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328"/>
  <workbookPr updateLinks="never"/>
  <mc:AlternateContent xmlns:mc="http://schemas.openxmlformats.org/markup-compatibility/2006">
    <mc:Choice Requires="x15">
      <x15ac:absPath xmlns:x15ac="http://schemas.microsoft.com/office/spreadsheetml/2010/11/ac" url="C:\Jniosh\終了PJ\1804-ChRAプロ研\　ST2\DB・ツール\HP公開\No11\"/>
    </mc:Choice>
  </mc:AlternateContent>
  <xr:revisionPtr revIDLastSave="0" documentId="8_{0C9390C6-4781-4AD2-9C16-DF23360B44F8}" xr6:coauthVersionLast="41" xr6:coauthVersionMax="41" xr10:uidLastSave="{00000000-0000-0000-0000-000000000000}"/>
  <bookViews>
    <workbookView xWindow="-120" yWindow="-120" windowWidth="29040" windowHeight="15840" tabRatio="827" xr2:uid="{00000000-000D-0000-FFFF-FFFF00000000}"/>
  </bookViews>
  <sheets>
    <sheet name="はじめに" sheetId="2" r:id="rId1"/>
    <sheet name="反応熱計算シート" sheetId="3" r:id="rId2"/>
    <sheet name="Bensonグループ推定ツール" sheetId="20" r:id="rId3"/>
    <sheet name="生成熱推計ツール" sheetId="25" r:id="rId4"/>
    <sheet name="Bensonグループ一覧" sheetId="26" r:id="rId5"/>
    <sheet name="計算用_CAS" sheetId="23" state="hidden" r:id="rId6"/>
    <sheet name="BensonGroupDB" sheetId="21" state="hidden" r:id="rId7"/>
    <sheet name="計算用_benson" sheetId="22" state="hidden" r:id="rId8"/>
    <sheet name="計算用_補正" sheetId="24" state="hidden" r:id="rId9"/>
  </sheets>
  <externalReferences>
    <externalReference r:id="rId10"/>
  </externalReferences>
  <definedNames>
    <definedName name="_xlnm._FilterDatabase" localSheetId="6" hidden="1">BensonGroupDB!$A$1:$G$11479</definedName>
    <definedName name="_xlnm._FilterDatabase" localSheetId="4" hidden="1">Bensonグループ一覧!$B$2:$C$527</definedName>
    <definedName name="_xlnm._FilterDatabase" localSheetId="7" hidden="1">計算用_benson!$A$3:$N$528</definedName>
    <definedName name="_xlnm._FilterDatabase" localSheetId="5" hidden="1">計算用_CAS!$A$2:$M$1838</definedName>
    <definedName name="_xlnm._FilterDatabase" localSheetId="8" hidden="1">計算用_補正!$A$3:$S$229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S12" i="3" l="1"/>
  <c r="R12" i="3"/>
  <c r="Q12" i="3"/>
  <c r="S11" i="3"/>
  <c r="R11" i="3"/>
  <c r="Q11" i="3"/>
  <c r="S10" i="3"/>
  <c r="R10" i="3"/>
  <c r="Q10" i="3"/>
  <c r="I11" i="3"/>
  <c r="H11" i="3"/>
  <c r="G11" i="3"/>
  <c r="I10" i="3"/>
  <c r="H10" i="3"/>
  <c r="G10" i="3"/>
  <c r="S13" i="3" l="1"/>
  <c r="R13" i="3"/>
  <c r="Q13" i="3"/>
  <c r="AG14" i="3" l="1"/>
  <c r="AG15" i="3"/>
  <c r="AG16" i="3"/>
  <c r="AG17" i="3"/>
  <c r="AG18" i="3"/>
  <c r="AG19" i="3"/>
  <c r="AG20" i="3"/>
  <c r="AG21" i="3"/>
  <c r="AG22" i="3"/>
  <c r="AG23" i="3"/>
  <c r="AG24" i="3"/>
  <c r="AG25" i="3"/>
  <c r="AG26" i="3"/>
  <c r="AG27" i="3"/>
  <c r="AG28" i="3"/>
  <c r="AG29" i="3"/>
  <c r="AC12" i="3"/>
  <c r="AC13" i="3"/>
  <c r="AC14" i="3"/>
  <c r="AC15" i="3"/>
  <c r="AC16" i="3"/>
  <c r="AC17" i="3"/>
  <c r="AC18" i="3"/>
  <c r="AC19" i="3"/>
  <c r="AC20" i="3"/>
  <c r="AC21" i="3"/>
  <c r="AC22" i="3"/>
  <c r="AC23" i="3"/>
  <c r="AC24" i="3"/>
  <c r="AC25" i="3"/>
  <c r="AC26" i="3"/>
  <c r="AC27" i="3"/>
  <c r="AC28" i="3"/>
  <c r="AC29" i="3"/>
  <c r="R14" i="3" l="1"/>
  <c r="S14" i="3"/>
  <c r="R15" i="3"/>
  <c r="S15" i="3"/>
  <c r="R16" i="3"/>
  <c r="S16" i="3"/>
  <c r="R17" i="3"/>
  <c r="S17" i="3"/>
  <c r="R18" i="3"/>
  <c r="S18" i="3"/>
  <c r="R19" i="3"/>
  <c r="S19" i="3"/>
  <c r="R20" i="3"/>
  <c r="S20" i="3"/>
  <c r="R21" i="3"/>
  <c r="S21" i="3"/>
  <c r="R22" i="3"/>
  <c r="S22" i="3"/>
  <c r="R23" i="3"/>
  <c r="S23" i="3"/>
  <c r="R24" i="3"/>
  <c r="S24" i="3"/>
  <c r="R25" i="3"/>
  <c r="S25" i="3"/>
  <c r="R26" i="3"/>
  <c r="S26" i="3"/>
  <c r="R27" i="3"/>
  <c r="S27" i="3"/>
  <c r="R28" i="3"/>
  <c r="S28" i="3"/>
  <c r="R29" i="3"/>
  <c r="S29" i="3"/>
  <c r="H12" i="3"/>
  <c r="I12" i="3"/>
  <c r="H13" i="3"/>
  <c r="I13" i="3"/>
  <c r="H14" i="3"/>
  <c r="I14" i="3"/>
  <c r="H15" i="3"/>
  <c r="I15" i="3"/>
  <c r="H16" i="3"/>
  <c r="I16" i="3"/>
  <c r="H17" i="3"/>
  <c r="I17" i="3"/>
  <c r="H18" i="3"/>
  <c r="I18" i="3"/>
  <c r="H19" i="3"/>
  <c r="I19" i="3"/>
  <c r="H20" i="3"/>
  <c r="I20" i="3"/>
  <c r="H21" i="3"/>
  <c r="I21" i="3"/>
  <c r="H22" i="3"/>
  <c r="I22" i="3"/>
  <c r="H23" i="3"/>
  <c r="I23" i="3"/>
  <c r="H24" i="3"/>
  <c r="I24" i="3"/>
  <c r="H25" i="3"/>
  <c r="I25" i="3"/>
  <c r="H26" i="3"/>
  <c r="I26" i="3"/>
  <c r="H27" i="3"/>
  <c r="I27" i="3"/>
  <c r="H28" i="3"/>
  <c r="I28" i="3"/>
  <c r="H29" i="3"/>
  <c r="I29" i="3"/>
  <c r="AH14" i="25" l="1"/>
  <c r="AH15" i="25"/>
  <c r="AH16" i="25"/>
  <c r="AH17" i="25"/>
  <c r="AH18" i="25"/>
  <c r="AH19" i="25"/>
  <c r="AH20" i="25"/>
  <c r="AH13" i="25"/>
  <c r="AH21" i="25" s="1"/>
  <c r="Y55" i="25" s="1"/>
  <c r="X55" i="25" l="1"/>
  <c r="Q14" i="3"/>
  <c r="Q15" i="3"/>
  <c r="Q16" i="3"/>
  <c r="Q17" i="3"/>
  <c r="Q18" i="3"/>
  <c r="Q19" i="3"/>
  <c r="Q20" i="3"/>
  <c r="Q21" i="3"/>
  <c r="Q22" i="3"/>
  <c r="Q23" i="3"/>
  <c r="Q24" i="3"/>
  <c r="Q25" i="3"/>
  <c r="Q26" i="3"/>
  <c r="Q27" i="3"/>
  <c r="Q28" i="3"/>
  <c r="Q29" i="3"/>
  <c r="G12" i="3"/>
  <c r="G13" i="3"/>
  <c r="G14" i="3"/>
  <c r="G15" i="3"/>
  <c r="G16" i="3"/>
  <c r="G17" i="3"/>
  <c r="G18" i="3"/>
  <c r="G19" i="3"/>
  <c r="G20" i="3"/>
  <c r="G21" i="3"/>
  <c r="G22" i="3"/>
  <c r="G23" i="3"/>
  <c r="G24" i="3"/>
  <c r="G25" i="3"/>
  <c r="G26" i="3"/>
  <c r="G27" i="3"/>
  <c r="G28" i="3"/>
  <c r="G29" i="3"/>
  <c r="AH11" i="3" l="1"/>
  <c r="AH12" i="3"/>
  <c r="AH13" i="3"/>
  <c r="AH14" i="3"/>
  <c r="AH15" i="3"/>
  <c r="AH16" i="3"/>
  <c r="AH17" i="3"/>
  <c r="AH18" i="3"/>
  <c r="AH19" i="3"/>
  <c r="AH20" i="3"/>
  <c r="AH21" i="3"/>
  <c r="AH22" i="3"/>
  <c r="AH23" i="3"/>
  <c r="AH24" i="3"/>
  <c r="AH25" i="3"/>
  <c r="AH26" i="3"/>
  <c r="AH27" i="3"/>
  <c r="AH28" i="3"/>
  <c r="AH29" i="3"/>
  <c r="AH10" i="3"/>
  <c r="AD11" i="3"/>
  <c r="AD12" i="3"/>
  <c r="AD13" i="3"/>
  <c r="AD14" i="3"/>
  <c r="AD15" i="3"/>
  <c r="AD16" i="3"/>
  <c r="AD17" i="3"/>
  <c r="AD18" i="3"/>
  <c r="AD19" i="3"/>
  <c r="AD20" i="3"/>
  <c r="AD21" i="3"/>
  <c r="AD22" i="3"/>
  <c r="AD23" i="3"/>
  <c r="AD24" i="3"/>
  <c r="AD25" i="3"/>
  <c r="AD26" i="3"/>
  <c r="AD27" i="3"/>
  <c r="AD28" i="3"/>
  <c r="AD29" i="3"/>
  <c r="AD10" i="3"/>
  <c r="AH30" i="3" l="1"/>
  <c r="AD30" i="3"/>
  <c r="AC41" i="25" l="1"/>
  <c r="AC42" i="25"/>
  <c r="AC43" i="25"/>
  <c r="AC44" i="25"/>
  <c r="AC45" i="25"/>
  <c r="AC46" i="25"/>
  <c r="AC47" i="25"/>
  <c r="AC48" i="25"/>
  <c r="AC49" i="25"/>
  <c r="AC40" i="25"/>
  <c r="Y41" i="25"/>
  <c r="Y42" i="25"/>
  <c r="Y43" i="25"/>
  <c r="Y44" i="25"/>
  <c r="Y45" i="25"/>
  <c r="Y46" i="25"/>
  <c r="Y47" i="25"/>
  <c r="Y48" i="25"/>
  <c r="Y49" i="25"/>
  <c r="Y40" i="25"/>
  <c r="AB41" i="25"/>
  <c r="AE41" i="25" s="1"/>
  <c r="AB42" i="25"/>
  <c r="AE42" i="25" s="1"/>
  <c r="AB43" i="25"/>
  <c r="AE43" i="25" s="1"/>
  <c r="AB44" i="25"/>
  <c r="AE44" i="25" s="1"/>
  <c r="AB45" i="25"/>
  <c r="AE45" i="25" s="1"/>
  <c r="AB46" i="25"/>
  <c r="AE46" i="25" s="1"/>
  <c r="AB47" i="25"/>
  <c r="AD47" i="25" s="1"/>
  <c r="AB48" i="25"/>
  <c r="AD48" i="25" s="1"/>
  <c r="AB49" i="25"/>
  <c r="AE49" i="25" s="1"/>
  <c r="AB40" i="25"/>
  <c r="X23" i="25"/>
  <c r="Z23" i="25" s="1"/>
  <c r="Y23" i="25"/>
  <c r="AB23" i="25"/>
  <c r="AD23" i="25" s="1"/>
  <c r="AC23" i="25"/>
  <c r="X24" i="25"/>
  <c r="Z24" i="25" s="1"/>
  <c r="Y24" i="25"/>
  <c r="AB24" i="25"/>
  <c r="AD24" i="25" s="1"/>
  <c r="AC24" i="25"/>
  <c r="X25" i="25"/>
  <c r="Z25" i="25" s="1"/>
  <c r="Y25" i="25"/>
  <c r="AB25" i="25"/>
  <c r="AD25" i="25" s="1"/>
  <c r="AC25" i="25"/>
  <c r="X26" i="25"/>
  <c r="Z26" i="25" s="1"/>
  <c r="Y26" i="25"/>
  <c r="AB26" i="25"/>
  <c r="AD26" i="25" s="1"/>
  <c r="AC26" i="25"/>
  <c r="X27" i="25"/>
  <c r="Z27" i="25" s="1"/>
  <c r="Y27" i="25"/>
  <c r="AB27" i="25"/>
  <c r="AD27" i="25" s="1"/>
  <c r="AC27" i="25"/>
  <c r="X28" i="25"/>
  <c r="Z28" i="25" s="1"/>
  <c r="Y28" i="25"/>
  <c r="AB28" i="25"/>
  <c r="AD28" i="25" s="1"/>
  <c r="AC28" i="25"/>
  <c r="X29" i="25"/>
  <c r="Z29" i="25" s="1"/>
  <c r="Y29" i="25"/>
  <c r="AB29" i="25"/>
  <c r="AD29" i="25" s="1"/>
  <c r="AC29" i="25"/>
  <c r="X30" i="25"/>
  <c r="Z30" i="25" s="1"/>
  <c r="Y30" i="25"/>
  <c r="AB30" i="25"/>
  <c r="AD30" i="25" s="1"/>
  <c r="AC30" i="25"/>
  <c r="X31" i="25"/>
  <c r="Z31" i="25" s="1"/>
  <c r="Y31" i="25"/>
  <c r="AB31" i="25"/>
  <c r="AD31" i="25" s="1"/>
  <c r="AC31" i="25"/>
  <c r="X32" i="25"/>
  <c r="Z32" i="25" s="1"/>
  <c r="Y32" i="25"/>
  <c r="AB32" i="25"/>
  <c r="AD32" i="25" s="1"/>
  <c r="AC32" i="25"/>
  <c r="X41" i="25"/>
  <c r="Z41" i="25" s="1"/>
  <c r="X42" i="25"/>
  <c r="Z42" i="25" s="1"/>
  <c r="X43" i="25"/>
  <c r="Z43" i="25" s="1"/>
  <c r="X44" i="25"/>
  <c r="Z44" i="25" s="1"/>
  <c r="X45" i="25"/>
  <c r="Z45" i="25" s="1"/>
  <c r="X46" i="25"/>
  <c r="Z46" i="25" s="1"/>
  <c r="X47" i="25"/>
  <c r="Z47" i="25" s="1"/>
  <c r="X48" i="25"/>
  <c r="Z48" i="25" s="1"/>
  <c r="X49" i="25"/>
  <c r="Z49" i="25" s="1"/>
  <c r="X40" i="25"/>
  <c r="AB14" i="25"/>
  <c r="AC14" i="25"/>
  <c r="AB15" i="25"/>
  <c r="AC15" i="25"/>
  <c r="AB16" i="25"/>
  <c r="AC16" i="25"/>
  <c r="AB17" i="25"/>
  <c r="AC17" i="25"/>
  <c r="AB18" i="25"/>
  <c r="AC18" i="25"/>
  <c r="AB19" i="25"/>
  <c r="AC19" i="25"/>
  <c r="AB20" i="25"/>
  <c r="AC20" i="25"/>
  <c r="AB21" i="25"/>
  <c r="AD21" i="25" s="1"/>
  <c r="AC21" i="25"/>
  <c r="AB22" i="25"/>
  <c r="AD22" i="25" s="1"/>
  <c r="AC22" i="25"/>
  <c r="AC13" i="25"/>
  <c r="X14" i="25"/>
  <c r="X15" i="25"/>
  <c r="X16" i="25"/>
  <c r="X17" i="25"/>
  <c r="X18" i="25"/>
  <c r="X19" i="25"/>
  <c r="X20" i="25"/>
  <c r="X21" i="25"/>
  <c r="AA21" i="25" s="1"/>
  <c r="X22" i="25"/>
  <c r="Z22" i="25" s="1"/>
  <c r="Y14" i="25"/>
  <c r="Y15" i="25"/>
  <c r="Y16" i="25"/>
  <c r="Y17" i="25"/>
  <c r="Y18" i="25"/>
  <c r="Y19" i="25"/>
  <c r="Y20" i="25"/>
  <c r="Y21" i="25"/>
  <c r="Y22" i="25"/>
  <c r="Y13" i="25"/>
  <c r="Z18" i="25" l="1"/>
  <c r="AA18" i="25" s="1"/>
  <c r="AD18" i="25"/>
  <c r="AE18" i="25" s="1"/>
  <c r="Z17" i="25"/>
  <c r="AA17" i="25" s="1"/>
  <c r="AD16" i="25"/>
  <c r="AE16" i="25" s="1"/>
  <c r="AD20" i="25"/>
  <c r="AE20" i="25" s="1"/>
  <c r="AD17" i="25"/>
  <c r="AE17" i="25" s="1"/>
  <c r="Z14" i="25"/>
  <c r="AA14" i="25" s="1"/>
  <c r="AD19" i="25"/>
  <c r="AE19" i="25" s="1"/>
  <c r="Z20" i="25"/>
  <c r="AA20" i="25" s="1"/>
  <c r="Z19" i="25"/>
  <c r="AA19" i="25" s="1"/>
  <c r="Z21" i="25"/>
  <c r="AE48" i="25"/>
  <c r="AA47" i="25"/>
  <c r="AA48" i="25"/>
  <c r="AA43" i="25"/>
  <c r="AA42" i="25"/>
  <c r="AA45" i="25"/>
  <c r="AA44" i="25"/>
  <c r="AA49" i="25"/>
  <c r="AA41" i="25"/>
  <c r="AA46" i="25"/>
  <c r="AE47" i="25"/>
  <c r="AD14" i="25"/>
  <c r="AE14" i="25" s="1"/>
  <c r="AD15" i="25"/>
  <c r="AE15" i="25" s="1"/>
  <c r="Z15" i="25"/>
  <c r="AA15" i="25" s="1"/>
  <c r="AD46" i="25"/>
  <c r="AD41" i="25"/>
  <c r="AD45" i="25"/>
  <c r="AD44" i="25"/>
  <c r="AD43" i="25"/>
  <c r="AD40" i="25"/>
  <c r="AE40" i="25" s="1"/>
  <c r="AD42" i="25"/>
  <c r="AD49" i="25"/>
  <c r="AE32" i="25"/>
  <c r="AE31" i="25"/>
  <c r="AE30" i="25"/>
  <c r="AE29" i="25"/>
  <c r="AE28" i="25"/>
  <c r="AE27" i="25"/>
  <c r="AE26" i="25"/>
  <c r="AE25" i="25"/>
  <c r="AE24" i="25"/>
  <c r="AE23" i="25"/>
  <c r="AA32" i="25"/>
  <c r="AA31" i="25"/>
  <c r="AA30" i="25"/>
  <c r="AA29" i="25"/>
  <c r="AA28" i="25"/>
  <c r="AA27" i="25"/>
  <c r="AA26" i="25"/>
  <c r="AA25" i="25"/>
  <c r="AA24" i="25"/>
  <c r="AA23" i="25"/>
  <c r="Z16" i="25"/>
  <c r="AA16" i="25" s="1"/>
  <c r="Z40" i="25"/>
  <c r="AA40" i="25" s="1"/>
  <c r="AE21" i="25"/>
  <c r="AE22" i="25"/>
  <c r="AA22" i="25"/>
  <c r="AA50" i="25" l="1"/>
  <c r="X54" i="25" s="1"/>
  <c r="AE50" i="25"/>
  <c r="Y54" i="25" s="1"/>
  <c r="O22" i="20" l="1"/>
  <c r="T22" i="20"/>
  <c r="Y11" i="20"/>
  <c r="AA11" i="3" l="1"/>
  <c r="AB11" i="3"/>
  <c r="AE11" i="3"/>
  <c r="AF11" i="3"/>
  <c r="AA12" i="3"/>
  <c r="AB12" i="3"/>
  <c r="AE12" i="3"/>
  <c r="AF12" i="3"/>
  <c r="AA13" i="3"/>
  <c r="AB13" i="3"/>
  <c r="AE13" i="3"/>
  <c r="AF13" i="3"/>
  <c r="AA14" i="3"/>
  <c r="AB14" i="3"/>
  <c r="AE14" i="3"/>
  <c r="AF14" i="3"/>
  <c r="AA15" i="3"/>
  <c r="AB15" i="3"/>
  <c r="AE15" i="3"/>
  <c r="AF15" i="3"/>
  <c r="AA16" i="3"/>
  <c r="AB16" i="3"/>
  <c r="AE16" i="3"/>
  <c r="AF16" i="3"/>
  <c r="AA17" i="3"/>
  <c r="AB17" i="3"/>
  <c r="AE17" i="3"/>
  <c r="AF17" i="3"/>
  <c r="AA18" i="3"/>
  <c r="AB18" i="3"/>
  <c r="AE18" i="3"/>
  <c r="AF18" i="3"/>
  <c r="AA19" i="3"/>
  <c r="AB19" i="3"/>
  <c r="AE19" i="3"/>
  <c r="AF19" i="3"/>
  <c r="AA20" i="3"/>
  <c r="AB20" i="3"/>
  <c r="AE20" i="3"/>
  <c r="AF20" i="3"/>
  <c r="AA21" i="3"/>
  <c r="AB21" i="3"/>
  <c r="AE21" i="3"/>
  <c r="AF21" i="3"/>
  <c r="AA22" i="3"/>
  <c r="AB22" i="3"/>
  <c r="AE22" i="3"/>
  <c r="AF22" i="3"/>
  <c r="AA23" i="3"/>
  <c r="AB23" i="3"/>
  <c r="AE23" i="3"/>
  <c r="AF23" i="3"/>
  <c r="AA24" i="3"/>
  <c r="AB24" i="3"/>
  <c r="AE24" i="3"/>
  <c r="AF24" i="3"/>
  <c r="AA25" i="3"/>
  <c r="AB25" i="3"/>
  <c r="AE25" i="3"/>
  <c r="AF25" i="3"/>
  <c r="AA26" i="3"/>
  <c r="AB26" i="3"/>
  <c r="AE26" i="3"/>
  <c r="AF26" i="3"/>
  <c r="AA27" i="3"/>
  <c r="AB27" i="3"/>
  <c r="AE27" i="3"/>
  <c r="AF27" i="3"/>
  <c r="AA28" i="3"/>
  <c r="AB28" i="3"/>
  <c r="AE28" i="3"/>
  <c r="AF28" i="3"/>
  <c r="AA29" i="3"/>
  <c r="AB29" i="3"/>
  <c r="AE29" i="3"/>
  <c r="AF29" i="3"/>
  <c r="AF10" i="3"/>
  <c r="AE10" i="3"/>
  <c r="AA10" i="3"/>
  <c r="AB10" i="3"/>
  <c r="AG12" i="3" l="1"/>
  <c r="AG11" i="3"/>
  <c r="AG10" i="3"/>
  <c r="AC11" i="3"/>
  <c r="AC10" i="3"/>
  <c r="AG13" i="3"/>
  <c r="AG30" i="3" l="1"/>
  <c r="AC30" i="3"/>
  <c r="W8" i="3" l="1"/>
  <c r="A1" i="24"/>
  <c r="A1" i="23"/>
  <c r="A1" i="22"/>
  <c r="Y10" i="20" l="1"/>
  <c r="J9" i="20"/>
  <c r="Y13" i="20" l="1"/>
  <c r="Z13" i="20" s="1"/>
  <c r="Y35" i="20"/>
  <c r="Y36" i="20" s="1"/>
  <c r="Y14" i="20" l="1"/>
  <c r="Z35" i="20"/>
  <c r="L13" i="20"/>
  <c r="D13" i="20"/>
  <c r="Y37" i="20"/>
  <c r="Z36" i="20"/>
  <c r="Y15" i="20" l="1"/>
  <c r="Z14" i="20"/>
  <c r="T13" i="20"/>
  <c r="O13" i="20"/>
  <c r="O14" i="20"/>
  <c r="T14" i="20"/>
  <c r="Y38" i="20"/>
  <c r="Z37" i="20"/>
  <c r="Z15" i="20" l="1"/>
  <c r="Y16" i="20"/>
  <c r="O15" i="20"/>
  <c r="T15" i="20"/>
  <c r="Z38" i="20"/>
  <c r="Y39" i="20"/>
  <c r="L14" i="20"/>
  <c r="D14" i="20"/>
  <c r="O16" i="20" l="1"/>
  <c r="T16" i="20"/>
  <c r="Y17" i="20"/>
  <c r="Z16" i="20"/>
  <c r="D16" i="20" s="1"/>
  <c r="Y40" i="20"/>
  <c r="Z39" i="20"/>
  <c r="L15" i="20"/>
  <c r="D15" i="20"/>
  <c r="T17" i="20" l="1"/>
  <c r="O17" i="20"/>
  <c r="Y18" i="20"/>
  <c r="Z17" i="20"/>
  <c r="Y41" i="20"/>
  <c r="Z40" i="20"/>
  <c r="L16" i="20"/>
  <c r="O18" i="20" l="1"/>
  <c r="T18" i="20"/>
  <c r="Z18" i="20"/>
  <c r="Y19" i="20"/>
  <c r="Y42" i="20"/>
  <c r="Z41" i="20"/>
  <c r="L17" i="20"/>
  <c r="D17" i="20"/>
  <c r="O19" i="20" l="1"/>
  <c r="T19" i="20"/>
  <c r="Y20" i="20"/>
  <c r="Z19" i="20"/>
  <c r="D18" i="20"/>
  <c r="L18" i="20"/>
  <c r="Y43" i="20"/>
  <c r="Z43" i="20" s="1"/>
  <c r="Z42" i="20"/>
  <c r="O20" i="20" l="1"/>
  <c r="T20" i="20"/>
  <c r="T21" i="20"/>
  <c r="O21" i="20"/>
  <c r="Z20" i="20"/>
  <c r="Y21" i="20"/>
  <c r="Z21" i="20" s="1"/>
  <c r="L19" i="20"/>
  <c r="D19" i="20"/>
  <c r="D20" i="20" l="1"/>
  <c r="L20" i="20"/>
  <c r="Y22" i="20"/>
  <c r="Y23" i="20" l="1"/>
  <c r="Z22" i="20"/>
  <c r="L21" i="20"/>
  <c r="D21" i="20"/>
  <c r="L22" i="20" l="1"/>
  <c r="D22" i="20"/>
  <c r="Y24" i="20"/>
  <c r="Z23" i="20"/>
  <c r="L23" i="20" l="1"/>
  <c r="D23" i="20"/>
  <c r="Y25" i="20"/>
  <c r="Z24" i="20"/>
  <c r="L24" i="20" l="1"/>
  <c r="D24" i="20"/>
  <c r="Z25" i="20"/>
  <c r="Y26" i="20"/>
  <c r="L25" i="20" l="1"/>
  <c r="D25" i="20"/>
  <c r="Y27" i="20"/>
  <c r="Z26" i="20"/>
  <c r="Z27" i="20" l="1"/>
  <c r="Y28" i="20"/>
  <c r="D26" i="20"/>
  <c r="L26" i="20"/>
  <c r="L27" i="20" l="1"/>
  <c r="D27" i="20"/>
  <c r="Z28" i="20"/>
  <c r="Y29" i="20"/>
  <c r="L28" i="20" l="1"/>
  <c r="D28" i="20"/>
  <c r="Z29" i="20"/>
  <c r="Y30" i="20"/>
  <c r="Y31" i="20" l="1"/>
  <c r="Z30" i="20"/>
  <c r="L29" i="20"/>
  <c r="D29" i="20"/>
  <c r="Y32" i="20" l="1"/>
  <c r="Z32" i="20" s="1"/>
  <c r="Z31" i="20"/>
  <c r="D30" i="20"/>
  <c r="L30" i="20"/>
  <c r="D32" i="20" l="1"/>
  <c r="L32" i="20"/>
  <c r="L31" i="20"/>
  <c r="D31" i="20"/>
  <c r="X13" i="25"/>
  <c r="Z13" i="25" s="1"/>
  <c r="AB13" i="25"/>
  <c r="AD13" i="25" s="1"/>
  <c r="AE13" i="25" l="1"/>
  <c r="AE33" i="25" s="1"/>
  <c r="Y53" i="25" s="1"/>
  <c r="Y56" i="25" s="1"/>
  <c r="AA13" i="25"/>
  <c r="AA33" i="25" s="1"/>
  <c r="X53" i="25" s="1"/>
  <c r="X56" i="25" s="1"/>
  <c r="S9" i="25" s="1"/>
</calcChain>
</file>

<file path=xl/sharedStrings.xml><?xml version="1.0" encoding="utf-8"?>
<sst xmlns="http://schemas.openxmlformats.org/spreadsheetml/2006/main" count="102455" uniqueCount="72505">
  <si>
    <t>〇注意事項</t>
    <rPh sb="1" eb="3">
      <t>チュウイ</t>
    </rPh>
    <rPh sb="3" eb="5">
      <t>ジコウ</t>
    </rPh>
    <phoneticPr fontId="2"/>
  </si>
  <si>
    <t>■本ツールは、Microsoft EXCEL 2010以降のバージョンでご使用ください。</t>
    <phoneticPr fontId="2"/>
  </si>
  <si>
    <t>※バージョンが古い場合、正しく動作しない場合があります。</t>
    <phoneticPr fontId="2"/>
  </si>
  <si>
    <t>〇免責事項</t>
    <rPh sb="1" eb="5">
      <t>メンセキジコウ</t>
    </rPh>
    <phoneticPr fontId="2"/>
  </si>
  <si>
    <t>■本ツールの使用に際する不具合等は、安衛研ホームページの「お問合せ」先へご連絡ください。</t>
    <rPh sb="1" eb="2">
      <t>ホン</t>
    </rPh>
    <rPh sb="6" eb="8">
      <t>シヨウ</t>
    </rPh>
    <rPh sb="9" eb="10">
      <t>サイ</t>
    </rPh>
    <rPh sb="12" eb="15">
      <t>フグアイ</t>
    </rPh>
    <rPh sb="15" eb="16">
      <t>トウ</t>
    </rPh>
    <rPh sb="18" eb="19">
      <t>アン</t>
    </rPh>
    <rPh sb="19" eb="20">
      <t>エイ</t>
    </rPh>
    <rPh sb="20" eb="21">
      <t>ケン</t>
    </rPh>
    <rPh sb="30" eb="32">
      <t>トイアワ</t>
    </rPh>
    <rPh sb="34" eb="35">
      <t>サキ</t>
    </rPh>
    <rPh sb="37" eb="39">
      <t>レンラク</t>
    </rPh>
    <phoneticPr fontId="2"/>
  </si>
  <si>
    <t>■本ツールは、予告なく更新、修正などを行うことがあります。</t>
    <rPh sb="1" eb="2">
      <t>ホン</t>
    </rPh>
    <rPh sb="7" eb="9">
      <t>ヨコク</t>
    </rPh>
    <rPh sb="11" eb="13">
      <t>コウシン</t>
    </rPh>
    <rPh sb="14" eb="16">
      <t>シュウセイ</t>
    </rPh>
    <rPh sb="19" eb="20">
      <t>オコナ</t>
    </rPh>
    <phoneticPr fontId="2"/>
  </si>
  <si>
    <t>〇質問・問い合わせについて</t>
    <rPh sb="1" eb="3">
      <t>シツモン</t>
    </rPh>
    <rPh sb="4" eb="5">
      <t>ト</t>
    </rPh>
    <rPh sb="6" eb="7">
      <t>ア</t>
    </rPh>
    <phoneticPr fontId="2"/>
  </si>
  <si>
    <t>https://www.jniosh.johas.go.jp/rule/contact.html</t>
  </si>
  <si>
    <t>■使用者は、著作権法及び関連法規を遵守するとともに、営利目的の個人、法人、団体等が、利益を得る目的で本ツールを配布、
   または他の製品と合わせて配布することは禁止します。</t>
    <rPh sb="1" eb="4">
      <t>シヨウシャ</t>
    </rPh>
    <rPh sb="6" eb="10">
      <t>チョサクケンホウ</t>
    </rPh>
    <rPh sb="10" eb="11">
      <t>オヨ</t>
    </rPh>
    <rPh sb="12" eb="14">
      <t>カンレン</t>
    </rPh>
    <rPh sb="14" eb="16">
      <t>ホウキ</t>
    </rPh>
    <rPh sb="17" eb="19">
      <t>ジュンシュ</t>
    </rPh>
    <rPh sb="26" eb="28">
      <t>エイリ</t>
    </rPh>
    <rPh sb="28" eb="30">
      <t>モクテキ</t>
    </rPh>
    <rPh sb="31" eb="33">
      <t>コジン</t>
    </rPh>
    <rPh sb="34" eb="36">
      <t>ホウジン</t>
    </rPh>
    <rPh sb="37" eb="39">
      <t>ダンタイ</t>
    </rPh>
    <rPh sb="39" eb="40">
      <t>トウ</t>
    </rPh>
    <rPh sb="42" eb="44">
      <t>リエキ</t>
    </rPh>
    <rPh sb="45" eb="46">
      <t>エ</t>
    </rPh>
    <rPh sb="47" eb="49">
      <t>モクテキ</t>
    </rPh>
    <rPh sb="50" eb="51">
      <t>ホン</t>
    </rPh>
    <rPh sb="55" eb="57">
      <t>ハイフ</t>
    </rPh>
    <rPh sb="65" eb="66">
      <t>タ</t>
    </rPh>
    <rPh sb="67" eb="69">
      <t>セイヒン</t>
    </rPh>
    <rPh sb="70" eb="71">
      <t>ア</t>
    </rPh>
    <rPh sb="74" eb="76">
      <t>ハイフ</t>
    </rPh>
    <rPh sb="81" eb="83">
      <t>キンシ</t>
    </rPh>
    <phoneticPr fontId="2"/>
  </si>
  <si>
    <t>■本ツールを使用して得られた結果について、著作権者は利用者に対していかなる保証をするものではありません。利用者は自己の責
   任においてご使用ください。</t>
    <rPh sb="1" eb="2">
      <t>ホン</t>
    </rPh>
    <rPh sb="6" eb="8">
      <t>シヨウ</t>
    </rPh>
    <rPh sb="10" eb="11">
      <t>エ</t>
    </rPh>
    <rPh sb="14" eb="16">
      <t>ケッカ</t>
    </rPh>
    <rPh sb="21" eb="24">
      <t>チョサクケン</t>
    </rPh>
    <rPh sb="24" eb="25">
      <t>シャ</t>
    </rPh>
    <rPh sb="26" eb="29">
      <t>リヨウシャ</t>
    </rPh>
    <rPh sb="30" eb="31">
      <t>タイ</t>
    </rPh>
    <rPh sb="37" eb="39">
      <t>ホショウ</t>
    </rPh>
    <rPh sb="52" eb="55">
      <t>リヨウシャ</t>
    </rPh>
    <rPh sb="56" eb="58">
      <t>ジコ</t>
    </rPh>
    <rPh sb="59" eb="60">
      <t>セキ</t>
    </rPh>
    <rPh sb="64" eb="65">
      <t>ニン</t>
    </rPh>
    <rPh sb="70" eb="72">
      <t>シヨウ</t>
    </rPh>
    <phoneticPr fontId="2"/>
  </si>
  <si>
    <t>〇更新履歴</t>
    <rPh sb="1" eb="3">
      <t>コウシン</t>
    </rPh>
    <rPh sb="3" eb="5">
      <t>リレキ</t>
    </rPh>
    <phoneticPr fontId="2"/>
  </si>
  <si>
    <t>上記を承諾のうえ、</t>
    <rPh sb="0" eb="2">
      <t>ジョウキ</t>
    </rPh>
    <rPh sb="3" eb="5">
      <t>ショウダク</t>
    </rPh>
    <phoneticPr fontId="2"/>
  </si>
  <si>
    <t>反応物</t>
    <rPh sb="0" eb="2">
      <t>ハンノウ</t>
    </rPh>
    <rPh sb="2" eb="3">
      <t>ブツ</t>
    </rPh>
    <phoneticPr fontId="2"/>
  </si>
  <si>
    <t>生成物</t>
    <rPh sb="0" eb="3">
      <t>セイセイブツ</t>
    </rPh>
    <phoneticPr fontId="2"/>
  </si>
  <si>
    <t>物質名</t>
    <rPh sb="0" eb="2">
      <t>ブッシツ</t>
    </rPh>
    <rPh sb="2" eb="3">
      <t>メイ</t>
    </rPh>
    <phoneticPr fontId="2"/>
  </si>
  <si>
    <t>CAS</t>
    <phoneticPr fontId="2"/>
  </si>
  <si>
    <t>生成熱</t>
    <rPh sb="0" eb="2">
      <t>セイセイ</t>
    </rPh>
    <rPh sb="2" eb="3">
      <t>ネツ</t>
    </rPh>
    <phoneticPr fontId="2"/>
  </si>
  <si>
    <t>kJ/mol</t>
    <phoneticPr fontId="2"/>
  </si>
  <si>
    <t>↓入力</t>
    <rPh sb="1" eb="3">
      <t>ニュウリョク</t>
    </rPh>
    <phoneticPr fontId="2"/>
  </si>
  <si>
    <t>↓自動表示</t>
    <rPh sb="1" eb="3">
      <t>ジドウ</t>
    </rPh>
    <rPh sb="3" eb="5">
      <t>ヒョウジ</t>
    </rPh>
    <phoneticPr fontId="2"/>
  </si>
  <si>
    <t>Bensonグループ</t>
    <phoneticPr fontId="2"/>
  </si>
  <si>
    <t>個数</t>
    <rPh sb="0" eb="2">
      <t>コスウ</t>
    </rPh>
    <phoneticPr fontId="2"/>
  </si>
  <si>
    <t>オクタン</t>
  </si>
  <si>
    <t>シクロヘキサン</t>
    <phoneticPr fontId="2"/>
  </si>
  <si>
    <t>110-82-7</t>
  </si>
  <si>
    <t>111-65-9</t>
  </si>
  <si>
    <t>反応物と生成物のCASを入力してください。</t>
    <rPh sb="0" eb="2">
      <t>ハンノウ</t>
    </rPh>
    <rPh sb="2" eb="3">
      <t>モノ</t>
    </rPh>
    <rPh sb="4" eb="7">
      <t>セイセイブツ</t>
    </rPh>
    <rPh sb="12" eb="14">
      <t>ニュウリョク</t>
    </rPh>
    <phoneticPr fontId="2"/>
  </si>
  <si>
    <t>※CASが不明であっても、生成熱を直接入力することで反応熱量を計算することも可能です。</t>
    <rPh sb="5" eb="7">
      <t>フメイ</t>
    </rPh>
    <rPh sb="13" eb="15">
      <t>セイセイ</t>
    </rPh>
    <rPh sb="15" eb="16">
      <t>ネツ</t>
    </rPh>
    <rPh sb="17" eb="19">
      <t>チョクセツ</t>
    </rPh>
    <rPh sb="19" eb="21">
      <t>ニュウリョク</t>
    </rPh>
    <rPh sb="26" eb="28">
      <t>ハンノウ</t>
    </rPh>
    <rPh sb="28" eb="30">
      <t>ネツリョウ</t>
    </rPh>
    <rPh sb="31" eb="33">
      <t>ケイサン</t>
    </rPh>
    <rPh sb="38" eb="40">
      <t>カノウ</t>
    </rPh>
    <phoneticPr fontId="2"/>
  </si>
  <si>
    <t>InChIKey</t>
    <phoneticPr fontId="2"/>
  </si>
  <si>
    <t>化学物質の構造から生成熱を推計する場合はクリック→</t>
    <phoneticPr fontId="2"/>
  </si>
  <si>
    <t>Bensonグループ検索ツール!A1</t>
  </si>
  <si>
    <t>係数</t>
    <rPh sb="0" eb="2">
      <t>ケイスウ</t>
    </rPh>
    <phoneticPr fontId="2"/>
  </si>
  <si>
    <t>単位：kJ/mol</t>
    <rPh sb="0" eb="2">
      <t>タンイ</t>
    </rPh>
    <phoneticPr fontId="2"/>
  </si>
  <si>
    <t>状態
（物質の3態）</t>
    <rPh sb="0" eb="2">
      <t>ジョウタイ</t>
    </rPh>
    <rPh sb="4" eb="6">
      <t>ブッシツ</t>
    </rPh>
    <rPh sb="8" eb="9">
      <t>タイ</t>
    </rPh>
    <phoneticPr fontId="2"/>
  </si>
  <si>
    <t>ID</t>
    <phoneticPr fontId="2"/>
  </si>
  <si>
    <t>グループ</t>
    <phoneticPr fontId="2"/>
  </si>
  <si>
    <t>物質</t>
    <rPh sb="0" eb="2">
      <t>ブッシツ</t>
    </rPh>
    <phoneticPr fontId="2"/>
  </si>
  <si>
    <t>参考文献</t>
    <rPh sb="0" eb="2">
      <t>サンコウ</t>
    </rPh>
    <rPh sb="2" eb="4">
      <t>ブンケン</t>
    </rPh>
    <phoneticPr fontId="11"/>
  </si>
  <si>
    <t>文献名</t>
    <rPh sb="0" eb="2">
      <t>ブンケン</t>
    </rPh>
    <rPh sb="2" eb="3">
      <t>メイ</t>
    </rPh>
    <phoneticPr fontId="2"/>
  </si>
  <si>
    <t>シート名</t>
    <rPh sb="3" eb="4">
      <t>メイ</t>
    </rPh>
    <phoneticPr fontId="2"/>
  </si>
  <si>
    <t>1)</t>
    <phoneticPr fontId="2"/>
  </si>
  <si>
    <t>化学物質の安全技術</t>
  </si>
  <si>
    <t>C,Hを含むグループ値</t>
    <phoneticPr fontId="2"/>
  </si>
  <si>
    <t>-CH3 corr (tertiary)</t>
    <phoneticPr fontId="2"/>
  </si>
  <si>
    <t>-CH3 corr (quaternary)</t>
    <phoneticPr fontId="2"/>
  </si>
  <si>
    <t>-CH3 corr (tert/quat)</t>
    <phoneticPr fontId="2"/>
  </si>
  <si>
    <t>-CH3 corr (quat/quat)</t>
    <phoneticPr fontId="2"/>
  </si>
  <si>
    <t>1)</t>
  </si>
  <si>
    <t>2)</t>
    <phoneticPr fontId="2"/>
  </si>
  <si>
    <t>3)</t>
  </si>
  <si>
    <t>2)</t>
  </si>
  <si>
    <t>C,H,Oを含むグループ値</t>
  </si>
  <si>
    <r>
      <t>C-(H)(C)(O)</t>
    </r>
    <r>
      <rPr>
        <vertAlign val="subscript"/>
        <sz val="11"/>
        <color theme="1"/>
        <rFont val="游ゴシック"/>
        <family val="3"/>
        <charset val="128"/>
        <scheme val="minor"/>
      </rPr>
      <t>2</t>
    </r>
    <phoneticPr fontId="2"/>
  </si>
  <si>
    <t>Cylic anhydride 6 bonds</t>
  </si>
  <si>
    <t>Structure 122 unsaturated</t>
    <phoneticPr fontId="2"/>
  </si>
  <si>
    <t>C,H,O,Nを含むグループ値</t>
  </si>
  <si>
    <r>
      <t>NO</t>
    </r>
    <r>
      <rPr>
        <vertAlign val="subscript"/>
        <sz val="11"/>
        <color theme="1"/>
        <rFont val="游ゴシック"/>
        <family val="3"/>
        <charset val="128"/>
        <scheme val="minor"/>
      </rPr>
      <t>2</t>
    </r>
    <r>
      <rPr>
        <sz val="11"/>
        <color theme="1"/>
        <rFont val="游ゴシック"/>
        <family val="2"/>
        <charset val="128"/>
        <scheme val="minor"/>
      </rPr>
      <t>-NO</t>
    </r>
    <r>
      <rPr>
        <vertAlign val="subscript"/>
        <sz val="11"/>
        <color theme="1"/>
        <rFont val="游ゴシック"/>
        <family val="3"/>
        <charset val="128"/>
        <scheme val="minor"/>
      </rPr>
      <t>2</t>
    </r>
    <r>
      <rPr>
        <sz val="11"/>
        <color theme="1"/>
        <rFont val="游ゴシック"/>
        <family val="2"/>
        <charset val="128"/>
        <scheme val="minor"/>
      </rPr>
      <t xml:space="preserve"> (</t>
    </r>
    <r>
      <rPr>
        <i/>
        <sz val="11"/>
        <color theme="1"/>
        <rFont val="游ゴシック"/>
        <family val="3"/>
        <charset val="128"/>
        <scheme val="minor"/>
      </rPr>
      <t>ortho corr</t>
    </r>
    <r>
      <rPr>
        <sz val="11"/>
        <color theme="1"/>
        <rFont val="游ゴシック"/>
        <family val="2"/>
        <charset val="128"/>
        <scheme val="minor"/>
      </rPr>
      <t>)</t>
    </r>
    <phoneticPr fontId="2"/>
  </si>
  <si>
    <r>
      <t>NO</t>
    </r>
    <r>
      <rPr>
        <vertAlign val="subscript"/>
        <sz val="11"/>
        <color theme="1"/>
        <rFont val="游ゴシック"/>
        <family val="3"/>
        <charset val="128"/>
        <scheme val="minor"/>
      </rPr>
      <t>2</t>
    </r>
    <r>
      <rPr>
        <sz val="11"/>
        <color theme="1"/>
        <rFont val="游ゴシック"/>
        <family val="2"/>
        <charset val="128"/>
        <scheme val="minor"/>
      </rPr>
      <t>-NO</t>
    </r>
    <r>
      <rPr>
        <vertAlign val="subscript"/>
        <sz val="11"/>
        <color theme="1"/>
        <rFont val="游ゴシック"/>
        <family val="3"/>
        <charset val="128"/>
        <scheme val="minor"/>
      </rPr>
      <t>2</t>
    </r>
    <r>
      <rPr>
        <sz val="11"/>
        <color theme="1"/>
        <rFont val="游ゴシック"/>
        <family val="2"/>
        <charset val="128"/>
        <scheme val="minor"/>
      </rPr>
      <t xml:space="preserve"> (</t>
    </r>
    <r>
      <rPr>
        <i/>
        <sz val="11"/>
        <color theme="1"/>
        <rFont val="游ゴシック"/>
        <family val="3"/>
        <charset val="128"/>
        <scheme val="minor"/>
      </rPr>
      <t>meta corr</t>
    </r>
    <r>
      <rPr>
        <sz val="11"/>
        <color theme="1"/>
        <rFont val="游ゴシック"/>
        <family val="2"/>
        <charset val="128"/>
        <scheme val="minor"/>
      </rPr>
      <t>)</t>
    </r>
    <phoneticPr fontId="2"/>
  </si>
  <si>
    <r>
      <t>NO</t>
    </r>
    <r>
      <rPr>
        <vertAlign val="subscript"/>
        <sz val="11"/>
        <color theme="1"/>
        <rFont val="游ゴシック"/>
        <family val="3"/>
        <charset val="128"/>
        <scheme val="minor"/>
      </rPr>
      <t>2</t>
    </r>
    <r>
      <rPr>
        <sz val="11"/>
        <color theme="1"/>
        <rFont val="游ゴシック"/>
        <family val="2"/>
        <charset val="128"/>
        <scheme val="minor"/>
      </rPr>
      <t>-CH</t>
    </r>
    <r>
      <rPr>
        <vertAlign val="subscript"/>
        <sz val="11"/>
        <color theme="1"/>
        <rFont val="游ゴシック"/>
        <family val="3"/>
        <charset val="128"/>
        <scheme val="minor"/>
      </rPr>
      <t>3</t>
    </r>
    <r>
      <rPr>
        <sz val="11"/>
        <color theme="1"/>
        <rFont val="游ゴシック"/>
        <family val="2"/>
        <charset val="128"/>
        <scheme val="minor"/>
      </rPr>
      <t xml:space="preserve"> (</t>
    </r>
    <r>
      <rPr>
        <i/>
        <sz val="11"/>
        <color theme="1"/>
        <rFont val="游ゴシック"/>
        <family val="3"/>
        <charset val="128"/>
        <scheme val="minor"/>
      </rPr>
      <t>ortho corr</t>
    </r>
    <r>
      <rPr>
        <sz val="11"/>
        <color theme="1"/>
        <rFont val="游ゴシック"/>
        <family val="2"/>
        <charset val="128"/>
        <scheme val="minor"/>
      </rPr>
      <t>)</t>
    </r>
    <phoneticPr fontId="2"/>
  </si>
  <si>
    <r>
      <t>NO</t>
    </r>
    <r>
      <rPr>
        <vertAlign val="subscript"/>
        <sz val="11"/>
        <color theme="1"/>
        <rFont val="游ゴシック"/>
        <family val="3"/>
        <charset val="128"/>
        <scheme val="minor"/>
      </rPr>
      <t>2</t>
    </r>
    <r>
      <rPr>
        <sz val="11"/>
        <color theme="1"/>
        <rFont val="游ゴシック"/>
        <family val="2"/>
        <charset val="128"/>
        <scheme val="minor"/>
      </rPr>
      <t>-CH</t>
    </r>
    <r>
      <rPr>
        <vertAlign val="subscript"/>
        <sz val="11"/>
        <color theme="1"/>
        <rFont val="游ゴシック"/>
        <family val="3"/>
        <charset val="128"/>
        <scheme val="minor"/>
      </rPr>
      <t>3</t>
    </r>
    <r>
      <rPr>
        <sz val="11"/>
        <color theme="1"/>
        <rFont val="游ゴシック"/>
        <family val="2"/>
        <charset val="128"/>
        <scheme val="minor"/>
      </rPr>
      <t xml:space="preserve"> (</t>
    </r>
    <r>
      <rPr>
        <i/>
        <sz val="11"/>
        <color theme="1"/>
        <rFont val="游ゴシック"/>
        <family val="3"/>
        <charset val="128"/>
        <scheme val="minor"/>
      </rPr>
      <t>meta corr</t>
    </r>
    <r>
      <rPr>
        <sz val="11"/>
        <color theme="1"/>
        <rFont val="游ゴシック"/>
        <family val="2"/>
        <charset val="128"/>
        <scheme val="minor"/>
      </rPr>
      <t>)</t>
    </r>
    <phoneticPr fontId="2"/>
  </si>
  <si>
    <r>
      <t>NO</t>
    </r>
    <r>
      <rPr>
        <vertAlign val="subscript"/>
        <sz val="11"/>
        <color theme="1"/>
        <rFont val="游ゴシック"/>
        <family val="3"/>
        <charset val="128"/>
        <scheme val="minor"/>
      </rPr>
      <t>2</t>
    </r>
    <r>
      <rPr>
        <sz val="11"/>
        <color theme="1"/>
        <rFont val="游ゴシック"/>
        <family val="2"/>
        <charset val="128"/>
        <scheme val="minor"/>
      </rPr>
      <t>-OH (</t>
    </r>
    <r>
      <rPr>
        <i/>
        <sz val="11"/>
        <color theme="1"/>
        <rFont val="游ゴシック"/>
        <family val="3"/>
        <charset val="128"/>
        <scheme val="minor"/>
      </rPr>
      <t>ortho corr</t>
    </r>
    <r>
      <rPr>
        <sz val="11"/>
        <color theme="1"/>
        <rFont val="游ゴシック"/>
        <family val="2"/>
        <charset val="128"/>
        <scheme val="minor"/>
      </rPr>
      <t>)</t>
    </r>
    <phoneticPr fontId="2"/>
  </si>
  <si>
    <r>
      <t>NO</t>
    </r>
    <r>
      <rPr>
        <vertAlign val="subscript"/>
        <sz val="11"/>
        <color theme="1"/>
        <rFont val="游ゴシック"/>
        <family val="3"/>
        <charset val="128"/>
        <scheme val="minor"/>
      </rPr>
      <t>2</t>
    </r>
    <r>
      <rPr>
        <sz val="11"/>
        <color theme="1"/>
        <rFont val="游ゴシック"/>
        <family val="2"/>
        <charset val="128"/>
        <scheme val="minor"/>
      </rPr>
      <t>-OH (</t>
    </r>
    <r>
      <rPr>
        <i/>
        <sz val="11"/>
        <color theme="1"/>
        <rFont val="游ゴシック"/>
        <family val="3"/>
        <charset val="128"/>
        <scheme val="minor"/>
      </rPr>
      <t>meta corr</t>
    </r>
    <r>
      <rPr>
        <sz val="11"/>
        <color theme="1"/>
        <rFont val="游ゴシック"/>
        <family val="2"/>
        <charset val="128"/>
        <scheme val="minor"/>
      </rPr>
      <t>)</t>
    </r>
    <phoneticPr fontId="2"/>
  </si>
  <si>
    <r>
      <t>NO</t>
    </r>
    <r>
      <rPr>
        <vertAlign val="subscript"/>
        <sz val="11"/>
        <color theme="1"/>
        <rFont val="游ゴシック"/>
        <family val="3"/>
        <charset val="128"/>
        <scheme val="minor"/>
      </rPr>
      <t>2</t>
    </r>
    <r>
      <rPr>
        <sz val="11"/>
        <color theme="1"/>
        <rFont val="游ゴシック"/>
        <family val="2"/>
        <charset val="128"/>
        <scheme val="minor"/>
      </rPr>
      <t>-NO</t>
    </r>
    <r>
      <rPr>
        <vertAlign val="subscript"/>
        <sz val="11"/>
        <color theme="1"/>
        <rFont val="游ゴシック"/>
        <family val="3"/>
        <charset val="128"/>
        <scheme val="minor"/>
      </rPr>
      <t>2</t>
    </r>
    <r>
      <rPr>
        <sz val="11"/>
        <color theme="1"/>
        <rFont val="游ゴシック"/>
        <family val="2"/>
        <charset val="128"/>
        <scheme val="minor"/>
      </rPr>
      <t xml:space="preserve"> (aliphatic-adjacent</t>
    </r>
    <r>
      <rPr>
        <i/>
        <sz val="11"/>
        <color theme="1"/>
        <rFont val="游ゴシック"/>
        <family val="3"/>
        <charset val="128"/>
        <scheme val="minor"/>
      </rPr>
      <t xml:space="preserve"> corr</t>
    </r>
    <r>
      <rPr>
        <sz val="11"/>
        <color theme="1"/>
        <rFont val="游ゴシック"/>
        <family val="2"/>
        <charset val="128"/>
        <scheme val="minor"/>
      </rPr>
      <t>)</t>
    </r>
    <phoneticPr fontId="2"/>
  </si>
  <si>
    <r>
      <t>NO</t>
    </r>
    <r>
      <rPr>
        <vertAlign val="subscript"/>
        <sz val="11"/>
        <color theme="1"/>
        <rFont val="游ゴシック"/>
        <family val="3"/>
        <charset val="128"/>
        <scheme val="minor"/>
      </rPr>
      <t>2</t>
    </r>
    <r>
      <rPr>
        <sz val="11"/>
        <color theme="1"/>
        <rFont val="游ゴシック"/>
        <family val="2"/>
        <charset val="128"/>
        <scheme val="minor"/>
      </rPr>
      <t>-COOH (</t>
    </r>
    <r>
      <rPr>
        <i/>
        <sz val="11"/>
        <color theme="1"/>
        <rFont val="游ゴシック"/>
        <family val="3"/>
        <charset val="128"/>
        <scheme val="minor"/>
      </rPr>
      <t>ortho corr</t>
    </r>
    <r>
      <rPr>
        <sz val="11"/>
        <color theme="1"/>
        <rFont val="游ゴシック"/>
        <family val="2"/>
        <charset val="128"/>
        <scheme val="minor"/>
      </rPr>
      <t>)</t>
    </r>
    <phoneticPr fontId="2"/>
  </si>
  <si>
    <r>
      <t>NO</t>
    </r>
    <r>
      <rPr>
        <vertAlign val="subscript"/>
        <sz val="11"/>
        <color theme="1"/>
        <rFont val="游ゴシック"/>
        <family val="3"/>
        <charset val="128"/>
        <scheme val="minor"/>
      </rPr>
      <t>2</t>
    </r>
    <r>
      <rPr>
        <sz val="11"/>
        <color theme="1"/>
        <rFont val="游ゴシック"/>
        <family val="2"/>
        <charset val="128"/>
        <scheme val="minor"/>
      </rPr>
      <t>-COOH (</t>
    </r>
    <r>
      <rPr>
        <i/>
        <sz val="11"/>
        <color theme="1"/>
        <rFont val="游ゴシック"/>
        <family val="3"/>
        <charset val="128"/>
        <scheme val="minor"/>
      </rPr>
      <t>meta corr</t>
    </r>
    <r>
      <rPr>
        <sz val="11"/>
        <color theme="1"/>
        <rFont val="游ゴシック"/>
        <family val="2"/>
        <charset val="128"/>
        <scheme val="minor"/>
      </rPr>
      <t>)</t>
    </r>
    <phoneticPr fontId="2"/>
  </si>
  <si>
    <r>
      <t>NH</t>
    </r>
    <r>
      <rPr>
        <vertAlign val="subscript"/>
        <sz val="11"/>
        <color theme="1"/>
        <rFont val="游ゴシック"/>
        <family val="3"/>
        <charset val="128"/>
        <scheme val="minor"/>
      </rPr>
      <t>2</t>
    </r>
    <r>
      <rPr>
        <sz val="11"/>
        <color theme="1"/>
        <rFont val="游ゴシック"/>
        <family val="2"/>
        <charset val="128"/>
        <scheme val="minor"/>
      </rPr>
      <t>-NO</t>
    </r>
    <r>
      <rPr>
        <vertAlign val="subscript"/>
        <sz val="11"/>
        <color theme="1"/>
        <rFont val="游ゴシック"/>
        <family val="3"/>
        <charset val="128"/>
        <scheme val="minor"/>
      </rPr>
      <t>2</t>
    </r>
    <r>
      <rPr>
        <sz val="11"/>
        <color theme="1"/>
        <rFont val="游ゴシック"/>
        <family val="2"/>
        <charset val="128"/>
        <scheme val="minor"/>
      </rPr>
      <t xml:space="preserve"> (</t>
    </r>
    <r>
      <rPr>
        <i/>
        <sz val="11"/>
        <color theme="1"/>
        <rFont val="游ゴシック"/>
        <family val="3"/>
        <charset val="128"/>
        <scheme val="minor"/>
      </rPr>
      <t>ortho corr</t>
    </r>
    <r>
      <rPr>
        <sz val="11"/>
        <color theme="1"/>
        <rFont val="游ゴシック"/>
        <family val="2"/>
        <charset val="128"/>
        <scheme val="minor"/>
      </rPr>
      <t>)</t>
    </r>
    <phoneticPr fontId="2"/>
  </si>
  <si>
    <r>
      <t>NH</t>
    </r>
    <r>
      <rPr>
        <vertAlign val="subscript"/>
        <sz val="11"/>
        <color theme="1"/>
        <rFont val="游ゴシック"/>
        <family val="3"/>
        <charset val="128"/>
        <scheme val="minor"/>
      </rPr>
      <t>2</t>
    </r>
    <r>
      <rPr>
        <sz val="11"/>
        <color theme="1"/>
        <rFont val="游ゴシック"/>
        <family val="2"/>
        <charset val="128"/>
        <scheme val="minor"/>
      </rPr>
      <t>-NO</t>
    </r>
    <r>
      <rPr>
        <vertAlign val="subscript"/>
        <sz val="11"/>
        <color theme="1"/>
        <rFont val="游ゴシック"/>
        <family val="3"/>
        <charset val="128"/>
        <scheme val="minor"/>
      </rPr>
      <t>2</t>
    </r>
    <r>
      <rPr>
        <sz val="11"/>
        <color theme="1"/>
        <rFont val="游ゴシック"/>
        <family val="2"/>
        <charset val="128"/>
        <scheme val="minor"/>
      </rPr>
      <t xml:space="preserve"> (</t>
    </r>
    <r>
      <rPr>
        <i/>
        <sz val="11"/>
        <color theme="1"/>
        <rFont val="游ゴシック"/>
        <family val="3"/>
        <charset val="128"/>
        <scheme val="minor"/>
      </rPr>
      <t>meta corr</t>
    </r>
    <r>
      <rPr>
        <sz val="11"/>
        <color theme="1"/>
        <rFont val="游ゴシック"/>
        <family val="2"/>
        <charset val="128"/>
        <scheme val="minor"/>
      </rPr>
      <t>)</t>
    </r>
    <phoneticPr fontId="2"/>
  </si>
  <si>
    <r>
      <t>(ONO</t>
    </r>
    <r>
      <rPr>
        <vertAlign val="subscript"/>
        <sz val="11"/>
        <color theme="1"/>
        <rFont val="游ゴシック"/>
        <family val="3"/>
        <charset val="128"/>
        <scheme val="minor"/>
      </rPr>
      <t>2</t>
    </r>
    <r>
      <rPr>
        <sz val="11"/>
        <color theme="1"/>
        <rFont val="游ゴシック"/>
        <family val="2"/>
        <charset val="128"/>
        <scheme val="minor"/>
      </rPr>
      <t>)-(ONO</t>
    </r>
    <r>
      <rPr>
        <vertAlign val="subscript"/>
        <sz val="11"/>
        <color theme="1"/>
        <rFont val="游ゴシック"/>
        <family val="3"/>
        <charset val="128"/>
        <scheme val="minor"/>
      </rPr>
      <t>2</t>
    </r>
    <r>
      <rPr>
        <sz val="11"/>
        <color theme="1"/>
        <rFont val="游ゴシック"/>
        <family val="2"/>
        <charset val="128"/>
        <scheme val="minor"/>
      </rPr>
      <t>) (aliphatic-adjacent corr)</t>
    </r>
    <phoneticPr fontId="2"/>
  </si>
  <si>
    <r>
      <t>N</t>
    </r>
    <r>
      <rPr>
        <vertAlign val="subscript"/>
        <sz val="11"/>
        <color theme="1"/>
        <rFont val="游ゴシック"/>
        <family val="3"/>
        <charset val="128"/>
        <scheme val="minor"/>
      </rPr>
      <t>I</t>
    </r>
    <r>
      <rPr>
        <sz val="11"/>
        <color theme="1"/>
        <rFont val="游ゴシック"/>
        <family val="2"/>
        <charset val="128"/>
        <scheme val="minor"/>
      </rPr>
      <t>-(CH</t>
    </r>
    <r>
      <rPr>
        <vertAlign val="subscript"/>
        <sz val="11"/>
        <color theme="1"/>
        <rFont val="游ゴシック"/>
        <family val="3"/>
        <charset val="128"/>
        <scheme val="minor"/>
      </rPr>
      <t>3</t>
    </r>
    <r>
      <rPr>
        <sz val="11"/>
        <color theme="1"/>
        <rFont val="游ゴシック"/>
        <family val="2"/>
        <charset val="128"/>
        <scheme val="minor"/>
      </rPr>
      <t>) (</t>
    </r>
    <r>
      <rPr>
        <i/>
        <sz val="11"/>
        <color theme="1"/>
        <rFont val="游ゴシック"/>
        <family val="3"/>
        <charset val="128"/>
        <scheme val="minor"/>
      </rPr>
      <t>ortho</t>
    </r>
    <r>
      <rPr>
        <sz val="11"/>
        <color theme="1"/>
        <rFont val="游ゴシック"/>
        <family val="2"/>
        <charset val="128"/>
        <scheme val="minor"/>
      </rPr>
      <t xml:space="preserve"> corr)</t>
    </r>
    <phoneticPr fontId="2"/>
  </si>
  <si>
    <r>
      <t>N</t>
    </r>
    <r>
      <rPr>
        <vertAlign val="subscript"/>
        <sz val="11"/>
        <color theme="1"/>
        <rFont val="游ゴシック"/>
        <family val="3"/>
        <charset val="128"/>
        <scheme val="minor"/>
      </rPr>
      <t>I</t>
    </r>
    <r>
      <rPr>
        <sz val="11"/>
        <color theme="1"/>
        <rFont val="游ゴシック"/>
        <family val="2"/>
        <charset val="128"/>
        <scheme val="minor"/>
      </rPr>
      <t>-N</t>
    </r>
    <r>
      <rPr>
        <vertAlign val="subscript"/>
        <sz val="11"/>
        <color theme="1"/>
        <rFont val="游ゴシック"/>
        <family val="3"/>
        <charset val="128"/>
        <scheme val="minor"/>
      </rPr>
      <t>I</t>
    </r>
    <r>
      <rPr>
        <sz val="11"/>
        <color theme="1"/>
        <rFont val="游ゴシック"/>
        <family val="2"/>
        <charset val="128"/>
        <scheme val="minor"/>
      </rPr>
      <t xml:space="preserve"> (</t>
    </r>
    <r>
      <rPr>
        <i/>
        <sz val="11"/>
        <color theme="1"/>
        <rFont val="游ゴシック"/>
        <family val="3"/>
        <charset val="128"/>
        <scheme val="minor"/>
      </rPr>
      <t>ortho</t>
    </r>
    <r>
      <rPr>
        <sz val="11"/>
        <color theme="1"/>
        <rFont val="游ゴシック"/>
        <family val="2"/>
        <charset val="128"/>
        <scheme val="minor"/>
      </rPr>
      <t xml:space="preserve"> corr)</t>
    </r>
    <phoneticPr fontId="2"/>
  </si>
  <si>
    <r>
      <t>CH</t>
    </r>
    <r>
      <rPr>
        <vertAlign val="subscript"/>
        <sz val="11"/>
        <color theme="1"/>
        <rFont val="游ゴシック"/>
        <family val="3"/>
        <charset val="128"/>
        <scheme val="minor"/>
      </rPr>
      <t>3</t>
    </r>
    <r>
      <rPr>
        <sz val="11"/>
        <color theme="1"/>
        <rFont val="游ゴシック"/>
        <family val="2"/>
        <charset val="128"/>
        <scheme val="minor"/>
      </rPr>
      <t>-CN (</t>
    </r>
    <r>
      <rPr>
        <i/>
        <sz val="11"/>
        <color theme="1"/>
        <rFont val="游ゴシック"/>
        <family val="3"/>
        <charset val="128"/>
        <scheme val="minor"/>
      </rPr>
      <t>cis</t>
    </r>
    <r>
      <rPr>
        <sz val="11"/>
        <color theme="1"/>
        <rFont val="游ゴシック"/>
        <family val="2"/>
        <charset val="128"/>
        <scheme val="minor"/>
      </rPr>
      <t>, unsat corr)</t>
    </r>
    <phoneticPr fontId="2"/>
  </si>
  <si>
    <r>
      <t>NH</t>
    </r>
    <r>
      <rPr>
        <vertAlign val="subscript"/>
        <sz val="11"/>
        <color theme="1"/>
        <rFont val="游ゴシック"/>
        <family val="3"/>
        <charset val="128"/>
        <scheme val="minor"/>
      </rPr>
      <t>2</t>
    </r>
    <r>
      <rPr>
        <sz val="11"/>
        <color theme="1"/>
        <rFont val="游ゴシック"/>
        <family val="2"/>
        <charset val="128"/>
        <scheme val="minor"/>
      </rPr>
      <t>-NH</t>
    </r>
    <r>
      <rPr>
        <vertAlign val="subscript"/>
        <sz val="11"/>
        <color theme="1"/>
        <rFont val="游ゴシック"/>
        <family val="3"/>
        <charset val="128"/>
        <scheme val="minor"/>
      </rPr>
      <t>2</t>
    </r>
    <r>
      <rPr>
        <sz val="11"/>
        <color theme="1"/>
        <rFont val="游ゴシック"/>
        <family val="2"/>
        <charset val="128"/>
        <scheme val="minor"/>
      </rPr>
      <t xml:space="preserve"> (</t>
    </r>
    <r>
      <rPr>
        <i/>
        <sz val="11"/>
        <color theme="1"/>
        <rFont val="游ゴシック"/>
        <family val="3"/>
        <charset val="128"/>
        <scheme val="minor"/>
      </rPr>
      <t>ortho</t>
    </r>
    <r>
      <rPr>
        <sz val="11"/>
        <color theme="1"/>
        <rFont val="游ゴシック"/>
        <family val="2"/>
        <charset val="128"/>
        <scheme val="minor"/>
      </rPr>
      <t xml:space="preserve"> corr)</t>
    </r>
    <phoneticPr fontId="2"/>
  </si>
  <si>
    <r>
      <t>NH</t>
    </r>
    <r>
      <rPr>
        <vertAlign val="subscript"/>
        <sz val="11"/>
        <color theme="1"/>
        <rFont val="游ゴシック"/>
        <family val="3"/>
        <charset val="128"/>
        <scheme val="minor"/>
      </rPr>
      <t>2</t>
    </r>
    <r>
      <rPr>
        <sz val="11"/>
        <color theme="1"/>
        <rFont val="游ゴシック"/>
        <family val="2"/>
        <charset val="128"/>
        <scheme val="minor"/>
      </rPr>
      <t>-NH</t>
    </r>
    <r>
      <rPr>
        <vertAlign val="subscript"/>
        <sz val="11"/>
        <color theme="1"/>
        <rFont val="游ゴシック"/>
        <family val="3"/>
        <charset val="128"/>
        <scheme val="minor"/>
      </rPr>
      <t>2</t>
    </r>
    <r>
      <rPr>
        <sz val="11"/>
        <color theme="1"/>
        <rFont val="游ゴシック"/>
        <family val="2"/>
        <charset val="128"/>
        <scheme val="minor"/>
      </rPr>
      <t xml:space="preserve"> (</t>
    </r>
    <r>
      <rPr>
        <i/>
        <sz val="11"/>
        <color theme="1"/>
        <rFont val="游ゴシック"/>
        <family val="3"/>
        <charset val="128"/>
        <scheme val="minor"/>
      </rPr>
      <t>meta</t>
    </r>
    <r>
      <rPr>
        <sz val="11"/>
        <color theme="1"/>
        <rFont val="游ゴシック"/>
        <family val="2"/>
        <charset val="128"/>
        <scheme val="minor"/>
      </rPr>
      <t xml:space="preserve"> corr)</t>
    </r>
    <phoneticPr fontId="2"/>
  </si>
  <si>
    <r>
      <t>NH</t>
    </r>
    <r>
      <rPr>
        <vertAlign val="subscript"/>
        <sz val="11"/>
        <color theme="1"/>
        <rFont val="游ゴシック"/>
        <family val="3"/>
        <charset val="128"/>
        <scheme val="minor"/>
      </rPr>
      <t>2</t>
    </r>
    <r>
      <rPr>
        <sz val="11"/>
        <color theme="1"/>
        <rFont val="游ゴシック"/>
        <family val="2"/>
        <charset val="128"/>
        <scheme val="minor"/>
      </rPr>
      <t>-COOH (</t>
    </r>
    <r>
      <rPr>
        <i/>
        <sz val="11"/>
        <color theme="1"/>
        <rFont val="游ゴシック"/>
        <family val="3"/>
        <charset val="128"/>
        <scheme val="minor"/>
      </rPr>
      <t>ortho</t>
    </r>
    <r>
      <rPr>
        <sz val="11"/>
        <color theme="1"/>
        <rFont val="游ゴシック"/>
        <family val="2"/>
        <charset val="128"/>
        <scheme val="minor"/>
      </rPr>
      <t xml:space="preserve"> corr)</t>
    </r>
    <phoneticPr fontId="2"/>
  </si>
  <si>
    <r>
      <t>NH</t>
    </r>
    <r>
      <rPr>
        <vertAlign val="subscript"/>
        <sz val="11"/>
        <color theme="1"/>
        <rFont val="游ゴシック"/>
        <family val="3"/>
        <charset val="128"/>
        <scheme val="minor"/>
      </rPr>
      <t>2</t>
    </r>
    <r>
      <rPr>
        <sz val="11"/>
        <color theme="1"/>
        <rFont val="游ゴシック"/>
        <family val="2"/>
        <charset val="128"/>
        <scheme val="minor"/>
      </rPr>
      <t>-COOH (</t>
    </r>
    <r>
      <rPr>
        <i/>
        <sz val="11"/>
        <color theme="1"/>
        <rFont val="游ゴシック"/>
        <family val="3"/>
        <charset val="128"/>
        <scheme val="minor"/>
      </rPr>
      <t xml:space="preserve">meta </t>
    </r>
    <r>
      <rPr>
        <sz val="11"/>
        <color theme="1"/>
        <rFont val="游ゴシック"/>
        <family val="2"/>
        <charset val="128"/>
        <scheme val="minor"/>
      </rPr>
      <t>corr)</t>
    </r>
    <phoneticPr fontId="2"/>
  </si>
  <si>
    <t>C,H,O,N,Sを含むグループ値</t>
  </si>
  <si>
    <t>C,H,N,O,Xを含むグループ値</t>
  </si>
  <si>
    <r>
      <rPr>
        <i/>
        <sz val="11"/>
        <color theme="1"/>
        <rFont val="游ゴシック"/>
        <family val="3"/>
        <charset val="128"/>
        <scheme val="minor"/>
      </rPr>
      <t>cis</t>
    </r>
    <r>
      <rPr>
        <sz val="11"/>
        <color theme="1"/>
        <rFont val="游ゴシック"/>
        <family val="2"/>
        <charset val="128"/>
        <scheme val="minor"/>
      </rPr>
      <t xml:space="preserve"> corr-(I)(I)</t>
    </r>
    <phoneticPr fontId="2"/>
  </si>
  <si>
    <r>
      <rPr>
        <i/>
        <sz val="11"/>
        <color theme="1"/>
        <rFont val="游ゴシック"/>
        <family val="3"/>
        <charset val="128"/>
        <scheme val="minor"/>
      </rPr>
      <t>ortho</t>
    </r>
    <r>
      <rPr>
        <sz val="11"/>
        <color theme="1"/>
        <rFont val="游ゴシック"/>
        <family val="2"/>
        <charset val="128"/>
        <scheme val="minor"/>
      </rPr>
      <t xml:space="preserve"> corr-(I)(I)</t>
    </r>
    <phoneticPr fontId="2"/>
  </si>
  <si>
    <r>
      <rPr>
        <i/>
        <sz val="11"/>
        <color theme="1"/>
        <rFont val="游ゴシック"/>
        <family val="3"/>
        <charset val="128"/>
        <scheme val="minor"/>
      </rPr>
      <t>ortho</t>
    </r>
    <r>
      <rPr>
        <sz val="11"/>
        <color theme="1"/>
        <rFont val="游ゴシック"/>
        <family val="2"/>
        <charset val="128"/>
        <scheme val="minor"/>
      </rPr>
      <t xml:space="preserve"> corr-(F)(F)</t>
    </r>
    <phoneticPr fontId="2"/>
  </si>
  <si>
    <r>
      <rPr>
        <i/>
        <sz val="11"/>
        <color theme="1"/>
        <rFont val="游ゴシック"/>
        <family val="3"/>
        <charset val="128"/>
        <scheme val="minor"/>
      </rPr>
      <t>ortho</t>
    </r>
    <r>
      <rPr>
        <sz val="11"/>
        <color theme="1"/>
        <rFont val="游ゴシック"/>
        <family val="2"/>
        <charset val="128"/>
        <scheme val="minor"/>
      </rPr>
      <t xml:space="preserve"> corr-(Cl)(Cl)</t>
    </r>
    <phoneticPr fontId="2"/>
  </si>
  <si>
    <r>
      <rPr>
        <i/>
        <sz val="11"/>
        <color theme="1"/>
        <rFont val="游ゴシック"/>
        <family val="3"/>
        <charset val="128"/>
        <scheme val="minor"/>
      </rPr>
      <t>cis</t>
    </r>
    <r>
      <rPr>
        <sz val="11"/>
        <color theme="1"/>
        <rFont val="游ゴシック"/>
        <family val="2"/>
        <charset val="128"/>
        <scheme val="minor"/>
      </rPr>
      <t xml:space="preserve"> corr-(Cl)(Cl)</t>
    </r>
    <phoneticPr fontId="2"/>
  </si>
  <si>
    <r>
      <rPr>
        <i/>
        <sz val="11"/>
        <color theme="1"/>
        <rFont val="游ゴシック"/>
        <family val="3"/>
        <charset val="128"/>
        <scheme val="minor"/>
      </rPr>
      <t>cis</t>
    </r>
    <r>
      <rPr>
        <sz val="11"/>
        <color theme="1"/>
        <rFont val="游ゴシック"/>
        <family val="2"/>
        <charset val="128"/>
        <scheme val="minor"/>
      </rPr>
      <t xml:space="preserve"> corr-(CH</t>
    </r>
    <r>
      <rPr>
        <vertAlign val="subscript"/>
        <sz val="11"/>
        <color theme="1"/>
        <rFont val="游ゴシック"/>
        <family val="3"/>
        <charset val="128"/>
        <scheme val="minor"/>
      </rPr>
      <t>3</t>
    </r>
    <r>
      <rPr>
        <sz val="11"/>
        <color theme="1"/>
        <rFont val="游ゴシック"/>
        <family val="2"/>
        <charset val="128"/>
        <scheme val="minor"/>
      </rPr>
      <t>)(Br)</t>
    </r>
    <phoneticPr fontId="2"/>
  </si>
  <si>
    <r>
      <rPr>
        <i/>
        <sz val="11"/>
        <color theme="1"/>
        <rFont val="游ゴシック"/>
        <family val="3"/>
        <charset val="128"/>
        <scheme val="minor"/>
      </rPr>
      <t>ortho</t>
    </r>
    <r>
      <rPr>
        <sz val="11"/>
        <color theme="1"/>
        <rFont val="游ゴシック"/>
        <family val="2"/>
        <charset val="128"/>
        <scheme val="minor"/>
      </rPr>
      <t xml:space="preserve"> corr-(F)(Cl)</t>
    </r>
    <phoneticPr fontId="2"/>
  </si>
  <si>
    <r>
      <rPr>
        <i/>
        <sz val="11"/>
        <color theme="1"/>
        <rFont val="游ゴシック"/>
        <family val="3"/>
        <charset val="128"/>
        <scheme val="minor"/>
      </rPr>
      <t>ortho</t>
    </r>
    <r>
      <rPr>
        <sz val="11"/>
        <color theme="1"/>
        <rFont val="游ゴシック"/>
        <family val="2"/>
        <charset val="128"/>
        <scheme val="minor"/>
      </rPr>
      <t xml:space="preserve"> corr-(F)(Br)</t>
    </r>
    <phoneticPr fontId="2"/>
  </si>
  <si>
    <r>
      <rPr>
        <i/>
        <sz val="11"/>
        <color theme="1"/>
        <rFont val="游ゴシック"/>
        <family val="3"/>
        <charset val="128"/>
        <scheme val="minor"/>
      </rPr>
      <t>ortho</t>
    </r>
    <r>
      <rPr>
        <sz val="11"/>
        <color theme="1"/>
        <rFont val="游ゴシック"/>
        <family val="2"/>
        <charset val="128"/>
        <scheme val="minor"/>
      </rPr>
      <t xml:space="preserve"> corr-(F)(I)</t>
    </r>
    <phoneticPr fontId="2"/>
  </si>
  <si>
    <r>
      <rPr>
        <i/>
        <sz val="11"/>
        <color theme="1"/>
        <rFont val="游ゴシック"/>
        <family val="3"/>
        <charset val="128"/>
        <scheme val="minor"/>
      </rPr>
      <t>meta</t>
    </r>
    <r>
      <rPr>
        <sz val="11"/>
        <color theme="1"/>
        <rFont val="游ゴシック"/>
        <family val="2"/>
        <charset val="128"/>
        <scheme val="minor"/>
      </rPr>
      <t xml:space="preserve"> corr-(I)(I)</t>
    </r>
    <phoneticPr fontId="2"/>
  </si>
  <si>
    <r>
      <rPr>
        <i/>
        <sz val="11"/>
        <color theme="1"/>
        <rFont val="游ゴシック"/>
        <family val="3"/>
        <charset val="128"/>
        <scheme val="minor"/>
      </rPr>
      <t>meta</t>
    </r>
    <r>
      <rPr>
        <sz val="11"/>
        <color theme="1"/>
        <rFont val="游ゴシック"/>
        <family val="2"/>
        <charset val="128"/>
        <scheme val="minor"/>
      </rPr>
      <t xml:space="preserve"> corr-(COCl)(COCl)</t>
    </r>
    <phoneticPr fontId="2"/>
  </si>
  <si>
    <r>
      <rPr>
        <i/>
        <sz val="11"/>
        <color theme="1"/>
        <rFont val="游ゴシック"/>
        <family val="3"/>
        <charset val="128"/>
        <scheme val="minor"/>
      </rPr>
      <t>ortho</t>
    </r>
    <r>
      <rPr>
        <sz val="11"/>
        <color theme="1"/>
        <rFont val="游ゴシック"/>
        <family val="2"/>
        <charset val="128"/>
        <scheme val="minor"/>
      </rPr>
      <t xml:space="preserve"> corr-(COCl)(COCl)</t>
    </r>
    <phoneticPr fontId="2"/>
  </si>
  <si>
    <r>
      <rPr>
        <i/>
        <sz val="11"/>
        <color theme="1"/>
        <rFont val="游ゴシック"/>
        <family val="3"/>
        <charset val="128"/>
        <scheme val="minor"/>
      </rPr>
      <t>ortho</t>
    </r>
    <r>
      <rPr>
        <sz val="11"/>
        <color theme="1"/>
        <rFont val="游ゴシック"/>
        <family val="2"/>
        <charset val="128"/>
        <scheme val="minor"/>
      </rPr>
      <t xml:space="preserve"> corr-(F)(CF</t>
    </r>
    <r>
      <rPr>
        <vertAlign val="subscript"/>
        <sz val="11"/>
        <color theme="1"/>
        <rFont val="游ゴシック"/>
        <family val="3"/>
        <charset val="128"/>
        <scheme val="minor"/>
      </rPr>
      <t>3</t>
    </r>
    <r>
      <rPr>
        <sz val="11"/>
        <color theme="1"/>
        <rFont val="游ゴシック"/>
        <family val="2"/>
        <charset val="128"/>
        <scheme val="minor"/>
      </rPr>
      <t>)</t>
    </r>
    <phoneticPr fontId="2"/>
  </si>
  <si>
    <r>
      <rPr>
        <i/>
        <sz val="11"/>
        <color theme="1"/>
        <rFont val="游ゴシック"/>
        <family val="3"/>
        <charset val="128"/>
        <scheme val="minor"/>
      </rPr>
      <t>meta</t>
    </r>
    <r>
      <rPr>
        <sz val="11"/>
        <color theme="1"/>
        <rFont val="游ゴシック"/>
        <family val="2"/>
        <charset val="128"/>
        <scheme val="minor"/>
      </rPr>
      <t xml:space="preserve"> corr-(F)(CF</t>
    </r>
    <r>
      <rPr>
        <vertAlign val="subscript"/>
        <sz val="11"/>
        <color theme="1"/>
        <rFont val="游ゴシック"/>
        <family val="3"/>
        <charset val="128"/>
        <scheme val="minor"/>
      </rPr>
      <t>3</t>
    </r>
    <r>
      <rPr>
        <sz val="11"/>
        <color theme="1"/>
        <rFont val="游ゴシック"/>
        <family val="2"/>
        <charset val="128"/>
        <scheme val="minor"/>
      </rPr>
      <t>)</t>
    </r>
    <phoneticPr fontId="2"/>
  </si>
  <si>
    <r>
      <rPr>
        <i/>
        <sz val="11"/>
        <color theme="1"/>
        <rFont val="游ゴシック"/>
        <family val="3"/>
        <charset val="128"/>
        <scheme val="minor"/>
      </rPr>
      <t>ortho</t>
    </r>
    <r>
      <rPr>
        <sz val="11"/>
        <color theme="1"/>
        <rFont val="游ゴシック"/>
        <family val="2"/>
        <charset val="128"/>
        <scheme val="minor"/>
      </rPr>
      <t xml:space="preserve"> corr-(F)(CH</t>
    </r>
    <r>
      <rPr>
        <vertAlign val="subscript"/>
        <sz val="11"/>
        <color theme="1"/>
        <rFont val="游ゴシック"/>
        <family val="3"/>
        <charset val="128"/>
        <scheme val="minor"/>
      </rPr>
      <t>3</t>
    </r>
    <r>
      <rPr>
        <sz val="11"/>
        <color theme="1"/>
        <rFont val="游ゴシック"/>
        <family val="2"/>
        <charset val="128"/>
        <scheme val="minor"/>
      </rPr>
      <t>)</t>
    </r>
    <phoneticPr fontId="2"/>
  </si>
  <si>
    <r>
      <rPr>
        <i/>
        <sz val="11"/>
        <color theme="1"/>
        <rFont val="游ゴシック"/>
        <family val="3"/>
        <charset val="128"/>
        <scheme val="minor"/>
      </rPr>
      <t>ortho</t>
    </r>
    <r>
      <rPr>
        <sz val="11"/>
        <color theme="1"/>
        <rFont val="游ゴシック"/>
        <family val="2"/>
        <charset val="128"/>
        <scheme val="minor"/>
      </rPr>
      <t xml:space="preserve"> corr-(F)(F')</t>
    </r>
    <phoneticPr fontId="2"/>
  </si>
  <si>
    <r>
      <rPr>
        <i/>
        <sz val="11"/>
        <color theme="1"/>
        <rFont val="游ゴシック"/>
        <family val="3"/>
        <charset val="128"/>
        <scheme val="minor"/>
      </rPr>
      <t>ortho</t>
    </r>
    <r>
      <rPr>
        <sz val="11"/>
        <color theme="1"/>
        <rFont val="游ゴシック"/>
        <family val="2"/>
        <charset val="128"/>
        <scheme val="minor"/>
      </rPr>
      <t xml:space="preserve"> corr-(Cl)(Cl')</t>
    </r>
    <phoneticPr fontId="2"/>
  </si>
  <si>
    <r>
      <rPr>
        <i/>
        <sz val="11"/>
        <color theme="1"/>
        <rFont val="游ゴシック"/>
        <family val="3"/>
        <charset val="128"/>
        <scheme val="minor"/>
      </rPr>
      <t>meta</t>
    </r>
    <r>
      <rPr>
        <sz val="11"/>
        <color theme="1"/>
        <rFont val="游ゴシック"/>
        <family val="3"/>
        <charset val="128"/>
        <scheme val="minor"/>
      </rPr>
      <t xml:space="preserve"> corr-(F)(F)</t>
    </r>
    <phoneticPr fontId="2"/>
  </si>
  <si>
    <r>
      <rPr>
        <i/>
        <sz val="11"/>
        <color theme="1"/>
        <rFont val="游ゴシック"/>
        <family val="3"/>
        <charset val="128"/>
        <scheme val="minor"/>
      </rPr>
      <t>meta</t>
    </r>
    <r>
      <rPr>
        <sz val="11"/>
        <color theme="1"/>
        <rFont val="游ゴシック"/>
        <family val="3"/>
        <charset val="128"/>
        <scheme val="minor"/>
      </rPr>
      <t xml:space="preserve"> corr-(Cl)(Cl)</t>
    </r>
    <phoneticPr fontId="2"/>
  </si>
  <si>
    <r>
      <rPr>
        <i/>
        <sz val="11"/>
        <color theme="1"/>
        <rFont val="游ゴシック"/>
        <family val="3"/>
        <charset val="128"/>
        <scheme val="minor"/>
      </rPr>
      <t>ortho</t>
    </r>
    <r>
      <rPr>
        <sz val="11"/>
        <color theme="1"/>
        <rFont val="游ゴシック"/>
        <family val="3"/>
        <charset val="128"/>
        <scheme val="minor"/>
      </rPr>
      <t xml:space="preserve"> corr-(Cl)(CHO)</t>
    </r>
    <phoneticPr fontId="2"/>
  </si>
  <si>
    <r>
      <rPr>
        <i/>
        <sz val="11"/>
        <color theme="1"/>
        <rFont val="游ゴシック"/>
        <family val="3"/>
        <charset val="128"/>
        <scheme val="minor"/>
      </rPr>
      <t>ortho</t>
    </r>
    <r>
      <rPr>
        <sz val="11"/>
        <color theme="1"/>
        <rFont val="游ゴシック"/>
        <family val="3"/>
        <charset val="128"/>
        <scheme val="minor"/>
      </rPr>
      <t xml:space="preserve"> corr-(F)(COOH)</t>
    </r>
    <phoneticPr fontId="2"/>
  </si>
  <si>
    <r>
      <rPr>
        <i/>
        <sz val="11"/>
        <color theme="1"/>
        <rFont val="游ゴシック"/>
        <family val="3"/>
        <charset val="128"/>
        <scheme val="minor"/>
      </rPr>
      <t>ortho</t>
    </r>
    <r>
      <rPr>
        <sz val="11"/>
        <color theme="1"/>
        <rFont val="游ゴシック"/>
        <family val="3"/>
        <charset val="128"/>
        <scheme val="minor"/>
      </rPr>
      <t xml:space="preserve"> corr-(Cl)(COCl)</t>
    </r>
    <phoneticPr fontId="2"/>
  </si>
  <si>
    <r>
      <rPr>
        <i/>
        <sz val="11"/>
        <color theme="1"/>
        <rFont val="游ゴシック"/>
        <family val="3"/>
        <charset val="128"/>
        <scheme val="minor"/>
      </rPr>
      <t>ortho</t>
    </r>
    <r>
      <rPr>
        <sz val="11"/>
        <color theme="1"/>
        <rFont val="游ゴシック"/>
        <family val="3"/>
        <charset val="128"/>
        <scheme val="minor"/>
      </rPr>
      <t xml:space="preserve"> corr-(F)(OH)</t>
    </r>
    <phoneticPr fontId="2"/>
  </si>
  <si>
    <r>
      <rPr>
        <i/>
        <sz val="11"/>
        <color theme="1"/>
        <rFont val="游ゴシック"/>
        <family val="3"/>
        <charset val="128"/>
        <scheme val="minor"/>
      </rPr>
      <t>ortho</t>
    </r>
    <r>
      <rPr>
        <sz val="11"/>
        <color theme="1"/>
        <rFont val="游ゴシック"/>
        <family val="3"/>
        <charset val="128"/>
        <scheme val="minor"/>
      </rPr>
      <t xml:space="preserve"> corr-(Cl)(COOH)</t>
    </r>
    <phoneticPr fontId="2"/>
  </si>
  <si>
    <r>
      <rPr>
        <i/>
        <sz val="11"/>
        <color theme="1"/>
        <rFont val="游ゴシック"/>
        <family val="3"/>
        <charset val="128"/>
        <scheme val="minor"/>
      </rPr>
      <t>ortho</t>
    </r>
    <r>
      <rPr>
        <sz val="11"/>
        <color theme="1"/>
        <rFont val="游ゴシック"/>
        <family val="3"/>
        <charset val="128"/>
        <scheme val="minor"/>
      </rPr>
      <t xml:space="preserve"> corr-(Br)(COOH)</t>
    </r>
    <phoneticPr fontId="2"/>
  </si>
  <si>
    <r>
      <rPr>
        <i/>
        <sz val="11"/>
        <color theme="1"/>
        <rFont val="游ゴシック"/>
        <family val="3"/>
        <charset val="128"/>
        <scheme val="minor"/>
      </rPr>
      <t>ortho</t>
    </r>
    <r>
      <rPr>
        <sz val="11"/>
        <color theme="1"/>
        <rFont val="游ゴシック"/>
        <family val="3"/>
        <charset val="128"/>
        <scheme val="minor"/>
      </rPr>
      <t xml:space="preserve"> corr-(I)(COOH)</t>
    </r>
    <phoneticPr fontId="2"/>
  </si>
  <si>
    <r>
      <rPr>
        <i/>
        <sz val="11"/>
        <color theme="1"/>
        <rFont val="游ゴシック"/>
        <family val="3"/>
        <charset val="128"/>
        <scheme val="minor"/>
      </rPr>
      <t>ortho</t>
    </r>
    <r>
      <rPr>
        <sz val="11"/>
        <color theme="1"/>
        <rFont val="游ゴシック"/>
        <family val="3"/>
        <charset val="128"/>
        <scheme val="minor"/>
      </rPr>
      <t xml:space="preserve"> corr-(NH</t>
    </r>
    <r>
      <rPr>
        <vertAlign val="subscript"/>
        <sz val="11"/>
        <color theme="1"/>
        <rFont val="游ゴシック"/>
        <family val="3"/>
        <charset val="128"/>
        <scheme val="minor"/>
      </rPr>
      <t>2</t>
    </r>
    <r>
      <rPr>
        <sz val="11"/>
        <color theme="1"/>
        <rFont val="游ゴシック"/>
        <family val="3"/>
        <charset val="128"/>
        <scheme val="minor"/>
      </rPr>
      <t>)(NH</t>
    </r>
    <r>
      <rPr>
        <vertAlign val="subscript"/>
        <sz val="11"/>
        <color theme="1"/>
        <rFont val="游ゴシック"/>
        <family val="3"/>
        <charset val="128"/>
        <scheme val="minor"/>
      </rPr>
      <t>2</t>
    </r>
    <r>
      <rPr>
        <sz val="11"/>
        <color theme="1"/>
        <rFont val="游ゴシック"/>
        <family val="3"/>
        <charset val="128"/>
        <scheme val="minor"/>
      </rPr>
      <t>)</t>
    </r>
    <phoneticPr fontId="2"/>
  </si>
  <si>
    <r>
      <rPr>
        <i/>
        <sz val="11"/>
        <color theme="1"/>
        <rFont val="游ゴシック"/>
        <family val="3"/>
        <charset val="128"/>
        <scheme val="minor"/>
      </rPr>
      <t>meta</t>
    </r>
    <r>
      <rPr>
        <sz val="11"/>
        <color theme="1"/>
        <rFont val="游ゴシック"/>
        <family val="3"/>
        <charset val="128"/>
        <scheme val="minor"/>
      </rPr>
      <t xml:space="preserve"> corr-(NH</t>
    </r>
    <r>
      <rPr>
        <vertAlign val="subscript"/>
        <sz val="11"/>
        <color theme="1"/>
        <rFont val="游ゴシック"/>
        <family val="3"/>
        <charset val="128"/>
        <scheme val="minor"/>
      </rPr>
      <t>2</t>
    </r>
    <r>
      <rPr>
        <sz val="11"/>
        <color theme="1"/>
        <rFont val="游ゴシック"/>
        <family val="3"/>
        <charset val="128"/>
        <scheme val="minor"/>
      </rPr>
      <t>)(NH</t>
    </r>
    <r>
      <rPr>
        <vertAlign val="subscript"/>
        <sz val="11"/>
        <color theme="1"/>
        <rFont val="游ゴシック"/>
        <family val="3"/>
        <charset val="128"/>
        <scheme val="minor"/>
      </rPr>
      <t>2</t>
    </r>
    <r>
      <rPr>
        <sz val="11"/>
        <color theme="1"/>
        <rFont val="游ゴシック"/>
        <family val="3"/>
        <charset val="128"/>
        <scheme val="minor"/>
      </rPr>
      <t>)</t>
    </r>
    <phoneticPr fontId="2"/>
  </si>
  <si>
    <r>
      <rPr>
        <i/>
        <sz val="11"/>
        <color theme="1"/>
        <rFont val="游ゴシック"/>
        <family val="3"/>
        <charset val="128"/>
        <scheme val="minor"/>
      </rPr>
      <t>ortho</t>
    </r>
    <r>
      <rPr>
        <sz val="11"/>
        <color theme="1"/>
        <rFont val="游ゴシック"/>
        <family val="3"/>
        <charset val="128"/>
        <scheme val="minor"/>
      </rPr>
      <t xml:space="preserve"> corr-(OH)(Cl)</t>
    </r>
    <phoneticPr fontId="2"/>
  </si>
  <si>
    <r>
      <rPr>
        <i/>
        <sz val="11"/>
        <color theme="1"/>
        <rFont val="游ゴシック"/>
        <family val="3"/>
        <charset val="128"/>
        <scheme val="minor"/>
      </rPr>
      <t>cis</t>
    </r>
    <r>
      <rPr>
        <sz val="11"/>
        <color theme="1"/>
        <rFont val="游ゴシック"/>
        <family val="3"/>
        <charset val="128"/>
        <scheme val="minor"/>
      </rPr>
      <t xml:space="preserve"> corr-(CH</t>
    </r>
    <r>
      <rPr>
        <vertAlign val="subscript"/>
        <sz val="11"/>
        <color theme="1"/>
        <rFont val="游ゴシック"/>
        <family val="3"/>
        <charset val="128"/>
        <scheme val="minor"/>
      </rPr>
      <t>3</t>
    </r>
    <r>
      <rPr>
        <sz val="11"/>
        <color theme="1"/>
        <rFont val="游ゴシック"/>
        <family val="3"/>
        <charset val="128"/>
        <scheme val="minor"/>
      </rPr>
      <t>)(I)</t>
    </r>
    <phoneticPr fontId="2"/>
  </si>
  <si>
    <t>3)</t>
    <phoneticPr fontId="2"/>
  </si>
  <si>
    <t>Phosphorus compounds</t>
  </si>
  <si>
    <t>Boron compounds</t>
  </si>
  <si>
    <t>Tin compounds</t>
  </si>
  <si>
    <t>-41.00</t>
    <phoneticPr fontId="2"/>
  </si>
  <si>
    <t>Lead compounds</t>
  </si>
  <si>
    <t>Zinc compounds</t>
  </si>
  <si>
    <t>Aluminium compounds</t>
  </si>
  <si>
    <t>Mercury comounds</t>
  </si>
  <si>
    <t>7440-22-4</t>
    <phoneticPr fontId="2"/>
  </si>
  <si>
    <t>4)</t>
  </si>
  <si>
    <t>化学便覧</t>
    <phoneticPr fontId="2"/>
  </si>
  <si>
    <t>単体と無機化合物</t>
    <phoneticPr fontId="2"/>
  </si>
  <si>
    <t>14701-21-4</t>
    <phoneticPr fontId="2"/>
  </si>
  <si>
    <t>7785-23-1</t>
  </si>
  <si>
    <t>13092-75-6</t>
  </si>
  <si>
    <t>563-63-3</t>
  </si>
  <si>
    <t>506-64-9</t>
  </si>
  <si>
    <t>534-16-7</t>
  </si>
  <si>
    <t xml:space="preserve">533-51-7 </t>
  </si>
  <si>
    <t>7783-90-6</t>
  </si>
  <si>
    <t>7775-41-9</t>
  </si>
  <si>
    <t>7783-96-2</t>
    <phoneticPr fontId="2"/>
  </si>
  <si>
    <t>7783-97-3</t>
  </si>
  <si>
    <t>7783-99-5</t>
  </si>
  <si>
    <t>7761-88-8</t>
  </si>
  <si>
    <t>20667-12-3</t>
  </si>
  <si>
    <r>
      <t>Ag</t>
    </r>
    <r>
      <rPr>
        <vertAlign val="subscript"/>
        <sz val="11"/>
        <color theme="1"/>
        <rFont val="游ゴシック"/>
        <family val="3"/>
        <charset val="128"/>
        <scheme val="minor"/>
      </rPr>
      <t>2</t>
    </r>
    <r>
      <rPr>
        <sz val="11"/>
        <color theme="1"/>
        <rFont val="游ゴシック"/>
        <family val="2"/>
        <charset val="128"/>
        <scheme val="minor"/>
      </rPr>
      <t>S(α,斜方晶系)</t>
    </r>
    <rPh sb="7" eb="9">
      <t>シャホウ</t>
    </rPh>
    <rPh sb="9" eb="11">
      <t>ショウケイ</t>
    </rPh>
    <phoneticPr fontId="2"/>
  </si>
  <si>
    <t>21548-73-2</t>
  </si>
  <si>
    <t>10294-26-5</t>
  </si>
  <si>
    <t>7429-90-5</t>
  </si>
  <si>
    <t>22537-23-1</t>
  </si>
  <si>
    <t>7727-15-3</t>
  </si>
  <si>
    <t>1299-86-1</t>
  </si>
  <si>
    <t>13595-81-8</t>
  </si>
  <si>
    <t xml:space="preserve">7446-70-0 </t>
  </si>
  <si>
    <t>7784-18-1</t>
  </si>
  <si>
    <t>7784-23-8</t>
  </si>
  <si>
    <t>24304-00-5</t>
  </si>
  <si>
    <t>7784-25-0</t>
  </si>
  <si>
    <t xml:space="preserve">7784-26-1 </t>
  </si>
  <si>
    <r>
      <t>Al(NO</t>
    </r>
    <r>
      <rPr>
        <vertAlign val="subscript"/>
        <sz val="11"/>
        <color theme="1"/>
        <rFont val="游ゴシック"/>
        <family val="3"/>
        <charset val="128"/>
        <scheme val="minor"/>
      </rPr>
      <t>3</t>
    </r>
    <r>
      <rPr>
        <sz val="11"/>
        <color theme="1"/>
        <rFont val="游ゴシック"/>
        <family val="2"/>
        <charset val="128"/>
        <scheme val="minor"/>
      </rPr>
      <t>)</t>
    </r>
    <r>
      <rPr>
        <vertAlign val="subscript"/>
        <sz val="11"/>
        <color theme="1"/>
        <rFont val="游ゴシック"/>
        <family val="3"/>
        <charset val="128"/>
        <scheme val="minor"/>
      </rPr>
      <t>3</t>
    </r>
    <r>
      <rPr>
        <sz val="11"/>
        <color theme="1"/>
        <rFont val="游ゴシック"/>
        <family val="2"/>
        <charset val="128"/>
        <scheme val="minor"/>
      </rPr>
      <t>.9H</t>
    </r>
    <r>
      <rPr>
        <vertAlign val="subscript"/>
        <sz val="11"/>
        <color theme="1"/>
        <rFont val="游ゴシック"/>
        <family val="3"/>
        <charset val="128"/>
        <scheme val="minor"/>
      </rPr>
      <t>2</t>
    </r>
    <r>
      <rPr>
        <sz val="11"/>
        <color theme="1"/>
        <rFont val="游ゴシック"/>
        <family val="2"/>
        <charset val="128"/>
        <scheme val="minor"/>
      </rPr>
      <t>O</t>
    </r>
    <phoneticPr fontId="2"/>
  </si>
  <si>
    <t>7784-27-2</t>
  </si>
  <si>
    <r>
      <t>Al</t>
    </r>
    <r>
      <rPr>
        <vertAlign val="subscript"/>
        <sz val="11"/>
        <color theme="1"/>
        <rFont val="游ゴシック"/>
        <family val="3"/>
        <charset val="128"/>
        <scheme val="minor"/>
      </rPr>
      <t>2</t>
    </r>
    <r>
      <rPr>
        <sz val="11"/>
        <color theme="1"/>
        <rFont val="游ゴシック"/>
        <family val="2"/>
        <charset val="128"/>
        <scheme val="minor"/>
      </rPr>
      <t>O</t>
    </r>
    <phoneticPr fontId="2"/>
  </si>
  <si>
    <t>12004-36-3</t>
  </si>
  <si>
    <t>1344-28-1</t>
    <phoneticPr fontId="2"/>
  </si>
  <si>
    <r>
      <t>Al(OH)</t>
    </r>
    <r>
      <rPr>
        <vertAlign val="subscript"/>
        <sz val="11"/>
        <color theme="1"/>
        <rFont val="游ゴシック"/>
        <family val="3"/>
        <charset val="128"/>
        <scheme val="minor"/>
      </rPr>
      <t>3</t>
    </r>
    <phoneticPr fontId="2"/>
  </si>
  <si>
    <t>21645-51-2</t>
  </si>
  <si>
    <t>1302-76-7</t>
  </si>
  <si>
    <t>1302-93-8</t>
  </si>
  <si>
    <r>
      <t>Al</t>
    </r>
    <r>
      <rPr>
        <vertAlign val="subscript"/>
        <sz val="11"/>
        <color theme="1"/>
        <rFont val="游ゴシック"/>
        <family val="3"/>
        <charset val="128"/>
        <scheme val="minor"/>
      </rPr>
      <t>2</t>
    </r>
    <r>
      <rPr>
        <sz val="11"/>
        <color theme="1"/>
        <rFont val="游ゴシック"/>
        <family val="2"/>
        <charset val="128"/>
        <scheme val="minor"/>
      </rPr>
      <t>S</t>
    </r>
    <r>
      <rPr>
        <vertAlign val="subscript"/>
        <sz val="11"/>
        <color theme="1"/>
        <rFont val="游ゴシック"/>
        <family val="3"/>
        <charset val="128"/>
        <scheme val="minor"/>
      </rPr>
      <t>3</t>
    </r>
    <phoneticPr fontId="2"/>
  </si>
  <si>
    <t>1302-81-4</t>
  </si>
  <si>
    <r>
      <t>Al</t>
    </r>
    <r>
      <rPr>
        <vertAlign val="subscript"/>
        <sz val="11"/>
        <color theme="1"/>
        <rFont val="游ゴシック"/>
        <family val="3"/>
        <charset val="128"/>
        <scheme val="minor"/>
      </rPr>
      <t>2</t>
    </r>
    <r>
      <rPr>
        <sz val="11"/>
        <color theme="1"/>
        <rFont val="游ゴシック"/>
        <family val="2"/>
        <charset val="128"/>
        <scheme val="minor"/>
      </rPr>
      <t>(SO</t>
    </r>
    <r>
      <rPr>
        <vertAlign val="subscript"/>
        <sz val="11"/>
        <color theme="1"/>
        <rFont val="游ゴシック"/>
        <family val="3"/>
        <charset val="128"/>
        <scheme val="minor"/>
      </rPr>
      <t>4</t>
    </r>
    <r>
      <rPr>
        <sz val="11"/>
        <color theme="1"/>
        <rFont val="游ゴシック"/>
        <family val="2"/>
        <charset val="128"/>
        <scheme val="minor"/>
      </rPr>
      <t>)</t>
    </r>
    <r>
      <rPr>
        <vertAlign val="subscript"/>
        <sz val="11"/>
        <color theme="1"/>
        <rFont val="游ゴシック"/>
        <family val="3"/>
        <charset val="128"/>
        <scheme val="minor"/>
      </rPr>
      <t>3</t>
    </r>
    <phoneticPr fontId="2"/>
  </si>
  <si>
    <t>10043-01-3</t>
  </si>
  <si>
    <r>
      <t>Al</t>
    </r>
    <r>
      <rPr>
        <vertAlign val="subscript"/>
        <sz val="11"/>
        <color theme="1"/>
        <rFont val="游ゴシック"/>
        <family val="3"/>
        <charset val="128"/>
        <scheme val="minor"/>
      </rPr>
      <t>2</t>
    </r>
    <r>
      <rPr>
        <sz val="11"/>
        <color theme="1"/>
        <rFont val="游ゴシック"/>
        <family val="2"/>
        <charset val="128"/>
        <scheme val="minor"/>
      </rPr>
      <t>(SO</t>
    </r>
    <r>
      <rPr>
        <vertAlign val="subscript"/>
        <sz val="11"/>
        <color theme="1"/>
        <rFont val="游ゴシック"/>
        <family val="3"/>
        <charset val="128"/>
        <scheme val="minor"/>
      </rPr>
      <t>4</t>
    </r>
    <r>
      <rPr>
        <sz val="11"/>
        <color theme="1"/>
        <rFont val="游ゴシック"/>
        <family val="2"/>
        <charset val="128"/>
        <scheme val="minor"/>
      </rPr>
      <t>)</t>
    </r>
    <r>
      <rPr>
        <vertAlign val="subscript"/>
        <sz val="11"/>
        <color theme="1"/>
        <rFont val="游ゴシック"/>
        <family val="3"/>
        <charset val="128"/>
        <scheme val="minor"/>
      </rPr>
      <t>3</t>
    </r>
    <r>
      <rPr>
        <sz val="11"/>
        <color theme="1"/>
        <rFont val="游ゴシック"/>
        <family val="2"/>
        <charset val="128"/>
        <scheme val="minor"/>
      </rPr>
      <t>.6H</t>
    </r>
    <r>
      <rPr>
        <vertAlign val="subscript"/>
        <sz val="11"/>
        <color theme="1"/>
        <rFont val="游ゴシック"/>
        <family val="3"/>
        <charset val="128"/>
        <scheme val="minor"/>
      </rPr>
      <t>2</t>
    </r>
    <r>
      <rPr>
        <sz val="11"/>
        <color theme="1"/>
        <rFont val="游ゴシック"/>
        <family val="2"/>
        <charset val="128"/>
        <scheme val="minor"/>
      </rPr>
      <t>O</t>
    </r>
    <phoneticPr fontId="2"/>
  </si>
  <si>
    <t>16674-84-3</t>
    <phoneticPr fontId="2"/>
  </si>
  <si>
    <r>
      <t>Al</t>
    </r>
    <r>
      <rPr>
        <vertAlign val="subscript"/>
        <sz val="11"/>
        <color theme="1"/>
        <rFont val="游ゴシック"/>
        <family val="3"/>
        <charset val="128"/>
        <scheme val="minor"/>
      </rPr>
      <t>2</t>
    </r>
    <r>
      <rPr>
        <sz val="11"/>
        <color theme="1"/>
        <rFont val="游ゴシック"/>
        <family val="2"/>
        <charset val="128"/>
        <scheme val="minor"/>
      </rPr>
      <t>(SO</t>
    </r>
    <r>
      <rPr>
        <vertAlign val="subscript"/>
        <sz val="11"/>
        <color theme="1"/>
        <rFont val="游ゴシック"/>
        <family val="3"/>
        <charset val="128"/>
        <scheme val="minor"/>
      </rPr>
      <t>4</t>
    </r>
    <r>
      <rPr>
        <sz val="11"/>
        <color theme="1"/>
        <rFont val="游ゴシック"/>
        <family val="2"/>
        <charset val="128"/>
        <scheme val="minor"/>
      </rPr>
      <t>)</t>
    </r>
    <r>
      <rPr>
        <vertAlign val="subscript"/>
        <sz val="11"/>
        <color theme="1"/>
        <rFont val="游ゴシック"/>
        <family val="3"/>
        <charset val="128"/>
        <scheme val="minor"/>
      </rPr>
      <t>3</t>
    </r>
    <r>
      <rPr>
        <sz val="11"/>
        <color theme="1"/>
        <rFont val="游ゴシック"/>
        <family val="2"/>
        <charset val="128"/>
        <scheme val="minor"/>
      </rPr>
      <t>.18H</t>
    </r>
    <r>
      <rPr>
        <vertAlign val="subscript"/>
        <sz val="11"/>
        <color theme="1"/>
        <rFont val="游ゴシック"/>
        <family val="3"/>
        <charset val="128"/>
        <scheme val="minor"/>
      </rPr>
      <t>2</t>
    </r>
    <r>
      <rPr>
        <sz val="11"/>
        <color theme="1"/>
        <rFont val="游ゴシック"/>
        <family val="2"/>
        <charset val="128"/>
        <scheme val="minor"/>
      </rPr>
      <t>O</t>
    </r>
    <phoneticPr fontId="2"/>
  </si>
  <si>
    <t>7784-31-8</t>
  </si>
  <si>
    <t>Ar</t>
    <phoneticPr fontId="2"/>
  </si>
  <si>
    <t>7440–37–1</t>
  </si>
  <si>
    <t>7440-38-2</t>
    <phoneticPr fontId="2"/>
  </si>
  <si>
    <t>As</t>
    <phoneticPr fontId="2"/>
  </si>
  <si>
    <r>
      <t>As</t>
    </r>
    <r>
      <rPr>
        <vertAlign val="superscript"/>
        <sz val="11"/>
        <color theme="1"/>
        <rFont val="游ゴシック"/>
        <family val="3"/>
        <charset val="128"/>
        <scheme val="minor"/>
      </rPr>
      <t>3+</t>
    </r>
    <phoneticPr fontId="2"/>
  </si>
  <si>
    <t>22541-54-4</t>
  </si>
  <si>
    <r>
      <t>As</t>
    </r>
    <r>
      <rPr>
        <vertAlign val="subscript"/>
        <sz val="11"/>
        <color theme="1"/>
        <rFont val="游ゴシック"/>
        <family val="3"/>
        <charset val="128"/>
        <scheme val="minor"/>
      </rPr>
      <t>2</t>
    </r>
    <phoneticPr fontId="2"/>
  </si>
  <si>
    <t>23878-46-8</t>
  </si>
  <si>
    <r>
      <t>As</t>
    </r>
    <r>
      <rPr>
        <vertAlign val="subscript"/>
        <sz val="11"/>
        <color theme="1"/>
        <rFont val="游ゴシック"/>
        <family val="3"/>
        <charset val="128"/>
        <scheme val="minor"/>
      </rPr>
      <t>4</t>
    </r>
    <phoneticPr fontId="2"/>
  </si>
  <si>
    <t>12187-08-5</t>
  </si>
  <si>
    <r>
      <t>AsBr</t>
    </r>
    <r>
      <rPr>
        <vertAlign val="subscript"/>
        <sz val="11"/>
        <color theme="1"/>
        <rFont val="游ゴシック"/>
        <family val="3"/>
        <charset val="128"/>
        <scheme val="minor"/>
      </rPr>
      <t>3</t>
    </r>
    <phoneticPr fontId="2"/>
  </si>
  <si>
    <t>7784-33-0</t>
  </si>
  <si>
    <r>
      <t>AsCl</t>
    </r>
    <r>
      <rPr>
        <vertAlign val="subscript"/>
        <sz val="11"/>
        <color theme="1"/>
        <rFont val="游ゴシック"/>
        <family val="3"/>
        <charset val="128"/>
        <scheme val="minor"/>
      </rPr>
      <t>3</t>
    </r>
    <phoneticPr fontId="2"/>
  </si>
  <si>
    <t>7784-34-1</t>
  </si>
  <si>
    <r>
      <t>AsF</t>
    </r>
    <r>
      <rPr>
        <vertAlign val="subscript"/>
        <sz val="11"/>
        <color theme="1"/>
        <rFont val="游ゴシック"/>
        <family val="3"/>
        <charset val="128"/>
        <scheme val="minor"/>
      </rPr>
      <t>3</t>
    </r>
    <phoneticPr fontId="2"/>
  </si>
  <si>
    <t>7784-35-2</t>
  </si>
  <si>
    <r>
      <t>AsH</t>
    </r>
    <r>
      <rPr>
        <vertAlign val="subscript"/>
        <sz val="11"/>
        <color theme="1"/>
        <rFont val="游ゴシック"/>
        <family val="3"/>
        <charset val="128"/>
        <scheme val="minor"/>
      </rPr>
      <t>3</t>
    </r>
    <phoneticPr fontId="2"/>
  </si>
  <si>
    <t>7784-42-1</t>
    <phoneticPr fontId="2"/>
  </si>
  <si>
    <r>
      <t>AsI</t>
    </r>
    <r>
      <rPr>
        <vertAlign val="subscript"/>
        <sz val="11"/>
        <color theme="1"/>
        <rFont val="游ゴシック"/>
        <family val="3"/>
        <charset val="128"/>
        <scheme val="minor"/>
      </rPr>
      <t>3</t>
    </r>
    <phoneticPr fontId="2"/>
  </si>
  <si>
    <t>7784-45-4</t>
  </si>
  <si>
    <r>
      <t>As</t>
    </r>
    <r>
      <rPr>
        <vertAlign val="subscript"/>
        <sz val="11"/>
        <color theme="1"/>
        <rFont val="游ゴシック"/>
        <family val="3"/>
        <charset val="128"/>
        <scheme val="minor"/>
      </rPr>
      <t>2</t>
    </r>
    <r>
      <rPr>
        <sz val="11"/>
        <color theme="1"/>
        <rFont val="游ゴシック"/>
        <family val="2"/>
        <charset val="128"/>
        <scheme val="minor"/>
      </rPr>
      <t>O</t>
    </r>
    <r>
      <rPr>
        <vertAlign val="subscript"/>
        <sz val="11"/>
        <color theme="1"/>
        <rFont val="游ゴシック"/>
        <family val="3"/>
        <charset val="128"/>
        <scheme val="minor"/>
      </rPr>
      <t>3</t>
    </r>
    <phoneticPr fontId="2"/>
  </si>
  <si>
    <t>1327-53-3</t>
    <phoneticPr fontId="2"/>
  </si>
  <si>
    <r>
      <t>As</t>
    </r>
    <r>
      <rPr>
        <vertAlign val="subscript"/>
        <sz val="11"/>
        <color theme="1"/>
        <rFont val="游ゴシック"/>
        <family val="3"/>
        <charset val="128"/>
        <scheme val="minor"/>
      </rPr>
      <t>2</t>
    </r>
    <r>
      <rPr>
        <sz val="11"/>
        <color theme="1"/>
        <rFont val="游ゴシック"/>
        <family val="2"/>
        <charset val="128"/>
        <scheme val="minor"/>
      </rPr>
      <t>O</t>
    </r>
    <r>
      <rPr>
        <vertAlign val="subscript"/>
        <sz val="11"/>
        <color theme="1"/>
        <rFont val="游ゴシック"/>
        <family val="3"/>
        <charset val="128"/>
        <scheme val="minor"/>
      </rPr>
      <t>5</t>
    </r>
    <phoneticPr fontId="2"/>
  </si>
  <si>
    <t>1303-28-2</t>
    <phoneticPr fontId="2"/>
  </si>
  <si>
    <t>12505-67-8</t>
  </si>
  <si>
    <r>
      <t>As</t>
    </r>
    <r>
      <rPr>
        <vertAlign val="subscript"/>
        <sz val="11"/>
        <color theme="1"/>
        <rFont val="游ゴシック"/>
        <family val="3"/>
        <charset val="128"/>
        <scheme val="minor"/>
      </rPr>
      <t>2</t>
    </r>
    <r>
      <rPr>
        <sz val="11"/>
        <color theme="1"/>
        <rFont val="游ゴシック"/>
        <family val="2"/>
        <charset val="128"/>
        <scheme val="minor"/>
      </rPr>
      <t>S</t>
    </r>
    <r>
      <rPr>
        <vertAlign val="subscript"/>
        <sz val="11"/>
        <color theme="1"/>
        <rFont val="游ゴシック"/>
        <family val="3"/>
        <charset val="128"/>
        <scheme val="minor"/>
      </rPr>
      <t>3</t>
    </r>
    <phoneticPr fontId="2"/>
  </si>
  <si>
    <t>1303-33-9</t>
  </si>
  <si>
    <t>Au</t>
    <phoneticPr fontId="2"/>
  </si>
  <si>
    <t>7440-57-5</t>
  </si>
  <si>
    <t>AuBr</t>
    <phoneticPr fontId="2"/>
  </si>
  <si>
    <t>10294-27-6</t>
  </si>
  <si>
    <r>
      <t>AuBr</t>
    </r>
    <r>
      <rPr>
        <vertAlign val="subscript"/>
        <sz val="11"/>
        <color theme="1"/>
        <rFont val="游ゴシック"/>
        <family val="3"/>
        <charset val="128"/>
        <scheme val="minor"/>
      </rPr>
      <t>3</t>
    </r>
    <phoneticPr fontId="2"/>
  </si>
  <si>
    <t>10294-28-7</t>
  </si>
  <si>
    <t>AuCl</t>
    <phoneticPr fontId="2"/>
  </si>
  <si>
    <t>10294-29-8</t>
  </si>
  <si>
    <r>
      <t>AuCl</t>
    </r>
    <r>
      <rPr>
        <vertAlign val="subscript"/>
        <sz val="11"/>
        <color theme="1"/>
        <rFont val="游ゴシック"/>
        <family val="3"/>
        <charset val="128"/>
        <scheme val="minor"/>
      </rPr>
      <t>3</t>
    </r>
    <phoneticPr fontId="2"/>
  </si>
  <si>
    <t>13453-07-1</t>
  </si>
  <si>
    <t>AuI</t>
    <phoneticPr fontId="2"/>
  </si>
  <si>
    <t>10294-31-2</t>
  </si>
  <si>
    <r>
      <t>Au</t>
    </r>
    <r>
      <rPr>
        <vertAlign val="subscript"/>
        <sz val="11"/>
        <color theme="1"/>
        <rFont val="游ゴシック"/>
        <family val="3"/>
        <charset val="128"/>
        <scheme val="minor"/>
      </rPr>
      <t>2</t>
    </r>
    <r>
      <rPr>
        <sz val="11"/>
        <color theme="1"/>
        <rFont val="游ゴシック"/>
        <family val="2"/>
        <charset val="128"/>
        <scheme val="minor"/>
      </rPr>
      <t>O</t>
    </r>
    <r>
      <rPr>
        <vertAlign val="subscript"/>
        <sz val="11"/>
        <color theme="1"/>
        <rFont val="游ゴシック"/>
        <family val="3"/>
        <charset val="128"/>
        <scheme val="minor"/>
      </rPr>
      <t>3</t>
    </r>
    <phoneticPr fontId="2"/>
  </si>
  <si>
    <t>1303-58-8</t>
  </si>
  <si>
    <r>
      <t>Au(OH)</t>
    </r>
    <r>
      <rPr>
        <vertAlign val="subscript"/>
        <sz val="11"/>
        <color theme="1"/>
        <rFont val="游ゴシック"/>
        <family val="3"/>
        <charset val="128"/>
        <scheme val="minor"/>
      </rPr>
      <t>3</t>
    </r>
    <phoneticPr fontId="2"/>
  </si>
  <si>
    <t>1303-52-2</t>
  </si>
  <si>
    <t>B</t>
    <phoneticPr fontId="2"/>
  </si>
  <si>
    <t>7440-42-8</t>
  </si>
  <si>
    <r>
      <t>B</t>
    </r>
    <r>
      <rPr>
        <vertAlign val="superscript"/>
        <sz val="11"/>
        <color theme="1"/>
        <rFont val="游ゴシック"/>
        <family val="3"/>
        <charset val="128"/>
        <scheme val="minor"/>
      </rPr>
      <t>3+</t>
    </r>
    <phoneticPr fontId="2"/>
  </si>
  <si>
    <t>22537-21-9</t>
  </si>
  <si>
    <r>
      <t>BBr</t>
    </r>
    <r>
      <rPr>
        <vertAlign val="subscript"/>
        <sz val="11"/>
        <color theme="1"/>
        <rFont val="游ゴシック"/>
        <family val="3"/>
        <charset val="128"/>
        <scheme val="minor"/>
      </rPr>
      <t>3</t>
    </r>
    <phoneticPr fontId="2"/>
  </si>
  <si>
    <t>10294-33-4</t>
  </si>
  <si>
    <r>
      <t>B</t>
    </r>
    <r>
      <rPr>
        <vertAlign val="subscript"/>
        <sz val="11"/>
        <color theme="1"/>
        <rFont val="游ゴシック"/>
        <family val="3"/>
        <charset val="128"/>
        <scheme val="minor"/>
      </rPr>
      <t>4</t>
    </r>
    <r>
      <rPr>
        <sz val="11"/>
        <color theme="1"/>
        <rFont val="游ゴシック"/>
        <family val="2"/>
        <charset val="128"/>
        <scheme val="minor"/>
      </rPr>
      <t>C</t>
    </r>
    <phoneticPr fontId="2"/>
  </si>
  <si>
    <t>12069-32-8</t>
  </si>
  <si>
    <r>
      <t>BCl</t>
    </r>
    <r>
      <rPr>
        <vertAlign val="subscript"/>
        <sz val="11"/>
        <color theme="1"/>
        <rFont val="游ゴシック"/>
        <family val="3"/>
        <charset val="128"/>
        <scheme val="minor"/>
      </rPr>
      <t>3</t>
    </r>
    <phoneticPr fontId="2"/>
  </si>
  <si>
    <t>10294-34-5</t>
  </si>
  <si>
    <r>
      <t>BF</t>
    </r>
    <r>
      <rPr>
        <vertAlign val="subscript"/>
        <sz val="11"/>
        <color theme="1"/>
        <rFont val="游ゴシック"/>
        <family val="3"/>
        <charset val="128"/>
        <scheme val="minor"/>
      </rPr>
      <t>3</t>
    </r>
    <phoneticPr fontId="2"/>
  </si>
  <si>
    <t>7637-07-2</t>
    <phoneticPr fontId="2"/>
  </si>
  <si>
    <r>
      <t>BH</t>
    </r>
    <r>
      <rPr>
        <vertAlign val="subscript"/>
        <sz val="11"/>
        <color theme="1"/>
        <rFont val="游ゴシック"/>
        <family val="3"/>
        <charset val="128"/>
        <scheme val="minor"/>
      </rPr>
      <t>3</t>
    </r>
    <phoneticPr fontId="2"/>
  </si>
  <si>
    <t>19287-45-7</t>
    <phoneticPr fontId="2"/>
  </si>
  <si>
    <r>
      <t>BI</t>
    </r>
    <r>
      <rPr>
        <vertAlign val="subscript"/>
        <sz val="11"/>
        <color theme="1"/>
        <rFont val="游ゴシック"/>
        <family val="3"/>
        <charset val="128"/>
        <scheme val="minor"/>
      </rPr>
      <t>3</t>
    </r>
    <phoneticPr fontId="2"/>
  </si>
  <si>
    <t>13517-10-7</t>
  </si>
  <si>
    <t>BN</t>
    <phoneticPr fontId="2"/>
  </si>
  <si>
    <t>10043-11-5</t>
  </si>
  <si>
    <r>
      <t>B</t>
    </r>
    <r>
      <rPr>
        <vertAlign val="subscript"/>
        <sz val="11"/>
        <color theme="1"/>
        <rFont val="游ゴシック"/>
        <family val="3"/>
        <charset val="128"/>
        <scheme val="minor"/>
      </rPr>
      <t>2</t>
    </r>
    <r>
      <rPr>
        <sz val="11"/>
        <color theme="1"/>
        <rFont val="游ゴシック"/>
        <family val="2"/>
        <charset val="128"/>
        <scheme val="minor"/>
      </rPr>
      <t>O</t>
    </r>
    <r>
      <rPr>
        <vertAlign val="subscript"/>
        <sz val="11"/>
        <color theme="1"/>
        <rFont val="游ゴシック"/>
        <family val="3"/>
        <charset val="128"/>
        <scheme val="minor"/>
      </rPr>
      <t>3</t>
    </r>
    <phoneticPr fontId="2"/>
  </si>
  <si>
    <t>1303-86-2</t>
  </si>
  <si>
    <r>
      <t>B(OH)</t>
    </r>
    <r>
      <rPr>
        <vertAlign val="subscript"/>
        <sz val="11"/>
        <color theme="1"/>
        <rFont val="游ゴシック"/>
        <family val="3"/>
        <charset val="128"/>
        <scheme val="minor"/>
      </rPr>
      <t>3</t>
    </r>
    <phoneticPr fontId="2"/>
  </si>
  <si>
    <t>10043-35-3</t>
    <phoneticPr fontId="2"/>
  </si>
  <si>
    <r>
      <t>B</t>
    </r>
    <r>
      <rPr>
        <vertAlign val="subscript"/>
        <sz val="11"/>
        <color theme="1"/>
        <rFont val="游ゴシック"/>
        <family val="3"/>
        <charset val="128"/>
        <scheme val="minor"/>
      </rPr>
      <t>2</t>
    </r>
    <r>
      <rPr>
        <sz val="11"/>
        <color theme="1"/>
        <rFont val="游ゴシック"/>
        <family val="2"/>
        <charset val="128"/>
        <scheme val="minor"/>
      </rPr>
      <t>S</t>
    </r>
    <r>
      <rPr>
        <vertAlign val="subscript"/>
        <sz val="11"/>
        <color theme="1"/>
        <rFont val="游ゴシック"/>
        <family val="3"/>
        <charset val="128"/>
        <scheme val="minor"/>
      </rPr>
      <t>3</t>
    </r>
    <phoneticPr fontId="2"/>
  </si>
  <si>
    <t>12007-33-9</t>
  </si>
  <si>
    <t>Ba</t>
    <phoneticPr fontId="2"/>
  </si>
  <si>
    <t>7440-39-3</t>
  </si>
  <si>
    <r>
      <t>Ba</t>
    </r>
    <r>
      <rPr>
        <vertAlign val="superscript"/>
        <sz val="11"/>
        <color theme="1"/>
        <rFont val="游ゴシック"/>
        <family val="3"/>
        <charset val="128"/>
        <scheme val="minor"/>
      </rPr>
      <t>2+</t>
    </r>
    <phoneticPr fontId="2"/>
  </si>
  <si>
    <t>22541-12-4</t>
  </si>
  <si>
    <r>
      <t>BaBr</t>
    </r>
    <r>
      <rPr>
        <vertAlign val="subscript"/>
        <sz val="11"/>
        <color theme="1"/>
        <rFont val="游ゴシック"/>
        <family val="3"/>
        <charset val="128"/>
        <scheme val="minor"/>
      </rPr>
      <t>2</t>
    </r>
    <phoneticPr fontId="2"/>
  </si>
  <si>
    <t>10553-31-8</t>
  </si>
  <si>
    <r>
      <t>BaCO</t>
    </r>
    <r>
      <rPr>
        <vertAlign val="subscript"/>
        <sz val="11"/>
        <color theme="1"/>
        <rFont val="游ゴシック"/>
        <family val="3"/>
        <charset val="128"/>
        <scheme val="minor"/>
      </rPr>
      <t>3</t>
    </r>
    <phoneticPr fontId="2"/>
  </si>
  <si>
    <t>513-77-9</t>
  </si>
  <si>
    <r>
      <t>BaCl</t>
    </r>
    <r>
      <rPr>
        <vertAlign val="subscript"/>
        <sz val="11"/>
        <color theme="1"/>
        <rFont val="游ゴシック"/>
        <family val="3"/>
        <charset val="128"/>
        <scheme val="minor"/>
      </rPr>
      <t>2</t>
    </r>
    <phoneticPr fontId="2"/>
  </si>
  <si>
    <t>10361-37-2</t>
  </si>
  <si>
    <r>
      <t>Ba(ClO</t>
    </r>
    <r>
      <rPr>
        <vertAlign val="subscript"/>
        <sz val="11"/>
        <color theme="1"/>
        <rFont val="游ゴシック"/>
        <family val="3"/>
        <charset val="128"/>
        <scheme val="minor"/>
      </rPr>
      <t>3</t>
    </r>
    <r>
      <rPr>
        <sz val="11"/>
        <color theme="1"/>
        <rFont val="游ゴシック"/>
        <family val="2"/>
        <charset val="128"/>
        <scheme val="minor"/>
      </rPr>
      <t>)</t>
    </r>
    <r>
      <rPr>
        <vertAlign val="subscript"/>
        <sz val="11"/>
        <color theme="1"/>
        <rFont val="游ゴシック"/>
        <family val="3"/>
        <charset val="128"/>
        <scheme val="minor"/>
      </rPr>
      <t>2</t>
    </r>
    <phoneticPr fontId="2"/>
  </si>
  <si>
    <t>13477-00-4</t>
  </si>
  <si>
    <r>
      <t>Ba(ClO</t>
    </r>
    <r>
      <rPr>
        <vertAlign val="subscript"/>
        <sz val="11"/>
        <color theme="1"/>
        <rFont val="游ゴシック"/>
        <family val="3"/>
        <charset val="128"/>
        <scheme val="minor"/>
      </rPr>
      <t>4</t>
    </r>
    <r>
      <rPr>
        <sz val="11"/>
        <color theme="1"/>
        <rFont val="游ゴシック"/>
        <family val="2"/>
        <charset val="128"/>
        <scheme val="minor"/>
      </rPr>
      <t>)</t>
    </r>
    <r>
      <rPr>
        <vertAlign val="subscript"/>
        <sz val="11"/>
        <color theme="1"/>
        <rFont val="游ゴシック"/>
        <family val="3"/>
        <charset val="128"/>
        <scheme val="minor"/>
      </rPr>
      <t>2</t>
    </r>
    <phoneticPr fontId="2"/>
  </si>
  <si>
    <t>13465-95-7</t>
  </si>
  <si>
    <r>
      <t>Ba(CN)</t>
    </r>
    <r>
      <rPr>
        <vertAlign val="subscript"/>
        <sz val="11"/>
        <color theme="1"/>
        <rFont val="游ゴシック"/>
        <family val="3"/>
        <charset val="128"/>
        <scheme val="minor"/>
      </rPr>
      <t>2</t>
    </r>
    <phoneticPr fontId="2"/>
  </si>
  <si>
    <t>542-62-1</t>
  </si>
  <si>
    <t>20721-14-6</t>
  </si>
  <si>
    <t>10294-40-3</t>
  </si>
  <si>
    <t>7787-32-8</t>
  </si>
  <si>
    <t>13477-09-3</t>
  </si>
  <si>
    <t>13718-50-8</t>
  </si>
  <si>
    <t>10567-69-8</t>
  </si>
  <si>
    <t>7787-37-3</t>
  </si>
  <si>
    <t>12047-79-9</t>
  </si>
  <si>
    <t>13465-94-6</t>
  </si>
  <si>
    <t>10022-31-8</t>
  </si>
  <si>
    <t>1304-28-5</t>
  </si>
  <si>
    <t>1304-29-6</t>
  </si>
  <si>
    <t>17194-00-2</t>
  </si>
  <si>
    <t>13517-08-3</t>
  </si>
  <si>
    <t>BaS</t>
    <phoneticPr fontId="2"/>
  </si>
  <si>
    <t>21109-95-5 </t>
  </si>
  <si>
    <r>
      <t>BaSO</t>
    </r>
    <r>
      <rPr>
        <vertAlign val="subscript"/>
        <sz val="11"/>
        <color theme="1"/>
        <rFont val="游ゴシック"/>
        <family val="3"/>
        <charset val="128"/>
        <scheme val="minor"/>
      </rPr>
      <t>3</t>
    </r>
    <phoneticPr fontId="2"/>
  </si>
  <si>
    <t>7787-39-5</t>
  </si>
  <si>
    <r>
      <t>BaSO</t>
    </r>
    <r>
      <rPr>
        <vertAlign val="subscript"/>
        <sz val="11"/>
        <color theme="1"/>
        <rFont val="游ゴシック"/>
        <family val="3"/>
        <charset val="128"/>
        <scheme val="minor"/>
      </rPr>
      <t>4</t>
    </r>
    <phoneticPr fontId="2"/>
  </si>
  <si>
    <t>7727-43-7</t>
  </si>
  <si>
    <r>
      <t>BaSiO</t>
    </r>
    <r>
      <rPr>
        <vertAlign val="subscript"/>
        <sz val="11"/>
        <color theme="1"/>
        <rFont val="游ゴシック"/>
        <family val="3"/>
        <charset val="128"/>
        <scheme val="minor"/>
      </rPr>
      <t>3</t>
    </r>
    <phoneticPr fontId="2"/>
  </si>
  <si>
    <t xml:space="preserve">13255-26-0 </t>
  </si>
  <si>
    <r>
      <t>BaTiO</t>
    </r>
    <r>
      <rPr>
        <vertAlign val="subscript"/>
        <sz val="11"/>
        <color theme="1"/>
        <rFont val="游ゴシック"/>
        <family val="3"/>
        <charset val="128"/>
        <scheme val="minor"/>
      </rPr>
      <t>3</t>
    </r>
    <phoneticPr fontId="2"/>
  </si>
  <si>
    <t>12047-27-7</t>
  </si>
  <si>
    <r>
      <t>BaWO</t>
    </r>
    <r>
      <rPr>
        <vertAlign val="subscript"/>
        <sz val="11"/>
        <color theme="1"/>
        <rFont val="游ゴシック"/>
        <family val="3"/>
        <charset val="128"/>
        <scheme val="minor"/>
      </rPr>
      <t>4</t>
    </r>
    <phoneticPr fontId="2"/>
  </si>
  <si>
    <t>7787-42-0</t>
  </si>
  <si>
    <r>
      <t>BaY</t>
    </r>
    <r>
      <rPr>
        <vertAlign val="subscript"/>
        <sz val="11"/>
        <color theme="1"/>
        <rFont val="游ゴシック"/>
        <family val="3"/>
        <charset val="128"/>
        <scheme val="minor"/>
      </rPr>
      <t>2</t>
    </r>
    <r>
      <rPr>
        <sz val="11"/>
        <color theme="1"/>
        <rFont val="游ゴシック"/>
        <family val="2"/>
        <charset val="128"/>
        <scheme val="minor"/>
      </rPr>
      <t>CuO</t>
    </r>
    <r>
      <rPr>
        <vertAlign val="subscript"/>
        <sz val="11"/>
        <color theme="1"/>
        <rFont val="游ゴシック"/>
        <family val="3"/>
        <charset val="128"/>
        <scheme val="minor"/>
      </rPr>
      <t>5</t>
    </r>
    <phoneticPr fontId="2"/>
  </si>
  <si>
    <t>107539-20-8</t>
  </si>
  <si>
    <t>Be</t>
    <phoneticPr fontId="2"/>
  </si>
  <si>
    <t>7440-41-7</t>
  </si>
  <si>
    <r>
      <t>Be</t>
    </r>
    <r>
      <rPr>
        <vertAlign val="superscript"/>
        <sz val="11"/>
        <color theme="1"/>
        <rFont val="游ゴシック"/>
        <family val="3"/>
        <charset val="128"/>
        <scheme val="minor"/>
      </rPr>
      <t>2+</t>
    </r>
    <phoneticPr fontId="2"/>
  </si>
  <si>
    <t>22537-20-8</t>
  </si>
  <si>
    <r>
      <t>BeBr</t>
    </r>
    <r>
      <rPr>
        <vertAlign val="subscript"/>
        <sz val="11"/>
        <color theme="1"/>
        <rFont val="游ゴシック"/>
        <family val="3"/>
        <charset val="128"/>
        <scheme val="minor"/>
      </rPr>
      <t>2</t>
    </r>
    <phoneticPr fontId="2"/>
  </si>
  <si>
    <t>7787-46-4</t>
  </si>
  <si>
    <r>
      <t>Be</t>
    </r>
    <r>
      <rPr>
        <vertAlign val="subscript"/>
        <sz val="11"/>
        <color theme="1"/>
        <rFont val="游ゴシック"/>
        <family val="3"/>
        <charset val="128"/>
        <scheme val="minor"/>
      </rPr>
      <t>2</t>
    </r>
    <r>
      <rPr>
        <sz val="11"/>
        <color theme="1"/>
        <rFont val="游ゴシック"/>
        <family val="2"/>
        <charset val="128"/>
        <scheme val="minor"/>
      </rPr>
      <t>C</t>
    </r>
    <phoneticPr fontId="2"/>
  </si>
  <si>
    <t>506-66-1</t>
  </si>
  <si>
    <t>7787-47-5</t>
  </si>
  <si>
    <t>7787-49-7</t>
  </si>
  <si>
    <r>
      <t>BeI</t>
    </r>
    <r>
      <rPr>
        <vertAlign val="subscript"/>
        <sz val="11"/>
        <color theme="1"/>
        <rFont val="游ゴシック"/>
        <family val="3"/>
        <charset val="128"/>
        <scheme val="minor"/>
      </rPr>
      <t>2</t>
    </r>
    <phoneticPr fontId="2"/>
  </si>
  <si>
    <t>7787-53-3</t>
  </si>
  <si>
    <t>1304-54-7</t>
    <phoneticPr fontId="2"/>
  </si>
  <si>
    <t>BeO</t>
    <phoneticPr fontId="2"/>
  </si>
  <si>
    <t>1304-56-9</t>
  </si>
  <si>
    <t>13327-32-7</t>
  </si>
  <si>
    <t>BeS</t>
    <phoneticPr fontId="2"/>
  </si>
  <si>
    <t xml:space="preserve">13598-22-6 </t>
  </si>
  <si>
    <r>
      <t>BeSO</t>
    </r>
    <r>
      <rPr>
        <vertAlign val="subscript"/>
        <sz val="11"/>
        <color theme="1"/>
        <rFont val="游ゴシック"/>
        <family val="3"/>
        <charset val="128"/>
        <scheme val="minor"/>
      </rPr>
      <t>4</t>
    </r>
    <phoneticPr fontId="2"/>
  </si>
  <si>
    <t>13510-49-1</t>
  </si>
  <si>
    <t>Bi</t>
    <phoneticPr fontId="2"/>
  </si>
  <si>
    <t>7440-69-9</t>
  </si>
  <si>
    <r>
      <t>Bi</t>
    </r>
    <r>
      <rPr>
        <vertAlign val="subscript"/>
        <sz val="11"/>
        <color theme="1"/>
        <rFont val="游ゴシック"/>
        <family val="3"/>
        <charset val="128"/>
        <scheme val="minor"/>
      </rPr>
      <t>2</t>
    </r>
    <phoneticPr fontId="2"/>
  </si>
  <si>
    <t>12187-12-1</t>
    <phoneticPr fontId="2"/>
  </si>
  <si>
    <r>
      <t>BiBr</t>
    </r>
    <r>
      <rPr>
        <vertAlign val="subscript"/>
        <sz val="11"/>
        <color theme="1"/>
        <rFont val="游ゴシック"/>
        <family val="3"/>
        <charset val="128"/>
        <scheme val="minor"/>
      </rPr>
      <t>3</t>
    </r>
    <phoneticPr fontId="2"/>
  </si>
  <si>
    <t>7787-58-8</t>
  </si>
  <si>
    <r>
      <t>BiCl</t>
    </r>
    <r>
      <rPr>
        <vertAlign val="subscript"/>
        <sz val="11"/>
        <color theme="1"/>
        <rFont val="游ゴシック"/>
        <family val="3"/>
        <charset val="128"/>
        <scheme val="minor"/>
      </rPr>
      <t>3</t>
    </r>
    <phoneticPr fontId="2"/>
  </si>
  <si>
    <t>7787-60-2</t>
  </si>
  <si>
    <r>
      <t>BiI</t>
    </r>
    <r>
      <rPr>
        <vertAlign val="subscript"/>
        <sz val="11"/>
        <color theme="1"/>
        <rFont val="游ゴシック"/>
        <family val="3"/>
        <charset val="128"/>
        <scheme val="minor"/>
      </rPr>
      <t>3</t>
    </r>
    <phoneticPr fontId="2"/>
  </si>
  <si>
    <t>7787-64-6</t>
  </si>
  <si>
    <t>BiO</t>
    <phoneticPr fontId="2"/>
  </si>
  <si>
    <t>1332-64-5</t>
  </si>
  <si>
    <r>
      <t>Bi</t>
    </r>
    <r>
      <rPr>
        <vertAlign val="subscript"/>
        <sz val="11"/>
        <color theme="1"/>
        <rFont val="游ゴシック"/>
        <family val="3"/>
        <charset val="128"/>
        <scheme val="minor"/>
      </rPr>
      <t>2</t>
    </r>
    <r>
      <rPr>
        <sz val="11"/>
        <color theme="1"/>
        <rFont val="游ゴシック"/>
        <family val="2"/>
        <charset val="128"/>
        <scheme val="minor"/>
      </rPr>
      <t>O</t>
    </r>
    <r>
      <rPr>
        <vertAlign val="subscript"/>
        <sz val="11"/>
        <color theme="1"/>
        <rFont val="游ゴシック"/>
        <family val="3"/>
        <charset val="128"/>
        <scheme val="minor"/>
      </rPr>
      <t>3</t>
    </r>
    <phoneticPr fontId="2"/>
  </si>
  <si>
    <t>1304-76-3</t>
  </si>
  <si>
    <r>
      <t>Bi(OH)</t>
    </r>
    <r>
      <rPr>
        <vertAlign val="subscript"/>
        <sz val="11"/>
        <color theme="1"/>
        <rFont val="游ゴシック"/>
        <family val="3"/>
        <charset val="128"/>
        <scheme val="minor"/>
      </rPr>
      <t>3</t>
    </r>
    <phoneticPr fontId="2"/>
  </si>
  <si>
    <t>10361-43-0</t>
  </si>
  <si>
    <r>
      <t>Bi</t>
    </r>
    <r>
      <rPr>
        <vertAlign val="subscript"/>
        <sz val="11"/>
        <color theme="1"/>
        <rFont val="游ゴシック"/>
        <family val="3"/>
        <charset val="128"/>
        <scheme val="minor"/>
      </rPr>
      <t>2</t>
    </r>
    <r>
      <rPr>
        <sz val="11"/>
        <color theme="1"/>
        <rFont val="游ゴシック"/>
        <family val="2"/>
        <charset val="128"/>
        <scheme val="minor"/>
      </rPr>
      <t>S</t>
    </r>
    <r>
      <rPr>
        <vertAlign val="subscript"/>
        <sz val="11"/>
        <color theme="1"/>
        <rFont val="游ゴシック"/>
        <family val="3"/>
        <charset val="128"/>
        <scheme val="minor"/>
      </rPr>
      <t>3</t>
    </r>
    <phoneticPr fontId="2"/>
  </si>
  <si>
    <t>1345-07-9</t>
  </si>
  <si>
    <r>
      <t>Bi</t>
    </r>
    <r>
      <rPr>
        <vertAlign val="subscript"/>
        <sz val="11"/>
        <color theme="1"/>
        <rFont val="游ゴシック"/>
        <family val="3"/>
        <charset val="128"/>
        <scheme val="minor"/>
      </rPr>
      <t>2</t>
    </r>
    <r>
      <rPr>
        <sz val="11"/>
        <color theme="1"/>
        <rFont val="游ゴシック"/>
        <family val="2"/>
        <charset val="128"/>
        <scheme val="minor"/>
      </rPr>
      <t>(SO</t>
    </r>
    <r>
      <rPr>
        <vertAlign val="subscript"/>
        <sz val="11"/>
        <color theme="1"/>
        <rFont val="游ゴシック"/>
        <family val="3"/>
        <charset val="128"/>
        <scheme val="minor"/>
      </rPr>
      <t>4</t>
    </r>
    <r>
      <rPr>
        <sz val="11"/>
        <color theme="1"/>
        <rFont val="游ゴシック"/>
        <family val="2"/>
        <charset val="128"/>
        <scheme val="minor"/>
      </rPr>
      <t>)</t>
    </r>
    <r>
      <rPr>
        <vertAlign val="subscript"/>
        <sz val="11"/>
        <color theme="1"/>
        <rFont val="游ゴシック"/>
        <family val="3"/>
        <charset val="128"/>
        <scheme val="minor"/>
      </rPr>
      <t>3</t>
    </r>
    <phoneticPr fontId="2"/>
  </si>
  <si>
    <t>7787-68-0</t>
  </si>
  <si>
    <t>Br</t>
    <phoneticPr fontId="2"/>
  </si>
  <si>
    <t>7726-95-6</t>
  </si>
  <si>
    <r>
      <t>Br</t>
    </r>
    <r>
      <rPr>
        <vertAlign val="subscript"/>
        <sz val="11"/>
        <color theme="1"/>
        <rFont val="游ゴシック"/>
        <family val="3"/>
        <charset val="128"/>
        <scheme val="minor"/>
      </rPr>
      <t>2</t>
    </r>
    <phoneticPr fontId="2"/>
  </si>
  <si>
    <r>
      <t>Br</t>
    </r>
    <r>
      <rPr>
        <vertAlign val="superscript"/>
        <sz val="11"/>
        <color theme="1"/>
        <rFont val="游ゴシック"/>
        <family val="3"/>
        <charset val="128"/>
        <scheme val="minor"/>
      </rPr>
      <t>-</t>
    </r>
    <phoneticPr fontId="2"/>
  </si>
  <si>
    <t>24959-67-9</t>
  </si>
  <si>
    <t>BrCl</t>
    <phoneticPr fontId="2"/>
  </si>
  <si>
    <t>13863-41-7</t>
  </si>
  <si>
    <r>
      <t>BrF</t>
    </r>
    <r>
      <rPr>
        <vertAlign val="subscript"/>
        <sz val="11"/>
        <color theme="1"/>
        <rFont val="游ゴシック"/>
        <family val="3"/>
        <charset val="128"/>
        <scheme val="minor"/>
      </rPr>
      <t>3</t>
    </r>
    <phoneticPr fontId="2"/>
  </si>
  <si>
    <t>7787-71-5</t>
  </si>
  <si>
    <t>C(黒鉛)</t>
    <rPh sb="2" eb="4">
      <t>コクエン</t>
    </rPh>
    <phoneticPr fontId="2"/>
  </si>
  <si>
    <t>7782-42-5</t>
  </si>
  <si>
    <t>C(ダイヤモンド)</t>
    <phoneticPr fontId="2"/>
  </si>
  <si>
    <t>7782-40-3</t>
  </si>
  <si>
    <t>C</t>
    <phoneticPr fontId="2"/>
  </si>
  <si>
    <t>7440-44-0</t>
  </si>
  <si>
    <r>
      <t>C</t>
    </r>
    <r>
      <rPr>
        <vertAlign val="superscript"/>
        <sz val="11"/>
        <color theme="1"/>
        <rFont val="游ゴシック"/>
        <family val="3"/>
        <charset val="128"/>
        <scheme val="minor"/>
      </rPr>
      <t>+</t>
    </r>
    <phoneticPr fontId="2"/>
  </si>
  <si>
    <t>14067-05-1</t>
  </si>
  <si>
    <r>
      <t>C</t>
    </r>
    <r>
      <rPr>
        <vertAlign val="subscript"/>
        <sz val="11"/>
        <color theme="1"/>
        <rFont val="游ゴシック"/>
        <family val="3"/>
        <charset val="128"/>
        <scheme val="minor"/>
      </rPr>
      <t>2</t>
    </r>
    <phoneticPr fontId="2"/>
  </si>
  <si>
    <t>12070-15-4</t>
  </si>
  <si>
    <r>
      <t>C</t>
    </r>
    <r>
      <rPr>
        <vertAlign val="subscript"/>
        <sz val="11"/>
        <color theme="1"/>
        <rFont val="游ゴシック"/>
        <family val="3"/>
        <charset val="128"/>
        <scheme val="minor"/>
      </rPr>
      <t>3</t>
    </r>
    <phoneticPr fontId="2"/>
  </si>
  <si>
    <t>12075-35-3</t>
  </si>
  <si>
    <r>
      <t>(CN)</t>
    </r>
    <r>
      <rPr>
        <vertAlign val="subscript"/>
        <sz val="11"/>
        <color theme="1"/>
        <rFont val="游ゴシック"/>
        <family val="3"/>
        <charset val="128"/>
        <scheme val="minor"/>
      </rPr>
      <t>2</t>
    </r>
    <phoneticPr fontId="2"/>
  </si>
  <si>
    <t>460-19-5 </t>
  </si>
  <si>
    <t>CO</t>
    <phoneticPr fontId="2"/>
  </si>
  <si>
    <t>630-08-0</t>
  </si>
  <si>
    <r>
      <t>CO</t>
    </r>
    <r>
      <rPr>
        <vertAlign val="subscript"/>
        <sz val="11"/>
        <color theme="1"/>
        <rFont val="游ゴシック"/>
        <family val="3"/>
        <charset val="128"/>
        <scheme val="minor"/>
      </rPr>
      <t>2</t>
    </r>
    <phoneticPr fontId="2"/>
  </si>
  <si>
    <t>124-38-9</t>
  </si>
  <si>
    <t>463-58-1</t>
  </si>
  <si>
    <t>75-15-0</t>
  </si>
  <si>
    <t>74-90-8</t>
    <phoneticPr fontId="2"/>
  </si>
  <si>
    <t>Ca</t>
    <phoneticPr fontId="2"/>
  </si>
  <si>
    <t>7440-70-2</t>
  </si>
  <si>
    <r>
      <t>Ca</t>
    </r>
    <r>
      <rPr>
        <vertAlign val="superscript"/>
        <sz val="11"/>
        <color theme="1"/>
        <rFont val="游ゴシック"/>
        <family val="3"/>
        <charset val="128"/>
        <scheme val="minor"/>
      </rPr>
      <t>+</t>
    </r>
    <phoneticPr fontId="2"/>
  </si>
  <si>
    <t>14102-48-8</t>
  </si>
  <si>
    <r>
      <t>Ca</t>
    </r>
    <r>
      <rPr>
        <vertAlign val="superscript"/>
        <sz val="11"/>
        <color theme="1"/>
        <rFont val="游ゴシック"/>
        <family val="3"/>
        <charset val="128"/>
        <scheme val="minor"/>
      </rPr>
      <t>2+</t>
    </r>
    <phoneticPr fontId="2"/>
  </si>
  <si>
    <t>14127-61-8</t>
    <phoneticPr fontId="2"/>
  </si>
  <si>
    <r>
      <t>CaBr</t>
    </r>
    <r>
      <rPr>
        <vertAlign val="subscript"/>
        <sz val="11"/>
        <color theme="1"/>
        <rFont val="游ゴシック"/>
        <family val="3"/>
        <charset val="128"/>
        <scheme val="minor"/>
      </rPr>
      <t>2</t>
    </r>
    <phoneticPr fontId="2"/>
  </si>
  <si>
    <t>7789-41-5</t>
  </si>
  <si>
    <r>
      <t>CaC</t>
    </r>
    <r>
      <rPr>
        <vertAlign val="subscript"/>
        <sz val="11"/>
        <color theme="1"/>
        <rFont val="游ゴシック"/>
        <family val="3"/>
        <charset val="128"/>
        <scheme val="minor"/>
      </rPr>
      <t>2</t>
    </r>
    <phoneticPr fontId="2"/>
  </si>
  <si>
    <t>75-20-7</t>
  </si>
  <si>
    <r>
      <t>CaCN</t>
    </r>
    <r>
      <rPr>
        <vertAlign val="subscript"/>
        <sz val="11"/>
        <color theme="1"/>
        <rFont val="游ゴシック"/>
        <family val="3"/>
        <charset val="128"/>
        <scheme val="minor"/>
      </rPr>
      <t>2</t>
    </r>
    <phoneticPr fontId="2"/>
  </si>
  <si>
    <t>156-62-7</t>
  </si>
  <si>
    <r>
      <t>Ca(CN)</t>
    </r>
    <r>
      <rPr>
        <vertAlign val="subscript"/>
        <sz val="11"/>
        <color theme="1"/>
        <rFont val="游ゴシック"/>
        <family val="3"/>
        <charset val="128"/>
        <scheme val="minor"/>
      </rPr>
      <t>2</t>
    </r>
    <phoneticPr fontId="2"/>
  </si>
  <si>
    <t>592-01-8</t>
  </si>
  <si>
    <t>471–34–1</t>
  </si>
  <si>
    <r>
      <t>CaC</t>
    </r>
    <r>
      <rPr>
        <vertAlign val="subscript"/>
        <sz val="11"/>
        <color theme="1"/>
        <rFont val="游ゴシック"/>
        <family val="3"/>
        <charset val="128"/>
        <scheme val="minor"/>
      </rPr>
      <t>2</t>
    </r>
    <r>
      <rPr>
        <sz val="11"/>
        <color theme="1"/>
        <rFont val="游ゴシック"/>
        <family val="2"/>
        <charset val="128"/>
        <scheme val="minor"/>
      </rPr>
      <t>O</t>
    </r>
    <r>
      <rPr>
        <vertAlign val="subscript"/>
        <sz val="11"/>
        <color theme="1"/>
        <rFont val="游ゴシック"/>
        <family val="3"/>
        <charset val="128"/>
        <scheme val="minor"/>
      </rPr>
      <t>4</t>
    </r>
    <phoneticPr fontId="2"/>
  </si>
  <si>
    <t>563-72-4</t>
  </si>
  <si>
    <r>
      <t>Ca(C</t>
    </r>
    <r>
      <rPr>
        <vertAlign val="subscript"/>
        <sz val="11"/>
        <color theme="1"/>
        <rFont val="游ゴシック"/>
        <family val="3"/>
        <charset val="128"/>
        <scheme val="minor"/>
      </rPr>
      <t>2</t>
    </r>
    <r>
      <rPr>
        <sz val="11"/>
        <color theme="1"/>
        <rFont val="游ゴシック"/>
        <family val="2"/>
        <charset val="128"/>
        <scheme val="minor"/>
      </rPr>
      <t>H</t>
    </r>
    <r>
      <rPr>
        <vertAlign val="subscript"/>
        <sz val="11"/>
        <color theme="1"/>
        <rFont val="游ゴシック"/>
        <family val="3"/>
        <charset val="128"/>
        <scheme val="minor"/>
      </rPr>
      <t>3</t>
    </r>
    <r>
      <rPr>
        <sz val="11"/>
        <color theme="1"/>
        <rFont val="游ゴシック"/>
        <family val="2"/>
        <charset val="128"/>
        <scheme val="minor"/>
      </rPr>
      <t>O</t>
    </r>
    <r>
      <rPr>
        <vertAlign val="subscript"/>
        <sz val="11"/>
        <color theme="1"/>
        <rFont val="游ゴシック"/>
        <family val="3"/>
        <charset val="128"/>
        <scheme val="minor"/>
      </rPr>
      <t>2</t>
    </r>
    <r>
      <rPr>
        <sz val="11"/>
        <color theme="1"/>
        <rFont val="游ゴシック"/>
        <family val="2"/>
        <charset val="128"/>
        <scheme val="minor"/>
      </rPr>
      <t>)</t>
    </r>
    <r>
      <rPr>
        <vertAlign val="subscript"/>
        <sz val="11"/>
        <color theme="1"/>
        <rFont val="游ゴシック"/>
        <family val="3"/>
        <charset val="128"/>
        <scheme val="minor"/>
      </rPr>
      <t>2</t>
    </r>
    <phoneticPr fontId="2"/>
  </si>
  <si>
    <t>62-54-4</t>
  </si>
  <si>
    <r>
      <t>CaCl</t>
    </r>
    <r>
      <rPr>
        <vertAlign val="subscript"/>
        <sz val="11"/>
        <color theme="1"/>
        <rFont val="游ゴシック"/>
        <family val="3"/>
        <charset val="128"/>
        <scheme val="minor"/>
      </rPr>
      <t>2</t>
    </r>
    <phoneticPr fontId="2"/>
  </si>
  <si>
    <t>10043-52-4</t>
  </si>
  <si>
    <r>
      <t>Ca(ClO</t>
    </r>
    <r>
      <rPr>
        <vertAlign val="subscript"/>
        <sz val="11"/>
        <color theme="1"/>
        <rFont val="游ゴシック"/>
        <family val="3"/>
        <charset val="128"/>
        <scheme val="minor"/>
      </rPr>
      <t>2</t>
    </r>
    <r>
      <rPr>
        <sz val="11"/>
        <color theme="1"/>
        <rFont val="游ゴシック"/>
        <family val="2"/>
        <charset val="128"/>
        <scheme val="minor"/>
      </rPr>
      <t>)</t>
    </r>
    <r>
      <rPr>
        <vertAlign val="subscript"/>
        <sz val="11"/>
        <color theme="1"/>
        <rFont val="游ゴシック"/>
        <family val="3"/>
        <charset val="128"/>
        <scheme val="minor"/>
      </rPr>
      <t>2</t>
    </r>
    <phoneticPr fontId="2"/>
  </si>
  <si>
    <t>14674-72-7</t>
  </si>
  <si>
    <r>
      <t>Ca(ClO</t>
    </r>
    <r>
      <rPr>
        <vertAlign val="subscript"/>
        <sz val="11"/>
        <color theme="1"/>
        <rFont val="游ゴシック"/>
        <family val="3"/>
        <charset val="128"/>
        <scheme val="minor"/>
      </rPr>
      <t>4</t>
    </r>
    <r>
      <rPr>
        <sz val="11"/>
        <color theme="1"/>
        <rFont val="游ゴシック"/>
        <family val="2"/>
        <charset val="128"/>
        <scheme val="minor"/>
      </rPr>
      <t>)</t>
    </r>
    <r>
      <rPr>
        <vertAlign val="subscript"/>
        <sz val="11"/>
        <color theme="1"/>
        <rFont val="游ゴシック"/>
        <family val="3"/>
        <charset val="128"/>
        <scheme val="minor"/>
      </rPr>
      <t>2</t>
    </r>
    <phoneticPr fontId="2"/>
  </si>
  <si>
    <t>13477-36-6</t>
  </si>
  <si>
    <r>
      <t>CaF</t>
    </r>
    <r>
      <rPr>
        <vertAlign val="subscript"/>
        <sz val="11"/>
        <color theme="1"/>
        <rFont val="游ゴシック"/>
        <family val="3"/>
        <charset val="128"/>
        <scheme val="minor"/>
      </rPr>
      <t>2</t>
    </r>
    <phoneticPr fontId="2"/>
  </si>
  <si>
    <t>7789-75-5</t>
  </si>
  <si>
    <r>
      <t>CaH</t>
    </r>
    <r>
      <rPr>
        <vertAlign val="subscript"/>
        <sz val="11"/>
        <color theme="1"/>
        <rFont val="游ゴシック"/>
        <family val="3"/>
        <charset val="128"/>
        <scheme val="minor"/>
      </rPr>
      <t>2</t>
    </r>
    <phoneticPr fontId="2"/>
  </si>
  <si>
    <t>7789-78-8</t>
  </si>
  <si>
    <r>
      <t>CaHPO</t>
    </r>
    <r>
      <rPr>
        <vertAlign val="subscript"/>
        <sz val="11"/>
        <color theme="1"/>
        <rFont val="游ゴシック"/>
        <family val="3"/>
        <charset val="128"/>
        <scheme val="minor"/>
      </rPr>
      <t>4</t>
    </r>
    <phoneticPr fontId="2"/>
  </si>
  <si>
    <t>7757-93-9</t>
  </si>
  <si>
    <r>
      <t>CaI</t>
    </r>
    <r>
      <rPr>
        <vertAlign val="subscript"/>
        <sz val="11"/>
        <color theme="1"/>
        <rFont val="游ゴシック"/>
        <family val="3"/>
        <charset val="128"/>
        <scheme val="minor"/>
      </rPr>
      <t>2</t>
    </r>
    <phoneticPr fontId="2"/>
  </si>
  <si>
    <r>
      <t>Ca[Mg(CO</t>
    </r>
    <r>
      <rPr>
        <vertAlign val="subscript"/>
        <sz val="11"/>
        <color theme="1"/>
        <rFont val="游ゴシック"/>
        <family val="3"/>
        <charset val="128"/>
        <scheme val="minor"/>
      </rPr>
      <t>3</t>
    </r>
    <r>
      <rPr>
        <sz val="11"/>
        <color theme="1"/>
        <rFont val="游ゴシック"/>
        <family val="2"/>
        <charset val="128"/>
        <scheme val="minor"/>
      </rPr>
      <t>)</t>
    </r>
    <r>
      <rPr>
        <vertAlign val="subscript"/>
        <sz val="11"/>
        <color theme="1"/>
        <rFont val="游ゴシック"/>
        <family val="3"/>
        <charset val="128"/>
        <scheme val="minor"/>
      </rPr>
      <t>2</t>
    </r>
    <r>
      <rPr>
        <sz val="11"/>
        <color theme="1"/>
        <rFont val="游ゴシック"/>
        <family val="2"/>
        <charset val="128"/>
        <scheme val="minor"/>
      </rPr>
      <t>]</t>
    </r>
    <phoneticPr fontId="2"/>
  </si>
  <si>
    <t>16389-88-1</t>
  </si>
  <si>
    <r>
      <t>Ca</t>
    </r>
    <r>
      <rPr>
        <vertAlign val="subscript"/>
        <sz val="11"/>
        <color theme="1"/>
        <rFont val="游ゴシック"/>
        <family val="3"/>
        <charset val="128"/>
        <scheme val="minor"/>
      </rPr>
      <t>3</t>
    </r>
    <r>
      <rPr>
        <sz val="11"/>
        <color theme="1"/>
        <rFont val="游ゴシック"/>
        <family val="2"/>
        <charset val="128"/>
        <scheme val="minor"/>
      </rPr>
      <t>N</t>
    </r>
    <r>
      <rPr>
        <vertAlign val="subscript"/>
        <sz val="11"/>
        <color theme="1"/>
        <rFont val="游ゴシック"/>
        <family val="3"/>
        <charset val="128"/>
        <scheme val="minor"/>
      </rPr>
      <t>2</t>
    </r>
    <phoneticPr fontId="2"/>
  </si>
  <si>
    <t>12013-82-0</t>
  </si>
  <si>
    <r>
      <t>Ca(NO</t>
    </r>
    <r>
      <rPr>
        <vertAlign val="subscript"/>
        <sz val="11"/>
        <color theme="1"/>
        <rFont val="游ゴシック"/>
        <family val="3"/>
        <charset val="128"/>
        <scheme val="minor"/>
      </rPr>
      <t>3</t>
    </r>
    <r>
      <rPr>
        <sz val="11"/>
        <color theme="1"/>
        <rFont val="游ゴシック"/>
        <family val="2"/>
        <charset val="128"/>
        <scheme val="minor"/>
      </rPr>
      <t>)</t>
    </r>
    <r>
      <rPr>
        <vertAlign val="subscript"/>
        <sz val="11"/>
        <color theme="1"/>
        <rFont val="游ゴシック"/>
        <family val="3"/>
        <charset val="128"/>
        <scheme val="minor"/>
      </rPr>
      <t>2</t>
    </r>
    <phoneticPr fontId="2"/>
  </si>
  <si>
    <t>10124-37-5</t>
  </si>
  <si>
    <r>
      <t>Ca(NO</t>
    </r>
    <r>
      <rPr>
        <vertAlign val="subscript"/>
        <sz val="11"/>
        <color theme="1"/>
        <rFont val="游ゴシック"/>
        <family val="3"/>
        <charset val="128"/>
        <scheme val="minor"/>
      </rPr>
      <t>3</t>
    </r>
    <r>
      <rPr>
        <sz val="11"/>
        <color theme="1"/>
        <rFont val="游ゴシック"/>
        <family val="2"/>
        <charset val="128"/>
        <scheme val="minor"/>
      </rPr>
      <t>)</t>
    </r>
    <r>
      <rPr>
        <vertAlign val="subscript"/>
        <sz val="11"/>
        <color theme="1"/>
        <rFont val="游ゴシック"/>
        <family val="3"/>
        <charset val="128"/>
        <scheme val="minor"/>
      </rPr>
      <t>2</t>
    </r>
    <r>
      <rPr>
        <sz val="11"/>
        <color theme="1"/>
        <rFont val="游ゴシック"/>
        <family val="2"/>
        <charset val="128"/>
        <scheme val="minor"/>
      </rPr>
      <t>.2H</t>
    </r>
    <r>
      <rPr>
        <vertAlign val="subscript"/>
        <sz val="11"/>
        <color theme="1"/>
        <rFont val="游ゴシック"/>
        <family val="3"/>
        <charset val="128"/>
        <scheme val="minor"/>
      </rPr>
      <t>2</t>
    </r>
    <r>
      <rPr>
        <sz val="11"/>
        <color theme="1"/>
        <rFont val="游ゴシック"/>
        <family val="2"/>
        <charset val="128"/>
        <scheme val="minor"/>
      </rPr>
      <t>O</t>
    </r>
    <phoneticPr fontId="2"/>
  </si>
  <si>
    <t>15842-30-5</t>
    <phoneticPr fontId="2"/>
  </si>
  <si>
    <r>
      <t>Ca(NO</t>
    </r>
    <r>
      <rPr>
        <vertAlign val="subscript"/>
        <sz val="11"/>
        <color theme="1"/>
        <rFont val="游ゴシック"/>
        <family val="3"/>
        <charset val="128"/>
        <scheme val="minor"/>
      </rPr>
      <t>3</t>
    </r>
    <r>
      <rPr>
        <sz val="11"/>
        <color theme="1"/>
        <rFont val="游ゴシック"/>
        <family val="2"/>
        <charset val="128"/>
        <scheme val="minor"/>
      </rPr>
      <t>)</t>
    </r>
    <r>
      <rPr>
        <vertAlign val="subscript"/>
        <sz val="11"/>
        <color theme="1"/>
        <rFont val="游ゴシック"/>
        <family val="3"/>
        <charset val="128"/>
        <scheme val="minor"/>
      </rPr>
      <t>2</t>
    </r>
    <r>
      <rPr>
        <sz val="11"/>
        <color theme="1"/>
        <rFont val="游ゴシック"/>
        <family val="2"/>
        <charset val="128"/>
        <scheme val="minor"/>
      </rPr>
      <t>.3H</t>
    </r>
    <r>
      <rPr>
        <vertAlign val="subscript"/>
        <sz val="11"/>
        <color theme="1"/>
        <rFont val="游ゴシック"/>
        <family val="3"/>
        <charset val="128"/>
        <scheme val="minor"/>
      </rPr>
      <t>2</t>
    </r>
    <r>
      <rPr>
        <sz val="11"/>
        <color theme="1"/>
        <rFont val="游ゴシック"/>
        <family val="2"/>
        <charset val="128"/>
        <scheme val="minor"/>
      </rPr>
      <t>O</t>
    </r>
    <phoneticPr fontId="2"/>
  </si>
  <si>
    <t>15842-29-2</t>
  </si>
  <si>
    <r>
      <t>Ca(NO</t>
    </r>
    <r>
      <rPr>
        <vertAlign val="subscript"/>
        <sz val="11"/>
        <color theme="1"/>
        <rFont val="游ゴシック"/>
        <family val="3"/>
        <charset val="128"/>
        <scheme val="minor"/>
      </rPr>
      <t>3</t>
    </r>
    <r>
      <rPr>
        <sz val="11"/>
        <color theme="1"/>
        <rFont val="游ゴシック"/>
        <family val="2"/>
        <charset val="128"/>
        <scheme val="minor"/>
      </rPr>
      <t>)</t>
    </r>
    <r>
      <rPr>
        <vertAlign val="subscript"/>
        <sz val="11"/>
        <color theme="1"/>
        <rFont val="游ゴシック"/>
        <family val="3"/>
        <charset val="128"/>
        <scheme val="minor"/>
      </rPr>
      <t>2</t>
    </r>
    <r>
      <rPr>
        <sz val="11"/>
        <color theme="1"/>
        <rFont val="游ゴシック"/>
        <family val="2"/>
        <charset val="128"/>
        <scheme val="minor"/>
      </rPr>
      <t>.4H</t>
    </r>
    <r>
      <rPr>
        <vertAlign val="subscript"/>
        <sz val="11"/>
        <color theme="1"/>
        <rFont val="游ゴシック"/>
        <family val="3"/>
        <charset val="128"/>
        <scheme val="minor"/>
      </rPr>
      <t>2</t>
    </r>
    <r>
      <rPr>
        <sz val="11"/>
        <color theme="1"/>
        <rFont val="游ゴシック"/>
        <family val="2"/>
        <charset val="128"/>
        <scheme val="minor"/>
      </rPr>
      <t>O</t>
    </r>
    <phoneticPr fontId="2"/>
  </si>
  <si>
    <t>13477-34-4</t>
  </si>
  <si>
    <t>CaO</t>
    <phoneticPr fontId="2"/>
  </si>
  <si>
    <t>1305-78-8</t>
    <phoneticPr fontId="2"/>
  </si>
  <si>
    <r>
      <t>Ca(OH)</t>
    </r>
    <r>
      <rPr>
        <vertAlign val="subscript"/>
        <sz val="11"/>
        <color theme="1"/>
        <rFont val="游ゴシック"/>
        <family val="3"/>
        <charset val="128"/>
        <scheme val="minor"/>
      </rPr>
      <t>2</t>
    </r>
    <phoneticPr fontId="2"/>
  </si>
  <si>
    <t>1305-62-0</t>
  </si>
  <si>
    <r>
      <t>CaO·Al</t>
    </r>
    <r>
      <rPr>
        <vertAlign val="subscript"/>
        <sz val="11"/>
        <color theme="1"/>
        <rFont val="游ゴシック"/>
        <family val="3"/>
        <charset val="128"/>
        <scheme val="minor"/>
      </rPr>
      <t>2</t>
    </r>
    <r>
      <rPr>
        <sz val="11"/>
        <color theme="1"/>
        <rFont val="游ゴシック"/>
        <family val="2"/>
        <charset val="128"/>
        <scheme val="minor"/>
      </rPr>
      <t>O</t>
    </r>
    <r>
      <rPr>
        <vertAlign val="subscript"/>
        <sz val="11"/>
        <color theme="1"/>
        <rFont val="游ゴシック"/>
        <family val="3"/>
        <charset val="128"/>
        <scheme val="minor"/>
      </rPr>
      <t>3</t>
    </r>
    <phoneticPr fontId="2"/>
  </si>
  <si>
    <t>12042-68-1</t>
    <phoneticPr fontId="2"/>
  </si>
  <si>
    <r>
      <t>CaO·2Al</t>
    </r>
    <r>
      <rPr>
        <vertAlign val="subscript"/>
        <sz val="11"/>
        <color theme="1"/>
        <rFont val="游ゴシック"/>
        <family val="3"/>
        <charset val="128"/>
        <scheme val="minor"/>
      </rPr>
      <t>2</t>
    </r>
    <r>
      <rPr>
        <sz val="11"/>
        <color theme="1"/>
        <rFont val="游ゴシック"/>
        <family val="2"/>
        <charset val="128"/>
        <scheme val="minor"/>
      </rPr>
      <t>O</t>
    </r>
    <r>
      <rPr>
        <vertAlign val="subscript"/>
        <sz val="11"/>
        <color theme="1"/>
        <rFont val="游ゴシック"/>
        <family val="3"/>
        <charset val="128"/>
        <scheme val="minor"/>
      </rPr>
      <t>3</t>
    </r>
    <phoneticPr fontId="2"/>
  </si>
  <si>
    <t>12004-88-5</t>
    <phoneticPr fontId="2"/>
  </si>
  <si>
    <t>7758-87-4</t>
  </si>
  <si>
    <r>
      <t>Ca</t>
    </r>
    <r>
      <rPr>
        <vertAlign val="subscript"/>
        <sz val="11"/>
        <color theme="1"/>
        <rFont val="游ゴシック"/>
        <family val="3"/>
        <charset val="128"/>
        <scheme val="minor"/>
      </rPr>
      <t>10</t>
    </r>
    <r>
      <rPr>
        <sz val="11"/>
        <color theme="1"/>
        <rFont val="游ゴシック"/>
        <family val="2"/>
        <charset val="128"/>
        <scheme val="minor"/>
      </rPr>
      <t>(PO</t>
    </r>
    <r>
      <rPr>
        <vertAlign val="subscript"/>
        <sz val="11"/>
        <color theme="1"/>
        <rFont val="游ゴシック"/>
        <family val="3"/>
        <charset val="128"/>
        <scheme val="minor"/>
      </rPr>
      <t>4</t>
    </r>
    <r>
      <rPr>
        <sz val="11"/>
        <color theme="1"/>
        <rFont val="游ゴシック"/>
        <family val="2"/>
        <charset val="128"/>
        <scheme val="minor"/>
      </rPr>
      <t>)</t>
    </r>
    <r>
      <rPr>
        <vertAlign val="subscript"/>
        <sz val="11"/>
        <color theme="1"/>
        <rFont val="游ゴシック"/>
        <family val="3"/>
        <charset val="128"/>
        <scheme val="minor"/>
      </rPr>
      <t>6</t>
    </r>
    <r>
      <rPr>
        <sz val="11"/>
        <color theme="1"/>
        <rFont val="游ゴシック"/>
        <family val="2"/>
        <charset val="128"/>
        <scheme val="minor"/>
      </rPr>
      <t>(OH)</t>
    </r>
    <r>
      <rPr>
        <vertAlign val="subscript"/>
        <sz val="11"/>
        <color theme="1"/>
        <rFont val="游ゴシック"/>
        <family val="3"/>
        <charset val="128"/>
        <scheme val="minor"/>
      </rPr>
      <t>2</t>
    </r>
    <phoneticPr fontId="2"/>
  </si>
  <si>
    <t>1306-06-5</t>
  </si>
  <si>
    <t>CaS</t>
    <phoneticPr fontId="2"/>
  </si>
  <si>
    <t>20548-54-3</t>
  </si>
  <si>
    <t>7778-18-9</t>
    <phoneticPr fontId="2"/>
  </si>
  <si>
    <t>10034-76-1</t>
  </si>
  <si>
    <r>
      <t>CaSO</t>
    </r>
    <r>
      <rPr>
        <vertAlign val="subscript"/>
        <sz val="11"/>
        <color theme="1"/>
        <rFont val="游ゴシック"/>
        <family val="3"/>
        <charset val="128"/>
        <scheme val="minor"/>
      </rPr>
      <t>4</t>
    </r>
    <r>
      <rPr>
        <sz val="11"/>
        <color theme="1"/>
        <rFont val="游ゴシック"/>
        <family val="2"/>
        <charset val="128"/>
        <scheme val="minor"/>
      </rPr>
      <t>·2H</t>
    </r>
    <r>
      <rPr>
        <vertAlign val="subscript"/>
        <sz val="11"/>
        <color theme="1"/>
        <rFont val="游ゴシック"/>
        <family val="3"/>
        <charset val="128"/>
        <scheme val="minor"/>
      </rPr>
      <t>2</t>
    </r>
    <r>
      <rPr>
        <sz val="11"/>
        <color theme="1"/>
        <rFont val="游ゴシック"/>
        <family val="2"/>
        <charset val="128"/>
        <scheme val="minor"/>
      </rPr>
      <t>O</t>
    </r>
    <phoneticPr fontId="2"/>
  </si>
  <si>
    <t>10101-41-4</t>
  </si>
  <si>
    <t>13983-17-0</t>
  </si>
  <si>
    <r>
      <t>CaTiO</t>
    </r>
    <r>
      <rPr>
        <vertAlign val="subscript"/>
        <sz val="11"/>
        <color theme="1"/>
        <rFont val="游ゴシック"/>
        <family val="3"/>
        <charset val="128"/>
        <scheme val="minor"/>
      </rPr>
      <t>3</t>
    </r>
    <phoneticPr fontId="2"/>
  </si>
  <si>
    <t>12049-50-2</t>
  </si>
  <si>
    <r>
      <t>CaWO</t>
    </r>
    <r>
      <rPr>
        <vertAlign val="subscript"/>
        <sz val="11"/>
        <color theme="1"/>
        <rFont val="游ゴシック"/>
        <family val="3"/>
        <charset val="128"/>
        <scheme val="minor"/>
      </rPr>
      <t>4</t>
    </r>
    <phoneticPr fontId="2"/>
  </si>
  <si>
    <t>7790-75-2</t>
  </si>
  <si>
    <t>1313-96-8</t>
  </si>
  <si>
    <t>7440-43-9</t>
  </si>
  <si>
    <t>Cd</t>
    <phoneticPr fontId="2"/>
  </si>
  <si>
    <r>
      <t>Cd</t>
    </r>
    <r>
      <rPr>
        <vertAlign val="superscript"/>
        <sz val="11"/>
        <color theme="1"/>
        <rFont val="游ゴシック"/>
        <family val="3"/>
        <charset val="128"/>
        <scheme val="minor"/>
      </rPr>
      <t>2+</t>
    </r>
    <phoneticPr fontId="2"/>
  </si>
  <si>
    <t>22537-48-0</t>
    <phoneticPr fontId="2"/>
  </si>
  <si>
    <r>
      <t>CdBr</t>
    </r>
    <r>
      <rPr>
        <vertAlign val="subscript"/>
        <sz val="11"/>
        <color theme="1"/>
        <rFont val="游ゴシック"/>
        <family val="3"/>
        <charset val="128"/>
        <scheme val="minor"/>
      </rPr>
      <t>2</t>
    </r>
    <phoneticPr fontId="2"/>
  </si>
  <si>
    <t>7789-42-6</t>
  </si>
  <si>
    <r>
      <t>CdCO</t>
    </r>
    <r>
      <rPr>
        <vertAlign val="subscript"/>
        <sz val="11"/>
        <color theme="1"/>
        <rFont val="游ゴシック"/>
        <family val="3"/>
        <charset val="128"/>
        <scheme val="minor"/>
      </rPr>
      <t>3</t>
    </r>
    <phoneticPr fontId="2"/>
  </si>
  <si>
    <t>513-78-0</t>
  </si>
  <si>
    <r>
      <t>CdCl</t>
    </r>
    <r>
      <rPr>
        <vertAlign val="subscript"/>
        <sz val="11"/>
        <color theme="1"/>
        <rFont val="游ゴシック"/>
        <family val="3"/>
        <charset val="128"/>
        <scheme val="minor"/>
      </rPr>
      <t>2</t>
    </r>
    <phoneticPr fontId="2"/>
  </si>
  <si>
    <t>10108-64-2</t>
  </si>
  <si>
    <r>
      <t>Cd(CN)</t>
    </r>
    <r>
      <rPr>
        <vertAlign val="subscript"/>
        <sz val="11"/>
        <color theme="1"/>
        <rFont val="游ゴシック"/>
        <family val="3"/>
        <charset val="128"/>
        <scheme val="minor"/>
      </rPr>
      <t>2</t>
    </r>
    <phoneticPr fontId="2"/>
  </si>
  <si>
    <t>542-83-6</t>
  </si>
  <si>
    <r>
      <t>CdF</t>
    </r>
    <r>
      <rPr>
        <vertAlign val="subscript"/>
        <sz val="11"/>
        <color theme="1"/>
        <rFont val="游ゴシック"/>
        <family val="3"/>
        <charset val="128"/>
        <scheme val="minor"/>
      </rPr>
      <t>2</t>
    </r>
    <phoneticPr fontId="2"/>
  </si>
  <si>
    <t>7790-79-6</t>
  </si>
  <si>
    <r>
      <t>CdI</t>
    </r>
    <r>
      <rPr>
        <vertAlign val="subscript"/>
        <sz val="11"/>
        <color theme="1"/>
        <rFont val="游ゴシック"/>
        <family val="3"/>
        <charset val="128"/>
        <scheme val="minor"/>
      </rPr>
      <t>2</t>
    </r>
    <phoneticPr fontId="2"/>
  </si>
  <si>
    <t>7790-80-9</t>
  </si>
  <si>
    <r>
      <t>Cd</t>
    </r>
    <r>
      <rPr>
        <vertAlign val="subscript"/>
        <sz val="11"/>
        <color theme="1"/>
        <rFont val="游ゴシック"/>
        <family val="3"/>
        <charset val="128"/>
        <scheme val="minor"/>
      </rPr>
      <t>3</t>
    </r>
    <r>
      <rPr>
        <sz val="11"/>
        <color theme="1"/>
        <rFont val="游ゴシック"/>
        <family val="2"/>
        <charset val="128"/>
        <scheme val="minor"/>
      </rPr>
      <t>N</t>
    </r>
    <r>
      <rPr>
        <vertAlign val="subscript"/>
        <sz val="11"/>
        <color theme="1"/>
        <rFont val="游ゴシック"/>
        <family val="3"/>
        <charset val="128"/>
        <scheme val="minor"/>
      </rPr>
      <t>2</t>
    </r>
    <phoneticPr fontId="2"/>
  </si>
  <si>
    <t>12380-95-9</t>
    <phoneticPr fontId="2"/>
  </si>
  <si>
    <r>
      <t>Cd(NO</t>
    </r>
    <r>
      <rPr>
        <vertAlign val="subscript"/>
        <sz val="11"/>
        <color theme="1"/>
        <rFont val="游ゴシック"/>
        <family val="3"/>
        <charset val="128"/>
        <scheme val="minor"/>
      </rPr>
      <t>3</t>
    </r>
    <r>
      <rPr>
        <sz val="11"/>
        <color theme="1"/>
        <rFont val="游ゴシック"/>
        <family val="2"/>
        <charset val="128"/>
        <scheme val="minor"/>
      </rPr>
      <t>)</t>
    </r>
    <r>
      <rPr>
        <vertAlign val="subscript"/>
        <sz val="11"/>
        <color theme="1"/>
        <rFont val="游ゴシック"/>
        <family val="3"/>
        <charset val="128"/>
        <scheme val="minor"/>
      </rPr>
      <t>2</t>
    </r>
    <phoneticPr fontId="2"/>
  </si>
  <si>
    <t>10325-94-7</t>
  </si>
  <si>
    <t>CdO</t>
    <phoneticPr fontId="2"/>
  </si>
  <si>
    <t>1306-19-0</t>
  </si>
  <si>
    <r>
      <t>Cd(OH)</t>
    </r>
    <r>
      <rPr>
        <vertAlign val="subscript"/>
        <sz val="11"/>
        <color theme="1"/>
        <rFont val="游ゴシック"/>
        <family val="3"/>
        <charset val="128"/>
        <scheme val="minor"/>
      </rPr>
      <t>2</t>
    </r>
    <phoneticPr fontId="2"/>
  </si>
  <si>
    <t>21041-95-2</t>
  </si>
  <si>
    <t>CdS</t>
    <phoneticPr fontId="2"/>
  </si>
  <si>
    <t>1306-23-6</t>
    <phoneticPr fontId="2"/>
  </si>
  <si>
    <r>
      <t>CdSO</t>
    </r>
    <r>
      <rPr>
        <vertAlign val="subscript"/>
        <sz val="11"/>
        <color theme="1"/>
        <rFont val="游ゴシック"/>
        <family val="3"/>
        <charset val="128"/>
        <scheme val="minor"/>
      </rPr>
      <t>4</t>
    </r>
    <phoneticPr fontId="2"/>
  </si>
  <si>
    <t>10124-36-4</t>
    <phoneticPr fontId="2"/>
  </si>
  <si>
    <t>CdTe</t>
    <phoneticPr fontId="2"/>
  </si>
  <si>
    <t>1306-25-8</t>
  </si>
  <si>
    <t>Ce</t>
    <phoneticPr fontId="2"/>
  </si>
  <si>
    <t>7440-45-1</t>
  </si>
  <si>
    <r>
      <t>Ce</t>
    </r>
    <r>
      <rPr>
        <vertAlign val="superscript"/>
        <sz val="11"/>
        <color theme="1"/>
        <rFont val="游ゴシック"/>
        <family val="3"/>
        <charset val="128"/>
        <scheme val="minor"/>
      </rPr>
      <t>2+</t>
    </r>
    <phoneticPr fontId="2"/>
  </si>
  <si>
    <t>16679-11-1</t>
    <phoneticPr fontId="2"/>
  </si>
  <si>
    <r>
      <t>Ce</t>
    </r>
    <r>
      <rPr>
        <vertAlign val="superscript"/>
        <sz val="11"/>
        <color theme="1"/>
        <rFont val="游ゴシック"/>
        <family val="3"/>
        <charset val="128"/>
        <scheme val="minor"/>
      </rPr>
      <t>3+</t>
    </r>
    <phoneticPr fontId="2"/>
  </si>
  <si>
    <t>18923-26-7</t>
  </si>
  <si>
    <r>
      <t>CeC</t>
    </r>
    <r>
      <rPr>
        <vertAlign val="subscript"/>
        <sz val="11"/>
        <color theme="1"/>
        <rFont val="游ゴシック"/>
        <family val="3"/>
        <charset val="128"/>
        <scheme val="minor"/>
      </rPr>
      <t>2</t>
    </r>
    <phoneticPr fontId="2"/>
  </si>
  <si>
    <t>12012-32-7</t>
  </si>
  <si>
    <r>
      <t>CeCl</t>
    </r>
    <r>
      <rPr>
        <vertAlign val="subscript"/>
        <sz val="11"/>
        <color theme="1"/>
        <rFont val="游ゴシック"/>
        <family val="3"/>
        <charset val="128"/>
        <scheme val="minor"/>
      </rPr>
      <t>3</t>
    </r>
    <phoneticPr fontId="2"/>
  </si>
  <si>
    <t>7790-86-5</t>
  </si>
  <si>
    <r>
      <t>CeF</t>
    </r>
    <r>
      <rPr>
        <vertAlign val="subscript"/>
        <sz val="11"/>
        <color theme="1"/>
        <rFont val="游ゴシック"/>
        <family val="3"/>
        <charset val="128"/>
        <scheme val="minor"/>
      </rPr>
      <t>3</t>
    </r>
    <phoneticPr fontId="2"/>
  </si>
  <si>
    <t>7758-88-5</t>
  </si>
  <si>
    <r>
      <t>CeH</t>
    </r>
    <r>
      <rPr>
        <vertAlign val="subscript"/>
        <sz val="11"/>
        <color theme="1"/>
        <rFont val="游ゴシック"/>
        <family val="3"/>
        <charset val="128"/>
        <scheme val="minor"/>
      </rPr>
      <t>2</t>
    </r>
    <phoneticPr fontId="2"/>
  </si>
  <si>
    <t>13569-50-1</t>
  </si>
  <si>
    <r>
      <t>CeI</t>
    </r>
    <r>
      <rPr>
        <vertAlign val="subscript"/>
        <sz val="11"/>
        <color theme="1"/>
        <rFont val="游ゴシック"/>
        <family val="3"/>
        <charset val="128"/>
        <scheme val="minor"/>
      </rPr>
      <t>3</t>
    </r>
    <phoneticPr fontId="2"/>
  </si>
  <si>
    <t>7790-87-6</t>
  </si>
  <si>
    <t>CeN</t>
    <phoneticPr fontId="2"/>
  </si>
  <si>
    <t>25764-08-3</t>
  </si>
  <si>
    <r>
      <t>Ce(NO</t>
    </r>
    <r>
      <rPr>
        <vertAlign val="subscript"/>
        <sz val="11"/>
        <color theme="1"/>
        <rFont val="游ゴシック"/>
        <family val="3"/>
        <charset val="128"/>
        <scheme val="minor"/>
      </rPr>
      <t>3</t>
    </r>
    <r>
      <rPr>
        <sz val="11"/>
        <color theme="1"/>
        <rFont val="游ゴシック"/>
        <family val="2"/>
        <charset val="128"/>
        <scheme val="minor"/>
      </rPr>
      <t>)</t>
    </r>
    <r>
      <rPr>
        <vertAlign val="subscript"/>
        <sz val="11"/>
        <color theme="1"/>
        <rFont val="游ゴシック"/>
        <family val="3"/>
        <charset val="128"/>
        <scheme val="minor"/>
      </rPr>
      <t>3</t>
    </r>
    <phoneticPr fontId="2"/>
  </si>
  <si>
    <t>10108-73-3</t>
  </si>
  <si>
    <r>
      <t>CeO</t>
    </r>
    <r>
      <rPr>
        <vertAlign val="subscript"/>
        <sz val="11"/>
        <color theme="1"/>
        <rFont val="游ゴシック"/>
        <family val="3"/>
        <charset val="128"/>
        <scheme val="minor"/>
      </rPr>
      <t>2</t>
    </r>
    <phoneticPr fontId="2"/>
  </si>
  <si>
    <t>1306-38-3</t>
  </si>
  <si>
    <r>
      <t>Ce</t>
    </r>
    <r>
      <rPr>
        <vertAlign val="subscript"/>
        <sz val="11"/>
        <color theme="1"/>
        <rFont val="游ゴシック"/>
        <family val="3"/>
        <charset val="128"/>
        <scheme val="minor"/>
      </rPr>
      <t>2</t>
    </r>
    <r>
      <rPr>
        <sz val="11"/>
        <color theme="1"/>
        <rFont val="游ゴシック"/>
        <family val="2"/>
        <charset val="128"/>
        <scheme val="minor"/>
      </rPr>
      <t>O</t>
    </r>
    <r>
      <rPr>
        <vertAlign val="subscript"/>
        <sz val="11"/>
        <color theme="1"/>
        <rFont val="游ゴシック"/>
        <family val="3"/>
        <charset val="128"/>
        <scheme val="minor"/>
      </rPr>
      <t>3</t>
    </r>
    <r>
      <rPr>
        <sz val="11"/>
        <color theme="1"/>
        <rFont val="游ゴシック"/>
        <family val="2"/>
        <charset val="128"/>
        <scheme val="minor"/>
      </rPr>
      <t>(A型)</t>
    </r>
    <rPh sb="7" eb="8">
      <t>カタ</t>
    </rPh>
    <phoneticPr fontId="2"/>
  </si>
  <si>
    <t>1345-13-7</t>
  </si>
  <si>
    <t>CeS</t>
    <phoneticPr fontId="2"/>
  </si>
  <si>
    <t>12014-82-3</t>
  </si>
  <si>
    <r>
      <t>Ce</t>
    </r>
    <r>
      <rPr>
        <vertAlign val="subscript"/>
        <sz val="11"/>
        <color theme="1"/>
        <rFont val="游ゴシック"/>
        <family val="3"/>
        <charset val="128"/>
        <scheme val="minor"/>
      </rPr>
      <t>2</t>
    </r>
    <r>
      <rPr>
        <sz val="11"/>
        <color theme="1"/>
        <rFont val="游ゴシック"/>
        <family val="2"/>
        <charset val="128"/>
        <scheme val="minor"/>
      </rPr>
      <t>(SO</t>
    </r>
    <r>
      <rPr>
        <vertAlign val="subscript"/>
        <sz val="11"/>
        <color theme="1"/>
        <rFont val="游ゴシック"/>
        <family val="3"/>
        <charset val="128"/>
        <scheme val="minor"/>
      </rPr>
      <t>4</t>
    </r>
    <r>
      <rPr>
        <sz val="11"/>
        <color theme="1"/>
        <rFont val="游ゴシック"/>
        <family val="2"/>
        <charset val="128"/>
        <scheme val="minor"/>
      </rPr>
      <t>)</t>
    </r>
    <r>
      <rPr>
        <vertAlign val="subscript"/>
        <sz val="11"/>
        <color theme="1"/>
        <rFont val="游ゴシック"/>
        <family val="3"/>
        <charset val="128"/>
        <scheme val="minor"/>
      </rPr>
      <t>3</t>
    </r>
    <phoneticPr fontId="2"/>
  </si>
  <si>
    <t>24670-27-7</t>
  </si>
  <si>
    <t>Cl</t>
    <phoneticPr fontId="2"/>
  </si>
  <si>
    <t>7782-50-5</t>
  </si>
  <si>
    <r>
      <t>Cl</t>
    </r>
    <r>
      <rPr>
        <vertAlign val="superscript"/>
        <sz val="11"/>
        <color theme="1"/>
        <rFont val="游ゴシック"/>
        <family val="3"/>
        <charset val="128"/>
        <scheme val="minor"/>
      </rPr>
      <t>+</t>
    </r>
    <phoneticPr fontId="2"/>
  </si>
  <si>
    <t>24203-47-2</t>
  </si>
  <si>
    <r>
      <t>Cl</t>
    </r>
    <r>
      <rPr>
        <vertAlign val="superscript"/>
        <sz val="11"/>
        <color theme="1"/>
        <rFont val="游ゴシック"/>
        <family val="3"/>
        <charset val="128"/>
        <scheme val="minor"/>
      </rPr>
      <t>-</t>
    </r>
    <phoneticPr fontId="2"/>
  </si>
  <si>
    <t>16887-00-6</t>
  </si>
  <si>
    <r>
      <t>Cl</t>
    </r>
    <r>
      <rPr>
        <vertAlign val="subscript"/>
        <sz val="11"/>
        <color theme="1"/>
        <rFont val="游ゴシック"/>
        <family val="3"/>
        <charset val="128"/>
        <scheme val="minor"/>
      </rPr>
      <t>2</t>
    </r>
    <phoneticPr fontId="2"/>
  </si>
  <si>
    <t>ClF</t>
    <phoneticPr fontId="2"/>
  </si>
  <si>
    <t>7790-89-8</t>
  </si>
  <si>
    <r>
      <t>ClF</t>
    </r>
    <r>
      <rPr>
        <vertAlign val="subscript"/>
        <sz val="11"/>
        <color theme="1"/>
        <rFont val="游ゴシック"/>
        <family val="3"/>
        <charset val="128"/>
        <scheme val="minor"/>
      </rPr>
      <t>3</t>
    </r>
    <phoneticPr fontId="2"/>
  </si>
  <si>
    <t>7790-91-2</t>
  </si>
  <si>
    <t>ClO</t>
    <phoneticPr fontId="2"/>
  </si>
  <si>
    <t>14380-61-1</t>
  </si>
  <si>
    <r>
      <t>ClO</t>
    </r>
    <r>
      <rPr>
        <vertAlign val="subscript"/>
        <sz val="11"/>
        <color theme="1"/>
        <rFont val="游ゴシック"/>
        <family val="3"/>
        <charset val="128"/>
        <scheme val="minor"/>
      </rPr>
      <t>2</t>
    </r>
    <phoneticPr fontId="2"/>
  </si>
  <si>
    <t>10049-04-4</t>
  </si>
  <si>
    <r>
      <t>ClO</t>
    </r>
    <r>
      <rPr>
        <vertAlign val="subscript"/>
        <sz val="11"/>
        <color theme="1"/>
        <rFont val="游ゴシック"/>
        <family val="3"/>
        <charset val="128"/>
        <scheme val="minor"/>
      </rPr>
      <t>3</t>
    </r>
    <phoneticPr fontId="2"/>
  </si>
  <si>
    <t>7790-93-4</t>
  </si>
  <si>
    <r>
      <t>Cl</t>
    </r>
    <r>
      <rPr>
        <vertAlign val="subscript"/>
        <sz val="11"/>
        <color theme="1"/>
        <rFont val="游ゴシック"/>
        <family val="3"/>
        <charset val="128"/>
        <scheme val="minor"/>
      </rPr>
      <t>2</t>
    </r>
    <r>
      <rPr>
        <sz val="11"/>
        <color theme="1"/>
        <rFont val="游ゴシック"/>
        <family val="2"/>
        <charset val="128"/>
        <scheme val="minor"/>
      </rPr>
      <t>O</t>
    </r>
    <phoneticPr fontId="2"/>
  </si>
  <si>
    <t>7791-21-1</t>
  </si>
  <si>
    <r>
      <t>Cl</t>
    </r>
    <r>
      <rPr>
        <vertAlign val="subscript"/>
        <sz val="11"/>
        <color theme="1"/>
        <rFont val="游ゴシック"/>
        <family val="3"/>
        <charset val="128"/>
        <scheme val="minor"/>
      </rPr>
      <t>2</t>
    </r>
    <r>
      <rPr>
        <sz val="11"/>
        <color theme="1"/>
        <rFont val="游ゴシック"/>
        <family val="2"/>
        <charset val="128"/>
        <scheme val="minor"/>
      </rPr>
      <t>O</t>
    </r>
    <r>
      <rPr>
        <vertAlign val="subscript"/>
        <sz val="11"/>
        <color theme="1"/>
        <rFont val="游ゴシック"/>
        <family val="3"/>
        <charset val="128"/>
        <scheme val="minor"/>
      </rPr>
      <t>7</t>
    </r>
    <phoneticPr fontId="2"/>
  </si>
  <si>
    <t>12015-53-1</t>
  </si>
  <si>
    <t>Co(六方晶系)</t>
    <rPh sb="3" eb="5">
      <t>ロッポウ</t>
    </rPh>
    <rPh sb="5" eb="7">
      <t>ショウケイ</t>
    </rPh>
    <phoneticPr fontId="2"/>
  </si>
  <si>
    <t>7440-48-4</t>
  </si>
  <si>
    <r>
      <t>Co</t>
    </r>
    <r>
      <rPr>
        <vertAlign val="superscript"/>
        <sz val="11"/>
        <color theme="1"/>
        <rFont val="游ゴシック"/>
        <family val="3"/>
        <charset val="128"/>
        <scheme val="minor"/>
      </rPr>
      <t>+</t>
    </r>
    <phoneticPr fontId="2"/>
  </si>
  <si>
    <t>16610-75-6</t>
  </si>
  <si>
    <r>
      <t>Co</t>
    </r>
    <r>
      <rPr>
        <vertAlign val="superscript"/>
        <sz val="11"/>
        <color theme="1"/>
        <rFont val="游ゴシック"/>
        <family val="3"/>
        <charset val="128"/>
        <scheme val="minor"/>
      </rPr>
      <t>2+</t>
    </r>
    <phoneticPr fontId="2"/>
  </si>
  <si>
    <t>22541-53-3</t>
    <phoneticPr fontId="2"/>
  </si>
  <si>
    <r>
      <t>Co</t>
    </r>
    <r>
      <rPr>
        <vertAlign val="superscript"/>
        <sz val="11"/>
        <color theme="1"/>
        <rFont val="游ゴシック"/>
        <family val="3"/>
        <charset val="128"/>
        <scheme val="minor"/>
      </rPr>
      <t>3+</t>
    </r>
    <phoneticPr fontId="2"/>
  </si>
  <si>
    <t>22541-63-5</t>
    <phoneticPr fontId="2"/>
  </si>
  <si>
    <r>
      <t>CoBr</t>
    </r>
    <r>
      <rPr>
        <vertAlign val="subscript"/>
        <sz val="11"/>
        <color theme="1"/>
        <rFont val="游ゴシック"/>
        <family val="3"/>
        <charset val="128"/>
        <scheme val="minor"/>
      </rPr>
      <t>2</t>
    </r>
    <phoneticPr fontId="2"/>
  </si>
  <si>
    <t>232-166-7</t>
  </si>
  <si>
    <r>
      <t>CoCO</t>
    </r>
    <r>
      <rPr>
        <vertAlign val="subscript"/>
        <sz val="11"/>
        <color theme="1"/>
        <rFont val="游ゴシック"/>
        <family val="3"/>
        <charset val="128"/>
        <scheme val="minor"/>
      </rPr>
      <t>3</t>
    </r>
    <phoneticPr fontId="2"/>
  </si>
  <si>
    <t>513-79-1</t>
  </si>
  <si>
    <r>
      <t>CoCl</t>
    </r>
    <r>
      <rPr>
        <vertAlign val="subscript"/>
        <sz val="11"/>
        <color theme="1"/>
        <rFont val="游ゴシック"/>
        <family val="3"/>
        <charset val="128"/>
        <scheme val="minor"/>
      </rPr>
      <t>2</t>
    </r>
    <phoneticPr fontId="2"/>
  </si>
  <si>
    <t>7646-79-9</t>
  </si>
  <si>
    <r>
      <t>CoF</t>
    </r>
    <r>
      <rPr>
        <vertAlign val="subscript"/>
        <sz val="11"/>
        <color theme="1"/>
        <rFont val="游ゴシック"/>
        <family val="3"/>
        <charset val="128"/>
        <scheme val="minor"/>
      </rPr>
      <t>2</t>
    </r>
    <phoneticPr fontId="2"/>
  </si>
  <si>
    <t>10026-17-2</t>
  </si>
  <si>
    <r>
      <t>CoF</t>
    </r>
    <r>
      <rPr>
        <vertAlign val="subscript"/>
        <sz val="11"/>
        <color theme="1"/>
        <rFont val="游ゴシック"/>
        <family val="3"/>
        <charset val="128"/>
        <scheme val="minor"/>
      </rPr>
      <t>3</t>
    </r>
    <phoneticPr fontId="2"/>
  </si>
  <si>
    <t>10026-18-3</t>
  </si>
  <si>
    <r>
      <t>CoFe</t>
    </r>
    <r>
      <rPr>
        <vertAlign val="subscript"/>
        <sz val="11"/>
        <color theme="1"/>
        <rFont val="游ゴシック"/>
        <family val="3"/>
        <charset val="128"/>
        <scheme val="minor"/>
      </rPr>
      <t>2</t>
    </r>
    <r>
      <rPr>
        <sz val="11"/>
        <color theme="1"/>
        <rFont val="游ゴシック"/>
        <family val="2"/>
        <charset val="128"/>
        <scheme val="minor"/>
      </rPr>
      <t>O</t>
    </r>
    <r>
      <rPr>
        <vertAlign val="subscript"/>
        <sz val="11"/>
        <color theme="1"/>
        <rFont val="游ゴシック"/>
        <family val="3"/>
        <charset val="128"/>
        <scheme val="minor"/>
      </rPr>
      <t>4</t>
    </r>
    <phoneticPr fontId="2"/>
  </si>
  <si>
    <t>12052-28-7</t>
  </si>
  <si>
    <r>
      <t>CoI</t>
    </r>
    <r>
      <rPr>
        <vertAlign val="subscript"/>
        <sz val="11"/>
        <color theme="1"/>
        <rFont val="游ゴシック"/>
        <family val="3"/>
        <charset val="128"/>
        <scheme val="minor"/>
      </rPr>
      <t>2</t>
    </r>
    <phoneticPr fontId="2"/>
  </si>
  <si>
    <t>15238-00-3</t>
  </si>
  <si>
    <r>
      <t>Co(NO</t>
    </r>
    <r>
      <rPr>
        <vertAlign val="subscript"/>
        <sz val="11"/>
        <color theme="1"/>
        <rFont val="游ゴシック"/>
        <family val="3"/>
        <charset val="128"/>
        <scheme val="minor"/>
      </rPr>
      <t>3</t>
    </r>
    <r>
      <rPr>
        <sz val="11"/>
        <color theme="1"/>
        <rFont val="游ゴシック"/>
        <family val="2"/>
        <charset val="128"/>
        <scheme val="minor"/>
      </rPr>
      <t>)</t>
    </r>
    <r>
      <rPr>
        <vertAlign val="subscript"/>
        <sz val="11"/>
        <color theme="1"/>
        <rFont val="游ゴシック"/>
        <family val="3"/>
        <charset val="128"/>
        <scheme val="minor"/>
      </rPr>
      <t>2</t>
    </r>
    <phoneticPr fontId="2"/>
  </si>
  <si>
    <t>10141-05-6</t>
  </si>
  <si>
    <t>CoO</t>
    <phoneticPr fontId="2"/>
  </si>
  <si>
    <t>1307-96-6</t>
  </si>
  <si>
    <r>
      <t>Co</t>
    </r>
    <r>
      <rPr>
        <vertAlign val="subscript"/>
        <sz val="11"/>
        <color theme="1"/>
        <rFont val="游ゴシック"/>
        <family val="3"/>
        <charset val="128"/>
        <scheme val="minor"/>
      </rPr>
      <t>3</t>
    </r>
    <r>
      <rPr>
        <sz val="11"/>
        <color theme="1"/>
        <rFont val="游ゴシック"/>
        <family val="2"/>
        <charset val="128"/>
        <scheme val="minor"/>
      </rPr>
      <t>O</t>
    </r>
    <r>
      <rPr>
        <vertAlign val="subscript"/>
        <sz val="11"/>
        <color theme="1"/>
        <rFont val="游ゴシック"/>
        <family val="3"/>
        <charset val="128"/>
        <scheme val="minor"/>
      </rPr>
      <t>4</t>
    </r>
    <phoneticPr fontId="2"/>
  </si>
  <si>
    <t>1308-06-1</t>
  </si>
  <si>
    <r>
      <t>Co(OH)</t>
    </r>
    <r>
      <rPr>
        <vertAlign val="subscript"/>
        <sz val="11"/>
        <color theme="1"/>
        <rFont val="游ゴシック"/>
        <family val="3"/>
        <charset val="128"/>
        <scheme val="minor"/>
      </rPr>
      <t>2</t>
    </r>
    <phoneticPr fontId="2"/>
  </si>
  <si>
    <t>21041-93-0</t>
  </si>
  <si>
    <r>
      <t>Co(OH)</t>
    </r>
    <r>
      <rPr>
        <vertAlign val="subscript"/>
        <sz val="11"/>
        <color theme="1"/>
        <rFont val="游ゴシック"/>
        <family val="3"/>
        <charset val="128"/>
        <scheme val="minor"/>
      </rPr>
      <t>3</t>
    </r>
    <phoneticPr fontId="2"/>
  </si>
  <si>
    <t>1307-86-4</t>
  </si>
  <si>
    <t>CoS</t>
    <phoneticPr fontId="2"/>
  </si>
  <si>
    <t>1317-42-6</t>
  </si>
  <si>
    <r>
      <t>Co</t>
    </r>
    <r>
      <rPr>
        <vertAlign val="subscript"/>
        <sz val="11"/>
        <color theme="1"/>
        <rFont val="游ゴシック"/>
        <family val="3"/>
        <charset val="128"/>
        <scheme val="minor"/>
      </rPr>
      <t>2</t>
    </r>
    <r>
      <rPr>
        <sz val="11"/>
        <color theme="1"/>
        <rFont val="游ゴシック"/>
        <family val="2"/>
        <charset val="128"/>
        <scheme val="minor"/>
      </rPr>
      <t>S</t>
    </r>
    <r>
      <rPr>
        <vertAlign val="subscript"/>
        <sz val="11"/>
        <color theme="1"/>
        <rFont val="游ゴシック"/>
        <family val="3"/>
        <charset val="128"/>
        <scheme val="minor"/>
      </rPr>
      <t>3</t>
    </r>
    <phoneticPr fontId="2"/>
  </si>
  <si>
    <t>1332-71-4</t>
  </si>
  <si>
    <r>
      <t>CoSO</t>
    </r>
    <r>
      <rPr>
        <vertAlign val="subscript"/>
        <sz val="11"/>
        <color theme="1"/>
        <rFont val="游ゴシック"/>
        <family val="3"/>
        <charset val="128"/>
        <scheme val="minor"/>
      </rPr>
      <t>4</t>
    </r>
    <phoneticPr fontId="2"/>
  </si>
  <si>
    <t>10124-43-3</t>
  </si>
  <si>
    <t>Cr</t>
    <phoneticPr fontId="2"/>
  </si>
  <si>
    <t>7440-47-3</t>
  </si>
  <si>
    <r>
      <t>Cr</t>
    </r>
    <r>
      <rPr>
        <vertAlign val="superscript"/>
        <sz val="11"/>
        <color theme="1"/>
        <rFont val="游ゴシック"/>
        <family val="3"/>
        <charset val="128"/>
        <scheme val="minor"/>
      </rPr>
      <t>+</t>
    </r>
    <phoneticPr fontId="2"/>
  </si>
  <si>
    <t>14067-03-9</t>
  </si>
  <si>
    <r>
      <t>Cr</t>
    </r>
    <r>
      <rPr>
        <vertAlign val="superscript"/>
        <sz val="11"/>
        <color theme="1"/>
        <rFont val="游ゴシック"/>
        <family val="3"/>
        <charset val="128"/>
        <scheme val="minor"/>
      </rPr>
      <t>2+</t>
    </r>
    <phoneticPr fontId="2"/>
  </si>
  <si>
    <t>22541-79-3</t>
  </si>
  <si>
    <r>
      <t>Cr</t>
    </r>
    <r>
      <rPr>
        <vertAlign val="superscript"/>
        <sz val="11"/>
        <color theme="1"/>
        <rFont val="游ゴシック"/>
        <family val="3"/>
        <charset val="128"/>
        <scheme val="minor"/>
      </rPr>
      <t>3+</t>
    </r>
    <r>
      <rPr>
        <sz val="11"/>
        <color theme="1"/>
        <rFont val="游ゴシック"/>
        <family val="2"/>
        <charset val="128"/>
        <scheme val="minor"/>
      </rPr>
      <t/>
    </r>
  </si>
  <si>
    <t>16065-83-1</t>
  </si>
  <si>
    <r>
      <t>CrBr</t>
    </r>
    <r>
      <rPr>
        <vertAlign val="subscript"/>
        <sz val="11"/>
        <color theme="1"/>
        <rFont val="游ゴシック"/>
        <family val="3"/>
        <charset val="128"/>
        <scheme val="minor"/>
      </rPr>
      <t>2</t>
    </r>
    <phoneticPr fontId="2"/>
  </si>
  <si>
    <t>10031-25-1</t>
  </si>
  <si>
    <r>
      <t>Cr</t>
    </r>
    <r>
      <rPr>
        <vertAlign val="subscript"/>
        <sz val="11"/>
        <color theme="1"/>
        <rFont val="游ゴシック"/>
        <family val="3"/>
        <charset val="128"/>
        <scheme val="minor"/>
      </rPr>
      <t>3</t>
    </r>
    <r>
      <rPr>
        <sz val="11"/>
        <color theme="1"/>
        <rFont val="游ゴシック"/>
        <family val="2"/>
        <charset val="128"/>
        <scheme val="minor"/>
      </rPr>
      <t>C</t>
    </r>
    <r>
      <rPr>
        <vertAlign val="subscript"/>
        <sz val="11"/>
        <color theme="1"/>
        <rFont val="游ゴシック"/>
        <family val="3"/>
        <charset val="128"/>
        <scheme val="minor"/>
      </rPr>
      <t>2</t>
    </r>
    <phoneticPr fontId="2"/>
  </si>
  <si>
    <t>12012-35-0</t>
  </si>
  <si>
    <r>
      <t>Cr</t>
    </r>
    <r>
      <rPr>
        <vertAlign val="subscript"/>
        <sz val="11"/>
        <color theme="1"/>
        <rFont val="游ゴシック"/>
        <family val="3"/>
        <charset val="128"/>
        <scheme val="minor"/>
      </rPr>
      <t>4</t>
    </r>
    <r>
      <rPr>
        <sz val="11"/>
        <color theme="1"/>
        <rFont val="游ゴシック"/>
        <family val="2"/>
        <charset val="128"/>
        <scheme val="minor"/>
      </rPr>
      <t>C</t>
    </r>
    <phoneticPr fontId="2"/>
  </si>
  <si>
    <t>12011-63-1</t>
  </si>
  <si>
    <r>
      <t>Cr</t>
    </r>
    <r>
      <rPr>
        <vertAlign val="subscript"/>
        <sz val="11"/>
        <color theme="1"/>
        <rFont val="游ゴシック"/>
        <family val="3"/>
        <charset val="128"/>
        <scheme val="minor"/>
      </rPr>
      <t>7</t>
    </r>
    <r>
      <rPr>
        <sz val="11"/>
        <color theme="1"/>
        <rFont val="游ゴシック"/>
        <family val="2"/>
        <charset val="128"/>
        <scheme val="minor"/>
      </rPr>
      <t>C</t>
    </r>
    <r>
      <rPr>
        <vertAlign val="subscript"/>
        <sz val="11"/>
        <color theme="1"/>
        <rFont val="游ゴシック"/>
        <family val="3"/>
        <charset val="128"/>
        <scheme val="minor"/>
      </rPr>
      <t>3</t>
    </r>
    <phoneticPr fontId="2"/>
  </si>
  <si>
    <t>12075-40-0</t>
  </si>
  <si>
    <r>
      <t>Cr</t>
    </r>
    <r>
      <rPr>
        <vertAlign val="subscript"/>
        <sz val="11"/>
        <color theme="1"/>
        <rFont val="游ゴシック"/>
        <family val="3"/>
        <charset val="128"/>
        <scheme val="minor"/>
      </rPr>
      <t>23</t>
    </r>
    <r>
      <rPr>
        <sz val="11"/>
        <color theme="1"/>
        <rFont val="游ゴシック"/>
        <family val="2"/>
        <charset val="128"/>
        <scheme val="minor"/>
      </rPr>
      <t>C</t>
    </r>
    <r>
      <rPr>
        <vertAlign val="subscript"/>
        <sz val="11"/>
        <color theme="1"/>
        <rFont val="游ゴシック"/>
        <family val="3"/>
        <charset val="128"/>
        <scheme val="minor"/>
      </rPr>
      <t>6</t>
    </r>
    <phoneticPr fontId="2"/>
  </si>
  <si>
    <t>12105-81-6</t>
  </si>
  <si>
    <r>
      <t>Cr(CO)</t>
    </r>
    <r>
      <rPr>
        <vertAlign val="subscript"/>
        <sz val="11"/>
        <color theme="1"/>
        <rFont val="游ゴシック"/>
        <family val="3"/>
        <charset val="128"/>
        <scheme val="minor"/>
      </rPr>
      <t>6</t>
    </r>
    <phoneticPr fontId="2"/>
  </si>
  <si>
    <t>13007-92-6</t>
  </si>
  <si>
    <r>
      <t>CrCl</t>
    </r>
    <r>
      <rPr>
        <vertAlign val="subscript"/>
        <sz val="11"/>
        <color theme="1"/>
        <rFont val="游ゴシック"/>
        <family val="3"/>
        <charset val="128"/>
        <scheme val="minor"/>
      </rPr>
      <t>2</t>
    </r>
    <phoneticPr fontId="2"/>
  </si>
  <si>
    <t>10049-05-5</t>
  </si>
  <si>
    <r>
      <t>CrCl</t>
    </r>
    <r>
      <rPr>
        <vertAlign val="subscript"/>
        <sz val="11"/>
        <color theme="1"/>
        <rFont val="游ゴシック"/>
        <family val="3"/>
        <charset val="128"/>
        <scheme val="minor"/>
      </rPr>
      <t>3</t>
    </r>
    <phoneticPr fontId="2"/>
  </si>
  <si>
    <t>10025-73-7</t>
  </si>
  <si>
    <r>
      <t>CrF</t>
    </r>
    <r>
      <rPr>
        <vertAlign val="subscript"/>
        <sz val="11"/>
        <color theme="1"/>
        <rFont val="游ゴシック"/>
        <family val="3"/>
        <charset val="128"/>
        <scheme val="minor"/>
      </rPr>
      <t>2</t>
    </r>
    <phoneticPr fontId="2"/>
  </si>
  <si>
    <t>10049-10-2</t>
  </si>
  <si>
    <r>
      <t>CrF</t>
    </r>
    <r>
      <rPr>
        <vertAlign val="subscript"/>
        <sz val="11"/>
        <color theme="1"/>
        <rFont val="游ゴシック"/>
        <family val="3"/>
        <charset val="128"/>
        <scheme val="minor"/>
      </rPr>
      <t>3</t>
    </r>
    <phoneticPr fontId="2"/>
  </si>
  <si>
    <t>7788-97-8</t>
  </si>
  <si>
    <r>
      <t>CrI</t>
    </r>
    <r>
      <rPr>
        <vertAlign val="subscript"/>
        <sz val="11"/>
        <color theme="1"/>
        <rFont val="游ゴシック"/>
        <family val="3"/>
        <charset val="128"/>
        <scheme val="minor"/>
      </rPr>
      <t>2</t>
    </r>
    <phoneticPr fontId="2"/>
  </si>
  <si>
    <t>13478-28-9</t>
  </si>
  <si>
    <r>
      <t>CrI</t>
    </r>
    <r>
      <rPr>
        <vertAlign val="subscript"/>
        <sz val="11"/>
        <color theme="1"/>
        <rFont val="游ゴシック"/>
        <family val="3"/>
        <charset val="128"/>
        <scheme val="minor"/>
      </rPr>
      <t>3</t>
    </r>
    <phoneticPr fontId="2"/>
  </si>
  <si>
    <t>13569-75-0</t>
  </si>
  <si>
    <t>CrN</t>
    <phoneticPr fontId="2"/>
  </si>
  <si>
    <t>24094-93-7</t>
    <phoneticPr fontId="2"/>
  </si>
  <si>
    <r>
      <t>Cr</t>
    </r>
    <r>
      <rPr>
        <vertAlign val="subscript"/>
        <sz val="11"/>
        <color theme="1"/>
        <rFont val="游ゴシック"/>
        <family val="3"/>
        <charset val="128"/>
        <scheme val="minor"/>
      </rPr>
      <t>2</t>
    </r>
    <r>
      <rPr>
        <sz val="11"/>
        <color theme="1"/>
        <rFont val="游ゴシック"/>
        <family val="2"/>
        <charset val="128"/>
        <scheme val="minor"/>
      </rPr>
      <t>N</t>
    </r>
    <phoneticPr fontId="2"/>
  </si>
  <si>
    <t>12053-27-9</t>
  </si>
  <si>
    <r>
      <t>CrO</t>
    </r>
    <r>
      <rPr>
        <vertAlign val="subscript"/>
        <sz val="11"/>
        <color theme="1"/>
        <rFont val="游ゴシック"/>
        <family val="3"/>
        <charset val="128"/>
        <scheme val="minor"/>
      </rPr>
      <t>3</t>
    </r>
    <phoneticPr fontId="2"/>
  </si>
  <si>
    <t>1333-82-0</t>
  </si>
  <si>
    <r>
      <t>Cr</t>
    </r>
    <r>
      <rPr>
        <vertAlign val="subscript"/>
        <sz val="11"/>
        <color theme="1"/>
        <rFont val="游ゴシック"/>
        <family val="3"/>
        <charset val="128"/>
        <scheme val="minor"/>
      </rPr>
      <t>2</t>
    </r>
    <r>
      <rPr>
        <sz val="11"/>
        <color theme="1"/>
        <rFont val="游ゴシック"/>
        <family val="2"/>
        <charset val="128"/>
        <scheme val="minor"/>
      </rPr>
      <t>O</t>
    </r>
    <r>
      <rPr>
        <vertAlign val="subscript"/>
        <sz val="11"/>
        <color theme="1"/>
        <rFont val="游ゴシック"/>
        <family val="3"/>
        <charset val="128"/>
        <scheme val="minor"/>
      </rPr>
      <t>3</t>
    </r>
    <phoneticPr fontId="2"/>
  </si>
  <si>
    <t>1308-38-9</t>
  </si>
  <si>
    <r>
      <t>Cr</t>
    </r>
    <r>
      <rPr>
        <vertAlign val="subscript"/>
        <sz val="11"/>
        <color theme="1"/>
        <rFont val="游ゴシック"/>
        <family val="3"/>
        <charset val="128"/>
        <scheme val="minor"/>
      </rPr>
      <t>2</t>
    </r>
    <r>
      <rPr>
        <sz val="11"/>
        <color theme="1"/>
        <rFont val="游ゴシック"/>
        <family val="3"/>
        <charset val="128"/>
        <scheme val="minor"/>
      </rPr>
      <t>O</t>
    </r>
    <r>
      <rPr>
        <vertAlign val="subscript"/>
        <sz val="11"/>
        <color theme="1"/>
        <rFont val="游ゴシック"/>
        <family val="3"/>
        <charset val="128"/>
        <scheme val="minor"/>
      </rPr>
      <t>3</t>
    </r>
    <r>
      <rPr>
        <sz val="11"/>
        <color theme="1"/>
        <rFont val="游ゴシック"/>
        <family val="3"/>
        <charset val="128"/>
      </rPr>
      <t>·3H</t>
    </r>
    <r>
      <rPr>
        <vertAlign val="subscript"/>
        <sz val="11"/>
        <color theme="1"/>
        <rFont val="游ゴシック"/>
        <family val="3"/>
        <charset val="128"/>
      </rPr>
      <t>2</t>
    </r>
    <r>
      <rPr>
        <sz val="11"/>
        <color theme="1"/>
        <rFont val="游ゴシック"/>
        <family val="3"/>
        <charset val="128"/>
      </rPr>
      <t>O</t>
    </r>
    <phoneticPr fontId="2"/>
  </si>
  <si>
    <t>12182-82-0</t>
  </si>
  <si>
    <r>
      <t>Cr</t>
    </r>
    <r>
      <rPr>
        <vertAlign val="subscript"/>
        <sz val="11"/>
        <color theme="1"/>
        <rFont val="游ゴシック"/>
        <family val="3"/>
        <charset val="128"/>
        <scheme val="minor"/>
      </rPr>
      <t>2</t>
    </r>
    <r>
      <rPr>
        <sz val="11"/>
        <color theme="1"/>
        <rFont val="游ゴシック"/>
        <family val="3"/>
        <charset val="128"/>
        <scheme val="minor"/>
      </rPr>
      <t>(SO</t>
    </r>
    <r>
      <rPr>
        <vertAlign val="subscript"/>
        <sz val="11"/>
        <color theme="1"/>
        <rFont val="游ゴシック"/>
        <family val="3"/>
        <charset val="128"/>
        <scheme val="minor"/>
      </rPr>
      <t>4</t>
    </r>
    <r>
      <rPr>
        <sz val="11"/>
        <color theme="1"/>
        <rFont val="游ゴシック"/>
        <family val="3"/>
        <charset val="128"/>
        <scheme val="minor"/>
      </rPr>
      <t>)</t>
    </r>
    <r>
      <rPr>
        <vertAlign val="subscript"/>
        <sz val="11"/>
        <color theme="1"/>
        <rFont val="游ゴシック"/>
        <family val="3"/>
        <charset val="128"/>
        <scheme val="minor"/>
      </rPr>
      <t>3</t>
    </r>
    <phoneticPr fontId="2"/>
  </si>
  <si>
    <t xml:space="preserve">10101-53-8 </t>
  </si>
  <si>
    <r>
      <t>CrSi</t>
    </r>
    <r>
      <rPr>
        <vertAlign val="subscript"/>
        <sz val="11"/>
        <color theme="1"/>
        <rFont val="游ゴシック"/>
        <family val="3"/>
        <charset val="128"/>
        <scheme val="minor"/>
      </rPr>
      <t>2</t>
    </r>
    <phoneticPr fontId="2"/>
  </si>
  <si>
    <t>12018-09-6</t>
  </si>
  <si>
    <t>Cs</t>
    <phoneticPr fontId="2"/>
  </si>
  <si>
    <t>7440-46-2</t>
  </si>
  <si>
    <r>
      <t>Cs</t>
    </r>
    <r>
      <rPr>
        <vertAlign val="superscript"/>
        <sz val="11"/>
        <color theme="1"/>
        <rFont val="游ゴシック"/>
        <family val="3"/>
        <charset val="128"/>
        <scheme val="minor"/>
      </rPr>
      <t>+</t>
    </r>
    <phoneticPr fontId="2"/>
  </si>
  <si>
    <t>18459-37-5</t>
  </si>
  <si>
    <t>CsBr</t>
    <phoneticPr fontId="2"/>
  </si>
  <si>
    <t>7787-69-1</t>
  </si>
  <si>
    <t>CsCl</t>
    <phoneticPr fontId="2"/>
  </si>
  <si>
    <t>7647-17-8</t>
  </si>
  <si>
    <r>
      <t>Cs</t>
    </r>
    <r>
      <rPr>
        <vertAlign val="subscript"/>
        <sz val="11"/>
        <color theme="1"/>
        <rFont val="游ゴシック"/>
        <family val="3"/>
        <charset val="128"/>
        <scheme val="minor"/>
      </rPr>
      <t>2</t>
    </r>
    <r>
      <rPr>
        <sz val="11"/>
        <color theme="1"/>
        <rFont val="游ゴシック"/>
        <family val="2"/>
        <charset val="128"/>
        <scheme val="minor"/>
      </rPr>
      <t>CO</t>
    </r>
    <r>
      <rPr>
        <vertAlign val="subscript"/>
        <sz val="11"/>
        <color theme="1"/>
        <rFont val="游ゴシック"/>
        <family val="3"/>
        <charset val="128"/>
        <scheme val="minor"/>
      </rPr>
      <t>3</t>
    </r>
    <phoneticPr fontId="2"/>
  </si>
  <si>
    <t xml:space="preserve">534-17-8 </t>
  </si>
  <si>
    <t>CsF</t>
    <phoneticPr fontId="2"/>
  </si>
  <si>
    <t xml:space="preserve">13400-13-0 </t>
  </si>
  <si>
    <t>CsH</t>
    <phoneticPr fontId="2"/>
  </si>
  <si>
    <t>13772-47-9</t>
  </si>
  <si>
    <r>
      <t>CsHCO</t>
    </r>
    <r>
      <rPr>
        <vertAlign val="subscript"/>
        <sz val="11"/>
        <color theme="1"/>
        <rFont val="游ゴシック"/>
        <family val="3"/>
        <charset val="128"/>
        <scheme val="minor"/>
      </rPr>
      <t>3</t>
    </r>
    <phoneticPr fontId="2"/>
  </si>
  <si>
    <t>29703-01-3</t>
  </si>
  <si>
    <t>CsI</t>
    <phoneticPr fontId="2"/>
  </si>
  <si>
    <t>7789-17-5</t>
  </si>
  <si>
    <r>
      <t>CsNH</t>
    </r>
    <r>
      <rPr>
        <vertAlign val="subscript"/>
        <sz val="11"/>
        <color theme="1"/>
        <rFont val="游ゴシック"/>
        <family val="3"/>
        <charset val="128"/>
        <scheme val="minor"/>
      </rPr>
      <t>2</t>
    </r>
    <phoneticPr fontId="2"/>
  </si>
  <si>
    <t>22205-57-8</t>
  </si>
  <si>
    <r>
      <t>CsNO</t>
    </r>
    <r>
      <rPr>
        <vertAlign val="subscript"/>
        <sz val="11"/>
        <color theme="1"/>
        <rFont val="游ゴシック"/>
        <family val="3"/>
        <charset val="128"/>
        <scheme val="minor"/>
      </rPr>
      <t>3</t>
    </r>
    <phoneticPr fontId="2"/>
  </si>
  <si>
    <t>7789-18-6</t>
  </si>
  <si>
    <r>
      <t>Cs</t>
    </r>
    <r>
      <rPr>
        <vertAlign val="subscript"/>
        <sz val="11"/>
        <color theme="1"/>
        <rFont val="游ゴシック"/>
        <family val="3"/>
        <charset val="128"/>
        <scheme val="minor"/>
      </rPr>
      <t>2</t>
    </r>
    <r>
      <rPr>
        <sz val="11"/>
        <color theme="1"/>
        <rFont val="游ゴシック"/>
        <family val="2"/>
        <charset val="128"/>
        <scheme val="minor"/>
      </rPr>
      <t>O</t>
    </r>
    <phoneticPr fontId="2"/>
  </si>
  <si>
    <t>20281-00-9</t>
  </si>
  <si>
    <r>
      <t>Cs</t>
    </r>
    <r>
      <rPr>
        <vertAlign val="subscript"/>
        <sz val="11"/>
        <color theme="1"/>
        <rFont val="游ゴシック"/>
        <family val="3"/>
        <charset val="128"/>
        <scheme val="minor"/>
      </rPr>
      <t>2</t>
    </r>
    <r>
      <rPr>
        <sz val="11"/>
        <color theme="1"/>
        <rFont val="游ゴシック"/>
        <family val="2"/>
        <charset val="128"/>
        <scheme val="minor"/>
      </rPr>
      <t>O</t>
    </r>
    <r>
      <rPr>
        <vertAlign val="subscript"/>
        <sz val="11"/>
        <color theme="1"/>
        <rFont val="游ゴシック"/>
        <family val="3"/>
        <charset val="128"/>
        <scheme val="minor"/>
      </rPr>
      <t>2</t>
    </r>
    <phoneticPr fontId="2"/>
  </si>
  <si>
    <t xml:space="preserve">12053-70-2 </t>
  </si>
  <si>
    <t>CsOH</t>
    <phoneticPr fontId="2"/>
  </si>
  <si>
    <t>21351-79-1</t>
  </si>
  <si>
    <r>
      <t>Cs</t>
    </r>
    <r>
      <rPr>
        <vertAlign val="subscript"/>
        <sz val="11"/>
        <color theme="1"/>
        <rFont val="游ゴシック"/>
        <family val="3"/>
        <charset val="128"/>
        <scheme val="minor"/>
      </rPr>
      <t>2</t>
    </r>
    <r>
      <rPr>
        <sz val="11"/>
        <color theme="1"/>
        <rFont val="游ゴシック"/>
        <family val="2"/>
        <charset val="128"/>
        <scheme val="minor"/>
      </rPr>
      <t>S</t>
    </r>
    <phoneticPr fontId="2"/>
  </si>
  <si>
    <t>12214-16-3</t>
  </si>
  <si>
    <r>
      <t>Cs</t>
    </r>
    <r>
      <rPr>
        <vertAlign val="subscript"/>
        <sz val="11"/>
        <color theme="1"/>
        <rFont val="游ゴシック"/>
        <family val="3"/>
        <charset val="128"/>
        <scheme val="minor"/>
      </rPr>
      <t>2</t>
    </r>
    <r>
      <rPr>
        <sz val="11"/>
        <color theme="1"/>
        <rFont val="游ゴシック"/>
        <family val="2"/>
        <charset val="128"/>
        <scheme val="minor"/>
      </rPr>
      <t>SO</t>
    </r>
    <r>
      <rPr>
        <vertAlign val="subscript"/>
        <sz val="11"/>
        <color theme="1"/>
        <rFont val="游ゴシック"/>
        <family val="3"/>
        <charset val="128"/>
        <scheme val="minor"/>
      </rPr>
      <t>4</t>
    </r>
    <phoneticPr fontId="2"/>
  </si>
  <si>
    <t>10294-54-9</t>
  </si>
  <si>
    <t>Cu</t>
    <phoneticPr fontId="2"/>
  </si>
  <si>
    <t>7440-50-8</t>
  </si>
  <si>
    <r>
      <t>Cu</t>
    </r>
    <r>
      <rPr>
        <vertAlign val="superscript"/>
        <sz val="11"/>
        <color theme="1"/>
        <rFont val="游ゴシック"/>
        <family val="3"/>
        <charset val="128"/>
        <scheme val="minor"/>
      </rPr>
      <t>+</t>
    </r>
    <phoneticPr fontId="2"/>
  </si>
  <si>
    <t>17493-86-6</t>
  </si>
  <si>
    <r>
      <t>Cu</t>
    </r>
    <r>
      <rPr>
        <vertAlign val="superscript"/>
        <sz val="11"/>
        <color theme="1"/>
        <rFont val="游ゴシック"/>
        <family val="3"/>
        <charset val="128"/>
        <scheme val="minor"/>
      </rPr>
      <t>2+</t>
    </r>
    <phoneticPr fontId="2"/>
  </si>
  <si>
    <t>15158-11-9</t>
  </si>
  <si>
    <t>CuBr</t>
    <phoneticPr fontId="2"/>
  </si>
  <si>
    <t>7787-70-4</t>
  </si>
  <si>
    <r>
      <t>CuBr</t>
    </r>
    <r>
      <rPr>
        <vertAlign val="subscript"/>
        <sz val="11"/>
        <color theme="1"/>
        <rFont val="游ゴシック"/>
        <family val="3"/>
        <charset val="128"/>
        <scheme val="minor"/>
      </rPr>
      <t>2</t>
    </r>
    <phoneticPr fontId="2"/>
  </si>
  <si>
    <t>7789-45-9</t>
  </si>
  <si>
    <t>CuCN</t>
    <phoneticPr fontId="2"/>
  </si>
  <si>
    <t>544-92-3</t>
  </si>
  <si>
    <r>
      <t>CuCO</t>
    </r>
    <r>
      <rPr>
        <vertAlign val="subscript"/>
        <sz val="11"/>
        <color theme="1"/>
        <rFont val="游ゴシック"/>
        <family val="3"/>
        <charset val="128"/>
        <scheme val="minor"/>
      </rPr>
      <t>3</t>
    </r>
    <r>
      <rPr>
        <sz val="11"/>
        <color theme="1"/>
        <rFont val="游ゴシック"/>
        <family val="3"/>
        <charset val="128"/>
      </rPr>
      <t>·Cu(OH)</t>
    </r>
    <r>
      <rPr>
        <vertAlign val="subscript"/>
        <sz val="11"/>
        <color theme="1"/>
        <rFont val="游ゴシック"/>
        <family val="3"/>
        <charset val="128"/>
      </rPr>
      <t>2</t>
    </r>
    <phoneticPr fontId="2"/>
  </si>
  <si>
    <t>166733-69-3</t>
  </si>
  <si>
    <t>CuCl</t>
    <phoneticPr fontId="2"/>
  </si>
  <si>
    <t>7758-89-6</t>
  </si>
  <si>
    <r>
      <t>CuCl</t>
    </r>
    <r>
      <rPr>
        <vertAlign val="subscript"/>
        <sz val="11"/>
        <color theme="1"/>
        <rFont val="游ゴシック"/>
        <family val="3"/>
        <charset val="128"/>
        <scheme val="minor"/>
      </rPr>
      <t>2</t>
    </r>
    <phoneticPr fontId="2"/>
  </si>
  <si>
    <t>7447-39-4</t>
  </si>
  <si>
    <t>CuF</t>
    <phoneticPr fontId="2"/>
  </si>
  <si>
    <t>13478-41-6</t>
  </si>
  <si>
    <r>
      <t>CuF</t>
    </r>
    <r>
      <rPr>
        <vertAlign val="subscript"/>
        <sz val="11"/>
        <color theme="1"/>
        <rFont val="游ゴシック"/>
        <family val="3"/>
        <charset val="128"/>
        <scheme val="minor"/>
      </rPr>
      <t>2</t>
    </r>
    <phoneticPr fontId="2"/>
  </si>
  <si>
    <t>7789-19-7</t>
  </si>
  <si>
    <r>
      <t>CuFe</t>
    </r>
    <r>
      <rPr>
        <vertAlign val="subscript"/>
        <sz val="11"/>
        <color theme="1"/>
        <rFont val="游ゴシック"/>
        <family val="3"/>
        <charset val="128"/>
        <scheme val="minor"/>
      </rPr>
      <t>2</t>
    </r>
    <r>
      <rPr>
        <sz val="11"/>
        <color theme="1"/>
        <rFont val="游ゴシック"/>
        <family val="3"/>
        <charset val="128"/>
        <scheme val="minor"/>
      </rPr>
      <t>O</t>
    </r>
    <r>
      <rPr>
        <vertAlign val="subscript"/>
        <sz val="11"/>
        <color theme="1"/>
        <rFont val="游ゴシック"/>
        <family val="3"/>
        <charset val="128"/>
        <scheme val="minor"/>
      </rPr>
      <t>4</t>
    </r>
    <phoneticPr fontId="2"/>
  </si>
  <si>
    <t>12018-79-0</t>
  </si>
  <si>
    <t>CuI</t>
    <phoneticPr fontId="2"/>
  </si>
  <si>
    <t>7681-65-4</t>
  </si>
  <si>
    <r>
      <t>CuI</t>
    </r>
    <r>
      <rPr>
        <vertAlign val="subscript"/>
        <sz val="11"/>
        <color theme="1"/>
        <rFont val="游ゴシック"/>
        <family val="3"/>
        <charset val="128"/>
        <scheme val="minor"/>
      </rPr>
      <t>2</t>
    </r>
    <phoneticPr fontId="2"/>
  </si>
  <si>
    <t>13767-71-0</t>
  </si>
  <si>
    <r>
      <t>Cu</t>
    </r>
    <r>
      <rPr>
        <vertAlign val="subscript"/>
        <sz val="11"/>
        <color theme="1"/>
        <rFont val="游ゴシック"/>
        <family val="3"/>
        <charset val="128"/>
        <scheme val="minor"/>
      </rPr>
      <t>3</t>
    </r>
    <r>
      <rPr>
        <sz val="11"/>
        <color theme="1"/>
        <rFont val="游ゴシック"/>
        <family val="3"/>
        <charset val="128"/>
        <scheme val="minor"/>
      </rPr>
      <t>N</t>
    </r>
    <phoneticPr fontId="2"/>
  </si>
  <si>
    <t>1308-80-1</t>
  </si>
  <si>
    <r>
      <t>Cu(NO</t>
    </r>
    <r>
      <rPr>
        <vertAlign val="subscript"/>
        <sz val="11"/>
        <color theme="1"/>
        <rFont val="游ゴシック"/>
        <family val="3"/>
        <charset val="128"/>
        <scheme val="minor"/>
      </rPr>
      <t>3</t>
    </r>
    <r>
      <rPr>
        <sz val="11"/>
        <color theme="1"/>
        <rFont val="游ゴシック"/>
        <family val="3"/>
        <charset val="128"/>
        <scheme val="minor"/>
      </rPr>
      <t>)</t>
    </r>
    <r>
      <rPr>
        <vertAlign val="subscript"/>
        <sz val="11"/>
        <color theme="1"/>
        <rFont val="游ゴシック"/>
        <family val="3"/>
        <charset val="128"/>
        <scheme val="minor"/>
      </rPr>
      <t>2</t>
    </r>
    <phoneticPr fontId="2"/>
  </si>
  <si>
    <t>3251-23-8</t>
  </si>
  <si>
    <t>CuO</t>
    <phoneticPr fontId="2"/>
  </si>
  <si>
    <t>1317-38-0</t>
  </si>
  <si>
    <r>
      <t>Cu</t>
    </r>
    <r>
      <rPr>
        <vertAlign val="subscript"/>
        <sz val="11"/>
        <color theme="1"/>
        <rFont val="游ゴシック"/>
        <family val="3"/>
        <charset val="128"/>
        <scheme val="minor"/>
      </rPr>
      <t>2</t>
    </r>
    <r>
      <rPr>
        <sz val="11"/>
        <color theme="1"/>
        <rFont val="游ゴシック"/>
        <family val="3"/>
        <charset val="128"/>
        <scheme val="minor"/>
      </rPr>
      <t>O</t>
    </r>
    <phoneticPr fontId="2"/>
  </si>
  <si>
    <t>1317-39-1</t>
  </si>
  <si>
    <t>Cu(OH)2</t>
    <phoneticPr fontId="2"/>
  </si>
  <si>
    <t>20427-59-2</t>
  </si>
  <si>
    <t>CuS</t>
    <phoneticPr fontId="2"/>
  </si>
  <si>
    <t>1317-40-4</t>
  </si>
  <si>
    <r>
      <t>Cu</t>
    </r>
    <r>
      <rPr>
        <vertAlign val="subscript"/>
        <sz val="11"/>
        <color theme="1"/>
        <rFont val="游ゴシック"/>
        <family val="3"/>
        <charset val="128"/>
        <scheme val="minor"/>
      </rPr>
      <t>2</t>
    </r>
    <r>
      <rPr>
        <sz val="11"/>
        <color theme="1"/>
        <rFont val="游ゴシック"/>
        <family val="3"/>
        <charset val="128"/>
        <scheme val="minor"/>
      </rPr>
      <t>S</t>
    </r>
    <phoneticPr fontId="2"/>
  </si>
  <si>
    <t>22205-45-4</t>
  </si>
  <si>
    <r>
      <t>CuSO</t>
    </r>
    <r>
      <rPr>
        <vertAlign val="subscript"/>
        <sz val="11"/>
        <color theme="1"/>
        <rFont val="游ゴシック"/>
        <family val="3"/>
        <charset val="128"/>
        <scheme val="minor"/>
      </rPr>
      <t>4</t>
    </r>
    <phoneticPr fontId="2"/>
  </si>
  <si>
    <t>7758-98-7</t>
  </si>
  <si>
    <r>
      <t>CuSO</t>
    </r>
    <r>
      <rPr>
        <vertAlign val="subscript"/>
        <sz val="11"/>
        <color theme="1"/>
        <rFont val="游ゴシック"/>
        <family val="3"/>
        <charset val="128"/>
        <scheme val="minor"/>
      </rPr>
      <t>4</t>
    </r>
    <r>
      <rPr>
        <sz val="11"/>
        <color theme="1"/>
        <rFont val="游ゴシック"/>
        <family val="3"/>
        <charset val="128"/>
        <scheme val="minor"/>
      </rPr>
      <t>·H</t>
    </r>
    <r>
      <rPr>
        <vertAlign val="subscript"/>
        <sz val="11"/>
        <color theme="1"/>
        <rFont val="游ゴシック"/>
        <family val="3"/>
        <charset val="128"/>
        <scheme val="minor"/>
      </rPr>
      <t>2</t>
    </r>
    <r>
      <rPr>
        <sz val="11"/>
        <color theme="1"/>
        <rFont val="游ゴシック"/>
        <family val="3"/>
        <charset val="128"/>
        <scheme val="minor"/>
      </rPr>
      <t>O</t>
    </r>
    <phoneticPr fontId="2"/>
  </si>
  <si>
    <t>10257-54-2</t>
  </si>
  <si>
    <r>
      <t>CuSO</t>
    </r>
    <r>
      <rPr>
        <vertAlign val="subscript"/>
        <sz val="11"/>
        <color theme="1"/>
        <rFont val="游ゴシック"/>
        <family val="3"/>
        <charset val="128"/>
        <scheme val="minor"/>
      </rPr>
      <t>4</t>
    </r>
    <r>
      <rPr>
        <sz val="11"/>
        <color theme="1"/>
        <rFont val="游ゴシック"/>
        <family val="3"/>
        <charset val="128"/>
        <scheme val="minor"/>
      </rPr>
      <t>·5H</t>
    </r>
    <r>
      <rPr>
        <vertAlign val="subscript"/>
        <sz val="11"/>
        <color theme="1"/>
        <rFont val="游ゴシック"/>
        <family val="3"/>
        <charset val="128"/>
        <scheme val="minor"/>
      </rPr>
      <t>2</t>
    </r>
    <r>
      <rPr>
        <sz val="11"/>
        <color theme="1"/>
        <rFont val="游ゴシック"/>
        <family val="3"/>
        <charset val="128"/>
        <scheme val="minor"/>
      </rPr>
      <t>O</t>
    </r>
    <phoneticPr fontId="2"/>
  </si>
  <si>
    <t>7758-99-8</t>
  </si>
  <si>
    <r>
      <t>Cu</t>
    </r>
    <r>
      <rPr>
        <vertAlign val="subscript"/>
        <sz val="11"/>
        <color theme="1"/>
        <rFont val="游ゴシック"/>
        <family val="3"/>
        <charset val="128"/>
        <scheme val="minor"/>
      </rPr>
      <t>2</t>
    </r>
    <r>
      <rPr>
        <sz val="11"/>
        <color theme="1"/>
        <rFont val="游ゴシック"/>
        <family val="3"/>
        <charset val="128"/>
        <scheme val="minor"/>
      </rPr>
      <t>SO</t>
    </r>
    <r>
      <rPr>
        <vertAlign val="subscript"/>
        <sz val="11"/>
        <color theme="1"/>
        <rFont val="游ゴシック"/>
        <family val="3"/>
        <charset val="128"/>
        <scheme val="minor"/>
      </rPr>
      <t>4</t>
    </r>
    <phoneticPr fontId="2"/>
  </si>
  <si>
    <t>17599-81-4</t>
  </si>
  <si>
    <t>Dy</t>
    <phoneticPr fontId="2"/>
  </si>
  <si>
    <t xml:space="preserve">7429-91-6 </t>
  </si>
  <si>
    <t>Er</t>
    <phoneticPr fontId="2"/>
  </si>
  <si>
    <t xml:space="preserve">7440-52-0 </t>
  </si>
  <si>
    <r>
      <t>Er(OH)</t>
    </r>
    <r>
      <rPr>
        <vertAlign val="subscript"/>
        <sz val="11"/>
        <color theme="1"/>
        <rFont val="游ゴシック"/>
        <family val="3"/>
        <charset val="128"/>
        <scheme val="minor"/>
      </rPr>
      <t>3</t>
    </r>
    <phoneticPr fontId="2"/>
  </si>
  <si>
    <t xml:space="preserve">14646-16-3 </t>
  </si>
  <si>
    <t>Eu</t>
    <phoneticPr fontId="2"/>
  </si>
  <si>
    <t>7440-53-1</t>
  </si>
  <si>
    <r>
      <t>EuCl</t>
    </r>
    <r>
      <rPr>
        <vertAlign val="subscript"/>
        <sz val="11"/>
        <color theme="1"/>
        <rFont val="游ゴシック"/>
        <family val="3"/>
        <charset val="128"/>
        <scheme val="minor"/>
      </rPr>
      <t>3</t>
    </r>
    <phoneticPr fontId="2"/>
  </si>
  <si>
    <t>10025-76-0</t>
  </si>
  <si>
    <t>EuO</t>
    <phoneticPr fontId="2"/>
  </si>
  <si>
    <t xml:space="preserve">62462-48-0 </t>
  </si>
  <si>
    <r>
      <t>Eu</t>
    </r>
    <r>
      <rPr>
        <vertAlign val="subscript"/>
        <sz val="11"/>
        <color theme="1"/>
        <rFont val="游ゴシック"/>
        <family val="3"/>
        <charset val="128"/>
        <scheme val="minor"/>
      </rPr>
      <t>2</t>
    </r>
    <r>
      <rPr>
        <sz val="11"/>
        <color theme="1"/>
        <rFont val="游ゴシック"/>
        <family val="3"/>
        <charset val="128"/>
        <scheme val="minor"/>
      </rPr>
      <t>O</t>
    </r>
    <r>
      <rPr>
        <vertAlign val="subscript"/>
        <sz val="11"/>
        <color theme="1"/>
        <rFont val="游ゴシック"/>
        <family val="3"/>
        <charset val="128"/>
        <scheme val="minor"/>
      </rPr>
      <t>3</t>
    </r>
    <r>
      <rPr>
        <sz val="11"/>
        <color theme="1"/>
        <rFont val="游ゴシック"/>
        <family val="3"/>
        <charset val="128"/>
        <scheme val="minor"/>
      </rPr>
      <t>(単斜晶系)</t>
    </r>
    <rPh sb="6" eb="7">
      <t>タン</t>
    </rPh>
    <rPh sb="7" eb="8">
      <t>シャ</t>
    </rPh>
    <rPh sb="8" eb="10">
      <t>ショウケイ</t>
    </rPh>
    <phoneticPr fontId="2"/>
  </si>
  <si>
    <t>1308-96-9</t>
  </si>
  <si>
    <r>
      <t>F</t>
    </r>
    <r>
      <rPr>
        <vertAlign val="subscript"/>
        <sz val="11"/>
        <color theme="1"/>
        <rFont val="游ゴシック"/>
        <family val="3"/>
        <charset val="128"/>
        <scheme val="minor"/>
      </rPr>
      <t>2</t>
    </r>
    <phoneticPr fontId="2"/>
  </si>
  <si>
    <t>7782-41-4</t>
  </si>
  <si>
    <r>
      <t>F</t>
    </r>
    <r>
      <rPr>
        <vertAlign val="superscript"/>
        <sz val="11"/>
        <color theme="1"/>
        <rFont val="游ゴシック"/>
        <family val="3"/>
        <charset val="128"/>
        <scheme val="minor"/>
      </rPr>
      <t>-</t>
    </r>
    <phoneticPr fontId="2"/>
  </si>
  <si>
    <t>14701-13-4</t>
  </si>
  <si>
    <r>
      <t>F</t>
    </r>
    <r>
      <rPr>
        <vertAlign val="subscript"/>
        <sz val="11"/>
        <color theme="1"/>
        <rFont val="游ゴシック"/>
        <family val="3"/>
        <charset val="128"/>
        <scheme val="minor"/>
      </rPr>
      <t>2</t>
    </r>
    <r>
      <rPr>
        <sz val="11"/>
        <color theme="1"/>
        <rFont val="游ゴシック"/>
        <family val="3"/>
        <charset val="128"/>
        <scheme val="minor"/>
      </rPr>
      <t>O</t>
    </r>
    <phoneticPr fontId="2"/>
  </si>
  <si>
    <t>7783-41-7</t>
  </si>
  <si>
    <t>7439-89-6</t>
  </si>
  <si>
    <t>Fe</t>
    <phoneticPr fontId="2"/>
  </si>
  <si>
    <r>
      <t>Fe</t>
    </r>
    <r>
      <rPr>
        <vertAlign val="superscript"/>
        <sz val="11"/>
        <color theme="1"/>
        <rFont val="游ゴシック"/>
        <family val="3"/>
        <charset val="128"/>
        <scheme val="minor"/>
      </rPr>
      <t>2+</t>
    </r>
    <phoneticPr fontId="2"/>
  </si>
  <si>
    <t>15438-31-0</t>
  </si>
  <si>
    <r>
      <t>Fe</t>
    </r>
    <r>
      <rPr>
        <vertAlign val="superscript"/>
        <sz val="11"/>
        <color theme="1"/>
        <rFont val="游ゴシック"/>
        <family val="3"/>
        <charset val="128"/>
        <scheme val="minor"/>
      </rPr>
      <t>3+</t>
    </r>
    <r>
      <rPr>
        <sz val="11"/>
        <color theme="1"/>
        <rFont val="游ゴシック"/>
        <family val="2"/>
        <charset val="128"/>
        <scheme val="minor"/>
      </rPr>
      <t/>
    </r>
  </si>
  <si>
    <t>20074-52-6</t>
  </si>
  <si>
    <r>
      <t>FeAl</t>
    </r>
    <r>
      <rPr>
        <vertAlign val="subscript"/>
        <sz val="11"/>
        <color theme="1"/>
        <rFont val="游ゴシック"/>
        <family val="3"/>
        <charset val="128"/>
        <scheme val="minor"/>
      </rPr>
      <t>2</t>
    </r>
    <r>
      <rPr>
        <sz val="11"/>
        <color theme="1"/>
        <rFont val="游ゴシック"/>
        <family val="3"/>
        <charset val="128"/>
        <scheme val="minor"/>
      </rPr>
      <t>O</t>
    </r>
    <r>
      <rPr>
        <vertAlign val="subscript"/>
        <sz val="11"/>
        <color theme="1"/>
        <rFont val="游ゴシック"/>
        <family val="3"/>
        <charset val="128"/>
        <scheme val="minor"/>
      </rPr>
      <t>4</t>
    </r>
    <phoneticPr fontId="2"/>
  </si>
  <si>
    <t>1302-61-0</t>
  </si>
  <si>
    <r>
      <t>FeBr</t>
    </r>
    <r>
      <rPr>
        <vertAlign val="subscript"/>
        <sz val="11"/>
        <color theme="1"/>
        <rFont val="游ゴシック"/>
        <family val="3"/>
        <charset val="128"/>
        <scheme val="minor"/>
      </rPr>
      <t>2</t>
    </r>
    <phoneticPr fontId="2"/>
  </si>
  <si>
    <t>7789-46-0</t>
  </si>
  <si>
    <r>
      <t>FeBr</t>
    </r>
    <r>
      <rPr>
        <vertAlign val="subscript"/>
        <sz val="11"/>
        <color theme="1"/>
        <rFont val="游ゴシック"/>
        <family val="3"/>
        <charset val="128"/>
        <scheme val="minor"/>
      </rPr>
      <t>3</t>
    </r>
    <phoneticPr fontId="2"/>
  </si>
  <si>
    <t>10031-26-2</t>
  </si>
  <si>
    <r>
      <t>Fe</t>
    </r>
    <r>
      <rPr>
        <vertAlign val="subscript"/>
        <sz val="11"/>
        <color theme="1"/>
        <rFont val="游ゴシック"/>
        <family val="3"/>
        <charset val="128"/>
        <scheme val="minor"/>
      </rPr>
      <t>3</t>
    </r>
    <r>
      <rPr>
        <sz val="11"/>
        <color theme="1"/>
        <rFont val="游ゴシック"/>
        <family val="3"/>
        <charset val="128"/>
        <scheme val="minor"/>
      </rPr>
      <t>C</t>
    </r>
    <phoneticPr fontId="2"/>
  </si>
  <si>
    <t>12011-67-5</t>
  </si>
  <si>
    <r>
      <t>Fe(CO)</t>
    </r>
    <r>
      <rPr>
        <vertAlign val="subscript"/>
        <sz val="11"/>
        <color theme="1"/>
        <rFont val="游ゴシック"/>
        <family val="3"/>
        <charset val="128"/>
        <scheme val="minor"/>
      </rPr>
      <t>5</t>
    </r>
    <phoneticPr fontId="2"/>
  </si>
  <si>
    <t>13463-40-6</t>
  </si>
  <si>
    <r>
      <t>FeCO</t>
    </r>
    <r>
      <rPr>
        <vertAlign val="subscript"/>
        <sz val="11"/>
        <color theme="1"/>
        <rFont val="游ゴシック"/>
        <family val="3"/>
        <charset val="128"/>
        <scheme val="minor"/>
      </rPr>
      <t>3</t>
    </r>
    <r>
      <rPr>
        <sz val="11"/>
        <color theme="1"/>
        <rFont val="游ゴシック"/>
        <family val="3"/>
        <charset val="128"/>
        <scheme val="minor"/>
      </rPr>
      <t>(シデライト)</t>
    </r>
    <phoneticPr fontId="2"/>
  </si>
  <si>
    <t>563-71-3</t>
  </si>
  <si>
    <r>
      <t>FeCl</t>
    </r>
    <r>
      <rPr>
        <vertAlign val="subscript"/>
        <sz val="11"/>
        <color theme="1"/>
        <rFont val="游ゴシック"/>
        <family val="3"/>
        <charset val="128"/>
        <scheme val="minor"/>
      </rPr>
      <t>2</t>
    </r>
    <phoneticPr fontId="2"/>
  </si>
  <si>
    <t>7758-94-3</t>
  </si>
  <si>
    <r>
      <t>FeCl</t>
    </r>
    <r>
      <rPr>
        <vertAlign val="subscript"/>
        <sz val="11"/>
        <color theme="1"/>
        <rFont val="游ゴシック"/>
        <family val="3"/>
        <charset val="128"/>
        <scheme val="minor"/>
      </rPr>
      <t>3</t>
    </r>
    <phoneticPr fontId="2"/>
  </si>
  <si>
    <t>7705-08-0</t>
  </si>
  <si>
    <r>
      <t>Fe</t>
    </r>
    <r>
      <rPr>
        <vertAlign val="subscript"/>
        <sz val="11"/>
        <color theme="1"/>
        <rFont val="游ゴシック"/>
        <family val="3"/>
        <charset val="128"/>
        <scheme val="minor"/>
      </rPr>
      <t>2</t>
    </r>
    <r>
      <rPr>
        <sz val="11"/>
        <color theme="1"/>
        <rFont val="游ゴシック"/>
        <family val="2"/>
        <charset val="128"/>
        <scheme val="minor"/>
      </rPr>
      <t>Cl</t>
    </r>
    <r>
      <rPr>
        <vertAlign val="subscript"/>
        <sz val="11"/>
        <color theme="1"/>
        <rFont val="游ゴシック"/>
        <family val="3"/>
        <charset val="128"/>
        <scheme val="minor"/>
      </rPr>
      <t>6</t>
    </r>
    <phoneticPr fontId="2"/>
  </si>
  <si>
    <t>16480-60-7</t>
  </si>
  <si>
    <r>
      <t>FeF</t>
    </r>
    <r>
      <rPr>
        <vertAlign val="subscript"/>
        <sz val="11"/>
        <color theme="1"/>
        <rFont val="游ゴシック"/>
        <family val="3"/>
        <charset val="128"/>
        <scheme val="minor"/>
      </rPr>
      <t>2</t>
    </r>
    <phoneticPr fontId="2"/>
  </si>
  <si>
    <t>7789-28-8</t>
  </si>
  <si>
    <r>
      <t>FeF</t>
    </r>
    <r>
      <rPr>
        <vertAlign val="subscript"/>
        <sz val="11"/>
        <color theme="1"/>
        <rFont val="游ゴシック"/>
        <family val="3"/>
        <charset val="128"/>
        <scheme val="minor"/>
      </rPr>
      <t>3</t>
    </r>
    <phoneticPr fontId="2"/>
  </si>
  <si>
    <t xml:space="preserve">7783-50-8 </t>
  </si>
  <si>
    <r>
      <t>FeI</t>
    </r>
    <r>
      <rPr>
        <vertAlign val="subscript"/>
        <sz val="11"/>
        <color theme="1"/>
        <rFont val="游ゴシック"/>
        <family val="3"/>
        <charset val="128"/>
        <scheme val="minor"/>
      </rPr>
      <t>2</t>
    </r>
    <phoneticPr fontId="2"/>
  </si>
  <si>
    <t>7783-86-0</t>
  </si>
  <si>
    <r>
      <t>Fe</t>
    </r>
    <r>
      <rPr>
        <vertAlign val="subscript"/>
        <sz val="11"/>
        <color theme="1"/>
        <rFont val="游ゴシック"/>
        <family val="3"/>
        <charset val="128"/>
        <scheme val="minor"/>
      </rPr>
      <t>4</t>
    </r>
    <r>
      <rPr>
        <sz val="11"/>
        <color theme="1"/>
        <rFont val="游ゴシック"/>
        <family val="2"/>
        <charset val="128"/>
        <scheme val="minor"/>
      </rPr>
      <t>N</t>
    </r>
    <phoneticPr fontId="2"/>
  </si>
  <si>
    <t>12023-64-2</t>
  </si>
  <si>
    <t>FeO</t>
    <phoneticPr fontId="2"/>
  </si>
  <si>
    <t>1345-25-1</t>
  </si>
  <si>
    <r>
      <t>Fe</t>
    </r>
    <r>
      <rPr>
        <vertAlign val="subscript"/>
        <sz val="11"/>
        <color theme="1"/>
        <rFont val="游ゴシック"/>
        <family val="3"/>
        <charset val="128"/>
        <scheme val="minor"/>
      </rPr>
      <t>0.947</t>
    </r>
    <r>
      <rPr>
        <sz val="11"/>
        <color theme="1"/>
        <rFont val="游ゴシック"/>
        <family val="2"/>
        <charset val="128"/>
        <scheme val="minor"/>
      </rPr>
      <t>O</t>
    </r>
    <phoneticPr fontId="2"/>
  </si>
  <si>
    <t>17125-56-3</t>
  </si>
  <si>
    <r>
      <t>Fe</t>
    </r>
    <r>
      <rPr>
        <vertAlign val="subscript"/>
        <sz val="11"/>
        <color theme="1"/>
        <rFont val="游ゴシック"/>
        <family val="3"/>
        <charset val="128"/>
        <scheme val="minor"/>
      </rPr>
      <t>2</t>
    </r>
    <r>
      <rPr>
        <sz val="11"/>
        <color theme="1"/>
        <rFont val="游ゴシック"/>
        <family val="2"/>
        <charset val="128"/>
        <scheme val="minor"/>
      </rPr>
      <t>O</t>
    </r>
    <r>
      <rPr>
        <vertAlign val="subscript"/>
        <sz val="11"/>
        <color theme="1"/>
        <rFont val="游ゴシック"/>
        <family val="3"/>
        <charset val="128"/>
        <scheme val="minor"/>
      </rPr>
      <t>3</t>
    </r>
    <phoneticPr fontId="2"/>
  </si>
  <si>
    <t>1309-37-1</t>
  </si>
  <si>
    <r>
      <t>Fe</t>
    </r>
    <r>
      <rPr>
        <vertAlign val="subscript"/>
        <sz val="11"/>
        <color theme="1"/>
        <rFont val="游ゴシック"/>
        <family val="3"/>
        <charset val="128"/>
        <scheme val="minor"/>
      </rPr>
      <t>3</t>
    </r>
    <r>
      <rPr>
        <sz val="11"/>
        <color theme="1"/>
        <rFont val="游ゴシック"/>
        <family val="2"/>
        <charset val="128"/>
        <scheme val="minor"/>
      </rPr>
      <t>O</t>
    </r>
    <r>
      <rPr>
        <vertAlign val="subscript"/>
        <sz val="11"/>
        <color theme="1"/>
        <rFont val="游ゴシック"/>
        <family val="3"/>
        <charset val="128"/>
        <scheme val="minor"/>
      </rPr>
      <t>4</t>
    </r>
    <phoneticPr fontId="2"/>
  </si>
  <si>
    <t>1317-61-9</t>
  </si>
  <si>
    <r>
      <t>Fe(OH)</t>
    </r>
    <r>
      <rPr>
        <vertAlign val="subscript"/>
        <sz val="11"/>
        <color theme="1"/>
        <rFont val="游ゴシック"/>
        <family val="3"/>
        <charset val="128"/>
        <scheme val="minor"/>
      </rPr>
      <t>2</t>
    </r>
    <phoneticPr fontId="2"/>
  </si>
  <si>
    <t>18624-44-7</t>
  </si>
  <si>
    <r>
      <t>Fe(OH)</t>
    </r>
    <r>
      <rPr>
        <vertAlign val="subscript"/>
        <sz val="11"/>
        <color theme="1"/>
        <rFont val="游ゴシック"/>
        <family val="3"/>
        <charset val="128"/>
        <scheme val="minor"/>
      </rPr>
      <t>3</t>
    </r>
    <phoneticPr fontId="2"/>
  </si>
  <si>
    <t>20344-49-4</t>
  </si>
  <si>
    <r>
      <t>Fe</t>
    </r>
    <r>
      <rPr>
        <vertAlign val="subscript"/>
        <sz val="11"/>
        <color theme="1"/>
        <rFont val="游ゴシック"/>
        <family val="3"/>
        <charset val="128"/>
        <scheme val="minor"/>
      </rPr>
      <t>2</t>
    </r>
    <r>
      <rPr>
        <sz val="11"/>
        <color theme="1"/>
        <rFont val="游ゴシック"/>
        <family val="2"/>
        <charset val="128"/>
        <scheme val="minor"/>
      </rPr>
      <t>P</t>
    </r>
    <phoneticPr fontId="2"/>
  </si>
  <si>
    <t>1310-43-6</t>
  </si>
  <si>
    <r>
      <t>Fe</t>
    </r>
    <r>
      <rPr>
        <vertAlign val="subscript"/>
        <sz val="11"/>
        <color theme="1"/>
        <rFont val="游ゴシック"/>
        <family val="3"/>
        <charset val="128"/>
        <scheme val="minor"/>
      </rPr>
      <t>0.877</t>
    </r>
    <r>
      <rPr>
        <sz val="11"/>
        <color theme="1"/>
        <rFont val="游ゴシック"/>
        <family val="2"/>
        <charset val="128"/>
        <scheme val="minor"/>
      </rPr>
      <t>S</t>
    </r>
    <phoneticPr fontId="2"/>
  </si>
  <si>
    <t>1310-50-5</t>
  </si>
  <si>
    <t>FeS</t>
    <phoneticPr fontId="2"/>
  </si>
  <si>
    <t>1317-37-9</t>
  </si>
  <si>
    <r>
      <t>FeS</t>
    </r>
    <r>
      <rPr>
        <vertAlign val="subscript"/>
        <sz val="11"/>
        <color theme="1"/>
        <rFont val="游ゴシック"/>
        <family val="3"/>
        <charset val="128"/>
        <scheme val="minor"/>
      </rPr>
      <t>2</t>
    </r>
    <r>
      <rPr>
        <sz val="11"/>
        <color theme="1"/>
        <rFont val="游ゴシック"/>
        <family val="2"/>
        <charset val="128"/>
        <scheme val="minor"/>
      </rPr>
      <t>(パイライト)</t>
    </r>
    <phoneticPr fontId="2"/>
  </si>
  <si>
    <t>1309-36-0</t>
  </si>
  <si>
    <r>
      <t>FeS</t>
    </r>
    <r>
      <rPr>
        <vertAlign val="subscript"/>
        <sz val="11"/>
        <color theme="1"/>
        <rFont val="游ゴシック"/>
        <family val="3"/>
        <charset val="128"/>
        <scheme val="minor"/>
      </rPr>
      <t>2</t>
    </r>
    <r>
      <rPr>
        <sz val="11"/>
        <color theme="1"/>
        <rFont val="游ゴシック"/>
        <family val="2"/>
        <charset val="128"/>
        <scheme val="minor"/>
      </rPr>
      <t>(マーカサイト)</t>
    </r>
    <phoneticPr fontId="2"/>
  </si>
  <si>
    <t>1317-66-4</t>
  </si>
  <si>
    <r>
      <t>FeSO</t>
    </r>
    <r>
      <rPr>
        <vertAlign val="subscript"/>
        <sz val="11"/>
        <color theme="1"/>
        <rFont val="游ゴシック"/>
        <family val="3"/>
        <charset val="128"/>
        <scheme val="minor"/>
      </rPr>
      <t>4</t>
    </r>
    <phoneticPr fontId="2"/>
  </si>
  <si>
    <t>7720-78-7</t>
  </si>
  <si>
    <r>
      <t>Fe</t>
    </r>
    <r>
      <rPr>
        <vertAlign val="subscript"/>
        <sz val="11"/>
        <color theme="1"/>
        <rFont val="游ゴシック"/>
        <family val="3"/>
        <charset val="128"/>
        <scheme val="minor"/>
      </rPr>
      <t>2</t>
    </r>
    <r>
      <rPr>
        <sz val="11"/>
        <color theme="1"/>
        <rFont val="游ゴシック"/>
        <family val="2"/>
        <charset val="128"/>
        <scheme val="minor"/>
      </rPr>
      <t>(SO</t>
    </r>
    <r>
      <rPr>
        <vertAlign val="subscript"/>
        <sz val="11"/>
        <color theme="1"/>
        <rFont val="游ゴシック"/>
        <family val="3"/>
        <charset val="128"/>
        <scheme val="minor"/>
      </rPr>
      <t>4</t>
    </r>
    <r>
      <rPr>
        <sz val="11"/>
        <color theme="1"/>
        <rFont val="游ゴシック"/>
        <family val="2"/>
        <charset val="128"/>
        <scheme val="minor"/>
      </rPr>
      <t>)</t>
    </r>
    <r>
      <rPr>
        <vertAlign val="subscript"/>
        <sz val="11"/>
        <color theme="1"/>
        <rFont val="游ゴシック"/>
        <family val="3"/>
        <charset val="128"/>
        <scheme val="minor"/>
      </rPr>
      <t>3</t>
    </r>
    <phoneticPr fontId="2"/>
  </si>
  <si>
    <t>15244-10-7</t>
  </si>
  <si>
    <t>FeSi</t>
    <phoneticPr fontId="2"/>
  </si>
  <si>
    <t>12022-95-6</t>
  </si>
  <si>
    <r>
      <t>FeSi</t>
    </r>
    <r>
      <rPr>
        <vertAlign val="subscript"/>
        <sz val="11"/>
        <color theme="1"/>
        <rFont val="游ゴシック"/>
        <family val="3"/>
        <charset val="128"/>
        <scheme val="minor"/>
      </rPr>
      <t>2</t>
    </r>
    <phoneticPr fontId="2"/>
  </si>
  <si>
    <t>8049-17-0</t>
  </si>
  <si>
    <r>
      <t>Fe</t>
    </r>
    <r>
      <rPr>
        <vertAlign val="subscript"/>
        <sz val="11"/>
        <color theme="1"/>
        <rFont val="游ゴシック"/>
        <family val="3"/>
        <charset val="128"/>
        <scheme val="minor"/>
      </rPr>
      <t>3</t>
    </r>
    <r>
      <rPr>
        <sz val="11"/>
        <color theme="1"/>
        <rFont val="游ゴシック"/>
        <family val="2"/>
        <charset val="128"/>
        <scheme val="minor"/>
      </rPr>
      <t>Si</t>
    </r>
    <phoneticPr fontId="2"/>
  </si>
  <si>
    <t>12023-54-0</t>
  </si>
  <si>
    <t>13478-48-3</t>
    <phoneticPr fontId="2"/>
  </si>
  <si>
    <t>12168-52-4</t>
  </si>
  <si>
    <t>Ga</t>
    <phoneticPr fontId="2"/>
  </si>
  <si>
    <t>7440-55-3</t>
  </si>
  <si>
    <r>
      <t>Ga</t>
    </r>
    <r>
      <rPr>
        <vertAlign val="superscript"/>
        <sz val="11"/>
        <color theme="1"/>
        <rFont val="游ゴシック"/>
        <family val="3"/>
        <charset val="128"/>
        <scheme val="minor"/>
      </rPr>
      <t>+</t>
    </r>
    <phoneticPr fontId="2"/>
  </si>
  <si>
    <t>15091-79-9</t>
  </si>
  <si>
    <t>GaAs</t>
    <phoneticPr fontId="2"/>
  </si>
  <si>
    <t xml:space="preserve">1303-00-0 </t>
  </si>
  <si>
    <r>
      <t>GaBr</t>
    </r>
    <r>
      <rPr>
        <vertAlign val="subscript"/>
        <sz val="11"/>
        <color theme="1"/>
        <rFont val="游ゴシック"/>
        <family val="3"/>
        <charset val="128"/>
        <scheme val="minor"/>
      </rPr>
      <t>3</t>
    </r>
    <phoneticPr fontId="2"/>
  </si>
  <si>
    <t>13450-88-9</t>
  </si>
  <si>
    <t>GaCl</t>
    <phoneticPr fontId="2"/>
  </si>
  <si>
    <t>17108-85-9</t>
    <phoneticPr fontId="2"/>
  </si>
  <si>
    <r>
      <t>GaCl</t>
    </r>
    <r>
      <rPr>
        <vertAlign val="subscript"/>
        <sz val="11"/>
        <color theme="1"/>
        <rFont val="游ゴシック"/>
        <family val="3"/>
        <charset val="128"/>
        <scheme val="minor"/>
      </rPr>
      <t>3</t>
    </r>
    <phoneticPr fontId="2"/>
  </si>
  <si>
    <t>13450-90-3</t>
  </si>
  <si>
    <r>
      <t>GaF</t>
    </r>
    <r>
      <rPr>
        <vertAlign val="subscript"/>
        <sz val="11"/>
        <color theme="1"/>
        <rFont val="游ゴシック"/>
        <family val="3"/>
        <charset val="128"/>
        <scheme val="minor"/>
      </rPr>
      <t>3</t>
    </r>
    <phoneticPr fontId="2"/>
  </si>
  <si>
    <t>7783-51-9</t>
  </si>
  <si>
    <r>
      <t>GaI</t>
    </r>
    <r>
      <rPr>
        <vertAlign val="subscript"/>
        <sz val="11"/>
        <color theme="1"/>
        <rFont val="游ゴシック"/>
        <family val="3"/>
        <charset val="128"/>
        <scheme val="minor"/>
      </rPr>
      <t>3</t>
    </r>
    <phoneticPr fontId="2"/>
  </si>
  <si>
    <t>13450-91-4</t>
  </si>
  <si>
    <t>GaN</t>
    <phoneticPr fontId="2"/>
  </si>
  <si>
    <t>25617-97-4</t>
  </si>
  <si>
    <r>
      <t>Ga</t>
    </r>
    <r>
      <rPr>
        <vertAlign val="subscript"/>
        <sz val="11"/>
        <color theme="1"/>
        <rFont val="游ゴシック"/>
        <family val="3"/>
        <charset val="128"/>
        <scheme val="minor"/>
      </rPr>
      <t>2</t>
    </r>
    <r>
      <rPr>
        <sz val="11"/>
        <color theme="1"/>
        <rFont val="游ゴシック"/>
        <family val="2"/>
        <charset val="128"/>
        <scheme val="minor"/>
      </rPr>
      <t>O</t>
    </r>
    <phoneticPr fontId="2"/>
  </si>
  <si>
    <t>12024-20-3</t>
  </si>
  <si>
    <r>
      <t>Ga</t>
    </r>
    <r>
      <rPr>
        <vertAlign val="subscript"/>
        <sz val="11"/>
        <color theme="1"/>
        <rFont val="游ゴシック"/>
        <family val="3"/>
        <charset val="128"/>
        <scheme val="minor"/>
      </rPr>
      <t>2</t>
    </r>
    <r>
      <rPr>
        <sz val="11"/>
        <color theme="1"/>
        <rFont val="游ゴシック"/>
        <family val="2"/>
        <charset val="128"/>
        <scheme val="minor"/>
      </rPr>
      <t>O</t>
    </r>
    <r>
      <rPr>
        <vertAlign val="subscript"/>
        <sz val="11"/>
        <color theme="1"/>
        <rFont val="游ゴシック"/>
        <family val="3"/>
        <charset val="128"/>
        <scheme val="minor"/>
      </rPr>
      <t>3</t>
    </r>
    <phoneticPr fontId="2"/>
  </si>
  <si>
    <t>12024-21-4</t>
  </si>
  <si>
    <r>
      <t>Ga(OH)</t>
    </r>
    <r>
      <rPr>
        <vertAlign val="subscript"/>
        <sz val="11"/>
        <color theme="1"/>
        <rFont val="游ゴシック"/>
        <family val="3"/>
        <charset val="128"/>
        <scheme val="minor"/>
      </rPr>
      <t>3</t>
    </r>
    <phoneticPr fontId="2"/>
  </si>
  <si>
    <t>12023-99-3</t>
  </si>
  <si>
    <t>GaSb</t>
    <phoneticPr fontId="2"/>
  </si>
  <si>
    <t>12064-03-8</t>
  </si>
  <si>
    <t>Gd</t>
    <phoneticPr fontId="2"/>
  </si>
  <si>
    <t>7440-54-2</t>
  </si>
  <si>
    <r>
      <t>GdCl</t>
    </r>
    <r>
      <rPr>
        <vertAlign val="subscript"/>
        <sz val="11"/>
        <color theme="1"/>
        <rFont val="游ゴシック"/>
        <family val="3"/>
        <charset val="128"/>
        <scheme val="minor"/>
      </rPr>
      <t>3</t>
    </r>
    <phoneticPr fontId="2"/>
  </si>
  <si>
    <t>10138-52-0</t>
  </si>
  <si>
    <r>
      <t>Gd</t>
    </r>
    <r>
      <rPr>
        <vertAlign val="superscript"/>
        <sz val="11"/>
        <color theme="1"/>
        <rFont val="游ゴシック"/>
        <family val="3"/>
        <charset val="128"/>
        <scheme val="minor"/>
      </rPr>
      <t>2+</t>
    </r>
    <phoneticPr fontId="2"/>
  </si>
  <si>
    <t>18195-96-5</t>
    <phoneticPr fontId="2"/>
  </si>
  <si>
    <r>
      <t>Gd</t>
    </r>
    <r>
      <rPr>
        <vertAlign val="superscript"/>
        <sz val="11"/>
        <color theme="1"/>
        <rFont val="游ゴシック"/>
        <family val="3"/>
        <charset val="128"/>
        <scheme val="minor"/>
      </rPr>
      <t>3+</t>
    </r>
    <r>
      <rPr>
        <sz val="11"/>
        <color theme="1"/>
        <rFont val="游ゴシック"/>
        <family val="2"/>
        <charset val="128"/>
        <scheme val="minor"/>
      </rPr>
      <t/>
    </r>
  </si>
  <si>
    <t>22541-19-1</t>
  </si>
  <si>
    <t>12064-62-9</t>
  </si>
  <si>
    <t>Ge</t>
    <phoneticPr fontId="2"/>
  </si>
  <si>
    <t>7440-56-4</t>
  </si>
  <si>
    <r>
      <t>Ge</t>
    </r>
    <r>
      <rPr>
        <vertAlign val="superscript"/>
        <sz val="11"/>
        <color theme="1"/>
        <rFont val="游ゴシック"/>
        <family val="3"/>
        <charset val="128"/>
        <scheme val="minor"/>
      </rPr>
      <t>+</t>
    </r>
    <phoneticPr fontId="2"/>
  </si>
  <si>
    <t>15888-69-4</t>
    <phoneticPr fontId="2"/>
  </si>
  <si>
    <r>
      <t>Ge</t>
    </r>
    <r>
      <rPr>
        <vertAlign val="superscript"/>
        <sz val="11"/>
        <color theme="1"/>
        <rFont val="游ゴシック"/>
        <family val="3"/>
        <charset val="128"/>
        <scheme val="minor"/>
      </rPr>
      <t>4+</t>
    </r>
    <r>
      <rPr>
        <sz val="11"/>
        <color theme="1"/>
        <rFont val="游ゴシック"/>
        <family val="2"/>
        <charset val="128"/>
        <scheme val="minor"/>
      </rPr>
      <t/>
    </r>
  </si>
  <si>
    <t>16065-84-2</t>
  </si>
  <si>
    <r>
      <t>GeCl</t>
    </r>
    <r>
      <rPr>
        <vertAlign val="subscript"/>
        <sz val="11"/>
        <color theme="1"/>
        <rFont val="游ゴシック"/>
        <family val="3"/>
        <charset val="128"/>
        <scheme val="minor"/>
      </rPr>
      <t>4</t>
    </r>
    <phoneticPr fontId="2"/>
  </si>
  <si>
    <t>10038-98-9</t>
  </si>
  <si>
    <r>
      <t>GeH</t>
    </r>
    <r>
      <rPr>
        <vertAlign val="subscript"/>
        <sz val="11"/>
        <color theme="1"/>
        <rFont val="游ゴシック"/>
        <family val="3"/>
        <charset val="128"/>
        <scheme val="minor"/>
      </rPr>
      <t>4</t>
    </r>
    <phoneticPr fontId="2"/>
  </si>
  <si>
    <t>7782-65-2</t>
  </si>
  <si>
    <r>
      <t>Ge</t>
    </r>
    <r>
      <rPr>
        <vertAlign val="subscript"/>
        <sz val="11"/>
        <color theme="1"/>
        <rFont val="游ゴシック"/>
        <family val="3"/>
        <charset val="128"/>
        <scheme val="minor"/>
      </rPr>
      <t>3</t>
    </r>
    <r>
      <rPr>
        <sz val="11"/>
        <color theme="1"/>
        <rFont val="游ゴシック"/>
        <family val="2"/>
        <charset val="128"/>
        <scheme val="minor"/>
      </rPr>
      <t>N</t>
    </r>
    <r>
      <rPr>
        <vertAlign val="subscript"/>
        <sz val="11"/>
        <color theme="1"/>
        <rFont val="游ゴシック"/>
        <family val="3"/>
        <charset val="128"/>
        <scheme val="minor"/>
      </rPr>
      <t>4</t>
    </r>
    <phoneticPr fontId="2"/>
  </si>
  <si>
    <t>12065-36-0</t>
  </si>
  <si>
    <t>20619-16-3 </t>
  </si>
  <si>
    <t>1310-53-8</t>
  </si>
  <si>
    <t>GeS</t>
    <phoneticPr fontId="2"/>
  </si>
  <si>
    <t>12025-32-0</t>
  </si>
  <si>
    <r>
      <t>GeS</t>
    </r>
    <r>
      <rPr>
        <vertAlign val="subscript"/>
        <sz val="11"/>
        <color theme="1"/>
        <rFont val="游ゴシック"/>
        <family val="3"/>
        <charset val="128"/>
        <scheme val="minor"/>
      </rPr>
      <t>2</t>
    </r>
    <phoneticPr fontId="2"/>
  </si>
  <si>
    <t>12025-34-2</t>
  </si>
  <si>
    <t>H</t>
    <phoneticPr fontId="2"/>
  </si>
  <si>
    <t>12385-13-6</t>
  </si>
  <si>
    <r>
      <t>H</t>
    </r>
    <r>
      <rPr>
        <vertAlign val="superscript"/>
        <sz val="11"/>
        <color theme="1"/>
        <rFont val="游ゴシック"/>
        <family val="3"/>
        <charset val="128"/>
        <scheme val="minor"/>
      </rPr>
      <t>+</t>
    </r>
    <phoneticPr fontId="2"/>
  </si>
  <si>
    <t>12408-02-5</t>
  </si>
  <si>
    <r>
      <t>H</t>
    </r>
    <r>
      <rPr>
        <vertAlign val="superscript"/>
        <sz val="11"/>
        <color theme="1"/>
        <rFont val="游ゴシック"/>
        <family val="3"/>
        <charset val="128"/>
        <scheme val="minor"/>
      </rPr>
      <t>-</t>
    </r>
    <phoneticPr fontId="2"/>
  </si>
  <si>
    <t>12184-88-2</t>
  </si>
  <si>
    <r>
      <t>H</t>
    </r>
    <r>
      <rPr>
        <vertAlign val="subscript"/>
        <sz val="11"/>
        <color theme="1"/>
        <rFont val="游ゴシック"/>
        <family val="3"/>
        <charset val="128"/>
        <scheme val="minor"/>
      </rPr>
      <t>2</t>
    </r>
    <phoneticPr fontId="2"/>
  </si>
  <si>
    <t>1333-74-0</t>
  </si>
  <si>
    <t>HD</t>
    <phoneticPr fontId="2"/>
  </si>
  <si>
    <t>13983-20-5</t>
  </si>
  <si>
    <r>
      <t>D</t>
    </r>
    <r>
      <rPr>
        <vertAlign val="subscript"/>
        <sz val="11"/>
        <color theme="1"/>
        <rFont val="游ゴシック"/>
        <family val="3"/>
        <charset val="128"/>
        <scheme val="minor"/>
      </rPr>
      <t>2</t>
    </r>
    <phoneticPr fontId="2"/>
  </si>
  <si>
    <t>7782-39-0</t>
  </si>
  <si>
    <t>10043-35-3</t>
  </si>
  <si>
    <t>HBr</t>
    <phoneticPr fontId="2"/>
  </si>
  <si>
    <t>10035-10-6</t>
  </si>
  <si>
    <t>HCl</t>
    <phoneticPr fontId="2"/>
  </si>
  <si>
    <t>7647-01-0</t>
  </si>
  <si>
    <t>DCl</t>
    <phoneticPr fontId="2"/>
  </si>
  <si>
    <t>7698-05-7</t>
    <phoneticPr fontId="2"/>
  </si>
  <si>
    <r>
      <t>HClO</t>
    </r>
    <r>
      <rPr>
        <vertAlign val="subscript"/>
        <sz val="11"/>
        <color theme="1"/>
        <rFont val="游ゴシック"/>
        <family val="3"/>
        <charset val="128"/>
        <scheme val="minor"/>
      </rPr>
      <t>4</t>
    </r>
    <phoneticPr fontId="2"/>
  </si>
  <si>
    <t>7601-90-3</t>
  </si>
  <si>
    <t>HF</t>
    <phoneticPr fontId="2"/>
  </si>
  <si>
    <t>7664-39-3</t>
  </si>
  <si>
    <t>DF</t>
    <phoneticPr fontId="2"/>
  </si>
  <si>
    <t>14333-26-7</t>
  </si>
  <si>
    <t>HI</t>
    <phoneticPr fontId="2"/>
  </si>
  <si>
    <t>10034-85-2</t>
  </si>
  <si>
    <r>
      <t>HIO</t>
    </r>
    <r>
      <rPr>
        <vertAlign val="subscript"/>
        <sz val="11"/>
        <color theme="1"/>
        <rFont val="游ゴシック"/>
        <family val="3"/>
        <charset val="128"/>
        <scheme val="minor"/>
      </rPr>
      <t>3</t>
    </r>
    <phoneticPr fontId="2"/>
  </si>
  <si>
    <t>7782-68-5</t>
  </si>
  <si>
    <r>
      <t>HN</t>
    </r>
    <r>
      <rPr>
        <vertAlign val="subscript"/>
        <sz val="11"/>
        <color theme="1"/>
        <rFont val="游ゴシック"/>
        <family val="3"/>
        <charset val="128"/>
        <scheme val="minor"/>
      </rPr>
      <t>3</t>
    </r>
    <phoneticPr fontId="2"/>
  </si>
  <si>
    <t>7782-79-8</t>
  </si>
  <si>
    <r>
      <t>HNO</t>
    </r>
    <r>
      <rPr>
        <vertAlign val="subscript"/>
        <sz val="11"/>
        <color theme="1"/>
        <rFont val="游ゴシック"/>
        <family val="3"/>
        <charset val="128"/>
        <scheme val="minor"/>
      </rPr>
      <t>3</t>
    </r>
    <phoneticPr fontId="2"/>
  </si>
  <si>
    <t>7697-37-2</t>
  </si>
  <si>
    <r>
      <t>HNO</t>
    </r>
    <r>
      <rPr>
        <vertAlign val="subscript"/>
        <sz val="11"/>
        <color theme="1"/>
        <rFont val="游ゴシック"/>
        <family val="3"/>
        <charset val="128"/>
        <scheme val="minor"/>
      </rPr>
      <t>3</t>
    </r>
    <r>
      <rPr>
        <sz val="11"/>
        <color theme="1"/>
        <rFont val="游ゴシック"/>
        <family val="2"/>
        <charset val="128"/>
        <scheme val="minor"/>
      </rPr>
      <t>.H</t>
    </r>
    <r>
      <rPr>
        <vertAlign val="subscript"/>
        <sz val="11"/>
        <color theme="1"/>
        <rFont val="游ゴシック"/>
        <family val="3"/>
        <charset val="128"/>
        <scheme val="minor"/>
      </rPr>
      <t>2</t>
    </r>
    <r>
      <rPr>
        <sz val="11"/>
        <color theme="1"/>
        <rFont val="游ゴシック"/>
        <family val="2"/>
        <charset val="128"/>
        <scheme val="minor"/>
      </rPr>
      <t>O</t>
    </r>
    <phoneticPr fontId="2"/>
  </si>
  <si>
    <t>13444-82-1</t>
  </si>
  <si>
    <r>
      <t>HNO</t>
    </r>
    <r>
      <rPr>
        <vertAlign val="subscript"/>
        <sz val="11"/>
        <color theme="1"/>
        <rFont val="游ゴシック"/>
        <family val="3"/>
        <charset val="128"/>
        <scheme val="minor"/>
      </rPr>
      <t>3</t>
    </r>
    <r>
      <rPr>
        <sz val="11"/>
        <color theme="1"/>
        <rFont val="游ゴシック"/>
        <family val="2"/>
        <charset val="128"/>
        <scheme val="minor"/>
      </rPr>
      <t>.3H</t>
    </r>
    <r>
      <rPr>
        <vertAlign val="subscript"/>
        <sz val="11"/>
        <color theme="1"/>
        <rFont val="游ゴシック"/>
        <family val="3"/>
        <charset val="128"/>
        <scheme val="minor"/>
      </rPr>
      <t>2</t>
    </r>
    <r>
      <rPr>
        <sz val="11"/>
        <color theme="1"/>
        <rFont val="游ゴシック"/>
        <family val="2"/>
        <charset val="128"/>
        <scheme val="minor"/>
      </rPr>
      <t>O</t>
    </r>
    <phoneticPr fontId="2"/>
  </si>
  <si>
    <t>13444-83-2</t>
  </si>
  <si>
    <r>
      <t>H</t>
    </r>
    <r>
      <rPr>
        <vertAlign val="subscript"/>
        <sz val="11"/>
        <color theme="1"/>
        <rFont val="游ゴシック"/>
        <family val="3"/>
        <charset val="128"/>
        <scheme val="minor"/>
      </rPr>
      <t>2</t>
    </r>
    <r>
      <rPr>
        <sz val="11"/>
        <color theme="1"/>
        <rFont val="游ゴシック"/>
        <family val="2"/>
        <charset val="128"/>
        <scheme val="minor"/>
      </rPr>
      <t>O</t>
    </r>
    <phoneticPr fontId="2"/>
  </si>
  <si>
    <t>7732-18-5</t>
  </si>
  <si>
    <t>HDO</t>
    <phoneticPr fontId="2"/>
  </si>
  <si>
    <t>14940-63-7</t>
  </si>
  <si>
    <r>
      <t>D</t>
    </r>
    <r>
      <rPr>
        <vertAlign val="subscript"/>
        <sz val="11"/>
        <color theme="1"/>
        <rFont val="游ゴシック"/>
        <family val="3"/>
        <charset val="128"/>
        <scheme val="minor"/>
      </rPr>
      <t>2</t>
    </r>
    <r>
      <rPr>
        <sz val="11"/>
        <color theme="1"/>
        <rFont val="游ゴシック"/>
        <family val="2"/>
        <charset val="128"/>
        <scheme val="minor"/>
      </rPr>
      <t>O</t>
    </r>
    <phoneticPr fontId="2"/>
  </si>
  <si>
    <t>7789-20-0</t>
  </si>
  <si>
    <r>
      <t>H</t>
    </r>
    <r>
      <rPr>
        <vertAlign val="subscript"/>
        <sz val="11"/>
        <color theme="1"/>
        <rFont val="游ゴシック"/>
        <family val="3"/>
        <charset val="128"/>
        <scheme val="minor"/>
      </rPr>
      <t>2</t>
    </r>
    <r>
      <rPr>
        <sz val="11"/>
        <color theme="1"/>
        <rFont val="游ゴシック"/>
        <family val="2"/>
        <charset val="128"/>
        <scheme val="minor"/>
      </rPr>
      <t>O</t>
    </r>
    <r>
      <rPr>
        <vertAlign val="subscript"/>
        <sz val="11"/>
        <color theme="1"/>
        <rFont val="游ゴシック"/>
        <family val="3"/>
        <charset val="128"/>
        <scheme val="minor"/>
      </rPr>
      <t>2</t>
    </r>
    <phoneticPr fontId="2"/>
  </si>
  <si>
    <t>7722-84-1</t>
  </si>
  <si>
    <r>
      <t>H</t>
    </r>
    <r>
      <rPr>
        <vertAlign val="subscript"/>
        <sz val="11"/>
        <color theme="1"/>
        <rFont val="游ゴシック"/>
        <family val="3"/>
        <charset val="128"/>
        <scheme val="minor"/>
      </rPr>
      <t>3</t>
    </r>
    <r>
      <rPr>
        <sz val="11"/>
        <color theme="1"/>
        <rFont val="游ゴシック"/>
        <family val="2"/>
        <charset val="128"/>
        <scheme val="minor"/>
      </rPr>
      <t>AsO</t>
    </r>
    <r>
      <rPr>
        <vertAlign val="subscript"/>
        <sz val="11"/>
        <color theme="1"/>
        <rFont val="游ゴシック"/>
        <family val="3"/>
        <charset val="128"/>
        <scheme val="minor"/>
      </rPr>
      <t>4</t>
    </r>
    <phoneticPr fontId="2"/>
  </si>
  <si>
    <t>7778-39-4</t>
  </si>
  <si>
    <r>
      <t>H</t>
    </r>
    <r>
      <rPr>
        <vertAlign val="subscript"/>
        <sz val="11"/>
        <color theme="1"/>
        <rFont val="游ゴシック"/>
        <family val="3"/>
        <charset val="128"/>
        <scheme val="minor"/>
      </rPr>
      <t>3</t>
    </r>
    <r>
      <rPr>
        <sz val="11"/>
        <color theme="1"/>
        <rFont val="游ゴシック"/>
        <family val="2"/>
        <charset val="128"/>
        <scheme val="minor"/>
      </rPr>
      <t>PO</t>
    </r>
    <r>
      <rPr>
        <vertAlign val="subscript"/>
        <sz val="11"/>
        <color theme="1"/>
        <rFont val="游ゴシック"/>
        <family val="3"/>
        <charset val="128"/>
        <scheme val="minor"/>
      </rPr>
      <t>2</t>
    </r>
    <phoneticPr fontId="2"/>
  </si>
  <si>
    <t>6303-21-5</t>
  </si>
  <si>
    <r>
      <t>H</t>
    </r>
    <r>
      <rPr>
        <vertAlign val="subscript"/>
        <sz val="11"/>
        <color theme="1"/>
        <rFont val="游ゴシック"/>
        <family val="3"/>
        <charset val="128"/>
        <scheme val="minor"/>
      </rPr>
      <t>3</t>
    </r>
    <r>
      <rPr>
        <sz val="11"/>
        <color theme="1"/>
        <rFont val="游ゴシック"/>
        <family val="2"/>
        <charset val="128"/>
        <scheme val="minor"/>
      </rPr>
      <t>PO</t>
    </r>
    <r>
      <rPr>
        <vertAlign val="subscript"/>
        <sz val="11"/>
        <color theme="1"/>
        <rFont val="游ゴシック"/>
        <family val="3"/>
        <charset val="128"/>
        <scheme val="minor"/>
      </rPr>
      <t>3</t>
    </r>
    <phoneticPr fontId="2"/>
  </si>
  <si>
    <t>7664-38-2</t>
  </si>
  <si>
    <r>
      <t>H</t>
    </r>
    <r>
      <rPr>
        <vertAlign val="subscript"/>
        <sz val="11"/>
        <color theme="1"/>
        <rFont val="游ゴシック"/>
        <family val="3"/>
        <charset val="128"/>
        <scheme val="minor"/>
      </rPr>
      <t>3</t>
    </r>
    <r>
      <rPr>
        <sz val="11"/>
        <color theme="1"/>
        <rFont val="游ゴシック"/>
        <family val="2"/>
        <charset val="128"/>
        <scheme val="minor"/>
      </rPr>
      <t>PO</t>
    </r>
    <r>
      <rPr>
        <vertAlign val="subscript"/>
        <sz val="11"/>
        <color theme="1"/>
        <rFont val="游ゴシック"/>
        <family val="3"/>
        <charset val="128"/>
        <scheme val="minor"/>
      </rPr>
      <t>4</t>
    </r>
    <phoneticPr fontId="2"/>
  </si>
  <si>
    <t>8017-16-1</t>
    <phoneticPr fontId="2"/>
  </si>
  <si>
    <r>
      <t>H</t>
    </r>
    <r>
      <rPr>
        <vertAlign val="subscript"/>
        <sz val="11"/>
        <color theme="1"/>
        <rFont val="游ゴシック"/>
        <family val="3"/>
        <charset val="128"/>
        <scheme val="minor"/>
      </rPr>
      <t>2</t>
    </r>
    <r>
      <rPr>
        <sz val="11"/>
        <color theme="1"/>
        <rFont val="游ゴシック"/>
        <family val="2"/>
        <charset val="128"/>
        <scheme val="minor"/>
      </rPr>
      <t>S</t>
    </r>
    <phoneticPr fontId="2"/>
  </si>
  <si>
    <t>7783-06-4</t>
    <phoneticPr fontId="2"/>
  </si>
  <si>
    <r>
      <t>H</t>
    </r>
    <r>
      <rPr>
        <vertAlign val="subscript"/>
        <sz val="11"/>
        <color theme="1"/>
        <rFont val="游ゴシック"/>
        <family val="3"/>
        <charset val="128"/>
        <scheme val="minor"/>
      </rPr>
      <t>2</t>
    </r>
    <r>
      <rPr>
        <sz val="11"/>
        <color theme="1"/>
        <rFont val="游ゴシック"/>
        <family val="2"/>
        <charset val="128"/>
        <scheme val="minor"/>
      </rPr>
      <t>SO</t>
    </r>
    <r>
      <rPr>
        <vertAlign val="subscript"/>
        <sz val="11"/>
        <color theme="1"/>
        <rFont val="游ゴシック"/>
        <family val="3"/>
        <charset val="128"/>
        <scheme val="minor"/>
      </rPr>
      <t>4</t>
    </r>
    <phoneticPr fontId="2"/>
  </si>
  <si>
    <t>7664-93-9</t>
  </si>
  <si>
    <r>
      <t>H</t>
    </r>
    <r>
      <rPr>
        <vertAlign val="subscript"/>
        <sz val="11"/>
        <color theme="1"/>
        <rFont val="游ゴシック"/>
        <family val="3"/>
        <charset val="128"/>
        <scheme val="minor"/>
      </rPr>
      <t>2</t>
    </r>
    <r>
      <rPr>
        <sz val="11"/>
        <color theme="1"/>
        <rFont val="游ゴシック"/>
        <family val="2"/>
        <charset val="128"/>
        <scheme val="minor"/>
      </rPr>
      <t>S</t>
    </r>
    <r>
      <rPr>
        <vertAlign val="subscript"/>
        <sz val="11"/>
        <color theme="1"/>
        <rFont val="游ゴシック"/>
        <family val="3"/>
        <charset val="128"/>
        <scheme val="minor"/>
      </rPr>
      <t>2</t>
    </r>
    <phoneticPr fontId="2"/>
  </si>
  <si>
    <t>63344-86-5</t>
  </si>
  <si>
    <r>
      <t>H</t>
    </r>
    <r>
      <rPr>
        <vertAlign val="subscript"/>
        <sz val="11"/>
        <color theme="1"/>
        <rFont val="游ゴシック"/>
        <family val="3"/>
        <charset val="128"/>
        <scheme val="minor"/>
      </rPr>
      <t>2</t>
    </r>
    <r>
      <rPr>
        <sz val="11"/>
        <color theme="1"/>
        <rFont val="游ゴシック"/>
        <family val="2"/>
        <charset val="128"/>
        <scheme val="minor"/>
      </rPr>
      <t>S</t>
    </r>
    <r>
      <rPr>
        <vertAlign val="subscript"/>
        <sz val="11"/>
        <color theme="1"/>
        <rFont val="游ゴシック"/>
        <family val="3"/>
        <charset val="128"/>
        <scheme val="minor"/>
      </rPr>
      <t>2</t>
    </r>
    <r>
      <rPr>
        <sz val="11"/>
        <color theme="1"/>
        <rFont val="游ゴシック"/>
        <family val="2"/>
        <charset val="128"/>
        <scheme val="minor"/>
      </rPr>
      <t>O</t>
    </r>
    <r>
      <rPr>
        <vertAlign val="subscript"/>
        <sz val="11"/>
        <color theme="1"/>
        <rFont val="游ゴシック"/>
        <family val="3"/>
        <charset val="128"/>
        <scheme val="minor"/>
      </rPr>
      <t>7</t>
    </r>
    <phoneticPr fontId="2"/>
  </si>
  <si>
    <t>7783-05-3</t>
    <phoneticPr fontId="2"/>
  </si>
  <si>
    <r>
      <t>HSO</t>
    </r>
    <r>
      <rPr>
        <vertAlign val="subscript"/>
        <sz val="11"/>
        <color theme="1"/>
        <rFont val="游ゴシック"/>
        <family val="3"/>
        <charset val="128"/>
        <scheme val="minor"/>
      </rPr>
      <t>3</t>
    </r>
    <r>
      <rPr>
        <sz val="11"/>
        <color theme="1"/>
        <rFont val="游ゴシック"/>
        <family val="2"/>
        <charset val="128"/>
        <scheme val="minor"/>
      </rPr>
      <t>Cl</t>
    </r>
    <phoneticPr fontId="2"/>
  </si>
  <si>
    <t>7790-94-5</t>
  </si>
  <si>
    <r>
      <t>H</t>
    </r>
    <r>
      <rPr>
        <vertAlign val="subscript"/>
        <sz val="11"/>
        <color theme="1"/>
        <rFont val="游ゴシック"/>
        <family val="3"/>
        <charset val="128"/>
        <scheme val="minor"/>
      </rPr>
      <t>2</t>
    </r>
    <r>
      <rPr>
        <sz val="11"/>
        <color theme="1"/>
        <rFont val="游ゴシック"/>
        <family val="2"/>
        <charset val="128"/>
        <scheme val="minor"/>
      </rPr>
      <t>Se</t>
    </r>
    <phoneticPr fontId="2"/>
  </si>
  <si>
    <t>7783-07-5</t>
    <phoneticPr fontId="2"/>
  </si>
  <si>
    <r>
      <t>H</t>
    </r>
    <r>
      <rPr>
        <vertAlign val="subscript"/>
        <sz val="11"/>
        <color theme="1"/>
        <rFont val="游ゴシック"/>
        <family val="3"/>
        <charset val="128"/>
        <scheme val="minor"/>
      </rPr>
      <t>2</t>
    </r>
    <r>
      <rPr>
        <sz val="11"/>
        <color theme="1"/>
        <rFont val="游ゴシック"/>
        <family val="2"/>
        <charset val="128"/>
        <scheme val="minor"/>
      </rPr>
      <t>SeO</t>
    </r>
    <r>
      <rPr>
        <vertAlign val="subscript"/>
        <sz val="11"/>
        <color theme="1"/>
        <rFont val="游ゴシック"/>
        <family val="3"/>
        <charset val="128"/>
        <scheme val="minor"/>
      </rPr>
      <t>3</t>
    </r>
    <phoneticPr fontId="2"/>
  </si>
  <si>
    <t>7783-00-8</t>
  </si>
  <si>
    <r>
      <t>H</t>
    </r>
    <r>
      <rPr>
        <vertAlign val="subscript"/>
        <sz val="11"/>
        <color theme="1"/>
        <rFont val="游ゴシック"/>
        <family val="3"/>
        <charset val="128"/>
        <scheme val="minor"/>
      </rPr>
      <t>2</t>
    </r>
    <r>
      <rPr>
        <sz val="11"/>
        <color theme="1"/>
        <rFont val="游ゴシック"/>
        <family val="2"/>
        <charset val="128"/>
        <scheme val="minor"/>
      </rPr>
      <t>SeO</t>
    </r>
    <r>
      <rPr>
        <vertAlign val="subscript"/>
        <sz val="11"/>
        <color theme="1"/>
        <rFont val="游ゴシック"/>
        <family val="3"/>
        <charset val="128"/>
        <scheme val="minor"/>
      </rPr>
      <t>4</t>
    </r>
    <phoneticPr fontId="2"/>
  </si>
  <si>
    <t>7783-08-6</t>
    <phoneticPr fontId="2"/>
  </si>
  <si>
    <r>
      <t>H</t>
    </r>
    <r>
      <rPr>
        <vertAlign val="subscript"/>
        <sz val="11"/>
        <color theme="1"/>
        <rFont val="游ゴシック"/>
        <family val="3"/>
        <charset val="128"/>
        <scheme val="minor"/>
      </rPr>
      <t>2</t>
    </r>
    <r>
      <rPr>
        <sz val="11"/>
        <color theme="1"/>
        <rFont val="游ゴシック"/>
        <family val="2"/>
        <charset val="128"/>
        <scheme val="minor"/>
      </rPr>
      <t>SiO</t>
    </r>
    <r>
      <rPr>
        <vertAlign val="subscript"/>
        <sz val="11"/>
        <color theme="1"/>
        <rFont val="游ゴシック"/>
        <family val="3"/>
        <charset val="128"/>
        <scheme val="minor"/>
      </rPr>
      <t>3</t>
    </r>
    <phoneticPr fontId="2"/>
  </si>
  <si>
    <t>63231-67-4</t>
  </si>
  <si>
    <r>
      <t>H</t>
    </r>
    <r>
      <rPr>
        <vertAlign val="subscript"/>
        <sz val="11"/>
        <color theme="1"/>
        <rFont val="游ゴシック"/>
        <family val="3"/>
        <charset val="128"/>
        <scheme val="minor"/>
      </rPr>
      <t>2</t>
    </r>
    <r>
      <rPr>
        <sz val="11"/>
        <color theme="1"/>
        <rFont val="游ゴシック"/>
        <family val="2"/>
        <charset val="128"/>
        <scheme val="minor"/>
      </rPr>
      <t>Te</t>
    </r>
    <phoneticPr fontId="2"/>
  </si>
  <si>
    <t>7783-09-7</t>
  </si>
  <si>
    <r>
      <t>H</t>
    </r>
    <r>
      <rPr>
        <vertAlign val="subscript"/>
        <sz val="11"/>
        <color theme="1"/>
        <rFont val="游ゴシック"/>
        <family val="3"/>
        <charset val="128"/>
        <scheme val="minor"/>
      </rPr>
      <t>2</t>
    </r>
    <r>
      <rPr>
        <sz val="11"/>
        <color theme="1"/>
        <rFont val="游ゴシック"/>
        <family val="2"/>
        <charset val="128"/>
        <scheme val="minor"/>
      </rPr>
      <t>TeO</t>
    </r>
    <r>
      <rPr>
        <vertAlign val="subscript"/>
        <sz val="11"/>
        <color theme="1"/>
        <rFont val="游ゴシック"/>
        <family val="3"/>
        <charset val="128"/>
        <scheme val="minor"/>
      </rPr>
      <t>3</t>
    </r>
    <phoneticPr fontId="2"/>
  </si>
  <si>
    <t>10049-23-7</t>
    <phoneticPr fontId="2"/>
  </si>
  <si>
    <r>
      <t>H</t>
    </r>
    <r>
      <rPr>
        <vertAlign val="subscript"/>
        <sz val="11"/>
        <color theme="1"/>
        <rFont val="游ゴシック"/>
        <family val="3"/>
        <charset val="128"/>
        <scheme val="minor"/>
      </rPr>
      <t>4</t>
    </r>
    <r>
      <rPr>
        <sz val="11"/>
        <color theme="1"/>
        <rFont val="游ゴシック"/>
        <family val="2"/>
        <charset val="128"/>
        <scheme val="minor"/>
      </rPr>
      <t>SiO</t>
    </r>
    <r>
      <rPr>
        <vertAlign val="subscript"/>
        <sz val="11"/>
        <color theme="1"/>
        <rFont val="游ゴシック"/>
        <family val="3"/>
        <charset val="128"/>
        <scheme val="minor"/>
      </rPr>
      <t>4</t>
    </r>
    <phoneticPr fontId="2"/>
  </si>
  <si>
    <t>93925-42-9</t>
  </si>
  <si>
    <t>He</t>
    <phoneticPr fontId="2"/>
  </si>
  <si>
    <t>7440-59-7</t>
  </si>
  <si>
    <t>Hf</t>
    <phoneticPr fontId="2"/>
  </si>
  <si>
    <t xml:space="preserve">7440-58-6 </t>
  </si>
  <si>
    <r>
      <t>Hf</t>
    </r>
    <r>
      <rPr>
        <vertAlign val="superscript"/>
        <sz val="11"/>
        <color theme="1"/>
        <rFont val="游ゴシック"/>
        <family val="3"/>
        <charset val="128"/>
        <scheme val="minor"/>
      </rPr>
      <t>+</t>
    </r>
    <phoneticPr fontId="2"/>
  </si>
  <si>
    <t>12381-92-9</t>
  </si>
  <si>
    <r>
      <t>HfCl</t>
    </r>
    <r>
      <rPr>
        <vertAlign val="subscript"/>
        <sz val="11"/>
        <color theme="1"/>
        <rFont val="游ゴシック"/>
        <family val="3"/>
        <charset val="128"/>
        <scheme val="minor"/>
      </rPr>
      <t>4</t>
    </r>
    <phoneticPr fontId="2"/>
  </si>
  <si>
    <t>13499-05-3</t>
  </si>
  <si>
    <r>
      <t>HfO</t>
    </r>
    <r>
      <rPr>
        <vertAlign val="subscript"/>
        <sz val="11"/>
        <color theme="1"/>
        <rFont val="游ゴシック"/>
        <family val="3"/>
        <charset val="128"/>
        <scheme val="minor"/>
      </rPr>
      <t>2</t>
    </r>
    <phoneticPr fontId="2"/>
  </si>
  <si>
    <t>12055-23-1</t>
  </si>
  <si>
    <t>Hg</t>
    <phoneticPr fontId="2"/>
  </si>
  <si>
    <t>7439-97-6</t>
    <phoneticPr fontId="2"/>
  </si>
  <si>
    <r>
      <t>Hg</t>
    </r>
    <r>
      <rPr>
        <vertAlign val="superscript"/>
        <sz val="11"/>
        <color theme="1"/>
        <rFont val="游ゴシック"/>
        <family val="3"/>
        <charset val="128"/>
        <scheme val="minor"/>
      </rPr>
      <t>+</t>
    </r>
    <phoneticPr fontId="2"/>
  </si>
  <si>
    <t>22542-11-6</t>
  </si>
  <si>
    <r>
      <t>Hg</t>
    </r>
    <r>
      <rPr>
        <vertAlign val="superscript"/>
        <sz val="11"/>
        <color theme="1"/>
        <rFont val="游ゴシック"/>
        <family val="3"/>
        <charset val="128"/>
        <scheme val="minor"/>
      </rPr>
      <t>2+</t>
    </r>
    <phoneticPr fontId="2"/>
  </si>
  <si>
    <t>14302-87-5</t>
  </si>
  <si>
    <t>HgBr</t>
    <phoneticPr fontId="2"/>
  </si>
  <si>
    <t>10031-18-2</t>
  </si>
  <si>
    <r>
      <t>HgBr</t>
    </r>
    <r>
      <rPr>
        <vertAlign val="subscript"/>
        <sz val="11"/>
        <color theme="1"/>
        <rFont val="游ゴシック"/>
        <family val="3"/>
        <charset val="128"/>
        <scheme val="minor"/>
      </rPr>
      <t>2</t>
    </r>
    <phoneticPr fontId="2"/>
  </si>
  <si>
    <t>7789-47-1</t>
  </si>
  <si>
    <r>
      <t>Hg</t>
    </r>
    <r>
      <rPr>
        <vertAlign val="subscript"/>
        <sz val="11"/>
        <color theme="1"/>
        <rFont val="游ゴシック"/>
        <family val="3"/>
        <charset val="128"/>
        <scheme val="minor"/>
      </rPr>
      <t>2</t>
    </r>
    <r>
      <rPr>
        <sz val="11"/>
        <color theme="1"/>
        <rFont val="游ゴシック"/>
        <family val="2"/>
        <charset val="128"/>
        <scheme val="minor"/>
      </rPr>
      <t>Br</t>
    </r>
    <r>
      <rPr>
        <vertAlign val="subscript"/>
        <sz val="11"/>
        <color theme="1"/>
        <rFont val="游ゴシック"/>
        <family val="3"/>
        <charset val="128"/>
        <scheme val="minor"/>
      </rPr>
      <t>2</t>
    </r>
    <phoneticPr fontId="2"/>
  </si>
  <si>
    <t>15385-58-7</t>
  </si>
  <si>
    <t>593-74-8</t>
  </si>
  <si>
    <r>
      <t>Hg(C</t>
    </r>
    <r>
      <rPr>
        <vertAlign val="subscript"/>
        <sz val="11"/>
        <color theme="1"/>
        <rFont val="游ゴシック"/>
        <family val="3"/>
        <charset val="128"/>
        <scheme val="minor"/>
      </rPr>
      <t>2</t>
    </r>
    <r>
      <rPr>
        <sz val="11"/>
        <color theme="1"/>
        <rFont val="游ゴシック"/>
        <family val="2"/>
        <charset val="128"/>
        <scheme val="minor"/>
      </rPr>
      <t>H</t>
    </r>
    <r>
      <rPr>
        <vertAlign val="subscript"/>
        <sz val="11"/>
        <color theme="1"/>
        <rFont val="游ゴシック"/>
        <family val="3"/>
        <charset val="128"/>
        <scheme val="minor"/>
      </rPr>
      <t>3</t>
    </r>
    <r>
      <rPr>
        <sz val="11"/>
        <color theme="1"/>
        <rFont val="游ゴシック"/>
        <family val="2"/>
        <charset val="128"/>
        <scheme val="minor"/>
      </rPr>
      <t>O</t>
    </r>
    <r>
      <rPr>
        <vertAlign val="subscript"/>
        <sz val="11"/>
        <color theme="1"/>
        <rFont val="游ゴシック"/>
        <family val="3"/>
        <charset val="128"/>
        <scheme val="minor"/>
      </rPr>
      <t>2</t>
    </r>
    <r>
      <rPr>
        <sz val="11"/>
        <color theme="1"/>
        <rFont val="游ゴシック"/>
        <family val="2"/>
        <charset val="128"/>
        <scheme val="minor"/>
      </rPr>
      <t>)</t>
    </r>
    <r>
      <rPr>
        <vertAlign val="subscript"/>
        <sz val="11"/>
        <color theme="1"/>
        <rFont val="游ゴシック"/>
        <family val="3"/>
        <charset val="128"/>
        <scheme val="minor"/>
      </rPr>
      <t>2</t>
    </r>
    <phoneticPr fontId="2"/>
  </si>
  <si>
    <t>1600-27-7</t>
  </si>
  <si>
    <r>
      <t>Hg(CN)</t>
    </r>
    <r>
      <rPr>
        <vertAlign val="subscript"/>
        <sz val="11"/>
        <color theme="1"/>
        <rFont val="游ゴシック"/>
        <family val="3"/>
        <charset val="128"/>
        <scheme val="minor"/>
      </rPr>
      <t>2</t>
    </r>
    <phoneticPr fontId="2"/>
  </si>
  <si>
    <t>592-04-1</t>
  </si>
  <si>
    <r>
      <t>Hg</t>
    </r>
    <r>
      <rPr>
        <vertAlign val="subscript"/>
        <sz val="11"/>
        <color theme="1"/>
        <rFont val="游ゴシック"/>
        <family val="3"/>
        <charset val="128"/>
        <scheme val="minor"/>
      </rPr>
      <t>2</t>
    </r>
    <r>
      <rPr>
        <sz val="11"/>
        <color theme="1"/>
        <rFont val="游ゴシック"/>
        <family val="2"/>
        <charset val="128"/>
        <scheme val="minor"/>
      </rPr>
      <t>CO</t>
    </r>
    <r>
      <rPr>
        <vertAlign val="subscript"/>
        <sz val="11"/>
        <color theme="1"/>
        <rFont val="游ゴシック"/>
        <family val="3"/>
        <charset val="128"/>
        <scheme val="minor"/>
      </rPr>
      <t>3</t>
    </r>
    <phoneticPr fontId="2"/>
  </si>
  <si>
    <t>6824-78-8</t>
  </si>
  <si>
    <r>
      <t>HgC</t>
    </r>
    <r>
      <rPr>
        <vertAlign val="subscript"/>
        <sz val="11"/>
        <color theme="1"/>
        <rFont val="游ゴシック"/>
        <family val="3"/>
        <charset val="128"/>
        <scheme val="minor"/>
      </rPr>
      <t>2</t>
    </r>
    <r>
      <rPr>
        <sz val="11"/>
        <color theme="1"/>
        <rFont val="游ゴシック"/>
        <family val="2"/>
        <charset val="128"/>
        <scheme val="minor"/>
      </rPr>
      <t>O</t>
    </r>
    <r>
      <rPr>
        <vertAlign val="subscript"/>
        <sz val="11"/>
        <color theme="1"/>
        <rFont val="游ゴシック"/>
        <family val="3"/>
        <charset val="128"/>
        <scheme val="minor"/>
      </rPr>
      <t>4</t>
    </r>
    <phoneticPr fontId="2"/>
  </si>
  <si>
    <t>3444-13-1</t>
  </si>
  <si>
    <t>HgCl</t>
    <phoneticPr fontId="2"/>
  </si>
  <si>
    <t>7546-30-7</t>
  </si>
  <si>
    <r>
      <t>HgCl</t>
    </r>
    <r>
      <rPr>
        <vertAlign val="subscript"/>
        <sz val="11"/>
        <color theme="1"/>
        <rFont val="游ゴシック"/>
        <family val="3"/>
        <charset val="128"/>
        <scheme val="minor"/>
      </rPr>
      <t>2</t>
    </r>
    <phoneticPr fontId="2"/>
  </si>
  <si>
    <t>7487-94-7</t>
  </si>
  <si>
    <r>
      <t>Hg</t>
    </r>
    <r>
      <rPr>
        <vertAlign val="subscript"/>
        <sz val="11"/>
        <color theme="1"/>
        <rFont val="游ゴシック"/>
        <family val="3"/>
        <charset val="128"/>
        <scheme val="minor"/>
      </rPr>
      <t>2</t>
    </r>
    <r>
      <rPr>
        <sz val="11"/>
        <color theme="1"/>
        <rFont val="游ゴシック"/>
        <family val="2"/>
        <charset val="128"/>
        <scheme val="minor"/>
      </rPr>
      <t>Cl</t>
    </r>
    <r>
      <rPr>
        <vertAlign val="subscript"/>
        <sz val="11"/>
        <color theme="1"/>
        <rFont val="游ゴシック"/>
        <family val="3"/>
        <charset val="128"/>
        <scheme val="minor"/>
      </rPr>
      <t>2</t>
    </r>
    <phoneticPr fontId="2"/>
  </si>
  <si>
    <t>10112-91-1</t>
  </si>
  <si>
    <r>
      <t>HgF</t>
    </r>
    <r>
      <rPr>
        <vertAlign val="subscript"/>
        <sz val="11"/>
        <color theme="1"/>
        <rFont val="游ゴシック"/>
        <family val="3"/>
        <charset val="128"/>
        <scheme val="minor"/>
      </rPr>
      <t>2</t>
    </r>
    <phoneticPr fontId="2"/>
  </si>
  <si>
    <t>7783-39-3</t>
  </si>
  <si>
    <r>
      <t>Hg</t>
    </r>
    <r>
      <rPr>
        <vertAlign val="subscript"/>
        <sz val="11"/>
        <color theme="1"/>
        <rFont val="游ゴシック"/>
        <family val="3"/>
        <charset val="128"/>
        <scheme val="minor"/>
      </rPr>
      <t>2</t>
    </r>
    <r>
      <rPr>
        <sz val="11"/>
        <color theme="1"/>
        <rFont val="游ゴシック"/>
        <family val="2"/>
        <charset val="128"/>
        <scheme val="minor"/>
      </rPr>
      <t>F</t>
    </r>
    <r>
      <rPr>
        <vertAlign val="subscript"/>
        <sz val="11"/>
        <color theme="1"/>
        <rFont val="游ゴシック"/>
        <family val="3"/>
        <charset val="128"/>
        <scheme val="minor"/>
      </rPr>
      <t>2</t>
    </r>
    <phoneticPr fontId="2"/>
  </si>
  <si>
    <t>13967-25-4</t>
  </si>
  <si>
    <t>HgH</t>
    <phoneticPr fontId="2"/>
  </si>
  <si>
    <t>13966-62-6</t>
  </si>
  <si>
    <t>HgI</t>
    <phoneticPr fontId="2"/>
  </si>
  <si>
    <t>15385-57-6</t>
    <phoneticPr fontId="2"/>
  </si>
  <si>
    <t>7774-29-0</t>
  </si>
  <si>
    <t>21908-53-2</t>
  </si>
  <si>
    <r>
      <t>Hg</t>
    </r>
    <r>
      <rPr>
        <vertAlign val="subscript"/>
        <sz val="11"/>
        <color theme="1"/>
        <rFont val="游ゴシック"/>
        <family val="3"/>
        <charset val="128"/>
        <scheme val="minor"/>
      </rPr>
      <t>2</t>
    </r>
    <r>
      <rPr>
        <sz val="11"/>
        <color theme="1"/>
        <rFont val="游ゴシック"/>
        <family val="2"/>
        <charset val="128"/>
        <scheme val="minor"/>
      </rPr>
      <t>O</t>
    </r>
    <phoneticPr fontId="2"/>
  </si>
  <si>
    <t>15829-53-5</t>
  </si>
  <si>
    <t>1344-48-5</t>
  </si>
  <si>
    <r>
      <t>HgSO</t>
    </r>
    <r>
      <rPr>
        <vertAlign val="subscript"/>
        <sz val="11"/>
        <color theme="1"/>
        <rFont val="游ゴシック"/>
        <family val="3"/>
        <charset val="128"/>
        <scheme val="minor"/>
      </rPr>
      <t>4</t>
    </r>
    <phoneticPr fontId="2"/>
  </si>
  <si>
    <t>7783-35-9</t>
  </si>
  <si>
    <r>
      <t>Hg</t>
    </r>
    <r>
      <rPr>
        <vertAlign val="subscript"/>
        <sz val="11"/>
        <color theme="1"/>
        <rFont val="游ゴシック"/>
        <family val="3"/>
        <charset val="128"/>
        <scheme val="minor"/>
      </rPr>
      <t>2</t>
    </r>
    <r>
      <rPr>
        <sz val="11"/>
        <color theme="1"/>
        <rFont val="游ゴシック"/>
        <family val="2"/>
        <charset val="128"/>
        <scheme val="minor"/>
      </rPr>
      <t>SO</t>
    </r>
    <r>
      <rPr>
        <vertAlign val="subscript"/>
        <sz val="11"/>
        <color theme="1"/>
        <rFont val="游ゴシック"/>
        <family val="3"/>
        <charset val="128"/>
        <scheme val="minor"/>
      </rPr>
      <t>4</t>
    </r>
    <phoneticPr fontId="2"/>
  </si>
  <si>
    <t>I</t>
    <phoneticPr fontId="2"/>
  </si>
  <si>
    <t xml:space="preserve">7553-56-2 </t>
  </si>
  <si>
    <r>
      <t>I</t>
    </r>
    <r>
      <rPr>
        <vertAlign val="superscript"/>
        <sz val="11"/>
        <color theme="1"/>
        <rFont val="游ゴシック"/>
        <family val="3"/>
        <charset val="128"/>
        <scheme val="minor"/>
      </rPr>
      <t>+</t>
    </r>
    <phoneticPr fontId="2"/>
  </si>
  <si>
    <t>22541-93-1</t>
  </si>
  <si>
    <r>
      <t>I</t>
    </r>
    <r>
      <rPr>
        <vertAlign val="superscript"/>
        <sz val="11"/>
        <color theme="1"/>
        <rFont val="游ゴシック"/>
        <family val="3"/>
        <charset val="128"/>
        <scheme val="minor"/>
      </rPr>
      <t>-</t>
    </r>
    <phoneticPr fontId="2"/>
  </si>
  <si>
    <t>20461-54-5</t>
  </si>
  <si>
    <r>
      <t>I</t>
    </r>
    <r>
      <rPr>
        <vertAlign val="subscript"/>
        <sz val="11"/>
        <color theme="1"/>
        <rFont val="游ゴシック"/>
        <family val="3"/>
        <charset val="128"/>
        <scheme val="minor"/>
      </rPr>
      <t>2</t>
    </r>
    <phoneticPr fontId="2"/>
  </si>
  <si>
    <t>IBr</t>
    <phoneticPr fontId="2"/>
  </si>
  <si>
    <t>7789-33-5</t>
  </si>
  <si>
    <t>ICl</t>
    <phoneticPr fontId="2"/>
  </si>
  <si>
    <t>7790-99-0</t>
  </si>
  <si>
    <r>
      <t>ICl</t>
    </r>
    <r>
      <rPr>
        <vertAlign val="subscript"/>
        <sz val="11"/>
        <color theme="1"/>
        <rFont val="游ゴシック"/>
        <family val="3"/>
        <charset val="128"/>
        <scheme val="minor"/>
      </rPr>
      <t>3</t>
    </r>
    <phoneticPr fontId="2"/>
  </si>
  <si>
    <t>865-44-1</t>
  </si>
  <si>
    <r>
      <t>I</t>
    </r>
    <r>
      <rPr>
        <vertAlign val="subscript"/>
        <sz val="11"/>
        <color theme="1"/>
        <rFont val="游ゴシック"/>
        <family val="3"/>
        <charset val="128"/>
        <scheme val="minor"/>
      </rPr>
      <t>2</t>
    </r>
    <r>
      <rPr>
        <sz val="11"/>
        <color theme="1"/>
        <rFont val="游ゴシック"/>
        <family val="2"/>
        <charset val="128"/>
        <scheme val="minor"/>
      </rPr>
      <t>O</t>
    </r>
    <r>
      <rPr>
        <vertAlign val="subscript"/>
        <sz val="11"/>
        <color theme="1"/>
        <rFont val="游ゴシック"/>
        <family val="3"/>
        <charset val="128"/>
        <scheme val="minor"/>
      </rPr>
      <t>5</t>
    </r>
    <phoneticPr fontId="2"/>
  </si>
  <si>
    <t>12029-98-0</t>
  </si>
  <si>
    <t>In</t>
    <phoneticPr fontId="2"/>
  </si>
  <si>
    <t>7440-74-6</t>
  </si>
  <si>
    <r>
      <t>In</t>
    </r>
    <r>
      <rPr>
        <vertAlign val="superscript"/>
        <sz val="11"/>
        <color theme="1"/>
        <rFont val="游ゴシック"/>
        <family val="3"/>
        <charset val="128"/>
        <scheme val="minor"/>
      </rPr>
      <t>3+</t>
    </r>
    <phoneticPr fontId="2"/>
  </si>
  <si>
    <t>22537-49-1</t>
  </si>
  <si>
    <t>InAs</t>
    <phoneticPr fontId="2"/>
  </si>
  <si>
    <t>1303-11-3</t>
  </si>
  <si>
    <r>
      <t>InBr</t>
    </r>
    <r>
      <rPr>
        <vertAlign val="subscript"/>
        <sz val="11"/>
        <color theme="1"/>
        <rFont val="游ゴシック"/>
        <family val="3"/>
        <charset val="128"/>
        <scheme val="minor"/>
      </rPr>
      <t>3</t>
    </r>
    <phoneticPr fontId="2"/>
  </si>
  <si>
    <t>13465-09-3</t>
  </si>
  <si>
    <r>
      <t>InCl</t>
    </r>
    <r>
      <rPr>
        <vertAlign val="subscript"/>
        <sz val="11"/>
        <color theme="1"/>
        <rFont val="游ゴシック"/>
        <family val="3"/>
        <charset val="128"/>
        <scheme val="minor"/>
      </rPr>
      <t>3</t>
    </r>
    <phoneticPr fontId="2"/>
  </si>
  <si>
    <t>10025-82-8</t>
  </si>
  <si>
    <r>
      <t>InI</t>
    </r>
    <r>
      <rPr>
        <vertAlign val="subscript"/>
        <sz val="11"/>
        <color theme="1"/>
        <rFont val="游ゴシック"/>
        <family val="3"/>
        <charset val="128"/>
        <scheme val="minor"/>
      </rPr>
      <t>3</t>
    </r>
    <phoneticPr fontId="2"/>
  </si>
  <si>
    <t>13510-35-5</t>
  </si>
  <si>
    <t>InN</t>
    <phoneticPr fontId="2"/>
  </si>
  <si>
    <t>25617-98-5</t>
  </si>
  <si>
    <r>
      <t>In</t>
    </r>
    <r>
      <rPr>
        <vertAlign val="subscript"/>
        <sz val="11"/>
        <color theme="1"/>
        <rFont val="游ゴシック"/>
        <family val="3"/>
        <charset val="128"/>
        <scheme val="minor"/>
      </rPr>
      <t>2</t>
    </r>
    <r>
      <rPr>
        <sz val="11"/>
        <color theme="1"/>
        <rFont val="游ゴシック"/>
        <family val="2"/>
        <charset val="128"/>
        <scheme val="minor"/>
      </rPr>
      <t>O</t>
    </r>
    <r>
      <rPr>
        <vertAlign val="subscript"/>
        <sz val="11"/>
        <color theme="1"/>
        <rFont val="游ゴシック"/>
        <family val="3"/>
        <charset val="128"/>
        <scheme val="minor"/>
      </rPr>
      <t>3</t>
    </r>
    <phoneticPr fontId="2"/>
  </si>
  <si>
    <t>1312-43-2</t>
  </si>
  <si>
    <r>
      <t>In</t>
    </r>
    <r>
      <rPr>
        <vertAlign val="subscript"/>
        <sz val="11"/>
        <color theme="1"/>
        <rFont val="游ゴシック"/>
        <family val="3"/>
        <charset val="128"/>
        <scheme val="minor"/>
      </rPr>
      <t>2</t>
    </r>
    <r>
      <rPr>
        <sz val="11"/>
        <color theme="1"/>
        <rFont val="游ゴシック"/>
        <family val="2"/>
        <charset val="128"/>
        <scheme val="minor"/>
      </rPr>
      <t>S</t>
    </r>
    <r>
      <rPr>
        <vertAlign val="subscript"/>
        <sz val="11"/>
        <color theme="1"/>
        <rFont val="游ゴシック"/>
        <family val="3"/>
        <charset val="128"/>
        <scheme val="minor"/>
      </rPr>
      <t>3</t>
    </r>
    <phoneticPr fontId="2"/>
  </si>
  <si>
    <t>12030-24-9</t>
  </si>
  <si>
    <r>
      <t>In</t>
    </r>
    <r>
      <rPr>
        <vertAlign val="subscript"/>
        <sz val="11"/>
        <color theme="1"/>
        <rFont val="游ゴシック"/>
        <family val="3"/>
        <charset val="128"/>
        <scheme val="minor"/>
      </rPr>
      <t>2</t>
    </r>
    <r>
      <rPr>
        <sz val="11"/>
        <color theme="1"/>
        <rFont val="游ゴシック"/>
        <family val="2"/>
        <charset val="128"/>
        <scheme val="minor"/>
      </rPr>
      <t>(SO</t>
    </r>
    <r>
      <rPr>
        <vertAlign val="subscript"/>
        <sz val="11"/>
        <color theme="1"/>
        <rFont val="游ゴシック"/>
        <family val="3"/>
        <charset val="128"/>
        <scheme val="minor"/>
      </rPr>
      <t>4</t>
    </r>
    <r>
      <rPr>
        <sz val="11"/>
        <color theme="1"/>
        <rFont val="游ゴシック"/>
        <family val="2"/>
        <charset val="128"/>
        <scheme val="minor"/>
      </rPr>
      <t>)</t>
    </r>
    <r>
      <rPr>
        <vertAlign val="subscript"/>
        <sz val="11"/>
        <color theme="1"/>
        <rFont val="游ゴシック"/>
        <family val="3"/>
        <charset val="128"/>
        <scheme val="minor"/>
      </rPr>
      <t>3</t>
    </r>
    <phoneticPr fontId="2"/>
  </si>
  <si>
    <t>13464-82-9</t>
  </si>
  <si>
    <t>InSb</t>
    <phoneticPr fontId="2"/>
  </si>
  <si>
    <t>1312-41-0</t>
  </si>
  <si>
    <t>Ir</t>
    <phoneticPr fontId="2"/>
  </si>
  <si>
    <t>7439-88-5</t>
  </si>
  <si>
    <t>IrCl</t>
    <phoneticPr fontId="2"/>
  </si>
  <si>
    <t>42582-01-4</t>
    <phoneticPr fontId="2"/>
  </si>
  <si>
    <r>
      <t>IrCl</t>
    </r>
    <r>
      <rPr>
        <vertAlign val="subscript"/>
        <sz val="11"/>
        <color theme="1"/>
        <rFont val="游ゴシック"/>
        <family val="3"/>
        <charset val="128"/>
        <scheme val="minor"/>
      </rPr>
      <t>2</t>
    </r>
    <phoneticPr fontId="2"/>
  </si>
  <si>
    <t>13465-17-3</t>
    <phoneticPr fontId="2"/>
  </si>
  <si>
    <r>
      <t>IrCl</t>
    </r>
    <r>
      <rPr>
        <vertAlign val="subscript"/>
        <sz val="11"/>
        <color theme="1"/>
        <rFont val="游ゴシック"/>
        <family val="3"/>
        <charset val="128"/>
        <scheme val="minor"/>
      </rPr>
      <t>3</t>
    </r>
    <phoneticPr fontId="2"/>
  </si>
  <si>
    <t>10025-83-9</t>
  </si>
  <si>
    <r>
      <t>IrF</t>
    </r>
    <r>
      <rPr>
        <vertAlign val="subscript"/>
        <sz val="11"/>
        <color theme="1"/>
        <rFont val="游ゴシック"/>
        <family val="3"/>
        <charset val="128"/>
        <scheme val="minor"/>
      </rPr>
      <t>6</t>
    </r>
    <phoneticPr fontId="2"/>
  </si>
  <si>
    <t>7783-75-7</t>
  </si>
  <si>
    <r>
      <t>IrO</t>
    </r>
    <r>
      <rPr>
        <vertAlign val="subscript"/>
        <sz val="11"/>
        <color theme="1"/>
        <rFont val="游ゴシック"/>
        <family val="3"/>
        <charset val="128"/>
        <scheme val="minor"/>
      </rPr>
      <t>2</t>
    </r>
    <phoneticPr fontId="2"/>
  </si>
  <si>
    <t>12030-49-8</t>
  </si>
  <si>
    <t>K</t>
    <phoneticPr fontId="2"/>
  </si>
  <si>
    <t>7440-09-7</t>
  </si>
  <si>
    <r>
      <t>K</t>
    </r>
    <r>
      <rPr>
        <vertAlign val="superscript"/>
        <sz val="11"/>
        <color theme="1"/>
        <rFont val="游ゴシック"/>
        <family val="3"/>
        <charset val="128"/>
        <scheme val="minor"/>
      </rPr>
      <t>+</t>
    </r>
    <phoneticPr fontId="2"/>
  </si>
  <si>
    <t>24203-36-9</t>
  </si>
  <si>
    <r>
      <t>KAlCl</t>
    </r>
    <r>
      <rPr>
        <vertAlign val="subscript"/>
        <sz val="11"/>
        <color theme="1"/>
        <rFont val="游ゴシック"/>
        <family val="3"/>
        <charset val="128"/>
        <scheme val="minor"/>
      </rPr>
      <t>4</t>
    </r>
    <phoneticPr fontId="2"/>
  </si>
  <si>
    <t>13821-13-1</t>
  </si>
  <si>
    <r>
      <t>K</t>
    </r>
    <r>
      <rPr>
        <vertAlign val="subscript"/>
        <sz val="11"/>
        <color theme="1"/>
        <rFont val="游ゴシック"/>
        <family val="3"/>
        <charset val="128"/>
        <scheme val="minor"/>
      </rPr>
      <t>3</t>
    </r>
    <r>
      <rPr>
        <sz val="11"/>
        <color theme="1"/>
        <rFont val="游ゴシック"/>
        <family val="2"/>
        <charset val="128"/>
        <scheme val="minor"/>
      </rPr>
      <t>AlCl</t>
    </r>
    <r>
      <rPr>
        <vertAlign val="subscript"/>
        <sz val="11"/>
        <color theme="1"/>
        <rFont val="游ゴシック"/>
        <family val="3"/>
        <charset val="128"/>
        <scheme val="minor"/>
      </rPr>
      <t>6</t>
    </r>
    <phoneticPr fontId="2"/>
  </si>
  <si>
    <t>13782-08-6</t>
  </si>
  <si>
    <r>
      <t>KH</t>
    </r>
    <r>
      <rPr>
        <vertAlign val="subscript"/>
        <sz val="11"/>
        <color theme="1"/>
        <rFont val="游ゴシック"/>
        <family val="3"/>
        <charset val="128"/>
        <scheme val="minor"/>
      </rPr>
      <t>2</t>
    </r>
    <r>
      <rPr>
        <sz val="11"/>
        <color theme="1"/>
        <rFont val="游ゴシック"/>
        <family val="2"/>
        <charset val="128"/>
        <scheme val="minor"/>
      </rPr>
      <t>AsO</t>
    </r>
    <r>
      <rPr>
        <vertAlign val="subscript"/>
        <sz val="11"/>
        <color theme="1"/>
        <rFont val="游ゴシック"/>
        <family val="3"/>
        <charset val="128"/>
        <scheme val="minor"/>
      </rPr>
      <t>4</t>
    </r>
    <phoneticPr fontId="2"/>
  </si>
  <si>
    <t>7784-41-0</t>
  </si>
  <si>
    <r>
      <t>Kal(SO</t>
    </r>
    <r>
      <rPr>
        <vertAlign val="subscript"/>
        <sz val="11"/>
        <color theme="1"/>
        <rFont val="游ゴシック"/>
        <family val="3"/>
        <charset val="128"/>
        <scheme val="minor"/>
      </rPr>
      <t>4</t>
    </r>
    <r>
      <rPr>
        <sz val="11"/>
        <color theme="1"/>
        <rFont val="游ゴシック"/>
        <family val="2"/>
        <charset val="128"/>
        <scheme val="minor"/>
      </rPr>
      <t>)</t>
    </r>
    <r>
      <rPr>
        <vertAlign val="subscript"/>
        <sz val="11"/>
        <color theme="1"/>
        <rFont val="游ゴシック"/>
        <family val="3"/>
        <charset val="128"/>
        <scheme val="minor"/>
      </rPr>
      <t>2</t>
    </r>
    <phoneticPr fontId="2"/>
  </si>
  <si>
    <t>7784-24-9</t>
  </si>
  <si>
    <r>
      <t>KBO</t>
    </r>
    <r>
      <rPr>
        <vertAlign val="subscript"/>
        <sz val="11"/>
        <color theme="1"/>
        <rFont val="游ゴシック"/>
        <family val="3"/>
        <charset val="128"/>
        <scheme val="minor"/>
      </rPr>
      <t>2</t>
    </r>
    <phoneticPr fontId="2"/>
  </si>
  <si>
    <t>13709-94-9</t>
  </si>
  <si>
    <r>
      <t>K</t>
    </r>
    <r>
      <rPr>
        <vertAlign val="subscript"/>
        <sz val="11"/>
        <color theme="1"/>
        <rFont val="游ゴシック"/>
        <family val="3"/>
        <charset val="128"/>
        <scheme val="minor"/>
      </rPr>
      <t>2</t>
    </r>
    <r>
      <rPr>
        <sz val="11"/>
        <color theme="1"/>
        <rFont val="游ゴシック"/>
        <family val="2"/>
        <charset val="128"/>
        <scheme val="minor"/>
      </rPr>
      <t>B</t>
    </r>
    <r>
      <rPr>
        <vertAlign val="subscript"/>
        <sz val="11"/>
        <color theme="1"/>
        <rFont val="游ゴシック"/>
        <family val="3"/>
        <charset val="128"/>
        <scheme val="minor"/>
      </rPr>
      <t>4</t>
    </r>
    <r>
      <rPr>
        <sz val="11"/>
        <color theme="1"/>
        <rFont val="游ゴシック"/>
        <family val="2"/>
        <charset val="128"/>
        <scheme val="minor"/>
      </rPr>
      <t>O</t>
    </r>
    <r>
      <rPr>
        <vertAlign val="subscript"/>
        <sz val="11"/>
        <color theme="1"/>
        <rFont val="游ゴシック"/>
        <family val="3"/>
        <charset val="128"/>
        <scheme val="minor"/>
      </rPr>
      <t>7</t>
    </r>
    <phoneticPr fontId="2"/>
  </si>
  <si>
    <t>1332-77-0</t>
  </si>
  <si>
    <t>KBr</t>
    <phoneticPr fontId="2"/>
  </si>
  <si>
    <t>7758-02-3</t>
  </si>
  <si>
    <r>
      <t>KBrO</t>
    </r>
    <r>
      <rPr>
        <vertAlign val="subscript"/>
        <sz val="11"/>
        <color theme="1"/>
        <rFont val="游ゴシック"/>
        <family val="3"/>
        <charset val="128"/>
        <scheme val="minor"/>
      </rPr>
      <t>3</t>
    </r>
    <phoneticPr fontId="2"/>
  </si>
  <si>
    <t>7758-01-2</t>
  </si>
  <si>
    <r>
      <t>KC</t>
    </r>
    <r>
      <rPr>
        <vertAlign val="subscript"/>
        <sz val="11"/>
        <color theme="1"/>
        <rFont val="游ゴシック"/>
        <family val="3"/>
        <charset val="128"/>
        <scheme val="minor"/>
      </rPr>
      <t>2</t>
    </r>
    <r>
      <rPr>
        <sz val="11"/>
        <color theme="1"/>
        <rFont val="游ゴシック"/>
        <family val="2"/>
        <charset val="128"/>
        <scheme val="minor"/>
      </rPr>
      <t>H</t>
    </r>
    <r>
      <rPr>
        <vertAlign val="subscript"/>
        <sz val="11"/>
        <color theme="1"/>
        <rFont val="游ゴシック"/>
        <family val="3"/>
        <charset val="128"/>
        <scheme val="minor"/>
      </rPr>
      <t>3</t>
    </r>
    <r>
      <rPr>
        <sz val="11"/>
        <color theme="1"/>
        <rFont val="游ゴシック"/>
        <family val="2"/>
        <charset val="128"/>
        <scheme val="minor"/>
      </rPr>
      <t>O</t>
    </r>
    <r>
      <rPr>
        <vertAlign val="subscript"/>
        <sz val="11"/>
        <color theme="1"/>
        <rFont val="游ゴシック"/>
        <family val="3"/>
        <charset val="128"/>
        <scheme val="minor"/>
      </rPr>
      <t>2</t>
    </r>
    <phoneticPr fontId="2"/>
  </si>
  <si>
    <t>127-08-2</t>
  </si>
  <si>
    <t>KCN</t>
    <phoneticPr fontId="2"/>
  </si>
  <si>
    <t>151-50-8 </t>
  </si>
  <si>
    <t>KCNO</t>
    <phoneticPr fontId="2"/>
  </si>
  <si>
    <t>590-28-3</t>
  </si>
  <si>
    <t>KCNS</t>
    <phoneticPr fontId="2"/>
  </si>
  <si>
    <t>333-20-0</t>
  </si>
  <si>
    <r>
      <t>K</t>
    </r>
    <r>
      <rPr>
        <vertAlign val="subscript"/>
        <sz val="11"/>
        <color theme="1"/>
        <rFont val="游ゴシック"/>
        <family val="3"/>
        <charset val="128"/>
        <scheme val="minor"/>
      </rPr>
      <t>2</t>
    </r>
    <r>
      <rPr>
        <sz val="11"/>
        <color theme="1"/>
        <rFont val="游ゴシック"/>
        <family val="2"/>
        <charset val="128"/>
        <scheme val="minor"/>
      </rPr>
      <t>CO</t>
    </r>
    <r>
      <rPr>
        <vertAlign val="subscript"/>
        <sz val="11"/>
        <color theme="1"/>
        <rFont val="游ゴシック"/>
        <family val="3"/>
        <charset val="128"/>
        <scheme val="minor"/>
      </rPr>
      <t>3</t>
    </r>
    <phoneticPr fontId="2"/>
  </si>
  <si>
    <t>584-08-7</t>
  </si>
  <si>
    <r>
      <t>K</t>
    </r>
    <r>
      <rPr>
        <vertAlign val="subscript"/>
        <sz val="11"/>
        <color theme="1"/>
        <rFont val="游ゴシック"/>
        <family val="3"/>
        <charset val="128"/>
        <scheme val="minor"/>
      </rPr>
      <t>2</t>
    </r>
    <r>
      <rPr>
        <sz val="11"/>
        <color theme="1"/>
        <rFont val="游ゴシック"/>
        <family val="2"/>
        <charset val="128"/>
        <scheme val="minor"/>
      </rPr>
      <t>C</t>
    </r>
    <r>
      <rPr>
        <vertAlign val="subscript"/>
        <sz val="11"/>
        <color theme="1"/>
        <rFont val="游ゴシック"/>
        <family val="3"/>
        <charset val="128"/>
        <scheme val="minor"/>
      </rPr>
      <t>2</t>
    </r>
    <r>
      <rPr>
        <sz val="11"/>
        <color theme="1"/>
        <rFont val="游ゴシック"/>
        <family val="2"/>
        <charset val="128"/>
        <scheme val="minor"/>
      </rPr>
      <t>O</t>
    </r>
    <r>
      <rPr>
        <vertAlign val="subscript"/>
        <sz val="11"/>
        <color theme="1"/>
        <rFont val="游ゴシック"/>
        <family val="3"/>
        <charset val="128"/>
        <scheme val="minor"/>
      </rPr>
      <t>4</t>
    </r>
    <phoneticPr fontId="2"/>
  </si>
  <si>
    <t>583-52-8</t>
  </si>
  <si>
    <t>KCl</t>
    <phoneticPr fontId="2"/>
  </si>
  <si>
    <t>7447-40-7</t>
  </si>
  <si>
    <r>
      <t>KClO</t>
    </r>
    <r>
      <rPr>
        <vertAlign val="subscript"/>
        <sz val="11"/>
        <color theme="1"/>
        <rFont val="游ゴシック"/>
        <family val="3"/>
        <charset val="128"/>
        <scheme val="minor"/>
      </rPr>
      <t>3</t>
    </r>
    <phoneticPr fontId="2"/>
  </si>
  <si>
    <t>3811-04-9</t>
  </si>
  <si>
    <r>
      <t>KClO</t>
    </r>
    <r>
      <rPr>
        <vertAlign val="subscript"/>
        <sz val="11"/>
        <color theme="1"/>
        <rFont val="游ゴシック"/>
        <family val="3"/>
        <charset val="128"/>
        <scheme val="minor"/>
      </rPr>
      <t>4</t>
    </r>
    <phoneticPr fontId="2"/>
  </si>
  <si>
    <t>7778-74-7</t>
  </si>
  <si>
    <r>
      <t>K</t>
    </r>
    <r>
      <rPr>
        <vertAlign val="subscript"/>
        <sz val="11"/>
        <color theme="1"/>
        <rFont val="游ゴシック"/>
        <family val="3"/>
        <charset val="128"/>
        <scheme val="minor"/>
      </rPr>
      <t>2</t>
    </r>
    <r>
      <rPr>
        <sz val="11"/>
        <color theme="1"/>
        <rFont val="游ゴシック"/>
        <family val="2"/>
        <charset val="128"/>
        <scheme val="minor"/>
      </rPr>
      <t>CrO</t>
    </r>
    <r>
      <rPr>
        <vertAlign val="subscript"/>
        <sz val="11"/>
        <color theme="1"/>
        <rFont val="游ゴシック"/>
        <family val="3"/>
        <charset val="128"/>
        <scheme val="minor"/>
      </rPr>
      <t>4</t>
    </r>
    <phoneticPr fontId="2"/>
  </si>
  <si>
    <t>7789-00-6</t>
  </si>
  <si>
    <r>
      <t>K</t>
    </r>
    <r>
      <rPr>
        <vertAlign val="subscript"/>
        <sz val="11"/>
        <color theme="1"/>
        <rFont val="游ゴシック"/>
        <family val="3"/>
        <charset val="128"/>
        <scheme val="minor"/>
      </rPr>
      <t>2</t>
    </r>
    <r>
      <rPr>
        <sz val="11"/>
        <color theme="1"/>
        <rFont val="游ゴシック"/>
        <family val="2"/>
        <charset val="128"/>
        <scheme val="minor"/>
      </rPr>
      <t>Cr</t>
    </r>
    <r>
      <rPr>
        <vertAlign val="subscript"/>
        <sz val="11"/>
        <color theme="1"/>
        <rFont val="游ゴシック"/>
        <family val="3"/>
        <charset val="128"/>
        <scheme val="minor"/>
      </rPr>
      <t>2</t>
    </r>
    <r>
      <rPr>
        <sz val="11"/>
        <color theme="1"/>
        <rFont val="游ゴシック"/>
        <family val="2"/>
        <charset val="128"/>
        <scheme val="minor"/>
      </rPr>
      <t>O</t>
    </r>
    <r>
      <rPr>
        <vertAlign val="subscript"/>
        <sz val="11"/>
        <color theme="1"/>
        <rFont val="游ゴシック"/>
        <family val="3"/>
        <charset val="128"/>
        <scheme val="minor"/>
      </rPr>
      <t>7</t>
    </r>
    <phoneticPr fontId="2"/>
  </si>
  <si>
    <t>7778-50-9</t>
  </si>
  <si>
    <t>KF</t>
    <phoneticPr fontId="2"/>
  </si>
  <si>
    <t>7789-23-3</t>
  </si>
  <si>
    <r>
      <t>K</t>
    </r>
    <r>
      <rPr>
        <vertAlign val="subscript"/>
        <sz val="11"/>
        <color theme="1"/>
        <rFont val="游ゴシック"/>
        <family val="3"/>
        <charset val="128"/>
        <scheme val="minor"/>
      </rPr>
      <t>3</t>
    </r>
    <r>
      <rPr>
        <sz val="11"/>
        <color theme="1"/>
        <rFont val="游ゴシック"/>
        <family val="2"/>
        <charset val="128"/>
        <scheme val="minor"/>
      </rPr>
      <t>Fe(CN)</t>
    </r>
    <r>
      <rPr>
        <vertAlign val="subscript"/>
        <sz val="11"/>
        <color theme="1"/>
        <rFont val="游ゴシック"/>
        <family val="3"/>
        <charset val="128"/>
        <scheme val="minor"/>
      </rPr>
      <t>6</t>
    </r>
    <phoneticPr fontId="2"/>
  </si>
  <si>
    <t>13746-66-2</t>
  </si>
  <si>
    <r>
      <t>K</t>
    </r>
    <r>
      <rPr>
        <vertAlign val="subscript"/>
        <sz val="11"/>
        <color theme="1"/>
        <rFont val="游ゴシック"/>
        <family val="3"/>
        <charset val="128"/>
        <scheme val="minor"/>
      </rPr>
      <t>4</t>
    </r>
    <r>
      <rPr>
        <sz val="11"/>
        <color theme="1"/>
        <rFont val="游ゴシック"/>
        <family val="2"/>
        <charset val="128"/>
        <scheme val="minor"/>
      </rPr>
      <t>Fe(CN)</t>
    </r>
    <r>
      <rPr>
        <vertAlign val="subscript"/>
        <sz val="11"/>
        <color theme="1"/>
        <rFont val="游ゴシック"/>
        <family val="3"/>
        <charset val="128"/>
        <scheme val="minor"/>
      </rPr>
      <t>6</t>
    </r>
    <phoneticPr fontId="2"/>
  </si>
  <si>
    <t>13943-58-3</t>
  </si>
  <si>
    <t>KH</t>
    <phoneticPr fontId="2"/>
  </si>
  <si>
    <t>7693-26-7</t>
  </si>
  <si>
    <r>
      <t>KHCO</t>
    </r>
    <r>
      <rPr>
        <vertAlign val="subscript"/>
        <sz val="11"/>
        <color theme="1"/>
        <rFont val="游ゴシック"/>
        <family val="3"/>
        <charset val="128"/>
        <scheme val="minor"/>
      </rPr>
      <t>3</t>
    </r>
    <phoneticPr fontId="2"/>
  </si>
  <si>
    <t>298-14-6</t>
  </si>
  <si>
    <r>
      <t>KHF</t>
    </r>
    <r>
      <rPr>
        <vertAlign val="subscript"/>
        <sz val="11"/>
        <color theme="1"/>
        <rFont val="游ゴシック"/>
        <family val="3"/>
        <charset val="128"/>
        <scheme val="minor"/>
      </rPr>
      <t>2</t>
    </r>
    <phoneticPr fontId="2"/>
  </si>
  <si>
    <t>7789-29-9</t>
  </si>
  <si>
    <r>
      <t>KHSO</t>
    </r>
    <r>
      <rPr>
        <vertAlign val="subscript"/>
        <sz val="11"/>
        <color theme="1"/>
        <rFont val="游ゴシック"/>
        <family val="3"/>
        <charset val="128"/>
        <scheme val="minor"/>
      </rPr>
      <t>4</t>
    </r>
    <phoneticPr fontId="2"/>
  </si>
  <si>
    <t>7646-93-7</t>
  </si>
  <si>
    <r>
      <t>KH</t>
    </r>
    <r>
      <rPr>
        <vertAlign val="subscript"/>
        <sz val="11"/>
        <color theme="1"/>
        <rFont val="游ゴシック"/>
        <family val="3"/>
        <charset val="128"/>
        <scheme val="minor"/>
      </rPr>
      <t>2</t>
    </r>
    <r>
      <rPr>
        <sz val="11"/>
        <color theme="1"/>
        <rFont val="游ゴシック"/>
        <family val="2"/>
        <charset val="128"/>
        <scheme val="minor"/>
      </rPr>
      <t>PO</t>
    </r>
    <r>
      <rPr>
        <vertAlign val="subscript"/>
        <sz val="11"/>
        <color theme="1"/>
        <rFont val="游ゴシック"/>
        <family val="3"/>
        <charset val="128"/>
        <scheme val="minor"/>
      </rPr>
      <t>4</t>
    </r>
    <phoneticPr fontId="2"/>
  </si>
  <si>
    <t>7778-77-0</t>
  </si>
  <si>
    <t>KI</t>
    <phoneticPr fontId="2"/>
  </si>
  <si>
    <t xml:space="preserve">7681-11-0 </t>
  </si>
  <si>
    <r>
      <t>KIO</t>
    </r>
    <r>
      <rPr>
        <vertAlign val="subscript"/>
        <sz val="11"/>
        <color theme="1"/>
        <rFont val="游ゴシック"/>
        <family val="3"/>
        <charset val="128"/>
        <scheme val="minor"/>
      </rPr>
      <t>3</t>
    </r>
    <phoneticPr fontId="2"/>
  </si>
  <si>
    <t xml:space="preserve">7758-05-6 </t>
  </si>
  <si>
    <r>
      <t>KIO</t>
    </r>
    <r>
      <rPr>
        <vertAlign val="subscript"/>
        <sz val="11"/>
        <color theme="1"/>
        <rFont val="游ゴシック"/>
        <family val="3"/>
        <charset val="128"/>
        <scheme val="minor"/>
      </rPr>
      <t>4</t>
    </r>
    <phoneticPr fontId="2"/>
  </si>
  <si>
    <t xml:space="preserve">7790-21-8 </t>
  </si>
  <si>
    <r>
      <t>KMnO</t>
    </r>
    <r>
      <rPr>
        <vertAlign val="subscript"/>
        <sz val="11"/>
        <color theme="1"/>
        <rFont val="游ゴシック"/>
        <family val="3"/>
        <charset val="128"/>
        <scheme val="minor"/>
      </rPr>
      <t>4</t>
    </r>
    <phoneticPr fontId="2"/>
  </si>
  <si>
    <t xml:space="preserve">7722-64-7 </t>
  </si>
  <si>
    <r>
      <t>KNH</t>
    </r>
    <r>
      <rPr>
        <vertAlign val="subscript"/>
        <sz val="11"/>
        <color theme="1"/>
        <rFont val="游ゴシック"/>
        <family val="3"/>
        <charset val="128"/>
        <scheme val="minor"/>
      </rPr>
      <t>2</t>
    </r>
    <phoneticPr fontId="2"/>
  </si>
  <si>
    <t>17242-52-3</t>
  </si>
  <si>
    <r>
      <t>KNO</t>
    </r>
    <r>
      <rPr>
        <vertAlign val="subscript"/>
        <sz val="11"/>
        <color theme="1"/>
        <rFont val="游ゴシック"/>
        <family val="3"/>
        <charset val="128"/>
        <scheme val="minor"/>
      </rPr>
      <t>2</t>
    </r>
    <phoneticPr fontId="2"/>
  </si>
  <si>
    <t>7758-09-0</t>
  </si>
  <si>
    <r>
      <t>KNO</t>
    </r>
    <r>
      <rPr>
        <vertAlign val="subscript"/>
        <sz val="11"/>
        <color theme="1"/>
        <rFont val="游ゴシック"/>
        <family val="3"/>
        <charset val="128"/>
        <scheme val="minor"/>
      </rPr>
      <t>3</t>
    </r>
    <phoneticPr fontId="2"/>
  </si>
  <si>
    <t>7757-79-1</t>
  </si>
  <si>
    <r>
      <t>K</t>
    </r>
    <r>
      <rPr>
        <vertAlign val="subscript"/>
        <sz val="11"/>
        <color theme="1"/>
        <rFont val="游ゴシック"/>
        <family val="3"/>
        <charset val="128"/>
        <scheme val="minor"/>
      </rPr>
      <t>2</t>
    </r>
    <r>
      <rPr>
        <sz val="11"/>
        <color theme="1"/>
        <rFont val="游ゴシック"/>
        <family val="2"/>
        <charset val="128"/>
        <scheme val="minor"/>
      </rPr>
      <t>O</t>
    </r>
    <phoneticPr fontId="2"/>
  </si>
  <si>
    <t>12136-45-7</t>
  </si>
  <si>
    <r>
      <t>K</t>
    </r>
    <r>
      <rPr>
        <vertAlign val="subscript"/>
        <sz val="11"/>
        <color theme="1"/>
        <rFont val="游ゴシック"/>
        <family val="3"/>
        <charset val="128"/>
        <scheme val="minor"/>
      </rPr>
      <t>2</t>
    </r>
    <r>
      <rPr>
        <sz val="11"/>
        <color theme="1"/>
        <rFont val="游ゴシック"/>
        <family val="2"/>
        <charset val="128"/>
        <scheme val="minor"/>
      </rPr>
      <t>O</t>
    </r>
    <r>
      <rPr>
        <vertAlign val="subscript"/>
        <sz val="11"/>
        <color theme="1"/>
        <rFont val="游ゴシック"/>
        <family val="3"/>
        <charset val="128"/>
        <scheme val="minor"/>
      </rPr>
      <t>2</t>
    </r>
    <phoneticPr fontId="2"/>
  </si>
  <si>
    <t>17014-71-0</t>
  </si>
  <si>
    <t>KOH</t>
    <phoneticPr fontId="2"/>
  </si>
  <si>
    <t>1310-58-3</t>
  </si>
  <si>
    <r>
      <t>K</t>
    </r>
    <r>
      <rPr>
        <vertAlign val="subscript"/>
        <sz val="11"/>
        <color theme="1"/>
        <rFont val="游ゴシック"/>
        <family val="3"/>
        <charset val="128"/>
        <scheme val="minor"/>
      </rPr>
      <t>2</t>
    </r>
    <r>
      <rPr>
        <sz val="11"/>
        <color theme="1"/>
        <rFont val="游ゴシック"/>
        <family val="2"/>
        <charset val="128"/>
        <scheme val="minor"/>
      </rPr>
      <t>PtCl</t>
    </r>
    <r>
      <rPr>
        <vertAlign val="subscript"/>
        <sz val="11"/>
        <color theme="1"/>
        <rFont val="游ゴシック"/>
        <family val="3"/>
        <charset val="128"/>
        <scheme val="minor"/>
      </rPr>
      <t>4</t>
    </r>
    <phoneticPr fontId="2"/>
  </si>
  <si>
    <t>10025-99-7</t>
  </si>
  <si>
    <r>
      <t>K</t>
    </r>
    <r>
      <rPr>
        <vertAlign val="subscript"/>
        <sz val="11"/>
        <color theme="1"/>
        <rFont val="游ゴシック"/>
        <family val="3"/>
        <charset val="128"/>
        <scheme val="minor"/>
      </rPr>
      <t>2</t>
    </r>
    <r>
      <rPr>
        <sz val="11"/>
        <color theme="1"/>
        <rFont val="游ゴシック"/>
        <family val="2"/>
        <charset val="128"/>
        <scheme val="minor"/>
      </rPr>
      <t>PtCl</t>
    </r>
    <r>
      <rPr>
        <vertAlign val="subscript"/>
        <sz val="11"/>
        <color theme="1"/>
        <rFont val="游ゴシック"/>
        <family val="3"/>
        <charset val="128"/>
        <scheme val="minor"/>
      </rPr>
      <t>6</t>
    </r>
    <phoneticPr fontId="2"/>
  </si>
  <si>
    <t>16921-30-5</t>
  </si>
  <si>
    <r>
      <t>K</t>
    </r>
    <r>
      <rPr>
        <vertAlign val="subscript"/>
        <sz val="11"/>
        <color theme="1"/>
        <rFont val="游ゴシック"/>
        <family val="3"/>
        <charset val="128"/>
        <scheme val="minor"/>
      </rPr>
      <t>2</t>
    </r>
    <r>
      <rPr>
        <sz val="11"/>
        <color theme="1"/>
        <rFont val="游ゴシック"/>
        <family val="2"/>
        <charset val="128"/>
        <scheme val="minor"/>
      </rPr>
      <t>Se</t>
    </r>
    <phoneticPr fontId="2"/>
  </si>
  <si>
    <t>1312-74-9</t>
  </si>
  <si>
    <r>
      <t>K</t>
    </r>
    <r>
      <rPr>
        <vertAlign val="subscript"/>
        <sz val="11"/>
        <color theme="1"/>
        <rFont val="游ゴシック"/>
        <family val="3"/>
        <charset val="128"/>
        <scheme val="minor"/>
      </rPr>
      <t>2</t>
    </r>
    <r>
      <rPr>
        <sz val="11"/>
        <color theme="1"/>
        <rFont val="游ゴシック"/>
        <family val="2"/>
        <charset val="128"/>
        <scheme val="minor"/>
      </rPr>
      <t>S</t>
    </r>
    <phoneticPr fontId="2"/>
  </si>
  <si>
    <t>1312-73-8</t>
  </si>
  <si>
    <r>
      <t>K</t>
    </r>
    <r>
      <rPr>
        <vertAlign val="subscript"/>
        <sz val="11"/>
        <color theme="1"/>
        <rFont val="游ゴシック"/>
        <family val="3"/>
        <charset val="128"/>
        <scheme val="minor"/>
      </rPr>
      <t>2</t>
    </r>
    <r>
      <rPr>
        <sz val="11"/>
        <color theme="1"/>
        <rFont val="游ゴシック"/>
        <family val="2"/>
        <charset val="128"/>
        <scheme val="minor"/>
      </rPr>
      <t>SO</t>
    </r>
    <r>
      <rPr>
        <vertAlign val="subscript"/>
        <sz val="11"/>
        <color theme="1"/>
        <rFont val="游ゴシック"/>
        <family val="3"/>
        <charset val="128"/>
        <scheme val="minor"/>
      </rPr>
      <t>3</t>
    </r>
    <phoneticPr fontId="2"/>
  </si>
  <si>
    <t>10117-38-1</t>
  </si>
  <si>
    <r>
      <t>K</t>
    </r>
    <r>
      <rPr>
        <vertAlign val="subscript"/>
        <sz val="11"/>
        <color theme="1"/>
        <rFont val="游ゴシック"/>
        <family val="3"/>
        <charset val="128"/>
        <scheme val="minor"/>
      </rPr>
      <t>2</t>
    </r>
    <r>
      <rPr>
        <sz val="11"/>
        <color theme="1"/>
        <rFont val="游ゴシック"/>
        <family val="2"/>
        <charset val="128"/>
        <scheme val="minor"/>
      </rPr>
      <t>SO</t>
    </r>
    <r>
      <rPr>
        <vertAlign val="subscript"/>
        <sz val="11"/>
        <color theme="1"/>
        <rFont val="游ゴシック"/>
        <family val="3"/>
        <charset val="128"/>
        <scheme val="minor"/>
      </rPr>
      <t>4</t>
    </r>
    <phoneticPr fontId="2"/>
  </si>
  <si>
    <t>7778-80-5</t>
  </si>
  <si>
    <r>
      <t>K</t>
    </r>
    <r>
      <rPr>
        <vertAlign val="subscript"/>
        <sz val="11"/>
        <color theme="1"/>
        <rFont val="游ゴシック"/>
        <family val="3"/>
        <charset val="128"/>
        <scheme val="minor"/>
      </rPr>
      <t>2</t>
    </r>
    <r>
      <rPr>
        <sz val="11"/>
        <color theme="1"/>
        <rFont val="游ゴシック"/>
        <family val="2"/>
        <charset val="128"/>
        <scheme val="minor"/>
      </rPr>
      <t>SO</t>
    </r>
    <r>
      <rPr>
        <vertAlign val="subscript"/>
        <sz val="11"/>
        <color theme="1"/>
        <rFont val="游ゴシック"/>
        <family val="3"/>
        <charset val="128"/>
        <scheme val="minor"/>
      </rPr>
      <t>4</t>
    </r>
    <r>
      <rPr>
        <sz val="11"/>
        <color theme="1"/>
        <rFont val="游ゴシック"/>
        <family val="2"/>
        <charset val="128"/>
        <scheme val="minor"/>
      </rPr>
      <t>.Al</t>
    </r>
    <r>
      <rPr>
        <vertAlign val="subscript"/>
        <sz val="11"/>
        <color theme="1"/>
        <rFont val="游ゴシック"/>
        <family val="3"/>
        <charset val="128"/>
        <scheme val="minor"/>
      </rPr>
      <t>2</t>
    </r>
    <r>
      <rPr>
        <sz val="11"/>
        <color theme="1"/>
        <rFont val="游ゴシック"/>
        <family val="2"/>
        <charset val="128"/>
        <scheme val="minor"/>
      </rPr>
      <t>(SO</t>
    </r>
    <r>
      <rPr>
        <vertAlign val="subscript"/>
        <sz val="11"/>
        <color theme="1"/>
        <rFont val="游ゴシック"/>
        <family val="3"/>
        <charset val="128"/>
        <scheme val="minor"/>
      </rPr>
      <t>4</t>
    </r>
    <r>
      <rPr>
        <sz val="11"/>
        <color theme="1"/>
        <rFont val="游ゴシック"/>
        <family val="2"/>
        <charset val="128"/>
        <scheme val="minor"/>
      </rPr>
      <t>)</t>
    </r>
    <r>
      <rPr>
        <vertAlign val="subscript"/>
        <sz val="11"/>
        <color theme="1"/>
        <rFont val="游ゴシック"/>
        <family val="3"/>
        <charset val="128"/>
        <scheme val="minor"/>
      </rPr>
      <t>3</t>
    </r>
    <phoneticPr fontId="2"/>
  </si>
  <si>
    <t>10043-67-1</t>
    <phoneticPr fontId="2"/>
  </si>
  <si>
    <r>
      <t>K</t>
    </r>
    <r>
      <rPr>
        <vertAlign val="subscript"/>
        <sz val="11"/>
        <color theme="1"/>
        <rFont val="游ゴシック"/>
        <family val="3"/>
        <charset val="128"/>
        <scheme val="minor"/>
      </rPr>
      <t>2</t>
    </r>
    <r>
      <rPr>
        <sz val="11"/>
        <color theme="1"/>
        <rFont val="游ゴシック"/>
        <family val="2"/>
        <charset val="128"/>
        <scheme val="minor"/>
      </rPr>
      <t>SO</t>
    </r>
    <r>
      <rPr>
        <vertAlign val="subscript"/>
        <sz val="11"/>
        <color theme="1"/>
        <rFont val="游ゴシック"/>
        <family val="3"/>
        <charset val="128"/>
        <scheme val="minor"/>
      </rPr>
      <t>4</t>
    </r>
    <r>
      <rPr>
        <sz val="11"/>
        <color theme="1"/>
        <rFont val="游ゴシック"/>
        <family val="2"/>
        <charset val="128"/>
        <scheme val="minor"/>
      </rPr>
      <t>.Al</t>
    </r>
    <r>
      <rPr>
        <vertAlign val="subscript"/>
        <sz val="11"/>
        <color theme="1"/>
        <rFont val="游ゴシック"/>
        <family val="3"/>
        <charset val="128"/>
        <scheme val="minor"/>
      </rPr>
      <t>2</t>
    </r>
    <r>
      <rPr>
        <sz val="11"/>
        <color theme="1"/>
        <rFont val="游ゴシック"/>
        <family val="2"/>
        <charset val="128"/>
        <scheme val="minor"/>
      </rPr>
      <t>(SO</t>
    </r>
    <r>
      <rPr>
        <vertAlign val="subscript"/>
        <sz val="11"/>
        <color theme="1"/>
        <rFont val="游ゴシック"/>
        <family val="3"/>
        <charset val="128"/>
        <scheme val="minor"/>
      </rPr>
      <t>4</t>
    </r>
    <r>
      <rPr>
        <sz val="11"/>
        <color theme="1"/>
        <rFont val="游ゴシック"/>
        <family val="2"/>
        <charset val="128"/>
        <scheme val="minor"/>
      </rPr>
      <t>)</t>
    </r>
    <r>
      <rPr>
        <vertAlign val="subscript"/>
        <sz val="11"/>
        <color theme="1"/>
        <rFont val="游ゴシック"/>
        <family val="3"/>
        <charset val="128"/>
        <scheme val="minor"/>
      </rPr>
      <t>3</t>
    </r>
    <r>
      <rPr>
        <sz val="11"/>
        <color theme="1"/>
        <rFont val="游ゴシック"/>
        <family val="2"/>
        <charset val="128"/>
        <scheme val="minor"/>
      </rPr>
      <t>.24H</t>
    </r>
    <r>
      <rPr>
        <vertAlign val="subscript"/>
        <sz val="11"/>
        <color theme="1"/>
        <rFont val="游ゴシック"/>
        <family val="3"/>
        <charset val="128"/>
        <scheme val="minor"/>
      </rPr>
      <t>2</t>
    </r>
    <r>
      <rPr>
        <sz val="11"/>
        <color theme="1"/>
        <rFont val="游ゴシック"/>
        <family val="2"/>
        <charset val="128"/>
        <scheme val="minor"/>
      </rPr>
      <t>O</t>
    </r>
    <phoneticPr fontId="2"/>
  </si>
  <si>
    <r>
      <t>K</t>
    </r>
    <r>
      <rPr>
        <vertAlign val="subscript"/>
        <sz val="11"/>
        <color theme="1"/>
        <rFont val="游ゴシック"/>
        <family val="3"/>
        <charset val="128"/>
        <scheme val="minor"/>
      </rPr>
      <t>2</t>
    </r>
    <r>
      <rPr>
        <sz val="11"/>
        <color theme="1"/>
        <rFont val="游ゴシック"/>
        <family val="2"/>
        <charset val="128"/>
        <scheme val="minor"/>
      </rPr>
      <t>S</t>
    </r>
    <r>
      <rPr>
        <vertAlign val="subscript"/>
        <sz val="11"/>
        <color theme="1"/>
        <rFont val="游ゴシック"/>
        <family val="3"/>
        <charset val="128"/>
        <scheme val="minor"/>
      </rPr>
      <t>2</t>
    </r>
    <r>
      <rPr>
        <sz val="11"/>
        <color theme="1"/>
        <rFont val="游ゴシック"/>
        <family val="2"/>
        <charset val="128"/>
        <scheme val="minor"/>
      </rPr>
      <t>O</t>
    </r>
    <r>
      <rPr>
        <vertAlign val="subscript"/>
        <sz val="11"/>
        <color theme="1"/>
        <rFont val="游ゴシック"/>
        <family val="3"/>
        <charset val="128"/>
        <scheme val="minor"/>
      </rPr>
      <t>6</t>
    </r>
    <phoneticPr fontId="2"/>
  </si>
  <si>
    <t>13455-20-4</t>
  </si>
  <si>
    <t>La</t>
    <phoneticPr fontId="2"/>
  </si>
  <si>
    <t>7439-91-0</t>
  </si>
  <si>
    <r>
      <t>La</t>
    </r>
    <r>
      <rPr>
        <vertAlign val="superscript"/>
        <sz val="11"/>
        <color theme="1"/>
        <rFont val="游ゴシック"/>
        <family val="3"/>
        <charset val="128"/>
        <scheme val="minor"/>
      </rPr>
      <t>3+</t>
    </r>
    <phoneticPr fontId="2"/>
  </si>
  <si>
    <t>16096-89-2</t>
  </si>
  <si>
    <r>
      <t>LaB</t>
    </r>
    <r>
      <rPr>
        <vertAlign val="subscript"/>
        <sz val="11"/>
        <color theme="1"/>
        <rFont val="游ゴシック"/>
        <family val="3"/>
        <charset val="128"/>
        <scheme val="minor"/>
      </rPr>
      <t>6</t>
    </r>
    <phoneticPr fontId="2"/>
  </si>
  <si>
    <t>12008-21-8</t>
  </si>
  <si>
    <r>
      <t>LaBr</t>
    </r>
    <r>
      <rPr>
        <vertAlign val="subscript"/>
        <sz val="11"/>
        <color theme="1"/>
        <rFont val="游ゴシック"/>
        <family val="3"/>
        <charset val="128"/>
        <scheme val="minor"/>
      </rPr>
      <t>3</t>
    </r>
    <phoneticPr fontId="2"/>
  </si>
  <si>
    <t>13536-79-3</t>
  </si>
  <si>
    <r>
      <t>LaC</t>
    </r>
    <r>
      <rPr>
        <vertAlign val="subscript"/>
        <sz val="11"/>
        <color theme="1"/>
        <rFont val="游ゴシック"/>
        <family val="3"/>
        <charset val="128"/>
        <scheme val="minor"/>
      </rPr>
      <t>2</t>
    </r>
    <phoneticPr fontId="2"/>
  </si>
  <si>
    <t>12071-15-7</t>
  </si>
  <si>
    <r>
      <t>LaCl</t>
    </r>
    <r>
      <rPr>
        <vertAlign val="subscript"/>
        <sz val="11"/>
        <color theme="1"/>
        <rFont val="游ゴシック"/>
        <family val="3"/>
        <charset val="128"/>
        <scheme val="minor"/>
      </rPr>
      <t>3</t>
    </r>
    <phoneticPr fontId="2"/>
  </si>
  <si>
    <t>10099-58-8</t>
  </si>
  <si>
    <r>
      <t>LaH</t>
    </r>
    <r>
      <rPr>
        <vertAlign val="subscript"/>
        <sz val="11"/>
        <color theme="1"/>
        <rFont val="游ゴシック"/>
        <family val="3"/>
        <charset val="128"/>
        <scheme val="minor"/>
      </rPr>
      <t>2</t>
    </r>
    <phoneticPr fontId="2"/>
  </si>
  <si>
    <t>16853-85-3</t>
  </si>
  <si>
    <r>
      <t>La</t>
    </r>
    <r>
      <rPr>
        <vertAlign val="subscript"/>
        <sz val="11"/>
        <color theme="1"/>
        <rFont val="游ゴシック"/>
        <family val="3"/>
        <charset val="128"/>
        <scheme val="minor"/>
      </rPr>
      <t>3</t>
    </r>
    <r>
      <rPr>
        <sz val="11"/>
        <color theme="1"/>
        <rFont val="游ゴシック"/>
        <family val="2"/>
        <charset val="128"/>
        <scheme val="minor"/>
      </rPr>
      <t>H</t>
    </r>
    <r>
      <rPr>
        <vertAlign val="subscript"/>
        <sz val="11"/>
        <color theme="1"/>
        <rFont val="游ゴシック"/>
        <family val="3"/>
        <charset val="128"/>
        <scheme val="minor"/>
      </rPr>
      <t>8</t>
    </r>
    <phoneticPr fontId="2"/>
  </si>
  <si>
    <t xml:space="preserve">13864-01-2 </t>
  </si>
  <si>
    <r>
      <t>LaI</t>
    </r>
    <r>
      <rPr>
        <vertAlign val="subscript"/>
        <sz val="11"/>
        <color theme="1"/>
        <rFont val="游ゴシック"/>
        <family val="3"/>
        <charset val="128"/>
        <scheme val="minor"/>
      </rPr>
      <t>3</t>
    </r>
    <phoneticPr fontId="2"/>
  </si>
  <si>
    <t>13813-22-4</t>
  </si>
  <si>
    <t>LaN</t>
    <phoneticPr fontId="2"/>
  </si>
  <si>
    <t>25764-10-7</t>
  </si>
  <si>
    <r>
      <t>La</t>
    </r>
    <r>
      <rPr>
        <vertAlign val="subscript"/>
        <sz val="11"/>
        <color theme="1"/>
        <rFont val="游ゴシック"/>
        <family val="3"/>
        <charset val="128"/>
        <scheme val="minor"/>
      </rPr>
      <t>2</t>
    </r>
    <r>
      <rPr>
        <sz val="11"/>
        <color theme="1"/>
        <rFont val="游ゴシック"/>
        <family val="2"/>
        <charset val="128"/>
        <scheme val="minor"/>
      </rPr>
      <t>O</t>
    </r>
    <r>
      <rPr>
        <vertAlign val="subscript"/>
        <sz val="11"/>
        <color theme="1"/>
        <rFont val="游ゴシック"/>
        <family val="3"/>
        <charset val="128"/>
        <scheme val="minor"/>
      </rPr>
      <t>3</t>
    </r>
    <phoneticPr fontId="2"/>
  </si>
  <si>
    <t>1312-81-8</t>
  </si>
  <si>
    <r>
      <t>La(OH)</t>
    </r>
    <r>
      <rPr>
        <vertAlign val="subscript"/>
        <sz val="11"/>
        <color theme="1"/>
        <rFont val="游ゴシック"/>
        <family val="3"/>
        <charset val="128"/>
        <scheme val="minor"/>
      </rPr>
      <t>3</t>
    </r>
    <phoneticPr fontId="2"/>
  </si>
  <si>
    <t>14507-19-8</t>
  </si>
  <si>
    <r>
      <t>LaS</t>
    </r>
    <r>
      <rPr>
        <vertAlign val="subscript"/>
        <sz val="11"/>
        <color theme="1"/>
        <rFont val="游ゴシック"/>
        <family val="3"/>
        <charset val="128"/>
        <scheme val="minor"/>
      </rPr>
      <t>2</t>
    </r>
    <phoneticPr fontId="2"/>
  </si>
  <si>
    <t>12325-81-4</t>
  </si>
  <si>
    <r>
      <t>La</t>
    </r>
    <r>
      <rPr>
        <vertAlign val="subscript"/>
        <sz val="11"/>
        <color theme="1"/>
        <rFont val="游ゴシック"/>
        <family val="3"/>
        <charset val="128"/>
        <scheme val="minor"/>
      </rPr>
      <t>2</t>
    </r>
    <r>
      <rPr>
        <sz val="11"/>
        <color theme="1"/>
        <rFont val="游ゴシック"/>
        <family val="2"/>
        <charset val="128"/>
        <scheme val="minor"/>
      </rPr>
      <t>S</t>
    </r>
    <r>
      <rPr>
        <vertAlign val="subscript"/>
        <sz val="11"/>
        <color theme="1"/>
        <rFont val="游ゴシック"/>
        <family val="3"/>
        <charset val="128"/>
        <scheme val="minor"/>
      </rPr>
      <t>3</t>
    </r>
    <phoneticPr fontId="2"/>
  </si>
  <si>
    <t>12031-49-1</t>
  </si>
  <si>
    <r>
      <t>La</t>
    </r>
    <r>
      <rPr>
        <vertAlign val="subscript"/>
        <sz val="11"/>
        <color theme="1"/>
        <rFont val="游ゴシック"/>
        <family val="3"/>
        <charset val="128"/>
        <scheme val="minor"/>
      </rPr>
      <t>2</t>
    </r>
    <r>
      <rPr>
        <sz val="11"/>
        <color theme="1"/>
        <rFont val="游ゴシック"/>
        <family val="2"/>
        <charset val="128"/>
        <scheme val="minor"/>
      </rPr>
      <t>(SO</t>
    </r>
    <r>
      <rPr>
        <vertAlign val="subscript"/>
        <sz val="11"/>
        <color theme="1"/>
        <rFont val="游ゴシック"/>
        <family val="3"/>
        <charset val="128"/>
        <scheme val="minor"/>
      </rPr>
      <t>4</t>
    </r>
    <r>
      <rPr>
        <sz val="11"/>
        <color theme="1"/>
        <rFont val="游ゴシック"/>
        <family val="2"/>
        <charset val="128"/>
        <scheme val="minor"/>
      </rPr>
      <t>)</t>
    </r>
    <r>
      <rPr>
        <vertAlign val="subscript"/>
        <sz val="11"/>
        <color theme="1"/>
        <rFont val="游ゴシック"/>
        <family val="3"/>
        <charset val="128"/>
        <scheme val="minor"/>
      </rPr>
      <t>3</t>
    </r>
    <phoneticPr fontId="2"/>
  </si>
  <si>
    <t>10099-60-2</t>
  </si>
  <si>
    <t>Li</t>
    <phoneticPr fontId="2"/>
  </si>
  <si>
    <t>7439-93-2</t>
  </si>
  <si>
    <r>
      <t>Li</t>
    </r>
    <r>
      <rPr>
        <vertAlign val="superscript"/>
        <sz val="11"/>
        <color theme="1"/>
        <rFont val="游ゴシック"/>
        <family val="3"/>
        <charset val="128"/>
        <scheme val="minor"/>
      </rPr>
      <t>+</t>
    </r>
    <phoneticPr fontId="2"/>
  </si>
  <si>
    <t>17341-24-1</t>
  </si>
  <si>
    <r>
      <t>LiAlH</t>
    </r>
    <r>
      <rPr>
        <vertAlign val="subscript"/>
        <sz val="11"/>
        <color theme="1"/>
        <rFont val="游ゴシック"/>
        <family val="3"/>
        <charset val="128"/>
        <scheme val="minor"/>
      </rPr>
      <t>4</t>
    </r>
    <phoneticPr fontId="2"/>
  </si>
  <si>
    <r>
      <t>LiAlO</t>
    </r>
    <r>
      <rPr>
        <vertAlign val="subscript"/>
        <sz val="11"/>
        <color theme="1"/>
        <rFont val="游ゴシック"/>
        <family val="3"/>
        <charset val="128"/>
        <scheme val="minor"/>
      </rPr>
      <t>2</t>
    </r>
    <phoneticPr fontId="2"/>
  </si>
  <si>
    <t>12003-67-7</t>
  </si>
  <si>
    <r>
      <t>LiBH</t>
    </r>
    <r>
      <rPr>
        <vertAlign val="subscript"/>
        <sz val="11"/>
        <color theme="1"/>
        <rFont val="游ゴシック"/>
        <family val="3"/>
        <charset val="128"/>
        <scheme val="minor"/>
      </rPr>
      <t>4</t>
    </r>
    <phoneticPr fontId="2"/>
  </si>
  <si>
    <t>16949-15-8</t>
  </si>
  <si>
    <r>
      <t>LiBO</t>
    </r>
    <r>
      <rPr>
        <vertAlign val="subscript"/>
        <sz val="11"/>
        <color theme="1"/>
        <rFont val="游ゴシック"/>
        <family val="3"/>
        <charset val="128"/>
        <scheme val="minor"/>
      </rPr>
      <t>2</t>
    </r>
    <phoneticPr fontId="2"/>
  </si>
  <si>
    <t>13453-69-5</t>
  </si>
  <si>
    <r>
      <t>Li</t>
    </r>
    <r>
      <rPr>
        <vertAlign val="subscript"/>
        <sz val="11"/>
        <color theme="1"/>
        <rFont val="游ゴシック"/>
        <family val="3"/>
        <charset val="128"/>
        <scheme val="minor"/>
      </rPr>
      <t>2</t>
    </r>
    <r>
      <rPr>
        <sz val="11"/>
        <color theme="1"/>
        <rFont val="游ゴシック"/>
        <family val="2"/>
        <charset val="128"/>
        <scheme val="minor"/>
      </rPr>
      <t>B</t>
    </r>
    <r>
      <rPr>
        <vertAlign val="subscript"/>
        <sz val="11"/>
        <color theme="1"/>
        <rFont val="游ゴシック"/>
        <family val="3"/>
        <charset val="128"/>
        <scheme val="minor"/>
      </rPr>
      <t>4</t>
    </r>
    <r>
      <rPr>
        <sz val="11"/>
        <color theme="1"/>
        <rFont val="游ゴシック"/>
        <family val="2"/>
        <charset val="128"/>
        <scheme val="minor"/>
      </rPr>
      <t>O</t>
    </r>
    <r>
      <rPr>
        <vertAlign val="subscript"/>
        <sz val="11"/>
        <color theme="1"/>
        <rFont val="游ゴシック"/>
        <family val="3"/>
        <charset val="128"/>
        <scheme val="minor"/>
      </rPr>
      <t>7</t>
    </r>
    <phoneticPr fontId="2"/>
  </si>
  <si>
    <t>12007-60-2</t>
  </si>
  <si>
    <r>
      <t>LiBeF</t>
    </r>
    <r>
      <rPr>
        <vertAlign val="subscript"/>
        <sz val="11"/>
        <color theme="1"/>
        <rFont val="游ゴシック"/>
        <family val="3"/>
        <charset val="128"/>
        <scheme val="minor"/>
      </rPr>
      <t>3</t>
    </r>
    <phoneticPr fontId="2"/>
  </si>
  <si>
    <t>15552-34-8</t>
  </si>
  <si>
    <r>
      <t>Li</t>
    </r>
    <r>
      <rPr>
        <vertAlign val="subscript"/>
        <sz val="11"/>
        <color theme="1"/>
        <rFont val="游ゴシック"/>
        <family val="3"/>
        <charset val="128"/>
        <scheme val="minor"/>
      </rPr>
      <t>2</t>
    </r>
    <r>
      <rPr>
        <sz val="11"/>
        <color theme="1"/>
        <rFont val="游ゴシック"/>
        <family val="2"/>
        <charset val="128"/>
        <scheme val="minor"/>
      </rPr>
      <t>BeF</t>
    </r>
    <r>
      <rPr>
        <vertAlign val="subscript"/>
        <sz val="11"/>
        <color theme="1"/>
        <rFont val="游ゴシック"/>
        <family val="3"/>
        <charset val="128"/>
        <scheme val="minor"/>
      </rPr>
      <t>4</t>
    </r>
    <phoneticPr fontId="2"/>
  </si>
  <si>
    <t>13874-36-7</t>
  </si>
  <si>
    <t>LiBr</t>
    <phoneticPr fontId="2"/>
  </si>
  <si>
    <t>7550-35-8</t>
  </si>
  <si>
    <r>
      <t>Li</t>
    </r>
    <r>
      <rPr>
        <vertAlign val="subscript"/>
        <sz val="11"/>
        <color theme="1"/>
        <rFont val="游ゴシック"/>
        <family val="3"/>
        <charset val="128"/>
        <scheme val="minor"/>
      </rPr>
      <t>2</t>
    </r>
    <r>
      <rPr>
        <sz val="11"/>
        <color theme="1"/>
        <rFont val="游ゴシック"/>
        <family val="2"/>
        <charset val="128"/>
        <scheme val="minor"/>
      </rPr>
      <t>C</t>
    </r>
    <r>
      <rPr>
        <vertAlign val="subscript"/>
        <sz val="11"/>
        <color theme="1"/>
        <rFont val="游ゴシック"/>
        <family val="3"/>
        <charset val="128"/>
        <scheme val="minor"/>
      </rPr>
      <t>2</t>
    </r>
    <phoneticPr fontId="2"/>
  </si>
  <si>
    <t>1070-75-3</t>
  </si>
  <si>
    <r>
      <t>Li</t>
    </r>
    <r>
      <rPr>
        <vertAlign val="subscript"/>
        <sz val="11"/>
        <color theme="1"/>
        <rFont val="游ゴシック"/>
        <family val="3"/>
        <charset val="128"/>
        <scheme val="minor"/>
      </rPr>
      <t>2</t>
    </r>
    <r>
      <rPr>
        <sz val="11"/>
        <color theme="1"/>
        <rFont val="游ゴシック"/>
        <family val="2"/>
        <charset val="128"/>
        <scheme val="minor"/>
      </rPr>
      <t>CO</t>
    </r>
    <r>
      <rPr>
        <vertAlign val="subscript"/>
        <sz val="11"/>
        <color theme="1"/>
        <rFont val="游ゴシック"/>
        <family val="3"/>
        <charset val="128"/>
        <scheme val="minor"/>
      </rPr>
      <t>3</t>
    </r>
    <phoneticPr fontId="2"/>
  </si>
  <si>
    <t>554-13-2</t>
  </si>
  <si>
    <t>LiCl</t>
    <phoneticPr fontId="2"/>
  </si>
  <si>
    <t>7447-41-8</t>
  </si>
  <si>
    <r>
      <t>LiClO</t>
    </r>
    <r>
      <rPr>
        <vertAlign val="subscript"/>
        <sz val="11"/>
        <color theme="1"/>
        <rFont val="游ゴシック"/>
        <family val="3"/>
        <charset val="128"/>
        <scheme val="minor"/>
      </rPr>
      <t>4</t>
    </r>
    <phoneticPr fontId="2"/>
  </si>
  <si>
    <t>7791-03-9</t>
  </si>
  <si>
    <r>
      <t>LiCrO</t>
    </r>
    <r>
      <rPr>
        <vertAlign val="subscript"/>
        <sz val="11"/>
        <color theme="1"/>
        <rFont val="游ゴシック"/>
        <family val="3"/>
        <charset val="128"/>
        <scheme val="minor"/>
      </rPr>
      <t>2</t>
    </r>
    <phoneticPr fontId="2"/>
  </si>
  <si>
    <t>12017-96-8</t>
    <phoneticPr fontId="2"/>
  </si>
  <si>
    <t>LiF</t>
    <phoneticPr fontId="2"/>
  </si>
  <si>
    <t>7789-24-4</t>
  </si>
  <si>
    <t>LiH</t>
    <phoneticPr fontId="2"/>
  </si>
  <si>
    <t>7580-67-8</t>
  </si>
  <si>
    <t>LiI</t>
    <phoneticPr fontId="2"/>
  </si>
  <si>
    <t>10377-51-2</t>
  </si>
  <si>
    <r>
      <t>Li</t>
    </r>
    <r>
      <rPr>
        <vertAlign val="subscript"/>
        <sz val="11"/>
        <color theme="1"/>
        <rFont val="游ゴシック"/>
        <family val="3"/>
        <charset val="128"/>
        <scheme val="minor"/>
      </rPr>
      <t>3</t>
    </r>
    <r>
      <rPr>
        <sz val="11"/>
        <color theme="1"/>
        <rFont val="游ゴシック"/>
        <family val="2"/>
        <charset val="128"/>
        <scheme val="minor"/>
      </rPr>
      <t>N</t>
    </r>
    <phoneticPr fontId="2"/>
  </si>
  <si>
    <t>26134-62-3</t>
  </si>
  <si>
    <r>
      <t>LiNO</t>
    </r>
    <r>
      <rPr>
        <vertAlign val="subscript"/>
        <sz val="11"/>
        <color theme="1"/>
        <rFont val="游ゴシック"/>
        <family val="3"/>
        <charset val="128"/>
        <scheme val="minor"/>
      </rPr>
      <t>3</t>
    </r>
    <phoneticPr fontId="2"/>
  </si>
  <si>
    <t>7790-69-4</t>
  </si>
  <si>
    <r>
      <t>Li</t>
    </r>
    <r>
      <rPr>
        <vertAlign val="subscript"/>
        <sz val="11"/>
        <color theme="1"/>
        <rFont val="游ゴシック"/>
        <family val="3"/>
        <charset val="128"/>
        <scheme val="minor"/>
      </rPr>
      <t>2</t>
    </r>
    <r>
      <rPr>
        <sz val="11"/>
        <color theme="1"/>
        <rFont val="游ゴシック"/>
        <family val="2"/>
        <charset val="128"/>
        <scheme val="minor"/>
      </rPr>
      <t>O</t>
    </r>
    <phoneticPr fontId="2"/>
  </si>
  <si>
    <t>12057-24-8</t>
  </si>
  <si>
    <r>
      <t>Li</t>
    </r>
    <r>
      <rPr>
        <vertAlign val="subscript"/>
        <sz val="11"/>
        <color theme="1"/>
        <rFont val="游ゴシック"/>
        <family val="3"/>
        <charset val="128"/>
        <scheme val="minor"/>
      </rPr>
      <t>2</t>
    </r>
    <r>
      <rPr>
        <sz val="11"/>
        <color theme="1"/>
        <rFont val="游ゴシック"/>
        <family val="2"/>
        <charset val="128"/>
        <scheme val="minor"/>
      </rPr>
      <t>O.SiO</t>
    </r>
    <r>
      <rPr>
        <vertAlign val="subscript"/>
        <sz val="11"/>
        <color theme="1"/>
        <rFont val="游ゴシック"/>
        <family val="3"/>
        <charset val="128"/>
        <scheme val="minor"/>
      </rPr>
      <t>2</t>
    </r>
    <phoneticPr fontId="2"/>
  </si>
  <si>
    <t>10102-24-6</t>
    <phoneticPr fontId="2"/>
  </si>
  <si>
    <r>
      <t>Li</t>
    </r>
    <r>
      <rPr>
        <vertAlign val="subscript"/>
        <sz val="11"/>
        <color theme="1"/>
        <rFont val="游ゴシック"/>
        <family val="3"/>
        <charset val="128"/>
        <scheme val="minor"/>
      </rPr>
      <t>2</t>
    </r>
    <r>
      <rPr>
        <sz val="11"/>
        <color theme="1"/>
        <rFont val="游ゴシック"/>
        <family val="2"/>
        <charset val="128"/>
        <scheme val="minor"/>
      </rPr>
      <t>O</t>
    </r>
    <r>
      <rPr>
        <vertAlign val="subscript"/>
        <sz val="11"/>
        <color theme="1"/>
        <rFont val="游ゴシック"/>
        <family val="3"/>
        <charset val="128"/>
        <scheme val="minor"/>
      </rPr>
      <t>2</t>
    </r>
    <phoneticPr fontId="2"/>
  </si>
  <si>
    <t>12031-80-0</t>
  </si>
  <si>
    <t>LiOH</t>
    <phoneticPr fontId="2"/>
  </si>
  <si>
    <t>1310-65-2</t>
  </si>
  <si>
    <r>
      <t>LiOH.H</t>
    </r>
    <r>
      <rPr>
        <vertAlign val="subscript"/>
        <sz val="11"/>
        <color theme="1"/>
        <rFont val="游ゴシック"/>
        <family val="3"/>
        <charset val="128"/>
        <scheme val="minor"/>
      </rPr>
      <t>2</t>
    </r>
    <r>
      <rPr>
        <sz val="11"/>
        <color theme="1"/>
        <rFont val="游ゴシック"/>
        <family val="2"/>
        <charset val="128"/>
        <scheme val="minor"/>
      </rPr>
      <t>O</t>
    </r>
    <phoneticPr fontId="2"/>
  </si>
  <si>
    <t>1310-66-3</t>
  </si>
  <si>
    <r>
      <t>Li</t>
    </r>
    <r>
      <rPr>
        <vertAlign val="subscript"/>
        <sz val="11"/>
        <color theme="1"/>
        <rFont val="游ゴシック"/>
        <family val="3"/>
        <charset val="128"/>
        <scheme val="minor"/>
      </rPr>
      <t>2</t>
    </r>
    <r>
      <rPr>
        <sz val="11"/>
        <color theme="1"/>
        <rFont val="游ゴシック"/>
        <family val="2"/>
        <charset val="128"/>
        <scheme val="minor"/>
      </rPr>
      <t>SO</t>
    </r>
    <r>
      <rPr>
        <vertAlign val="subscript"/>
        <sz val="11"/>
        <color theme="1"/>
        <rFont val="游ゴシック"/>
        <family val="3"/>
        <charset val="128"/>
        <scheme val="minor"/>
      </rPr>
      <t>4</t>
    </r>
    <phoneticPr fontId="2"/>
  </si>
  <si>
    <t>10377-48-7</t>
  </si>
  <si>
    <r>
      <t>Li</t>
    </r>
    <r>
      <rPr>
        <vertAlign val="subscript"/>
        <sz val="11"/>
        <color theme="1"/>
        <rFont val="游ゴシック"/>
        <family val="3"/>
        <charset val="128"/>
        <scheme val="minor"/>
      </rPr>
      <t>2</t>
    </r>
    <r>
      <rPr>
        <sz val="11"/>
        <color theme="1"/>
        <rFont val="游ゴシック"/>
        <family val="2"/>
        <charset val="128"/>
        <scheme val="minor"/>
      </rPr>
      <t>SO</t>
    </r>
    <r>
      <rPr>
        <vertAlign val="subscript"/>
        <sz val="11"/>
        <color theme="1"/>
        <rFont val="游ゴシック"/>
        <family val="3"/>
        <charset val="128"/>
        <scheme val="minor"/>
      </rPr>
      <t>4</t>
    </r>
    <r>
      <rPr>
        <sz val="11"/>
        <color theme="1"/>
        <rFont val="游ゴシック"/>
        <family val="2"/>
        <charset val="128"/>
        <scheme val="minor"/>
      </rPr>
      <t>.H</t>
    </r>
    <r>
      <rPr>
        <vertAlign val="subscript"/>
        <sz val="11"/>
        <color theme="1"/>
        <rFont val="游ゴシック"/>
        <family val="3"/>
        <charset val="128"/>
        <scheme val="minor"/>
      </rPr>
      <t>2</t>
    </r>
    <r>
      <rPr>
        <sz val="11"/>
        <color theme="1"/>
        <rFont val="游ゴシック"/>
        <family val="2"/>
        <charset val="128"/>
        <scheme val="minor"/>
      </rPr>
      <t>O</t>
    </r>
    <phoneticPr fontId="2"/>
  </si>
  <si>
    <t>10102-25-7</t>
  </si>
  <si>
    <r>
      <t>Li</t>
    </r>
    <r>
      <rPr>
        <vertAlign val="subscript"/>
        <sz val="11"/>
        <color theme="1"/>
        <rFont val="游ゴシック"/>
        <family val="3"/>
        <charset val="128"/>
        <scheme val="minor"/>
      </rPr>
      <t>2</t>
    </r>
    <r>
      <rPr>
        <sz val="11"/>
        <color theme="1"/>
        <rFont val="游ゴシック"/>
        <family val="2"/>
        <charset val="128"/>
        <scheme val="minor"/>
      </rPr>
      <t>S</t>
    </r>
    <phoneticPr fontId="2"/>
  </si>
  <si>
    <t>12136-58-2</t>
  </si>
  <si>
    <r>
      <t>Li</t>
    </r>
    <r>
      <rPr>
        <vertAlign val="subscript"/>
        <sz val="11"/>
        <color theme="1"/>
        <rFont val="游ゴシック"/>
        <family val="3"/>
        <charset val="128"/>
        <scheme val="minor"/>
      </rPr>
      <t>2</t>
    </r>
    <r>
      <rPr>
        <sz val="11"/>
        <color theme="1"/>
        <rFont val="游ゴシック"/>
        <family val="2"/>
        <charset val="128"/>
        <scheme val="minor"/>
      </rPr>
      <t>Se</t>
    </r>
    <phoneticPr fontId="2"/>
  </si>
  <si>
    <t>12136-60-6</t>
  </si>
  <si>
    <t>Mg</t>
    <phoneticPr fontId="2"/>
  </si>
  <si>
    <t>7439-95-4</t>
  </si>
  <si>
    <r>
      <t>Mg</t>
    </r>
    <r>
      <rPr>
        <vertAlign val="superscript"/>
        <sz val="11"/>
        <color theme="1"/>
        <rFont val="游ゴシック"/>
        <family val="3"/>
        <charset val="128"/>
        <scheme val="minor"/>
      </rPr>
      <t>+</t>
    </r>
    <phoneticPr fontId="2"/>
  </si>
  <si>
    <t>14581-92-1</t>
  </si>
  <si>
    <r>
      <t>Mg</t>
    </r>
    <r>
      <rPr>
        <vertAlign val="superscript"/>
        <sz val="11"/>
        <color theme="1"/>
        <rFont val="游ゴシック"/>
        <family val="3"/>
        <charset val="128"/>
        <scheme val="minor"/>
      </rPr>
      <t>2+</t>
    </r>
    <phoneticPr fontId="2"/>
  </si>
  <si>
    <t>22537-22-0</t>
  </si>
  <si>
    <r>
      <t>MgAl</t>
    </r>
    <r>
      <rPr>
        <vertAlign val="subscript"/>
        <sz val="11"/>
        <color theme="1"/>
        <rFont val="游ゴシック"/>
        <family val="3"/>
        <charset val="128"/>
        <scheme val="minor"/>
      </rPr>
      <t>2</t>
    </r>
    <r>
      <rPr>
        <sz val="11"/>
        <color theme="1"/>
        <rFont val="游ゴシック"/>
        <family val="2"/>
        <charset val="128"/>
        <scheme val="minor"/>
      </rPr>
      <t>O</t>
    </r>
    <r>
      <rPr>
        <vertAlign val="subscript"/>
        <sz val="11"/>
        <color theme="1"/>
        <rFont val="游ゴシック"/>
        <family val="3"/>
        <charset val="128"/>
        <scheme val="minor"/>
      </rPr>
      <t>4</t>
    </r>
    <phoneticPr fontId="2"/>
  </si>
  <si>
    <t>12068-51-8</t>
  </si>
  <si>
    <r>
      <t>Mg(AsO</t>
    </r>
    <r>
      <rPr>
        <vertAlign val="subscript"/>
        <sz val="11"/>
        <color theme="1"/>
        <rFont val="游ゴシック"/>
        <family val="3"/>
        <charset val="128"/>
        <scheme val="minor"/>
      </rPr>
      <t>4</t>
    </r>
    <r>
      <rPr>
        <sz val="11"/>
        <color theme="1"/>
        <rFont val="游ゴシック"/>
        <family val="2"/>
        <charset val="128"/>
        <scheme val="minor"/>
      </rPr>
      <t>)</t>
    </r>
    <r>
      <rPr>
        <vertAlign val="subscript"/>
        <sz val="11"/>
        <color theme="1"/>
        <rFont val="游ゴシック"/>
        <family val="3"/>
        <charset val="128"/>
        <scheme val="minor"/>
      </rPr>
      <t>2</t>
    </r>
    <phoneticPr fontId="2"/>
  </si>
  <si>
    <t>10103-50-1</t>
  </si>
  <si>
    <r>
      <t>MgB</t>
    </r>
    <r>
      <rPr>
        <vertAlign val="subscript"/>
        <sz val="11"/>
        <color theme="1"/>
        <rFont val="游ゴシック"/>
        <family val="3"/>
        <charset val="128"/>
        <scheme val="minor"/>
      </rPr>
      <t>2</t>
    </r>
    <phoneticPr fontId="2"/>
  </si>
  <si>
    <t>12007-25-9</t>
  </si>
  <si>
    <r>
      <t>MgB</t>
    </r>
    <r>
      <rPr>
        <vertAlign val="subscript"/>
        <sz val="11"/>
        <color theme="1"/>
        <rFont val="游ゴシック"/>
        <family val="3"/>
        <charset val="128"/>
        <scheme val="minor"/>
      </rPr>
      <t>4</t>
    </r>
    <phoneticPr fontId="2"/>
  </si>
  <si>
    <t>12007-74-8</t>
  </si>
  <si>
    <r>
      <t>Mg</t>
    </r>
    <r>
      <rPr>
        <vertAlign val="subscript"/>
        <sz val="11"/>
        <color theme="1"/>
        <rFont val="游ゴシック"/>
        <family val="3"/>
        <charset val="128"/>
        <scheme val="minor"/>
      </rPr>
      <t>2</t>
    </r>
    <r>
      <rPr>
        <sz val="11"/>
        <color theme="1"/>
        <rFont val="游ゴシック"/>
        <family val="2"/>
        <charset val="128"/>
        <scheme val="minor"/>
      </rPr>
      <t>C</t>
    </r>
    <r>
      <rPr>
        <vertAlign val="subscript"/>
        <sz val="11"/>
        <color theme="1"/>
        <rFont val="游ゴシック"/>
        <family val="3"/>
        <charset val="128"/>
        <scheme val="minor"/>
      </rPr>
      <t>3</t>
    </r>
    <phoneticPr fontId="2"/>
  </si>
  <si>
    <t>12151-74-5</t>
  </si>
  <si>
    <r>
      <t>MgBr</t>
    </r>
    <r>
      <rPr>
        <vertAlign val="subscript"/>
        <sz val="11"/>
        <color theme="1"/>
        <rFont val="游ゴシック"/>
        <family val="3"/>
        <charset val="128"/>
        <scheme val="minor"/>
      </rPr>
      <t>2</t>
    </r>
    <phoneticPr fontId="2"/>
  </si>
  <si>
    <t>7789-48-2</t>
  </si>
  <si>
    <r>
      <t>MgCN</t>
    </r>
    <r>
      <rPr>
        <vertAlign val="subscript"/>
        <sz val="11"/>
        <color theme="1"/>
        <rFont val="游ゴシック"/>
        <family val="3"/>
        <charset val="128"/>
        <scheme val="minor"/>
      </rPr>
      <t>2</t>
    </r>
    <phoneticPr fontId="2"/>
  </si>
  <si>
    <t>26841-87-2</t>
  </si>
  <si>
    <r>
      <t>MgCO</t>
    </r>
    <r>
      <rPr>
        <vertAlign val="subscript"/>
        <sz val="11"/>
        <color theme="1"/>
        <rFont val="游ゴシック"/>
        <family val="3"/>
        <charset val="128"/>
        <scheme val="minor"/>
      </rPr>
      <t>3</t>
    </r>
    <phoneticPr fontId="2"/>
  </si>
  <si>
    <t>546-93-0</t>
  </si>
  <si>
    <r>
      <t>MgCl</t>
    </r>
    <r>
      <rPr>
        <vertAlign val="subscript"/>
        <sz val="11"/>
        <color theme="1"/>
        <rFont val="游ゴシック"/>
        <family val="3"/>
        <charset val="128"/>
        <scheme val="minor"/>
      </rPr>
      <t>2</t>
    </r>
    <phoneticPr fontId="2"/>
  </si>
  <si>
    <t>7786-30-3</t>
  </si>
  <si>
    <r>
      <t>MgCl</t>
    </r>
    <r>
      <rPr>
        <vertAlign val="subscript"/>
        <sz val="11"/>
        <color theme="1"/>
        <rFont val="游ゴシック"/>
        <family val="3"/>
        <charset val="128"/>
        <scheme val="minor"/>
      </rPr>
      <t>2</t>
    </r>
    <r>
      <rPr>
        <sz val="11"/>
        <color theme="1"/>
        <rFont val="游ゴシック"/>
        <family val="2"/>
        <charset val="128"/>
        <scheme val="minor"/>
      </rPr>
      <t>.H</t>
    </r>
    <r>
      <rPr>
        <vertAlign val="subscript"/>
        <sz val="11"/>
        <color theme="1"/>
        <rFont val="游ゴシック"/>
        <family val="3"/>
        <charset val="128"/>
        <scheme val="minor"/>
      </rPr>
      <t>2</t>
    </r>
    <r>
      <rPr>
        <sz val="11"/>
        <color theme="1"/>
        <rFont val="游ゴシック"/>
        <family val="2"/>
        <charset val="128"/>
        <scheme val="minor"/>
      </rPr>
      <t>O</t>
    </r>
    <phoneticPr fontId="2"/>
  </si>
  <si>
    <t>22756-14-5</t>
  </si>
  <si>
    <r>
      <t>MgCl</t>
    </r>
    <r>
      <rPr>
        <vertAlign val="subscript"/>
        <sz val="11"/>
        <color theme="1"/>
        <rFont val="游ゴシック"/>
        <family val="3"/>
        <charset val="128"/>
        <scheme val="minor"/>
      </rPr>
      <t>2</t>
    </r>
    <r>
      <rPr>
        <sz val="11"/>
        <color theme="1"/>
        <rFont val="游ゴシック"/>
        <family val="2"/>
        <charset val="128"/>
        <scheme val="minor"/>
      </rPr>
      <t>.2H</t>
    </r>
    <r>
      <rPr>
        <vertAlign val="subscript"/>
        <sz val="11"/>
        <color theme="1"/>
        <rFont val="游ゴシック"/>
        <family val="3"/>
        <charset val="128"/>
        <scheme val="minor"/>
      </rPr>
      <t>2</t>
    </r>
    <r>
      <rPr>
        <sz val="11"/>
        <color theme="1"/>
        <rFont val="游ゴシック"/>
        <family val="2"/>
        <charset val="128"/>
        <scheme val="minor"/>
      </rPr>
      <t>O</t>
    </r>
    <phoneticPr fontId="2"/>
  </si>
  <si>
    <t>19098-17-0</t>
  </si>
  <si>
    <r>
      <t>MgCl</t>
    </r>
    <r>
      <rPr>
        <vertAlign val="subscript"/>
        <sz val="11"/>
        <color theme="1"/>
        <rFont val="游ゴシック"/>
        <family val="3"/>
        <charset val="128"/>
        <scheme val="minor"/>
      </rPr>
      <t>2</t>
    </r>
    <r>
      <rPr>
        <sz val="11"/>
        <color theme="1"/>
        <rFont val="游ゴシック"/>
        <family val="2"/>
        <charset val="128"/>
        <scheme val="minor"/>
      </rPr>
      <t>.4H</t>
    </r>
    <r>
      <rPr>
        <vertAlign val="subscript"/>
        <sz val="11"/>
        <color theme="1"/>
        <rFont val="游ゴシック"/>
        <family val="3"/>
        <charset val="128"/>
        <scheme val="minor"/>
      </rPr>
      <t>2</t>
    </r>
    <r>
      <rPr>
        <sz val="11"/>
        <color theme="1"/>
        <rFont val="游ゴシック"/>
        <family val="2"/>
        <charset val="128"/>
        <scheme val="minor"/>
      </rPr>
      <t>O</t>
    </r>
    <phoneticPr fontId="2"/>
  </si>
  <si>
    <t>22695-80-3</t>
    <phoneticPr fontId="2"/>
  </si>
  <si>
    <r>
      <t>MgCl</t>
    </r>
    <r>
      <rPr>
        <vertAlign val="subscript"/>
        <sz val="11"/>
        <color theme="1"/>
        <rFont val="游ゴシック"/>
        <family val="3"/>
        <charset val="128"/>
        <scheme val="minor"/>
      </rPr>
      <t>2</t>
    </r>
    <r>
      <rPr>
        <sz val="11"/>
        <color theme="1"/>
        <rFont val="游ゴシック"/>
        <family val="2"/>
        <charset val="128"/>
        <scheme val="minor"/>
      </rPr>
      <t>.6H</t>
    </r>
    <r>
      <rPr>
        <vertAlign val="subscript"/>
        <sz val="11"/>
        <color theme="1"/>
        <rFont val="游ゴシック"/>
        <family val="3"/>
        <charset val="128"/>
        <scheme val="minor"/>
      </rPr>
      <t>2</t>
    </r>
    <r>
      <rPr>
        <sz val="11"/>
        <color theme="1"/>
        <rFont val="游ゴシック"/>
        <family val="2"/>
        <charset val="128"/>
        <scheme val="minor"/>
      </rPr>
      <t>O</t>
    </r>
    <phoneticPr fontId="2"/>
  </si>
  <si>
    <t>7791-18-6</t>
  </si>
  <si>
    <r>
      <t>MgF</t>
    </r>
    <r>
      <rPr>
        <vertAlign val="subscript"/>
        <sz val="11"/>
        <color theme="1"/>
        <rFont val="游ゴシック"/>
        <family val="3"/>
        <charset val="128"/>
        <scheme val="minor"/>
      </rPr>
      <t>2</t>
    </r>
    <phoneticPr fontId="2"/>
  </si>
  <si>
    <t>7783-40-6</t>
  </si>
  <si>
    <r>
      <t>MgFe</t>
    </r>
    <r>
      <rPr>
        <vertAlign val="subscript"/>
        <sz val="11"/>
        <color theme="1"/>
        <rFont val="游ゴシック"/>
        <family val="3"/>
        <charset val="128"/>
        <scheme val="minor"/>
      </rPr>
      <t>2</t>
    </r>
    <r>
      <rPr>
        <sz val="11"/>
        <color theme="1"/>
        <rFont val="游ゴシック"/>
        <family val="2"/>
        <charset val="128"/>
        <scheme val="minor"/>
      </rPr>
      <t>O</t>
    </r>
    <r>
      <rPr>
        <vertAlign val="subscript"/>
        <sz val="11"/>
        <color theme="1"/>
        <rFont val="游ゴシック"/>
        <family val="3"/>
        <charset val="128"/>
        <scheme val="minor"/>
      </rPr>
      <t>4</t>
    </r>
    <phoneticPr fontId="2"/>
  </si>
  <si>
    <t>12068-86-9</t>
  </si>
  <si>
    <r>
      <t>MgH</t>
    </r>
    <r>
      <rPr>
        <vertAlign val="subscript"/>
        <sz val="11"/>
        <color theme="1"/>
        <rFont val="游ゴシック"/>
        <family val="3"/>
        <charset val="128"/>
        <scheme val="minor"/>
      </rPr>
      <t>2</t>
    </r>
    <phoneticPr fontId="2"/>
  </si>
  <si>
    <t>7693-27-8</t>
  </si>
  <si>
    <r>
      <t>MgI</t>
    </r>
    <r>
      <rPr>
        <vertAlign val="subscript"/>
        <sz val="11"/>
        <color theme="1"/>
        <rFont val="游ゴシック"/>
        <family val="3"/>
        <charset val="128"/>
        <scheme val="minor"/>
      </rPr>
      <t>2</t>
    </r>
    <phoneticPr fontId="2"/>
  </si>
  <si>
    <t>10377-58-9</t>
  </si>
  <si>
    <r>
      <t>MgMoO</t>
    </r>
    <r>
      <rPr>
        <vertAlign val="subscript"/>
        <sz val="11"/>
        <color theme="1"/>
        <rFont val="游ゴシック"/>
        <family val="3"/>
        <charset val="128"/>
        <scheme val="minor"/>
      </rPr>
      <t>4</t>
    </r>
    <phoneticPr fontId="2"/>
  </si>
  <si>
    <t>13767-03-8</t>
  </si>
  <si>
    <r>
      <t>Mg</t>
    </r>
    <r>
      <rPr>
        <vertAlign val="subscript"/>
        <sz val="11"/>
        <color theme="1"/>
        <rFont val="游ゴシック"/>
        <family val="3"/>
        <charset val="128"/>
        <scheme val="minor"/>
      </rPr>
      <t>3</t>
    </r>
    <r>
      <rPr>
        <sz val="11"/>
        <color theme="1"/>
        <rFont val="游ゴシック"/>
        <family val="2"/>
        <charset val="128"/>
        <scheme val="minor"/>
      </rPr>
      <t>N</t>
    </r>
    <r>
      <rPr>
        <vertAlign val="subscript"/>
        <sz val="11"/>
        <color theme="1"/>
        <rFont val="游ゴシック"/>
        <family val="3"/>
        <charset val="128"/>
        <scheme val="minor"/>
      </rPr>
      <t>2</t>
    </r>
    <phoneticPr fontId="2"/>
  </si>
  <si>
    <t>12057-71-5</t>
  </si>
  <si>
    <r>
      <t>Mg(NO</t>
    </r>
    <r>
      <rPr>
        <vertAlign val="subscript"/>
        <sz val="11"/>
        <color theme="1"/>
        <rFont val="游ゴシック"/>
        <family val="3"/>
        <charset val="128"/>
        <scheme val="minor"/>
      </rPr>
      <t>3</t>
    </r>
    <r>
      <rPr>
        <sz val="11"/>
        <color theme="1"/>
        <rFont val="游ゴシック"/>
        <family val="2"/>
        <charset val="128"/>
        <scheme val="minor"/>
      </rPr>
      <t>)</t>
    </r>
    <r>
      <rPr>
        <vertAlign val="subscript"/>
        <sz val="11"/>
        <color theme="1"/>
        <rFont val="游ゴシック"/>
        <family val="3"/>
        <charset val="128"/>
        <scheme val="minor"/>
      </rPr>
      <t>2</t>
    </r>
    <phoneticPr fontId="2"/>
  </si>
  <si>
    <t>10377-60-3</t>
  </si>
  <si>
    <r>
      <t>Mg(NO</t>
    </r>
    <r>
      <rPr>
        <vertAlign val="subscript"/>
        <sz val="11"/>
        <color theme="1"/>
        <rFont val="游ゴシック"/>
        <family val="3"/>
        <charset val="128"/>
        <scheme val="minor"/>
      </rPr>
      <t>3</t>
    </r>
    <r>
      <rPr>
        <sz val="11"/>
        <color theme="1"/>
        <rFont val="游ゴシック"/>
        <family val="2"/>
        <charset val="128"/>
        <scheme val="minor"/>
      </rPr>
      <t>)</t>
    </r>
    <r>
      <rPr>
        <vertAlign val="subscript"/>
        <sz val="11"/>
        <color theme="1"/>
        <rFont val="游ゴシック"/>
        <family val="3"/>
        <charset val="128"/>
        <scheme val="minor"/>
      </rPr>
      <t>2</t>
    </r>
    <r>
      <rPr>
        <sz val="11"/>
        <color theme="1"/>
        <rFont val="游ゴシック"/>
        <family val="2"/>
        <charset val="128"/>
        <scheme val="minor"/>
      </rPr>
      <t>.2H</t>
    </r>
    <r>
      <rPr>
        <vertAlign val="subscript"/>
        <sz val="11"/>
        <color theme="1"/>
        <rFont val="游ゴシック"/>
        <family val="3"/>
        <charset val="128"/>
        <scheme val="minor"/>
      </rPr>
      <t>2</t>
    </r>
    <r>
      <rPr>
        <sz val="11"/>
        <color theme="1"/>
        <rFont val="游ゴシック"/>
        <family val="2"/>
        <charset val="128"/>
        <scheme val="minor"/>
      </rPr>
      <t>O</t>
    </r>
    <phoneticPr fontId="2"/>
  </si>
  <si>
    <t>15750-45-5</t>
  </si>
  <si>
    <r>
      <t>Mg(NO</t>
    </r>
    <r>
      <rPr>
        <vertAlign val="subscript"/>
        <sz val="11"/>
        <color theme="1"/>
        <rFont val="游ゴシック"/>
        <family val="3"/>
        <charset val="128"/>
        <scheme val="minor"/>
      </rPr>
      <t>3</t>
    </r>
    <r>
      <rPr>
        <sz val="11"/>
        <color theme="1"/>
        <rFont val="游ゴシック"/>
        <family val="2"/>
        <charset val="128"/>
        <scheme val="minor"/>
      </rPr>
      <t>)</t>
    </r>
    <r>
      <rPr>
        <vertAlign val="subscript"/>
        <sz val="11"/>
        <color theme="1"/>
        <rFont val="游ゴシック"/>
        <family val="3"/>
        <charset val="128"/>
        <scheme val="minor"/>
      </rPr>
      <t>2</t>
    </r>
    <r>
      <rPr>
        <sz val="11"/>
        <color theme="1"/>
        <rFont val="游ゴシック"/>
        <family val="2"/>
        <charset val="128"/>
        <scheme val="minor"/>
      </rPr>
      <t>.6H</t>
    </r>
    <r>
      <rPr>
        <vertAlign val="subscript"/>
        <sz val="11"/>
        <color theme="1"/>
        <rFont val="游ゴシック"/>
        <family val="3"/>
        <charset val="128"/>
        <scheme val="minor"/>
      </rPr>
      <t>2</t>
    </r>
    <r>
      <rPr>
        <sz val="11"/>
        <color theme="1"/>
        <rFont val="游ゴシック"/>
        <family val="2"/>
        <charset val="128"/>
        <scheme val="minor"/>
      </rPr>
      <t>O</t>
    </r>
    <phoneticPr fontId="2"/>
  </si>
  <si>
    <t>13446-18-9</t>
  </si>
  <si>
    <t>MgO</t>
    <phoneticPr fontId="2"/>
  </si>
  <si>
    <t>1309-48-4</t>
  </si>
  <si>
    <r>
      <t>MgO.SiO</t>
    </r>
    <r>
      <rPr>
        <vertAlign val="subscript"/>
        <sz val="11"/>
        <color theme="1"/>
        <rFont val="游ゴシック"/>
        <family val="3"/>
        <charset val="128"/>
        <scheme val="minor"/>
      </rPr>
      <t>2</t>
    </r>
    <phoneticPr fontId="2"/>
  </si>
  <si>
    <t>13776-74-4</t>
    <phoneticPr fontId="2"/>
  </si>
  <si>
    <r>
      <t>Mg(OH)</t>
    </r>
    <r>
      <rPr>
        <vertAlign val="subscript"/>
        <sz val="11"/>
        <color theme="1"/>
        <rFont val="游ゴシック"/>
        <family val="3"/>
        <charset val="128"/>
        <scheme val="minor"/>
      </rPr>
      <t>2</t>
    </r>
    <phoneticPr fontId="2"/>
  </si>
  <si>
    <t>1309-42-8</t>
  </si>
  <si>
    <r>
      <t>Mg</t>
    </r>
    <r>
      <rPr>
        <vertAlign val="subscript"/>
        <sz val="11"/>
        <color theme="1"/>
        <rFont val="游ゴシック"/>
        <family val="3"/>
        <charset val="128"/>
        <scheme val="minor"/>
      </rPr>
      <t>3</t>
    </r>
    <r>
      <rPr>
        <sz val="11"/>
        <color theme="1"/>
        <rFont val="游ゴシック"/>
        <family val="2"/>
        <charset val="128"/>
        <scheme val="minor"/>
      </rPr>
      <t>(PO</t>
    </r>
    <r>
      <rPr>
        <vertAlign val="subscript"/>
        <sz val="11"/>
        <color theme="1"/>
        <rFont val="游ゴシック"/>
        <family val="3"/>
        <charset val="128"/>
        <scheme val="minor"/>
      </rPr>
      <t>4</t>
    </r>
    <r>
      <rPr>
        <sz val="11"/>
        <color theme="1"/>
        <rFont val="游ゴシック"/>
        <family val="2"/>
        <charset val="128"/>
        <scheme val="minor"/>
      </rPr>
      <t>)</t>
    </r>
    <r>
      <rPr>
        <vertAlign val="subscript"/>
        <sz val="11"/>
        <color theme="1"/>
        <rFont val="游ゴシック"/>
        <family val="3"/>
        <charset val="128"/>
        <scheme val="minor"/>
      </rPr>
      <t>2</t>
    </r>
    <phoneticPr fontId="2"/>
  </si>
  <si>
    <t>7757-87-1</t>
    <phoneticPr fontId="2"/>
  </si>
  <si>
    <t>MgS</t>
    <phoneticPr fontId="2"/>
  </si>
  <si>
    <t>12032-36-9</t>
  </si>
  <si>
    <r>
      <t>MgSO</t>
    </r>
    <r>
      <rPr>
        <vertAlign val="subscript"/>
        <sz val="11"/>
        <color theme="1"/>
        <rFont val="游ゴシック"/>
        <family val="3"/>
        <charset val="128"/>
        <scheme val="minor"/>
      </rPr>
      <t>4</t>
    </r>
    <phoneticPr fontId="2"/>
  </si>
  <si>
    <t>7487-88-9</t>
  </si>
  <si>
    <t>1343-88-0</t>
  </si>
  <si>
    <t>MgTe</t>
    <phoneticPr fontId="2"/>
  </si>
  <si>
    <t>12032-44-9</t>
  </si>
  <si>
    <r>
      <t>MgWO</t>
    </r>
    <r>
      <rPr>
        <vertAlign val="subscript"/>
        <sz val="11"/>
        <color theme="1"/>
        <rFont val="游ゴシック"/>
        <family val="3"/>
        <charset val="128"/>
        <scheme val="minor"/>
      </rPr>
      <t>4</t>
    </r>
    <phoneticPr fontId="2"/>
  </si>
  <si>
    <t>13573-11-0</t>
  </si>
  <si>
    <t>7439-96-5</t>
  </si>
  <si>
    <t>Mn</t>
    <phoneticPr fontId="2"/>
  </si>
  <si>
    <r>
      <t>Mn</t>
    </r>
    <r>
      <rPr>
        <vertAlign val="superscript"/>
        <sz val="11"/>
        <color theme="1"/>
        <rFont val="游ゴシック"/>
        <family val="3"/>
        <charset val="128"/>
        <scheme val="minor"/>
      </rPr>
      <t>+</t>
    </r>
    <phoneticPr fontId="2"/>
  </si>
  <si>
    <t>14127-69-6</t>
  </si>
  <si>
    <r>
      <t>Mn</t>
    </r>
    <r>
      <rPr>
        <vertAlign val="superscript"/>
        <sz val="11"/>
        <color theme="1"/>
        <rFont val="游ゴシック"/>
        <family val="3"/>
        <charset val="128"/>
        <scheme val="minor"/>
      </rPr>
      <t>2+</t>
    </r>
    <phoneticPr fontId="2"/>
  </si>
  <si>
    <t>16397-91-4</t>
  </si>
  <si>
    <r>
      <t>Mn</t>
    </r>
    <r>
      <rPr>
        <vertAlign val="superscript"/>
        <sz val="11"/>
        <color theme="1"/>
        <rFont val="游ゴシック"/>
        <family val="3"/>
        <charset val="128"/>
        <scheme val="minor"/>
      </rPr>
      <t>3+</t>
    </r>
    <phoneticPr fontId="2"/>
  </si>
  <si>
    <t>14546-48-6</t>
  </si>
  <si>
    <r>
      <t>MnBr</t>
    </r>
    <r>
      <rPr>
        <vertAlign val="subscript"/>
        <sz val="11"/>
        <color theme="1"/>
        <rFont val="游ゴシック"/>
        <family val="3"/>
        <charset val="128"/>
        <scheme val="minor"/>
      </rPr>
      <t>2</t>
    </r>
    <phoneticPr fontId="2"/>
  </si>
  <si>
    <t>13446-03-2</t>
  </si>
  <si>
    <r>
      <t>Mn</t>
    </r>
    <r>
      <rPr>
        <vertAlign val="subscript"/>
        <sz val="11"/>
        <color theme="1"/>
        <rFont val="游ゴシック"/>
        <family val="3"/>
        <charset val="128"/>
        <scheme val="minor"/>
      </rPr>
      <t>3</t>
    </r>
    <r>
      <rPr>
        <sz val="11"/>
        <color theme="1"/>
        <rFont val="游ゴシック"/>
        <family val="2"/>
        <charset val="128"/>
        <scheme val="minor"/>
      </rPr>
      <t>C</t>
    </r>
    <phoneticPr fontId="2"/>
  </si>
  <si>
    <t>12266-65-8</t>
  </si>
  <si>
    <r>
      <t>Mn(C</t>
    </r>
    <r>
      <rPr>
        <vertAlign val="subscript"/>
        <sz val="11"/>
        <color theme="1"/>
        <rFont val="游ゴシック"/>
        <family val="3"/>
        <charset val="128"/>
        <scheme val="minor"/>
      </rPr>
      <t>2</t>
    </r>
    <r>
      <rPr>
        <sz val="11"/>
        <color theme="1"/>
        <rFont val="游ゴシック"/>
        <family val="2"/>
        <charset val="128"/>
        <scheme val="minor"/>
      </rPr>
      <t>H</t>
    </r>
    <r>
      <rPr>
        <vertAlign val="subscript"/>
        <sz val="11"/>
        <color theme="1"/>
        <rFont val="游ゴシック"/>
        <family val="3"/>
        <charset val="128"/>
        <scheme val="minor"/>
      </rPr>
      <t>3</t>
    </r>
    <r>
      <rPr>
        <sz val="11"/>
        <color theme="1"/>
        <rFont val="游ゴシック"/>
        <family val="2"/>
        <charset val="128"/>
        <scheme val="minor"/>
      </rPr>
      <t>O</t>
    </r>
    <r>
      <rPr>
        <vertAlign val="subscript"/>
        <sz val="11"/>
        <color theme="1"/>
        <rFont val="游ゴシック"/>
        <family val="3"/>
        <charset val="128"/>
        <scheme val="minor"/>
      </rPr>
      <t>2</t>
    </r>
    <r>
      <rPr>
        <sz val="11"/>
        <color theme="1"/>
        <rFont val="游ゴシック"/>
        <family val="2"/>
        <charset val="128"/>
        <scheme val="minor"/>
      </rPr>
      <t>)</t>
    </r>
    <r>
      <rPr>
        <vertAlign val="subscript"/>
        <sz val="11"/>
        <color theme="1"/>
        <rFont val="游ゴシック"/>
        <family val="3"/>
        <charset val="128"/>
        <scheme val="minor"/>
      </rPr>
      <t>2</t>
    </r>
    <phoneticPr fontId="2"/>
  </si>
  <si>
    <t>638-38-0</t>
  </si>
  <si>
    <t>598-62-9</t>
    <phoneticPr fontId="2"/>
  </si>
  <si>
    <r>
      <t>MnC</t>
    </r>
    <r>
      <rPr>
        <vertAlign val="subscript"/>
        <sz val="11"/>
        <color theme="1"/>
        <rFont val="游ゴシック"/>
        <family val="3"/>
        <charset val="128"/>
        <scheme val="minor"/>
      </rPr>
      <t>2</t>
    </r>
    <r>
      <rPr>
        <sz val="11"/>
        <color theme="1"/>
        <rFont val="游ゴシック"/>
        <family val="2"/>
        <charset val="128"/>
        <scheme val="minor"/>
      </rPr>
      <t>O</t>
    </r>
    <r>
      <rPr>
        <vertAlign val="subscript"/>
        <sz val="11"/>
        <color theme="1"/>
        <rFont val="游ゴシック"/>
        <family val="3"/>
        <charset val="128"/>
        <scheme val="minor"/>
      </rPr>
      <t>4</t>
    </r>
    <phoneticPr fontId="2"/>
  </si>
  <si>
    <t>640-67-5</t>
  </si>
  <si>
    <r>
      <t>MnCl</t>
    </r>
    <r>
      <rPr>
        <vertAlign val="subscript"/>
        <sz val="11"/>
        <color theme="1"/>
        <rFont val="游ゴシック"/>
        <family val="3"/>
        <charset val="128"/>
        <scheme val="minor"/>
      </rPr>
      <t>2</t>
    </r>
    <phoneticPr fontId="2"/>
  </si>
  <si>
    <t xml:space="preserve">7773-01-5 </t>
  </si>
  <si>
    <r>
      <t>MnF</t>
    </r>
    <r>
      <rPr>
        <vertAlign val="subscript"/>
        <sz val="11"/>
        <color theme="1"/>
        <rFont val="游ゴシック"/>
        <family val="3"/>
        <charset val="128"/>
        <scheme val="minor"/>
      </rPr>
      <t>2</t>
    </r>
    <phoneticPr fontId="2"/>
  </si>
  <si>
    <t>7782-64-1</t>
  </si>
  <si>
    <r>
      <t>MnI</t>
    </r>
    <r>
      <rPr>
        <vertAlign val="subscript"/>
        <sz val="11"/>
        <color theme="1"/>
        <rFont val="游ゴシック"/>
        <family val="3"/>
        <charset val="128"/>
        <scheme val="minor"/>
      </rPr>
      <t>2</t>
    </r>
    <phoneticPr fontId="2"/>
  </si>
  <si>
    <t>7790-33-2</t>
  </si>
  <si>
    <r>
      <t>Mn</t>
    </r>
    <r>
      <rPr>
        <vertAlign val="subscript"/>
        <sz val="11"/>
        <color theme="1"/>
        <rFont val="游ゴシック"/>
        <family val="3"/>
        <charset val="128"/>
        <scheme val="minor"/>
      </rPr>
      <t>5</t>
    </r>
    <r>
      <rPr>
        <sz val="11"/>
        <color theme="1"/>
        <rFont val="游ゴシック"/>
        <family val="2"/>
        <charset val="128"/>
        <scheme val="minor"/>
      </rPr>
      <t>N</t>
    </r>
    <r>
      <rPr>
        <vertAlign val="subscript"/>
        <sz val="11"/>
        <color theme="1"/>
        <rFont val="游ゴシック"/>
        <family val="3"/>
        <charset val="128"/>
        <scheme val="minor"/>
      </rPr>
      <t>2</t>
    </r>
    <phoneticPr fontId="2"/>
  </si>
  <si>
    <t>12033-08-8</t>
  </si>
  <si>
    <r>
      <t>Mn(NO</t>
    </r>
    <r>
      <rPr>
        <vertAlign val="subscript"/>
        <sz val="11"/>
        <color theme="1"/>
        <rFont val="游ゴシック"/>
        <family val="3"/>
        <charset val="128"/>
        <scheme val="minor"/>
      </rPr>
      <t>3</t>
    </r>
    <r>
      <rPr>
        <sz val="11"/>
        <color theme="1"/>
        <rFont val="游ゴシック"/>
        <family val="2"/>
        <charset val="128"/>
        <scheme val="minor"/>
      </rPr>
      <t>)</t>
    </r>
    <r>
      <rPr>
        <vertAlign val="subscript"/>
        <sz val="11"/>
        <color theme="1"/>
        <rFont val="游ゴシック"/>
        <family val="3"/>
        <charset val="128"/>
        <scheme val="minor"/>
      </rPr>
      <t>2</t>
    </r>
    <phoneticPr fontId="2"/>
  </si>
  <si>
    <t>10377-66-9</t>
  </si>
  <si>
    <r>
      <t>Mn(NO</t>
    </r>
    <r>
      <rPr>
        <vertAlign val="subscript"/>
        <sz val="11"/>
        <color theme="1"/>
        <rFont val="游ゴシック"/>
        <family val="3"/>
        <charset val="128"/>
        <scheme val="minor"/>
      </rPr>
      <t>3</t>
    </r>
    <r>
      <rPr>
        <sz val="11"/>
        <color theme="1"/>
        <rFont val="游ゴシック"/>
        <family val="2"/>
        <charset val="128"/>
        <scheme val="minor"/>
      </rPr>
      <t>)</t>
    </r>
    <r>
      <rPr>
        <vertAlign val="subscript"/>
        <sz val="11"/>
        <color theme="1"/>
        <rFont val="游ゴシック"/>
        <family val="3"/>
        <charset val="128"/>
        <scheme val="minor"/>
      </rPr>
      <t>2</t>
    </r>
    <r>
      <rPr>
        <sz val="11"/>
        <color theme="1"/>
        <rFont val="游ゴシック"/>
        <family val="2"/>
        <charset val="128"/>
        <scheme val="minor"/>
      </rPr>
      <t>.6H</t>
    </r>
    <r>
      <rPr>
        <vertAlign val="subscript"/>
        <sz val="11"/>
        <color theme="1"/>
        <rFont val="游ゴシック"/>
        <family val="3"/>
        <charset val="128"/>
        <scheme val="minor"/>
      </rPr>
      <t>2</t>
    </r>
    <r>
      <rPr>
        <sz val="11"/>
        <color theme="1"/>
        <rFont val="游ゴシック"/>
        <family val="2"/>
        <charset val="128"/>
        <scheme val="minor"/>
      </rPr>
      <t>O</t>
    </r>
    <phoneticPr fontId="2"/>
  </si>
  <si>
    <t>17141-63-8</t>
    <phoneticPr fontId="2"/>
  </si>
  <si>
    <t>MnO</t>
    <phoneticPr fontId="2"/>
  </si>
  <si>
    <t>1344-43-0</t>
  </si>
  <si>
    <r>
      <t>MnO</t>
    </r>
    <r>
      <rPr>
        <vertAlign val="subscript"/>
        <sz val="11"/>
        <color theme="1"/>
        <rFont val="游ゴシック"/>
        <family val="3"/>
        <charset val="128"/>
        <scheme val="minor"/>
      </rPr>
      <t>2</t>
    </r>
    <phoneticPr fontId="2"/>
  </si>
  <si>
    <t xml:space="preserve">1313-13-9 </t>
  </si>
  <si>
    <r>
      <t>Mn</t>
    </r>
    <r>
      <rPr>
        <vertAlign val="subscript"/>
        <sz val="11"/>
        <color theme="1"/>
        <rFont val="游ゴシック"/>
        <family val="3"/>
        <charset val="128"/>
        <scheme val="minor"/>
      </rPr>
      <t>2</t>
    </r>
    <r>
      <rPr>
        <sz val="11"/>
        <color theme="1"/>
        <rFont val="游ゴシック"/>
        <family val="2"/>
        <charset val="128"/>
        <scheme val="minor"/>
      </rPr>
      <t>O</t>
    </r>
    <r>
      <rPr>
        <vertAlign val="subscript"/>
        <sz val="11"/>
        <color theme="1"/>
        <rFont val="游ゴシック"/>
        <family val="3"/>
        <charset val="128"/>
        <scheme val="minor"/>
      </rPr>
      <t>3</t>
    </r>
    <phoneticPr fontId="2"/>
  </si>
  <si>
    <t>1317-34-6</t>
  </si>
  <si>
    <r>
      <t>Mn</t>
    </r>
    <r>
      <rPr>
        <vertAlign val="subscript"/>
        <sz val="11"/>
        <color theme="1"/>
        <rFont val="游ゴシック"/>
        <family val="3"/>
        <charset val="128"/>
        <scheme val="minor"/>
      </rPr>
      <t>3</t>
    </r>
    <r>
      <rPr>
        <sz val="11"/>
        <color theme="1"/>
        <rFont val="游ゴシック"/>
        <family val="2"/>
        <charset val="128"/>
        <scheme val="minor"/>
      </rPr>
      <t>O</t>
    </r>
    <r>
      <rPr>
        <vertAlign val="subscript"/>
        <sz val="11"/>
        <color theme="1"/>
        <rFont val="游ゴシック"/>
        <family val="3"/>
        <charset val="128"/>
        <scheme val="minor"/>
      </rPr>
      <t>4</t>
    </r>
    <phoneticPr fontId="2"/>
  </si>
  <si>
    <t>1317-35-7</t>
    <phoneticPr fontId="2"/>
  </si>
  <si>
    <r>
      <t>MnO.SiO</t>
    </r>
    <r>
      <rPr>
        <vertAlign val="subscript"/>
        <sz val="11"/>
        <color theme="1"/>
        <rFont val="游ゴシック"/>
        <family val="3"/>
        <charset val="128"/>
        <scheme val="minor"/>
      </rPr>
      <t>2</t>
    </r>
    <phoneticPr fontId="2"/>
  </si>
  <si>
    <t>7759-00-4</t>
    <phoneticPr fontId="2"/>
  </si>
  <si>
    <r>
      <t>Mn(OH)</t>
    </r>
    <r>
      <rPr>
        <vertAlign val="subscript"/>
        <sz val="11"/>
        <color theme="1"/>
        <rFont val="游ゴシック"/>
        <family val="3"/>
        <charset val="128"/>
        <scheme val="minor"/>
      </rPr>
      <t>2</t>
    </r>
    <phoneticPr fontId="2"/>
  </si>
  <si>
    <t>18933-05-6</t>
  </si>
  <si>
    <r>
      <t>Mn(OH)</t>
    </r>
    <r>
      <rPr>
        <vertAlign val="subscript"/>
        <sz val="11"/>
        <color theme="1"/>
        <rFont val="游ゴシック"/>
        <family val="3"/>
        <charset val="128"/>
        <scheme val="minor"/>
      </rPr>
      <t>3</t>
    </r>
    <phoneticPr fontId="2"/>
  </si>
  <si>
    <r>
      <t>Mn</t>
    </r>
    <r>
      <rPr>
        <vertAlign val="subscript"/>
        <sz val="11"/>
        <color theme="1"/>
        <rFont val="游ゴシック"/>
        <family val="3"/>
        <charset val="128"/>
        <scheme val="minor"/>
      </rPr>
      <t>3</t>
    </r>
    <r>
      <rPr>
        <sz val="11"/>
        <color theme="1"/>
        <rFont val="游ゴシック"/>
        <family val="2"/>
        <charset val="128"/>
        <scheme val="minor"/>
      </rPr>
      <t>(PO</t>
    </r>
    <r>
      <rPr>
        <vertAlign val="subscript"/>
        <sz val="11"/>
        <color theme="1"/>
        <rFont val="游ゴシック"/>
        <family val="3"/>
        <charset val="128"/>
        <scheme val="minor"/>
      </rPr>
      <t>4</t>
    </r>
    <r>
      <rPr>
        <sz val="11"/>
        <color theme="1"/>
        <rFont val="游ゴシック"/>
        <family val="2"/>
        <charset val="128"/>
        <scheme val="minor"/>
      </rPr>
      <t>)</t>
    </r>
    <r>
      <rPr>
        <vertAlign val="subscript"/>
        <sz val="11"/>
        <color theme="1"/>
        <rFont val="游ゴシック"/>
        <family val="3"/>
        <charset val="128"/>
        <scheme val="minor"/>
      </rPr>
      <t>2</t>
    </r>
    <phoneticPr fontId="2"/>
  </si>
  <si>
    <t>14154-09-7</t>
  </si>
  <si>
    <t>MnSe</t>
    <phoneticPr fontId="2"/>
  </si>
  <si>
    <t>1313-22-0</t>
  </si>
  <si>
    <t>MnS</t>
    <phoneticPr fontId="2"/>
  </si>
  <si>
    <t>18820-29-6 </t>
  </si>
  <si>
    <r>
      <t>MnSO</t>
    </r>
    <r>
      <rPr>
        <vertAlign val="subscript"/>
        <sz val="11"/>
        <color theme="1"/>
        <rFont val="游ゴシック"/>
        <family val="3"/>
        <charset val="128"/>
        <scheme val="minor"/>
      </rPr>
      <t>4</t>
    </r>
    <phoneticPr fontId="2"/>
  </si>
  <si>
    <t>7785-87-7</t>
  </si>
  <si>
    <r>
      <t>Mn</t>
    </r>
    <r>
      <rPr>
        <vertAlign val="subscript"/>
        <sz val="11"/>
        <color theme="1"/>
        <rFont val="游ゴシック"/>
        <family val="3"/>
        <charset val="128"/>
        <scheme val="minor"/>
      </rPr>
      <t>2</t>
    </r>
    <r>
      <rPr>
        <sz val="11"/>
        <color theme="1"/>
        <rFont val="游ゴシック"/>
        <family val="2"/>
        <charset val="128"/>
        <scheme val="minor"/>
      </rPr>
      <t>(SO</t>
    </r>
    <r>
      <rPr>
        <vertAlign val="subscript"/>
        <sz val="11"/>
        <color theme="1"/>
        <rFont val="游ゴシック"/>
        <family val="3"/>
        <charset val="128"/>
        <scheme val="minor"/>
      </rPr>
      <t>4</t>
    </r>
    <r>
      <rPr>
        <sz val="11"/>
        <color theme="1"/>
        <rFont val="游ゴシック"/>
        <family val="2"/>
        <charset val="128"/>
        <scheme val="minor"/>
      </rPr>
      <t>)</t>
    </r>
    <r>
      <rPr>
        <vertAlign val="subscript"/>
        <sz val="11"/>
        <color theme="1"/>
        <rFont val="游ゴシック"/>
        <family val="3"/>
        <charset val="128"/>
        <scheme val="minor"/>
      </rPr>
      <t>3</t>
    </r>
    <phoneticPr fontId="2"/>
  </si>
  <si>
    <t>13444-72-9</t>
  </si>
  <si>
    <t>Mo</t>
    <phoneticPr fontId="2"/>
  </si>
  <si>
    <t>7439-98-7</t>
  </si>
  <si>
    <r>
      <t>Mo</t>
    </r>
    <r>
      <rPr>
        <vertAlign val="superscript"/>
        <sz val="11"/>
        <color theme="1"/>
        <rFont val="游ゴシック"/>
        <family val="3"/>
        <charset val="128"/>
        <scheme val="minor"/>
      </rPr>
      <t>+</t>
    </r>
    <phoneticPr fontId="2"/>
  </si>
  <si>
    <t>16727-12-1</t>
  </si>
  <si>
    <r>
      <t>Mo</t>
    </r>
    <r>
      <rPr>
        <vertAlign val="superscript"/>
        <sz val="11"/>
        <color theme="1"/>
        <rFont val="游ゴシック"/>
        <family val="3"/>
        <charset val="128"/>
        <scheme val="minor"/>
      </rPr>
      <t>2+</t>
    </r>
    <phoneticPr fontId="2"/>
  </si>
  <si>
    <t>22541-87-3</t>
  </si>
  <si>
    <r>
      <t>Mo</t>
    </r>
    <r>
      <rPr>
        <vertAlign val="superscript"/>
        <sz val="11"/>
        <color theme="1"/>
        <rFont val="游ゴシック"/>
        <family val="3"/>
        <charset val="128"/>
        <scheme val="minor"/>
      </rPr>
      <t>3+</t>
    </r>
    <r>
      <rPr>
        <sz val="11"/>
        <color theme="1"/>
        <rFont val="游ゴシック"/>
        <family val="2"/>
        <charset val="128"/>
        <scheme val="minor"/>
      </rPr>
      <t/>
    </r>
  </si>
  <si>
    <t>22541-86-2</t>
    <phoneticPr fontId="2"/>
  </si>
  <si>
    <r>
      <t>Mo</t>
    </r>
    <r>
      <rPr>
        <vertAlign val="superscript"/>
        <sz val="11"/>
        <color theme="1"/>
        <rFont val="游ゴシック"/>
        <family val="3"/>
        <charset val="128"/>
        <scheme val="minor"/>
      </rPr>
      <t>4+</t>
    </r>
    <r>
      <rPr>
        <sz val="11"/>
        <color theme="1"/>
        <rFont val="游ゴシック"/>
        <family val="2"/>
        <charset val="128"/>
        <scheme val="minor"/>
      </rPr>
      <t/>
    </r>
  </si>
  <si>
    <t>21175-08-6</t>
  </si>
  <si>
    <r>
      <t>Mo</t>
    </r>
    <r>
      <rPr>
        <vertAlign val="superscript"/>
        <sz val="11"/>
        <color theme="1"/>
        <rFont val="游ゴシック"/>
        <family val="3"/>
        <charset val="128"/>
        <scheme val="minor"/>
      </rPr>
      <t>5+</t>
    </r>
    <r>
      <rPr>
        <sz val="11"/>
        <color theme="1"/>
        <rFont val="游ゴシック"/>
        <family val="2"/>
        <charset val="128"/>
        <scheme val="minor"/>
      </rPr>
      <t/>
    </r>
  </si>
  <si>
    <t>22541-84-0</t>
    <phoneticPr fontId="2"/>
  </si>
  <si>
    <r>
      <t>Mo</t>
    </r>
    <r>
      <rPr>
        <vertAlign val="superscript"/>
        <sz val="11"/>
        <color theme="1"/>
        <rFont val="游ゴシック"/>
        <family val="3"/>
        <charset val="128"/>
        <scheme val="minor"/>
      </rPr>
      <t>6+</t>
    </r>
    <r>
      <rPr>
        <sz val="11"/>
        <color theme="1"/>
        <rFont val="游ゴシック"/>
        <family val="2"/>
        <charset val="128"/>
        <scheme val="minor"/>
      </rPr>
      <t/>
    </r>
  </si>
  <si>
    <t>16065-87-5</t>
    <phoneticPr fontId="2"/>
  </si>
  <si>
    <r>
      <t>MoBr</t>
    </r>
    <r>
      <rPr>
        <vertAlign val="subscript"/>
        <sz val="11"/>
        <color theme="1"/>
        <rFont val="游ゴシック"/>
        <family val="3"/>
        <charset val="128"/>
        <scheme val="minor"/>
      </rPr>
      <t>2</t>
    </r>
    <phoneticPr fontId="2"/>
  </si>
  <si>
    <t>13446-56-5</t>
  </si>
  <si>
    <t>MoC</t>
    <phoneticPr fontId="2"/>
  </si>
  <si>
    <t>12011-97-1</t>
  </si>
  <si>
    <r>
      <t>MoCl</t>
    </r>
    <r>
      <rPr>
        <vertAlign val="subscript"/>
        <sz val="11"/>
        <color theme="1"/>
        <rFont val="游ゴシック"/>
        <family val="3"/>
        <charset val="128"/>
        <scheme val="minor"/>
      </rPr>
      <t>4</t>
    </r>
    <phoneticPr fontId="2"/>
  </si>
  <si>
    <t>13320-71-3</t>
  </si>
  <si>
    <r>
      <t>MoCl</t>
    </r>
    <r>
      <rPr>
        <vertAlign val="subscript"/>
        <sz val="11"/>
        <color theme="1"/>
        <rFont val="游ゴシック"/>
        <family val="3"/>
        <charset val="128"/>
        <scheme val="minor"/>
      </rPr>
      <t>5</t>
    </r>
    <phoneticPr fontId="2"/>
  </si>
  <si>
    <t>10241-05-1</t>
  </si>
  <si>
    <r>
      <t>MoCl</t>
    </r>
    <r>
      <rPr>
        <vertAlign val="subscript"/>
        <sz val="11"/>
        <color theme="1"/>
        <rFont val="游ゴシック"/>
        <family val="3"/>
        <charset val="128"/>
        <scheme val="minor"/>
      </rPr>
      <t>6</t>
    </r>
    <phoneticPr fontId="2"/>
  </si>
  <si>
    <t>13706-19-9</t>
  </si>
  <si>
    <r>
      <t>MoF</t>
    </r>
    <r>
      <rPr>
        <vertAlign val="subscript"/>
        <sz val="11"/>
        <color theme="1"/>
        <rFont val="游ゴシック"/>
        <family val="3"/>
        <charset val="128"/>
        <scheme val="minor"/>
      </rPr>
      <t>6</t>
    </r>
    <phoneticPr fontId="2"/>
  </si>
  <si>
    <t>7783-77-9</t>
  </si>
  <si>
    <r>
      <t>Mo</t>
    </r>
    <r>
      <rPr>
        <vertAlign val="subscript"/>
        <sz val="11"/>
        <color theme="1"/>
        <rFont val="游ゴシック"/>
        <family val="3"/>
        <charset val="128"/>
        <scheme val="minor"/>
      </rPr>
      <t>2</t>
    </r>
    <r>
      <rPr>
        <sz val="11"/>
        <color theme="1"/>
        <rFont val="游ゴシック"/>
        <family val="2"/>
        <charset val="128"/>
        <scheme val="minor"/>
      </rPr>
      <t>N</t>
    </r>
    <phoneticPr fontId="2"/>
  </si>
  <si>
    <t>12033-31-7</t>
  </si>
  <si>
    <r>
      <t>MoO</t>
    </r>
    <r>
      <rPr>
        <vertAlign val="subscript"/>
        <sz val="11"/>
        <color theme="1"/>
        <rFont val="游ゴシック"/>
        <family val="3"/>
        <charset val="128"/>
        <scheme val="minor"/>
      </rPr>
      <t>2</t>
    </r>
    <phoneticPr fontId="2"/>
  </si>
  <si>
    <t>18868-43-4</t>
  </si>
  <si>
    <r>
      <t>MoO</t>
    </r>
    <r>
      <rPr>
        <vertAlign val="subscript"/>
        <sz val="11"/>
        <color theme="1"/>
        <rFont val="游ゴシック"/>
        <family val="3"/>
        <charset val="128"/>
        <scheme val="minor"/>
      </rPr>
      <t>2.75</t>
    </r>
    <phoneticPr fontId="2"/>
  </si>
  <si>
    <t>110743-27-6</t>
  </si>
  <si>
    <r>
      <t>MoO</t>
    </r>
    <r>
      <rPr>
        <vertAlign val="subscript"/>
        <sz val="11"/>
        <color theme="1"/>
        <rFont val="游ゴシック"/>
        <family val="3"/>
        <charset val="128"/>
        <scheme val="minor"/>
      </rPr>
      <t>2.875</t>
    </r>
    <phoneticPr fontId="2"/>
  </si>
  <si>
    <t>110743-28-7</t>
  </si>
  <si>
    <r>
      <t>MoO</t>
    </r>
    <r>
      <rPr>
        <vertAlign val="subscript"/>
        <sz val="11"/>
        <color theme="1"/>
        <rFont val="游ゴシック"/>
        <family val="3"/>
        <charset val="128"/>
        <scheme val="minor"/>
      </rPr>
      <t>2.889</t>
    </r>
    <phoneticPr fontId="2"/>
  </si>
  <si>
    <t>110743-29-8</t>
  </si>
  <si>
    <r>
      <t>MoO</t>
    </r>
    <r>
      <rPr>
        <vertAlign val="subscript"/>
        <sz val="11"/>
        <color theme="1"/>
        <rFont val="游ゴシック"/>
        <family val="3"/>
        <charset val="128"/>
        <scheme val="minor"/>
      </rPr>
      <t>3</t>
    </r>
    <phoneticPr fontId="2"/>
  </si>
  <si>
    <t>1313-27-5</t>
  </si>
  <si>
    <r>
      <t>MoS</t>
    </r>
    <r>
      <rPr>
        <vertAlign val="subscript"/>
        <sz val="11"/>
        <color theme="1"/>
        <rFont val="游ゴシック"/>
        <family val="3"/>
        <charset val="128"/>
        <scheme val="minor"/>
      </rPr>
      <t>2</t>
    </r>
    <phoneticPr fontId="2"/>
  </si>
  <si>
    <t>1317-33-5</t>
  </si>
  <si>
    <r>
      <t>MoS</t>
    </r>
    <r>
      <rPr>
        <vertAlign val="subscript"/>
        <sz val="11"/>
        <color theme="1"/>
        <rFont val="游ゴシック"/>
        <family val="3"/>
        <charset val="128"/>
        <scheme val="minor"/>
      </rPr>
      <t>3</t>
    </r>
    <phoneticPr fontId="2"/>
  </si>
  <si>
    <t>12033-29-3</t>
  </si>
  <si>
    <r>
      <t>Mo</t>
    </r>
    <r>
      <rPr>
        <vertAlign val="subscript"/>
        <sz val="11"/>
        <color theme="1"/>
        <rFont val="游ゴシック"/>
        <family val="3"/>
        <charset val="128"/>
        <scheme val="minor"/>
      </rPr>
      <t>2</t>
    </r>
    <r>
      <rPr>
        <sz val="11"/>
        <color theme="1"/>
        <rFont val="游ゴシック"/>
        <family val="2"/>
        <charset val="128"/>
        <scheme val="minor"/>
      </rPr>
      <t>S</t>
    </r>
    <r>
      <rPr>
        <vertAlign val="subscript"/>
        <sz val="11"/>
        <color theme="1"/>
        <rFont val="游ゴシック"/>
        <family val="3"/>
        <charset val="128"/>
        <scheme val="minor"/>
      </rPr>
      <t>3</t>
    </r>
    <phoneticPr fontId="2"/>
  </si>
  <si>
    <t>12033-33-9</t>
  </si>
  <si>
    <r>
      <t>MoSi</t>
    </r>
    <r>
      <rPr>
        <vertAlign val="subscript"/>
        <sz val="11"/>
        <color theme="1"/>
        <rFont val="游ゴシック"/>
        <family val="3"/>
        <charset val="128"/>
        <scheme val="minor"/>
      </rPr>
      <t>2</t>
    </r>
    <phoneticPr fontId="2"/>
  </si>
  <si>
    <t>12136-78-6</t>
  </si>
  <si>
    <r>
      <t>Mo</t>
    </r>
    <r>
      <rPr>
        <vertAlign val="subscript"/>
        <sz val="11"/>
        <color theme="1"/>
        <rFont val="游ゴシック"/>
        <family val="3"/>
        <charset val="128"/>
        <scheme val="minor"/>
      </rPr>
      <t>3</t>
    </r>
    <r>
      <rPr>
        <sz val="11"/>
        <color theme="1"/>
        <rFont val="游ゴシック"/>
        <family val="2"/>
        <charset val="128"/>
        <scheme val="minor"/>
      </rPr>
      <t>Si</t>
    </r>
    <phoneticPr fontId="2"/>
  </si>
  <si>
    <t>12033-37-3</t>
    <phoneticPr fontId="2"/>
  </si>
  <si>
    <t>N</t>
    <phoneticPr fontId="2"/>
  </si>
  <si>
    <t>7727-37-9</t>
  </si>
  <si>
    <r>
      <t>N</t>
    </r>
    <r>
      <rPr>
        <vertAlign val="superscript"/>
        <sz val="11"/>
        <color theme="1"/>
        <rFont val="游ゴシック"/>
        <family val="3"/>
        <charset val="128"/>
        <scheme val="minor"/>
      </rPr>
      <t>-</t>
    </r>
    <phoneticPr fontId="2"/>
  </si>
  <si>
    <t>17778-87-9</t>
  </si>
  <si>
    <r>
      <t>N</t>
    </r>
    <r>
      <rPr>
        <vertAlign val="superscript"/>
        <sz val="11"/>
        <color theme="1"/>
        <rFont val="游ゴシック"/>
        <family val="3"/>
        <charset val="128"/>
        <scheme val="minor"/>
      </rPr>
      <t>+</t>
    </r>
    <phoneticPr fontId="2"/>
  </si>
  <si>
    <t>14158-23-7</t>
  </si>
  <si>
    <r>
      <t>N</t>
    </r>
    <r>
      <rPr>
        <vertAlign val="subscript"/>
        <sz val="11"/>
        <color theme="1"/>
        <rFont val="游ゴシック"/>
        <family val="3"/>
        <charset val="128"/>
        <scheme val="minor"/>
      </rPr>
      <t>2</t>
    </r>
    <phoneticPr fontId="2"/>
  </si>
  <si>
    <r>
      <t>(N</t>
    </r>
    <r>
      <rPr>
        <vertAlign val="subscript"/>
        <sz val="11"/>
        <color theme="1"/>
        <rFont val="游ゴシック"/>
        <family val="3"/>
        <charset val="128"/>
        <scheme val="minor"/>
      </rPr>
      <t>2</t>
    </r>
    <r>
      <rPr>
        <sz val="11"/>
        <color theme="1"/>
        <rFont val="游ゴシック"/>
        <family val="2"/>
        <charset val="128"/>
        <scheme val="minor"/>
      </rPr>
      <t>)</t>
    </r>
    <r>
      <rPr>
        <vertAlign val="superscript"/>
        <sz val="11"/>
        <color theme="1"/>
        <rFont val="游ゴシック"/>
        <family val="3"/>
        <charset val="128"/>
        <scheme val="minor"/>
      </rPr>
      <t>+</t>
    </r>
    <phoneticPr fontId="2"/>
  </si>
  <si>
    <t>13966-04-6</t>
  </si>
  <si>
    <r>
      <t>(N</t>
    </r>
    <r>
      <rPr>
        <vertAlign val="subscript"/>
        <sz val="11"/>
        <color theme="1"/>
        <rFont val="游ゴシック"/>
        <family val="3"/>
        <charset val="128"/>
        <scheme val="minor"/>
      </rPr>
      <t>3</t>
    </r>
    <r>
      <rPr>
        <sz val="11"/>
        <color theme="1"/>
        <rFont val="游ゴシック"/>
        <family val="2"/>
        <charset val="128"/>
        <scheme val="minor"/>
      </rPr>
      <t>)</t>
    </r>
    <r>
      <rPr>
        <vertAlign val="superscript"/>
        <sz val="11"/>
        <color theme="1"/>
        <rFont val="游ゴシック"/>
        <family val="3"/>
        <charset val="128"/>
        <scheme val="minor"/>
      </rPr>
      <t>-</t>
    </r>
    <phoneticPr fontId="2"/>
  </si>
  <si>
    <t>14343-69-2</t>
  </si>
  <si>
    <r>
      <t>NF</t>
    </r>
    <r>
      <rPr>
        <vertAlign val="subscript"/>
        <sz val="11"/>
        <color theme="1"/>
        <rFont val="游ゴシック"/>
        <family val="3"/>
        <charset val="128"/>
        <scheme val="minor"/>
      </rPr>
      <t>3</t>
    </r>
    <phoneticPr fontId="2"/>
  </si>
  <si>
    <t>7783-54-2</t>
  </si>
  <si>
    <r>
      <t>NH</t>
    </r>
    <r>
      <rPr>
        <vertAlign val="subscript"/>
        <sz val="11"/>
        <color theme="1"/>
        <rFont val="游ゴシック"/>
        <family val="3"/>
        <charset val="128"/>
        <scheme val="minor"/>
      </rPr>
      <t>3</t>
    </r>
    <phoneticPr fontId="2"/>
  </si>
  <si>
    <t>7664-41-7</t>
  </si>
  <si>
    <r>
      <t>N</t>
    </r>
    <r>
      <rPr>
        <vertAlign val="subscript"/>
        <sz val="11"/>
        <color theme="1"/>
        <rFont val="游ゴシック"/>
        <family val="3"/>
        <charset val="128"/>
        <scheme val="minor"/>
      </rPr>
      <t>2</t>
    </r>
    <r>
      <rPr>
        <sz val="11"/>
        <color theme="1"/>
        <rFont val="游ゴシック"/>
        <family val="2"/>
        <charset val="128"/>
        <scheme val="minor"/>
      </rPr>
      <t>H</t>
    </r>
    <r>
      <rPr>
        <vertAlign val="subscript"/>
        <sz val="11"/>
        <color theme="1"/>
        <rFont val="游ゴシック"/>
        <family val="3"/>
        <charset val="128"/>
        <scheme val="minor"/>
      </rPr>
      <t>4</t>
    </r>
    <phoneticPr fontId="2"/>
  </si>
  <si>
    <t>302-01-2</t>
  </si>
  <si>
    <r>
      <t>N</t>
    </r>
    <r>
      <rPr>
        <vertAlign val="subscript"/>
        <sz val="11"/>
        <color theme="1"/>
        <rFont val="游ゴシック"/>
        <family val="3"/>
        <charset val="128"/>
        <scheme val="minor"/>
      </rPr>
      <t>2</t>
    </r>
    <r>
      <rPr>
        <sz val="11"/>
        <color theme="1"/>
        <rFont val="游ゴシック"/>
        <family val="2"/>
        <charset val="128"/>
        <scheme val="minor"/>
      </rPr>
      <t>H</t>
    </r>
    <r>
      <rPr>
        <vertAlign val="subscript"/>
        <sz val="11"/>
        <color theme="1"/>
        <rFont val="游ゴシック"/>
        <family val="3"/>
        <charset val="128"/>
        <scheme val="minor"/>
      </rPr>
      <t>4</t>
    </r>
    <r>
      <rPr>
        <sz val="11"/>
        <color theme="1"/>
        <rFont val="游ゴシック"/>
        <family val="2"/>
        <charset val="128"/>
        <scheme val="minor"/>
      </rPr>
      <t>.H</t>
    </r>
    <r>
      <rPr>
        <vertAlign val="subscript"/>
        <sz val="11"/>
        <color theme="1"/>
        <rFont val="游ゴシック"/>
        <family val="3"/>
        <charset val="128"/>
        <scheme val="minor"/>
      </rPr>
      <t>2</t>
    </r>
    <r>
      <rPr>
        <sz val="11"/>
        <color theme="1"/>
        <rFont val="游ゴシック"/>
        <family val="2"/>
        <charset val="128"/>
        <scheme val="minor"/>
      </rPr>
      <t>O</t>
    </r>
    <phoneticPr fontId="2"/>
  </si>
  <si>
    <t>7803-57-8</t>
  </si>
  <si>
    <r>
      <t>N</t>
    </r>
    <r>
      <rPr>
        <vertAlign val="subscript"/>
        <sz val="11"/>
        <color theme="1"/>
        <rFont val="游ゴシック"/>
        <family val="3"/>
        <charset val="128"/>
        <scheme val="minor"/>
      </rPr>
      <t>2</t>
    </r>
    <r>
      <rPr>
        <sz val="11"/>
        <color theme="1"/>
        <rFont val="游ゴシック"/>
        <family val="2"/>
        <charset val="128"/>
        <scheme val="minor"/>
      </rPr>
      <t>H</t>
    </r>
    <r>
      <rPr>
        <vertAlign val="subscript"/>
        <sz val="11"/>
        <color theme="1"/>
        <rFont val="游ゴシック"/>
        <family val="3"/>
        <charset val="128"/>
        <scheme val="minor"/>
      </rPr>
      <t>4</t>
    </r>
    <r>
      <rPr>
        <sz val="11"/>
        <color theme="1"/>
        <rFont val="游ゴシック"/>
        <family val="2"/>
        <charset val="128"/>
        <scheme val="minor"/>
      </rPr>
      <t>.H</t>
    </r>
    <r>
      <rPr>
        <vertAlign val="subscript"/>
        <sz val="11"/>
        <color theme="1"/>
        <rFont val="游ゴシック"/>
        <family val="3"/>
        <charset val="128"/>
        <scheme val="minor"/>
      </rPr>
      <t>2</t>
    </r>
    <r>
      <rPr>
        <sz val="11"/>
        <color theme="1"/>
        <rFont val="游ゴシック"/>
        <family val="2"/>
        <charset val="128"/>
        <scheme val="minor"/>
      </rPr>
      <t>SO</t>
    </r>
    <r>
      <rPr>
        <vertAlign val="subscript"/>
        <sz val="11"/>
        <color theme="1"/>
        <rFont val="游ゴシック"/>
        <family val="3"/>
        <charset val="128"/>
        <scheme val="minor"/>
      </rPr>
      <t>4</t>
    </r>
    <phoneticPr fontId="2"/>
  </si>
  <si>
    <t>10034-93-2</t>
  </si>
  <si>
    <r>
      <t>NH</t>
    </r>
    <r>
      <rPr>
        <vertAlign val="subscript"/>
        <sz val="11"/>
        <color theme="1"/>
        <rFont val="游ゴシック"/>
        <family val="3"/>
        <charset val="128"/>
        <scheme val="minor"/>
      </rPr>
      <t>4</t>
    </r>
    <r>
      <rPr>
        <sz val="11"/>
        <color theme="1"/>
        <rFont val="游ゴシック"/>
        <family val="2"/>
        <charset val="128"/>
        <scheme val="minor"/>
      </rPr>
      <t>Br</t>
    </r>
    <phoneticPr fontId="2"/>
  </si>
  <si>
    <t>12124-97-9</t>
  </si>
  <si>
    <r>
      <t>NH</t>
    </r>
    <r>
      <rPr>
        <vertAlign val="subscript"/>
        <sz val="11"/>
        <color theme="1"/>
        <rFont val="游ゴシック"/>
        <family val="3"/>
        <charset val="128"/>
        <scheme val="minor"/>
      </rPr>
      <t>4</t>
    </r>
    <r>
      <rPr>
        <sz val="11"/>
        <color theme="1"/>
        <rFont val="游ゴシック"/>
        <family val="2"/>
        <charset val="128"/>
        <scheme val="minor"/>
      </rPr>
      <t>C</t>
    </r>
    <r>
      <rPr>
        <vertAlign val="subscript"/>
        <sz val="11"/>
        <color theme="1"/>
        <rFont val="游ゴシック"/>
        <family val="3"/>
        <charset val="128"/>
        <scheme val="minor"/>
      </rPr>
      <t>2</t>
    </r>
    <r>
      <rPr>
        <sz val="11"/>
        <color theme="1"/>
        <rFont val="游ゴシック"/>
        <family val="2"/>
        <charset val="128"/>
        <scheme val="minor"/>
      </rPr>
      <t>H</t>
    </r>
    <r>
      <rPr>
        <vertAlign val="subscript"/>
        <sz val="11"/>
        <color theme="1"/>
        <rFont val="游ゴシック"/>
        <family val="3"/>
        <charset val="128"/>
        <scheme val="minor"/>
      </rPr>
      <t>3</t>
    </r>
    <r>
      <rPr>
        <sz val="11"/>
        <color theme="1"/>
        <rFont val="游ゴシック"/>
        <family val="2"/>
        <charset val="128"/>
        <scheme val="minor"/>
      </rPr>
      <t>O</t>
    </r>
    <r>
      <rPr>
        <vertAlign val="subscript"/>
        <sz val="11"/>
        <color theme="1"/>
        <rFont val="游ゴシック"/>
        <family val="3"/>
        <charset val="128"/>
        <scheme val="minor"/>
      </rPr>
      <t>2</t>
    </r>
    <phoneticPr fontId="2"/>
  </si>
  <si>
    <t>631-61-8</t>
  </si>
  <si>
    <r>
      <t>NH</t>
    </r>
    <r>
      <rPr>
        <vertAlign val="subscript"/>
        <sz val="11"/>
        <color theme="1"/>
        <rFont val="游ゴシック"/>
        <family val="3"/>
        <charset val="128"/>
        <scheme val="minor"/>
      </rPr>
      <t>4</t>
    </r>
    <r>
      <rPr>
        <sz val="11"/>
        <color theme="1"/>
        <rFont val="游ゴシック"/>
        <family val="2"/>
        <charset val="128"/>
        <scheme val="minor"/>
      </rPr>
      <t>CN</t>
    </r>
    <phoneticPr fontId="2"/>
  </si>
  <si>
    <t>12211-52-8</t>
  </si>
  <si>
    <r>
      <t>NH</t>
    </r>
    <r>
      <rPr>
        <vertAlign val="subscript"/>
        <sz val="11"/>
        <color theme="1"/>
        <rFont val="游ゴシック"/>
        <family val="3"/>
        <charset val="128"/>
        <scheme val="minor"/>
      </rPr>
      <t>4</t>
    </r>
    <r>
      <rPr>
        <sz val="11"/>
        <color theme="1"/>
        <rFont val="游ゴシック"/>
        <family val="2"/>
        <charset val="128"/>
        <scheme val="minor"/>
      </rPr>
      <t>CNS</t>
    </r>
    <phoneticPr fontId="2"/>
  </si>
  <si>
    <t>1762-95-4</t>
  </si>
  <si>
    <r>
      <t>(NH</t>
    </r>
    <r>
      <rPr>
        <vertAlign val="subscript"/>
        <sz val="11"/>
        <color theme="1"/>
        <rFont val="游ゴシック"/>
        <family val="3"/>
        <charset val="128"/>
        <scheme val="minor"/>
      </rPr>
      <t>4</t>
    </r>
    <r>
      <rPr>
        <sz val="11"/>
        <color theme="1"/>
        <rFont val="游ゴシック"/>
        <family val="2"/>
        <charset val="128"/>
        <scheme val="minor"/>
      </rPr>
      <t>)</t>
    </r>
    <r>
      <rPr>
        <vertAlign val="subscript"/>
        <sz val="11"/>
        <color theme="1"/>
        <rFont val="游ゴシック"/>
        <family val="3"/>
        <charset val="128"/>
        <scheme val="minor"/>
      </rPr>
      <t>2</t>
    </r>
    <r>
      <rPr>
        <sz val="11"/>
        <color theme="1"/>
        <rFont val="游ゴシック"/>
        <family val="2"/>
        <charset val="128"/>
        <scheme val="minor"/>
      </rPr>
      <t>C</t>
    </r>
    <r>
      <rPr>
        <vertAlign val="subscript"/>
        <sz val="11"/>
        <color theme="1"/>
        <rFont val="游ゴシック"/>
        <family val="3"/>
        <charset val="128"/>
        <scheme val="minor"/>
      </rPr>
      <t>2</t>
    </r>
    <r>
      <rPr>
        <sz val="11"/>
        <color theme="1"/>
        <rFont val="游ゴシック"/>
        <family val="2"/>
        <charset val="128"/>
        <scheme val="minor"/>
      </rPr>
      <t>O</t>
    </r>
    <r>
      <rPr>
        <vertAlign val="subscript"/>
        <sz val="11"/>
        <color theme="1"/>
        <rFont val="游ゴシック"/>
        <family val="3"/>
        <charset val="128"/>
        <scheme val="minor"/>
      </rPr>
      <t>4</t>
    </r>
    <phoneticPr fontId="2"/>
  </si>
  <si>
    <t>1113-38-8</t>
  </si>
  <si>
    <r>
      <t>NH</t>
    </r>
    <r>
      <rPr>
        <vertAlign val="subscript"/>
        <sz val="11"/>
        <color theme="1"/>
        <rFont val="游ゴシック"/>
        <family val="3"/>
        <charset val="128"/>
        <scheme val="minor"/>
      </rPr>
      <t>4</t>
    </r>
    <r>
      <rPr>
        <sz val="11"/>
        <color theme="1"/>
        <rFont val="游ゴシック"/>
        <family val="2"/>
        <charset val="128"/>
        <scheme val="minor"/>
      </rPr>
      <t>Cl</t>
    </r>
    <phoneticPr fontId="2"/>
  </si>
  <si>
    <t>12125-02-9</t>
  </si>
  <si>
    <r>
      <t>NH</t>
    </r>
    <r>
      <rPr>
        <vertAlign val="subscript"/>
        <sz val="11"/>
        <color theme="1"/>
        <rFont val="游ゴシック"/>
        <family val="3"/>
        <charset val="128"/>
        <scheme val="minor"/>
      </rPr>
      <t>4</t>
    </r>
    <r>
      <rPr>
        <sz val="11"/>
        <color theme="1"/>
        <rFont val="游ゴシック"/>
        <family val="2"/>
        <charset val="128"/>
        <scheme val="minor"/>
      </rPr>
      <t>ClO</t>
    </r>
    <r>
      <rPr>
        <vertAlign val="subscript"/>
        <sz val="11"/>
        <color theme="1"/>
        <rFont val="游ゴシック"/>
        <family val="3"/>
        <charset val="128"/>
        <scheme val="minor"/>
      </rPr>
      <t>4</t>
    </r>
    <phoneticPr fontId="2"/>
  </si>
  <si>
    <t>7790-98-9</t>
  </si>
  <si>
    <r>
      <t>(NH</t>
    </r>
    <r>
      <rPr>
        <vertAlign val="subscript"/>
        <sz val="11"/>
        <color theme="1"/>
        <rFont val="游ゴシック"/>
        <family val="3"/>
        <charset val="128"/>
        <scheme val="minor"/>
      </rPr>
      <t>4</t>
    </r>
    <r>
      <rPr>
        <sz val="11"/>
        <color theme="1"/>
        <rFont val="游ゴシック"/>
        <family val="2"/>
        <charset val="128"/>
        <scheme val="minor"/>
      </rPr>
      <t>)</t>
    </r>
    <r>
      <rPr>
        <vertAlign val="subscript"/>
        <sz val="11"/>
        <color theme="1"/>
        <rFont val="游ゴシック"/>
        <family val="3"/>
        <charset val="128"/>
        <scheme val="minor"/>
      </rPr>
      <t>2</t>
    </r>
    <r>
      <rPr>
        <sz val="11"/>
        <color theme="1"/>
        <rFont val="游ゴシック"/>
        <family val="2"/>
        <charset val="128"/>
        <scheme val="minor"/>
      </rPr>
      <t>CrO</t>
    </r>
    <r>
      <rPr>
        <vertAlign val="subscript"/>
        <sz val="11"/>
        <color theme="1"/>
        <rFont val="游ゴシック"/>
        <family val="3"/>
        <charset val="128"/>
        <scheme val="minor"/>
      </rPr>
      <t>4</t>
    </r>
    <phoneticPr fontId="2"/>
  </si>
  <si>
    <t>7788-98-9</t>
  </si>
  <si>
    <r>
      <t>NH</t>
    </r>
    <r>
      <rPr>
        <vertAlign val="subscript"/>
        <sz val="11"/>
        <color theme="1"/>
        <rFont val="游ゴシック"/>
        <family val="3"/>
        <charset val="128"/>
        <scheme val="minor"/>
      </rPr>
      <t>4</t>
    </r>
    <r>
      <rPr>
        <sz val="11"/>
        <color theme="1"/>
        <rFont val="游ゴシック"/>
        <family val="2"/>
        <charset val="128"/>
        <scheme val="minor"/>
      </rPr>
      <t>F</t>
    </r>
    <phoneticPr fontId="2"/>
  </si>
  <si>
    <t>12125-01-8</t>
  </si>
  <si>
    <r>
      <t>NH</t>
    </r>
    <r>
      <rPr>
        <vertAlign val="subscript"/>
        <sz val="11"/>
        <color theme="1"/>
        <rFont val="游ゴシック"/>
        <family val="3"/>
        <charset val="128"/>
        <scheme val="minor"/>
      </rPr>
      <t>4</t>
    </r>
    <r>
      <rPr>
        <sz val="11"/>
        <color theme="1"/>
        <rFont val="游ゴシック"/>
        <family val="2"/>
        <charset val="128"/>
        <scheme val="minor"/>
      </rPr>
      <t>HCO</t>
    </r>
    <r>
      <rPr>
        <vertAlign val="subscript"/>
        <sz val="11"/>
        <color theme="1"/>
        <rFont val="游ゴシック"/>
        <family val="3"/>
        <charset val="128"/>
        <scheme val="minor"/>
      </rPr>
      <t>3</t>
    </r>
    <phoneticPr fontId="2"/>
  </si>
  <si>
    <t>1066-33-7</t>
  </si>
  <si>
    <r>
      <t>NH</t>
    </r>
    <r>
      <rPr>
        <vertAlign val="subscript"/>
        <sz val="11"/>
        <color theme="1"/>
        <rFont val="游ゴシック"/>
        <family val="3"/>
        <charset val="128"/>
        <scheme val="minor"/>
      </rPr>
      <t>4</t>
    </r>
    <r>
      <rPr>
        <sz val="11"/>
        <color theme="1"/>
        <rFont val="游ゴシック"/>
        <family val="2"/>
        <charset val="128"/>
        <scheme val="minor"/>
      </rPr>
      <t>H</t>
    </r>
    <r>
      <rPr>
        <vertAlign val="subscript"/>
        <sz val="11"/>
        <color theme="1"/>
        <rFont val="游ゴシック"/>
        <family val="3"/>
        <charset val="128"/>
        <scheme val="minor"/>
      </rPr>
      <t>2</t>
    </r>
    <r>
      <rPr>
        <sz val="11"/>
        <color theme="1"/>
        <rFont val="游ゴシック"/>
        <family val="2"/>
        <charset val="128"/>
        <scheme val="minor"/>
      </rPr>
      <t>PO</t>
    </r>
    <r>
      <rPr>
        <vertAlign val="subscript"/>
        <sz val="11"/>
        <color theme="1"/>
        <rFont val="游ゴシック"/>
        <family val="3"/>
        <charset val="128"/>
        <scheme val="minor"/>
      </rPr>
      <t>4</t>
    </r>
    <phoneticPr fontId="2"/>
  </si>
  <si>
    <t>7722-76-1</t>
  </si>
  <si>
    <r>
      <t>(NH</t>
    </r>
    <r>
      <rPr>
        <vertAlign val="subscript"/>
        <sz val="11"/>
        <color theme="1"/>
        <rFont val="游ゴシック"/>
        <family val="3"/>
        <charset val="128"/>
        <scheme val="minor"/>
      </rPr>
      <t>4</t>
    </r>
    <r>
      <rPr>
        <sz val="11"/>
        <color theme="1"/>
        <rFont val="游ゴシック"/>
        <family val="2"/>
        <charset val="128"/>
        <scheme val="minor"/>
      </rPr>
      <t>)</t>
    </r>
    <r>
      <rPr>
        <vertAlign val="subscript"/>
        <sz val="11"/>
        <color theme="1"/>
        <rFont val="游ゴシック"/>
        <family val="3"/>
        <charset val="128"/>
        <scheme val="minor"/>
      </rPr>
      <t>2</t>
    </r>
    <r>
      <rPr>
        <sz val="11"/>
        <color theme="1"/>
        <rFont val="游ゴシック"/>
        <family val="2"/>
        <charset val="128"/>
        <scheme val="minor"/>
      </rPr>
      <t>HPO</t>
    </r>
    <r>
      <rPr>
        <vertAlign val="subscript"/>
        <sz val="11"/>
        <color theme="1"/>
        <rFont val="游ゴシック"/>
        <family val="3"/>
        <charset val="128"/>
        <scheme val="minor"/>
      </rPr>
      <t>4</t>
    </r>
    <phoneticPr fontId="2"/>
  </si>
  <si>
    <t>7783-28-0</t>
  </si>
  <si>
    <r>
      <t>NH</t>
    </r>
    <r>
      <rPr>
        <vertAlign val="subscript"/>
        <sz val="11"/>
        <color theme="1"/>
        <rFont val="游ゴシック"/>
        <family val="3"/>
        <charset val="128"/>
        <scheme val="minor"/>
      </rPr>
      <t>4</t>
    </r>
    <r>
      <rPr>
        <sz val="11"/>
        <color theme="1"/>
        <rFont val="游ゴシック"/>
        <family val="2"/>
        <charset val="128"/>
        <scheme val="minor"/>
      </rPr>
      <t>HSO</t>
    </r>
    <r>
      <rPr>
        <vertAlign val="subscript"/>
        <sz val="11"/>
        <color theme="1"/>
        <rFont val="游ゴシック"/>
        <family val="3"/>
        <charset val="128"/>
        <scheme val="minor"/>
      </rPr>
      <t>3</t>
    </r>
    <phoneticPr fontId="2"/>
  </si>
  <si>
    <t>10192-30-0</t>
  </si>
  <si>
    <r>
      <t>NH</t>
    </r>
    <r>
      <rPr>
        <vertAlign val="subscript"/>
        <sz val="11"/>
        <color theme="1"/>
        <rFont val="游ゴシック"/>
        <family val="3"/>
        <charset val="128"/>
        <scheme val="minor"/>
      </rPr>
      <t>4</t>
    </r>
    <r>
      <rPr>
        <sz val="11"/>
        <color theme="1"/>
        <rFont val="游ゴシック"/>
        <family val="2"/>
        <charset val="128"/>
        <scheme val="minor"/>
      </rPr>
      <t>HSO</t>
    </r>
    <r>
      <rPr>
        <vertAlign val="subscript"/>
        <sz val="11"/>
        <color theme="1"/>
        <rFont val="游ゴシック"/>
        <family val="3"/>
        <charset val="128"/>
        <scheme val="minor"/>
      </rPr>
      <t>4</t>
    </r>
    <phoneticPr fontId="2"/>
  </si>
  <si>
    <t>7803-63-6</t>
  </si>
  <si>
    <r>
      <t>NH</t>
    </r>
    <r>
      <rPr>
        <vertAlign val="subscript"/>
        <sz val="11"/>
        <color theme="1"/>
        <rFont val="游ゴシック"/>
        <family val="3"/>
        <charset val="128"/>
        <scheme val="minor"/>
      </rPr>
      <t>4</t>
    </r>
    <r>
      <rPr>
        <sz val="11"/>
        <color theme="1"/>
        <rFont val="游ゴシック"/>
        <family val="2"/>
        <charset val="128"/>
        <scheme val="minor"/>
      </rPr>
      <t>I</t>
    </r>
    <phoneticPr fontId="2"/>
  </si>
  <si>
    <t>12027-06-4</t>
  </si>
  <si>
    <r>
      <t>NH</t>
    </r>
    <r>
      <rPr>
        <vertAlign val="subscript"/>
        <sz val="11"/>
        <color theme="1"/>
        <rFont val="游ゴシック"/>
        <family val="3"/>
        <charset val="128"/>
        <scheme val="minor"/>
      </rPr>
      <t>4</t>
    </r>
    <r>
      <rPr>
        <sz val="11"/>
        <color theme="1"/>
        <rFont val="游ゴシック"/>
        <family val="2"/>
        <charset val="128"/>
        <scheme val="minor"/>
      </rPr>
      <t>NO</t>
    </r>
    <r>
      <rPr>
        <vertAlign val="subscript"/>
        <sz val="11"/>
        <color theme="1"/>
        <rFont val="游ゴシック"/>
        <family val="3"/>
        <charset val="128"/>
        <scheme val="minor"/>
      </rPr>
      <t>3</t>
    </r>
    <phoneticPr fontId="2"/>
  </si>
  <si>
    <t>6484-52-2</t>
  </si>
  <si>
    <r>
      <t>NH</t>
    </r>
    <r>
      <rPr>
        <vertAlign val="subscript"/>
        <sz val="11"/>
        <color theme="1"/>
        <rFont val="游ゴシック"/>
        <family val="3"/>
        <charset val="128"/>
        <scheme val="minor"/>
      </rPr>
      <t>2</t>
    </r>
    <r>
      <rPr>
        <sz val="11"/>
        <color theme="1"/>
        <rFont val="游ゴシック"/>
        <family val="2"/>
        <charset val="128"/>
        <scheme val="minor"/>
      </rPr>
      <t>OH</t>
    </r>
    <phoneticPr fontId="2"/>
  </si>
  <si>
    <t>7803-49-8</t>
  </si>
  <si>
    <r>
      <t>NH</t>
    </r>
    <r>
      <rPr>
        <vertAlign val="subscript"/>
        <sz val="11"/>
        <color theme="1"/>
        <rFont val="游ゴシック"/>
        <family val="3"/>
        <charset val="128"/>
        <scheme val="minor"/>
      </rPr>
      <t>4</t>
    </r>
    <r>
      <rPr>
        <sz val="11"/>
        <color theme="1"/>
        <rFont val="游ゴシック"/>
        <family val="2"/>
        <charset val="128"/>
        <scheme val="minor"/>
      </rPr>
      <t>OH</t>
    </r>
    <phoneticPr fontId="2"/>
  </si>
  <si>
    <t>1336-21-6</t>
  </si>
  <si>
    <r>
      <t>(NH</t>
    </r>
    <r>
      <rPr>
        <vertAlign val="subscript"/>
        <sz val="11"/>
        <color theme="1"/>
        <rFont val="游ゴシック"/>
        <family val="3"/>
        <charset val="128"/>
        <scheme val="minor"/>
      </rPr>
      <t>4</t>
    </r>
    <r>
      <rPr>
        <sz val="11"/>
        <color theme="1"/>
        <rFont val="游ゴシック"/>
        <family val="2"/>
        <charset val="128"/>
        <scheme val="minor"/>
      </rPr>
      <t>)</t>
    </r>
    <r>
      <rPr>
        <vertAlign val="subscript"/>
        <sz val="11"/>
        <color theme="1"/>
        <rFont val="游ゴシック"/>
        <family val="3"/>
        <charset val="128"/>
        <scheme val="minor"/>
      </rPr>
      <t>3</t>
    </r>
    <r>
      <rPr>
        <sz val="11"/>
        <color theme="1"/>
        <rFont val="游ゴシック"/>
        <family val="2"/>
        <charset val="128"/>
        <scheme val="minor"/>
      </rPr>
      <t>PO</t>
    </r>
    <r>
      <rPr>
        <vertAlign val="subscript"/>
        <sz val="11"/>
        <color theme="1"/>
        <rFont val="游ゴシック"/>
        <family val="3"/>
        <charset val="128"/>
        <scheme val="minor"/>
      </rPr>
      <t>4</t>
    </r>
    <phoneticPr fontId="2"/>
  </si>
  <si>
    <r>
      <t>(NH</t>
    </r>
    <r>
      <rPr>
        <vertAlign val="subscript"/>
        <sz val="11"/>
        <color theme="1"/>
        <rFont val="游ゴシック"/>
        <family val="3"/>
        <charset val="128"/>
        <scheme val="minor"/>
      </rPr>
      <t>4</t>
    </r>
    <r>
      <rPr>
        <sz val="11"/>
        <color theme="1"/>
        <rFont val="游ゴシック"/>
        <family val="2"/>
        <charset val="128"/>
        <scheme val="minor"/>
      </rPr>
      <t>)</t>
    </r>
    <r>
      <rPr>
        <vertAlign val="subscript"/>
        <sz val="11"/>
        <color theme="1"/>
        <rFont val="游ゴシック"/>
        <family val="3"/>
        <charset val="128"/>
        <scheme val="minor"/>
      </rPr>
      <t>2</t>
    </r>
    <r>
      <rPr>
        <sz val="11"/>
        <color theme="1"/>
        <rFont val="游ゴシック"/>
        <family val="2"/>
        <charset val="128"/>
        <scheme val="minor"/>
      </rPr>
      <t>SO</t>
    </r>
    <r>
      <rPr>
        <vertAlign val="subscript"/>
        <sz val="11"/>
        <color theme="1"/>
        <rFont val="游ゴシック"/>
        <family val="3"/>
        <charset val="128"/>
        <scheme val="minor"/>
      </rPr>
      <t>3</t>
    </r>
    <phoneticPr fontId="2"/>
  </si>
  <si>
    <t>7783-11-1</t>
  </si>
  <si>
    <r>
      <t>(NH</t>
    </r>
    <r>
      <rPr>
        <vertAlign val="subscript"/>
        <sz val="11"/>
        <color theme="1"/>
        <rFont val="游ゴシック"/>
        <family val="3"/>
        <charset val="128"/>
        <scheme val="minor"/>
      </rPr>
      <t>4</t>
    </r>
    <r>
      <rPr>
        <sz val="11"/>
        <color theme="1"/>
        <rFont val="游ゴシック"/>
        <family val="2"/>
        <charset val="128"/>
        <scheme val="minor"/>
      </rPr>
      <t>)</t>
    </r>
    <r>
      <rPr>
        <vertAlign val="subscript"/>
        <sz val="11"/>
        <color theme="1"/>
        <rFont val="游ゴシック"/>
        <family val="3"/>
        <charset val="128"/>
        <scheme val="minor"/>
      </rPr>
      <t>2</t>
    </r>
    <r>
      <rPr>
        <sz val="11"/>
        <color theme="1"/>
        <rFont val="游ゴシック"/>
        <family val="2"/>
        <charset val="128"/>
        <scheme val="minor"/>
      </rPr>
      <t>SO</t>
    </r>
    <r>
      <rPr>
        <vertAlign val="subscript"/>
        <sz val="11"/>
        <color theme="1"/>
        <rFont val="游ゴシック"/>
        <family val="3"/>
        <charset val="128"/>
        <scheme val="minor"/>
      </rPr>
      <t>4</t>
    </r>
    <phoneticPr fontId="2"/>
  </si>
  <si>
    <t>7783-20-2</t>
  </si>
  <si>
    <t>NO</t>
    <phoneticPr fontId="2"/>
  </si>
  <si>
    <t>10102-43-9</t>
  </si>
  <si>
    <r>
      <t>NO</t>
    </r>
    <r>
      <rPr>
        <vertAlign val="subscript"/>
        <sz val="11"/>
        <color theme="1"/>
        <rFont val="游ゴシック"/>
        <family val="3"/>
        <charset val="128"/>
        <scheme val="minor"/>
      </rPr>
      <t>2</t>
    </r>
    <phoneticPr fontId="2"/>
  </si>
  <si>
    <t>10102-44-0</t>
  </si>
  <si>
    <r>
      <t>N</t>
    </r>
    <r>
      <rPr>
        <vertAlign val="subscript"/>
        <sz val="11"/>
        <color theme="1"/>
        <rFont val="游ゴシック"/>
        <family val="3"/>
        <charset val="128"/>
        <scheme val="minor"/>
      </rPr>
      <t>2</t>
    </r>
    <r>
      <rPr>
        <sz val="11"/>
        <color theme="1"/>
        <rFont val="游ゴシック"/>
        <family val="2"/>
        <charset val="128"/>
        <scheme val="minor"/>
      </rPr>
      <t>O</t>
    </r>
    <phoneticPr fontId="2"/>
  </si>
  <si>
    <t>10024-97-2</t>
  </si>
  <si>
    <r>
      <t>N</t>
    </r>
    <r>
      <rPr>
        <vertAlign val="subscript"/>
        <sz val="11"/>
        <color theme="1"/>
        <rFont val="游ゴシック"/>
        <family val="3"/>
        <charset val="128"/>
        <scheme val="minor"/>
      </rPr>
      <t>2</t>
    </r>
    <r>
      <rPr>
        <sz val="11"/>
        <color theme="1"/>
        <rFont val="游ゴシック"/>
        <family val="2"/>
        <charset val="128"/>
        <scheme val="minor"/>
      </rPr>
      <t>O</t>
    </r>
    <r>
      <rPr>
        <vertAlign val="subscript"/>
        <sz val="11"/>
        <color theme="1"/>
        <rFont val="游ゴシック"/>
        <family val="3"/>
        <charset val="128"/>
        <scheme val="minor"/>
      </rPr>
      <t>3</t>
    </r>
    <phoneticPr fontId="2"/>
  </si>
  <si>
    <t>10544-73-7</t>
  </si>
  <si>
    <r>
      <t>N</t>
    </r>
    <r>
      <rPr>
        <vertAlign val="subscript"/>
        <sz val="11"/>
        <color theme="1"/>
        <rFont val="游ゴシック"/>
        <family val="3"/>
        <charset val="128"/>
        <scheme val="minor"/>
      </rPr>
      <t>2</t>
    </r>
    <r>
      <rPr>
        <sz val="11"/>
        <color theme="1"/>
        <rFont val="游ゴシック"/>
        <family val="2"/>
        <charset val="128"/>
        <scheme val="minor"/>
      </rPr>
      <t>O</t>
    </r>
    <r>
      <rPr>
        <vertAlign val="subscript"/>
        <sz val="11"/>
        <color theme="1"/>
        <rFont val="游ゴシック"/>
        <family val="3"/>
        <charset val="128"/>
        <scheme val="minor"/>
      </rPr>
      <t>4</t>
    </r>
    <phoneticPr fontId="2"/>
  </si>
  <si>
    <t xml:space="preserve">10544-72-6 </t>
  </si>
  <si>
    <r>
      <t>N</t>
    </r>
    <r>
      <rPr>
        <vertAlign val="subscript"/>
        <sz val="11"/>
        <color theme="1"/>
        <rFont val="游ゴシック"/>
        <family val="3"/>
        <charset val="128"/>
        <scheme val="minor"/>
      </rPr>
      <t>2</t>
    </r>
    <r>
      <rPr>
        <sz val="11"/>
        <color theme="1"/>
        <rFont val="游ゴシック"/>
        <family val="2"/>
        <charset val="128"/>
        <scheme val="minor"/>
      </rPr>
      <t>O</t>
    </r>
    <r>
      <rPr>
        <vertAlign val="subscript"/>
        <sz val="11"/>
        <color theme="1"/>
        <rFont val="游ゴシック"/>
        <family val="3"/>
        <charset val="128"/>
        <scheme val="minor"/>
      </rPr>
      <t>5</t>
    </r>
    <phoneticPr fontId="2"/>
  </si>
  <si>
    <t>10102-03-1</t>
  </si>
  <si>
    <t>NOBr</t>
    <phoneticPr fontId="2"/>
  </si>
  <si>
    <t>13444-87-6</t>
  </si>
  <si>
    <t>NOCl</t>
    <phoneticPr fontId="2"/>
  </si>
  <si>
    <t>2696-92-6</t>
  </si>
  <si>
    <t>NOF</t>
    <phoneticPr fontId="2"/>
  </si>
  <si>
    <t>7789-25-5</t>
  </si>
  <si>
    <t>Na</t>
    <phoneticPr fontId="2"/>
  </si>
  <si>
    <t>7440-23-5</t>
  </si>
  <si>
    <r>
      <t>Na</t>
    </r>
    <r>
      <rPr>
        <vertAlign val="superscript"/>
        <sz val="11"/>
        <color theme="1"/>
        <rFont val="游ゴシック"/>
        <family val="3"/>
        <charset val="128"/>
        <scheme val="minor"/>
      </rPr>
      <t>+</t>
    </r>
    <phoneticPr fontId="2"/>
  </si>
  <si>
    <t>17341-25-2</t>
  </si>
  <si>
    <r>
      <t>NaAlCl</t>
    </r>
    <r>
      <rPr>
        <vertAlign val="subscript"/>
        <sz val="11"/>
        <color theme="1"/>
        <rFont val="游ゴシック"/>
        <family val="3"/>
        <charset val="128"/>
        <scheme val="minor"/>
      </rPr>
      <t>4</t>
    </r>
    <phoneticPr fontId="2"/>
  </si>
  <si>
    <t>7784-16-9</t>
  </si>
  <si>
    <r>
      <t>Na</t>
    </r>
    <r>
      <rPr>
        <vertAlign val="subscript"/>
        <sz val="11"/>
        <color theme="1"/>
        <rFont val="游ゴシック"/>
        <family val="3"/>
        <charset val="128"/>
        <scheme val="minor"/>
      </rPr>
      <t>3</t>
    </r>
    <r>
      <rPr>
        <sz val="11"/>
        <color theme="1"/>
        <rFont val="游ゴシック"/>
        <family val="2"/>
        <charset val="128"/>
        <scheme val="minor"/>
      </rPr>
      <t>AlCl</t>
    </r>
    <r>
      <rPr>
        <vertAlign val="subscript"/>
        <sz val="11"/>
        <color theme="1"/>
        <rFont val="游ゴシック"/>
        <family val="3"/>
        <charset val="128"/>
        <scheme val="minor"/>
      </rPr>
      <t>6</t>
    </r>
    <phoneticPr fontId="2"/>
  </si>
  <si>
    <t>60172-46-5</t>
  </si>
  <si>
    <r>
      <t>Na</t>
    </r>
    <r>
      <rPr>
        <vertAlign val="subscript"/>
        <sz val="11"/>
        <color theme="1"/>
        <rFont val="游ゴシック"/>
        <family val="3"/>
        <charset val="128"/>
        <scheme val="minor"/>
      </rPr>
      <t>3</t>
    </r>
    <r>
      <rPr>
        <sz val="11"/>
        <color theme="1"/>
        <rFont val="游ゴシック"/>
        <family val="2"/>
        <charset val="128"/>
        <scheme val="minor"/>
      </rPr>
      <t>AlF</t>
    </r>
    <r>
      <rPr>
        <vertAlign val="subscript"/>
        <sz val="11"/>
        <color theme="1"/>
        <rFont val="游ゴシック"/>
        <family val="3"/>
        <charset val="128"/>
        <scheme val="minor"/>
      </rPr>
      <t>6</t>
    </r>
    <phoneticPr fontId="2"/>
  </si>
  <si>
    <t>13775-53-6</t>
  </si>
  <si>
    <r>
      <t>NaAlO</t>
    </r>
    <r>
      <rPr>
        <vertAlign val="subscript"/>
        <sz val="11"/>
        <color theme="1"/>
        <rFont val="游ゴシック"/>
        <family val="3"/>
        <charset val="128"/>
        <scheme val="minor"/>
      </rPr>
      <t>2</t>
    </r>
    <phoneticPr fontId="2"/>
  </si>
  <si>
    <t>1302-42-7</t>
  </si>
  <si>
    <r>
      <t>Na</t>
    </r>
    <r>
      <rPr>
        <vertAlign val="subscript"/>
        <sz val="11"/>
        <color theme="1"/>
        <rFont val="游ゴシック"/>
        <family val="3"/>
        <charset val="128"/>
        <scheme val="minor"/>
      </rPr>
      <t>3</t>
    </r>
    <r>
      <rPr>
        <sz val="11"/>
        <color theme="1"/>
        <rFont val="游ゴシック"/>
        <family val="2"/>
        <charset val="128"/>
        <scheme val="minor"/>
      </rPr>
      <t>AsO</t>
    </r>
    <r>
      <rPr>
        <vertAlign val="subscript"/>
        <sz val="11"/>
        <color theme="1"/>
        <rFont val="游ゴシック"/>
        <family val="3"/>
        <charset val="128"/>
        <scheme val="minor"/>
      </rPr>
      <t>4</t>
    </r>
    <phoneticPr fontId="2"/>
  </si>
  <si>
    <t>13510-46-8</t>
  </si>
  <si>
    <r>
      <t>NaBH</t>
    </r>
    <r>
      <rPr>
        <vertAlign val="subscript"/>
        <sz val="11"/>
        <color theme="1"/>
        <rFont val="游ゴシック"/>
        <family val="3"/>
        <charset val="128"/>
        <scheme val="minor"/>
      </rPr>
      <t>4</t>
    </r>
    <phoneticPr fontId="2"/>
  </si>
  <si>
    <t>16940-66-2</t>
  </si>
  <si>
    <r>
      <t>NaBO</t>
    </r>
    <r>
      <rPr>
        <vertAlign val="subscript"/>
        <sz val="11"/>
        <color theme="1"/>
        <rFont val="游ゴシック"/>
        <family val="3"/>
        <charset val="128"/>
        <scheme val="minor"/>
      </rPr>
      <t>2</t>
    </r>
    <phoneticPr fontId="2"/>
  </si>
  <si>
    <t>7775-19-1</t>
  </si>
  <si>
    <r>
      <t>Na</t>
    </r>
    <r>
      <rPr>
        <vertAlign val="subscript"/>
        <sz val="11"/>
        <color theme="1"/>
        <rFont val="游ゴシック"/>
        <family val="3"/>
        <charset val="128"/>
        <scheme val="minor"/>
      </rPr>
      <t>2</t>
    </r>
    <r>
      <rPr>
        <sz val="11"/>
        <color theme="1"/>
        <rFont val="游ゴシック"/>
        <family val="2"/>
        <charset val="128"/>
        <scheme val="minor"/>
      </rPr>
      <t>B</t>
    </r>
    <r>
      <rPr>
        <vertAlign val="subscript"/>
        <sz val="11"/>
        <color theme="1"/>
        <rFont val="游ゴシック"/>
        <family val="3"/>
        <charset val="128"/>
        <scheme val="minor"/>
      </rPr>
      <t>4</t>
    </r>
    <r>
      <rPr>
        <sz val="11"/>
        <color theme="1"/>
        <rFont val="游ゴシック"/>
        <family val="2"/>
        <charset val="128"/>
        <scheme val="minor"/>
      </rPr>
      <t>O</t>
    </r>
    <r>
      <rPr>
        <vertAlign val="subscript"/>
        <sz val="11"/>
        <color theme="1"/>
        <rFont val="游ゴシック"/>
        <family val="3"/>
        <charset val="128"/>
        <scheme val="minor"/>
      </rPr>
      <t>7</t>
    </r>
    <phoneticPr fontId="2"/>
  </si>
  <si>
    <t>1330-43-4</t>
  </si>
  <si>
    <t>NaBr</t>
    <phoneticPr fontId="2"/>
  </si>
  <si>
    <t>7647-15-6</t>
  </si>
  <si>
    <r>
      <t>NaBrO</t>
    </r>
    <r>
      <rPr>
        <vertAlign val="subscript"/>
        <sz val="11"/>
        <color theme="1"/>
        <rFont val="游ゴシック"/>
        <family val="3"/>
        <charset val="128"/>
        <scheme val="minor"/>
      </rPr>
      <t>3</t>
    </r>
    <phoneticPr fontId="2"/>
  </si>
  <si>
    <t>7789-38-0</t>
  </si>
  <si>
    <r>
      <t>NaC</t>
    </r>
    <r>
      <rPr>
        <vertAlign val="subscript"/>
        <sz val="11"/>
        <color theme="1"/>
        <rFont val="游ゴシック"/>
        <family val="3"/>
        <charset val="128"/>
        <scheme val="minor"/>
      </rPr>
      <t>2</t>
    </r>
    <r>
      <rPr>
        <sz val="11"/>
        <color theme="1"/>
        <rFont val="游ゴシック"/>
        <family val="2"/>
        <charset val="128"/>
        <scheme val="minor"/>
      </rPr>
      <t>H</t>
    </r>
    <r>
      <rPr>
        <vertAlign val="subscript"/>
        <sz val="11"/>
        <color theme="1"/>
        <rFont val="游ゴシック"/>
        <family val="3"/>
        <charset val="128"/>
        <scheme val="minor"/>
      </rPr>
      <t>3</t>
    </r>
    <r>
      <rPr>
        <sz val="11"/>
        <color theme="1"/>
        <rFont val="游ゴシック"/>
        <family val="2"/>
        <charset val="128"/>
        <scheme val="minor"/>
      </rPr>
      <t>O</t>
    </r>
    <r>
      <rPr>
        <vertAlign val="subscript"/>
        <sz val="11"/>
        <color theme="1"/>
        <rFont val="游ゴシック"/>
        <family val="3"/>
        <charset val="128"/>
        <scheme val="minor"/>
      </rPr>
      <t>2</t>
    </r>
    <phoneticPr fontId="2"/>
  </si>
  <si>
    <t>127-09-3</t>
  </si>
  <si>
    <t>NaCN</t>
    <phoneticPr fontId="2"/>
  </si>
  <si>
    <t>143-33-9</t>
  </si>
  <si>
    <t>NaCNO</t>
    <phoneticPr fontId="2"/>
  </si>
  <si>
    <t>917-61-3</t>
  </si>
  <si>
    <t>NaCNS</t>
    <phoneticPr fontId="2"/>
  </si>
  <si>
    <r>
      <t>Na</t>
    </r>
    <r>
      <rPr>
        <vertAlign val="subscript"/>
        <sz val="11"/>
        <color theme="1"/>
        <rFont val="游ゴシック"/>
        <family val="3"/>
        <charset val="128"/>
        <scheme val="minor"/>
      </rPr>
      <t>2</t>
    </r>
    <r>
      <rPr>
        <sz val="11"/>
        <color theme="1"/>
        <rFont val="游ゴシック"/>
        <family val="2"/>
        <charset val="128"/>
        <scheme val="minor"/>
      </rPr>
      <t>CO</t>
    </r>
    <r>
      <rPr>
        <vertAlign val="subscript"/>
        <sz val="11"/>
        <color theme="1"/>
        <rFont val="游ゴシック"/>
        <family val="3"/>
        <charset val="128"/>
        <scheme val="minor"/>
      </rPr>
      <t>3</t>
    </r>
    <phoneticPr fontId="2"/>
  </si>
  <si>
    <t>497-19-8</t>
  </si>
  <si>
    <r>
      <t>NaCO</t>
    </r>
    <r>
      <rPr>
        <vertAlign val="subscript"/>
        <sz val="11"/>
        <color theme="1"/>
        <rFont val="游ゴシック"/>
        <family val="3"/>
        <charset val="128"/>
        <scheme val="minor"/>
      </rPr>
      <t>2</t>
    </r>
    <r>
      <rPr>
        <sz val="11"/>
        <color theme="1"/>
        <rFont val="游ゴシック"/>
        <family val="2"/>
        <charset val="128"/>
        <scheme val="minor"/>
      </rPr>
      <t>NH</t>
    </r>
    <r>
      <rPr>
        <vertAlign val="subscript"/>
        <sz val="11"/>
        <color theme="1"/>
        <rFont val="游ゴシック"/>
        <family val="3"/>
        <charset val="128"/>
        <scheme val="minor"/>
      </rPr>
      <t>2</t>
    </r>
    <phoneticPr fontId="2"/>
  </si>
  <si>
    <t>4296-19-9</t>
  </si>
  <si>
    <r>
      <t>Na</t>
    </r>
    <r>
      <rPr>
        <vertAlign val="subscript"/>
        <sz val="11"/>
        <color theme="1"/>
        <rFont val="游ゴシック"/>
        <family val="3"/>
        <charset val="128"/>
        <scheme val="minor"/>
      </rPr>
      <t>2</t>
    </r>
    <r>
      <rPr>
        <sz val="11"/>
        <color theme="1"/>
        <rFont val="游ゴシック"/>
        <family val="2"/>
        <charset val="128"/>
        <scheme val="minor"/>
      </rPr>
      <t>C</t>
    </r>
    <r>
      <rPr>
        <vertAlign val="subscript"/>
        <sz val="11"/>
        <color theme="1"/>
        <rFont val="游ゴシック"/>
        <family val="3"/>
        <charset val="128"/>
        <scheme val="minor"/>
      </rPr>
      <t>2</t>
    </r>
    <r>
      <rPr>
        <sz val="11"/>
        <color theme="1"/>
        <rFont val="游ゴシック"/>
        <family val="2"/>
        <charset val="128"/>
        <scheme val="minor"/>
      </rPr>
      <t>O</t>
    </r>
    <r>
      <rPr>
        <vertAlign val="subscript"/>
        <sz val="11"/>
        <color theme="1"/>
        <rFont val="游ゴシック"/>
        <family val="3"/>
        <charset val="128"/>
        <scheme val="minor"/>
      </rPr>
      <t>4</t>
    </r>
    <phoneticPr fontId="2"/>
  </si>
  <si>
    <t>62-76-0</t>
  </si>
  <si>
    <t>NaCl</t>
    <phoneticPr fontId="2"/>
  </si>
  <si>
    <t>7647-14-5</t>
  </si>
  <si>
    <r>
      <t>NaClO</t>
    </r>
    <r>
      <rPr>
        <vertAlign val="subscript"/>
        <sz val="11"/>
        <color theme="1"/>
        <rFont val="游ゴシック"/>
        <family val="3"/>
        <charset val="128"/>
        <scheme val="minor"/>
      </rPr>
      <t>2</t>
    </r>
    <phoneticPr fontId="2"/>
  </si>
  <si>
    <t>7758-19-2</t>
  </si>
  <si>
    <r>
      <t>NaClO</t>
    </r>
    <r>
      <rPr>
        <vertAlign val="subscript"/>
        <sz val="11"/>
        <color theme="1"/>
        <rFont val="游ゴシック"/>
        <family val="3"/>
        <charset val="128"/>
        <scheme val="minor"/>
      </rPr>
      <t>3</t>
    </r>
    <phoneticPr fontId="2"/>
  </si>
  <si>
    <t>7775-09-9</t>
  </si>
  <si>
    <r>
      <t>NaClO</t>
    </r>
    <r>
      <rPr>
        <vertAlign val="subscript"/>
        <sz val="11"/>
        <color theme="1"/>
        <rFont val="游ゴシック"/>
        <family val="3"/>
        <charset val="128"/>
        <scheme val="minor"/>
      </rPr>
      <t>4</t>
    </r>
    <r>
      <rPr>
        <sz val="11"/>
        <color theme="1"/>
        <rFont val="游ゴシック"/>
        <family val="2"/>
        <charset val="128"/>
        <scheme val="minor"/>
      </rPr>
      <t/>
    </r>
  </si>
  <si>
    <t>7601-89-0</t>
  </si>
  <si>
    <r>
      <t>Na</t>
    </r>
    <r>
      <rPr>
        <vertAlign val="subscript"/>
        <sz val="11"/>
        <color theme="1"/>
        <rFont val="游ゴシック"/>
        <family val="3"/>
        <charset val="128"/>
        <scheme val="minor"/>
      </rPr>
      <t>2</t>
    </r>
    <r>
      <rPr>
        <sz val="11"/>
        <color theme="1"/>
        <rFont val="游ゴシック"/>
        <family val="2"/>
        <charset val="128"/>
        <scheme val="minor"/>
      </rPr>
      <t>CrO</t>
    </r>
    <r>
      <rPr>
        <vertAlign val="subscript"/>
        <sz val="11"/>
        <color theme="1"/>
        <rFont val="游ゴシック"/>
        <family val="3"/>
        <charset val="128"/>
        <scheme val="minor"/>
      </rPr>
      <t>4</t>
    </r>
    <phoneticPr fontId="2"/>
  </si>
  <si>
    <t>7775-11-3</t>
  </si>
  <si>
    <t>NaF</t>
    <phoneticPr fontId="2"/>
  </si>
  <si>
    <t>7681-49-4</t>
  </si>
  <si>
    <t>NaH</t>
    <phoneticPr fontId="2"/>
  </si>
  <si>
    <t>7646-69-7</t>
  </si>
  <si>
    <r>
      <t>NaHF</t>
    </r>
    <r>
      <rPr>
        <vertAlign val="subscript"/>
        <sz val="11"/>
        <color theme="1"/>
        <rFont val="游ゴシック"/>
        <family val="3"/>
        <charset val="128"/>
        <scheme val="minor"/>
      </rPr>
      <t>2</t>
    </r>
    <phoneticPr fontId="2"/>
  </si>
  <si>
    <t>1333-83-1</t>
  </si>
  <si>
    <r>
      <t>NaHCO</t>
    </r>
    <r>
      <rPr>
        <vertAlign val="subscript"/>
        <sz val="11"/>
        <color theme="1"/>
        <rFont val="游ゴシック"/>
        <family val="3"/>
        <charset val="128"/>
        <scheme val="minor"/>
      </rPr>
      <t>3</t>
    </r>
    <phoneticPr fontId="2"/>
  </si>
  <si>
    <t>144-55-8</t>
  </si>
  <si>
    <r>
      <t>NaHSO</t>
    </r>
    <r>
      <rPr>
        <vertAlign val="subscript"/>
        <sz val="11"/>
        <color theme="1"/>
        <rFont val="游ゴシック"/>
        <family val="3"/>
        <charset val="128"/>
        <scheme val="minor"/>
      </rPr>
      <t>4</t>
    </r>
    <phoneticPr fontId="2"/>
  </si>
  <si>
    <t>7681-38-1</t>
  </si>
  <si>
    <r>
      <t>NaH</t>
    </r>
    <r>
      <rPr>
        <vertAlign val="subscript"/>
        <sz val="11"/>
        <color theme="1"/>
        <rFont val="游ゴシック"/>
        <family val="3"/>
        <charset val="128"/>
        <scheme val="minor"/>
      </rPr>
      <t>2</t>
    </r>
    <r>
      <rPr>
        <sz val="11"/>
        <color theme="1"/>
        <rFont val="游ゴシック"/>
        <family val="2"/>
        <charset val="128"/>
        <scheme val="minor"/>
      </rPr>
      <t>PO</t>
    </r>
    <r>
      <rPr>
        <vertAlign val="subscript"/>
        <sz val="11"/>
        <color theme="1"/>
        <rFont val="游ゴシック"/>
        <family val="3"/>
        <charset val="128"/>
        <scheme val="minor"/>
      </rPr>
      <t>4</t>
    </r>
    <phoneticPr fontId="2"/>
  </si>
  <si>
    <t>7558-80-7 </t>
  </si>
  <si>
    <r>
      <t>Na</t>
    </r>
    <r>
      <rPr>
        <vertAlign val="subscript"/>
        <sz val="11"/>
        <color theme="1"/>
        <rFont val="游ゴシック"/>
        <family val="3"/>
        <charset val="128"/>
        <scheme val="minor"/>
      </rPr>
      <t>2</t>
    </r>
    <r>
      <rPr>
        <sz val="11"/>
        <color theme="1"/>
        <rFont val="游ゴシック"/>
        <family val="2"/>
        <charset val="128"/>
        <scheme val="minor"/>
      </rPr>
      <t>HPO</t>
    </r>
    <r>
      <rPr>
        <vertAlign val="subscript"/>
        <sz val="11"/>
        <color theme="1"/>
        <rFont val="游ゴシック"/>
        <family val="3"/>
        <charset val="128"/>
        <scheme val="minor"/>
      </rPr>
      <t>4</t>
    </r>
    <phoneticPr fontId="2"/>
  </si>
  <si>
    <t>7558-79-4</t>
  </si>
  <si>
    <t>NaI</t>
    <phoneticPr fontId="2"/>
  </si>
  <si>
    <t>7681-82-5</t>
  </si>
  <si>
    <r>
      <t>Na</t>
    </r>
    <r>
      <rPr>
        <vertAlign val="subscript"/>
        <sz val="11"/>
        <color theme="1"/>
        <rFont val="游ゴシック"/>
        <family val="3"/>
        <charset val="128"/>
        <scheme val="minor"/>
      </rPr>
      <t>2</t>
    </r>
    <r>
      <rPr>
        <sz val="11"/>
        <color theme="1"/>
        <rFont val="游ゴシック"/>
        <family val="2"/>
        <charset val="128"/>
        <scheme val="minor"/>
      </rPr>
      <t>MoO</t>
    </r>
    <r>
      <rPr>
        <vertAlign val="subscript"/>
        <sz val="11"/>
        <color theme="1"/>
        <rFont val="游ゴシック"/>
        <family val="3"/>
        <charset val="128"/>
        <scheme val="minor"/>
      </rPr>
      <t>4</t>
    </r>
    <phoneticPr fontId="2"/>
  </si>
  <si>
    <t>7631-95-0</t>
  </si>
  <si>
    <r>
      <t>NaNH</t>
    </r>
    <r>
      <rPr>
        <vertAlign val="subscript"/>
        <sz val="11"/>
        <color theme="1"/>
        <rFont val="游ゴシック"/>
        <family val="3"/>
        <charset val="128"/>
        <scheme val="minor"/>
      </rPr>
      <t>2</t>
    </r>
    <phoneticPr fontId="2"/>
  </si>
  <si>
    <t>7782-92-5</t>
  </si>
  <si>
    <r>
      <t>NaNO</t>
    </r>
    <r>
      <rPr>
        <vertAlign val="subscript"/>
        <sz val="11"/>
        <color theme="1"/>
        <rFont val="游ゴシック"/>
        <family val="3"/>
        <charset val="128"/>
        <scheme val="minor"/>
      </rPr>
      <t>2</t>
    </r>
    <phoneticPr fontId="2"/>
  </si>
  <si>
    <t>7632-00-0</t>
  </si>
  <si>
    <r>
      <t>NaNO</t>
    </r>
    <r>
      <rPr>
        <vertAlign val="subscript"/>
        <sz val="11"/>
        <color theme="1"/>
        <rFont val="游ゴシック"/>
        <family val="3"/>
        <charset val="128"/>
        <scheme val="minor"/>
      </rPr>
      <t>3</t>
    </r>
    <phoneticPr fontId="2"/>
  </si>
  <si>
    <t>7631-99-4</t>
  </si>
  <si>
    <r>
      <t>Na</t>
    </r>
    <r>
      <rPr>
        <vertAlign val="subscript"/>
        <sz val="11"/>
        <color theme="1"/>
        <rFont val="游ゴシック"/>
        <family val="3"/>
        <charset val="128"/>
        <scheme val="minor"/>
      </rPr>
      <t>2</t>
    </r>
    <r>
      <rPr>
        <sz val="11"/>
        <color theme="1"/>
        <rFont val="游ゴシック"/>
        <family val="2"/>
        <charset val="128"/>
        <scheme val="minor"/>
      </rPr>
      <t>O</t>
    </r>
    <phoneticPr fontId="2"/>
  </si>
  <si>
    <t>1313-59-3</t>
  </si>
  <si>
    <r>
      <t>Na</t>
    </r>
    <r>
      <rPr>
        <vertAlign val="subscript"/>
        <sz val="11"/>
        <color theme="1"/>
        <rFont val="游ゴシック"/>
        <family val="3"/>
        <charset val="128"/>
        <scheme val="minor"/>
      </rPr>
      <t>2</t>
    </r>
    <r>
      <rPr>
        <sz val="11"/>
        <color theme="1"/>
        <rFont val="游ゴシック"/>
        <family val="2"/>
        <charset val="128"/>
        <scheme val="minor"/>
      </rPr>
      <t>O</t>
    </r>
    <r>
      <rPr>
        <vertAlign val="subscript"/>
        <sz val="11"/>
        <color theme="1"/>
        <rFont val="游ゴシック"/>
        <family val="3"/>
        <charset val="128"/>
        <scheme val="minor"/>
      </rPr>
      <t>2</t>
    </r>
    <phoneticPr fontId="2"/>
  </si>
  <si>
    <t>1313-60-6</t>
  </si>
  <si>
    <r>
      <t>Na</t>
    </r>
    <r>
      <rPr>
        <vertAlign val="subscript"/>
        <sz val="11"/>
        <color theme="1"/>
        <rFont val="游ゴシック"/>
        <family val="3"/>
        <charset val="128"/>
        <scheme val="minor"/>
      </rPr>
      <t>2</t>
    </r>
    <r>
      <rPr>
        <sz val="11"/>
        <color theme="1"/>
        <rFont val="游ゴシック"/>
        <family val="2"/>
        <charset val="128"/>
        <scheme val="minor"/>
      </rPr>
      <t>O.SiO</t>
    </r>
    <r>
      <rPr>
        <vertAlign val="subscript"/>
        <sz val="11"/>
        <color theme="1"/>
        <rFont val="游ゴシック"/>
        <family val="3"/>
        <charset val="128"/>
        <scheme val="minor"/>
      </rPr>
      <t>2</t>
    </r>
    <phoneticPr fontId="2"/>
  </si>
  <si>
    <t>6834-92-0</t>
    <phoneticPr fontId="2"/>
  </si>
  <si>
    <t>NaOH</t>
    <phoneticPr fontId="2"/>
  </si>
  <si>
    <t>1310-73-2</t>
  </si>
  <si>
    <r>
      <t>Na</t>
    </r>
    <r>
      <rPr>
        <vertAlign val="subscript"/>
        <sz val="11"/>
        <color theme="1"/>
        <rFont val="游ゴシック"/>
        <family val="3"/>
        <charset val="128"/>
        <scheme val="minor"/>
      </rPr>
      <t>3</t>
    </r>
    <r>
      <rPr>
        <sz val="11"/>
        <color theme="1"/>
        <rFont val="游ゴシック"/>
        <family val="2"/>
        <charset val="128"/>
        <scheme val="minor"/>
      </rPr>
      <t>PO</t>
    </r>
    <r>
      <rPr>
        <vertAlign val="subscript"/>
        <sz val="11"/>
        <color theme="1"/>
        <rFont val="游ゴシック"/>
        <family val="3"/>
        <charset val="128"/>
        <scheme val="minor"/>
      </rPr>
      <t>4</t>
    </r>
    <phoneticPr fontId="2"/>
  </si>
  <si>
    <t>7601-54-9</t>
  </si>
  <si>
    <r>
      <t>Na</t>
    </r>
    <r>
      <rPr>
        <vertAlign val="subscript"/>
        <sz val="11"/>
        <color theme="1"/>
        <rFont val="游ゴシック"/>
        <family val="3"/>
        <charset val="128"/>
        <scheme val="minor"/>
      </rPr>
      <t>2</t>
    </r>
    <r>
      <rPr>
        <sz val="11"/>
        <color theme="1"/>
        <rFont val="游ゴシック"/>
        <family val="2"/>
        <charset val="128"/>
        <scheme val="minor"/>
      </rPr>
      <t>PtCl</t>
    </r>
    <r>
      <rPr>
        <vertAlign val="subscript"/>
        <sz val="11"/>
        <color theme="1"/>
        <rFont val="游ゴシック"/>
        <family val="3"/>
        <charset val="128"/>
        <scheme val="minor"/>
      </rPr>
      <t>6</t>
    </r>
    <phoneticPr fontId="2"/>
  </si>
  <si>
    <t>16923-58-3</t>
  </si>
  <si>
    <r>
      <t>Na</t>
    </r>
    <r>
      <rPr>
        <vertAlign val="subscript"/>
        <sz val="11"/>
        <color theme="1"/>
        <rFont val="游ゴシック"/>
        <family val="3"/>
        <charset val="128"/>
        <scheme val="minor"/>
      </rPr>
      <t>2</t>
    </r>
    <r>
      <rPr>
        <sz val="11"/>
        <color theme="1"/>
        <rFont val="游ゴシック"/>
        <family val="2"/>
        <charset val="128"/>
        <scheme val="minor"/>
      </rPr>
      <t>Se</t>
    </r>
    <phoneticPr fontId="2"/>
  </si>
  <si>
    <t>1313-85-5</t>
  </si>
  <si>
    <r>
      <t>Na</t>
    </r>
    <r>
      <rPr>
        <vertAlign val="subscript"/>
        <sz val="11"/>
        <color theme="1"/>
        <rFont val="游ゴシック"/>
        <family val="3"/>
        <charset val="128"/>
        <scheme val="minor"/>
      </rPr>
      <t>2</t>
    </r>
    <r>
      <rPr>
        <sz val="11"/>
        <color theme="1"/>
        <rFont val="游ゴシック"/>
        <family val="2"/>
        <charset val="128"/>
        <scheme val="minor"/>
      </rPr>
      <t>SeO</t>
    </r>
    <r>
      <rPr>
        <vertAlign val="subscript"/>
        <sz val="11"/>
        <color theme="1"/>
        <rFont val="游ゴシック"/>
        <family val="3"/>
        <charset val="128"/>
        <scheme val="minor"/>
      </rPr>
      <t>4</t>
    </r>
    <phoneticPr fontId="2"/>
  </si>
  <si>
    <t>13410-01-0</t>
  </si>
  <si>
    <r>
      <t>Na</t>
    </r>
    <r>
      <rPr>
        <vertAlign val="subscript"/>
        <sz val="11"/>
        <color theme="1"/>
        <rFont val="游ゴシック"/>
        <family val="3"/>
        <charset val="128"/>
        <scheme val="minor"/>
      </rPr>
      <t>2</t>
    </r>
    <r>
      <rPr>
        <sz val="11"/>
        <color theme="1"/>
        <rFont val="游ゴシック"/>
        <family val="2"/>
        <charset val="128"/>
        <scheme val="minor"/>
      </rPr>
      <t>S</t>
    </r>
    <phoneticPr fontId="2"/>
  </si>
  <si>
    <t>1313-82-2</t>
  </si>
  <si>
    <r>
      <t>Na</t>
    </r>
    <r>
      <rPr>
        <vertAlign val="subscript"/>
        <sz val="11"/>
        <color theme="1"/>
        <rFont val="游ゴシック"/>
        <family val="3"/>
        <charset val="128"/>
        <scheme val="minor"/>
      </rPr>
      <t>2</t>
    </r>
    <r>
      <rPr>
        <sz val="11"/>
        <color theme="1"/>
        <rFont val="游ゴシック"/>
        <family val="2"/>
        <charset val="128"/>
        <scheme val="minor"/>
      </rPr>
      <t>SO</t>
    </r>
    <r>
      <rPr>
        <vertAlign val="subscript"/>
        <sz val="11"/>
        <color theme="1"/>
        <rFont val="游ゴシック"/>
        <family val="3"/>
        <charset val="128"/>
        <scheme val="minor"/>
      </rPr>
      <t>3</t>
    </r>
    <phoneticPr fontId="2"/>
  </si>
  <si>
    <t>7757-83-7</t>
  </si>
  <si>
    <r>
      <t>Na</t>
    </r>
    <r>
      <rPr>
        <vertAlign val="subscript"/>
        <sz val="11"/>
        <color theme="1"/>
        <rFont val="游ゴシック"/>
        <family val="3"/>
        <charset val="128"/>
        <scheme val="minor"/>
      </rPr>
      <t>2</t>
    </r>
    <r>
      <rPr>
        <sz val="11"/>
        <color theme="1"/>
        <rFont val="游ゴシック"/>
        <family val="2"/>
        <charset val="128"/>
        <scheme val="minor"/>
      </rPr>
      <t>SO</t>
    </r>
    <r>
      <rPr>
        <vertAlign val="subscript"/>
        <sz val="11"/>
        <color theme="1"/>
        <rFont val="游ゴシック"/>
        <family val="3"/>
        <charset val="128"/>
        <scheme val="minor"/>
      </rPr>
      <t>4</t>
    </r>
    <phoneticPr fontId="2"/>
  </si>
  <si>
    <t>7757-82-6</t>
  </si>
  <si>
    <r>
      <t>Na</t>
    </r>
    <r>
      <rPr>
        <vertAlign val="subscript"/>
        <sz val="11"/>
        <color theme="1"/>
        <rFont val="游ゴシック"/>
        <family val="3"/>
        <charset val="128"/>
        <scheme val="minor"/>
      </rPr>
      <t>2</t>
    </r>
    <r>
      <rPr>
        <sz val="11"/>
        <color theme="1"/>
        <rFont val="游ゴシック"/>
        <family val="2"/>
        <charset val="128"/>
        <scheme val="minor"/>
      </rPr>
      <t>SO</t>
    </r>
    <r>
      <rPr>
        <vertAlign val="subscript"/>
        <sz val="11"/>
        <color theme="1"/>
        <rFont val="游ゴシック"/>
        <family val="3"/>
        <charset val="128"/>
        <scheme val="minor"/>
      </rPr>
      <t>4</t>
    </r>
    <r>
      <rPr>
        <sz val="11"/>
        <color theme="1"/>
        <rFont val="游ゴシック"/>
        <family val="2"/>
        <charset val="128"/>
        <scheme val="minor"/>
      </rPr>
      <t>.10H</t>
    </r>
    <r>
      <rPr>
        <vertAlign val="subscript"/>
        <sz val="11"/>
        <color theme="1"/>
        <rFont val="游ゴシック"/>
        <family val="3"/>
        <charset val="128"/>
        <scheme val="minor"/>
      </rPr>
      <t>2</t>
    </r>
    <r>
      <rPr>
        <sz val="11"/>
        <color theme="1"/>
        <rFont val="游ゴシック"/>
        <family val="2"/>
        <charset val="128"/>
        <scheme val="minor"/>
      </rPr>
      <t>O</t>
    </r>
    <phoneticPr fontId="2"/>
  </si>
  <si>
    <t>7727-73-3</t>
  </si>
  <si>
    <r>
      <t>Na</t>
    </r>
    <r>
      <rPr>
        <vertAlign val="subscript"/>
        <sz val="11"/>
        <color theme="1"/>
        <rFont val="游ゴシック"/>
        <family val="3"/>
        <charset val="128"/>
        <scheme val="minor"/>
      </rPr>
      <t>2</t>
    </r>
    <r>
      <rPr>
        <sz val="11"/>
        <color theme="1"/>
        <rFont val="游ゴシック"/>
        <family val="2"/>
        <charset val="128"/>
        <scheme val="minor"/>
      </rPr>
      <t>S</t>
    </r>
    <r>
      <rPr>
        <vertAlign val="subscript"/>
        <sz val="11"/>
        <color theme="1"/>
        <rFont val="游ゴシック"/>
        <family val="3"/>
        <charset val="128"/>
        <scheme val="minor"/>
      </rPr>
      <t>2</t>
    </r>
    <r>
      <rPr>
        <sz val="11"/>
        <color theme="1"/>
        <rFont val="游ゴシック"/>
        <family val="2"/>
        <charset val="128"/>
        <scheme val="minor"/>
      </rPr>
      <t>O</t>
    </r>
    <r>
      <rPr>
        <vertAlign val="subscript"/>
        <sz val="11"/>
        <color theme="1"/>
        <rFont val="游ゴシック"/>
        <family val="3"/>
        <charset val="128"/>
        <scheme val="minor"/>
      </rPr>
      <t>3</t>
    </r>
    <phoneticPr fontId="2"/>
  </si>
  <si>
    <t>7772-98-7</t>
  </si>
  <si>
    <r>
      <t>Na</t>
    </r>
    <r>
      <rPr>
        <vertAlign val="subscript"/>
        <sz val="11"/>
        <color theme="1"/>
        <rFont val="游ゴシック"/>
        <family val="3"/>
        <charset val="128"/>
        <scheme val="minor"/>
      </rPr>
      <t>2</t>
    </r>
    <r>
      <rPr>
        <sz val="11"/>
        <color theme="1"/>
        <rFont val="游ゴシック"/>
        <family val="2"/>
        <charset val="128"/>
        <scheme val="minor"/>
      </rPr>
      <t>WO</t>
    </r>
    <r>
      <rPr>
        <vertAlign val="subscript"/>
        <sz val="11"/>
        <color theme="1"/>
        <rFont val="游ゴシック"/>
        <family val="3"/>
        <charset val="128"/>
        <scheme val="minor"/>
      </rPr>
      <t>4</t>
    </r>
    <phoneticPr fontId="2"/>
  </si>
  <si>
    <t>13472-45-2 </t>
  </si>
  <si>
    <t>Nb</t>
    <phoneticPr fontId="2"/>
  </si>
  <si>
    <t>7440-03-1</t>
  </si>
  <si>
    <r>
      <t>Nb</t>
    </r>
    <r>
      <rPr>
        <vertAlign val="superscript"/>
        <sz val="11"/>
        <color theme="1"/>
        <rFont val="游ゴシック"/>
        <family val="3"/>
        <charset val="128"/>
        <scheme val="minor"/>
      </rPr>
      <t>+</t>
    </r>
    <phoneticPr fontId="2"/>
  </si>
  <si>
    <t>18587-63-8</t>
  </si>
  <si>
    <r>
      <t>Nb</t>
    </r>
    <r>
      <rPr>
        <vertAlign val="superscript"/>
        <sz val="11"/>
        <color theme="1"/>
        <rFont val="游ゴシック"/>
        <family val="3"/>
        <charset val="128"/>
        <scheme val="minor"/>
      </rPr>
      <t>3+</t>
    </r>
    <r>
      <rPr>
        <sz val="11"/>
        <color theme="1"/>
        <rFont val="游ゴシック"/>
        <family val="2"/>
        <charset val="128"/>
        <scheme val="minor"/>
      </rPr>
      <t/>
    </r>
  </si>
  <si>
    <t>22541-83-9</t>
    <phoneticPr fontId="2"/>
  </si>
  <si>
    <r>
      <t>NbBr</t>
    </r>
    <r>
      <rPr>
        <vertAlign val="subscript"/>
        <sz val="11"/>
        <color theme="1"/>
        <rFont val="游ゴシック"/>
        <family val="3"/>
        <charset val="128"/>
        <scheme val="minor"/>
      </rPr>
      <t>5</t>
    </r>
    <phoneticPr fontId="2"/>
  </si>
  <si>
    <t xml:space="preserve">13478-45-0 </t>
  </si>
  <si>
    <t>NbC</t>
    <phoneticPr fontId="2"/>
  </si>
  <si>
    <t>12069-94-2</t>
  </si>
  <si>
    <r>
      <t>Nb</t>
    </r>
    <r>
      <rPr>
        <vertAlign val="subscript"/>
        <sz val="11"/>
        <color theme="1"/>
        <rFont val="游ゴシック"/>
        <family val="3"/>
        <charset val="128"/>
        <scheme val="minor"/>
      </rPr>
      <t>2</t>
    </r>
    <r>
      <rPr>
        <sz val="11"/>
        <color theme="1"/>
        <rFont val="游ゴシック"/>
        <family val="2"/>
        <charset val="128"/>
        <scheme val="minor"/>
      </rPr>
      <t>C</t>
    </r>
    <phoneticPr fontId="2"/>
  </si>
  <si>
    <t>12011-99-3</t>
    <phoneticPr fontId="2"/>
  </si>
  <si>
    <r>
      <t>NbCl</t>
    </r>
    <r>
      <rPr>
        <vertAlign val="subscript"/>
        <sz val="11"/>
        <color theme="1"/>
        <rFont val="游ゴシック"/>
        <family val="3"/>
        <charset val="128"/>
        <scheme val="minor"/>
      </rPr>
      <t>4</t>
    </r>
    <phoneticPr fontId="2"/>
  </si>
  <si>
    <t>13569-70-5</t>
  </si>
  <si>
    <r>
      <t>NbCl</t>
    </r>
    <r>
      <rPr>
        <vertAlign val="subscript"/>
        <sz val="11"/>
        <color theme="1"/>
        <rFont val="游ゴシック"/>
        <family val="3"/>
        <charset val="128"/>
        <scheme val="minor"/>
      </rPr>
      <t>5</t>
    </r>
    <phoneticPr fontId="2"/>
  </si>
  <si>
    <t>10026-12-7</t>
  </si>
  <si>
    <r>
      <t>NbF</t>
    </r>
    <r>
      <rPr>
        <vertAlign val="subscript"/>
        <sz val="11"/>
        <color theme="1"/>
        <rFont val="游ゴシック"/>
        <family val="3"/>
        <charset val="128"/>
        <scheme val="minor"/>
      </rPr>
      <t>5</t>
    </r>
    <phoneticPr fontId="2"/>
  </si>
  <si>
    <t>7783-68-8</t>
  </si>
  <si>
    <r>
      <t>NbI</t>
    </r>
    <r>
      <rPr>
        <vertAlign val="subscript"/>
        <sz val="11"/>
        <color theme="1"/>
        <rFont val="游ゴシック"/>
        <family val="3"/>
        <charset val="128"/>
        <scheme val="minor"/>
      </rPr>
      <t>5</t>
    </r>
    <phoneticPr fontId="2"/>
  </si>
  <si>
    <t>13779-92-5</t>
  </si>
  <si>
    <t>NbN</t>
    <phoneticPr fontId="2"/>
  </si>
  <si>
    <t>24621-21-4</t>
  </si>
  <si>
    <r>
      <t>Nb</t>
    </r>
    <r>
      <rPr>
        <vertAlign val="subscript"/>
        <sz val="11"/>
        <color theme="1"/>
        <rFont val="游ゴシック"/>
        <family val="3"/>
        <charset val="128"/>
        <scheme val="minor"/>
      </rPr>
      <t>2</t>
    </r>
    <r>
      <rPr>
        <sz val="11"/>
        <color theme="1"/>
        <rFont val="游ゴシック"/>
        <family val="2"/>
        <charset val="128"/>
        <scheme val="minor"/>
      </rPr>
      <t>N</t>
    </r>
    <phoneticPr fontId="2"/>
  </si>
  <si>
    <t>12033-43-1</t>
    <phoneticPr fontId="2"/>
  </si>
  <si>
    <t>NbO</t>
    <phoneticPr fontId="2"/>
  </si>
  <si>
    <t>12034-57-0</t>
  </si>
  <si>
    <r>
      <t>NbO</t>
    </r>
    <r>
      <rPr>
        <vertAlign val="subscript"/>
        <sz val="11"/>
        <color theme="1"/>
        <rFont val="游ゴシック"/>
        <family val="3"/>
        <charset val="128"/>
        <scheme val="minor"/>
      </rPr>
      <t>2</t>
    </r>
    <phoneticPr fontId="2"/>
  </si>
  <si>
    <t>12034-59-2</t>
  </si>
  <si>
    <t>Nd</t>
    <phoneticPr fontId="2"/>
  </si>
  <si>
    <t>7440-00-8</t>
  </si>
  <si>
    <r>
      <t>Nd</t>
    </r>
    <r>
      <rPr>
        <vertAlign val="superscript"/>
        <sz val="11"/>
        <color theme="1"/>
        <rFont val="游ゴシック"/>
        <family val="3"/>
        <charset val="128"/>
        <scheme val="minor"/>
      </rPr>
      <t>2+</t>
    </r>
    <phoneticPr fontId="2"/>
  </si>
  <si>
    <t>16727-26-7</t>
    <phoneticPr fontId="2"/>
  </si>
  <si>
    <r>
      <t>Nd</t>
    </r>
    <r>
      <rPr>
        <vertAlign val="superscript"/>
        <sz val="11"/>
        <color theme="1"/>
        <rFont val="游ゴシック"/>
        <family val="3"/>
        <charset val="128"/>
        <scheme val="minor"/>
      </rPr>
      <t>3+</t>
    </r>
    <phoneticPr fontId="2"/>
  </si>
  <si>
    <t>14913-52-1</t>
  </si>
  <si>
    <r>
      <t>NdCl</t>
    </r>
    <r>
      <rPr>
        <vertAlign val="subscript"/>
        <sz val="11"/>
        <color theme="1"/>
        <rFont val="游ゴシック"/>
        <family val="3"/>
        <charset val="128"/>
        <scheme val="minor"/>
      </rPr>
      <t>3</t>
    </r>
    <phoneticPr fontId="2"/>
  </si>
  <si>
    <t>10024-93-8</t>
  </si>
  <si>
    <r>
      <t>Nd</t>
    </r>
    <r>
      <rPr>
        <vertAlign val="subscript"/>
        <sz val="11"/>
        <color theme="1"/>
        <rFont val="游ゴシック"/>
        <family val="3"/>
        <charset val="128"/>
        <scheme val="minor"/>
      </rPr>
      <t>2</t>
    </r>
    <r>
      <rPr>
        <sz val="11"/>
        <color theme="1"/>
        <rFont val="游ゴシック"/>
        <family val="2"/>
        <charset val="128"/>
        <scheme val="minor"/>
      </rPr>
      <t>O</t>
    </r>
    <r>
      <rPr>
        <vertAlign val="subscript"/>
        <sz val="11"/>
        <color theme="1"/>
        <rFont val="游ゴシック"/>
        <family val="3"/>
        <charset val="128"/>
        <scheme val="minor"/>
      </rPr>
      <t>3</t>
    </r>
    <phoneticPr fontId="2"/>
  </si>
  <si>
    <t>1313-97-9</t>
  </si>
  <si>
    <t>Ni</t>
    <phoneticPr fontId="2"/>
  </si>
  <si>
    <t>7440-02-0</t>
  </si>
  <si>
    <r>
      <t>Ni</t>
    </r>
    <r>
      <rPr>
        <vertAlign val="superscript"/>
        <sz val="11"/>
        <color theme="1"/>
        <rFont val="游ゴシック"/>
        <family val="3"/>
        <charset val="128"/>
        <scheme val="minor"/>
      </rPr>
      <t>+</t>
    </r>
    <phoneticPr fontId="2"/>
  </si>
  <si>
    <t>14903-34-5</t>
  </si>
  <si>
    <r>
      <t>Ni</t>
    </r>
    <r>
      <rPr>
        <vertAlign val="superscript"/>
        <sz val="11"/>
        <color theme="1"/>
        <rFont val="游ゴシック"/>
        <family val="3"/>
        <charset val="128"/>
        <scheme val="minor"/>
      </rPr>
      <t>2+</t>
    </r>
    <phoneticPr fontId="2"/>
  </si>
  <si>
    <t>14701-22-5</t>
  </si>
  <si>
    <r>
      <t>NiBr</t>
    </r>
    <r>
      <rPr>
        <vertAlign val="subscript"/>
        <sz val="11"/>
        <color theme="1"/>
        <rFont val="游ゴシック"/>
        <family val="3"/>
        <charset val="128"/>
        <scheme val="minor"/>
      </rPr>
      <t>2</t>
    </r>
    <phoneticPr fontId="2"/>
  </si>
  <si>
    <t>13462-88-9</t>
    <phoneticPr fontId="2"/>
  </si>
  <si>
    <r>
      <t>Ni</t>
    </r>
    <r>
      <rPr>
        <vertAlign val="subscript"/>
        <sz val="11"/>
        <color theme="1"/>
        <rFont val="游ゴシック"/>
        <family val="3"/>
        <charset val="128"/>
        <scheme val="minor"/>
      </rPr>
      <t>3</t>
    </r>
    <r>
      <rPr>
        <sz val="11"/>
        <color theme="1"/>
        <rFont val="游ゴシック"/>
        <family val="2"/>
        <charset val="128"/>
        <scheme val="minor"/>
      </rPr>
      <t>C</t>
    </r>
    <phoneticPr fontId="2"/>
  </si>
  <si>
    <t>12710-36-0</t>
  </si>
  <si>
    <r>
      <t>Ni(CO)</t>
    </r>
    <r>
      <rPr>
        <vertAlign val="subscript"/>
        <sz val="11"/>
        <color theme="1"/>
        <rFont val="游ゴシック"/>
        <family val="3"/>
        <charset val="128"/>
        <scheme val="minor"/>
      </rPr>
      <t>4</t>
    </r>
    <phoneticPr fontId="2"/>
  </si>
  <si>
    <t>13463-39-3</t>
  </si>
  <si>
    <r>
      <t>NiCl</t>
    </r>
    <r>
      <rPr>
        <vertAlign val="subscript"/>
        <sz val="11"/>
        <color theme="1"/>
        <rFont val="游ゴシック"/>
        <family val="3"/>
        <charset val="128"/>
        <scheme val="minor"/>
      </rPr>
      <t>2</t>
    </r>
    <phoneticPr fontId="2"/>
  </si>
  <si>
    <t>7718-54-9</t>
  </si>
  <si>
    <r>
      <t>NiF</t>
    </r>
    <r>
      <rPr>
        <vertAlign val="subscript"/>
        <sz val="11"/>
        <color theme="1"/>
        <rFont val="游ゴシック"/>
        <family val="3"/>
        <charset val="128"/>
        <scheme val="minor"/>
      </rPr>
      <t>2</t>
    </r>
    <phoneticPr fontId="2"/>
  </si>
  <si>
    <t>10028-18-9</t>
  </si>
  <si>
    <r>
      <t>NiI</t>
    </r>
    <r>
      <rPr>
        <vertAlign val="subscript"/>
        <sz val="11"/>
        <color theme="1"/>
        <rFont val="游ゴシック"/>
        <family val="3"/>
        <charset val="128"/>
        <scheme val="minor"/>
      </rPr>
      <t>2</t>
    </r>
    <phoneticPr fontId="2"/>
  </si>
  <si>
    <t>13462-90-3</t>
  </si>
  <si>
    <r>
      <t>Ni(NO</t>
    </r>
    <r>
      <rPr>
        <vertAlign val="subscript"/>
        <sz val="11"/>
        <color theme="1"/>
        <rFont val="游ゴシック"/>
        <family val="3"/>
        <charset val="128"/>
        <scheme val="minor"/>
      </rPr>
      <t>3</t>
    </r>
    <r>
      <rPr>
        <sz val="11"/>
        <color theme="1"/>
        <rFont val="游ゴシック"/>
        <family val="2"/>
        <charset val="128"/>
        <scheme val="minor"/>
      </rPr>
      <t>)</t>
    </r>
    <r>
      <rPr>
        <vertAlign val="subscript"/>
        <sz val="11"/>
        <color theme="1"/>
        <rFont val="游ゴシック"/>
        <family val="3"/>
        <charset val="128"/>
        <scheme val="minor"/>
      </rPr>
      <t>2</t>
    </r>
    <phoneticPr fontId="2"/>
  </si>
  <si>
    <t>13138-45-9</t>
  </si>
  <si>
    <t>NiO</t>
    <phoneticPr fontId="2"/>
  </si>
  <si>
    <t>1313-99-1</t>
  </si>
  <si>
    <r>
      <t>Ni(OH)</t>
    </r>
    <r>
      <rPr>
        <vertAlign val="subscript"/>
        <sz val="11"/>
        <color theme="1"/>
        <rFont val="游ゴシック"/>
        <family val="3"/>
        <charset val="128"/>
        <scheme val="minor"/>
      </rPr>
      <t>2</t>
    </r>
    <phoneticPr fontId="2"/>
  </si>
  <si>
    <t>12054-48-7</t>
  </si>
  <si>
    <r>
      <t>Ni(OH)</t>
    </r>
    <r>
      <rPr>
        <vertAlign val="subscript"/>
        <sz val="11"/>
        <color theme="1"/>
        <rFont val="游ゴシック"/>
        <family val="3"/>
        <charset val="128"/>
        <scheme val="minor"/>
      </rPr>
      <t>3</t>
    </r>
    <phoneticPr fontId="2"/>
  </si>
  <si>
    <t>12125-56-3</t>
  </si>
  <si>
    <t>NiS</t>
    <phoneticPr fontId="2"/>
  </si>
  <si>
    <t>16812-54-7</t>
  </si>
  <si>
    <r>
      <t>NiS</t>
    </r>
    <r>
      <rPr>
        <vertAlign val="subscript"/>
        <sz val="11"/>
        <color theme="1"/>
        <rFont val="游ゴシック"/>
        <family val="3"/>
        <charset val="128"/>
        <scheme val="minor"/>
      </rPr>
      <t>2</t>
    </r>
    <phoneticPr fontId="2"/>
  </si>
  <si>
    <t>12035-51-7</t>
  </si>
  <si>
    <r>
      <t>Ni</t>
    </r>
    <r>
      <rPr>
        <vertAlign val="subscript"/>
        <sz val="11"/>
        <color theme="1"/>
        <rFont val="游ゴシック"/>
        <family val="3"/>
        <charset val="128"/>
        <scheme val="minor"/>
      </rPr>
      <t>3</t>
    </r>
    <r>
      <rPr>
        <sz val="11"/>
        <color theme="1"/>
        <rFont val="游ゴシック"/>
        <family val="2"/>
        <charset val="128"/>
        <scheme val="minor"/>
      </rPr>
      <t>S</t>
    </r>
    <r>
      <rPr>
        <vertAlign val="subscript"/>
        <sz val="11"/>
        <color theme="1"/>
        <rFont val="游ゴシック"/>
        <family val="3"/>
        <charset val="128"/>
        <scheme val="minor"/>
      </rPr>
      <t>2</t>
    </r>
    <phoneticPr fontId="2"/>
  </si>
  <si>
    <t>12035-72-2</t>
  </si>
  <si>
    <r>
      <t>Ni</t>
    </r>
    <r>
      <rPr>
        <vertAlign val="subscript"/>
        <sz val="11"/>
        <color theme="1"/>
        <rFont val="游ゴシック"/>
        <family val="3"/>
        <charset val="128"/>
        <scheme val="minor"/>
      </rPr>
      <t>3</t>
    </r>
    <r>
      <rPr>
        <sz val="11"/>
        <color theme="1"/>
        <rFont val="游ゴシック"/>
        <family val="2"/>
        <charset val="128"/>
        <scheme val="minor"/>
      </rPr>
      <t>S</t>
    </r>
    <r>
      <rPr>
        <vertAlign val="subscript"/>
        <sz val="11"/>
        <color theme="1"/>
        <rFont val="游ゴシック"/>
        <family val="3"/>
        <charset val="128"/>
        <scheme val="minor"/>
      </rPr>
      <t>4</t>
    </r>
    <phoneticPr fontId="2"/>
  </si>
  <si>
    <t>12137-12-1</t>
  </si>
  <si>
    <r>
      <t>NiSO</t>
    </r>
    <r>
      <rPr>
        <vertAlign val="subscript"/>
        <sz val="11"/>
        <color theme="1"/>
        <rFont val="游ゴシック"/>
        <family val="3"/>
        <charset val="128"/>
        <scheme val="minor"/>
      </rPr>
      <t>4</t>
    </r>
    <phoneticPr fontId="2"/>
  </si>
  <si>
    <t>7786-81-4</t>
    <phoneticPr fontId="2"/>
  </si>
  <si>
    <r>
      <t>O</t>
    </r>
    <r>
      <rPr>
        <vertAlign val="superscript"/>
        <sz val="11"/>
        <color theme="1"/>
        <rFont val="游ゴシック"/>
        <family val="3"/>
        <charset val="128"/>
        <scheme val="minor"/>
      </rPr>
      <t>+</t>
    </r>
    <phoneticPr fontId="2"/>
  </si>
  <si>
    <t>14581-93-2</t>
  </si>
  <si>
    <r>
      <t>O</t>
    </r>
    <r>
      <rPr>
        <vertAlign val="superscript"/>
        <sz val="11"/>
        <color theme="1"/>
        <rFont val="游ゴシック"/>
        <family val="3"/>
        <charset val="128"/>
        <scheme val="minor"/>
      </rPr>
      <t>-</t>
    </r>
    <phoneticPr fontId="2"/>
  </si>
  <si>
    <t>14337-01-0</t>
  </si>
  <si>
    <r>
      <t>O</t>
    </r>
    <r>
      <rPr>
        <vertAlign val="subscript"/>
        <sz val="11"/>
        <color theme="1"/>
        <rFont val="游ゴシック"/>
        <family val="3"/>
        <charset val="128"/>
        <scheme val="minor"/>
      </rPr>
      <t>2</t>
    </r>
    <phoneticPr fontId="2"/>
  </si>
  <si>
    <t>7782-44-7</t>
  </si>
  <si>
    <r>
      <t>O</t>
    </r>
    <r>
      <rPr>
        <vertAlign val="subscript"/>
        <sz val="11"/>
        <color theme="1"/>
        <rFont val="游ゴシック"/>
        <family val="3"/>
        <charset val="128"/>
        <scheme val="minor"/>
      </rPr>
      <t>3</t>
    </r>
    <phoneticPr fontId="2"/>
  </si>
  <si>
    <t>10028-15-6</t>
  </si>
  <si>
    <t>OH</t>
    <phoneticPr fontId="2"/>
  </si>
  <si>
    <t>3352-57-6</t>
  </si>
  <si>
    <t>Os</t>
    <phoneticPr fontId="2"/>
  </si>
  <si>
    <t>7440-04-2</t>
  </si>
  <si>
    <r>
      <t>OsO</t>
    </r>
    <r>
      <rPr>
        <vertAlign val="subscript"/>
        <sz val="11"/>
        <color theme="1"/>
        <rFont val="游ゴシック"/>
        <family val="3"/>
        <charset val="128"/>
        <scheme val="minor"/>
      </rPr>
      <t>4</t>
    </r>
    <phoneticPr fontId="2"/>
  </si>
  <si>
    <t>20816-12-0</t>
  </si>
  <si>
    <t>7723-14-0</t>
  </si>
  <si>
    <t>P</t>
    <phoneticPr fontId="2"/>
  </si>
  <si>
    <r>
      <t>P</t>
    </r>
    <r>
      <rPr>
        <vertAlign val="superscript"/>
        <sz val="11"/>
        <color theme="1"/>
        <rFont val="游ゴシック"/>
        <family val="3"/>
        <charset val="128"/>
        <scheme val="minor"/>
      </rPr>
      <t>+</t>
    </r>
    <phoneticPr fontId="2"/>
  </si>
  <si>
    <t>16427-80-8</t>
  </si>
  <si>
    <r>
      <t>P</t>
    </r>
    <r>
      <rPr>
        <vertAlign val="subscript"/>
        <sz val="11"/>
        <color theme="1"/>
        <rFont val="游ゴシック"/>
        <family val="3"/>
        <charset val="128"/>
        <scheme val="minor"/>
      </rPr>
      <t>2</t>
    </r>
    <phoneticPr fontId="2"/>
  </si>
  <si>
    <t>12185-09-0</t>
  </si>
  <si>
    <r>
      <t>P</t>
    </r>
    <r>
      <rPr>
        <vertAlign val="subscript"/>
        <sz val="11"/>
        <color theme="1"/>
        <rFont val="游ゴシック"/>
        <family val="3"/>
        <charset val="128"/>
        <scheme val="minor"/>
      </rPr>
      <t>4</t>
    </r>
    <phoneticPr fontId="2"/>
  </si>
  <si>
    <t>12185-10-3</t>
  </si>
  <si>
    <r>
      <t>PBr</t>
    </r>
    <r>
      <rPr>
        <vertAlign val="subscript"/>
        <sz val="11"/>
        <color theme="1"/>
        <rFont val="游ゴシック"/>
        <family val="3"/>
        <charset val="128"/>
        <scheme val="minor"/>
      </rPr>
      <t>3</t>
    </r>
    <phoneticPr fontId="2"/>
  </si>
  <si>
    <t>7789-60-8</t>
  </si>
  <si>
    <r>
      <t>PBr</t>
    </r>
    <r>
      <rPr>
        <vertAlign val="subscript"/>
        <sz val="11"/>
        <color theme="1"/>
        <rFont val="游ゴシック"/>
        <family val="3"/>
        <charset val="128"/>
        <scheme val="minor"/>
      </rPr>
      <t>5</t>
    </r>
    <phoneticPr fontId="2"/>
  </si>
  <si>
    <t>7789-69-7</t>
  </si>
  <si>
    <r>
      <t>PCl</t>
    </r>
    <r>
      <rPr>
        <vertAlign val="subscript"/>
        <sz val="11"/>
        <color theme="1"/>
        <rFont val="游ゴシック"/>
        <family val="3"/>
        <charset val="128"/>
        <scheme val="minor"/>
      </rPr>
      <t>3</t>
    </r>
    <phoneticPr fontId="2"/>
  </si>
  <si>
    <t>7719-12-2</t>
  </si>
  <si>
    <r>
      <t>PCl</t>
    </r>
    <r>
      <rPr>
        <vertAlign val="subscript"/>
        <sz val="11"/>
        <color theme="1"/>
        <rFont val="游ゴシック"/>
        <family val="3"/>
        <charset val="128"/>
        <scheme val="minor"/>
      </rPr>
      <t>5</t>
    </r>
    <phoneticPr fontId="2"/>
  </si>
  <si>
    <t>10026-13-8</t>
  </si>
  <si>
    <r>
      <t>PF</t>
    </r>
    <r>
      <rPr>
        <vertAlign val="subscript"/>
        <sz val="11"/>
        <color theme="1"/>
        <rFont val="游ゴシック"/>
        <family val="3"/>
        <charset val="128"/>
        <scheme val="minor"/>
      </rPr>
      <t>3</t>
    </r>
    <phoneticPr fontId="2"/>
  </si>
  <si>
    <t>7783-55-3</t>
  </si>
  <si>
    <r>
      <t>PF</t>
    </r>
    <r>
      <rPr>
        <vertAlign val="subscript"/>
        <sz val="11"/>
        <color theme="1"/>
        <rFont val="游ゴシック"/>
        <family val="3"/>
        <charset val="128"/>
        <scheme val="minor"/>
      </rPr>
      <t>5</t>
    </r>
    <phoneticPr fontId="2"/>
  </si>
  <si>
    <t>7647-19-0</t>
  </si>
  <si>
    <r>
      <t>PH</t>
    </r>
    <r>
      <rPr>
        <vertAlign val="subscript"/>
        <sz val="11"/>
        <color theme="1"/>
        <rFont val="游ゴシック"/>
        <family val="3"/>
        <charset val="128"/>
        <scheme val="minor"/>
      </rPr>
      <t>3</t>
    </r>
    <phoneticPr fontId="2"/>
  </si>
  <si>
    <t>7803-51-2</t>
  </si>
  <si>
    <r>
      <t>P</t>
    </r>
    <r>
      <rPr>
        <vertAlign val="subscript"/>
        <sz val="11"/>
        <color theme="1"/>
        <rFont val="游ゴシック"/>
        <family val="3"/>
        <charset val="128"/>
        <scheme val="minor"/>
      </rPr>
      <t>2</t>
    </r>
    <r>
      <rPr>
        <sz val="11"/>
        <color theme="1"/>
        <rFont val="游ゴシック"/>
        <family val="2"/>
        <charset val="128"/>
        <scheme val="minor"/>
      </rPr>
      <t>H</t>
    </r>
    <r>
      <rPr>
        <vertAlign val="subscript"/>
        <sz val="11"/>
        <color theme="1"/>
        <rFont val="游ゴシック"/>
        <family val="3"/>
        <charset val="128"/>
        <scheme val="minor"/>
      </rPr>
      <t>4</t>
    </r>
    <phoneticPr fontId="2"/>
  </si>
  <si>
    <t>13445-50-6</t>
  </si>
  <si>
    <r>
      <t>PI</t>
    </r>
    <r>
      <rPr>
        <vertAlign val="subscript"/>
        <sz val="11"/>
        <color theme="1"/>
        <rFont val="游ゴシック"/>
        <family val="3"/>
        <charset val="128"/>
        <scheme val="minor"/>
      </rPr>
      <t>3</t>
    </r>
    <phoneticPr fontId="2"/>
  </si>
  <si>
    <t>13455-01-1</t>
  </si>
  <si>
    <r>
      <t>P</t>
    </r>
    <r>
      <rPr>
        <vertAlign val="subscript"/>
        <sz val="11"/>
        <color theme="1"/>
        <rFont val="游ゴシック"/>
        <family val="3"/>
        <charset val="128"/>
        <scheme val="minor"/>
      </rPr>
      <t>2</t>
    </r>
    <r>
      <rPr>
        <sz val="11"/>
        <color theme="1"/>
        <rFont val="游ゴシック"/>
        <family val="2"/>
        <charset val="128"/>
        <scheme val="minor"/>
      </rPr>
      <t>O</t>
    </r>
    <r>
      <rPr>
        <vertAlign val="subscript"/>
        <sz val="11"/>
        <color theme="1"/>
        <rFont val="游ゴシック"/>
        <family val="3"/>
        <charset val="128"/>
        <scheme val="minor"/>
      </rPr>
      <t>5</t>
    </r>
    <phoneticPr fontId="2"/>
  </si>
  <si>
    <t>1314-56-3</t>
  </si>
  <si>
    <r>
      <t>P</t>
    </r>
    <r>
      <rPr>
        <vertAlign val="subscript"/>
        <sz val="11"/>
        <color theme="1"/>
        <rFont val="游ゴシック"/>
        <family val="3"/>
        <charset val="128"/>
        <scheme val="minor"/>
      </rPr>
      <t>4</t>
    </r>
    <r>
      <rPr>
        <sz val="11"/>
        <color theme="1"/>
        <rFont val="游ゴシック"/>
        <family val="2"/>
        <charset val="128"/>
        <scheme val="minor"/>
      </rPr>
      <t>O</t>
    </r>
    <r>
      <rPr>
        <vertAlign val="subscript"/>
        <sz val="11"/>
        <color theme="1"/>
        <rFont val="游ゴシック"/>
        <family val="3"/>
        <charset val="128"/>
        <scheme val="minor"/>
      </rPr>
      <t>10</t>
    </r>
    <r>
      <rPr>
        <sz val="11"/>
        <color theme="1"/>
        <rFont val="游ゴシック"/>
        <family val="2"/>
        <charset val="128"/>
        <scheme val="minor"/>
      </rPr>
      <t>(六方晶系)</t>
    </r>
    <rPh sb="6" eb="9">
      <t>ロッポウショウ</t>
    </rPh>
    <rPh sb="9" eb="10">
      <t>ケイ</t>
    </rPh>
    <phoneticPr fontId="2"/>
  </si>
  <si>
    <t xml:space="preserve">1314-56-3 </t>
  </si>
  <si>
    <r>
      <t>POCl</t>
    </r>
    <r>
      <rPr>
        <vertAlign val="subscript"/>
        <sz val="11"/>
        <color theme="1"/>
        <rFont val="游ゴシック"/>
        <family val="3"/>
        <charset val="128"/>
        <scheme val="minor"/>
      </rPr>
      <t>3</t>
    </r>
    <phoneticPr fontId="2"/>
  </si>
  <si>
    <t xml:space="preserve">10025-87-3 </t>
  </si>
  <si>
    <t>Pb</t>
    <phoneticPr fontId="2"/>
  </si>
  <si>
    <t>7439-92-1</t>
  </si>
  <si>
    <r>
      <t>Pb</t>
    </r>
    <r>
      <rPr>
        <vertAlign val="superscript"/>
        <sz val="11"/>
        <color theme="1"/>
        <rFont val="游ゴシック"/>
        <family val="3"/>
        <charset val="128"/>
        <scheme val="minor"/>
      </rPr>
      <t>+</t>
    </r>
    <phoneticPr fontId="2"/>
  </si>
  <si>
    <t>14701-27-0</t>
  </si>
  <si>
    <r>
      <t>Pb</t>
    </r>
    <r>
      <rPr>
        <vertAlign val="superscript"/>
        <sz val="11"/>
        <color theme="1"/>
        <rFont val="游ゴシック"/>
        <family val="3"/>
        <charset val="128"/>
        <scheme val="minor"/>
      </rPr>
      <t>2+</t>
    </r>
    <phoneticPr fontId="2"/>
  </si>
  <si>
    <t>14280-50-3</t>
  </si>
  <si>
    <r>
      <t>Pb</t>
    </r>
    <r>
      <rPr>
        <vertAlign val="superscript"/>
        <sz val="11"/>
        <color theme="1"/>
        <rFont val="游ゴシック"/>
        <family val="3"/>
        <charset val="128"/>
        <scheme val="minor"/>
      </rPr>
      <t>4+</t>
    </r>
    <r>
      <rPr>
        <sz val="11"/>
        <color theme="1"/>
        <rFont val="游ゴシック"/>
        <family val="2"/>
        <charset val="128"/>
        <scheme val="minor"/>
      </rPr>
      <t/>
    </r>
  </si>
  <si>
    <t>15158-12-0</t>
    <phoneticPr fontId="2"/>
  </si>
  <si>
    <r>
      <t>PbBr</t>
    </r>
    <r>
      <rPr>
        <vertAlign val="subscript"/>
        <sz val="11"/>
        <color theme="1"/>
        <rFont val="游ゴシック"/>
        <family val="3"/>
        <charset val="128"/>
        <scheme val="minor"/>
      </rPr>
      <t>2</t>
    </r>
    <phoneticPr fontId="2"/>
  </si>
  <si>
    <t>10031-22-8</t>
  </si>
  <si>
    <r>
      <t>PbCO</t>
    </r>
    <r>
      <rPr>
        <vertAlign val="subscript"/>
        <sz val="11"/>
        <color theme="1"/>
        <rFont val="游ゴシック"/>
        <family val="3"/>
        <charset val="128"/>
        <scheme val="minor"/>
      </rPr>
      <t>3</t>
    </r>
    <phoneticPr fontId="2"/>
  </si>
  <si>
    <t>598-63-0</t>
  </si>
  <si>
    <r>
      <t>Pb(C</t>
    </r>
    <r>
      <rPr>
        <vertAlign val="subscript"/>
        <sz val="11"/>
        <color theme="1"/>
        <rFont val="游ゴシック"/>
        <family val="3"/>
        <charset val="128"/>
        <scheme val="minor"/>
      </rPr>
      <t>2</t>
    </r>
    <r>
      <rPr>
        <sz val="11"/>
        <color theme="1"/>
        <rFont val="游ゴシック"/>
        <family val="2"/>
        <charset val="128"/>
        <scheme val="minor"/>
      </rPr>
      <t>H</t>
    </r>
    <r>
      <rPr>
        <vertAlign val="subscript"/>
        <sz val="11"/>
        <color theme="1"/>
        <rFont val="游ゴシック"/>
        <family val="3"/>
        <charset val="128"/>
        <scheme val="minor"/>
      </rPr>
      <t>3</t>
    </r>
    <r>
      <rPr>
        <sz val="11"/>
        <color theme="1"/>
        <rFont val="游ゴシック"/>
        <family val="2"/>
        <charset val="128"/>
        <scheme val="minor"/>
      </rPr>
      <t>O</t>
    </r>
    <r>
      <rPr>
        <vertAlign val="subscript"/>
        <sz val="11"/>
        <color theme="1"/>
        <rFont val="游ゴシック"/>
        <family val="3"/>
        <charset val="128"/>
        <scheme val="minor"/>
      </rPr>
      <t>2</t>
    </r>
    <r>
      <rPr>
        <sz val="11"/>
        <color theme="1"/>
        <rFont val="游ゴシック"/>
        <family val="2"/>
        <charset val="128"/>
        <scheme val="minor"/>
      </rPr>
      <t>)</t>
    </r>
    <r>
      <rPr>
        <vertAlign val="subscript"/>
        <sz val="11"/>
        <color theme="1"/>
        <rFont val="游ゴシック"/>
        <family val="3"/>
        <charset val="128"/>
        <scheme val="minor"/>
      </rPr>
      <t>2</t>
    </r>
    <phoneticPr fontId="2"/>
  </si>
  <si>
    <t>301-04-2</t>
  </si>
  <si>
    <r>
      <t>PbC</t>
    </r>
    <r>
      <rPr>
        <vertAlign val="subscript"/>
        <sz val="11"/>
        <color theme="1"/>
        <rFont val="游ゴシック"/>
        <family val="3"/>
        <charset val="128"/>
        <scheme val="minor"/>
      </rPr>
      <t>2</t>
    </r>
    <r>
      <rPr>
        <sz val="11"/>
        <color theme="1"/>
        <rFont val="游ゴシック"/>
        <family val="2"/>
        <charset val="128"/>
        <scheme val="minor"/>
      </rPr>
      <t>O</t>
    </r>
    <r>
      <rPr>
        <vertAlign val="subscript"/>
        <sz val="11"/>
        <color theme="1"/>
        <rFont val="游ゴシック"/>
        <family val="3"/>
        <charset val="128"/>
        <scheme val="minor"/>
      </rPr>
      <t>4</t>
    </r>
    <phoneticPr fontId="2"/>
  </si>
  <si>
    <t>814-93-7</t>
  </si>
  <si>
    <r>
      <t>PbCl</t>
    </r>
    <r>
      <rPr>
        <vertAlign val="subscript"/>
        <sz val="11"/>
        <color theme="1"/>
        <rFont val="游ゴシック"/>
        <family val="3"/>
        <charset val="128"/>
        <scheme val="minor"/>
      </rPr>
      <t>2</t>
    </r>
    <phoneticPr fontId="2"/>
  </si>
  <si>
    <t>7758-95-4</t>
  </si>
  <si>
    <r>
      <t>PbF</t>
    </r>
    <r>
      <rPr>
        <vertAlign val="subscript"/>
        <sz val="11"/>
        <color theme="1"/>
        <rFont val="游ゴシック"/>
        <family val="3"/>
        <charset val="128"/>
        <scheme val="minor"/>
      </rPr>
      <t>2</t>
    </r>
    <phoneticPr fontId="2"/>
  </si>
  <si>
    <t>7783-46-2</t>
  </si>
  <si>
    <r>
      <t>PbI</t>
    </r>
    <r>
      <rPr>
        <vertAlign val="subscript"/>
        <sz val="11"/>
        <color theme="1"/>
        <rFont val="游ゴシック"/>
        <family val="3"/>
        <charset val="128"/>
        <scheme val="minor"/>
      </rPr>
      <t>2</t>
    </r>
    <phoneticPr fontId="2"/>
  </si>
  <si>
    <t>10101-63-0</t>
  </si>
  <si>
    <r>
      <t>Pb(NO</t>
    </r>
    <r>
      <rPr>
        <vertAlign val="subscript"/>
        <sz val="11"/>
        <color theme="1"/>
        <rFont val="游ゴシック"/>
        <family val="3"/>
        <charset val="128"/>
        <scheme val="minor"/>
      </rPr>
      <t>3</t>
    </r>
    <r>
      <rPr>
        <sz val="11"/>
        <color theme="1"/>
        <rFont val="游ゴシック"/>
        <family val="2"/>
        <charset val="128"/>
        <scheme val="minor"/>
      </rPr>
      <t>)</t>
    </r>
    <r>
      <rPr>
        <vertAlign val="subscript"/>
        <sz val="11"/>
        <color theme="1"/>
        <rFont val="游ゴシック"/>
        <family val="3"/>
        <charset val="128"/>
        <scheme val="minor"/>
      </rPr>
      <t>2</t>
    </r>
    <phoneticPr fontId="2"/>
  </si>
  <si>
    <t>10099-74-8</t>
  </si>
  <si>
    <t>PbO(赤色)</t>
    <rPh sb="4" eb="6">
      <t>アカイロ</t>
    </rPh>
    <phoneticPr fontId="2"/>
  </si>
  <si>
    <t xml:space="preserve">1317-36-8 </t>
  </si>
  <si>
    <r>
      <t>PbO</t>
    </r>
    <r>
      <rPr>
        <vertAlign val="subscript"/>
        <sz val="11"/>
        <color theme="1"/>
        <rFont val="游ゴシック"/>
        <family val="3"/>
        <charset val="128"/>
        <scheme val="minor"/>
      </rPr>
      <t>2</t>
    </r>
    <phoneticPr fontId="2"/>
  </si>
  <si>
    <t>1309-60-0</t>
  </si>
  <si>
    <r>
      <t>Pb</t>
    </r>
    <r>
      <rPr>
        <vertAlign val="subscript"/>
        <sz val="11"/>
        <color theme="1"/>
        <rFont val="游ゴシック"/>
        <family val="3"/>
        <charset val="128"/>
        <scheme val="minor"/>
      </rPr>
      <t>2</t>
    </r>
    <r>
      <rPr>
        <sz val="11"/>
        <color theme="1"/>
        <rFont val="游ゴシック"/>
        <family val="2"/>
        <charset val="128"/>
        <scheme val="minor"/>
      </rPr>
      <t>O</t>
    </r>
    <r>
      <rPr>
        <vertAlign val="subscript"/>
        <sz val="11"/>
        <color theme="1"/>
        <rFont val="游ゴシック"/>
        <family val="3"/>
        <charset val="128"/>
        <scheme val="minor"/>
      </rPr>
      <t>3</t>
    </r>
    <phoneticPr fontId="2"/>
  </si>
  <si>
    <t>1314-27-8</t>
  </si>
  <si>
    <r>
      <t>Pb</t>
    </r>
    <r>
      <rPr>
        <vertAlign val="subscript"/>
        <sz val="11"/>
        <color theme="1"/>
        <rFont val="游ゴシック"/>
        <family val="3"/>
        <charset val="128"/>
        <scheme val="minor"/>
      </rPr>
      <t>3</t>
    </r>
    <r>
      <rPr>
        <sz val="11"/>
        <color theme="1"/>
        <rFont val="游ゴシック"/>
        <family val="2"/>
        <charset val="128"/>
        <scheme val="minor"/>
      </rPr>
      <t>O</t>
    </r>
    <r>
      <rPr>
        <vertAlign val="subscript"/>
        <sz val="11"/>
        <color theme="1"/>
        <rFont val="游ゴシック"/>
        <family val="3"/>
        <charset val="128"/>
        <scheme val="minor"/>
      </rPr>
      <t>4</t>
    </r>
    <phoneticPr fontId="2"/>
  </si>
  <si>
    <t>1314-41-6</t>
  </si>
  <si>
    <r>
      <t>Pb(OH)</t>
    </r>
    <r>
      <rPr>
        <vertAlign val="subscript"/>
        <sz val="11"/>
        <color theme="1"/>
        <rFont val="游ゴシック"/>
        <family val="3"/>
        <charset val="128"/>
        <scheme val="minor"/>
      </rPr>
      <t>2</t>
    </r>
    <phoneticPr fontId="2"/>
  </si>
  <si>
    <t>19783-14-3</t>
  </si>
  <si>
    <r>
      <t>PbO</t>
    </r>
    <r>
      <rPr>
        <sz val="11"/>
        <color theme="1"/>
        <rFont val="游ゴシック"/>
        <family val="3"/>
        <charset val="128"/>
      </rPr>
      <t>·</t>
    </r>
    <r>
      <rPr>
        <sz val="11"/>
        <color theme="1"/>
        <rFont val="游ゴシック"/>
        <family val="2"/>
        <charset val="128"/>
        <scheme val="minor"/>
      </rPr>
      <t>PbCO</t>
    </r>
    <r>
      <rPr>
        <vertAlign val="subscript"/>
        <sz val="11"/>
        <color theme="1"/>
        <rFont val="游ゴシック"/>
        <family val="3"/>
        <charset val="128"/>
        <scheme val="minor"/>
      </rPr>
      <t>3</t>
    </r>
    <phoneticPr fontId="2"/>
  </si>
  <si>
    <t>12326-84-0</t>
    <phoneticPr fontId="2"/>
  </si>
  <si>
    <t>PbS</t>
    <phoneticPr fontId="2"/>
  </si>
  <si>
    <t>1314-87-0</t>
    <phoneticPr fontId="2"/>
  </si>
  <si>
    <r>
      <t>PbSO</t>
    </r>
    <r>
      <rPr>
        <vertAlign val="subscript"/>
        <sz val="11"/>
        <color theme="1"/>
        <rFont val="游ゴシック"/>
        <family val="3"/>
        <charset val="128"/>
        <scheme val="minor"/>
      </rPr>
      <t>4</t>
    </r>
    <phoneticPr fontId="2"/>
  </si>
  <si>
    <t>7446-14-2</t>
    <phoneticPr fontId="2"/>
  </si>
  <si>
    <t>PbTe</t>
    <phoneticPr fontId="2"/>
  </si>
  <si>
    <t>1314-91-6</t>
  </si>
  <si>
    <t>Pd</t>
    <phoneticPr fontId="2"/>
  </si>
  <si>
    <t>7440-05-3</t>
  </si>
  <si>
    <r>
      <t>Pd</t>
    </r>
    <r>
      <rPr>
        <vertAlign val="superscript"/>
        <sz val="11"/>
        <color theme="1"/>
        <rFont val="游ゴシック"/>
        <family val="3"/>
        <charset val="128"/>
        <scheme val="minor"/>
      </rPr>
      <t>+</t>
    </r>
    <phoneticPr fontId="2"/>
  </si>
  <si>
    <t>20561-55-1</t>
  </si>
  <si>
    <r>
      <t>Pd</t>
    </r>
    <r>
      <rPr>
        <vertAlign val="superscript"/>
        <sz val="11"/>
        <color theme="1"/>
        <rFont val="游ゴシック"/>
        <family val="3"/>
        <charset val="128"/>
        <scheme val="minor"/>
      </rPr>
      <t>2+</t>
    </r>
    <phoneticPr fontId="2"/>
  </si>
  <si>
    <t>16065-88-6</t>
    <phoneticPr fontId="2"/>
  </si>
  <si>
    <r>
      <t>PdCl</t>
    </r>
    <r>
      <rPr>
        <vertAlign val="subscript"/>
        <sz val="11"/>
        <color theme="1"/>
        <rFont val="游ゴシック"/>
        <family val="3"/>
        <charset val="128"/>
        <scheme val="minor"/>
      </rPr>
      <t>2</t>
    </r>
    <phoneticPr fontId="2"/>
  </si>
  <si>
    <t>7647-10-1</t>
  </si>
  <si>
    <t>PdO</t>
    <phoneticPr fontId="2"/>
  </si>
  <si>
    <t>1314-08-5</t>
  </si>
  <si>
    <t>PdS</t>
    <phoneticPr fontId="2"/>
  </si>
  <si>
    <t>12125-22-3</t>
    <phoneticPr fontId="2"/>
  </si>
  <si>
    <t>Pr</t>
    <phoneticPr fontId="2"/>
  </si>
  <si>
    <t>7440-10-0</t>
  </si>
  <si>
    <r>
      <t>Pr</t>
    </r>
    <r>
      <rPr>
        <vertAlign val="superscript"/>
        <sz val="11"/>
        <color theme="1"/>
        <rFont val="游ゴシック"/>
        <family val="3"/>
        <charset val="128"/>
        <scheme val="minor"/>
      </rPr>
      <t>2+</t>
    </r>
    <phoneticPr fontId="2"/>
  </si>
  <si>
    <t>14700-75-5</t>
    <phoneticPr fontId="2"/>
  </si>
  <si>
    <r>
      <t>Pr</t>
    </r>
    <r>
      <rPr>
        <vertAlign val="superscript"/>
        <sz val="11"/>
        <color theme="1"/>
        <rFont val="游ゴシック"/>
        <family val="3"/>
        <charset val="128"/>
        <scheme val="minor"/>
      </rPr>
      <t>3+</t>
    </r>
    <r>
      <rPr>
        <sz val="11"/>
        <color theme="1"/>
        <rFont val="游ゴシック"/>
        <family val="2"/>
        <charset val="128"/>
        <scheme val="minor"/>
      </rPr>
      <t/>
    </r>
  </si>
  <si>
    <t>22541-14-6</t>
  </si>
  <si>
    <r>
      <t>Pr</t>
    </r>
    <r>
      <rPr>
        <vertAlign val="superscript"/>
        <sz val="11"/>
        <color theme="1"/>
        <rFont val="游ゴシック"/>
        <family val="3"/>
        <charset val="128"/>
        <scheme val="minor"/>
      </rPr>
      <t>4+</t>
    </r>
    <r>
      <rPr>
        <sz val="11"/>
        <color theme="1"/>
        <rFont val="游ゴシック"/>
        <family val="2"/>
        <charset val="128"/>
        <scheme val="minor"/>
      </rPr>
      <t/>
    </r>
  </si>
  <si>
    <t>20334-17-2</t>
    <phoneticPr fontId="2"/>
  </si>
  <si>
    <r>
      <t>PrCl</t>
    </r>
    <r>
      <rPr>
        <vertAlign val="subscript"/>
        <sz val="11"/>
        <color theme="1"/>
        <rFont val="游ゴシック"/>
        <family val="3"/>
        <charset val="128"/>
        <scheme val="minor"/>
      </rPr>
      <t>3</t>
    </r>
    <phoneticPr fontId="2"/>
  </si>
  <si>
    <t>10361-79-2</t>
  </si>
  <si>
    <r>
      <t>PrO</t>
    </r>
    <r>
      <rPr>
        <vertAlign val="subscript"/>
        <sz val="11"/>
        <color theme="1"/>
        <rFont val="游ゴシック"/>
        <family val="3"/>
        <charset val="128"/>
        <scheme val="minor"/>
      </rPr>
      <t>2</t>
    </r>
    <phoneticPr fontId="2"/>
  </si>
  <si>
    <t>12036-05-4</t>
  </si>
  <si>
    <r>
      <t>Pr</t>
    </r>
    <r>
      <rPr>
        <vertAlign val="subscript"/>
        <sz val="11"/>
        <color theme="1"/>
        <rFont val="游ゴシック"/>
        <family val="3"/>
        <charset val="128"/>
        <scheme val="minor"/>
      </rPr>
      <t>2</t>
    </r>
    <r>
      <rPr>
        <sz val="11"/>
        <color theme="1"/>
        <rFont val="游ゴシック"/>
        <family val="2"/>
        <charset val="128"/>
        <scheme val="minor"/>
      </rPr>
      <t>O</t>
    </r>
    <r>
      <rPr>
        <vertAlign val="subscript"/>
        <sz val="11"/>
        <color theme="1"/>
        <rFont val="游ゴシック"/>
        <family val="3"/>
        <charset val="128"/>
        <scheme val="minor"/>
      </rPr>
      <t>3</t>
    </r>
    <phoneticPr fontId="2"/>
  </si>
  <si>
    <t>12036-32-7</t>
  </si>
  <si>
    <r>
      <t>Pr</t>
    </r>
    <r>
      <rPr>
        <vertAlign val="subscript"/>
        <sz val="11"/>
        <color theme="1"/>
        <rFont val="游ゴシック"/>
        <family val="3"/>
        <charset val="128"/>
        <scheme val="minor"/>
      </rPr>
      <t>12</t>
    </r>
    <r>
      <rPr>
        <sz val="11"/>
        <color theme="1"/>
        <rFont val="游ゴシック"/>
        <family val="2"/>
        <charset val="128"/>
        <scheme val="minor"/>
      </rPr>
      <t>O</t>
    </r>
    <r>
      <rPr>
        <vertAlign val="subscript"/>
        <sz val="11"/>
        <color theme="1"/>
        <rFont val="游ゴシック"/>
        <family val="3"/>
        <charset val="128"/>
        <scheme val="minor"/>
      </rPr>
      <t>22</t>
    </r>
    <phoneticPr fontId="2"/>
  </si>
  <si>
    <t>12037-29-5</t>
  </si>
  <si>
    <t>Pt</t>
    <phoneticPr fontId="2"/>
  </si>
  <si>
    <t>7440-06-4</t>
  </si>
  <si>
    <r>
      <t>Pt</t>
    </r>
    <r>
      <rPr>
        <vertAlign val="superscript"/>
        <sz val="11"/>
        <color theme="1"/>
        <rFont val="游ゴシック"/>
        <family val="3"/>
        <charset val="128"/>
        <scheme val="minor"/>
      </rPr>
      <t>+</t>
    </r>
    <phoneticPr fontId="2"/>
  </si>
  <si>
    <t>20561-56-2</t>
  </si>
  <si>
    <r>
      <t>PtBr</t>
    </r>
    <r>
      <rPr>
        <vertAlign val="subscript"/>
        <sz val="11"/>
        <color theme="1"/>
        <rFont val="游ゴシック"/>
        <family val="3"/>
        <charset val="128"/>
        <scheme val="minor"/>
      </rPr>
      <t>4</t>
    </r>
    <phoneticPr fontId="2"/>
  </si>
  <si>
    <t>68936-92-1</t>
  </si>
  <si>
    <r>
      <t>PtCl</t>
    </r>
    <r>
      <rPr>
        <vertAlign val="subscript"/>
        <sz val="11"/>
        <color theme="1"/>
        <rFont val="游ゴシック"/>
        <family val="3"/>
        <charset val="128"/>
        <scheme val="minor"/>
      </rPr>
      <t>2</t>
    </r>
    <phoneticPr fontId="2"/>
  </si>
  <si>
    <t>10025-65-7</t>
  </si>
  <si>
    <r>
      <t>PtCl</t>
    </r>
    <r>
      <rPr>
        <vertAlign val="subscript"/>
        <sz val="11"/>
        <color theme="1"/>
        <rFont val="游ゴシック"/>
        <family val="3"/>
        <charset val="128"/>
        <scheme val="minor"/>
      </rPr>
      <t>4</t>
    </r>
    <phoneticPr fontId="2"/>
  </si>
  <si>
    <t>13454-96-1</t>
  </si>
  <si>
    <r>
      <t>PtI</t>
    </r>
    <r>
      <rPr>
        <vertAlign val="subscript"/>
        <sz val="11"/>
        <color theme="1"/>
        <rFont val="游ゴシック"/>
        <family val="3"/>
        <charset val="128"/>
        <scheme val="minor"/>
      </rPr>
      <t>4</t>
    </r>
    <phoneticPr fontId="2"/>
  </si>
  <si>
    <t>7790-46-7</t>
  </si>
  <si>
    <r>
      <t>Pt(OH)</t>
    </r>
    <r>
      <rPr>
        <vertAlign val="subscript"/>
        <sz val="11"/>
        <color theme="1"/>
        <rFont val="游ゴシック"/>
        <family val="3"/>
        <charset val="128"/>
        <scheme val="minor"/>
      </rPr>
      <t>2</t>
    </r>
    <phoneticPr fontId="2"/>
  </si>
  <si>
    <t>12135-23-8</t>
  </si>
  <si>
    <t>PtS</t>
    <phoneticPr fontId="2"/>
  </si>
  <si>
    <t>12038-20-9</t>
  </si>
  <si>
    <r>
      <t>PtS</t>
    </r>
    <r>
      <rPr>
        <vertAlign val="subscript"/>
        <sz val="11"/>
        <color theme="1"/>
        <rFont val="游ゴシック"/>
        <family val="3"/>
        <charset val="128"/>
        <scheme val="minor"/>
      </rPr>
      <t>2</t>
    </r>
    <phoneticPr fontId="2"/>
  </si>
  <si>
    <t>12038-21-0</t>
  </si>
  <si>
    <t>Rb</t>
    <phoneticPr fontId="2"/>
  </si>
  <si>
    <t>7440-17-7</t>
  </si>
  <si>
    <r>
      <t>Rb</t>
    </r>
    <r>
      <rPr>
        <vertAlign val="superscript"/>
        <sz val="11"/>
        <color theme="1"/>
        <rFont val="游ゴシック"/>
        <family val="3"/>
        <charset val="128"/>
        <scheme val="minor"/>
      </rPr>
      <t>+</t>
    </r>
    <phoneticPr fontId="2"/>
  </si>
  <si>
    <t>22537-38-8</t>
  </si>
  <si>
    <t>RbBr</t>
    <phoneticPr fontId="2"/>
  </si>
  <si>
    <t>7789-39-1</t>
    <phoneticPr fontId="2"/>
  </si>
  <si>
    <r>
      <t>Rb</t>
    </r>
    <r>
      <rPr>
        <vertAlign val="subscript"/>
        <sz val="11"/>
        <color theme="1"/>
        <rFont val="游ゴシック"/>
        <family val="3"/>
        <charset val="128"/>
        <scheme val="minor"/>
      </rPr>
      <t>2</t>
    </r>
    <r>
      <rPr>
        <sz val="11"/>
        <color theme="1"/>
        <rFont val="游ゴシック"/>
        <family val="2"/>
        <charset val="128"/>
        <scheme val="minor"/>
      </rPr>
      <t>CO</t>
    </r>
    <r>
      <rPr>
        <vertAlign val="subscript"/>
        <sz val="11"/>
        <color theme="1"/>
        <rFont val="游ゴシック"/>
        <family val="3"/>
        <charset val="128"/>
        <scheme val="minor"/>
      </rPr>
      <t>3</t>
    </r>
    <phoneticPr fontId="2"/>
  </si>
  <si>
    <t>584-09-8</t>
  </si>
  <si>
    <t>RbCl</t>
    <phoneticPr fontId="2"/>
  </si>
  <si>
    <t>7791-11-9</t>
  </si>
  <si>
    <t>RbF</t>
    <phoneticPr fontId="2"/>
  </si>
  <si>
    <t>13446-74-7</t>
  </si>
  <si>
    <r>
      <t>RbHCO</t>
    </r>
    <r>
      <rPr>
        <vertAlign val="subscript"/>
        <sz val="11"/>
        <color theme="1"/>
        <rFont val="游ゴシック"/>
        <family val="3"/>
        <charset val="128"/>
        <scheme val="minor"/>
      </rPr>
      <t>3</t>
    </r>
    <phoneticPr fontId="2"/>
  </si>
  <si>
    <t>19088-74-5</t>
  </si>
  <si>
    <t>RbI</t>
    <phoneticPr fontId="2"/>
  </si>
  <si>
    <t>7790-29-6</t>
  </si>
  <si>
    <r>
      <t>RbNH</t>
    </r>
    <r>
      <rPr>
        <vertAlign val="subscript"/>
        <sz val="11"/>
        <color theme="1"/>
        <rFont val="游ゴシック"/>
        <family val="3"/>
        <charset val="128"/>
        <scheme val="minor"/>
      </rPr>
      <t>2</t>
    </r>
    <phoneticPr fontId="2"/>
  </si>
  <si>
    <t xml:space="preserve">12141-27-4 </t>
  </si>
  <si>
    <r>
      <t>RbNO</t>
    </r>
    <r>
      <rPr>
        <vertAlign val="subscript"/>
        <sz val="11"/>
        <color theme="1"/>
        <rFont val="游ゴシック"/>
        <family val="3"/>
        <charset val="128"/>
        <scheme val="minor"/>
      </rPr>
      <t>3</t>
    </r>
    <phoneticPr fontId="2"/>
  </si>
  <si>
    <t>13126-12-0</t>
  </si>
  <si>
    <r>
      <t>Rb</t>
    </r>
    <r>
      <rPr>
        <vertAlign val="subscript"/>
        <sz val="11"/>
        <color theme="1"/>
        <rFont val="游ゴシック"/>
        <family val="3"/>
        <charset val="128"/>
        <scheme val="minor"/>
      </rPr>
      <t>2</t>
    </r>
    <r>
      <rPr>
        <sz val="11"/>
        <color theme="1"/>
        <rFont val="游ゴシック"/>
        <family val="2"/>
        <charset val="128"/>
        <scheme val="minor"/>
      </rPr>
      <t>O</t>
    </r>
    <phoneticPr fontId="2"/>
  </si>
  <si>
    <t>18088-11-4</t>
  </si>
  <si>
    <r>
      <t>Rb</t>
    </r>
    <r>
      <rPr>
        <vertAlign val="subscript"/>
        <sz val="11"/>
        <color theme="1"/>
        <rFont val="游ゴシック"/>
        <family val="3"/>
        <charset val="128"/>
        <scheme val="minor"/>
      </rPr>
      <t>2</t>
    </r>
    <r>
      <rPr>
        <sz val="11"/>
        <color theme="1"/>
        <rFont val="游ゴシック"/>
        <family val="2"/>
        <charset val="128"/>
        <scheme val="minor"/>
      </rPr>
      <t>O</t>
    </r>
    <r>
      <rPr>
        <vertAlign val="subscript"/>
        <sz val="11"/>
        <color theme="1"/>
        <rFont val="游ゴシック"/>
        <family val="3"/>
        <charset val="128"/>
        <scheme val="minor"/>
      </rPr>
      <t>2</t>
    </r>
    <phoneticPr fontId="2"/>
  </si>
  <si>
    <t>23611-30-5</t>
    <phoneticPr fontId="2"/>
  </si>
  <si>
    <t>RbOH</t>
    <phoneticPr fontId="2"/>
  </si>
  <si>
    <t>1310-82-3</t>
  </si>
  <si>
    <r>
      <t>Rb</t>
    </r>
    <r>
      <rPr>
        <vertAlign val="subscript"/>
        <sz val="11"/>
        <color theme="1"/>
        <rFont val="游ゴシック"/>
        <family val="3"/>
        <charset val="128"/>
        <scheme val="minor"/>
      </rPr>
      <t>2</t>
    </r>
    <r>
      <rPr>
        <sz val="11"/>
        <color theme="1"/>
        <rFont val="游ゴシック"/>
        <family val="2"/>
        <charset val="128"/>
        <scheme val="minor"/>
      </rPr>
      <t>SO</t>
    </r>
    <r>
      <rPr>
        <vertAlign val="subscript"/>
        <sz val="11"/>
        <color theme="1"/>
        <rFont val="游ゴシック"/>
        <family val="3"/>
        <charset val="128"/>
        <scheme val="minor"/>
      </rPr>
      <t>4</t>
    </r>
    <phoneticPr fontId="2"/>
  </si>
  <si>
    <t>7488-54-2</t>
  </si>
  <si>
    <t>Re</t>
    <phoneticPr fontId="2"/>
  </si>
  <si>
    <t>7440-15-5</t>
    <phoneticPr fontId="2"/>
  </si>
  <si>
    <r>
      <t>ReF</t>
    </r>
    <r>
      <rPr>
        <vertAlign val="subscript"/>
        <sz val="11"/>
        <color theme="1"/>
        <rFont val="游ゴシック"/>
        <family val="3"/>
        <charset val="128"/>
        <scheme val="minor"/>
      </rPr>
      <t>6</t>
    </r>
    <phoneticPr fontId="2"/>
  </si>
  <si>
    <t>10049-17-9</t>
    <phoneticPr fontId="2"/>
  </si>
  <si>
    <t>Rh</t>
    <phoneticPr fontId="2"/>
  </si>
  <si>
    <t>7440-16-6</t>
    <phoneticPr fontId="2"/>
  </si>
  <si>
    <r>
      <t>Rh</t>
    </r>
    <r>
      <rPr>
        <vertAlign val="superscript"/>
        <sz val="11"/>
        <color theme="1"/>
        <rFont val="游ゴシック"/>
        <family val="3"/>
        <charset val="128"/>
        <scheme val="minor"/>
      </rPr>
      <t>+</t>
    </r>
    <phoneticPr fontId="2"/>
  </si>
  <si>
    <t>20561-59-5</t>
    <phoneticPr fontId="2"/>
  </si>
  <si>
    <r>
      <t>RhCl</t>
    </r>
    <r>
      <rPr>
        <vertAlign val="subscript"/>
        <sz val="11"/>
        <color theme="1"/>
        <rFont val="游ゴシック"/>
        <family val="3"/>
        <charset val="128"/>
        <scheme val="minor"/>
      </rPr>
      <t>3</t>
    </r>
    <phoneticPr fontId="2"/>
  </si>
  <si>
    <t>10049-07-7</t>
    <phoneticPr fontId="2"/>
  </si>
  <si>
    <t>RhO</t>
    <phoneticPr fontId="2"/>
  </si>
  <si>
    <t>12137-18-7</t>
  </si>
  <si>
    <r>
      <t>Rh</t>
    </r>
    <r>
      <rPr>
        <vertAlign val="subscript"/>
        <sz val="11"/>
        <color theme="1"/>
        <rFont val="游ゴシック"/>
        <family val="3"/>
        <charset val="128"/>
        <scheme val="minor"/>
      </rPr>
      <t>2</t>
    </r>
    <r>
      <rPr>
        <sz val="11"/>
        <color theme="1"/>
        <rFont val="游ゴシック"/>
        <family val="2"/>
        <charset val="128"/>
        <scheme val="minor"/>
      </rPr>
      <t>O</t>
    </r>
    <r>
      <rPr>
        <vertAlign val="subscript"/>
        <sz val="11"/>
        <color theme="1"/>
        <rFont val="游ゴシック"/>
        <family val="3"/>
        <charset val="128"/>
        <scheme val="minor"/>
      </rPr>
      <t>3</t>
    </r>
    <phoneticPr fontId="2"/>
  </si>
  <si>
    <t>12036-35-0</t>
    <phoneticPr fontId="2"/>
  </si>
  <si>
    <t>Ru</t>
    <phoneticPr fontId="2"/>
  </si>
  <si>
    <t>7440-08-8</t>
    <phoneticPr fontId="2"/>
  </si>
  <si>
    <r>
      <t>RuS</t>
    </r>
    <r>
      <rPr>
        <vertAlign val="subscript"/>
        <sz val="11"/>
        <color theme="1"/>
        <rFont val="游ゴシック"/>
        <family val="3"/>
        <charset val="128"/>
        <scheme val="minor"/>
      </rPr>
      <t>2</t>
    </r>
    <phoneticPr fontId="2"/>
  </si>
  <si>
    <t>12166-20-0</t>
  </si>
  <si>
    <t xml:space="preserve">7704-34-9 </t>
  </si>
  <si>
    <t>S</t>
    <phoneticPr fontId="2"/>
  </si>
  <si>
    <r>
      <t>S</t>
    </r>
    <r>
      <rPr>
        <vertAlign val="superscript"/>
        <sz val="11"/>
        <color theme="1"/>
        <rFont val="游ゴシック"/>
        <family val="3"/>
        <charset val="128"/>
        <scheme val="minor"/>
      </rPr>
      <t>+</t>
    </r>
    <phoneticPr fontId="2"/>
  </si>
  <si>
    <t>14701-12-3</t>
  </si>
  <si>
    <r>
      <t>S</t>
    </r>
    <r>
      <rPr>
        <vertAlign val="superscript"/>
        <sz val="11"/>
        <color theme="1"/>
        <rFont val="游ゴシック"/>
        <family val="3"/>
        <charset val="128"/>
        <scheme val="minor"/>
      </rPr>
      <t>2+</t>
    </r>
    <phoneticPr fontId="2"/>
  </si>
  <si>
    <t>14127-58-3</t>
  </si>
  <si>
    <r>
      <t>S</t>
    </r>
    <r>
      <rPr>
        <vertAlign val="subscript"/>
        <sz val="11"/>
        <color theme="1"/>
        <rFont val="游ゴシック"/>
        <family val="3"/>
        <charset val="128"/>
        <scheme val="minor"/>
      </rPr>
      <t>2</t>
    </r>
    <phoneticPr fontId="2"/>
  </si>
  <si>
    <t>23550-45-0</t>
  </si>
  <si>
    <r>
      <t>S</t>
    </r>
    <r>
      <rPr>
        <vertAlign val="subscript"/>
        <sz val="11"/>
        <color theme="1"/>
        <rFont val="游ゴシック"/>
        <family val="3"/>
        <charset val="128"/>
        <scheme val="minor"/>
      </rPr>
      <t>6</t>
    </r>
    <phoneticPr fontId="2"/>
  </si>
  <si>
    <t>13798-23-7</t>
  </si>
  <si>
    <r>
      <t>S</t>
    </r>
    <r>
      <rPr>
        <vertAlign val="subscript"/>
        <sz val="11"/>
        <color theme="1"/>
        <rFont val="游ゴシック"/>
        <family val="3"/>
        <charset val="128"/>
        <scheme val="minor"/>
      </rPr>
      <t>8</t>
    </r>
    <phoneticPr fontId="2"/>
  </si>
  <si>
    <t>10544-50-0</t>
    <phoneticPr fontId="2"/>
  </si>
  <si>
    <r>
      <t>S</t>
    </r>
    <r>
      <rPr>
        <vertAlign val="subscript"/>
        <sz val="11"/>
        <color theme="1"/>
        <rFont val="游ゴシック"/>
        <family val="3"/>
        <charset val="128"/>
        <scheme val="minor"/>
      </rPr>
      <t>2</t>
    </r>
    <r>
      <rPr>
        <sz val="11"/>
        <color theme="1"/>
        <rFont val="游ゴシック"/>
        <family val="2"/>
        <charset val="128"/>
        <scheme val="minor"/>
      </rPr>
      <t>Br</t>
    </r>
    <r>
      <rPr>
        <vertAlign val="subscript"/>
        <sz val="11"/>
        <color theme="1"/>
        <rFont val="游ゴシック"/>
        <family val="3"/>
        <charset val="128"/>
        <scheme val="minor"/>
      </rPr>
      <t>2</t>
    </r>
    <phoneticPr fontId="2"/>
  </si>
  <si>
    <t>13172-31-1</t>
    <phoneticPr fontId="2"/>
  </si>
  <si>
    <r>
      <t>SCl</t>
    </r>
    <r>
      <rPr>
        <vertAlign val="subscript"/>
        <sz val="11"/>
        <color theme="1"/>
        <rFont val="游ゴシック"/>
        <family val="3"/>
        <charset val="128"/>
        <scheme val="minor"/>
      </rPr>
      <t>4</t>
    </r>
    <phoneticPr fontId="2"/>
  </si>
  <si>
    <t>13451-08-6</t>
    <phoneticPr fontId="2"/>
  </si>
  <si>
    <r>
      <t>S</t>
    </r>
    <r>
      <rPr>
        <vertAlign val="subscript"/>
        <sz val="11"/>
        <color theme="1"/>
        <rFont val="游ゴシック"/>
        <family val="3"/>
        <charset val="128"/>
        <scheme val="minor"/>
      </rPr>
      <t>2</t>
    </r>
    <r>
      <rPr>
        <sz val="11"/>
        <color theme="1"/>
        <rFont val="游ゴシック"/>
        <family val="2"/>
        <charset val="128"/>
        <scheme val="minor"/>
      </rPr>
      <t>Cl</t>
    </r>
    <r>
      <rPr>
        <vertAlign val="subscript"/>
        <sz val="11"/>
        <color theme="1"/>
        <rFont val="游ゴシック"/>
        <family val="3"/>
        <charset val="128"/>
        <scheme val="minor"/>
      </rPr>
      <t>2</t>
    </r>
    <phoneticPr fontId="2"/>
  </si>
  <si>
    <t>10025-67-9</t>
    <phoneticPr fontId="2"/>
  </si>
  <si>
    <r>
      <t>SF</t>
    </r>
    <r>
      <rPr>
        <vertAlign val="subscript"/>
        <sz val="11"/>
        <color theme="1"/>
        <rFont val="游ゴシック"/>
        <family val="3"/>
        <charset val="128"/>
        <scheme val="minor"/>
      </rPr>
      <t>6</t>
    </r>
    <phoneticPr fontId="2"/>
  </si>
  <si>
    <t>2551-62-4</t>
    <phoneticPr fontId="2"/>
  </si>
  <si>
    <t>SO</t>
    <phoneticPr fontId="2"/>
  </si>
  <si>
    <t>13827-32-2 </t>
    <phoneticPr fontId="2"/>
  </si>
  <si>
    <r>
      <t>SO</t>
    </r>
    <r>
      <rPr>
        <vertAlign val="subscript"/>
        <sz val="11"/>
        <color theme="1"/>
        <rFont val="游ゴシック"/>
        <family val="3"/>
        <charset val="128"/>
        <scheme val="minor"/>
      </rPr>
      <t>2</t>
    </r>
    <phoneticPr fontId="2"/>
  </si>
  <si>
    <t>7446-09-5</t>
    <phoneticPr fontId="2"/>
  </si>
  <si>
    <t>7446-11-9</t>
    <phoneticPr fontId="2"/>
  </si>
  <si>
    <r>
      <t>SO</t>
    </r>
    <r>
      <rPr>
        <vertAlign val="subscript"/>
        <sz val="11"/>
        <color theme="1"/>
        <rFont val="游ゴシック"/>
        <family val="3"/>
        <charset val="128"/>
        <scheme val="minor"/>
      </rPr>
      <t>3</t>
    </r>
    <phoneticPr fontId="2"/>
  </si>
  <si>
    <r>
      <t>SO</t>
    </r>
    <r>
      <rPr>
        <vertAlign val="subscript"/>
        <sz val="11"/>
        <color theme="1"/>
        <rFont val="游ゴシック"/>
        <family val="3"/>
        <charset val="128"/>
        <scheme val="minor"/>
      </rPr>
      <t>2</t>
    </r>
    <r>
      <rPr>
        <sz val="11"/>
        <color theme="1"/>
        <rFont val="游ゴシック"/>
        <family val="2"/>
        <charset val="128"/>
        <scheme val="minor"/>
      </rPr>
      <t>Cl</t>
    </r>
    <r>
      <rPr>
        <vertAlign val="subscript"/>
        <sz val="11"/>
        <color theme="1"/>
        <rFont val="游ゴシック"/>
        <family val="3"/>
        <charset val="128"/>
        <scheme val="minor"/>
      </rPr>
      <t>2</t>
    </r>
    <phoneticPr fontId="2"/>
  </si>
  <si>
    <t>7791-25-5</t>
    <phoneticPr fontId="2"/>
  </si>
  <si>
    <t>Sb</t>
    <phoneticPr fontId="2"/>
  </si>
  <si>
    <t>7440-36-0</t>
  </si>
  <si>
    <r>
      <t>Sb</t>
    </r>
    <r>
      <rPr>
        <vertAlign val="superscript"/>
        <sz val="11"/>
        <color theme="1"/>
        <rFont val="游ゴシック"/>
        <family val="3"/>
        <charset val="128"/>
        <scheme val="minor"/>
      </rPr>
      <t>3+</t>
    </r>
    <r>
      <rPr>
        <sz val="11"/>
        <color theme="1"/>
        <rFont val="游ゴシック"/>
        <family val="2"/>
        <charset val="128"/>
        <scheme val="minor"/>
      </rPr>
      <t/>
    </r>
  </si>
  <si>
    <t>23713-48-6</t>
  </si>
  <si>
    <r>
      <t>Sb</t>
    </r>
    <r>
      <rPr>
        <vertAlign val="superscript"/>
        <sz val="11"/>
        <color theme="1"/>
        <rFont val="游ゴシック"/>
        <family val="3"/>
        <charset val="128"/>
        <scheme val="minor"/>
      </rPr>
      <t>5+</t>
    </r>
    <r>
      <rPr>
        <sz val="11"/>
        <color theme="1"/>
        <rFont val="游ゴシック"/>
        <family val="2"/>
        <charset val="128"/>
        <scheme val="minor"/>
      </rPr>
      <t/>
    </r>
  </si>
  <si>
    <t>22537-51-5</t>
  </si>
  <si>
    <r>
      <t>Sb</t>
    </r>
    <r>
      <rPr>
        <vertAlign val="subscript"/>
        <sz val="11"/>
        <color theme="1"/>
        <rFont val="游ゴシック"/>
        <family val="3"/>
        <charset val="128"/>
        <scheme val="minor"/>
      </rPr>
      <t>2</t>
    </r>
    <phoneticPr fontId="2"/>
  </si>
  <si>
    <t>32679-33-7</t>
    <phoneticPr fontId="2"/>
  </si>
  <si>
    <r>
      <t>Sb</t>
    </r>
    <r>
      <rPr>
        <vertAlign val="subscript"/>
        <sz val="11"/>
        <color theme="1"/>
        <rFont val="游ゴシック"/>
        <family val="3"/>
        <charset val="128"/>
        <scheme val="minor"/>
      </rPr>
      <t>4</t>
    </r>
    <phoneticPr fontId="2"/>
  </si>
  <si>
    <t>12597-17-0</t>
    <phoneticPr fontId="2"/>
  </si>
  <si>
    <r>
      <t>SbBr</t>
    </r>
    <r>
      <rPr>
        <vertAlign val="subscript"/>
        <sz val="11"/>
        <color theme="1"/>
        <rFont val="游ゴシック"/>
        <family val="3"/>
        <charset val="128"/>
        <scheme val="minor"/>
      </rPr>
      <t>3</t>
    </r>
    <phoneticPr fontId="2"/>
  </si>
  <si>
    <t>7789-61-9</t>
  </si>
  <si>
    <r>
      <t>SbCl</t>
    </r>
    <r>
      <rPr>
        <vertAlign val="subscript"/>
        <sz val="11"/>
        <color theme="1"/>
        <rFont val="游ゴシック"/>
        <family val="3"/>
        <charset val="128"/>
        <scheme val="minor"/>
      </rPr>
      <t>5</t>
    </r>
    <phoneticPr fontId="2"/>
  </si>
  <si>
    <t>7647-18-9</t>
  </si>
  <si>
    <r>
      <t>SbF</t>
    </r>
    <r>
      <rPr>
        <vertAlign val="subscript"/>
        <sz val="11"/>
        <color theme="1"/>
        <rFont val="游ゴシック"/>
        <family val="3"/>
        <charset val="128"/>
        <scheme val="minor"/>
      </rPr>
      <t>3</t>
    </r>
    <phoneticPr fontId="2"/>
  </si>
  <si>
    <t>7783-56-4</t>
  </si>
  <si>
    <r>
      <t>SbH</t>
    </r>
    <r>
      <rPr>
        <vertAlign val="subscript"/>
        <sz val="11"/>
        <color theme="1"/>
        <rFont val="游ゴシック"/>
        <family val="3"/>
        <charset val="128"/>
        <scheme val="minor"/>
      </rPr>
      <t>3</t>
    </r>
    <phoneticPr fontId="2"/>
  </si>
  <si>
    <t>7803-52-3</t>
  </si>
  <si>
    <r>
      <t>SbI</t>
    </r>
    <r>
      <rPr>
        <vertAlign val="subscript"/>
        <sz val="11"/>
        <color theme="1"/>
        <rFont val="游ゴシック"/>
        <family val="3"/>
        <charset val="128"/>
        <scheme val="minor"/>
      </rPr>
      <t>3</t>
    </r>
    <phoneticPr fontId="2"/>
  </si>
  <si>
    <t>7790-44-5</t>
  </si>
  <si>
    <t>1309-64-4</t>
    <phoneticPr fontId="2"/>
  </si>
  <si>
    <r>
      <t>Sb</t>
    </r>
    <r>
      <rPr>
        <vertAlign val="subscript"/>
        <sz val="11"/>
        <color theme="1"/>
        <rFont val="游ゴシック"/>
        <family val="3"/>
        <charset val="128"/>
        <scheme val="minor"/>
      </rPr>
      <t>2</t>
    </r>
    <r>
      <rPr>
        <sz val="11"/>
        <color theme="1"/>
        <rFont val="游ゴシック"/>
        <family val="2"/>
        <charset val="128"/>
        <scheme val="minor"/>
      </rPr>
      <t>O</t>
    </r>
    <r>
      <rPr>
        <vertAlign val="subscript"/>
        <sz val="11"/>
        <color theme="1"/>
        <rFont val="游ゴシック"/>
        <family val="3"/>
        <charset val="128"/>
        <scheme val="minor"/>
      </rPr>
      <t>4</t>
    </r>
    <rPh sb="0" eb="5">
      <t>ジッシシエン</t>
    </rPh>
    <phoneticPr fontId="2"/>
  </si>
  <si>
    <t>1332-81-6</t>
  </si>
  <si>
    <r>
      <t>Sb</t>
    </r>
    <r>
      <rPr>
        <vertAlign val="subscript"/>
        <sz val="11"/>
        <color theme="1"/>
        <rFont val="游ゴシック"/>
        <family val="3"/>
        <charset val="128"/>
        <scheme val="minor"/>
      </rPr>
      <t>2</t>
    </r>
    <r>
      <rPr>
        <sz val="11"/>
        <color theme="1"/>
        <rFont val="游ゴシック"/>
        <family val="2"/>
        <charset val="128"/>
        <scheme val="minor"/>
      </rPr>
      <t>O</t>
    </r>
    <r>
      <rPr>
        <vertAlign val="subscript"/>
        <sz val="11"/>
        <color theme="1"/>
        <rFont val="游ゴシック"/>
        <family val="3"/>
        <charset val="128"/>
        <scheme val="minor"/>
      </rPr>
      <t>5</t>
    </r>
    <phoneticPr fontId="2"/>
  </si>
  <si>
    <t>1314-60-9</t>
  </si>
  <si>
    <t>1315-04-4</t>
    <phoneticPr fontId="2"/>
  </si>
  <si>
    <r>
      <t>Sb</t>
    </r>
    <r>
      <rPr>
        <vertAlign val="subscript"/>
        <sz val="11"/>
        <color theme="1"/>
        <rFont val="游ゴシック"/>
        <family val="3"/>
        <charset val="128"/>
        <scheme val="minor"/>
      </rPr>
      <t>2</t>
    </r>
    <r>
      <rPr>
        <sz val="11"/>
        <color theme="1"/>
        <rFont val="游ゴシック"/>
        <family val="2"/>
        <charset val="128"/>
        <scheme val="minor"/>
      </rPr>
      <t>(SO</t>
    </r>
    <r>
      <rPr>
        <vertAlign val="subscript"/>
        <sz val="11"/>
        <color theme="1"/>
        <rFont val="游ゴシック"/>
        <family val="3"/>
        <charset val="128"/>
        <scheme val="minor"/>
      </rPr>
      <t>4</t>
    </r>
    <r>
      <rPr>
        <sz val="11"/>
        <color theme="1"/>
        <rFont val="游ゴシック"/>
        <family val="2"/>
        <charset val="128"/>
        <scheme val="minor"/>
      </rPr>
      <t>)</t>
    </r>
    <r>
      <rPr>
        <vertAlign val="subscript"/>
        <sz val="11"/>
        <color theme="1"/>
        <rFont val="游ゴシック"/>
        <family val="3"/>
        <charset val="128"/>
        <scheme val="minor"/>
      </rPr>
      <t>3</t>
    </r>
    <phoneticPr fontId="2"/>
  </si>
  <si>
    <t>7446-32-4</t>
    <phoneticPr fontId="2"/>
  </si>
  <si>
    <t>Sc</t>
    <phoneticPr fontId="2"/>
  </si>
  <si>
    <t>7440-20-2</t>
  </si>
  <si>
    <r>
      <t>Sc</t>
    </r>
    <r>
      <rPr>
        <vertAlign val="superscript"/>
        <sz val="11"/>
        <color theme="1"/>
        <rFont val="游ゴシック"/>
        <family val="3"/>
        <charset val="128"/>
        <scheme val="minor"/>
      </rPr>
      <t>+</t>
    </r>
    <phoneticPr fontId="2"/>
  </si>
  <si>
    <t>14336-93-7</t>
    <phoneticPr fontId="2"/>
  </si>
  <si>
    <r>
      <t>Sc</t>
    </r>
    <r>
      <rPr>
        <vertAlign val="superscript"/>
        <sz val="11"/>
        <color theme="1"/>
        <rFont val="游ゴシック"/>
        <family val="3"/>
        <charset val="128"/>
        <scheme val="minor"/>
      </rPr>
      <t>3+</t>
    </r>
    <r>
      <rPr>
        <sz val="11"/>
        <color theme="1"/>
        <rFont val="游ゴシック"/>
        <family val="2"/>
        <charset val="128"/>
        <scheme val="minor"/>
      </rPr>
      <t/>
    </r>
  </si>
  <si>
    <t>22537-29-7</t>
  </si>
  <si>
    <r>
      <t>ScCl</t>
    </r>
    <r>
      <rPr>
        <vertAlign val="subscript"/>
        <sz val="11"/>
        <color theme="1"/>
        <rFont val="游ゴシック"/>
        <family val="3"/>
        <charset val="128"/>
        <scheme val="minor"/>
      </rPr>
      <t>3</t>
    </r>
    <phoneticPr fontId="2"/>
  </si>
  <si>
    <t>10361-84-9</t>
  </si>
  <si>
    <r>
      <t>Sc</t>
    </r>
    <r>
      <rPr>
        <vertAlign val="subscript"/>
        <sz val="11"/>
        <color theme="1"/>
        <rFont val="游ゴシック"/>
        <family val="3"/>
        <charset val="128"/>
        <scheme val="minor"/>
      </rPr>
      <t>2</t>
    </r>
    <r>
      <rPr>
        <sz val="11"/>
        <color theme="1"/>
        <rFont val="游ゴシック"/>
        <family val="2"/>
        <charset val="128"/>
        <scheme val="minor"/>
      </rPr>
      <t>O</t>
    </r>
    <r>
      <rPr>
        <vertAlign val="subscript"/>
        <sz val="11"/>
        <color theme="1"/>
        <rFont val="游ゴシック"/>
        <family val="3"/>
        <charset val="128"/>
        <scheme val="minor"/>
      </rPr>
      <t>3</t>
    </r>
    <phoneticPr fontId="2"/>
  </si>
  <si>
    <t>12060-08-1</t>
  </si>
  <si>
    <t>7782-49-2</t>
  </si>
  <si>
    <t>Se</t>
    <phoneticPr fontId="2"/>
  </si>
  <si>
    <r>
      <t>Se</t>
    </r>
    <r>
      <rPr>
        <vertAlign val="superscript"/>
        <sz val="11"/>
        <color theme="1"/>
        <rFont val="游ゴシック"/>
        <family val="3"/>
        <charset val="128"/>
        <scheme val="minor"/>
      </rPr>
      <t>+</t>
    </r>
    <phoneticPr fontId="2"/>
  </si>
  <si>
    <t>42423-18-7</t>
  </si>
  <si>
    <r>
      <t>Se</t>
    </r>
    <r>
      <rPr>
        <vertAlign val="superscript"/>
        <sz val="11"/>
        <color theme="1"/>
        <rFont val="游ゴシック"/>
        <family val="3"/>
        <charset val="128"/>
        <scheme val="minor"/>
      </rPr>
      <t>2+</t>
    </r>
    <phoneticPr fontId="2"/>
  </si>
  <si>
    <t>22788-28-9</t>
    <phoneticPr fontId="2"/>
  </si>
  <si>
    <r>
      <t>Se</t>
    </r>
    <r>
      <rPr>
        <vertAlign val="superscript"/>
        <sz val="11"/>
        <color theme="1"/>
        <rFont val="游ゴシック"/>
        <family val="3"/>
        <charset val="128"/>
        <scheme val="minor"/>
      </rPr>
      <t>4+</t>
    </r>
    <r>
      <rPr>
        <sz val="11"/>
        <color theme="1"/>
        <rFont val="游ゴシック"/>
        <family val="2"/>
        <charset val="128"/>
        <scheme val="minor"/>
      </rPr>
      <t/>
    </r>
  </si>
  <si>
    <t>22541-55-5</t>
  </si>
  <si>
    <r>
      <t>Se</t>
    </r>
    <r>
      <rPr>
        <vertAlign val="subscript"/>
        <sz val="11"/>
        <color theme="1"/>
        <rFont val="游ゴシック"/>
        <family val="3"/>
        <charset val="128"/>
        <scheme val="minor"/>
      </rPr>
      <t>2</t>
    </r>
    <phoneticPr fontId="2"/>
  </si>
  <si>
    <t>12185-17-0</t>
  </si>
  <si>
    <r>
      <t>Se</t>
    </r>
    <r>
      <rPr>
        <vertAlign val="subscript"/>
        <sz val="11"/>
        <color theme="1"/>
        <rFont val="游ゴシック"/>
        <family val="3"/>
        <charset val="128"/>
        <scheme val="minor"/>
      </rPr>
      <t>6</t>
    </r>
    <phoneticPr fontId="2"/>
  </si>
  <si>
    <t>12597-30-7</t>
  </si>
  <si>
    <r>
      <t>Se</t>
    </r>
    <r>
      <rPr>
        <vertAlign val="subscript"/>
        <sz val="11"/>
        <color theme="1"/>
        <rFont val="游ゴシック"/>
        <family val="3"/>
        <charset val="128"/>
        <scheme val="minor"/>
      </rPr>
      <t>2</t>
    </r>
    <r>
      <rPr>
        <sz val="11"/>
        <color theme="1"/>
        <rFont val="游ゴシック"/>
        <family val="2"/>
        <charset val="128"/>
        <scheme val="minor"/>
      </rPr>
      <t>Cl</t>
    </r>
    <r>
      <rPr>
        <vertAlign val="subscript"/>
        <sz val="11"/>
        <color theme="1"/>
        <rFont val="游ゴシック"/>
        <family val="3"/>
        <charset val="128"/>
        <scheme val="minor"/>
      </rPr>
      <t>2</t>
    </r>
    <phoneticPr fontId="2"/>
  </si>
  <si>
    <t>10025-68-0</t>
  </si>
  <si>
    <r>
      <t>SeCl</t>
    </r>
    <r>
      <rPr>
        <vertAlign val="subscript"/>
        <sz val="11"/>
        <color theme="1"/>
        <rFont val="游ゴシック"/>
        <family val="3"/>
        <charset val="128"/>
        <scheme val="minor"/>
      </rPr>
      <t>4</t>
    </r>
    <phoneticPr fontId="2"/>
  </si>
  <si>
    <t>10026-03-6</t>
  </si>
  <si>
    <r>
      <t>SeF</t>
    </r>
    <r>
      <rPr>
        <vertAlign val="subscript"/>
        <sz val="11"/>
        <color theme="1"/>
        <rFont val="游ゴシック"/>
        <family val="3"/>
        <charset val="128"/>
        <scheme val="minor"/>
      </rPr>
      <t>6</t>
    </r>
    <phoneticPr fontId="2"/>
  </si>
  <si>
    <t>7783-79-1</t>
  </si>
  <si>
    <r>
      <t>SeO</t>
    </r>
    <r>
      <rPr>
        <vertAlign val="subscript"/>
        <sz val="11"/>
        <color theme="1"/>
        <rFont val="游ゴシック"/>
        <family val="3"/>
        <charset val="128"/>
        <scheme val="minor"/>
      </rPr>
      <t>2</t>
    </r>
    <phoneticPr fontId="2"/>
  </si>
  <si>
    <t>7446-08-4</t>
  </si>
  <si>
    <r>
      <t>SeO</t>
    </r>
    <r>
      <rPr>
        <vertAlign val="subscript"/>
        <sz val="11"/>
        <color theme="1"/>
        <rFont val="游ゴシック"/>
        <family val="3"/>
        <charset val="128"/>
        <scheme val="minor"/>
      </rPr>
      <t>3</t>
    </r>
    <r>
      <rPr>
        <sz val="11"/>
        <color theme="1"/>
        <rFont val="游ゴシック"/>
        <family val="2"/>
        <charset val="128"/>
        <scheme val="minor"/>
      </rPr>
      <t/>
    </r>
  </si>
  <si>
    <t>13768-86-0</t>
    <phoneticPr fontId="2"/>
  </si>
  <si>
    <t>Si</t>
    <phoneticPr fontId="2"/>
  </si>
  <si>
    <t>12651-10-4</t>
  </si>
  <si>
    <r>
      <t>Si</t>
    </r>
    <r>
      <rPr>
        <vertAlign val="superscript"/>
        <sz val="11"/>
        <color theme="1"/>
        <rFont val="游ゴシック"/>
        <family val="3"/>
        <charset val="128"/>
        <scheme val="minor"/>
      </rPr>
      <t>+</t>
    </r>
    <phoneticPr fontId="2"/>
  </si>
  <si>
    <t>14067-07-3</t>
  </si>
  <si>
    <r>
      <t>Si</t>
    </r>
    <r>
      <rPr>
        <vertAlign val="superscript"/>
        <sz val="11"/>
        <color theme="1"/>
        <rFont val="游ゴシック"/>
        <family val="3"/>
        <charset val="128"/>
        <scheme val="minor"/>
      </rPr>
      <t>4+</t>
    </r>
    <r>
      <rPr>
        <sz val="11"/>
        <color theme="1"/>
        <rFont val="游ゴシック"/>
        <family val="2"/>
        <charset val="128"/>
        <scheme val="minor"/>
      </rPr>
      <t/>
    </r>
  </si>
  <si>
    <t>22537-24-2</t>
  </si>
  <si>
    <r>
      <t>Si</t>
    </r>
    <r>
      <rPr>
        <vertAlign val="subscript"/>
        <sz val="11"/>
        <color theme="1"/>
        <rFont val="游ゴシック"/>
        <family val="3"/>
        <charset val="128"/>
        <scheme val="minor"/>
      </rPr>
      <t>2</t>
    </r>
    <phoneticPr fontId="2"/>
  </si>
  <si>
    <t>12597-35-2</t>
  </si>
  <si>
    <r>
      <t>SiBr</t>
    </r>
    <r>
      <rPr>
        <vertAlign val="subscript"/>
        <sz val="11"/>
        <color theme="1"/>
        <rFont val="游ゴシック"/>
        <family val="3"/>
        <charset val="128"/>
        <scheme val="minor"/>
      </rPr>
      <t>4</t>
    </r>
    <phoneticPr fontId="2"/>
  </si>
  <si>
    <t>7789-66-4</t>
  </si>
  <si>
    <t>409-21-2</t>
  </si>
  <si>
    <r>
      <t>SiCl</t>
    </r>
    <r>
      <rPr>
        <vertAlign val="subscript"/>
        <sz val="11"/>
        <color theme="1"/>
        <rFont val="游ゴシック"/>
        <family val="3"/>
        <charset val="128"/>
        <scheme val="minor"/>
      </rPr>
      <t>2</t>
    </r>
    <phoneticPr fontId="2"/>
  </si>
  <si>
    <t>4109-96-0</t>
  </si>
  <si>
    <r>
      <t>SiCl</t>
    </r>
    <r>
      <rPr>
        <vertAlign val="subscript"/>
        <sz val="11"/>
        <color theme="1"/>
        <rFont val="游ゴシック"/>
        <family val="3"/>
        <charset val="128"/>
        <scheme val="minor"/>
      </rPr>
      <t>3</t>
    </r>
    <phoneticPr fontId="2"/>
  </si>
  <si>
    <t>19165-34-5</t>
  </si>
  <si>
    <r>
      <t>SiCl</t>
    </r>
    <r>
      <rPr>
        <vertAlign val="subscript"/>
        <sz val="11"/>
        <color theme="1"/>
        <rFont val="游ゴシック"/>
        <family val="3"/>
        <charset val="128"/>
        <scheme val="minor"/>
      </rPr>
      <t>4</t>
    </r>
    <phoneticPr fontId="2"/>
  </si>
  <si>
    <t>10026-04-7</t>
    <phoneticPr fontId="2"/>
  </si>
  <si>
    <r>
      <t>SiF</t>
    </r>
    <r>
      <rPr>
        <vertAlign val="subscript"/>
        <sz val="11"/>
        <color theme="1"/>
        <rFont val="游ゴシック"/>
        <family val="3"/>
        <charset val="128"/>
        <scheme val="minor"/>
      </rPr>
      <t>4</t>
    </r>
    <phoneticPr fontId="2"/>
  </si>
  <si>
    <t>7783-61-1</t>
    <phoneticPr fontId="2"/>
  </si>
  <si>
    <r>
      <t>SiH</t>
    </r>
    <r>
      <rPr>
        <vertAlign val="subscript"/>
        <sz val="11"/>
        <color theme="1"/>
        <rFont val="游ゴシック"/>
        <family val="3"/>
        <charset val="128"/>
        <scheme val="minor"/>
      </rPr>
      <t>4</t>
    </r>
    <phoneticPr fontId="2"/>
  </si>
  <si>
    <t>7803-62-5</t>
    <phoneticPr fontId="2"/>
  </si>
  <si>
    <r>
      <t>Si</t>
    </r>
    <r>
      <rPr>
        <vertAlign val="subscript"/>
        <sz val="11"/>
        <color theme="1"/>
        <rFont val="游ゴシック"/>
        <family val="3"/>
        <charset val="128"/>
        <scheme val="minor"/>
      </rPr>
      <t>2</t>
    </r>
    <r>
      <rPr>
        <sz val="11"/>
        <color theme="1"/>
        <rFont val="游ゴシック"/>
        <family val="2"/>
        <charset val="128"/>
        <scheme val="minor"/>
      </rPr>
      <t>H</t>
    </r>
    <r>
      <rPr>
        <vertAlign val="subscript"/>
        <sz val="11"/>
        <color theme="1"/>
        <rFont val="游ゴシック"/>
        <family val="3"/>
        <charset val="128"/>
        <scheme val="minor"/>
      </rPr>
      <t>6</t>
    </r>
    <phoneticPr fontId="2"/>
  </si>
  <si>
    <t>1590-87-0</t>
  </si>
  <si>
    <r>
      <t>Si</t>
    </r>
    <r>
      <rPr>
        <vertAlign val="subscript"/>
        <sz val="11"/>
        <color theme="1"/>
        <rFont val="游ゴシック"/>
        <family val="3"/>
        <charset val="128"/>
        <scheme val="minor"/>
      </rPr>
      <t>3</t>
    </r>
    <r>
      <rPr>
        <sz val="11"/>
        <color theme="1"/>
        <rFont val="游ゴシック"/>
        <family val="2"/>
        <charset val="128"/>
        <scheme val="minor"/>
      </rPr>
      <t>H</t>
    </r>
    <r>
      <rPr>
        <vertAlign val="subscript"/>
        <sz val="11"/>
        <color theme="1"/>
        <rFont val="游ゴシック"/>
        <family val="3"/>
        <charset val="128"/>
        <scheme val="minor"/>
      </rPr>
      <t>8</t>
    </r>
    <phoneticPr fontId="2"/>
  </si>
  <si>
    <t>7783-26-8</t>
    <phoneticPr fontId="2"/>
  </si>
  <si>
    <r>
      <t>SiH</t>
    </r>
    <r>
      <rPr>
        <vertAlign val="subscript"/>
        <sz val="11"/>
        <color theme="1"/>
        <rFont val="游ゴシック"/>
        <family val="3"/>
        <charset val="128"/>
        <scheme val="minor"/>
      </rPr>
      <t>3</t>
    </r>
    <r>
      <rPr>
        <sz val="11"/>
        <color theme="1"/>
        <rFont val="游ゴシック"/>
        <family val="2"/>
        <charset val="128"/>
        <scheme val="minor"/>
      </rPr>
      <t>Cl</t>
    </r>
    <phoneticPr fontId="2"/>
  </si>
  <si>
    <t>13465-78-6</t>
  </si>
  <si>
    <r>
      <t>SiH</t>
    </r>
    <r>
      <rPr>
        <vertAlign val="subscript"/>
        <sz val="11"/>
        <color theme="1"/>
        <rFont val="游ゴシック"/>
        <family val="3"/>
        <charset val="128"/>
        <scheme val="minor"/>
      </rPr>
      <t>2</t>
    </r>
    <r>
      <rPr>
        <sz val="11"/>
        <color theme="1"/>
        <rFont val="游ゴシック"/>
        <family val="2"/>
        <charset val="128"/>
        <scheme val="minor"/>
      </rPr>
      <t>Cl</t>
    </r>
    <r>
      <rPr>
        <vertAlign val="subscript"/>
        <sz val="11"/>
        <color theme="1"/>
        <rFont val="游ゴシック"/>
        <family val="3"/>
        <charset val="128"/>
        <scheme val="minor"/>
      </rPr>
      <t>2</t>
    </r>
    <phoneticPr fontId="2"/>
  </si>
  <si>
    <r>
      <t>SiHCl</t>
    </r>
    <r>
      <rPr>
        <vertAlign val="subscript"/>
        <sz val="11"/>
        <color theme="1"/>
        <rFont val="游ゴシック"/>
        <family val="3"/>
        <charset val="128"/>
        <scheme val="minor"/>
      </rPr>
      <t>3</t>
    </r>
    <phoneticPr fontId="2"/>
  </si>
  <si>
    <t>10025-78-2</t>
  </si>
  <si>
    <r>
      <t>SiI</t>
    </r>
    <r>
      <rPr>
        <vertAlign val="subscript"/>
        <sz val="11"/>
        <color theme="1"/>
        <rFont val="游ゴシック"/>
        <family val="3"/>
        <charset val="128"/>
        <scheme val="minor"/>
      </rPr>
      <t>4</t>
    </r>
    <phoneticPr fontId="2"/>
  </si>
  <si>
    <t>13465-84-4</t>
  </si>
  <si>
    <r>
      <t>Si</t>
    </r>
    <r>
      <rPr>
        <vertAlign val="subscript"/>
        <sz val="11"/>
        <color theme="1"/>
        <rFont val="游ゴシック"/>
        <family val="3"/>
        <charset val="128"/>
        <scheme val="minor"/>
      </rPr>
      <t>3</t>
    </r>
    <r>
      <rPr>
        <sz val="11"/>
        <color theme="1"/>
        <rFont val="游ゴシック"/>
        <family val="2"/>
        <charset val="128"/>
        <scheme val="minor"/>
      </rPr>
      <t>N</t>
    </r>
    <r>
      <rPr>
        <vertAlign val="subscript"/>
        <sz val="11"/>
        <color theme="1"/>
        <rFont val="游ゴシック"/>
        <family val="3"/>
        <charset val="128"/>
        <scheme val="minor"/>
      </rPr>
      <t>4</t>
    </r>
    <phoneticPr fontId="2"/>
  </si>
  <si>
    <t>12033-89-5</t>
  </si>
  <si>
    <t>SiO</t>
    <phoneticPr fontId="2"/>
  </si>
  <si>
    <t>10097-28-6</t>
  </si>
  <si>
    <r>
      <t>SiO</t>
    </r>
    <r>
      <rPr>
        <vertAlign val="subscript"/>
        <sz val="11"/>
        <color theme="1"/>
        <rFont val="游ゴシック"/>
        <family val="3"/>
        <charset val="128"/>
        <scheme val="minor"/>
      </rPr>
      <t>2</t>
    </r>
    <r>
      <rPr>
        <sz val="11"/>
        <color theme="1"/>
        <rFont val="游ゴシック"/>
        <family val="2"/>
        <charset val="128"/>
        <scheme val="minor"/>
      </rPr>
      <t>(石英)</t>
    </r>
    <rPh sb="5" eb="7">
      <t>セキエイ</t>
    </rPh>
    <phoneticPr fontId="2"/>
  </si>
  <si>
    <t>14808-60-7</t>
  </si>
  <si>
    <r>
      <t>SiO</t>
    </r>
    <r>
      <rPr>
        <vertAlign val="subscript"/>
        <sz val="11"/>
        <color theme="1"/>
        <rFont val="游ゴシック"/>
        <family val="3"/>
        <charset val="128"/>
        <scheme val="minor"/>
      </rPr>
      <t>2</t>
    </r>
    <r>
      <rPr>
        <sz val="11"/>
        <color theme="1"/>
        <rFont val="游ゴシック"/>
        <family val="2"/>
        <charset val="128"/>
        <scheme val="minor"/>
      </rPr>
      <t>(クリストバライト)</t>
    </r>
    <phoneticPr fontId="2"/>
  </si>
  <si>
    <t>14464-46-1 </t>
  </si>
  <si>
    <r>
      <t>SiO</t>
    </r>
    <r>
      <rPr>
        <vertAlign val="subscript"/>
        <sz val="11"/>
        <color theme="1"/>
        <rFont val="游ゴシック"/>
        <family val="3"/>
        <charset val="128"/>
        <scheme val="minor"/>
      </rPr>
      <t>2</t>
    </r>
    <r>
      <rPr>
        <sz val="11"/>
        <color theme="1"/>
        <rFont val="游ゴシック"/>
        <family val="2"/>
        <charset val="128"/>
        <scheme val="minor"/>
      </rPr>
      <t>(トリディマイト)</t>
    </r>
    <phoneticPr fontId="2"/>
  </si>
  <si>
    <t>15468-32-3 </t>
  </si>
  <si>
    <r>
      <t>SiS</t>
    </r>
    <r>
      <rPr>
        <vertAlign val="subscript"/>
        <sz val="11"/>
        <color theme="1"/>
        <rFont val="游ゴシック"/>
        <family val="3"/>
        <charset val="128"/>
        <scheme val="minor"/>
      </rPr>
      <t>2</t>
    </r>
    <phoneticPr fontId="2"/>
  </si>
  <si>
    <t>13759-10-9</t>
  </si>
  <si>
    <t>Sm</t>
    <phoneticPr fontId="2"/>
  </si>
  <si>
    <t>7440-19-9</t>
  </si>
  <si>
    <r>
      <t>Sm</t>
    </r>
    <r>
      <rPr>
        <vertAlign val="superscript"/>
        <sz val="11"/>
        <color theme="1"/>
        <rFont val="游ゴシック"/>
        <family val="3"/>
        <charset val="128"/>
        <scheme val="minor"/>
      </rPr>
      <t>3+</t>
    </r>
    <r>
      <rPr>
        <sz val="11"/>
        <color theme="1"/>
        <rFont val="游ゴシック"/>
        <family val="2"/>
        <charset val="128"/>
        <scheme val="minor"/>
      </rPr>
      <t/>
    </r>
  </si>
  <si>
    <t>22541-17-9</t>
  </si>
  <si>
    <r>
      <t>SmCl</t>
    </r>
    <r>
      <rPr>
        <vertAlign val="subscript"/>
        <sz val="11"/>
        <color theme="1"/>
        <rFont val="游ゴシック"/>
        <family val="3"/>
        <charset val="128"/>
        <scheme val="minor"/>
      </rPr>
      <t>3</t>
    </r>
    <phoneticPr fontId="2"/>
  </si>
  <si>
    <t>10361-82-7</t>
  </si>
  <si>
    <t>12060-58-1</t>
  </si>
  <si>
    <t xml:space="preserve">7440-31-5 </t>
  </si>
  <si>
    <t>Sn</t>
    <phoneticPr fontId="2"/>
  </si>
  <si>
    <r>
      <t>Sn</t>
    </r>
    <r>
      <rPr>
        <vertAlign val="superscript"/>
        <sz val="11"/>
        <color theme="1"/>
        <rFont val="游ゴシック"/>
        <family val="3"/>
        <charset val="128"/>
        <scheme val="minor"/>
      </rPr>
      <t>+</t>
    </r>
    <phoneticPr fontId="2"/>
  </si>
  <si>
    <t>26288-30-2</t>
    <phoneticPr fontId="2"/>
  </si>
  <si>
    <r>
      <t>Sn</t>
    </r>
    <r>
      <rPr>
        <vertAlign val="superscript"/>
        <sz val="11"/>
        <color theme="1"/>
        <rFont val="游ゴシック"/>
        <family val="3"/>
        <charset val="128"/>
        <scheme val="minor"/>
      </rPr>
      <t>2+</t>
    </r>
    <phoneticPr fontId="2"/>
  </si>
  <si>
    <t>22541-90-8</t>
  </si>
  <si>
    <r>
      <t>Sn</t>
    </r>
    <r>
      <rPr>
        <vertAlign val="superscript"/>
        <sz val="11"/>
        <color theme="1"/>
        <rFont val="游ゴシック"/>
        <family val="3"/>
        <charset val="128"/>
        <scheme val="minor"/>
      </rPr>
      <t>4+</t>
    </r>
    <r>
      <rPr>
        <sz val="11"/>
        <color theme="1"/>
        <rFont val="游ゴシック"/>
        <family val="2"/>
        <charset val="128"/>
        <scheme val="minor"/>
      </rPr>
      <t/>
    </r>
  </si>
  <si>
    <t>22537-50-4</t>
  </si>
  <si>
    <r>
      <t>SnBr</t>
    </r>
    <r>
      <rPr>
        <vertAlign val="subscript"/>
        <sz val="11"/>
        <color theme="1"/>
        <rFont val="游ゴシック"/>
        <family val="3"/>
        <charset val="128"/>
        <scheme val="minor"/>
      </rPr>
      <t>2</t>
    </r>
    <phoneticPr fontId="2"/>
  </si>
  <si>
    <t>10031-24-0</t>
  </si>
  <si>
    <r>
      <t>SnBr</t>
    </r>
    <r>
      <rPr>
        <vertAlign val="subscript"/>
        <sz val="11"/>
        <color theme="1"/>
        <rFont val="游ゴシック"/>
        <family val="3"/>
        <charset val="128"/>
        <scheme val="minor"/>
      </rPr>
      <t>4</t>
    </r>
    <phoneticPr fontId="2"/>
  </si>
  <si>
    <t>7789-67-5</t>
  </si>
  <si>
    <r>
      <t>SnCl</t>
    </r>
    <r>
      <rPr>
        <vertAlign val="subscript"/>
        <sz val="11"/>
        <color theme="1"/>
        <rFont val="游ゴシック"/>
        <family val="3"/>
        <charset val="128"/>
        <scheme val="minor"/>
      </rPr>
      <t>2</t>
    </r>
    <phoneticPr fontId="2"/>
  </si>
  <si>
    <t>7772-99-8</t>
  </si>
  <si>
    <r>
      <t>SnCl</t>
    </r>
    <r>
      <rPr>
        <vertAlign val="subscript"/>
        <sz val="11"/>
        <color theme="1"/>
        <rFont val="游ゴシック"/>
        <family val="3"/>
        <charset val="128"/>
        <scheme val="minor"/>
      </rPr>
      <t>4</t>
    </r>
    <phoneticPr fontId="2"/>
  </si>
  <si>
    <t>7646-78-8</t>
  </si>
  <si>
    <r>
      <t>SnI</t>
    </r>
    <r>
      <rPr>
        <vertAlign val="subscript"/>
        <sz val="11"/>
        <color theme="1"/>
        <rFont val="游ゴシック"/>
        <family val="3"/>
        <charset val="128"/>
        <scheme val="minor"/>
      </rPr>
      <t>2</t>
    </r>
    <phoneticPr fontId="2"/>
  </si>
  <si>
    <t>10294-70-9</t>
  </si>
  <si>
    <t>SnO</t>
    <phoneticPr fontId="2"/>
  </si>
  <si>
    <t>21651-19-4</t>
  </si>
  <si>
    <r>
      <t>SnO</t>
    </r>
    <r>
      <rPr>
        <vertAlign val="subscript"/>
        <sz val="11"/>
        <color theme="1"/>
        <rFont val="游ゴシック"/>
        <family val="3"/>
        <charset val="128"/>
        <scheme val="minor"/>
      </rPr>
      <t>2</t>
    </r>
    <phoneticPr fontId="2"/>
  </si>
  <si>
    <t>18282-10-5</t>
  </si>
  <si>
    <r>
      <t>Sn(OH)</t>
    </r>
    <r>
      <rPr>
        <vertAlign val="subscript"/>
        <sz val="11"/>
        <color theme="1"/>
        <rFont val="游ゴシック"/>
        <family val="3"/>
        <charset val="128"/>
        <scheme val="minor"/>
      </rPr>
      <t>2</t>
    </r>
    <phoneticPr fontId="2"/>
  </si>
  <si>
    <t>12026-24-3</t>
  </si>
  <si>
    <r>
      <t>Sn(OH)</t>
    </r>
    <r>
      <rPr>
        <vertAlign val="subscript"/>
        <sz val="11"/>
        <color theme="1"/>
        <rFont val="游ゴシック"/>
        <family val="3"/>
        <charset val="128"/>
        <scheme val="minor"/>
      </rPr>
      <t>4</t>
    </r>
    <phoneticPr fontId="2"/>
  </si>
  <si>
    <t>12054-72-7</t>
  </si>
  <si>
    <t>SnS</t>
    <phoneticPr fontId="2"/>
  </si>
  <si>
    <t>1314-95-0</t>
  </si>
  <si>
    <t>Sr</t>
    <phoneticPr fontId="2"/>
  </si>
  <si>
    <t>7440-24-6</t>
  </si>
  <si>
    <r>
      <t>Sr</t>
    </r>
    <r>
      <rPr>
        <vertAlign val="superscript"/>
        <sz val="11"/>
        <color theme="1"/>
        <rFont val="游ゴシック"/>
        <family val="3"/>
        <charset val="128"/>
        <scheme val="minor"/>
      </rPr>
      <t>+</t>
    </r>
    <phoneticPr fontId="2"/>
  </si>
  <si>
    <t>14701-18-9</t>
  </si>
  <si>
    <r>
      <t>Sr</t>
    </r>
    <r>
      <rPr>
        <vertAlign val="superscript"/>
        <sz val="11"/>
        <color theme="1"/>
        <rFont val="游ゴシック"/>
        <family val="3"/>
        <charset val="128"/>
        <scheme val="minor"/>
      </rPr>
      <t>2+</t>
    </r>
    <phoneticPr fontId="2"/>
  </si>
  <si>
    <t>22537-39-9</t>
    <phoneticPr fontId="2"/>
  </si>
  <si>
    <r>
      <t>SrBr</t>
    </r>
    <r>
      <rPr>
        <vertAlign val="subscript"/>
        <sz val="11"/>
        <color theme="1"/>
        <rFont val="游ゴシック"/>
        <family val="3"/>
        <charset val="128"/>
        <scheme val="minor"/>
      </rPr>
      <t>2</t>
    </r>
    <phoneticPr fontId="2"/>
  </si>
  <si>
    <t>10476-81-0</t>
  </si>
  <si>
    <r>
      <t>Sr(C</t>
    </r>
    <r>
      <rPr>
        <vertAlign val="subscript"/>
        <sz val="11"/>
        <color theme="1"/>
        <rFont val="游ゴシック"/>
        <family val="3"/>
        <charset val="128"/>
        <scheme val="minor"/>
      </rPr>
      <t>2</t>
    </r>
    <r>
      <rPr>
        <sz val="11"/>
        <color theme="1"/>
        <rFont val="游ゴシック"/>
        <family val="2"/>
        <charset val="128"/>
        <scheme val="minor"/>
      </rPr>
      <t>H</t>
    </r>
    <r>
      <rPr>
        <vertAlign val="subscript"/>
        <sz val="11"/>
        <color theme="1"/>
        <rFont val="游ゴシック"/>
        <family val="3"/>
        <charset val="128"/>
        <scheme val="minor"/>
      </rPr>
      <t>3</t>
    </r>
    <r>
      <rPr>
        <sz val="11"/>
        <color theme="1"/>
        <rFont val="游ゴシック"/>
        <family val="2"/>
        <charset val="128"/>
        <scheme val="minor"/>
      </rPr>
      <t>O</t>
    </r>
    <r>
      <rPr>
        <vertAlign val="subscript"/>
        <sz val="11"/>
        <color theme="1"/>
        <rFont val="游ゴシック"/>
        <family val="3"/>
        <charset val="128"/>
        <scheme val="minor"/>
      </rPr>
      <t>2</t>
    </r>
    <r>
      <rPr>
        <sz val="11"/>
        <color theme="1"/>
        <rFont val="游ゴシック"/>
        <family val="2"/>
        <charset val="128"/>
        <scheme val="minor"/>
      </rPr>
      <t>)</t>
    </r>
    <r>
      <rPr>
        <vertAlign val="subscript"/>
        <sz val="11"/>
        <color theme="1"/>
        <rFont val="游ゴシック"/>
        <family val="3"/>
        <charset val="128"/>
        <scheme val="minor"/>
      </rPr>
      <t>2</t>
    </r>
    <phoneticPr fontId="2"/>
  </si>
  <si>
    <t>543-94-2</t>
  </si>
  <si>
    <r>
      <t>SrCO</t>
    </r>
    <r>
      <rPr>
        <vertAlign val="subscript"/>
        <sz val="11"/>
        <color theme="1"/>
        <rFont val="游ゴシック"/>
        <family val="3"/>
        <charset val="128"/>
        <scheme val="minor"/>
      </rPr>
      <t>3</t>
    </r>
    <phoneticPr fontId="2"/>
  </si>
  <si>
    <t>1633-05-2</t>
  </si>
  <si>
    <r>
      <t>SrCl</t>
    </r>
    <r>
      <rPr>
        <vertAlign val="subscript"/>
        <sz val="11"/>
        <color theme="1"/>
        <rFont val="游ゴシック"/>
        <family val="3"/>
        <charset val="128"/>
        <scheme val="minor"/>
      </rPr>
      <t>2</t>
    </r>
    <phoneticPr fontId="2"/>
  </si>
  <si>
    <t>10476-85-4</t>
  </si>
  <si>
    <r>
      <t>SrF</t>
    </r>
    <r>
      <rPr>
        <vertAlign val="subscript"/>
        <sz val="11"/>
        <color theme="1"/>
        <rFont val="游ゴシック"/>
        <family val="3"/>
        <charset val="128"/>
        <scheme val="minor"/>
      </rPr>
      <t>2</t>
    </r>
    <phoneticPr fontId="2"/>
  </si>
  <si>
    <t>7783-48-4</t>
  </si>
  <si>
    <r>
      <t>SrI</t>
    </r>
    <r>
      <rPr>
        <vertAlign val="subscript"/>
        <sz val="11"/>
        <color theme="1"/>
        <rFont val="游ゴシック"/>
        <family val="3"/>
        <charset val="128"/>
        <scheme val="minor"/>
      </rPr>
      <t>2</t>
    </r>
    <phoneticPr fontId="2"/>
  </si>
  <si>
    <t>10476-86-5</t>
  </si>
  <si>
    <r>
      <t>Sr</t>
    </r>
    <r>
      <rPr>
        <vertAlign val="subscript"/>
        <sz val="11"/>
        <color theme="1"/>
        <rFont val="游ゴシック"/>
        <family val="3"/>
        <charset val="128"/>
        <scheme val="minor"/>
      </rPr>
      <t>3</t>
    </r>
    <r>
      <rPr>
        <sz val="11"/>
        <color theme="1"/>
        <rFont val="游ゴシック"/>
        <family val="2"/>
        <charset val="128"/>
        <scheme val="minor"/>
      </rPr>
      <t>N</t>
    </r>
    <r>
      <rPr>
        <vertAlign val="subscript"/>
        <sz val="11"/>
        <color theme="1"/>
        <rFont val="游ゴシック"/>
        <family val="3"/>
        <charset val="128"/>
        <scheme val="minor"/>
      </rPr>
      <t>2</t>
    </r>
    <phoneticPr fontId="2"/>
  </si>
  <si>
    <t>12033-82-8</t>
  </si>
  <si>
    <r>
      <t>Sr(NO</t>
    </r>
    <r>
      <rPr>
        <vertAlign val="subscript"/>
        <sz val="11"/>
        <color theme="1"/>
        <rFont val="游ゴシック"/>
        <family val="3"/>
        <charset val="128"/>
        <scheme val="minor"/>
      </rPr>
      <t>3</t>
    </r>
    <r>
      <rPr>
        <sz val="11"/>
        <color theme="1"/>
        <rFont val="游ゴシック"/>
        <family val="2"/>
        <charset val="128"/>
        <scheme val="minor"/>
      </rPr>
      <t>)</t>
    </r>
    <r>
      <rPr>
        <vertAlign val="subscript"/>
        <sz val="11"/>
        <color theme="1"/>
        <rFont val="游ゴシック"/>
        <family val="3"/>
        <charset val="128"/>
        <scheme val="minor"/>
      </rPr>
      <t>2</t>
    </r>
    <phoneticPr fontId="2"/>
  </si>
  <si>
    <t>10042-76-9</t>
  </si>
  <si>
    <t>SrO</t>
    <phoneticPr fontId="2"/>
  </si>
  <si>
    <t>1314-11-0</t>
  </si>
  <si>
    <r>
      <t>SrO.SiO</t>
    </r>
    <r>
      <rPr>
        <vertAlign val="subscript"/>
        <sz val="11"/>
        <color theme="1"/>
        <rFont val="游ゴシック"/>
        <family val="3"/>
        <charset val="128"/>
        <scheme val="minor"/>
      </rPr>
      <t>2</t>
    </r>
    <phoneticPr fontId="2"/>
  </si>
  <si>
    <t>13451-00-8</t>
    <phoneticPr fontId="2"/>
  </si>
  <si>
    <r>
      <t>SrO</t>
    </r>
    <r>
      <rPr>
        <vertAlign val="subscript"/>
        <sz val="11"/>
        <color theme="1"/>
        <rFont val="游ゴシック"/>
        <family val="3"/>
        <charset val="128"/>
        <scheme val="minor"/>
      </rPr>
      <t>2</t>
    </r>
    <phoneticPr fontId="2"/>
  </si>
  <si>
    <t>1314-18-7</t>
  </si>
  <si>
    <r>
      <t>Sr</t>
    </r>
    <r>
      <rPr>
        <vertAlign val="subscript"/>
        <sz val="11"/>
        <color theme="1"/>
        <rFont val="游ゴシック"/>
        <family val="3"/>
        <charset val="128"/>
        <scheme val="minor"/>
      </rPr>
      <t>2</t>
    </r>
    <r>
      <rPr>
        <sz val="11"/>
        <color theme="1"/>
        <rFont val="游ゴシック"/>
        <family val="2"/>
        <charset val="128"/>
        <scheme val="minor"/>
      </rPr>
      <t>O</t>
    </r>
    <phoneticPr fontId="2"/>
  </si>
  <si>
    <t>12035-89-1</t>
  </si>
  <si>
    <r>
      <t>Sr(OH)</t>
    </r>
    <r>
      <rPr>
        <vertAlign val="subscript"/>
        <sz val="11"/>
        <color theme="1"/>
        <rFont val="游ゴシック"/>
        <family val="3"/>
        <charset val="128"/>
        <scheme val="minor"/>
      </rPr>
      <t>2</t>
    </r>
    <phoneticPr fontId="2"/>
  </si>
  <si>
    <t>18480-07-4</t>
  </si>
  <si>
    <r>
      <t>Sr</t>
    </r>
    <r>
      <rPr>
        <vertAlign val="subscript"/>
        <sz val="11"/>
        <color theme="1"/>
        <rFont val="游ゴシック"/>
        <family val="3"/>
        <charset val="128"/>
        <scheme val="minor"/>
      </rPr>
      <t>3</t>
    </r>
    <r>
      <rPr>
        <sz val="11"/>
        <color theme="1"/>
        <rFont val="游ゴシック"/>
        <family val="2"/>
        <charset val="128"/>
        <scheme val="minor"/>
      </rPr>
      <t>(PO</t>
    </r>
    <r>
      <rPr>
        <vertAlign val="subscript"/>
        <sz val="11"/>
        <color theme="1"/>
        <rFont val="游ゴシック"/>
        <family val="3"/>
        <charset val="128"/>
        <scheme val="minor"/>
      </rPr>
      <t>4</t>
    </r>
    <r>
      <rPr>
        <sz val="11"/>
        <color theme="1"/>
        <rFont val="游ゴシック"/>
        <family val="2"/>
        <charset val="128"/>
        <scheme val="minor"/>
      </rPr>
      <t>)</t>
    </r>
    <r>
      <rPr>
        <vertAlign val="subscript"/>
        <sz val="11"/>
        <color theme="1"/>
        <rFont val="游ゴシック"/>
        <family val="3"/>
        <charset val="128"/>
        <scheme val="minor"/>
      </rPr>
      <t>2</t>
    </r>
    <phoneticPr fontId="2"/>
  </si>
  <si>
    <t xml:space="preserve">7446-28-8 </t>
  </si>
  <si>
    <t>SrS</t>
    <phoneticPr fontId="2"/>
  </si>
  <si>
    <t>1314-96-1</t>
  </si>
  <si>
    <r>
      <t>SrSO</t>
    </r>
    <r>
      <rPr>
        <vertAlign val="subscript"/>
        <sz val="11"/>
        <color theme="1"/>
        <rFont val="游ゴシック"/>
        <family val="3"/>
        <charset val="128"/>
        <scheme val="minor"/>
      </rPr>
      <t>4</t>
    </r>
    <phoneticPr fontId="2"/>
  </si>
  <si>
    <t>7759-02-6</t>
  </si>
  <si>
    <r>
      <t>SrTiO</t>
    </r>
    <r>
      <rPr>
        <vertAlign val="subscript"/>
        <sz val="11"/>
        <color theme="1"/>
        <rFont val="游ゴシック"/>
        <family val="3"/>
        <charset val="128"/>
        <scheme val="minor"/>
      </rPr>
      <t>3</t>
    </r>
    <phoneticPr fontId="2"/>
  </si>
  <si>
    <t>12060-59-2</t>
  </si>
  <si>
    <r>
      <t>SrWO</t>
    </r>
    <r>
      <rPr>
        <vertAlign val="subscript"/>
        <sz val="11"/>
        <color theme="1"/>
        <rFont val="游ゴシック"/>
        <family val="3"/>
        <charset val="128"/>
        <scheme val="minor"/>
      </rPr>
      <t>4</t>
    </r>
    <phoneticPr fontId="2"/>
  </si>
  <si>
    <t>13451-05-3</t>
  </si>
  <si>
    <t>Ta</t>
    <phoneticPr fontId="2"/>
  </si>
  <si>
    <t>7440-25-7</t>
  </si>
  <si>
    <r>
      <t>Ta</t>
    </r>
    <r>
      <rPr>
        <vertAlign val="superscript"/>
        <sz val="11"/>
        <color theme="1"/>
        <rFont val="游ゴシック"/>
        <family val="3"/>
        <charset val="128"/>
        <scheme val="minor"/>
      </rPr>
      <t>+</t>
    </r>
    <phoneticPr fontId="2"/>
  </si>
  <si>
    <t>20561-66-4</t>
  </si>
  <si>
    <t>TaC</t>
    <phoneticPr fontId="2"/>
  </si>
  <si>
    <t>12070-06-3</t>
  </si>
  <si>
    <r>
      <t>Ta</t>
    </r>
    <r>
      <rPr>
        <vertAlign val="subscript"/>
        <sz val="11"/>
        <color theme="1"/>
        <rFont val="游ゴシック"/>
        <family val="3"/>
        <charset val="128"/>
        <scheme val="minor"/>
      </rPr>
      <t>2</t>
    </r>
    <r>
      <rPr>
        <sz val="11"/>
        <color theme="1"/>
        <rFont val="游ゴシック"/>
        <family val="2"/>
        <charset val="128"/>
        <scheme val="minor"/>
      </rPr>
      <t>C</t>
    </r>
    <phoneticPr fontId="2"/>
  </si>
  <si>
    <t>12070-07-4</t>
    <phoneticPr fontId="2"/>
  </si>
  <si>
    <r>
      <t>TaCl</t>
    </r>
    <r>
      <rPr>
        <vertAlign val="subscript"/>
        <sz val="11"/>
        <color theme="1"/>
        <rFont val="游ゴシック"/>
        <family val="3"/>
        <charset val="128"/>
        <scheme val="minor"/>
      </rPr>
      <t>3</t>
    </r>
    <phoneticPr fontId="2"/>
  </si>
  <si>
    <t>13569-67-0</t>
  </si>
  <si>
    <r>
      <t>TaCl</t>
    </r>
    <r>
      <rPr>
        <vertAlign val="subscript"/>
        <sz val="11"/>
        <color theme="1"/>
        <rFont val="游ゴシック"/>
        <family val="3"/>
        <charset val="128"/>
        <scheme val="minor"/>
      </rPr>
      <t>4</t>
    </r>
    <phoneticPr fontId="2"/>
  </si>
  <si>
    <t>13569-72-7</t>
  </si>
  <si>
    <r>
      <t>TaCl</t>
    </r>
    <r>
      <rPr>
        <vertAlign val="subscript"/>
        <sz val="11"/>
        <color theme="1"/>
        <rFont val="游ゴシック"/>
        <family val="3"/>
        <charset val="128"/>
        <scheme val="minor"/>
      </rPr>
      <t>5</t>
    </r>
    <phoneticPr fontId="2"/>
  </si>
  <si>
    <t>7721-01-9</t>
  </si>
  <si>
    <t>TaN</t>
    <phoneticPr fontId="2"/>
  </si>
  <si>
    <t>12033-62-4</t>
  </si>
  <si>
    <r>
      <t>Ta</t>
    </r>
    <r>
      <rPr>
        <vertAlign val="subscript"/>
        <sz val="11"/>
        <color theme="1"/>
        <rFont val="游ゴシック"/>
        <family val="3"/>
        <charset val="128"/>
        <scheme val="minor"/>
      </rPr>
      <t>2</t>
    </r>
    <r>
      <rPr>
        <sz val="11"/>
        <color theme="1"/>
        <rFont val="游ゴシック"/>
        <family val="2"/>
        <charset val="128"/>
        <scheme val="minor"/>
      </rPr>
      <t>N</t>
    </r>
    <phoneticPr fontId="2"/>
  </si>
  <si>
    <t>12033-63-5</t>
    <phoneticPr fontId="2"/>
  </si>
  <si>
    <r>
      <t>Ta</t>
    </r>
    <r>
      <rPr>
        <vertAlign val="subscript"/>
        <sz val="11"/>
        <color theme="1"/>
        <rFont val="游ゴシック"/>
        <family val="3"/>
        <charset val="128"/>
        <scheme val="minor"/>
      </rPr>
      <t>2</t>
    </r>
    <r>
      <rPr>
        <sz val="11"/>
        <color theme="1"/>
        <rFont val="游ゴシック"/>
        <family val="2"/>
        <charset val="128"/>
        <scheme val="minor"/>
      </rPr>
      <t>O</t>
    </r>
    <r>
      <rPr>
        <vertAlign val="subscript"/>
        <sz val="11"/>
        <color theme="1"/>
        <rFont val="游ゴシック"/>
        <family val="3"/>
        <charset val="128"/>
        <scheme val="minor"/>
      </rPr>
      <t>5</t>
    </r>
    <phoneticPr fontId="2"/>
  </si>
  <si>
    <t>1314-61-0</t>
  </si>
  <si>
    <r>
      <t>TaS</t>
    </r>
    <r>
      <rPr>
        <vertAlign val="subscript"/>
        <sz val="11"/>
        <color theme="1"/>
        <rFont val="游ゴシック"/>
        <family val="3"/>
        <charset val="128"/>
        <scheme val="minor"/>
      </rPr>
      <t>2</t>
    </r>
    <phoneticPr fontId="2"/>
  </si>
  <si>
    <t>12143-72-5</t>
  </si>
  <si>
    <t>Te</t>
    <phoneticPr fontId="2"/>
  </si>
  <si>
    <t>13494-80-9</t>
  </si>
  <si>
    <r>
      <t>Te</t>
    </r>
    <r>
      <rPr>
        <vertAlign val="superscript"/>
        <sz val="11"/>
        <color theme="1"/>
        <rFont val="游ゴシック"/>
        <family val="3"/>
        <charset val="128"/>
        <scheme val="minor"/>
      </rPr>
      <t>+</t>
    </r>
    <phoneticPr fontId="2"/>
  </si>
  <si>
    <t>13494-80-9</t>
    <phoneticPr fontId="2"/>
  </si>
  <si>
    <r>
      <t>TeBr</t>
    </r>
    <r>
      <rPr>
        <vertAlign val="subscript"/>
        <sz val="11"/>
        <color theme="1"/>
        <rFont val="游ゴシック"/>
        <family val="3"/>
        <charset val="128"/>
        <scheme val="minor"/>
      </rPr>
      <t>4</t>
    </r>
    <phoneticPr fontId="2"/>
  </si>
  <si>
    <t>10031-27-3</t>
  </si>
  <si>
    <r>
      <t>TeCl</t>
    </r>
    <r>
      <rPr>
        <vertAlign val="subscript"/>
        <sz val="11"/>
        <color theme="1"/>
        <rFont val="游ゴシック"/>
        <family val="3"/>
        <charset val="128"/>
        <scheme val="minor"/>
      </rPr>
      <t>4</t>
    </r>
    <phoneticPr fontId="2"/>
  </si>
  <si>
    <t>10026-07-0</t>
  </si>
  <si>
    <r>
      <t>TeF</t>
    </r>
    <r>
      <rPr>
        <vertAlign val="subscript"/>
        <sz val="11"/>
        <color theme="1"/>
        <rFont val="游ゴシック"/>
        <family val="3"/>
        <charset val="128"/>
        <scheme val="minor"/>
      </rPr>
      <t>6</t>
    </r>
    <phoneticPr fontId="2"/>
  </si>
  <si>
    <t>7783-80-4</t>
  </si>
  <si>
    <r>
      <t>TeO</t>
    </r>
    <r>
      <rPr>
        <vertAlign val="subscript"/>
        <sz val="11"/>
        <color theme="1"/>
        <rFont val="游ゴシック"/>
        <family val="3"/>
        <charset val="128"/>
        <scheme val="minor"/>
      </rPr>
      <t>2</t>
    </r>
    <phoneticPr fontId="2"/>
  </si>
  <si>
    <t>7446-07-3</t>
  </si>
  <si>
    <t>Th</t>
    <phoneticPr fontId="2"/>
  </si>
  <si>
    <t>7440-29-1</t>
  </si>
  <si>
    <r>
      <t>Th</t>
    </r>
    <r>
      <rPr>
        <vertAlign val="superscript"/>
        <sz val="11"/>
        <color theme="1"/>
        <rFont val="游ゴシック"/>
        <family val="3"/>
        <charset val="128"/>
        <scheme val="minor"/>
      </rPr>
      <t>+</t>
    </r>
    <phoneticPr fontId="2"/>
  </si>
  <si>
    <t>17444-25-6</t>
    <phoneticPr fontId="2"/>
  </si>
  <si>
    <r>
      <t>Th</t>
    </r>
    <r>
      <rPr>
        <vertAlign val="superscript"/>
        <sz val="11"/>
        <color theme="1"/>
        <rFont val="游ゴシック"/>
        <family val="3"/>
        <charset val="128"/>
        <scheme val="minor"/>
      </rPr>
      <t>4+</t>
    </r>
    <phoneticPr fontId="2"/>
  </si>
  <si>
    <t>16065-92-2</t>
  </si>
  <si>
    <r>
      <t>ThBr</t>
    </r>
    <r>
      <rPr>
        <vertAlign val="subscript"/>
        <sz val="11"/>
        <color theme="1"/>
        <rFont val="游ゴシック"/>
        <family val="3"/>
        <charset val="128"/>
        <scheme val="minor"/>
      </rPr>
      <t>4</t>
    </r>
    <phoneticPr fontId="2"/>
  </si>
  <si>
    <t>13453-49-1</t>
  </si>
  <si>
    <t>ThC</t>
    <phoneticPr fontId="2"/>
  </si>
  <si>
    <t>12012-16-7</t>
    <phoneticPr fontId="2"/>
  </si>
  <si>
    <r>
      <t>ThC</t>
    </r>
    <r>
      <rPr>
        <vertAlign val="subscript"/>
        <sz val="11"/>
        <color theme="1"/>
        <rFont val="游ゴシック"/>
        <family val="3"/>
        <charset val="128"/>
        <scheme val="minor"/>
      </rPr>
      <t>2</t>
    </r>
    <phoneticPr fontId="2"/>
  </si>
  <si>
    <t>1271-31-7</t>
    <phoneticPr fontId="2"/>
  </si>
  <si>
    <r>
      <t>ThCl</t>
    </r>
    <r>
      <rPr>
        <vertAlign val="subscript"/>
        <sz val="11"/>
        <color theme="1"/>
        <rFont val="游ゴシック"/>
        <family val="3"/>
        <charset val="128"/>
        <scheme val="minor"/>
      </rPr>
      <t>4</t>
    </r>
    <phoneticPr fontId="2"/>
  </si>
  <si>
    <t>10026-08-1</t>
    <phoneticPr fontId="2"/>
  </si>
  <si>
    <r>
      <t>ThF</t>
    </r>
    <r>
      <rPr>
        <vertAlign val="subscript"/>
        <sz val="11"/>
        <color theme="1"/>
        <rFont val="游ゴシック"/>
        <family val="3"/>
        <charset val="128"/>
        <scheme val="minor"/>
      </rPr>
      <t>4</t>
    </r>
    <phoneticPr fontId="2"/>
  </si>
  <si>
    <t>13709-59-6</t>
    <phoneticPr fontId="2"/>
  </si>
  <si>
    <r>
      <t>ThI</t>
    </r>
    <r>
      <rPr>
        <vertAlign val="subscript"/>
        <sz val="11"/>
        <color theme="1"/>
        <rFont val="游ゴシック"/>
        <family val="3"/>
        <charset val="128"/>
        <scheme val="minor"/>
      </rPr>
      <t>4</t>
    </r>
    <phoneticPr fontId="2"/>
  </si>
  <si>
    <t>7790-49-0</t>
    <phoneticPr fontId="2"/>
  </si>
  <si>
    <r>
      <t>Th</t>
    </r>
    <r>
      <rPr>
        <vertAlign val="subscript"/>
        <sz val="11"/>
        <color theme="1"/>
        <rFont val="游ゴシック"/>
        <family val="3"/>
        <charset val="128"/>
        <scheme val="minor"/>
      </rPr>
      <t>3</t>
    </r>
    <r>
      <rPr>
        <sz val="11"/>
        <color theme="1"/>
        <rFont val="游ゴシック"/>
        <family val="2"/>
        <charset val="128"/>
        <scheme val="minor"/>
      </rPr>
      <t>N</t>
    </r>
    <r>
      <rPr>
        <vertAlign val="subscript"/>
        <sz val="11"/>
        <color theme="1"/>
        <rFont val="游ゴシック"/>
        <family val="3"/>
        <charset val="128"/>
        <scheme val="minor"/>
      </rPr>
      <t>4</t>
    </r>
    <phoneticPr fontId="2"/>
  </si>
  <si>
    <t>12033-90-8</t>
  </si>
  <si>
    <r>
      <t>ThO</t>
    </r>
    <r>
      <rPr>
        <vertAlign val="subscript"/>
        <sz val="11"/>
        <color theme="1"/>
        <rFont val="游ゴシック"/>
        <family val="3"/>
        <charset val="128"/>
        <scheme val="minor"/>
      </rPr>
      <t>2</t>
    </r>
    <phoneticPr fontId="2"/>
  </si>
  <si>
    <t>1314-20-1</t>
    <phoneticPr fontId="2"/>
  </si>
  <si>
    <t>13825-36-0</t>
  </si>
  <si>
    <r>
      <t>Th(SO</t>
    </r>
    <r>
      <rPr>
        <vertAlign val="subscript"/>
        <sz val="11"/>
        <color theme="1"/>
        <rFont val="游ゴシック"/>
        <family val="3"/>
        <charset val="128"/>
        <scheme val="minor"/>
      </rPr>
      <t>4</t>
    </r>
    <r>
      <rPr>
        <sz val="11"/>
        <color theme="1"/>
        <rFont val="游ゴシック"/>
        <family val="2"/>
        <charset val="128"/>
        <scheme val="minor"/>
      </rPr>
      <t>)</t>
    </r>
    <r>
      <rPr>
        <vertAlign val="subscript"/>
        <sz val="11"/>
        <color theme="1"/>
        <rFont val="游ゴシック"/>
        <family val="3"/>
        <charset val="128"/>
        <scheme val="minor"/>
      </rPr>
      <t>2</t>
    </r>
    <phoneticPr fontId="2"/>
  </si>
  <si>
    <t>10381-37-0</t>
  </si>
  <si>
    <t>Ti</t>
    <phoneticPr fontId="2"/>
  </si>
  <si>
    <t>7440-32-6</t>
  </si>
  <si>
    <r>
      <t>Ti</t>
    </r>
    <r>
      <rPr>
        <vertAlign val="superscript"/>
        <sz val="11"/>
        <color theme="1"/>
        <rFont val="游ゴシック"/>
        <family val="3"/>
        <charset val="128"/>
        <scheme val="minor"/>
      </rPr>
      <t>+</t>
    </r>
    <phoneticPr fontId="2"/>
  </si>
  <si>
    <t>14067-04-0</t>
  </si>
  <si>
    <r>
      <t>Ti</t>
    </r>
    <r>
      <rPr>
        <vertAlign val="superscript"/>
        <sz val="11"/>
        <color theme="1"/>
        <rFont val="游ゴシック"/>
        <family val="3"/>
        <charset val="128"/>
        <scheme val="minor"/>
      </rPr>
      <t>4+</t>
    </r>
    <phoneticPr fontId="2"/>
  </si>
  <si>
    <t>16043-45-1</t>
    <phoneticPr fontId="2"/>
  </si>
  <si>
    <t>TiB</t>
    <phoneticPr fontId="2"/>
  </si>
  <si>
    <t>12007-08-8</t>
  </si>
  <si>
    <r>
      <t>TiB</t>
    </r>
    <r>
      <rPr>
        <vertAlign val="subscript"/>
        <sz val="11"/>
        <color theme="1"/>
        <rFont val="游ゴシック"/>
        <family val="3"/>
        <charset val="128"/>
        <scheme val="minor"/>
      </rPr>
      <t>2</t>
    </r>
    <phoneticPr fontId="2"/>
  </si>
  <si>
    <t>12045-63-5</t>
  </si>
  <si>
    <r>
      <t>TiBr</t>
    </r>
    <r>
      <rPr>
        <vertAlign val="subscript"/>
        <sz val="11"/>
        <color theme="1"/>
        <rFont val="游ゴシック"/>
        <family val="3"/>
        <charset val="128"/>
        <scheme val="minor"/>
      </rPr>
      <t>2</t>
    </r>
    <phoneticPr fontId="2"/>
  </si>
  <si>
    <t>13783-04-5</t>
  </si>
  <si>
    <r>
      <t>TiBr</t>
    </r>
    <r>
      <rPr>
        <vertAlign val="subscript"/>
        <sz val="11"/>
        <color theme="1"/>
        <rFont val="游ゴシック"/>
        <family val="3"/>
        <charset val="128"/>
        <scheme val="minor"/>
      </rPr>
      <t>4</t>
    </r>
    <phoneticPr fontId="2"/>
  </si>
  <si>
    <t>7789-68-6</t>
  </si>
  <si>
    <t>TiC</t>
    <phoneticPr fontId="2"/>
  </si>
  <si>
    <t>12070-08-5</t>
  </si>
  <si>
    <r>
      <t>TiCl</t>
    </r>
    <r>
      <rPr>
        <vertAlign val="subscript"/>
        <sz val="11"/>
        <color theme="1"/>
        <rFont val="游ゴシック"/>
        <family val="3"/>
        <charset val="128"/>
        <scheme val="minor"/>
      </rPr>
      <t>2</t>
    </r>
    <phoneticPr fontId="2"/>
  </si>
  <si>
    <t>10049-06-6</t>
  </si>
  <si>
    <r>
      <t>TiCl</t>
    </r>
    <r>
      <rPr>
        <vertAlign val="subscript"/>
        <sz val="11"/>
        <color theme="1"/>
        <rFont val="游ゴシック"/>
        <family val="3"/>
        <charset val="128"/>
        <scheme val="minor"/>
      </rPr>
      <t>3</t>
    </r>
    <phoneticPr fontId="2"/>
  </si>
  <si>
    <t>7705-07-9</t>
  </si>
  <si>
    <r>
      <t>TiCl</t>
    </r>
    <r>
      <rPr>
        <vertAlign val="subscript"/>
        <sz val="11"/>
        <color theme="1"/>
        <rFont val="游ゴシック"/>
        <family val="3"/>
        <charset val="128"/>
        <scheme val="minor"/>
      </rPr>
      <t>4</t>
    </r>
    <phoneticPr fontId="2"/>
  </si>
  <si>
    <t>7550-45-0</t>
  </si>
  <si>
    <r>
      <t>TiF</t>
    </r>
    <r>
      <rPr>
        <vertAlign val="subscript"/>
        <sz val="11"/>
        <color theme="1"/>
        <rFont val="游ゴシック"/>
        <family val="3"/>
        <charset val="128"/>
        <scheme val="minor"/>
      </rPr>
      <t>4</t>
    </r>
    <phoneticPr fontId="2"/>
  </si>
  <si>
    <t>7783-63-3</t>
  </si>
  <si>
    <r>
      <t>TiH</t>
    </r>
    <r>
      <rPr>
        <vertAlign val="subscript"/>
        <sz val="11"/>
        <color theme="1"/>
        <rFont val="游ゴシック"/>
        <family val="3"/>
        <charset val="128"/>
        <scheme val="minor"/>
      </rPr>
      <t>2</t>
    </r>
    <phoneticPr fontId="2"/>
  </si>
  <si>
    <t>7704-98-5</t>
  </si>
  <si>
    <r>
      <t>TiI</t>
    </r>
    <r>
      <rPr>
        <vertAlign val="subscript"/>
        <sz val="11"/>
        <color theme="1"/>
        <rFont val="游ゴシック"/>
        <family val="3"/>
        <charset val="128"/>
        <scheme val="minor"/>
      </rPr>
      <t>4</t>
    </r>
    <phoneticPr fontId="2"/>
  </si>
  <si>
    <t>7720-83-4</t>
  </si>
  <si>
    <t>TiN</t>
    <phoneticPr fontId="2"/>
  </si>
  <si>
    <t>25583-20-4</t>
    <phoneticPr fontId="2"/>
  </si>
  <si>
    <t>TiO</t>
    <phoneticPr fontId="2"/>
  </si>
  <si>
    <t>12137-20-1</t>
    <phoneticPr fontId="2"/>
  </si>
  <si>
    <r>
      <t>TiO</t>
    </r>
    <r>
      <rPr>
        <vertAlign val="subscript"/>
        <sz val="11"/>
        <color theme="1"/>
        <rFont val="游ゴシック"/>
        <family val="3"/>
        <charset val="128"/>
        <scheme val="minor"/>
      </rPr>
      <t>2</t>
    </r>
    <r>
      <rPr>
        <sz val="11"/>
        <color theme="1"/>
        <rFont val="游ゴシック"/>
        <family val="2"/>
        <charset val="128"/>
        <scheme val="minor"/>
      </rPr>
      <t>(アナターゼ)</t>
    </r>
    <phoneticPr fontId="2"/>
  </si>
  <si>
    <t>1317-70-0</t>
    <phoneticPr fontId="2"/>
  </si>
  <si>
    <r>
      <t>TiO</t>
    </r>
    <r>
      <rPr>
        <vertAlign val="subscript"/>
        <sz val="11"/>
        <color theme="1"/>
        <rFont val="游ゴシック"/>
        <family val="3"/>
        <charset val="128"/>
        <scheme val="minor"/>
      </rPr>
      <t>2</t>
    </r>
    <r>
      <rPr>
        <sz val="11"/>
        <color theme="1"/>
        <rFont val="游ゴシック"/>
        <family val="2"/>
        <charset val="128"/>
        <scheme val="minor"/>
      </rPr>
      <t>(ルチル)</t>
    </r>
    <phoneticPr fontId="2"/>
  </si>
  <si>
    <t>1317-80-2</t>
  </si>
  <si>
    <r>
      <t>TiO</t>
    </r>
    <r>
      <rPr>
        <vertAlign val="subscript"/>
        <sz val="11"/>
        <color theme="1"/>
        <rFont val="游ゴシック"/>
        <family val="3"/>
        <charset val="128"/>
        <scheme val="minor"/>
      </rPr>
      <t>2</t>
    </r>
    <phoneticPr fontId="2"/>
  </si>
  <si>
    <t>13463-67-7</t>
  </si>
  <si>
    <r>
      <t>Ti</t>
    </r>
    <r>
      <rPr>
        <vertAlign val="subscript"/>
        <sz val="11"/>
        <color theme="1"/>
        <rFont val="游ゴシック"/>
        <family val="3"/>
        <charset val="128"/>
        <scheme val="minor"/>
      </rPr>
      <t>2</t>
    </r>
    <r>
      <rPr>
        <sz val="11"/>
        <color theme="1"/>
        <rFont val="游ゴシック"/>
        <family val="2"/>
        <charset val="128"/>
        <scheme val="minor"/>
      </rPr>
      <t>O</t>
    </r>
    <r>
      <rPr>
        <vertAlign val="subscript"/>
        <sz val="11"/>
        <color theme="1"/>
        <rFont val="游ゴシック"/>
        <family val="3"/>
        <charset val="128"/>
        <scheme val="minor"/>
      </rPr>
      <t>3</t>
    </r>
    <phoneticPr fontId="2"/>
  </si>
  <si>
    <t>1344-54-3</t>
    <phoneticPr fontId="2"/>
  </si>
  <si>
    <r>
      <t>Ti</t>
    </r>
    <r>
      <rPr>
        <vertAlign val="subscript"/>
        <sz val="11"/>
        <color theme="1"/>
        <rFont val="游ゴシック"/>
        <family val="3"/>
        <charset val="128"/>
        <scheme val="minor"/>
      </rPr>
      <t>3</t>
    </r>
    <r>
      <rPr>
        <sz val="11"/>
        <color theme="1"/>
        <rFont val="游ゴシック"/>
        <family val="2"/>
        <charset val="128"/>
        <scheme val="minor"/>
      </rPr>
      <t>O</t>
    </r>
    <r>
      <rPr>
        <vertAlign val="subscript"/>
        <sz val="11"/>
        <color theme="1"/>
        <rFont val="游ゴシック"/>
        <family val="3"/>
        <charset val="128"/>
        <scheme val="minor"/>
      </rPr>
      <t>5</t>
    </r>
    <phoneticPr fontId="2"/>
  </si>
  <si>
    <t>12065-65-5</t>
    <phoneticPr fontId="2"/>
  </si>
  <si>
    <r>
      <t>Ti</t>
    </r>
    <r>
      <rPr>
        <vertAlign val="subscript"/>
        <sz val="11"/>
        <color theme="1"/>
        <rFont val="游ゴシック"/>
        <family val="3"/>
        <charset val="128"/>
        <scheme val="minor"/>
      </rPr>
      <t>4</t>
    </r>
    <r>
      <rPr>
        <sz val="11"/>
        <color theme="1"/>
        <rFont val="游ゴシック"/>
        <family val="2"/>
        <charset val="128"/>
        <scheme val="minor"/>
      </rPr>
      <t>O</t>
    </r>
    <r>
      <rPr>
        <vertAlign val="subscript"/>
        <sz val="11"/>
        <color theme="1"/>
        <rFont val="游ゴシック"/>
        <family val="3"/>
        <charset val="128"/>
        <scheme val="minor"/>
      </rPr>
      <t>7</t>
    </r>
    <phoneticPr fontId="2"/>
  </si>
  <si>
    <t>12143-55-4</t>
  </si>
  <si>
    <r>
      <t>TiS</t>
    </r>
    <r>
      <rPr>
        <vertAlign val="subscript"/>
        <sz val="11"/>
        <color theme="1"/>
        <rFont val="游ゴシック"/>
        <family val="3"/>
        <charset val="128"/>
        <scheme val="minor"/>
      </rPr>
      <t>2</t>
    </r>
    <phoneticPr fontId="2"/>
  </si>
  <si>
    <t>12039-13-3</t>
    <phoneticPr fontId="2"/>
  </si>
  <si>
    <t>Tl</t>
    <phoneticPr fontId="2"/>
  </si>
  <si>
    <t>7440-28-0</t>
    <phoneticPr fontId="2"/>
  </si>
  <si>
    <r>
      <t>Tl</t>
    </r>
    <r>
      <rPr>
        <vertAlign val="superscript"/>
        <sz val="11"/>
        <color theme="1"/>
        <rFont val="游ゴシック"/>
        <family val="3"/>
        <charset val="128"/>
        <scheme val="minor"/>
      </rPr>
      <t>+</t>
    </r>
    <phoneticPr fontId="2"/>
  </si>
  <si>
    <t>22537-56-0</t>
  </si>
  <si>
    <r>
      <t>Tl</t>
    </r>
    <r>
      <rPr>
        <vertAlign val="superscript"/>
        <sz val="11"/>
        <color theme="1"/>
        <rFont val="游ゴシック"/>
        <family val="3"/>
        <charset val="128"/>
        <scheme val="minor"/>
      </rPr>
      <t>3+</t>
    </r>
    <phoneticPr fontId="2"/>
  </si>
  <si>
    <t>14627-67-9</t>
  </si>
  <si>
    <t>TlBr</t>
    <phoneticPr fontId="2"/>
  </si>
  <si>
    <t>7789-40-4</t>
  </si>
  <si>
    <t>TlCl</t>
    <phoneticPr fontId="2"/>
  </si>
  <si>
    <t>7791-12-0</t>
  </si>
  <si>
    <r>
      <t>TlCl</t>
    </r>
    <r>
      <rPr>
        <vertAlign val="subscript"/>
        <sz val="11"/>
        <color theme="1"/>
        <rFont val="游ゴシック"/>
        <family val="3"/>
        <charset val="128"/>
        <scheme val="minor"/>
      </rPr>
      <t>3</t>
    </r>
    <phoneticPr fontId="2"/>
  </si>
  <si>
    <t>13453-32-2</t>
  </si>
  <si>
    <t>TlF</t>
    <phoneticPr fontId="2"/>
  </si>
  <si>
    <t>7789-27-7</t>
  </si>
  <si>
    <t>TlI</t>
    <phoneticPr fontId="2"/>
  </si>
  <si>
    <t>7790-30-9</t>
  </si>
  <si>
    <r>
      <t>TlNO</t>
    </r>
    <r>
      <rPr>
        <vertAlign val="subscript"/>
        <sz val="11"/>
        <color theme="1"/>
        <rFont val="游ゴシック"/>
        <family val="3"/>
        <charset val="128"/>
        <scheme val="minor"/>
      </rPr>
      <t>3</t>
    </r>
    <phoneticPr fontId="2"/>
  </si>
  <si>
    <t>10102-45-1</t>
  </si>
  <si>
    <r>
      <t>Tl</t>
    </r>
    <r>
      <rPr>
        <vertAlign val="subscript"/>
        <sz val="11"/>
        <color theme="1"/>
        <rFont val="游ゴシック"/>
        <family val="3"/>
        <charset val="128"/>
        <scheme val="minor"/>
      </rPr>
      <t>2</t>
    </r>
    <r>
      <rPr>
        <sz val="11"/>
        <color theme="1"/>
        <rFont val="游ゴシック"/>
        <family val="2"/>
        <charset val="128"/>
        <scheme val="minor"/>
      </rPr>
      <t>O</t>
    </r>
    <phoneticPr fontId="2"/>
  </si>
  <si>
    <t>1314-12-1</t>
  </si>
  <si>
    <r>
      <t>Tl</t>
    </r>
    <r>
      <rPr>
        <vertAlign val="subscript"/>
        <sz val="11"/>
        <color theme="1"/>
        <rFont val="游ゴシック"/>
        <family val="3"/>
        <charset val="128"/>
        <scheme val="minor"/>
      </rPr>
      <t>2</t>
    </r>
    <r>
      <rPr>
        <sz val="11"/>
        <color theme="1"/>
        <rFont val="游ゴシック"/>
        <family val="2"/>
        <charset val="128"/>
        <scheme val="minor"/>
      </rPr>
      <t>O</t>
    </r>
    <r>
      <rPr>
        <vertAlign val="subscript"/>
        <sz val="11"/>
        <color theme="1"/>
        <rFont val="游ゴシック"/>
        <family val="3"/>
        <charset val="128"/>
        <scheme val="minor"/>
      </rPr>
      <t>3</t>
    </r>
    <phoneticPr fontId="2"/>
  </si>
  <si>
    <t>1314-32-5</t>
  </si>
  <si>
    <t>TlOH</t>
    <phoneticPr fontId="2"/>
  </si>
  <si>
    <t>12026-06-1</t>
  </si>
  <si>
    <r>
      <t>Tl</t>
    </r>
    <r>
      <rPr>
        <vertAlign val="subscript"/>
        <sz val="11"/>
        <color theme="1"/>
        <rFont val="游ゴシック"/>
        <family val="3"/>
        <charset val="128"/>
        <scheme val="minor"/>
      </rPr>
      <t>2</t>
    </r>
    <r>
      <rPr>
        <sz val="11"/>
        <color theme="1"/>
        <rFont val="游ゴシック"/>
        <family val="2"/>
        <charset val="128"/>
        <scheme val="minor"/>
      </rPr>
      <t>S</t>
    </r>
    <phoneticPr fontId="2"/>
  </si>
  <si>
    <t>1314-97-2</t>
  </si>
  <si>
    <r>
      <t>Tl</t>
    </r>
    <r>
      <rPr>
        <vertAlign val="subscript"/>
        <sz val="11"/>
        <color theme="1"/>
        <rFont val="游ゴシック"/>
        <family val="3"/>
        <charset val="128"/>
        <scheme val="minor"/>
      </rPr>
      <t>2</t>
    </r>
    <r>
      <rPr>
        <sz val="11"/>
        <color theme="1"/>
        <rFont val="游ゴシック"/>
        <family val="2"/>
        <charset val="128"/>
        <scheme val="minor"/>
      </rPr>
      <t>SO</t>
    </r>
    <r>
      <rPr>
        <vertAlign val="subscript"/>
        <sz val="11"/>
        <color theme="1"/>
        <rFont val="游ゴシック"/>
        <family val="3"/>
        <charset val="128"/>
        <scheme val="minor"/>
      </rPr>
      <t>4</t>
    </r>
    <phoneticPr fontId="2"/>
  </si>
  <si>
    <t>7446-18-6</t>
  </si>
  <si>
    <t>U</t>
    <phoneticPr fontId="2"/>
  </si>
  <si>
    <t>7440-61-1</t>
  </si>
  <si>
    <r>
      <t>U</t>
    </r>
    <r>
      <rPr>
        <vertAlign val="superscript"/>
        <sz val="11"/>
        <color theme="1"/>
        <rFont val="游ゴシック"/>
        <family val="3"/>
        <charset val="128"/>
        <scheme val="minor"/>
      </rPr>
      <t>+</t>
    </r>
    <phoneticPr fontId="2"/>
  </si>
  <si>
    <t>15721-70-2</t>
    <phoneticPr fontId="2"/>
  </si>
  <si>
    <t>UC</t>
    <phoneticPr fontId="2"/>
  </si>
  <si>
    <t>12070-09-6 </t>
    <phoneticPr fontId="2"/>
  </si>
  <si>
    <r>
      <t>UC</t>
    </r>
    <r>
      <rPr>
        <vertAlign val="subscript"/>
        <sz val="11"/>
        <color theme="1"/>
        <rFont val="游ゴシック"/>
        <family val="3"/>
        <charset val="128"/>
        <scheme val="minor"/>
      </rPr>
      <t>2</t>
    </r>
    <phoneticPr fontId="2"/>
  </si>
  <si>
    <t>12071-33-9</t>
  </si>
  <si>
    <r>
      <t>UCl</t>
    </r>
    <r>
      <rPr>
        <vertAlign val="subscript"/>
        <sz val="11"/>
        <color theme="1"/>
        <rFont val="游ゴシック"/>
        <family val="3"/>
        <charset val="128"/>
        <scheme val="minor"/>
      </rPr>
      <t>3</t>
    </r>
    <phoneticPr fontId="2"/>
  </si>
  <si>
    <t>10025-93-1</t>
  </si>
  <si>
    <r>
      <t>UCl</t>
    </r>
    <r>
      <rPr>
        <vertAlign val="subscript"/>
        <sz val="11"/>
        <color theme="1"/>
        <rFont val="游ゴシック"/>
        <family val="3"/>
        <charset val="128"/>
        <scheme val="minor"/>
      </rPr>
      <t>4</t>
    </r>
    <phoneticPr fontId="2"/>
  </si>
  <si>
    <t>10026-10-5</t>
  </si>
  <si>
    <r>
      <t>UF</t>
    </r>
    <r>
      <rPr>
        <vertAlign val="subscript"/>
        <sz val="11"/>
        <color theme="1"/>
        <rFont val="游ゴシック"/>
        <family val="3"/>
        <charset val="128"/>
        <scheme val="minor"/>
      </rPr>
      <t>4</t>
    </r>
    <r>
      <rPr>
        <sz val="11"/>
        <color theme="1"/>
        <rFont val="游ゴシック"/>
        <family val="2"/>
        <charset val="128"/>
        <scheme val="minor"/>
      </rPr>
      <t>(単斜晶系)</t>
    </r>
    <rPh sb="4" eb="5">
      <t>タン</t>
    </rPh>
    <rPh sb="5" eb="6">
      <t>シャ</t>
    </rPh>
    <rPh sb="6" eb="8">
      <t>ショウケイ</t>
    </rPh>
    <phoneticPr fontId="2"/>
  </si>
  <si>
    <t>10049-14-6</t>
  </si>
  <si>
    <r>
      <t>UF</t>
    </r>
    <r>
      <rPr>
        <vertAlign val="subscript"/>
        <sz val="11"/>
        <color theme="1"/>
        <rFont val="游ゴシック"/>
        <family val="3"/>
        <charset val="128"/>
        <scheme val="minor"/>
      </rPr>
      <t>6</t>
    </r>
    <phoneticPr fontId="2"/>
  </si>
  <si>
    <t>7783-81-5</t>
  </si>
  <si>
    <r>
      <t>UH</t>
    </r>
    <r>
      <rPr>
        <vertAlign val="subscript"/>
        <sz val="11"/>
        <color theme="1"/>
        <rFont val="游ゴシック"/>
        <family val="3"/>
        <charset val="128"/>
        <scheme val="minor"/>
      </rPr>
      <t>3</t>
    </r>
    <phoneticPr fontId="2"/>
  </si>
  <si>
    <t xml:space="preserve">13598-56-6 </t>
  </si>
  <si>
    <t>UN</t>
    <phoneticPr fontId="2"/>
  </si>
  <si>
    <t>25658-43-9</t>
  </si>
  <si>
    <r>
      <t>UN</t>
    </r>
    <r>
      <rPr>
        <vertAlign val="subscript"/>
        <sz val="11"/>
        <color theme="1"/>
        <rFont val="游ゴシック"/>
        <family val="3"/>
        <charset val="128"/>
        <scheme val="minor"/>
      </rPr>
      <t>1.73</t>
    </r>
    <phoneticPr fontId="2"/>
  </si>
  <si>
    <t>155098-72-9</t>
    <phoneticPr fontId="2"/>
  </si>
  <si>
    <r>
      <t>UO</t>
    </r>
    <r>
      <rPr>
        <vertAlign val="subscript"/>
        <sz val="11"/>
        <color theme="1"/>
        <rFont val="游ゴシック"/>
        <family val="3"/>
        <charset val="128"/>
        <scheme val="minor"/>
      </rPr>
      <t>2</t>
    </r>
    <phoneticPr fontId="2"/>
  </si>
  <si>
    <t>1344-57-6</t>
    <phoneticPr fontId="2"/>
  </si>
  <si>
    <r>
      <t>UO</t>
    </r>
    <r>
      <rPr>
        <vertAlign val="subscript"/>
        <sz val="11"/>
        <color theme="1"/>
        <rFont val="游ゴシック"/>
        <family val="3"/>
        <charset val="128"/>
        <scheme val="minor"/>
      </rPr>
      <t>3</t>
    </r>
    <r>
      <rPr>
        <sz val="11"/>
        <color theme="1"/>
        <rFont val="游ゴシック"/>
        <family val="2"/>
        <charset val="128"/>
        <scheme val="minor"/>
      </rPr>
      <t>(単斜晶系)</t>
    </r>
    <rPh sb="4" eb="7">
      <t>タンシャショウ</t>
    </rPh>
    <rPh sb="7" eb="8">
      <t>ケイ</t>
    </rPh>
    <phoneticPr fontId="2"/>
  </si>
  <si>
    <t>1344-58-7 </t>
  </si>
  <si>
    <r>
      <t>U</t>
    </r>
    <r>
      <rPr>
        <vertAlign val="subscript"/>
        <sz val="11"/>
        <color theme="1"/>
        <rFont val="游ゴシック"/>
        <family val="3"/>
        <charset val="128"/>
        <scheme val="minor"/>
      </rPr>
      <t>3</t>
    </r>
    <r>
      <rPr>
        <sz val="11"/>
        <color theme="1"/>
        <rFont val="游ゴシック"/>
        <family val="2"/>
        <charset val="128"/>
        <scheme val="minor"/>
      </rPr>
      <t>O</t>
    </r>
    <r>
      <rPr>
        <vertAlign val="subscript"/>
        <sz val="11"/>
        <color theme="1"/>
        <rFont val="游ゴシック"/>
        <family val="3"/>
        <charset val="128"/>
        <scheme val="minor"/>
      </rPr>
      <t>8</t>
    </r>
    <phoneticPr fontId="2"/>
  </si>
  <si>
    <t xml:space="preserve">1344-59-8 </t>
  </si>
  <si>
    <r>
      <t>UO</t>
    </r>
    <r>
      <rPr>
        <vertAlign val="subscript"/>
        <sz val="11"/>
        <color theme="1"/>
        <rFont val="游ゴシック"/>
        <family val="3"/>
        <charset val="128"/>
        <scheme val="minor"/>
      </rPr>
      <t>2</t>
    </r>
    <r>
      <rPr>
        <sz val="11"/>
        <color theme="1"/>
        <rFont val="游ゴシック"/>
        <family val="2"/>
        <charset val="128"/>
        <scheme val="minor"/>
      </rPr>
      <t>F</t>
    </r>
    <r>
      <rPr>
        <vertAlign val="subscript"/>
        <sz val="11"/>
        <color theme="1"/>
        <rFont val="游ゴシック"/>
        <family val="3"/>
        <charset val="128"/>
        <scheme val="minor"/>
      </rPr>
      <t>2</t>
    </r>
    <phoneticPr fontId="2"/>
  </si>
  <si>
    <t>13536-84-0</t>
  </si>
  <si>
    <r>
      <t>UO</t>
    </r>
    <r>
      <rPr>
        <vertAlign val="subscript"/>
        <sz val="11"/>
        <color theme="1"/>
        <rFont val="游ゴシック"/>
        <family val="3"/>
        <charset val="128"/>
        <scheme val="minor"/>
      </rPr>
      <t>2</t>
    </r>
    <r>
      <rPr>
        <sz val="11"/>
        <color theme="1"/>
        <rFont val="游ゴシック"/>
        <family val="2"/>
        <charset val="128"/>
        <scheme val="minor"/>
      </rPr>
      <t>(NO</t>
    </r>
    <r>
      <rPr>
        <vertAlign val="subscript"/>
        <sz val="11"/>
        <color theme="1"/>
        <rFont val="游ゴシック"/>
        <family val="3"/>
        <charset val="128"/>
        <scheme val="minor"/>
      </rPr>
      <t>3</t>
    </r>
    <r>
      <rPr>
        <sz val="11"/>
        <color theme="1"/>
        <rFont val="游ゴシック"/>
        <family val="2"/>
        <charset val="128"/>
        <scheme val="minor"/>
      </rPr>
      <t>)</t>
    </r>
    <r>
      <rPr>
        <vertAlign val="subscript"/>
        <sz val="11"/>
        <color theme="1"/>
        <rFont val="游ゴシック"/>
        <family val="3"/>
        <charset val="128"/>
        <scheme val="minor"/>
      </rPr>
      <t>2</t>
    </r>
    <phoneticPr fontId="2"/>
  </si>
  <si>
    <t>10102-06-4</t>
  </si>
  <si>
    <r>
      <t>UO</t>
    </r>
    <r>
      <rPr>
        <vertAlign val="subscript"/>
        <sz val="11"/>
        <color theme="1"/>
        <rFont val="游ゴシック"/>
        <family val="3"/>
        <charset val="128"/>
        <scheme val="minor"/>
      </rPr>
      <t>2</t>
    </r>
    <r>
      <rPr>
        <sz val="11"/>
        <color theme="1"/>
        <rFont val="游ゴシック"/>
        <family val="2"/>
        <charset val="128"/>
        <scheme val="minor"/>
      </rPr>
      <t>(NO</t>
    </r>
    <r>
      <rPr>
        <vertAlign val="subscript"/>
        <sz val="11"/>
        <color theme="1"/>
        <rFont val="游ゴシック"/>
        <family val="3"/>
        <charset val="128"/>
        <scheme val="minor"/>
      </rPr>
      <t>3</t>
    </r>
    <r>
      <rPr>
        <sz val="11"/>
        <color theme="1"/>
        <rFont val="游ゴシック"/>
        <family val="2"/>
        <charset val="128"/>
        <scheme val="minor"/>
      </rPr>
      <t>)</t>
    </r>
    <r>
      <rPr>
        <vertAlign val="subscript"/>
        <sz val="11"/>
        <color theme="1"/>
        <rFont val="游ゴシック"/>
        <family val="3"/>
        <charset val="128"/>
        <scheme val="minor"/>
      </rPr>
      <t>2</t>
    </r>
    <r>
      <rPr>
        <sz val="11"/>
        <color theme="1"/>
        <rFont val="游ゴシック"/>
        <family val="2"/>
        <charset val="128"/>
        <scheme val="minor"/>
      </rPr>
      <t>.6H</t>
    </r>
    <r>
      <rPr>
        <vertAlign val="subscript"/>
        <sz val="11"/>
        <color theme="1"/>
        <rFont val="游ゴシック"/>
        <family val="3"/>
        <charset val="128"/>
        <scheme val="minor"/>
      </rPr>
      <t>2</t>
    </r>
    <r>
      <rPr>
        <sz val="11"/>
        <color theme="1"/>
        <rFont val="游ゴシック"/>
        <family val="2"/>
        <charset val="128"/>
        <scheme val="minor"/>
      </rPr>
      <t>O</t>
    </r>
    <phoneticPr fontId="2"/>
  </si>
  <si>
    <t>13520-83-7</t>
  </si>
  <si>
    <t>V</t>
    <phoneticPr fontId="2"/>
  </si>
  <si>
    <t>7440-62-2</t>
  </si>
  <si>
    <r>
      <t>V</t>
    </r>
    <r>
      <rPr>
        <vertAlign val="superscript"/>
        <sz val="11"/>
        <color theme="1"/>
        <rFont val="游ゴシック"/>
        <family val="3"/>
        <charset val="128"/>
        <scheme val="minor"/>
      </rPr>
      <t>+</t>
    </r>
    <phoneticPr fontId="2"/>
  </si>
  <si>
    <t>14782-33-3</t>
  </si>
  <si>
    <r>
      <t>V</t>
    </r>
    <r>
      <rPr>
        <vertAlign val="superscript"/>
        <sz val="11"/>
        <color theme="1"/>
        <rFont val="游ゴシック"/>
        <family val="3"/>
        <charset val="128"/>
        <scheme val="minor"/>
      </rPr>
      <t>2+</t>
    </r>
    <phoneticPr fontId="2"/>
  </si>
  <si>
    <t>15121-26-3</t>
  </si>
  <si>
    <r>
      <t>V</t>
    </r>
    <r>
      <rPr>
        <vertAlign val="superscript"/>
        <sz val="11"/>
        <color theme="1"/>
        <rFont val="游ゴシック"/>
        <family val="3"/>
        <charset val="128"/>
        <scheme val="minor"/>
      </rPr>
      <t>3+</t>
    </r>
    <phoneticPr fontId="2"/>
  </si>
  <si>
    <t>22541-77-1</t>
    <phoneticPr fontId="2"/>
  </si>
  <si>
    <r>
      <t>V</t>
    </r>
    <r>
      <rPr>
        <vertAlign val="superscript"/>
        <sz val="11"/>
        <color theme="1"/>
        <rFont val="游ゴシック"/>
        <family val="3"/>
        <charset val="128"/>
        <scheme val="minor"/>
      </rPr>
      <t>4+</t>
    </r>
    <phoneticPr fontId="2"/>
  </si>
  <si>
    <t>22541-76-0</t>
  </si>
  <si>
    <r>
      <t>VCl</t>
    </r>
    <r>
      <rPr>
        <vertAlign val="subscript"/>
        <sz val="11"/>
        <color theme="1"/>
        <rFont val="游ゴシック"/>
        <family val="3"/>
        <charset val="128"/>
        <scheme val="minor"/>
      </rPr>
      <t>2</t>
    </r>
    <phoneticPr fontId="2"/>
  </si>
  <si>
    <t>10580-52-6</t>
  </si>
  <si>
    <r>
      <t>VCl</t>
    </r>
    <r>
      <rPr>
        <vertAlign val="subscript"/>
        <sz val="11"/>
        <color theme="1"/>
        <rFont val="游ゴシック"/>
        <family val="3"/>
        <charset val="128"/>
        <scheme val="minor"/>
      </rPr>
      <t>3</t>
    </r>
    <phoneticPr fontId="2"/>
  </si>
  <si>
    <t>7718-98-1</t>
  </si>
  <si>
    <r>
      <t>VCl</t>
    </r>
    <r>
      <rPr>
        <vertAlign val="subscript"/>
        <sz val="11"/>
        <color theme="1"/>
        <rFont val="游ゴシック"/>
        <family val="3"/>
        <charset val="128"/>
        <scheme val="minor"/>
      </rPr>
      <t>4</t>
    </r>
    <phoneticPr fontId="2"/>
  </si>
  <si>
    <t>7632-51-1</t>
  </si>
  <si>
    <r>
      <t>VF</t>
    </r>
    <r>
      <rPr>
        <vertAlign val="subscript"/>
        <sz val="11"/>
        <color theme="1"/>
        <rFont val="游ゴシック"/>
        <family val="3"/>
        <charset val="128"/>
        <scheme val="minor"/>
      </rPr>
      <t>4</t>
    </r>
    <phoneticPr fontId="2"/>
  </si>
  <si>
    <t>10049-16-8</t>
  </si>
  <si>
    <r>
      <t>VF</t>
    </r>
    <r>
      <rPr>
        <vertAlign val="subscript"/>
        <sz val="11"/>
        <color theme="1"/>
        <rFont val="游ゴシック"/>
        <family val="3"/>
        <charset val="128"/>
        <scheme val="minor"/>
      </rPr>
      <t>5</t>
    </r>
    <phoneticPr fontId="2"/>
  </si>
  <si>
    <t xml:space="preserve">7783-72-4 </t>
  </si>
  <si>
    <r>
      <t>VN</t>
    </r>
    <r>
      <rPr>
        <vertAlign val="subscript"/>
        <sz val="11"/>
        <color theme="1"/>
        <rFont val="游ゴシック"/>
        <family val="3"/>
        <charset val="128"/>
        <scheme val="minor"/>
      </rPr>
      <t>0.465</t>
    </r>
    <phoneticPr fontId="2"/>
  </si>
  <si>
    <t>10743-26-5</t>
  </si>
  <si>
    <t>VN</t>
    <phoneticPr fontId="2"/>
  </si>
  <si>
    <t>24646-85-3</t>
  </si>
  <si>
    <t>VO</t>
    <phoneticPr fontId="2"/>
  </si>
  <si>
    <t>12035-98-2</t>
  </si>
  <si>
    <r>
      <t>V</t>
    </r>
    <r>
      <rPr>
        <vertAlign val="subscript"/>
        <sz val="11"/>
        <color theme="1"/>
        <rFont val="游ゴシック"/>
        <family val="3"/>
        <charset val="128"/>
        <scheme val="minor"/>
      </rPr>
      <t>2</t>
    </r>
    <r>
      <rPr>
        <sz val="11"/>
        <color theme="1"/>
        <rFont val="游ゴシック"/>
        <family val="2"/>
        <charset val="128"/>
        <scheme val="minor"/>
      </rPr>
      <t>O</t>
    </r>
    <r>
      <rPr>
        <vertAlign val="subscript"/>
        <sz val="11"/>
        <color theme="1"/>
        <rFont val="游ゴシック"/>
        <family val="3"/>
        <charset val="128"/>
        <scheme val="minor"/>
      </rPr>
      <t>3</t>
    </r>
    <phoneticPr fontId="2"/>
  </si>
  <si>
    <t>1314-34-7</t>
  </si>
  <si>
    <r>
      <t>V</t>
    </r>
    <r>
      <rPr>
        <vertAlign val="subscript"/>
        <sz val="11"/>
        <color theme="1"/>
        <rFont val="游ゴシック"/>
        <family val="3"/>
        <charset val="128"/>
        <scheme val="minor"/>
      </rPr>
      <t>2</t>
    </r>
    <r>
      <rPr>
        <sz val="11"/>
        <color theme="1"/>
        <rFont val="游ゴシック"/>
        <family val="2"/>
        <charset val="128"/>
        <scheme val="minor"/>
      </rPr>
      <t>O</t>
    </r>
    <r>
      <rPr>
        <vertAlign val="subscript"/>
        <sz val="11"/>
        <color theme="1"/>
        <rFont val="游ゴシック"/>
        <family val="3"/>
        <charset val="128"/>
        <scheme val="minor"/>
      </rPr>
      <t>4</t>
    </r>
    <phoneticPr fontId="2"/>
  </si>
  <si>
    <t>12036-73-6</t>
  </si>
  <si>
    <r>
      <t>V</t>
    </r>
    <r>
      <rPr>
        <vertAlign val="subscript"/>
        <sz val="11"/>
        <color theme="1"/>
        <rFont val="游ゴシック"/>
        <family val="3"/>
        <charset val="128"/>
        <scheme val="minor"/>
      </rPr>
      <t>2</t>
    </r>
    <r>
      <rPr>
        <sz val="11"/>
        <color theme="1"/>
        <rFont val="游ゴシック"/>
        <family val="2"/>
        <charset val="128"/>
        <scheme val="minor"/>
      </rPr>
      <t>O</t>
    </r>
    <r>
      <rPr>
        <vertAlign val="subscript"/>
        <sz val="11"/>
        <color theme="1"/>
        <rFont val="游ゴシック"/>
        <family val="3"/>
        <charset val="128"/>
        <scheme val="minor"/>
      </rPr>
      <t>5</t>
    </r>
    <phoneticPr fontId="2"/>
  </si>
  <si>
    <t>1314-62-1</t>
  </si>
  <si>
    <r>
      <t>VOSO</t>
    </r>
    <r>
      <rPr>
        <vertAlign val="subscript"/>
        <sz val="11"/>
        <color theme="1"/>
        <rFont val="游ゴシック"/>
        <family val="3"/>
        <charset val="128"/>
        <scheme val="minor"/>
      </rPr>
      <t>4</t>
    </r>
    <phoneticPr fontId="2"/>
  </si>
  <si>
    <t>27774-13-6</t>
  </si>
  <si>
    <t>W</t>
    <phoneticPr fontId="2"/>
  </si>
  <si>
    <t>7440-33-7</t>
  </si>
  <si>
    <r>
      <t>W</t>
    </r>
    <r>
      <rPr>
        <vertAlign val="superscript"/>
        <sz val="11"/>
        <color theme="1"/>
        <rFont val="游ゴシック"/>
        <family val="3"/>
        <charset val="128"/>
        <scheme val="minor"/>
      </rPr>
      <t>+</t>
    </r>
    <phoneticPr fontId="2"/>
  </si>
  <si>
    <t>16557-44-1</t>
  </si>
  <si>
    <t>WC</t>
    <phoneticPr fontId="2"/>
  </si>
  <si>
    <t>12070-12-1</t>
  </si>
  <si>
    <r>
      <t>W</t>
    </r>
    <r>
      <rPr>
        <vertAlign val="subscript"/>
        <sz val="11"/>
        <color theme="1"/>
        <rFont val="游ゴシック"/>
        <family val="3"/>
        <charset val="128"/>
        <scheme val="minor"/>
      </rPr>
      <t>2</t>
    </r>
    <r>
      <rPr>
        <sz val="11"/>
        <color theme="1"/>
        <rFont val="游ゴシック"/>
        <family val="2"/>
        <charset val="128"/>
        <scheme val="minor"/>
      </rPr>
      <t>C</t>
    </r>
    <phoneticPr fontId="2"/>
  </si>
  <si>
    <t>12070-13-2</t>
  </si>
  <si>
    <r>
      <t>WCl</t>
    </r>
    <r>
      <rPr>
        <vertAlign val="subscript"/>
        <sz val="11"/>
        <color theme="1"/>
        <rFont val="游ゴシック"/>
        <family val="3"/>
        <charset val="128"/>
        <scheme val="minor"/>
      </rPr>
      <t>2</t>
    </r>
    <phoneticPr fontId="2"/>
  </si>
  <si>
    <t>13470-12-7</t>
  </si>
  <si>
    <r>
      <t>WCl</t>
    </r>
    <r>
      <rPr>
        <vertAlign val="subscript"/>
        <sz val="11"/>
        <color theme="1"/>
        <rFont val="游ゴシック"/>
        <family val="3"/>
        <charset val="128"/>
        <scheme val="minor"/>
      </rPr>
      <t>4</t>
    </r>
    <phoneticPr fontId="2"/>
  </si>
  <si>
    <t>13470-13-8</t>
  </si>
  <si>
    <r>
      <t>WCl</t>
    </r>
    <r>
      <rPr>
        <vertAlign val="subscript"/>
        <sz val="11"/>
        <color theme="1"/>
        <rFont val="游ゴシック"/>
        <family val="3"/>
        <charset val="128"/>
        <scheme val="minor"/>
      </rPr>
      <t>5</t>
    </r>
    <phoneticPr fontId="2"/>
  </si>
  <si>
    <t>13470-14-9</t>
  </si>
  <si>
    <r>
      <t>WCl</t>
    </r>
    <r>
      <rPr>
        <vertAlign val="subscript"/>
        <sz val="11"/>
        <color theme="1"/>
        <rFont val="游ゴシック"/>
        <family val="3"/>
        <charset val="128"/>
        <scheme val="minor"/>
      </rPr>
      <t>6</t>
    </r>
    <phoneticPr fontId="2"/>
  </si>
  <si>
    <t>13283-01-7</t>
  </si>
  <si>
    <r>
      <t>WO</t>
    </r>
    <r>
      <rPr>
        <vertAlign val="subscript"/>
        <sz val="11"/>
        <color theme="1"/>
        <rFont val="游ゴシック"/>
        <family val="3"/>
        <charset val="128"/>
        <scheme val="minor"/>
      </rPr>
      <t>2</t>
    </r>
    <phoneticPr fontId="2"/>
  </si>
  <si>
    <t>12036-22-5</t>
  </si>
  <si>
    <r>
      <t>WO</t>
    </r>
    <r>
      <rPr>
        <vertAlign val="subscript"/>
        <sz val="11"/>
        <color theme="1"/>
        <rFont val="游ゴシック"/>
        <family val="3"/>
        <charset val="128"/>
        <scheme val="minor"/>
      </rPr>
      <t>2.72</t>
    </r>
    <phoneticPr fontId="2"/>
  </si>
  <si>
    <t>10743-30-1</t>
  </si>
  <si>
    <r>
      <t>WO</t>
    </r>
    <r>
      <rPr>
        <vertAlign val="subscript"/>
        <sz val="11"/>
        <color theme="1"/>
        <rFont val="游ゴシック"/>
        <family val="3"/>
        <charset val="128"/>
        <scheme val="minor"/>
      </rPr>
      <t>2.90</t>
    </r>
    <phoneticPr fontId="2"/>
  </si>
  <si>
    <t>10743-31-2</t>
  </si>
  <si>
    <r>
      <t>WO</t>
    </r>
    <r>
      <rPr>
        <vertAlign val="subscript"/>
        <sz val="11"/>
        <color theme="1"/>
        <rFont val="游ゴシック"/>
        <family val="3"/>
        <charset val="128"/>
        <scheme val="minor"/>
      </rPr>
      <t>2.96</t>
    </r>
    <phoneticPr fontId="2"/>
  </si>
  <si>
    <t>10743-32-3</t>
  </si>
  <si>
    <r>
      <t>WO</t>
    </r>
    <r>
      <rPr>
        <vertAlign val="subscript"/>
        <sz val="11"/>
        <color theme="1"/>
        <rFont val="游ゴシック"/>
        <family val="3"/>
        <charset val="128"/>
        <scheme val="minor"/>
      </rPr>
      <t>3</t>
    </r>
    <phoneticPr fontId="2"/>
  </si>
  <si>
    <t>1314-35-8</t>
  </si>
  <si>
    <r>
      <t>WS</t>
    </r>
    <r>
      <rPr>
        <vertAlign val="subscript"/>
        <sz val="11"/>
        <color theme="1"/>
        <rFont val="游ゴシック"/>
        <family val="3"/>
        <charset val="128"/>
        <scheme val="minor"/>
      </rPr>
      <t>2</t>
    </r>
    <phoneticPr fontId="2"/>
  </si>
  <si>
    <t>12138-09-9</t>
  </si>
  <si>
    <t>Y</t>
    <phoneticPr fontId="2"/>
  </si>
  <si>
    <t>7440-65-5</t>
  </si>
  <si>
    <r>
      <t>Y</t>
    </r>
    <r>
      <rPr>
        <vertAlign val="superscript"/>
        <sz val="11"/>
        <color theme="1"/>
        <rFont val="游ゴシック"/>
        <family val="3"/>
        <charset val="128"/>
        <scheme val="minor"/>
      </rPr>
      <t>+</t>
    </r>
    <phoneticPr fontId="2"/>
  </si>
  <si>
    <t>14782-34-4</t>
    <phoneticPr fontId="2"/>
  </si>
  <si>
    <r>
      <t>Y</t>
    </r>
    <r>
      <rPr>
        <vertAlign val="superscript"/>
        <sz val="11"/>
        <color theme="1"/>
        <rFont val="游ゴシック"/>
        <family val="3"/>
        <charset val="128"/>
        <scheme val="minor"/>
      </rPr>
      <t>3+</t>
    </r>
    <phoneticPr fontId="2"/>
  </si>
  <si>
    <t>22537-40-2</t>
  </si>
  <si>
    <r>
      <t>YCl</t>
    </r>
    <r>
      <rPr>
        <vertAlign val="subscript"/>
        <sz val="11"/>
        <color theme="1"/>
        <rFont val="游ゴシック"/>
        <family val="3"/>
        <charset val="128"/>
        <scheme val="minor"/>
      </rPr>
      <t>3</t>
    </r>
    <phoneticPr fontId="2"/>
  </si>
  <si>
    <t>10361-92-9</t>
  </si>
  <si>
    <r>
      <t>YH</t>
    </r>
    <r>
      <rPr>
        <vertAlign val="subscript"/>
        <sz val="11"/>
        <color theme="1"/>
        <rFont val="游ゴシック"/>
        <family val="3"/>
        <charset val="128"/>
        <scheme val="minor"/>
      </rPr>
      <t>2</t>
    </r>
    <phoneticPr fontId="2"/>
  </si>
  <si>
    <t>13598-35-1</t>
  </si>
  <si>
    <r>
      <t>Y</t>
    </r>
    <r>
      <rPr>
        <vertAlign val="subscript"/>
        <sz val="11"/>
        <color theme="1"/>
        <rFont val="游ゴシック"/>
        <family val="3"/>
        <charset val="128"/>
        <scheme val="minor"/>
      </rPr>
      <t>2</t>
    </r>
    <r>
      <rPr>
        <sz val="11"/>
        <color theme="1"/>
        <rFont val="游ゴシック"/>
        <family val="2"/>
        <charset val="128"/>
        <scheme val="minor"/>
      </rPr>
      <t>O</t>
    </r>
    <r>
      <rPr>
        <vertAlign val="subscript"/>
        <sz val="11"/>
        <color theme="1"/>
        <rFont val="游ゴシック"/>
        <family val="3"/>
        <charset val="128"/>
        <scheme val="minor"/>
      </rPr>
      <t>3</t>
    </r>
    <phoneticPr fontId="2"/>
  </si>
  <si>
    <t>1314-36-9</t>
  </si>
  <si>
    <t>Zn</t>
    <phoneticPr fontId="2"/>
  </si>
  <si>
    <t>7440-66-6</t>
  </si>
  <si>
    <r>
      <t>Zn</t>
    </r>
    <r>
      <rPr>
        <vertAlign val="superscript"/>
        <sz val="11"/>
        <color theme="1"/>
        <rFont val="游ゴシック"/>
        <family val="3"/>
        <charset val="128"/>
        <scheme val="minor"/>
      </rPr>
      <t>+</t>
    </r>
    <phoneticPr fontId="2"/>
  </si>
  <si>
    <t>15176-26-8</t>
  </si>
  <si>
    <r>
      <t>Zn</t>
    </r>
    <r>
      <rPr>
        <vertAlign val="superscript"/>
        <sz val="11"/>
        <color theme="1"/>
        <rFont val="游ゴシック"/>
        <family val="3"/>
        <charset val="128"/>
        <scheme val="minor"/>
      </rPr>
      <t>2+</t>
    </r>
    <phoneticPr fontId="2"/>
  </si>
  <si>
    <t>23713-49-7</t>
    <phoneticPr fontId="2"/>
  </si>
  <si>
    <r>
      <t>ZnBr</t>
    </r>
    <r>
      <rPr>
        <vertAlign val="subscript"/>
        <sz val="11"/>
        <color theme="1"/>
        <rFont val="游ゴシック"/>
        <family val="3"/>
        <charset val="128"/>
        <scheme val="minor"/>
      </rPr>
      <t>2</t>
    </r>
    <phoneticPr fontId="2"/>
  </si>
  <si>
    <t>7699-45-8</t>
  </si>
  <si>
    <r>
      <t>Zn(C</t>
    </r>
    <r>
      <rPr>
        <vertAlign val="subscript"/>
        <sz val="11"/>
        <color theme="1"/>
        <rFont val="游ゴシック"/>
        <family val="3"/>
        <charset val="128"/>
        <scheme val="minor"/>
      </rPr>
      <t>2</t>
    </r>
    <r>
      <rPr>
        <sz val="11"/>
        <color theme="1"/>
        <rFont val="游ゴシック"/>
        <family val="2"/>
        <charset val="128"/>
        <scheme val="minor"/>
      </rPr>
      <t>H</t>
    </r>
    <r>
      <rPr>
        <vertAlign val="subscript"/>
        <sz val="11"/>
        <color theme="1"/>
        <rFont val="游ゴシック"/>
        <family val="3"/>
        <charset val="128"/>
        <scheme val="minor"/>
      </rPr>
      <t>3</t>
    </r>
    <r>
      <rPr>
        <sz val="11"/>
        <color theme="1"/>
        <rFont val="游ゴシック"/>
        <family val="2"/>
        <charset val="128"/>
        <scheme val="minor"/>
      </rPr>
      <t>O</t>
    </r>
    <r>
      <rPr>
        <vertAlign val="subscript"/>
        <sz val="11"/>
        <color theme="1"/>
        <rFont val="游ゴシック"/>
        <family val="3"/>
        <charset val="128"/>
        <scheme val="minor"/>
      </rPr>
      <t>2</t>
    </r>
    <r>
      <rPr>
        <sz val="11"/>
        <color theme="1"/>
        <rFont val="游ゴシック"/>
        <family val="2"/>
        <charset val="128"/>
        <scheme val="minor"/>
      </rPr>
      <t>)</t>
    </r>
    <r>
      <rPr>
        <vertAlign val="subscript"/>
        <sz val="11"/>
        <color theme="1"/>
        <rFont val="游ゴシック"/>
        <family val="3"/>
        <charset val="128"/>
        <scheme val="minor"/>
      </rPr>
      <t>2</t>
    </r>
    <phoneticPr fontId="2"/>
  </si>
  <si>
    <t>557-34-6</t>
  </si>
  <si>
    <r>
      <t>Zn(CN)</t>
    </r>
    <r>
      <rPr>
        <vertAlign val="subscript"/>
        <sz val="11"/>
        <color theme="1"/>
        <rFont val="游ゴシック"/>
        <family val="3"/>
        <charset val="128"/>
        <scheme val="minor"/>
      </rPr>
      <t>2</t>
    </r>
    <phoneticPr fontId="2"/>
  </si>
  <si>
    <t>557-21-1</t>
  </si>
  <si>
    <r>
      <t>ZnCO</t>
    </r>
    <r>
      <rPr>
        <vertAlign val="subscript"/>
        <sz val="11"/>
        <color theme="1"/>
        <rFont val="游ゴシック"/>
        <family val="3"/>
        <charset val="128"/>
        <scheme val="minor"/>
      </rPr>
      <t>3</t>
    </r>
    <phoneticPr fontId="2"/>
  </si>
  <si>
    <t>12122-17-7</t>
  </si>
  <si>
    <r>
      <t>ZnCl</t>
    </r>
    <r>
      <rPr>
        <vertAlign val="subscript"/>
        <sz val="11"/>
        <color theme="1"/>
        <rFont val="游ゴシック"/>
        <family val="3"/>
        <charset val="128"/>
        <scheme val="minor"/>
      </rPr>
      <t>2</t>
    </r>
    <phoneticPr fontId="2"/>
  </si>
  <si>
    <t>7646-85-7</t>
  </si>
  <si>
    <r>
      <t>ZnF</t>
    </r>
    <r>
      <rPr>
        <vertAlign val="subscript"/>
        <sz val="11"/>
        <color theme="1"/>
        <rFont val="游ゴシック"/>
        <family val="3"/>
        <charset val="128"/>
        <scheme val="minor"/>
      </rPr>
      <t>2</t>
    </r>
    <phoneticPr fontId="2"/>
  </si>
  <si>
    <t>7783-49-5</t>
  </si>
  <si>
    <r>
      <t>ZnI</t>
    </r>
    <r>
      <rPr>
        <vertAlign val="subscript"/>
        <sz val="11"/>
        <color theme="1"/>
        <rFont val="游ゴシック"/>
        <family val="3"/>
        <charset val="128"/>
        <scheme val="minor"/>
      </rPr>
      <t>2</t>
    </r>
    <phoneticPr fontId="2"/>
  </si>
  <si>
    <t>10139-47-6</t>
  </si>
  <si>
    <r>
      <t>Zn(NO</t>
    </r>
    <r>
      <rPr>
        <vertAlign val="subscript"/>
        <sz val="11"/>
        <color theme="1"/>
        <rFont val="游ゴシック"/>
        <family val="3"/>
        <charset val="128"/>
        <scheme val="minor"/>
      </rPr>
      <t>3</t>
    </r>
    <r>
      <rPr>
        <sz val="11"/>
        <color theme="1"/>
        <rFont val="游ゴシック"/>
        <family val="2"/>
        <charset val="128"/>
        <scheme val="minor"/>
      </rPr>
      <t>)</t>
    </r>
    <r>
      <rPr>
        <vertAlign val="subscript"/>
        <sz val="11"/>
        <color theme="1"/>
        <rFont val="游ゴシック"/>
        <family val="3"/>
        <charset val="128"/>
        <scheme val="minor"/>
      </rPr>
      <t>2</t>
    </r>
    <phoneticPr fontId="2"/>
  </si>
  <si>
    <t>7779-88-6</t>
  </si>
  <si>
    <t>ZnO</t>
    <phoneticPr fontId="2"/>
  </si>
  <si>
    <t>1314-13-2</t>
  </si>
  <si>
    <r>
      <t>ZnO.SiO</t>
    </r>
    <r>
      <rPr>
        <vertAlign val="subscript"/>
        <sz val="11"/>
        <color theme="1"/>
        <rFont val="游ゴシック"/>
        <family val="3"/>
        <charset val="128"/>
        <scheme val="minor"/>
      </rPr>
      <t>2</t>
    </r>
    <phoneticPr fontId="2"/>
  </si>
  <si>
    <t>13814-85-2</t>
    <phoneticPr fontId="2"/>
  </si>
  <si>
    <t>20427-58-1</t>
  </si>
  <si>
    <t xml:space="preserve">1314-98-3 </t>
  </si>
  <si>
    <r>
      <t>ZnSO</t>
    </r>
    <r>
      <rPr>
        <vertAlign val="subscript"/>
        <sz val="11"/>
        <color theme="1"/>
        <rFont val="游ゴシック"/>
        <family val="3"/>
        <charset val="128"/>
        <scheme val="minor"/>
      </rPr>
      <t>4</t>
    </r>
    <phoneticPr fontId="2"/>
  </si>
  <si>
    <t>7733-02-0</t>
  </si>
  <si>
    <t>ZnSb</t>
    <phoneticPr fontId="2"/>
  </si>
  <si>
    <t>12039-35-9</t>
  </si>
  <si>
    <t>7440-67-7</t>
  </si>
  <si>
    <t>Zr</t>
    <phoneticPr fontId="2"/>
  </si>
  <si>
    <r>
      <t>Zr</t>
    </r>
    <r>
      <rPr>
        <vertAlign val="superscript"/>
        <sz val="11"/>
        <color theme="1"/>
        <rFont val="游ゴシック"/>
        <family val="3"/>
        <charset val="128"/>
        <scheme val="minor"/>
      </rPr>
      <t>+</t>
    </r>
    <phoneticPr fontId="2"/>
  </si>
  <si>
    <t>14701-19-0</t>
  </si>
  <si>
    <r>
      <t>Zr</t>
    </r>
    <r>
      <rPr>
        <vertAlign val="superscript"/>
        <sz val="11"/>
        <color theme="1"/>
        <rFont val="游ゴシック"/>
        <family val="3"/>
        <charset val="128"/>
        <scheme val="minor"/>
      </rPr>
      <t>4+</t>
    </r>
    <phoneticPr fontId="2"/>
  </si>
  <si>
    <t>15543-40-5</t>
    <phoneticPr fontId="2"/>
  </si>
  <si>
    <r>
      <t>ZrB</t>
    </r>
    <r>
      <rPr>
        <vertAlign val="subscript"/>
        <sz val="11"/>
        <color theme="1"/>
        <rFont val="游ゴシック"/>
        <family val="3"/>
        <charset val="128"/>
        <scheme val="minor"/>
      </rPr>
      <t>2</t>
    </r>
    <phoneticPr fontId="2"/>
  </si>
  <si>
    <t>12046-91-2</t>
  </si>
  <si>
    <r>
      <t>ZrBr</t>
    </r>
    <r>
      <rPr>
        <vertAlign val="subscript"/>
        <sz val="11"/>
        <color theme="1"/>
        <rFont val="游ゴシック"/>
        <family val="3"/>
        <charset val="128"/>
        <scheme val="minor"/>
      </rPr>
      <t>4</t>
    </r>
    <phoneticPr fontId="2"/>
  </si>
  <si>
    <t>13777-25-8</t>
  </si>
  <si>
    <t>ZrC</t>
    <phoneticPr fontId="2"/>
  </si>
  <si>
    <t>12070-14-3</t>
  </si>
  <si>
    <r>
      <t>ZrCl</t>
    </r>
    <r>
      <rPr>
        <vertAlign val="subscript"/>
        <sz val="11"/>
        <color theme="1"/>
        <rFont val="游ゴシック"/>
        <family val="3"/>
        <charset val="128"/>
        <scheme val="minor"/>
      </rPr>
      <t>2</t>
    </r>
    <phoneticPr fontId="2"/>
  </si>
  <si>
    <t>13762-26-0</t>
  </si>
  <si>
    <r>
      <t>ZrCl</t>
    </r>
    <r>
      <rPr>
        <vertAlign val="subscript"/>
        <sz val="11"/>
        <color theme="1"/>
        <rFont val="游ゴシック"/>
        <family val="3"/>
        <charset val="128"/>
        <scheme val="minor"/>
      </rPr>
      <t>3</t>
    </r>
    <phoneticPr fontId="2"/>
  </si>
  <si>
    <t>10241-03-9</t>
  </si>
  <si>
    <r>
      <t>ZrCl</t>
    </r>
    <r>
      <rPr>
        <vertAlign val="subscript"/>
        <sz val="11"/>
        <color theme="1"/>
        <rFont val="游ゴシック"/>
        <family val="3"/>
        <charset val="128"/>
        <scheme val="minor"/>
      </rPr>
      <t>4</t>
    </r>
    <phoneticPr fontId="2"/>
  </si>
  <si>
    <t>10026-11-6 </t>
  </si>
  <si>
    <r>
      <t>ZrF</t>
    </r>
    <r>
      <rPr>
        <vertAlign val="subscript"/>
        <sz val="11"/>
        <color theme="1"/>
        <rFont val="游ゴシック"/>
        <family val="3"/>
        <charset val="128"/>
        <scheme val="minor"/>
      </rPr>
      <t>4</t>
    </r>
    <phoneticPr fontId="2"/>
  </si>
  <si>
    <t>7783-64-4</t>
  </si>
  <si>
    <r>
      <t>ZrH</t>
    </r>
    <r>
      <rPr>
        <vertAlign val="subscript"/>
        <sz val="11"/>
        <color theme="1"/>
        <rFont val="游ゴシック"/>
        <family val="3"/>
        <charset val="128"/>
        <scheme val="minor"/>
      </rPr>
      <t>2</t>
    </r>
    <phoneticPr fontId="2"/>
  </si>
  <si>
    <t>7704-99-6</t>
  </si>
  <si>
    <r>
      <t>ZrI</t>
    </r>
    <r>
      <rPr>
        <vertAlign val="subscript"/>
        <sz val="11"/>
        <color theme="1"/>
        <rFont val="游ゴシック"/>
        <family val="3"/>
        <charset val="128"/>
        <scheme val="minor"/>
      </rPr>
      <t>4</t>
    </r>
    <phoneticPr fontId="2"/>
  </si>
  <si>
    <t>13986-26-0</t>
  </si>
  <si>
    <t>ZrN</t>
    <phoneticPr fontId="2"/>
  </si>
  <si>
    <t>25658-42-8</t>
  </si>
  <si>
    <t xml:space="preserve">1314-23-4 </t>
  </si>
  <si>
    <r>
      <t>ZrS</t>
    </r>
    <r>
      <rPr>
        <vertAlign val="subscript"/>
        <sz val="11"/>
        <color theme="1"/>
        <rFont val="游ゴシック"/>
        <family val="3"/>
        <charset val="128"/>
        <scheme val="minor"/>
      </rPr>
      <t>2</t>
    </r>
    <phoneticPr fontId="2"/>
  </si>
  <si>
    <t>12039-15-5</t>
  </si>
  <si>
    <r>
      <t>Zr(SO</t>
    </r>
    <r>
      <rPr>
        <vertAlign val="subscript"/>
        <sz val="11"/>
        <color theme="1"/>
        <rFont val="游ゴシック"/>
        <family val="3"/>
        <charset val="128"/>
        <scheme val="minor"/>
      </rPr>
      <t>4</t>
    </r>
    <r>
      <rPr>
        <sz val="11"/>
        <color theme="1"/>
        <rFont val="游ゴシック"/>
        <family val="2"/>
        <charset val="128"/>
        <scheme val="minor"/>
      </rPr>
      <t>)</t>
    </r>
    <r>
      <rPr>
        <vertAlign val="subscript"/>
        <sz val="11"/>
        <color theme="1"/>
        <rFont val="游ゴシック"/>
        <family val="3"/>
        <charset val="128"/>
        <scheme val="minor"/>
      </rPr>
      <t>2</t>
    </r>
    <phoneticPr fontId="2"/>
  </si>
  <si>
    <t>7446-31-3</t>
  </si>
  <si>
    <r>
      <t>ZrSiO</t>
    </r>
    <r>
      <rPr>
        <vertAlign val="subscript"/>
        <sz val="11"/>
        <color theme="1"/>
        <rFont val="游ゴシック"/>
        <family val="3"/>
        <charset val="128"/>
        <scheme val="minor"/>
      </rPr>
      <t>4</t>
    </r>
    <r>
      <rPr>
        <sz val="11"/>
        <color theme="1"/>
        <rFont val="游ゴシック"/>
        <family val="2"/>
        <charset val="128"/>
        <scheme val="minor"/>
      </rPr>
      <t>(ジルコン)</t>
    </r>
    <phoneticPr fontId="2"/>
  </si>
  <si>
    <t>10101-52-7</t>
  </si>
  <si>
    <t>メチリジンラジカル</t>
    <phoneticPr fontId="2"/>
  </si>
  <si>
    <t xml:space="preserve">3315-37-5 </t>
  </si>
  <si>
    <t>メチレンラジカル</t>
    <phoneticPr fontId="2"/>
  </si>
  <si>
    <t>2465-56-7</t>
  </si>
  <si>
    <t>メチルラジカル</t>
    <phoneticPr fontId="2"/>
  </si>
  <si>
    <t>2229-07-4</t>
  </si>
  <si>
    <r>
      <t>メチル-d</t>
    </r>
    <r>
      <rPr>
        <sz val="11"/>
        <color theme="1"/>
        <rFont val="Yu Gothic"/>
        <family val="3"/>
        <charset val="128"/>
      </rPr>
      <t>₃</t>
    </r>
    <r>
      <rPr>
        <sz val="11"/>
        <color theme="1"/>
        <rFont val="游ゴシック"/>
        <family val="2"/>
        <charset val="128"/>
        <scheme val="minor"/>
      </rPr>
      <t>ラジカル</t>
    </r>
    <phoneticPr fontId="2"/>
  </si>
  <si>
    <t>2122-44-3</t>
  </si>
  <si>
    <t>メタン</t>
    <phoneticPr fontId="2"/>
  </si>
  <si>
    <t>74-82-8</t>
  </si>
  <si>
    <r>
      <t>メタン-d</t>
    </r>
    <r>
      <rPr>
        <sz val="11"/>
        <color theme="1"/>
        <rFont val="Yu Gothic"/>
        <family val="3"/>
        <charset val="128"/>
      </rPr>
      <t>₄</t>
    </r>
    <phoneticPr fontId="2"/>
  </si>
  <si>
    <t>558-20-3</t>
  </si>
  <si>
    <t>アセチレン</t>
    <phoneticPr fontId="2"/>
  </si>
  <si>
    <t>74-86-2</t>
  </si>
  <si>
    <r>
      <t>アセチレン-d</t>
    </r>
    <r>
      <rPr>
        <sz val="11"/>
        <color theme="1"/>
        <rFont val="Yu Gothic"/>
        <family val="3"/>
        <charset val="128"/>
      </rPr>
      <t>₂</t>
    </r>
    <phoneticPr fontId="2"/>
  </si>
  <si>
    <t>1070-74-2</t>
  </si>
  <si>
    <t>ビニルラジカル</t>
    <phoneticPr fontId="2"/>
  </si>
  <si>
    <t>2669-89-8</t>
  </si>
  <si>
    <t>エチレン</t>
    <phoneticPr fontId="2"/>
  </si>
  <si>
    <t>74-85-1</t>
  </si>
  <si>
    <r>
      <t>エチレン-d</t>
    </r>
    <r>
      <rPr>
        <sz val="11"/>
        <color theme="1"/>
        <rFont val="Yu Gothic"/>
        <family val="3"/>
        <charset val="128"/>
      </rPr>
      <t>₄</t>
    </r>
    <phoneticPr fontId="2"/>
  </si>
  <si>
    <t>683-73-8</t>
  </si>
  <si>
    <t>エチルラジカル</t>
    <phoneticPr fontId="2"/>
  </si>
  <si>
    <t>2025-56-1</t>
  </si>
  <si>
    <t>エタン</t>
    <phoneticPr fontId="2"/>
  </si>
  <si>
    <t>74-84-0</t>
  </si>
  <si>
    <r>
      <t>エタン-d</t>
    </r>
    <r>
      <rPr>
        <sz val="11"/>
        <color theme="1"/>
        <rFont val="Yu Gothic"/>
        <family val="3"/>
        <charset val="128"/>
      </rPr>
      <t>₆</t>
    </r>
    <phoneticPr fontId="2"/>
  </si>
  <si>
    <t>1632-99-1</t>
  </si>
  <si>
    <t>シクロプロペニリデン</t>
    <phoneticPr fontId="2"/>
  </si>
  <si>
    <t>16165-40-5</t>
  </si>
  <si>
    <t>2-プロピニルラジカル</t>
    <phoneticPr fontId="2"/>
  </si>
  <si>
    <t>2932-78-7</t>
    <phoneticPr fontId="2"/>
  </si>
  <si>
    <t>シクロプロペニルラジカル</t>
    <phoneticPr fontId="2"/>
  </si>
  <si>
    <t>28933-84-8</t>
  </si>
  <si>
    <t>プロピン</t>
    <phoneticPr fontId="2"/>
  </si>
  <si>
    <t>74-99-7</t>
  </si>
  <si>
    <t>アレン</t>
    <phoneticPr fontId="2"/>
  </si>
  <si>
    <t>463-49-0</t>
  </si>
  <si>
    <t>シクロプロペン</t>
    <phoneticPr fontId="2"/>
  </si>
  <si>
    <t>2781-85-3</t>
  </si>
  <si>
    <t>プロペン（プロピレン）</t>
    <phoneticPr fontId="2"/>
  </si>
  <si>
    <t>115-07-1</t>
  </si>
  <si>
    <t>シクロプロパン</t>
    <phoneticPr fontId="2"/>
  </si>
  <si>
    <t>115-07-2</t>
  </si>
  <si>
    <t>プロピルラジカル</t>
    <phoneticPr fontId="2"/>
  </si>
  <si>
    <t>2143-61-5</t>
  </si>
  <si>
    <r>
      <rPr>
        <i/>
        <sz val="11"/>
        <color theme="1"/>
        <rFont val="游ゴシック"/>
        <family val="3"/>
        <charset val="128"/>
        <scheme val="minor"/>
      </rPr>
      <t>i</t>
    </r>
    <r>
      <rPr>
        <sz val="11"/>
        <color theme="1"/>
        <rFont val="游ゴシック"/>
        <family val="2"/>
        <charset val="128"/>
        <scheme val="minor"/>
      </rPr>
      <t>-プロピルラジカル</t>
    </r>
    <phoneticPr fontId="2"/>
  </si>
  <si>
    <t>2025-55-0</t>
    <phoneticPr fontId="2"/>
  </si>
  <si>
    <t>プロパン</t>
    <phoneticPr fontId="2"/>
  </si>
  <si>
    <t>74-98-6</t>
  </si>
  <si>
    <t>1-ブチン</t>
    <phoneticPr fontId="2"/>
  </si>
  <si>
    <t>107-00-6</t>
  </si>
  <si>
    <t>2-ブチン</t>
    <phoneticPr fontId="2"/>
  </si>
  <si>
    <t>503-17-3</t>
  </si>
  <si>
    <t>1,2-ブタジエン</t>
    <phoneticPr fontId="2"/>
  </si>
  <si>
    <t>590-19-2</t>
    <phoneticPr fontId="2"/>
  </si>
  <si>
    <t>1,3-ブタジエン</t>
    <phoneticPr fontId="2"/>
  </si>
  <si>
    <t>106-99-0</t>
  </si>
  <si>
    <t>シクロブテン</t>
    <phoneticPr fontId="2"/>
  </si>
  <si>
    <t>822-35-5</t>
  </si>
  <si>
    <t>1-ブテン</t>
    <phoneticPr fontId="2"/>
  </si>
  <si>
    <t>106-98-9</t>
  </si>
  <si>
    <r>
      <rPr>
        <i/>
        <sz val="11"/>
        <color theme="1"/>
        <rFont val="游ゴシック"/>
        <family val="3"/>
        <charset val="128"/>
        <scheme val="minor"/>
      </rPr>
      <t>cis</t>
    </r>
    <r>
      <rPr>
        <sz val="11"/>
        <color theme="1"/>
        <rFont val="游ゴシック"/>
        <family val="2"/>
        <charset val="128"/>
        <scheme val="minor"/>
      </rPr>
      <t>-2-ブテン</t>
    </r>
    <phoneticPr fontId="2"/>
  </si>
  <si>
    <t>590-18-1</t>
  </si>
  <si>
    <r>
      <rPr>
        <i/>
        <sz val="11"/>
        <color theme="1"/>
        <rFont val="游ゴシック"/>
        <family val="3"/>
        <charset val="128"/>
        <scheme val="minor"/>
      </rPr>
      <t>trans</t>
    </r>
    <r>
      <rPr>
        <sz val="11"/>
        <color theme="1"/>
        <rFont val="游ゴシック"/>
        <family val="2"/>
        <charset val="128"/>
        <scheme val="minor"/>
      </rPr>
      <t>-2-ブテン</t>
    </r>
    <phoneticPr fontId="2"/>
  </si>
  <si>
    <t>624-64-6</t>
  </si>
  <si>
    <t>2-メチルプロペン</t>
    <phoneticPr fontId="2"/>
  </si>
  <si>
    <t>115-11-7</t>
  </si>
  <si>
    <t>シクロブタン</t>
    <phoneticPr fontId="2"/>
  </si>
  <si>
    <t>287-23-0</t>
  </si>
  <si>
    <t>t-ブチルラジカル</t>
    <phoneticPr fontId="2"/>
  </si>
  <si>
    <t>1605-73-8</t>
    <phoneticPr fontId="2"/>
  </si>
  <si>
    <t>ブタン</t>
    <phoneticPr fontId="2"/>
  </si>
  <si>
    <t>106-97-8</t>
  </si>
  <si>
    <t>2-メチルプロパン（イソブタン)</t>
    <phoneticPr fontId="2"/>
  </si>
  <si>
    <t>75-28-5</t>
  </si>
  <si>
    <t>シクロペンタジエニルラジカル</t>
    <phoneticPr fontId="2"/>
  </si>
  <si>
    <t xml:space="preserve">2143-53-5 </t>
  </si>
  <si>
    <t>1,3-シクロペンタジエン</t>
    <phoneticPr fontId="2"/>
  </si>
  <si>
    <t>542-92-7 </t>
  </si>
  <si>
    <t>1-ペンチン</t>
    <phoneticPr fontId="2"/>
  </si>
  <si>
    <t>627-19-0</t>
  </si>
  <si>
    <t>2-ペンチン</t>
    <phoneticPr fontId="2"/>
  </si>
  <si>
    <t>627-21-4</t>
  </si>
  <si>
    <t>3-メチル-1-ブチン</t>
    <phoneticPr fontId="2"/>
  </si>
  <si>
    <t>598-23-2</t>
  </si>
  <si>
    <t>シクロペンテン</t>
    <phoneticPr fontId="2"/>
  </si>
  <si>
    <t>142-29-0</t>
  </si>
  <si>
    <t>スピロペンタン</t>
    <phoneticPr fontId="2"/>
  </si>
  <si>
    <t>157-40-4</t>
  </si>
  <si>
    <t>シクロペンタン</t>
    <phoneticPr fontId="2"/>
  </si>
  <si>
    <t>287-92-3</t>
    <phoneticPr fontId="2"/>
  </si>
  <si>
    <t>1-ペンテン</t>
    <phoneticPr fontId="2"/>
  </si>
  <si>
    <t>109-67-1</t>
  </si>
  <si>
    <r>
      <rPr>
        <i/>
        <sz val="11"/>
        <color theme="1"/>
        <rFont val="游ゴシック"/>
        <family val="3"/>
        <charset val="128"/>
        <scheme val="minor"/>
      </rPr>
      <t>cis</t>
    </r>
    <r>
      <rPr>
        <sz val="11"/>
        <color theme="1"/>
        <rFont val="游ゴシック"/>
        <family val="2"/>
        <charset val="128"/>
        <scheme val="minor"/>
      </rPr>
      <t>-2-ペンテン</t>
    </r>
    <phoneticPr fontId="2"/>
  </si>
  <si>
    <t>627-20-3</t>
  </si>
  <si>
    <r>
      <rPr>
        <i/>
        <sz val="11"/>
        <color theme="1"/>
        <rFont val="游ゴシック"/>
        <family val="3"/>
        <charset val="128"/>
        <scheme val="minor"/>
      </rPr>
      <t>trans</t>
    </r>
    <r>
      <rPr>
        <sz val="11"/>
        <color theme="1"/>
        <rFont val="游ゴシック"/>
        <family val="2"/>
        <charset val="128"/>
        <scheme val="minor"/>
      </rPr>
      <t>-2-ペンテン</t>
    </r>
    <phoneticPr fontId="2"/>
  </si>
  <si>
    <t>646-04-8</t>
  </si>
  <si>
    <t>2-メチル-1-ブテン</t>
    <phoneticPr fontId="2"/>
  </si>
  <si>
    <t>563-46-2</t>
  </si>
  <si>
    <t>3-メチル-1-ブテン</t>
    <phoneticPr fontId="2"/>
  </si>
  <si>
    <t>563-45-1</t>
  </si>
  <si>
    <t>2-メチル-2-ブテン</t>
    <phoneticPr fontId="2"/>
  </si>
  <si>
    <t>513-35-9</t>
  </si>
  <si>
    <t>ペンタン</t>
    <phoneticPr fontId="2"/>
  </si>
  <si>
    <t>109-66-0</t>
    <phoneticPr fontId="2"/>
  </si>
  <si>
    <t>2-メチルブタン</t>
    <phoneticPr fontId="2"/>
  </si>
  <si>
    <t>78-78-4</t>
  </si>
  <si>
    <t>ネオペンタン(2,2-ジメチルプロパン）</t>
    <phoneticPr fontId="2"/>
  </si>
  <si>
    <t>463-82-1</t>
  </si>
  <si>
    <t>ベンザイン</t>
    <phoneticPr fontId="2"/>
  </si>
  <si>
    <t>462-80-6</t>
  </si>
  <si>
    <t>フェニルラジカル</t>
    <phoneticPr fontId="2"/>
  </si>
  <si>
    <t>2396-01-2</t>
  </si>
  <si>
    <t>ベンゼン</t>
    <phoneticPr fontId="2"/>
  </si>
  <si>
    <t>71-43-2</t>
  </si>
  <si>
    <t>1,3-シクロヘキサジエン</t>
    <phoneticPr fontId="2"/>
  </si>
  <si>
    <t>592-57-4</t>
  </si>
  <si>
    <t>1,4-シクロヘキサジエン</t>
    <phoneticPr fontId="2"/>
  </si>
  <si>
    <t>628-41-1</t>
  </si>
  <si>
    <t>シクロヘキセン</t>
    <phoneticPr fontId="2"/>
  </si>
  <si>
    <t>110-83-8</t>
  </si>
  <si>
    <t>メチルシクロペンタン</t>
    <phoneticPr fontId="2"/>
  </si>
  <si>
    <t>96-37-7</t>
  </si>
  <si>
    <t>ヘキサン</t>
    <phoneticPr fontId="2"/>
  </si>
  <si>
    <t>110-54-3</t>
    <phoneticPr fontId="2"/>
  </si>
  <si>
    <t>2-メチルペンタン</t>
    <phoneticPr fontId="2"/>
  </si>
  <si>
    <t>107-83-5</t>
  </si>
  <si>
    <t>3-メチルペンタン</t>
    <phoneticPr fontId="2"/>
  </si>
  <si>
    <t>96-14-0</t>
  </si>
  <si>
    <t>2,2-ジメチルブタン</t>
    <phoneticPr fontId="2"/>
  </si>
  <si>
    <t>75-83-2</t>
  </si>
  <si>
    <t>2,3-ジメチルブタン</t>
    <phoneticPr fontId="2"/>
  </si>
  <si>
    <t>79-29-8</t>
  </si>
  <si>
    <t>ベンジルラジカル</t>
    <phoneticPr fontId="2"/>
  </si>
  <si>
    <t>2154-56-5</t>
  </si>
  <si>
    <t>トルエン</t>
    <phoneticPr fontId="2"/>
  </si>
  <si>
    <t>108-88-3</t>
  </si>
  <si>
    <t>1,3,5-シクロヘプタトリエン</t>
    <phoneticPr fontId="2"/>
  </si>
  <si>
    <t>544-25-2</t>
  </si>
  <si>
    <t>ノルボルナジエン</t>
    <phoneticPr fontId="2"/>
  </si>
  <si>
    <t>121-46-0</t>
  </si>
  <si>
    <t>クアドリシクラン</t>
    <phoneticPr fontId="2"/>
  </si>
  <si>
    <t>278-06-8</t>
  </si>
  <si>
    <t>シクロヘプテン</t>
    <phoneticPr fontId="2"/>
  </si>
  <si>
    <t>628-92-2</t>
  </si>
  <si>
    <t>ノルボルナン</t>
    <phoneticPr fontId="2"/>
  </si>
  <si>
    <t>279-23-2</t>
  </si>
  <si>
    <t>シクロヘプタン</t>
    <phoneticPr fontId="2"/>
  </si>
  <si>
    <t>291-64-5</t>
  </si>
  <si>
    <t>メチルシクロヘキサン</t>
    <phoneticPr fontId="2"/>
  </si>
  <si>
    <t>108-87-2</t>
  </si>
  <si>
    <t>エチルシクロペンタン</t>
    <phoneticPr fontId="2"/>
  </si>
  <si>
    <t>1640-89-7</t>
  </si>
  <si>
    <t>ヘプタン</t>
    <phoneticPr fontId="2"/>
  </si>
  <si>
    <t>142-82-5</t>
    <phoneticPr fontId="2"/>
  </si>
  <si>
    <t>2-メチルヘキサン</t>
    <phoneticPr fontId="2"/>
  </si>
  <si>
    <t>591-76-4</t>
    <phoneticPr fontId="2"/>
  </si>
  <si>
    <t>3-メチルヘキサン</t>
    <phoneticPr fontId="2"/>
  </si>
  <si>
    <t>589-34-4</t>
  </si>
  <si>
    <t>3-エチルペンタン</t>
    <phoneticPr fontId="2"/>
  </si>
  <si>
    <t>617-78-7</t>
  </si>
  <si>
    <t>2,2-ジメチルペンタン</t>
    <phoneticPr fontId="2"/>
  </si>
  <si>
    <t>590-35-2</t>
  </si>
  <si>
    <t>2,3-ジメチルペンタン</t>
    <phoneticPr fontId="2"/>
  </si>
  <si>
    <t>565-59-3</t>
  </si>
  <si>
    <t>2,4-ジメチルペンタン</t>
    <phoneticPr fontId="2"/>
  </si>
  <si>
    <t>108-08-7</t>
  </si>
  <si>
    <t>3,3-ジメチルペンタン</t>
    <phoneticPr fontId="2"/>
  </si>
  <si>
    <t>562-49-2</t>
  </si>
  <si>
    <t>2,2,3-トリメチルブタン</t>
    <phoneticPr fontId="2"/>
  </si>
  <si>
    <t>464-06-2</t>
    <phoneticPr fontId="2"/>
  </si>
  <si>
    <t>ベンゾシクロブタジエン</t>
    <phoneticPr fontId="2"/>
  </si>
  <si>
    <t>694-87-1</t>
  </si>
  <si>
    <t>1,3,5,7-シクロオクタテトラエン</t>
    <phoneticPr fontId="2"/>
  </si>
  <si>
    <t>17676-32-3</t>
  </si>
  <si>
    <t>キュバン</t>
    <phoneticPr fontId="2"/>
  </si>
  <si>
    <t>277-10-1</t>
  </si>
  <si>
    <t>スチレン</t>
    <phoneticPr fontId="2"/>
  </si>
  <si>
    <t>70992-41-5</t>
  </si>
  <si>
    <t>エチルベンゼン</t>
    <phoneticPr fontId="2"/>
  </si>
  <si>
    <t>100-41-4</t>
  </si>
  <si>
    <t>o-キシレン</t>
    <phoneticPr fontId="2"/>
  </si>
  <si>
    <t>95-47-6</t>
  </si>
  <si>
    <t>m-キシレン</t>
    <phoneticPr fontId="2"/>
  </si>
  <si>
    <t>108-38-3</t>
  </si>
  <si>
    <t>p-キシレン</t>
    <phoneticPr fontId="2"/>
  </si>
  <si>
    <t>106-42-3</t>
  </si>
  <si>
    <t>シクロオクタン</t>
    <phoneticPr fontId="2"/>
  </si>
  <si>
    <t>292-64-8</t>
  </si>
  <si>
    <t>エチルシクロヘキサン</t>
    <phoneticPr fontId="2"/>
  </si>
  <si>
    <t>1678-91-7</t>
  </si>
  <si>
    <t>オクタン</t>
    <phoneticPr fontId="2"/>
  </si>
  <si>
    <t>2-メチルヘプタン</t>
    <phoneticPr fontId="2"/>
  </si>
  <si>
    <t>592-27-8</t>
  </si>
  <si>
    <t>3-メチルヘプタン</t>
    <phoneticPr fontId="2"/>
  </si>
  <si>
    <t>589-81-1</t>
  </si>
  <si>
    <t>4-メチルヘプタン</t>
    <phoneticPr fontId="2"/>
  </si>
  <si>
    <t>589-53-7</t>
  </si>
  <si>
    <t>3-エチルヘキサン</t>
    <phoneticPr fontId="2"/>
  </si>
  <si>
    <t>619-99-8</t>
  </si>
  <si>
    <t>2,2-ジメチルヘキサン</t>
    <phoneticPr fontId="2"/>
  </si>
  <si>
    <t>590-73-8</t>
  </si>
  <si>
    <t>2,3-ジメチルヘキサン</t>
    <phoneticPr fontId="2"/>
  </si>
  <si>
    <t>584-94-1</t>
  </si>
  <si>
    <t>2,4-ジメチルヘキサン</t>
    <phoneticPr fontId="2"/>
  </si>
  <si>
    <t>589-43-5</t>
  </si>
  <si>
    <t>2,5-ジメチルヘキサン</t>
    <phoneticPr fontId="2"/>
  </si>
  <si>
    <t>592-13-2</t>
  </si>
  <si>
    <t>3,3-ジメチルヘキサン</t>
    <phoneticPr fontId="2"/>
  </si>
  <si>
    <t>563-16-6</t>
  </si>
  <si>
    <t>3,4-ジメチルヘキサン</t>
    <phoneticPr fontId="2"/>
  </si>
  <si>
    <t>583-48-2</t>
  </si>
  <si>
    <t>2-メチル-3-エチルペンタン</t>
    <phoneticPr fontId="2"/>
  </si>
  <si>
    <t>609-26-7</t>
  </si>
  <si>
    <t>3-メチル-3-エチルペンタン</t>
    <phoneticPr fontId="2"/>
  </si>
  <si>
    <t>1067-08-9</t>
  </si>
  <si>
    <t>2,2,3-トリメチルペンタン</t>
    <phoneticPr fontId="2"/>
  </si>
  <si>
    <t>564-02-3</t>
  </si>
  <si>
    <t>2,2,4-トリメチルペンタン</t>
    <phoneticPr fontId="2"/>
  </si>
  <si>
    <t>540-84-1</t>
  </si>
  <si>
    <t>2,3,3-トリメチルペンタン</t>
    <phoneticPr fontId="2"/>
  </si>
  <si>
    <t>560-21-4</t>
  </si>
  <si>
    <t>2,3,4-トリメチルペンタン</t>
    <phoneticPr fontId="2"/>
  </si>
  <si>
    <t>565-75-3</t>
  </si>
  <si>
    <t>2,2,3,3-テトラメチルブタン</t>
    <phoneticPr fontId="2"/>
  </si>
  <si>
    <t>594-82-1</t>
  </si>
  <si>
    <t>インデン</t>
    <phoneticPr fontId="2"/>
  </si>
  <si>
    <t>95-13-6</t>
  </si>
  <si>
    <t>1,3,5-トリメチルベンゼン</t>
    <phoneticPr fontId="2"/>
  </si>
  <si>
    <t>108-67-8</t>
  </si>
  <si>
    <t>n-プロピルベンゼン</t>
    <phoneticPr fontId="2"/>
  </si>
  <si>
    <t>103-65-1</t>
  </si>
  <si>
    <t>イソプロピルベンゼン</t>
    <phoneticPr fontId="2"/>
  </si>
  <si>
    <t>98-82-8</t>
  </si>
  <si>
    <t>1-メチル-2-エチルベンゼン</t>
    <phoneticPr fontId="2"/>
  </si>
  <si>
    <t>611-14-3</t>
  </si>
  <si>
    <t>1-メチル-3-エチルベンゼン</t>
    <phoneticPr fontId="2"/>
  </si>
  <si>
    <t>620-14-4</t>
  </si>
  <si>
    <t>1-メチル-4-エチルベンゼン</t>
    <phoneticPr fontId="2"/>
  </si>
  <si>
    <t>622-96-8</t>
  </si>
  <si>
    <t>1,2,3-トリメチルベンゼン</t>
    <phoneticPr fontId="2"/>
  </si>
  <si>
    <t>526-73-8</t>
  </si>
  <si>
    <t>1,2,4-トリメチルベンゼン</t>
    <phoneticPr fontId="2"/>
  </si>
  <si>
    <t>95-63-6</t>
  </si>
  <si>
    <t>ノナン</t>
    <phoneticPr fontId="2"/>
  </si>
  <si>
    <t>111-84-2</t>
  </si>
  <si>
    <t>アズレン</t>
    <phoneticPr fontId="2"/>
  </si>
  <si>
    <t>275-51-4</t>
  </si>
  <si>
    <t>ナフタレン</t>
    <phoneticPr fontId="2"/>
  </si>
  <si>
    <t>91-20-3</t>
  </si>
  <si>
    <t>テトラリン</t>
    <phoneticPr fontId="2"/>
  </si>
  <si>
    <t>119-64-2</t>
  </si>
  <si>
    <t>アダマンタン</t>
    <phoneticPr fontId="2"/>
  </si>
  <si>
    <t>281-23-2</t>
  </si>
  <si>
    <t>デカン</t>
    <phoneticPr fontId="2"/>
  </si>
  <si>
    <t>124-18-5</t>
  </si>
  <si>
    <t>ビフェニレン</t>
    <phoneticPr fontId="2"/>
  </si>
  <si>
    <t>259-79-0</t>
  </si>
  <si>
    <t>アセナフチレン</t>
    <phoneticPr fontId="2"/>
  </si>
  <si>
    <t xml:space="preserve">208-96-8 </t>
  </si>
  <si>
    <t>ビフェニル</t>
    <phoneticPr fontId="2"/>
  </si>
  <si>
    <t>92-52-4</t>
  </si>
  <si>
    <t>アセナフテン</t>
    <phoneticPr fontId="2"/>
  </si>
  <si>
    <t xml:space="preserve">83-32-9 </t>
  </si>
  <si>
    <t>ヘキサメチルベンゼン</t>
    <phoneticPr fontId="2"/>
  </si>
  <si>
    <t>87-85-4</t>
  </si>
  <si>
    <t>ジフェニルメタン</t>
    <rPh sb="0" eb="8">
      <t>ジ</t>
    </rPh>
    <phoneticPr fontId="2"/>
  </si>
  <si>
    <t>101-81-5</t>
  </si>
  <si>
    <t>アントラセン</t>
    <phoneticPr fontId="2"/>
  </si>
  <si>
    <t>120-12-7</t>
  </si>
  <si>
    <t>フェナントレン</t>
    <phoneticPr fontId="2"/>
  </si>
  <si>
    <t>85-01-8</t>
  </si>
  <si>
    <r>
      <rPr>
        <i/>
        <sz val="11"/>
        <color theme="1"/>
        <rFont val="游ゴシック"/>
        <family val="3"/>
        <charset val="128"/>
        <scheme val="minor"/>
      </rPr>
      <t>cis-</t>
    </r>
    <r>
      <rPr>
        <sz val="11"/>
        <color theme="1"/>
        <rFont val="游ゴシック"/>
        <family val="3"/>
        <charset val="128"/>
        <scheme val="minor"/>
      </rPr>
      <t>スチルベン</t>
    </r>
    <phoneticPr fontId="2"/>
  </si>
  <si>
    <t>645-49-8</t>
  </si>
  <si>
    <r>
      <rPr>
        <i/>
        <sz val="11"/>
        <color theme="1"/>
        <rFont val="游ゴシック"/>
        <family val="3"/>
        <charset val="128"/>
        <scheme val="minor"/>
      </rPr>
      <t>trans-</t>
    </r>
    <r>
      <rPr>
        <sz val="11"/>
        <color theme="1"/>
        <rFont val="游ゴシック"/>
        <family val="3"/>
        <charset val="128"/>
        <scheme val="minor"/>
      </rPr>
      <t>スチルベン</t>
    </r>
    <phoneticPr fontId="2"/>
  </si>
  <si>
    <t>103-30-0</t>
  </si>
  <si>
    <t>フルオランテン</t>
    <phoneticPr fontId="2"/>
  </si>
  <si>
    <t>206-44-0</t>
  </si>
  <si>
    <t>ピレン</t>
    <phoneticPr fontId="2"/>
  </si>
  <si>
    <t>129-00-0</t>
  </si>
  <si>
    <t>[2.2]メタシクロファン</t>
    <phoneticPr fontId="2"/>
  </si>
  <si>
    <t>2319-97-3</t>
  </si>
  <si>
    <t>[2.2]パラシクロファン</t>
    <phoneticPr fontId="2"/>
  </si>
  <si>
    <t>1633-22-3</t>
  </si>
  <si>
    <t>[16]アヌレン</t>
    <phoneticPr fontId="2"/>
  </si>
  <si>
    <t>3332-38-5</t>
  </si>
  <si>
    <t>トリフェニレン</t>
    <phoneticPr fontId="2"/>
  </si>
  <si>
    <t>217-59-4</t>
  </si>
  <si>
    <t>ナフタセン</t>
    <phoneticPr fontId="2"/>
  </si>
  <si>
    <t>92-24-0</t>
  </si>
  <si>
    <t>クリセン</t>
    <phoneticPr fontId="2"/>
  </si>
  <si>
    <t>218-01-9</t>
  </si>
  <si>
    <t>ベンズ[a]アントラセン</t>
    <phoneticPr fontId="2"/>
  </si>
  <si>
    <t>56-55-3</t>
  </si>
  <si>
    <t>ベンゾ[c]フェナントレン</t>
    <phoneticPr fontId="2"/>
  </si>
  <si>
    <t>195-19-7</t>
  </si>
  <si>
    <t>トリフェニルメタン</t>
    <phoneticPr fontId="2"/>
  </si>
  <si>
    <t>519-73-3</t>
  </si>
  <si>
    <t>コラヌレン</t>
    <phoneticPr fontId="2"/>
  </si>
  <si>
    <t>5821-51-2</t>
  </si>
  <si>
    <t>ペリレン</t>
    <phoneticPr fontId="2"/>
  </si>
  <si>
    <t>198-55-0</t>
  </si>
  <si>
    <t>コロネン</t>
    <phoneticPr fontId="2"/>
  </si>
  <si>
    <t>191-07-1</t>
  </si>
  <si>
    <t>テトラフェニルメタン</t>
    <phoneticPr fontId="2"/>
  </si>
  <si>
    <t>630-76-2</t>
  </si>
  <si>
    <t>ホルミルラジカル</t>
    <phoneticPr fontId="2"/>
  </si>
  <si>
    <t>2597-44-6</t>
  </si>
  <si>
    <t>ホルムアルデヒド</t>
    <phoneticPr fontId="2"/>
  </si>
  <si>
    <t>50-00-0</t>
  </si>
  <si>
    <t>メトキシラジカル</t>
    <phoneticPr fontId="2"/>
  </si>
  <si>
    <t>2143-68-2</t>
  </si>
  <si>
    <t>ヒドロキシメチルラジカル</t>
    <phoneticPr fontId="2"/>
  </si>
  <si>
    <t>2597-43-5</t>
  </si>
  <si>
    <t>メタノール</t>
    <phoneticPr fontId="2"/>
  </si>
  <si>
    <t>67-56-1</t>
  </si>
  <si>
    <r>
      <t>メタノール-</t>
    </r>
    <r>
      <rPr>
        <i/>
        <sz val="11"/>
        <color theme="1"/>
        <rFont val="游ゴシック"/>
        <family val="3"/>
        <charset val="128"/>
        <scheme val="minor"/>
      </rPr>
      <t>d</t>
    </r>
    <phoneticPr fontId="2"/>
  </si>
  <si>
    <t>1455-13-6</t>
  </si>
  <si>
    <r>
      <t>メタノール-</t>
    </r>
    <r>
      <rPr>
        <i/>
        <sz val="11"/>
        <color theme="1"/>
        <rFont val="游ゴシック"/>
        <family val="3"/>
        <charset val="128"/>
        <scheme val="minor"/>
      </rPr>
      <t>d</t>
    </r>
    <r>
      <rPr>
        <i/>
        <vertAlign val="subscript"/>
        <sz val="11"/>
        <color theme="1"/>
        <rFont val="游ゴシック"/>
        <family val="3"/>
        <charset val="128"/>
        <scheme val="minor"/>
      </rPr>
      <t>4</t>
    </r>
    <phoneticPr fontId="2"/>
  </si>
  <si>
    <t>811-98-3</t>
  </si>
  <si>
    <t>ケテン</t>
    <phoneticPr fontId="2"/>
  </si>
  <si>
    <t>674-82-8</t>
  </si>
  <si>
    <t>アセチルラジカル</t>
    <phoneticPr fontId="2"/>
  </si>
  <si>
    <t>3170-69-2</t>
  </si>
  <si>
    <t>アセトアルデヒド</t>
    <phoneticPr fontId="2"/>
  </si>
  <si>
    <t>75-07-0</t>
  </si>
  <si>
    <t>エチレンオキシド</t>
    <phoneticPr fontId="2"/>
  </si>
  <si>
    <t>75-21-8</t>
  </si>
  <si>
    <t>ギ酸メチル</t>
    <rPh sb="1" eb="2">
      <t>サン</t>
    </rPh>
    <phoneticPr fontId="2"/>
  </si>
  <si>
    <t>107-31-3</t>
  </si>
  <si>
    <t>エタノール</t>
    <phoneticPr fontId="2"/>
  </si>
  <si>
    <t>64-17-5</t>
  </si>
  <si>
    <t>ジメチルエーテル</t>
    <phoneticPr fontId="2"/>
  </si>
  <si>
    <t>115-10-6</t>
  </si>
  <si>
    <t>エチルカルボニルラジカル</t>
    <phoneticPr fontId="2"/>
  </si>
  <si>
    <t>3122-07-4</t>
    <phoneticPr fontId="2"/>
  </si>
  <si>
    <t>プロパナール</t>
    <phoneticPr fontId="2"/>
  </si>
  <si>
    <t>123-38-6</t>
  </si>
  <si>
    <t>アセトン</t>
    <phoneticPr fontId="2"/>
  </si>
  <si>
    <t>67-64-1</t>
  </si>
  <si>
    <t>プロピレンオキシド</t>
    <phoneticPr fontId="2"/>
  </si>
  <si>
    <t>75-56-9</t>
    <phoneticPr fontId="2"/>
  </si>
  <si>
    <t>オキセタン</t>
    <phoneticPr fontId="2"/>
  </si>
  <si>
    <t xml:space="preserve">503-30-0 </t>
  </si>
  <si>
    <t>1-プロパノール</t>
    <phoneticPr fontId="2"/>
  </si>
  <si>
    <t>71-23-8</t>
  </si>
  <si>
    <t>2-プロパノール</t>
  </si>
  <si>
    <t>67-63-0</t>
  </si>
  <si>
    <t>メトキシエタン</t>
    <phoneticPr fontId="2"/>
  </si>
  <si>
    <t>540-67-0</t>
  </si>
  <si>
    <t>フラン</t>
    <phoneticPr fontId="2"/>
  </si>
  <si>
    <t>110-00-9</t>
  </si>
  <si>
    <t>2,3-ジヒドロフラン</t>
    <phoneticPr fontId="2"/>
  </si>
  <si>
    <t>1191-99-7</t>
  </si>
  <si>
    <t>2-ブタノン</t>
    <phoneticPr fontId="2"/>
  </si>
  <si>
    <t>78-93-3</t>
  </si>
  <si>
    <t>テトラヒドロフラン</t>
    <phoneticPr fontId="2"/>
  </si>
  <si>
    <t>109-99-9</t>
  </si>
  <si>
    <r>
      <rPr>
        <i/>
        <sz val="11"/>
        <color theme="1"/>
        <rFont val="游ゴシック"/>
        <family val="3"/>
        <charset val="128"/>
        <scheme val="minor"/>
      </rPr>
      <t>t</t>
    </r>
    <r>
      <rPr>
        <sz val="11"/>
        <color theme="1"/>
        <rFont val="游ゴシック"/>
        <family val="2"/>
        <charset val="128"/>
        <scheme val="minor"/>
      </rPr>
      <t>-ブトキシラジカル</t>
    </r>
    <phoneticPr fontId="2"/>
  </si>
  <si>
    <t>1-ブタノール</t>
    <phoneticPr fontId="2"/>
  </si>
  <si>
    <t>71-36-3</t>
  </si>
  <si>
    <t>エトキシエタン</t>
    <phoneticPr fontId="2"/>
  </si>
  <si>
    <t>60-29-7</t>
  </si>
  <si>
    <r>
      <rPr>
        <i/>
        <sz val="11"/>
        <color theme="1"/>
        <rFont val="游ゴシック"/>
        <family val="3"/>
        <charset val="128"/>
        <scheme val="minor"/>
      </rPr>
      <t>t-</t>
    </r>
    <r>
      <rPr>
        <sz val="11"/>
        <color theme="1"/>
        <rFont val="游ゴシック"/>
        <family val="3"/>
        <charset val="128"/>
        <scheme val="minor"/>
      </rPr>
      <t>ブタノール</t>
    </r>
    <phoneticPr fontId="2"/>
  </si>
  <si>
    <t>75-65-0</t>
  </si>
  <si>
    <t>2-ブタノール</t>
    <phoneticPr fontId="2"/>
  </si>
  <si>
    <t>78-92-2</t>
  </si>
  <si>
    <t>287-92-3</t>
  </si>
  <si>
    <t>3,4-ジヒドロピラン</t>
    <phoneticPr fontId="2"/>
  </si>
  <si>
    <t>110-87-2</t>
  </si>
  <si>
    <t>シクロペンタノール</t>
    <phoneticPr fontId="2"/>
  </si>
  <si>
    <t>96-41-3</t>
  </si>
  <si>
    <t>テトラヒドロピラン</t>
    <phoneticPr fontId="2"/>
  </si>
  <si>
    <t>142-68-7</t>
  </si>
  <si>
    <t>フェノキシラジカル</t>
    <phoneticPr fontId="2"/>
  </si>
  <si>
    <t>3229-70-7</t>
  </si>
  <si>
    <t>フェノール</t>
    <phoneticPr fontId="2"/>
  </si>
  <si>
    <t>108-95-2</t>
  </si>
  <si>
    <t>シクロヘキサ-2,4-ジエノン</t>
    <phoneticPr fontId="2"/>
  </si>
  <si>
    <t>24599-57-3</t>
    <phoneticPr fontId="2"/>
  </si>
  <si>
    <t>シクロヘキサ-2,5-ジエノン</t>
  </si>
  <si>
    <t>5664-33-5</t>
    <phoneticPr fontId="2"/>
  </si>
  <si>
    <t>シクロヘキサノン</t>
    <phoneticPr fontId="2"/>
  </si>
  <si>
    <t>108-94-1</t>
  </si>
  <si>
    <t>シクロヘキセンオキシド</t>
    <phoneticPr fontId="2"/>
  </si>
  <si>
    <t>286-20-4</t>
  </si>
  <si>
    <t>シクロヘキサノール</t>
    <phoneticPr fontId="2"/>
  </si>
  <si>
    <t>108-93-0</t>
  </si>
  <si>
    <t>ベンズアルデヒド</t>
    <phoneticPr fontId="2"/>
  </si>
  <si>
    <t>100-52-7</t>
  </si>
  <si>
    <t>2,4,6-シクロヘキサトリエン-1-オン</t>
    <phoneticPr fontId="2"/>
  </si>
  <si>
    <t>539-80-0</t>
    <phoneticPr fontId="2"/>
  </si>
  <si>
    <t>メトキシベンゼン</t>
    <phoneticPr fontId="2"/>
  </si>
  <si>
    <t>100-66-3</t>
  </si>
  <si>
    <t>2-ナフトール</t>
    <phoneticPr fontId="2"/>
  </si>
  <si>
    <t>135-19-3</t>
  </si>
  <si>
    <t>ショウノウ</t>
    <phoneticPr fontId="2"/>
  </si>
  <si>
    <t>76-22-2</t>
  </si>
  <si>
    <t>ジベンゾフラン</t>
    <phoneticPr fontId="2"/>
  </si>
  <si>
    <t xml:space="preserve">132-64-9 </t>
  </si>
  <si>
    <t>ベンゾフェノン</t>
    <phoneticPr fontId="2"/>
  </si>
  <si>
    <t>119-61-9</t>
  </si>
  <si>
    <t>ジベンゾピラン</t>
    <phoneticPr fontId="2"/>
  </si>
  <si>
    <t>92-83-1</t>
  </si>
  <si>
    <t>ギ酸</t>
    <rPh sb="1" eb="2">
      <t>サン</t>
    </rPh>
    <phoneticPr fontId="2"/>
  </si>
  <si>
    <t>64-18-6</t>
  </si>
  <si>
    <t>ギ酸(二量体)</t>
    <rPh sb="1" eb="2">
      <t>サン</t>
    </rPh>
    <rPh sb="3" eb="6">
      <t>ニリョウタイ</t>
    </rPh>
    <phoneticPr fontId="2"/>
  </si>
  <si>
    <t>3031-73-0</t>
  </si>
  <si>
    <t>メチルヒドロペルオキシド</t>
    <phoneticPr fontId="2"/>
  </si>
  <si>
    <t>107-22-2</t>
  </si>
  <si>
    <t>グリオキサル</t>
    <phoneticPr fontId="2"/>
  </si>
  <si>
    <t>14523-98-9</t>
    <phoneticPr fontId="2"/>
  </si>
  <si>
    <t>酢酸</t>
    <rPh sb="0" eb="2">
      <t>サクサン</t>
    </rPh>
    <phoneticPr fontId="2"/>
  </si>
  <si>
    <t>64-19-7</t>
  </si>
  <si>
    <t>ジメチルペルオキシド</t>
    <phoneticPr fontId="2"/>
  </si>
  <si>
    <t>690-02-8</t>
  </si>
  <si>
    <t>エチレングリコール</t>
    <phoneticPr fontId="2"/>
  </si>
  <si>
    <t>107-21-1</t>
  </si>
  <si>
    <t>アクロレイン</t>
    <phoneticPr fontId="2"/>
  </si>
  <si>
    <t>107-02-8</t>
  </si>
  <si>
    <t>2-オキセタノン</t>
    <phoneticPr fontId="2"/>
  </si>
  <si>
    <t>57-57-8</t>
    <phoneticPr fontId="2"/>
  </si>
  <si>
    <t>アクリル酸</t>
    <rPh sb="4" eb="5">
      <t>サン</t>
    </rPh>
    <phoneticPr fontId="2"/>
  </si>
  <si>
    <t>79-10-7</t>
  </si>
  <si>
    <t>プロピオン酸</t>
    <rPh sb="5" eb="6">
      <t>サン</t>
    </rPh>
    <phoneticPr fontId="2"/>
  </si>
  <si>
    <t>79-09-4</t>
  </si>
  <si>
    <t>酢酸メチル</t>
    <rPh sb="0" eb="2">
      <t>サクサン</t>
    </rPh>
    <phoneticPr fontId="2"/>
  </si>
  <si>
    <t>79-20-9</t>
  </si>
  <si>
    <t>1,3-ジオキソラン</t>
    <phoneticPr fontId="2"/>
  </si>
  <si>
    <t>646-06-0</t>
  </si>
  <si>
    <t>アクリル酸メチル</t>
    <rPh sb="4" eb="5">
      <t>サン</t>
    </rPh>
    <phoneticPr fontId="2"/>
  </si>
  <si>
    <t>96-33-3</t>
  </si>
  <si>
    <t>γ-ブチロラクトン</t>
    <phoneticPr fontId="2"/>
  </si>
  <si>
    <t>96-48-0</t>
  </si>
  <si>
    <t>ブタナール</t>
    <phoneticPr fontId="2"/>
  </si>
  <si>
    <t>123-72-8</t>
  </si>
  <si>
    <t>1,4-ジオキサン</t>
    <phoneticPr fontId="2"/>
  </si>
  <si>
    <t>123-91-1</t>
  </si>
  <si>
    <t>1,3-ジオキサン</t>
    <phoneticPr fontId="2"/>
  </si>
  <si>
    <t>505-22-6</t>
  </si>
  <si>
    <t>酢酸エチル</t>
    <rPh sb="0" eb="2">
      <t>サクサン</t>
    </rPh>
    <phoneticPr fontId="2"/>
  </si>
  <si>
    <t>141-78-6</t>
  </si>
  <si>
    <t>ジエチルペルオキシド</t>
    <phoneticPr fontId="2"/>
  </si>
  <si>
    <t>628-37-5</t>
  </si>
  <si>
    <t>アセチルアセトン</t>
    <phoneticPr fontId="2"/>
  </si>
  <si>
    <t>123-54-6</t>
  </si>
  <si>
    <t>3-ペンタノン</t>
    <phoneticPr fontId="2"/>
  </si>
  <si>
    <t>96-22-0</t>
  </si>
  <si>
    <t>プロピオン酸エチル</t>
    <rPh sb="5" eb="6">
      <t>サン</t>
    </rPh>
    <phoneticPr fontId="2"/>
  </si>
  <si>
    <t>105-37-3</t>
  </si>
  <si>
    <r>
      <rPr>
        <i/>
        <sz val="11"/>
        <color theme="1"/>
        <rFont val="游ゴシック"/>
        <family val="3"/>
        <charset val="128"/>
        <scheme val="minor"/>
      </rPr>
      <t>p-</t>
    </r>
    <r>
      <rPr>
        <sz val="11"/>
        <color theme="1"/>
        <rFont val="游ゴシック"/>
        <family val="3"/>
        <charset val="128"/>
        <scheme val="minor"/>
      </rPr>
      <t>ベンゾキノン</t>
    </r>
    <phoneticPr fontId="2"/>
  </si>
  <si>
    <t>106-51-4</t>
  </si>
  <si>
    <t>ヒドロキノン</t>
    <phoneticPr fontId="2"/>
  </si>
  <si>
    <t>123-31-9</t>
  </si>
  <si>
    <t>1,4-シクロヘキサジオン</t>
    <phoneticPr fontId="2"/>
  </si>
  <si>
    <t>637-88-7</t>
  </si>
  <si>
    <t>2-オキセパノン</t>
    <phoneticPr fontId="2"/>
  </si>
  <si>
    <t>502-44-3</t>
  </si>
  <si>
    <t>安息香酸</t>
    <rPh sb="0" eb="4">
      <t>アンソクコウサン</t>
    </rPh>
    <phoneticPr fontId="2"/>
  </si>
  <si>
    <t>65-85-0</t>
  </si>
  <si>
    <t>トロポロン</t>
    <phoneticPr fontId="2"/>
  </si>
  <si>
    <t>533-75-5</t>
  </si>
  <si>
    <t>4-メチルベンズアルデヒド</t>
    <phoneticPr fontId="2"/>
  </si>
  <si>
    <t>104-87-0</t>
  </si>
  <si>
    <t>1,4-ナフトキノン</t>
    <phoneticPr fontId="2"/>
  </si>
  <si>
    <t>130-15-4</t>
  </si>
  <si>
    <r>
      <t>ジベンゾ-</t>
    </r>
    <r>
      <rPr>
        <i/>
        <sz val="11"/>
        <color theme="1"/>
        <rFont val="游ゴシック"/>
        <family val="3"/>
        <charset val="128"/>
        <scheme val="minor"/>
      </rPr>
      <t>p</t>
    </r>
    <r>
      <rPr>
        <sz val="11"/>
        <color theme="1"/>
        <rFont val="游ゴシック"/>
        <family val="3"/>
        <charset val="128"/>
        <scheme val="minor"/>
      </rPr>
      <t>-ダイオキシン</t>
    </r>
    <phoneticPr fontId="2"/>
  </si>
  <si>
    <t>262-12-4</t>
  </si>
  <si>
    <t>9,10-アントラキノン</t>
    <phoneticPr fontId="2"/>
  </si>
  <si>
    <t>84-65-1</t>
  </si>
  <si>
    <t>9,10-フェナントロキノン</t>
    <phoneticPr fontId="2"/>
  </si>
  <si>
    <t>84-11-7</t>
  </si>
  <si>
    <t>グリコール酸</t>
    <rPh sb="5" eb="6">
      <t>サン</t>
    </rPh>
    <phoneticPr fontId="2"/>
  </si>
  <si>
    <t>79-14-1</t>
  </si>
  <si>
    <t>1,3-ジオキソール-2-オン</t>
    <phoneticPr fontId="2"/>
  </si>
  <si>
    <t>872-36-6</t>
  </si>
  <si>
    <t>1,3-ジオキソラン-2-オン</t>
    <phoneticPr fontId="2"/>
  </si>
  <si>
    <t>96-49-1</t>
  </si>
  <si>
    <t>1,3,5-トリオキサン</t>
    <phoneticPr fontId="2"/>
  </si>
  <si>
    <t>110-88-3</t>
  </si>
  <si>
    <t>乳酸</t>
    <rPh sb="0" eb="2">
      <t>ニュウサン</t>
    </rPh>
    <phoneticPr fontId="2"/>
  </si>
  <si>
    <t>598-82-3</t>
  </si>
  <si>
    <t>グリセロール</t>
    <phoneticPr fontId="2"/>
  </si>
  <si>
    <t>56-81-5</t>
  </si>
  <si>
    <t>無水マレイン酸</t>
    <rPh sb="0" eb="2">
      <t>ムスイ</t>
    </rPh>
    <rPh sb="6" eb="7">
      <t>サン</t>
    </rPh>
    <phoneticPr fontId="2"/>
  </si>
  <si>
    <t>108-31-6</t>
  </si>
  <si>
    <t>無水コハク酸</t>
    <rPh sb="0" eb="2">
      <t>ムスイ</t>
    </rPh>
    <rPh sb="5" eb="6">
      <t>サン</t>
    </rPh>
    <phoneticPr fontId="2"/>
  </si>
  <si>
    <t>108-30-5</t>
  </si>
  <si>
    <t>無水酢酸</t>
    <rPh sb="0" eb="2">
      <t>ムスイ</t>
    </rPh>
    <rPh sb="2" eb="4">
      <t>サクサン</t>
    </rPh>
    <phoneticPr fontId="2"/>
  </si>
  <si>
    <t>108-24-7</t>
  </si>
  <si>
    <t>無水プロピオン酸</t>
    <rPh sb="0" eb="2">
      <t>ムスイ</t>
    </rPh>
    <rPh sb="7" eb="8">
      <t>サン</t>
    </rPh>
    <phoneticPr fontId="2"/>
  </si>
  <si>
    <t>123-62-6</t>
  </si>
  <si>
    <t>2,4,6-トリメチル-1,3,5-トリオキサン</t>
    <phoneticPr fontId="2"/>
  </si>
  <si>
    <t>123-63-7</t>
  </si>
  <si>
    <t>サリチル酸</t>
    <rPh sb="4" eb="5">
      <t>サン</t>
    </rPh>
    <phoneticPr fontId="2"/>
  </si>
  <si>
    <t>69-72-7</t>
  </si>
  <si>
    <t>無水フタル酸</t>
    <rPh sb="0" eb="2">
      <t>ムスイ</t>
    </rPh>
    <rPh sb="5" eb="6">
      <t>サン</t>
    </rPh>
    <phoneticPr fontId="2"/>
  </si>
  <si>
    <t>85-44-9</t>
  </si>
  <si>
    <t>無水安息香酸</t>
    <rPh sb="0" eb="2">
      <t>ムスイ</t>
    </rPh>
    <rPh sb="2" eb="6">
      <t>アンソクコウサン</t>
    </rPh>
    <phoneticPr fontId="2"/>
  </si>
  <si>
    <t>93-97-0</t>
  </si>
  <si>
    <t>シュウ酸</t>
    <rPh sb="3" eb="4">
      <t>サン</t>
    </rPh>
    <phoneticPr fontId="2"/>
  </si>
  <si>
    <t>68603-87-2</t>
  </si>
  <si>
    <t>ジオキシビスメタノール</t>
    <phoneticPr fontId="2"/>
  </si>
  <si>
    <t>17088-73-2</t>
  </si>
  <si>
    <t>マロン酸</t>
    <rPh sb="3" eb="4">
      <t>サン</t>
    </rPh>
    <phoneticPr fontId="2"/>
  </si>
  <si>
    <t>141-82-2</t>
  </si>
  <si>
    <t>コハク酸</t>
    <rPh sb="3" eb="4">
      <t>サン</t>
    </rPh>
    <phoneticPr fontId="2"/>
  </si>
  <si>
    <t>110-15-6</t>
  </si>
  <si>
    <t>ジアセチルペルオイシド</t>
    <phoneticPr fontId="2"/>
  </si>
  <si>
    <t>110-22-5</t>
  </si>
  <si>
    <t>デオキシリボース</t>
    <phoneticPr fontId="2"/>
  </si>
  <si>
    <t>533-67-5</t>
  </si>
  <si>
    <t>ペンタエリスリトール</t>
    <phoneticPr fontId="2"/>
  </si>
  <si>
    <t>115-77-5</t>
  </si>
  <si>
    <t>ラクチド</t>
    <phoneticPr fontId="2"/>
  </si>
  <si>
    <t>95-96-5</t>
  </si>
  <si>
    <t>アジピン酸</t>
    <rPh sb="4" eb="5">
      <t>サン</t>
    </rPh>
    <phoneticPr fontId="2"/>
  </si>
  <si>
    <t>124-04-9</t>
  </si>
  <si>
    <t>フタル酸</t>
    <rPh sb="3" eb="4">
      <t>サン</t>
    </rPh>
    <phoneticPr fontId="2"/>
  </si>
  <si>
    <t xml:space="preserve">88-99-3 </t>
  </si>
  <si>
    <t>12-クラウン-4</t>
    <phoneticPr fontId="2"/>
  </si>
  <si>
    <t>294-93-9</t>
  </si>
  <si>
    <t>ベンゾイルペルオキシド</t>
    <phoneticPr fontId="2"/>
  </si>
  <si>
    <t>94-36-0</t>
  </si>
  <si>
    <r>
      <rPr>
        <i/>
        <sz val="11"/>
        <color theme="1"/>
        <rFont val="游ゴシック"/>
        <family val="3"/>
        <charset val="128"/>
        <scheme val="minor"/>
      </rPr>
      <t>d-</t>
    </r>
    <r>
      <rPr>
        <sz val="11"/>
        <color theme="1"/>
        <rFont val="游ゴシック"/>
        <family val="3"/>
        <charset val="128"/>
        <scheme val="minor"/>
      </rPr>
      <t>リボース</t>
    </r>
    <phoneticPr fontId="2"/>
  </si>
  <si>
    <t>50-69-1</t>
  </si>
  <si>
    <t>キシリトール</t>
    <phoneticPr fontId="2"/>
  </si>
  <si>
    <t>87-99-0</t>
  </si>
  <si>
    <r>
      <t>α-</t>
    </r>
    <r>
      <rPr>
        <i/>
        <sz val="11"/>
        <color theme="1"/>
        <rFont val="游ゴシック"/>
        <family val="3"/>
        <charset val="128"/>
        <scheme val="minor"/>
      </rPr>
      <t>d</t>
    </r>
    <r>
      <rPr>
        <sz val="11"/>
        <color theme="1"/>
        <rFont val="游ゴシック"/>
        <family val="3"/>
        <charset val="128"/>
        <scheme val="minor"/>
      </rPr>
      <t>-グルコース</t>
    </r>
    <phoneticPr fontId="2"/>
  </si>
  <si>
    <t>492-62-6</t>
  </si>
  <si>
    <r>
      <rPr>
        <i/>
        <sz val="11"/>
        <color theme="1"/>
        <rFont val="游ゴシック"/>
        <family val="3"/>
        <charset val="128"/>
        <scheme val="minor"/>
      </rPr>
      <t>d</t>
    </r>
    <r>
      <rPr>
        <sz val="11"/>
        <color theme="1"/>
        <rFont val="游ゴシック"/>
        <family val="3"/>
        <charset val="128"/>
        <scheme val="minor"/>
      </rPr>
      <t>-スクロース</t>
    </r>
    <phoneticPr fontId="2"/>
  </si>
  <si>
    <t xml:space="preserve">57-50-1 </t>
  </si>
  <si>
    <t>シアノラジカル</t>
    <phoneticPr fontId="2"/>
  </si>
  <si>
    <t>2074-87-5</t>
    <phoneticPr fontId="2"/>
  </si>
  <si>
    <t>シアン化水素</t>
    <rPh sb="3" eb="4">
      <t>カ</t>
    </rPh>
    <rPh sb="4" eb="6">
      <t>スイソ</t>
    </rPh>
    <phoneticPr fontId="2"/>
  </si>
  <si>
    <t>メチレンイミン</t>
    <phoneticPr fontId="2"/>
  </si>
  <si>
    <t>2053-29-4</t>
  </si>
  <si>
    <t>メチルアミン</t>
    <phoneticPr fontId="2"/>
  </si>
  <si>
    <t>74-89-5</t>
  </si>
  <si>
    <t>CNCラジカル</t>
    <phoneticPr fontId="2"/>
  </si>
  <si>
    <t>12373-35-2</t>
  </si>
  <si>
    <t>アセトニトリル</t>
    <phoneticPr fontId="2"/>
  </si>
  <si>
    <t>75-05-8</t>
  </si>
  <si>
    <t>イソシアノメタン</t>
    <phoneticPr fontId="2"/>
  </si>
  <si>
    <t>624-83-9</t>
  </si>
  <si>
    <t>エチレンイミン</t>
    <phoneticPr fontId="2"/>
  </si>
  <si>
    <t>151-56-4</t>
  </si>
  <si>
    <t>エチルアミン</t>
    <phoneticPr fontId="2"/>
  </si>
  <si>
    <t>75-04-7</t>
  </si>
  <si>
    <t>ジメチルアミン</t>
    <phoneticPr fontId="2"/>
  </si>
  <si>
    <t>124-40-3</t>
  </si>
  <si>
    <t>アクリロニトリル</t>
    <phoneticPr fontId="2"/>
  </si>
  <si>
    <t>107-13-1</t>
  </si>
  <si>
    <t>イソシアノエタン</t>
    <phoneticPr fontId="2"/>
  </si>
  <si>
    <t>624-79-3</t>
  </si>
  <si>
    <t>プロパンニトリル</t>
    <phoneticPr fontId="2"/>
  </si>
  <si>
    <t>107-12-0</t>
  </si>
  <si>
    <t>2-プロピニルアミン</t>
    <phoneticPr fontId="2"/>
  </si>
  <si>
    <t>2450-71-7</t>
  </si>
  <si>
    <t>トリメチルアミン</t>
    <phoneticPr fontId="2"/>
  </si>
  <si>
    <t>75-50-3</t>
  </si>
  <si>
    <t>1-プロピルアミン</t>
    <phoneticPr fontId="2"/>
  </si>
  <si>
    <t>107-10-8</t>
  </si>
  <si>
    <t>ピロール</t>
    <phoneticPr fontId="2"/>
  </si>
  <si>
    <t>109-97-7</t>
  </si>
  <si>
    <t>シアノシクロプロパン</t>
    <phoneticPr fontId="2"/>
  </si>
  <si>
    <t>5500-21-0</t>
  </si>
  <si>
    <t>3,4-ジヒドロピロール</t>
    <phoneticPr fontId="2"/>
  </si>
  <si>
    <t>5724-81-2</t>
    <phoneticPr fontId="2"/>
  </si>
  <si>
    <t>ピロリジン</t>
    <phoneticPr fontId="2"/>
  </si>
  <si>
    <t>123-75-1</t>
  </si>
  <si>
    <t>1-ブチルアミン</t>
    <phoneticPr fontId="2"/>
  </si>
  <si>
    <t>109-73-9</t>
  </si>
  <si>
    <t>ジエチルアミン</t>
    <phoneticPr fontId="2"/>
  </si>
  <si>
    <t>109-89-7</t>
  </si>
  <si>
    <t>ピリジン</t>
    <phoneticPr fontId="2"/>
  </si>
  <si>
    <t>110-86-1</t>
  </si>
  <si>
    <t>1-メチルピロール</t>
    <phoneticPr fontId="2"/>
  </si>
  <si>
    <t>96-54-8</t>
  </si>
  <si>
    <t>2,2-ジメチルプロパンニトリル</t>
    <phoneticPr fontId="2"/>
  </si>
  <si>
    <t>630-18-2</t>
  </si>
  <si>
    <t>ピペリジン</t>
    <phoneticPr fontId="2"/>
  </si>
  <si>
    <t>110-89-4</t>
  </si>
  <si>
    <t>アニリン</t>
    <phoneticPr fontId="2"/>
  </si>
  <si>
    <t>62-53-3</t>
  </si>
  <si>
    <t>トリエチルアミン</t>
    <phoneticPr fontId="2"/>
  </si>
  <si>
    <t>121-44-8</t>
  </si>
  <si>
    <t>ベンゾニトリル</t>
    <phoneticPr fontId="2"/>
  </si>
  <si>
    <t>100-47-0</t>
  </si>
  <si>
    <t>キヌクリジン</t>
    <phoneticPr fontId="2"/>
  </si>
  <si>
    <t>100-76-5</t>
  </si>
  <si>
    <t>インドール</t>
    <phoneticPr fontId="2"/>
  </si>
  <si>
    <t xml:space="preserve">120-72-9 </t>
  </si>
  <si>
    <t>キノリン</t>
    <phoneticPr fontId="2"/>
  </si>
  <si>
    <t>91-22-5</t>
  </si>
  <si>
    <t>イソキノリン</t>
    <phoneticPr fontId="2"/>
  </si>
  <si>
    <t>119-65-3</t>
  </si>
  <si>
    <t>1-ナフチルアミン</t>
    <phoneticPr fontId="2"/>
  </si>
  <si>
    <t>134-32-7</t>
  </si>
  <si>
    <t>2-ナフチルアミン</t>
  </si>
  <si>
    <t>91-59-8</t>
  </si>
  <si>
    <t>カルバゾール</t>
    <phoneticPr fontId="2"/>
  </si>
  <si>
    <t>86-74-8</t>
  </si>
  <si>
    <t>アクリジン</t>
    <phoneticPr fontId="2"/>
  </si>
  <si>
    <t>260-94-6</t>
  </si>
  <si>
    <t>フェナントリジン</t>
    <phoneticPr fontId="2"/>
  </si>
  <si>
    <t>229-87-8</t>
  </si>
  <si>
    <t>CNNラジカル</t>
    <phoneticPr fontId="2"/>
  </si>
  <si>
    <t>2468-81-7</t>
  </si>
  <si>
    <t>NCNラジカル</t>
    <phoneticPr fontId="2"/>
  </si>
  <si>
    <t>2669-76-3</t>
  </si>
  <si>
    <t>シアナミド</t>
    <phoneticPr fontId="2"/>
  </si>
  <si>
    <t>420-04-2</t>
  </si>
  <si>
    <t>ジアゾメタン</t>
    <phoneticPr fontId="2"/>
  </si>
  <si>
    <t>334-88-3</t>
  </si>
  <si>
    <t>ジアジリン</t>
    <phoneticPr fontId="2"/>
  </si>
  <si>
    <t>157-23-3</t>
  </si>
  <si>
    <t>メチルヒドラジン</t>
    <phoneticPr fontId="2"/>
  </si>
  <si>
    <t>60-34-4</t>
  </si>
  <si>
    <t>ジシアン</t>
    <phoneticPr fontId="2"/>
  </si>
  <si>
    <t>460-19-5</t>
  </si>
  <si>
    <t>アゾメタン</t>
    <phoneticPr fontId="2"/>
  </si>
  <si>
    <t>503-28-6</t>
  </si>
  <si>
    <t>エチレンジアミン</t>
    <phoneticPr fontId="2"/>
  </si>
  <si>
    <t>107-15-3</t>
  </si>
  <si>
    <t>マロノニトリル</t>
    <phoneticPr fontId="2"/>
  </si>
  <si>
    <t>109-77-3</t>
  </si>
  <si>
    <t>イミダゾール</t>
    <phoneticPr fontId="2"/>
  </si>
  <si>
    <t>288-32-4</t>
  </si>
  <si>
    <t>ピラゾール</t>
    <phoneticPr fontId="2"/>
  </si>
  <si>
    <t>288-13-1</t>
  </si>
  <si>
    <t>メラミン</t>
    <phoneticPr fontId="2"/>
  </si>
  <si>
    <t>108-78-1</t>
  </si>
  <si>
    <t>ピリダジン</t>
    <phoneticPr fontId="2"/>
  </si>
  <si>
    <t>289-80-5</t>
  </si>
  <si>
    <t>ピリミジン</t>
    <phoneticPr fontId="2"/>
  </si>
  <si>
    <t>289-95-2</t>
  </si>
  <si>
    <t>ピラジン</t>
    <phoneticPr fontId="2"/>
  </si>
  <si>
    <t>290-37-9</t>
  </si>
  <si>
    <t>ピペラジン</t>
    <phoneticPr fontId="2"/>
  </si>
  <si>
    <t xml:space="preserve">110-85-0 </t>
  </si>
  <si>
    <t>アジポニトリル</t>
    <phoneticPr fontId="2"/>
  </si>
  <si>
    <t>111-69-3</t>
  </si>
  <si>
    <t>トリエチレンジアミン</t>
    <phoneticPr fontId="2"/>
  </si>
  <si>
    <t>280-57-9</t>
  </si>
  <si>
    <t>ヘキサメチレンイミン</t>
    <phoneticPr fontId="2"/>
  </si>
  <si>
    <t>111-49-9</t>
  </si>
  <si>
    <t>ヘキサメチレンジアミン</t>
    <phoneticPr fontId="2"/>
  </si>
  <si>
    <t>124-09-4</t>
  </si>
  <si>
    <t>インダゾール</t>
    <phoneticPr fontId="2"/>
  </si>
  <si>
    <t>271-44-3</t>
  </si>
  <si>
    <t>ベンズイミダゾール</t>
    <phoneticPr fontId="2"/>
  </si>
  <si>
    <t>51-17-2</t>
  </si>
  <si>
    <t>キノキサリン</t>
    <phoneticPr fontId="2"/>
  </si>
  <si>
    <t>91-19-0</t>
  </si>
  <si>
    <t>キナゾリン</t>
    <phoneticPr fontId="2"/>
  </si>
  <si>
    <t>253-82-7</t>
  </si>
  <si>
    <t>フタラジン</t>
    <phoneticPr fontId="2"/>
  </si>
  <si>
    <t xml:space="preserve">253-52-1 </t>
  </si>
  <si>
    <t>フェナジン</t>
    <phoneticPr fontId="2"/>
  </si>
  <si>
    <t>92-82-0</t>
  </si>
  <si>
    <t>103-33-3</t>
  </si>
  <si>
    <t>グアニジン</t>
    <phoneticPr fontId="2"/>
  </si>
  <si>
    <t>113-00-8</t>
  </si>
  <si>
    <t>1,2,4-トリアゾール</t>
    <phoneticPr fontId="2"/>
  </si>
  <si>
    <t>288-88-0</t>
  </si>
  <si>
    <t>1,3,5-トリアジン</t>
    <phoneticPr fontId="2"/>
  </si>
  <si>
    <t xml:space="preserve">290-87-9 </t>
  </si>
  <si>
    <t>アジドシクロペンタン</t>
    <phoneticPr fontId="2"/>
  </si>
  <si>
    <t>33670-50-7</t>
  </si>
  <si>
    <t>1-アジドペンタン</t>
    <phoneticPr fontId="2"/>
  </si>
  <si>
    <t>26330-06-3</t>
  </si>
  <si>
    <t>ベンゾトリアゾール</t>
    <phoneticPr fontId="2"/>
  </si>
  <si>
    <t xml:space="preserve">95-14-7 </t>
  </si>
  <si>
    <r>
      <t>1</t>
    </r>
    <r>
      <rPr>
        <i/>
        <sz val="11"/>
        <color theme="1"/>
        <rFont val="游ゴシック"/>
        <family val="3"/>
        <charset val="128"/>
        <scheme val="minor"/>
      </rPr>
      <t>H</t>
    </r>
    <r>
      <rPr>
        <sz val="11"/>
        <color theme="1"/>
        <rFont val="游ゴシック"/>
        <family val="2"/>
        <charset val="128"/>
        <scheme val="minor"/>
      </rPr>
      <t>-テトラゾール</t>
    </r>
    <phoneticPr fontId="2"/>
  </si>
  <si>
    <t>288-94-8</t>
  </si>
  <si>
    <t>シアノグアニジン</t>
    <phoneticPr fontId="2"/>
  </si>
  <si>
    <t>461-58-5</t>
  </si>
  <si>
    <t>プリン</t>
    <phoneticPr fontId="2"/>
  </si>
  <si>
    <t>120-73-0</t>
  </si>
  <si>
    <t>テトラシアノエチレン</t>
    <phoneticPr fontId="2"/>
  </si>
  <si>
    <t>670-54-2</t>
  </si>
  <si>
    <t>ヘキサメチレンテトラミン</t>
    <phoneticPr fontId="2"/>
  </si>
  <si>
    <t>100-97-0</t>
  </si>
  <si>
    <t>5,10,15-20-テトラフェニルポルフィリン</t>
    <phoneticPr fontId="2"/>
  </si>
  <si>
    <t>917-23-7</t>
  </si>
  <si>
    <t>アデニン</t>
    <phoneticPr fontId="2"/>
  </si>
  <si>
    <t>73-24-5</t>
  </si>
  <si>
    <t>イソシアン酸</t>
    <rPh sb="5" eb="6">
      <t>サン</t>
    </rPh>
    <phoneticPr fontId="2"/>
  </si>
  <si>
    <t>75-13-8</t>
  </si>
  <si>
    <t>ホルムアミド</t>
    <phoneticPr fontId="2"/>
  </si>
  <si>
    <t>75-12-7</t>
  </si>
  <si>
    <t>アセトアミド</t>
    <phoneticPr fontId="2"/>
  </si>
  <si>
    <t>60-35-5</t>
  </si>
  <si>
    <t>アセトアルデヒドオキシム</t>
    <phoneticPr fontId="2"/>
  </si>
  <si>
    <t>107-29-9</t>
  </si>
  <si>
    <t>2-アミノエタノール</t>
    <phoneticPr fontId="2"/>
  </si>
  <si>
    <t>141-43-5</t>
  </si>
  <si>
    <t>イソオキサゾール</t>
    <phoneticPr fontId="2"/>
  </si>
  <si>
    <t>288-14-2</t>
  </si>
  <si>
    <t>オキサゾール</t>
    <phoneticPr fontId="2"/>
  </si>
  <si>
    <t>288-42-6</t>
  </si>
  <si>
    <t>アクリルアミド</t>
    <phoneticPr fontId="2"/>
  </si>
  <si>
    <t>79-06-1</t>
  </si>
  <si>
    <t>メトキシアセトニトリル</t>
    <phoneticPr fontId="2"/>
  </si>
  <si>
    <t>1738-36-9</t>
  </si>
  <si>
    <t>2-アゼチジノン</t>
    <phoneticPr fontId="2"/>
  </si>
  <si>
    <t>930-21-2</t>
  </si>
  <si>
    <r>
      <rPr>
        <i/>
        <sz val="11"/>
        <color theme="1"/>
        <rFont val="游ゴシック"/>
        <family val="3"/>
        <charset val="128"/>
        <scheme val="minor"/>
      </rPr>
      <t>N,N</t>
    </r>
    <r>
      <rPr>
        <sz val="11"/>
        <color theme="1"/>
        <rFont val="游ゴシック"/>
        <family val="2"/>
        <charset val="128"/>
        <scheme val="minor"/>
      </rPr>
      <t>-ジメチルホルムアミド</t>
    </r>
    <phoneticPr fontId="2"/>
  </si>
  <si>
    <t>68-12-2</t>
  </si>
  <si>
    <r>
      <rPr>
        <i/>
        <sz val="11"/>
        <color theme="1"/>
        <rFont val="游ゴシック"/>
        <family val="3"/>
        <charset val="128"/>
        <scheme val="minor"/>
      </rPr>
      <t>N</t>
    </r>
    <r>
      <rPr>
        <sz val="11"/>
        <color theme="1"/>
        <rFont val="游ゴシック"/>
        <family val="2"/>
        <charset val="128"/>
        <scheme val="minor"/>
      </rPr>
      <t>-メチルアセタミド</t>
    </r>
    <phoneticPr fontId="2"/>
  </si>
  <si>
    <t>79-16-3</t>
  </si>
  <si>
    <t>モルホリン</t>
    <phoneticPr fontId="2"/>
  </si>
  <si>
    <t>110-91-8</t>
  </si>
  <si>
    <r>
      <t xml:space="preserve">ピリジン </t>
    </r>
    <r>
      <rPr>
        <i/>
        <sz val="11"/>
        <color theme="1"/>
        <rFont val="游ゴシック"/>
        <family val="3"/>
        <charset val="128"/>
        <scheme val="minor"/>
      </rPr>
      <t>N</t>
    </r>
    <r>
      <rPr>
        <sz val="11"/>
        <color theme="1"/>
        <rFont val="游ゴシック"/>
        <family val="3"/>
        <charset val="128"/>
        <scheme val="minor"/>
      </rPr>
      <t>-オキシド</t>
    </r>
    <phoneticPr fontId="2"/>
  </si>
  <si>
    <t>694-59-7</t>
  </si>
  <si>
    <t>4-ピリジノール</t>
    <phoneticPr fontId="2"/>
  </si>
  <si>
    <t>626-64-2</t>
  </si>
  <si>
    <t>2-ピペリドン</t>
    <phoneticPr fontId="2"/>
  </si>
  <si>
    <t xml:space="preserve">675-20-7 </t>
  </si>
  <si>
    <t>ニトロソベンゼン</t>
    <phoneticPr fontId="2"/>
  </si>
  <si>
    <t>586-96-9</t>
  </si>
  <si>
    <t>カプロラクタム</t>
    <phoneticPr fontId="2"/>
  </si>
  <si>
    <t xml:space="preserve">105-60-2 </t>
  </si>
  <si>
    <t>シクロヘキサノンオキシム</t>
    <phoneticPr fontId="2"/>
  </si>
  <si>
    <t>100-64-1</t>
  </si>
  <si>
    <t>イソシアン酸フェニル</t>
    <rPh sb="5" eb="6">
      <t>サン</t>
    </rPh>
    <phoneticPr fontId="2"/>
  </si>
  <si>
    <t>103-71-9</t>
  </si>
  <si>
    <t>ベンズオキサゾール</t>
    <phoneticPr fontId="2"/>
  </si>
  <si>
    <t>273-53-0</t>
  </si>
  <si>
    <t>ベンズアミド</t>
    <phoneticPr fontId="2"/>
  </si>
  <si>
    <t>55-21-0</t>
  </si>
  <si>
    <t>8-キノリノール</t>
    <phoneticPr fontId="2"/>
  </si>
  <si>
    <t>148-24-3</t>
  </si>
  <si>
    <t>4-キノリノール</t>
    <phoneticPr fontId="2"/>
  </si>
  <si>
    <t>611-36-9</t>
  </si>
  <si>
    <t>2-キノリノン</t>
    <phoneticPr fontId="2"/>
  </si>
  <si>
    <t>59-31-4</t>
  </si>
  <si>
    <t>フェノキサジン</t>
    <phoneticPr fontId="2"/>
  </si>
  <si>
    <t>135-67-1</t>
  </si>
  <si>
    <t>9-アクリジノン</t>
    <phoneticPr fontId="2"/>
  </si>
  <si>
    <t>578-95-0</t>
  </si>
  <si>
    <t>ニトロメチルラジカル</t>
    <phoneticPr fontId="2"/>
  </si>
  <si>
    <t>16787-85-2</t>
    <phoneticPr fontId="2"/>
  </si>
  <si>
    <t>ニトロメタン</t>
    <phoneticPr fontId="2"/>
  </si>
  <si>
    <t>75-52-5</t>
  </si>
  <si>
    <r>
      <t>ニトロメタン-</t>
    </r>
    <r>
      <rPr>
        <i/>
        <sz val="11"/>
        <color theme="1"/>
        <rFont val="游ゴシック"/>
        <family val="3"/>
        <charset val="128"/>
        <scheme val="minor"/>
      </rPr>
      <t>d</t>
    </r>
    <r>
      <rPr>
        <vertAlign val="subscript"/>
        <sz val="11"/>
        <color theme="1"/>
        <rFont val="游ゴシック"/>
        <family val="3"/>
        <charset val="128"/>
        <scheme val="minor"/>
      </rPr>
      <t>3</t>
    </r>
    <phoneticPr fontId="2"/>
  </si>
  <si>
    <t>13031-32-8</t>
  </si>
  <si>
    <t>亜硝酸メチル</t>
    <rPh sb="0" eb="3">
      <t>アショウサン</t>
    </rPh>
    <phoneticPr fontId="2"/>
  </si>
  <si>
    <t>624-91-9</t>
  </si>
  <si>
    <t>グリシン</t>
    <phoneticPr fontId="2"/>
  </si>
  <si>
    <t>56-40-6</t>
  </si>
  <si>
    <t>ニトロエタン</t>
    <phoneticPr fontId="2"/>
  </si>
  <si>
    <t>79-24-3</t>
  </si>
  <si>
    <t>カルバミン酸メチル</t>
    <rPh sb="5" eb="6">
      <t>サン</t>
    </rPh>
    <phoneticPr fontId="2"/>
  </si>
  <si>
    <t>598-55-0</t>
  </si>
  <si>
    <t>亜硝酸エチル</t>
    <rPh sb="0" eb="3">
      <t>アショウサン</t>
    </rPh>
    <phoneticPr fontId="2"/>
  </si>
  <si>
    <t>109-95-5</t>
  </si>
  <si>
    <t>シアノ酢酸</t>
    <rPh sb="3" eb="5">
      <t>サクサン</t>
    </rPh>
    <phoneticPr fontId="2"/>
  </si>
  <si>
    <t>372-09-8</t>
  </si>
  <si>
    <t>ウレタン</t>
    <phoneticPr fontId="2"/>
  </si>
  <si>
    <t>51-79-6</t>
  </si>
  <si>
    <t>L-アラニン</t>
    <phoneticPr fontId="2"/>
  </si>
  <si>
    <t>56-41-7</t>
  </si>
  <si>
    <t>1-ニトロプロパン</t>
    <phoneticPr fontId="2"/>
  </si>
  <si>
    <t>108-03-2</t>
  </si>
  <si>
    <t>β-アラニン</t>
    <phoneticPr fontId="2"/>
  </si>
  <si>
    <t>107-95-9</t>
  </si>
  <si>
    <t>サルコシン</t>
    <phoneticPr fontId="2"/>
  </si>
  <si>
    <t>107-97-1</t>
  </si>
  <si>
    <t>プロリン</t>
    <phoneticPr fontId="2"/>
  </si>
  <si>
    <t>609-36-9</t>
  </si>
  <si>
    <t>L-バリン</t>
    <phoneticPr fontId="2"/>
  </si>
  <si>
    <t>72-18-4</t>
  </si>
  <si>
    <t>ニトロベンゼン</t>
    <phoneticPr fontId="2"/>
  </si>
  <si>
    <t>98-95-3</t>
  </si>
  <si>
    <t>ニコチン酸</t>
    <rPh sb="4" eb="5">
      <t>サン</t>
    </rPh>
    <phoneticPr fontId="2"/>
  </si>
  <si>
    <t>59-67-6</t>
  </si>
  <si>
    <t>L-ロイシン</t>
    <phoneticPr fontId="2"/>
  </si>
  <si>
    <t>61-90-5</t>
  </si>
  <si>
    <t>イソロイシン</t>
    <phoneticPr fontId="2"/>
  </si>
  <si>
    <t>73-32-5</t>
  </si>
  <si>
    <t>L-フェニルアラニン</t>
    <phoneticPr fontId="2"/>
  </si>
  <si>
    <t>63-91-2</t>
  </si>
  <si>
    <t>1-ニトロナフタレン</t>
    <phoneticPr fontId="2"/>
  </si>
  <si>
    <t>86-57-7</t>
  </si>
  <si>
    <t>硝酸メチルラジカル</t>
    <rPh sb="0" eb="2">
      <t>ショウサン</t>
    </rPh>
    <phoneticPr fontId="2"/>
  </si>
  <si>
    <t>38082-43-8</t>
    <phoneticPr fontId="2"/>
  </si>
  <si>
    <t>硝酸メチル</t>
    <rPh sb="0" eb="2">
      <t>ショウサン</t>
    </rPh>
    <phoneticPr fontId="2"/>
  </si>
  <si>
    <t>598-58-3</t>
  </si>
  <si>
    <t>オキサミン酸</t>
    <rPh sb="5" eb="6">
      <t>サン</t>
    </rPh>
    <phoneticPr fontId="2"/>
  </si>
  <si>
    <t>471-47-6</t>
  </si>
  <si>
    <t>硝酸エチル</t>
    <rPh sb="0" eb="2">
      <t>ショウサン</t>
    </rPh>
    <phoneticPr fontId="2"/>
  </si>
  <si>
    <t>625-58-1</t>
  </si>
  <si>
    <t>2-ニトロエタノール</t>
    <phoneticPr fontId="2"/>
  </si>
  <si>
    <t>625-48-9</t>
  </si>
  <si>
    <t>ニトロアセトン</t>
    <phoneticPr fontId="2"/>
  </si>
  <si>
    <t>10230-68-9</t>
  </si>
  <si>
    <t>L-セリン</t>
    <phoneticPr fontId="2"/>
  </si>
  <si>
    <t>56-45-1</t>
  </si>
  <si>
    <t>p-ニトロフェノール</t>
    <phoneticPr fontId="2"/>
  </si>
  <si>
    <t>100-02-7</t>
  </si>
  <si>
    <t>硝酸アセチル</t>
    <rPh sb="0" eb="2">
      <t>ショウサン</t>
    </rPh>
    <phoneticPr fontId="2"/>
  </si>
  <si>
    <t>591-09-3</t>
  </si>
  <si>
    <t>L-グルタミン酸</t>
    <rPh sb="7" eb="8">
      <t>サン</t>
    </rPh>
    <phoneticPr fontId="2"/>
  </si>
  <si>
    <t>56-86-0</t>
  </si>
  <si>
    <t>尿素</t>
    <rPh sb="0" eb="2">
      <t>ニョウソ</t>
    </rPh>
    <phoneticPr fontId="2"/>
  </si>
  <si>
    <t>57-13-6</t>
  </si>
  <si>
    <t>1,3-ジアゼチジン-2-オン</t>
    <phoneticPr fontId="2"/>
  </si>
  <si>
    <t>5265-50-9</t>
  </si>
  <si>
    <t>オキソプロパンジニトリル</t>
    <phoneticPr fontId="2"/>
  </si>
  <si>
    <t>1115-12-4</t>
  </si>
  <si>
    <r>
      <rPr>
        <i/>
        <sz val="11"/>
        <color theme="1"/>
        <rFont val="游ゴシック"/>
        <family val="3"/>
        <charset val="128"/>
        <scheme val="minor"/>
      </rPr>
      <t>N,N'-</t>
    </r>
    <r>
      <rPr>
        <sz val="11"/>
        <color theme="1"/>
        <rFont val="游ゴシック"/>
        <family val="3"/>
        <charset val="128"/>
        <scheme val="minor"/>
      </rPr>
      <t>ジメチル尿素</t>
    </r>
    <rPh sb="9" eb="11">
      <t>ニョウソ</t>
    </rPh>
    <phoneticPr fontId="2"/>
  </si>
  <si>
    <t>96-31-1</t>
  </si>
  <si>
    <r>
      <rPr>
        <i/>
        <sz val="11"/>
        <color theme="1"/>
        <rFont val="游ゴシック"/>
        <family val="3"/>
        <charset val="128"/>
        <scheme val="minor"/>
      </rPr>
      <t>N,N-</t>
    </r>
    <r>
      <rPr>
        <sz val="11"/>
        <color theme="1"/>
        <rFont val="游ゴシック"/>
        <family val="3"/>
        <charset val="128"/>
        <scheme val="minor"/>
      </rPr>
      <t>ジメチル尿素</t>
    </r>
    <rPh sb="7" eb="9">
      <t>ニョウソ</t>
    </rPh>
    <phoneticPr fontId="2"/>
  </si>
  <si>
    <t>598-94-7</t>
  </si>
  <si>
    <t>1-ニトロソピペリジン</t>
    <phoneticPr fontId="2"/>
  </si>
  <si>
    <t>100-75-4</t>
  </si>
  <si>
    <t>2,1,3-ベンゾオキサジアゾール</t>
    <phoneticPr fontId="2"/>
  </si>
  <si>
    <t>273-09-6</t>
  </si>
  <si>
    <t>1,2,3-ベンゾオキサジアゾール</t>
    <phoneticPr fontId="2"/>
  </si>
  <si>
    <t>273-59-6</t>
  </si>
  <si>
    <t>フェナジン-5-オキシド</t>
    <phoneticPr fontId="2"/>
  </si>
  <si>
    <t>304-81-4</t>
  </si>
  <si>
    <t>アゾキシベンゼン</t>
    <phoneticPr fontId="2"/>
  </si>
  <si>
    <t>495-48-7</t>
  </si>
  <si>
    <t>オキサルアミド</t>
    <phoneticPr fontId="2"/>
  </si>
  <si>
    <t>471-46-5</t>
  </si>
  <si>
    <r>
      <rPr>
        <i/>
        <sz val="11"/>
        <color theme="1"/>
        <rFont val="游ゴシック"/>
        <family val="3"/>
        <charset val="128"/>
        <scheme val="minor"/>
      </rPr>
      <t>N</t>
    </r>
    <r>
      <rPr>
        <sz val="11"/>
        <color theme="1"/>
        <rFont val="游ゴシック"/>
        <family val="3"/>
        <charset val="128"/>
        <scheme val="minor"/>
      </rPr>
      <t>-ニトロジメチルアミン</t>
    </r>
    <phoneticPr fontId="2"/>
  </si>
  <si>
    <t>4164-28-7</t>
  </si>
  <si>
    <t>(E)-アゾジオキシメタン</t>
    <phoneticPr fontId="2"/>
  </si>
  <si>
    <t>37765-15-4</t>
  </si>
  <si>
    <t>プロパンジアミド</t>
    <phoneticPr fontId="2"/>
  </si>
  <si>
    <t>108-13-4</t>
  </si>
  <si>
    <t>ウラシル</t>
    <phoneticPr fontId="2"/>
  </si>
  <si>
    <t>66-22-8</t>
  </si>
  <si>
    <t>ピラジン 1,4-ジオキシド</t>
    <phoneticPr fontId="2"/>
  </si>
  <si>
    <t>2423-84-9</t>
  </si>
  <si>
    <t>チミン</t>
    <phoneticPr fontId="2"/>
  </si>
  <si>
    <t>65-71-4</t>
  </si>
  <si>
    <r>
      <t xml:space="preserve">ベンゾフラン </t>
    </r>
    <r>
      <rPr>
        <i/>
        <sz val="11"/>
        <color theme="1"/>
        <rFont val="游ゴシック"/>
        <family val="3"/>
        <charset val="128"/>
        <scheme val="minor"/>
      </rPr>
      <t>N</t>
    </r>
    <r>
      <rPr>
        <sz val="11"/>
        <color theme="1"/>
        <rFont val="游ゴシック"/>
        <family val="3"/>
        <charset val="128"/>
        <scheme val="minor"/>
      </rPr>
      <t>-オキシド</t>
    </r>
    <phoneticPr fontId="2"/>
  </si>
  <si>
    <t>480-96-6</t>
  </si>
  <si>
    <r>
      <rPr>
        <i/>
        <sz val="11"/>
        <color theme="1"/>
        <rFont val="游ゴシック"/>
        <family val="3"/>
        <charset val="128"/>
        <scheme val="minor"/>
      </rPr>
      <t>p</t>
    </r>
    <r>
      <rPr>
        <sz val="11"/>
        <color theme="1"/>
        <rFont val="游ゴシック"/>
        <family val="3"/>
        <charset val="128"/>
        <scheme val="minor"/>
      </rPr>
      <t>-ニトロアニリン</t>
    </r>
    <phoneticPr fontId="2"/>
  </si>
  <si>
    <t>100-01-6</t>
  </si>
  <si>
    <t>L-リジン</t>
    <phoneticPr fontId="2"/>
  </si>
  <si>
    <t>56-87-1</t>
  </si>
  <si>
    <t>マロニル尿素</t>
    <rPh sb="4" eb="6">
      <t>ニョウソ</t>
    </rPh>
    <phoneticPr fontId="2"/>
  </si>
  <si>
    <t>67-52-7</t>
  </si>
  <si>
    <t>L-アスパラギン</t>
    <phoneticPr fontId="2"/>
  </si>
  <si>
    <t>70-47-3</t>
  </si>
  <si>
    <r>
      <rPr>
        <i/>
        <sz val="11"/>
        <color theme="1"/>
        <rFont val="游ゴシック"/>
        <family val="3"/>
        <charset val="128"/>
        <scheme val="minor"/>
      </rPr>
      <t>N</t>
    </r>
    <r>
      <rPr>
        <sz val="11"/>
        <color theme="1"/>
        <rFont val="游ゴシック"/>
        <family val="3"/>
        <charset val="128"/>
        <scheme val="minor"/>
      </rPr>
      <t>-グリシルグリシン</t>
    </r>
    <phoneticPr fontId="2"/>
  </si>
  <si>
    <t>556-50-3</t>
  </si>
  <si>
    <t>L-グルタミン</t>
    <phoneticPr fontId="2"/>
  </si>
  <si>
    <t>56-85-9</t>
  </si>
  <si>
    <r>
      <rPr>
        <i/>
        <sz val="11"/>
        <color theme="1"/>
        <rFont val="游ゴシック"/>
        <family val="3"/>
        <charset val="128"/>
        <scheme val="minor"/>
      </rPr>
      <t>N</t>
    </r>
    <r>
      <rPr>
        <sz val="11"/>
        <color theme="1"/>
        <rFont val="游ゴシック"/>
        <family val="3"/>
        <charset val="128"/>
        <scheme val="minor"/>
      </rPr>
      <t>-アラニルグリシン</t>
    </r>
    <phoneticPr fontId="2"/>
  </si>
  <si>
    <t>1188-01-8</t>
  </si>
  <si>
    <r>
      <rPr>
        <i/>
        <sz val="11"/>
        <color theme="1"/>
        <rFont val="游ゴシック"/>
        <family val="3"/>
        <charset val="128"/>
        <scheme val="minor"/>
      </rPr>
      <t>p</t>
    </r>
    <r>
      <rPr>
        <sz val="11"/>
        <color theme="1"/>
        <rFont val="游ゴシック"/>
        <family val="3"/>
        <charset val="128"/>
        <scheme val="minor"/>
      </rPr>
      <t>-アゾキシアニソール</t>
    </r>
    <phoneticPr fontId="2"/>
  </si>
  <si>
    <t>1562-94-3</t>
  </si>
  <si>
    <t>ジニトロメタン</t>
    <phoneticPr fontId="2"/>
  </si>
  <si>
    <t>625-76-3</t>
  </si>
  <si>
    <t>1,3-ジニトロベンゼン</t>
    <phoneticPr fontId="2"/>
  </si>
  <si>
    <t>99-65-0</t>
  </si>
  <si>
    <r>
      <t>1,2-ジヒドロ-3</t>
    </r>
    <r>
      <rPr>
        <i/>
        <sz val="11"/>
        <color theme="1"/>
        <rFont val="游ゴシック"/>
        <family val="3"/>
        <charset val="128"/>
        <scheme val="minor"/>
      </rPr>
      <t>H</t>
    </r>
    <r>
      <rPr>
        <sz val="11"/>
        <color theme="1"/>
        <rFont val="游ゴシック"/>
        <family val="3"/>
        <charset val="128"/>
        <scheme val="minor"/>
      </rPr>
      <t>-1,2,4-トリアゾール-3-オン</t>
    </r>
    <phoneticPr fontId="2"/>
  </si>
  <si>
    <t>930-33-6</t>
  </si>
  <si>
    <t>2-アジドエタノール</t>
    <phoneticPr fontId="2"/>
  </si>
  <si>
    <t>1517-05-1</t>
  </si>
  <si>
    <t>アミノカルボニル尿素</t>
    <rPh sb="8" eb="10">
      <t>ニョウソ</t>
    </rPh>
    <phoneticPr fontId="2"/>
  </si>
  <si>
    <t>287389-41-7</t>
  </si>
  <si>
    <t>ニトロ尿素</t>
    <rPh sb="3" eb="5">
      <t>ニョウソ</t>
    </rPh>
    <phoneticPr fontId="2"/>
  </si>
  <si>
    <t>556-89-8</t>
  </si>
  <si>
    <t>s-トリアジン-2,4,6-トリオール</t>
    <phoneticPr fontId="2"/>
  </si>
  <si>
    <t>108-80-5</t>
  </si>
  <si>
    <t>メチルジニトロアミン</t>
    <phoneticPr fontId="2"/>
  </si>
  <si>
    <t>25346-05-8</t>
  </si>
  <si>
    <t>トリニトロメタン</t>
    <phoneticPr fontId="2"/>
  </si>
  <si>
    <t>517-25-9</t>
  </si>
  <si>
    <t>1,3,5-トリニトロベンゼン</t>
    <phoneticPr fontId="2"/>
  </si>
  <si>
    <t xml:space="preserve">99-35-4 </t>
  </si>
  <si>
    <t>2,4,6-トリニトロトルエン</t>
    <phoneticPr fontId="2"/>
  </si>
  <si>
    <t>118-96-7</t>
    <phoneticPr fontId="2"/>
  </si>
  <si>
    <t>2,4,6-トリニトロフェノール</t>
    <phoneticPr fontId="2"/>
  </si>
  <si>
    <t>88-89-1</t>
  </si>
  <si>
    <t>ニトログリセリン</t>
    <phoneticPr fontId="2"/>
  </si>
  <si>
    <t>55-63-0</t>
  </si>
  <si>
    <t>ヒポキサンチン</t>
    <phoneticPr fontId="2"/>
  </si>
  <si>
    <t>68-94-0</t>
  </si>
  <si>
    <t>アゾジカルボアミド</t>
    <phoneticPr fontId="2"/>
  </si>
  <si>
    <t>123-77-3</t>
  </si>
  <si>
    <t>1,2-ヒドラジンカルボアミド</t>
    <phoneticPr fontId="2"/>
  </si>
  <si>
    <t>110-21-4</t>
    <phoneticPr fontId="2"/>
  </si>
  <si>
    <t>キサンチン</t>
    <phoneticPr fontId="2"/>
  </si>
  <si>
    <t>69-89-6</t>
  </si>
  <si>
    <t>尿酸</t>
    <rPh sb="0" eb="2">
      <t>ニョウサン</t>
    </rPh>
    <phoneticPr fontId="2"/>
  </si>
  <si>
    <t>69-93-2</t>
  </si>
  <si>
    <t>テトラニトロメタン</t>
    <phoneticPr fontId="2"/>
  </si>
  <si>
    <t>509-14-8</t>
  </si>
  <si>
    <t>硝酸ペンタエリスリトール</t>
    <rPh sb="0" eb="2">
      <t>ショウサン</t>
    </rPh>
    <phoneticPr fontId="2"/>
  </si>
  <si>
    <t>78-11-5</t>
  </si>
  <si>
    <t>ニトロアミノグアニジン</t>
    <phoneticPr fontId="2"/>
  </si>
  <si>
    <t>18264-75-0</t>
  </si>
  <si>
    <t>1,3,5-トリニトロトリアジン</t>
    <phoneticPr fontId="2"/>
  </si>
  <si>
    <t>121-82-4</t>
  </si>
  <si>
    <t>一酸化炭素</t>
    <rPh sb="0" eb="3">
      <t>イッサンカ</t>
    </rPh>
    <rPh sb="3" eb="5">
      <t>タンソ</t>
    </rPh>
    <phoneticPr fontId="2"/>
  </si>
  <si>
    <t>2944-05-0</t>
    <phoneticPr fontId="2"/>
  </si>
  <si>
    <t>チオホルミル ラジカル</t>
    <phoneticPr fontId="2"/>
  </si>
  <si>
    <t>36058-28-3</t>
  </si>
  <si>
    <t>イソチオシアノ酸</t>
    <rPh sb="7" eb="8">
      <t>サン</t>
    </rPh>
    <phoneticPr fontId="2"/>
  </si>
  <si>
    <t>3129-90-6</t>
  </si>
  <si>
    <t>チオホルムアルデヒド</t>
    <phoneticPr fontId="2"/>
  </si>
  <si>
    <t xml:space="preserve">865-36-1 </t>
  </si>
  <si>
    <t>スルフィン</t>
    <phoneticPr fontId="2"/>
  </si>
  <si>
    <t>40100-16-1</t>
  </si>
  <si>
    <t>メタンチオール</t>
    <phoneticPr fontId="2"/>
  </si>
  <si>
    <t>74-93-1</t>
  </si>
  <si>
    <t>メタンスルフェン酸</t>
    <rPh sb="8" eb="9">
      <t>サン</t>
    </rPh>
    <phoneticPr fontId="2"/>
  </si>
  <si>
    <t>62965-22-4</t>
  </si>
  <si>
    <t>チオ尿素</t>
    <rPh sb="2" eb="4">
      <t>ニョウソ</t>
    </rPh>
    <phoneticPr fontId="2"/>
  </si>
  <si>
    <t>62-56-6</t>
  </si>
  <si>
    <t>テイラン</t>
    <phoneticPr fontId="2"/>
  </si>
  <si>
    <t>420-12-2</t>
  </si>
  <si>
    <t>チオアセトアルデヒド</t>
    <phoneticPr fontId="2"/>
  </si>
  <si>
    <t>6851-93-0</t>
  </si>
  <si>
    <t>チオ酢酸</t>
    <rPh sb="2" eb="4">
      <t>サクサン</t>
    </rPh>
    <phoneticPr fontId="2"/>
  </si>
  <si>
    <t>507-09-5</t>
  </si>
  <si>
    <t>チオアセトアミド</t>
    <phoneticPr fontId="2"/>
  </si>
  <si>
    <t>62-55-5</t>
  </si>
  <si>
    <t>ジメチルスルフィド</t>
    <phoneticPr fontId="2"/>
  </si>
  <si>
    <t>75-18-3</t>
  </si>
  <si>
    <t>エタンチオール</t>
    <phoneticPr fontId="2"/>
  </si>
  <si>
    <t>75-08-1</t>
  </si>
  <si>
    <t>ジメチルスルホキシド</t>
    <phoneticPr fontId="2"/>
  </si>
  <si>
    <t>67-68-5</t>
  </si>
  <si>
    <t>ジメチルスルホン</t>
    <phoneticPr fontId="2"/>
  </si>
  <si>
    <t>67-71-0</t>
  </si>
  <si>
    <t>亜硫酸ジメチルエステル</t>
    <rPh sb="0" eb="3">
      <t>アリュウサン</t>
    </rPh>
    <phoneticPr fontId="2"/>
  </si>
  <si>
    <t xml:space="preserve">616-42-2 </t>
  </si>
  <si>
    <t>硫酸ジメチルエステル</t>
    <rPh sb="0" eb="2">
      <t>リュウサン</t>
    </rPh>
    <phoneticPr fontId="2"/>
  </si>
  <si>
    <t xml:space="preserve">77-78-1 </t>
  </si>
  <si>
    <t>チエタン</t>
    <phoneticPr fontId="2"/>
  </si>
  <si>
    <t>287-27-4</t>
  </si>
  <si>
    <t>L-システイン</t>
    <phoneticPr fontId="2"/>
  </si>
  <si>
    <t>52-90-4</t>
  </si>
  <si>
    <t>1-プロパンチオール</t>
    <phoneticPr fontId="2"/>
  </si>
  <si>
    <t>107-03-9</t>
  </si>
  <si>
    <t>チオフェン</t>
    <phoneticPr fontId="2"/>
  </si>
  <si>
    <t>110-02-1</t>
  </si>
  <si>
    <t>4-メチルチアゾール</t>
    <phoneticPr fontId="2"/>
  </si>
  <si>
    <t>693-95-8</t>
  </si>
  <si>
    <t>2,3-ジヒドロチオフェン</t>
    <phoneticPr fontId="2"/>
  </si>
  <si>
    <t>1120-59-8</t>
  </si>
  <si>
    <t>2,5-ジヒドロチオフェン</t>
    <phoneticPr fontId="2"/>
  </si>
  <si>
    <t>1708-32-3</t>
  </si>
  <si>
    <t>テトラヒドロチオフェン</t>
    <phoneticPr fontId="2"/>
  </si>
  <si>
    <t>110-01-0</t>
  </si>
  <si>
    <t>ジエチルスルホキシド</t>
    <phoneticPr fontId="2"/>
  </si>
  <si>
    <t>70-29-1</t>
  </si>
  <si>
    <t>ジエチルスルホン</t>
    <phoneticPr fontId="2"/>
  </si>
  <si>
    <t>597-35-3</t>
  </si>
  <si>
    <t>亜硫酸ジエチルエステル</t>
    <rPh sb="0" eb="3">
      <t>アリュウサン</t>
    </rPh>
    <phoneticPr fontId="2"/>
  </si>
  <si>
    <t>623-81-4</t>
  </si>
  <si>
    <t>硫酸ジエチルエステル</t>
    <rPh sb="0" eb="2">
      <t>リュウサン</t>
    </rPh>
    <phoneticPr fontId="2"/>
  </si>
  <si>
    <t>64-67-5</t>
  </si>
  <si>
    <t>テトラヒドロ-2H-チオピラン</t>
    <phoneticPr fontId="2"/>
  </si>
  <si>
    <t xml:space="preserve">1613-51-0 </t>
  </si>
  <si>
    <t>ベンゼンチオール</t>
    <phoneticPr fontId="2"/>
  </si>
  <si>
    <t>108-98-5</t>
  </si>
  <si>
    <t>チエパン</t>
    <phoneticPr fontId="2"/>
  </si>
  <si>
    <t>4753-80-4</t>
  </si>
  <si>
    <t>(メチルチオ)ベンゼン</t>
    <phoneticPr fontId="2"/>
  </si>
  <si>
    <t>100-68-5</t>
  </si>
  <si>
    <t>ベンゾ[b]チオフェン</t>
    <phoneticPr fontId="2"/>
  </si>
  <si>
    <t>95-15-8</t>
  </si>
  <si>
    <t>テトラエチルスルファミド</t>
    <phoneticPr fontId="2"/>
  </si>
  <si>
    <t>2832-49-7</t>
  </si>
  <si>
    <t>ジベンゾチオフェン</t>
    <phoneticPr fontId="2"/>
  </si>
  <si>
    <t>132-65-0</t>
  </si>
  <si>
    <t>ジフェニルスルフィド</t>
    <phoneticPr fontId="2"/>
  </si>
  <si>
    <t>139-66-2</t>
  </si>
  <si>
    <t>ジフェニルスルホン</t>
    <phoneticPr fontId="2"/>
  </si>
  <si>
    <t>127-63-9</t>
  </si>
  <si>
    <t>ジベンジルスルホン</t>
    <phoneticPr fontId="2"/>
  </si>
  <si>
    <t>620-32-6</t>
  </si>
  <si>
    <t>二硫化炭素</t>
    <rPh sb="0" eb="5">
      <t>ニリュウカタンソ</t>
    </rPh>
    <phoneticPr fontId="2"/>
  </si>
  <si>
    <t>ジメチルジスルフィド</t>
    <phoneticPr fontId="2"/>
  </si>
  <si>
    <t>624-92-0</t>
  </si>
  <si>
    <t>1,3-ジチオール-2-オン</t>
    <phoneticPr fontId="2"/>
  </si>
  <si>
    <t xml:space="preserve">2314-40-1 </t>
  </si>
  <si>
    <t>1,3-ジチオラン-2-オン</t>
    <phoneticPr fontId="2"/>
  </si>
  <si>
    <t>2080-58-2</t>
  </si>
  <si>
    <t>メチル(メチルチオメチル)スルホキシド</t>
    <phoneticPr fontId="2"/>
  </si>
  <si>
    <t xml:space="preserve">33577-16-1 </t>
  </si>
  <si>
    <t>L-シスチン</t>
    <phoneticPr fontId="2"/>
  </si>
  <si>
    <t>56-89-3</t>
  </si>
  <si>
    <t>チアントレン</t>
    <phoneticPr fontId="2"/>
  </si>
  <si>
    <t>92-85-3</t>
  </si>
  <si>
    <t>ジフェニルジスルフィド</t>
    <phoneticPr fontId="2"/>
  </si>
  <si>
    <t xml:space="preserve">882-33-7 </t>
  </si>
  <si>
    <t>トリチオ炭酸</t>
    <rPh sb="4" eb="6">
      <t>タンサン</t>
    </rPh>
    <phoneticPr fontId="2"/>
  </si>
  <si>
    <t>594-08-1</t>
  </si>
  <si>
    <t>1,3-ジチオール-2-チオン</t>
    <phoneticPr fontId="2"/>
  </si>
  <si>
    <t>930-35-8</t>
  </si>
  <si>
    <t>1,3-ジチオラン-2-チオン</t>
    <phoneticPr fontId="2"/>
  </si>
  <si>
    <t xml:space="preserve">822-38-8 </t>
  </si>
  <si>
    <t>1,3,5-トリチアン</t>
    <phoneticPr fontId="2"/>
  </si>
  <si>
    <t>291-21-4</t>
  </si>
  <si>
    <t>1,3-ジチアン-2-チオン</t>
    <phoneticPr fontId="2"/>
  </si>
  <si>
    <t>1748-15-8</t>
  </si>
  <si>
    <t>1,3-ベンゾジチオール-2-チオン</t>
    <phoneticPr fontId="2"/>
  </si>
  <si>
    <t>934-36-1</t>
  </si>
  <si>
    <t>テトラチアフルバレン</t>
    <phoneticPr fontId="2"/>
  </si>
  <si>
    <t>31366-25-3</t>
  </si>
  <si>
    <t>CFラジカル</t>
    <phoneticPr fontId="2"/>
  </si>
  <si>
    <t>3889-75-6</t>
  </si>
  <si>
    <t>CClラジカル</t>
    <phoneticPr fontId="2"/>
  </si>
  <si>
    <t>3889-76-7</t>
  </si>
  <si>
    <t>CBrラジカル</t>
    <phoneticPr fontId="2"/>
  </si>
  <si>
    <t>3889-77-8</t>
  </si>
  <si>
    <t>フルオロメチレンラジカル</t>
    <phoneticPr fontId="2"/>
  </si>
  <si>
    <t>36572-92-6</t>
  </si>
  <si>
    <t>クロロメチレンラジカル</t>
    <phoneticPr fontId="2"/>
  </si>
  <si>
    <t>2108-20-5</t>
  </si>
  <si>
    <t>フルオロメチルラジカル</t>
    <phoneticPr fontId="2"/>
  </si>
  <si>
    <t>3744-29-4</t>
  </si>
  <si>
    <t>クロロメチルラジカル</t>
    <phoneticPr fontId="2"/>
  </si>
  <si>
    <t>6806-86-6</t>
  </si>
  <si>
    <t>ブロモメチルラジカル</t>
    <phoneticPr fontId="2"/>
  </si>
  <si>
    <t>16519-97-4</t>
  </si>
  <si>
    <t>フッ化メタン</t>
    <rPh sb="2" eb="3">
      <t>カ</t>
    </rPh>
    <phoneticPr fontId="2"/>
  </si>
  <si>
    <t>75-46-7</t>
  </si>
  <si>
    <t>塩化メタン</t>
    <rPh sb="0" eb="2">
      <t>エンカ</t>
    </rPh>
    <phoneticPr fontId="2"/>
  </si>
  <si>
    <t>74-87-3</t>
  </si>
  <si>
    <t>臭化メタン</t>
    <rPh sb="0" eb="2">
      <t>シュウカ</t>
    </rPh>
    <phoneticPr fontId="2"/>
  </si>
  <si>
    <t>74-83-9</t>
  </si>
  <si>
    <t>ヨウ化メタン</t>
    <rPh sb="2" eb="3">
      <t>カ</t>
    </rPh>
    <phoneticPr fontId="2"/>
  </si>
  <si>
    <t>74-88-4</t>
  </si>
  <si>
    <t>フルオロアセチレン</t>
    <phoneticPr fontId="2"/>
  </si>
  <si>
    <t xml:space="preserve">2713-09-9 </t>
  </si>
  <si>
    <t>クロロアセチレン</t>
    <phoneticPr fontId="2"/>
  </si>
  <si>
    <t>593-63-5</t>
  </si>
  <si>
    <t>ブロモアセチレン</t>
    <phoneticPr fontId="2"/>
  </si>
  <si>
    <t>593-61-3</t>
  </si>
  <si>
    <t>フルオロエテン</t>
    <phoneticPr fontId="2"/>
  </si>
  <si>
    <t>75-02-5</t>
  </si>
  <si>
    <t>クロロエテン</t>
    <phoneticPr fontId="2"/>
  </si>
  <si>
    <t>75-01-4</t>
  </si>
  <si>
    <t>ブロモエテン</t>
    <phoneticPr fontId="2"/>
  </si>
  <si>
    <t>593-60-2</t>
    <phoneticPr fontId="2"/>
  </si>
  <si>
    <t>フルオロエタン</t>
    <phoneticPr fontId="2"/>
  </si>
  <si>
    <t>353-36-6</t>
  </si>
  <si>
    <t>クロロエタン</t>
    <phoneticPr fontId="2"/>
  </si>
  <si>
    <t>75-00-3</t>
  </si>
  <si>
    <t>ブロモエタン</t>
    <phoneticPr fontId="2"/>
  </si>
  <si>
    <t>74-96-4</t>
  </si>
  <si>
    <t>ヨウ化エタン</t>
    <rPh sb="2" eb="3">
      <t>カ</t>
    </rPh>
    <phoneticPr fontId="2"/>
  </si>
  <si>
    <t>75-03-6</t>
  </si>
  <si>
    <t>1-フルオロプロパン</t>
    <phoneticPr fontId="2"/>
  </si>
  <si>
    <t>460-13-9</t>
  </si>
  <si>
    <t>2-フルオロプロパン</t>
  </si>
  <si>
    <t>420-26-8</t>
  </si>
  <si>
    <t>1-クロロプロパン</t>
    <phoneticPr fontId="2"/>
  </si>
  <si>
    <t>540-54-5</t>
  </si>
  <si>
    <t>2-クロロプロパン</t>
  </si>
  <si>
    <t>75-29-6</t>
  </si>
  <si>
    <t>1-ブロモプロパン</t>
    <phoneticPr fontId="2"/>
  </si>
  <si>
    <t>106-94-5</t>
  </si>
  <si>
    <t>2-ブロモプロパン</t>
  </si>
  <si>
    <t xml:space="preserve">75-26-3 </t>
  </si>
  <si>
    <t>1-ヨードプロパン</t>
    <phoneticPr fontId="2"/>
  </si>
  <si>
    <t>107-08-4</t>
  </si>
  <si>
    <t>2-ヨードプロパン</t>
  </si>
  <si>
    <t>75-30-9</t>
  </si>
  <si>
    <t>2-クロロ-2-メチルプロパン</t>
    <phoneticPr fontId="2"/>
  </si>
  <si>
    <t>507-20-0</t>
  </si>
  <si>
    <t>2-ブロモ-2-メチルプロパン</t>
    <phoneticPr fontId="2"/>
  </si>
  <si>
    <t>507-19-7</t>
  </si>
  <si>
    <t>フルオロベンゼン</t>
    <phoneticPr fontId="2"/>
  </si>
  <si>
    <t>462-06-6</t>
  </si>
  <si>
    <t>クロロベンゼン</t>
    <phoneticPr fontId="2"/>
  </si>
  <si>
    <t>108-90-7</t>
  </si>
  <si>
    <t>ブロモベンゼン</t>
    <phoneticPr fontId="2"/>
  </si>
  <si>
    <t>108-86-1</t>
  </si>
  <si>
    <t>ヨードベンゼン</t>
    <phoneticPr fontId="2"/>
  </si>
  <si>
    <t>591-50-4</t>
  </si>
  <si>
    <t>塩化ベンジル</t>
    <rPh sb="0" eb="2">
      <t>エンカ</t>
    </rPh>
    <phoneticPr fontId="2"/>
  </si>
  <si>
    <t>100-44-7</t>
  </si>
  <si>
    <t>臭化ベンジル</t>
    <rPh sb="0" eb="2">
      <t>シュウカ</t>
    </rPh>
    <phoneticPr fontId="2"/>
  </si>
  <si>
    <t>100-39-0</t>
  </si>
  <si>
    <t>ヨウ化ベンジル</t>
    <rPh sb="2" eb="3">
      <t>カ</t>
    </rPh>
    <phoneticPr fontId="2"/>
  </si>
  <si>
    <t>620-05-3</t>
  </si>
  <si>
    <t>1-クロロナフタレン</t>
    <phoneticPr fontId="2"/>
  </si>
  <si>
    <t>90-13-1</t>
  </si>
  <si>
    <t>2-クロロナフタレン</t>
    <phoneticPr fontId="2"/>
  </si>
  <si>
    <t>91-58-7</t>
  </si>
  <si>
    <t>ジフルオロメチレンラジカル</t>
    <phoneticPr fontId="2"/>
  </si>
  <si>
    <t>2154-59-8</t>
  </si>
  <si>
    <t>ジクロロメチレンラジカル</t>
    <phoneticPr fontId="2"/>
  </si>
  <si>
    <t>1605-72-7</t>
  </si>
  <si>
    <t>ジフルオロメチルラジカル</t>
    <phoneticPr fontId="2"/>
  </si>
  <si>
    <t>2670-13-5</t>
  </si>
  <si>
    <t>ジクロロメチルラジカル</t>
    <phoneticPr fontId="2"/>
  </si>
  <si>
    <t>3474-12-2</t>
  </si>
  <si>
    <t>ジブロモメチルラジカル</t>
    <phoneticPr fontId="2"/>
  </si>
  <si>
    <t>14362-13-1</t>
  </si>
  <si>
    <t>ジフルオロメタン</t>
    <phoneticPr fontId="2"/>
  </si>
  <si>
    <t>75-10-5</t>
  </si>
  <si>
    <t>ジクロロメタン</t>
    <phoneticPr fontId="2"/>
  </si>
  <si>
    <t>75-09-2</t>
  </si>
  <si>
    <t>ジブロモメタン</t>
    <phoneticPr fontId="2"/>
  </si>
  <si>
    <t>74-95-3</t>
  </si>
  <si>
    <t>ジヨードメタン</t>
    <phoneticPr fontId="2"/>
  </si>
  <si>
    <t>75-11-6</t>
  </si>
  <si>
    <t>1,1-ジクロロエテン</t>
    <phoneticPr fontId="2"/>
  </si>
  <si>
    <t>75-35-4</t>
  </si>
  <si>
    <r>
      <rPr>
        <i/>
        <sz val="11"/>
        <color theme="1"/>
        <rFont val="游ゴシック"/>
        <family val="3"/>
        <charset val="128"/>
        <scheme val="minor"/>
      </rPr>
      <t>cis</t>
    </r>
    <r>
      <rPr>
        <sz val="11"/>
        <color theme="1"/>
        <rFont val="游ゴシック"/>
        <family val="2"/>
        <charset val="128"/>
        <scheme val="minor"/>
      </rPr>
      <t>-ジクロロエテン</t>
    </r>
    <phoneticPr fontId="2"/>
  </si>
  <si>
    <t>156-59-2</t>
  </si>
  <si>
    <r>
      <rPr>
        <i/>
        <sz val="11"/>
        <color theme="1"/>
        <rFont val="游ゴシック"/>
        <family val="3"/>
        <charset val="128"/>
        <scheme val="minor"/>
      </rPr>
      <t>trans</t>
    </r>
    <r>
      <rPr>
        <sz val="11"/>
        <color theme="1"/>
        <rFont val="游ゴシック"/>
        <family val="2"/>
        <charset val="128"/>
        <scheme val="minor"/>
      </rPr>
      <t>-ジクロロエテン</t>
    </r>
    <phoneticPr fontId="2"/>
  </si>
  <si>
    <t>156-60-5</t>
  </si>
  <si>
    <r>
      <rPr>
        <i/>
        <sz val="11"/>
        <color theme="1"/>
        <rFont val="游ゴシック"/>
        <family val="3"/>
        <charset val="128"/>
        <scheme val="minor"/>
      </rPr>
      <t>cis</t>
    </r>
    <r>
      <rPr>
        <sz val="11"/>
        <color theme="1"/>
        <rFont val="游ゴシック"/>
        <family val="3"/>
        <charset val="128"/>
        <scheme val="minor"/>
      </rPr>
      <t>-ジヨードエテン</t>
    </r>
    <phoneticPr fontId="2"/>
  </si>
  <si>
    <t>590-26-1</t>
  </si>
  <si>
    <r>
      <rPr>
        <i/>
        <sz val="11"/>
        <color theme="1"/>
        <rFont val="游ゴシック"/>
        <family val="3"/>
        <charset val="128"/>
        <scheme val="minor"/>
      </rPr>
      <t>trans</t>
    </r>
    <r>
      <rPr>
        <sz val="11"/>
        <color theme="1"/>
        <rFont val="游ゴシック"/>
        <family val="3"/>
        <charset val="128"/>
        <scheme val="minor"/>
      </rPr>
      <t>-ジヨードエテン</t>
    </r>
    <phoneticPr fontId="2"/>
  </si>
  <si>
    <t xml:space="preserve">590-27-2 </t>
  </si>
  <si>
    <t>1,1-ジフルオロエタン</t>
    <phoneticPr fontId="2"/>
  </si>
  <si>
    <t>75-37-6</t>
  </si>
  <si>
    <t>1,1-ジクロロエタン</t>
    <phoneticPr fontId="2"/>
  </si>
  <si>
    <t>75-34-3</t>
  </si>
  <si>
    <t>1,2-ジクロロエタン</t>
    <phoneticPr fontId="2"/>
  </si>
  <si>
    <t>107-06-2</t>
  </si>
  <si>
    <t>1,1-ジブロモエタン</t>
    <phoneticPr fontId="2"/>
  </si>
  <si>
    <t>557-91-5</t>
  </si>
  <si>
    <t>1,2-ジブロモエタン</t>
    <phoneticPr fontId="2"/>
  </si>
  <si>
    <t>106-93-4</t>
  </si>
  <si>
    <t>1,2-ジヨードエタン</t>
    <phoneticPr fontId="2"/>
  </si>
  <si>
    <t>624-73-7</t>
  </si>
  <si>
    <t>トリフルオロメチルラジカル</t>
    <phoneticPr fontId="2"/>
  </si>
  <si>
    <t>2264-21-3</t>
  </si>
  <si>
    <t>トリクロロメチルラジカル</t>
    <phoneticPr fontId="2"/>
  </si>
  <si>
    <t>3170-80-7</t>
  </si>
  <si>
    <t>トリフルオロメタン</t>
    <phoneticPr fontId="2"/>
  </si>
  <si>
    <t>トリクロロメタン</t>
    <phoneticPr fontId="2"/>
  </si>
  <si>
    <t>67-66-3</t>
  </si>
  <si>
    <t>クロロジフルオロメタン</t>
    <phoneticPr fontId="2"/>
  </si>
  <si>
    <t>75-45-6</t>
  </si>
  <si>
    <t>トリブロモエタン</t>
    <phoneticPr fontId="2"/>
  </si>
  <si>
    <t>75-25-2</t>
  </si>
  <si>
    <t>トリクロロエテン</t>
    <phoneticPr fontId="2"/>
  </si>
  <si>
    <t>79-01-6</t>
  </si>
  <si>
    <t>1,1,1-トリフルオロエタン</t>
    <phoneticPr fontId="2"/>
  </si>
  <si>
    <t>420-46-2</t>
  </si>
  <si>
    <t>1,1,1-トリクロロエタン</t>
    <phoneticPr fontId="2"/>
  </si>
  <si>
    <t>71-55-6</t>
  </si>
  <si>
    <t>1,1,2-トリクロロエタン</t>
    <phoneticPr fontId="2"/>
  </si>
  <si>
    <t>79-00-5</t>
  </si>
  <si>
    <t>1,1,1-トリブロモエタン</t>
    <phoneticPr fontId="2"/>
  </si>
  <si>
    <t>2311-14-0</t>
  </si>
  <si>
    <t>四フッ化炭素</t>
    <rPh sb="0" eb="1">
      <t>ヨン</t>
    </rPh>
    <rPh sb="3" eb="4">
      <t>カ</t>
    </rPh>
    <rPh sb="4" eb="6">
      <t>タンソ</t>
    </rPh>
    <phoneticPr fontId="2"/>
  </si>
  <si>
    <t>75-73-0</t>
  </si>
  <si>
    <t>四塩化炭素</t>
    <rPh sb="0" eb="5">
      <t>シエンカタンソ</t>
    </rPh>
    <phoneticPr fontId="2"/>
  </si>
  <si>
    <t>56-23-5</t>
  </si>
  <si>
    <t>ジクロロジフルオロメタン</t>
    <phoneticPr fontId="2"/>
  </si>
  <si>
    <t>75-71-8</t>
  </si>
  <si>
    <t>四臭化炭素</t>
    <rPh sb="0" eb="1">
      <t>ヨン</t>
    </rPh>
    <rPh sb="1" eb="3">
      <t>シュウカ</t>
    </rPh>
    <rPh sb="3" eb="5">
      <t>タンソ</t>
    </rPh>
    <phoneticPr fontId="2"/>
  </si>
  <si>
    <t>558-13-4</t>
  </si>
  <si>
    <t>四ヨウ化炭素</t>
    <rPh sb="0" eb="1">
      <t>ヨン</t>
    </rPh>
    <rPh sb="3" eb="4">
      <t>カ</t>
    </rPh>
    <rPh sb="4" eb="6">
      <t>タンソ</t>
    </rPh>
    <phoneticPr fontId="2"/>
  </si>
  <si>
    <t>507-25-5</t>
  </si>
  <si>
    <t>テトラクロロエテン</t>
    <phoneticPr fontId="2"/>
  </si>
  <si>
    <t>127-18-4</t>
  </si>
  <si>
    <t>1,1,2,2-テトラクロロエタン</t>
    <phoneticPr fontId="2"/>
  </si>
  <si>
    <t>79-34-5</t>
  </si>
  <si>
    <t>1,1,1,2-テトラクロロエタン</t>
    <phoneticPr fontId="2"/>
  </si>
  <si>
    <t>630-20-6</t>
  </si>
  <si>
    <t>ヘキサフルオロエタン</t>
    <phoneticPr fontId="2"/>
  </si>
  <si>
    <t>76-16-4</t>
  </si>
  <si>
    <t>ヘキサクロロエタン</t>
    <phoneticPr fontId="2"/>
  </si>
  <si>
    <t>67-72-1</t>
  </si>
  <si>
    <t>1,1,2-トリクロロ-1,2,2-トリフルオロエタン</t>
    <phoneticPr fontId="2"/>
  </si>
  <si>
    <t>76-13-1</t>
  </si>
  <si>
    <t>ヘキサフルオロベンゼン</t>
    <phoneticPr fontId="2"/>
  </si>
  <si>
    <t>392-56-3</t>
  </si>
  <si>
    <t>ヘキサクロロベンゼン</t>
    <phoneticPr fontId="2"/>
  </si>
  <si>
    <t>118-74-1</t>
  </si>
  <si>
    <t>オクタフルオロプロパン</t>
    <phoneticPr fontId="2"/>
  </si>
  <si>
    <t>76-19-7</t>
  </si>
  <si>
    <t>フッ化カルボニル</t>
    <rPh sb="2" eb="3">
      <t>カ</t>
    </rPh>
    <phoneticPr fontId="2"/>
  </si>
  <si>
    <t>1871-24-5</t>
  </si>
  <si>
    <t>塩化カルボニル</t>
    <rPh sb="0" eb="2">
      <t>エンカ</t>
    </rPh>
    <phoneticPr fontId="2"/>
  </si>
  <si>
    <t>2602-42-8</t>
  </si>
  <si>
    <t>フッ化シアン</t>
    <rPh sb="2" eb="3">
      <t>カ</t>
    </rPh>
    <phoneticPr fontId="2"/>
  </si>
  <si>
    <t>1495-50-7</t>
  </si>
  <si>
    <t>塩化シアン</t>
    <rPh sb="0" eb="2">
      <t>エンカ</t>
    </rPh>
    <phoneticPr fontId="2"/>
  </si>
  <si>
    <t>506-77-4</t>
  </si>
  <si>
    <t>臭化シアン</t>
    <rPh sb="0" eb="2">
      <t>シュウカ</t>
    </rPh>
    <phoneticPr fontId="2"/>
  </si>
  <si>
    <t>506-68-3</t>
  </si>
  <si>
    <t>ヨウ化シアン</t>
    <rPh sb="2" eb="3">
      <t>カ</t>
    </rPh>
    <phoneticPr fontId="2"/>
  </si>
  <si>
    <t>506-78-5</t>
  </si>
  <si>
    <t>フッ化ホルミル</t>
    <rPh sb="2" eb="3">
      <t>カ</t>
    </rPh>
    <phoneticPr fontId="2"/>
  </si>
  <si>
    <t>1493-02-3</t>
  </si>
  <si>
    <t>フッ化アセチル</t>
    <rPh sb="2" eb="3">
      <t>カ</t>
    </rPh>
    <phoneticPr fontId="2"/>
  </si>
  <si>
    <t>557-99-3</t>
  </si>
  <si>
    <t>塩化アセチル</t>
    <rPh sb="0" eb="2">
      <t>エンカ</t>
    </rPh>
    <phoneticPr fontId="2"/>
  </si>
  <si>
    <t>75-36-5</t>
  </si>
  <si>
    <t>臭化アセチル</t>
    <rPh sb="0" eb="2">
      <t>シュウカ</t>
    </rPh>
    <phoneticPr fontId="2"/>
  </si>
  <si>
    <t>506-96-7</t>
  </si>
  <si>
    <t>ヨウ化アセチル</t>
    <rPh sb="2" eb="3">
      <t>カ</t>
    </rPh>
    <phoneticPr fontId="2"/>
  </si>
  <si>
    <t>507-02-8</t>
  </si>
  <si>
    <t>クロロ酢酸</t>
    <rPh sb="3" eb="5">
      <t>サクサン</t>
    </rPh>
    <phoneticPr fontId="2"/>
  </si>
  <si>
    <t>79-11-8</t>
  </si>
  <si>
    <t>ブロモ酢酸</t>
    <rPh sb="3" eb="5">
      <t>サクサン</t>
    </rPh>
    <phoneticPr fontId="2"/>
  </si>
  <si>
    <t>79-08-3</t>
  </si>
  <si>
    <t>ヨード酢酸</t>
    <rPh sb="3" eb="5">
      <t>サクサン</t>
    </rPh>
    <phoneticPr fontId="2"/>
  </si>
  <si>
    <t>64-69-7</t>
  </si>
  <si>
    <t>(クロロメチル)オキシラン</t>
    <phoneticPr fontId="2"/>
  </si>
  <si>
    <t>106-89-8</t>
  </si>
  <si>
    <t>ジフルオロカルボニル</t>
    <phoneticPr fontId="2"/>
  </si>
  <si>
    <t>353-50-4</t>
  </si>
  <si>
    <t>ジクロロカルボニル</t>
    <phoneticPr fontId="2"/>
  </si>
  <si>
    <t>75-44-5</t>
  </si>
  <si>
    <t>ジブロモカルボニル</t>
    <phoneticPr fontId="2"/>
  </si>
  <si>
    <t>593-95-3</t>
  </si>
  <si>
    <t>ジクロロ酢酸</t>
    <rPh sb="4" eb="6">
      <t>サクサン</t>
    </rPh>
    <phoneticPr fontId="2"/>
  </si>
  <si>
    <t>79-43-6</t>
  </si>
  <si>
    <r>
      <t>2,3-ジクロロジベンゾ-</t>
    </r>
    <r>
      <rPr>
        <i/>
        <sz val="11"/>
        <color theme="1"/>
        <rFont val="游ゴシック"/>
        <family val="3"/>
        <charset val="128"/>
        <scheme val="minor"/>
      </rPr>
      <t>p</t>
    </r>
    <r>
      <rPr>
        <sz val="11"/>
        <color theme="1"/>
        <rFont val="游ゴシック"/>
        <family val="2"/>
        <charset val="128"/>
        <scheme val="minor"/>
      </rPr>
      <t>-ダイオキシン</t>
    </r>
    <phoneticPr fontId="2"/>
  </si>
  <si>
    <t>29446-15-9</t>
  </si>
  <si>
    <t>トリフルオロアセトニトリル</t>
    <phoneticPr fontId="2"/>
  </si>
  <si>
    <t>353-85-5</t>
  </si>
  <si>
    <t>トリフルオロアセチルラジカル</t>
    <phoneticPr fontId="2"/>
  </si>
  <si>
    <t>6185-26-8</t>
  </si>
  <si>
    <t>トリフルオロアセトアルデヒド</t>
    <phoneticPr fontId="2"/>
  </si>
  <si>
    <t>75-90-1</t>
  </si>
  <si>
    <t>トリクロロアセトアルデヒド</t>
    <phoneticPr fontId="2"/>
  </si>
  <si>
    <t>75-87-6</t>
  </si>
  <si>
    <t>トリフルオロ酢酸</t>
    <rPh sb="6" eb="8">
      <t>サクサン</t>
    </rPh>
    <phoneticPr fontId="2"/>
  </si>
  <si>
    <t>76-05-1</t>
  </si>
  <si>
    <t>トリクロロ酢酸</t>
    <rPh sb="5" eb="7">
      <t>サクサン</t>
    </rPh>
    <phoneticPr fontId="2"/>
  </si>
  <si>
    <t>76-03-9</t>
  </si>
  <si>
    <r>
      <t>2,3,7,8-テトラクロロジベンゾ-</t>
    </r>
    <r>
      <rPr>
        <i/>
        <sz val="11"/>
        <color theme="1"/>
        <rFont val="游ゴシック"/>
        <family val="3"/>
        <charset val="128"/>
        <scheme val="minor"/>
      </rPr>
      <t>p</t>
    </r>
    <r>
      <rPr>
        <sz val="11"/>
        <color theme="1"/>
        <rFont val="游ゴシック"/>
        <family val="2"/>
        <charset val="128"/>
        <scheme val="minor"/>
      </rPr>
      <t>-ダイオキシン</t>
    </r>
    <phoneticPr fontId="2"/>
  </si>
  <si>
    <t>1746-01-6</t>
  </si>
  <si>
    <t>2,2,2-トリフルオロエタノール</t>
    <phoneticPr fontId="2"/>
  </si>
  <si>
    <t>75-89-8</t>
  </si>
  <si>
    <t>ペンタフルオロフェノール</t>
    <phoneticPr fontId="2"/>
  </si>
  <si>
    <t>771-61-9</t>
  </si>
  <si>
    <t>ペンタクロロフェノール</t>
    <phoneticPr fontId="2"/>
  </si>
  <si>
    <t>87-86-5</t>
  </si>
  <si>
    <t>BHラジカル</t>
    <phoneticPr fontId="2"/>
  </si>
  <si>
    <t>53096-17-6</t>
  </si>
  <si>
    <r>
      <t>BH</t>
    </r>
    <r>
      <rPr>
        <vertAlign val="subscript"/>
        <sz val="11"/>
        <color theme="1"/>
        <rFont val="游ゴシック"/>
        <family val="3"/>
        <charset val="128"/>
        <scheme val="minor"/>
      </rPr>
      <t>2</t>
    </r>
    <r>
      <rPr>
        <sz val="11"/>
        <color theme="1"/>
        <rFont val="游ゴシック"/>
        <family val="2"/>
        <charset val="128"/>
        <scheme val="minor"/>
      </rPr>
      <t>ラジカル</t>
    </r>
    <phoneticPr fontId="2"/>
  </si>
  <si>
    <t>14452-64-3</t>
  </si>
  <si>
    <t>ボラン</t>
    <phoneticPr fontId="2"/>
  </si>
  <si>
    <t>トリメチルボラン</t>
    <phoneticPr fontId="2"/>
  </si>
  <si>
    <t>593-90-8</t>
  </si>
  <si>
    <t>トリエチルボラン</t>
    <phoneticPr fontId="2"/>
  </si>
  <si>
    <t>97-94-9</t>
  </si>
  <si>
    <t>ホウ酸トリメチル</t>
    <rPh sb="2" eb="3">
      <t>サン</t>
    </rPh>
    <phoneticPr fontId="2"/>
  </si>
  <si>
    <t>121-43-7</t>
  </si>
  <si>
    <t>トリメチルアミノボラン</t>
    <phoneticPr fontId="2"/>
  </si>
  <si>
    <t>75-22-9</t>
  </si>
  <si>
    <r>
      <t>C</t>
    </r>
    <r>
      <rPr>
        <vertAlign val="subscript"/>
        <sz val="11"/>
        <color theme="1"/>
        <rFont val="游ゴシック"/>
        <family val="3"/>
        <charset val="128"/>
        <scheme val="minor"/>
      </rPr>
      <t>2</t>
    </r>
    <r>
      <rPr>
        <sz val="11"/>
        <color theme="1"/>
        <rFont val="游ゴシック"/>
        <family val="2"/>
        <charset val="128"/>
        <scheme val="minor"/>
      </rPr>
      <t>H</t>
    </r>
    <r>
      <rPr>
        <vertAlign val="subscript"/>
        <sz val="11"/>
        <color theme="1"/>
        <rFont val="游ゴシック"/>
        <family val="3"/>
        <charset val="128"/>
        <scheme val="minor"/>
      </rPr>
      <t>6</t>
    </r>
    <r>
      <rPr>
        <sz val="11"/>
        <color theme="1"/>
        <rFont val="游ゴシック"/>
        <family val="2"/>
        <charset val="128"/>
        <scheme val="minor"/>
      </rPr>
      <t>B</t>
    </r>
    <r>
      <rPr>
        <vertAlign val="subscript"/>
        <sz val="11"/>
        <color theme="1"/>
        <rFont val="游ゴシック"/>
        <family val="3"/>
        <charset val="128"/>
        <scheme val="minor"/>
      </rPr>
      <t>4</t>
    </r>
    <phoneticPr fontId="2"/>
  </si>
  <si>
    <t>20693-67-8</t>
  </si>
  <si>
    <r>
      <t>C</t>
    </r>
    <r>
      <rPr>
        <vertAlign val="subscript"/>
        <sz val="11"/>
        <color theme="1"/>
        <rFont val="游ゴシック"/>
        <family val="3"/>
        <charset val="128"/>
        <scheme val="minor"/>
      </rPr>
      <t>2</t>
    </r>
    <r>
      <rPr>
        <sz val="11"/>
        <color theme="1"/>
        <rFont val="游ゴシック"/>
        <family val="2"/>
        <charset val="128"/>
        <scheme val="minor"/>
      </rPr>
      <t>H</t>
    </r>
    <r>
      <rPr>
        <vertAlign val="subscript"/>
        <sz val="11"/>
        <color theme="1"/>
        <rFont val="游ゴシック"/>
        <family val="3"/>
        <charset val="128"/>
        <scheme val="minor"/>
      </rPr>
      <t>7</t>
    </r>
    <r>
      <rPr>
        <sz val="11"/>
        <color theme="1"/>
        <rFont val="游ゴシック"/>
        <family val="2"/>
        <charset val="128"/>
        <scheme val="minor"/>
      </rPr>
      <t>B</t>
    </r>
    <r>
      <rPr>
        <vertAlign val="subscript"/>
        <sz val="11"/>
        <color theme="1"/>
        <rFont val="游ゴシック"/>
        <family val="3"/>
        <charset val="128"/>
        <scheme val="minor"/>
      </rPr>
      <t>5</t>
    </r>
    <phoneticPr fontId="2"/>
  </si>
  <si>
    <t>20693-69-0</t>
  </si>
  <si>
    <t>シリリジンラジカル</t>
    <phoneticPr fontId="2"/>
  </si>
  <si>
    <t>13774-94-2</t>
  </si>
  <si>
    <t>シリレンラジカル</t>
    <phoneticPr fontId="2"/>
  </si>
  <si>
    <t>13825-90-6</t>
  </si>
  <si>
    <t>シリルラジカル</t>
    <phoneticPr fontId="2"/>
  </si>
  <si>
    <t>13765-44-1</t>
  </si>
  <si>
    <t>メチルシラン</t>
    <phoneticPr fontId="2"/>
  </si>
  <si>
    <t>992-94-9</t>
  </si>
  <si>
    <t>ジメチルシラン</t>
    <phoneticPr fontId="2"/>
  </si>
  <si>
    <t>1111-74-6</t>
  </si>
  <si>
    <t>トリメチルクロロシラン</t>
    <phoneticPr fontId="2"/>
  </si>
  <si>
    <t>75-77-4</t>
  </si>
  <si>
    <t>トリメチルシラン</t>
    <phoneticPr fontId="2"/>
  </si>
  <si>
    <t>993-07-7</t>
  </si>
  <si>
    <t>トリメチルシラノール</t>
    <phoneticPr fontId="2"/>
  </si>
  <si>
    <t>1066-40-6</t>
  </si>
  <si>
    <t>テトラメチルシラン</t>
    <phoneticPr fontId="2"/>
  </si>
  <si>
    <t>75-76-3</t>
  </si>
  <si>
    <t>シラベンゼン</t>
    <phoneticPr fontId="2"/>
  </si>
  <si>
    <t xml:space="preserve">289-77-0 </t>
  </si>
  <si>
    <t>ヘキサメチルジシロキサン</t>
    <phoneticPr fontId="2"/>
  </si>
  <si>
    <t>107-46-0</t>
  </si>
  <si>
    <t>CPラジカル</t>
    <phoneticPr fontId="2"/>
  </si>
  <si>
    <t>12326-85-1</t>
  </si>
  <si>
    <t>メチノホスフィド</t>
    <phoneticPr fontId="2"/>
  </si>
  <si>
    <t>6829-52-3</t>
  </si>
  <si>
    <t>トリメチルホスフィン</t>
    <phoneticPr fontId="2"/>
  </si>
  <si>
    <t>594-09-2</t>
  </si>
  <si>
    <t>トリフェニルホスフィン</t>
    <phoneticPr fontId="2"/>
  </si>
  <si>
    <t>603-35-0</t>
  </si>
  <si>
    <t>トリメチルホスフィンオキシド</t>
    <phoneticPr fontId="2"/>
  </si>
  <si>
    <t>676-96-0</t>
  </si>
  <si>
    <t>トリフェニルホスフィンオキシド</t>
    <phoneticPr fontId="2"/>
  </si>
  <si>
    <t>791-28-6</t>
  </si>
  <si>
    <t>メチル亜リン酸</t>
    <rPh sb="3" eb="4">
      <t>ア</t>
    </rPh>
    <rPh sb="6" eb="7">
      <t>サン</t>
    </rPh>
    <phoneticPr fontId="2"/>
  </si>
  <si>
    <t>993-13-5</t>
  </si>
  <si>
    <t>トリメチル亜リン酸</t>
    <rPh sb="5" eb="6">
      <t>ア</t>
    </rPh>
    <rPh sb="8" eb="9">
      <t>サン</t>
    </rPh>
    <phoneticPr fontId="2"/>
  </si>
  <si>
    <t>121-45-9</t>
  </si>
  <si>
    <t>トリエチルリン酸</t>
    <rPh sb="7" eb="8">
      <t>サン</t>
    </rPh>
    <phoneticPr fontId="2"/>
  </si>
  <si>
    <t>78-40-0</t>
  </si>
  <si>
    <t>エチルジクロロホスフィン</t>
    <phoneticPr fontId="2"/>
  </si>
  <si>
    <t>1498-40-4</t>
  </si>
  <si>
    <t>メチルホスホン酸ジクロリド</t>
    <rPh sb="7" eb="8">
      <t>サン</t>
    </rPh>
    <phoneticPr fontId="2"/>
  </si>
  <si>
    <t>676-97-1</t>
  </si>
  <si>
    <t>トリメチルアルミニウム</t>
    <phoneticPr fontId="2"/>
  </si>
  <si>
    <t>75-24-1</t>
  </si>
  <si>
    <t>トリエチルアルミニウム</t>
    <phoneticPr fontId="2"/>
  </si>
  <si>
    <t>97-93-8</t>
  </si>
  <si>
    <t>トリスアセチルアセトナトアルミニウム</t>
    <phoneticPr fontId="2"/>
  </si>
  <si>
    <t>13963-57-0</t>
  </si>
  <si>
    <t>トリメチルヒ素</t>
    <rPh sb="6" eb="7">
      <t>ソ</t>
    </rPh>
    <phoneticPr fontId="2"/>
  </si>
  <si>
    <t>593-88-4</t>
  </si>
  <si>
    <t>トリフェニルヒ素</t>
    <rPh sb="7" eb="8">
      <t>ソ</t>
    </rPh>
    <phoneticPr fontId="2"/>
  </si>
  <si>
    <t>603-32-7</t>
  </si>
  <si>
    <t>亜ヒ酸トリメチル</t>
    <rPh sb="0" eb="1">
      <t>ア</t>
    </rPh>
    <rPh sb="2" eb="3">
      <t>サン</t>
    </rPh>
    <phoneticPr fontId="2"/>
  </si>
  <si>
    <t>6596-95-8</t>
  </si>
  <si>
    <t>トリメチルビスマス</t>
    <phoneticPr fontId="2"/>
  </si>
  <si>
    <t>593-91-9</t>
  </si>
  <si>
    <t>トリフェニルビスマス</t>
    <phoneticPr fontId="2"/>
  </si>
  <si>
    <t>603-33-8</t>
  </si>
  <si>
    <t>ジメチルカドミウム</t>
    <phoneticPr fontId="2"/>
  </si>
  <si>
    <t>506-82-1</t>
  </si>
  <si>
    <t>ジエチルカドミウム</t>
    <phoneticPr fontId="2"/>
  </si>
  <si>
    <t>592-02-9</t>
  </si>
  <si>
    <t>酢酸カドミウム</t>
    <rPh sb="0" eb="2">
      <t>サクサン</t>
    </rPh>
    <phoneticPr fontId="2"/>
  </si>
  <si>
    <t>543-90-8</t>
  </si>
  <si>
    <t>コバルトセン</t>
    <phoneticPr fontId="2"/>
  </si>
  <si>
    <t>1277-43-6</t>
  </si>
  <si>
    <t>ジベンゼンクロミウム</t>
    <phoneticPr fontId="2"/>
  </si>
  <si>
    <t>1271-54-1</t>
  </si>
  <si>
    <t>トリスアセチルアセトナトクロミウム</t>
    <phoneticPr fontId="2"/>
  </si>
  <si>
    <t>21679-31-2</t>
  </si>
  <si>
    <t>フェロセン</t>
    <phoneticPr fontId="2"/>
  </si>
  <si>
    <t>102-54-5</t>
  </si>
  <si>
    <t>トリスアセチルアセトナト鉄</t>
    <rPh sb="12" eb="13">
      <t>テツ</t>
    </rPh>
    <phoneticPr fontId="2"/>
  </si>
  <si>
    <t>14024-18-1</t>
  </si>
  <si>
    <t>トリメチルガリウム</t>
    <phoneticPr fontId="2"/>
  </si>
  <si>
    <t>1445-79-0</t>
  </si>
  <si>
    <t>テトラメチルゲルマニウム</t>
    <phoneticPr fontId="2"/>
  </si>
  <si>
    <t>865-52-1</t>
  </si>
  <si>
    <t>テトラフェニルゲルマニウム</t>
    <phoneticPr fontId="2"/>
  </si>
  <si>
    <t>1048-05-1</t>
  </si>
  <si>
    <t>ビストリエチルゲルマニウムオキシド</t>
    <phoneticPr fontId="2"/>
  </si>
  <si>
    <t>2538-70-7</t>
  </si>
  <si>
    <t>ジメチル水銀</t>
    <rPh sb="4" eb="6">
      <t>スイギン</t>
    </rPh>
    <phoneticPr fontId="2"/>
  </si>
  <si>
    <t>ジエチル水銀</t>
    <rPh sb="4" eb="6">
      <t>スイギン</t>
    </rPh>
    <phoneticPr fontId="2"/>
  </si>
  <si>
    <t>627-44-1</t>
  </si>
  <si>
    <t>ジフェニル水銀</t>
    <rPh sb="5" eb="7">
      <t>スイギン</t>
    </rPh>
    <phoneticPr fontId="2"/>
  </si>
  <si>
    <t>587-85-9</t>
  </si>
  <si>
    <t>トリメチルインジウム</t>
    <phoneticPr fontId="2"/>
  </si>
  <si>
    <t>3385-78-2</t>
  </si>
  <si>
    <t>トリスアセチルアセトナトランタン</t>
    <phoneticPr fontId="2"/>
  </si>
  <si>
    <t>64424-12-0</t>
  </si>
  <si>
    <t>ブチルリチウム</t>
    <phoneticPr fontId="2"/>
  </si>
  <si>
    <t>109-72-8</t>
  </si>
  <si>
    <t>酢酸ニッケル</t>
    <rPh sb="0" eb="2">
      <t>サクサン</t>
    </rPh>
    <phoneticPr fontId="2"/>
  </si>
  <si>
    <t>373-02-4</t>
  </si>
  <si>
    <t>ビスシクロペンタジエニルマグネシウム</t>
    <phoneticPr fontId="2"/>
  </si>
  <si>
    <t>1284-72-6</t>
  </si>
  <si>
    <t>トリスカルボニルシクロペンタジエニルマンガン</t>
    <phoneticPr fontId="2"/>
  </si>
  <si>
    <t>12079-65-1</t>
  </si>
  <si>
    <t>ビスベンゼンモリブデン</t>
    <phoneticPr fontId="2"/>
  </si>
  <si>
    <t>12129-68-9</t>
  </si>
  <si>
    <t>テトラメチル鉛</t>
    <rPh sb="6" eb="7">
      <t>ナマリ</t>
    </rPh>
    <phoneticPr fontId="2"/>
  </si>
  <si>
    <t>75-74-1</t>
  </si>
  <si>
    <t>テトラエチル鉛</t>
    <rPh sb="6" eb="7">
      <t>ナマリ</t>
    </rPh>
    <phoneticPr fontId="2"/>
  </si>
  <si>
    <t>78-00-2</t>
  </si>
  <si>
    <t>テトラフェニル鉛</t>
    <rPh sb="7" eb="8">
      <t>ナマリ</t>
    </rPh>
    <phoneticPr fontId="2"/>
  </si>
  <si>
    <t>595-89-1</t>
  </si>
  <si>
    <t>トリメチルアンチモン</t>
    <phoneticPr fontId="2"/>
  </si>
  <si>
    <t>594-10-5</t>
  </si>
  <si>
    <t>トリエチルアンチモン</t>
    <phoneticPr fontId="2"/>
  </si>
  <si>
    <t>617-85-6</t>
  </si>
  <si>
    <t>トリフェニルアンチモン</t>
    <phoneticPr fontId="2"/>
  </si>
  <si>
    <t>603-36-1</t>
  </si>
  <si>
    <t>ジエチルセレン</t>
    <phoneticPr fontId="2"/>
  </si>
  <si>
    <t>627-53-2</t>
  </si>
  <si>
    <t>テトラメチルスズ</t>
    <phoneticPr fontId="2"/>
  </si>
  <si>
    <t>594-27-4</t>
  </si>
  <si>
    <t>テトラエチルスズ</t>
    <phoneticPr fontId="2"/>
  </si>
  <si>
    <t>597-64-8</t>
  </si>
  <si>
    <t>テトラフェニルスズ</t>
    <phoneticPr fontId="2"/>
  </si>
  <si>
    <t>595-90-4</t>
  </si>
  <si>
    <t>タンタルエトキシド</t>
    <phoneticPr fontId="2"/>
  </si>
  <si>
    <t>6074-84-6</t>
    <phoneticPr fontId="2"/>
  </si>
  <si>
    <t>チタノセン</t>
    <phoneticPr fontId="2"/>
  </si>
  <si>
    <t>1271-29-0</t>
  </si>
  <si>
    <t>チタンエトキシド</t>
    <phoneticPr fontId="2"/>
  </si>
  <si>
    <t>3087-36-3</t>
    <phoneticPr fontId="2"/>
  </si>
  <si>
    <t>ジメチル亜鉛</t>
    <rPh sb="4" eb="6">
      <t>アエン</t>
    </rPh>
    <phoneticPr fontId="2"/>
  </si>
  <si>
    <t>544-97-8</t>
  </si>
  <si>
    <t>ジエチル亜鉛</t>
    <rPh sb="4" eb="6">
      <t>アエン</t>
    </rPh>
    <phoneticPr fontId="2"/>
  </si>
  <si>
    <t>557-20-0</t>
  </si>
  <si>
    <t>5,10,15,20-テトラフェニルポルフイリン亜鉛</t>
    <rPh sb="24" eb="26">
      <t>アエン</t>
    </rPh>
    <phoneticPr fontId="2"/>
  </si>
  <si>
    <t>14074-80-7</t>
    <phoneticPr fontId="2"/>
  </si>
  <si>
    <t>説明</t>
    <rPh sb="0" eb="2">
      <t>セツメイ</t>
    </rPh>
    <phoneticPr fontId="2"/>
  </si>
  <si>
    <t>C[B]-(C[B])3</t>
  </si>
  <si>
    <t>C-(C[B])(C)(H)2</t>
  </si>
  <si>
    <t>C-(C[B])(C)2(H)</t>
  </si>
  <si>
    <t>C-(C[B])(C)3</t>
  </si>
  <si>
    <t>C-(C[B])2(H)2</t>
  </si>
  <si>
    <t>C-(C[B])3(H)</t>
  </si>
  <si>
    <t>C-(C[B])3(C)</t>
  </si>
  <si>
    <t>C-(C[B])4</t>
  </si>
  <si>
    <t>C[B]-(H)</t>
  </si>
  <si>
    <t>C[B]-(C)</t>
  </si>
  <si>
    <t>C[B]-(C[B])</t>
  </si>
  <si>
    <t>C-(C[B])(H)3</t>
  </si>
  <si>
    <t>CO-(C[B])(CO)</t>
  </si>
  <si>
    <t>CO-(C[B])2</t>
  </si>
  <si>
    <t>CO-(C[B])(O)</t>
  </si>
  <si>
    <t>O-(C[B])(CO)</t>
  </si>
  <si>
    <t>O-(C[B])2</t>
  </si>
  <si>
    <t>C[B]-(O)</t>
  </si>
  <si>
    <t>C[B]-(CO)</t>
  </si>
  <si>
    <t>C[B]-(OH)</t>
  </si>
  <si>
    <t>N-(C[B])(C)(H)</t>
  </si>
  <si>
    <t>N-(C[B])(C)2</t>
  </si>
  <si>
    <t>N-(C[B])2(H)</t>
  </si>
  <si>
    <t>N-(C[B])3</t>
  </si>
  <si>
    <t>N-(C[B])2(CO)</t>
  </si>
  <si>
    <t>O-(C[B])(CN)</t>
  </si>
  <si>
    <t>O-(C[B])(NH4)</t>
  </si>
  <si>
    <t>C[B]-(CN)</t>
  </si>
  <si>
    <t>C[B]-(NO2)</t>
  </si>
  <si>
    <t>C[B]-(N)</t>
  </si>
  <si>
    <t>N-(C[B])2(NO)</t>
  </si>
  <si>
    <t>S-(C[B])(S)</t>
  </si>
  <si>
    <t>S-(C[B])2</t>
  </si>
  <si>
    <t>SO-(C[B])2</t>
  </si>
  <si>
    <t>SO2-(C[B])2</t>
  </si>
  <si>
    <t>SO2-(C[B])(SO2)</t>
  </si>
  <si>
    <t>C[B]-(SO2)</t>
  </si>
  <si>
    <t>S-(C[B])(CO)</t>
  </si>
  <si>
    <t>C[B]-(S)</t>
  </si>
  <si>
    <t>C[B]-(SO)</t>
  </si>
  <si>
    <t>C-(C[B])(F)3</t>
  </si>
  <si>
    <t>CO-(C[B])(Cl)</t>
  </si>
  <si>
    <t>C[B]-(F)</t>
  </si>
  <si>
    <t>C[B]-(Cl)</t>
  </si>
  <si>
    <t>C[B]-(Br)</t>
  </si>
  <si>
    <t>C[B]-(I)</t>
  </si>
  <si>
    <t>CO-(C[B])(Br)</t>
  </si>
  <si>
    <t>CO-(C[B])(I)</t>
  </si>
  <si>
    <t>C[BF]-(C[BF])3</t>
  </si>
  <si>
    <t>C[BF]-(C[B])2(C[BF])</t>
  </si>
  <si>
    <t>C[BF]-(C[B])(C[BF])2</t>
  </si>
  <si>
    <t>C[B]-(C[B])2(C[BF])</t>
  </si>
  <si>
    <t>C[B]-(C[B])(C[BF])2</t>
  </si>
  <si>
    <t>C[B]-(C[t])</t>
  </si>
  <si>
    <t>C-(C[t])(H)3</t>
  </si>
  <si>
    <t>C-(C[t])(C)2(H)</t>
  </si>
  <si>
    <t>C[t]-(CO)</t>
  </si>
  <si>
    <t>C[t]-(CN)</t>
  </si>
  <si>
    <t>C[t]-(SO2)</t>
  </si>
  <si>
    <t>SO2-(C[t])(C[B])</t>
  </si>
  <si>
    <t>C[t]-(I)</t>
  </si>
  <si>
    <t>C[d]-(C[d])2</t>
  </si>
  <si>
    <t>C[B]-(C[d])</t>
  </si>
  <si>
    <t>C-(C[d])(H)3</t>
  </si>
  <si>
    <t>CO-(C[d])(O)</t>
  </si>
  <si>
    <t>O-(C[d])(CO)</t>
  </si>
  <si>
    <t>O-(C[d])2</t>
  </si>
  <si>
    <t>C[d]-(O)(CO)</t>
  </si>
  <si>
    <t>O-(C[d])(CN)</t>
  </si>
  <si>
    <t>C[d]-(CN)2</t>
  </si>
  <si>
    <t>C[d]-(H)(S)</t>
  </si>
  <si>
    <t>C[d]-(C)(S)</t>
  </si>
  <si>
    <t>S-(C[d])2</t>
  </si>
  <si>
    <t>C[d]-(H)(SO2)</t>
  </si>
  <si>
    <t>C[d]-(C)(SO2)</t>
  </si>
  <si>
    <t>SO2-(C[d])(C[B])</t>
  </si>
  <si>
    <t>SO2-(C[d])2</t>
  </si>
  <si>
    <t>C[d]-(H)(F)</t>
  </si>
  <si>
    <t>C[d]-(H)(Cl)</t>
  </si>
  <si>
    <t>C[d]-(H)(Br)</t>
  </si>
  <si>
    <t>C[d]-(H)(I)</t>
  </si>
  <si>
    <t>C[d]-(C)(Cl)</t>
  </si>
  <si>
    <t>C[d]-(F)2</t>
  </si>
  <si>
    <t>C[d]-(Cl)2</t>
  </si>
  <si>
    <t>C[d]-(F)(Cl)</t>
  </si>
  <si>
    <t>Cyclobutane</t>
  </si>
  <si>
    <t>Cycloheptane</t>
  </si>
  <si>
    <t>Cyclooctane</t>
  </si>
  <si>
    <t>Cyclononane</t>
  </si>
  <si>
    <t>Cyclodecane</t>
  </si>
  <si>
    <t>Cycloundecane</t>
  </si>
  <si>
    <t>Cyclododecane</t>
  </si>
  <si>
    <t>Cyclotridecane</t>
  </si>
  <si>
    <t>Cyclotetradecane</t>
  </si>
  <si>
    <t>Cyclopentadecane</t>
  </si>
  <si>
    <t>Cyclohexadecane</t>
  </si>
  <si>
    <t>Cycloheptadecane</t>
  </si>
  <si>
    <t>Cyclopropene</t>
  </si>
  <si>
    <t>Cyclobutene</t>
  </si>
  <si>
    <t>Cyclohexene</t>
  </si>
  <si>
    <t>Cycloheptene</t>
  </si>
  <si>
    <t>Cyclooctene</t>
  </si>
  <si>
    <t>1,3-Cyclopentadiene</t>
  </si>
  <si>
    <t>1,3-Cyclohexadiene</t>
  </si>
  <si>
    <t>1,4-Cyclohexadiene</t>
  </si>
  <si>
    <t>1,3-Cycloheptadiene</t>
  </si>
  <si>
    <t>1,5-Cyclooctadiene</t>
  </si>
  <si>
    <t>1,3,5-Cycloheptatriene</t>
  </si>
  <si>
    <t>Cyclooctatetraene</t>
  </si>
  <si>
    <t>Spiropentane</t>
  </si>
  <si>
    <t>cis-Decalin</t>
  </si>
  <si>
    <t>trans-Decalin</t>
  </si>
  <si>
    <t>cis-Hexahydroindan</t>
  </si>
  <si>
    <t>trans-Hexahydroindan</t>
  </si>
  <si>
    <t>2,2-Metacyclophane</t>
  </si>
  <si>
    <t>2,2-Metaparacyclophane</t>
  </si>
  <si>
    <t>2,2-Paracyclophane</t>
  </si>
  <si>
    <t>3,3-Paracyclophane</t>
  </si>
  <si>
    <t>Adamantane</t>
  </si>
  <si>
    <t>Fluoranthene</t>
  </si>
  <si>
    <t>Bicyclo[2,2,2]octane</t>
  </si>
  <si>
    <t>Bicyclo[3,3,3]undecane</t>
  </si>
  <si>
    <t>cis-Bicyclo[6,1,0]nonane</t>
  </si>
  <si>
    <t>Bicyclo[1,1,0]butane</t>
  </si>
  <si>
    <t>Bicyclo[3,1,0]hexane</t>
  </si>
  <si>
    <t xml:space="preserve">Bicyclo[2,2,1]hepta-2,5-diene </t>
  </si>
  <si>
    <t>Tetracyclo-[3.2.02,7.04,6]heptane</t>
  </si>
  <si>
    <t>Tricyclo[2.2.1.02,6]heptane</t>
  </si>
  <si>
    <t>Bicyclo[2.2.1]hept-2-ene</t>
  </si>
  <si>
    <t>Bicyclo[2.2.1]heptane</t>
  </si>
  <si>
    <t>Bicyclo[4,1,0]heptane</t>
  </si>
  <si>
    <t>Pentacyclo-[4.2.0.02,5.03,8.04,7]-octane</t>
  </si>
  <si>
    <t>Bicyclo[2.2.2]oct-2-ene</t>
  </si>
  <si>
    <t>Bicyclo[4,2,0]octane</t>
  </si>
  <si>
    <t>Bicyclo[5,1,0]octane</t>
  </si>
  <si>
    <t>trans-Bicyclo[6.1.0]nonane</t>
  </si>
  <si>
    <t>Bicyclo[3,3,1]nonane</t>
  </si>
  <si>
    <t>cis-Bicyclo[3,3,0]octane</t>
  </si>
  <si>
    <t>trans-Bicyclo[3,3,0]octane</t>
  </si>
  <si>
    <t>Glutaric anhydride</t>
  </si>
  <si>
    <t>Succinic anhydride</t>
  </si>
  <si>
    <t>Phthalic anhydride</t>
  </si>
  <si>
    <t>Cyclopentanone</t>
  </si>
  <si>
    <t>Cyclohexanone</t>
  </si>
  <si>
    <t>Cycloheptanone</t>
  </si>
  <si>
    <t>Cyclononanone</t>
  </si>
  <si>
    <t>Cyclodecanone</t>
  </si>
  <si>
    <t>Cycloundecanone</t>
  </si>
  <si>
    <t>Cyclododecanone</t>
  </si>
  <si>
    <t>Cyclopentadecanone</t>
  </si>
  <si>
    <t>Cycloheptadecanone</t>
  </si>
  <si>
    <t>Cyclobutane-1,3-dione</t>
  </si>
  <si>
    <t>Ethylene oxide</t>
  </si>
  <si>
    <t>Trimetylene oxide</t>
  </si>
  <si>
    <t>Furan</t>
  </si>
  <si>
    <t>Tetrahydrofuran</t>
  </si>
  <si>
    <t>Tetrahydropyran</t>
  </si>
  <si>
    <t>1,3-Dioxolane</t>
  </si>
  <si>
    <t>1,3-Dioxane</t>
  </si>
  <si>
    <t>1,4-Dioxane</t>
  </si>
  <si>
    <t>1,3-Dioxepane</t>
  </si>
  <si>
    <t>Trioxane</t>
  </si>
  <si>
    <t>Tetraoxane</t>
  </si>
  <si>
    <t>Cyclobutane methyl carboxylate</t>
  </si>
  <si>
    <t>Bicyclobutane methyl carboxylate</t>
  </si>
  <si>
    <t>1,4-Dimethylcubane dicarboxylate</t>
  </si>
  <si>
    <t>2-Deoxy-D-ribose</t>
  </si>
  <si>
    <t>β-D-Ribose</t>
  </si>
  <si>
    <t>α-D-Glucose</t>
  </si>
  <si>
    <t>Ethyleneimine</t>
  </si>
  <si>
    <t>Pyrrolidine</t>
  </si>
  <si>
    <t>Piperidine</t>
  </si>
  <si>
    <t>Pyrrolizidine</t>
  </si>
  <si>
    <t>3,5-Dimethylpyrrolizidine</t>
  </si>
  <si>
    <t>Trimethyl cyanurate</t>
  </si>
  <si>
    <t>Succinimide</t>
  </si>
  <si>
    <t>Glutarimide</t>
  </si>
  <si>
    <t>Azetidine</t>
  </si>
  <si>
    <t>Pyrrole</t>
  </si>
  <si>
    <t>Cyclopropanenitrile</t>
  </si>
  <si>
    <t>Cyclobutanenitrile</t>
  </si>
  <si>
    <t>Cyclopentanenitrile</t>
  </si>
  <si>
    <t>Cyclohexanenitrile</t>
  </si>
  <si>
    <t>N-Nitrosopiperidine</t>
  </si>
  <si>
    <t>N-Nitropiperidine</t>
  </si>
  <si>
    <t>Thiacyclopropane</t>
  </si>
  <si>
    <t>Thiacyclobutane</t>
  </si>
  <si>
    <t>Thiacyclopentane</t>
  </si>
  <si>
    <t>Thiacyclohexane</t>
  </si>
  <si>
    <t>Thiacycloheptane</t>
  </si>
  <si>
    <t>2,5-Dihydrothiophene</t>
  </si>
  <si>
    <t>Thiophene</t>
  </si>
  <si>
    <t>2,3-Dihydrothiophene</t>
  </si>
  <si>
    <t>Methyl fluoride</t>
    <phoneticPr fontId="2"/>
  </si>
  <si>
    <t>Methyl chloride</t>
    <phoneticPr fontId="2"/>
  </si>
  <si>
    <t>Methyl bromide</t>
    <phoneticPr fontId="2"/>
  </si>
  <si>
    <t>Methyl iodide</t>
    <phoneticPr fontId="2"/>
  </si>
  <si>
    <t>10102-68-8</t>
    <phoneticPr fontId="2"/>
  </si>
  <si>
    <t>7783-36-0</t>
    <phoneticPr fontId="2"/>
  </si>
  <si>
    <t>540-72-7</t>
    <phoneticPr fontId="2"/>
  </si>
  <si>
    <t>13823-36-4</t>
    <phoneticPr fontId="2"/>
  </si>
  <si>
    <t>1332-62-3</t>
    <phoneticPr fontId="2"/>
  </si>
  <si>
    <t>13569-32-9</t>
    <phoneticPr fontId="2"/>
  </si>
  <si>
    <t>12423-58-4</t>
    <phoneticPr fontId="2"/>
  </si>
  <si>
    <t>10097-32-3</t>
    <phoneticPr fontId="2"/>
  </si>
  <si>
    <t>17778-88-0</t>
    <phoneticPr fontId="2"/>
  </si>
  <si>
    <t>22537-15-1</t>
    <phoneticPr fontId="2"/>
  </si>
  <si>
    <t>593-53-3</t>
    <phoneticPr fontId="2"/>
  </si>
  <si>
    <t>min</t>
    <phoneticPr fontId="2"/>
  </si>
  <si>
    <t>気体 [kj/mol]</t>
    <rPh sb="0" eb="2">
      <t>キタイ</t>
    </rPh>
    <phoneticPr fontId="2"/>
  </si>
  <si>
    <t>Max</t>
    <phoneticPr fontId="2"/>
  </si>
  <si>
    <t>液体 [kj/mol]</t>
    <rPh sb="0" eb="2">
      <t>エキタイ</t>
    </rPh>
    <phoneticPr fontId="2"/>
  </si>
  <si>
    <t>固体 [kj/mol]</t>
    <rPh sb="0" eb="2">
      <t>コタイ</t>
    </rPh>
    <phoneticPr fontId="2"/>
  </si>
  <si>
    <t>補正値</t>
    <rPh sb="0" eb="3">
      <t>ホセイチ</t>
    </rPh>
    <phoneticPr fontId="2"/>
  </si>
  <si>
    <t>〇</t>
    <phoneticPr fontId="2"/>
  </si>
  <si>
    <t>Cyclopentadiene</t>
  </si>
  <si>
    <t>cis-Cyclooctene</t>
  </si>
  <si>
    <t>trans-Cyclooctene</t>
  </si>
  <si>
    <t>Cyclooctatriene-1,3,5</t>
  </si>
  <si>
    <t>Bicycloheptadiene</t>
  </si>
  <si>
    <t>Biphenylene</t>
  </si>
  <si>
    <t>Bicyclo-(2,1,0)-pentane</t>
  </si>
  <si>
    <t>Bicyclo-(5,1,0)-octane</t>
  </si>
  <si>
    <t>Bicyclo-(6,1,0)-nonane</t>
  </si>
  <si>
    <t>Methylene cyclopropane</t>
  </si>
  <si>
    <t>1,3,5,7-Cycloocta-tetraene</t>
  </si>
  <si>
    <t>cis-Cyclononene</t>
  </si>
  <si>
    <t>trans-Cyclononene</t>
  </si>
  <si>
    <t>Formaldehyde</t>
  </si>
  <si>
    <t>Oxacyclobutane</t>
  </si>
  <si>
    <t>Pyran</t>
  </si>
  <si>
    <t>1,2-Dihydropyran</t>
  </si>
  <si>
    <t>Ag</t>
  </si>
  <si>
    <t>Ag+</t>
  </si>
  <si>
    <t>AgBr</t>
  </si>
  <si>
    <t>Ag2C2</t>
  </si>
  <si>
    <t>AgC2H3O2</t>
  </si>
  <si>
    <t>AgCN</t>
  </si>
  <si>
    <t>Ag2CO3</t>
  </si>
  <si>
    <t>Ag2C2O4</t>
  </si>
  <si>
    <t>AgCl</t>
  </si>
  <si>
    <t>AgF</t>
  </si>
  <si>
    <t>AgI</t>
  </si>
  <si>
    <t>AgIO3</t>
  </si>
  <si>
    <t>AgNO2</t>
  </si>
  <si>
    <t>AgNO3</t>
  </si>
  <si>
    <t>Ag2O</t>
  </si>
  <si>
    <t>Ag2SO4</t>
  </si>
  <si>
    <t>Al</t>
  </si>
  <si>
    <t>Al3+</t>
  </si>
  <si>
    <t>AlBr3</t>
  </si>
  <si>
    <t>Al4C3</t>
  </si>
  <si>
    <t>AlCl</t>
  </si>
  <si>
    <t>AlCl3</t>
  </si>
  <si>
    <t>AlF3</t>
  </si>
  <si>
    <t>AlI3</t>
  </si>
  <si>
    <t>AlN</t>
  </si>
  <si>
    <t>Al(NH4)(SO4)2</t>
  </si>
  <si>
    <t>Al(NH4)(SO4)2.12H2O</t>
  </si>
  <si>
    <r>
      <t>Al</t>
    </r>
    <r>
      <rPr>
        <vertAlign val="subscript"/>
        <sz val="11"/>
        <color theme="1"/>
        <rFont val="游ゴシック"/>
        <family val="3"/>
        <charset val="128"/>
        <scheme val="minor"/>
      </rPr>
      <t>2</t>
    </r>
    <r>
      <rPr>
        <sz val="11"/>
        <color theme="1"/>
        <rFont val="游ゴシック"/>
        <family val="2"/>
        <charset val="128"/>
        <scheme val="minor"/>
      </rPr>
      <t>O</t>
    </r>
    <r>
      <rPr>
        <vertAlign val="subscript"/>
        <sz val="11"/>
        <color theme="1"/>
        <rFont val="游ゴシック"/>
        <family val="3"/>
        <charset val="128"/>
        <scheme val="minor"/>
      </rPr>
      <t>3</t>
    </r>
    <phoneticPr fontId="2"/>
  </si>
  <si>
    <t>Al2O3.SiO2</t>
    <phoneticPr fontId="2"/>
  </si>
  <si>
    <r>
      <t>3Al</t>
    </r>
    <r>
      <rPr>
        <vertAlign val="subscript"/>
        <sz val="11"/>
        <color theme="1"/>
        <rFont val="游ゴシック"/>
        <family val="3"/>
        <charset val="128"/>
        <scheme val="minor"/>
      </rPr>
      <t>2</t>
    </r>
    <r>
      <rPr>
        <sz val="11"/>
        <color theme="1"/>
        <rFont val="游ゴシック"/>
        <family val="2"/>
        <charset val="128"/>
        <scheme val="minor"/>
      </rPr>
      <t>O</t>
    </r>
    <r>
      <rPr>
        <vertAlign val="subscript"/>
        <sz val="11"/>
        <color theme="1"/>
        <rFont val="游ゴシック"/>
        <family val="3"/>
        <charset val="128"/>
        <scheme val="minor"/>
      </rPr>
      <t>3</t>
    </r>
    <r>
      <rPr>
        <sz val="11"/>
        <color theme="1"/>
        <rFont val="游ゴシック"/>
        <family val="3"/>
        <charset val="128"/>
      </rPr>
      <t>·2SiO</t>
    </r>
    <r>
      <rPr>
        <vertAlign val="subscript"/>
        <sz val="11"/>
        <color theme="1"/>
        <rFont val="游ゴシック"/>
        <family val="3"/>
        <charset val="128"/>
      </rPr>
      <t>2</t>
    </r>
    <phoneticPr fontId="2"/>
  </si>
  <si>
    <r>
      <t>As</t>
    </r>
    <r>
      <rPr>
        <vertAlign val="subscript"/>
        <sz val="11"/>
        <color theme="1"/>
        <rFont val="游ゴシック"/>
        <family val="3"/>
        <charset val="128"/>
        <scheme val="minor"/>
      </rPr>
      <t>4</t>
    </r>
    <r>
      <rPr>
        <sz val="11"/>
        <color theme="1"/>
        <rFont val="游ゴシック"/>
        <family val="2"/>
        <charset val="128"/>
        <scheme val="minor"/>
      </rPr>
      <t>O</t>
    </r>
    <r>
      <rPr>
        <vertAlign val="subscript"/>
        <sz val="11"/>
        <color theme="1"/>
        <rFont val="游ゴシック"/>
        <family val="3"/>
        <charset val="128"/>
        <scheme val="minor"/>
      </rPr>
      <t>6</t>
    </r>
    <phoneticPr fontId="2"/>
  </si>
  <si>
    <t>ジボラン</t>
  </si>
  <si>
    <t>BaCN2</t>
  </si>
  <si>
    <t>BaCrO4</t>
  </si>
  <si>
    <t>BaF2</t>
  </si>
  <si>
    <t>BaH2</t>
  </si>
  <si>
    <t>BaI2</t>
  </si>
  <si>
    <t>Ba(IO3)2</t>
  </si>
  <si>
    <t>BaMoO4</t>
  </si>
  <si>
    <t>Ba3N2</t>
  </si>
  <si>
    <t>Ba(NO2)2</t>
  </si>
  <si>
    <t>Ba(NO3)2</t>
  </si>
  <si>
    <t>BaO</t>
  </si>
  <si>
    <t>BaO2</t>
  </si>
  <si>
    <t>Ba(OH)2</t>
  </si>
  <si>
    <t>Ba3(PO4)2</t>
  </si>
  <si>
    <r>
      <t>BeCl</t>
    </r>
    <r>
      <rPr>
        <vertAlign val="subscript"/>
        <sz val="11"/>
        <color theme="1"/>
        <rFont val="游ゴシック"/>
        <family val="3"/>
        <charset val="128"/>
        <scheme val="minor"/>
      </rPr>
      <t>2</t>
    </r>
    <phoneticPr fontId="2"/>
  </si>
  <si>
    <r>
      <t>BeF</t>
    </r>
    <r>
      <rPr>
        <vertAlign val="subscript"/>
        <sz val="11"/>
        <color theme="1"/>
        <rFont val="游ゴシック"/>
        <family val="3"/>
        <charset val="128"/>
        <scheme val="minor"/>
      </rPr>
      <t>2</t>
    </r>
    <phoneticPr fontId="2"/>
  </si>
  <si>
    <r>
      <t>Be</t>
    </r>
    <r>
      <rPr>
        <vertAlign val="subscript"/>
        <sz val="11"/>
        <color theme="1"/>
        <rFont val="游ゴシック"/>
        <family val="3"/>
        <charset val="128"/>
        <scheme val="minor"/>
      </rPr>
      <t>3</t>
    </r>
    <r>
      <rPr>
        <sz val="11"/>
        <color theme="1"/>
        <rFont val="游ゴシック"/>
        <family val="2"/>
        <charset val="128"/>
        <scheme val="minor"/>
      </rPr>
      <t>N</t>
    </r>
    <r>
      <rPr>
        <vertAlign val="subscript"/>
        <sz val="11"/>
        <color theme="1"/>
        <rFont val="游ゴシック"/>
        <family val="3"/>
        <charset val="128"/>
        <scheme val="minor"/>
      </rPr>
      <t>2</t>
    </r>
    <phoneticPr fontId="2"/>
  </si>
  <si>
    <r>
      <t>Be(OH)</t>
    </r>
    <r>
      <rPr>
        <vertAlign val="subscript"/>
        <sz val="11"/>
        <color theme="1"/>
        <rFont val="游ゴシック"/>
        <family val="3"/>
        <charset val="128"/>
        <scheme val="minor"/>
      </rPr>
      <t>2</t>
    </r>
    <phoneticPr fontId="2"/>
  </si>
  <si>
    <t>カルボニルスルフィド</t>
  </si>
  <si>
    <r>
      <t>CaCO</t>
    </r>
    <r>
      <rPr>
        <vertAlign val="subscript"/>
        <sz val="11"/>
        <color theme="1"/>
        <rFont val="游ゴシック"/>
        <family val="3"/>
        <charset val="128"/>
        <scheme val="minor"/>
      </rPr>
      <t>3</t>
    </r>
    <phoneticPr fontId="2"/>
  </si>
  <si>
    <r>
      <t>Ca</t>
    </r>
    <r>
      <rPr>
        <vertAlign val="subscript"/>
        <sz val="11"/>
        <color theme="1"/>
        <rFont val="游ゴシック"/>
        <family val="3"/>
        <charset val="128"/>
        <scheme val="minor"/>
      </rPr>
      <t>3</t>
    </r>
    <r>
      <rPr>
        <sz val="11"/>
        <color theme="1"/>
        <rFont val="游ゴシック"/>
        <family val="2"/>
        <charset val="128"/>
        <scheme val="minor"/>
      </rPr>
      <t>(PO</t>
    </r>
    <r>
      <rPr>
        <vertAlign val="subscript"/>
        <sz val="11"/>
        <color theme="1"/>
        <rFont val="游ゴシック"/>
        <family val="3"/>
        <charset val="128"/>
        <scheme val="minor"/>
      </rPr>
      <t>4</t>
    </r>
    <r>
      <rPr>
        <sz val="11"/>
        <color theme="1"/>
        <rFont val="游ゴシック"/>
        <family val="2"/>
        <charset val="128"/>
        <scheme val="minor"/>
      </rPr>
      <t>)</t>
    </r>
    <r>
      <rPr>
        <vertAlign val="subscript"/>
        <sz val="11"/>
        <color theme="1"/>
        <rFont val="游ゴシック"/>
        <family val="3"/>
        <charset val="128"/>
        <scheme val="minor"/>
      </rPr>
      <t>2</t>
    </r>
    <phoneticPr fontId="2"/>
  </si>
  <si>
    <r>
      <t>CaSO</t>
    </r>
    <r>
      <rPr>
        <vertAlign val="subscript"/>
        <sz val="11"/>
        <color theme="1"/>
        <rFont val="游ゴシック"/>
        <family val="3"/>
        <charset val="128"/>
        <scheme val="minor"/>
      </rPr>
      <t>4</t>
    </r>
    <phoneticPr fontId="2"/>
  </si>
  <si>
    <r>
      <t>CaSO</t>
    </r>
    <r>
      <rPr>
        <vertAlign val="subscript"/>
        <sz val="11"/>
        <color theme="1"/>
        <rFont val="游ゴシック"/>
        <family val="3"/>
        <charset val="128"/>
        <scheme val="minor"/>
      </rPr>
      <t>4</t>
    </r>
    <r>
      <rPr>
        <sz val="11"/>
        <color theme="1"/>
        <rFont val="游ゴシック"/>
        <family val="2"/>
        <charset val="128"/>
        <scheme val="minor"/>
      </rPr>
      <t>·0.5H</t>
    </r>
    <r>
      <rPr>
        <vertAlign val="subscript"/>
        <sz val="11"/>
        <color theme="1"/>
        <rFont val="游ゴシック"/>
        <family val="3"/>
        <charset val="128"/>
        <scheme val="minor"/>
      </rPr>
      <t>2</t>
    </r>
    <r>
      <rPr>
        <sz val="11"/>
        <color theme="1"/>
        <rFont val="游ゴシック"/>
        <family val="2"/>
        <charset val="128"/>
        <scheme val="minor"/>
      </rPr>
      <t>O</t>
    </r>
    <phoneticPr fontId="2"/>
  </si>
  <si>
    <r>
      <t>CaSiO</t>
    </r>
    <r>
      <rPr>
        <vertAlign val="subscript"/>
        <sz val="11"/>
        <color theme="1"/>
        <rFont val="游ゴシック"/>
        <family val="3"/>
        <charset val="128"/>
        <scheme val="minor"/>
      </rPr>
      <t>3</t>
    </r>
    <phoneticPr fontId="2"/>
  </si>
  <si>
    <r>
      <t>Fe</t>
    </r>
    <r>
      <rPr>
        <vertAlign val="subscript"/>
        <sz val="11"/>
        <color theme="1"/>
        <rFont val="游ゴシック"/>
        <family val="3"/>
        <charset val="128"/>
        <scheme val="minor"/>
      </rPr>
      <t>2</t>
    </r>
    <r>
      <rPr>
        <sz val="11"/>
        <color theme="1"/>
        <rFont val="游ゴシック"/>
        <family val="2"/>
        <charset val="128"/>
        <scheme val="minor"/>
      </rPr>
      <t>SiO</t>
    </r>
    <r>
      <rPr>
        <vertAlign val="subscript"/>
        <sz val="11"/>
        <color theme="1"/>
        <rFont val="游ゴシック"/>
        <family val="3"/>
        <charset val="128"/>
        <scheme val="minor"/>
      </rPr>
      <t>4</t>
    </r>
    <phoneticPr fontId="2"/>
  </si>
  <si>
    <r>
      <t>FeTiO</t>
    </r>
    <r>
      <rPr>
        <vertAlign val="subscript"/>
        <sz val="11"/>
        <color theme="1"/>
        <rFont val="游ゴシック"/>
        <family val="3"/>
        <charset val="128"/>
        <scheme val="minor"/>
      </rPr>
      <t>3</t>
    </r>
    <phoneticPr fontId="2"/>
  </si>
  <si>
    <t>物質名・化学式</t>
    <rPh sb="0" eb="2">
      <t>ブッシツ</t>
    </rPh>
    <rPh sb="2" eb="3">
      <t>メイ</t>
    </rPh>
    <rPh sb="4" eb="7">
      <t>カガクシキ</t>
    </rPh>
    <phoneticPr fontId="2"/>
  </si>
  <si>
    <r>
      <t>Gd</t>
    </r>
    <r>
      <rPr>
        <vertAlign val="subscript"/>
        <sz val="11"/>
        <color theme="1"/>
        <rFont val="游ゴシック"/>
        <family val="3"/>
        <charset val="128"/>
        <scheme val="minor"/>
      </rPr>
      <t>2</t>
    </r>
    <r>
      <rPr>
        <sz val="11"/>
        <color theme="1"/>
        <rFont val="游ゴシック"/>
        <family val="2"/>
        <charset val="128"/>
        <scheme val="minor"/>
      </rPr>
      <t>O</t>
    </r>
    <r>
      <rPr>
        <vertAlign val="subscript"/>
        <sz val="11"/>
        <color theme="1"/>
        <rFont val="游ゴシック"/>
        <family val="3"/>
        <charset val="128"/>
        <scheme val="minor"/>
      </rPr>
      <t>3</t>
    </r>
    <phoneticPr fontId="2"/>
  </si>
  <si>
    <t>GeO</t>
    <phoneticPr fontId="2"/>
  </si>
  <si>
    <r>
      <t>GeO</t>
    </r>
    <r>
      <rPr>
        <vertAlign val="subscript"/>
        <sz val="11"/>
        <color theme="1"/>
        <rFont val="游ゴシック"/>
        <family val="3"/>
        <charset val="128"/>
        <scheme val="minor"/>
      </rPr>
      <t>2</t>
    </r>
    <phoneticPr fontId="2"/>
  </si>
  <si>
    <r>
      <t>HgI</t>
    </r>
    <r>
      <rPr>
        <vertAlign val="subscript"/>
        <sz val="11"/>
        <color theme="1"/>
        <rFont val="游ゴシック"/>
        <family val="3"/>
        <charset val="128"/>
        <scheme val="minor"/>
      </rPr>
      <t>2</t>
    </r>
    <phoneticPr fontId="2"/>
  </si>
  <si>
    <t>HgO</t>
    <phoneticPr fontId="2"/>
  </si>
  <si>
    <t>HgS</t>
    <phoneticPr fontId="2"/>
  </si>
  <si>
    <r>
      <t>Mg</t>
    </r>
    <r>
      <rPr>
        <vertAlign val="subscript"/>
        <sz val="11"/>
        <color theme="1"/>
        <rFont val="游ゴシック"/>
        <family val="3"/>
        <charset val="128"/>
        <scheme val="minor"/>
      </rPr>
      <t>2</t>
    </r>
    <r>
      <rPr>
        <sz val="11"/>
        <color theme="1"/>
        <rFont val="游ゴシック"/>
        <family val="2"/>
        <charset val="128"/>
        <scheme val="minor"/>
      </rPr>
      <t>SiO</t>
    </r>
    <r>
      <rPr>
        <vertAlign val="subscript"/>
        <sz val="11"/>
        <color theme="1"/>
        <rFont val="游ゴシック"/>
        <family val="3"/>
        <charset val="128"/>
        <scheme val="minor"/>
      </rPr>
      <t>4</t>
    </r>
    <phoneticPr fontId="2"/>
  </si>
  <si>
    <r>
      <t>MnCO</t>
    </r>
    <r>
      <rPr>
        <vertAlign val="subscript"/>
        <sz val="11"/>
        <color theme="1"/>
        <rFont val="游ゴシック"/>
        <family val="3"/>
        <charset val="128"/>
        <scheme val="minor"/>
      </rPr>
      <t>3</t>
    </r>
    <phoneticPr fontId="2"/>
  </si>
  <si>
    <t>SbCl3</t>
  </si>
  <si>
    <t>10025-91-9</t>
    <phoneticPr fontId="2"/>
  </si>
  <si>
    <r>
      <t>Sb</t>
    </r>
    <r>
      <rPr>
        <vertAlign val="subscript"/>
        <sz val="11"/>
        <color theme="1"/>
        <rFont val="游ゴシック"/>
        <family val="3"/>
        <charset val="128"/>
        <scheme val="minor"/>
      </rPr>
      <t>2</t>
    </r>
    <r>
      <rPr>
        <sz val="11"/>
        <color theme="1"/>
        <rFont val="游ゴシック"/>
        <family val="2"/>
        <charset val="128"/>
        <scheme val="minor"/>
      </rPr>
      <t>O</t>
    </r>
    <r>
      <rPr>
        <vertAlign val="subscript"/>
        <sz val="11"/>
        <color theme="1"/>
        <rFont val="游ゴシック"/>
        <family val="3"/>
        <charset val="128"/>
        <scheme val="minor"/>
      </rPr>
      <t>3</t>
    </r>
    <phoneticPr fontId="2"/>
  </si>
  <si>
    <r>
      <t>Sb</t>
    </r>
    <r>
      <rPr>
        <vertAlign val="subscript"/>
        <sz val="11"/>
        <color theme="1"/>
        <rFont val="游ゴシック"/>
        <family val="3"/>
        <charset val="128"/>
        <scheme val="minor"/>
      </rPr>
      <t>4</t>
    </r>
    <r>
      <rPr>
        <sz val="11"/>
        <color theme="1"/>
        <rFont val="游ゴシック"/>
        <family val="2"/>
        <charset val="128"/>
        <scheme val="minor"/>
      </rPr>
      <t>O</t>
    </r>
    <r>
      <rPr>
        <vertAlign val="subscript"/>
        <sz val="11"/>
        <color theme="1"/>
        <rFont val="游ゴシック"/>
        <family val="3"/>
        <charset val="128"/>
        <scheme val="minor"/>
      </rPr>
      <t>6</t>
    </r>
    <phoneticPr fontId="2"/>
  </si>
  <si>
    <r>
      <t>Sb</t>
    </r>
    <r>
      <rPr>
        <vertAlign val="subscript"/>
        <sz val="11"/>
        <color theme="1"/>
        <rFont val="游ゴシック"/>
        <family val="3"/>
        <charset val="128"/>
        <scheme val="minor"/>
      </rPr>
      <t>2</t>
    </r>
    <r>
      <rPr>
        <sz val="11"/>
        <color theme="1"/>
        <rFont val="游ゴシック"/>
        <family val="2"/>
        <charset val="128"/>
        <scheme val="minor"/>
      </rPr>
      <t>S</t>
    </r>
    <r>
      <rPr>
        <vertAlign val="subscript"/>
        <sz val="11"/>
        <color theme="1"/>
        <rFont val="游ゴシック"/>
        <family val="3"/>
        <charset val="128"/>
        <scheme val="minor"/>
      </rPr>
      <t>3</t>
    </r>
    <phoneticPr fontId="2"/>
  </si>
  <si>
    <t>SiC</t>
    <phoneticPr fontId="2"/>
  </si>
  <si>
    <r>
      <t>Sm</t>
    </r>
    <r>
      <rPr>
        <vertAlign val="subscript"/>
        <sz val="11"/>
        <color theme="1"/>
        <rFont val="游ゴシック"/>
        <family val="3"/>
        <charset val="128"/>
        <scheme val="minor"/>
      </rPr>
      <t>2</t>
    </r>
    <r>
      <rPr>
        <sz val="11"/>
        <color theme="1"/>
        <rFont val="游ゴシック"/>
        <family val="2"/>
        <charset val="128"/>
        <scheme val="minor"/>
      </rPr>
      <t>O</t>
    </r>
    <r>
      <rPr>
        <vertAlign val="subscript"/>
        <sz val="11"/>
        <color theme="1"/>
        <rFont val="游ゴシック"/>
        <family val="3"/>
        <charset val="128"/>
        <scheme val="minor"/>
      </rPr>
      <t>3</t>
    </r>
    <phoneticPr fontId="2"/>
  </si>
  <si>
    <r>
      <t>Th(OH)</t>
    </r>
    <r>
      <rPr>
        <vertAlign val="subscript"/>
        <sz val="11"/>
        <color theme="1"/>
        <rFont val="游ゴシック"/>
        <family val="3"/>
        <charset val="128"/>
        <scheme val="minor"/>
      </rPr>
      <t>4</t>
    </r>
    <phoneticPr fontId="2"/>
  </si>
  <si>
    <r>
      <t>Zn(OH)</t>
    </r>
    <r>
      <rPr>
        <vertAlign val="subscript"/>
        <sz val="11"/>
        <color theme="1"/>
        <rFont val="游ゴシック"/>
        <family val="3"/>
        <charset val="128"/>
        <scheme val="minor"/>
      </rPr>
      <t>2</t>
    </r>
    <phoneticPr fontId="2"/>
  </si>
  <si>
    <t>ZnS</t>
    <phoneticPr fontId="2"/>
  </si>
  <si>
    <r>
      <t>ZrO</t>
    </r>
    <r>
      <rPr>
        <vertAlign val="subscript"/>
        <sz val="11"/>
        <color theme="1"/>
        <rFont val="游ゴシック"/>
        <family val="3"/>
        <charset val="128"/>
        <scheme val="minor"/>
      </rPr>
      <t>2</t>
    </r>
    <phoneticPr fontId="2"/>
  </si>
  <si>
    <t>アゾベンゼン</t>
    <phoneticPr fontId="2"/>
  </si>
  <si>
    <t>74-82-8</t>
    <phoneticPr fontId="2"/>
  </si>
  <si>
    <t>13980-04-6</t>
    <phoneticPr fontId="2"/>
  </si>
  <si>
    <t>121-82-4</t>
    <phoneticPr fontId="2"/>
  </si>
  <si>
    <t>2691-41-0</t>
    <phoneticPr fontId="2"/>
  </si>
  <si>
    <t>101-25-7</t>
    <phoneticPr fontId="2"/>
  </si>
  <si>
    <t>計算用</t>
    <rPh sb="0" eb="3">
      <t>ケイサンヨウ</t>
    </rPh>
    <phoneticPr fontId="2"/>
  </si>
  <si>
    <t>Benson Group</t>
  </si>
  <si>
    <t>|の出現位置</t>
    <rPh sb="2" eb="4">
      <t>シュツゲン</t>
    </rPh>
    <rPh sb="4" eb="6">
      <t>イチ</t>
    </rPh>
    <phoneticPr fontId="2"/>
  </si>
  <si>
    <t>抽出</t>
    <rPh sb="0" eb="2">
      <t>チュウシュツ</t>
    </rPh>
    <phoneticPr fontId="2"/>
  </si>
  <si>
    <t>CASRN</t>
  </si>
  <si>
    <t>InChIKey</t>
  </si>
  <si>
    <t>Name_JP</t>
    <phoneticPr fontId="2"/>
  </si>
  <si>
    <t>SMILES</t>
    <phoneticPr fontId="21"/>
  </si>
  <si>
    <t>Benson Group corr</t>
    <phoneticPr fontId="2"/>
  </si>
  <si>
    <t>Reliability</t>
  </si>
  <si>
    <t>HDZGCSFEDULWCS-UHFFFAOYSA-N</t>
  </si>
  <si>
    <t>メチルヒドラジン</t>
  </si>
  <si>
    <t>CNN</t>
  </si>
  <si>
    <t>C-(H)3(N):1|N-(H)2(N):1|N-(C)(H)(N):1</t>
  </si>
  <si>
    <t>BAVYZALUXZFZLV-UHFFFAOYSA-N</t>
  </si>
  <si>
    <t>CN</t>
  </si>
  <si>
    <t>C-(H)3(N):1|N-(C)(H)2:1</t>
  </si>
  <si>
    <t>LSDPWZHWYPCBBB-UHFFFAOYSA-N</t>
  </si>
  <si>
    <t>メタンチオール</t>
  </si>
  <si>
    <t>CS</t>
  </si>
  <si>
    <t>C-(H)3(S):1|S-(C)(H):1</t>
  </si>
  <si>
    <t>OKKJLVBELUTLKV-UHFFFAOYSA-N</t>
  </si>
  <si>
    <t>メタノール</t>
  </si>
  <si>
    <t>CO</t>
  </si>
  <si>
    <t>O-(C)(H):1|C-(H)3(O):1</t>
  </si>
  <si>
    <t>ZHNUHDYFZUAESO-UHFFFAOYSA-N</t>
  </si>
  <si>
    <t>ホルムアミド</t>
  </si>
  <si>
    <t>C(=O)N</t>
  </si>
  <si>
    <t>CO-(H)(N):1|N-(H)2(CO),amides/ureas:1</t>
  </si>
  <si>
    <t>BDAGIHXWWSANSR-UHFFFAOYSA-N</t>
  </si>
  <si>
    <t>ギ酸</t>
  </si>
  <si>
    <t>C(=O)O</t>
  </si>
  <si>
    <t>CO-(H)(O):1|O-(CO)(H):1</t>
  </si>
  <si>
    <t>156-62-7</t>
    <phoneticPr fontId="2"/>
  </si>
  <si>
    <t>XZMCDFZZKTWFGF-UHFFFAOYSA-N</t>
  </si>
  <si>
    <t>カルシウムシアナミド</t>
  </si>
  <si>
    <t>C(#N)N</t>
  </si>
  <si>
    <t>N-(H)2(CN):1</t>
  </si>
  <si>
    <t>BSYNRYMUTXBXSQ-UHFFFAOYSA-N</t>
  </si>
  <si>
    <t>ｏ－アセトキシ安息香酸</t>
  </si>
  <si>
    <t>CC(=O)OC1=CC=CC=C1C(=O)O</t>
  </si>
  <si>
    <t>C[B]-(H):4|CO-(C)(O):1|CO-(C[B])(O):1|O-(CO)(H):1|O-(C[B])(CO):1|C-(H)3(CO):1|C[B]-(O):1|C[B]-(CO):1</t>
  </si>
  <si>
    <t>(CH3O)(COOH),ortho:1</t>
  </si>
  <si>
    <t>YBYIRNPNPLQARY-UHFFFAOYSA-N</t>
  </si>
  <si>
    <t>１Ｈ－インデン</t>
  </si>
  <si>
    <t>C1C=CC2=CC=CC=C21</t>
  </si>
  <si>
    <t>C[d]-(C)(H):1|C[d]-C[B](H):1|C-(C[d])(C[B])(H)2:1|C[B]-(H):4|C[B]-(C):1|C[B]-(C[d]):1</t>
  </si>
  <si>
    <t>552-30-7</t>
  </si>
  <si>
    <t>SRPWOOOHEPICQU-UHFFFAOYSA-N</t>
  </si>
  <si>
    <t>１，３－ジオキソ－１，３－ジヒドロイソベンゾフラン－５－カルボン酸</t>
  </si>
  <si>
    <t>C1=CC2=C(C=C1C(=O)O)C(=O)OC2=O</t>
  </si>
  <si>
    <t>C[B]-(H):3|CO-(C[B])(O):3|O-(CO)2,aliphatic:1|O-(CO)(H):1|C[B]-(CO):3</t>
  </si>
  <si>
    <t>Phthalic anhydride:1|ortho corr, hydrocarbons:1|meta corr, hydrocarbons:1</t>
  </si>
  <si>
    <t>BKIMMITUMNQMOS-UHFFFAOYSA-N</t>
  </si>
  <si>
    <t>ｎ－ノナン</t>
  </si>
  <si>
    <t>CCCCCCCCC</t>
  </si>
  <si>
    <t>108-83-8</t>
  </si>
  <si>
    <t>PTTPXKJBFFKCEK-UHFFFAOYSA-N</t>
  </si>
  <si>
    <t>２，６－ジメチル－４－ヘプタノン</t>
  </si>
  <si>
    <t>CC(C)CC(=O)CC(C)C</t>
  </si>
  <si>
    <t>768-52-5</t>
  </si>
  <si>
    <t>FRCFWPVMFJMNDP-UHFFFAOYSA-N</t>
  </si>
  <si>
    <t>Ｎ－イソプロピルアニリン</t>
  </si>
  <si>
    <t>CC(C)NC1=CC=CC=C1</t>
  </si>
  <si>
    <t>16219-75-3</t>
  </si>
  <si>
    <t>OJOWICOBYCXEKR-UHFFFAOYSA-N</t>
  </si>
  <si>
    <t>５－エチリデン－２－ノルボルネン</t>
  </si>
  <si>
    <t>CC=C1CC2CC1C=C2</t>
  </si>
  <si>
    <t>C-(C)2(H)2:1|C[d]-(C)(H):3|C[d]-(C)2:1|C-(C[d])(C)(H)2:1|C-(C[d])(C)2(H):1|C-(C[d])2(C)(H):1|C-(C[d])(H)3:1</t>
  </si>
  <si>
    <t>Cyclohexene:1|Cyclopentane,sub:1|Cyclopentene,sub:1|Bicyclo[2.2.1]hept-2-ene:1</t>
  </si>
  <si>
    <t>RWGFKTVRMDUZSP-UHFFFAOYSA-N</t>
  </si>
  <si>
    <t>クメン</t>
  </si>
  <si>
    <t>CC(C)C1=CC=CC=C1</t>
  </si>
  <si>
    <t>25551-13-7</t>
  </si>
  <si>
    <t>FYGHSUNMUKGBRK-UHFFFAOYSA-N</t>
  </si>
  <si>
    <t>トリメチルベンゼン</t>
  </si>
  <si>
    <t>CC1=C(C(=CC=C1)C)C</t>
  </si>
  <si>
    <t>C[B]-(H):3|C[B]-(C):3|C-(C[B])(H)3:3</t>
  </si>
  <si>
    <t>140-11-4</t>
  </si>
  <si>
    <t>QUKGYYKBILRGFE-UHFFFAOYSA-N</t>
  </si>
  <si>
    <t>ベンジル＝アセタート</t>
  </si>
  <si>
    <t>CC(=O)OCC1=CC=CC=C1</t>
  </si>
  <si>
    <t>C[B]-(H):5|C[B]-(C):1|CO-(C)(O):1|O-(C)(CO):1|C-(H)3(CO):1|C-(C[B])(H)2(O):1</t>
  </si>
  <si>
    <t>98-83-9</t>
  </si>
  <si>
    <t>XYLMUPLGERFSHI-UHFFFAOYSA-N</t>
  </si>
  <si>
    <t>イソプロペニルベンゼン</t>
  </si>
  <si>
    <t>CC(=C)C1=CC=CC=C1</t>
  </si>
  <si>
    <t>C[d]-(H)2:1|C[d]-C[B](C):1|C[B]-(H):5|C[B]-(C[d]):1|C-(C[d])(H)3:1</t>
  </si>
  <si>
    <t>98-86-2</t>
  </si>
  <si>
    <t>KWOLFJPFCHCOCG-UHFFFAOYSA-N</t>
  </si>
  <si>
    <t>アセトフェノン</t>
  </si>
  <si>
    <t>CC(=O)C1=CC=CC=C1</t>
  </si>
  <si>
    <t>C[B]-(H):5|CO-(C[B])(C):1|C-(H)3(CO):1|C[B]-(CO):1</t>
  </si>
  <si>
    <t>100-42-5</t>
  </si>
  <si>
    <t>PPBRXRYQALVLMV-UHFFFAOYSA-N</t>
  </si>
  <si>
    <t>スチレン</t>
  </si>
  <si>
    <t>C=CC1=CC=CC=C1</t>
  </si>
  <si>
    <t>C[d]-(H)2:1|C[d]-C[B](H):1|C[B]-(H):5|C[B]-(C[d]):1</t>
  </si>
  <si>
    <t>532-27-4</t>
  </si>
  <si>
    <t>IMACFCSSMIZSPP-UHFFFAOYSA-N</t>
  </si>
  <si>
    <t>２－クロロアセトフェノン</t>
  </si>
  <si>
    <t>C1=CC=C(C=C1)C(=O)CCl</t>
  </si>
  <si>
    <t>C[B]-(H):5|CO-(C[B])(C):1|C[B]-(CO):1|C-(H)2(Cl)(CO):1</t>
  </si>
  <si>
    <t>2039-87-4</t>
  </si>
  <si>
    <t>ISRGONDNXBCDBM-UHFFFAOYSA-N</t>
  </si>
  <si>
    <t>ｏ－クロロスチレン</t>
  </si>
  <si>
    <t>C=CC1=CC=CC=C1Cl</t>
  </si>
  <si>
    <t>C[d]-(H)2:1|C[d]-C[B](H):1|C[B]-(H):4|C[B]-(C[d]):1|C[B]-(Cl):1</t>
  </si>
  <si>
    <t>100-21-0</t>
  </si>
  <si>
    <t>KKEYFWRCBNTPAC-UHFFFAOYSA-N</t>
  </si>
  <si>
    <t>テレフタル酸</t>
  </si>
  <si>
    <t>C1=CC(=CC=C1C(=O)O)C(=O)O</t>
  </si>
  <si>
    <t>C[B]-(H):4|CO-(C[B])(O):2|O-(CO)(H):2|C[B]-(CO):2</t>
  </si>
  <si>
    <t>85-44-9</t>
    <phoneticPr fontId="21"/>
  </si>
  <si>
    <t>LGRFSURHDFAFJT-UHFFFAOYSA-N</t>
  </si>
  <si>
    <t>イソベンゾフラン－１，３－ジオン</t>
  </si>
  <si>
    <t>C1=CC=C2C(=C1)C(=O)OC2=O</t>
    <phoneticPr fontId="21"/>
  </si>
  <si>
    <t>C[B]-(H):4|CO-(C[B])(O):2|O-(CO)2,aliphatic:1|C[B]-(CO):2</t>
  </si>
  <si>
    <t>Phthalic anhydride:1|ortho corr, hydrocarbons:1</t>
  </si>
  <si>
    <t>91-15-6</t>
  </si>
  <si>
    <t>XQZYPMVTSDWCCE-UHFFFAOYSA-N</t>
  </si>
  <si>
    <t>ｏ－フタロニトリル</t>
  </si>
  <si>
    <t>C1=CC=C(C(=C1)C#N)C#N</t>
  </si>
  <si>
    <t>C[B]-(H):4|C[B]-(CN):2</t>
  </si>
  <si>
    <t>626-17-5</t>
  </si>
  <si>
    <t>LAQPNDIUHRHNCV-UHFFFAOYSA-N</t>
  </si>
  <si>
    <t>１，３－ジシアノベンゼン［別名：イソフタロニトリル］</t>
  </si>
  <si>
    <t>C1=CC(=CC(=C1)C#N)C#N</t>
  </si>
  <si>
    <t>27355-22-2</t>
  </si>
  <si>
    <t>NMWKWBPNKPGATC-UHFFFAOYSA-N</t>
  </si>
  <si>
    <t>４，５，６，７－テトラクロロイソベンゾフラン－１（３Ｈ）－オン</t>
  </si>
  <si>
    <t>C1C2=C(C(=C(C(=C2Cl)Cl)Cl)Cl)C(=O)O1</t>
  </si>
  <si>
    <t>C[B]-(C):1|CO-(C[B])(O):1|O-(C)(CO):1|C-(C[B])(H)2(O):1|C[B]-(CO):1|C[B]-(Cl):4</t>
  </si>
  <si>
    <t>(Cl)(Cl),ortho:3|(alkyl)(X),ortho:1|(Cl)(Cl),meta:2</t>
  </si>
  <si>
    <t>1338-23-4</t>
  </si>
  <si>
    <t>WFUGQJXVXHBTEM-UHFFFAOYSA-N</t>
  </si>
  <si>
    <t>エチルメチルケトンペルオキシド</t>
  </si>
  <si>
    <t>CCC(C)(OO)OOC(C)(CC)OO</t>
  </si>
  <si>
    <t>112-34-5</t>
  </si>
  <si>
    <t>OAYXUHPQHDHDDZ-UHFFFAOYSA-N</t>
  </si>
  <si>
    <t>２－（２－ブトキシエトキシ）エタノール</t>
  </si>
  <si>
    <t>CCCCOCCOCCO</t>
  </si>
  <si>
    <t>123-96-6</t>
  </si>
  <si>
    <t>SJWFXCIHNDVPSH-UHFFFAOYSA-N</t>
  </si>
  <si>
    <t>２－オクタノール</t>
  </si>
  <si>
    <t>CCCCCCC(C)O</t>
  </si>
  <si>
    <t>TVMXDCGIABBOFY-UHFFFAOYSA-N</t>
  </si>
  <si>
    <t>CCCCCCCC</t>
  </si>
  <si>
    <t>112-07-2</t>
  </si>
  <si>
    <t>NQBXSWAWVZHKBZ-UHFFFAOYSA-N</t>
  </si>
  <si>
    <t>２－ブトキシエチル＝アセタート</t>
  </si>
  <si>
    <t>CCCCOCCOC(=O)C</t>
  </si>
  <si>
    <t>149-57-5</t>
  </si>
  <si>
    <t>OBETXYAYXDNJHR-UHFFFAOYSA-N</t>
  </si>
  <si>
    <t>２－エチルヘキサン酸</t>
  </si>
  <si>
    <t>CCCCC(CC)C(=O)O</t>
  </si>
  <si>
    <t>541-85-5</t>
  </si>
  <si>
    <t>PSBKJPTZCVYXSD-UHFFFAOYSA-N</t>
  </si>
  <si>
    <t>５－メチルヘプタン－３－オン</t>
  </si>
  <si>
    <t>CCC(C)CC(=O)CC</t>
  </si>
  <si>
    <t>3333-52-6</t>
  </si>
  <si>
    <t>ZVQXQPNJHRNGID-UHFFFAOYSA-N</t>
  </si>
  <si>
    <t>テトラメチルコハク酸ニトリル</t>
  </si>
  <si>
    <t>CC(C)(C#N)C(C)(C)C#N</t>
  </si>
  <si>
    <t>1477-55-0</t>
  </si>
  <si>
    <t>FDLQZKYLHJJBHD-UHFFFAOYSA-N</t>
  </si>
  <si>
    <t>メタキシリレンジアミン</t>
  </si>
  <si>
    <t>C1=CC(=CC(=C1)CN)CN</t>
  </si>
  <si>
    <t>C[B]-(H):4|C[B]-(C):2|C-(C[B])(H)2(N):2|N-(C)(H)2:2</t>
  </si>
  <si>
    <t>100-40-3</t>
  </si>
  <si>
    <t>BBDKZWKEPDTENS-UHFFFAOYSA-N</t>
  </si>
  <si>
    <t>４－ビニルシクロヘキサ－１－エン</t>
  </si>
  <si>
    <t>C=CC1CCC=CC1</t>
  </si>
  <si>
    <t>C-(C)2(H)2:1|C[d]-(H)2:1|C[d]-(C)(H):3|C-(C[d])(C)(H)2:2|C-(C[d])(C)2(H):1</t>
  </si>
  <si>
    <t>Cyclohexene:1</t>
  </si>
  <si>
    <t>120-71-8</t>
  </si>
  <si>
    <t>WXWCDTXEKCVRRO-UHFFFAOYSA-N</t>
  </si>
  <si>
    <t>２－メトキシ－５－メチルアニリン</t>
  </si>
  <si>
    <t>CC1=CC(=C(C=C1)OC)N</t>
  </si>
  <si>
    <t>C[B]-(H):3|C[B]-(C):1|C-(C[B])(H)3:1|O-(C[B])(C):1|C-(H)3(O):1|C[B]-(O):1|N-(C[B])(H)2:1|C[B]-(N):1</t>
  </si>
  <si>
    <t>87-59-2</t>
  </si>
  <si>
    <t>VVAKEQGKZNKUSU-UHFFFAOYSA-N</t>
  </si>
  <si>
    <t>２，３－ジメチルアニリン</t>
  </si>
  <si>
    <t>CC1=C(C(=CC=C1)N)C</t>
  </si>
  <si>
    <t>C[B]-(H):3|C[B]-(C):2|C-(C[B])(H)3:2|N-(C[B])(H)2:1|C[B]-(N):1</t>
  </si>
  <si>
    <t>95-68-1</t>
  </si>
  <si>
    <t>CZZZABOKJQXEBO-UHFFFAOYSA-N</t>
  </si>
  <si>
    <t>２，４－ジメチルアニリン</t>
  </si>
  <si>
    <t>CC1=CC(=C(C=C1)N)C</t>
  </si>
  <si>
    <t>95-78-3</t>
  </si>
  <si>
    <t>VOWZNBNDMFLQGM-UHFFFAOYSA-N</t>
  </si>
  <si>
    <t>２，５－ジメチルアニリン</t>
  </si>
  <si>
    <t>CC1=CC(=C(C=C1)C)N</t>
  </si>
  <si>
    <t>87-62-7</t>
  </si>
  <si>
    <t>UFFBMTHBGFGIHF-UHFFFAOYSA-N</t>
  </si>
  <si>
    <t>２，６－ジメチルアニリン</t>
  </si>
  <si>
    <t>CC1=C(C(=CC=C1)C)N</t>
  </si>
  <si>
    <t>95-64-7</t>
  </si>
  <si>
    <t>DOLQYFPDPKPQSS-UHFFFAOYSA-N</t>
  </si>
  <si>
    <t>３，４－ジメチルアニリン</t>
  </si>
  <si>
    <t>CC1=C(C=C(C=C1)N)C</t>
  </si>
  <si>
    <t>108-69-0</t>
  </si>
  <si>
    <t>MKARNSWMMBGSHX-UHFFFAOYSA-N</t>
  </si>
  <si>
    <t>３，５－ジメチルアニリン</t>
  </si>
  <si>
    <t>CC1=CC(=CC(=C1)N)C</t>
  </si>
  <si>
    <t>YNQLUTRBYVCPMQ-UHFFFAOYSA-N</t>
  </si>
  <si>
    <t>エチルベンゼン</t>
  </si>
  <si>
    <t>CCC1=CC=CC=C1</t>
  </si>
  <si>
    <t>CTQNGGLPUBDAKN-UHFFFAOYSA-N</t>
  </si>
  <si>
    <t>ｏ－キシレン</t>
  </si>
  <si>
    <t>CC1=CC=CC=C1C</t>
  </si>
  <si>
    <t>C[B]-(H):4|C[B]-(C):2|C-(C[B])(H)3:2</t>
  </si>
  <si>
    <t>IVSZLXZYQVIEFR-UHFFFAOYSA-N</t>
  </si>
  <si>
    <t>ｍ－キシレン</t>
  </si>
  <si>
    <t>CC1=CC(=CC=C1)C</t>
  </si>
  <si>
    <t>URLKBWYHVLBVBO-UHFFFAOYSA-N</t>
  </si>
  <si>
    <t>ｐ－キシレン</t>
  </si>
  <si>
    <t>CC1=CC=C(C=C1)C</t>
  </si>
  <si>
    <t>90-04-0</t>
  </si>
  <si>
    <t>VMPITZXILSNTON-UHFFFAOYSA-N</t>
  </si>
  <si>
    <t>２－メトキシアニリン</t>
  </si>
  <si>
    <t>COC1=CC=CC=C1N</t>
    <phoneticPr fontId="21"/>
  </si>
  <si>
    <t>C[B]-(H):4|O-(C[B])(C):1|C-(H)3(O):1|C[B]-(O):1|N-(C[B])(H)2:1|C[B]-(N):1</t>
  </si>
  <si>
    <t>104-94-9</t>
  </si>
  <si>
    <t>BHAAPTBBJKJZER-UHFFFAOYSA-N</t>
  </si>
  <si>
    <t>ｐ－アニシジン</t>
  </si>
  <si>
    <t>COC1=CC=C(C=C1)N</t>
  </si>
  <si>
    <t>26915-12-8</t>
  </si>
  <si>
    <t>RZXMPPFPUUCRFN-UHFFFAOYSA-N</t>
  </si>
  <si>
    <t>トルイジン</t>
  </si>
  <si>
    <t>CC1=CC=C(C=C1)N</t>
  </si>
  <si>
    <t>C[B]-(H):4|C[B]-(C):1|C-(C[B])(H)3:1|N-(C[B])(H)2:1|C[B]-(N):1</t>
  </si>
  <si>
    <t>95-53-4</t>
  </si>
  <si>
    <t>RNVCVTLRINQCPJ-UHFFFAOYSA-N</t>
  </si>
  <si>
    <t>ｏ－トルイジン</t>
  </si>
  <si>
    <t>CC1=CC=CC=C1N</t>
  </si>
  <si>
    <t>108-44-1</t>
  </si>
  <si>
    <t>JJYPMNFTHPTTDI-UHFFFAOYSA-N</t>
  </si>
  <si>
    <t>ｍ－トルイジン</t>
  </si>
  <si>
    <t>CC1=CC(=CC=C1)N</t>
  </si>
  <si>
    <t>106-49-0</t>
  </si>
  <si>
    <t>ｐ－トルイジン</t>
  </si>
  <si>
    <t>100-61-8</t>
  </si>
  <si>
    <t>AFBPFSWMIHJQDM-UHFFFAOYSA-N</t>
  </si>
  <si>
    <t>Ｎ－メチルアニリン</t>
  </si>
  <si>
    <t>CNC1=CC=CC=C1</t>
  </si>
  <si>
    <t>C[B]-(H):5|C-(H)3(N):1|N-(C[B])(C)(H):1|C[B]-(N):1</t>
  </si>
  <si>
    <t>150-76-5</t>
  </si>
  <si>
    <t>NWVVVBRKAWDGAB-UHFFFAOYSA-N</t>
  </si>
  <si>
    <t>４－メトキシフェノール</t>
  </si>
  <si>
    <t>COC1=CC=C(C=C1)O</t>
  </si>
  <si>
    <t>C[B]-(H):4|O-(C[B])(C):1|O-(C[B])(H):1|C-(H)3(O):1|C[B]-(O):2</t>
  </si>
  <si>
    <t>95-48-7</t>
  </si>
  <si>
    <t>QWVGKYWNOKOFNN-UHFFFAOYSA-N</t>
  </si>
  <si>
    <t>ｏ－クレゾール</t>
  </si>
  <si>
    <t>CC1=CC=CC=C1O</t>
  </si>
  <si>
    <t>C[B]-(H):4|C[B]-(C):1|C-(C[B])(H)3:1|O-(C[B])(H):1|C[B]-(O):1</t>
  </si>
  <si>
    <t>108-39-4</t>
  </si>
  <si>
    <t>RLSSMJSEOOYNOY-UHFFFAOYSA-N</t>
  </si>
  <si>
    <t>ｍ－クレゾール</t>
  </si>
  <si>
    <t>CC1=CC(=CC=C1)O</t>
  </si>
  <si>
    <t>106-44-5</t>
  </si>
  <si>
    <t>IWDCLRJOBJJRNH-UHFFFAOYSA-N</t>
  </si>
  <si>
    <t>ｐ－クレゾール</t>
  </si>
  <si>
    <t>CC1=CC=C(C=C1)O</t>
  </si>
  <si>
    <t>100-51-6</t>
  </si>
  <si>
    <t>WVDDGKGOMKODPV-UHFFFAOYSA-N</t>
  </si>
  <si>
    <t>ベンジルアルコール</t>
  </si>
  <si>
    <t>C1=CC=C(C=C1)CO</t>
  </si>
  <si>
    <t>C[B]-(H):5|C[B]-(C):1|O-(C)(H):1|C-(C[B])(H)2(O):1</t>
  </si>
  <si>
    <t>95-69-2</t>
  </si>
  <si>
    <t>CXNVOWPRHWWCQR-UHFFFAOYSA-N</t>
  </si>
  <si>
    <t>４－クロロ－２－メチルアニリン</t>
  </si>
  <si>
    <t>CC1=C(C=CC(=C1)Cl)N</t>
  </si>
  <si>
    <t>C[B]-(H):3|C[B]-(C):1|C-(C[B])(H)3:1|N-(C[B])(H)2:1|C[B]-(N):1|C[B]-(Cl):1</t>
  </si>
  <si>
    <t>YXFVVABEGXRONW-UHFFFAOYSA-N</t>
  </si>
  <si>
    <t>トルエン</t>
  </si>
  <si>
    <t>CC1=CC=CC=C1</t>
  </si>
  <si>
    <t>C[B]-(H):5|C[B]-(C):1|C-(C[B])(H)3:1</t>
  </si>
  <si>
    <t>KCXMKQUNVWSEMD-UHFFFAOYSA-N</t>
  </si>
  <si>
    <t>（クロロメチル）ベンゼン</t>
  </si>
  <si>
    <t>C1=CC=C(C=C1)CCl</t>
  </si>
  <si>
    <t>C[B]-(H):5|C[B]-(C):1|C-(C[B])(H)2(Cl):1</t>
  </si>
  <si>
    <t>95-49-8</t>
  </si>
  <si>
    <t>IBSQPLPBRSHTTG-UHFFFAOYSA-N</t>
  </si>
  <si>
    <t>ｏ－クロロトルエン</t>
  </si>
  <si>
    <t>CC1=CC=CC=C1Cl</t>
  </si>
  <si>
    <t>C[B]-(H):4|C[B]-(C):1|C-(C[B])(H)3:1|C[B]-(Cl):1</t>
  </si>
  <si>
    <t>(alkyl)(X),ortho:1</t>
  </si>
  <si>
    <t>98-88-4</t>
  </si>
  <si>
    <t>PASDCCFISLVPSO-UHFFFAOYSA-N</t>
  </si>
  <si>
    <t>塩化ベンゾイル</t>
  </si>
  <si>
    <t>C1=CC=C(C=C1)C(=O)Cl</t>
  </si>
  <si>
    <t>C[B]-(H):5|C[B]-(CO):1|CO-(C[B])(Cl):1</t>
  </si>
  <si>
    <t>142-82-5</t>
  </si>
  <si>
    <t>IMNFDUFMRHMDMM-UHFFFAOYSA-N</t>
  </si>
  <si>
    <t>ｎ－ヘプタン</t>
  </si>
  <si>
    <t>CCCCCCC</t>
  </si>
  <si>
    <t>138-22-7</t>
  </si>
  <si>
    <t>MRABAEUHTLLEML-UHFFFAOYSA-N</t>
  </si>
  <si>
    <t>乳酸ｎ－ブチル</t>
  </si>
  <si>
    <t>CCCCOC(=O)C(C)O</t>
  </si>
  <si>
    <t>628-63-7</t>
  </si>
  <si>
    <t>PGMYKACGEOXYJE-UHFFFAOYSA-N</t>
  </si>
  <si>
    <t>酢酸ｎ－ペンチル</t>
  </si>
  <si>
    <t>CCCCCOC(=O)C</t>
  </si>
  <si>
    <t>123-92-2</t>
  </si>
  <si>
    <t>MLFHJEHSLIIPHL-UHFFFAOYSA-N</t>
  </si>
  <si>
    <t>酢酸イソペンチル</t>
  </si>
  <si>
    <t>CC(C)CCOC(=O)C</t>
  </si>
  <si>
    <t>123-19-3</t>
  </si>
  <si>
    <t>HCFAJYNVAYBARA-UHFFFAOYSA-N</t>
  </si>
  <si>
    <t>４－ヘプタノン</t>
  </si>
  <si>
    <t>CCCC(=O)CCC</t>
  </si>
  <si>
    <t>106-35-4</t>
  </si>
  <si>
    <t>NGAZZOYFWWSOGK-UHFFFAOYSA-N</t>
  </si>
  <si>
    <t>３－ヘプタノン</t>
  </si>
  <si>
    <t>CCCCC(=O)CC</t>
  </si>
  <si>
    <t>110-43-0</t>
  </si>
  <si>
    <t>CATSNJVOTSVZJV-UHFFFAOYSA-N</t>
  </si>
  <si>
    <t>２－ヘプタノン</t>
  </si>
  <si>
    <t>CCCCCC(=O)C</t>
  </si>
  <si>
    <t>110-12-3</t>
  </si>
  <si>
    <t>FFWSICBKRCICMR-UHFFFAOYSA-N</t>
  </si>
  <si>
    <t>５－メチル－２－ヘキサノン</t>
  </si>
  <si>
    <t>CC(C)CCC(=O)C</t>
  </si>
  <si>
    <t>UAEPNZWRGJTJPN-UHFFFAOYSA-N</t>
  </si>
  <si>
    <t>メチルシクロヘキサン</t>
  </si>
  <si>
    <t>CC1CCCCC1</t>
  </si>
  <si>
    <t>Cyclohexane,sub:1</t>
  </si>
  <si>
    <t>141-32-2</t>
  </si>
  <si>
    <t>CQEYYJKEWSMYFG-UHFFFAOYSA-N</t>
  </si>
  <si>
    <t>ブタン－１－イル＝アクリラート</t>
  </si>
  <si>
    <t>CCCCOC(=O)C=C</t>
  </si>
  <si>
    <t>615-05-4</t>
  </si>
  <si>
    <t>BAHPQISAXRFLCL-UHFFFAOYSA-N</t>
  </si>
  <si>
    <t>４－メトキシ－１，３－フェニレンジアミン</t>
  </si>
  <si>
    <t>COC1=C(C=C(C=C1)N)N</t>
  </si>
  <si>
    <t>C[B]-(H):3|O-(C[B])(C):1|C-(H)3(O):1|C[B]-(O):1|N-(C[B])(H)2:2|C[B]-(N):2</t>
  </si>
  <si>
    <t>(NH2)(NH2),meta:1</t>
  </si>
  <si>
    <t>95-80-7</t>
  </si>
  <si>
    <t>VOZKAJLKRJDJLL-UHFFFAOYSA-N</t>
  </si>
  <si>
    <t>４－メチル－１，３－フェニレンジアミン</t>
  </si>
  <si>
    <t>CC1=C(C=C(C=C1)N)N</t>
  </si>
  <si>
    <t>C[B]-(H):3|C[B]-(C):1|C-(C[B])(H)3:1|N-(C[B])(H)2:2|C[B]-(N):2</t>
  </si>
  <si>
    <t>IZUPBVBPLAPZRR-UHFFFAOYSA-N</t>
  </si>
  <si>
    <t>２，３，４，５，６－ペンタクロロフェノール</t>
  </si>
  <si>
    <t>C1(=C(C(=C(C(=C1Cl)Cl)Cl)Cl)Cl)O</t>
  </si>
  <si>
    <t>O-(C[B])(H):1|C[B]-(O):1|C[B]-(Cl):5</t>
  </si>
  <si>
    <t>(Cl)(Cl),ortho:4|(Cl)(Cl),meta:4|(Cl)(OH),ortho:2</t>
  </si>
  <si>
    <t>139-13-9</t>
  </si>
  <si>
    <t>MGFYIUFZLHCRTH-UHFFFAOYSA-N</t>
  </si>
  <si>
    <t>ニトリロ三酢酸</t>
  </si>
  <si>
    <t>C(C(=O)O)N(CC(=O)O)CC(=O)O</t>
  </si>
  <si>
    <t>CO-(C)(O):3|O-(CO)(H):3|N-(C)3:1|C-(H)2(N)(CO):3</t>
  </si>
  <si>
    <t>Zwitterion enegy, aliphatic:3</t>
  </si>
  <si>
    <t>BTGRAWJCKBQKAO-UHFFFAOYSA-N</t>
  </si>
  <si>
    <t>アジポニトリル</t>
  </si>
  <si>
    <t>C(CCC#N)CC#N</t>
  </si>
  <si>
    <t>C-(C)2(H)2:2|C-(C)(H)2(CN):2</t>
  </si>
  <si>
    <t>100-63-0</t>
  </si>
  <si>
    <t>HKOOXMFOFWEVGF-UHFFFAOYSA-N</t>
  </si>
  <si>
    <t>フェニルヒドラジン</t>
  </si>
  <si>
    <t>C1=CC=C(C=C1)NN</t>
  </si>
  <si>
    <t>C[B]-(H):5|N-(H)2(N):1|N-(C[B])(H)(N):1|C[B]-(N):1</t>
  </si>
  <si>
    <t>95-54-5</t>
  </si>
  <si>
    <t>GEYOCULIXLDCMW-UHFFFAOYSA-N</t>
  </si>
  <si>
    <t>ｏ－フェニレンジアミン</t>
  </si>
  <si>
    <t>C1=CC=C(C(=C1)N)N</t>
  </si>
  <si>
    <t>C[B]-(H):4|N-(C[B])(H)2:2|C[B]-(N):2</t>
  </si>
  <si>
    <t>(NH2)(NH2),ortho:1</t>
  </si>
  <si>
    <t>108-45-2</t>
  </si>
  <si>
    <t>WZCQRUWWHSTZEM-UHFFFAOYSA-N</t>
  </si>
  <si>
    <t>ｍ－フェニレンジアミン</t>
  </si>
  <si>
    <t>C1=CC(=CC(=C1)N)N</t>
  </si>
  <si>
    <t>106-50-3</t>
  </si>
  <si>
    <t>CBCKQZAAMUWICA-UHFFFAOYSA-N</t>
  </si>
  <si>
    <t>ｐ－フェニレンジアミン</t>
  </si>
  <si>
    <t>C1=CC(=CC=C1N)N</t>
  </si>
  <si>
    <t>PAYRUJLWNCNPSJ-UHFFFAOYSA-N</t>
  </si>
  <si>
    <t>アニリン</t>
  </si>
  <si>
    <t>C1=CC=C(C=C1)N</t>
  </si>
  <si>
    <t>C[B]-(H):5|N-(C[B])(H)2:1|C[B]-(N):1</t>
  </si>
  <si>
    <t>95-83-0</t>
  </si>
  <si>
    <t>BXIXXXYDDJVHDL-UHFFFAOYSA-N</t>
  </si>
  <si>
    <t>４－クロロ－ｏ－フェニレンジアミン</t>
  </si>
  <si>
    <t>C1=CC(=C(C=C1Cl)N)N</t>
  </si>
  <si>
    <t>C[B]-(H):3|N-(C[B])(H)2:2|C[B]-(N):2|C[B]-(Cl):1</t>
  </si>
  <si>
    <t>RMVRSNDYEFQCLF-UHFFFAOYSA-N</t>
  </si>
  <si>
    <t>チオフェノール</t>
  </si>
  <si>
    <t>C1=CC=C(C=C1)S</t>
  </si>
  <si>
    <t>C[B]-(H):5|S-(C[B])(H):1|C[B]-(S):1</t>
  </si>
  <si>
    <t>120-80-9</t>
  </si>
  <si>
    <t>YCIMNLLNPGFGHC-UHFFFAOYSA-N</t>
  </si>
  <si>
    <t>ピロカテコール</t>
  </si>
  <si>
    <t>C1=CC=C(C(=C1)O)O</t>
  </si>
  <si>
    <t>C[B]-(H):4|O-(C[B])(H):2|C[B]-(O):2</t>
  </si>
  <si>
    <t>(OH)(OH),ortho:1</t>
  </si>
  <si>
    <t>QIGBRXMKCJKVMJ-UHFFFAOYSA-N</t>
  </si>
  <si>
    <t>ヒドロキノン</t>
  </si>
  <si>
    <t>C1=CC(=CC=C1O)O</t>
  </si>
  <si>
    <t>108-46-3</t>
  </si>
  <si>
    <t>GHMLBKRAJCXXBS-UHFFFAOYSA-N</t>
  </si>
  <si>
    <t>レゾルシン</t>
  </si>
  <si>
    <t>C1=CC(=CC(=C1)O)O</t>
  </si>
  <si>
    <t>(OH)(OH),meta:1</t>
  </si>
  <si>
    <t>ISWSIDIOOBJBQZ-UHFFFAOYSA-N</t>
  </si>
  <si>
    <t>フェノール</t>
  </si>
  <si>
    <t>C1=CC=C(C=C1)O</t>
  </si>
  <si>
    <t>C[B]-(H):5|O-(C[B])(H):1|C[B]-(O):1</t>
  </si>
  <si>
    <t>106-47-8</t>
  </si>
  <si>
    <t>QSNSCYSYFYORTR-UHFFFAOYSA-N</t>
  </si>
  <si>
    <t>４－クロロアニリン</t>
  </si>
  <si>
    <t>C1=CC(=CC=C1N)Cl</t>
  </si>
  <si>
    <t>C[B]-(H):4|N-(C[B])(H)2:1|C[B]-(N):1|C[B]-(Cl):1</t>
  </si>
  <si>
    <t>608-73-1</t>
  </si>
  <si>
    <t>JLYXXMFPNIAWKQ-UHFFFAOYSA-N</t>
  </si>
  <si>
    <t>１，２，３，４，５，６－ヘキサクロロシクロヘキサン</t>
  </si>
  <si>
    <t>C1(C(C(C(C(C1Cl)Cl)Cl)Cl)Cl)Cl</t>
  </si>
  <si>
    <t>C-(C)2(H)(Cl):6</t>
  </si>
  <si>
    <t>UHOVQNZJYSORNB-UHFFFAOYSA-N</t>
  </si>
  <si>
    <t>ベンゼン</t>
  </si>
  <si>
    <t>C1=CC=CC=C1</t>
  </si>
  <si>
    <t>C[B]-(H):6</t>
  </si>
  <si>
    <t>25167-80-0</t>
  </si>
  <si>
    <t>ISPYQTSUDJAMAB-UHFFFAOYSA-N</t>
  </si>
  <si>
    <t>クロロフェノール</t>
  </si>
  <si>
    <t>C1=CC=C(C(=C1)O)Cl</t>
  </si>
  <si>
    <t>C[B]-(H):4|O-(C[B])(H):1|C[B]-(O):1|C[B]-(Cl):1</t>
  </si>
  <si>
    <t>95-57-8</t>
  </si>
  <si>
    <t>２－クロロフェノール</t>
  </si>
  <si>
    <t>108-43-0</t>
  </si>
  <si>
    <t>HORNXRXVQWOLPJ-UHFFFAOYSA-N</t>
  </si>
  <si>
    <t>ｍ－クロロフェノール</t>
  </si>
  <si>
    <t>C1=CC(=CC(=C1)Cl)O</t>
  </si>
  <si>
    <t>(Cl)(OH),ortho:1</t>
  </si>
  <si>
    <t>106-48-9</t>
  </si>
  <si>
    <t>WXNZTHHGJRFXKQ-UHFFFAOYSA-N</t>
  </si>
  <si>
    <t>ｐ－クロロフェノール</t>
  </si>
  <si>
    <t>C1=CC(=CC=C1O)Cl</t>
  </si>
  <si>
    <t>MVPPADPHJFYWMZ-UHFFFAOYSA-N</t>
  </si>
  <si>
    <t>クロロベンゼン</t>
  </si>
  <si>
    <t>C1=CC=C(C=C1)Cl</t>
  </si>
  <si>
    <t>C[B]-(H):5|C[B]-(Cl):1</t>
  </si>
  <si>
    <t>95-50-1</t>
  </si>
  <si>
    <t>RFFLAFLAYFXFSW-UHFFFAOYSA-N</t>
  </si>
  <si>
    <t>ｏ－ジクロロベンゼン</t>
  </si>
  <si>
    <t>C1=CC=C(C(=C1)Cl)Cl</t>
  </si>
  <si>
    <t>C[B]-(H):4|C[B]-(Cl):2</t>
  </si>
  <si>
    <t>(Cl)(Cl),ortho:1</t>
  </si>
  <si>
    <t>106-46-7</t>
  </si>
  <si>
    <t>OCJBOOLMMGQPQU-UHFFFAOYSA-N</t>
  </si>
  <si>
    <t>１，４－ジクロロベンゼン</t>
  </si>
  <si>
    <t>C1=CC(=CC=C1Cl)Cl</t>
  </si>
  <si>
    <t>120-82-1</t>
  </si>
  <si>
    <t>PBKONEOXTCPAFI-UHFFFAOYSA-N</t>
  </si>
  <si>
    <t>１，２，４－トリクロロベンゼン</t>
  </si>
  <si>
    <t>C1=CC(=C(C=C1Cl)Cl)Cl</t>
  </si>
  <si>
    <t>C[B]-(H):3|C[B]-(Cl):3</t>
  </si>
  <si>
    <t>(Cl)(Cl),ortho:1|(Cl)(Cl),meta:1</t>
  </si>
  <si>
    <t>NAQMVNRVTILPCV-UHFFFAOYSA-N</t>
  </si>
  <si>
    <t>ヘキサン－１，６－ジイルジアミン</t>
  </si>
  <si>
    <t>C(CCCN)CCN</t>
  </si>
  <si>
    <t>C-(C)2(H)2:4|C-(C)(H)2(N):2|N-(C)(H)2:2</t>
  </si>
  <si>
    <t>108-18-9</t>
  </si>
  <si>
    <t>UAOMVDZJSHZZME-UHFFFAOYSA-N</t>
  </si>
  <si>
    <t>ジイソプロピルアミン</t>
  </si>
  <si>
    <t>CC(C)NC(C)C</t>
  </si>
  <si>
    <t>111-76-2</t>
  </si>
  <si>
    <t>POAOYUHQDCAZBD-UHFFFAOYSA-N</t>
  </si>
  <si>
    <t>２－ブトキシエタノール</t>
  </si>
  <si>
    <t>CCCCOCCO</t>
  </si>
  <si>
    <t>107-41-5</t>
  </si>
  <si>
    <t>SVTBMSDMJJWYQN-UHFFFAOYSA-N</t>
  </si>
  <si>
    <t>２－メチル－２，４－ペンタンジオール</t>
  </si>
  <si>
    <t>CC(CC(C)(C)O)O</t>
  </si>
  <si>
    <t>108-20-3</t>
  </si>
  <si>
    <t>ZAFNJMIOTHYJRJ-UHFFFAOYSA-N</t>
  </si>
  <si>
    <t>イソプロピルエーテル</t>
  </si>
  <si>
    <t>CC(C)OC(C)C</t>
  </si>
  <si>
    <t>637-92-3</t>
  </si>
  <si>
    <t>NUMQCACRALPSHD-UHFFFAOYSA-N</t>
  </si>
  <si>
    <t>２－エトキシ－２－メチルプロパン</t>
  </si>
  <si>
    <t>CCOC(C)(C)C</t>
  </si>
  <si>
    <t>C-(H)3(C),tertiary:1</t>
  </si>
  <si>
    <t>108-11-2</t>
  </si>
  <si>
    <t>WVYWICLMDOOCFB-UHFFFAOYSA-N</t>
  </si>
  <si>
    <t>４－メチル－２－ペンタノール</t>
  </si>
  <si>
    <t>CC(C)CC(C)O</t>
  </si>
  <si>
    <t>994-05-8</t>
  </si>
  <si>
    <t>HVZJRWJGKQPSFL-UHFFFAOYSA-N</t>
  </si>
  <si>
    <t>tert-Amyl methyl ether</t>
  </si>
  <si>
    <t>CCC(C)(C)OC</t>
  </si>
  <si>
    <t>110-54-3</t>
  </si>
  <si>
    <t>VLKZOEOYAKHREP-UHFFFAOYSA-N</t>
  </si>
  <si>
    <t>ヘキサン</t>
  </si>
  <si>
    <t>CCCCCC</t>
  </si>
  <si>
    <t>2179-59-1</t>
  </si>
  <si>
    <t>FCSSPCOFDUKHPV-UHFFFAOYSA-N</t>
  </si>
  <si>
    <t>アリル－ｎ－プロピルジスルフィド</t>
  </si>
  <si>
    <t>CCCSSCC=C</t>
  </si>
  <si>
    <t>111-15-9</t>
  </si>
  <si>
    <t>SVONRAPFKPVNKG-UHFFFAOYSA-N</t>
  </si>
  <si>
    <t>２－エトキシエチル＝アセタート</t>
  </si>
  <si>
    <t>CCOCCOC(=O)C</t>
  </si>
  <si>
    <t>123-86-4</t>
  </si>
  <si>
    <t>DKPFZGUDAPQIHT-UHFFFAOYSA-N</t>
  </si>
  <si>
    <t>酢酸ブチル</t>
  </si>
  <si>
    <t>CCCCOC(=O)C</t>
  </si>
  <si>
    <t>110-19-0</t>
  </si>
  <si>
    <t>GJRQTCIYDGXPES-UHFFFAOYSA-N</t>
  </si>
  <si>
    <t>酢酸イソブチル</t>
  </si>
  <si>
    <t>CC(C)COC(=O)C</t>
  </si>
  <si>
    <t>123-42-2</t>
  </si>
  <si>
    <t>SWXVUIWOUIDPGS-UHFFFAOYSA-N</t>
  </si>
  <si>
    <t>４－ヒドロキシ－４－メチル－２－ペンタノン</t>
  </si>
  <si>
    <t>CC(=O)CC(C)(C)O</t>
  </si>
  <si>
    <t>HPXRVTGHNJAIIH-UHFFFAOYSA-N</t>
  </si>
  <si>
    <t>シクロヘキサノール</t>
  </si>
  <si>
    <t>C1CCC(CC1)O</t>
  </si>
  <si>
    <t>C-(C)2(H)2:5|O-(C)(H):1|C-(C)2(H)(O),alcohpls/peroxides:1</t>
  </si>
  <si>
    <t>NTIZESTWPVYFNL-UHFFFAOYSA-N</t>
  </si>
  <si>
    <t>メチルイソブチルケトン</t>
  </si>
  <si>
    <t>CC(C)CC(=O)C</t>
  </si>
  <si>
    <t>591-78-6</t>
  </si>
  <si>
    <t>QQZOPKMRPOGIEB-UHFFFAOYSA-N</t>
  </si>
  <si>
    <t>２－ヘキサノン</t>
  </si>
  <si>
    <t>CCCCC(=O)C</t>
  </si>
  <si>
    <t>XDTMQSROBMDMFD-UHFFFAOYSA-N</t>
  </si>
  <si>
    <t>シクロヘキサン</t>
  </si>
  <si>
    <t>C1CCCCC1</t>
  </si>
  <si>
    <t>C-(C)2(H)2:6</t>
  </si>
  <si>
    <t>592-41-6</t>
  </si>
  <si>
    <t>LIKMAJRDDDTEIG-UHFFFAOYSA-N</t>
  </si>
  <si>
    <t>１－ヘキセン</t>
  </si>
  <si>
    <t>CCCCC=C</t>
  </si>
  <si>
    <t>105-60-2</t>
  </si>
  <si>
    <t>JBKVHLHDHHXQEQ-UHFFFAOYSA-N</t>
  </si>
  <si>
    <t>アゼパン－２－オン</t>
  </si>
  <si>
    <t>C1CCC(=O)NCC1</t>
  </si>
  <si>
    <t>C-(C)2(H)2:3|C-(C)(H)2(CO):1|C-(C)(H)2(N):1|CO-(C)(N):1|N-(C)(H)(CO),amides/ureas:1</t>
  </si>
  <si>
    <t>WNLRTRBMVRJNCN-UHFFFAOYSA-N</t>
  </si>
  <si>
    <t>アジピン酸</t>
  </si>
  <si>
    <t>C(CCC(=O)O)CC(=O)O</t>
  </si>
  <si>
    <t>C-(C)2(H)2:2|CO-(C)(O):2|O-(CO)(H):2|C-(C)(H)2(CO):2</t>
  </si>
  <si>
    <t>999-61-1</t>
  </si>
  <si>
    <t>GWZMWHWAWHPNHN-UHFFFAOYSA-N</t>
  </si>
  <si>
    <t>２－ヒドロキシプロピル＝アクリラート</t>
  </si>
  <si>
    <t>CC(COC(=O)C=C)O</t>
  </si>
  <si>
    <t>JHIVVAPYMSGYDF-UHFFFAOYSA-N</t>
  </si>
  <si>
    <t>シクロヘキサノン</t>
  </si>
  <si>
    <t>C1CCC(=O)CC1</t>
  </si>
  <si>
    <t>C-(C)2(H)2:3|CO-(C)2:1|C-(C)(H)2(CO):2</t>
  </si>
  <si>
    <t>Cyclohexane,sub:1|Cyclohexanone:1</t>
  </si>
  <si>
    <t>HGCIXCUEYOPUTN-UHFFFAOYSA-N</t>
  </si>
  <si>
    <t>シクロヘキセン</t>
  </si>
  <si>
    <t>C1CCC=CC1</t>
  </si>
  <si>
    <t>C-(C)2(H)2:2|C[d]-(C)(H):2|C-(C[d])(C)(H)2:2</t>
  </si>
  <si>
    <t>CKAPSXZOOQJIBF-UHFFFAOYSA-N</t>
  </si>
  <si>
    <t>ペルクロロベンゼン</t>
  </si>
  <si>
    <t>C1(=C(C(=C(C(=C1Cl)Cl)Cl)Cl)Cl)Cl</t>
  </si>
  <si>
    <t>C[B]-(Cl):6</t>
  </si>
  <si>
    <t>(Cl)(Cl),ortho:6|(Cl)(Cl),meta:6</t>
  </si>
  <si>
    <t>140-88-5</t>
  </si>
  <si>
    <t>JIGUQPWFLRLWPJ-UHFFFAOYSA-N</t>
  </si>
  <si>
    <t>エチル＝アクリラート</t>
  </si>
  <si>
    <t>CCOC(=O)C=C</t>
    <phoneticPr fontId="21"/>
  </si>
  <si>
    <t>YRKCREAYFQTBPV-UHFFFAOYSA-N</t>
  </si>
  <si>
    <t>アセチルアセトン</t>
  </si>
  <si>
    <t>CC(=O)CC(=O)C</t>
  </si>
  <si>
    <t>CO-(C)2:2|C-(H)2(CO)2:1|C-(H)3(CO):2</t>
  </si>
  <si>
    <t>111-30-8</t>
  </si>
  <si>
    <t>SXRSQZLOMIGNAQ-UHFFFAOYSA-N</t>
  </si>
  <si>
    <t>グルタルアルデヒド</t>
  </si>
  <si>
    <t>C(CC=O)CC=O</t>
  </si>
  <si>
    <t>C-(C)2(H)2:1|CO-(C)(H):2|C-(C)(H)2(CO):2</t>
  </si>
  <si>
    <t>78-79-5</t>
  </si>
  <si>
    <t>RRHGJUQNOFWUDK-UHFFFAOYSA-N</t>
  </si>
  <si>
    <t>イソプレン</t>
  </si>
  <si>
    <t>CC(=C)C=C</t>
  </si>
  <si>
    <t>C[d]-(H)2:2|C[d]-(C[d])(H):1|C[d]-C[d][C]:1|C-(C[d])(H)3:1</t>
  </si>
  <si>
    <t>109-59-1</t>
  </si>
  <si>
    <t>HCGFUIQPSOCUHI-UHFFFAOYSA-N</t>
  </si>
  <si>
    <t>２－イソプロポキシエタノール</t>
  </si>
  <si>
    <t>CC(C)OCCO</t>
  </si>
  <si>
    <t>123-51-3</t>
  </si>
  <si>
    <t>PHTQWCKDNZKARW-UHFFFAOYSA-N</t>
  </si>
  <si>
    <t>イソペンチルアルコール</t>
  </si>
  <si>
    <t>CC(C)CCO</t>
  </si>
  <si>
    <t>1634-04-4</t>
  </si>
  <si>
    <t>BZLVMXJERCGZMT-UHFFFAOYSA-N</t>
  </si>
  <si>
    <t>メチル－ｔｅｒｔ－ブチルエーテル</t>
  </si>
  <si>
    <t>CC(C)(C)OC</t>
  </si>
  <si>
    <t>109-66-0</t>
  </si>
  <si>
    <t>OFBQJSOFQDEBGM-UHFFFAOYSA-N</t>
  </si>
  <si>
    <t>ｎ－ペンタン</t>
  </si>
  <si>
    <t>CCCCC</t>
  </si>
  <si>
    <t>110-49-6</t>
  </si>
  <si>
    <t>XLLIQLLCWZCATF-UHFFFAOYSA-N</t>
  </si>
  <si>
    <t>２－メトキシエチル＝アセタート</t>
  </si>
  <si>
    <t>CC(=O)OCCOC</t>
  </si>
  <si>
    <t>CO-(C)(O):1|O-(C)(CO):1|O-(C)2:1|C-(H)3(CO):1|C-(C)(H)2(O):2|C-(H)3(O):1</t>
  </si>
  <si>
    <t>109-60-4</t>
  </si>
  <si>
    <t>YKYONYBAUNKHLG-UHFFFAOYSA-N</t>
  </si>
  <si>
    <t>プロパン－１－イル＝アセタート</t>
  </si>
  <si>
    <t>CCCOC(=O)C</t>
  </si>
  <si>
    <t>FDPIMTJIUBPUKL-UHFFFAOYSA-N</t>
  </si>
  <si>
    <t>３－ペンタノン</t>
  </si>
  <si>
    <t>CCC(=O)CC</t>
  </si>
  <si>
    <t>110-62-3</t>
  </si>
  <si>
    <t>HGBOYTHUEUWSSQ-UHFFFAOYSA-N</t>
  </si>
  <si>
    <t>吉草酸アルデヒド</t>
  </si>
  <si>
    <t>CCCCC=O</t>
  </si>
  <si>
    <t>107-87-9</t>
  </si>
  <si>
    <t>XNLICIUVMPYHGG-UHFFFAOYSA-N</t>
  </si>
  <si>
    <t>２－ペンタノン</t>
  </si>
  <si>
    <t>CCCC(=O)C</t>
  </si>
  <si>
    <t>RGSFGYAAUTVSQA-UHFFFAOYSA-N</t>
  </si>
  <si>
    <t>シクロペンタン</t>
  </si>
  <si>
    <t>C1CCCC1</t>
  </si>
  <si>
    <t>C-(C)2(H)2:5</t>
  </si>
  <si>
    <t>Cyclopentane,sub:1</t>
  </si>
  <si>
    <t>542-56-3</t>
  </si>
  <si>
    <t>APNSGVMLAYLYCT-UHFFFAOYSA-N</t>
  </si>
  <si>
    <t>イソブチル＝ニトリット</t>
  </si>
  <si>
    <t>CC(C)CON=O</t>
    <phoneticPr fontId="21"/>
  </si>
  <si>
    <t>YNAVUWVOSKDBBP-UHFFFAOYSA-N</t>
  </si>
  <si>
    <t>モルホリン</t>
  </si>
  <si>
    <t>C1COCCN1</t>
  </si>
  <si>
    <t>O-(C)2:1|C-(C)(H)2(O):2|C-(C)(H)2(N):2|N-(C)2(H):1</t>
  </si>
  <si>
    <t>XEKOWRVHYACXOJ-UHFFFAOYSA-N</t>
  </si>
  <si>
    <t>酢酸エチル</t>
  </si>
  <si>
    <t>CCOC(=O)C</t>
  </si>
  <si>
    <t>RYHBNJHYFVUHQT-UHFFFAOYSA-N</t>
  </si>
  <si>
    <t>１，４－ジオキサン</t>
  </si>
  <si>
    <t>C1COCCO1</t>
  </si>
  <si>
    <t>O-(C)2:2|C-(C)(H)2(O):4</t>
  </si>
  <si>
    <t>1,4-Dioxane:1</t>
  </si>
  <si>
    <t>WYURNTSHIVDZCO-UHFFFAOYSA-N</t>
  </si>
  <si>
    <t>テトラヒドロフラン</t>
  </si>
  <si>
    <t>C1CCOC1</t>
  </si>
  <si>
    <t>C-(C)2(H)2:2|O-(C)2:1|C-(C)(H)2(O):2</t>
  </si>
  <si>
    <t>Tetrahydrofuran:1</t>
  </si>
  <si>
    <t>ZWEHNKRNPOVVGH-UHFFFAOYSA-N</t>
  </si>
  <si>
    <t>２－ブタノン</t>
  </si>
  <si>
    <t>CCC(=O)C</t>
  </si>
  <si>
    <t>505-60-2</t>
  </si>
  <si>
    <t>QKSKPIVNLNLAAV-UHFFFAOYSA-N</t>
  </si>
  <si>
    <t>ビス（２－クロロエチル）スルフィド</t>
  </si>
  <si>
    <t>C(CCl)SCCCl</t>
  </si>
  <si>
    <t>C-(C)(H)2(S):2|S-(C)2:1|C-(C)(H)2(Cl):2</t>
  </si>
  <si>
    <t>111-44-4</t>
  </si>
  <si>
    <t>ZNSMNVMLTJELDZ-UHFFFAOYSA-N</t>
  </si>
  <si>
    <t>２，２’－ジクロロジエチルエーテル</t>
  </si>
  <si>
    <t>C(CCl)OCCCl</t>
  </si>
  <si>
    <t>O-(C)2:1|C-(C)(H)2(O):2|C-(C)(H)2(Cl):2</t>
  </si>
  <si>
    <t>25167-67-3</t>
  </si>
  <si>
    <t>VXNZUUAINFGPBY-UHFFFAOYSA-N</t>
  </si>
  <si>
    <t>ブテン</t>
  </si>
  <si>
    <t>CCC=C</t>
  </si>
  <si>
    <t>１－ブテン</t>
  </si>
  <si>
    <t>107-01-7</t>
  </si>
  <si>
    <t>IAQRGUVFOMOMEM-ONEGZZNKSA-N</t>
  </si>
  <si>
    <t>２－ブテン</t>
  </si>
  <si>
    <t>C/C=C/C</t>
  </si>
  <si>
    <t>C[d]-(C)(H):2|C-(C[d])(H)3:2</t>
  </si>
  <si>
    <t>VQTUBCCKSQIDNK-UHFFFAOYSA-N</t>
  </si>
  <si>
    <t>イソブテン</t>
  </si>
  <si>
    <t>CC(=C)C</t>
  </si>
  <si>
    <t>C[d]-(H)2:1|C[d]-(C)2:1|C-(C[d])(H)3:2</t>
  </si>
  <si>
    <t>WFDIJRYMOXRFFG-UHFFFAOYSA-N</t>
  </si>
  <si>
    <t>無水酢酸</t>
  </si>
  <si>
    <t>CC(=O)OC(=O)C</t>
  </si>
  <si>
    <t>CO-(C)(O):2|O-(CO)2,aliphatic:1|C-(H)3(CO):2</t>
  </si>
  <si>
    <t>BAPJBEWLBFYGME-UHFFFAOYSA-N</t>
  </si>
  <si>
    <t>メチル＝アクリラート</t>
  </si>
  <si>
    <t>COC(=O)C=C</t>
  </si>
  <si>
    <t>C[d]-(H)2:1|CO-(C[d])(O):1|O-(C)(CO):1|C[d]-(H)(CO):1|C-(H)3(O):1</t>
  </si>
  <si>
    <t>108-05-4</t>
  </si>
  <si>
    <t>XTXRWKRVRITETP-UHFFFAOYSA-N</t>
  </si>
  <si>
    <t>ビニル＝アセタート</t>
  </si>
  <si>
    <t>CC(=O)OC=C</t>
  </si>
  <si>
    <t>C[d]-(H)2:1|CO-(C)(O):1|O-(C[d])(CO):1|C[d]-(H)(O):1|C-(H)3(CO):1</t>
  </si>
  <si>
    <t>431-03-8</t>
  </si>
  <si>
    <t>QSJXEFYPDANLFS-UHFFFAOYSA-N</t>
  </si>
  <si>
    <t>ビアセチル</t>
  </si>
  <si>
    <t>CC(=O)C(=O)C</t>
  </si>
  <si>
    <t>CO-(C)(CO):2|C-(H)3(CO):2</t>
  </si>
  <si>
    <t>123-73-9</t>
  </si>
  <si>
    <t>MLUCVPSAIODCQM-NSCUHMNNSA-N</t>
  </si>
  <si>
    <t>（２Ｅ）－クロトンアルデヒド</t>
  </si>
  <si>
    <t>C/C=C/C=O</t>
  </si>
  <si>
    <t>C[d]-(C)(H):1|C-(C[d])(H)3:1|CO-(C[d])(H):1|C[d]-(H)(CO):1</t>
  </si>
  <si>
    <t>FPYJFEHAWHCUMM-UHFFFAOYSA-N</t>
  </si>
  <si>
    <t>フラン－２，５－ジオン</t>
  </si>
  <si>
    <t>C1=CC(=O)OC1=O</t>
  </si>
  <si>
    <t>CO-(C[d])(O):2|O-(CO)2,aliphatic:1|C[d]-(H)(CO):2</t>
  </si>
  <si>
    <t>Cylic anhydride 5 bonds,unsaturated:1</t>
  </si>
  <si>
    <t>111-40-0</t>
  </si>
  <si>
    <t>RPNUMPOLZDHAAY-UHFFFAOYSA-N</t>
  </si>
  <si>
    <t>Ｎ－（２－アミノエチル）－１，２－エタンジアミン</t>
  </si>
  <si>
    <t>C(CNCCN)N</t>
  </si>
  <si>
    <t>C-(C)(H)2(N):4|N-(C)(H)2:2|N-(C)2(H):1</t>
  </si>
  <si>
    <t>1615-80-1</t>
  </si>
  <si>
    <t>YCBOYOYVDOUXLH-UHFFFAOYSA-N</t>
  </si>
  <si>
    <t>１，２－ジエチルヒドラジン</t>
  </si>
  <si>
    <t>CCNNCC</t>
  </si>
  <si>
    <t>111-42-2</t>
  </si>
  <si>
    <t>ZBCBWPMODOFKDW-UHFFFAOYSA-N</t>
  </si>
  <si>
    <t>２，２’－イミノジエタノール</t>
  </si>
  <si>
    <t>C(CO)NCCO</t>
    <phoneticPr fontId="21"/>
  </si>
  <si>
    <t>O-(C)(H):2|C-(C)(H)2(O):2|C-(C)(H)2(N):2|N-(C)2(H):1</t>
  </si>
  <si>
    <t>HPNMFZURTQLUMO-UHFFFAOYSA-N</t>
  </si>
  <si>
    <t>ジエチルアミン</t>
  </si>
  <si>
    <t>CCNCC</t>
  </si>
  <si>
    <t>HQABUPZFAYXKJW-UHFFFAOYSA-N</t>
  </si>
  <si>
    <t>ｎ－ブチルアミン</t>
  </si>
  <si>
    <t>CCCCN</t>
  </si>
  <si>
    <t>109-79-5</t>
  </si>
  <si>
    <t>WQAQPCDUOCURKW-UHFFFAOYSA-N</t>
  </si>
  <si>
    <t>１－ブタンチオール</t>
  </si>
  <si>
    <t>CCCCS</t>
  </si>
  <si>
    <t>110-80-5</t>
  </si>
  <si>
    <t>ZNQVEEAIQZEUHB-UHFFFAOYSA-N</t>
  </si>
  <si>
    <t>２－エトキシエタノール</t>
  </si>
  <si>
    <t>CCOCCO</t>
  </si>
  <si>
    <t>107-98-2</t>
  </si>
  <si>
    <t>ARXJGSRGQADJSQ-UHFFFAOYSA-N</t>
  </si>
  <si>
    <t>１－メトキシ－２－ヒドロキシプロパン</t>
  </si>
  <si>
    <t>CC(COC)O</t>
  </si>
  <si>
    <t>RTZKZFJDLAIYFH-UHFFFAOYSA-N</t>
  </si>
  <si>
    <t>ジエチルエーテル</t>
  </si>
  <si>
    <t>CCOCC</t>
  </si>
  <si>
    <t>LRHPLDYGYMQRHN-UHFFFAOYSA-N</t>
  </si>
  <si>
    <t>１－ブタノール</t>
  </si>
  <si>
    <t>CCCCO</t>
  </si>
  <si>
    <t>BTANRVKWQNVYAZ-UHFFFAOYSA-N</t>
  </si>
  <si>
    <t>ｓｅｃ－ブチル＝アルコール</t>
  </si>
  <si>
    <t>CCC(C)O</t>
  </si>
  <si>
    <t>78-83-1</t>
  </si>
  <si>
    <t>ZXEKIIBDNHEJCQ-UHFFFAOYSA-N</t>
  </si>
  <si>
    <t>イソブタノール</t>
  </si>
  <si>
    <t>CC(C)CO</t>
  </si>
  <si>
    <t>DKGAVHZHDRPRBM-UHFFFAOYSA-N</t>
  </si>
  <si>
    <t>２－メチルプロパン－２－オール</t>
  </si>
  <si>
    <t>CC(C)(C)O</t>
  </si>
  <si>
    <t>IJDNQMDRQITEOD-UHFFFAOYSA-N</t>
  </si>
  <si>
    <t>ｎ－ブタン</t>
  </si>
  <si>
    <t>CCCC</t>
  </si>
  <si>
    <t>CYTQBVOFDCPGCX-UHFFFAOYSA-N</t>
  </si>
  <si>
    <t>トリメチル＝ホスフィット</t>
  </si>
  <si>
    <t>COP(OC)OC</t>
  </si>
  <si>
    <t>C-(H)3(O):3|P-(O)3:1|O-(C)(P):3</t>
  </si>
  <si>
    <t>GETQZCLCWQTVFV-UHFFFAOYSA-N</t>
  </si>
  <si>
    <t>トリメチルアミン</t>
  </si>
  <si>
    <t>CN(C)C</t>
  </si>
  <si>
    <t>C-(H)3(N):3|N-(C)3:1</t>
  </si>
  <si>
    <t>109-86-4</t>
  </si>
  <si>
    <t>XNWFRZJHXBZDAG-UHFFFAOYSA-N</t>
  </si>
  <si>
    <t>２－メトキシエタノール</t>
  </si>
  <si>
    <t>COCCO</t>
  </si>
  <si>
    <t>O-(C)2:1|O-(C)(H):1|C-(C)(H)2(O):1|C-(C)(H)2(O):1|C-(H)3(O):1</t>
  </si>
  <si>
    <t>BDERNNFJNOPAEC-UHFFFAOYSA-N</t>
  </si>
  <si>
    <t>１－プロパノール</t>
  </si>
  <si>
    <t>CCCO</t>
  </si>
  <si>
    <t>KFZMGEQAYNKOFK-UHFFFAOYSA-N</t>
  </si>
  <si>
    <t>プロパン－２－オール</t>
  </si>
  <si>
    <t>CC(C)O</t>
  </si>
  <si>
    <t>JOYRKODLDBILNP-UHFFFAOYSA-N</t>
  </si>
  <si>
    <t>エチル＝カルバマート</t>
  </si>
  <si>
    <t>CCOC(=O)N</t>
  </si>
  <si>
    <t>127-00-4</t>
  </si>
  <si>
    <t>YYTSGNJTASLUOY-UHFFFAOYSA-N</t>
  </si>
  <si>
    <t>１－クロロプロパン－２－オール</t>
  </si>
  <si>
    <t>CC(CCl)O</t>
  </si>
  <si>
    <t>78-89-7</t>
  </si>
  <si>
    <t>VZIQXGLTRZLBEX-UHFFFAOYSA-N</t>
  </si>
  <si>
    <t>２－クロロプロパン－１－オール</t>
  </si>
  <si>
    <t>CC(CO)Cl</t>
  </si>
  <si>
    <t>CYNYIHKIEHGYOZ-UHFFFAOYSA-N</t>
  </si>
  <si>
    <t>１－ブロモプロパン</t>
  </si>
  <si>
    <t>CCCBr</t>
  </si>
  <si>
    <t>75-26-3</t>
  </si>
  <si>
    <t>NAMYKGVDVNBCFQ-UHFFFAOYSA-N</t>
  </si>
  <si>
    <t>２－ブロモプロパン</t>
  </si>
  <si>
    <t>CC(C)Br</t>
  </si>
  <si>
    <t>109-94-4</t>
  </si>
  <si>
    <t>WBJINCZRORDGAQ-UHFFFAOYSA-N</t>
  </si>
  <si>
    <t>ギ酸エチル</t>
  </si>
  <si>
    <t>CCOC=O</t>
  </si>
  <si>
    <t>KXKVLQRXCPHEJC-UHFFFAOYSA-N</t>
  </si>
  <si>
    <t>酢酸メチル</t>
  </si>
  <si>
    <t>CC(=O)OC</t>
  </si>
  <si>
    <t>CO-(C)(O):1|O-(C)(CO):1|C-(H)3(CO):1|C-(H)3(O):1</t>
  </si>
  <si>
    <t>XBDQKXXYIPTUBI-UHFFFAOYSA-N</t>
  </si>
  <si>
    <t>プロピオン酸</t>
  </si>
  <si>
    <t>CCC(=O)O</t>
  </si>
  <si>
    <t>CSCPPACGZOOCGX-UHFFFAOYSA-N</t>
  </si>
  <si>
    <t>アセトン</t>
  </si>
  <si>
    <t>CC(=O)C</t>
  </si>
  <si>
    <t>CO-(C)2:1|C-(H)3(CO):2</t>
  </si>
  <si>
    <t>107-18-6</t>
  </si>
  <si>
    <t>XXROGKLTLUQVRX-UHFFFAOYSA-N</t>
  </si>
  <si>
    <t>アリルアルコール</t>
  </si>
  <si>
    <t>C=CCO</t>
  </si>
  <si>
    <t>C[d]-(H)2:1|C[d]-(C)(H):1|O-(C)(H):1|C-(C[d])(H)2(O):1</t>
  </si>
  <si>
    <t>NBBJYMSMWIIQGU-UHFFFAOYSA-N</t>
  </si>
  <si>
    <t>プロピオンアルデヒド</t>
  </si>
  <si>
    <t>CCC=O</t>
  </si>
  <si>
    <t>78-87-5</t>
  </si>
  <si>
    <t>KNKRKFALVUDBJE-UHFFFAOYSA-N</t>
  </si>
  <si>
    <t>１，２－ジクロロプロパン</t>
  </si>
  <si>
    <t>CC(CCl)Cl</t>
  </si>
  <si>
    <t>QQONPFPTGQHPMA-UHFFFAOYSA-N</t>
  </si>
  <si>
    <t>プロペン</t>
  </si>
  <si>
    <t>CC=C</t>
  </si>
  <si>
    <t>C[d]-(H)2:1|C[d]-(C)(H):1|C-(C[d])(H)3:1</t>
  </si>
  <si>
    <t>HRPVXLWXLXDGHG-UHFFFAOYSA-N</t>
  </si>
  <si>
    <t>アクリルアミド</t>
  </si>
  <si>
    <t>C=CC(=O)N</t>
  </si>
  <si>
    <t>C[d]-(H)2:1|C[d]-(H)(CO):1|CO-(C[d])(N):1|N-(H)2(CO),amides/ureas:1</t>
  </si>
  <si>
    <t>78-95-5</t>
  </si>
  <si>
    <t>BULLHNJGPPOUOX-UHFFFAOYSA-N</t>
  </si>
  <si>
    <t>クロロアセトン</t>
  </si>
  <si>
    <t>CC(=O)CCl</t>
  </si>
  <si>
    <t>CO-(C)2:1|C-(H)3(CO):1|C-(H)2(Cl)(CO):1</t>
  </si>
  <si>
    <t>96-18-4</t>
  </si>
  <si>
    <t>CFXQEHVMCRXUSD-UHFFFAOYSA-N</t>
  </si>
  <si>
    <t>１，２，３－トリクロロプロパン</t>
  </si>
  <si>
    <t>C(C(CCl)Cl)Cl</t>
  </si>
  <si>
    <t>C-(C)(H)2(Cl):2|C-(C)2(H)(Cl):1</t>
  </si>
  <si>
    <t>96-12-8</t>
  </si>
  <si>
    <t>WBEJYOJJBDISQU-UHFFFAOYSA-N</t>
  </si>
  <si>
    <t>１，２－ジブロモ－３－クロロプロパン</t>
  </si>
  <si>
    <t>C(C(CBr)Br)Cl</t>
  </si>
  <si>
    <t>C-(C)(H)2(Cl):1|C-(C)(H)2(Br):1|C-(C)2(H)(Br):1</t>
  </si>
  <si>
    <t>106-95-6</t>
  </si>
  <si>
    <t>BHELZAPQIKSEDF-UHFFFAOYSA-N</t>
  </si>
  <si>
    <t>３－ブロモプロパ－１－エン</t>
  </si>
  <si>
    <t>C=CCBr</t>
  </si>
  <si>
    <t>C[d]-(H)2:1|C[d]-(C)(H):1|C-(C[d])(H)2(Br):1</t>
  </si>
  <si>
    <t>NIXOWILDQLNWCW-UHFFFAOYSA-N</t>
  </si>
  <si>
    <t>アクリル酸</t>
  </si>
  <si>
    <t>C=CC(=O)O</t>
  </si>
  <si>
    <t>C[d]-(H)2:1|CO-(C[d])(O):1|O-(CO)(H):1|C[d]-(H)(CO):1</t>
  </si>
  <si>
    <t>57-57-8</t>
  </si>
  <si>
    <t>VEZXCJBBBCKRPI-UHFFFAOYSA-N</t>
  </si>
  <si>
    <t>β－プロピオラクトン</t>
  </si>
  <si>
    <t>C1COC1=O</t>
  </si>
  <si>
    <t>CO-(C)(O):1|O-(C)(CO):1|C-(C)(H)2(CO):1|C-(C)(H)2(O):1</t>
  </si>
  <si>
    <t>Trimetylene oxide:1|β-Propiolactone:1</t>
  </si>
  <si>
    <t>HGINCPLSRVDWNT-UHFFFAOYSA-N</t>
  </si>
  <si>
    <t>アクリルアルデヒド</t>
  </si>
  <si>
    <t>C=CC=O</t>
  </si>
  <si>
    <t>C[d]-(H)2:1|CO-(C[d])(H):1|C[d]-(H)(CO):1</t>
  </si>
  <si>
    <t>107-19-7</t>
  </si>
  <si>
    <t>TVDSBUOJIPERQY-UHFFFAOYSA-N</t>
  </si>
  <si>
    <t>２－プロピン－１－オール</t>
  </si>
  <si>
    <t>C#CCO</t>
  </si>
  <si>
    <t>C[t]-(H):1|C[t]-(C):1|O-(C)(H):1|C-(C[t])(H)2(O):1</t>
  </si>
  <si>
    <t>MWWATHDPGQKSAR-UHFFFAOYSA-N</t>
  </si>
  <si>
    <t>メチルアセチレン</t>
  </si>
  <si>
    <t>CC#C</t>
  </si>
  <si>
    <t>C[t]-(H):1|C[t]-(C):1|C-(C[t])(H)3:1</t>
  </si>
  <si>
    <t>NLHHRLWOUZZQLW-UHFFFAOYSA-N</t>
  </si>
  <si>
    <t>アクリロニトリル</t>
  </si>
  <si>
    <t>C=CC#N</t>
  </si>
  <si>
    <t>C[d]-(H)2:1|C[d]-(H)(CN):1</t>
  </si>
  <si>
    <t>684-16-2</t>
  </si>
  <si>
    <t>VBZWSGALLODQNC-UHFFFAOYSA-N</t>
  </si>
  <si>
    <t>ヘキサフルオロアセトン</t>
  </si>
  <si>
    <t>C(=O)(C(F)(F)F)C(F)(F)F</t>
  </si>
  <si>
    <t>CO-(C)2:1|C-(CO)(F)3:2</t>
  </si>
  <si>
    <t>YNJBWRMUSHSURL-UHFFFAOYSA-N</t>
  </si>
  <si>
    <t>トリクロロ酢酸</t>
  </si>
  <si>
    <t>C(=O)(C(Cl)(Cl)Cl)O</t>
  </si>
  <si>
    <t>CO-(C)(O):1|O-(CO)(H):1|C-(CO)(Cl)3:1</t>
  </si>
  <si>
    <t>XSTXAVWGXDQKEL-UHFFFAOYSA-N</t>
  </si>
  <si>
    <t>１，１，２－トリクロロエテン</t>
  </si>
  <si>
    <t>C(=C(Cl)Cl)Cl</t>
  </si>
  <si>
    <t>C[d]-(H)(Cl):1|C[d]-(Cl)2:1</t>
  </si>
  <si>
    <t>cis(unsat)corr:1|(Cl)(Cl),cis:1</t>
  </si>
  <si>
    <t>306-83-2</t>
  </si>
  <si>
    <t>OHMHBGPWCHTMQE-UHFFFAOYSA-N</t>
  </si>
  <si>
    <t>２，２－ジクロロ－１，１，１－トリフルオロエタン</t>
  </si>
  <si>
    <t>C(C(F)(F)F)(Cl)Cl</t>
  </si>
  <si>
    <t>C-(C)(F)3:1|C-(C)(H)(Cl)2:1</t>
  </si>
  <si>
    <t>151-67-7</t>
  </si>
  <si>
    <t>BCQZXOMGPXTTIC-UHFFFAOYSA-N</t>
  </si>
  <si>
    <t>２－ブロモ－２－クロロ－１，１，１－トリフルオロエタン</t>
  </si>
  <si>
    <t>C(C(F)(F)F)(Cl)Br</t>
  </si>
  <si>
    <t>C-(C)(F)3:1|C-(C)(H)(Cl)(Br):1</t>
  </si>
  <si>
    <t>PIICEJLVQHRZGT-UHFFFAOYSA-N</t>
  </si>
  <si>
    <t>エチレンジアミン</t>
  </si>
  <si>
    <t>C(CN)N</t>
  </si>
  <si>
    <t>C-(C)(H)2(N):2|N-(C)(H)2:2</t>
  </si>
  <si>
    <t>540-73-8</t>
  </si>
  <si>
    <t>DIIIISSCIXVANO-UHFFFAOYSA-N</t>
  </si>
  <si>
    <t>１，２－ジメチルヒドラジン</t>
  </si>
  <si>
    <t>CNNC</t>
  </si>
  <si>
    <t>C-(H)3(N):2|N-(C)(H)(N):2</t>
  </si>
  <si>
    <t>HZAXFHJVJLSVMW-UHFFFAOYSA-N</t>
  </si>
  <si>
    <t>２－アミノエタノール</t>
  </si>
  <si>
    <t>C(CO)N</t>
  </si>
  <si>
    <t>O-(C)(H):1|C-(C)(H)2(O):1|C-(C)(H)2(N):1|N-(C)(H)2:1</t>
  </si>
  <si>
    <t>QUSNBJAOOMFDIB-UHFFFAOYSA-N</t>
  </si>
  <si>
    <t>エタンアミン</t>
  </si>
  <si>
    <t>CCN</t>
  </si>
  <si>
    <t>WQOXQRCZOLPYPM-UHFFFAOYSA-N</t>
  </si>
  <si>
    <t>１，２－ジメチルジスルファン</t>
  </si>
  <si>
    <t>CSSC</t>
  </si>
  <si>
    <t>C-(H)3(S):2|S-(C)(S):2</t>
  </si>
  <si>
    <t>DNJIEGIFACGWOD-UHFFFAOYSA-N</t>
  </si>
  <si>
    <t>エタンチオール</t>
  </si>
  <si>
    <t>CCS</t>
  </si>
  <si>
    <t>QMMFVYPAHWMCMS-UHFFFAOYSA-N</t>
  </si>
  <si>
    <t>硫化ジメチル</t>
  </si>
  <si>
    <t>CSC</t>
  </si>
  <si>
    <t>C-(H)3(S):2|S-(C)2:1</t>
  </si>
  <si>
    <t>66-27-3</t>
  </si>
  <si>
    <t>MBABOKRGFJTBAE-UHFFFAOYSA-N</t>
  </si>
  <si>
    <t>メタンスルホン酸メチル</t>
  </si>
  <si>
    <t>COS(=O)(=O)C</t>
  </si>
  <si>
    <t>C-(H)3(O):1|C-(H)3(SO2):1|O-(C)(SO2):1</t>
  </si>
  <si>
    <t>LYCAIKOWRPUZTN-UHFFFAOYSA-N</t>
  </si>
  <si>
    <t>エチレングリコール</t>
  </si>
  <si>
    <t>C(CO)O</t>
  </si>
  <si>
    <t>O-(C)(H):2|C-(C)(H)2(O):2</t>
  </si>
  <si>
    <t>LFQSCWFLJHTTHZ-UHFFFAOYSA-N</t>
  </si>
  <si>
    <t>エタノール</t>
  </si>
  <si>
    <t>CCO</t>
  </si>
  <si>
    <t>DLFVBJFMPXGRIB-UHFFFAOYSA-N</t>
  </si>
  <si>
    <t>アセトアミド</t>
  </si>
  <si>
    <t>CC(=O)N</t>
  </si>
  <si>
    <t>C-(H)3(CO):1|CO-(C)(N):1|N-(H)2(CO),amides/ureas:1</t>
  </si>
  <si>
    <t>107-07-3</t>
  </si>
  <si>
    <t>SZIFAVKTNFCBPC-UHFFFAOYSA-N</t>
  </si>
  <si>
    <t>２－クロロエタノール</t>
  </si>
  <si>
    <t>C(CCl)O</t>
  </si>
  <si>
    <t>O-(C)(H):1|C-(C)(H)2(O):1|C-(C)(H)2(Cl):1</t>
  </si>
  <si>
    <t>HRYZWHHZPQKTII-UHFFFAOYSA-N</t>
  </si>
  <si>
    <t>塩化エチル</t>
  </si>
  <si>
    <t>CCCl</t>
  </si>
  <si>
    <t>RDHPKYGYEGBMSE-UHFFFAOYSA-N</t>
  </si>
  <si>
    <t>臭化エチル</t>
  </si>
  <si>
    <t>CCBr</t>
  </si>
  <si>
    <t>TZIHFWKZFHZASV-UHFFFAOYSA-N</t>
  </si>
  <si>
    <t>ギ酸メチル</t>
  </si>
  <si>
    <t>COC=O</t>
  </si>
  <si>
    <t>CO-(H)(O):1|O-(C)(CO):1|C-(H)3(O):1</t>
  </si>
  <si>
    <t>QTBSBXVTEAMEQO-UHFFFAOYSA-N</t>
  </si>
  <si>
    <t>酢酸</t>
  </si>
  <si>
    <t>CC(=O)O</t>
  </si>
  <si>
    <t>CO-(C)(O):1|O-(CO)(H):1|C-(H)3(CO):1</t>
  </si>
  <si>
    <t>IKHGUXGNUITLKF-UHFFFAOYSA-N</t>
  </si>
  <si>
    <t>アセトアルデヒド</t>
  </si>
  <si>
    <t>CC=O</t>
  </si>
  <si>
    <t>CO-(C)(H):1|C-(H)3(CO):1</t>
  </si>
  <si>
    <t>SCYULBFZEHDVBN-UHFFFAOYSA-N</t>
  </si>
  <si>
    <t>１，１－ジクロロエタン</t>
  </si>
  <si>
    <t>CC(Cl)Cl</t>
  </si>
  <si>
    <t>WSLDOOZREJYCGB-UHFFFAOYSA-N</t>
  </si>
  <si>
    <t>１，２－ジクロロエタン</t>
  </si>
  <si>
    <t>C(CCl)Cl</t>
  </si>
  <si>
    <t>C-(C)(H)2(Cl):2</t>
  </si>
  <si>
    <t>PAAZPARNPHGIKF-UHFFFAOYSA-N</t>
  </si>
  <si>
    <t>１，２－ジブロモエタン</t>
  </si>
  <si>
    <t>C(CBr)Br</t>
  </si>
  <si>
    <t>C-(C)(H)2(Br):2</t>
  </si>
  <si>
    <t>XUCNUKMRBVNAPB-UHFFFAOYSA-N</t>
  </si>
  <si>
    <t>フッ化ビニル</t>
  </si>
  <si>
    <t>C=CF</t>
  </si>
  <si>
    <t>C[d]-(H)2:1|C[d]-(H)(F):1</t>
  </si>
  <si>
    <t>FOCAUTSVDIKZOP-UHFFFAOYSA-N</t>
  </si>
  <si>
    <t>クロロ酢酸</t>
  </si>
  <si>
    <t>C(C(=O)O)Cl</t>
  </si>
  <si>
    <t>CO-(C)(O):1|O-(CO)(H):1|C-(H)2(Cl)(CO):1</t>
  </si>
  <si>
    <t>107-20-0</t>
  </si>
  <si>
    <t>QSKPIOLLBIHNAC-UHFFFAOYSA-N</t>
  </si>
  <si>
    <t>クロロアセトアルデヒド</t>
  </si>
  <si>
    <t>C(C=O)Cl</t>
  </si>
  <si>
    <t>CO-(C)(H):1|C-(H)2(Cl)(CO):1</t>
  </si>
  <si>
    <t>UOCLXMDMGBRAIB-UHFFFAOYSA-N</t>
  </si>
  <si>
    <t>１，１，１－トリクロロエタン</t>
  </si>
  <si>
    <t>CC(Cl)(Cl)Cl</t>
  </si>
  <si>
    <t>UBOXGVDOUJQMTN-UHFFFAOYSA-N</t>
  </si>
  <si>
    <t>１，１，２－トリクロロエタン</t>
  </si>
  <si>
    <t>C(C(Cl)Cl)Cl</t>
  </si>
  <si>
    <t>C-(C)(H)(Cl)2:1|C-(C)(H)2(Cl):1</t>
  </si>
  <si>
    <t>BZHJMEDXRYGGRV-UHFFFAOYSA-N</t>
  </si>
  <si>
    <t>クロロエチレン</t>
  </si>
  <si>
    <t>C=CCl</t>
  </si>
  <si>
    <t>C[d]-(H)2:1|C[d]-(H)(Cl):1</t>
  </si>
  <si>
    <t>593-60-2</t>
  </si>
  <si>
    <t>INLLPKCGLOXCIV-UHFFFAOYSA-N</t>
  </si>
  <si>
    <t>ブロモエチレン</t>
  </si>
  <si>
    <t>C=CBr</t>
  </si>
  <si>
    <t>C[d]-(H)2:1|C[d]-(H)(Br):1</t>
  </si>
  <si>
    <t>144-62-7</t>
  </si>
  <si>
    <t>MUBZPKHOEPUJKR-UHFFFAOYSA-N</t>
  </si>
  <si>
    <t>シュウ酸</t>
  </si>
  <si>
    <t>C(=O)(C(=O)O)O</t>
  </si>
  <si>
    <t>CO-(O)(CO):2|O-(CO)(H):2</t>
  </si>
  <si>
    <t>75-38-7</t>
  </si>
  <si>
    <t>BQCIDUSAKPWEOX-UHFFFAOYSA-N</t>
  </si>
  <si>
    <t>フッ化ビニリデン</t>
  </si>
  <si>
    <t>C=C(F)F</t>
  </si>
  <si>
    <t>C[d]-(H)2:1|C[d]-(F)2:1</t>
  </si>
  <si>
    <t>cis(unsat)corr:1</t>
  </si>
  <si>
    <t>QPFMBZIOSGYJDE-UHFFFAOYSA-N</t>
  </si>
  <si>
    <t>１，１，２，２－テトラクロロエタン</t>
  </si>
  <si>
    <t>C(C(Cl)Cl)(Cl)Cl</t>
  </si>
  <si>
    <t>C-(C)(H)(Cl)2:2</t>
  </si>
  <si>
    <t>JXTHNDFMNIQAHM-UHFFFAOYSA-N</t>
  </si>
  <si>
    <t>ジクロロ酢酸</t>
  </si>
  <si>
    <t>C(C(=O)O)(Cl)Cl</t>
  </si>
  <si>
    <t>CO-(C)(O):1|O-(CO)(H):1|C-(H)(CO)(Cl)2:1</t>
  </si>
  <si>
    <t>79-04-9</t>
  </si>
  <si>
    <t>VGCXGMAHQTYDJK-UHFFFAOYSA-N</t>
  </si>
  <si>
    <t>クロロアセチルクロリド</t>
  </si>
  <si>
    <t>C(C(=O)Cl)Cl</t>
  </si>
  <si>
    <t>C-(H)2(Cl)(CO):1|CO-(C)(Cl):1</t>
  </si>
  <si>
    <t>LGXVIGDEPROXKC-UHFFFAOYSA-N</t>
  </si>
  <si>
    <t>１，１－ジクロロエチレン</t>
  </si>
  <si>
    <t>C=C(Cl)Cl</t>
  </si>
  <si>
    <t>C[d]-(H)2:1|C[d]-(Cl)2:1</t>
  </si>
  <si>
    <t>540-59-0</t>
  </si>
  <si>
    <t>KFUSEUYYWQURPO-UHFFFAOYSA-N</t>
  </si>
  <si>
    <t>１，２－ジクロロエチレン</t>
  </si>
  <si>
    <t>C(=CCl)Cl</t>
  </si>
  <si>
    <t>C[d]-(H)(Cl):2</t>
  </si>
  <si>
    <t>116-14-3</t>
  </si>
  <si>
    <t>BFKJFAAPBSQJPD-UHFFFAOYSA-N</t>
  </si>
  <si>
    <t>テトラフルオロエチレン</t>
  </si>
  <si>
    <t>C(=C(F)F)(F)F</t>
  </si>
  <si>
    <t>C[d]-(F)2:2</t>
  </si>
  <si>
    <t>cis(unsat)corr:2</t>
  </si>
  <si>
    <t>76-15-3</t>
  </si>
  <si>
    <t>RFCAUADVODFSLZ-UHFFFAOYSA-N</t>
  </si>
  <si>
    <t>１－クロロ－１，１，２，２，２－ペンタフルオロエタン</t>
  </si>
  <si>
    <t>C(C(F)(F)Cl)(F)(F)F</t>
  </si>
  <si>
    <t>C-(C)(F)3:1|C-(C)(F)2(Cl):1</t>
  </si>
  <si>
    <t>VHHHONWQHHHLTI-UHFFFAOYSA-N</t>
  </si>
  <si>
    <t>ペルクロロエタン</t>
  </si>
  <si>
    <t>C(C(Cl)(Cl)Cl)(Cl)(Cl)Cl</t>
  </si>
  <si>
    <t>C-(C)(Cl)3:2</t>
  </si>
  <si>
    <t>CYTYCFOTNPOANT-UHFFFAOYSA-N</t>
  </si>
  <si>
    <t>ペルクロロエテン</t>
  </si>
  <si>
    <t>C(=C(Cl)Cl)(Cl)Cl</t>
  </si>
  <si>
    <t>C[d]-(Cl)2:2</t>
  </si>
  <si>
    <t>cis(unsat)corr:2|(Cl)(Cl),cis:2</t>
  </si>
  <si>
    <t>76-14-2</t>
  </si>
  <si>
    <t>DDMOUSALMHHKOS-UHFFFAOYSA-N</t>
  </si>
  <si>
    <t>１，２－ジクロロ－１，１，２，２－テトラフルオロエタン</t>
  </si>
  <si>
    <t>C(C(F)(F)Cl)(F)(F)Cl</t>
  </si>
  <si>
    <t>C-(C)(F)2(Cl):2</t>
  </si>
  <si>
    <t>117-81-7</t>
  </si>
  <si>
    <t>BJQHLKABXJIVAM-UHFFFAOYSA-N</t>
  </si>
  <si>
    <t>ビス（２－エチルヘキサン－１－イル）＝フタラート</t>
  </si>
  <si>
    <t>CCCCC(CC)COC(=O)C1=CC=CC=C1C(=O)OCC(CC)CCCC</t>
  </si>
  <si>
    <t>ortho corr, hydrocarbons:1</t>
  </si>
  <si>
    <t>96-69-5</t>
  </si>
  <si>
    <t>HXIQYSLFEXIOAV-UHFFFAOYSA-N</t>
  </si>
  <si>
    <t>４，４’－チオビス（６－ｔｅｒｔ－ブチル－ｍ－クレゾール）</t>
  </si>
  <si>
    <t>CC1=CC(=C(C=C1SC2=CC(=C(C=C2C)O)C(C)(C)C)C(C)(C)C)O</t>
  </si>
  <si>
    <t>C-(H)3(C),tertiary:2</t>
  </si>
  <si>
    <t>8050-09-7</t>
  </si>
  <si>
    <t>RSWGJHLUYNHPMX-ONCXSQPRSA-N</t>
  </si>
  <si>
    <t>ロジン</t>
  </si>
  <si>
    <t>CC(C)C1=CC2=CC[C@@H]3[C@@]([C@H]2CC1)(CCC[C@@]3(C)C(=O)O)C</t>
  </si>
  <si>
    <t>Cyclohexene:2|Cyclohexane,sub:1</t>
  </si>
  <si>
    <t>6358-53-8</t>
  </si>
  <si>
    <t>GJUABKCEXOMRPQ-UHFFFAOYSA-N</t>
  </si>
  <si>
    <t>１－［（２，５－ジメトキシフェニル）アゾ］－２－ナフトール</t>
  </si>
  <si>
    <t>COC1=CC(=C(C=C1)OC)N=NC2=C(C=CC3=CC=CC=C32)O</t>
  </si>
  <si>
    <t>C[BF]-(C[B])2(C[BF]):2|C[B]-(H):9|O-(C[B])(C):2|O-(C[B])(H):1|C-(H)3(O):2|C[B]-(O):3|N[A]-(C[B]):2|C[B]-(C[B])2(N[A]):2</t>
  </si>
  <si>
    <t>Naphtalene:1</t>
  </si>
  <si>
    <t>603-34-9</t>
  </si>
  <si>
    <t>ODHXBMXNKOYIBV-UHFFFAOYSA-N</t>
  </si>
  <si>
    <t>トリフェニルアミン</t>
  </si>
  <si>
    <t>C1=CC=C(C=C1)N(C2=CC=CC=C2)C3=CC=CC=C3</t>
  </si>
  <si>
    <t>C[B]-(H):15|N-(C[B])3:1|C[B]-(N):3</t>
  </si>
  <si>
    <t>26140-60-3</t>
  </si>
  <si>
    <t>YJTKZCDBKVTVBY-UHFFFAOYSA-N</t>
  </si>
  <si>
    <t>ターフェニル</t>
  </si>
  <si>
    <t>C1=CC=C(C=C1)C2=CC(=CC=C2)C3=CC=CC=C3</t>
  </si>
  <si>
    <t>C[B]-(H):14|C[B]-(C[B]):4</t>
  </si>
  <si>
    <t>2646-17-5</t>
  </si>
  <si>
    <t>BQFCCCIRTOLPEF-UHFFFAOYSA-N</t>
  </si>
  <si>
    <t>１－［（２－メチルフェニル）アゾ］－２－ナフトール</t>
  </si>
  <si>
    <t>CC1=CC=CC=C1N=NC2=C(C=CC3=CC=CC=C32)O</t>
  </si>
  <si>
    <t>C[BF]-(C[B])2(C[BF]):2|C[B]-(H):10|C[B]-(C):1|C-(C[B])(H)3:1|O-(C[B])(H):1|C[B]-(O):1|N[A]-(C[B]):2|C[B]-(C[B])2(N[A]):2</t>
  </si>
  <si>
    <t>84-74-2</t>
  </si>
  <si>
    <t>DOIRQSBPFJWKBE-UHFFFAOYSA-N</t>
  </si>
  <si>
    <t>ジブタン－１－イル＝フタラート</t>
  </si>
  <si>
    <t>CCCCOC(=O)C1=CC=CC=C1C(=O)OCCCC</t>
  </si>
  <si>
    <t>613-35-4</t>
  </si>
  <si>
    <t>CZVHCFKUXGRABC-UHFFFAOYSA-N</t>
  </si>
  <si>
    <t>Ｎ，Ｎ’－ジアセチルベンジジン</t>
  </si>
  <si>
    <t>CC(=O)NC1=CC=C(C=C1)C2=CC=C(C=C2)NC(=O)C</t>
  </si>
  <si>
    <t>C[B]-(H):8|C[B]-(C[B]):2|C-(H)3(CO):2|CO-(C)(N):2|N-(C[B])(H)(CO):2|C[B]-(N):2</t>
  </si>
  <si>
    <t>72-43-5</t>
  </si>
  <si>
    <t>IAKOZHOLGAGEJT-UHFFFAOYSA-N</t>
  </si>
  <si>
    <t>１，１，１－トリクロロ－２，２－ビス（４－メトキシフェニル）エタン</t>
  </si>
  <si>
    <t>COC1=CC=C(C=C1)C(C2=CC=C(C=C2)OC)C(Cl)(Cl)Cl</t>
  </si>
  <si>
    <t>C-(C[B])2(C)(H):1|C[B]-(H):8|C[B]-(C):2|O-(C[B])(C):2|C-(H)3(O):2|C[B]-(O):2|C-(C)(Cl)3:1</t>
  </si>
  <si>
    <t>128-37-0</t>
  </si>
  <si>
    <t>NLZUEZXRPGMBCV-UHFFFAOYSA-N</t>
  </si>
  <si>
    <t>２，６－ジ－ｔｅｒｔ－ブチル－４－メチルフェノール</t>
  </si>
  <si>
    <t>CC1=CC(=C(C(=C1)C(C)(C)C)O)C(C)(C)C</t>
  </si>
  <si>
    <t>838-88-0</t>
  </si>
  <si>
    <t>WECDUOXQLAIPQW-UHFFFAOYSA-N</t>
  </si>
  <si>
    <t>２，２’－ジメチル－４，４’－メチレンジアニリン</t>
  </si>
  <si>
    <t>CC1=C(C=CC(=C1)CC2=CC(=C(C=C2)N)C)N</t>
  </si>
  <si>
    <t>C-(C[B])2(H)2:1|C[B]-(H):6|C[B]-(C):4|C-(C[B])(H)3:2|N-(C[B])(H)2:2|C[B]-(N):2</t>
  </si>
  <si>
    <t>50-29-3</t>
  </si>
  <si>
    <t>YVGGHNCTFXOJCH-UHFFFAOYSA-N</t>
  </si>
  <si>
    <t>１，１，１－トリクロロ－２，２－ビス（４－クロロフェニル）エタン</t>
  </si>
  <si>
    <t>C1=CC(=CC=C1C(C2=CC=C(C=C2)Cl)C(Cl)(Cl)Cl)Cl</t>
  </si>
  <si>
    <t>C-(C[B])2(C)(H):1|C[B]-(H):8|C[B]-(C):2|C-(C)(Cl)3:1|C[B]-(Cl):2</t>
  </si>
  <si>
    <t>119-90-4</t>
  </si>
  <si>
    <t>JRBJSXQPQWSCCF-UHFFFAOYSA-N</t>
  </si>
  <si>
    <t>３，３’－ジメトキシベンジジン</t>
  </si>
  <si>
    <t>COC1=C(C=CC(=C1)C2=CC(=C(C=C2)N)OC)N</t>
  </si>
  <si>
    <t>C[B]-(H):6|C[B]-(C[B]):2|O-(C[B])(C):2|C-(H)3(O):2|C[B]-(O):2|N-(C[B])(H)2:2|C[B]-(N):2</t>
  </si>
  <si>
    <t>119-93-7</t>
  </si>
  <si>
    <t>NUIURNJTPRWVAP-UHFFFAOYSA-N</t>
  </si>
  <si>
    <t>３，３’－ジメチルベンジジン</t>
  </si>
  <si>
    <t>CC1=C(C=CC(=C1)C2=CC(=C(C=C2)N)C)N</t>
  </si>
  <si>
    <t>C[B]-(H):6|C[B]-(C):2|C[B]-(C[B]):2|C-(C[B])(H)3:2|N-(C[B])(H)2:2|C[B]-(N):2</t>
  </si>
  <si>
    <t>97-56-3</t>
  </si>
  <si>
    <t>PFRYFZZSECNQOL-UHFFFAOYSA-N</t>
  </si>
  <si>
    <t>２－メチル－４－（２－トリルジアゼニル）アニリン</t>
  </si>
  <si>
    <t>CC1=CC=CC=C1N=NC2=CC(=C(C=C2)N)C</t>
  </si>
  <si>
    <t>C[B]-(H):7|C[B]-(C):2|C-(C[B])(H)3:2|N-(C[B])(H)2:1|N[A]-(C[B]):2|C[B]-(C[B])2(N[A]):2|C[B]-(N):1</t>
  </si>
  <si>
    <t>2475-45-8</t>
  </si>
  <si>
    <t>JSFUMBWFPQSADC-UHFFFAOYSA-N</t>
  </si>
  <si>
    <t>１，４，７，８－テトラアミノアントラキノン</t>
  </si>
  <si>
    <t>C1=CC(=C2C(=C1N)C(=O)C3=C(C=CC(=C3C2=O)N)N)N</t>
  </si>
  <si>
    <t>C[B]-(H):4|CO-(C[B])2:2|C[B]-(CO):4|N-(C[B])(H)2:4|C[B]-(N):4</t>
  </si>
  <si>
    <t>ortho corr, hydrocarbons:2</t>
  </si>
  <si>
    <t>OMPJBNCRMGITSC-UHFFFAOYSA-N</t>
  </si>
  <si>
    <t>ベンゾイルパーオキサイド</t>
  </si>
  <si>
    <t>C1=CC=C(C=C1)C(=O)OOC(=O)C2=CC=CC=C2</t>
  </si>
  <si>
    <t>C[B]-(H):10|CO-(C[B])(O):2|O-(O)(CO):2|C[B]-(CO):2</t>
  </si>
  <si>
    <t>101-77-9</t>
  </si>
  <si>
    <t>YBRVSVVVWCFQMG-UHFFFAOYSA-N</t>
  </si>
  <si>
    <t>４，４’－メチレンジアニリン</t>
  </si>
  <si>
    <t>C1=CC(=CC=C1CC2=CC=C(C=C2)N)N</t>
  </si>
  <si>
    <t>C-(C[B])2(H)2:1|C[B]-(H):8|C[B]-(C):2|N-(C[B])(H)2:2|C[B]-(N):2</t>
  </si>
  <si>
    <t>101-14-4</t>
  </si>
  <si>
    <t>IBOFVQJTBBUKMU-UHFFFAOYSA-N</t>
  </si>
  <si>
    <t>２，２’－ジクロロ－４，４’－メチレンジアニリン</t>
  </si>
  <si>
    <t>C1=CC(=C(C=C1CC2=CC(=C(C=C2)N)Cl)Cl)N</t>
  </si>
  <si>
    <t>C-(C[B])2(H)2:1|C[B]-(H):6|C[B]-(C):2|N-(C[B])(H)2:2|C[B]-(N):2|C[B]-(Cl):2</t>
  </si>
  <si>
    <t>31242-93-0</t>
    <phoneticPr fontId="2"/>
  </si>
  <si>
    <t>ATIMVMORQPKRPC-UHFFFAOYSA-N</t>
  </si>
  <si>
    <t>六塩素化ジフェニルオキシド</t>
  </si>
  <si>
    <t>C1=CC(=C(C(=C1OC2=C(C(=C(C=C2)Cl)Cl)Cl)Cl)Cl)Cl</t>
  </si>
  <si>
    <t>C[B]-(H):4|O-(C[B])2:1|C[B]-(O):2|C[B]-(Cl):6</t>
  </si>
  <si>
    <t>(Cl)(Cl),ortho:4|(Cl)(Cl),meta:2</t>
  </si>
  <si>
    <t>HGUFODBRKLSHSI-UHFFFAOYSA-N</t>
  </si>
  <si>
    <t>２，３，７，８－テトラクロロジベンゾ－１，４－ジオキシン</t>
  </si>
  <si>
    <t>C1=C2C(=CC(=C1Cl)Cl)OC3=CC(=C(C=C3O2)Cl)Cl</t>
  </si>
  <si>
    <t>C[B]-(H):4|O-(C[B])2:2|C[B]-(O):4|C[B]-(Cl):4</t>
  </si>
  <si>
    <t>(Cl)(Cl),ortho:2</t>
  </si>
  <si>
    <t>3766-81-2</t>
  </si>
  <si>
    <t>DIRFUJHNVNOBMY-UHFFFAOYSA-N</t>
  </si>
  <si>
    <t>Ｎ－メチルカルバミン酸２－ｓｅｃ－ブチルフェニル</t>
  </si>
  <si>
    <t>CCC(C)C1=CC=CC=C1OC(=O)NC</t>
  </si>
  <si>
    <t>84-66-2</t>
  </si>
  <si>
    <t>FLKPEMZONWLCSK-UHFFFAOYSA-N</t>
  </si>
  <si>
    <t>ジエチル＝フタラート</t>
  </si>
  <si>
    <t>CCOC(=O)C1=CC=CC=C1C(=O)OCC</t>
  </si>
  <si>
    <t>80-51-3</t>
  </si>
  <si>
    <t>NBOCQTNZUPTTEI-UHFFFAOYSA-N</t>
  </si>
  <si>
    <t>４，４’－オキシビス（ベンゼンスルホノヒドラジド）</t>
  </si>
  <si>
    <t>C1=CC(=CC=C1OC2=CC=C(C=C2)S(=O)(=O)NN)S(=O)(=O)NN</t>
  </si>
  <si>
    <t>C[B]-(H):8|O-(C[B])2:1|C[B]-(O):2|N-(H)2(N):2|C[B]-(SO2):2|C[B]-(S):2</t>
  </si>
  <si>
    <t>139-65-1</t>
  </si>
  <si>
    <t>ICNFHJVPAJKPHW-UHFFFAOYSA-N</t>
  </si>
  <si>
    <t>４，４’－スルファンジイルジアニリン</t>
  </si>
  <si>
    <t>C1=CC(=CC=C1N)SC2=CC=C(C=C2)N</t>
  </si>
  <si>
    <t>C[B]-(H):8|N-(C[B])(H)2:2|C[B]-(N):2|S-(C[B])2:1|C[B]-(S):2</t>
  </si>
  <si>
    <t>101-80-4</t>
  </si>
  <si>
    <t>HLBLWEWZXPIGSM-UHFFFAOYSA-N</t>
  </si>
  <si>
    <t>４，４’－オキシジアニリン</t>
  </si>
  <si>
    <t>C1=CC(=CC=C1N)OC2=CC=C(C=C2)N</t>
  </si>
  <si>
    <t>C[B]-(H):8|O-(C[B])2:1|C[B]-(O):2|N-(C[B])(H)2:2|C[B]-(N):2</t>
  </si>
  <si>
    <t>63-25-2</t>
    <phoneticPr fontId="2"/>
  </si>
  <si>
    <t>CVXBEEMKQHEXEN-UHFFFAOYSA-N</t>
  </si>
  <si>
    <t>Ｎ－メチルカルバミン酸１－ナフチル</t>
  </si>
  <si>
    <t>CNC(=O)OC1=CC=CC2=CC=CC=C21</t>
  </si>
  <si>
    <t>C[BF]-(C[B])2(C[BF]):2|C[B]-(H):7|O-(C[B])(CO):1|C[B]-(O):1|C-(H)3(N):1|N-(C)(H)(CO),amides/ureas:1|CO-(N)(O):1</t>
  </si>
  <si>
    <t>60-09-3</t>
  </si>
  <si>
    <t>QPQKUYVSJWQSDY-UHFFFAOYSA-N</t>
  </si>
  <si>
    <t>４－（フェニルジアゼニル）アニリン</t>
  </si>
  <si>
    <t>C1=CC=C(C=C1)N=NC2=CC=C(C=C2)N</t>
  </si>
  <si>
    <t>C[B]-(H):9|N-(C[B])(H)2:1|N[A]-(C[B]):2|C[B]-(C[B])2(N[A]):2|C[B]-(N):1</t>
  </si>
  <si>
    <t>101-84-8</t>
  </si>
  <si>
    <t>USIUVYZYUHIAEV-UHFFFAOYSA-N</t>
  </si>
  <si>
    <t>フェノキシベンゼン</t>
  </si>
  <si>
    <t>C1=CC=C(C=C1)OC2=CC=CC=C2</t>
  </si>
  <si>
    <t>C[B]-(H):10|O-(C[B])2:1|C[B]-(O):2</t>
  </si>
  <si>
    <t>28434-86-8</t>
  </si>
  <si>
    <t>IVVWBIJMWBNKFV-UHFFFAOYSA-N</t>
  </si>
  <si>
    <t>４，４’－オキシビス（２－クロロアニリン）</t>
  </si>
  <si>
    <t>C1=CC(=C(C=C1OC2=CC(=C(C=C2)N)Cl)Cl)N</t>
  </si>
  <si>
    <t>C[B]-(H):6|O-(C[B])2:1|C[B]-(O):2|N-(C[B])(H)2:2|C[B]-(N):2|C[B]-(Cl):2</t>
  </si>
  <si>
    <t>91-94-1</t>
  </si>
  <si>
    <t>HUWXDEQWWKGHRV-UHFFFAOYSA-N</t>
  </si>
  <si>
    <t>３，３’－ジクロロビフェニル－４，４’－ジイルジアミン</t>
  </si>
  <si>
    <t>C1=CC(=C(C=C1C2=CC(=C(C=C2)N)Cl)Cl)N</t>
  </si>
  <si>
    <t>C[B]-(H):6|C[B]-(C[B]):2|N-(C[B])(H)2:2|C[B]-(N):2|C[B]-(Cl):2</t>
  </si>
  <si>
    <t>ZUOUZKKEUPVFJK-UHFFFAOYSA-N</t>
  </si>
  <si>
    <t>ビフェニル</t>
  </si>
  <si>
    <t>C1=CC=C(C=C1)C2=CC=CC=C2</t>
  </si>
  <si>
    <t>C[B]-(H):10|C[B]-(C[B]):2</t>
  </si>
  <si>
    <t>98-51-1</t>
  </si>
  <si>
    <t>QCWXDVFBZVHKLV-UHFFFAOYSA-N</t>
  </si>
  <si>
    <t>４－ｔｅｒｔ－ブチルトルエン</t>
  </si>
  <si>
    <t>CC1=CC=C(C=C1)C(C)(C)C</t>
  </si>
  <si>
    <t>90-12-0</t>
  </si>
  <si>
    <t>QPUYECUOLPXSFR-UHFFFAOYSA-N</t>
  </si>
  <si>
    <t>１－メチルナフタレン</t>
  </si>
  <si>
    <t>CC1=CC=CC2=CC=CC=C12</t>
  </si>
  <si>
    <t>C[BF]-(C[B])2(C[BF]):2|C[B]-(H):7|C[B]-(C):1|C-(C[B])(H)3:1</t>
  </si>
  <si>
    <t>91-57-6</t>
  </si>
  <si>
    <t>QIMMUPPBPVKWKM-UHFFFAOYSA-N</t>
  </si>
  <si>
    <t>２－メチルナフタレン</t>
  </si>
  <si>
    <t>CC1=CC2=CC=CC=C2C=C1</t>
  </si>
  <si>
    <t>RUFPHBVGCFYCNW-UHFFFAOYSA-N</t>
  </si>
  <si>
    <t>１－ナフチルアミン</t>
  </si>
  <si>
    <t>C1=CC=C2C(=C1)C=CC=C2N</t>
  </si>
  <si>
    <t>C[BF]-(C[B])2(C[BF]):2|C[B]-(H):7|N-(C[B])(H)2:1|C[B]-(N):1</t>
  </si>
  <si>
    <t>UFWIBTONFRDIAS-UHFFFAOYSA-N</t>
  </si>
  <si>
    <t>ナフタレン</t>
  </si>
  <si>
    <t>C1=CC=C2C=CC=CC2=C1</t>
  </si>
  <si>
    <t>C[BF]-(C[B])2(C[BF]):2|C[B]-(H):8</t>
  </si>
  <si>
    <t>2698-41-1</t>
  </si>
  <si>
    <t>JJNZXLAFIPKXIG-UHFFFAOYSA-N</t>
  </si>
  <si>
    <t>２－クロロベンジリデンマロノニトリル</t>
  </si>
  <si>
    <t>C1=CC=C(C(=C1)C=C(C#N)C#N)Cl</t>
  </si>
  <si>
    <t>C[d]-C[B](H):1|C[B]-(H):4|C[B]-(C[d]):1|C[d]-(CN)2:1|C[B]-(Cl):1</t>
  </si>
  <si>
    <t>1321-65-9</t>
  </si>
  <si>
    <t>QEPTXDCPBXMWJC-UHFFFAOYSA-N</t>
  </si>
  <si>
    <t>トリクロロナフタレン</t>
  </si>
  <si>
    <t>C1=CC=C2C(=C1)C=C(C(=C2Cl)Cl)Cl</t>
  </si>
  <si>
    <t>C[BF]-(C[B])2(C[BF]):2|C[B]-(H):5|C[B]-(Cl):3</t>
  </si>
  <si>
    <t>Naphtalene:1|(Cl)(Cl),ortho:2|(Cl)(Cl),meta:1</t>
  </si>
  <si>
    <t>1335-88-2</t>
  </si>
  <si>
    <t>NAQWICRLNQSPPW-UHFFFAOYSA-N</t>
  </si>
  <si>
    <t>テトラクロロナフタレン</t>
  </si>
  <si>
    <t>C1=CC=C2C(=C1)C(=C(C(=C2Cl)Cl)Cl)Cl</t>
  </si>
  <si>
    <t>C[BF]-(C[B])2(C[BF]):2|C[B]-(H):4|C[B]-(Cl):4</t>
  </si>
  <si>
    <t>Naphtalene:1|(Cl)(Cl),ortho:3|(Cl)(Cl),meta:2</t>
  </si>
  <si>
    <t>1321-64-8</t>
  </si>
  <si>
    <t>WYLDWCYZCFRVRH-UHFFFAOYSA-N</t>
  </si>
  <si>
    <t>ペンタクロロナフタレン</t>
  </si>
  <si>
    <t>C1=C(C=C(C2=C1C(=C(C=C2Cl)Cl)Cl)Cl)Cl</t>
  </si>
  <si>
    <t>C[BF]-(C[B])2(C[BF]):2|C[B]-(H):3|C[B]-(Cl):5</t>
  </si>
  <si>
    <t>Naphtalene:1|(Cl)(Cl),ortho:1|(Cl)(Cl),meta:2</t>
  </si>
  <si>
    <t>1335-87-1</t>
  </si>
  <si>
    <t>CTLMCQOGOWNFHA-UHFFFAOYSA-N</t>
  </si>
  <si>
    <t>ヘキサクロロナフタレン</t>
  </si>
  <si>
    <t>C1=CC(=C(C2=C1C(=C(C(=C2Cl)Cl)Cl)Cl)Cl)Cl</t>
  </si>
  <si>
    <t>C[BF]-(C[B])2(C[BF]):2|C[B]-(H):2|C[B]-(Cl):6</t>
  </si>
  <si>
    <t>Naphtalene:1|(Cl)(Cl),ortho:4|(Cl)(Cl),meta:2</t>
  </si>
  <si>
    <t>DSSYKIVIOFKYAU-UHFFFAOYSA-N</t>
  </si>
  <si>
    <t>（Ｄ，Ｌ）－ショウ脳</t>
  </si>
  <si>
    <t>CC1(C2CCC1(C(=O)C2)C)C</t>
  </si>
  <si>
    <t>Cyclopentane,sub:2|Cyclohexane,sub:1|Bicyclo[2.2.1]heptane:1|Cyclopentanone:1|Cyclohexanone:1</t>
  </si>
  <si>
    <t>89-72-5</t>
  </si>
  <si>
    <t>NGFPWHGISWUQOI-UHFFFAOYSA-N</t>
  </si>
  <si>
    <t>２－ｓｅｃ－ブチルフェノール</t>
  </si>
  <si>
    <t>CCC(C)C1=CC=CC=C1O</t>
  </si>
  <si>
    <t>77-73-6</t>
  </si>
  <si>
    <t>HECLRDQVFMWTQS-UHFFFAOYSA-N</t>
  </si>
  <si>
    <t>トリシクロ［５．２．１．０（２，６）］デカ－３，８－ジエン</t>
  </si>
  <si>
    <t>C1C=CC2C1C3CC2C=C3</t>
  </si>
  <si>
    <t>Cyclohexene:1|Cyclooctene:1|Cyclopentane,sub:1|Cyclopentene,sub:2|Bicyclo[2.2.1]hept-2-ene:1|cis-Cyclooctene:1|trans-Cyclooctene:1</t>
  </si>
  <si>
    <t>131-11-3</t>
  </si>
  <si>
    <t>NIQCNGHVCWTJSM-UHFFFAOYSA-N</t>
  </si>
  <si>
    <t>フタル酸ジメチル</t>
  </si>
  <si>
    <t>COC(=O)C1=CC=CC=C1C(=O)OC</t>
  </si>
  <si>
    <t>C[B]-(H):4|CO-(C[B])(O):2|O-(C)(CO):2|C-(H)3(O):2|C[B]-(CO):2</t>
  </si>
  <si>
    <t>1321-74-0</t>
  </si>
  <si>
    <t>MYRTYDVEIRVNKP-UHFFFAOYSA-N</t>
  </si>
  <si>
    <t>ジビニルベンゼン</t>
  </si>
  <si>
    <t>C=CC1=CC=CC=C1C=C</t>
  </si>
  <si>
    <t>C[d]-(H)2:2|C[d]-C[B](H):2|C[B]-(H):4|C[B]-(C[d]):2</t>
  </si>
  <si>
    <t>2234-13-1</t>
  </si>
  <si>
    <t>RTNLUFLDZOAXIC-UHFFFAOYSA-N</t>
  </si>
  <si>
    <t>ペルクロロナフタレン</t>
  </si>
  <si>
    <t>C12=C(C(=C(C(=C1Cl)Cl)Cl)Cl)C(=C(C(=C2Cl)Cl)Cl)Cl</t>
  </si>
  <si>
    <t>C[BF]-(C[B])2(C[BF]):2|C[B]-(Cl):8</t>
  </si>
  <si>
    <t>Naphtalene:1|(Cl)(Cl),ortho:6|(Cl)(Cl),meta:4</t>
  </si>
  <si>
    <t>KGBXLFKZBHKPEV-UHFFFAOYSA-N</t>
  </si>
  <si>
    <t>ホウ酸</t>
  </si>
  <si>
    <t>B(O)(O)O</t>
  </si>
  <si>
    <t>B-(O)3:1|B-(OH):3</t>
  </si>
  <si>
    <t>330-54-1</t>
  </si>
  <si>
    <t>XMTQQYYKAHVGBJ-UHFFFAOYSA-N</t>
  </si>
  <si>
    <t>３－（３，４－ジクロロフェニル）－１，１－ジメチル尿素</t>
  </si>
  <si>
    <t>CN(C)C(=O)NC1=CC(=C(C=C1)Cl)Cl</t>
  </si>
  <si>
    <t>C[B]-(H):3|C-(H)3(N):2|CO-(N)2:1|N-(C)2(CO):1|N-(C[B])(H)(CO):1|C[B]-(N):1|C[B]-(Cl):2</t>
  </si>
  <si>
    <t>3033-62-3</t>
  </si>
  <si>
    <t>GTEXIOINCJRBIO-UHFFFAOYSA-N</t>
  </si>
  <si>
    <t>ビス（２－ジメチルアミノエチル）エーテル</t>
  </si>
  <si>
    <t>CN(C)CCOCCN(C)C</t>
    <phoneticPr fontId="21"/>
  </si>
  <si>
    <t>O-(C)2:1|C-(C)(H)2(O):2|C-(H)3(N):4|C-(C)(H)2(N):2|N-(C)3:2</t>
  </si>
  <si>
    <t>121-69-7</t>
  </si>
  <si>
    <t>JLTDJTHDQAWBAV-UHFFFAOYSA-N</t>
  </si>
  <si>
    <t>Ｎ，Ｎ－ジメチルアニリン</t>
  </si>
  <si>
    <t>CN(C)C1=CC=CC=C1</t>
  </si>
  <si>
    <t>C[B]-(H):5|C-(H)3(N):2|N-(C[B])(C)2:1|C[B]-(N):1</t>
  </si>
  <si>
    <t>100-74-3</t>
  </si>
  <si>
    <t>HVCNXQOWACZAFN-UHFFFAOYSA-N</t>
  </si>
  <si>
    <t>４－エチルモルホリン</t>
  </si>
  <si>
    <t>CCN1CCOCC1</t>
  </si>
  <si>
    <t>108-91-8</t>
  </si>
  <si>
    <t>PAFZNILMFXTMIY-UHFFFAOYSA-N</t>
  </si>
  <si>
    <t>シクロヘキサン－１－イルアミン</t>
  </si>
  <si>
    <t>C1CCC(CC1)N</t>
  </si>
  <si>
    <t>C-(C)2(H)2:5|C-(C)2(H)(N):1|N-(C)(H)2:1</t>
  </si>
  <si>
    <t>872-50-4</t>
  </si>
  <si>
    <t>SECXISVLQFMRJM-UHFFFAOYSA-N</t>
  </si>
  <si>
    <t>１－メチル－２－ピロリドン</t>
  </si>
  <si>
    <t>CN1CCCC1=O</t>
  </si>
  <si>
    <t>C-(C)2(H)2:1|C-(C)(H)2(CO):1|C-(H)3(N):1|C-(C)(H)2(N):1|CO-(C)(N):1|N-(C)2(CO):1</t>
  </si>
  <si>
    <t>Pyrrolidine:1</t>
  </si>
  <si>
    <t>127-19-5</t>
  </si>
  <si>
    <t>FXHOOIRPVKKKFG-UHFFFAOYSA-N</t>
  </si>
  <si>
    <t>Ｎ，Ｎ－ジメチルアセトアミド</t>
  </si>
  <si>
    <t>CC(=O)N(C)C</t>
  </si>
  <si>
    <t>C-(H)3(CO):1|C-(H)3(N):2|CO-(C)(N):1|N-(C)2(CO):1</t>
  </si>
  <si>
    <t>75-31-0</t>
  </si>
  <si>
    <t>JJWLVOIRVHMVIS-UHFFFAOYSA-N</t>
  </si>
  <si>
    <t>イソプロピルアミン</t>
  </si>
  <si>
    <t>CC(C)N</t>
  </si>
  <si>
    <t>ZMXDDKWLCZADIW-UHFFFAOYSA-N</t>
  </si>
  <si>
    <t>Ｎ，Ｎ－ジメチルホルムアミド</t>
  </si>
  <si>
    <t>CN(C)C=O</t>
  </si>
  <si>
    <t>C-(H)3(N):2|CO-(H)(N):1|N-(C)2(CO):1</t>
  </si>
  <si>
    <t>75-55-8</t>
  </si>
  <si>
    <t>OZDGMOYKSFPLSE-UHFFFAOYSA-N</t>
  </si>
  <si>
    <t>プロピレンイミン</t>
  </si>
  <si>
    <t>CC1CN1</t>
  </si>
  <si>
    <t>Ethyleneimine:1</t>
  </si>
  <si>
    <t>57-14-7</t>
  </si>
  <si>
    <t>RHUYHJGZWVXEHW-UHFFFAOYSA-N</t>
  </si>
  <si>
    <t>１，１－ジメチルヒドラジン</t>
  </si>
  <si>
    <t>CN(C)N</t>
  </si>
  <si>
    <t>C-(H)3(N):2|N-(H)2(N):1|N-(C)2(N):1</t>
  </si>
  <si>
    <t>ROSDSFDQCJNGOL-UHFFFAOYSA-N</t>
  </si>
  <si>
    <t>ジメチルアミン</t>
  </si>
  <si>
    <t>CNC</t>
  </si>
  <si>
    <t>C-(H)3(N):2|N-(C)2(H):1</t>
  </si>
  <si>
    <t>60-11-7</t>
  </si>
  <si>
    <t>JCYPECIVGRXBMO-UHFFFAOYSA-N</t>
  </si>
  <si>
    <t>ｐ－ジメチルアミノアゾベンゼン</t>
  </si>
  <si>
    <t>CN(C)C1=CC=C(C=C1)N=NC2=CC=CC=C2</t>
  </si>
  <si>
    <t>C[B]-(H):9|C-(H)3(N):2|N-(C[B])(C)2:1|N[A]-(C[B]):2|C[B]-(C[B])2(N[A]):2|C[B]-(N):1</t>
  </si>
  <si>
    <t>102-81-8</t>
  </si>
  <si>
    <t>IWSZDQRGNFLMJS-UHFFFAOYSA-N</t>
  </si>
  <si>
    <t>２－（ジ－ｎ－ブチルアミノ）エタノール</t>
  </si>
  <si>
    <t>CCCCN(CCCC)CCO</t>
  </si>
  <si>
    <t>102-71-6</t>
  </si>
  <si>
    <t>GSEJCLTVZPLZKY-UHFFFAOYSA-N</t>
  </si>
  <si>
    <t>トリエタノールアミン</t>
  </si>
  <si>
    <t>C(CO)N(CCO)CCO</t>
  </si>
  <si>
    <t>O-(C)(H):3|C-(C)(H)2(O):3|C-(C)(H)2(N):3|N-(C)3:1</t>
  </si>
  <si>
    <t>100-37-8</t>
  </si>
  <si>
    <t>BFSVOASYOCHEOV-UHFFFAOYSA-N</t>
  </si>
  <si>
    <t>２－（ジエチルアミノ）エタノール</t>
  </si>
  <si>
    <t>CCN(CC)CCO</t>
  </si>
  <si>
    <t>ZMANZCXQSJIPKH-UHFFFAOYSA-N</t>
  </si>
  <si>
    <t>トリエチルアミン</t>
  </si>
  <si>
    <t>CCN(CC)CC</t>
  </si>
  <si>
    <t>XTFIVUDBNACUBN-UHFFFAOYSA-N</t>
  </si>
  <si>
    <t>ヘキサヒドロ－１，３，５－トリニトロ－１，３，５－トリアジン</t>
  </si>
  <si>
    <t>C1N(CN(CN1[N+](=O)[O-])[N+](=O)[O-])[N+](=O)[O-]</t>
  </si>
  <si>
    <t>C-(H)2(N)2:3|N-(C)2(NO2):3</t>
  </si>
  <si>
    <t>1,3,5-cyclotrimethylenetrinitrosamine:1</t>
  </si>
  <si>
    <t>MCSAJNNLRCFZED-UHFFFAOYSA-N</t>
  </si>
  <si>
    <t>ニトロエタン</t>
  </si>
  <si>
    <t>CC[N+](=O)[O-]</t>
  </si>
  <si>
    <t>129-15-7</t>
  </si>
  <si>
    <t>FYXKXZFTZBYYNP-UHFFFAOYSA-N</t>
  </si>
  <si>
    <t>２－メチル－１－ニトロアントラキノン</t>
  </si>
  <si>
    <t>CC1=C(C2=C(C=C1)C(=O)C3=CC=CC=C3C2=O)[N+](=O)[O-]</t>
  </si>
  <si>
    <t>C[B]-(H):6|C[B]-(C):1|C-(C[B])(H)3:1|CO-(C[B])2:2|C[B]-(CO):4|C[B]-(NO2):1</t>
  </si>
  <si>
    <t>602-87-9</t>
  </si>
  <si>
    <t>CUARLQDWYSRQDF-UHFFFAOYSA-N</t>
  </si>
  <si>
    <t>５－ニトロアセナフテン</t>
  </si>
  <si>
    <t>C1CC2=CC=C(C3=CC=CC1=C23)[N+](=O)[O-]</t>
  </si>
  <si>
    <t>C-(C[B])(C)(H)2:2|C[BF]-(C[B])2(C[BF]):2|C[B]-(H):5|C[B]-(C):2|C[B]-(NO2):1</t>
  </si>
  <si>
    <t>148-01-6</t>
    <phoneticPr fontId="2"/>
  </si>
  <si>
    <t>ZEFNOZRLAWVAQF-UHFFFAOYSA-N</t>
  </si>
  <si>
    <t>２－メチル－３，５－ジニトロベンズアミド</t>
  </si>
  <si>
    <t>CC1=C(C=C(C=C1[N+](=O)[O-])[N+](=O)[O-])C(=O)N</t>
  </si>
  <si>
    <t>C[B]-(H):2|C[B]-(C):1|C-(C[B])(H)3:1|C[B]-(CO):1|CO-(C[B])(N),amides:1|N-(H)2(CO),amides/ureas:1|C[B]-(NO2):2</t>
  </si>
  <si>
    <t>(NO2)(NO2),meta:1</t>
  </si>
  <si>
    <t>91-23-6</t>
  </si>
  <si>
    <t>CFBYEGUGFPZCNF-UHFFFAOYSA-N</t>
  </si>
  <si>
    <t>２－ニトロアニソール</t>
  </si>
  <si>
    <t>COC1=CC=CC=C1[N+](=O)[O-]</t>
  </si>
  <si>
    <t>C[B]-(H):4|O-(C[B])(C):1|C-(H)3(O):1|C[B]-(O):1|C[B]-(NO2):1</t>
  </si>
  <si>
    <t>88-72-2</t>
  </si>
  <si>
    <t>PLAZTCDQAHEYBI-UHFFFAOYSA-N</t>
  </si>
  <si>
    <t>２－ニトロトルエン</t>
  </si>
  <si>
    <t>CC1=CC=CC=C1[N+](=O)[O-]</t>
  </si>
  <si>
    <t>C[B]-(H):4|C[B]-(C):1|C-(C[B])(H)3:1|C[B]-(NO2):1</t>
  </si>
  <si>
    <t>99-08-1</t>
  </si>
  <si>
    <t>QZYHIOPPLUPUJF-UHFFFAOYSA-N</t>
  </si>
  <si>
    <t>３－ニトロトルエン</t>
  </si>
  <si>
    <t>CC1=CC(=CC=C1)[N+](=O)[O-]</t>
  </si>
  <si>
    <t>99-99-0</t>
  </si>
  <si>
    <t>ZPTVNYMJQHSSEA-UHFFFAOYSA-N</t>
  </si>
  <si>
    <t>４－ニトロトルエン</t>
  </si>
  <si>
    <t>CC1=CC=C(C=C1)[N+](=O)[O-]</t>
  </si>
  <si>
    <t>534-52-1</t>
  </si>
  <si>
    <t>ZXVONLUNISGICL-UHFFFAOYSA-N</t>
  </si>
  <si>
    <t>４，６－ジニトロ－ｏ－クレゾール</t>
  </si>
  <si>
    <t>CC1=CC(=CC(=C1O)[N+](=O)[O-])[N+](=O)[O-]</t>
  </si>
  <si>
    <t>C[B]-(H):2|C[B]-(C):1|C-(C[B])(H)3:1|O-(C[B])(H):1|C[B]-(O):1|C[B]-(NO2):2</t>
  </si>
  <si>
    <t>(NO2)(NO2),meta:1|(NO2)(OH),ortho:1</t>
  </si>
  <si>
    <t>121-14-2</t>
  </si>
  <si>
    <t>RMBFBMJGBANMMK-UHFFFAOYSA-N</t>
  </si>
  <si>
    <t>２，４－ジニトロトルエン</t>
  </si>
  <si>
    <t>CC1=C(C=C(C=C1)[N+](=O)[O-])[N+](=O)[O-]</t>
  </si>
  <si>
    <t>C[B]-(H):3|C[B]-(C):1|C-(C[B])(H)3:1|C[B]-(NO2):2</t>
  </si>
  <si>
    <t>118-96-7</t>
    <phoneticPr fontId="21"/>
  </si>
  <si>
    <t>SPSSULHKWOKEEL-UHFFFAOYSA-N</t>
  </si>
  <si>
    <t>２，４，６－トリニトロトルエン</t>
  </si>
  <si>
    <t>CC1=C(C=C(C=C1[N+](=O)[O-])[N+](=O)[O-])[N+](=O)[O-]</t>
    <phoneticPr fontId="21"/>
  </si>
  <si>
    <t>C[B]-(H):2|C[B]-(C):1|C-(C[B])(H)3:1|C[B]-(NO2):3</t>
  </si>
  <si>
    <t>(NO2)(NO2),meta:3</t>
  </si>
  <si>
    <t>LQNUZADURLCDLV-UHFFFAOYSA-N</t>
  </si>
  <si>
    <t>ニトロベンゼン</t>
  </si>
  <si>
    <t>C1=CC=C(C=C1)[N+](=O)[O-]</t>
  </si>
  <si>
    <t>C[B]-(H):5|C[B]-(NO2):1</t>
  </si>
  <si>
    <t>25154-54-5</t>
  </si>
  <si>
    <t>IZUKQUVSCNEFMJ-UHFFFAOYSA-N</t>
  </si>
  <si>
    <t>ジニトロベンゼン</t>
  </si>
  <si>
    <t>C1=CC=C(C(=C1)[N+](=O)[O-])[N+](=O)[O-]</t>
  </si>
  <si>
    <t>C[B]-(H):4|C[B]-(NO2):2</t>
  </si>
  <si>
    <t>(NO2)(NO2),ortho:1</t>
  </si>
  <si>
    <t>100-00-5</t>
  </si>
  <si>
    <t>CZGCEKJOLUNIFY-UHFFFAOYSA-N</t>
  </si>
  <si>
    <t>ｐ－ニトロクロロベンゼン</t>
  </si>
  <si>
    <t>C1=CC(=CC=C1[N+](=O)[O-])Cl</t>
  </si>
  <si>
    <t>C[B]-(H):4|C[B]-(NO2):1|C[B]-(Cl):1</t>
  </si>
  <si>
    <t>OXNIZHLAWKMVMX-UHFFFAOYSA-N</t>
  </si>
  <si>
    <t>ピクリン酸</t>
  </si>
  <si>
    <t>C1=C(C=C(C(=C1[N+](=O)[O-])O)[N+](=O)[O-])[N+](=O)[O-]</t>
  </si>
  <si>
    <t>C[B]-(H):2|O-(C[B])(H):1|C[B]-(O):1|C[B]-(NO2):3</t>
  </si>
  <si>
    <t>(NO2)(NO2),meta:3|(NO2)(OH),ortho:2</t>
  </si>
  <si>
    <t>82-68-8</t>
  </si>
  <si>
    <t>LKPLKUMXSAEKID-UHFFFAOYSA-N</t>
  </si>
  <si>
    <t>ペンタクロロニトロベンゼン</t>
  </si>
  <si>
    <t>C1(=C(C(=C(C(=C1Cl)Cl)Cl)Cl)Cl)[N+](=O)[O-]</t>
  </si>
  <si>
    <t>C[B]-(NO2):1|C[B]-(Cl):5</t>
  </si>
  <si>
    <t>(Cl)(Cl),ortho:4|(Cl)(Cl),meta:4</t>
  </si>
  <si>
    <t>92-84-2</t>
  </si>
  <si>
    <t>WJFKNYWRSNBZNX-UHFFFAOYSA-N</t>
  </si>
  <si>
    <t>フェノチアジン</t>
  </si>
  <si>
    <t>C1=CC=C2C(=C1)NC3=CC=CC=C3S2</t>
  </si>
  <si>
    <t>C[B]-(H):8|N-(C[B])2(H):1|C[B]-(N):2|S-(C[B])2:1|C[B]-(S):2</t>
  </si>
  <si>
    <t>122-39-4</t>
  </si>
  <si>
    <t>DMBHHRLKUKUOEG-UHFFFAOYSA-N</t>
  </si>
  <si>
    <t>ジフェニルアミン</t>
  </si>
  <si>
    <t>C1=CC=C(C=C1)NC2=CC=CC=C2</t>
  </si>
  <si>
    <t>C[B]-(H):10|N-(C[B])2(H):1|C[B]-(N):2</t>
  </si>
  <si>
    <t>JSZOAYXJRCEYSX-UHFFFAOYSA-N</t>
  </si>
  <si>
    <t>１－ニトロプロパン</t>
  </si>
  <si>
    <t>CCC[N+](=O)[O-]</t>
    <phoneticPr fontId="21"/>
  </si>
  <si>
    <t>79-46-9</t>
  </si>
  <si>
    <t>FGLBSLMDCBOPQK-UHFFFAOYSA-N</t>
  </si>
  <si>
    <t>２－ニトロプロパン</t>
  </si>
  <si>
    <t>CC(C)[N+](=O)[O-]</t>
  </si>
  <si>
    <t>104-55-2</t>
  </si>
  <si>
    <t>KJPRLNWUNMBNBZ-QPJJXVBHSA-N</t>
  </si>
  <si>
    <t>３－フェニルプロペナール</t>
  </si>
  <si>
    <t>O=C\C=C\c1ccccc1</t>
  </si>
  <si>
    <t>C[d]-C[B](H):1|C[B]-(H):5|C[B]-(C[d]):1|CO-(C[d])(H):1|C[d]-(H)(CO):1</t>
  </si>
  <si>
    <t>0</t>
    <phoneticPr fontId="2"/>
  </si>
  <si>
    <t>10016-20-3</t>
  </si>
  <si>
    <t>HFHDHCJBZVLPGP-RWMJIURBSA-N</t>
  </si>
  <si>
    <t>シクロアミロース（重合度：６～８）</t>
  </si>
  <si>
    <t>OC[C@H]1O[C@@H]2O[C@H]3[C@H](O)[C@@H](O)[C@H](O[C@@H]3CO)O[C@H]4[C@H](O)[C@@H](O)[C@H](O[C@@H]4CO)O[C@H]5[C@H](O)[C@@H](O)[C@H](O[C@@H]5CO)O[C@H]6[C@H](O)[C@@H](O)[C@H](O[C@@H]6CO)O[C@H]7[C@H](O)[C@@H](O)[C@H](O[C@@H]7CO)O[C@H]1[C@H](O)[C@H]2O</t>
  </si>
  <si>
    <t>O-(C)2:12|O-(C)(H):18|C-(C)(H)(O)2:6|C-(C)2(H)(O),ethers/esters:12|C-(C)2(H)(O),alcohpls/peroxides:12|C-(C)(H)2(O):6</t>
  </si>
  <si>
    <t>Tetrahydropyran:6|α-D-Glucose:6</t>
  </si>
  <si>
    <t>101-83-7</t>
  </si>
  <si>
    <t>XBPCUCUWBYBCDP-UHFFFAOYSA-N</t>
  </si>
  <si>
    <t>ジシクロヘキシルアミン</t>
  </si>
  <si>
    <t>C1CCC(CC1)NC2CCCCC2</t>
  </si>
  <si>
    <t>C-(C)2(H)2:10|C-(C)2(H)(N):2|N-(C)2(H):1</t>
  </si>
  <si>
    <t>Cyclohexane,sub:2</t>
  </si>
  <si>
    <t>101-72-4</t>
  </si>
  <si>
    <t>OUBMGJOQLXMSNT-UHFFFAOYSA-N</t>
  </si>
  <si>
    <t>Ｎ－イソプロピル－Ｎ’－フェニルベンゼン－１，４－ジアミン</t>
  </si>
  <si>
    <t>CC(C)Nc1ccc(Nc2ccccc2)cc1</t>
  </si>
  <si>
    <t>101-41-7</t>
  </si>
  <si>
    <t>CRZQGDNQQAALAY-UHFFFAOYSA-N</t>
  </si>
  <si>
    <t>メチル＝フェニルアセタート</t>
  </si>
  <si>
    <t>COC(=O)Cc1ccccc1</t>
  </si>
  <si>
    <t>C[B]-(H):5|C[B]-(C):1|CO-(C)(O):1|O-(C)(CO):1|C-(C[B])(H)2(CO):1|C-(H)3(O):1</t>
  </si>
  <si>
    <t>101-67-7</t>
  </si>
  <si>
    <t>QAPVYZRWKDXNDK-UHFFFAOYSA-N</t>
  </si>
  <si>
    <t>ｐ，ｐ’－ジオクチルジフェニルアミン</t>
  </si>
  <si>
    <t>CCCCCCCCc1ccc(Nc2ccc(CCCCCCCC)cc2)cc1</t>
  </si>
  <si>
    <t>1002-67-1</t>
  </si>
  <si>
    <t>CNJRPYFBORAQAU-UHFFFAOYSA-N</t>
  </si>
  <si>
    <t>１－エトキシ－２－（２－メトキシエトキシ）エタン</t>
  </si>
  <si>
    <t>CCOCCOCCOC</t>
  </si>
  <si>
    <t>10042-59-8</t>
  </si>
  <si>
    <t>YLQLIQIAXYRMDL-UHFFFAOYSA-N</t>
  </si>
  <si>
    <t>２－プロピルヘプタン－１－オール</t>
  </si>
  <si>
    <t>CCCCCC(CO)CCC</t>
  </si>
  <si>
    <t>1001354-72-8</t>
  </si>
  <si>
    <t>AHZILZSKKSPIKM-UHFFFAOYSA-N</t>
  </si>
  <si>
    <t>３－アミノオクタン－４－オール</t>
  </si>
  <si>
    <t>CCCCC(O)C(N)CC</t>
  </si>
  <si>
    <t>RINCXYDBBGOEEQ-UHFFFAOYSA-N</t>
  </si>
  <si>
    <t>無水コハク酸</t>
  </si>
  <si>
    <t>O=C1CCC(=O)O1</t>
  </si>
  <si>
    <t>CO-(C)(O):2|O-(CO)2,aliphatic:1|C-(C)(H)2(CO):2</t>
  </si>
  <si>
    <t>Succinic anhydride:1|Tetrahydrofuran:1|τ-Butyrolactone:2|Cylic anhydride 6 bonds:1</t>
  </si>
  <si>
    <t>AUHZEENZYGFFBQ-UHFFFAOYSA-N</t>
  </si>
  <si>
    <t>１，３，５－トリメチルベンゼン</t>
  </si>
  <si>
    <t>Cc1cc(C)cc(C)c1</t>
  </si>
  <si>
    <t>104-76-7</t>
  </si>
  <si>
    <t>YIWUKEYIRIRTPP-UHFFFAOYSA-N</t>
  </si>
  <si>
    <t>２－エチルヘキサン－１－オール</t>
  </si>
  <si>
    <t>CCCCC(CC)CO</t>
  </si>
  <si>
    <t>108-42-9</t>
  </si>
  <si>
    <t>PNPCRKVUWYDDST-UHFFFAOYSA-N</t>
  </si>
  <si>
    <t>ｍ－クロロアニリン</t>
  </si>
  <si>
    <t>Nc1cccc(Cl)c1</t>
  </si>
  <si>
    <t>106-25-2</t>
  </si>
  <si>
    <t>GLZPCOQZEFWAFX-YFHOEESVSA-N</t>
  </si>
  <si>
    <t>（２Ｚ）－３，７－ジメチルオクタ－２，６－ジエン－１－オール</t>
  </si>
  <si>
    <t>CC(=CCC\C(=C/CO)\C)C</t>
  </si>
  <si>
    <t>C[d]-(C)(H):2|C[d]-(C)2:2|C-(C[d])(C)(H)2:2|C-(C[d])(H)3:3|O-(C)(H):1|C-(C[d])(H)2(O):1</t>
  </si>
  <si>
    <t>106-23-0</t>
  </si>
  <si>
    <t>NEHNMFOYXAPHSD-UHFFFAOYSA-N</t>
  </si>
  <si>
    <t>シトロネラール</t>
  </si>
  <si>
    <t>CC(CCC=C(C)C)CC=O</t>
  </si>
  <si>
    <t>108-68-9</t>
  </si>
  <si>
    <t>TUAMRELNJMMDMT-UHFFFAOYSA-N</t>
  </si>
  <si>
    <t>３，５－ジメチルフェノール</t>
  </si>
  <si>
    <t>Cc1cc(C)cc(O)c1</t>
  </si>
  <si>
    <t>C[B]-(H):3|C[B]-(C):2|C-(C[B])(H)3:2|O-(C[B])(H):1|C[B]-(O):1</t>
  </si>
  <si>
    <t>106-26-3</t>
  </si>
  <si>
    <t>WTEVQBCEXWBHNA-YFHOEESVSA-N</t>
  </si>
  <si>
    <t>シトラール</t>
  </si>
  <si>
    <t>CC(=CCC\C(=C/C=O)\C)C</t>
  </si>
  <si>
    <t>C[d]-(C)(H):1|C[d]-(C)2:2|C-(C[d])(C)(H)2:2|C-(C[d])(H)3:3|CO-(C[d])(H):1|C[d]-(H)(CO):1</t>
  </si>
  <si>
    <t>105-08-8</t>
  </si>
  <si>
    <t>YIMQCDZDWXUDCA-UHFFFAOYSA-N</t>
  </si>
  <si>
    <t>シクロヘキサン－１，４－ジイルジメタノール</t>
  </si>
  <si>
    <t>OCC1CCC(CO)CC1</t>
  </si>
  <si>
    <t>105-74-8</t>
  </si>
  <si>
    <t>YIVJZNGAASQVEM-UHFFFAOYSA-N</t>
  </si>
  <si>
    <t>ラウロイル＝ペルオキシド</t>
  </si>
  <si>
    <t>CCCCCCCCCCCC(=O)OOC(=O)CCCCCCCCCCC</t>
  </si>
  <si>
    <t>1077-28-7</t>
  </si>
  <si>
    <t>AGBQKNBQESQNJD-UHFFFAOYSA-N</t>
  </si>
  <si>
    <t>５－（１，２－ジチオラン－３－イル）ペンタン酸</t>
  </si>
  <si>
    <t>OC(=O)CCCCC1CCSS1</t>
  </si>
  <si>
    <t>C-(C)2(H)2:4|CO-(C)(O):1|O-(CO)(H):1|C-(C)(H)2(CO):1|C-(C)(H)2(S):1|C-(C)2(H)(S):1|S-(C)(S):2</t>
  </si>
  <si>
    <t>104-78-9</t>
  </si>
  <si>
    <t>QOHMWDJIBGVPIF-UHFFFAOYSA-N</t>
  </si>
  <si>
    <t>Ｎ，Ｎ－ジエチルプロパン－１，３－ジイルジアミン</t>
  </si>
  <si>
    <t>CCN(CC)CCCN</t>
  </si>
  <si>
    <t>106-63-8</t>
  </si>
  <si>
    <t>CFVWNXQPGQOHRJ-UHFFFAOYSA-N</t>
  </si>
  <si>
    <t>イソブチル＝アクリラート</t>
  </si>
  <si>
    <t>CC(C)COC(=O)C=C</t>
  </si>
  <si>
    <t>1076-97-7</t>
  </si>
  <si>
    <t>PXGZQGDTEZPERC-UHFFFAOYSA-N</t>
  </si>
  <si>
    <t>シクロヘキサン－１，４－ジカルボン酸</t>
  </si>
  <si>
    <t>OC(=O)C1CCC(CC1)C(=O)O</t>
  </si>
  <si>
    <t>C-(C)2(H)2:4|CO-(C)(O):2|O-(CO)(H):2|C-(C)2(H)(CO):2</t>
  </si>
  <si>
    <t>105-76-0</t>
  </si>
  <si>
    <t>JBSLOWBPDRZSMB-FPLPWBNLSA-N</t>
  </si>
  <si>
    <t>ジブタン－１－イル＝マレアート</t>
  </si>
  <si>
    <t>CCCCOC(=O)\C=C/C(=O)OCCCC</t>
  </si>
  <si>
    <t>10543-57-4</t>
  </si>
  <si>
    <t>BGRWYDHXPHLNKA-UHFFFAOYSA-N</t>
  </si>
  <si>
    <t>エチレンビス（ジアセトアミド）</t>
  </si>
  <si>
    <t>CC(=O)N(CCN(C(=O)C)C(=O)C)C(=O)C</t>
  </si>
  <si>
    <t>C-(H)3(CO):4|C-(C)(H)2(N):2|CO-(C)(N):4|N-(C)(CO)2:2</t>
  </si>
  <si>
    <t>106-79-6</t>
  </si>
  <si>
    <t>ALOUNLDAKADEEB-UHFFFAOYSA-N</t>
  </si>
  <si>
    <t>ジメチル＝デカン－１，１０－ジオアート</t>
  </si>
  <si>
    <t>COC(=O)CCCCCCCCC(=O)OC</t>
  </si>
  <si>
    <t>C-(C)2(H)2:6|CO-(C)(O):2|O-(C)(CO):2|C-(C)(H)2(CO):2|C-(H)3(O):2</t>
  </si>
  <si>
    <t>106-21-8</t>
  </si>
  <si>
    <t>PRNCMAKCNVRZFX-UHFFFAOYSA-N</t>
  </si>
  <si>
    <t>３，７－ジメチルオクタン－１－オール</t>
  </si>
  <si>
    <t>CC(C)CCCC(C)CCO</t>
  </si>
  <si>
    <t>105-75-9</t>
  </si>
  <si>
    <t>JBSLOWBPDRZSMB-BQYQJAHWSA-N</t>
  </si>
  <si>
    <t>ジブチル＝フマラート</t>
  </si>
  <si>
    <t>CCCCOC(=O)\C=C\C(=O)OCCCC</t>
  </si>
  <si>
    <t>105112-76-3</t>
  </si>
  <si>
    <t>UCQABCHSIIXVOY-UHFFFAOYSA-N</t>
  </si>
  <si>
    <t>３，３’－（ビフェニル－４，４’－ジイルジオキシ）ジアニリン</t>
  </si>
  <si>
    <t>Nc1cccc(Oc2ccc(cc2)c3ccc(Oc4cccc(N)c4)cc3)c1</t>
  </si>
  <si>
    <t>C[B]-(H):16|C[B]-(C[B]):2|O-(C[B])2:2|C[B]-(O):4|N-(C[B])(H)2:2|C[B]-(N):2</t>
  </si>
  <si>
    <t>109-01-3</t>
  </si>
  <si>
    <t>PVOAHINGSUIXLS-UHFFFAOYSA-N</t>
  </si>
  <si>
    <t>１－メチルピペラジン</t>
  </si>
  <si>
    <t>CN1CCNCC1</t>
  </si>
  <si>
    <t>C-(H)3(N):1|C-(C)(H)2(N):4|N-(C)2(H):1|N-(C)3:1</t>
  </si>
  <si>
    <t>111-66-0</t>
  </si>
  <si>
    <t>KWKAKUADMBZCLK-UHFFFAOYSA-N</t>
  </si>
  <si>
    <t>オクタ－１－エン</t>
  </si>
  <si>
    <t>CCCCCCC=C</t>
  </si>
  <si>
    <t>111-71-7</t>
  </si>
  <si>
    <t>FXHGMKSSBGDXIY-UHFFFAOYSA-N</t>
  </si>
  <si>
    <t>ヘプタナール</t>
  </si>
  <si>
    <t>CCCCCCC=O</t>
  </si>
  <si>
    <t>1120-21-4</t>
  </si>
  <si>
    <t>RSJKGSCJYJTIGS-UHFFFAOYSA-N</t>
  </si>
  <si>
    <t>ｎ－ウンデカン</t>
  </si>
  <si>
    <t>CCCCCCCCCCC</t>
  </si>
  <si>
    <t>111-14-8</t>
  </si>
  <si>
    <t>MNWFXJYAOYHMED-UHFFFAOYSA-N</t>
  </si>
  <si>
    <t>ヘプタン酸</t>
  </si>
  <si>
    <t>CCCCCCC(=O)O</t>
  </si>
  <si>
    <t>109-55-7</t>
  </si>
  <si>
    <t>IUNMPGNGSSIWFP-UHFFFAOYSA-N</t>
  </si>
  <si>
    <t>Ｎ，Ｎ－ジメチルプロパン－１，３－ジイルジアミン</t>
  </si>
  <si>
    <t>CN(C)CCCN</t>
  </si>
  <si>
    <t>C-(C)2(H)2:1|C-(H)3(N):2|C-(C)(H)2(N):2|N-(C)(H)2:1|N-(C)3:1</t>
  </si>
  <si>
    <t>111-29-5</t>
  </si>
  <si>
    <t>ALQSHHUCVQOPAS-UHFFFAOYSA-N</t>
  </si>
  <si>
    <t>ペンタン－１，５－ジオール</t>
  </si>
  <si>
    <t>OCCCCCO</t>
  </si>
  <si>
    <t>C-(C)2(H)2:3|O-(C)(H):2|C-(C)(H)2(O):2</t>
  </si>
  <si>
    <t>109-69-3</t>
  </si>
  <si>
    <t>VFWCMGCRMGJXDK-UHFFFAOYSA-N</t>
  </si>
  <si>
    <t>１－クロロブタン</t>
  </si>
  <si>
    <t>CCCCCl</t>
  </si>
  <si>
    <t>111-96-6</t>
  </si>
  <si>
    <t>SBZXBUIDTXKZTM-UHFFFAOYSA-N</t>
  </si>
  <si>
    <t>１－メトキシ－２－（２－メトキシエトキシ）エタン</t>
  </si>
  <si>
    <t>COCCOCCOC</t>
  </si>
  <si>
    <t>O-(C)2:3|C-(C)(H)2(O):4|C-(H)3(O):2</t>
  </si>
  <si>
    <t>110-93-0</t>
  </si>
  <si>
    <t>UHEPJGULSIKKTP-UHFFFAOYSA-N</t>
  </si>
  <si>
    <t>６－メチル－５－ヘプテン－２－オン</t>
  </si>
  <si>
    <t>CC(=CCCC(=O)C)C</t>
  </si>
  <si>
    <t>C[d]-(C)(H):1|C[d]-(C)2:1|C-(C[d])(C)(H)2:1|C-(C[d])(H)3:2|CO-(C)2:1|C-(C)(H)2(CO):1|C-(H)3(CO):1</t>
  </si>
  <si>
    <t>111-82-0</t>
  </si>
  <si>
    <t>UQDUPQYQJKYHQI-UHFFFAOYSA-N</t>
  </si>
  <si>
    <t>メチル＝ドデカノアート</t>
  </si>
  <si>
    <t>CCCCCCCCCCCC(=O)OC</t>
  </si>
  <si>
    <t>109-74-0</t>
  </si>
  <si>
    <t>KVNRLNFWIYMESJ-UHFFFAOYSA-N</t>
  </si>
  <si>
    <t>ブチロニトリル</t>
  </si>
  <si>
    <t>CCCC#N</t>
  </si>
  <si>
    <t>110-97-4</t>
  </si>
  <si>
    <t>LVTYICIALWPMFW-UHFFFAOYSA-N</t>
  </si>
  <si>
    <t>ジイソプロパノールアミン</t>
  </si>
  <si>
    <t>CC(O)CNCC(C)O</t>
  </si>
  <si>
    <t>111-11-5</t>
  </si>
  <si>
    <t>JGHZJRVDZXSNKQ-UHFFFAOYSA-N</t>
  </si>
  <si>
    <t>メチル＝オクタノアート</t>
  </si>
  <si>
    <t>CCCCCCCC(=O)OC</t>
  </si>
  <si>
    <t>1120-36-1</t>
  </si>
  <si>
    <t>HFDVRLIODXPAHB-UHFFFAOYSA-N</t>
  </si>
  <si>
    <t>テトラデカ－１－エン</t>
  </si>
  <si>
    <t>CCCCCCCCCCCCC=C</t>
  </si>
  <si>
    <t>110-61-2</t>
  </si>
  <si>
    <t>IAHFWCOBPZCAEA-UHFFFAOYSA-N</t>
  </si>
  <si>
    <t>１，２－ジシアノエタン</t>
  </si>
  <si>
    <t>N#CCCC#N</t>
  </si>
  <si>
    <t>C-(C)(H)2(CN):2</t>
  </si>
  <si>
    <t>111-48-8</t>
  </si>
  <si>
    <t>YODZTKMDCQEPHD-UHFFFAOYSA-N</t>
  </si>
  <si>
    <t>チオジエチレングリコール</t>
  </si>
  <si>
    <t>OCCSCCO</t>
  </si>
  <si>
    <t>O-(C)(H):2|C-(C)(H)2(O):2|C-(C)(H)2(S):2|S-(C)2:1</t>
  </si>
  <si>
    <t>111-18-2</t>
  </si>
  <si>
    <t>TXXWBTOATXBWDR-UHFFFAOYSA-N</t>
  </si>
  <si>
    <t>Ｎ，Ｎ，Ｎ’，Ｎ’－テトラメチルヘキサメチレンジアミン</t>
  </si>
  <si>
    <t>CN(C)CCCCCCN(C)C</t>
  </si>
  <si>
    <t>C-(C)2(H)2:4|C-(H)3(N):4|C-(C)(H)2(N):2|N-(C)3:2</t>
  </si>
  <si>
    <t>110-41-8</t>
  </si>
  <si>
    <t>NFAVNWJJYQAGNB-UHFFFAOYSA-N</t>
  </si>
  <si>
    <t>２－メチルウンデカナール</t>
  </si>
  <si>
    <t>CCCCCCCCCC(C)C=O</t>
  </si>
  <si>
    <t>110553-27-0</t>
  </si>
  <si>
    <t>GAODDBNJCKQQDY-UHFFFAOYSA-N</t>
  </si>
  <si>
    <t>２－メチル－４，６－ビス［（オクタン－１－イルスルファニル）メチル］フェノール</t>
  </si>
  <si>
    <t>CCCCCCCCSCc1cc(C)c(O)c(CSCCCCCCCC)c1</t>
  </si>
  <si>
    <t>1115-20-4</t>
  </si>
  <si>
    <t>SZCWBURCISJFEZ-UHFFFAOYSA-N</t>
  </si>
  <si>
    <t>３－ヒドロキシ－２，２－ジメチルプロピル＝３－ヒドロキシ－２，２－ジメチルプロピオナート</t>
  </si>
  <si>
    <t>CC(C)(CO)COC(=O)C(C)(C)CO</t>
  </si>
  <si>
    <t>RWCCWEUUXYIKHB-UHFFFAOYSA-N</t>
  </si>
  <si>
    <t>ベンゾフェノン</t>
  </si>
  <si>
    <t>O=C(c1ccccc1)c2ccccc2</t>
  </si>
  <si>
    <t>C[B]-(H):10|CO-(C[B])2:1|C[B]-(CO):2</t>
  </si>
  <si>
    <t>WXZMFSXDPGVJKK-UHFFFAOYSA-N</t>
  </si>
  <si>
    <t>ペンタエリトリトール</t>
  </si>
  <si>
    <t>OCC(CO)(CO)CO</t>
  </si>
  <si>
    <t>C-(C)4:1|O-(C)(H):4|C-(C)(H)2(O):4</t>
  </si>
  <si>
    <t>112-40-3</t>
  </si>
  <si>
    <t>SNRUBQQJIBEYMU-UHFFFAOYSA-N</t>
  </si>
  <si>
    <t>ｎ－ドデカン</t>
  </si>
  <si>
    <t>CCCCCCCCCCCC</t>
  </si>
  <si>
    <t>112-27-6</t>
  </si>
  <si>
    <t>ZIBGPFATKBEMQZ-UHFFFAOYSA-N</t>
  </si>
  <si>
    <t>トリエチレングリコール</t>
  </si>
  <si>
    <t>OCCOCCOCCO</t>
  </si>
  <si>
    <t>O-(C)2:2|O-(C)(H):2|C-(C)(H)2(O):2|C-(C)(H)2(O):4</t>
  </si>
  <si>
    <t>112-31-2</t>
  </si>
  <si>
    <t>KSMVZQYAVGTKIV-UHFFFAOYSA-N</t>
  </si>
  <si>
    <t>１－デカナール</t>
  </si>
  <si>
    <t>CCCCCCCCCC=O</t>
  </si>
  <si>
    <t>112-95-8</t>
  </si>
  <si>
    <t>CBFCDTFDPHXCNY-UHFFFAOYSA-N</t>
  </si>
  <si>
    <t>エイコサン</t>
  </si>
  <si>
    <t>CCCCCCCCCCCCCCCCCCCC</t>
  </si>
  <si>
    <t>112-61-8</t>
  </si>
  <si>
    <t>HPEUJPJOZXNMSJ-UHFFFAOYSA-N</t>
  </si>
  <si>
    <t>メチル＝ステアラート</t>
  </si>
  <si>
    <t>CCCCCCCCCCCCCCCCCC(=O)OC</t>
  </si>
  <si>
    <t>112-41-4</t>
  </si>
  <si>
    <t>CRSBERNSMYQZNG-UHFFFAOYSA-N</t>
  </si>
  <si>
    <t>ドデカ－１－エン</t>
  </si>
  <si>
    <t>CCCCCCCCCCC=C</t>
  </si>
  <si>
    <t>112-54-9</t>
  </si>
  <si>
    <t>HFJRKMMYBMWEAD-UHFFFAOYSA-N</t>
  </si>
  <si>
    <t>ドデカナール</t>
  </si>
  <si>
    <t>CCCCCCCCCCCC=O</t>
  </si>
  <si>
    <t>118-91-2</t>
  </si>
  <si>
    <t>IKCLCGXPQILATA-UHFFFAOYSA-N</t>
  </si>
  <si>
    <t>ｏ－クロロ安息香酸</t>
  </si>
  <si>
    <t>OC(=O)c1ccccc1Cl</t>
  </si>
  <si>
    <t>C[B]-(H):4|CO-(C[B])(O):1|O-(CO)(H):1|C[B]-(CO):1|C[B]-(Cl):1</t>
  </si>
  <si>
    <t>(COOH)(Cl),ortho:1</t>
  </si>
  <si>
    <t>112-88-9</t>
  </si>
  <si>
    <t>CCCMONHAUSKTEQ-UHFFFAOYSA-N</t>
  </si>
  <si>
    <t>オクタデカ－１－エン</t>
  </si>
  <si>
    <t>CCCCCCCCCCCCCCCCC=C</t>
  </si>
  <si>
    <t>112-35-6</t>
  </si>
  <si>
    <t>JLGLQAWTXXGVEM-UHFFFAOYSA-N</t>
  </si>
  <si>
    <t>２－［２－（２－メトキシエトキシ）エトキシ］エタノール</t>
  </si>
  <si>
    <t>COCCOCCOCCO</t>
  </si>
  <si>
    <t>O-(C)2:3|O-(C)(H):1|C-(C)(H)2(O):1|C-(C)(H)2(O):5|C-(H)3(O):1</t>
  </si>
  <si>
    <t>112-18-5</t>
  </si>
  <si>
    <t>YWFWDNVOPHGWMX-UHFFFAOYSA-N</t>
  </si>
  <si>
    <t>Ｎ，Ｎ－ジメチルドデカン－１－イルアミン</t>
  </si>
  <si>
    <t>CCCCCCCCCCCCN(C)C</t>
  </si>
  <si>
    <t>1194-65-6</t>
  </si>
  <si>
    <t>YOYAIZYFCNQIRF-UHFFFAOYSA-N</t>
  </si>
  <si>
    <t>２，６－ジクロロベンゾニトリル</t>
  </si>
  <si>
    <t>Clc1cccc(Cl)c1C#N</t>
  </si>
  <si>
    <t>C[B]-(H):3|C[B]-(CN):1|C[B]-(Cl):2</t>
  </si>
  <si>
    <t>(Cl)(Cl),meta:1</t>
  </si>
  <si>
    <t>117-08-8</t>
  </si>
  <si>
    <t>AUHHYELHRWCWEZ-UHFFFAOYSA-N</t>
  </si>
  <si>
    <t>テトラクロロフタル酸無水物</t>
  </si>
  <si>
    <t>Clc1c(Cl)c(Cl)c2C(=O)OC(=O)c2c1Cl</t>
  </si>
  <si>
    <t>CO-(C[B])(O):2|O-(CO)2,aliphatic:1|C[B]-(CO):2|C[B]-(Cl):4</t>
  </si>
  <si>
    <t>Phthalic anhydride:1|ortho corr, hydrocarbons:1|(Cl)(Cl),ortho:3|(Cl)(Cl),meta:2</t>
  </si>
  <si>
    <t>115-84-4</t>
  </si>
  <si>
    <t>DSKYSDCYIODJPC-UHFFFAOYSA-N</t>
  </si>
  <si>
    <t>２－ｎ－ブチル－２－エチル－１，３－プロパンジオール</t>
  </si>
  <si>
    <t>CCCCC(CC)(CO)CO</t>
  </si>
  <si>
    <t>112-59-4</t>
  </si>
  <si>
    <t>GZMAAYIALGURDQ-UHFFFAOYSA-N</t>
  </si>
  <si>
    <t>２－［２－（ヘキサン－１－イルオキシ）エトキシ］エタノール</t>
  </si>
  <si>
    <t>CCCCCCOCCOCCO</t>
  </si>
  <si>
    <t>112-50-5</t>
  </si>
  <si>
    <t>WFSMVVDJSNMRAR-UHFFFAOYSA-N</t>
  </si>
  <si>
    <t>トリエチレングリコールモノエチルエーテル</t>
  </si>
  <si>
    <t>CCOCCOCCOCCO</t>
  </si>
  <si>
    <t>112-25-4</t>
  </si>
  <si>
    <t>UPGSWASWQBLSKZ-UHFFFAOYSA-N</t>
  </si>
  <si>
    <t>２－（ヘキサン－１－イルオキシ）エタノール</t>
  </si>
  <si>
    <t>CCCCCCOCCO</t>
  </si>
  <si>
    <t>1191-16-8</t>
  </si>
  <si>
    <t>XXIKYCPRDXIMQM-UHFFFAOYSA-N</t>
  </si>
  <si>
    <t>３－メチルブタ－２－エン－１－イル＝アセタート</t>
  </si>
  <si>
    <t>CC(=CCOC(=O)C)C</t>
  </si>
  <si>
    <t>C[d]-(C)(H):1|C[d]-(C)2:1|C-(C[d])(H)3:2|CO-(C)(O):1|O-(C)(CO):1|C-(H)3(CO):1|C-(C[d])(H)2(O):1</t>
  </si>
  <si>
    <t>118-45-6</t>
  </si>
  <si>
    <t>BTTRMCQEPDPCPA-UHFFFAOYSA-N</t>
  </si>
  <si>
    <t>４－クロロフタル酸無水物</t>
  </si>
  <si>
    <t>Clc1ccc2C(=O)OC(=O)c2c1</t>
  </si>
  <si>
    <t>C[B]-(H):3|CO-(C[B])(O):2|O-(CO)2,aliphatic:1|C[B]-(CO):2|C[B]-(Cl):1</t>
  </si>
  <si>
    <t>117-21-5</t>
  </si>
  <si>
    <t>UERPUZBSSSAZJE-UHFFFAOYSA-N</t>
  </si>
  <si>
    <t>４－クロロイソベンゾフラン－１，３－ジオン</t>
  </si>
  <si>
    <t>Clc1cccc2C(=O)OC(=O)c12</t>
  </si>
  <si>
    <t>1174627-68-9</t>
  </si>
  <si>
    <t>WEFZXWJJPHGTTN-UHFFFAOYSA-N</t>
  </si>
  <si>
    <t>メチル＝２－メチル－４－（ジメチルカルバモイル）ブタノアート</t>
  </si>
  <si>
    <t>COC(=O)C(C)CCC(=O)N(C)C</t>
  </si>
  <si>
    <t>1132-95-2</t>
  </si>
  <si>
    <t>PLNTYOACSMHWBN-UHFFFAOYSA-N</t>
  </si>
  <si>
    <t>１，１－ジイソプロポキシシクロヘキサン</t>
  </si>
  <si>
    <t>CC(C)OC1(CCCCC1)OC(C)C</t>
  </si>
  <si>
    <t>DIOQZVSQGTUSAI-UHFFFAOYSA-N</t>
  </si>
  <si>
    <t>ｎ－デカン</t>
  </si>
  <si>
    <t>CCCCCCCCCC</t>
  </si>
  <si>
    <t>123-35-3</t>
  </si>
  <si>
    <t>UAHWPYUMFXYFJY-UHFFFAOYSA-N</t>
  </si>
  <si>
    <t>７－メチル－３－メチレン－１，６－オクタジエン</t>
  </si>
  <si>
    <t>CC(=CCCC(=C)C=C)C</t>
  </si>
  <si>
    <t>C[d]-(H)2:2|C[d]-(C)(H):1|C[d]-(C)2:1|C[d]-(C[d])(H):1|C[d]-C[d][C]:1|C-(C[d])(C)(H)2:2|C-(C[d])(H)3:2</t>
  </si>
  <si>
    <t>123-30-8</t>
  </si>
  <si>
    <t>PLIKAWJENQZMHA-UHFFFAOYSA-N</t>
  </si>
  <si>
    <t>４－アミノフェノール</t>
  </si>
  <si>
    <t>Nc1ccc(O)cc1</t>
  </si>
  <si>
    <t>C[B]-(H):4|O-(C[B])(H):1|C[B]-(O):1|N-(C[B])(H)2:1|C[B]-(N):1</t>
  </si>
  <si>
    <t>124-19-6</t>
  </si>
  <si>
    <t>GYHFUZHODSMOHU-UHFFFAOYSA-N</t>
  </si>
  <si>
    <t>ノナナール</t>
  </si>
  <si>
    <t>CCCCCCCCC=O</t>
  </si>
  <si>
    <t>120-46-7</t>
  </si>
  <si>
    <t>NZZIMKJIVMHWJC-UHFFFAOYSA-N</t>
  </si>
  <si>
    <t>１，３－ジフェニルプロパン－１，３－ジオン</t>
  </si>
  <si>
    <t>O=C(CC(=O)c1ccccc1)c2ccccc2</t>
  </si>
  <si>
    <t>C[B]-(H):10|CO-(C[B])(C):2|C-(H)2(CO)2:1|C[B]-(CO):2</t>
  </si>
  <si>
    <t>123-28-4</t>
  </si>
  <si>
    <t>GHKOFFNLGXMVNJ-UHFFFAOYSA-N</t>
  </si>
  <si>
    <t>ジラウリルチオジプロピオン酸エステル</t>
  </si>
  <si>
    <t>CCCCCCCCCCCCOC(=O)CCSCCC(=O)OCCCCCCCCCCCC</t>
  </si>
  <si>
    <t>121-92-6</t>
  </si>
  <si>
    <t>AFPHTEQTJZKQAQ-UHFFFAOYSA-N</t>
  </si>
  <si>
    <t>ｍ－ニトロ安息香酸</t>
  </si>
  <si>
    <t>OC(=O)c1cccc(c1)N(=O)=O</t>
  </si>
  <si>
    <t>C[B]-(H):4|CO-(C[B])(O):1|O-(CO)(H):1|C[B]-(CO):1|C[B]-(NO2):1</t>
  </si>
  <si>
    <t>(COOH)(NO2),meta:1</t>
  </si>
  <si>
    <t>124-10-7</t>
  </si>
  <si>
    <t>ZAZKJZBWRNNLDS-UHFFFAOYSA-N</t>
  </si>
  <si>
    <t>メチル＝テトラデカノアート</t>
  </si>
  <si>
    <t>CCCCCCCCCCCCCC(=O)OC</t>
  </si>
  <si>
    <t>124-17-4</t>
  </si>
  <si>
    <t>VXQBJTKSVGFQOL-UHFFFAOYSA-N</t>
  </si>
  <si>
    <t>ジエチレングリコールモノブチルエーテルアセテート</t>
  </si>
  <si>
    <t>CCCCOCCOCCOC(=O)C</t>
  </si>
  <si>
    <t>1222-05-5</t>
  </si>
  <si>
    <t>ONKNPOPIGWHAQC-UHFFFAOYSA-N</t>
  </si>
  <si>
    <t>４，６，６，７，８，８－ヘキサメチル－１，３，４，６，７，８－ヘキサヒドロシクロペンタ［ｇ］イソクロメン</t>
  </si>
  <si>
    <t>CC1COCc2cc3c(cc12)C(C)(C)C(C)C3(C)C</t>
  </si>
  <si>
    <t>120-55-8</t>
  </si>
  <si>
    <t>NXQMCAOPTPLPRL-UHFFFAOYSA-N</t>
  </si>
  <si>
    <t>オキシジエチレン＝ジベンゾアート</t>
  </si>
  <si>
    <t>O=C(OCCOCCOC(=O)c1ccccc1)c2ccccc2</t>
  </si>
  <si>
    <t>C[B]-(H):10|CO-(C[B])(O):2|O-(C)(CO):2|O-(C)2:1|C-(C)(H)2(O):4|C[B]-(CO):2</t>
  </si>
  <si>
    <t>122-84-9</t>
  </si>
  <si>
    <t>WFWKNGZODAOLEO-UHFFFAOYSA-N</t>
  </si>
  <si>
    <t>１－（４－メトキシフェニル）アセトン</t>
  </si>
  <si>
    <t>COc1ccc(CC(=O)C)cc1</t>
  </si>
  <si>
    <t>C[B]-(H):4|C[B]-(C):1|CO-(C)2:1|O-(C[B])(C):1|C-(H)3(CO):1|C-(C[B])(H)2(CO):1|C-(H)3(O):1|C[B]-(O):1</t>
  </si>
  <si>
    <t>1238449-42-7</t>
  </si>
  <si>
    <t>ZXQZAGPPJDDWSM-UHFFFAOYSA-N</t>
  </si>
  <si>
    <t>ビス（２－プロピルヘプチル）＝カルボナート</t>
  </si>
  <si>
    <t>CCCCCC(CCC)COC(=O)OCC(CCC)CCCCC</t>
  </si>
  <si>
    <t>126-30-7</t>
  </si>
  <si>
    <t>SLCVBVWXLSEKPL-UHFFFAOYSA-N</t>
  </si>
  <si>
    <t>２，２－ジメチル－１，３－プロパンジオール</t>
  </si>
  <si>
    <t>CC(C)(CO)CO</t>
  </si>
  <si>
    <t>131-57-7</t>
  </si>
  <si>
    <t>DXGLGDHPHMLXJC-UHFFFAOYSA-N</t>
  </si>
  <si>
    <t>２－ヒドロキシ－４－メトキシベンゾフェノン</t>
  </si>
  <si>
    <t>COc1ccc(C(=O)c2ccccc2)c(O)c1</t>
  </si>
  <si>
    <t>C[B]-(H):8|CO-(C[B])2:1|O-(C[B])(C):1|O-(C[B])(H):1|C-(H)3(O):1|C[B]-(O):2|C[B]-(CO):2</t>
  </si>
  <si>
    <t>128-39-2</t>
  </si>
  <si>
    <t>DKCPKDPYUFEZCP-UHFFFAOYSA-N</t>
  </si>
  <si>
    <t>２，６－ジ－ｔｅｒｔ－ブチルフェノール</t>
  </si>
  <si>
    <t>CC(C)(C)c1cccc(c1O)C(C)(C)C</t>
  </si>
  <si>
    <t>133-14-2</t>
  </si>
  <si>
    <t>WRXCBRHBHGNNQA-UHFFFAOYSA-N</t>
  </si>
  <si>
    <t>ビス（２，４－ジクロロベンゾイル）＝ペルオキシド</t>
  </si>
  <si>
    <t>Clc1ccc(C(=O)OOC(=O)c2ccc(Cl)cc2Cl)c(Cl)c1</t>
  </si>
  <si>
    <t>C[B]-(H):6|CO-(C[B])(O):2|O-(O)(CO):2|C[B]-(CO):2|C[B]-(Cl):4</t>
  </si>
  <si>
    <t>(Cl)(Cl),meta:2</t>
  </si>
  <si>
    <t>134701-20-5</t>
  </si>
  <si>
    <t>TVWGHFVGFWIHFN-UHFFFAOYSA-N</t>
  </si>
  <si>
    <t>２，４－ジメチル－６－（１－メチルペンタデシル）フェノール</t>
  </si>
  <si>
    <t>CCCCCCCCCCCCCCC(C)c1cc(C)cc(C)c1O</t>
  </si>
  <si>
    <t>141-05-9</t>
  </si>
  <si>
    <t>IEPRKVQEAMIZSS-WAYWQWQTSA-N</t>
  </si>
  <si>
    <t>ジエチル＝マレアート</t>
  </si>
  <si>
    <t>CCOC(=O)\C=C/C(=O)OCC</t>
  </si>
  <si>
    <t>13676-54-5</t>
  </si>
  <si>
    <t>XQUPVDVFXZDTLT-UHFFFAOYSA-N</t>
  </si>
  <si>
    <t>４，４’－メタンビス（Ｎ－フェニルマレイミド）</t>
  </si>
  <si>
    <t>O=C1C=CC(=O)N1c2ccc(Cc3ccc(cc3)N4C(=O)C=CC4=O)cc2</t>
  </si>
  <si>
    <t>C-(C[B])2(H)2:1|C[B]-(H):8|C[B]-(C):2|C[d]-(H)(CO):4|CO-(C[d])(N):4|N-(C[B])(CO)2:2|C[B]-(N):2</t>
  </si>
  <si>
    <t>143-22-6</t>
  </si>
  <si>
    <t>COBPKKZHLDDMTB-UHFFFAOYSA-N</t>
  </si>
  <si>
    <t>トリエチレングリコールモノブチルエーテル</t>
  </si>
  <si>
    <t>CCCCOCCOCCOCCO</t>
  </si>
  <si>
    <t>134-84-9</t>
  </si>
  <si>
    <t>WXPWZZHELZEVPO-UHFFFAOYSA-N</t>
  </si>
  <si>
    <t>４－メチルベンゾフェノン</t>
  </si>
  <si>
    <t>Cc1ccc(cc1)C(=O)c2ccccc2</t>
  </si>
  <si>
    <t>C[B]-(H):9|C[B]-(C):1|C-(C[B])(H)3:1|CO-(C[B])2:1|C[B]-(CO):2</t>
  </si>
  <si>
    <t>13475-82-6</t>
  </si>
  <si>
    <t>VKPSKYDESGTTFR-UHFFFAOYSA-N</t>
  </si>
  <si>
    <t>２，２，４，６，６－ペンタメチルヘプタン</t>
  </si>
  <si>
    <t>CC(CC(C)(C)C)CC(C)(C)C</t>
  </si>
  <si>
    <t>13680-35-8</t>
  </si>
  <si>
    <t>NWIVYGKSHSJHEF-UHFFFAOYSA-N</t>
  </si>
  <si>
    <t>２，２’，６，６’－テトラエチル－４，４’－メチレンジアニリン</t>
  </si>
  <si>
    <t>CCc1cc(Cc2cc(CC)c(N)c(CC)c2)cc(CC)c1N</t>
  </si>
  <si>
    <t>1455-42-1</t>
  </si>
  <si>
    <t>BPZIYBJCZRUDEG-UHFFFAOYSA-N</t>
  </si>
  <si>
    <t>３，９－ビス（２－ヒドロキシ－１，１－ジメチルエチル）－２，４，８，１０－テトラオキサスピロ［５．５］ウンデカン</t>
  </si>
  <si>
    <t>CC(C)(CO)C1OCC2(COC(OC2)C(C)(C)CO)CO1</t>
  </si>
  <si>
    <t>1,3-Dioxane:2</t>
  </si>
  <si>
    <t>142-19-8</t>
  </si>
  <si>
    <t>SJWKGDGUQTWDRV-UHFFFAOYSA-N</t>
  </si>
  <si>
    <t>ヘプタン酸アリル</t>
  </si>
  <si>
    <t>CCCCCCC(=O)OCC=C</t>
  </si>
  <si>
    <t>141-18-4</t>
  </si>
  <si>
    <t>IHTSDBYPAZEUOP-UHFFFAOYSA-N</t>
  </si>
  <si>
    <t>ビス（２－ブトキシエチル）＝アジパート</t>
  </si>
  <si>
    <t>CCCCOCCOC(=O)CCCCC(=O)OCCOCCCC</t>
  </si>
  <si>
    <t>137-03-1</t>
  </si>
  <si>
    <t>PJXHBTZLHITWFX-UHFFFAOYSA-N</t>
  </si>
  <si>
    <t>２－ヘプタン－１－イルシクロペンタン－１－オン</t>
  </si>
  <si>
    <t>CCCCCCCC1CCCC1=O</t>
  </si>
  <si>
    <t>Cyclopentane,sub:1|Cyclopentanone:1</t>
  </si>
  <si>
    <t>141-02-6</t>
  </si>
  <si>
    <t>ROPXFXOUUANXRR-BUHFOSPRSA-N</t>
  </si>
  <si>
    <t>フマル酸ジ（２－エチルヘキシル）</t>
  </si>
  <si>
    <t>CCCCC(CC)COC(=O)\C=C\C(=O)OCC(CC)CCCC</t>
  </si>
  <si>
    <t>17465-86-0</t>
  </si>
  <si>
    <t>GDSRMADSINPKSL-HSEONFRVSA-N</t>
  </si>
  <si>
    <t>OC[C@H]1O[C@@H]2O[C@H]3[C@H](O)[C@@H](O)[C@H](O[C@@H]3CO)O[C@H]4[C@H](O)[C@@H](O)[C@H](O[C@@H]4CO)O[C@H]5[C@H](O)[C@@H](O)[C@H](O[C@@H]5CO)O[C@H]6[C@H](O)[C@@H](O)[C@H](O[C@@H]6CO)O[C@H]7[C@H](O)[C@@H](O)[C@H](O[C@@H]7CO)O[C@H]8[C@H](O)[C@@H](O)[C@H](O[C@@H]8CO)O[C@H]9[C@H](O)[C@@H](O)[C@H](O[C@@H]9CO)O[C@H]1[C@H](O)[C@H]2O</t>
  </si>
  <si>
    <t>O-(C)2:16|O-(C)(H):24|C-(C)(H)(O)2:8|C-(C)2(H)(O),ethers/esters:16|C-(C)2(H)(O),alcohpls/peroxides:16|C-(C)(H)2(O):8</t>
  </si>
  <si>
    <t>Tetrahydropyran:8|α-D-Glucose:8</t>
  </si>
  <si>
    <t>18794-84-8</t>
  </si>
  <si>
    <t>JSNRRGGBADWTMC-NTCAYCPXSA-N</t>
  </si>
  <si>
    <t>トランス－β－ファルネセン</t>
  </si>
  <si>
    <t>CC(=CCC\C(=C\CCC(=C)C=C)\C)C</t>
  </si>
  <si>
    <t>C[d]-(H)2:2|C[d]-(C)(H):2|C[d]-(C)2:2|C[d]-(C[d])(H):1|C[d]-C[d][C]:1|C-(C[d])(C)(H)2:4|C-(C[d])(H)3:3</t>
  </si>
  <si>
    <t>17832-28-9</t>
  </si>
  <si>
    <t>HMBNQNDUEFFFNZ-UHFFFAOYSA-N</t>
  </si>
  <si>
    <t>４－（ビニルオキシ）ブタノール</t>
  </si>
  <si>
    <t>OCCCCOC=C</t>
  </si>
  <si>
    <t>C-(C)2(H)2:2|C[d]-(H)2:1|O-(C[d])(C):1|O-(C)(H):1|C[d]-(H)(O):1|C-(C)(H)2(O):1|C-(C)(H)2(O):1</t>
  </si>
  <si>
    <t>1889-67-4</t>
  </si>
  <si>
    <t>HGTUJZTUQFXBIH-UHFFFAOYSA-N</t>
  </si>
  <si>
    <t>２，３－ジフェニル－２，３－ジメチルブタン</t>
  </si>
  <si>
    <t>CC(C)(c1ccccc1)C(C)(C)c2ccccc2</t>
  </si>
  <si>
    <t>19715-19-6</t>
  </si>
  <si>
    <t>ZWQBZEFLFSFEOS-UHFFFAOYSA-N</t>
  </si>
  <si>
    <t>３，５－ジ－ｔｅｒｔ－ブチル－２－ヒドロキシ安息香酸</t>
  </si>
  <si>
    <t>CC(C)(C)c1cc(C(=O)O)c(O)c(c1)C(C)(C)C</t>
  </si>
  <si>
    <t>C-(H)3(C),tertiary:2|(COOH)(OH),ortho:1</t>
  </si>
  <si>
    <t>19398-61-9</t>
  </si>
  <si>
    <t>KFAKZJUYBOYVKA-UHFFFAOYSA-N</t>
  </si>
  <si>
    <t>２，５－ジクロロトルエン</t>
  </si>
  <si>
    <t>Cc1cc(Cl)ccc1Cl</t>
  </si>
  <si>
    <t>C[B]-(H):3|C[B]-(C):1|C-(C[B])(H)3:1|C[B]-(Cl):2</t>
  </si>
  <si>
    <t>1860-26-0</t>
  </si>
  <si>
    <t>BZUDVELGTZDOIG-UHFFFAOYSA-N</t>
  </si>
  <si>
    <t>トリオクチルアミン</t>
  </si>
  <si>
    <t>CCCCC(CC)CN(CC(CC)CCCC)CC(CC)CCCC</t>
  </si>
  <si>
    <t>2100-42-7</t>
  </si>
  <si>
    <t>QMXZSRVFIWACJH-UHFFFAOYSA-N</t>
  </si>
  <si>
    <t>２－クロロハイドロキノンジメチルエーテル</t>
  </si>
  <si>
    <t>COc1ccc(OC)c(Cl)c1</t>
  </si>
  <si>
    <t>C[B]-(H):3|O-(C[B])(C):2|C-(H)3(O):2|C[B]-(O):2|C[B]-(Cl):1</t>
  </si>
  <si>
    <t>20665-85-4</t>
  </si>
  <si>
    <t>BGKAKRUFBSTALK-UHFFFAOYSA-N</t>
  </si>
  <si>
    <t>４－ホルミル－２－メトキシフェニル＝イソブチラート</t>
  </si>
  <si>
    <t>COc1cc(C=O)ccc1OC(=O)C(C)C</t>
  </si>
  <si>
    <t>1897-41-2</t>
  </si>
  <si>
    <t>TXRVDQMSXQKAPG-UHFFFAOYSA-N</t>
  </si>
  <si>
    <t>２，３，５，６－テトラクロロテレフタロニトリル</t>
  </si>
  <si>
    <t>Clc1c(Cl)c(C#N)c(Cl)c(Cl)c1C#N</t>
  </si>
  <si>
    <t>C[B]-(CN):2|C[B]-(Cl):4</t>
  </si>
  <si>
    <t>(Cl)(Cl),ortho:2|(Cl)(Cl),meta:2</t>
  </si>
  <si>
    <t>189253-72-3</t>
  </si>
  <si>
    <t>DNRUQHYIUPKPOQ-UHFFFAOYSA-N</t>
  </si>
  <si>
    <t>Ｎ－（３－アミノプロピル）－Ｎ，Ｎ’，Ｎ’－トリメチル－２，２’－オキシビス（エチルアミン）</t>
  </si>
  <si>
    <t>CN(C)CCOCCN(C)CCCN</t>
  </si>
  <si>
    <t>C-(C)2(H)2:1|O-(C)2:1|C-(C)(H)2(O):2|C-(H)3(N):3|C-(C)(H)2(N):4|N-(C)(H)2:1|N-(C)3:2</t>
  </si>
  <si>
    <t>2035-93-0</t>
  </si>
  <si>
    <t>NCYQVRNLBAYSLE-UHFFFAOYSA-N</t>
  </si>
  <si>
    <t>４－メチル－４－フェニルペンタン－２－オール</t>
  </si>
  <si>
    <t>CC(O)CC(C)(C)c1ccccc1</t>
  </si>
  <si>
    <t>147-85-3</t>
  </si>
  <si>
    <t>ONIBWKKTOPOVIA-BYPYZUCNSA-N</t>
  </si>
  <si>
    <t>Ｌ－プロリン</t>
  </si>
  <si>
    <t>OC(=O)[C@@H]1CCCN1</t>
  </si>
  <si>
    <t>C-(C)2(H)2:2|CO-(C)(O):1|O-(CO)(H):1|C-(C)(H)2(N):1|N-(C)2(H):1|C-(C)(H)(N)(CO):1</t>
  </si>
  <si>
    <t>Pyrrolidine:1|Zwitterion enegy, aliphatic:1</t>
  </si>
  <si>
    <t>156-38-7</t>
  </si>
  <si>
    <t>XQXPVVBIMDBYFF-UHFFFAOYSA-N</t>
  </si>
  <si>
    <t>ｐ－ヒドロキシフェニル酢酸</t>
  </si>
  <si>
    <t>OC(=O)Cc1ccc(O)cc1</t>
  </si>
  <si>
    <t>C[B]-(H):4|C[B]-(C):1|CO-(C)(O):1|O-(CO)(H):1|O-(C[B])(H):1|C-(C[B])(H)2(CO):1|C[B]-(O):1</t>
  </si>
  <si>
    <t>KFUSEUYYWQURPO-OWOJBTEDSA-N</t>
  </si>
  <si>
    <t>ｔｒａｎｓ－１，２－ジクロロエチレン</t>
  </si>
  <si>
    <t>Cl\C=C\Cl</t>
  </si>
  <si>
    <t>21145-77-7</t>
  </si>
  <si>
    <t>DNRJTBAOUJJKDY-UHFFFAOYSA-N</t>
  </si>
  <si>
    <t>７－アセチル－１，１，３，４，４，６－ヘキサメチルテトラヒドロナフタレン</t>
  </si>
  <si>
    <t>CC1CC(C)(C)c2cc(C(=O)C)c(C)cc2C1(C)C</t>
  </si>
  <si>
    <t>16111-62-9</t>
  </si>
  <si>
    <t>ZACVGCNKGYYQHA-UHFFFAOYSA-N</t>
  </si>
  <si>
    <t>Ｃ，Ｃ’－ビス（２－エタン－１－イルヘキサ－１－イル）＝ペルオキシジカルボナート</t>
  </si>
  <si>
    <t>CCCCC(CC)COC(=O)OOC(=O)OCC(CC)CCCC</t>
  </si>
  <si>
    <t>15721-78-5</t>
  </si>
  <si>
    <t>GQBHYWDCHSZDQU-UHFFFAOYSA-N</t>
  </si>
  <si>
    <t>４－（１，１，３，３－テトラメチルブチル）－Ｎ－［４－（１，１，３，３－テトラメチルブチル）フェニル］アニリン</t>
  </si>
  <si>
    <t>CC(C)(C)CC(C)(C)c1ccc(Nc2ccc(cc2)C(C)(C)CC(C)(C)C)cc1</t>
  </si>
  <si>
    <t>16587-71-6</t>
  </si>
  <si>
    <t>DCSKAMGZSIRJAQ-UHFFFAOYSA-N</t>
  </si>
  <si>
    <t>４－（ｔｅｒｔ－ペンチル）シクロヘキサノン</t>
  </si>
  <si>
    <t>CCC(C)(C)C1CCC(=O)CC1</t>
  </si>
  <si>
    <t>1506-02-1</t>
  </si>
  <si>
    <t>2156-97-0</t>
  </si>
  <si>
    <t>PBOSTUDLECTMNL-UHFFFAOYSA-N</t>
  </si>
  <si>
    <t>ドデシル＝アクリラート</t>
  </si>
  <si>
    <t>CCCCCCCCCCCCOC(=O)C=C</t>
  </si>
  <si>
    <t>2421-28-5</t>
  </si>
  <si>
    <t>VQVIHDPBMFABCQ-UHFFFAOYSA-N</t>
  </si>
  <si>
    <t>３，３’，４，４’－ベンゾフェノンテトラカルボン酸二無水物</t>
  </si>
  <si>
    <t>O=C(c1ccc2C(=O)OC(=O)c2c1)c3ccc4C(=O)OC(=O)c4c3</t>
  </si>
  <si>
    <t>C[B]-(H):6|CO-(C[B])2:1|CO-(C[B])(O):4|O-(CO)2,aliphatic:2|C[B]-(CO):6</t>
  </si>
  <si>
    <t>Phthalic anhydride:2|ortho corr, hydrocarbons:2|meta corr, hydrocarbons:2</t>
  </si>
  <si>
    <t>2439-35-2</t>
  </si>
  <si>
    <t>DPBJAVGHACCNRL-UHFFFAOYSA-N</t>
  </si>
  <si>
    <t>２－（ジメチルアミノ）エチル＝アクリラート</t>
  </si>
  <si>
    <t>CN(C)CCOC(=O)C=C</t>
  </si>
  <si>
    <t>C[d]-(H)2:1|CO-(C[d])(O):1|O-(C)(CO):1|C[d]-(H)(CO):1|C-(C)(H)2(O):1|C-(H)3(N):2|C-(C)(H)2(N):1|N-(C)3:1</t>
  </si>
  <si>
    <t>2399-48-6</t>
  </si>
  <si>
    <t>YNXCGLKMOXLBOD-UHFFFAOYSA-N</t>
  </si>
  <si>
    <t>テトラヒドロフラン－２－イル＝アクリラート</t>
  </si>
  <si>
    <t>C=CC(=O)OCC1CCCO1</t>
  </si>
  <si>
    <t>C-(C)2(H)2:2|C[d]-(H)2:1|CO-(C[d])(O):1|O-(C)(CO):1|O-(C)2:1|C[d]-(H)(CO):1|C-(C)2(H)(O),ethers/esters:1|C-(C)(H)2(O):2</t>
  </si>
  <si>
    <t>2146-71-6</t>
  </si>
  <si>
    <t>GLVVKKSPKXTQRB-UHFFFAOYSA-N</t>
  </si>
  <si>
    <t>ビニル＝ラウラート</t>
  </si>
  <si>
    <t>CCCCCCCCCCCC(=O)OC=C</t>
  </si>
  <si>
    <t>2385-77-5</t>
  </si>
  <si>
    <t>NEHNMFOYXAPHSD-SNVBAGLBSA-N</t>
  </si>
  <si>
    <t>C[C@H](CCC=C(C)C)CC=O</t>
  </si>
  <si>
    <t>23235-61-2</t>
  </si>
  <si>
    <t>WMYINDVYGQKYMI-UHFFFAOYSA-N</t>
  </si>
  <si>
    <t>２，２’－ジエチル－２，２’－（オキシジメチル）ビス（プロパン－１，３－ジオール）</t>
  </si>
  <si>
    <t>CCC(CO)(CO)COCC(CC)(CO)CO</t>
  </si>
  <si>
    <t>21862-63-5</t>
  </si>
  <si>
    <t>CCOQPGVQAWPUPE-KYZUINATSA-N</t>
  </si>
  <si>
    <t>ｔｒａｎｓ－４－ｔｅｒｔ－ブチルシクロヘキサン－１－オール</t>
  </si>
  <si>
    <t>CC(C)(C)[C@@H]1CC[C@@H](O)CC1</t>
  </si>
  <si>
    <t>Cyclohexane,sub:1|C-(H)3(C),tertiary:1</t>
  </si>
  <si>
    <t>2219-82-1</t>
  </si>
  <si>
    <t>BKZXZGWHTRCFPX-UHFFFAOYSA-N</t>
  </si>
  <si>
    <t>６－ｔｅｒｔ－ブチル－ｏ－クレゾール</t>
  </si>
  <si>
    <t>Cc1cccc(c1O)C(C)(C)C</t>
  </si>
  <si>
    <t>24851-98-7</t>
  </si>
  <si>
    <t>KVWWIYGFBYDJQC-UHFFFAOYSA-N</t>
  </si>
  <si>
    <t>メチル（２－ペンチル－３－オキソ－シクロペンチル）アセテート</t>
  </si>
  <si>
    <t>CCCCCC1C(CC(=O)OC)CCC1=O</t>
  </si>
  <si>
    <t>2372-82-9</t>
  </si>
  <si>
    <t>NYNKJVPRTLBJNQ-UHFFFAOYSA-N</t>
  </si>
  <si>
    <t>Ｎ－（３－アミノプロピル）－Ｎ－ドデシルプロパン－１，３－ジアミン</t>
  </si>
  <si>
    <t>CCCCCCCCCCCCN(CCCN)CCCN</t>
  </si>
  <si>
    <t>21587-74-6</t>
  </si>
  <si>
    <t>ANOPCGQVRXJHHD-UHFFFAOYSA-N</t>
  </si>
  <si>
    <t>２，４，８，１０－テトラオキサスピロ［５．５］ウンデカン－３，９－ジプロパンアミン</t>
  </si>
  <si>
    <t>NCCCC1OCC2(COC(CCCN)OC2)CO1</t>
  </si>
  <si>
    <t>C-(C)2(H)2:4|C-(C)4:1|O-(C)2:4|C-(C)(H)(O)2:2|C-(C)(H)2(O):4|C-(C)(H)2(N):2|N-(C)(H)2:2</t>
  </si>
  <si>
    <t>24748-23-0</t>
  </si>
  <si>
    <t>KVWLLOIEGKLBPA-UHFFFAOYSA-N</t>
  </si>
  <si>
    <t>３，６，９－トリエチル－３，６，９－トリメチル－１，２，４，５，７，８－ヘキサオキソナン</t>
  </si>
  <si>
    <t>CCC1(C)OOC(C)(CC)OOC(C)(CC)OO1</t>
  </si>
  <si>
    <t>21542-96-1</t>
  </si>
  <si>
    <t>ICZKASVWFUJTEI-UHFFFAOYSA-N</t>
  </si>
  <si>
    <t>Ｎ，Ｎ－ジメチルドコサン－１－イルアミン</t>
  </si>
  <si>
    <t>CCCCCCCCCCCCCCCCCCCCCCN(C)C</t>
  </si>
  <si>
    <t>2430-22-0</t>
  </si>
  <si>
    <t>QDTDKYHPHANITQ-UHFFFAOYSA-N</t>
  </si>
  <si>
    <t>７－メチルオクタン－１－オール</t>
  </si>
  <si>
    <t>CC(C)CCCCCCO</t>
  </si>
  <si>
    <t>25307-17-9</t>
  </si>
  <si>
    <t>BITAPBDLHJQAID-MDZDMXLPSA-N</t>
  </si>
  <si>
    <t>２，２’－（９－オクタデセン－１－イルイミノ）ジエタノール</t>
  </si>
  <si>
    <t>CCCCCCCC\C=C\CCCCCCCCN(CCO)CCO</t>
  </si>
  <si>
    <t>2855-13-2</t>
  </si>
  <si>
    <t>RNLHGQLZWXBQNY-UHFFFAOYSA-N</t>
  </si>
  <si>
    <t>３－アミノメチル－３，５，５－トリメチルシクロヘキシルアミン</t>
  </si>
  <si>
    <t>CC1(C)CC(N)CC(C)(CN)C1</t>
  </si>
  <si>
    <t>2550-26-7</t>
  </si>
  <si>
    <t>AKGGYBADQZYZPD-UHFFFAOYSA-N</t>
  </si>
  <si>
    <t>４－フェニルブタン－２－オン</t>
  </si>
  <si>
    <t>CC(=O)CCc1ccccc1</t>
  </si>
  <si>
    <t>C-(C[B])(C)(H)2:1|C[B]-(H):5|C[B]-(C):1|CO-(C)2:1|C-(C)(H)2(CO):1|C-(H)3(CO):1</t>
  </si>
  <si>
    <t>2785-87-7</t>
  </si>
  <si>
    <t>PXIKRTCSSLJURC-UHFFFAOYSA-N</t>
  </si>
  <si>
    <t>２－メトキシ－４－プロピルフェノール</t>
  </si>
  <si>
    <t>CCCc1ccc(O)c(OC)c1</t>
  </si>
  <si>
    <t>2687-91-4</t>
  </si>
  <si>
    <t>ZFPGARUNNKGOBB-UHFFFAOYSA-N</t>
  </si>
  <si>
    <t>１－エチルピロリジン－２－オン</t>
  </si>
  <si>
    <t>CCN1CCCC1=O</t>
  </si>
  <si>
    <t>2935-90-2</t>
  </si>
  <si>
    <t>LDTLDBDUBGAEDT-UHFFFAOYSA-N</t>
  </si>
  <si>
    <t>３－メルカプトプロピオン酸メチル</t>
  </si>
  <si>
    <t>COC(=O)CCS</t>
  </si>
  <si>
    <t>CO-(C)(O):1|O-(C)(CO):1|C-(C)(H)2(CO):1|C-(H)3(O):1|C-(C)(H)2(S):1|S-(C)(H):1</t>
  </si>
  <si>
    <t>2687-94-7</t>
  </si>
  <si>
    <t>WPPOGHDFAVQKLN-UHFFFAOYSA-N</t>
  </si>
  <si>
    <t>１－オクチル－２－ピロリジノン</t>
  </si>
  <si>
    <t>CCCCCCCCN1CCCC1=O</t>
  </si>
  <si>
    <t>27955-94-8</t>
  </si>
  <si>
    <t>BRPSWMCDEYMRPE-UHFFFAOYSA-N</t>
  </si>
  <si>
    <t>トリス（ヒドロキシフェニル）エタン</t>
  </si>
  <si>
    <t>CC(c1ccc(O)cc1)(c2ccc(O)cc2)c3ccc(O)cc3</t>
  </si>
  <si>
    <t>2687-96-9</t>
  </si>
  <si>
    <t>NJPQAIBZIHNJDO-UHFFFAOYSA-N</t>
  </si>
  <si>
    <t>１－ドデシル－２－ピロリジノン</t>
  </si>
  <si>
    <t>CCCCCCCCCCCCN1CCCC1=O</t>
  </si>
  <si>
    <t>2840-28-0</t>
  </si>
  <si>
    <t>DMGFVJVLVZOSOE-UHFFFAOYSA-N</t>
  </si>
  <si>
    <t>３－アミノ－４－クロロ安息香酸</t>
  </si>
  <si>
    <t>Nc1cc(ccc1Cl)C(=O)O</t>
  </si>
  <si>
    <t>C[B]-(H):3|CO-(C[B])(O):1|O-(CO)(H):1|C[B]-(CO):1|N-(C[B])(H)2:1|C[B]-(N):1|C[B]-(Cl):1</t>
  </si>
  <si>
    <t>(COOH)(NH2),meta:1</t>
  </si>
  <si>
    <t>3380-34-5</t>
  </si>
  <si>
    <t>XEFQLINVKFYRCS-UHFFFAOYSA-N</t>
  </si>
  <si>
    <t>５－クロロ－２－（２，４－ジクロロフェノキシ）フェノール</t>
  </si>
  <si>
    <t>Oc1cc(Cl)ccc1Oc2ccc(Cl)cc2Cl</t>
  </si>
  <si>
    <t>C[B]-(H):6|O-(C[B])2:1|O-(C[B])(H):1|C[B]-(O):3|C[B]-(Cl):3</t>
  </si>
  <si>
    <t>(Cl)(Cl),meta:1|(Cl)(OH),ortho:1</t>
  </si>
  <si>
    <t>3030-47-5</t>
  </si>
  <si>
    <t>UKODFQOELJFMII-UHFFFAOYSA-N</t>
  </si>
  <si>
    <t>Ｎ－メチル－Ｎ，Ｎ－ビス（２－ジメチルアミノエチル）アミン</t>
  </si>
  <si>
    <t>CN(C)CCN(C)CCN(C)C</t>
  </si>
  <si>
    <t>C-(H)3(N):5|C-(C)(H)2(N):4|N-(C)3:3</t>
  </si>
  <si>
    <t>3319-31-1</t>
  </si>
  <si>
    <t>KRADHMIOFJQKEZ-UHFFFAOYSA-N</t>
  </si>
  <si>
    <t>トリス（２－エチルヘキシル）＝１，２，４－ベンゼントリカルボキシラート</t>
  </si>
  <si>
    <t>CCCCC(CC)COC(=O)c1ccc(C(=O)OCC(CC)CCCC)c(c1)C(=O)OCC(CC)CCCC</t>
  </si>
  <si>
    <t>ortho corr, hydrocarbons:1|meta corr, hydrocarbons:1</t>
  </si>
  <si>
    <t>3006-93-7</t>
  </si>
  <si>
    <t>IPJGAEWUPXWFPL-UHFFFAOYSA-N</t>
  </si>
  <si>
    <t>１，１’－（１，３－フェニレン）ビス（１Ｈ－ピロール－２，５－ジオン）</t>
  </si>
  <si>
    <t>O=C1C=CC(=O)N1c2cccc(c2)N3C(=O)C=CC3=O</t>
  </si>
  <si>
    <t>C[B]-(H):4|C[d]-(H)(CO):4|CO-(C[d])(N):4|N-(C[B])(CO)2:2|C[B]-(N):2</t>
  </si>
  <si>
    <t>302776-68-7</t>
  </si>
  <si>
    <t>FDATWRLUYRHCJE-UHFFFAOYSA-N</t>
  </si>
  <si>
    <t>ヘキシル＝２－［４－（ジエチルアミノ）－２－ヒドロキシベンゾイル］ベンゾアート</t>
  </si>
  <si>
    <t>CCCCCCOC(=O)c1ccccc1C(=O)c2ccc(cc2O)N(CC)CC</t>
  </si>
  <si>
    <t>29911-27-1</t>
  </si>
  <si>
    <t>WEZPLQKRXDBPEP-UHFFFAOYSA-N</t>
  </si>
  <si>
    <t>１－［（１－プロポキシプロパン－２－イル）オキシ］プロパン－２－オール</t>
  </si>
  <si>
    <t>CCCOCC(C)OCC(C)O</t>
  </si>
  <si>
    <t>3010-96-6</t>
  </si>
  <si>
    <t>FQXGHZNSUOHCLO-UHFFFAOYSA-N</t>
  </si>
  <si>
    <t>２，２，４，４－テトラメチルシクロブタン－１，３－ジオール</t>
  </si>
  <si>
    <t>CC1(C)C(O)C(C)(C)C1O</t>
  </si>
  <si>
    <t>Cyclobutane:1</t>
  </si>
  <si>
    <t>29911-28-2</t>
  </si>
  <si>
    <t>CUVLMZNMSPJDON-UHFFFAOYSA-N</t>
  </si>
  <si>
    <t>１－（２－ブトキシ－１－メチルエトキシ）プロパン－２－オール</t>
  </si>
  <si>
    <t>CCCCOCC(C)OCC(C)O</t>
  </si>
  <si>
    <t>33996-33-7</t>
  </si>
  <si>
    <t>BAPRUDZDYCKSOQ-RITPCOANSA-N</t>
  </si>
  <si>
    <t>Ｎ－アセチル－Ｌ－ヒドロキシプロリン</t>
  </si>
  <si>
    <t>CC(=O)N1C[C@H](O)C[C@H]1C(=O)O</t>
  </si>
  <si>
    <t>C-(C)2(H)2:1|CO-(C)(O):1|O-(CO)(H):1|O-(C)(H):1|C-(H)3(CO):1|C-(C)2(H)(O),alcohpls/peroxides:1|C-(C)(H)2(N):1|CO-(C)(N):1|N-(C)2(CO):1|C-(C)(H)(N)(CO):1</t>
  </si>
  <si>
    <t>3081-14-9</t>
  </si>
  <si>
    <t>ZJNLYGOUHDJHMG-UHFFFAOYSA-N</t>
  </si>
  <si>
    <t>Ｎ，Ｎ’－ビス（５－メチルヘキサン－２－イル）ベンゼン－１，４－ジアミン</t>
  </si>
  <si>
    <t>CC(C)CCC(C)Nc1ccc(NC(C)CCC(C)C)cc1</t>
  </si>
  <si>
    <t>32768-54-0</t>
  </si>
  <si>
    <t>GWLKCPXYBLCEKC-UHFFFAOYSA-N</t>
  </si>
  <si>
    <t>２，３－ジクロロトルエン</t>
  </si>
  <si>
    <t>Cc1cccc(Cl)c1Cl</t>
  </si>
  <si>
    <t>(Cl)(Cl),ortho:1|(alkyl)(X),ortho:1</t>
  </si>
  <si>
    <t>3380-30-1</t>
  </si>
  <si>
    <t>BYNQFCJOHGOKSS-UHFFFAOYSA-N</t>
  </si>
  <si>
    <t>５－クロロ－２－（４－クロロフェノキシ）フェノール</t>
  </si>
  <si>
    <t>Oc1cc(Cl)ccc1Oc2ccc(Cl)cc2</t>
  </si>
  <si>
    <t>C[B]-(H):7|O-(C[B])2:1|O-(C[B])(H):1|C[B]-(O):3|C[B]-(Cl):2</t>
  </si>
  <si>
    <t>3279-27-4</t>
  </si>
  <si>
    <t>BGRKGHSKCFAPCL-UHFFFAOYSA-N</t>
  </si>
  <si>
    <t>２－ｔｅｒｔ－ペンチルフェノール</t>
  </si>
  <si>
    <t>CCC(C)(C)c1ccccc1O</t>
  </si>
  <si>
    <t>3194-57-8</t>
  </si>
  <si>
    <t>RZLXIANUDLLFHN-UHFFFAOYSA-N</t>
  </si>
  <si>
    <t>１，２，５，６－テトラブロモシクロオクタン</t>
  </si>
  <si>
    <t>BrC1CCC(Br)C(Br)CCC1Br</t>
  </si>
  <si>
    <t>C-(C)2(H)2:4|C-(C)2(H)(Br):4</t>
  </si>
  <si>
    <t>Cyclooctane:1</t>
  </si>
  <si>
    <t>3407-42-9</t>
  </si>
  <si>
    <t>BWVZAZPLUTUBKD-UHFFFAOYSA-N</t>
  </si>
  <si>
    <t>３－（５，５，６－トリメチルビシクロ［２．２．１］ヘプタン－２－イル）シクロヘキサン－１－オール</t>
  </si>
  <si>
    <t>CC1C2CC(CC2C3CCCC(O)C3)C1(C)C</t>
  </si>
  <si>
    <t>Cyclopentane,sub:2|Cyclohexane,sub:2|Bicyclo[2.2.1]heptane:1</t>
  </si>
  <si>
    <t>32167-31-0</t>
  </si>
  <si>
    <t>IXAWTPMDMPUGLV-UHFFFAOYSA-N</t>
  </si>
  <si>
    <t>α，α’－ブタ－２－イン－１，４－ジイルビス［ω－ヒドロキシポリ（オキシエチレン）］</t>
  </si>
  <si>
    <t>OCCOCC#CCOCCO</t>
  </si>
  <si>
    <t>C[t]-(C):2|O-(C)2:2|O-(C)(H):2|C-(C)(H)2(O):2|C-(C)(H)2(O):2|C-(C[t])(H)2(O):2</t>
  </si>
  <si>
    <t>4067-16-7</t>
  </si>
  <si>
    <t>LSHROXHEILXKHM-UHFFFAOYSA-N</t>
  </si>
  <si>
    <t>３，６，９，１２－テトラアザテトラデカン－１，１４－ジイルジアミン</t>
  </si>
  <si>
    <t>NCCNCCNCCNCCNCCN</t>
  </si>
  <si>
    <t>C-(C)(H)2(N):10|N-(C)(H)2:2|N-(C)2(H):4</t>
  </si>
  <si>
    <t>36443-68-2</t>
  </si>
  <si>
    <t>QSRJVOOOWGXUDY-UHFFFAOYSA-N</t>
  </si>
  <si>
    <t>３，６－ジオキサオクタメチレン＝ビス［３－（３－ｔｅｒｔ－ブチル－４－ヒドロキシ－５－メチルフェニル）プロピオナート］</t>
  </si>
  <si>
    <t>Cc1cc(CCC(=O)OCCOCCOCCOC(=O)CCc2cc(C)c(O)c(c2)C(C)(C)C)cc(c1O)C(C)(C)C</t>
  </si>
  <si>
    <t>3710-30-3</t>
  </si>
  <si>
    <t>XWJBRBSPAODJER-UHFFFAOYSA-N</t>
  </si>
  <si>
    <t>オクタ－１，７－ジエン</t>
  </si>
  <si>
    <t>C=CCCCCC=C</t>
  </si>
  <si>
    <t>C-(C)2(H)2:2|C[d]-(H)2:2|C[d]-(C)(H):2|C-(C[d])(C)(H)2:2</t>
  </si>
  <si>
    <t>41484-35-9</t>
  </si>
  <si>
    <t>VFBJXXJYHWLXRM-UHFFFAOYSA-N</t>
  </si>
  <si>
    <t>２，２－チオ［ジエチルビス－３（３，５－ジ－ｔ－ブチル－４－ヒドロキシフェニル）プロピオネート］</t>
  </si>
  <si>
    <t>CC(C)(C)c1cc(CCC(=O)OCCSCCOC(=O)CCc2cc(c(O)c(c2)C(C)(C)C)C(C)(C)C)cc(c1O)C(C)(C)C</t>
  </si>
  <si>
    <t>C-(H)3(C),tertiary:4</t>
  </si>
  <si>
    <t>3891-98-3</t>
  </si>
  <si>
    <t>YFHFHLSMISYUAQ-UHFFFAOYSA-N</t>
  </si>
  <si>
    <t>２，６，１０－トリメチルドデカン</t>
  </si>
  <si>
    <t>CCC(C)CCCC(C)CCCC(C)C</t>
  </si>
  <si>
    <t>355-80-6</t>
  </si>
  <si>
    <t>JUGSKHLZINSXPQ-UHFFFAOYSA-N</t>
  </si>
  <si>
    <t>２，２，３，３，４，４，５，５－オクタフルオロペンタン－１－オール</t>
  </si>
  <si>
    <t>OCC(F)(F)C(F)(F)C(F)(F)C(F)F</t>
  </si>
  <si>
    <t>O-(C)(H):1|C-(C)(H)2(O):1|C-(C)(H)(F)2:1|C-(C)2(F)2:3</t>
  </si>
  <si>
    <t>402-31-3</t>
  </si>
  <si>
    <t>SJBBXFLOLUTGCW-UHFFFAOYSA-N</t>
  </si>
  <si>
    <t>メタキシレンヘキサフルオリド</t>
  </si>
  <si>
    <t>FC(F)(F)c1cccc(c1)C(F)(F)F</t>
  </si>
  <si>
    <t>C[B]-(H):4|C[B]-(C):2|C-(C[B])(F)3:2</t>
  </si>
  <si>
    <t>3851-87-4</t>
  </si>
  <si>
    <t>KFGFVPMRLOQXNB-UHFFFAOYSA-N</t>
  </si>
  <si>
    <t>ビス（３，５，５－トリメチル－１－オキソヘキサン－１－イル）ペルオキシド</t>
  </si>
  <si>
    <t>CC(CC(=O)OOC(=O)CC(C)CC(C)(C)C)CC(C)(C)C</t>
  </si>
  <si>
    <t>3437-84-1</t>
  </si>
  <si>
    <t>RPBWMJBZQXCSFW-UHFFFAOYSA-N</t>
  </si>
  <si>
    <t>ペルオキシイソ酪酸無水物</t>
  </si>
  <si>
    <t>CC(C)C(=O)OOC(=O)C(C)C</t>
  </si>
  <si>
    <t>35123-06-9</t>
  </si>
  <si>
    <t>YEBLAXBYYVCOLT-UHFFFAOYSA-N</t>
  </si>
  <si>
    <t>２－ヒドロキシ－Ｎ，Ｎ－ジメチルプロパンアミド</t>
  </si>
  <si>
    <t>CC(O)C(=O)N(C)C</t>
  </si>
  <si>
    <t>4170-30-3</t>
  </si>
  <si>
    <t>ブタ－２－エナール</t>
  </si>
  <si>
    <t>C\C=C\C=O</t>
  </si>
  <si>
    <t>4180-23-8</t>
  </si>
  <si>
    <t>RUVINXPYWBROJD-ONEGZZNKSA-N</t>
  </si>
  <si>
    <t>（Ｅ）－１－メトキシ－４－（プロパ－１－エン－１－イル）ベンゼン</t>
  </si>
  <si>
    <t>COc1ccc(\C=C\C)cc1</t>
  </si>
  <si>
    <t>C[d]-(C)(H):1|C[d]-C[B](H):1|C[B]-(H):4|C[B]-(C[d]):1|C-(C[d])(H)3:1|O-(C[B])(C):1|C-(H)3(O):1|C[B]-(O):1</t>
  </si>
  <si>
    <t>4443-26-9</t>
  </si>
  <si>
    <t>QJDSLDWVMCWWCO-UHFFFAOYSA-N</t>
  </si>
  <si>
    <t>６－（１，３－ジオキソイソインドリン－２－イル）ヘキサン酸</t>
  </si>
  <si>
    <t>OC(=O)CCCCCN1C(=O)c2ccccc2C1=O</t>
  </si>
  <si>
    <t>C-(C)2(H)2:3|C[B]-(H):4|CO-(C)(O):1|O-(CO)(H):1|C-(C)(H)2(CO):1|C[B]-(CO):2|C-(C)(H)2(N):1|CO-(C[B])(N),amides:2|N-(C)(CO)2:1</t>
  </si>
  <si>
    <t>4306-88-1</t>
  </si>
  <si>
    <t>VQQLTEBUMLSLFJ-UHFFFAOYSA-N</t>
  </si>
  <si>
    <t>２，６－ジ－ｔｅｒｔ－ブチル－４－ノニルフェノール</t>
  </si>
  <si>
    <t>CCCCCCCCCc1cc(c(O)c(c1)C(C)(C)C)C(C)(C)C</t>
  </si>
  <si>
    <t>42233-75-0</t>
  </si>
  <si>
    <t>PRNNATBNXILRSR-UHFFFAOYSA-N</t>
  </si>
  <si>
    <t>ジドコシル＝デカンジオアート</t>
  </si>
  <si>
    <t>CCCCCCCCCCCCCCCCCCCCCCOC(=O)CCCCCCCCC(=O)OCCCCCCCCCCCCCCCCCCCCCC</t>
  </si>
  <si>
    <t>51-35-4</t>
  </si>
  <si>
    <t>PMMYEEVYMWASQN-DMTCNVIQSA-N</t>
  </si>
  <si>
    <t>Ｌ－ヒドロキシプロリン</t>
  </si>
  <si>
    <t>O[C@H]1CN[C@@H](C1)C(=O)O</t>
  </si>
  <si>
    <t>C-(C)2(H)2:1|CO-(C)(O):1|O-(CO)(H):1|O-(C)(H):1|C-(C)2(H)(O),alcohpls/peroxides:1|C-(C)(H)2(N):1|N-(C)2(H):1|C-(C)(H)(N)(CO):1</t>
  </si>
  <si>
    <t>504-63-2</t>
  </si>
  <si>
    <t>YPFDHNVEDLHUCE-UHFFFAOYSA-N</t>
  </si>
  <si>
    <t>プロパン－１，３－ジオール</t>
  </si>
  <si>
    <t>OCCCO</t>
  </si>
  <si>
    <t>C-(C)2(H)2:1|O-(C)(H):2|C-(C)(H)2(O):2</t>
  </si>
  <si>
    <t>5392-40-5</t>
  </si>
  <si>
    <t>WTEVQBCEXWBHNA-JXMROGBWSA-N</t>
  </si>
  <si>
    <t>CC(=CCC\C(=C\C=O)\C)C</t>
  </si>
  <si>
    <t>527-60-6</t>
  </si>
  <si>
    <t>BPRYUXCVCCNUFE-UHFFFAOYSA-N</t>
  </si>
  <si>
    <t>２，４，６－トリメチルフェノール</t>
  </si>
  <si>
    <t>Cc1cc(C)c(O)c(C)c1</t>
  </si>
  <si>
    <t>C[B]-(H):2|C[B]-(C):3|C-(C[B])(H)3:3|O-(C[B])(H):1|C[B]-(O):1</t>
  </si>
  <si>
    <t>5343-92-0</t>
  </si>
  <si>
    <t>WCVRQHFDJLLWFE-UHFFFAOYSA-N</t>
  </si>
  <si>
    <t>ペンタン－１，２－ジオール</t>
  </si>
  <si>
    <t>CCCC(O)CO</t>
  </si>
  <si>
    <t>505-52-2</t>
  </si>
  <si>
    <t>DXNCZXXFRKPEPY-UHFFFAOYSA-N</t>
  </si>
  <si>
    <t>トリデカン二酸</t>
  </si>
  <si>
    <t>OC(=O)CCCCCCCCCCCC(=O)O</t>
  </si>
  <si>
    <t>C-(C)2(H)2:9|CO-(C)(O):2|O-(CO)(H):2|C-(C)(H)2(CO):2</t>
  </si>
  <si>
    <t>5306-85-4</t>
  </si>
  <si>
    <t>MEJYDZQQVZJMPP-ULAWRXDQSA-N</t>
  </si>
  <si>
    <t>（３Ｒ）－３，６－ジメトキシヘキサヒドロフロ［３，２－ｂ］フラン</t>
  </si>
  <si>
    <t>CO[C@H]1CO[C@@H]2[C@@H](CO[C@H]12)OC</t>
  </si>
  <si>
    <t>O-(C)2:4|C-(C)2(H)(O),ethers/esters:4|C-(C)(H)2(O):2|C-(H)3(O):2</t>
  </si>
  <si>
    <t>Tetrahydrofuran:2</t>
  </si>
  <si>
    <t>5131-66-8</t>
  </si>
  <si>
    <t>RWNUSVWFHDHRCJ-UHFFFAOYSA-N</t>
  </si>
  <si>
    <t>１－ブトキシ－２－プロパノール</t>
  </si>
  <si>
    <t>CCCCOCC(C)O</t>
  </si>
  <si>
    <t>4985-85-7</t>
  </si>
  <si>
    <t>FKJVYOFPTRGCSP-UHFFFAOYSA-N</t>
  </si>
  <si>
    <t>２，２’－［（３－アミノプロピル）イミノ］ジエタノール</t>
  </si>
  <si>
    <t>NCCCN(CCO)CCO</t>
  </si>
  <si>
    <t>C-(C)2(H)2:1|O-(C)(H):2|C-(C)(H)2(O):2|C-(C)(H)2(N):4|N-(C)(H)2:1|N-(C)3:1</t>
  </si>
  <si>
    <t>53306-54-0</t>
  </si>
  <si>
    <t>MTYUOIVEVPTXFX-UHFFFAOYSA-N</t>
  </si>
  <si>
    <t>ビス（２－プロピルヘプチル）＝フタラート</t>
  </si>
  <si>
    <t>CCCCCC(CCC)COC(=O)c1ccccc1C(=O)OCC(CCC)CCCCC</t>
  </si>
  <si>
    <t>51566-62-2</t>
  </si>
  <si>
    <t>MTDAKBBUYMYKAR-UHFFFAOYSA-N</t>
  </si>
  <si>
    <t>３，７－ジメチルオクタ－６－エンニトリル</t>
  </si>
  <si>
    <t>CC(CCC=C(C)C)CC#N</t>
  </si>
  <si>
    <t>52722-86-8</t>
  </si>
  <si>
    <t>STEYNUVPFMIUOY-UHFFFAOYSA-N</t>
  </si>
  <si>
    <t>１－（２－ヒドロキシエチル）－２，２，６，６－テトラメチルピペリジン－４－オール</t>
  </si>
  <si>
    <t>CC1(C)CC(O)CC(C)(C)N1CCO</t>
  </si>
  <si>
    <t>Piperidine:1</t>
  </si>
  <si>
    <t>5137-52-0</t>
  </si>
  <si>
    <t>LRVLBFSVAFUOGO-UHFFFAOYSA-N</t>
  </si>
  <si>
    <t>ペンチル＝２－フェニルアセタート</t>
  </si>
  <si>
    <t>CCCCCOC(=O)Cc1ccccc1</t>
  </si>
  <si>
    <t>DHMQDGOQFOQNFH-UHFFFAOYSA-N</t>
  </si>
  <si>
    <t>アミノ酢酸</t>
  </si>
  <si>
    <t>NCC(=O)O</t>
  </si>
  <si>
    <t>CO-(C)(O):1|O-(CO)(H):1|N-(C)(H)2:1|C-(H)2(N)(CO):1</t>
  </si>
  <si>
    <t>Zwitterion enegy, aliphatic:1</t>
  </si>
  <si>
    <t>56-84-8</t>
  </si>
  <si>
    <t>CKLJMWTZIZZHCS-REOHCLBHSA-N</t>
  </si>
  <si>
    <t>ＤＬ－アスパラギン酸</t>
  </si>
  <si>
    <t>N[C@@H](CC(=O)O)C(=O)O</t>
  </si>
  <si>
    <t>CO-(C)(O):2|O-(CO)(H):2|C-(C)(H)2(CO):1|N-(C)(H)2:1|C-(C)(H)(N)(CO):1</t>
  </si>
  <si>
    <t>RIOQSEWOXXDEQQ-UHFFFAOYSA-N</t>
  </si>
  <si>
    <t>トリフェニルホスフィン</t>
  </si>
  <si>
    <t>c1ccc(cc1)P(c2ccccc2)c3ccccc3</t>
  </si>
  <si>
    <t>C[B]-(H):15|C[B]-(P):3|P-(C[B])3:1</t>
  </si>
  <si>
    <t>60-24-2</t>
  </si>
  <si>
    <t>DGVVWUTYPXICAM-UHFFFAOYSA-N</t>
  </si>
  <si>
    <t>２－メルカプトエタノール</t>
  </si>
  <si>
    <t>OCCS</t>
  </si>
  <si>
    <t>O-(C)(H):1|C-(C)(H)2(O):1|C-(C)(H)2(S):1|S-(C)(H):1</t>
  </si>
  <si>
    <t>5989-27-5</t>
  </si>
  <si>
    <t>XMGQYMWWDOXHJM-JTQLQIEISA-N</t>
  </si>
  <si>
    <t>（Ｒ）－４－イソプロペニル－１－メチルシクロヘキサ－１－エン</t>
  </si>
  <si>
    <t>CC(=C)[C@@H]1CCC(=CC1)C</t>
  </si>
  <si>
    <t>C-(C)2(H)2:1|C[d]-(H)2:1|C[d]-(C)(H):1|C[d]-(C)2:2|C-(C[d])(C)(H)2:2|C-(C[d])(C)2(H):1|C-(C[d])(H)3:2</t>
  </si>
  <si>
    <t>556-82-1</t>
  </si>
  <si>
    <t>ASUAYTHWZCLXAN-UHFFFAOYSA-N</t>
  </si>
  <si>
    <t>３－メチル－２－ブテノール</t>
  </si>
  <si>
    <t>CC(=CCO)C</t>
  </si>
  <si>
    <t>C[d]-(C)(H):1|C[d]-(C)2:1|C-(C[d])(H)3:2|O-(C)(H):1|C-(C[d])(H)2(O):1</t>
  </si>
  <si>
    <t>57-15-8</t>
  </si>
  <si>
    <t>OSASVXMJTNOKOY-UHFFFAOYSA-N</t>
  </si>
  <si>
    <t>１，１，１－トリクロロ－２－メチル－２－プロパノール</t>
  </si>
  <si>
    <t>CC(C)(O)C(Cl)(Cl)Cl</t>
  </si>
  <si>
    <t>5989-54-8</t>
  </si>
  <si>
    <t>XMGQYMWWDOXHJM-SNVBAGLBSA-N</t>
  </si>
  <si>
    <t>（Ｓ）－４－イソプロペニル－１－メチルシクロヘキサ－１－エン</t>
  </si>
  <si>
    <t>CC(=C)[C@H]1CCC(=CC1)C</t>
  </si>
  <si>
    <t>56539-66-3</t>
  </si>
  <si>
    <t>MFKRHJVUCZRDTF-UHFFFAOYSA-N</t>
  </si>
  <si>
    <t>３－メトキシ－３－メチル－１－ブタノール</t>
  </si>
  <si>
    <t>COC(C)(C)CCO</t>
  </si>
  <si>
    <t>5932-68-3</t>
  </si>
  <si>
    <t>BJIOGJUNALELMI-ONEGZZNKSA-N</t>
  </si>
  <si>
    <t>ｏ－メトキシ－ｐ－プロペニルフェノール</t>
  </si>
  <si>
    <t>COc1cc(\C=C\C)ccc1O</t>
  </si>
  <si>
    <t>C[d]-(C)(H):1|C[d]-C[B](H):1|C[B]-(H):3|C[B]-(C[d]):1|C-(C[d])(H)3:1|O-(C[B])(C):1|O-(C[B])(H):1|C-(H)3(O):1|C[B]-(O):2</t>
  </si>
  <si>
    <t>55302-96-0</t>
  </si>
  <si>
    <t>YGRFRBUGAPOJDU-UHFFFAOYSA-N</t>
  </si>
  <si>
    <t>５－［（２－ヒドロキシエチル）アミノ］－２－メチルフェノール</t>
  </si>
  <si>
    <t>Cc1ccc(NCCO)cc1O</t>
  </si>
  <si>
    <t>C[B]-(H):3|C[B]-(C):1|C-(C[B])(H)3:1|O-(C[B])(H):1|O-(C)(H):1|C-(C)(H)2(O):1|C[B]-(O):1|C-(C)(H)2(N):1|N-(C[B])(C)(H):1|C[B]-(N):1</t>
  </si>
  <si>
    <t>54464-57-2</t>
  </si>
  <si>
    <t>FVUGZKDGWGKCFE-UHFFFAOYSA-N</t>
  </si>
  <si>
    <t>１－（２，３，８，８－テトラメチル－１，２，３，４，５，６，７，８－オクタヒドロナフタレン－２－イル）エタン－１－オン</t>
  </si>
  <si>
    <t>CC1CC2=C(CC1(C)C(=O)C)C(C)(C)CCC2</t>
  </si>
  <si>
    <t>Cyclodecane:1|Cyclohexene:2</t>
  </si>
  <si>
    <t>610-09-3</t>
  </si>
  <si>
    <t>QSAWQNUELGIYBC-OLQVQODUSA-N</t>
  </si>
  <si>
    <t>ｃｉｓ－シクロヘキサン－１，２－ジカルボン酸</t>
  </si>
  <si>
    <t>OC(=O)[C@@H]1CCCC[C@@H]1C(=O)O</t>
  </si>
  <si>
    <t>54982-83-1</t>
  </si>
  <si>
    <t>GJJSUPSPZIZYPM-UHFFFAOYSA-N</t>
  </si>
  <si>
    <t>１，４－ジオキサシクロヘキサデカン－５，１６－ジオン</t>
  </si>
  <si>
    <t>O=C1CCCCCCCCCCC(=O)OCCO1</t>
  </si>
  <si>
    <t>C-(C)2(H)2:8|CO-(C)(O):2|O-(C)(CO):2|C-(C)(H)2(CO):2|C-(C)(H)2(O):2</t>
  </si>
  <si>
    <t>5502-75-0</t>
  </si>
  <si>
    <t>KHWTYGFHPHRQMP-UHFFFAOYSA-N</t>
  </si>
  <si>
    <t>ｐ－メンタン－７－オール</t>
  </si>
  <si>
    <t>CC(C)C1CCC(CO)CC1</t>
  </si>
  <si>
    <t>58430-94-7</t>
  </si>
  <si>
    <t>DGKXDLCVQSQVBC-UHFFFAOYSA-N</t>
  </si>
  <si>
    <t>３，５，５－トリメチルヘキシル＝アセタート</t>
  </si>
  <si>
    <t>CC(CCOC(=O)C)CC(C)(C)C</t>
  </si>
  <si>
    <t>5451-76-3</t>
  </si>
  <si>
    <t>NMBQBIACXMPEQB-UHFFFAOYSA-N</t>
  </si>
  <si>
    <t>２－ブトキシエチルベンゾアート</t>
  </si>
  <si>
    <t>CCCCOCCOC(=O)c1ccccc1</t>
  </si>
  <si>
    <t>5912-87-8</t>
  </si>
  <si>
    <t>IUSBVFZKQJGVEP-SNAWJCMRSA-N</t>
  </si>
  <si>
    <t>３－メトキシ－４－アセトキシプロペニルベンゼン</t>
  </si>
  <si>
    <t>COc1cc(\C=C\C)ccc1OC(=O)C</t>
  </si>
  <si>
    <t>C[d]-(C)(H):1|C[d]-C[B](H):1|C[B]-(H):3|C[B]-(C[d]):1|C-(C[d])(H)3:1|CO-(C)(O):1|O-(C[B])(CO):1|O-(C[B])(C):1|C-(H)3(CO):1|C-(H)3(O):1|C[B]-(O):2</t>
  </si>
  <si>
    <t>652-67-5</t>
  </si>
  <si>
    <t>KLDXJTOLSGUMSJ-JGWLITMVSA-N</t>
  </si>
  <si>
    <t>１，４：３，６－ジアンヒドロソルビトール</t>
  </si>
  <si>
    <t>O[C@@H]1CO[C@@H]2[C@@H](O)CO[C@H]12</t>
  </si>
  <si>
    <t>O-(C)2:2|O-(C)(H):2|C-(C)2(H)(O),ethers/esters:2|C-(C)2(H)(O),alcohpls/peroxides:2|C-(C)(H)2(O):2</t>
  </si>
  <si>
    <t>647-42-7</t>
  </si>
  <si>
    <t>GRJRKPMIRMSBNK-UHFFFAOYSA-N</t>
  </si>
  <si>
    <t>３，３，４，４，５，５，６，６，７，７，８，８，８－トリデカフルオロオクタン－１－オール</t>
  </si>
  <si>
    <t>OCCC(F)(F)C(F)(F)C(F)(F)C(F)(F)C(F)(F)C(F)(F)F</t>
  </si>
  <si>
    <t>C-(C)2(H)2:1|O-(C)(H):1|C-(C)(H)2(O):1|C-(C)(F)3:1|C-(C)2(F)2:5</t>
  </si>
  <si>
    <t>682-09-7</t>
  </si>
  <si>
    <t>BDKDHWOPFRTWPP-UHFFFAOYSA-N</t>
  </si>
  <si>
    <t>トリメチロールプロパンジアリルエーテル</t>
  </si>
  <si>
    <t>CCC(CO)(COCC=C)COCC=C</t>
  </si>
  <si>
    <t>682-11-1</t>
  </si>
  <si>
    <t>LZDXRPVSAKWYDH-UHFFFAOYSA-N</t>
  </si>
  <si>
    <t>２－［（アリルオキシ）メチル］－２－エチルプロパン－１，３－ジオール</t>
  </si>
  <si>
    <t>CCC(CO)(CO)COCC=C</t>
  </si>
  <si>
    <t>67845-93-6</t>
  </si>
  <si>
    <t>NZYMWGXNIUZYRC-UHFFFAOYSA-N</t>
  </si>
  <si>
    <t>ヘキサデシル＝３，５－ジ－ｔｅｒｔ－ブチル－４－ヒドロキシベンゾアート</t>
  </si>
  <si>
    <t>CCCCCCCCCCCCCCCCOC(=O)c1cc(c(O)c(c1)C(C)(C)C)C(C)(C)C</t>
  </si>
  <si>
    <t>65405-77-8</t>
  </si>
  <si>
    <t>IEPWIPZLLIOZLU-ARJAWSKDSA-N</t>
  </si>
  <si>
    <t>３－ヘキセニルサリチレート</t>
  </si>
  <si>
    <t>CC\C=C/CCOC(=O)c1ccccc1O</t>
  </si>
  <si>
    <t>6770-38-3</t>
  </si>
  <si>
    <t>DAJPMKAQEUGECW-UHFFFAOYSA-N</t>
  </si>
  <si>
    <t>１，４－ビス（メトキシメチル）ベンゼン</t>
  </si>
  <si>
    <t>COCc1ccc(COC)cc1</t>
  </si>
  <si>
    <t>C[B]-(H):4|C[B]-(C):2|O-(C)2:2|C-(C[B])(H)2(O):2|C-(H)3(O):2</t>
  </si>
  <si>
    <t>ROHFNLRQFUQHCH-YFKPBYRVSA-N</t>
  </si>
  <si>
    <t>ロイシン</t>
  </si>
  <si>
    <t>CC(C)C[C@H](N)C(=O)O</t>
  </si>
  <si>
    <t>63-68-3</t>
  </si>
  <si>
    <t>FFEARJCKVFRZRR-BYPYZUCNSA-N</t>
  </si>
  <si>
    <t>Ｌ－メチオニン</t>
  </si>
  <si>
    <t>CSCC[C@H](N)C(=O)O</t>
  </si>
  <si>
    <t>C-(C)2(H)2:1|CO-(C)(O):1|O-(CO)(H):1|N-(C)(H)2:1|C-(C)(H)(N)(CO):1|C-(H)3(S):1|C-(C)(H)2(S):1|S-(C)2:1</t>
  </si>
  <si>
    <t>616-38-6</t>
  </si>
  <si>
    <t>IEJIGPNLZYLLBP-UHFFFAOYSA-N</t>
  </si>
  <si>
    <t>炭酸ジメチル</t>
  </si>
  <si>
    <t>COC(=O)OC</t>
  </si>
  <si>
    <t>CO-(O)2:1|O-(C)(CO):2|C-(H)3(O):2</t>
  </si>
  <si>
    <t>629-59-4</t>
  </si>
  <si>
    <t>BGHCVCJVXZWKCC-UHFFFAOYSA-N</t>
  </si>
  <si>
    <t>テトラデカン</t>
  </si>
  <si>
    <t>CCCCCCCCCCCCCC</t>
  </si>
  <si>
    <t>629-11-8</t>
  </si>
  <si>
    <t>XXMIOPMDWAUFGU-UHFFFAOYSA-N</t>
  </si>
  <si>
    <t>１，６－ヘキサンジオール</t>
  </si>
  <si>
    <t>OCCCCCCO</t>
  </si>
  <si>
    <t>C-(C)2(H)2:4|O-(C)(H):2|C-(C)(H)2(O):2</t>
  </si>
  <si>
    <t>629-78-7</t>
  </si>
  <si>
    <t>NDJKXXJCMXVBJW-UHFFFAOYSA-N</t>
  </si>
  <si>
    <t>ｎ－ヘプタデカン</t>
  </si>
  <si>
    <t>CCCCCCCCCCCCCCCCC</t>
  </si>
  <si>
    <t>629-50-5</t>
  </si>
  <si>
    <t>IIYFAKIEWZDVMP-UHFFFAOYSA-N</t>
  </si>
  <si>
    <t>ｎ－トリデカン</t>
  </si>
  <si>
    <t>CCCCCCCCCCCCC</t>
  </si>
  <si>
    <t>629-73-2</t>
  </si>
  <si>
    <t>GQEZCXVZFLOKMC-UHFFFAOYSA-N</t>
  </si>
  <si>
    <t>１－ヘキサデセン</t>
  </si>
  <si>
    <t>CCCCCCCCCCCCCCC=C</t>
  </si>
  <si>
    <t>6422-86-2</t>
  </si>
  <si>
    <t>RWPICVVBGZBXNA-UHFFFAOYSA-N</t>
  </si>
  <si>
    <t>ビス（２－エチルヘキサン－１－イル）＝テレフタラート</t>
  </si>
  <si>
    <t>CCCCC(CC)COC(=O)c1ccc(cc1)C(=O)OCC(CC)CCCC</t>
  </si>
  <si>
    <t>6362-80-7</t>
  </si>
  <si>
    <t>ZOKCNEIWFQCSCM-UHFFFAOYSA-N</t>
  </si>
  <si>
    <t>４－メチル－２，４－ジフェニルペンタ－１－エン</t>
  </si>
  <si>
    <t>CC(C)(CC(=C)c1ccccc1)c2ccccc2</t>
  </si>
  <si>
    <t>6425-39-4</t>
  </si>
  <si>
    <t>ZMSQJSMSLXVTKN-UHFFFAOYSA-N</t>
  </si>
  <si>
    <t>ビス（２－モルホリノエチル）＝エーテル</t>
  </si>
  <si>
    <t>C(CN1CCOCC1)OCCN2CCOCC2</t>
  </si>
  <si>
    <t>O-(C)2:3|C-(C)(H)2(O):6|C-(C)(H)2(N):6|N-(C)3:2</t>
  </si>
  <si>
    <t>613-62-7</t>
  </si>
  <si>
    <t>WLTCCDHHWYAMCG-UHFFFAOYSA-N</t>
  </si>
  <si>
    <t>２－（フェニルメトキシ）ナフタレン</t>
  </si>
  <si>
    <t>C(Oc1ccc2ccccc2c1)c3ccccc3</t>
  </si>
  <si>
    <t>C[BF]-(C[B])2(C[BF]):2|C[B]-(H):12|C[B]-(C):1|O-(C[B])(C):1|C-(C[B])(H)2(O):1|C[B]-(O):1</t>
  </si>
  <si>
    <t>61260-55-7</t>
  </si>
  <si>
    <t>UKJARPDLRWBRAX-UHFFFAOYSA-N</t>
  </si>
  <si>
    <t>Ｎ，Ｎ’－ビス（２，２，６，６－テトラメチル－４－ピペリジル）ヘキサメチレンジアミン</t>
  </si>
  <si>
    <t>CC1(C)CC(CC(C)(C)N1)NCCCCCCNC2CC(C)(C)NC(C)(C)C2</t>
  </si>
  <si>
    <t>Piperidine:2</t>
  </si>
  <si>
    <t>61792-11-8</t>
  </si>
  <si>
    <t>DHJVLXVXNFUSMU-NSJFVGFPSA-N</t>
  </si>
  <si>
    <t>３，７－ジメチル－２，６－ノナジエンニトリル</t>
  </si>
  <si>
    <t>CC\C(=C\CC\C(=C\C#N)\C)\C</t>
  </si>
  <si>
    <t>6864-37-5</t>
  </si>
  <si>
    <t>IGSBHTZEJMPDSZ-UHFFFAOYSA-N</t>
  </si>
  <si>
    <t>２，２’－ジメチル－４，４’－メチレンビス（シクロヘキサン－１－イルアミン）</t>
  </si>
  <si>
    <t>CC1CC(CC2CCC(N)C(C)C2)CCC1N</t>
  </si>
  <si>
    <t>72-19-5</t>
  </si>
  <si>
    <t>AYFVYJQAPQTCCC-GBXIJSLDSA-N</t>
  </si>
  <si>
    <t>スレオニン</t>
  </si>
  <si>
    <t>C[C@@H](O)[C@H](N)C(=O)O</t>
  </si>
  <si>
    <t>KZSNJWFQEVHDMF-BYPYZUCNSA-N</t>
  </si>
  <si>
    <t>バリン</t>
  </si>
  <si>
    <t>CC(C)[C@H](N)C(=O)O</t>
  </si>
  <si>
    <t>AGPKZVBTJJNPAG-WHFBIAKZSA-N</t>
  </si>
  <si>
    <t>イソロイシン</t>
  </si>
  <si>
    <t>CC[C@H](C)[C@H](N)C(=O)O</t>
  </si>
  <si>
    <t>70-55-3</t>
  </si>
  <si>
    <t>LMYRWZFENFIFIT-UHFFFAOYSA-N</t>
  </si>
  <si>
    <t>ｐ－トルエンスルホンアミド</t>
  </si>
  <si>
    <t>Cc1ccc(cc1)S(=O)(=O)N</t>
  </si>
  <si>
    <t>C[B]-(H):4|C[B]-(C):1|C-(C[B])(H)3:1|C[B]-(SO2):1|C[B]-(S):1</t>
  </si>
  <si>
    <t>693-23-2</t>
  </si>
  <si>
    <t>TVIDDXQYHWJXFK-UHFFFAOYSA-N</t>
  </si>
  <si>
    <t>ドデカン二酸</t>
  </si>
  <si>
    <t>OC(=O)CCCCCCCCCCC(=O)O</t>
  </si>
  <si>
    <t>C-(C)2(H)2:8|CO-(C)(O):2|O-(CO)(H):2|C-(C)(H)2(CO):2</t>
  </si>
  <si>
    <t>6920-22-5</t>
  </si>
  <si>
    <t>FHKSXSQHXQEMOK-UHFFFAOYSA-N</t>
  </si>
  <si>
    <t>ヘキサン－１，２－ジオール</t>
  </si>
  <si>
    <t>CCCCC(O)CO</t>
  </si>
  <si>
    <t>70356-09-1</t>
  </si>
  <si>
    <t>XNEFYCZVKIDDMS-UHFFFAOYSA-N</t>
  </si>
  <si>
    <t>１－（４－ｔｅｒｔ－ブチルフェニル）－３－（４－メトキシフェニル）プロパン－１，３－ジオン</t>
  </si>
  <si>
    <t>COc1ccc(cc1)C(=O)CC(=O)c2ccc(cc2)C(C)(C)C</t>
  </si>
  <si>
    <t>693-36-7</t>
  </si>
  <si>
    <t>PWWSSIYVTQUJQQ-UHFFFAOYSA-N</t>
  </si>
  <si>
    <t>３，３’－チオジプロピオン酸ジステアリル</t>
  </si>
  <si>
    <t>CCCCCCCCCCCCCCCCCCOC(=O)CCSCCC(=O)OCCCCCCCCCCCCCCCCCC</t>
  </si>
  <si>
    <t>700-13-0</t>
  </si>
  <si>
    <t>AUFZRCJENRSRLY-UHFFFAOYSA-N</t>
  </si>
  <si>
    <t>２，３，５－トリメチルハイドロキノン</t>
  </si>
  <si>
    <t>Cc1cc(O)c(C)c(C)c1O</t>
  </si>
  <si>
    <t>C[B]-(H):1|C[B]-(C):3|C-(C[B])(H)3:3|O-(C[B])(H):2|C[B]-(O):2</t>
  </si>
  <si>
    <t>697-82-5</t>
  </si>
  <si>
    <t>OGRAOKJKVGDSFR-UHFFFAOYSA-N</t>
  </si>
  <si>
    <t>２，３，５－トリメチルフェノール</t>
  </si>
  <si>
    <t>Cc1cc(C)c(C)c(O)c1</t>
  </si>
  <si>
    <t>7299-99-2</t>
  </si>
  <si>
    <t>DRRMRHKHTQRWMB-UHFFFAOYSA-N</t>
  </si>
  <si>
    <t>２，２－ビス｛［（２－エチルヘキサノイル）オキシ］メチル｝－１，３－プロパンジイル＝ビス（２－エチルヘキサノアート）</t>
  </si>
  <si>
    <t>CCCCC(CC)C(=O)OCC(COC(=O)C(CC)CCCC)(COC(=O)C(CC)CCCC)COC(=O)C(CC)CCCC</t>
  </si>
  <si>
    <t>7005-47-2</t>
  </si>
  <si>
    <t>XRIBIDPMFSLGFS-UHFFFAOYSA-N</t>
  </si>
  <si>
    <t>２－（ジメチルアミノ）－２－メチルプロパン－１－オール</t>
  </si>
  <si>
    <t>CN(C)C(C)(C)CO</t>
  </si>
  <si>
    <t>7173-62-8</t>
  </si>
  <si>
    <t>TUFJPPAQOXUHRI-KTKRTIGZSA-N</t>
  </si>
  <si>
    <t>（Ｚ）－Ｎ－オクタデカ－９－エン－１－イルプロパン－１，３－ジアミン</t>
  </si>
  <si>
    <t>CCCCCCCC\C=C/CCCCCCCCNCCCN</t>
  </si>
  <si>
    <t>72903-27-6</t>
  </si>
  <si>
    <t>KRJHRNUTLDTSKY-UHFFFAOYSA-N</t>
  </si>
  <si>
    <t>ジエチル＝シクロヘキサン－１，４－ジカルボキシラート</t>
  </si>
  <si>
    <t>CCOC(=O)C1CCC(CC1)C(=O)OCC</t>
  </si>
  <si>
    <t>7585-39-9</t>
  </si>
  <si>
    <t>WHGYBXFWUBPSRW-FOUAGVGXSA-N</t>
  </si>
  <si>
    <t>OC[C@H]1O[C@@H]2O[C@H]3[C@H](O)[C@@H](O)[C@H](O[C@@H]3CO)O[C@H]4[C@H](O)[C@@H](O)[C@H](O[C@@H]4CO)O[C@H]5[C@H](O)[C@@H](O)[C@H](O[C@@H]5CO)O[C@H]6[C@H](O)[C@@H](O)[C@H](O[C@@H]6CO)O[C@H]7[C@H](O)[C@@H](O)[C@H](O[C@@H]7CO)O[C@H]8[C@H](O)[C@@H](O)[C@H](O[C@@H]8CO)O[C@H]1[C@H](O)[C@H]2O</t>
  </si>
  <si>
    <t>O-(C)2:14|O-(C)(H):21|C-(C)(H)(O)2:7|C-(C)2(H)(O),ethers/esters:14|C-(C)2(H)(O),alcohpls/peroxides:14|C-(C)(H)2(O):7</t>
  </si>
  <si>
    <t>Tetrahydropyran:7|α-D-Glucose:7</t>
  </si>
  <si>
    <t>75-66-1</t>
  </si>
  <si>
    <t>WMXCDAVJEZZYLT-UHFFFAOYSA-N</t>
  </si>
  <si>
    <t>２－メチルプロパン－２－チオール</t>
  </si>
  <si>
    <t>CC(C)(C)S</t>
  </si>
  <si>
    <t>7575-23-7</t>
  </si>
  <si>
    <t>JOBBTVPTPXRUBP-UHFFFAOYSA-N</t>
  </si>
  <si>
    <t>ペンタエリトリトールの３－メルカプトプロピオン酸エステル</t>
  </si>
  <si>
    <t>SCCC(=O)OCC(COC(=O)CCS)(COC(=O)CCS)COC(=O)CCS</t>
  </si>
  <si>
    <t>C-(C)4:1|CO-(C)(O):4|O-(C)(CO):4|C-(C)(H)2(CO):4|C-(C)(H)2(O):4|C-(C)(H)2(S):4|S-(C)(H):4</t>
  </si>
  <si>
    <t>76-37-9</t>
  </si>
  <si>
    <t>NBUKAOOFKZFCGD-UHFFFAOYSA-N</t>
  </si>
  <si>
    <t>２，２，３，３－テトラフルオロプロパン－１－オール</t>
  </si>
  <si>
    <t>OCC(F)(F)C(F)F</t>
  </si>
  <si>
    <t>O-(C)(H):1|C-(C)(H)2(O):1|C-(C)(H)(F)2:1|C-(C)2(F)2:1</t>
  </si>
  <si>
    <t>765-12-8</t>
  </si>
  <si>
    <t>CYIGRWUIQAVBFG-UHFFFAOYSA-N</t>
  </si>
  <si>
    <t>３，６，９，１２－テトラオキサテトラデカ－１，１３－ジエン</t>
  </si>
  <si>
    <t>C=COCCOCCOCCOC=C</t>
  </si>
  <si>
    <t>C[d]-(H)2:2|O-(C[d])(C):2|O-(C)2:2|C[d]-(H)(O):2|C-(C)(H)2(O):6</t>
  </si>
  <si>
    <t>7756-94-7</t>
  </si>
  <si>
    <t>２－メチルプロパ－１－エン三量体</t>
  </si>
  <si>
    <t>77-62-3</t>
  </si>
  <si>
    <t>PHXLONCQBNATSL-UHFFFAOYSA-N</t>
  </si>
  <si>
    <t>２，２’－ジヒドロキシ－３，３’－ビス（α－メチルシクロヘキシル）－５，５’－ジメチルジフェニルメタン</t>
  </si>
  <si>
    <t>Cc1cc(Cc2cc(C)cc(c2O)C3(C)CCCCC3)c(O)c(c1)C4(C)CCCCC4</t>
  </si>
  <si>
    <t>762-12-9</t>
  </si>
  <si>
    <t>XJOBOFWTZOKMOH-UHFFFAOYSA-N</t>
  </si>
  <si>
    <t>デカノイル＝デカンペルオキソアート</t>
  </si>
  <si>
    <t>CCCCCCCCCC(=O)OOC(=O)CCCCCCCCC</t>
  </si>
  <si>
    <t>RZVHIXYEVGDQDX-UHFFFAOYSA-N</t>
  </si>
  <si>
    <t>９，１０－アントラキノン</t>
  </si>
  <si>
    <t>O=C1c2ccccc2C(=O)c3ccccc13</t>
  </si>
  <si>
    <t>C[B]-(H):8|CO-(C[B])2:2|C[B]-(CO):4</t>
  </si>
  <si>
    <t>80-73-9</t>
  </si>
  <si>
    <t>CYSGHNMQYZDMIA-UHFFFAOYSA-N</t>
  </si>
  <si>
    <t>１，３－ジメチル－２－イミダゾリジノン</t>
  </si>
  <si>
    <t>CN1CCN(C)C1=O</t>
  </si>
  <si>
    <t>C-(H)3(N):2|C-(C)(H)2(N):2|CO-(N)2:1|N-(C)2(CO):2</t>
  </si>
  <si>
    <t>84852-53-9</t>
  </si>
  <si>
    <t>BZQKBFHEWDPQHD-UHFFFAOYSA-N</t>
  </si>
  <si>
    <t>１，１’－（エタン－１，２－ジイル）ビス［２，３，４，５，６－ペンタブロモベンゼン］</t>
  </si>
  <si>
    <t>Brc1c(Br)c(Br)c(CCc2c(Br)c(Br)c(Br)c(Br)c2Br)c(Br)c1Br</t>
  </si>
  <si>
    <t>C-(C[B])(C)(H)2:2|C[B]-(C):2|C[B]-(Br):10</t>
  </si>
  <si>
    <t>(alkyl)(X),ortho:4</t>
  </si>
  <si>
    <t>83-56-7</t>
  </si>
  <si>
    <t>BOKGTLAJQHTOKE-UHFFFAOYSA-N</t>
  </si>
  <si>
    <t>ジヒドロキシナフタレン</t>
  </si>
  <si>
    <t>Oc1cccc2c(O)cccc12</t>
  </si>
  <si>
    <t>C[BF]-(C[B])2(C[BF]):2|C[B]-(H):6|O-(C[B])(H):2|C[B]-(O):2</t>
  </si>
  <si>
    <t>80-54-6</t>
  </si>
  <si>
    <t>SDQFDHOLCGWZPU-UHFFFAOYSA-N</t>
  </si>
  <si>
    <t>３－（４－ｔｅｒｔ－ブチルフェニル）－２－メチルプロパナール</t>
  </si>
  <si>
    <t>CC(Cc1ccc(cc1)C(C)(C)C)C=O</t>
  </si>
  <si>
    <t>840-65-3</t>
  </si>
  <si>
    <t>GYUVMLBYMPKZAZ-UHFFFAOYSA-N</t>
  </si>
  <si>
    <t>２，６－ナフタレンジカルボン酸ジメチルエステル</t>
  </si>
  <si>
    <t>COC(=O)c1ccc2cc(ccc2c1)C(=O)OC</t>
  </si>
  <si>
    <t>C[BF]-(C[B])2(C[BF]):2|C[B]-(H):6|CO-(C[B])(O):2|O-(C)(CO):2|C-(H)3(O):2|C[B]-(CO):2</t>
  </si>
  <si>
    <t>83016-70-0</t>
  </si>
  <si>
    <t>NCUPDIHWMQEDPR-UHFFFAOYSA-N</t>
  </si>
  <si>
    <t>２－［｛２－［２－（ジメチルアミノ）エトキシ］エチル｝（メチル）アミノ］エタノール</t>
  </si>
  <si>
    <t>CN(C)CCOCCN(C)CCO</t>
  </si>
  <si>
    <t>O-(C)2:1|O-(C)(H):1|C-(C)(H)2(O):1|C-(C)(H)2(O):2|C-(H)3(N):3|C-(C)(H)2(N):3|N-(C)3:2</t>
  </si>
  <si>
    <t>83834-59-7</t>
  </si>
  <si>
    <t>YBGZDTIWKVFICR-JLHYYAGUSA-N</t>
  </si>
  <si>
    <t>２－エチルヘキシル＝（Ｅ）－３－（４－メトキシフェニル）アクリラート</t>
  </si>
  <si>
    <t>CCCCC(CC)COC(=O)\C=C\c1ccc(OC)cc1</t>
  </si>
  <si>
    <t>85-27-8</t>
  </si>
  <si>
    <t>PQSXNIMHIHYFEE-UHFFFAOYSA-N</t>
  </si>
  <si>
    <t>４－（１－フェニルエチル）ベンゼン－１，３－ジオール</t>
  </si>
  <si>
    <t>CC(c1ccccc1)c2ccc(O)cc2O</t>
  </si>
  <si>
    <t>85-29-0</t>
  </si>
  <si>
    <t>YXMYPHLWXBXNFF-UHFFFAOYSA-N</t>
  </si>
  <si>
    <t>２，４’－ジクロロベンゾフエノン</t>
  </si>
  <si>
    <t>Clc1ccc(cc1)C(=O)c2ccccc2Cl</t>
  </si>
  <si>
    <t>C[B]-(H):8|CO-(C[B])2:1|C[B]-(CO):2|C[B]-(Cl):2</t>
  </si>
  <si>
    <t>84731-70-4</t>
  </si>
  <si>
    <t>HOQGHOMLEVKTBY-UHFFFAOYSA-N</t>
  </si>
  <si>
    <t>ビス（２－エチルヘキシル）＝シクロヘキサン－１，４－ジカルボキシラート</t>
  </si>
  <si>
    <t>CCCCC(CC)COC(=O)C1CCC(CC1)C(=O)OCC(CC)CCCC</t>
  </si>
  <si>
    <t>78-84-2</t>
  </si>
  <si>
    <t>AMIMRNSIRUDHCM-UHFFFAOYSA-N</t>
  </si>
  <si>
    <t>イソブチルアルデヒド</t>
  </si>
  <si>
    <t>CC(C)C=O</t>
  </si>
  <si>
    <t>80-43-3</t>
  </si>
  <si>
    <t>XMNIXWIUMCBBBL-UHFFFAOYSA-N</t>
  </si>
  <si>
    <t>２－フェニル－２－［（２－フェニルプロパン－２－イル）ペルオキシ］プロパン</t>
  </si>
  <si>
    <t>CC(C)(OOC(C)(C)c1ccccc1)c2ccccc2</t>
  </si>
  <si>
    <t>AVXURJPOCDRRFD-UHFFFAOYSA-N</t>
  </si>
  <si>
    <t>ビドロキシルアミン</t>
  </si>
  <si>
    <t>NO</t>
  </si>
  <si>
    <t>N-(H)2(O):1|O-(H)(N):1</t>
  </si>
  <si>
    <t>79-21-0</t>
  </si>
  <si>
    <t>KFSLWBXXFJQRDL-UHFFFAOYSA-N</t>
  </si>
  <si>
    <t>過酢酸</t>
  </si>
  <si>
    <t>CC(=O)OO</t>
  </si>
  <si>
    <t>CO-(C)(O):1|O-(O)(H):1|C-(H)3(CO):1|O-(O)(CO):1</t>
  </si>
  <si>
    <t>78-96-6</t>
  </si>
  <si>
    <t>HXKKHQJGJAFBHI-UHFFFAOYSA-N</t>
  </si>
  <si>
    <t>１－アミノ－２－プロパノール</t>
  </si>
  <si>
    <t>CC(O)CN</t>
  </si>
  <si>
    <t>80-46-6</t>
  </si>
  <si>
    <t>NRZWYNLTFLDQQX-UHFFFAOYSA-N</t>
  </si>
  <si>
    <t>４－ｔｅｒｔ－ペンチルフェノール</t>
  </si>
  <si>
    <t>CCC(C)(C)c1ccc(O)cc1</t>
  </si>
  <si>
    <t>79-74-3</t>
  </si>
  <si>
    <t>CZNRFEXEPBITDS-UHFFFAOYSA-N</t>
  </si>
  <si>
    <t>２，５－ジ－ｔｅｒｔ－アミルハイドロキノン</t>
  </si>
  <si>
    <t>CCC(C)(C)c1cc(O)c(cc1O)C(C)(C)CC</t>
  </si>
  <si>
    <t>782-74-1</t>
  </si>
  <si>
    <t>IWKMQNKKYZERHI-UHFFFAOYSA-N</t>
  </si>
  <si>
    <t>１，２－ビス（２－クロロフェニル）ヒドラジン</t>
  </si>
  <si>
    <t>Clc1ccccc1NNc2ccccc2Cl</t>
  </si>
  <si>
    <t>C[B]-(H):8|N-(C[B])(H)(N):2|C[B]-(N):2|C[B]-(Cl):2</t>
  </si>
  <si>
    <t>90-15-3</t>
  </si>
  <si>
    <t>KJCVRFUGPWSIIH-UHFFFAOYSA-N</t>
  </si>
  <si>
    <t>１－ナフトール</t>
  </si>
  <si>
    <t>Oc1cccc2ccccc12</t>
  </si>
  <si>
    <t>C[BF]-(C[B])2(C[BF]):2|C[B]-(H):7|O-(C[B])(H):1|C[B]-(O):1</t>
  </si>
  <si>
    <t>872-05-9</t>
  </si>
  <si>
    <t>AFFLGGQVNFXPEV-UHFFFAOYSA-N</t>
  </si>
  <si>
    <t>デカ－１－エン</t>
  </si>
  <si>
    <t>CCCCCCCCC=C</t>
  </si>
  <si>
    <t>85-68-7</t>
  </si>
  <si>
    <t>IRIAEXORFWYRCZ-UHFFFAOYSA-N</t>
  </si>
  <si>
    <t>ベンジル＝ブタン－１－イル＝フタラート</t>
  </si>
  <si>
    <t>CCCCOC(=O)c1ccccc1C(=O)OCc2ccccc2</t>
  </si>
  <si>
    <t>88-73-3</t>
  </si>
  <si>
    <t>BFCFYVKQTRLZHA-UHFFFAOYSA-N</t>
  </si>
  <si>
    <t>１－クロロ－２－ニトロベンゼン</t>
  </si>
  <si>
    <t>Clc1ccccc1N(=O)=O</t>
  </si>
  <si>
    <t>88-18-6</t>
  </si>
  <si>
    <t>WJQOZHYUIDYNHM-UHFFFAOYSA-N</t>
  </si>
  <si>
    <t>２－ｔｅｒｔ－ブチルフェノール</t>
  </si>
  <si>
    <t>CC(C)(C)c1ccccc1O</t>
  </si>
  <si>
    <t>873-32-5</t>
  </si>
  <si>
    <t>NHWQMJMIYICNBP-UHFFFAOYSA-N</t>
  </si>
  <si>
    <t>ｏ－クロロベンゾニトリル</t>
  </si>
  <si>
    <t>Clc1ccccc1C#N</t>
  </si>
  <si>
    <t>C[B]-(H):4|C[B]-(CN):1|C[B]-(Cl):1</t>
  </si>
  <si>
    <t>87-82-1</t>
  </si>
  <si>
    <t>CAYGQBVSOZLICD-UHFFFAOYSA-N</t>
  </si>
  <si>
    <t>ヘキサブロモベンゼン</t>
  </si>
  <si>
    <t>Brc1c(Br)c(Br)c(Br)c(Br)c1Br</t>
  </si>
  <si>
    <t>C[B]-(Br):6</t>
  </si>
  <si>
    <t>88-24-4</t>
  </si>
  <si>
    <t>GPNYZBKIGXGYNU-UHFFFAOYSA-N</t>
  </si>
  <si>
    <t>２，２’－メチレンビス（６－ｔｅｒｔ－ブチル－４－エチルフェノール）</t>
  </si>
  <si>
    <t>CCc1cc(Cc2cc(CC)cc(c2O)C(C)(C)C)c(O)c(c1)C(C)(C)C</t>
  </si>
  <si>
    <t>85-98-3</t>
  </si>
  <si>
    <t>PZIMIYVOZBTARW-UHFFFAOYSA-N</t>
  </si>
  <si>
    <t>Ｎ，Ｎ’－ジエチル－Ｎ，Ｎ’－ジフェニル尿素</t>
  </si>
  <si>
    <t>CCN(C(=O)N(CC)c1ccccc1)c2ccccc2</t>
  </si>
  <si>
    <t>90-43-7</t>
  </si>
  <si>
    <t>LLEMOWNGBBNAJR-UHFFFAOYSA-N</t>
  </si>
  <si>
    <t>ビフェニル－２－オール</t>
  </si>
  <si>
    <t>Oc1ccccc1c2ccccc2</t>
  </si>
  <si>
    <t>C[B]-(H):9|C[B]-(C[B]):2|O-(C[B])(H):1|C[B]-(O):1</t>
  </si>
  <si>
    <t>92-69-3</t>
  </si>
  <si>
    <t>YXVFYQXJAXKLAK-UHFFFAOYSA-N</t>
  </si>
  <si>
    <t>ｐ－フェニルフェノール</t>
  </si>
  <si>
    <t>Oc1ccc(cc1)c2ccccc2</t>
  </si>
  <si>
    <t>920-66-1</t>
  </si>
  <si>
    <t>BYEAHWXPCBROCE-UHFFFAOYSA-N</t>
  </si>
  <si>
    <t>１，１，１，３，３，３－ヘキサフルオロ－２－プロパノール</t>
  </si>
  <si>
    <t>OC(C(F)(F)F)C(F)(F)F</t>
  </si>
  <si>
    <t>O-(C)(H):1|C-(C)2(H)(O),alcohpls/peroxides:1|C-(C)(F)3:2</t>
  </si>
  <si>
    <t>90-30-2</t>
  </si>
  <si>
    <t>XQVWYOYUZDUNRW-UHFFFAOYSA-N</t>
  </si>
  <si>
    <t>Ｎ－フェニル－１－ナフチルアミン</t>
  </si>
  <si>
    <t>N(c1ccccc1)c2cccc3ccccc23</t>
  </si>
  <si>
    <t>C[BF]-(C[B])2(C[BF]):2|C[B]-(H):12|N-(C[B])2(H):1|C[B]-(N):2</t>
  </si>
  <si>
    <t>90-72-2</t>
  </si>
  <si>
    <t>AHDSRXYHVZECER-UHFFFAOYSA-N</t>
  </si>
  <si>
    <t>２，４，６－トリス［（ジメチルアミノ）メチル］フェノール</t>
  </si>
  <si>
    <t>CN(C)Cc1cc(CN(C)C)c(O)c(CN(C)C)c1</t>
  </si>
  <si>
    <t>C[B]-(H):2|C[B]-(C):3|O-(C[B])(H):1|C[B]-(O):1|C-(H)3(N):6|C-(C[B])(H)2(N):3|N-(C)3:3</t>
  </si>
  <si>
    <t>903-19-5</t>
  </si>
  <si>
    <t>CLDZVCMRASJQFO-UHFFFAOYSA-N</t>
  </si>
  <si>
    <t>２，５－ビス（２，４，４－トリメチルペンタン－２－イル）ベンゼン－１，４－ジオール</t>
  </si>
  <si>
    <t>CC(C)(C)CC(C)(C)c1cc(O)c(cc1O)C(C)(C)CC(C)(C)C</t>
  </si>
  <si>
    <t>930-02-9</t>
  </si>
  <si>
    <t>QJJDJWUCRAPCOL-UHFFFAOYSA-N</t>
  </si>
  <si>
    <t>オクタデシルオキシエテン</t>
  </si>
  <si>
    <t>CCCCCCCCCCCCCCCCCCOC=C</t>
  </si>
  <si>
    <t>YEJRWHAVMIAJKC-UHFFFAOYSA-N</t>
  </si>
  <si>
    <t>γ－ブチロラクトン</t>
  </si>
  <si>
    <t>O=C1CCCO1</t>
  </si>
  <si>
    <t>C-(C)2(H)2:1|CO-(C)(O):1|O-(C)(CO):1|C-(C)(H)2(CO):1|C-(C)(H)2(O):1</t>
  </si>
  <si>
    <t>Tetrahydrofuran:1|τ-Butyrolactone:1</t>
  </si>
  <si>
    <t>95-51-2</t>
  </si>
  <si>
    <t>AKCRQHGQIJBRMN-UHFFFAOYSA-N</t>
  </si>
  <si>
    <t>ｏ－クロロアニリン</t>
  </si>
  <si>
    <t>Nc1ccccc1Cl</t>
  </si>
  <si>
    <t>97-00-7</t>
  </si>
  <si>
    <t>VYZAHLCBVHPDDF-UHFFFAOYSA-N</t>
  </si>
  <si>
    <t>１－クロロ－２，４－ジニトロベンゼン</t>
  </si>
  <si>
    <t>Clc1ccc(cc1N(=O)=O)N(=O)=O</t>
  </si>
  <si>
    <t>C[B]-(H):3|C[B]-(NO2):2|C[B]-(Cl):1</t>
  </si>
  <si>
    <t>98-54-4</t>
  </si>
  <si>
    <t>QHPQWRBYOIRBIT-UHFFFAOYSA-N</t>
  </si>
  <si>
    <t>４－ｔｅｒｔ－ブチルフェノール</t>
  </si>
  <si>
    <t>CC(C)(C)c1ccc(O)cc1</t>
  </si>
  <si>
    <t>97-99-4</t>
  </si>
  <si>
    <t>BSYVTEYKTMYBMK-UHFFFAOYSA-N</t>
  </si>
  <si>
    <t>オキソラン－２－イルメタノール</t>
  </si>
  <si>
    <t>OCC1CCCO1</t>
  </si>
  <si>
    <t>C-(C)2(H)2:2|O-(C)2:1|O-(C)(H):1|C-(C)2(H)(O),ethers/esters:1|C-(C)(H)2(O):1|C-(C)(H)2(O):1</t>
  </si>
  <si>
    <t>98-29-3</t>
  </si>
  <si>
    <t>XESZUVZBAMCAEJ-UHFFFAOYSA-N</t>
  </si>
  <si>
    <t>ｔ－ブチルカテコール</t>
  </si>
  <si>
    <t>CC(C)(C)c1ccc(O)c(O)c1</t>
  </si>
  <si>
    <t>C-(H)3(C),tertiary:1|(OH)(OH),ortho:1</t>
  </si>
  <si>
    <t>95-85-2</t>
  </si>
  <si>
    <t>SWFNPENEBHAHEB-UHFFFAOYSA-N</t>
  </si>
  <si>
    <t>２－アミノ－４－クロロフェノール</t>
  </si>
  <si>
    <t>Nc1cc(Cl)ccc1O</t>
  </si>
  <si>
    <t>C[B]-(H):3|O-(C[B])(H):1|C[B]-(O):1|N-(C[B])(H)2:1|C[B]-(N):1|C[B]-(Cl):1</t>
  </si>
  <si>
    <t>95-88-5</t>
  </si>
  <si>
    <t>JQVAPEJNIZULEK-UHFFFAOYSA-N</t>
  </si>
  <si>
    <t>４－クロロレゾルシノール</t>
  </si>
  <si>
    <t>Oc1ccc(Cl)c(O)c1</t>
  </si>
  <si>
    <t>C[B]-(H):3|O-(C[B])(H):2|C[B]-(O):2|C[B]-(Cl):1</t>
  </si>
  <si>
    <t>94-28-0</t>
  </si>
  <si>
    <t>FRQDZJMEHSJOPU-UHFFFAOYSA-N</t>
  </si>
  <si>
    <t>２，２’－（エチレンビスオキシ）ジエタン－１－イル＝ビス（２－エタン－１－イルヘキサノアート）</t>
  </si>
  <si>
    <t>CCCCC(CC)C(=O)OCCOCCOCCOC(=O)C(CC)CCCC</t>
  </si>
  <si>
    <t>94-47-3</t>
  </si>
  <si>
    <t>OSORMYZMWHVFOZ-UHFFFAOYSA-N</t>
  </si>
  <si>
    <t>フェネチル＝ベンゾアート</t>
  </si>
  <si>
    <t>O=C(OCCc1ccccc1)c2ccccc2</t>
  </si>
  <si>
    <t>C-(C[B])(C)(H)2:1|C[B]-(H):10|C[B]-(C):1|CO-(C[B])(O):1|O-(C)(CO):1|C-(C)(H)2(O):1|C[B]-(CO):1</t>
  </si>
  <si>
    <t>95-75-0</t>
  </si>
  <si>
    <t>WYUIWKFIFOJVKW-UHFFFAOYSA-N</t>
  </si>
  <si>
    <t>３，４－ジクロロトルエン</t>
  </si>
  <si>
    <t>Cc1ccc(Cl)c(Cl)c1</t>
  </si>
  <si>
    <t>94-49-5</t>
  </si>
  <si>
    <t>XFDQLDNQZFOAFK-UHFFFAOYSA-N</t>
  </si>
  <si>
    <t>エチレン＝ジベンゾアート</t>
  </si>
  <si>
    <t>O=C(OCCOC(=O)c1ccccc1)c2ccccc2</t>
  </si>
  <si>
    <t>C[B]-(H):10|CO-(C[B])(O):2|O-(C)(CO):2|C-(C)(H)2(O):2|C[B]-(CO):2</t>
  </si>
  <si>
    <t>98283-67-1</t>
  </si>
  <si>
    <t>ULDAPNVYSDTSFM-VDWCLKJHSA-N</t>
  </si>
  <si>
    <t>ウンデシル＝Ｄ－グルコピラノシド</t>
  </si>
  <si>
    <t>CCCCCCCCCCCOC1O[C@H](CO)[C@@H](O)[C@H](O)[C@H]1O</t>
  </si>
  <si>
    <t>Tetrahydropyran:1|α-D-Glucose:1</t>
  </si>
  <si>
    <t>957787-76-7</t>
  </si>
  <si>
    <t>MORNPDNVUROSRS-UHFFFAOYSA-N</t>
  </si>
  <si>
    <t>Ｎ，Ｎ’－ビス（１，２，２－トリメチルプロピル）ヘキサン－１，６－ジアミン</t>
  </si>
  <si>
    <t>CC(NCCCCCCNC(C)C(C)(C)C)C(C)(C)C</t>
  </si>
  <si>
    <t>KMTRUDSVKNLOMY-UHFFFAOYSA-N</t>
  </si>
  <si>
    <t>１，３－ジオキソラン－２－オン［別名：エチレンカーボネート］</t>
  </si>
  <si>
    <t>O=C1OCCO1</t>
  </si>
  <si>
    <t>CO-(O)2:1|O-(C)(CO):2|C-(C)(H)2(O):2</t>
  </si>
  <si>
    <t>1,3-Dioxolane:1|Ethylene carbonate:1</t>
  </si>
  <si>
    <t>110-63-4</t>
  </si>
  <si>
    <t>WERYXYBDKMZEQL-UHFFFAOYSA-N</t>
  </si>
  <si>
    <t>ブタン－１，４－ジオール</t>
  </si>
  <si>
    <t>OCCCCO</t>
  </si>
  <si>
    <t>C-(C)2(H)2:2|O-(C)(H):2|C-(C)(H)2(O):2</t>
  </si>
  <si>
    <t>86-87-3</t>
  </si>
  <si>
    <t>PRPINYUDVPFIRX-UHFFFAOYSA-N</t>
  </si>
  <si>
    <t>α－ナフタリン酢酸</t>
  </si>
  <si>
    <t>OC(=O)Cc1cccc2ccccc12</t>
  </si>
  <si>
    <t>C[BF]-(C[B])2(C[BF]):2|C[B]-(H):7|C[B]-(C):1|CO-(C)(O):1|O-(CO)(H):1|C-(C[B])(H)2(CO):1</t>
  </si>
  <si>
    <t>98-55-5</t>
  </si>
  <si>
    <t>WUOACPNHFRMFPN-UHFFFAOYSA-N</t>
  </si>
  <si>
    <t>α－テルピネオール</t>
  </si>
  <si>
    <t>CC1=CCC(CC1)C(C)(C)O</t>
  </si>
  <si>
    <t>108-73-6</t>
  </si>
  <si>
    <t>QCDYQQDYXPDABM-UHFFFAOYSA-N</t>
  </si>
  <si>
    <t>１，３，５－トリヒドロキシベンゼン</t>
  </si>
  <si>
    <t>Oc1cc(O)cc(O)c1</t>
  </si>
  <si>
    <t>C[B]-(H):3|O-(C[B])(H):3|C[B]-(O):3</t>
  </si>
  <si>
    <t>(OH)(OH),meta:3</t>
  </si>
  <si>
    <t>GWHJZXXIDMPWGX-UHFFFAOYSA-N</t>
  </si>
  <si>
    <t>１，２，４－トリメチルベンゼン</t>
  </si>
  <si>
    <t>Cc1ccc(C)c(C)c1</t>
  </si>
  <si>
    <t>109-64-8</t>
  </si>
  <si>
    <t>VEFLKXRACNJHOV-UHFFFAOYSA-N</t>
  </si>
  <si>
    <t>１，３－ジブロモプロパン</t>
  </si>
  <si>
    <t>BrCCCBr</t>
  </si>
  <si>
    <t>C-(C)2(H)2:1|C-(C)(H)2(Br):2</t>
  </si>
  <si>
    <t>106-37-6</t>
  </si>
  <si>
    <t>SWJPEBQEEAHIGZ-UHFFFAOYSA-N</t>
  </si>
  <si>
    <t>ｐ－ジブロモベンゼン</t>
  </si>
  <si>
    <t>Brc1ccc(Br)cc1</t>
  </si>
  <si>
    <t>C[B]-(H):4|C[B]-(Br):2</t>
  </si>
  <si>
    <t>１，２，３－トリメチルベンゼン</t>
  </si>
  <si>
    <t>Cc1cccc(C)c1C</t>
  </si>
  <si>
    <t>109-70-6</t>
  </si>
  <si>
    <t>MFESCIUQSIBMSM-UHFFFAOYSA-N</t>
  </si>
  <si>
    <t>１－ブロモ－３－クロロプロパン</t>
  </si>
  <si>
    <t>ClCCCBr</t>
  </si>
  <si>
    <t>C-(C)2(H)2:1|C-(C)(H)2(Cl):1|C-(C)(H)2(Br):1</t>
  </si>
  <si>
    <t>77-85-0</t>
  </si>
  <si>
    <t>QXJQHYBHAIHNGG-UHFFFAOYSA-N</t>
  </si>
  <si>
    <t>２－メチル－２－ヒドロキシメチル－１，３－プロパンジオール</t>
  </si>
  <si>
    <t>CC(CO)(CO)CO</t>
  </si>
  <si>
    <t>584-03-2</t>
  </si>
  <si>
    <t>BMRWNKZVCUKKSR-UHFFFAOYSA-N</t>
  </si>
  <si>
    <t>１，２－ブタンジオール</t>
  </si>
  <si>
    <t>CCC(O)CO</t>
  </si>
  <si>
    <t>JTPNRXUCIXHOKM-UHFFFAOYSA-N</t>
  </si>
  <si>
    <t>１－クロロナフタレン</t>
  </si>
  <si>
    <t>Clc1cccc2ccccc12</t>
  </si>
  <si>
    <t>C[BF]-(C[B])2(C[BF]):2|C[B]-(H):7|C[B]-(Cl):1</t>
  </si>
  <si>
    <t>29836-26-8</t>
  </si>
  <si>
    <t>HEGSGKPQLMEBJL-RKQHYHRCSA-N</t>
  </si>
  <si>
    <t>１－Ｏ－オクチル－β－Ｄ－グルコピラノシド</t>
  </si>
  <si>
    <t>CCCCCCCCO[C@@H]1O[C@H](CO)[C@@H](O)[C@H](O)[C@H]1O</t>
  </si>
  <si>
    <t>82-45-1</t>
  </si>
  <si>
    <t>KHUFHLFHOQVFGB-UHFFFAOYSA-N</t>
  </si>
  <si>
    <t>１－アミノ－９，１０－アントラキノン</t>
  </si>
  <si>
    <t>Nc1cccc2C(=O)c3ccccc3C(=O)c12</t>
  </si>
  <si>
    <t>C[B]-(H):7|CO-(C[B])2:2|C[B]-(CO):4|N-(C[B])(H)2:1|C[B]-(N):1</t>
  </si>
  <si>
    <t>3681-71-8</t>
  </si>
  <si>
    <t>NPFVOOAXDOBMCE-PLNGDYQASA-N</t>
  </si>
  <si>
    <t>（Ｚ）－ヘキサ－３－エン－１－イル＝アセタート</t>
  </si>
  <si>
    <t>CC\C=C/CCOC(=O)C</t>
  </si>
  <si>
    <t>98-94-2</t>
  </si>
  <si>
    <t>SVYKKECYCPFKGB-UHFFFAOYSA-N</t>
  </si>
  <si>
    <t>Ｎ－シクロヘキシルジメチルアミン</t>
  </si>
  <si>
    <t>CN(C)C1CCCCC1</t>
  </si>
  <si>
    <t>C-(C)2(H)2:5|C-(H)3(N):2|C-(C)2(H)(N):1|N-(C)3:1</t>
  </si>
  <si>
    <t>105-05-5</t>
  </si>
  <si>
    <t>DSNHSQKRULAAEI-UHFFFAOYSA-N</t>
  </si>
  <si>
    <t>ｐ－ジエチルベンゼン</t>
  </si>
  <si>
    <t>CCc1ccc(CC)cc1</t>
  </si>
  <si>
    <t>1459-93-4</t>
  </si>
  <si>
    <t>VNGOYPQMJFJDLV-UHFFFAOYSA-N</t>
  </si>
  <si>
    <t>イソフタル酸ジメチル</t>
  </si>
  <si>
    <t>COC(=O)c1cccc(c1)C(=O)OC</t>
  </si>
  <si>
    <t>meta corr, hydrocarbons:1</t>
  </si>
  <si>
    <t>611-19-8</t>
  </si>
  <si>
    <t>BASMANVIUSSIIM-UHFFFAOYSA-N</t>
  </si>
  <si>
    <t>１－クロロ－２－（クロロメチル）ベンゼン</t>
  </si>
  <si>
    <t>ClCc1ccccc1Cl</t>
  </si>
  <si>
    <t>C[B]-(H):4|C[B]-(C):1|C-(C[B])(H)2(Cl):1|C[B]-(Cl):1</t>
  </si>
  <si>
    <t>99-54-7</t>
  </si>
  <si>
    <t>NTBYINQTYWZXLH-UHFFFAOYSA-N</t>
  </si>
  <si>
    <t>１，２－ジクロロ－４－ニトロベンゼン</t>
  </si>
  <si>
    <t>Clc1ccc(cc1Cl)N(=O)=O</t>
  </si>
  <si>
    <t>C[B]-(H):3|C[B]-(NO2):1|C[B]-(Cl):2</t>
  </si>
  <si>
    <t>2216-69-5</t>
  </si>
  <si>
    <t>NQMUGNMMFTYOHK-UHFFFAOYSA-N</t>
  </si>
  <si>
    <t>１－メトキシナフタレン</t>
  </si>
  <si>
    <t>COc1cccc2ccccc12</t>
  </si>
  <si>
    <t>C[BF]-(C[B])2(C[BF]):2|C[B]-(H):7|O-(C[B])(C):1|C-(H)3(O):1|C[B]-(O):1</t>
  </si>
  <si>
    <t>2579-20-6</t>
  </si>
  <si>
    <t>QLBRROYTTDFLDX-UHFFFAOYSA-N</t>
  </si>
  <si>
    <t>シクロヘキサン－１，３－ジイルビス（メチルアミン）</t>
  </si>
  <si>
    <t>NCC1CCCC(CN)C1</t>
  </si>
  <si>
    <t>99-62-7</t>
  </si>
  <si>
    <t>UNEATYXSUBPPKP-UHFFFAOYSA-N</t>
  </si>
  <si>
    <t>ジイソプロピルベンゼン</t>
  </si>
  <si>
    <t>CC(C)c1cccc(c1)C(C)C</t>
  </si>
  <si>
    <t>99-82-1</t>
  </si>
  <si>
    <t>CFJYNSNXFXLKNS-UHFFFAOYSA-N</t>
  </si>
  <si>
    <t>メンタン</t>
  </si>
  <si>
    <t>CC(C)C1CCC(C)CC1</t>
  </si>
  <si>
    <t>102-47-6</t>
  </si>
  <si>
    <t>YZIFVWOCPGPNHB-UHFFFAOYSA-N</t>
  </si>
  <si>
    <t>１，２－ジクロロ－４－（クロロメチル）ベンゼン</t>
  </si>
  <si>
    <t>ClCc1ccc(Cl)c(Cl)c1</t>
  </si>
  <si>
    <t>C[B]-(H):3|C[B]-(C):1|C-(C[B])(H)2(Cl):1|C[B]-(Cl):2</t>
  </si>
  <si>
    <t>99-64-9</t>
  </si>
  <si>
    <t>NEGFNJRAUMCZMY-UHFFFAOYSA-N</t>
  </si>
  <si>
    <t>ｍ－ジメチルアミノ安息香酸</t>
  </si>
  <si>
    <t>CN(C)c1cccc(c1)C(=O)O</t>
  </si>
  <si>
    <t>C[B]-(H):4|CO-(C[B])(O):1|O-(CO)(H):1|C[B]-(CO):1|C-(H)3(N):2|N-(C[B])(C)2:1|C[B]-(N):1</t>
  </si>
  <si>
    <t>112-26-5</t>
  </si>
  <si>
    <t>AGYUOJIYYGGHKV-UHFFFAOYSA-N</t>
  </si>
  <si>
    <t>１，２－ビス（２－クロロエトキシ）エタン</t>
  </si>
  <si>
    <t>ClCCOCCOCCCl</t>
  </si>
  <si>
    <t>O-(C)2:2|C-(C)(H)2(O):4|C-(C)(H)2(Cl):2</t>
  </si>
  <si>
    <t>3209-22-1</t>
  </si>
  <si>
    <t>CMVQZRLQEOAYSW-UHFFFAOYSA-N</t>
  </si>
  <si>
    <t>１，２－ジクロロ－３－ニトロベンゼン</t>
  </si>
  <si>
    <t>Clc1cccc(c1Cl)N(=O)=O</t>
  </si>
  <si>
    <t>6165-51-1</t>
  </si>
  <si>
    <t>FRAOOIFTSMORED-UHFFFAOYSA-N</t>
  </si>
  <si>
    <t>１，４－ジメチル－２－（１－フェニルエチル）ベンゼン</t>
  </si>
  <si>
    <t>CC(c1ccccc1)c2cc(C)ccc2C</t>
  </si>
  <si>
    <t>77-99-6</t>
  </si>
  <si>
    <t>ZJCCRDAZUWHFQH-UHFFFAOYSA-N</t>
  </si>
  <si>
    <t>２－エチル－２－ヒドロキシメチル－１，３－プロパンジオール</t>
  </si>
  <si>
    <t>CCC(CO)(CO)CO</t>
  </si>
  <si>
    <t>51-28-5</t>
  </si>
  <si>
    <t>UFBJCMHMOXMLKC-UHFFFAOYSA-N</t>
  </si>
  <si>
    <t>２，４－ジニトロフェノール</t>
  </si>
  <si>
    <t>Oc1ccc(cc1N(=O)=O)N(=O)=O</t>
  </si>
  <si>
    <t>C[B]-(H):3|O-(C[B])(H):1|C[B]-(O):1|C[B]-(NO2):2</t>
  </si>
  <si>
    <t>941-69-5</t>
  </si>
  <si>
    <t>HIDBROSJWZYGSZ-UHFFFAOYSA-N</t>
  </si>
  <si>
    <t>Ｎ－フェニルマレイミド</t>
  </si>
  <si>
    <t>O=C1C=CC(=O)N1c2ccccc2</t>
  </si>
  <si>
    <t>C[B]-(H):5|C[d]-(H)(CO):2|CO-(C[d])(N):2|N-(C[B])(CO)2:1|C[B]-(N):1</t>
  </si>
  <si>
    <t>119-47-1</t>
  </si>
  <si>
    <t>KGRVJHAUYBGFFP-UHFFFAOYSA-N</t>
  </si>
  <si>
    <t>２，２’－メチレンビス（４－メチル－６－ｔｅｒｔ－ブチルフェノール）</t>
  </si>
  <si>
    <t>Cc1cc(Cc2cc(C)cc(c2O)C(C)(C)C)c(O)c(c1)C(C)(C)C</t>
  </si>
  <si>
    <t>96-76-4</t>
  </si>
  <si>
    <t>ICKWICRCANNIBI-UHFFFAOYSA-N</t>
  </si>
  <si>
    <t>２，４－ジ－ｔｅｒｔ－ブチルフェノール</t>
  </si>
  <si>
    <t>CC(C)(C)c1ccc(O)c(c1)C(C)(C)C</t>
  </si>
  <si>
    <t>111-88-6</t>
  </si>
  <si>
    <t>KZCOBXFFBQJQHH-UHFFFAOYSA-N</t>
  </si>
  <si>
    <t>１－オクタンチオール</t>
  </si>
  <si>
    <t>CCCCCCCCS</t>
  </si>
  <si>
    <t>88-85-7</t>
  </si>
  <si>
    <t>OWZPCEFYPSAJFR-UHFFFAOYSA-N</t>
  </si>
  <si>
    <t>２－ｓｅｃ－ブチル－４，６－ジニトロフェノール</t>
  </si>
  <si>
    <t>CCC(C)c1cc(cc(c1O)N(=O)=O)N(=O)=O</t>
  </si>
  <si>
    <t>118-79-6</t>
  </si>
  <si>
    <t>BSWWXRFVMJHFBN-UHFFFAOYSA-N</t>
  </si>
  <si>
    <t>２，４，６－トリブロモフェノール</t>
  </si>
  <si>
    <t>Oc1c(Br)cc(Br)cc1Br</t>
  </si>
  <si>
    <t>C[B]-(H):2|O-(C[B])(H):1|C[B]-(O):1|C[B]-(Br):3</t>
  </si>
  <si>
    <t>118-82-1</t>
  </si>
  <si>
    <t>MDWVSAYEQPLWMX-UHFFFAOYSA-N</t>
  </si>
  <si>
    <t>２，２’，６，６’－テトラ－ｔｅｒｔ－ブチル－４，４’－メチレンジフェノール</t>
  </si>
  <si>
    <t>CC(C)(C)c1cc(Cc2cc(c(O)c(c2)C(C)(C)C)C(C)(C)C)cc(c1O)C(C)(C)C</t>
  </si>
  <si>
    <t>84-51-5</t>
  </si>
  <si>
    <t>SJEBAWHUJDUKQK-UHFFFAOYSA-N</t>
  </si>
  <si>
    <t>２－エチルアントラキノン</t>
  </si>
  <si>
    <t>CCc1ccc2C(=O)c3ccccc3C(=O)c2c1</t>
  </si>
  <si>
    <t>2416-94-6</t>
  </si>
  <si>
    <t>QQOMQLYQAXGHSU-UHFFFAOYSA-N</t>
  </si>
  <si>
    <t>２，３，６－トリメチルフェノール</t>
  </si>
  <si>
    <t>Cc1ccc(C)c(O)c1C</t>
  </si>
  <si>
    <t>2403-88-5</t>
  </si>
  <si>
    <t>VDVUCLWJZJHFAV-UHFFFAOYSA-N</t>
  </si>
  <si>
    <t>４－ヒドロキシ－２，２，６，６－テトラメチルピペリジン</t>
  </si>
  <si>
    <t>CC1(C)CC(O)CC(C)(C)N1</t>
  </si>
  <si>
    <t>611-06-3</t>
  </si>
  <si>
    <t>QUIMTLZDMCNYGY-UHFFFAOYSA-N</t>
  </si>
  <si>
    <t>２，４－ジクロロ－１－ニトロベンゼン</t>
  </si>
  <si>
    <t>Clc1ccc(c(Cl)c1)N(=O)=O</t>
  </si>
  <si>
    <t>115-70-8</t>
  </si>
  <si>
    <t>IOAOAKDONABGPZ-UHFFFAOYSA-N</t>
  </si>
  <si>
    <t>２－アミノ－２－エチル－１，３－プロパンジオール</t>
  </si>
  <si>
    <t>CCC(N)(CO)CO</t>
  </si>
  <si>
    <t>81-16-3</t>
  </si>
  <si>
    <t>GWIAAIUASRVOIA-UHFFFAOYSA-N</t>
  </si>
  <si>
    <t>２－アミノナフタレン－１－スルホン酸</t>
  </si>
  <si>
    <t>Nc1ccc2ccccc2c1S(=O)(=O)O</t>
  </si>
  <si>
    <t>C[BF]-(C[B])2(C[BF]):2|C[B]-(H):6|N-(C[B])(H)2:1|C[B]-(N):1|C[B]-(SO2):1|C[B]-(S):1</t>
  </si>
  <si>
    <t>4130-42-1</t>
  </si>
  <si>
    <t>BVUXDWXKPROUDO-UHFFFAOYSA-N</t>
  </si>
  <si>
    <t>２，６－ジ－ｔｅｒｔ－ブチル－４－エチルフェノール</t>
  </si>
  <si>
    <t>CCc1cc(c(O)c(c1)C(C)(C)C)C(C)(C)C</t>
  </si>
  <si>
    <t>95-73-8</t>
  </si>
  <si>
    <t>FUNUTBJJKQIVSY-UHFFFAOYSA-N</t>
  </si>
  <si>
    <t>２，４－ジクロロトルエン</t>
  </si>
  <si>
    <t>Cc1ccc(Cl)cc1Cl</t>
  </si>
  <si>
    <t>(alkyl)(X),ortho:1|(Cl)(Cl),meta:1</t>
  </si>
  <si>
    <t>88-44-8</t>
  </si>
  <si>
    <t>LTPSRQRIPCVMKQ-UHFFFAOYSA-N</t>
  </si>
  <si>
    <t>２－アミノ－５－メチルベンゼンスルホン酸</t>
  </si>
  <si>
    <t>Cc1ccc(N)c(c1)S(=O)(=O)O</t>
  </si>
  <si>
    <t>C[B]-(H):3|C[B]-(C):1|C-(C[B])(H)3:1|N-(C[B])(H)2:1|C[B]-(N):1|C[B]-(SO2):1|C[B]-(S):1</t>
  </si>
  <si>
    <t>118-69-4</t>
  </si>
  <si>
    <t>DMEDNTFWIHCBRK-UHFFFAOYSA-N</t>
  </si>
  <si>
    <t>２，６－ジクロロトルエン</t>
  </si>
  <si>
    <t>Cc1c(Cl)cccc1Cl</t>
  </si>
  <si>
    <t>(alkyl)(X),ortho:2|(Cl)(Cl),meta:1</t>
  </si>
  <si>
    <t>127-90-2</t>
  </si>
  <si>
    <t>LNJXZKBHJZAIKQ-UHFFFAOYSA-N</t>
  </si>
  <si>
    <t>２，３，３，３，２’，３’，３’，３’－オクタクロロジプロピルエーテル</t>
  </si>
  <si>
    <t>ClC(COCC(Cl)C(Cl)(Cl)Cl)C(Cl)(Cl)Cl</t>
  </si>
  <si>
    <t>O-(C)2:1|C-(C)(H)2(O):2|C-(C)(Cl)3:2|C-(C)2(H)(Cl):2</t>
  </si>
  <si>
    <t>58670-89-6</t>
  </si>
  <si>
    <t>CAYHVMBQBLYQMT-UHFFFAOYSA-N</t>
  </si>
  <si>
    <t>２－デシルテトラデカン－１－オール</t>
  </si>
  <si>
    <t>CCCCCCCCCCCCC(CO)CCCCCCCCCC</t>
  </si>
  <si>
    <t>121-03-9</t>
  </si>
  <si>
    <t>ZDTXQHVBLWYPHS-UHFFFAOYSA-N</t>
  </si>
  <si>
    <t>２－メチル－５－ニトロベンゼンスルホン酸</t>
  </si>
  <si>
    <t>Cc1ccc(cc1S(=O)(=O)O)N(=O)=O</t>
  </si>
  <si>
    <t>C[B]-(H):3|C[B]-(C):1|C-(C[B])(H)3:1|C[B]-(NO2):1|C[B]-(SO2):1|C[B]-(S):1</t>
  </si>
  <si>
    <t>103-44-6</t>
  </si>
  <si>
    <t>DSSAWHFZNWVJEC-UHFFFAOYSA-N</t>
  </si>
  <si>
    <t>３－［（ビニルオキシ）メチル］ヘプタン</t>
  </si>
  <si>
    <t>CCCCC(CC)COC=C</t>
  </si>
  <si>
    <t>88-53-9</t>
  </si>
  <si>
    <t>VYZCFAPUHSSYCC-UHFFFAOYSA-N</t>
  </si>
  <si>
    <t>２－アミノ－５－クロロ－４－メチルベンゼンスルホン酸</t>
  </si>
  <si>
    <t>Cc1cc(N)c(cc1Cl)S(=O)(=O)O</t>
  </si>
  <si>
    <t>C[B]-(H):2|C[B]-(C):1|C-(C[B])(H)3:1|N-(C[B])(H)2:1|C[B]-(N):1|C[B]-(SO2):1|C[B]-(S):1|C[B]-(Cl):1</t>
  </si>
  <si>
    <t>42240-73-3</t>
  </si>
  <si>
    <t>PPUHQXZSLCCTAN-UHFFFAOYSA-N</t>
  </si>
  <si>
    <t>２，２’，３，３’－テトラクロロ－４，４’－ジアミノジフェニルメタン</t>
  </si>
  <si>
    <t>Nc1ccc(Cc2ccc(N)c(Cl)c2Cl)c(Cl)c1Cl</t>
  </si>
  <si>
    <t>C-(C[B])2(H)2:1|C[B]-(H):4|C[B]-(C):2|N-(C[B])(H)2:2|C[B]-(N):2|C[B]-(Cl):4</t>
  </si>
  <si>
    <t>(Cl)(Cl),ortho:2|(alkyl)(X),ortho:2</t>
  </si>
  <si>
    <t>123-11-5</t>
  </si>
  <si>
    <t>ZRSNZINYAWTAHE-UHFFFAOYSA-N</t>
  </si>
  <si>
    <t>ｐ－メトキシベンズアルデヒド</t>
  </si>
  <si>
    <t>COc1ccc(C=O)cc1</t>
  </si>
  <si>
    <t>C[B]-(H):4|CO-(C[B])(H):1|O-(C[B])(C):1|C-(H)3(O):1|C[B]-(O):1|C[B]-(CO):1</t>
  </si>
  <si>
    <t>99-96-7</t>
  </si>
  <si>
    <t>FJKROLUGYXJWQN-UHFFFAOYSA-N</t>
  </si>
  <si>
    <t>４－ヒドロキシ安息香酸</t>
  </si>
  <si>
    <t>OC(=O)c1ccc(O)cc1</t>
  </si>
  <si>
    <t>C[B]-(H):4|CO-(C[B])(O):1|O-(CO)(H):1|O-(C[B])(H):1|C[B]-(O):1|C[B]-(CO):1</t>
  </si>
  <si>
    <t>83-32-9</t>
  </si>
  <si>
    <t>CWRYPZZKDGJXCA-UHFFFAOYSA-N</t>
  </si>
  <si>
    <t>アセナフテン</t>
  </si>
  <si>
    <t>C1Cc2cccc3cccc1c23</t>
  </si>
  <si>
    <t>C-(C[B])(C)(H)2:2|C[BF]-(C[B])2(C[BF]):2|C[B]-(H):6|C[B]-(C):2</t>
  </si>
  <si>
    <t>208-96-8</t>
  </si>
  <si>
    <t>HXGDTGSAIMULJN-UHFFFAOYSA-N</t>
  </si>
  <si>
    <t>アセナフチレン</t>
  </si>
  <si>
    <t>C1=Cc2cccc3cccc1c23</t>
  </si>
  <si>
    <t>C[d]-C[B](H):2|C[BF]-(C[B])2(C[BF]):2|C[B]-(H):6|C[B]-(C[d]):2</t>
  </si>
  <si>
    <t>591-27-5</t>
  </si>
  <si>
    <t>CWLKGDAVCFYWJK-UHFFFAOYSA-N</t>
  </si>
  <si>
    <t>ｍ－アミノフェノール</t>
  </si>
  <si>
    <t>Nc1cccc(O)c1</t>
  </si>
  <si>
    <t>99-94-5</t>
  </si>
  <si>
    <t>LPNBBFKOUUSUDB-UHFFFAOYSA-N</t>
  </si>
  <si>
    <t>ｐ－トルイル酸</t>
  </si>
  <si>
    <t>Cc1ccc(cc1)C(=O)O</t>
  </si>
  <si>
    <t>C[B]-(H):4|C[B]-(C):1|C-(C[B])(H)3:1|CO-(C[B])(O):1|O-(CO)(H):1|C[B]-(CO):1</t>
  </si>
  <si>
    <t>122-01-0</t>
  </si>
  <si>
    <t>RKIDDEGICSMIJA-UHFFFAOYSA-N</t>
  </si>
  <si>
    <t>４－クロロベンゾイルクロリド</t>
  </si>
  <si>
    <t>ClC(=O)c1ccc(Cl)cc1</t>
  </si>
  <si>
    <t>C[B]-(H):4|C[B]-(CO):1|CO-(C[B])(Cl):1|C[B]-(Cl):1</t>
  </si>
  <si>
    <t>536-90-3</t>
  </si>
  <si>
    <t>NCBZRJODKRCREW-UHFFFAOYSA-N</t>
  </si>
  <si>
    <t>ｍ－アニシジン</t>
  </si>
  <si>
    <t>COc1cccc(N)c1</t>
  </si>
  <si>
    <t>123-07-9</t>
  </si>
  <si>
    <t>HXDOZKJGKXYMEW-UHFFFAOYSA-N</t>
  </si>
  <si>
    <t>４－エチルフェノール</t>
  </si>
  <si>
    <t>CCc1ccc(O)cc1</t>
  </si>
  <si>
    <t>92-88-6</t>
  </si>
  <si>
    <t>VCCBEIPGXKNHFW-UHFFFAOYSA-N</t>
  </si>
  <si>
    <t>４，４’－ジヒドロキシ－ジ－フェニル</t>
  </si>
  <si>
    <t>Oc1ccc(cc1)c2ccc(O)cc2</t>
  </si>
  <si>
    <t>C[B]-(H):8|C[B]-(C[B]):2|O-(C[B])(H):2|C[B]-(O):2</t>
  </si>
  <si>
    <t>691-37-2</t>
  </si>
  <si>
    <t>WSSSPWUEQFSQQG-UHFFFAOYSA-N</t>
  </si>
  <si>
    <t>４－メチル－１－ペンテン</t>
  </si>
  <si>
    <t>CC(C)CC=C</t>
  </si>
  <si>
    <t>59-50-7</t>
  </si>
  <si>
    <t>CFKMVGJGLGKFKI-UHFFFAOYSA-N</t>
  </si>
  <si>
    <t>４－クロロ－３－メチルフェノール</t>
  </si>
  <si>
    <t>Cc1cc(O)ccc1Cl</t>
  </si>
  <si>
    <t>C[B]-(H):3|C[B]-(C):1|C-(C[B])(H)3:1|O-(C[B])(H):1|C[B]-(O):1|C[B]-(Cl):1</t>
  </si>
  <si>
    <t>620-92-8</t>
  </si>
  <si>
    <t>PXKLMJQFEQBVLD-UHFFFAOYSA-N</t>
  </si>
  <si>
    <t>４，４’－ジヒドロキシジフェニルメタン</t>
  </si>
  <si>
    <t>Oc1ccc(Cc2ccc(O)cc2)cc1</t>
  </si>
  <si>
    <t>C-(C[B])2(H)2:1|C[B]-(H):8|C[B]-(C):2|O-(C[B])(H):2|C[B]-(O):2</t>
  </si>
  <si>
    <t>121-47-1</t>
  </si>
  <si>
    <t>ZAJAQTYSTDTMCU-UHFFFAOYSA-N</t>
  </si>
  <si>
    <t>３－アミノベンゼンスルホン酸</t>
  </si>
  <si>
    <t>Nc1cccc(c1)S(=O)(=O)O</t>
  </si>
  <si>
    <t>C[B]-(H):4|N-(C[B])(H)2:1|C[B]-(N):1|C[B]-(SO2):1|C[B]-(S):1</t>
  </si>
  <si>
    <t>4457-71-0</t>
  </si>
  <si>
    <t>SXFJDZNJHVPHPH-UHFFFAOYSA-N</t>
  </si>
  <si>
    <t>３－メチル－１，５－ペンタンジオール</t>
  </si>
  <si>
    <t>CC(CCO)CCO</t>
  </si>
  <si>
    <t>111-17-1</t>
  </si>
  <si>
    <t>ODJQKYXPKWQWNK-UHFFFAOYSA-N</t>
  </si>
  <si>
    <t>３，３’－チオジプロピオン酸</t>
  </si>
  <si>
    <t>OC(=O)CCSCCC(=O)O</t>
  </si>
  <si>
    <t>CO-(C)(O):2|O-(CO)(H):2|C-(C)(H)2(CO):2|C-(C)(H)2(S):2|S-(C)2:1</t>
  </si>
  <si>
    <t>1570-64-5</t>
  </si>
  <si>
    <t>RHPUJHQBPORFGV-UHFFFAOYSA-N</t>
  </si>
  <si>
    <t>４－クロロ－ｏ－クレゾール</t>
  </si>
  <si>
    <t>Cc1cc(Cl)ccc1O</t>
  </si>
  <si>
    <t>1879-09-0</t>
  </si>
  <si>
    <t>OPLCSTZDXXUYDU-UHFFFAOYSA-N</t>
  </si>
  <si>
    <t>２－ｔｅｒｔ－ブチル－４，６－ジメチルフェノール</t>
  </si>
  <si>
    <t>Cc1cc(C)c(O)c(c1)C(C)(C)C</t>
  </si>
  <si>
    <t>603-11-2</t>
  </si>
  <si>
    <t>KFIRODWJCYBBHY-UHFFFAOYSA-N</t>
  </si>
  <si>
    <t>３－ニトロフタル酸</t>
  </si>
  <si>
    <t>OC(=O)c1cccc(c1C(=O)O)N(=O)=O</t>
  </si>
  <si>
    <t>C[B]-(H):3|CO-(C[B])(O):2|O-(CO)(H):2|C[B]-(CO):2|C[B]-(NO2):1</t>
  </si>
  <si>
    <t>ortho corr, hydrocarbons:1|(COOH)(COOH),ortho:1|(COOH)(NO2),ortho:1|(COOH)(NO2),meta:1</t>
  </si>
  <si>
    <t>99-71-8</t>
  </si>
  <si>
    <t>ZUTYZAFDFLLILI-UHFFFAOYSA-N</t>
  </si>
  <si>
    <t>ｐ－ｓｅｃ－ブチルフェノール</t>
  </si>
  <si>
    <t>CCC(C)c1ccc(O)cc1</t>
  </si>
  <si>
    <t>141-17-3</t>
  </si>
  <si>
    <t>SCABKEBYDRTODC-UHFFFAOYSA-N</t>
  </si>
  <si>
    <t>アジピン酸ジ（ブトキシエトキシエチル）ジエステル</t>
  </si>
  <si>
    <t>CCCCOCCOCCOC(=O)CCCCC(=O)OCCOCCOCCCC</t>
  </si>
  <si>
    <t>1667-10-3</t>
  </si>
  <si>
    <t>INZDTEICWPZYJM-UHFFFAOYSA-N</t>
  </si>
  <si>
    <t>４，４’－ビス（クロロメチル）ビフェニル</t>
  </si>
  <si>
    <t>ClCc1ccc(cc1)c2ccc(CCl)cc2</t>
  </si>
  <si>
    <t>C[B]-(H):8|C[B]-(C):2|C[B]-(C[B]):2|C-(C[B])(H)2(Cl):2</t>
  </si>
  <si>
    <t>4286-23-1</t>
  </si>
  <si>
    <t>JAGRUUPXPPLSRX-UHFFFAOYSA-N</t>
  </si>
  <si>
    <t>４－イソプロペニルフェノール</t>
  </si>
  <si>
    <t>CC(=C)c1ccc(O)cc1</t>
  </si>
  <si>
    <t>C[d]-(H)2:1|C[d]-C[B](C):1|C[B]-(H):4|C[B]-(C[d]):1|C-(C[d])(H)3:1|O-(C[B])(H):1|C[B]-(O):1</t>
  </si>
  <si>
    <t>88-60-8</t>
  </si>
  <si>
    <t>XOUQAVYLRNOXDO-UHFFFAOYSA-N</t>
  </si>
  <si>
    <t>２－ｔｅｒｔ－ブチル－５－メチルフェノール</t>
  </si>
  <si>
    <t>Cc1ccc(c(O)c1)C(C)(C)C</t>
  </si>
  <si>
    <t>3452-97-9</t>
  </si>
  <si>
    <t>BODRLKRKPXBDBN-UHFFFAOYSA-N</t>
  </si>
  <si>
    <t>３，５，５－トリメチル－１－ヘキサノール</t>
  </si>
  <si>
    <t>CC(CCO)CC(C)(C)C</t>
  </si>
  <si>
    <t>7580-85-0</t>
  </si>
  <si>
    <t>BDLXTDLGTWNUFM-UHFFFAOYSA-N</t>
  </si>
  <si>
    <t>２－ｔｅｒｔ－ブトキシエタノール</t>
  </si>
  <si>
    <t>CC(C)(C)OCCO</t>
  </si>
  <si>
    <t>3586-14-9</t>
  </si>
  <si>
    <t>UDONPJKEOAWFGI-UHFFFAOYSA-N</t>
  </si>
  <si>
    <t>ｍ－フェノキシトルエン</t>
  </si>
  <si>
    <t>Cc1cccc(Oc2ccccc2)c1</t>
  </si>
  <si>
    <t>C[B]-(H):9|C[B]-(C):1|C-(C[B])(H)3:1|O-(C[B])2:1|C[B]-(O):2</t>
  </si>
  <si>
    <t>4435-53-4</t>
  </si>
  <si>
    <t>QMYGFTJCQFEDST-UHFFFAOYSA-N</t>
  </si>
  <si>
    <t>３－メトキシ－ｎ－ブチル＝アセテート</t>
  </si>
  <si>
    <t>COC(C)CCOC(=O)C</t>
  </si>
  <si>
    <t>5707-44-8</t>
  </si>
  <si>
    <t>SRQOBNUBCLPPPH-UHFFFAOYSA-N</t>
  </si>
  <si>
    <t>４－エチルビフェニル</t>
  </si>
  <si>
    <t>CCc1ccc(cc1)c2ccccc2</t>
  </si>
  <si>
    <t>3048-65-5</t>
  </si>
  <si>
    <t>UFERIGCCDYCZLN-UHFFFAOYSA-N</t>
  </si>
  <si>
    <t>３ａ，４，７，７ａ－テトラヒドロ－１Ｈ－インデン</t>
  </si>
  <si>
    <t>C1C=CCC2C=CCC12</t>
  </si>
  <si>
    <t>Cyclohexene:1|Cyclopentene,sub:1</t>
  </si>
  <si>
    <t>JFDZBHWFFUWGJE-UHFFFAOYSA-N</t>
  </si>
  <si>
    <t>ベンゾニトリル</t>
  </si>
  <si>
    <t>N#Cc1ccccc1</t>
  </si>
  <si>
    <t>C[B]-(H):5|C[B]-(CN):1</t>
  </si>
  <si>
    <t>112-85-6</t>
  </si>
  <si>
    <t>UKMSUNONTOPOIO-UHFFFAOYSA-N</t>
  </si>
  <si>
    <t>ドコサン酸</t>
  </si>
  <si>
    <t>CCCCCCCCCCCCCCCCCCCCCC(=O)O</t>
  </si>
  <si>
    <t>UCMIRNVEIXFBKS-UHFFFAOYSA-N</t>
  </si>
  <si>
    <t>β－アラニン</t>
  </si>
  <si>
    <t>NCCC(=O)O</t>
  </si>
  <si>
    <t>CO-(C)(O):1|O-(CO)(H):1|C-(C)(H)2(CO):1|C-(C)(H)2(N):1|N-(C)(H)2:1</t>
  </si>
  <si>
    <t>91-17-8</t>
  </si>
  <si>
    <t>NNBZCPXTIHJBJL-UHFFFAOYSA-N</t>
  </si>
  <si>
    <t>デカヒドロナフタレン</t>
  </si>
  <si>
    <t>C1CCC2CCCCC2C1</t>
  </si>
  <si>
    <t>Cyclodecane:1|Cyclohexane,sub:2|cis-Decalin:1|trans-Decalin:1</t>
  </si>
  <si>
    <t>882-33-7</t>
  </si>
  <si>
    <t>GUUVPOWQJOLRAS-UHFFFAOYSA-N</t>
  </si>
  <si>
    <t>ジフェニルジスルフィド</t>
  </si>
  <si>
    <t>S(Sc1ccccc1)c2ccccc2</t>
  </si>
  <si>
    <t>C[B]-(H):10|S-(C[B])(S):2|C[B]-(S):2</t>
  </si>
  <si>
    <t>623-91-6</t>
  </si>
  <si>
    <t>IEPRKVQEAMIZSS-AATRIKPKSA-N</t>
  </si>
  <si>
    <t>フマル酸ジエチル</t>
  </si>
  <si>
    <t>CCOC(=O)\C=C\C(=O)OCC</t>
  </si>
  <si>
    <t>IIEWJVIFRVWJOD-UHFFFAOYSA-N</t>
  </si>
  <si>
    <t>エチルシクロヘキサン</t>
  </si>
  <si>
    <t>CCC1CCCCC1</t>
  </si>
  <si>
    <t>90-41-5</t>
  </si>
  <si>
    <t>TWBPWBPGNQWFSJ-UHFFFAOYSA-N</t>
  </si>
  <si>
    <t>ｏ－アミノビフェニル</t>
  </si>
  <si>
    <t>Nc1ccccc1c2ccccc2</t>
  </si>
  <si>
    <t>C[B]-(H):9|C[B]-(C[B]):2|N-(C[B])(H)2:1|C[B]-(N):1</t>
  </si>
  <si>
    <t>542-18-7</t>
  </si>
  <si>
    <t>UNFUYWDGSFDHCW-UHFFFAOYSA-N</t>
  </si>
  <si>
    <t>クロロシクロヘキサン</t>
  </si>
  <si>
    <t>ClC1CCCCC1</t>
  </si>
  <si>
    <t>C-(C)2(H)2:5|C-(C)2(H)(Cl):1</t>
  </si>
  <si>
    <t>99-88-7</t>
  </si>
  <si>
    <t>LRTFPLFDLJYEKT-UHFFFAOYSA-N</t>
  </si>
  <si>
    <t>４－イソプロピルアニリン</t>
  </si>
  <si>
    <t>CC(C)c1ccc(N)cc1</t>
  </si>
  <si>
    <t>111-03-5</t>
  </si>
  <si>
    <t>RZRNAYUHWVFMIP-KTKRTIGZSA-N</t>
  </si>
  <si>
    <t>オレイン酸＝２，３－ジヒドロキシプロピル</t>
  </si>
  <si>
    <t>CCCCCCCC\C=C/CCCCCCCC(=O)OCC(O)CO</t>
  </si>
  <si>
    <t>105-99-7</t>
  </si>
  <si>
    <t>XTJFFFGAUHQWII-UHFFFAOYSA-N</t>
  </si>
  <si>
    <t>アジピン酸ジブチル</t>
  </si>
  <si>
    <t>CCCCOC(=O)CCCCC(=O)OCCCC</t>
  </si>
  <si>
    <t>129-73-7</t>
  </si>
  <si>
    <t>WZKXBGJNNCGHIC-UHFFFAOYSA-N</t>
  </si>
  <si>
    <t>４，４’－ビス（ジメチルアミノ）トリフェニルメタン</t>
  </si>
  <si>
    <t>CN(C)c1ccc(cc1)C(c2ccccc2)c3ccc(cc3)N(C)C</t>
  </si>
  <si>
    <t>C-(C[B])3(H):1|C[B]-(H):13|C[B]-(C):3|C-(H)3(N):4|N-(C[B])(C)2:2|C[B]-(N):2</t>
  </si>
  <si>
    <t>103-64-0</t>
  </si>
  <si>
    <t>YMOONIIMQBGTDU-VOTSOKGWSA-N</t>
  </si>
  <si>
    <t>β－ブロモスチレン</t>
  </si>
  <si>
    <t>Br\C=C\c1ccccc1</t>
  </si>
  <si>
    <t>C[d]-C[B](H):1|C[B]-(H):5|C[B]-(C[d]):1|C[d]-(H)(Br):1</t>
  </si>
  <si>
    <t>3648-21-3</t>
  </si>
  <si>
    <t>JQCXWCOOWVGKMT-UHFFFAOYSA-N</t>
  </si>
  <si>
    <t>フタル酸ジ－ｎ－ヘプチル</t>
  </si>
  <si>
    <t>CCCCCCCOC(=O)c1ccccc1C(=O)OCCCCCCC</t>
  </si>
  <si>
    <t>103-24-2</t>
  </si>
  <si>
    <t>ZDWGXBPVPXVXMQ-UHFFFAOYSA-N</t>
  </si>
  <si>
    <t>ビス（２－エチルヘキシル）＝アゼラート</t>
  </si>
  <si>
    <t>CCCCC(CC)COC(=O)CCCCCCCC(=O)OCC(CC)CCCC</t>
  </si>
  <si>
    <t>1460-02-2</t>
  </si>
  <si>
    <t>GUFMBISUSZUUCB-UHFFFAOYSA-N</t>
  </si>
  <si>
    <t>１，３，５－トリ－ｔｅｒｔ－ブチルベンゼン</t>
  </si>
  <si>
    <t>CC(C)(C)c1cc(cc(c1)C(C)(C)C)C(C)(C)C</t>
  </si>
  <si>
    <t>C-(H)3(C),tertiary:3</t>
  </si>
  <si>
    <t>119-06-2</t>
  </si>
  <si>
    <t>YCZJVRCZIPDYHH-UHFFFAOYSA-N</t>
  </si>
  <si>
    <t>ジトリデシル＝フタラート</t>
  </si>
  <si>
    <t>CCCCCCCCCCCCCOC(=O)c1ccccc1C(=O)OCCCCCCCCCCCCC</t>
  </si>
  <si>
    <t>87-84-3</t>
  </si>
  <si>
    <t>UZOSVZSBPTTWIG-UHFFFAOYSA-N</t>
  </si>
  <si>
    <t>クロロペンタブロモシクロヘキサン</t>
  </si>
  <si>
    <t>ClC1C(Br)C(Br)C(Br)C(Br)C1Br</t>
  </si>
  <si>
    <t>C-(C)2(H)(Cl):1|C-(C)2(H)(Br):5</t>
  </si>
  <si>
    <t>124-07-2</t>
  </si>
  <si>
    <t>WWZKQHOCKIZLMA-UHFFFAOYSA-N</t>
  </si>
  <si>
    <t>オクタン酸</t>
  </si>
  <si>
    <t>CCCCCCCC(=O)O</t>
  </si>
  <si>
    <t>544-76-3</t>
  </si>
  <si>
    <t>DCAYPVUWAIABOU-UHFFFAOYSA-N</t>
  </si>
  <si>
    <t>ｎ－ヘキサデカン</t>
  </si>
  <si>
    <t>CCCCCCCCCCCCCCCC</t>
  </si>
  <si>
    <t>629-62-9</t>
  </si>
  <si>
    <t>YCOZIPAWZNQLMR-UHFFFAOYSA-N</t>
  </si>
  <si>
    <t>ｎ－ペンタデカン</t>
  </si>
  <si>
    <t>CCCCCCCCCCCCCCC</t>
  </si>
  <si>
    <t>105-45-3</t>
  </si>
  <si>
    <t>WRQNANDWMGAFTP-UHFFFAOYSA-N</t>
  </si>
  <si>
    <t>アセト酢酸メチル</t>
  </si>
  <si>
    <t>COC(=O)CC(=O)C</t>
  </si>
  <si>
    <t>CO-(C)(O):1|CO-(C)2:1|O-(C)(CO):1|C-(H)2(CO)2:1|C-(H)3(CO):1|C-(H)3(O):1</t>
  </si>
  <si>
    <t>103-83-3</t>
  </si>
  <si>
    <t>XXBDWLFCJWSEKW-UHFFFAOYSA-N</t>
  </si>
  <si>
    <t>Ｎ，Ｎ－ジメチルベンジルアミン</t>
  </si>
  <si>
    <t>CN(C)Cc1ccccc1</t>
  </si>
  <si>
    <t>C[B]-(H):5|C[B]-(C):1|C-(H)3(N):2|C-(C[B])(H)2(N):1|N-(C)3:1</t>
  </si>
  <si>
    <t>103-69-5</t>
  </si>
  <si>
    <t>OJGMBLNIHDZDGS-UHFFFAOYSA-N</t>
  </si>
  <si>
    <t>Ｎ－エチルアニリン</t>
  </si>
  <si>
    <t>CCNc1ccccc1</t>
  </si>
  <si>
    <t>111-41-1</t>
  </si>
  <si>
    <t>LHIJANUOQQMGNT-UHFFFAOYSA-N</t>
  </si>
  <si>
    <t>Ｎ－（２－アミノエチル）－２－アミノエタノール</t>
  </si>
  <si>
    <t>NCCNCCO</t>
  </si>
  <si>
    <t>O-(C)(H):1|C-(C)(H)2(O):1|C-(C)(H)2(N):3|N-(C)(H)2:1|N-(C)2(H):1</t>
  </si>
  <si>
    <t>134-62-3</t>
  </si>
  <si>
    <t>MMOXZBCLCQITDF-UHFFFAOYSA-N</t>
  </si>
  <si>
    <t>Ｎ，Ｎ－ジエチル－ｍ－トルアミド</t>
  </si>
  <si>
    <t>CCN(CC)C(=O)c1cccc(C)c1</t>
  </si>
  <si>
    <t>SQYNKIJPMDEDEG-UHFFFAOYSA-N</t>
  </si>
  <si>
    <t>２，４，６－トリメチル－１，３，５－トリオキサン</t>
  </si>
  <si>
    <t>CC1OC(C)OC(C)O1</t>
  </si>
  <si>
    <t>Trioxane:1</t>
  </si>
  <si>
    <t>140-66-9</t>
  </si>
  <si>
    <t>ISAVYTVYFVQUDY-UHFFFAOYSA-N</t>
  </si>
  <si>
    <t>４－（２，４，４－トリメチルペンタン－２－イル）フェノール</t>
  </si>
  <si>
    <t>CC(C)(C)CC(C)(C)c1ccc(O)cc1</t>
  </si>
  <si>
    <t>793-24-8</t>
  </si>
  <si>
    <t>ZZMVLMVFYMGSMY-UHFFFAOYSA-N</t>
  </si>
  <si>
    <t>Ｎ－（１，３－ジメチルブチル）－Ｎ’－フェニル－１，４－フェニレンジアミン</t>
  </si>
  <si>
    <t>CC(C)CC(C)Nc1ccc(Nc2ccccc2)cc1</t>
  </si>
  <si>
    <t>620-17-7</t>
  </si>
  <si>
    <t>HMNKTRSOROOSPP-UHFFFAOYSA-N</t>
  </si>
  <si>
    <t>ｍ－エチルフェノール</t>
  </si>
  <si>
    <t>CCc1cccc(O)c1</t>
  </si>
  <si>
    <t>627-83-8</t>
  </si>
  <si>
    <t>FPVVYTCTZKCSOJ-UHFFFAOYSA-N</t>
  </si>
  <si>
    <t>エチレングリコールジステアラート</t>
  </si>
  <si>
    <t>CCCCCCCCCCCCCCCCCC(=O)OCCOC(=O)CCCCCCCCCCCCCCCCC</t>
  </si>
  <si>
    <t>307-34-6</t>
  </si>
  <si>
    <t>YVBBRRALBYAZBM-UHFFFAOYSA-N</t>
  </si>
  <si>
    <t>ペルフルオロオクタン</t>
  </si>
  <si>
    <t>FC(F)(F)C(F)(F)C(F)(F)C(F)(F)C(F)(F)C(F)(F)C(F)(F)C(F)(F)F</t>
  </si>
  <si>
    <t>C-(C)(F)3:2|C-(C)2(F)2:6</t>
  </si>
  <si>
    <t>88-19-7</t>
  </si>
  <si>
    <t>YCMLQMDWSXFTIF-UHFFFAOYSA-N</t>
  </si>
  <si>
    <t>ｏ－トルエンスルホンアミド</t>
  </si>
  <si>
    <t>Cc1ccccc1S(=O)(=O)N</t>
  </si>
  <si>
    <t>120-95-6</t>
  </si>
  <si>
    <t>WMVJWKURWRGJCI-UHFFFAOYSA-N</t>
  </si>
  <si>
    <t>２，４－ジ－ｔｅｒｔ－ペンチルフェノール</t>
  </si>
  <si>
    <t>CCC(C)(C)c1ccc(O)c(c1)C(C)(C)CC</t>
  </si>
  <si>
    <t>88-61-9</t>
  </si>
  <si>
    <t>CHZLVSBMXZSPNN-UHFFFAOYSA-N</t>
  </si>
  <si>
    <t>２，４－ジメチルベンゼンスルホン酸</t>
  </si>
  <si>
    <t>Cc1ccc(c(C)c1)S(=O)(=O)O</t>
  </si>
  <si>
    <t>C[B]-(H):3|C[B]-(C):2|C-(C[B])(H)3:2|C[B]-(SO2):1|C[B]-(S):1</t>
  </si>
  <si>
    <t>91-96-3</t>
  </si>
  <si>
    <t>CRRLDLPBQWRVGN-UHFFFAOYSA-N</t>
  </si>
  <si>
    <t>アゾイックＣＣ５</t>
  </si>
  <si>
    <t>CC(=O)CC(=O)Nc1ccc(cc1C)c2ccc(NC(=O)CC(=O)C)c(C)c2</t>
  </si>
  <si>
    <t>C[B]-(H):6|C[B]-(C):2|C[B]-(C[B]):2|C-(C[B])(H)3:2|CO-(C)2:2|C-(H)2(CO)2:2|C-(H)3(CO):2|CO-(C)(N):2|N-(C[B])(H)(CO):2|C[B]-(N):2</t>
  </si>
  <si>
    <t>89-83-8</t>
  </si>
  <si>
    <t>MGSRCZKZVOBKFT-UHFFFAOYSA-N</t>
  </si>
  <si>
    <t>チモール</t>
  </si>
  <si>
    <t>CC(C)c1ccc(C)cc1O</t>
  </si>
  <si>
    <t>ORILYTVJVMAKLC-UHFFFAOYSA-N</t>
  </si>
  <si>
    <t>アダマンタン</t>
  </si>
  <si>
    <t>C1C2CC3CC(CC1C3)C2</t>
  </si>
  <si>
    <t>Cyclooctane:3|Cyclohexane,sub:4|Adamantane:1|Bicyclo[3,3,1]nonane:6</t>
  </si>
  <si>
    <t>623-26-7</t>
  </si>
  <si>
    <t>BHXFKXOIODIUJO-UHFFFAOYSA-N</t>
  </si>
  <si>
    <t>テレフタロニトリル</t>
  </si>
  <si>
    <t>N#Cc1ccc(cc1)C#N</t>
  </si>
  <si>
    <t>2049-95-8</t>
  </si>
  <si>
    <t>QHTJSSMHBLGUHV-UHFFFAOYSA-N</t>
  </si>
  <si>
    <t>ｔｅｒｔ－アミルベンゼン［別名：ｔｅｒｔ－ペンチルベンゼン］</t>
  </si>
  <si>
    <t>CCC(C)(C)c1ccccc1</t>
  </si>
  <si>
    <t>6842-15-5</t>
  </si>
  <si>
    <t>プロペン四量体</t>
  </si>
  <si>
    <t>36653-82-4</t>
  </si>
  <si>
    <t>BXWNKGSJHAJOGX-UHFFFAOYSA-N</t>
  </si>
  <si>
    <t>１－ヘキサデカンノール</t>
  </si>
  <si>
    <t>CCCCCCCCCCCCCCCCO</t>
  </si>
  <si>
    <t>JWAZRIHNYRIHIV-UHFFFAOYSA-N</t>
  </si>
  <si>
    <t>２－ナフトール</t>
  </si>
  <si>
    <t>Oc1ccc2ccccc2c1</t>
  </si>
  <si>
    <t>112-53-8</t>
  </si>
  <si>
    <t>LQZZUXJYWNFBMV-UHFFFAOYSA-N</t>
  </si>
  <si>
    <t>ドデカン－１－オール</t>
  </si>
  <si>
    <t>CCCCCCCCCCCCO</t>
  </si>
  <si>
    <t>112-92-5</t>
  </si>
  <si>
    <t>GLDOVTGHNKAZLK-UHFFFAOYSA-N</t>
  </si>
  <si>
    <t>オクタデカン－１－オール</t>
  </si>
  <si>
    <t>CCCCCCCCCCCCCCCCCCO</t>
  </si>
  <si>
    <t>IMNIMPAHZVJRPE-UHFFFAOYSA-N</t>
  </si>
  <si>
    <t>トリエチレンジアミン</t>
  </si>
  <si>
    <t>C1CN2CCN1CC2</t>
  </si>
  <si>
    <t>C-(C)(H)2(N):6|N-(C)3:2</t>
  </si>
  <si>
    <t>CXWXQJXEFPUFDZ-UHFFFAOYSA-N</t>
  </si>
  <si>
    <t>テトラヒドロナフタリン</t>
  </si>
  <si>
    <t>C1CCc2ccccc2C1</t>
  </si>
  <si>
    <t>C-(C)2(H)2:2|C-(C[B])(C)(H)2:2|C[B]-(H):4|C[B]-(C):2</t>
  </si>
  <si>
    <t>2082-79-3</t>
  </si>
  <si>
    <t>SSDSCDGVMJFTEQ-UHFFFAOYSA-N</t>
  </si>
  <si>
    <t>３－（４’－ヒドロキシ－３’，５’－ジ－ｔｅｒｔ－ブチルフェニル）プロピオン酸－ｎ－オクタデシル</t>
  </si>
  <si>
    <t>CCCCCCCCCCCCCCCCCCOC(=O)CCc1cc(c(O)c(c1)C(C)(C)C)C(C)(C)C</t>
  </si>
  <si>
    <t>111-90-0</t>
  </si>
  <si>
    <t>XXJWXESWEXIICW-UHFFFAOYSA-N</t>
  </si>
  <si>
    <t>２－（２－エトキシエトキシ）エタノール</t>
  </si>
  <si>
    <t>CCOCCOCCO</t>
  </si>
  <si>
    <t>2216-51-5</t>
  </si>
  <si>
    <t>NOOLISFMXDJSKH-KXUCPTDWSA-N</t>
  </si>
  <si>
    <t>（１Ｒ，２Ｓ，５Ｒ）－２－イソプロピル－５－メチルシクロヘキサン－１－オール</t>
  </si>
  <si>
    <t>CC(C)[C@@H]1CC[C@@H](C)C[C@H]1O</t>
  </si>
  <si>
    <t>106-43-4</t>
  </si>
  <si>
    <t>NPDACUSDTOMAMK-UHFFFAOYSA-N</t>
  </si>
  <si>
    <t>４－クロロトルエン</t>
  </si>
  <si>
    <t>Cc1ccc(Cl)cc1</t>
  </si>
  <si>
    <t>75-98-9</t>
  </si>
  <si>
    <t>IUGYQRQAERSCNH-UHFFFAOYSA-N</t>
  </si>
  <si>
    <t>ピバル酸</t>
  </si>
  <si>
    <t>CC(C)(C)C(=O)O</t>
  </si>
  <si>
    <t>3268-49-3</t>
  </si>
  <si>
    <t>CLUWOWRTHNNBBU-UHFFFAOYSA-N</t>
  </si>
  <si>
    <t>３－（メチルスルファニル）プロパナール</t>
  </si>
  <si>
    <t>CSCCC=O</t>
  </si>
  <si>
    <t>CO-(C)(H):1|C-(C)(H)2(CO):1|C-(H)3(S):1|C-(C)(H)2(S):1|S-(C)2:1</t>
  </si>
  <si>
    <t>92-70-6</t>
  </si>
  <si>
    <t>ALKYHXVLJMQRLQ-UHFFFAOYSA-N</t>
  </si>
  <si>
    <t>β－ヒドロキシナフトエ酸</t>
  </si>
  <si>
    <t>OC(=O)c1cc2ccccc2cc1O</t>
  </si>
  <si>
    <t>C[BF]-(C[B])2(C[BF]):2|C[B]-(H):6|CO-(C[B])(O):1|O-(CO)(H):1|O-(C[B])(H):1|C[B]-(O):1|C[B]-(CO):1</t>
  </si>
  <si>
    <t>Naphtalene:1|(COOH)(OH),ortho:1</t>
  </si>
  <si>
    <t>79-50-5</t>
  </si>
  <si>
    <t>SERHXTVXHNVDKA-UHFFFAOYSA-N</t>
  </si>
  <si>
    <t>４，４－ジメチル－３－ヒドロキシオキソラン－２－オン</t>
  </si>
  <si>
    <t>CC1(C)COC(=O)C1O</t>
  </si>
  <si>
    <t>6881-94-3</t>
  </si>
  <si>
    <t>DJCYDDALXPHSHR-UHFFFAOYSA-N</t>
  </si>
  <si>
    <t>２－（２－プロポキシエトキシ）エタノール</t>
  </si>
  <si>
    <t>CCCOCCOCCO</t>
  </si>
  <si>
    <t>50-48-6</t>
  </si>
  <si>
    <t>KRMDCWKBEZIMAB-UHFFFAOYSA-N</t>
  </si>
  <si>
    <t>アミトリプチリン</t>
  </si>
  <si>
    <t>CN(C)CCC=C1c2ccccc2CCc3ccccc13</t>
  </si>
  <si>
    <t>C[d]-(C)(H):1|C[d]-C[B]2:1|C-(C[d])(C)(H)2:1|C-(C[B])(C)(H)2:2|C[B]-(H):8|C[B]-(C):2|C[B]-(C[d]):2|C-(H)3(N):2|C-(C)(H)2(N):1|N-(C)3:1</t>
  </si>
  <si>
    <t>1897-45-6</t>
  </si>
  <si>
    <t>CRQQGFGUEAVUIL-UHFFFAOYSA-N</t>
  </si>
  <si>
    <t>２，４，５，６－テトラクロロイソフタロニトリル</t>
  </si>
  <si>
    <t>Clc1c(Cl)c(C#N)c(Cl)c(C#N)c1Cl</t>
  </si>
  <si>
    <t>(Cl)(Cl),ortho:2|(Cl)(Cl),meta:3</t>
  </si>
  <si>
    <t>96-47-9</t>
  </si>
  <si>
    <t>JWUJQDFVADABEY-UHFFFAOYSA-N</t>
  </si>
  <si>
    <t>２－メチルオキソラン</t>
  </si>
  <si>
    <t>CC1CCCO1</t>
  </si>
  <si>
    <t>100-17-4</t>
  </si>
  <si>
    <t>BNUHAJGCKIQFGE-UHFFFAOYSA-N</t>
  </si>
  <si>
    <t>４－ニトロフェニルメチルエーテル</t>
  </si>
  <si>
    <t>COc1ccc(cc1)N(=O)=O</t>
  </si>
  <si>
    <t>1668-19-5</t>
  </si>
  <si>
    <t>ODQWQRRAPPTVAG-GZTJUZNOSA-N</t>
  </si>
  <si>
    <t>３－ジベンゾ［ｂ，ｅ］オキセピン－１１（６Ｈ）－イリデン－Ｎ，Ｎ－ジメチルプロパン－１－アミン</t>
  </si>
  <si>
    <t>CN(C)CC\C=C\1/c2ccccc2COc3ccccc13</t>
  </si>
  <si>
    <t>C[d]-(C)(H):1|C[d]-C[B]2:1|C-(C[d])(C)(H)2:1|C[B]-(H):8|C[B]-(C):1|C[B]-(C[d]):2|O-(C[B])(C):1|C-(C[B])(H)2(O):1|C[B]-(O):1|C-(H)3(N):2|C-(C)(H)2(N):1|N-(C)3:1</t>
  </si>
  <si>
    <t>150-68-5</t>
  </si>
  <si>
    <t>BMLIZLVNXIYGCK-UHFFFAOYSA-N</t>
  </si>
  <si>
    <t>３－（４－クロロフェニル）－１，１－ジメチル尿素</t>
  </si>
  <si>
    <t>CN(C)C(=O)Nc1ccc(Cl)cc1</t>
  </si>
  <si>
    <t>C[B]-(H):4|C-(H)3(N):2|CO-(N)2:1|N-(C)2(CO):1|N-(C[B])(H)(CO):1|C[B]-(N):1|C[B]-(Cl):1</t>
  </si>
  <si>
    <t>91-40-7</t>
  </si>
  <si>
    <t>ZWJINEZUASEZBH-UHFFFAOYSA-N</t>
  </si>
  <si>
    <t>ジフェニルアミン－ｏ－カルボン酸</t>
  </si>
  <si>
    <t>OC(=O)c1ccccc1Nc2ccccc2</t>
  </si>
  <si>
    <t>C[B]-(H):9|CO-(C[B])(O):1|O-(CO)(H):1|C[B]-(CO):1|N-(C[B])2(H):1|C[B]-(N):2</t>
  </si>
  <si>
    <t>3296-90-0</t>
  </si>
  <si>
    <t>CHUGKEQJSLOLHL-UHFFFAOYSA-N</t>
  </si>
  <si>
    <t>ジブロモネオペンチルグリコール</t>
  </si>
  <si>
    <t>OCC(CO)(CBr)CBr</t>
  </si>
  <si>
    <t>C-(C)4:1|O-(C)(H):2|C-(C)(H)2(O):2|C-(C)(H)2(Br):2</t>
  </si>
  <si>
    <t>81-49-2</t>
  </si>
  <si>
    <t>ZINRVIQBCHAZMM-UHFFFAOYSA-N</t>
  </si>
  <si>
    <t>１－アミノ－２，４－ジブロモアントラキノン</t>
  </si>
  <si>
    <t>Nc1c(Br)cc(Br)c2C(=O)c3ccccc3C(=O)c12</t>
  </si>
  <si>
    <t>C[B]-(H):5|CO-(C[B])2:2|C[B]-(CO):4|N-(C[B])(H)2:1|C[B]-(N):1|C[B]-(Br):2</t>
  </si>
  <si>
    <t>41563-69-3</t>
  </si>
  <si>
    <t>JSNABGZJVWSNOB-UHFFFAOYSA-N</t>
  </si>
  <si>
    <t>１，３－フェニレンジメタンチオール</t>
  </si>
  <si>
    <t>SCc1cccc(CS)c1</t>
  </si>
  <si>
    <t>C[B]-(H):4|C[B]-(C):2|C-(C[B])(H)2(S):2|S-(C)(H):2</t>
  </si>
  <si>
    <t>4717-96-8</t>
  </si>
  <si>
    <t>OVRKATYHWPCGPZ-UHFFFAOYSA-N</t>
  </si>
  <si>
    <t>４－メチルテトラヒドロ－２Ｈ－ピラン</t>
  </si>
  <si>
    <t>CC1CCOCC1</t>
  </si>
  <si>
    <t>Tetrahydropyran:1</t>
  </si>
  <si>
    <t>50-53-3</t>
  </si>
  <si>
    <t>ZPEIMTDSQAKGNT-UHFFFAOYSA-N</t>
  </si>
  <si>
    <t>２－クロロ－１０－［３’－（ジメチルアミノ）プロピル］フェノチアジン</t>
  </si>
  <si>
    <t>CN(C)CCCN1c2ccccc2Sc3ccc(Cl)cc13</t>
  </si>
  <si>
    <t>C-(C)2(H)2:1|C[B]-(H):7|C-(H)3(N):2|C-(C)(H)2(N):2|N-(C)3:1|N-(C[B])2(C):1|C[B]-(N):2|S-(C[B])2:1|C[B]-(S):2|C[B]-(Cl):1</t>
  </si>
  <si>
    <t>QARVLSVVCXYDNA-UHFFFAOYSA-N</t>
  </si>
  <si>
    <t>ブロモベンゼン</t>
  </si>
  <si>
    <t>Brc1ccccc1</t>
  </si>
  <si>
    <t>C[B]-(H):5|C[B]-(Br):1</t>
  </si>
  <si>
    <t>52-86-8</t>
  </si>
  <si>
    <t>LNEPOXFFQSENCJ-UHFFFAOYSA-N</t>
  </si>
  <si>
    <t>４－［４－（４－クロロフェニル）－４－ヒドロキシピペリジン－１－イル］－１－（４－フルオロフェニル）ブタン－１－オン</t>
  </si>
  <si>
    <t>OC1(CCN(CCCC(=O)c2ccc(F)cc2)CC1)c3ccc(Cl)cc3</t>
  </si>
  <si>
    <t>C-(C)2(H)2:3|C[B]-(H):8|C[B]-(C):1|CO-(C[B])(C):1|O-(C)(H):1|C-(C)(H)2(CO):1|C-(C[B])(C)2(O):1|C[B]-(CO):1|C-(C)(H)2(N):3|N-(C)3:1|C[B]-(F):1|C[B]-(Cl):1</t>
  </si>
  <si>
    <t>50-49-7</t>
  </si>
  <si>
    <t>BCGWQEUPMDMJNV-UHFFFAOYSA-N</t>
  </si>
  <si>
    <t>１０，１１－ジヒドロ－５－（３－ジメチルアミノプロピル）－ジベンゾアゼピン</t>
  </si>
  <si>
    <t>CN(C)CCCN1c2ccccc2CCc3ccccc13</t>
  </si>
  <si>
    <t>C-(C)2(H)2:1|C-(C[B])(C)(H)2:2|C[B]-(H):8|C[B]-(C):2|C-(H)3(N):2|C-(C)(H)2(N):2|N-(C)3:1|N-(C[B])2(C):1|C[B]-(N):2</t>
  </si>
  <si>
    <t>303-49-1</t>
  </si>
  <si>
    <t>GDLIGKIOYRNHDA-UHFFFAOYSA-N</t>
  </si>
  <si>
    <t>３－クロロ－５－［３’－（ジメチルアミノ）プロピル］－１０，１１－ジヒドロ－５Ｈ－ジベンゾ［ｂ，ｆ］アゼピン</t>
  </si>
  <si>
    <t>CN(C)CCCN1c2ccccc2CCc3ccc(Cl)cc13</t>
  </si>
  <si>
    <t>C-(C)2(H)2:1|C-(C[B])(C)(H)2:2|C[B]-(H):7|C[B]-(C):2|C-(H)3(N):2|C-(C)(H)2(N):2|N-(C)3:1|N-(C[B])2(C):1|C[B]-(N):2|C[B]-(Cl):1</t>
  </si>
  <si>
    <t>61-68-7</t>
  </si>
  <si>
    <t>HYYBABOKPJLUIN-UHFFFAOYSA-N</t>
  </si>
  <si>
    <t>Ｎ－（２，３－ジメチルフェニル）アントラニル酸</t>
  </si>
  <si>
    <t>Cc1cccc(Nc2ccccc2C(=O)O)c1C</t>
  </si>
  <si>
    <t>C[B]-(H):7|C[B]-(C):2|C-(C[B])(H)3:2|CO-(C[B])(O):1|O-(CO)(H):1|C[B]-(CO):1|N-(C[B])2(H):1|C[B]-(N):2</t>
  </si>
  <si>
    <t>69-23-8</t>
  </si>
  <si>
    <t>PLDUPXSUYLZYBN-UHFFFAOYSA-N</t>
  </si>
  <si>
    <t>２－トリフルオロメチル－１０－｛３－［４－（β－ヒドロオキシエチル）ピペラジニル］プロピル｝－フェノチアジン</t>
  </si>
  <si>
    <t>OCCN1CCN(CCCN2c3ccccc3Sc4ccc(cc24)C(F)(F)F)CC1</t>
  </si>
  <si>
    <t>C-(C)2(H)2:1|C[B]-(H):7|C[B]-(C):1|O-(C)(H):1|C-(C)(H)2(O):1|C-(C)(H)2(N):7|N-(C)3:2|N-(C[B])2(C):1|C[B]-(N):2|S-(C[B])2:1|C[B]-(S):2|C-(C[B])(F)3:1</t>
  </si>
  <si>
    <t>80-77-3</t>
  </si>
  <si>
    <t>WEQAYVWKMWHEJO-UHFFFAOYSA-N</t>
  </si>
  <si>
    <t>クロロメザノン</t>
  </si>
  <si>
    <t>CN1C(c2ccc(Cl)cc2)S(=O)(=O)CCC1=O</t>
  </si>
  <si>
    <t>C[B]-(H):4|C[B]-(C):1|C-(C)(H)2(CO):1|C-(H)3(N):1|CO-(C)(N):1|N-(C)2(CO):1|C-(C)(H)2(SO2):1|SO2-(C)2:1|C[B]-(Cl):1</t>
  </si>
  <si>
    <t>110-65-6</t>
  </si>
  <si>
    <t>DLDJFQGPPSQZKI-UHFFFAOYSA-N</t>
  </si>
  <si>
    <t>ブチン－２－ジオール－１，４</t>
  </si>
  <si>
    <t>OCC#CCO</t>
  </si>
  <si>
    <t>C[t]-(C):2|O-(C)(H):2|C-(C[t])(H)2(O):2</t>
  </si>
  <si>
    <t>2479-46-1</t>
  </si>
  <si>
    <t>WUPRYUDHUFLKFL-UHFFFAOYSA-N</t>
  </si>
  <si>
    <t>４，４’－（１，３－フェニレンジオキシ）ジアニリン</t>
  </si>
  <si>
    <t>Nc1ccc(Oc2cccc(Oc3ccc(N)cc3)c2)cc1</t>
  </si>
  <si>
    <t>C[B]-(H):12|O-(C[B])2:2|C[B]-(O):4|N-(C[B])(H)2:2|C[B]-(N):2</t>
  </si>
  <si>
    <t>622-24-2</t>
  </si>
  <si>
    <t>MNNZINNZIQVULG-UHFFFAOYSA-N</t>
  </si>
  <si>
    <t>（２－クロロエチル）ベンゼン</t>
  </si>
  <si>
    <t>ClCCc1ccccc1</t>
  </si>
  <si>
    <t>C-(C[B])(C)(H)2:1|C[B]-(H):5|C[B]-(C):1|C-(C)(H)2(Cl):1</t>
  </si>
  <si>
    <t>52-66-4</t>
  </si>
  <si>
    <t>VVNCNSJFMMFHPL-UHFFFAOYSA-N</t>
  </si>
  <si>
    <t>２－アミノ－３－メチル－３－スルファニルブタン酸</t>
  </si>
  <si>
    <t>CC(C)(S)C(N)C(=O)O</t>
  </si>
  <si>
    <t>116-81-4</t>
  </si>
  <si>
    <t>QZZSAWGVHXXMID-UHFFFAOYSA-N</t>
  </si>
  <si>
    <t>１－アミノ－４－ブロモ－９，１０－ジオキソ－２－アントラセンスルホン酸</t>
  </si>
  <si>
    <t>Nc1c2C(=O)c3ccccc3C(=O)c2c(Br)cc1S(=O)(=O)O</t>
  </si>
  <si>
    <t>C[B]-(H):5|CO-(C[B])2:2|C[B]-(CO):4|N-(C[B])(H)2:1|C[B]-(N):1|C[B]-(SO2):1|C[B]-(S):1|C[B]-(Br):1</t>
  </si>
  <si>
    <t>93-00-5</t>
  </si>
  <si>
    <t>SEMRCUIXRUXGJX-UHFFFAOYSA-N</t>
  </si>
  <si>
    <t>２－ナフチルアミンスルホン酸</t>
  </si>
  <si>
    <t>Nc1ccc2cc(ccc2c1)S(=O)(=O)O</t>
  </si>
  <si>
    <t>112-60-7</t>
  </si>
  <si>
    <t>UWHCKJMYHZGTIT-UHFFFAOYSA-N</t>
  </si>
  <si>
    <t>２，２’－［オキシビス（エタン－２，１－ジイルオキシ）］ジエタノール</t>
  </si>
  <si>
    <t>OCCOCCOCCOCCO</t>
  </si>
  <si>
    <t>O-(C)2:3|O-(C)(H):2|C-(C)(H)2(O):2|C-(C)(H)2(O):6</t>
  </si>
  <si>
    <t>112-44-7</t>
  </si>
  <si>
    <t>KMPQYAYAQWNLME-UHFFFAOYSA-N</t>
  </si>
  <si>
    <t>ウンデカナール</t>
  </si>
  <si>
    <t>CCCCCCCCCCC=O</t>
  </si>
  <si>
    <t>91-60-1</t>
  </si>
  <si>
    <t>RFCQDOVPMUSZMN-UHFFFAOYSA-N</t>
  </si>
  <si>
    <t>ナフタレン－２－チオール</t>
  </si>
  <si>
    <t>Sc1ccc2ccccc2c1</t>
  </si>
  <si>
    <t>C[BF]-(C[B])2(C[BF]):2|C[B]-(H):7|S-(C[B])(H):1|C[B]-(S):1</t>
  </si>
  <si>
    <t>578-54-1</t>
  </si>
  <si>
    <t>MLPVBIWIRCKMJV-UHFFFAOYSA-N</t>
  </si>
  <si>
    <t>２－エチルアニリン</t>
  </si>
  <si>
    <t>CCc1ccccc1N</t>
  </si>
  <si>
    <t>1119-40-0</t>
  </si>
  <si>
    <t>XTDYIOOONNVFMA-UHFFFAOYSA-N</t>
  </si>
  <si>
    <t>グルタル酸ジメチル</t>
  </si>
  <si>
    <t>COC(=O)CCCC(=O)OC</t>
  </si>
  <si>
    <t>C-(C)2(H)2:1|CO-(C)(O):2|O-(C)(CO):2|C-(C)(H)2(CO):2|C-(H)3(O):2</t>
  </si>
  <si>
    <t>615-58-7</t>
  </si>
  <si>
    <t>FAXWFCTVSHEODL-UHFFFAOYSA-N</t>
  </si>
  <si>
    <t>２，４－ジブロモフェノール</t>
  </si>
  <si>
    <t>Oc1ccc(Br)cc1Br</t>
  </si>
  <si>
    <t>C[B]-(H):3|O-(C[B])(H):1|C[B]-(O):1|C[B]-(Br):2</t>
  </si>
  <si>
    <t>119-33-5</t>
  </si>
  <si>
    <t>SYDNSSSQVSOXTN-UHFFFAOYSA-N</t>
  </si>
  <si>
    <t>２－ニトロ－ｐ－クレゾール</t>
  </si>
  <si>
    <t>Cc1ccc(O)c(c1)N(=O)=O</t>
  </si>
  <si>
    <t>C[B]-(H):3|C[B]-(C):1|C-(C[B])(H)3:1|O-(C[B])(H):1|C[B]-(O):1|C[B]-(NO2):1</t>
  </si>
  <si>
    <t>(NO2)(OH),ortho:1</t>
  </si>
  <si>
    <t>4904-61-4</t>
  </si>
  <si>
    <t>ZOLLIQAKMYWTBR-MOLCZBCNSA-N</t>
  </si>
  <si>
    <t>１，５，９－シクロドデカトリエン</t>
  </si>
  <si>
    <t>C1C\C=C/CC\C=C/CC\C=C/1</t>
  </si>
  <si>
    <t>C[d]-(C)(H):6|C-(C[d])(C)(H)2:6</t>
  </si>
  <si>
    <t>579-10-2</t>
  </si>
  <si>
    <t>LMTGCJANOQOGPI-UHFFFAOYSA-N</t>
  </si>
  <si>
    <t>Ｎ－メチルアセトアニリド</t>
  </si>
  <si>
    <t>CN(C(=O)C)c1ccccc1</t>
  </si>
  <si>
    <t>C[B]-(H):5|C-(H)3(CO):1|C-(H)3(N):1|CO-(C)(N):1|N-(C[B])(C)(CO):1|C[B]-(N):1</t>
  </si>
  <si>
    <t>129228-11-1</t>
  </si>
  <si>
    <t>BHPDSAAGSUWVMP-UHFFFAOYSA-N</t>
  </si>
  <si>
    <t>２－イソペンチル－２－イソプロピル－１，３－ジメトキシプロパン</t>
  </si>
  <si>
    <t>COCC(CCC(C)C)(COC)C(C)C</t>
  </si>
  <si>
    <t>118-44-5</t>
  </si>
  <si>
    <t>KDFFXYVOTKKBDI-UHFFFAOYSA-N</t>
  </si>
  <si>
    <t>Ｎ－エチル－１－アミノナフタレン</t>
  </si>
  <si>
    <t>CCNc1cccc2ccccc12</t>
  </si>
  <si>
    <t>2162-99-4</t>
  </si>
  <si>
    <t>WXYMNDFVLNUAIA-UHFFFAOYSA-N</t>
  </si>
  <si>
    <t>１，８－ジクロロオクタン</t>
  </si>
  <si>
    <t>ClCCCCCCCCCl</t>
  </si>
  <si>
    <t>C-(C)2(H)2:6|C-(C)(H)2(Cl):2</t>
  </si>
  <si>
    <t>1073-93-4</t>
  </si>
  <si>
    <t>NQDOCLXQTQYUDH-UHFFFAOYSA-N</t>
  </si>
  <si>
    <t>Ｎ－イソプロピルマレイミド</t>
  </si>
  <si>
    <t>CC(C)N1C(=O)C=CC1=O</t>
  </si>
  <si>
    <t>42152-47-6</t>
  </si>
  <si>
    <t>UCKITPBQPGXDHV-UHFFFAOYSA-N</t>
  </si>
  <si>
    <t>７－メチル－１，６－オクタジエン</t>
  </si>
  <si>
    <t>CC(=CCCCC=C)C</t>
  </si>
  <si>
    <t>C-(C)2(H)2:1|C[d]-(H)2:1|C[d]-(C)(H):2|C[d]-(C)2:1|C-(C[d])(C)(H)2:2|C-(C[d])(H)3:2</t>
  </si>
  <si>
    <t>17540-75-9</t>
  </si>
  <si>
    <t>BFZOTKYPSZSDEV-UHFFFAOYSA-N</t>
  </si>
  <si>
    <t>４－ｓｅｃ－ブチル－２，６－ジ－ｔｅｒｔ－ブチルフェノール</t>
  </si>
  <si>
    <t>CCC(C)c1cc(c(O)c(c1)C(C)(C)C)C(C)(C)C</t>
  </si>
  <si>
    <t>63-74-1</t>
  </si>
  <si>
    <t>FDDDEECHVMSUSB-UHFFFAOYSA-N</t>
  </si>
  <si>
    <t>４－アミノベンゼンスルホンアミド</t>
  </si>
  <si>
    <t>Nc1ccc(cc1)S(=O)(=O)N</t>
  </si>
  <si>
    <t>118-92-3</t>
  </si>
  <si>
    <t>RWZYAGGXGHYGMB-UHFFFAOYSA-N</t>
  </si>
  <si>
    <t>アミノ安息香酸</t>
  </si>
  <si>
    <t>Nc1ccccc1C(=O)O</t>
  </si>
  <si>
    <t>C[B]-(H):4|CO-(C[B])(O):1|O-(CO)(H):1|C[B]-(CO):1|N-(C[B])(H)2:1|C[B]-(N):1</t>
  </si>
  <si>
    <t>(COOH)(NH2),ortho:1</t>
  </si>
  <si>
    <t>609-65-4</t>
  </si>
  <si>
    <t>ONIKNECPXCLUHT-UHFFFAOYSA-N</t>
  </si>
  <si>
    <t>２－クロロベンゾイルクロリド</t>
  </si>
  <si>
    <t>ClC(=O)c1ccccc1Cl</t>
  </si>
  <si>
    <t>(COCl)(Cl),ortho:1</t>
  </si>
  <si>
    <t>100-14-1</t>
  </si>
  <si>
    <t>KGCNHWXDPDPSBV-UHFFFAOYSA-N</t>
  </si>
  <si>
    <t>１－クロロメチル－４－ニトロベンゼン</t>
  </si>
  <si>
    <t>ClCc1ccc(cc1)N(=O)=O</t>
  </si>
  <si>
    <t>C[B]-(H):4|C[B]-(C):1|C[B]-(NO2):1|C-(C[B])(H)2(Cl):1</t>
  </si>
  <si>
    <t>98-56-6</t>
  </si>
  <si>
    <t>QULYNCCPRWKEMF-UHFFFAOYSA-N</t>
  </si>
  <si>
    <t>クロロベンゾトリフルオライド</t>
  </si>
  <si>
    <t>FC(F)(F)c1ccc(Cl)cc1</t>
  </si>
  <si>
    <t>C[B]-(H):4|C[B]-(C):1|C-(C[B])(F)3:1|C[B]-(Cl):1</t>
  </si>
  <si>
    <t>6334-18-5</t>
  </si>
  <si>
    <t>LLMLNAVBOAMOEE-UHFFFAOYSA-N</t>
  </si>
  <si>
    <t>２，３－ジクロロベンズアルデヒド</t>
  </si>
  <si>
    <t>Clc1cccc(C=O)c1Cl</t>
  </si>
  <si>
    <t>C[B]-(H):3|CO-(C[B])(H):1|C[B]-(CO):1|C[B]-(Cl):2</t>
  </si>
  <si>
    <t>(Cl)(Cl),ortho:1|(CHO)(Cl),ortho:1</t>
  </si>
  <si>
    <t>619-24-9</t>
  </si>
  <si>
    <t>RUSAWEHOGCWOPG-UHFFFAOYSA-N</t>
  </si>
  <si>
    <t>３－ニトロベンゾニトリル</t>
  </si>
  <si>
    <t>O=N(=O)c1cccc(c1)C#N</t>
  </si>
  <si>
    <t>C[B]-(H):4|C[B]-(CN):1|C[B]-(NO2):1</t>
  </si>
  <si>
    <t>82-44-0</t>
  </si>
  <si>
    <t>BOCJQSFSGAZAPQ-UHFFFAOYSA-N</t>
  </si>
  <si>
    <t>１－クロロアンスラキノン</t>
  </si>
  <si>
    <t>Clc1cccc2C(=O)c3ccccc3C(=O)c12</t>
  </si>
  <si>
    <t>C[B]-(H):7|CO-(C[B])2:2|C[B]-(CO):4|C[B]-(Cl):1</t>
  </si>
  <si>
    <t>2403-89-6</t>
  </si>
  <si>
    <t>NWHNXXMYEICZAT-UHFFFAOYSA-N</t>
  </si>
  <si>
    <t>１，２，２，６，６－ペンタメチル－４－ピペリジノール</t>
  </si>
  <si>
    <t>CN1C(C)(C)CC(O)CC1(C)C</t>
  </si>
  <si>
    <t>31127-54-5</t>
  </si>
  <si>
    <t>ZRDYULMDEGRWRC-UHFFFAOYSA-N</t>
  </si>
  <si>
    <t>（４－ヒドロキシフェニル）（２，３，４－トリヒドロキシフェニル）メタノン</t>
  </si>
  <si>
    <t>Oc1ccc(cc1)C(=O)c2ccc(O)c(O)c2O</t>
  </si>
  <si>
    <t>C[B]-(H):6|CO-(C[B])2:1|O-(C[B])(H):4|C[B]-(O):4|C[B]-(CO):2</t>
  </si>
  <si>
    <t>(OH)(OH),ortho:2|(OH)(OH),meta:1</t>
  </si>
  <si>
    <t>14233-37-5</t>
  </si>
  <si>
    <t>BLFZMXOCPASACY-UHFFFAOYSA-N</t>
  </si>
  <si>
    <t>１，４－ビス（イソプロピルアミノ）－９，１０－アントラキノン</t>
  </si>
  <si>
    <t>CC(C)Nc1ccc(NC(C)C)c2C(=O)c3ccccc3C(=O)c12</t>
  </si>
  <si>
    <t>53185-52-7</t>
  </si>
  <si>
    <t>LBVMWHCOFMFPEG-UHFFFAOYSA-N</t>
  </si>
  <si>
    <t>３－メトキシ－Ｎ，Ｎ－ジメチルプロパンアミド</t>
  </si>
  <si>
    <t>COCCC(=O)N(C)C</t>
  </si>
  <si>
    <t>O-(C)2:1|C-(C)(H)2(CO):1|C-(C)(H)2(O):1|C-(H)3(O):1|C-(H)3(N):2|CO-(C)(N):1|N-(C)2(CO):1</t>
  </si>
  <si>
    <t>59447-55-1</t>
  </si>
  <si>
    <t>GRKDVZMVHOLESV-UHFFFAOYSA-N</t>
  </si>
  <si>
    <t>ペルブロモ（フェニル）メチル＝アクリラート</t>
  </si>
  <si>
    <t>Brc1c(Br)c(Br)c(COC(=O)C=C)c(Br)c1Br</t>
  </si>
  <si>
    <t>C[d]-(H)2:1|C[B]-(C):1|CO-(C[d])(O):1|O-(C)(CO):1|C[d]-(H)(CO):1|C-(C[B])(H)2(O):1|C[B]-(Br):5</t>
  </si>
  <si>
    <t>(alkyl)(X),ortho:2</t>
  </si>
  <si>
    <t>95233-37-7</t>
  </si>
  <si>
    <t>NXXDIEYTMQYWJU-UHFFFAOYSA-N</t>
  </si>
  <si>
    <t>４－（ｐ－クロロフェニル）シクロヘキサンカルボン酸</t>
  </si>
  <si>
    <t>OC(=O)C1CCC(CC1)c2ccc(Cl)cc2</t>
  </si>
  <si>
    <t>C-(C)2(H)2:4|C-(C[B])(C)2(H):1|C[B]-(H):4|C[B]-(C):1|CO-(C)(O):1|O-(CO)(H):1|C-(C)2(H)(CO):1|C[B]-(Cl):1</t>
  </si>
  <si>
    <t>14165-27-6</t>
  </si>
  <si>
    <t>ACTNHJDHMQSOGL-UHFFFAOYSA-N</t>
  </si>
  <si>
    <t>Ｎ，Ｎ－ジベンジルエチレンジアミン</t>
  </si>
  <si>
    <t>NCCN(Cc1ccccc1)Cc2ccccc2</t>
  </si>
  <si>
    <t>C[B]-(H):10|C[B]-(C):2|C-(C)(H)2(N):2|C-(C[B])(H)2(N):2|N-(C)(H)2:1|N-(C)3:1</t>
  </si>
  <si>
    <t>87625-09-0</t>
  </si>
  <si>
    <t>AKCZQKBKWXBJOF-UHFFFAOYSA-N</t>
  </si>
  <si>
    <t>４－（４－プロピルシクロヘキシル）シクロヘキサノン</t>
  </si>
  <si>
    <t>CCCC1CCC(CC1)C2CCC(=O)CC2</t>
  </si>
  <si>
    <t>Cyclohexane,sub:2|Cyclohexanone:1</t>
  </si>
  <si>
    <t>14071-33-1</t>
  </si>
  <si>
    <t>ZNVDOKOOMPHOSP-UHFFFAOYSA-N</t>
  </si>
  <si>
    <t>４，４’－ジアミノ－２’－メトキシベンズアニリド</t>
  </si>
  <si>
    <t>COc1cc(N)ccc1NC(=O)c2ccc(N)cc2</t>
  </si>
  <si>
    <t>C[B]-(H):7|O-(C[B])(C):1|C-(H)3(O):1|C[B]-(O):1|C[B]-(CO):1|N-(C[B])(H)2:2|CO-(C[B])(N),amides:1|N-(C[B])(H)(CO):1|C[B]-(N):3</t>
  </si>
  <si>
    <t>111681-72-2</t>
  </si>
  <si>
    <t>WTSZPGPMXVFMCG-UHFFFAOYSA-N</t>
  </si>
  <si>
    <t>４－［２－（２－モルホリノエトキシ）プロパン－１－イル］モルホリン</t>
  </si>
  <si>
    <t>CC(CN1CCOCC1)OCCN2CCOCC2</t>
  </si>
  <si>
    <t>104-88-1</t>
  </si>
  <si>
    <t>AVPYQKSLYISFPO-UHFFFAOYSA-N</t>
  </si>
  <si>
    <t>ｐ－クロロベンズアルデヒド</t>
  </si>
  <si>
    <t>Clc1ccc(C=O)cc1</t>
  </si>
  <si>
    <t>C[B]-(H):4|CO-(C[B])(H):1|C[B]-(CO):1|C[B]-(Cl):1</t>
  </si>
  <si>
    <t>591-20-8</t>
  </si>
  <si>
    <t>MNOJRWOWILAHAV-UHFFFAOYSA-N</t>
  </si>
  <si>
    <t>ｍ－ブロモフェノール</t>
  </si>
  <si>
    <t>Oc1cccc(Br)c1</t>
  </si>
  <si>
    <t>C[B]-(H):4|O-(C[B])(H):1|C[B]-(O):1|C[B]-(Br):1</t>
  </si>
  <si>
    <t>74-31-7</t>
  </si>
  <si>
    <t>UTGQNNCQYDRXCH-UHFFFAOYSA-N</t>
  </si>
  <si>
    <t>Ｎ，Ｎ’－ジフェニル－ｐ－フェニレンジアミン</t>
  </si>
  <si>
    <t>N(c1ccccc1)c2ccc(Nc3ccccc3)cc2</t>
  </si>
  <si>
    <t>C[B]-(H):14|N-(C[B])2(H):2|C[B]-(N):4</t>
  </si>
  <si>
    <t>4101-68-2</t>
  </si>
  <si>
    <t>GTQHJCOHNAFHRE-UHFFFAOYSA-N</t>
  </si>
  <si>
    <t>１，１０－ジブロムデカン</t>
  </si>
  <si>
    <t>BrCCCCCCCCCCBr</t>
  </si>
  <si>
    <t>C-(C)2(H)2:8|C-(C)(H)2(Br):2</t>
  </si>
  <si>
    <t>620-93-9</t>
  </si>
  <si>
    <t>RHPVVNRNAHRJOQ-UHFFFAOYSA-N</t>
  </si>
  <si>
    <t>ジ－４－トリルアミン</t>
  </si>
  <si>
    <t>Cc1ccc(Nc2ccc(C)cc2)cc1</t>
  </si>
  <si>
    <t>C[B]-(H):8|C[B]-(C):2|C-(C[B])(H)3:2|N-(C[B])2(H):1|C[B]-(N):2</t>
  </si>
  <si>
    <t>483-63-6</t>
  </si>
  <si>
    <t>DNTGGZPQPQTDQF-XBXARRHUSA-N</t>
  </si>
  <si>
    <t>Ｎ－エチル－Ｎ－クロトノイル－２－トルイジン</t>
  </si>
  <si>
    <t>CCN(C(=O)\C=C\C)c1ccccc1C</t>
  </si>
  <si>
    <t>97-97-2</t>
  </si>
  <si>
    <t>CRZJPEIBPQWDGJ-UHFFFAOYSA-N</t>
  </si>
  <si>
    <t>２－クロロ－１，１－ジメトキシエタン</t>
  </si>
  <si>
    <t>COC(CCl)OC</t>
  </si>
  <si>
    <t>O-(C)2:2|C-(C)(H)(O)2:1|C-(H)3(O):2|C-(C)(H)2(Cl):1</t>
  </si>
  <si>
    <t>348-61-8</t>
  </si>
  <si>
    <t>YMQPKONILWWJQG-UHFFFAOYSA-N</t>
  </si>
  <si>
    <t>４－ブロモ－１，２－ジフルオロベンゼン</t>
  </si>
  <si>
    <t>Fc1ccc(Br)cc1F</t>
  </si>
  <si>
    <t>C[B]-(H):3|C[B]-(F):2|C[B]-(Br):1</t>
  </si>
  <si>
    <t>(F)(F),ortho:1</t>
  </si>
  <si>
    <t>845544-42-5</t>
  </si>
  <si>
    <t>LVYXPOCADCXMLP-UHFFFAOYSA-N</t>
  </si>
  <si>
    <t>３－ブトキシ－Ｎ，Ｎ－ジメチルプロパンアミド</t>
  </si>
  <si>
    <t>CCCCOCCC(=O)N(C)C</t>
  </si>
  <si>
    <t>136122-15-1</t>
  </si>
  <si>
    <t>COYTVZAYDAIHDK-UHFFFAOYSA-N</t>
  </si>
  <si>
    <t>１，４－ジチアン－２，５－ジ（メタンチオール）</t>
  </si>
  <si>
    <t>SCC1CSC(CS)CS1</t>
  </si>
  <si>
    <t>C-(C)(H)2(S):4|C-(C)2(H)(S):2|S-(C)(H):2|S-(C)2:2</t>
  </si>
  <si>
    <t>30431-54-0</t>
  </si>
  <si>
    <t>TZZLVFUOAYMTHA-UHFFFAOYSA-N</t>
  </si>
  <si>
    <t>ビス［３，４，６－トリクロロ－２－（ペンチルオキシカルボニル）フェニル］＝オキサラート</t>
  </si>
  <si>
    <t>CCCCCOC(=O)c1c(Cl)c(Cl)cc(Cl)c1OC(=O)C(=O)Oc2c(Cl)cc(Cl)c(Cl)c2C(=O)OCCCCC</t>
  </si>
  <si>
    <t>13936-21-5</t>
  </si>
  <si>
    <t>UMWZLYTVXQBTTE-UHFFFAOYSA-N</t>
  </si>
  <si>
    <t>２－ペンチルアンスラキノン</t>
  </si>
  <si>
    <t>CCCCCc1ccc2C(=O)c3ccccc3C(=O)c2c1</t>
  </si>
  <si>
    <t>57597-62-3</t>
  </si>
  <si>
    <t>JYHSJQNYYLGMEI-UHFFFAOYSA-N</t>
  </si>
  <si>
    <t>３，３－（ジメトキシ）プロピオノニトリル</t>
  </si>
  <si>
    <t>COC(CC#N)OC</t>
  </si>
  <si>
    <t>O-(C)2:2|C-(C)(H)(O)2:1|C-(H)3(O):2|C-(C)(H)2(CN):1</t>
  </si>
  <si>
    <t>23084-86-8</t>
  </si>
  <si>
    <t>WTNDADANUZETTI-UHFFFAOYSA-N</t>
  </si>
  <si>
    <t>シクロヘキサン－１，２，４－トリカルボン酸</t>
  </si>
  <si>
    <t>OC(=O)C1CCC(C(C1)C(=O)O)C(=O)O</t>
  </si>
  <si>
    <t>C-(C)2(H)2:3|CO-(C)(O):3|O-(CO)(H):3|C-(C)2(H)(CO):3</t>
  </si>
  <si>
    <t>16664-07-6</t>
  </si>
  <si>
    <t>SSZWOQANOUHNLV-UHFFFAOYSA-N</t>
  </si>
  <si>
    <t>２－シクロヘキシル－２－プロパノール</t>
  </si>
  <si>
    <t>CC(C)(O)C1CCCCC1</t>
  </si>
  <si>
    <t>2915-49-3</t>
  </si>
  <si>
    <t>SVVBLKNHJWTATO-UHFFFAOYSA-N</t>
  </si>
  <si>
    <t>ビス（２－エチルヘキサン－１－イル）＝シクロヘキサ－４－エン－１，２－ジカルボキシラート</t>
  </si>
  <si>
    <t>CCCCC(CC)COC(=O)C1CC=CCC1C(=O)OCC(CC)CCCC</t>
  </si>
  <si>
    <t>1471-15-4</t>
  </si>
  <si>
    <t>CTDRAOLVEHKAAZ-UHFFFAOYSA-N</t>
  </si>
  <si>
    <t>４－アリルオキシ－１－ブタノール</t>
  </si>
  <si>
    <t>OCCCCOCC=C</t>
  </si>
  <si>
    <t>C-(C)2(H)2:2|C[d]-(H)2:1|C[d]-(C)(H):1|O-(C)2:1|O-(C)(H):1|C-(C[d])(H)2(O):1|C-(C)(H)2(O):1|C-(C)(H)2(O):1</t>
  </si>
  <si>
    <t>306-98-9</t>
  </si>
  <si>
    <t>GHBZJUJZNRLHBI-UHFFFAOYSA-N</t>
  </si>
  <si>
    <t>ペルフルオロ（１，２－ジメチルシクロヘキサン）</t>
  </si>
  <si>
    <t>FC(F)(F)C1(F)C(F)(F)C(F)(F)C(F)(F)C(F)(F)C1(F)C(F)(F)F</t>
  </si>
  <si>
    <t>C-(C)(F)3:2|C-(C)3(F):2|C-(C)2(F)2:4</t>
  </si>
  <si>
    <t>24434-90-0</t>
  </si>
  <si>
    <t>RHRNYXVSZLSRRP-UHFFFAOYSA-N</t>
  </si>
  <si>
    <t>３－（カルボキシメチル）シクロペンタン－１，２，４－トリカルボン酸</t>
  </si>
  <si>
    <t>OC(=O)CC1C(CC(C1C(=O)O)C(=O)O)C(=O)O</t>
  </si>
  <si>
    <t>51256-00-9</t>
  </si>
  <si>
    <t>QMJUKLOOIAWREN-UHFFFAOYSA-N</t>
  </si>
  <si>
    <t>ジアリル＝２，２’－ビフェニルジカルボキシラート</t>
  </si>
  <si>
    <t>C=CCOC(=O)c1ccccc1c2ccccc2C(=O)OCC=C</t>
  </si>
  <si>
    <t>C[d]-(H)2:2|C[d]-(C)(H):2|C[B]-(H):8|C[B]-(C[B]):2|CO-(C[B])(O):2|O-(C)(CO):2|C-(C[d])(H)2(O):2|C[B]-(CO):2</t>
  </si>
  <si>
    <t>162222-87-9</t>
  </si>
  <si>
    <t>SYAAGHAOIQAHDS-UHFFFAOYSA-N</t>
  </si>
  <si>
    <t>（２－メトキシ－１－メチルエトキシ）シクロヘキサン</t>
  </si>
  <si>
    <t>COCC(C)OC1CCCCC1</t>
  </si>
  <si>
    <t>99-66-1</t>
  </si>
  <si>
    <t>NIJJYAXOARWZEE-UHFFFAOYSA-N</t>
  </si>
  <si>
    <t>２－プロパン－１－イルペンタン酸</t>
  </si>
  <si>
    <t>CCCC(CCC)C(=O)O</t>
  </si>
  <si>
    <t>15307-86-5</t>
  </si>
  <si>
    <t>DCOPUUMXTXDBNB-UHFFFAOYSA-N</t>
  </si>
  <si>
    <t>２－［（２，６－ジクロロフェニル）アミノ］－ベンゼン酢酸</t>
  </si>
  <si>
    <t>OC(=O)Cc1ccccc1Nc2c(Cl)cccc2Cl</t>
  </si>
  <si>
    <t>C[B]-(H):7|C[B]-(C):1|CO-(C)(O):1|O-(CO)(H):1|C-(C[B])(H)2(CO):1|N-(C[B])2(H):1|C[B]-(N):2|C[B]-(Cl):2</t>
  </si>
  <si>
    <t>60-87-7</t>
  </si>
  <si>
    <t>PWWVAXIEGOYWEE-UHFFFAOYSA-N</t>
  </si>
  <si>
    <t>Ｎ－［１－（１０Ｈ－フェノチアジン－１０－イル）プロパン－２－イル］ジメチルアミン</t>
  </si>
  <si>
    <t>CC(CN1c2ccccc2Sc3ccccc13)N(C)C</t>
  </si>
  <si>
    <t>74-55-5</t>
  </si>
  <si>
    <t>AEUTYOVWOVBAKS-UWVGGRQHSA-N</t>
  </si>
  <si>
    <t>α－２，２’－（エチレンジイミノ）ジ－１－ブタノール</t>
  </si>
  <si>
    <t>CC[C@@H](CO)NCCN[C@@H](CC)CO</t>
  </si>
  <si>
    <t>52-67-5</t>
  </si>
  <si>
    <t>VVNCNSJFMMFHPL-VKHMYHEASA-N</t>
  </si>
  <si>
    <t>（Ｓ）－２－アミノ－３－メチル－３－スルファニルブタン酸</t>
  </si>
  <si>
    <t>CC(C)(S)[C@@H](N)C(=O)O</t>
  </si>
  <si>
    <t>65-49-6</t>
  </si>
  <si>
    <t>WUBBRNOQWQTFEX-UHFFFAOYSA-N</t>
  </si>
  <si>
    <t>Ｐ－アミノサリチル酸</t>
  </si>
  <si>
    <t>Nc1ccc(C(=O)O)c(O)c1</t>
  </si>
  <si>
    <t>C[B]-(H):3|CO-(C[B])(O):1|O-(CO)(H):1|O-(C[B])(H):1|C[B]-(O):1|C[B]-(CO):1|N-(C[B])(H)2:1|C[B]-(N):1</t>
  </si>
  <si>
    <t>(COOH)(OH),ortho:1</t>
  </si>
  <si>
    <t>108-59-8</t>
  </si>
  <si>
    <t>BEPAFCGSDWSTEL-UHFFFAOYSA-N</t>
  </si>
  <si>
    <t>マロン酸ジメチル</t>
  </si>
  <si>
    <t>COC(=O)CC(=O)OC</t>
  </si>
  <si>
    <t>CO-(C)(O):2|O-(C)(CO):2|C-(H)2(CO)2:1|C-(H)3(O):2</t>
  </si>
  <si>
    <t>50-45-3</t>
  </si>
  <si>
    <t>QAOJBHRZQQDFHA-UHFFFAOYSA-N</t>
  </si>
  <si>
    <t>２，３－ジクロロ安息香酸</t>
  </si>
  <si>
    <t>OC(=O)c1cccc(Cl)c1Cl</t>
  </si>
  <si>
    <t>C[B]-(H):3|CO-(C[B])(O):1|O-(CO)(H):1|C[B]-(CO):1|C[B]-(Cl):2</t>
  </si>
  <si>
    <t>(Cl)(Cl),ortho:1|(COOH)(Cl),ortho:1</t>
  </si>
  <si>
    <t>99627-05-1</t>
  </si>
  <si>
    <t>ZRTWIJKGTUGZJY-UHFFFAOYSA-N</t>
  </si>
  <si>
    <t>３，４，５－トリフルオロフェノール</t>
  </si>
  <si>
    <t>Oc1cc(F)c(F)c(F)c1</t>
  </si>
  <si>
    <t>C[B]-(H):2|O-(C[B])(H):1|C[B]-(O):1|C[B]-(F):3</t>
  </si>
  <si>
    <t>(F)(F),ortho:2|(F)(F),meta:1|(F)(OH),ortho:2</t>
  </si>
  <si>
    <t>82832-73-3</t>
  </si>
  <si>
    <t>AKCZQKBKWXBJOF-JOCQHMNTSA-N</t>
  </si>
  <si>
    <t>CCC[C@@H]1CC[C@H](CC1)C2CCC(=O)CC2</t>
  </si>
  <si>
    <t>4432-77-3</t>
  </si>
  <si>
    <t>XQOIBQBPAXOVGP-UHFFFAOYSA-N</t>
  </si>
  <si>
    <t>エチル（２－メチルプロパン－２－イル）アミン</t>
  </si>
  <si>
    <t>CCNC(C)(C)C</t>
  </si>
  <si>
    <t>HUMNYLRZRPPJDN-UHFFFAOYSA-N</t>
  </si>
  <si>
    <t>ベンズアルデヒド</t>
  </si>
  <si>
    <t>O=Cc1ccccc1</t>
  </si>
  <si>
    <t>C[B]-(H):5|CO-(C[B])(H):1|C[B]-(CO):1</t>
  </si>
  <si>
    <t>AGEZXYOZHKGVCM-UHFFFAOYSA-N</t>
  </si>
  <si>
    <t>（ブロモメチル）ベンゼン</t>
  </si>
  <si>
    <t>BrCc1ccccc1</t>
  </si>
  <si>
    <t>C[B]-(H):5|C[B]-(C):1|C-(C[B])(H)2(Br):1</t>
  </si>
  <si>
    <t>VKYKSIONXSXAKP-UHFFFAOYSA-N</t>
  </si>
  <si>
    <t>１，３，５，７－テトラアザアダマンタン</t>
  </si>
  <si>
    <t>C1N2CN3CN(CN1C3)C2</t>
  </si>
  <si>
    <t>C-(H)2(N)2:6|N-(C)3:4</t>
  </si>
  <si>
    <t>BTJIUGUIPKRLHP-UHFFFAOYSA-N</t>
  </si>
  <si>
    <t>ｐ－ニトロフェノール</t>
  </si>
  <si>
    <t>Oc1ccc(cc1)N(=O)=O</t>
  </si>
  <si>
    <t>C[B]-(H):4|O-(C[B])(H):1|C[B]-(O):1|C[B]-(NO2):1</t>
  </si>
  <si>
    <t>RDOXTESZEPMUJZ-UHFFFAOYSA-N</t>
  </si>
  <si>
    <t>アニソール</t>
  </si>
  <si>
    <t>COc1ccccc1</t>
  </si>
  <si>
    <t>C[B]-(H):5|O-(C[B])(C):1|C-(H)3(O):1|C[B]-(O):1</t>
  </si>
  <si>
    <t>103-11-7</t>
  </si>
  <si>
    <t>GOXQRTZXKQZDDN-UHFFFAOYSA-N</t>
  </si>
  <si>
    <t>アクリル酸２－エチルヘキシル</t>
  </si>
  <si>
    <t>CCCCC(CC)COC(=O)C=C</t>
  </si>
  <si>
    <t>CZZYITDELCSZES-UHFFFAOYSA-N</t>
  </si>
  <si>
    <t>ジフェニルメタン</t>
  </si>
  <si>
    <t>C(c1ccccc1)c2ccccc2</t>
  </si>
  <si>
    <t>C-(C[B])2(H)2:1|C[B]-(H):10|C[B]-(C):2</t>
  </si>
  <si>
    <t>103-23-1</t>
  </si>
  <si>
    <t>SAOKZLXYCUGLFA-UHFFFAOYSA-N</t>
  </si>
  <si>
    <t>アジピン酸ビス（２－エチルヘキシル）</t>
  </si>
  <si>
    <t>CCCCC(CC)COC(=O)CCCCC(=O)OCC(CC)CCCC</t>
  </si>
  <si>
    <t>100-25-4</t>
  </si>
  <si>
    <t>FYFDQJRXFWGIBS-UHFFFAOYSA-N</t>
  </si>
  <si>
    <t>１，４－ジニトロベンゼン</t>
  </si>
  <si>
    <t>O=N(=O)c1ccc(cc1)N(=O)=O</t>
  </si>
  <si>
    <t>103-36-6</t>
  </si>
  <si>
    <t>KBEBGUQPQBELIU-CMDGGOBGSA-N</t>
  </si>
  <si>
    <t>エチル＝３－フェニルアクリラート</t>
  </si>
  <si>
    <t>CCOC(=O)\C=C\c1ccccc1</t>
  </si>
  <si>
    <t>101-54-2</t>
  </si>
  <si>
    <t>ATGUVEKSASEFFO-UHFFFAOYSA-N</t>
  </si>
  <si>
    <t>Ｎ－フェニル－１，４－フェニレンジアミン</t>
  </si>
  <si>
    <t>Nc1ccc(Nc2ccccc2)cc1</t>
  </si>
  <si>
    <t>C[B]-(H):9|N-(C[B])(H)2:1|N-(C[B])2(H):1|C[B]-(N):3</t>
  </si>
  <si>
    <t>103-19-5</t>
  </si>
  <si>
    <t>TZOVOULUMXXLOJ-UHFFFAOYSA-N</t>
  </si>
  <si>
    <t>ジトリルジスルフィド</t>
  </si>
  <si>
    <t>Cc1ccc(SSc2ccc(C)cc2)cc1</t>
  </si>
  <si>
    <t>C[B]-(H):8|C[B]-(C):2|C-(C[B])(H)3:2|S-(C[B])(S):2|C[B]-(S):2</t>
  </si>
  <si>
    <t>102-87-4</t>
  </si>
  <si>
    <t>SWZDQOUHBYYPJD-UHFFFAOYSA-N</t>
  </si>
  <si>
    <t>Ｎ，Ｎ－ジドデシルドデカン－１－アミン</t>
  </si>
  <si>
    <t>CCCCCCCCCCCCN(CCCCCCCCCCCC)CCCCCCCCCCCC</t>
  </si>
  <si>
    <t>101-61-1</t>
  </si>
  <si>
    <t>JNRLEMMIVRBKJE-UHFFFAOYSA-N</t>
  </si>
  <si>
    <t>Ｎ，Ｎ，Ｎ’，Ｎ’－テトラメチル－４，４’－メチレンジアニリン</t>
  </si>
  <si>
    <t>CN(C)c1ccc(Cc2ccc(cc2)N(C)C)cc1</t>
  </si>
  <si>
    <t>C-(C[B])2(H)2:1|C[B]-(H):8|C[B]-(C):2|C-(H)3(N):4|N-(C[B])(C)2:2|C[B]-(N):2</t>
  </si>
  <si>
    <t>100-86-7</t>
  </si>
  <si>
    <t>RIWRBSMFKVOJMN-UHFFFAOYSA-N</t>
  </si>
  <si>
    <t>１－フェニル－２－メチルプロパン－２－オール</t>
  </si>
  <si>
    <t>CC(C)(O)Cc1ccccc1</t>
  </si>
  <si>
    <t>100-32-3</t>
  </si>
  <si>
    <t>KWGZRLZJBLEVFZ-UHFFFAOYSA-N</t>
  </si>
  <si>
    <t>ビス（４－ニトロフェニル）ジスルファン</t>
  </si>
  <si>
    <t>O=N(=O)c1ccc(SSc2ccc(cc2)N(=O)=O)cc1</t>
  </si>
  <si>
    <t>C[B]-(H):8|C[B]-(NO2):2|S-(C[B])(S):2|C[B]-(S):2</t>
  </si>
  <si>
    <t>100-12-9</t>
  </si>
  <si>
    <t>RESTWAHJFMZUIZ-UHFFFAOYSA-N</t>
  </si>
  <si>
    <t>４－エチルニトロベンゼン</t>
  </si>
  <si>
    <t>CCc1ccc(cc1)N(=O)=O</t>
  </si>
  <si>
    <t>103-37-7</t>
  </si>
  <si>
    <t>VONGZNXBKCOUHB-UHFFFAOYSA-N</t>
  </si>
  <si>
    <t>ベンジル＝ブチラート</t>
  </si>
  <si>
    <t>CCCC(=O)OCc1ccccc1</t>
  </si>
  <si>
    <t>102-20-5</t>
  </si>
  <si>
    <t>ZOZIRNMDEZKZHM-UHFFFAOYSA-N</t>
  </si>
  <si>
    <t>フェニル酢酸フェニルエチル</t>
  </si>
  <si>
    <t>O=C(Cc1ccccc1)OCCc2ccccc2</t>
  </si>
  <si>
    <t>C-(C[B])(C)(H)2:1|C[B]-(H):10|C[B]-(C):2|CO-(C)(O):1|O-(C)(CO):1|C-(C[B])(H)2(CO):1|C-(C)(H)2(O):1</t>
  </si>
  <si>
    <t>105-53-3</t>
  </si>
  <si>
    <t>IYXGSMUGOJNHAZ-UHFFFAOYSA-N</t>
  </si>
  <si>
    <t>マロン酸ジエチル</t>
  </si>
  <si>
    <t>CCOC(=O)CC(=O)OCC</t>
  </si>
  <si>
    <t>106-24-1</t>
  </si>
  <si>
    <t>GLZPCOQZEFWAFX-JXMROGBWSA-N</t>
  </si>
  <si>
    <t>ゲラニオール</t>
  </si>
  <si>
    <t>CC(=CCC\C(=C\CO)\C)C</t>
  </si>
  <si>
    <t>106-40-1</t>
  </si>
  <si>
    <t>WDFQBORIUYODSI-UHFFFAOYSA-N</t>
  </si>
  <si>
    <t>ブロモアニリン</t>
  </si>
  <si>
    <t>Nc1ccc(Br)cc1</t>
  </si>
  <si>
    <t>C[B]-(H):4|N-(C[B])(H)2:1|C[B]-(N):1|C[B]-(Br):1</t>
  </si>
  <si>
    <t>105-87-3</t>
  </si>
  <si>
    <t>HIGQPQRQIQDZMP-DHZHZOJOSA-N</t>
  </si>
  <si>
    <t>酢酸ゲラニル</t>
  </si>
  <si>
    <t>CC(=CCC\C(=C\COC(=O)C)\C)C</t>
  </si>
  <si>
    <t>C[d]-(C)(H):2|C[d]-(C)2:2|C-(C[d])(C)(H)2:2|C-(C[d])(H)3:3|CO-(C)(O):1|O-(C)(CO):1|C-(H)3(CO):1|C-(C[d])(H)2(O):1</t>
  </si>
  <si>
    <t>106-32-1</t>
  </si>
  <si>
    <t>YYZUSRORWSJGET-UHFFFAOYSA-N</t>
  </si>
  <si>
    <t>エチル＝オクタノアート</t>
  </si>
  <si>
    <t>CCCCCCCC(=O)OCC</t>
  </si>
  <si>
    <t>105-67-9</t>
  </si>
  <si>
    <t>KUFFULVDNCHOFZ-UHFFFAOYSA-N</t>
  </si>
  <si>
    <t>２，４－キシレノール</t>
  </si>
  <si>
    <t>Cc1ccc(O)c(C)c1</t>
  </si>
  <si>
    <t>104-40-5</t>
  </si>
  <si>
    <t>IGFHQQFPSIBGKE-UHFFFAOYSA-N</t>
  </si>
  <si>
    <t>４－ノニルフェノール</t>
  </si>
  <si>
    <t>CCCCCCCCCc1ccc(O)cc1</t>
  </si>
  <si>
    <t>104-83-6</t>
  </si>
  <si>
    <t>JQZAEUFPPSRDOP-UHFFFAOYSA-N</t>
  </si>
  <si>
    <t>１－クロロ－４－（クロロメチル）ベンゼン</t>
  </si>
  <si>
    <t>ClCc1ccc(Cl)cc1</t>
  </si>
  <si>
    <t>106-65-0</t>
  </si>
  <si>
    <t>MUXOBHXGJLMRAB-UHFFFAOYSA-N</t>
  </si>
  <si>
    <t>こはく酸ジメチル</t>
  </si>
  <si>
    <t>COC(=O)CCC(=O)OC</t>
  </si>
  <si>
    <t>CO-(C)(O):2|O-(C)(CO):2|C-(C)(H)2(CO):2|C-(H)3(O):2</t>
  </si>
  <si>
    <t>104-93-8</t>
  </si>
  <si>
    <t>CHLICZRVGGXEOD-UHFFFAOYSA-N</t>
  </si>
  <si>
    <t>１－メトキシ－４－メチルベンゼン</t>
  </si>
  <si>
    <t>COc1ccc(C)cc1</t>
  </si>
  <si>
    <t>C[B]-(H):4|C[B]-(C):1|C-(C[B])(H)3:1|O-(C[B])(C):1|C-(H)3(O):1|C[B]-(O):1</t>
  </si>
  <si>
    <t>103-50-4</t>
  </si>
  <si>
    <t>MHDVGSVTJDSBDK-UHFFFAOYSA-N</t>
  </si>
  <si>
    <t>ジベンジルエーテル</t>
  </si>
  <si>
    <t>C(OCc1ccccc1)c2ccccc2</t>
  </si>
  <si>
    <t>C[B]-(H):10|C[B]-(C):2|O-(C)2:1|C-(C[B])(H)2(O):2</t>
  </si>
  <si>
    <t>106-30-9</t>
  </si>
  <si>
    <t>TVQGDYNRXLTQAP-UHFFFAOYSA-N</t>
  </si>
  <si>
    <t>エチル＝ヘプタノアート</t>
  </si>
  <si>
    <t>CCCCCCC(=O)OCC</t>
  </si>
  <si>
    <t>1034-01-1</t>
  </si>
  <si>
    <t>NRPKURNSADTHLJ-UHFFFAOYSA-N</t>
  </si>
  <si>
    <t>没食子酸オクチル</t>
  </si>
  <si>
    <t>CCCCCCCCOC(=O)c1cc(O)c(O)c(O)c1</t>
  </si>
  <si>
    <t>103-41-3</t>
  </si>
  <si>
    <t>NGHOLYJTSCBCGC-VAWYXSNFSA-N</t>
  </si>
  <si>
    <t>ベンジル＝３－フェニルアクリラート</t>
  </si>
  <si>
    <t>O=C(OCc1ccccc1)\C=C\c2ccccc2</t>
  </si>
  <si>
    <t>C[d]-C[B](H):1|C[B]-(H):10|C[B]-(C):1|C[B]-(C[d]):1|CO-(C[d])(O):1|O-(C)(CO):1|C[d]-(H)(CO):1|C-(C[B])(H)2(O):1</t>
  </si>
  <si>
    <t>106-72-9</t>
  </si>
  <si>
    <t>YGFGZTXGYTUXBA-UHFFFAOYSA-N</t>
  </si>
  <si>
    <t>２，６－ジメチルヘプテン－５－アール</t>
  </si>
  <si>
    <t>CC(CCC=C(C)C)C=O</t>
  </si>
  <si>
    <t>104-20-1</t>
  </si>
  <si>
    <t>PCBSXBYCASFXTM-UHFFFAOYSA-N</t>
  </si>
  <si>
    <t>４－（４－メトキシフェニル）－２－ブタノン</t>
  </si>
  <si>
    <t>COc1ccc(CCC(=O)C)cc1</t>
  </si>
  <si>
    <t>C-(C[B])(C)(H)2:1|C[B]-(H):4|C[B]-(C):1|CO-(C)2:1|O-(C[B])(C):1|C-(C)(H)2(CO):1|C-(H)3(CO):1|C-(H)3(O):1|C[B]-(O):1</t>
  </si>
  <si>
    <t>104-45-0</t>
  </si>
  <si>
    <t>KBHWKXNXTURZCD-UHFFFAOYSA-N</t>
  </si>
  <si>
    <t>１－メトキシ－４－プロピルベンゼン</t>
  </si>
  <si>
    <t>CCCc1ccc(OC)cc1</t>
  </si>
  <si>
    <t>109-65-9</t>
  </si>
  <si>
    <t>MPPPKRYCTPRNTB-UHFFFAOYSA-N</t>
  </si>
  <si>
    <t>１－ブロモブタン</t>
  </si>
  <si>
    <t>CCCCBr</t>
  </si>
  <si>
    <t>108-01-0</t>
  </si>
  <si>
    <t>UEEJHVSXFDXPFK-UHFFFAOYSA-N</t>
  </si>
  <si>
    <t>Ｎ，Ｎ－ジメチルエタノールアミン</t>
  </si>
  <si>
    <t>CN(C)CCO</t>
  </si>
  <si>
    <t>O-(C)(H):1|C-(C)(H)2(O):1|C-(H)3(N):2|C-(C)(H)2(N):1|N-(C)3:1</t>
  </si>
  <si>
    <t>107-88-0</t>
  </si>
  <si>
    <t>PUPZLCDOIYMWBV-UHFFFAOYSA-N</t>
  </si>
  <si>
    <t>１，３－ブタンジオール</t>
  </si>
  <si>
    <t>CC(O)CCO</t>
  </si>
  <si>
    <t>FVSKHRXBFJPNKK-UHFFFAOYSA-N</t>
  </si>
  <si>
    <t>プロピオニトリル</t>
  </si>
  <si>
    <t>CCC#N</t>
  </si>
  <si>
    <t>AFABGHUZZDYHJO-UHFFFAOYSA-N</t>
  </si>
  <si>
    <t>２－メチルペンタン</t>
  </si>
  <si>
    <t>CCCC(C)C</t>
  </si>
  <si>
    <t>SUVIGLJNEAMWEG-UHFFFAOYSA-N</t>
  </si>
  <si>
    <t>プロパン－１－チオール</t>
  </si>
  <si>
    <t>CCCS</t>
  </si>
  <si>
    <t>RAOIDOHSFRTOEL-UHFFFAOYSA-N</t>
  </si>
  <si>
    <t>テトラヒドロチオフェン</t>
  </si>
  <si>
    <t>C1CCSC1</t>
  </si>
  <si>
    <t>C-(C)2(H)2:2|C-(C)(H)2(S):2|S-(C)2:1</t>
  </si>
  <si>
    <t>Thiacyclopentane:1</t>
  </si>
  <si>
    <t>109-43-3</t>
  </si>
  <si>
    <t>PYGXAGIECVVIOZ-UHFFFAOYSA-N</t>
  </si>
  <si>
    <t>ジブチル＝デカンジオアート</t>
  </si>
  <si>
    <t>CCCCOC(=O)CCCCCCCCC(=O)OCCCC</t>
  </si>
  <si>
    <t>108-70-3</t>
  </si>
  <si>
    <t>XKEFYDZQGKAQCN-UHFFFAOYSA-N</t>
  </si>
  <si>
    <t>１，３，５－トリクロロベンゼン</t>
  </si>
  <si>
    <t>Clc1cc(Cl)cc(Cl)c1</t>
  </si>
  <si>
    <t>(Cl)(Cl),meta:3</t>
  </si>
  <si>
    <t>108-64-5</t>
  </si>
  <si>
    <t>PPXUHEORWJQRHJ-UHFFFAOYSA-N</t>
  </si>
  <si>
    <t>エチル＝３－メチルブタノアート</t>
  </si>
  <si>
    <t>CCOC(=O)CC(C)C</t>
  </si>
  <si>
    <t>107-25-5</t>
  </si>
  <si>
    <t>XJRBAMWJDBPFIM-UHFFFAOYSA-N</t>
  </si>
  <si>
    <t>メチルビニルエーテル</t>
  </si>
  <si>
    <t>COC=C</t>
  </si>
  <si>
    <t>C[d]-(H)2:1|O-(C[d])(C):1|C[d]-(H)(O):1|C-(H)3(O):1</t>
  </si>
  <si>
    <t>107-99-3</t>
  </si>
  <si>
    <t>WQMAANNAZKNUDL-UHFFFAOYSA-N</t>
  </si>
  <si>
    <t>Ｎ，Ｎ－ジメチルアミノエチル－２－クロリド</t>
  </si>
  <si>
    <t>CN(C)CCCl</t>
  </si>
  <si>
    <t>C-(H)3(N):2|C-(C)(H)2(N):1|N-(C)3:1|C-(C)(H)2(Cl):1</t>
  </si>
  <si>
    <t>109-53-5</t>
  </si>
  <si>
    <t>OZCMOJQQLBXBKI-UHFFFAOYSA-N</t>
  </si>
  <si>
    <t>イソブチルビニルエーテル</t>
  </si>
  <si>
    <t>CC(C)COC=C</t>
  </si>
  <si>
    <t>107-94-8</t>
  </si>
  <si>
    <t>QEYMMOKECZBKAC-UHFFFAOYSA-N</t>
  </si>
  <si>
    <t>３－クロロプロピオン酸</t>
  </si>
  <si>
    <t>OC(=O)CCCl</t>
  </si>
  <si>
    <t>CO-(C)(O):1|O-(CO)(H):1|C-(C)(H)2(CO):1|C-(C)(H)2(Cl):1</t>
  </si>
  <si>
    <t>1085-12-7</t>
  </si>
  <si>
    <t>ZTJORNVITHUQJA-UHFFFAOYSA-N</t>
  </si>
  <si>
    <t>ヘプチル＝４－ヒドロキシベンゾアート</t>
  </si>
  <si>
    <t>CCCCCCCOC(=O)c1ccc(O)cc1</t>
  </si>
  <si>
    <t>112-80-1</t>
  </si>
  <si>
    <t>ZQPPMHVWECSIRJ-KTKRTIGZSA-N</t>
  </si>
  <si>
    <t>オレイン酸</t>
  </si>
  <si>
    <t>CCCCCCCC\C=C/CCCCCCCC(=O)O</t>
  </si>
  <si>
    <t>KDYFGRWQOYBRFD-UHFFFAOYSA-N</t>
  </si>
  <si>
    <t>コハク酸</t>
  </si>
  <si>
    <t>OC(=O)CCC(=O)O</t>
  </si>
  <si>
    <t>CO-(C)(O):2|O-(CO)(H):2|C-(C)(H)2(CO):2</t>
  </si>
  <si>
    <t>NQRYJNQNLNOLGT-UHFFFAOYSA-N</t>
  </si>
  <si>
    <t>ピペリジン</t>
  </si>
  <si>
    <t>C1CCNCC1</t>
  </si>
  <si>
    <t>C-(C)2(H)2:3|C-(C)(H)2(N):2|N-(C)2(H):1</t>
  </si>
  <si>
    <t>110-17-8</t>
  </si>
  <si>
    <t>VZCYOOQTPOCHFL-OWOJBTEDSA-N</t>
  </si>
  <si>
    <t>フマル酸</t>
  </si>
  <si>
    <t>OC(=O)\C=C\C(=O)O</t>
  </si>
  <si>
    <t>CO-(C[d])(O):2|O-(CO)(H):2|C[d]-(H)(CO):2</t>
  </si>
  <si>
    <t>111-46-6</t>
  </si>
  <si>
    <t>MTHSVFCYNBDYFN-UHFFFAOYSA-N</t>
  </si>
  <si>
    <t>ジエチレングリコール</t>
  </si>
  <si>
    <t>OCCOCCO</t>
  </si>
  <si>
    <t>O-(C)2:1|O-(C)(H):2|C-(C)(H)2(O):2|C-(C)(H)2(O):2</t>
  </si>
  <si>
    <t>111-87-5</t>
  </si>
  <si>
    <t>KBPLFHHGFOOTCA-UHFFFAOYSA-N</t>
  </si>
  <si>
    <t>オクタン－１－オール</t>
  </si>
  <si>
    <t>CCCCCCCCO</t>
  </si>
  <si>
    <t>111-27-3</t>
  </si>
  <si>
    <t>ZSIAUFGUXNUGDI-UHFFFAOYSA-N</t>
  </si>
  <si>
    <t>１－ヘキサノール</t>
  </si>
  <si>
    <t>CCCCCCO</t>
  </si>
  <si>
    <t>110-60-1</t>
  </si>
  <si>
    <t>KIDHWZJUCRJVML-UHFFFAOYSA-N</t>
  </si>
  <si>
    <t>テトラメチレンジアミン</t>
  </si>
  <si>
    <t>NCCCCN</t>
  </si>
  <si>
    <t>C-(C)2(H)2:2|C-(C)(H)2(N):2|N-(C)(H)2:2</t>
  </si>
  <si>
    <t>112-24-3</t>
  </si>
  <si>
    <t>VILCJCGEZXAXTO-UHFFFAOYSA-N</t>
  </si>
  <si>
    <t>３，６－ジアザオクタン－１，８－ジイルジアミン</t>
  </si>
  <si>
    <t>NCCNCCNCCN</t>
  </si>
  <si>
    <t>C-(C)(H)2(N):6|N-(C)(H)2:2|N-(C)2(H):2</t>
  </si>
  <si>
    <t>111-70-6</t>
  </si>
  <si>
    <t>BBMCTIGTTCKYKF-UHFFFAOYSA-N</t>
  </si>
  <si>
    <t>１－ヘプタノール</t>
  </si>
  <si>
    <t>CCCCCCCO</t>
  </si>
  <si>
    <t>112-05-0</t>
  </si>
  <si>
    <t>FBUKVWPVBMHYJY-UHFFFAOYSA-N</t>
  </si>
  <si>
    <t>ノナン酸</t>
  </si>
  <si>
    <t>CCCCCCCCC(=O)O</t>
  </si>
  <si>
    <t>111-92-2</t>
  </si>
  <si>
    <t>JQVDAXLFBXTEQA-UHFFFAOYSA-N</t>
  </si>
  <si>
    <t>ジ－ｎ－ブチルアミン</t>
  </si>
  <si>
    <t>CCCCNCCCC</t>
  </si>
  <si>
    <t>112-55-0</t>
  </si>
  <si>
    <t>WNAHIZMDSQCWRP-UHFFFAOYSA-N</t>
  </si>
  <si>
    <t>ドデカン－１－チオール</t>
  </si>
  <si>
    <t>CCCCCCCCCCCCS</t>
  </si>
  <si>
    <t>111-77-3</t>
  </si>
  <si>
    <t>SBASXUCJHJRPEV-UHFFFAOYSA-N</t>
  </si>
  <si>
    <t>２－（２－メトキシエトキシ）エタノール</t>
  </si>
  <si>
    <t>COCCOCCO</t>
  </si>
  <si>
    <t>O-(C)2:2|O-(C)(H):1|C-(C)(H)2(O):1|C-(C)(H)2(O):3|C-(H)3(O):1</t>
  </si>
  <si>
    <t>111-62-6</t>
  </si>
  <si>
    <t>LVGKNOAMLMIIKO-QXMHVHEDSA-N</t>
  </si>
  <si>
    <t>エチル＝オレアート</t>
  </si>
  <si>
    <t>CCCCCCCC\C=C/CCCCCCCC(=O)OCC</t>
  </si>
  <si>
    <t>110488-70-5</t>
  </si>
  <si>
    <t>QNBTYORWCCMPQP-NBVRZTHBSA-N</t>
  </si>
  <si>
    <t>３－（４－クロロフェニル）－３－（３，４－ジメトキシフェニル）－１－モルホリノプロパ－２－エン－１－オン</t>
  </si>
  <si>
    <t>COc1ccc(cc1OC)\C(=C\C(=O)N2CCOCC2)\c3ccc(Cl)cc3</t>
  </si>
  <si>
    <t>C[d]-C[B]2:1|C[B]-(H):7|C[B]-(C[d]):2|O-(C[B])(C):2|O-(C)2:1|C[d]-(H)(CO):1|C-(C)(H)2(O):2|C-(H)3(O):2|C[B]-(O):2|C-(C)(H)2(N):2|CO-(C[d])(N):1|N-(C)2(CO):1|C[B]-(Cl):1</t>
  </si>
  <si>
    <t>112-14-1</t>
  </si>
  <si>
    <t>YLYBTZIQSIBWLI-UHFFFAOYSA-N</t>
  </si>
  <si>
    <t>オクチル＝アセタート</t>
  </si>
  <si>
    <t>CCCCCCCCOC(=O)C</t>
  </si>
  <si>
    <t>1123-85-9</t>
  </si>
  <si>
    <t>RNDNSYIPLPAXAZ-UHFFFAOYSA-N</t>
  </si>
  <si>
    <t>２－フェニルプロパン－１－オール</t>
  </si>
  <si>
    <t>CC(CO)c1ccccc1</t>
  </si>
  <si>
    <t>113-48-4</t>
  </si>
  <si>
    <t>WLLGXSLBOPFWQV-UHFFFAOYSA-N</t>
  </si>
  <si>
    <t>４－（２－エチルヘキサン－１－イル）－４－アザトリシクロ［５．２．１．０（２，６）］デカ－８－エン－３，５－ジオン</t>
  </si>
  <si>
    <t>CCCCC(CC)CN1C(=O)C2C3CC(C=C3)C2C1=O</t>
  </si>
  <si>
    <t>Cyclohexene:1|Cyclopentane,sub:1|Cyclopentene,sub:1|Bicyclo[2.2.1]hept-2-ene:1|Pyrrolidine:1</t>
  </si>
  <si>
    <t>111-12-6</t>
  </si>
  <si>
    <t>FRLZQXRXIKQFNS-UHFFFAOYSA-N</t>
  </si>
  <si>
    <t>メチル＝オクタ－２－イノアート</t>
  </si>
  <si>
    <t>CCCCCC#CC(=O)OC</t>
  </si>
  <si>
    <t>MWPLVEDNUUSJAV-UHFFFAOYSA-N</t>
  </si>
  <si>
    <t>アントラセン</t>
  </si>
  <si>
    <t>c1ccc2cc3ccccc3cc2c1</t>
  </si>
  <si>
    <t>C[BF]-(C[B])2(C[BF]):4|C[B]-(H):10</t>
  </si>
  <si>
    <t>Naphtalene:2</t>
  </si>
  <si>
    <t>119-36-8</t>
  </si>
  <si>
    <t>OSWPMRLSEDHDFF-UHFFFAOYSA-N</t>
  </si>
  <si>
    <t>メチル＝２－ヒドロキシベンゾアート</t>
  </si>
  <si>
    <t>COC(=O)c1ccccc1O</t>
  </si>
  <si>
    <t>C[B]-(H):4|CO-(C[B])(O):1|O-(C)(CO):1|O-(C[B])(H):1|C-(H)3(O):1|C[B]-(O):1|C[B]-(CO):1</t>
  </si>
  <si>
    <t>1163-19-5</t>
  </si>
  <si>
    <t>WHHGLZMJPXIBIX-UHFFFAOYSA-N</t>
  </si>
  <si>
    <t>デカブロモ－１，１’－オキシビス（ベンゼン）</t>
  </si>
  <si>
    <t>Brc1c(Br)c(Br)c(Oc2c(Br)c(Br)c(Br)c(Br)c2Br)c(Br)c1Br</t>
  </si>
  <si>
    <t>O-(C[B])2:1|C[B]-(O):2|C[B]-(Br):10</t>
  </si>
  <si>
    <t>117-84-0</t>
  </si>
  <si>
    <t>MQIUGAXCHLFZKX-UHFFFAOYSA-N</t>
  </si>
  <si>
    <t>フタル酸ジ－ｎ－オクチル</t>
  </si>
  <si>
    <t>CCCCCCCCOC(=O)c1ccccc1C(=O)OCCCCCCCC</t>
  </si>
  <si>
    <t>1197-01-9</t>
  </si>
  <si>
    <t>XLPDVYGDNRIQFV-UHFFFAOYSA-N</t>
  </si>
  <si>
    <t>α，α，４－トリメチルベンゼンメタノール</t>
  </si>
  <si>
    <t>Cc1ccc(cc1)C(C)(C)O</t>
  </si>
  <si>
    <t>120-40-1</t>
  </si>
  <si>
    <t>AOMUHOFOVNGZAN-UHFFFAOYSA-N</t>
  </si>
  <si>
    <t>Ｎ，Ｎ－ビス（２－ヒドロキシエチル）ドデカンアミド</t>
  </si>
  <si>
    <t>CCCCCCCCCCCC(=O)N(CCO)CCO</t>
  </si>
  <si>
    <t>1195-32-0</t>
  </si>
  <si>
    <t>MMSLOZQEMPDGPI-UHFFFAOYSA-N</t>
  </si>
  <si>
    <t>１－イソプロペニル－４－メチルベンゼン</t>
  </si>
  <si>
    <t>CC(=C)c1ccc(C)cc1</t>
  </si>
  <si>
    <t>C[d]-(H)2:1|C[d]-C[B](C):1|C[B]-(H):4|C[B]-(C):1|C[B]-(C[d]):1|C-(C[B])(H)3:1|C-(C[d])(H)3:1</t>
  </si>
  <si>
    <t>115-20-8</t>
  </si>
  <si>
    <t>KPWDGTGXUYRARH-UHFFFAOYSA-N</t>
  </si>
  <si>
    <t>２，２，２－トリクロロエタノール</t>
  </si>
  <si>
    <t>OCC(Cl)(Cl)Cl</t>
  </si>
  <si>
    <t>O-(C)(H):1|C-(C)(H)2(O):1|C-(C)(Cl)3:1</t>
  </si>
  <si>
    <t>117-10-2</t>
  </si>
  <si>
    <t>QBPFLULOKWLNNW-UHFFFAOYSA-N</t>
  </si>
  <si>
    <t>１，８－ジヒドロキシ－９，１０－アントラキノン</t>
  </si>
  <si>
    <t>Oc1cccc2C(=O)c3cccc(O)c3C(=O)c12</t>
  </si>
  <si>
    <t>C[B]-(H):6|CO-(C[B])2:2|O-(C[B])(H):2|C[B]-(O):2|C[B]-(CO):4</t>
  </si>
  <si>
    <t>117-79-3</t>
  </si>
  <si>
    <t>XOGPDSATLSAZEK-UHFFFAOYSA-N</t>
  </si>
  <si>
    <t>２－アミノアントラキノン</t>
  </si>
  <si>
    <t>Nc1ccc2C(=O)c3ccccc3C(=O)c2c1</t>
  </si>
  <si>
    <t>1166-52-5</t>
  </si>
  <si>
    <t>RPWFJAMTCNSJKK-UHFFFAOYSA-N</t>
  </si>
  <si>
    <t>ドデシル＝３，４，５－トリヒドロキシベンゾアート</t>
  </si>
  <si>
    <t>CCCCCCCCCCCCOC(=O)c1cc(O)c(O)c(O)c1</t>
  </si>
  <si>
    <t>119-84-6</t>
  </si>
  <si>
    <t>VMUXSMXIQBNMGZ-UHFFFAOYSA-N</t>
  </si>
  <si>
    <t>３，４－ジヒドロクマリン</t>
  </si>
  <si>
    <t>O=C1CCc2ccccc2O1</t>
  </si>
  <si>
    <t>C-(C[B])(C)(H)2:1|C[B]-(H):4|C[B]-(C):1|CO-(C)(O):1|O-(C[B])(CO):1|C-(C)(H)2(CO):1|C[B]-(O):1</t>
  </si>
  <si>
    <t>1141-88-4</t>
  </si>
  <si>
    <t>YYYOQURZQWIILK-UHFFFAOYSA-N</t>
  </si>
  <si>
    <t>二硫化ビス（２－アミノフェニル）</t>
  </si>
  <si>
    <t>Nc1ccccc1SSc2ccccc2N</t>
  </si>
  <si>
    <t>C[B]-(H):8|N-(C[B])(H)2:2|C[B]-(N):2|S-(C[B])(S):2|C[B]-(S):2</t>
  </si>
  <si>
    <t>119-80-2</t>
  </si>
  <si>
    <t>LBEMXJWGHIEXRA-UHFFFAOYSA-N</t>
  </si>
  <si>
    <t>２，２’－ジスルファンジイル二安息香酸</t>
  </si>
  <si>
    <t>OC(=O)c1ccccc1SSc2ccccc2C(=O)O</t>
  </si>
  <si>
    <t>C[B]-(H):8|CO-(C[B])(O):2|O-(CO)(H):2|C[B]-(CO):2|S-(C[B])(S):2|C[B]-(S):2</t>
  </si>
  <si>
    <t>120-32-1</t>
  </si>
  <si>
    <t>NCKMMSIFQUPKCK-UHFFFAOYSA-N</t>
  </si>
  <si>
    <t>２－ベンジル－４－クロロフェノール</t>
  </si>
  <si>
    <t>Oc1ccc(Cl)cc1Cc2ccccc2</t>
  </si>
  <si>
    <t>C-(C[B])2(H)2:1|C[B]-(H):8|C[B]-(C):2|O-(C[B])(H):1|C[B]-(O):1|C[B]-(Cl):1</t>
  </si>
  <si>
    <t>120-11-6</t>
  </si>
  <si>
    <t>YKSSSKBJDZDZTD-XVNBXDOJSA-N</t>
  </si>
  <si>
    <t>１－（ベンジルオキシ）－２－メトキシ－４－（プロパ－１－エン－１－イル）ベンゼン</t>
  </si>
  <si>
    <t>COc1cc(\C=C\C)ccc1OCc2ccccc2</t>
  </si>
  <si>
    <t>C[d]-(C)(H):1|C[d]-C[B](H):1|C[B]-(H):8|C[B]-(C):1|C[B]-(C[d]):1|C-(C[d])(H)3:1|O-(C[B])(C):2|C-(C[B])(H)2(O):1|C-(H)3(O):1|C[B]-(O):2</t>
  </si>
  <si>
    <t>121-33-5</t>
  </si>
  <si>
    <t>MWOOGOJBHIARFG-UHFFFAOYSA-N</t>
  </si>
  <si>
    <t>バニリン</t>
  </si>
  <si>
    <t>COc1cc(C=O)ccc1O</t>
  </si>
  <si>
    <t>C[B]-(H):3|CO-(C[B])(H):1|O-(C[B])(C):1|O-(C[B])(H):1|C-(H)3(O):1|C[B]-(O):2|C[B]-(CO):1</t>
  </si>
  <si>
    <t>120-92-3</t>
  </si>
  <si>
    <t>BGTOWKSIORTVQH-UHFFFAOYSA-N</t>
  </si>
  <si>
    <t>シクロペンタノン</t>
  </si>
  <si>
    <t>O=C1CCCC1</t>
  </si>
  <si>
    <t>C-(C)2(H)2:2|CO-(C)2:1|C-(C)(H)2(CO):2</t>
  </si>
  <si>
    <t>120-83-2</t>
  </si>
  <si>
    <t>HFZWRUODUSTPEG-UHFFFAOYSA-N</t>
  </si>
  <si>
    <t>２，４－ジクロロフェノール</t>
  </si>
  <si>
    <t>Oc1ccc(Cl)cc1Cl</t>
  </si>
  <si>
    <t>C[B]-(H):3|O-(C[B])(H):1|C[B]-(O):1|C[B]-(Cl):2</t>
  </si>
  <si>
    <t>120-61-6</t>
  </si>
  <si>
    <t>WOZVHXUHUFLZGK-UHFFFAOYSA-N</t>
  </si>
  <si>
    <t>ジメチル＝テレフタラート</t>
  </si>
  <si>
    <t>COC(=O)c1ccc(cc1)C(=O)OC</t>
  </si>
  <si>
    <t>123-66-0</t>
  </si>
  <si>
    <t>SHZIWNPUGXLXDT-UHFFFAOYSA-N</t>
  </si>
  <si>
    <t>カプロン酸エチル</t>
  </si>
  <si>
    <t>CCCCCC(=O)OCC</t>
  </si>
  <si>
    <t>121-79-9</t>
  </si>
  <si>
    <t>ZTHYODDOHIVTJV-UHFFFAOYSA-N</t>
  </si>
  <si>
    <t>プロパ－１－イル＝３，４，５－トリヒドロキシベンゾアート</t>
  </si>
  <si>
    <t>CCCOC(=O)c1cc(O)c(O)c(O)c1</t>
  </si>
  <si>
    <t>123-95-5</t>
  </si>
  <si>
    <t>ULBTUVJTXULMLP-UHFFFAOYSA-N</t>
  </si>
  <si>
    <t>ブタン－１－イル＝ステアラート</t>
  </si>
  <si>
    <t>CCCCCCCCCCCCCCCCCC(=O)OCCCC</t>
  </si>
  <si>
    <t>121-73-3</t>
  </si>
  <si>
    <t>KMAQZIILEGKYQZ-UHFFFAOYSA-N</t>
  </si>
  <si>
    <t>モノクロロ　ニトロベンゼン</t>
  </si>
  <si>
    <t>Clc1cccc(c1)N(=O)=O</t>
  </si>
  <si>
    <t>122-09-8</t>
  </si>
  <si>
    <t>DHHVAGZRUROJKS-UHFFFAOYSA-N</t>
  </si>
  <si>
    <t>２－メチル－１－フェニルプロパン－２－アミン</t>
  </si>
  <si>
    <t>CC(C)(N)Cc1ccccc1</t>
  </si>
  <si>
    <t>122-66-7</t>
  </si>
  <si>
    <t>YBQZXXMEJHZYMB-UHFFFAOYSA-N</t>
  </si>
  <si>
    <t>１，２－ジフェニルヒドラジン</t>
  </si>
  <si>
    <t>N(Nc1ccccc1)c2ccccc2</t>
  </si>
  <si>
    <t>C[B]-(H):10|N-(C[B])(H)(N):2|C[B]-(N):2</t>
  </si>
  <si>
    <t>123-29-5</t>
  </si>
  <si>
    <t>BYEVBITUADOIGY-UHFFFAOYSA-N</t>
  </si>
  <si>
    <t>エチル＝ノナノアート</t>
  </si>
  <si>
    <t>CCCCCCCCC(=O)OCC</t>
  </si>
  <si>
    <t>122008-85-9</t>
  </si>
  <si>
    <t>TYIYMOAHACZAMQ-CQSZACIVSA-N</t>
  </si>
  <si>
    <t>ブチル＝（Ｒ）－２－［４－（４－シアノ－２－フルオロフェノキシ）フェノキシ］プロピオナート</t>
  </si>
  <si>
    <t>CCCCOC(=O)[C@@H](C)Oc1ccc(Oc2ccc(cc2F)C#N)cc1</t>
  </si>
  <si>
    <t>123-68-2</t>
  </si>
  <si>
    <t>RCSBILYQLVXLJG-UHFFFAOYSA-N</t>
  </si>
  <si>
    <t>アリル＝ヘキサノアート</t>
  </si>
  <si>
    <t>CCCCCC(=O)OCC=C</t>
  </si>
  <si>
    <t>120-50-3</t>
  </si>
  <si>
    <t>KYZHGEFMXZOSJN-UHFFFAOYSA-N</t>
  </si>
  <si>
    <t>イソブチル＝ベンゾアート</t>
  </si>
  <si>
    <t>CC(C)COC(=O)c1ccccc1</t>
  </si>
  <si>
    <t>124-30-1</t>
  </si>
  <si>
    <t>REYJJPSVUYRZGE-UHFFFAOYSA-N</t>
  </si>
  <si>
    <t>オクタデシルアミン</t>
  </si>
  <si>
    <t>CCCCCCCCCCCCCCCCCCN</t>
  </si>
  <si>
    <t>124-68-5</t>
  </si>
  <si>
    <t>CBTVGIZVANVGBH-UHFFFAOYSA-N</t>
  </si>
  <si>
    <t>２－アミノ－２－メチルプロパノール</t>
  </si>
  <si>
    <t>CC(C)(N)CO</t>
  </si>
  <si>
    <t>131-17-9</t>
  </si>
  <si>
    <t>QUDWYFHPNIMBFC-UHFFFAOYSA-N</t>
  </si>
  <si>
    <t>ジアリル＝フタラート</t>
  </si>
  <si>
    <t>C=CCOC(=O)c1ccccc1C(=O)OCC=C</t>
  </si>
  <si>
    <t>C[d]-(H)2:2|C[d]-(C)(H):2|C[B]-(H):4|CO-(C[B])(O):2|O-(C)(CO):2|C-(C[d])(H)2(O):2|C[B]-(CO):2</t>
  </si>
  <si>
    <t>128-95-0</t>
  </si>
  <si>
    <t>FBMQNRKSAWNXBT-UHFFFAOYSA-N</t>
  </si>
  <si>
    <t>１，４－ジアミノアントラキノン</t>
  </si>
  <si>
    <t>Nc1ccc(N)c2C(=O)c3ccccc3C(=O)c12</t>
  </si>
  <si>
    <t>C[B]-(H):6|CO-(C[B])2:2|C[B]-(CO):4|N-(C[B])(H)2:2|C[B]-(N):2</t>
  </si>
  <si>
    <t>124-28-7</t>
  </si>
  <si>
    <t>NAPSCFZYZVSQHF-UHFFFAOYSA-N</t>
  </si>
  <si>
    <t>Ｎ，Ｎ－ジメチルオクタデカン－１－イルアミン</t>
  </si>
  <si>
    <t>CCCCCCCCCCCCCCCCCCN(C)C</t>
  </si>
  <si>
    <t>131-55-5</t>
  </si>
  <si>
    <t>WXNRYSGJLQFHBR-UHFFFAOYSA-N</t>
  </si>
  <si>
    <t>２，２’，４，４’－テトラヒドロキシベンゾフェノン</t>
  </si>
  <si>
    <t>Oc1ccc(C(=O)c2ccc(O)cc2O)c(O)c1</t>
  </si>
  <si>
    <t>(OH)(OH),meta:2</t>
  </si>
  <si>
    <t>1260-17-9</t>
  </si>
  <si>
    <t>DGQLVPJVXFOQEV-JNVSTXMASA-N</t>
  </si>
  <si>
    <t>カルミン酸</t>
  </si>
  <si>
    <t>Cc1c(C(=O)O)c(O)cc2C(=O)c3c(O)c(O)c([C@@H]4O[C@H](CO)[C@@H](O)[C@H](O)[C@H]4O)c(O)c3C(=O)c12</t>
  </si>
  <si>
    <t>C[B]-(H):1|C[B]-(C):2|C-(C[B])(H)3:1|CO-(C[B])2:2|CO-(C[B])(O):1|O-(CO)(H):1|O-(C[B])(H):4|O-(C)2:1|O-(C)(H):4|C-(C)2(H)(O),ethers/esters:1|C-(C)2(H)(O),alcohpls/peroxides:3|C-(C)(H)2(O):1|C-(C[B])(C)(H)(O):1|C[B]-(O):4|C[B]-(CO):5</t>
  </si>
  <si>
    <t>Tetrahydropyran:1|ortho corr, hydrocarbons:2|meta corr, hydrocarbons:1|(OH)(OH),ortho:1|(OH)(OH),meta:1|(COOH)(OH),ortho:1|(CH3)(NO2),ortho:1</t>
  </si>
  <si>
    <t>131-70-4</t>
  </si>
  <si>
    <t>YZBOVSFWWNVKRJ-UHFFFAOYSA-N</t>
  </si>
  <si>
    <t>モノブチル＝水素＝フタラート</t>
  </si>
  <si>
    <t>CCCCOC(=O)c1ccccc1C(=O)O</t>
  </si>
  <si>
    <t>129-43-1</t>
  </si>
  <si>
    <t>BTLXPCBPYBNQNR-UHFFFAOYSA-N</t>
  </si>
  <si>
    <t>１－ヒドロキシアントラキノン</t>
  </si>
  <si>
    <t>Oc1cccc2C(=O)c3ccccc3C(=O)c12</t>
  </si>
  <si>
    <t>C[B]-(H):7|CO-(C[B])2:2|O-(C[B])(H):1|C[B]-(O):1|C[B]-(CO):4</t>
  </si>
  <si>
    <t>137-32-6</t>
  </si>
  <si>
    <t>QPRQEDXDYOZYLA-UHFFFAOYSA-N</t>
  </si>
  <si>
    <t>２－メチルブタン－１－オール</t>
  </si>
  <si>
    <t>CCC(C)CO</t>
  </si>
  <si>
    <t>134-20-3</t>
  </si>
  <si>
    <t>VAMXMNNIEUEQDV-UHFFFAOYSA-N</t>
  </si>
  <si>
    <t>メチル＝アントラニラート</t>
  </si>
  <si>
    <t>COC(=O)c1ccccc1N</t>
  </si>
  <si>
    <t>C[B]-(H):4|CO-(C[B])(O):1|O-(C)(CO):1|C-(H)3(O):1|C[B]-(CO):1|N-(C[B])(H)2:1|C[B]-(N):1</t>
  </si>
  <si>
    <t>135-88-6</t>
  </si>
  <si>
    <t>KEQFTVQCIQJIQW-UHFFFAOYSA-N</t>
  </si>
  <si>
    <t>２－（Ｎ－フェニルアミノ）ナフタレン</t>
  </si>
  <si>
    <t>N(c1ccccc1)c2ccc3ccccc3c2</t>
  </si>
  <si>
    <t>136-77-6</t>
  </si>
  <si>
    <t>WFJIVOKAWHGMBH-UHFFFAOYSA-N</t>
  </si>
  <si>
    <t>４－ヘキシルレゾルシノール</t>
  </si>
  <si>
    <t>CCCCCCc1ccc(O)cc1O</t>
  </si>
  <si>
    <t>135-01-3</t>
  </si>
  <si>
    <t>KVNYFPKFSJIPBJ-UHFFFAOYSA-N</t>
  </si>
  <si>
    <t>１，２－ジエチルベンゼン</t>
  </si>
  <si>
    <t>CCc1ccccc1CC</t>
  </si>
  <si>
    <t>134237-50-6</t>
  </si>
  <si>
    <t>DEIGXXQKDWULML-PQTSNVLCSA-N</t>
  </si>
  <si>
    <t>ｒｅｌ－（１Ｒ，２Ｒ，５Ｓ，６Ｒ，９Ｒ，１０Ｓ）－１，２，５，６，９，１０－ヘキサブロモシクロドデカン</t>
  </si>
  <si>
    <t>Br[C@@H]1CC[C@H](Br)[C@H](Br)CC[C@@H](Br)[C@@H](Br)CC[C@H]1Br</t>
  </si>
  <si>
    <t>C-(C)2(H)2:6|C-(C)2(H)(Br):6</t>
  </si>
  <si>
    <t>Cyclododecane:1</t>
  </si>
  <si>
    <t>137-17-7</t>
  </si>
  <si>
    <t>BMIPMKQAAJKBKP-UHFFFAOYSA-N</t>
  </si>
  <si>
    <t>２，４，５－トリメチルアニリン</t>
  </si>
  <si>
    <t>Cc1cc(C)c(N)cc1C</t>
  </si>
  <si>
    <t>C[B]-(H):2|C[B]-(C):3|C-(C[B])(H)3:3|N-(C[B])(H)2:1|C[B]-(N):1</t>
  </si>
  <si>
    <t>143-07-7</t>
  </si>
  <si>
    <t>POULHZVOKOAJMA-UHFFFAOYSA-N</t>
  </si>
  <si>
    <t>ドデカン酸</t>
  </si>
  <si>
    <t>CCCCCCCCCCCC(=O)O</t>
  </si>
  <si>
    <t>149-91-7</t>
  </si>
  <si>
    <t>LNTHITQWFMADLM-UHFFFAOYSA-N</t>
  </si>
  <si>
    <t>３，４，５－トリヒドロキシ安息香酸</t>
  </si>
  <si>
    <t>OC(=O)c1cc(O)c(O)c(O)c1</t>
  </si>
  <si>
    <t>C[B]-(H):2|CO-(C[B])(O):1|O-(CO)(H):1|O-(C[B])(H):3|C[B]-(O):3|C[B]-(CO):1</t>
  </si>
  <si>
    <t>141-97-9</t>
  </si>
  <si>
    <t>XYIBRDXRRQCHLP-UHFFFAOYSA-N</t>
  </si>
  <si>
    <t>アセト酢酸エチル</t>
  </si>
  <si>
    <t>CCOC(=O)CC(=O)C</t>
  </si>
  <si>
    <t>14371-10-9</t>
  </si>
  <si>
    <t>150-30-1</t>
  </si>
  <si>
    <t>COLNVLDHVKWLRT-UHFFFAOYSA-N</t>
  </si>
  <si>
    <t>フェニルアラニン</t>
  </si>
  <si>
    <t>NC(Cc1ccccc1)C(=O)O</t>
  </si>
  <si>
    <t>C-(C[B])(C)(H)2:1|C[B]-(H):5|C[B]-(C):1|CO-(C)(O):1|O-(CO)(H):1|N-(C)(H)2:1|C-(C)(H)(N)(CO):1</t>
  </si>
  <si>
    <t>140-10-3</t>
  </si>
  <si>
    <t>WBYWAXJHAXSJNI-VOTSOKGWSA-N</t>
  </si>
  <si>
    <t>ケイ皮酸</t>
  </si>
  <si>
    <t>OC(=O)\C=C\c1ccccc1</t>
  </si>
  <si>
    <t>C[d]-C[B](H):1|C[B]-(H):5|C[B]-(C[d]):1|CO-(C[d])(O):1|O-(CO)(H):1|C[d]-(H)(CO):1</t>
  </si>
  <si>
    <t>LPIQUOYDBNQMRZ-UHFFFAOYSA-N</t>
  </si>
  <si>
    <t>シクロペンテン</t>
  </si>
  <si>
    <t>C1CC=CC1</t>
  </si>
  <si>
    <t>C-(C)2(H)2:1|C[d]-(C)(H):2|C-(C[d])(C)(H)2:2</t>
  </si>
  <si>
    <t>Cyclopentene,sub:1</t>
  </si>
  <si>
    <t>140-67-0</t>
  </si>
  <si>
    <t>ZFMSMUAANRJZFM-UHFFFAOYSA-N</t>
  </si>
  <si>
    <t>１－アリル－４－メトキシベンゼン</t>
  </si>
  <si>
    <t>COc1ccc(CC=C)cc1</t>
  </si>
  <si>
    <t>C[d]-(H)2:1|C[d]-(C)(H):1|C-(C[d])(C[B])(H)2:1|C[B]-(H):4|C[B]-(C):1|O-(C[B])(C):1|C-(H)3(O):1|C[B]-(O):1</t>
  </si>
  <si>
    <t>1504-74-1</t>
  </si>
  <si>
    <t>KKVZAVRSVHUSPL-GQCTYLIASA-N</t>
  </si>
  <si>
    <t>３－（２－メトキシフェニル）アクリルアルデヒド</t>
  </si>
  <si>
    <t>COc1ccccc1\C=C\C=O</t>
  </si>
  <si>
    <t>C[d]-C[B](H):1|C[B]-(H):4|C[B]-(C[d]):1|CO-(C[d])(H):1|O-(C[B])(C):1|C[d]-(H)(CO):1|C-(H)3(O):1|C[B]-(O):1</t>
  </si>
  <si>
    <t>1421-49-4</t>
  </si>
  <si>
    <t>YEXOWHQZWLCHHD-UHFFFAOYSA-N</t>
  </si>
  <si>
    <t>３，５－ジ－ｔｅｒｔ－ブチル－４－ヒドロキシ安息香酸</t>
  </si>
  <si>
    <t>CC(C)(C)c1cc(cc(c1O)C(C)(C)C)C(=O)O</t>
  </si>
  <si>
    <t>14047-09-7</t>
  </si>
  <si>
    <t>SOBGIMQKWDUEPY-ISLYRVAYSA-N</t>
  </si>
  <si>
    <t>ビス（３，４－ジクロロフェニル）ジアゼン</t>
  </si>
  <si>
    <t>Clc1ccc(cc1Cl)\N=N\c2ccc(Cl)c(Cl)c2</t>
  </si>
  <si>
    <t>C[B]-(H):6|N[A]-(C[B]):2|C[B]-(C[B])2(N[A]):2|C[B]-(Cl):4</t>
  </si>
  <si>
    <t>1836-75-5</t>
  </si>
  <si>
    <t>XITQUSLLOSKDTB-UHFFFAOYSA-N</t>
  </si>
  <si>
    <t>２，４－ジクロロフェニル－４’－ニトロフェニルエーテル</t>
  </si>
  <si>
    <t>Clc1ccc(Oc2ccc(cc2)N(=O)=O)c(Cl)c1</t>
  </si>
  <si>
    <t>C[B]-(H):7|O-(C[B])2:1|C[B]-(O):2|C[B]-(NO2):1|C[B]-(Cl):2</t>
  </si>
  <si>
    <t>1806-26-4</t>
  </si>
  <si>
    <t>NTDQQZYCCIDJRK-UHFFFAOYSA-N</t>
  </si>
  <si>
    <t>４－オクタン－１－イルフェノール</t>
  </si>
  <si>
    <t>CCCCCCCCc1ccc(O)cc1</t>
  </si>
  <si>
    <t>1738-25-6</t>
  </si>
  <si>
    <t>MTPJEFOSTIKRSS-UHFFFAOYSA-N</t>
  </si>
  <si>
    <t>３－（ジメチルアミノ）プロパンニトリル</t>
  </si>
  <si>
    <t>CN(C)CCC#N</t>
  </si>
  <si>
    <t>C-(H)3(N):2|C-(C)(H)2(N):1|N-(C)3:1|C-(C)(H)2(CN):1</t>
  </si>
  <si>
    <t>1838-59-1</t>
  </si>
  <si>
    <t>ZHHZHHSFKCANOC-UHFFFAOYSA-N</t>
  </si>
  <si>
    <t>ギ酸アリル</t>
  </si>
  <si>
    <t>C=CCOC=O</t>
  </si>
  <si>
    <t>C[d]-(H)2:1|C[d]-(C)(H):1|CO-(H)(O):1|O-(C)(CO):1|C-(C[d])(H)2(O):1</t>
  </si>
  <si>
    <t>1689-89-0</t>
  </si>
  <si>
    <t>SGKGVABHDAQAJO-UHFFFAOYSA-N</t>
  </si>
  <si>
    <t>２－ニトロ－４－シアノ－６－ヨードフェノール</t>
  </si>
  <si>
    <t>Oc1c(I)cc(cc1N(=O)=O)C#N</t>
  </si>
  <si>
    <t>C[B]-(H):2|O-(C[B])(H):1|C[B]-(O):1|C[B]-(CN):1|C[B]-(NO2):1|C[B]-(I):1</t>
  </si>
  <si>
    <t>1866-31-5</t>
  </si>
  <si>
    <t>KCMITHMNVLRGJU-CMDGGOBGSA-N</t>
  </si>
  <si>
    <t>アリル＝シンナマート</t>
  </si>
  <si>
    <t>C=CCOC(=O)\C=C\c1ccccc1</t>
  </si>
  <si>
    <t>C[d]-(H)2:1|C[d]-(C)(H):1|C[d]-C[B](H):1|C[B]-(H):5|C[B]-(C[d]):1|CO-(C[d])(O):1|O-(C)(CO):1|C[d]-(H)(CO):1|C-(C[d])(H)2(O):1</t>
  </si>
  <si>
    <t>89-78-1</t>
  </si>
  <si>
    <t>ｒｅｌ－（１Ｒ，２Ｓ，５Ｒ）－２－イソプロピル－５－メチルシクロヘキサノール</t>
  </si>
  <si>
    <t>KFUSEUYYWQURPO-UPHRSURJSA-N</t>
  </si>
  <si>
    <t>ｃｉｓ－１，２－ジクロロエチレン</t>
  </si>
  <si>
    <t>Cl\C=C/Cl</t>
  </si>
  <si>
    <t>150-78-7</t>
  </si>
  <si>
    <t>OHBQPCCCRFSCAX-UHFFFAOYSA-N</t>
  </si>
  <si>
    <t>１，４－ジメトキシベンゼン</t>
  </si>
  <si>
    <t>COc1ccc(OC)cc1</t>
  </si>
  <si>
    <t>C[B]-(H):4|O-(C[B])(C):2|C-(H)3(O):2|C[B]-(O):2</t>
  </si>
  <si>
    <t>151-10-0</t>
  </si>
  <si>
    <t>DPZNOMCNRMUKPS-UHFFFAOYSA-N</t>
  </si>
  <si>
    <t>１，３－ジメトキシベンゼン</t>
  </si>
  <si>
    <t>COc1cccc(OC)c1</t>
  </si>
  <si>
    <t>150-60-7</t>
  </si>
  <si>
    <t>GVPWHKZIJBODOX-UHFFFAOYSA-N</t>
  </si>
  <si>
    <t>ジベンジルジスルフィド</t>
  </si>
  <si>
    <t>C(SSCc1ccccc1)c2ccccc2</t>
  </si>
  <si>
    <t>C[B]-(H):10|C[B]-(C):2|C-(C[B])(H)2(S):2|S-(C)(S):2</t>
  </si>
  <si>
    <t>15299-99-7</t>
  </si>
  <si>
    <t>WXZVAROIGSFCFJ-UHFFFAOYSA-N</t>
  </si>
  <si>
    <t>２－（α－ナフトキシ）－Ｎ，Ｎ－ジエチルプロピオンアミド</t>
  </si>
  <si>
    <t>CCN(CC)C(=O)C(C)Oc1cccc2ccccc12</t>
  </si>
  <si>
    <t>1638-22-8</t>
  </si>
  <si>
    <t>CYYZDBDROVLTJU-UHFFFAOYSA-N</t>
  </si>
  <si>
    <t>４－ブタン－１－イルフェノール</t>
  </si>
  <si>
    <t>CCCCc1ccc(O)cc1</t>
  </si>
  <si>
    <t>1589-47-5</t>
  </si>
  <si>
    <t>YTTFFPATQICAQN-UHFFFAOYSA-N</t>
  </si>
  <si>
    <t>２－メトキシプロパン－１－オール</t>
  </si>
  <si>
    <t>COC(C)CO</t>
  </si>
  <si>
    <t>15727-77-2</t>
  </si>
  <si>
    <t>QNBDJTKBKITRJI-UHFFFAOYSA-N</t>
  </si>
  <si>
    <t>アリル＝イソブチラート</t>
  </si>
  <si>
    <t>CC(C)C(=O)OCC=C</t>
  </si>
  <si>
    <t>1599-49-1</t>
  </si>
  <si>
    <t>GWMSIWCZZKMUQM-UHFFFAOYSA-N</t>
  </si>
  <si>
    <t>４－メチル－２－ペンチル－１，３－ジオキソラン</t>
  </si>
  <si>
    <t>CCCCCC1OCC(C)O1</t>
  </si>
  <si>
    <t>1,3-Dioxolane:1</t>
  </si>
  <si>
    <t>2078-54-8</t>
  </si>
  <si>
    <t>OLBCVFGFOZPWHH-UHFFFAOYSA-N</t>
  </si>
  <si>
    <t>２，６－ジイソプロピルフェノール</t>
  </si>
  <si>
    <t>CC(C)c1cccc(C(C)C)c1O</t>
  </si>
  <si>
    <t>1948-33-0</t>
  </si>
  <si>
    <t>BGNXCDMCOKJUMV-UHFFFAOYSA-N</t>
  </si>
  <si>
    <t>２－ｔ－ブチル　ハイドロキノン</t>
  </si>
  <si>
    <t>CC(C)(C)c1cc(O)ccc1O</t>
  </si>
  <si>
    <t>2179-57-9</t>
  </si>
  <si>
    <t>PFRGXCVKLLPLIP-UHFFFAOYSA-N</t>
  </si>
  <si>
    <t>ジプロペニルジスルフィド</t>
  </si>
  <si>
    <t>C=CCSSCC=C</t>
  </si>
  <si>
    <t>C[d]-(H)2:2|C[d]-(C)(H):2|C-(C[d])(H)2(S):2|S-(C)(S):2</t>
  </si>
  <si>
    <t>2050-68-2</t>
  </si>
  <si>
    <t>YTBRNEUEFCNVHC-UHFFFAOYSA-N</t>
  </si>
  <si>
    <t>４，４’－ジクロロビフェニル</t>
  </si>
  <si>
    <t>Clc1ccc(cc1)c2ccc(Cl)cc2</t>
  </si>
  <si>
    <t>C[B]-(H):8|C[B]-(C[B]):2|C[B]-(Cl):2</t>
  </si>
  <si>
    <t>20170-32-5</t>
  </si>
  <si>
    <t>WPMYUUITDBHVQZ-UHFFFAOYSA-N</t>
  </si>
  <si>
    <t>３－（３，５－ジ－ｔｅｒｔ－ブチル－４－ヒドロキシフェニル）プロパン酸</t>
  </si>
  <si>
    <t>CC(C)(C)c1cc(CCC(=O)O)cc(c1O)C(C)(C)C</t>
  </si>
  <si>
    <t>2027-17-0</t>
  </si>
  <si>
    <t>TVYVQNHYIHAJTD-UHFFFAOYSA-N</t>
  </si>
  <si>
    <t>２－イソプロピルナフタレン</t>
  </si>
  <si>
    <t>CC(C)c1ccc2ccccc2c1</t>
  </si>
  <si>
    <t>2136-79-0</t>
  </si>
  <si>
    <t>KZCBXHSWMMIEQU-UHFFFAOYSA-N</t>
  </si>
  <si>
    <t>２，３，５，６－テトラクロロテレフタル酸</t>
  </si>
  <si>
    <t>OC(=O)c1c(Cl)c(Cl)c(C(=O)O)c(Cl)c1Cl</t>
  </si>
  <si>
    <t>CO-(C[B])(O):2|O-(CO)(H):2|C[B]-(CO):2|C[B]-(Cl):4</t>
  </si>
  <si>
    <t>(Cl)(Cl),ortho:2|(Cl)(Cl),meta:2|(COOH)(Cl),ortho:4</t>
  </si>
  <si>
    <t>2050-69-3</t>
  </si>
  <si>
    <t>MOXLHAPKZWTHEX-UHFFFAOYSA-N</t>
  </si>
  <si>
    <t>１，２－ジクロロナフタレン</t>
  </si>
  <si>
    <t>Clc1ccc2ccccc2c1Cl</t>
  </si>
  <si>
    <t>C[BF]-(C[B])2(C[BF]):2|C[B]-(H):6|C[B]-(Cl):2</t>
  </si>
  <si>
    <t>Naphtalene:1|(Cl)(Cl),ortho:1</t>
  </si>
  <si>
    <t>2051-78-7</t>
  </si>
  <si>
    <t>RMZIOVJHUJAAEY-UHFFFAOYSA-N</t>
  </si>
  <si>
    <t>アリル＝ブチラート</t>
  </si>
  <si>
    <t>CCCC(=O)OCC=C</t>
  </si>
  <si>
    <t>2065-70-5</t>
  </si>
  <si>
    <t>YCFUHBHONRJFHI-UHFFFAOYSA-N</t>
  </si>
  <si>
    <t>２，６－ジクロロナフタレン</t>
  </si>
  <si>
    <t>Clc1ccc2cc(Cl)ccc2c1</t>
  </si>
  <si>
    <t>205687-03-2</t>
  </si>
  <si>
    <t>RBCYRZPENADQGZ-UHFFFAOYSA-N</t>
  </si>
  <si>
    <t>４－ヒドロキシ－３－メトキシベンジル＝８－メチルノナノアート</t>
  </si>
  <si>
    <t>COc1cc(COC(=O)CCCCCCC(C)C)ccc1O</t>
  </si>
  <si>
    <t>2237-30-1</t>
  </si>
  <si>
    <t>NJXPYZHXZZCTNI-UHFFFAOYSA-N</t>
  </si>
  <si>
    <t>３－アミノベンゾニトリル</t>
  </si>
  <si>
    <t>Nc1cccc(c1)C#N</t>
  </si>
  <si>
    <t>C[B]-(H):4|N-(C[B])(H)2:1|C[B]-(CN):1|C[B]-(N):1</t>
  </si>
  <si>
    <t>2432-99-7</t>
  </si>
  <si>
    <t>GUOSQNAUYHMCRU-UHFFFAOYSA-N</t>
  </si>
  <si>
    <t>１１－アミノウンデカン酸</t>
  </si>
  <si>
    <t>NCCCCCCCCCCC(=O)O</t>
  </si>
  <si>
    <t>C-(C)2(H)2:8|CO-(C)(O):1|O-(CO)(H):1|C-(C)(H)2(CO):1|C-(C)(H)2(N):1|N-(C)(H)2:1</t>
  </si>
  <si>
    <t>2306-33-4</t>
  </si>
  <si>
    <t>YWWHKOHZGJFMIE-UHFFFAOYSA-N</t>
  </si>
  <si>
    <t>エチル＝水素＝フタラート</t>
  </si>
  <si>
    <t>CCOC(=O)c1ccccc1C(=O)O</t>
  </si>
  <si>
    <t>24157-81-1</t>
  </si>
  <si>
    <t>GWLLTEXUIOFAFE-UHFFFAOYSA-N</t>
  </si>
  <si>
    <t>ジイソプロピルナフタレン</t>
  </si>
  <si>
    <t>CC(C)c1ccc2cc(ccc2c1)C(C)C</t>
  </si>
  <si>
    <t>2408-20-0</t>
  </si>
  <si>
    <t>XRFWKHVQMACVTA-UHFFFAOYSA-N</t>
  </si>
  <si>
    <t>アリル＝プロピオナート</t>
  </si>
  <si>
    <t>CCC(=O)OCC=C</t>
  </si>
  <si>
    <t>2432-51-1</t>
  </si>
  <si>
    <t>GRLJIIJNZJVMGP-UHFFFAOYSA-N</t>
  </si>
  <si>
    <t>Ｓ－メチル＝ブタンチオアート</t>
  </si>
  <si>
    <t>CCCC(=O)SC</t>
  </si>
  <si>
    <t>2198-77-8</t>
  </si>
  <si>
    <t>DWBQZSYTSNYEEJ-UHFFFAOYSA-N</t>
  </si>
  <si>
    <t>２，７－ジクロロナフタレン</t>
  </si>
  <si>
    <t>Clc1ccc2ccc(Cl)cc2c1</t>
  </si>
  <si>
    <t>2224-44-4</t>
  </si>
  <si>
    <t>GQHVWDKJTDUZRP-UHFFFAOYSA-N</t>
  </si>
  <si>
    <t>４－（２－ニトロブチル）モルホリン</t>
  </si>
  <si>
    <t>CCC(CN1CCOCC1)N(=O)=O</t>
  </si>
  <si>
    <t>24539-57-9</t>
  </si>
  <si>
    <t>XOSNGXNHDRYFEF-UHFFFAOYSA-N</t>
  </si>
  <si>
    <t>ヘキシル＝水素＝フタラート</t>
  </si>
  <si>
    <t>CCCCCCOC(=O)c1ccccc1C(=O)O</t>
  </si>
  <si>
    <t>25322-68-3</t>
  </si>
  <si>
    <t>ポリオキシエチレン［別名：ポリエチレングリコール］</t>
  </si>
  <si>
    <t>OCCO</t>
  </si>
  <si>
    <t>2675-77-6</t>
  </si>
  <si>
    <t>PFIADAMVCJPXSF-UHFFFAOYSA-N</t>
  </si>
  <si>
    <t>ジクロロハイドロキノンジメチルエーテル</t>
  </si>
  <si>
    <t>COc1cc(Cl)c(OC)cc1Cl</t>
  </si>
  <si>
    <t>C[B]-(H):2|O-(C[B])(C):2|C-(H)3(O):2|C[B]-(O):2|C[B]-(Cl):2</t>
  </si>
  <si>
    <t>2528-16-7</t>
  </si>
  <si>
    <t>XIKIUQUXDNHBFR-UHFFFAOYSA-N</t>
  </si>
  <si>
    <t>ベンジル＝水素＝フタラート</t>
  </si>
  <si>
    <t>OC(=O)c1ccccc1C(=O)OCc2ccccc2</t>
  </si>
  <si>
    <t>C[B]-(H):9|C[B]-(C):1|CO-(C[B])(O):2|O-(C)(CO):1|O-(CO)(H):1|C-(C[B])(H)2(O):1|C[B]-(CO):2</t>
  </si>
  <si>
    <t>2705-87-5</t>
  </si>
  <si>
    <t>TWXUTZNBHUWMKJ-UHFFFAOYSA-N</t>
  </si>
  <si>
    <t>アリル＝３－シクロヘキシルプロパノアート</t>
  </si>
  <si>
    <t>C=CCOC(=O)CCC1CCCCC1</t>
  </si>
  <si>
    <t>302-72-7</t>
  </si>
  <si>
    <t>QNAYBMKLOCPYGJ-UHFFFAOYSA-N</t>
  </si>
  <si>
    <t>アラニン</t>
  </si>
  <si>
    <t>CC(N)C(=O)O</t>
  </si>
  <si>
    <t>302-17-0</t>
  </si>
  <si>
    <t>RNFNDJAIBTYOQL-UHFFFAOYSA-N</t>
  </si>
  <si>
    <t>２，２，２－トリクロロエタン－１，１－ジオール</t>
  </si>
  <si>
    <t>OC(O)C(Cl)(Cl)Cl</t>
  </si>
  <si>
    <t>O-(C)(H):2|C-(C)(H)(O)2:1|C-(C)(Cl)3:1</t>
  </si>
  <si>
    <t>2835-95-2</t>
  </si>
  <si>
    <t>DBFYESDCPWWCHN-UHFFFAOYSA-N</t>
  </si>
  <si>
    <t>５－アミノ－２－メチルフェノール</t>
  </si>
  <si>
    <t>Cc1ccc(N)cc1O</t>
  </si>
  <si>
    <t>C[B]-(H):3|C[B]-(C):1|C-(C[B])(H)3:1|O-(C[B])(H):1|C[B]-(O):1|N-(C[B])(H)2:1|C[B]-(N):1</t>
  </si>
  <si>
    <t>2807-30-9</t>
  </si>
  <si>
    <t>YEYKMVJDLWJFOA-UHFFFAOYSA-N</t>
  </si>
  <si>
    <t>２－プロポキシエタノール</t>
  </si>
  <si>
    <t>CCCOCCO</t>
  </si>
  <si>
    <t>2835-99-6</t>
  </si>
  <si>
    <t>QGNGOGOOPUYKMC-UHFFFAOYSA-N</t>
  </si>
  <si>
    <t>４－アミノ－３－メチルフェノール</t>
  </si>
  <si>
    <t>Cc1cc(O)ccc1N</t>
  </si>
  <si>
    <t>3055-99-0</t>
  </si>
  <si>
    <t>ONJQDTZCDSESIW-UHFFFAOYSA-N</t>
  </si>
  <si>
    <t>３，６，９，１２，１５，１８，２１，２４，２７－ノナオキサノナトリアコンタン－１－オール</t>
  </si>
  <si>
    <t>CCCCCCCCCCCCOCCOCCOCCOCCOCCOCCOCCOCCOCCO</t>
  </si>
  <si>
    <t>2835-39-4</t>
  </si>
  <si>
    <t>HOMAGVUCNZNWBC-UHFFFAOYSA-N</t>
  </si>
  <si>
    <t>アリル＝３－メチルブタノアート</t>
  </si>
  <si>
    <t>CC(C)CC(=O)OCC=C</t>
  </si>
  <si>
    <t>35065-27-1</t>
  </si>
  <si>
    <t>MVWHGTYKUMDIHL-UHFFFAOYSA-N</t>
  </si>
  <si>
    <t>２，２’，４，４’，５，５’－ヘキサクロロビフェニル</t>
  </si>
  <si>
    <t>Clc1cc(Cl)c(cc1Cl)c2cc(Cl)c(Cl)cc2Cl</t>
  </si>
  <si>
    <t>C[B]-(H):4|C[B]-(C[B]):2|C[B]-(Cl):6</t>
  </si>
  <si>
    <t>319-85-7</t>
  </si>
  <si>
    <t>JLYXXMFPNIAWKQ-CDRYSYESSA-N</t>
  </si>
  <si>
    <t>ｒ－１，ｔ－２，ｃ－３，ｔ－４，ｃ－５，ｔ－６－ヘキサクロロシクロヘキサン</t>
  </si>
  <si>
    <t>Cl[C@@H]1[C@@H](Cl)[C@H](Cl)[C@@H](Cl)[C@H](Cl)[C@H]1Cl</t>
  </si>
  <si>
    <t>350-46-9</t>
  </si>
  <si>
    <t>WFQDTOYDVUWQMS-UHFFFAOYSA-N</t>
  </si>
  <si>
    <t>モノフロロ　ニトロベンゼン</t>
  </si>
  <si>
    <t>Fc1ccc(cc1)N(=O)=O</t>
  </si>
  <si>
    <t>C[B]-(H):4|C[B]-(NO2):1|C[B]-(F):1</t>
  </si>
  <si>
    <t>359-11-5</t>
  </si>
  <si>
    <t>MIZLGWKEZAPEFJ-UHFFFAOYSA-N</t>
  </si>
  <si>
    <t>トリフルオロエチレン</t>
  </si>
  <si>
    <t>FC=C(F)F</t>
  </si>
  <si>
    <t>C[d]-(H)(F):1|C[d]-(F)2:1</t>
  </si>
  <si>
    <t>33979-03-2</t>
  </si>
  <si>
    <t>ICOAEPDGFWLUTI-UHFFFAOYSA-N</t>
  </si>
  <si>
    <t>２，２’，４，４’，６，６’－ヘキサクロロビフェニル</t>
  </si>
  <si>
    <t>Clc1cc(Cl)c(c(Cl)c1)c2c(Cl)cc(Cl)cc2Cl</t>
  </si>
  <si>
    <t>(Cl)(Cl),meta:6</t>
  </si>
  <si>
    <t>350-30-1</t>
  </si>
  <si>
    <t>DPHCXXYPSYMICK-UHFFFAOYSA-N</t>
  </si>
  <si>
    <t>２－クロロ－１－フルオロ－４－ニトロベンゼン</t>
  </si>
  <si>
    <t>Fc1ccc(cc1Cl)N(=O)=O</t>
  </si>
  <si>
    <t>C[B]-(H):3|C[B]-(NO2):1|C[B]-(F):1|C[B]-(Cl):1</t>
  </si>
  <si>
    <t>(Cl)(F),ortho:1</t>
  </si>
  <si>
    <t>354-23-4</t>
  </si>
  <si>
    <t>YMRMDGSNYHCUCL-UHFFFAOYSA-N</t>
  </si>
  <si>
    <t>１，２－ジクロロ－１，１，２－トリフルオロエタン</t>
  </si>
  <si>
    <t>FC(Cl)C(F)(F)Cl</t>
  </si>
  <si>
    <t>C-(C)(F)2(Cl):1|C-(C)(H)(F)(Cl):1</t>
  </si>
  <si>
    <t>3194-55-6</t>
  </si>
  <si>
    <t>DEIGXXQKDWULML-UHFFFAOYSA-N</t>
  </si>
  <si>
    <t>１，２，５，６，９，１０－ヘキサブロモシクロドデカン</t>
  </si>
  <si>
    <t>BrC1CCC(Br)C(Br)CCC(Br)C(Br)CCC1Br</t>
  </si>
  <si>
    <t>35694-04-3</t>
  </si>
  <si>
    <t>AJKLKINFZLWHQE-UHFFFAOYSA-N</t>
  </si>
  <si>
    <t>２，２’，３，３’，５，５’－ヘキサクロロビフェニル</t>
  </si>
  <si>
    <t>Clc1cc(Cl)c(Cl)c(c1)c2cc(Cl)cc(Cl)c2Cl</t>
  </si>
  <si>
    <t>33145-10-7</t>
  </si>
  <si>
    <t>SZAQZZKNQILGPU-UHFFFAOYSA-N</t>
  </si>
  <si>
    <t>２，２’－イソブチリデン－ビス－（４，６－ジメチルフェノール）</t>
  </si>
  <si>
    <t>CC(C)C(c1cc(C)cc(C)c1O)c2cc(C)cc(C)c2O</t>
  </si>
  <si>
    <t>36078-10-1</t>
  </si>
  <si>
    <t>OXPCWUWUWIWSGI-MSUUIHNZSA-N</t>
  </si>
  <si>
    <t>ドデシル＝オレアート</t>
  </si>
  <si>
    <t>CCCCCCCCCCCCOC(=O)CCCCCCC\C=C/CCCCCCCC</t>
  </si>
  <si>
    <t>50-28-2</t>
  </si>
  <si>
    <t>VOXZDWNPVJITMN-DFBDCSAJSA-N</t>
  </si>
  <si>
    <t>エストラジオール－１７β</t>
  </si>
  <si>
    <t>C[C@@]12CC[C@H]3[C@@H](CCc4cc(O)ccc34)[C@@H]1CC[C@@H]2O</t>
  </si>
  <si>
    <t>Cyclononane:1|Cyclopentane,sub:1|Cyclohexane,sub:1|cis-Hexahydroindan:1</t>
  </si>
  <si>
    <t>470-82-6</t>
  </si>
  <si>
    <t>WEEGYLXZBRQIMU-UHFFFAOYSA-N</t>
  </si>
  <si>
    <t>１，３，３－トリメチル－２－オキサビシクロ［２，２，２］オクタン</t>
  </si>
  <si>
    <t>CC12CCC(CC1)C(C)(C)O2</t>
  </si>
  <si>
    <t>Cyclohexane,sub:1|Tetrahydropyran:2</t>
  </si>
  <si>
    <t>503-74-2</t>
  </si>
  <si>
    <t>GWYFCOCPABKNJV-UHFFFAOYSA-N</t>
  </si>
  <si>
    <t>３－メチルブタン酸</t>
  </si>
  <si>
    <t>CC(C)CC(=O)O</t>
  </si>
  <si>
    <t>499-75-2</t>
  </si>
  <si>
    <t>RECUKUPTGUEGMW-UHFFFAOYSA-N</t>
  </si>
  <si>
    <t>５－イソプロピル－２－メチルフェノール</t>
  </si>
  <si>
    <t>CC(C)c1ccc(C)c(O)c1</t>
  </si>
  <si>
    <t>PYLWMHQQBFSUBP-UHFFFAOYSA-N</t>
  </si>
  <si>
    <t>フルオロベンゼン</t>
  </si>
  <si>
    <t>Fc1ccccc1</t>
  </si>
  <si>
    <t>C[B]-(H):5|C[B]-(F):1</t>
  </si>
  <si>
    <t>4602-84-0</t>
  </si>
  <si>
    <t>CRDAMVZIKSXKFV-YFVJMOTDSA-N</t>
  </si>
  <si>
    <t>３，７，１１－トリメチルドデカ－２，６，１０－トリエン－１－オール</t>
  </si>
  <si>
    <t>CC(=CCC\C(=C\CC\C(=C\CO)\C)\C)C</t>
  </si>
  <si>
    <t>C[d]-(C)(H):3|C[d]-(C)2:3|C-(C[d])(C)(H)2:4|C-(C[d])(H)3:4|O-(C)(H):1|C-(C[d])(H)2(O):1</t>
  </si>
  <si>
    <t>455-14-1</t>
  </si>
  <si>
    <t>ODGIMMLDVSWADK-UHFFFAOYSA-N</t>
  </si>
  <si>
    <t>アミノベンゾトリフルオライド</t>
  </si>
  <si>
    <t>Nc1ccc(cc1)C(F)(F)F</t>
  </si>
  <si>
    <t>C[B]-(H):4|C[B]-(C):1|N-(C[B])(H)2:1|C[B]-(N):1|C-(C[B])(F)3:1</t>
  </si>
  <si>
    <t>460-73-1</t>
  </si>
  <si>
    <t>MSSNHSVIGIHOJA-UHFFFAOYSA-N</t>
  </si>
  <si>
    <t>１，１，１，３，３－ペンタフルオロプロパン</t>
  </si>
  <si>
    <t>FC(F)CC(F)(F)F</t>
  </si>
  <si>
    <t>C-(C)2(H)2:1|C-(C)(F)3:1|C-(C)(H)(F)2:1</t>
  </si>
  <si>
    <t>4376-20-9</t>
  </si>
  <si>
    <t>DJDSLBVSSOQSLW-UHFFFAOYSA-N</t>
  </si>
  <si>
    <t>２－エチルヘキサン－１－イル＝水素＝フタラート</t>
  </si>
  <si>
    <t>CCCCC(CC)COC(=O)c1ccccc1C(=O)O</t>
  </si>
  <si>
    <t>493-02-7</t>
  </si>
  <si>
    <t>NNBZCPXTIHJBJL-MGCOHNPYSA-N</t>
  </si>
  <si>
    <t>ｔｒａｎｓ－デカヒドロナフタレン</t>
  </si>
  <si>
    <t>C1CC[C@@H]2CCCC[C@H]2C1</t>
  </si>
  <si>
    <t>493-01-6</t>
  </si>
  <si>
    <t>NNBZCPXTIHJBJL-AOOOYVTPSA-N</t>
  </si>
  <si>
    <t>ｃｉｓ－デカヒドロナフタレン</t>
  </si>
  <si>
    <t>C1CC[C@@H]2CCCC[C@@H]2C1</t>
  </si>
  <si>
    <t>4501-58-0</t>
  </si>
  <si>
    <t>OGCGGWYLHSJRFY-SECBINFHSA-N</t>
  </si>
  <si>
    <t>（Ｒ）－２－（２，２，３－トリメチルシクロペンタ－３－エン－１－イル）アセトアルデヒド</t>
  </si>
  <si>
    <t>CC1=CC[C@H](CC=O)C1(C)C</t>
  </si>
  <si>
    <t>446-35-5</t>
  </si>
  <si>
    <t>RJXOVESYJFXCGI-UHFFFAOYSA-N</t>
  </si>
  <si>
    <t>２，４－ジフルオロ－１－ニトロベンゼン</t>
  </si>
  <si>
    <t>Fc1ccc(c(F)c1)N(=O)=O</t>
  </si>
  <si>
    <t>C[B]-(H):3|C[B]-(NO2):1|C[B]-(F):2</t>
  </si>
  <si>
    <t>(F)(F),meta:1</t>
  </si>
  <si>
    <t>4536-23-6</t>
  </si>
  <si>
    <t>CVKMFSAVYPAZTQ-UHFFFAOYSA-N</t>
  </si>
  <si>
    <t>２－メチルヘキサン酸</t>
  </si>
  <si>
    <t>CCCCC(C)C(=O)O</t>
  </si>
  <si>
    <t>4430-25-5</t>
  </si>
  <si>
    <t>QPMIVFWZGPTDPN-UHFFFAOYSA-N</t>
  </si>
  <si>
    <t>２，２’，６，６’－テトラブロモ－４，４’－（４，５，６，７－テトラブロモ－１，１－ジオキソ－３Ｈ－２，１λ（６）－ベンゾオキサチオール－３，３－ジイル）ジフェノール</t>
  </si>
  <si>
    <t>Oc1c(Br)cc(cc1Br)C2(OS(=O)(=O)c3c(Br)c(Br)c(Br)c(Br)c23)c4cc(Br)c(O)c(Br)c4</t>
  </si>
  <si>
    <t>C[B]-(H):4|C[B]-(C):3|O-(C[B])(H):2|C[B]-(O):2|O-(C)(SO2):1|C[B]-(SO2):1|C[B]-(S):1|C[B]-(Br):8</t>
  </si>
  <si>
    <t>4395-92-0</t>
  </si>
  <si>
    <t>FSKGFRBHGXIDSA-UHFFFAOYSA-N</t>
  </si>
  <si>
    <t>（４－イソプロピルフェニル）アセトアルデヒド</t>
  </si>
  <si>
    <t>CC(C)c1ccc(CC=O)cc1</t>
  </si>
  <si>
    <t>371-40-4</t>
  </si>
  <si>
    <t>KRZCOLNOCZKSDF-UHFFFAOYSA-N</t>
  </si>
  <si>
    <t>フルオロアニリン</t>
  </si>
  <si>
    <t>Nc1ccc(F)cc1</t>
  </si>
  <si>
    <t>C[B]-(H):4|N-(C[B])(H)2:1|C[B]-(N):1|C[B]-(F):1</t>
  </si>
  <si>
    <t>367-21-5</t>
  </si>
  <si>
    <t>YSEMCVGMNUUNRK-UHFFFAOYSA-N</t>
  </si>
  <si>
    <t>３－クロロ－４－フルオロアニリン</t>
  </si>
  <si>
    <t>Nc1ccc(F)c(Cl)c1</t>
  </si>
  <si>
    <t>C[B]-(H):3|N-(C[B])(H)2:1|C[B]-(N):1|C[B]-(F):1|C[B]-(Cl):1</t>
  </si>
  <si>
    <t>367-25-9</t>
  </si>
  <si>
    <t>CEPCPXLLFXPZGW-UHFFFAOYSA-N</t>
  </si>
  <si>
    <t>２，４－ジフルオロアニリン</t>
  </si>
  <si>
    <t>Nc1ccc(F)cc1F</t>
  </si>
  <si>
    <t>C[B]-(H):3|N-(C[B])(H)2:1|C[B]-(N):1|C[B]-(F):2</t>
  </si>
  <si>
    <t>3739-38-6</t>
  </si>
  <si>
    <t>NXTDJHZGHOFSQG-UHFFFAOYSA-N</t>
  </si>
  <si>
    <t>ｍ－フェノキシ安息香酸</t>
  </si>
  <si>
    <t>OC(=O)c1cccc(Oc2ccccc2)c1</t>
  </si>
  <si>
    <t>C[B]-(H):9|CO-(C[B])(O):1|O-(CO)(H):1|O-(C[B])2:1|C[B]-(O):2|C[B]-(CO):1</t>
  </si>
  <si>
    <t>372-39-4</t>
  </si>
  <si>
    <t>KQOIBXZRCYFZSO-UHFFFAOYSA-N</t>
  </si>
  <si>
    <t>３，５－ジフルオロアニリン</t>
  </si>
  <si>
    <t>Nc1cc(F)cc(F)c1</t>
  </si>
  <si>
    <t>41096-46-2</t>
  </si>
  <si>
    <t>FYQGBXGJFWXIPP-UEVLXMDPSA-N</t>
  </si>
  <si>
    <t>エチル＝（２Ｅ，４Ｅ）－３，７，１１－トリメチルドデカ－２，４－ジエノアート</t>
  </si>
  <si>
    <t>CCOC(=O)\C=C(/C)\C=C\CC(C)CCCC(C)C</t>
  </si>
  <si>
    <t>364-74-9</t>
  </si>
  <si>
    <t>XNJAYQHWXYJBBD-UHFFFAOYSA-N</t>
  </si>
  <si>
    <t>１，４－ジフルオロ－２－ニトロベンゼン</t>
  </si>
  <si>
    <t>Fc1ccc(F)c(c1)N(=O)=O</t>
  </si>
  <si>
    <t>41295-28-7</t>
  </si>
  <si>
    <t>BWPYBAJTDILQPY-UHFFFAOYSA-N</t>
  </si>
  <si>
    <t>４－メトキシ－３，３’－ジメチルベンゾフェノン</t>
  </si>
  <si>
    <t>COc1ccc(cc1C)C(=O)c2cccc(C)c2</t>
  </si>
  <si>
    <t>C[B]-(H):7|C[B]-(C):2|C-(C[B])(H)3:2|CO-(C[B])2:1|O-(C[B])(C):1|C-(H)3(O):1|C[B]-(O):1|C[B]-(CO):2</t>
  </si>
  <si>
    <t>40654-82-8</t>
  </si>
  <si>
    <t>RLFLIPVJQTWXKR-UHFFFAOYSA-N</t>
  </si>
  <si>
    <t>２－メチル－４－フェニルブタナール</t>
  </si>
  <si>
    <t>CC(CCc1ccccc1)C=O</t>
  </si>
  <si>
    <t>42078-65-9</t>
  </si>
  <si>
    <t>QTCRFFUEUAXZNW-UHFFFAOYSA-N</t>
  </si>
  <si>
    <t>フェネチル＝３－メチルブタ－２－エノアート</t>
  </si>
  <si>
    <t>CC(=CC(=O)OCCc1ccccc1)C</t>
  </si>
  <si>
    <t>C[d]-(C)2:1|C-(C[B])(C)(H)2:1|C[B]-(H):5|C[B]-(C):1|C-(C[d])(H)3:2|CO-(C[d])(O):1|O-(C)(CO):1|C[d]-(H)(CO):1|C-(C)(H)2(O):1</t>
  </si>
  <si>
    <t>50-99-7</t>
  </si>
  <si>
    <t>GZCGUPFRVQAUEE-SLPGGIOYSA-N</t>
  </si>
  <si>
    <t>Ｄ－グルコース</t>
  </si>
  <si>
    <t>OC[C@@H](O)[C@@H](O)[C@H](O)[C@@H](O)C=O</t>
  </si>
  <si>
    <t>CO-(C)(H):1|O-(C)(H):5|C-(C)(H)(O)(CO):1|C-(C)2(H)(O),alcohpls/peroxides:3|C-(C)(H)2(O):1</t>
  </si>
  <si>
    <t>2-Deoxy-D-ribose:1|β-D-Ribose:1</t>
  </si>
  <si>
    <t>XUJNEKJLAYXESH-REOHCLBHSA-N</t>
  </si>
  <si>
    <t>Ｌ－システイン</t>
  </si>
  <si>
    <t>N[C@@H](CS)C(=O)O</t>
  </si>
  <si>
    <t>CO-(C)(O):1|O-(CO)(H):1|N-(C)(H)2:1|C-(C)(H)(N)(CO):1|C-(C)(H)2(S):1|S-(C)(H):1</t>
  </si>
  <si>
    <t>50-70-4</t>
  </si>
  <si>
    <t>FBPFZTCFMRRESA-JGWLITMVSA-N</t>
  </si>
  <si>
    <t>Ｄ－ソルビトール</t>
  </si>
  <si>
    <t>OC[C@@H](O)[C@@H](O)[C@H](O)[C@@H](O)CO</t>
  </si>
  <si>
    <t>O-(C)(H):6|C-(C)2(H)(O),alcohpls/peroxides:4|C-(C)(H)2(O):2</t>
  </si>
  <si>
    <t>507-70-0</t>
  </si>
  <si>
    <t>DTGKSKDOIYIVQL-ZCUBBSJVSA-N</t>
  </si>
  <si>
    <t>ボルネオ－ル</t>
  </si>
  <si>
    <t>CC1(C)C2CCC1(C)[C@@H](O)C2</t>
  </si>
  <si>
    <t>Cyclopentane,sub:2|Cyclohexane,sub:1|Bicyclo[2.2.1]heptane:1</t>
  </si>
  <si>
    <t>52645-53-1</t>
  </si>
  <si>
    <t>RLLPVAHGXHCWKJ-UHFFFAOYSA-N</t>
  </si>
  <si>
    <t>３－フェノキシベンジル＝３－（２，２－ジクロロビニル）－２，２－ジメチルシクロプロパンカルボキシラート</t>
  </si>
  <si>
    <t>CC1(C)C(C=C(Cl)Cl)C1C(=O)OCc2cccc(Oc3ccccc3)c2</t>
  </si>
  <si>
    <t>Cyclopropane,sub:1|cis(unsat)corr:1|(Cl)(Cl),cis:1</t>
  </si>
  <si>
    <t>513-86-0</t>
  </si>
  <si>
    <t>ROWKJAVDOGWPAT-UHFFFAOYSA-N</t>
  </si>
  <si>
    <t>アセチルメチルカルビノール</t>
  </si>
  <si>
    <t>CC(O)C(=O)C</t>
  </si>
  <si>
    <t>51-75-2</t>
  </si>
  <si>
    <t>HAWPXGHAZFHHAD-UHFFFAOYSA-N</t>
  </si>
  <si>
    <t>Ｎ－メチルビス（２－クロロエチル）アミン</t>
  </si>
  <si>
    <t>CN(CCCl)CCCl</t>
  </si>
  <si>
    <t>C-(H)3(N):1|C-(C)(H)2(N):2|N-(C)3:1|C-(C)(H)2(Cl):2</t>
  </si>
  <si>
    <t>520-26-3</t>
  </si>
  <si>
    <t>QUQPHWDTPGMPEX-QJBIFVCTSA-N</t>
  </si>
  <si>
    <t>（２Ｓ）－７－｛［６－Ｏ－（６－デオキシ－α－Ｌ－マンノピラノシル）－β－Ｄ－グルコピラノシル］オキシ－２，３－ジヒドロ－５－ヒドロキシ－２－（３－ヒドロキシ－４－メトキシフェニル｝－４Ｈ－１－ベンゾピラン－４－オン</t>
  </si>
  <si>
    <t>COc1ccc(cc1O)[C@@H]2CC(=O)c3c(O)cc(O[C@@H]4O[C@H](CO[C@@H]5O[C@@H](C)[C@H](O)[C@@H](O)[C@H]5O)[C@@H](O)[C@H](O)[C@H]4O)cc3O2</t>
  </si>
  <si>
    <t>Tetrahydropyran:2|α-D-Glucose:1</t>
  </si>
  <si>
    <t>505-57-7</t>
  </si>
  <si>
    <t>MBDOYVRWFFCFHM-SNAWJCMRSA-N</t>
  </si>
  <si>
    <t>ヘキサ－２－エナール</t>
  </si>
  <si>
    <t>CCC\C=C\C=O</t>
  </si>
  <si>
    <t>513-42-8</t>
  </si>
  <si>
    <t>BYDRTKVGBRTTIT-UHFFFAOYSA-N</t>
  </si>
  <si>
    <t>２－メチルプロパ－２－エン－１－オール</t>
  </si>
  <si>
    <t>CC(=C)CO</t>
  </si>
  <si>
    <t>C[d]-(H)2:1|C[d]-(C)2:1|C-(C[d])(H)3:1|O-(C)(H):1|C-(C[d])(H)2(O):1</t>
  </si>
  <si>
    <t>533-73-3</t>
  </si>
  <si>
    <t>GGNQRNBDZQJCCN-UHFFFAOYSA-N</t>
  </si>
  <si>
    <t>トリヒドロキシベンゼン</t>
  </si>
  <si>
    <t>Oc1ccc(O)c(O)c1</t>
  </si>
  <si>
    <t>(OH)(OH),ortho:1|(OH)(OH),meta:1</t>
  </si>
  <si>
    <t>513-37-1</t>
  </si>
  <si>
    <t>KWISWUFGPUHDRY-UHFFFAOYSA-N</t>
  </si>
  <si>
    <t>１－クロロ－２－メチルプロパ－１－エン</t>
  </si>
  <si>
    <t>CC(=CCl)C</t>
  </si>
  <si>
    <t>C[d]-(C)2:1|C-(C[d])(H)3:2|C[d]-(H)(Cl):1</t>
  </si>
  <si>
    <t>2280-44-6</t>
  </si>
  <si>
    <t>WQZGKKKJIJFFOK-GASJEMHNSA-N</t>
  </si>
  <si>
    <t>Ｄ－グルコピラノース</t>
  </si>
  <si>
    <t>OC[C@H]1OC(O)[C@H](O)[C@@H](O)[C@@H]1O</t>
  </si>
  <si>
    <t>O-(C)2:1|O-(C)(H):5|C-(C)(H)(O)2:1|C-(C)2(H)(O),ethers/esters:1|C-(C)2(H)(O),alcohpls/peroxides:3|C-(C)(H)2(O):1</t>
  </si>
  <si>
    <t>541-73-1</t>
  </si>
  <si>
    <t>ZPQOPVIELGIULI-UHFFFAOYSA-N</t>
  </si>
  <si>
    <t>ｍ－ジクロロベンゼン</t>
  </si>
  <si>
    <t>Clc1cccc(Cl)c1</t>
  </si>
  <si>
    <t>540-37-4</t>
  </si>
  <si>
    <t>VLVCDUSVTXIWGW-UHFFFAOYSA-N</t>
  </si>
  <si>
    <t>４－ヨードアニリン</t>
  </si>
  <si>
    <t>Nc1ccc(I)cc1</t>
  </si>
  <si>
    <t>C[B]-(H):4|N-(C[B])(H)2:1|C[B]-(N):1|C[B]-(I):1</t>
  </si>
  <si>
    <t>552-41-0</t>
  </si>
  <si>
    <t>UILPJVPSNHJFIK-UHFFFAOYSA-N</t>
  </si>
  <si>
    <t>２－ヒドロキシ－４－メトキシアセトフェノン</t>
  </si>
  <si>
    <t>COc1ccc(C(=O)C)c(O)c1</t>
  </si>
  <si>
    <t>C[B]-(H):3|CO-(C[B])(C):1|O-(C[B])(C):1|O-(C[B])(H):1|C-(H)3(CO):1|C-(H)3(O):1|C[B]-(O):2|C[B]-(CO):1</t>
  </si>
  <si>
    <t>552-16-9</t>
  </si>
  <si>
    <t>SLAMLWHELXOEJZ-UHFFFAOYSA-N</t>
  </si>
  <si>
    <t>ｏ－ニトロ安息香酸</t>
  </si>
  <si>
    <t>OC(=O)c1ccccc1N(=O)=O</t>
  </si>
  <si>
    <t>(COOH)(NO2),ortho:1</t>
  </si>
  <si>
    <t>554-00-7</t>
  </si>
  <si>
    <t>KQCMTOWTPBNWDB-UHFFFAOYSA-N</t>
  </si>
  <si>
    <t>２，４－ジクロロアニリン</t>
  </si>
  <si>
    <t>Nc1ccc(Cl)cc1Cl</t>
  </si>
  <si>
    <t>C[B]-(H):3|N-(C[B])(H)2:1|C[B]-(N):1|C[B]-(Cl):2</t>
  </si>
  <si>
    <t>SNMVRZFUUCLYTO-UHFFFAOYSA-N</t>
  </si>
  <si>
    <t>モノクロロプロパン</t>
  </si>
  <si>
    <t>CCCCl</t>
  </si>
  <si>
    <t>557-61-9</t>
  </si>
  <si>
    <t>CNNRPFQICPFDPO-UHFFFAOYSA-N</t>
  </si>
  <si>
    <t>オクタコサン－１－オール</t>
  </si>
  <si>
    <t>CCCCCCCCCCCCCCCCCCCCCCCCCCCCO</t>
  </si>
  <si>
    <t>5471-51-2</t>
  </si>
  <si>
    <t>NJGBTKGETPDVIK-UHFFFAOYSA-N</t>
  </si>
  <si>
    <t>４－（ｐ－ヒドロキシフェニル）－２－ブタノン</t>
  </si>
  <si>
    <t>CC(=O)CCc1ccc(O)cc1</t>
  </si>
  <si>
    <t>C-(C[B])(C)(H)2:1|C[B]-(H):4|C[B]-(C):1|CO-(C)2:1|O-(C[B])(H):1|C-(C)(H)2(CO):1|C-(H)3(CO):1|C[B]-(O):1</t>
  </si>
  <si>
    <t>540-18-1</t>
  </si>
  <si>
    <t>CFNJLPHOBMVMNS-UHFFFAOYSA-N</t>
  </si>
  <si>
    <t>ペンチル＝ブチラート</t>
  </si>
  <si>
    <t>CCCCCOC(=O)CCC</t>
  </si>
  <si>
    <t>PEDCQBHIVMGVHV-UHFFFAOYSA-N</t>
  </si>
  <si>
    <t>グリセリン</t>
  </si>
  <si>
    <t>OCC(O)CO</t>
  </si>
  <si>
    <t>O-(C)(H):3|C-(C)2(H)(O),alcohpls/peroxides:1|C-(C)(H)2(O):2</t>
  </si>
  <si>
    <t>KDXKERNSBIXSRK-YFKPBYRVSA-N</t>
  </si>
  <si>
    <t>Ｌ－リシン</t>
  </si>
  <si>
    <t>NCCCC[C@H](N)C(=O)O</t>
  </si>
  <si>
    <t>C-(C)2(H)2:3|CO-(C)(O):1|O-(CO)(H):1|C-(C)(H)2(N):1|N-(C)(H)2:2|C-(C)(H)(N)(CO):1</t>
  </si>
  <si>
    <t>QNAYBMKLOCPYGJ-REOHCLBHSA-N</t>
  </si>
  <si>
    <t>C[C@H](N)C(=O)O</t>
  </si>
  <si>
    <t>57-55-6</t>
  </si>
  <si>
    <t>DNIAPMSPPWPWGF-UHFFFAOYSA-N</t>
  </si>
  <si>
    <t>プロパン－１，２－ジオール</t>
  </si>
  <si>
    <t>CC(O)CO</t>
  </si>
  <si>
    <t>LEVWYRKDKASIDU-IMJSIDKUSA-N</t>
  </si>
  <si>
    <t>Ｌ－シスチン</t>
  </si>
  <si>
    <t>N[C@@H](CSSC[C@H](N)C(=O)O)C(=O)O</t>
  </si>
  <si>
    <t>CO-(C)(O):2|O-(CO)(H):2|N-(C)(H)2:2|C-(C)(H)(N)(CO):2|C-(C)(H)2(S):2|S-(C)(S):2</t>
  </si>
  <si>
    <t>Zwitterion enegy, aliphatic:2</t>
  </si>
  <si>
    <t>576-26-1</t>
  </si>
  <si>
    <t>NXXYKOUNUYWIHA-UHFFFAOYSA-N</t>
  </si>
  <si>
    <t>２，６－キシレノール</t>
  </si>
  <si>
    <t>Cc1cccc(C)c1O</t>
  </si>
  <si>
    <t>56038-13-2</t>
  </si>
  <si>
    <t>BAQAVOSOZGMPRM-LVNUBRGHSA-N</t>
  </si>
  <si>
    <t>１，６－ジクロロ－１，６－ジデオキシ－β－Ｄ－フルクトフラノシル＝４－クロロ－４－デオキシ－α－Ｄ－ガラクトピラノシド</t>
  </si>
  <si>
    <t>OC[C@H]1O[C@H](O[C@@]2(CCl)O[C@H](CCl)[C@@H](O)[C@@H]2O)[C@H](O)[C@@H](O)[C@H]1Cl</t>
  </si>
  <si>
    <t>O-(C)2:3|O-(C)(H):5|C-(C)2(O)2:1|C-(C)(H)(O)2:1|C-(C)2(H)(O),ethers/esters:2|C-(C)2(H)(O),alcohpls/peroxides:4|C-(C)(H)2(O):1|C-(C)(H)2(Cl):2|C-(C)2(H)(Cl):1</t>
  </si>
  <si>
    <t>Tetrahydrofuran:1|Tetrahydropyran:1</t>
  </si>
  <si>
    <t>584-02-1</t>
  </si>
  <si>
    <t>AQIXEPGDORPWBJ-UHFFFAOYSA-N</t>
  </si>
  <si>
    <t>ペンタン－３－オール</t>
  </si>
  <si>
    <t>CCC(O)CC</t>
  </si>
  <si>
    <t>RLPGDEORIPLBNF-UHFFFAOYSA-N</t>
  </si>
  <si>
    <t>２，３，４－トリメチルペンタン</t>
  </si>
  <si>
    <t>CC(C)C(C)C(C)C</t>
  </si>
  <si>
    <t>5625-90-1</t>
  </si>
  <si>
    <t>MIFZZKZNMWTHJK-UHFFFAOYSA-N</t>
  </si>
  <si>
    <t>ジモルホリノメタン</t>
  </si>
  <si>
    <t>C(N1CCOCC1)N2CCOCC2</t>
  </si>
  <si>
    <t>O-(C)2:2|C-(C)(H)2(O):4|C-(C)(H)2(N):4|C-(H)2(N)2:1|N-(C)3:2</t>
  </si>
  <si>
    <t>57018-52-7</t>
  </si>
  <si>
    <t>GQCZPFJGIXHZMB-UHFFFAOYSA-N</t>
  </si>
  <si>
    <t>１－ｔｅｒｔ－ブトキシプロパン－２－オール</t>
  </si>
  <si>
    <t>CC(O)COC(C)(C)C</t>
  </si>
  <si>
    <t>60-18-4</t>
  </si>
  <si>
    <t>OUYCCCASQSFEME-QMMMGPOBSA-N</t>
  </si>
  <si>
    <t>チロシン</t>
  </si>
  <si>
    <t>N[C@@H](Cc1ccc(O)cc1)C(=O)O</t>
  </si>
  <si>
    <t>C-(C[B])(C)(H)2:1|C[B]-(H):4|C[B]-(C):1|CO-(C)(O):1|O-(CO)(H):1|O-(C[B])(H):1|C[B]-(O):1|N-(C)(H)2:1|C-(C)(H)(N)(CO):1</t>
  </si>
  <si>
    <t>60-33-3</t>
  </si>
  <si>
    <t>OYHQOLUKZRVURQ-HZJYTTRNSA-N</t>
  </si>
  <si>
    <t>（Ｚ，Ｚ）－９，１２－オクタデカジエン酸</t>
  </si>
  <si>
    <t>CCCCC\C=C/C\C=C/CCCCCCCC(=O)O</t>
  </si>
  <si>
    <t>58-86-6</t>
  </si>
  <si>
    <t>PYMYPHUHKUWMLA-VPENINKCSA-N</t>
  </si>
  <si>
    <t>キシロース</t>
  </si>
  <si>
    <t>OC[C@@H](O)[C@H](O)[C@@H](O)C=O</t>
  </si>
  <si>
    <t>CO-(C)(H):1|O-(C)(H):4|C-(C)(H)(O)(CO):1|C-(C)2(H)(O),alcohpls/peroxides:2|C-(C)(H)2(O):1</t>
  </si>
  <si>
    <t>58-89-9</t>
  </si>
  <si>
    <t>JLYXXMFPNIAWKQ-GNIYUCBRSA-N</t>
  </si>
  <si>
    <t>ｒ－１，ｃ－２，ｔ－３，ｃ－４，ｃ－５，ｔ－６－ヘキサクロロシクロヘキサン</t>
  </si>
  <si>
    <t>Cl[C@@H]1[C@H](Cl)[C@@H](Cl)[C@H](Cl)[C@H](Cl)[C@H]1Cl</t>
  </si>
  <si>
    <t>SNHMUERNLJLMHN-UHFFFAOYSA-N</t>
  </si>
  <si>
    <t>ヨードベンゼン</t>
  </si>
  <si>
    <t>Ic1ccccc1</t>
  </si>
  <si>
    <t>C[B]-(H):5|C[B]-(I):1</t>
  </si>
  <si>
    <t>60-23-1</t>
  </si>
  <si>
    <t>UFULAYFCSOUIOV-UHFFFAOYSA-N</t>
  </si>
  <si>
    <t>２－アミノエタン－１－チオール</t>
  </si>
  <si>
    <t>NCCS</t>
  </si>
  <si>
    <t>C-(C)(H)2(N):1|N-(C)(H)2:1|C-(C)(H)2(S):1|S-(C)(H):1</t>
  </si>
  <si>
    <t>59-51-8</t>
  </si>
  <si>
    <t>FFEARJCKVFRZRR-UHFFFAOYSA-N</t>
  </si>
  <si>
    <t>ＤＬ－メチオニン</t>
  </si>
  <si>
    <t>CSCCC(N)C(=O)O</t>
  </si>
  <si>
    <t>6032-29-7</t>
  </si>
  <si>
    <t>JYVLIDXNZAXMDK-UHFFFAOYSA-N</t>
  </si>
  <si>
    <t>ペンタン－２－オール</t>
  </si>
  <si>
    <t>CCCC(C)O</t>
  </si>
  <si>
    <t>585-86-4</t>
  </si>
  <si>
    <t>VQHSOMBJVWLPSR-JVCRWLNRSA-N</t>
  </si>
  <si>
    <t>４－Ｏ－β－Ｄ－ガラクトピラノシル－Ｄ－グルシトール</t>
  </si>
  <si>
    <t>OC[C@@H](O)[C@@H](O[C@@H]1O[C@H](CO)[C@H](O)[C@H](O)[C@H]1O)[C@H](O)[C@@H](O)CO</t>
  </si>
  <si>
    <t>O-(C)2:2|O-(C)(H):9|C-(C)(H)(O)2:1|C-(C)2(H)(O),ethers/esters:2|C-(C)2(H)(O),alcohpls/peroxides:6|C-(C)(H)2(O):3</t>
  </si>
  <si>
    <t>60348-60-9</t>
  </si>
  <si>
    <t>WHPVYXDFIXRKLN-UHFFFAOYSA-N</t>
  </si>
  <si>
    <t>１，２，４－トリブロモ－５－（２，４－ジブロモフェノキシ）ベンゼン</t>
  </si>
  <si>
    <t>Brc1ccc(Oc2cc(Br)c(Br)cc2Br)c(Br)c1</t>
  </si>
  <si>
    <t>C[B]-(H):5|O-(C[B])2:1|C[B]-(O):2|C[B]-(Br):5</t>
  </si>
  <si>
    <t>591-87-7</t>
  </si>
  <si>
    <t>FWZUNOYOVVKUNF-UHFFFAOYSA-N</t>
  </si>
  <si>
    <t>アリル＝アセタート</t>
  </si>
  <si>
    <t>CC(=O)OCC=C</t>
  </si>
  <si>
    <t>C[d]-(H)2:1|C[d]-(C)(H):1|CO-(C)(O):1|O-(C)(CO):1|C-(H)3(CO):1|C-(C[d])(H)2(O):1</t>
  </si>
  <si>
    <t>589-16-2</t>
  </si>
  <si>
    <t>HRXZRAXKKNUKRF-UHFFFAOYSA-N</t>
  </si>
  <si>
    <t>４－エチルアニリン</t>
  </si>
  <si>
    <t>CCc1ccc(N)cc1</t>
  </si>
  <si>
    <t>592-88-1</t>
  </si>
  <si>
    <t>UBJVUCKUDDKUJF-UHFFFAOYSA-N</t>
  </si>
  <si>
    <t>硫化ジアリル</t>
  </si>
  <si>
    <t>C=CCSCC=C</t>
  </si>
  <si>
    <t>C[d]-(H)2:2|C[d]-(C)(H):2|C-(C[d])(H)2(S):2|S-(C)2:1</t>
  </si>
  <si>
    <t>587-02-0</t>
  </si>
  <si>
    <t>AMKPQMFZCBTTAT-UHFFFAOYSA-N</t>
  </si>
  <si>
    <t>３－エチルアニリン</t>
  </si>
  <si>
    <t>CCc1cccc(N)c1</t>
  </si>
  <si>
    <t>598-75-4</t>
  </si>
  <si>
    <t>MXLMTQWGSQIYOW-UHFFFAOYSA-N</t>
  </si>
  <si>
    <t>３－メチルブタン－２－オール</t>
  </si>
  <si>
    <t>CC(C)C(C)O</t>
  </si>
  <si>
    <t>591-12-8</t>
  </si>
  <si>
    <t>QOTQFLOTGBBMEX-UHFFFAOYSA-N</t>
  </si>
  <si>
    <t>５－メチルフラン－２（３Ｈ）－オン</t>
  </si>
  <si>
    <t>CC1=CCC(=O)O1</t>
  </si>
  <si>
    <t>C[d]-(C)(H):1|C-(C[d])(H)3:1|CO-(C)(O):1|O-(C[d])(CO):1|C[d]-(C)(O):1|C-(C[d])(H)2(CO):1</t>
  </si>
  <si>
    <t>6028-61-1</t>
  </si>
  <si>
    <t>GAZXPZNJTZIGBO-UHFFFAOYSA-N</t>
  </si>
  <si>
    <t>ジプロピルトリスルファン</t>
  </si>
  <si>
    <t>CCCSSSCCC</t>
  </si>
  <si>
    <t>598-77-6</t>
  </si>
  <si>
    <t>GRSQYISVQKPZCW-UHFFFAOYSA-N</t>
  </si>
  <si>
    <t>１，１，２－トリクロロプロパン</t>
  </si>
  <si>
    <t>CC(Cl)C(Cl)Cl</t>
  </si>
  <si>
    <t>6915-15-7</t>
  </si>
  <si>
    <t>BJEPYKJPYRNKOW-UHFFFAOYSA-N</t>
  </si>
  <si>
    <t>ＤＬ－リンゴ酸</t>
  </si>
  <si>
    <t>OC(CC(=O)O)C(=O)O</t>
  </si>
  <si>
    <t>CO-(C)(O):2|O-(CO)(H):2|O-(C)(H):1|C-(C)(H)2(CO):1|C-(C)(H)(O)(CO):1</t>
  </si>
  <si>
    <t>621-82-9</t>
  </si>
  <si>
    <t>62-23-7</t>
  </si>
  <si>
    <t>OTLNPYWUJOZPPA-UHFFFAOYSA-N</t>
  </si>
  <si>
    <t>ｐ－ニトロ安息香酸</t>
  </si>
  <si>
    <t>OC(=O)c1ccc(cc1)N(=O)=O</t>
  </si>
  <si>
    <t>622-97-9</t>
  </si>
  <si>
    <t>JLBJTVDPSNHSKJ-UHFFFAOYSA-N</t>
  </si>
  <si>
    <t>４－メチルスチレン</t>
  </si>
  <si>
    <t>Cc1ccc(C=C)cc1</t>
  </si>
  <si>
    <t>C[d]-(H)2:1|C[d]-C[B](H):1|C[B]-(H):4|C[B]-(C):1|C[B]-(C[d]):1|C-(C[B])(H)3:1</t>
  </si>
  <si>
    <t>628-97-7</t>
  </si>
  <si>
    <t>XIRNKXNNONJFQO-UHFFFAOYSA-N</t>
  </si>
  <si>
    <t>エチル＝パルミタート</t>
  </si>
  <si>
    <t>CCCCCCCCCCCCCCCC(=O)OCC</t>
  </si>
  <si>
    <t>608-93-5</t>
  </si>
  <si>
    <t>CEOCDNVZRAIOQZ-UHFFFAOYSA-N</t>
  </si>
  <si>
    <t>１，２，３，４，５－ペンタクロロベンゼン</t>
  </si>
  <si>
    <t>Clc1cc(Cl)c(Cl)c(Cl)c1Cl</t>
  </si>
  <si>
    <t>C[B]-(H):1|C[B]-(Cl):5</t>
  </si>
  <si>
    <t>619-72-7</t>
  </si>
  <si>
    <t>NKJIFDNZPGLLSH-UHFFFAOYSA-N</t>
  </si>
  <si>
    <t>４－ニトロベンゾニトリル</t>
  </si>
  <si>
    <t>O=N(=O)c1ccc(cc1)C#N</t>
  </si>
  <si>
    <t>606-20-2</t>
  </si>
  <si>
    <t>XTRDKALNCIHHNI-UHFFFAOYSA-N</t>
  </si>
  <si>
    <t>２，６－ジニトロトルエン</t>
  </si>
  <si>
    <t>Cc1c(cccc1N(=O)=O)N(=O)=O</t>
  </si>
  <si>
    <t>626-43-7</t>
  </si>
  <si>
    <t>UQRLKWGPEVNVHT-UHFFFAOYSA-N</t>
  </si>
  <si>
    <t>３，５－ジクロロアニリン</t>
  </si>
  <si>
    <t>Nc1cc(Cl)cc(Cl)c1</t>
  </si>
  <si>
    <t>608-25-3</t>
  </si>
  <si>
    <t>ZTMADXFOCUXMJE-UHFFFAOYSA-N</t>
  </si>
  <si>
    <t>２－メチルベンゼン－１，３－ジオール</t>
  </si>
  <si>
    <t>Cc1c(O)cccc1O</t>
  </si>
  <si>
    <t>C[B]-(H):3|C[B]-(C):1|C-(C[B])(H)3:1|O-(C[B])(H):2|C[B]-(O):2</t>
  </si>
  <si>
    <t>6117-91-5</t>
  </si>
  <si>
    <t>WCASXYBKJHWFMY-NSCUHMNNSA-N</t>
  </si>
  <si>
    <t>２－ブテン－１－オール</t>
  </si>
  <si>
    <t>C\C=C\CO</t>
  </si>
  <si>
    <t>C[d]-(C)(H):2|C-(C[d])(H)3:1|O-(C)(H):1|C-(C[d])(H)2(O):1</t>
  </si>
  <si>
    <t>619-84-1</t>
  </si>
  <si>
    <t>YDIYEOMDOWUDTJ-UHFFFAOYSA-N</t>
  </si>
  <si>
    <t>４－（ジメチルアミノ）安息香酸</t>
  </si>
  <si>
    <t>CN(C)c1ccc(cc1)C(=O)O</t>
  </si>
  <si>
    <t>615-65-6</t>
  </si>
  <si>
    <t>XGYLSRFSXKAYCR-UHFFFAOYSA-N</t>
  </si>
  <si>
    <t>２－クロロ－４－メチルアニリン</t>
  </si>
  <si>
    <t>Cc1ccc(N)c(Cl)c1</t>
  </si>
  <si>
    <t>621-95-4</t>
  </si>
  <si>
    <t>UHNUHZHQLCGZDA-UHFFFAOYSA-N</t>
  </si>
  <si>
    <t>４，４’－エタン－１，２－ジイルジアニリン</t>
  </si>
  <si>
    <t>Nc1ccc(CCc2ccc(N)cc2)cc1</t>
  </si>
  <si>
    <t>C-(C[B])(C)(H)2:2|C[B]-(H):8|C[B]-(C):2|N-(C[B])(H)2:2|C[B]-(N):2</t>
  </si>
  <si>
    <t>612-22-6</t>
  </si>
  <si>
    <t>PXWYZLWEKCMTEZ-UHFFFAOYSA-N</t>
  </si>
  <si>
    <t>ｏ－エチルニトロベンゼン</t>
  </si>
  <si>
    <t>CCc1ccccc1N(=O)=O</t>
  </si>
  <si>
    <t>613-97-8</t>
  </si>
  <si>
    <t>PPHQUIPUBYPZLD-UHFFFAOYSA-N</t>
  </si>
  <si>
    <t>Ｎ－エチル－Ｎ－メチルアニリン</t>
  </si>
  <si>
    <t>CCN(C)c1ccccc1</t>
  </si>
  <si>
    <t>WPYMKLBDIGXBTP-UHFFFAOYSA-N</t>
  </si>
  <si>
    <t>安息香酸</t>
  </si>
  <si>
    <t>OC(=O)c1ccccc1</t>
  </si>
  <si>
    <t>C[B]-(H):5|CO-(C[B])(O):1|O-(CO)(H):1|C[B]-(CO):1</t>
  </si>
  <si>
    <t>COLNVLDHVKWLRT-QMMMGPOBSA-N</t>
  </si>
  <si>
    <t>N[C@@H](Cc1ccccc1)C(=O)O</t>
  </si>
  <si>
    <t>644-08-6</t>
  </si>
  <si>
    <t>ZZLCFHIKESPLTH-UHFFFAOYSA-N</t>
  </si>
  <si>
    <t>メチルビフェニル</t>
  </si>
  <si>
    <t>Cc1ccc(cc1)c2ccccc2</t>
  </si>
  <si>
    <t>C[B]-(H):9|C[B]-(C):1|C[B]-(C[B]):2|C-(C[B])(H)3:1</t>
  </si>
  <si>
    <t>QVLAWKAXOMEXPM-UHFFFAOYSA-N</t>
  </si>
  <si>
    <t>テトラクロロエタン</t>
  </si>
  <si>
    <t>ClCC(Cl)(Cl)Cl</t>
  </si>
  <si>
    <t>C-(C)(Cl)3:1|C-(C)(H)2(Cl):1</t>
  </si>
  <si>
    <t>629-19-6</t>
  </si>
  <si>
    <t>ALVPFGSHPUPROW-UHFFFAOYSA-N</t>
  </si>
  <si>
    <t>ジプロピルジスルファン</t>
  </si>
  <si>
    <t>CCCSSCCC</t>
  </si>
  <si>
    <t>645-56-7</t>
  </si>
  <si>
    <t>KLSLBUSXWBJMEC-UHFFFAOYSA-N</t>
  </si>
  <si>
    <t>４－プロパン－１－イルフェノール</t>
  </si>
  <si>
    <t>CCCc1ccc(O)cc1</t>
  </si>
  <si>
    <t>632-79-1</t>
  </si>
  <si>
    <t>QHWKHLYUUZGSCW-UHFFFAOYSA-N</t>
  </si>
  <si>
    <t>４，５，６，７－テトラブロモイソベンゾフラン－１，３－ジオン</t>
  </si>
  <si>
    <t>Brc1c(Br)c(Br)c2C(=O)OC(=O)c2c1Br</t>
  </si>
  <si>
    <t>CO-(C[B])(O):2|O-(CO)2,aliphatic:1|C[B]-(CO):2|C[B]-(Br):4</t>
  </si>
  <si>
    <t>659-70-1</t>
  </si>
  <si>
    <t>XINCECQTMHSORG-UHFFFAOYSA-N</t>
  </si>
  <si>
    <t>イソ吉草酸イソアミル</t>
  </si>
  <si>
    <t>CC(C)CCOC(=O)CC(C)C</t>
  </si>
  <si>
    <t>644-35-9</t>
  </si>
  <si>
    <t>LCHYEKKJCUJAKN-UHFFFAOYSA-N</t>
  </si>
  <si>
    <t>２－プロピルフェノール</t>
  </si>
  <si>
    <t>CCCc1ccccc1O</t>
  </si>
  <si>
    <t>65423-25-8</t>
  </si>
  <si>
    <t>GZZPOFFXKUVNSW-UHFFFAOYSA-N</t>
  </si>
  <si>
    <t>ドデカ－１１－エン酸</t>
  </si>
  <si>
    <t>OC(=O)CCCCCCCCCC=C</t>
  </si>
  <si>
    <t>C-(C)2(H)2:7|C[d]-(H)2:1|C[d]-(C)(H):1|C-(C[d])(C)(H)2:1|CO-(C)(O):1|O-(CO)(H):1|C-(C)(H)2(CO):1</t>
  </si>
  <si>
    <t>66-25-1</t>
  </si>
  <si>
    <t>JARKCYVAAOWBJS-UHFFFAOYSA-N</t>
  </si>
  <si>
    <t>ヘキサナール</t>
  </si>
  <si>
    <t>CCCCCC=O</t>
  </si>
  <si>
    <t>66230-04-4</t>
  </si>
  <si>
    <t>NYPJDWWKZLNGGM-RPWUZVMVSA-N</t>
  </si>
  <si>
    <t>（Ｓ）－シアノ（３－フェノキシフェニル）メチル＝（Ｓ）－２－（４－クロロフェニル）－３－メチルブタノアート</t>
  </si>
  <si>
    <t>CC(C)[C@H](C(=O)O[C@H](C#N)c1cccc(Oc2ccccc2)c1)c3ccc(Cl)cc3</t>
  </si>
  <si>
    <t>67564-91-4</t>
  </si>
  <si>
    <t>RYAUSSKQMZRMAI-ALOPSCKCSA-N</t>
  </si>
  <si>
    <t>ｃｉｓ－４－［３－（ｐ－ｔｅｒｔ－ブチルフェニル）－２－メチルプロピル］－２，６－ジメチルモルホリン</t>
  </si>
  <si>
    <t>CC(CN1C[C@@H](C)O[C@@H](C)C1)Cc2ccc(cc2)C(C)(C)C</t>
  </si>
  <si>
    <t>678-39-7</t>
  </si>
  <si>
    <t>JJUBFBTUBACDHW-UHFFFAOYSA-N</t>
  </si>
  <si>
    <t>２－（ペルフルオロオクチル）エタノール</t>
  </si>
  <si>
    <t>OCCC(F)(F)C(F)(F)C(F)(F)C(F)(F)C(F)(F)C(F)(F)C(F)(F)C(F)(F)F</t>
  </si>
  <si>
    <t>C-(C)2(H)2:1|O-(C)(H):1|C-(C)(H)2(O):1|C-(C)(F)3:1|C-(C)2(F)2:7</t>
  </si>
  <si>
    <t>6809-52-5</t>
  </si>
  <si>
    <t>HUCXKZBETONXFO-NJFMWZAGSA-N</t>
  </si>
  <si>
    <t>６，１０，１４，１８－テトラメチルノナデカ－５，９，１３，１７－テトラエン－２－オン</t>
  </si>
  <si>
    <t>CC(=CCC\C(=C\CC\C(=C\CC\C(=C\CCC(=O)C)\C)\C)\C)C</t>
  </si>
  <si>
    <t>C[d]-(C)(H):4|C[d]-(C)2:4|C-(C[d])(C)(H)2:7|C-(C[d])(H)3:5|CO-(C)2:1|C-(C)(H)2(CO):1|C-(H)3(CO):1</t>
  </si>
  <si>
    <t>69-65-8</t>
  </si>
  <si>
    <t>FBPFZTCFMRRESA-KVTDHHQDSA-N</t>
  </si>
  <si>
    <t>Ｄ－マンニトール</t>
  </si>
  <si>
    <t>OC[C@@H](O)[C@@H](O)[C@H](O)[C@H](O)CO</t>
  </si>
  <si>
    <t>YGSDEFSMJLZEOE-UHFFFAOYSA-N</t>
  </si>
  <si>
    <t>サリチル酸</t>
  </si>
  <si>
    <t>OC(=O)c1ccccc1O</t>
  </si>
  <si>
    <t>71-41-0</t>
  </si>
  <si>
    <t>AMQJEAYHLZJPGS-UHFFFAOYSA-N</t>
  </si>
  <si>
    <t>１－ペンタノール</t>
  </si>
  <si>
    <t>CCCCCO</t>
  </si>
  <si>
    <t>696-62-8</t>
  </si>
  <si>
    <t>SYSZENVIJHPFNL-UHFFFAOYSA-N</t>
  </si>
  <si>
    <t>４－ヨードアニソール</t>
  </si>
  <si>
    <t>COc1ccc(I)cc1</t>
  </si>
  <si>
    <t>C[B]-(H):4|O-(C[B])(C):1|C-(H)3(O):1|C[B]-(O):1|C[B]-(I):1</t>
  </si>
  <si>
    <t>722-27-0</t>
  </si>
  <si>
    <t>MERLDGDYUMSLAY-UHFFFAOYSA-N</t>
  </si>
  <si>
    <t>４，４’－ジアミノジフェニルジスルフィド</t>
  </si>
  <si>
    <t>Nc1ccc(SSc2ccc(N)cc2)cc1</t>
  </si>
  <si>
    <t>7005-72-3</t>
  </si>
  <si>
    <t>PGPNJCAMHOJTEF-UHFFFAOYSA-N</t>
  </si>
  <si>
    <t>１－クロロ－４－フェノキシベンゼン</t>
  </si>
  <si>
    <t>Clc1ccc(Oc2ccccc2)cc1</t>
  </si>
  <si>
    <t>C[B]-(H):9|O-(C[B])2:1|C[B]-(O):2|C[B]-(Cl):1</t>
  </si>
  <si>
    <t>71771-90-9</t>
  </si>
  <si>
    <t>VHSBBVZJABQOSG-INIZCTEOSA-N</t>
  </si>
  <si>
    <t>４－｛（Ｒ）－２－［（３，４－ジメトキシフェネチル）アミノ］－１－ヒドロキシエチル｝フェノール</t>
  </si>
  <si>
    <t>COc1ccc(CCNC[C@H](O)c2ccc(O)cc2)cc1OC</t>
  </si>
  <si>
    <t>C-(C[B])(C)(H)2:1|C[B]-(H):7|C[B]-(C):2|O-(C[B])(C):2|O-(C[B])(H):1|O-(C)(H):1|C-(H)3(O):2|C-(C[B])(C)(H)(O):1|C[B]-(O):3|C-(C)(H)2(N):2|N-(C)2(H):1</t>
  </si>
  <si>
    <t>7116-95-2</t>
  </si>
  <si>
    <t>KWSHGRJUSUJPQD-UHFFFAOYSA-N</t>
  </si>
  <si>
    <t>４－イソプロピルビフェニル</t>
  </si>
  <si>
    <t>CC(C)c1ccc(cc1)c2ccccc2</t>
  </si>
  <si>
    <t>LYGJENNIWJXYER-UHFFFAOYSA-N</t>
  </si>
  <si>
    <t>ニトロメタン</t>
  </si>
  <si>
    <t>CN(=O)=O</t>
  </si>
  <si>
    <t>C-(H)3(N):1</t>
  </si>
  <si>
    <t>732-26-3</t>
  </si>
  <si>
    <t>PFEFOYRSMXVNEL-UHFFFAOYSA-N</t>
  </si>
  <si>
    <t>２，４，６－トリ－ｔｅｒｔ－ブチルフェノール</t>
  </si>
  <si>
    <t>CC(C)(C)c1cc(c(O)c(c1)C(C)(C)C)C(C)(C)C</t>
  </si>
  <si>
    <t>75-85-4</t>
  </si>
  <si>
    <t>MSXVEPNJUHWQHW-UHFFFAOYSA-N</t>
  </si>
  <si>
    <t>２－メチル－２－ブタノール</t>
  </si>
  <si>
    <t>CCC(C)(C)O</t>
  </si>
  <si>
    <t>767-00-0</t>
  </si>
  <si>
    <t>CVNOWLNNPYYEOH-UHFFFAOYSA-N</t>
  </si>
  <si>
    <t>４－ヒドロキシベンゾニトリル</t>
  </si>
  <si>
    <t>Oc1ccc(cc1)C#N</t>
  </si>
  <si>
    <t>C[B]-(H):4|O-(C[B])(H):1|C[B]-(O):1|C[B]-(CN):1</t>
  </si>
  <si>
    <t>763-69-9</t>
  </si>
  <si>
    <t>BHXIWUJLHYHGSJ-UHFFFAOYSA-N</t>
  </si>
  <si>
    <t>エチル＝３－エトキシプロパノアート</t>
  </si>
  <si>
    <t>CCOCCC(=O)OCC</t>
  </si>
  <si>
    <t>75-88-7</t>
  </si>
  <si>
    <t>CYXIKYKBLDZZNW-UHFFFAOYSA-N</t>
  </si>
  <si>
    <t>２－クロロ－１，１，１－トリフルオロエタン</t>
  </si>
  <si>
    <t>FC(F)(F)CCl</t>
  </si>
  <si>
    <t>C-(C)(F)3:1|C-(C)(H)2(Cl):1</t>
  </si>
  <si>
    <t>765-70-8</t>
  </si>
  <si>
    <t>OACYKCIZDVVNJL-UHFFFAOYSA-N</t>
  </si>
  <si>
    <t>１－メチル－２，３－ジオクソ－シクロペンタノン</t>
  </si>
  <si>
    <t>CC1CCC(=O)C1=O</t>
  </si>
  <si>
    <t>Cyclopentane,sub:1|Cyclopentanone:2</t>
  </si>
  <si>
    <t>QWTDNUCVQCZILF-UHFFFAOYSA-N</t>
  </si>
  <si>
    <t>イソペンタン　（別名　２－メチルブタン）</t>
  </si>
  <si>
    <t>CCC(C)C</t>
  </si>
  <si>
    <t>78-98-8</t>
  </si>
  <si>
    <t>AIJULSRZWUXGPQ-UHFFFAOYSA-N</t>
  </si>
  <si>
    <t>ピルブアルデヒド</t>
  </si>
  <si>
    <t>CC(=O)C=O</t>
  </si>
  <si>
    <t>CO-(C)(CO):1|CO-(H)(CO):1|C-(H)3(CO):1</t>
  </si>
  <si>
    <t>78-82-0</t>
  </si>
  <si>
    <t>LRDFRRGEGBBSRN-UHFFFAOYSA-N</t>
  </si>
  <si>
    <t>イソブチロニトリル</t>
  </si>
  <si>
    <t>CC(C)C#N</t>
  </si>
  <si>
    <t>79-36-7</t>
  </si>
  <si>
    <t>FBCCMZVIWNDFMO-UHFFFAOYSA-N</t>
  </si>
  <si>
    <t>ジクロル酢酸クロライド</t>
  </si>
  <si>
    <t>ClC(Cl)C(=O)Cl</t>
  </si>
  <si>
    <t>C-(H)(CO)(Cl)2:1|CO-(C)(Cl):1</t>
  </si>
  <si>
    <t>77-83-8</t>
  </si>
  <si>
    <t>LQKRYVGRPXFFAV-UHFFFAOYSA-N</t>
  </si>
  <si>
    <t>エチル＝３－メチル－３－フェニルオキシラン－２－カルボキシラート</t>
  </si>
  <si>
    <t>CCOC(=O)C1OC1(C)c2ccccc2</t>
  </si>
  <si>
    <t>Ethylene oxide:1|Epoxy(ring):1</t>
  </si>
  <si>
    <t>7779-78-4</t>
  </si>
  <si>
    <t>IUADYGVMSDKSMB-UHFFFAOYSA-N</t>
  </si>
  <si>
    <t>４－メチル－１－フェニルペンタン－２－オール</t>
  </si>
  <si>
    <t>CC(C)CC(O)Cc1ccccc1</t>
  </si>
  <si>
    <t>818-61-1</t>
  </si>
  <si>
    <t>OMIGHNLMNHATMP-UHFFFAOYSA-N</t>
  </si>
  <si>
    <t>２－ヒドロキシエチル＝アクリラート</t>
  </si>
  <si>
    <t>OCCOC(=O)C=C</t>
  </si>
  <si>
    <t>C[d]-(H)2:1|CO-(C[d])(O):1|O-(C)(CO):1|O-(C)(H):1|C[d]-(H)(CO):1|C-(C)(H)2(O):1|C-(C)(H)2(O):1</t>
  </si>
  <si>
    <t>80-15-9</t>
  </si>
  <si>
    <t>YQHLDYVWEZKEOX-UHFFFAOYSA-N</t>
  </si>
  <si>
    <t>２－ヒドロペルオキシ－２－フェニルプロパン</t>
  </si>
  <si>
    <t>CC(C)(OO)c1ccccc1</t>
  </si>
  <si>
    <t>811-97-2</t>
  </si>
  <si>
    <t>LVGUZGTVOIAKKC-UHFFFAOYSA-N</t>
  </si>
  <si>
    <t>１，１，１，２－テトラフルオロエタン</t>
  </si>
  <si>
    <t>FCC(F)(F)F</t>
  </si>
  <si>
    <t>C-(C)(F)3:1|C-(C)(H)2(F):1</t>
  </si>
  <si>
    <t>823-40-5</t>
  </si>
  <si>
    <t>RLYCRLGLCUXUPO-UHFFFAOYSA-N</t>
  </si>
  <si>
    <t>２－メチルベンゼン－１，３－ジアミン</t>
  </si>
  <si>
    <t>Cc1c(N)cccc1N</t>
  </si>
  <si>
    <t>81-14-1</t>
  </si>
  <si>
    <t>WXCMHFPAUCOJIG-UHFFFAOYSA-N</t>
  </si>
  <si>
    <t>３，５－ジニトロ－４－ｔ－ブチル－２，６－ジメチルアセトフェノン</t>
  </si>
  <si>
    <t>CC(=O)c1c(C)c(c(c(c1C)N(=O)=O)C(C)(C)C)N(=O)=O</t>
  </si>
  <si>
    <t>C-(H)3(C),tertiary:1|(NO2)(NO2),meta:1</t>
  </si>
  <si>
    <t>81-15-2</t>
  </si>
  <si>
    <t>XMWRWTSZNLOZFN-UHFFFAOYSA-N</t>
  </si>
  <si>
    <t>１－ｔｅｒｔ－ブチル－３，５－ジメチル－２，４，６－トリニトロベンゼン</t>
  </si>
  <si>
    <t>Cc1c(c(C)c(c(c1N(=O)=O)C(C)(C)C)N(=O)=O)N(=O)=O</t>
  </si>
  <si>
    <t>C-(H)3(C),tertiary:1|(NO2)(NO2),meta:3</t>
  </si>
  <si>
    <t>816-79-5</t>
  </si>
  <si>
    <t>XMYFZAWUNVHVGI-UHFFFAOYSA-N</t>
  </si>
  <si>
    <t>３－エチルペンタ－２－エン</t>
  </si>
  <si>
    <t>CCC(=CC)CC</t>
  </si>
  <si>
    <t>80866-83-7</t>
  </si>
  <si>
    <t>SKLXPNZDCBPHCS-UHFFFAOYSA-N</t>
  </si>
  <si>
    <t>２－フェニルプロピル＝ブチラート</t>
  </si>
  <si>
    <t>CCCC(=O)OCC(C)c1ccccc1</t>
  </si>
  <si>
    <t>88-99-3</t>
  </si>
  <si>
    <t>XNGIFLGASWRNHJ-UHFFFAOYSA-N</t>
  </si>
  <si>
    <t>オルソフタール酸</t>
  </si>
  <si>
    <t>OC(=O)c1ccccc1C(=O)O</t>
  </si>
  <si>
    <t>ortho corr, hydrocarbons:1|(COOH)(COOH),ortho:1</t>
  </si>
  <si>
    <t>HEBKCHPVOIAQTA-UHFFFAOYSA-N</t>
  </si>
  <si>
    <t>キシリトール</t>
  </si>
  <si>
    <t>OCC(O)C(O)C(O)CO</t>
  </si>
  <si>
    <t>O-(C)(H):5|C-(C)2(H)(O),alcohpls/peroxides:3|C-(C)(H)2(O):2</t>
  </si>
  <si>
    <t>87-89-8</t>
  </si>
  <si>
    <t>CDAISMWEOUEBRE-GPIVLXJGSA-N</t>
  </si>
  <si>
    <t>ｍｙｏ－イノシトール</t>
  </si>
  <si>
    <t>O[C@@H]1[C@H](O)[C@H](O)[C@@H](O)[C@H](O)[C@H]1O</t>
  </si>
  <si>
    <t>O-(C)(H):6|C-(C)2(H)(O),alcohpls/peroxides:6</t>
  </si>
  <si>
    <t>89-57-6</t>
  </si>
  <si>
    <t>KBOPZPXVLCULAV-UHFFFAOYSA-N</t>
  </si>
  <si>
    <t>５－アミノサリチル酸</t>
  </si>
  <si>
    <t>Nc1ccc(O)c(c1)C(=O)O</t>
  </si>
  <si>
    <t>(COOH)(OH),ortho:1|(COOH)(NH2),meta:1</t>
  </si>
  <si>
    <t>89-80-5</t>
  </si>
  <si>
    <t>NFLGAXVYCFJBMK-BDAKNGLRSA-N</t>
  </si>
  <si>
    <t>メントン</t>
  </si>
  <si>
    <t>CC(C)[C@@H]1CC[C@@H](C)CC1=O</t>
  </si>
  <si>
    <t>88-04-0</t>
  </si>
  <si>
    <t>OSDLLIBGSJNGJE-UHFFFAOYSA-N</t>
  </si>
  <si>
    <t>４－クロロ－３，５－ジメチルフェノール</t>
  </si>
  <si>
    <t>Cc1cc(O)cc(C)c1Cl</t>
  </si>
  <si>
    <t>C[B]-(H):2|C[B]-(C):2|C-(C[B])(H)3:2|O-(C[B])(H):1|C[B]-(O):1|C[B]-(Cl):1</t>
  </si>
  <si>
    <t>89-61-2</t>
  </si>
  <si>
    <t>RZKKOBGFCAHLCZ-UHFFFAOYSA-N</t>
  </si>
  <si>
    <t>１，４－ジクロロ－２－ニトロベンゼン</t>
  </si>
  <si>
    <t>Clc1ccc(Cl)c(c1)N(=O)=O</t>
  </si>
  <si>
    <t>88-26-6</t>
  </si>
  <si>
    <t>HNURKXXMYARGAY-UHFFFAOYSA-N</t>
  </si>
  <si>
    <t>２，６－ジ－ｔｅｒｔ－ブチル－４－ヒドロキシメチルフェノール</t>
  </si>
  <si>
    <t>CC(C)(C)c1cc(CO)cc(c1O)C(C)(C)C</t>
  </si>
  <si>
    <t>87-69-4</t>
  </si>
  <si>
    <t>FEWJPZIEWOKRBE-JCYAYHJZSA-N</t>
  </si>
  <si>
    <t>ＤＬ－酒石酸</t>
  </si>
  <si>
    <t>O[C@H]([C@@H](O)C(=O)O)C(=O)O</t>
  </si>
  <si>
    <t>CO-(C)(O):2|O-(CO)(H):2|O-(C)(H):2|C-(C)(H)(O)(CO):2</t>
  </si>
  <si>
    <t>87-61-6</t>
  </si>
  <si>
    <t>RELMFMZEBKVZJC-UHFFFAOYSA-N</t>
  </si>
  <si>
    <t>１，２，３－トリクロロベンゼン</t>
  </si>
  <si>
    <t>Clc1cccc(Cl)c1Cl</t>
  </si>
  <si>
    <t>(Cl)(Cl),ortho:2|(Cl)(Cl),meta:1</t>
  </si>
  <si>
    <t>87392-12-9</t>
  </si>
  <si>
    <t>WVQBLGZPHOPPFO-LBPRGKRZSA-N</t>
  </si>
  <si>
    <t>２－クロロ－Ｎ－（２－エチル－６－メチルフェニル）－Ｎ－［（Ｓ）－１－メトキシプロパン－２－イル］アセトアミド</t>
  </si>
  <si>
    <t>CCc1cccc(C)c1N([C@@H](C)COC)C(=O)CCl</t>
  </si>
  <si>
    <t>85-91-6</t>
  </si>
  <si>
    <t>GVOWHGSUZUUUDR-UHFFFAOYSA-N</t>
  </si>
  <si>
    <t>メチル＝２－（メチルアミノ）ベンゾアート</t>
  </si>
  <si>
    <t>CNc1ccccc1C(=O)OC</t>
  </si>
  <si>
    <t>C[B]-(H):4|CO-(C[B])(O):1|O-(C)(CO):1|C-(H)3(O):1|C[B]-(CO):1|C-(H)3(N):1|N-(C[B])(C)(H):1|C[B]-(N):1</t>
  </si>
  <si>
    <t>87-63-8</t>
  </si>
  <si>
    <t>WFNLHDJJZSJARK-UHFFFAOYSA-N</t>
  </si>
  <si>
    <t>２－クロロ－６－メチルアニリン</t>
  </si>
  <si>
    <t>Cc1cccc(Cl)c1N</t>
  </si>
  <si>
    <t>83-66-9</t>
  </si>
  <si>
    <t>SUAUILGSCPYJCS-UHFFFAOYSA-N</t>
  </si>
  <si>
    <t>ニトロムスク</t>
  </si>
  <si>
    <t>COc1c(c(C)c(cc1C(C)(C)C)N(=O)=O)N(=O)=O</t>
  </si>
  <si>
    <t>87-20-7</t>
  </si>
  <si>
    <t>PMGCQNGBLMMXEW-UHFFFAOYSA-N</t>
  </si>
  <si>
    <t>サルチル酸イソアミル</t>
  </si>
  <si>
    <t>CC(C)CCOC(=O)c1ccccc1O</t>
  </si>
  <si>
    <t>828-00-2</t>
  </si>
  <si>
    <t>PHMNXPYGVPEQSJ-UHFFFAOYSA-N</t>
  </si>
  <si>
    <t>６－アセトキシ－２，４－ジメチル－１，３－ジオキサン</t>
  </si>
  <si>
    <t>CC1CC(OC(=O)C)OC(C)O1</t>
  </si>
  <si>
    <t>1,3-Dioxane:1</t>
  </si>
  <si>
    <t>87-29-6</t>
  </si>
  <si>
    <t>GABQNAFEZZDSCM-RMKNXTFCSA-N</t>
  </si>
  <si>
    <t>アントラニル酸シンナミル</t>
  </si>
  <si>
    <t>Nc1ccccc1C(=O)OC\C=C\c2ccccc2</t>
  </si>
  <si>
    <t>C[d]-(C)(H):1|C[d]-C[B](H):1|C[B]-(H):9|C[B]-(C[d]):1|CO-(C[B])(O):1|O-(C)(CO):1|C-(C[d])(H)2(O):1|C[B]-(CO):1|N-(C[B])(H)2:1|C[B]-(N):1</t>
  </si>
  <si>
    <t>92-87-5</t>
  </si>
  <si>
    <t>HFACYLZERDEVSX-UHFFFAOYSA-N</t>
  </si>
  <si>
    <t>ベンジジン</t>
  </si>
  <si>
    <t>Nc1ccc(cc1)c2ccc(N)cc2</t>
  </si>
  <si>
    <t>C[B]-(H):8|C[B]-(C[B]):2|N-(C[B])(H)2:2|C[B]-(N):2</t>
  </si>
  <si>
    <t>91-56-5</t>
  </si>
  <si>
    <t>JXDYKVIHCLTXOP-UHFFFAOYSA-N</t>
  </si>
  <si>
    <t>インドール－２，３－ジオン</t>
  </si>
  <si>
    <t>O=C1Nc2ccccc2C1=O</t>
  </si>
  <si>
    <t>C[B]-(H):4|CO-(C[B])(CO):1|C[B]-(CO):1|N-(C[B])(H)(CO):1|CO-(N)(CO):1|C[B]-(N):1</t>
  </si>
  <si>
    <t>9004-99-3</t>
  </si>
  <si>
    <t>RFVNOJDQRGSOEL-UHFFFAOYSA-N</t>
  </si>
  <si>
    <t>α－ヒドロ－ω－（ステアロイルオキシ）ポリ（オキシエチレン）</t>
  </si>
  <si>
    <t>CCCCCCCCCCCCCCCCCC(=O)OCCO</t>
  </si>
  <si>
    <t>JBIJLHTVPXGSAM-UHFFFAOYSA-N</t>
  </si>
  <si>
    <t>２－ナフチルアミン</t>
  </si>
  <si>
    <t>Nc1ccc2ccccc2c1</t>
  </si>
  <si>
    <t>928-96-1</t>
  </si>
  <si>
    <t>UFLHIIWVXFIJGU-ARJAWSKDSA-N</t>
  </si>
  <si>
    <t>ｃｉｓ－３－ヘキセン－１－オール</t>
  </si>
  <si>
    <t>CC\C=C/CCO</t>
  </si>
  <si>
    <t>91-66-7</t>
  </si>
  <si>
    <t>GGSUCNLOZRCGPQ-UHFFFAOYSA-N</t>
  </si>
  <si>
    <t>Ｎ，Ｎ－ジエチルアニリン</t>
  </si>
  <si>
    <t>CCN(CC)c1ccccc1</t>
  </si>
  <si>
    <t>93-15-2</t>
  </si>
  <si>
    <t>ZYEMGPIYFIJGTP-UHFFFAOYSA-N</t>
  </si>
  <si>
    <t>４－アリル－１，２－ジメトキシベンゼン</t>
  </si>
  <si>
    <t>COc1ccc(CC=C)cc1OC</t>
  </si>
  <si>
    <t>C[d]-(H)2:1|C[d]-(C)(H):1|C-(C[d])(C[B])(H)2:1|C[B]-(H):3|C[B]-(C):1|O-(C[B])(C):2|C-(H)3(O):2|C[B]-(O):2</t>
  </si>
  <si>
    <t>92-67-1</t>
  </si>
  <si>
    <t>DMVOXQPQNTYEKQ-UHFFFAOYSA-N</t>
  </si>
  <si>
    <t>ビフェニル－４－イルアミン</t>
  </si>
  <si>
    <t>Nc1ccc(cc1)c2ccccc2</t>
  </si>
  <si>
    <t>90-94-8</t>
  </si>
  <si>
    <t>VVBLNCFGVYUYGU-UHFFFAOYSA-N</t>
  </si>
  <si>
    <t>ビス［４－（ジメチルアミノ）フェニル］メタノン</t>
  </si>
  <si>
    <t>CN(C)c1ccc(cc1)C(=O)c2ccc(cc2)N(C)C</t>
  </si>
  <si>
    <t>C[B]-(H):8|CO-(C[B])2:1|C[B]-(CO):2|C-(H)3(N):4|N-(C[B])(C)2:2|C[B]-(N):2</t>
  </si>
  <si>
    <t>92-93-3</t>
  </si>
  <si>
    <t>BAJQRLZAPXASRD-UHFFFAOYSA-N</t>
  </si>
  <si>
    <t>４－ニトロジフェニル</t>
  </si>
  <si>
    <t>O=N(=O)c1ccc(cc1)c2ccccc2</t>
  </si>
  <si>
    <t>C[B]-(H):9|C[B]-(C[B]):2|C[B]-(NO2):1</t>
  </si>
  <si>
    <t>90-98-2</t>
  </si>
  <si>
    <t>OKISUZLXOYGIFP-UHFFFAOYSA-N</t>
  </si>
  <si>
    <t>ビス－ｐ－クロロフェニル　ケトン</t>
  </si>
  <si>
    <t>Clc1ccc(cc1)C(=O)c2ccc(Cl)cc2</t>
  </si>
  <si>
    <t>93-16-3</t>
  </si>
  <si>
    <t>NNWHUJCUHAELCL-SNAWJCMRSA-N</t>
  </si>
  <si>
    <t>１，２－ジメトキシ－４－（プロパ－１－エン－１－イル）ベンゼン</t>
  </si>
  <si>
    <t>COc1ccc(\C=C\C)cc1OC</t>
  </si>
  <si>
    <t>C[d]-(C)(H):1|C[d]-C[B](H):1|C[B]-(H):3|C[B]-(C[d]):1|C-(C[d])(H)3:1|O-(C[B])(C):2|C-(H)3(O):2|C[B]-(O):2</t>
  </si>
  <si>
    <t>93-28-7</t>
  </si>
  <si>
    <t>SCCDQYPEOIRVGX-UHFFFAOYSA-N</t>
  </si>
  <si>
    <t>４－アリル－２－メトキシフェニル＝アセタート</t>
  </si>
  <si>
    <t>COc1cc(CC=C)ccc1OC(=O)C</t>
  </si>
  <si>
    <t>C[d]-(H)2:1|C[d]-(C)(H):1|C-(C[d])(C[B])(H)2:1|C[B]-(H):3|C[B]-(C):1|CO-(C)(O):1|O-(C[B])(CO):1|O-(C[B])(C):1|C-(H)3(CO):1|C-(H)3(O):1|C[B]-(O):2</t>
  </si>
  <si>
    <t>927-62-8</t>
  </si>
  <si>
    <t>DJEQZVQFEPKLOY-UHFFFAOYSA-N</t>
  </si>
  <si>
    <t>Ｎ，Ｎ－ジメチルブチルアミン</t>
  </si>
  <si>
    <t>CCCCN(C)C</t>
  </si>
  <si>
    <t>97-53-0</t>
  </si>
  <si>
    <t>RRAFCDWBNXTKKO-UHFFFAOYSA-N</t>
  </si>
  <si>
    <t>２－メトキシ－４－プロペニルフェノール</t>
  </si>
  <si>
    <t>COc1cc(CC=C)ccc1O</t>
  </si>
  <si>
    <t>C[d]-(H)2:1|C[d]-(C)(H):1|C-(C[d])(C[B])(H)2:1|C[B]-(H):3|C[B]-(C):1|O-(C[B])(C):1|O-(C[B])(H):1|C-(H)3(O):1|C[B]-(O):2</t>
  </si>
  <si>
    <t>95-55-6</t>
  </si>
  <si>
    <t>CDAWCLOXVUBKRW-UHFFFAOYSA-N</t>
  </si>
  <si>
    <t>ｏ－アミノフェノール</t>
  </si>
  <si>
    <t>Nc1ccccc1O</t>
  </si>
  <si>
    <t>94-13-3</t>
  </si>
  <si>
    <t>QELSKZZBTMNZEB-UHFFFAOYSA-N</t>
  </si>
  <si>
    <t>プロピル＝４－ヒドロキシベンゾアート</t>
  </si>
  <si>
    <t>CCCOC(=O)c1ccc(O)cc1</t>
  </si>
  <si>
    <t>95-46-5</t>
  </si>
  <si>
    <t>QSSXJPIWXQTSIX-UHFFFAOYSA-N</t>
  </si>
  <si>
    <t>ｏ－ブロモトルエン</t>
  </si>
  <si>
    <t>Cc1ccccc1Br</t>
  </si>
  <si>
    <t>C[B]-(H):4|C[B]-(C):1|C-(C[B])(H)3:1|C[B]-(Br):1</t>
  </si>
  <si>
    <t>95-76-1</t>
  </si>
  <si>
    <t>SDYWXFYBZPNOFX-UHFFFAOYSA-N</t>
  </si>
  <si>
    <t>３，４－ジクロロアニリン</t>
  </si>
  <si>
    <t>Nc1ccc(Cl)c(Cl)c1</t>
  </si>
  <si>
    <t>97-54-1</t>
  </si>
  <si>
    <t>94-26-8</t>
  </si>
  <si>
    <t>QFOHBWFCKVYLES-UHFFFAOYSA-N</t>
  </si>
  <si>
    <t>ブチル＝４－ヒドロキシベンゾアート</t>
  </si>
  <si>
    <t>CCCCOC(=O)c1ccc(O)cc1</t>
  </si>
  <si>
    <t>95-65-8</t>
  </si>
  <si>
    <t>YCOXTKKNXUZSKD-UHFFFAOYSA-N</t>
  </si>
  <si>
    <t>キシレノール</t>
  </si>
  <si>
    <t>Cc1ccc(O)cc1C</t>
  </si>
  <si>
    <t>95-87-4</t>
  </si>
  <si>
    <t>NKTOLZVEWDHZMU-UHFFFAOYSA-N</t>
  </si>
  <si>
    <t>２，５－ジメチルフェノール</t>
  </si>
  <si>
    <t>Cc1ccc(C)c(O)c1</t>
  </si>
  <si>
    <t>95-95-4</t>
  </si>
  <si>
    <t>LHJGJYXLEPZJPM-UHFFFAOYSA-N</t>
  </si>
  <si>
    <t>２，４，５－トリクロロフェノール</t>
  </si>
  <si>
    <t>Oc1cc(Cl)c(Cl)cc1Cl</t>
  </si>
  <si>
    <t>C[B]-(H):2|O-(C[B])(H):1|C[B]-(O):1|C[B]-(Cl):3</t>
  </si>
  <si>
    <t>(Cl)(Cl),ortho:1|(Cl)(Cl),meta:1|(Cl)(OH),ortho:1</t>
  </si>
  <si>
    <t>93-65-2</t>
  </si>
  <si>
    <t>WNTGYJSOUMFZEP-UHFFFAOYSA-N</t>
  </si>
  <si>
    <t>２－（４－クロロ－２－メチルフェノキシ）プロパン酸</t>
  </si>
  <si>
    <t>CC(Oc1ccc(Cl)cc1C)C(=O)O</t>
  </si>
  <si>
    <t>97-62-1</t>
  </si>
  <si>
    <t>WDAXFOBOLVPGLV-UHFFFAOYSA-N</t>
  </si>
  <si>
    <t>２－メチルプロパン酸エチル</t>
  </si>
  <si>
    <t>CCOC(=O)C(C)C</t>
  </si>
  <si>
    <t>96-23-1</t>
  </si>
  <si>
    <t>DEWLEGDTCGBNGU-UHFFFAOYSA-N</t>
  </si>
  <si>
    <t>１，３－ジクロロプロパン－２－オール</t>
  </si>
  <si>
    <t>OC(CCl)CCl</t>
  </si>
  <si>
    <t>O-(C)(H):1|C-(C)2(H)(O),alcohpls/peroxides:1|C-(C)(H)2(Cl):2</t>
  </si>
  <si>
    <t>95-94-3</t>
  </si>
  <si>
    <t>JHBKHLUZVFWLAG-UHFFFAOYSA-N</t>
  </si>
  <si>
    <t>１，２，４，５－テトラクロロベンゼン</t>
  </si>
  <si>
    <t>Clc1cc(Cl)c(Cl)cc1Cl</t>
  </si>
  <si>
    <t>C[B]-(H):2|C[B]-(Cl):4</t>
  </si>
  <si>
    <t>95-70-5</t>
  </si>
  <si>
    <t>OBCSAIDCZQSFQH-UHFFFAOYSA-N</t>
  </si>
  <si>
    <t>２－メチル－１，４－フェニレンジアミン</t>
  </si>
  <si>
    <t>Cc1cc(N)ccc1N</t>
  </si>
  <si>
    <t>93-92-5</t>
  </si>
  <si>
    <t>QUMXDOLUJCHOAY-UHFFFAOYSA-N</t>
  </si>
  <si>
    <t>１－フェニルエチル＝アセタート</t>
  </si>
  <si>
    <t>CC(OC(=O)C)c1ccccc1</t>
  </si>
  <si>
    <t>97-18-7</t>
  </si>
  <si>
    <t>JFIOVJDNOJYLKP-UHFFFAOYSA-N</t>
  </si>
  <si>
    <t>２，２’－チオビス（４，６－ジクロロフェノール</t>
  </si>
  <si>
    <t>Oc1c(Cl)cc(Cl)cc1Sc2cc(Cl)cc(Cl)c2O</t>
  </si>
  <si>
    <t>C[B]-(H):4|O-(C[B])(H):2|C[B]-(O):2|S-(C[B])2:1|C[B]-(S):2|C[B]-(Cl):4</t>
  </si>
  <si>
    <t>95-79-4</t>
  </si>
  <si>
    <t>WRZOMWDJOLIVQP-UHFFFAOYSA-N</t>
  </si>
  <si>
    <t>５－クロロ－２－メチルアニリン</t>
  </si>
  <si>
    <t>Cc1ccc(Cl)cc1N</t>
  </si>
  <si>
    <t>99-87-6</t>
  </si>
  <si>
    <t>HFPZCAJZSCWRBC-UHFFFAOYSA-N</t>
  </si>
  <si>
    <t>ｐ－シメン</t>
  </si>
  <si>
    <t>CC(C)c1ccc(C)cc1</t>
  </si>
  <si>
    <t>99-76-3</t>
  </si>
  <si>
    <t>LXCFILQKKLGQFO-UHFFFAOYSA-N</t>
  </si>
  <si>
    <t>メチル＝４－ヒドロキシベンゾアート</t>
  </si>
  <si>
    <t>COC(=O)c1ccc(O)cc1</t>
  </si>
  <si>
    <t>98-85-1</t>
  </si>
  <si>
    <t>WAPNOHKVXSQRPX-UHFFFAOYSA-N</t>
  </si>
  <si>
    <t>１－フェニルエタノール</t>
  </si>
  <si>
    <t>CC(O)c1ccccc1</t>
  </si>
  <si>
    <t>98-89-5</t>
  </si>
  <si>
    <t>NZNMSOFKMUBTKW-UHFFFAOYSA-N</t>
  </si>
  <si>
    <t>シクロヘキサンカルボン酸</t>
  </si>
  <si>
    <t>OC(=O)C1CCCCC1</t>
  </si>
  <si>
    <t>C-(C)2(H)2:5|CO-(C)(O):1|O-(CO)(H):1|C-(C)2(H)(CO):1</t>
  </si>
  <si>
    <t>WDCYWAQPCXBPJA-UHFFFAOYSA-N</t>
  </si>
  <si>
    <t>ｍ－ジニトロベンゼン</t>
  </si>
  <si>
    <t>O=N(=O)c1cccc(c1)N(=O)=O</t>
  </si>
  <si>
    <t>98-16-8</t>
  </si>
  <si>
    <t>VIUDTWATMPPKEL-UHFFFAOYSA-N</t>
  </si>
  <si>
    <t>Nc1cccc(c1)C(F)(F)F</t>
  </si>
  <si>
    <t>99-97-8</t>
  </si>
  <si>
    <t>GYVGXEWAOAAJEU-UHFFFAOYSA-N</t>
  </si>
  <si>
    <t>Ｎ，Ｎ－ジメチル－パラ－トルイジン</t>
  </si>
  <si>
    <t>CN(C)c1ccc(C)cc1</t>
  </si>
  <si>
    <t>C[B]-(H):4|C[B]-(C):1|C-(C[B])(H)3:1|C-(H)3(N):2|N-(C[B])(C)2:1|C[B]-(N):1</t>
  </si>
  <si>
    <t>99-89-8</t>
  </si>
  <si>
    <t>YQUQWHNMBPIWGK-UHFFFAOYSA-N</t>
  </si>
  <si>
    <t>４－イソプロピルフェノール</t>
  </si>
  <si>
    <t>CC(C)c1ccc(O)cc1</t>
  </si>
  <si>
    <t>97-85-8</t>
  </si>
  <si>
    <t>RXGUIWHIADMCFC-UHFFFAOYSA-N</t>
  </si>
  <si>
    <t>イソ酪酸イソブチル</t>
  </si>
  <si>
    <t>CC(C)COC(=O)C(C)C</t>
  </si>
  <si>
    <t>110-16-7</t>
  </si>
  <si>
    <t>VZCYOOQTPOCHFL-UPHRSURJSA-N</t>
  </si>
  <si>
    <t>マレイン酸</t>
  </si>
  <si>
    <t>OC(=O)\C=C/C(=O)O</t>
  </si>
  <si>
    <t>124-63-0</t>
  </si>
  <si>
    <t>QARBMVPHQWIHKH-UHFFFAOYSA-N</t>
  </si>
  <si>
    <t>メタンスルホニルクロリド</t>
  </si>
  <si>
    <t>CS(=O)(=O)Cl</t>
  </si>
  <si>
    <t>C-(H)3(SO2):1</t>
  </si>
  <si>
    <t>ZTQSAGDEMFDKMZ-UHFFFAOYSA-N</t>
  </si>
  <si>
    <t>ｎ－ブチルアルデヒド</t>
  </si>
  <si>
    <t>CCCC=O</t>
  </si>
  <si>
    <t>110-85-0</t>
  </si>
  <si>
    <t>GLUUGHFHXGJENI-UHFFFAOYSA-N</t>
  </si>
  <si>
    <t>ピペラジン</t>
  </si>
  <si>
    <t>C1CNCCN1</t>
  </si>
  <si>
    <t>C-(C)(H)2(N):4|N-(C)2(H):2</t>
  </si>
  <si>
    <t>121-91-5</t>
  </si>
  <si>
    <t>QQVIHTHCMHWDBS-UHFFFAOYSA-N</t>
  </si>
  <si>
    <t>イソフタル酸</t>
  </si>
  <si>
    <t>OC(=O)c1cccc(c1)C(=O)O</t>
  </si>
  <si>
    <t>meta corr, hydrocarbons:1|(COOH)(COOH),meta:1</t>
  </si>
  <si>
    <t>103-82-2</t>
  </si>
  <si>
    <t>WLJVXDMOQOGPHL-UHFFFAOYSA-N</t>
  </si>
  <si>
    <t>フェニル酢酸</t>
  </si>
  <si>
    <t>OC(=O)Cc1ccccc1</t>
  </si>
  <si>
    <t>C[B]-(H):5|C[B]-(C):1|CO-(C)(O):1|O-(CO)(H):1|C-(C[B])(H)2(CO):1</t>
  </si>
  <si>
    <t>111-20-6</t>
  </si>
  <si>
    <t>CXMXRPHRNRROMY-UHFFFAOYSA-N</t>
  </si>
  <si>
    <t>１，８－オクタン－ジ－カルボン酸［別名：セバシン酸］</t>
  </si>
  <si>
    <t>OC(=O)CCCCCCCCC(=O)O</t>
  </si>
  <si>
    <t>C-(C)2(H)2:6|CO-(C)(O):2|O-(CO)(H):2|C-(C)(H)2(CO):2</t>
  </si>
  <si>
    <t>112-30-1</t>
  </si>
  <si>
    <t>MWKFXSUHUHTGQN-UHFFFAOYSA-N</t>
  </si>
  <si>
    <t>デカン－１－オール</t>
  </si>
  <si>
    <t>CCCCCCCCCCO</t>
  </si>
  <si>
    <t>106-22-9</t>
  </si>
  <si>
    <t>QMVPMAAFGQKVCJ-UHFFFAOYSA-N</t>
  </si>
  <si>
    <t>３，７－ジメチルオクタ－６－エン－１－オール</t>
  </si>
  <si>
    <t>CC(CCO)CCC=C(C)C</t>
  </si>
  <si>
    <t>112-57-2</t>
  </si>
  <si>
    <t>FAGUFWYHJQFNRV-UHFFFAOYSA-N</t>
  </si>
  <si>
    <t>３，６，９－トリアザウンデカン－１，１１－ジイルジアミン</t>
  </si>
  <si>
    <t>NCCNCCNCCNCCN</t>
  </si>
  <si>
    <t>C-(C)(H)2(N):8|N-(C)(H)2:2|N-(C)2(H):3</t>
  </si>
  <si>
    <t>106-41-2</t>
  </si>
  <si>
    <t>GZFGOTFRPZRKDS-UHFFFAOYSA-N</t>
  </si>
  <si>
    <t>ｐ－ブロモフェノール</t>
  </si>
  <si>
    <t>Oc1ccc(Br)cc1</t>
  </si>
  <si>
    <t>105-59-9</t>
  </si>
  <si>
    <t>CRVGTESFCCXCTH-UHFFFAOYSA-N</t>
  </si>
  <si>
    <t>Ｎ－メチルジエタノールアミン</t>
  </si>
  <si>
    <t>CN(CCO)CCO</t>
  </si>
  <si>
    <t>O-(C)(H):2|C-(C)(H)2(O):2|C-(H)3(N):1|C-(C)(H)2(N):2|N-(C)3:1</t>
  </si>
  <si>
    <t>109-83-1</t>
  </si>
  <si>
    <t>OPKOKAMJFNKNAS-UHFFFAOYSA-N</t>
  </si>
  <si>
    <t>２－（メチルアミノ）エタノール</t>
  </si>
  <si>
    <t>CNCCO</t>
  </si>
  <si>
    <t>O-(C)(H):1|C-(C)(H)2(O):1|C-(H)3(N):1|C-(C)(H)2(N):1|N-(C)2(H):1</t>
  </si>
  <si>
    <t>120-51-4</t>
  </si>
  <si>
    <t>SESFRYSPDFLNCH-UHFFFAOYSA-N</t>
  </si>
  <si>
    <t>安息香酸ベンジル</t>
  </si>
  <si>
    <t>O=C(OCc1ccccc1)c2ccccc2</t>
  </si>
  <si>
    <t>C[B]-(H):10|C[B]-(C):1|CO-(C[B])(O):1|O-(C)(CO):1|C-(C[B])(H)2(O):1|C[B]-(CO):1</t>
  </si>
  <si>
    <t>111-13-7</t>
  </si>
  <si>
    <t>ZPVFWPFBNIEHGJ-UHFFFAOYSA-N</t>
  </si>
  <si>
    <t>２－オクタノン</t>
  </si>
  <si>
    <t>CCCCCCC(=O)C</t>
  </si>
  <si>
    <t>FKRCODPIKNYEAC-UHFFFAOYSA-N</t>
  </si>
  <si>
    <t>プロピオン酸エチル</t>
  </si>
  <si>
    <t>CCOC(=O)CC</t>
  </si>
  <si>
    <t>104-51-8</t>
  </si>
  <si>
    <t>OCKPCBLVNKHBMX-UHFFFAOYSA-N</t>
  </si>
  <si>
    <t>ｎ－ブチルベンゼン</t>
  </si>
  <si>
    <t>CCCCc1ccccc1</t>
  </si>
  <si>
    <t>1116-76-3</t>
  </si>
  <si>
    <t>XTAZYLNFDRKIHJ-UHFFFAOYSA-N</t>
  </si>
  <si>
    <t>トリオクタン－１－イルアミン</t>
  </si>
  <si>
    <t>CCCCCCCCN(CCCCCCCC)CCCCCCCC</t>
  </si>
  <si>
    <t>103-45-7</t>
  </si>
  <si>
    <t>MDHYEMXUFSJLGV-UHFFFAOYSA-N</t>
  </si>
  <si>
    <t>フェネチル＝アセタート</t>
  </si>
  <si>
    <t>CC(=O)OCCc1ccccc1</t>
  </si>
  <si>
    <t>C-(C[B])(C)(H)2:1|C[B]-(H):5|C[B]-(C):1|CO-(C)(O):1|O-(C)(CO):1|C-(H)3(CO):1|C-(C)(H)2(O):1</t>
  </si>
  <si>
    <t>116-53-0</t>
  </si>
  <si>
    <t>WLAMNBDJUVNPJU-UHFFFAOYSA-N</t>
  </si>
  <si>
    <t>２－メチルブタン酸</t>
  </si>
  <si>
    <t>CCC(C)C(=O)O</t>
  </si>
  <si>
    <t>106-14-9</t>
  </si>
  <si>
    <t>ULQISTXYYBZJSJ-UHFFFAOYSA-N</t>
  </si>
  <si>
    <t>１２－ヒドロキシステアリン酸</t>
  </si>
  <si>
    <t>CCCCCCC(O)CCCCCCCCCCC(=O)O</t>
  </si>
  <si>
    <t>120-36-5</t>
  </si>
  <si>
    <t>MZHCENGPTKEIGP-UHFFFAOYSA-N</t>
  </si>
  <si>
    <t>２－（２，４－ジクロロフェノキシ）プロパン酸</t>
  </si>
  <si>
    <t>CC(Oc1ccc(Cl)cc1Cl)C(=O)O</t>
  </si>
  <si>
    <t>118-58-1</t>
  </si>
  <si>
    <t>ZCTQGTTXIYCGGC-UHFFFAOYSA-N</t>
  </si>
  <si>
    <t>２－ヒドロキシ安息香酸ベンジル</t>
  </si>
  <si>
    <t>Oc1ccccc1C(=O)OCc2ccccc2</t>
  </si>
  <si>
    <t>C[B]-(H):9|C[B]-(C):1|CO-(C[B])(O):1|O-(C)(CO):1|O-(C[B])(H):1|C-(C[B])(H)2(O):1|C[B]-(O):1|C[B]-(CO):1</t>
  </si>
  <si>
    <t>106-02-5</t>
  </si>
  <si>
    <t>FKUPPRZPSYCDRS-UHFFFAOYSA-N</t>
  </si>
  <si>
    <t>１５－ペンタデカンオリド</t>
  </si>
  <si>
    <t>O=C1CCCCCCCCCCCCCCO1</t>
  </si>
  <si>
    <t>C-(C)2(H)2:12|CO-(C)(O):1|O-(C)(CO):1|C-(C)(H)2(CO):1|C-(C)(H)2(O):1</t>
  </si>
  <si>
    <t>123-15-9</t>
  </si>
  <si>
    <t>FTZILAQGHINQQR-UHFFFAOYSA-N</t>
  </si>
  <si>
    <t>２－メチルペンタナール（別名　２－メチルバレルアルデヒド）</t>
  </si>
  <si>
    <t>CCCC(C)C=O</t>
  </si>
  <si>
    <t>112-75-4</t>
  </si>
  <si>
    <t>SFBHPFQSSDCYSL-UHFFFAOYSA-N</t>
  </si>
  <si>
    <t>Ｎ，Ｎ－ジメチルテトラデカン－１－イルアミン</t>
  </si>
  <si>
    <t>CCCCCCCCCCCCCCN(C)C</t>
  </si>
  <si>
    <t>103-95-7</t>
  </si>
  <si>
    <t>ZFNVDHOSLNRHNN-UHFFFAOYSA-N</t>
  </si>
  <si>
    <t>２－メチル－３－（ｐ－イソプロピルフェニル）プロピオンアルデヒド</t>
  </si>
  <si>
    <t>CC(Cc1ccc(cc1)C(C)C)C=O</t>
  </si>
  <si>
    <t>110-25-8</t>
  </si>
  <si>
    <t>DIOYAVUHUXAUPX-KHPPLWFESA-N</t>
  </si>
  <si>
    <t>Ｎ－メチル－Ｎ－オレオイルグリシン</t>
  </si>
  <si>
    <t>CCCCCCCC\C=C/CCCCCCCC(=O)N(C)CC(=O)O</t>
  </si>
  <si>
    <t>125306-83-4</t>
  </si>
  <si>
    <t>HFEJHAAIJZXXRE-UHFFFAOYSA-N</t>
  </si>
  <si>
    <t>Ｎ，Ｎ－ジエチル－３－（２，４，６－トリメチルフェニルスルホニル）－１Ｈ－１，２，４－トリアゾール－１－カルボキサミド</t>
  </si>
  <si>
    <t>CCN(CC)C(=O)n1cnc(n1)S(=O)(=O)c2c(C)cc(C)cc2C</t>
  </si>
  <si>
    <t>105-95-3</t>
  </si>
  <si>
    <t>XRHCAGNSDHCHFJ-UHFFFAOYSA-N</t>
  </si>
  <si>
    <t>１，４－ジオキサシクロヘプタデカン－５，１７－ジオン</t>
  </si>
  <si>
    <t>O=C1CCCCCCCCCCCC(=O)OCCO1</t>
  </si>
  <si>
    <t>C-(C)2(H)2:9|CO-(C)(O):2|O-(C)(CO):2|C-(C)(H)2(CO):2|C-(C)(H)2(O):2</t>
  </si>
  <si>
    <t>108-62-3</t>
  </si>
  <si>
    <t>GKKDCARASOJPNG-UHFFFAOYSA-N</t>
  </si>
  <si>
    <t>メタアルデヒド</t>
  </si>
  <si>
    <t>CC1OC(C)OC(C)OC(C)O1</t>
  </si>
  <si>
    <t>108-60-1</t>
  </si>
  <si>
    <t>QCFYJCYNJLBDRT-UHFFFAOYSA-N</t>
  </si>
  <si>
    <t>ビス（１－メチル－２－クロルエチル）エーテル</t>
  </si>
  <si>
    <t>CC(CCl)OC(C)CCl</t>
  </si>
  <si>
    <t>138-86-3</t>
  </si>
  <si>
    <t>XMGQYMWWDOXHJM-UHFFFAOYSA-N</t>
  </si>
  <si>
    <t>４－イソプロペニル－１－メチルシクロヘキサ－１－エン</t>
  </si>
  <si>
    <t>CC(=C)C1CCC(=CC1)C</t>
  </si>
  <si>
    <t>142-62-1</t>
  </si>
  <si>
    <t>FUZZWVXGSFPDMH-UHFFFAOYSA-N</t>
  </si>
  <si>
    <t>ヘキサン酸</t>
  </si>
  <si>
    <t>CCCCCC(=O)O</t>
  </si>
  <si>
    <t>1918-00-9</t>
  </si>
  <si>
    <t>IWEDIXLBFLAXBO-UHFFFAOYSA-N</t>
  </si>
  <si>
    <t>２－メトキシ－３，６－ジクロロ安息香酸</t>
  </si>
  <si>
    <t>COc1c(Cl)ccc(Cl)c1C(=O)O</t>
  </si>
  <si>
    <t>C[B]-(H):2|CO-(C[B])(O):1|O-(CO)(H):1|O-(C[B])(C):1|C-(H)3(O):1|C[B]-(O):1|C[B]-(CO):1|C[B]-(Cl):2</t>
  </si>
  <si>
    <t>(CH3O)(COOH),ortho:1|(COOH)(Cl),ortho:1</t>
  </si>
  <si>
    <t>143-08-8</t>
  </si>
  <si>
    <t>ZWRUINPWMLAQRD-UHFFFAOYSA-N</t>
  </si>
  <si>
    <t>ノナン－１－オール</t>
  </si>
  <si>
    <t>CCCCCCCCCO</t>
  </si>
  <si>
    <t>142-92-7</t>
  </si>
  <si>
    <t>AOGQPLXWSUTHQB-UHFFFAOYSA-N</t>
  </si>
  <si>
    <t>酢酸ヘキシル</t>
  </si>
  <si>
    <t>CCCCCCOC(=O)C</t>
  </si>
  <si>
    <t>1761-71-3</t>
  </si>
  <si>
    <t>DZIHTWJGPDVSGE-UHFFFAOYSA-N</t>
  </si>
  <si>
    <t>４，４’－メチレンビス（シクロヘキサン－１－アミン）</t>
  </si>
  <si>
    <t>NC1CCC(CC2CCC(N)CC2)CC1</t>
  </si>
  <si>
    <t>2425-77-6</t>
  </si>
  <si>
    <t>XULHFMYCBKQGEE-UHFFFAOYSA-N</t>
  </si>
  <si>
    <t>２－ヘキシルデカン－１－オール</t>
  </si>
  <si>
    <t>CCCCCCCCC(CO)CCCCCC</t>
  </si>
  <si>
    <t>1836-77-7</t>
  </si>
  <si>
    <t>XQNAUQUKWRBODG-UHFFFAOYSA-N</t>
  </si>
  <si>
    <t>２，４，６－トリクロロフェニル（４’－ニトロフェニル）エーテル</t>
  </si>
  <si>
    <t>Clc1cc(Cl)c(Oc2ccc(cc2)N(=O)=O)c(Cl)c1</t>
  </si>
  <si>
    <t>C[B]-(H):6|O-(C[B])2:1|C[B]-(O):2|C[B]-(NO2):1|C[B]-(Cl):3</t>
  </si>
  <si>
    <t>145-73-3</t>
  </si>
  <si>
    <t>GXEKYRXVRROBEV-UHFFFAOYSA-N</t>
  </si>
  <si>
    <t>７－オキサビシクロ［２．２．１］ヘプタン－２，３－ジカルボン酸</t>
  </si>
  <si>
    <t>OC(=O)C1C2CCC(O2)C1C(=O)O</t>
  </si>
  <si>
    <t>C-(C)2(H)2:2|CO-(C)(O):2|O-(CO)(H):2|O-(C)2:1|C-(C)2(H)(CO):2|C-(C)2(H)(O),ethers/esters:2</t>
  </si>
  <si>
    <t>Cyclohexane,sub:1|Tetrahydrofuran:2</t>
  </si>
  <si>
    <t>18479-58-8</t>
  </si>
  <si>
    <t>XSNQECSCDATQEL-UHFFFAOYSA-N</t>
  </si>
  <si>
    <t>２，６－ジメチルオクタ－７－エン－２－オール</t>
  </si>
  <si>
    <t>CC(CCCC(C)(C)O)C=C</t>
  </si>
  <si>
    <t>14938-35-3</t>
  </si>
  <si>
    <t>ZNPSUQQXTRRSBM-UHFFFAOYSA-N</t>
  </si>
  <si>
    <t>ｐ－ペンチルフェノール</t>
  </si>
  <si>
    <t>CCCCCc1ccc(O)cc1</t>
  </si>
  <si>
    <t>15875-13-5</t>
  </si>
  <si>
    <t>FZQMJOOSLXFQSU-UHFFFAOYSA-N</t>
  </si>
  <si>
    <t>１，３，５－トリス（ジメチルアミノプロピル）ヘキサヒドロ－１，３，５－トリアジン</t>
  </si>
  <si>
    <t>CN(C)CCCN1CN(CCCN(C)C)CN(CCCN(C)C)C1</t>
  </si>
  <si>
    <t>C-(C)2(H)2:3|C-(H)3(N):6|C-(C)(H)2(N):6|C-(H)2(N)2:3|N-(C)3:6</t>
  </si>
  <si>
    <t>2199-69-1</t>
  </si>
  <si>
    <t>１，２－ジクロロ（（２）Ｈ４）ベンゼン</t>
  </si>
  <si>
    <t>Clc1ccccc1Cl</t>
  </si>
  <si>
    <t>158474-72-7</t>
  </si>
  <si>
    <t>IPDFPNNPBMREIF-UHFFFAOYSA-N</t>
  </si>
  <si>
    <t>プロピル＝（３－オキソ－２－ペンチルシクロペンタニル）アセタート</t>
  </si>
  <si>
    <t>CCCCCC1C(CC(=O)OCCC)CCC1=O</t>
  </si>
  <si>
    <t>334-48-5</t>
  </si>
  <si>
    <t>GHVNFZFCNZKVNT-UHFFFAOYSA-N</t>
  </si>
  <si>
    <t>デカン酸</t>
  </si>
  <si>
    <t>CCCCCCCCCC(=O)O</t>
  </si>
  <si>
    <t>298-12-4</t>
  </si>
  <si>
    <t>HHLFWLYXYJOTON-UHFFFAOYSA-N</t>
  </si>
  <si>
    <t>グリオキシル酸</t>
  </si>
  <si>
    <t>OC(=O)C=O</t>
  </si>
  <si>
    <t>CO-(H)(CO):1|CO-(O)(CO):1|O-(CO)(H):1</t>
  </si>
  <si>
    <t>シアナミド</t>
  </si>
  <si>
    <t>NC#N</t>
  </si>
  <si>
    <t>51630-58-1</t>
  </si>
  <si>
    <t>NYPJDWWKZLNGGM-UHFFFAOYSA-N</t>
  </si>
  <si>
    <t>α－シアノ－３－フェノキシベンジル＝２－（４－クロロフェニル）－３－メチルブチラート</t>
  </si>
  <si>
    <t>CC(C)C(C(=O)OC(C#N)c1cccc(Oc2ccccc2)c1)c3ccc(Cl)cc3</t>
  </si>
  <si>
    <t>51218-45-2</t>
  </si>
  <si>
    <t>WVQBLGZPHOPPFO-UHFFFAOYSA-N</t>
  </si>
  <si>
    <t>２－クロロ－２’－エチル－Ｎ－（２－メトキシ－１－メチルエチル）－６’－メチルアセトアニリド</t>
  </si>
  <si>
    <t>CCc1cccc(C)c1N(C(C)COC)C(=O)CCl</t>
  </si>
  <si>
    <t>32809-16-8</t>
  </si>
  <si>
    <t>QXJKBPAVAHBARF-UHFFFAOYSA-N</t>
  </si>
  <si>
    <t>Ｎ－（３，５－ジクロロフエニル）－１，２－ジメチルシクロプロパン－１，２－ジカルボキシイミド</t>
  </si>
  <si>
    <t>CC12CC1(C)C(=O)N(C2=O)c3cc(Cl)cc(Cl)c3</t>
  </si>
  <si>
    <t>Cyclopropane,sub:1|Pyrrolidine:1|Piperidine:1|(Cl)(Cl),meta:1</t>
  </si>
  <si>
    <t>31694-55-0</t>
  </si>
  <si>
    <t>UCYLROVJSUACAD-UHFFFAOYSA-N</t>
  </si>
  <si>
    <t>α，α’，α’’－プロパン－１，２，３－トリイルトリス［ω－ヒドロキシ－ポリ（オキシエチレン）］</t>
  </si>
  <si>
    <t>OCCOCC(COCCO)OCCO</t>
  </si>
  <si>
    <t>O-(C)2:3|O-(C)(H):3|C-(C)2(H)(O),ethers/esters:1|C-(C)(H)2(O):3|C-(C)(H)2(O):5</t>
  </si>
  <si>
    <t>5333-42-6</t>
  </si>
  <si>
    <t>LEACJMVNYZDSKR-UHFFFAOYSA-N</t>
  </si>
  <si>
    <t>２－オクタン－１－イルドデカン－１－オール</t>
  </si>
  <si>
    <t>CCCCCCCCCCC(CO)CCCCCCCC</t>
  </si>
  <si>
    <t>51218-49-6</t>
  </si>
  <si>
    <t>YLPGTOIOYRQOHV-UHFFFAOYSA-N</t>
  </si>
  <si>
    <t>２－クロロ－２’，６’－ジエチル－Ｎ－（２－プロポキシエチル）アセトアニリド</t>
  </si>
  <si>
    <t>CCCOCCN(C(=O)CCl)c1c(CC)cccc1CC</t>
  </si>
  <si>
    <t>27306-79-2</t>
  </si>
  <si>
    <t>QHERURXKGFABNZ-UHFFFAOYSA-N</t>
  </si>
  <si>
    <t>ポリ（オキシエチレン）＝テトラデシル＝エーテル</t>
  </si>
  <si>
    <t>CCCCCCCCCCCCCCOCCO</t>
  </si>
  <si>
    <t>57369-32-1</t>
  </si>
  <si>
    <t>XRJLAOUDSILTFT-UHFFFAOYSA-N</t>
  </si>
  <si>
    <t>１，２，５，６－テトラヒドロ－４Ｈ－ピロロ［３，２，１－ｉｊ］キノリン－４－オン</t>
  </si>
  <si>
    <t>O=C1CCc2cccc3CCN1c23</t>
  </si>
  <si>
    <t>C-(C[B])(C)(H)2:2|C[B]-(H):3|C[B]-(C):2|C-(C)(H)2(CO):1|C-(C)(H)2(N):1|CO-(C)(N):1|N-(C[B])(C)(CO):1|C[B]-(N):1</t>
  </si>
  <si>
    <t>31906-04-4</t>
  </si>
  <si>
    <t>ORMHZBNNECIKOH-UHFFFAOYSA-N</t>
  </si>
  <si>
    <t>１－ホルミル－４－（４’－ヒドロキシ－４’－メチルペンチル）－３－シクロヘキセン</t>
  </si>
  <si>
    <t>CC(C)(O)CCCC1=CCC(CC1)C=O</t>
  </si>
  <si>
    <t>39255-32-8</t>
  </si>
  <si>
    <t>HZPKNSYIDSNZKW-UHFFFAOYSA-N</t>
  </si>
  <si>
    <t>エチル＝２－メチルペンタノアート</t>
  </si>
  <si>
    <t>CCCC(C)C(=O)OCC</t>
  </si>
  <si>
    <t>3861-47-0</t>
  </si>
  <si>
    <t>QBEXFUOWUYCXNI-UHFFFAOYSA-N</t>
  </si>
  <si>
    <t>オクタン酸＝４－シアノ－２，６－ジヨードフェニル</t>
  </si>
  <si>
    <t>CCCCCCCC(=O)Oc1c(I)cc(cc1I)C#N</t>
  </si>
  <si>
    <t>(I)(I),ortho:1|(I)(I),meta:1</t>
  </si>
  <si>
    <t>60-00-4</t>
  </si>
  <si>
    <t>KCXVZYZYPLLWCC-UHFFFAOYSA-N</t>
  </si>
  <si>
    <t>エチレンジアミン四酢酸</t>
  </si>
  <si>
    <t>OC(=O)CN(CCN(CC(=O)O)CC(=O)O)CC(=O)O</t>
  </si>
  <si>
    <t>CO-(C)(O):4|O-(CO)(H):4|C-(C)(H)2(N):2|N-(C)3:2|C-(H)2(N)(CO):4</t>
  </si>
  <si>
    <t>Zwitterion enegy, aliphatic:4</t>
  </si>
  <si>
    <t>IAZDPXIOMUYVGZ-UHFFFAOYSA-N</t>
  </si>
  <si>
    <t>ジメチルスルホキサイド</t>
  </si>
  <si>
    <t>CS(=O)C</t>
  </si>
  <si>
    <t>C-(H)3(SO):2|SO-(C)2:1</t>
  </si>
  <si>
    <t>77-86-1</t>
  </si>
  <si>
    <t>LENZDBCJOHFCAS-UHFFFAOYSA-N</t>
  </si>
  <si>
    <t>２－アミノ－２－ヒドロキシメチル－１，３－プロパンジオール</t>
  </si>
  <si>
    <t>NC(CO)(CO)CO</t>
  </si>
  <si>
    <t>O-(C)(H):3|C-(C)(H)2(O):3|C-(C)3(N):1|N-(C)(H)2:1</t>
  </si>
  <si>
    <t>75-64-9</t>
  </si>
  <si>
    <t>YBRBMKDOPFTVDT-UHFFFAOYSA-N</t>
  </si>
  <si>
    <t>ｔｅｒｔ－ブチルアミン</t>
  </si>
  <si>
    <t>CC(C)(C)N</t>
  </si>
  <si>
    <t>590-86-3</t>
  </si>
  <si>
    <t>YGHRJJRRZDOVPD-UHFFFAOYSA-N</t>
  </si>
  <si>
    <t>３－メチルブタナール</t>
  </si>
  <si>
    <t>CC(C)CC=O</t>
  </si>
  <si>
    <t>661-19-8</t>
  </si>
  <si>
    <t>NOPFSRXAKWQILS-UHFFFAOYSA-N</t>
  </si>
  <si>
    <t>ドコサン－１－オール</t>
  </si>
  <si>
    <t>CCCCCCCCCCCCCCCCCCCCCCO</t>
  </si>
  <si>
    <t>ULYZAYCEDJDHCC-UHFFFAOYSA-N</t>
  </si>
  <si>
    <t>２－クロロプロパン</t>
  </si>
  <si>
    <t>CC(C)Cl</t>
  </si>
  <si>
    <t>7452-79-1</t>
  </si>
  <si>
    <t>HCRBXQFHJMCTLF-UHFFFAOYSA-N</t>
  </si>
  <si>
    <t>エチル＝２－メチルブタノアート</t>
  </si>
  <si>
    <t>CCOC(=O)C(C)CC</t>
  </si>
  <si>
    <t>687-47-8</t>
  </si>
  <si>
    <t>LZCLXQDLBQLTDK-BYPYZUCNSA-N</t>
  </si>
  <si>
    <t>乳酸エチル</t>
  </si>
  <si>
    <t>CCOC(=O)[C@H](C)O</t>
  </si>
  <si>
    <t>78-69-3</t>
  </si>
  <si>
    <t>DLHQZZUEERVIGQ-UHFFFAOYSA-N</t>
  </si>
  <si>
    <t>３，７－ジメチルオクタン－３－オール</t>
  </si>
  <si>
    <t>CCC(C)(O)CCCC(C)C</t>
  </si>
  <si>
    <t>610-39-9</t>
  </si>
  <si>
    <t>INYDMNPNDHRJQJ-UHFFFAOYSA-N</t>
  </si>
  <si>
    <t>３，４－ジニトロトルエン</t>
  </si>
  <si>
    <t>Cc1ccc(c(c1)N(=O)=O)N(=O)=O</t>
  </si>
  <si>
    <t>6259-76-3</t>
  </si>
  <si>
    <t>DUKPKQFHJQGTGU-UHFFFAOYSA-N</t>
  </si>
  <si>
    <t>ヘキサン－１－イル＝２－ヒドロキシベンゾアート</t>
  </si>
  <si>
    <t>CCCCCCOC(=O)c1ccccc1O</t>
  </si>
  <si>
    <t>602-01-7</t>
  </si>
  <si>
    <t>DYSXLQBUUOPLBB-UHFFFAOYSA-N</t>
  </si>
  <si>
    <t>２，３－ジニトロトルエン</t>
  </si>
  <si>
    <t>Cc1cccc(c1N(=O)=O)N(=O)=O</t>
  </si>
  <si>
    <t>618-85-9</t>
  </si>
  <si>
    <t>RUIFULUFLANOCI-UHFFFAOYSA-N</t>
  </si>
  <si>
    <t>３，５－ジニトロトルエン</t>
  </si>
  <si>
    <t>Cc1cc(cc(c1)N(=O)=O)N(=O)=O</t>
  </si>
  <si>
    <t>619-15-8</t>
  </si>
  <si>
    <t>KZBOXYKTSUUBTO-UHFFFAOYSA-N</t>
  </si>
  <si>
    <t>２，５－ジニトロトルエン</t>
  </si>
  <si>
    <t>Cc1cc(ccc1N(=O)=O)N(=O)=O</t>
  </si>
  <si>
    <t>7396-58-9</t>
  </si>
  <si>
    <t>ATBNMWWDBWBAHM-UHFFFAOYSA-N</t>
  </si>
  <si>
    <t>ジデカ－１－イル（メチル）アミン</t>
  </si>
  <si>
    <t>CCCCCCCCCCN(C)CCCCCCCCCC</t>
  </si>
  <si>
    <t>53-16-7</t>
  </si>
  <si>
    <t>DNXHEGUUPJUMQT-XLMAVXFVSA-N</t>
  </si>
  <si>
    <t>１，３，５（１０）エストラトリエン－３－オール－１７－オン</t>
  </si>
  <si>
    <t>C[C@@]12CC[C@H]3[C@@H](CCc4cc(O)ccc34)[C@@H]1CCC2=O</t>
  </si>
  <si>
    <t>Cyclononane:1|Cyclopentane,sub:1|Cyclohexane,sub:1|cis-Hexahydroindan:1|Cyclopentanone:1|Cyclononanone:1</t>
  </si>
  <si>
    <t>9002-92-0</t>
  </si>
  <si>
    <t>SFNALCNOMXIBKG-UHFFFAOYSA-N</t>
  </si>
  <si>
    <t>ポリ（オキシエチレン）＝ドデシル＝エーテル</t>
  </si>
  <si>
    <t>CCCCCCCCCCCCOCCO</t>
  </si>
  <si>
    <t>79-92-5</t>
  </si>
  <si>
    <t>CRPUJAZIXJMDBK-UHFFFAOYSA-N</t>
  </si>
  <si>
    <t>２，２－ジメチル－３－メチレンビシクロ［２．２．１］ヘプタン</t>
  </si>
  <si>
    <t>CC1(C)C2CCC(C2)C1=C</t>
  </si>
  <si>
    <t>84-69-5</t>
  </si>
  <si>
    <t>MGWAVDBGNNKXQV-UHFFFAOYSA-N</t>
  </si>
  <si>
    <t>ジイソブチル＝フタラート</t>
  </si>
  <si>
    <t>CC(C)COC(=O)c1ccccc1C(=O)OCC(C)C</t>
  </si>
  <si>
    <t>95-82-9</t>
  </si>
  <si>
    <t>AVYGCQXNNJPXSS-UHFFFAOYSA-N</t>
  </si>
  <si>
    <t>２，５－ジクロロアニリン</t>
  </si>
  <si>
    <t>Nc1cc(Cl)ccc1Cl</t>
  </si>
  <si>
    <t>830-13-7</t>
  </si>
  <si>
    <t>SXVPOSFURRDKBO-UHFFFAOYSA-N</t>
  </si>
  <si>
    <t>シクロドデカノン</t>
  </si>
  <si>
    <t>O=C1CCCCCCCCCCC1</t>
  </si>
  <si>
    <t>C-(C)2(H)2:9|CO-(C)2:1|C-(C)(H)2(CO):2</t>
  </si>
  <si>
    <t>Cyclododecane:1|Cyclododecanone:1</t>
  </si>
  <si>
    <t>58-90-2</t>
  </si>
  <si>
    <t>VGVRPFIJEJYOFN-UHFFFAOYSA-N</t>
  </si>
  <si>
    <t>２，３，４，６－テトラクロロフェノール</t>
  </si>
  <si>
    <t>Oc1c(Cl)cc(Cl)c(Cl)c1Cl</t>
  </si>
  <si>
    <t>C[B]-(H):1|O-(C[B])(H):1|C[B]-(O):1|C[B]-(Cl):4</t>
  </si>
  <si>
    <t>(Cl)(Cl),ortho:2|(Cl)(Cl),meta:3|(Cl)(OH),ortho:1</t>
  </si>
  <si>
    <t>93-83-4</t>
  </si>
  <si>
    <t>LPMBTLLQQJBUOO-KTKRTIGZSA-N</t>
  </si>
  <si>
    <t>（Ｚ）－Ｎ，Ｎ－ビス（２－ヒドロキシエチル）オレアミド</t>
  </si>
  <si>
    <t>CCCCCCCC\C=C/CCCCCCCC(=O)N(CCO)CCO</t>
  </si>
  <si>
    <t>91-14-5</t>
  </si>
  <si>
    <t>ｏ－ジビニルベンゼン</t>
  </si>
  <si>
    <t>C=Cc1ccccc1C=C</t>
  </si>
  <si>
    <t>ATUOYWHBWRKTHZ-UHFFFAOYSA-N</t>
  </si>
  <si>
    <t>プロパン</t>
  </si>
  <si>
    <t>CCC</t>
  </si>
  <si>
    <t>80-56-8</t>
  </si>
  <si>
    <t>GRWFGVWFFZKLTI-UHFFFAOYSA-N</t>
  </si>
  <si>
    <t>２，６，６－トリメチルビシクロ［３．１．１］ヘプタ－２－エン</t>
  </si>
  <si>
    <t>CC1=CCC2CC1C2(C)C</t>
  </si>
  <si>
    <t>Cyclobutane:1|Cyclohexene:2</t>
  </si>
  <si>
    <t>86-73-7</t>
  </si>
  <si>
    <t>NIHNNTQXNPWCJQ-UHFFFAOYSA-N</t>
  </si>
  <si>
    <t>９Ｈ－フルオレン</t>
  </si>
  <si>
    <t>C1c2ccccc2c3ccccc13</t>
  </si>
  <si>
    <t>C-(C[B])2(H)2:1|C[B]-(H):8|C[B]-(C):2|C[B]-(C[B]):2</t>
  </si>
  <si>
    <t>NNPPMTNAJDCUHE-UHFFFAOYSA-N</t>
  </si>
  <si>
    <t>イソブタン</t>
  </si>
  <si>
    <t>CC(C)C</t>
  </si>
  <si>
    <t>88-75-5</t>
  </si>
  <si>
    <t>IQUPABOKLQSFBK-UHFFFAOYSA-N</t>
  </si>
  <si>
    <t>ｏ－ニトロフェノール</t>
  </si>
  <si>
    <t>Oc1ccccc1N(=O)=O</t>
  </si>
  <si>
    <t>HFFLGKNGCAIQMO-UHFFFAOYSA-N</t>
  </si>
  <si>
    <t>トリクロロアセトアルデヒド</t>
  </si>
  <si>
    <t>ClC(Cl)(Cl)C=O</t>
  </si>
  <si>
    <t>CO-(C)(H):1|C-(CO)(Cl)3:1</t>
  </si>
  <si>
    <t>GDOPTJXRTPNYNR-UHFFFAOYSA-N</t>
  </si>
  <si>
    <t>メチルシクロペンタン</t>
  </si>
  <si>
    <t>CC1CCCC1</t>
  </si>
  <si>
    <t>PFEOZHBOMNWTJB-UHFFFAOYSA-N</t>
  </si>
  <si>
    <t>３－メチルペンタン</t>
  </si>
  <si>
    <t>CCC(C)CC</t>
  </si>
  <si>
    <t>92-94-4</t>
  </si>
  <si>
    <t>XJKSTNDFUHDPQJ-UHFFFAOYSA-N</t>
  </si>
  <si>
    <t>c1ccc(cc1)c2ccc(cc2)c3ccccc3</t>
  </si>
  <si>
    <t>ZFFMLCVRJBZUDZ-UHFFFAOYSA-N</t>
  </si>
  <si>
    <t>２，３－ジメチルブタン</t>
  </si>
  <si>
    <t>CC(C)C(C)C</t>
  </si>
  <si>
    <t>HNRMPXKDFBEGFZ-UHFFFAOYSA-N</t>
  </si>
  <si>
    <t>２，２－ジメチルブタン</t>
  </si>
  <si>
    <t>CCC(C)(C)C</t>
  </si>
  <si>
    <t>96-24-2</t>
  </si>
  <si>
    <t>SSZWWUDQMAHNAQ-UHFFFAOYSA-N</t>
  </si>
  <si>
    <t>３－クロロプロパン－１，２－ジオール</t>
  </si>
  <si>
    <t>OCC(O)CCl</t>
  </si>
  <si>
    <t>O-(C)(H):2|C-(C)2(H)(O),alcohpls/peroxides:1|C-(C)(H)2(O):1|C-(C)(H)2(Cl):1</t>
  </si>
  <si>
    <t>NPNPZTNLOVBDOC-UHFFFAOYSA-N</t>
  </si>
  <si>
    <t>１，１－ジフルオロエタン</t>
  </si>
  <si>
    <t>CC(F)F</t>
  </si>
  <si>
    <t>92-66-0</t>
  </si>
  <si>
    <t>PKJBWOWQJHHAHG-UHFFFAOYSA-N</t>
  </si>
  <si>
    <t>４－ブロモビフェニル</t>
  </si>
  <si>
    <t>Brc1ccc(cc1)c2ccccc2</t>
  </si>
  <si>
    <t>C[B]-(H):9|C[B]-(C[B]):2|C[B]-(Br):1</t>
  </si>
  <si>
    <t>70-30-4</t>
  </si>
  <si>
    <t>ACGUYXCXAPNIKK-UHFFFAOYSA-N</t>
  </si>
  <si>
    <t>ビス（２，３，５－トリクロロ－６－ヒドロキシフェニル）メタン</t>
  </si>
  <si>
    <t>Oc1c(Cl)cc(Cl)c(Cl)c1Cc2c(O)c(Cl)cc(Cl)c2Cl</t>
  </si>
  <si>
    <t>C-(C[B])2(H)2:1|C[B]-(H):2|C[B]-(C):2|O-(C[B])(H):2|C[B]-(O):2|C[B]-(Cl):6</t>
  </si>
  <si>
    <t>(Cl)(Cl),ortho:2|(alkyl)(X),ortho:2|(Cl)(Cl),meta:2|(Cl)(OH),ortho:2</t>
  </si>
  <si>
    <t>96-34-4</t>
  </si>
  <si>
    <t>QABLOFMHHSOFRJ-UHFFFAOYSA-N</t>
  </si>
  <si>
    <t>クロロ酢酸メチル</t>
  </si>
  <si>
    <t>COC(=O)CCl</t>
  </si>
  <si>
    <t>CO-(C)(O):1|O-(C)(CO):1|C-(H)3(O):1|C-(H)2(Cl)(CO):1</t>
  </si>
  <si>
    <t>87-65-0</t>
  </si>
  <si>
    <t>HOLHYSJJBXSLMV-UHFFFAOYSA-N</t>
  </si>
  <si>
    <t>２，６－ジクロロフェノール</t>
  </si>
  <si>
    <t>Oc1c(Cl)cccc1Cl</t>
  </si>
  <si>
    <t>75-33-2</t>
  </si>
  <si>
    <t>KJRCEJOSASVSRA-UHFFFAOYSA-N</t>
  </si>
  <si>
    <t>プロパン－２－チオール</t>
  </si>
  <si>
    <t>CC(C)S</t>
  </si>
  <si>
    <t>84-15-1</t>
  </si>
  <si>
    <t>OIAQMFOKAXHPNH-UHFFFAOYSA-N</t>
  </si>
  <si>
    <t>１，１’：２’，１’’－テルフェニル</t>
  </si>
  <si>
    <t>c1ccc(cc1)c2ccccc2c3ccccc3</t>
  </si>
  <si>
    <t>92-86-4</t>
  </si>
  <si>
    <t>HQJQYILBCQPYBI-UHFFFAOYSA-N</t>
  </si>
  <si>
    <t>４，４’－ジブロモビフェニル</t>
  </si>
  <si>
    <t>Brc1ccc(cc1)c2ccc(Br)cc2</t>
  </si>
  <si>
    <t>C[B]-(H):8|C[B]-(C[B]):2|C[B]-(Br):2</t>
  </si>
  <si>
    <t>75-68-3</t>
  </si>
  <si>
    <t>BHNZEZWIUMJCGF-UHFFFAOYSA-N</t>
  </si>
  <si>
    <t>１－クロロ－１，１－ジフルオロエタン</t>
  </si>
  <si>
    <t>CC(F)(F)Cl</t>
  </si>
  <si>
    <t>97-23-4</t>
  </si>
  <si>
    <t>MDNWOSOZYLHTCG-UHFFFAOYSA-N</t>
  </si>
  <si>
    <t>２，２’－ジヒドロキシ－５，５’－ジクロロジフェニルメタン</t>
  </si>
  <si>
    <t>Oc1ccc(Cl)cc1Cc2cc(Cl)ccc2O</t>
  </si>
  <si>
    <t>C-(C[B])2(H)2:1|C[B]-(H):6|C[B]-(C):2|O-(C[B])(H):2|C[B]-(O):2|C[B]-(Cl):2</t>
  </si>
  <si>
    <t>89-64-5</t>
  </si>
  <si>
    <t>NWSIFTLPLKCTSX-UHFFFAOYSA-N</t>
  </si>
  <si>
    <t>４－クロロ－２－ニトロフェノール</t>
  </si>
  <si>
    <t>Oc1ccc(Cl)cc1N(=O)=O</t>
  </si>
  <si>
    <t>C[B]-(H):3|O-(C[B])(H):1|C[B]-(O):1|C[B]-(NO2):1|C[B]-(Cl):1</t>
  </si>
  <si>
    <t>88-32-4</t>
  </si>
  <si>
    <t>IMOYOUMVYICGCA-UHFFFAOYSA-N</t>
  </si>
  <si>
    <t>３－ｔｅｒｔ－ブチル－４－メトキシフェノール</t>
  </si>
  <si>
    <t>COc1ccc(O)cc1C(C)(C)C</t>
  </si>
  <si>
    <t>96-13-9</t>
  </si>
  <si>
    <t>QWVCIORZLNBIIC-UHFFFAOYSA-N</t>
  </si>
  <si>
    <t>２，３－ジブロモプロパン－１－オール</t>
  </si>
  <si>
    <t>OCC(Br)CBr</t>
  </si>
  <si>
    <t>O-(C)(H):1|C-(C)(H)2(O):1|C-(C)(H)2(Br):1|C-(C)2(H)(Br):1</t>
  </si>
  <si>
    <t>93-82-3</t>
  </si>
  <si>
    <t>XGZOMURMPLSSKQ-UHFFFAOYSA-N</t>
  </si>
  <si>
    <t>Ｎ，Ｎ－ビス（２－ヒドロキシエチル）ステアルアミド</t>
  </si>
  <si>
    <t>CCCCCCCCCCCCCCCCCC(=O)N(CCO)CCO</t>
  </si>
  <si>
    <t>94-68-8</t>
  </si>
  <si>
    <t>MWOUGPLLVVEUMM-UHFFFAOYSA-N</t>
  </si>
  <si>
    <t>Ｎ－エチル－２－メチルアニリン</t>
  </si>
  <si>
    <t>CCNc1ccccc1C</t>
  </si>
  <si>
    <t>84-68-4</t>
  </si>
  <si>
    <t>XKXPBJBODVHDAW-UHFFFAOYSA-N</t>
  </si>
  <si>
    <t>２，２’－ジクロロベンジジン</t>
  </si>
  <si>
    <t>Nc1ccc(c(Cl)c1)c2ccc(N)cc2Cl</t>
  </si>
  <si>
    <t>LCGLNKUTAGEVQW-UHFFFAOYSA-N</t>
  </si>
  <si>
    <t>ジメチルエーテル</t>
  </si>
  <si>
    <t>COC</t>
  </si>
  <si>
    <t>O-(C)2:1|C-(H)3(O):2</t>
  </si>
  <si>
    <t>CUONGYYJJVDODC-UHFFFAOYSA-N</t>
  </si>
  <si>
    <t>マロンニトリル</t>
  </si>
  <si>
    <t>N#CCC#N</t>
  </si>
  <si>
    <t>C-(H)2(CN)2:1</t>
  </si>
  <si>
    <t>124-22-1</t>
  </si>
  <si>
    <t>JRBPAEWTRLWTQC-UHFFFAOYSA-N</t>
  </si>
  <si>
    <t>ドデカン－１－アミン</t>
  </si>
  <si>
    <t>CCCCCCCCCCCCN</t>
  </si>
  <si>
    <t>110-18-9</t>
  </si>
  <si>
    <t>KWYHDKDOAIKMQN-UHFFFAOYSA-N</t>
  </si>
  <si>
    <t>Ｎ，Ｎ，Ｎ’，Ｎ’－テトラメチルエチレンジアミン</t>
  </si>
  <si>
    <t>CN(C)CCN(C)C</t>
  </si>
  <si>
    <t>C-(H)3(N):4|C-(C)(H)2(N):2|N-(C)3:2</t>
  </si>
  <si>
    <t>111-86-4</t>
  </si>
  <si>
    <t>IOQPZZOEVPZRBK-UHFFFAOYSA-N</t>
  </si>
  <si>
    <t>１－オクタンアミン</t>
  </si>
  <si>
    <t>CCCCCCCCN</t>
  </si>
  <si>
    <t>110-52-1</t>
  </si>
  <si>
    <t>ULTHEAFYOOPTTB-UHFFFAOYSA-N</t>
  </si>
  <si>
    <t>１，４－ジブロモブタン</t>
  </si>
  <si>
    <t>BrCCCCBr</t>
  </si>
  <si>
    <t>C-(C)2(H)2:2|C-(C)(H)2(Br):2</t>
  </si>
  <si>
    <t>112-90-3</t>
  </si>
  <si>
    <t>QGLWBTPVKHMVHM-KTKRTIGZSA-N</t>
  </si>
  <si>
    <t>（Ｚ）－９－オクタデセン－１－アミン</t>
  </si>
  <si>
    <t>CCCCCCCC\C=C/CCCCCCCCN</t>
  </si>
  <si>
    <t>105-39-5</t>
  </si>
  <si>
    <t>VEUUMBGHMNQHGO-UHFFFAOYSA-N</t>
  </si>
  <si>
    <t>エチル＝クロロアセタート</t>
  </si>
  <si>
    <t>CCOC(=O)CCl</t>
  </si>
  <si>
    <t>102-82-9</t>
  </si>
  <si>
    <t>IMFACGCPASFAPR-UHFFFAOYSA-N</t>
  </si>
  <si>
    <t>トリブタン－１－イルアミン</t>
  </si>
  <si>
    <t>CCCCN(CCCC)CCCC</t>
  </si>
  <si>
    <t>100-53-8</t>
  </si>
  <si>
    <t>UENWRTRMUIOCKN-UHFFFAOYSA-N</t>
  </si>
  <si>
    <t>ベンジルメルカプタン</t>
  </si>
  <si>
    <t>SCc1ccccc1</t>
  </si>
  <si>
    <t>C[B]-(H):5|C[B]-(C):1|C-(C[B])(H)2(S):1|S-(C)(H):1</t>
  </si>
  <si>
    <t>112-72-1</t>
  </si>
  <si>
    <t>HLZKNKRTKFSKGZ-UHFFFAOYSA-N</t>
  </si>
  <si>
    <t>テトラデカン－１－オール</t>
  </si>
  <si>
    <t>CCCCCCCCCCCCCCO</t>
  </si>
  <si>
    <t>WRECIMRULFAWHA-UHFFFAOYSA-N</t>
  </si>
  <si>
    <t>トリメチルホウ酸</t>
  </si>
  <si>
    <t>COB(OC)OC</t>
  </si>
  <si>
    <t>C-(H)3(O):3|B-(O)3:1|O-(B)(C):3</t>
  </si>
  <si>
    <t>110-46-3</t>
  </si>
  <si>
    <t>OWFXIOWLTKNBAP-UHFFFAOYSA-N</t>
  </si>
  <si>
    <t>イソペンチル＝ニトリット</t>
  </si>
  <si>
    <t>CC(C)CCON=O</t>
  </si>
  <si>
    <t>111-31-9</t>
  </si>
  <si>
    <t>PMBXCGGQNSVESQ-UHFFFAOYSA-N</t>
  </si>
  <si>
    <t>１－ヘキサンチオール</t>
  </si>
  <si>
    <t>CCCCCCS</t>
  </si>
  <si>
    <t>112-42-5</t>
  </si>
  <si>
    <t>KJIOQYGWTQBHNH-UHFFFAOYSA-N</t>
  </si>
  <si>
    <t>ウンデカン－１－オール</t>
  </si>
  <si>
    <t>CCCCCCCCCCCO</t>
  </si>
  <si>
    <t>LALRXNPLTWZJIJ-UHFFFAOYSA-N</t>
  </si>
  <si>
    <t>トリエチルボラン</t>
  </si>
  <si>
    <t>CCB(CC)CC</t>
  </si>
  <si>
    <t>109-78-4</t>
  </si>
  <si>
    <t>WSGYTJNNHPZFKR-UHFFFAOYSA-N</t>
  </si>
  <si>
    <t>３－ヒドロキシプロパンニトリル</t>
  </si>
  <si>
    <t>OCCC#N</t>
  </si>
  <si>
    <t>O-(C)(H):1|C-(C)(H)2(O):1|C-(C)(H)2(CN):1</t>
  </si>
  <si>
    <t>BZHMBWZPUJHVEE-UHFFFAOYSA-N</t>
  </si>
  <si>
    <t>２，４－ジメチルペンタン</t>
  </si>
  <si>
    <t>CC(C)CC(C)C</t>
  </si>
  <si>
    <t>107-04-0</t>
  </si>
  <si>
    <t>IBYHHJPAARCAIE-UHFFFAOYSA-N</t>
  </si>
  <si>
    <t>１－ブロモ－２－クロロエタン</t>
  </si>
  <si>
    <t>ClCCBr</t>
  </si>
  <si>
    <t>C-(C)(H)2(Cl):1|C-(C)(H)2(Br):1</t>
  </si>
  <si>
    <t>112-70-9</t>
  </si>
  <si>
    <t>XFRVVPUIAFSTFO-UHFFFAOYSA-N</t>
  </si>
  <si>
    <t>トリデシルアルコール</t>
  </si>
  <si>
    <t>CCCCCCCCCCCCCO</t>
  </si>
  <si>
    <t>110-66-7</t>
  </si>
  <si>
    <t>ZRKMQKLGEQPLNS-UHFFFAOYSA-N</t>
  </si>
  <si>
    <t>ペンタン－１－チオール</t>
  </si>
  <si>
    <t>CCCCCS</t>
  </si>
  <si>
    <t>121-00-6</t>
  </si>
  <si>
    <t>MRBKEAMVRSLQPH-UHFFFAOYSA-N</t>
  </si>
  <si>
    <t>２－ｔｅｒｔ－ブチル－４－メトキシフェノール</t>
  </si>
  <si>
    <t>COc1ccc(O)c(c1)C(C)(C)C</t>
  </si>
  <si>
    <t>105-06-6</t>
  </si>
  <si>
    <t>WEERVPDNCOGWJF-UHFFFAOYSA-N</t>
  </si>
  <si>
    <t>ｐ－ジビニルベンゼン</t>
  </si>
  <si>
    <t>C=Cc1ccc(C=C)cc1</t>
  </si>
  <si>
    <t>112-15-2</t>
  </si>
  <si>
    <t>FPZWZCWUIYYYBU-UHFFFAOYSA-N</t>
  </si>
  <si>
    <t>ジエチレングリコールモノエチルエーテルアセテート</t>
  </si>
  <si>
    <t>CCOCCOCCOC(=O)C</t>
  </si>
  <si>
    <t>109-84-2</t>
  </si>
  <si>
    <t>GBHCABUWWQUMAJ-UHFFFAOYSA-N</t>
  </si>
  <si>
    <t>ヒドロキシエチルヒドラジン</t>
  </si>
  <si>
    <t>NNCCO</t>
  </si>
  <si>
    <t>O-(C)(H):1|C-(C)(H)2(O):1|C-(C)(H)2(N):1|N-(H)2(N):1|N-(C)(H)(N):1</t>
  </si>
  <si>
    <t>112-66-3</t>
  </si>
  <si>
    <t>VZWGRQBCURJOMT-UHFFFAOYSA-N</t>
  </si>
  <si>
    <t>ドデシル＝アセタート</t>
  </si>
  <si>
    <t>CCCCCCCCCCCCOC(=O)C</t>
  </si>
  <si>
    <t>108-57-6</t>
  </si>
  <si>
    <t>PRJNEUBECVAVAG-UHFFFAOYSA-N</t>
  </si>
  <si>
    <t>ｍ－ジビニルベンゼン</t>
  </si>
  <si>
    <t>C=Cc1cccc(C=C)c1</t>
  </si>
  <si>
    <t>121-65-3</t>
  </si>
  <si>
    <t>KWXICGTUELOLSQ-UHFFFAOYSA-N</t>
  </si>
  <si>
    <t>ｐ－ドデシルベンゼンスルホン酸</t>
  </si>
  <si>
    <t>CCCCCCCCCCCCc1ccc(cc1)S(=O)(=O)O</t>
  </si>
  <si>
    <t>102-27-2</t>
  </si>
  <si>
    <t>GUYMMHOQXYZMJQ-UHFFFAOYSA-N</t>
  </si>
  <si>
    <t>Ｎ－エチル－３－メチルアニリン</t>
  </si>
  <si>
    <t>CCNc1cccc(C)c1</t>
  </si>
  <si>
    <t>123-17-1</t>
  </si>
  <si>
    <t>LFEHSRSSAGQWNI-UHFFFAOYSA-N</t>
  </si>
  <si>
    <t>２，６，８－トリメチルノナン－４－オール</t>
  </si>
  <si>
    <t>CC(C)CC(C)CC(O)CC(C)C</t>
  </si>
  <si>
    <t>108-71-4</t>
  </si>
  <si>
    <t>LVNDUJYMLJDECN-UHFFFAOYSA-N</t>
  </si>
  <si>
    <t>５－メチルベンゼン－１，３－ジアミン</t>
  </si>
  <si>
    <t>Cc1cc(N)cc(N)c1</t>
  </si>
  <si>
    <t>103-20-8</t>
  </si>
  <si>
    <t>JKKBSZCOVNFRCQ-UHFFFAOYSA-N</t>
  </si>
  <si>
    <t>７－エチル－２－メチルウンデカン－４－オール</t>
  </si>
  <si>
    <t>CCCCC(CC)CCC(O)CC(C)C</t>
  </si>
  <si>
    <t>127-91-3</t>
  </si>
  <si>
    <t>WTARULDDTDQWMU-UHFFFAOYSA-N</t>
  </si>
  <si>
    <t>ピネン</t>
  </si>
  <si>
    <t>CC1(C)C2CCC(=C)C1C2</t>
  </si>
  <si>
    <t>Cyclobutane:1|Cyclohexane,sub:2</t>
  </si>
  <si>
    <t>319-84-6</t>
  </si>
  <si>
    <t>JLYXXMFPNIAWKQ-SHFUYGGZSA-N</t>
  </si>
  <si>
    <t>ｒ－１，ｃ－２，ｔ－３，ｃ－４，ｔ－５，ｔ－６－ヘキサクロロシクロヘキサン</t>
  </si>
  <si>
    <t>Cl[C@@H]1[C@@H](Cl)[C@@H](Cl)[C@H](Cl)[C@@H](Cl)[C@@H]1Cl</t>
  </si>
  <si>
    <t>137-07-5</t>
  </si>
  <si>
    <t>VRVRGVPWCUEOGV-UHFFFAOYSA-N</t>
  </si>
  <si>
    <t>２－アミノベンゼンチオール</t>
  </si>
  <si>
    <t>Nc1ccccc1S</t>
  </si>
  <si>
    <t>C[B]-(H):4|N-(C[B])(H)2:1|C[B]-(N):1|S-(C[B])(H):1|C[B]-(S):1</t>
  </si>
  <si>
    <t>143-27-1</t>
  </si>
  <si>
    <t>FJLUATLTXUNBOT-UHFFFAOYSA-N</t>
  </si>
  <si>
    <t>ヘキサデカン－１－アミン</t>
  </si>
  <si>
    <t>CCCCCCCCCCCCCCCCN</t>
  </si>
  <si>
    <t>143-10-2</t>
  </si>
  <si>
    <t>VTXVGVNLYGSIAR-UHFFFAOYSA-N</t>
  </si>
  <si>
    <t>１－デカンチオール</t>
  </si>
  <si>
    <t>CCCCCCCCCCS</t>
  </si>
  <si>
    <t>294-62-2</t>
  </si>
  <si>
    <t>DDTBPAQBQHZRDW-UHFFFAOYSA-N</t>
  </si>
  <si>
    <t>シクロドデカン</t>
  </si>
  <si>
    <t>C1CCCCCCCCCCC1</t>
  </si>
  <si>
    <t>C-(C)2(H)2:12</t>
  </si>
  <si>
    <t>131-18-0</t>
  </si>
  <si>
    <t>IPKKHRVROFYTEK-UHFFFAOYSA-N</t>
  </si>
  <si>
    <t>ジペンタン－１－イル＝フタラート</t>
  </si>
  <si>
    <t>CCCCCOC(=O)c1ccccc1C(=O)OCCCCC</t>
  </si>
  <si>
    <t>124-73-2</t>
  </si>
  <si>
    <t>KVBKAPANDHPRDG-UHFFFAOYSA-N</t>
  </si>
  <si>
    <t>１，２－ジブロモ－１，１，２，２－テトラフルオロエタン</t>
  </si>
  <si>
    <t>FC(F)(Br)C(F)(F)Br</t>
  </si>
  <si>
    <t>C-(C)(F)2(Br):2</t>
  </si>
  <si>
    <t>335-57-9</t>
  </si>
  <si>
    <t>LGUZHRODIJCVOC-UHFFFAOYSA-N</t>
  </si>
  <si>
    <t>ペルフルオロヘプタン</t>
  </si>
  <si>
    <t>FC(F)(F)C(F)(F)C(F)(F)C(F)(F)C(F)(F)C(F)(F)C(F)(F)F</t>
  </si>
  <si>
    <t>C-(C)(F)3:2|C-(C)2(F)2:5</t>
  </si>
  <si>
    <t>131-72-6</t>
  </si>
  <si>
    <t>NIOPZPCMRQGZCE-WEVVVXLNSA-N</t>
  </si>
  <si>
    <t>２，４－ジニトロ－６－（オクタン－２－イル）フェニル＝（Ｅ）－２－ブテノアート</t>
  </si>
  <si>
    <t>CCCCCCC(C)c1cc(cc(c1OC(=O)\C=C\C)N(=O)=O)N(=O)=O</t>
  </si>
  <si>
    <t>131-89-5</t>
  </si>
  <si>
    <t>QJYHUJAGJUHXJN-UHFFFAOYSA-N</t>
  </si>
  <si>
    <t>２，４－ジニトロ－６－シクロヘキシルフェノール</t>
  </si>
  <si>
    <t>Oc1c(cc(cc1N(=O)=O)N(=O)=O)C2CCCCC2</t>
  </si>
  <si>
    <t>C-(C)2(H)2:5|C-(C[B])(C)2(H):1|C[B]-(H):2|C[B]-(C):1|O-(C[B])(H):1|C[B]-(O):1|C[B]-(NO2):2</t>
  </si>
  <si>
    <t>Cyclohexane,sub:1|(NO2)(NO2),meta:1|(NO2)(OH),ortho:1</t>
  </si>
  <si>
    <t>141-59-3</t>
  </si>
  <si>
    <t>QZLAEIZEPJAELS-UHFFFAOYSA-N</t>
  </si>
  <si>
    <t>２，４，４－トリメチルペンタン－２－チオール</t>
  </si>
  <si>
    <t>CC(C)(C)CC(C)(C)S</t>
  </si>
  <si>
    <t>136-83-4</t>
  </si>
  <si>
    <t>SNQQPOLDUKLAAF-UHFFFAOYSA-N</t>
  </si>
  <si>
    <t>ｏ－ノニルフェノール</t>
  </si>
  <si>
    <t>CCCCCCCCCc1ccccc1O</t>
  </si>
  <si>
    <t>136-26-5</t>
  </si>
  <si>
    <t>BPXGKRUSMCVZAF-UHFFFAOYSA-N</t>
  </si>
  <si>
    <t>Ｎ，Ｎ－ビス（２－ヒドロキシエチル）デカンアミド</t>
  </si>
  <si>
    <t>CCCCCCCCCC(=O)N(CCO)CCO</t>
  </si>
  <si>
    <t>139-84-4</t>
  </si>
  <si>
    <t>QWGLNWHWBCINBS-UHFFFAOYSA-N</t>
  </si>
  <si>
    <t>ｍ－ノニルフェノール</t>
  </si>
  <si>
    <t>CCCCCCCCCc1cccc(O)c1</t>
  </si>
  <si>
    <t>140-60-3</t>
  </si>
  <si>
    <t>UASQKKHYUPBQJR-UHFFFAOYSA-N</t>
  </si>
  <si>
    <t>ｐ－デシルベンゼンスルホン酸</t>
  </si>
  <si>
    <t>CCCCCCCCCCc1ccc(cc1)S(=O)(=O)O</t>
  </si>
  <si>
    <t>NHTMVDHEPJAVLT-UHFFFAOYSA-N</t>
  </si>
  <si>
    <t>２，２，４－トリメチルペンタン</t>
  </si>
  <si>
    <t>CC(C)CC(C)(C)C</t>
  </si>
  <si>
    <t>462-94-2</t>
  </si>
  <si>
    <t>VHRGRCVQAFMJIZ-UHFFFAOYSA-N</t>
  </si>
  <si>
    <t>ペンタン－１，５－ジアミン</t>
  </si>
  <si>
    <t>NCCCCCN</t>
  </si>
  <si>
    <t>C-(C)2(H)2:3|C-(C)(H)2(N):2|N-(C)(H)2:2</t>
  </si>
  <si>
    <t>BKOOMYPCSUNDGP-UHFFFAOYSA-N</t>
  </si>
  <si>
    <t>２－メチル－２－ブテン</t>
  </si>
  <si>
    <t>CC=C(C)C</t>
  </si>
  <si>
    <t>C[d]-(C)(H):1|C[d]-(C)2:1|C-(C[d])(H)3:3</t>
  </si>
  <si>
    <t>CRSOQBOWXPBRES-UHFFFAOYSA-N</t>
  </si>
  <si>
    <t>２，２－ジメチルプロパン</t>
  </si>
  <si>
    <t>CC(C)(C)C</t>
  </si>
  <si>
    <t>C-(H)3(C),tertiary:4|C-(H)3(C),quaternary:1</t>
  </si>
  <si>
    <t>354-33-6</t>
  </si>
  <si>
    <t>GTLACDSXYULKMZ-UHFFFAOYSA-N</t>
  </si>
  <si>
    <t>１，１，１，２，２－ペンタフルオロエタン</t>
  </si>
  <si>
    <t>FC(F)C(F)(F)F</t>
  </si>
  <si>
    <t>C-(C)(F)3:1|C-(C)(H)(F)2:1</t>
  </si>
  <si>
    <t>496-72-0</t>
  </si>
  <si>
    <t>DGRGLKZMKWPMOH-UHFFFAOYSA-N</t>
  </si>
  <si>
    <t>４－メチルベンゼン－１，２－ジアミン</t>
  </si>
  <si>
    <t>Cc1ccc(N)c(N)c1</t>
  </si>
  <si>
    <t>528-29-0</t>
  </si>
  <si>
    <t>１，２－ジニトロベンゼン</t>
  </si>
  <si>
    <t>O=N(=O)c1ccccc1N(=O)=O</t>
  </si>
  <si>
    <t>464-06-2</t>
  </si>
  <si>
    <t>ZISSAWUMDACLOM-UHFFFAOYSA-N</t>
  </si>
  <si>
    <t>２，２，３－トリメチルブタン</t>
  </si>
  <si>
    <t>CC(C)C(C)(C)C</t>
  </si>
  <si>
    <t>542-05-2</t>
  </si>
  <si>
    <t>OXTNCQMOKLOUAM-UHFFFAOYSA-N</t>
  </si>
  <si>
    <t>アセトンジカルボン酸</t>
  </si>
  <si>
    <t>OC(=O)CC(=O)CC(=O)O</t>
  </si>
  <si>
    <t>CO-(C)(O):2|CO-(C)2:1|O-(CO)(H):2|C-(H)2(CO)2:2</t>
  </si>
  <si>
    <t>513-44-0</t>
  </si>
  <si>
    <t>BDFAOUQQXJIZDG-UHFFFAOYSA-N</t>
  </si>
  <si>
    <t>２－メチルプロパン－１－チオール</t>
  </si>
  <si>
    <t>CC(C)CS</t>
  </si>
  <si>
    <t>513-53-1</t>
  </si>
  <si>
    <t>LOCHFZBWPCLPAN-UHFFFAOYSA-N</t>
  </si>
  <si>
    <t>ブタン－２－チオール</t>
  </si>
  <si>
    <t>CCC(C)S</t>
  </si>
  <si>
    <t>354-58-5</t>
  </si>
  <si>
    <t>BOSAWIQFTJIYIS-UHFFFAOYSA-N</t>
  </si>
  <si>
    <t>１，１，１－トリクロロ－２，２，２－トリフルオロエタン</t>
  </si>
  <si>
    <t>FC(F)(F)C(Cl)(Cl)Cl</t>
  </si>
  <si>
    <t>C-(C)(F)3:1|C-(C)(Cl)3:1</t>
  </si>
  <si>
    <t>485-31-4</t>
  </si>
  <si>
    <t>ZRDUSMYWDRPZRM-UHFFFAOYSA-N</t>
  </si>
  <si>
    <t>２，４－ジニトロ－６－メチルプロピルフェノールジメチルアクリレート</t>
  </si>
  <si>
    <t>CCC(C)c1cc(cc(c1OC(=O)C=C(C)C)N(=O)=O)N(=O)=O</t>
  </si>
  <si>
    <t>542-76-7</t>
  </si>
  <si>
    <t>GNHMRTZZNHZDDM-UHFFFAOYSA-N</t>
  </si>
  <si>
    <t>β－クロロプロピオニトリル</t>
  </si>
  <si>
    <t>ClCCC#N</t>
  </si>
  <si>
    <t>C-(C)(H)2(CN):1|C-(C)(H)2(Cl):1</t>
  </si>
  <si>
    <t>541-31-1</t>
  </si>
  <si>
    <t>GIJGXNFNUUFEGH-UHFFFAOYSA-N</t>
  </si>
  <si>
    <t>３－メチルブタン－１－チオール</t>
  </si>
  <si>
    <t>CC(C)CCS</t>
  </si>
  <si>
    <t>507-55-1</t>
  </si>
  <si>
    <t>UJIGKESMIPTWJH-UHFFFAOYSA-N</t>
  </si>
  <si>
    <t>１，３－ジクロロ－１，１，２，２，３－ペンタフルオロプロパン</t>
  </si>
  <si>
    <t>FC(Cl)C(F)(F)C(F)(F)Cl</t>
  </si>
  <si>
    <t>C-(C)2(F)2:1|C-(C)(F)2(Cl):1|C-(C)(H)(F)(Cl):1</t>
  </si>
  <si>
    <t>422-56-0</t>
  </si>
  <si>
    <t>COAUHYBSXMIJDK-UHFFFAOYSA-N</t>
  </si>
  <si>
    <t>３，３－ジクロロ－１，１，１，２，２－ペンタフルオロプロパン</t>
  </si>
  <si>
    <t>FC(F)(F)C(F)(F)C(Cl)Cl</t>
  </si>
  <si>
    <t>C-(C)(F)3:1|C-(C)2(F)2:1|C-(C)(H)(Cl)2:1</t>
  </si>
  <si>
    <t>399-95-1</t>
  </si>
  <si>
    <t>MNPLTKHJEAFOCA-UHFFFAOYSA-N</t>
  </si>
  <si>
    <t>４－アミノ－３－フルオロフェノール</t>
  </si>
  <si>
    <t>Nc1ccc(O)cc1F</t>
  </si>
  <si>
    <t>C[B]-(H):3|O-(C[B])(H):1|C[B]-(O):1|N-(C[B])(H)2:1|C[B]-(N):1|C[B]-(F):1</t>
  </si>
  <si>
    <t>(F)(OH),ortho:1</t>
  </si>
  <si>
    <t>354-25-6</t>
  </si>
  <si>
    <t>JQZFYIGAYWLRCC-UHFFFAOYSA-N</t>
  </si>
  <si>
    <t>１－クロロ－１，１，２，２－テトラフルオロエタン</t>
  </si>
  <si>
    <t>FC(F)C(F)(F)Cl</t>
  </si>
  <si>
    <t>C-(C)(H)(F)2:1|C-(C)(F)2(Cl):1</t>
  </si>
  <si>
    <t>372-44-1</t>
  </si>
  <si>
    <t>OBOKEVRBSIGDRU-UHFFFAOYSA-N</t>
  </si>
  <si>
    <t>フェノールと三フッ化ホウ素の（１：１）付加物</t>
  </si>
  <si>
    <t>F[B-](F)(F)[OH+]c1ccccc1</t>
  </si>
  <si>
    <t>C[B]-(H):5|O-(C[B])(H):1|C[B]-(O):1|B-(OH):1</t>
  </si>
  <si>
    <t>373-57-9</t>
  </si>
  <si>
    <t>HVSJMIXESOIWBH-UHFFFAOYSA-N</t>
  </si>
  <si>
    <t>三フッ化ホウ素とメタノールの（１：１）付加物</t>
  </si>
  <si>
    <t>C[OH+][B-](F)(F)F</t>
  </si>
  <si>
    <t>O-(C)(H):1|C-(H)3(O):1|B-(OH):1</t>
  </si>
  <si>
    <t>459-02-9</t>
  </si>
  <si>
    <t>DGXWNDGLEOIEGT-UHFFFAOYSA-N</t>
  </si>
  <si>
    <t>１－（４－フルオロフェニル）プロパン－２－アミン</t>
  </si>
  <si>
    <t>CC(N)Cc1ccc(F)cc1</t>
  </si>
  <si>
    <t>431-07-2</t>
  </si>
  <si>
    <t>FWAQVJAOVDYHAF-UHFFFAOYSA-N</t>
  </si>
  <si>
    <t>１－クロロ－１，２，２－トリフルオロエタン</t>
  </si>
  <si>
    <t>FC(F)C(F)Cl</t>
  </si>
  <si>
    <t>C-(C)(H)(F)2:1|C-(C)(H)(F)(Cl):1</t>
  </si>
  <si>
    <t>431-86-7</t>
  </si>
  <si>
    <t>XAHBEACGJQDUPF-UHFFFAOYSA-N</t>
  </si>
  <si>
    <t>１，２－ジクロロ－１，１，３，３，３－ペンタフルオロプロパン</t>
  </si>
  <si>
    <t>FC(F)(F)C(Cl)C(F)(F)Cl</t>
  </si>
  <si>
    <t>C-(C)(F)3:1|C-(C)(F)2(Cl):1|C-(C)2(H)(Cl):1</t>
  </si>
  <si>
    <t>421-04-5</t>
  </si>
  <si>
    <t>HILNUELUDBMBJQ-UHFFFAOYSA-N</t>
  </si>
  <si>
    <t>１－クロロ－１，１，２－トリフルオロエタン</t>
  </si>
  <si>
    <t>FCC(F)(F)Cl</t>
  </si>
  <si>
    <t>C-(C)(H)2(F):1|C-(C)(F)2(Cl):1</t>
  </si>
  <si>
    <t>354-11-0</t>
  </si>
  <si>
    <t>SRCNPEKLEHSVCL-UHFFFAOYSA-N</t>
  </si>
  <si>
    <t>１，１，１，２－テトラクロロ－２－フルオロエタン</t>
  </si>
  <si>
    <t>FC(Cl)C(Cl)(Cl)Cl</t>
  </si>
  <si>
    <t>C-(C)(H)(F)(Cl):1|C-(C)(Cl)3:1</t>
  </si>
  <si>
    <t>IAQRGUVFOMOMEM-ARJAWSKDSA-N</t>
  </si>
  <si>
    <t>（Ｚ）－ブタ－２－エン</t>
  </si>
  <si>
    <t>C\C=C/C</t>
  </si>
  <si>
    <t>563-80-4</t>
  </si>
  <si>
    <t>SYBYTAAJFKOIEJ-UHFFFAOYSA-N</t>
  </si>
  <si>
    <t>３－メチルブタン－２－オン</t>
  </si>
  <si>
    <t>CC(C)C(=O)C</t>
  </si>
  <si>
    <t>592-76-7</t>
  </si>
  <si>
    <t>ZGEGCLOFRBLKSE-UHFFFAOYSA-N</t>
  </si>
  <si>
    <t>１－ヘプテン</t>
  </si>
  <si>
    <t>CCCCCC=C</t>
  </si>
  <si>
    <t>583-60-8</t>
  </si>
  <si>
    <t>LFSAPCRASZRSKS-UHFFFAOYSA-N</t>
  </si>
  <si>
    <t>２－メチルシクロヘキサノン</t>
  </si>
  <si>
    <t>CC1CCCCC1=O</t>
  </si>
  <si>
    <t>MHNNAWXXUZQSNM-UHFFFAOYSA-N</t>
  </si>
  <si>
    <t>２－メチルブタ－１－エン</t>
  </si>
  <si>
    <t>CCC(=C)C</t>
  </si>
  <si>
    <t>589-92-4</t>
  </si>
  <si>
    <t>VGVHNLRUAMRIEW-UHFFFAOYSA-N</t>
  </si>
  <si>
    <t>４－メチルシクロヘキサノン</t>
  </si>
  <si>
    <t>CC1CCC(=O)CC1</t>
  </si>
  <si>
    <t>VLJXXKKOSFGPHI-UHFFFAOYSA-N</t>
  </si>
  <si>
    <t>３－メチルヘキサン</t>
  </si>
  <si>
    <t>CCCC(C)CC</t>
  </si>
  <si>
    <t>591-76-4</t>
  </si>
  <si>
    <t>GXDHCNNESPLIKD-UHFFFAOYSA-N</t>
  </si>
  <si>
    <t>２－メチルヘキサン</t>
  </si>
  <si>
    <t>CCCCC(C)C</t>
  </si>
  <si>
    <t>591-24-2</t>
  </si>
  <si>
    <t>UJBOOUHRTQVGRU-UHFFFAOYSA-N</t>
  </si>
  <si>
    <t>３－メチルシクロヘキサノン</t>
  </si>
  <si>
    <t>CC1CCCC(=O)C1</t>
  </si>
  <si>
    <t>WGECXQBGLLYSFP-UHFFFAOYSA-N</t>
  </si>
  <si>
    <t>２，３－ジメチルペンタン</t>
  </si>
  <si>
    <t>CCC(C)C(C)C</t>
  </si>
  <si>
    <t>551-93-9</t>
  </si>
  <si>
    <t>GTDQGKWDWVUKTI-UHFFFAOYSA-N</t>
  </si>
  <si>
    <t>１－（２－アミノフェニル）エタノン</t>
  </si>
  <si>
    <t>CC(=O)c1ccccc1N</t>
  </si>
  <si>
    <t>C[B]-(H):4|CO-(C[B])(C):1|C-(H)3(CO):1|C[B]-(CO):1|N-(C[B])(H)2:1|C[B]-(N):1</t>
  </si>
  <si>
    <t>LAIUFBWHERIJIH-UHFFFAOYSA-N</t>
  </si>
  <si>
    <t>３－メチルヘプタン</t>
  </si>
  <si>
    <t>CCCCC(C)CC</t>
  </si>
  <si>
    <t>JVSWJIKNEAIKJW-UHFFFAOYSA-N</t>
  </si>
  <si>
    <t>２－メチルヘプタン</t>
  </si>
  <si>
    <t>CCCCCC(C)C</t>
  </si>
  <si>
    <t>608-31-1</t>
  </si>
  <si>
    <t>JDMFXJULNGEPOI-UHFFFAOYSA-N</t>
  </si>
  <si>
    <t>２，６－ジクロロアニリン</t>
  </si>
  <si>
    <t>Nc1c(Cl)cccc1Cl</t>
  </si>
  <si>
    <t>598-56-1</t>
  </si>
  <si>
    <t>DAZXVJBJRMWXJP-UHFFFAOYSA-N</t>
  </si>
  <si>
    <t>Ｎ，Ｎ－ジメチルエチルアミン</t>
  </si>
  <si>
    <t>CCN(C)C</t>
  </si>
  <si>
    <t>607-57-8</t>
  </si>
  <si>
    <t>XFOHWECQTFIEIX-UHFFFAOYSA-N</t>
  </si>
  <si>
    <t>２－ニトロ－９Ｈ－フルオレン</t>
  </si>
  <si>
    <t>O=N(=O)c1ccc2c(Cc3ccccc23)c1</t>
  </si>
  <si>
    <t>C-(C[B])2(H)2:1|C[B]-(H):7|C[B]-(C):2|C[B]-(C[B]):2|C[B]-(NO2):1</t>
  </si>
  <si>
    <t>CXOWYJMDMMMMJO-UHFFFAOYSA-N</t>
  </si>
  <si>
    <t>２，２－ジメチルペンタン</t>
  </si>
  <si>
    <t>CCCC(C)(C)C</t>
  </si>
  <si>
    <t>573-56-8</t>
  </si>
  <si>
    <t>JCRIDWXIBSEOEG-UHFFFAOYSA-N</t>
  </si>
  <si>
    <t>２，６－ジニトロフェノール</t>
  </si>
  <si>
    <t>Oc1c(cccc1N(=O)=O)N(=O)=O</t>
  </si>
  <si>
    <t>(NO2)(NO2),meta:1|(NO2)(OH),ortho:2</t>
  </si>
  <si>
    <t>608-27-5</t>
  </si>
  <si>
    <t>BRPSAOUFIJSKOT-UHFFFAOYSA-N</t>
  </si>
  <si>
    <t>２，３－ジクロロアニリン</t>
  </si>
  <si>
    <t>Nc1cccc(Cl)c1Cl</t>
  </si>
  <si>
    <t>583-59-5</t>
  </si>
  <si>
    <t>NDVWOBYBJYUSMF-UHFFFAOYSA-N</t>
  </si>
  <si>
    <t>２－メチルシクロヘキサノール</t>
  </si>
  <si>
    <t>CC1CCCCC1O</t>
  </si>
  <si>
    <t>590-19-2</t>
  </si>
  <si>
    <t>QNRMTGGDHLBXQZ-UHFFFAOYSA-N</t>
  </si>
  <si>
    <t>ブタジエン</t>
  </si>
  <si>
    <t>CC=C=C</t>
  </si>
  <si>
    <t>C[d]-(H)2:1|C[d]-(C)(H):1|C(allene):1|C-(C[d])(H)3:1</t>
  </si>
  <si>
    <t>AEXMKKGTQYQZCS-UHFFFAOYSA-N</t>
  </si>
  <si>
    <t>３，３－ジメチルペンタン</t>
  </si>
  <si>
    <t>CCC(C)(C)CC</t>
  </si>
  <si>
    <t>544-16-1</t>
  </si>
  <si>
    <t>JQJPBYFTQAANLE-UHFFFAOYSA-N</t>
  </si>
  <si>
    <t>亜硝酸ｎ－ブチル</t>
  </si>
  <si>
    <t>CCCCON=O</t>
  </si>
  <si>
    <t>583-91-5</t>
  </si>
  <si>
    <t>ONFOSYPQQXJWGS-UHFFFAOYSA-N</t>
  </si>
  <si>
    <t>２－ヒドロキシ－４－メチルチオ酪酸</t>
  </si>
  <si>
    <t>CSCCC(O)C(=O)O</t>
  </si>
  <si>
    <t>C-(C)2(H)2:1|CO-(C)(O):1|O-(CO)(H):1|O-(C)(H):1|C-(C)(H)(O)(CO):1|C-(H)3(S):1|C-(C)(H)2(S):1|S-(C)2:1</t>
  </si>
  <si>
    <t>CHBAWFGIXDBEBT-UHFFFAOYSA-N</t>
  </si>
  <si>
    <t>４－メチルヘプタン</t>
  </si>
  <si>
    <t>CCCC(C)CCC</t>
  </si>
  <si>
    <t>XTDQDBVBDLYELW-UHFFFAOYSA-N</t>
  </si>
  <si>
    <t>２，２，３－トリメチルペンタン</t>
  </si>
  <si>
    <t>CCC(C)C(C)(C)C</t>
  </si>
  <si>
    <t>605-71-0</t>
  </si>
  <si>
    <t>ZUTCJXFCHHDFJS-UHFFFAOYSA-N</t>
  </si>
  <si>
    <t>１，５－ジニトロナフタレン</t>
  </si>
  <si>
    <t>O=N(=O)c1cccc2c(cccc12)N(=O)=O</t>
  </si>
  <si>
    <t>C[BF]-(C[B])2(C[BF]):2|C[B]-(H):6|C[B]-(NO2):2</t>
  </si>
  <si>
    <t>602-38-0</t>
  </si>
  <si>
    <t>AVCSMMMOCOTIHF-UHFFFAOYSA-N</t>
  </si>
  <si>
    <t>１，８－ジニトロナフタレン</t>
  </si>
  <si>
    <t>O=N(=O)c1cccc2cccc(c12)N(=O)=O</t>
  </si>
  <si>
    <t>611-21-2</t>
  </si>
  <si>
    <t>GUAWMXYQZKVRCW-UHFFFAOYSA-N</t>
  </si>
  <si>
    <t>Ｎ－メチル－ｏ－トルイジン</t>
  </si>
  <si>
    <t>CNc1ccccc1C</t>
  </si>
  <si>
    <t>C[B]-(H):4|C[B]-(C):1|C-(C[B])(H)3:1|C-(H)3(N):1|N-(C[B])(C)(H):1|C[B]-(N):1</t>
  </si>
  <si>
    <t>609-93-8</t>
  </si>
  <si>
    <t>HOYRZHJJAHRMLL-UHFFFAOYSA-N</t>
  </si>
  <si>
    <t>２，６－ジニトロ－ｐ－クレゾール</t>
  </si>
  <si>
    <t>Cc1cc(c(O)c(c1)N(=O)=O)N(=O)=O</t>
  </si>
  <si>
    <t>609-89-2</t>
  </si>
  <si>
    <t>LYPMXMBQPXPNIQ-UHFFFAOYSA-N</t>
  </si>
  <si>
    <t>２，４－ジクロル－６－ニトロフェノール</t>
  </si>
  <si>
    <t>Oc1c(Cl)cc(Cl)cc1N(=O)=O</t>
  </si>
  <si>
    <t>C[B]-(H):2|O-(C[B])(H):1|C[B]-(O):1|C[B]-(NO2):1|C[B]-(Cl):2</t>
  </si>
  <si>
    <t>(NO2)(OH),ortho:1|(Cl)(Cl),meta:1</t>
  </si>
  <si>
    <t>597-93-3</t>
  </si>
  <si>
    <t>RWKMYNWNESNJQQ-UHFFFAOYSA-N</t>
  </si>
  <si>
    <t>５－ブチルノナン－５－オール</t>
  </si>
  <si>
    <t>CCCCC(O)(CCCC)CCCC</t>
  </si>
  <si>
    <t>598-20-9</t>
  </si>
  <si>
    <t>DVTKTUMRXCKEEG-UHFFFAOYSA-N</t>
  </si>
  <si>
    <t>１，２－ジブロモ－１－クロロエタン</t>
  </si>
  <si>
    <t>ClC(Br)CBr</t>
  </si>
  <si>
    <t>C-(C)(H)2(Br):1|C-(C)(H)(Cl)(Br):1</t>
  </si>
  <si>
    <t>（Ｅ）－ブタ－２－エン</t>
  </si>
  <si>
    <t>C\C=C\C</t>
  </si>
  <si>
    <t>WASQWSOJHCZDFK-UHFFFAOYSA-N</t>
  </si>
  <si>
    <t>４－メチリデンオキセタン－２－オン</t>
  </si>
  <si>
    <t>C=C1CC(=O)O1</t>
  </si>
  <si>
    <t>C[d]-(H)2:1|CO-(C)(O):1|O-(C[d])(CO):1|C[d]-(C)(O):1|C-(C[d])(H)2(CO):1</t>
  </si>
  <si>
    <t>QMMOXUPEWRXHJS-HWKANZROSA-N</t>
  </si>
  <si>
    <t>（Ｅ）－ペンタ－２－エン</t>
  </si>
  <si>
    <t>CC\C=C\C</t>
  </si>
  <si>
    <t>638-07-3</t>
  </si>
  <si>
    <t>OHLRLMWUFVDREV-UHFFFAOYSA-N</t>
  </si>
  <si>
    <t>エチル＝４－クロロ－３－オキソブタノアート</t>
  </si>
  <si>
    <t>CCOC(=O)CC(=O)CCl</t>
  </si>
  <si>
    <t>QMMOXUPEWRXHJS-HYXAFXHYSA-N</t>
  </si>
  <si>
    <t>（Ｚ）－ペンタ－２－エン</t>
  </si>
  <si>
    <t>CC\C=C/C</t>
  </si>
  <si>
    <t>625-38-7</t>
  </si>
  <si>
    <t>PVEOYINWKBTPIZ-UHFFFAOYSA-N</t>
  </si>
  <si>
    <t>ブタ－３－エン酸</t>
  </si>
  <si>
    <t>OC(=O)CC=C</t>
  </si>
  <si>
    <t>C[d]-(H)2:1|C[d]-(C)(H):1|CO-(C)(O):1|O-(CO)(H):1|C-(C[d])(H)2(CO):1</t>
  </si>
  <si>
    <t>842-07-9</t>
  </si>
  <si>
    <t>MRQIXHXHHPWVIL-ISLYRVAYSA-N</t>
  </si>
  <si>
    <t>１－（フェニルアゾ）－２－ナフトール</t>
  </si>
  <si>
    <t>Oc1ccc2ccccc2c1\N=N\c3ccccc3</t>
  </si>
  <si>
    <t>C[BF]-(C[B])2(C[BF]):2|C[B]-(H):11|O-(C[B])(H):1|C[B]-(O):1|N[A]-(C[B]):2|C[B]-(C[B])2(N[A]):2</t>
  </si>
  <si>
    <t>634-66-2</t>
  </si>
  <si>
    <t>GBDZXPJXOMHESU-UHFFFAOYSA-N</t>
  </si>
  <si>
    <t>１，２，３，４－テトラクロロベンゼン</t>
  </si>
  <si>
    <t>Clc1ccc(Cl)c(Cl)c1Cl</t>
  </si>
  <si>
    <t>(Cl)(Cl),ortho:3|(Cl)(Cl),meta:2</t>
  </si>
  <si>
    <t>BLLFVUPNHCTMSV-UHFFFAOYSA-N</t>
  </si>
  <si>
    <t>亜硝酸メチル</t>
  </si>
  <si>
    <t>CON=O</t>
  </si>
  <si>
    <t>C-(H)3(O):1|O-(C)(NO):1</t>
  </si>
  <si>
    <t>764-42-1</t>
  </si>
  <si>
    <t>KYPOHTVBFVELTG-OWOJBTEDSA-N</t>
  </si>
  <si>
    <t>（Ｅ）－２－ブテンジニトリル</t>
  </si>
  <si>
    <t>N#C\C=C\C#N</t>
  </si>
  <si>
    <t>C[d]-(H)(CN):2</t>
  </si>
  <si>
    <t>634-90-2</t>
  </si>
  <si>
    <t>QZYNWJQFTJXIRN-UHFFFAOYSA-N</t>
  </si>
  <si>
    <t>１，２，３，５－テトラクロロベンゼン</t>
  </si>
  <si>
    <t>Clc1cc(Cl)c(Cl)c(Cl)c1</t>
  </si>
  <si>
    <t>624-41-9</t>
  </si>
  <si>
    <t>XHIUFYZDQBSEMF-UHFFFAOYSA-N</t>
  </si>
  <si>
    <t>酢酸２－メチルブチル</t>
  </si>
  <si>
    <t>CCC(C)COC(=O)C</t>
  </si>
  <si>
    <t>766-05-2</t>
  </si>
  <si>
    <t>VBWIZSYFQSOUFQ-UHFFFAOYSA-N</t>
  </si>
  <si>
    <t>シクロヘキサンカルボニトリル</t>
  </si>
  <si>
    <t>N#CC1CCCCC1</t>
  </si>
  <si>
    <t>C-(C)2(H)2:5|C-(C)2(H)(CN):1</t>
  </si>
  <si>
    <t>Cyclohexane,sub:1|Cyclohexanenitrile:1</t>
  </si>
  <si>
    <t>622-80-0</t>
  </si>
  <si>
    <t>CDZOGLJOFWFVOZ-UHFFFAOYSA-N</t>
  </si>
  <si>
    <t>Ｎ－プロピルアニリン</t>
  </si>
  <si>
    <t>CCCNc1ccccc1</t>
  </si>
  <si>
    <t>706-31-0</t>
  </si>
  <si>
    <t>ZOLLIQAKMYWTBR-RYMQXAEESA-N</t>
  </si>
  <si>
    <t>シクロドデカ－１，５，９－トリエン</t>
  </si>
  <si>
    <t>C1C\C=C\CC\C=C\CC\C=C/1</t>
  </si>
  <si>
    <t>629-40-3</t>
  </si>
  <si>
    <t>BTNXBLUGMAMSSH-UHFFFAOYSA-N</t>
  </si>
  <si>
    <t>オクタンジニトリル</t>
  </si>
  <si>
    <t>N#CCCCCCCC#N</t>
  </si>
  <si>
    <t>C-(C)2(H)2:4|C-(C)(H)2(CN):2</t>
  </si>
  <si>
    <t>676-22-2</t>
  </si>
  <si>
    <t>693-38-9</t>
  </si>
  <si>
    <t>UJRIYYLGNDXVTA-UHFFFAOYSA-N</t>
  </si>
  <si>
    <t>ビニル＝パルミタート</t>
  </si>
  <si>
    <t>CCCCCCCCCCCCCCCC(=O)OC=C</t>
  </si>
  <si>
    <t>646-20-8</t>
  </si>
  <si>
    <t>LLEVMYXEJUDBTA-UHFFFAOYSA-N</t>
  </si>
  <si>
    <t>ヘプタンジニトリル</t>
  </si>
  <si>
    <t>N#CCCCCCC#N</t>
  </si>
  <si>
    <t>C-(C)2(H)2:3|C-(C)(H)2(CN):2</t>
  </si>
  <si>
    <t>767-10-2</t>
  </si>
  <si>
    <t>JSHASCFKOSDFHY-UHFFFAOYSA-N</t>
  </si>
  <si>
    <t>１－ブチルピロリジン</t>
  </si>
  <si>
    <t>CCCCN1CCCC1</t>
  </si>
  <si>
    <t>692-39-7</t>
  </si>
  <si>
    <t>JDQOMAIUNGVENK-UHFFFAOYSA-N</t>
  </si>
  <si>
    <t>三フッ化ホウ素と１－ブタノールの（１：１）付加物</t>
  </si>
  <si>
    <t>CCCC[OH+][B-](F)(F)F</t>
  </si>
  <si>
    <t>620-91-7</t>
  </si>
  <si>
    <t>JBMMSVXRQPXCGP-UHFFFAOYSA-N</t>
  </si>
  <si>
    <t>Ｎ，Ｎ’－ジ－４－トリル－１，４－フェニレンジアミン</t>
  </si>
  <si>
    <t>Cc1ccc(Nc2ccc(Nc3ccc(C)cc3)cc2)cc1</t>
  </si>
  <si>
    <t>C[B]-(H):12|C[B]-(C):2|C-(C[B])(H)3:2|N-(C[B])2(H):2|C[B]-(N):4</t>
  </si>
  <si>
    <t>676-65-3</t>
  </si>
  <si>
    <t>GHKUZUPBERLEOM-UHFFFAOYSA-N</t>
  </si>
  <si>
    <t>三フッ化ホウ素と２－プロパノールの（１：１）付加物</t>
  </si>
  <si>
    <t>CC(C)[OH+][B-](F)(F)F</t>
  </si>
  <si>
    <t>1076-43-3</t>
  </si>
  <si>
    <t>（（２）Ｈ６）ベンゼン</t>
  </si>
  <si>
    <t>c1ccccc1</t>
  </si>
  <si>
    <t>870-23-5</t>
  </si>
  <si>
    <t>ULIKDJVNUXNQHS-UHFFFAOYSA-N</t>
  </si>
  <si>
    <t>プロパ－２－エン－１－チオール</t>
  </si>
  <si>
    <t>SCC=C</t>
  </si>
  <si>
    <t>C[d]-(H)2:1|C[d]-(C)(H):1|C-(C[d])(H)2(S):1|S-(C)(H):1</t>
  </si>
  <si>
    <t>1126-78-9</t>
  </si>
  <si>
    <t>VSHTWPWTCXQLQN-UHFFFAOYSA-N</t>
  </si>
  <si>
    <t>Ｎ－ブチルアニリン</t>
  </si>
  <si>
    <t>CCCCNc1ccccc1</t>
  </si>
  <si>
    <t>1118-61-2</t>
  </si>
  <si>
    <t>DELJOESCKJGFML-RQOWECAXSA-N</t>
  </si>
  <si>
    <t>３－アミノブタ－２－エンニトリル</t>
  </si>
  <si>
    <t>C\C(=C\C#N)\N</t>
  </si>
  <si>
    <t>C-(C[d])(H)3:1|C[d]-(C)(N):1|C[d]-(H)(CN):1|N-(C[d])(H)2:1</t>
  </si>
  <si>
    <t>GIEZWIDCIFCQPS-UHFFFAOYSA-N</t>
  </si>
  <si>
    <t>３－エチル－３－メチルペンタン</t>
  </si>
  <si>
    <t>CCC(C)(CC)CC</t>
  </si>
  <si>
    <t>933-60-8</t>
  </si>
  <si>
    <t>HECLRDQVFMWTQS-XFWSIPNHSA-N</t>
  </si>
  <si>
    <t>ｒｅｌ－（１Ｒ，２Ｒ，６Ｓ，７Ｓ）－トリシクロ［５．２．１．０（２，６）］デカ－３，８－ジエン</t>
  </si>
  <si>
    <t>C1C=C[C@H]2[C@H]3C[C@H](C=C3)[C@@H]12</t>
  </si>
  <si>
    <t>926-41-0</t>
  </si>
  <si>
    <t>QLNYTCSELYEEPV-UHFFFAOYSA-N</t>
  </si>
  <si>
    <t>酢酸ペンチル類（酢酸２，２－ジメチルプロピル）</t>
  </si>
  <si>
    <t>CC(=O)OCC(C)(C)C</t>
  </si>
  <si>
    <t>1087-02-1</t>
  </si>
  <si>
    <t>QQFSIGWYINAJOB-UHFFFAOYSA-N</t>
  </si>
  <si>
    <t>水素化テルフェニル</t>
  </si>
  <si>
    <t>C1CCC(CC1)c2ccc(cc2)C3CCCCC3</t>
  </si>
  <si>
    <t>C-(C)2(H)2:10|C-(C[B])(C)2(H):2|C[B]-(H):4|C[B]-(C):2</t>
  </si>
  <si>
    <t>927-45-7</t>
  </si>
  <si>
    <t>KWUWHKRBPALTGJ-UHFFFAOYSA-N</t>
  </si>
  <si>
    <t>トリデカン－７－オール</t>
  </si>
  <si>
    <t>CCCCCCC(O)CCCCCC</t>
  </si>
  <si>
    <t>868-81-5</t>
  </si>
  <si>
    <t>OBOQYRKDOSNKFJ-UHFFFAOYSA-N</t>
  </si>
  <si>
    <t>クロロジメトキシボラン</t>
  </si>
  <si>
    <t>COB(Cl)OC</t>
  </si>
  <si>
    <t>C-(H)3(O):2|B-(O)2(Cl):1|O-(B)(C):2</t>
  </si>
  <si>
    <t>1010-74-8</t>
  </si>
  <si>
    <t>VIJJVIFWVZYBLO-UHFFFAOYSA-N</t>
  </si>
  <si>
    <t>１－イソプロピルデカヒドロナフタレン</t>
  </si>
  <si>
    <t>CC(C)C1CCCC2CCCCC12</t>
  </si>
  <si>
    <t>水酸化アンモニウム</t>
  </si>
  <si>
    <t>1689-84-5</t>
  </si>
  <si>
    <t>UPMXNNIRAGDFEH-UHFFFAOYSA-N</t>
  </si>
  <si>
    <t>３，５－ジブロモ－４－ヒドロキシベンゾニトリル</t>
  </si>
  <si>
    <t>Oc1c(Br)cc(cc1Br)C#N</t>
  </si>
  <si>
    <t>C[B]-(H):2|O-(C[B])(H):1|C[B]-(O):1|C[B]-(CN):1|C[B]-(Br):2</t>
  </si>
  <si>
    <t>2016-57-1</t>
  </si>
  <si>
    <t>MHZGKXUYDGKKIU-UHFFFAOYSA-N</t>
  </si>
  <si>
    <t>デカン－１－アミン</t>
  </si>
  <si>
    <t>CCCCCCCCCCN</t>
  </si>
  <si>
    <t>2051-62-9</t>
  </si>
  <si>
    <t>FPWNLURCHDRMHC-UHFFFAOYSA-N</t>
  </si>
  <si>
    <t>４－クロロビフェニル</t>
  </si>
  <si>
    <t>Clc1ccc(cc1)c2ccccc2</t>
  </si>
  <si>
    <t>C[B]-(H):9|C[B]-(C[B]):2|C[B]-(Cl):1</t>
  </si>
  <si>
    <t>2051-24-3</t>
  </si>
  <si>
    <t>ONXPZLFXDMAPRO-UHFFFAOYSA-N</t>
  </si>
  <si>
    <t>２，２’，３，３’，４，４’，５，５’，６，６’－デカクロロビフェニル</t>
  </si>
  <si>
    <t>Clc1c(Cl)c(Cl)c(c(Cl)c1Cl)c2c(Cl)c(Cl)c(Cl)c(Cl)c2Cl</t>
  </si>
  <si>
    <t>C[B]-(C[B]):2|C[B]-(Cl):10</t>
  </si>
  <si>
    <t>(Cl)(Cl),ortho:8|(Cl)(Cl),meta:8</t>
  </si>
  <si>
    <t>2016-42-4</t>
  </si>
  <si>
    <t>PLZVEHJLHYMBBY-UHFFFAOYSA-N</t>
  </si>
  <si>
    <t>テトラデカン－１－アミン</t>
  </si>
  <si>
    <t>CCCCCCCCCCCCCCN</t>
  </si>
  <si>
    <t>1569-69-3</t>
  </si>
  <si>
    <t>CMKBCTPCXZNQKX-UHFFFAOYSA-N</t>
  </si>
  <si>
    <t>シクロヘキサンチオール</t>
  </si>
  <si>
    <t>SC1CCCCC1</t>
  </si>
  <si>
    <t>C-(C)2(H)2:5|C-(C)2(H)(S):1|S-(C)(H):1</t>
  </si>
  <si>
    <t>2051-60-7</t>
  </si>
  <si>
    <t>LAXBNTIAOJWAOP-UHFFFAOYSA-N</t>
  </si>
  <si>
    <t>２－クロロビフェニル</t>
  </si>
  <si>
    <t>Clc1ccccc1c2ccccc2</t>
  </si>
  <si>
    <t>2113-57-7</t>
  </si>
  <si>
    <t>USYQKCQEVBFJRP-UHFFFAOYSA-N</t>
  </si>
  <si>
    <t>３－ブロモビフェニル</t>
  </si>
  <si>
    <t>Brc1cccc(c1)c2ccccc2</t>
  </si>
  <si>
    <t>2051-61-8</t>
  </si>
  <si>
    <t>NMWSKOLWZZWHPL-UHFFFAOYSA-N</t>
  </si>
  <si>
    <t>３－クロロビフェニル</t>
  </si>
  <si>
    <t>Clc1cccc(c1)c2ccccc2</t>
  </si>
  <si>
    <t>2136-99-4</t>
  </si>
  <si>
    <t>JPOPEORRMSDUIP-UHFFFAOYSA-N</t>
  </si>
  <si>
    <t>２，２’，３，３’，５，５’，６，６’－オクタクロロビフェニル</t>
  </si>
  <si>
    <t>Clc1cc(Cl)c(Cl)c(c1Cl)c2c(Cl)c(Cl)cc(Cl)c2Cl</t>
  </si>
  <si>
    <t>C[B]-(H):2|C[B]-(C[B]):2|C[B]-(Cl):8</t>
  </si>
  <si>
    <t>1653-30-1</t>
  </si>
  <si>
    <t>XMUJIPOFTAHSOK-UHFFFAOYSA-N</t>
  </si>
  <si>
    <t>ウンデカン－２－オール</t>
  </si>
  <si>
    <t>CCCCCCCCCC(C)O</t>
  </si>
  <si>
    <t>2050-67-1</t>
  </si>
  <si>
    <t>KTXUOWUHFLBZPW-UHFFFAOYSA-N</t>
  </si>
  <si>
    <t>３，３’－ジクロロビフェニル</t>
  </si>
  <si>
    <t>Clc1cccc(c1)c2cccc(Cl)c2</t>
  </si>
  <si>
    <t>1755-01-7</t>
  </si>
  <si>
    <t>HECLRDQVFMWTQS-QCLAVDOMSA-N</t>
  </si>
  <si>
    <t>ｒｅｌ－（１Ｒ，２Ｓ，６Ｒ，７Ｓ）－トリシクロ［５．２．１．０（２，６）］デカ－３，８－ジエン</t>
  </si>
  <si>
    <t>C1C=C[C@H]2[C@@H]3C[C@@H](C=C3)[C@@H]12</t>
  </si>
  <si>
    <t>1649-08-7</t>
  </si>
  <si>
    <t>SKDFWEPBABSFMG-UHFFFAOYSA-N</t>
  </si>
  <si>
    <t>１，２－ジクロロ－１，１－ジフルオロエタン</t>
  </si>
  <si>
    <t>FC(F)(Cl)CCl</t>
  </si>
  <si>
    <t>C-(C)(F)2(Cl):1|C-(C)(H)2(Cl):1</t>
  </si>
  <si>
    <t>JDPKCYMVSKDOGS-UHFFFAOYSA-N</t>
  </si>
  <si>
    <t>１，４－ジクロロナフタレン</t>
  </si>
  <si>
    <t>Clc1ccc(Cl)c2ccccc12</t>
  </si>
  <si>
    <t>1953-99-7</t>
  </si>
  <si>
    <t>OQHXZZGZASQSOB-UHFFFAOYSA-N</t>
  </si>
  <si>
    <t>テトラクロロフタロニトリル</t>
  </si>
  <si>
    <t>Clc1c(Cl)c(Cl)c(C#N)c(C#N)c1Cl</t>
  </si>
  <si>
    <t>1653-31-2</t>
  </si>
  <si>
    <t>HKOLRKVMHVYNGG-UHFFFAOYSA-N</t>
  </si>
  <si>
    <t>トリデカン－２－オール</t>
  </si>
  <si>
    <t>CCCCCCCCCCCC(C)O</t>
  </si>
  <si>
    <t>1825-30-5</t>
  </si>
  <si>
    <t>ZBQZXTBAGBTUAD-UHFFFAOYSA-N</t>
  </si>
  <si>
    <t>１，５－ジクロロナフタレン</t>
  </si>
  <si>
    <t>Clc1cccc2c(Cl)cccc12</t>
  </si>
  <si>
    <t>2050-74-0</t>
  </si>
  <si>
    <t>ADRYPAGQXFMVFP-UHFFFAOYSA-N</t>
  </si>
  <si>
    <t>１，８－ジクロロナフタレン</t>
  </si>
  <si>
    <t>Clc1cccc2cccc(Cl)c12</t>
  </si>
  <si>
    <t>2050-75-1</t>
  </si>
  <si>
    <t>SKGXUFZRYNGFJS-UHFFFAOYSA-N</t>
  </si>
  <si>
    <t>２，３－ジクロロナフタレン</t>
  </si>
  <si>
    <t>Clc1cc2ccccc2cc1Cl</t>
  </si>
  <si>
    <t>NLBJAOHLJABDAU-UHFFFAOYSA-N</t>
  </si>
  <si>
    <t>３－メチル過安息香酸無水物</t>
  </si>
  <si>
    <t>Cc1cccc(c1)C(=O)OOC(=O)c2cccc(C)c2</t>
  </si>
  <si>
    <t>C[B]-(H):8|C[B]-(C):2|C-(C[B])(H)3:2|CO-(C[B])(O):2|O-(O)(CO):2|C[B]-(CO):2</t>
  </si>
  <si>
    <t>2050-72-8</t>
  </si>
  <si>
    <t>CEDZMDSZTVUPSP-UHFFFAOYSA-N</t>
  </si>
  <si>
    <t>１，６－ジクロロナフタレン</t>
  </si>
  <si>
    <t>Clc1ccc2c(Cl)cccc2c1</t>
  </si>
  <si>
    <t>1730-69-4</t>
  </si>
  <si>
    <t>INVPQTFQRFNBFL-UHFFFAOYSA-N</t>
  </si>
  <si>
    <t>ジブチルクロロボラン</t>
  </si>
  <si>
    <t>CCCCB(Cl)CCCC</t>
  </si>
  <si>
    <t>2136-70-1</t>
  </si>
  <si>
    <t>２－（テトラデシルオキシ）エタノール</t>
  </si>
  <si>
    <t>2050-73-9</t>
  </si>
  <si>
    <t>VQBIYCQGHAHVPN-UHFFFAOYSA-N</t>
  </si>
  <si>
    <t>１，７－ジクロロナフタレン</t>
  </si>
  <si>
    <t>Clc1ccc2cccc(Cl)c2c1</t>
  </si>
  <si>
    <t>1653-33-4</t>
  </si>
  <si>
    <t>HRDGAIGDKJXHIU-UHFFFAOYSA-N</t>
  </si>
  <si>
    <t>テトラデカン－４－オール</t>
  </si>
  <si>
    <t>CCCCCCCCCCC(O)CCC</t>
  </si>
  <si>
    <t>1694-82-2</t>
  </si>
  <si>
    <t>OEMSKMUAMXLNKL-RQJHMYQMSA-N</t>
  </si>
  <si>
    <t>ｒｅｌ－（３ａＲ，７ａＳ）－３ａ，４，７，７ａ－テトラヒドロ－５－メチルイソベンゾフラン－１，３－ジオン</t>
  </si>
  <si>
    <t>CC1=CC[C@@H]2[C@H](C1)C(=O)OC2=O</t>
  </si>
  <si>
    <t>C[d]-(C)(H):1|C[d]-(C)2:1|C-(C[d])(C)(H)2:2|C-(C[d])(H)3:1|CO-(C)(O):2|O-(CO)2,aliphatic:1|C-(C)2(H)(CO):2</t>
  </si>
  <si>
    <t>Cyclohexene:1|Succinic anhydride:1|Tetrahydrofuran:1|τ-Butyrolactone:2|Cylic anhydride 6 bonds:1</t>
  </si>
  <si>
    <t>1803-36-7</t>
  </si>
  <si>
    <t>DJGJBRMHVVAZOU-UHFFFAOYSA-N</t>
  </si>
  <si>
    <t>クロロジメチルボラン</t>
  </si>
  <si>
    <t>CB(C)Cl</t>
  </si>
  <si>
    <t>C-(B)(H)3:2|B-(C)2(Cl):1</t>
  </si>
  <si>
    <t>1818-08-2</t>
  </si>
  <si>
    <t>DJQPEGRPSMOYLI-UHFFFAOYSA-N</t>
  </si>
  <si>
    <t>ｐ－（１－メチルヘプチル）フェノール</t>
  </si>
  <si>
    <t>CCCCCCC(C)c1ccc(O)cc1</t>
  </si>
  <si>
    <t>1653-37-8</t>
  </si>
  <si>
    <t>YVVFTTGYNOVKSI-UHFFFAOYSA-N</t>
  </si>
  <si>
    <t>２－メチルドデカン－２－オール</t>
  </si>
  <si>
    <t>CCCCCCCCCCC(C)(C)O</t>
  </si>
  <si>
    <t>1973-15-5</t>
  </si>
  <si>
    <t>BNSPHWNAIBCNGZ-UHFFFAOYSA-N</t>
  </si>
  <si>
    <t>３－シクロヘキサン－１－イル－１，１’－ビフェニル</t>
  </si>
  <si>
    <t>C1CCC(CC1)c2cccc(c2)c3ccccc3</t>
  </si>
  <si>
    <t>C-(C)2(H)2:5|C-(C[B])(C)2(H):1|C[B]-(H):9|C[B]-(C):1|C[B]-(C[B]):2</t>
  </si>
  <si>
    <t>2100-43-8</t>
  </si>
  <si>
    <t>NKVWOHIEVZXVGP-UHFFFAOYSA-N</t>
  </si>
  <si>
    <t>Ｎ－イソプロピル－２－メチルアニリン</t>
  </si>
  <si>
    <t>CC(C)Nc1ccccc1C</t>
  </si>
  <si>
    <t>1561-17-7</t>
  </si>
  <si>
    <t>MWPASOVRLNWRFH-UHFFFAOYSA-N</t>
  </si>
  <si>
    <t>３－エチル－６－メチルオクタン－３－オール</t>
  </si>
  <si>
    <t>CCC(C)CCC(O)(CC)CC</t>
  </si>
  <si>
    <t>2385-85-5</t>
  </si>
  <si>
    <t>GVYLCNUFSHDAAW-UHFFFAOYSA-N</t>
  </si>
  <si>
    <t>ペルクロロペンタシクロ［５．３．０．０（２，６）．０（３，９）．０（４，８）］デカン</t>
  </si>
  <si>
    <t>ClC1(Cl)C2(Cl)C3(Cl)C4(Cl)C(Cl)(Cl)C5(Cl)C(Cl)(C1(Cl)C35Cl)C24Cl</t>
  </si>
  <si>
    <t>C-(C)2(Cl)2:2|C-(C)3(Cl):8</t>
  </si>
  <si>
    <t>Cyclobutane:2|Cycloheptane:8|Cyclooctane:4|Cyclononane:2|Cyclodecane:1|Cyclopentane,sub:4|Cyclohexane,sub:4|cis-Hexahydroindan:2|Bicyclo[2.2.1]heptane:2|cis-Bicyclo[3,3,0]octane:2|trans-Bicyclo[3,3,0]octane:2</t>
  </si>
  <si>
    <t>2885-00-9</t>
  </si>
  <si>
    <t>QJAOYSPHSNGHNC-UHFFFAOYSA-N</t>
  </si>
  <si>
    <t>オクタデカンチオール</t>
  </si>
  <si>
    <t>CCCCCCCCCCCCCCCCCCS</t>
  </si>
  <si>
    <t>2917-26-2</t>
  </si>
  <si>
    <t>ORTRWBYBJVGVQC-UHFFFAOYSA-N</t>
  </si>
  <si>
    <t>ヘキサデカン－１－チオール</t>
  </si>
  <si>
    <t>CCCCCCCCCCCCCCCCS</t>
  </si>
  <si>
    <t>2437-79-8</t>
  </si>
  <si>
    <t>QORAVNMWUNPXAO-UHFFFAOYSA-N</t>
  </si>
  <si>
    <t>２，２’，４，４’－テトラクロロビフェニル</t>
  </si>
  <si>
    <t>Clc1ccc(c(Cl)c1)c2ccc(Cl)cc2Cl</t>
  </si>
  <si>
    <t>C[B]-(H):6|C[B]-(C[B]):2|C[B]-(Cl):4</t>
  </si>
  <si>
    <t>2409-55-4</t>
  </si>
  <si>
    <t>IKEHOXWJQXIQAG-UHFFFAOYSA-N</t>
  </si>
  <si>
    <t>２－ｔｅｒｔ－ブチル－ｐ－クレゾール</t>
  </si>
  <si>
    <t>Cc1ccc(O)c(c1)C(C)(C)C</t>
  </si>
  <si>
    <t>2837-89-0</t>
  </si>
  <si>
    <t>BOUGCJDAQLKBQH-UHFFFAOYSA-N</t>
  </si>
  <si>
    <t>２－クロロ－１，１，１，２－テトラフルオロエタン</t>
  </si>
  <si>
    <t>FC(Cl)C(F)(F)F</t>
  </si>
  <si>
    <t>C-(C)(F)3:1|C-(C)(H)(F)(Cl):1</t>
  </si>
  <si>
    <t>2581-34-2</t>
  </si>
  <si>
    <t>PIIZYNQECPTVEO-UHFFFAOYSA-N</t>
  </si>
  <si>
    <t>４－ニトロ－ｍ－クレゾール</t>
  </si>
  <si>
    <t>Cc1cc(O)ccc1N(=O)=O</t>
  </si>
  <si>
    <t>2687-25-4</t>
  </si>
  <si>
    <t>AXNUJYHFQHQZBE-UHFFFAOYSA-N</t>
  </si>
  <si>
    <t>３－メチルベンゼン－１，２－ジアミン</t>
  </si>
  <si>
    <t>Cc1cccc(N)c1N</t>
  </si>
  <si>
    <t>2437-25-4</t>
  </si>
  <si>
    <t>VXCUURYYWGCLIH-UHFFFAOYSA-N</t>
  </si>
  <si>
    <t>ドデカンニトリル</t>
  </si>
  <si>
    <t>CCCCCCCCCCCC#N</t>
  </si>
  <si>
    <t>2425-54-9</t>
  </si>
  <si>
    <t>RNHWYOLIEJIAMV-UHFFFAOYSA-N</t>
  </si>
  <si>
    <t>１－クロロテトラデカン</t>
  </si>
  <si>
    <t>CCCCCCCCCCCCCCCl</t>
  </si>
  <si>
    <t>2813-95-8</t>
  </si>
  <si>
    <t>RDJTWDKSYLLHRW-UHFFFAOYSA-N</t>
  </si>
  <si>
    <t>２，４－ジニトロ－６－（１－メチルプロピル）－フェニルアセテート</t>
  </si>
  <si>
    <t>CCC(C)c1cc(cc(c1OC(=O)C)N(=O)=O)N(=O)=O</t>
  </si>
  <si>
    <t>2668-47-5</t>
  </si>
  <si>
    <t>JIEWQZNTUPWNMX-UHFFFAOYSA-N</t>
  </si>
  <si>
    <t>２，６－ジ－ｔｅｒｔ－ブチル－４－フェニルフェノール</t>
  </si>
  <si>
    <t>CC(C)(C)c1cc(cc(c1O)C(C)(C)C)c2ccccc2</t>
  </si>
  <si>
    <t>2437-54-9</t>
  </si>
  <si>
    <t>RLTTZFDRZKJVKJ-UHFFFAOYSA-N</t>
  </si>
  <si>
    <t>１，４，６－トリクロロナフタレン</t>
  </si>
  <si>
    <t>Clc1ccc2c(Cl)ccc(Cl)c2c1</t>
  </si>
  <si>
    <t>2655-27-8</t>
  </si>
  <si>
    <t>UMNSMBWAESLVOC-UHFFFAOYSA-N</t>
  </si>
  <si>
    <t>Ｎ－ペンチルアニリン</t>
  </si>
  <si>
    <t>CCCCCNc1ccccc1</t>
  </si>
  <si>
    <t>2437-55-0</t>
  </si>
  <si>
    <t>VQSNXLCFFHGXTI-UHFFFAOYSA-N</t>
  </si>
  <si>
    <t>１，４，５－トリクロロナフタレン</t>
  </si>
  <si>
    <t>Clc1ccc(Cl)c2c(Cl)cccc12</t>
  </si>
  <si>
    <t>2769-94-0</t>
  </si>
  <si>
    <t>RCFAHSGZAAFQJH-UHFFFAOYSA-N</t>
  </si>
  <si>
    <t>２，４－ビス（１－フェニルエチル）フェノール</t>
  </si>
  <si>
    <t>CC(c1ccccc1)c2ccc(O)c(c2)C(C)c3ccccc3</t>
  </si>
  <si>
    <t>2198-75-6</t>
  </si>
  <si>
    <t>AMCBMCWLCDERHY-UHFFFAOYSA-N</t>
  </si>
  <si>
    <t>１，３－ジクロロナフタレン</t>
  </si>
  <si>
    <t>Clc1cc(Cl)c2ccccc2c1</t>
  </si>
  <si>
    <t>Naphtalene:1|(Cl)(Cl),meta:1</t>
  </si>
  <si>
    <t>2765-29-9</t>
  </si>
  <si>
    <t>ZOLLIQAKMYWTBR-UDIJVJLMSA-N</t>
  </si>
  <si>
    <t>C1C\C=C/CC\C=C\CC\C=C/1</t>
  </si>
  <si>
    <t>2370-15-2</t>
  </si>
  <si>
    <t>OSJLCOMCKUOKDD-UHFFFAOYSA-N</t>
  </si>
  <si>
    <t>２，２－ジメチルデカン－１－オール</t>
  </si>
  <si>
    <t>CCCCCCCCC(C)(C)CO</t>
  </si>
  <si>
    <t>5436-43-1</t>
  </si>
  <si>
    <t>XYBSIYMGXVUVGY-UHFFFAOYSA-N</t>
  </si>
  <si>
    <t>２，４－ジブロモ－１－（２，４－ジブロモフェノキシ）ベンゼン</t>
  </si>
  <si>
    <t>Brc1ccc(Oc2ccc(Br)cc2Br)c(Br)c1</t>
  </si>
  <si>
    <t>C[B]-(H):6|O-(C[B])2:1|C[B]-(O):2|C[B]-(Br):4</t>
  </si>
  <si>
    <t>5274-68-0</t>
  </si>
  <si>
    <t>WPMWEFXCIYCJSA-UHFFFAOYSA-N</t>
  </si>
  <si>
    <t>３，６，９，１２－テトラオキサテトラコサン－１－オール</t>
  </si>
  <si>
    <t>CCCCCCCCCCCCOCCOCCOCCOCCO</t>
  </si>
  <si>
    <t>4254-15-3</t>
  </si>
  <si>
    <t>DNIAPMSPPWPWGF-VKHMYHEASA-N</t>
  </si>
  <si>
    <t>（Ｓ）－プロパン－１，２－ジオール</t>
  </si>
  <si>
    <t>C[C@H](O)CO</t>
  </si>
  <si>
    <t>4254-14-2</t>
  </si>
  <si>
    <t>DNIAPMSPPWPWGF-GSVOUGTGSA-N</t>
  </si>
  <si>
    <t>（Ｒ）－プロパン－１，２－ジオール</t>
  </si>
  <si>
    <t>C[C@@H](O)CO</t>
  </si>
  <si>
    <t>4536-30-5</t>
  </si>
  <si>
    <t>２－（ドデシルオキシ）エタノール</t>
  </si>
  <si>
    <t>4439-24-1</t>
  </si>
  <si>
    <t>HHAPGMVKBLELOE-UHFFFAOYSA-N</t>
  </si>
  <si>
    <t>２－イソブトキシエタノール</t>
  </si>
  <si>
    <t>CC(C)COCCO</t>
  </si>
  <si>
    <t>5333-84-6</t>
  </si>
  <si>
    <t>XPEKVUUBSDFMDR-UHFFFAOYSA-N</t>
  </si>
  <si>
    <t>１，２，３，６－テトラヒドロ－３－メチル無水フタル酸</t>
  </si>
  <si>
    <t>CC1C=CCC2C1C(=O)OC2=O</t>
  </si>
  <si>
    <t>4706-81-4</t>
  </si>
  <si>
    <t>BRGJIIMZXMWMCC-UHFFFAOYSA-N</t>
  </si>
  <si>
    <t>テトラデカン－２－オール</t>
  </si>
  <si>
    <t>CCCCCCCCCCCCC(C)O</t>
  </si>
  <si>
    <t>5355-17-9</t>
  </si>
  <si>
    <t>AHXXIALEMINDAW-UHFFFAOYSA-N</t>
  </si>
  <si>
    <t>４－（メトキシメチル）フェノール</t>
  </si>
  <si>
    <t>COCc1ccc(O)cc1</t>
  </si>
  <si>
    <t>C[B]-(H):4|C[B]-(C):1|O-(C[B])(H):1|O-(C)2:1|C-(C[B])(H)2(O):1|C-(H)3(O):1|C[B]-(O):1</t>
  </si>
  <si>
    <t>5510-99-6</t>
  </si>
  <si>
    <t>FHTGJZOULSYEOB-UHFFFAOYSA-N</t>
  </si>
  <si>
    <t>２，６－ジ－ｓｅｃ－ブチルフェノール</t>
  </si>
  <si>
    <t>CCC(C)c1cccc(C(C)CC)c1O</t>
  </si>
  <si>
    <t>5314-83-0</t>
  </si>
  <si>
    <t>PRJQLUNGZQZONS-UHFFFAOYSA-N</t>
  </si>
  <si>
    <t>クロロジエチルボラン</t>
  </si>
  <si>
    <t>CCB(Cl)CC</t>
  </si>
  <si>
    <t>3842-58-8</t>
  </si>
  <si>
    <t>BSHSCWRTJSBWLY-UHFFFAOYSA-N</t>
  </si>
  <si>
    <t>４－シクロヘキサン－１－イル－１，１’－ビフェニル</t>
  </si>
  <si>
    <t>C1CCC(CC1)c2ccc(cc2)c3ccccc3</t>
  </si>
  <si>
    <t>4736-48-5</t>
  </si>
  <si>
    <t>5457-42-1</t>
  </si>
  <si>
    <t>DXYPGMZJNUIZMU-UHFFFAOYSA-N</t>
  </si>
  <si>
    <t>３－イソプロピル－２，２，４，４－テトラメチルペンタン－３－オール</t>
  </si>
  <si>
    <t>CC(C)C(O)(C(C)(C)C)C(C)(C)C</t>
  </si>
  <si>
    <t>5340-31-8</t>
  </si>
  <si>
    <t>RMTFYBCGUKERHL-UHFFFAOYSA-N</t>
  </si>
  <si>
    <t>６－メチルウンデカン－６－オール</t>
  </si>
  <si>
    <t>CCCCCC(C)(O)CCCCC</t>
  </si>
  <si>
    <t>5340-52-3</t>
  </si>
  <si>
    <t>MMRBKQPNLMBMGI-UHFFFAOYSA-N</t>
  </si>
  <si>
    <t>５－プロピルノナン－５－オール</t>
  </si>
  <si>
    <t>CCCCC(O)(CCC)CCCC</t>
  </si>
  <si>
    <t>5340-35-2</t>
  </si>
  <si>
    <t>JEVTXHCZDDBPDA-UHFFFAOYSA-N</t>
  </si>
  <si>
    <t>３－イソプロピル－２－メチルヘプタン－３－オール</t>
  </si>
  <si>
    <t>CCCCC(O)(C(C)C)C(C)C</t>
  </si>
  <si>
    <t>4736-49-6</t>
  </si>
  <si>
    <t>DEIGXXQKDWULML-KUDAMMAASA-N</t>
  </si>
  <si>
    <t>ｒｅｌ－（１Ｒ，２Ｓ，５Ｒ，６Ｓ，９Ｒ，１０Ｓ）－１，２，５，６，９，１０－ヘキサブロモシクロドデカン</t>
  </si>
  <si>
    <t>Br[C@@H]1CC[C@H](Br)[C@H](Br)CC[C@H](Br)[C@H](Br)CC[C@@H]1Br</t>
  </si>
  <si>
    <t>5340-51-2</t>
  </si>
  <si>
    <t>JLLWXWTZAZXXGN-UHFFFAOYSA-N</t>
  </si>
  <si>
    <t>５－エチルノナン－５－オール</t>
  </si>
  <si>
    <t>CCCCC(O)(CC)CCCC</t>
  </si>
  <si>
    <t>5340-80-7</t>
  </si>
  <si>
    <t>VWJMMYAEFAFWEJ-UHFFFAOYSA-N</t>
  </si>
  <si>
    <t>５－ｔｅｒｔ－ブチルノナン－５－オール</t>
  </si>
  <si>
    <t>CCCCC(O)(CCCC)C(C)(C)C</t>
  </si>
  <si>
    <t>4989-79-1</t>
  </si>
  <si>
    <t>HMXALDUDRNUEDJ-UHFFFAOYSA-N</t>
  </si>
  <si>
    <t>２，３，７－トリメチルオクタン－２－オール</t>
  </si>
  <si>
    <t>CC(C)CCCC(C)C(C)(C)O</t>
  </si>
  <si>
    <t>4131-80-0</t>
  </si>
  <si>
    <t>HHLBGQHYACXJII-UHFFFAOYSA-N</t>
  </si>
  <si>
    <t>４－エチル－７－メチルオクタン－３－オール</t>
  </si>
  <si>
    <t>CCC(O)C(CC)CCC(C)C</t>
  </si>
  <si>
    <t>5108-33-8</t>
  </si>
  <si>
    <t>RHKYOLWTPXBAPR-UHFFFAOYSA-N</t>
  </si>
  <si>
    <t>２，４，６，８－テトラメチルノナン－４－オール</t>
  </si>
  <si>
    <t>CC(C)CC(C)CC(C)(O)CC(C)C</t>
  </si>
  <si>
    <t>3458-28-4</t>
  </si>
  <si>
    <t>GZCGUPFRVQAUEE-KVTDHHQDSA-N</t>
  </si>
  <si>
    <t>Ｄ－マンノース</t>
  </si>
  <si>
    <t>OC[C@@H](O)[C@@H](O)[C@H](O)[C@H](O)C=O</t>
  </si>
  <si>
    <t>3282-30-2</t>
  </si>
  <si>
    <t>JVSFQJZRHXAUGT-UHFFFAOYSA-N</t>
  </si>
  <si>
    <t>２，２－ジメチルプロパノイル＝クロリド</t>
  </si>
  <si>
    <t>CC(C)(C)C(=O)Cl</t>
  </si>
  <si>
    <t>3268-87-9</t>
  </si>
  <si>
    <t>FOIBFBMSLDGNHL-UHFFFAOYSA-N</t>
  </si>
  <si>
    <t>オクタクロロオキサントレン</t>
  </si>
  <si>
    <t>Clc1c(Cl)c(Cl)c2Oc3c(Cl)c(Cl)c(Cl)c(Cl)c3Oc2c1Cl</t>
  </si>
  <si>
    <t>O-(C[B])2:2|C[B]-(O):4|C[B]-(Cl):8</t>
  </si>
  <si>
    <t>(Cl)(Cl),ortho:6|(Cl)(Cl),meta:4</t>
  </si>
  <si>
    <t>3055-95-6</t>
  </si>
  <si>
    <t>LAPRIVJANDLWOK-UHFFFAOYSA-N</t>
  </si>
  <si>
    <t>３，６，９，１２，１５－ペンタオキサヘプタコサン－１－オール</t>
  </si>
  <si>
    <t>CCCCCCCCCCCCOCCOCCOCCOCCOCCO</t>
  </si>
  <si>
    <t>3118-97-6</t>
  </si>
  <si>
    <t>JBTHDAVBDKKSRW-FMQUCBEESA-N</t>
  </si>
  <si>
    <t>ソルベント　オレンジ－７</t>
  </si>
  <si>
    <t>Cc1ccc(\N=N\c2c(O)ccc3ccccc23)c(C)c1</t>
  </si>
  <si>
    <t>C[BF]-(C[B])2(C[BF]):2|C[B]-(H):9|C[B]-(C):2|C-(C[B])(H)3:2|O-(C[B])(H):1|C[B]-(O):1|N[A]-(C[B]):2|C[B]-(C[B])2(N[A]):2</t>
  </si>
  <si>
    <t>3105-95-1</t>
  </si>
  <si>
    <t>HXEACLLIILLPRG-YFKPBYRVSA-N</t>
  </si>
  <si>
    <t>（Ｓ）－ピペリジン－２－カルボン酸</t>
  </si>
  <si>
    <t>OC(=O)[C@@H]1CCCCN1</t>
  </si>
  <si>
    <t>C-(C)2(H)2:3|CO-(C)(O):1|O-(CO)(H):1|C-(C)(H)2(N):1|N-(C)2(H):1|C-(C)(H)(N)(CO):1</t>
  </si>
  <si>
    <t>Piperidine:1|Zwitterion enegy, aliphatic:1</t>
  </si>
  <si>
    <t>3055-94-5</t>
  </si>
  <si>
    <t>FKMHSNTVILORFA-UHFFFAOYSA-N</t>
  </si>
  <si>
    <t>２－｛２－［２－（ドデシルオキシ）エトキシ］エトキシ｝エタノール</t>
  </si>
  <si>
    <t>CCCCCCCCCCCCOCCOCCOCCO</t>
  </si>
  <si>
    <t>2974-92-7</t>
  </si>
  <si>
    <t>ZGHQUYZPMWMLBM-UHFFFAOYSA-N</t>
  </si>
  <si>
    <t>３，４－ジクロロビフェニル</t>
  </si>
  <si>
    <t>Clc1ccc(cc1Cl)c2ccccc2</t>
  </si>
  <si>
    <t>3425-89-6</t>
  </si>
  <si>
    <t>OEMSKMUAMXLNKL-UHFFFAOYSA-N</t>
  </si>
  <si>
    <t>１，２，３，６－テトラヒドロ－４－メチル無水フタル酸</t>
  </si>
  <si>
    <t>CC1=CCC2C(C1)C(=O)OC2=O</t>
  </si>
  <si>
    <t>3055-93-4</t>
  </si>
  <si>
    <t>AZLWQVJVINEILY-UHFFFAOYSA-N</t>
  </si>
  <si>
    <t>２－［２－（ドデカン－１－イルオキシ）エトキシ］エタノール</t>
  </si>
  <si>
    <t>CCCCCCCCCCCCOCCOCCO</t>
  </si>
  <si>
    <t>3761-41-9</t>
  </si>
  <si>
    <t>DLAPIMGBBDILHJ-UHFFFAOYSA-N</t>
  </si>
  <si>
    <t>Ｏ，Ｏ－ジメチル＝Ｏ－３－メチル－４－（メチルスルフィニル）フェニル＝ホスホロチオアート</t>
  </si>
  <si>
    <t>COP(=S)(OC)Oc1ccc(c(C)c1)S(=O)C</t>
  </si>
  <si>
    <t>C[B]-(H):3|C[B]-(C):1|C-(C[B])(H)3:1|C-(H)3(O):2|C[B]-(O):1|S-(C[B])(C):1|C-(H)3(SO):1|SO-(C[B])(C):1|C[B]-(S):1|C[B]-(SO):1|P-(O)3:1|O-(C)(P):2</t>
  </si>
  <si>
    <t>2974-90-5</t>
  </si>
  <si>
    <t>CJDNEKOMKXLSBN-UHFFFAOYSA-N</t>
  </si>
  <si>
    <t>３，４’－ジクロロビフェニル</t>
  </si>
  <si>
    <t>Clc1ccc(cc1)c2cccc(Cl)c2</t>
  </si>
  <si>
    <t>3432-57-3</t>
  </si>
  <si>
    <t>LITCKAVLJAKHOE-UHFFFAOYSA-N</t>
  </si>
  <si>
    <t>１，４，５，８－テトラクロロナフタレン</t>
  </si>
  <si>
    <t>Clc1ccc(Cl)c2c(Cl)ccc(Cl)c12</t>
  </si>
  <si>
    <t>3098-92-8</t>
  </si>
  <si>
    <t>WGXGKXTZIQFQFO-CMDGGOBGSA-N</t>
  </si>
  <si>
    <t>ビニル＝シンナマート</t>
  </si>
  <si>
    <t>C=COC(=O)\C=C\c1ccccc1</t>
  </si>
  <si>
    <t>C[d]-(H)2:1|C[d]-C[B](H):1|C[B]-(H):5|C[B]-(C[d]):1|CO-(C[d])(O):1|O-(C[d])(CO):1|C[d]-(H)(CO):1|C[d]-(H)(O):1</t>
  </si>
  <si>
    <t>3034-79-5</t>
  </si>
  <si>
    <t>ZICNIEOYWVIEQJ-UHFFFAOYSA-N</t>
  </si>
  <si>
    <t>２－メチル過安息香酸無水物</t>
  </si>
  <si>
    <t>Cc1ccccc1C(=O)OOC(=O)c2ccccc2C</t>
  </si>
  <si>
    <t>3772-94-9</t>
  </si>
  <si>
    <t>MKNJWAXSYGAMGJ-UHFFFAOYSA-N</t>
  </si>
  <si>
    <t>ペンタクロロフェニル＝ラウラート</t>
  </si>
  <si>
    <t>CCCCCCCCCCCC(=O)Oc1c(Cl)c(Cl)c(Cl)c(Cl)c1Cl</t>
  </si>
  <si>
    <t>3077-30-3</t>
  </si>
  <si>
    <t>FZQAYFWUOCXLKJ-UHFFFAOYSA-N</t>
  </si>
  <si>
    <t>Ｎ，Ｎ－ビス（２－ヒドロキシエチル）オクタンアミド</t>
  </si>
  <si>
    <t>CCCCCCCC(=O)N(CCO)CCO</t>
  </si>
  <si>
    <t>3007-72-5</t>
  </si>
  <si>
    <t>KBNHOFDIDSVFMZ-UHFFFAOYSA-N</t>
  </si>
  <si>
    <t>Ｎ－ノナン－１－イルアニリン</t>
  </si>
  <si>
    <t>CCCCCCCCCNc1ccccc1</t>
  </si>
  <si>
    <t>3307-00-4</t>
  </si>
  <si>
    <t>RVKRSEBIQIUEBD-UHFFFAOYSA-N</t>
  </si>
  <si>
    <t>ｐ－（１－エチルヘキシル）フェノール</t>
  </si>
  <si>
    <t>CCCCCC(CC)c1ccc(O)cc1</t>
  </si>
  <si>
    <t>3281-96-7</t>
  </si>
  <si>
    <t>LGSLCBLDMDBWHB-FOCLMDBBSA-N</t>
  </si>
  <si>
    <t>３，５－ジブロム－４－ヒドロキシ－４’－ニトロアゾベンゼン</t>
  </si>
  <si>
    <t>Oc1c(Br)cc(cc1Br)\N=N\c2ccc(cc2)N(=O)=O</t>
  </si>
  <si>
    <t>C[B]-(H):6|O-(C[B])(H):1|C[B]-(O):1|N[A]-(C[B]):2|C[B]-(C[B])2(N[A]):2|C[B]-(NO2):1|C[B]-(Br):2</t>
  </si>
  <si>
    <t>7012-37-5</t>
  </si>
  <si>
    <t>BZTYNSQSZHARAZ-UHFFFAOYSA-N</t>
  </si>
  <si>
    <t>２，４，４’－トリクロロビフェニル</t>
  </si>
  <si>
    <t>Clc1ccc(cc1)c2ccc(Cl)cc2Cl</t>
  </si>
  <si>
    <t>C[B]-(H):7|C[B]-(C[B]):2|C[B]-(Cl):3</t>
  </si>
  <si>
    <t>6258-66-8</t>
  </si>
  <si>
    <t>GKQXPTHQTXCXEV-UHFFFAOYSA-N</t>
  </si>
  <si>
    <t>（４－クロロフェニル）メタンチオール</t>
  </si>
  <si>
    <t>SCc1ccc(Cl)cc1</t>
  </si>
  <si>
    <t>C[B]-(H):4|C[B]-(C):1|C-(C[B])(H)2(S):1|S-(C)(H):1|C[B]-(Cl):1</t>
  </si>
  <si>
    <t>6529-87-9</t>
  </si>
  <si>
    <t>OBUSZUCZKSCTMW-UHFFFAOYSA-N</t>
  </si>
  <si>
    <t>１，２，４，８－テトラクロロナフタレン</t>
  </si>
  <si>
    <t>Clc1cccc2c(Cl)cc(Cl)c(Cl)c12</t>
  </si>
  <si>
    <t>Naphtalene:1|(Cl)(Cl),ortho:1|(Cl)(Cl),meta:1</t>
  </si>
  <si>
    <t>6143-33-5</t>
  </si>
  <si>
    <t>XUFPYLQWLKKGDQ-UHFFFAOYSA-N</t>
  </si>
  <si>
    <t>１，４，４ａ，９ａ－テトラヒドロ－１，４－メタノフルオレン</t>
  </si>
  <si>
    <t>C1C2C=CC1C3C2Cc4ccccc34</t>
  </si>
  <si>
    <t>6196-95-8</t>
  </si>
  <si>
    <t>FLWSNJAEMMOZJG-UHFFFAOYSA-N</t>
  </si>
  <si>
    <t>１，２－ジメチル－４－（１－フェニルエチル）ベンゼン</t>
  </si>
  <si>
    <t>CC(c1ccccc1)c2ccc(C)c(C)c2</t>
  </si>
  <si>
    <t>6733-54-6</t>
  </si>
  <si>
    <t>BIVDISPRSYAHQQ-UHFFFAOYSA-N</t>
  </si>
  <si>
    <t>１，２，４，５－テトラクロロナフタレン</t>
  </si>
  <si>
    <t>Clc1cccc2c(Cl)c(Cl)cc(Cl)c12</t>
  </si>
  <si>
    <t>6836-38-0</t>
  </si>
  <si>
    <t>LRBBIFXICMMTOW-UHFFFAOYSA-N</t>
  </si>
  <si>
    <t>ドデカン－６－オール</t>
  </si>
  <si>
    <t>CCCCCCC(O)CCCCC</t>
  </si>
  <si>
    <t>7277-86-3</t>
  </si>
  <si>
    <t>NSTOKAMMRZTATB-UHFFFAOYSA-N</t>
  </si>
  <si>
    <t>Ｎ－ブチル－２－メチルアニリン</t>
  </si>
  <si>
    <t>CCCCNc1ccccc1C</t>
  </si>
  <si>
    <t>6165-52-2</t>
  </si>
  <si>
    <t>JOUBGGHXBLOLFY-UHFFFAOYSA-N</t>
  </si>
  <si>
    <t>２，４－ジメチル－１－（１－フェニルエチル）ベンゼン</t>
  </si>
  <si>
    <t>CC(c1ccccc1)c2ccc(C)cc2C</t>
  </si>
  <si>
    <t>6632-94-6</t>
  </si>
  <si>
    <t>XTUNJXWJLHBETK-UHFFFAOYSA-N</t>
  </si>
  <si>
    <t>４－プロピルオクタン－４－オール</t>
  </si>
  <si>
    <t>CCCCC(O)(CCC)CCC</t>
  </si>
  <si>
    <t>6345-85-3</t>
  </si>
  <si>
    <t>NYVWQUGCZOIWAC-UHFFFAOYSA-N</t>
  </si>
  <si>
    <t>２－ペンチルヘプタン－１－オール</t>
  </si>
  <si>
    <t>CCCCCC(CO)CCCCC</t>
  </si>
  <si>
    <t>6430-90-6</t>
  </si>
  <si>
    <t>VALVUQTWSYUYTO-UHFFFAOYSA-N</t>
  </si>
  <si>
    <t>２，４，４’－トリブロモビフェニル</t>
  </si>
  <si>
    <t>Brc1ccc(cc1)c2ccc(Br)cc2Br</t>
  </si>
  <si>
    <t>C[B]-(H):7|C[B]-(C[B]):2|C[B]-(Br):3</t>
  </si>
  <si>
    <t>6683-35-8</t>
  </si>
  <si>
    <t>BYQYWRHKDIPDTI-UHFFFAOYSA-N</t>
  </si>
  <si>
    <t>３，４，４’－トリブロモビフェニル</t>
  </si>
  <si>
    <t>Brc1ccc(cc1)c2ccc(Br)c(Br)c2</t>
  </si>
  <si>
    <t>7399-24-8</t>
  </si>
  <si>
    <t>GWZUELOIAQOFPK-UHFFFAOYSA-N</t>
  </si>
  <si>
    <t>３－メチルデカン－３－オール</t>
  </si>
  <si>
    <t>CCCCCCCC(C)(O)CC</t>
  </si>
  <si>
    <t>7545-23-5</t>
  </si>
  <si>
    <t>SKDZEPBJPGSFHS-UHFFFAOYSA-N</t>
  </si>
  <si>
    <t>Ｎ，Ｎ－ビス（２－ヒドロキシエチル）テトラデカンアミド</t>
  </si>
  <si>
    <t>CCCCCCCCCCCCCC(=O)N(CCO)CCO</t>
  </si>
  <si>
    <t>7545-24-6</t>
  </si>
  <si>
    <t>VJESJEJNMGVQLZ-UHFFFAOYSA-N</t>
  </si>
  <si>
    <t>Ｎ，Ｎ－ビス（２－ヒドロキシエチル）パルミトアミド</t>
  </si>
  <si>
    <t>CCCCCCCCCCCCCCCC(=O)N(CCO)CCO</t>
  </si>
  <si>
    <t>10203-28-8</t>
  </si>
  <si>
    <t>XSWSEQPWKOWORN-UHFFFAOYSA-N</t>
  </si>
  <si>
    <t>ドデカン－２－オール</t>
  </si>
  <si>
    <t>CCCCCCCCCCC(C)O</t>
  </si>
  <si>
    <t>10203-32-4</t>
  </si>
  <si>
    <t>ZGSIAHIBHSEKPB-UHFFFAOYSA-N</t>
  </si>
  <si>
    <t>ドデカン－４－オール</t>
  </si>
  <si>
    <t>CCCCCCCCC(O)CCC</t>
  </si>
  <si>
    <t>10203-30-2</t>
  </si>
  <si>
    <t>OKDGZLITBCRLLJ-UHFFFAOYSA-N</t>
  </si>
  <si>
    <t>ドデカン－３－オール</t>
  </si>
  <si>
    <t>CCCCCCCCCC(O)CC</t>
  </si>
  <si>
    <t>10203-33-5</t>
  </si>
  <si>
    <t>AVERNHDYEFYHIV-UHFFFAOYSA-N</t>
  </si>
  <si>
    <t>ドデカン－５－オール</t>
  </si>
  <si>
    <t>CCCCCCCC(O)CCCC</t>
  </si>
  <si>
    <t>10202-77-4</t>
  </si>
  <si>
    <t>JPUKUPAXKHUZGC-UHFFFAOYSA-N</t>
  </si>
  <si>
    <t>４－ｔｅｒｔ－ブチルヘプタン－４－オール</t>
  </si>
  <si>
    <t>CCCC(O)(CCC)C(C)(C)C</t>
  </si>
  <si>
    <t>9004-98-2</t>
  </si>
  <si>
    <t>KWVPFECTOKLOBL-MDZDMXLPSA-N</t>
  </si>
  <si>
    <t>α－ヒドロ－ω－｛［（Ｚ）－オクタデカ－９－エン－１－イル］オキシ｝ポリ（オキシエチレン）</t>
  </si>
  <si>
    <t>CCCCCCCC\C=C\CCCCCCCCOCCO</t>
  </si>
  <si>
    <t>9005-00-9</t>
  </si>
  <si>
    <t>ICIDSZQHPUZUHC-UHFFFAOYSA-N</t>
  </si>
  <si>
    <t>α－ヒドロ－ω－（オクタデシルオキシ）ポリ（オキシエチレン）</t>
  </si>
  <si>
    <t>CCCCCCCCCCCCCCCCCCOCCO</t>
  </si>
  <si>
    <t>9004-96-0</t>
  </si>
  <si>
    <t>MUHFRORXWCGZGE-MDZDMXLPSA-N</t>
  </si>
  <si>
    <t>α－ヒドロ－ω－（オレオイルオキシ）ポリ（オキシエチレン）</t>
  </si>
  <si>
    <t>CCCCCCCC\C=C\CCCCCCCC(=O)OCCO</t>
  </si>
  <si>
    <t>9004-81-3</t>
  </si>
  <si>
    <t>CTXGTHVAWRBISV-UHFFFAOYSA-N</t>
  </si>
  <si>
    <t>α－ドデカノイル－ω－ヒドロキシポリ（オキシエチレン）</t>
  </si>
  <si>
    <t>CCCCCCCCCCCC(=O)OCCO</t>
  </si>
  <si>
    <t>10522-26-6</t>
  </si>
  <si>
    <t>FGZXHVORLPLICA-UHFFFAOYSA-N</t>
  </si>
  <si>
    <t>２－メチルウンデカン－１－オール</t>
  </si>
  <si>
    <t>CCCCCCCCCC(C)CO</t>
  </si>
  <si>
    <t>10387-24-3</t>
  </si>
  <si>
    <t>FPHFMZTUFVNDQL-UHFFFAOYSA-N</t>
  </si>
  <si>
    <t>Ｎ－ブチル－４－メチルアニリン</t>
  </si>
  <si>
    <t>CCCCNc1ccc(C)cc1</t>
  </si>
  <si>
    <t>10436-75-6</t>
  </si>
  <si>
    <t>OMQZTBCIXIXKBF-UHFFFAOYSA-N</t>
  </si>
  <si>
    <t>Ｎ－イソプロピル－４－メチルアニリン</t>
  </si>
  <si>
    <t>CC(C)Nc1ccc(C)cc1</t>
  </si>
  <si>
    <t>10289-68-6</t>
  </si>
  <si>
    <t>LBSIDDOMEWFXBT-UHFFFAOYSA-N</t>
  </si>
  <si>
    <t>トリデカン－３－オール</t>
  </si>
  <si>
    <t>CCCCCCCCCCC(O)CC</t>
  </si>
  <si>
    <t>10219-31-5</t>
  </si>
  <si>
    <t>XVOOKSRPDMBTAI-UHFFFAOYSA-N</t>
  </si>
  <si>
    <t>Ｎ－ｔｅｒｔ－ブチル－４－メチルアニリン</t>
  </si>
  <si>
    <t>Cc1ccc(NC(C)(C)C)cc1</t>
  </si>
  <si>
    <t>10219-26-8</t>
  </si>
  <si>
    <t>IGDKJXXPUDSVMV-UHFFFAOYSA-N</t>
  </si>
  <si>
    <t>Ｎ－イソプロピル－３－メチルアニリン</t>
  </si>
  <si>
    <t>CC(C)Nc1cccc(C)c1</t>
  </si>
  <si>
    <t>10470-01-6</t>
  </si>
  <si>
    <t>GRZJZRHVJAXMRR-UHFFFAOYSA-N</t>
  </si>
  <si>
    <t>２－シクロヘキシルビフェニル</t>
  </si>
  <si>
    <t>C1CCC(CC1)c2ccccc2c3ccccc3</t>
  </si>
  <si>
    <t>10219-30-4</t>
  </si>
  <si>
    <t>WXKZVDJCDSIHKG-UHFFFAOYSA-N</t>
  </si>
  <si>
    <t>Ｎ－ｔｅｒｔ－ブチル－２－メチルアニリン</t>
  </si>
  <si>
    <t>Cc1ccccc1NC(C)(C)C</t>
  </si>
  <si>
    <t>10581-11-0</t>
  </si>
  <si>
    <t>GQOFFSFGYCRGTB-UHFFFAOYSA-N</t>
  </si>
  <si>
    <t>三フッ化ホウ素とエチレングリコールの（１：１）付加物</t>
  </si>
  <si>
    <t>OCC[OH+][B-](F)(F)F</t>
  </si>
  <si>
    <t>O-(C)(H):2|C-(C)(H)2(O):2|B-(OH):1</t>
  </si>
  <si>
    <t>10250-14-3</t>
  </si>
  <si>
    <t>HSWVXQUVZGSPNW-UHFFFAOYSA-N</t>
  </si>
  <si>
    <t>Ｎ－ｔｅｒｔ－ブチル－３－メチルアニリン</t>
  </si>
  <si>
    <t>Cc1cccc(NC(C)(C)C)c1</t>
  </si>
  <si>
    <t>10443-46-6</t>
  </si>
  <si>
    <t>OWGMMEAKLCGGTM-KTKRTIGZSA-N</t>
  </si>
  <si>
    <t>ペンタクロロフェニル＝オレアート</t>
  </si>
  <si>
    <t>CCCCCCCC\C=C/CCCCCCCC(=O)Oc1c(Cl)c(Cl)c(Cl)c(Cl)c1Cl</t>
  </si>
  <si>
    <t>12026-48-1</t>
  </si>
  <si>
    <t>PZYAYFPGUMSVJW-UHFFFAOYSA-N</t>
  </si>
  <si>
    <t>硫化水素（Ｈ２Ｓ７）</t>
  </si>
  <si>
    <t>SSSSSSS</t>
  </si>
  <si>
    <t>S-(S)2:5|S-(H)(S):2</t>
  </si>
  <si>
    <t>シアン化アンモニウム</t>
  </si>
  <si>
    <t>13048-33-4</t>
  </si>
  <si>
    <t>FIHBHSQYSYVZQE-UHFFFAOYSA-N</t>
  </si>
  <si>
    <t>ヘキサン－１，６－ジイル＝ジアクリラート</t>
  </si>
  <si>
    <t>C=CC(=O)OCCCCCCOC(=O)C=C</t>
  </si>
  <si>
    <t>C-(C)2(H)2:4|C[d]-(H)2:2|CO-(C[d])(O):2|O-(C)(CO):2|C[d]-(H)(CO):2|C-(C)(H)2(O):2</t>
  </si>
  <si>
    <t>13029-08-8</t>
  </si>
  <si>
    <t>JAYCNKDKIKZTAF-UHFFFAOYSA-N</t>
  </si>
  <si>
    <t>２，２’－ジクロロビフェニル</t>
  </si>
  <si>
    <t>Clc1ccccc1c2ccccc2Cl</t>
  </si>
  <si>
    <t>13029-09-9</t>
  </si>
  <si>
    <t>DRKHIWKXLZCAKP-UHFFFAOYSA-N</t>
  </si>
  <si>
    <t>２，２’－ジブロモビフェニル</t>
  </si>
  <si>
    <t>Brc1ccccc1c2ccccc2Br</t>
  </si>
  <si>
    <t>13049-40-6</t>
  </si>
  <si>
    <t>UMSGIWAAMHRVQI-UHFFFAOYSA-N</t>
  </si>
  <si>
    <t>４，４’－ジエチルビフェニル</t>
  </si>
  <si>
    <t>CCc1ccc(cc1)c2ccc(CC)cc2</t>
  </si>
  <si>
    <t>13429-07-7</t>
  </si>
  <si>
    <t>FOLPKOWCPVGUCA-UHFFFAOYSA-N</t>
  </si>
  <si>
    <t>１－（２－メトキシプロポキシ）プロパン－２－オール</t>
  </si>
  <si>
    <t>COC(C)COCC(C)O</t>
  </si>
  <si>
    <t>13049-35-9</t>
  </si>
  <si>
    <t>VYVNYOJZPQVWHK-UHFFFAOYSA-N</t>
  </si>
  <si>
    <t>２，２’－ジエチルビフェニル</t>
  </si>
  <si>
    <t>CCc1ccccc1c2ccccc2CC</t>
  </si>
  <si>
    <t>13049-38-2</t>
  </si>
  <si>
    <t>RUNQGXYOXGYVOX-UHFFFAOYSA-N</t>
  </si>
  <si>
    <t>３，３’－ジエチルビフェニル</t>
  </si>
  <si>
    <t>CCc1cccc(c1)c2cccc(CC)c2</t>
  </si>
  <si>
    <t>13049-39-3</t>
  </si>
  <si>
    <t>NUAIFBPKRPFHSW-UHFFFAOYSA-N</t>
  </si>
  <si>
    <t>３，４’－ジエチルビフェニル</t>
  </si>
  <si>
    <t>CCc1ccc(cc1)c2cccc(CC)c2</t>
  </si>
  <si>
    <t>13317-64-1</t>
  </si>
  <si>
    <t>XQPXYBBZSHPAKW-UHFFFAOYSA-N</t>
  </si>
  <si>
    <t>クロロビス（２－メチルプロピル）ボラン</t>
  </si>
  <si>
    <t>CC(C)CB(Cl)CC(C)C</t>
  </si>
  <si>
    <t>13049-37-1</t>
  </si>
  <si>
    <t>LGNMFDIGLMMJGY-UHFFFAOYSA-N</t>
  </si>
  <si>
    <t>２，４’－ジエチルビフェニル</t>
  </si>
  <si>
    <t>CCc1ccc(cc1)c2ccccc2CC</t>
  </si>
  <si>
    <t>13049-36-0</t>
  </si>
  <si>
    <t>JJLXMGKQDPYGKY-UHFFFAOYSA-N</t>
  </si>
  <si>
    <t>２，３’－ジエチルビフェニル</t>
  </si>
  <si>
    <t>CCc1cccc(c1)c2ccccc2CC</t>
  </si>
  <si>
    <t>13654-09-6</t>
  </si>
  <si>
    <t>AQPHBYQUCKHJLT-UHFFFAOYSA-N</t>
  </si>
  <si>
    <t>ペルブロモビフェニル</t>
  </si>
  <si>
    <t>Brc1c(Br)c(Br)c(c(Br)c1Br)c2c(Br)c(Br)c(Br)c(Br)c2Br</t>
  </si>
  <si>
    <t>C[B]-(C[B]):2|C[B]-(Br):10</t>
  </si>
  <si>
    <t>13780-71-7</t>
  </si>
  <si>
    <t>ZADPBFCGQRWHPN-UHFFFAOYSA-N</t>
  </si>
  <si>
    <t>水酸化ボラン（ＢＨ（ＯＨ）２）</t>
  </si>
  <si>
    <t>OBO</t>
  </si>
  <si>
    <t>B-(H)(O)2:1|B-(OH):2</t>
  </si>
  <si>
    <t>13845-23-3</t>
  </si>
  <si>
    <t>KBMBVTRWEAAZEY-UHFFFAOYSA-N</t>
  </si>
  <si>
    <t>硫化水素（Ｈ２Ｓ３）</t>
  </si>
  <si>
    <t>SSS</t>
  </si>
  <si>
    <t>S-(S)2:1|S-(H)(S):2</t>
  </si>
  <si>
    <t>13845-25-5</t>
  </si>
  <si>
    <t>IKRMQEUTISXXQP-UHFFFAOYSA-N</t>
  </si>
  <si>
    <t>硫化水素（Ｈ２Ｓ４）</t>
  </si>
  <si>
    <t>SSSS</t>
  </si>
  <si>
    <t>S-(S)2:2|S-(H)(S):2</t>
  </si>
  <si>
    <t>13845-24-4</t>
  </si>
  <si>
    <t>FBNHIFPJXGPDIP-UHFFFAOYSA-N</t>
  </si>
  <si>
    <t>硫化水素（Ｈ２Ｓ５）</t>
  </si>
  <si>
    <t>SSSSS</t>
  </si>
  <si>
    <t>S-(S)2:3|S-(H)(S):2</t>
  </si>
  <si>
    <t>13845-51-7</t>
  </si>
  <si>
    <t>OEXWWDYOBBQCKD-UHFFFAOYSA-N</t>
  </si>
  <si>
    <t>硫化水素（Ｈ２Ｓ６）</t>
  </si>
  <si>
    <t>SSSSSS</t>
  </si>
  <si>
    <t>S-(S)2:4|S-(H)(S):2</t>
  </si>
  <si>
    <t>14089-96-4</t>
  </si>
  <si>
    <t>WLDBOSFSLWPRIJ-UHFFFAOYSA-N</t>
  </si>
  <si>
    <t>クロロビス（１－メチルエチル）ボラン</t>
  </si>
  <si>
    <t>CC(C)B(Cl)C(C)C</t>
  </si>
  <si>
    <t>13848-60-7</t>
  </si>
  <si>
    <t>NSWQLQLMPMWVRJ-UHFFFAOYSA-N</t>
  </si>
  <si>
    <t>２－ブチル－２－エチルヘキサン－１－オール</t>
  </si>
  <si>
    <t>CCCCC(CC)(CO)CCCC</t>
  </si>
  <si>
    <t>14970-87-7</t>
  </si>
  <si>
    <t>HCZMHWVFVZAHCR-UHFFFAOYSA-N</t>
  </si>
  <si>
    <t>トリエチレングリコールジメルカプタン</t>
  </si>
  <si>
    <t>SCCOCCOCCS</t>
  </si>
  <si>
    <t>O-(C)2:2|C-(C)(H)2(O):4|C-(C)(H)2(S):2|S-(C)(H):2</t>
  </si>
  <si>
    <t>14959-86-5</t>
  </si>
  <si>
    <t>MUZGQHWTRUVFLG-SREVYHEPSA-N</t>
  </si>
  <si>
    <t>（Ｚ）－ドデカ－７－エン－１－イル＝アセタート</t>
  </si>
  <si>
    <t>CCCC\C=C/CCCCCCOC(=O)C</t>
  </si>
  <si>
    <t>14250-80-7</t>
  </si>
  <si>
    <t>VWMHRIWUBVXUKW-UHFFFAOYSA-N</t>
  </si>
  <si>
    <t>２，２－ジメチルノナン－１－オール</t>
  </si>
  <si>
    <t>CCCCCCCC(C)(C)CO</t>
  </si>
  <si>
    <t>14499-84-4</t>
  </si>
  <si>
    <t>MMRIISDQNMYYDF-UHFFFAOYSA-N</t>
  </si>
  <si>
    <t>３－イソプロピル－６－メチルオクタン－２－オール</t>
  </si>
  <si>
    <t>CCC(C)CCC(C(C)C)C(C)O</t>
  </si>
  <si>
    <t>15017-02-4</t>
  </si>
  <si>
    <t>MDZBMZIJIUEQJS-UHFFFAOYSA-N</t>
  </si>
  <si>
    <t>Ｎ，Ｎ’－ジ－２－トリル－１，４－フェニレンジアミン</t>
  </si>
  <si>
    <t>Cc1ccccc1Nc2ccc(Nc3ccccc3C)cc2</t>
  </si>
  <si>
    <t>19408-74-3</t>
  </si>
  <si>
    <t>LGIRBUBHIWTVCK-UHFFFAOYSA-N</t>
  </si>
  <si>
    <t>１，２，３，７，８，９－ヘキサクロロオキサントレン</t>
  </si>
  <si>
    <t>Clc1cc2Oc3cc(Cl)c(Cl)c(Cl)c3Oc2c(Cl)c1Cl</t>
  </si>
  <si>
    <t>C[B]-(H):2|O-(C[B])2:2|C[B]-(O):4|C[B]-(Cl):6</t>
  </si>
  <si>
    <t>18259-05-7</t>
  </si>
  <si>
    <t>GGMPTLAAIUQMIE-UHFFFAOYSA-N</t>
  </si>
  <si>
    <t>２，３，４，５，６－ペンタクロロビフェニル</t>
  </si>
  <si>
    <t>Clc1c(Cl)c(Cl)c(c(Cl)c1Cl)c2ccccc2</t>
  </si>
  <si>
    <t>C[B]-(H):5|C[B]-(C[B]):2|C[B]-(Cl):5</t>
  </si>
  <si>
    <t>20020-02-4</t>
  </si>
  <si>
    <t>１，２，３，４－テトラクロロナフタレン</t>
  </si>
  <si>
    <t>Clc1c(Cl)c(Cl)c2ccccc2c1Cl</t>
  </si>
  <si>
    <t>18254-13-2</t>
  </si>
  <si>
    <t>BYLSIPUARIZAHZ-UHFFFAOYSA-N</t>
  </si>
  <si>
    <t>２，４，６－トリス（１－フェニルエチル）フェノール</t>
  </si>
  <si>
    <t>CC(c1ccccc1)c2cc(C(C)c3ccccc3)c(O)c(c2)C(C)c4ccccc4</t>
  </si>
  <si>
    <t>19780-79-1</t>
  </si>
  <si>
    <t>QNMCWJOEQBZQHB-UHFFFAOYSA-N</t>
  </si>
  <si>
    <t>２－ヘキシルオクタン－１－オール</t>
  </si>
  <si>
    <t>CCCCCCC(CO)CCCCCC</t>
  </si>
  <si>
    <t>18675-24-6</t>
  </si>
  <si>
    <t>JZEUFFFBEMAJHS-UHFFFAOYSA-N</t>
  </si>
  <si>
    <t>２－メチルデカン－１－オール</t>
  </si>
  <si>
    <t>CCCCCCCCC(C)CO</t>
  </si>
  <si>
    <t>20194-45-0</t>
  </si>
  <si>
    <t>NQDZCRSUOVPTII-UHFFFAOYSA-N</t>
  </si>
  <si>
    <t>１０－メチルウンデカン－１－オール</t>
  </si>
  <si>
    <t>CC(C)CCCCCCCCCO</t>
  </si>
  <si>
    <t>17404-66-9</t>
  </si>
  <si>
    <t>VFONHVBSRNKIAY-UHFFFAOYSA-N</t>
  </si>
  <si>
    <t>４－（ノナン－２－イル）フェノール</t>
  </si>
  <si>
    <t>CCCCCCCC(C)c1ccc(O)cc1</t>
  </si>
  <si>
    <t>17404-45-4</t>
  </si>
  <si>
    <t>LQONMLFUIKXNDX-UHFFFAOYSA-N</t>
  </si>
  <si>
    <t>ｏ－（１－メチルオクチル）フェノール</t>
  </si>
  <si>
    <t>CCCCCCCC(C)c1ccccc1O</t>
  </si>
  <si>
    <t>17687-71-7</t>
  </si>
  <si>
    <t>VFPMZNNPPBOWFL-UHFFFAOYSA-N</t>
  </si>
  <si>
    <t>４－イソブチル－２，６－ジメチルヘプタン－４－オール</t>
  </si>
  <si>
    <t>CC(C)CC(O)(CC(C)C)CC(C)C</t>
  </si>
  <si>
    <t>19780-31-5</t>
  </si>
  <si>
    <t>ZFVYZHDDIOBINE-UHFFFAOYSA-N</t>
  </si>
  <si>
    <t>６－エチルデカン－３－オール</t>
  </si>
  <si>
    <t>CCCCC(CC)CCC(O)CC</t>
  </si>
  <si>
    <t>17687-70-6</t>
  </si>
  <si>
    <t>DQUOTGWSEAGYJP-UHFFFAOYSA-N</t>
  </si>
  <si>
    <t>４－ｓｅｃ－ブチル－３，５－ジメチルヘプタン－４－オール</t>
  </si>
  <si>
    <t>CCC(C)C(O)(C(C)CC)C(C)CC</t>
  </si>
  <si>
    <t>19965-71-0</t>
  </si>
  <si>
    <t>CMTSLQJBGCGREN-UHFFFAOYSA-N</t>
  </si>
  <si>
    <t>３－イソプロピル－２－メチルオクタン－３－オール</t>
  </si>
  <si>
    <t>CCCCCC(O)(C(C)C)C(C)C</t>
  </si>
  <si>
    <t>18352-71-1</t>
  </si>
  <si>
    <t>RLSTUVUZIAEXOO-UHFFFAOYSA-N</t>
  </si>
  <si>
    <t>３，４，８－トリメチルノナン－１－オール</t>
  </si>
  <si>
    <t>CC(C)CCCC(C)C(C)CCO</t>
  </si>
  <si>
    <t>18352-67-5</t>
  </si>
  <si>
    <t>JKCJFMIWZOHVKX-UHFFFAOYSA-N</t>
  </si>
  <si>
    <t>３，４，８－トリメチルノナン－３－オール</t>
  </si>
  <si>
    <t>CCC(C)(O)C(C)CCCC(C)C</t>
  </si>
  <si>
    <t>18993-26-5</t>
  </si>
  <si>
    <t>KMRBTUMTZQIMDK-UHFFFAOYSA-N</t>
  </si>
  <si>
    <t>１，１，１，３，５，７，９，１１，１１－ノナクロロウンデカン</t>
  </si>
  <si>
    <t>ClC(Cl)CC(Cl)CC(Cl)CC(Cl)CC(Cl)CC(Cl)(Cl)Cl</t>
  </si>
  <si>
    <t>C-(C)2(H)2:5|C-(C)(Cl)3:1|C-(C)(H)(Cl)2:1|C-(C)2(H)(Cl):4</t>
  </si>
  <si>
    <t>17090-79-8</t>
  </si>
  <si>
    <t>GAOZTHIDHYLHMS-WICZSURNSA-N</t>
  </si>
  <si>
    <t>モネンシン</t>
  </si>
  <si>
    <t>CC[C@@]1(CC[C@@H](O1)[C@@]2(C)CC[C@@]3(C[C@H](O)[C@@H](C)[C@H](O3)[C@@H](C)[C@@H](OC)[C@H](C)C(=O)O)O2)[C@@H]4O[C@H](C[C@@H]4C)[C@H]5O[C@](O)(CO)[C@H](C)C[C@@H]5C</t>
  </si>
  <si>
    <t>Tetrahydrofuran:3|Tetrahydropyran:2</t>
  </si>
  <si>
    <t>16606-02-3</t>
  </si>
  <si>
    <t>VAHKBZSAUKPEOV-UHFFFAOYSA-N</t>
  </si>
  <si>
    <t>２，４’，５－トリクロロビフェニル</t>
  </si>
  <si>
    <t>Clc1ccc(cc1)c2cc(Cl)ccc2Cl</t>
  </si>
  <si>
    <t>16605-91-7</t>
  </si>
  <si>
    <t>XOMKZKJEJBZBJJ-UHFFFAOYSA-N</t>
  </si>
  <si>
    <t>２，３－ジクロロビフェニル</t>
  </si>
  <si>
    <t>Clc1cccc(c1Cl)c2ccccc2</t>
  </si>
  <si>
    <t>15862-07-4</t>
  </si>
  <si>
    <t>VGVIKVCCUATMNG-UHFFFAOYSA-N</t>
  </si>
  <si>
    <t>２，４，５－トリクロロビフェニル</t>
  </si>
  <si>
    <t>Clc1cc(Cl)c(cc1Cl)c2ccccc2</t>
  </si>
  <si>
    <t>16725-53-4</t>
  </si>
  <si>
    <t>XXPBOEBNDHAAQH-SREVYHEPSA-N</t>
  </si>
  <si>
    <t>（Ｚ）－テトラデカ－９－エン－１－イル＝アセタート</t>
  </si>
  <si>
    <t>CCCC\C=C/CCCCCCCCOC(=O)C</t>
  </si>
  <si>
    <t>15968-05-5</t>
  </si>
  <si>
    <t>PXAGFNRKXSYIHU-UHFFFAOYSA-N</t>
  </si>
  <si>
    <t>２，２’，６，６’－テトラクロロビフェニル</t>
  </si>
  <si>
    <t>Clc1cccc(Cl)c1c2c(Cl)cccc2Cl</t>
  </si>
  <si>
    <t>16974-11-1</t>
  </si>
  <si>
    <t>MFFQOUCMBNXSBK-PLNGDYQASA-N</t>
  </si>
  <si>
    <t>（Ｚ）－ドデカ－９－エン－１－イル＝アセタート</t>
  </si>
  <si>
    <t>CC\C=C/CCCCCCCCOC(=O)C</t>
  </si>
  <si>
    <t>16400-51-4</t>
  </si>
  <si>
    <t>LPLLWKZDMKTEMV-UHFFFAOYSA-N</t>
  </si>
  <si>
    <t>３，３’－ジブロモビフェニル</t>
  </si>
  <si>
    <t>Brc1cccc(c1)c2cccc(Br)c2</t>
  </si>
  <si>
    <t>17062-87-2</t>
  </si>
  <si>
    <t>WJYZNPLWZGYFIE-UHFFFAOYSA-N</t>
  </si>
  <si>
    <t>１，２，３，６，７，８－ヘキサクロロナフタレン</t>
  </si>
  <si>
    <t>Clc1cc2cc(Cl)c(Cl)c(Cl)c2c(Cl)c1Cl</t>
  </si>
  <si>
    <t>16400-50-3</t>
  </si>
  <si>
    <t>FXJXZYWFJAXIJX-UHFFFAOYSA-N</t>
  </si>
  <si>
    <t>３，３’，５，５’－テトラブロモビフェニル</t>
  </si>
  <si>
    <t>Brc1cc(Br)cc(c1)c2cc(Br)cc(Br)c2</t>
  </si>
  <si>
    <t>C[B]-(H):6|C[B]-(C[B]):2|C[B]-(Br):4</t>
  </si>
  <si>
    <t>16372-96-6</t>
  </si>
  <si>
    <t>HIHYAKDOWUFGBK-UHFFFAOYSA-N</t>
  </si>
  <si>
    <t>３，５－ジブロモビフェニル</t>
  </si>
  <si>
    <t>Brc1cc(Br)cc(c1)c2ccccc2</t>
  </si>
  <si>
    <t>15919-49-0</t>
  </si>
  <si>
    <t>RVWOAJFOMVFZIH-UHFFFAOYSA-N</t>
  </si>
  <si>
    <t>Ｎ－（４－メチルペンタン－２－イル）アニリン</t>
  </si>
  <si>
    <t>CC(C)CC(C)Nc1ccccc1</t>
  </si>
  <si>
    <t>20711-10-8</t>
  </si>
  <si>
    <t>YJINQJFQLQIYHX-PLNGDYQASA-N</t>
  </si>
  <si>
    <t>（Ｚ）－テトラデカ－１１－エン－１－イル＝アセタート</t>
  </si>
  <si>
    <t>CC\C=C/CCCCCCCCCCOC(=O)C</t>
  </si>
  <si>
    <t>20256-56-8</t>
  </si>
  <si>
    <t>JGFDZZLUDWMUQH-UHFFFAOYSA-N</t>
  </si>
  <si>
    <t>ジデシル（ジメチル）アンモニウム</t>
  </si>
  <si>
    <t>CCCCCCCCCC[N+](C)(C)CCCCCCCCCC</t>
  </si>
  <si>
    <t>21078-65-9</t>
  </si>
  <si>
    <t>LTHQZRHTXDZWGX-UHFFFAOYSA-N</t>
  </si>
  <si>
    <t>２－エチルデカン－１－オール</t>
  </si>
  <si>
    <t>CCCCCCCCC(CC)CO</t>
  </si>
  <si>
    <t>20324-32-7</t>
  </si>
  <si>
    <t>WGYZMNBUZFHYRX-UHFFFAOYSA-N</t>
  </si>
  <si>
    <t>１－［（１－メトキシプロパン－２－イル）オキシ］プロパン－２－オール</t>
  </si>
  <si>
    <t>COCC(C)OCC(C)O</t>
  </si>
  <si>
    <t>22663-61-2</t>
  </si>
  <si>
    <t>SCHAAFQMJJWGJM-UHFFFAOYSA-N</t>
  </si>
  <si>
    <t>２－メチルドデカン－１－オール</t>
  </si>
  <si>
    <t>CCCCCCCCCCC(C)CO</t>
  </si>
  <si>
    <t>22086-53-9</t>
  </si>
  <si>
    <t>MWQYQXVOVIJDDH-UHFFFAOYSA-N</t>
  </si>
  <si>
    <t>クロロジプロピルボラン</t>
  </si>
  <si>
    <t>CCCB(Cl)CCC</t>
  </si>
  <si>
    <t>21078-81-9</t>
  </si>
  <si>
    <t>FAOVRYZLXQUFRR-UHFFFAOYSA-N</t>
  </si>
  <si>
    <t>２－ブチルデカン－１－オール</t>
  </si>
  <si>
    <t>CCCCCCCCC(CO)CCCC</t>
  </si>
  <si>
    <t>21078-83-1</t>
  </si>
  <si>
    <t>UCEOYIRETCABER-UHFFFAOYSA-N</t>
  </si>
  <si>
    <t>テトラデカン－５－オール</t>
  </si>
  <si>
    <t>CCCCCCCCCC(O)CCCC</t>
  </si>
  <si>
    <t>21078-80-8</t>
  </si>
  <si>
    <t>UBPIXMRNQVOZNL-UHFFFAOYSA-N</t>
  </si>
  <si>
    <t>５－メチルウンデカン－５－オール</t>
  </si>
  <si>
    <t>CCCCCCC(C)(O)CCCC</t>
  </si>
  <si>
    <t>20273-27-2</t>
  </si>
  <si>
    <t>MRGBGAHKAGKZID-UHFFFAOYSA-N</t>
  </si>
  <si>
    <t>C1CCC(CC1)C2CCC(CC2)c3ccccc3</t>
  </si>
  <si>
    <t>21078-68-2</t>
  </si>
  <si>
    <t>AVVIXYGTFQBADW-UHFFFAOYSA-N</t>
  </si>
  <si>
    <t>３－メチルウンデカン－３－オール</t>
  </si>
  <si>
    <t>CCCCCCCCC(C)(O)CC</t>
  </si>
  <si>
    <t>20680-53-9</t>
  </si>
  <si>
    <t>HSRLPPVMHQEAQO-UHFFFAOYSA-N</t>
  </si>
  <si>
    <t>２，６，８－トリメチルノナン－１－オール</t>
  </si>
  <si>
    <t>CC(C)CC(C)CCCC(C)CO</t>
  </si>
  <si>
    <t>21368-35-4</t>
  </si>
  <si>
    <t>CJVHUADICPSSQG-UHFFFAOYSA-N</t>
  </si>
  <si>
    <t>三フッ化ホウ素と４－メチルフェノールの（１：１）付加物</t>
  </si>
  <si>
    <t>Cc1ccc([OH+][B-](F)(F)F)cc1</t>
  </si>
  <si>
    <t>C[B]-(H):4|C[B]-(C):1|C-(C[B])(H)3:1|O-(C[B])(H):1|C[B]-(O):1|B-(OH):1</t>
  </si>
  <si>
    <t>22418-70-8</t>
  </si>
  <si>
    <t>IPIJSDVWEOGSSP-UHFFFAOYSA-N</t>
  </si>
  <si>
    <t>２，３，７－トリメチルオクタン－１－オール</t>
  </si>
  <si>
    <t>CC(C)CCCC(C)C(C)CO</t>
  </si>
  <si>
    <t>22293-00-1</t>
  </si>
  <si>
    <t>FGYNBVYQXJDAEW-UHFFFAOYSA-N</t>
  </si>
  <si>
    <t>三フッ化ホウ素と２－メチルフェノールの（１：１）付加物</t>
  </si>
  <si>
    <t>Cc1ccccc1[OH+][B-](F)(F)F</t>
  </si>
  <si>
    <t>22637-20-3</t>
  </si>
  <si>
    <t>LFNZJLWRLHZANO-UHFFFAOYSA-N</t>
  </si>
  <si>
    <t>三フッ化ホウ素と３－メチルフェノールの（１：１）付加物</t>
  </si>
  <si>
    <t>Cc1cccc([OH+][B-](F)(F)F)c1</t>
  </si>
  <si>
    <t>22417-49-8</t>
  </si>
  <si>
    <t>XTNDRRQPSVCHKA-UHFFFAOYSA-N</t>
  </si>
  <si>
    <t>３－メチル－２－（ペンタン－２－イル）ヘキサン－１－オール</t>
  </si>
  <si>
    <t>CCCC(C)C(CO)C(C)CCC</t>
  </si>
  <si>
    <t>24938-91-8</t>
  </si>
  <si>
    <t>OJDDJQYSKDIXOE-UHFFFAOYSA-N</t>
  </si>
  <si>
    <t>ポリ（オキシエチレン）＝トリデシル＝エーテル</t>
  </si>
  <si>
    <t>CCCCCCCCCCCCCOCCO</t>
  </si>
  <si>
    <t>25569-80-6</t>
  </si>
  <si>
    <t>ZHBBDTRJIVXKEX-UHFFFAOYSA-N</t>
  </si>
  <si>
    <t>２，３’－ジクロロビフェニル</t>
  </si>
  <si>
    <t>Clc1cccc(c1)c2ccccc2Cl</t>
  </si>
  <si>
    <t>24448-09-7</t>
  </si>
  <si>
    <t>PLGACQRCZCVKGK-UHFFFAOYSA-N</t>
  </si>
  <si>
    <t>Ｎ－（２－ヒドロキシエチル）－Ｎ－メチルペルフルオロオクタン－１－スルホンアミド</t>
  </si>
  <si>
    <t>CN(CCO)S(=O)(=O)C(F)(F)C(F)(F)C(F)(F)C(F)(F)C(F)(F)C(F)(F)C(F)(F)C(F)(F)F</t>
  </si>
  <si>
    <t>O-(C)(H):1|C-(C)(H)2(O):1|C-(H)3(N):1|C-(C)(H)2(N):1|N-(C)2(S):1|N-(C)2(SO2):1|C-(C)(F)3:1|C-(C)2(F)2:6</t>
  </si>
  <si>
    <t>23708-56-7</t>
  </si>
  <si>
    <t>YBIXBBGRHOUVBB-UHFFFAOYSA-N</t>
  </si>
  <si>
    <t>ウンデカン－６－オール</t>
  </si>
  <si>
    <t>CCCCCC(O)CCCCC</t>
  </si>
  <si>
    <t>23238-40-6</t>
  </si>
  <si>
    <t>CBVDPTYIDMQDEO-UHFFFAOYSA-N</t>
  </si>
  <si>
    <t>２－（デシルオキシ）エタノール</t>
  </si>
  <si>
    <t>CCCCCCCCCCOCCO</t>
  </si>
  <si>
    <t>24157-79-7</t>
  </si>
  <si>
    <t>BDJUQNIAPKYGNU-UHFFFAOYSA-N</t>
  </si>
  <si>
    <t>CC(C)c1ccc(C(C)C)c2ccccc12</t>
  </si>
  <si>
    <t>24192-58-3</t>
  </si>
  <si>
    <t>MXPFNCSRRZDGMJ-UHFFFAOYSA-N</t>
  </si>
  <si>
    <t>CC(C)c1cccc2cccc(C(C)C)c12</t>
  </si>
  <si>
    <t>25564-59-4</t>
  </si>
  <si>
    <t>XVLRKTPBYFWJAW-UHFFFAOYSA-N</t>
  </si>
  <si>
    <t>２－メチルデカン－３－オール</t>
  </si>
  <si>
    <t>CCCCCCCC(O)C(C)C</t>
  </si>
  <si>
    <t>25564-57-2</t>
  </si>
  <si>
    <t>RNUHLKAUFLEEDJ-UHFFFAOYSA-N</t>
  </si>
  <si>
    <t>２－メチルデカン－４－オール</t>
  </si>
  <si>
    <t>CCCCCCC(O)CC(C)C</t>
  </si>
  <si>
    <t>25564-53-8</t>
  </si>
  <si>
    <t>MFNZQJWFVPQNAB-UHFFFAOYSA-N</t>
  </si>
  <si>
    <t>２－イソプロピルオクタン－１－オール</t>
  </si>
  <si>
    <t>CCCCCCC(CO)C(C)C</t>
  </si>
  <si>
    <t>25570-11-0</t>
  </si>
  <si>
    <t>RJDDCRQKRAOTNZ-UHFFFAOYSA-N</t>
  </si>
  <si>
    <t>４，４－ジメチルノナン－１－オール</t>
  </si>
  <si>
    <t>CCCCCC(C)(C)CCCO</t>
  </si>
  <si>
    <t>25564-62-9</t>
  </si>
  <si>
    <t>GVPQWMOGDQUZJS-UHFFFAOYSA-N</t>
  </si>
  <si>
    <t>２，３－ジメチルノナン－３－オール</t>
  </si>
  <si>
    <t>CCCCCCC(C)(O)C(C)C</t>
  </si>
  <si>
    <t>25237-85-8</t>
  </si>
  <si>
    <t>QWANNHSZCHEKFJ-UHFFFAOYSA-N</t>
  </si>
  <si>
    <t>２，２，７，７－テトラメチルオクタン－３－オール</t>
  </si>
  <si>
    <t>CC(C)(C)CCCC(O)C(C)(C)C</t>
  </si>
  <si>
    <t>26826-30-2</t>
  </si>
  <si>
    <t>NBPXCCCUFZBDQE-UHFFFAOYSA-N</t>
  </si>
  <si>
    <t>２－｛２－［２－（テトラデシルオキシ）エトキシ］エトキシ｝エタノール</t>
  </si>
  <si>
    <t>CCCCCCCCCCCCCCOCCOCCOCCO</t>
  </si>
  <si>
    <t>25876-34-0</t>
  </si>
  <si>
    <t>GOLAKLHPPDDLST-HZJYTTRNSA-N</t>
  </si>
  <si>
    <t>（９Ｚ，１２Ｚ）－オクタデカ－９，１２－ジエン－１－アミン</t>
  </si>
  <si>
    <t>CCCCC\C=C/C\C=C/CCCCCCCCN</t>
  </si>
  <si>
    <t>26215-92-9</t>
  </si>
  <si>
    <t>VHNLHPIEIIHMHH-UHFFFAOYSA-N</t>
  </si>
  <si>
    <t>トリデカン－４－オール</t>
  </si>
  <si>
    <t>CCCCCCCCCC(O)CCC</t>
  </si>
  <si>
    <t>27351-96-8</t>
  </si>
  <si>
    <t>GFZWCYSEPXDDRI-UHFFFAOYSA-N</t>
  </si>
  <si>
    <t>CC(C)c1cccc2c(cccc12)C(C)C</t>
  </si>
  <si>
    <t>25966-64-7</t>
  </si>
  <si>
    <t>RQBGLGUNEJMISI-UHFFFAOYSA-N</t>
  </si>
  <si>
    <t>２，２－ジメチルノナン－３－オール</t>
  </si>
  <si>
    <t>CCCCCCC(O)C(C)(C)C</t>
  </si>
  <si>
    <t>25966-65-8</t>
  </si>
  <si>
    <t>USTBMGQTPBXASE-UHFFFAOYSA-N</t>
  </si>
  <si>
    <t>２，２－ジメチルウンデカン－３－オール</t>
  </si>
  <si>
    <t>CCCCCCCCC(O)C(C)(C)C</t>
  </si>
  <si>
    <t>26209-94-9</t>
  </si>
  <si>
    <t>INBMULVLVSCIEB-UHFFFAOYSA-N</t>
  </si>
  <si>
    <t>４－メチルデカン－４－オール</t>
  </si>
  <si>
    <t>CCCCCCC(C)(O)CCC</t>
  </si>
  <si>
    <t>27243-09-0</t>
  </si>
  <si>
    <t>RJTGHRJPQXYBJQ-UHFFFAOYSA-N</t>
  </si>
  <si>
    <t>４，８－ジメチルノナン－３－オール</t>
  </si>
  <si>
    <t>CCC(O)C(C)CCCC(C)C</t>
  </si>
  <si>
    <t>27243-10-3</t>
  </si>
  <si>
    <t>HHLDDHLDMRLZFJ-UHFFFAOYSA-N</t>
  </si>
  <si>
    <t>２，４，８－トリメチルノナン－３－オール</t>
  </si>
  <si>
    <t>CC(C)CCCC(C)C(O)C(C)C</t>
  </si>
  <si>
    <t>26330-76-7</t>
  </si>
  <si>
    <t>CTEYFJFCIQMNCW-UHFFFAOYSA-N</t>
  </si>
  <si>
    <t>６－エチル－３－メチルオクタン－１－オール</t>
  </si>
  <si>
    <t>CCC(CC)CCC(C)CCO</t>
  </si>
  <si>
    <t>28079-04-1</t>
  </si>
  <si>
    <t>SUCYDSJQVVGOIW-WAYWQWQTSA-N</t>
  </si>
  <si>
    <t>（Ｚ）－ドデカ－８－エン－１－イル＝アセタート</t>
  </si>
  <si>
    <t>CCC\C=C/CCCCCCCOC(=O)C</t>
  </si>
  <si>
    <t>27646-80-6</t>
  </si>
  <si>
    <t>LHYBRZAQMRWQOJ-UHFFFAOYSA-N</t>
  </si>
  <si>
    <t>２－メチル－２－（メチルアミノ）プロパン－１－オール</t>
  </si>
  <si>
    <t>CNC(C)(C)CO</t>
  </si>
  <si>
    <t>28339-05-1</t>
  </si>
  <si>
    <t>QZKFSNSXOYRLSX-UHFFFAOYSA-N</t>
  </si>
  <si>
    <t>４，８－ジメチルデカン－１－オール</t>
  </si>
  <si>
    <t>CCC(C)CCCC(C)CCCO</t>
  </si>
  <si>
    <t>29835-44-7</t>
  </si>
  <si>
    <t>VQOHPFSFKRXPPD-UHFFFAOYSA-N</t>
  </si>
  <si>
    <t>３－イソブチル－２－メチルヘプタン－２－オール</t>
  </si>
  <si>
    <t>CCCCC(CC(C)C)C(C)(C)O</t>
  </si>
  <si>
    <t>27649-36-1</t>
  </si>
  <si>
    <t>DJIZGKIPOGWVBS-UHFFFAOYSA-N</t>
  </si>
  <si>
    <t>５－メチルデカン－４－オール</t>
  </si>
  <si>
    <t>CCCCCC(C)C(O)CCC</t>
  </si>
  <si>
    <t>27649-34-9</t>
  </si>
  <si>
    <t>FGEQYDOFHWZHAN-UHFFFAOYSA-N</t>
  </si>
  <si>
    <t>６－メチルデカン－５－オール</t>
  </si>
  <si>
    <t>CCCCC(C)C(O)CCCC</t>
  </si>
  <si>
    <t>31508-00-6</t>
  </si>
  <si>
    <t>IUTPYMGCWINGEY-UHFFFAOYSA-N</t>
  </si>
  <si>
    <t>２，３’，４，４’，５－ペンタクロロビフェニル</t>
  </si>
  <si>
    <t>Clc1ccc(cc1Cl)c2cc(Cl)c(Cl)cc2Cl</t>
  </si>
  <si>
    <t>32598-13-3</t>
  </si>
  <si>
    <t>UQMGJOKDKOLIDP-UHFFFAOYSA-N</t>
  </si>
  <si>
    <t>３，３’，４，４’－テトラクロロビフェニル</t>
  </si>
  <si>
    <t>Clc1ccc(cc1Cl)c2ccc(Cl)c(Cl)c2</t>
  </si>
  <si>
    <t>32598-14-4</t>
  </si>
  <si>
    <t>WIDHRBRBACOVOY-UHFFFAOYSA-N</t>
  </si>
  <si>
    <t>２，３，３’，４，４’－ペンタクロロビフェニル</t>
  </si>
  <si>
    <t>Clc1ccc(cc1Cl)c2ccc(Cl)c(Cl)c2Cl</t>
  </si>
  <si>
    <t>(Cl)(Cl),ortho:3|(Cl)(Cl),meta:1</t>
  </si>
  <si>
    <t>32774-16-6</t>
  </si>
  <si>
    <t>ZHLICBPIXDOFFG-UHFFFAOYSA-N</t>
  </si>
  <si>
    <t>３，３’，４，４’，５，５’－ヘキサクロロビフェニル</t>
  </si>
  <si>
    <t>Clc1cc(cc(Cl)c1Cl)c2cc(Cl)c(Cl)c(Cl)c2</t>
  </si>
  <si>
    <t>32598-10-0</t>
  </si>
  <si>
    <t>RKLLTEAEZIJBAU-UHFFFAOYSA-N</t>
  </si>
  <si>
    <t>２，３’，４，４’－テトラクロロビフェニル</t>
  </si>
  <si>
    <t>Clc1ccc(c(Cl)c1)c2ccc(Cl)c(Cl)c2</t>
  </si>
  <si>
    <t>32690-93-0</t>
  </si>
  <si>
    <t>TULCXSBAPHCWCF-UHFFFAOYSA-N</t>
  </si>
  <si>
    <t>２，４，４’，５－テトラクロロビフェニル</t>
  </si>
  <si>
    <t>Clc1ccc(cc1)c2cc(Cl)c(Cl)cc2Cl</t>
  </si>
  <si>
    <t>32598-11-1</t>
  </si>
  <si>
    <t>KENZYIHFBRWMOD-UHFFFAOYSA-N</t>
  </si>
  <si>
    <t>２，３’，４’，５－テトラクロロビフェニル</t>
  </si>
  <si>
    <t>Clc1ccc(Cl)c(c1)c2ccc(Cl)c(Cl)c2</t>
  </si>
  <si>
    <t>33025-41-1</t>
  </si>
  <si>
    <t>XLDBTRJKXLKYTC-UHFFFAOYSA-N</t>
  </si>
  <si>
    <t>２，３，４，４’－テトラクロロビフェニル</t>
  </si>
  <si>
    <t>Clc1ccc(cc1)c2ccc(Cl)c(Cl)c2Cl</t>
  </si>
  <si>
    <t>33284-50-3</t>
  </si>
  <si>
    <t>WEJZHZJJXPXXMU-UHFFFAOYSA-N</t>
  </si>
  <si>
    <t>２，４－ジクロロビフェニル</t>
  </si>
  <si>
    <t>Clc1ccc(c(Cl)c1)c2ccccc2</t>
  </si>
  <si>
    <t>33146-45-1</t>
  </si>
  <si>
    <t>IYZWUWBAFUBNCH-UHFFFAOYSA-N</t>
  </si>
  <si>
    <t>２，６－ジクロロビフェニル</t>
  </si>
  <si>
    <t>Clc1cccc(Cl)c1c2ccccc2</t>
  </si>
  <si>
    <t>33284-53-6</t>
  </si>
  <si>
    <t>HLQDGCWIOSOMDP-UHFFFAOYSA-N</t>
  </si>
  <si>
    <t>２，３，４，５－テトラクロロビフェニル</t>
  </si>
  <si>
    <t>Clc1cc(c(Cl)c(Cl)c1Cl)c2ccccc2</t>
  </si>
  <si>
    <t>34010-21-4</t>
  </si>
  <si>
    <t>BTKXLQSCEOHKTF-SREVYHEPSA-N</t>
  </si>
  <si>
    <t>（Ｚ）－ヘキサデカ－１１－エン－１－オイル＝アセタート</t>
  </si>
  <si>
    <t>CCCC\C=C/CCCCCCCCCCOC(=O)C</t>
  </si>
  <si>
    <t>31895-21-3</t>
  </si>
  <si>
    <t>DNVLJEWNNDHELH-UHFFFAOYSA-N</t>
  </si>
  <si>
    <t>Ｎ，Ｎ－ジメチル－１，２，３－トリチアン－５－イルアミン</t>
  </si>
  <si>
    <t>CN(C)C1CSSSC1</t>
  </si>
  <si>
    <t>C-(H)3(N):2|C-(C)2(H)(N):1|N-(C)3:1|C-(C)(H)2(S):2|S-(C)(S):2|S-(S)2:1</t>
  </si>
  <si>
    <t>33284-52-5</t>
  </si>
  <si>
    <t>UTMWFJSRHLYRPY-UHFFFAOYSA-N</t>
  </si>
  <si>
    <t>３，３’，５，５’－テトラクロロビフェニル</t>
  </si>
  <si>
    <t>Clc1cc(Cl)cc(c1)c2cc(Cl)cc(Cl)c2</t>
  </si>
  <si>
    <t>33091-17-7</t>
  </si>
  <si>
    <t>YPDBBDKYNWRFMF-UHFFFAOYSA-N</t>
  </si>
  <si>
    <t>２，２’，３，３’，４，４’，６，６’－オクタクロロビフェニル</t>
  </si>
  <si>
    <t>Clc1cc(Cl)c(c(Cl)c1Cl)c2c(Cl)cc(Cl)c(Cl)c2Cl</t>
  </si>
  <si>
    <t>(Cl)(Cl),ortho:4|(Cl)(Cl),meta:6</t>
  </si>
  <si>
    <t>32598-12-2</t>
  </si>
  <si>
    <t>RZFZBHKDGHISSH-UHFFFAOYSA-N</t>
  </si>
  <si>
    <t>２，４，４’，６－テトラクロロビフェニル</t>
  </si>
  <si>
    <t>Clc1ccc(cc1)c2c(Cl)cc(Cl)cc2Cl</t>
  </si>
  <si>
    <t>33284-54-7</t>
  </si>
  <si>
    <t>BLAYIQLVUNIICD-UHFFFAOYSA-N</t>
  </si>
  <si>
    <t>２，３，５，６－テトラクロロビフェニル</t>
  </si>
  <si>
    <t>Clc1cc(Cl)c(Cl)c(c1Cl)c2ccccc2</t>
  </si>
  <si>
    <t>34010-15-6</t>
  </si>
  <si>
    <t>YGHAIPJLMYTNAI-ARJAWSKDSA-N</t>
  </si>
  <si>
    <t>（Ｚ）－テトラデカ－１１－エン－１－オール</t>
  </si>
  <si>
    <t>CC\C=C/CCCCCCCCCCO</t>
  </si>
  <si>
    <t>31604-28-1</t>
  </si>
  <si>
    <t>VFTLNRFRXWCJJK-UHFFFAOYSA-N</t>
  </si>
  <si>
    <t>１，３，５，８－テトラクロロナフタレン</t>
  </si>
  <si>
    <t>Clc1cc(Cl)c2c(Cl)ccc(Cl)c2c1</t>
  </si>
  <si>
    <t>32836-42-3</t>
  </si>
  <si>
    <t>WQUNVSNKFICLRQ-UHFFFAOYSA-N</t>
  </si>
  <si>
    <t>２－メチルウンデカン－２－オール</t>
  </si>
  <si>
    <t>CCCCCCCCCC(C)(C)O</t>
  </si>
  <si>
    <t>30784-30-6</t>
  </si>
  <si>
    <t>IJWXCYSPVNCDMA-UHFFFAOYSA-N</t>
  </si>
  <si>
    <t>４－（２－メチルオクタン－２－イル）フェノール</t>
  </si>
  <si>
    <t>CCCCCCC(C)(C)c1ccc(O)cc1</t>
  </si>
  <si>
    <t>33933-80-1</t>
  </si>
  <si>
    <t>ASDSWUHLJCTXPE-UHFFFAOYSA-N</t>
  </si>
  <si>
    <t>４，８－ジメチルノナン－１－オール</t>
  </si>
  <si>
    <t>CC(C)CCCC(C)CCCO</t>
  </si>
  <si>
    <t>32579-68-3</t>
  </si>
  <si>
    <t>BXZQZGWENRIEAW-UHFFFAOYSA-N</t>
  </si>
  <si>
    <t>３－エチル－２，２，４，４－テトラメチルペンタン－３－オール</t>
  </si>
  <si>
    <t>CCC(O)(C(C)(C)C)C(C)(C)C</t>
  </si>
  <si>
    <t>32579-69-4</t>
  </si>
  <si>
    <t>APZUTGKQWKHERP-UHFFFAOYSA-N</t>
  </si>
  <si>
    <t>３－ｔｅｒｔ－ブチル－２，２－ジメチルヘキサン－３－オール</t>
  </si>
  <si>
    <t>CCCC(O)(C(C)(C)C)C(C)(C)C</t>
  </si>
  <si>
    <t>33978-71-1</t>
  </si>
  <si>
    <t>IHRNKXOJQXUPBE-UHFFFAOYSA-N</t>
  </si>
  <si>
    <t>２－メチルウンデカン－５－オール</t>
  </si>
  <si>
    <t>CCCCCCC(O)CCC(C)C</t>
  </si>
  <si>
    <t>32579-70-7</t>
  </si>
  <si>
    <t>KMXGJODJXMNLRG-UHFFFAOYSA-N</t>
  </si>
  <si>
    <t>３－ｔｅｒｔ－ブチル－２，２，５－トリメチルヘキサン－３－オール</t>
  </si>
  <si>
    <t>CC(C)CC(O)(C(C)(C)C)C(C)(C)C</t>
  </si>
  <si>
    <t>31271-00-8</t>
  </si>
  <si>
    <t>YLBMYWMOMCEZQL-UHFFFAOYSA-N</t>
  </si>
  <si>
    <t>４－エチル－３，４，５－トリメチルヘプタン－３－オール</t>
  </si>
  <si>
    <t>CCC(C)C(C)(CC)C(C)(O)CC</t>
  </si>
  <si>
    <t>31841-58-4</t>
  </si>
  <si>
    <t>GJEYYDUMCSKFDP-UHFFFAOYSA-N</t>
  </si>
  <si>
    <t>３，３，７，７－テトラメチルオクタン－１－オール</t>
  </si>
  <si>
    <t>CC(C)(C)CCCC(C)(C)CCO</t>
  </si>
  <si>
    <t>31334-80-2</t>
  </si>
  <si>
    <t>WKTVRTJDPYXQSZ-UHFFFAOYSA-N</t>
  </si>
  <si>
    <t>４，４，８，８－テトラメチルノナン－１－オール</t>
  </si>
  <si>
    <t>CC(C)(C)CCCC(C)(C)CCCO</t>
  </si>
  <si>
    <t>31334-78-8</t>
  </si>
  <si>
    <t>UFRGRIPDYIEEJH-UHFFFAOYSA-N</t>
  </si>
  <si>
    <t>４，４，８，８－テトラメチルノナン－２－オール</t>
  </si>
  <si>
    <t>CC(O)CC(C)(C)CCCC(C)(C)C</t>
  </si>
  <si>
    <t>31841-74-4</t>
  </si>
  <si>
    <t>PZIWSSOPBWFMHB-UHFFFAOYSA-N</t>
  </si>
  <si>
    <t>４－エチル－４，７，７－トリメチルオクタン－１－オール</t>
  </si>
  <si>
    <t>CCC(C)(CCCO)CCC(C)(C)C</t>
  </si>
  <si>
    <t>35065-29-3</t>
  </si>
  <si>
    <t>WBHQEUPUMONIKF-UHFFFAOYSA-N</t>
  </si>
  <si>
    <t>２，２’，３，４，４’，５，５’－ヘプタクロロビフェニル</t>
  </si>
  <si>
    <t>Clc1cc(Cl)c(cc1Cl)c2cc(Cl)c(Cl)c(Cl)c2Cl</t>
  </si>
  <si>
    <t>C[B]-(H):3|C[B]-(C[B]):2|C[B]-(Cl):7</t>
  </si>
  <si>
    <t>(Cl)(Cl),ortho:4|(Cl)(Cl),meta:3</t>
  </si>
  <si>
    <t>35065-28-2</t>
  </si>
  <si>
    <t>RPUMZMSNLZHIGZ-UHFFFAOYSA-N</t>
  </si>
  <si>
    <t>２，２’，３，４，４’，５’－ヘキサクロロビフェニル</t>
  </si>
  <si>
    <t>Clc1cc(Cl)c(cc1Cl)c2ccc(Cl)c(Cl)c2Cl</t>
  </si>
  <si>
    <t>35693-99-3</t>
  </si>
  <si>
    <t>HCWZEPKLWVAEOV-UHFFFAOYSA-N</t>
  </si>
  <si>
    <t>２，２’，５，５’－テトラクロロビフェニル</t>
  </si>
  <si>
    <t>Clc1ccc(Cl)c(c1)c2cc(Cl)ccc2Cl</t>
  </si>
  <si>
    <t>35822-46-9</t>
  </si>
  <si>
    <t>WCLNVRQZUKYVAI-UHFFFAOYSA-N</t>
  </si>
  <si>
    <t>１，２，３，４，６，７，８－ヘプタクロロオキサントレン</t>
  </si>
  <si>
    <t>Clc1cc2Oc3c(Cl)c(Cl)c(Cl)c(Cl)c3Oc2c(Cl)c1Cl</t>
  </si>
  <si>
    <t>C[B]-(H):1|O-(C[B])2:2|C[B]-(O):4|C[B]-(Cl):7</t>
  </si>
  <si>
    <t>(Cl)(Cl),ortho:5|(Cl)(Cl),meta:3</t>
  </si>
  <si>
    <t>34123-59-6</t>
  </si>
  <si>
    <t>PUIYMUZLKQOUOZ-UHFFFAOYSA-N</t>
  </si>
  <si>
    <t>Ｎ，Ｎ－ジメチル－Ｎ’－（４－イソプロピルフェニル）尿素</t>
  </si>
  <si>
    <t>CC(C)c1ccc(NC(=O)N(C)C)cc1</t>
  </si>
  <si>
    <t>35065-30-6</t>
  </si>
  <si>
    <t>RMPWIIKNWPVWNG-UHFFFAOYSA-N</t>
  </si>
  <si>
    <t>２，２’，３，３’，４，４’，５－ヘプタクロロビフェニル</t>
  </si>
  <si>
    <t>Clc1ccc(c(Cl)c1Cl)c2cc(Cl)c(Cl)c(Cl)c2Cl</t>
  </si>
  <si>
    <t>35694-08-7</t>
  </si>
  <si>
    <t>DTMRKGRREZAYAP-UHFFFAOYSA-N</t>
  </si>
  <si>
    <t>２，２’，３，３’，４，４’，５，５’－オクタクロロビフェニル</t>
  </si>
  <si>
    <t>Clc1cc(c(Cl)c(Cl)c1Cl)c2cc(Cl)c(Cl)c(Cl)c2Cl</t>
  </si>
  <si>
    <t>34883-43-7</t>
  </si>
  <si>
    <t>UFNIBRDIUNVOMX-UHFFFAOYSA-N</t>
  </si>
  <si>
    <t>２，４’－ジクロロビフェニル</t>
  </si>
  <si>
    <t>Clc1ccc(cc1)c2ccccc2Cl</t>
  </si>
  <si>
    <t>35694-06-5</t>
  </si>
  <si>
    <t>CKLLRBPBZLTGDJ-UHFFFAOYSA-N</t>
  </si>
  <si>
    <t>２，２’，３，４，４’，５－ヘキサクロロビフェニル</t>
  </si>
  <si>
    <t>Clc1ccc(c(Cl)c1)c2cc(Cl)c(Cl)c(Cl)c2Cl</t>
  </si>
  <si>
    <t>(Cl)(Cl),ortho:3|(Cl)(Cl),meta:3</t>
  </si>
  <si>
    <t>36559-22-5</t>
  </si>
  <si>
    <t>ALFHIHDQSYXSGP-UHFFFAOYSA-N</t>
  </si>
  <si>
    <t>２，２’，３，４’－テトラクロロビフェニル</t>
  </si>
  <si>
    <t>Clc1ccc(c(Cl)c1)c2cccc(Cl)c2Cl</t>
  </si>
  <si>
    <t>34883-39-1</t>
  </si>
  <si>
    <t>KKQWHYGECTYFIA-UHFFFAOYSA-N</t>
  </si>
  <si>
    <t>２，５－ジクロロビフェニル</t>
  </si>
  <si>
    <t>Clc1ccc(Cl)c(c1)c2ccccc2</t>
  </si>
  <si>
    <t>35693-92-6</t>
  </si>
  <si>
    <t>MTLMVEWEYZFYTH-UHFFFAOYSA-N</t>
  </si>
  <si>
    <t>２，４，６－トリクロロビフェニル</t>
  </si>
  <si>
    <t>Clc1cc(Cl)c(c(Cl)c1)c2ccccc2</t>
  </si>
  <si>
    <t>34883-41-5</t>
  </si>
  <si>
    <t>QHZSDTDMQZPUKC-UHFFFAOYSA-N</t>
  </si>
  <si>
    <t>３，５－ジクロロビフェニル</t>
  </si>
  <si>
    <t>Clc1cc(Cl)cc(c1)c2ccccc2</t>
  </si>
  <si>
    <t>35854-94-5</t>
  </si>
  <si>
    <t>HRSCBOSGEKXXSI-UHFFFAOYSA-N</t>
  </si>
  <si>
    <t>１，３，５－トリブロモ－２－（２，４，６－トリブロモフェノキシ）ベンゼン</t>
  </si>
  <si>
    <t>Brc1cc(Br)c(Oc2c(Br)cc(Br)cc2Br)c(Br)c1</t>
  </si>
  <si>
    <t>C[B]-(H):4|O-(C[B])2:1|C[B]-(O):2|C[B]-(Br):6</t>
  </si>
  <si>
    <t>35153-15-2</t>
  </si>
  <si>
    <t>GSAAJQNJNPBBSX-WAYWQWQTSA-N</t>
  </si>
  <si>
    <t>（Ｚ）－テトラデカ－９－エン－１－オール</t>
  </si>
  <si>
    <t>CCCC\C=C/CCCCCCCCO</t>
  </si>
  <si>
    <t>34588-40-4</t>
  </si>
  <si>
    <t>XTTLUUBHRXWFSZ-UHFFFAOYSA-N</t>
  </si>
  <si>
    <t>２，３，６，７－テトラクロロナフタレン</t>
  </si>
  <si>
    <t>Clc1cc2cc(Cl)c(Cl)cc2cc1Cl</t>
  </si>
  <si>
    <t>Naphtalene:1|(Cl)(Cl),ortho:2</t>
  </si>
  <si>
    <t>34398-05-5</t>
  </si>
  <si>
    <t>VZXORAZVOZRPBU-UHFFFAOYSA-N</t>
  </si>
  <si>
    <t>ポリ（オキシエチレン）＝ペンタデシル＝エーテル</t>
  </si>
  <si>
    <t>CCCCCCCCCCCCCCCOCCO</t>
  </si>
  <si>
    <t>37493-70-2</t>
  </si>
  <si>
    <t>PCFOZHPCKQPZCN-UHFFFAOYSA-N</t>
  </si>
  <si>
    <t>ウンデカン－５－オール</t>
  </si>
  <si>
    <t>CCCCCCC(O)CCCC</t>
  </si>
  <si>
    <t>35438-81-4</t>
  </si>
  <si>
    <t>XPEKVUUBSDFMDR-DSYKOEDSSA-N</t>
  </si>
  <si>
    <t>ｒｅｌ－（３ａＲ，４Ｒ，７ａＳ）－４－メチル－３ａ，４，７，７ａ－テトラヒドロイソベンゾフラン－１，３－ジオン</t>
  </si>
  <si>
    <t>C[C@@H]1C=CC[C@H]2[C@@H]1C(=O)OC2=O</t>
  </si>
  <si>
    <t>35438-82-5</t>
  </si>
  <si>
    <t>XPEKVUUBSDFMDR-LYFYHCNISA-N</t>
  </si>
  <si>
    <t>ｒｅｌ－（３ａＲ，４Ｓ，７ａＳ）－４－メチル－３ａ，４，７，７ａ－テトラヒドロイソベンゾフラン－１，３－ジオン</t>
  </si>
  <si>
    <t>C[C@H]1C=CC[C@H]2[C@@H]1C(=O)OC2=O</t>
  </si>
  <si>
    <t>36402-15-0</t>
  </si>
  <si>
    <t>SGDPXKBCMMVXTH-UHFFFAOYSA-N</t>
  </si>
  <si>
    <t>２，２’，４，４’，５，６’－ヘキサブロモビフェニル</t>
  </si>
  <si>
    <t>Brc1cc(Br)c(c(Br)c1)c2cc(Br)c(Br)cc2Br</t>
  </si>
  <si>
    <t>C[B]-(H):4|C[B]-(C[B]):2|C[B]-(Br):6</t>
  </si>
  <si>
    <t>36140-17-7</t>
  </si>
  <si>
    <t>FHYDUUZQGAOTRQ-UHFFFAOYSA-N</t>
  </si>
  <si>
    <t>塩化ビス（１－メチルプロピル）ホウ素</t>
  </si>
  <si>
    <t>CCC(C)B(Cl)C(C)CC</t>
  </si>
  <si>
    <t>35438-84-7</t>
  </si>
  <si>
    <t>XPEKVUUBSDFMDR-FSDSQADBSA-N</t>
  </si>
  <si>
    <t>（３ａα，４β，７ａβ）－４－メチル－３ａ，４，７，７ａ－テトラヒドロイソベンゾフラン－１，３－ジオン</t>
  </si>
  <si>
    <t>C[C@@H]1C=CC[C@@H]2[C@@H]1C(=O)OC2=O</t>
  </si>
  <si>
    <t>37490-40-7</t>
  </si>
  <si>
    <t>CEZFHHLJXLASLP-UHFFFAOYSA-N</t>
  </si>
  <si>
    <t>４－ｔｅｒｔ－ブチル－３－メチルオクタン－４－オール</t>
  </si>
  <si>
    <t>CCCCC(O)(C(C)CC)C(C)(C)C</t>
  </si>
  <si>
    <t>34197-82-5</t>
  </si>
  <si>
    <t>UYEGWBSBSVOTIA-UHFFFAOYSA-N</t>
  </si>
  <si>
    <t>２，２，３－トリメチルオクタン－３－オール</t>
  </si>
  <si>
    <t>CCCCCC(C)(O)C(C)(C)C</t>
  </si>
  <si>
    <t>36994-69-1</t>
  </si>
  <si>
    <t>ZMZPNTFEPFRJHW-UHFFFAOYSA-N</t>
  </si>
  <si>
    <t>サリチル酸ペンタクロロフェニル</t>
  </si>
  <si>
    <t>Oc1ccccc1C(=O)Oc2c(Cl)c(Cl)c(Cl)c(Cl)c2Cl</t>
  </si>
  <si>
    <t>C[B]-(H):4|CO-(C[B])(O):1|O-(C[B])(CO):1|O-(C[B])(H):1|C[B]-(O):2|C[B]-(CO):1|C[B]-(Cl):5</t>
  </si>
  <si>
    <t>35119-84-7</t>
  </si>
  <si>
    <t>JTKCYTNMHINDNP-UHFFFAOYSA-N</t>
  </si>
  <si>
    <t>３－イソプロピルオクタン－１－オール</t>
  </si>
  <si>
    <t>CCCCCC(CCO)C(C)C</t>
  </si>
  <si>
    <t>37680-73-2</t>
  </si>
  <si>
    <t>LAHWLEDBADHJGA-UHFFFAOYSA-N</t>
  </si>
  <si>
    <t>２，２’，４，５，５’－ペンタクロロビフェニル</t>
  </si>
  <si>
    <t>Clc1ccc(Cl)c(c1)c2cc(Cl)c(Cl)cc2Cl</t>
  </si>
  <si>
    <t>40321-76-4</t>
  </si>
  <si>
    <t>FSPZPQQWDODWAU-UHFFFAOYSA-N</t>
  </si>
  <si>
    <t>１，２，３，７，８－ペンタクロロオキサントレン</t>
  </si>
  <si>
    <t>Clc1cc2Oc3cc(Cl)c(Cl)c(Cl)c3Oc2cc1Cl</t>
  </si>
  <si>
    <t>C[B]-(H):3|O-(C[B])2:2|C[B]-(O):4|C[B]-(Cl):5</t>
  </si>
  <si>
    <t>39227-28-6</t>
  </si>
  <si>
    <t>WCYYQNSQJHPVMG-UHFFFAOYSA-N</t>
  </si>
  <si>
    <t>１，２，３，４，７，８－ヘキサクロロオキサントレン</t>
  </si>
  <si>
    <t>Clc1cc2Oc3c(Cl)c(Cl)c(Cl)c(Cl)c3Oc2cc1Cl</t>
  </si>
  <si>
    <t>38380-08-4</t>
  </si>
  <si>
    <t>LCXMEXLGMKFLQO-UHFFFAOYSA-N</t>
  </si>
  <si>
    <t>２，３，３’，４，４’，５－ヘキサクロロビフェニル</t>
  </si>
  <si>
    <t>Clc1ccc(cc1Cl)c2cc(Cl)c(Cl)c(Cl)c2Cl</t>
  </si>
  <si>
    <t>39635-31-9</t>
  </si>
  <si>
    <t>XUAWBXBYHDRROL-UHFFFAOYSA-N</t>
  </si>
  <si>
    <t>２，３，３’，４，４’，５，５’－ヘプタクロロビフェニル</t>
  </si>
  <si>
    <t>Clc1cc(cc(Cl)c1Cl)c2cc(Cl)c(Cl)c(Cl)c2Cl</t>
  </si>
  <si>
    <t>38380-07-3</t>
  </si>
  <si>
    <t>BTAGRXWGMYTPBY-UHFFFAOYSA-N</t>
  </si>
  <si>
    <t>２，２’，３，３’，４，４’－ヘキサクロロビフェニル</t>
  </si>
  <si>
    <t>Clc1ccc(c(Cl)c1Cl)c2ccc(Cl)c(Cl)c2Cl</t>
  </si>
  <si>
    <t>38380-01-7</t>
  </si>
  <si>
    <t>LMQJBFRGXHMNOX-UHFFFAOYSA-N</t>
  </si>
  <si>
    <t>２，２’，４，４’，５－ペンタクロロビフェニル</t>
  </si>
  <si>
    <t>Clc1ccc(c(Cl)c1)c2cc(Cl)c(Cl)cc2Cl</t>
  </si>
  <si>
    <t>(Cl)(Cl),ortho:1|(Cl)(Cl),meta:2</t>
  </si>
  <si>
    <t>37680-65-2</t>
  </si>
  <si>
    <t>DCMURXAZTZQAFB-UHFFFAOYSA-N</t>
  </si>
  <si>
    <t>２，２’，５－トリクロロビフェニル</t>
  </si>
  <si>
    <t>Clc1ccc(Cl)c(c1)c2ccccc2Cl</t>
  </si>
  <si>
    <t>38380-04-0</t>
  </si>
  <si>
    <t>LKHLFUVHHXCNJH-UHFFFAOYSA-N</t>
  </si>
  <si>
    <t>２，２’，３，４’，５’，６－ヘキサクロロビフェニル</t>
  </si>
  <si>
    <t>Clc1cc(Cl)c(cc1Cl)c2c(Cl)ccc(Cl)c2Cl</t>
  </si>
  <si>
    <t>38380-03-9</t>
  </si>
  <si>
    <t>ARXHIJMGSIYYRZ-UHFFFAOYSA-N</t>
  </si>
  <si>
    <t>２，３，３’，４’，６－ペンタクロロビフェニル</t>
  </si>
  <si>
    <t>Clc1ccc(cc1Cl)c2c(Cl)ccc(Cl)c2Cl</t>
  </si>
  <si>
    <t>40186-72-9</t>
  </si>
  <si>
    <t>JFIMDKGRGPNPRQ-UHFFFAOYSA-N</t>
  </si>
  <si>
    <t>２，２’，３，３’，４，４’，５，５’，６－ノナクロロビフェニル</t>
  </si>
  <si>
    <t>Clc1cc(c(Cl)c(Cl)c1Cl)c2c(Cl)c(Cl)c(Cl)c(Cl)c2Cl</t>
  </si>
  <si>
    <t>C[B]-(H):1|C[B]-(C[B]):2|C[B]-(Cl):9</t>
  </si>
  <si>
    <t>(Cl)(Cl),ortho:7|(Cl)(Cl),meta:6</t>
  </si>
  <si>
    <t>38379-99-6</t>
  </si>
  <si>
    <t>GXNNLIMMEXHBKV-UHFFFAOYSA-N</t>
  </si>
  <si>
    <t>２，２’，３，５’，６－ペンタクロロビフェニル</t>
  </si>
  <si>
    <t>Clc1ccc(Cl)c(c1)c2c(Cl)ccc(Cl)c2Cl</t>
  </si>
  <si>
    <t>38380-02-8</t>
  </si>
  <si>
    <t>OPKYDBFRKPQCBS-UHFFFAOYSA-N</t>
  </si>
  <si>
    <t>２，２’，３，４，５’－ペンタクロロビフェニル</t>
  </si>
  <si>
    <t>Clc1ccc(Cl)c(c1)c2ccc(Cl)c(Cl)c2Cl</t>
  </si>
  <si>
    <t>38212-30-5</t>
  </si>
  <si>
    <t>MRDGZSKYFPGAKP-UHFFFAOYSA-N</t>
  </si>
  <si>
    <t>１－（４－メトキシフェニル）ピペラジン</t>
  </si>
  <si>
    <t>COc1ccc(cc1)N2CCNCC2</t>
  </si>
  <si>
    <t>C[B]-(H):4|O-(C[B])(C):1|C-(H)3(O):1|C[B]-(O):1|C-(C)(H)2(N):4|N-(C)2(H):1|N-(C[B])(C)2:1|C[B]-(N):1</t>
  </si>
  <si>
    <t>38380-05-1</t>
  </si>
  <si>
    <t>OKBJVIVEFXPEOU-UHFFFAOYSA-N</t>
  </si>
  <si>
    <t>２，２’，３，３’，４，６’－ヘキサクロロビフェニル</t>
  </si>
  <si>
    <t>Clc1ccc(c(Cl)c1Cl)c2c(Cl)ccc(Cl)c2Cl</t>
  </si>
  <si>
    <t>38444-86-9</t>
  </si>
  <si>
    <t>RIMXLXBUOQMDHV-UHFFFAOYSA-N</t>
  </si>
  <si>
    <t>２’，３，４－トリクロロビフェニル</t>
  </si>
  <si>
    <t>Clc1ccc(cc1Cl)c2ccccc2Cl</t>
  </si>
  <si>
    <t>40186-71-8</t>
  </si>
  <si>
    <t>LJQOBQLZTUSEJA-UHFFFAOYSA-N</t>
  </si>
  <si>
    <t>２，２’，３，３’，４，５’，６，６’－オクタクロロビフェニル</t>
  </si>
  <si>
    <t>Clc1cc(Cl)c(c(Cl)c1Cl)c2c(Cl)c(Cl)cc(Cl)c2Cl</t>
  </si>
  <si>
    <t>(Cl)(Cl),ortho:4|(Cl)(Cl),meta:5</t>
  </si>
  <si>
    <t>38411-25-5</t>
  </si>
  <si>
    <t>ZDLMBNHYTPHDLF-UHFFFAOYSA-N</t>
  </si>
  <si>
    <t>２，２’，３，３’，４，５，６’－ヘプタクロロビフェニル</t>
  </si>
  <si>
    <t>Clc1ccc(Cl)c(c1Cl)c2cc(Cl)c(Cl)c(Cl)c2Cl</t>
  </si>
  <si>
    <t>38411-22-2</t>
  </si>
  <si>
    <t>FZFUUSROAHKTTF-UHFFFAOYSA-N</t>
  </si>
  <si>
    <t>２，２’，３，３’，６，６’－ヘキサクロロビフェニル</t>
  </si>
  <si>
    <t>Clc1ccc(Cl)c(c1Cl)c2c(Cl)ccc(Cl)c2Cl</t>
  </si>
  <si>
    <t>38444-90-5</t>
  </si>
  <si>
    <t>YZANRISAORXTHU-UHFFFAOYSA-N</t>
  </si>
  <si>
    <t>３，４，４’－トリクロロビフェニル</t>
  </si>
  <si>
    <t>Clc1ccc(cc1)c2ccc(Cl)c(Cl)c2</t>
  </si>
  <si>
    <t>37680-66-3</t>
  </si>
  <si>
    <t>YKKYCYQDUUXNLN-UHFFFAOYSA-N</t>
  </si>
  <si>
    <t>２，２’，４－トリクロロビフェニル</t>
  </si>
  <si>
    <t>Clc1ccc(c(Cl)c1)c2ccccc2Cl</t>
  </si>
  <si>
    <t>38444-93-8</t>
  </si>
  <si>
    <t>VTLYHLREPCPDKX-UHFFFAOYSA-N</t>
  </si>
  <si>
    <t>２，２’，３，３’－テトラクロロビフェニル</t>
  </si>
  <si>
    <t>Clc1cccc(c1Cl)c2cccc(Cl)c2Cl</t>
  </si>
  <si>
    <t>38444-85-8</t>
  </si>
  <si>
    <t>ZMHWQAHZKUPENF-UHFFFAOYSA-N</t>
  </si>
  <si>
    <t>２，３，４’－トリクロロビフェニル</t>
  </si>
  <si>
    <t>Clc1ccc(cc1)c2cccc(Cl)c2Cl</t>
  </si>
  <si>
    <t>38444-78-9</t>
  </si>
  <si>
    <t>XVIZMMSINIOIQP-UHFFFAOYSA-N</t>
  </si>
  <si>
    <t>２，２’，３－トリクロロビフェニル</t>
  </si>
  <si>
    <t>Clc1cccc(c1Cl)c2ccccc2Cl</t>
  </si>
  <si>
    <t>38444-81-4</t>
  </si>
  <si>
    <t>ONNCPBRWFSKDMQ-UHFFFAOYSA-N</t>
  </si>
  <si>
    <t>２，３’，５－トリクロロビフェニル</t>
  </si>
  <si>
    <t>Clc1cccc(c1)c2cc(Cl)ccc2Cl</t>
  </si>
  <si>
    <t>38444-77-8</t>
  </si>
  <si>
    <t>IHIDFKLAWYPTKB-UHFFFAOYSA-N</t>
  </si>
  <si>
    <t>２，４’，６－トリクロロビフェニル</t>
  </si>
  <si>
    <t>Clc1ccc(cc1)c2c(Cl)cccc2Cl</t>
  </si>
  <si>
    <t>41122-70-7</t>
  </si>
  <si>
    <t>VADSDVGLFDVIMG-UHFFFAOYSA-N</t>
  </si>
  <si>
    <t>４’－ｎ－ヘキシル－４－シアノビフェニル</t>
  </si>
  <si>
    <t>CCCCCCc1ccc(cc1)c2ccc(cc2)C#N</t>
  </si>
  <si>
    <t>38444-73-4</t>
  </si>
  <si>
    <t>MVXIJRBBCDLNLX-UHFFFAOYSA-N</t>
  </si>
  <si>
    <t>２，２’，６－トリクロロビフェニル</t>
  </si>
  <si>
    <t>Clc1ccccc1c2c(Cl)cccc2Cl</t>
  </si>
  <si>
    <t>38444-84-7</t>
  </si>
  <si>
    <t>SXHLTVKPNQVZGL-UHFFFAOYSA-N</t>
  </si>
  <si>
    <t>２，３，３’－トリクロロビフェニル</t>
  </si>
  <si>
    <t>Clc1cccc(c1)c2cccc(Cl)c2Cl</t>
  </si>
  <si>
    <t>38444-76-7</t>
  </si>
  <si>
    <t>VQOFJPFYTCHPTR-UHFFFAOYSA-N</t>
  </si>
  <si>
    <t>２，３’，６－トリクロロビフェニル</t>
  </si>
  <si>
    <t>Clc1cccc(c1)c2c(Cl)cccc2Cl</t>
  </si>
  <si>
    <t>39485-83-1</t>
  </si>
  <si>
    <t>RKUAZJIXKHPFRK-UHFFFAOYSA-N</t>
  </si>
  <si>
    <t>２，２’，４，４’，６－ペンタクロロビフェニル</t>
  </si>
  <si>
    <t>Clc1ccc(c(Cl)c1)c2c(Cl)cc(Cl)cc2Cl</t>
  </si>
  <si>
    <t>(Cl)(Cl),meta:4</t>
  </si>
  <si>
    <t>40186-70-7</t>
  </si>
  <si>
    <t>KJBDZJFSYQUNJT-UHFFFAOYSA-N</t>
  </si>
  <si>
    <t>２，２’，３，３’，４，５’，６－ヘプタクロロビフェニル</t>
  </si>
  <si>
    <t>Clc1cc(Cl)c(Cl)c(c1)c2c(Cl)cc(Cl)c(Cl)c2Cl</t>
  </si>
  <si>
    <t>(Cl)(Cl),ortho:3|(Cl)(Cl),meta:4</t>
  </si>
  <si>
    <t>37680-69-6</t>
  </si>
  <si>
    <t>JHBVPKZLIBDTJR-UHFFFAOYSA-N</t>
  </si>
  <si>
    <t>３，３’，４－トリクロロビフェニル</t>
  </si>
  <si>
    <t>Clc1cccc(c1)c2ccc(Cl)c(Cl)c2</t>
  </si>
  <si>
    <t>41411-63-6</t>
  </si>
  <si>
    <t>BTOCFTAWZMMTNB-UHFFFAOYSA-N</t>
  </si>
  <si>
    <t>２，３，４，４’，５，６－ヘキサクロロビフェニル</t>
  </si>
  <si>
    <t>Clc1ccc(cc1)c2c(Cl)c(Cl)c(Cl)c(Cl)c2Cl</t>
  </si>
  <si>
    <t>39635-35-3</t>
  </si>
  <si>
    <t>YZKLGRAIIIGOHB-UHFFFAOYSA-N</t>
  </si>
  <si>
    <t>２，３，３’，４，５，５’－ヘキサクロロビフェニル</t>
  </si>
  <si>
    <t>Clc1cc(Cl)cc(c1)c2cc(Cl)c(Cl)c(Cl)c2Cl</t>
  </si>
  <si>
    <t>41411-62-5</t>
  </si>
  <si>
    <t>JHJMZCXLJXRCHK-UHFFFAOYSA-N</t>
  </si>
  <si>
    <t>２，３，３’，４，５，６－ヘキサクロロビフェニル</t>
  </si>
  <si>
    <t>Clc1cccc(c1)c2c(Cl)c(Cl)c(Cl)c(Cl)c2Cl</t>
  </si>
  <si>
    <t>37680-68-5</t>
  </si>
  <si>
    <t>GXVMAQACUOSFJF-UHFFFAOYSA-N</t>
  </si>
  <si>
    <t>２，３’，５’－トリクロロビフェニル</t>
  </si>
  <si>
    <t>Clc1cc(Cl)cc(c1)c2ccccc2Cl</t>
  </si>
  <si>
    <t>39885-50-2</t>
  </si>
  <si>
    <t>MBBUTABXEITVNY-UHFFFAOYSA-N</t>
  </si>
  <si>
    <t>２－クロロ－４－（トリフルオロメチル）アニリン</t>
  </si>
  <si>
    <t>Nc1ccc(cc1Cl)C(F)(F)F</t>
  </si>
  <si>
    <t>C[B]-(H):3|C[B]-(C):1|N-(C[B])(H)2:1|C[B]-(N):1|C-(C[B])(F)3:1|C[B]-(Cl):1</t>
  </si>
  <si>
    <t>39635-33-1</t>
  </si>
  <si>
    <t>MXVAYAXIPRGORY-UHFFFAOYSA-N</t>
  </si>
  <si>
    <t>３，３’，４，５，５’－ペンタクロロビフェニル</t>
  </si>
  <si>
    <t>Clc1cc(Cl)cc(c1)c2cc(Cl)c(Cl)c(Cl)c2</t>
  </si>
  <si>
    <t>38444-87-0</t>
  </si>
  <si>
    <t>RIBGNAJQTOXRDK-UHFFFAOYSA-N</t>
  </si>
  <si>
    <t>３，３’，５－トリクロロビフェニル</t>
  </si>
  <si>
    <t>Clc1cccc(c1)c2cc(Cl)cc(Cl)c2</t>
  </si>
  <si>
    <t>40458-98-8</t>
  </si>
  <si>
    <t>YGDMAJYAQCDTNG-UHFFFAOYSA-N</t>
  </si>
  <si>
    <t>CC(C)c1ccc2ccc(cc2c1)C(C)C</t>
  </si>
  <si>
    <t>38444-88-1</t>
  </si>
  <si>
    <t>SYSBNFJJSJLZMM-UHFFFAOYSA-N</t>
  </si>
  <si>
    <t>３，４’，５－トリクロロビフェニル</t>
  </si>
  <si>
    <t>Clc1ccc(cc1)c2cc(Cl)cc(Cl)c2</t>
  </si>
  <si>
    <t>39635-32-0</t>
  </si>
  <si>
    <t>QMUDLTGWHILKHH-UHFFFAOYSA-N</t>
  </si>
  <si>
    <t>２，３，３’，５，５’－ペンタクロロビフェニル</t>
  </si>
  <si>
    <t>Clc1cc(Cl)cc(c1)c2cc(Cl)cc(Cl)c2Cl</t>
  </si>
  <si>
    <t>39635-34-2</t>
  </si>
  <si>
    <t>AHZUOPSGLWYCNF-UHFFFAOYSA-N</t>
  </si>
  <si>
    <t>２，３，３’，４’，５，５’－ヘキサクロロビフェニル</t>
  </si>
  <si>
    <t>Clc1cc(Cl)c(Cl)c(c1)c2cc(Cl)c(Cl)c(Cl)c2</t>
  </si>
  <si>
    <t>41411-61-4</t>
  </si>
  <si>
    <t>RUEIBQJFGMERJD-UHFFFAOYSA-N</t>
  </si>
  <si>
    <t>２，２’，３，４，５，６－ヘキサクロロビフェニル</t>
  </si>
  <si>
    <t>Clc1ccccc1c2c(Cl)c(Cl)c(Cl)c(Cl)c2Cl</t>
  </si>
  <si>
    <t>38233-76-0</t>
  </si>
  <si>
    <t>CSRQAJIMYJHHHQ-KRXBUXKQSA-N</t>
  </si>
  <si>
    <t>２－エチリデン－１，２，３，４，４ａ，５，８，８ａ－オクタヒドロ－１，４：５，８－ジメタノナフタレン</t>
  </si>
  <si>
    <t>C\C=C\1/CC2CC1C3C4CC(C=C4)C23</t>
  </si>
  <si>
    <t>Cyclooctane:1|Cyclononane:1|Cyclohexene:1|Cyclopentane,sub:3|Cyclohexane,sub:1|Cyclopentene,sub:1|cis-Hexahydroindan:1|trans-Hexahydroindan:1|Bicyclo[2.2.1]hept-2-ene:1|Bicyclo[2.2.1]heptane:1|cis-Bicyclo[3,3,0]octane:1|trans-Bicyclo[3,3,0]octane:1|cis-Cyclononene:1|trans-Cyclononene:1|cis-Cyclononene:1|trans-Cyclononene:1</t>
  </si>
  <si>
    <t>38471-49-7</t>
  </si>
  <si>
    <t>２－（トリデシルオキシ）エタノール</t>
  </si>
  <si>
    <t>38713-13-2</t>
  </si>
  <si>
    <t>GNJORAZPXCKMSY-UHFFFAOYSA-N</t>
  </si>
  <si>
    <t>６，１０－ジメチルウンデカン－２－オール</t>
  </si>
  <si>
    <t>CC(C)CCCC(C)CCCC(C)O</t>
  </si>
  <si>
    <t>38514-11-3</t>
  </si>
  <si>
    <t>FFTPMKGZLYSQAS-UHFFFAOYSA-N</t>
  </si>
  <si>
    <t>２－プロピルオクタン－１－オール</t>
  </si>
  <si>
    <t>CCCCCCC(CO)CCC</t>
  </si>
  <si>
    <t>41096-61-1</t>
  </si>
  <si>
    <t>GRKHQNHRJNEMFO-UHFFFAOYSA-N</t>
  </si>
  <si>
    <t>４，８－ジメチルノナン－２－オール</t>
  </si>
  <si>
    <t>CC(C)CCCC(C)CC(C)O</t>
  </si>
  <si>
    <t>40589-16-0</t>
  </si>
  <si>
    <t>BMQHYGGEHXVXPT-UHFFFAOYSA-N</t>
  </si>
  <si>
    <t>４，６－ジメチルノナン－５－オール</t>
  </si>
  <si>
    <t>CCCC(C)C(O)C(C)CCC</t>
  </si>
  <si>
    <t>38421-62-4</t>
  </si>
  <si>
    <t>IUJGENMYAVALTR-UHFFFAOYSA-N</t>
  </si>
  <si>
    <t>２，３，４，５，６－ペンタブロモビフェニル</t>
  </si>
  <si>
    <t>Brc1c(Br)c(Br)c(c(Br)c1Br)c2ccccc2</t>
  </si>
  <si>
    <t>C[B]-(H):5|C[B]-(C[B]):2|C[B]-(Br):5</t>
  </si>
  <si>
    <t>38206-58-5</t>
  </si>
  <si>
    <t>AOAYKSHOGUMPOB-UHFFFAOYSA-N</t>
  </si>
  <si>
    <t>２，２－ジメチルノナン－４－オール</t>
  </si>
  <si>
    <t>CCCCCC(O)CC(C)(C)C</t>
  </si>
  <si>
    <t>40853-58-5</t>
  </si>
  <si>
    <t>PWOSYBMRQXALSN-UHFFFAOYSA-N</t>
  </si>
  <si>
    <t>３－イソプロピル－６－メチルヘプタン－２－オール</t>
  </si>
  <si>
    <t>CC(C)CCC(C(C)C)C(C)O</t>
  </si>
  <si>
    <t>39106-92-8</t>
  </si>
  <si>
    <t>ZIAZKPKRBUPOQC-UHFFFAOYSA-N</t>
  </si>
  <si>
    <t>３－エチル－４－メチルオクタン－３－オール</t>
  </si>
  <si>
    <t>CCCCC(C)C(O)(CC)CC</t>
  </si>
  <si>
    <t>38395-41-4</t>
  </si>
  <si>
    <t>ATTFFXDRKLKFQQ-UHFFFAOYSA-N</t>
  </si>
  <si>
    <t>５－エチルウンデカン－５－オール</t>
  </si>
  <si>
    <t>CCCCCCC(O)(CC)CCCC</t>
  </si>
  <si>
    <t>38514-12-4</t>
  </si>
  <si>
    <t>CNPWHPYGZSAAOH-UHFFFAOYSA-N</t>
  </si>
  <si>
    <t>３－プロピルオクタン－１－オール</t>
  </si>
  <si>
    <t>CCCCCC(CCC)CCO</t>
  </si>
  <si>
    <t>38443-88-8</t>
  </si>
  <si>
    <t>KGPXITUUCGNWQB-UHFFFAOYSA-N</t>
  </si>
  <si>
    <t>３－イソプロピル－２－メチルノナン－３－オール</t>
  </si>
  <si>
    <t>CCCCCCC(O)(C(C)C)C(C)C</t>
  </si>
  <si>
    <t>37849-30-2</t>
  </si>
  <si>
    <t>ABNUJTLGMAHBFL-UHFFFAOYSA-N</t>
  </si>
  <si>
    <t>３－イソプロピル－２－メチルオクタン－４－オール</t>
  </si>
  <si>
    <t>CCCCC(O)C(C(C)C)C(C)C</t>
  </si>
  <si>
    <t>41464-39-5</t>
  </si>
  <si>
    <t>ALDJIKXAHSDLLB-UHFFFAOYSA-N</t>
  </si>
  <si>
    <t>２，２’，３，５’－テトラクロロビフェニル</t>
  </si>
  <si>
    <t>Clc1ccc(Cl)c(c1)c2cccc(Cl)c2Cl</t>
  </si>
  <si>
    <t>41464-40-8</t>
  </si>
  <si>
    <t>ZWPVHELAQPIZHO-UHFFFAOYSA-N</t>
  </si>
  <si>
    <t>２，２’，４，５’－テトラクロロビフェニル</t>
  </si>
  <si>
    <t>Clc1ccc(c(Cl)c1)c2cc(Cl)ccc2Cl</t>
  </si>
  <si>
    <t>41464-51-1</t>
  </si>
  <si>
    <t>JTUSORDQZVOEAZ-UHFFFAOYSA-N</t>
  </si>
  <si>
    <t>２，２’，３，４’，５’－ペンタクロロビフェニル</t>
  </si>
  <si>
    <t>Clc1cc(Cl)c(cc1Cl)c2cccc(Cl)c2Cl</t>
  </si>
  <si>
    <t>42740-50-1</t>
  </si>
  <si>
    <t>BQFCCUSDZLKBJG-UHFFFAOYSA-N</t>
  </si>
  <si>
    <t>２，２’，３，３’，４，４’，５，６’－オクタクロロビフェニル</t>
  </si>
  <si>
    <t>Clc1cc(Cl)c(c(Cl)c1Cl)c2cc(Cl)c(Cl)c(Cl)c2Cl</t>
  </si>
  <si>
    <t>(Cl)(Cl),ortho:5|(Cl)(Cl),meta:5</t>
  </si>
  <si>
    <t>41464-43-1</t>
  </si>
  <si>
    <t>UNCGJRRROFURDV-UHFFFAOYSA-N</t>
  </si>
  <si>
    <t>２，３，３’，４’－テトラクロロビフェニル</t>
  </si>
  <si>
    <t>Clc1ccc(cc1Cl)c2cccc(Cl)c2Cl</t>
  </si>
  <si>
    <t>41411-64-7</t>
  </si>
  <si>
    <t>TYEDCFVCFDKSBK-UHFFFAOYSA-N</t>
  </si>
  <si>
    <t>２，３，３’，４，４’，５，６－ヘプタクロロビフェニル</t>
  </si>
  <si>
    <t>Clc1ccc(cc1Cl)c2c(Cl)c(Cl)c(Cl)c(Cl)c2Cl</t>
  </si>
  <si>
    <t>(Cl)(Cl),ortho:5|(Cl)(Cl),meta:4</t>
  </si>
  <si>
    <t>41464-41-9</t>
  </si>
  <si>
    <t>SFTUSTXGTCCSHX-UHFFFAOYSA-N</t>
  </si>
  <si>
    <t>２，２’，５，６’－テトラクロロビフェニル</t>
  </si>
  <si>
    <t>Clc1ccc(Cl)c(c1)c2c(Cl)cccc2Cl</t>
  </si>
  <si>
    <t>41464-46-4</t>
  </si>
  <si>
    <t>WYVBETQIUHPLFO-UHFFFAOYSA-N</t>
  </si>
  <si>
    <t>２，３’，４’，６－テトラクロロビフェニル</t>
  </si>
  <si>
    <t>Clc1ccc(cc1Cl)c2c(Cl)cccc2Cl</t>
  </si>
  <si>
    <t>41464-47-5</t>
  </si>
  <si>
    <t>CUGLICQCTXWQNF-UHFFFAOYSA-N</t>
  </si>
  <si>
    <t>２，２’，３，６’－テトラクロロビフェニル</t>
  </si>
  <si>
    <t>Clc1cccc(c1Cl)c2c(Cl)cccc2Cl</t>
  </si>
  <si>
    <t>41464-42-0</t>
  </si>
  <si>
    <t>WBTMFEPLVQOWFI-UHFFFAOYSA-N</t>
  </si>
  <si>
    <t>２，３’，５，５’－テトラクロロビフェニル</t>
  </si>
  <si>
    <t>Clc1ccc(Cl)c(c1)c2cc(Cl)cc(Cl)c2</t>
  </si>
  <si>
    <t>41464-48-6</t>
  </si>
  <si>
    <t>QLCTXEMDCZGPCG-UHFFFAOYSA-N</t>
  </si>
  <si>
    <t>３，３’，４，５’－テトラクロロビフェニル</t>
  </si>
  <si>
    <t>Clc1cc(Cl)cc(c1)c2ccc(Cl)c(Cl)c2</t>
  </si>
  <si>
    <t>41464-49-7</t>
  </si>
  <si>
    <t>IOPBNBSKOPJKEG-UHFFFAOYSA-N</t>
  </si>
  <si>
    <t>２，３，３’，５’－テトラクロロビフェニル</t>
  </si>
  <si>
    <t>Clc1cc(Cl)cc(c1)c2cccc(Cl)c2Cl</t>
  </si>
  <si>
    <t>51570-45-7</t>
  </si>
  <si>
    <t>GLVVZPZGCNEVEM-UHFFFAOYSA-N</t>
  </si>
  <si>
    <t>１，２，４，６－テトラクロロナフタレン</t>
  </si>
  <si>
    <t>Clc1ccc2c(Cl)c(Cl)cc(Cl)c2c1</t>
  </si>
  <si>
    <t>50402-52-3</t>
  </si>
  <si>
    <t>１，２，３－トリクロロナフタレン</t>
  </si>
  <si>
    <t>Clc1cc2ccccc2c(Cl)c1Cl</t>
  </si>
  <si>
    <t>51570-43-5</t>
  </si>
  <si>
    <t>DZHZYPCCEISGSQ-UHFFFAOYSA-N</t>
  </si>
  <si>
    <t>１，３，５－トリクロロナフタレン</t>
  </si>
  <si>
    <t>Clc1cc(Cl)c2cccc(Cl)c2c1</t>
  </si>
  <si>
    <t>50402-51-2</t>
  </si>
  <si>
    <t>MRJBOPVWPORBKZ-UHFFFAOYSA-N</t>
  </si>
  <si>
    <t>１，２，４－トリクロロナフタレン</t>
  </si>
  <si>
    <t>Clc1cc(Cl)c2ccccc2c1Cl</t>
  </si>
  <si>
    <t>51570-44-6</t>
  </si>
  <si>
    <t>AAUJSCRITBXDJH-UHFFFAOYSA-N</t>
  </si>
  <si>
    <t>１，２，６－トリクロロナフタレン</t>
  </si>
  <si>
    <t>Clc1ccc2c(Cl)c(Cl)ccc2c1</t>
  </si>
  <si>
    <t>41902-42-5</t>
  </si>
  <si>
    <t>LIUBOLYWYDGCSJ-UHFFFAOYSA-N</t>
  </si>
  <si>
    <t>３－ｔｅｒｔ－ブチル－２，２，４，４－テトラメチルペンタン－３－オール</t>
  </si>
  <si>
    <t>CC(C)(C)C(O)(C(C)(C)C)C(C)(C)C</t>
  </si>
  <si>
    <t>51113-41-8</t>
  </si>
  <si>
    <t>GQHUSRBBMNYHIF-UHFFFAOYSA-N</t>
  </si>
  <si>
    <t>CC(C)c1ccc2c(cccc2c1)C(C)C</t>
  </si>
  <si>
    <t>42498-58-8</t>
  </si>
  <si>
    <t>SOOZEQGBHHIHEF-UHFFFAOYSA-N</t>
  </si>
  <si>
    <t>１，２，３，６－テトラヒドロ－２－メチル無水フタル酸</t>
  </si>
  <si>
    <t>CC12CC=CCC1C(=O)OC2=O</t>
  </si>
  <si>
    <t>49602-91-7</t>
  </si>
  <si>
    <t>FPYGQQPAMXFHJF-UHFFFAOYSA-N</t>
  </si>
  <si>
    <t>２，４’－ジブロモビフェニル</t>
  </si>
  <si>
    <t>Brc1ccc(cc1)c2ccccc2Br</t>
  </si>
  <si>
    <t>49602-90-6</t>
  </si>
  <si>
    <t>QNZTUODKOQEMNY-UHFFFAOYSA-N</t>
  </si>
  <si>
    <t>２，３’－ジブロモビフェニル</t>
  </si>
  <si>
    <t>Brc1cccc(c1)c2ccccc2Br</t>
  </si>
  <si>
    <t>47377-16-2</t>
  </si>
  <si>
    <t>IIMOXQJFSQSOMN-UHFFFAOYSA-N</t>
  </si>
  <si>
    <t>ｐ－テトラデシルベンゼンスルホン酸</t>
  </si>
  <si>
    <t>CCCCCCCCCCCCCCc1ccc(cc1)S(=O)(=O)O</t>
  </si>
  <si>
    <t>42842-13-7</t>
  </si>
  <si>
    <t>KJLPOUGESFATLY-UHFFFAOYSA-N</t>
  </si>
  <si>
    <t>２，４，７－トリメチルオクタン－４－オール</t>
  </si>
  <si>
    <t>CC(C)CCC(C)(O)CC(C)C</t>
  </si>
  <si>
    <t>51655-56-2</t>
  </si>
  <si>
    <t>JVZDVHQHXNGWRQ-UHFFFAOYSA-N</t>
  </si>
  <si>
    <t>３－ブチルヘプタン－１－オール</t>
  </si>
  <si>
    <t>CCCCC(CCO)CCCC</t>
  </si>
  <si>
    <t>51246-24-3</t>
  </si>
  <si>
    <t>NDQSUWBMIHEWOD-UHFFFAOYSA-N</t>
  </si>
  <si>
    <t>３－エチルノナン－３－オール</t>
  </si>
  <si>
    <t>CCCCCCC(O)(CC)CC</t>
  </si>
  <si>
    <t>42842-12-6</t>
  </si>
  <si>
    <t>QPYHKGGXXPRGLB-UHFFFAOYSA-N</t>
  </si>
  <si>
    <t>２，５－ジメチルノナン－５－オール</t>
  </si>
  <si>
    <t>CCCCC(C)(O)CCC(C)C</t>
  </si>
  <si>
    <t>51246-26-5</t>
  </si>
  <si>
    <t>VIGJMBGPKVUTIH-UHFFFAOYSA-N</t>
  </si>
  <si>
    <t>４－エチルウンデカン－４－オール</t>
  </si>
  <si>
    <t>CCCCCCCC(O)(CC)CCC</t>
  </si>
  <si>
    <t>51246-25-4</t>
  </si>
  <si>
    <t>QCNSBURDZQTOEK-UHFFFAOYSA-N</t>
  </si>
  <si>
    <t>４－エチルデカン－４－オール</t>
  </si>
  <si>
    <t>CCCCCCC(O)(CC)CCC</t>
  </si>
  <si>
    <t>42801-85-4</t>
  </si>
  <si>
    <t>UFVIOQXIKPVTJW-UHFFFAOYSA-N</t>
  </si>
  <si>
    <t>三フッ化ホウ素と２－メチル－２－プロパノールの（１：１）付加物</t>
  </si>
  <si>
    <t>CC(C)(C)[OH+][B-](F)(F)F</t>
  </si>
  <si>
    <t>51655-55-1</t>
  </si>
  <si>
    <t>QTJURDURBMIUFX-UHFFFAOYSA-N</t>
  </si>
  <si>
    <t>３－エチルノナン－１－オール</t>
  </si>
  <si>
    <t>CCCCCCC(CC)CCO</t>
  </si>
  <si>
    <t>51552-64-8</t>
  </si>
  <si>
    <t>ADPFGMUTRZXIQD-UHFFFAOYSA-N</t>
  </si>
  <si>
    <t>２－（２，２－ジメチルプロピル）－４，４－ジメチルペンタン－１－オール</t>
  </si>
  <si>
    <t>CC(C)(C)CC(CO)CC(C)(C)C</t>
  </si>
  <si>
    <t>41746-85-4</t>
  </si>
  <si>
    <t>DEENDOBGFCAJOA-UHFFFAOYSA-N</t>
  </si>
  <si>
    <t>３，７，７－トリメチルオクタン－１－オール</t>
  </si>
  <si>
    <t>CC(CCO)CCCC(C)(C)C</t>
  </si>
  <si>
    <t>42930-67-6</t>
  </si>
  <si>
    <t>HJQVCOWLDOUINN-UHFFFAOYSA-N</t>
  </si>
  <si>
    <t>３－ｔｅｒｔ－ブチル－２，２－ジメチルヘプタン－３－オール</t>
  </si>
  <si>
    <t>CCCCC(O)(C(C)(C)C)C(C)(C)C</t>
  </si>
  <si>
    <t>42184-01-0</t>
  </si>
  <si>
    <t>AWUVHKFRSPCPCO-UHFFFAOYSA-N</t>
  </si>
  <si>
    <t>３－メチルドデカン－２－オール</t>
  </si>
  <si>
    <t>CCCCCCCCCC(C)C(C)O</t>
  </si>
  <si>
    <t>51200-84-1</t>
  </si>
  <si>
    <t>CIYBBIUOQHDYRK-UHFFFAOYSA-N</t>
  </si>
  <si>
    <t>３，３，４，５－テトラメチルヘプタン－４－オール</t>
  </si>
  <si>
    <t>CCC(C)C(C)(O)C(C)(C)CC</t>
  </si>
  <si>
    <t>42072-62-8</t>
  </si>
  <si>
    <t>DOEAFTSDHIBZPY-UHFFFAOYSA-N</t>
  </si>
  <si>
    <t>４－エチル－３，６－ジメチルオクタン－４－オール</t>
  </si>
  <si>
    <t>CCC(C)CC(O)(CC)C(C)CC</t>
  </si>
  <si>
    <t>52663-72-6</t>
  </si>
  <si>
    <t>AZXHAWRMEPZSSV-UHFFFAOYSA-N</t>
  </si>
  <si>
    <t>２，３’，４，４’，５，５’－ヘキサクロロビフェニル</t>
  </si>
  <si>
    <t>Clc1cc(Cl)c(cc1Cl)c2cc(Cl)c(Cl)c(Cl)c2</t>
  </si>
  <si>
    <t>52663-68-0</t>
  </si>
  <si>
    <t>UDMZPLROONOSEF-UHFFFAOYSA-N</t>
  </si>
  <si>
    <t>２，２’，３，４’，５，５’，６－ヘプタクロロビフェニル</t>
  </si>
  <si>
    <t>Clc1cc(Cl)c(cc1Cl)c2c(Cl)c(Cl)cc(Cl)c2Cl</t>
  </si>
  <si>
    <t>52663-69-1</t>
  </si>
  <si>
    <t>KQBFUDNJKCZEDQ-UHFFFAOYSA-N</t>
  </si>
  <si>
    <t>２，２’，３，４，４’，５’，６－ヘプタクロロビフェニル</t>
  </si>
  <si>
    <t>Clc1cc(Cl)c(cc1Cl)c2c(Cl)cc(Cl)c(Cl)c2Cl</t>
  </si>
  <si>
    <t>52663-63-5</t>
  </si>
  <si>
    <t>UHCLFIWDCYOTOL-UHFFFAOYSA-N</t>
  </si>
  <si>
    <t>２，２’，３，５，５’，６－ヘキサクロロビフェニル</t>
  </si>
  <si>
    <t>Clc1ccc(Cl)c(c1)c2c(Cl)c(Cl)cc(Cl)c2Cl</t>
  </si>
  <si>
    <t>52663-78-2</t>
  </si>
  <si>
    <t>JAHJITLFJSDRCG-UHFFFAOYSA-N</t>
  </si>
  <si>
    <t>２，２’，３，３’，４，４’，５，６－オクタクロロビフェニル</t>
  </si>
  <si>
    <t>Clc1ccc(c(Cl)c1Cl)c2c(Cl)c(Cl)c(Cl)c(Cl)c2Cl</t>
  </si>
  <si>
    <t>(Cl)(Cl),ortho:6|(Cl)(Cl),meta:5</t>
  </si>
  <si>
    <t>52663-70-4</t>
  </si>
  <si>
    <t>CXOYNJAHPUASHN-UHFFFAOYSA-N</t>
  </si>
  <si>
    <t>２，２’，３，３’，４，５’，６’－ヘプタクロロビフェニル</t>
  </si>
  <si>
    <t>Clc1ccc(c(Cl)c1Cl)c2c(Cl)c(Cl)cc(Cl)c2Cl</t>
  </si>
  <si>
    <t>52712-04-6</t>
  </si>
  <si>
    <t>UCLKLGIYGBLTSM-UHFFFAOYSA-N</t>
  </si>
  <si>
    <t>２，２’，３，４，５，５’－ヘキサクロロビフェニル</t>
  </si>
  <si>
    <t>Clc1ccc(Cl)c(c1)c2cc(Cl)c(Cl)c(Cl)c2Cl</t>
  </si>
  <si>
    <t>51908-16-8</t>
  </si>
  <si>
    <t>BQHCQAQLTCQFJZ-UHFFFAOYSA-N</t>
  </si>
  <si>
    <t>２，２’，３，４’，５，５’－ヘキサクロロビフェニル</t>
  </si>
  <si>
    <t>Clc1cc(Cl)c(Cl)c(c1)c2cc(Cl)c(Cl)cc2Cl</t>
  </si>
  <si>
    <t>52663-75-9</t>
  </si>
  <si>
    <t>HJBYDWKNARZTMJ-UHFFFAOYSA-N</t>
  </si>
  <si>
    <t>２，２’，３，３’，４，５，５’，６’－オクタクロロビフェニル</t>
  </si>
  <si>
    <t>Clc1cc(c(Cl)c(Cl)c1Cl)c2c(Cl)c(Cl)cc(Cl)c2Cl</t>
  </si>
  <si>
    <t>52663-71-5</t>
  </si>
  <si>
    <t>TZMHVHLTPWKZCI-UHFFFAOYSA-N</t>
  </si>
  <si>
    <t>２，２’，３，３’，４，４’，６－ヘプタクロロビフェニル</t>
  </si>
  <si>
    <t>Clc1ccc(c(Cl)c1Cl)c2c(Cl)cc(Cl)c(Cl)c2Cl</t>
  </si>
  <si>
    <t>52663-76-0</t>
  </si>
  <si>
    <t>DCPDZFRGNJDWPP-UHFFFAOYSA-N</t>
  </si>
  <si>
    <t>２，２’，３，４，４’，５，５’，６－オクタクロロビフェニル</t>
  </si>
  <si>
    <t>Clc1cc(Cl)c(cc1Cl)c2c(Cl)c(Cl)c(Cl)c(Cl)c2Cl</t>
  </si>
  <si>
    <t>52663-67-9</t>
  </si>
  <si>
    <t>WCIBKXHMIXUQHK-UHFFFAOYSA-N</t>
  </si>
  <si>
    <t>２，２’，３，３’，５，５’，６－ヘプタクロロビフェニル</t>
  </si>
  <si>
    <t>Clc1cc(Cl)c(Cl)c(c1)c2c(Cl)c(Cl)cc(Cl)c2Cl</t>
  </si>
  <si>
    <t>52663-74-8</t>
  </si>
  <si>
    <t>HOPMUCXYRNOABF-UHFFFAOYSA-N</t>
  </si>
  <si>
    <t>２，２’，３，３’，４，５，５’－ヘプタクロロビフェニル</t>
  </si>
  <si>
    <t>Clc1cc(Cl)c(Cl)c(c1)c2cc(Cl)c(Cl)c(Cl)c2Cl</t>
  </si>
  <si>
    <t>52663-58-8</t>
  </si>
  <si>
    <t>FXRXQYZZALWWGA-UHFFFAOYSA-N</t>
  </si>
  <si>
    <t>２，３，４’，６－テトラクロロビフェニル</t>
  </si>
  <si>
    <t>Clc1ccc(cc1)c2c(Cl)ccc(Cl)c2Cl</t>
  </si>
  <si>
    <t>53939-28-9</t>
  </si>
  <si>
    <t>AMTITFMUKRZZEE-WAYWQWQTSA-N</t>
  </si>
  <si>
    <t>（Ｚ）－ヘキサデカ－１１－エナール</t>
  </si>
  <si>
    <t>CCCC\C=C/CCCCCCCCCC=O</t>
  </si>
  <si>
    <t>52663-59-9</t>
  </si>
  <si>
    <t>SEWHDNLIHDBVDZ-UHFFFAOYSA-N</t>
  </si>
  <si>
    <t>２，２’，３，４－テトラクロロビフェニル</t>
  </si>
  <si>
    <t>Clc1ccc(c(Cl)c1Cl)c2ccccc2Cl</t>
  </si>
  <si>
    <t>52663-77-1</t>
  </si>
  <si>
    <t>XIFFTDRFWYFAPO-UHFFFAOYSA-N</t>
  </si>
  <si>
    <t>２，２’，３，３’，４，５，５’，６，６’－ノナクロロビフェニル</t>
  </si>
  <si>
    <t>Clc1cc(Cl)c(Cl)c(c1Cl)c2c(Cl)c(Cl)c(Cl)c(Cl)c2Cl</t>
  </si>
  <si>
    <t>52663-62-4</t>
  </si>
  <si>
    <t>AUGNBQPSMWGAJE-UHFFFAOYSA-N</t>
  </si>
  <si>
    <t>２，２’，３，３’，４－ペンタクロロビフェニル</t>
  </si>
  <si>
    <t>Clc1ccc(c(Cl)c1Cl)c2cccc(Cl)c2Cl</t>
  </si>
  <si>
    <t>52663-60-2</t>
  </si>
  <si>
    <t>QVWUJLANSDKRAH-UHFFFAOYSA-N</t>
  </si>
  <si>
    <t>２，２’，３，３’，６－ペンタクロロビフェニル</t>
  </si>
  <si>
    <t>Clc1cccc(c1Cl)c2c(Cl)ccc(Cl)c2Cl</t>
  </si>
  <si>
    <t>52712-05-7</t>
  </si>
  <si>
    <t>PYZHTHZEHQHHEN-UHFFFAOYSA-N</t>
  </si>
  <si>
    <t>２，２’，３，４，５，５’，６－ヘプタクロロビフェニル</t>
  </si>
  <si>
    <t>Clc1ccc(Cl)c(c1)c2c(Cl)c(Cl)c(Cl)c(Cl)c2Cl</t>
  </si>
  <si>
    <t>52744-13-5</t>
  </si>
  <si>
    <t>UUTNFLRSJBQQJM-UHFFFAOYSA-N</t>
  </si>
  <si>
    <t>２，２’，３，３’，５，６’－ヘキサクロロビフェニル</t>
  </si>
  <si>
    <t>Clc1cc(Cl)c(Cl)c(c1)c2c(Cl)ccc(Cl)c2Cl</t>
  </si>
  <si>
    <t>52663-61-3</t>
  </si>
  <si>
    <t>CRCBRZBVCDKPGA-UHFFFAOYSA-N</t>
  </si>
  <si>
    <t>２，２’，３，５，５’－ペンタクロロビフェニル</t>
  </si>
  <si>
    <t>Clc1ccc(Cl)c(c1)c2cc(Cl)cc(Cl)c2Cl</t>
  </si>
  <si>
    <t>52663-73-7</t>
  </si>
  <si>
    <t>HHXNVASVVVNNDG-UHFFFAOYSA-N</t>
  </si>
  <si>
    <t>２，２’，３，３’，４，５，６，６’－オクタクロロビフェニル</t>
  </si>
  <si>
    <t>Clc1ccc(Cl)c(c1Cl)c2c(Cl)c(Cl)c(Cl)c(Cl)c2Cl</t>
  </si>
  <si>
    <t>52663-64-6</t>
  </si>
  <si>
    <t>XYHVYEUZLSYHDP-UHFFFAOYSA-N</t>
  </si>
  <si>
    <t>２，２’，３，３’，５，６，６’－ヘプタクロロビフェニル</t>
  </si>
  <si>
    <t>Clc1ccc(Cl)c(c1Cl)c2c(Cl)c(Cl)cc(Cl)c2Cl</t>
  </si>
  <si>
    <t>52663-65-7</t>
  </si>
  <si>
    <t>HGMYRFJAJNYBRX-UHFFFAOYSA-N</t>
  </si>
  <si>
    <t>２，２’，３，３’，４，６，６’－ヘプタクロロビフェニル</t>
  </si>
  <si>
    <t>Clc1ccc(Cl)c(c1Cl)c2c(Cl)cc(Cl)c(Cl)c2Cl</t>
  </si>
  <si>
    <t>52663-79-3</t>
  </si>
  <si>
    <t>YGDPIDTZOQGPAX-UHFFFAOYSA-N</t>
  </si>
  <si>
    <t>２，２’，３，３’，４，４’，５，６，６’－ノナクロロビフェニル</t>
  </si>
  <si>
    <t>Clc1cc(Cl)c(c(Cl)c1Cl)c2c(Cl)c(Cl)c(Cl)c(Cl)c2Cl</t>
  </si>
  <si>
    <t>(Cl)(Cl),ortho:6|(Cl)(Cl),meta:7</t>
  </si>
  <si>
    <t>52663-66-8</t>
  </si>
  <si>
    <t>YFSLABAYQDPWPF-UHFFFAOYSA-N</t>
  </si>
  <si>
    <t>２，２’，３，３’，４，５’－ヘキサクロロビフェニル</t>
  </si>
  <si>
    <t>Clc1cc(Cl)c(Cl)c(c1)c2ccc(Cl)c(Cl)c2Cl</t>
  </si>
  <si>
    <t>52704-70-8</t>
  </si>
  <si>
    <t>RVWLHPJFOKUPNM-UHFFFAOYSA-N</t>
  </si>
  <si>
    <t>２，２’，３，３’，５，６－ヘキサクロロビフェニル</t>
  </si>
  <si>
    <t>Clc1cccc(c1Cl)c2c(Cl)c(Cl)cc(Cl)c2Cl</t>
  </si>
  <si>
    <t>53555-65-0</t>
  </si>
  <si>
    <t>OVSKLQPHXHPXDR-UHFFFAOYSA-N</t>
  </si>
  <si>
    <t>１，２，３，５，７－ペンタクロロナフタレン</t>
  </si>
  <si>
    <t>Clc1cc(Cl)c2cc(Cl)c(Cl)c(Cl)c2c1</t>
  </si>
  <si>
    <t>Naphtalene:1|(Cl)(Cl),ortho:2|(Cl)(Cl),meta:2</t>
  </si>
  <si>
    <t>53555-64-9</t>
  </si>
  <si>
    <t>OTTCXKPQKOLSJN-UHFFFAOYSA-N</t>
  </si>
  <si>
    <t>１，３，５，７－テトラクロロナフタレン</t>
  </si>
  <si>
    <t>Clc1cc(Cl)c2cc(Cl)cc(Cl)c2c1</t>
  </si>
  <si>
    <t>Naphtalene:1|(Cl)(Cl),meta:2</t>
  </si>
  <si>
    <t>53555-66-1</t>
  </si>
  <si>
    <t>BSFZSQRJGZHMMV-UHFFFAOYSA-N</t>
  </si>
  <si>
    <t>３，４，５－トリクロロビフェニル</t>
  </si>
  <si>
    <t>Clc1cc(cc(Cl)c1Cl)c2ccccc2</t>
  </si>
  <si>
    <t>54230-22-7</t>
  </si>
  <si>
    <t>HOBRTVXSIVSXIA-UHFFFAOYSA-N</t>
  </si>
  <si>
    <t>２，３，４，６－テトラクロロビフェニル</t>
  </si>
  <si>
    <t>Clc1cc(Cl)c(c(Cl)c1Cl)c2ccccc2</t>
  </si>
  <si>
    <t>51877-74-8</t>
  </si>
  <si>
    <t>RLLPVAHGXHCWKJ-MJGOQNOKSA-N</t>
  </si>
  <si>
    <t>３－フェノキシベンジル＝（１Ｒ，３Ｓ）－３－（２，２－ジクロロビニル）－２，２－ジメチルシクロプロパン－１－カルボキシラート</t>
  </si>
  <si>
    <t>CC1(C)[C@H](C=C(Cl)Cl)[C@H]1C(=O)OCc2cccc(Oc3ccccc3)c2</t>
  </si>
  <si>
    <t>53555-63-8</t>
  </si>
  <si>
    <t>HJJKSUVYCQAMBG-UHFFFAOYSA-N</t>
  </si>
  <si>
    <t>１，２，３，５－テトラクロロナフタレン</t>
  </si>
  <si>
    <t>Clc1cccc2c(Cl)c(Cl)c(Cl)cc12</t>
  </si>
  <si>
    <t>53592-10-2</t>
  </si>
  <si>
    <t>BWVLLEHUUJBZMR-UHFFFAOYSA-N</t>
  </si>
  <si>
    <t>２，４－ジブロモビフェニル</t>
  </si>
  <si>
    <t>Brc1ccc(c(Br)c1)c2ccccc2</t>
  </si>
  <si>
    <t>52427-13-1</t>
  </si>
  <si>
    <t>QQKQQJZGUCFUPP-UHFFFAOYSA-N</t>
  </si>
  <si>
    <t>４－（３－メチルオクタン－３－イル）フェノール</t>
  </si>
  <si>
    <t>CCCCCC(C)(CC)c1ccc(O)cc1</t>
  </si>
  <si>
    <t>52184-14-2</t>
  </si>
  <si>
    <t>BBUYLEHVHUQHME-QURGRASLSA-N</t>
  </si>
  <si>
    <t>２，４－ジ－ｔｅｒｔ－ブチル－６－［（２－ニトロフェニル）ジアゼニル］フェノール</t>
  </si>
  <si>
    <t>CC(C)(C)c1cc(\N=N\c2ccccc2N(=O)=O)c(O)c(c1)C(C)(C)C</t>
  </si>
  <si>
    <t>51655-57-3</t>
  </si>
  <si>
    <t>BNTLPYDMDDEHHD-UHFFFAOYSA-N</t>
  </si>
  <si>
    <t>２－ブチルノナン－１－オール</t>
  </si>
  <si>
    <t>CCCCCCCC(CO)CCCC</t>
  </si>
  <si>
    <t>54322-29-1</t>
  </si>
  <si>
    <t>GGJSWHVQHRPELC-UHFFFAOYSA-N</t>
  </si>
  <si>
    <t>２－エチルノナン－１－オール</t>
  </si>
  <si>
    <t>CCCCCCCC(CC)CO</t>
  </si>
  <si>
    <t>51655-63-1</t>
  </si>
  <si>
    <t>ICTOQBVCUDARKR-UHFFFAOYSA-N</t>
  </si>
  <si>
    <t>３－ブチルノナン－１－オール</t>
  </si>
  <si>
    <t>CCCCCCC(CCO)CCCC</t>
  </si>
  <si>
    <t>53398-71-3</t>
  </si>
  <si>
    <t>SPOXXEQGHQDQFN-UHFFFAOYSA-N</t>
  </si>
  <si>
    <t>２，３－ジメチルノナン－４－オール</t>
  </si>
  <si>
    <t>CCCCCC(O)C(C)C(C)C</t>
  </si>
  <si>
    <t>51864-93-8</t>
  </si>
  <si>
    <t>RQSKZAFRPIXLJU-UHFFFAOYSA-N</t>
  </si>
  <si>
    <t>４－プロピルノナン－５－オール</t>
  </si>
  <si>
    <t>CCCCC(O)C(CCC)CCC</t>
  </si>
  <si>
    <t>51864-92-7</t>
  </si>
  <si>
    <t>MGJYBXNZOVDNEV-UHFFFAOYSA-N</t>
  </si>
  <si>
    <t>５－プロピルオクタン－４－オール</t>
  </si>
  <si>
    <t>CCCC(O)C(CCC)CCC</t>
  </si>
  <si>
    <t>51791-81-2</t>
  </si>
  <si>
    <t>CAPUKRDRUQTMTG-UHFFFAOYSA-N</t>
  </si>
  <si>
    <t>三フッ化ホウ素と１－ドコサノールの（１：１）付加物</t>
  </si>
  <si>
    <t>CCCCCCCCCCCCCCCCCCCCCC[OH+][B-](F)(F)F</t>
  </si>
  <si>
    <t>51791-80-1</t>
  </si>
  <si>
    <t>ZRKHJTZUJBGGKW-UHFFFAOYSA-N</t>
  </si>
  <si>
    <t>三フッ化ホウ素と１－エイコサノールの（１：１）付加物</t>
  </si>
  <si>
    <t>CCCCCCCCCCCCCCCCCCCC[OH+][B-](F)(F)F</t>
  </si>
  <si>
    <t>55712-37-3</t>
  </si>
  <si>
    <t>XBBZAULFUPBZSP-UHFFFAOYSA-N</t>
  </si>
  <si>
    <t>２，３’，４－トリクロロビフェニル</t>
  </si>
  <si>
    <t>Clc1ccc(c(Cl)c1)c2cccc(Cl)c2</t>
  </si>
  <si>
    <t>55215-18-4</t>
  </si>
  <si>
    <t>VQQKIXKPMJTUMP-UHFFFAOYSA-N</t>
  </si>
  <si>
    <t>２，２’，３，３’，４，５－ヘキサクロロビフェニル</t>
  </si>
  <si>
    <t>Clc1cccc(c1Cl)c2cc(Cl)c(Cl)c(Cl)c2Cl</t>
  </si>
  <si>
    <t>55702-45-9</t>
  </si>
  <si>
    <t>LVROLHVSYNLFBE-UHFFFAOYSA-N</t>
  </si>
  <si>
    <t>２，３，６－トリクロロビフェニル</t>
  </si>
  <si>
    <t>Clc1ccc(Cl)c(c1Cl)c2ccccc2</t>
  </si>
  <si>
    <t>56558-17-9</t>
  </si>
  <si>
    <t>OAEQTHQGPZKTQP-UHFFFAOYSA-N</t>
  </si>
  <si>
    <t>２，３’，４，４’，６－ペンタクロロビフェニル</t>
  </si>
  <si>
    <t>Clc1cc(Cl)c(c(Cl)c1)c2ccc(Cl)c(Cl)c2</t>
  </si>
  <si>
    <t>(Cl)(Cl),ortho:1|(Cl)(Cl),meta:3</t>
  </si>
  <si>
    <t>56558-16-8</t>
  </si>
  <si>
    <t>MTCPZNVSDFCBBE-UHFFFAOYSA-N</t>
  </si>
  <si>
    <t>２，２’，４，６，６’－ペンタクロロビフェニル</t>
  </si>
  <si>
    <t>Clc1cc(Cl)c(c(Cl)c1)c2c(Cl)cccc2Cl</t>
  </si>
  <si>
    <t>55702-46-0</t>
  </si>
  <si>
    <t>IUYHQGMDSZOPDZ-UHFFFAOYSA-N</t>
  </si>
  <si>
    <t>２，３，４－トリクロロビフェニル</t>
  </si>
  <si>
    <t>Clc1ccc(c(Cl)c1Cl)c2ccccc2</t>
  </si>
  <si>
    <t>56219-04-6</t>
  </si>
  <si>
    <t>QFPVVMKZTVQDTL-FPLPWBNLSA-N</t>
  </si>
  <si>
    <t>（Ｚ）－ヘキサデカ－９－エナール</t>
  </si>
  <si>
    <t>CCCCCC\C=C/CCCCCCCC=O</t>
  </si>
  <si>
    <t>55312-69-1</t>
  </si>
  <si>
    <t>AIURIRUDHVDRFQ-UHFFFAOYSA-N</t>
  </si>
  <si>
    <t>２，２’，３，４，５－ペンタクロロビフェニル</t>
  </si>
  <si>
    <t>Clc1cc(c(Cl)c(Cl)c1Cl)c2ccccc2Cl</t>
  </si>
  <si>
    <t>56030-56-9</t>
  </si>
  <si>
    <t>SPOPSCCFZQFGDL-UHFFFAOYSA-N</t>
  </si>
  <si>
    <t>（±）－２，２’，３，４，４’，６－ヘキサクロロビフェニル</t>
  </si>
  <si>
    <t>Clc1ccc(c(Cl)c1)c2c(Cl)cc(Cl)c(Cl)c2Cl</t>
  </si>
  <si>
    <t>(Cl)(Cl),ortho:2|(Cl)(Cl),meta:4</t>
  </si>
  <si>
    <t>55215-17-3</t>
  </si>
  <si>
    <t>QGDKRLQRLFUJPP-UHFFFAOYSA-N</t>
  </si>
  <si>
    <t>（±）－２，２’，３，４，６－ペンタクロロビフェニル</t>
  </si>
  <si>
    <t>Clc1ccccc1c2c(Cl)cc(Cl)c(Cl)c2Cl</t>
  </si>
  <si>
    <t>56558-18-0</t>
  </si>
  <si>
    <t>XBVSGJGMWSKAKL-UHFFFAOYSA-N</t>
  </si>
  <si>
    <t>２，３’，４，５’，６－ペンタクロロビフェニル</t>
  </si>
  <si>
    <t>Clc1cc(Cl)c(c(Cl)c1)c2cc(Cl)cc(Cl)c2</t>
  </si>
  <si>
    <t>55720-44-0</t>
  </si>
  <si>
    <t>GBUCDGDROYMOAN-UHFFFAOYSA-N</t>
  </si>
  <si>
    <t>２，３，５－トリクロロビフェニル</t>
  </si>
  <si>
    <t>Clc1cc(Cl)c(Cl)c(c1)c2ccccc2</t>
  </si>
  <si>
    <t>55720-43-9</t>
  </si>
  <si>
    <t>VJZRCIYSYVGDMU-UHFFFAOYSA-N</t>
  </si>
  <si>
    <t>１，４，６，７－テトラクロロナフタレン</t>
  </si>
  <si>
    <t>Clc1cc2c(Cl)ccc(Cl)c2cc1Cl</t>
  </si>
  <si>
    <t>55720-41-7</t>
  </si>
  <si>
    <t>AULMCNDOHMTPGC-UHFFFAOYSA-N</t>
  </si>
  <si>
    <t>１，２，３，７－テトラクロロナフタレン</t>
  </si>
  <si>
    <t>Clc1ccc2cc(Cl)c(Cl)c(Cl)c2c1</t>
  </si>
  <si>
    <t>55720-34-8</t>
  </si>
  <si>
    <t>QYYUVUXSJZJCLQ-UHFFFAOYSA-N</t>
  </si>
  <si>
    <t>１，２，７－トリクロロナフタレン</t>
  </si>
  <si>
    <t>Clc1ccc2ccc(Cl)c(Cl)c2c1</t>
  </si>
  <si>
    <t>55720-37-1</t>
  </si>
  <si>
    <t>CFEUGIGSIREATC-UHFFFAOYSA-N</t>
  </si>
  <si>
    <t>１，３，７－トリクロロナフタレン</t>
  </si>
  <si>
    <t>Clc1ccc2cc(Cl)cc(Cl)c2c1</t>
  </si>
  <si>
    <t>55720-33-7</t>
  </si>
  <si>
    <t>MMHZKSMAFILONG-UHFFFAOYSA-N</t>
  </si>
  <si>
    <t>１，２，５－トリクロロナフタレン</t>
  </si>
  <si>
    <t>Clc1ccc2c(Cl)cccc2c1Cl</t>
  </si>
  <si>
    <t>55720-39-3</t>
  </si>
  <si>
    <t>FUEZTEBYLIMNHN-UHFFFAOYSA-N</t>
  </si>
  <si>
    <t>１，６，７－トリクロロナフタレン</t>
  </si>
  <si>
    <t>Clc1cc2cccc(Cl)c2cc1Cl</t>
  </si>
  <si>
    <t>56863-02-6</t>
  </si>
  <si>
    <t>CKNOIIXFUKKRIC-HZJYTTRNSA-N</t>
  </si>
  <si>
    <t>（９Ｚ，１２Ｚ）－Ｎ，Ｎ－ビス（２－ヒドロキシエチル）オクタデカ－９，１２－ジエンアミド</t>
  </si>
  <si>
    <t>CCCCC\C=C/C\C=C/CCCCCCCC(=O)N(CCO)CCO</t>
  </si>
  <si>
    <t>55720-42-8</t>
  </si>
  <si>
    <t>BULBRUKKSUUPNT-UHFFFAOYSA-N</t>
  </si>
  <si>
    <t>１，３，６，７－テトラクロロナフタレン</t>
  </si>
  <si>
    <t>Clc1cc(Cl)c2cc(Cl)c(Cl)cc2c1</t>
  </si>
  <si>
    <t>54774-45-7</t>
  </si>
  <si>
    <t>RLLPVAHGXHCWKJ-HKUYNNGSSA-N</t>
  </si>
  <si>
    <t>３－フェノキシベンジル＝（１Ｒ，３Ｒ）－３－（２，２－ジクロロビニル）－２，２－ジメチルシクロプロパン－１－カルボキシラート</t>
  </si>
  <si>
    <t>CC1(C)[C@@H](C=C(Cl)Cl)[C@H]1C(=O)OCc2cccc(Oc3ccccc3)c2</t>
  </si>
  <si>
    <t>55720-40-6</t>
  </si>
  <si>
    <t>ZYTLBFKRYKUCMJ-UHFFFAOYSA-N</t>
  </si>
  <si>
    <t>２，３，６－トリクロロナフタレン</t>
  </si>
  <si>
    <t>Clc1ccc2cc(Cl)c(Cl)cc2c1</t>
  </si>
  <si>
    <t>55720-38-2</t>
  </si>
  <si>
    <t>AXNCYYJNXAOOJQ-UHFFFAOYSA-N</t>
  </si>
  <si>
    <t>１，３，８－トリクロロナフタレン</t>
  </si>
  <si>
    <t>Clc1cc(Cl)c2c(Cl)cccc2c1</t>
  </si>
  <si>
    <t>55720-36-0</t>
  </si>
  <si>
    <t>CJRUXWSXMDPLDQ-UHFFFAOYSA-N</t>
  </si>
  <si>
    <t>１，３，６－トリクロロナフタレン</t>
  </si>
  <si>
    <t>Clc1ccc2c(Cl)cc(Cl)cc2c1</t>
  </si>
  <si>
    <t>55720-35-9</t>
  </si>
  <si>
    <t>YSFLKFZEQBZEPU-UHFFFAOYSA-N</t>
  </si>
  <si>
    <t>１，２，８－トリクロロナフタレン</t>
  </si>
  <si>
    <t>Clc1ccc2cccc(Cl)c2c1Cl</t>
  </si>
  <si>
    <t>57122-16-4</t>
  </si>
  <si>
    <t>JDBFIFNXALGSOF-UHFFFAOYSA-N</t>
  </si>
  <si>
    <t>CC(C)c1cc(C(C)C)c2ccccc2c1</t>
  </si>
  <si>
    <t>54774-46-8</t>
  </si>
  <si>
    <t>RLLPVAHGXHCWKJ-IEBWSBKVSA-N</t>
  </si>
  <si>
    <t>３－フェノキシベンジル＝（１Ｓ，３Ｓ）－３－（２，２－ジクロロビニル）－２，２－ジメチルシクロプロパン－１－カルボキシラート</t>
  </si>
  <si>
    <t>CC1(C)[C@H](C=C(Cl)Cl)[C@@H]1C(=O)OCc2cccc(Oc3ccccc3)c2</t>
  </si>
  <si>
    <t>54774-47-9</t>
  </si>
  <si>
    <t>RLLPVAHGXHCWKJ-PKOBYXMFSA-N</t>
  </si>
  <si>
    <t>３－フェノキシベンジル＝（１Ｓ，３Ｒ）－３－（２，２－ジクロロビニル）－２，２－ジメチルシクロプロパン－１－カルボキシラート</t>
  </si>
  <si>
    <t>CC1(C)[C@@H](C=C(Cl)Cl)[C@@H]1C(=O)OCc2cccc(Oc3ccccc3)c2</t>
  </si>
  <si>
    <t>54837-90-0</t>
  </si>
  <si>
    <t>YPEZCZIRPXYWSI-UHFFFAOYSA-N</t>
  </si>
  <si>
    <t>４－メチル－Ｎ－プロピルアニリン</t>
  </si>
  <si>
    <t>CCCNc1ccc(C)cc1</t>
  </si>
  <si>
    <t>54837-93-3</t>
  </si>
  <si>
    <t>WZWNIVYQWJRDQX-UHFFFAOYSA-N</t>
  </si>
  <si>
    <t>Ｎ－イソブチル－４－メチルアニリン</t>
  </si>
  <si>
    <t>CC(C)CNc1ccc(C)cc1</t>
  </si>
  <si>
    <t>55514-25-5</t>
  </si>
  <si>
    <t>HBOTYIBMGKDGNK-UHFFFAOYSA-N</t>
  </si>
  <si>
    <t>２，４－ジエチルオクタン－１－オール</t>
  </si>
  <si>
    <t>CCCCC(CC)CC(CC)CO</t>
  </si>
  <si>
    <t>54381-03-2</t>
  </si>
  <si>
    <t>OVNMDGHHVKQVQA-UHFFFAOYSA-N</t>
  </si>
  <si>
    <t>２－エチルウンデカン－１－オール</t>
  </si>
  <si>
    <t>CCCCCCCCCC(CC)CO</t>
  </si>
  <si>
    <t>55505-28-7</t>
  </si>
  <si>
    <t>JTKHUJNVHQWSAY-UHFFFAOYSA-N</t>
  </si>
  <si>
    <t>９－メチルデカン－１－オール</t>
  </si>
  <si>
    <t>CC(C)CCCCCCCCO</t>
  </si>
  <si>
    <t>54460-99-0</t>
  </si>
  <si>
    <t>FHFITCYHABMGHH-UHFFFAOYSA-N</t>
  </si>
  <si>
    <t>４－エチル－２，６－ジメチルヘプタン－４－オール</t>
  </si>
  <si>
    <t>CCC(O)(CC(C)C)CC(C)C</t>
  </si>
  <si>
    <t>54381-04-3</t>
  </si>
  <si>
    <t>HCILTAHXZXLTAS-UHFFFAOYSA-N</t>
  </si>
  <si>
    <t>２－プロピルノナン－１－オール</t>
  </si>
  <si>
    <t>CCCCCCCC(CO)CCC</t>
  </si>
  <si>
    <t>55066-76-7</t>
  </si>
  <si>
    <t>OIQABQOZOVLYRA-UHFFFAOYSA-N</t>
  </si>
  <si>
    <t>２，２’，３，３’，５，５’－ヘキサブロモビフェニル</t>
  </si>
  <si>
    <t>Brc1cc(Br)c(Br)c(c1)c2cc(Br)cc(Br)c2Br</t>
  </si>
  <si>
    <t>56065-39-5</t>
  </si>
  <si>
    <t>JYXJZFNTKCXGHG-UHFFFAOYSA-N</t>
  </si>
  <si>
    <t>２－メチル－４－プロピルヘプタン－４－オール</t>
  </si>
  <si>
    <t>CCCC(O)(CCC)CC(C)C</t>
  </si>
  <si>
    <t>55816-17-6</t>
  </si>
  <si>
    <t>SBMFCRFCWMMVQC-UHFFFAOYSA-N</t>
  </si>
  <si>
    <t>３－メチルデカン－４－オール</t>
  </si>
  <si>
    <t>CCCCCCC(O)C(C)CC</t>
  </si>
  <si>
    <t>54774-83-3</t>
  </si>
  <si>
    <t>NUBHTZIKPVDNLE-UHFFFAOYSA-N</t>
  </si>
  <si>
    <t>２，６－ジメチル－４－プロピルヘプタン－４－オール</t>
  </si>
  <si>
    <t>CCCC(O)(CC(C)C)CC(C)C</t>
  </si>
  <si>
    <t>55449-34-8</t>
  </si>
  <si>
    <t>（３ａＲ，４Ｒ，７ａＳ）－４－メチル－３ａ，４，７，７ａ－テトラヒドロイソベンゾフラン－１，３－ジオン</t>
  </si>
  <si>
    <t>54775-01-8</t>
  </si>
  <si>
    <t>MRVUYQAVPDEPRD-UHFFFAOYSA-N</t>
  </si>
  <si>
    <t>４－イソプロピル－２，６－ジメチルヘプタン－４－オール</t>
  </si>
  <si>
    <t>CC(C)CC(O)(CC(C)C)C(C)C</t>
  </si>
  <si>
    <t>56314-73-9</t>
  </si>
  <si>
    <t>QTWAOVKXWSLZRL-UHFFFAOYSA-N</t>
  </si>
  <si>
    <t>２，３，６－トリメチルオクタン－３－オール</t>
  </si>
  <si>
    <t>CCC(C)CCC(C)(O)C(C)C</t>
  </si>
  <si>
    <t>55720-01-9</t>
  </si>
  <si>
    <t>GSUGOQFIVQHJKX-UHFFFAOYSA-N</t>
  </si>
  <si>
    <t>２，４－ジメチル－２－イソブチルペンタン－１－オール</t>
  </si>
  <si>
    <t>CC(C)CC(C)(CO)CC(C)C</t>
  </si>
  <si>
    <t>55505-33-4</t>
  </si>
  <si>
    <t>XRCBTQGBSTVSEC-UHFFFAOYSA-N</t>
  </si>
  <si>
    <t>２－イソプロピルデカン－１－オール</t>
  </si>
  <si>
    <t>CCCCCCCCC(CO)C(C)C</t>
  </si>
  <si>
    <t>56314-77-3</t>
  </si>
  <si>
    <t>UNIHRKURGUEIJS-UHFFFAOYSA-N</t>
  </si>
  <si>
    <t>２，５，８－トリメチルデカン－５－オール</t>
  </si>
  <si>
    <t>CCC(C)CCC(C)(O)CCC(C)C</t>
  </si>
  <si>
    <t>56314-76-2</t>
  </si>
  <si>
    <t>DMWWUBUZYBHDMO-UHFFFAOYSA-N</t>
  </si>
  <si>
    <t>３，６－ジメチルウンデカン－６－オール</t>
  </si>
  <si>
    <t>CCCCCC(C)(O)CCC(C)CC</t>
  </si>
  <si>
    <t>56314-75-1</t>
  </si>
  <si>
    <t>HTVOJPPVRBAWNL-UHFFFAOYSA-N</t>
  </si>
  <si>
    <t>３，４，７－トリメチルノナン－４－オール</t>
  </si>
  <si>
    <t>CCC(C)CCC(C)(O)C(C)CC</t>
  </si>
  <si>
    <t>56314-74-0</t>
  </si>
  <si>
    <t>IBWLRGTUKOOUOI-UHFFFAOYSA-N</t>
  </si>
  <si>
    <t>５，８－ジメチルデカン－５－オール</t>
  </si>
  <si>
    <t>CCCCC(C)(O)CCC(C)CC</t>
  </si>
  <si>
    <t>56314-72-8</t>
  </si>
  <si>
    <t>PPOLLHCKJCVMDT-UHFFFAOYSA-N</t>
  </si>
  <si>
    <t>４，７－ジメチルノナン－４－オール</t>
  </si>
  <si>
    <t>CCCC(C)(O)CCC(C)CC</t>
  </si>
  <si>
    <t>55505-29-8</t>
  </si>
  <si>
    <t>HTKJPGFXEFQGHN-UHFFFAOYSA-N</t>
  </si>
  <si>
    <t>２，２－ジエチル－５－メチルヘキサン－１－オール</t>
  </si>
  <si>
    <t>CCC(CC)(CO)CCC(C)C</t>
  </si>
  <si>
    <t>57465-28-8</t>
  </si>
  <si>
    <t>REHONNLQRWTIFF-UHFFFAOYSA-N</t>
  </si>
  <si>
    <t>３，３’，４，４’，５－ペンタクロロビフェニル</t>
  </si>
  <si>
    <t>Clc1ccc(cc1Cl)c2cc(Cl)c(Cl)c(Cl)c2</t>
  </si>
  <si>
    <t>57653-85-7</t>
  </si>
  <si>
    <t>YCLUIPQDHHPDJJ-UHFFFAOYSA-N</t>
  </si>
  <si>
    <t>１，２，３，６，７，８－ヘキサクロロオキサントレン</t>
  </si>
  <si>
    <t>Clc1cc2Oc3c(Cl)c(Cl)c(Cl)cc3Oc2c(Cl)c1Cl</t>
  </si>
  <si>
    <t>60828-78-6</t>
  </si>
  <si>
    <t>VKKFWRYCMZBXIG-UHFFFAOYSA-N</t>
  </si>
  <si>
    <t>ポリ（オキシエチレン）＝３，５－ジメチル－１－（２－メチルプロピル）ヘキシル＝エーテル</t>
  </si>
  <si>
    <t>CC(C)CC(C)CC(CC(C)C)OCCO</t>
  </si>
  <si>
    <t>60145-23-5</t>
  </si>
  <si>
    <t>RXRLRYZUMSYVLS-UHFFFAOYSA-N</t>
  </si>
  <si>
    <t>２，２’，３，４，４’，５，６’－ヘプタクロロビフェニル</t>
  </si>
  <si>
    <t>Clc1cc(Cl)c(c(Cl)c1)c2cc(Cl)c(Cl)c(Cl)c2Cl</t>
  </si>
  <si>
    <t>(Cl)(Cl),ortho:3|(Cl)(Cl),meta:5</t>
  </si>
  <si>
    <t>60145-20-2</t>
  </si>
  <si>
    <t>SUBRHHYLRGOTHL-UHFFFAOYSA-N</t>
  </si>
  <si>
    <t>２，２’，３，３’，５－ペンタクロロビフェニル</t>
  </si>
  <si>
    <t>Clc1cc(Cl)c(Cl)c(c1)c2cccc(Cl)c2Cl</t>
  </si>
  <si>
    <t>59080-40-9</t>
  </si>
  <si>
    <t>HMBBJSKXDBUNNT-UHFFFAOYSA-N</t>
  </si>
  <si>
    <t>２，２’，４，４’，５，５’－ヘキサブロモビフェニル</t>
  </si>
  <si>
    <t>Brc1cc(Br)c(cc1Br)c2cc(Br)c(Br)cc2Br</t>
  </si>
  <si>
    <t>60145-22-4</t>
  </si>
  <si>
    <t>QXZHEJWDLVUFFB-UHFFFAOYSA-N</t>
  </si>
  <si>
    <t>２，２’，４，４’，５，６’－ヘキサクロロビフェニル</t>
  </si>
  <si>
    <t>Clc1cc(Cl)c(c(Cl)c1)c2cc(Cl)c(Cl)cc2Cl</t>
  </si>
  <si>
    <t>(Cl)(Cl),ortho:1|(Cl)(Cl),meta:4</t>
  </si>
  <si>
    <t>59291-65-5</t>
  </si>
  <si>
    <t>PITHIPNORFGJPI-UHFFFAOYSA-N</t>
  </si>
  <si>
    <t>２，３’，４，４’，５’，６－ヘキサクロロビフェニル</t>
  </si>
  <si>
    <t>Clc1cc(Cl)c(c(Cl)c1)c2cc(Cl)c(Cl)c(Cl)c2</t>
  </si>
  <si>
    <t>60145-21-3</t>
  </si>
  <si>
    <t>PQHZWWBJPCNNGI-UHFFFAOYSA-N</t>
  </si>
  <si>
    <t>２，２’，４，５’，６－ペンタクロロビフェニル</t>
  </si>
  <si>
    <t>Clc1ccc(Cl)c(c1)c2c(Cl)cc(Cl)cc2Cl</t>
  </si>
  <si>
    <t>60233-24-1</t>
  </si>
  <si>
    <t>CKUBKYSLNCKBOI-UHFFFAOYSA-N</t>
  </si>
  <si>
    <t>２，３’，４，６－テトラクロロビフェニル</t>
  </si>
  <si>
    <t>Clc1cccc(c1)c2c(Cl)cc(Cl)cc2Cl</t>
  </si>
  <si>
    <t>58863-14-2</t>
  </si>
  <si>
    <t>NDZIBNJHNBUHKW-UHFFFAOYSA-N</t>
  </si>
  <si>
    <t>１，２，３，４，５，６，７－ヘプタクロロナフタレン</t>
  </si>
  <si>
    <t>Clc1cc2c(Cl)c(Cl)c(Cl)c(Cl)c2c(Cl)c1Cl</t>
  </si>
  <si>
    <t>C[BF]-(C[B])2(C[BF]):2|C[B]-(H):1|C[B]-(Cl):7</t>
  </si>
  <si>
    <t>Naphtalene:1|(Cl)(Cl),ortho:5|(Cl)(Cl),meta:3</t>
  </si>
  <si>
    <t>58877-88-6</t>
  </si>
  <si>
    <t>１，２，３，４，５，６－ヘキサクロロナフタレン</t>
  </si>
  <si>
    <t>Clc1ccc2c(Cl)c(Cl)c(Cl)c(Cl)c2c1Cl</t>
  </si>
  <si>
    <t>60233-25-2</t>
  </si>
  <si>
    <t>GOFFZTAPOOICFT-UHFFFAOYSA-N</t>
  </si>
  <si>
    <t>２，２’，３，４’，６’－ペンタクロロビフェニル</t>
  </si>
  <si>
    <t>Clc1cc(Cl)c(c(Cl)c1)c2cccc(Cl)c2Cl</t>
  </si>
  <si>
    <t>58863-15-3</t>
  </si>
  <si>
    <t>QYEGXUUXWMKHHS-UHFFFAOYSA-N</t>
  </si>
  <si>
    <t>１，２，３，４，５，６，８－ヘプタクロロナフタレン</t>
  </si>
  <si>
    <t>Clc1cc(Cl)c2c(Cl)c(Cl)c(Cl)c(Cl)c2c1Cl</t>
  </si>
  <si>
    <t>Naphtalene:1|(Cl)(Cl),ortho:4|(Cl)(Cl),meta:3</t>
  </si>
  <si>
    <t>59291-64-4</t>
  </si>
  <si>
    <t>XBBRGUHRZBZMPP-UHFFFAOYSA-N</t>
  </si>
  <si>
    <t>２，２’，３，４，４’，６’－ヘキサクロロビフェニル</t>
  </si>
  <si>
    <t>Clc1cc(Cl)c(c(Cl)c1)c2ccc(Cl)c(Cl)c2Cl</t>
  </si>
  <si>
    <t>59080-37-4</t>
  </si>
  <si>
    <t>XEFMFJLRXHQLEM-UHFFFAOYSA-N</t>
  </si>
  <si>
    <t>２，２’，５，５’－テトラブロモビフェニル</t>
  </si>
  <si>
    <t>Brc1ccc(Br)c(c1)c2cc(Br)ccc2Br</t>
  </si>
  <si>
    <t>60044-26-0</t>
  </si>
  <si>
    <t>UXOOFXUEODCAIP-UHFFFAOYSA-N</t>
  </si>
  <si>
    <t>３，３’，４，４’，５，５’－ヘキサブロモビフェニル</t>
  </si>
  <si>
    <t>Brc1cc(cc(Br)c1Br)c2cc(Br)c(Br)c(Br)c2</t>
  </si>
  <si>
    <t>60044-24-8</t>
  </si>
  <si>
    <t>LUASYBWZXWTYKK-UHFFFAOYSA-N</t>
  </si>
  <si>
    <t>２，２’，４，５’－テトラブロモビフェニル</t>
  </si>
  <si>
    <t>Brc1ccc(c(Br)c1)c2cc(Br)ccc2Br</t>
  </si>
  <si>
    <t>59261-08-4</t>
  </si>
  <si>
    <t>LNFYSRMCCKKDEH-UHFFFAOYSA-N</t>
  </si>
  <si>
    <t>２，２’，４，４’，６，６’－ヘキサブロモビフェニル</t>
  </si>
  <si>
    <t>Brc1cc(Br)c(c(Br)c1)c2c(Br)cc(Br)cc2Br</t>
  </si>
  <si>
    <t>59080-33-0</t>
  </si>
  <si>
    <t>YCLZBYQDXVJFII-UHFFFAOYSA-N</t>
  </si>
  <si>
    <t>２，４，６－トリブロモビフェニル</t>
  </si>
  <si>
    <t>Brc1cc(Br)c(c(Br)c1)c2ccccc2</t>
  </si>
  <si>
    <t>59080-32-9</t>
  </si>
  <si>
    <t>KCYUDWBWEGNDFO-UHFFFAOYSA-N</t>
  </si>
  <si>
    <t>２，６－ジブロモビフェニル</t>
  </si>
  <si>
    <t>Brc1cccc(Br)c1c2ccccc2</t>
  </si>
  <si>
    <t>59080-39-6</t>
  </si>
  <si>
    <t>NVKQKAZYUPPRJX-UHFFFAOYSA-N</t>
  </si>
  <si>
    <t>２，２’，４，５’，６－ペンタブロモビフェニル</t>
  </si>
  <si>
    <t>Brc1ccc(Br)c(c1)c2c(Br)cc(Br)cc2Br</t>
  </si>
  <si>
    <t>57422-77-2</t>
  </si>
  <si>
    <t>MHQCPXUMZCNOSF-UHFFFAOYSA-N</t>
  </si>
  <si>
    <t>２，５－ジブロモビフェニル</t>
  </si>
  <si>
    <t>Brc1ccc(Br)c(c1)c2ccccc2</t>
  </si>
  <si>
    <t>57186-90-0</t>
  </si>
  <si>
    <t>DLAKCVTXQRIHEY-UHFFFAOYSA-N</t>
  </si>
  <si>
    <t>３，４’－ジブロモビフェニル</t>
  </si>
  <si>
    <t>Brc1ccc(cc1)c2cccc(Br)c2</t>
  </si>
  <si>
    <t>59080-36-3</t>
  </si>
  <si>
    <t>VQAOFEQEGKHRBC-UHFFFAOYSA-N</t>
  </si>
  <si>
    <t>２，４’，５－トリブロモビフェニル</t>
  </si>
  <si>
    <t>Brc1ccc(cc1)c2cc(Br)ccc2Br</t>
  </si>
  <si>
    <t>60995-75-7</t>
  </si>
  <si>
    <t>UUSGZWZUYJHBJS-UHFFFAOYSA-N</t>
  </si>
  <si>
    <t>Ｎ－ブチル－３－メチルアニリン</t>
  </si>
  <si>
    <t>CCCCNc1cccc(C)c1</t>
  </si>
  <si>
    <t>59080-34-1</t>
  </si>
  <si>
    <t>IYDNWMCMGNRWET-UHFFFAOYSA-N</t>
  </si>
  <si>
    <t>２，２’，５－トリブロモビフェニル</t>
  </si>
  <si>
    <t>Brc1ccc(Br)c(c1)c2ccccc2Br</t>
  </si>
  <si>
    <t>59080-35-2</t>
  </si>
  <si>
    <t>HSYRZFKOZZOCNA-UHFFFAOYSA-N</t>
  </si>
  <si>
    <t>２，３’，５－トリブロモビフェニル</t>
  </si>
  <si>
    <t>Brc1cccc(c1)c2cc(Br)ccc2Br</t>
  </si>
  <si>
    <t>58783-82-7</t>
  </si>
  <si>
    <t>GRDYSMCYPTWIPT-UHFFFAOYSA-N</t>
  </si>
  <si>
    <t>トリデカン－５－オール</t>
  </si>
  <si>
    <t>CCCCCCCCC(O)CCCC</t>
  </si>
  <si>
    <t>60108-72-7</t>
  </si>
  <si>
    <t>XIQSOBZINJQGKX-UHFFFAOYSA-N</t>
  </si>
  <si>
    <t>３，４－ジブロモビフェニル</t>
  </si>
  <si>
    <t>Brc1ccc(cc1Br)c2ccccc2</t>
  </si>
  <si>
    <t>60671-35-4</t>
  </si>
  <si>
    <t>RDVXPVLRPMHRBN-UHFFFAOYSA-N</t>
  </si>
  <si>
    <t>２－プロピルデカン－１－オール</t>
  </si>
  <si>
    <t>CCCCCCCCC(CO)CCC</t>
  </si>
  <si>
    <t>60636-37-5</t>
  </si>
  <si>
    <t>JLXNHGNJNWKTFI-UHFFFAOYSA-N</t>
  </si>
  <si>
    <t>ポリ（オキシエチレン）＝２－ブチルオクチル＝エーテル</t>
  </si>
  <si>
    <t>CCCCCCC(CCCC)COCCO</t>
  </si>
  <si>
    <t>60044-25-9</t>
  </si>
  <si>
    <t>IMEYSCIEAFLSQJ-UHFFFAOYSA-N</t>
  </si>
  <si>
    <t>２，２’，５，６’－テトラブロモビフェニル</t>
  </si>
  <si>
    <t>Brc1ccc(Br)c(c1)c2c(Br)cccc2Br</t>
  </si>
  <si>
    <t>60789-16-4</t>
  </si>
  <si>
    <t>GTMJHPZRGBKJFX-UHFFFAOYSA-N</t>
  </si>
  <si>
    <t>八硫化二水素</t>
  </si>
  <si>
    <t>SSSSSSSS</t>
  </si>
  <si>
    <t>S-(S)2:6|S-(H)(S):2</t>
  </si>
  <si>
    <t>57912-86-4</t>
  </si>
  <si>
    <t>４－イソプロペニル－１－メチルシクロヘキサ－１－エン＝ダイマー</t>
  </si>
  <si>
    <t>59080-38-5</t>
  </si>
  <si>
    <t>HWUQTZIBVSOXBT-UHFFFAOYSA-N</t>
  </si>
  <si>
    <t>２，３’，４’，５－テトラブロモビフェニル</t>
  </si>
  <si>
    <t>Brc1ccc(Br)c(c1)c2ccc(Br)c(Br)c2</t>
  </si>
  <si>
    <t>57233-26-8</t>
  </si>
  <si>
    <t>GDRXGDFMWAQLHR-UHFFFAOYSA-N</t>
  </si>
  <si>
    <t>３－イソプロピル－２，５－ジメチルヘキサン－３－オール</t>
  </si>
  <si>
    <t>CC(C)CC(O)(C(C)C)C(C)C</t>
  </si>
  <si>
    <t>60671-36-5</t>
  </si>
  <si>
    <t>YOZVHCUUMOCJNG-UHFFFAOYSA-N</t>
  </si>
  <si>
    <t>２－メチルウンデカン－３－オール</t>
  </si>
  <si>
    <t>CCCCCCCCC(O)C(C)C</t>
  </si>
  <si>
    <t>59589-92-3</t>
  </si>
  <si>
    <t>BQOPMOAYELIJRL-UHFFFAOYSA-N</t>
  </si>
  <si>
    <t>３，４，４’，５－テトラブロモビフェニル</t>
  </si>
  <si>
    <t>Brc1ccc(cc1)c2cc(Br)c(Br)c(Br)c2</t>
  </si>
  <si>
    <t>59117-31-6</t>
  </si>
  <si>
    <t>UKGCIZHOLYIWIA-UHFFFAOYSA-N</t>
  </si>
  <si>
    <t>５－プロピルオクタン－１－オール</t>
  </si>
  <si>
    <t>CCCC(CCC)CCCCO</t>
  </si>
  <si>
    <t>60671-37-6</t>
  </si>
  <si>
    <t>PCICQCRFVSXYOQ-UHFFFAOYSA-N</t>
  </si>
  <si>
    <t>２，４－ジメチルデカン－３－オール</t>
  </si>
  <si>
    <t>CCCCCCC(C)C(O)C(C)C</t>
  </si>
  <si>
    <t>60564-77-4</t>
  </si>
  <si>
    <t>DNAGHKAZJYATJE-UHFFFAOYSA-N</t>
  </si>
  <si>
    <t>４－イソプロピル－７－メチルオクタン－１－オール</t>
  </si>
  <si>
    <t>CC(C)CCC(CCCO)C(C)C</t>
  </si>
  <si>
    <t>60564-75-2</t>
  </si>
  <si>
    <t>MFAYHRPMRFWSLG-UHFFFAOYSA-N</t>
  </si>
  <si>
    <t>３－イソプロピル－６－メチルヘプタン－１－オール</t>
  </si>
  <si>
    <t>CC(C)CCC(CCO)C(C)C</t>
  </si>
  <si>
    <t>60671-34-3</t>
  </si>
  <si>
    <t>AZBFCVVPZZHIBS-UHFFFAOYSA-N</t>
  </si>
  <si>
    <t>５－メチルウンデカン－４－オール</t>
  </si>
  <si>
    <t>CCCCCCC(C)C(O)CCC</t>
  </si>
  <si>
    <t>60671-33-2</t>
  </si>
  <si>
    <t>UDBQSIHTDSUWIR-UHFFFAOYSA-N</t>
  </si>
  <si>
    <t>２，３－ジメチルノナン－２－オール</t>
  </si>
  <si>
    <t>CCCCCCC(C)C(C)(C)O</t>
  </si>
  <si>
    <t>60564-79-6</t>
  </si>
  <si>
    <t>PLNXILLNYXIKDC-UHFFFAOYSA-N</t>
  </si>
  <si>
    <t>５－イソプロピルノナン－１－オール</t>
  </si>
  <si>
    <t>CCCCC(CCCCO)C(C)C</t>
  </si>
  <si>
    <t>59222-84-3</t>
  </si>
  <si>
    <t>CZAPNDUJTQWWGY-UHFFFAOYSA-N</t>
  </si>
  <si>
    <t>２，９，９－トリメチルデカン－２－オール</t>
  </si>
  <si>
    <t>CC(C)(C)CCCCCCC(C)(C)O</t>
  </si>
  <si>
    <t>58072-96-1</t>
  </si>
  <si>
    <t>３－フェノキシベンジル＝（１Ｒ，３Ｒ）－３－（２，２－ジクロロビニル）－２，２－ジメチルシクロプロパン－１－カルボキシラート（炭素－１４標識）</t>
  </si>
  <si>
    <t>58072-95-0</t>
  </si>
  <si>
    <t>３－フェノキシベンジル＝（１Ｒ，３Ｓ）－３－（２，２－ジクロロビニル）－２，２－ジメチルシクロプロパン－１－カルボキシラート（炭素－１４標識）</t>
  </si>
  <si>
    <t>57233-32-6</t>
  </si>
  <si>
    <t>HMDZEJHWEZOBKG-UHFFFAOYSA-N</t>
  </si>
  <si>
    <t>２，３－ジメチル－２－ｓｅｃ－ブチルペンタン－１－オール</t>
  </si>
  <si>
    <t>CCC(C)C(C)(CO)C(C)CC</t>
  </si>
  <si>
    <t>57233-29-1</t>
  </si>
  <si>
    <t>XEKZRUMIPXTRSX-UHFFFAOYSA-N</t>
  </si>
  <si>
    <t>４－エチル－２－メチルオクタン－４－オール</t>
  </si>
  <si>
    <t>CCCCC(O)(CC)CC(C)C</t>
  </si>
  <si>
    <t>62796-65-0</t>
  </si>
  <si>
    <t>VLLVVZDKBSYMCG-UHFFFAOYSA-N</t>
  </si>
  <si>
    <t>２，２’，４，６－テトラクロロビフェニル</t>
  </si>
  <si>
    <t>Clc1cc(Cl)c(c(Cl)c1)c2ccccc2Cl</t>
  </si>
  <si>
    <t>61798-70-7</t>
  </si>
  <si>
    <t>WDLTVNWWEZJMPF-UHFFFAOYSA-N</t>
  </si>
  <si>
    <t>２，２’，３，３’，４，６－ヘキサクロロビフェニル</t>
  </si>
  <si>
    <t>Clc1cccc(c1Cl)c2c(Cl)cc(Cl)c(Cl)c2Cl</t>
  </si>
  <si>
    <t>63408-44-6</t>
  </si>
  <si>
    <t>HVUBXNQWXJBVHB-SQFISAMPSA-N</t>
  </si>
  <si>
    <t>（Ｚ）－イコサ－１３－エン－１０－オン</t>
  </si>
  <si>
    <t>CCCCCCCCCC(=O)CC\C=C/CCCCCC</t>
  </si>
  <si>
    <t>62958-40-1</t>
  </si>
  <si>
    <t>WZSBYAZGSDMUAR-UHFFFAOYSA-N</t>
  </si>
  <si>
    <t>６－メチルドデカン－６－オール</t>
  </si>
  <si>
    <t>CCCCCCC(C)(O)CCCCC</t>
  </si>
  <si>
    <t>62101-31-9</t>
  </si>
  <si>
    <t>QXBICICNPXFSCC-UHFFFAOYSA-N</t>
  </si>
  <si>
    <t>３－エチルウンデカン－３－オール</t>
  </si>
  <si>
    <t>CCCCCCCCC(O)(CC)CC</t>
  </si>
  <si>
    <t>64258-02-2</t>
  </si>
  <si>
    <t>QOYZOHLNXSXCTO-UHFFFAOYSA-N</t>
  </si>
  <si>
    <t>２，４，４’，６－テトラブロモビフェニル</t>
  </si>
  <si>
    <t>Brc1ccc(cc1)c2c(Br)cc(Br)cc2Br</t>
  </si>
  <si>
    <t>64029-94-3</t>
  </si>
  <si>
    <t>GPXKYGMZPRGDTK-UHFFFAOYSA-N</t>
  </si>
  <si>
    <t>２，５，８－トリメチルノナン－５－オール</t>
  </si>
  <si>
    <t>CC(C)CCC(C)(O)CCC(C)C</t>
  </si>
  <si>
    <t>63468-13-3</t>
  </si>
  <si>
    <t>KHDNBLKBTBOSDJ-UHFFFAOYSA-N</t>
  </si>
  <si>
    <t>２－エチルヘキシル＝メチル＝テレフタラート</t>
  </si>
  <si>
    <t>CCCCC(CC)COC(=O)c1ccc(cc1)C(=O)OC</t>
  </si>
  <si>
    <t>62958-41-2</t>
  </si>
  <si>
    <t>NAGKPZKOIKOVGW-UHFFFAOYSA-N</t>
  </si>
  <si>
    <t>５－プロピルデカン－５－オール</t>
  </si>
  <si>
    <t>CCCCCC(O)(CCC)CCCC</t>
  </si>
  <si>
    <t>64258-03-3</t>
  </si>
  <si>
    <t>BCWVIZFLJCJGPL-UHFFFAOYSA-N</t>
  </si>
  <si>
    <t>２，４’，６－トリブロモビフェニル</t>
  </si>
  <si>
    <t>Brc1ccc(cc1)c2c(Br)cccc2Br</t>
  </si>
  <si>
    <t>62958-39-8</t>
  </si>
  <si>
    <t>IRDRGHBZMMAEKN-UHFFFAOYSA-N</t>
  </si>
  <si>
    <t>４－エチルノナン－４－オール</t>
  </si>
  <si>
    <t>CCCCCC(O)(CC)CCC</t>
  </si>
  <si>
    <t>62101-32-0</t>
  </si>
  <si>
    <t>WAHHOCRSRNQCIP-UHFFFAOYSA-N</t>
  </si>
  <si>
    <t>４－プロピルデカン－４－オール</t>
  </si>
  <si>
    <t>CCCCCCC(O)(CCC)CCC</t>
  </si>
  <si>
    <t>61702-78-1</t>
  </si>
  <si>
    <t>FHHQTJMVJGODCV-UHFFFAOYSA-N</t>
  </si>
  <si>
    <t>ポリ（オキシエチレン）＝１，３－ジメチル－１－（２－メチルプロピル）ヘキシル＝エーテル</t>
  </si>
  <si>
    <t>CCCC(C)CC(C)(CC(C)C)OCCO</t>
  </si>
  <si>
    <t>62101-33-1</t>
  </si>
  <si>
    <t>OUBJXWCLIVZITI-UHFFFAOYSA-N</t>
  </si>
  <si>
    <t>３，４，６，８－テトラメチルノナン－４－オール</t>
  </si>
  <si>
    <t>CCC(C)C(C)(O)CC(C)CC(C)C</t>
  </si>
  <si>
    <t>65510-44-3</t>
  </si>
  <si>
    <t>YAHNWSSFXMVPOU-UHFFFAOYSA-N</t>
  </si>
  <si>
    <t>２，３’，４，４’，５’－ペンタクロロビフェニル</t>
  </si>
  <si>
    <t>Clc1ccc(c(Cl)c1)c2cc(Cl)c(Cl)c(Cl)c2</t>
  </si>
  <si>
    <t>65510-45-4</t>
  </si>
  <si>
    <t>LACXVZHAJMVESG-UHFFFAOYSA-N</t>
  </si>
  <si>
    <t>２，２’，３，４，４’－ペンタクロロビフェニル</t>
  </si>
  <si>
    <t>Clc1ccc(c(Cl)c1)c2ccc(Cl)c(Cl)c2Cl</t>
  </si>
  <si>
    <t>68194-07-0</t>
  </si>
  <si>
    <t>SUOAMBOBSWRMNQ-UHFFFAOYSA-N</t>
  </si>
  <si>
    <t>２，２’，３，４’，５－ペンタクロロビフェニル</t>
  </si>
  <si>
    <t>Clc1ccc(c(Cl)c1)c2cc(Cl)cc(Cl)c2Cl</t>
  </si>
  <si>
    <t>68194-05-8</t>
  </si>
  <si>
    <t>CXKIGWXPPVZSQK-UHFFFAOYSA-N</t>
  </si>
  <si>
    <t>２，２’，３，４’，６－ペンタクロロビフェニル</t>
  </si>
  <si>
    <t>Clc1ccc(c(Cl)c1)c2c(Cl)ccc(Cl)c2Cl</t>
  </si>
  <si>
    <t>68194-14-9</t>
  </si>
  <si>
    <t>CXXRQFOKRZJAJA-UHFFFAOYSA-N</t>
  </si>
  <si>
    <t>２，２’，３，４，５’，６－ヘキサクロロビフェニル</t>
  </si>
  <si>
    <t>Clc1ccc(Cl)c(c1)c2c(Cl)cc(Cl)c(Cl)c2Cl</t>
  </si>
  <si>
    <t>68194-04-7</t>
  </si>
  <si>
    <t>WVHNUGRFECMVLQ-UHFFFAOYSA-N</t>
  </si>
  <si>
    <t>２，２’，４，６’－テトラクロロビフェニル</t>
  </si>
  <si>
    <t>Clc1ccc(c(Cl)c1)c2c(Cl)cccc2Cl</t>
  </si>
  <si>
    <t>68194-13-8</t>
  </si>
  <si>
    <t>AQONCPKMJSBHQT-UHFFFAOYSA-N</t>
  </si>
  <si>
    <t>２，２’，３，４’，５，６－ヘキサクロロビフェニル</t>
  </si>
  <si>
    <t>Clc1ccc(c(Cl)c1)c2c(Cl)c(Cl)cc(Cl)c2Cl</t>
  </si>
  <si>
    <t>68194-11-6</t>
  </si>
  <si>
    <t>ZDDZPDTVCZLFFC-UHFFFAOYSA-N</t>
  </si>
  <si>
    <t>２，３，４’，５，６－ペンタクロロビフェニル</t>
  </si>
  <si>
    <t>Clc1ccc(cc1)c2c(Cl)c(Cl)cc(Cl)c2Cl</t>
  </si>
  <si>
    <t>68194-10-5</t>
  </si>
  <si>
    <t>YDGFMDPEJCJZEV-UHFFFAOYSA-N</t>
  </si>
  <si>
    <t>２，３，３’，５’，６－ペンタクロロビフェニル</t>
  </si>
  <si>
    <t>Clc1cc(Cl)cc(c1)c2c(Cl)ccc(Cl)c2Cl</t>
  </si>
  <si>
    <t>68194-06-9</t>
  </si>
  <si>
    <t>BWWVXHRLMPBDCK-UHFFFAOYSA-N</t>
  </si>
  <si>
    <t>２，２’，４，５，６’－ペンタクロロビフェニル</t>
  </si>
  <si>
    <t>Clc1cc(Cl)c(cc1Cl)c2c(Cl)cccc2Cl</t>
  </si>
  <si>
    <t>68194-12-7</t>
  </si>
  <si>
    <t>ZLGYJAIAVPVCNF-UHFFFAOYSA-N</t>
  </si>
  <si>
    <t>２，３’，４，５，５’－ペンタクロロビフェニル</t>
  </si>
  <si>
    <t>Clc1cc(Cl)cc(c1)c2cc(Cl)c(Cl)cc2Cl</t>
  </si>
  <si>
    <t>67922-26-3</t>
  </si>
  <si>
    <t>BAOLNVSMVTYGDA-UHFFFAOYSA-N</t>
  </si>
  <si>
    <t>１，２，３，４，６－ペンタクロロナフタレン</t>
  </si>
  <si>
    <t>Clc1ccc2c(Cl)c(Cl)c(Cl)c(Cl)c2c1</t>
  </si>
  <si>
    <t>67922-27-4</t>
  </si>
  <si>
    <t>SWRNUKWDDYPZGV-UHFFFAOYSA-N</t>
  </si>
  <si>
    <t>１，２，３，４，５，７－ヘキサクロロナフタレン</t>
  </si>
  <si>
    <t>Clc1cc(Cl)c2c(Cl)c(Cl)c(Cl)c(Cl)c2c1</t>
  </si>
  <si>
    <t>Naphtalene:1|(Cl)(Cl),ortho:3|(Cl)(Cl),meta:3</t>
  </si>
  <si>
    <t>67922-22-9</t>
  </si>
  <si>
    <t>ZPUUGNBIWHBXBM-UHFFFAOYSA-N</t>
  </si>
  <si>
    <t>１，２，５，６－テトラクロロナフタレン</t>
  </si>
  <si>
    <t>Clc1ccc2c(Cl)c(Cl)ccc2c1Cl</t>
  </si>
  <si>
    <t>67922-21-8</t>
  </si>
  <si>
    <t>PWXOBMRJWBBEED-UHFFFAOYSA-N</t>
  </si>
  <si>
    <t>１，２，４，７－テトラクロロナフタレン</t>
  </si>
  <si>
    <t>Clc1ccc2c(Cl)cc(Cl)c(Cl)c2c1</t>
  </si>
  <si>
    <t>67922-23-0</t>
  </si>
  <si>
    <t>KQZUIOXHRIVQGR-UHFFFAOYSA-N</t>
  </si>
  <si>
    <t>１，２，５，７－テトラクロロナフタレン</t>
  </si>
  <si>
    <t>Clc1cc(Cl)c2ccc(Cl)c(Cl)c2c1</t>
  </si>
  <si>
    <t>68194-09-2</t>
  </si>
  <si>
    <t>CLODVDBWNVQLGO-UHFFFAOYSA-N</t>
  </si>
  <si>
    <t>２，２’，３，５，６，６’－ヘキサクロロビフェニル</t>
  </si>
  <si>
    <t>Clc1cccc(Cl)c1c2c(Cl)c(Cl)cc(Cl)c2Cl</t>
  </si>
  <si>
    <t>67922-24-1</t>
  </si>
  <si>
    <t>OVAYDYKVLHHIDQ-UHFFFAOYSA-N</t>
  </si>
  <si>
    <t>１，２，６，８－テトラクロロナフタレン</t>
  </si>
  <si>
    <t>Clc1cc(Cl)c2c(Cl)c(Cl)ccc2c1</t>
  </si>
  <si>
    <t>68194-08-1</t>
  </si>
  <si>
    <t>RPPNJBZNXQNKNM-UHFFFAOYSA-N</t>
  </si>
  <si>
    <t>２，２’，３，４’，６，６’－ヘキサクロロビフェニル</t>
  </si>
  <si>
    <t>Clc1cc(Cl)c(c(Cl)c1)c2c(Cl)ccc(Cl)c2Cl</t>
  </si>
  <si>
    <t>67922-25-2</t>
  </si>
  <si>
    <t>JRZKNHITLINYHV-UHFFFAOYSA-N</t>
  </si>
  <si>
    <t>１，２，３，４，５－ペンタクロロナフタレン</t>
  </si>
  <si>
    <t>Clc1cccc2c(Cl)c(Cl)c(Cl)c(Cl)c12</t>
  </si>
  <si>
    <t>67888-96-4</t>
  </si>
  <si>
    <t>OELBLPCWLAWABI-UHFFFAOYSA-N</t>
  </si>
  <si>
    <t>２，２’，４，５，５’－ペンタブロモビフェニル</t>
  </si>
  <si>
    <t>Brc1ccc(Br)c(c1)c2cc(Br)c(Br)cc2Br</t>
  </si>
  <si>
    <t>67888-97-5</t>
  </si>
  <si>
    <t>YOQVIFKWRYWBEP-UHFFFAOYSA-N</t>
  </si>
  <si>
    <t>２，３’，４，４’，５－ペンタブロモビフェニル</t>
  </si>
  <si>
    <t>Brc1ccc(cc1Br)c2cc(Br)c(Br)cc2Br</t>
  </si>
  <si>
    <t>67888-99-7</t>
  </si>
  <si>
    <t>GNBOTFDIPRGROV-UHFFFAOYSA-N</t>
  </si>
  <si>
    <t>２，３’，４，４’，５，５’－ヘキサブロモビフェニル</t>
  </si>
  <si>
    <t>Brc1cc(Br)c(cc1Br)c2cc(Br)c(Br)c(Br)c2</t>
  </si>
  <si>
    <t>67888-98-6</t>
  </si>
  <si>
    <t>BSOYYFPGSFVZRZ-UHFFFAOYSA-N</t>
  </si>
  <si>
    <t>２，２’，３，４，４’，５’－ヘキサブロモビフェニル</t>
  </si>
  <si>
    <t>Brc1cc(Br)c(cc1Br)c2ccc(Br)c(Br)c2Br</t>
  </si>
  <si>
    <t>67915-63-3</t>
  </si>
  <si>
    <t>MPMKJQOUZLQYHV-UHFFFAOYSA-N</t>
  </si>
  <si>
    <t>Ｎ－（ヘプタン－２－イル）アニリン</t>
  </si>
  <si>
    <t>CCCCCC(C)Nc1ccccc1</t>
  </si>
  <si>
    <t>68155-66-8</t>
  </si>
  <si>
    <t>NOMWSTMYQKABST-UHFFFAOYSA-N</t>
  </si>
  <si>
    <t>１－（２，３，８，８－テトラメチル－１，２，３，５，６，７，８，８ａ－オクタヒドロナフタレン－２－イル）エタン－１－オン</t>
  </si>
  <si>
    <t>CC1C=C2CCCC(C)(C)C2CC1(C)C(=O)C</t>
  </si>
  <si>
    <t>Cyclohexene:1|Cyclohexane,sub:1</t>
  </si>
  <si>
    <t>65701-47-5</t>
  </si>
  <si>
    <t>DEIGXXQKDWULML-FPRGPCMUSA-N</t>
  </si>
  <si>
    <t>ｒｅｌ－（１Ｒ，２Ｓ，５Ｒ，６Ｓ，９Ｓ，１０Ｒ）－１，２，５，６，９，１０－ヘキサブロモシクロドデカン</t>
  </si>
  <si>
    <t>Br[C@@H]1CC[C@@H](Br)[C@@H](Br)CC[C@H](Br)[C@H](Br)CC[C@@H]1Br</t>
  </si>
  <si>
    <t>68155-67-9</t>
  </si>
  <si>
    <t>YLWIXGWLTDBBHL-UHFFFAOYSA-N</t>
  </si>
  <si>
    <t>１－（２，３，８，８－テトラメチル－１，２，３，４，６，７，８，８ａ－オクタヒドロナフタレン－２－イル）エタン－１－オン</t>
  </si>
  <si>
    <t>CC1CC2=CCCC(C)(C)C2CC1(C)C(=O)C</t>
  </si>
  <si>
    <t>66115-57-9</t>
  </si>
  <si>
    <t>UBJWRBZIWNERQZ-UHFFFAOYSA-N</t>
  </si>
  <si>
    <t>２，２’，４，４’－テトラブロモビフェニル</t>
  </si>
  <si>
    <t>Brc1ccc(c(Br)c1)c2ccc(Br)cc2Br</t>
  </si>
  <si>
    <t>67058-33-7</t>
  </si>
  <si>
    <t>BSUZBKFJCPDLBI-UHFFFAOYSA-N</t>
  </si>
  <si>
    <t>Ｎ－（２－メチルヘキサン－２－イル）アニリン</t>
  </si>
  <si>
    <t>CCCCC(C)(C)Nc1ccccc1</t>
  </si>
  <si>
    <t>67826-97-5</t>
  </si>
  <si>
    <t>UAIMHEJRMNEYCM-UHFFFAOYSA-N</t>
  </si>
  <si>
    <t>４－エチル－３，５－ジメチルヘプタン－４－オール</t>
  </si>
  <si>
    <t>CCC(C)C(O)(CC)C(C)CC</t>
  </si>
  <si>
    <t>66605-94-5</t>
  </si>
  <si>
    <t>NVRRUKJGVIPBEN-UHFFFAOYSA-N</t>
  </si>
  <si>
    <t>１０，１０－ジメチルウンデカン－１－オール</t>
  </si>
  <si>
    <t>CC(C)(C)CCCCCCCCCO</t>
  </si>
  <si>
    <t>66534-89-2</t>
  </si>
  <si>
    <t>NBAPOYLHGWZBQU-UHFFFAOYSA-N</t>
  </si>
  <si>
    <t>３－エチル－７－メチルオクタン－３－オール</t>
  </si>
  <si>
    <t>CCC(O)(CC)CCCC(C)C</t>
  </si>
  <si>
    <t>66195-24-2</t>
  </si>
  <si>
    <t>WTONOVZFYYSUIS-UHFFFAOYSA-N</t>
  </si>
  <si>
    <t>Ｎ－（６－メチルヘプタン－３－イル）アニリン</t>
  </si>
  <si>
    <t>CCC(CCC(C)C)Nc1ccccc1</t>
  </si>
  <si>
    <t>68015-67-8</t>
  </si>
  <si>
    <t>MKUBXIWLTWMQID-UHFFFAOYSA-N</t>
  </si>
  <si>
    <t>ポリ（オキシエチレン）＝２，３，４，５－テトラメチルノニル＝エーテル</t>
  </si>
  <si>
    <t>CCCCC(C)C(C)C(C)C(C)COCCO</t>
  </si>
  <si>
    <t>68631-49-2</t>
  </si>
  <si>
    <t>RZXIRSKYBISPGF-UHFFFAOYSA-N</t>
  </si>
  <si>
    <t>１，２，４－トリブロモ－５－（２，４，５－トリブロモフェノキシ）ベンゼン</t>
  </si>
  <si>
    <t>Brc1cc(Br)c(Oc2cc(Br)c(Br)cc2Br)cc1Br</t>
  </si>
  <si>
    <t>69782-90-7</t>
  </si>
  <si>
    <t>YTWXDQVNPCIEOX-UHFFFAOYSA-N</t>
  </si>
  <si>
    <t>２，３，３’，４，４’，５’－ヘキサクロロビフェニル</t>
  </si>
  <si>
    <t>Clc1ccc(c(Cl)c1Cl)c2cc(Cl)c(Cl)c(Cl)c2</t>
  </si>
  <si>
    <t>70362-50-4</t>
  </si>
  <si>
    <t>BHWVLZJTVIYLIV-UHFFFAOYSA-N</t>
  </si>
  <si>
    <t>３，４，４’，５－テトラクロロビフェニル</t>
  </si>
  <si>
    <t>Clc1ccc(cc1)c2cc(Cl)c(Cl)c(Cl)c2</t>
  </si>
  <si>
    <t>70362-47-9</t>
  </si>
  <si>
    <t>XBTHILIDLBPRPM-UHFFFAOYSA-N</t>
  </si>
  <si>
    <t>２，２’，４，５－テトラクロロビフェニル</t>
  </si>
  <si>
    <t>Clc1cc(Cl)c(cc1Cl)c2ccccc2Cl</t>
  </si>
  <si>
    <t>70362-45-7</t>
  </si>
  <si>
    <t>VHGHHZZTMJLTJX-UHFFFAOYSA-N</t>
  </si>
  <si>
    <t>２，２’，３，６－テトラクロロビフェニル</t>
  </si>
  <si>
    <t>Clc1ccc(Cl)c(c1Cl)c2ccccc2Cl</t>
  </si>
  <si>
    <t>69782-91-8</t>
  </si>
  <si>
    <t>SSTJUBQGYXNFFP-UHFFFAOYSA-N</t>
  </si>
  <si>
    <t>２，３，３’，４’，５，５’，６－ヘプタクロロビフェニル</t>
  </si>
  <si>
    <t>Clc1cc(Cl)c(Cl)c(c1Cl)c2cc(Cl)c(Cl)c(Cl)c2</t>
  </si>
  <si>
    <t>68194-17-2</t>
  </si>
  <si>
    <t>PJHBSPRZHUOIAS-UHFFFAOYSA-N</t>
  </si>
  <si>
    <t>２，２’，３，３’，４，５，５’，６－オクタクロロビフェニル</t>
  </si>
  <si>
    <t>Clc1cc(Cl)c(Cl)c(c1)c2c(Cl)c(Cl)c(Cl)c(Cl)c2Cl</t>
  </si>
  <si>
    <t>70362-48-0</t>
  </si>
  <si>
    <t>QILUYCYPNYWMIL-UHFFFAOYSA-N</t>
  </si>
  <si>
    <t>２，３’，４’，５’－テトラクロロビフェニル</t>
  </si>
  <si>
    <t>Clc1ccccc1c2cc(Cl)c(Cl)c(Cl)c2</t>
  </si>
  <si>
    <t>70424-68-9</t>
  </si>
  <si>
    <t>PVYBHVJTMRRXLG-UHFFFAOYSA-N</t>
  </si>
  <si>
    <t>２，３，３’，４’，５－ペンタクロロビフェニル</t>
  </si>
  <si>
    <t>Clc1cc(Cl)c(Cl)c(c1)c2ccc(Cl)c(Cl)c2</t>
  </si>
  <si>
    <t>68194-16-1</t>
  </si>
  <si>
    <t>PAYFWJAKKLILIT-UHFFFAOYSA-N</t>
  </si>
  <si>
    <t>２，２’，３，３’，４，５，６－ヘプタクロロビフェニル</t>
  </si>
  <si>
    <t>Clc1cccc(c1Cl)c2c(Cl)c(Cl)c(Cl)c(Cl)c2Cl</t>
  </si>
  <si>
    <t>70362-46-8</t>
  </si>
  <si>
    <t>NRBNBYFPJCCKTO-UHFFFAOYSA-N</t>
  </si>
  <si>
    <t>２，２’，３，５－テトラクロロビフェニル</t>
  </si>
  <si>
    <t>Clc1cc(Cl)c(Cl)c(c1)c2ccccc2Cl</t>
  </si>
  <si>
    <t>68194-15-0</t>
  </si>
  <si>
    <t>UQPQKLGBEKEZBV-UHFFFAOYSA-N</t>
  </si>
  <si>
    <t>２，２’，３，４，５，６’－ヘキサクロロビフェニル</t>
  </si>
  <si>
    <t>Clc1cc(c(Cl)c(Cl)c1Cl)c2c(Cl)cccc2Cl</t>
  </si>
  <si>
    <t>70424-69-0</t>
  </si>
  <si>
    <t>BQENMISTWGTJIJ-UHFFFAOYSA-N</t>
  </si>
  <si>
    <t>２，３，３’，４，５－ペンタクロロビフェニル</t>
  </si>
  <si>
    <t>Clc1cccc(c1)c2cc(Cl)c(Cl)c(Cl)c2Cl</t>
  </si>
  <si>
    <t>70424-70-3</t>
  </si>
  <si>
    <t>PIVBPZFQXKMHBD-UHFFFAOYSA-N</t>
  </si>
  <si>
    <t>２，３’，４’，５，５’－ペンタクロロビフェニル</t>
  </si>
  <si>
    <t>Clc1ccc(Cl)c(c1)c2cc(Cl)c(Cl)c(Cl)c2</t>
  </si>
  <si>
    <t>70362-41-3</t>
  </si>
  <si>
    <t>MPCDNZSLJWJDNW-UHFFFAOYSA-N</t>
  </si>
  <si>
    <t>２，３，３’，４，５’－ペンタクロロビフェニル</t>
  </si>
  <si>
    <t>Clc1cc(Cl)cc(c1)c2ccc(Cl)c(Cl)c2Cl</t>
  </si>
  <si>
    <t>70362-49-1</t>
  </si>
  <si>
    <t>SXFLURRQRFKBNN-UHFFFAOYSA-N</t>
  </si>
  <si>
    <t>３，３’，４，５－テトラクロロビフェニル</t>
  </si>
  <si>
    <t>Clc1cccc(c1)c2cc(Cl)c(Cl)c(Cl)c2</t>
  </si>
  <si>
    <t>70424-67-8</t>
  </si>
  <si>
    <t>DHDBTLFALXRTLB-UHFFFAOYSA-N</t>
  </si>
  <si>
    <t>２，３，３’，５－テトラクロロビフェニル</t>
  </si>
  <si>
    <t>Clc1cccc(c1)c2cc(Cl)cc(Cl)c2Cl</t>
  </si>
  <si>
    <t>70214-77-6</t>
  </si>
  <si>
    <t>HDQVGGOVPFQTRB-UHFFFAOYSA-N</t>
  </si>
  <si>
    <t>６，８－ジメチルノナン－２－オール</t>
  </si>
  <si>
    <t>CC(C)CC(C)CCCC(C)O</t>
  </si>
  <si>
    <t>69278-59-7</t>
  </si>
  <si>
    <t>IKIIHEWEIKDZIG-UHFFFAOYSA-N</t>
  </si>
  <si>
    <t>２，２’，３，４’，５’，６－ヘキサブロモビフェニル</t>
  </si>
  <si>
    <t>Brc1cc(Br)c(cc1Br)c2c(Br)ccc(Br)c2Br</t>
  </si>
  <si>
    <t>70711-42-1</t>
  </si>
  <si>
    <t>WUVOJIMYHUYERX-UHFFFAOYSA-N</t>
  </si>
  <si>
    <t>１０－メチルドデシル＝アセタート</t>
  </si>
  <si>
    <t>CCC(C)CCCCCCCCCOC(=O)C</t>
  </si>
  <si>
    <t>71526-27-7</t>
  </si>
  <si>
    <t>CTVPPKBJEDDIHQ-UHFFFAOYSA-N</t>
  </si>
  <si>
    <t>３－メチルウンデカン－１－オール</t>
  </si>
  <si>
    <t>CCCCCCCCC(C)CCO</t>
  </si>
  <si>
    <t>70709-94-3</t>
  </si>
  <si>
    <t>２－（ペンタデシルオキシ）エタノール</t>
  </si>
  <si>
    <t>70120-12-6</t>
  </si>
  <si>
    <t>KAQDSPLBLFEXRU-UHFFFAOYSA-N</t>
  </si>
  <si>
    <t>３－（２－メチルオクタン－２－イル）フェノール</t>
  </si>
  <si>
    <t>CCCCCCC(C)(C)c1cccc(O)c1</t>
  </si>
  <si>
    <t>69897-43-4</t>
  </si>
  <si>
    <t>YGYDJJLWFNGEHK-UHFFFAOYSA-N</t>
  </si>
  <si>
    <t>２，２，６，６－テトラメチルヘプタン－３－オール</t>
  </si>
  <si>
    <t>CC(C)(C)CCC(O)C(C)(C)C</t>
  </si>
  <si>
    <t>71911-41-6</t>
  </si>
  <si>
    <t>（Ｒ）－４－イソプロペニル－１－メチルシクロヘキサ－１－エン＝ダイマー</t>
  </si>
  <si>
    <t>71621-77-7</t>
  </si>
  <si>
    <t>ZYLCMCQPCZQZHA-UHFFFAOYSA-N</t>
  </si>
  <si>
    <t>５，７，７－トリメチルオクタン－３－オール</t>
  </si>
  <si>
    <t>CCC(O)CC(C)CC(C)(C)C</t>
  </si>
  <si>
    <t>70214-69-6</t>
  </si>
  <si>
    <t>DUKMHUVJUINORY-UHFFFAOYSA-N</t>
  </si>
  <si>
    <t>２，５，７－トリメチルオクタン－３－オール</t>
  </si>
  <si>
    <t>CC(C)CC(C)CC(O)C(C)C</t>
  </si>
  <si>
    <t>70178-78-8</t>
  </si>
  <si>
    <t>TYIJKLDPFVSATC-UHFFFAOYSA-N</t>
  </si>
  <si>
    <t>２，２，３－トリメチルノナン－３－オール</t>
  </si>
  <si>
    <t>CCCCCCC(C)(O)C(C)(C)C</t>
  </si>
  <si>
    <t>71612-12-9</t>
  </si>
  <si>
    <t>GSWSQKQPIWEREB-UHFFFAOYSA-N</t>
  </si>
  <si>
    <t>４－メチルウンデカン－６－オール</t>
  </si>
  <si>
    <t>CCCCCC(O)CC(C)CCC</t>
  </si>
  <si>
    <t>70358-89-3</t>
  </si>
  <si>
    <t>YGKLKAWMHFITSL-UHFFFAOYSA-N</t>
  </si>
  <si>
    <t>３，４，５，６－テトラメチルヘプタン－３－オール</t>
  </si>
  <si>
    <t>CCC(C)(O)C(C)C(C)C(C)C</t>
  </si>
  <si>
    <t>70358-86-0</t>
  </si>
  <si>
    <t>YPWNCCWABWXDQE-UHFFFAOYSA-N</t>
  </si>
  <si>
    <t>２，３，４，５－テトラメチルヘプタン－２－オール</t>
  </si>
  <si>
    <t>CCC(C)C(C)C(C)C(C)(C)O</t>
  </si>
  <si>
    <t>70358-83-7</t>
  </si>
  <si>
    <t>OUNRQWCCFNKEOA-UHFFFAOYSA-N</t>
  </si>
  <si>
    <t>４，５，６－トリメチルオクタン－３－オール</t>
  </si>
  <si>
    <t>CCC(C)C(C)C(C)C(O)CC</t>
  </si>
  <si>
    <t>70358-81-5</t>
  </si>
  <si>
    <t>OGLYJZXOWLQLRD-UHFFFAOYSA-N</t>
  </si>
  <si>
    <t>３，４，５，６－テトラメチルオクタン－３－オール</t>
  </si>
  <si>
    <t>CCC(C)C(C)C(C)C(C)(O)CC</t>
  </si>
  <si>
    <t>70358-78-0</t>
  </si>
  <si>
    <t>RCFMPLZEEDABBR-UHFFFAOYSA-N</t>
  </si>
  <si>
    <t>３，４，５，６－テトラメチルオクタン－４－オール</t>
  </si>
  <si>
    <t>CCC(C)C(C)C(C)(O)C(C)CC</t>
  </si>
  <si>
    <t>70178-79-9</t>
  </si>
  <si>
    <t>RKXPQXJYLIAWOJ-UHFFFAOYSA-N</t>
  </si>
  <si>
    <t>４，６－ジメチルウンデカン－６－オール</t>
  </si>
  <si>
    <t>CCCCCC(C)(O)CC(C)CCC</t>
  </si>
  <si>
    <t>68573-14-8</t>
  </si>
  <si>
    <t>AECHPIZWQYDIQG-UHFFFAOYSA-N</t>
  </si>
  <si>
    <t>４，６－ジメチル－２－プロピルヘプタン－１－オール</t>
  </si>
  <si>
    <t>CCCC(CO)CC(C)CC(C)C</t>
  </si>
  <si>
    <t>68573-13-7</t>
  </si>
  <si>
    <t>NHSUHRQJDOURGT-UHFFFAOYSA-N</t>
  </si>
  <si>
    <t>２－エチル－４，６－ジメチルヘプタン－１－オール</t>
  </si>
  <si>
    <t>CCC(CO)CC(C)CC(C)C</t>
  </si>
  <si>
    <t>68276-87-9</t>
  </si>
  <si>
    <t>BSUPJSMITVRLMN-UHFFFAOYSA-N</t>
  </si>
  <si>
    <t>（－）－プロパ－２－イン－１－イル＝２－（メシルオキシ）プロパノアート</t>
  </si>
  <si>
    <t>CC(OS(=O)(=O)C)C(=O)OCC#C</t>
  </si>
  <si>
    <t>74472-37-0</t>
  </si>
  <si>
    <t>SXZSFWHOSHAKMN-UHFFFAOYSA-N</t>
  </si>
  <si>
    <t>２，３，４，４’，５－ペンタクロロビフェニル</t>
  </si>
  <si>
    <t>Clc1ccc(cc1)c2cc(Cl)c(Cl)c(Cl)c2Cl</t>
  </si>
  <si>
    <t>74472-42-7</t>
  </si>
  <si>
    <t>ZQUPQXINXTWCQR-UHFFFAOYSA-N</t>
  </si>
  <si>
    <t>２，３，３’，４，４’，６－ヘキサクロロビフェニル</t>
  </si>
  <si>
    <t>Clc1ccc(cc1Cl)c2c(Cl)cc(Cl)c(Cl)c2Cl</t>
  </si>
  <si>
    <t>74472-44-9</t>
  </si>
  <si>
    <t>ZAGRQXMWMRUYRB-UHFFFAOYSA-N</t>
  </si>
  <si>
    <t>２，３，３’，４’，５，６－ヘキサクロロビフェニル</t>
  </si>
  <si>
    <t>Clc1ccc(cc1Cl)c2c(Cl)c(Cl)cc(Cl)c2Cl</t>
  </si>
  <si>
    <t>74472-53-0</t>
  </si>
  <si>
    <t>VXXBCDUYUQKWCK-UHFFFAOYSA-N</t>
  </si>
  <si>
    <t>２，３，３’，４，４’，５，５’，６－オクタクロロビフェニル</t>
  </si>
  <si>
    <t>Clc1cc(cc(Cl)c1Cl)c2c(Cl)c(Cl)c(Cl)c(Cl)c2Cl</t>
  </si>
  <si>
    <t>74472-50-7</t>
  </si>
  <si>
    <t>TVFXBXWAXIMLAQ-UHFFFAOYSA-N</t>
  </si>
  <si>
    <t>２，３，３’，４，４’，５’，６－ヘプタクロロビフェニル</t>
  </si>
  <si>
    <t>Clc1cc(Cl)c(c(Cl)c1Cl)c2cc(Cl)c(Cl)c(Cl)c2</t>
  </si>
  <si>
    <t>74472-45-0</t>
  </si>
  <si>
    <t>HAZQOLYHFUUJJN-UHFFFAOYSA-N</t>
  </si>
  <si>
    <t>２，３，３’，４’，５’，６－ヘキサクロロビフェニル</t>
  </si>
  <si>
    <t>Clc1ccc(Cl)c(c1Cl)c2cc(Cl)c(Cl)c(Cl)c2</t>
  </si>
  <si>
    <t>74487-85-7</t>
  </si>
  <si>
    <t>MMTJWDQKGUNSDK-UHFFFAOYSA-N</t>
  </si>
  <si>
    <t>２，２’，３，４’，５，６，６’－ヘプタクロロビフェニル</t>
  </si>
  <si>
    <t>Clc1cc(Cl)c(c(Cl)c1)c2c(Cl)c(Cl)cc(Cl)c2Cl</t>
  </si>
  <si>
    <t>(Cl)(Cl),ortho:2|(Cl)(Cl),meta:5</t>
  </si>
  <si>
    <t>74472-34-7</t>
  </si>
  <si>
    <t>CITMYAMXIZQCJD-UHFFFAOYSA-N</t>
  </si>
  <si>
    <t>２，３，４’，５－テトラクロロビフェニル</t>
  </si>
  <si>
    <t>Clc1ccc(cc1)c2cc(Cl)cc(Cl)c2Cl</t>
  </si>
  <si>
    <t>74472-33-6</t>
  </si>
  <si>
    <t>WZNAMGYIQPAXDH-UHFFFAOYSA-N</t>
  </si>
  <si>
    <t>２，３，３’，６－テトラクロロビフェニル</t>
  </si>
  <si>
    <t>Clc1cccc(c1)c2c(Cl)ccc(Cl)c2Cl</t>
  </si>
  <si>
    <t>74472-38-1</t>
  </si>
  <si>
    <t>IOVARPVVZDOPGQ-UHFFFAOYSA-N</t>
  </si>
  <si>
    <t>２，３，４，４’，６－ペンタクロロビフェニル</t>
  </si>
  <si>
    <t>Clc1ccc(cc1)c2c(Cl)cc(Cl)c(Cl)c2Cl</t>
  </si>
  <si>
    <t>73575-53-8</t>
  </si>
  <si>
    <t>LQEGJNOKOZHBBZ-UHFFFAOYSA-N</t>
  </si>
  <si>
    <t>２，３’，４，５－テトラクロロビフェニル</t>
  </si>
  <si>
    <t>Clc1cccc(c1)c2cc(Cl)c(Cl)cc2Cl</t>
  </si>
  <si>
    <t>73575-57-2</t>
  </si>
  <si>
    <t>GLOOIONSKMZYQZ-UHFFFAOYSA-N</t>
  </si>
  <si>
    <t>２，２’，３，４，６’－ペンタクロロビフェニル</t>
  </si>
  <si>
    <t>Clc1ccc(c(Cl)c1Cl)c2c(Cl)cccc2Cl</t>
  </si>
  <si>
    <t>74338-24-2</t>
  </si>
  <si>
    <t>ZKGSEEWIVLAUNH-UHFFFAOYSA-N</t>
  </si>
  <si>
    <t>２，３，３’，４－テトラクロロビフェニル</t>
  </si>
  <si>
    <t>Clc1cccc(c1)c2ccc(Cl)c(Cl)c2Cl</t>
  </si>
  <si>
    <t>74472-47-2</t>
  </si>
  <si>
    <t>DJEUXBQAKBLKPO-UHFFFAOYSA-N</t>
  </si>
  <si>
    <t>２，２’，３，４，４’，５，６－ヘプタクロロビフェニル</t>
  </si>
  <si>
    <t>Clc1ccc(c(Cl)c1)c2c(Cl)c(Cl)c(Cl)c(Cl)c2Cl</t>
  </si>
  <si>
    <t>74472-52-9</t>
  </si>
  <si>
    <t>JDZUWXRNKHXZFE-UHFFFAOYSA-N</t>
  </si>
  <si>
    <t>２，２’，３，４，４’，５，６，６’－オクタクロロビフェニル</t>
  </si>
  <si>
    <t>Clc1cc(Cl)c(c(Cl)c1)c2c(Cl)c(Cl)c(Cl)c(Cl)c2Cl</t>
  </si>
  <si>
    <t>(Cl)(Cl),ortho:4|(Cl)(Cl),meta:7</t>
  </si>
  <si>
    <t>73575-56-1</t>
  </si>
  <si>
    <t>BMXRLHMJGHJGLR-UHFFFAOYSA-N</t>
  </si>
  <si>
    <t>２，２’，３，５，６－ペンタクロロビフェニル</t>
  </si>
  <si>
    <t>Clc1ccccc1c2c(Cl)c(Cl)cc(Cl)c2Cl</t>
  </si>
  <si>
    <t>74472-36-9</t>
  </si>
  <si>
    <t>NTKSJAPQYKCFPP-UHFFFAOYSA-N</t>
  </si>
  <si>
    <t>２，３，３’，５，６－ペンタクロロビフェニル</t>
  </si>
  <si>
    <t>Clc1cccc(c1)c2c(Cl)c(Cl)cc(Cl)c2Cl</t>
  </si>
  <si>
    <t>74472-35-8</t>
  </si>
  <si>
    <t>XGQBSVVYMVILEL-UHFFFAOYSA-N</t>
  </si>
  <si>
    <t>２，３，３’，４，６－ペンタクロロビフェニル</t>
  </si>
  <si>
    <t>Clc1cccc(c1)c2c(Cl)cc(Cl)c(Cl)c2Cl</t>
  </si>
  <si>
    <t>74472-46-1</t>
  </si>
  <si>
    <t>ZEATXTCWXKQPHO-UHFFFAOYSA-N</t>
  </si>
  <si>
    <t>２，３，３’，５，５’，６－ヘキサクロロビフェニル</t>
  </si>
  <si>
    <t>Clc1cc(Cl)cc(c1)c2c(Cl)c(Cl)cc(Cl)c2Cl</t>
  </si>
  <si>
    <t>73575-55-0</t>
  </si>
  <si>
    <t>FJUVPPYNSDTRQV-UHFFFAOYSA-N</t>
  </si>
  <si>
    <t>２，２’，３，５，６’－ペンタクロロビフェニル</t>
  </si>
  <si>
    <t>Clc1cc(Cl)c(Cl)c(c1)c2c(Cl)cccc2Cl</t>
  </si>
  <si>
    <t>74338-23-1</t>
  </si>
  <si>
    <t>HDULUCZRGGWTMZ-UHFFFAOYSA-N</t>
  </si>
  <si>
    <t>２，３’，５’，６－テトラクロロビフェニル</t>
  </si>
  <si>
    <t>Clc1cc(Cl)cc(c1)c2c(Cl)cccc2Cl</t>
  </si>
  <si>
    <t>73575-52-7</t>
  </si>
  <si>
    <t>KTTXLLZIBIDUCR-UHFFFAOYSA-N</t>
  </si>
  <si>
    <t>２，３’，４，５’－テトラクロロビフェニル</t>
  </si>
  <si>
    <t>Clc1ccc(c(Cl)c1)c2cc(Cl)cc(Cl)c2</t>
  </si>
  <si>
    <t>74472-51-8</t>
  </si>
  <si>
    <t>ZUTDUGMNROUBOX-UHFFFAOYSA-N</t>
  </si>
  <si>
    <t>２，３，３’，４，５，５’，６－ヘプタクロロビフェニル</t>
  </si>
  <si>
    <t>Clc1cc(Cl)cc(c1)c2c(Cl)c(Cl)c(Cl)c(Cl)c2Cl</t>
  </si>
  <si>
    <t>73575-54-9</t>
  </si>
  <si>
    <t>QQFGAXUIQVKBKU-UHFFFAOYSA-N</t>
  </si>
  <si>
    <t>２，２’，３，６，６’－ペンタクロロビフェニル</t>
  </si>
  <si>
    <t>Clc1ccc(Cl)c(c1Cl)c2c(Cl)cccc2Cl</t>
  </si>
  <si>
    <t>74472-48-3</t>
  </si>
  <si>
    <t>OBIUJJSQKPGKME-UHFFFAOYSA-N</t>
  </si>
  <si>
    <t>２，２’，３，４，４’，６，６’－ヘプタクロロビフェニル</t>
  </si>
  <si>
    <t>Clc1cc(Cl)c(c(Cl)c1)c2c(Cl)cc(Cl)c(Cl)c2Cl</t>
  </si>
  <si>
    <t>(Cl)(Cl),ortho:2|(Cl)(Cl),meta:6</t>
  </si>
  <si>
    <t>74472-41-6</t>
  </si>
  <si>
    <t>CTVRBEKNQHJPLX-UHFFFAOYSA-N</t>
  </si>
  <si>
    <t>２，２’，３，４’，５，６’－ヘキサクロロビフェニル</t>
  </si>
  <si>
    <t>Clc1cc(Cl)c(c(Cl)c1)c2cc(Cl)cc(Cl)c2Cl</t>
  </si>
  <si>
    <t>74472-40-5</t>
  </si>
  <si>
    <t>JZFZCLFEPXCRCA-UHFFFAOYSA-N</t>
  </si>
  <si>
    <t>２，２’，３，４，６，６’－ヘキサクロロビフェニル</t>
  </si>
  <si>
    <t>Clc1cccc(Cl)c1c2c(Cl)cc(Cl)c(Cl)c2Cl</t>
  </si>
  <si>
    <t>74472-39-2</t>
  </si>
  <si>
    <t>WAZUWHGJMMZVHH-UHFFFAOYSA-N</t>
  </si>
  <si>
    <t>２，３’，４’，５’，６－ペンタクロロビフェニル</t>
  </si>
  <si>
    <t>Clc1cccc(Cl)c1c2cc(Cl)c(Cl)c(Cl)c2</t>
  </si>
  <si>
    <t>74472-49-4</t>
  </si>
  <si>
    <t>FGDPOTMRBQHPJK-UHFFFAOYSA-N</t>
  </si>
  <si>
    <t>２，２’，３，４，５，６，６’－ヘプタクロロビフェニル</t>
  </si>
  <si>
    <t>Clc1cccc(Cl)c1c2c(Cl)c(Cl)c(Cl)c(Cl)c2Cl</t>
  </si>
  <si>
    <t>74472-43-8</t>
  </si>
  <si>
    <t>UNPTZXSJGZTGJJ-UHFFFAOYSA-N</t>
  </si>
  <si>
    <t>２，３，３’，４，５’，６－ヘキサクロロビフェニル</t>
  </si>
  <si>
    <t>Clc1cc(Cl)cc(c1)c2c(Cl)cc(Cl)c(Cl)c2Cl</t>
  </si>
  <si>
    <t>72416-87-6</t>
  </si>
  <si>
    <t>PMLLBFUHDNYTAP-UHFFFAOYSA-N</t>
  </si>
  <si>
    <t>３，４’，５－トリブロモビフェニル</t>
  </si>
  <si>
    <t>Brc1ccc(cc1)c2cc(Br)cc(Br)c2</t>
  </si>
  <si>
    <t>73105-71-2</t>
  </si>
  <si>
    <t>IMACNEKKOHOIMA-UHFFFAOYSA-N</t>
  </si>
  <si>
    <t>３－メチルデカン－１－オール</t>
  </si>
  <si>
    <t>CCCCCCCC(C)CCO</t>
  </si>
  <si>
    <t>75898-09-8</t>
  </si>
  <si>
    <t>LVUFHDXEVLCSII-UHFFFAOYSA-N</t>
  </si>
  <si>
    <t>１，３－ジメチル－５－（１－フェニルエチル）ベンゼン</t>
  </si>
  <si>
    <t>CC(c1ccccc1)c2cc(C)cc(C)c2</t>
  </si>
  <si>
    <t>76144-88-2</t>
  </si>
  <si>
    <t>IVYZEODQMXVTDO-UHFFFAOYSA-N</t>
  </si>
  <si>
    <t>５－イソプロピルノナン－５－オール</t>
  </si>
  <si>
    <t>CCCCC(O)(CCCC)C(C)C</t>
  </si>
  <si>
    <t>73105-79-0</t>
  </si>
  <si>
    <t>SHYKYWBEHUBVOT-UHFFFAOYSA-N</t>
  </si>
  <si>
    <t>７－メチルドデカン－１－オール</t>
  </si>
  <si>
    <t>CCCCCC(C)CCCCCCO</t>
  </si>
  <si>
    <t>75935-83-0</t>
  </si>
  <si>
    <t>ZSNIOUDDQIZFHZ-UHFFFAOYSA-N</t>
  </si>
  <si>
    <t>２－イソブチルオクタン－１－オール</t>
  </si>
  <si>
    <t>CCCCCCC(CO)CC(C)C</t>
  </si>
  <si>
    <t>73141-48-7</t>
  </si>
  <si>
    <t>LPGZHWFFPSNYRH-UHFFFAOYSA-N</t>
  </si>
  <si>
    <t>２，２’，３，４’，５’－ペンタブロモビフェニル</t>
  </si>
  <si>
    <t>Brc1cc(Br)c(cc1Br)c2cccc(Br)c2Br</t>
  </si>
  <si>
    <t>74114-77-5</t>
  </si>
  <si>
    <t>HAEVZKQZBJMVLC-UHFFFAOYSA-N</t>
  </si>
  <si>
    <t>２，３’，４，４’，５’－ペンタブロモビフェニル</t>
  </si>
  <si>
    <t>Brc1ccc(c(Br)c1)c2cc(Br)c(Br)c(Br)c2</t>
  </si>
  <si>
    <t>73010-88-5</t>
  </si>
  <si>
    <t>GKGJEOZUJYOQDX-UHFFFAOYSA-N</t>
  </si>
  <si>
    <t>２，５，７，７－テトラメチルオクタン－３－オール</t>
  </si>
  <si>
    <t>CC(C)C(O)CC(C)CC(C)(C)C</t>
  </si>
  <si>
    <t>76842-07-4</t>
  </si>
  <si>
    <t>GWOWBISZHLPYEK-UHFFFAOYSA-N</t>
  </si>
  <si>
    <t>２，３，３’，４’，５’－ペンタクロロビフェニル</t>
  </si>
  <si>
    <t>Clc1cccc(c1Cl)c2cc(Cl)c(Cl)c(Cl)c2</t>
  </si>
  <si>
    <t>77102-82-0</t>
  </si>
  <si>
    <t>BVGDXTYHVRFEQZ-UHFFFAOYSA-N</t>
  </si>
  <si>
    <t>３，３’，４，４’－テトラブロモビフェニル</t>
  </si>
  <si>
    <t>Brc1ccc(cc1Br)c2ccc(Br)c(Br)c2</t>
  </si>
  <si>
    <t>79090-61-2</t>
  </si>
  <si>
    <t>HCARCYFXWDRVBZ-NSHDSACASA-N</t>
  </si>
  <si>
    <t>（Ｓ）－ウンデカン－３－オール</t>
  </si>
  <si>
    <t>CCCCCCCC[C@@H](O)CC</t>
  </si>
  <si>
    <t>77607-09-1</t>
  </si>
  <si>
    <t>LSUMPCYLOQMSTJ-UHFFFAOYSA-N</t>
  </si>
  <si>
    <t>２，３，３’，４，４’，５－ヘキサブロモビフェニル</t>
  </si>
  <si>
    <t>Brc1ccc(cc1Br)c2cc(Br)c(Br)c(Br)c2Br</t>
  </si>
  <si>
    <t>80698-14-2</t>
  </si>
  <si>
    <t>JZEUFFFBEMAJHS-LLVKDONJSA-N</t>
  </si>
  <si>
    <t>（Ｒ）－２－メチルデカン－１－オール</t>
  </si>
  <si>
    <t>CCCCCCCC[C@@H](C)CO</t>
  </si>
  <si>
    <t>83627-55-8</t>
  </si>
  <si>
    <t>YDBNUPQHXUKNCV-UHFFFAOYSA-N</t>
  </si>
  <si>
    <t>２－メチル－Ｎ－プロピルアニリン</t>
  </si>
  <si>
    <t>CCCNc1ccccc1C</t>
  </si>
  <si>
    <t>79847-79-3</t>
  </si>
  <si>
    <t>JZEUFFFBEMAJHS-NSHDSACASA-N</t>
  </si>
  <si>
    <t>（Ｓ）－２－メチルデカン－１－オール</t>
  </si>
  <si>
    <t>CCCCCCCC[C@H](C)CO</t>
  </si>
  <si>
    <t>84303-46-8</t>
  </si>
  <si>
    <t>DGTPXLZCUVCFEH-UHFFFAOYSA-N</t>
  </si>
  <si>
    <t>３，３’，４，４’，５－ペンタブロモビフェニル</t>
  </si>
  <si>
    <t>Brc1ccc(cc1Br)c2cc(Br)c(Br)c(Br)c2</t>
  </si>
  <si>
    <t>81749-28-2</t>
  </si>
  <si>
    <t>GNPWYHFXSMINJQ-UHFFFAOYSA-N</t>
  </si>
  <si>
    <t>１，２－ジメチル－３－（１－フェニルエチル）ベンゼン</t>
  </si>
  <si>
    <t>CC(c1ccccc1)c2cccc(C)c2C</t>
  </si>
  <si>
    <t>81397-99-1</t>
  </si>
  <si>
    <t>IZODQJZFOBNYSJ-UHFFFAOYSA-N</t>
  </si>
  <si>
    <t>２，２’，４，４’，５－ペンタブロモビフェニル</t>
  </si>
  <si>
    <t>Brc1ccc(c(Br)c1)c2cc(Br)c(Br)cc2Br</t>
  </si>
  <si>
    <t>84567-94-2</t>
  </si>
  <si>
    <t>CTVPPKBJEDDIHQ-GFCCVEGCSA-N</t>
  </si>
  <si>
    <t>（Ｒ）－３－メチルウンデカン－１－オール</t>
  </si>
  <si>
    <t>CCCCCCCC[C@@H](C)CCO</t>
  </si>
  <si>
    <t>81749-29-3</t>
  </si>
  <si>
    <t>RAIHKDDVBZEGOW-UHFFFAOYSA-N</t>
  </si>
  <si>
    <t>１，３－ジメチル－２－（１－フェニルエチル）ベンゼン</t>
  </si>
  <si>
    <t>CC(c1ccccc1)c2c(C)cccc2C</t>
  </si>
  <si>
    <t>84303-45-7</t>
  </si>
  <si>
    <t>CGYRDNFKEDHHMM-UHFFFAOYSA-N</t>
  </si>
  <si>
    <t>２，３’，４，４’－テトラブロモビフェニル</t>
  </si>
  <si>
    <t>Brc1ccc(c(Br)c1)c2ccc(Br)c(Br)c2</t>
  </si>
  <si>
    <t>83474-29-7</t>
  </si>
  <si>
    <t>KBNJXYZUBZXXHR-UHFFFAOYSA-N</t>
  </si>
  <si>
    <t>２，４，６－トリメチルノナン－１－オール</t>
  </si>
  <si>
    <t>CCCC(C)CC(C)CC(C)CO</t>
  </si>
  <si>
    <t>82865-89-2</t>
  </si>
  <si>
    <t>PTJQVJQAZSLKJO-UHFFFAOYSA-N</t>
  </si>
  <si>
    <t>２，２’，３，３’，４，４’－ヘキサブロモビフェニル</t>
  </si>
  <si>
    <t>Brc1ccc(c(Br)c1Br)c2ccc(Br)c(Br)c2Br</t>
  </si>
  <si>
    <t>84303-47-9</t>
  </si>
  <si>
    <t>PCEAPJVBSINMNW-UHFFFAOYSA-N</t>
  </si>
  <si>
    <t>２，３，３’，４，４’，５’－ヘキサブロモビフェニル</t>
  </si>
  <si>
    <t>Brc1ccc(c(Br)c1Br)c2cc(Br)c(Br)c(Br)c2</t>
  </si>
  <si>
    <t>81902-33-2</t>
  </si>
  <si>
    <t>DZFDQWNBHQDGMZ-UHFFFAOYSA-N</t>
  </si>
  <si>
    <t>３，３’，４，５，５’－ペンタブロモビフェニル</t>
  </si>
  <si>
    <t>Brc1cc(Br)cc(c1)c2cc(Br)c(Br)c(Br)c2</t>
  </si>
  <si>
    <t>84304-87-0</t>
  </si>
  <si>
    <t>KNLXYIPKYJERPH-UHFFFAOYSA-N</t>
  </si>
  <si>
    <t>２，４－ビス（４－メチルシクロヘキシル）－２－メチルペンタン</t>
  </si>
  <si>
    <t>CC(CC(C)(C)C1CCC(C)CC1)C2CCC(C)CC2</t>
  </si>
  <si>
    <t>84303-48-0</t>
  </si>
  <si>
    <t>QYJUWEAWGVJUJE-UHFFFAOYSA-N</t>
  </si>
  <si>
    <t>２，３’，４，４’，５’，６－ヘキサブロモビフェニル</t>
  </si>
  <si>
    <t>Brc1cc(Br)c(c(Br)c1)c2cc(Br)c(Br)c(Br)c2</t>
  </si>
  <si>
    <t>81381-52-4</t>
  </si>
  <si>
    <t>YDEZWWIXWTUKGY-UHFFFAOYSA-N</t>
  </si>
  <si>
    <t>２，２’，３，４，４’，５－ヘキサブロモビフェニル</t>
  </si>
  <si>
    <t>Brc1ccc(c(Br)c1)c2cc(Br)c(Br)c(Br)c2Br</t>
  </si>
  <si>
    <t>77910-04-4</t>
  </si>
  <si>
    <t>HFCFSKONCLKHSY-UHFFFAOYSA-N</t>
  </si>
  <si>
    <t>２，２’，３，４，６－ペンタブロモビフェニル</t>
  </si>
  <si>
    <t>Brc1ccccc1c2c(Br)cc(Br)c(Br)c2Br</t>
  </si>
  <si>
    <t>76804-33-6</t>
  </si>
  <si>
    <t>SIYCRRCQMQHZCL-UHFFFAOYSA-N</t>
  </si>
  <si>
    <t>２，４，６－トリエチルビフェニル</t>
  </si>
  <si>
    <t>CCc1cc(CC)c(c(CC)c1)c2ccccc2</t>
  </si>
  <si>
    <t>82865-91-6</t>
  </si>
  <si>
    <t>ARNGRRVFGZFOFY-UHFFFAOYSA-N</t>
  </si>
  <si>
    <t>２，３，３’，４’，５’，６－ヘキサブロモビフェニル</t>
  </si>
  <si>
    <t>Brc1ccc(Br)c(c1Br)c2cc(Br)c(Br)c(Br)c2</t>
  </si>
  <si>
    <t>82865-90-5</t>
  </si>
  <si>
    <t>MPQLWJSUSGZNMF-UHFFFAOYSA-N</t>
  </si>
  <si>
    <t>２，２’，３，３’，４，５’－ヘキサブロモビフェニル</t>
  </si>
  <si>
    <t>Brc1cc(Br)c(Br)c(c1)c2ccc(Br)c(Br)c2Br</t>
  </si>
  <si>
    <t>80407-70-1</t>
  </si>
  <si>
    <t>QGHFNPRLPWJMFO-UHFFFAOYSA-N</t>
  </si>
  <si>
    <t>２，３’，４，５，５’－ペンタブロモビフェニル</t>
  </si>
  <si>
    <t>Brc1cc(Br)cc(c1)c2cc(Br)c(Br)cc2Br</t>
  </si>
  <si>
    <t>80274-92-6</t>
  </si>
  <si>
    <t>KXIAEPPRBPRPKO-UHFFFAOYSA-N</t>
  </si>
  <si>
    <t>２，２’，４，５，６’－ペンタブロモビフェニル</t>
  </si>
  <si>
    <t>Brc1cc(Br)c(cc1Br)c2c(Br)cccc2Br</t>
  </si>
  <si>
    <t>79237-71-1</t>
  </si>
  <si>
    <t>BMQHYGGEHXVXPT-NXEZZACHSA-N</t>
  </si>
  <si>
    <t>ｒｅｌ－（４Ｒ，６Ｒ）－４，６－ジメチルノナン－５－オール</t>
  </si>
  <si>
    <t>CCC[C@@H](C)C(O)[C@H](C)CCC</t>
  </si>
  <si>
    <t>79092-28-7</t>
  </si>
  <si>
    <t>NLBBKBIHDFRCSK-UHFFFAOYSA-N</t>
  </si>
  <si>
    <t>３－エチルデカン－４－オール</t>
  </si>
  <si>
    <t>CCCCCCC(O)C(CC)CC</t>
  </si>
  <si>
    <t>82749-57-3</t>
  </si>
  <si>
    <t>MEVMUBFIHJVINP-NWDGAFQWSA-N</t>
  </si>
  <si>
    <t>（３Ｓ，５Ｒ）－３－メチルウンデカン－５－オール</t>
  </si>
  <si>
    <t>CCCCCC[C@@H](O)C[C@@H](C)CC</t>
  </si>
  <si>
    <t>82749-56-2</t>
  </si>
  <si>
    <t>MEVMUBFIHJVINP-RYUDHWBXSA-N</t>
  </si>
  <si>
    <t>（３Ｓ，５Ｓ）－３－メチルウンデカン－５－オール</t>
  </si>
  <si>
    <t>CCCCCC[C@H](O)C[C@@H](C)CC</t>
  </si>
  <si>
    <t>82147-24-8</t>
  </si>
  <si>
    <t>RXMAQOKBWXBDJR-UHFFFAOYSA-N</t>
  </si>
  <si>
    <t>３，７－ジメチルデカン－２－オール</t>
  </si>
  <si>
    <t>CCCC(C)CCCC(C)C(C)O</t>
  </si>
  <si>
    <t>90948-28-0</t>
  </si>
  <si>
    <t>JHKLUUFTHIWTKX-UHFFFAOYSA-N</t>
  </si>
  <si>
    <t>１，２，４，５，６，８－ヘキサクロロナフタレン</t>
  </si>
  <si>
    <t>Clc1cc(Cl)c2c(Cl)c(Cl)cc(Cl)c2c1Cl</t>
  </si>
  <si>
    <t>85617-05-6</t>
  </si>
  <si>
    <t>XMUJIPOFTAHSOK-NSHDSACASA-N</t>
  </si>
  <si>
    <t>（Ｓ）－ウンデカン－２－オール</t>
  </si>
  <si>
    <t>CCCCCCCCC[C@H](C)O</t>
  </si>
  <si>
    <t>91681-57-1</t>
  </si>
  <si>
    <t>XSWSEQPWKOWORN-LBPRGKRZSA-N</t>
  </si>
  <si>
    <t>（Ｓ）－ドデカン－２－オール</t>
  </si>
  <si>
    <t>CCCCCCCCCC[C@H](C)O</t>
  </si>
  <si>
    <t>87189-78-4</t>
  </si>
  <si>
    <t>VQNCGSXNEUQERP-UHFFFAOYSA-N</t>
  </si>
  <si>
    <t>５，９－ジメチルデカン－１－オール</t>
  </si>
  <si>
    <t>CC(C)CCCC(C)CCCCO</t>
  </si>
  <si>
    <t>87118-95-4</t>
  </si>
  <si>
    <t>XEFKRPWKRQTXDA-UHFFFAOYSA-N</t>
  </si>
  <si>
    <t>３，４，５，６，６－ペンタメチルヘプタン－２－オール</t>
  </si>
  <si>
    <t>CC(O)C(C)C(C)C(C)C(C)(C)C</t>
  </si>
  <si>
    <t>86470-30-6</t>
  </si>
  <si>
    <t>SEBPZDSJYVVIEX-NSHDSACASA-N</t>
  </si>
  <si>
    <t>（Ｓ）－８－メチルデカン－１－オール</t>
  </si>
  <si>
    <t>CC[C@H](C)CCCCCCCO</t>
  </si>
  <si>
    <t>90835-25-9</t>
  </si>
  <si>
    <t>XXRAWFNWIRGQMH-UHFFFAOYSA-N</t>
  </si>
  <si>
    <t>８－メチルウンデカン－１－オール</t>
  </si>
  <si>
    <t>CCCC(C)CCCCCCCO</t>
  </si>
  <si>
    <t>87383-16-2</t>
  </si>
  <si>
    <t>VMGOFDILXOQATE-UHFFFAOYSA-N</t>
  </si>
  <si>
    <t>２，４－ジメチルデカン－２－オール</t>
  </si>
  <si>
    <t>CCCCCCC(C)CC(C)(C)O</t>
  </si>
  <si>
    <t>87118-42-1</t>
  </si>
  <si>
    <t>QZKFSNSXOYRLSX-NWDGAFQWSA-N</t>
  </si>
  <si>
    <t>（４Ｒ，８Ｓ）－４，８－ジメチルデカン－１－オール</t>
  </si>
  <si>
    <t>CC[C@H](C)CCC[C@@H](C)CCCO</t>
  </si>
  <si>
    <t>86693-68-7</t>
  </si>
  <si>
    <t>JVMSDMHRPYJFDQ-LLVKDONJSA-N</t>
  </si>
  <si>
    <t>（Ｒ）－２，４，８－トリメチルノナン－２－オール</t>
  </si>
  <si>
    <t>CC(C)CCC[C@@H](C)CC(C)(C)O</t>
  </si>
  <si>
    <t>88700-05-4</t>
  </si>
  <si>
    <t>VADHAYVBWIFCKV-UHFFFAOYSA-N</t>
  </si>
  <si>
    <t>２，２’，３，５’，６－ペンタブロモビフェニル</t>
  </si>
  <si>
    <t>Brc1ccc(Br)c(c1)c2c(Br)ccc(Br)c2Br</t>
  </si>
  <si>
    <t>86029-64-3</t>
  </si>
  <si>
    <t>PBFOWFPZALCTIY-UHFFFAOYSA-N</t>
  </si>
  <si>
    <t>２，３’，４，４’，６－ペンタブロモビフェニル</t>
  </si>
  <si>
    <t>Brc1cc(Br)c(c(Br)c1)c2ccc(Br)c(Br)c2</t>
  </si>
  <si>
    <t>91000-35-0</t>
  </si>
  <si>
    <t>ZQFIDKYVIZILME-UHFFFAOYSA-N</t>
  </si>
  <si>
    <t>４－（２，４－ジメチルヘプタン－１－イル）フェノール</t>
  </si>
  <si>
    <t>CCCC(C)CC(C)Cc1ccc(O)cc1</t>
  </si>
  <si>
    <t>88331-26-4</t>
  </si>
  <si>
    <t>JRENEIGFEYTANX-UHFFFAOYSA-N</t>
  </si>
  <si>
    <t>４，６，８－トリメチルノナン－１－オール</t>
  </si>
  <si>
    <t>CC(C)CC(C)CC(C)CCCO</t>
  </si>
  <si>
    <t>87383-18-4</t>
  </si>
  <si>
    <t>FCEKKCNTYNUVPQ-UHFFFAOYSA-N</t>
  </si>
  <si>
    <t>２，８－ジメチルデカン－２－オール</t>
  </si>
  <si>
    <t>CCC(C)CCCCCC(C)(C)O</t>
  </si>
  <si>
    <t>87383-17-3</t>
  </si>
  <si>
    <t>KQQKCHMZVZZXFF-UHFFFAOYSA-N</t>
  </si>
  <si>
    <t>２，６－ジメチルデカン－２－オール</t>
  </si>
  <si>
    <t>CCCCC(C)CCCC(C)(C)O</t>
  </si>
  <si>
    <t>86606-51-1</t>
  </si>
  <si>
    <t>HEXDHVFNDMMMEW-UHFFFAOYSA-N</t>
  </si>
  <si>
    <t>６，８，８－トリメチルノナン－２－オール</t>
  </si>
  <si>
    <t>CC(O)CCCC(C)CC(C)(C)C</t>
  </si>
  <si>
    <t>93703-48-1</t>
  </si>
  <si>
    <t>RYGLOWMCGZHYRQ-UHFFFAOYSA-N</t>
  </si>
  <si>
    <t>１，２－ジブロモ－４－（３，４－ジブロモフェノキシ）ベンゼン</t>
  </si>
  <si>
    <t>Brc1ccc(Oc2ccc(Br)c(Br)c2)cc1Br</t>
  </si>
  <si>
    <t>94133-80-9</t>
  </si>
  <si>
    <t>XNSUVOOWWSAQMZ-UHFFFAOYSA-N</t>
  </si>
  <si>
    <t>CC(C)c1ccc2cccc(C(C)C)c2c1</t>
  </si>
  <si>
    <t>97038-96-5</t>
  </si>
  <si>
    <t>RAIZQBVLCDNAOH-UHFFFAOYSA-N</t>
  </si>
  <si>
    <t>２，２’，６，６’－テトラブロモビフェニル</t>
  </si>
  <si>
    <t>Brc1cccc(Br)c1c2c(Br)cccc2Br</t>
  </si>
  <si>
    <t>99210-87-4</t>
  </si>
  <si>
    <t>XSWSEQPWKOWORN-GFCCVEGCSA-N</t>
  </si>
  <si>
    <t>（Ｒ）－ドデカン－２－オール</t>
  </si>
  <si>
    <t>CCCCCCCCCC[C@@H](C)O</t>
  </si>
  <si>
    <t>94133-79-6</t>
  </si>
  <si>
    <t>IAUKWGFWINVWKS-UHFFFAOYSA-N</t>
  </si>
  <si>
    <t>CC(C)c1ccc2ccccc2c1C(C)C</t>
  </si>
  <si>
    <t>94133-81-0</t>
  </si>
  <si>
    <t>VHLCCRACDZFEFS-UHFFFAOYSA-N</t>
  </si>
  <si>
    <t>CC(C)c1cc2ccccc2cc1C(C)C</t>
  </si>
  <si>
    <t>99554-11-7</t>
  </si>
  <si>
    <t>（－）－２，２’，３，４，６－ペンタクロロビフェニル</t>
  </si>
  <si>
    <t>99554-10-6</t>
  </si>
  <si>
    <t>（＋）－２，２’，３，４，６－ペンタクロロビフェニル</t>
  </si>
  <si>
    <t>93261-83-7</t>
  </si>
  <si>
    <t>IQTCAECVXQIAJP-UHFFFAOYSA-N</t>
  </si>
  <si>
    <t>２，２’，３，４’，６，６’－ヘキサブロモビフェニル</t>
  </si>
  <si>
    <t>Brc1cc(Br)c(c(Br)c1)c2c(Br)ccc(Br)c2Br</t>
  </si>
  <si>
    <t>97038-95-4</t>
  </si>
  <si>
    <t>HFDOVSPQVPECFP-UHFFFAOYSA-N</t>
  </si>
  <si>
    <t>２，２’，４，６’－テトラブロモビフェニル</t>
  </si>
  <si>
    <t>Brc1ccc(c(Br)c1)c2c(Br)cccc2Br</t>
  </si>
  <si>
    <t>97063-75-7</t>
  </si>
  <si>
    <t>AQYVCOVEVZLIJZ-UHFFFAOYSA-N</t>
  </si>
  <si>
    <t>２，２’，４，６，６’－ペンタブロモビフェニル</t>
  </si>
  <si>
    <t>Brc1cc(Br)c(c(Br)c1)c2c(Br)cccc2Br</t>
  </si>
  <si>
    <t>97038-97-6</t>
  </si>
  <si>
    <t>CNHYHTHMZVENHC-UHFFFAOYSA-N</t>
  </si>
  <si>
    <t>２，２’，４，４’，６－ペンタブロモビフェニル</t>
  </si>
  <si>
    <t>Brc1ccc(c(Br)c1)c2c(Br)cc(Br)cc2Br</t>
  </si>
  <si>
    <t>96551-70-1</t>
  </si>
  <si>
    <t>BUBFPVURMRYUJF-UHFFFAOYSA-N</t>
  </si>
  <si>
    <t>２，３，４，４’，５－ペンタブロモビフェニル</t>
  </si>
  <si>
    <t>Brc1ccc(cc1)c2cc(Br)c(Br)c(Br)c2Br</t>
  </si>
  <si>
    <t>97038-99-8</t>
  </si>
  <si>
    <t>RFDDLSDJSCDGGB-UHFFFAOYSA-N</t>
  </si>
  <si>
    <t>２，３，３’，４－テトラブロモビフェニル</t>
  </si>
  <si>
    <t>Brc1cccc(c1)c2ccc(Br)c(Br)c2Br</t>
  </si>
  <si>
    <t>97038-98-7</t>
  </si>
  <si>
    <t>LCVYPBMOMVFNNO-UHFFFAOYSA-N</t>
  </si>
  <si>
    <t>３，３’，４，５’－テトラブロモビフェニル</t>
  </si>
  <si>
    <t>Brc1cc(Br)cc(c1)c2ccc(Br)c(Br)c2</t>
  </si>
  <si>
    <t>97994-56-4</t>
  </si>
  <si>
    <t>AUDVUMNJBOIRDW-UHFFFAOYSA-N</t>
  </si>
  <si>
    <t>２，４，４，６，６－ペンタメチルヘプタン－２－オール</t>
  </si>
  <si>
    <t>CC(C)(C)CC(C)(C)CC(C)(C)O</t>
  </si>
  <si>
    <t>97404-08-5</t>
  </si>
  <si>
    <t>PUJVHDGLFNDWDZ-UHFFFAOYSA-N</t>
  </si>
  <si>
    <t>２３－メチル－３，６，９，１２，１５－ペンタオキサテトラコサン－１－オール</t>
  </si>
  <si>
    <t>CC(C)CCCCCCCOCCOCCOCCOCCOCCO</t>
  </si>
  <si>
    <t>94021-93-9</t>
  </si>
  <si>
    <t>FRUDUNOMFKEQDI-UHFFFAOYSA-N</t>
  </si>
  <si>
    <t>７，１１－ジメチルドデカン－３－オール</t>
  </si>
  <si>
    <t>CCC(O)CCCC(C)CCCC(C)C</t>
  </si>
  <si>
    <t>97752-25-5</t>
  </si>
  <si>
    <t>JTSNBGFCLZFXNB-UHFFFAOYSA-N</t>
  </si>
  <si>
    <t>５，６，７，８，８－ペンタメチルノナン－４－オール</t>
  </si>
  <si>
    <t>CCCC(O)C(C)C(C)C(C)C(C)(C)C</t>
  </si>
  <si>
    <t>94021-94-0</t>
  </si>
  <si>
    <t>QGAYNYYCZIZJCS-UHFFFAOYSA-N</t>
  </si>
  <si>
    <t>３，６，１０－トリメチルウンデカン－２－オール</t>
  </si>
  <si>
    <t>CC(C)CCCC(C)CCC(C)C(C)O</t>
  </si>
  <si>
    <t>109328-46-3</t>
  </si>
  <si>
    <t>（Ｓ）－２，２’，３，３’，４，４’，６，６’－オクタクロロビフェニル</t>
  </si>
  <si>
    <t>109328-45-2</t>
  </si>
  <si>
    <t>（Ｒ）－２，２’，３，３’，４，４’，６，６’－オクタクロロビフェニル</t>
  </si>
  <si>
    <t>110327-09-8</t>
  </si>
  <si>
    <t>BMULWKLWORMXCY-UHFFFAOYSA-N</t>
  </si>
  <si>
    <t>４－（２，２，４，４－テトラメチルペンタン－３－イル）フェノール</t>
  </si>
  <si>
    <t>CC(C)(C)C(c1ccc(O)cc1)C(C)(C)C</t>
  </si>
  <si>
    <t>103426-96-6</t>
  </si>
  <si>
    <t>ZRNSVEOEIWQEMU-UHFFFAOYSA-N</t>
  </si>
  <si>
    <t>１，２，３，４，６，７－ヘキサクロロナフタレン</t>
  </si>
  <si>
    <t>Clc1cc2c(Cl)c(Cl)c(Cl)c(Cl)c2cc1Cl</t>
  </si>
  <si>
    <t>103426-97-7</t>
  </si>
  <si>
    <t>XZLJCGGEQLNWDT-UHFFFAOYSA-N</t>
  </si>
  <si>
    <t>１，２，３，５，６，７－ヘキサクロロナフタレン</t>
  </si>
  <si>
    <t>Clc1cc2c(Cl)c(Cl)c(Cl)cc2c(Cl)c1Cl</t>
  </si>
  <si>
    <t>103426-94-4</t>
  </si>
  <si>
    <t>JPQLLIUTUFJWMH-UHFFFAOYSA-N</t>
  </si>
  <si>
    <t>１，２，３，５，７，８－ヘキサクロロナフタレン</t>
  </si>
  <si>
    <t>Clc1cc(Cl)c2cc(Cl)c(Cl)c(Cl)c2c1Cl</t>
  </si>
  <si>
    <t>103426-95-5</t>
  </si>
  <si>
    <t>FQELOCOACCYGLL-UHFFFAOYSA-N</t>
  </si>
  <si>
    <t>１，２，３，５，６，８－ヘキサクロロナフタレン</t>
  </si>
  <si>
    <t>Clc1cc(Cl)c2c(Cl)c(Cl)c(Cl)cc2c1Cl</t>
  </si>
  <si>
    <t>103426-92-2</t>
  </si>
  <si>
    <t>SFZREMCYQNYZMZ-UHFFFAOYSA-N</t>
  </si>
  <si>
    <t>１，２，４，５，７，８－ヘキサクロロナフタレン</t>
  </si>
  <si>
    <t>Clc1cc(Cl)c2c(Cl)cc(Cl)c(Cl)c2c1Cl</t>
  </si>
  <si>
    <t>99591-74-9</t>
  </si>
  <si>
    <t>GWAOOGWHPITOEY-UHFFFAOYSA-N</t>
  </si>
  <si>
    <t>１，５，２，４－ジオキサジチアン＝２，２，４，４－テトラオキシド</t>
  </si>
  <si>
    <t>O=S1(=O)CS(=O)(=O)OCO1</t>
  </si>
  <si>
    <t>C-(H)2(O)2:1|C-(H)2(O)2:1|O-(C)(SO2):2</t>
  </si>
  <si>
    <t>103426-93-3</t>
  </si>
  <si>
    <t>PGCDNPCENWGYMA-UHFFFAOYSA-N</t>
  </si>
  <si>
    <t>１，２，３，４，５，８－ヘキサクロロナフタレン</t>
  </si>
  <si>
    <t>Clc1ccc(Cl)c2c(Cl)c(Cl)c(Cl)c(Cl)c12</t>
  </si>
  <si>
    <t>107494-37-1</t>
  </si>
  <si>
    <t>HCARCYFXWDRVBZ-LLVKDONJSA-N</t>
  </si>
  <si>
    <t>（Ｒ）－ウンデカン－３－オール</t>
  </si>
  <si>
    <t>CCCCCCCC[C@H](O)CC</t>
  </si>
  <si>
    <t>103173-66-6</t>
  </si>
  <si>
    <t>HFIOZJQRZKNPKJ-UHFFFAOYSA-N</t>
  </si>
  <si>
    <t>１，３－ジブロモ－５－（３，５－ジブロモフェノキシ）ベンゼン</t>
  </si>
  <si>
    <t>Brc1cc(Br)cc(Oc2cc(Br)cc(Br)c2)c1</t>
  </si>
  <si>
    <t>106593-58-2</t>
  </si>
  <si>
    <t>SEBPZDSJYVVIEX-UHFFFAOYSA-N</t>
  </si>
  <si>
    <t>８－メチルデカン－１－オール</t>
  </si>
  <si>
    <t>CCC(C)CCCCCCCO</t>
  </si>
  <si>
    <t>99554-13-9</t>
  </si>
  <si>
    <t>（－）－２，２’，３，４，４’，６－ヘキサクロロビフェニル</t>
  </si>
  <si>
    <t>99554-12-8</t>
  </si>
  <si>
    <t>（＋）－２，２’，３，４，４’，６－ヘキサクロロビフェニル</t>
  </si>
  <si>
    <t>105943-94-0</t>
  </si>
  <si>
    <t>三硫化四水素</t>
  </si>
  <si>
    <t>108439-06-1</t>
  </si>
  <si>
    <t>PCFOZHPCKQPZCN-NSHDSACASA-N</t>
  </si>
  <si>
    <t>（Ｓ）－ウンデカン－５－オール</t>
  </si>
  <si>
    <t>CCCCCC[C@@H](O)CCCC</t>
  </si>
  <si>
    <t>105485-69-6</t>
  </si>
  <si>
    <t>QZKFSNSXOYRLSX-RYUDHWBXSA-N</t>
  </si>
  <si>
    <t>（４Ｓ，８Ｓ）－４，８－ジメチルデカン－１－オール</t>
  </si>
  <si>
    <t>CC[C@H](C)CCC[C@H](C)CCCO</t>
  </si>
  <si>
    <t>102968-76-3</t>
  </si>
  <si>
    <t>QTMAHDSBGQQFLW-UHFFFAOYSA-N</t>
  </si>
  <si>
    <t>３－イソプロピル－２，２－ジメチルヘプタン－３－オール</t>
  </si>
  <si>
    <t>CCCCC(O)(C(C)C)C(C)(C)C</t>
  </si>
  <si>
    <t>105943-95-1</t>
  </si>
  <si>
    <t>五硫化四水素</t>
  </si>
  <si>
    <t>100833-63-4</t>
  </si>
  <si>
    <t>OWISDEDUOSDRSF-UHFFFAOYSA-N</t>
  </si>
  <si>
    <t>８－エチルデカン－３－オール</t>
  </si>
  <si>
    <t>CCC(O)CCCCC(CC)CC</t>
  </si>
  <si>
    <t>102968-75-2</t>
  </si>
  <si>
    <t>QGYZFDOURUTFGY-UHFFFAOYSA-N</t>
  </si>
  <si>
    <t>４－ｔｅｒｔ－ブチルオクタン－４－オール</t>
  </si>
  <si>
    <t>CCCCC(O)(CCC)C(C)(C)C</t>
  </si>
  <si>
    <t>100757-71-9</t>
  </si>
  <si>
    <t>XJRCOTLQFDAYMT-UHFFFAOYSA-N</t>
  </si>
  <si>
    <t>５－エチルデカン－３－オール</t>
  </si>
  <si>
    <t>CCCCCC(CC)CC(O)CC</t>
  </si>
  <si>
    <t>113378-31-7</t>
  </si>
  <si>
    <t>WINSLRIENGBHSH-MSTITDBJSA-N</t>
  </si>
  <si>
    <t>センデュラマイシン</t>
  </si>
  <si>
    <t>CO[C@H]1CC[C@H](O[C@H]2C[C@@H](O[C@H]2[C@@]3(C)CC[C@@H](O3)[C@@]4(C)CC[C@@]5(C[C@H](O)[C@@H](C)[C@H](O5)[C@@H](C)[C@@H]6O[C@@](O)(CC(=O)O)[C@@H](C)[C@H](O)[C@H]6OC)O4)[C@H]7O[C@@](C)(O)[C@H](C)C[C@@H]7C)O[C@@H]1C</t>
  </si>
  <si>
    <t>Tetrahydrofuran:3|Tetrahydropyran:4</t>
  </si>
  <si>
    <t>115245-07-3</t>
  </si>
  <si>
    <t>BNBROTCWKGRRKT-UHFFFAOYSA-N</t>
  </si>
  <si>
    <t>２，４，５－トリブロモビフェニル</t>
  </si>
  <si>
    <t>Brc1cc(Br)c(cc1Br)c2ccccc2</t>
  </si>
  <si>
    <t>115245-08-4</t>
  </si>
  <si>
    <t>GHSQRJGOIOSWQL-UHFFFAOYSA-N</t>
  </si>
  <si>
    <t>３，４，５－トリブロモビフェニル</t>
  </si>
  <si>
    <t>Brc1cc(cc(Br)c1Br)c2ccccc2</t>
  </si>
  <si>
    <t>115245-06-2</t>
  </si>
  <si>
    <t>ODVMOIOUMCXTPS-UHFFFAOYSA-N</t>
  </si>
  <si>
    <t>２，３－ジブロモビフェニル</t>
  </si>
  <si>
    <t>Brc1cccc(c1Br)c2ccccc2</t>
  </si>
  <si>
    <t>115245-09-5</t>
  </si>
  <si>
    <t>NYSAPLQZKHQBSO-UHFFFAOYSA-N</t>
  </si>
  <si>
    <t>２，３，４，５－テトラブロモビフェニル</t>
  </si>
  <si>
    <t>Brc1cc(c(Br)c(Br)c1Br)c2ccccc2</t>
  </si>
  <si>
    <t>115245-10-8</t>
  </si>
  <si>
    <t>XHVQAQZZPWSOSO-UHFFFAOYSA-N</t>
  </si>
  <si>
    <t>２，３，４，６－テトラブロモビフェニル</t>
  </si>
  <si>
    <t>Brc1cc(Br)c(c(Br)c1Br)c2ccccc2</t>
  </si>
  <si>
    <t>115667-95-3</t>
  </si>
  <si>
    <t>IMKMMUFCJPOGIR-UHFFFAOYSA-N</t>
  </si>
  <si>
    <t>３－ブチルヘプタン－２－オール</t>
  </si>
  <si>
    <t>CCCCC(CCCC)C(C)O</t>
  </si>
  <si>
    <t>113298-92-3</t>
  </si>
  <si>
    <t>ZPMNDFWZBJOEEO-UHFFFAOYSA-N</t>
  </si>
  <si>
    <t>６－メチルデカン－１－オール</t>
  </si>
  <si>
    <t>CCCCC(C)CCCCCO</t>
  </si>
  <si>
    <t>117948-63-7</t>
  </si>
  <si>
    <t>JHDCZVAQPRXHEL-UHFFFAOYSA-N</t>
  </si>
  <si>
    <t>１，２，３，５－テトラブロモ－４－（２，４，６－トリブロモフェノキシ）ベンゼン</t>
  </si>
  <si>
    <t>Brc1cc(Br)c(Oc2c(Br)cc(Br)c(Br)c2Br)c(Br)c1</t>
  </si>
  <si>
    <t>C[B]-(H):3|O-(C[B])2:1|C[B]-(O):2|C[B]-(Br):7</t>
  </si>
  <si>
    <t>116995-32-5</t>
  </si>
  <si>
    <t>YGYDHFDPVGAMTL-UHFFFAOYSA-N</t>
  </si>
  <si>
    <t>１，２，４，５－テトラブロモ－３－（２，４，６－トリブロモフェノキシ）ベンゼン</t>
  </si>
  <si>
    <t>Brc1cc(Br)c(Oc2c(Br)c(Br)cc(Br)c2Br)c(Br)c1</t>
  </si>
  <si>
    <t>116995-33-6</t>
  </si>
  <si>
    <t>OWBKWMDBTWHGHS-UHFFFAOYSA-N</t>
  </si>
  <si>
    <t>１，２，４，５－テトラブロモ－３－（２，４－ジブロモフェノキシ）ベンゼン</t>
  </si>
  <si>
    <t>Brc1ccc(Oc2c(Br)c(Br)cc(Br)c2Br)c(Br)c1</t>
  </si>
  <si>
    <t>119264-50-5</t>
  </si>
  <si>
    <t>XKHIVUOSQAVYRG-UHFFFAOYSA-N</t>
  </si>
  <si>
    <t>２，２’，３，３’，４，６’－ヘキサブロモビフェニル</t>
  </si>
  <si>
    <t>Brc1ccc(c(Br)c1Br)c2c(Br)ccc(Br)c2Br</t>
  </si>
  <si>
    <t>119264-51-6</t>
  </si>
  <si>
    <t>GZMBPIKAXBKPFU-UHFFFAOYSA-N</t>
  </si>
  <si>
    <t>２，２’，３，３’，５，６’－ヘキサブロモビフェニル</t>
  </si>
  <si>
    <t>Brc1cc(Br)c(Br)c(c1)c2c(Br)ccc(Br)c2Br</t>
  </si>
  <si>
    <t>118447-53-3</t>
  </si>
  <si>
    <t>ZPMNDFWZBJOEEO-NSHDSACASA-N</t>
  </si>
  <si>
    <t>（Ｓ）－６－メチルデカン－１－オール</t>
  </si>
  <si>
    <t>CCCC[C@H](C)CCCCCO</t>
  </si>
  <si>
    <t>119264-53-8</t>
  </si>
  <si>
    <t>QYSHJTQTFZMBRT-UHFFFAOYSA-N</t>
  </si>
  <si>
    <t>２，２’，３，５，５’，６－ヘキサブロモビフェニル</t>
  </si>
  <si>
    <t>Brc1ccc(Br)c(c1)c2c(Br)c(Br)cc(Br)c2Br</t>
  </si>
  <si>
    <t>119264-52-7</t>
  </si>
  <si>
    <t>HHVQNEPCJRJARM-UHFFFAOYSA-N</t>
  </si>
  <si>
    <t>２，２’，３，４，５’，６－ヘキサブロモビフェニル</t>
  </si>
  <si>
    <t>Brc1ccc(Br)c(c1)c2c(Br)cc(Br)c(Br)c2Br</t>
  </si>
  <si>
    <t>128903-21-9</t>
  </si>
  <si>
    <t>JEWUXLHWYRSHJK-UHFFFAOYSA-N</t>
  </si>
  <si>
    <t>２，２－ジクロロ－１，１，１，３，３－ペンタフルオロプロパン</t>
  </si>
  <si>
    <t>FC(F)C(Cl)(Cl)C(F)(F)F</t>
  </si>
  <si>
    <t>C-(C)(F)3:1|C-(C)(H)(F)2:1|C-(C)2(Cl)2:1</t>
  </si>
  <si>
    <t>122961-18-6</t>
  </si>
  <si>
    <t>JQAZDEHCPWOMQE-UHFFFAOYSA-N</t>
  </si>
  <si>
    <t>４－（１，３－ジメチルヘプチル）フェノール</t>
  </si>
  <si>
    <t>CCCCC(C)CC(C)c1ccc(O)cc1</t>
  </si>
  <si>
    <t>124702-95-0</t>
  </si>
  <si>
    <t>PCFOZHPCKQPZCN-LLVKDONJSA-N</t>
  </si>
  <si>
    <t>（Ｒ）－ウンデカン－５－オール</t>
  </si>
  <si>
    <t>CCCCCC[C@H](O)CCCC</t>
  </si>
  <si>
    <t>120991-47-1</t>
  </si>
  <si>
    <t>RBEVZFMPNHHLPP-UHFFFAOYSA-N</t>
  </si>
  <si>
    <t>２，２’，３，４，５，５’－ヘキサブロモビフェニル</t>
  </si>
  <si>
    <t>Brc1ccc(Br)c(c1)c2cc(Br)c(Br)c(Br)c2Br</t>
  </si>
  <si>
    <t>120991-48-2</t>
  </si>
  <si>
    <t>SBPKBQJLKKDLLR-UHFFFAOYSA-N</t>
  </si>
  <si>
    <t>２，３，３’，４，５，５’－ヘキサブロモビフェニル</t>
  </si>
  <si>
    <t>Brc1cc(Br)cc(c1)c2cc(Br)c(Br)c(Br)c2Br</t>
  </si>
  <si>
    <t>134237-52-8</t>
  </si>
  <si>
    <t>DEIGXXQKDWULML-MOCCIAMBSA-N</t>
  </si>
  <si>
    <t>ｒｅｌ－（１Ｒ，２Ｒ，５Ｒ，６Ｓ，９Ｓ，１０Ｒ）－１，２，５，６，９，１０－ヘキサブロモシクロドデカン</t>
  </si>
  <si>
    <t>Br[C@@H]1CC[C@@H](Br)[C@@H](Br)CC[C@H](Br)[C@H](Br)CC[C@H]1Br</t>
  </si>
  <si>
    <t>134237-51-7</t>
  </si>
  <si>
    <t>DEIGXXQKDWULML-UFVWWTPHSA-N</t>
  </si>
  <si>
    <t>ｒｅｌ－（１Ｒ，２Ｓ，５Ｒ，６Ｒ，９Ｒ，１０Ｓ）－１，２，５，６，９，１０－ヘキサブロモシクロドデカン</t>
  </si>
  <si>
    <t>Br[C@@H]1CC[C@@H](Br)[C@@H](Br)CC[C@@H](Br)[C@@H](Br)CC[C@H]1Br</t>
  </si>
  <si>
    <t>136013-79-1</t>
  </si>
  <si>
    <t>IDGBOLGHJQQORA-UHFFFAOYSA-N</t>
  </si>
  <si>
    <t>１，３－ジクロロ－１，１，２，３，３－ペンタフルオロプロパン</t>
  </si>
  <si>
    <t>FC(C(F)(F)Cl)C(F)(F)Cl</t>
  </si>
  <si>
    <t>C-(C)2(H)(F):1|C-(C)(F)2(Cl):2</t>
  </si>
  <si>
    <t>134766-55-5</t>
  </si>
  <si>
    <t>JIGSUZNTMMIYAJ-UHFFFAOYSA-N</t>
  </si>
  <si>
    <t>７－メチルデカン－１－オール</t>
  </si>
  <si>
    <t>CCCC(C)CCCCCCO</t>
  </si>
  <si>
    <t>137008-30-1</t>
  </si>
  <si>
    <t>VBLPSLZNVSZHNJ-UHFFFAOYSA-N</t>
  </si>
  <si>
    <t>５－エチルノナン－１－オール</t>
  </si>
  <si>
    <t>CCCCC(CC)CCCCO</t>
  </si>
  <si>
    <t>137008-38-9</t>
  </si>
  <si>
    <t>XSBXDWFGUBKLIL-UHFFFAOYSA-N</t>
  </si>
  <si>
    <t>４－プロピルオクタン－１－オール</t>
  </si>
  <si>
    <t>CCCCC(CCC)CCCO</t>
  </si>
  <si>
    <t>150224-24-1</t>
  </si>
  <si>
    <t>HVYRFNJXZVEGFK-UHFFFAOYSA-N</t>
  </si>
  <si>
    <t>１，２，３，５，８－ペンタクロロナフタレン</t>
  </si>
  <si>
    <t>Clc1cc2c(Cl)ccc(Cl)c2c(Cl)c1Cl</t>
  </si>
  <si>
    <t>150224-17-2</t>
  </si>
  <si>
    <t>GXQUDLBNLKOIQB-UHFFFAOYSA-N</t>
  </si>
  <si>
    <t>１，２，４，６，７－ペンタクロロナフタレン</t>
  </si>
  <si>
    <t>Clc1cc2c(Cl)cc(Cl)c(Cl)c2cc1Cl</t>
  </si>
  <si>
    <t>150224-16-1</t>
  </si>
  <si>
    <t>MKCASBPTHPJCDC-UHFFFAOYSA-N</t>
  </si>
  <si>
    <t>１，２，３，６，７－ペンタクロロナフタレン</t>
  </si>
  <si>
    <t>Clc1cc2cc(Cl)c(Cl)c(Cl)c2cc1Cl</t>
  </si>
  <si>
    <t>Naphtalene:1|(Cl)(Cl),ortho:3|(Cl)(Cl),meta:1</t>
  </si>
  <si>
    <t>150224-20-7</t>
  </si>
  <si>
    <t>KPOZENRUJCHWOA-UHFFFAOYSA-N</t>
  </si>
  <si>
    <t>１，２，４，５，６－ペンタクロロナフタレン</t>
  </si>
  <si>
    <t>Clc1ccc2c(Cl)c(Cl)cc(Cl)c2c1Cl</t>
  </si>
  <si>
    <t>149864-80-2</t>
  </si>
  <si>
    <t>DLTBLLHAQLBHDR-UHFFFAOYSA-N</t>
  </si>
  <si>
    <t>１，２，５，８－テトラクロロナフタレン</t>
  </si>
  <si>
    <t>Clc1ccc2c(Cl)ccc(Cl)c2c1Cl</t>
  </si>
  <si>
    <t>150224-22-9</t>
  </si>
  <si>
    <t>HGSDQSUMXKHGTH-UHFFFAOYSA-N</t>
  </si>
  <si>
    <t>１，２，４，６，８－ペンタクロロナフタレン</t>
  </si>
  <si>
    <t>Clc1cc(Cl)c2c(Cl)c(Cl)cc(Cl)c2c1</t>
  </si>
  <si>
    <t>189084-65-9</t>
  </si>
  <si>
    <t>ACRQLFSHISNWRY-UHFFFAOYSA-N</t>
  </si>
  <si>
    <t>１，２，３，４，５－ペンタブロモ－６－フェノキシベンゼン</t>
  </si>
  <si>
    <t>Brc1c(Br)c(Br)c(Oc2ccccc2)c(Br)c1Br</t>
  </si>
  <si>
    <t>150224-25-2</t>
  </si>
  <si>
    <t>FEIKEVSWLMYFFF-UHFFFAOYSA-N</t>
  </si>
  <si>
    <t>１，２，４，５，８－ペンタクロロナフタレン</t>
  </si>
  <si>
    <t>Clc1cc(Cl)c2c(Cl)ccc(Cl)c2c1Cl</t>
  </si>
  <si>
    <t>150224-21-8</t>
  </si>
  <si>
    <t>LBCOXKFWBDTJTF-UHFFFAOYSA-N</t>
  </si>
  <si>
    <t>１，２，４，７，８－ペンタクロロナフタレン</t>
  </si>
  <si>
    <t>Clc1ccc2c(Cl)cc(Cl)c(Cl)c2c1Cl</t>
  </si>
  <si>
    <t>150224-19-4</t>
  </si>
  <si>
    <t>１，２，４，５，７－ペンタクロロナフタレン</t>
  </si>
  <si>
    <t>Clc1cc(Cl)c2c(Cl)cc(Cl)c(Cl)c2c1</t>
  </si>
  <si>
    <t>150224-18-3</t>
  </si>
  <si>
    <t>CHADMNIGNFLQOI-UHFFFAOYSA-N</t>
  </si>
  <si>
    <t>１，２，３，５，６－ペンタクロロナフタレン</t>
  </si>
  <si>
    <t>Clc1ccc2c(Cl)c(Cl)c(Cl)cc2c1Cl</t>
  </si>
  <si>
    <t>150224-15-0</t>
  </si>
  <si>
    <t>XXWQPOHDPJIYIN-UHFFFAOYSA-N</t>
  </si>
  <si>
    <t>１，３，６，８－テトラクロロナフタレン</t>
  </si>
  <si>
    <t>Clc1cc(Cl)c2c(Cl)cc(Cl)cc2c1</t>
  </si>
  <si>
    <t>150205-21-3</t>
  </si>
  <si>
    <t>BFRRJXVSQTZQHM-UHFFFAOYSA-N</t>
  </si>
  <si>
    <t>１，２，３，７，８－ペンタクロロナフタレン</t>
  </si>
  <si>
    <t>Clc1ccc2cc(Cl)c(Cl)c(Cl)c2c1Cl</t>
  </si>
  <si>
    <t>149864-79-9</t>
  </si>
  <si>
    <t>AXLIBZIJTKPCHR-UHFFFAOYSA-N</t>
  </si>
  <si>
    <t>１，２，６，７－テトラクロロナフタレン</t>
  </si>
  <si>
    <t>Clc1cc2ccc(Cl)c(Cl)c2cc1Cl</t>
  </si>
  <si>
    <t>150224-23-0</t>
  </si>
  <si>
    <t>NMAMEWIQKMFSSI-UHFFFAOYSA-N</t>
  </si>
  <si>
    <t>１，２，３，６，８－ペンタクロロナフタレン</t>
  </si>
  <si>
    <t>Clc1cc(Cl)c2c(Cl)c(Cl)c(Cl)cc2c1</t>
  </si>
  <si>
    <t>149864-82-4</t>
  </si>
  <si>
    <t>DARLUNVQYCQWRW-UHFFFAOYSA-N</t>
  </si>
  <si>
    <t>１，２，７，８－テトラクロロナフタレン</t>
  </si>
  <si>
    <t>Clc1ccc2ccc(Cl)c(Cl)c2c1Cl</t>
  </si>
  <si>
    <t>149864-78-8</t>
  </si>
  <si>
    <t>ZVORWIZONZUEEI-UHFFFAOYSA-N</t>
  </si>
  <si>
    <t>１，２，３，６－テトラクロロナフタレン</t>
  </si>
  <si>
    <t>Clc1ccc2c(Cl)c(Cl)c(Cl)cc2c1</t>
  </si>
  <si>
    <t>149864-81-3</t>
  </si>
  <si>
    <t>UVMHXYSILPJXPK-UHFFFAOYSA-N</t>
  </si>
  <si>
    <t>１，２，３，８－テトラクロロナフタレン</t>
  </si>
  <si>
    <t>Clc1cccc2cc(Cl)c(Cl)c(Cl)c12</t>
  </si>
  <si>
    <t>138257-18-8</t>
  </si>
  <si>
    <t>（１Ｒ，２Ｒ，５Ｒ，６Ｓ，９Ｒ，１０Ｓ）－１，２，５，６，９，１０－ヘキサブロモシクロドデカン</t>
  </si>
  <si>
    <t>138257-19-9</t>
  </si>
  <si>
    <t>DEIGXXQKDWULML-URIQBSJHSA-N</t>
  </si>
  <si>
    <t>（１Ｒ，２Ｓ，５Ｓ，６Ｒ，９Ｓ，１０Ｓ）－１，２，５，６，９，１０－ヘキサブロモシクロドデカン</t>
  </si>
  <si>
    <t>Br[C@@H]1CC[C@H](Br)[C@@H](Br)CC[C@@H](Br)[C@@H](Br)CC[C@@H]1Br</t>
  </si>
  <si>
    <t>169102-57-2</t>
  </si>
  <si>
    <t>DEIGXXQKDWULML-IQMQYZSSSA-N</t>
  </si>
  <si>
    <t>（１Ｒ，２Ｓ，５Ｓ，６Ｓ，９Ｓ，１０Ｒ）－１，２，５，６，９，１０－ヘキサブロモシクロドデカン</t>
  </si>
  <si>
    <t>Br[C@@H]1CC[C@@H](Br)[C@@H](Br)CC[C@H](Br)[C@@H](Br)CC[C@@H]1Br</t>
  </si>
  <si>
    <t>178961-20-1</t>
  </si>
  <si>
    <t>WVQBLGZPHOPPFO-GFCCVEGCSA-N</t>
  </si>
  <si>
    <t>２－クロロ－Ｎ－（２－エチル－６－メチルフェニル）－Ｎ－［（Ｒ）－１－メトキシプロパン－２－イル］アセトアミド</t>
  </si>
  <si>
    <t>CCc1cccc(C)c1N([C@H](C)COC)C(=O)CCl</t>
  </si>
  <si>
    <t>153153-47-0</t>
  </si>
  <si>
    <t>（Ｓ）－２，２’，３，３’，４，６’－ヘキサクロロビフェニル</t>
  </si>
  <si>
    <t>151262-35-0</t>
  </si>
  <si>
    <t>（－）－２，２’，３，５’，６－ペンタクロロビフェニル</t>
  </si>
  <si>
    <t>151262-34-9</t>
  </si>
  <si>
    <t>（＋）－２，２’，３，５’，６－ペンタクロロビフェニル</t>
  </si>
  <si>
    <t>153153-48-1</t>
  </si>
  <si>
    <t>（Ｒ）－２，２’，３，３’，４，６’－ヘキサクロロビフェニル</t>
  </si>
  <si>
    <t>153153-50-5</t>
  </si>
  <si>
    <t>（Ｒ）－２，２’，３，３’，６，６’－ヘキサクロロビフェニル</t>
  </si>
  <si>
    <t>153153-49-2</t>
  </si>
  <si>
    <t>（Ｓ）－２，２’，３，３’，６，６’－ヘキサクロロビフェニル</t>
  </si>
  <si>
    <t>153153-44-7</t>
  </si>
  <si>
    <t>（Ｒ）－２，２’，３，３’，６－ペンタクロロビフェニル</t>
  </si>
  <si>
    <t>153153-43-6</t>
  </si>
  <si>
    <t>（Ｓ）－２，２’，３，３’，６－ペンタクロロビフェニル</t>
  </si>
  <si>
    <t>159000-97-2</t>
  </si>
  <si>
    <t>（Ｓ）－２，２’，３，４’，５’，６－ヘキサクロロビフェニル</t>
  </si>
  <si>
    <t>153153-46-9</t>
  </si>
  <si>
    <t>（Ｒ）－２，２’，３，４’，６－ペンタクロロビフェニル</t>
  </si>
  <si>
    <t>153153-45-8</t>
  </si>
  <si>
    <t>（Ｓ）－２，２’，３，４’，６－ペンタクロロビフェニル</t>
  </si>
  <si>
    <t>176914-49-1</t>
  </si>
  <si>
    <t>（Ｓ）－２，２’，３，４，４’，５’，６－ヘプタクロロビフェニル</t>
  </si>
  <si>
    <t>176914-48-0</t>
  </si>
  <si>
    <t>（Ｓ）－２，２’，３，３’，４，４’，６－ヘプタクロロビフェニル</t>
  </si>
  <si>
    <t>176914-47-9</t>
  </si>
  <si>
    <t>（Ｒ）－２，２’，３，４，４’，５’，６－ヘプタクロロビフェニル</t>
  </si>
  <si>
    <t>159000-96-1</t>
  </si>
  <si>
    <t>（Ｒ）－２，２’，３，４’，５’，６－ヘキサクロロビフェニル</t>
  </si>
  <si>
    <t>179678-33-2</t>
  </si>
  <si>
    <t>（Ｓ）－２，２’，３，３’，４，６，６’－ヘプタクロロビフェニル</t>
  </si>
  <si>
    <t>179678-32-1</t>
  </si>
  <si>
    <t>（Ｒ）－２，２’，３，３’，４，６，６’－ヘプタクロロビフェニル</t>
  </si>
  <si>
    <t>176914-46-8</t>
  </si>
  <si>
    <t>（Ｒ）－２，２’，３，３’，４，４’，６－ヘプタクロロビフェニル</t>
  </si>
  <si>
    <t>151262-32-7</t>
  </si>
  <si>
    <t>（－）－２，２’，３，６－テトラクロロビフェニル</t>
  </si>
  <si>
    <t>151262-31-6</t>
  </si>
  <si>
    <t>（＋）－２，２’，３，６－テトラクロロビフェニル</t>
  </si>
  <si>
    <t>205991-70-4</t>
  </si>
  <si>
    <t>（Ｓ）－２，２’，３，４，５’，６－ヘキサクロロビフェニル</t>
  </si>
  <si>
    <t>205991-69-1</t>
  </si>
  <si>
    <t>（Ｒ）－２，２’，３，４，５’，６－ヘキサクロロビフェニル</t>
  </si>
  <si>
    <t>179678-27-4</t>
  </si>
  <si>
    <t>（Ｓ）－２，２’，３，３’，４，６－ヘキサクロロビフェニル</t>
  </si>
  <si>
    <t>179678-26-3</t>
  </si>
  <si>
    <t>（Ｒ）－２，２’，３，３’，４，６－ヘキサクロロビフェニル</t>
  </si>
  <si>
    <t>179678-31-0</t>
  </si>
  <si>
    <t>（Ｓ）－２，２’，３，３’，４，５’，６－ヘプタクロロビフェニル</t>
  </si>
  <si>
    <t>179678-30-9</t>
  </si>
  <si>
    <t>（Ｒ）－２，２’，３，３’，４，５’，６－ヘプタクロロビフェニル</t>
  </si>
  <si>
    <t>179678-29-6</t>
  </si>
  <si>
    <t>（Ｓ）－２，２’，３，３’，４，５，６’－ヘプタクロロビフェニル</t>
  </si>
  <si>
    <t>179678-28-5</t>
  </si>
  <si>
    <t>（Ｒ）－２，２’，３，３’，４，５，６’－ヘプタクロロビフェニル</t>
  </si>
  <si>
    <t>138257-17-7</t>
  </si>
  <si>
    <t>DEIGXXQKDWULML-FVMMHNCTSA-N</t>
  </si>
  <si>
    <t>（１Ｒ，２Ｒ，５Ｒ，６Ｓ，９Ｓ，１０Ｓ）－１，２，５，６，９，１０－ヘキサブロモシクロドデカン</t>
  </si>
  <si>
    <t>Br[C@@H]1CC[C@@H](Br)[C@@H](Br)CC[C@H](Br)[C@@H](Br)CC[C@H]1Br</t>
  </si>
  <si>
    <t>177020-16-5</t>
  </si>
  <si>
    <t>（Ｓ）－２，２’，３，３’，４，４’，５，６’－オクタクロロビフェニル</t>
  </si>
  <si>
    <t>177020-15-4</t>
  </si>
  <si>
    <t>（Ｒ）－２，２’，３，３’，４，４’，５，６’－オクタクロロビフェニル</t>
  </si>
  <si>
    <t>207004-28-2</t>
  </si>
  <si>
    <t>（＋）－２，２’，３，３’，４，６’－ヘキサクロロビフェニル</t>
  </si>
  <si>
    <t>205991-68-0</t>
  </si>
  <si>
    <t>（Ｓ）－２，２’，３，３’，５，６’－ヘキサクロロビフェニル</t>
  </si>
  <si>
    <t>205991-67-9</t>
  </si>
  <si>
    <t>（Ｒ）－２，２’，３，３’，５，６’－ヘキサクロロビフェニル</t>
  </si>
  <si>
    <t>207004-27-1</t>
  </si>
  <si>
    <t>（＋）－２，２’，３，３’，６－ペンタクロロビフェニル</t>
  </si>
  <si>
    <t>172821-74-8</t>
  </si>
  <si>
    <t>SEBPZDSJYVVIEX-LLVKDONJSA-N</t>
  </si>
  <si>
    <t>（Ｒ）－８－メチルデカン－１－オール</t>
  </si>
  <si>
    <t>CC[C@@H](C)CCCCCCCO</t>
  </si>
  <si>
    <t>144978-86-9</t>
  </si>
  <si>
    <t>DMFDJINIFGGINS-UHFFFAOYSA-N</t>
  </si>
  <si>
    <t>２，３’，４－トリブロモビフェニル</t>
  </si>
  <si>
    <t>Brc1ccc(c(Br)c1)c2cccc(Br)c2</t>
  </si>
  <si>
    <t>207004-29-3</t>
  </si>
  <si>
    <t>（－）－２，２’，３，３’，５，６’－ヘキサクロロビフェニル</t>
  </si>
  <si>
    <t>144978-90-5</t>
  </si>
  <si>
    <t>YDNHQROTGQCGTC-UHFFFAOYSA-N</t>
  </si>
  <si>
    <t>２，２’，４－トリブロモビフェニル</t>
  </si>
  <si>
    <t>Brc1ccc(c(Br)c1)c2ccccc2Br</t>
  </si>
  <si>
    <t>144978-89-2</t>
  </si>
  <si>
    <t>VEVWAGUMMIAFOP-UHFFFAOYSA-N</t>
  </si>
  <si>
    <t>２，３，３’，４’，６－ペンタブロモビフェニル</t>
  </si>
  <si>
    <t>Brc1ccc(cc1Br)c2c(Br)ccc(Br)c2Br</t>
  </si>
  <si>
    <t>152463-74-6</t>
  </si>
  <si>
    <t>DUFHRFQOCZXGIO-UHFFFAOYSA-N</t>
  </si>
  <si>
    <t>２，４’，５－トリエチルビフェニル</t>
  </si>
  <si>
    <t>CCc1ccc(cc1)c2cc(CC)ccc2CC</t>
  </si>
  <si>
    <t>100-10-7</t>
  </si>
  <si>
    <t>BGNGWHSBYQYVRX-UHFFFAOYSA-N</t>
  </si>
  <si>
    <t>４－（ジメチルアミノ）ベンズアルデヒド</t>
  </si>
  <si>
    <t>CN(C)c1ccc(C=O)cc1</t>
  </si>
  <si>
    <t>C[B]-(H):4|CO-(C[B])(H):1|C[B]-(CO):1|C-(H)3(N):2|N-(C[B])(C)2:1|C[B]-(N):1</t>
  </si>
  <si>
    <t>100-06-1</t>
  </si>
  <si>
    <t>NTPLXRHDUXRPNE-UHFFFAOYSA-N</t>
  </si>
  <si>
    <t>メトキシアセトフェノン</t>
  </si>
  <si>
    <t>COc1ccc(cc1)C(=O)C</t>
  </si>
  <si>
    <t>C[B]-(H):4|CO-(C[B])(C):1|O-(C[B])(C):1|C-(H)3(CO):1|C-(H)3(O):1|C[B]-(O):1|C[B]-(CO):1</t>
  </si>
  <si>
    <t>100-09-4</t>
  </si>
  <si>
    <t>ZEYHEAKUIGZSGI-UHFFFAOYSA-N</t>
  </si>
  <si>
    <t>メトキシ安息香酸</t>
  </si>
  <si>
    <t>COc1ccc(cc1)C(=O)O</t>
  </si>
  <si>
    <t>C[B]-(H):4|CO-(C[B])(O):1|O-(CO)(H):1|O-(C[B])(C):1|C-(H)3(O):1|C[B]-(O):1|C[B]-(CO):1</t>
  </si>
  <si>
    <t>100-07-2</t>
  </si>
  <si>
    <t>MXMOTZIXVICDSD-UHFFFAOYSA-N</t>
  </si>
  <si>
    <t>４－メトキシ塩化ベンゾイル</t>
  </si>
  <si>
    <t>COc1ccc(cc1)C(=O)Cl</t>
  </si>
  <si>
    <t>C[B]-(H):4|O-(C[B])(C):1|C-(H)3(O):1|C[B]-(O):1|C[B]-(CO):1|CO-(C[B])(Cl):1</t>
  </si>
  <si>
    <t>100-20-9</t>
  </si>
  <si>
    <t>LXEJRKJRKIFVNY-UHFFFAOYSA-N</t>
  </si>
  <si>
    <t>テレフタル酸クロライド</t>
  </si>
  <si>
    <t>ClC(=O)c1ccc(cc1)C(=O)Cl</t>
  </si>
  <si>
    <t>C[B]-(H):4|C[B]-(CO):2|CO-(C[B])(Cl):2</t>
  </si>
  <si>
    <t>207122-15-4</t>
  </si>
  <si>
    <t>VHNPZYZQKWIWOD-UHFFFAOYSA-N</t>
  </si>
  <si>
    <t>１，３，５－トリブロモ－２－（２，４，５－トリブロモフェノキシ）ベンゼン</t>
  </si>
  <si>
    <t>Brc1cc(Br)c(Oc2cc(Br)c(Br)cc2Br)c(Br)c1</t>
  </si>
  <si>
    <t>207122-16-5</t>
  </si>
  <si>
    <t>ILPSCQCLBHQUEM-UHFFFAOYSA-N</t>
  </si>
  <si>
    <t>１，２，３，５－テトラブロモ－４－（２，４，５－トリブロモフェノキシ）ベンゼン</t>
  </si>
  <si>
    <t>Brc1cc(Br)c(Oc2c(Br)cc(Br)c(Br)c2Br)cc1Br</t>
  </si>
  <si>
    <t>100-18-5</t>
  </si>
  <si>
    <t>SPPWGCYEYAMHDT-UHFFFAOYSA-N</t>
  </si>
  <si>
    <t>CC(C)c1ccc(cc1)C(C)C</t>
  </si>
  <si>
    <t>100243-39-8</t>
  </si>
  <si>
    <t>JHHZLHWJQPUNKB-BYPYZUCNSA-N</t>
  </si>
  <si>
    <t>（Ｓ）－ピロリジン－３－オール</t>
  </si>
  <si>
    <t>O[C@H]1CCNC1</t>
  </si>
  <si>
    <t>C-(C)2(H)2:1|O-(C)(H):1|C-(C)2(H)(O),alcohpls/peroxides:1|C-(C)(H)2(N):2|N-(C)2(H):1</t>
  </si>
  <si>
    <t>223419-20-3</t>
  </si>
  <si>
    <t>AGMMRUPNXPWLGF-AATRIKPKSA-N</t>
  </si>
  <si>
    <t>２，３，５，６－テトラフルオロ－４－メチルベンジル＝２，２－ジメチル－３－（プロパ－１－エン－１－イル）シクロプロパンカルボキシラート</t>
  </si>
  <si>
    <t>C\C=C\C1C(C(=O)OCc2c(F)c(F)c(C)c(F)c2F)C1(C)C</t>
  </si>
  <si>
    <t>Cyclopropane,sub:1|(F)(F),ortho:2|(alkyl)(X),ortho:4|(CH3)(F),ortho:2|(F)(F),meta:2</t>
  </si>
  <si>
    <t>1000-86-8</t>
  </si>
  <si>
    <t>CMSUNVGIWAFNBG-UHFFFAOYSA-N</t>
  </si>
  <si>
    <t>２，４－ジメチルペンタ－１，３－ジエン</t>
  </si>
  <si>
    <t>CC(=CC(=C)C)C</t>
  </si>
  <si>
    <t>C[d]-(H)2:1|C[d]-(C)2:1|C[d]-(C[d])(H):1|C[d]-C[d][C]:1|C-(C[d])(H)3:3</t>
  </si>
  <si>
    <t>271241-14-6</t>
  </si>
  <si>
    <t>OOWCJRMYMAMSOH-UHFFFAOYSA-N</t>
  </si>
  <si>
    <t>２，３，５，６－テトラフルオロ－４－（メトキシメチル）ベンジル＝２，２－ジメチル－３－（２－メチルプロパ－１－エン－１－イル）シクロプロパン－１－カルボキシラート</t>
  </si>
  <si>
    <t>COCc1c(F)c(F)c(COC(=O)C2C(C=C(C)C)C2(C)C)c(F)c1F</t>
  </si>
  <si>
    <t>Cyclopropane,sub:1|(F)(F),ortho:2|(alkyl)(X),ortho:4|(F)(F),meta:2</t>
  </si>
  <si>
    <t>1002-28-4</t>
  </si>
  <si>
    <t>ODEHKVYXWLXRRR-UHFFFAOYSA-N</t>
  </si>
  <si>
    <t>３－ヘキシン－１－オール</t>
  </si>
  <si>
    <t>CCC#CCCO</t>
  </si>
  <si>
    <t>1001-58-7</t>
  </si>
  <si>
    <t>FCTXEFOUDMXDPD-UHFFFAOYSA-N</t>
  </si>
  <si>
    <t>３－メルカプトプロピオノニトリル</t>
  </si>
  <si>
    <t>SCCC#N</t>
  </si>
  <si>
    <t>C-(C)(H)2(CN):1|C-(C)(H)2(S):1|S-(C)(H):1</t>
  </si>
  <si>
    <t>1001-73-6</t>
  </si>
  <si>
    <t>CLILMZOQZSMNTE-UHFFFAOYSA-N</t>
  </si>
  <si>
    <t>６－ｔｅｒｔ－ブトキシ－１－クロロヘキサン</t>
  </si>
  <si>
    <t>CC(C)(C)OCCCCCCCl</t>
  </si>
  <si>
    <t>678970-17-7</t>
  </si>
  <si>
    <t>（１Ｒ，２Ｒ，５Ｒ，６Ｓ，９Ｓ，１０Ｒ）－１，２，５，６，９，１０－ヘキサブロモシクロドデカン</t>
  </si>
  <si>
    <t>678970-15-5</t>
  </si>
  <si>
    <t>（１Ｒ，２Ｒ，５Ｓ，６Ｒ，９Ｒ，１０Ｓ）－１，２，５，６，９，１０－ヘキサブロモシクロドデカン</t>
  </si>
  <si>
    <t>100144-91-0</t>
  </si>
  <si>
    <t>PUMIRPCJLHGLOT-UHFFFAOYSA-N</t>
  </si>
  <si>
    <t>２，４－ジエチルペンタン二酸無水物</t>
  </si>
  <si>
    <t>CCC1CC(CC)C(=O)OC1=O</t>
  </si>
  <si>
    <t>Glutaric anhydride:1|Tetrahydropyran:1|δ-Valerolactone:2</t>
  </si>
  <si>
    <t>678970-16-6</t>
  </si>
  <si>
    <t>DEIGXXQKDWULML-WUFAPUTGSA-N</t>
  </si>
  <si>
    <t>（１Ｒ，２Ｓ，５Ｒ，６Ｓ，９Ｓ，１０Ｓ）－１，２，５，６，９，１０－ヘキサブロモシクロドデカン</t>
  </si>
  <si>
    <t>Br[C@@H]1CC[C@H](Br)[C@H](Br)CC[C@H](Br)[C@@H](Br)CC[C@@H]1Br</t>
  </si>
  <si>
    <t>1000342-11-9</t>
  </si>
  <si>
    <t>NMLOSXSDLWFBKT-UHFFFAOYSA-N</t>
  </si>
  <si>
    <t>メチル＝３－アミノ－５－ブロモ－２－メチルベンゾアート</t>
  </si>
  <si>
    <t>COC(=O)c1cc(Br)cc(N)c1C</t>
  </si>
  <si>
    <t>C[B]-(H):2|C[B]-(C):1|C-(C[B])(H)3:1|CO-(C[B])(O):1|O-(C)(CO):1|C-(H)3(O):1|C[B]-(CO):1|N-(C[B])(H)2:1|C[B]-(N):1|C[B]-(Br):1</t>
  </si>
  <si>
    <t>1000413-85-3</t>
  </si>
  <si>
    <t>ROZUFBZGOOVXCF-UHFFFAOYSA-N</t>
  </si>
  <si>
    <t>｛２’，６’－ジメチル－４’－［３－（メチルスルホニル）プロポキシ］ビフェニル－３－イル｝メタノール</t>
  </si>
  <si>
    <t>Cc1cc(OCCCS(=O)(=O)C)cc(C)c1c2cccc(CO)c2</t>
  </si>
  <si>
    <t>C-(C)2(H)2:1|C[B]-(H):6|C[B]-(C):3|C[B]-(C[B]):2|C-(C[B])(H)3:2|O-(C[B])(C):1|O-(C)(H):1|C-(C[B])(H)2(O):1|C[B]-(O):1|C-(H)3(SO2):1|C-(C)(H)2(SO2):1|SO2-(C)2:1</t>
  </si>
  <si>
    <t>446255-22-7</t>
  </si>
  <si>
    <t>YATZWTXATDYQCK-UHFFFAOYSA-N</t>
  </si>
  <si>
    <t>１，２，３，５－テトラブロモ－４－（２，３，５－トリブロモフェノキシ）ベンゼン</t>
  </si>
  <si>
    <t>Brc1cc(Br)c(Br)c(Oc2c(Br)cc(Br)c(Br)c2Br)c1</t>
  </si>
  <si>
    <t>507241-82-9</t>
  </si>
  <si>
    <t>KGVYWUFWUAWULV-UHFFFAOYSA-N</t>
  </si>
  <si>
    <t>２，２’，６－トリブロモビフェニル</t>
  </si>
  <si>
    <t>Brc1ccccc1c2c(Br)cccc2Br</t>
  </si>
  <si>
    <t>1000413-84-2</t>
  </si>
  <si>
    <t>DRHXNWOFLLDTSB-UHFFFAOYSA-N</t>
  </si>
  <si>
    <t>２’，６’－ジメチル－４’－［３－（メチルスルホニル）プロポキシ］ビフェニル－３－カルバルデヒド</t>
  </si>
  <si>
    <t>Cc1cc(OCCCS(=O)(=O)C)cc(C)c1c2cccc(C=O)c2</t>
  </si>
  <si>
    <t>C-(C)2(H)2:1|C[B]-(H):6|C[B]-(C):2|C[B]-(C[B]):2|C-(C[B])(H)3:2|CO-(C[B])(H):1|O-(C[B])(C):1|C[B]-(O):1|C[B]-(CO):1|C-(H)3(SO2):1|C-(C)(H)2(SO2):1|SO2-(C)2:1</t>
  </si>
  <si>
    <t>207004-30-6</t>
  </si>
  <si>
    <t>（＋）－２，２’，３，３’，６，６’－ヘキサクロロビフェニル</t>
  </si>
  <si>
    <t>601523-25-5</t>
  </si>
  <si>
    <t>GYNMKPTWBKSWPK-UHFFFAOYSA-N</t>
  </si>
  <si>
    <t>１，１，１，３，９，１１，１１，１１－オクタクロロウンデカン</t>
  </si>
  <si>
    <t>ClC(CCCCCC(Cl)CC(Cl)(Cl)Cl)CC(Cl)(Cl)Cl</t>
  </si>
  <si>
    <t>C-(C)2(H)2:7|C-(C)(Cl)3:2|C-(C)2(H)(Cl):2</t>
  </si>
  <si>
    <t>100010-02-4</t>
  </si>
  <si>
    <t>KRWUORDTHJBMQO-UHFFFAOYSA-N</t>
  </si>
  <si>
    <t>３－［エチル（ヘキシル）アミノ］フェノール</t>
  </si>
  <si>
    <t>CCCCCCN(CC)c1cccc(O)c1</t>
  </si>
  <si>
    <t>207004-36-2</t>
  </si>
  <si>
    <t>（＋）－２，２’，３，４’，５’，６－ヘキサクロロビフェニル</t>
  </si>
  <si>
    <t>100059-56-1</t>
  </si>
  <si>
    <t>IZTCRRZIHQNLSM-UHFFFAOYSA-N</t>
  </si>
  <si>
    <t>ベンゼンスルホン酸テトラヒドロフルフリル</t>
  </si>
  <si>
    <t>O=S(=O)(OCC1CCCO1)c2ccccc2</t>
  </si>
  <si>
    <t>C-(C)2(H)2:2|C[B]-(H):5|O-(C)2:1|C-(C)2(H)(O),ethers/esters:1|C-(C)(H)2(O):1|O-(C)(SO2):1|C[B]-(SO2):1|C[B]-(S):1</t>
  </si>
  <si>
    <t>861642-00-4</t>
  </si>
  <si>
    <t>RIVBBHMGRSGNTJ-UHFFFAOYSA-N</t>
  </si>
  <si>
    <t>２－イソプロピルデカヒドロナフタレン</t>
  </si>
  <si>
    <t>CC(C)C1CCC2CCCCC2C1</t>
  </si>
  <si>
    <t>601523-20-0</t>
  </si>
  <si>
    <t>FLSNQDQVDFQSOG-UHFFFAOYSA-N</t>
  </si>
  <si>
    <t>１，１，１，３，６，７，１０，１１－オクタクロロウンデカン</t>
  </si>
  <si>
    <t>ClCC(Cl)CCC(Cl)C(Cl)CCC(Cl)CC(Cl)(Cl)Cl</t>
  </si>
  <si>
    <t>C-(C)2(H)2:5|C-(C)(Cl)3:1|C-(C)(H)2(Cl):1|C-(C)2(H)(Cl):4</t>
  </si>
  <si>
    <t>207004-32-8</t>
  </si>
  <si>
    <t>（＋）－２，２’，３，３’，４，６，６’－ヘプタクロロビフェニル</t>
  </si>
  <si>
    <t>207004-35-1</t>
  </si>
  <si>
    <t>（＋）－２，２’，３，３’，４，４’，５，６’－オクタクロロビフェニル</t>
  </si>
  <si>
    <t>207004-34-0</t>
  </si>
  <si>
    <t>（＋）－２，２’，３，３’，４，５’，６－ヘプタクロロビフェニル</t>
  </si>
  <si>
    <t>207004-33-9</t>
  </si>
  <si>
    <t>（＋）－２，２’，３，３’，４，６－ヘキサクロロビフェニル</t>
  </si>
  <si>
    <t>207004-31-7</t>
  </si>
  <si>
    <t>（－）－２，２’，３，３’，４，５，６’－ヘプタクロロビフェニル</t>
  </si>
  <si>
    <t>1001252-30-7</t>
  </si>
  <si>
    <t>LJYDKYKZGGROIV-UHFFFAOYSA-N</t>
  </si>
  <si>
    <t>２－（２，２，７，７－テトラメチルトリシクロ［６．２．１．０（１，６）］ウンデカ－４－エン－５－イル）プロパン－１－オール</t>
  </si>
  <si>
    <t>CC(CO)C1=CCC(C)(C)C23CCC(C2)C(C)(C)C13</t>
  </si>
  <si>
    <t>Cyclohexene:1|Cyclopentane,sub:2|Cyclohexane,sub:1|Bicyclo[2.2.1]heptane:1|cis-Cyclononene:1|trans-Cyclononene:1|cis-Cyclononene:1|trans-Cyclononene:1</t>
  </si>
  <si>
    <t>228420-07-3</t>
  </si>
  <si>
    <t>（＋）－２，２’，３，４，４’，５’，６－ヘプタクロロビフェニル</t>
  </si>
  <si>
    <t>228420-06-2</t>
  </si>
  <si>
    <t>（＋）－２，２’，３，４，５’，６－ヘキサクロロビフェニル</t>
  </si>
  <si>
    <t>100100-87-6</t>
  </si>
  <si>
    <t>LPXIZZNURLXLEG-VXGBXAGGSA-N</t>
  </si>
  <si>
    <t>ジエチル＝ｒｅｌ－（２Ｒ，２’Ｒ）－２，２’－（１，４－フェニレンジオキシ）ジプロパノアート</t>
  </si>
  <si>
    <t>CCOC(=O)[C@@H](C)Oc1ccc(O[C@H](C)C(=O)OCC)cc1</t>
  </si>
  <si>
    <t>100-46-9</t>
  </si>
  <si>
    <t>WGQKYBSKWIADBV-UHFFFAOYSA-N</t>
  </si>
  <si>
    <t>ベンジルアミン</t>
  </si>
  <si>
    <t>NCc1ccccc1</t>
  </si>
  <si>
    <t>C[B]-(H):5|C[B]-(C):1|C-(C[B])(H)2(N):1|N-(C)(H)2:1</t>
  </si>
  <si>
    <t>1002-84-2</t>
  </si>
  <si>
    <t>WQEPLUUGTLDZJY-UHFFFAOYSA-N</t>
  </si>
  <si>
    <t>ペンタデカン酸</t>
  </si>
  <si>
    <t>CCCCCCCCCCCCCCC(=O)O</t>
  </si>
  <si>
    <t>1003-03-8</t>
  </si>
  <si>
    <t>NISGSNTVMOOSJQ-UHFFFAOYSA-N</t>
  </si>
  <si>
    <t>シクロペンタンアミン</t>
  </si>
  <si>
    <t>NC1CCCC1</t>
  </si>
  <si>
    <t>C-(C)2(H)2:4|C-(C)2(H)(N):1|N-(C)(H)2:1</t>
  </si>
  <si>
    <t>100-36-7</t>
  </si>
  <si>
    <t>UDGSVBYJWHOHNN-UHFFFAOYSA-N</t>
  </si>
  <si>
    <t>Ｎ，Ｎ－ジエチルエチレンジアミン</t>
  </si>
  <si>
    <t>CCN(CC)CCN</t>
  </si>
  <si>
    <t>100-49-2</t>
  </si>
  <si>
    <t>VSSAZBXXNIABDN-UHFFFAOYSA-N</t>
  </si>
  <si>
    <t>シクロヘキシルメタノール</t>
  </si>
  <si>
    <t>OCC1CCCCC1</t>
  </si>
  <si>
    <t>100-35-6</t>
  </si>
  <si>
    <t>YMDNODNLFSHHCV-UHFFFAOYSA-N</t>
  </si>
  <si>
    <t>Ｎ，Ｎ－ジエチルアミノエチル－２－クロリド</t>
  </si>
  <si>
    <t>CCN(CC)CCCl</t>
  </si>
  <si>
    <t>100-50-5</t>
  </si>
  <si>
    <t>DCFDVJPDXYGCOK-UHFFFAOYSA-N</t>
  </si>
  <si>
    <t>３－シクロヘキセン－１－カルバルデヒド</t>
  </si>
  <si>
    <t>O=CC1CCC=CC1</t>
  </si>
  <si>
    <t>C-(C)2(H)2:1|C[d]-(C)(H):2|C-(C[d])(C)(H)2:2|CO-(C)(H):1|C-(C)2(H)(CO):1</t>
  </si>
  <si>
    <t>1002-69-3</t>
  </si>
  <si>
    <t>ZTEHOZMYMCEYRM-UHFFFAOYSA-N</t>
  </si>
  <si>
    <t>１－クロロデカン</t>
  </si>
  <si>
    <t>CCCCCCCCCCCl</t>
  </si>
  <si>
    <t>10032-15-2</t>
  </si>
  <si>
    <t>YUECNVSODFDKOQ-UHFFFAOYSA-N</t>
  </si>
  <si>
    <t>ヘキシル＝２－メチルブタノアート</t>
  </si>
  <si>
    <t>CCCCCCOC(=O)C(C)CC</t>
  </si>
  <si>
    <t>100-27-6</t>
  </si>
  <si>
    <t>IKMXRUOZUUKSON-UHFFFAOYSA-N</t>
  </si>
  <si>
    <t>ｐ－ニトロフェニルエタノール</t>
  </si>
  <si>
    <t>OCCc1ccc(cc1)N(=O)=O</t>
  </si>
  <si>
    <t>C-(C[B])(C)(H)2:1|C[B]-(H):4|C[B]-(C):1|O-(C)(H):1|C-(C)(H)2(O):1|C[B]-(NO2):1</t>
  </si>
  <si>
    <t>100-38-9</t>
  </si>
  <si>
    <t>YBDSNEVSFQMCTL-UHFFFAOYSA-N</t>
  </si>
  <si>
    <t>２－（Ｎ，Ｎ－ジエチルアミノ）エタンチオール</t>
  </si>
  <si>
    <t>CCN(CC)CCS</t>
  </si>
  <si>
    <t>1004-66-6</t>
  </si>
  <si>
    <t>GFNZJAUVJCGWLW-UHFFFAOYSA-N</t>
  </si>
  <si>
    <t>２－メトキシ－１，３－ジメチルベンゼン</t>
  </si>
  <si>
    <t>COc1c(C)cccc1C</t>
  </si>
  <si>
    <t>C[B]-(H):3|C[B]-(C):2|C-(C[B])(H)3:2|O-(C[B])(C):1|C-(H)3(O):1|C[B]-(O):1</t>
  </si>
  <si>
    <t>1003-99-2</t>
  </si>
  <si>
    <t>FWTXFEKVHSFTDQ-UHFFFAOYSA-N</t>
  </si>
  <si>
    <t>２－ブロモ－５－フルオロアニリン</t>
  </si>
  <si>
    <t>Nc1cc(F)ccc1Br</t>
  </si>
  <si>
    <t>C[B]-(H):3|N-(C[B])(H)2:1|C[B]-(N):1|C[B]-(F):1|C[B]-(Br):1</t>
  </si>
  <si>
    <t>100-45-8</t>
  </si>
  <si>
    <t>GYBNBQFUPDFFQX-UHFFFAOYSA-N</t>
  </si>
  <si>
    <t>シクロヘキサ－３－エン－１－カルボニトリル</t>
  </si>
  <si>
    <t>N#CC1CCC=CC1</t>
  </si>
  <si>
    <t>C-(C)2(H)2:1|C[d]-(C)(H):2|C-(C[d])(C)(H)2:2|C-(C)2(H)(CN):1</t>
  </si>
  <si>
    <t>10029-07-9</t>
  </si>
  <si>
    <t>OXIKYYJDTWKERT-ZKCHVHJHSA-N</t>
  </si>
  <si>
    <t>ｔｒａｎｓ－１，１’－シクロヘキサン－１，４－ジイルビス（メチルアミン）</t>
  </si>
  <si>
    <t>NC[C@@H]1CC[C@@H](CN)CC1</t>
  </si>
  <si>
    <t>10039-63-1</t>
  </si>
  <si>
    <t>JSEGXJBSYHWMMY-UHFFFAOYSA-N</t>
  </si>
  <si>
    <t>Ｓ－シクロヘキシル＝チオアセタート</t>
  </si>
  <si>
    <t>CC(=O)SC1CCCCC1</t>
  </si>
  <si>
    <t>C-(C)2(H)2:5|C-(H)3(CO):1|C-(C)2(H)(S):1|CO-(C)(S):1|S-(C)(CO):1</t>
  </si>
  <si>
    <t>10029-09-1</t>
  </si>
  <si>
    <t>OXIKYYJDTWKERT-OCAPTIKFSA-N</t>
  </si>
  <si>
    <t>ｃｉｓ－１，１’－シクロヘキサン－１，４－ジイルビス（メチルアミン）</t>
  </si>
  <si>
    <t>NC[C@@H]1CC[C@H](CN)CC1</t>
  </si>
  <si>
    <t>100559-67-9</t>
  </si>
  <si>
    <t>BMWJCPXNZWMRMM-UHFFFAOYSA-N</t>
  </si>
  <si>
    <t>ビス（４－ベンジルオキシカルボニルフェニル）＝イソフタラート</t>
  </si>
  <si>
    <t>O=C(OCc1ccccc1)c2ccc(OC(=O)c3cccc(c3)C(=O)Oc4ccc(cc4)C(=O)OCc5ccccc5)cc2</t>
  </si>
  <si>
    <t>C[B]-(H):22|C[B]-(C):2|CO-(C[B])(O):4|O-(C)(CO):2|O-(C[B])(CO):2|C-(C[B])(H)2(O):2|C[B]-(O):2|C[B]-(CO):4</t>
  </si>
  <si>
    <t>100-83-4</t>
  </si>
  <si>
    <t>IAVREABSGIHHMO-UHFFFAOYSA-N</t>
  </si>
  <si>
    <t>ヒドロキシベンズアルデヒド</t>
  </si>
  <si>
    <t>Oc1cccc(C=O)c1</t>
  </si>
  <si>
    <t>C[B]-(H):4|CO-(C[B])(H):1|O-(C[B])(H):1|C[B]-(O):1|C[B]-(CO):1</t>
  </si>
  <si>
    <t>HNKJADCVZUBCPG-UHFFFAOYSA-N</t>
  </si>
  <si>
    <t>メチルフェニルスルフィド</t>
  </si>
  <si>
    <t>CSc1ccccc1</t>
  </si>
  <si>
    <t>C[B]-(H):5|C-(H)3(S):1|S-(C[B])(C):1|C[B]-(S):1</t>
  </si>
  <si>
    <t>100-79-8</t>
  </si>
  <si>
    <t>RNVYQYLELCKWAN-UHFFFAOYSA-N</t>
  </si>
  <si>
    <t>（２，２－ジメチル－１，３－ジオキソラン－４－イル）メタノール</t>
  </si>
  <si>
    <t>CC1(C)OCC(CO)O1</t>
  </si>
  <si>
    <t>100-60-7</t>
  </si>
  <si>
    <t>XTUVJUMINZSXGF-UHFFFAOYSA-N</t>
  </si>
  <si>
    <t>Ｎ－メチルシクロヘキシルアミン</t>
  </si>
  <si>
    <t>CNC1CCCCC1</t>
  </si>
  <si>
    <t>C-(C)2(H)2:5|C-(H)3(N):1|C-(C)2(H)(N):1|N-(C)2(H):1</t>
  </si>
  <si>
    <t>10097-02-6</t>
  </si>
  <si>
    <t>JVYDLYGCSIHCMR-UHFFFAOYSA-N</t>
  </si>
  <si>
    <t>２，２－ビス（ヒドロキシメチル）酪酸</t>
  </si>
  <si>
    <t>CCC(CO)(CO)C(=O)O</t>
  </si>
  <si>
    <t>100-80-1</t>
  </si>
  <si>
    <t>JZHGRUMIRATHIU-UHFFFAOYSA-N</t>
  </si>
  <si>
    <t>３－メチルスチレン</t>
  </si>
  <si>
    <t>Cc1cccc(C=C)c1</t>
  </si>
  <si>
    <t>100-84-5</t>
  </si>
  <si>
    <t>OSIGJGFTADMDOB-UHFFFAOYSA-N</t>
  </si>
  <si>
    <t>３－メトキシトルエン</t>
  </si>
  <si>
    <t>COc1cccc(C)c1</t>
  </si>
  <si>
    <t>100-81-2</t>
  </si>
  <si>
    <t>RGXUCUWVGKLACF-UHFFFAOYSA-N</t>
  </si>
  <si>
    <t>３－メチルベンジルアミン</t>
  </si>
  <si>
    <t>Cc1cccc(CN)c1</t>
  </si>
  <si>
    <t>C[B]-(H):4|C[B]-(C):2|C-(C[B])(H)3:1|C-(C[B])(H)2(N):1|N-(C)(H)2:1</t>
  </si>
  <si>
    <t>100-93-6</t>
  </si>
  <si>
    <t>KEZPMZSDLBJCHH-UHFFFAOYSA-N</t>
  </si>
  <si>
    <t>Ｎ－ｐ｛－（フェニルアミノ）フェニル｝ｐ－トルエンスルホン酸アミド</t>
  </si>
  <si>
    <t>Cc1ccc(cc1)S(=O)(=O)Nc2ccc(Nc3ccccc3)cc2</t>
  </si>
  <si>
    <t>C[B]-(H):13|C[B]-(C):1|C-(C[B])(H)3:1|N-(C[B])2(H):1|C[B]-(N):3|C[B]-(SO2):1|C[B]-(S):1</t>
  </si>
  <si>
    <t>101-16-6</t>
  </si>
  <si>
    <t>MKASXAGBWHIGCF-UHFFFAOYSA-N</t>
  </si>
  <si>
    <t>ｍ－メトキシジフェニルアミン</t>
  </si>
  <si>
    <t>COc1cccc(Nc2ccccc2)c1</t>
  </si>
  <si>
    <t>C[B]-(H):9|O-(C[B])(C):1|C-(H)3(O):1|C[B]-(O):1|N-(C[B])2(H):1|C[B]-(N):2</t>
  </si>
  <si>
    <t>100817-30-9</t>
  </si>
  <si>
    <t>ZXBXWKUNMXKXKS-WJMYNTJYSA-N</t>
  </si>
  <si>
    <t>α－Ｄ－グルコピラノシル－（１→４）－α－Ｄ－グルコピラノシル－（１→６（Ｉ））シクロマルトヘキサオース</t>
  </si>
  <si>
    <t>OC[C@H]1O[C@H](O[C@H]2[C@H](O)[C@@H](O)[C@@H](OC[C@H]3O[C@@H]4O[C@H]5[C@H](O)[C@@H](O)[C@H](O[C@@H]5CO)O[C@H]6[C@H](O)[C@@H](O)[C@H](O[C@@H]6CO)O[C@H]7[C@H](O)[C@@H](O)[C@H](O[C@@H]7CO)O[C@H]8[C@H](O)[C@@H](O)[C@H](O[C@@H]8CO)O[C@H]9[C@H](O)[C@@H](O)[C@H](O[C@@H]9CO)O[C@H]3[C@H](O)[C@H]4O)O[C@@H]2CO)[C@H](O)[C@@H](O)[C@@H]1O</t>
  </si>
  <si>
    <t>O-(C)2:16|O-(C)(H):24|C-(C)(H)(O)2:8|C-(C)2(H)(O),ethers/esters:15|C-(C)2(H)(O),alcohpls/peroxides:17|C-(C)(H)2(O):7|C-(C)(H)2(O):1</t>
  </si>
  <si>
    <t>1010-48-6</t>
  </si>
  <si>
    <t>JTZZMXVIHNHASS-UHFFFAOYSA-N</t>
  </si>
  <si>
    <t>３－メチル－３－フェニルブタン酸</t>
  </si>
  <si>
    <t>CC(C)(CC(=O)O)c1ccccc1</t>
  </si>
  <si>
    <t>10108-56-2</t>
  </si>
  <si>
    <t>VXXLEXCQCSPKFI-UHFFFAOYSA-N</t>
  </si>
  <si>
    <t>Ｎ－ブチルシクロヘキサンアミン</t>
  </si>
  <si>
    <t>CCCCNC1CCCCC1</t>
  </si>
  <si>
    <t>1006-06-0</t>
  </si>
  <si>
    <t>XGLHYBVJPSZXIF-JTQLQIEISA-N</t>
  </si>
  <si>
    <t>（Ｒ）－２－フェニルブタン－２－オール</t>
  </si>
  <si>
    <t>CC[C@](C)(O)c1ccccc1</t>
  </si>
  <si>
    <t>100953-52-4</t>
  </si>
  <si>
    <t>LCLAHXCIHJAZIF-UHFFFAOYSA-N</t>
  </si>
  <si>
    <t>Ｎ－（４－ブロモフェニル）ベンゼン－１，２－ジアミン</t>
  </si>
  <si>
    <t>Nc1ccccc1Nc2ccc(Br)cc2</t>
  </si>
  <si>
    <t>C[B]-(H):8|N-(C[B])(H)2:1|N-(C[B])2(H):1|C[B]-(N):3|C[B]-(Br):1</t>
  </si>
  <si>
    <t>101-11-1</t>
  </si>
  <si>
    <t>BQGRVFPPZJPWPB-UHFFFAOYSA-N</t>
  </si>
  <si>
    <t>Ｎ－エチル－Ｎ－（スルホベンジル）アニリン</t>
  </si>
  <si>
    <t>CCN(Cc1cccc(c1)S(=O)(=O)O)c2ccccc2</t>
  </si>
  <si>
    <t>1007306-13-9</t>
  </si>
  <si>
    <t>UNMVOJCIJRFEGS-XPWSMXQVSA-N</t>
  </si>
  <si>
    <t>３，３’，４，４’－テトラメチル－Ｎ，Ｎ’－ジ－ｐ－トリル－Ｎ，Ｎ’－［１，４－フェニレンビス（エテン－２，１－ジイル）ビス（４，１－フェニレン）］ジアニリン</t>
  </si>
  <si>
    <t>Cc1ccc(cc1)N(c2ccc(\C=C\c3ccc(\C=C\c4ccc(cc4)N(c5ccc(C)cc5)c6ccc(C)c(C)c6)cc3)cc2)c7ccc(C)c(C)c7</t>
  </si>
  <si>
    <t>C[d]-C[B](H):4|C[B]-(H):26|C[B]-(C):6|C[B]-(C[d]):4|C-(C[B])(H)3:6|N-(C[B])3:2|C[B]-(N):6</t>
  </si>
  <si>
    <t>101002-44-2</t>
  </si>
  <si>
    <t>BKSIRMWDRXUHEK-UHFFFAOYSA-N</t>
  </si>
  <si>
    <t>４’－エチル－４－ビフェニルカルバルデヒド</t>
  </si>
  <si>
    <t>CCc1ccc(cc1)c2ccc(C=O)cc2</t>
  </si>
  <si>
    <t>100915-02-4</t>
  </si>
  <si>
    <t>SVESMWAUWYDHSK-UHFFFAOYSA-N</t>
  </si>
  <si>
    <t>メチル＝４－（４－ホルミルフェノキシ）ベンゾアート</t>
  </si>
  <si>
    <t>COC(=O)c1ccc(Oc2ccc(C=O)cc2)cc1</t>
  </si>
  <si>
    <t>C[B]-(H):8|CO-(C[B])(H):1|CO-(C[B])(O):1|O-(C)(CO):1|O-(C[B])2:1|C-(H)3(O):1|C[B]-(O):2|C[B]-(CO):2</t>
  </si>
  <si>
    <t>10067-09-1</t>
  </si>
  <si>
    <t>VACHUYIREGFMSP-IAGOWNOFSA-N</t>
  </si>
  <si>
    <t>（９Ｒ，１０Ｒ）－９，１０－ジヒドロキシオクタデカン酸</t>
  </si>
  <si>
    <t>CCCCCCCC[C@@H](O)[C@H](O)CCCCCCCC(=O)O</t>
  </si>
  <si>
    <t>100921-99-1</t>
  </si>
  <si>
    <t>ASEQEMBUGMPNFA-SSDOTTSWSA-N</t>
  </si>
  <si>
    <t>（Ｒ）－８－ヒドロキシクロマン－３－イル＝ニトラート</t>
  </si>
  <si>
    <t>Oc1cccc2C[C@H](COc12)ON(=O)=O</t>
  </si>
  <si>
    <t>C-(C[B])(C)(H)2:1|C[B]-(H):3|C[B]-(C):1|O-(C[B])(C):1|O-(C[B])(H):1|C[B]-(O):2|O-(C)(NO):1|O-(N):1</t>
  </si>
  <si>
    <t>101051-51-8</t>
  </si>
  <si>
    <t>GOYVCPYTLIOSLQ-UHFFFAOYSA-N</t>
  </si>
  <si>
    <t>２－エチル－２－ヒドロキシメチルヘキサン酸</t>
  </si>
  <si>
    <t>CCCCC(CC)(CO)C(=O)O</t>
  </si>
  <si>
    <t>100922-00-7</t>
  </si>
  <si>
    <t>ASEQEMBUGMPNFA-ZETCQYMHSA-N</t>
  </si>
  <si>
    <t>（Ｓ）－８－ヒドロキシクロマン－３－イル＝ニトラート</t>
  </si>
  <si>
    <t>Oc1cccc2C[C@@H](COc12)ON(=O)=O</t>
  </si>
  <si>
    <t>101093-44-1</t>
  </si>
  <si>
    <t>SVCGIRONGALNSA-UHFFFAOYSA-N</t>
  </si>
  <si>
    <t>（１，２－ジヒドロアセナフチレン－５－イル）メチル＝アセタート</t>
  </si>
  <si>
    <t>CC(=O)OCc1ccc2CCc3cccc1c23</t>
  </si>
  <si>
    <t>C-(C[B])(C)(H)2:2|C[BF]-(C[B])2(C[BF]):2|C[B]-(H):5|C[B]-(C):3|CO-(C)(O):1|O-(C)(CO):1|C-(H)3(CO):1|C-(C[B])(H)2(O):1</t>
  </si>
  <si>
    <t>100781-28-0</t>
  </si>
  <si>
    <t>VEBCLRKUSAGCDF-UHFFFAOYSA-N</t>
  </si>
  <si>
    <t>（トリシクロ［５．２．１．０（２，６）］デカン－３，８－ジイル）ビス（メチレン）＝ジアクリラート</t>
  </si>
  <si>
    <t>C=CC(=O)OCC1CC2CC1C3CCC(COC(=O)C=C)C23</t>
  </si>
  <si>
    <t>Cyclooctane:1|Cyclononane:1|Cyclopentane,sub:3|Cyclohexane,sub:1|cis-Hexahydroindan:1|trans-Hexahydroindan:1|Bicyclo[2.2.1]heptane:1|cis-Bicyclo[3,3,0]octane:1|trans-Bicyclo[3,3,0]octane:1</t>
  </si>
  <si>
    <t>100678-01-1</t>
  </si>
  <si>
    <t>AZABRUBDNWRYRC-UHFFFAOYSA-N</t>
  </si>
  <si>
    <t>２－メチル－Ｎ－オクタデシルベンゼンスルホンアミド</t>
  </si>
  <si>
    <t>CCCCCCCCCCCCCCCCCCNS(=O)(=O)c1ccccc1C</t>
  </si>
  <si>
    <t>10147-36-1</t>
  </si>
  <si>
    <t>KPBSJEBFALFJTO-UHFFFAOYSA-N</t>
  </si>
  <si>
    <t>プロパン－１－スルホニル＝クロリド</t>
  </si>
  <si>
    <t>CCCS(=O)(=O)Cl</t>
  </si>
  <si>
    <t>101-55-3</t>
  </si>
  <si>
    <t>JDUYPUMQALQRCN-UHFFFAOYSA-N</t>
  </si>
  <si>
    <t>４－ブロモフェニルフェニルエーテル</t>
  </si>
  <si>
    <t>Brc1ccc(Oc2ccccc2)cc1</t>
  </si>
  <si>
    <t>C[B]-(H):9|O-(C[B])2:1|C[B]-(O):2|C[B]-(Br):1</t>
  </si>
  <si>
    <t>101-53-1</t>
  </si>
  <si>
    <t>HJSPWKGEPDZNLK-UHFFFAOYSA-N</t>
  </si>
  <si>
    <t>４－ヒドロキシジフェニルメタン</t>
  </si>
  <si>
    <t>Oc1ccc(Cc2ccccc2)cc1</t>
  </si>
  <si>
    <t>C-(C[B])2(H)2:1|C[B]-(H):9|C[B]-(C):2|O-(C[B])(H):1|C[B]-(O):1</t>
  </si>
  <si>
    <t>101-70-2</t>
  </si>
  <si>
    <t>VCOONNWIINSFBA-UHFFFAOYSA-N</t>
  </si>
  <si>
    <t>４，４’－ジメトキシジフェニルアミン</t>
  </si>
  <si>
    <t>COc1ccc(Nc2ccc(OC)cc2)cc1</t>
  </si>
  <si>
    <t>C[B]-(H):8|O-(C[B])(C):2|C-(H)3(O):2|C[B]-(O):2|N-(C[B])2(H):1|C[B]-(N):2</t>
  </si>
  <si>
    <t>10152-76-8</t>
  </si>
  <si>
    <t>NVLPQIPTCCLBEU-UHFFFAOYSA-N</t>
  </si>
  <si>
    <t>アリルメチルスルフィド</t>
  </si>
  <si>
    <t>CSCC=C</t>
  </si>
  <si>
    <t>C[d]-(H)2:1|C[d]-(C)(H):1|C-(H)3(S):1|C-(C[d])(H)2(S):1|S-(C)2:1</t>
  </si>
  <si>
    <t>709-55-7</t>
  </si>
  <si>
    <t>SQVIAVUSQAWMKL-UHFFFAOYSA-N</t>
  </si>
  <si>
    <t>１－（ｍ－ヒドロキシフェニル）－２－エチルアミノエタノール</t>
  </si>
  <si>
    <t>CCNCC(O)c1cccc(O)c1</t>
  </si>
  <si>
    <t>101-48-4</t>
  </si>
  <si>
    <t>WNJSKZBEWNVKGU-UHFFFAOYSA-N</t>
  </si>
  <si>
    <t>（２，２－ジメトキシエチル）ベンゼン</t>
  </si>
  <si>
    <t>COC(Cc1ccccc1)OC</t>
  </si>
  <si>
    <t>C-(C[B])(C)(H)2:1|C[B]-(H):5|C[B]-(C):1|O-(C)2:2|C-(C)(H)(O)2:1|C-(H)3(O):2</t>
  </si>
  <si>
    <t>101828-21-1</t>
  </si>
  <si>
    <t>ABJKWBDEJIDSJZ-UHFFFAOYSA-N</t>
  </si>
  <si>
    <t>Ｎ－（４－ｔｅｒｔ－ブチルベンジル）－Ｎ－メチル－１－（１－ナフチル）メタンアミン</t>
  </si>
  <si>
    <t>CN(Cc1ccc(cc1)C(C)(C)C)Cc2cccc3ccccc23</t>
  </si>
  <si>
    <t>Naphtalene:1|C-(H)3(C),tertiary:1</t>
  </si>
  <si>
    <t>101-92-8</t>
  </si>
  <si>
    <t>JMRJWEJJUKUBEA-UHFFFAOYSA-N</t>
  </si>
  <si>
    <t>クロロ　アセト酢酸アニリド</t>
  </si>
  <si>
    <t>CC(=O)CC(=O)Nc1ccc(Cl)cc1</t>
  </si>
  <si>
    <t>C[B]-(H):4|CO-(C)2:1|C-(H)2(CO)2:1|C-(H)3(CO):1|CO-(C)(N):1|N-(C[B])(H)(CO):1|C[B]-(N):1|C[B]-(Cl):1</t>
  </si>
  <si>
    <t>101-63-3</t>
  </si>
  <si>
    <t>MWAGUKZCDDRDCS-UHFFFAOYSA-N</t>
  </si>
  <si>
    <t>４－４’－ジニトロジフェニルエーテル</t>
  </si>
  <si>
    <t>O=N(=O)c1ccc(Oc2ccc(cc2)N(=O)=O)cc1</t>
  </si>
  <si>
    <t>C[B]-(H):8|O-(C[B])2:1|C[B]-(O):2|C[B]-(NO2):2</t>
  </si>
  <si>
    <t>10192-32-2</t>
  </si>
  <si>
    <t>ZDLBWMYNYNATIW-UHFFFAOYSA-N</t>
  </si>
  <si>
    <t>テトラコサ－１－エン</t>
  </si>
  <si>
    <t>CCCCCCCCCCCCCCCCCCCCCCC=C</t>
  </si>
  <si>
    <t>101385-90-4</t>
  </si>
  <si>
    <t>YQMXOIAIYXXXEE-NSHDSACASA-N</t>
  </si>
  <si>
    <t>（Ｓ）－１－ベンジルピロリジン－３－オール</t>
  </si>
  <si>
    <t>O[C@H]1CCN(Cc2ccccc2)C1</t>
  </si>
  <si>
    <t>C-(C)2(H)2:1|C[B]-(H):5|C[B]-(C):1|O-(C)(H):1|C-(C)2(H)(O),alcohpls/peroxides:1|C-(C)(H)2(N):2|C-(C[B])(H)2(N):1|N-(C)3:1</t>
  </si>
  <si>
    <t>101-85-9</t>
  </si>
  <si>
    <t>LIPHCKNQPJXUQF-KAMYIIQDSA-N</t>
  </si>
  <si>
    <t>２－ペンチル－３－フェニル－２－プロペン－１－オール</t>
  </si>
  <si>
    <t>CCCCC\C(=C\c1ccccc1)\CO</t>
  </si>
  <si>
    <t>101657-77-6</t>
  </si>
  <si>
    <t>JNCRKOQSRHDNIO-UHFFFAOYSA-N</t>
  </si>
  <si>
    <t>ビス（４－シアナト－３，５－ジメチルフェニル）メタン</t>
  </si>
  <si>
    <t>Cc1cc(Cc2cc(C)c(OC#N)c(C)c2)cc(C)c1OC#N</t>
  </si>
  <si>
    <t>C-(C[B])2(H)2:1|C[B]-(H):4|C[B]-(C):6|C-(C[B])(H)3:4|C[B]-(O):2|O-(C[B])(CN):2</t>
  </si>
  <si>
    <t>101-51-9</t>
  </si>
  <si>
    <t>DQMAUXIQILXETR-FOCLMDBBSA-N</t>
  </si>
  <si>
    <t>４’－アミノフェニルアゾ－２－ヒドロキシ安息香酸</t>
  </si>
  <si>
    <t>Nc1ccc(cc1)\N=N\c2ccc(O)c(c2)C(=O)O</t>
  </si>
  <si>
    <t>C[B]-(H):7|CO-(C[B])(O):1|O-(CO)(H):1|O-(C[B])(H):1|C[B]-(O):1|C[B]-(CO):1|N-(C[B])(H)2:1|N[A]-(C[B]):2|C[B]-(C[B])2(N[A]):2|C[B]-(N):1</t>
  </si>
  <si>
    <t>1013-75-8</t>
  </si>
  <si>
    <t>XEFYPTRGVWLMHB-UHFFFAOYSA-N</t>
  </si>
  <si>
    <t>エチル＝エチル（フェニル）カルバマート</t>
  </si>
  <si>
    <t>CCOC(=O)N(CC)c1ccccc1</t>
  </si>
  <si>
    <t>101623-69-2</t>
  </si>
  <si>
    <t>DXVQFTPXVZUWIF-UHFFFAOYSA-N</t>
  </si>
  <si>
    <t>１－クロロエチル＝４－ニトロフェニル＝カルボナート</t>
  </si>
  <si>
    <t>CC(Cl)OC(=O)Oc1ccc(cc1)N(=O)=O</t>
  </si>
  <si>
    <t>101803-29-6</t>
  </si>
  <si>
    <t>FJTCSTNTZKAGNA-NEPJUHHUSA-N</t>
  </si>
  <si>
    <t>２－メチル＝１－（４－ニトロベンジル）＝（２Ｓ，４Ｒ）－４－ヒドロキシピロリジン－１，２－ジカルボキシラート</t>
  </si>
  <si>
    <t>COC(=O)[C@@H]1C[C@@H](O)CN1C(=O)OCc2ccc(cc2)N(=O)=O</t>
  </si>
  <si>
    <t>C-(C)2(H)2:1|C[B]-(H):4|C[B]-(C):1|CO-(C)(O):1|O-(C)(CO):2|O-(C)(H):1|C-(C[B])(H)2(O):1|C-(C)2(H)(O),alcohpls/peroxides:1|C-(H)3(O):1|C-(C)(H)2(N):1|N-(C)2(CO):1|C-(C)(H)(N)(CO):1|CO-(N)(O):1|C[B]-(NO2):1</t>
  </si>
  <si>
    <t>10188-69-9</t>
  </si>
  <si>
    <t>QYNXCTFWIOMFMX-UHFFFAOYSA-N</t>
  </si>
  <si>
    <t>１－（５，６，７，８－テトラヒドロ－３－メチル－２－ナフチル）エタノン</t>
  </si>
  <si>
    <t>CC(=O)c1cc2CCCCc2cc1C</t>
  </si>
  <si>
    <t>C-(C)2(H)2:2|C-(C[B])(C)(H)2:2|C[B]-(H):2|C[B]-(C):3|C-(C[B])(H)3:1|CO-(C[B])(C):1|C-(H)3(CO):1|C[B]-(CO):1</t>
  </si>
  <si>
    <t>10171-92-3</t>
  </si>
  <si>
    <t>ZWKKRUNHAVNSFW-LURJTMIESA-N</t>
  </si>
  <si>
    <t>ジメチル＝（Ｓ）－２－メチルペンタンジオアート</t>
  </si>
  <si>
    <t>COC(=O)CC[C@H](C)C(=O)OC</t>
  </si>
  <si>
    <t>101725-90-0</t>
  </si>
  <si>
    <t>IZDGERAJICQHIQ-UHFFFAOYSA-N</t>
  </si>
  <si>
    <t>２，２’－アダマンタン－１，３－ジイルビス（プロパン－２－オール）</t>
  </si>
  <si>
    <t>CC(C)(O)C12CC3CC(CC(C3)(C1)C(C)(C)O)C2</t>
  </si>
  <si>
    <t>101860-83-7</t>
  </si>
  <si>
    <t>TZELZSUMAATQRO-UHFFFAOYSA-N</t>
  </si>
  <si>
    <t>１－（４－ブロモ－３－ニトロフェニル）プロパン－１－オン</t>
  </si>
  <si>
    <t>CCC(=O)c1ccc(Br)c(c1)N(=O)=O</t>
  </si>
  <si>
    <t>101820-39-7</t>
  </si>
  <si>
    <t>GFZFELCFSBCPDB-UHFFFAOYSA-N</t>
  </si>
  <si>
    <t>エチル＝４－フェニル－２－（４－メチル－１，３－オキサゾリジン－２，５－ジオン－３－イル）ブチラート</t>
  </si>
  <si>
    <t>CCOC(=O)C(CCc1ccccc1)N2C(C)C(=O)OC2=O</t>
  </si>
  <si>
    <t>101509-81-3</t>
  </si>
  <si>
    <t>MMHWCPSCKUFCGF-PAMTUDGESA-N</t>
  </si>
  <si>
    <t>３－｛Ｎ－エチル－４－［４－（フェニルアゾ）フェニルアゾ］アニリノ｝プロピオノニトリル</t>
  </si>
  <si>
    <t>CCN(CCC#N)c1ccc(cc1)\N=N\c2ccc(cc2)\N=N\c3ccccc3</t>
  </si>
  <si>
    <t>101541-15-5</t>
  </si>
  <si>
    <t>FIOHTMQGSFVHEZ-QWWZWVQMSA-N</t>
  </si>
  <si>
    <t>２，２’－イミノジプロピオン酸</t>
  </si>
  <si>
    <t>C[C@@H](N[C@H](C)C(=O)O)C(=O)O</t>
  </si>
  <si>
    <t>1018124-39-4</t>
  </si>
  <si>
    <t>OONMLZIDCLTMIJ-UHFFFAOYSA-N</t>
  </si>
  <si>
    <t>２－［エチル（プロピル）アミノ］エタンチオール</t>
  </si>
  <si>
    <t>CCCN(CC)CCS</t>
  </si>
  <si>
    <t>101669-07-2</t>
  </si>
  <si>
    <t>ZAIXVPDZCGSDNS-UHFFFAOYSA-N</t>
  </si>
  <si>
    <t>５－アセチル－２－メチルベンゼンスルホン酸</t>
  </si>
  <si>
    <t>CC(=O)c1ccc(C)c(c1)S(=O)(=O)O</t>
  </si>
  <si>
    <t>C[B]-(H):3|C[B]-(C):1|C-(C[B])(H)3:1|CO-(C[B])(C):1|C-(H)3(CO):1|C[B]-(CO):1|C[B]-(SO2):1|C[B]-(S):1</t>
  </si>
  <si>
    <t>102-09-0</t>
  </si>
  <si>
    <t>ROORDVPLFPIABK-UHFFFAOYSA-N</t>
  </si>
  <si>
    <t>炭酸ジフェニル</t>
  </si>
  <si>
    <t>O=C(Oc1ccccc1)Oc2ccccc2</t>
  </si>
  <si>
    <t>C[B]-(H):10|CO-(O)2:1|O-(C[B])(CO):2|C[B]-(O):2</t>
  </si>
  <si>
    <t>101-97-3</t>
  </si>
  <si>
    <t>DULCUDSUACXJJC-UHFFFAOYSA-N</t>
  </si>
  <si>
    <t>エチル＝フェニルアセタート</t>
  </si>
  <si>
    <t>CCOC(=O)Cc1ccccc1</t>
  </si>
  <si>
    <t>102-56-7</t>
  </si>
  <si>
    <t>NAZDVUBIEPVUKE-UHFFFAOYSA-N</t>
  </si>
  <si>
    <t>２，５－ジメトキシアニリン</t>
  </si>
  <si>
    <t>COc1ccc(OC)c(N)c1</t>
  </si>
  <si>
    <t>C[B]-(H):3|O-(C[B])(C):2|C-(H)3(O):2|C[B]-(O):2|N-(C[B])(H)2:1|C[B]-(N):1</t>
  </si>
  <si>
    <t>102-60-3</t>
  </si>
  <si>
    <t>NSOXQYCFHDMMGV-UHFFFAOYSA-N</t>
  </si>
  <si>
    <t>Ｎ，Ｎ，Ｎ’，Ｎ’－テトラキス（２－ヒドロキシプロピル）エチレンジアミン</t>
  </si>
  <si>
    <t>CC(O)CN(CCN(CC(C)O)CC(C)O)CC(C)O</t>
  </si>
  <si>
    <t>102-52-3</t>
  </si>
  <si>
    <t>XHTYQFMRBQUCPX-UHFFFAOYSA-N</t>
  </si>
  <si>
    <t>１，１，３，３－テトラメトキシプロパン</t>
  </si>
  <si>
    <t>COC(CC(OC)OC)OC</t>
  </si>
  <si>
    <t>C-(C)2(H)2:1|O-(C)2:4|C-(C)(H)(O)2:2|C-(H)3(O):4</t>
  </si>
  <si>
    <t>102-49-8</t>
  </si>
  <si>
    <t>IXHNFOOSLAWRBQ-UHFFFAOYSA-N</t>
  </si>
  <si>
    <t>１－（３，４－ジクロロフェニル）メタンアミン</t>
  </si>
  <si>
    <t>NCc1ccc(Cl)c(Cl)c1</t>
  </si>
  <si>
    <t>C[B]-(H):3|C[B]-(C):1|C-(C[B])(H)2(N):1|N-(C)(H)2:1|C[B]-(Cl):2</t>
  </si>
  <si>
    <t>102113-98-4</t>
  </si>
  <si>
    <t>JAUCIDPGGHZXRP-UHFFFAOYSA-N</t>
  </si>
  <si>
    <t>ジ（ビフェニル－４－イル）アミン</t>
  </si>
  <si>
    <t>N(c1ccc(cc1)c2ccccc2)c3ccc(cc3)c4ccccc4</t>
  </si>
  <si>
    <t>C[B]-(H):18|C[B]-(C[B]):4|N-(C[B])2(H):1|C[B]-(N):2</t>
  </si>
  <si>
    <t>102-50-1</t>
  </si>
  <si>
    <t>CDGNLUSBENXDGG-UHFFFAOYSA-N</t>
  </si>
  <si>
    <t>メトキシトルイジン</t>
  </si>
  <si>
    <t>COc1ccc(N)c(C)c1</t>
  </si>
  <si>
    <t>101-96-2</t>
  </si>
  <si>
    <t>FSWDLYNGJBGFJH-UHFFFAOYSA-N</t>
  </si>
  <si>
    <t>１，４－ベンゼンジアミン，　Ｎ，Ｎ’－ビス（１－メチルプロピル）－</t>
  </si>
  <si>
    <t>CCC(C)Nc1ccc(NC(C)CC)cc1</t>
  </si>
  <si>
    <t>102-25-0</t>
  </si>
  <si>
    <t>WJYMPXJVHNDZHD-UHFFFAOYSA-N</t>
  </si>
  <si>
    <t>１，３，５－トリエチルベンゼン</t>
  </si>
  <si>
    <t>CCc1cc(CC)cc(CC)c1</t>
  </si>
  <si>
    <t>102-16-9</t>
  </si>
  <si>
    <t>MIYFJEKZLFWKLZ-UHFFFAOYSA-N</t>
  </si>
  <si>
    <t>フェニル酢酸ベンジル</t>
  </si>
  <si>
    <t>O=C(Cc1ccccc1)OCc2ccccc2</t>
  </si>
  <si>
    <t>C[B]-(H):10|C[B]-(C):2|CO-(C)(O):1|O-(C)(CO):1|C-(C[B])(H)2(CO):1|C-(C[B])(H)2(O):1</t>
  </si>
  <si>
    <t>10236-16-5</t>
  </si>
  <si>
    <t>JIGCTXHIECXYRJ-ILWBRPEASA-N</t>
  </si>
  <si>
    <t>（２Ｅ，７Ｒ，１１Ｒ）－３，７，１１，１５－テトラメチルヘキサデカ－２－エン－１－イル＝アセタート</t>
  </si>
  <si>
    <t>CC(C)CCC[C@@H](C)CCC[C@@H](C)CCC\C(=C\COC(=O)C)\C</t>
  </si>
  <si>
    <t>102093-68-5</t>
  </si>
  <si>
    <t>AOFIWCXMXPVSAZ-UHFFFAOYSA-N</t>
  </si>
  <si>
    <t>４－メチル－２，６－ビス（メチルスルファニル）ベンゼン－１，３－ジアミン</t>
  </si>
  <si>
    <t>CSc1cc(C)c(N)c(SC)c1N</t>
  </si>
  <si>
    <t>C[B]-(H):1|C[B]-(C):1|C-(C[B])(H)3:1|N-(C[B])(H)2:2|C[B]-(N):2|C-(H)3(S):2|S-(C[B])(C):2|C[B]-(S):2</t>
  </si>
  <si>
    <t>102-13-6</t>
  </si>
  <si>
    <t>RJASFPFZACBKBE-UHFFFAOYSA-N</t>
  </si>
  <si>
    <t>イソブチル＝フェニルアセタート</t>
  </si>
  <si>
    <t>CC(C)COC(=O)Cc1ccccc1</t>
  </si>
  <si>
    <t>102-19-2</t>
  </si>
  <si>
    <t>QWBQBUWZZBUFHN-UHFFFAOYSA-N</t>
  </si>
  <si>
    <t>イソペンチル＝フェニルアセタート</t>
  </si>
  <si>
    <t>CC(C)CCOC(=O)Cc1ccccc1</t>
  </si>
  <si>
    <t>1021497-24-4</t>
  </si>
  <si>
    <t>YSIZFDTUOSZSHF-UHFFFAOYSA-N</t>
  </si>
  <si>
    <t>２，２’－ジアミノ－３，３’，６，６’－テトラメチル－４，４’－メチレンジフェノール</t>
  </si>
  <si>
    <t>Cc1cc(Cc2cc(C)c(O)c(N)c2C)c(C)c(N)c1O</t>
  </si>
  <si>
    <t>C-(C[B])2(H)2:1|C[B]-(H):2|C[B]-(C):6|C-(C[B])(H)3:4|O-(C[B])(H):2|C[B]-(O):2|N-(C[B])(H)2:2|C[B]-(N):2</t>
  </si>
  <si>
    <t>1025881-99-5</t>
  </si>
  <si>
    <t>NBPOOCGXISZKSX-UHFFFAOYSA-N</t>
  </si>
  <si>
    <t>６－メチルヘプチル＝３－（３，５－ジ－ｔｅｒｔ－ブチル－４－ヒドロキシフェニル）プロパノアート</t>
  </si>
  <si>
    <t>CC(C)CCCCCOC(=O)CCc1cc(c(O)c(c1)C(C)(C)C)C(C)(C)C</t>
  </si>
  <si>
    <t>102259-23-4</t>
  </si>
  <si>
    <t>XWWOLHDYPCYJOR-UHFFFAOYSA-N</t>
  </si>
  <si>
    <t>２－｛４－［エチル（オキソラン－２－イルメチル）アミノ］－２－ヒドロキシベンゾイル｝安息香酸</t>
  </si>
  <si>
    <t>CCN(CC1CCCO1)c2ccc(C(=O)c3ccccc3C(=O)O)c(O)c2</t>
  </si>
  <si>
    <t>Tetrahydrofuran:1|ortho corr, hydrocarbons:1</t>
  </si>
  <si>
    <t>102116-31-4</t>
  </si>
  <si>
    <t>IXZRQPOZCVJASU-UHFFFAOYSA-N</t>
  </si>
  <si>
    <t>Ｎ，３－ジメチル－Ｎ－（３－フェニルプロピル）アニリン</t>
  </si>
  <si>
    <t>CN(CCCc1ccccc1)c2cccc(C)c2</t>
  </si>
  <si>
    <t>C-(C)2(H)2:1|C-(C[B])(C)(H)2:1|C[B]-(H):9|C[B]-(C):2|C-(C[B])(H)3:1|C-(H)3(N):1|C-(C)(H)2(N):1|N-(C[B])(C)2:1|C[B]-(N):1</t>
  </si>
  <si>
    <t>102122-17-8</t>
  </si>
  <si>
    <t>PTQSPNLDVDTEEA-UHFFFAOYSA-N</t>
  </si>
  <si>
    <t>２，４，５－トリフルオロ－６－メトキシイソフタロニトリル</t>
  </si>
  <si>
    <t>COc1c(F)c(F)c(C#N)c(F)c1C#N</t>
  </si>
  <si>
    <t>O-(C[B])(C):1|C-(H)3(O):1|C[B]-(O):1|C[B]-(CN):2|C[B]-(F):3</t>
  </si>
  <si>
    <t>(F)(F),ortho:1|(F)(F),meta:1</t>
  </si>
  <si>
    <t>102116-33-6</t>
  </si>
  <si>
    <t>GLJVKKYUVODIIP-UHFFFAOYSA-N</t>
  </si>
  <si>
    <t>Ｎ－ブチル－Ｎ－（３－フェニルプロピル）アニリン</t>
  </si>
  <si>
    <t>CCCCN(CCCc1ccccc1)c2ccccc2</t>
  </si>
  <si>
    <t>102116-30-3</t>
  </si>
  <si>
    <t>IWHOYDHFQPMJKY-UHFFFAOYSA-N</t>
  </si>
  <si>
    <t>Ｎ－エチル－３－メチル－Ｎ－（３－フェニルプロピル）アニリン</t>
  </si>
  <si>
    <t>CCN(CCCc1ccccc1)c2cccc(C)c2</t>
  </si>
  <si>
    <t>1021497-23-3</t>
  </si>
  <si>
    <t>JHFWKQJLYRFHRC-UHFFFAOYSA-N</t>
  </si>
  <si>
    <t>３，３’，６，６’－テトラメチル－２，２’－ジニトロ－４，４’－メチレンジフェノール</t>
  </si>
  <si>
    <t>Cc1cc(Cc2cc(C)c(O)c(c2C)N(=O)=O)c(C)c(c1O)N(=O)=O</t>
  </si>
  <si>
    <t>C-(C[B])2(H)2:1|C[B]-(H):2|C[B]-(C):6|C-(C[B])(H)3:4|O-(C[B])(H):2|C[B]-(O):2|C[B]-(NO2):2</t>
  </si>
  <si>
    <t>(NO2)(OH),ortho:2</t>
  </si>
  <si>
    <t>PJANXHGTPQOBST-VAWYXSNFSA-N</t>
  </si>
  <si>
    <t>（Ｅ）－１，２－ジフェニルエテン</t>
  </si>
  <si>
    <t>C(=C\c1ccccc1)/c2ccccc2</t>
  </si>
  <si>
    <t>C[d]-C[B](H):2|C[B]-(H):10|C[B]-(C[d]):2</t>
  </si>
  <si>
    <t>DMLAVOWQYNRWNQ-BUHFOSPRSA-N</t>
  </si>
  <si>
    <t>ジフェニルジアゼン</t>
  </si>
  <si>
    <t>c1ccc(cc1)\N=N\c2ccccc2</t>
  </si>
  <si>
    <t>C[B]-(H):10|N[A]-(C[B]):2|C[B]-(C[B])2(N[A]):2</t>
  </si>
  <si>
    <t>103-29-7</t>
  </si>
  <si>
    <t>QWUWMCYKGHVNAV-UHFFFAOYSA-N</t>
  </si>
  <si>
    <t>１，２－ジフェニルエタン</t>
  </si>
  <si>
    <t>C(Cc1ccccc1)c2ccccc2</t>
  </si>
  <si>
    <t>C-(C[B])(C)(H)2:2|C[B]-(H):10|C[B]-(C):2</t>
  </si>
  <si>
    <t>102-69-2</t>
  </si>
  <si>
    <t>YFTHZRPMJXBUME-UHFFFAOYSA-N</t>
  </si>
  <si>
    <t>トリプロピルアミン</t>
  </si>
  <si>
    <t>CCCN(CCC)CCC</t>
  </si>
  <si>
    <t>10326-41-7</t>
  </si>
  <si>
    <t>JVTAAEKCZFNVCJ-UWTATZPHSA-N</t>
  </si>
  <si>
    <t>（Ｒ）－２－ヒドロキシプロパン酸</t>
  </si>
  <si>
    <t>C[C@@H](O)C(=O)O</t>
  </si>
  <si>
    <t>103-26-4</t>
  </si>
  <si>
    <t>CCRCUPLGCSFEDV-BQYQJAHWSA-N</t>
  </si>
  <si>
    <t>メチル＝３－フェニルアクリラート</t>
  </si>
  <si>
    <t>COC(=O)\C=C\c1ccccc1</t>
  </si>
  <si>
    <t>C[d]-C[B](H):1|C[B]-(H):5|C[B]-(C[d]):1|CO-(C[d])(O):1|O-(C)(CO):1|C[d]-(H)(CO):1|C-(H)3(O):1</t>
  </si>
  <si>
    <t>10287-53-3</t>
  </si>
  <si>
    <t>FZUGPQWGEGAKET-UHFFFAOYSA-N</t>
  </si>
  <si>
    <t>エチル＝４－（ジメチルアミノ）ベンゾアート</t>
  </si>
  <si>
    <t>CCOC(=O)c1ccc(cc1)N(C)C</t>
  </si>
  <si>
    <t>102-96-5</t>
  </si>
  <si>
    <t>PIAOLBVUVDXHHL-VOTSOKGWSA-N</t>
  </si>
  <si>
    <t>ω－ニトロスチレン</t>
  </si>
  <si>
    <t>O=N(=O)\C=C\c1ccccc1</t>
  </si>
  <si>
    <t>C[d]-C[B](H):1|C[B]-(H):5|C[B]-(C[d]):1|C[d]-(H)(NO2):1</t>
  </si>
  <si>
    <t>103-16-2</t>
  </si>
  <si>
    <t>VYQNWZOUAUKGHI-UHFFFAOYSA-N</t>
  </si>
  <si>
    <t>ヒドロキノン　モノベンジルエーテル</t>
  </si>
  <si>
    <t>Oc1ccc(OCc2ccccc2)cc1</t>
  </si>
  <si>
    <t>C[B]-(H):9|C[B]-(C):1|O-(C[B])(C):1|O-(C[B])(H):1|C-(C[B])(H)2(O):1|C[B]-(O):2</t>
  </si>
  <si>
    <t>103-01-5</t>
  </si>
  <si>
    <t>NPKSPKHJBVJUKB-UHFFFAOYSA-N</t>
  </si>
  <si>
    <t>フェニルグリシン</t>
  </si>
  <si>
    <t>OC(=O)CNc1ccccc1</t>
  </si>
  <si>
    <t>C[B]-(H):5|CO-(C)(O):1|O-(CO)(H):1|N-(C[B])(C)(H):1|C-(H)2(N)(CO):1|C[B]-(N):1</t>
  </si>
  <si>
    <t>103-09-3</t>
  </si>
  <si>
    <t>WOYWLLHHWAMFCB-UHFFFAOYSA-N</t>
  </si>
  <si>
    <t>２－エチルヘキシル＝アセタート</t>
  </si>
  <si>
    <t>CCCCC(CC)COC(=O)C</t>
  </si>
  <si>
    <t>10294-56-1</t>
  </si>
  <si>
    <t>OJMIONKXNSYLSR-UHFFFAOYSA-N</t>
  </si>
  <si>
    <t>亜リン酸</t>
  </si>
  <si>
    <t>OP(O)O</t>
  </si>
  <si>
    <t>P-(O)3:1|O-(H)(P):3</t>
  </si>
  <si>
    <t>102714-93-2</t>
  </si>
  <si>
    <t>SRJLZDPWUSOULH-LWPGTKICSA-N</t>
  </si>
  <si>
    <t>２－フルオロ－４，４’－ビス（ｔｒａｎｓ－４－プロピルシクロヘキシル）ビフェニル</t>
  </si>
  <si>
    <t>CCC[C@@H]1CC[C@H](CC1)c2ccc(cc2)c3ccc(cc3F)[C@@H]4CC[C@@H](CCC)CC4</t>
  </si>
  <si>
    <t>498-36-2</t>
  </si>
  <si>
    <t>LVRFTAZAXQPQHI-UHFFFAOYSA-N</t>
  </si>
  <si>
    <t>２－ヒドロキシ－４－メチルペンタン酸</t>
  </si>
  <si>
    <t>CC(C)CC(O)C(=O)O</t>
  </si>
  <si>
    <t>10332-32-8</t>
  </si>
  <si>
    <t>QQVGEJLUEOSDBB-KTKRTIGZSA-N</t>
  </si>
  <si>
    <t>３－ヒドロキシ－２，２－ビス（ヒドロキシメチル）プロピル＝オレアート</t>
  </si>
  <si>
    <t>CCCCCCCC\C=C/CCCCCCCC(=O)OCC(CO)(CO)CO</t>
  </si>
  <si>
    <t>103-05-9</t>
  </si>
  <si>
    <t>YXVSKJDFNJFXAJ-UHFFFAOYSA-N</t>
  </si>
  <si>
    <t>２－メチル－４－フェニルブタン－２－オール</t>
  </si>
  <si>
    <t>CC(C)(O)CCc1ccccc1</t>
  </si>
  <si>
    <t>1026-92-2</t>
  </si>
  <si>
    <t>ZDNFTNPFYCKVTB-UHFFFAOYSA-N</t>
  </si>
  <si>
    <t>ジアリル＝テレフタラート</t>
  </si>
  <si>
    <t>C=CCOC(=O)c1ccc(cc1)C(=O)OCC=C</t>
  </si>
  <si>
    <t>102714-95-4</t>
  </si>
  <si>
    <t>RYHTXGXWVOAIRE-VPLLLXJESA-N</t>
  </si>
  <si>
    <t>ｔｒａｎｓ－４－メトキシ－ｔｒａｎｓ－４’－ペンチル－１，１’－ビ（シクロヘキサン）</t>
  </si>
  <si>
    <t>CCCCC[C@@H]1CC[C@@H](CC1)[C@@H]2CC[C@H](CC2)OC</t>
  </si>
  <si>
    <t>102-83-0</t>
  </si>
  <si>
    <t>KYCGURZGBKFEQB-UHFFFAOYSA-N</t>
  </si>
  <si>
    <t>３－（Ｎ，Ｎ－ジ－ｎ－ブチルアミノ）－１－アミノ－プロパン</t>
  </si>
  <si>
    <t>CCCCN(CCCC)CCCN</t>
  </si>
  <si>
    <t>10334-13-1</t>
  </si>
  <si>
    <t>DTGKSKDOIYIVQL-CCNFQMFXSA-N</t>
  </si>
  <si>
    <t>（１Ｒ，２Ｒ，４Ｒ）－１，７，７－トリメチルビシクロ［２．２．１］ヘプタン－２－オール</t>
  </si>
  <si>
    <t>CC1(C)C2CCC1(C)[C@H](O)C2</t>
  </si>
  <si>
    <t>10305-38-1</t>
  </si>
  <si>
    <t>MQVMITUCTLYRNV-UHFFFAOYSA-N</t>
  </si>
  <si>
    <t>３－（ヘキシルオキシ）プロパン－１，２－ジオール</t>
  </si>
  <si>
    <t>CCCCCCOCC(O)CO</t>
  </si>
  <si>
    <t>10276-85-4</t>
  </si>
  <si>
    <t>MWQWCHLIPMDVLS-UHFFFAOYSA-N</t>
  </si>
  <si>
    <t>ベンジル＝オクタノアート</t>
  </si>
  <si>
    <t>CCCCCCCC(=O)OCc1ccccc1</t>
  </si>
  <si>
    <t>10315-98-7</t>
  </si>
  <si>
    <t>QKVSMSABRNCNRS-UHFFFAOYSA-N</t>
  </si>
  <si>
    <t>Ｎ－イソブチルモルホリン</t>
  </si>
  <si>
    <t>CC(C)CN1CCOCC1</t>
  </si>
  <si>
    <t>102769-39-1</t>
  </si>
  <si>
    <t>KMGFVPGVMMBATJ-UHFFFAOYSA-N</t>
  </si>
  <si>
    <t>Ｎ，Ｎ－ビス（２－エチルヘキシル）アセトアミド</t>
  </si>
  <si>
    <t>CCCCC(CC)CN(CC(CC)CCCC)C(=O)C</t>
  </si>
  <si>
    <t>102667-39-0</t>
  </si>
  <si>
    <t>OZCRDPVDPNFSLM-VAWYXSNFSA-N</t>
  </si>
  <si>
    <t>４－（３，５－ジメチルスチリル）－４’－メチルトリフェニルアミン</t>
  </si>
  <si>
    <t>Cc1ccc(cc1)N(c2ccccc2)c3ccc(\C=C\c4cc(C)cc(C)c4)cc3</t>
  </si>
  <si>
    <t>C[d]-C[B](H):2|C[B]-(H):16|C[B]-(C):3|C[B]-(C[d]):2|C-(C[B])(H)3:3|N-(C[B])3:1|C[B]-(N):3</t>
  </si>
  <si>
    <t>103251-80-5</t>
  </si>
  <si>
    <t>XDGWKBYFXMRODP-UHFFFAOYSA-N</t>
  </si>
  <si>
    <t>２，２’－ビス（２，６－ジメチルモルホリノ）エチル＝エーテル</t>
  </si>
  <si>
    <t>CC1CN(CCOCCN2CC(C)OC(C)C2)CC(C)O1</t>
  </si>
  <si>
    <t>10271-44-0</t>
  </si>
  <si>
    <t>FKZJBAXKHJIQDU-IGORNWKESA-N</t>
  </si>
  <si>
    <t>ｒｅｌ－（１Ｓ，２Ｓ，６Ｓ，７Ｓ，８Ｒ）－トリシクロ［５．２．１．０（２，６）］デカン－８－オール</t>
  </si>
  <si>
    <t>O[C@H]1C[C@H]2C[C@@H]1[C@@H]3CCC[C@H]23</t>
  </si>
  <si>
    <t>10305-41-6</t>
  </si>
  <si>
    <t>OWTXHZITCDRRTI-UHFFFAOYSA-N</t>
  </si>
  <si>
    <t>３－（シクロヘキシルオキシ）プロパン－１，２－ジオール</t>
  </si>
  <si>
    <t>OCC(O)COC1CCCCC1</t>
  </si>
  <si>
    <t>C-(C)2(H)2:5|O-(C)2:1|O-(C)(H):2|C-(C)2(H)(O),ethers/esters:1|C-(C)2(H)(O),alcohpls/peroxides:1|C-(C)(H)2(O):1|C-(C)(H)2(O):1</t>
  </si>
  <si>
    <t>10271-45-1</t>
  </si>
  <si>
    <t>FKZJBAXKHJIQDU-LOLPMWEVSA-N</t>
  </si>
  <si>
    <t>ｒｅｌ－（１Ｒ，２Ｓ，６Ｓ，７Ｒ，８Ｓ）－トリシクロ［５．２．１．０（２，６）］デカン－８－オール</t>
  </si>
  <si>
    <t>O[C@@H]1C[C@@H]2C[C@H]1[C@@H]3CCC[C@H]23</t>
  </si>
  <si>
    <t>102887-94-5</t>
  </si>
  <si>
    <t>OMQATRFILUTHPA-UHFFFAOYSA-N</t>
  </si>
  <si>
    <t>３，３－ビス［４－（ジエチルアミノ）フェニル］アクリルアルデヒド</t>
  </si>
  <si>
    <t>CCN(CC)c1ccc(cc1)C(=CC=O)c2ccc(cc2)N(CC)CC</t>
  </si>
  <si>
    <t>10271-42-8</t>
  </si>
  <si>
    <t>FKZJBAXKHJIQDU-VVULQXIFSA-N</t>
  </si>
  <si>
    <t>ｒｅｌ－（１Ｒ，２Ｒ，６Ｒ，７Ｒ，８Ｒ）－トリシクロ［５．２．１．０（２，６）］デカン－８－オール</t>
  </si>
  <si>
    <t>O[C@@H]1C[C@H]2C[C@@H]1[C@@H]3CCC[C@H]23</t>
  </si>
  <si>
    <t>10271-43-9</t>
  </si>
  <si>
    <t>FKZJBAXKHJIQDU-MBXMOIHESA-N</t>
  </si>
  <si>
    <t>ｒｅｌ－（１Ｒ，２Ｓ，６Ｓ，７Ｒ，８Ｒ）－トリシクロ［５．２．１．０（２，６）］デカン－８－オール</t>
  </si>
  <si>
    <t>O[C@H]1C[C@@H]2C[C@H]1[C@@H]3CCC[C@H]23</t>
  </si>
  <si>
    <t>102738-79-4</t>
  </si>
  <si>
    <t>PDMNHCOWNZISJG-UHFFFAOYSA-N</t>
  </si>
  <si>
    <t>２－クロロ－１，３－ジフルオロプロパン</t>
  </si>
  <si>
    <t>FCC(Cl)CF</t>
  </si>
  <si>
    <t>C-(C)(H)2(F):2|C-(C)2(H)(Cl):1</t>
  </si>
  <si>
    <t>1030826-34-6</t>
  </si>
  <si>
    <t>HDYNUXNBVWHBHL-UHFFFAOYSA-N</t>
  </si>
  <si>
    <t>（４’’－エチル－２’－フルオロ－［１，１’：４’，１’’－テルフェニル］－４－イル）メタノール</t>
  </si>
  <si>
    <t>CCc1ccc(cc1)c2ccc(c(F)c2)c3ccc(CO)cc3</t>
  </si>
  <si>
    <t>1030826-33-5</t>
  </si>
  <si>
    <t>WNDFLSKJLLQDPF-UHFFFAOYSA-N</t>
  </si>
  <si>
    <t>（２’－フルオロ－４’’－メチル－［１，１’：４’，１’’－テルフェニル］－４－イル）メタノール</t>
  </si>
  <si>
    <t>Cc1ccc(cc1)c2ccc(c(F)c2)c3ccc(CO)cc3</t>
  </si>
  <si>
    <t>C[B]-(H):11|C[B]-(C):2|C[B]-(C[B]):4|C-(C[B])(H)3:1|O-(C)(H):1|C-(C[B])(H)2(O):1|C[B]-(F):1</t>
  </si>
  <si>
    <t>ODLMAHJVESYWTB-UHFFFAOYSA-N</t>
  </si>
  <si>
    <t>プロピルベンゼン</t>
  </si>
  <si>
    <t>CCCc1ccccc1</t>
  </si>
  <si>
    <t>103-80-0</t>
  </si>
  <si>
    <t>VMZCDNSFRSVYKQ-UHFFFAOYSA-N</t>
  </si>
  <si>
    <t>フェニル酢酸クロライド</t>
  </si>
  <si>
    <t>ClC(=O)Cc1ccccc1</t>
  </si>
  <si>
    <t>C[B]-(H):5|C[B]-(C):1|C-(C[B])(H)2(CO):1|CO-(C)(Cl):1</t>
  </si>
  <si>
    <t>103-67-3</t>
  </si>
  <si>
    <t>RIWRFSMVIUAEBX-UHFFFAOYSA-N</t>
  </si>
  <si>
    <t>Ｎ－メチルベンジルアミン</t>
  </si>
  <si>
    <t>CNCc1ccccc1</t>
  </si>
  <si>
    <t>C[B]-(H):5|C[B]-(C):1|C-(H)3(N):1|C-(C[B])(H)2(N):1|N-(C)2(H):1</t>
  </si>
  <si>
    <t>103-49-1</t>
  </si>
  <si>
    <t>BWLUMTFWVZZZND-UHFFFAOYSA-N</t>
  </si>
  <si>
    <t>ジベンジルアミン</t>
  </si>
  <si>
    <t>C(NCc1ccccc1)c2ccccc2</t>
  </si>
  <si>
    <t>C[B]-(H):10|C[B]-(C):2|C-(C[B])(H)2(N):2|N-(C)2(H):1</t>
  </si>
  <si>
    <t>103-63-9</t>
  </si>
  <si>
    <t>WMPPDTMATNBGJN-UHFFFAOYSA-N</t>
  </si>
  <si>
    <t>フェニルエチルブロマイド</t>
  </si>
  <si>
    <t>BrCCc1ccccc1</t>
  </si>
  <si>
    <t>C-(C[B])(C)(H)2:1|C[B]-(H):5|C[B]-(C):1|C-(C)(H)2(Br):1</t>
  </si>
  <si>
    <t>103-79-7</t>
  </si>
  <si>
    <t>QCCDLTOVEPVEJK-UHFFFAOYSA-N</t>
  </si>
  <si>
    <t>フェニルアセトン</t>
  </si>
  <si>
    <t>CC(=O)Cc1ccccc1</t>
  </si>
  <si>
    <t>C[B]-(H):5|C[B]-(C):1|CO-(C)2:1|C-(H)3(CO):1|C-(C[B])(H)2(CO):1</t>
  </si>
  <si>
    <t>103-76-4</t>
  </si>
  <si>
    <t>WFCSWCVEJLETKA-UHFFFAOYSA-N</t>
  </si>
  <si>
    <t>２－（ピペラジン－１－イル）エタノール</t>
  </si>
  <si>
    <t>OCCN1CCNCC1</t>
  </si>
  <si>
    <t>O-(C)(H):1|C-(C)(H)2(O):1|C-(C)(H)2(N):5|N-(C)2(H):1|N-(C)3:1</t>
  </si>
  <si>
    <t>103-34-4</t>
  </si>
  <si>
    <t>HLBZWYXLQJQBKU-UHFFFAOYSA-N</t>
  </si>
  <si>
    <t>４，４’－ジチオジモルホリン</t>
  </si>
  <si>
    <t>C1CN(CCO1)SSN2CCOCC2</t>
  </si>
  <si>
    <t>O-(C)2:2|C-(C)(H)2(O):4|C-(C)(H)2(N):4|S-(N)(S):2|N-(C)2(S):2</t>
  </si>
  <si>
    <t>103-54-8</t>
  </si>
  <si>
    <t>WJSDHUCWMSHDCR-VMPITWQZSA-N</t>
  </si>
  <si>
    <t>３－フェニルアリル＝アセタート</t>
  </si>
  <si>
    <t>CC(=O)OC\C=C\c1ccccc1</t>
  </si>
  <si>
    <t>C[d]-(C)(H):1|C[d]-C[B](H):1|C[B]-(H):5|C[B]-(C[d]):1|CO-(C)(O):1|O-(C)(CO):1|C-(H)3(CO):1|C-(C[d])(H)2(O):1</t>
  </si>
  <si>
    <t>103-52-6</t>
  </si>
  <si>
    <t>WFNDDSQUKATKNX-UHFFFAOYSA-N</t>
  </si>
  <si>
    <t>フェネチル＝ブチラート</t>
  </si>
  <si>
    <t>CCCC(=O)OCCc1ccccc1</t>
  </si>
  <si>
    <t>103-48-0</t>
  </si>
  <si>
    <t>JDQVBGQWADMTAM-UHFFFAOYSA-N</t>
  </si>
  <si>
    <t>フェネチル＝イソブチラート</t>
  </si>
  <si>
    <t>CC(C)C(=O)OCCc1ccccc1</t>
  </si>
  <si>
    <t>103-38-8</t>
  </si>
  <si>
    <t>HVJKZICIMIWFCP-UHFFFAOYSA-N</t>
  </si>
  <si>
    <t>ベンジル＝３－メチルブタノアート</t>
  </si>
  <si>
    <t>CC(C)CC(=O)OCc1ccccc1</t>
  </si>
  <si>
    <t>10361-12-3</t>
  </si>
  <si>
    <t>BRNPAEUKZMBRLQ-UHFFFAOYSA-N</t>
  </si>
  <si>
    <t>オクタデシル＝３，４，５－トリヒドロキシベンゾアート</t>
  </si>
  <si>
    <t>CCCCCCCCCCCCCCCCCCOC(=O)c1cc(O)c(O)c(O)c1</t>
  </si>
  <si>
    <t>103429-90-9</t>
  </si>
  <si>
    <t>RYNQKSJRFHJZTK-UHFFFAOYSA-N</t>
  </si>
  <si>
    <t>酢酸３－メチル－３－メトキシブチル</t>
  </si>
  <si>
    <t>COC(C)(C)CCOC(=O)C</t>
  </si>
  <si>
    <t>1034-10-2</t>
  </si>
  <si>
    <t>KKCIOUWDFWQUBT-UHFFFAOYSA-N</t>
  </si>
  <si>
    <t>２－アミノ－３－［４－（４－ヒドロキシフェノキシ）フェニル］プロパン酸</t>
  </si>
  <si>
    <t>NC(Cc1ccc(Oc2ccc(O)cc2)cc1)C(=O)O</t>
  </si>
  <si>
    <t>C-(C[B])(C)(H)2:1|C[B]-(H):8|C[B]-(C):1|CO-(C)(O):1|O-(CO)(H):1|O-(C[B])2:1|O-(C[B])(H):1|C[B]-(O):3|N-(C)(H)2:1|C-(C)(H)(N)(CO):1</t>
  </si>
  <si>
    <t>103-75-3</t>
  </si>
  <si>
    <t>VZJFPIXCMVSTID-UHFFFAOYSA-N</t>
  </si>
  <si>
    <t>２－エトキシ－３，４－ジヒドリロ－２Ｈ－ピラン</t>
  </si>
  <si>
    <t>CCOC1CCC=CO1</t>
  </si>
  <si>
    <t>1,2-Dihydropyran:1</t>
  </si>
  <si>
    <t>10361-39-4</t>
  </si>
  <si>
    <t>YZJCDVRXBOPXSQ-UHFFFAOYSA-N</t>
  </si>
  <si>
    <t>ベンジル＝ペンタノアート</t>
  </si>
  <si>
    <t>CCCCC(=O)OCc1ccccc1</t>
  </si>
  <si>
    <t>103694-68-4</t>
  </si>
  <si>
    <t>FYMOBFDUZIDKMI-UHFFFAOYSA-N</t>
  </si>
  <si>
    <t>２，２－ジメチル－３－（３－トリル）プロパン－１－オール</t>
  </si>
  <si>
    <t>Cc1cccc(CC(C)(C)CO)c1</t>
  </si>
  <si>
    <t>103-53-7</t>
  </si>
  <si>
    <t>MJQVZIANGRDJBT-VAWYXSNFSA-N</t>
  </si>
  <si>
    <t>フェネチル＝３－フェニルアクリラート</t>
  </si>
  <si>
    <t>O=C(OCCc1ccccc1)\C=C\c2ccccc2</t>
  </si>
  <si>
    <t>C[d]-C[B](H):1|C-(C[B])(C)(H)2:1|C[B]-(H):10|C[B]-(C):1|C[B]-(C[d]):1|CO-(C[d])(O):1|O-(C)(CO):1|C[d]-(H)(CO):1|C-(C)(H)2(O):1</t>
  </si>
  <si>
    <t>1037-31-6</t>
  </si>
  <si>
    <t>MBSZPLPPLPIPMI-UHFFFAOYSA-N</t>
  </si>
  <si>
    <t>４－ニトロフェニル＝４－ニトロベンゾアート</t>
  </si>
  <si>
    <t>O=C(Oc1ccc(cc1)N(=O)=O)c2ccc(cc2)N(=O)=O</t>
  </si>
  <si>
    <t>C[B]-(H):8|CO-(C[B])(O):1|O-(C[B])(CO):1|C[B]-(O):1|C[B]-(CO):1|C[B]-(NO2):2</t>
  </si>
  <si>
    <t>103-56-0</t>
  </si>
  <si>
    <t>KGDJMNKPBUNHGY-RMKNXTFCSA-N</t>
  </si>
  <si>
    <t>３－フェニルアリル＝プロピオナート</t>
  </si>
  <si>
    <t>CCC(=O)OC\C=C\c1ccccc1</t>
  </si>
  <si>
    <t>103-59-3</t>
  </si>
  <si>
    <t>KLKQSZIWHVEARN-RMKNXTFCSA-N</t>
  </si>
  <si>
    <t>３－フェニルアリル＝イソブチラート</t>
  </si>
  <si>
    <t>CC(C)C(=O)OC\C=C\c1ccccc1</t>
  </si>
  <si>
    <t>103-61-7</t>
  </si>
  <si>
    <t>YZYPQKZWNXANRB-UXBLZVDNSA-N</t>
  </si>
  <si>
    <t>３－フェニル－２－プロペン－１－イル＝ブチラート</t>
  </si>
  <si>
    <t>CCCC(=O)OC\C=C\c1ccccc1</t>
  </si>
  <si>
    <t>10340-81-5</t>
  </si>
  <si>
    <t>HNNDKAIIAPKDGO-UHFFFAOYSA-N</t>
  </si>
  <si>
    <t>ビフェニル－４，４’－ジイル＝ビス（１，３－ジオキソ－１，３－ジヒドロイソベンゾフラン－５－カルボキシラート）</t>
  </si>
  <si>
    <t>O=C(Oc1ccc(cc1)c2ccc(OC(=O)c3ccc4C(=O)OC(=O)c4c3)cc2)c5ccc6C(=O)OC(=O)c6c5</t>
  </si>
  <si>
    <t>C[B]-(H):14|C[B]-(C[B]):2|CO-(C[B])(O):6|O-(CO)2,aliphatic:2|O-(C[B])(CO):2|C[B]-(O):2|C[B]-(CO):6</t>
  </si>
  <si>
    <t>103-58-2</t>
  </si>
  <si>
    <t>VBTAKMZSMFMLGT-UHFFFAOYSA-N</t>
  </si>
  <si>
    <t>３－フェニルプロピル＝イソブチラート</t>
  </si>
  <si>
    <t>CC(C)C(=O)OCCCc1ccccc1</t>
  </si>
  <si>
    <t>103576-41-6</t>
  </si>
  <si>
    <t>OVMZDPUWIKZVIX-UHFFFAOYSA-N</t>
  </si>
  <si>
    <t>フェニル＝（４－クロロ－３－シアノフェニル）カルバマート</t>
  </si>
  <si>
    <t>Clc1ccc(NC(=O)Oc2ccccc2)cc1C#N</t>
  </si>
  <si>
    <t>C[B]-(H):8|O-(C[B])(CO):1|C[B]-(O):1|N-(C[B])(H)(CO):1|CO-(N)(O):1|C[B]-(CN):1|C[B]-(N):1|C[B]-(Cl):1</t>
  </si>
  <si>
    <t>103687-89-4</t>
  </si>
  <si>
    <t>UQAIPFIZBDELAX-UHFFFAOYSA-N</t>
  </si>
  <si>
    <t>２－［（１５－ブロモペンタデシル）オキシ］オキサン</t>
  </si>
  <si>
    <t>BrCCCCCCCCCCCCCCCOC1CCCCO1</t>
  </si>
  <si>
    <t>C-(C)2(H)2:16|O-(C)2:2|C-(C)(H)(O)2:1|C-(C)(H)2(O):2|C-(C)(H)2(Br):1</t>
  </si>
  <si>
    <t>10349-95-8</t>
  </si>
  <si>
    <t>RASFNDNSLQUKNY-UHFFFAOYSA-N</t>
  </si>
  <si>
    <t>２－エチル－４－メチルペンタナール</t>
  </si>
  <si>
    <t>CCC(CC(C)C)C=O</t>
  </si>
  <si>
    <t>103497-00-3</t>
  </si>
  <si>
    <t>FFBANZUWHORGET-UHFFFAOYSA-N</t>
  </si>
  <si>
    <t>エチル＝４－ヒドロキシ－３－ニトロフェニル＝カルボナート</t>
  </si>
  <si>
    <t>CCOC(=O)Oc1ccc(O)c(c1)N(=O)=O</t>
  </si>
  <si>
    <t>103518-40-7</t>
  </si>
  <si>
    <t>JPMBTOXOUXBYMY-UHFFFAOYSA-N</t>
  </si>
  <si>
    <t>３－アミノ－４－ヒドロキシフェニル＝エチル＝カルボナート</t>
  </si>
  <si>
    <t>CCOC(=O)Oc1ccc(O)c(N)c1</t>
  </si>
  <si>
    <t>1033820-68-6</t>
  </si>
  <si>
    <t>WLBKDJRVSXYFPA-UHFFFAOYSA-N</t>
  </si>
  <si>
    <t>Ｎ，Ｎ，Ｎ’，Ｎ’，２－ペンタメチルペンタンジアミド</t>
  </si>
  <si>
    <t>CC(CCC(=O)N(C)C)C(=O)N(C)C</t>
  </si>
  <si>
    <t>1036721-60-4</t>
  </si>
  <si>
    <t>YIPVJJIGRLHJGA-FPFOFBBKSA-N</t>
  </si>
  <si>
    <t>ｒ－１，ｃ－２－ジフルオロ－ｃ－４－（ヨードメチル）シクロペンタン</t>
  </si>
  <si>
    <t>F[C@@H]1C[C@H](CI)C[C@@H]1F</t>
  </si>
  <si>
    <t>103614-87-5</t>
  </si>
  <si>
    <t>XEUVGWHANWMGPI-UHFFFAOYSA-N</t>
  </si>
  <si>
    <t>２，２，６，８－テトラメチル－３，４，４ａ，５，８，８ａ－ヘキサヒドロナフタレン－１（２Ｈ）－オン</t>
  </si>
  <si>
    <t>CC1C=C(C)CC2CCC(C)(C)C(=O)C12</t>
  </si>
  <si>
    <t>Cyclohexene:1|Cyclohexane,sub:1|Cyclohexanone:1</t>
  </si>
  <si>
    <t>103496-99-7</t>
  </si>
  <si>
    <t>PNPNNDVJQPMVQY-UHFFFAOYSA-N</t>
  </si>
  <si>
    <t>ジエチル＝２－ニトロ－１，４－フェニレン＝ジカルボナート</t>
  </si>
  <si>
    <t>CCOC(=O)Oc1ccc(OC(=O)OCC)c(c1)N(=O)=O</t>
  </si>
  <si>
    <t>103691-23-2</t>
  </si>
  <si>
    <t>CPHVKUYLZDFLAT-UHFFFAOYSA-N</t>
  </si>
  <si>
    <t>（３－エチル－８，８，１０，１０－テトラメチル－１，５－ジオキサ－９－アザスピロ［５．５］ウンデカン－３－イル）メチル＝アクリラート</t>
  </si>
  <si>
    <t>CCC1(COC(=O)C=C)COC2(CC(C)(C)NC(C)(C)C2)OC1</t>
  </si>
  <si>
    <t>1,3-Dioxane:1|Piperidine:1</t>
  </si>
  <si>
    <t>104-15-4</t>
  </si>
  <si>
    <t>JOXIMZWYDAKGHI-UHFFFAOYSA-N</t>
  </si>
  <si>
    <t>ｐ－トルエンスルホン酸</t>
  </si>
  <si>
    <t>Cc1ccc(cc1)S(=O)(=O)O</t>
  </si>
  <si>
    <t>104-46-1</t>
  </si>
  <si>
    <t>１－メトキシ－４－（プロパ－１－エン－１－イル）ベンゼン</t>
  </si>
  <si>
    <t>104-01-8</t>
  </si>
  <si>
    <t>NRPFNQUDKRYCNX-UHFFFAOYSA-N</t>
  </si>
  <si>
    <t>４－メトキシフエニル酢酸</t>
  </si>
  <si>
    <t>COc1ccc(CC(=O)O)cc1</t>
  </si>
  <si>
    <t>C[B]-(H):4|C[B]-(C):1|CO-(C)(O):1|O-(CO)(H):1|O-(C[B])(C):1|C-(C[B])(H)2(CO):1|C-(H)3(O):1|C[B]-(O):1</t>
  </si>
  <si>
    <t>104-03-0</t>
  </si>
  <si>
    <t>YBADLXQNJCMBKR-UHFFFAOYSA-N</t>
  </si>
  <si>
    <t>ｐ－ニトロフェニル酢酸</t>
  </si>
  <si>
    <t>OC(=O)Cc1ccc(cc1)N(=O)=O</t>
  </si>
  <si>
    <t>C[B]-(H):4|C[B]-(C):1|CO-(C)(O):1|O-(CO)(H):1|C-(C[B])(H)2(CO):1|C[B]-(NO2):1</t>
  </si>
  <si>
    <t>1038-95-5</t>
  </si>
  <si>
    <t>WXAZIUYTQHYBFW-UHFFFAOYSA-N</t>
  </si>
  <si>
    <t>トリス（４－メチルフェニル）ホスフィン</t>
  </si>
  <si>
    <t>Cc1ccc(cc1)P(c2ccc(C)cc2)c3ccc(C)cc3</t>
  </si>
  <si>
    <t>C[B]-(H):12|C[B]-(C):3|C-(C[B])(H)3:3|C[B]-(P):3|P-(C[B])3:1</t>
  </si>
  <si>
    <t>104-13-2</t>
  </si>
  <si>
    <t>OGIQUQKNJJTLSZ-UHFFFAOYSA-N</t>
  </si>
  <si>
    <t>４－ブタン－１－イルアニリン</t>
  </si>
  <si>
    <t>CCCCc1ccc(N)cc1</t>
  </si>
  <si>
    <t>104-10-9</t>
  </si>
  <si>
    <t>QXHDYMUPPXAMPQ-UHFFFAOYSA-N</t>
  </si>
  <si>
    <t>ｐ－アミノフェニルエタノール</t>
  </si>
  <si>
    <t>Nc1ccc(CCO)cc1</t>
  </si>
  <si>
    <t>C-(C[B])(C)(H)2:1|C[B]-(H):4|C[B]-(C):1|O-(C)(H):1|C-(C)(H)2(O):1|N-(C[B])(H)2:1|C[B]-(N):1</t>
  </si>
  <si>
    <t>10385-78-1</t>
  </si>
  <si>
    <t>DTGKSKDOIYIVQL-UHFFFAOYSA-N</t>
  </si>
  <si>
    <t>１，７，７－トリメチルビシクロ［２．２．１］ヘプタン－２－オール</t>
  </si>
  <si>
    <t>CC1(C)C2CCC1(C)C(O)C2</t>
  </si>
  <si>
    <t>10406-25-4</t>
  </si>
  <si>
    <t>LFIWXXXFJFOECP-UHFFFAOYSA-N</t>
  </si>
  <si>
    <t>４－（アミノメチル）ベンゾニトリル</t>
  </si>
  <si>
    <t>NCc1ccc(cc1)C#N</t>
  </si>
  <si>
    <t>C[B]-(H):4|C[B]-(C):1|C-(C[B])(H)2(N):1|N-(C)(H)2:1|C[B]-(CN):1</t>
  </si>
  <si>
    <t>104-43-8</t>
  </si>
  <si>
    <t>KJWMCPYEODZESQ-UHFFFAOYSA-N</t>
  </si>
  <si>
    <t>４－ドデカン－１－イルフェノール</t>
  </si>
  <si>
    <t>CCCCCCCCCCCCc1ccc(O)cc1</t>
  </si>
  <si>
    <t>104-42-7</t>
  </si>
  <si>
    <t>KLPPPIIIEMUEGP-UHFFFAOYSA-N</t>
  </si>
  <si>
    <t>４－ドデシルアニリン</t>
  </si>
  <si>
    <t>CCCCCCCCCCCCc1ccc(N)cc1</t>
  </si>
  <si>
    <t>104-28-9</t>
  </si>
  <si>
    <t>CMDKPGRTAQVGFQ-RMKNXTFCSA-N</t>
  </si>
  <si>
    <t>２－エトキシエチル＝３－（４－メトキシフェニル）アクリラート</t>
  </si>
  <si>
    <t>CCOCCOC(=O)\C=C\c1ccc(OC)cc1</t>
  </si>
  <si>
    <t>104-09-6</t>
  </si>
  <si>
    <t>CIXAYNMKFFQEFU-UHFFFAOYSA-N</t>
  </si>
  <si>
    <t>ｐ－トリルアセトアルデヒド</t>
  </si>
  <si>
    <t>Cc1ccc(CC=O)cc1</t>
  </si>
  <si>
    <t>C[B]-(H):4|C[B]-(C):2|C-(C[B])(H)3:1|CO-(C)(H):1|C-(C[B])(H)2(CO):1</t>
  </si>
  <si>
    <t>104-21-2</t>
  </si>
  <si>
    <t>HFNGYHHRRMSKEU-UHFFFAOYSA-N</t>
  </si>
  <si>
    <t>４－メトキシベンジル＝アセタート</t>
  </si>
  <si>
    <t>COc1ccc(COC(=O)C)cc1</t>
  </si>
  <si>
    <t>C[B]-(H):4|C[B]-(C):1|CO-(C)(O):1|O-(C)(CO):1|O-(C[B])(C):1|C-(H)3(CO):1|C-(C[B])(H)2(O):1|C-(H)3(O):1|C[B]-(O):1</t>
  </si>
  <si>
    <t>104-19-8</t>
  </si>
  <si>
    <t>XFLSMWXCZBIXLV-UHFFFAOYSA-N</t>
  </si>
  <si>
    <t>１－メチル－４’－（ジメチルアミノエチル）ピペラジン</t>
  </si>
  <si>
    <t>CN(C)CCN1CCN(C)CC1</t>
  </si>
  <si>
    <t>C-(H)3(N):3|C-(C)(H)2(N):6|N-(C)3:3</t>
  </si>
  <si>
    <t>10401-55-5</t>
  </si>
  <si>
    <t>XAMHKORMKJIEFW-AYTKPMRMSA-N</t>
  </si>
  <si>
    <t>ヘキサデシル＝（Ｚ，Ｒ）－１２－ヒドロキシオクタデカ－９－エノアート</t>
  </si>
  <si>
    <t>CCCCCCCCCCCCCCCCOC(=O)CCCCCCC\C=C/C[C@H](O)CCCCCC</t>
  </si>
  <si>
    <t>10403-74-4</t>
  </si>
  <si>
    <t>JTWBMEAENZGSOQ-UHFFFAOYSA-N</t>
  </si>
  <si>
    <t>１，２－ビス（フェノキシメチル）ベンゼン</t>
  </si>
  <si>
    <t>C(Oc1ccccc1)c2ccccc2COc3ccccc3</t>
  </si>
  <si>
    <t>C[B]-(H):14|C[B]-(C):2|O-(C[B])(C):2|C-(C[B])(H)2(O):2|C[B]-(O):2</t>
  </si>
  <si>
    <t>10415-87-9</t>
  </si>
  <si>
    <t>AEJRTNBCFUOSEM-UHFFFAOYSA-N</t>
  </si>
  <si>
    <t>３－メチル－１－フェニルペンタン－３－オール</t>
  </si>
  <si>
    <t>CCC(C)(O)CCc1ccccc1</t>
  </si>
  <si>
    <t>10402-52-5</t>
  </si>
  <si>
    <t>RVPTTWAAIKMYAH-UHFFFAOYSA-N</t>
  </si>
  <si>
    <t>２－フェニルプロピル＝アセタート</t>
  </si>
  <si>
    <t>CC(COC(=O)C)c1ccccc1</t>
  </si>
  <si>
    <t>104197-14-0</t>
  </si>
  <si>
    <t>CDOQKISJPOWBKC-UHFFFAOYSA-N</t>
  </si>
  <si>
    <t>５－ブロモ－１，３－ジフルオロ－２－メトキシベンゼン</t>
  </si>
  <si>
    <t>COc1c(F)cc(Br)cc1F</t>
  </si>
  <si>
    <t>C[B]-(H):2|O-(C[B])(C):1|C-(H)3(O):1|C[B]-(O):1|C[B]-(F):2|C[B]-(Br):1</t>
  </si>
  <si>
    <t>103-93-5</t>
  </si>
  <si>
    <t>UPPSFGGDKACIKP-UHFFFAOYSA-N</t>
  </si>
  <si>
    <t>ｐ－トリル＝イソブチラート</t>
  </si>
  <si>
    <t>CC(C)C(=O)Oc1ccc(C)cc1</t>
  </si>
  <si>
    <t>104358-16-9</t>
  </si>
  <si>
    <t>MDRULEIRSQHRHT-OTHNOENXSA-N</t>
  </si>
  <si>
    <t>ｔｒａｎｓ－４’－プロピル［１，１’－ビ（シクロヘキサン）］－ｔｒａｎｓ－４－カルボアルデヒド</t>
  </si>
  <si>
    <t>CCC[C@@H]1CC[C@@H](CC1)[C@@H]2CC[C@H](CC2)C=O</t>
  </si>
  <si>
    <t>10402-33-2</t>
  </si>
  <si>
    <t>JEEUACXJJPNYOL-UHFFFAOYSA-N</t>
  </si>
  <si>
    <t>フェニル酢酸－２－メトキシ－４－プロペニルフェニル</t>
  </si>
  <si>
    <t>COc1cc(CC=C)ccc1OC(=O)Cc2ccccc2</t>
  </si>
  <si>
    <t>C[d]-(H)2:1|C[d]-(C)(H):1|C-(C[d])(C[B])(H)2:1|C[B]-(H):8|C[B]-(C):2|CO-(C)(O):1|O-(C[B])(CO):1|O-(C[B])(C):1|C-(C[B])(H)2(CO):1|C-(H)3(O):1|C[B]-(O):2</t>
  </si>
  <si>
    <t>104-30-3</t>
  </si>
  <si>
    <t>PZCUSZBIRGTJPZ-UHFFFAOYSA-N</t>
  </si>
  <si>
    <t>４－ニトロフェネチル＝アセタート</t>
  </si>
  <si>
    <t>CC(=O)OCCc1ccc(cc1)N(=O)=O</t>
  </si>
  <si>
    <t>C-(C[B])(C)(H)2:1|C[B]-(H):4|C[B]-(C):1|CO-(C)(O):1|O-(C)(CO):1|C-(H)3(CO):1|C-(C)(H)2(O):1|C[B]-(NO2):1</t>
  </si>
  <si>
    <t>103918-73-6</t>
  </si>
  <si>
    <t>OIDXFJQJYOGXHS-UHFFFAOYSA-N</t>
  </si>
  <si>
    <t>［２－（フェニルスルファニル）－５－プロピオニルフェニル］酢酸</t>
  </si>
  <si>
    <t>CCC(=O)c1ccc(Sc2ccccc2)c(CC(=O)O)c1</t>
  </si>
  <si>
    <t>104235-58-7</t>
  </si>
  <si>
    <t>LZHVNRLPLOPWLD-VASASCNWSA-N</t>
  </si>
  <si>
    <t>アセトン＝２２β－ヒドロキシオレアナ－１２－エン－３β，２４－ジイル＝アセタール</t>
  </si>
  <si>
    <t>CC1(C)C[C@@H](O)[C@@]2(C)CC[C@@]3(C)C(=CC[C@@H]4[C@]5(C)CC[C@@H]6OC(C)(C)OC[C@@]6(C)[C@@H]5CC[C@]34C)[C@@H]2C1</t>
  </si>
  <si>
    <t>Cyclodecane:2|Cyclohexene:1|Cyclohexane,sub:4|1,3-Dioxane:1</t>
  </si>
  <si>
    <t>104207-29-6</t>
  </si>
  <si>
    <t>MFTBMHRGXBBBOI-UHFFFAOYSA-N</t>
  </si>
  <si>
    <t>５－クロロ－４－エチル－２－ヒドロキシベンゼンスルホン酸</t>
  </si>
  <si>
    <t>CCc1cc(O)c(cc1Cl)S(=O)(=O)O</t>
  </si>
  <si>
    <t>104207-31-0</t>
  </si>
  <si>
    <t>RTTKBGCGHTVPGS-UHFFFAOYSA-N</t>
  </si>
  <si>
    <t>３，５－ジクロロ－４－エチル－２－ヒドロキシベンゼンスルホン酸</t>
  </si>
  <si>
    <t>CCc1c(Cl)cc(c(O)c1Cl)S(=O)(=O)O</t>
  </si>
  <si>
    <t>103918-72-5</t>
  </si>
  <si>
    <t>UXSZJOXFTSODNR-UHFFFAOYSA-N</t>
  </si>
  <si>
    <t>［２－クロロ－５－（１－オキソプロピル）フェニル］酢酸</t>
  </si>
  <si>
    <t>CCC(=O)c1ccc(Cl)c(CC(=O)O)c1</t>
  </si>
  <si>
    <t>103918-71-4</t>
  </si>
  <si>
    <t>HWXPCWWPRNZSFZ-UHFFFAOYSA-N</t>
  </si>
  <si>
    <t>メチル＝［２－クロロ－５－（１－オキソプロピル）フェニル］アセタート</t>
  </si>
  <si>
    <t>CCC(=O)c1ccc(Cl)c(CC(=O)OC)c1</t>
  </si>
  <si>
    <t>103954-11-6</t>
  </si>
  <si>
    <t>FXLOVSHXALFLKQ-UHFFFAOYSA-N</t>
  </si>
  <si>
    <t>ｐ－トリルアルデヒド</t>
  </si>
  <si>
    <t>Cc1ccc(C=O)cc1</t>
  </si>
  <si>
    <t>C[B]-(H):4|C[B]-(C):1|C-(C[B])(H)3:1|CO-(C[B])(H):1|C[B]-(CO):1</t>
  </si>
  <si>
    <t>104-92-7</t>
  </si>
  <si>
    <t>QJPJQTDYNZXKQF-UHFFFAOYSA-N</t>
  </si>
  <si>
    <t>１－ブロモ－４－メトキシベンゼン</t>
  </si>
  <si>
    <t>COc1ccc(Br)cc1</t>
  </si>
  <si>
    <t>C[B]-(H):4|O-(C[B])(C):1|C-(H)3(O):1|C[B]-(O):1|C[B]-(Br):1</t>
  </si>
  <si>
    <t>104-53-0</t>
  </si>
  <si>
    <t>YGCZTXZTJXYWCO-UHFFFAOYSA-N</t>
  </si>
  <si>
    <t>３－フェニルプロパナール</t>
  </si>
  <si>
    <t>O=CCCc1ccccc1</t>
  </si>
  <si>
    <t>C-(C[B])(C)(H)2:1|C[B]-(H):5|C[B]-(C):1|CO-(C)(H):1|C-(C)(H)2(CO):1</t>
  </si>
  <si>
    <t>105-07-7</t>
  </si>
  <si>
    <t>WZWIQYMTQZCSKI-UHFFFAOYSA-N</t>
  </si>
  <si>
    <t>４－ホルミルベンゾニトリル</t>
  </si>
  <si>
    <t>O=Cc1ccc(cc1)C#N</t>
  </si>
  <si>
    <t>C[B]-(H):4|CO-(C[B])(H):1|C[B]-(CO):1|C[B]-(CN):1</t>
  </si>
  <si>
    <t>104-54-1</t>
  </si>
  <si>
    <t>OOCCDEMITAIZTP-QPJJXVBHSA-N</t>
  </si>
  <si>
    <t>３－フェニルプロパ－２－エン－１－オール</t>
  </si>
  <si>
    <t>OC\C=C\c1ccccc1</t>
  </si>
  <si>
    <t>C[d]-(C)(H):1|C[d]-C[B](H):1|C[B]-(H):5|C[B]-(C[d]):1|O-(C)(H):1|C-(C[d])(H)2(O):1</t>
  </si>
  <si>
    <t>104-84-7</t>
  </si>
  <si>
    <t>HMTSWYPNXFHGEP-UHFFFAOYSA-N</t>
  </si>
  <si>
    <t>４－メチルベンジルアミン</t>
  </si>
  <si>
    <t>Cc1ccc(CN)cc1</t>
  </si>
  <si>
    <t>104-82-5</t>
  </si>
  <si>
    <t>DMHZDOTYAVHSEH-UHFFFAOYSA-N</t>
  </si>
  <si>
    <t>１－（クロロメチル）－４－メチルベンゼン</t>
  </si>
  <si>
    <t>Cc1ccc(CCl)cc1</t>
  </si>
  <si>
    <t>C[B]-(H):4|C[B]-(C):2|C-(C[B])(H)3:1|C-(C[B])(H)2(Cl):1</t>
  </si>
  <si>
    <t>104-75-6</t>
  </si>
  <si>
    <t>LTHNHFOGQMKPOV-UHFFFAOYSA-N</t>
  </si>
  <si>
    <t>２－エチルヘキシルアミン</t>
  </si>
  <si>
    <t>CCCCC(CC)CN</t>
  </si>
  <si>
    <t>77-19-0</t>
  </si>
  <si>
    <t>CURUTKGFNZGFSE-UHFFFAOYSA-N</t>
  </si>
  <si>
    <t>ジシクロヘキシル－１－カルボン酸β－（ジエチルアミノ）エチル</t>
  </si>
  <si>
    <t>CCN(CC)CCOC(=O)C1(CCCCC1)C2CCCCC2</t>
  </si>
  <si>
    <t>10482-56-1</t>
  </si>
  <si>
    <t>WUOACPNHFRMFPN-SECBINFHSA-N</t>
  </si>
  <si>
    <t>２－［（１Ｓ）－４－メチルシクロヘキサ－３－エン－１－イル］プロパン－２－オール</t>
  </si>
  <si>
    <t>CC1=CC[C@H](CC1)C(C)(C)O</t>
  </si>
  <si>
    <t>1193-81-3</t>
  </si>
  <si>
    <t>JMSUNAQVHOHLMX-UHFFFAOYSA-N</t>
  </si>
  <si>
    <t>１－シクロヘキシルエタノール</t>
  </si>
  <si>
    <t>CC(O)C1CCCCC1</t>
  </si>
  <si>
    <t>104-57-4</t>
  </si>
  <si>
    <t>UYWQUFXKFGHYNT-UHFFFAOYSA-N</t>
  </si>
  <si>
    <t>ベンジル＝ホルマート</t>
  </si>
  <si>
    <t>O=COCc1ccccc1</t>
  </si>
  <si>
    <t>C[B]-(H):5|C[B]-(C):1|CO-(H)(O):1|O-(C)(CO):1|C-(C[B])(H)2(O):1</t>
  </si>
  <si>
    <t>10457-90-6</t>
  </si>
  <si>
    <t>RKLNONIVDFXQRX-UHFFFAOYSA-N</t>
  </si>
  <si>
    <t>４－［４－（４－ブロモフェニル）－４－ヒドロキシピペリジン－１－イル］－１－（４－フルオロフェニル）ブタン－１－オン</t>
  </si>
  <si>
    <t>OC1(CCN(CCCC(=O)c2ccc(F)cc2)CC1)c3ccc(Br)cc3</t>
  </si>
  <si>
    <t>C-(C)2(H)2:3|C[B]-(H):8|C[B]-(C):1|CO-(C[B])(C):1|O-(C)(H):1|C-(C)(H)2(CO):1|C-(C[B])(C)2(O):1|C[B]-(CO):1|C-(C)(H)2(N):3|N-(C)3:1|C[B]-(F):1|C[B]-(Br):1</t>
  </si>
  <si>
    <t>104723-60-6</t>
  </si>
  <si>
    <t>QFSFPJHBIGWPMD-FXWIDUTLSA-N</t>
  </si>
  <si>
    <t>Ｏ－α－Ｄ－グルコピラノシル－（１→４）－Ｏ－α－Ｄ－グルコピラノシル－（１→６Ａ）－β－シクロデキストリン</t>
  </si>
  <si>
    <t>OC[C@H]1O[C@H](O[C@H]2[C@H](O)[C@@H](O)[C@@H](OC[C@H]3O[C@@H]4O[C@H]5[C@H](O)[C@@H](O)[C@H](O[C@@H]5CO)O[C@H]6[C@H](O)[C@@H](O)[C@H](O[C@@H]6CO)O[C@H]7[C@H](O)[C@@H](O)[C@H](O[C@@H]7CO)O[C@H]8[C@H](O)[C@@H](O)[C@H](O[C@@H]8CO)O[C@H]9[C@H](O)[C@@H](O)[C@H](O[C@@H]9CO)O[C@H]%10[C@H](O)[C@@H](O)[C@H](O[C@@H]%10CO)O[C@H]3[C@H](O)[C@H]4O)O[C@@H]2CO)[C@H](O)[C@@H](O)[C@@H]1O</t>
  </si>
  <si>
    <t>O-(C)2:18|O-(C)(H):27|C-(C)(H)(O)2:9|C-(C)2(H)(O),ethers/esters:17|C-(C)2(H)(O),alcohpls/peroxides:19|C-(C)(H)2(O):8|C-(C)(H)2(O):1</t>
  </si>
  <si>
    <t>Tetrahydropyran:9|α-D-Glucose:9</t>
  </si>
  <si>
    <t>104-62-1</t>
  </si>
  <si>
    <t>IKDIJXDZEYHZSD-UHFFFAOYSA-N</t>
  </si>
  <si>
    <t>フェネチル＝ホルマート</t>
  </si>
  <si>
    <t>O=COCCc1ccccc1</t>
  </si>
  <si>
    <t>C-(C[B])(C)(H)2:1|C[B]-(H):5|C[B]-(C):1|CO-(H)(O):1|O-(C)(CO):1|C-(C)(H)2(O):1</t>
  </si>
  <si>
    <t>10488-69-4</t>
  </si>
  <si>
    <t>ZAJNMXDBJKCCAT-UHFFFAOYSA-N</t>
  </si>
  <si>
    <t>エチル＝４－クロロ－３－ヒドロキシブタノアート</t>
  </si>
  <si>
    <t>CCOC(=O)CC(O)CCl</t>
  </si>
  <si>
    <t>10488-95-6</t>
  </si>
  <si>
    <t>YGRJFGCEOYRREO-UHFFFAOYSA-N</t>
  </si>
  <si>
    <t>エチル＝３－オキソオクタノアート</t>
  </si>
  <si>
    <t>CCCCCC(=O)CC(=O)OCC</t>
  </si>
  <si>
    <t>10496-18-1</t>
  </si>
  <si>
    <t>IDJPKRIELSFBPE-UHFFFAOYSA-N</t>
  </si>
  <si>
    <t>ジデシル＝ジスルフィド</t>
  </si>
  <si>
    <t>CCCCCCCCCCSSCCCCCCCCCC</t>
  </si>
  <si>
    <t>10489-28-8</t>
  </si>
  <si>
    <t>AFVDWGITABCILM-UHFFFAOYSA-N</t>
  </si>
  <si>
    <t>２，２－ジメチル－２，３－ジヒドロ－１Ｈ－インデン－１－オン</t>
  </si>
  <si>
    <t>CC1(C)Cc2ccccc2C1=O</t>
  </si>
  <si>
    <t>104641-60-3</t>
  </si>
  <si>
    <t>FLVFPAIGVBQGET-RXMQYKEDSA-N</t>
  </si>
  <si>
    <t>（Ｒ）－１－メチルピロリジン－３－オール</t>
  </si>
  <si>
    <t>CN1CC[C@@H](O)C1</t>
  </si>
  <si>
    <t>C-(C)2(H)2:1|O-(C)(H):1|C-(C)2(H)(O),alcohpls/peroxides:1|C-(H)3(N):1|C-(C)(H)2(N):2|N-(C)3:1</t>
  </si>
  <si>
    <t>10471-24-6</t>
  </si>
  <si>
    <t>JHPLUQZQEHCSIP-UHFFFAOYSA-N</t>
  </si>
  <si>
    <t>ビシクロ［２．２．１］ヘプタ－５－エン－２－イルメチル＝アセタート</t>
  </si>
  <si>
    <t>CC(=O)OCC1CC2CC1C=C2</t>
  </si>
  <si>
    <t>10508-41-5</t>
  </si>
  <si>
    <t>AMBWAOVSEACQJG-UHFFFAOYSA-N</t>
  </si>
  <si>
    <t>ｐ，ｐ’－（ビフェニル－４，４’－ジイル）ジフェノール</t>
  </si>
  <si>
    <t>Oc1ccc(cc1)c2ccc(cc2)c3ccc(cc3)c4ccc(O)cc4</t>
  </si>
  <si>
    <t>C[B]-(H):16|C[B]-(C[B]):6|O-(C[B])(H):2|C[B]-(O):2</t>
  </si>
  <si>
    <t>104903-49-3</t>
  </si>
  <si>
    <t>YCRGIOIOENCYMG-UHFFFAOYSA-N</t>
  </si>
  <si>
    <t>３－（シクロペンチルアミノ）フェノール</t>
  </si>
  <si>
    <t>Oc1cccc(NC2CCCC2)c1</t>
  </si>
  <si>
    <t>C-(C)2(H)2:4|C[B]-(H):4|O-(C[B])(H):1|C[B]-(O):1|C-(C)2(H)(N):1|N-(C[B])(C)(H):1|C[B]-(N):1</t>
  </si>
  <si>
    <t>105118-15-8</t>
  </si>
  <si>
    <t>AQIHDXGKQHFBNW-LURJTMIESA-N</t>
  </si>
  <si>
    <t>２－（４－ヒドロキシフェノキシ）プロピオン酸</t>
  </si>
  <si>
    <t>C[C@H](Oc1ccc(O)cc1)C(=O)O</t>
  </si>
  <si>
    <t>10496-75-0</t>
  </si>
  <si>
    <t>LTYIIDMVVUWOGP-UHFFFAOYSA-N</t>
  </si>
  <si>
    <t>２－メトキシ－５－ニトロベンゾニトリル</t>
  </si>
  <si>
    <t>COc1ccc(cc1C#N)N(=O)=O</t>
  </si>
  <si>
    <t>C[B]-(H):3|O-(C[B])(C):1|C-(H)3(O):1|C[B]-(O):1|C[B]-(CN):1|C[B]-(NO2):1</t>
  </si>
  <si>
    <t>104560-38-5</t>
  </si>
  <si>
    <t>YNEZREJTAJZEQE-UHFFFAOYSA-N</t>
  </si>
  <si>
    <t>Ｎ，Ｎ’－ジシクロヘキシル－Ｎ，Ｎ’－ジメチルイソフタルアミド</t>
  </si>
  <si>
    <t>CN(C1CCCCC1)C(=O)c2cccc(c2)C(=O)N(C)C3CCCCC3</t>
  </si>
  <si>
    <t>C-(C)2(H)2:10|C[B]-(H):4|C[B]-(CO):2|C-(H)3(N):2|C-(C)2(H)(N):2|CO-(C[B])(N),amides:2|N-(C)2(CO):2</t>
  </si>
  <si>
    <t>Cyclohexane,sub:2|meta corr, hydrocarbons:1</t>
  </si>
  <si>
    <t>104864-90-6</t>
  </si>
  <si>
    <t>DGHXZJZALPECTJ-UHFFFAOYSA-N</t>
  </si>
  <si>
    <t>２－メチル－４－（２，２，３－トリメチルシクロペンタ－３－エン－１－イル）ペンタ－４－エン－１－オール</t>
  </si>
  <si>
    <t>CC(CO)CC(=C)C1CC=C(C)C1(C)C</t>
  </si>
  <si>
    <t>105112-75-2</t>
  </si>
  <si>
    <t>HDZQXRYJFZAOOL-UHFFFAOYSA-N</t>
  </si>
  <si>
    <t>４，４’－ビス（３－ニトロフェノキシ）ビフェニル</t>
  </si>
  <si>
    <t>O=N(=O)c1cccc(Oc2ccc(cc2)c3ccc(Oc4cccc(c4)N(=O)=O)cc3)c1</t>
  </si>
  <si>
    <t>C[B]-(H):16|C[B]-(C[B]):2|O-(C[B])2:2|C[B]-(O):4|C[B]-(NO2):2</t>
  </si>
  <si>
    <t>104773-40-2</t>
  </si>
  <si>
    <t>ISMJAKHUEXVPIA-KBPBESRZSA-N</t>
  </si>
  <si>
    <t>（４－ニトロフェニル）メチル＝（２Ｓ，４Ｓ）－４－（アセチルスルファニル）－２－（ヒドロキシメチル）ピロリジン－１－カルボキシラート</t>
  </si>
  <si>
    <t>CC(=O)S[C@H]1C[C@@H](CO)N(C1)C(=O)OCc2ccc(cc2)N(=O)=O</t>
  </si>
  <si>
    <t>C-(C)2(H)2:1|C[B]-(H):4|C[B]-(C):1|O-(C)(CO):1|O-(C)(H):1|C-(H)3(CO):1|C-(C[B])(H)2(O):1|C-(C)(H)2(O):1|C-(C)(H)2(N):1|C-(C)2(H)(N):1|N-(C)2(CO):1|CO-(N)(O):1|C[B]-(NO2):1|C-(C)2(H)(S):1|CO-(C)(S):1|S-(C)(CO):1</t>
  </si>
  <si>
    <t>10482-23-2</t>
  </si>
  <si>
    <t>NHUFQYZHURXNGG-UHFFFAOYSA-N</t>
  </si>
  <si>
    <t>ビス（２，３－ジヒドロキシプロピル）＝アジパート</t>
  </si>
  <si>
    <t>OCC(O)COC(=O)CCCCC(=O)OCC(O)CO</t>
  </si>
  <si>
    <t>C-(C)2(H)2:2|CO-(C)(O):2|O-(C)(CO):2|O-(C)(H):4|C-(C)(H)2(CO):2|C-(C)2(H)(O),alcohpls/peroxides:2|C-(C)(H)2(O):2|C-(C)(H)2(O):2</t>
  </si>
  <si>
    <t>104560-40-9</t>
  </si>
  <si>
    <t>IVODSFSWEHIWMB-UHFFFAOYSA-N</t>
  </si>
  <si>
    <t>Ｎ，Ｎ，Ｎ’，Ｎ’－テトラシクロヘキシルイソフタルアミド</t>
  </si>
  <si>
    <t>O=C(N(C1CCCCC1)C2CCCCC2)c3cccc(c3)C(=O)N(C4CCCCC4)C5CCCCC5</t>
  </si>
  <si>
    <t>C-(C)2(H)2:20|C[B]-(H):4|C[B]-(CO):2|C-(C)2(H)(N):4|CO-(C[B])(N),amides:2|N-(C)2(CO):2</t>
  </si>
  <si>
    <t>Cyclohexane,sub:4|meta corr, hydrocarbons:1</t>
  </si>
  <si>
    <t>104581-68-2</t>
  </si>
  <si>
    <t>AHYJSBQITOYZDT-UHFFFAOYSA-N</t>
  </si>
  <si>
    <t>５－クロロ－２，４－ジフルオロ－６－メトキシイソフタロニトリル</t>
  </si>
  <si>
    <t>COc1c(Cl)c(F)c(C#N)c(F)c1C#N</t>
  </si>
  <si>
    <t>O-(C[B])(C):1|C-(H)3(O):1|C[B]-(O):1|C[B]-(CN):2|C[B]-(F):2|C[B]-(Cl):1</t>
  </si>
  <si>
    <t>(Cl)(F),ortho:1|(F)(F),meta:1</t>
  </si>
  <si>
    <t>10479-63-7</t>
  </si>
  <si>
    <t>ODSNARDHJFFSRH-HTQZYQBOSA-N</t>
  </si>
  <si>
    <t>ｒｅｌ－（３ａＲ，７ａＲ）－オクタヒドロ－１Ｈ－イソインドール</t>
  </si>
  <si>
    <t>C1CC[C@@H]2CNC[C@H]2C1</t>
  </si>
  <si>
    <t>Cyclohexane,sub:1|Pyrrolidine:1</t>
  </si>
  <si>
    <t>104958-55-6</t>
  </si>
  <si>
    <t>QDORDVFNPUQXDL-UHFFFAOYSA-N</t>
  </si>
  <si>
    <t>４－（３，３，３－トリフルオロプロピル）安息香酸</t>
  </si>
  <si>
    <t>OC(=O)c1ccc(CCC(F)(F)F)cc1</t>
  </si>
  <si>
    <t>C-(C)2(H)2:1|C-(C[B])(C)(H)2:1|C[B]-(H):4|C[B]-(C):1|CO-(C[B])(O):1|O-(CO)(H):1|C[B]-(CO):1|C-(C)(F)3:1</t>
  </si>
  <si>
    <t>104596-59-0</t>
  </si>
  <si>
    <t>NLEBIOOXCVAHBD-SNBGHTEUSA-N</t>
  </si>
  <si>
    <t>ドデシル＝４－Ｏ－Ｄ－グルコピラノシル－Ｄ－グルコピラノシド</t>
  </si>
  <si>
    <t>CCCCCCCCCCCCOC1O[C@H](CO)[C@@H](OC2O[C@H](CO)[C@@H](O)[C@H](O)[C@H]2O)[C@H](O)[C@H]1O</t>
  </si>
  <si>
    <t>Tetrahydropyran:2|α-D-Glucose:2</t>
  </si>
  <si>
    <t>104847-99-6</t>
  </si>
  <si>
    <t>WNDZTTFGECJHKB-UHFFFAOYSA-N</t>
  </si>
  <si>
    <t>１－（４－カルバモイルアニリノ）－４－ヒドロキシアントラキノン</t>
  </si>
  <si>
    <t>NC(=O)c1ccc(Nc2ccc(O)c3C(=O)c4ccccc4C(=O)c23)cc1</t>
  </si>
  <si>
    <t>C[B]-(H):10|CO-(C[B])2:2|O-(C[B])(H):1|C[B]-(O):1|C[B]-(CO):5|N-(C[B])2(H):1|CO-(C[B])(N),amides:1|N-(H)2(CO),amides/ureas:1|C[B]-(N):2</t>
  </si>
  <si>
    <t>104596-60-3</t>
  </si>
  <si>
    <t>OQPKEHZHGAWUQE-CRHHKNRSSA-N</t>
  </si>
  <si>
    <t>ドデシル＝Ｄ－グルコピラノシル－（１－＞４）－Ｄ－グルコピラノシル－（１－＞４）－Ｄ－グルコピラノシド</t>
  </si>
  <si>
    <t>CCCCCCCCCCCCOC1O[C@H](CO)[C@@H](OC2O[C@H](CO)[C@@H](OC3O[C@H](CO)[C@@H](O)[C@H](O)[C@H]3O)[C@H](O)[C@H]2O)[C@H](O)[C@H]1O</t>
  </si>
  <si>
    <t>Tetrahydropyran:3|α-D-Glucose:3</t>
  </si>
  <si>
    <t>104596-58-9</t>
  </si>
  <si>
    <t>WOQQAWHSKSSAGF-TUONWGNASA-N</t>
  </si>
  <si>
    <t>デシル＝４－Ｏ－Ｄ－グルコピラノシル－Ｄ－グルコピラノシド</t>
  </si>
  <si>
    <t>CCCCCCCCCCOC1O[C@H](CO)[C@@H](OC2O[C@H](CO)[C@@H](O)[C@H](O)[C@H]2O)[C@H](O)[C@H]1O</t>
  </si>
  <si>
    <t>104536-79-0</t>
  </si>
  <si>
    <t>YOMIWUVUEBJRFQ-VIFPVBQESA-N</t>
  </si>
  <si>
    <t>エチル＝（Ｓ）－３－（ニトロオキシ）クロマン－８－イル＝カルボナート</t>
  </si>
  <si>
    <t>CCOC(=O)Oc1cccc2C[C@@H](COc12)ON(=O)=O</t>
  </si>
  <si>
    <t>105-58-8</t>
  </si>
  <si>
    <t>OIFBSDVPJOWBCH-UHFFFAOYSA-N</t>
  </si>
  <si>
    <t>炭酸ジエチル</t>
  </si>
  <si>
    <t>CCOC(=O)OCC</t>
  </si>
  <si>
    <t>105-54-4</t>
  </si>
  <si>
    <t>OBNCKNCVKJNDBV-UHFFFAOYSA-N</t>
  </si>
  <si>
    <t>ブタン酸エチル</t>
  </si>
  <si>
    <t>CCCC(=O)OCC</t>
  </si>
  <si>
    <t>105-13-5</t>
  </si>
  <si>
    <t>MSHFRERJPWKJFX-UHFFFAOYSA-N</t>
  </si>
  <si>
    <t>アニスアルコール</t>
  </si>
  <si>
    <t>COc1ccc(CO)cc1</t>
  </si>
  <si>
    <t>C[B]-(H):4|C[B]-(C):1|O-(C[B])(C):1|O-(C)(H):1|C-(C[B])(H)2(O):1|C-(H)3(O):1|C[B]-(O):1</t>
  </si>
  <si>
    <t>105-57-7</t>
  </si>
  <si>
    <t>DHKHKXVYLBGOIT-UHFFFAOYSA-N</t>
  </si>
  <si>
    <t>１，１－ジエトキシエタン</t>
  </si>
  <si>
    <t>CCOC(C)OCC</t>
  </si>
  <si>
    <t>105-38-4</t>
  </si>
  <si>
    <t>UIWXSTHGICQLQT-UHFFFAOYSA-N</t>
  </si>
  <si>
    <t>ビニル＝プロピオナート</t>
  </si>
  <si>
    <t>CCC(=O)OC=C</t>
  </si>
  <si>
    <t>10526-07-5</t>
  </si>
  <si>
    <t>DKKYOQYISDAQER-UHFFFAOYSA-N</t>
  </si>
  <si>
    <t>３，３’－（ｍ－フェニレンジオキシ）ジアニリン</t>
  </si>
  <si>
    <t>Nc1cccc(Oc2cccc(Oc3cccc(N)c3)c2)c1</t>
  </si>
  <si>
    <t>105-43-1</t>
  </si>
  <si>
    <t>IGIDLTISMCAULB-UHFFFAOYSA-N</t>
  </si>
  <si>
    <t>３－メチルペンタン酸</t>
  </si>
  <si>
    <t>CCC(C)CC(=O)O</t>
  </si>
  <si>
    <t>105-68-0</t>
  </si>
  <si>
    <t>XAOGXQMKWQFZEM-UHFFFAOYSA-N</t>
  </si>
  <si>
    <t>イソペンチル＝プロピオナート</t>
  </si>
  <si>
    <t>CCC(=O)OCCC(C)C</t>
  </si>
  <si>
    <t>10541-83-0</t>
  </si>
  <si>
    <t>ZVIDMSBTYRSMAR-UHFFFAOYSA-N</t>
  </si>
  <si>
    <t>ｐ－（メチルアミノ）安息香酸</t>
  </si>
  <si>
    <t>CNc1ccc(cc1)C(=O)O</t>
  </si>
  <si>
    <t>C[B]-(H):4|CO-(C[B])(O):1|O-(CO)(H):1|C[B]-(CO):1|C-(H)3(N):1|N-(C[B])(C)(H):1|C[B]-(N):1</t>
  </si>
  <si>
    <t>105391-33-1</t>
  </si>
  <si>
    <t>YNSSPVZNXLACMW-UHFFFAOYSA-N</t>
  </si>
  <si>
    <t>Ｎ，Ｎ’－［４，４’－メチレンビス（６－エチル－２－メチルフェニル）］ジマレイミド</t>
  </si>
  <si>
    <t>CCc1cc(Cc2cc(C)c(N3C(=O)C=CC3=O)c(CC)c2)cc(C)c1N4C(=O)C=CC4=O</t>
  </si>
  <si>
    <t>105-70-4</t>
  </si>
  <si>
    <t>MPPODKLDCLFLKT-UHFFFAOYSA-N</t>
  </si>
  <si>
    <t>２－ヒドロキシプロパン－１，３－ジイル＝ジアセタート</t>
  </si>
  <si>
    <t>CC(=O)OCC(O)COC(=O)C</t>
  </si>
  <si>
    <t>CO-(C)(O):2|O-(C)(CO):2|O-(C)(H):1|C-(H)3(CO):2|C-(C)2(H)(O),alcohpls/peroxides:1|C-(C)(H)2(O):2</t>
  </si>
  <si>
    <t>105184-38-1</t>
  </si>
  <si>
    <t>IGGNSAVLXJKCNH-UHFFFAOYSA-N</t>
  </si>
  <si>
    <t>（３，５－ジフルオロフェニル）酢酸</t>
  </si>
  <si>
    <t>OC(=O)Cc1cc(F)cc(F)c1</t>
  </si>
  <si>
    <t>C[B]-(H):3|C[B]-(C):1|CO-(C)(O):1|O-(CO)(H):1|C-(C[B])(H)2(CO):1|C[B]-(F):2</t>
  </si>
  <si>
    <t>105465-13-2</t>
  </si>
  <si>
    <t>DRGMQKFBFLKDOX-UHFFFAOYSA-N</t>
  </si>
  <si>
    <t>３，３’－ジメチル－Ｎ，Ｎ，Ｎ’，Ｎ’－テトラ－ｐ－トリルベンジジン</t>
  </si>
  <si>
    <t>Cc1ccc(cc1)N(c2ccc(C)cc2)c3ccc(cc3C)c4ccc(N(c5ccc(C)cc5)c6ccc(C)cc6)c(C)c4</t>
  </si>
  <si>
    <t>C[B]-(H):22|C[B]-(C):6|C[B]-(C[B]):2|C-(C[B])(H)3:6|N-(C[B])3:2|C[B]-(N):6</t>
  </si>
  <si>
    <t>105640-07-1</t>
  </si>
  <si>
    <t>SLJYPZJZQIHNGU-UHFFFAOYSA-N</t>
  </si>
  <si>
    <t>４－（４－ヒドロキシフェニル）シクロヘキサン－１－オン</t>
  </si>
  <si>
    <t>Oc1ccc(cc1)C2CCC(=O)CC2</t>
  </si>
  <si>
    <t>C-(C)2(H)2:2|C-(C[B])(C)2(H):1|C[B]-(H):4|C[B]-(C):1|CO-(C)2:1|O-(C[B])(H):1|C-(C)(H)2(CO):2|C[B]-(O):1</t>
  </si>
  <si>
    <t>10578-34-4</t>
  </si>
  <si>
    <t>KPWVFNOPNOTYNJ-UHFFFAOYSA-N</t>
  </si>
  <si>
    <t>オクタデシル＝ベンゾアート</t>
  </si>
  <si>
    <t>CCCCCCCCCCCCCCCCCCOC(=O)c1ccccc1</t>
  </si>
  <si>
    <t>10523-96-3</t>
  </si>
  <si>
    <t>LGMPVUDVTHHFDR-UHFFFAOYSA-N</t>
  </si>
  <si>
    <t>４－クロロ－２－メチルブタ－１－エン</t>
  </si>
  <si>
    <t>CC(=C)CCCl</t>
  </si>
  <si>
    <t>C[d]-(H)2:1|C[d]-(C)2:1|C-(C[d])(C)(H)2:1|C-(C[d])(H)3:1|C-(C)(H)2(Cl):1</t>
  </si>
  <si>
    <t>10528-67-3</t>
  </si>
  <si>
    <t>ZBLQQRZVKHLRBF-UHFFFAOYSA-N</t>
  </si>
  <si>
    <t>４－シクロヘキシルブタン－２－オール</t>
  </si>
  <si>
    <t>CC(O)CCC1CCCCC1</t>
  </si>
  <si>
    <t>105669-53-2</t>
  </si>
  <si>
    <t>CSLBJRKWKVBRSQ-UHFFFAOYSA-N</t>
  </si>
  <si>
    <t>Ｎ－［２－（ジメチルアミノ）エチル］－Ｎ－メチルホルムアミド</t>
  </si>
  <si>
    <t>CN(C)CCN(C)C=O</t>
  </si>
  <si>
    <t>C-(H)3(N):3|C-(C)(H)2(N):2|N-(C)3:1|CO-(H)(N):1|N-(C)2(CO):1</t>
  </si>
  <si>
    <t>105300-40-1</t>
  </si>
  <si>
    <t>BWXXHZKFLLLJQP-UHFFFAOYSA-N</t>
  </si>
  <si>
    <t>６－フルオロ－４－オキソクロマン－２－カルボン酸</t>
  </si>
  <si>
    <t>OC(=O)C1CC(=O)c2cc(F)ccc2O1</t>
  </si>
  <si>
    <t>C[B]-(H):3|CO-(C)(O):1|CO-(C[B])(C):1|O-(CO)(H):1|O-(C[B])(C):1|C-(C)(H)2(CO):1|C-(C)(H)(O)(CO):1|C[B]-(O):1|C[B]-(CO):1|C[B]-(F):1</t>
  </si>
  <si>
    <t>105649-81-8</t>
  </si>
  <si>
    <t>VTOUWXUVZLFXDN-UHFFFAOYSA-N</t>
  </si>
  <si>
    <t>［（３，３，４，４，５，５，６，６，７，７，８，８，９，９，１０，１０，１０－ヘプタデカフルオロデシル）オキシ］エテン</t>
  </si>
  <si>
    <t>FC(F)(F)C(F)(F)C(F)(F)C(F)(F)C(F)(F)C(F)(F)C(F)(F)C(F)(F)CCOC=C</t>
  </si>
  <si>
    <t>C-(C)2(H)2:1|C[d]-(H)2:1|O-(C[d])(C):1|C[d]-(H)(O):1|C-(C)(H)2(O):1|C-(C)(F)3:1|C-(C)2(F)2:7</t>
  </si>
  <si>
    <t>105699-59-0</t>
  </si>
  <si>
    <t>JYHMEQDEORLBAZ-UHFFFAOYSA-N</t>
  </si>
  <si>
    <t>１－アミノ－４－ヒドロキシ－２－（ｍ－トリルオキシ）－９，１０－アントラキノン</t>
  </si>
  <si>
    <t>Cc1cccc(Oc2cc(O)c3C(=O)c4ccccc4C(=O)c3c2N)c1</t>
  </si>
  <si>
    <t>C[B]-(H):9|C[B]-(C):1|C-(C[B])(H)3:1|CO-(C[B])2:2|O-(C[B])2:1|O-(C[B])(H):1|C[B]-(O):3|C[B]-(CO):4|N-(C[B])(H)2:1|C[B]-(N):1</t>
  </si>
  <si>
    <t>105357-12-8</t>
  </si>
  <si>
    <t>NHWYMYDMYCNUKI-UHFFFAOYSA-N</t>
  </si>
  <si>
    <t>１，１’－［メチレンビス（２，６－ジエチル－４，１－フェニレン）］ビス（１Ｈ－ピロール－２，５－ジオン）</t>
  </si>
  <si>
    <t>CCc1cc(Cc2cc(CC)c(N3C(=O)C=CC3=O)c(CC)c2)cc(CC)c1N4C(=O)C=CC4=O</t>
  </si>
  <si>
    <t>10572-60-8</t>
  </si>
  <si>
    <t>NCZARQFBEZFMSZ-UHFFFAOYSA-N</t>
  </si>
  <si>
    <t>１－（イソプロピルアミノ）－４－（ｐ－トリルアミノ）－９，１０－アントラキノン</t>
  </si>
  <si>
    <t>CC(C)Nc1ccc(Nc2ccc(C)cc2)c3C(=O)c4ccccc4C(=O)c13</t>
  </si>
  <si>
    <t>10519-83-2</t>
  </si>
  <si>
    <t>HRPVDGZEKVNVQW-UHFFFAOYSA-N</t>
  </si>
  <si>
    <t>１，１’－（シクロヘキサン－１，４－ジイル）ジメタンチオール</t>
  </si>
  <si>
    <t>SCC1CCC(CS)CC1</t>
  </si>
  <si>
    <t>10520-24-8</t>
  </si>
  <si>
    <t>QWJGYWLWGMVKMH-UHFFFAOYSA-N</t>
  </si>
  <si>
    <t>２－（トリシクロ［５．２．１．０（２，６）］デカ－３－エン－８－イルオキシ）エタノール</t>
  </si>
  <si>
    <t>OCCOC1CC2CC1C3CC=CC23</t>
  </si>
  <si>
    <t>Cyclooctene:1|Cyclopentane,sub:2|Cyclohexane,sub:1|Cyclopentene,sub:1|Bicyclo[2.2.1]heptane:1|cis-Cyclooctene:1|trans-Cyclooctene:1|cis-Cyclononene:1|trans-Cyclononene:1|cis-Cyclononene:1|trans-Cyclononene:1</t>
  </si>
  <si>
    <t>105318-28-3</t>
  </si>
  <si>
    <t>ISAYZZOEKGGMMA-HFOBELJZSA-N</t>
  </si>
  <si>
    <t>［（２Ｓ，３Ｓ）－２－（（Ｒ）－１－｛［（４－クロロフェニル）スルファニル］カルボニル｝エチル）－３－［（Ｒ）－１－ヒドロキシエチル］－４－オキソアゼチジン－１－イル］酢酸</t>
  </si>
  <si>
    <t>C[C@@H](O)[C@@H]1[C@@H]([C@@H](C)C(=O)Sc2ccc(Cl)cc2)N(CC(=O)O)C1=O</t>
  </si>
  <si>
    <t>Azetidine:1|Zwitterion enegy, aliphatic:1</t>
  </si>
  <si>
    <t>105167-24-6</t>
  </si>
  <si>
    <t>MIWASTFMKCDKFB-CMPLNLGQSA-N</t>
  </si>
  <si>
    <t>（２Ｓ）－２－｛［（２Ｒ）－１－エトキシ－１，４－ジオキソ－４－フェニルブタン－２－イル］アミノ｝プロパン酸</t>
  </si>
  <si>
    <t>CCOC(=O)[C@@H](CC(=O)c1ccccc1)N[C@@H](C)C(=O)O</t>
  </si>
  <si>
    <t>105463-44-3</t>
  </si>
  <si>
    <t>FFYUAKBJWFOMLK-UHFFFAOYSA-N</t>
  </si>
  <si>
    <t>１－アリル－２，２，７，７－テトラメチルシクロヘプタン－１－オール</t>
  </si>
  <si>
    <t>CC1(C)CCCCC(C)(C)C1(O)CC=C</t>
  </si>
  <si>
    <t>Cycloheptane:1</t>
  </si>
  <si>
    <t>105443-13-8</t>
  </si>
  <si>
    <t>ISQBNUNEPCPGMS-UHFFFAOYSA-N</t>
  </si>
  <si>
    <t>１，１’－ビス（４－ピロリジン－１－イルフェニル）エタン</t>
  </si>
  <si>
    <t>CC(c1ccc(cc1)N2CCCC2)c3ccc(cc3)N4CCCC4</t>
  </si>
  <si>
    <t>Pyrrolidine:2</t>
  </si>
  <si>
    <t>10554-74-2</t>
  </si>
  <si>
    <t>FBFWESWYRPRAMG-UHFFFAOYSA-N</t>
  </si>
  <si>
    <t>３，３’－ビス（モルホリノメチル）ビフェニル－４，４’－ジオール</t>
  </si>
  <si>
    <t>Oc1ccc(cc1CN2CCOCC2)c3ccc(O)c(CN4CCOCC4)c3</t>
  </si>
  <si>
    <t>C[B]-(H):6|C[B]-(C):2|C[B]-(C[B]):2|O-(C[B])(H):2|O-(C)2:2|C-(C)(H)2(O):4|C[B]-(O):2|C-(C)(H)2(N):4|C-(C[B])(H)2(N):2|N-(C)3:2</t>
  </si>
  <si>
    <t>105167-27-9</t>
  </si>
  <si>
    <t>MIWASTFMKCDKFB-PWSUYJOCSA-N</t>
  </si>
  <si>
    <t>（２Ｒ）－２－｛［（２Ｓ）－１－エトキシ－１，４－ジオキソ－４－フェニルブタン－２－イル］アミノ｝プロパン酸</t>
  </si>
  <si>
    <t>CCOC(=O)[C@H](CC(=O)c1ccccc1)N[C@H](C)C(=O)O</t>
  </si>
  <si>
    <t>105167-26-8</t>
  </si>
  <si>
    <t>MIWASTFMKCDKFB-ZYHUDNBSSA-N</t>
  </si>
  <si>
    <t>Ｎ－［（Ｒ）－１－エトキシカルボニル－３－オキソ－３－フェニルプロピル］－Ｄ－アラニン</t>
  </si>
  <si>
    <t>CCOC(=O)[C@@H](CC(=O)c1ccccc1)N[C@H](C)C(=O)O</t>
  </si>
  <si>
    <t>106-38-7</t>
  </si>
  <si>
    <t>ZBTMRBYMKUEVEU-UHFFFAOYSA-N</t>
  </si>
  <si>
    <t>ブロモトルエン</t>
  </si>
  <si>
    <t>Cc1ccc(Br)cc1</t>
  </si>
  <si>
    <t>106-54-7</t>
  </si>
  <si>
    <t>VZXOZSQDJJNBRC-UHFFFAOYSA-N</t>
  </si>
  <si>
    <t>４－クロロチオフェノール</t>
  </si>
  <si>
    <t>Sc1ccc(Cl)cc1</t>
  </si>
  <si>
    <t>C[B]-(H):4|S-(C[B])(H):1|C[B]-(S):1|C[B]-(Cl):1</t>
  </si>
  <si>
    <t>106-39-8</t>
  </si>
  <si>
    <t>NHDODQWIKUYWMW-UHFFFAOYSA-N</t>
  </si>
  <si>
    <t>クロロブロモベンゼン</t>
  </si>
  <si>
    <t>Clc1ccc(Br)cc1</t>
  </si>
  <si>
    <t>C[B]-(H):4|C[B]-(Cl):1|C[B]-(Br):1</t>
  </si>
  <si>
    <t>106-31-0</t>
  </si>
  <si>
    <t>YHASWHZGWUONAO-UHFFFAOYSA-N</t>
  </si>
  <si>
    <t>無水ラク酸</t>
  </si>
  <si>
    <t>CCCC(=O)OC(=O)CCC</t>
  </si>
  <si>
    <t>106-33-2</t>
  </si>
  <si>
    <t>MMXKVMNBHPAILY-UHFFFAOYSA-N</t>
  </si>
  <si>
    <t>エチル＝ドデカノアート</t>
  </si>
  <si>
    <t>CCCCCCCCCCCC(=O)OCC</t>
  </si>
  <si>
    <t>106-58-1</t>
  </si>
  <si>
    <t>RXYPXQSKLGGKOL-UHFFFAOYSA-N</t>
  </si>
  <si>
    <t>１，４－ジメチルピペラジン</t>
  </si>
  <si>
    <t>CN1CCN(C)CC1</t>
  </si>
  <si>
    <t>C-(H)3(N):2|C-(C)(H)2(N):4|N-(C)3:2</t>
  </si>
  <si>
    <t>106-27-4</t>
  </si>
  <si>
    <t>PQLMXFQTAMDXIZ-UHFFFAOYSA-N</t>
  </si>
  <si>
    <t>酪酸イソペンチル　（別名：ブタン酸イソペンチル）</t>
  </si>
  <si>
    <t>CCCC(=O)OCCC(C)C</t>
  </si>
  <si>
    <t>105-83-9</t>
  </si>
  <si>
    <t>KMBPCQSCMCEPMU-UHFFFAOYSA-N</t>
  </si>
  <si>
    <t>メチルイミノビスプロピルアミン</t>
  </si>
  <si>
    <t>CN(CCCN)CCCN</t>
  </si>
  <si>
    <t>C-(C)2(H)2:2|C-(H)3(N):1|C-(C)(H)2(N):4|N-(C)(H)2:2|N-(C)3:1</t>
  </si>
  <si>
    <t>106-52-5</t>
  </si>
  <si>
    <t>BAUWRHPMUVYFOD-UHFFFAOYSA-N</t>
  </si>
  <si>
    <t>１－メチルピペリジン－４－オール</t>
  </si>
  <si>
    <t>CN1CCC(O)CC1</t>
  </si>
  <si>
    <t>C-(C)2(H)2:2|O-(C)(H):1|C-(C)2(H)(O),alcohpls/peroxides:1|C-(H)3(N):1|C-(C)(H)2(N):2|N-(C)3:1</t>
  </si>
  <si>
    <t>106-20-7</t>
  </si>
  <si>
    <t>SAIKULLUBZKPDA-UHFFFAOYSA-N</t>
  </si>
  <si>
    <t>２－エチル－Ｎ－（２－エチルヘキシル）ヘキサン－１－アミン</t>
  </si>
  <si>
    <t>CCCCC(CC)CNCC(CC)CCCC</t>
  </si>
  <si>
    <t>105-86-2</t>
  </si>
  <si>
    <t>FQMZVFJYMPNUCT-YRNVUSSQSA-N</t>
  </si>
  <si>
    <t>ギ酸ゲラニル</t>
  </si>
  <si>
    <t>CC(=CCC\C(=C\COC=O)\C)C</t>
  </si>
  <si>
    <t>C[d]-(C)(H):2|C[d]-(C)2:2|C-(C[d])(C)(H)2:2|C-(C[d])(H)3:3|CO-(H)(O):1|O-(C)(CO):1|C-(C[d])(H)2(O):1</t>
  </si>
  <si>
    <t>105-85-1</t>
  </si>
  <si>
    <t>DZNVIZQPWLDQHI-UHFFFAOYSA-N</t>
  </si>
  <si>
    <t>３，７－ジメチルオクタ－６－エン－１－イル＝ホルマート</t>
  </si>
  <si>
    <t>CC(CCOC=O)CCC=C(C)C</t>
  </si>
  <si>
    <t>106-55-8</t>
  </si>
  <si>
    <t>NSMWYRLQHIXVAP-UHFFFAOYSA-N</t>
  </si>
  <si>
    <t>２，５－ジメチルピペラジン</t>
  </si>
  <si>
    <t>CC1CNC(C)CN1</t>
  </si>
  <si>
    <t>106-11-6</t>
  </si>
  <si>
    <t>PWVUXRBUUYZMKM-UHFFFAOYSA-N</t>
  </si>
  <si>
    <t>２－（２－ヒドロキシエトキシ）エチル＝ステアラート</t>
  </si>
  <si>
    <t>CCCCCCCCCCCCCCCCCC(=O)OCCOCCO</t>
  </si>
  <si>
    <t>10595-72-9</t>
  </si>
  <si>
    <t>MZHULIWXRDLGRR-UHFFFAOYSA-N</t>
  </si>
  <si>
    <t>ジトリデカン－１－イル＝３，３’－スルファンジイルジプロパノアート</t>
  </si>
  <si>
    <t>CCCCCCCCCCCCCOC(=O)CCSCCC(=O)OCCCCCCCCCCCCC</t>
  </si>
  <si>
    <t>106246-33-7</t>
  </si>
  <si>
    <t>VIOMIGLBMQVNLY-UHFFFAOYSA-N</t>
  </si>
  <si>
    <t>３，３’－ジクロロ－２，２’，６，６’－テトラエチル－４，４’－メチレンジアニリン</t>
  </si>
  <si>
    <t>CCc1cc(Cc2cc(CC)c(N)c(CC)c2Cl)c(Cl)c(CC)c1N</t>
  </si>
  <si>
    <t>105946-82-5</t>
  </si>
  <si>
    <t>GWOAJJWBCSUGHH-UHFFFAOYSA-N</t>
  </si>
  <si>
    <t>４－ブロモ－４’－ヨードビフェニル</t>
  </si>
  <si>
    <t>Brc1ccc(cc1)c2ccc(I)cc2</t>
  </si>
  <si>
    <t>C[B]-(H):8|C[B]-(C[B]):2|C[B]-(Br):1|C[B]-(I):1</t>
  </si>
  <si>
    <t>10601-80-6</t>
  </si>
  <si>
    <t>SIALOQYKFQEKOG-UHFFFAOYSA-N</t>
  </si>
  <si>
    <t>エチル＝３，３－ジエトキシプロパノアート</t>
  </si>
  <si>
    <t>CCOC(CC(=O)OCC)OCC</t>
  </si>
  <si>
    <t>105931-73-5</t>
  </si>
  <si>
    <t>XRMZKCQCINEBEI-UHFFFAOYSA-N</t>
  </si>
  <si>
    <t>４－ブロモ－２－フルオロ－１－ヨードベンゼン</t>
  </si>
  <si>
    <t>Fc1cc(Br)ccc1I</t>
  </si>
  <si>
    <t>C[B]-(H):3|C[B]-(F):1|C[B]-(Br):1|C[B]-(I):1</t>
  </si>
  <si>
    <t>(F)(I),ortho:1</t>
  </si>
  <si>
    <t>105-97-5</t>
  </si>
  <si>
    <t>HCQHIEGYGGJLJU-UHFFFAOYSA-N</t>
  </si>
  <si>
    <t>ジデカン－１－イル＝アジパート</t>
  </si>
  <si>
    <t>CCCCCCCCCCOC(=O)CCCCC(=O)OCCCCCCCCCC</t>
  </si>
  <si>
    <t>10588-30-4</t>
  </si>
  <si>
    <t>AQTKXCPRNZDOJU-SYHAXYEDSA-N</t>
  </si>
  <si>
    <t>１，３－ジヒドロキシプロパン－２－イル＝β－Ｄ－グルコピラノシド</t>
  </si>
  <si>
    <t>OCC(CO)O[C@@H]1O[C@H](CO)[C@@H](O)[C@H](O)[C@H]1O</t>
  </si>
  <si>
    <t>O-(C)2:2|O-(C)(H):6|C-(C)(H)(O)2:1|C-(C)2(H)(O),ethers/esters:2|C-(C)2(H)(O),alcohpls/peroxides:3|C-(C)(H)2(O):3</t>
  </si>
  <si>
    <t>106058-85-9</t>
  </si>
  <si>
    <t>NDOSNRLQNYYVKV-UHFFFAOYSA-N</t>
  </si>
  <si>
    <t>１－（１－トシル－１Ｈ－ピロール－３－イル）エタノン</t>
  </si>
  <si>
    <t>CC(=O)c1ccn(c1)S(=O)(=O)c2ccc(C)cc2</t>
  </si>
  <si>
    <t>C[B]-(H):7|C[B]-(C):1|C-(C[B])(H)3:1|CO-(C[B])(C):1|C-(H)3(CO):1|C[B]-(CO):1|C[B]-(SO2):1|C[B]-(S):1</t>
  </si>
  <si>
    <t>10580-25-3</t>
  </si>
  <si>
    <t>KNYRCCKTQMBSFP-UHFFFAOYSA-N</t>
  </si>
  <si>
    <t>３，７－ジメチル－６－オクタ－６－エン－１－イル＝ヘキサノアート</t>
  </si>
  <si>
    <t>CCCCCC(=O)OCCC(C)CCC=C(C)C</t>
  </si>
  <si>
    <t>106058-86-0</t>
  </si>
  <si>
    <t>UYHPMGMXSFLPOF-UHFFFAOYSA-N</t>
  </si>
  <si>
    <t>１－トシル－１Ｈ－ピロール－３－カルボン酸</t>
  </si>
  <si>
    <t>Cc1ccc(cc1)S(=O)(=O)n2ccc(c2)C(=O)O</t>
  </si>
  <si>
    <t>C[B]-(H):7|C[B]-(C):1|C-(C[B])(H)3:1|CO-(C[B])(O):1|O-(CO)(H):1|C[B]-(CO):1|C[B]-(SO2):1|C[B]-(S):1</t>
  </si>
  <si>
    <t>10587-22-1</t>
  </si>
  <si>
    <t>HAOVWJDLQGPYLW-HUUCEWRRSA-N</t>
  </si>
  <si>
    <t>ｒｅｌ－（２Ｒ，４Ｒ）－２，４－ジフェニルペンタン</t>
  </si>
  <si>
    <t>C[C@H](C[C@@H](C)c1ccccc1)c2ccccc2</t>
  </si>
  <si>
    <t>106498-32-2</t>
  </si>
  <si>
    <t>VDMAQVANUGNDOM-NSHDSACASA-N</t>
  </si>
  <si>
    <t>（Ｓ）－３－メチル－２－フェニルブチルアミン</t>
  </si>
  <si>
    <t>CC(C)[C@H](CN)c1ccccc1</t>
  </si>
  <si>
    <t>106595-73-7</t>
  </si>
  <si>
    <t>CAZRUCADWYKNSP-UHFFFAOYSA-N</t>
  </si>
  <si>
    <t>４－アミノ－Ｎ－［３－（ジエチルアミノ）プロピル］ベンズアミド</t>
  </si>
  <si>
    <t>CCN(CC)CCCNC(=O)c1ccc(N)cc1</t>
  </si>
  <si>
    <t>10585-86-1</t>
  </si>
  <si>
    <t>PADBVTRAZHOORO-QHCPKHFHSA-N</t>
  </si>
  <si>
    <t>（Ｓ）－２，２－ジメチル－４－［（オクタデシルオキシ）メチル］－１，３－ジオキソラン</t>
  </si>
  <si>
    <t>CCCCCCCCCCCCCCCCCCOC[C@H]1COC(C)(C)O1</t>
  </si>
  <si>
    <t>106352-77-6</t>
  </si>
  <si>
    <t>QUAXSGFCTFSNTF-UHFFFAOYSA-N</t>
  </si>
  <si>
    <t>１－（アリルオキシ）－３－［（２，２－ジメチル－１，３－ジオキソラン－４－イル）メトキシ］プロパン－２－オール</t>
  </si>
  <si>
    <t>CC1(C)OCC(COCC(O)COCC=C)O1</t>
  </si>
  <si>
    <t>106288-88-4</t>
  </si>
  <si>
    <t>MIWASTFMKCDKFB-UHFFFAOYSA-N</t>
  </si>
  <si>
    <t>Ｎ－（２－ベンゾイル－１－エトキシカルボニルエチル）アラニン</t>
  </si>
  <si>
    <t>CCOC(=O)C(CC(=O)c1ccccc1)NC(C)C(=O)O</t>
  </si>
  <si>
    <t>106249-35-8</t>
  </si>
  <si>
    <t>BVDMQAQCEBGIJR-MGPQQGTHSA-N</t>
  </si>
  <si>
    <t>１－（２，２，６－トリメチルシクロヘキシル）ヘキサン－３－オール</t>
  </si>
  <si>
    <t>CCC[C@@H](O)CC[C@@H]1[C@H](C)CCCC1(C)C</t>
  </si>
  <si>
    <t>106249-34-7</t>
  </si>
  <si>
    <t>BVDMQAQCEBGIJR-MCIONIFRSA-N</t>
  </si>
  <si>
    <t>CCC[C@@H](O)CC[C@H]1[C@H](C)CCCC1(C)C</t>
  </si>
  <si>
    <t>106249-33-6</t>
  </si>
  <si>
    <t>BVDMQAQCEBGIJR-MJBXVCDLSA-N</t>
  </si>
  <si>
    <t>CCC[C@@H](O)CC[C@H]1[C@@H](C)CCCC1(C)C</t>
  </si>
  <si>
    <t>106249-32-5</t>
  </si>
  <si>
    <t>BVDMQAQCEBGIJR-BFHYXJOUSA-N</t>
  </si>
  <si>
    <t>CCC[C@@H](O)CC[C@@H]1[C@@H](C)CCCC1(C)C</t>
  </si>
  <si>
    <t>WGYKZJWCGVVSQN-UHFFFAOYSA-N</t>
  </si>
  <si>
    <t>プロパン－１－アミン</t>
  </si>
  <si>
    <t>CCCN</t>
  </si>
  <si>
    <t>PVWOIHVRPOBWPI-UHFFFAOYSA-N</t>
  </si>
  <si>
    <t>１－ヨードプロパン</t>
  </si>
  <si>
    <t>CCCI</t>
  </si>
  <si>
    <t>106-68-3</t>
  </si>
  <si>
    <t>RHLVCLIPMVJYKS-UHFFFAOYSA-N</t>
  </si>
  <si>
    <t>オクタン－３－オン</t>
  </si>
  <si>
    <t>CCCCCC(=O)CC</t>
  </si>
  <si>
    <t>106-70-7</t>
  </si>
  <si>
    <t>NUKZAGXMHTUAFE-UHFFFAOYSA-N</t>
  </si>
  <si>
    <t>メチル＝ヘキサノアート</t>
  </si>
  <si>
    <t>CCCCCC(=O)OC</t>
  </si>
  <si>
    <t>1070-70-8</t>
  </si>
  <si>
    <t>JHWGFJBTMHEZME-UHFFFAOYSA-N</t>
  </si>
  <si>
    <t>ブタン－１，４－ジイル＝ジアクリラート</t>
  </si>
  <si>
    <t>C=CC(=O)OCCCCOC(=O)C=C</t>
  </si>
  <si>
    <t>C-(C)2(H)2:2|C[d]-(H)2:2|CO-(C[d])(O):2|O-(C)(CO):2|C[d]-(H)(CO):2|C-(C)(H)2(O):2</t>
  </si>
  <si>
    <t>KDKYADYSIPSCCQ-UHFFFAOYSA-N</t>
  </si>
  <si>
    <t>ブタ－１－イン</t>
  </si>
  <si>
    <t>CCC#C</t>
  </si>
  <si>
    <t>1071-46-1</t>
  </si>
  <si>
    <t>HGINADPHJQTSKN-UHFFFAOYSA-N</t>
  </si>
  <si>
    <t>エチル＝水素＝マロナート</t>
  </si>
  <si>
    <t>CCOC(=O)CC(=O)O</t>
  </si>
  <si>
    <t>106-69-4</t>
  </si>
  <si>
    <t>ZWVMLYRJXORSEP-UHFFFAOYSA-N</t>
  </si>
  <si>
    <t>１，２，６－ヘキサントリオール</t>
  </si>
  <si>
    <t>OCCCCC(O)CO</t>
  </si>
  <si>
    <t>C-(C)2(H)2:3|O-(C)(H):3|C-(C)2(H)(O),alcohpls/peroxides:1|C-(C)(H)2(O):2</t>
  </si>
  <si>
    <t>106-73-0</t>
  </si>
  <si>
    <t>XNCNNDVCAUWAIT-UHFFFAOYSA-N</t>
  </si>
  <si>
    <t>メチル＝ヘプタノアート</t>
  </si>
  <si>
    <t>CCCCCCC(=O)OC</t>
  </si>
  <si>
    <t>1070-83-3</t>
  </si>
  <si>
    <t>MLMQPDHYNJCQAO-UHFFFAOYSA-N</t>
  </si>
  <si>
    <t>３，３－ジメチルブタン酸</t>
  </si>
  <si>
    <t>CC(C)(C)CC(=O)O</t>
  </si>
  <si>
    <t>106-74-1</t>
  </si>
  <si>
    <t>FWWXYLGCHHIKNY-UHFFFAOYSA-N</t>
  </si>
  <si>
    <t>２－エトキシエチル＝アクリラート</t>
  </si>
  <si>
    <t>CCOCCOC(=O)C=C</t>
  </si>
  <si>
    <t>1068-47-9</t>
  </si>
  <si>
    <t>FETFXNFGOYOOSP-UHFFFAOYSA-N</t>
  </si>
  <si>
    <t>１－メルカプト－２－プロパノール</t>
  </si>
  <si>
    <t>CC(O)CS</t>
  </si>
  <si>
    <t>106-61-6</t>
  </si>
  <si>
    <t>KMZHZAAOEWVPSE-UHFFFAOYSA-N</t>
  </si>
  <si>
    <t>２，３－ジヒドロキシプロピル＝アセタート</t>
  </si>
  <si>
    <t>CC(=O)OCC(O)CO</t>
  </si>
  <si>
    <t>CO-(C)(O):1|O-(C)(CO):1|O-(C)(H):2|C-(H)3(CO):1|C-(C)2(H)(O),alcohpls/peroxides:1|C-(C)(H)2(O):1|C-(C)(H)2(O):1</t>
  </si>
  <si>
    <t>106-71-8</t>
  </si>
  <si>
    <t>AEPWOCLBLLCOGZ-UHFFFAOYSA-N</t>
  </si>
  <si>
    <t>２－シアノエチル＝アクリラート</t>
  </si>
  <si>
    <t>C=CC(=O)OCCC#N</t>
  </si>
  <si>
    <t>C[d]-(H)2:1|CO-(C[d])(O):1|O-(C)(CO):1|C[d]-(H)(CO):1|C-(C)(H)2(O):1|C-(C)(H)2(CN):1</t>
  </si>
  <si>
    <t>106646-48-4</t>
  </si>
  <si>
    <t>OVJHMJJVXOJMBB-UHFFFAOYSA-N</t>
  </si>
  <si>
    <t>２－（シクロヘキサン－１，２－ジカルボキシミド）エチル＝アクリラート</t>
  </si>
  <si>
    <t>C=CC(=O)OCCN1C(=O)C2CCCCC2C1=O</t>
  </si>
  <si>
    <t>C-(C)2(H)2:4|C[d]-(H)2:1|CO-(C[d])(O):1|O-(C)(CO):1|C[d]-(H)(CO):1|C-(C)2(H)(CO):2|C-(C)(H)2(O):1|C-(C)(H)2(N):1|CO-(C)(N):2|N-(C)(CO)2:1</t>
  </si>
  <si>
    <t>106-62-7</t>
  </si>
  <si>
    <t>DUFKCOQISQKSAV-UHFFFAOYSA-N</t>
  </si>
  <si>
    <t>ジプロピレングリコール</t>
  </si>
  <si>
    <t>CC(O)COC(C)CO</t>
  </si>
  <si>
    <t>106917-31-1</t>
  </si>
  <si>
    <t>VXTRPEFUPWORNH-UHFFFAOYSA-N</t>
  </si>
  <si>
    <t>Ｎ－（Ｎ－アセチル－２，２，６，６－テトラメチルピペリジン－４－イル）ドデシルスクシンイミドを主成分とするＮ－（２，２，６，６－テトラメチルピペリジン－４－イル）ドデシルスクシンイミドと無水酢酸との反応生成物</t>
  </si>
  <si>
    <t>CCCCCCCCCCCCC1CC(=O)N(C2CC(C)(C)N(C(=O)C)C(C)(C)C2)C1=O</t>
  </si>
  <si>
    <t>Pyrrolidine:1|Piperidine:1</t>
  </si>
  <si>
    <t>107156-66-1</t>
  </si>
  <si>
    <t>SRKIZOFXPUNFBI-UHFFFAOYSA-N</t>
  </si>
  <si>
    <t>２，２’，６，６’－テトラメチル－２’’－メトキシ－４，４’，４’’－メタントリイルトリフェノール</t>
  </si>
  <si>
    <t>COc1cc(ccc1O)C(c2cc(C)c(O)c(C)c2)c3cc(C)c(O)c(C)c3</t>
  </si>
  <si>
    <t>C-(C[B])3(H):1|C[B]-(H):7|C[B]-(C):7|C-(C[B])(H)3:4|O-(C[B])(C):1|O-(C[B])(H):3|C-(H)3(O):1|C[B]-(O):4</t>
  </si>
  <si>
    <t>107133-84-6</t>
  </si>
  <si>
    <t>LMXFTMYMHGYJEI-VGMNWLOBSA-N</t>
  </si>
  <si>
    <t>ｐ－メンタン－３，８－ジオール</t>
  </si>
  <si>
    <t>C[C@@H]1CC[C@@H]([C@@H](O)C1)C(C)(C)O</t>
  </si>
  <si>
    <t>106917-18-4</t>
  </si>
  <si>
    <t>GMYDVJDKAWRAPB-UHFFFAOYSA-N</t>
  </si>
  <si>
    <t>４－（２－シアノエトキシ）ブチル＝アクリラート</t>
  </si>
  <si>
    <t>C=CC(=O)OCCCCOCCC#N</t>
  </si>
  <si>
    <t>C-(C)2(H)2:2|C[d]-(H)2:1|CO-(C[d])(O):1|O-(C)(CO):1|O-(C)2:1|C[d]-(H)(CO):1|C-(C)(H)2(O):3|C-(C)(H)2(CN):1</t>
  </si>
  <si>
    <t>106790-29-8</t>
  </si>
  <si>
    <t>AMRIFVYXXYRMAS-UHFFFAOYSA-N</t>
  </si>
  <si>
    <t>４，４’，４’’－トリアミノ－２，５－ジメトキシトリフェニルアミン</t>
  </si>
  <si>
    <t>COc1cc(N(c2ccc(N)cc2)c3ccc(N)cc3)c(OC)cc1N</t>
  </si>
  <si>
    <t>C[B]-(H):10|O-(C[B])(C):2|C-(H)3(O):2|C[B]-(O):2|N-(C[B])(H)2:3|N-(C[B])3:1|C[B]-(N):6</t>
  </si>
  <si>
    <t>1073-67-2</t>
  </si>
  <si>
    <t>KTZVZZJJVJQZHV-UHFFFAOYSA-N</t>
  </si>
  <si>
    <t>ｐ－クロロスチレン</t>
  </si>
  <si>
    <t>Clc1ccc(C=C)cc1</t>
  </si>
  <si>
    <t>1077-16-3</t>
  </si>
  <si>
    <t>LTEQMZWBSYACLV-UHFFFAOYSA-N</t>
  </si>
  <si>
    <t>ヘキシルベンゼン</t>
  </si>
  <si>
    <t>CCCCCCc1ccccc1</t>
  </si>
  <si>
    <t>107-40-4</t>
  </si>
  <si>
    <t>LAAVYEUJEMRIGF-UHFFFAOYSA-N</t>
  </si>
  <si>
    <t>ジイソブチレン</t>
  </si>
  <si>
    <t>CC(=CC(C)(C)C)C</t>
  </si>
  <si>
    <t>1073-06-9</t>
  </si>
  <si>
    <t>QDFKKJYEIFBEFC-UHFFFAOYSA-N</t>
  </si>
  <si>
    <t>１－ブロモ－３－フルオロベンゼン</t>
  </si>
  <si>
    <t>Fc1cccc(Br)c1</t>
  </si>
  <si>
    <t>C[B]-(H):4|C[B]-(F):1|C[B]-(Br):1</t>
  </si>
  <si>
    <t>1072-85-1</t>
  </si>
  <si>
    <t>IPWBFGUBXWMIPR-UHFFFAOYSA-N</t>
  </si>
  <si>
    <t>１－ブロモ－２－フルオロベンゼン</t>
  </si>
  <si>
    <t>Fc1ccccc1Br</t>
  </si>
  <si>
    <t>(Br)(F),ortho:1</t>
  </si>
  <si>
    <t>107-39-1</t>
  </si>
  <si>
    <t>FXNDIJDIPNCZQJ-UHFFFAOYSA-N</t>
  </si>
  <si>
    <t>２，４，４－トリメチル－１－ペンテン　［別名　ジイソブチレン］</t>
  </si>
  <si>
    <t>CC(=C)CC(C)(C)C</t>
  </si>
  <si>
    <t>1075-49-6</t>
  </si>
  <si>
    <t>IRQWEODKXLDORP-UHFFFAOYSA-N</t>
  </si>
  <si>
    <t>４－ビニル安息香酸</t>
  </si>
  <si>
    <t>OC(=O)c1ccc(C=C)cc1</t>
  </si>
  <si>
    <t>C[d]-(H)2:1|C[d]-C[B](H):1|C[B]-(H):4|C[B]-(C[d]):1|CO-(C[B])(O):1|O-(CO)(H):1|C[B]-(CO):1</t>
  </si>
  <si>
    <t>107-75-5</t>
  </si>
  <si>
    <t>WPFVBOQKRVRMJB-UHFFFAOYSA-N</t>
  </si>
  <si>
    <t>ヒドロキシシトロネラール</t>
  </si>
  <si>
    <t>CC(CCCC(C)(C)O)CC=O</t>
  </si>
  <si>
    <t>1072-43-1</t>
  </si>
  <si>
    <t>MBNVSWHUJDDZRH-UHFFFAOYSA-N</t>
  </si>
  <si>
    <t>２－メチルチイラン</t>
  </si>
  <si>
    <t>CC1CS1</t>
  </si>
  <si>
    <t>Thiacyclopropane:1</t>
  </si>
  <si>
    <t>1073-72-9</t>
  </si>
  <si>
    <t>QASBCTGZKABPKX-UHFFFAOYSA-N</t>
  </si>
  <si>
    <t>４－メチルチオフェノール</t>
  </si>
  <si>
    <t>CSc1ccc(O)cc1</t>
  </si>
  <si>
    <t>C[B]-(H):4|O-(C[B])(H):1|C[B]-(O):1|C-(H)3(S):1|S-(C[B])(C):1|C[B]-(S):1</t>
  </si>
  <si>
    <t>107481-28-7</t>
  </si>
  <si>
    <t>PGDIJTMOHORACQ-UHFFFAOYSA-N</t>
  </si>
  <si>
    <t>ノナ－１，９－ジイル＝ジアクリラート</t>
  </si>
  <si>
    <t>C=CC(=O)OCCCCCCCCCOC(=O)C=C</t>
  </si>
  <si>
    <t>C-(C)2(H)2:7|C[d]-(H)2:2|CO-(C[d])(O):2|O-(C)(CO):2|C[d]-(H)(CO):2|C-(C)(H)2(O):2</t>
  </si>
  <si>
    <t>1075-76-9</t>
  </si>
  <si>
    <t>FENJKTQEFUPECW-UHFFFAOYSA-N</t>
  </si>
  <si>
    <t>Ｎ－シアノエチルアニリン</t>
  </si>
  <si>
    <t>N#CCCNc1ccccc1</t>
  </si>
  <si>
    <t>C[B]-(H):5|C-(C)(H)2(N):1|N-(C[B])(C)(H):1|C-(C)(H)2(CN):1|C[B]-(N):1</t>
  </si>
  <si>
    <t>1074-61-9</t>
  </si>
  <si>
    <t>CLECMSNCZUMKLM-UHFFFAOYSA-N</t>
  </si>
  <si>
    <t>（４－ビニルフェニル）メタノール</t>
  </si>
  <si>
    <t>OCc1ccc(C=C)cc1</t>
  </si>
  <si>
    <t>C[d]-(H)2:1|C[d]-C[B](H):1|C[B]-(H):4|C[B]-(C):1|C[B]-(C[d]):1|O-(C)(H):1|C-(C[B])(H)2(O):1</t>
  </si>
  <si>
    <t>1075-38-3</t>
  </si>
  <si>
    <t>JTIAYWZZZOZUTK-UHFFFAOYSA-N</t>
  </si>
  <si>
    <t>３－ｔｅｒｔ－ブチルトルエン</t>
  </si>
  <si>
    <t>Cc1cccc(c1)C(C)(C)C</t>
  </si>
  <si>
    <t>107215-66-7</t>
  </si>
  <si>
    <t>FQZFDALKYRQQTE-VYUAXZJKSA-N</t>
  </si>
  <si>
    <t>ｔｒａｎｓ－４－（３，４－ジフルオロフェネチル）－ｔｒａｎｓ－４’－プロピル－１，１’－ビ（シクロヘキサン）</t>
  </si>
  <si>
    <t>CCC[C@@H]1CC[C@H](CC1)[C@@H]2CC[C@@H](CCc3ccc(F)c(F)c3)CC2</t>
  </si>
  <si>
    <t>Cyclohexane,sub:2|(F)(F),ortho:1</t>
  </si>
  <si>
    <t>107-70-0</t>
  </si>
  <si>
    <t>KOKPBCHLPVDQTK-UHFFFAOYSA-N</t>
  </si>
  <si>
    <t>４－メトキシ－４－メチル－２－ペンタノン</t>
  </si>
  <si>
    <t>COC(C)(C)CC(=O)C</t>
  </si>
  <si>
    <t>1077-27-6</t>
  </si>
  <si>
    <t>AGBQKNBQESQNJD-ZETCQYMHSA-N</t>
  </si>
  <si>
    <t>（Ｓ）－５－（１，２－ジチオラン－３－イル）ペンタン酸</t>
  </si>
  <si>
    <t>OC(=O)CCCC[C@H]1CCSS1</t>
  </si>
  <si>
    <t>1072-11-3</t>
  </si>
  <si>
    <t>BAEWLQWSDPXZDM-UHFFFAOYSA-N</t>
  </si>
  <si>
    <t>Ｎ，Ｎ，Ｎ’，Ｎ’－テトラメチル－２，２’－ジチオビス（エチルアミン）</t>
  </si>
  <si>
    <t>CN(C)CCSSCCN(C)C</t>
  </si>
  <si>
    <t>C-(H)3(N):4|C-(C)(H)2(N):2|N-(C)3:2|C-(C)(H)2(S):2|S-(C)(S):2</t>
  </si>
  <si>
    <t>1077-56-1</t>
  </si>
  <si>
    <t>NATWUQFQFMZVMT-UHFFFAOYSA-N</t>
  </si>
  <si>
    <t>Ｎ－エチル－２－メチルベンゼンスルホンアミド</t>
  </si>
  <si>
    <t>CCNS(=O)(=O)c1ccccc1C</t>
  </si>
  <si>
    <t>1074-15-3</t>
  </si>
  <si>
    <t>RUGOFYNHMCFJFD-UHFFFAOYSA-N</t>
  </si>
  <si>
    <t>１－ブロモ－２－（２－ブロモエチル）ベンゼン</t>
  </si>
  <si>
    <t>BrCCc1ccccc1Br</t>
  </si>
  <si>
    <t>C-(C[B])(C)(H)2:1|C[B]-(H):4|C[B]-(C):1|C-(C)(H)2(Br):1|C[B]-(Br):1</t>
  </si>
  <si>
    <t>1072-33-9</t>
  </si>
  <si>
    <t>ZDRNMODJXFOYMN-UHFFFAOYSA-N</t>
  </si>
  <si>
    <t>トリデシル＝アセタート</t>
  </si>
  <si>
    <t>CCCCCCCCCCCCCOC(=O)C</t>
  </si>
  <si>
    <t>107572-07-6</t>
  </si>
  <si>
    <t>CQKLAEUCMKGSEQ-UHFFFAOYSA-N</t>
  </si>
  <si>
    <t>２－［（４－クロロフェニル）スルファニル］ベンズアルデヒド</t>
  </si>
  <si>
    <t>Clc1ccc(Sc2ccccc2C=O)cc1</t>
  </si>
  <si>
    <t>C[B]-(H):8|CO-(C[B])(H):1|C[B]-(CO):1|S-(C[B])2:1|C[B]-(S):2|C[B]-(Cl):1</t>
  </si>
  <si>
    <t>107650-20-4</t>
  </si>
  <si>
    <t>DXUUJILVHXQDCV-UHFFFAOYSA-N</t>
  </si>
  <si>
    <t>５－ブロモ－２－メチル－３－ニトロ安息香酸</t>
  </si>
  <si>
    <t>Cc1c(cc(Br)cc1N(=O)=O)C(=O)O</t>
  </si>
  <si>
    <t>C[B]-(H):2|C[B]-(C):1|C-(C[B])(H)3:1|CO-(C[B])(O):1|O-(CO)(H):1|C[B]-(CO):1|C[B]-(NO2):1|C[B]-(Br):1</t>
  </si>
  <si>
    <t>(CH3)(NO2),ortho:1|(COOH)(NO2),meta:1</t>
  </si>
  <si>
    <t>107396-23-6</t>
  </si>
  <si>
    <t>PLALNMFIFWIUFQ-UHFFFAOYSA-N</t>
  </si>
  <si>
    <t>３－（ジフェニルアミノ）フェノール</t>
  </si>
  <si>
    <t>Oc1cccc(c1)N(c2ccccc2)c3ccccc3</t>
  </si>
  <si>
    <t>C[B]-(H):14|O-(C[B])(H):1|C[B]-(O):1|N-(C[B])3:1|C[B]-(N):3</t>
  </si>
  <si>
    <t>1076-12-6</t>
  </si>
  <si>
    <t>XBFJAVXCNXDMBH-QSTBHEHHSA-N</t>
  </si>
  <si>
    <t>ｒｅｌ－（１Ｒ，２Ｓ，３Ｒ，６Ｓ，７Ｒ，８Ｓ）－テトラシクロ［６．２．１．１（３，６）．０（２，７）］ドデカ－４－エン</t>
  </si>
  <si>
    <t>C1C[C@H]2C[C@@H]1[C@H]3C4CC(C=C4)[C@@H]23</t>
  </si>
  <si>
    <t>107220-26-8</t>
  </si>
  <si>
    <t>OBEOJOQKVZXCRH-UHFFFAOYSA-N</t>
  </si>
  <si>
    <t>３－（スルファニルメチル）キヌクリジン－３－オール</t>
  </si>
  <si>
    <t>OC1(CS)CN2CCC1CC2</t>
  </si>
  <si>
    <t>Piperidine:3</t>
  </si>
  <si>
    <t>107715-18-4</t>
  </si>
  <si>
    <t>ZURABCSOVBIFTR-UHFFFAOYSA-N</t>
  </si>
  <si>
    <t>スピロ［ボルナン－３，１’－シクロペンタン］－２－オン</t>
  </si>
  <si>
    <t>CC1(C)C2CCC1(C)C(=O)C23CCCC3</t>
  </si>
  <si>
    <t>Cyclopentane,sub:3|Cyclohexane,sub:1|Bicyclo[2.2.1]heptane:1|Cyclopentanone:1|Cyclohexanone:1</t>
  </si>
  <si>
    <t>107570-93-4</t>
  </si>
  <si>
    <t>WYOXKPOOBXETFD-UHFFFAOYSA-N</t>
  </si>
  <si>
    <t>７－ｔｅｒｔ－ブチル－３－ヒドロキシ－２－ナフトエ酸</t>
  </si>
  <si>
    <t>CC(C)(C)c1ccc2cc(O)c(cc2c1)C(=O)O</t>
  </si>
  <si>
    <t>Naphtalene:1|C-(H)3(C),tertiary:1|(COOH)(OH),ortho:1</t>
  </si>
  <si>
    <t>107746-30-5</t>
  </si>
  <si>
    <t>RAXXJJMZIFXCJO-UHFFFAOYSA-N</t>
  </si>
  <si>
    <t>３－ヒドラジノ－Ｎ，Ｎ－ジメチルプロパンアミド</t>
  </si>
  <si>
    <t>CN(C)C(=O)CCNN</t>
  </si>
  <si>
    <t>C-(C)(H)2(CO):1|C-(H)3(N):2|C-(C)(H)2(N):1|N-(H)2(N):1|N-(C)(H)(N):1|CO-(C)(N):1|N-(C)2(CO):1</t>
  </si>
  <si>
    <t>107715-17-3</t>
  </si>
  <si>
    <t>DJJOKZMYZKNQMZ-UHFFFAOYSA-N</t>
  </si>
  <si>
    <t>４，７，７－トリメチルスピロ［ビシクロ［２．２．１］ヘプタン－２，１’－シクロペンタン］－３－オール</t>
  </si>
  <si>
    <t>CC1(C)C2CCC1(C)C(O)C23CCCC3</t>
  </si>
  <si>
    <t>Cyclopentane,sub:3|Cyclohexane,sub:1|Bicyclo[2.2.1]heptane:1</t>
  </si>
  <si>
    <t>107704-10-9</t>
  </si>
  <si>
    <t>ZJCURSGINZXTNW-UHFFFAOYSA-N</t>
  </si>
  <si>
    <t>エチル＝４，４－ジメトキシシクロヘキサンカルボキシラート</t>
  </si>
  <si>
    <t>CCOC(=O)C1CCC(CC1)(OC)OC</t>
  </si>
  <si>
    <t>1073428-20-2</t>
  </si>
  <si>
    <t>HXVJMNSAMCQNPW-UHFFFAOYSA-N</t>
  </si>
  <si>
    <t>ビス［４－（ベンジルオキシ）フェネチル］＝グルタラート</t>
  </si>
  <si>
    <t>O=C(CCCC(=O)OCCc1ccc(OCc2ccccc2)cc1)OCCc3ccc(OCc4ccccc4)cc3</t>
  </si>
  <si>
    <t>C-(C)2(H)2:1|C-(C[B])(C)(H)2:2|C[B]-(H):18|C[B]-(C):4|CO-(C)(O):2|O-(C)(CO):2|O-(C[B])(C):2|C-(C)(H)2(CO):2|C-(C[B])(H)2(O):2|C-(C)(H)2(O):2|C[B]-(O):2</t>
  </si>
  <si>
    <t>1073428-19-9</t>
  </si>
  <si>
    <t>GKDZZUBSAJSTSQ-UHFFFAOYSA-N</t>
  </si>
  <si>
    <t>ビス［４－（ベンジルオキシ）フェネチル］＝スクシナート</t>
  </si>
  <si>
    <t>O=C(CCC(=O)OCCc1ccc(OCc2ccccc2)cc1)OCCc3ccc(OCc4ccccc4)cc3</t>
  </si>
  <si>
    <t>C-(C[B])(C)(H)2:2|C[B]-(H):18|C[B]-(C):4|CO-(C)(O):2|O-(C)(CO):2|O-(C[B])(C):2|C-(C)(H)2(CO):2|C-(C[B])(H)2(O):2|C-(C)(H)2(O):2|C[B]-(O):2</t>
  </si>
  <si>
    <t>107572-09-8</t>
  </si>
  <si>
    <t>PTYQQECJWQLENO-UHFFFAOYSA-N</t>
  </si>
  <si>
    <t>３－｛２－［（４－クロロフェニル）スルファニル］フェニル｝－２－オキソプロパン酸</t>
  </si>
  <si>
    <t>OC(=O)C(=O)Cc1ccccc1Sc2ccc(Cl)cc2</t>
  </si>
  <si>
    <t>C[B]-(H):8|C[B]-(C):1|CO-(C)(CO):1|CO-(O)(CO):1|O-(CO)(H):1|C-(C[B])(H)2(CO):1|S-(C[B])2:1|C[B]-(S):2|C[B]-(Cl):1</t>
  </si>
  <si>
    <t>107-92-6</t>
  </si>
  <si>
    <t>FERIUCNNQQJTOY-UHFFFAOYSA-N</t>
  </si>
  <si>
    <t>酪酸</t>
  </si>
  <si>
    <t>CCCC(=O)O</t>
  </si>
  <si>
    <t>FSYKKLYZXJSNPZ-UHFFFAOYSA-N</t>
  </si>
  <si>
    <t>Ｎ－メチルアミノ酢酸</t>
  </si>
  <si>
    <t>CNCC(=O)O</t>
  </si>
  <si>
    <t>CO-(C)(O):1|O-(CO)(H):1|C-(H)3(N):1|N-(C)2(H):1|C-(H)2(N)(CO):1</t>
  </si>
  <si>
    <t>107-96-0</t>
  </si>
  <si>
    <t>DKIDEFUBRARXTE-UHFFFAOYSA-N</t>
  </si>
  <si>
    <t>β－メルカプトプロピオン酸</t>
  </si>
  <si>
    <t>OC(=O)CCS</t>
  </si>
  <si>
    <t>CO-(C)(O):1|O-(CO)(H):1|C-(C)(H)2(CO):1|C-(C)(H)2(S):1|S-(C)(H):1</t>
  </si>
  <si>
    <t>108-00-9</t>
  </si>
  <si>
    <t>DILRJUIACXKSQE-UHFFFAOYSA-N</t>
  </si>
  <si>
    <t>Ｎ，Ｎ－ジメチルエチレンジアミン</t>
  </si>
  <si>
    <t>CN(C)CCN</t>
  </si>
  <si>
    <t>C-(H)3(N):2|C-(C)(H)2(N):2|N-(C)(H)2:1|N-(C)3:1</t>
  </si>
  <si>
    <t>108-55-4</t>
  </si>
  <si>
    <t>VANNPISTIUFMLH-UHFFFAOYSA-N</t>
  </si>
  <si>
    <t>無水グルタル酸</t>
  </si>
  <si>
    <t>O=C1CCCC(=O)O1</t>
  </si>
  <si>
    <t>C-(C)2(H)2:1|CO-(C)(O):2|O-(CO)2,aliphatic:1|C-(C)(H)2(CO):2</t>
  </si>
  <si>
    <t>107-86-8</t>
  </si>
  <si>
    <t>SEPQTYODOKLVSB-UHFFFAOYSA-N</t>
  </si>
  <si>
    <t>３－メチル－２－ブテン－１－アール</t>
  </si>
  <si>
    <t>CC(=CC=O)C</t>
  </si>
  <si>
    <t>C[d]-(C)2:1|C-(C[d])(H)3:2|CO-(C[d])(H):1|C[d]-(H)(CO):1</t>
  </si>
  <si>
    <t>107-93-7</t>
  </si>
  <si>
    <t>LDHQCZJRKDOVOX-NSCUHMNNSA-N</t>
  </si>
  <si>
    <t>クロトン酸</t>
  </si>
  <si>
    <t>C\C=C\C(=O)O</t>
  </si>
  <si>
    <t>C[d]-(C)(H):1|C-(C[d])(H)3:1|CO-(C[d])(O):1|O-(CO)(H):1|C[d]-(H)(CO):1</t>
  </si>
  <si>
    <t>107-82-4</t>
  </si>
  <si>
    <t>YXZFFTJAHVMMLF-UHFFFAOYSA-N</t>
  </si>
  <si>
    <t>１－ブロモ－３－メチルブタン</t>
  </si>
  <si>
    <t>CC(C)CCBr</t>
  </si>
  <si>
    <t>108-41-8</t>
  </si>
  <si>
    <t>OSOUNOBYRMOXQQ-UHFFFAOYSA-N</t>
  </si>
  <si>
    <t>クロルトルエン</t>
  </si>
  <si>
    <t>Cc1cccc(Cl)c1</t>
  </si>
  <si>
    <t>1078-19-9</t>
  </si>
  <si>
    <t>MNALUTYMBUBKNX-UHFFFAOYSA-N</t>
  </si>
  <si>
    <t>６－メトキシ－１－テトラロン</t>
  </si>
  <si>
    <t>COc1ccc2C(=O)CCCc2c1</t>
  </si>
  <si>
    <t>C-(C)2(H)2:1|C-(C[B])(C)(H)2:1|C[B]-(H):3|C[B]-(C):1|CO-(C[B])(C):1|O-(C[B])(C):1|C-(C)(H)2(CO):1|C-(H)3(O):1|C[B]-(O):1|C[B]-(CO):1</t>
  </si>
  <si>
    <t>1080-06-4</t>
  </si>
  <si>
    <t>MWZPENIJLUWBSY-VIFPVBQESA-N</t>
  </si>
  <si>
    <t>メチル＝Ｌ－チロシナート</t>
  </si>
  <si>
    <t>COC(=O)[C@@H](N)Cc1ccc(O)cc1</t>
  </si>
  <si>
    <t>C-(C[B])(C)(H)2:1|C[B]-(H):4|C[B]-(C):1|CO-(C)(O):1|O-(C)(CO):1|O-(C[B])(H):1|C-(H)3(O):1|C[B]-(O):1|N-(C)(H)2:1|C-(C)(H)(N)(CO):1</t>
  </si>
  <si>
    <t>108-16-7</t>
  </si>
  <si>
    <t>NCXUNZWLEYGQAH-UHFFFAOYSA-N</t>
  </si>
  <si>
    <t>１－（ジメチルアミノ）プロパン－２－オール</t>
  </si>
  <si>
    <t>CC(O)CN(C)C</t>
  </si>
  <si>
    <t>1078-71-3</t>
  </si>
  <si>
    <t>LBNXAWYDQUGHGX-UHFFFAOYSA-N</t>
  </si>
  <si>
    <t>ヘプチルベンゼン</t>
  </si>
  <si>
    <t>CCCCCCCc1ccccc1</t>
  </si>
  <si>
    <t>1081-75-0</t>
  </si>
  <si>
    <t>VEAFKIYNHVBNIP-UHFFFAOYSA-N</t>
  </si>
  <si>
    <t>１，３－ジフェニルプロパン</t>
  </si>
  <si>
    <t>C(Cc1ccccc1)Cc2ccccc2</t>
  </si>
  <si>
    <t>C-(C)2(H)2:1|C-(C[B])(C)(H)2:2|C[B]-(H):10|C[B]-(C):2</t>
  </si>
  <si>
    <t>108-02-1</t>
  </si>
  <si>
    <t>DENMGZODXQRYAR-UHFFFAOYSA-N</t>
  </si>
  <si>
    <t>２－（ジメチルアミノ）エタンチオール</t>
  </si>
  <si>
    <t>CN(C)CCS</t>
  </si>
  <si>
    <t>C-(H)3(N):2|C-(C)(H)2(N):1|N-(C)3:1|C-(C)(H)2(S):1|S-(C)(H):1</t>
  </si>
  <si>
    <t>108-49-6</t>
  </si>
  <si>
    <t>IFNWESYYDINUHV-UHFFFAOYSA-N</t>
  </si>
  <si>
    <t>２，６－ジメチルピペラジン</t>
  </si>
  <si>
    <t>CC1CNCC(C)N1</t>
  </si>
  <si>
    <t>1081-77-2</t>
  </si>
  <si>
    <t>LIXVMPBOGDCSRM-UHFFFAOYSA-N</t>
  </si>
  <si>
    <t>ノニルベンゼン</t>
  </si>
  <si>
    <t>CCCCCCCCCc1ccccc1</t>
  </si>
  <si>
    <t>108-72-5</t>
  </si>
  <si>
    <t>RPHKINMPYFJSCF-UHFFFAOYSA-N</t>
  </si>
  <si>
    <t>ベンゼン－１，３，５－トリアミン</t>
  </si>
  <si>
    <t>Nc1cc(N)cc(N)c1</t>
  </si>
  <si>
    <t>C[B]-(H):3|N-(C[B])(H)2:3|C[B]-(N):3</t>
  </si>
  <si>
    <t>(NH2)(NH2),meta:3</t>
  </si>
  <si>
    <t>1079-21-6</t>
  </si>
  <si>
    <t>XCZKKZXWDBOGPA-UHFFFAOYSA-N</t>
  </si>
  <si>
    <t>２，５－ビフエニルジオール</t>
  </si>
  <si>
    <t>Oc1ccc(O)c(c1)c2ccccc2</t>
  </si>
  <si>
    <t>1087-21-4</t>
  </si>
  <si>
    <t>OOORLLSLMPBSPT-UHFFFAOYSA-N</t>
  </si>
  <si>
    <t>イソフタル酸ジアリル</t>
  </si>
  <si>
    <t>C=CCOC(=O)c1cccc(c1)C(=O)OCC=C</t>
  </si>
  <si>
    <t>108-09-8</t>
  </si>
  <si>
    <t>UNBMPKNTYKDYCG-UHFFFAOYSA-N</t>
  </si>
  <si>
    <t>４－メチルペンタン－２－アミン</t>
  </si>
  <si>
    <t>CC(C)CC(C)N</t>
  </si>
  <si>
    <t>107949-21-3</t>
  </si>
  <si>
    <t>VWBHMDVHVYVIAR-SAIGFBBZSA-N</t>
  </si>
  <si>
    <t>１－エチル－４－｛［４－（ｔｒａｎｓ－４－プロピルシクロヘキシル）フェニル］エチニル｝ベンゼン</t>
  </si>
  <si>
    <t>CCC[C@@H]1CC[C@H](CC1)c2ccc(cc2)C#Cc3ccc(CC)cc3</t>
  </si>
  <si>
    <t>108-14-5</t>
  </si>
  <si>
    <t>GYXWNSDLDXGMGU-UHFFFAOYSA-N</t>
  </si>
  <si>
    <t>Ｎ－（２－クロロプロピル）ジメチルアミン</t>
  </si>
  <si>
    <t>CC(Cl)CN(C)C</t>
  </si>
  <si>
    <t>107898-54-4</t>
  </si>
  <si>
    <t>QZFSNJAQFWEXEA-MDZDMXLPSA-N</t>
  </si>
  <si>
    <t>３，３－ジメチル－５－（２，２，３－トリメチルシクロペンタ－３－エン－１－イル）ペンタ－４－エン－２－オール</t>
  </si>
  <si>
    <t>CC(O)C(C)(C)\C=C\C1CC=C(C)C1(C)C</t>
  </si>
  <si>
    <t>107949-22-4</t>
  </si>
  <si>
    <t>UEWUXXCQZUSEKF-SAIGFBBZSA-N</t>
  </si>
  <si>
    <t>１－（ｔｒａｎｓ－４－ブチルシクロヘキシル）－４－（ｐ－トリルエチニル）ベンゼン</t>
  </si>
  <si>
    <t>CCCC[C@@H]1CC[C@H](CC1)c2ccc(cc2)C#Cc3ccc(C)cc3</t>
  </si>
  <si>
    <t>68756-64-9</t>
  </si>
  <si>
    <t>IJQZYNRJICMGLS-UHFFFAOYSA-N</t>
  </si>
  <si>
    <t>メチル＝２－ヒドロキシヘキサノアート</t>
  </si>
  <si>
    <t>CCCCC(O)C(=O)OC</t>
  </si>
  <si>
    <t>108683-62-1</t>
  </si>
  <si>
    <t>QQJODMUSGDSKPF-UHFFFAOYSA-N</t>
  </si>
  <si>
    <t>２－（クロロメチル）ベンズアルデヒド</t>
  </si>
  <si>
    <t>ClCc1ccccc1C=O</t>
  </si>
  <si>
    <t>C[B]-(H):4|C[B]-(C):1|CO-(C[B])(H):1|C[B]-(CO):1|C-(C[B])(H)2(Cl):1</t>
  </si>
  <si>
    <t>108051-48-5</t>
  </si>
  <si>
    <t>JXZVVGJNQWQZOY-UHFFFAOYSA-N</t>
  </si>
  <si>
    <t>メチル＝［２－（フェニルスルファニル）－５－プロピオニルフェニル］アセタート</t>
  </si>
  <si>
    <t>CCC(=O)c1ccc(Sc2ccccc2)c(CC(=O)OC)c1</t>
  </si>
  <si>
    <t>108776-85-8</t>
  </si>
  <si>
    <t>WXCCQUSLZJZBDA-HDXUWLJGSA-N</t>
  </si>
  <si>
    <t>メチル＝３β－ヒドロキシ－１２－オキソオレアナン－２８－オアート</t>
  </si>
  <si>
    <t>COC(=O)[C@@]12CCC(C)(C)C[C@H]1[C@H]3C(=O)C[C@@H]4[C@]5(C)CC[C@H](O)C(C)(C)[C@@H]5CC[C@]4(C)[C@@]3(C)CC2</t>
  </si>
  <si>
    <t>Cyclodecane:4|Cyclotetradecane:3|Cyclohexane,sub:5|Cyclohexanone:1|Cyclodecanone:2</t>
  </si>
  <si>
    <t>108440-70-6</t>
  </si>
  <si>
    <t>WKRKOJKYDUWPTQ-UHFFFAOYSA-N</t>
  </si>
  <si>
    <t>５－ヨード－２－メチルベンゾイル＝クロリド</t>
  </si>
  <si>
    <t>Cc1ccc(I)cc1C(=O)Cl</t>
  </si>
  <si>
    <t>C[B]-(H):3|C[B]-(C):1|C-(C[B])(H)3:1|C[B]-(CO):1|CO-(C[B])(Cl):1|C[B]-(I):1</t>
  </si>
  <si>
    <t>108067-20-5</t>
  </si>
  <si>
    <t>QZNFNBCDIYLLJN-FWNKOSSWSA-N</t>
  </si>
  <si>
    <t>１－ペンチル－４－（ｔｒａｎｓ－４－プロピルシクロヘキシル）シクロヘキサ－１－エン</t>
  </si>
  <si>
    <t>CCCCCC1=CCC(CC1)[C@@H]2CC[C@@H](CCC)CC2</t>
  </si>
  <si>
    <t>1082747-07-6</t>
  </si>
  <si>
    <t>MDVYIGJINBYKOM-FVCCEPFGSA-N</t>
  </si>
  <si>
    <t>（Ｒ）－３－｛［（１Ｒ，２Ｓ，５Ｒ）－２－イソプロピル－５－メチルシクロヘキシル］オキシ｝プロパン－１，２－ジオール</t>
  </si>
  <si>
    <t>CC(C)[C@@H]1CC[C@@H](C)C[C@H]1OC[C@H](O)CO</t>
  </si>
  <si>
    <t>108073-08-1</t>
  </si>
  <si>
    <t>NQDHORYEUFEUQJ-UHFFFAOYSA-N</t>
  </si>
  <si>
    <t>ビス（３，６，９，１２－テトラオキサトリデシル）＝アジパート</t>
  </si>
  <si>
    <t>COCCOCCOCCOCCOC(=O)CCCCC(=O)OCCOCCOCCOCCOC</t>
  </si>
  <si>
    <t>C-(C)2(H)2:2|CO-(C)(O):2|O-(C)(CO):2|O-(C)2:8|C-(C)(H)2(CO):2|C-(C)(H)2(O):16|C-(H)3(O):2</t>
  </si>
  <si>
    <t>108440-73-9</t>
  </si>
  <si>
    <t>LJJGHYTWCNMBTR-UHFFFAOYSA-N</t>
  </si>
  <si>
    <t>（５－ヨード－２－メチルフェニル）（４－イソプロピル－２，６－ジメチルフェニル）メタノン</t>
  </si>
  <si>
    <t>CC(C)c1cc(C)c(C(=O)c2cc(I)ccc2C)c(C)c1</t>
  </si>
  <si>
    <t>108795-07-9</t>
  </si>
  <si>
    <t>CSQYCGUUGAHEGR-UHFFFAOYSA-N</t>
  </si>
  <si>
    <t>α－［（Ｓ）－（２，２－ジメチル－１，３－ジオキソラン－４－イル）メチル］－ω－メトキシポリ（オキシエチレン）</t>
  </si>
  <si>
    <t>COCCOCC1COC(C)(C)O1</t>
  </si>
  <si>
    <t>109-52-4</t>
  </si>
  <si>
    <t>NQPDZGIKBAWPEJ-UHFFFAOYSA-N</t>
  </si>
  <si>
    <t>吉草酸</t>
  </si>
  <si>
    <t>CCCCC(=O)O</t>
  </si>
  <si>
    <t>109-76-2</t>
  </si>
  <si>
    <t>XFNJVJPLKCPIBV-UHFFFAOYSA-N</t>
  </si>
  <si>
    <t>ジアミノプロパン</t>
  </si>
  <si>
    <t>NCCCN</t>
  </si>
  <si>
    <t>C-(C)2(H)2:1|C-(C)(H)2(N):2|N-(C)(H)2:2</t>
  </si>
  <si>
    <t>YWAKXRMUMFPDSH-UHFFFAOYSA-N</t>
  </si>
  <si>
    <t>ペンタ－１－エン</t>
  </si>
  <si>
    <t>CCCC=C</t>
  </si>
  <si>
    <t>109-02-4</t>
  </si>
  <si>
    <t>SJRJJKPEHAURKC-UHFFFAOYSA-N</t>
  </si>
  <si>
    <t>４－メチルモルホリン</t>
  </si>
  <si>
    <t>CN1CCOCC1</t>
  </si>
  <si>
    <t>O-(C)2:1|C-(C)(H)2(O):2|C-(H)3(N):1|C-(C)(H)2(N):2|N-(C)3:1</t>
  </si>
  <si>
    <t>109-21-7</t>
  </si>
  <si>
    <t>XUPYJHCZDLZNFP-UHFFFAOYSA-N</t>
  </si>
  <si>
    <t>酪酸ブチル</t>
  </si>
  <si>
    <t>CCCCOC(=O)CCC</t>
  </si>
  <si>
    <t>109-05-7</t>
  </si>
  <si>
    <t>NNWUEBIEOFQMSS-UHFFFAOYSA-N</t>
  </si>
  <si>
    <t>２－メチルピペリジン</t>
  </si>
  <si>
    <t>CC1CCCCN1</t>
  </si>
  <si>
    <t>109-68-2</t>
  </si>
  <si>
    <t>２－ペンテン</t>
  </si>
  <si>
    <t>109-07-9</t>
  </si>
  <si>
    <t>JOMNTHCQHJPVAZ-UHFFFAOYSA-N</t>
  </si>
  <si>
    <t>２－メチルピペラジン</t>
  </si>
  <si>
    <t>CC1CNCCN1</t>
  </si>
  <si>
    <t>108-82-7</t>
  </si>
  <si>
    <t>HXQPUEQDBSPXTE-UHFFFAOYSA-N</t>
  </si>
  <si>
    <t>２，６－ジメチルヘプタン－４－オール</t>
  </si>
  <si>
    <t>CC(C)CC(O)CC(C)C</t>
  </si>
  <si>
    <t>109-29-5</t>
  </si>
  <si>
    <t>LOKPJYNMYCVCRM-UHFFFAOYSA-N</t>
  </si>
  <si>
    <t>ヘキサデカノ－１６－ラクトン</t>
  </si>
  <si>
    <t>O=C1CCCCCCCCCCCCCCCO1</t>
  </si>
  <si>
    <t>C-(C)2(H)2:13|CO-(C)(O):1|O-(C)(CO):1|C-(C)(H)2(CO):1|C-(C)(H)2(O):1</t>
  </si>
  <si>
    <t>1096-84-0</t>
  </si>
  <si>
    <t>ZPANWZBSGMDWON-UHFFFAOYSA-N</t>
  </si>
  <si>
    <t>１，１’－メチレンジ－２－ナフトール</t>
  </si>
  <si>
    <t>Oc1ccc2ccccc2c1Cc3c(O)ccc4ccccc34</t>
  </si>
  <si>
    <t>C-(C[B])2(H)2:1|C[BF]-(C[B])2(C[BF]):4|C[B]-(H):12|C[B]-(C):2|O-(C[B])(H):2|C[B]-(O):2</t>
  </si>
  <si>
    <t>109-19-3</t>
  </si>
  <si>
    <t>AYWJSCLAAPJZEF-UHFFFAOYSA-N</t>
  </si>
  <si>
    <t>ブチル＝３－メチルブタノアート</t>
  </si>
  <si>
    <t>CCCCOC(=O)CC(C)C</t>
  </si>
  <si>
    <t>109-30-8</t>
  </si>
  <si>
    <t>YKDMBTQVKVEMSA-UHFFFAOYSA-N</t>
  </si>
  <si>
    <t>オキシビス（エタン－２，１－ジイル）＝ジステアラート</t>
  </si>
  <si>
    <t>CCCCCCCCCCCCCCCCCC(=O)OCCOCCOC(=O)CCCCCCCCCCCCCCCCC</t>
  </si>
  <si>
    <t>109-58-0</t>
  </si>
  <si>
    <t>RLRHPCKWSXWKBG-UHFFFAOYSA-N</t>
  </si>
  <si>
    <t>２－アミノエチルカルバミド酸</t>
  </si>
  <si>
    <t>NCCNC(=O)O</t>
  </si>
  <si>
    <t>O-(CO)(H):1|C-(C)(H)2(N):2|N-(C)(H)2:1|N-(C)(H)(CO),amides/ureas:1|CO-(N)(O):1</t>
  </si>
  <si>
    <t>109423-33-8</t>
  </si>
  <si>
    <t>JRZSSQRNBKDVDD-INWPEIIHSA-N</t>
  </si>
  <si>
    <t>ビス｛４－［２－（１－プロペン－１－イル）フェノキシ］フェニル｝－メタノン</t>
  </si>
  <si>
    <t>C\C=C/c1ccccc1Oc2ccc(cc2)C(=O)c3ccc(Oc4ccccc4\C=C\C)cc3</t>
  </si>
  <si>
    <t>C[d]-(C)(H):2|C[d]-C[B](H):2|C[B]-(H):16|C[B]-(C[d]):2|C-(C[d])(H)3:2|CO-(C[B])2:1|O-(C[B])2:2|C[B]-(O):4|C[B]-(CO):2</t>
  </si>
  <si>
    <t>109678-33-3</t>
  </si>
  <si>
    <t>PSOOUFUNTVOUML-UHFFFAOYSA-N</t>
  </si>
  <si>
    <t>２，２，２’，２’－テトラキス（ブロモメチル）－３，３’－オキシビス（プロパン－１－オール）</t>
  </si>
  <si>
    <t>OCC(CBr)(CBr)COCC(CO)(CBr)CBr</t>
  </si>
  <si>
    <t>C-(C)4:2|O-(C)2:1|O-(C)(H):2|C-(C)(H)2(O):2|C-(C)(H)2(O):2|C-(C)(H)2(Br):4</t>
  </si>
  <si>
    <t>109591-76-6</t>
  </si>
  <si>
    <t>LSWKXNPXIJXDHU-UHFFFAOYSA-N</t>
  </si>
  <si>
    <t>テトラデシル＝水素＝スクシナート</t>
  </si>
  <si>
    <t>CCCCCCCCCCCCCCOC(=O)CCC(=O)O</t>
  </si>
  <si>
    <t>1095275-06-1</t>
  </si>
  <si>
    <t>FZAVPQZVMUTCKD-UHFFFAOYSA-N</t>
  </si>
  <si>
    <t>４－アセチル－２－メチルベンズアミド</t>
  </si>
  <si>
    <t>CC(=O)c1ccc(C(=O)N)c(C)c1</t>
  </si>
  <si>
    <t>C[B]-(H):3|C[B]-(C):1|C-(C[B])(H)3:1|CO-(C[B])(C):1|C-(H)3(CO):1|C[B]-(CO):2|CO-(C[B])(N),amides:1|N-(H)2(CO),amides/ureas:1</t>
  </si>
  <si>
    <t>1095275-13-0</t>
  </si>
  <si>
    <t>DCKXORSFGXEUSL-UHFFFAOYSA-N</t>
  </si>
  <si>
    <t>４－［３－（３，５－ジクロロフェニル）－４，４，４－トリフルオロ－３－ヒドロキシブタノイル］－２－メチルベンズアミド</t>
  </si>
  <si>
    <t>Cc1cc(ccc1C(=O)N)C(=O)CC(O)(c2cc(Cl)cc(Cl)c2)C(F)(F)F</t>
  </si>
  <si>
    <t>C[B]-(H):6|C[B]-(C):2|C-(C[B])(H)3:1|CO-(C[B])(C):1|O-(C)(H):1|C-(C)(H)2(CO):1|C-(C[B])(C)2(O):1|C[B]-(CO):2|CO-(C[B])(N),amides:1|N-(H)2(CO),amides/ureas:1|C-(C)(F)3:1|C[B]-(Cl):2</t>
  </si>
  <si>
    <t>1091612-74-6</t>
  </si>
  <si>
    <t>MNYWZCXGMCXXJG-HAGHYFMRSA-N</t>
  </si>
  <si>
    <t>（３Ｒ，４Ｒ）－２－［（１Ｓ，２Ｓ）－２－アミノシクロヘキシル］－３－（２，４－ジクロロフェニル）－１－オキソ－１，２，３，４－テトラヒドロイソキノリン－４－カルボン酸</t>
  </si>
  <si>
    <t>N[C@H]1CCCC[C@@H]1N2[C@H]([C@H](C(=O)O)c3ccccc3C2=O)c4ccc(Cl)cc4Cl</t>
  </si>
  <si>
    <t>C-(C)2(H)2:4|C[B]-(H):7|C[B]-(C):2|CO-(C)(O):1|O-(CO)(H):1|C-(C[B])(C)(H)(CO):1|C-(C[B])(C)(H)(CO):1|C[B]-(CO):1|C-(C)2(H)(N):2|N-(C)(H)2:1|CO-(C[B])(N),amides:1|N-(C)2(CO):1|C[B]-(Cl):2</t>
  </si>
  <si>
    <t>Cyclohexane,sub:1|(alkyl)(X),ortho:1|(Cl)(Cl),meta:1</t>
  </si>
  <si>
    <t>109625-55-0</t>
  </si>
  <si>
    <t>VWAPSGBFTKGRMA-UHFFFAOYSA-N</t>
  </si>
  <si>
    <t>Ｎ－（３－ドデシルオキシプロピル）－１－ヒドロキシ－５－（イソブトキシカルボニルアミノ）－２－ナフトアミド</t>
  </si>
  <si>
    <t>Fc1ccc(cc1Oc2ccccc2)C#N</t>
  </si>
  <si>
    <t>C[B]-(H):8|O-(C[B])2:1|C[B]-(O):2|C[B]-(CN):1|C[B]-(F):1</t>
  </si>
  <si>
    <t>109447-73-6</t>
  </si>
  <si>
    <t>KHZDLJKWTAQFJP-UHFFFAOYSA-N</t>
  </si>
  <si>
    <t>４－メチル－３ａ，４，６，６ａ，９ａ，１０，１０ａ，１０ｂ－オクタヒドロ－６，１０－エテノナフト［１，２－ｃ：６，７－ｃ’］ジフラン－１，３，７，９－テトラオン</t>
  </si>
  <si>
    <t>CC1C=C2C3C=CC(C4C3C(=O)OC4=O)C2C5C1C(=O)OC5=O</t>
  </si>
  <si>
    <t>Cyclohexene:3|Cyclohexane,sub:1|Bicyclo[2.2.2]oct-2-ene:1|Succinic anhydride:2|Tetrahydrofuran:2|τ-Butyrolactone:4|Cylic anhydride 6 bonds:2</t>
  </si>
  <si>
    <t>110-71-4</t>
  </si>
  <si>
    <t>XTHFKEDIFFGKHM-UHFFFAOYSA-N</t>
  </si>
  <si>
    <t>１，２－ジメトキシエタン</t>
  </si>
  <si>
    <t>COCCOC</t>
  </si>
  <si>
    <t>O-(C)2:2|C-(C)(H)2(O):2|C-(H)3(O):2</t>
  </si>
  <si>
    <t>109-92-2</t>
  </si>
  <si>
    <t>FJKIXWOMBXYWOQ-UHFFFAOYSA-N</t>
  </si>
  <si>
    <t>エトキシエテン</t>
  </si>
  <si>
    <t>CCOC=C</t>
  </si>
  <si>
    <t>110-58-7</t>
  </si>
  <si>
    <t>DPBLXKKOBLCELK-UHFFFAOYSA-N</t>
  </si>
  <si>
    <t>ペンチルアミン</t>
  </si>
  <si>
    <t>CCCCCN</t>
  </si>
  <si>
    <t>110-53-2</t>
  </si>
  <si>
    <t>YZWKKMVJZFACSU-UHFFFAOYSA-N</t>
  </si>
  <si>
    <t>１－ブロモペンタン</t>
  </si>
  <si>
    <t>CCCCCBr</t>
  </si>
  <si>
    <t>110-38-3</t>
  </si>
  <si>
    <t>RGXWDWUGBIJHDO-UHFFFAOYSA-N</t>
  </si>
  <si>
    <t>エチル＝デカノアート</t>
  </si>
  <si>
    <t>CCCCCCCCCC(=O)OCC</t>
  </si>
  <si>
    <t>110-13-4</t>
  </si>
  <si>
    <t>OJVAMHKKJGICOG-UHFFFAOYSA-N</t>
  </si>
  <si>
    <t>ヘキサン－２，５－ジオン</t>
  </si>
  <si>
    <t>CC(=O)CCC(=O)C</t>
  </si>
  <si>
    <t>CO-(C)2:2|C-(C)(H)2(CO):2|C-(H)3(CO):2</t>
  </si>
  <si>
    <t>110-42-9</t>
  </si>
  <si>
    <t>YRHYCMZPEVDGFQ-UHFFFAOYSA-N</t>
  </si>
  <si>
    <t>メチル＝デカノアート</t>
  </si>
  <si>
    <t>CCCCCCCCCC(=O)OC</t>
  </si>
  <si>
    <t>109-93-3</t>
  </si>
  <si>
    <t>QYKIQEUNHZKYBP-UHFFFAOYSA-N</t>
  </si>
  <si>
    <t>（ビニルオキシ）エテン</t>
  </si>
  <si>
    <t>C=COC=C</t>
  </si>
  <si>
    <t>C[d]-(H)2:2|O-(C[d])2:1|C[d]-(H)(O):2</t>
  </si>
  <si>
    <t>110-73-6</t>
  </si>
  <si>
    <t>MIJDSYMOBYNHOT-UHFFFAOYSA-N</t>
  </si>
  <si>
    <t>２－（エチルアミノ）エタノール</t>
  </si>
  <si>
    <t>CCNCCO</t>
  </si>
  <si>
    <t>110-59-8</t>
  </si>
  <si>
    <t>RFFFKMOABOFIDF-UHFFFAOYSA-N</t>
  </si>
  <si>
    <t>ペンタンニトリル</t>
  </si>
  <si>
    <t>CCCCC#N</t>
  </si>
  <si>
    <t>110-56-5</t>
  </si>
  <si>
    <t>KJDRSWPQXHESDQ-UHFFFAOYSA-N</t>
  </si>
  <si>
    <t>１，４－ジクロロブタン</t>
  </si>
  <si>
    <t>ClCCCCCl</t>
  </si>
  <si>
    <t>C-(C)2(H)2:2|C-(C)(H)2(Cl):2</t>
  </si>
  <si>
    <t>110-68-9</t>
  </si>
  <si>
    <t>QCOGKXLOEWLIDC-UHFFFAOYSA-N</t>
  </si>
  <si>
    <t>Ｎ－メチルブタン－１－アミン</t>
  </si>
  <si>
    <t>CCCCNC</t>
  </si>
  <si>
    <t>110-40-7</t>
  </si>
  <si>
    <t>ONKUXPIBXRRIDU-UHFFFAOYSA-N</t>
  </si>
  <si>
    <t>ジエチル＝デカンジオアート</t>
  </si>
  <si>
    <t>CCOC(=O)CCCCCCCCC(=O)OCC</t>
  </si>
  <si>
    <t>110-64-5</t>
  </si>
  <si>
    <t>ORTVZLZNOYNASJ-OWOJBTEDSA-N</t>
  </si>
  <si>
    <t>２－ブテン－１，４－ジオール</t>
  </si>
  <si>
    <t>OC\C=C\CO</t>
  </si>
  <si>
    <t>C[d]-(C)(H):2|O-(C)(H):2|C-(C[d])(H)2(O):2</t>
  </si>
  <si>
    <t>110-74-7</t>
  </si>
  <si>
    <t>KFNNIILCVOLYIR-UHFFFAOYSA-N</t>
  </si>
  <si>
    <t>プロピル＝ホルマート</t>
  </si>
  <si>
    <t>CCCOC=O</t>
  </si>
  <si>
    <t>110-72-5</t>
  </si>
  <si>
    <t>SCZVXVGZMZRGRU-UHFFFAOYSA-N</t>
  </si>
  <si>
    <t>Ｎ－エチルエチレンジアミン</t>
  </si>
  <si>
    <t>CCNCCN</t>
  </si>
  <si>
    <t>110-06-5</t>
  </si>
  <si>
    <t>BKCNDTDWDGQHSD-UHFFFAOYSA-N</t>
  </si>
  <si>
    <t>１，２－ジ－ｔｅｒｔ－ブチルジスルファン</t>
  </si>
  <si>
    <t>CC(C)(C)SSC(C)(C)C</t>
  </si>
  <si>
    <t>110-03-2</t>
  </si>
  <si>
    <t>ZWNMRZQYWRLGMM-UHFFFAOYSA-N</t>
  </si>
  <si>
    <t>２，５－ジメチルヘキサン－２，５－ジオール</t>
  </si>
  <si>
    <t>CC(C)(O)CCC(C)(C)O</t>
  </si>
  <si>
    <t>110-45-2</t>
  </si>
  <si>
    <t>XKYICAQFSCFURC-UHFFFAOYSA-N</t>
  </si>
  <si>
    <t>ギ酸イソアミル</t>
  </si>
  <si>
    <t>CC(C)CCOC=O</t>
  </si>
  <si>
    <t>110-33-8</t>
  </si>
  <si>
    <t>HHECSPXBQJHZAF-UHFFFAOYSA-N</t>
  </si>
  <si>
    <t>ジヘキサン－１－イル＝アジパート</t>
  </si>
  <si>
    <t>CCCCCCOC(=O)CCCCC(=O)OCCCCCC</t>
  </si>
  <si>
    <t>110-36-1</t>
  </si>
  <si>
    <t>DHAZIUXMHRHVMP-UHFFFAOYSA-N</t>
  </si>
  <si>
    <t>ブチル＝テトラデカノアート</t>
  </si>
  <si>
    <t>CCCCCCCCCCCCCC(=O)OCCCC</t>
  </si>
  <si>
    <t>110483-07-3</t>
  </si>
  <si>
    <t>PUGFCQQOYJMKOO-UHFFFAOYSA-N</t>
  </si>
  <si>
    <t>Ｎ－［３－（ヘキサデシルオキシ）－２－ヒドロキシプロピル］－Ｎ－（２－ヒドロキシエチル）ヘキサデカンアミド</t>
  </si>
  <si>
    <t>CCCCCCCCCCCCCCCCOCC(O)CN(CCO)C(=O)CCCCCCCCCCCCCCC</t>
  </si>
  <si>
    <t>110238-91-0</t>
  </si>
  <si>
    <t>CNCMVGXVKBJYNU-UHFFFAOYSA-N</t>
  </si>
  <si>
    <t>メチル＝オキサン－４－カルボキシラート</t>
  </si>
  <si>
    <t>COC(=O)C1CCOCC1</t>
  </si>
  <si>
    <t>C-(C)2(H)2:2|CO-(C)(O):1|O-(C)(CO):1|O-(C)2:1|C-(C)2(H)(CO):1|C-(C)(H)2(O):2|C-(H)3(O):1</t>
  </si>
  <si>
    <t>110675-26-8</t>
  </si>
  <si>
    <t>VTFXHGBOGGGYDO-UHFFFAOYSA-N</t>
  </si>
  <si>
    <t>２，４－ビス［（ドデシルスルファニル）メチル］－６－メチルフェノール</t>
  </si>
  <si>
    <t>CCCCCCCCCCCCSCc1cc(C)c(O)c(CSCCCCCCCCCCCC)c1</t>
  </si>
  <si>
    <t>110-29-2</t>
  </si>
  <si>
    <t>NWSGBTCJMJADLE-UHFFFAOYSA-N</t>
  </si>
  <si>
    <t>デカン－１－イル＝オクタン－１－イル＝アジパート</t>
  </si>
  <si>
    <t>CCCCCCCCCCOC(=O)CCCCC(=O)OCCCCCCCC</t>
  </si>
  <si>
    <t>109959-44-6</t>
  </si>
  <si>
    <t>AXMWVEOITAQHFI-UHFFFAOYSA-N</t>
  </si>
  <si>
    <t>（３－ヒドロキシ－２－ペンチルシクロペンチル）酢酸</t>
  </si>
  <si>
    <t>CCCCCC1C(O)CCC1CC(=O)O</t>
  </si>
  <si>
    <t>110429-36-2</t>
  </si>
  <si>
    <t>MOJZPKOBKCXNKG-YJBOKZPZSA-N</t>
  </si>
  <si>
    <t>（３Ｓ，４Ｒ）－３－［（１，３－ベンゾジオキソール－５－イルオキシ）メチル］－４－（４－フルオロフェニル）－１－メチルピペリジン</t>
  </si>
  <si>
    <t>CN1CC[C@H]([C@H](COc2ccc3OCOc3c2)C1)c4ccc(F)cc4</t>
  </si>
  <si>
    <t>109871-07-0</t>
  </si>
  <si>
    <t>NOOCRARVXLNZGF-UHFFFAOYSA-N</t>
  </si>
  <si>
    <t>２－オクチルオキシ－５－（１，１，３，３－テトラメチルブチル）ベンゼンスルホニル＝クロリド</t>
  </si>
  <si>
    <t>CCCCCCCCOc1ccc(cc1S(=O)(=O)Cl)C(C)(C)CC(C)(C)C</t>
  </si>
  <si>
    <t>110037-35-9</t>
  </si>
  <si>
    <t>LBRCSWZZLJVBKB-NSCUHMNNSA-N</t>
  </si>
  <si>
    <t>（Ｅ）－３－（３－ヒドロキシ－４－メトキシフェニル）アクリルアルデヒド</t>
  </si>
  <si>
    <t>COc1ccc(\C=C\C=O)cc1O</t>
  </si>
  <si>
    <t>C[d]-C[B](H):1|C[B]-(H):3|C[B]-(C[d]):1|CO-(C[d])(H):1|O-(C[B])(C):1|O-(C[B])(H):1|C[d]-(H)(CO):1|C-(H)3(O):1|C[B]-(O):2</t>
  </si>
  <si>
    <t>110122-99-1</t>
  </si>
  <si>
    <t>CYHHXZCPTKEZMC-UHFFFAOYSA-N</t>
  </si>
  <si>
    <t>３－（イソペンチルアミノ）フェノール</t>
  </si>
  <si>
    <t>CC(C)CCNc1cccc(O)c1</t>
  </si>
  <si>
    <t>110568-48-4</t>
  </si>
  <si>
    <t>KMLYQUYYDILWAC-LNTUMIRASA-N</t>
  </si>
  <si>
    <t>（ｔｒａｎｓ－４’－プロピル［１，１’－ビ（シクロヘキサン）］－ｔｒａｎｓ－４－イル）アセトアルデヒド</t>
  </si>
  <si>
    <t>CCC[C@@H]1CC[C@@H](CC1)[C@@H]2CC[C@@H](CC=O)CC2</t>
  </si>
  <si>
    <t>109870-95-3</t>
  </si>
  <si>
    <t>MYGNMZZLRWDFID-UHFFFAOYSA-N</t>
  </si>
  <si>
    <t>２，５－ビス（１，１－ジメチルブチル）－４－メトキシフェノール</t>
  </si>
  <si>
    <t>CCCC(C)(C)c1cc(OC)c(cc1O)C(C)(C)CCC</t>
  </si>
  <si>
    <t>1099648-69-7</t>
  </si>
  <si>
    <t>SGDHXQQFXPKEGL-UHFFFAOYSA-N</t>
  </si>
  <si>
    <t>４－メチル－２－（ペンタン－３－イル）オキサン－４－オール</t>
  </si>
  <si>
    <t>CCC(CC)C1CC(C)(O)CCO1</t>
  </si>
  <si>
    <t>110726-61-9</t>
  </si>
  <si>
    <t>XFTFQMGACLJPSL-UHFFFAOYSA-N</t>
  </si>
  <si>
    <t>２，２’－ジメチル－４，４’－メチレンビス（ベンゼン－１，３－ジオール）</t>
  </si>
  <si>
    <t>Cc1c(O)ccc(Cc2ccc(O)c(C)c2O)c1O</t>
  </si>
  <si>
    <t>C-(C[B])2(H)2:1|C[B]-(H):4|C[B]-(C):4|C-(C[B])(H)3:2|O-(C[B])(H):4|C[B]-(O):4</t>
  </si>
  <si>
    <t>109968-32-3</t>
  </si>
  <si>
    <t>WSBAATIEQNUWQD-UHFFFAOYSA-N</t>
  </si>
  <si>
    <t>１－［４－（５－ヨード－２－メチルベンゾイル）－３，５－ジメチルフェニル］エタノン</t>
  </si>
  <si>
    <t>CC(=O)c1cc(C)c(C(=O)c2cc(I)ccc2C)c(C)c1</t>
  </si>
  <si>
    <t>C[B]-(H):5|C[B]-(C):3|C-(C[B])(H)3:3|CO-(C[B])2:1|CO-(C[B])(C):1|C-(H)3(CO):1|C[B]-(CO):3|C[B]-(I):1</t>
  </si>
  <si>
    <t>111-83-1</t>
  </si>
  <si>
    <t>VMKOFRJSULQZRM-UHFFFAOYSA-N</t>
  </si>
  <si>
    <t>ｎ－オクチルブロミド</t>
  </si>
  <si>
    <t>CCCCCCCCBr</t>
  </si>
  <si>
    <t>ZSIQJIWKELUFRJ-UHFFFAOYSA-N</t>
  </si>
  <si>
    <t>ヘキサメチレンイミン</t>
  </si>
  <si>
    <t>C1CCCNCC1</t>
  </si>
  <si>
    <t>C-(C)2(H)2:4|C-(C)(H)2(N):2|N-(C)2(H):1</t>
  </si>
  <si>
    <t>111-78-4</t>
  </si>
  <si>
    <t>VYXHVRARDIDEHS-QGTKBVGQSA-N</t>
  </si>
  <si>
    <t>シクロオクタ－１，５－ジエン</t>
  </si>
  <si>
    <t>C1C\C=C/CC\C=C/1</t>
  </si>
  <si>
    <t>C[d]-(C)(H):4|C-(C[d])(C)(H)2:4</t>
  </si>
  <si>
    <t>1,5-Cyclooctadiene:1</t>
  </si>
  <si>
    <t>111-64-8</t>
  </si>
  <si>
    <t>REEZZSHJLXOIHL-UHFFFAOYSA-N</t>
  </si>
  <si>
    <t>オクタノイル＝クロリド</t>
  </si>
  <si>
    <t>CCCCCCCC(=O)Cl</t>
  </si>
  <si>
    <t>111-43-3</t>
  </si>
  <si>
    <t>POLCUAVZOMRGSN-UHFFFAOYSA-N</t>
  </si>
  <si>
    <t>ジプロピルエーテル</t>
  </si>
  <si>
    <t>CCCOCCC</t>
  </si>
  <si>
    <t>111-61-5</t>
  </si>
  <si>
    <t>MVLVMROFTAUDAG-UHFFFAOYSA-N</t>
  </si>
  <si>
    <t>エチル＝ステアラート</t>
  </si>
  <si>
    <t>CCCCCCCCCCCCCCCCCC(=O)OCC</t>
  </si>
  <si>
    <t>111-50-2</t>
  </si>
  <si>
    <t>PWAXUOGZOSVGBO-UHFFFAOYSA-N</t>
  </si>
  <si>
    <t>アジピン酸クロライド</t>
  </si>
  <si>
    <t>ClC(=O)CCCCC(=O)Cl</t>
  </si>
  <si>
    <t>C-(C)2(H)2:2|C-(C)(H)2(CO):2|CO-(C)(Cl):2</t>
  </si>
  <si>
    <t>1117-97-1</t>
  </si>
  <si>
    <t>KRKPYFLIYNGWTE-UHFFFAOYSA-N</t>
  </si>
  <si>
    <t>Ｎ－メトキシメタンアミン</t>
  </si>
  <si>
    <t>CNOC</t>
  </si>
  <si>
    <t>C-(H)3(O):1|C-(H)3(N):1|N-(C)(H)(O):1|O-(N):1</t>
  </si>
  <si>
    <t>111-85-3</t>
  </si>
  <si>
    <t>CNDHHGUSRIZDSL-UHFFFAOYSA-N</t>
  </si>
  <si>
    <t>１－クロロオクタン</t>
  </si>
  <si>
    <t>CCCCCCCCCl</t>
  </si>
  <si>
    <t>111-55-7</t>
  </si>
  <si>
    <t>JTXMVXSTHSMVQF-UHFFFAOYSA-N</t>
  </si>
  <si>
    <t>エタン－１，２－ジイル＝ジアセタート</t>
  </si>
  <si>
    <t>CC(=O)OCCOC(=O)C</t>
  </si>
  <si>
    <t>CO-(C)(O):2|O-(C)(CO):2|C-(H)3(CO):2|C-(C)(H)2(O):2</t>
  </si>
  <si>
    <t>1118-71-4</t>
  </si>
  <si>
    <t>YRAJNWYBUCUFBD-UHFFFAOYSA-N</t>
  </si>
  <si>
    <t>２，２，６，６－テトラメチルヘプタン－３，５－ジオン</t>
  </si>
  <si>
    <t>CC(C)(C)C(=O)CC(=O)C(C)(C)C</t>
  </si>
  <si>
    <t>111-81-9</t>
  </si>
  <si>
    <t>KISVAASFGZJBCY-UHFFFAOYSA-N</t>
  </si>
  <si>
    <t>メチル＝ウンデカ－１０－エノアート</t>
  </si>
  <si>
    <t>COC(=O)CCCCCCCCC=C</t>
  </si>
  <si>
    <t>C-(C)2(H)2:6|C[d]-(H)2:1|C[d]-(C)(H):1|C-(C[d])(C)(H)2:1|CO-(C)(O):1|O-(C)(CO):1|C-(C)(H)2(CO):1|C-(H)3(O):1</t>
  </si>
  <si>
    <t>1117-52-8</t>
  </si>
  <si>
    <t>LTUMRKDLVGQMJU-IUBLYSDUSA-N</t>
  </si>
  <si>
    <t>ファルネシルアセトン</t>
  </si>
  <si>
    <t>CC(=CCC\C(=C\CC\C(=C\CCC(=O)C)\C)\C)C</t>
  </si>
  <si>
    <t>C[d]-(C)(H):3|C[d]-(C)2:3|C-(C[d])(C)(H)2:5|C-(C[d])(H)3:4|CO-(C)2:1|C-(C)(H)2(CO):1|C-(H)3(CO):1</t>
  </si>
  <si>
    <t>111-60-4</t>
  </si>
  <si>
    <t>２－ヒドロキシエチル＝ステアラート</t>
  </si>
  <si>
    <t>1119-62-6</t>
  </si>
  <si>
    <t>YCLSOMLVSHPPFV-UHFFFAOYSA-N</t>
  </si>
  <si>
    <t>３，３’－ジスルファンジイルジプロパン酸</t>
  </si>
  <si>
    <t>OC(=O)CCSSCCC(=O)O</t>
  </si>
  <si>
    <t>CO-(C)(O):2|O-(CO)(H):2|C-(C)(H)2(CO):2|C-(C)(H)2(S):2|S-(C)(S):2</t>
  </si>
  <si>
    <t>111-95-5</t>
  </si>
  <si>
    <t>IBZKBSXREAQDTO-UHFFFAOYSA-N</t>
  </si>
  <si>
    <t>２－メトキシ－Ｎ－（２－メトキシエチル）エタンアミン</t>
  </si>
  <si>
    <t>COCCNCCOC</t>
  </si>
  <si>
    <t>O-(C)2:2|C-(C)(H)2(O):2|C-(H)3(O):2|C-(C)(H)2(N):2|N-(C)2(H):1</t>
  </si>
  <si>
    <t>111-45-5</t>
  </si>
  <si>
    <t>GCYHRYNSUGLLMA-UHFFFAOYSA-N</t>
  </si>
  <si>
    <t>２－アリルオキシエチルアルコール</t>
  </si>
  <si>
    <t>OCCOCC=C</t>
  </si>
  <si>
    <t>C[d]-(H)2:1|C[d]-(C)(H):1|O-(C)2:1|O-(C)(H):1|C-(C[d])(H)2(O):1|C-(C)(H)2(O):1|C-(C)(H)2(O):1</t>
  </si>
  <si>
    <t>111-94-4</t>
  </si>
  <si>
    <t>SBAJRGRUGUQKAF-UHFFFAOYSA-N</t>
  </si>
  <si>
    <t>ビス（シアノエチル）アミン</t>
  </si>
  <si>
    <t>N#CCCNCCC#N</t>
  </si>
  <si>
    <t>C-(C)(H)2(N):2|N-(C)2(H):1|C-(C)(H)2(CN):2</t>
  </si>
  <si>
    <t>111-63-7</t>
  </si>
  <si>
    <t>AFSIMBWBBOJPJG-UHFFFAOYSA-N</t>
  </si>
  <si>
    <t>ビニル＝ステアラート</t>
  </si>
  <si>
    <t>CCCCCCCCCCCCCCCCCC(=O)OC=C</t>
  </si>
  <si>
    <t>1118-84-9</t>
  </si>
  <si>
    <t>AXLMPTNTPOWPLT-UHFFFAOYSA-N</t>
  </si>
  <si>
    <t>アリル＝アセトアセタート</t>
  </si>
  <si>
    <t>CC(=O)CC(=O)OCC=C</t>
  </si>
  <si>
    <t>C[d]-(H)2:1|C[d]-(C)(H):1|CO-(C)(O):1|CO-(C)2:1|O-(C)(CO):1|C-(H)2(CO)2:1|C-(H)3(CO):1|C-(C[d])(H)2(O):1</t>
  </si>
  <si>
    <t>1119-46-6</t>
  </si>
  <si>
    <t>YSXDKDWNIPOSMF-UHFFFAOYSA-N</t>
  </si>
  <si>
    <t>５－クロロペンタン酸</t>
  </si>
  <si>
    <t>OC(=O)CCCCCl</t>
  </si>
  <si>
    <t>C-(C)2(H)2:2|CO-(C)(O):1|O-(CO)(H):1|C-(C)(H)2(CO):1|C-(C)(H)2(Cl):1</t>
  </si>
  <si>
    <t>1117-55-1</t>
  </si>
  <si>
    <t>PBGWNXWNCSSXCO-UHFFFAOYSA-N</t>
  </si>
  <si>
    <t>ヘキシル＝オクタノアート</t>
  </si>
  <si>
    <t>CCCCCCCC(=O)OCCCCCC</t>
  </si>
  <si>
    <t>111-97-7</t>
  </si>
  <si>
    <t>NDVLTZFQVDXFAN-UHFFFAOYSA-N</t>
  </si>
  <si>
    <t>３，３’－スルファンジイルジプロパンニトリル</t>
  </si>
  <si>
    <t>N#CCCSCCC#N</t>
  </si>
  <si>
    <t>C-(C)(H)2(CN):2|C-(C)(H)2(S):2|S-(C)2:1</t>
  </si>
  <si>
    <t>111-80-8</t>
  </si>
  <si>
    <t>NTLJTUMJJWVCTL-UHFFFAOYSA-N</t>
  </si>
  <si>
    <t>メチル＝ノナ－２－イノアート</t>
  </si>
  <si>
    <t>CCCCCCC#CC(=O)OC</t>
  </si>
  <si>
    <t>1119-85-3</t>
  </si>
  <si>
    <t>BSVZXPLUMFUWHW-OWOJBTEDSA-N</t>
  </si>
  <si>
    <t>ヘキサ－３－エンジニトリル</t>
  </si>
  <si>
    <t>N#CC\C=C\CC#N</t>
  </si>
  <si>
    <t>C[d]-(C)(H):2|C-(C[d])(H)2(CN):2</t>
  </si>
  <si>
    <t>1119-48-8</t>
  </si>
  <si>
    <t>AOKCDAVWJLOAHG-UHFFFAOYSA-N</t>
  </si>
  <si>
    <t>４－（メチルアミノ）ブタン酸</t>
  </si>
  <si>
    <t>CNCCCC(=O)O</t>
  </si>
  <si>
    <t>C-(C)2(H)2:1|CO-(C)(O):1|O-(CO)(H):1|C-(C)(H)2(CO):1|C-(H)3(N):1|C-(C)(H)2(N):1|N-(C)2(H):1</t>
  </si>
  <si>
    <t>111850-25-0</t>
  </si>
  <si>
    <t>PRMDDINQJXOMDC-UHFFFAOYSA-N</t>
  </si>
  <si>
    <t>１，１，３－トリス（５－シクロヘキシル－４－ヒドロキシ－ο－トリル）ブタン</t>
  </si>
  <si>
    <t>CC(CC(c1cc(C2CCCCC2)c(O)cc1C)c3cc(C4CCCCC4)c(O)cc3C)c5cc(C6CCCCC6)c(O)cc5C</t>
  </si>
  <si>
    <t>Cyclohexane,sub:3</t>
  </si>
  <si>
    <t>111879-80-2</t>
  </si>
  <si>
    <t>ZYXGECMFJMLZNA-SOFGYWHQSA-N</t>
  </si>
  <si>
    <t>オキサシクロヘキサデセン－２－オン</t>
  </si>
  <si>
    <t>O=C1CCCCCCCCC\C=C\CCCO1</t>
  </si>
  <si>
    <t>C-(C)2(H)2:8|C[d]-(C)(H):2|C-(C[d])(C)(H)2:2|CO-(C)(O):1|O-(C)(CO):1|C-(C)(H)2(CO):1|C-(C)(H)2(O):1</t>
  </si>
  <si>
    <t>4263-93-8</t>
  </si>
  <si>
    <t>JNJCEALGCZSIGB-UHFFFAOYSA-N</t>
  </si>
  <si>
    <t>２－ヒドロキシ－４－フェニルブタン酸</t>
  </si>
  <si>
    <t>OC(CCc1ccccc1)C(=O)O</t>
  </si>
  <si>
    <t>C-(C)2(H)2:1|C-(C[B])(C)(H)2:1|C[B]-(H):5|C[B]-(C):1|CO-(C)(O):1|O-(CO)(H):1|O-(C)(H):1|C-(C)(H)(O)(CO):1</t>
  </si>
  <si>
    <t>111-79-5</t>
  </si>
  <si>
    <t>ZWNPUELCBZVMDA-CMDGGOBGSA-N</t>
  </si>
  <si>
    <t>メチル＝ノナ－２－エノアート</t>
  </si>
  <si>
    <t>CCCCCC\C=C\C(=O)OC</t>
  </si>
  <si>
    <t>1116-90-1</t>
  </si>
  <si>
    <t>JBVMSEMQJGGOFR-FNORWQNLSA-N</t>
  </si>
  <si>
    <t>４－メチルヘキサ－１，４－ジエン</t>
  </si>
  <si>
    <t>C\C=C(/C)\CC=C</t>
  </si>
  <si>
    <t>C[d]-(H)2:1|C[d]-(C)(H):2|C[d]-(C)2:1|C-(C[d])2(H)2:1|C-(C[d])(H)3:2</t>
  </si>
  <si>
    <t>1117-37-9</t>
  </si>
  <si>
    <t>MVUMJYQUKKUOHO-AATRIKPKSA-N</t>
  </si>
  <si>
    <t>エチル＝３－（Ｎ，Ｎ－ジメチルアミノ）アクリラート</t>
  </si>
  <si>
    <t>CCOC(=O)\C=C\N(C)C</t>
  </si>
  <si>
    <t>111980-81-5</t>
  </si>
  <si>
    <t>NYCWWRBJMYYWHT-UHFFFAOYSA-N</t>
  </si>
  <si>
    <t>ジテトラデシル＝３，３’－（１，４－ピペラジンジイル）ジプロピオナート</t>
  </si>
  <si>
    <t>CCCCCCCCCCCCCCOC(=O)CCN1CCN(CCC(=O)OCCCCCCCCCCCCCC)CC1</t>
  </si>
  <si>
    <t>111755-48-7</t>
  </si>
  <si>
    <t>YWCQKMUTJIZENU-FMIVXFBMSA-N</t>
  </si>
  <si>
    <t>３，７－ジメチル－２，６－オクタジエニル＝水素＝スクシナート</t>
  </si>
  <si>
    <t>CC(=CCC\C(=C\COC(=O)CCC(=O)O)\C)C</t>
  </si>
  <si>
    <t>C[d]-(C)(H):2|C[d]-(C)2:2|C-(C[d])(C)(H)2:2|C-(C[d])(H)3:3|CO-(C)(O):2|O-(C)(CO):1|O-(CO)(H):1|C-(C)(H)2(CO):2|C-(C[d])(H)2(O):1</t>
  </si>
  <si>
    <t>111669-59-1</t>
  </si>
  <si>
    <t>WVAKQJWUJQLVEN-UHFFFAOYSA-N</t>
  </si>
  <si>
    <t>６－（２－ニトロフェノキシ）－１Ｈ，３Ｈ－ベンゾ［ｄｅ］イソクロメン－１，３－ジオン</t>
  </si>
  <si>
    <t>O=C1OC(=O)c2ccc(Oc3ccccc3N(=O)=O)c4cccc1c24</t>
  </si>
  <si>
    <t>C[BF]-(C[B])2(C[BF]):2|C[B]-(H):9|CO-(C[B])(O):2|O-(CO)2,aliphatic:1|O-(C[B])2:1|C[B]-(O):2|C[B]-(CO):2|C[B]-(NO2):1</t>
  </si>
  <si>
    <t>1118760-87-4</t>
  </si>
  <si>
    <t>VKCDHFJHQAANTQ-UHFFFAOYSA-N</t>
  </si>
  <si>
    <t>４，４’－（１，３－フェニレンジプロパン－２，２’－ジイル）ジシクロヘキサノン</t>
  </si>
  <si>
    <t>CC(C)(C1CCC(=O)CC1)c2cccc(c2)C(C)(C)C3CCC(=O)CC3</t>
  </si>
  <si>
    <t>Cyclohexane,sub:2|Cyclohexanone:2</t>
  </si>
  <si>
    <t>110-94-1</t>
  </si>
  <si>
    <t>JFCQEDHGNNZCLN-UHFFFAOYSA-N</t>
  </si>
  <si>
    <t>グルタール酸</t>
  </si>
  <si>
    <t>OC(=O)CCCC(=O)O</t>
  </si>
  <si>
    <t>C-(C)2(H)2:1|CO-(C)(O):2|O-(CO)(H):2|C-(C)(H)2(CO):2</t>
  </si>
  <si>
    <t>111-02-4</t>
  </si>
  <si>
    <t>YYGNTYWPHWGJRM-AAJYLUCBSA-N</t>
  </si>
  <si>
    <t>スクァレン</t>
  </si>
  <si>
    <t>CC(=CCC\C(=C\CC\C(=C\CC\C=C(/C)\CC\C=C(/C)\CCC=C(C)C)\C)\C)C</t>
  </si>
  <si>
    <t>C[d]-(C)(H):6|C[d]-(C)2:6|C-(C[d])(C)(H)2:10|C-(C[d])(H)3:8</t>
  </si>
  <si>
    <t>BUDQDWGNQVEFAC-UHFFFAOYSA-N</t>
  </si>
  <si>
    <t>ジヒドロピラン</t>
  </si>
  <si>
    <t>C1COC=CC1</t>
  </si>
  <si>
    <t>C-(C)2(H)2:1|C[d]-(C)(H):1|C-(C[d])(C)(H)2:1|O-(C[d])(C):1|C[d]-(H)(O):1|C-(C)(H)2(O):1</t>
  </si>
  <si>
    <t>111-26-2</t>
  </si>
  <si>
    <t>BMVXCPBXGZKUPN-UHFFFAOYSA-N</t>
  </si>
  <si>
    <t>ヘキサン－１－アミン</t>
  </si>
  <si>
    <t>CCCCCCN</t>
  </si>
  <si>
    <t>111-25-1</t>
  </si>
  <si>
    <t>MNDIARAMWBIKFW-UHFFFAOYSA-N</t>
  </si>
  <si>
    <t>１－ブロモヘキサン</t>
  </si>
  <si>
    <t>CCCCCCBr</t>
  </si>
  <si>
    <t>111-01-3</t>
  </si>
  <si>
    <t>PRAKJMSDJKAYCZ-UHFFFAOYSA-N</t>
  </si>
  <si>
    <t>２，６，１０，１５，１９，２３－ヘキサメチルテトラコサン</t>
  </si>
  <si>
    <t>CC(C)CCCC(C)CCCC(C)CCCCC(C)CCCC(C)CCCC(C)C</t>
  </si>
  <si>
    <t>111-16-0</t>
  </si>
  <si>
    <t>WLJVNTCWHIRURA-UHFFFAOYSA-N</t>
  </si>
  <si>
    <t>ヘプタン二酸</t>
  </si>
  <si>
    <t>OC(=O)CCCCCC(=O)O</t>
  </si>
  <si>
    <t>C-(C)2(H)2:3|CO-(C)(O):2|O-(CO)(H):2|C-(C)(H)2(CO):2</t>
  </si>
  <si>
    <t>111-24-0</t>
  </si>
  <si>
    <t>IBODDUNKEPPBKW-UHFFFAOYSA-N</t>
  </si>
  <si>
    <t>１，５－ジブロモペンタン</t>
  </si>
  <si>
    <t>BrCCCCCBr</t>
  </si>
  <si>
    <t>C-(C)2(H)2:3|C-(C)(H)2(Br):2</t>
  </si>
  <si>
    <t>110-81-6</t>
  </si>
  <si>
    <t>CETBSQOFQKLHHZ-UHFFFAOYSA-N</t>
  </si>
  <si>
    <t>ジエチルジスルファン</t>
  </si>
  <si>
    <t>CCSSCC</t>
  </si>
  <si>
    <t>110-96-3</t>
  </si>
  <si>
    <t>NJBCRXCAPCODGX-UHFFFAOYSA-N</t>
  </si>
  <si>
    <t>ジイソブチルアミン</t>
  </si>
  <si>
    <t>CC(C)CNCC(C)C</t>
  </si>
  <si>
    <t>110-75-8</t>
  </si>
  <si>
    <t>DNJRKFKAFWSXSE-UHFFFAOYSA-N</t>
  </si>
  <si>
    <t>２－クロロエチルビニルエーテル</t>
  </si>
  <si>
    <t>ClCCOC=C</t>
  </si>
  <si>
    <t>C[d]-(H)2:1|O-(C[d])(C):1|C[d]-(H)(O):1|C-(C)(H)2(O):1|C-(C)(H)2(Cl):1</t>
  </si>
  <si>
    <t>110-95-2</t>
  </si>
  <si>
    <t>DMQSHEKGGUOYJS-UHFFFAOYSA-N</t>
  </si>
  <si>
    <t>Ｎ，Ｎ，Ｎ’，Ｎ’－テトラメチルプロパン－１，３－ジアミン</t>
  </si>
  <si>
    <t>CN(C)CCCN(C)C</t>
  </si>
  <si>
    <t>C-(C)2(H)2:1|C-(H)3(N):4|C-(C)(H)2(N):2|N-(C)3:2</t>
  </si>
  <si>
    <t>110-76-9</t>
  </si>
  <si>
    <t>BPGIOCZAQDIBPI-UHFFFAOYSA-N</t>
  </si>
  <si>
    <t>２－エトキシエタンアミン</t>
  </si>
  <si>
    <t>CCOCCN</t>
  </si>
  <si>
    <t>111-35-3</t>
  </si>
  <si>
    <t>XHMWPVBQGARKQM-UHFFFAOYSA-N</t>
  </si>
  <si>
    <t>γ－エトキシプロピルアルコール</t>
  </si>
  <si>
    <t>CCOCCCO</t>
  </si>
  <si>
    <t>110-77-0</t>
  </si>
  <si>
    <t>LNRIEBFNWGMXKP-UHFFFAOYSA-N</t>
  </si>
  <si>
    <t>β－ヒドロキシエチルエチルスルフィド</t>
  </si>
  <si>
    <t>CCSCCO</t>
  </si>
  <si>
    <t>110-98-5</t>
  </si>
  <si>
    <t>AZUXKVXMJOIAOF-UHFFFAOYSA-N</t>
  </si>
  <si>
    <t>CC(O)COCC(C)O</t>
  </si>
  <si>
    <t>110877-64-0</t>
  </si>
  <si>
    <t>CGFMLBSNHNWJAW-UHFFFAOYSA-N</t>
  </si>
  <si>
    <t>２－クロロ－４，５－ジフルオロ安息香酸</t>
  </si>
  <si>
    <t>OC(=O)c1cc(F)c(F)cc1Cl</t>
  </si>
  <si>
    <t>C[B]-(H):2|CO-(C[B])(O):1|O-(CO)(H):1|C[B]-(CO):1|C[B]-(F):2|C[B]-(Cl):1</t>
  </si>
  <si>
    <t>(F)(F),ortho:1|(COOH)(Cl),ortho:1</t>
  </si>
  <si>
    <t>111158-11-3</t>
  </si>
  <si>
    <t>QBYHVVBZXPJPKK-JOCQHMNTSA-N</t>
  </si>
  <si>
    <t>１－ヨード－４－（ｔｒａｎｓ－４－プロパン－１－イルシクロヘキサン－１－イル）ベンゼン</t>
  </si>
  <si>
    <t>CCC[C@@H]1CC[C@H](CC1)c2ccc(I)cc2</t>
  </si>
  <si>
    <t>111011-79-1</t>
  </si>
  <si>
    <t>QUQRXEJGSOVLHO-PEZBUJJGSA-N</t>
  </si>
  <si>
    <t>２－［ベンジル（フェニル）アミノ］エチル＝３－アミノブタ－２－エノアート</t>
  </si>
  <si>
    <t>C\C(=C\C(=O)OCCN(Cc1ccccc1)c2ccccc2)\N</t>
  </si>
  <si>
    <t>C[B]-(H):10|C[B]-(C):1|C-(C[d])(H)3:1|CO-(C[d])(O):1|O-(C)(CO):1|C[d]-(H)(CO):1|C-(C)(H)2(O):1|C-(C)(H)2(N):1|C-(C[B])(H)2(N):1|N-(C[B])(C)2:1|C[d]-(C)(N):1|C[B]-(N):1|N-(C[d])(H)2:1</t>
  </si>
  <si>
    <t>111251-90-2</t>
  </si>
  <si>
    <t>XHEBLJZTUNLHGB-UHFFFAOYSA-N</t>
  </si>
  <si>
    <t>３－アセトキシ－２，４，５－トリフルオロ安息香酸</t>
  </si>
  <si>
    <t>CC(=O)Oc1c(F)c(F)cc(C(=O)O)c1F</t>
  </si>
  <si>
    <t>C[B]-(H):1|CO-(C)(O):1|CO-(C[B])(O):1|O-(CO)(H):1|O-(C[B])(CO):1|C-(H)3(CO):1|C[B]-(O):1|C[B]-(CO):1|C[B]-(F):3</t>
  </si>
  <si>
    <t>(CH3O)(COOH),meta:1|(F)(F),ortho:1|(F)(F),meta:1|(COOH)(F),ortho:1</t>
  </si>
  <si>
    <t>111061-32-6</t>
  </si>
  <si>
    <t>PWRHFNGFGGUWBC-UHFFFAOYSA-N</t>
  </si>
  <si>
    <t>［２，２’－ビナフタレン］－１，１’，４，４’－テトラオール</t>
  </si>
  <si>
    <t>Oc1cc(c(O)c2ccccc12)c3cc(O)c4ccccc4c3O</t>
  </si>
  <si>
    <t>C[BF]-(C[B])2(C[BF]):4|C[B]-(H):10|C[B]-(C[B]):2|O-(C[B])(H):4|C[B]-(O):4</t>
  </si>
  <si>
    <t>111011-83-7</t>
  </si>
  <si>
    <t>HJMWPPKSBZIXHK-UHFFFAOYSA-N</t>
  </si>
  <si>
    <t>２－（Ｎ－ベンジルアニリノ）エチル＝３－オキソブタノアート</t>
  </si>
  <si>
    <t>CC(=O)CC(=O)OCCN(Cc1ccccc1)c2ccccc2</t>
  </si>
  <si>
    <t>C[B]-(H):10|C[B]-(C):1|CO-(C)(O):1|CO-(C)2:1|O-(C)(CO):1|C-(H)2(CO)2:1|C-(H)3(CO):1|C-(C)(H)2(O):1|C-(C)(H)2(N):1|C-(C[B])(H)2(N):1|N-(C[B])(C)2:1|C[B]-(N):1</t>
  </si>
  <si>
    <t>112-62-9</t>
  </si>
  <si>
    <t>QYDYPVFESGNLHU-KHPPLWFESA-N</t>
  </si>
  <si>
    <t>メチル＝オレアート</t>
  </si>
  <si>
    <t>CCCCCCCC\C=C/CCCCCCCC(=O)OC</t>
  </si>
  <si>
    <t>112-39-0</t>
  </si>
  <si>
    <t>FLIACVVOZYBSBS-UHFFFAOYSA-N</t>
  </si>
  <si>
    <t>メチル＝ヘキサデカノアート</t>
  </si>
  <si>
    <t>CCCCCCCCCCCCCCCC(=O)OC</t>
  </si>
  <si>
    <t>112-79-8</t>
  </si>
  <si>
    <t>ZQPPMHVWECSIRJ-MDZDMXLPSA-N</t>
  </si>
  <si>
    <t>（Ｅ）－オクタデカ－９－エン酸</t>
  </si>
  <si>
    <t>CCCCCCCC\C=C\CCCCCCCC(=O)O</t>
  </si>
  <si>
    <t>112-63-0</t>
  </si>
  <si>
    <t>WTTJVINHCBCLGX-NQLNTKRDSA-N</t>
  </si>
  <si>
    <t>メチル＝（９Ｚ，１２Ｚ）－オクタデカ－９，１２－ジエノアート</t>
  </si>
  <si>
    <t>CCCCC\C=C/C\C=C/CCCCCCCC(=O)OC</t>
  </si>
  <si>
    <t>112-37-8</t>
  </si>
  <si>
    <t>ZDPHROOEEOARMN-UHFFFAOYSA-N</t>
  </si>
  <si>
    <t>ウンデカン酸</t>
  </si>
  <si>
    <t>CCCCCCCCCCC(=O)O</t>
  </si>
  <si>
    <t>112-12-9</t>
  </si>
  <si>
    <t>KYWIYKKSMDLRDC-UHFFFAOYSA-N</t>
  </si>
  <si>
    <t>２－ウンデカノン</t>
  </si>
  <si>
    <t>CCCCCCCCCC(=O)C</t>
  </si>
  <si>
    <t>112-29-8</t>
  </si>
  <si>
    <t>MYMSJFSOOQERIO-UHFFFAOYSA-N</t>
  </si>
  <si>
    <t>１－ブロモデカン</t>
  </si>
  <si>
    <t>CCCCCCCCCCBr</t>
  </si>
  <si>
    <t>112-38-9</t>
  </si>
  <si>
    <t>FRPZMMHWLSIFAZ-UHFFFAOYSA-N</t>
  </si>
  <si>
    <t>ウンデカ－１０－エン酸</t>
  </si>
  <si>
    <t>OC(=O)CCCCCCCCC=C</t>
  </si>
  <si>
    <t>C-(C)2(H)2:6|C[d]-(H)2:1|C[d]-(C)(H):1|C-(C[d])(C)(H)2:1|CO-(C)(O):1|O-(CO)(H):1|C-(C)(H)2(CO):1</t>
  </si>
  <si>
    <t>112-67-4</t>
  </si>
  <si>
    <t>ARBOVOVUTSQWSS-UHFFFAOYSA-N</t>
  </si>
  <si>
    <t>ヘキサデカノイル＝クロリド</t>
  </si>
  <si>
    <t>CCCCCCCCCCCCCCCC(=O)Cl</t>
  </si>
  <si>
    <t>112-16-3</t>
  </si>
  <si>
    <t>NQGIJDNPUZEBRU-UHFFFAOYSA-N</t>
  </si>
  <si>
    <t>ドデカノイル＝クロリド</t>
  </si>
  <si>
    <t>CCCCCCCCCCCC(=O)Cl</t>
  </si>
  <si>
    <t>112-76-5</t>
  </si>
  <si>
    <t>WTBAHSZERDXKKZ-UHFFFAOYSA-N</t>
  </si>
  <si>
    <t>ステアロイル＝クロリド</t>
  </si>
  <si>
    <t>CCCCCCCCCCCCCCCCCC(=O)Cl</t>
  </si>
  <si>
    <t>112-49-2</t>
  </si>
  <si>
    <t>YFNKIDBQEZZDLK-UHFFFAOYSA-N</t>
  </si>
  <si>
    <t>２，５，８，１１－テトラオキサドデカン</t>
  </si>
  <si>
    <t>COCCOCCOCCOC</t>
  </si>
  <si>
    <t>O-(C)2:4|C-(C)(H)2(O):6|C-(H)3(O):2</t>
  </si>
  <si>
    <t>112-47-0</t>
  </si>
  <si>
    <t>FOTKYAAJKYLFFN-UHFFFAOYSA-N</t>
  </si>
  <si>
    <t>デカン－１，１０－ジオール</t>
  </si>
  <si>
    <t>OCCCCCCCCCCO</t>
  </si>
  <si>
    <t>C-(C)2(H)2:8|O-(C)(H):2|C-(C)(H)2(O):2</t>
  </si>
  <si>
    <t>112-36-7</t>
  </si>
  <si>
    <t>RRQYJINTUHWNHW-UHFFFAOYSA-N</t>
  </si>
  <si>
    <t>１－エトキシ－２－（２－エトキシエトキシ）エタン</t>
  </si>
  <si>
    <t>CCOCCOCCOCC</t>
  </si>
  <si>
    <t>112-71-0</t>
  </si>
  <si>
    <t>KOFZTCSTGIWCQG-UHFFFAOYSA-N</t>
  </si>
  <si>
    <t>１－ブロモテトラデカン</t>
  </si>
  <si>
    <t>CCCCCCCCCCCCCCBr</t>
  </si>
  <si>
    <t>112-13-0</t>
  </si>
  <si>
    <t>IPIVAXLHTVNRBS-UHFFFAOYSA-N</t>
  </si>
  <si>
    <t>デカノイル＝クロリド</t>
  </si>
  <si>
    <t>CCCCCCCCCC(=O)Cl</t>
  </si>
  <si>
    <t>1120-48-5</t>
  </si>
  <si>
    <t>LAWOZCWGWDVVSG-UHFFFAOYSA-N</t>
  </si>
  <si>
    <t>ジオクチルアミン</t>
  </si>
  <si>
    <t>CCCCCCCCNCCCCCCCC</t>
  </si>
  <si>
    <t>112-64-1</t>
  </si>
  <si>
    <t>LPWCRLGKYWVLHQ-UHFFFAOYSA-N</t>
  </si>
  <si>
    <t>テトラデカノイル＝クロリド</t>
  </si>
  <si>
    <t>CCCCCCCCCCCCCC(=O)Cl</t>
  </si>
  <si>
    <t>112-77-6</t>
  </si>
  <si>
    <t>MLQBTMWHIOYKKC-KTKRTIGZSA-N</t>
  </si>
  <si>
    <t>オレオイル＝クロリド</t>
  </si>
  <si>
    <t>CCCCCCCC\C=C/CCCCCCCC(=O)Cl</t>
  </si>
  <si>
    <t>112-73-2</t>
  </si>
  <si>
    <t>KZVBBTZJMSWGTK-UHFFFAOYSA-N</t>
  </si>
  <si>
    <t>１－［２－（２－ブトキシエトキシ）エトキシ］ブタン</t>
  </si>
  <si>
    <t>CCCCOCCOCCOCCCC</t>
  </si>
  <si>
    <t>112-52-7</t>
  </si>
  <si>
    <t>YAYNEUUHHLGGAH-UHFFFAOYSA-N</t>
  </si>
  <si>
    <t>１－クロロドデカン</t>
  </si>
  <si>
    <t>CCCCCCCCCCCCCl</t>
  </si>
  <si>
    <t>112-69-6</t>
  </si>
  <si>
    <t>NHLUVTZJQOJKCC-UHFFFAOYSA-N</t>
  </si>
  <si>
    <t>Ｎ，Ｎ－ジメチルヘキサデカン－１－イルアミン</t>
  </si>
  <si>
    <t>CCCCCCCCCCCCCCCCN(C)C</t>
  </si>
  <si>
    <t>112-20-9</t>
  </si>
  <si>
    <t>FJDUDHYHRVPMJZ-UHFFFAOYSA-N</t>
  </si>
  <si>
    <t>ノナン－１－アミン</t>
  </si>
  <si>
    <t>CCCCCCCCCN</t>
  </si>
  <si>
    <t>112-45-8</t>
  </si>
  <si>
    <t>OFHHDSQXFXLTKC-UHFFFAOYSA-N</t>
  </si>
  <si>
    <t>ウンデセナール</t>
  </si>
  <si>
    <t>C=CCCCCCCCCC=O</t>
  </si>
  <si>
    <t>C-(C)2(H)2:6|C[d]-(H)2:1|C[d]-(C)(H):1|C-(C[d])(C)(H)2:1|CO-(C)(H):1|C-(C)(H)2(CO):1</t>
  </si>
  <si>
    <t>1125-99-1</t>
  </si>
  <si>
    <t>KTZNVZJECQAMBV-UHFFFAOYSA-N</t>
  </si>
  <si>
    <t>１－（シクロヘキサ－１－エン－１－イル）ピロリジン</t>
  </si>
  <si>
    <t>C1CCC(=CC1)N2CCCC2</t>
  </si>
  <si>
    <t>C-(C)2(H)2:4|C[d]-(C)(H):1|C-(C[d])(C)(H)2:2|C-(C)(H)2(N):2|C[d]-(C)(N):1|N-(C[d])(C)2:1</t>
  </si>
  <si>
    <t>Cyclohexene:1|Pyrrolidine:1</t>
  </si>
  <si>
    <t>112-17-4</t>
  </si>
  <si>
    <t>NUPSHWCALHZGOV-UHFFFAOYSA-N</t>
  </si>
  <si>
    <t>デシル＝アセタート</t>
  </si>
  <si>
    <t>CCCCCCCCCCOC(=O)C</t>
  </si>
  <si>
    <t>112-06-1</t>
  </si>
  <si>
    <t>ZCZSIDMEHXZRLG-UHFFFAOYSA-N</t>
  </si>
  <si>
    <t>ヘプチル＝アセタート</t>
  </si>
  <si>
    <t>CCCCCCCOC(=O)C</t>
  </si>
  <si>
    <t>112245-13-3</t>
  </si>
  <si>
    <t>JBULSURVMXPBNA-RXMQYKEDSA-N</t>
  </si>
  <si>
    <t>（Ｓ）－２－アミノ－３，３－ジメチルブタン－１－オール</t>
  </si>
  <si>
    <t>CC(C)(C)[C@H](N)CO</t>
  </si>
  <si>
    <t>1125-78-6</t>
  </si>
  <si>
    <t>UMKXSOXZAXIOPJ-UHFFFAOYSA-N</t>
  </si>
  <si>
    <t>５，６，７，８－テトラヒドロ－２－ナフトール</t>
  </si>
  <si>
    <t>Oc1ccc2CCCCc2c1</t>
  </si>
  <si>
    <t>C-(C)2(H)2:2|C-(C[B])(C)(H)2:2|C[B]-(H):3|C[B]-(C):2|O-(C[B])(H):1|C[B]-(O):1</t>
  </si>
  <si>
    <t>112-48-1</t>
  </si>
  <si>
    <t>GDXHBFHOEYVPED-UHFFFAOYSA-N</t>
  </si>
  <si>
    <t>１，２－ジブトキシエタン</t>
  </si>
  <si>
    <t>CCCCOCCOCCCC</t>
  </si>
  <si>
    <t>1120-24-7</t>
  </si>
  <si>
    <t>YWWNNLPSZSEZNZ-UHFFFAOYSA-N</t>
  </si>
  <si>
    <t>Ｎ，Ｎ－ジメチルデカン－１－イルアミン</t>
  </si>
  <si>
    <t>CCCCCCCCCCN(C)C</t>
  </si>
  <si>
    <t>1124-20-5</t>
  </si>
  <si>
    <t>XXTQHVKTTBLFRI-UHFFFAOYSA-N</t>
  </si>
  <si>
    <t>イソプロペニルトルエン</t>
  </si>
  <si>
    <t>CC(=C)c1cccc(C)c1</t>
  </si>
  <si>
    <t>1121-84-2</t>
  </si>
  <si>
    <t>YHTLGFCVBKENTE-UHFFFAOYSA-N</t>
  </si>
  <si>
    <t>３－メチル－５－ペンタノリド</t>
  </si>
  <si>
    <t>CC1CCOC(=O)C1</t>
  </si>
  <si>
    <t>Tetrahydropyran:1|δ-Valerolactone:1</t>
  </si>
  <si>
    <t>112734-22-2</t>
  </si>
  <si>
    <t>RLTFBWCBGIZCDQ-UHFFFAOYSA-N</t>
  </si>
  <si>
    <t>１－（４－ブロモ－２－フルオロフェニル）メタンアミン</t>
  </si>
  <si>
    <t>NCc1ccc(Br)cc1F</t>
  </si>
  <si>
    <t>C[B]-(H):3|C[B]-(C):1|C-(C[B])(H)2(N):1|N-(C)(H)2:1|C[B]-(F):1|C[B]-(Br):1</t>
  </si>
  <si>
    <t>112101-81-2</t>
  </si>
  <si>
    <t>IORITYIZDHJCGT-SSDOTTSWSA-N</t>
  </si>
  <si>
    <t>５－［（Ｒ）－２－アミノプロピル］－２－メトキシベンゼンスルホンアミド</t>
  </si>
  <si>
    <t>COc1ccc(C[C@@H](C)N)cc1S(=O)(=O)N</t>
  </si>
  <si>
    <t>112209-01-5</t>
  </si>
  <si>
    <t>LROUIOCZBMSGHC-UHFFFAOYSA-N</t>
  </si>
  <si>
    <t>４－メチルベンジル＝パルミタート</t>
  </si>
  <si>
    <t>CCCCCCCCCCCCCCCC(=O)OCc1ccc(C)cc1</t>
  </si>
  <si>
    <t>112008-26-1</t>
  </si>
  <si>
    <t>IXTNODIUFUYXQU-UHFFFAOYSA-N</t>
  </si>
  <si>
    <t>３－（Ｎ－エチル－Ｎ－イソペンチルアミノ）フェノール</t>
  </si>
  <si>
    <t>CCN(CCC(C)C)c1cccc(O)c1</t>
  </si>
  <si>
    <t>112576-45-1</t>
  </si>
  <si>
    <t>PRGBEYMGFSMWPN-UHFFFAOYSA-N</t>
  </si>
  <si>
    <t>７－エトキシ－３，７－ジメチルオクタ－１－エン</t>
  </si>
  <si>
    <t>CCOC(C)(C)CCCC(C)C=C</t>
  </si>
  <si>
    <t>111998-18-6</t>
  </si>
  <si>
    <t>LTHVROVSDHPSKI-UHFFFAOYSA-N</t>
  </si>
  <si>
    <t>６－シクロペンチリデンヘキサナール</t>
  </si>
  <si>
    <t>O=CCCCCC=C1CCCC1</t>
  </si>
  <si>
    <t>C-(C)2(H)2:4|C[d]-(C)(H):1|C[d]-(C)2:1|C-(C[d])(C)(H)2:3|CO-(C)(H):1|C-(C)(H)2(CO):1</t>
  </si>
  <si>
    <t>1120335-11-6</t>
  </si>
  <si>
    <t>ZLHAOFGCXWTXFN-HNNXBMFYSA-N</t>
  </si>
  <si>
    <t>［（Ｓ）－４－ベンジルモルホリン－２－イル］（モルホリノ）メタノン</t>
  </si>
  <si>
    <t>O=C([C@@H]1CN(Cc2ccccc2)CCO1)N3CCOCC3</t>
  </si>
  <si>
    <t>C[B]-(H):5|C[B]-(C):1|O-(C)2:2|C-(C)(H)(O)(CO):1|C-(C)(H)2(O):3|C-(C)(H)2(N):4|C-(C[B])(H)2(N):1|N-(C)3:1|CO-(C)(N):1|N-(C)2(CO):1</t>
  </si>
  <si>
    <t>1127890-59-8</t>
  </si>
  <si>
    <t>IXCZSUDLDJYTPM-UHFFFAOYSA-N</t>
  </si>
  <si>
    <t>２－ｓｅｃ－ブチル－６，６，６ａ－トリメチルヘキサヒドロ－２Ｈ－シクロペンタ［ｂ］フラン</t>
  </si>
  <si>
    <t>CCC(C)C1CC2CCC(C)(C)C2(C)O1</t>
  </si>
  <si>
    <t>Cyclopentane,sub:1|Tetrahydrofuran:1</t>
  </si>
  <si>
    <t>112008-25-0</t>
  </si>
  <si>
    <t>GNLFKWQHVYSHMD-UHFFFAOYSA-N</t>
  </si>
  <si>
    <t>３－［シクロペンチル（エチル）アミノ］フェノール</t>
  </si>
  <si>
    <t>CCN(C1CCCC1)c2cccc(O)c2</t>
  </si>
  <si>
    <t>112008-24-9</t>
  </si>
  <si>
    <t>YVUVJUZGVXIFAL-UHFFFAOYSA-N</t>
  </si>
  <si>
    <t>３－［エチル（オキソラン－２－イルメチル）アミノ］フェノール</t>
  </si>
  <si>
    <t>CCN(CC1CCCO1)c2cccc(O)c2</t>
  </si>
  <si>
    <t>1135-24-6</t>
  </si>
  <si>
    <t>KSEBMYQBYZTDHS-HWKANZROSA-N</t>
  </si>
  <si>
    <t>３－（４－ヒドロキシ－３－メトキシフェニル）アクリル酸</t>
  </si>
  <si>
    <t>COc1cc(\C=C\C(=O)O)ccc1O</t>
  </si>
  <si>
    <t>C[d]-C[B](H):1|C[B]-(H):3|C[B]-(C[d]):1|CO-(C[d])(O):1|O-(CO)(H):1|O-(C[B])(C):1|O-(C[B])(H):1|C[d]-(H)(CO):1|C-(H)3(O):1|C[B]-(O):2</t>
  </si>
  <si>
    <t>112-86-7</t>
  </si>
  <si>
    <t>DPUOLQHDNGRHBS-KTKRTIGZSA-N</t>
  </si>
  <si>
    <t>（Ｚ）－ドコサ－１３－エン酸</t>
  </si>
  <si>
    <t>CCCCCCCC\C=C/CCCCCCCCCCCC(=O)O</t>
  </si>
  <si>
    <t>112-82-3</t>
  </si>
  <si>
    <t>HNTGIJLWHDPAFN-UHFFFAOYSA-N</t>
  </si>
  <si>
    <t>１－ブロモヘキサデカン</t>
  </si>
  <si>
    <t>CCCCCCCCCCCCCCCCBr</t>
  </si>
  <si>
    <t>112-89-0</t>
  </si>
  <si>
    <t>WSULSMOGMLRGKU-UHFFFAOYSA-N</t>
  </si>
  <si>
    <t>１－ブロモオクタデカン</t>
  </si>
  <si>
    <t>CCCCCCCCCCCCCCCCCCBr</t>
  </si>
  <si>
    <t>1137-42-4</t>
  </si>
  <si>
    <t>NPFYZDNDJHZQKY-UHFFFAOYSA-N</t>
  </si>
  <si>
    <t>４－ヒドロキシベンゾフェノン</t>
  </si>
  <si>
    <t>Oc1ccc(cc1)C(=O)c2ccccc2</t>
  </si>
  <si>
    <t>C[B]-(H):9|CO-(C[B])2:1|O-(C[B])(H):1|C[B]-(O):1|C[B]-(CO):2</t>
  </si>
  <si>
    <t>1131-62-0</t>
  </si>
  <si>
    <t>IQZLUWLMQNGTIW-UHFFFAOYSA-N</t>
  </si>
  <si>
    <t>１－（３，４－ジメトキシフェニル）エタノン</t>
  </si>
  <si>
    <t>COc1ccc(cc1OC)C(=O)C</t>
  </si>
  <si>
    <t>C[B]-(H):3|CO-(C[B])(C):1|O-(C[B])(C):2|C-(H)3(CO):1|C-(H)3(O):2|C[B]-(O):2|C[B]-(CO):1</t>
  </si>
  <si>
    <t>1137-41-3</t>
  </si>
  <si>
    <t>RBKHNGHPZZZJCI-UHFFFAOYSA-N</t>
  </si>
  <si>
    <t>（４－アミノフェニル）（フェニル）メタノン</t>
  </si>
  <si>
    <t>Nc1ccc(cc1)C(=O)c2ccccc2</t>
  </si>
  <si>
    <t>C[B]-(H):9|CO-(C[B])2:1|C[B]-(CO):2|N-(C[B])(H)2:1|C[B]-(N):1</t>
  </si>
  <si>
    <t>1129-35-7</t>
  </si>
  <si>
    <t>KKZMIDYKRKGJHG-UHFFFAOYSA-N</t>
  </si>
  <si>
    <t>ｐ－シアノ安息香酸メチルエステル</t>
  </si>
  <si>
    <t>COC(=O)c1ccc(cc1)C#N</t>
  </si>
  <si>
    <t>C[B]-(H):4|CO-(C[B])(O):1|O-(C)(CO):1|C-(H)3(O):1|C[B]-(CO):1|C[B]-(CN):1</t>
  </si>
  <si>
    <t>1131-60-8</t>
  </si>
  <si>
    <t>OAHMVZYHIJQTQC-UHFFFAOYSA-N</t>
  </si>
  <si>
    <t>シクロヘキシルフェノール</t>
  </si>
  <si>
    <t>Oc1ccc(cc1)C2CCCCC2</t>
  </si>
  <si>
    <t>C-(C)2(H)2:5|C-(C[B])(C)2(H):1|C[B]-(H):4|C[B]-(C):1|O-(C[B])(H):1|C[B]-(O):1</t>
  </si>
  <si>
    <t>1134-94-7</t>
  </si>
  <si>
    <t>DGBISJKLNVVJGD-UHFFFAOYSA-N</t>
  </si>
  <si>
    <t>ｏ－フェニルチオアニリン</t>
  </si>
  <si>
    <t>Nc1ccccc1Sc2ccccc2</t>
  </si>
  <si>
    <t>C[B]-(H):9|N-(C[B])(H)2:1|C[B]-(N):1|S-(C[B])2:1|C[B]-(S):2</t>
  </si>
  <si>
    <t>1128-76-3</t>
  </si>
  <si>
    <t>LVFRSNCBCHABAM-UHFFFAOYSA-N</t>
  </si>
  <si>
    <t>エチル＝３－クロロベンゾアート</t>
  </si>
  <si>
    <t>CCOC(=O)c1cccc(Cl)c1</t>
  </si>
  <si>
    <t>1137-73-1</t>
  </si>
  <si>
    <t>GQBWTAGIANQVGB-UHFFFAOYSA-N</t>
  </si>
  <si>
    <t>（フェニルイミノ）二酢酸</t>
  </si>
  <si>
    <t>OC(=O)CN(CC(=O)O)c1ccccc1</t>
  </si>
  <si>
    <t>C[B]-(H):5|CO-(C)(O):2|O-(CO)(H):2|N-(C[B])(C)2:1|C-(H)2(N)(CO):2|C[B]-(N):1</t>
  </si>
  <si>
    <t>112811-65-1</t>
  </si>
  <si>
    <t>YVJHZWWMKFQKDC-UHFFFAOYSA-N</t>
  </si>
  <si>
    <t>２，４，５－トリフルオロ－３－メトキシ安息香酸</t>
  </si>
  <si>
    <t>COc1c(F)c(F)cc(C(=O)O)c1F</t>
  </si>
  <si>
    <t>C[B]-(H):1|CO-(C[B])(O):1|O-(CO)(H):1|O-(C[B])(C):1|C-(H)3(O):1|C[B]-(O):1|C[B]-(CO):1|C[B]-(F):3</t>
  </si>
  <si>
    <t>112811-66-2</t>
  </si>
  <si>
    <t>JVQSZTJTWSUJCR-UHFFFAOYSA-N</t>
  </si>
  <si>
    <t>２，４，５－トリフルオロ－３－メトキシベンゾイル＝クロリド</t>
  </si>
  <si>
    <t>COc1c(F)c(F)cc(C(=O)Cl)c1F</t>
  </si>
  <si>
    <t>C[B]-(H):1|O-(C[B])(C):1|C-(H)3(O):1|C[B]-(O):1|C[B]-(CO):1|CO-(C[B])(Cl):1|C[B]-(F):3</t>
  </si>
  <si>
    <t>1133-17-1</t>
  </si>
  <si>
    <t>LZQMCUIWYRQLOG-UHFFFAOYSA-N</t>
  </si>
  <si>
    <t>４－ｔｅｒｔ－ブチルベンゼンスルホン酸</t>
  </si>
  <si>
    <t>CC(C)(C)c1ccc(cc1)S(=O)(=O)O</t>
  </si>
  <si>
    <t>1129-52-8</t>
  </si>
  <si>
    <t>DZPKGHCUNRKJJO-UHFFFAOYSA-N</t>
  </si>
  <si>
    <t>２，４，６－トリス（クロロメチル）－１，３，５－トリオキサン</t>
  </si>
  <si>
    <t>ClCC1OC(CCl)OC(CCl)O1</t>
  </si>
  <si>
    <t>O-(C)2:3|C-(C)(H)(O)2:3|C-(C)(H)2(Cl):3</t>
  </si>
  <si>
    <t>113576-52-6</t>
  </si>
  <si>
    <t>ALVCNVAIQNSHRD-UHFFFAOYSA-N</t>
  </si>
  <si>
    <t>２－ブトキシ－５－（２，４，４－トリメチルペンタン－２－イル）ベンゼンスルホニル＝クロリド</t>
  </si>
  <si>
    <t>CCCCOc1ccc(cc1S(=O)(=O)Cl)C(C)(C)CC(C)(C)C</t>
  </si>
  <si>
    <t>115-39-9</t>
  </si>
  <si>
    <t>UDSAIICHUKSCKT-UHFFFAOYSA-N</t>
  </si>
  <si>
    <t>２，２’，６，６’－テトラブロモ－４，４’－（１，１－ジオキソ－３Ｈ－２，１λ（６）－ベンゾオキサチオール－３，３－ジイル）ジフェノール</t>
  </si>
  <si>
    <t>Oc1c(Br)cc(cc1Br)C2(OS(=O)(=O)c3ccccc23)c4cc(Br)c(O)c(Br)c4</t>
  </si>
  <si>
    <t>C[B]-(H):8|C[B]-(C):3|O-(C[B])(H):2|C[B]-(O):2|O-(C)(SO2):1|C[B]-(SO2):1|C[B]-(S):1|C[B]-(Br):4</t>
  </si>
  <si>
    <t>115-25-3</t>
  </si>
  <si>
    <t>BCCOBQSFUDVTJQ-UHFFFAOYSA-N</t>
  </si>
  <si>
    <t>オクタフルオロシクロブタン</t>
  </si>
  <si>
    <t>FC1(F)C(F)(F)C(F)(F)C1(F)F</t>
  </si>
  <si>
    <t>C-(C)2(F)2:4</t>
  </si>
  <si>
    <t>115-40-2</t>
  </si>
  <si>
    <t>ABIUHPWEYMSGSR-UHFFFAOYSA-N</t>
  </si>
  <si>
    <t>５，５’－ジブロモ－０－クレゾールスルホンフタレイン</t>
  </si>
  <si>
    <t>Cc1cc(cc(Br)c1O)C2(OS(=O)(=O)c3ccccc23)c4cc(C)c(O)c(Br)c4</t>
  </si>
  <si>
    <t>C[B]-(H):8|C[B]-(C):5|C-(C[B])(H)3:2|O-(C[B])(H):2|C[B]-(O):2|O-(C)(SO2):1|C[B]-(SO2):1|C[B]-(S):1|C[B]-(Br):2</t>
  </si>
  <si>
    <t>115-69-5</t>
  </si>
  <si>
    <t>UXFQFBNBSPQBJW-UHFFFAOYSA-N</t>
  </si>
  <si>
    <t>２－アミノ－２メチルプロパン－１，３－ジオール</t>
  </si>
  <si>
    <t>CC(N)(CO)CO</t>
  </si>
  <si>
    <t>115-80-0</t>
  </si>
  <si>
    <t>FGWYWKIOMUZSQF-UHFFFAOYSA-N</t>
  </si>
  <si>
    <t>オルソプロピオン酸エチル</t>
  </si>
  <si>
    <t>CCOC(CC)(OCC)OCC</t>
  </si>
  <si>
    <t>114772-54-2</t>
  </si>
  <si>
    <t>LFFIEVAMVPCZNA-UHFFFAOYSA-N</t>
  </si>
  <si>
    <t>４’－（ブロモメチル）ビフェニル－２－カルボニトリル</t>
  </si>
  <si>
    <t>BrCc1ccc(cc1)c2ccccc2C#N</t>
  </si>
  <si>
    <t>C[B]-(H):8|C[B]-(C):1|C[B]-(C[B]):2|C[B]-(CN):1|C-(C[B])(H)2(Br):1</t>
  </si>
  <si>
    <t>114772-53-1</t>
  </si>
  <si>
    <t>ZGQVZLSNEBEHFN-UHFFFAOYSA-N</t>
  </si>
  <si>
    <t>２－（４－メチルフェニル）ベンゼンカルボニトリル</t>
  </si>
  <si>
    <t>Cc1ccc(cc1)c2ccccc2C#N</t>
  </si>
  <si>
    <t>C[B]-(H):8|C[B]-(C):1|C[B]-(C[B]):2|C-(C[B])(H)3:1|C[B]-(CN):1</t>
  </si>
  <si>
    <t>1155-00-6</t>
  </si>
  <si>
    <t>NXCKJENHTITELM-UHFFFAOYSA-N</t>
  </si>
  <si>
    <t>２，２’－ジニトロジフェニル　ジスルフィド</t>
  </si>
  <si>
    <t>O=N(=O)c1ccccc1SSc2ccccc2N(=O)=O</t>
  </si>
  <si>
    <t>114772-38-2</t>
  </si>
  <si>
    <t>RMXGTMRDXKUUDJ-UHFFFAOYSA-N</t>
  </si>
  <si>
    <t>メチル＝４’－（ブロモメチル）ビフェニル－２－カルボキシラート</t>
  </si>
  <si>
    <t>COC(=O)c1ccccc1c2ccc(CBr)cc2</t>
  </si>
  <si>
    <t>C[B]-(H):8|C[B]-(C):1|C[B]-(C[B]):2|CO-(C[B])(O):1|O-(C)(CO):1|C-(H)3(O):1|C[B]-(CO):1|C-(C[B])(H)2(Br):1</t>
  </si>
  <si>
    <t>115016-95-0</t>
  </si>
  <si>
    <t>JNJCEALGCZSIGB-VIFPVBQESA-N</t>
  </si>
  <si>
    <t>（Ｓ）－２－ヒドロキシ－４－フェニルブタン酸</t>
  </si>
  <si>
    <t>O[C@@H](CCc1ccccc1)C(=O)O</t>
  </si>
  <si>
    <t>1151-93-5</t>
  </si>
  <si>
    <t>ARNIZPSLPHFDED-UHFFFAOYSA-N</t>
  </si>
  <si>
    <t>［４－（ジメチルアミノ）フェニル］（４－メトキシフェニル）メタノン</t>
  </si>
  <si>
    <t>COc1ccc(cc1)C(=O)c2ccc(cc2)N(C)C</t>
  </si>
  <si>
    <t>C[B]-(H):8|CO-(C[B])2:1|O-(C[B])(C):1|C-(H)3(O):1|C[B]-(O):1|C[B]-(CO):2|C-(H)3(N):2|N-(C[B])(C)2:1|C[B]-(N):1</t>
  </si>
  <si>
    <t>114851-44-4</t>
  </si>
  <si>
    <t>MSALVKYEWHLRGS-UHFFFAOYSA-N</t>
  </si>
  <si>
    <t>ベンジル＝２，２－ビス（４－ヒドロキシフェニル）アセタート</t>
  </si>
  <si>
    <t>Oc1ccc(cc1)C(C(=O)OCc2ccccc2)c3ccc(O)cc3</t>
  </si>
  <si>
    <t>C[B]-(H):13|C[B]-(C):3|CO-(C)(O):1|O-(C)(CO):1|O-(C[B])(H):2|C-(C[B])(H)2(O):1|C-(C[B])2(H)(CO):1|C[B]-(O):2</t>
  </si>
  <si>
    <t>114850-67-8</t>
  </si>
  <si>
    <t>VAJLGRHMEFMPPI-UHFFFAOYSA-N</t>
  </si>
  <si>
    <t>トリス［４－（２，２－ジフェニルビニル）フェニル］アミン</t>
  </si>
  <si>
    <t>C(=C(c1ccccc1)c2ccccc2)c3ccc(cc3)N(c4ccc(C=C(c5ccccc5)c6ccccc6)cc4)c7ccc(C=C(c8ccccc8)c9ccccc9)cc7</t>
  </si>
  <si>
    <t>C[d]-C[B](H):3|C[d]-C[B]2:3|C[B]-(H):42|C[B]-(C[d]):9|N-(C[B])3:1|C[B]-(N):3</t>
  </si>
  <si>
    <t>115486-31-2</t>
  </si>
  <si>
    <t>SSZBGXXIWUGPNH-UHFFFAOYSA-N</t>
  </si>
  <si>
    <t>Ｎ－（４－ドデシルフェニル）－ｐ－トルエンスルホンアミド</t>
  </si>
  <si>
    <t>CCCCCCCCCCCCc1ccc(NS(=O)(=O)c2ccc(C)cc2)cc1</t>
  </si>
  <si>
    <t>115295-89-1</t>
  </si>
  <si>
    <t>MYXOQFFIIVIFLU-IUCAKERBSA-N</t>
  </si>
  <si>
    <t>アリル＝（２Ｓ，４Ｓ）－２－（ジメチルカルバモイル）－４－スルファニルピロリジン－１－カルボキシラート</t>
  </si>
  <si>
    <t>CN(C)C(=O)[C@@H]1C[C@H](S)CN1C(=O)OCC=C</t>
  </si>
  <si>
    <t>C-(C)2(H)2:1|C[d]-(H)2:1|C[d]-(C)(H):1|O-(C)(CO):1|C-(C[d])(H)2(O):1|C-(H)3(N):2|C-(C)(H)2(N):1|CO-(C)(N):1|N-(C)2(CO):2|C-(C)(H)(N)(CO):1|CO-(N)(O):1|C-(C)2(H)(S):1|S-(C)(H):1</t>
  </si>
  <si>
    <t>115571-66-9</t>
  </si>
  <si>
    <t>IBRWCYHTODRXJR-UHFFFAOYSA-N</t>
  </si>
  <si>
    <t>１，２－ジクロロ－４－メチル－３－ニトロ－５－（トリフルオロメチル）ベンゼン</t>
  </si>
  <si>
    <t>Cc1c(c(Cl)c(Cl)cc1C(F)(F)F)N(=O)=O</t>
  </si>
  <si>
    <t>C[B]-(H):1|C[B]-(C):2|C-(C[B])(H)3:1|C[B]-(NO2):1|C-(C[B])(F)3:1|C[B]-(Cl):2</t>
  </si>
  <si>
    <t>115344-19-9</t>
  </si>
  <si>
    <t>MQFIBILAYLDHAP-UHFFFAOYSA-N</t>
  </si>
  <si>
    <t>３－（イソブチルアミノ）フェノール</t>
  </si>
  <si>
    <t>CC(C)CNc1cccc(O)c1</t>
  </si>
  <si>
    <t>115167-15-2</t>
  </si>
  <si>
    <t>GJIVOAVXGUVGJV-UHFFFAOYSA-N</t>
  </si>
  <si>
    <t>３－（ジペンチルアミノ）フェノール</t>
  </si>
  <si>
    <t>CCCCCN(CCCCC)c1cccc(O)c1</t>
  </si>
  <si>
    <t>81486-20-6</t>
  </si>
  <si>
    <t>ASEQEMBUGMPNFA-UHFFFAOYSA-N</t>
  </si>
  <si>
    <t>８－ヒドロキシクロマン－３－イル＝ニトラート</t>
  </si>
  <si>
    <t>Oc1cccc2CC(COc12)ON(=O)=O</t>
  </si>
  <si>
    <t>115498-94-7</t>
  </si>
  <si>
    <t>KQGAOSHMYGHRNL-UHFFFAOYSA-N</t>
  </si>
  <si>
    <t>２，２’，４，４’，６，６’－ヘキサメチル－３，３’－メチレンジフェノール</t>
  </si>
  <si>
    <t>Cc1cc(C)c(Cc2c(C)cc(C)c(O)c2C)c(C)c1O</t>
  </si>
  <si>
    <t>C-(C[B])2(H)2:1|C[B]-(H):2|C[B]-(C):8|C-(C[B])(H)3:6|O-(C[B])(H):2|C[B]-(O):2</t>
  </si>
  <si>
    <t>115168-60-0</t>
  </si>
  <si>
    <t>OCVQOTQQRPVZSX-UHFFFAOYSA-N</t>
  </si>
  <si>
    <t>ジエチル＝［（４－シアノフェニル）イミノ］ジアセタート</t>
  </si>
  <si>
    <t>CCOC(=O)CN(CC(=O)OCC)c1ccc(cc1)C#N</t>
  </si>
  <si>
    <t>114834-79-6</t>
  </si>
  <si>
    <t>WSVCQFMWNNGAEB-HDJSIYSDSA-N</t>
  </si>
  <si>
    <t>１－（ｔｒａｎｓ－４－ブチルシクロヘキシル）－４－ヨードベンゼン</t>
  </si>
  <si>
    <t>CCCC[C@@H]1CC[C@H](CC1)c2ccc(I)cc2</t>
  </si>
  <si>
    <t>114766-14-2</t>
  </si>
  <si>
    <t>PNUNOZJIKWOGPI-UHFFFAOYSA-N</t>
  </si>
  <si>
    <t>α－（２－ヘキシルオクチル）－ω－ヒドロキシポリ（オキシエチレン）</t>
  </si>
  <si>
    <t>CCCCCCC(CCCCCC)COCCO</t>
  </si>
  <si>
    <t>114894-59-6</t>
  </si>
  <si>
    <t>MVUMJYQUKKUOHO-WAYWQWQTSA-N</t>
  </si>
  <si>
    <t>CCOC(=O)\C=C/N(C)C</t>
  </si>
  <si>
    <t>1141-38-4</t>
  </si>
  <si>
    <t>RXOHFPCZGPKIRD-UHFFFAOYSA-N</t>
  </si>
  <si>
    <t>２，６－ナフタレンジカルボン酸</t>
  </si>
  <si>
    <t>OC(=O)c1ccc2cc(ccc2c1)C(=O)O</t>
  </si>
  <si>
    <t>C[BF]-(C[B])2(C[BF]):2|C[B]-(H):6|CO-(C[B])(O):2|O-(CO)(H):2|C[B]-(CO):2</t>
  </si>
  <si>
    <t>1138-52-9</t>
  </si>
  <si>
    <t>ZDWSNKPLZUXBPE-UHFFFAOYSA-N</t>
  </si>
  <si>
    <t>３，５－ジ－ｔｅｒｔ－ブチルフェノール</t>
  </si>
  <si>
    <t>CC(C)(C)c1cc(O)cc(c1)C(C)(C)C</t>
  </si>
  <si>
    <t>1143-72-2</t>
  </si>
  <si>
    <t>HTQNYBBTZSBWKL-UHFFFAOYSA-N</t>
  </si>
  <si>
    <t>２，３，４－トリヒドロキシベンゾフェノン</t>
  </si>
  <si>
    <t>Oc1ccc(C(=O)c2ccccc2)c(O)c1O</t>
  </si>
  <si>
    <t>C[B]-(H):7|CO-(C[B])2:1|O-(C[B])(H):3|C[B]-(O):3|C[B]-(CO):2</t>
  </si>
  <si>
    <t>113806-05-6</t>
  </si>
  <si>
    <t>JBIMVDZLSHOPLA-LSCVHKIXSA-N</t>
  </si>
  <si>
    <t>｛（Ｚ）－１１－［３－（ジメチルアミノ）プロピリデン］－６，１１－ジヒドロジベンゾ［ｂ，ｅ］オキセピン－２－イル｝酢酸</t>
  </si>
  <si>
    <t>CN(C)CC\C=C/1\c2ccccc2COc3ccc(CC(=O)O)cc13</t>
  </si>
  <si>
    <t>C[d]-(C)(H):1|C[d]-C[B]2:1|C-(C[d])(C)(H)2:1|C[B]-(H):7|C[B]-(C):2|C[B]-(C[d]):2|CO-(C)(O):1|O-(CO)(H):1|O-(C[B])(C):1|C-(C[B])(H)2(CO):1|C-(C[B])(H)2(O):1|C[B]-(O):1|C-(H)3(N):2|C-(C)(H)2(N):1|N-(C)3:1</t>
  </si>
  <si>
    <t>1137-99-1</t>
  </si>
  <si>
    <t>BCBHDSLDGBIFIX-UHFFFAOYSA-N</t>
  </si>
  <si>
    <t>２－ヒドロキシエチル＝水素＝テレフタラート</t>
  </si>
  <si>
    <t>OCCOC(=O)c1ccc(cc1)C(=O)O</t>
  </si>
  <si>
    <t>C[B]-(H):4|CO-(C[B])(O):2|O-(C)(CO):1|O-(CO)(H):1|O-(C)(H):1|C-(C)(H)2(O):1|C-(C)(H)2(O):1|C[B]-(CO):2</t>
  </si>
  <si>
    <t>1139-52-2</t>
  </si>
  <si>
    <t>SSQQUEKFNSJLKX-UHFFFAOYSA-N</t>
  </si>
  <si>
    <t>４－ブロモ－２，６－ジ－ｔｅｒｔ－ブチルフェノール</t>
  </si>
  <si>
    <t>CC(C)(C)c1cc(Br)cc(c1O)C(C)(C)C</t>
  </si>
  <si>
    <t>114715-39-8</t>
  </si>
  <si>
    <t>HBVNLKQGRZPGRP-LLVKDONJSA-N</t>
  </si>
  <si>
    <t>（Ｒ）－１－ベンジルピロリジン－３－アミン</t>
  </si>
  <si>
    <t>N[C@@H]1CCN(Cc2ccccc2)C1</t>
  </si>
  <si>
    <t>C-(C)2(H)2:1|C[B]-(H):5|C[B]-(C):1|C-(C)(H)2(N):2|C-(C)2(H)(N):1|C-(C[B])(H)2(N):1|N-(C)(H)2:1|N-(C)3:1</t>
  </si>
  <si>
    <t>114715-38-7</t>
  </si>
  <si>
    <t>HBVNLKQGRZPGRP-NSHDSACASA-N</t>
  </si>
  <si>
    <t>（Ｓ）－１－ベンジルピロリジン－３－アミン</t>
  </si>
  <si>
    <t>N[C@H]1CCN(Cc2ccccc2)C1</t>
  </si>
  <si>
    <t>114651-37-5</t>
  </si>
  <si>
    <t>INRGAWUQFOBNKL-UHFFFAOYSA-N</t>
  </si>
  <si>
    <t>｛４－［（ビニルオキシ）メチル］シクロヘキシル｝メタノール</t>
  </si>
  <si>
    <t>OCC1CCC(COC=C)CC1</t>
  </si>
  <si>
    <t>1146-43-6</t>
  </si>
  <si>
    <t>GMOBYFRCKHKXDW-UHFFFAOYSA-N</t>
  </si>
  <si>
    <t>４’－ヒドロキシ－４－メチルベンゼンスルホンアニリド</t>
  </si>
  <si>
    <t>Cc1ccc(cc1)S(=O)(=O)Nc2ccc(O)cc2</t>
  </si>
  <si>
    <t>C[B]-(H):8|C[B]-(C):1|C-(C[B])(H)3:1|O-(C[B])(H):1|C[B]-(O):1|C[B]-(N):1|C[B]-(SO2):1|C[B]-(S):1</t>
  </si>
  <si>
    <t>1145-23-9</t>
  </si>
  <si>
    <t>HAOVWJDLQGPYLW-UHFFFAOYSA-N</t>
  </si>
  <si>
    <t>２，４－ジフェニルペンタン</t>
  </si>
  <si>
    <t>CC(CC(C)c1ccccc1)c2ccccc2</t>
  </si>
  <si>
    <t>1145-24-0</t>
  </si>
  <si>
    <t>HAOVWJDLQGPYLW-GASCZTMLSA-N</t>
  </si>
  <si>
    <t>ｒｅｌ－（２Ｒ，４Ｓ）－２，４－ジフェニルペンタン</t>
  </si>
  <si>
    <t>C[C@H](C[C@H](C)c1ccccc1)c2ccccc2</t>
  </si>
  <si>
    <t>114446-57-0</t>
  </si>
  <si>
    <t>XHEPANNURIQWRM-QMMMGPOBSA-N</t>
  </si>
  <si>
    <t>（Ｒ）－２－クロロ－１－（２，４－ジクロロフェニル）エタノール</t>
  </si>
  <si>
    <t>O[C@@H](CCl)c1ccc(Cl)cc1Cl</t>
  </si>
  <si>
    <t>C[B]-(H):3|C[B]-(C):1|O-(C)(H):1|C-(C[B])(C)(H)(O):1|C-(C)(H)2(Cl):1|C[B]-(Cl):2</t>
  </si>
  <si>
    <t>114539-68-3</t>
  </si>
  <si>
    <t>SCBQDWZGPZMICZ-UHFFFAOYSA-N</t>
  </si>
  <si>
    <t>α－（４－マレイミドベンゾイル）－ω－［（４－マレイミドベンゾイル）オキシ］ポリ（オキシブタン－１，４－ジイル）</t>
  </si>
  <si>
    <t>O=C(OCCCCOC(=O)c1ccc(cc1)N2C(=O)C=CC2=O)c3ccc(cc3)N4C(=O)C=CC4=O</t>
  </si>
  <si>
    <t>C-(C)2(H)2:2|C[B]-(H):8|CO-(C[B])(O):2|O-(C)(CO):2|C[d]-(H)(CO):4|C-(C)(H)2(O):2|C[B]-(CO):2|CO-(C[d])(N):4|N-(C[B])(CO)2:2|C[B]-(N):2</t>
  </si>
  <si>
    <t>113915-67-6</t>
  </si>
  <si>
    <t>SDTABIJOGIPHOY-UHFFFAOYSA-N</t>
  </si>
  <si>
    <t>４－［１－（４－メトキシフェニル）ビニル］－Ｎ，Ｎ－ジメチルアニリン</t>
  </si>
  <si>
    <t>COc1ccc(cc1)C(=C)c2ccc(cc2)N(C)C</t>
  </si>
  <si>
    <t>C[d]-(H)2:1|C[d]-C[B]2:1|C[B]-(H):8|C[B]-(C[d]):2|O-(C[B])(C):1|C-(H)3(O):1|C[B]-(O):1|C-(H)3(N):2|N-(C[B])(C)2:1|C[B]-(N):1</t>
  </si>
  <si>
    <t>114310-72-4</t>
  </si>
  <si>
    <t>SDEYAFNAPHTPED-UHFFFAOYSA-N</t>
  </si>
  <si>
    <t>２－（１－アダマンチル）ブタン－２－オール</t>
  </si>
  <si>
    <t>CCC(C)(O)C12CC3CC(CC(C3)C1)C2</t>
  </si>
  <si>
    <t>114626-09-4</t>
  </si>
  <si>
    <t>WOANARFAFFITGJ-UHFFFAOYSA-N</t>
  </si>
  <si>
    <t>５，５’－［１－（ビフェニル－４－イル）エタン－１，１－ジイル］ビス（ビフェニル－２－オール）</t>
  </si>
  <si>
    <t>CC(c1ccc(cc1)c2ccccc2)(c3ccc(O)c(c3)c4ccccc4)c5ccc(O)c(c5)c6ccccc6</t>
  </si>
  <si>
    <t>114415-76-8</t>
  </si>
  <si>
    <t>JOYKALXNNJOSEW-UHFFFAOYSA-N</t>
  </si>
  <si>
    <t>２－ｔｅｒｔ－ブチル－６－［１－（３－ｔｅｒｔ－ブチル－２－ヒドロキシ－５－メチルフェニル）エチル］－４－メチルフェニル＝アクリラート</t>
  </si>
  <si>
    <t>CC(c1cc(C)cc(c1O)C(C)(C)C)c2cc(C)cc(c2OC(=O)C=C)C(C)(C)C</t>
  </si>
  <si>
    <t>113806-06-7</t>
  </si>
  <si>
    <t>JBIMVDZLSHOPLA-QGMBQPNBSA-N</t>
  </si>
  <si>
    <t>｛（Ｅ）－１１－［３－（ジメチルアミノ）プロピリデン］－６，１１－ジヒドロジベンゾ［ｂ，ｅ］オキセピン－２－イル｝酢酸</t>
  </si>
  <si>
    <t>CN(C)CC\C=C\1/c2ccccc2COc3ccc(CC(=O)O)cc13</t>
  </si>
  <si>
    <t>114192-36-8</t>
  </si>
  <si>
    <t>XOEXCBFCNCZHPE-UHFFFAOYSA-N</t>
  </si>
  <si>
    <t>４－（３－メトキシアニリノ）フェノール</t>
  </si>
  <si>
    <t>COc1cccc(Nc2ccc(O)cc2)c1</t>
  </si>
  <si>
    <t>C[B]-(H):8|O-(C[B])(C):1|O-(C[B])(H):1|C-(H)3(O):1|C[B]-(O):2|N-(C[B])2(H):1|C[B]-(N):2</t>
  </si>
  <si>
    <t>113969-05-4</t>
  </si>
  <si>
    <t>VZBXBHLPPIZAIN-UHFFFAOYSA-N</t>
  </si>
  <si>
    <t>１，１’－（３，３’－ジメトキシビフェニル－４，４’－ジイル）ビス（１Ｈ－ピロール－２，５－ジオン）</t>
  </si>
  <si>
    <t>COc1cc(ccc1N2C(=O)C=CC2=O)c3ccc(N4C(=O)C=CC4=O)c(OC)c3</t>
  </si>
  <si>
    <t>C[B]-(H):6|C[B]-(C[B]):2|O-(C[B])(C):2|C[d]-(H)(CO):4|C-(H)3(O):2|C[B]-(O):2|CO-(C[d])(N):4|N-(C[B])(CO)2:2|C[B]-(N):2</t>
  </si>
  <si>
    <t>114192-13-1</t>
  </si>
  <si>
    <t>PILHOCZIRBPXCY-UHFFFAOYSA-N</t>
  </si>
  <si>
    <t>Ｎ－（４－アニリノフェニル）－Ｎ’－（３－メトキシフェニル）ベンゼン－１，４－ジアミン</t>
  </si>
  <si>
    <t>COc1cccc(Nc2ccc(Nc3ccc(Nc4ccccc4)cc3)cc2)c1</t>
  </si>
  <si>
    <t>C[B]-(H):17|O-(C[B])(C):1|C-(H)3(O):1|C[B]-(O):1|N-(C[B])2(H):3|C[B]-(N):6</t>
  </si>
  <si>
    <t>114309-89-6</t>
  </si>
  <si>
    <t>CZVFHRQQSOPGSI-UHFFFAOYSA-N</t>
  </si>
  <si>
    <t>２，２’－ジブロモ－６，６’－ジエチル－４，４’－メチレンジアニリン</t>
  </si>
  <si>
    <t>CCc1cc(Cc2cc(Br)c(N)c(CC)c2)cc(Br)c1N</t>
  </si>
  <si>
    <t>114002-70-9</t>
  </si>
  <si>
    <t>KLLYJHRGEWEZOP-VAWYXSNFSA-N</t>
  </si>
  <si>
    <t>１－（アリルオキシ）オクタデカ－９－エン</t>
  </si>
  <si>
    <t>CCCCCCCC\C=C\CCCCCCCCOCC=C</t>
  </si>
  <si>
    <t>114007-54-4</t>
  </si>
  <si>
    <t>IEQBATIAEBWDJT-UHFFFAOYSA-N</t>
  </si>
  <si>
    <t>２－（Ｎ－メチルベンズアミド）エチル＝３－オキソブタノアート</t>
  </si>
  <si>
    <t>CN(CCOC(=O)CC(=O)C)C(=O)c1ccccc1</t>
  </si>
  <si>
    <t>C[B]-(H):5|CO-(C)(O):1|CO-(C)2:1|O-(C)(CO):1|C-(H)2(CO)2:1|C-(H)3(CO):1|C-(C)(H)2(O):1|C[B]-(CO):1|C-(H)3(N):1|C-(C)(H)2(N):1|CO-(C[B])(N),amides:1|N-(C)2(CO):1</t>
  </si>
  <si>
    <t>117-34-0</t>
  </si>
  <si>
    <t>PYHXGXCGESYPCW-UHFFFAOYSA-N</t>
  </si>
  <si>
    <t>ジフェニル酢酸</t>
  </si>
  <si>
    <t>OC(=O)C(c1ccccc1)c2ccccc2</t>
  </si>
  <si>
    <t>C[B]-(H):10|C[B]-(C):2|CO-(C)(O):1|O-(CO)(H):1|C-(C[B])2(H)(CO):1</t>
  </si>
  <si>
    <t>117-82-8</t>
  </si>
  <si>
    <t>HSUIVCLOAAJSRE-UHFFFAOYSA-N</t>
  </si>
  <si>
    <t>ビス（２－メトキシエチル）＝フタラート</t>
  </si>
  <si>
    <t>COCCOC(=O)c1ccccc1C(=O)OCCOC</t>
  </si>
  <si>
    <t>C[B]-(H):4|CO-(C[B])(O):2|O-(C)(CO):2|O-(C)2:2|C-(C)(H)2(O):4|C-(H)3(O):2|C[B]-(CO):2</t>
  </si>
  <si>
    <t>117-12-4</t>
  </si>
  <si>
    <t>JPICKYUTICNNNJ-UHFFFAOYSA-N</t>
  </si>
  <si>
    <t>１，５－ジヒドロキシアントラキノン</t>
  </si>
  <si>
    <t>Oc1cccc2C(=O)c3c(O)cccc3C(=O)c12</t>
  </si>
  <si>
    <t>117-78-2</t>
  </si>
  <si>
    <t>ASDLSKCKYGVMAI-UHFFFAOYSA-N</t>
  </si>
  <si>
    <t>２－カルボキシアントラキノン</t>
  </si>
  <si>
    <t>OC(=O)c1ccc2C(=O)c3ccccc3C(=O)c2c1</t>
  </si>
  <si>
    <t>C[B]-(H):7|CO-(C[B])2:2|CO-(C[B])(O):1|O-(CO)(H):1|C[B]-(CO):5</t>
  </si>
  <si>
    <t>ortho corr, hydrocarbons:2|meta corr, hydrocarbons:1</t>
  </si>
  <si>
    <t>117-83-9</t>
  </si>
  <si>
    <t>CMCJNODIWQEOAI-UHFFFAOYSA-N</t>
  </si>
  <si>
    <t>ビス（２－ブトキシエチル）＝フタラート</t>
  </si>
  <si>
    <t>CCCCOCCOC(=O)c1ccccc1C(=O)OCCOCCCC</t>
  </si>
  <si>
    <t>117713-15-2</t>
  </si>
  <si>
    <t>MYPHJNJOMQFYGS-UHFFFAOYSA-N</t>
  </si>
  <si>
    <t>４－メチル－４’－プロピルビフェニル</t>
  </si>
  <si>
    <t>CCCc1ccc(cc1)c2ccc(C)cc2</t>
  </si>
  <si>
    <t>117-62-4</t>
  </si>
  <si>
    <t>YAIKCRUPEVOINQ-UHFFFAOYSA-N</t>
  </si>
  <si>
    <t>２－アミノ－１，５－ナフタレンジスルホン酸</t>
  </si>
  <si>
    <t>Nc1ccc2c(cccc2c1S(=O)(=O)O)S(=O)(=O)O</t>
  </si>
  <si>
    <t>C[BF]-(C[B])2(C[BF]):2|C[B]-(H):5|N-(C[B])(H)2:1|C[B]-(N):1|C[B]-(SO2):2|C[B]-(S):2</t>
  </si>
  <si>
    <t>117713-14-1</t>
  </si>
  <si>
    <t>XOSOYQOUJQMUEH-UHFFFAOYSA-N</t>
  </si>
  <si>
    <t>４－（ブタ－３－エン－１－イル）－４’－メチルビフェニル</t>
  </si>
  <si>
    <t>Cc1ccc(cc1)c2ccc(CCC=C)cc2</t>
  </si>
  <si>
    <t>C[d]-(H)2:1|C[d]-(C)(H):1|C-(C[d])(C)(H)2:1|C-(C[B])(C)(H)2:1|C[B]-(H):8|C[B]-(C):2|C[B]-(C[B]):2|C-(C[B])(H)3:1</t>
  </si>
  <si>
    <t>117-40-8</t>
  </si>
  <si>
    <t>JIYNFFGKZCOPKN-UHFFFAOYSA-N</t>
  </si>
  <si>
    <t>５－メチルビシクロ［２．２．１］ヘプタ－５－エン－２，３－ジカルボン酸無水物</t>
  </si>
  <si>
    <t>CC1=CC2CC1C3C2C(=O)OC3=O</t>
  </si>
  <si>
    <t>C-(C)2(H)2:1|C[d]-(C)(H):1|C[d]-(C)2:1|C-(C[d])(C)2(H):2|C-(C[d])(H)3:1|CO-(C)(O):2|O-(CO)2,aliphatic:1|C-(C)2(H)(CO):2</t>
  </si>
  <si>
    <t>Cyclohexene:1|Cyclopentane,sub:1|Cyclopentene,sub:1|Bicyclo[2.2.1]hept-2-ene:1|Succinic anhydride:1|Tetrahydrofuran:1|τ-Butyrolactone:2|Cylic anhydride 6 bonds:1</t>
  </si>
  <si>
    <t>116903-47-0</t>
  </si>
  <si>
    <t>JQKHCVKNAJSAIX-XYWHTSSQSA-N</t>
  </si>
  <si>
    <t>１－メトキシ－４－｛［４－（ｔｒａｎｓ－４－プロピルシクロヘキシル）フェニル］エチニル｝ベンゼン</t>
  </si>
  <si>
    <t>CCC[C@@H]1CC[C@H](CC1)c2ccc(cc2)C#Cc3ccc(OC)cc3</t>
  </si>
  <si>
    <t>116903-42-5</t>
  </si>
  <si>
    <t>FXNICWBZRWSOMS-UHFFFAOYSA-N</t>
  </si>
  <si>
    <t>４－メトキシ－４’－プロピルビフェニル</t>
  </si>
  <si>
    <t>CCCc1ccc(cc1)c2ccc(OC)cc2</t>
  </si>
  <si>
    <t>117933-89-8</t>
  </si>
  <si>
    <t>DASQRZJTRKBKPP-UHFFFAOYSA-N</t>
  </si>
  <si>
    <t>２－（２，４－ジメチル－３－シクロヘキセン－１－イル）－５－メチル－５－ｓｅｃ－ブチル－１，３－ジオキサン</t>
  </si>
  <si>
    <t>CCC(C)C1(C)COC(OC1)C2CCC(=CC2C)C</t>
  </si>
  <si>
    <t>Cyclohexene:1|1,3-Dioxane:1</t>
  </si>
  <si>
    <t>116963-80-5</t>
  </si>
  <si>
    <t>ZVJXAYCOQJDVMP-SHTZXODSSA-N</t>
  </si>
  <si>
    <t>１－ヨード－４－（ｔｒａｎｓ－４－ペンチルシクロヘキシル）ベンゼン</t>
  </si>
  <si>
    <t>CCCCC[C@@H]1CC[C@H](CC1)c2ccc(I)cc2</t>
  </si>
  <si>
    <t>117339-01-2</t>
  </si>
  <si>
    <t>FKKZSHKKJXIZNB-UHFFFAOYSA-N</t>
  </si>
  <si>
    <t>１－イソプロピル－７－メチル－４－オキサトリシクロ［５．２．２．０（２，６）］ウンデカン－３，５－ジオン</t>
  </si>
  <si>
    <t>CC(C)C12CCC(C)(CC1)C3C2C(=O)OC3=O</t>
  </si>
  <si>
    <t>Cyclohexane,sub:3|Bicyclo[2,2,2]octane:1|Succinic anhydride:1|Tetrahydrofuran:1|τ-Butyrolactone:2|Cylic anhydride 6 bonds:1</t>
  </si>
  <si>
    <t>117923-32-7</t>
  </si>
  <si>
    <t>OLRRTAGESHHXPY-SHTZXODSSA-N</t>
  </si>
  <si>
    <t>４－［２－（ｔｒａｎｓ－４－プロピルシクロヘキシル）エチル］シクロヘキサノン</t>
  </si>
  <si>
    <t>CCC[C@@H]1CC[C@@H](CCC2CCC(=O)CC2)CC1</t>
  </si>
  <si>
    <t>116965-07-2</t>
  </si>
  <si>
    <t>NTMILMJVFUKRJM-UHFFFAOYSA-N</t>
  </si>
  <si>
    <t>４－アミノ－Ｎ－［３－（ジメチルアミノ）プロピル］ベンゼンスルホンアミド</t>
  </si>
  <si>
    <t>CN(C)CCCNS(=O)(=O)c1ccc(N)cc1</t>
  </si>
  <si>
    <t>C-(C)2(H)2:1|C[B]-(H):4|C-(H)3(N):2|C-(C)(H)2(N):2|N-(C)3:1|N-(C[B])(H)2:1|C[B]-(N):1|C[B]-(SO2):1|C[B]-(S):1</t>
  </si>
  <si>
    <t>116910-31-7</t>
  </si>
  <si>
    <t>RXXJWCLDEDGGIW-UHFFFAOYSA-N</t>
  </si>
  <si>
    <t>テトラデシル＝３－（クロロホルミル）プロピオナート</t>
  </si>
  <si>
    <t>CCCCCCCCCCCCCCOC(=O)CCC(=O)Cl</t>
  </si>
  <si>
    <t>117278-59-8</t>
  </si>
  <si>
    <t>MEYWNSOOPQQVNP-UHFFFAOYSA-N</t>
  </si>
  <si>
    <t>ビス［（２－クロロフェニル）メチル］＝アジパート</t>
  </si>
  <si>
    <t>Clc1ccccc1COC(=O)CCCCC(=O)OCc2ccccc2Cl</t>
  </si>
  <si>
    <t>C-(C)2(H)2:2|C[B]-(H):8|C[B]-(C):2|CO-(C)(O):2|O-(C)(CO):2|C-(C)(H)2(CO):2|C-(C[B])(H)2(O):2|C[B]-(Cl):2</t>
  </si>
  <si>
    <t>117240-39-8</t>
  </si>
  <si>
    <t>TXGWVCJNIKAKOZ-QASYHWDUSA-N</t>
  </si>
  <si>
    <t>６（Ｉ）－Ｏ－メチルシクロマルトヘプタオース</t>
  </si>
  <si>
    <t>COC[C@H]1O[C@@H]2O[C@H]3[C@H](O)[C@@H](O)[C@H](O[C@@H]3CO)O[C@H]4[C@H](O)[C@@H](O)[C@H](O[C@@H]4CO)O[C@H]5[C@H](O)[C@@H](O)[C@H](O[C@@H]5CO)O[C@H]6[C@H](O)[C@@H](O)[C@H](O[C@@H]6CO)O[C@H]7[C@H](O)[C@@H](O)[C@H](O[C@@H]7CO)O[C@H]8[C@H](O)[C@@H](O)[C@H](O[C@@H]8CO)O[C@H]1[C@H](O)[C@H]2O</t>
  </si>
  <si>
    <t>O-(C)2:15|O-(C)(H):20|C-(C)(H)(O)2:7|C-(C)2(H)(O),ethers/esters:14|C-(C)2(H)(O),alcohpls/peroxides:14|C-(C)(H)2(O):6|C-(C)(H)2(O):1|C-(H)3(O):1</t>
  </si>
  <si>
    <t>1177333-55-9</t>
  </si>
  <si>
    <t>NQFRXZWQQRMBCY-WUMKNESGSA-N</t>
  </si>
  <si>
    <t>ｔｒａｎｓ－４－（ペンタ－３－エン－１－イル）－ｔｒａｎｓ－４’－プロピル－１，１’－ビ（シクロヘキサン）</t>
  </si>
  <si>
    <t>CCC[C@@H]1CC[C@H](CC1)[C@@H]2CC[C@H](CC\C=C\C)CC2</t>
  </si>
  <si>
    <t>117533-43-4</t>
  </si>
  <si>
    <t>UYZHNQKFCGATDU-UHFFFAOYSA-N</t>
  </si>
  <si>
    <t>α－ヒドロ－ω－（ペンタデカン－７－イルオキシ）ポリ（オキシエチレン）</t>
  </si>
  <si>
    <t>CCCCCCCCC(CCCCCC)OCCO</t>
  </si>
  <si>
    <t>1177377-60-4</t>
  </si>
  <si>
    <t>WYGWUHKKHDYWPU-QVHZHKPRSA-N</t>
  </si>
  <si>
    <t>ｔｒａｎｓ－４－（ペンタ－３－エン－１－イル）－ｔｒａｎｓ－４’－ｐ－トリル－１，１’－ビ（シクロヘキサン）</t>
  </si>
  <si>
    <t>C\C=C\CC[C@@H]1CC[C@H](CC1)[C@@H]2CC[C@@H](CC2)c3ccc(C)cc3</t>
  </si>
  <si>
    <t>1177328-98-1</t>
  </si>
  <si>
    <t>SQNGUAMEYRCSST-UDFLGJGTSA-N</t>
  </si>
  <si>
    <t>ｔｒａｎｓ－４－メチル－ｔｒａｎｓ－４’－（ペンタ－３－エン－１－イル）－１，１’－ビ（シクロヘキサン）</t>
  </si>
  <si>
    <t>C\C=C\CC[C@@H]1CC[C@@H](CC1)[C@@H]2CC[C@@H](C)CC2</t>
  </si>
  <si>
    <t>116020-44-1</t>
  </si>
  <si>
    <t>KHDBEDDPFRHGCN-KGASUQACSA-N</t>
  </si>
  <si>
    <t>ｔｒａｎｓ－４－プロパン－１－イル－ｔｒａｎｓ－４’－ビニルビシクロヘキシル</t>
  </si>
  <si>
    <t>CCC[C@@H]1CC[C@@H](CC1)[C@@H]2CC[C@H](CC2)C=C</t>
  </si>
  <si>
    <t>116-54-1</t>
  </si>
  <si>
    <t>HKMLRUAPIDAGIE-UHFFFAOYSA-N</t>
  </si>
  <si>
    <t>ジクロロ酢酸メチル</t>
  </si>
  <si>
    <t>COC(=O)C(Cl)Cl</t>
  </si>
  <si>
    <t>CO-(C)(O):1|O-(C)(CO):1|C-(H)3(O):1|C-(H)(CO)(Cl)2:1</t>
  </si>
  <si>
    <t>116-85-8</t>
  </si>
  <si>
    <t>AQXYVFBSOOBBQV-UHFFFAOYSA-N</t>
  </si>
  <si>
    <t>１－アミノ－４－ヒドロキシアントラキノン</t>
  </si>
  <si>
    <t>Nc1ccc(O)c2C(=O)c3ccccc3C(=O)c12</t>
  </si>
  <si>
    <t>C[B]-(H):6|CO-(C[B])2:2|O-(C[B])(H):1|C[B]-(O):1|C[B]-(CO):4|N-(C[B])(H)2:1|C[B]-(N):1</t>
  </si>
  <si>
    <t>116-63-2</t>
  </si>
  <si>
    <t>RXCMFQDTWCCLBL-UHFFFAOYSA-N</t>
  </si>
  <si>
    <t>１－アミノ－２－ナフトール－４－スルホン酸</t>
  </si>
  <si>
    <t>Nc1c(O)cc(c2ccccc12)S(=O)(=O)O</t>
  </si>
  <si>
    <t>C[BF]-(C[B])2(C[BF]):2|C[B]-(H):5|O-(C[B])(H):1|C[B]-(O):1|N-(C[B])(H)2:1|C[B]-(N):1|C[B]-(SO2):1|C[B]-(S):1</t>
  </si>
  <si>
    <t>1159-53-1</t>
  </si>
  <si>
    <t>YXYUIABODWXVIK-UHFFFAOYSA-N</t>
  </si>
  <si>
    <t>４－メチル－Ｎ，Ｎ－ビス（４－メチルフェニル）アニリン</t>
  </si>
  <si>
    <t>Cc1ccc(cc1)N(c2ccc(C)cc2)c3ccc(C)cc3</t>
  </si>
  <si>
    <t>C[B]-(H):12|C[B]-(C):3|C-(C[B])(H)3:3|N-(C[B])3:1|C[B]-(N):3</t>
  </si>
  <si>
    <t>115978-59-1</t>
  </si>
  <si>
    <t>LCOGJPXBBIRCAF-BACQFHHNSA-N</t>
  </si>
  <si>
    <t>４－（ｔｒａｎｓ－４－ブチルシクロヘキシル）フェニル＝ｔｒａｎｓ－４’－プロピル［１，１’－ビ（シクロヘキサン）］－ｔｒａｎｓ－４－カルボキシラート</t>
  </si>
  <si>
    <t>CCCC[C@@H]1CC[C@H](CC1)c2ccc(OC(=O)[C@@H]3CC[C@H](CC3)[C@@H]4CC[C@@H](CCC)CC4)cc2</t>
  </si>
  <si>
    <t>116-82-5</t>
  </si>
  <si>
    <t>MSSQDESMUMSQEN-UHFFFAOYSA-N</t>
  </si>
  <si>
    <t>１－アミノ－２－ブロモ－４－ヒドロキシアントラキノン</t>
  </si>
  <si>
    <t>Nc1c(Br)cc(O)c2C(=O)c3ccccc3C(=O)c12</t>
  </si>
  <si>
    <t>C[B]-(H):5|CO-(C[B])2:2|O-(C[B])(H):1|C[B]-(O):1|C[B]-(CO):4|N-(C[B])(H)2:1|C[B]-(N):1|C[B]-(Br):1</t>
  </si>
  <si>
    <t>116-66-5</t>
  </si>
  <si>
    <t>UHWURQRPEIFIAK-UHFFFAOYSA-N</t>
  </si>
  <si>
    <t>Cc1c(cc2c(c1N(=O)=O)C(C)(C)CC2(C)C)N(=O)=O</t>
  </si>
  <si>
    <t>116183-82-5</t>
  </si>
  <si>
    <t>NGXSWUFDCSEIOO-SCSAIBSYSA-N</t>
  </si>
  <si>
    <t>（Ｒ）－ピロリジン－３－アミン</t>
  </si>
  <si>
    <t>N[C@@H]1CCNC1</t>
  </si>
  <si>
    <t>C-(C)2(H)2:1|C-(C)(H)2(N):2|C-(C)2(H)(N):1|N-(C)(H)2:1|N-(C)2(H):1</t>
  </si>
  <si>
    <t>116632-39-4</t>
  </si>
  <si>
    <t>GHTUADBHTFHMNI-UHFFFAOYSA-N</t>
  </si>
  <si>
    <t>４－ブロモ－１－ヨード－２－メチルベンゼン</t>
  </si>
  <si>
    <t>Cc1cc(Br)ccc1I</t>
  </si>
  <si>
    <t>C[B]-(H):3|C[B]-(C):1|C-(C[B])(H)3:1|C[B]-(Br):1|C[B]-(I):1</t>
  </si>
  <si>
    <t>116313-85-0</t>
  </si>
  <si>
    <t>BBFJODMCHICIAA-UHFFFAOYSA-N</t>
  </si>
  <si>
    <t>３，４－ジヒドロキシ－５－ニトロベンズアルデヒド</t>
  </si>
  <si>
    <t>Oc1cc(C=O)cc(c1O)N(=O)=O</t>
  </si>
  <si>
    <t>C[B]-(H):2|CO-(C[B])(H):1|O-(C[B])(H):2|C[B]-(O):2|C[B]-(CO):1|C[B]-(NO2):1</t>
  </si>
  <si>
    <t>(OH)(OH),ortho:1|(NO2)(OH),ortho:1|(NO2)(OH),meta:1</t>
  </si>
  <si>
    <t>116751-24-7</t>
  </si>
  <si>
    <t>YYAFUGSJSHXYNK-UHFFFAOYSA-N</t>
  </si>
  <si>
    <t>２，４，５－トリフルオロ－３－ヒドロキシ安息香酸</t>
  </si>
  <si>
    <t>OC(=O)c1cc(F)c(F)c(O)c1F</t>
  </si>
  <si>
    <t>C[B]-(H):1|CO-(C[B])(O):1|O-(CO)(H):1|O-(C[B])(H):1|C[B]-(O):1|C[B]-(CO):1|C[B]-(F):3</t>
  </si>
  <si>
    <t>(F)(F),ortho:1|(F)(F),meta:1|(COOH)(F),ortho:1|(F)(OH),ortho:1</t>
  </si>
  <si>
    <t>115895-09-5</t>
  </si>
  <si>
    <t>DFMGMJBWBQNZNK-UHFFFAOYSA-N</t>
  </si>
  <si>
    <t>エチル＝３，５－ジクロロ－４－ヘキサデシルオキシカルボニルオキシベンゾアート</t>
  </si>
  <si>
    <t>CCCCCCCCCCCCCCCCOC(=O)Oc1c(Cl)cc(cc1Cl)C(=O)OCC</t>
  </si>
  <si>
    <t>116091-63-5</t>
  </si>
  <si>
    <t>MQQJFLHZXQRKKJ-UHFFFAOYSA-N</t>
  </si>
  <si>
    <t>２－メトキシ－５－（２－オキソプロピル）ベンゼンスルホンアミド</t>
  </si>
  <si>
    <t>COc1ccc(CC(=O)C)cc1S(=O)(=O)N</t>
  </si>
  <si>
    <t>C[B]-(H):3|C[B]-(C):1|CO-(C)2:1|O-(C[B])(C):1|C-(H)3(CO):1|C-(C[B])(H)2(CO):1|C-(H)3(O):1|C[B]-(O):1|C[B]-(SO2):1|C[B]-(S):1</t>
  </si>
  <si>
    <t>116412-83-0</t>
  </si>
  <si>
    <t>MLLIIHAKTPXMFF-UHFFFAOYSA-N</t>
  </si>
  <si>
    <t>４’－クロロ－３，４－ジメトキシベンゾフェノン</t>
  </si>
  <si>
    <t>COc1ccc(cc1OC)C(=O)c2ccc(Cl)cc2</t>
  </si>
  <si>
    <t>C[B]-(H):7|CO-(C[B])2:1|O-(C[B])(C):2|C-(H)3(O):2|C[B]-(O):2|C[B]-(CO):2|C[B]-(Cl):1</t>
  </si>
  <si>
    <t>116508-58-8</t>
  </si>
  <si>
    <t>NIPHRIDFYCSLRP-UHFFFAOYSA-N</t>
  </si>
  <si>
    <t>４，５，６，７－テトラフルオロ－２－フェニルイソインドリン－１，３－ジオン</t>
  </si>
  <si>
    <t>Fc1c(F)c(F)c2C(=O)N(C(=O)c2c1F)c3ccccc3</t>
  </si>
  <si>
    <t>C[B]-(H):5|C[B]-(CO):2|CO-(C[B])(N),amides:2|N-(C[B])(CO)2:1|C[B]-(N):1|C[B]-(F):4</t>
  </si>
  <si>
    <t>ortho corr, hydrocarbons:1|(F)(F),ortho:3|(F)(F),meta:2</t>
  </si>
  <si>
    <t>116885-98-4</t>
  </si>
  <si>
    <t>APFAWTXPJCYORE-UHFFFAOYSA-N</t>
  </si>
  <si>
    <t>エチル－γ－ピペリジノブチレート</t>
  </si>
  <si>
    <t>CCOC(=O)CCCN1CCCCC1</t>
  </si>
  <si>
    <t>116738-40-0</t>
  </si>
  <si>
    <t>LISQVJRGPPEVJK-UHFFFAOYSA-N</t>
  </si>
  <si>
    <t>（トリシクロ［５．２．１．０（２，６）］デカン－４，８－ジイル）ビス（メチレン）＝ジアクリラート</t>
  </si>
  <si>
    <t>C=CC(=O)OCC1CC2C3CC(COC(=O)C=C)C(C3)C2C1</t>
  </si>
  <si>
    <t>116287-14-0</t>
  </si>
  <si>
    <t>RYZCWZZJFAKYHX-LLVKDONJSA-N</t>
  </si>
  <si>
    <t>（Ｒ）－２－メチル－３－（ピロリジン－１－イル）－１－［４－（トリフルオロメチル）フェニル］プロパン－１－オン</t>
  </si>
  <si>
    <t>C[C@H](CN1CCCC1)C(=O)c2ccc(cc2)C(F)(F)F</t>
  </si>
  <si>
    <t>115915-58-7</t>
  </si>
  <si>
    <t>SUNNCFSHBAAQIF-KSTNYAOJSA-N</t>
  </si>
  <si>
    <t>７，１２－ジメチル－７，１１－オクタデカジエン－１，１８－ジカルボン酸　ジメチル</t>
  </si>
  <si>
    <t>COC(=O)CCCCCC\C(=C\CC\C=C(/C)\CCCCCCC(=O)OC)\C</t>
  </si>
  <si>
    <t>C-(C)2(H)2:8|C[d]-(C)(H):2|C[d]-(C)2:2|C-(C[d])(C)(H)2:4|C-(C[d])(H)3:2|CO-(C)(O):2|O-(C)(CO):2|C-(C)(H)2(CO):2|C-(H)3(O):2</t>
  </si>
  <si>
    <t>116126-82-0</t>
  </si>
  <si>
    <t>HJEFAEQTNTXLHL-KIDURHIOSA-N</t>
  </si>
  <si>
    <t>エチル＝ｒｅｌ－（１Ｒ，２Ｒ，３Ｒ，４Ｓ）－３－イソプロピルビシクロ［２．２．１］ヘプタ－５－エン－２－カルボキシラート</t>
  </si>
  <si>
    <t>CCOC(=O)[C@@H]1C2CC(C=C2)[C@H]1C(C)C</t>
  </si>
  <si>
    <t>116317-23-8</t>
  </si>
  <si>
    <t>BXJHOKLLMOYSRQ-WFKFFMJQSA-N</t>
  </si>
  <si>
    <t>（７Ｚ）－ヘキサデカ－７，１１－ジエン－１－イル＝アセタート</t>
  </si>
  <si>
    <t>CCCC\C=C\CC\C=C/CCCCCCOC(=O)C</t>
  </si>
  <si>
    <t>115851-44-0</t>
  </si>
  <si>
    <t>VJZOMMAKBUSHJY-UHFFFAOYSA-N</t>
  </si>
  <si>
    <t>２－（４－クロロベンジル）－５－イソプロピルシクロペンタノン</t>
  </si>
  <si>
    <t>CC(C)C1CCC(Cc2ccc(Cl)cc2)C1=O</t>
  </si>
  <si>
    <t>116624-99-8</t>
  </si>
  <si>
    <t>OXSHLGFCFRUJLZ-UHFFFAOYSA-N</t>
  </si>
  <si>
    <t>２－（２－シアノフェノキシ）テトラデカン酸</t>
  </si>
  <si>
    <t>CCCCCCCCCCCCC(Oc1ccccc1C#N)C(=O)O</t>
  </si>
  <si>
    <t>115932-80-4</t>
  </si>
  <si>
    <t>LRAPQWYOLUVCEE-FNORWQNLSA-N</t>
  </si>
  <si>
    <t>（Ｅ）－９－クロロノナ－２－エナール</t>
  </si>
  <si>
    <t>ClCCCCCC\C=C\C=O</t>
  </si>
  <si>
    <t>C-(C)2(H)2:4|C[d]-(C)(H):1|C-(C[d])(C)(H)2:1|CO-(C[d])(H):1|C[d]-(H)(CO):1|C-(C)(H)2(Cl):1</t>
  </si>
  <si>
    <t>116557-45-0</t>
  </si>
  <si>
    <t>WGIQONPHJHGRTJ-UHFFFAOYSA-N</t>
  </si>
  <si>
    <t>１－（２－ヒドロキシ－４－メチルフェニル）－２－メチルプロパン－１－オン</t>
  </si>
  <si>
    <t>CC(C)C(=O)c1ccc(C)cc1O</t>
  </si>
  <si>
    <t>116044-44-1</t>
  </si>
  <si>
    <t>エチル＝ｒｅｌ－（１Ｒ，２Ｓ，３Ｓ，４Ｓ）－３－イソプロピルビシクロ［２．２．１］ヘプタ－５－エン－２－カルボキシラート</t>
  </si>
  <si>
    <t>116020-41-8</t>
  </si>
  <si>
    <t>WWWFKDNGTNPGOZ-ZKHCSVRISA-N</t>
  </si>
  <si>
    <t>ｔｒａｎｓ－４－（４－メトキシフェネチル）－ｔｒａｎｓ－４’－ペンチル－１，１’－ビ（シクロヘキサン）</t>
  </si>
  <si>
    <t>CCCCC[C@@H]1CC[C@H](CC1)[C@@H]2CC[C@@H](CCc3ccc(OC)cc3)CC2</t>
  </si>
  <si>
    <t>1159199-52-6</t>
  </si>
  <si>
    <t>VMFGYERVHKKCMR-VURMDHGXSA-N</t>
  </si>
  <si>
    <t>（Ｚ）－１，１－ジエトキシ－５－（メトキシメトキシ）ペンタ－２－エン</t>
  </si>
  <si>
    <t>CCOC(OCC)\C=C/CCOCOC</t>
  </si>
  <si>
    <t>116738-39-7</t>
  </si>
  <si>
    <t>DSWAMCCXDUELOM-UHFFFAOYSA-N</t>
  </si>
  <si>
    <t>（トリシクロ［５．２．１．０（２，６）］デカン－３，９－ジイル）ビス（メチレン）＝ジアクリラート</t>
  </si>
  <si>
    <t>C=CC(=O)OCC1CC2CC1C3C(COC(=O)C=C)CCC23</t>
  </si>
  <si>
    <t>118-55-8</t>
  </si>
  <si>
    <t>ZQBAKBUEJOMQEX-UHFFFAOYSA-N</t>
  </si>
  <si>
    <t>ヒドロキシ安息香酸フェニル</t>
  </si>
  <si>
    <t>Oc1ccccc1C(=O)Oc2ccccc2</t>
  </si>
  <si>
    <t>C[B]-(H):9|CO-(C[B])(O):1|O-(C[B])(CO):1|O-(C[B])(H):1|C[B]-(O):2|C[B]-(CO):1</t>
  </si>
  <si>
    <t>118-60-5</t>
  </si>
  <si>
    <t>FMRHJJZUHUTGKE-UHFFFAOYSA-N</t>
  </si>
  <si>
    <t>２－エタン－１－イルヘキサ－１－イル＝２－ヒドロキシベンゾアート</t>
  </si>
  <si>
    <t>CCCCC(CC)COC(=O)c1ccccc1O</t>
  </si>
  <si>
    <t>118-41-2</t>
  </si>
  <si>
    <t>SJSOFNCYXJUNBT-UHFFFAOYSA-N</t>
  </si>
  <si>
    <t>３，４，５－トリメトキシ安息香酸</t>
  </si>
  <si>
    <t>COc1cc(cc(OC)c1OC)C(=O)O</t>
  </si>
  <si>
    <t>C[B]-(H):2|CO-(C[B])(O):1|O-(CO)(H):1|O-(C[B])(C):3|C-(H)3(O):3|C[B]-(O):3|C[B]-(CO):1</t>
  </si>
  <si>
    <t>(CH3O)(COOH),meta:2</t>
  </si>
  <si>
    <t>118-61-6</t>
  </si>
  <si>
    <t>GYCKQBWUSACYIF-UHFFFAOYSA-N</t>
  </si>
  <si>
    <t>エチル＝２－ヒドロキシベンゾアート</t>
  </si>
  <si>
    <t>CCOC(=O)c1ccccc1O</t>
  </si>
  <si>
    <t>117-99-7</t>
  </si>
  <si>
    <t>HJIAMFHSAAEUKR-UHFFFAOYSA-N</t>
  </si>
  <si>
    <t>（２－ヒドロキシフェニル）（フェニル）メタノン</t>
  </si>
  <si>
    <t>Oc1ccccc1C(=O)c2ccccc2</t>
  </si>
  <si>
    <t>118712-89-3</t>
  </si>
  <si>
    <t>DDVNRFNDOPPVQJ-HQJQHLMTSA-N</t>
  </si>
  <si>
    <t>２，３，５，６－テトラフルオロベンジル＝（１Ｒ，３Ｓ）－３－（２，２－ジクロロビニル）－２，２－ジメチルシクロプロパンカルボキシラート</t>
  </si>
  <si>
    <t>CC1(C)[C@H](C=C(Cl)Cl)[C@H]1C(=O)OCc2c(F)c(F)cc(F)c2F</t>
  </si>
  <si>
    <t>Cyclopropane,sub:1|cis(unsat)corr:1|(F)(F),ortho:2|(alkyl)(X),ortho:2|(Cl)(Cl),cis:1|(F)(F),meta:2</t>
  </si>
  <si>
    <t>118164-50-4</t>
  </si>
  <si>
    <t>WDECTZREPSJUQW-GARHLSDISA-N</t>
  </si>
  <si>
    <t>ｔｒａｎｓ－４－エチル－ｔｒａｎｓ－４’－（３，４－ジフルオロフェニル）ビシクロヘキシル</t>
  </si>
  <si>
    <t>CC[C@@H]1CC[C@H](CC1)[C@@H]2CC[C@H](CC2)c3ccc(F)c(F)c3</t>
  </si>
  <si>
    <t>118164-51-5</t>
  </si>
  <si>
    <t>YDVUSMRUBCJGAV-UBBSCCEASA-N</t>
  </si>
  <si>
    <t>ｔｒａｎｓ－４－（３，４－ジフルオロフェニル）－ｔｒａｎｓ－４’－ペンチルビシクロヘキシル</t>
  </si>
  <si>
    <t>CCCCC[C@@H]1CC[C@H](CC1)[C@@H]2CC[C@H](CC2)c3ccc(F)c(F)c3</t>
  </si>
  <si>
    <t>118-72-9</t>
  </si>
  <si>
    <t>QCLJODDRBGKIRW-UHFFFAOYSA-N</t>
  </si>
  <si>
    <t>ジメチルチオフェノール</t>
  </si>
  <si>
    <t>Cc1cccc(C)c1S</t>
  </si>
  <si>
    <t>C[B]-(H):3|C[B]-(C):2|C-(C[B])(H)3:2|S-(C[B])(H):1|C[B]-(S):1</t>
  </si>
  <si>
    <t>1185-39-3</t>
  </si>
  <si>
    <t>ZRYCZAWRXHAAPZ-UHFFFAOYSA-N</t>
  </si>
  <si>
    <t>２，２－ジメチルペンタン酸</t>
  </si>
  <si>
    <t>CCCC(C)(C)C(=O)O</t>
  </si>
  <si>
    <t>118-83-2</t>
  </si>
  <si>
    <t>CFPIGEXZPWTNOR-UHFFFAOYSA-N</t>
  </si>
  <si>
    <t>５－クロロ－２－ニトロベンゾトリフルオライド</t>
  </si>
  <si>
    <t>FC(F)(F)c1cc(Cl)ccc1N(=O)=O</t>
  </si>
  <si>
    <t>C[B]-(H):3|C[B]-(C):1|C[B]-(NO2):1|C-(C[B])(F)3:1|C[B]-(Cl):1</t>
  </si>
  <si>
    <t>1187-74-2</t>
  </si>
  <si>
    <t>AAPVOVKOHNCXJA-UHFFFAOYSA-N</t>
  </si>
  <si>
    <t>ジエチル＝アセトニルスクシナート</t>
  </si>
  <si>
    <t>CCOC(=O)CC(CC(=O)C)C(=O)OCC</t>
  </si>
  <si>
    <t>118664-68-9</t>
  </si>
  <si>
    <t>KGONXKNNPKXNLB-UHFFFAOYSA-N</t>
  </si>
  <si>
    <t>Ｎ－（２，６－キシリル）－２－メチル－４－アニシジン</t>
  </si>
  <si>
    <t>COc1ccc(Nc2c(C)cccc2C)c(C)c1</t>
  </si>
  <si>
    <t>C[B]-(H):6|C[B]-(C):3|C-(C[B])(H)3:3|O-(C[B])(C):1|C-(H)3(O):1|C[B]-(O):1|N-(C[B])2(H):1|C[B]-(N):2</t>
  </si>
  <si>
    <t>118343-81-0</t>
  </si>
  <si>
    <t>XNGYWQSXATYFNB-UHFFFAOYSA-N</t>
  </si>
  <si>
    <t>８－メチル－７－ノネナール</t>
  </si>
  <si>
    <t>CC(=CCCCCCC=O)C</t>
  </si>
  <si>
    <t>C-(C)2(H)2:3|C[d]-(C)(H):1|C[d]-(C)2:1|C-(C[d])(C)(H)2:1|C-(C[d])(H)3:2|CO-(C)(H):1|C-(C)(H)2(CO):1</t>
  </si>
  <si>
    <t>120-14-9</t>
  </si>
  <si>
    <t>WJUFSDZVCOTFON-UHFFFAOYSA-N</t>
  </si>
  <si>
    <t>３，４－ジメトキシベンズアルデヒド</t>
  </si>
  <si>
    <t>COc1ccc(C=O)cc1OC</t>
  </si>
  <si>
    <t>C[B]-(H):3|CO-(C[B])(H):1|O-(C[B])(C):2|C-(H)3(O):2|C[B]-(O):2|C[B]-(CO):1</t>
  </si>
  <si>
    <t>1200-22-2</t>
  </si>
  <si>
    <t>AGBQKNBQESQNJD-SSDOTTSWSA-N</t>
  </si>
  <si>
    <t>（Ｒ）－５－（１，２－ジチオラン－３－イル）ペンタン酸</t>
  </si>
  <si>
    <t>OC(=O)CCCC[C@@H]1CCSS1</t>
  </si>
  <si>
    <t>1197-18-8</t>
  </si>
  <si>
    <t>GYDJEQRTZSCIOI-LJGSYFOKSA-N</t>
  </si>
  <si>
    <t>トランス－４－アミノメチルシクロヘキサンカルボン酸</t>
  </si>
  <si>
    <t>NC[C@@H]1CC[C@H](CC1)C(=O)O</t>
  </si>
  <si>
    <t>120014-06-4</t>
  </si>
  <si>
    <t>ADEBPBSSDYVVLD-UHFFFAOYSA-N</t>
  </si>
  <si>
    <t>２－［（１－ベンジルピペリジン－４－イル）メチル］－５，６－ジメトキシインダン－１－オン</t>
  </si>
  <si>
    <t>COc1cc2CC(CC3CCN(Cc4ccccc4)CC3)C(=O)c2cc1OC</t>
  </si>
  <si>
    <t>1195-79-5</t>
  </si>
  <si>
    <t>LHXDLQBQYFFVNW-UHFFFAOYSA-N</t>
  </si>
  <si>
    <t>１，３，３－トリメチルビシクロ［２．２．１］ヘプタン－２－オン</t>
  </si>
  <si>
    <t>CC12CCC(C1)C(C)(C)C2=O</t>
  </si>
  <si>
    <t>120-07-0</t>
  </si>
  <si>
    <t>OJPDDQSCZGTACX-UHFFFAOYSA-N</t>
  </si>
  <si>
    <t>２，２’－（フェニルイミノ）ジエタノール</t>
  </si>
  <si>
    <t>OCCN(CCO)c1ccccc1</t>
  </si>
  <si>
    <t>C[B]-(H):5|O-(C)(H):2|C-(C)(H)2(O):2|C-(C)(H)2(N):2|N-(C[B])(C)2:1|C[B]-(N):1</t>
  </si>
  <si>
    <t>1197-19-9</t>
  </si>
  <si>
    <t>JYMNQRQQBJIMCV-UHFFFAOYSA-N</t>
  </si>
  <si>
    <t>４－（ジメチルアミノ）ベンゾニトリル</t>
  </si>
  <si>
    <t>CN(C)c1ccc(cc1)C#N</t>
  </si>
  <si>
    <t>C[B]-(H):4|C-(H)3(N):2|N-(C[B])(C)2:1|C[B]-(CN):1|C[B]-(N):1</t>
  </si>
  <si>
    <t>119-68-6</t>
  </si>
  <si>
    <t>WVMBPWMAQDVZCM-UHFFFAOYSA-N</t>
  </si>
  <si>
    <t>２－（Ｎ－メチルアミノ）安息香酸</t>
  </si>
  <si>
    <t>CNc1ccccc1C(=O)O</t>
  </si>
  <si>
    <t>1199-46-8</t>
  </si>
  <si>
    <t>RPJUVNYXHUCRMG-UHFFFAOYSA-N</t>
  </si>
  <si>
    <t>２－アミノ－４－ｔｅｒｔ－ブチルフェノール</t>
  </si>
  <si>
    <t>CC(C)(C)c1ccc(O)c(N)c1</t>
  </si>
  <si>
    <t>1201-31-6</t>
  </si>
  <si>
    <t>SFKRXQKJTIYUAG-UHFFFAOYSA-N</t>
  </si>
  <si>
    <t>２，３，４，５－テトラフルオロ安息香酸</t>
  </si>
  <si>
    <t>OC(=O)c1cc(F)c(F)c(F)c1F</t>
  </si>
  <si>
    <t>C[B]-(H):1|CO-(C[B])(O):1|O-(CO)(H):1|C[B]-(CO):1|C[B]-(F):4</t>
  </si>
  <si>
    <t>(F)(F),ortho:3|(F)(F),meta:2|(COOH)(F),ortho:1</t>
  </si>
  <si>
    <t>119-62-0</t>
  </si>
  <si>
    <t>OCYJXSUPZMNXEN-UHFFFAOYSA-N</t>
  </si>
  <si>
    <t>１－（ｐ－ニトロフェニル）－２－アミノ－１，３－プロパンジオール</t>
  </si>
  <si>
    <t>NC(CO)C(O)c1ccc(cc1)N(=O)=O</t>
  </si>
  <si>
    <t>C[B]-(H):4|C[B]-(C):1|O-(C)(H):2|C-(C)(H)2(O):1|C-(C[B])(C)(H)(O):1|C-(C)2(H)(N):1|N-(C)(H)2:1|C[B]-(NO2):1</t>
  </si>
  <si>
    <t>1200-14-2</t>
  </si>
  <si>
    <t>ARIREUPIXAKDAY-UHFFFAOYSA-N</t>
  </si>
  <si>
    <t>ｐ－ｎ－ブチルベンズアルデヒド</t>
  </si>
  <si>
    <t>CCCCc1ccc(C=O)cc1</t>
  </si>
  <si>
    <t>1196-31-2</t>
  </si>
  <si>
    <t>NFLGAXVYCFJBMK-RKDXNWHRSA-N</t>
  </si>
  <si>
    <t>CC(C)[C@H]1CC[C@@H](C)CC1=O</t>
  </si>
  <si>
    <t>119-70-0</t>
  </si>
  <si>
    <t>VKURVCNKVWKGLX-UHFFFAOYSA-N</t>
  </si>
  <si>
    <t>４，４’ジアミノジフェニルアミン－２－スルホン酸</t>
  </si>
  <si>
    <t>Nc1ccc(Nc2ccc(N)cc2S(=O)(=O)O)cc1</t>
  </si>
  <si>
    <t>C[B]-(H):7|N-(C[B])(H)2:2|N-(C[B])2(H):1|C[B]-(N):4|C[B]-(SO2):1|C[B]-(S):1</t>
  </si>
  <si>
    <t>119990-81-7</t>
  </si>
  <si>
    <t>DOTCXRSWJCSMMA-SVRSMAFJSA-N</t>
  </si>
  <si>
    <t>ｔｒａｎｓ－４－（３，４－ジフルオロフェニル）－ｔｒａｎｓ－４’－プロピルビシクロヘキシル</t>
  </si>
  <si>
    <t>CCC[C@@H]1CC[C@H](CC1)[C@@H]2CC[C@@H](CC2)c3ccc(cc3)c4ccc(F)c(F)c4</t>
  </si>
  <si>
    <t>1201-56-5</t>
  </si>
  <si>
    <t>FMCGSUUBYTWNDP-MWLCHTKSSA-N</t>
  </si>
  <si>
    <t>ラセミ－１－フェニル－２－（ジメチルアミノ）プロパノール</t>
  </si>
  <si>
    <t>C[C@H]([C@@H](O)c1ccccc1)N(C)C</t>
  </si>
  <si>
    <t>119-63-1</t>
  </si>
  <si>
    <t>QFELUFGHFLYZEZ-UHFFFAOYSA-N</t>
  </si>
  <si>
    <t>４－アミノ－（Ｎ－メチル－Ｎ－アセチル）－アニリン</t>
  </si>
  <si>
    <t>CN(C(=O)C)c1ccc(N)cc1</t>
  </si>
  <si>
    <t>C[B]-(H):4|C-(H)3(CO):1|C-(H)3(N):1|N-(C[B])(H)2:1|CO-(C)(N):1|N-(C[B])(C)(CO):1|C[B]-(N):2</t>
  </si>
  <si>
    <t>1198787-91-5</t>
  </si>
  <si>
    <t>LJMPOXUWPWEILS-RJYLNQFNSA-N</t>
  </si>
  <si>
    <t>ｒｅｌ－（３ａＲ，４ａＲ，７ａＳ，８ａＳ）－ヘキサヒドロ－１Ｈ，３Ｈ－ベンゾ［１，２－ｃ：４，５－ｃ’］ジフラン－１，３，５，７－テトラオン</t>
  </si>
  <si>
    <t>O=C1OC(=O)[C@H]2C[C@H]3[C@@H](C[C@@H]12)C(=O)OC3=O</t>
  </si>
  <si>
    <t>C-(C)2(H)2:2|CO-(C)(O):4|O-(CO)2,aliphatic:2|C-(C)2(H)(CO):4</t>
  </si>
  <si>
    <t>Cyclohexane,sub:1|Succinic anhydride:2|Tetrahydrofuran:2|τ-Butyrolactone:4|Cylic anhydride 6 bonds:2</t>
  </si>
  <si>
    <t>119-94-8</t>
  </si>
  <si>
    <t>VIACAIAQHPLINF-UHFFFAOYSA-N</t>
  </si>
  <si>
    <t>Ｎ－エチル－Ｎ－ベンジル－ｍ－トルイジン</t>
  </si>
  <si>
    <t>CCN(Cc1ccccc1)c2cccc(C)c2</t>
  </si>
  <si>
    <t>119-95-9</t>
  </si>
  <si>
    <t>OSNNWHRYDJYFJL-UHFFFAOYSA-N</t>
  </si>
  <si>
    <t>Ｎ－（β－シアノエチル）－Ｎ－（β－ヒドロキシエチル）－ｍ－トルイジン</t>
  </si>
  <si>
    <t>Cc1cccc(c1)N(CCO)CCC#N</t>
  </si>
  <si>
    <t>C[B]-(H):4|C[B]-(C):1|C-(C[B])(H)3:1|O-(C)(H):1|C-(C)(H)2(O):1|C-(C)(H)2(N):2|N-(C[B])(C)2:1|C-(C)(H)2(CN):1|C[B]-(N):1</t>
  </si>
  <si>
    <t>119530-69-7</t>
  </si>
  <si>
    <t>HBFNPDZOVCWRLE-UHFFFAOYSA-N</t>
  </si>
  <si>
    <t>Ｎ－（２，２，６，６－テトラメチル－４－ピペリジル）－β－アラニンのドデシル＝エステル</t>
  </si>
  <si>
    <t>CCCCCCCCCCCCOC(=O)CCNC1CC(C)(C)NC(C)(C)C1</t>
  </si>
  <si>
    <t>119916-05-1</t>
  </si>
  <si>
    <t>RIVNCZOVJBGLIT-UHFFFAOYSA-N</t>
  </si>
  <si>
    <t>メチル＝３－アミノ－４，６－ジブロモ－２－メチルベンゾアート</t>
  </si>
  <si>
    <t>COC(=O)c1c(C)c(N)c(Br)cc1Br</t>
  </si>
  <si>
    <t>C[B]-(H):1|C[B]-(C):1|C-(C[B])(H)3:1|CO-(C[B])(O):1|O-(C)(CO):1|C-(H)3(O):1|C[B]-(CO):1|N-(C[B])(H)2:1|C[B]-(N):1|C[B]-(Br):2</t>
  </si>
  <si>
    <t>119543-21-4</t>
  </si>
  <si>
    <t>MGQDFTONQLSUFZ-UHFFFAOYSA-N</t>
  </si>
  <si>
    <t>ベンジル＝Ｎ－（インダン－２－イル）グリシナート</t>
  </si>
  <si>
    <t>O=C(CNC1Cc2ccccc2C1)OCc3ccccc3</t>
  </si>
  <si>
    <t>C-(C[B])(C)(H)2:2|C[B]-(H):9|C[B]-(C):3|CO-(C)(O):1|O-(C)(CO):1|C-(C[B])(H)2(O):1|C-(C)2(H)(N):1|N-(C)2(H):1|C-(H)2(N)(CO):1</t>
  </si>
  <si>
    <t>119916-27-7</t>
  </si>
  <si>
    <t>LIYAGAIAFFAGOR-UHFFFAOYSA-N</t>
  </si>
  <si>
    <t>４，６－ジブロモ－３－フルオロ－２－メチル安息香酸</t>
  </si>
  <si>
    <t>Cc1c(F)c(Br)cc(Br)c1C(=O)O</t>
  </si>
  <si>
    <t>C[B]-(H):1|C[B]-(C):1|C-(C[B])(H)3:1|CO-(C[B])(O):1|O-(CO)(H):1|C[B]-(CO):1|C[B]-(F):1|C[B]-(Br):2</t>
  </si>
  <si>
    <t>(CH3)(NO2),ortho:1|(alkyl)(X),ortho:1|(Br)(F),ortho:1|(CH3)(F),ortho:1|(Br)(COOH),ortho:1</t>
  </si>
  <si>
    <t>120074-86-4</t>
  </si>
  <si>
    <t>DUYCQMRVDJXAIN-UHFFFAOYSA-N</t>
  </si>
  <si>
    <t>４－（ビニルオキシ）ブチル＝水素＝シクロヘキサン－１，２－ジカルボキシラート</t>
  </si>
  <si>
    <t>OC(=O)C1CCCCC1C(=O)OCCCCOC=C</t>
  </si>
  <si>
    <t>C-(C)2(H)2:6|C[d]-(H)2:1|CO-(C)(O):2|O-(C)(CO):1|O-(CO)(H):1|O-(C[d])(C):1|C[d]-(H)(O):1|C-(C)2(H)(CO):2|C-(C)(H)2(O):2</t>
  </si>
  <si>
    <t>118-90-1</t>
  </si>
  <si>
    <t>ZWLPBLYKEWSWPD-UHFFFAOYSA-N</t>
  </si>
  <si>
    <t>ｏ－メチル安息香酸</t>
  </si>
  <si>
    <t>Cc1ccccc1C(=O)O</t>
  </si>
  <si>
    <t>(CH3)(NO2),ortho:1</t>
  </si>
  <si>
    <t>JKTCBAGSMQIFNL-UHFFFAOYSA-N</t>
  </si>
  <si>
    <t>２，３－ジヒドロフラン</t>
  </si>
  <si>
    <t>C1CC=CO1</t>
  </si>
  <si>
    <t>C[d]-(C)(H):1|C-(C[d])(C)(H)2:1|O-(C[d])(C):1|C[d]-(H)(O):1|C-(C)(H)2(O):1</t>
  </si>
  <si>
    <t>1194-02-1</t>
  </si>
  <si>
    <t>AEKVBBNGWBBYLL-UHFFFAOYSA-N</t>
  </si>
  <si>
    <t>４－フルオロベンゾニトリル</t>
  </si>
  <si>
    <t>Fc1ccc(cc1)C#N</t>
  </si>
  <si>
    <t>C[B]-(H):4|C[B]-(CN):1|C[B]-(F):1</t>
  </si>
  <si>
    <t>1191-43-1</t>
  </si>
  <si>
    <t>SRZXCOWFGPICGA-UHFFFAOYSA-N</t>
  </si>
  <si>
    <t>ヘキサン－１，６－ジチオール</t>
  </si>
  <si>
    <t>SCCCCCCS</t>
  </si>
  <si>
    <t>C-(C)2(H)2:4|C-(C)(H)2(S):2|S-(C)(H):2</t>
  </si>
  <si>
    <t>119-27-7</t>
  </si>
  <si>
    <t>CVYZVNVPQRKDLW-UHFFFAOYSA-N</t>
  </si>
  <si>
    <t>２，４－ジニトロアニソール</t>
  </si>
  <si>
    <t>COc1ccc(cc1N(=O)=O)N(=O)=O</t>
  </si>
  <si>
    <t>C[B]-(H):3|O-(C[B])(C):1|C-(H)3(O):1|C[B]-(O):1|C[B]-(NO2):2</t>
  </si>
  <si>
    <t>119-28-8</t>
  </si>
  <si>
    <t>QEZZCWMQXHXAFG-UHFFFAOYSA-N</t>
  </si>
  <si>
    <t>８－アミノナフタレン－２－スルホン酸</t>
  </si>
  <si>
    <t>Nc1cccc2ccc(cc12)S(=O)(=O)O</t>
  </si>
  <si>
    <t>119-42-6</t>
  </si>
  <si>
    <t>MVRPPTGLVPEMPI-UHFFFAOYSA-N</t>
  </si>
  <si>
    <t>Oc1ccccc1C2CCCCC2</t>
  </si>
  <si>
    <t>119389-05-8</t>
  </si>
  <si>
    <t>UPGRRPUXXWPEMV-UHFFFAOYSA-N</t>
  </si>
  <si>
    <t>５－（２－フェニルエチニル）イソベンゾフラン－１，３－ジオン</t>
  </si>
  <si>
    <t>O=C1OC(=O)c2cc(ccc12)C#Cc3ccccc3</t>
  </si>
  <si>
    <t>C[t]-(C[B]):2|C[B]-(H):8|C[B]-(C[t]):2|CO-(C[B])(O):2|O-(CO)2,aliphatic:1|C[B]-(CO):2</t>
  </si>
  <si>
    <t>1191-04-4</t>
  </si>
  <si>
    <t>NIONDZDPPYHYKY-SNAWJCMRSA-N</t>
  </si>
  <si>
    <t>ヘキサ－２－エン酸</t>
  </si>
  <si>
    <t>CCC\C=C\C(=O)O</t>
  </si>
  <si>
    <t>1192-30-9</t>
  </si>
  <si>
    <t>VOHILFSOWRNVJJ-UHFFFAOYSA-N</t>
  </si>
  <si>
    <t>臭化テトラヒドロフルフリル</t>
  </si>
  <si>
    <t>BrCC1CCCO1</t>
  </si>
  <si>
    <t>C-(C)2(H)2:2|O-(C)2:1|C-(C)2(H)(O),ethers/esters:1|C-(C)(H)2(O):1|C-(C)(H)2(Br):1</t>
  </si>
  <si>
    <t>119-40-4</t>
  </si>
  <si>
    <t>YGNDWDUEMICDLW-UHFFFAOYSA-N</t>
  </si>
  <si>
    <t>７－アニリノ－４－ヒドロキシナフタレン－２－スルホン酸</t>
  </si>
  <si>
    <t>Oc1cc(cc2cc(Nc3ccccc3)ccc12)S(=O)(=O)O</t>
  </si>
  <si>
    <t>C[BF]-(C[B])2(C[BF]):2|C[B]-(H):10|O-(C[B])(H):1|C[B]-(O):1|N-(C[B])2(H):1|C[B]-(N):2|C[B]-(SO2):1|C[B]-(S):1</t>
  </si>
  <si>
    <t>119344-18-2</t>
  </si>
  <si>
    <t>WHIQECICUOFHPL-UHFFFAOYSA-N</t>
  </si>
  <si>
    <t>５－｛４－［Ｎ，Ｎ－ジ（ｐ－トリル）アミノ］ベンジリデン｝－５Ｈ－ジベンゾ［ａ，ｄ］シクロヘプテン</t>
  </si>
  <si>
    <t>Cc1ccc(cc1)N(c2ccc(C)cc2)c3ccc(C=C4c5ccccc5C=Cc6ccccc46)cc3</t>
  </si>
  <si>
    <t>C[d]-C[B](H):3|C[d]-C[B]2:1|C[B]-(H):20|C[B]-(C):2|C[B]-(C[d]):5|C-(C[B])(H)3:2|N-(C[B])3:1|C[B]-(N):3</t>
  </si>
  <si>
    <t>119-48-2</t>
  </si>
  <si>
    <t>HZTMGWSBSDLALI-UHFFFAOYSA-N</t>
  </si>
  <si>
    <t>Ｎ，Ｎ’－ジブチル－Ｎ，Ｎ－ビス－（モルホリノカルボキシ）エチレンジアミン</t>
  </si>
  <si>
    <t>CCCCN(CCN(CCCC)C(=O)N1CCOCC1)C(=O)N2CCOCC2</t>
  </si>
  <si>
    <t>1190430-21-7</t>
  </si>
  <si>
    <t>GYDMBTYTWYNRGO-UHFFFAOYSA-N</t>
  </si>
  <si>
    <t>１，１，１，２，２，３，３，４，４－ノナフルオロノナン</t>
  </si>
  <si>
    <t>CCCCCC(F)(F)C(F)(F)C(F)(F)C(F)(F)F</t>
  </si>
  <si>
    <t>1189-35-1</t>
  </si>
  <si>
    <t>UGXCOBMTQQHYSO-CMDGGOBGSA-N</t>
  </si>
  <si>
    <t>３，７－ジメチルオクタ－１，６－ジエン－１－イル＝アセタート</t>
  </si>
  <si>
    <t>CC(CCC=C(C)C)\C=C\OC(=O)C</t>
  </si>
  <si>
    <t>118-86-5</t>
  </si>
  <si>
    <t>CHBFUBKXMBQCKO-UHFFFAOYSA-N</t>
  </si>
  <si>
    <t>２，２’－ジスルホ－４，４’－ジアミノジフェニルスルフィド</t>
  </si>
  <si>
    <t>Nc1ccc(Sc2ccc(N)cc2S(=O)(=O)O)c(c1)S(=O)(=O)O</t>
  </si>
  <si>
    <t>C[B]-(H):6|N-(C[B])(H)2:2|C[B]-(N):2|S-(C[B])2:1|C[B]-(SO2):2|C[B]-(S):4</t>
  </si>
  <si>
    <t>119292-01-2</t>
  </si>
  <si>
    <t>OZGFLBCWIQDWLO-UHFFFAOYSA-N</t>
  </si>
  <si>
    <t>（［１，１’－ビナフタレン］－２，２’－ジイルジオキシ）二酢酸</t>
  </si>
  <si>
    <t>OC(=O)COc1ccc2ccccc2c1c3c(OCC(=O)O)ccc4ccccc34</t>
  </si>
  <si>
    <t>C[BF]-(C[B])2(C[BF]):4|C[B]-(C[B])2(C[BF]):2|C[B]-(H):12|C[B]-(C[B]):2|CO-(C)(O):2|O-(CO)(H):2|O-(C[B])(C):2|C[B]-(O):2</t>
  </si>
  <si>
    <t>119344-09-1</t>
  </si>
  <si>
    <t>WXMXXIROLKMKEC-UHFFFAOYSA-N</t>
  </si>
  <si>
    <t>４－［（５Ｈ－ジベンゾ［ａ，ｄ］［７］アンヌレン－５－イリデン）メチル］アニリン</t>
  </si>
  <si>
    <t>Nc1ccc(C=C2c3ccccc3C=Cc4ccccc24)cc1</t>
  </si>
  <si>
    <t>C[d]-C[B](H):3|C[d]-C[B]2:1|C[B]-(H):12|C[B]-(C[d]):5|N-(C[B])(H)2:1|C[B]-(N):1</t>
  </si>
  <si>
    <t>119464-63-0</t>
  </si>
  <si>
    <t>RXDABADCDDPISE-UHFFFAOYSA-N</t>
  </si>
  <si>
    <t>３－メチル－５－（２，２，３－トリメチルシクロペンチル）ペンタン－２－オン</t>
  </si>
  <si>
    <t>CC(CCC1CCC(C)C1(C)C)C(=O)C</t>
  </si>
  <si>
    <t>SJYNFBVQFBRSIB-UHFFFAOYSA-N</t>
  </si>
  <si>
    <t>ビシクロ（２・２・１）ヘプタ－２，５－ジエン</t>
  </si>
  <si>
    <t>C1C2C=CC1C=C2</t>
  </si>
  <si>
    <t>C-(C)2(H)2:1|C[d]-(C)(H):4|C-(C[d])2(C)(H):2</t>
  </si>
  <si>
    <t>1,4-Cyclohexadiene:1|Cyclopentene,sub:2|Bicyclo[2,2,1]hepta-2,5-diene :1</t>
  </si>
  <si>
    <t>120-94-5</t>
  </si>
  <si>
    <t>AVFZOVWCLRSYKC-UHFFFAOYSA-N</t>
  </si>
  <si>
    <t>１－メチルピロリジン</t>
  </si>
  <si>
    <t>CN1CCCC1</t>
  </si>
  <si>
    <t>C-(C)2(H)2:2|C-(H)3(N):1|C-(C)(H)2(N):2|N-(C)3:1</t>
  </si>
  <si>
    <t>120-74-1</t>
  </si>
  <si>
    <t>FYGUSUBEMUKACF-UHFFFAOYSA-N</t>
  </si>
  <si>
    <t>ビシクロ［２．２．１］ヘプタ－５－エン－２－カルボン酸</t>
  </si>
  <si>
    <t>OC(=O)C1CC2CC1C=C2</t>
  </si>
  <si>
    <t>C-(C)2(H)2:2|C[d]-(C)(H):2|C-(C[d])(C)2(H):2|CO-(C)(O):1|O-(CO)(H):1|C-(C)2(H)(CO):1</t>
  </si>
  <si>
    <t>1208-86-2</t>
  </si>
  <si>
    <t>OBHGSIGHEBGGFS-UHFFFAOYSA-N</t>
  </si>
  <si>
    <t>４－メトキシジフエニルアミン</t>
  </si>
  <si>
    <t>COc1ccc(Nc2ccccc2)cc1</t>
  </si>
  <si>
    <t>121-17-5</t>
  </si>
  <si>
    <t>TZGFQIXRVUHDLE-UHFFFAOYSA-N</t>
  </si>
  <si>
    <t>１－クロロ－２－ニトロ－４－（トリフルオロメチル）ベンゼン</t>
  </si>
  <si>
    <t>FC(F)(F)c1ccc(Cl)c(c1)N(=O)=O</t>
  </si>
  <si>
    <t>120-97-8</t>
  </si>
  <si>
    <t>GJQPMPFPNINLKP-UHFFFAOYSA-N</t>
  </si>
  <si>
    <t>１，２－ジクロロベンゼン－３，５－ジスルホンアミド</t>
  </si>
  <si>
    <t>NS(=O)(=O)c1cc(Cl)c(Cl)c(c1)S(=O)(=O)N</t>
  </si>
  <si>
    <t>C[B]-(H):2|C[B]-(SO2):2|C[B]-(S):2|C[B]-(Cl):2</t>
  </si>
  <si>
    <t>120-87-6</t>
  </si>
  <si>
    <t>VACHUYIREGFMSP-UHFFFAOYSA-N</t>
  </si>
  <si>
    <t>９，１０－ジヒドロキシオクタデカン酸</t>
  </si>
  <si>
    <t>CCCCCCCCC(O)C(O)CCCCCCCC(=O)O</t>
  </si>
  <si>
    <t>1210-35-1</t>
  </si>
  <si>
    <t>BMVWCPGVLSILMU-UHFFFAOYSA-N</t>
  </si>
  <si>
    <t>ジベンゾ［ａ，ｄ］－１，４－シクロヘプタジエン－５－オン</t>
  </si>
  <si>
    <t>O=C1c2ccccc2CCc3ccccc13</t>
  </si>
  <si>
    <t>C-(C[B])(C)(H)2:2|C[B]-(H):8|C[B]-(C):2|CO-(C[B])2:1|C[B]-(CO):2</t>
  </si>
  <si>
    <t>121-05-1</t>
  </si>
  <si>
    <t>CURJNMSGPBXOGK-UHFFFAOYSA-N</t>
  </si>
  <si>
    <t>Ｎ，Ｎ－ジイソプロピルエタン－１，２－ジアミン</t>
  </si>
  <si>
    <t>CC(C)N(CCN)C(C)C</t>
  </si>
  <si>
    <t>121-18-6</t>
  </si>
  <si>
    <t>RPKWNMFDAOACCX-UHFFFAOYSA-N</t>
  </si>
  <si>
    <t>４－クロロ－３－ニトロベンゼンスルホン酸</t>
  </si>
  <si>
    <t>OS(=O)(=O)c1ccc(Cl)c(c1)N(=O)=O</t>
  </si>
  <si>
    <t>C[B]-(H):3|C[B]-(NO2):1|C[B]-(SO2):1|C[B]-(S):1|C[B]-(Cl):1</t>
  </si>
  <si>
    <t>1206-76-4</t>
  </si>
  <si>
    <t>ZSGCLJMSDWOQAM-UHFFFAOYSA-N</t>
  </si>
  <si>
    <t>２’－メトキシビフェニル－２－アミン</t>
  </si>
  <si>
    <t>COc1ccccc1c2ccccc2N</t>
  </si>
  <si>
    <t>C[B]-(H):8|C[B]-(C[B]):2|O-(C[B])(C):1|C-(H)3(O):1|C[B]-(O):1|N-(C[B])(H)2:1|C[B]-(N):1</t>
  </si>
  <si>
    <t>121-48-2</t>
  </si>
  <si>
    <t>LZRAAMHXKXNHEF-UHFFFAOYSA-N</t>
  </si>
  <si>
    <t>３，５－ジスルホ安息香酸</t>
  </si>
  <si>
    <t>OC(=O)c1cc(cc(c1)S(=O)(=O)O)S(=O)(=O)O</t>
  </si>
  <si>
    <t>C[B]-(H):3|CO-(C[B])(O):1|O-(CO)(H):1|C[B]-(CO):1|C[B]-(SO2):2|C[B]-(S):2</t>
  </si>
  <si>
    <t>1214742-93-4</t>
  </si>
  <si>
    <t>KXSQIMBVPQDNDX-UHFFFAOYSA-N</t>
  </si>
  <si>
    <t>１２，１２－ジエトキシドデカ－１－イン</t>
  </si>
  <si>
    <t>CCOC(CCCCCCCCCC#C)OCC</t>
  </si>
  <si>
    <t>120811-92-9</t>
  </si>
  <si>
    <t>YRELUSXNOZNOQI-UHFFFAOYSA-N</t>
  </si>
  <si>
    <t>（３－メトキシ－２－メチルプロピル）ベンゼン</t>
  </si>
  <si>
    <t>COCC(C)Cc1ccccc1</t>
  </si>
  <si>
    <t>1207726-86-0</t>
  </si>
  <si>
    <t>OGMQJQFBXQXEMF-UHFFFAOYSA-N</t>
  </si>
  <si>
    <t>２－フルオロ－３－（Ｎ－メチルベンズアミド）安息香酸</t>
  </si>
  <si>
    <t>CN(C(=O)c1ccccc1)c2cccc(C(=O)O)c2F</t>
  </si>
  <si>
    <t>C[B]-(H):8|CO-(C[B])(O):1|O-(CO)(H):1|C[B]-(CO):2|C-(H)3(N):1|CO-(C[B])(N),amides:1|N-(C[B])(C)(CO):1|C[B]-(N):1|C[B]-(F):1</t>
  </si>
  <si>
    <t>(COOH)(F),ortho:1</t>
  </si>
  <si>
    <t>120-47-8</t>
  </si>
  <si>
    <t>NUVBSKCKDOMJSU-UHFFFAOYSA-N</t>
  </si>
  <si>
    <t>エチル＝４－ヒドロキシベンゾアート</t>
  </si>
  <si>
    <t>CCOC(=O)c1ccc(O)cc1</t>
  </si>
  <si>
    <t>120-20-7</t>
  </si>
  <si>
    <t>ANOUKFYBOAKOIR-UHFFFAOYSA-N</t>
  </si>
  <si>
    <t>３，４－ジメトキシフェネチルアミン</t>
  </si>
  <si>
    <t>COc1ccc(CCN)cc1OC</t>
  </si>
  <si>
    <t>C-(C[B])(C)(H)2:1|C[B]-(H):3|C[B]-(C):1|O-(C[B])(C):2|C-(H)3(O):2|C[B]-(O):2|C-(C)(H)2(N):1|N-(C)(H)2:1</t>
  </si>
  <si>
    <t>120-18-3</t>
  </si>
  <si>
    <t>KVBGVZZKJNLNJU-UHFFFAOYSA-N</t>
  </si>
  <si>
    <t>ナフタリンスルホン酸</t>
  </si>
  <si>
    <t>OS(=O)(=O)c1ccc2ccccc2c1</t>
  </si>
  <si>
    <t>C[BF]-(C[B])2(C[BF]):2|C[B]-(H):7|C[B]-(SO2):1|C[B]-(S):1</t>
  </si>
  <si>
    <t>120-21-8</t>
  </si>
  <si>
    <t>MNFZZNNFORDXSV-UHFFFAOYSA-N</t>
  </si>
  <si>
    <t>４－ジエチルアミノベンズアルデヒド</t>
  </si>
  <si>
    <t>CCN(CC)c1ccc(C=O)cc1</t>
  </si>
  <si>
    <t>120-43-4</t>
  </si>
  <si>
    <t>LNOQURRKNJKKBU-UHFFFAOYSA-N</t>
  </si>
  <si>
    <t>エチル＝１－ピペラジンカルボキシラート</t>
  </si>
  <si>
    <t>CCOC(=O)N1CCNCC1</t>
  </si>
  <si>
    <t>1204-28-0</t>
  </si>
  <si>
    <t>NJMOHBDCGXJLNJ-UHFFFAOYSA-N</t>
  </si>
  <si>
    <t>無水トリメリト酸クロライド</t>
  </si>
  <si>
    <t>ClC(=O)c1ccc2C(=O)OC(=O)c2c1</t>
  </si>
  <si>
    <t>C[B]-(H):3|CO-(C[B])(O):2|O-(CO)2,aliphatic:1|C[B]-(CO):3|CO-(C[B])(Cl):1</t>
  </si>
  <si>
    <t>120-44-5</t>
  </si>
  <si>
    <t>SICBLYCPRWNHHP-UHFFFAOYSA-N</t>
  </si>
  <si>
    <t>１，２－ビス（４－メトキシフェニル）エタン－１－オン</t>
  </si>
  <si>
    <t>COc1ccc(CC(=O)c2ccc(OC)cc2)cc1</t>
  </si>
  <si>
    <t>C[B]-(H):8|C[B]-(C):1|CO-(C[B])(C):1|O-(C[B])(C):2|C-(C[B])(H)2(CO):1|C-(H)3(O):2|C[B]-(O):2|C[B]-(CO):1</t>
  </si>
  <si>
    <t>1203-24-3</t>
  </si>
  <si>
    <t>KPQOXMCRYWDRSB-UHFFFAOYSA-N</t>
  </si>
  <si>
    <t>Ｎ－（２－クロロフェニル）マレイミド</t>
  </si>
  <si>
    <t>Clc1ccccc1N2C(=O)C=CC2=O</t>
  </si>
  <si>
    <t>C[B]-(H):4|C[d]-(H)(CO):2|CO-(C[d])(N):2|N-(C[B])(CO)2:1|C[B]-(N):1|C[B]-(Cl):1</t>
  </si>
  <si>
    <t>120570-05-0</t>
  </si>
  <si>
    <t>REUAXQZIRFXQML-SSDOTTSWSA-N</t>
  </si>
  <si>
    <t>（Ｓ）－キヌクリジン－３－アミン</t>
  </si>
  <si>
    <t>N[C@@H]1CN2CCC1CC2</t>
  </si>
  <si>
    <t>1205-30-7</t>
  </si>
  <si>
    <t>FHQAWINGVCDTTG-UHFFFAOYSA-N</t>
  </si>
  <si>
    <t>４－クロロ－３－スルファモイル安息香酸</t>
  </si>
  <si>
    <t>NS(=O)(=O)c1cc(ccc1Cl)C(=O)O</t>
  </si>
  <si>
    <t>C[B]-(H):3|CO-(C[B])(O):1|O-(CO)(H):1|C[B]-(CO):1|C[B]-(SO2):1|C[B]-(S):1|C[B]-(Cl):1</t>
  </si>
  <si>
    <t>120-45-6</t>
  </si>
  <si>
    <t>WCIQNYOXLZQQMU-UHFFFAOYSA-N</t>
  </si>
  <si>
    <t>１－フェニルエチル＝プロピオナート</t>
  </si>
  <si>
    <t>CCC(=O)OC(C)c1ccccc1</t>
  </si>
  <si>
    <t>1203-17-4</t>
  </si>
  <si>
    <t>ZCMKNGQFIXAHLP-UHFFFAOYSA-N</t>
  </si>
  <si>
    <t>１，１，２，３，３－ペンタメチルインダン</t>
  </si>
  <si>
    <t>CC1C(C)(C)c2ccccc2C1(C)C</t>
  </si>
  <si>
    <t>120570-77-6</t>
  </si>
  <si>
    <t>JGJDTAFZUXGTQS-UHFFFAOYSA-N</t>
  </si>
  <si>
    <t>オキシジエチレン＝ジホルマート</t>
  </si>
  <si>
    <t>O=COCCOCCOC=O</t>
  </si>
  <si>
    <t>CO-(H)(O):2|O-(C)(CO):2|O-(C)2:1|C-(C)(H)2(O):4</t>
  </si>
  <si>
    <t>120359-56-0</t>
  </si>
  <si>
    <t>OITDEAXLQUVPQW-UHFFFAOYSA-N</t>
  </si>
  <si>
    <t>３，５－ジブロモスチレン</t>
  </si>
  <si>
    <t>Brc1cc(Br)cc(C=C)c1</t>
  </si>
  <si>
    <t>C[d]-(H)2:1|C[d]-C[B](H):1|C[B]-(H):3|C[B]-(C[d]):1|C[B]-(Br):2</t>
  </si>
  <si>
    <t>120201-26-5</t>
  </si>
  <si>
    <t>IRIVQXLOJHCXIE-QMMMGPOBSA-N</t>
  </si>
  <si>
    <t>（Ｒ）－２－シクロヘキシルプロパン－１－オール</t>
  </si>
  <si>
    <t>C[C@@H](CO)C1CCCCC1</t>
  </si>
  <si>
    <t>120236-27-3</t>
  </si>
  <si>
    <t>WFRNRWHEMQWFRH-DMTCNVIQSA-N</t>
  </si>
  <si>
    <t>（２Ｓ，３Ｒ）－２－（アミノメチル）－３－ヒドロキシブタン酸</t>
  </si>
  <si>
    <t>C[C@@H](O)[C@H](CN)C(=O)O</t>
  </si>
  <si>
    <t>1202261-23-1</t>
  </si>
  <si>
    <t>ZSGHORWPAMKNCN-UHFFFAOYSA-N</t>
  </si>
  <si>
    <t>Ｎ－（４－メトキシブチル）ベンゼン－１，２－ジアミン</t>
  </si>
  <si>
    <t>COCCCCNc1ccccc1N</t>
  </si>
  <si>
    <t>C-(C)2(H)2:2|C[B]-(H):4|O-(C)2:1|C-(C)(H)2(O):1|C-(H)3(O):1|C-(C)(H)2(N):1|N-(C[B])(H)2:1|N-(C[B])(C)(H):1|C[B]-(N):2</t>
  </si>
  <si>
    <t>1201913-61-2</t>
  </si>
  <si>
    <t>OBRFLJMWDIKZJU-UHFFFAOYSA-N</t>
  </si>
  <si>
    <t>２，４－ジブロモ－１－｛［（２－メトキシプロパン－２－イル）オキシ］メチル｝ベンゼン</t>
  </si>
  <si>
    <t>COC(C)(C)OCc1ccc(Br)cc1Br</t>
  </si>
  <si>
    <t>1202054-85-0</t>
  </si>
  <si>
    <t>PMGDILVDILMOSZ-UHFFFAOYSA-N</t>
  </si>
  <si>
    <t>［オキシジエチレンジオキシビス（２－ヒドロキシプロパン－３，１－ジイル）］　ビス［４－（ジメチルアミノ）ベンゾアート］</t>
  </si>
  <si>
    <t>CN(C)c1ccc(cc1)C(=O)OCC(O)COCCOCCOCC(O)COC(=O)c2ccc(cc2)N(C)C</t>
  </si>
  <si>
    <t>C[B]-(H):8|CO-(C[B])(O):2|O-(C)(CO):2|O-(C)2:3|O-(C)(H):2|C-(C)2(H)(O),alcohpls/peroxides:2|C-(C)(H)2(O):8|C[B]-(CO):2|C-(H)3(N):4|N-(C[B])(C)2:2|C[B]-(N):2</t>
  </si>
  <si>
    <t>122-78-1</t>
  </si>
  <si>
    <t>DTUQWGWMVIHBKE-UHFFFAOYSA-N</t>
  </si>
  <si>
    <t>フェニルアセトアルデヒド</t>
  </si>
  <si>
    <t>O=CCc1ccccc1</t>
  </si>
  <si>
    <t>C[B]-(H):5|C[B]-(C):1|CO-(C)(H):1|C-(C[B])(H)2(CO):1</t>
  </si>
  <si>
    <t>122-51-0</t>
  </si>
  <si>
    <t>GKASDNZWUGIAMG-UHFFFAOYSA-N</t>
  </si>
  <si>
    <t>オルソギ酸エチル</t>
  </si>
  <si>
    <t>CCOC(OCC)OCC</t>
  </si>
  <si>
    <t>122-62-3</t>
  </si>
  <si>
    <t>VJHINFRRDQUWOJ-UHFFFAOYSA-N</t>
  </si>
  <si>
    <t>セバシン酸ビス（２－エチルヘキシル）</t>
  </si>
  <si>
    <t>CCCCC(CC)COC(=O)CCCCCCCCC(=O)OCC(CC)CCCC</t>
  </si>
  <si>
    <t>122-97-4</t>
  </si>
  <si>
    <t>VAJVDSVGBWFCLW-UHFFFAOYSA-N</t>
  </si>
  <si>
    <t>３－フェニルプロパン－１－オール</t>
  </si>
  <si>
    <t>OCCCc1ccccc1</t>
  </si>
  <si>
    <t>C-(C)2(H)2:1|C-(C[B])(C)(H)2:1|C[B]-(H):5|C[B]-(C):1|O-(C)(H):1|C-(C)(H)2(O):1</t>
  </si>
  <si>
    <t>122-79-2</t>
  </si>
  <si>
    <t>IPBVNPXQWQGGJP-UHFFFAOYSA-N</t>
  </si>
  <si>
    <t>フェニル＝アセタート</t>
  </si>
  <si>
    <t>CC(=O)Oc1ccccc1</t>
  </si>
  <si>
    <t>C[B]-(H):5|CO-(C)(O):1|O-(C[B])(CO):1|C-(H)3(CO):1|C[B]-(O):1</t>
  </si>
  <si>
    <t>123-00-2</t>
  </si>
  <si>
    <t>UIKUBYKUYUSRSM-UHFFFAOYSA-N</t>
  </si>
  <si>
    <t>４－（３’－アミノプロピル）モルホリン</t>
  </si>
  <si>
    <t>NCCCN1CCOCC1</t>
  </si>
  <si>
    <t>C-(C)2(H)2:1|O-(C)2:1|C-(C)(H)2(O):2|C-(C)(H)2(N):4|N-(C)(H)2:1|N-(C)3:1</t>
  </si>
  <si>
    <t>123-01-3</t>
  </si>
  <si>
    <t>KWKXNDCHNDYVRT-UHFFFAOYSA-N</t>
  </si>
  <si>
    <t>ドデシルベンゼン</t>
  </si>
  <si>
    <t>CCCCCCCCCCCCc1ccccc1</t>
  </si>
  <si>
    <t>1226-42-2</t>
  </si>
  <si>
    <t>YNANGXWUZWWFKX-UHFFFAOYSA-N</t>
  </si>
  <si>
    <t>１，２－ビス（４－メトキシフェニル）エタン－１，２－ジオン</t>
  </si>
  <si>
    <t>COc1ccc(cc1)C(=O)C(=O)c2ccc(OC)cc2</t>
  </si>
  <si>
    <t>C[B]-(H):8|CO-(C[B])(CO):2|O-(C[B])(C):2|C-(H)3(O):2|C[B]-(O):2|C[B]-(CO):2</t>
  </si>
  <si>
    <t>122-48-5</t>
  </si>
  <si>
    <t>OJYLAHXKWMRDGS-UHFFFAOYSA-N</t>
  </si>
  <si>
    <t>４－（４－ヒドロキシ－３－メトキシフェニル）ブタン－２－オン</t>
  </si>
  <si>
    <t>COc1cc(CCC(=O)C)ccc1O</t>
  </si>
  <si>
    <t>C-(C[B])(C)(H)2:1|C[B]-(H):3|C[B]-(C):1|CO-(C)2:1|O-(C[B])(C):1|O-(C[B])(H):1|C-(C)(H)2(CO):1|C-(H)3(CO):1|C-(H)3(O):1|C[B]-(O):2</t>
  </si>
  <si>
    <t>122-63-4</t>
  </si>
  <si>
    <t>VHOMAPWVLKRQAZ-UHFFFAOYSA-N</t>
  </si>
  <si>
    <t>ベンジル＝プロピオナート</t>
  </si>
  <si>
    <t>CCC(=O)OCc1ccccc1</t>
  </si>
  <si>
    <t>122-72-5</t>
  </si>
  <si>
    <t>JRJGKUTZNBZHNK-UHFFFAOYSA-N</t>
  </si>
  <si>
    <t>３－フェニルプロピル＝アセタート</t>
  </si>
  <si>
    <t>CC(=O)OCCCc1ccccc1</t>
  </si>
  <si>
    <t>C-(C)2(H)2:1|C-(C[B])(C)(H)2:1|C[B]-(H):5|C[B]-(C):1|CO-(C)(O):1|O-(C)(CO):1|C-(H)3(CO):1|C-(C)(H)2(O):1</t>
  </si>
  <si>
    <t>122-87-2</t>
  </si>
  <si>
    <t>WRUZLCLJULHLEY-UHFFFAOYSA-N</t>
  </si>
  <si>
    <t>Ｎ－（４－ヒドロキシフェニル）－グリシン</t>
  </si>
  <si>
    <t>OC(=O)CNc1ccc(O)cc1</t>
  </si>
  <si>
    <t>C[B]-(H):4|CO-(C)(O):1|O-(CO)(H):1|O-(C[B])(H):1|C[B]-(O):1|N-(C[B])(C)(H):1|C-(H)2(N)(CO):1|C[B]-(N):1</t>
  </si>
  <si>
    <t>122-70-3</t>
  </si>
  <si>
    <t>HVGZQCSMLUDISR-UHFFFAOYSA-N</t>
  </si>
  <si>
    <t>フェネチル＝プロピオナート</t>
  </si>
  <si>
    <t>CCC(=O)OCCc1ccccc1</t>
  </si>
  <si>
    <t>122-69-0</t>
  </si>
  <si>
    <t>NQBWNECTZUOWID-MZXMXVKLSA-N</t>
  </si>
  <si>
    <t>ケイ皮酸シンナミル</t>
  </si>
  <si>
    <t>O=C(OC\C=C\c1ccccc1)\C=C\c2ccccc2</t>
  </si>
  <si>
    <t>C[d]-(C)(H):1|C[d]-C[B](H):2|C[B]-(H):10|C[B]-(C[d]):2|CO-(C[d])(O):1|O-(C)(CO):1|C[d]-(H)(CO):1|C-(C[d])(H)2(O):1</t>
  </si>
  <si>
    <t>122665-97-8</t>
  </si>
  <si>
    <t>HYIUDFLDFSIXTR-UHFFFAOYSA-N</t>
  </si>
  <si>
    <t>４，４－ジフルオロシクロヘキサンカルボン酸</t>
  </si>
  <si>
    <t>OC(=O)C1CCC(F)(F)CC1</t>
  </si>
  <si>
    <t>C-(C)2(H)2:4|CO-(C)(O):1|O-(CO)(H):1|C-(C)2(H)(CO):1|C-(C)2(F)2:1</t>
  </si>
  <si>
    <t>122640-83-9</t>
  </si>
  <si>
    <t>SNHKMHUMILUWSJ-UHFFFAOYSA-N</t>
  </si>
  <si>
    <t>ドデカヒドロ－［５，５’－ビイソベンゾフラン］－１，１’，３，３’－テトラオン</t>
  </si>
  <si>
    <t>O=C1OC(=O)C2CC(CCC12)C3CCC4C(C3)C(=O)OC4=O</t>
  </si>
  <si>
    <t>Cyclohexane,sub:2|Succinic anhydride:2|Tetrahydrofuran:2|τ-Butyrolactone:4|Cylic anhydride 6 bonds:2</t>
  </si>
  <si>
    <t>122-43-0</t>
  </si>
  <si>
    <t>LDOXTQYWWYXYSQ-UHFFFAOYSA-N</t>
  </si>
  <si>
    <t>ブチル＝フェニルアセタート</t>
  </si>
  <si>
    <t>CCCCOC(=O)Cc1ccccc1</t>
  </si>
  <si>
    <t>122738-25-4</t>
  </si>
  <si>
    <t>MBIBROLQSPDFOS-UHFFFAOYSA-N</t>
  </si>
  <si>
    <t>Ｎ，Ｎ’－ビス（２，４－ジメチルフェニル）－Ｎ，Ｎ’－ジフェニルベンジジン</t>
  </si>
  <si>
    <t>Cc1ccc(N(c2ccccc2)c3ccc(cc3)c4ccc(cc4)N(c5ccccc5)c6ccc(C)cc6C)c(C)c1</t>
  </si>
  <si>
    <t>C[B]-(H):24|C[B]-(C):4|C[B]-(C[B]):2|C-(C[B])(H)3:4|N-(C[B])3:2|C[B]-(N):6</t>
  </si>
  <si>
    <t>122-91-8</t>
  </si>
  <si>
    <t>XPDORSROGAZEGY-UHFFFAOYSA-N</t>
  </si>
  <si>
    <t>４－メトキシベンジル＝ホルマート</t>
  </si>
  <si>
    <t>COc1ccc(COC=O)cc1</t>
  </si>
  <si>
    <t>C[B]-(H):4|C[B]-(C):1|CO-(H)(O):1|O-(C)(CO):1|O-(C[B])(C):1|C-(C[B])(H)2(O):1|C-(H)3(O):1|C[B]-(O):1</t>
  </si>
  <si>
    <t>1227262-74-9</t>
  </si>
  <si>
    <t>JSCMGEXCGUUGJA-UHFFFAOYSA-N</t>
  </si>
  <si>
    <t>２－フルオロ－４－ペンチル－４’’－プロピル－１，１’：４’，１’’－テルフェニル</t>
  </si>
  <si>
    <t>CCCCCc1ccc(c(F)c1)c2ccc(cc2)c3ccc(CCC)cc3</t>
  </si>
  <si>
    <t>54549-27-8</t>
  </si>
  <si>
    <t>PAEMERHSTIDLSE-VEIQOZLZSA-N</t>
  </si>
  <si>
    <t>ヘキサデシル＝Ｄ－グルコピラノシド</t>
  </si>
  <si>
    <t>CCCCCCCCCCCCCCCCOC1O[C@H](CO)[C@@H](O)[C@H](O)[C@H]1O</t>
  </si>
  <si>
    <t>122520-80-3</t>
  </si>
  <si>
    <t>UDNNQFHSLNHDGH-UHFFFAOYSA-N</t>
  </si>
  <si>
    <t>［１－（４－アミノフェニル）エチリデン］マロノニトリル</t>
  </si>
  <si>
    <t>CC(=C(C#N)C#N)c1ccc(N)cc1</t>
  </si>
  <si>
    <t>C[d]-C[B](C):1|C[B]-(H):4|C[B]-(C[d]):1|C-(C[d])(H)3:1|N-(C[B])(H)2:1|C[d]-(CN)2:1|C[B]-(N):1</t>
  </si>
  <si>
    <t>1229-73-8</t>
  </si>
  <si>
    <t>NWPFYBDLRQXMNQ-UHFFFAOYSA-N</t>
  </si>
  <si>
    <t>１－クロロ－４－（２，２－ジフェニルビニル）ベンゼン</t>
  </si>
  <si>
    <t>Clc1ccc(C=C(c2ccccc2)c3ccccc3)cc1</t>
  </si>
  <si>
    <t>C[d]-C[B](H):1|C[d]-C[B]2:1|C[B]-(H):14|C[B]-(C[d]):3|C[B]-(Cl):1</t>
  </si>
  <si>
    <t>122402-79-3</t>
  </si>
  <si>
    <t>UUNJAAHKRTUTNT-UHFFFAOYSA-N</t>
  </si>
  <si>
    <t>ポリ（ｎ＝８～３０）エチレングリコールのビス［３－（１，１，１，２，２，３，３，４，４，５，５，６，６，７，７，８，８－ヘプタデカフルオロオクチル）－１，２－エポキシプロパン］付加物</t>
  </si>
  <si>
    <t>OC(COCCOCC(O)CC(F)(F)C(F)(F)C(F)(F)C(F)(F)C(F)(F)C(F)(F)C(F)(F)C(F)(F)F)CC(F)(F)C(F)(F)C(F)(F)C(F)(F)C(F)(F)C(F)(F)C(F)(F)C(F)(F)F</t>
  </si>
  <si>
    <t>C-(C)2(H)2:2|O-(C)2:2|O-(C)(H):2|C-(C)2(H)(O),alcohpls/peroxides:2|C-(C)(H)2(O):4|C-(C)(F)3:2|C-(C)2(F)2:14</t>
  </si>
  <si>
    <t>122533-56-6</t>
  </si>
  <si>
    <t>ATYQMGIELLFVNT-UHFFFAOYSA-N</t>
  </si>
  <si>
    <t>１，４－ジアミノ－２，３－ビス（ｍ－トリルオキシ）－９，１０－アントラキノン</t>
  </si>
  <si>
    <t>Cc1cccc(Oc2c(N)c3C(=O)c4ccccc4C(=O)c3c(N)c2Oc5cccc(C)c5)c1</t>
  </si>
  <si>
    <t>C[B]-(H):12|C[B]-(C):2|C-(C[B])(H)3:2|CO-(C[B])2:2|O-(C[B])2:2|C[B]-(O):4|C[B]-(CO):4|N-(C[B])(H)2:2|C[B]-(N):2</t>
  </si>
  <si>
    <t>1226911-69-8</t>
  </si>
  <si>
    <t>LBKHGAIELUNYML-ZRDIBKRKSA-N</t>
  </si>
  <si>
    <t>（Ｅ）－４－メチル－５－（ｐ－トリル）ペンタ－４－エナール</t>
  </si>
  <si>
    <t>C\C(=C/c1ccc(C)cc1)\CCC=O</t>
  </si>
  <si>
    <t>C[d]-(C)2:1|C[d]-C[B](H):1|C-(C[d])(C)(H)2:1|C[B]-(H):4|C[B]-(C):1|C[B]-(C[d]):1|C-(C[B])(H)3:1|C-(C[d])(H)3:1|CO-(C)(H):1|C-(C)(H)2(CO):1</t>
  </si>
  <si>
    <t>122616-64-2</t>
  </si>
  <si>
    <t>BXJHOKLLMOYSRQ-JFEAUALZSA-N</t>
  </si>
  <si>
    <t>CCCC\C=C/CC\C=C\CCCCCCOC(=O)C</t>
  </si>
  <si>
    <t>122-00-9</t>
  </si>
  <si>
    <t>GNKZMNRKLCTJAY-UHFFFAOYSA-N</t>
  </si>
  <si>
    <t>ｐ－メチルアセトフェノン</t>
  </si>
  <si>
    <t>CC(=O)c1ccc(C)cc1</t>
  </si>
  <si>
    <t>C[B]-(H):4|C[B]-(C):1|C-(C[B])(H)3:1|CO-(C[B])(C):1|C-(H)3(CO):1|C[B]-(CO):1</t>
  </si>
  <si>
    <t>122-04-3</t>
  </si>
  <si>
    <t>SKDHHIUENRGTHK-UHFFFAOYSA-N</t>
  </si>
  <si>
    <t>ｐ－ニトロベンゾイルクロリド</t>
  </si>
  <si>
    <t>ClC(=O)c1ccc(cc1)N(=O)=O</t>
  </si>
  <si>
    <t>C[B]-(H):4|C[B]-(CO):1|C[B]-(NO2):1|CO-(C[B])(Cl):1</t>
  </si>
  <si>
    <t>121-57-3</t>
  </si>
  <si>
    <t>HVBSAKJJOYLTQU-UHFFFAOYSA-N</t>
  </si>
  <si>
    <t>４－アミノベンゼン－１－スルホン酸</t>
  </si>
  <si>
    <t>Nc1ccc(cc1)S(=O)(=O)O</t>
  </si>
  <si>
    <t>122-03-2</t>
  </si>
  <si>
    <t>WTWBUQJHJGUZCY-UHFFFAOYSA-N</t>
  </si>
  <si>
    <t>４－イソプロピルベンズアルデヒド</t>
  </si>
  <si>
    <t>CC(C)c1ccc(C=O)cc1</t>
  </si>
  <si>
    <t>122-20-3</t>
  </si>
  <si>
    <t>SLINHMUFWFWBMU-UHFFFAOYSA-N</t>
  </si>
  <si>
    <t>トリス（２－ヒドロキシプロピル）アミン［別名：トリイソプロパノールアミン］</t>
  </si>
  <si>
    <t>CC(O)CN(CC(C)O)CC(C)O</t>
  </si>
  <si>
    <t>121-90-4</t>
  </si>
  <si>
    <t>NXTNASSYJUXJDV-UHFFFAOYSA-N</t>
  </si>
  <si>
    <t>ニトロ安息香酸クロリド</t>
  </si>
  <si>
    <t>ClC(=O)c1cccc(c1)N(=O)=O</t>
  </si>
  <si>
    <t>121-89-1</t>
  </si>
  <si>
    <t>ARKIFHPFTHVKDT-UHFFFAOYSA-N</t>
  </si>
  <si>
    <t>ｍ－ニトロアセトフェノン</t>
  </si>
  <si>
    <t>CC(=O)c1cccc(c1)N(=O)=O</t>
  </si>
  <si>
    <t>C[B]-(H):4|CO-(C[B])(C):1|C-(H)3(CO):1|C[B]-(CO):1|C[B]-(NO2):1</t>
  </si>
  <si>
    <t>121-98-2</t>
  </si>
  <si>
    <t>DDIZAANNODHTRB-UHFFFAOYSA-N</t>
  </si>
  <si>
    <t>メチル＝４－メトキシベンゾアート</t>
  </si>
  <si>
    <t>COC(=O)c1ccc(OC)cc1</t>
  </si>
  <si>
    <t>C[B]-(H):4|CO-(C[B])(O):1|O-(C)(CO):1|O-(C[B])(C):1|C-(H)3(O):2|C[B]-(O):1|C[B]-(CO):1</t>
  </si>
  <si>
    <t>121-71-1</t>
  </si>
  <si>
    <t>LUJMEECXHPYQOF-UHFFFAOYSA-N</t>
  </si>
  <si>
    <t>ｍ－ヒドロキシアセトフェノン</t>
  </si>
  <si>
    <t>CC(=O)c1cccc(O)c1</t>
  </si>
  <si>
    <t>C[B]-(H):4|CO-(C[B])(C):1|O-(C[B])(H):1|C-(H)3(CO):1|C[B]-(O):1|C[B]-(CO):1</t>
  </si>
  <si>
    <t>122-37-2</t>
  </si>
  <si>
    <t>JTTMYKSFKOOQLP-UHFFFAOYSA-N</t>
  </si>
  <si>
    <t>４－アニリノフェノール</t>
  </si>
  <si>
    <t>Oc1ccc(Nc2ccccc2)cc1</t>
  </si>
  <si>
    <t>C[B]-(H):9|O-(C[B])(H):1|C[B]-(O):1|N-(C[B])2(H):1|C[B]-(N):2</t>
  </si>
  <si>
    <t>121-72-2</t>
  </si>
  <si>
    <t>CWOMTHDOJCARBY-UHFFFAOYSA-N</t>
  </si>
  <si>
    <t>Ｎ，Ｎ，３－トリメチルアニリン</t>
  </si>
  <si>
    <t>CN(C)c1cccc(C)c1</t>
  </si>
  <si>
    <t>122-31-6</t>
  </si>
  <si>
    <t>KVJHGPAAOUGYJX-UHFFFAOYSA-N</t>
  </si>
  <si>
    <t>１，１，３，３－テトラエトキシプロパン</t>
  </si>
  <si>
    <t>CCOC(CC(OCC)OCC)OCC</t>
  </si>
  <si>
    <t>121-50-6</t>
  </si>
  <si>
    <t>VKTTYIXIDXWHKW-UHFFFAOYSA-N</t>
  </si>
  <si>
    <t>２－クロロ－５－（トリフルオロメチル）アニリン</t>
  </si>
  <si>
    <t>Nc1cc(ccc1Cl)C(F)(F)F</t>
  </si>
  <si>
    <t>122-07-6</t>
  </si>
  <si>
    <t>HUMIEJNVCICTPJ-UHFFFAOYSA-N</t>
  </si>
  <si>
    <t>Ｎ－メチル－２，２－ジメトキシエチルアミン</t>
  </si>
  <si>
    <t>CNCC(OC)OC</t>
  </si>
  <si>
    <t>O-(C)2:2|C-(C)(H)(O)2:1|C-(H)3(O):2|C-(H)3(N):1|C-(C)(H)2(N):1|N-(C)2(H):1</t>
  </si>
  <si>
    <t>121-86-8</t>
  </si>
  <si>
    <t>LLYXJBROWQDVMI-UHFFFAOYSA-N</t>
  </si>
  <si>
    <t>２－クロロ－４－ニトロトルエン</t>
  </si>
  <si>
    <t>Cc1ccc(cc1Cl)N(=O)=O</t>
  </si>
  <si>
    <t>C[B]-(H):3|C[B]-(C):1|C-(C[B])(H)3:1|C[B]-(NO2):1|C[B]-(Cl):1</t>
  </si>
  <si>
    <t>1220-94-6</t>
  </si>
  <si>
    <t>ICVRBKCRXNVOJC-UHFFFAOYSA-N</t>
  </si>
  <si>
    <t>１－アミノ－４－（メチルアミノ）－９，１０－アントラキノン</t>
  </si>
  <si>
    <t>CNc1ccc(N)c2C(=O)c3ccccc3C(=O)c12</t>
  </si>
  <si>
    <t>C[B]-(H):6|CO-(C[B])2:2|C[B]-(CO):4|C-(H)3(N):1|N-(C[B])(H)2:1|N-(C[B])(C)(H):1|C[B]-(N):2</t>
  </si>
  <si>
    <t>122-25-8</t>
  </si>
  <si>
    <t>JWQFKVGACKJIAV-UHFFFAOYSA-N</t>
  </si>
  <si>
    <t>５，５’－メチレンジサリチル酸</t>
  </si>
  <si>
    <t>OC(=O)c1cc(Cc2ccc(O)c(c2)C(=O)O)ccc1O</t>
  </si>
  <si>
    <t>C-(C[B])2(H)2:1|C[B]-(H):6|C[B]-(C):2|CO-(C[B])(O):2|O-(CO)(H):2|O-(C[B])(H):2|C[B]-(O):2|C[B]-(CO):2</t>
  </si>
  <si>
    <t>(COOH)(OH),ortho:2</t>
  </si>
  <si>
    <t>122-35-0</t>
  </si>
  <si>
    <t>BDSSZTXPZHIYHM-UHFFFAOYSA-N</t>
  </si>
  <si>
    <t>２－フェノキシプロパノイル＝クロリド</t>
  </si>
  <si>
    <t>CC(Oc1ccccc1)C(=O)Cl</t>
  </si>
  <si>
    <t>121-93-7</t>
  </si>
  <si>
    <t>HHRGNKUNRVABBN-UHFFFAOYSA-N</t>
  </si>
  <si>
    <t>２，２’－（イソプロピルイミノ）ジエタノール</t>
  </si>
  <si>
    <t>CC(C)N(CCO)CCO</t>
  </si>
  <si>
    <t>128-86-9</t>
  </si>
  <si>
    <t>MVWQCFNJWMLYDF-UHFFFAOYSA-N</t>
  </si>
  <si>
    <t>１，５－ジアミノ－４，８－ジオキシアントラキノン－３，７－ジスルホン酸</t>
  </si>
  <si>
    <t>Nc1cc(c(O)c2C(=O)c3c(N)cc(c(O)c3C(=O)c12)S(=O)(=O)O)S(=O)(=O)O</t>
  </si>
  <si>
    <t>C[B]-(H):2|CO-(C[B])2:2|O-(C[B])(H):2|C[B]-(O):2|C[B]-(CO):4|N-(C[B])(H)2:2|C[B]-(N):2|C[B]-(SO2):2|C[B]-(S):2</t>
  </si>
  <si>
    <t>121671-22-5</t>
  </si>
  <si>
    <t>CAJUSNCVAHGKLW-YQCHCMBFSA-N</t>
  </si>
  <si>
    <t>４－メトキシ－Ｎ－フェニル－Ｎ－［４－（２－フェニル－２－ｐ－トリルビニル）フェニル］アニリン</t>
  </si>
  <si>
    <t>COc1ccc(cc1)N(c2ccccc2)c3ccc(\C=C(/c4ccccc4)\c5ccc(C)cc5)cc3</t>
  </si>
  <si>
    <t>C[d]-C[B](H):1|C[d]-C[B]2:1|C[B]-(H):22|C[B]-(C):1|C[B]-(C[d]):3|C-(C[B])(H)3:1|O-(C[B])(C):1|C-(H)3(O):1|C[B]-(O):1|N-(C[B])3:1|C[B]-(N):3</t>
  </si>
  <si>
    <t>1217-08-9</t>
  </si>
  <si>
    <t>FADUOCSCUWPALK-UHFFFAOYSA-N</t>
  </si>
  <si>
    <t>２－（１，１，２，３，３－ペンタメチル－インダン－５－イル）プロパン－１－オール</t>
  </si>
  <si>
    <t>CC(CO)c1ccc2c(c1)C(C)(C)C(C)C2(C)C</t>
  </si>
  <si>
    <t>121898-64-4</t>
  </si>
  <si>
    <t>BDGUINGZRGNLPD-UHFFFAOYSA-N</t>
  </si>
  <si>
    <t>トリス（４－メトキシ－３，５－ジメチルフェニル）ホスフィン</t>
  </si>
  <si>
    <t>COc1c(C)cc(cc1C)P(c2cc(C)c(OC)c(C)c2)c3cc(C)c(OC)c(C)c3</t>
  </si>
  <si>
    <t>C[B]-(H):6|C[B]-(C):6|C-(C[B])(H)3:6|O-(C[B])(C):3|C-(H)3(O):3|C[B]-(O):3|C[B]-(P):3|P-(C[B])3:1</t>
  </si>
  <si>
    <t>1215223-23-6</t>
  </si>
  <si>
    <t>MXVHUTKGCQIBCD-UHFFFAOYSA-N</t>
  </si>
  <si>
    <t>６－（４－アミノフェノキシ）ビフェニル－３－アミン</t>
  </si>
  <si>
    <t>Nc1ccc(Oc2ccc(N)cc2c3ccccc3)cc1</t>
  </si>
  <si>
    <t>C[B]-(H):12|C[B]-(C[B]):2|O-(C[B])2:1|C[B]-(O):2|N-(C[B])(H)2:2|C[B]-(N):2</t>
  </si>
  <si>
    <t>121872-94-4</t>
  </si>
  <si>
    <t>BNODNMUCMFITCS-UHFFFAOYSA-N</t>
  </si>
  <si>
    <t>１－（２－クロロ－４，５－ジフルオロフェニル）エタノン</t>
  </si>
  <si>
    <t>CC(=O)c1cc(F)c(F)cc1Cl</t>
  </si>
  <si>
    <t>C[B]-(H):2|CO-(C[B])(C):1|C-(H)3(CO):1|C[B]-(CO):1|C[B]-(F):2|C[B]-(Cl):1</t>
  </si>
  <si>
    <t>122368-11-0</t>
  </si>
  <si>
    <t>DJVHKFDSSGNFNK-UHFFFAOYSA-N</t>
  </si>
  <si>
    <t>５，７－ジアミノ－１，１，４，６－テトラメチルインダン</t>
  </si>
  <si>
    <t>Cc1c(N)c(C)c2CCC(C)(C)c2c1N</t>
  </si>
  <si>
    <t>121783-88-8</t>
  </si>
  <si>
    <t>VUVWUBMSYCYSPF-UHFFFAOYSA-N</t>
  </si>
  <si>
    <t>α－（４，４，５，５，６，６，７，７，８，８，９，９，１０，１０，１１，１１，１１－ヘプタデカフルオロ－２－ヒドロキシウンデシル）－ω－ヒドロキシポリ（オキシエチレン）</t>
  </si>
  <si>
    <t>OCCOCC(O)CC(F)(F)C(F)(F)C(F)(F)C(F)(F)C(F)(F)C(F)(F)C(F)(F)C(F)(F)F</t>
  </si>
  <si>
    <t>C-(C)2(H)2:1|O-(C)2:1|O-(C)(H):2|C-(C)2(H)(O),alcohpls/peroxides:1|C-(C)(H)2(O):1|C-(C)(H)2(O):2|C-(C)(F)3:1|C-(C)2(F)2:7</t>
  </si>
  <si>
    <t>1222561-61-6</t>
  </si>
  <si>
    <t>LKMSSWRWDBZUFC-UHFFFAOYSA-N</t>
  </si>
  <si>
    <t>２－アミノノナ－８－エン酸</t>
  </si>
  <si>
    <t>NC(CCCCCC=C)C(=O)O</t>
  </si>
  <si>
    <t>C-(C)2(H)2:4|C[d]-(H)2:1|C[d]-(C)(H):1|C-(C[d])(C)(H)2:1|CO-(C)(O):1|O-(CO)(H):1|N-(C)(H)2:1|C-(C)(H)(N)(CO):1</t>
  </si>
  <si>
    <t>1221441-94-6</t>
  </si>
  <si>
    <t>XQQGWQSYEDYKMQ-UHFFFAOYSA-N</t>
  </si>
  <si>
    <t>３，３’－［（３，４－ジメチルフェニル）イミノジ－４，１－フェニレン］ジプロピル＝ジアセタート</t>
  </si>
  <si>
    <t>CC(=O)OCCCc1ccc(cc1)N(c2ccc(CCCOC(=O)C)cc2)c3ccc(C)c(C)c3</t>
  </si>
  <si>
    <t>C-(C)2(H)2:2|C-(C[B])(C)(H)2:2|C[B]-(H):11|C[B]-(C):4|C-(C[B])(H)3:2|CO-(C)(O):2|O-(C)(CO):2|C-(H)3(CO):2|C-(C)(H)2(O):2|N-(C[B])3:1|C[B]-(N):3</t>
  </si>
  <si>
    <t>1215986-22-3</t>
  </si>
  <si>
    <t>AGBGZOFBMOQPQF-UHFFFAOYSA-N</t>
  </si>
  <si>
    <t>１－（４－エチルフェニル）ペンタン－１－オール</t>
  </si>
  <si>
    <t>CCCCC(O)c1ccc(CC)cc1</t>
  </si>
  <si>
    <t>RWRDLPDLKQPQOW-UHFFFAOYSA-N</t>
  </si>
  <si>
    <t>ピロリジン</t>
  </si>
  <si>
    <t>C1CCNC1</t>
  </si>
  <si>
    <t>C-(C)2(H)2:2|C-(C)(H)2(N):2|N-(C)2(H):1</t>
  </si>
  <si>
    <t>123-08-0</t>
  </si>
  <si>
    <t>RGHHSNMVTDWUBI-UHFFFAOYSA-N</t>
  </si>
  <si>
    <t>ｐ－ヒドロキシベンズアルデヒド</t>
  </si>
  <si>
    <t>Oc1ccc(C=O)cc1</t>
  </si>
  <si>
    <t>124-13-0</t>
  </si>
  <si>
    <t>NUJGJRNETVAIRJ-UHFFFAOYSA-N</t>
  </si>
  <si>
    <t>１－オクタナール</t>
  </si>
  <si>
    <t>CCCCCCCC=O</t>
  </si>
  <si>
    <t>123-99-9</t>
  </si>
  <si>
    <t>BDJRBEYXGGNYIS-UHFFFAOYSA-N</t>
  </si>
  <si>
    <t>ノナン二酸</t>
  </si>
  <si>
    <t>OC(=O)CCCCCCCC(=O)O</t>
  </si>
  <si>
    <t>C-(C)2(H)2:5|CO-(C)(O):2|O-(CO)(H):2|C-(C)(H)2(CO):2</t>
  </si>
  <si>
    <t>123-76-2</t>
  </si>
  <si>
    <t>JOOXCMJARBKPKM-UHFFFAOYSA-N</t>
  </si>
  <si>
    <t>４－オキソペンタン酸</t>
  </si>
  <si>
    <t>CC(=O)CCC(=O)O</t>
  </si>
  <si>
    <t>CO-(C)(O):1|CO-(C)2:1|O-(CO)(H):1|C-(C)(H)2(CO):2|C-(H)3(CO):1</t>
  </si>
  <si>
    <t>WYVAMUWZEOHJOQ-UHFFFAOYSA-N</t>
  </si>
  <si>
    <t>無水プロピオン酸</t>
  </si>
  <si>
    <t>CCC(=O)OC(=O)CC</t>
  </si>
  <si>
    <t>123-25-1</t>
  </si>
  <si>
    <t>DKMROQRQHGEIOW-UHFFFAOYSA-N</t>
  </si>
  <si>
    <t>ジエチル＝スクシナート</t>
  </si>
  <si>
    <t>CCOC(=O)CCC(=O)OCC</t>
  </si>
  <si>
    <t>123-90-0</t>
  </si>
  <si>
    <t>BRNULMACUQOKMR-UHFFFAOYSA-N</t>
  </si>
  <si>
    <t>チオモルホリン</t>
  </si>
  <si>
    <t>C1CSCCN1</t>
  </si>
  <si>
    <t>C-(C)(H)2(N):2|N-(C)2(H):1|C-(C)(H)2(S):2|S-(C)2:1</t>
  </si>
  <si>
    <t>124-11-8</t>
  </si>
  <si>
    <t>JRZJOMJEPLMPRA-UHFFFAOYSA-N</t>
  </si>
  <si>
    <t>ノナ－１－エン</t>
  </si>
  <si>
    <t>CCCCCCCC=C</t>
  </si>
  <si>
    <t>123-05-7</t>
  </si>
  <si>
    <t>LGYNIFWIKSEESD-UHFFFAOYSA-N</t>
  </si>
  <si>
    <t>２－エチルヘキサナール</t>
  </si>
  <si>
    <t>CCCCC(CC)C=O</t>
  </si>
  <si>
    <t>123-20-6</t>
  </si>
  <si>
    <t>MEGHWIAOTJPCHQ-UHFFFAOYSA-N</t>
  </si>
  <si>
    <t>ビニル＝ブチラート</t>
  </si>
  <si>
    <t>CCCC(=O)OC=C</t>
  </si>
  <si>
    <t>123-06-8</t>
  </si>
  <si>
    <t>OEICGMPRFOJHKO-UHFFFAOYSA-N</t>
  </si>
  <si>
    <t>エトキシメチレンマロンニトリル</t>
  </si>
  <si>
    <t>CCOC=C(C#N)C#N</t>
  </si>
  <si>
    <t>123-94-4</t>
  </si>
  <si>
    <t>VBICKXHEKHSIBG-UHFFFAOYSA-N</t>
  </si>
  <si>
    <t>２，３－ジヒロキシプロパ－１－イル＝オクタデカノアート</t>
  </si>
  <si>
    <t>CCCCCCCCCCCCCCCCCC(=O)OCC(O)CO</t>
  </si>
  <si>
    <t>123-79-5</t>
  </si>
  <si>
    <t>NEHDRDVHPTWWFG-UHFFFAOYSA-N</t>
  </si>
  <si>
    <t>ジオクタン－１－イル＝アジパート</t>
  </si>
  <si>
    <t>CCCCCCCCOC(=O)CCCCC(=O)OCCCCCCCC</t>
  </si>
  <si>
    <t>123-82-0</t>
  </si>
  <si>
    <t>VSRBKQFNFZQRBM-UHFFFAOYSA-N</t>
  </si>
  <si>
    <t>ヘプタン－２－アミン</t>
  </si>
  <si>
    <t>CCCCCC(C)N</t>
  </si>
  <si>
    <t>123-34-2</t>
  </si>
  <si>
    <t>PAKCOSURAUIXFG-UHFFFAOYSA-N</t>
  </si>
  <si>
    <t>アリル－（２，３－ジヒドロキシプロピル）－エーテル</t>
  </si>
  <si>
    <t>OCC(O)COCC=C</t>
  </si>
  <si>
    <t>C[d]-(H)2:1|C[d]-(C)(H):1|O-(C)2:1|O-(C)(H):2|C-(C[d])(H)2(O):1|C-(C)2(H)(O),alcohpls/peroxides:1|C-(C)(H)2(O):1|C-(C)(H)2(O):1</t>
  </si>
  <si>
    <t>123968-25-2</t>
  </si>
  <si>
    <t>STLLXWLDRUVCHL-UHFFFAOYSA-N</t>
  </si>
  <si>
    <t>２－［１－（２－ヒドロキシ－３，５－ジ－ｔｅｒｔ－ペンチルフェニル）エチル］－４，６－ジ－ｔｅｒｔ－ペンチルフェニル＝アクリラート</t>
  </si>
  <si>
    <t>CCC(C)(C)c1cc(C(C)c2cc(cc(c2OC(=O)C=C)C(C)(C)CC)C(C)(C)CC)c(O)c(c1)C(C)(C)CC</t>
  </si>
  <si>
    <t>123-23-9</t>
  </si>
  <si>
    <t>MKTOIPPVFPJEQO-UHFFFAOYSA-N</t>
  </si>
  <si>
    <t>ジコハク酸ペルオキシド</t>
  </si>
  <si>
    <t>OC(=O)CCC(=O)OOC(=O)CCC(=O)O</t>
  </si>
  <si>
    <t>CO-(C)(O):4|O-(CO)(H):2|C-(C)(H)2(CO):4|O-(O)(CO):2</t>
  </si>
  <si>
    <t>123787-66-6</t>
  </si>
  <si>
    <t>TZKMBDGKYXMMIC-ZNNBLSDJSA-N</t>
  </si>
  <si>
    <t>ｔｒａｎｓ－４－（２，２－ジフルオロビニル）－ｔｒａｎｓ－４’－プロピル－１，１’－ビ（シクロヘキサン）</t>
  </si>
  <si>
    <t>CCC[C@@H]1CC[C@H](CC1)[C@@H]2CC[C@@H](CC2)C=C(F)F</t>
  </si>
  <si>
    <t>Cyclohexane,sub:2|cis(unsat)corr:1</t>
  </si>
  <si>
    <t>123536-15-2</t>
  </si>
  <si>
    <t>REUAXQZIRFXQML-ZETCQYMHSA-N</t>
  </si>
  <si>
    <t>（Ｒ）－キヌクリジン－３－アミン</t>
  </si>
  <si>
    <t>N[C@H]1CN2CCC1CC2</t>
  </si>
  <si>
    <t>123-48-8</t>
  </si>
  <si>
    <t>NBUMCEJRJRRLCA-CSKARUKUSA-N</t>
  </si>
  <si>
    <t>２，２，４，６，６－ペンタメチルヘプタ－３－エン</t>
  </si>
  <si>
    <t>C\C(=C/C(C)(C)C)\CC(C)(C)C</t>
  </si>
  <si>
    <t>123155-05-5</t>
  </si>
  <si>
    <t>RKASCZVTBITFFN-YKIOMNDOSA-N</t>
  </si>
  <si>
    <t>ヘプタキス（２，３－ジ－Ｏ－メチル）シクロマルトヘプタオース</t>
  </si>
  <si>
    <t>CO[C@@H]1[C@@H](OC)[C@@H]2O[C@H]3O[C@H](CO)[C@@H](O[C@H]4O[C@H](CO)[C@@H](O[C@H]5O[C@H](CO)[C@@H](O[C@H]6O[C@H](CO)[C@@H](O[C@H]7O[C@H](CO)[C@@H](O[C@H]8O[C@H](CO)[C@@H](O[C@H]1O[C@@H]2CO)[C@H](OC)[C@H]8OC)[C@H](OC)[C@H]7OC)[C@H](OC)[C@H]6OC)[C@H](OC)[C@H]5OC)[C@H](OC)[C@H]4OC)[C@H](OC)[C@H]3OC</t>
  </si>
  <si>
    <t>O-(C)2:28|O-(C)(H):7|C-(C)(H)(O)2:7|C-(C)2(H)(O),ethers/esters:28|C-(C)(H)2(O):7|C-(H)3(O):14</t>
  </si>
  <si>
    <t>123-18-2</t>
  </si>
  <si>
    <t>GFWVDQCGGDBTBS-UHFFFAOYSA-N</t>
  </si>
  <si>
    <t>２，６，８－トリメチルノナン－４－オン</t>
  </si>
  <si>
    <t>CC(C)CC(C)CC(=O)CC(C)C</t>
  </si>
  <si>
    <t>123046-43-5</t>
  </si>
  <si>
    <t>RJLYPAKMANCSBR-UHFFFAOYSA-N</t>
  </si>
  <si>
    <t>４，４’－［デカン－１，１０－ジイルビス（オキシカルボニル）］ジ無水フタル酸</t>
  </si>
  <si>
    <t>O=C(OCCCCCCCCCCOC(=O)c1ccc2C(=O)OC(=O)c2c1)c3ccc4C(=O)OC(=O)c4c3</t>
  </si>
  <si>
    <t>C-(C)2(H)2:8|C[B]-(H):6|CO-(C[B])(O):6|O-(CO)2,aliphatic:2|O-(C)(CO):2|C-(C)(H)2(O):2|C[B]-(CO):6</t>
  </si>
  <si>
    <t>123768-18-3</t>
  </si>
  <si>
    <t>MITPAYPSRYWXNR-UHFFFAOYSA-N</t>
  </si>
  <si>
    <t>１，１，２，２，３，３－ヘキサフルオロシクロペンタン</t>
  </si>
  <si>
    <t>FC1(F)CCC(F)(F)C1(F)F</t>
  </si>
  <si>
    <t>C-(C)2(H)2:2|C-(C)2(F)2:3</t>
  </si>
  <si>
    <t>123155-22-6</t>
  </si>
  <si>
    <t>VTLMEPDCCLBSJF-DXCNPSTGSA-N</t>
  </si>
  <si>
    <t>ヘプタキス（３，６－ジ－Ｏ－メチル）シクロマルトヘプタオース</t>
  </si>
  <si>
    <t>COC[C@H]1O[C@@H]2O[C@@H]3[C@@H](COC)O[C@H](O[C@@H]4[C@@H](COC)O[C@H](O[C@@H]5[C@@H](COC)O[C@H](O[C@@H]6[C@@H](COC)O[C@H](O[C@@H]7[C@@H](COC)O[C@H](O[C@@H]8[C@@H](COC)O[C@H](O[C@H]1[C@H](OC)[C@H]2O)[C@H](O)[C@H]8OC)[C@H](O)[C@H]7OC)[C@H](O)[C@H]6OC)[C@H](O)[C@H]5OC)[C@H](O)[C@H]4OC)[C@H](O)[C@H]3OC</t>
  </si>
  <si>
    <t>O-(C)2:28|O-(C)(H):7|C-(C)(H)(O)2:7|C-(C)2(H)(O),ethers/esters:21|C-(C)2(H)(O),alcohpls/peroxides:7|C-(C)(H)2(O):7|C-(H)3(O):14</t>
  </si>
  <si>
    <t>123766-40-5</t>
  </si>
  <si>
    <t>OWTGALWHQDVEKQ-UHFFFAOYSA-N</t>
  </si>
  <si>
    <t>１，１’－（５－シクロヘキシル－２－ヒドロキシ－１，３－フェニレン）ジメタノール</t>
  </si>
  <si>
    <t>OCc1cc(cc(CO)c1O)C2CCCCC2</t>
  </si>
  <si>
    <t>C-(C)2(H)2:5|C-(C[B])(C)2(H):1|C[B]-(H):2|C[B]-(C):3|O-(C[B])(H):1|O-(C)(H):2|C-(C[B])(H)2(O):2|C[B]-(O):1</t>
  </si>
  <si>
    <t>123319-03-9</t>
  </si>
  <si>
    <t>OODDNJQTVFMGCF-UHFFFAOYSA-N</t>
  </si>
  <si>
    <t>２，８－ジメチル－１－オキサ－８－アザスピロ［４．５］デカン－３－オン</t>
  </si>
  <si>
    <t>CC1OC2(CCN(C)CC2)CC1=O</t>
  </si>
  <si>
    <t>Tetrahydrofuran:1|Piperidine:1</t>
  </si>
  <si>
    <t>123844-92-8</t>
  </si>
  <si>
    <t>HQUKLZUAIKJSBK-IYARVYRRSA-N</t>
  </si>
  <si>
    <t>１－（アリルオキシ）－４－（ｔｒａｎｓ－４－ペンチルシクロヘキシル）ベンゼン</t>
  </si>
  <si>
    <t>CCCCC[C@@H]1CC[C@H](CC1)c2ccc(OCC=C)cc2</t>
  </si>
  <si>
    <t>123455-94-7</t>
  </si>
  <si>
    <t>KLUUNJKFMSNFBP-UHFFFAOYSA-N</t>
  </si>
  <si>
    <t>２－（２，２－ジフルオロビニル）ビシクロ［２．２．１］ヘプタン</t>
  </si>
  <si>
    <t>FC(=CC1CC2CCC1C2)F</t>
  </si>
  <si>
    <t>Cyclopentane,sub:2|Cyclohexane,sub:1|Bicyclo[2.2.1]heptane:1|cis(unsat)corr:1</t>
  </si>
  <si>
    <t>123251-96-7</t>
  </si>
  <si>
    <t>PEIQLVWMYVLUAU-UHFFFAOYSA-N</t>
  </si>
  <si>
    <t>３，３’－ジクロロ－５，５’－ベンジジンジスルホン酸</t>
  </si>
  <si>
    <t>Nc1c(Cl)cc(cc1S(=O)(=O)O)c2cc(Cl)c(N)c(c2)S(=O)(=O)O</t>
  </si>
  <si>
    <t>C[B]-(H):4|C[B]-(C[B]):2|N-(C[B])(H)2:2|C[B]-(N):2|C[B]-(SO2):2|C[B]-(S):2|C[B]-(Cl):2</t>
  </si>
  <si>
    <t>123232-58-6</t>
  </si>
  <si>
    <t>SRWYUSGVXPNSRQ-UHFFFAOYSA-N</t>
  </si>
  <si>
    <t>６－エトキシ－２，６－ジメチルオクタン</t>
  </si>
  <si>
    <t>CCOC(C)(CC)CCCC(C)C</t>
  </si>
  <si>
    <t>123652-90-4</t>
  </si>
  <si>
    <t>KGVPDQAYYZRUIJ-UHFFFAOYSA-N</t>
  </si>
  <si>
    <t>２－エトキシ－２，６－ジメチルオクタン</t>
  </si>
  <si>
    <t>CCOC(C)(C)CCCC(C)CC</t>
  </si>
  <si>
    <t>125061-88-3</t>
  </si>
  <si>
    <t>PVMNWBRYHQDVIN-UHFFFAOYSA-N</t>
  </si>
  <si>
    <t>α－（２－ホルミルエチル）－ω－メトキシポリ（オキシエチレン）</t>
  </si>
  <si>
    <t>COCCOCCC=O</t>
  </si>
  <si>
    <t>CO-(C)(H):1|O-(C)2:2|C-(C)(H)2(CO):1|C-(C)(H)2(O):3|C-(H)3(O):1</t>
  </si>
  <si>
    <t>125109-85-5</t>
  </si>
  <si>
    <t>OHRBQTOZYGEWCJ-UHFFFAOYSA-N</t>
  </si>
  <si>
    <t>３－（３－イソプロピルフェニル）ブタナール</t>
  </si>
  <si>
    <t>CC(C)c1cccc(c1)C(C)CC=O</t>
  </si>
  <si>
    <t>125639-64-7</t>
  </si>
  <si>
    <t>ZJYKSSGYDPNKQS-NSHDSACASA-N</t>
  </si>
  <si>
    <t>エチル＝２－ヒドロキシ－４－フェニルブチラート</t>
  </si>
  <si>
    <t>CCOC(=O)[C@@H](O)CCc1ccccc1</t>
  </si>
  <si>
    <t>125660-00-6</t>
  </si>
  <si>
    <t>CJPSFIYLTINNQG-UHFFFAOYSA-N</t>
  </si>
  <si>
    <t>［（３，３，４，４，５，５，６，６，７，７，８，８，８－トリデカフルオロオクチル）オキシ］エテン</t>
  </si>
  <si>
    <t>FC(F)(F)C(F)(F)C(F)(F)C(F)(F)C(F)(F)C(F)(F)CCOC=C</t>
  </si>
  <si>
    <t>C-(C)2(H)2:1|C[d]-(H)2:1|O-(C[d])(C):1|C[d]-(H)(O):1|C-(C)(H)2(O):1|C-(C)(F)3:1|C-(C)2(F)2:5</t>
  </si>
  <si>
    <t>125340-39-8</t>
  </si>
  <si>
    <t>ZXIUTPWRYQDWRG-UHFFFAOYSA-N</t>
  </si>
  <si>
    <t>４’－｛Ｎ－［３－（ジメチルアミノ）プロピル］スルファモイル｝－３－オキソブタンアニリド</t>
  </si>
  <si>
    <t>CN(C)CCCNS(=O)(=O)c1ccc(NC(=O)CC(=O)C)cc1</t>
  </si>
  <si>
    <t>C-(C)2(H)2:1|C[B]-(H):4|CO-(C)2:1|C-(H)2(CO)2:1|C-(H)3(CO):1|C-(H)3(N):2|C-(C)(H)2(N):2|N-(C)3:1|CO-(C)(N):1|N-(C[B])(H)(CO):1|C[B]-(N):1|C[B]-(SO2):1|C[B]-(S):1</t>
  </si>
  <si>
    <t>1260114-28-0</t>
  </si>
  <si>
    <t>JKOGCUAZUIVAHY-UHFFFAOYSA-N</t>
  </si>
  <si>
    <t>１，１’－ビス［２－（アクリロイルオキシ）エチル］＝５，５’－［（２－メチルベンゼン－１，４－ジオキシ）ビス（カルボニル－４，１－フェニレン）］＝ジグルタラート</t>
  </si>
  <si>
    <t>Cc1cc(OC(=O)c2ccc(OC(=O)CCCC(=O)OCCOC(=O)C=C)cc2)ccc1OC(=O)c3ccc(OC(=O)CCCC(=O)OCCOC(=O)C=C)cc3</t>
  </si>
  <si>
    <t>C-(C)2(H)2:2|C[d]-(H)2:2|C[B]-(H):11|C[B]-(C):1|C-(C[B])(H)3:1|CO-(C[d])(O):2|CO-(C)(O):4|CO-(C[B])(O):2|O-(C)(CO):4|O-(C[B])(CO):4|C[d]-(H)(CO):2|C-(C)(H)2(CO):4|C-(C)(H)2(O):4|C[B]-(O):4|C[B]-(CO):2</t>
  </si>
  <si>
    <t>125962-80-3</t>
  </si>
  <si>
    <t>KPISRXVEAOLMIF-QAQDUYKDSA-N</t>
  </si>
  <si>
    <t>ｔｒａｎｓ－４’－ｐ－トリル－１，１’－ビ（シクロヘキシル）－４－オン</t>
  </si>
  <si>
    <t>Cc1ccc(cc1)[C@@H]2CC[C@H](CC2)C3CCC(=O)CC3</t>
  </si>
  <si>
    <t>1261794-19-7</t>
  </si>
  <si>
    <t>JGAYRNRJCGKFNO-UHFFFAOYSA-N</t>
  </si>
  <si>
    <t>（２－ヨード－６－メチルフェニル）メタノール</t>
  </si>
  <si>
    <t>Cc1cccc(I)c1CO</t>
  </si>
  <si>
    <t>C[B]-(H):3|C[B]-(C):2|C-(C[B])(H)3:1|O-(C)(H):1|C-(C[B])(H)2(O):1|C[B]-(I):1</t>
  </si>
  <si>
    <t>125818-45-3</t>
  </si>
  <si>
    <t>MGIUEAQONWJFKC-BUHFOSPRSA-N</t>
  </si>
  <si>
    <t>４－｛［４－（ジメチルアミノ）スチリル］－Ｎ，Ｎ－ジフェニルアニリン</t>
  </si>
  <si>
    <t>CN(C)c1ccc(\C=C\c2ccc(cc2)N(c3ccccc3)c4ccccc4)cc1</t>
  </si>
  <si>
    <t>C[d]-C[B](H):2|C[B]-(H):18|C[B]-(C[d]):2|C-(H)3(N):2|N-(C[B])(C)2:1|N-(C[B])3:1|C[B]-(N):4</t>
  </si>
  <si>
    <t>1261500-86-0</t>
  </si>
  <si>
    <t>MTECPVMFUWAZBI-UHFFFAOYSA-N</t>
  </si>
  <si>
    <t>２－（クロロメチル）－１－ヨード－３－メチルベンゼン</t>
  </si>
  <si>
    <t>Cc1cccc(I)c1CCl</t>
  </si>
  <si>
    <t>C[B]-(H):3|C[B]-(C):2|C-(C[B])(H)3:1|C-(C[B])(H)2(Cl):1|C[B]-(I):1</t>
  </si>
  <si>
    <t>126059-65-2</t>
  </si>
  <si>
    <t>YWJHQHJWHJRTAB-SNVBAGLBSA-N</t>
  </si>
  <si>
    <t>（Ｓ）－４－（２－メトキシプロパン－２－イル）－１－メチルシクロヘキサ－１－エン</t>
  </si>
  <si>
    <t>COC(C)(C)[C@H]1CCC(=CC1)C</t>
  </si>
  <si>
    <t>125864-24-6</t>
  </si>
  <si>
    <t>KBMIAOOINVPGCC-HMMYKYKNSA-N</t>
  </si>
  <si>
    <t>ｎ－ドデシル－３，４－メチレンジオキシ－α－シアノシンナメート</t>
  </si>
  <si>
    <t>CCCCCCCCCCCCOC(=O)\C(=C\c1ccc2OCOc2c1)\C#N</t>
  </si>
  <si>
    <t>1259289-05-8</t>
  </si>
  <si>
    <t>AZUTVJBALPSOLH-OCEACIFDSA-N</t>
  </si>
  <si>
    <t>１－［６－（４－ニトロフェノキシ）ビフェニル－３－イル］－２－フェニルジアゼン</t>
  </si>
  <si>
    <t>O=N(=O)c1ccc(Oc2ccc(cc2c3ccccc3)\N=N\c4ccccc4)cc1</t>
  </si>
  <si>
    <t>C[B]-(H):17|C[B]-(C[B]):2|O-(C[B])2:1|C[B]-(O):2|N[A]-(C[B]):2|C[B]-(C[B])2(N[A]):2|C[B]-(NO2):1</t>
  </si>
  <si>
    <t>124-76-5</t>
  </si>
  <si>
    <t>1249-97-4</t>
  </si>
  <si>
    <t>ZKURGBYDCVNWKH-UHFFFAOYSA-N</t>
  </si>
  <si>
    <t>３，７－ビス（ジメチルアミノ）１０－ベンゾイルフェノチアジン</t>
  </si>
  <si>
    <t>CN(C)c1ccc2N(C(=O)c3ccccc3)c4ccc(cc4Sc2c1)N(C)C</t>
  </si>
  <si>
    <t>C[B]-(H):11|C[B]-(CO):1|C-(H)3(N):4|N-(C[B])(C)2:2|CO-(C[B])(N),amides:1|N-(C[B])2(CO):1|C[B]-(N):4|S-(C[B])2:1|C[B]-(S):2</t>
  </si>
  <si>
    <t>124591-08-8</t>
  </si>
  <si>
    <t>SBFJWYYUVYESMJ-UHFFFAOYSA-N</t>
  </si>
  <si>
    <t>Ｎ，Ｎ，Ｎ’Ｎ’－テトラ－ｍ－トリルベンゼン－１，３－ジアミン</t>
  </si>
  <si>
    <t>Cc1cccc(c1)N(c2cccc(C)c2)c3cccc(c3)N(c4cccc(C)c4)c5cccc(C)c5</t>
  </si>
  <si>
    <t>C[B]-(H):20|C[B]-(C):4|C-(C[B])(H)3:4|N-(C[B])3:2|C[B]-(N):6</t>
  </si>
  <si>
    <t>124222-05-5</t>
  </si>
  <si>
    <t>KLSZDDTXTQEUSX-UHFFFAOYSA-N</t>
  </si>
  <si>
    <t>４－メチレン－１，３－ジオキソラン－２－オン</t>
  </si>
  <si>
    <t>C=C1COC(=O)O1</t>
  </si>
  <si>
    <t>C[d]-(H)2:1|CO-(O)2:1|O-(C[d])(CO):1|O-(C)(CO):1|C[d]-(C)(O):1|C-(C[d])(H)2(O):1</t>
  </si>
  <si>
    <t>124700-41-0</t>
  </si>
  <si>
    <t>QNNJHBNTHVHALE-UHFFFAOYSA-N</t>
  </si>
  <si>
    <t>２－フルオロ－５－ヨード安息香酸</t>
  </si>
  <si>
    <t>OC(=O)c1cc(I)ccc1F</t>
  </si>
  <si>
    <t>C[B]-(H):3|CO-(C[B])(O):1|O-(CO)(H):1|C[B]-(CO):1|C[B]-(F):1|C[B]-(I):1</t>
  </si>
  <si>
    <t>124465-55-0</t>
  </si>
  <si>
    <t>PYMWDZDANDRCKR-UHFFFAOYSA-N</t>
  </si>
  <si>
    <t>（２ａ，３－ジヒドロベンゾ［ｃｄ］インドール－１（２Ｈ）－イル）（フェニル）メタノン</t>
  </si>
  <si>
    <t>O=C(N1CC2CC=Cc3cccc1c23)c4ccccc4</t>
  </si>
  <si>
    <t>C[d]-(C)(H):1|C[d]-C[B](H):1|C-(C[d])(C)(H)2:1|C-(C[B])(C)2(H):1|C[B]-(H):8|C[B]-(C):1|C[B]-(C[d]):1|C[B]-(CO):1|C-(C)(H)2(N):1|CO-(C[B])(N),amides:1|N-(C[B])(C)(CO):1|C[B]-(N):1</t>
  </si>
  <si>
    <t>1243-66-9</t>
  </si>
  <si>
    <t>IRHWJIHROCGHDY-UHFFFAOYSA-N</t>
  </si>
  <si>
    <t>４－メチル－Ｎ－テトラデシルベンゼンスルホンアミド</t>
  </si>
  <si>
    <t>CCCCCCCCCCCCCCNS(=O)(=O)c1ccc(C)cc1</t>
  </si>
  <si>
    <t>124949-86-6</t>
  </si>
  <si>
    <t>QGODCYAZBHXUPL-UHFFFAOYSA-N</t>
  </si>
  <si>
    <t>スルファンジイルビス（４，１－フェニレン）＝ジアクリラート</t>
  </si>
  <si>
    <t>C=CC(=O)Oc1ccc(Sc2ccc(OC(=O)C=C)cc2)cc1</t>
  </si>
  <si>
    <t>C[d]-(H)2:2|C[B]-(H):8|CO-(C[d])(O):2|O-(C[B])(CO):2|C[d]-(H)(CO):2|C[B]-(O):2|S-(C[B])2:1|C[B]-(S):2</t>
  </si>
  <si>
    <t>124906-78-1</t>
  </si>
  <si>
    <t>MYNIKKASDGRSHS-UHFFFAOYSA-N</t>
  </si>
  <si>
    <t>シクロヘキサン－１，４－ジイルジメチレン＝ビス（２－メチルベンゾアート）</t>
  </si>
  <si>
    <t>Cc1ccccc1C(=O)OCC2CCC(COC(=O)c3ccccc3C)CC2</t>
  </si>
  <si>
    <t>124772-97-0</t>
  </si>
  <si>
    <t>WIWXGYMIFTXQIX-UHFFFAOYSA-N</t>
  </si>
  <si>
    <t>１，４－ジアミノ－２－フェノキシ－３－（ｍ－トリルオキシ）－９，１０－アントラキノン</t>
  </si>
  <si>
    <t>Cc1cccc(Oc2c(N)c3C(=O)c4ccccc4C(=O)c3c(N)c2Oc5ccccc5)c1</t>
  </si>
  <si>
    <t>C[B]-(H):13|C[B]-(C):1|C-(C[B])(H)3:1|CO-(C[B])2:2|O-(C[B])2:2|C[B]-(O):4|C[B]-(CO):4|N-(C[B])(H)2:2|C[B]-(N):2</t>
  </si>
  <si>
    <t>124994-98-5</t>
  </si>
  <si>
    <t>ZCRPROZCEWGVGR-QLUBKGGASA-N</t>
  </si>
  <si>
    <t>テトラデシル＝Ｄ－グルコピラノシル－（１－＞４）－Ｄ－グルコピラノシル－（１－＞４）－Ｄ－グルコピラノシド</t>
  </si>
  <si>
    <t>CCCCCCCCCCCCCCOC1O[C@H](CO)[C@@H](OC2O[C@H](CO)[C@@H](OC3O[C@H](CO)[C@@H](O)[C@H](O)[C@H]3O)[C@H](O)[C@H]2O)[C@H](O)[C@H]1O</t>
  </si>
  <si>
    <t>124411-37-6</t>
  </si>
  <si>
    <t>UYEMNFYVTFDKRG-XNFQCEMBSA-N</t>
  </si>
  <si>
    <t>ウンデシル＝４－Ｏ－Ｄ－グルコピラノシル－Ｄ－グルコピラノシド</t>
  </si>
  <si>
    <t>CCCCCCCCCCCOC1O[C@H](CO)[C@@H](OC2O[C@H](CO)[C@@H](O)[C@H](O)[C@H]2O)[C@H](O)[C@H]1O</t>
  </si>
  <si>
    <t>1245648-36-5</t>
  </si>
  <si>
    <t>OTHDRAOYSKYFRW-UHFFFAOYSA-N</t>
  </si>
  <si>
    <t>７－ブロモ－４－フルオロインドリン－２，３－ジオン</t>
  </si>
  <si>
    <t>Fc1ccc(Br)c2NC(=O)C(=O)c12</t>
  </si>
  <si>
    <t>C[B]-(H):2|CO-(C[B])(CO):1|C[B]-(CO):1|N-(C[B])(H)(CO):1|CO-(N)(CO):1|C[B]-(N):1|C[B]-(F):1|C[B]-(Br):1</t>
  </si>
  <si>
    <t>124508-76-5</t>
  </si>
  <si>
    <t>MKWQCXIXWYWZBA-SFYZADRCSA-N</t>
  </si>
  <si>
    <t>（Ｒ）－２－［（Ｓ）－オキサン－２－イルオキシ］プロパン－１－オール</t>
  </si>
  <si>
    <t>C[C@H](CO)O[C@H]1CCCCO1</t>
  </si>
  <si>
    <t>124508-75-4</t>
  </si>
  <si>
    <t>MKWQCXIXWYWZBA-HTQZYQBOSA-N</t>
  </si>
  <si>
    <t>（Ｒ）－２－［（Ｒ）－オキサン－２－イルオキシ］プロパン－１－オール</t>
  </si>
  <si>
    <t>C[C@H](CO)O[C@@H]1CCCCO1</t>
  </si>
  <si>
    <t>128-13-2</t>
  </si>
  <si>
    <t>RUDATBOHQWOJDD-IBSCEDQXSA-N</t>
  </si>
  <si>
    <t>ウルソデスオキシコール酸</t>
  </si>
  <si>
    <t>C[C@H](CCC(=O)O)[C@H]1CC[C@H]2[C@@H]3[C@@H](O)C[C@@H]4C[C@H](O)CC[C@@]4(C)[C@H]3CC[C@@]12C</t>
  </si>
  <si>
    <t>Cyclononane:1|Cyclodecane:2|Cyclotridecane:1|Cyclotetradecane:1|Cycloheptadecane:1|Cyclopentane,sub:1|Cyclohexane,sub:3|cis-Decalin:1|trans-Decalin:1|cis-Hexahydroindan:1</t>
  </si>
  <si>
    <t>128-62-1</t>
  </si>
  <si>
    <t>AKNNEGZIBPJZJG-MSOLQXFVSA-N</t>
  </si>
  <si>
    <t>（Ｓ）－６，７－ジメトキシ－３－［（Ｒ）－４－メトキシ－６－メチル－５，６，７，８－テトラヒドロ［１，３］ジオキソロ［４，５－ｇ］イソキノリン－５－イル］イソベンゾフラン－１（３Ｈ）－オン</t>
  </si>
  <si>
    <t>COc1ccc2[C@H](OC(=O)c2c1OC)[C@@H]3N(C)CCc4cc5OCOc5c(OC)c34</t>
  </si>
  <si>
    <t>C-(C[B])(C)(H)2:1|C[B]-(H):3|C[B]-(C):3|CO-(C[B])(O):1|O-(C)(CO):1|O-(C[B])(C):5|C-(H)2(O)2:1|C-(H)3(O):3|C-(C[B])(C)(H)(O):1|C[B]-(O):5|C[B]-(CO):1|C-(H)2(O)2:1|C-(H)3(N):1|C-(C)(H)2(N):1|N-(C)3:1</t>
  </si>
  <si>
    <t>128-42-7</t>
  </si>
  <si>
    <t>UETHPMGVZHBAFB-OWOJBTEDSA-N</t>
  </si>
  <si>
    <t>５，５’－ジニトロ－２，２’－エテン－１，２－ジイルジベンゼンスルホン酸</t>
  </si>
  <si>
    <t>OS(=O)(=O)c1cc(ccc1\C=C\c2ccc(cc2S(=O)(=O)O)N(=O)=O)N(=O)=O</t>
  </si>
  <si>
    <t>C[d]-C[B](H):2|C[B]-(H):6|C[B]-(C[d]):2|C[B]-(NO2):2|C[B]-(SO2):2|C[B]-(S):2</t>
  </si>
  <si>
    <t>128-38-1</t>
  </si>
  <si>
    <t>GSOYMOAPJZYXTB-UHFFFAOYSA-N</t>
  </si>
  <si>
    <t>３，３’，５，５’－テトラ－ｔｅｒｔ－ブチルビフェニル－４，４’－ジオール</t>
  </si>
  <si>
    <t>CC(C)(C)c1cc(cc(c1O)C(C)(C)C)c2cc(c(O)c(c2)C(C)(C)C)C(C)(C)C</t>
  </si>
  <si>
    <t>128-50-7</t>
  </si>
  <si>
    <t>ROKSAUSPJGWCSM-UHFFFAOYSA-N</t>
  </si>
  <si>
    <t>２－ヒドロキシエチル－６，６－ジメチル－ビシクロ－［３・１・１］－ヘプト－２－エン</t>
  </si>
  <si>
    <t>CC1(C)C2CC=C(CCO)C1C2</t>
  </si>
  <si>
    <t>128275-31-0</t>
  </si>
  <si>
    <t>UZJGVXSQDRSSHU-UHFFFAOYSA-N</t>
  </si>
  <si>
    <t>６－（フタルイミド）ペルオキシヘキサン酸</t>
  </si>
  <si>
    <t>OOC(=O)CCCCCN1C(=O)c2ccccc2C1=O</t>
  </si>
  <si>
    <t>C-(C)2(H)2:3|C[B]-(H):4|CO-(C)(O):1|O-(O)(H):1|C-(C)(H)2(CO):1|O-(O)(CO):1|C[B]-(CO):2|C-(C)(H)2(N):1|CO-(C[B])(N),amides:2|N-(C)(CO)2:1</t>
  </si>
  <si>
    <t>128345-57-3</t>
  </si>
  <si>
    <t>NGXSWUFDCSEIOO-BYPYZUCNSA-N</t>
  </si>
  <si>
    <t>（Ｓ）－ピロリジン－３－アミン</t>
  </si>
  <si>
    <t>N[C@H]1CCNC1</t>
  </si>
  <si>
    <t>128-51-8</t>
  </si>
  <si>
    <t>AWNOGHRWORTNEI-UHFFFAOYSA-N</t>
  </si>
  <si>
    <t>２－アセトキシエチル－７，７－ジメチル－ビシクロ［３，１，１］ヘプト－２－エン</t>
  </si>
  <si>
    <t>CC(=O)OCCC1=CCC2CC1C2(C)C</t>
  </si>
  <si>
    <t>127474-91-3</t>
  </si>
  <si>
    <t>UFVWHIGSVGIZRQ-UHFFFAOYSA-N</t>
  </si>
  <si>
    <t>ビス（２－エチルヘキシル）＝ナフタレン－２，６－ジカルボキシラート</t>
  </si>
  <si>
    <t>CCCCC(CC)COC(=O)c1ccc2cc(ccc2c1)C(=O)OCC(CC)CCCC</t>
  </si>
  <si>
    <t>128060-75-3</t>
  </si>
  <si>
    <t>YIPSUJIRZBIOQM-JKIUYZKVSA-N</t>
  </si>
  <si>
    <t>４－（ｐ－トリルエチニル）フェニル＝ｔｒａｎｓ－４－プロピルシクロヘキサンカルボキシラート</t>
  </si>
  <si>
    <t>CCC[C@@H]1CC[C@H](CC1)C(=O)Oc2ccc(cc2)C#Cc3ccc(C)cc3</t>
  </si>
  <si>
    <t>128119-70-0</t>
  </si>
  <si>
    <t>YCOHHRPARVZBHK-UHFFFAOYSA-N</t>
  </si>
  <si>
    <t>２－メチル－３－［（１，７，７－トリメチルビシクロ［２．２．１］ヘプタ－２－イル）オキシ］プロパン－１－オール</t>
  </si>
  <si>
    <t>CC(CO)COC1CC2CCC1(C)C2(C)C</t>
  </si>
  <si>
    <t>128593-95-3</t>
  </si>
  <si>
    <t>MVJPWTFBRAZGDC-UHFFFAOYSA-N</t>
  </si>
  <si>
    <t>１－フェニルノナデカン－１，３－ジオン</t>
  </si>
  <si>
    <t>CCCCCCCCCCCCCCCCC(=O)CC(=O)c1ccccc1</t>
  </si>
  <si>
    <t>128237-47-8</t>
  </si>
  <si>
    <t>NGWFOLQXKZCGCJ-UHFFFAOYSA-N</t>
  </si>
  <si>
    <t>４－（Ｎ－エチル－Ｎ－β－エトキシエチルアミノ）－２－メチルベンズアルデヒド</t>
  </si>
  <si>
    <t>CCOCCN(CC)c1ccc(C=O)c(C)c1</t>
  </si>
  <si>
    <t>127-17-3</t>
  </si>
  <si>
    <t>LCTONWCANYUPML-UHFFFAOYSA-N</t>
  </si>
  <si>
    <t>ピルビン酸</t>
  </si>
  <si>
    <t>CC(=O)C(=O)O</t>
  </si>
  <si>
    <t>CO-(C)(CO):1|CO-(O)(CO):1|O-(CO)(H):1|C-(H)3(CO):1</t>
  </si>
  <si>
    <t>126-81-8</t>
  </si>
  <si>
    <t>BADXJIPKFRBFOT-UHFFFAOYSA-N</t>
  </si>
  <si>
    <t>５，５－ジメチル－１，３－シクロヘキサンジオン</t>
  </si>
  <si>
    <t>CC1(C)CC(=O)CC(=O)C1</t>
  </si>
  <si>
    <t>Cyclohexane,sub:1|Cyclohexanone:2</t>
  </si>
  <si>
    <t>126-58-9</t>
  </si>
  <si>
    <t>TXBCBTDQIULDIA-UHFFFAOYSA-N</t>
  </si>
  <si>
    <t>ジペンタエリスリトール</t>
  </si>
  <si>
    <t>OCC(CO)(CO)COCC(CO)(CO)CO</t>
  </si>
  <si>
    <t>C-(C)4:2|O-(C)2:1|O-(C)(H):6|C-(C)(H)2(O):6|C-(C)(H)2(O):2</t>
  </si>
  <si>
    <t>126-27-2</t>
  </si>
  <si>
    <t>FTLDJPRFCGDUFH-UHFFFAOYSA-N</t>
  </si>
  <si>
    <t>２，２’－（２－ヒドロオキシエチルイミノ）ビス［Ｎ－（α，α－ジメチルフェネチル）－Ｎ－メチルアセトアミド］</t>
  </si>
  <si>
    <t>CN(C(=O)CN(CCO)CC(=O)N(C)C(C)(C)Cc1ccccc1)C(C)(C)Cc2ccccc2</t>
  </si>
  <si>
    <t>126814-93-5</t>
  </si>
  <si>
    <t>XYEQEZYFDSQCMY-UHFFFAOYSA-N</t>
  </si>
  <si>
    <t>３－［（３，３，４，４，５，５，６，６，７，７，８，８，８－トリデカフルオロオクチル）オキシ］プロパン－１，２－ジオール</t>
  </si>
  <si>
    <t>OCC(O)COCCC(F)(F)C(F)(F)C(F)(F)C(F)(F)C(F)(F)C(F)(F)F</t>
  </si>
  <si>
    <t>C-(C)2(H)2:1|O-(C)2:1|O-(C)(H):2|C-(C)2(H)(O),alcohpls/peroxides:1|C-(C)(H)2(O):1|C-(C)(H)2(O):2|C-(C)(F)3:1|C-(C)2(F)2:5</t>
  </si>
  <si>
    <t>127199-14-8</t>
  </si>
  <si>
    <t>HZQKMZGKYVDMCT-GBXIJSLDSA-N</t>
  </si>
  <si>
    <t>（１Ｓ，２Ｓ）－２－フルオロシクロプロパンカルボン酸</t>
  </si>
  <si>
    <t>OC(=O)[C@@H]1C[C@@H]1F</t>
  </si>
  <si>
    <t>C-(C)2(H)2:1|CO-(C)(O):1|O-(CO)(H):1|C-(C)2(H)(CO):1|C-(C)2(H)(F):1</t>
  </si>
  <si>
    <t>Cyclopropane,sub:1</t>
  </si>
  <si>
    <t>126866-34-0</t>
  </si>
  <si>
    <t>JYJKHXKJEGJOPV-UHFFFAOYSA-N</t>
  </si>
  <si>
    <t>５’－クロロ－１，１’：３’，１’’－テルフェニル</t>
  </si>
  <si>
    <t>Clc1cc(cc(c1)c2ccccc2)c3ccccc3</t>
  </si>
  <si>
    <t>C[B]-(H):13|C[B]-(C[B]):4|C[B]-(Cl):1</t>
  </si>
  <si>
    <t>126407-76-9</t>
  </si>
  <si>
    <t>XHZYVDPKJZQKHJ-RQJHMYQMSA-N</t>
  </si>
  <si>
    <t>（２Ｓ，４Ｒ）－１－［（アリルオキシ）カルボニル］－４－ヒドロキシピロリジン－２－カルボン酸</t>
  </si>
  <si>
    <t>O[C@@H]1C[C@H](N(C1)C(=O)OCC=C)C(=O)O</t>
  </si>
  <si>
    <t>C-(C)2(H)2:1|C[d]-(H)2:1|C[d]-(C)(H):1|CO-(C)(O):1|O-(C)(CO):1|O-(CO)(H):1|O-(C)(H):1|C-(C[d])(H)2(O):1|C-(C)2(H)(O),alcohpls/peroxides:1|C-(C)(H)2(N):1|N-(C)2(CO):1|C-(C)(H)(N)(CO):1|CO-(N)(O):1</t>
  </si>
  <si>
    <t>126918-16-9</t>
  </si>
  <si>
    <t>REHMWFXPLWURSF-RXMQYKEDSA-N</t>
  </si>
  <si>
    <t>（Ｒ）－１－（２，４－ジフルオロフェニル）－２－ヒドロキシプロパン－１－オン</t>
  </si>
  <si>
    <t>C[C@@H](O)C(=O)c1ccc(F)cc1F</t>
  </si>
  <si>
    <t>126920-75-0</t>
  </si>
  <si>
    <t>QTFFUUQJZHEORK-UHFFFAOYSA-N</t>
  </si>
  <si>
    <t>３，４－ジヒドロキシ－１，２，５－ベンゼントリスルホン酸</t>
  </si>
  <si>
    <t>Oc1c(O)c(c(cc1S(=O)(=O)O)S(=O)(=O)O)S(=O)(=O)O</t>
  </si>
  <si>
    <t>C[B]-(H):1|O-(C[B])(H):2|C[B]-(O):2|C[B]-(SO2):3|C[B]-(S):3</t>
  </si>
  <si>
    <t>126266-73-7</t>
  </si>
  <si>
    <t>XZZJXAAAVPMXNA-UHFFFAOYSA-N</t>
  </si>
  <si>
    <t>３，３－ジクロロ－１，１，１－トリフルオロプロパン－２，２－ジオール</t>
  </si>
  <si>
    <t>OC(O)(C(Cl)Cl)C(F)(F)F</t>
  </si>
  <si>
    <t>O-(C)(H):2|C-(C)2(O)2:1|C-(C)(F)3:1|C-(C)(H)(Cl)2:1</t>
  </si>
  <si>
    <t>126481-96-7</t>
  </si>
  <si>
    <t>RPEOAHBJLNHBSX-UHFFFAOYSA-N</t>
  </si>
  <si>
    <t>２－［（オキサン－２－イル）オキシカルボニル］エチル＝アクリラート</t>
  </si>
  <si>
    <t>C=CC(=O)OCCC(=O)OC1CCCCO1</t>
  </si>
  <si>
    <t>C-(C)2(H)2:3|C[d]-(H)2:1|CO-(C[d])(O):1|CO-(C)(O):1|O-(C)(CO):2|O-(C)2:1|C[d]-(H)(CO):1|C-(C)(H)2(CO):1|C-(C)(H)(O)2:1|C-(C)(H)2(O):2</t>
  </si>
  <si>
    <t>13076-17-0</t>
  </si>
  <si>
    <t>JJTUDXZGHPGLLC-QWWZWVQMSA-N</t>
  </si>
  <si>
    <t>（３Ｒ，６Ｒ）－３，６－ジメチル－１，４－ジオキサン－２，５－ジオン</t>
  </si>
  <si>
    <t>C[C@H]1OC(=O)[C@@H](C)OC1=O</t>
  </si>
  <si>
    <t>13019-22-2</t>
  </si>
  <si>
    <t>QGFSQVPRCWJZQK-UHFFFAOYSA-N</t>
  </si>
  <si>
    <t>デカ－９－エン－１－オール</t>
  </si>
  <si>
    <t>OCCCCCCCCC=C</t>
  </si>
  <si>
    <t>C-(C)2(H)2:6|C[d]-(H)2:1|C[d]-(C)(H):1|C-(C[d])(C)(H)2:1|O-(C)(H):1|C-(C)(H)2(O):1</t>
  </si>
  <si>
    <t>13080-85-8</t>
  </si>
  <si>
    <t>HYDATEKARGDBKU-UHFFFAOYSA-N</t>
  </si>
  <si>
    <t>４，４’－（ビフェニル－４，４’－ジイルジオキシ）ジアニリン</t>
  </si>
  <si>
    <t>Nc1ccc(Oc2ccc(cc2)c3ccc(Oc4ccc(N)cc4)cc3)cc1</t>
  </si>
  <si>
    <t>536-21-0</t>
  </si>
  <si>
    <t>LRCXRAABFLIVAI-UHFFFAOYSA-N</t>
  </si>
  <si>
    <t>３－ヒドロキシ－α－アミノメチルベンジルアルコール</t>
  </si>
  <si>
    <t>NCC(O)c1cccc(O)c1</t>
  </si>
  <si>
    <t>C[B]-(H):4|C[B]-(C):1|O-(C[B])(H):1|O-(C)(H):1|C-(C[B])(C)(H)(O):1|C[B]-(O):1|C-(C)(H)2(N):1|N-(C)(H)2:1</t>
  </si>
  <si>
    <t>13078-80-3</t>
  </si>
  <si>
    <t>RZBOMSOHMOVUES-UHFFFAOYSA-N</t>
  </si>
  <si>
    <t>２－クロロフェネチルアミン</t>
  </si>
  <si>
    <t>NCCc1ccccc1Cl</t>
  </si>
  <si>
    <t>C-(C[B])(C)(H)2:1|C[B]-(H):4|C[B]-(C):1|C-(C)(H)2(N):1|N-(C)(H)2:1|C[B]-(Cl):1</t>
  </si>
  <si>
    <t>13081-18-0</t>
  </si>
  <si>
    <t>KJHQVUNUOIEYSV-UHFFFAOYSA-N</t>
  </si>
  <si>
    <t>エチル＝３，３，３－トリフルオロ－２－オキソプロパノアート</t>
  </si>
  <si>
    <t>CCOC(=O)C(=O)C(F)(F)F</t>
  </si>
  <si>
    <t>13089-11-7</t>
  </si>
  <si>
    <t>XGLLQDIWQRQROJ-UHFFFAOYSA-N</t>
  </si>
  <si>
    <t>メチル＝３，３，３－トリフルオロ－２－オキソプロパノアート</t>
  </si>
  <si>
    <t>COC(=O)C(=O)C(F)(F)F</t>
  </si>
  <si>
    <t>CO-(C)(CO):1|CO-(O)(CO):1|O-(C)(CO):1|C-(H)3(O):1|C-(CO)(F)3:1</t>
  </si>
  <si>
    <t>13076-19-2</t>
  </si>
  <si>
    <t>JJTUDXZGHPGLLC-ZXZARUISSA-N</t>
  </si>
  <si>
    <t>（３Ｒ，６Ｓ）－３，６－ジメチル－１，４－ジオキサン－２，５－ジオン</t>
  </si>
  <si>
    <t>C[C@@H]1OC(=O)[C@@H](C)OC1=O</t>
  </si>
  <si>
    <t>13020-57-0</t>
  </si>
  <si>
    <t>SHULEACXTONYPS-UHFFFAOYSA-N</t>
  </si>
  <si>
    <t>３－ヒドロキシフェニル（フェニル）メタノン</t>
  </si>
  <si>
    <t>Oc1cccc(c1)C(=O)c2ccccc2</t>
  </si>
  <si>
    <t>13080-90-5</t>
  </si>
  <si>
    <t>MKOSBHNWXFSHSW-UHFFFAOYSA-N</t>
  </si>
  <si>
    <t>ビシクロ［２．２．１］ヘプタ－５－エン－２－オール</t>
  </si>
  <si>
    <t>OC1CC2CC1C=C2</t>
  </si>
  <si>
    <t>C-(C)2(H)2:2|C[d]-(C)(H):2|C-(C[d])(C)2(H):2|O-(C)(H):1|C-(C)2(H)(O),alcohpls/peroxides:1</t>
  </si>
  <si>
    <t>13074-65-2</t>
  </si>
  <si>
    <t>JTHVYOIHZNYRCC-UHFFFAOYSA-N</t>
  </si>
  <si>
    <t>２－ヘキシルシクロペンタノン</t>
  </si>
  <si>
    <t>CCCCCCC1CCCC1=O</t>
  </si>
  <si>
    <t>130336-16-2</t>
  </si>
  <si>
    <t>DZDSQRPDUCSOQV-UHFFFAOYSA-N</t>
  </si>
  <si>
    <t>１－（３，５－ジクロロフェニル）－２，２，２－トリフルオロエタノン</t>
  </si>
  <si>
    <t>FC(F)(F)C(=O)c1cc(Cl)cc(Cl)c1</t>
  </si>
  <si>
    <t>C[B]-(H):3|CO-(C[B])(C):1|C[B]-(CO):1|C[B]-(Cl):2|C-(CO)(F)3:1</t>
  </si>
  <si>
    <t>13018-41-2</t>
  </si>
  <si>
    <t>IHSFHIUGYHMYNR-UHFFFAOYSA-N</t>
  </si>
  <si>
    <t>ビス（アセト酢酸）テトラメチレン</t>
  </si>
  <si>
    <t>CC(=O)CC(=O)OCCCCOC(=O)CC(=O)C</t>
  </si>
  <si>
    <t>C-(C)2(H)2:2|CO-(C)(O):2|CO-(C)2:2|O-(C)(CO):2|C-(H)2(CO)2:2|C-(H)3(CO):2|C-(C)(H)2(O):2</t>
  </si>
  <si>
    <t>13019-04-0</t>
  </si>
  <si>
    <t>NYOHMJCUHOBGBN-UHFFFAOYSA-N</t>
  </si>
  <si>
    <t>２，４－ジ－ｔｅｒｔ－ブチルシクロヘキサノン</t>
  </si>
  <si>
    <t>CC(C)(C)C1CCC(=O)C(C1)C(C)(C)C</t>
  </si>
  <si>
    <t>Cyclohexane,sub:1|Cyclohexanone:1|C-(H)3(C),tertiary:2</t>
  </si>
  <si>
    <t>1303440-24-5</t>
  </si>
  <si>
    <t>ONSTXYCBHGGAEB-YYZHEQMGSA-N</t>
  </si>
  <si>
    <t>１－メトキシ－２－メチルプロピル＝３，７，１２－トリオキソ－５β－コラン－２４－オアート</t>
  </si>
  <si>
    <t>COC(OC(=O)CC[C@@H](C)[C@H]1CC[C@H]2[C@H]3[C@H](CC(=O)[C@@]12C)[C@]4(C)CCC(=O)C[C@H]4CC3=O)C(C)C</t>
  </si>
  <si>
    <t>Cyclononane:1|Cyclodecane:2|Cyclotridecane:1|Cyclotetradecane:1|Cycloheptadecane:1|Cyclopentane,sub:1|Cyclohexane,sub:3|cis-Decalin:1|trans-Decalin:1|cis-Hexahydroindan:1|Cyclohexanone:3|Cyclononanone:1|Cyclodecanone:4|Cycloheptadecanone:3</t>
  </si>
  <si>
    <t>130127-70-7</t>
  </si>
  <si>
    <t>WWUDWSMAASDQSU-UHFFFAOYSA-N</t>
  </si>
  <si>
    <t>２－アミノ－３－クロロ－１－ヒドロキシアントラキノン</t>
  </si>
  <si>
    <t>Nc1c(Cl)cc2C(=O)c3ccccc3C(=O)c2c1O</t>
  </si>
  <si>
    <t>C[B]-(H):5|CO-(C[B])2:2|O-(C[B])(H):1|C[B]-(O):1|C[B]-(CO):4|N-(C[B])(H)2:1|C[B]-(N):1|C[B]-(Cl):1</t>
  </si>
  <si>
    <t>ortho corr, hydrocarbons:2|(Cl)(OH),ortho:1</t>
  </si>
  <si>
    <t>128794-94-5</t>
  </si>
  <si>
    <t>RTGDFNSFWBGLEC-SYZQJQIISA-N</t>
  </si>
  <si>
    <t>２－モルホリノエチル＝（Ｅ）－６－（４－ヒドロキシ－６－メトキシ－７－メチル－３－オキソ－１，３－ジヒドロイソベンゾフラン－５－イル）－４－メチルヘキサ－４－エノアート</t>
  </si>
  <si>
    <t>COc1c(C)c2COC(=O)c2c(O)c1C\C=C(/C)\CCC(=O)OCCN3CCOCC3</t>
  </si>
  <si>
    <t>C[d]-(C)(H):1|C[d]-(C)2:1|C-(C[d])(C)(H)2:1|C-(C[d])(C[B])(H)2:1|C[B]-(C):3|C-(C[B])(H)3:1|C-(C[d])(H)3:1|CO-(C)(O):1|CO-(C[B])(O):1|O-(C)(CO):2|O-(C[B])(C):1|O-(C[B])(H):1|O-(C)2:1|C-(C)(H)2(CO):1|C-(C[B])(H)2(O):1|C-(C)(H)2(O):3|C-(H)3(O):1|C[B]-(O):2|C[B]-(CO):1|C-(C)(H)2(N):3|N-(C)3:1</t>
  </si>
  <si>
    <t>129-64-6</t>
  </si>
  <si>
    <t>KNDQHSIWLOJIGP-CYDAGYADSA-N</t>
  </si>
  <si>
    <t>３，６－エンドメチレン－１，２，３，６－テトラヒドロフタル酸無水物</t>
  </si>
  <si>
    <t>O=C1OC(=O)[C@H]2C3CC(C=C3)[C@@H]12</t>
  </si>
  <si>
    <t>C-(C)2(H)2:1|C[d]-(C)(H):2|C-(C[d])(C)2(H):2|CO-(C)(O):2|O-(CO)2,aliphatic:1|C-(C)2(H)(CO):2</t>
  </si>
  <si>
    <t>129738-34-7</t>
  </si>
  <si>
    <t>ALEUVXQGVOQDBD-UGLKCIBTSA-N</t>
  </si>
  <si>
    <t>ｔｒａｎｓ－４－ビニル－ｔｒａｎｓ－４’－ペンチルビシクロヘキシル</t>
  </si>
  <si>
    <t>CCCCC[C@@H]1CC[C@@H](CC1)[C@@H]2CC[C@H](CC2)C=C</t>
  </si>
  <si>
    <t>129738-42-7</t>
  </si>
  <si>
    <t>OXPUOKDPOMJNKA-FORLXOICSA-N</t>
  </si>
  <si>
    <t>ｔｒａｎｓ－４－（ブタ－３－エン－１－イル）－ｔｒａｎｓ－４’－（ｐ－トリル）ビシクロヘキシル</t>
  </si>
  <si>
    <t>Cc1ccc(cc1)[C@@H]2CC[C@@H](CC2)[C@@H]3CC[C@@H](CCC=C)CC3</t>
  </si>
  <si>
    <t>129-44-2</t>
  </si>
  <si>
    <t>VWBVCOPVKXNMMZ-UHFFFAOYSA-N</t>
  </si>
  <si>
    <t>１，５－ジアミノ－９，１０－アントラキノン</t>
  </si>
  <si>
    <t>Nc1cccc2C(=O)c3c(N)cccc3C(=O)c12</t>
  </si>
  <si>
    <t>128-80-3</t>
  </si>
  <si>
    <t>TVRGPOFMYCMNRB-UHFFFAOYSA-N</t>
  </si>
  <si>
    <t>１，４－ビス（ｐ－トリルアミノ）アントラセン－９，１０－ジオン</t>
  </si>
  <si>
    <t>Cc1ccc(Nc2ccc(Nc3ccc(C)cc3)c4C(=O)c5ccccc5C(=O)c24)cc1</t>
  </si>
  <si>
    <t>C[B]-(H):14|C[B]-(C):2|C-(C[B])(H)3:2|CO-(C[B])2:2|C[B]-(CO):4|N-(C[B])2(H):2|C[B]-(N):4</t>
  </si>
  <si>
    <t>129-66-8</t>
  </si>
  <si>
    <t>KAQBNBSMMVTKRN-UHFFFAOYSA-N</t>
  </si>
  <si>
    <t>２，４，６－トリニトロ安息香酸</t>
  </si>
  <si>
    <t>OC(=O)c1c(cc(cc1N(=O)=O)N(=O)=O)N(=O)=O</t>
  </si>
  <si>
    <t>C[B]-(H):2|CO-(C[B])(O):1|O-(CO)(H):1|C[B]-(CO):1|C[B]-(NO2):3</t>
  </si>
  <si>
    <t>(NO2)(NO2),meta:3|(COOH)(NO2),ortho:2</t>
  </si>
  <si>
    <t>129-42-0</t>
  </si>
  <si>
    <t>QWXDVWSEUJXVIK-UHFFFAOYSA-N</t>
  </si>
  <si>
    <t>１，８－ジアミノ－９，１０－アントラキノン</t>
  </si>
  <si>
    <t>Nc1cccc2C(=O)c3cccc(N)c3C(=O)c12</t>
  </si>
  <si>
    <t>128-93-8</t>
  </si>
  <si>
    <t>IIPRUQZTMZETSL-UHFFFAOYSA-N</t>
  </si>
  <si>
    <t>１－メチルアミノ－４－ブロモアントラキノン</t>
  </si>
  <si>
    <t>CNc1ccc(Br)c2C(=O)c3ccccc3C(=O)c12</t>
  </si>
  <si>
    <t>C[B]-(H):6|CO-(C[B])2:2|C[B]-(CO):4|C-(H)3(N):1|N-(C[B])(C)(H):1|C[B]-(N):1|C[B]-(Br):1</t>
  </si>
  <si>
    <t>129228-21-3</t>
  </si>
  <si>
    <t>RGHIYOCUMCUWAQ-UHFFFAOYSA-N</t>
  </si>
  <si>
    <t>３，３－ビス（メトキシメチル）－２，５－ジメチルヘキサン</t>
  </si>
  <si>
    <t>COCC(COC)(CC(C)C)C(C)C</t>
  </si>
  <si>
    <t>128-91-6</t>
  </si>
  <si>
    <t>CUIHODIOWPLCMG-UHFFFAOYSA-N</t>
  </si>
  <si>
    <t>１，５－ジヒドロキシ－４，８－ジニトロ－９，１０－アントラキノン</t>
  </si>
  <si>
    <t>Oc1ccc(c2C(=O)c3c(O)ccc(c3C(=O)c12)N(=O)=O)N(=O)=O</t>
  </si>
  <si>
    <t>C[B]-(H):4|CO-(C[B])2:2|O-(C[B])(H):2|C[B]-(O):2|C[B]-(CO):4|C[B]-(NO2):2</t>
  </si>
  <si>
    <t>13001-39-3</t>
  </si>
  <si>
    <t>RBABXJPJIHMBBP-WXUKJITCSA-N</t>
  </si>
  <si>
    <t>２，２’－（１，４－フェニレンジエテン－２，１－ジイル）ジベンゾニトリル</t>
  </si>
  <si>
    <t>N#Cc1ccccc1\C=C\c2ccc(\C=C\c3ccccc3C#N)cc2</t>
  </si>
  <si>
    <t>C[d]-C[B](H):4|C[B]-(H):12|C[B]-(C[d]):4|C[B]-(CN):2</t>
  </si>
  <si>
    <t>129831-85-2</t>
  </si>
  <si>
    <t>LIPYULCVZHIINA-UHFFFAOYSA-N</t>
  </si>
  <si>
    <t>２，８，１４，２０－テトラフェニルペンタシクロ［１９．３．１．１（３，７）．１（９，１３）．１（１５，１９）］オクタコサ－１（２５），３（２８），４，６，９（２７），１０，１２，１５（２６），１６，１８，２１，２３－ドデカエン－４，６，１０，１２，１６，１８，２２，２４－オクタオール</t>
  </si>
  <si>
    <t>Oc1cc(O)c2cc1C(c3ccccc3)c4cc(C(c5ccccc5)c6cc(C(c7ccccc7)c8cc(C2c9ccccc9)c(O)cc8O)c(O)cc6O)c(O)cc4O</t>
  </si>
  <si>
    <t>C-(C[B])3(H):4|C[B]-(H):28|C[B]-(C):12|O-(C[B])(H):8|C[B]-(O):8</t>
  </si>
  <si>
    <t>(OH)(OH),meta:4</t>
  </si>
  <si>
    <t>13001-38-2</t>
  </si>
  <si>
    <t>OQVQNTRMZCGXIB-ICYHVJMASA-N</t>
  </si>
  <si>
    <t>２－［２－｛４－［２－（４－シアノフェニル）ビニル］フェニル｝ビニル］ベンゾニトリル</t>
  </si>
  <si>
    <t>N#Cc1ccc(\C=C\c2ccc(\C=C\c3ccccc3C#N)cc2)cc1</t>
  </si>
  <si>
    <t>129560-03-8</t>
  </si>
  <si>
    <t>ZNHILEFNCURVGP-UHFFFAOYSA-N</t>
  </si>
  <si>
    <t>４－（ｐ－トリルオキシ）ベンジルアミン</t>
  </si>
  <si>
    <t>Cc1ccc(Oc2ccc(CN)cc2)cc1</t>
  </si>
  <si>
    <t>C[B]-(H):8|C[B]-(C):2|C-(C[B])(H)3:1|O-(C[B])2:1|C[B]-(O):2|C-(C[B])(H)2(N):1|N-(C)(H)2:1</t>
  </si>
  <si>
    <t>129348-98-7</t>
  </si>
  <si>
    <t>BMCUJWGUNKCREZ-UHFFFAOYSA-N</t>
  </si>
  <si>
    <t>４，４’－（２－ヒドロキシベンジリデン）ビス（２，６－キシレノール）</t>
  </si>
  <si>
    <t>Cc1cc(cc(C)c1O)C(c2cc(C)c(O)c(C)c2)c3ccccc3O</t>
  </si>
  <si>
    <t>C-(C[B])3(H):1|C[B]-(H):8|C[B]-(C):7|C-(C[B])(H)3:4|O-(C[B])(H):3|C[B]-(O):3</t>
  </si>
  <si>
    <t>129808-00-0</t>
  </si>
  <si>
    <t>XGZRRDYHYZLYIJ-UHFFFAOYSA-N</t>
  </si>
  <si>
    <t>５，５’－（エチン－１，２－ジイル）ビス（イソベンゾフラン－１，３－ジオン）</t>
  </si>
  <si>
    <t>O=C1OC(=O)c2cc(ccc12)C#Cc3ccc4C(=O)OC(=O)c4c3</t>
  </si>
  <si>
    <t>C[t]-(C[B]):2|C[B]-(H):6|C[B]-(C[t]):2|CO-(C[B])(O):4|O-(CO)2,aliphatic:2|C[B]-(CO):4</t>
  </si>
  <si>
    <t>Phthalic anhydride:2|ortho corr, hydrocarbons:2</t>
  </si>
  <si>
    <t>129520-41-8</t>
  </si>
  <si>
    <t>MGQPKOBPXHENPO-UHFFFAOYSA-N</t>
  </si>
  <si>
    <t>エチル＝トリシクロ［５．２．１．０（２，６）］デカン－２－カルボキシラート</t>
  </si>
  <si>
    <t>CCOC(=O)C12CCCC1C3CCC2C3</t>
  </si>
  <si>
    <t>Cyclooctane:1|Cyclononane:1|Cyclopentane,sub:3|Cyclohexane,sub:1|cis-Hexahydroindan:1|Bicyclo[2.2.1]heptane:1|cis-Bicyclo[3,3,0]octane:1|trans-Bicyclo[3,3,0]octane:1</t>
  </si>
  <si>
    <t>129348-96-5</t>
  </si>
  <si>
    <t>YNICUQBUXHBYCH-UHFFFAOYSA-N</t>
  </si>
  <si>
    <t>２’，２’’，５’，５’’－テトラメチル－２，４’，４’’－メタントリイルトリフェノール</t>
  </si>
  <si>
    <t>Cc1cc(C(c2cc(C)c(O)cc2C)c3ccccc3O)c(C)cc1O</t>
  </si>
  <si>
    <t>129373-04-2</t>
  </si>
  <si>
    <t>BKDLIDXUWLWPSD-UHFFFAOYSA-N</t>
  </si>
  <si>
    <t>４－ｔｅｒｔ－ブチル－２－フルオロアニリン</t>
  </si>
  <si>
    <t>CC(C)(C)c1ccc(N)c(F)c1</t>
  </si>
  <si>
    <t>129983-63-7</t>
  </si>
  <si>
    <t>VKQBCAIHCFUDIS-UHFFFAOYSA-N</t>
  </si>
  <si>
    <t>Ｎ－（２－ヒドロキシエチル）－Ｎ－［２－ヒドロキシ－３－（テトラデシルオキシ）プロピル］デカンアミド</t>
  </si>
  <si>
    <t>CCCCCCCCCCCCCCOCC(O)CN(CCO)C(=O)CCCCCCCCC</t>
  </si>
  <si>
    <t>129509-07-5</t>
  </si>
  <si>
    <t>JMOGOANZISMICW-UHFFFAOYSA-N</t>
  </si>
  <si>
    <t>２－［（４－ビニルベンジル）チオ］エタノール</t>
  </si>
  <si>
    <t>OCCSCc1ccc(C=C)cc1</t>
  </si>
  <si>
    <t>C[d]-(H)2:1|C[d]-C[B](H):1|C[B]-(H):4|C[B]-(C):1|C[B]-(C[d]):1|O-(C)(H):1|C-(C)(H)2(O):1|C-(C)(H)2(S):1|C-(C[B])(H)2(S):1|S-(C)2:1</t>
  </si>
  <si>
    <t>129695-66-5</t>
  </si>
  <si>
    <t>BWIPUZRTBQQVFE-UHFFFAOYSA-N</t>
  </si>
  <si>
    <t>ジ－２－（２－ブトキシエトキシ）エチル＝３，３’－チオジプロピオナート</t>
  </si>
  <si>
    <t>CCCCOCCOCCOC(=O)CCSCCC(=O)OCCOCCOCCCC</t>
  </si>
  <si>
    <t>129587-49-1</t>
  </si>
  <si>
    <t>RVTKVMQIEJXBMP-UHFFFAOYSA-N</t>
  </si>
  <si>
    <t>１－ブロモ－１，１，２，２－テトラフルオロ－４－ヨードブタン</t>
  </si>
  <si>
    <t>FC(F)(Br)C(F)(F)CCI</t>
  </si>
  <si>
    <t>C-(C)2(H)2:1|C-(C)2(F)2:1|C-(C)(H)2(I):1|C-(C)(F)2(Br):1</t>
  </si>
  <si>
    <t>128984-50-9</t>
  </si>
  <si>
    <t>NMZYKEUBKVDBOZ-DUXPYHPUSA-N</t>
  </si>
  <si>
    <t>（Ｅ）－６－クロロヘキサ－２－エン－１－オール</t>
  </si>
  <si>
    <t>OC\C=C\CCCCl</t>
  </si>
  <si>
    <t>C-(C)2(H)2:1|C[d]-(C)(H):2|C-(C[d])(C)(H)2:1|O-(C)(H):1|C-(C[d])(H)2(O):1|C-(C)(H)2(Cl):1</t>
  </si>
  <si>
    <t>1295539-30-8</t>
  </si>
  <si>
    <t>CBVGYKIYIAYXTO-RCCFBDPRSA-N</t>
  </si>
  <si>
    <t>（Ｒ）－［（２Ｒ，５Ｓ）－５－（４－アミノベンジル）ピロリジン－２－イル］（フェニル）メタノール</t>
  </si>
  <si>
    <t>Nc1ccc(C[C@@H]2CC[C@@H](N2)[C@H](O)c3ccccc3)cc1</t>
  </si>
  <si>
    <t>C-(C)2(H)2:2|C-(C[B])(C)(H)2:1|C[B]-(H):9|C[B]-(C):2|O-(C)(H):1|C-(C[B])(C)(H)(O):1|C-(C)2(H)(N):2|N-(C)2(H):1|N-(C[B])(H)2:1|C[B]-(N):1</t>
  </si>
  <si>
    <t>129120-25-8</t>
  </si>
  <si>
    <t>HVJQKNQMZSRFSN-UHFFFAOYSA-N</t>
  </si>
  <si>
    <t>（４－クロロフェニル）［４－（ジメチルアミノ）フェニル］メタノン</t>
  </si>
  <si>
    <t>CN(C)c1ccc(cc1)C(=O)c2ccc(Cl)cc2</t>
  </si>
  <si>
    <t>C[B]-(H):8|CO-(C[B])2:1|C[B]-(CO):2|C-(H)3(N):2|N-(C[B])(C)2:1|C[B]-(N):1|C[B]-(Cl):1</t>
  </si>
  <si>
    <t>129482-56-0</t>
  </si>
  <si>
    <t>CYWTZUGZRSAQEN-UHFFFAOYSA-N</t>
  </si>
  <si>
    <t>４，５－ジクロロ－４，５－ジメチル－１，３－ジオキソラン－２－オン</t>
  </si>
  <si>
    <t>CC1(Cl)OC(=O)OC1(C)Cl</t>
  </si>
  <si>
    <t>128984-47-4</t>
  </si>
  <si>
    <t>PFERKJJFWKOQCS-DUXPYHPUSA-N</t>
  </si>
  <si>
    <t>（Ｅ）－６－クロロヘキサ－２－エナール</t>
  </si>
  <si>
    <t>ClCCC\C=C\C=O</t>
  </si>
  <si>
    <t>C-(C)2(H)2:1|C[d]-(C)(H):1|C-(C[d])(C)(H)2:1|CO-(C[d])(H):1|C[d]-(H)(CO):1|C-(C)(H)2(Cl):1</t>
  </si>
  <si>
    <t>129509-08-6</t>
  </si>
  <si>
    <t>WTGOFMGHEFEYFL-UHFFFAOYSA-N</t>
  </si>
  <si>
    <t>２－［（３－ビニルベンジル）チオ］エタノール</t>
  </si>
  <si>
    <t>OCCSCc1cccc(C=C)c1</t>
  </si>
  <si>
    <t>128984-56-5</t>
  </si>
  <si>
    <t>XPWAMDRXRMBJBK-PLNGDYQASA-N</t>
  </si>
  <si>
    <t>（Ｚ）－１－クロロオクタ－４－エン</t>
  </si>
  <si>
    <t>CCC\C=C/CCCCl</t>
  </si>
  <si>
    <t>128984-58-7</t>
  </si>
  <si>
    <t>QUTQJOQGJCTCDQ-JWPKELMXSA-N</t>
  </si>
  <si>
    <t>（４Ｅ，１０Ｚ）－１－クロロテトラデカ－４，１０－ジエン</t>
  </si>
  <si>
    <t>CCC\C=C/CCCC\C=C\CCCCl</t>
  </si>
  <si>
    <t>128984-53-2</t>
  </si>
  <si>
    <t>AGCFQBHUOIMSGN-HWKANZROSA-N</t>
  </si>
  <si>
    <t>（Ｅ）－６－クロロヘキサ－２－エン－１－イル＝アセタート</t>
  </si>
  <si>
    <t>CC(=O)OC\C=C\CCCCl</t>
  </si>
  <si>
    <t>C-(C)2(H)2:1|C[d]-(C)(H):2|C-(C[d])(C)(H)2:1|CO-(C)(O):1|O-(C)(CO):1|C-(H)3(CO):1|C-(C[d])(H)2(O):1|C-(C)(H)2(Cl):1</t>
  </si>
  <si>
    <t>128800-34-0</t>
  </si>
  <si>
    <t>DJRFERXXJFEJBI-UHFFFAOYSA-N</t>
  </si>
  <si>
    <t>２，２，２－トリフルオロエチル＝２，４－ジクロロ－５－フルオロベンゾアート</t>
  </si>
  <si>
    <t>Fc1cc(C(=O)OCC(F)(F)F)c(Cl)cc1Cl</t>
  </si>
  <si>
    <t>C[B]-(H):2|CO-(C[B])(O):1|O-(C)(CO):1|C-(C)(H)2(O):1|C[B]-(CO):1|C-(C)(F)3:1|C[B]-(F):1|C[B]-(Cl):2</t>
  </si>
  <si>
    <t>(Cl)(F),ortho:1|(Cl)(Cl),meta:1</t>
  </si>
  <si>
    <t>128800-41-9</t>
  </si>
  <si>
    <t>JEAYTCITTFJSBM-UHFFFAOYSA-N</t>
  </si>
  <si>
    <t>２，２，２－トリフルオロエチル＝２－クロロ－４，５－ジフルオロベンゾアート</t>
  </si>
  <si>
    <t>Fc1cc(Cl)c(cc1F)C(=O)OCC(F)(F)F</t>
  </si>
  <si>
    <t>C[B]-(H):2|CO-(C[B])(O):1|O-(C)(CO):1|C-(C)(H)2(O):1|C[B]-(CO):1|C-(C)(F)3:1|C[B]-(F):2|C[B]-(Cl):1</t>
  </si>
  <si>
    <t>131-56-6</t>
  </si>
  <si>
    <t>ZXDDPOHVAMWLBH-UHFFFAOYSA-N</t>
  </si>
  <si>
    <t>２，４－ジハイドロキシベンゾフェノン</t>
  </si>
  <si>
    <t>Oc1ccc(C(=O)c2ccccc2)c(O)c1</t>
  </si>
  <si>
    <t>C[B]-(H):8|CO-(C[B])2:1|O-(C[B])(H):2|C[B]-(O):2|C[B]-(CO):2</t>
  </si>
  <si>
    <t>131819-23-3</t>
  </si>
  <si>
    <t>FEWMLRARKGRCCE-GARHLSDISA-N</t>
  </si>
  <si>
    <t>ｔｒａｎｓ－４－プロピル－ｔｒａｎｓ－４’－（３，４，５－トリフルオロフェニル）ビシクロヘキシル</t>
  </si>
  <si>
    <t>CCC[C@@H]1CC[C@H](CC1)[C@@H]2CC[C@H](CC2)c3cc(F)c(F)c(F)c3</t>
  </si>
  <si>
    <t>Cyclohexane,sub:2|(F)(F),ortho:2|(F)(F),meta:1</t>
  </si>
  <si>
    <t>132123-39-8</t>
  </si>
  <si>
    <t>RRKRBRVTKIRLHH-SHTZXODSSA-N</t>
  </si>
  <si>
    <t>３，４，５－トリフルオロ－４’－（ｔｒａｎｓ－４－プロピルシクロヘキシル）ビフェニル</t>
  </si>
  <si>
    <t>CCC[C@@H]1CC[C@H](CC1)c2ccc(cc2)c3cc(F)c(F)c(F)c3</t>
  </si>
  <si>
    <t>Cyclohexane,sub:1|(F)(F),ortho:2|(F)(F),meta:1</t>
  </si>
  <si>
    <t>131-54-4</t>
  </si>
  <si>
    <t>SODJJEXAWOSSON-UHFFFAOYSA-N</t>
  </si>
  <si>
    <t>ビス（２－ヒドロキシ－４－メトキシフェニル）メタノン</t>
  </si>
  <si>
    <t>COc1ccc(C(=O)c2ccc(OC)cc2O)c(O)c1</t>
  </si>
  <si>
    <t>C[B]-(H):6|CO-(C[B])2:1|O-(C[B])(C):2|O-(C[B])(H):2|C-(H)3(O):2|C[B]-(O):4|C[B]-(CO):2</t>
  </si>
  <si>
    <t>132123-45-6</t>
  </si>
  <si>
    <t>SDAWLPKKYZMFEM-GARHLSDISA-N</t>
  </si>
  <si>
    <t>３，４，５－トリフルオロフェニル＝ｔｒａｎｓ－４’－プロピルビシクロヘキシル－４－カルボキシラート</t>
  </si>
  <si>
    <t>CCC[C@@H]1CC[C@H](CC1)[C@@H]2CC[C@H](CC2)C(=O)Oc3cc(F)c(F)c(F)c3</t>
  </si>
  <si>
    <t>13171-00-1</t>
  </si>
  <si>
    <t>IKTHMQYJOWTSJO-UHFFFAOYSA-N</t>
  </si>
  <si>
    <t>４－アセチル－６－ｔ－ブチル－１，１－ジメチルインダン</t>
  </si>
  <si>
    <t>CC(=O)c1cc(cc2c1CCC2(C)C)C(C)(C)C</t>
  </si>
  <si>
    <t>131538-00-6</t>
  </si>
  <si>
    <t>CEUQYYYUSUCFKP-UHFFFAOYSA-N</t>
  </si>
  <si>
    <t>４－メルカプトメチル－３，６－ジチア－１，８－オクタンジチオール及びその縮合物（ｎ＝１～５）の混合物</t>
  </si>
  <si>
    <t>SCCSCC(CS)SCCS</t>
  </si>
  <si>
    <t>C-(C)(H)2(S):6|C-(C)2(H)(S):1|S-(C)(H):3|S-(C)2:2</t>
  </si>
  <si>
    <t>131819-24-4</t>
  </si>
  <si>
    <t>PGBOJQDLNPQVCK-VVPTUSLJSA-N</t>
  </si>
  <si>
    <t>１，２，３－トリフルオロ－５－｛ｔｒａｎｓ－４－［２－（ｔｒａｎｓ－４－プロピルシクロヘキシル）エチル］シクロヘキシル｝ベンゼン</t>
  </si>
  <si>
    <t>CCC[C@@H]1CC[C@@H](CC[C@@H]2CC[C@H](CC2)c3cc(F)c(F)c(F)c3)CC1</t>
  </si>
  <si>
    <t>131790-57-3</t>
  </si>
  <si>
    <t>HNSOCAVSNSWNJJ-BNRBKGFUSA-N</t>
  </si>
  <si>
    <t>４－（ｔｒａｎｓ－４－ペンチルシクロヘキシル）フェニル＝ｔｒａｎｓ－４’－プロピル－［１，１’－ビ（シクロヘキサン）］－ｔｒａｎｓ－４－カルボキシラート</t>
  </si>
  <si>
    <t>CCCCC[C@@H]1CC[C@H](CC1)c2ccc(OC(=O)[C@@H]3CC[C@H](CC3)[C@@H]4CC[C@@H](CCC)CC4)cc2</t>
  </si>
  <si>
    <t>13220-33-2</t>
  </si>
  <si>
    <t>FLVFPAIGVBQGET-UHFFFAOYSA-N</t>
  </si>
  <si>
    <t>１－メチルピロリジン－３－オール</t>
  </si>
  <si>
    <t>CN1CCC(O)C1</t>
  </si>
  <si>
    <t>1323-03-1</t>
  </si>
  <si>
    <t>BORJONZPSTVSFP-UHFFFAOYSA-N</t>
  </si>
  <si>
    <t>テトラデシル＝ラクタート</t>
  </si>
  <si>
    <t>CCCCCCCCCCCCCCOC(=O)C(C)O</t>
  </si>
  <si>
    <t>131-79-3</t>
  </si>
  <si>
    <t>BWLVSYUUKOQICP-FMQUCBEESA-N</t>
  </si>
  <si>
    <t>１－（ｏ－トリルジアゼニル）ナフタレン－２－アミン</t>
  </si>
  <si>
    <t>Cc1ccccc1\N=N\c2c(N)ccc3ccccc23</t>
  </si>
  <si>
    <t>C[BF]-(C[B])2(C[BF]):2|C[B]-(H):10|C[B]-(C):1|C-(C[B])(H)3:1|N-(C[B])(H)2:1|N[A]-(C[B]):2|C[B]-(C[B])2(N[A]):2|C[B]-(N):1</t>
  </si>
  <si>
    <t>3981-36-0</t>
  </si>
  <si>
    <t>ASBJGPTTYPEMLP-UHFFFAOYSA-N</t>
  </si>
  <si>
    <t>（Ｒ）－２－アミノ－３－クロロプロパン酸</t>
  </si>
  <si>
    <t>NC(CCl)C(=O)O</t>
  </si>
  <si>
    <t>CO-(C)(O):1|O-(CO)(H):1|N-(C)(H)2:1|C-(C)(H)(N)(CO):1|C-(C)(H)2(Cl):1</t>
  </si>
  <si>
    <t>13184-86-6</t>
  </si>
  <si>
    <t>KOCVACNWDMSLBM-UHFFFAOYSA-N</t>
  </si>
  <si>
    <t>４－（エトキシメチル）－２－メトキシフェノール</t>
  </si>
  <si>
    <t>CCOCc1ccc(O)c(OC)c1</t>
  </si>
  <si>
    <t>13167-25-4</t>
  </si>
  <si>
    <t>VHZJMAJCUAWIHV-UHFFFAOYSA-N</t>
  </si>
  <si>
    <t>Ｎ－（２，４，６－トリクロロフエニル）マレイミド</t>
  </si>
  <si>
    <t>Clc1cc(Cl)c(N2C(=O)C=CC2=O)c(Cl)c1</t>
  </si>
  <si>
    <t>C[B]-(H):2|C[d]-(H)(CO):2|CO-(C[d])(N):2|N-(C[B])(CO)2:1|C[B]-(N):1|C[B]-(Cl):3</t>
  </si>
  <si>
    <t>13189-98-5</t>
  </si>
  <si>
    <t>KINWYTAUPKOPCQ-YFKPBYRVSA-N</t>
  </si>
  <si>
    <t>（Ｒ）－２－アミノ－３－［（３－ヒドロキシプロピル）スルファニル］プロパン酸</t>
  </si>
  <si>
    <t>N[C@@H](CSCCCO)C(=O)O</t>
  </si>
  <si>
    <t>C-(C)2(H)2:1|CO-(C)(O):1|O-(CO)(H):1|O-(C)(H):1|C-(C)(H)2(O):1|N-(C)(H)2:1|C-(C)(H)(N)(CO):1|C-(C)(H)2(S):2|S-(C)2:1</t>
  </si>
  <si>
    <t>13170-66-6</t>
  </si>
  <si>
    <t>HXTYZWJVMWWWDK-UHFFFAOYSA-N</t>
  </si>
  <si>
    <t>１，４－シクロヘキサンジカルボニル＝ジクロリド</t>
  </si>
  <si>
    <t>ClC(=O)C1CCC(CC1)C(=O)Cl</t>
  </si>
  <si>
    <t>C-(C)2(H)2:4|C-(C)2(H)(CO):2|CO-(C)(Cl):2</t>
  </si>
  <si>
    <t>13171-18-1</t>
  </si>
  <si>
    <t>VNXYDFNVQBICRO-UHFFFAOYSA-N</t>
  </si>
  <si>
    <t>１，１，１，３，３，３－ヘキサフルオロ－２－メトキシプロパン</t>
  </si>
  <si>
    <t>COC(C(F)(F)F)C(F)(F)F</t>
  </si>
  <si>
    <t>O-(C)2:1|C-(C)2(H)(O),ethers/esters:1|C-(H)3(O):1|C-(C)(F)3:2</t>
  </si>
  <si>
    <t>13200-83-4</t>
  </si>
  <si>
    <t>DHDRGOURKDLAOT-YFKPBYRVSA-N</t>
  </si>
  <si>
    <t>１－ホルミル－Ｌ－プロリン</t>
  </si>
  <si>
    <t>OC(=O)[C@@H]1CCCN1C=O</t>
  </si>
  <si>
    <t>C-(C)2(H)2:2|CO-(C)(O):1|O-(CO)(H):1|C-(C)(H)2(N):1|CO-(H)(N):1|N-(C)2(CO):1|C-(C)(H)(N)(CO):1</t>
  </si>
  <si>
    <t>13155-57-2</t>
  </si>
  <si>
    <t>MPLGIGIOVUTMJA-UHFFFAOYSA-N</t>
  </si>
  <si>
    <t>２，２，６－トリメチルシクロヘキサンカルバルデヒド</t>
  </si>
  <si>
    <t>CC1CCCC(C)(C)C1C=O</t>
  </si>
  <si>
    <t>132112-66-4</t>
  </si>
  <si>
    <t>BKRNMGBZNLHGEG-UHFFFAOYSA-N</t>
  </si>
  <si>
    <t>ビシクロ［２．２．１］ヘプタン－２，５－ジカルボニトリル</t>
  </si>
  <si>
    <t>N#CC1CC2CC1CC2C#N</t>
  </si>
  <si>
    <t>Cyclopentane,sub:2|Cyclohexane,sub:1|Bicyclo[2.2.1]heptane:1|Cyclopentanenitrile:2|Cyclohexanenitrile:2</t>
  </si>
  <si>
    <t>132112-67-5</t>
  </si>
  <si>
    <t>RIPQHIVDERITLZ-UHFFFAOYSA-N</t>
  </si>
  <si>
    <t>ビシクロ［２．２．１］ヘプタン－２，６－ジカルボニトリル</t>
  </si>
  <si>
    <t>N#CC1CC2CC(C#N)C1C2</t>
  </si>
  <si>
    <t>131774-72-6</t>
  </si>
  <si>
    <t>QWQDXEPJHSJIQN-UHFFFAOYSA-N</t>
  </si>
  <si>
    <t>フェニルヒドラジンスルホンアミド</t>
  </si>
  <si>
    <t>NNc1cccc(c1)S(=O)(=O)N</t>
  </si>
  <si>
    <t>C[B]-(H):4|N-(H)2(N):1|N-(C[B])(H)(N):1|C[B]-(N):1|C[B]-(SO2):1|C[B]-(S):1</t>
  </si>
  <si>
    <t>131757-92-1</t>
  </si>
  <si>
    <t>HNDFNUJGHMMRMV-NXVJRICRSA-N</t>
  </si>
  <si>
    <t>（３Ｒ，４Ｓ，５Ｓ，６Ｒ）－３，４，５－トリス（ベンジルオキシ）－６－［（ベンジルオキシ）メチル］チアン－２－オン</t>
  </si>
  <si>
    <t>O=C1S[C@H](COCc2ccccc2)[C@@H](OCc3ccccc3)[C@H](OCc4ccccc4)[C@H]1OCc5ccccc5</t>
  </si>
  <si>
    <t>C[B]-(H):20|C[B]-(C):4|O-(C)2:4|C-(C)(H)(O)(CO):1|C-(C[B])(H)2(O):4|C-(C)2(H)(O),ethers/esters:2|C-(C)(H)2(O):1|C-(C)2(H)(S):1|CO-(C)(S):1|S-(C)(CO):1</t>
  </si>
  <si>
    <t>Thiacyclohexane:1</t>
  </si>
  <si>
    <t>131826-11-4</t>
  </si>
  <si>
    <t>JSOMPMRZESLPSM-UHFFFAOYSA-N</t>
  </si>
  <si>
    <t>３－イソブチルアニリン</t>
  </si>
  <si>
    <t>CC(C)Cc1cccc(N)c1</t>
  </si>
  <si>
    <t>13225-00-8</t>
  </si>
  <si>
    <t>VZPBLPQAMPVTFO-QUKDXFEHSA-N</t>
  </si>
  <si>
    <t>４，６－Ｏ－エチリデン－β－Ｄ－グルコピラノース</t>
  </si>
  <si>
    <t>CC1OC[C@H]2O[C@@H](O)[C@H](O)[C@@H](O)[C@@H]2O1</t>
  </si>
  <si>
    <t>Tetrahydropyran:1|1,3-Dioxane:1|α-D-Glucose:1</t>
  </si>
  <si>
    <t>13183-18-1</t>
  </si>
  <si>
    <t>MTFSSQVLWRFNAZ-UHFFFAOYSA-N</t>
  </si>
  <si>
    <t>イソブチル＝フェニル＝カルボナート</t>
  </si>
  <si>
    <t>CC(C)COC(=O)Oc1ccccc1</t>
  </si>
  <si>
    <t>132015-00-0</t>
  </si>
  <si>
    <t>AOLAMWZAGOXVJB-UHFFFAOYSA-N</t>
  </si>
  <si>
    <t>メチル＝３－（ジメトキシメチル）－２，２－ジメチルシクロプロパンカルボキシラート</t>
  </si>
  <si>
    <t>COC(OC)C1C(C(=O)OC)C1(C)C</t>
  </si>
  <si>
    <t>132008-45-8</t>
  </si>
  <si>
    <t>RSAHJIGJBAOLBE-UHFFFAOYSA-N</t>
  </si>
  <si>
    <t>１－ベンゾイル－２，２ａ，３，４－テトラヒドロベンゾ［ｃｄ］インドール－５（１Ｈ）－オン</t>
  </si>
  <si>
    <t>O=C(N1CC2CCC(=O)c3cccc1c23)c4ccccc4</t>
  </si>
  <si>
    <t>C-(C)2(H)2:1|C-(C[B])(C)2(H):1|C[B]-(H):8|C[B]-(C):1|CO-(C[B])(C):1|C-(C)(H)2(CO):1|C[B]-(CO):2|C-(C)(H)2(N):1|CO-(C[B])(N),amides:1|N-(C[B])(C)(CO):1|C[B]-(N):1</t>
  </si>
  <si>
    <t>131-53-3</t>
  </si>
  <si>
    <t>MEZZCSHVIGVWFI-UHFFFAOYSA-N</t>
  </si>
  <si>
    <t>２，２’－ジヒドロキシ－４－メトキシベンゾフェノン</t>
  </si>
  <si>
    <t>COc1ccc(C(=O)c2ccccc2O)c(O)c1</t>
  </si>
  <si>
    <t>C[B]-(H):7|CO-(C[B])2:1|O-(C[B])(C):1|O-(C[B])(H):2|C-(H)3(O):1|C[B]-(O):3|C[B]-(CO):2</t>
  </si>
  <si>
    <t>131-16-8</t>
  </si>
  <si>
    <t>MQHNKCZKNAJROC-UHFFFAOYSA-N</t>
  </si>
  <si>
    <t>ジプロパン－１－イル＝フタラート</t>
  </si>
  <si>
    <t>CCCOC(=O)c1ccccc1C(=O)OCCC</t>
  </si>
  <si>
    <t>131-09-9</t>
  </si>
  <si>
    <t>FPKCTSIVDAWGFA-UHFFFAOYSA-N</t>
  </si>
  <si>
    <t>２－クロロアンスラキノン</t>
  </si>
  <si>
    <t>Clc1ccc2C(=O)c3ccccc3C(=O)c2c1</t>
  </si>
  <si>
    <t>13149-00-3</t>
  </si>
  <si>
    <t>MUTGBJKUEZFXGO-OLQVQODUSA-N</t>
  </si>
  <si>
    <t>ｒｅｌ－（３ａＲ，７ａＳ）－ヘキサヒドロイソベンゾフラン－１，３－ジオン</t>
  </si>
  <si>
    <t>O=C1OC(=O)[C@H]2CCCC[C@@H]12</t>
  </si>
  <si>
    <t>C-(C)2(H)2:4|CO-(C)(O):2|O-(CO)2,aliphatic:1|C-(C)2(H)(CO):2</t>
  </si>
  <si>
    <t>Cyclohexane,sub:1|Succinic anhydride:1|Tetrahydrofuran:1|τ-Butyrolactone:2|Cylic anhydride 6 bonds:1</t>
  </si>
  <si>
    <t>131-27-1</t>
  </si>
  <si>
    <t>MTJGVAJYTOXFJH-UHFFFAOYSA-N</t>
  </si>
  <si>
    <t>３－アミノナフタレン－１，５－ジスルホン酸</t>
  </si>
  <si>
    <t>Nc1cc(c2cccc(c2c1)S(=O)(=O)O)S(=O)(=O)O</t>
  </si>
  <si>
    <t>131-22-6</t>
  </si>
  <si>
    <t>IICHURGZQPGTRD-VHEBQXMUSA-N</t>
  </si>
  <si>
    <t>４－フェニルアゾ－１－ナフチルアミン</t>
  </si>
  <si>
    <t>Nc1ccc(\N=N\c2ccccc2)c3ccccc13</t>
  </si>
  <si>
    <t>C[BF]-(C[B])2(C[BF]):2|C[B]-(H):11|N-(C[B])(H)2:1|N[A]-(C[B]):2|C[B]-(C[B])2(N[A]):2|C[B]-(N):1</t>
  </si>
  <si>
    <t>13116-53-5</t>
  </si>
  <si>
    <t>UDPHJTAYHSSOQB-UHFFFAOYSA-N</t>
  </si>
  <si>
    <t>１，２，２，３－テトラクロロプロパン</t>
  </si>
  <si>
    <t>ClCC(Cl)(Cl)CCl</t>
  </si>
  <si>
    <t>C-(C)(H)2(Cl):2|C-(C)2(Cl)2:1</t>
  </si>
  <si>
    <t>1312366-93-0</t>
  </si>
  <si>
    <t>OVASAEXSPYGGES-UHFFFAOYSA-N</t>
  </si>
  <si>
    <t>オクタヒドロ－３Ｈ，３’’Ｈ－ジスピロ［４，７－メタノイソベンゾフラン－５，１’－シクロペンタン－３’，５’’－［４，７］メタノイソベンゾフラン］－１，１’’，２’，３，３’’（４Ｈ，４’’Ｈ）－ペンタオン</t>
  </si>
  <si>
    <t>O=C1OC(=O)C2C3CC(CC34CCC5(CC6CC5C7C6C(=O)OC7=O)C4=O)C12</t>
  </si>
  <si>
    <t>Cyclopentane,sub:5|Cyclohexane,sub:2|Bicyclo[2.2.1]heptane:2|Succinic anhydride:2|Cyclopentanone:1|Tetrahydrofuran:2|τ-Butyrolactone:4|Cylic anhydride 6 bonds:2</t>
  </si>
  <si>
    <t>13120-77-9</t>
  </si>
  <si>
    <t>WVQGZNRUEVFXKR-UHFFFAOYSA-N</t>
  </si>
  <si>
    <t>メチル－ニトロアニソール</t>
  </si>
  <si>
    <t>COc1cc(ccc1C)N(=O)=O</t>
  </si>
  <si>
    <t>C[B]-(H):3|C[B]-(C):1|C-(C[B])(H)3:1|O-(C[B])(C):1|C-(H)3(O):1|C[B]-(O):1|C[B]-(NO2):1</t>
  </si>
  <si>
    <t>13118-94-0</t>
  </si>
  <si>
    <t>GGQPNVUCTKRSFS-UHFFFAOYSA-N</t>
  </si>
  <si>
    <t>１，３－ビス（４－ニトロフェノキシ）ベンゼン</t>
  </si>
  <si>
    <t>O=N(=O)c1ccc(Oc2cccc(Oc3ccc(cc3)N(=O)=O)c2)cc1</t>
  </si>
  <si>
    <t>C[B]-(H):12|O-(C[B])2:2|C[B]-(O):4|C[B]-(NO2):2</t>
  </si>
  <si>
    <t>131347-76-7</t>
  </si>
  <si>
    <t>QFRURJKLPJVRQY-SCSAIBSYSA-N</t>
  </si>
  <si>
    <t>（Ｒ）－３－アミノペンタン酸</t>
  </si>
  <si>
    <t>CC[C@@H](N)CC(=O)O</t>
  </si>
  <si>
    <t>13149-03-6</t>
  </si>
  <si>
    <t>KMOUUZVZFBCRAM-WDSKDSINSA-N</t>
  </si>
  <si>
    <t>ｔｒａｎｓ－シクロヘキサ－４－エン－１，２－ジカルボン酸無水物</t>
  </si>
  <si>
    <t>O=C1OC(=O)[C@H]2CC=CC[C@H]12</t>
  </si>
  <si>
    <t>C[d]-(C)(H):2|C-(C[d])(C)(H)2:2|CO-(C)(O):2|O-(CO)2,aliphatic:1|C-(C)2(H)(CO):2</t>
  </si>
  <si>
    <t>1312366-90-7</t>
  </si>
  <si>
    <t>NZTRVRIBKAEASI-UHFFFAOYSA-N</t>
  </si>
  <si>
    <t>ジスピロ［ビシクロ［２．２．１］ヘプタ－５－エン－２，１’－シクロペンタン－３’，２’’－ビシクロ［２．２．１］ヘプタ－５－エン］－２’－オン</t>
  </si>
  <si>
    <t>O=C1C2(CCC13CC4CC3C=C4)CC5CC2C=C5</t>
  </si>
  <si>
    <t>C-(C)2(H)2:6|C[d]-(C)(H):4|C-(C[d])(C)2(H):4|CO-(C)2:1|C-(C)3(CO):2</t>
  </si>
  <si>
    <t>Cyclohexene:2|Cyclopentane,sub:3|Cyclopentene,sub:2|Bicyclo[2.2.1]hept-2-ene:2|Cyclopentanone:1</t>
  </si>
  <si>
    <t>1312366-91-8</t>
  </si>
  <si>
    <t>QTELZKWJQNUWQT-UHFFFAOYSA-N</t>
  </si>
  <si>
    <t>テトラメチル＝２’－オキソジスピロ［ビシクロ［２．２．１］ヘプタン－２，１’－シクロペンタン－３’，２’’－ビシクロ［２．２．１］ヘプタン］－５，５’’，６，６’’－テトラカルボキシラート</t>
  </si>
  <si>
    <t>COC(=O)C1C2CC(C1C(=O)OC)C3(CCC4(CC5CC4C(C5C(=O)OC)C(=O)OC)C3=O)C2</t>
  </si>
  <si>
    <t>Cyclopentane,sub:5|Cyclohexane,sub:2|Bicyclo[2.2.1]heptane:2|Cyclopentanone:1</t>
  </si>
  <si>
    <t>131157-55-6</t>
  </si>
  <si>
    <t>YOMIWUVUEBJRFQ-SECBINFHSA-N</t>
  </si>
  <si>
    <t>エチル＝（Ｒ）－３－（ニトロオキシ）クロマン－８－イル＝カルボナート</t>
  </si>
  <si>
    <t>CCOC(=O)Oc1cccc2C[C@H](COc12)ON(=O)=O</t>
  </si>
  <si>
    <t>133-37-9</t>
  </si>
  <si>
    <t>FEWJPZIEWOKRBE-LWMBPPNESA-N</t>
  </si>
  <si>
    <t>O[C@@H]([C@H](O)C(=O)O)C(=O)O</t>
  </si>
  <si>
    <t>13360-63-9</t>
  </si>
  <si>
    <t>QHCCDDQKNUYGNC-UHFFFAOYSA-N</t>
  </si>
  <si>
    <t>ブチルエチルアミン</t>
  </si>
  <si>
    <t>CCCCNCC</t>
  </si>
  <si>
    <t>133-49-3</t>
  </si>
  <si>
    <t>LLMLGZUZTFMXSA-UHFFFAOYSA-N</t>
  </si>
  <si>
    <t>２，３，４，５，６－ペンタクロロベンゼンチオール</t>
  </si>
  <si>
    <t>Sc1c(Cl)c(Cl)c(Cl)c(Cl)c1Cl</t>
  </si>
  <si>
    <t>S-(C[B])(H):1|C[B]-(S):1|C[B]-(Cl):5</t>
  </si>
  <si>
    <t>133-91-5</t>
  </si>
  <si>
    <t>DHZVWQPHNWDCFS-UHFFFAOYSA-N</t>
  </si>
  <si>
    <t>３，５－ジヨードサリチル酸</t>
  </si>
  <si>
    <t>OC(=O)c1cc(I)cc(I)c1O</t>
  </si>
  <si>
    <t>C[B]-(H):2|CO-(C[B])(O):1|O-(CO)(H):1|O-(C[B])(H):1|C[B]-(O):1|C[B]-(CO):1|C[B]-(I):2</t>
  </si>
  <si>
    <t>(COOH)(OH),ortho:1|(I)(I),ortho:1|(I)(I),meta:1</t>
  </si>
  <si>
    <t>133331-77-8</t>
  </si>
  <si>
    <t>WRYIIOKOQSICTB-UHFFFAOYSA-N</t>
  </si>
  <si>
    <t>１，１，１，２，２，３，３，４，４，５，５，６，６－トリデカフルオロテトラデカン</t>
  </si>
  <si>
    <t>CCCCCCCCC(F)(F)C(F)(F)C(F)(F)C(F)(F)C(F)(F)C(F)(F)F</t>
  </si>
  <si>
    <t>13417-12-4</t>
  </si>
  <si>
    <t>CFXCGWWYIDZIMU-UHFFFAOYSA-N</t>
  </si>
  <si>
    <t>オクチル＝３－（３，５－ジ－ｔｅｒｔ－ブチル－４－ヒドロキシフェニル）プロパノアート</t>
  </si>
  <si>
    <t>CCCCCCCCOC(=O)CCc1cc(c(O)c(c1)C(C)(C)C)C(C)(C)C</t>
  </si>
  <si>
    <t>13388-94-8</t>
  </si>
  <si>
    <t>GKGDMKSLPPMIMP-UHFFFAOYSA-N</t>
  </si>
  <si>
    <t>スピロ［４．５］デカン－６－オン</t>
  </si>
  <si>
    <t>O=C1CCCCC12CCCC2</t>
  </si>
  <si>
    <t>C-(C)2(H)2:7|CO-(C)2:1|C-(C)3(CO):1|C-(C)(H)2(CO):1</t>
  </si>
  <si>
    <t>Cyclopentane,sub:1|Cyclohexane,sub:1|Cyclohexanone:1</t>
  </si>
  <si>
    <t>13380-89-7</t>
  </si>
  <si>
    <t>FKZJBAXKHJIQDU-UHFFFAOYSA-N</t>
  </si>
  <si>
    <t>トリシクロ［５．２．１．０（２，６）］デカン－８－オール</t>
  </si>
  <si>
    <t>OC1CC2CC1C3CCCC23</t>
  </si>
  <si>
    <t>13361-35-8</t>
  </si>
  <si>
    <t>QSGCJQBBHYWZHS-UHFFFAOYSA-N</t>
  </si>
  <si>
    <t>イソブチル＝２－クロロアセタート</t>
  </si>
  <si>
    <t>CC(C)COC(=O)CCl</t>
  </si>
  <si>
    <t>13395-36-3</t>
  </si>
  <si>
    <t>NIMKIMUBJFWPTD-UHFFFAOYSA-N</t>
  </si>
  <si>
    <t>ピバロイルピルビン酸エチル</t>
  </si>
  <si>
    <t>CCOC(=O)C(=O)CC(=O)C(C)(C)C</t>
  </si>
  <si>
    <t>13360-98-0</t>
  </si>
  <si>
    <t>HEKQWIORQJRILW-UHFFFAOYSA-N</t>
  </si>
  <si>
    <t>テトラアリル＝ベンゼン－１，２，４，５－テトラカルボキシラート</t>
  </si>
  <si>
    <t>C=CCOC(=O)c1cc(C(=O)OCC=C)c(cc1C(=O)OCC=C)C(=O)OCC=C</t>
  </si>
  <si>
    <t>C[d]-(H)2:4|C[d]-(C)(H):4|C[B]-(H):2|CO-(C[B])(O):4|O-(C)(CO):4|C-(C[d])(H)2(O):4|C[B]-(CO):4</t>
  </si>
  <si>
    <t>ortho corr, hydrocarbons:2|meta corr, hydrocarbons:2</t>
  </si>
  <si>
    <t>13358-11-7</t>
  </si>
  <si>
    <t>MVKYQJHRHHQPDM-UHFFFAOYSA-N</t>
  </si>
  <si>
    <t>Ｎ－（２－エチルヘキシル）－１－イソプロピル－４－メチルビシクロ［２．２．２］オクタ－５－エン－２，３－ジカルボキシミド</t>
  </si>
  <si>
    <t>CCCCC(CC)CN1C(=O)C2C(C1=O)C3(CCC2(C)C=C3)C(C)C</t>
  </si>
  <si>
    <t>Cyclohexene:2|Cyclohexane,sub:1|Bicyclo[2.2.2]oct-2-ene:1|Pyrrolidine:1</t>
  </si>
  <si>
    <t>133804-44-1</t>
  </si>
  <si>
    <t>DCDFLGVJWQIRGH-UHFFFAOYSA-N</t>
  </si>
  <si>
    <t>５－メチル－２－（ピペラジン－１－イル）ベンゼンスルホン酸</t>
  </si>
  <si>
    <t>Cc1ccc(N2CCNCC2)c(c1)S(=O)(=O)O</t>
  </si>
  <si>
    <t>C[B]-(H):3|C[B]-(C):1|C-(C[B])(H)3:1|C-(C)(H)2(N):4|N-(C)2(H):1|N-(C[B])(C)2:1|C[B]-(N):1|C[B]-(SO2):1|C[B]-(S):1</t>
  </si>
  <si>
    <t>134176-18-4</t>
  </si>
  <si>
    <t>WTXWGJHLNCVWJH-APQOSEDMSA-N</t>
  </si>
  <si>
    <t>エチル＝ｒｅｌ－（１Ｒ，５Ｓ，６Ｒ）－２－オキソビシクロ［３．１．０］ヘキサン－６－カルボキシラート</t>
  </si>
  <si>
    <t>CCOC(=O)[C@@H]1[C@H]2CCC(=O)[C@@H]12</t>
  </si>
  <si>
    <t>Cyclopropane,sub:1|Cyclopentane,sub:1|Cyclohexane,sub:1|Bicyclo[3,1,0]hexane:1|Cyclopentanone:1|Cyclohexanone:1</t>
  </si>
  <si>
    <t>133493-55-7</t>
  </si>
  <si>
    <t>WWFMNQCTFZQFCL-UHFFFAOYSA-N</t>
  </si>
  <si>
    <t>７－メチル＝７－メチルデカン－１，７，９－トリカルボキシラート</t>
  </si>
  <si>
    <t>COC(=O)C(C)(CCCCCCC(=O)O)CC(C)C(=O)O</t>
  </si>
  <si>
    <t>13360-85-5</t>
  </si>
  <si>
    <t>XPONTBCXAXTZQG-UHFFFAOYSA-N</t>
  </si>
  <si>
    <t>１，１’－（３，３’－ジメチルビフェニル－４，４’－ジイル）ビス（１Ｈ－ピロール－２，５－ジオン）</t>
  </si>
  <si>
    <t>Cc1cc(ccc1N2C(=O)C=CC2=O)c3ccc(N4C(=O)C=CC4=O)c(C)c3</t>
  </si>
  <si>
    <t>C[B]-(H):6|C[B]-(C):2|C[B]-(C[B]):2|C-(C[B])(H)3:2|C[d]-(H)(CO):4|CO-(C[d])(N):4|N-(C[B])(CO)2:2|C[B]-(N):2</t>
  </si>
  <si>
    <t>133921-80-9</t>
  </si>
  <si>
    <t>ZSDBTSCUTHCRNL-UHFFFAOYSA-N</t>
  </si>
  <si>
    <t>２，２’－［スルファンジイルビス（４，１－フェニレンスルファニル）］ジエタノール</t>
  </si>
  <si>
    <t>OCCSc1ccc(Sc2ccc(SCCO)cc2)cc1</t>
  </si>
  <si>
    <t>C[B]-(H):8|O-(C)(H):2|C-(C)(H)2(O):2|C-(C)(H)2(S):2|S-(C[B])(C):2|S-(C[B])2:1|C[B]-(S):4</t>
  </si>
  <si>
    <t>133811-67-3</t>
  </si>
  <si>
    <t>AWELDTDVAURBHZ-UHFFFAOYSA-N</t>
  </si>
  <si>
    <t>スルファンジイルビス（４，１－フェニレンスルファニルエチレン）＝ジアクリラート</t>
  </si>
  <si>
    <t>C=CC(=O)OCCSc1ccc(Sc2ccc(SCCOC(=O)C=C)cc2)cc1</t>
  </si>
  <si>
    <t>C[d]-(H)2:2|C[B]-(H):8|CO-(C[d])(O):2|O-(C)(CO):2|C[d]-(H)(CO):2|C-(C)(H)2(O):2|C-(C)(H)2(S):2|S-(C[B])(C):2|S-(C[B])2:1|C[B]-(S):4</t>
  </si>
  <si>
    <t>134179-50-3</t>
  </si>
  <si>
    <t>NSDUNGXWHHPWSI-UHFFFAOYSA-N</t>
  </si>
  <si>
    <t>Ｎ，Ｎ－ジメチル－１Ｈ－インドール－６－スルホンアミド</t>
  </si>
  <si>
    <t>CN(C)S(=O)(=O)c1ccc2cc[nH]c2c1</t>
  </si>
  <si>
    <t>C[BF]-(C[B])2(C[BF]):1|C[B]-(H):5|C-(H)3(N):2|C[B]-(SO2):1|N-(C)2(S):1|N-(C)2(SO2):1|C[B]-(S):1</t>
  </si>
  <si>
    <t>Pyrrole:1</t>
  </si>
  <si>
    <t>13325-10-5</t>
  </si>
  <si>
    <t>BLFRQYKZFKYQLO-UHFFFAOYSA-N</t>
  </si>
  <si>
    <t>４－アミノブタン－１－オール</t>
  </si>
  <si>
    <t>NCCCCO</t>
  </si>
  <si>
    <t>C-(C)2(H)2:2|O-(C)(H):1|C-(C)(H)2(O):1|C-(C)(H)2(N):1|N-(C)(H)2:1</t>
  </si>
  <si>
    <t>132-86-5</t>
  </si>
  <si>
    <t>XOOMNEFVDUTJPP-UHFFFAOYSA-N</t>
  </si>
  <si>
    <t>ナフタレン－１，３－ジオール</t>
  </si>
  <si>
    <t>Oc1cc(O)c2ccccc2c1</t>
  </si>
  <si>
    <t>Naphtalene:1|(OH)(OH),meta:1</t>
  </si>
  <si>
    <t>13250-12-9</t>
  </si>
  <si>
    <t>BHRZNVHARXXAHW-SCSAIBSYSA-N</t>
  </si>
  <si>
    <t>ｓｅｃ－ブチルアミン</t>
  </si>
  <si>
    <t>CC[C@@H](C)N</t>
  </si>
  <si>
    <t>13327-56-5</t>
  </si>
  <si>
    <t>YSNWHRKJEKWJNY-UHFFFAOYSA-N</t>
  </si>
  <si>
    <t>エチル＝３－（メチルスルファニル）プロパノアート</t>
  </si>
  <si>
    <t>CCOC(=O)CCSC</t>
  </si>
  <si>
    <t>13244-33-2</t>
  </si>
  <si>
    <t>KZKGEEGADAWJFS-UHFFFAOYSA-N</t>
  </si>
  <si>
    <t>１－アミノ－４－メトキシベンゼンスルホン酸</t>
  </si>
  <si>
    <t>COc1ccc(N)c(c1)S(=O)(=O)O</t>
  </si>
  <si>
    <t>C[B]-(H):3|O-(C[B])(C):1|C-(H)3(O):1|C[B]-(O):1|N-(C[B])(H)2:1|C[B]-(N):1|C[B]-(SO2):1|C[B]-(S):1</t>
  </si>
  <si>
    <t>13249-58-6</t>
  </si>
  <si>
    <t>QRDVTIMUEDYLOC-UHFFFAOYSA-N</t>
  </si>
  <si>
    <t>（２－ブロモ－１－フェニルビニル）ベンゼン</t>
  </si>
  <si>
    <t>BrC=C(c1ccccc1)c2ccccc2</t>
  </si>
  <si>
    <t>C[d]-C[B]2:1|C[B]-(H):10|C[B]-(C[d]):2|C[d]-(H)(Br):1</t>
  </si>
  <si>
    <t>13254-34-7</t>
  </si>
  <si>
    <t>HGDVHRITTGWMJK-UHFFFAOYSA-N</t>
  </si>
  <si>
    <t>２，６－ジメチルヘプタン－２－オール</t>
  </si>
  <si>
    <t>CC(C)CCCC(C)(C)O</t>
  </si>
  <si>
    <t>13290-74-9</t>
  </si>
  <si>
    <t>BGDCQZFFNFXYQC-UHFFFAOYSA-N</t>
  </si>
  <si>
    <t>２－クロロ－５－ニトロトルエン</t>
  </si>
  <si>
    <t>Cc1cc(ccc1Cl)N(=O)=O</t>
  </si>
  <si>
    <t>132-54-7</t>
  </si>
  <si>
    <t>QHDYIMWKSCJTIM-UHFFFAOYSA-N</t>
  </si>
  <si>
    <t>ヒドロキシ－２－ナフトエ酸フェニル</t>
  </si>
  <si>
    <t>Oc1c(ccc2ccccc12)C(=O)Oc3ccccc3</t>
  </si>
  <si>
    <t>C[BF]-(C[B])2(C[BF]):2|C[B]-(H):11|CO-(C[B])(O):1|O-(C[B])(CO):1|O-(C[B])(H):1|C[B]-(O):2|C[B]-(CO):1</t>
  </si>
  <si>
    <t>132491-89-5</t>
  </si>
  <si>
    <t>WVGIPXCHHNFYPP-UHFFFAOYSA-N</t>
  </si>
  <si>
    <t>３，３’－（｛２－アミノ－２－［（２－シアノエトキシ）メチル］プロパン－１，３－ジイル｝ジオキシ）ジプロパンニトリル</t>
  </si>
  <si>
    <t>NC(COCCC#N)(COCCC#N)COCCC#N</t>
  </si>
  <si>
    <t>O-(C)2:3|C-(C)(H)2(O):6|C-(C)3(N):1|N-(C)(H)2:1|C-(C)(H)2(CN):3</t>
  </si>
  <si>
    <t>13246-52-1</t>
  </si>
  <si>
    <t>JGFBKJBAYISHAG-UHFFFAOYSA-N</t>
  </si>
  <si>
    <t>エチル＝２，４－ジオキソヘキサノアート</t>
  </si>
  <si>
    <t>CCOC(=O)C(=O)CC(=O)CC</t>
  </si>
  <si>
    <t>133261-31-1</t>
  </si>
  <si>
    <t>BHUCBQYQFBEPPW-BIQWYFBQSA-N</t>
  </si>
  <si>
    <t>ｔｒａｎｓ－４－プロピル－ｔｒａｎｓ－４’－（トリフルオロメチル）－１，１’－ビ（シクロヘキサン）</t>
  </si>
  <si>
    <t>CCC[C@@H]1CC[C@@H](CC1)[C@@H]2CC[C@H](CC2)C(F)(F)F</t>
  </si>
  <si>
    <t>132748-10-8</t>
  </si>
  <si>
    <t>FJQFRDAWQRBFCG-IRUSZSJRSA-N</t>
  </si>
  <si>
    <t>（３Ｒ，５Ｒ）－３，５－ジヒドロキシ－７－［（１Ｓ，２Ｓ，６Ｒ，８Ｓ，８ａＲ）－８－ヒドロキシ－２，６－ジメチル－１，２，６，７，８，８ａ－ヘキサヒドロ－１－ナフチル］ヘプタン酸</t>
  </si>
  <si>
    <t>C[C@@H]1C[C@H](O)[C@@H]2[C@@H](CC[C@@H](O)C[C@@H](O)CC(=O)O)[C@@H](C)C=CC2=C1</t>
  </si>
  <si>
    <t>Cyclohexene:2</t>
  </si>
  <si>
    <t>13281-14-6</t>
  </si>
  <si>
    <t>SVFHRCOHIYYWMR-UHFFFAOYSA-N</t>
  </si>
  <si>
    <t>１－（３－フェノキシフェノキシ）－３－（４－フェノキシフェノキシ）ベンゼン</t>
  </si>
  <si>
    <t>O(c1ccccc1)c2ccc(Oc3cccc(Oc4cccc(Oc5ccccc5)c4)c3)cc2</t>
  </si>
  <si>
    <t>C[B]-(H):22|O-(C[B])2:4|C[B]-(O):8</t>
  </si>
  <si>
    <t>13253-82-2</t>
  </si>
  <si>
    <t>NAXYKJVXULDOFW-UHFFFAOYSA-N</t>
  </si>
  <si>
    <t>４－（４－アミノシクロヘキシルメチル）シクロヘキシルカルバミン酸ベタイン</t>
  </si>
  <si>
    <t>NC1CCC(CC2CCC(CC2)NC(=O)O)CC1</t>
  </si>
  <si>
    <t>132655-68-6</t>
  </si>
  <si>
    <t>LXRALFGPYZLNBT-UHFFFAOYSA-N</t>
  </si>
  <si>
    <t>８－メトキシ－８－フェニルノナン酸</t>
  </si>
  <si>
    <t>COC(C)(CCCCCCC(=O)O)c1ccccc1</t>
  </si>
  <si>
    <t>132757-08-5</t>
  </si>
  <si>
    <t>FVLYIHYVIMGFNV-UHFFFAOYSA-N</t>
  </si>
  <si>
    <t>４，４’－［（２－ヒドロキシ－５－メチル－１，３－フェニレン）ビス（メチレン）］ビス（ベンゼン－１，２，３－トリオール）</t>
  </si>
  <si>
    <t>Cc1cc(Cc2ccc(O)c(O)c2O)c(O)c(Cc3ccc(O)c(O)c3O)c1</t>
  </si>
  <si>
    <t>C-(C[B])2(H)2:2|C[B]-(H):6|C[B]-(C):5|C-(C[B])(H)3:1|O-(C[B])(H):7|C[B]-(O):7</t>
  </si>
  <si>
    <t>(OH)(OH),ortho:4|(OH)(OH),meta:2</t>
  </si>
  <si>
    <t>1326236-05-8</t>
  </si>
  <si>
    <t>FVYZLSAWDWDVLA-UHFFFAOYSA-N</t>
  </si>
  <si>
    <t>プロパ－２－イン－１－イル＝エテンスルホナート</t>
  </si>
  <si>
    <t>C=CS(=O)(=O)OCC#C</t>
  </si>
  <si>
    <t>C[d]-(H)2:1|C[t]-(H):1|C[t]-(C):1|C-(C[t])(H)2(O):1|C[d]-(H)(SO2):1|O-(C)(SO2):1</t>
  </si>
  <si>
    <t>13283-72-2</t>
  </si>
  <si>
    <t>UIYCTSSRJGECEM-UHFFFAOYSA-N</t>
  </si>
  <si>
    <t>２－ヒドロキシ－５－ノニル安息香酸</t>
  </si>
  <si>
    <t>CCCCCCCCCc1ccc(O)c(c1)C(=O)O</t>
  </si>
  <si>
    <t>132638-45-0</t>
  </si>
  <si>
    <t>OLPGHBILOFNQNR-UHFFFAOYSA-N</t>
  </si>
  <si>
    <t>２－メトキシ－４－メチルフェニル＝メチル＝カルボナート</t>
  </si>
  <si>
    <t>COC(=O)Oc1ccc(C)cc1OC</t>
  </si>
  <si>
    <t>C[B]-(H):3|C[B]-(C):1|C-(C[B])(H)3:1|CO-(O)2:1|O-(C)(CO):1|O-(C[B])(CO):1|O-(C[B])(C):1|C-(H)3(O):2|C[B]-(O):2</t>
  </si>
  <si>
    <t>132459-54-2</t>
  </si>
  <si>
    <t>VJGZSQFTKVTZJM-UHFFFAOYSA-N</t>
  </si>
  <si>
    <t>ジエチル＝ｐ，ｐ’－（１，８：４，５－ナフタレンテトラカルボキシジイミド）ジベンゾアート</t>
  </si>
  <si>
    <t>CCOC(=O)c1ccc(cc1)N2C(=O)c3ccc4C(=O)N(C(=O)c5ccc(C2=O)c3c45)c6ccc(cc6)C(=O)OCC</t>
  </si>
  <si>
    <t>132572-17-9</t>
  </si>
  <si>
    <t>TVYDBCPOQWGUCZ-UHFFFAOYSA-N</t>
  </si>
  <si>
    <t>トリス［２－（２，６－ジメチルモルホリノ）エチル］アミン</t>
  </si>
  <si>
    <t>CC1CN(CCN(CCN2CC(C)OC(C)C2)CCN3CC(C)OC(C)C3)CC(C)O1</t>
  </si>
  <si>
    <t>135-02-4</t>
  </si>
  <si>
    <t>PKZJLOCLABXVMC-UHFFFAOYSA-N</t>
  </si>
  <si>
    <t>２－メトキシベンズアルデヒド</t>
  </si>
  <si>
    <t>COc1ccccc1C=O</t>
  </si>
  <si>
    <t>134-81-6</t>
  </si>
  <si>
    <t>WURBFLDFSFBTLW-UHFFFAOYSA-N</t>
  </si>
  <si>
    <t>ベンジル</t>
  </si>
  <si>
    <t>O=C(C(=O)c1ccccc1)c2ccccc2</t>
  </si>
  <si>
    <t>C[B]-(H):10|CO-(C[B])(CO):2|C[B]-(CO):2</t>
  </si>
  <si>
    <t>134-96-3</t>
  </si>
  <si>
    <t>KCDXJAYRVLXPFO-UHFFFAOYSA-N</t>
  </si>
  <si>
    <t>４－ヒドロキシ－３，５－ジメトキシベンズアルデヒド</t>
  </si>
  <si>
    <t>COc1cc(C=O)cc(OC)c1O</t>
  </si>
  <si>
    <t>C[B]-(H):2|CO-(C[B])(H):1|O-(C[B])(C):2|O-(C[B])(H):1|C-(H)3(O):2|C[B]-(O):3|C[B]-(CO):1</t>
  </si>
  <si>
    <t>616-30-8</t>
  </si>
  <si>
    <t>KQIGMPWTAHJUMN-UHFFFAOYSA-N</t>
  </si>
  <si>
    <t>３－アミノプロパン－１，２－ジオール</t>
  </si>
  <si>
    <t>NCC(O)CO</t>
  </si>
  <si>
    <t>O-(C)(H):2|C-(C)2(H)(O),alcohpls/peroxides:1|C-(C)(H)2(O):1|C-(C)(H)2(N):1|N-(C)(H)2:1</t>
  </si>
  <si>
    <t>134-85-0</t>
  </si>
  <si>
    <t>UGVRJVHOJNYEHR-UHFFFAOYSA-N</t>
  </si>
  <si>
    <t>クロロベンゾフェノン</t>
  </si>
  <si>
    <t>Clc1ccc(cc1)C(=O)c2ccccc2</t>
  </si>
  <si>
    <t>C[B]-(H):9|CO-(C[B])2:1|C[B]-(CO):2|C[B]-(Cl):1</t>
  </si>
  <si>
    <t>13531-52-7</t>
  </si>
  <si>
    <t>DTSDBGVDESRKKD-UHFFFAOYSA-N</t>
  </si>
  <si>
    <t>Ｎ－（２－アミノエチル）プロパン－１，３－ジアミン</t>
  </si>
  <si>
    <t>NCCCNCCN</t>
  </si>
  <si>
    <t>C-(C)2(H)2:1|C-(C)(H)2(N):4|N-(C)(H)2:2|N-(C)2(H):1</t>
  </si>
  <si>
    <t>13509-27-8</t>
  </si>
  <si>
    <t>XTBFPVLHGVYOQH-UHFFFAOYSA-N</t>
  </si>
  <si>
    <t>メチル＝フェニル＝カルボナート</t>
  </si>
  <si>
    <t>COC(=O)Oc1ccccc1</t>
  </si>
  <si>
    <t>C[B]-(H):5|CO-(O)2:1|O-(C)(CO):1|O-(C[B])(CO):1|C-(H)3(O):1|C[B]-(O):1</t>
  </si>
  <si>
    <t>13547-70-1</t>
  </si>
  <si>
    <t>ULSAJQMHTGKPIY-UHFFFAOYSA-N</t>
  </si>
  <si>
    <t>１－クロロ－３，３－ジメチル－２－ブタノン</t>
  </si>
  <si>
    <t>CC(C)(C)C(=O)CCl</t>
  </si>
  <si>
    <t>13485-59-1</t>
  </si>
  <si>
    <t>WPWUFUBLGADILS-WDSKDSINSA-N</t>
  </si>
  <si>
    <t>１－（アラニル）ピロリジン－２－カルボン酸</t>
  </si>
  <si>
    <t>C[C@H](N)C(=O)N1CCC[C@H]1C(=O)O</t>
  </si>
  <si>
    <t>13532-37-1</t>
  </si>
  <si>
    <t>FMHKPLXYWVCLME-UHFFFAOYSA-N</t>
  </si>
  <si>
    <t>４－ヒドロキシペンタン酸</t>
  </si>
  <si>
    <t>CC(O)CCC(=O)O</t>
  </si>
  <si>
    <t>13491-79-7</t>
  </si>
  <si>
    <t>DLTWBMHADAJAAZ-UHFFFAOYSA-N</t>
  </si>
  <si>
    <t>２－ｔｅｒｔ－ブチルシクロヘキサノール</t>
  </si>
  <si>
    <t>CC(C)(C)C1CCCCC1O</t>
  </si>
  <si>
    <t>13540-50-6</t>
  </si>
  <si>
    <t>LJBGURBFHJJQQU-UHFFFAOYSA-N</t>
  </si>
  <si>
    <t>フェニル－キシリルメタン</t>
  </si>
  <si>
    <t>Cc1ccc(C)c(Cc2ccccc2)c1</t>
  </si>
  <si>
    <t>C-(C[B])2(H)2:1|C[B]-(H):8|C[B]-(C):4|C-(C[B])(H)3:2</t>
  </si>
  <si>
    <t>13531-48-1</t>
  </si>
  <si>
    <t>XPBHWSMZTSSEJE-UHFFFAOYSA-N</t>
  </si>
  <si>
    <t>メチル＝３－シアノベンゾアート</t>
  </si>
  <si>
    <t>COC(=O)c1cccc(c1)C#N</t>
  </si>
  <si>
    <t>13519-75-0</t>
  </si>
  <si>
    <t>KLWDPIXDUVYHMS-UHFFFAOYSA-N</t>
  </si>
  <si>
    <t>４－クロロ－Ｎ－エチルアニリン</t>
  </si>
  <si>
    <t>CCNc1ccc(Cl)cc1</t>
  </si>
  <si>
    <t>13552-11-9</t>
  </si>
  <si>
    <t>AERBNCYCJBRYDG-UHFFFAOYSA-N</t>
  </si>
  <si>
    <t>２－アミノオクタデカン－１，３，４－トリオール</t>
  </si>
  <si>
    <t>CCCCCCCCCCCCCCC(O)C(O)C(N)CO</t>
  </si>
  <si>
    <t>134876-96-3</t>
  </si>
  <si>
    <t>KCHXLUDCEMDEFL-NSHDSACASA-N</t>
  </si>
  <si>
    <t>２－（２，６－ジメチル－５－ヘプテニル）－１，３－ジオキソラン</t>
  </si>
  <si>
    <t>C[C@@H](CCC=C(C)C)CC1OCCO1</t>
  </si>
  <si>
    <t>135074-42-9</t>
  </si>
  <si>
    <t>WKMWNGKKENFVDJ-UHFFFAOYSA-N</t>
  </si>
  <si>
    <t>５－（２－ブロモ－１，１，２，２－テトラフルオロエチル）ビシクロ［２．２．１］ヘプタ－２－エン</t>
  </si>
  <si>
    <t>FC(F)(Br)C(F)(F)C1CC2CC1C=C2</t>
  </si>
  <si>
    <t>134964-55-9</t>
  </si>
  <si>
    <t>CKADNPRLDAEDMO-MDZDMXLPSA-N</t>
  </si>
  <si>
    <t>２－［（Ｅ）－３－メトキシスチリル］フェノール</t>
  </si>
  <si>
    <t>COc1cccc(\C=C\c2ccccc2O)c1</t>
  </si>
  <si>
    <t>C[d]-C[B](H):2|C[B]-(H):8|C[B]-(C[d]):2|O-(C[B])(C):1|O-(C[B])(H):1|C-(H)3(O):1|C[B]-(O):2</t>
  </si>
  <si>
    <t>134719-60-1</t>
  </si>
  <si>
    <t>KQIYKSRVQTXTEA-UHFFFAOYSA-N</t>
  </si>
  <si>
    <t>３，５－ビス（３－ヒドロキシ－２，４，６－トリメチルベンジル）－２，４，６－トリメチルフェノール</t>
  </si>
  <si>
    <t>Cc1cc(C)c(Cc2c(C)c(O)c(C)c(Cc3c(C)cc(C)c(O)c3C)c2C)c(C)c1O</t>
  </si>
  <si>
    <t>C-(C[B])2(H)2:2|C[B]-(H):2|C[B]-(C):13|C-(C[B])(H)3:9|O-(C[B])(H):3|C[B]-(O):3</t>
  </si>
  <si>
    <t>354-21-2</t>
  </si>
  <si>
    <t>FQAMAOOEZDRHHB-UHFFFAOYSA-N</t>
  </si>
  <si>
    <t>１，２，２－トリクロロ－１，１－ジフルオロエタン</t>
  </si>
  <si>
    <t>FC(F)(Cl)C(Cl)Cl</t>
  </si>
  <si>
    <t>C-(C)(F)2(Cl):1|C-(C)(H)(Cl)2:1</t>
  </si>
  <si>
    <t>13423-15-9</t>
  </si>
  <si>
    <t>LJPCNSSTRWGCMZ-UHFFFAOYSA-N</t>
  </si>
  <si>
    <t>３－メチルオキソラン</t>
  </si>
  <si>
    <t>CC1CCOC1</t>
  </si>
  <si>
    <t>13444-24-1</t>
  </si>
  <si>
    <t>ZNPSUOAGONLMLK-UHFFFAOYSA-N</t>
  </si>
  <si>
    <t>１－エチル－３－ヒドロキシピペリジン</t>
  </si>
  <si>
    <t>CCN1CCCC(O)C1</t>
  </si>
  <si>
    <t>431-87-8</t>
  </si>
  <si>
    <t>BKWAVXQSZLEURV-UHFFFAOYSA-N</t>
  </si>
  <si>
    <t>２－クロロ－１，１，１，３，３，３－ヘキサフルオロプロパン</t>
  </si>
  <si>
    <t>FC(F)(F)C(Cl)C(F)(F)F</t>
  </si>
  <si>
    <t>C-(C)(F)3:2|C-(C)2(H)(Cl):1</t>
  </si>
  <si>
    <t>359-28-4</t>
  </si>
  <si>
    <t>ORMSTDJYMPIZAO-UHFFFAOYSA-N</t>
  </si>
  <si>
    <t>１，１，２－トリクロロ－２－フルオロエタン</t>
  </si>
  <si>
    <t>FC(Cl)C(Cl)Cl</t>
  </si>
  <si>
    <t>C-(C)(H)(F)(Cl):1|C-(C)(H)(Cl)2:1</t>
  </si>
  <si>
    <t>422-54-8</t>
  </si>
  <si>
    <t>WWNLOOSSVHRIFJ-UHFFFAOYSA-N</t>
  </si>
  <si>
    <t>１，３，３－トリクロロ－１，１，２，２－テトラフルオロプロパン</t>
  </si>
  <si>
    <t>FC(F)(Cl)C(F)(F)C(Cl)Cl</t>
  </si>
  <si>
    <t>C-(C)2(F)2:1|C-(C)(F)2(Cl):1|C-(C)(H)(Cl)2:1</t>
  </si>
  <si>
    <t>134364-69-5</t>
  </si>
  <si>
    <t>RDOGTTNFVLSBKG-UHFFFAOYSA-N</t>
  </si>
  <si>
    <t>１，２－ジフルオロ－３－メトキシベンゼン</t>
  </si>
  <si>
    <t>COc1cccc(F)c1F</t>
  </si>
  <si>
    <t>C[B]-(H):3|O-(C[B])(C):1|C-(H)3(O):1|C[B]-(O):1|C[B]-(F):2</t>
  </si>
  <si>
    <t>134379-62-7</t>
  </si>
  <si>
    <t>AANVTLOLSPBMMM-UHFFFAOYSA-N</t>
  </si>
  <si>
    <t>８－アリル－４－オキサトリシクロ［５．２．１．０（２，６）］デカ－８－エン－３，５－ジオン</t>
  </si>
  <si>
    <t>C=CCC1=CC2CC1C3C2C(=O)OC3=O</t>
  </si>
  <si>
    <t>C-(C)2(H)2:1|C[d]-(H)2:1|C[d]-(C)(H):2|C[d]-(C)2:1|C-(C[d])(C)2(H):2|C-(C[d])2(H)2:1|CO-(C)(O):2|O-(CO)2,aliphatic:1|C-(C)2(H)(CO):2</t>
  </si>
  <si>
    <t>134641-08-0</t>
  </si>
  <si>
    <t>MUTZHABONRINHZ-SECBINFHSA-N</t>
  </si>
  <si>
    <t>（Ｒ）－４－（フェニルスルファニル）ブタン－２－オール</t>
  </si>
  <si>
    <t>C[C@@H](O)CCSc1ccccc1</t>
  </si>
  <si>
    <t>134338-99-1</t>
  </si>
  <si>
    <t>FHHJEXZQGLHKOT-UHFFFAOYSA-N</t>
  </si>
  <si>
    <t>２－［４－（Ｎ，Ｎ－ジペンタン－１－イルアミノ）－２－ヒドロキシベンゾイル］安息香酸</t>
  </si>
  <si>
    <t>CCCCCN(CCCCC)c1ccc(C(=O)c2ccccc2C(=O)O)c(O)c1</t>
  </si>
  <si>
    <t>134220-37-4</t>
  </si>
  <si>
    <t>MALVOABWAGKNIK-UHFFFAOYSA-N</t>
  </si>
  <si>
    <t>１－（３－クロロ－４－フルオロフェニル）－１Ｈ－ピロール－２，５－ジオン</t>
  </si>
  <si>
    <t>Fc1ccc(cc1Cl)N2C(=O)C=CC2=O</t>
  </si>
  <si>
    <t>C[B]-(H):3|C[d]-(H)(CO):2|CO-(C[d])(N):2|N-(C[B])(CO)2:1|C[B]-(N):1|C[B]-(F):1|C[B]-(Cl):1</t>
  </si>
  <si>
    <t>137-43-9</t>
  </si>
  <si>
    <t>BRTFVKHPEHKBQF-UHFFFAOYSA-N</t>
  </si>
  <si>
    <t>ブロモシクロペンタン</t>
  </si>
  <si>
    <t>BrC1CCCC1</t>
  </si>
  <si>
    <t>C-(C)2(H)2:4|C-(C)2(H)(Br):1</t>
  </si>
  <si>
    <t>13710-19-5</t>
  </si>
  <si>
    <t>YEZNLOUZAIOMLT-UHFFFAOYSA-N</t>
  </si>
  <si>
    <t>２－（３－クロロ－２－メチルアニリノ）安息香酸</t>
  </si>
  <si>
    <t>Cc1c(Cl)cccc1Nc2ccccc2C(=O)O</t>
  </si>
  <si>
    <t>C[B]-(H):7|C[B]-(C):1|C-(C[B])(H)3:1|CO-(C[B])(O):1|O-(CO)(H):1|C[B]-(CO):1|N-(C[B])2(H):1|C[B]-(N):2|C[B]-(Cl):1</t>
  </si>
  <si>
    <t>137529-41-0</t>
  </si>
  <si>
    <t>LQRASBADJFXRBP-PVPVSOICSA-N</t>
  </si>
  <si>
    <t>３，４，５－トリフルオロ－４’－［ｔｒａｎｓ－４’－プロピル－１，１’－ビ（シクロヘキサン）－ｔｒａｎｓ－４－イル］ビフェニル</t>
  </si>
  <si>
    <t>CCC[C@@H]1CC[C@H](CC1)[C@@H]2CC[C@@H](CC2)c3ccc(cc3)c4cc(F)c(F)c(F)c4</t>
  </si>
  <si>
    <t>137019-95-5</t>
  </si>
  <si>
    <t>PRYCYWMMSZSXBK-QAQDUYKDSA-N</t>
  </si>
  <si>
    <t>３，４，５－トリフルオロ－４’－（ｔｒａｎｓ－４－ペンチルシクロヘキシル）ビフェニル</t>
  </si>
  <si>
    <t>CCCCC[C@@H]1CC[C@H](CC1)c2ccc(cc2)c3cc(F)c(F)c(F)c3</t>
  </si>
  <si>
    <t>137644-54-3</t>
  </si>
  <si>
    <t>TXHFUCYJBLLNIG-VVPTUSLJSA-N</t>
  </si>
  <si>
    <t>ｔｒａｎｓ－４－ペンチル－ｔｒａｎｓ－４’－（３，４，５－トリフルオロフェニル）－１，１’－ビ（シクロヘキサン）</t>
  </si>
  <si>
    <t>CCCCC[C@@H]1CC[C@H](CC1)[C@@H]2CC[C@H](CC2)c3cc(F)c(F)c(F)c3</t>
  </si>
  <si>
    <t>137529-43-2</t>
  </si>
  <si>
    <t>SFGFJCGJXSZYHW-AGJYPBCPSA-N</t>
  </si>
  <si>
    <t>３，４，５－トリフルオロ－４’－［ｔｒａｎｓ－４’－ペンチル－１，１’－ビ（シクロヘキサン）－ｔｒａｎｓ－４－イル］ビフェニル</t>
  </si>
  <si>
    <t>CCCCC[C@@H]1CC[C@H](CC1)[C@@H]2CC[C@@H](CC2)c3ccc(cc3)c4cc(F)c(F)c(F)c4</t>
  </si>
  <si>
    <t>137529-42-1</t>
  </si>
  <si>
    <t>ZMGKFOSWUXGRRB-SVRSMAFJSA-N</t>
  </si>
  <si>
    <t>４’－［ｔｒａｎｓ－４’－ブチル－１，１’－ビ（シクロヘキサン）－ｔｒａｎｓ－４－イル］－３，４，５－トリフルオロビフェニル</t>
  </si>
  <si>
    <t>CCCC[C@@H]1CC[C@H](CC1)[C@@H]2CC[C@@H](CC2)c3ccc(cc3)c4cc(F)c(F)c(F)c4</t>
  </si>
  <si>
    <t>137529-40-9</t>
  </si>
  <si>
    <t>ZLIZIVXWHBEWMW-HKJRMUSSSA-N</t>
  </si>
  <si>
    <t>４’－［ｔｒａｎｓ－４’－エチル－１，１’－ビ（シクロヘキサン）－ｔｒａｎｓ－４－イル］－３，４，５－トリフルオロビフェニル</t>
  </si>
  <si>
    <t>CC[C@@H]1CC[C@H](CC1)[C@@H]2CC[C@@H](CC2)c3ccc(cc3)c4cc(F)c(F)c(F)c4</t>
  </si>
  <si>
    <t>137529-56-7</t>
  </si>
  <si>
    <t>RMLMKEZBYQRXTB-IFSQOONMSA-N</t>
  </si>
  <si>
    <t>１，２，３－トリフルオロ－５－｛ｔｒａｎｓ－４－［２－（ｔｒａｎｓ－４－ペンチルシクロヘキシル）エチル］シクロヘキシル｝ベンゼン</t>
  </si>
  <si>
    <t>CCCCC[C@@H]1CC[C@@H](CC[C@@H]2CC[C@H](CC2)c3cc(F)c(F)c(F)c3)CC1</t>
  </si>
  <si>
    <t>13673-95-5</t>
  </si>
  <si>
    <t>NMPPJJIBQQCOOI-VIFPVBQESA-N</t>
  </si>
  <si>
    <t>メチル＝（Ｓ）－２－ヒドロキシ－３－フェニルプロパノアート</t>
  </si>
  <si>
    <t>COC(=O)[C@@H](O)Cc1ccccc1</t>
  </si>
  <si>
    <t>C-(C[B])(C)(H)2:1|C[B]-(H):5|C[B]-(C):1|CO-(C)(O):1|O-(C)(CO):1|O-(C)(H):1|C-(C)(H)(O)(CO):1|C-(H)3(O):1</t>
  </si>
  <si>
    <t>137-51-9</t>
  </si>
  <si>
    <t>IMUUNYPYNWXUBO-UHFFFAOYSA-N</t>
  </si>
  <si>
    <t>４－アミノベンゼン－１，３－ジスルホン酸</t>
  </si>
  <si>
    <t>Nc1ccc(cc1S(=O)(=O)O)S(=O)(=O)O</t>
  </si>
  <si>
    <t>C[B]-(H):3|N-(C[B])(H)2:1|C[B]-(N):1|C[B]-(SO2):2|C[B]-(S):2</t>
  </si>
  <si>
    <t>137019-94-4</t>
  </si>
  <si>
    <t>IZQPXKDLSVKAMJ-HDJSIYSDSA-N</t>
  </si>
  <si>
    <t>４’－（ｔｒａｎｓ－４－エチルシクロヘキシル）－３，４，５－トリフルオロビフェニル</t>
  </si>
  <si>
    <t>CC[C@@H]1CC[C@H](CC1)c2ccc(cc2)c3cc(F)c(F)c(F)c3</t>
  </si>
  <si>
    <t>137-50-8</t>
  </si>
  <si>
    <t>YADSWTKOIHUSDX-UHFFFAOYSA-N</t>
  </si>
  <si>
    <t>１，３－ジアミノベンゼン－４，６－ジスルホン酸</t>
  </si>
  <si>
    <t>Nc1cc(N)c(cc1S(=O)(=O)O)S(=O)(=O)O</t>
  </si>
  <si>
    <t>C[B]-(H):2|N-(C[B])(H)2:2|C[B]-(N):2|C[B]-(SO2):2|C[B]-(S):2</t>
  </si>
  <si>
    <t>136896-92-9</t>
  </si>
  <si>
    <t>XVZWMPLMWUJTCE-UHFFFAOYSA-N</t>
  </si>
  <si>
    <t>６－ビニル－２－ナフトール</t>
  </si>
  <si>
    <t>Oc1ccc2cc(C=C)ccc2c1</t>
  </si>
  <si>
    <t>C[d]-(H)2:1|C[d]-C[B](H):1|C[BF]-(C[B])2(C[BF]):2|C[B]-(H):6|C[B]-(C[d]):1|O-(C[B])(H):1|C[B]-(O):1</t>
  </si>
  <si>
    <t>137052-08-5</t>
  </si>
  <si>
    <t>VNMXIOWPBADSIC-UHFFFAOYSA-N</t>
  </si>
  <si>
    <t>１－（オキサン－４－イル）エタノン</t>
  </si>
  <si>
    <t>CC(=O)C1CCOCC1</t>
  </si>
  <si>
    <t>C-(C)2(H)2:2|CO-(C)2:1|O-(C)2:1|C-(C)2(H)(CO):1|C-(H)3(CO):1|C-(C)(H)2(O):2</t>
  </si>
  <si>
    <t>13720-37-1</t>
  </si>
  <si>
    <t>OTXZMHLBFXFVPP-UHFFFAOYSA-N</t>
  </si>
  <si>
    <t>４－（２，６，６－トリメチル－２－シクロヘキセニル）－２－ブタノール</t>
  </si>
  <si>
    <t>CC(O)CCC1C(=CCCC1(C)C)C</t>
  </si>
  <si>
    <t>1370585-34-4</t>
  </si>
  <si>
    <t>FHAVSGXJNWMBED-UHFFFAOYSA-N</t>
  </si>
  <si>
    <t>Ｎ，Ｎ’－（１，４－フェニレン）ビス（１，３－ジオキソオクタヒドロイソベンゾフラン－５－カルボキサミド）</t>
  </si>
  <si>
    <t>O=C(Nc1ccc(NC(=O)C2CCC3C(C2)C(=O)OC3=O)cc1)C4CCC5C(C4)C(=O)OC5=O</t>
  </si>
  <si>
    <t>C-(C)2(H)2:6|C[B]-(H):4|CO-(C)(O):4|O-(CO)2,aliphatic:2|C-(C)2(H)(CO):6|CO-(C)(N):2|N-(C[B])(H)(CO):2|C[B]-(N):2</t>
  </si>
  <si>
    <t>137529-57-8</t>
  </si>
  <si>
    <t>SOLQDJUTBJEPAR-OPMHRUBESA-N</t>
  </si>
  <si>
    <t>５－｛ｔｒａｎｓ－４－［２－（ｔｒａｎｓ－４－エチルシクロヘキシル）エチル］シクロヘキシル｝－１，２，３－トリフルオロベンゼン</t>
  </si>
  <si>
    <t>CC[C@@H]1CC[C@@H](CC[C@@H]2CC[C@H](CC2)c3cc(F)c(F)c(F)c3)CC1</t>
  </si>
  <si>
    <t>137528-87-1</t>
  </si>
  <si>
    <t>MSYHVNATNGNOOY-UHFFFAOYSA-N</t>
  </si>
  <si>
    <t>３，５－ジフルオロ－４’－プロピルビフェニル</t>
  </si>
  <si>
    <t>CCCc1ccc(cc1)c2cc(F)cc(F)c2</t>
  </si>
  <si>
    <t>13675-20-2</t>
  </si>
  <si>
    <t>UNJCTNQOWIWHFN-UHFFFAOYSA-N</t>
  </si>
  <si>
    <t>ビス（２－エチルヘキシル）＝オキサラート</t>
  </si>
  <si>
    <t>CCCCC(CC)COC(=O)C(=O)OCC(CC)CCCC</t>
  </si>
  <si>
    <t>13677-69-5</t>
  </si>
  <si>
    <t>XEDOURVJTJGZAF-UHFFFAOYSA-N</t>
  </si>
  <si>
    <t>２，６－ジ－ｔｅｒ－ブチル－４－（２－プロペン－１－イル）フェノール</t>
  </si>
  <si>
    <t>CC(C)(C)c1cc(CC=C)cc(c1O)C(C)(C)C</t>
  </si>
  <si>
    <t>1373821-23-8</t>
  </si>
  <si>
    <t>MNBLGXDUGKWAQZ-UHFFFAOYSA-N</t>
  </si>
  <si>
    <t>２－ベンジル－４－メチルヘキサヒドロ－４Ｈ－１，３－ベンゾジオキシン</t>
  </si>
  <si>
    <t>CC1OC(Cc2ccccc2)OC3CCCCC13</t>
  </si>
  <si>
    <t>Cyclohexane,sub:1|1,3-Dioxane:1</t>
  </si>
  <si>
    <t>135-98-8</t>
  </si>
  <si>
    <t>ZJMWRROPUADPEA-UHFFFAOYSA-N</t>
  </si>
  <si>
    <t>ｓｅｃ－ブチルベンゼン</t>
  </si>
  <si>
    <t>CCC(C)c1ccccc1</t>
  </si>
  <si>
    <t>136-60-7</t>
  </si>
  <si>
    <t>XSIFPSYPOVKYCO-UHFFFAOYSA-N</t>
  </si>
  <si>
    <t>ブチル＝ベンゾアート</t>
  </si>
  <si>
    <t>CCCCOC(=O)c1ccccc1</t>
  </si>
  <si>
    <t>136-36-7</t>
  </si>
  <si>
    <t>GDESWOTWNNGOMW-UHFFFAOYSA-N</t>
  </si>
  <si>
    <t>３－ヒドロキシフェニル＝ベンゾアート</t>
  </si>
  <si>
    <t>Oc1cccc(OC(=O)c2ccccc2)c1</t>
  </si>
  <si>
    <t>13633-25-5</t>
  </si>
  <si>
    <t>XPBQQAHIVODAIC-UHFFFAOYSA-N</t>
  </si>
  <si>
    <t>（４－ブロモブチル）ベンゼン</t>
  </si>
  <si>
    <t>BrCCCCc1ccccc1</t>
  </si>
  <si>
    <t>C-(C)2(H)2:2|C-(C[B])(C)(H)2:1|C[B]-(H):5|C[B]-(C):1|C-(C)(H)2(Br):1</t>
  </si>
  <si>
    <t>136-44-7</t>
  </si>
  <si>
    <t>WHQOKFZWSDOTQP-UHFFFAOYSA-N</t>
  </si>
  <si>
    <t>ｐ－アミノ安息香酸グリセリル</t>
  </si>
  <si>
    <t>Nc1ccc(cc1)C(=O)OCC(O)CO</t>
  </si>
  <si>
    <t>C[B]-(H):4|CO-(C[B])(O):1|O-(C)(CO):1|O-(C)(H):2|C-(C)2(H)(O),alcohpls/peroxides:1|C-(C)(H)2(O):1|C-(C)(H)2(O):1|C[B]-(CO):1|N-(C[B])(H)2:1|C[B]-(N):1</t>
  </si>
  <si>
    <t>135-58-0</t>
  </si>
  <si>
    <t>AHXDSVSZEZHDLV-UHFFFAOYSA-N</t>
  </si>
  <si>
    <t>２，７－ジメチルチアントレン</t>
  </si>
  <si>
    <t>Cc1ccc2Sc3cc(C)ccc3Sc2c1</t>
  </si>
  <si>
    <t>C[B]-(H):6|C[B]-(C):2|C-(C[B])(H)3:2|S-(C[B])2:2|C[B]-(S):4</t>
  </si>
  <si>
    <t>13560-49-1</t>
  </si>
  <si>
    <t>GZVBGWRBVGVPLI-XOHWUJONSA-N</t>
  </si>
  <si>
    <t>スルファンジイルジエチレン＝ビス（３－アミノ－２－ブテノアート）</t>
  </si>
  <si>
    <t>C\C(=C\C(=O)OCCSCCOC(=O)\C=C(\C)/N)\N</t>
  </si>
  <si>
    <t>C-(C[d])(H)3:2|CO-(C[d])(O):2|O-(C)(CO):2|C[d]-(H)(CO):2|C-(C)(H)2(O):2|C[d]-(C)(N):2|N-(C[d])(H)2:2|C-(C)(H)2(S):2|S-(C)2:1</t>
  </si>
  <si>
    <t>136210-30-5</t>
  </si>
  <si>
    <t>VLJCQQPKCXJKKM-UHFFFAOYSA-N</t>
  </si>
  <si>
    <t>（２Ｓ，２’Ｓ）－テトラエチル＝２，２’－｛［メチレンビス（シクロヘキサン－４，１－ジイル）］ビス（アザンジイル）｝ジスクシナート</t>
  </si>
  <si>
    <t>CCOC(=O)CC(NC1CCC(CC2CCC(CC2)NC(CC(=O)OCC)C(=O)OCC)CC1)C(=O)OCC</t>
  </si>
  <si>
    <t>Cyclohexane,sub:2|Zwitterion enegy, aliphatic:2</t>
  </si>
  <si>
    <t>13577-40-7</t>
  </si>
  <si>
    <t>BCZLMXJDECUUDW-UHFFFAOYSA-N</t>
  </si>
  <si>
    <t>１－（５，６，７，８－テトラヒドロ－１－ナフチル）エタノン</t>
  </si>
  <si>
    <t>CC(=O)c1cccc2CCCCc12</t>
  </si>
  <si>
    <t>C-(C)2(H)2:2|C-(C[B])(C)(H)2:2|C[B]-(H):3|C[B]-(C):2|CO-(C[B])(C):1|C-(H)3(CO):1|C[B]-(CO):1</t>
  </si>
  <si>
    <t>136210-32-7</t>
  </si>
  <si>
    <t>YHVVJCQIMRGPPE-UHFFFAOYSA-N</t>
  </si>
  <si>
    <t>（２Ｓ，２’Ｓ）－テトラエチル＝２，２’－｛［メチレンビス（２－メチルシクロヘキサン－４，１－ジイル）］ビス（アザンジイル）｝ジスクシナート</t>
  </si>
  <si>
    <t>CCOC(=O)CC(NC1CCC(CC2CCC(NC(CC(=O)OCC)C(=O)OCC)C(C)C2)CC1C)C(=O)OCC</t>
  </si>
  <si>
    <t>13588-28-8</t>
  </si>
  <si>
    <t>CUDYYMUUJHLCGZ-UHFFFAOYSA-N</t>
  </si>
  <si>
    <t>２－（２－メトキシプロポキシ）プロパン－１－オール</t>
  </si>
  <si>
    <t>COC(C)COC(C)CO</t>
  </si>
  <si>
    <t>136355-24-3</t>
  </si>
  <si>
    <t>UWFUILMHBCVIMK-UHFFFAOYSA-N</t>
  </si>
  <si>
    <t>４－［ビス（４－ヒドロキシ－３，５－ジメチルフェニル）メチル］ベンゼン－１，２－ジオール</t>
  </si>
  <si>
    <t>Cc1cc(cc(C)c1O)C(c2ccc(O)c(O)c2)c3cc(C)c(O)c(C)c3</t>
  </si>
  <si>
    <t>C-(C[B])3(H):1|C[B]-(H):7|C[B]-(C):7|C-(C[B])(H)3:4|O-(C[B])(H):4|C[B]-(O):4</t>
  </si>
  <si>
    <t>135807-99-7</t>
  </si>
  <si>
    <t>CBOZMZUOCWAUQX-XYPYZODXSA-N</t>
  </si>
  <si>
    <t>（ｔｒａｎｓ－４－プロピルシクロヘキシル）アセトアルデヒド</t>
  </si>
  <si>
    <t>CCC[C@@H]1CC[C@@H](CC=O)CC1</t>
  </si>
  <si>
    <t>136434-79-2</t>
  </si>
  <si>
    <t>PLRSROOKLLCMSX-UHFFFAOYSA-N</t>
  </si>
  <si>
    <t>１－ブロモ－２－フルオロ－４－ペンチルベンゼン</t>
  </si>
  <si>
    <t>CCCCCc1ccc(Br)c(F)c1</t>
  </si>
  <si>
    <t>135908-45-1</t>
  </si>
  <si>
    <t>QUVAHJOADQNEIP-UHFFFAOYSA-N</t>
  </si>
  <si>
    <t>エチル＝４－アミノビシクロ［２．２．２］オクタン－１－カルボキシラート</t>
  </si>
  <si>
    <t>CCOC(=O)C12CCC(N)(CC1)CC2</t>
  </si>
  <si>
    <t>Cyclohexane,sub:3|Bicyclo[2,2,2]octane:1</t>
  </si>
  <si>
    <t>136042-62-1</t>
  </si>
  <si>
    <t>QOJOHIJJQKQFGY-UHFFFAOYSA-N</t>
  </si>
  <si>
    <t>３’－フルオロ－４’－メチルビフェニル－２－カルボニトリル</t>
  </si>
  <si>
    <t>Cc1ccc(cc1F)c2ccccc2C#N</t>
  </si>
  <si>
    <t>C[B]-(H):7|C[B]-(C):1|C[B]-(C[B]):2|C-(C[B])(H)3:1|C[B]-(CN):1|C[B]-(F):1</t>
  </si>
  <si>
    <t>(alkyl)(X),ortho:1|(CH3)(F),ortho:1</t>
  </si>
  <si>
    <t>135734-64-4</t>
  </si>
  <si>
    <t>MBMVEWNWZDBEET-UHFFFAOYSA-N</t>
  </si>
  <si>
    <t>４－（２，２－ジシアノビニル）フェニル＝ベンゼンスルホナート）</t>
  </si>
  <si>
    <t>O=S(=O)(Oc1ccc(C=C(C#N)C#N)cc1)c2ccccc2</t>
  </si>
  <si>
    <t>C[d]-C[B](H):1|C[B]-(H):9|C[B]-(C[d]):1|C[B]-(O):1|C[d]-(CN)2:1|C[B]-(SO2):1|C[B]-(S):1</t>
  </si>
  <si>
    <t>136233-94-8</t>
  </si>
  <si>
    <t>KCCBGPCYGBPHBR-JDVFWNIGSA-N</t>
  </si>
  <si>
    <t>ノニル＝４－Ｏ－α－Ｄ－グルコピラノシル－Ｄ－グルコピラノシド</t>
  </si>
  <si>
    <t>CCCCCCCCCOC1O[C@H](CO)[C@@H](O[C@H]2O[C@H](CO)[C@@H](O)[C@H](O)[C@H]2O)[C@H](O)[C@H]1O</t>
  </si>
  <si>
    <t>138-52-3</t>
  </si>
  <si>
    <t>NGFMICBWJRZIBI-UJPOAAIJSA-N</t>
  </si>
  <si>
    <t>２－（ヒドロキシメチル）フェニルβ－Ｄ－グルコピラノシド</t>
  </si>
  <si>
    <t>OC[C@H]1O[C@@H](Oc2ccccc2CO)[C@H](O)[C@@H](O)[C@@H]1O</t>
  </si>
  <si>
    <t>C[B]-(H):4|C[B]-(C):1|O-(C[B])(C):1|O-(C)2:1|O-(C)(H):5|C-(C)(H)(O)2:1|C-(C[B])(H)2(O):1|C-(C)2(H)(O),ethers/esters:1|C-(C)2(H)(O),alcohpls/peroxides:3|C-(C)(H)2(O):1|C[B]-(O):1</t>
  </si>
  <si>
    <t>13877-91-3</t>
  </si>
  <si>
    <t>IHPKGUQCSIINRJ-CSKARUKUSA-N</t>
  </si>
  <si>
    <t>３，７－ジメチルオクタ－１，３，６－トリエン</t>
  </si>
  <si>
    <t>CC(=CC\C=C(/C)\C=C)C</t>
  </si>
  <si>
    <t>C[d]-(H)2:1|C[d]-(C)(H):2|C[d]-(C)2:1|C[d]-(C[d])(H):1|C[d]-C[d][C]:1|C-(C[d])2(H)2:1|C-(C[d])(H)3:3</t>
  </si>
  <si>
    <t>138495-42-8</t>
  </si>
  <si>
    <t>RIQRGMUSBYGDBL-UHFFFAOYSA-N</t>
  </si>
  <si>
    <t>１，１，１，２，３，４，４，５，５，５－デカフルオロペンタン</t>
  </si>
  <si>
    <t>FC(C(F)C(F)(F)C(F)(F)F)C(F)(F)F</t>
  </si>
  <si>
    <t>C-(C)(F)3:2|C-(C)2(H)(F):2|C-(C)2(F)2:1</t>
  </si>
  <si>
    <t>139215-80-8</t>
  </si>
  <si>
    <t>DXFHMMVZUZLQFU-BIAGXBKMSA-N</t>
  </si>
  <si>
    <t>４－ｔｒａｎｓ，４’－ｔｒａｎｓ－４－エチル－４’－（３，４，５－トリフルオロフェニル）－１，１’－ビ（シクロヘキシル）</t>
  </si>
  <si>
    <t>CC[C@@H]1CC[C@H](CC1)[C@@H]2CC[C@H](CC2)c3cc(F)c(F)c(F)c3</t>
  </si>
  <si>
    <t>13865-19-5</t>
  </si>
  <si>
    <t>DLZVZNAPRCRXEG-UHFFFAOYSA-N</t>
  </si>
  <si>
    <t>メチル＝４－オキソブタノアート</t>
  </si>
  <si>
    <t>COC(=O)CCC=O</t>
  </si>
  <si>
    <t>CO-(C)(O):1|CO-(C)(H):1|O-(C)(CO):1|C-(C)(H)2(CO):2|C-(H)3(O):1</t>
  </si>
  <si>
    <t>138526-69-9</t>
  </si>
  <si>
    <t>HKJCELUUIFFSIN-UHFFFAOYSA-N</t>
  </si>
  <si>
    <t>５－ブロモ－１，２，３－トリフルオロベンゼン</t>
  </si>
  <si>
    <t>Fc1cc(Br)cc(F)c1F</t>
  </si>
  <si>
    <t>C[B]-(H):2|C[B]-(F):3|C[B]-(Br):1</t>
  </si>
  <si>
    <t>(F)(F),ortho:2|(F)(F),meta:1</t>
  </si>
  <si>
    <t>138564-59-7</t>
  </si>
  <si>
    <t>NPXUFPFFHANGDL-UHFFFAOYSA-N</t>
  </si>
  <si>
    <t>５－メチル－２－［（２－ニトロフェニル）アミノ］チオフェン－３－カルボニトリル</t>
  </si>
  <si>
    <t>Cc1cc(C#N)c(Nc2ccccc2N(=O)=O)s1</t>
  </si>
  <si>
    <t>C[B]-(H):5|C[B]-(C):1|C-(C[B])(H)3:1|N-(C[B])2(H):1|C[B]-(CN):1|C[B]-(NO2):1|C[B]-(N):1</t>
  </si>
  <si>
    <t>Thiophene:1</t>
  </si>
  <si>
    <t>13893-53-3</t>
  </si>
  <si>
    <t>CAOHBROWLMCZRP-UHFFFAOYSA-N</t>
  </si>
  <si>
    <t>２－アミノ－２，３－ジメチルブタンニトリル</t>
  </si>
  <si>
    <t>CC(C)C(C)(N)C#N</t>
  </si>
  <si>
    <t>139195-63-4</t>
  </si>
  <si>
    <t>MWTNHMQXSIWVJZ-PVPVSOICSA-N</t>
  </si>
  <si>
    <t>４’－［ｔｒａｎｓ－４’－エチル－１，１’－ビ（シクロヘキサン）－ｔｒａｎｓ－４－イル］－３，４－ジフルオロビフェニル</t>
  </si>
  <si>
    <t>CC[C@@H]1CC[C@H](CC1)[C@@H]2CC[C@@H](CC2)c3ccc(cc3)c4ccc(F)c(F)c4</t>
  </si>
  <si>
    <t>13865-56-0</t>
  </si>
  <si>
    <t>PRAFFVHVGKSHKB-UHFFFAOYSA-N</t>
  </si>
  <si>
    <t>１－ベンズヒドリル－４－メトキシベンゼン</t>
  </si>
  <si>
    <t>COc1ccc(cc1)C(c2ccccc2)c3ccccc3</t>
  </si>
  <si>
    <t>C-(C[B])3(H):1|C[B]-(H):14|C[B]-(C):3|O-(C[B])(C):1|C-(H)3(O):1|C[B]-(O):1</t>
  </si>
  <si>
    <t>13879-87-3</t>
  </si>
  <si>
    <t>ZHSOVDLRHUKCPP-UHFFFAOYSA-N</t>
  </si>
  <si>
    <t>２，２－ジメチル－４－［（テトラデシルオキシ）メチル］－１，３－ジオキソラン</t>
  </si>
  <si>
    <t>CCCCCCCCCCCCCCOCC1COC(C)(C)O1</t>
  </si>
  <si>
    <t>138663-70-4</t>
  </si>
  <si>
    <t>LMXFTMYMHGYJEI-UHFFFAOYSA-N</t>
  </si>
  <si>
    <t>CC1CCC(C(O)C1)C(C)(C)O</t>
  </si>
  <si>
    <t>139299-59-5</t>
  </si>
  <si>
    <t>BTTQFHSSFIUUCL-UHFFFAOYSA-N</t>
  </si>
  <si>
    <t>２－［４－（２，４，４－トリメチルペンタン－２－イル）フェノキシ］ブタノイル＝クロリド</t>
  </si>
  <si>
    <t>CCC(Oc1ccc(cc1)C(C)(C)CC(C)(C)C)C(=O)Cl</t>
  </si>
  <si>
    <t>139240-09-8</t>
  </si>
  <si>
    <t>QNVOIUHBTIEXDR-NTSWFWBYSA-N</t>
  </si>
  <si>
    <t>１－エチル＝水素＝（１Ｓ，２Ｒ）－３，３－ジメチルシクロプロパン－１，２－ジカルボキシラート</t>
  </si>
  <si>
    <t>CCOC(=O)[C@H]1[C@@H](C(=O)O)C1(C)C</t>
  </si>
  <si>
    <t>1392277-05-2</t>
  </si>
  <si>
    <t>ZPCPEAQXBTYVJJ-UHFFFAOYSA-N</t>
  </si>
  <si>
    <t>５，５－ジメチル－２－プロピル－ヘキサヒドロ－２Ｈ－２，４ａ－メタノナフタレン－１（５Ｈ）－オン</t>
  </si>
  <si>
    <t>CCCC12CCC3(C1)C(CCCC3(C)C)C2=O</t>
  </si>
  <si>
    <t>Cyclononane:1|Cyclodecane:1|Cyclopentane,sub:2|Cyclohexane,sub:2|cis-Hexahydroindan:1|Bicyclo[2.2.1]heptane:1|Cyclopentanone:1|Cyclohexanone:1|Cyclononanone:1|Cyclodecanone:1</t>
  </si>
  <si>
    <t>1392276-61-7</t>
  </si>
  <si>
    <t>CSISIDNSBDDZDK-WTKPLQERSA-N</t>
  </si>
  <si>
    <t>（２，４，４－トリメチルシクロペンチリデン）アセトニトリル</t>
  </si>
  <si>
    <t>CC1CC(C)(C)C/C/1=C/C#N</t>
  </si>
  <si>
    <t>13826-35-2</t>
  </si>
  <si>
    <t>KGANAERDZBAECK-UHFFFAOYSA-N</t>
  </si>
  <si>
    <t>ｍ－フェノキシベンジルアルコール</t>
  </si>
  <si>
    <t>OCc1cccc(Oc2ccccc2)c1</t>
  </si>
  <si>
    <t>C[B]-(H):9|C[B]-(C):1|O-(C[B])2:1|O-(C)(H):1|C-(C[B])(H)2(O):1|C[B]-(O):2</t>
  </si>
  <si>
    <t>13820-09-2</t>
  </si>
  <si>
    <t>XUXVVQKJULMMKX-UHFFFAOYSA-N</t>
  </si>
  <si>
    <t>１，１，１－トリメトキシペンタン</t>
  </si>
  <si>
    <t>CCCCC(OC)(OC)OC</t>
  </si>
  <si>
    <t>138-38-5</t>
  </si>
  <si>
    <t>MLTGAVXHWSDGIS-UHFFFAOYSA-N</t>
  </si>
  <si>
    <t>ｐ－エチルベンゼンスルホンアミド</t>
  </si>
  <si>
    <t>CCc1ccc(cc1)S(=O)(=O)N</t>
  </si>
  <si>
    <t>138-25-0</t>
  </si>
  <si>
    <t>HTXMGVTWXZBZNC-UHFFFAOYSA-N</t>
  </si>
  <si>
    <t>イソフタル酸ジメチル－５－スルホン酸</t>
  </si>
  <si>
    <t>COC(=O)c1cc(cc(c1)S(=O)(=O)O)C(=O)OC</t>
  </si>
  <si>
    <t>C[B]-(H):3|CO-(C[B])(O):2|O-(C)(CO):2|C-(H)3(O):2|C[B]-(CO):2|C[B]-(SO2):1|C[B]-(S):1</t>
  </si>
  <si>
    <t>13828-37-0</t>
  </si>
  <si>
    <t>KHWTYGFHPHRQMP-AOOOYVTPSA-N</t>
  </si>
  <si>
    <t>（ｃｉｓ－４－イソプロピルシクロヘキシル）メタノール</t>
  </si>
  <si>
    <t>CC(C)[C@@H]1CC[C@H](CO)CC1</t>
  </si>
  <si>
    <t>137897-99-5</t>
  </si>
  <si>
    <t>JMQANWHMOHXBEA-UHFFFAOYSA-N</t>
  </si>
  <si>
    <t>ビス（３，５－ジクロロフェニル）ジスルファン</t>
  </si>
  <si>
    <t>Clc1cc(Cl)cc(SSc2cc(Cl)cc(Cl)c2)c1</t>
  </si>
  <si>
    <t>C[B]-(H):6|S-(C[B])(S):2|C[B]-(S):2|C[B]-(Cl):4</t>
  </si>
  <si>
    <t>137-99-5</t>
  </si>
  <si>
    <t>FDAJTLLBHNHECW-UHFFFAOYSA-N</t>
  </si>
  <si>
    <t>２，４－ジノニルフェノール</t>
  </si>
  <si>
    <t>CCCCCCCCCc1ccc(O)c(CCCCCCCCC)c1</t>
  </si>
  <si>
    <t>138446-23-8</t>
  </si>
  <si>
    <t>OHUKSGHHFLUFPB-UHFFFAOYSA-N</t>
  </si>
  <si>
    <t>４－（１’，２’，３’，４’，４’ａ，９’ａ－ヘキサヒドロ－６’－ヒドロキシスピロ［シクロヘキサン－１’，９－キサンテン］－４’ａ－イル）ベンゼン－１，３－ジオール</t>
  </si>
  <si>
    <t>Oc1ccc(c(O)c1)C23CCCCC2C4(CCCCC4)c5ccc(O)cc5O3</t>
  </si>
  <si>
    <t>Cyclohexane,sub:2|(OH)(OH),meta:1</t>
  </si>
  <si>
    <t>137786-58-4</t>
  </si>
  <si>
    <t>MYGRPRSFUHJZPY-UHFFFAOYSA-N</t>
  </si>
  <si>
    <t>３－オクチルイソベンゾフラン－１（３Ｈ）－オン</t>
  </si>
  <si>
    <t>CCCCCCCCC1OC(=O)c2ccccc12</t>
  </si>
  <si>
    <t>13826-10-3</t>
  </si>
  <si>
    <t>KRJWZSVZTBPCNN-UHFFFAOYSA-N</t>
  </si>
  <si>
    <t>７－イソブチル－４，５－ジメチルヘキサヒドロイソベンゾフラン－１，３－ジオン</t>
  </si>
  <si>
    <t>CC(C)CC1CC(C)C(C)C2C1C(=O)OC2=O</t>
  </si>
  <si>
    <t>137937-72-5</t>
  </si>
  <si>
    <t>OTXZMHLBFXFVPP-VXGBXAGGSA-N</t>
  </si>
  <si>
    <t>C[C@@H](O)CC[C@@H]1C(=CCCC1(C)C)C</t>
  </si>
  <si>
    <t>137937-69-0</t>
  </si>
  <si>
    <t>OTXZMHLBFXFVPP-RYUDHWBXSA-N</t>
  </si>
  <si>
    <t>C[C@H](O)CC[C@H]1C(=CCCC1(C)C)C</t>
  </si>
  <si>
    <t>137937-62-3</t>
  </si>
  <si>
    <t>OTXZMHLBFXFVPP-NEPJUHHUSA-N</t>
  </si>
  <si>
    <t>C[C@@H](O)CC[C@H]1C(=CCCC1(C)C)C</t>
  </si>
  <si>
    <t>137937-75-8</t>
  </si>
  <si>
    <t>OTXZMHLBFXFVPP-NWDGAFQWSA-N</t>
  </si>
  <si>
    <t>C[C@H](O)CC[C@@H]1C(=CCCC1(C)C)C</t>
  </si>
  <si>
    <t>139-85-5</t>
  </si>
  <si>
    <t>IBGBGRVKPALMCQ-UHFFFAOYSA-N</t>
  </si>
  <si>
    <t>３，４－ジヒドロキシベンズアルデヒド</t>
  </si>
  <si>
    <t>Oc1ccc(C=O)cc1O</t>
  </si>
  <si>
    <t>C[B]-(H):3|CO-(C[B])(H):1|O-(C[B])(H):2|C[B]-(O):2|C[B]-(CO):1</t>
  </si>
  <si>
    <t>LTYMSROWYAPPGB-UHFFFAOYSA-N</t>
  </si>
  <si>
    <t>ジフェニルスルフィド</t>
  </si>
  <si>
    <t>S(c1ccccc1)c2ccccc2</t>
  </si>
  <si>
    <t>C[B]-(H):10|S-(C[B])2:1|C[B]-(S):2</t>
  </si>
  <si>
    <t>13952-84-6</t>
  </si>
  <si>
    <t>BHRZNVHARXXAHW-UHFFFAOYSA-N</t>
  </si>
  <si>
    <t>CCC(C)N</t>
  </si>
  <si>
    <t>140-31-8</t>
  </si>
  <si>
    <t>IMUDHTPIFIBORV-UHFFFAOYSA-N</t>
  </si>
  <si>
    <t>２－（ピペラジン－１－イル）エチルアミン</t>
  </si>
  <si>
    <t>NCCN1CCNCC1</t>
  </si>
  <si>
    <t>C-(C)(H)2(N):6|N-(C)(H)2:1|N-(C)2(H):1|N-(C)3:1</t>
  </si>
  <si>
    <t>139-87-7</t>
  </si>
  <si>
    <t>AKNUHUCEWALCOI-UHFFFAOYSA-N</t>
  </si>
  <si>
    <t>Ｎ－エチルジエタノールアミン</t>
  </si>
  <si>
    <t>CCN(CCO)CCO</t>
  </si>
  <si>
    <t>140-39-6</t>
  </si>
  <si>
    <t>CDJJKTLOZJAGIZ-UHFFFAOYSA-N</t>
  </si>
  <si>
    <t>ｐ－トリル＝アセタート</t>
  </si>
  <si>
    <t>CC(=O)Oc1ccc(C)cc1</t>
  </si>
  <si>
    <t>C[B]-(H):4|C[B]-(C):1|C-(C[B])(H)3:1|CO-(C)(O):1|O-(C[B])(CO):1|C-(H)3(CO):1|C[B]-(O):1</t>
  </si>
  <si>
    <t>13987-01-4</t>
  </si>
  <si>
    <t>プロピレントリマー</t>
  </si>
  <si>
    <t>140-26-1</t>
  </si>
  <si>
    <t>JIMGVOCOYZFDKB-UHFFFAOYSA-N</t>
  </si>
  <si>
    <t>フェネチル＝３－メチルブタノアート</t>
  </si>
  <si>
    <t>CC(C)CC(=O)OCCc1ccccc1</t>
  </si>
  <si>
    <t>140-18-1</t>
  </si>
  <si>
    <t>SOGXBRHOWDEKQB-UHFFFAOYSA-N</t>
  </si>
  <si>
    <t>ベンジル＝クロロアセタート</t>
  </si>
  <si>
    <t>ClCC(=O)OCc1ccccc1</t>
  </si>
  <si>
    <t>C[B]-(H):5|C[B]-(C):1|CO-(C)(O):1|O-(C)(CO):1|C-(C[B])(H)2(O):1|C-(H)2(Cl)(CO):1</t>
  </si>
  <si>
    <t>14035-94-0</t>
  </si>
  <si>
    <t>ZWKKRUNHAVNSFW-UHFFFAOYSA-N</t>
  </si>
  <si>
    <t>ジメチル＝２－メチルペンタンジオアート</t>
  </si>
  <si>
    <t>COC(=O)CCC(C)C(=O)OC</t>
  </si>
  <si>
    <t>139504-68-0</t>
  </si>
  <si>
    <t>GQBVHGLNSHPKPG-UHFFFAOYSA-N</t>
  </si>
  <si>
    <t>１－［（２－ｔｅｒｔ－ブチルシクロヘキサン－１－イル）オキシ］ブタン－２－オール</t>
  </si>
  <si>
    <t>CCC(O)COC1CCCCC1C(C)(C)C</t>
  </si>
  <si>
    <t>139-60-6</t>
  </si>
  <si>
    <t>JUHXTONDLXIGGK-UHFFFAOYSA-N</t>
  </si>
  <si>
    <t>Ｎ，Ｎ’－ビス（５－メチルヘプタン－３－イル）ベンゼン－１，４－ジアミン</t>
  </si>
  <si>
    <t>CCC(C)CC(CC)Nc1ccc(NC(CC)CC(C)CC)cc1</t>
  </si>
  <si>
    <t>140-27-2</t>
  </si>
  <si>
    <t>FOCMOGKCPPTERB-RMKNXTFCSA-N</t>
  </si>
  <si>
    <t>３－フェニルアリル＝３－メチルブタノアート</t>
  </si>
  <si>
    <t>CC(C)CC(=O)OC\C=C\c1ccccc1</t>
  </si>
  <si>
    <t>139-70-8</t>
  </si>
  <si>
    <t>CVJBFMVLVJZZMM-UHFFFAOYSA-N</t>
  </si>
  <si>
    <t>フェニル酢酸ジメチルオクテニル</t>
  </si>
  <si>
    <t>CC(CCOC(=O)Cc1ccccc1)CCC=C(C)C</t>
  </si>
  <si>
    <t>139754-78-2</t>
  </si>
  <si>
    <t>BYIWDEFDMKKXBA-UHFFFAOYSA-N</t>
  </si>
  <si>
    <t>１，３－ジクロロ－１，１，３－トリフルオロプロパン</t>
  </si>
  <si>
    <t>FC(Cl)CC(F)(F)Cl</t>
  </si>
  <si>
    <t>C-(C)2(H)2:1|C-(C)(F)2(Cl):1|C-(C)(H)(F)(Cl):1</t>
  </si>
  <si>
    <t>1403257-49-7</t>
  </si>
  <si>
    <t>SGCILHRPCZDQGD-UHFFFAOYSA-N</t>
  </si>
  <si>
    <t>メチル＝５－ブロモ－２－メチル－３－（オキサン－４－イルアミノ）ベンゾアート</t>
  </si>
  <si>
    <t>COC(=O)c1cc(Br)cc(NC2CCOCC2)c1C</t>
  </si>
  <si>
    <t>C-(C)2(H)2:2|C[B]-(H):2|C[B]-(C):1|C-(C[B])(H)3:1|CO-(C[B])(O):1|O-(C)(CO):1|O-(C)2:1|C-(C)(H)2(O):2|C-(H)3(O):1|C[B]-(CO):1|C-(C)2(H)(N):1|N-(C[B])(C)(H):1|C[B]-(N):1|C[B]-(Br):1</t>
  </si>
  <si>
    <t>1403257-79-3</t>
  </si>
  <si>
    <t>SLSYENZIHLMJNW-UHFFFAOYSA-N</t>
  </si>
  <si>
    <t>メチル＝５－ブロモ－３－［エチル（オキサン－４－イル）アミノ］－２－メチルベンゾアート</t>
  </si>
  <si>
    <t>CCN(C1CCOCC1)c2cc(Br)cc(C(=O)OC)c2C</t>
  </si>
  <si>
    <t>1403259-00-6</t>
  </si>
  <si>
    <t>KLYFLPQLTNAFGR-UHFFFAOYSA-N</t>
  </si>
  <si>
    <t>５－［エチル（オキサン－４－イル）アミノ］－４－メチル－４’－（モルホリノメチル）ビフェニル－３－カルボン酸</t>
  </si>
  <si>
    <t>CCN(C1CCOCC1)c2cc(cc(C(=O)O)c2C)c3ccc(CN4CCOCC4)cc3</t>
  </si>
  <si>
    <t>Tetrahydropyran:1|(CH3)(NO2),ortho:1</t>
  </si>
  <si>
    <t>1403258-99-0</t>
  </si>
  <si>
    <t>SBEPWSRSEAKYPL-UHFFFAOYSA-N</t>
  </si>
  <si>
    <t>メチル＝５－［エチル（オキサン－４－イル）アミノ］－４－メチル－４’－（モルホリノメチル）ビフェニル－３－カルボキシラート</t>
  </si>
  <si>
    <t>CCN(C1CCOCC1)c2cc(cc(C(=O)OC)c2C)c3ccc(CN4CCOCC4)cc3</t>
  </si>
  <si>
    <t>1401694-73-2</t>
  </si>
  <si>
    <t>MIQLFUWLSMKXJQ-UHFFFAOYSA-N</t>
  </si>
  <si>
    <t>２，２－ビス［（ノニルオキシ）メチル］ブチル＝デカノアート</t>
  </si>
  <si>
    <t>CCCCCCCCCOCC(CC)(COCCCCCCCCC)COC(=O)CCCCCCCCC</t>
  </si>
  <si>
    <t>1401694-71-0</t>
  </si>
  <si>
    <t>GYVXXBBLHRLAEG-UHFFFAOYSA-N</t>
  </si>
  <si>
    <t>２，２－ビス［（ノニルオキシ）メチル］－ブタン－１－オール</t>
  </si>
  <si>
    <t>CCCCCCCCCOCC(CC)(CO)COCCCCCCCCC</t>
  </si>
  <si>
    <t>OFOBLEOULBTSOW-UHFFFAOYSA-N</t>
  </si>
  <si>
    <t>マロン酸</t>
  </si>
  <si>
    <t>OC(=O)CC(=O)O</t>
  </si>
  <si>
    <t>CO-(C)(O):2|O-(CO)(H):2|C-(H)2(CO)2:1</t>
  </si>
  <si>
    <t>141-75-3</t>
  </si>
  <si>
    <t>DVECBJCOGJRVPX-UHFFFAOYSA-N</t>
  </si>
  <si>
    <t>ブチリル＝クロリド</t>
  </si>
  <si>
    <t>CCCC(=O)Cl</t>
  </si>
  <si>
    <t>142-61-0</t>
  </si>
  <si>
    <t>YWGHUJQYGPDNKT-UHFFFAOYSA-N</t>
  </si>
  <si>
    <t>ヘキサノイル＝クロリド</t>
  </si>
  <si>
    <t>CCCCCC(=O)Cl</t>
  </si>
  <si>
    <t>142-28-9</t>
  </si>
  <si>
    <t>YHRUOJUYPBUZOS-UHFFFAOYSA-N</t>
  </si>
  <si>
    <t>１，３－ジクロロプロパン</t>
  </si>
  <si>
    <t>ClCCCCl</t>
  </si>
  <si>
    <t>C-(C)2(H)2:1|C-(C)(H)2(Cl):2</t>
  </si>
  <si>
    <t>141-93-5</t>
  </si>
  <si>
    <t>AFZZYIJIWUTJFO-UHFFFAOYSA-N</t>
  </si>
  <si>
    <t>ｍ－ジエチルベンゼン</t>
  </si>
  <si>
    <t>CCc1cccc(CC)c1</t>
  </si>
  <si>
    <t>142-45-0</t>
  </si>
  <si>
    <t>YTIVTFGABIZHHX-UHFFFAOYSA-N</t>
  </si>
  <si>
    <t>ブチン二酸</t>
  </si>
  <si>
    <t>OC(=O)C#CC(=O)O</t>
  </si>
  <si>
    <t>O-(CO)(H):2|C[t]-(CO):2|CO-(C[t])(H):2</t>
  </si>
  <si>
    <t>14205-39-1</t>
  </si>
  <si>
    <t>XKORCTIIRYKLLG-ARJAWSKDSA-N</t>
  </si>
  <si>
    <t>メチル＝３－アミノ－２－ブテノアート</t>
  </si>
  <si>
    <t>COC(=O)\C=C(\C)/N</t>
  </si>
  <si>
    <t>C-(C[d])(H)3:1|CO-(C[d])(O):1|O-(C)(CO):1|C[d]-(H)(CO):1|C-(H)3(O):1|C[d]-(C)(N):1|N-(C[d])(H)2:1</t>
  </si>
  <si>
    <t>14199-15-6</t>
  </si>
  <si>
    <t>XGDZEDRBLVIUMX-UHFFFAOYSA-N</t>
  </si>
  <si>
    <t>４－ヒドロキシフェニル酢酸メチル</t>
  </si>
  <si>
    <t>COC(=O)Cc1ccc(O)cc1</t>
  </si>
  <si>
    <t>C[B]-(H):4|C[B]-(C):1|CO-(C)(O):1|O-(C)(CO):1|O-(C[B])(H):1|C-(C[B])(H)2(CO):1|C-(H)3(O):1|C[B]-(O):1</t>
  </si>
  <si>
    <t>142-16-5</t>
  </si>
  <si>
    <t>ROPXFXOUUANXRR-YPKPFQOOSA-N</t>
  </si>
  <si>
    <t>ビス（２－エチルヘキサン－１－イル）＝マレアート</t>
  </si>
  <si>
    <t>CCCCC(CC)COC(=O)\C=C/C(=O)OCC(CC)CCCC</t>
  </si>
  <si>
    <t>142-18-7</t>
  </si>
  <si>
    <t>ARIWANIATODDMH-UHFFFAOYSA-N</t>
  </si>
  <si>
    <t>２，３－ジヒロキシプロパ－１－イル＝ドデカノアート</t>
  </si>
  <si>
    <t>CCCCCCCCCCCC(=O)OCC(O)CO</t>
  </si>
  <si>
    <t>142-22-3</t>
  </si>
  <si>
    <t>JHQVCQDWGSXTFE-UHFFFAOYSA-N</t>
  </si>
  <si>
    <t>ジエチレングリコールビス（アリルカーボナート）</t>
  </si>
  <si>
    <t>C=CCOC(=O)OCCOCCOC(=O)OCC=C</t>
  </si>
  <si>
    <t>C[d]-(H)2:2|C[d]-(C)(H):2|CO-(O)2:2|O-(C)(CO):4|O-(C)2:1|C-(C[d])(H)2(O):2|C-(C)(H)2(O):4</t>
  </si>
  <si>
    <t>1420-07-1</t>
  </si>
  <si>
    <t>IIPZYDQGBIWLBU-UHFFFAOYSA-N</t>
  </si>
  <si>
    <t>２－ｔｅｒｔ－ブチル－４，６－ジニトロフェノール</t>
  </si>
  <si>
    <t>CC(C)(C)c1cc(cc(c1O)N(=O)=O)N(=O)=O</t>
  </si>
  <si>
    <t>C-(H)3(C),tertiary:1|(NO2)(NO2),meta:1|(NO2)(OH),ortho:1</t>
  </si>
  <si>
    <t>1424-00-6</t>
  </si>
  <si>
    <t>UXYRZJKIQKRJCF-OTKZEJEDSA-N</t>
  </si>
  <si>
    <t>１７β－ヒドロキシ－１α－メチル－５α－アンドロスタン－３－オン</t>
  </si>
  <si>
    <t>C[C@H]1CC(=O)C[C@@H]2CC[C@H]3[C@@H]4CC[C@H](O)[C@]4(C)CC[C@@H]3[C@]12C</t>
  </si>
  <si>
    <t>Cyclononane:1|Cyclodecane:2|Cyclotridecane:1|Cyclotetradecane:1|Cycloheptadecane:1|Cyclopentane,sub:1|Cyclohexane,sub:3|cis-Decalin:1|trans-Decalin:1|cis-Hexahydroindan:1|Cyclohexanone:1|Cyclodecanone:1|Cycloheptadecanone:1</t>
  </si>
  <si>
    <t>141-76-4</t>
  </si>
  <si>
    <t>KMRNTNDWADEIIX-UHFFFAOYSA-N</t>
  </si>
  <si>
    <t>３－ヨードプロピオン酸</t>
  </si>
  <si>
    <t>OC(=O)CCI</t>
  </si>
  <si>
    <t>CO-(C)(O):1|O-(CO)(H):1|C-(C)(H)2(CO):1|C-(C)(H)2(I):1</t>
  </si>
  <si>
    <t>14166-21-3</t>
  </si>
  <si>
    <t>MUTGBJKUEZFXGO-WDSKDSINSA-N</t>
  </si>
  <si>
    <t>ｒｅｌ－（３ａＲ，７ａＲ）－ヘキサヒドロイソベンゾフラン－１，３－ジオン</t>
  </si>
  <si>
    <t>O=C1OC(=O)[C@H]2CCCC[C@H]12</t>
  </si>
  <si>
    <t>141942-85-0</t>
  </si>
  <si>
    <t>LOQFROBMBSKWQY-ZCFIWIBFSA-N</t>
  </si>
  <si>
    <t>エチル＝（Ｒ）－４－シアノ－３－ヒドロキシブチラート</t>
  </si>
  <si>
    <t>CCOC(=O)C[C@H](O)CC#N</t>
  </si>
  <si>
    <t>141-70-8</t>
  </si>
  <si>
    <t>TUFZRYOCZCLYJO-UHFFFAOYSA-N</t>
  </si>
  <si>
    <t>４，４－ジメチル－２－ネオペンチルペンタ－１－エン</t>
  </si>
  <si>
    <t>CC(C)(C)CC(=C)CC(C)(C)C</t>
  </si>
  <si>
    <t>141773-73-1</t>
  </si>
  <si>
    <t>LSTSBZKIQFOPHA-UHFFFAOYSA-N</t>
  </si>
  <si>
    <t>２－［１－（３，３－ジメチルシクロヘキシル）エトキシ］－２－メチルプロピル＝プロピオナート</t>
  </si>
  <si>
    <t>CCC(=O)OCC(C)(C)OC(C)C1CCCC(C)(C)C1</t>
  </si>
  <si>
    <t>141-92-4</t>
  </si>
  <si>
    <t>QCJVKUULZGKQDG-UHFFFAOYSA-N</t>
  </si>
  <si>
    <t>８，８－ジメトキシ－２，６－ジメチルオクタン－２－オール</t>
  </si>
  <si>
    <t>COC(CC(C)CCCC(C)(C)O)OC</t>
  </si>
  <si>
    <t>141776-47-8</t>
  </si>
  <si>
    <t>MJVXHAPMFSPZRH-UHFFFAOYSA-N</t>
  </si>
  <si>
    <t>２－（エチルスルホニル）イミダゾ［１，２－ａ］ピリジン－３－スルホンアミド</t>
  </si>
  <si>
    <t>CCS(=O)(=O)c1nc2ccccn2c1S(=O)(=O)N</t>
  </si>
  <si>
    <t>1424-65-3</t>
  </si>
  <si>
    <t>JMVDVHYMDWJOSI-UHFFFAOYSA-N</t>
  </si>
  <si>
    <t>４－（ジベンジルアミノ）－２－メチルベンズアルデヒド</t>
  </si>
  <si>
    <t>Cc1cc(ccc1C=O)N(Cc2ccccc2)Cc3ccccc3</t>
  </si>
  <si>
    <t>C[B]-(H):13|C[B]-(C):3|C-(C[B])(H)3:1|CO-(C[B])(H):1|C[B]-(CO):1|C-(C[B])(H)2(N):2|N-(C[B])(C)2:1|C[B]-(N):1</t>
  </si>
  <si>
    <t>142-55-2</t>
  </si>
  <si>
    <t>BHIZVZJETFVJMJ-UHFFFAOYSA-N</t>
  </si>
  <si>
    <t>２－ヒドロキシプロピル＝ドデカノアート</t>
  </si>
  <si>
    <t>CCCCCCCCCCCC(=O)OCC(C)O</t>
  </si>
  <si>
    <t>1426129-52-3</t>
  </si>
  <si>
    <t>RCAIWVIQRMDTAV-OAHLLOKOSA-N</t>
  </si>
  <si>
    <t>（Ｒ）－２－アミノ－３－（ビフェニル－４－イル）プロパノール</t>
  </si>
  <si>
    <t>N[C@@H](CO)Cc1ccc(cc1)c2ccccc2</t>
  </si>
  <si>
    <t>C-(C[B])(C)(H)2:1|C[B]-(H):9|C[B]-(C):1|C[B]-(C[B]):2|O-(C)(H):1|C-(C)(H)2(O):1|C-(C)2(H)(N):1|N-(C)(H)2:1</t>
  </si>
  <si>
    <t>142524-71-8</t>
  </si>
  <si>
    <t>XPCZRVLEXALHNC-UHFFFAOYSA-N</t>
  </si>
  <si>
    <t>２－ブロモ－６－（１－エトキシエトキシ）ナフタレン</t>
  </si>
  <si>
    <t>CCOC(C)Oc1ccc2cc(Br)ccc2c1</t>
  </si>
  <si>
    <t>1417448-03-3</t>
  </si>
  <si>
    <t>HJFWKBGHWKTPSC-UHFFFAOYSA-N</t>
  </si>
  <si>
    <t>３，３，３－トリフルオロ－２－ヒドロキシ－２－（トリフルオロメチル）プロピル＝４－メチルベンゼンスルホナート</t>
  </si>
  <si>
    <t>Cc1ccc(cc1)S(=O)(=O)OCC(O)(C(F)(F)F)C(F)(F)F</t>
  </si>
  <si>
    <t>C[B]-(H):4|C[B]-(C):1|C-(C[B])(H)3:1|O-(C)(H):1|C-(C)3(O),alcohols/peroxides:1|O-(C)(SO2):1|C[B]-(SO2):1|C[B]-(S):1|C-(C)(F)3:2</t>
  </si>
  <si>
    <t>141-27-5</t>
  </si>
  <si>
    <t>141-22-0</t>
  </si>
  <si>
    <t>WBHHMMIMDMUBKC-QJWNTBNXSA-N</t>
  </si>
  <si>
    <t>（Ｒ，Ｚ）－１２－ヒドロキシオクタデカ－９－エン酸</t>
  </si>
  <si>
    <t>CCCCCC[C@@H](O)C\C=C/CCCCCCCC(=O)O</t>
  </si>
  <si>
    <t>140-75-0</t>
  </si>
  <si>
    <t>IIFVWLUQBAIPMJ-UHFFFAOYSA-N</t>
  </si>
  <si>
    <t>１－（４－フルオロフェニル）メタンアミン</t>
  </si>
  <si>
    <t>NCc1ccc(F)cc1</t>
  </si>
  <si>
    <t>C[B]-(H):4|C[B]-(C):1|C-(C[B])(H)2(N):1|N-(C)(H)2:1|C[B]-(F):1</t>
  </si>
  <si>
    <t>141-12-8</t>
  </si>
  <si>
    <t>HIGQPQRQIQDZMP-FLIBITNWSA-N</t>
  </si>
  <si>
    <t>（Ｚ）－３，７－ジメチルオクタ－２，６－ジエン－１－イル＝アセタート</t>
  </si>
  <si>
    <t>CC(=CCC\C(=C/COC(=O)C)\C)C</t>
  </si>
  <si>
    <t>14073-97-3</t>
  </si>
  <si>
    <t>141-24-2</t>
  </si>
  <si>
    <t>XKGDWZQXVZSXAO-ADYSOMBNSA-N</t>
  </si>
  <si>
    <t>メチル＝（９Ｚ，１２Ｒ）－１２－ヒドロキシオクタデカノアート</t>
  </si>
  <si>
    <t>CCCCCC[C@@H](O)C\C=C/CCCCCCCC(=O)OC</t>
  </si>
  <si>
    <t>141-04-8</t>
  </si>
  <si>
    <t>RDOFJDLLWVCMRU-UHFFFAOYSA-N</t>
  </si>
  <si>
    <t>ジイソブチル＝ヘキサンジオアート</t>
  </si>
  <si>
    <t>CC(C)COC(=O)CCCCC(=O)OCC(C)C</t>
  </si>
  <si>
    <t>141-03-7</t>
  </si>
  <si>
    <t>YUXIBTJKHLUKBD-UHFFFAOYSA-N</t>
  </si>
  <si>
    <t>ジブチル＝スクシナート</t>
  </si>
  <si>
    <t>CCCCOC(=O)CCC(=O)OCCCC</t>
  </si>
  <si>
    <t>14062-18-1</t>
  </si>
  <si>
    <t>DOCCDOCIYYDLGJ-UHFFFAOYSA-N</t>
  </si>
  <si>
    <t>エチル＝（４－メトキシフェニル）アセタート</t>
  </si>
  <si>
    <t>CCOC(=O)Cc1ccc(OC)cc1</t>
  </si>
  <si>
    <t>141-14-0</t>
  </si>
  <si>
    <t>POPNTVRHTZDEBW-UHFFFAOYSA-N</t>
  </si>
  <si>
    <t>３，７－ジメチルオクタ－６－エン－１－イル＝プロピオナート</t>
  </si>
  <si>
    <t>CCC(=O)OCCC(C)CCC=C(C)C</t>
  </si>
  <si>
    <t>141-16-2</t>
  </si>
  <si>
    <t>XQPZQXTWYZAXAK-UHFFFAOYSA-N</t>
  </si>
  <si>
    <t>３，７－ジメチルオクタ－６－エン－１－イル＝ブチラート</t>
  </si>
  <si>
    <t>CCCC(=O)OCCC(C)CCC=C(C)C</t>
  </si>
  <si>
    <t>14130-06-4</t>
  </si>
  <si>
    <t>VPNOHCYAOXWMAR-UHFFFAOYSA-N</t>
  </si>
  <si>
    <t>ドコサン－１－イルアミン</t>
  </si>
  <si>
    <t>CCCCCCCCCCCCCCCCCCCCCCN</t>
  </si>
  <si>
    <t>141-20-8</t>
  </si>
  <si>
    <t>WGIMXKDCVCTHGW-UHFFFAOYSA-N</t>
  </si>
  <si>
    <t>２－（２－ヒドロキシエトキシ）エチル＝ドデカノアート</t>
  </si>
  <si>
    <t>CCCCCCCCCCCC(=O)OCCOCCO</t>
  </si>
  <si>
    <t>141-13-9</t>
  </si>
  <si>
    <t>UEGBWDUVDAKUGA-UHFFFAOYSA-N</t>
  </si>
  <si>
    <t>２，６，１０－トリメチルウンデカ－９－エナール</t>
  </si>
  <si>
    <t>CC(CCCC(C)C=O)CCC=C(C)C</t>
  </si>
  <si>
    <t>14143-32-9</t>
  </si>
  <si>
    <t>DVKVZPIRWWREJC-UHFFFAOYSA-N</t>
  </si>
  <si>
    <t>４－クロロ－３－エチルフェノール</t>
  </si>
  <si>
    <t>CCc1cc(O)ccc1Cl</t>
  </si>
  <si>
    <t>14065-32-8</t>
  </si>
  <si>
    <t>ZUUUAAZQEMFVSN-UHFFFAOYSA-N</t>
  </si>
  <si>
    <t>メチル＝１０－クロロ－１０－オキソデカノアート</t>
  </si>
  <si>
    <t>COC(=O)CCCCCCCCC(=O)Cl</t>
  </si>
  <si>
    <t>C-(C)2(H)2:6|CO-(C)(O):1|O-(C)(CO):1|C-(C)(H)2(CO):2|C-(H)3(O):1|CO-(C)(Cl):1</t>
  </si>
  <si>
    <t>14062-23-8</t>
  </si>
  <si>
    <t>NPPJLSILDPVHCM-UHFFFAOYSA-N</t>
  </si>
  <si>
    <t>エチル＝ビフェニル－４－イルアセタート</t>
  </si>
  <si>
    <t>CCOC(=O)Cc1ccc(cc1)c2ccccc2</t>
  </si>
  <si>
    <t>14103-61-8</t>
  </si>
  <si>
    <t>GDJOUZYAIHWDCA-UHFFFAOYSA-N</t>
  </si>
  <si>
    <t>ビス（３，５，５－トリメチルヘキサン－１－イル）＝フタラート</t>
  </si>
  <si>
    <t>CC(CCOC(=O)c1ccccc1C(=O)OCCC(C)CC(C)(C)C)CC(C)(C)C</t>
  </si>
  <si>
    <t>C-(H)3(C),tertiary:2|ortho corr, hydrocarbons:1</t>
  </si>
  <si>
    <t>14130-05-3</t>
  </si>
  <si>
    <t>INAMEDPXUAWNKL-UHFFFAOYSA-N</t>
  </si>
  <si>
    <t>ノナデシルアミン</t>
  </si>
  <si>
    <t>CCCCCCCCCCCCCCCCCCCN</t>
  </si>
  <si>
    <t>141-25-3</t>
  </si>
  <si>
    <t>JGQFVRIQXUFPAH-UHFFFAOYSA-N</t>
  </si>
  <si>
    <t>３，７－ジメチルオクタ－７－エン－１－オール</t>
  </si>
  <si>
    <t>CC(CCO)CCCC(=C)C</t>
  </si>
  <si>
    <t>141-11-7</t>
  </si>
  <si>
    <t>WNXJCQNXNOOMDJ-UHFFFAOYSA-N</t>
  </si>
  <si>
    <t>３，７－ジメチルオクタ－７－エン－１－イル＝アセタート</t>
  </si>
  <si>
    <t>CC(CCCC(=C)C)CCOC(=O)C</t>
  </si>
  <si>
    <t>1412938-00-1</t>
  </si>
  <si>
    <t>IYGDDJYTUYEMCB-UHFFFAOYSA-N</t>
  </si>
  <si>
    <t>２－ヒドロキシ－４－［（４－ビニルベンジル）オキシ］安息香酸</t>
  </si>
  <si>
    <t>OC(=O)c1ccc(OCc2ccc(C=C)cc2)cc1O</t>
  </si>
  <si>
    <t>C[d]-(H)2:1|C[d]-C[B](H):1|C[B]-(H):7|C[B]-(C):1|C[B]-(C[d]):1|CO-(C[B])(O):1|O-(CO)(H):1|O-(C[B])(C):1|O-(C[B])(H):1|C-(C[B])(H)2(O):1|C[B]-(O):2|C[B]-(CO):1</t>
  </si>
  <si>
    <t>141098-68-2</t>
  </si>
  <si>
    <t>BHKOCEZNSPECCQ-UHFFFAOYSA-N</t>
  </si>
  <si>
    <t>１－［（２－｛［２－（ジメチルアミノ）エチル］（メチル）アミノ｝エチル）（メチル）アミノ］プロパン－２－オール</t>
  </si>
  <si>
    <t>CC(O)CN(C)CCN(C)CCN(C)C</t>
  </si>
  <si>
    <t>141-08-2</t>
  </si>
  <si>
    <t>HDIFHQMREAYYJW-XGXNLDPDSA-N</t>
  </si>
  <si>
    <t>２，３－ジヒドロキシプロピル＝（１２Ｒ，Ｚ）－１２－ヒドロキシオクタデカ－９－エノアート</t>
  </si>
  <si>
    <t>CCCCCC[C@@H](O)C\C=C/CCCCCCCC(=O)OCC(O)CO</t>
  </si>
  <si>
    <t>141553-09-5</t>
  </si>
  <si>
    <t>NJNCYFUGUYIMEQ-CHWSQXEVSA-N</t>
  </si>
  <si>
    <t>（１Ｒ，２Ｒ）－２－（ベンジルアミノ）シクロヘキサン－１－オール</t>
  </si>
  <si>
    <t>O[C@@H]1CCCC[C@H]1NCc2ccccc2</t>
  </si>
  <si>
    <t>C-(C)2(H)2:4|C[B]-(H):5|C[B]-(C):1|O-(C)(H):1|C-(C)2(H)(O),alcohpls/peroxides:1|C-(C)2(H)(N):1|C-(C[B])(H)2(N):1|N-(C)2(H):1</t>
  </si>
  <si>
    <t>141388-60-5</t>
  </si>
  <si>
    <t>UEHFSSSMJZMPTB-UHFFFAOYSA-N</t>
  </si>
  <si>
    <t>２－ナフチル（ジ－ｐ－トリル）アミン</t>
  </si>
  <si>
    <t>Cc1ccc(cc1)N(c2ccc(C)cc2)c3ccc4ccccc4c3</t>
  </si>
  <si>
    <t>C[BF]-(C[B])2(C[BF]):2|C[B]-(H):15|C[B]-(C):2|C-(C[B])(H)3:2|N-(C[B])3:1|C[B]-(N):3</t>
  </si>
  <si>
    <t>140924-71-6</t>
  </si>
  <si>
    <t>LMXFTMYMHGYJEI-CIUDSAMLSA-N</t>
  </si>
  <si>
    <t>C[C@H]1CC[C@@H]([C@@H](O)C1)C(C)(C)O</t>
  </si>
  <si>
    <t>1411975-57-9</t>
  </si>
  <si>
    <t>FDFFWQKRBIFMNE-SSDOTTSWSA-N</t>
  </si>
  <si>
    <t>Ｎ－［（Ｒ）－１－ヒドロキシプロパン－２－イル］－２－ニトロベンゼンスルホンアミド</t>
  </si>
  <si>
    <t>C[C@H](CO)NS(=O)(=O)c1ccccc1N(=O)=O</t>
  </si>
  <si>
    <t>143-74-8</t>
  </si>
  <si>
    <t>BELBBZDIHDAJOR-UHFFFAOYSA-N</t>
  </si>
  <si>
    <t>フェノールレッド</t>
  </si>
  <si>
    <t>Oc1ccc(cc1)C2(OS(=O)(=O)c3ccccc23)c4ccc(O)cc4</t>
  </si>
  <si>
    <t>C[B]-(H):12|C[B]-(C):3|O-(C[B])(H):2|C[B]-(O):2|O-(C)(SO2):1|C[B]-(SO2):1|C[B]-(S):1</t>
  </si>
  <si>
    <t>1445-91-6</t>
  </si>
  <si>
    <t>WAPNOHKVXSQRPX-ZETCQYMHSA-N</t>
  </si>
  <si>
    <t>α－ヒドロキシエチルベンゼン</t>
  </si>
  <si>
    <t>C[C@H](O)c1ccccc1</t>
  </si>
  <si>
    <t>1445-73-4</t>
  </si>
  <si>
    <t>HUUPVABNAQUEJW-UHFFFAOYSA-N</t>
  </si>
  <si>
    <t>１－メチル－４－ピペリドン</t>
  </si>
  <si>
    <t>CN1CCC(=O)CC1</t>
  </si>
  <si>
    <t>CO-(C)2:1|C-(C)(H)2(CO):2|C-(H)3(N):1|C-(C)(H)2(N):2|N-(C)3:1</t>
  </si>
  <si>
    <t>1445-45-0</t>
  </si>
  <si>
    <t>HDPNBNXLBDFELL-UHFFFAOYSA-N</t>
  </si>
  <si>
    <t>１，１，１－トリメトキシエタン</t>
  </si>
  <si>
    <t>COC(C)(OC)OC</t>
  </si>
  <si>
    <t>144-19-4</t>
  </si>
  <si>
    <t>JCTXKRPTIMZBJT-UHFFFAOYSA-N</t>
  </si>
  <si>
    <t>２，２，４－トリメチルペンタン－１，３－ジオール</t>
  </si>
  <si>
    <t>CC(C)C(O)C(C)(C)CO</t>
  </si>
  <si>
    <t>1441-87-8</t>
  </si>
  <si>
    <t>DVIHKVWYFXLBEM-UHFFFAOYSA-N</t>
  </si>
  <si>
    <t>２－ヒドロキシベンゾイル＝クロリド</t>
  </si>
  <si>
    <t>Oc1ccccc1C(=O)Cl</t>
  </si>
  <si>
    <t>C[B]-(H):4|O-(C[B])(H):1|C[B]-(O):1|C[B]-(CO):1|CO-(C[B])(Cl):1</t>
  </si>
  <si>
    <t>1448-36-8</t>
  </si>
  <si>
    <t>DLYVTEULDNMQAR-PVAKVSNNSA-N</t>
  </si>
  <si>
    <t>コール酸メチル</t>
  </si>
  <si>
    <t>COC(=O)CC[C@@H](C)[C@H]1CC[C@H]2[C@@H]3[C@H](O)C[C@@H]4C[C@H](O)CC[C@@]4(C)[C@H]3C[C@H](O)[C@@]12C</t>
  </si>
  <si>
    <t>1440-61-5</t>
  </si>
  <si>
    <t>YMQRPXBBBOXHNZ-UHFFFAOYSA-N</t>
  </si>
  <si>
    <t>２－クロロ－１－モルホリノエタノン</t>
  </si>
  <si>
    <t>ClCC(=O)N1CCOCC1</t>
  </si>
  <si>
    <t>O-(C)2:1|C-(C)(H)2(O):2|C-(C)(H)2(N):2|CO-(C)(N):1|N-(C)2(CO):1|C-(H)2(Cl)(CO):1</t>
  </si>
  <si>
    <t>14472-14-1</t>
  </si>
  <si>
    <t>GPOQODYGMUTOQL-UHFFFAOYSA-N</t>
  </si>
  <si>
    <t>４－ブロモ－３－メチルフェノール</t>
  </si>
  <si>
    <t>Cc1cc(O)ccc1Br</t>
  </si>
  <si>
    <t>C[B]-(H):3|C[B]-(C):1|C-(C[B])(H)3:1|O-(C[B])(H):1|C[B]-(O):1|C[B]-(Br):1</t>
  </si>
  <si>
    <t>14376-79-5</t>
  </si>
  <si>
    <t>OQJMHUOCLRCSED-UHFFFAOYSA-N</t>
  </si>
  <si>
    <t>３，３，５，５－テトラメチルシクロヘキサノン</t>
  </si>
  <si>
    <t>CC1(C)CC(=O)CC(C)(C)C1</t>
  </si>
  <si>
    <t>14489-75-9</t>
  </si>
  <si>
    <t>MQRIUFVBEVFILS-UHFFFAOYSA-N</t>
  </si>
  <si>
    <t>Ｎ－メチル－１－（１－ナフチル）メタンアミン</t>
  </si>
  <si>
    <t>CNCc1cccc2ccccc12</t>
  </si>
  <si>
    <t>C[BF]-(C[B])2(C[BF]):2|C[B]-(H):7|C[B]-(C):1|C-(H)3(N):1|C-(C[B])(H)2(N):1|N-(C)2(H):1</t>
  </si>
  <si>
    <t>144429-84-5</t>
  </si>
  <si>
    <t>YSLFJMFSTOJEDL-UHFFFAOYSA-N</t>
  </si>
  <si>
    <t>２－エチルヘキシル＝３－（３，５－ジ－ｔｅｒｔ－ブチル－４－ヒドロキシフェニル）プロパノアート</t>
  </si>
  <si>
    <t>CCCCC(CC)COC(=O)CCc1cc(c(O)c(c1)C(C)(C)C)C(C)(C)C</t>
  </si>
  <si>
    <t>144534-59-8</t>
  </si>
  <si>
    <t>UGZJWYZDAWVHFC-UHFFFAOYSA-N</t>
  </si>
  <si>
    <t>（シクロペンタ－３－エン－１－イル）メチル＝ベンゾアート</t>
  </si>
  <si>
    <t>O=C(OCC1CC=CC1)c2ccccc2</t>
  </si>
  <si>
    <t>143790-61-8</t>
  </si>
  <si>
    <t>GXODVGBETUCOFN-UHFFFAOYSA-N</t>
  </si>
  <si>
    <t>２，２，２’，２’－テトラメチル－Ｎ，Ｎ’－［ジスルファンジイルビス（４，１－フェニレン）］ジプロパンアミド</t>
  </si>
  <si>
    <t>CC(C)(C)C(=O)Nc1ccc(SSc2ccc(NC(=O)C(C)(C)C)cc2)cc1</t>
  </si>
  <si>
    <t>144808-28-6</t>
  </si>
  <si>
    <t>GEHPBNAOPOLBGG-WGSAOQKQSA-N</t>
  </si>
  <si>
    <t>３－フルオロ－４’－（ｔｒａｎｓ－４－ペンチルシクロヘキシル）ビフェニル</t>
  </si>
  <si>
    <t>CCCCC[C@@H]1CC[C@H](CC1)c2ccc(cc2)c3cccc(F)c3</t>
  </si>
  <si>
    <t>143839-64-9</t>
  </si>
  <si>
    <t>ONQSXERGNKDILF-RXMQYKEDSA-N</t>
  </si>
  <si>
    <t>（Ｒ）－２－（２，４－ジクロロフェノキシ）プロパノイル＝クロリド</t>
  </si>
  <si>
    <t>C[C@@H](Oc1ccc(Cl)cc1Cl)C(=O)Cl</t>
  </si>
  <si>
    <t>1448772-38-0</t>
  </si>
  <si>
    <t>MTWVZJXJCQVKIX-UHFFFAOYSA-N</t>
  </si>
  <si>
    <t>４－クロロ－２－フルオロ－５－［（２，２，２－トリフルオロエチル）スルファニル］フェノール</t>
  </si>
  <si>
    <t>Oc1cc(SCC(F)(F)F)c(Cl)cc1F</t>
  </si>
  <si>
    <t>C[B]-(H):2|O-(C[B])(H):1|C[B]-(O):1|C-(C)(H)2(S):1|S-(C[B])(C):1|C[B]-(S):1|C-(C)(F)3:1|C[B]-(F):1|C[B]-(Cl):1</t>
  </si>
  <si>
    <t>144872-31-1</t>
  </si>
  <si>
    <t>NQJMJSCGGZUYGT-UHFFFAOYSA-N</t>
  </si>
  <si>
    <t>４－（ジエトキシメチル）ピペリジン</t>
  </si>
  <si>
    <t>CCOC(OCC)C1CCNCC1</t>
  </si>
  <si>
    <t>144675-91-2</t>
  </si>
  <si>
    <t>OMTDXPFPYPQYMA-MRJYIUEKSA-N</t>
  </si>
  <si>
    <t>３’，４’，５’－トリフルオロ－４－（ｔｒａｎｓ－４－プロピルシクロヘキシル）－２，３，４，５－テトラヒドロビフェニル</t>
  </si>
  <si>
    <t>CCC[C@@H]1CC[C@H](CC1)C2CCC(=CC2)c3cc(F)c(F)c(F)c3</t>
  </si>
  <si>
    <t>Cyclohexene:1|Cyclohexane,sub:1|(F)(F),ortho:2|(F)(F),meta:1</t>
  </si>
  <si>
    <t>1438391-32-2</t>
  </si>
  <si>
    <t>NOMUXMYCJQLGHR-UHFFFAOYSA-N</t>
  </si>
  <si>
    <t>１－ブロモ－２－（２－ｔｅｒｔ－ブチルフェノキシ）ベンゼン</t>
  </si>
  <si>
    <t>CC(C)(C)c1ccccc1Oc2ccccc2Br</t>
  </si>
  <si>
    <t>144039-10-1</t>
  </si>
  <si>
    <t>SGQJDSWMXBPVNF-BENRWUELSA-N</t>
  </si>
  <si>
    <t>（Ｚ）－ヘプタデカ－１２－エン－１－イン</t>
  </si>
  <si>
    <t>CCCC\C=C/CCCCCCCCCC#C</t>
  </si>
  <si>
    <t>142-96-1</t>
  </si>
  <si>
    <t>DURPTKYDGMDSBL-UHFFFAOYSA-N</t>
  </si>
  <si>
    <t>ｎ－ブチルエーテル</t>
  </si>
  <si>
    <t>CCCCOCCCC</t>
  </si>
  <si>
    <t>142-84-7</t>
  </si>
  <si>
    <t>WEHWNAOGRSTTBQ-UHFFFAOYSA-N</t>
  </si>
  <si>
    <t>ジ－ｎ－プロピルアミン</t>
  </si>
  <si>
    <t>CCCNCCC</t>
  </si>
  <si>
    <t>143-15-7</t>
  </si>
  <si>
    <t>PBLNBZIONSLZBU-UHFFFAOYSA-N</t>
  </si>
  <si>
    <t>１－ブロモドデカン</t>
  </si>
  <si>
    <t>CCCCCCCCCCCCBr</t>
  </si>
  <si>
    <t>143-28-2</t>
  </si>
  <si>
    <t>ALSTYHKOOCGGFT-KTKRTIGZSA-N</t>
  </si>
  <si>
    <t>９－オクタデセン－１－オール</t>
  </si>
  <si>
    <t>CCCCCCCC\C=C/CCCCCCCCO</t>
  </si>
  <si>
    <t>142-73-4</t>
  </si>
  <si>
    <t>NBZBKCUXIYYUSX-UHFFFAOYSA-N</t>
  </si>
  <si>
    <t>イミノ　ジ酢酸</t>
  </si>
  <si>
    <t>OC(=O)CNCC(=O)O</t>
  </si>
  <si>
    <t>CO-(C)(O):2|O-(CO)(H):2|N-(C)2(H):1|C-(H)2(N)(CO):2</t>
  </si>
  <si>
    <t>143-24-8</t>
  </si>
  <si>
    <t>ZUHZGEOKBKGPSW-UHFFFAOYSA-N</t>
  </si>
  <si>
    <t>２，５，８，１１，１４－ペンタオキサペンタデカン</t>
  </si>
  <si>
    <t>COCCOCCOCCOCCOC</t>
  </si>
  <si>
    <t>O-(C)2:5|C-(C)(H)2(O):8|C-(H)3(O):2</t>
  </si>
  <si>
    <t>DHXVGJBLRPWPCS-UHFFFAOYSA-N</t>
  </si>
  <si>
    <t>オキサン</t>
  </si>
  <si>
    <t>C1CCOCC1</t>
  </si>
  <si>
    <t>C-(C)2(H)2:3|O-(C)2:1|C-(C)(H)2(O):2</t>
  </si>
  <si>
    <t>143-16-8</t>
  </si>
  <si>
    <t>PXSXRABJBXYMFT-UHFFFAOYSA-N</t>
  </si>
  <si>
    <t>ジヘキシルアミン</t>
  </si>
  <si>
    <t>CCCCCCNCCCCCC</t>
  </si>
  <si>
    <t>142-77-8</t>
  </si>
  <si>
    <t>WIBFFTLQMKKBLZ-SEYXRHQNSA-N</t>
  </si>
  <si>
    <t>オレイン酸ｎ－ブチル</t>
  </si>
  <si>
    <t>CCCCCCCC\C=C/CCCCCCCC(=O)OCCCC</t>
  </si>
  <si>
    <t>14267-92-6</t>
  </si>
  <si>
    <t>UXFIKVWAAMKFQE-UHFFFAOYSA-N</t>
  </si>
  <si>
    <t>５－クロロペンタ－１－イン</t>
  </si>
  <si>
    <t>ClCCCC#C</t>
  </si>
  <si>
    <t>C-(C)2(H)2:1|C[t]-(H):1|C[t]-(C):1|C-C[t](C)(H)2:1|C-(C)(H)2(Cl):1</t>
  </si>
  <si>
    <t>14321-27-8</t>
  </si>
  <si>
    <t>HVAAHUDGWQAAOJ-UHFFFAOYSA-N</t>
  </si>
  <si>
    <t>エチルベンジルアミン</t>
  </si>
  <si>
    <t>CCNCc1ccccc1</t>
  </si>
  <si>
    <t>14348-75-5</t>
  </si>
  <si>
    <t>CWGRCRZFJOXQFV-UHFFFAOYSA-N</t>
  </si>
  <si>
    <t>２，７－ジブロモ－９Ｈ－フルオレン－９－オン</t>
  </si>
  <si>
    <t>Brc1ccc2c(c1)C(=O)c3cc(Br)ccc23</t>
  </si>
  <si>
    <t>C[B]-(H):6|C[B]-(C[B]):2|CO-(C[B])2:1|C[B]-(CO):2|C[B]-(Br):2</t>
  </si>
  <si>
    <t>143-23-7</t>
  </si>
  <si>
    <t>MRNZSTMRDWRNNR-UHFFFAOYSA-N</t>
  </si>
  <si>
    <t>ビスヘキサメチレントリアミン</t>
  </si>
  <si>
    <t>NCCCCCCNCCCCCCN</t>
  </si>
  <si>
    <t>C-(C)2(H)2:8|C-(C)(H)2(N):4|N-(C)(H)2:2|N-(C)2(H):1</t>
  </si>
  <si>
    <t>1436-59-5</t>
  </si>
  <si>
    <t>SSJXIUAHEKJCMH-OLQVQODUSA-N</t>
  </si>
  <si>
    <t>ｃｉｓ－シクロヘキサン－１，２－ジアミン</t>
  </si>
  <si>
    <t>N[C@@H]1CCCC[C@@H]1N</t>
  </si>
  <si>
    <t>C-(C)2(H)2:4|C-(C)2(H)(N):2|N-(C)(H)2:2</t>
  </si>
  <si>
    <t>143-13-5</t>
  </si>
  <si>
    <t>GJQIMXVRFNLMTB-UHFFFAOYSA-N</t>
  </si>
  <si>
    <t>ノニル＝アセタート</t>
  </si>
  <si>
    <t>CCCCCCCCCOC(=O)C</t>
  </si>
  <si>
    <t>143-06-6</t>
  </si>
  <si>
    <t>HDIHOAXFFROQHR-UHFFFAOYSA-N</t>
  </si>
  <si>
    <t>ヘキサメチレンジアミンカーバメート</t>
  </si>
  <si>
    <t>NCCCCCCNC(=O)O</t>
  </si>
  <si>
    <t>C-(C)2(H)2:4|O-(CO)(H):1|C-(C)(H)2(N):2|N-(C)(H)2:1|N-(C)(H)(CO),amides/ureas:1|CO-(N)(O):1</t>
  </si>
  <si>
    <t>14362-12-0</t>
  </si>
  <si>
    <t>LXWZXEJDKYWBOW-UHFFFAOYSA-N</t>
  </si>
  <si>
    <t>２，２’－メチレンビス（４，６－ジ－ｔｅｒｔ－ブチルフェノール）</t>
  </si>
  <si>
    <t>CC(C)(C)c1cc(Cc2cc(cc(c2O)C(C)(C)C)C(C)(C)C)c(O)c(c1)C(C)(C)C</t>
  </si>
  <si>
    <t>1435-48-9</t>
  </si>
  <si>
    <t>BDJZCCWUSOZUQG-UHFFFAOYSA-N</t>
  </si>
  <si>
    <t>１，３－ジクロロ－４－フルオロベンゼン</t>
  </si>
  <si>
    <t>Fc1ccc(Cl)cc1Cl</t>
  </si>
  <si>
    <t>C[B]-(H):3|C[B]-(F):1|C[B]-(Cl):2</t>
  </si>
  <si>
    <t>1435-71-8</t>
  </si>
  <si>
    <t>DRPPFIRCBMBJCM-CCEZHUSRSA-N</t>
  </si>
  <si>
    <t>４－メチル－２－［（２－ニトロフェニル）ジアゼニル］フェノール</t>
  </si>
  <si>
    <t>Cc1ccc(O)c(c1)\N=N\c2ccccc2N(=O)=O</t>
  </si>
  <si>
    <t>C[B]-(H):7|C[B]-(C):1|C-(C[B])(H)3:1|O-(C[B])(H):1|C[B]-(O):1|N[A]-(C[B]):2|C[B]-(C[B])2(N[A]):2|C[B]-(NO2):1</t>
  </si>
  <si>
    <t>14328-51-9</t>
  </si>
  <si>
    <t>WAMWSIDTKSNDCU-ZETCQYMHSA-N</t>
  </si>
  <si>
    <t>（Ｓ）－アミノ（シクロヘキシル）酢酸</t>
  </si>
  <si>
    <t>N[C@@H](C1CCCCC1)C(=O)O</t>
  </si>
  <si>
    <t>Cyclohexane,sub:1|Zwitterion enegy, aliphatic:1</t>
  </si>
  <si>
    <t>14303-70-9</t>
  </si>
  <si>
    <t>DPBVJRXPSXTHOL-UHFFFAOYSA-N</t>
  </si>
  <si>
    <t>プロピル＝テトラデカノアート</t>
  </si>
  <si>
    <t>CCCCCCCCCCCCCC(=O)OCCC</t>
  </si>
  <si>
    <t>14310-20-4</t>
  </si>
  <si>
    <t>CVFXRTRMJYAVJB-UHFFFAOYSA-N</t>
  </si>
  <si>
    <t>４－フェネチルトルエン</t>
  </si>
  <si>
    <t>Cc1ccc(CCc2ccccc2)cc1</t>
  </si>
  <si>
    <t>C-(C[B])(C)(H)2:2|C[B]-(H):9|C[B]-(C):3|C-(C[B])(H)3:1</t>
  </si>
  <si>
    <t>142-75-6</t>
  </si>
  <si>
    <t>FKOKUHFZNIUSLW-UHFFFAOYSA-N</t>
  </si>
  <si>
    <t>２－ヒドロキシプロピル＝オクタデカノアート</t>
  </si>
  <si>
    <t>CCCCCCCCCCCCCCCCCC(=O)OCC(C)O</t>
  </si>
  <si>
    <t>1435-43-4</t>
  </si>
  <si>
    <t>RFKBODCWHNDUTJ-UHFFFAOYSA-N</t>
  </si>
  <si>
    <t>１－クロロ－３，５－ジフルオロベンゼン</t>
  </si>
  <si>
    <t>Fc1cc(F)cc(Cl)c1</t>
  </si>
  <si>
    <t>C[B]-(H):3|C[B]-(F):2|C[B]-(Cl):1</t>
  </si>
  <si>
    <t>143378-76-1</t>
  </si>
  <si>
    <t>VLFFJRWJENWEBR-UHFFFAOYSA-N</t>
  </si>
  <si>
    <t>Ｎ－［３－（ヘキサデシルオキシ）－２－ヒドロキシプロピル］－Ｎ－（２－ヒドロキシエチル）デカンアミド</t>
  </si>
  <si>
    <t>CCCCCCCCCCCCCCCCOCC(O)CN(CCO)C(=O)CCCCCCCCC</t>
  </si>
  <si>
    <t>14277-16-8</t>
  </si>
  <si>
    <t>LQVYKEXVMZXOAH-OWOJBTEDSA-N</t>
  </si>
  <si>
    <t>オクタ－４－エン二酸</t>
  </si>
  <si>
    <t>OC(=O)CC\C=C\CCC(=O)O</t>
  </si>
  <si>
    <t>C[d]-(C)(H):2|C-(C[d])(C)(H)2:2|CO-(C)(O):2|O-(CO)(H):2|C-(C)(H)2(CO):2</t>
  </si>
  <si>
    <t>143471-08-3</t>
  </si>
  <si>
    <t>NXCPNMMVLIOWCK-UHFFFAOYSA-N</t>
  </si>
  <si>
    <t>３，３，３－トリフルオロ－２－（トリフルオロメチル）プロパン－１，２－ジオール</t>
  </si>
  <si>
    <t>OCC(O)(C(F)(F)F)C(F)(F)F</t>
  </si>
  <si>
    <t>O-(C)(H):2|C-(C)3(O),alcohols/peroxides:1|C-(C)(H)2(O):1|C-(C)(F)3:2</t>
  </si>
  <si>
    <t>142868-93-7</t>
  </si>
  <si>
    <t>AYSIRJGVBLMLAS-UHFFFAOYSA-N</t>
  </si>
  <si>
    <t>１，４－ビス（２－クロロエチルチオ）ブタン</t>
  </si>
  <si>
    <t>ClCCSCCCCSCCCl</t>
  </si>
  <si>
    <t>C-(C)2(H)2:2|C-(C)(H)2(S):4|S-(C)2:2|C-(C)(H)2(Cl):2</t>
  </si>
  <si>
    <t>143212-74-2</t>
  </si>
  <si>
    <t>２－（３－メトキシスチリル）フェノール</t>
  </si>
  <si>
    <t>142868-94-8</t>
  </si>
  <si>
    <t>CUJOZMZOOCTTAZ-UHFFFAOYSA-N</t>
  </si>
  <si>
    <t>１，５－ビス（２－クロロエチルチオ）ペンタン</t>
  </si>
  <si>
    <t>ClCCSCCCCCSCCCl</t>
  </si>
  <si>
    <t>C-(C)2(H)2:3|C-(C)(H)2(S):4|S-(C)2:2|C-(C)(H)2(Cl):2</t>
  </si>
  <si>
    <t>1429373-41-0</t>
  </si>
  <si>
    <t>YBQFAIVMYPCVSL-AATRIKPKSA-N</t>
  </si>
  <si>
    <t>（Ｅ）－３－（４－クロロスチリル）トルエン</t>
  </si>
  <si>
    <t>Cc1cccc(\C=C\c2ccc(Cl)cc2)c1</t>
  </si>
  <si>
    <t>C[d]-C[B](H):2|C[B]-(H):8|C[B]-(C):1|C[B]-(C[d]):2|C-(C[B])(H)3:1|C[B]-(Cl):1</t>
  </si>
  <si>
    <t>142685-54-9</t>
  </si>
  <si>
    <t>RDTFVEVIDUTBOA-GHRIWEEISA-N</t>
  </si>
  <si>
    <t>７－メチル－７－テトラデセン－１，１４－ジカルボン酸　ジメチル</t>
  </si>
  <si>
    <t>COC(=O)CCCCCC\C=C(/C)\CCCCCCC(=O)OC</t>
  </si>
  <si>
    <t>C-(C)2(H)2:8|C[d]-(C)(H):1|C[d]-(C)2:1|C-(C[d])(C)(H)2:2|C-(C[d])(H)3:1|CO-(C)(O):2|O-(C)(CO):2|C-(C)(H)2(CO):2|C-(H)3(O):2</t>
  </si>
  <si>
    <t>14660-52-7</t>
  </si>
  <si>
    <t>AFRWBGJRWRHQOV-UHFFFAOYSA-N</t>
  </si>
  <si>
    <t>エチル＝５－ブロモペンタノアート</t>
  </si>
  <si>
    <t>CCOC(=O)CCCCBr</t>
  </si>
  <si>
    <t>1468-95-7</t>
  </si>
  <si>
    <t>JCJNNHDZTLRSGN-UHFFFAOYSA-N</t>
  </si>
  <si>
    <t>９－アントリルメタノール</t>
  </si>
  <si>
    <t>OCc1c2ccccc2cc3ccccc13</t>
  </si>
  <si>
    <t>C[BF]-(C[B])2(C[BF]):4|C[B]-(H):9|C[B]-(C):1|O-(C)(H):1|C-(C[B])(H)2(O):1</t>
  </si>
  <si>
    <t>1471-17-6</t>
  </si>
  <si>
    <t>FYRWKWGEFZTOQI-UHFFFAOYSA-N</t>
  </si>
  <si>
    <t>ペンタエリスリトールトリアリルエーテル</t>
  </si>
  <si>
    <t>OCC(COCC=C)(COCC=C)COCC=C</t>
  </si>
  <si>
    <t>C-(C)4:1|C[d]-(H)2:3|C[d]-(C)(H):3|O-(C)2:3|O-(C)(H):1|C-(C[d])(H)2(O):3|C-(C)(H)2(O):1|C-(C)(H)2(O):3</t>
  </si>
  <si>
    <t>1470-94-6</t>
  </si>
  <si>
    <t>PEHSSTUGJUBZBI-UHFFFAOYSA-N</t>
  </si>
  <si>
    <t>インダン－５－オール</t>
  </si>
  <si>
    <t>Oc1ccc2CCCc2c1</t>
  </si>
  <si>
    <t>C-(C)2(H)2:1|C-(C[B])(C)(H)2:2|C[B]-(H):3|C[B]-(C):2|O-(C[B])(H):1|C[B]-(O):1</t>
  </si>
  <si>
    <t>14737-89-4</t>
  </si>
  <si>
    <t>HJBWJAPEBGSQPR-GQCTYLIASA-N</t>
  </si>
  <si>
    <t>（Ｅ）－３－（３，４－ジメトキシフェニル）アクリル酸</t>
  </si>
  <si>
    <t>COc1ccc(\C=C\C(=O)O)cc1OC</t>
  </si>
  <si>
    <t>C[d]-C[B](H):1|C[B]-(H):3|C[B]-(C[d]):1|CO-(C[d])(O):1|O-(CO)(H):1|O-(C[B])(C):2|C[d]-(H)(CO):1|C-(H)3(O):2|C[B]-(O):2</t>
  </si>
  <si>
    <t>14704-31-5</t>
  </si>
  <si>
    <t>RTFPTPXBTIUISM-UHFFFAOYSA-N</t>
  </si>
  <si>
    <t>３－（ブロモメチル）ビフェニル</t>
  </si>
  <si>
    <t>BrCc1cccc(c1)c2ccccc2</t>
  </si>
  <si>
    <t>C[B]-(H):9|C[B]-(C):1|C[B]-(C[B]):2|C-(C[B])(H)2(Br):1</t>
  </si>
  <si>
    <t>1470-99-1</t>
  </si>
  <si>
    <t>ODSNARDHJFFSRH-OCAPTIKFSA-N</t>
  </si>
  <si>
    <t>ｃｉｓ－ヘキサヒドロイソインドリン</t>
  </si>
  <si>
    <t>C1CC[C@H]2CNC[C@H]2C1</t>
  </si>
  <si>
    <t>14648-57-8</t>
  </si>
  <si>
    <t>YUBKBLFRGDNIDR-UHFFFAOYSA-N</t>
  </si>
  <si>
    <t>２－エチルトリシクロ［３．３．１．１３，７］デカン－２－オール</t>
  </si>
  <si>
    <t>CCC1(O)C2CC3CC(CC1C3)C2</t>
  </si>
  <si>
    <t>1467-84-1</t>
  </si>
  <si>
    <t>GHUJZOFJZVGTSN-LJGSYFOKSA-N</t>
  </si>
  <si>
    <t>（ｔｒａｎｓ－４－アミノシクロヘキシル）メタノール</t>
  </si>
  <si>
    <t>N[C@@H]1CC[C@@H](CO)CC1</t>
  </si>
  <si>
    <t>14697-48-4</t>
  </si>
  <si>
    <t>SITULKFUBJXOJH-UHFFFAOYSA-N</t>
  </si>
  <si>
    <t>ジヘプタン－１－イル＝アジパート</t>
  </si>
  <si>
    <t>CCCCCCCOC(=O)CCCCC(=O)OCCCCCCC</t>
  </si>
  <si>
    <t>147678-90-8</t>
  </si>
  <si>
    <t>VVXMPSBPRUKVKF-UHFFFAOYSA-N</t>
  </si>
  <si>
    <t>Ｎ－ｐ－トリルビフェニル－４－アミン</t>
  </si>
  <si>
    <t>Cc1ccc(Nc2ccc(cc2)c3ccccc3)cc1</t>
  </si>
  <si>
    <t>C[B]-(H):13|C[B]-(C):1|C[B]-(C[B]):2|C-(C[B])(H)3:1|N-(C[B])2(H):1|C[B]-(N):2</t>
  </si>
  <si>
    <t>1476-34-2</t>
  </si>
  <si>
    <t>JOVYPIGRPWIXHQ-ACXGAUJLSA-N</t>
  </si>
  <si>
    <t>３－ヒドロキシエストラ－１，３，５（１０）－トリエン－６，１７－ジオン</t>
  </si>
  <si>
    <t>C[C@@]12CC[C@H]3[C@@H](CC(=O)c4cc(O)ccc34)[C@@H]1CCC2=O</t>
  </si>
  <si>
    <t>147622-85-3</t>
  </si>
  <si>
    <t>IUJMYVYPSSBPCX-MQMHXKEQSA-N</t>
  </si>
  <si>
    <t>ｔｒａｎｓ－４’－（３，４－ジフルオロフェニル）－１，１’－ビ（シクロヘキシル）－４－オン</t>
  </si>
  <si>
    <t>Fc1ccc(cc1F)[C@@H]2CC[C@H](CC2)C3CCC(=O)CC3</t>
  </si>
  <si>
    <t>Cyclohexane,sub:2|Cyclohexanone:1|(F)(F),ortho:1</t>
  </si>
  <si>
    <t>14715-37-8</t>
  </si>
  <si>
    <t>GCGCKIUIBPEAQE-RNFRBKRXSA-N</t>
  </si>
  <si>
    <t>［ｒｅｌ－（１Ｒ，２Ｒ）－２－カルボキシシクロヘキシル］酢酸</t>
  </si>
  <si>
    <t>OC(=O)C[C@H]1CCCC[C@H]1C(=O)O</t>
  </si>
  <si>
    <t>147322-14-3</t>
  </si>
  <si>
    <t>VTIRYZDTUGAHMI-UHFFFAOYSA-N</t>
  </si>
  <si>
    <t>１，１－ビス（４－ヒドロキシ－２，５－ジメチルフェニル）アセトン</t>
  </si>
  <si>
    <t>CC(=O)C(c1cc(C)c(O)cc1C)c2cc(C)c(O)cc2C</t>
  </si>
  <si>
    <t>C[B]-(H):4|C[B]-(C):6|C-(C[B])(H)3:4|CO-(C)2:1|O-(C[B])(H):2|C-(H)3(CO):1|C-(C[B])2(H)(CO):1|C[B]-(O):2</t>
  </si>
  <si>
    <t>146985-24-2</t>
  </si>
  <si>
    <t>YZHZFDVFLYPMTH-UHFFFAOYSA-N</t>
  </si>
  <si>
    <t>４－｛４－［（１１－メチルドデシル）オキシ］フェニル｝チオモルホリン＝１，１－ジオキシド</t>
  </si>
  <si>
    <t>CC(C)CCCCCCCCCCOc1ccc(cc1)N2CCS(=O)(=O)CC2</t>
  </si>
  <si>
    <t>145-13-1</t>
  </si>
  <si>
    <t>ORNBQBCIOKFOEO-QQKCOMIHSA-N</t>
  </si>
  <si>
    <t>３β－ヒドロキシプレグン－５－エン－２０－オン</t>
  </si>
  <si>
    <t>CC(=O)[C@H]1CC[C@H]2[C@@H]3CC=C4C[C@@H](O)CC[C@@]4(C)[C@H]3CC[C@@]12C</t>
  </si>
  <si>
    <t>Cyclononane:1|Cyclohexene:1|Cyclopentane,sub:1|Cyclohexane,sub:2|cis-Hexahydroindan:1</t>
  </si>
  <si>
    <t>1458-98-6</t>
  </si>
  <si>
    <t>USEGQJLHQSTGHW-UHFFFAOYSA-N</t>
  </si>
  <si>
    <t>３－ブロモ－２－メチルプロパ－１－エン</t>
  </si>
  <si>
    <t>CC(=C)CBr</t>
  </si>
  <si>
    <t>C[d]-(H)2:1|C[d]-(C)2:1|C-(C[d])(H)3:1|C-(C[d])(H)2(Br):1</t>
  </si>
  <si>
    <t>1450-72-2</t>
  </si>
  <si>
    <t>YNPDFBFVMJNGKZ-UHFFFAOYSA-N</t>
  </si>
  <si>
    <t>２－ヒドロキシ－５－メチルアセトフェノン</t>
  </si>
  <si>
    <t>CC(=O)c1cc(C)ccc1O</t>
  </si>
  <si>
    <t>C[B]-(H):3|C[B]-(C):1|C-(C[B])(H)3:1|CO-(C[B])(C):1|O-(C[B])(H):1|C-(H)3(CO):1|C[B]-(O):1|C[B]-(CO):1</t>
  </si>
  <si>
    <t>1450-75-5</t>
  </si>
  <si>
    <t>HQCCNFFIOWYINW-UHFFFAOYSA-N</t>
  </si>
  <si>
    <t>１－（５－ブロモ－２－ヒドロキシフェニル）エタノン</t>
  </si>
  <si>
    <t>CC(=O)c1cc(Br)ccc1O</t>
  </si>
  <si>
    <t>C[B]-(H):3|CO-(C[B])(C):1|O-(C[B])(H):1|C-(H)3(CO):1|C[B]-(O):1|C[B]-(CO):1|C[B]-(Br):1</t>
  </si>
  <si>
    <t>14575-74-7</t>
  </si>
  <si>
    <t>IAIHUHQCLTYTSF-CCNFQMFXSA-N</t>
  </si>
  <si>
    <t>ｒｅｌ－（１Ｒ，２Ｒ，４Ｓ）－１，３，３－トリメチルビシクロ［２．２．１］ヘプタン－２－オール</t>
  </si>
  <si>
    <t>CC12CCC(C1)C(C)(C)[C@H]2O</t>
  </si>
  <si>
    <t>1460-18-0</t>
  </si>
  <si>
    <t>BTZVDPWKGXMQFW-UHFFFAOYSA-N</t>
  </si>
  <si>
    <t>１，１５－ペンタデカン二酸</t>
  </si>
  <si>
    <t>OC(=O)CCCCCCCCCCCCCC(=O)O</t>
  </si>
  <si>
    <t>C-(C)2(H)2:11|CO-(C)(O):2|O-(CO)(H):2|C-(C)(H)2(CO):2</t>
  </si>
  <si>
    <t>1462-03-9</t>
  </si>
  <si>
    <t>CAKWRXVKWGUISE-UHFFFAOYSA-N</t>
  </si>
  <si>
    <t>１－メチルシクロペンタノール</t>
  </si>
  <si>
    <t>CC1(O)CCCC1</t>
  </si>
  <si>
    <t>1460-16-8</t>
  </si>
  <si>
    <t>VZFUCHSFHOYXIS-UHFFFAOYSA-N</t>
  </si>
  <si>
    <t>シクロヘプタンカルボン酸</t>
  </si>
  <si>
    <t>OC(=O)C1CCCCCC1</t>
  </si>
  <si>
    <t>C-(C)2(H)2:6|CO-(C)(O):1|O-(CO)(H):1|C-(C)2(H)(CO):1</t>
  </si>
  <si>
    <t>1462-54-0</t>
  </si>
  <si>
    <t>AEDQNOLIADXSBB-UHFFFAOYSA-N</t>
  </si>
  <si>
    <t>Ｎ－ドデシル－β－アラニン</t>
  </si>
  <si>
    <t>CCCCCCCCCCCCNCCC(=O)O</t>
  </si>
  <si>
    <t>145-49-3</t>
  </si>
  <si>
    <t>HSYLKWSCFRLSKB-UHFFFAOYSA-N</t>
  </si>
  <si>
    <t>１，５－ジヒドロキシ－４，８－ジアミノアントラキノン</t>
  </si>
  <si>
    <t>Nc1ccc(O)c2C(=O)c3c(N)ccc(O)c3C(=O)c12</t>
  </si>
  <si>
    <t>C[B]-(H):4|CO-(C[B])2:2|O-(C[B])(H):2|C[B]-(O):2|C[B]-(CO):4|N-(C[B])(H)2:2|C[B]-(N):2</t>
  </si>
  <si>
    <t>145-39-1</t>
  </si>
  <si>
    <t>MINYPECWDZURGR-UHFFFAOYSA-N</t>
  </si>
  <si>
    <t>ムスクチベテン</t>
  </si>
  <si>
    <t>Cc1c(C)c(c(c(c1C)N(=O)=O)C(C)(C)C)N(=O)=O</t>
  </si>
  <si>
    <t>14543-49-8</t>
  </si>
  <si>
    <t>MIJJHRIQVWIQGL-BQYQJAHWSA-N</t>
  </si>
  <si>
    <t>８－メトキシオクタ－１，６－ジエン</t>
  </si>
  <si>
    <t>COC\C=C\CCCC=C</t>
  </si>
  <si>
    <t>C-(C)2(H)2:1|C[d]-(H)2:1|C[d]-(C)(H):3|C-(C[d])(C)(H)2:2|O-(C)2:1|C-(C[d])(H)2(O):1|C-(H)3(O):1</t>
  </si>
  <si>
    <t>14495-51-3</t>
  </si>
  <si>
    <t>RTIPTGMVQIIMKL-UHFFFAOYSA-N</t>
  </si>
  <si>
    <t>１－ブロモ－４－クロロ－２－メチルベンゼン</t>
  </si>
  <si>
    <t>Cc1cc(Cl)ccc1Br</t>
  </si>
  <si>
    <t>C[B]-(H):3|C[B]-(C):1|C-(C[B])(H)3:1|C[B]-(Cl):1|C[B]-(Br):1</t>
  </si>
  <si>
    <t>14576-08-0</t>
  </si>
  <si>
    <t>YWJHQHJWHJRTAB-UHFFFAOYSA-N</t>
  </si>
  <si>
    <t>４－（２－メトキシプロパン－２－イル）－１－メチルシクロヘキセン</t>
  </si>
  <si>
    <t>COC(C)(C)C1CCC(=CC1)C</t>
  </si>
  <si>
    <t>14590-53-5</t>
  </si>
  <si>
    <t>BFNMOMYTTGHNGJ-SCSAIBSYSA-N</t>
  </si>
  <si>
    <t>２，２－ジメチル－１－シクロプロパンカルボン酸</t>
  </si>
  <si>
    <t>CC1(C)C[C@@H]1C(=O)O</t>
  </si>
  <si>
    <t>1462-52-8</t>
  </si>
  <si>
    <t>VKLOPQHLJNFYKK-UHFFFAOYSA-N</t>
  </si>
  <si>
    <t>４－チアヘキサデカン酸</t>
  </si>
  <si>
    <t>CCCCCCCCCCCCSCCC(=O)O</t>
  </si>
  <si>
    <t>1462-55-1</t>
  </si>
  <si>
    <t>ZPIRWAHWDCHWLM-UHFFFAOYSA-N</t>
  </si>
  <si>
    <t>２－（ドデシルチオ）エタノール</t>
  </si>
  <si>
    <t>CCCCCCCCCCCCSCCO</t>
  </si>
  <si>
    <t>14531-34-1</t>
  </si>
  <si>
    <t>UKKQXJNTICLENY-UHFFFAOYSA-N</t>
  </si>
  <si>
    <t>メチル＝３－オキソオクタデカノアート</t>
  </si>
  <si>
    <t>CCCCCCCCCCCCCCCC(=O)CC(=O)OC</t>
  </si>
  <si>
    <t>1462-05-1</t>
  </si>
  <si>
    <t>PVHCTQIRJHNLMY-UHFFFAOYSA-N</t>
  </si>
  <si>
    <t>１－イソプロピルシクロペンタン－１－オール</t>
  </si>
  <si>
    <t>CC(C)C1(O)CCCC1</t>
  </si>
  <si>
    <t>14617-92-6</t>
  </si>
  <si>
    <t>RRXBRABFDRJAPX-UHFFFAOYSA-N</t>
  </si>
  <si>
    <t>ｐ－トリル＝ブチラート</t>
  </si>
  <si>
    <t>CCCC(=O)Oc1ccc(C)cc1</t>
  </si>
  <si>
    <t>14571-47-2</t>
  </si>
  <si>
    <t>HXTYZWJVMWWWDK-OLQVQODUSA-N</t>
  </si>
  <si>
    <t>ｃｉｓ－シクロヘキサン－１，４－ジカルボニル＝ジクロリド</t>
  </si>
  <si>
    <t>ClC(=O)[C@@H]1CC[C@@H](CC1)C(=O)Cl</t>
  </si>
  <si>
    <t>145324-19-2</t>
  </si>
  <si>
    <t>ZLGJAPPHSNWLBJ-VXNXHJTFSA-N</t>
  </si>
  <si>
    <t>ベンジル＝（Ｓ）－２－ベンジル－４－［（３ａＲ，７ａＳ）－オクタヒドロ－２Ｈ－イソインドール－２－イル］－４－オキソブタノアート</t>
  </si>
  <si>
    <t>O=C(C[C@H](Cc1ccccc1)C(=O)OCc2ccccc2)N3C[C@H]4CCCC[C@H]4C3</t>
  </si>
  <si>
    <t>145409-81-0</t>
  </si>
  <si>
    <t>CMIFNKWYNSYEJE-UHFFFAOYSA-N</t>
  </si>
  <si>
    <t>４－（５’，６’－ジヒドロキシ－１’，３’，４’，９’ａ－テトラヒドロスピロ［シクロヘキサン－１，９’－キサンテン］－４’ａ（２’Ｈ）－イル）ベンゼン－１，２，３－トリオール</t>
  </si>
  <si>
    <t>Oc1ccc(c(O)c1O)C23CCCCC2C4(CCCCC4)c5ccc(O)c(O)c5O3</t>
  </si>
  <si>
    <t>Cyclohexane,sub:2|(OH)(OH),ortho:3|(OH)(OH),meta:1</t>
  </si>
  <si>
    <t>1453376-42-5</t>
  </si>
  <si>
    <t>IRLKQVFWUZHYHC-UHFFFAOYSA-N</t>
  </si>
  <si>
    <t>５－（２－ブロモ－１，１，２，２－テトラフルオロエチル）ビシクロ［２．２．１］ヘプタン－２，３－ジオール</t>
  </si>
  <si>
    <t>OC1C(O)C2CC1CC2C(F)(F)C(F)(F)Br</t>
  </si>
  <si>
    <t>145329-12-0</t>
  </si>
  <si>
    <t>CYBDCWPVFOYKTI-UHFFFAOYSA-N</t>
  </si>
  <si>
    <t>テトラメチル＝３，３’，３’’，３’’’－［ピペラジン－１，４－ジイルビス（シクロヘキサ－１－エン－２，１，３－トリイル）］テトラプロパノアート</t>
  </si>
  <si>
    <t>COC(=O)CCC1CCCC(=C1N2CCN(CC2)C3=C(CCC(=O)OC)CCCC3CCC(=O)OC)CCC(=O)OC</t>
  </si>
  <si>
    <t>C-(C)2(H)2:6|C[d]-(C)2:2|C-(C[d])(C)(H)2:4|C-(C[d])(C)2(H):2|CO-(C)(O):4|O-(C)(CO):4|C-(C)(H)2(CO):4|C-(H)3(O):4|C-(C)(H)2(N):4|C[d]-(C)(N):2|N-(C[d])(C)2:2</t>
  </si>
  <si>
    <t>1450841-11-8</t>
  </si>
  <si>
    <t>VLGGPCDFFINQCD-UHFFFAOYSA-N</t>
  </si>
  <si>
    <t>アリル＝２，２，６－トリメチルシクロヘキサンカルボキシラート</t>
  </si>
  <si>
    <t>CC1CCCC(C)(C)C1C(=O)OCC=C</t>
  </si>
  <si>
    <t>150-13-0</t>
  </si>
  <si>
    <t>ALYNCZNDIQEVRV-UHFFFAOYSA-N</t>
  </si>
  <si>
    <t>ｐ－アミノ安息香酸</t>
  </si>
  <si>
    <t>Nc1ccc(cc1)C(=O)O</t>
  </si>
  <si>
    <t>149-32-6</t>
  </si>
  <si>
    <t>UNXHWFMMPAWVPI-ZXZARUISSA-N</t>
  </si>
  <si>
    <t>１，２，３，４－ブタンテトラオール</t>
  </si>
  <si>
    <t>OC[C@@H](O)[C@@H](O)CO</t>
  </si>
  <si>
    <t>O-(C)(H):4|C-(C)2(H)(O),alcohpls/peroxides:2|C-(C)(H)2(O):2</t>
  </si>
  <si>
    <t>149-73-5</t>
  </si>
  <si>
    <t>PYOKUURKVVELLB-UHFFFAOYSA-N</t>
  </si>
  <si>
    <t>トリメトキシメタン</t>
  </si>
  <si>
    <t>COC(OC)OC</t>
  </si>
  <si>
    <t>O-(C)2:3|C-(H)(O)3:1|C-(H)3(O):3</t>
  </si>
  <si>
    <t>150-19-6</t>
  </si>
  <si>
    <t>ASHGTJPOSUFTGB-UHFFFAOYSA-N</t>
  </si>
  <si>
    <t>メトキシフェノール</t>
  </si>
  <si>
    <t>COc1cccc(O)c1</t>
  </si>
  <si>
    <t>1493-27-2</t>
  </si>
  <si>
    <t>PWKNBLFSJAVFAB-UHFFFAOYSA-N</t>
  </si>
  <si>
    <t>Fc1ccccc1N(=O)=O</t>
  </si>
  <si>
    <t>150-84-5</t>
  </si>
  <si>
    <t>JOZKFWLRHCDGJA-UHFFFAOYSA-N</t>
  </si>
  <si>
    <t>３，７－ジメチルオクタ－６－エン－１－イル＝アセタート</t>
  </si>
  <si>
    <t>CC(CCOC(=O)C)CCC=C(C)C</t>
  </si>
  <si>
    <t>150683-30-0</t>
  </si>
  <si>
    <t>GYHCTFXIZSNGJT-UHFFFAOYSA-N</t>
  </si>
  <si>
    <t>Ｎ－｛４－［（７－クロロ－５－ヒドロキシ－２，３，４，５－テトラヒドロ－１Ｈ－１－ベンゾアゼピン－１－イル）カルボニル］－３－メチルフェニル｝－２－メチルベンズアミド</t>
  </si>
  <si>
    <t>Cc1ccccc1C(=O)Nc2ccc(C(=O)N3CCCC(O)c4cc(Cl)ccc34)c(C)c2</t>
  </si>
  <si>
    <t>C-(C)2(H)2:2|C[B]-(H):10|C[B]-(C):3|C-(C[B])(H)3:2|O-(C)(H):1|C-(C[B])(C)(H)(O):1|C[B]-(CO):2|C-(C)(H)2(N):1|CO-(C[B])(N),amides:2|N-(C[B])(H)(CO):1|N-(C[B])(C)(CO):1|C[B]-(N):2|C[B]-(Cl):1</t>
  </si>
  <si>
    <t>149-46-2</t>
  </si>
  <si>
    <t>XXAXVMUWHZHZMJ-UHFFFAOYSA-N</t>
  </si>
  <si>
    <t>４，５－ジヒドロキシ－１，３－ベンゼンジスルホン酸</t>
  </si>
  <si>
    <t>Oc1cc(cc(c1O)S(=O)(=O)O)S(=O)(=O)O</t>
  </si>
  <si>
    <t>C[B]-(H):2|O-(C[B])(H):2|C[B]-(O):2|C[B]-(SO2):2|C[B]-(S):2</t>
  </si>
  <si>
    <t>150-77-6</t>
  </si>
  <si>
    <t>DIHKMUNUGQVFES-UHFFFAOYSA-N</t>
  </si>
  <si>
    <t>Ｎ，Ｎ，Ｎ’，Ｎ’－テトラエチルエタン－１，２－ジアミン</t>
  </si>
  <si>
    <t>CCN(CC)CCN(CC)CC</t>
  </si>
  <si>
    <t>15022-08-9</t>
  </si>
  <si>
    <t>JKJWYKGYGWOAHT-UHFFFAOYSA-N</t>
  </si>
  <si>
    <t>ジアリル＝カルボナート</t>
  </si>
  <si>
    <t>C=CCOC(=O)OCC=C</t>
  </si>
  <si>
    <t>C[d]-(H)2:2|C[d]-(C)(H):2|CO-(O)2:1|O-(C)(CO):2|C-(C[d])(H)2(O):2</t>
  </si>
  <si>
    <t>JHNJGLVSPIMBLD-UHFFFAOYSA-N</t>
  </si>
  <si>
    <t>ジクロロ（エチル）ホスファン</t>
  </si>
  <si>
    <t>CCP(Cl)Cl</t>
  </si>
  <si>
    <t>15045-43-9</t>
  </si>
  <si>
    <t>BBLDTXFLAHKYFJ-UHFFFAOYSA-N</t>
  </si>
  <si>
    <t>２，２，５，５－テトラメチルテトラヒドロフラン</t>
  </si>
  <si>
    <t>CC1(C)CCC(C)(C)O1</t>
  </si>
  <si>
    <t>149329-29-3</t>
  </si>
  <si>
    <t>ZGOMEYREADWKLC-UHFFFAOYSA-N</t>
  </si>
  <si>
    <t>３－クロロ－１，１，１，３－テトラフルオロプロパン</t>
  </si>
  <si>
    <t>FC(Cl)CC(F)(F)F</t>
  </si>
  <si>
    <t>C-(C)2(H)2:1|C-(C)(F)3:1|C-(C)(H)(F)(Cl):1</t>
  </si>
  <si>
    <t>15028-56-5</t>
  </si>
  <si>
    <t>DBFDSKSLTCMIPB-UHFFFAOYSA-N</t>
  </si>
  <si>
    <t>４－［（ベンゾイルオキシ）メチル］－２，２－ジメチル－１，３－ジオキソラン</t>
  </si>
  <si>
    <t>CC1(C)OCC(COCc2ccccc2)O1</t>
  </si>
  <si>
    <t>15024-10-9</t>
  </si>
  <si>
    <t>FNKKDQKBNWQMMW-UHFFFAOYSA-N</t>
  </si>
  <si>
    <t>４’－トリル＝４－クロロベンゾアート</t>
  </si>
  <si>
    <t>Cc1ccc(OC(=O)c2ccc(Cl)cc2)cc1</t>
  </si>
  <si>
    <t>C[B]-(H):8|C[B]-(C):1|C-(C[B])(H)3:1|CO-(C[B])(O):1|O-(C[B])(CO):1|C[B]-(O):1|C[B]-(CO):1|C[B]-(Cl):1</t>
  </si>
  <si>
    <t>14960-08-8</t>
  </si>
  <si>
    <t>HKJKXDULJBGDED-UHFFFAOYSA-N</t>
  </si>
  <si>
    <t>３－（テトラデカ－１－イルアミノ）プロパン酸</t>
  </si>
  <si>
    <t>CCCCCCCCCCCCCCNCCC(=O)O</t>
  </si>
  <si>
    <t>150295-91-3</t>
  </si>
  <si>
    <t>DEOPMCBOUWSRHC-UHFFFAOYSA-N</t>
  </si>
  <si>
    <t>１－ｔｅｒｔ－ブチル－３－メチルシクロペンタ－１，３－ジエン</t>
  </si>
  <si>
    <t>CC1=CCC(=C1)C(C)(C)C</t>
  </si>
  <si>
    <t>1,3-Cyclopentadiene:1|Cyclopentadiene:1|C-(H)3(C),tertiary:1</t>
  </si>
  <si>
    <t>150763-46-5</t>
  </si>
  <si>
    <t>ICCIOWLZPJIEBA-HAQNSBGRSA-N</t>
  </si>
  <si>
    <t>４－（４－エチルシクロヘキシル）シクロヘキサノン</t>
  </si>
  <si>
    <t>CC[C@@H]1CC[C@H](CC1)C2CCC(=O)CC2</t>
  </si>
  <si>
    <t>150253-59-1</t>
  </si>
  <si>
    <t>IWJQBYQAGGHNAB-VOTSOKGWSA-N</t>
  </si>
  <si>
    <t>１－（クロロメチル）－４－（Ｅ）－スチリルベンゼン</t>
  </si>
  <si>
    <t>ClCc1ccc(\C=C\c2ccccc2)cc1</t>
  </si>
  <si>
    <t>C[d]-C[B](H):2|C[B]-(H):9|C[B]-(C):1|C[B]-(C[d]):2|C-(C[B])(H)2(Cl):1</t>
  </si>
  <si>
    <t>15018-03-8</t>
  </si>
  <si>
    <t>QSGONIQEKLJPGV-UHFFFAOYSA-N</t>
  </si>
  <si>
    <t>メチル＝３，５－ジ－ｔｅｒｔ－ブチル－２－ヒドロキシベンゾアート</t>
  </si>
  <si>
    <t>COC(=O)c1cc(cc(c1O)C(C)(C)C)C(C)(C)C</t>
  </si>
  <si>
    <t>149676-06-2</t>
  </si>
  <si>
    <t>IYXFOIQDIFUNBT-UHFFFAOYSA-N</t>
  </si>
  <si>
    <t>４，４’－［（２，４－ジメチルフェニル）イミノ］ジベンズアルデヒド</t>
  </si>
  <si>
    <t>Cc1ccc(N(c2ccc(C=O)cc2)c3ccc(C=O)cc3)c(C)c1</t>
  </si>
  <si>
    <t>C[B]-(H):11|C[B]-(C):2|C-(C[B])(H)3:2|CO-(C[B])(H):2|C[B]-(CO):2|N-(C[B])3:1|C[B]-(N):3</t>
  </si>
  <si>
    <t>150005-23-5</t>
  </si>
  <si>
    <t>NTXWFKDRTOKKOK-HWKANZROSA-N</t>
  </si>
  <si>
    <t>（Ｅ）－７－クロロヘプタ－２－エン－１－オール</t>
  </si>
  <si>
    <t>OC\C=C\CCCCCl</t>
  </si>
  <si>
    <t>C-(C)2(H)2:2|C[d]-(C)(H):2|C-(C[d])(C)(H)2:1|O-(C)(H):1|C-(C[d])(H)2(O):1|C-(C)(H)2(Cl):1</t>
  </si>
  <si>
    <t>150763-13-6</t>
  </si>
  <si>
    <t>ICCIOWLZPJIEBA-UHFFFAOYSA-N</t>
  </si>
  <si>
    <t>CCC1CCC(CC1)C2CCC(=O)CC2</t>
  </si>
  <si>
    <t>148-82-3</t>
  </si>
  <si>
    <t>SGDBTWWWUNNDEQ-LBPRGKRZSA-N</t>
  </si>
  <si>
    <t>（Ｓ）－２－アミノ－３－｛４－［ビス（２－クロロエチル）アミノ］フェニル｝プロパン酸</t>
  </si>
  <si>
    <t>N[C@@H](Cc1ccc(cc1)N(CCCl)CCCl)C(=O)O</t>
  </si>
  <si>
    <t>C-(C[B])(C)(H)2:1|C[B]-(H):4|C[B]-(C):1|CO-(C)(O):1|O-(CO)(H):1|C-(C)(H)2(N):2|N-(C)(H)2:1|N-(C[B])(C)2:1|C-(C)(H)(N)(CO):1|C[B]-(N):1|C-(C)(H)2(Cl):2</t>
  </si>
  <si>
    <t>1490-04-6</t>
  </si>
  <si>
    <t>NOOLISFMXDJSKH-UHFFFAOYSA-N</t>
  </si>
  <si>
    <t>ＤＬ－ｐ－メンタン－３－オール</t>
  </si>
  <si>
    <t>CC(C)C1CCC(C)CC1O</t>
  </si>
  <si>
    <t>148-53-8</t>
  </si>
  <si>
    <t>JJVNINGBHGBWJH-UHFFFAOYSA-N</t>
  </si>
  <si>
    <t>２－ヒドロキシ－３－メトキシベンズアルデヒド</t>
  </si>
  <si>
    <t>COc1cccc(C=O)c1O</t>
  </si>
  <si>
    <t>148553-50-8</t>
  </si>
  <si>
    <t>AYXYPKUFHZROOJ-ZETCQYMHSA-N</t>
  </si>
  <si>
    <t>（Ｓ）－３－（アミノメチル）－５－メチルヘキサン酸</t>
  </si>
  <si>
    <t>CC(C)C[C@H](CN)CC(=O)O</t>
  </si>
  <si>
    <t>147-93-3</t>
  </si>
  <si>
    <t>NBOMNTLFRHMDEZ-UHFFFAOYSA-N</t>
  </si>
  <si>
    <t>ｏ－メルカプト安息香酸</t>
  </si>
  <si>
    <t>OC(=O)c1ccccc1S</t>
  </si>
  <si>
    <t>C[B]-(H):4|CO-(C[B])(O):1|O-(CO)(H):1|C[B]-(CO):1|S-(C[B])(H):1|C[B]-(S):1</t>
  </si>
  <si>
    <t>147-71-7</t>
  </si>
  <si>
    <t>148-25-4</t>
  </si>
  <si>
    <t>HLVXFWDLRHCZEI-UHFFFAOYSA-N</t>
  </si>
  <si>
    <t>４，５－ジヒドロキシナフタレン－２，７－ジスルホン酸</t>
  </si>
  <si>
    <t>Oc1cc(cc2cc(cc(O)c12)S(=O)(=O)O)S(=O)(=O)O</t>
  </si>
  <si>
    <t>C[BF]-(C[B])2(C[BF]):2|C[B]-(H):4|O-(C[B])(H):2|C[B]-(O):2|C[B]-(SO2):2|C[B]-(S):2</t>
  </si>
  <si>
    <t>147-82-0</t>
  </si>
  <si>
    <t>GVPODVKBTHCGFU-UHFFFAOYSA-N</t>
  </si>
  <si>
    <t>２，４，６－トリブロムアニリン</t>
  </si>
  <si>
    <t>Nc1c(Br)cc(Br)cc1Br</t>
  </si>
  <si>
    <t>C[B]-(H):2|N-(C[B])(H)2:1|C[B]-(N):1|C[B]-(Br):3</t>
  </si>
  <si>
    <t>14898-79-4</t>
  </si>
  <si>
    <t>BTANRVKWQNVYAZ-SCSAIBSYSA-N</t>
  </si>
  <si>
    <t>CC[C@@H](C)O</t>
  </si>
  <si>
    <t>1484-84-0</t>
  </si>
  <si>
    <t>PTHDBHDZSMGHKF-UHFFFAOYSA-N</t>
  </si>
  <si>
    <t>β－ピペリジルエタノール</t>
  </si>
  <si>
    <t>OCCC1CCCCN1</t>
  </si>
  <si>
    <t>C-(C)2(H)2:4|O-(C)(H):1|C-(C)(H)2(O):1|C-(C)(H)2(N):1|C-(C)2(H)(N):1|N-(C)2(H):1</t>
  </si>
  <si>
    <t>147-73-9</t>
  </si>
  <si>
    <t>FEWJPZIEWOKRBE-XIXRPRMCSA-N</t>
  </si>
  <si>
    <t>O[C@H]([C@H](O)C(=O)O)C(=O)O</t>
  </si>
  <si>
    <t>148-71-0</t>
  </si>
  <si>
    <t>XBTWVJKPQPQTDW-UHFFFAOYSA-N</t>
  </si>
  <si>
    <t>２－アミノ－５－Ｎ，Ｎ－ジエチルアミノトルエン</t>
  </si>
  <si>
    <t>CCN(CC)c1ccc(N)c(C)c1</t>
  </si>
  <si>
    <t>1477-63-0</t>
  </si>
  <si>
    <t>SONNWYBIRXJNDC-UHFFFAOYSA-N</t>
  </si>
  <si>
    <t>α－１－（ｍ－ヒドロキシフェニル）－２－メチルアミノエタノール</t>
  </si>
  <si>
    <t>CNCC(O)c1cccc(O)c1</t>
  </si>
  <si>
    <t>C[B]-(H):4|C[B]-(C):1|O-(C[B])(H):1|O-(C)(H):1|C-(C[B])(C)(H)(O):1|C[B]-(O):1|C-(H)3(N):1|C-(C)(H)2(N):1|N-(C)2(H):1</t>
  </si>
  <si>
    <t>148528-05-6</t>
  </si>
  <si>
    <t>GAGWMWLBYJPFDD-UHFFFAOYSA-N</t>
  </si>
  <si>
    <t>２－メチルオクタン－１，８－ジイルジアミン</t>
  </si>
  <si>
    <t>CC(CN)CCCCCCN</t>
  </si>
  <si>
    <t>14779-78-3</t>
  </si>
  <si>
    <t>LXTZRIBXKVRLOA-UHFFFAOYSA-N</t>
  </si>
  <si>
    <t>ペンチル＝４－（ジメチルアミノ）ベンゾアート</t>
  </si>
  <si>
    <t>CCCCCOC(=O)c1ccc(cc1)N(C)C</t>
  </si>
  <si>
    <t>148-87-8</t>
  </si>
  <si>
    <t>WYRNRZQRKCXPLA-UHFFFAOYSA-N</t>
  </si>
  <si>
    <t>３－［エチル（フェニル）アミノ］プロパンニトリル</t>
  </si>
  <si>
    <t>CCN(CCC#N)c1ccccc1</t>
  </si>
  <si>
    <t>148462-52-6</t>
  </si>
  <si>
    <t>AEHYAASKPOKJTQ-UBBSCCEASA-N</t>
  </si>
  <si>
    <t>５－｛ｔｒａｎｓ－４－［２－（ｔｒａｎｓ－４－ブチルシクロヘキシル）エチル］シクロヘキシル｝－１，２，３－トリフルオロベンゼン</t>
  </si>
  <si>
    <t>CCCC[C@@H]1CC[C@@H](CC[C@@H]2CC[C@H](CC2)c3cc(F)c(F)c(F)c3)CC1</t>
  </si>
  <si>
    <t>14861-06-4</t>
  </si>
  <si>
    <t>IYNRVIKPUTZSOR-HWKANZROSA-N</t>
  </si>
  <si>
    <t>ビニル＝ブタ－２－エノアート</t>
  </si>
  <si>
    <t>C\C=C\C(=O)OC=C</t>
  </si>
  <si>
    <t>C[d]-(H)2:1|C[d]-(C)(H):1|C-(C[d])(H)3:1|CO-(C[d])(O):1|O-(C[d])(CO):1|C[d]-(H)(CO):1|C[d]-(H)(O):1</t>
  </si>
  <si>
    <t>14858-73-2</t>
  </si>
  <si>
    <t>PXTQQOLKZBLYDY-UHFFFAOYSA-N</t>
  </si>
  <si>
    <t>ビス（２－エチルヘキシル）＝カルボナート</t>
  </si>
  <si>
    <t>CCCCC(CC)COC(=O)OCC(CC)CCCC</t>
  </si>
  <si>
    <t>14916-80-4</t>
  </si>
  <si>
    <t>LRZGRGVRZSDRTK-UHFFFAOYSA-N</t>
  </si>
  <si>
    <t>オクタ－３－イン－１－オール</t>
  </si>
  <si>
    <t>CCCCC#CCCO</t>
  </si>
  <si>
    <t>148-86-7</t>
  </si>
  <si>
    <t>MISFQCBPASYYGV-UHFFFAOYSA-N</t>
  </si>
  <si>
    <t>ビフェニル－４－イル＝アセタート</t>
  </si>
  <si>
    <t>CC(=O)Oc1ccc(cc1)c2ccccc2</t>
  </si>
  <si>
    <t>C[B]-(H):9|C[B]-(C[B]):2|CO-(C)(O):1|O-(C[B])(CO):1|C-(H)3(CO):1|C[B]-(O):1</t>
  </si>
  <si>
    <t>14804-38-7</t>
  </si>
  <si>
    <t>MMARFGDTMJBIBK-UHFFFAOYSA-N</t>
  </si>
  <si>
    <t>５－ブロモ－２－メトキシ－１，３－ジメチルベンゼン</t>
  </si>
  <si>
    <t>COc1c(C)cc(Br)cc1C</t>
  </si>
  <si>
    <t>C[B]-(H):2|C[B]-(C):2|C-(C[B])(H)3:2|O-(C[B])(C):1|C-(H)3(O):1|C[B]-(O):1|C[B]-(Br):1</t>
  </si>
  <si>
    <t>148043-73-6</t>
  </si>
  <si>
    <t>QROUUECTKRZFHF-UHFFFAOYSA-N</t>
  </si>
  <si>
    <t>４，４，５，５，５－ペンタフルオロペンタン－１－オール</t>
  </si>
  <si>
    <t>OCCCC(F)(F)C(F)(F)F</t>
  </si>
  <si>
    <t>C-(C)2(H)2:2|O-(C)(H):1|C-(C)(H)2(O):1|C-(C)(F)3:1|C-(C)2(F)2:1</t>
  </si>
  <si>
    <t>14916-79-1</t>
  </si>
  <si>
    <t>PSWHODJVUOXHKA-UHFFFAOYSA-N</t>
  </si>
  <si>
    <t>ヘプタ－３－イン－１－オール</t>
  </si>
  <si>
    <t>CCCC#CCCO</t>
  </si>
  <si>
    <t>148992-43-2</t>
  </si>
  <si>
    <t>WEEOMNFWRCDRJI-UHFFFAOYSA-N</t>
  </si>
  <si>
    <t>１－エトキシ－２，２－ジフルオロエタノール</t>
  </si>
  <si>
    <t>CCOC(O)C(F)F</t>
  </si>
  <si>
    <t>148-69-6</t>
  </si>
  <si>
    <t>NPCCPMHHNIOSHL-UHFFFAOYSA-N</t>
  </si>
  <si>
    <t>Ｎ－エチル－Ｎ－（β－シアノエチル）－ｍ－トルイジン</t>
  </si>
  <si>
    <t>CCN(CCC#N)c1cccc(C)c1</t>
  </si>
  <si>
    <t>14861-17-7</t>
  </si>
  <si>
    <t>RWDOREOERSVIRK-UHFFFAOYSA-N</t>
  </si>
  <si>
    <t>４－（２，４－ジクロロフェノキシ）アニリン</t>
  </si>
  <si>
    <t>Nc1ccc(Oc2ccc(Cl)cc2Cl)cc1</t>
  </si>
  <si>
    <t>C[B]-(H):7|O-(C[B])2:1|C[B]-(O):2|N-(C[B])(H)2:1|C[B]-(N):1|C[B]-(Cl):2</t>
  </si>
  <si>
    <t>14860-89-0</t>
  </si>
  <si>
    <t>GCFSLINNKUVOJH-UHFFFAOYSA-N</t>
  </si>
  <si>
    <t>２－（ｍ－クメニル）－２－プロパノール</t>
  </si>
  <si>
    <t>CC(C)c1cccc(c1)C(C)(C)O</t>
  </si>
  <si>
    <t>148398-19-0</t>
  </si>
  <si>
    <t>GOWFRAUGTCYVPS-UHFFFAOYSA-N</t>
  </si>
  <si>
    <t>２，２’，５，５’－テトラメチル－４，４’（２－ヒドロキシ－５－メチル－１，３－フェニレンビスメチレン）ジフェノール</t>
  </si>
  <si>
    <t>Cc1cc(Cc2cc(C)c(O)cc2C)c(O)c(Cc3cc(C)c(O)cc3C)c1</t>
  </si>
  <si>
    <t>C-(C[B])2(H)2:2|C[B]-(H):6|C[B]-(C):9|C-(C[B])(H)3:5|O-(C[B])(H):3|C[B]-(O):3</t>
  </si>
  <si>
    <t>148980-45-4</t>
  </si>
  <si>
    <t>NQRYLLZRQSGNSH-FGSPXRDVSA-N</t>
  </si>
  <si>
    <t>Ｎ，Ｎ－ビス｛４－［２－（３，４－ジメチルフェニル）－２－フェニルビニル］フェニル｝－２，４，６－トリメチルアニリン</t>
  </si>
  <si>
    <t>Cc1cc(C)c(N(c2ccc(\C=C(/c3ccccc3)\c4ccc(C)c(C)c4)cc2)c5ccc(\C=C(/c6ccccc6)\c7ccc(C)c(C)c7)cc5)c(C)c1</t>
  </si>
  <si>
    <t>C[d]-C[B](H):2|C[d]-C[B]2:2|C[B]-(H):26|C[B]-(C):7|C[B]-(C[d]):6|C-(C[B])(H)3:7|N-(C[B])3:1|C[B]-(N):3</t>
  </si>
  <si>
    <t>148810-36-0</t>
  </si>
  <si>
    <t>BPPVMMLQNBPNBD-UHFFFAOYSA-N</t>
  </si>
  <si>
    <t>トリシクロ［５．２．１．０（２，６）］デカン－２－カルボン酸</t>
  </si>
  <si>
    <t>OC(=O)C12CCCC1C3CCC2C3</t>
  </si>
  <si>
    <t>15356-60-2</t>
  </si>
  <si>
    <t>NOOLISFMXDJSKH-AEJSXWLSSA-N</t>
  </si>
  <si>
    <t>（１Ｓ，３Ｓ，４Ｒ）－ｐ－メンタン－３－オール</t>
  </si>
  <si>
    <t>CC(C)[C@H]1CC[C@H](C)C[C@@H]1O</t>
  </si>
  <si>
    <t>1541-67-9</t>
  </si>
  <si>
    <t>NKFNBVMJTSYZDV-UHFFFAOYSA-N</t>
  </si>
  <si>
    <t>２，２’－（ドデシルイミノ）ビスエタノール</t>
  </si>
  <si>
    <t>CCCCCCCCCCCCN(CCO)CCO</t>
  </si>
  <si>
    <t>153429-47-1</t>
  </si>
  <si>
    <t>HNJLLLQZSIESBM-VHKIVQRHSA-N</t>
  </si>
  <si>
    <t>ｔｒａｎｓ－４－ブチル－ｔｒａｎｓ－４’－ビニル－１，１’－ビ（シクロヘキサン）</t>
  </si>
  <si>
    <t>CCCC[C@@H]1CC[C@@H](CC1)[C@@H]2CC[C@H](CC2)C=C</t>
  </si>
  <si>
    <t>153250-52-3</t>
  </si>
  <si>
    <t>MBSRTKPGZKQXQR-UHFFFAOYSA-N</t>
  </si>
  <si>
    <t>Ｎ，Ｎ’－ジシクロヘキシル－２，６－ナフタレンジカルボキサミド</t>
  </si>
  <si>
    <t>O=C(NC1CCCCC1)c2ccc3cc(ccc3c2)C(=O)NC4CCCCC4</t>
  </si>
  <si>
    <t>C-(C)2(H)2:10|C[BF]-(C[B])2(C[BF]):2|C[B]-(H):6|C[B]-(CO):2|C-(C)2(H)(N):2|CO-(C[B])(N),amides:2|N-(C)(H)(CO),amides/ureas:2</t>
  </si>
  <si>
    <t>Cyclohexane,sub:2|Naphtalene:1</t>
  </si>
  <si>
    <t>153429-48-2</t>
  </si>
  <si>
    <t>BBHWTQNDTMKZNA-UGLKCIBTSA-N</t>
  </si>
  <si>
    <t>ｔｒａｎｓ－４－（ブタ－３－エン－１－イル）－ｔｒａｎｓ－４’－プロピル－１，１’－ビ（シクロヘキサン）</t>
  </si>
  <si>
    <t>CCC[C@@H]1CC[C@H](CC1)[C@@H]2CC[C@H](CCC=C)CC2</t>
  </si>
  <si>
    <t>15258-73-8</t>
  </si>
  <si>
    <t>WKKHCCZLKYKUDN-UHFFFAOYSA-N</t>
  </si>
  <si>
    <t>２，６－ジクロロベンジルアルコール</t>
  </si>
  <si>
    <t>OCc1c(Cl)cccc1Cl</t>
  </si>
  <si>
    <t>C[B]-(H):3|C[B]-(C):1|O-(C)(H):1|C-(C[B])(H)2(O):1|C[B]-(Cl):2</t>
  </si>
  <si>
    <t>15290-77-4</t>
  </si>
  <si>
    <t>IDBYQQQHBYGLEQ-UHFFFAOYSA-N</t>
  </si>
  <si>
    <t>１，１，２，２，３，３，４－ヘプタフルオロシクロペンタン</t>
  </si>
  <si>
    <t>FC1CC(F)(F)C(F)(F)C1(F)F</t>
  </si>
  <si>
    <t>C-(C)2(H)2:1|C-(C)2(H)(F):1|C-(C)2(F)2:3</t>
  </si>
  <si>
    <t>1529-68-6</t>
  </si>
  <si>
    <t>HGRZLIGHKHRTRE-UHFFFAOYSA-N</t>
  </si>
  <si>
    <t>１，２，３，４－テトラブロムブタン</t>
  </si>
  <si>
    <t>BrCC(Br)C(Br)CBr</t>
  </si>
  <si>
    <t>C-(C)(H)2(Br):2|C-(C)2(H)(Br):2</t>
  </si>
  <si>
    <t>15383-49-0</t>
  </si>
  <si>
    <t>ZPAKUZKMGJJMAA-UHFFFAOYSA-N</t>
  </si>
  <si>
    <t>シクロヘキサン－１，２，４，５－テトラカルボン酸</t>
  </si>
  <si>
    <t>OC(=O)C1CC(C(CC1C(=O)O)C(=O)O)C(=O)O</t>
  </si>
  <si>
    <t>C-(C)2(H)2:2|CO-(C)(O):4|O-(CO)(H):4|C-(C)2(H)(CO):4</t>
  </si>
  <si>
    <t>154279-60-4</t>
  </si>
  <si>
    <t>PICLBAFTFYTURY-UHFFFAOYSA-N</t>
  </si>
  <si>
    <t>Ｎ，Ｎ’－ジ－ｓｅｃ－ブチル－４，４’－メチレンビス（シクロヘキシルアミン）</t>
  </si>
  <si>
    <t>CCC(C)NC1CCC(CC2CCC(CC2)NC(C)CC)CC1</t>
  </si>
  <si>
    <t>15324-90-0</t>
  </si>
  <si>
    <t>VUKHQPGJNTXTPY-IHWYPQMZSA-N</t>
  </si>
  <si>
    <t>（Ｚ）－ブタ－２－エン－１－イルベンゼン</t>
  </si>
  <si>
    <t>C\C=C/Cc1ccccc1</t>
  </si>
  <si>
    <t>C[d]-(C)(H):2|C-(C[d])(C[B])(H)2:1|C[B]-(H):5|C[B]-(C):1|C-(C[d])(H)3:1</t>
  </si>
  <si>
    <t>1528-49-0</t>
  </si>
  <si>
    <t>MXHBQKVKHGQWRB-UHFFFAOYSA-N</t>
  </si>
  <si>
    <t>トリヘキサン－１－イル＝ベンゼン－１，２，４－トリカルボキシラート</t>
  </si>
  <si>
    <t>CCCCCCOC(=O)c1ccc(C(=O)OCCCCCC)c(c1)C(=O)OCCCCCC</t>
  </si>
  <si>
    <t>153186-10-8</t>
  </si>
  <si>
    <t>NVBGHWZBQWKVNK-FBPBVXOASA-N</t>
  </si>
  <si>
    <t>３－Ｏ－ベンジル－４－Ｃ－［（ベンジルオキシ）メチル］－１，２－Ｏ－イソプロピリデン－β－Ｌ－リキソフラノース</t>
  </si>
  <si>
    <t>CC1(C)O[C@H]2O[C@@](CO)(COCc3ccccc3)[C@@H](OCc4ccccc4)[C@H]2O1</t>
  </si>
  <si>
    <t>Tetrahydrofuran:1|1,3-Dioxolane:1</t>
  </si>
  <si>
    <t>154257-75-7</t>
  </si>
  <si>
    <t>YGYZTZAEZMCPSC-UHFFFAOYSA-N</t>
  </si>
  <si>
    <t>３－クロロ－２，４－ジフルオロ安息香酸</t>
  </si>
  <si>
    <t>OC(=O)c1ccc(F)c(Cl)c1F</t>
  </si>
  <si>
    <t>(Cl)(F),ortho:2|(F)(F),meta:1|(COOH)(F),ortho:1</t>
  </si>
  <si>
    <t>154002-91-2</t>
  </si>
  <si>
    <t>TUEUDXZEBRMJEV-UWVGGRQHSA-N</t>
  </si>
  <si>
    <t>エチル＝２，２，６－トリメチルシクロヘキサンカルボキシラート</t>
  </si>
  <si>
    <t>CCOC(=O)[C@@H]1[C@@H](C)CCCC1(C)C</t>
  </si>
  <si>
    <t>153164-65-9</t>
  </si>
  <si>
    <t>PMDNOFRTEULKMZ-UHFFFAOYSA-N</t>
  </si>
  <si>
    <t>１，３，４，５，６，８－ヘキサメチル－９－フェニル－９Ｈ－キサンテン－２，７－ジオール</t>
  </si>
  <si>
    <t>Cc1c(C)c2Oc3c(C)c(C)c(O)c(C)c3C(c4ccccc4)c2c(C)c1O</t>
  </si>
  <si>
    <t>C-(C[B])3(H):1|C[B]-(H):5|C[B]-(C):9|C-(C[B])(H)3:6|O-(C[B])2:1|O-(C[B])(H):2|C[B]-(O):4</t>
  </si>
  <si>
    <t>153859-23-5</t>
  </si>
  <si>
    <t>BVDMQAQCEBGIJR-SMEJFCCLSA-N</t>
  </si>
  <si>
    <t>CCCC(O)CC[C@@H]1[C@@H](C)CCCC1(C)C</t>
  </si>
  <si>
    <t>152857-36-8</t>
  </si>
  <si>
    <t>QZIQHKXOEPYEPM-UHFFFAOYSA-N</t>
  </si>
  <si>
    <t>４，４’－（４－アミノ－１，３－フェニレンビスメチレン）ビス（シクロヘキシルアミン）を主成分とするアニリンとホルムアルデヒドの反応生成物の水素化物（ただし、１．３３×１０（２）Ｐａ下の沸点が２２０℃以上のものに限る）</t>
  </si>
  <si>
    <t>NC1CCC(Cc2ccc(N)c(CC3CCC(N)CC3)c2)CC1</t>
  </si>
  <si>
    <t>152419-82-4</t>
  </si>
  <si>
    <t>IXPFKDUZHGXEES-UHFFFAOYSA-N</t>
  </si>
  <si>
    <t>ビス｛４－［（２－クロロエチル）スルファニル］フェニル｝スルファン</t>
  </si>
  <si>
    <t>ClCCSc1ccc(Sc2ccc(SCCCl)cc2)cc1</t>
  </si>
  <si>
    <t>C[B]-(H):8|C-(C)(H)2(S):2|S-(C[B])(C):2|S-(C[B])2:1|C[B]-(S):4|C-(C)(H)2(Cl):2</t>
  </si>
  <si>
    <t>153356-10-6</t>
  </si>
  <si>
    <t>KJGIJFDKNWWYRJ-UHFFFAOYSA-N</t>
  </si>
  <si>
    <t>１－（３－ブロモ－５－ｔｅｒｔ－ブチル－４－ヒドロキシフェニル）エタノン</t>
  </si>
  <si>
    <t>CC(=O)c1cc(Br)c(O)c(c1)C(C)(C)C</t>
  </si>
  <si>
    <t>150-86-7</t>
  </si>
  <si>
    <t>BOTWFXYSPFMFNR-PYDDKJGSSA-N</t>
  </si>
  <si>
    <t>（２Ｅ，７Ｒ，１１Ｒ）－３，７，１１，１５－テトラメチルヘキサデカ－２－エン－１－オール</t>
  </si>
  <si>
    <t>CC(C)CCC[C@@H](C)CCC[C@@H](C)CCC\C(=C\CO)\C</t>
  </si>
  <si>
    <t>151-18-8</t>
  </si>
  <si>
    <t>AGSPXMVUFBBBMO-UHFFFAOYSA-N</t>
  </si>
  <si>
    <t>３－アミノプロピオニトリル</t>
  </si>
  <si>
    <t>NCCC#N</t>
  </si>
  <si>
    <t>C-(C)(H)2(N):1|N-(C)(H)2:1|C-(C)(H)2(CN):1</t>
  </si>
  <si>
    <t>1522-22-1</t>
  </si>
  <si>
    <t>QAMFBRUWYYMMGJ-UHFFFAOYSA-N</t>
  </si>
  <si>
    <t>１，１，１，５，５，５－ヘキサフルオロペンタン－２，４－ジオン</t>
  </si>
  <si>
    <t>FC(F)(F)C(=O)CC(=O)C(F)(F)F</t>
  </si>
  <si>
    <t>CO-(C)2:2|C-(H)2(CO)2:1|C-(CO)(F)3:2</t>
  </si>
  <si>
    <t>15206-55-0</t>
  </si>
  <si>
    <t>YLHXLHGIAMFFBU-UHFFFAOYSA-N</t>
  </si>
  <si>
    <t>メチル＝ベンゾイルホルマート</t>
  </si>
  <si>
    <t>COC(=O)C(=O)c1ccccc1</t>
  </si>
  <si>
    <t>C[B]-(H):5|CO-(C[B])(CO):1|CO-(O)(CO):1|O-(C)(CO):1|C-(H)3(O):1|C[B]-(CO):1</t>
  </si>
  <si>
    <t>1508-75-4</t>
  </si>
  <si>
    <t>BGDKAVGWHJFAGW-UHFFFAOYSA-N</t>
  </si>
  <si>
    <t>Ｎ－エチル－３－ヒドロキシ－２－フェニル－Ｎ－（４－ピリジルメチル）プロパンアミド</t>
  </si>
  <si>
    <t>CCN(Cc1ccncc1)C(=O)C(CO)c2ccccc2</t>
  </si>
  <si>
    <t>1515-14-6</t>
  </si>
  <si>
    <t>FQDXJYBXPOMIBX-UHFFFAOYSA-N</t>
  </si>
  <si>
    <t>１，１，１，３，３，３－ヘキサフルオロ－２－メチルプロパン－２－オール</t>
  </si>
  <si>
    <t>CC(O)(C(F)(F)F)C(F)(F)F</t>
  </si>
  <si>
    <t>1520-44-1</t>
  </si>
  <si>
    <t>PDINXYLAVFUHSA-UHFFFAOYSA-N</t>
  </si>
  <si>
    <t>１，３－ジフェニルブタン</t>
  </si>
  <si>
    <t>CC(CCc1ccccc1)c2ccccc2</t>
  </si>
  <si>
    <t>15205-57-9</t>
  </si>
  <si>
    <t>KKFOMYPMTJLQGA-UHFFFAOYSA-N</t>
  </si>
  <si>
    <t>トリベンジルホスファイト</t>
  </si>
  <si>
    <t>C(OP(OCc1ccccc1)OCc2ccccc2)c3ccccc3</t>
  </si>
  <si>
    <t>C[B]-(H):15|C[B]-(C):3|C-(C[B])(H)2(O):3|P-(O)3:1|O-(C)(P):3</t>
  </si>
  <si>
    <t>151-32-6</t>
  </si>
  <si>
    <t>WIYAGHSNPUBKDT-UHFFFAOYSA-N</t>
  </si>
  <si>
    <t>ジノナン－１－イル＝アジパート</t>
  </si>
  <si>
    <t>CCCCCCCCCOC(=O)CCCCC(=O)OCCCCCCCCC</t>
  </si>
  <si>
    <t>15233-47-3</t>
  </si>
  <si>
    <t>JQTYAZKTBXWQOM-UHFFFAOYSA-N</t>
  </si>
  <si>
    <t>Ｎ－１－メチルヘプチル－Ｎ’－フェニル－ｐ－フェニレンジアミン</t>
  </si>
  <si>
    <t>CCCCCCC(C)Nc1ccc(Nc2ccccc2)cc1</t>
  </si>
  <si>
    <t>15104-61-7</t>
  </si>
  <si>
    <t>PANVCEBTPSTUEL-UHFFFAOYSA-N</t>
  </si>
  <si>
    <t>１，１，２，３，３－ペンタクロロプロパン</t>
  </si>
  <si>
    <t>ClC(Cl)C(Cl)C(Cl)Cl</t>
  </si>
  <si>
    <t>C-(C)(H)(Cl)2:2|C-(C)2(H)(Cl):1</t>
  </si>
  <si>
    <t>1516-96-7</t>
  </si>
  <si>
    <t>KKHJQLVAMOKQHO-UHFFFAOYSA-N</t>
  </si>
  <si>
    <t>５－ブロモ－１，３－ジ－ｔｅｒｔ－ブチル－２－メトキシベンゼン</t>
  </si>
  <si>
    <t>COc1c(cc(Br)cc1C(C)(C)C)C(C)(C)C</t>
  </si>
  <si>
    <t>151359-00-1</t>
  </si>
  <si>
    <t>AWEBXHRUFAZDRI-UHFFFAOYSA-N</t>
  </si>
  <si>
    <t>４－クロロ－２’，２’’－ジフルオロ－４’’－プロピル－１，１’：４’，１’’－テルフェニル</t>
  </si>
  <si>
    <t>CCCc1ccc(c(F)c1)c2ccc(c(F)c2)c3ccc(Cl)cc3</t>
  </si>
  <si>
    <t>1516-93-4</t>
  </si>
  <si>
    <t>AKUQXFHQPACGKR-UHFFFAOYSA-N</t>
  </si>
  <si>
    <t>２－ブロモ－６－ｔｅｒｔ－ブチル－４－メチルフェノール</t>
  </si>
  <si>
    <t>Cc1cc(Br)c(O)c(c1)C(C)(C)C</t>
  </si>
  <si>
    <t>15236-63-2</t>
  </si>
  <si>
    <t>YQLCSSLQEIVZMS-FLFKKZLDSA-N</t>
  </si>
  <si>
    <t>４，６－ビス（フェニルアゾ）ベンゼン－１，３－ジオール</t>
  </si>
  <si>
    <t>Oc1cc(O)c(cc1\N=N\c2ccccc2)\N=N\c3ccccc3</t>
  </si>
  <si>
    <t>C[B]-(H):12|O-(C[B])(H):2|C[B]-(O):2|N[A]-(C[B]):4|C[B]-(C[B])2(N[A]):4</t>
  </si>
  <si>
    <t>15229-79-5</t>
  </si>
  <si>
    <t>AZSAUMXEXMBZBS-QZCWQUCJSA-N</t>
  </si>
  <si>
    <t>シクロドデカ－４，８－ジエン－１－オン</t>
  </si>
  <si>
    <t>O=C1CCC\C=C\CC\C=C/CC1</t>
  </si>
  <si>
    <t>C-(C)2(H)2:1|C[d]-(C)(H):4|C-(C[d])(C)(H)2:4|CO-(C)2:1|C-(C)(H)2(CO):2</t>
  </si>
  <si>
    <t>1513-44-6</t>
  </si>
  <si>
    <t>LHIOGENQCVAALC-UHFFFAOYSA-N</t>
  </si>
  <si>
    <t>２－アミノ－４－トリフルオロメチルベンゼンスルホン酸</t>
  </si>
  <si>
    <t>Nc1cc(ccc1S(=O)(=O)O)C(F)(F)F</t>
  </si>
  <si>
    <t>C[B]-(H):3|C[B]-(C):1|N-(C[B])(H)2:1|C[B]-(N):1|C[B]-(SO2):1|C[B]-(S):1|C-(C[B])(F)3:1</t>
  </si>
  <si>
    <t>151670-13-2</t>
  </si>
  <si>
    <t>KLCGBSXTJWOEJD-ZCFIWIBFSA-N</t>
  </si>
  <si>
    <t>（Ｒ）－２－ヒドロキシ－１－（ピロリジン－１－イル）プロパン－１－オン</t>
  </si>
  <si>
    <t>C[C@@H](O)C(=O)N1CCCC1</t>
  </si>
  <si>
    <t>1520-43-0</t>
  </si>
  <si>
    <t>RINORDAAAOQWBA-UHFFFAOYSA-N</t>
  </si>
  <si>
    <t>３－メチル－１，３－ジフェニルブタン</t>
  </si>
  <si>
    <t>CC(C)(CCc1ccccc1)c2ccccc2</t>
  </si>
  <si>
    <t>152187-20-7</t>
  </si>
  <si>
    <t>IKDWQKWFULITAS-VHKIVQRHSA-N</t>
  </si>
  <si>
    <t>１－［ｔｒａｎｓ－４’－エチル－１，１’－ビ（シクロヘキサン）－ｔｒａｎｓ－４－イル］－４－ヨードベンゼン</t>
  </si>
  <si>
    <t>CC[C@@H]1CC[C@H](CC1)[C@@H]2CC[C@@H](CC2)c3ccc(I)cc3</t>
  </si>
  <si>
    <t>152122-50-4</t>
  </si>
  <si>
    <t>NYCRGWOFFJWVQW-UHFFFAOYSA-N</t>
  </si>
  <si>
    <t>α－（３，５，５－トリメチルヘキサノイル）－ω－［（３，５，５－トリメチルヘキサノイル）ペルオキシ］ポリ（ペルオキシノナンジオイル）</t>
  </si>
  <si>
    <t>CC(CC(=O)OOC(=O)CCCCCCCC(=O)OOC(=O)CC(C)CC(C)(C)C)CC(C)(C)C</t>
  </si>
  <si>
    <t>1518726-04-9</t>
  </si>
  <si>
    <t>CDLOOGDZRGWDJP-UHFFFAOYSA-N</t>
  </si>
  <si>
    <t>１－ｓｅｃ－ブチルシクロペンタノール</t>
  </si>
  <si>
    <t>CCC(C)C1(O)CCCC1</t>
  </si>
  <si>
    <t>15625-89-5</t>
  </si>
  <si>
    <t>DAKWPKUUDNSNPN-UHFFFAOYSA-N</t>
  </si>
  <si>
    <t>２－エチル－２－ヒドロキシメチル－１，３－プロパンジオールトリアクリラート</t>
  </si>
  <si>
    <t>CCC(COC(=O)C=C)(COC(=O)C=C)COC(=O)C=C</t>
  </si>
  <si>
    <t>156-87-6</t>
  </si>
  <si>
    <t>WUGQZFFCHPXWKQ-UHFFFAOYSA-N</t>
  </si>
  <si>
    <t>３－アミノ－１－プロパノール</t>
  </si>
  <si>
    <t>NCCCO</t>
  </si>
  <si>
    <t>C-(C)2(H)2:1|O-(C)(H):1|C-(C)(H)2(O):1|C-(C)(H)2(N):1|N-(C)(H)2:1</t>
  </si>
  <si>
    <t>1576-35-8</t>
  </si>
  <si>
    <t>ICGLPKIVTVWCFT-UHFFFAOYSA-N</t>
  </si>
  <si>
    <t>ｐ－トルエンスルホノヒドラジド</t>
  </si>
  <si>
    <t>Cc1ccc(cc1)S(=O)(=O)NN</t>
  </si>
  <si>
    <t>C[B]-(H):4|C[B]-(C):1|C-(C[B])(H)3:1|N-(H)2(N):1|C[B]-(SO2):1|C[B]-(S):1</t>
  </si>
  <si>
    <t>1571-08-0</t>
  </si>
  <si>
    <t>FEIOASZZURHTHB-UHFFFAOYSA-N</t>
  </si>
  <si>
    <t>ｐ－ホルミル安息香酸メチル</t>
  </si>
  <si>
    <t>COC(=O)c1ccc(C=O)cc1</t>
  </si>
  <si>
    <t>C[B]-(H):4|CO-(C[B])(H):1|CO-(C[B])(O):1|O-(C)(CO):1|C-(H)3(O):1|C[B]-(CO):2</t>
  </si>
  <si>
    <t>1564-64-3</t>
  </si>
  <si>
    <t>ZIRVQSRSPDUEOJ-UHFFFAOYSA-N</t>
  </si>
  <si>
    <t>９－ブロモアントラセン</t>
  </si>
  <si>
    <t>Brc1c2ccccc2cc3ccccc13</t>
  </si>
  <si>
    <t>C[BF]-(C[B])2(C[BF]):4|C[B]-(H):9|C[B]-(Br):1</t>
  </si>
  <si>
    <t>1565-74-8</t>
  </si>
  <si>
    <t>DYUQAZSOFZSPHD-SECBINFHSA-N</t>
  </si>
  <si>
    <t>（Ｒ）－１－フェニルプロパン－１－オール</t>
  </si>
  <si>
    <t>CC[C@@H](O)c1ccccc1</t>
  </si>
  <si>
    <t>1576-87-0</t>
  </si>
  <si>
    <t>DTCCTIQRPGSLPT-ONEGZZNKSA-N</t>
  </si>
  <si>
    <t>（Ｅ）－ペンタ－２－エナール</t>
  </si>
  <si>
    <t>CC\C=C\C=O</t>
  </si>
  <si>
    <t>15764-16-6</t>
  </si>
  <si>
    <t>GISVICWQYMUPJF-UHFFFAOYSA-N</t>
  </si>
  <si>
    <t>２，４－ジメチルベンズアルデヒド</t>
  </si>
  <si>
    <t>Cc1ccc(C=O)c(C)c1</t>
  </si>
  <si>
    <t>C[B]-(H):3|C[B]-(C):2|C-(C[B])(H)3:2|CO-(C[B])(H):1|C[B]-(CO):1</t>
  </si>
  <si>
    <t>1575-37-7</t>
  </si>
  <si>
    <t>WIHHVKUARKTSBU-UHFFFAOYSA-N</t>
  </si>
  <si>
    <t>４－ブロモベンゼン－１，２－ジアミン</t>
  </si>
  <si>
    <t>Nc1ccc(Br)cc1N</t>
  </si>
  <si>
    <t>C[B]-(H):3|N-(C[B])(H)2:2|C[B]-(N):2|C[B]-(Br):1</t>
  </si>
  <si>
    <t>1571-75-1</t>
  </si>
  <si>
    <t>VOWWYDCFAISREI-UHFFFAOYSA-N</t>
  </si>
  <si>
    <t>４，４’－（１－フェニルエチリデン）ジフェノール</t>
  </si>
  <si>
    <t>CC(c1ccccc1)(c2ccc(O)cc2)c3ccc(O)cc3</t>
  </si>
  <si>
    <t>1569-02-4</t>
  </si>
  <si>
    <t>JOLQKTGDSGKSKJ-UHFFFAOYSA-N</t>
  </si>
  <si>
    <t>１－エトキシプロパン－２－オール</t>
  </si>
  <si>
    <t>CCOCC(C)O</t>
  </si>
  <si>
    <t>1565-75-9</t>
  </si>
  <si>
    <t>XGLHYBVJPSZXIF-UHFFFAOYSA-N</t>
  </si>
  <si>
    <t>２－フェニルブタン－２－オール</t>
  </si>
  <si>
    <t>CCC(C)(O)c1ccccc1</t>
  </si>
  <si>
    <t>1560-06-1</t>
  </si>
  <si>
    <t>VUKHQPGJNTXTPY-NSCUHMNNSA-N</t>
  </si>
  <si>
    <t>ブタ－２－エン－１－イルベンゼン</t>
  </si>
  <si>
    <t>C\C=C\Cc1ccccc1</t>
  </si>
  <si>
    <t>1569-01-3</t>
  </si>
  <si>
    <t>FENFUOGYJVOCRY-UHFFFAOYSA-N</t>
  </si>
  <si>
    <t>１－プロポキシプロパン－２－オール</t>
  </si>
  <si>
    <t>CCCOCC(C)O</t>
  </si>
  <si>
    <t>156783-95-8</t>
  </si>
  <si>
    <t>GBPVMEKUJUKTBA-UHFFFAOYSA-N</t>
  </si>
  <si>
    <t>メチル＝２，２，２－トリフルオロエチル＝カルボナート</t>
  </si>
  <si>
    <t>COC(=O)OCC(F)(F)F</t>
  </si>
  <si>
    <t>CO-(O)2:1|O-(C)(CO):2|C-(C)(H)2(O):1|C-(H)3(O):1|C-(C)(F)3:1</t>
  </si>
  <si>
    <t>157057-20-0</t>
  </si>
  <si>
    <t>DTNCNFLLRLHPNJ-UHFFFAOYSA-N</t>
  </si>
  <si>
    <t>４－（１－エトキシエトキシ）スチレン</t>
  </si>
  <si>
    <t>CCOC(C)Oc1ccc(C=C)cc1</t>
  </si>
  <si>
    <t>1576-13-2</t>
  </si>
  <si>
    <t>YKPAABNCNAGAAJ-UHFFFAOYSA-N</t>
  </si>
  <si>
    <t>４，４’－（プロパン－１，１－ジイル）ジフェノール</t>
  </si>
  <si>
    <t>CCC(c1ccc(O)cc1)c2ccc(O)cc2</t>
  </si>
  <si>
    <t>1576-98-3</t>
  </si>
  <si>
    <t>VZUAUHWZIKOMFC-ONEGZZNKSA-N</t>
  </si>
  <si>
    <t>（Ｅ）－ブタ－２－エン－１，４－ジイル＝ジアセタート</t>
  </si>
  <si>
    <t>CC(=O)OC\C=C\COC(=O)C</t>
  </si>
  <si>
    <t>C[d]-(C)(H):2|CO-(C)(O):2|O-(C)(CO):2|C-(H)3(CO):2|C-(C[d])(H)2(O):2</t>
  </si>
  <si>
    <t>1565-17-9</t>
  </si>
  <si>
    <t>CSATVXJBGFVJES-UHFFFAOYSA-N</t>
  </si>
  <si>
    <t>４－アセチルベンゼンスルホンアミド</t>
  </si>
  <si>
    <t>CC(=O)c1ccc(cc1)S(=O)(=O)N</t>
  </si>
  <si>
    <t>C[B]-(H):4|CO-(C[B])(C):1|C-(H)3(CO):1|C[B]-(CO):1|C[B]-(SO2):1|C[B]-(S):1</t>
  </si>
  <si>
    <t>156928-09-5</t>
  </si>
  <si>
    <t>RCDXYCHYMULCDZ-HCWXCVPCSA-N</t>
  </si>
  <si>
    <t>（３Ｒ，３ａＳ，６ａＲ）－ヘキサヒドロフロ［２，３－ｂ］フラン－３－オール</t>
  </si>
  <si>
    <t>O[C@H]1CO[C@H]2OCC[C@@H]12</t>
  </si>
  <si>
    <t>15721-02-5</t>
  </si>
  <si>
    <t>UXOXUHMFQZEAFR-UHFFFAOYSA-N</t>
  </si>
  <si>
    <t>２，２’，５，５’－テトラクロロ－４，４’－ジアミノジフェニル</t>
  </si>
  <si>
    <t>Nc1cc(Cl)c(cc1Cl)c2cc(Cl)c(N)cc2Cl</t>
  </si>
  <si>
    <t>C[B]-(H):4|C[B]-(C[B]):2|N-(C[B])(H)2:2|C[B]-(N):2|C[B]-(Cl):4</t>
  </si>
  <si>
    <t>1572-40-3</t>
  </si>
  <si>
    <t>YSARBTHSZMNCIB-UHFFFAOYSA-N</t>
  </si>
  <si>
    <t>ヘキサン－１，３，６－トリカルボン酸</t>
  </si>
  <si>
    <t>OC(=O)CCCC(CCC(=O)O)C(=O)O</t>
  </si>
  <si>
    <t>C-(C)2(H)2:3|CO-(C)(O):3|O-(CO)(H):3|C-(C)2(H)(CO):1|C-(C)(H)2(CO):2</t>
  </si>
  <si>
    <t>15760-18-6</t>
  </si>
  <si>
    <t>JTVKFAPEIBMMHX-UHFFFAOYSA-N</t>
  </si>
  <si>
    <t>３－（４－メチル－３－シクロヘキセン）ブタノール</t>
  </si>
  <si>
    <t>CC(CCO)C1CCC(=CC1)C</t>
  </si>
  <si>
    <t>1565-76-0</t>
  </si>
  <si>
    <t>JDGJLPHFRJNJMN-OUAUKWLOSA-N</t>
  </si>
  <si>
    <t>（１Ｒ，３Ｒ，４Ｓ）－３－メトキシメンタン</t>
  </si>
  <si>
    <t>CO[C@@H]1C[C@H](C)CC[C@H]1C(C)C</t>
  </si>
  <si>
    <t>15742-68-4</t>
  </si>
  <si>
    <t>OAPLQKMSCKWYDX-UHFFFAOYSA-N</t>
  </si>
  <si>
    <t>１，４－ビス（２，５－ジメチルベンジル）ベンゼン</t>
  </si>
  <si>
    <t>Cc1ccc(C)c(Cc2ccc(Cc3cc(C)ccc3C)cc2)c1</t>
  </si>
  <si>
    <t>C-(C[B])2(H)2:2|C[B]-(H):10|C[B]-(C):8|C-(C[B])(H)3:4</t>
  </si>
  <si>
    <t>157271-20-0</t>
  </si>
  <si>
    <t>ACRHUKLLMVGYDN-UHFFFAOYSA-N</t>
  </si>
  <si>
    <t>ビス｛４－［Ｎ－メチルアニリノ］フェニル｝メタノン</t>
  </si>
  <si>
    <t>CN(c1ccccc1)c2ccc(cc2)C(=O)c3ccc(cc3)N(C)c4ccccc4</t>
  </si>
  <si>
    <t>C[B]-(H):18|CO-(C[B])2:1|C[B]-(CO):2|C-(H)3(N):2|N-(C[B])2(C):2|C[B]-(N):4</t>
  </si>
  <si>
    <t>156938-18-0</t>
  </si>
  <si>
    <t>LGSIBOURGOBCMN-UHFFFAOYSA-N</t>
  </si>
  <si>
    <t>２，２’－ビス（４－ヒドロキシベンジル）－３，３’，６，６’－テトラメチルメチレン－４，４’－ジフェノール</t>
  </si>
  <si>
    <t>Cc1cc(Cc2cc(C)c(O)c(Cc3ccc(O)cc3)c2C)c(C)c(Cc4ccc(O)cc4)c1O</t>
  </si>
  <si>
    <t>C-(C[B])2(H)2:3|C[B]-(H):10|C[B]-(C):10|C-(C[B])(H)3:4|O-(C[B])(H):4|C[B]-(O):4</t>
  </si>
  <si>
    <t>156938-17-9</t>
  </si>
  <si>
    <t>XXGQBXLQDZAULI-UHFFFAOYSA-N</t>
  </si>
  <si>
    <t>メチレンビス（６－ヒドロキシ－２，５－ジメチル－３，１－フェニレン）ジメタノール</t>
  </si>
  <si>
    <t>Cc1cc(Cc2cc(C)c(O)c(CO)c2C)c(C)c(CO)c1O</t>
  </si>
  <si>
    <t>C-(C[B])2(H)2:1|C[B]-(H):2|C[B]-(C):8|C-(C[B])(H)3:4|O-(C[B])(H):2|O-(C)(H):2|C-(C[B])(H)2(O):2|C[B]-(O):2</t>
  </si>
  <si>
    <t>156085-56-2</t>
  </si>
  <si>
    <t>JFXRYGXZVOMISC-DBFBYELTSA-N</t>
  </si>
  <si>
    <t>２－クロロ－５’－ヘキサデシルオキシ－２’－ヒドロキシ－５－［４－ヒドロキシ－８－（メチルスルホニルアミノ）－３－（モルホリノスルホニル）－１－ナフチルアゾ］－４’－（１，１，３，３－テトラメチルブチル）ベンゼンスルホンアニリド</t>
  </si>
  <si>
    <t>CCCCCCCCCCCCCCCCOc1cc(NS(=O)(=O)c2cc(ccc2Cl)\N=N\c3cc(c(O)c4cccc(NS(=O)(=O)C)c34)S(=O)(=O)N5CCOCC5)c(O)cc1C(C)(C)CC(C)(C)C</t>
  </si>
  <si>
    <t>15619-02-0</t>
  </si>
  <si>
    <t>ABUMGKFJCJEUNA-UHFFFAOYSA-N</t>
  </si>
  <si>
    <t>ジオクチルトリスルファン</t>
  </si>
  <si>
    <t>CCCCCCCCSSSCCCCCCCC</t>
  </si>
  <si>
    <t>156184-48-4</t>
  </si>
  <si>
    <t>NQXYLKITTTUTNU-UHFFFAOYSA-N</t>
  </si>
  <si>
    <t>ベンジル＝２－プロピルヘプチル＝フタラート</t>
  </si>
  <si>
    <t>CCCCCC(CCC)COC(=O)c1ccccc1C(=O)OCc2ccccc2</t>
  </si>
  <si>
    <t>15772-26-6</t>
  </si>
  <si>
    <t>PTTYCKUPSLRLBP-SREVYHEPSA-N</t>
  </si>
  <si>
    <t>２－［（２－ヒドロキシエチル）（フェニル）アミノ］エチル＝水素＝マレアート</t>
  </si>
  <si>
    <t>OCCN(CCOC(=O)\C=C/C(=O)O)c1ccccc1</t>
  </si>
  <si>
    <t>C[B]-(H):5|CO-(C[d])(O):2|O-(C)(CO):1|O-(CO)(H):1|O-(C)(H):1|C[d]-(H)(CO):2|C-(C)(H)2(O):1|C-(C)(H)2(O):1|C-(C)(H)2(N):2|N-(C[B])(C)2:1|C[B]-(N):1</t>
  </si>
  <si>
    <t>15520-10-2</t>
  </si>
  <si>
    <t>JZUHIOJYCPIVLQ-UHFFFAOYSA-N</t>
  </si>
  <si>
    <t>２－メチル－１，５－ペンタンジアミン</t>
  </si>
  <si>
    <t>CC(CN)CCCN</t>
  </si>
  <si>
    <t>155041-85-3</t>
  </si>
  <si>
    <t>BCUMFFLWJNKNOU-OEXJFKBNSA-N</t>
  </si>
  <si>
    <t>ｔｒａｎｓ－４－４－トリル－ｔｒａｎｓ－４’－ビニルビシクロヘキシル</t>
  </si>
  <si>
    <t>Cc1ccc(cc1)[C@@H]2CC[C@@H](CC2)[C@@H]3CC[C@H](CC3)C=C</t>
  </si>
  <si>
    <t>15570-12-4</t>
  </si>
  <si>
    <t>QMVAZEHZOPDGHA-UHFFFAOYSA-N</t>
  </si>
  <si>
    <t>３－メトキシベンゼンチオール</t>
  </si>
  <si>
    <t>COc1cccc(S)c1</t>
  </si>
  <si>
    <t>C[B]-(H):4|O-(C[B])(C):1|C-(H)3(O):1|C[B]-(O):1|S-(C[B])(H):1|C[B]-(S):1</t>
  </si>
  <si>
    <t>15499-84-0</t>
  </si>
  <si>
    <t>KIFDSGGWDIVQGN-UHFFFAOYSA-N</t>
  </si>
  <si>
    <t>９，９－ビス（４－アミノフェニル）フルオレン</t>
  </si>
  <si>
    <t>Nc1ccc(cc1)C2(c3ccc(N)cc3)c4ccccc4c5ccccc25</t>
  </si>
  <si>
    <t>C-(C[B])4:1|C[B]-(H):16|C[B]-(C):4|C[B]-(C[B]):2|N-(C[B])(H)2:2|C[B]-(N):2</t>
  </si>
  <si>
    <t>15546-43-7</t>
  </si>
  <si>
    <t>DCZNSJVFOQPSRV-UHFFFAOYSA-N</t>
  </si>
  <si>
    <t>Ｎ，Ｎ，Ｎ’，Ｎ’－テトラフェニルビフェニル－４，４’－ジアミン</t>
  </si>
  <si>
    <t>c1ccc(cc1)N(c2ccccc2)c3ccc(cc3)c4ccc(cc4)N(c5ccccc5)c6ccccc6</t>
  </si>
  <si>
    <t>C[B]-(H):28|C[B]-(C[B]):2|N-(C[B])3:2|C[B]-(N):6</t>
  </si>
  <si>
    <t>1553-60-2</t>
  </si>
  <si>
    <t>CYWFCPPBTWOZSF-UHFFFAOYSA-N</t>
  </si>
  <si>
    <t>ｐ－（２－メチルプロピル）フェニル酢酸</t>
  </si>
  <si>
    <t>CC(C)Cc1ccc(CC(=O)O)cc1</t>
  </si>
  <si>
    <t>1559-35-9</t>
  </si>
  <si>
    <t>OHJYHAOODFPJOD-UHFFFAOYSA-N</t>
  </si>
  <si>
    <t>２－［（２－エチルヘキシル）オキシ］エタノール</t>
  </si>
  <si>
    <t>CCCCC(CC)COCCO</t>
  </si>
  <si>
    <t>1559-36-0</t>
  </si>
  <si>
    <t>OADIZUFHUPTFAG-UHFFFAOYSA-N</t>
  </si>
  <si>
    <t>２－｛２－［（２－エチルヘキシル）オキシ］エトキシ｝エタノール</t>
  </si>
  <si>
    <t>CCCCC(CC)COCCOCCO</t>
  </si>
  <si>
    <t>1559-34-8</t>
  </si>
  <si>
    <t>MXVMODFDROLTFD-UHFFFAOYSA-N</t>
  </si>
  <si>
    <t>ポリオキシアルキレン（Ｃ２～４，８）　モノアルキル（又はアルケニル）（Ｃ１～２４）エーテル（ｎ＝１～１５０）</t>
  </si>
  <si>
    <t>CCCCOCCOCCOCCOCCO</t>
  </si>
  <si>
    <t>15441-06-2</t>
  </si>
  <si>
    <t>OSZKBWPMEPEYFU-UHFFFAOYSA-N</t>
  </si>
  <si>
    <t>ジメチル＝３，３’－ジチオジプロピオナート</t>
  </si>
  <si>
    <t>COC(=O)CCSSCCC(=O)OC</t>
  </si>
  <si>
    <t>CO-(C)(O):2|O-(C)(CO):2|C-(C)(H)2(CO):2|C-(H)3(O):2|C-(C)(H)2(S):2|S-(C)(S):2</t>
  </si>
  <si>
    <t>15448-58-5</t>
  </si>
  <si>
    <t>TVVRFUOKLKGUKT-UHFFFAOYSA-N</t>
  </si>
  <si>
    <t>１ａ，７ａ－ジヒドロナフト［２，３－ｂ］オキシレン－２，７－ジオン</t>
  </si>
  <si>
    <t>O=C1C2OC2C(=O)c3ccccc13</t>
  </si>
  <si>
    <t>C[B]-(H):4|CO-(C[B])(C):2|O-(C)2:1|C-(C)(H)(O)(CO):2|C[B]-(CO):2</t>
  </si>
  <si>
    <t>Ethylene oxide:1|ortho corr, hydrocarbons:1|Epoxy(ring):1</t>
  </si>
  <si>
    <t>154346-21-1</t>
  </si>
  <si>
    <t>WJWOSMQGNGQEJF-UHFFFAOYSA-N</t>
  </si>
  <si>
    <t>２’，２’’，４’’－トリフルオロ－４－プロピル－１，１’：４’，１’’－テルフェニル</t>
  </si>
  <si>
    <t>CCCc1ccc(cc1)c2ccc(cc2F)c3ccc(F)cc3F</t>
  </si>
  <si>
    <t>15484-80-7</t>
  </si>
  <si>
    <t>ZLHVSEPPILCZHH-UHFFFAOYSA-N</t>
  </si>
  <si>
    <t>ビニル＝４－ｔｅｒｔ－ブチルベンゾアート</t>
  </si>
  <si>
    <t>CC(C)(C)c1ccc(cc1)C(=O)OC=C</t>
  </si>
  <si>
    <t>15446-14-7</t>
  </si>
  <si>
    <t>GUQRBCWKKOWSNU-UHFFFAOYSA-N</t>
  </si>
  <si>
    <t>１－（アリルスルファニル）－４－クロロベンゼン</t>
  </si>
  <si>
    <t>Clc1ccc(SCC=C)cc1</t>
  </si>
  <si>
    <t>C[d]-(H)2:1|C[d]-(C)(H):1|C[B]-(H):4|C-(C[d])(H)2(S):1|S-(C[B])(C):1|C[B]-(S):1|C[B]-(Cl):1</t>
  </si>
  <si>
    <t>15573-40-7</t>
  </si>
  <si>
    <t>ILUAAIDVFMVTAU-PHDIDXHHSA-N</t>
  </si>
  <si>
    <t>４－シクロヘキセン－１，２－ジカルボン酸</t>
  </si>
  <si>
    <t>OC(=O)[C@@H]1CC=CC[C@H]1C(=O)O</t>
  </si>
  <si>
    <t>C[d]-(C)(H):2|C-(C[d])(C)(H)2:2|CO-(C)(O):2|O-(CO)(H):2|C-(C)2(H)(CO):2</t>
  </si>
  <si>
    <t>15451-00-0</t>
  </si>
  <si>
    <t>UZEGQEQFRRYLRK-UHFFFAOYSA-N</t>
  </si>
  <si>
    <t>３－スルフィノ安息香酸</t>
  </si>
  <si>
    <t>OC(=O)c1cccc(c1)S(=O)O</t>
  </si>
  <si>
    <t>C[B]-(H):4|CO-(C[B])(O):1|O-(CO)(H):1|C[B]-(CO):1|O-(H)(SO):1|C[B]-(S):1|C[B]-(SO):1</t>
  </si>
  <si>
    <t>1555-62-0</t>
  </si>
  <si>
    <t>YDOOYJZNFQGRCN-UHFFFAOYSA-N</t>
  </si>
  <si>
    <t>３，３’－（ドデシルイミノ）ジプロパンニトリル</t>
  </si>
  <si>
    <t>CCCCCCCCCCCCN(CCC#N)CCC#N</t>
  </si>
  <si>
    <t>154722-63-1</t>
  </si>
  <si>
    <t>AFIAIUIEAKCWCD-UHFFFAOYSA-N</t>
  </si>
  <si>
    <t>２－［ビス（５－シクロヘキシル－４－ヒドロキシ－２－メチルフェニル）メチル］フェノール</t>
  </si>
  <si>
    <t>Cc1cc(O)c(cc1C(c2cc(C3CCCCC3)c(O)cc2C)c4ccccc4O)C5CCCCC5</t>
  </si>
  <si>
    <t>C-(C)2(H)2:10|C-(C[B])(C)2(H):2|C-(C[B])3(H):1|C[B]-(H):8|C[B]-(C):7|C-(C[B])(H)3:2|O-(C[B])(H):3|C[B]-(O):3</t>
  </si>
  <si>
    <t>155233-51-5</t>
  </si>
  <si>
    <t>JWGZBXLZKHLEME-WLLOZRIZSA-N</t>
  </si>
  <si>
    <t>（ｔ－３，ｔ－４－ジヒドロキシシクロペンタン－ｒ－１－イル）メチル＝ベンゾアート</t>
  </si>
  <si>
    <t>O[C@@H]1C[C@@H](COC(=O)c2ccccc2)C[C@@H]1O</t>
  </si>
  <si>
    <t>154455-10-4</t>
  </si>
  <si>
    <t>PFFVUSGBBDXKDL-UHFFFAOYSA-N</t>
  </si>
  <si>
    <t>４－（４－プロピルシクロヘキサ－１－エン－１－イル）フェノール</t>
  </si>
  <si>
    <t>CCCC1CCC(=CC1)c2ccc(O)cc2</t>
  </si>
  <si>
    <t>16004-15-2</t>
  </si>
  <si>
    <t>BQTRMYJYYNQQGK-UHFFFAOYSA-N</t>
  </si>
  <si>
    <t>１－（ブロモメチル）－４－ヨードベンゼン</t>
  </si>
  <si>
    <t>BrCc1ccc(I)cc1</t>
  </si>
  <si>
    <t>C[B]-(H):4|C[B]-(C):1|C-(C[B])(H)2(Br):1|C[B]-(I):1</t>
  </si>
  <si>
    <t>1599-67-3</t>
  </si>
  <si>
    <t>SPURMHFLEKVAAS-UHFFFAOYSA-N</t>
  </si>
  <si>
    <t>ドコサ－１－エン</t>
  </si>
  <si>
    <t>CCCCCCCCCCCCCCCCCCCCC=C</t>
  </si>
  <si>
    <t>1602-00-2</t>
  </si>
  <si>
    <t>XHQLXCFUPJSGOE-FOCLMDBBSA-N</t>
  </si>
  <si>
    <t>４，４’－ジクロロアゾベンゼン</t>
  </si>
  <si>
    <t>Clc1ccc(cc1)\N=N\c2ccc(Cl)cc2</t>
  </si>
  <si>
    <t>C[B]-(H):8|N[A]-(C[B]):2|C[B]-(C[B])2(N[A]):2|C[B]-(Cl):2</t>
  </si>
  <si>
    <t>1604-11-1</t>
  </si>
  <si>
    <t>NFOQJNGQQXICBY-UHFFFAOYSA-N</t>
  </si>
  <si>
    <t>ジメチル＝２－メチルスクシナート</t>
  </si>
  <si>
    <t>COC(=O)CC(C)C(=O)OC</t>
  </si>
  <si>
    <t>16066-38-9</t>
  </si>
  <si>
    <t>YPVDWEHVCUBACK-UHFFFAOYSA-N</t>
  </si>
  <si>
    <t>ジプロピル＝ペルオキシジカルボナート</t>
  </si>
  <si>
    <t>CCCOC(=O)OOC(=O)OCCC</t>
  </si>
  <si>
    <t>16062-88-7</t>
  </si>
  <si>
    <t>UTOVMEACOLCUCK-SNAWJCMRSA-N</t>
  </si>
  <si>
    <t>ブチル＝水素＝フマラート</t>
  </si>
  <si>
    <t>CCCCOC(=O)\C=C\C(=O)O</t>
  </si>
  <si>
    <t>16066-35-6</t>
  </si>
  <si>
    <t>CVLHGLWXLDOELD-UHFFFAOYSA-N</t>
  </si>
  <si>
    <t>４－イソプロピルベンゼンスルホン酸</t>
  </si>
  <si>
    <t>CC(C)c1ccc(cc1)S(=O)(=O)O</t>
  </si>
  <si>
    <t>160129-45-3</t>
  </si>
  <si>
    <t>AHESNFIUAHTYGS-UHFFFAOYSA-N</t>
  </si>
  <si>
    <t>７－クロロ－１，２，３，４－テトラヒドロ－５Ｈ－１－ベンゾアゼピン－５－オン</t>
  </si>
  <si>
    <t>Clc1ccc2NCCCC(=O)c2c1</t>
  </si>
  <si>
    <t>C-(C)2(H)2:1|C[B]-(H):3|CO-(C[B])(C):1|C-(C)(H)2(CO):1|C[B]-(CO):1|C-(C)(H)2(N):1|N-(C[B])(C)(H):1|C[B]-(N):1|C[B]-(Cl):1</t>
  </si>
  <si>
    <t>160545-17-5</t>
  </si>
  <si>
    <t>XHHCPUPIFYYPCN-UHFFFAOYSA-N</t>
  </si>
  <si>
    <t>４－［ビス（５－シクロヘキシル－４－ヒドロキシ－２－メチルフェニル）メチル］ベンゼン－１，２－ジオール</t>
  </si>
  <si>
    <t>Cc1cc(O)c(cc1C(c2ccc(O)c(O)c2)c3cc(C4CCCCC4)c(O)cc3C)C5CCCCC5</t>
  </si>
  <si>
    <t>C-(C)2(H)2:10|C-(C[B])(C)2(H):2|C-(C[B])3(H):1|C[B]-(H):7|C[B]-(C):7|C-(C[B])(H)3:2|O-(C[B])(H):4|C[B]-(O):4</t>
  </si>
  <si>
    <t>Cyclohexane,sub:2|(OH)(OH),ortho:1</t>
  </si>
  <si>
    <t>160306-22-9</t>
  </si>
  <si>
    <t>WWFPHONPCQANDG-GOAZRFPBSA-N</t>
  </si>
  <si>
    <t>５－ジエチルアミノ－２－フエニルスルホニル－２，４－ペンタジエン酸エチル</t>
  </si>
  <si>
    <t>CCOC(=O)\C(=C/C=C/N(CC)CC)\S(=O)(=O)c1ccccc1</t>
  </si>
  <si>
    <t>160148-06-1</t>
  </si>
  <si>
    <t>NFHOVIGMSHFLFI-KYZUINATSA-N</t>
  </si>
  <si>
    <t>ｔｒａｎｓ－４－（３，４，５－トリフルオロフェニル）シクロヘキサンカルボアルデヒド</t>
  </si>
  <si>
    <t>Fc1cc(cc(F)c1F)[C@@H]2CC[C@H](CC2)C=O</t>
  </si>
  <si>
    <t>C-(C)2(H)2:4|C-(C[B])(C)2(H):1|C[B]-(H):2|C[B]-(C):1|CO-(C)(H):1|C-(C)2(H)(CO):1|C[B]-(F):3</t>
  </si>
  <si>
    <t>160022-97-9</t>
  </si>
  <si>
    <t>VSYLEWGIVLSDIY-NSHDSACASA-N</t>
  </si>
  <si>
    <t>４－（２，６，６－トリメチル－１－シクロヘキセニル）－２－ブタノール</t>
  </si>
  <si>
    <t>C[C@H](O)CCC1=C(C)CCCC1(C)C</t>
  </si>
  <si>
    <t>160498-59-9</t>
  </si>
  <si>
    <t>PTXIHMIPQSORNS-FIFLTTCUSA-N</t>
  </si>
  <si>
    <t>７，１１－オクタデカジエン－１，１８－ジカルボン酸　ビス（３－アクリロイルオキシ－２－ヒドロキシプロピル）</t>
  </si>
  <si>
    <t>OC(COC(=O)CCCCCC\C=C\CC\C=C\CCCCCCC(=O)OCC(O)COC(=O)C=C)COC(=O)C=C</t>
  </si>
  <si>
    <t>C-(C)2(H)2:8|C[d]-(H)2:2|C[d]-(C)(H):4|C-(C[d])(C)(H)2:4|CO-(C[d])(O):2|CO-(C)(O):2|O-(C)(CO):4|O-(C)(H):2|C[d]-(H)(CO):2|C-(C)(H)2(CO):2|C-(C)2(H)(O),alcohpls/peroxides:2|C-(C)(H)2(O):4</t>
  </si>
  <si>
    <t>160370-00-3</t>
  </si>
  <si>
    <t>CEVJEQPFTNANQP-UHFFFAOYSA-N</t>
  </si>
  <si>
    <t>８，９－ジエチルヘキサデカン二酸</t>
  </si>
  <si>
    <t>CCC(CCCCCCC(=O)O)C(CC)CCCCCCC(=O)O</t>
  </si>
  <si>
    <t>160336-51-6</t>
  </si>
  <si>
    <t>ZPBAVKGTEZUDJJ-UHFFFAOYSA-N</t>
  </si>
  <si>
    <t>α，α－ジメチルベンジル＝２－エチル－２－メチルペルオキシヘプタノアート</t>
  </si>
  <si>
    <t>CCCCCC(C)(CC)C(=O)OOC(C)(C)c1ccccc1</t>
  </si>
  <si>
    <t>160336-50-5</t>
  </si>
  <si>
    <t>WRSOLGBMYCYLBG-UHFFFAOYSA-N</t>
  </si>
  <si>
    <t>α，α－ジメチルベンジル＝２－メチル－２－プロピルペルオキシヘキサノアート</t>
  </si>
  <si>
    <t>CCCCC(C)(CCC)C(=O)OOC(C)(C)c1ccccc1</t>
  </si>
  <si>
    <t>160336-41-4</t>
  </si>
  <si>
    <t>MIFGROAAMOQFLI-PKNBQFBNSA-N</t>
  </si>
  <si>
    <t>１１－ビニル－７－ヘキサデセン－１，１６－ジカルボン酸　ビス（３－アクリロイルオキシ－２－ヒドロキシプロピル）</t>
  </si>
  <si>
    <t>OC(COC(=O)CCCCCC\C=C\CCC(CCCCCC(=O)OCC(O)COC(=O)C=C)C=C)COC(=O)C=C</t>
  </si>
  <si>
    <t>C-(C)2(H)2:9|C[d]-(H)2:3|C[d]-(C)(H):3|C-(C[d])(C)(H)2:2|C-(C[d])(C)2(H):1|CO-(C[d])(O):2|CO-(C)(O):2|O-(C)(CO):4|O-(C)(H):2|C[d]-(H)(CO):2|C-(C)(H)2(CO):2|C-(C)2(H)(O),alcohpls/peroxides:2|C-(C)(H)2(O):4</t>
  </si>
  <si>
    <t>160185-13-7</t>
  </si>
  <si>
    <t>WHEHKBCGHSZRPO-UHFFFAOYSA-N</t>
  </si>
  <si>
    <t>２－（ベンゾイルオキシ）－プロピオン酸－ｎ－ブチルエステル</t>
  </si>
  <si>
    <t>CCCCOC(=O)C(C)OC(=O)c1ccccc1</t>
  </si>
  <si>
    <t>1592-20-7</t>
  </si>
  <si>
    <t>ZRZHXNCATOYMJH-UHFFFAOYSA-N</t>
  </si>
  <si>
    <t>４－（クロロメチル）スチレン</t>
  </si>
  <si>
    <t>ClCc1ccc(C=C)cc1</t>
  </si>
  <si>
    <t>C[d]-(H)2:1|C[d]-C[B](H):1|C[B]-(H):4|C[B]-(C):1|C[B]-(C[d]):1|C-(C[B])(H)2(Cl):1</t>
  </si>
  <si>
    <t>1591-31-7</t>
  </si>
  <si>
    <t>NXYICUMSYKIABQ-UHFFFAOYSA-N</t>
  </si>
  <si>
    <t>４－ヨードビフェニル</t>
  </si>
  <si>
    <t>Ic1ccc(cc1)c2ccccc2</t>
  </si>
  <si>
    <t>C[B]-(H):9|C[B]-(C[B]):2|C[B]-(I):1</t>
  </si>
  <si>
    <t>15950-66-0</t>
  </si>
  <si>
    <t>HSQFVBWFPBKHEB-UHFFFAOYSA-N</t>
  </si>
  <si>
    <t>２，３，４－トリクロロフェノール</t>
  </si>
  <si>
    <t>Oc1ccc(Cl)c(Cl)c1Cl</t>
  </si>
  <si>
    <t>(Cl)(Cl),ortho:2|(Cl)(Cl),meta:1|(Cl)(OH),ortho:1</t>
  </si>
  <si>
    <t>1585-07-5</t>
  </si>
  <si>
    <t>URFPRAHGGBYNPW-UHFFFAOYSA-N</t>
  </si>
  <si>
    <t>１－ブロモ－４－エチルベンゼン</t>
  </si>
  <si>
    <t>CCc1ccc(Br)cc1</t>
  </si>
  <si>
    <t>1589-49-7</t>
  </si>
  <si>
    <t>JDFDHBSESGTDAL-UHFFFAOYSA-N</t>
  </si>
  <si>
    <t>３－メトキシプロパン－１－オール</t>
  </si>
  <si>
    <t>COCCCO</t>
  </si>
  <si>
    <t>C-(C)2(H)2:1|O-(C)2:1|O-(C)(H):1|C-(C)(H)2(O):1|C-(C)(H)2(O):1|C-(H)3(O):1</t>
  </si>
  <si>
    <t>1583-58-0</t>
  </si>
  <si>
    <t>NJYBIFYEWYWYAN-UHFFFAOYSA-N</t>
  </si>
  <si>
    <t>２，４－ジフルオロ安息香酸</t>
  </si>
  <si>
    <t>OC(=O)c1ccc(F)cc1F</t>
  </si>
  <si>
    <t>C[B]-(H):3|CO-(C[B])(O):1|O-(CO)(H):1|C[B]-(CO):1|C[B]-(F):2</t>
  </si>
  <si>
    <t>(F)(F),meta:1|(COOH)(F),ortho:1</t>
  </si>
  <si>
    <t>1579-40-4</t>
  </si>
  <si>
    <t>YWYHGNUFMPSTTR-UHFFFAOYSA-N</t>
  </si>
  <si>
    <t>１，１’－オキシビス［４－メチルベンゼン］</t>
  </si>
  <si>
    <t>Cc1ccc(Oc2ccc(C)cc2)cc1</t>
  </si>
  <si>
    <t>C[B]-(H):8|C[B]-(C):2|C-(C[B])(H)3:2|O-(C[B])2:1|C[B]-(O):2</t>
  </si>
  <si>
    <t>1589-60-2</t>
  </si>
  <si>
    <t>DTTDXHDYTWQDCS-UHFFFAOYSA-N</t>
  </si>
  <si>
    <t>１－フェニルシクロヘキサノール</t>
  </si>
  <si>
    <t>OC1(CCCCC1)c2ccccc2</t>
  </si>
  <si>
    <t>C-(C)2(H)2:5|C[B]-(H):5|C[B]-(C):1|O-(C)(H):1|C-(C[B])(C)2(O):1</t>
  </si>
  <si>
    <t>15797-52-1</t>
  </si>
  <si>
    <t>RQTDWDATSAVLOR-UHFFFAOYSA-N</t>
  </si>
  <si>
    <t>４，４’，４’’－ベンゼン［１，３，５］トリフェノール</t>
  </si>
  <si>
    <t>Oc1ccc(cc1)c2cc(cc(c2)c3ccc(O)cc3)c4ccc(O)cc4</t>
  </si>
  <si>
    <t>C[B]-(H):15|C[B]-(C[B]):6|O-(C[B])(H):3|C[B]-(O):3</t>
  </si>
  <si>
    <t>1596-13-0</t>
  </si>
  <si>
    <t>SRGATTGYDONWOU-UHFFFAOYSA-N</t>
  </si>
  <si>
    <t>（シクロヘキシル）（メチル）フェノール</t>
  </si>
  <si>
    <t>Cc1ccc(C2CCCCC2)c(O)c1</t>
  </si>
  <si>
    <t>C-(C)2(H)2:5|C-(C[B])(C)2(H):1|C[B]-(H):3|C[B]-(C):2|C-(C[B])(H)3:1|O-(C[B])(H):1|C[B]-(O):1</t>
  </si>
  <si>
    <t>1599-41-3</t>
  </si>
  <si>
    <t>SFCFZNZZFJRHSD-UHFFFAOYSA-N</t>
  </si>
  <si>
    <t>１，２，２－トリクロロ－１，１，３，３，３－ペンタフルオロプロパン</t>
  </si>
  <si>
    <t>FC(F)(F)C(Cl)(Cl)C(F)(F)Cl</t>
  </si>
  <si>
    <t>C-(C)(F)3:1|C-(C)(F)2(Cl):1|C-(C)2(Cl)2:1</t>
  </si>
  <si>
    <t>159753-00-1</t>
  </si>
  <si>
    <t>AINPCLWBWFSAQV-BYPYZUCNSA-N</t>
  </si>
  <si>
    <t>Ｎ－（２－カルボキシエチル）－（Ｓ）－アスパラギン酸</t>
  </si>
  <si>
    <t>OC(=O)CCN[C@@H](CC(=O)O)C(=O)O</t>
  </si>
  <si>
    <t>CO-(C)(O):3|O-(CO)(H):3|C-(C)(H)2(CO):2|C-(C)(H)2(N):1|N-(C)2(H):1|C-(C)(H)(N)(CO):1</t>
  </si>
  <si>
    <t>15914-93-9</t>
  </si>
  <si>
    <t>XBFJAVXCNXDMBH-TZGWRFBESA-N</t>
  </si>
  <si>
    <t>ｒｅｌ－（１Ｒ，２Ｒ，３Ｓ，６Ｒ，７Ｓ，８Ｓ）－テトラシクロ［６．２．１．１（３，６）．０（２，７）］ドデカ－４－エン</t>
  </si>
  <si>
    <t>C1C[C@H]2C[C@@H]1[C@@H]3C4CC(C=C4)[C@H]23</t>
  </si>
  <si>
    <t>1596-16-3</t>
  </si>
  <si>
    <t>XQZZRMOYMBRVNA-UHFFFAOYSA-N</t>
  </si>
  <si>
    <t>Cc1cc(O)ccc1C2CCCCC2</t>
  </si>
  <si>
    <t>15848-49-4</t>
  </si>
  <si>
    <t>UEPHOITVJAVVRX-UHFFFAOYSA-N</t>
  </si>
  <si>
    <t>エチル＝（シクロペンタ－２－エン－１－イル）アセタート</t>
  </si>
  <si>
    <t>CCOC(=O)CC1CCC=C1</t>
  </si>
  <si>
    <t>159339-70-5</t>
  </si>
  <si>
    <t>FVHKEAUPKRWEDW-UHFFFAOYSA-N</t>
  </si>
  <si>
    <t>４－（６’－ヒドロキシ－５’－メチル－１’，２’，３’，４’，４’ａ，９’ａ－ヘキサヒドロスピロ［シクロヘキサン－１，９’－キサンテン］－４’ａ－イル）－２－メチルベンゼン－１，３－ジオール</t>
  </si>
  <si>
    <t>Cc1c(O)ccc(c1O)C23CCCCC2C4(CCCCC4)c5ccc(O)c(C)c5O3</t>
  </si>
  <si>
    <t>158554-82-6</t>
  </si>
  <si>
    <t>HXZLQQHVYYLQFB-UHFFFAOYSA-N</t>
  </si>
  <si>
    <t>２－（２－ヘキシルデシル）ベンゼン－１，４－ジオール</t>
  </si>
  <si>
    <t>CCCCCCCCC(CCCCCC)Cc1cc(O)ccc1O</t>
  </si>
  <si>
    <t>158884-37-8</t>
  </si>
  <si>
    <t>QDEHCNSAMHLANG-UHFFFAOYSA-N</t>
  </si>
  <si>
    <t>１，２，２－トリメチル－２，３－ジヒドロ－１Ｈ－インデン－１－オール</t>
  </si>
  <si>
    <t>CC1(C)Cc2ccccc2C1(C)O</t>
  </si>
  <si>
    <t>158264-22-3</t>
  </si>
  <si>
    <t>FQOXNJPPMYIBBX-UHFFFAOYSA-N</t>
  </si>
  <si>
    <t>２－（ビフェニル－４－イル）エチル＝アセタート</t>
  </si>
  <si>
    <t>CC(=O)OCCc1ccc(cc1)c2ccccc2</t>
  </si>
  <si>
    <t>C-(C[B])(C)(H)2:1|C[B]-(H):9|C[B]-(C):1|C[B]-(C[B]):2|CO-(C)(O):1|O-(C)(CO):1|C-(H)3(CO):1|C-(C)(H)2(O):1</t>
  </si>
  <si>
    <t>159329-33-6</t>
  </si>
  <si>
    <t>GPRRMWVVIORWFE-UHFFFAOYSA-N</t>
  </si>
  <si>
    <t>エチル＝１－（ブロモメチル）－４－オキソシクロヘキサンカルボキシラート</t>
  </si>
  <si>
    <t>CCOC(=O)C1(CBr)CCC(=O)CC1</t>
  </si>
  <si>
    <t>1620-98-0</t>
  </si>
  <si>
    <t>DOZRDZLFLOODMB-UHFFFAOYSA-N</t>
  </si>
  <si>
    <t>３，５－ジ－ｔｅｒｔ－ブチル－４－ヒドロキシベンズアルデヒド</t>
  </si>
  <si>
    <t>CC(C)(C)c1cc(C=O)cc(c1O)C(C)(C)C</t>
  </si>
  <si>
    <t>1631-26-1</t>
  </si>
  <si>
    <t>MKRBAPNEJMFMHU-UHFFFAOYSA-N</t>
  </si>
  <si>
    <t>Ｎ－ベンジルマレイミド</t>
  </si>
  <si>
    <t>O=C1C=CC(=O)N1Cc2ccccc2</t>
  </si>
  <si>
    <t>C[B]-(H):5|C[B]-(C):1|C[d]-(H)(CO):2|C-(C[B])(H)2(N):1|CO-(C[d])(N):2|N-(C)(CO)2:1</t>
  </si>
  <si>
    <t>1631-25-0</t>
  </si>
  <si>
    <t>BQTPKSBXMONSJI-UHFFFAOYSA-N</t>
  </si>
  <si>
    <t>１－シクロヘキサン－１－イル－１Ｈ－ピロール－２，５－ジオン</t>
  </si>
  <si>
    <t>O=C1C=CC(=O)N1C2CCCCC2</t>
  </si>
  <si>
    <t>C-(C)2(H)2:5|C[d]-(H)(CO):2|C-(C)2(H)(N):1|CO-(C[d])(N):2|N-(C)(CO)2:1</t>
  </si>
  <si>
    <t>1624-62-0</t>
  </si>
  <si>
    <t>BCWWDWHFBMPLFQ-VXIBKDFQSA-N</t>
  </si>
  <si>
    <t>３－メトキシエストラ－１，３，５（１０）－トリエン－１７－オン</t>
  </si>
  <si>
    <t>COc1ccc2[C@H]3CC[C@]4(C)[C@@H](CCC4=O)[C@@H]3CCc2c1</t>
  </si>
  <si>
    <t>1622-32-8</t>
  </si>
  <si>
    <t>VHCSBTPOPKFYIU-UHFFFAOYSA-N</t>
  </si>
  <si>
    <t>２－クロロエタンスルホニル＝クロリド</t>
  </si>
  <si>
    <t>ClCCS(=O)(=O)Cl</t>
  </si>
  <si>
    <t>C-(C)(H)2(SO2):1|C-(C)(H)2(Cl):1</t>
  </si>
  <si>
    <t>1631-28-3</t>
  </si>
  <si>
    <t>KCFXNGDHQPMIAQ-UHFFFAOYSA-N</t>
  </si>
  <si>
    <t>Ｎ－（４－メチルフエニル）マレイミド</t>
  </si>
  <si>
    <t>Cc1ccc(cc1)N2C(=O)C=CC2=O</t>
  </si>
  <si>
    <t>C[B]-(H):4|C[B]-(C):1|C-(C[B])(H)3:1|C[d]-(H)(CO):2|CO-(C[d])(N):2|N-(C[B])(CO)2:1|C[B]-(N):1</t>
  </si>
  <si>
    <t>16245-79-7</t>
  </si>
  <si>
    <t>ORKQJTBYQZITLA-UHFFFAOYSA-N</t>
  </si>
  <si>
    <t>４－オクタン－１－イルアニリン</t>
  </si>
  <si>
    <t>CCCCCCCCc1ccc(N)cc1</t>
  </si>
  <si>
    <t>1631-58-9</t>
  </si>
  <si>
    <t>DSOOGBGKEWZRIH-UHFFFAOYSA-N</t>
  </si>
  <si>
    <t>Ｎ，Ｎ－ジメチル－１，２－ジチオラン－４－アミン</t>
  </si>
  <si>
    <t>CN(C)C1CSSC1</t>
  </si>
  <si>
    <t>C-(H)3(N):2|C-(C)2(H)(N):1|N-(C)3:1|C-(C)(H)2(S):2|S-(C)(S):2</t>
  </si>
  <si>
    <t>1623-95-6</t>
  </si>
  <si>
    <t>AOOZVQGGMFGGEE-UHFFFAOYSA-N</t>
  </si>
  <si>
    <t>４－フェノキシベンゾイル＝クロリド</t>
  </si>
  <si>
    <t>ClC(=O)c1ccc(Oc2ccccc2)cc1</t>
  </si>
  <si>
    <t>C[B]-(H):9|O-(C[B])2:1|C[B]-(O):2|C[B]-(CO):1|CO-(C[B])(Cl):1</t>
  </si>
  <si>
    <t>1620-93-5</t>
  </si>
  <si>
    <t>UDFARPRXWMDFQU-UHFFFAOYSA-N</t>
  </si>
  <si>
    <t>硫化ビス（３，５－ジ－ｔ－ブチル－４－ヒドロキシベンジル）</t>
  </si>
  <si>
    <t>CC(C)(C)c1cc(CSCc2cc(c(O)c(c2)C(C)(C)C)C(C)(C)C)cc(c1O)C(C)(C)C</t>
  </si>
  <si>
    <t>162520-00-5</t>
  </si>
  <si>
    <t>WUILNKCFCLNXOK-CFBAGHHKSA-N</t>
  </si>
  <si>
    <t>２－｛［（２Ｅ，６Ｅ）－３，７，１１－トリメチルドデカ－２，６，１０－トリエン－１－イル］スルファニル｝安息香酸</t>
  </si>
  <si>
    <t>CC(=CCC\C(=C\CC\C(=C\CSc1ccccc1C(=O)O)\C)\C)C</t>
  </si>
  <si>
    <t>C[d]-(C)(H):3|C[d]-(C)2:3|C-(C[d])(C)(H)2:4|C[B]-(H):4|C-(C[d])(H)3:4|CO-(C[B])(O):1|O-(CO)(H):1|C[B]-(CO):1|C-(C[d])(H)2(S):1|S-(C[B])(C):1|C[B]-(S):1</t>
  </si>
  <si>
    <t>16302-35-5</t>
  </si>
  <si>
    <t>PQGPYWUIWWYUGU-UHFFFAOYSA-N</t>
  </si>
  <si>
    <t>４－メチル－３，６－ジヒドロ－２Ｈ－ピラン</t>
  </si>
  <si>
    <t>CC1=CCOCC1</t>
  </si>
  <si>
    <t>C[d]-(C)(H):1|C[d]-(C)2:1|C-(C[d])(C)(H)2:1|C-(C[d])(H)3:1|O-(C)2:1|C-(C[d])(H)2(O):1|C-(C)(H)2(O):1</t>
  </si>
  <si>
    <t>16215-21-7</t>
  </si>
  <si>
    <t>MGFFVSDRCRVHLC-UHFFFAOYSA-N</t>
  </si>
  <si>
    <t>ブチル＝３－スルファニルプロパノアート</t>
  </si>
  <si>
    <t>CCCCOC(=O)CCS</t>
  </si>
  <si>
    <t>16217-22-4</t>
  </si>
  <si>
    <t>BGEHOKVPALSAIX-UHFFFAOYSA-N</t>
  </si>
  <si>
    <t>エチル＝３－（イソプロピルアミノ）プロピオナート</t>
  </si>
  <si>
    <t>CCOC(=O)CCNC(C)C</t>
  </si>
  <si>
    <t>16224-24-1</t>
  </si>
  <si>
    <t>DNZUNVIOUMBUHF-UHFFFAOYSA-N</t>
  </si>
  <si>
    <t>１－クロロ－３－（ヘキシルオキシ）プロパン－２－オール</t>
  </si>
  <si>
    <t>CCCCCCOCC(O)CCl</t>
  </si>
  <si>
    <t>162373-75-3</t>
  </si>
  <si>
    <t>KDOZXSHFDXKSCN-UHFFFAOYSA-N</t>
  </si>
  <si>
    <t>ビス［２－（２－ピペリジノエトキシ）エチル］スルファン</t>
  </si>
  <si>
    <t>C(CSCCOCCN1CCCCC1)OCCN2CCCCC2</t>
  </si>
  <si>
    <t>C-(C)2(H)2:6|O-(C)2:2|C-(C)(H)2(O):4|C-(C)(H)2(N):6|N-(C)3:2|C-(C)(H)2(S):2|S-(C)2:1</t>
  </si>
  <si>
    <t>162491-62-5</t>
  </si>
  <si>
    <t>NALRCAPFICWVAQ-NNXAEHONSA-N</t>
  </si>
  <si>
    <t>メチル＝Ｌ－リボフラノシド</t>
  </si>
  <si>
    <t>COC1O[C@@H](CO)[C@H](O)[C@@H]1O</t>
  </si>
  <si>
    <t>O-(C)2:2|O-(C)(H):3|C-(C)(H)(O)2:1|C-(C)2(H)(O),ethers/esters:1|C-(C)2(H)(O),alcohpls/peroxides:2|C-(C)(H)2(O):1|C-(H)3(O):1</t>
  </si>
  <si>
    <t>16236-40-1</t>
  </si>
  <si>
    <t>PHGFRSRGDKKOPP-UHFFFAOYSA-N</t>
  </si>
  <si>
    <t>４－ｓｅｃ－ブチルビフェニル</t>
  </si>
  <si>
    <t>CCC(C)c1ccc(cc1)c2ccccc2</t>
  </si>
  <si>
    <t>1620783-33-6</t>
  </si>
  <si>
    <t>HUBZDYLYZCWDIH-UHFFFAOYSA-N</t>
  </si>
  <si>
    <t>３－（１－ヒドロキシエチル）－３－メチルオキソラン－２－オン</t>
  </si>
  <si>
    <t>CC(O)C1(C)CCOC1=O</t>
  </si>
  <si>
    <t>16133-25-8</t>
  </si>
  <si>
    <t>CDRNYKLYADJTMN-UHFFFAOYSA-N</t>
  </si>
  <si>
    <t>ピリジン－３－スルホニル＝クロリド</t>
  </si>
  <si>
    <t>ClS(=O)(=O)c1cccnc1</t>
  </si>
  <si>
    <t>C[B]-(H):4|C[B]-(SO2):1|C[B]-(S):1</t>
  </si>
  <si>
    <t>1619-34-7</t>
  </si>
  <si>
    <t>IVLICPVPXWEGCA-UHFFFAOYSA-N</t>
  </si>
  <si>
    <t>キヌクリジン－３－オール</t>
  </si>
  <si>
    <t>OC1CN2CCC1CC2</t>
  </si>
  <si>
    <t>160875-66-1</t>
  </si>
  <si>
    <t>UKALMWDUKSISLP-UHFFFAOYSA-N</t>
  </si>
  <si>
    <t>α－ヒドロ－ω－［（２－プロピルヘプチル）オキシ］ポリ（オキシエチレン）</t>
  </si>
  <si>
    <t>CCCCCC(CCC)COCCO</t>
  </si>
  <si>
    <t>16136-85-9</t>
  </si>
  <si>
    <t>OWXJKYNZGFSVRC-NSCUHMNNSA-N</t>
  </si>
  <si>
    <t>（Ｅ）－１－クロロプロパ－１－エン</t>
  </si>
  <si>
    <t>C\C=C\Cl</t>
  </si>
  <si>
    <t>C[d]-(C)(H):1|C-(C[d])(H)3:1|C[d]-(H)(Cl):1</t>
  </si>
  <si>
    <t>16173-52-7</t>
  </si>
  <si>
    <t>FYDIVWLLJXNXCE-UHFFFAOYSA-N</t>
  </si>
  <si>
    <t>４－ホルミルベンゾイル＝クロリド</t>
  </si>
  <si>
    <t>ClC(=O)c1ccc(C=O)cc1</t>
  </si>
  <si>
    <t>C[B]-(H):4|CO-(C[B])(H):1|C[B]-(CO):2|CO-(C[B])(Cl):1</t>
  </si>
  <si>
    <t>1615-75-4</t>
  </si>
  <si>
    <t>YACLCMMBHTUQON-UHFFFAOYSA-N</t>
  </si>
  <si>
    <t>１－クロロ－１－フルオロエタン</t>
  </si>
  <si>
    <t>CC(F)Cl</t>
  </si>
  <si>
    <t>16188-55-9</t>
  </si>
  <si>
    <t>AHMLFHMRRBJCRM-UHFFFAOYSA-N</t>
  </si>
  <si>
    <t>［４－（メチルスルファニル）フェニル］酢酸</t>
  </si>
  <si>
    <t>CSc1ccc(CC(=O)O)cc1</t>
  </si>
  <si>
    <t>C[B]-(H):4|C[B]-(C):1|CO-(C)(O):1|O-(CO)(H):1|C-(C[B])(H)2(CO):1|C-(H)3(S):1|S-(C[B])(C):1|C[B]-(S):1</t>
  </si>
  <si>
    <t>16156-58-4</t>
  </si>
  <si>
    <t>OWAHJGWVERXJMI-UHFFFAOYSA-N</t>
  </si>
  <si>
    <t>プロパ－２－イン－１－イル＝メタンスルホナート</t>
  </si>
  <si>
    <t>CS(=O)(=O)OCC#C</t>
  </si>
  <si>
    <t>C[t]-(H):1|C[t]-(C):1|C-(C[t])(H)2(O):1|C-(H)3(SO2):1|O-(C)(SO2):1</t>
  </si>
  <si>
    <t>16136-84-8</t>
  </si>
  <si>
    <t>OWXJKYNZGFSVRC-IHWYPQMZSA-N</t>
  </si>
  <si>
    <t>（Ｚ）－１－クロロプロパ－１－エン</t>
  </si>
  <si>
    <t>C\C=C/Cl</t>
  </si>
  <si>
    <t>161114-55-2</t>
  </si>
  <si>
    <t>JTRJSILZEHNTDV-UHFFFAOYSA-N</t>
  </si>
  <si>
    <t>ｐ－フェニル－Ｎ，Ｎ－ジ（３，４－キシリル）アニリン</t>
  </si>
  <si>
    <t>Cc1ccc(cc1C)N(c2ccc(cc2)c3ccccc3)c4ccc(C)c(C)c4</t>
  </si>
  <si>
    <t>C[B]-(H):15|C[B]-(C):4|C[B]-(C[B]):2|C-(C[B])(H)3:4|N-(C[B])3:1|C[B]-(N):3</t>
  </si>
  <si>
    <t>161713-86-6</t>
  </si>
  <si>
    <t>IMMBLRJLSYJQIZ-RBWYFKFWSA-N</t>
  </si>
  <si>
    <t>（Ｓ）－５－ヒドロキシ－２－（３－ヒドロキシ－４－メトキシフェニル）－４－オキソクロマン－７－イル＝６－デオキシ－α－Ｌ－マンノピラノシル－（１→６）－［α－Ｄ－グルコピラノシル－（１→４）］－β－Ｄ－グルコピラノシド</t>
  </si>
  <si>
    <t>COc1ccc(cc1O)[C@@H]2CC(=O)c3c(O)cc(O[C@@H]4O[C@H](CO[C@@H]5O[C@@H](C)[C@H](O)[C@@H](O)[C@H]5O)[C@@H](O[C@H]6O[C@H](CO)[C@@H](O)[C@H](O)[C@H]6O)[C@H](O)[C@H]4O)cc3O2</t>
  </si>
  <si>
    <t>Tetrahydropyran:3|α-D-Glucose:2</t>
  </si>
  <si>
    <t>161256-84-4</t>
  </si>
  <si>
    <t>FLMZHPQIDVOWEJ-UHFFFAOYSA-N</t>
  </si>
  <si>
    <t>５，５’－（９Ｈ－フルオレン－９，９－ジイル）ビス（ビフェニル－２－オール）</t>
  </si>
  <si>
    <t>Oc1ccc(cc1c2ccccc2)C3(c4ccc(O)c(c4)c5ccccc5)c6ccccc6c7ccccc37</t>
  </si>
  <si>
    <t>C-(C[B])4:1|C[B]-(H):24|C[B]-(C):4|C[B]-(C[B]):6|O-(C[B])(H):2|C[B]-(O):2</t>
  </si>
  <si>
    <t>161356-05-4</t>
  </si>
  <si>
    <t>ZCDVIQXSESHKES-UHFFFAOYSA-N</t>
  </si>
  <si>
    <t>４－ヒドロキシベンゼンスルホンアニリド</t>
  </si>
  <si>
    <t>Oc1ccc(cc1)S(=O)(=O)Nc2ccccc2</t>
  </si>
  <si>
    <t>C[B]-(H):9|O-(C[B])(H):1|C[B]-(O):1|C[B]-(N):1|C[B]-(SO2):1|C[B]-(S):1</t>
  </si>
  <si>
    <t>1617-05-6</t>
  </si>
  <si>
    <t>UMLQAWUDAFCGGS-HWKANZROSA-N</t>
  </si>
  <si>
    <t>３－ペンテン酸エチル</t>
  </si>
  <si>
    <t>CCOC(=O)C\C=C\C</t>
  </si>
  <si>
    <t>161142-00-3</t>
  </si>
  <si>
    <t>QKBGUYQGTCHNCJ-VHKIVQRHSA-N</t>
  </si>
  <si>
    <t>ｔｒａｎｓ－４－（４－クロロフェニル）－ｔｒａｎｓ－４’－エチル－１，１’－ビ（シクロヘキサン）</t>
  </si>
  <si>
    <t>CC[C@@H]1CC[C@H](CC1)[C@@H]2CC[C@@H](CC2)c3ccc(Cl)cc3</t>
  </si>
  <si>
    <t>16088-19-0</t>
  </si>
  <si>
    <t>FWNHTEHWJKUVPG-UHFFFAOYSA-N</t>
  </si>
  <si>
    <t>１－ジメチルアミノ－３－ジメチルアミノカルボニルオキシベンゼン</t>
  </si>
  <si>
    <t>CN(C)C(=O)Oc1cccc(c1)N(C)C</t>
  </si>
  <si>
    <t>C[B]-(H):4|O-(C[B])(CO):1|C[B]-(O):1|C-(H)3(N):4|N-(C[B])(C)2:1|N-(C)2(CO):1|CO-(N)(O):1|C[B]-(N):1</t>
  </si>
  <si>
    <t>16185-96-9</t>
  </si>
  <si>
    <t>PUSBIOFSWWHNDD-UHFFFAOYSA-N</t>
  </si>
  <si>
    <t>１－［２－（トリフルオロメチル）フェニル］プロパン－１－オン</t>
  </si>
  <si>
    <t>CCC(=O)c1ccccc1C(F)(F)F</t>
  </si>
  <si>
    <t>160699-49-0</t>
  </si>
  <si>
    <t>NHOCNRURDNJODJ-UHFFFAOYSA-N</t>
  </si>
  <si>
    <t>α－（３，３－ジエトキシプロピル）－ω－ヒドロキシポリ（オキシエチレン）</t>
  </si>
  <si>
    <t>CCOC(CCOCCO)OCC</t>
  </si>
  <si>
    <t>1608-83-9</t>
  </si>
  <si>
    <t>ZOGALNPAGNDURI-UHFFFAOYSA-N</t>
  </si>
  <si>
    <t>３，３－ジメトキシ－２－（メトキシメチル）プロパンニトリル</t>
  </si>
  <si>
    <t>COCC(C#N)C(OC)OC</t>
  </si>
  <si>
    <t>O-(C)2:3|C-(C)(H)(O)2:1|C-(C)(H)2(O):1|C-(H)3(O):3|C-(C)2(H)(CN):1</t>
  </si>
  <si>
    <t>16090-01-0</t>
  </si>
  <si>
    <t>GRFUBKQMUNOERA-UHFFFAOYSA-N</t>
  </si>
  <si>
    <t>２，２，２’，２’－テトラメチル－３，３’－オキシビス（プロパン－１－オール）</t>
  </si>
  <si>
    <t>CC(C)(CO)COCC(C)(C)CO</t>
  </si>
  <si>
    <t>161838-87-5</t>
  </si>
  <si>
    <t>SAEZBIIRXDZCAB-UHFFFAOYSA-N</t>
  </si>
  <si>
    <t>１，１，１－トリメトキシオクタン</t>
  </si>
  <si>
    <t>CCCCCCCC(OC)(OC)OC</t>
  </si>
  <si>
    <t>160810-21-9</t>
  </si>
  <si>
    <t>GENVTRUAZLLBGY-HAQNSBGRSA-N</t>
  </si>
  <si>
    <t>２－フルオロ－１－ヨード－４－（ｔｒａｎｓ－４－プロピルシクロヘキシル）ベンゼン</t>
  </si>
  <si>
    <t>CCC[C@@H]1CC[C@H](CC1)c2ccc(I)c(F)c2</t>
  </si>
  <si>
    <t>Cyclohexane,sub:1|(F)(I),ortho:1</t>
  </si>
  <si>
    <t>160818-07-5</t>
  </si>
  <si>
    <t>MFVGRLIGGZNHRJ-UHFFFAOYSA-N</t>
  </si>
  <si>
    <t>（２，４－ジヒドロキシフェニル）［４－（ジメチルアミノ）フェニル］メタノン</t>
  </si>
  <si>
    <t>CN(C)c1ccc(cc1)C(=O)c2ccc(O)cc2O</t>
  </si>
  <si>
    <t>C[B]-(H):7|CO-(C[B])2:1|O-(C[B])(H):2|C[B]-(O):2|C[B]-(CO):2|C-(H)3(N):2|N-(C[B])(C)2:1|C[B]-(N):1</t>
  </si>
  <si>
    <t>16083-62-8</t>
  </si>
  <si>
    <t>MGICORPGWNJZPY-UHFFFAOYSA-N</t>
  </si>
  <si>
    <t>４，４，５，５，６，６，７，７，８，９，９，９－ドデカフルオロ－２－ヨード－８－（トリフルオロメチル）ノナン－１－オール</t>
  </si>
  <si>
    <t>OCC(I)CC(F)(F)C(F)(F)C(F)(F)C(F)(F)C(F)(C(F)(F)F)C(F)(F)F</t>
  </si>
  <si>
    <t>C-(C)2(H)2:1|O-(C)(H):1|C-(C)(H)2(O):1|C-(C)(F)3:2|C-(C)3(F):1|C-(C)2(F)2:4|C-(C)2(H)(I):1</t>
  </si>
  <si>
    <t>16099-36-8</t>
  </si>
  <si>
    <t>NYOHMJCUHOBGBN-MNOVXSKESA-N</t>
  </si>
  <si>
    <t>ｒｅｌ－（２Ｒ，４Ｒ）－２，４－ジ－ｔｅｒｔ－ブチルシクロヘキサノン</t>
  </si>
  <si>
    <t>CC(C)(C)[C@@H]1CCC(=O)[C@H](C1)C(C)(C)C</t>
  </si>
  <si>
    <t>1609672-24-3</t>
  </si>
  <si>
    <t>ATFHWZMCQLSDJW-UHFFFAOYSA-N</t>
  </si>
  <si>
    <t>シクロヘキシルメチル＝ビフェニル－４－イルアセタート</t>
  </si>
  <si>
    <t>O=C(Cc1ccc(cc1)c2ccccc2)OCC3CCCCC3</t>
  </si>
  <si>
    <t>1632-73-1</t>
  </si>
  <si>
    <t>IAIHUHQCLTYTSF-UHFFFAOYSA-N</t>
  </si>
  <si>
    <t>１，３，３－トリメチルビシクロ［２．２．１］ヘプタン－２－オール</t>
  </si>
  <si>
    <t>CC12CCC(C1)C(C)(C)C2O</t>
  </si>
  <si>
    <t>16433-88-8</t>
  </si>
  <si>
    <t>AVXFJPFSWLMKSG-UHFFFAOYSA-N</t>
  </si>
  <si>
    <t>２，７－ジブロモ－９Ｈ－フルオレン</t>
  </si>
  <si>
    <t>Brc1ccc2c(Cc3cc(Br)ccc23)c1</t>
  </si>
  <si>
    <t>C-(C[B])2(H)2:1|C[B]-(H):6|C[B]-(C):2|C[B]-(C[B]):2|C[B]-(Br):2</t>
  </si>
  <si>
    <t>1633-82-5</t>
  </si>
  <si>
    <t>GPKDGVXBXQTHRY-UHFFFAOYSA-N</t>
  </si>
  <si>
    <t>３－クロロプロパン－１－スルホニル＝クロリド</t>
  </si>
  <si>
    <t>ClCCCS(=O)(=O)Cl</t>
  </si>
  <si>
    <t>C-(C)2(H)2:1|C-(C)(H)2(SO2):1|C-(C)(H)2(Cl):1</t>
  </si>
  <si>
    <t>1642-81-5</t>
  </si>
  <si>
    <t>OITNBJHJJGMFBN-UHFFFAOYSA-N</t>
  </si>
  <si>
    <t>４－（クロロメチル）安息香酸</t>
  </si>
  <si>
    <t>OC(=O)c1ccc(CCl)cc1</t>
  </si>
  <si>
    <t>C[B]-(H):4|C[B]-(C):1|CO-(C[B])(O):1|O-(CO)(H):1|C[B]-(CO):1|C-(C[B])(H)2(Cl):1</t>
  </si>
  <si>
    <t>16331-45-6</t>
  </si>
  <si>
    <t>AVTLLLZVYYPGFX-UHFFFAOYSA-N</t>
  </si>
  <si>
    <t>４－エチルベンゾイル＝クロリド</t>
  </si>
  <si>
    <t>CCc1ccc(cc1)C(=O)Cl</t>
  </si>
  <si>
    <t>164149-28-4</t>
  </si>
  <si>
    <t>KEJMSTJTAWACNI-UHFFFAOYSA-N</t>
  </si>
  <si>
    <t>４－シアノ－２－フルオロ安息香酸</t>
  </si>
  <si>
    <t>OC(=O)c1ccc(cc1F)C#N</t>
  </si>
  <si>
    <t>C[B]-(H):3|CO-(C[B])(O):1|O-(CO)(H):1|C[B]-(CO):1|C[B]-(CN):1|C[B]-(F):1</t>
  </si>
  <si>
    <t>163390-85-0</t>
  </si>
  <si>
    <t>TZDMPGGTSBMSRI-UHFFFAOYSA-N</t>
  </si>
  <si>
    <t>［（フェニルイミノ）ジ－４，１－フェニレン］ジメタノール</t>
  </si>
  <si>
    <t>OCc1ccc(cc1)N(c2ccccc2)c3ccc(CO)cc3</t>
  </si>
  <si>
    <t>C[B]-(H):13|C[B]-(C):2|O-(C)(H):2|C-(C[B])(H)2(O):2|N-(C[B])3:1|C[B]-(N):3</t>
  </si>
  <si>
    <t>16373-02-7</t>
  </si>
  <si>
    <t>JRMFJJFKLDMVQP-UHFFFAOYSA-N</t>
  </si>
  <si>
    <t>２，４－ジ－ｔｅｒｔ－ブチル－６－（ヒドロキシメチル）フェノール</t>
  </si>
  <si>
    <t>CC(C)(C)c1cc(CO)c(O)c(c1)C(C)(C)C</t>
  </si>
  <si>
    <t>163748-41-2</t>
  </si>
  <si>
    <t>IFXCFXBIEFACDX-UHFFFAOYSA-N</t>
  </si>
  <si>
    <t>４，４’－（４－イソプロピル－１－メチルシクロヘキサン－１，３－ジイル）ジフェノール</t>
  </si>
  <si>
    <t>CC(C)C1CCC(C)(CC1c2ccc(O)cc2)c3ccc(O)cc3</t>
  </si>
  <si>
    <t>1634-36-2</t>
  </si>
  <si>
    <t>SGDUYSKZFFCUOU-UHFFFAOYSA-N</t>
  </si>
  <si>
    <t>１－（２－ヒドロキシ－５－イソプロピルフェニル）エタノン</t>
  </si>
  <si>
    <t>CC(C)c1ccc(O)c(c1)C(=O)C</t>
  </si>
  <si>
    <t>1645-24-5</t>
  </si>
  <si>
    <t>JVUHTPARUDQETP-UHFFFAOYSA-N</t>
  </si>
  <si>
    <t>４－（４－フルオロベンゾイル）イソフタル酸</t>
  </si>
  <si>
    <t>OC(=O)c1ccc(C(=O)c2ccc(F)cc2)c(c1)C(=O)O</t>
  </si>
  <si>
    <t>C[B]-(H):7|CO-(C[B])2:1|CO-(C[B])(O):2|O-(CO)(H):2|C[B]-(CO):4|C[B]-(F):1</t>
  </si>
  <si>
    <t>ortho corr, hydrocarbons:1|meta corr, hydrocarbons:1|(COOH)(COOH),meta:1</t>
  </si>
  <si>
    <t>16328-32-8</t>
  </si>
  <si>
    <t>MOVFUCJJFVRTNK-UHFFFAOYSA-N</t>
  </si>
  <si>
    <t>１－［（２－ヒドロキシエチル）（メチル）アミノ］ドデカン－２－オール</t>
  </si>
  <si>
    <t>CCCCCCCCCCC(O)CN(C)CCO</t>
  </si>
  <si>
    <t>1641-42-5</t>
  </si>
  <si>
    <t>QVASUALUCOYWST-OCAPTIKFSA-N</t>
  </si>
  <si>
    <t>テトラメチル＝ｒｅｌ－（２Ｒ，３Ｓ）－ブタン－１，２，３，４－テトラカルボキシラート</t>
  </si>
  <si>
    <t>COC(=O)C[C@H]([C@H](CC(=O)OC)C(=O)OC)C(=O)OC</t>
  </si>
  <si>
    <t>CO-(C)(O):4|O-(C)(CO):4|C-(C)2(H)(CO):2|C-(C)(H)2(CO):2|C-(H)3(O):4</t>
  </si>
  <si>
    <t>163961-34-0</t>
  </si>
  <si>
    <t>BZRWOVKCTOFFIW-QURGRASLSA-N</t>
  </si>
  <si>
    <t>Ｎ，Ｎ－ジイソブチル－４－［５－（イソブチルスルホニル）－１，３，４－チアジアゾール－２－イルアゾ］アニリン</t>
  </si>
  <si>
    <t>CC(C)CN(CC(C)C)c1ccc(cc1)\N=N\c2nnc(s2)S(=O)(=O)CC(C)C</t>
  </si>
  <si>
    <t>1644239-93-9</t>
  </si>
  <si>
    <t>JOIAHNQTVXFKSR-UHFFFAOYSA-N</t>
  </si>
  <si>
    <t>６－ブロモ－４－フルオロ－３，３－ジメチルインダン－１－オン</t>
  </si>
  <si>
    <t>CC1(C)CC(=O)c2cc(Br)cc(F)c12</t>
  </si>
  <si>
    <t>1644239-92-8</t>
  </si>
  <si>
    <t>PFQBGIHYSWJNQW-UHFFFAOYSA-N</t>
  </si>
  <si>
    <t>３－（４－ブロモ－２－フルオロフェニル）－３－メチルブタン酸</t>
  </si>
  <si>
    <t>CC(C)(CC(=O)O)c1ccc(Br)cc1F</t>
  </si>
  <si>
    <t>1679-64-7</t>
  </si>
  <si>
    <t>REIDAMBAPLIATC-UHFFFAOYSA-N</t>
  </si>
  <si>
    <t>テレフタル酸モノメチル</t>
  </si>
  <si>
    <t>COC(=O)c1ccc(cc1)C(=O)O</t>
  </si>
  <si>
    <t>C[B]-(H):4|CO-(C[B])(O):2|O-(C)(CO):1|O-(CO)(H):1|C-(H)3(O):1|C[B]-(CO):2</t>
  </si>
  <si>
    <t>1689-83-4</t>
  </si>
  <si>
    <t>NRXQIUSYPAHGNM-UHFFFAOYSA-N</t>
  </si>
  <si>
    <t>４－ヒドロキシ－３，５－ジヨードベンゾニトリル</t>
  </si>
  <si>
    <t>Oc1c(I)cc(cc1I)C#N</t>
  </si>
  <si>
    <t>C[B]-(H):2|O-(C[B])(H):1|C[B]-(O):1|C[B]-(CN):1|C[B]-(I):2</t>
  </si>
  <si>
    <t>1689-82-3</t>
  </si>
  <si>
    <t>BEYOBVMPDRKTNR-BUHFOSPRSA-N</t>
  </si>
  <si>
    <t>４－（フェニルジアゼニル）フェノール</t>
  </si>
  <si>
    <t>Oc1ccc(cc1)\N=N\c2ccccc2</t>
  </si>
  <si>
    <t>C[B]-(H):9|O-(C[B])(H):1|C[B]-(O):1|N[A]-(C[B]):2|C[B]-(C[B])2(N[A]):2</t>
  </si>
  <si>
    <t>16712-64-4</t>
  </si>
  <si>
    <t>KAUQJMHLAFIZDU-UHFFFAOYSA-N</t>
  </si>
  <si>
    <t>ヒドロキシナフトエ酸</t>
  </si>
  <si>
    <t>OC(=O)c1ccc2cc(O)ccc2c1</t>
  </si>
  <si>
    <t>1687-30-5</t>
  </si>
  <si>
    <t>QSAWQNUELGIYBC-UHFFFAOYSA-N</t>
  </si>
  <si>
    <t>シクロヘキサン－１，２－ジカルボン酸</t>
  </si>
  <si>
    <t>OC(=O)C1CCCCC1C(=O)O</t>
  </si>
  <si>
    <t>1679-47-6</t>
  </si>
  <si>
    <t>QGLBZNZGBLRJGS-UHFFFAOYSA-N</t>
  </si>
  <si>
    <t>３－メチル－ジヒドロフラン－２（３Ｈ）－オン</t>
  </si>
  <si>
    <t>CC1CCOC1=O</t>
  </si>
  <si>
    <t>1679-51-2</t>
  </si>
  <si>
    <t>VEIYJWQZNGASMA-UHFFFAOYSA-N</t>
  </si>
  <si>
    <t>シクロヘキサ－３－エン－１－イルメタノール</t>
  </si>
  <si>
    <t>OCC1CCC=CC1</t>
  </si>
  <si>
    <t>1678-25-7</t>
  </si>
  <si>
    <t>XAUGWFWQVYXATQ-UHFFFAOYSA-N</t>
  </si>
  <si>
    <t>Ｎ－フェニルベンゼンスルホンアミド</t>
  </si>
  <si>
    <t>O=S(=O)(Nc1ccccc1)c2ccccc2</t>
  </si>
  <si>
    <t>C[B]-(H):10|C[B]-(N):1|C[B]-(SO2):1|C[B]-(S):1</t>
  </si>
  <si>
    <t>16898-52-5</t>
  </si>
  <si>
    <t>OXEZLYIDQPBCBB-UHFFFAOYSA-N</t>
  </si>
  <si>
    <t>１，３－ジ（４－ピペリジル）プロパン</t>
  </si>
  <si>
    <t>C(CC1CCNCC1)CC2CCNCC2</t>
  </si>
  <si>
    <t>1674-30-2</t>
  </si>
  <si>
    <t>XWCQSILTDPAWDP-UHFFFAOYSA-N</t>
  </si>
  <si>
    <t>α－ヒドロキシ－β－クロロエチルベンゼン</t>
  </si>
  <si>
    <t>OC(CCl)c1ccccc1</t>
  </si>
  <si>
    <t>C[B]-(H):5|C[B]-(C):1|O-(C)(H):1|C-(C[B])(C)(H)(O):1|C-(C)(H)2(Cl):1</t>
  </si>
  <si>
    <t>16825-16-4</t>
  </si>
  <si>
    <t>WHWDWIHXSPCOKZ-IAGOWNOFSA-N</t>
  </si>
  <si>
    <t>（６Ｒ，１０Ｒ）－６，１０，１４－トリメチルペンタデカン－２－オン</t>
  </si>
  <si>
    <t>CC(C)CCC[C@@H](C)CCC[C@@H](C)CCCC(=O)C</t>
  </si>
  <si>
    <t>1680-51-9</t>
  </si>
  <si>
    <t>IVIDJLLPQYHHLM-UHFFFAOYSA-N</t>
  </si>
  <si>
    <t>６－メチル－１，２，３，４－テトラヒドロナフタレン</t>
  </si>
  <si>
    <t>Cc1ccc2CCCCc2c1</t>
  </si>
  <si>
    <t>C-(C)2(H)2:2|C-(C[B])(C)(H)2:2|C[B]-(H):3|C[B]-(C):3|C-(C[B])(H)3:1</t>
  </si>
  <si>
    <t>1678-82-6</t>
  </si>
  <si>
    <t>CFJYNSNXFXLKNS-MGCOHNPYSA-N</t>
  </si>
  <si>
    <t>CC(C)[C@@H]1CC[C@@H](C)CC1</t>
  </si>
  <si>
    <t>167218-46-4</t>
  </si>
  <si>
    <t>WLLRHFOXFKWDMQ-UHFFFAOYSA-N</t>
  </si>
  <si>
    <t>Ｎ，Ｎ’－ビス［４’－（ジフェニルアミノ）ビフェニル－４－イル］－Ｎ，Ｎ’－ジフェニルベンジジン</t>
  </si>
  <si>
    <t>c1ccc(cc1)N(c2ccccc2)c3ccc(cc3)c4ccc(cc4)N(c5ccccc5)c6ccc(cc6)c7ccc(cc7)N(c8ccccc8)c9ccc(cc9)c%10ccc(cc%10)N(c%11ccccc%11)c%12ccccc%12</t>
  </si>
  <si>
    <t>C[B]-(H):54|C[B]-(C[B]):6|N-(C[B])3:4|C[B]-(N):12</t>
  </si>
  <si>
    <t>16726-03-7</t>
  </si>
  <si>
    <t>KPKSFNJCYGUOHN-UHFFFAOYSA-N</t>
  </si>
  <si>
    <t>５－メチル－４－（３－メチルブタ－２－エン－１－イル）－３ａ，４，７，７ａ－テトラヒドロイソベンゾフラン－１，３－ジオン</t>
  </si>
  <si>
    <t>CC(=CCC1C2C(CC=C1C)C(=O)OC2=O)C</t>
  </si>
  <si>
    <t>C[d]-(C)(H):2|C[d]-(C)2:2|C-(C[d])(C)(H)2:2|C-(C[d])(C)2(H):1|C-(C[d])(H)3:3|CO-(C)(O):2|O-(CO)2,aliphatic:1|C-(C)2(H)(CO):2</t>
  </si>
  <si>
    <t>167306-96-9</t>
  </si>
  <si>
    <t>KTBIKJACWUFHMI-HAQNSBGRSA-N</t>
  </si>
  <si>
    <t>２，６－ジフルオロ－４－（ｔｒａｎｓ－４－プロピルシクロヘキシル）ベンゾニトリル</t>
  </si>
  <si>
    <t>CCC[C@@H]1CC[C@H](CC1)c2cc(F)c(C#N)c(F)c2</t>
  </si>
  <si>
    <t>Cyclohexane,sub:1|(F)(F),meta:1</t>
  </si>
  <si>
    <t>16725-71-6</t>
  </si>
  <si>
    <t>（１Ｓ，２Ｓ，４Ｓ）－１，７，７－トリメチルビシクロ［２．２．１］ヘプタン－２－オール</t>
  </si>
  <si>
    <t>167218-30-6</t>
  </si>
  <si>
    <t>XHPBZHOZZVRDHL-UHFFFAOYSA-N</t>
  </si>
  <si>
    <t>Ｎ，Ｎ，Ｎ’－トリフェニルベンジジン</t>
  </si>
  <si>
    <t>N(c1ccccc1)c2ccc(cc2)c3ccc(cc3)N(c4ccccc4)c5ccccc5</t>
  </si>
  <si>
    <t>C[B]-(H):23|C[B]-(C[B]):2|N-(C[B])2(H):1|N-(C[B])3:1|C[B]-(N):5</t>
  </si>
  <si>
    <t>167678-46-8</t>
  </si>
  <si>
    <t>COLDUSGLGQXXEJ-UHFFFAOYSA-N</t>
  </si>
  <si>
    <t>３－（クロロカルボニル）－２－メチルフェニル＝アセタート</t>
  </si>
  <si>
    <t>CC(=O)Oc1cccc(C(=O)Cl)c1C</t>
  </si>
  <si>
    <t>C[B]-(H):3|C[B]-(C):1|C-(C[B])(H)3:1|CO-(C)(O):1|O-(C[B])(CO):1|C-(H)3(CO):1|C[B]-(O):1|C[B]-(CO):1|CO-(C[B])(Cl):1</t>
  </si>
  <si>
    <t>16704-71-5</t>
  </si>
  <si>
    <t>ITPOKAFWZBFZCV-UHFFFAOYSA-N</t>
  </si>
  <si>
    <t>３－（ジフェニルホスフィノ）ベンゼンスルホン酸</t>
  </si>
  <si>
    <t>OS(=O)(=O)c1cccc(c1)P(c2ccccc2)c3ccccc3</t>
  </si>
  <si>
    <t>C[B]-(H):14|C[B]-(SO2):1|C[B]-(S):1|C[B]-(P):3|P-(C[B])3:1</t>
  </si>
  <si>
    <t>1678-68-8</t>
  </si>
  <si>
    <t>WASRJUXSLHUONH-ZKCHVHJHSA-N</t>
  </si>
  <si>
    <t>エチル＝ｔｒａｎｓ－４－アミノシクロヘキサンカルボキシラート</t>
  </si>
  <si>
    <t>CCOC(=O)[C@@H]1CC[C@@H](N)CC1</t>
  </si>
  <si>
    <t>168899-58-9</t>
  </si>
  <si>
    <t>LHVJUPHCLWIPLZ-UHFFFAOYSA-N</t>
  </si>
  <si>
    <t>３－アセトキシ－２－メチル安息香酸</t>
  </si>
  <si>
    <t>CC(=O)Oc1cccc(C(=O)O)c1C</t>
  </si>
  <si>
    <t>C[B]-(H):3|C[B]-(C):1|C-(C[B])(H)3:1|CO-(C)(O):1|CO-(C[B])(O):1|O-(CO)(H):1|O-(C[B])(CO):1|C-(H)3(CO):1|C[B]-(O):1|C[B]-(CO):1</t>
  </si>
  <si>
    <t>(CH3O)(COOH),meta:1|(CH3)(NO2),ortho:1</t>
  </si>
  <si>
    <t>16776-90-2</t>
  </si>
  <si>
    <t>NEROWICBJPSXRB-UHFFFAOYSA-N</t>
  </si>
  <si>
    <t>４－（１，３－ジオキソラン－２－イル）ブタナール</t>
  </si>
  <si>
    <t>O=CCCCC1OCCO1</t>
  </si>
  <si>
    <t>C-(C)2(H)2:2|CO-(C)(H):1|O-(C)2:2|C-(C)(H)2(CO):1|C-(C)(H)(O)2:1|C-(C)(H)2(O):2</t>
  </si>
  <si>
    <t>16813-43-7</t>
  </si>
  <si>
    <t>MUAULJMMFLVLHM-UHFFFAOYSA-N</t>
  </si>
  <si>
    <t>Ｎ，Ｎ’－ビス（２－クロロエチル）オキサミド</t>
  </si>
  <si>
    <t>ClCCNC(=O)C(=O)NCCCl</t>
  </si>
  <si>
    <t>C-(C)(H)2(N):2|N-(C)(H)(CO),amides/ureas:2|CO-(N)(CO):2|C-(C)(H)2(Cl):2</t>
  </si>
  <si>
    <t>16728-49-7</t>
  </si>
  <si>
    <t>JUBCYGQFVNMTIM-UHFFFAOYSA-N</t>
  </si>
  <si>
    <t>３－（オクチルオキシ）プロパンニトリル</t>
  </si>
  <si>
    <t>CCCCCCCCOCCC#N</t>
  </si>
  <si>
    <t>16928-01-1</t>
  </si>
  <si>
    <t>GWWMYURDYQZZSD-UHFFFAOYSA-N</t>
  </si>
  <si>
    <t>１－（３－ｔｅｒｔ－ブチル－４－ヒドロキシフェニル）エタノン</t>
  </si>
  <si>
    <t>CC(=O)c1ccc(O)c(c1)C(C)(C)C</t>
  </si>
  <si>
    <t>16898-88-7</t>
  </si>
  <si>
    <t>ZPACYDRSPFRDHO-ROBAGEODSA-N</t>
  </si>
  <si>
    <t>３，７－ジメチルオクタ－２，６－ジエン－１－イル＝５，９，１３－トリメチルテトラデカ－４，８，１２－トリエノアート</t>
  </si>
  <si>
    <t>CC(=CCC\C(=C\CC\C(=C\CCC(=O)OC\C=C(/C)\CCC=C(C)C)\C)\C)C</t>
  </si>
  <si>
    <t>C[d]-(C)(H):5|C[d]-(C)2:5|C-(C[d])(C)(H)2:7|C-(C[d])(H)3:7|CO-(C)(O):1|O-(C)(CO):1|C-(C)(H)2(CO):1|C-(C[d])(H)2(O):1</t>
  </si>
  <si>
    <t>167094-72-6</t>
  </si>
  <si>
    <t>ZTTAAQJJJPFTLZ-UHFFFAOYSA-N</t>
  </si>
  <si>
    <t>４－［７－ヒドロキシ－４－（４－ヒドロキシフェニル）－２－メチルクロマン－２－イル］ベンゼン－１，３－ジオール</t>
  </si>
  <si>
    <t>CC1(CC(c2ccc(O)cc2)c3ccc(O)cc3O1)c4ccc(O)cc4O</t>
  </si>
  <si>
    <t>168898-16-6</t>
  </si>
  <si>
    <t>YKBVEMNSTCWBNI-UHFFFAOYSA-N</t>
  </si>
  <si>
    <t>４－メチルテトラシクロ［６．２．１．１（３，６）．０（２，７）］ドデカ－９－エン－４－カルボン酸</t>
  </si>
  <si>
    <t>CC1(CC2CC1C3C4CC(C=C4)C23)C(=O)O</t>
  </si>
  <si>
    <t>16700-99-5</t>
  </si>
  <si>
    <t>WJRRDPPTDMGQRE-UHFFFAOYSA-N</t>
  </si>
  <si>
    <t>フェニル＝２，４－ジヒドロキシベンゾアート</t>
  </si>
  <si>
    <t>Oc1ccc(C(=O)Oc2ccccc2)c(O)c1</t>
  </si>
  <si>
    <t>C[B]-(H):8|CO-(C[B])(O):1|O-(C[B])(CO):1|O-(C[B])(H):2|C[B]-(O):3|C[B]-(CO):1</t>
  </si>
  <si>
    <t>168619-25-8</t>
  </si>
  <si>
    <t>OZGKLPFPUYBIGL-UHFFFAOYSA-N</t>
  </si>
  <si>
    <t>メチル＝３’－アミノビフェニル－３－カルボキシラート</t>
  </si>
  <si>
    <t>COC(=O)c1cccc(c1)c2cccc(N)c2</t>
  </si>
  <si>
    <t>C[B]-(H):8|C[B]-(C[B]):2|CO-(C[B])(O):1|O-(C)(CO):1|C-(H)3(O):1|C[B]-(CO):1|N-(C[B])(H)2:1|C[B]-(N):1</t>
  </si>
  <si>
    <t>167887-95-8</t>
  </si>
  <si>
    <t>LXDITRBZRZATMT-UHFFFAOYSA-N</t>
  </si>
  <si>
    <t>２，４，５－トリフルオロ－３－メチル－６－ニトロ安息香酸</t>
  </si>
  <si>
    <t>Cc1c(F)c(F)c(c(C(=O)O)c1F)N(=O)=O</t>
  </si>
  <si>
    <t>C[B]-(C):1|C-(C[B])(H)3:1|CO-(C[B])(O):1|O-(CO)(H):1|C[B]-(CO):1|C[B]-(NO2):1|C[B]-(F):3</t>
  </si>
  <si>
    <t>(CH3)(NO2),meta:1|(COOH)(NO2),ortho:1|(F)(F),ortho:1|(alkyl)(X),ortho:2|(CH3)(F),ortho:2|(F)(F),meta:1|(COOH)(F),ortho:1</t>
  </si>
  <si>
    <t>16722-32-0</t>
  </si>
  <si>
    <t>KJORMGGHDPSQSX-UHFFFAOYSA-N</t>
  </si>
  <si>
    <t>４－ヘキサデシルベンゼンスルホン酸</t>
  </si>
  <si>
    <t>CCCCCCCCCCCCCCCCc1ccc(cc1)S(=O)(=O)O</t>
  </si>
  <si>
    <t>167489-68-1</t>
  </si>
  <si>
    <t>WWSPGPBVHWAWBV-UHFFFAOYSA-N</t>
  </si>
  <si>
    <t>１，４－フェニレンジメチル＝ビス（３，５－ジヒドロキシベンゾアート）</t>
  </si>
  <si>
    <t>Oc1cc(O)cc(c1)C(=O)OCc2ccc(COC(=O)c3cc(O)cc(O)c3)cc2</t>
  </si>
  <si>
    <t>C[B]-(H):10|C[B]-(C):2|CO-(C[B])(O):2|O-(C)(CO):2|O-(C[B])(H):4|C-(C[B])(H)2(O):2|C[B]-(O):4|C[B]-(CO):2</t>
  </si>
  <si>
    <t>1663-67-8</t>
  </si>
  <si>
    <t>SXYFKXOFMCIXQW-UHFFFAOYSA-N</t>
  </si>
  <si>
    <t>マロニル＝ジクロリド</t>
  </si>
  <si>
    <t>ClC(=O)CC(=O)Cl</t>
  </si>
  <si>
    <t>C-(H)2(CO)2:1|CO-(C)(Cl):2</t>
  </si>
  <si>
    <t>166330-10-5</t>
  </si>
  <si>
    <t>RYXZOQOZERSHHQ-UHFFFAOYSA-N</t>
  </si>
  <si>
    <t>オキシビス（２，１－フェニレン）ビス（ジフェニルホスファン）</t>
  </si>
  <si>
    <t>O(c1ccccc1P(c2ccccc2)c3ccccc3)c4ccccc4P(c5ccccc5)c6ccccc6</t>
  </si>
  <si>
    <t>C[B]-(H):28|O-(C[B])2:1|C[B]-(O):2|C[B]-(P):6|P-(C[B])3:2</t>
  </si>
  <si>
    <t>1647-16-1</t>
  </si>
  <si>
    <t>NLDGJRWPPOSWLC-UHFFFAOYSA-N</t>
  </si>
  <si>
    <t>１，９－デカジエン</t>
  </si>
  <si>
    <t>C=CCCCCCCC=C</t>
  </si>
  <si>
    <t>C-(C)2(H)2:4|C[d]-(H)2:2|C[d]-(C)(H):2|C-(C[d])(C)(H)2:2</t>
  </si>
  <si>
    <t>16491-36-4</t>
  </si>
  <si>
    <t>ZCHOPXVYTWUHDS-WAYWQWQTSA-N</t>
  </si>
  <si>
    <t>（Ｚ）－ヘキサ－３－エン－１－イル＝ブチラート</t>
  </si>
  <si>
    <t>CCCC(=O)OCC\C=C/CC</t>
  </si>
  <si>
    <t>16545-54-3</t>
  </si>
  <si>
    <t>LVEOKSIILWWVEO-UHFFFAOYSA-N</t>
  </si>
  <si>
    <t>ジテトラデシル＝３，３’－スルファンジイルジプロパノアート</t>
  </si>
  <si>
    <t>CCCCCCCCCCCCCCOC(=O)CCSCCC(=O)OCCCCCCCCCCCCCC</t>
  </si>
  <si>
    <t>16695-14-0</t>
  </si>
  <si>
    <t>PBVZQAXFSQKDKK-UHFFFAOYSA-N</t>
  </si>
  <si>
    <t>メチル＝水素＝マロナート</t>
  </si>
  <si>
    <t>COC(=O)CC(=O)O</t>
  </si>
  <si>
    <t>CO-(C)(O):2|O-(C)(CO):1|O-(CO)(H):1|C-(H)2(CO)2:1|C-(H)3(O):1</t>
  </si>
  <si>
    <t>164724-35-0</t>
  </si>
  <si>
    <t>WXAIEIRYBSKHDP-UHFFFAOYSA-N</t>
  </si>
  <si>
    <t>Ｎ，Ｎ，Ｎ’，Ｎ’－テトラキス（ビフェニル－４－イル）ベンジジン</t>
  </si>
  <si>
    <t>c1ccc(cc1)c2ccc(cc2)N(c3ccc(cc3)c4ccccc4)c5ccc(cc5)c6ccc(cc6)N(c7ccc(cc7)c8ccccc8)c9ccc(cc9)c%10ccccc%10</t>
  </si>
  <si>
    <t>C[B]-(H):44|C[B]-(C[B]):10|N-(C[B])3:2|C[B]-(N):6</t>
  </si>
  <si>
    <t>16642-92-5</t>
  </si>
  <si>
    <t>ANRMAUMHJREENI-ZZXKWVIFSA-N</t>
  </si>
  <si>
    <t>（Ｅ）－３－［４－（トリフルオロメチル）フェニル］アクリル酸</t>
  </si>
  <si>
    <t>OC(=O)\C=C\c1ccc(cc1)C(F)(F)F</t>
  </si>
  <si>
    <t>C[d]-C[B](H):1|C[B]-(H):4|C[B]-(C):1|C[B]-(C[d]):1|CO-(C[d])(O):1|O-(CO)(H):1|C[d]-(H)(CO):1|C-(C[B])(F)3:1</t>
  </si>
  <si>
    <t>16499-88-0</t>
  </si>
  <si>
    <t>LPUBRQWGZPPVBS-UHFFFAOYSA-N</t>
  </si>
  <si>
    <t>３－ブトキシプロパン－１－アミン</t>
  </si>
  <si>
    <t>CCCCOCCCN</t>
  </si>
  <si>
    <t>165253-31-6</t>
  </si>
  <si>
    <t>CINJIXGRSTYIHP-UHFFFAOYSA-N</t>
  </si>
  <si>
    <t>（オキソラン－３－イル）メチルアミン</t>
  </si>
  <si>
    <t>NCC1CCOC1</t>
  </si>
  <si>
    <t>16588-02-6</t>
  </si>
  <si>
    <t>ZGILLTVEEBNDOB-UHFFFAOYSA-N</t>
  </si>
  <si>
    <t>２－クロロ－５－ニトロベンゾニトリル</t>
  </si>
  <si>
    <t>Clc1ccc(cc1C#N)N(=O)=O</t>
  </si>
  <si>
    <t>C[B]-(H):3|C[B]-(CN):1|C[B]-(NO2):1|C[B]-(Cl):1</t>
  </si>
  <si>
    <t>16618-72-7</t>
  </si>
  <si>
    <t>SIUOTMYWHGODQX-UHFFFAOYSA-N</t>
  </si>
  <si>
    <t>３－フェニル－２，３－ジヒドロ－１Ｈ－インデン－１－オン</t>
  </si>
  <si>
    <t>O=C1CC(c2ccccc2)c3ccccc13</t>
  </si>
  <si>
    <t>C-(C[B])2(C)(H):1|C[B]-(H):9|C[B]-(C):2|CO-(C[B])(C):1|C-(C)(H)2(CO):1|C[B]-(CO):1</t>
  </si>
  <si>
    <t>16611-67-9</t>
  </si>
  <si>
    <t>FAVKIHMGRWRACA-UHFFFAOYSA-N</t>
  </si>
  <si>
    <t>（２，５－ジクロロフェニル）（フェニル）メタノン</t>
  </si>
  <si>
    <t>Clc1ccc(Cl)c(c1)C(=O)c2ccccc2</t>
  </si>
  <si>
    <t>16475-90-4</t>
  </si>
  <si>
    <t>XLSMGNNWSRNTIQ-UHFFFAOYSA-N</t>
  </si>
  <si>
    <t>メチル＝５－アセチル－２－ヒドロキシベンゾアート</t>
  </si>
  <si>
    <t>COC(=O)c1cc(ccc1O)C(=O)C</t>
  </si>
  <si>
    <t>C[B]-(H):3|CO-(C[B])(C):1|CO-(C[B])(O):1|O-(C)(CO):1|O-(C[B])(H):1|C-(H)3(CO):1|C-(H)3(O):1|C[B]-(O):1|C[B]-(CO):2</t>
  </si>
  <si>
    <t>16695-54-8</t>
  </si>
  <si>
    <t>RKPILPRSNWEZJV-UHFFFAOYSA-N</t>
  </si>
  <si>
    <t>アセトアセトモルホリド</t>
  </si>
  <si>
    <t>CC(=O)CC(=O)N1CCOCC1</t>
  </si>
  <si>
    <t>CO-(C)2:1|O-(C)2:1|C-(H)2(CO)2:1|C-(H)3(CO):1|C-(C)(H)2(O):2|C-(C)(H)2(N):2|CO-(C)(N):1|N-(C)2(CO):1</t>
  </si>
  <si>
    <t>1658-27-1</t>
  </si>
  <si>
    <t>IREXLBOGQIUZBO-UHFFFAOYSA-N</t>
  </si>
  <si>
    <t>１，５－ジオキサスピロ［５．５］ウンデカン－２，４－ジオン</t>
  </si>
  <si>
    <t>O=C1CC(=O)OC2(CCCCC2)O1</t>
  </si>
  <si>
    <t>C-(C)2(H)2:5|CO-(C)(O):2|O-(C)(CO):2|C-(H)2(CO)2:1|C-(C)2(O)2:1</t>
  </si>
  <si>
    <t>1653-16-3</t>
  </si>
  <si>
    <t>WNPGSEJRPYSCDQ-UHFFFAOYSA-N</t>
  </si>
  <si>
    <t>３－（ヨードメチル）ヘプタン</t>
  </si>
  <si>
    <t>CCCCC(CC)CI</t>
  </si>
  <si>
    <t>16518-64-2</t>
  </si>
  <si>
    <t>CABFTHPIDKWPNQ-UHFFFAOYSA-N</t>
  </si>
  <si>
    <t>メチル３－（Ｎ，Ｎ－ジメチルアミノ）ベンゾエート</t>
  </si>
  <si>
    <t>COC(=O)c1cccc(c1)N(C)C</t>
  </si>
  <si>
    <t>C[B]-(H):4|CO-(C[B])(O):1|O-(C)(CO):1|C-(H)3(O):1|C[B]-(CO):1|C-(H)3(N):2|N-(C[B])(C)2:1|C[B]-(N):1</t>
  </si>
  <si>
    <t>16523-28-7</t>
  </si>
  <si>
    <t>KCFVSHSJPIVGCG-UHFFFAOYSA-N</t>
  </si>
  <si>
    <t>２，２’－ジアミノ－４，４’－メチレンジフェノール</t>
  </si>
  <si>
    <t>Nc1cc(Cc2ccc(O)c(N)c2)ccc1O</t>
  </si>
  <si>
    <t>C-(C[B])2(H)2:1|C[B]-(H):6|C[B]-(C):2|O-(C[B])(H):2|C[B]-(O):2|N-(C[B])(H)2:2|C[B]-(N):2</t>
  </si>
  <si>
    <t>16547-11-8</t>
  </si>
  <si>
    <t>PRCZDSXLFJMOAT-UHFFFAOYSA-N</t>
  </si>
  <si>
    <t>Ｎ－（４－クロロベンジル）－Ｎ－メチルアニリン</t>
  </si>
  <si>
    <t>CN(Cc1ccc(Cl)cc1)c2ccccc2</t>
  </si>
  <si>
    <t>C[B]-(H):9|C[B]-(C):1|C-(H)3(N):1|C-(C[B])(H)2(N):1|N-(C[B])(C)2:1|C[B]-(N):1|C[B]-(Cl):1</t>
  </si>
  <si>
    <t>16618-75-0</t>
  </si>
  <si>
    <t>QWHCPRHASHNSDA-UHFFFAOYSA-N</t>
  </si>
  <si>
    <t>４－ヘプチルシクロヘキサノン</t>
  </si>
  <si>
    <t>CCCCCCCC1CCC(=O)CC1</t>
  </si>
  <si>
    <t>164790-68-5</t>
  </si>
  <si>
    <t>BVXYFECYLILSJV-UHFFFAOYSA-N</t>
  </si>
  <si>
    <t>４－クロロ－２，６－ジフルオロフェノール</t>
  </si>
  <si>
    <t>Oc1c(F)cc(Cl)cc1F</t>
  </si>
  <si>
    <t>C[B]-(H):2|O-(C[B])(H):1|C[B]-(O):1|C[B]-(F):2|C[B]-(Cl):1</t>
  </si>
  <si>
    <t>165893-34-5</t>
  </si>
  <si>
    <t>MDVYIGJINBYKOM-MROQNXINSA-N</t>
  </si>
  <si>
    <t>（Ｓ）－３－｛［（１Ｒ，２Ｓ，５Ｒ）－２－イソプロピル－５－メチルシクロヘキシル］オキシ｝プロパン－１，２－ジオール</t>
  </si>
  <si>
    <t>CC(C)[C@@H]1CC[C@@H](C)C[C@H]1OC[C@@H](O)CO</t>
  </si>
  <si>
    <t>166438-80-8</t>
  </si>
  <si>
    <t>LWRMQRYMWJWCLS-UHFFFAOYSA-N</t>
  </si>
  <si>
    <t>４－（４－メチル－１，４－ジアゼパン－１－イル）ベンゾニトリル</t>
  </si>
  <si>
    <t>CN1CCCN(CC1)c2ccc(cc2)C#N</t>
  </si>
  <si>
    <t>C-(C)2(H)2:1|C[B]-(H):4|C-(H)3(N):1|C-(C)(H)2(N):4|N-(C)3:1|N-(C[B])(C)2:1|C[B]-(CN):1|C[B]-(N):1</t>
  </si>
  <si>
    <t>165251-47-8</t>
  </si>
  <si>
    <t>ORWLQFILKANQCV-UHFFFAOYSA-N</t>
  </si>
  <si>
    <t>ドデシル＝５－アミノ－２，４－ジクロロベンゾアート</t>
  </si>
  <si>
    <t>CCCCCCCCCCCCOC(=O)c1cc(N)c(Cl)cc1Cl</t>
  </si>
  <si>
    <t>166301-22-0</t>
  </si>
  <si>
    <t>MBEPJPZPFKXSPV-DTORHVGOSA-N</t>
  </si>
  <si>
    <t>ｃｉｓ－２－イソブチル－５－メチル－１，３－ジオキサン</t>
  </si>
  <si>
    <t>CC(C)C[C@@H]1OC[C@H](C)CO1</t>
  </si>
  <si>
    <t>17159-79-4</t>
  </si>
  <si>
    <t>ZXYAWONOWHSQRU-UHFFFAOYSA-N</t>
  </si>
  <si>
    <t>エチル＝４－オキソシクロヘキサンカルボキシラート</t>
  </si>
  <si>
    <t>CCOC(=O)C1CCC(=O)CC1</t>
  </si>
  <si>
    <t>1712-70-5</t>
  </si>
  <si>
    <t>WQDGTJOEMPEHHL-UHFFFAOYSA-N</t>
  </si>
  <si>
    <t>４－イソプロペニル－クロロベンゼン</t>
  </si>
  <si>
    <t>CC(=C)c1ccc(Cl)cc1</t>
  </si>
  <si>
    <t>C[d]-(H)2:1|C[d]-C[B](C):1|C[B]-(H):4|C[B]-(C[d]):1|C-(C[d])(H)3:1|C[B]-(Cl):1</t>
  </si>
  <si>
    <t>1719-83-1</t>
  </si>
  <si>
    <t>XLOGCGOPKPCECW-UHFFFAOYSA-N</t>
  </si>
  <si>
    <t>４，１０－ジオキサテトラシクロ［５．５．２．０（２，６）．０（８，１２）］テトラデカ－１３－エン－３，５，９，１１－テトラオン</t>
  </si>
  <si>
    <t>O=C1OC(=O)C2C3C=CC(C4C3C(=O)OC4=O)C12</t>
  </si>
  <si>
    <t>C[d]-(C)(H):2|C-(C[d])(C)2(H):2|CO-(C)(O):4|O-(CO)2,aliphatic:2|C-(C)2(H)(CO):4</t>
  </si>
  <si>
    <t>Cyclohexene:2|Cyclohexane,sub:1|Bicyclo[2.2.2]oct-2-ene:1|Succinic anhydride:2|Tetrahydrofuran:2|τ-Butyrolactone:4|Cylic anhydride 6 bonds:2</t>
  </si>
  <si>
    <t>17159-80-7</t>
  </si>
  <si>
    <t>BZKQJSLASWRDNE-UHFFFAOYSA-N</t>
  </si>
  <si>
    <t>エチル＝４－ヒドロキシシクロヘキサンカルボキシラート</t>
  </si>
  <si>
    <t>CCOC(=O)C1CCC(O)CC1</t>
  </si>
  <si>
    <t>17231-94-6</t>
  </si>
  <si>
    <t>WRXIPCQPHZMXOO-UHFFFAOYSA-N</t>
  </si>
  <si>
    <t>３，５－ジクロロベンゼンチオール</t>
  </si>
  <si>
    <t>Sc1cc(Cl)cc(Cl)c1</t>
  </si>
  <si>
    <t>C[B]-(H):3|S-(C[B])(H):1|C[B]-(S):1|C[B]-(Cl):2</t>
  </si>
  <si>
    <t>17133-48-1</t>
  </si>
  <si>
    <t>ARHQTTKUMFDVJJ-UHFFFAOYSA-N</t>
  </si>
  <si>
    <t>２－クロロ－１－（インドリン－１－イル）エタノン</t>
  </si>
  <si>
    <t>ClCC(=O)N1CCc2ccccc12</t>
  </si>
  <si>
    <t>C-(C[B])(C)(H)2:1|C[B]-(H):4|C[B]-(C):1|C-(C)(H)2(N):1|CO-(C)(N):1|N-(C[B])(C)(CO):1|C[B]-(N):1|C-(H)2(Cl)(CO):1</t>
  </si>
  <si>
    <t>17136-45-7</t>
  </si>
  <si>
    <t>CTSBUHPWELFRGB-VIFPVBQESA-N</t>
  </si>
  <si>
    <t>Ｎ－ベンジル－Ｌ－セリン</t>
  </si>
  <si>
    <t>OC[C@H](NCc1ccccc1)C(=O)O</t>
  </si>
  <si>
    <t>C[B]-(H):5|C[B]-(C):1|CO-(C)(O):1|O-(CO)(H):1|O-(C)(H):1|C-(C)(H)2(O):1|C-(C[B])(H)2(N):1|N-(C)2(H):1|C-(C)(H)(N)(CO):1</t>
  </si>
  <si>
    <t>1719-46-6</t>
  </si>
  <si>
    <t>MMCXKYPKYQMCRM-VHSXEESVSA-N</t>
  </si>
  <si>
    <t>ｒｅｌ－（４ａＲ，８ａＲ）－２－メチルデカヒドロイソキノリン</t>
  </si>
  <si>
    <t>CN1CC[C@@H]2CCCC[C@@H]2C1</t>
  </si>
  <si>
    <t>Cyclohexane,sub:1|Piperidine:1</t>
  </si>
  <si>
    <t>171713-43-2</t>
  </si>
  <si>
    <t>QYRKTCCQRZAUNQ-UHFFFAOYSA-N</t>
  </si>
  <si>
    <t>１－［トリシクロ［６．２．１．０（２，７）］ウンデカ－４－エン－９－イル］プロパン－２－オン</t>
  </si>
  <si>
    <t>CC(=O)CC1CC2CC1C3CC=CCC23</t>
  </si>
  <si>
    <t>1709-70-2</t>
  </si>
  <si>
    <t>VSAWBBYYMBQKIK-UHFFFAOYSA-N</t>
  </si>
  <si>
    <t>１，３，５－トリメチル－２，４，６－トリス（３，５－ジ－ｔｅｒｔ－ブチル－４－ヒドロキシベンジル）ベンゼン</t>
  </si>
  <si>
    <t>Cc1c(Cc2cc(c(O)c(c2)C(C)(C)C)C(C)(C)C)c(C)c(Cc3cc(c(O)c(c3)C(C)(C)C)C(C)(C)C)c(C)c1Cc4cc(c(O)c(c4)C(C)(C)C)C(C)(C)C</t>
  </si>
  <si>
    <t>C-(H)3(C),tertiary:6</t>
  </si>
  <si>
    <t>1711-06-4</t>
  </si>
  <si>
    <t>YHOYYHYBFSYOSQ-UHFFFAOYSA-N</t>
  </si>
  <si>
    <t>３－メチルベンゾイルクロリド</t>
  </si>
  <si>
    <t>Cc1cccc(c1)C(=O)Cl</t>
  </si>
  <si>
    <t>C[B]-(H):4|C[B]-(C):1|C-(C[B])(H)3:1|C[B]-(CO):1|CO-(C[B])(Cl):1</t>
  </si>
  <si>
    <t>1703-58-8</t>
  </si>
  <si>
    <t>GGAUUQHSCNMCAU-UHFFFAOYSA-N</t>
  </si>
  <si>
    <t>ブタン－１，２，３，４－テトラカルボン酸</t>
  </si>
  <si>
    <t>OC(=O)CC(C(CC(=O)O)C(=O)O)C(=O)O</t>
  </si>
  <si>
    <t>CO-(C)(O):4|O-(CO)(H):4|C-(C)2(H)(CO):2|C-(C)(H)2(CO):2</t>
  </si>
  <si>
    <t>1708-29-8</t>
  </si>
  <si>
    <t>ARGCQEVBJHPOGB-UHFFFAOYSA-N</t>
  </si>
  <si>
    <t>２，５－ジヒドロフラン</t>
  </si>
  <si>
    <t>C1OCC=C1</t>
  </si>
  <si>
    <t>C[d]-(C)(H):2|O-(C)2:1|C-(C[d])(H)2(O):2</t>
  </si>
  <si>
    <t>1704-62-7</t>
  </si>
  <si>
    <t>YSAANLSYLSUVHB-UHFFFAOYSA-N</t>
  </si>
  <si>
    <t>ジメチル－２－（２’－ヒドロキシエトキシ）エチルアミン</t>
  </si>
  <si>
    <t>CN(C)CCOCCO</t>
  </si>
  <si>
    <t>O-(C)2:1|O-(C)(H):1|C-(C)(H)2(O):1|C-(C)(H)2(O):2|C-(H)3(N):2|C-(C)(H)2(N):1|N-(C)3:1</t>
  </si>
  <si>
    <t>17026-42-5</t>
  </si>
  <si>
    <t>YONLFQNRGZXBBF-KBPBESRZSA-N</t>
  </si>
  <si>
    <t>（２Ｓ，３Ｓ）－２，３－ビス（ベンゾイルオキシ）コハク酸</t>
  </si>
  <si>
    <t>OC(=O)[C@@H](OC(=O)c1ccccc1)[C@H](OC(=O)c2ccccc2)C(=O)O</t>
  </si>
  <si>
    <t>C[B]-(H):10|CO-(C)(O):2|CO-(C[B])(O):2|O-(C)(CO):2|O-(CO)(H):2|C-(C)(H)(O)(CO):2|C[B]-(CO):2</t>
  </si>
  <si>
    <t>16958-92-2</t>
  </si>
  <si>
    <t>LZJUZSYHFSVIGJ-UHFFFAOYSA-N</t>
  </si>
  <si>
    <t>ジトリデシル＝アジパート</t>
  </si>
  <si>
    <t>CCCCCCCCCCCCCOC(=O)CCCCC(=O)OCCCCCCCCCCCCC</t>
  </si>
  <si>
    <t>1708-34-5</t>
  </si>
  <si>
    <t>DDSSJDFXTAYRNO-UHFFFAOYSA-N</t>
  </si>
  <si>
    <t>２－ヘキシル－１，３－ジオキソラン</t>
  </si>
  <si>
    <t>CCCCCCC1OCCO1</t>
  </si>
  <si>
    <t>170572-49-3</t>
  </si>
  <si>
    <t>KUQQONVKIURIQU-UHFFFAOYSA-N</t>
  </si>
  <si>
    <t>３－フルオロ－４－メチルベンゾニトリル</t>
  </si>
  <si>
    <t>Cc1ccc(cc1F)C#N</t>
  </si>
  <si>
    <t>C[B]-(H):3|C[B]-(C):1|C-(C[B])(H)3:1|C[B]-(CN):1|C[B]-(F):1</t>
  </si>
  <si>
    <t>17043-10-6</t>
  </si>
  <si>
    <t>NTPFJSYVROWMFR-CLFAGFIQSA-N</t>
  </si>
  <si>
    <t>ジ－（Ｚ）－オクタデカ－９－エン－１－イル＝３，３’－スルファンジイルジプロパノアート</t>
  </si>
  <si>
    <t>CCCCCCCC\C=C/CCCCCCCCOC(=O)CCSCCC(=O)OCCCCCCCC\C=C/CCCCCCCC</t>
  </si>
  <si>
    <t>17096-14-9</t>
  </si>
  <si>
    <t>XDGXPHFWSPGAIB-UHFFFAOYSA-N</t>
  </si>
  <si>
    <t>２，２’－ジメチル－４，４’－（エタン－１，１－ジイル）ジフェノール</t>
  </si>
  <si>
    <t>CC(c1ccc(O)c(C)c1)c2ccc(O)c(C)c2</t>
  </si>
  <si>
    <t>1700-12-5</t>
  </si>
  <si>
    <t>RCZKTFHQZNLYAR-UHFFFAOYSA-N</t>
  </si>
  <si>
    <t>ビス（２－ヒドロキシエチル）＝アジパート</t>
  </si>
  <si>
    <t>OCCOC(=O)CCCCC(=O)OCCO</t>
  </si>
  <si>
    <t>C-(C)2(H)2:2|CO-(C)(O):2|O-(C)(CO):2|O-(C)(H):2|C-(C)(H)2(CO):2|C-(C)(H)2(O):2|C-(C)(H)2(O):2</t>
  </si>
  <si>
    <t>17012-98-5</t>
  </si>
  <si>
    <t>MSOTUIWEAQEETA-UHFFFAOYSA-N</t>
  </si>
  <si>
    <t>４－オクチルベンゼンスルホン酸</t>
  </si>
  <si>
    <t>CCCCCCCCc1ccc(cc1)S(=O)(=O)O</t>
  </si>
  <si>
    <t>17071-47-5</t>
  </si>
  <si>
    <t>VDHBXQMYKGNZRP-UHFFFAOYSA-N</t>
  </si>
  <si>
    <t>１－イソブトキシブタン</t>
  </si>
  <si>
    <t>CCCCOCC(C)C</t>
  </si>
  <si>
    <t>169685-34-1</t>
  </si>
  <si>
    <t>HACXFZALVVMGPO-UHFFFAOYSA-N</t>
  </si>
  <si>
    <t>Ｎ，Ｎ’－ビス（４－メトキシ－２－メチルフェニル）－Ｎ，Ｎ’－ジフェニルベンジジン</t>
  </si>
  <si>
    <t>COc1ccc(N(c2ccccc2)c3ccc(cc3)c4ccc(cc4)N(c5ccccc5)c6ccc(OC)cc6C)c(C)c1</t>
  </si>
  <si>
    <t>C[B]-(H):24|C[B]-(C):2|C[B]-(C[B]):2|C-(C[B])(H)3:2|O-(C[B])(C):2|C-(H)3(O):2|C[B]-(O):2|N-(C[B])3:2|C[B]-(N):6</t>
  </si>
  <si>
    <t>17095-00-0</t>
  </si>
  <si>
    <t>LYUHMLHEVDGXNN-UHFFFAOYSA-N</t>
  </si>
  <si>
    <t>４，４’－ビス（４－ニトロフェノキシ）ビフェニル</t>
  </si>
  <si>
    <t>O=N(=O)c1ccc(Oc2ccc(cc2)c3ccc(Oc4ccc(cc4)N(=O)=O)cc3)cc1</t>
  </si>
  <si>
    <t>170831-51-3</t>
  </si>
  <si>
    <t>GQXSYIINBDURNR-UHFFFAOYSA-N</t>
  </si>
  <si>
    <t>２－オクチルオキシ－５－（１，１，２，３－テトラメチルブチル）ベンゼンスルホニル＝クロリド</t>
  </si>
  <si>
    <t>CCCCCCCCOc1ccc(cc1S(=O)(=O)Cl)C(C)(C)C(C)C(C)C</t>
  </si>
  <si>
    <t>170425-41-9</t>
  </si>
  <si>
    <t>KIYFSOPXGMIWCU-UHFFFAOYSA-N</t>
  </si>
  <si>
    <t>オクチル＝３－アミノ－４－クロロベンゾアート</t>
  </si>
  <si>
    <t>CCCCCCCCOC(=O)c1ccc(Cl)c(N)c1</t>
  </si>
  <si>
    <t>170831-45-5</t>
  </si>
  <si>
    <t>IXWNCMCLURCUNP-UHFFFAOYSA-N</t>
  </si>
  <si>
    <t>α，α－ジメチルベンジル＝２，２－ジエチルペルオキシヘキサノアート</t>
  </si>
  <si>
    <t>CCCCC(CC)(CC)C(=O)OOC(C)(C)c1ccccc1</t>
  </si>
  <si>
    <t>170778-66-2</t>
  </si>
  <si>
    <t>WWAURDRIOHUMRM-UHFFFAOYSA-N</t>
  </si>
  <si>
    <t>８，９－ジエチルヘキサデカンジオイル＝ジクロリド</t>
  </si>
  <si>
    <t>CCC(CCCCCCC(=O)Cl)C(CC)CCCCCCC(=O)Cl</t>
  </si>
  <si>
    <t>1724-39-6</t>
  </si>
  <si>
    <t>SFVWPXMPRCIVOK-UHFFFAOYSA-N</t>
  </si>
  <si>
    <t>シクロドデカノール</t>
  </si>
  <si>
    <t>OC1CCCCCCCCCCC1</t>
  </si>
  <si>
    <t>C-(C)2(H)2:11|O-(C)(H):1|C-(C)2(H)(O),alcohpls/peroxides:1</t>
  </si>
  <si>
    <t>1732-10-1</t>
  </si>
  <si>
    <t>DRUKNYVQGHETPO-UHFFFAOYSA-N</t>
  </si>
  <si>
    <t>ジメチル＝ノナンジオアート</t>
  </si>
  <si>
    <t>COC(=O)CCCCCCCC(=O)OC</t>
  </si>
  <si>
    <t>C-(C)2(H)2:5|CO-(C)(O):2|O-(C)(CO):2|C-(C)(H)2(CO):2|C-(H)3(O):2</t>
  </si>
  <si>
    <t>1724-17-0</t>
  </si>
  <si>
    <t>BTXWOKJOAGWCSN-JCOSYDJMSA-N</t>
  </si>
  <si>
    <t>メチル＝３β－ヒドロキシオレアナ－１２－エン－２８－オアート</t>
  </si>
  <si>
    <t>COC(=O)[C@@]12CCC(C)(C)C[C@H]1C3=CC[C@@H]4[C@]5(C)CC[C@H](O)C(C)(C)[C@@H]5CC[C@]4(C)[C@@]3(C)CC2</t>
  </si>
  <si>
    <t>Cyclodecane:2|Cyclohexene:1|Cyclohexane,sub:4</t>
  </si>
  <si>
    <t>1730-48-9</t>
  </si>
  <si>
    <t>SUFDFKRJYKNTFH-UHFFFAOYSA-N</t>
  </si>
  <si>
    <t>６－メトキシ－１，２，３，４－テトラヒドロナフタレン</t>
  </si>
  <si>
    <t>COc1ccc2CCCCc2c1</t>
  </si>
  <si>
    <t>C-(C)2(H)2:2|C-(C[B])(C)(H)2:2|C[B]-(H):3|C[B]-(C):2|O-(C[B])(C):1|C-(H)3(O):1|C[B]-(O):1</t>
  </si>
  <si>
    <t>1731-79-9</t>
  </si>
  <si>
    <t>IZMOTZDBVPMOFE-UHFFFAOYSA-N</t>
  </si>
  <si>
    <t>ジメチル＝ドデカンジオアート</t>
  </si>
  <si>
    <t>COC(=O)CCCCCCCCCCC(=O)OC</t>
  </si>
  <si>
    <t>C-(C)2(H)2:8|CO-(C)(O):2|O-(C)(CO):2|C-(C)(H)2(CO):2|C-(H)3(O):2</t>
  </si>
  <si>
    <t>17295-11-3</t>
  </si>
  <si>
    <t>UKZOPQRTQJERQC-UHFFFAOYSA-N</t>
  </si>
  <si>
    <t>メチル＝６－ヒドロキシ－２－ナフトアート</t>
  </si>
  <si>
    <t>COC(=O)c1ccc2cc(O)ccc2c1</t>
  </si>
  <si>
    <t>C[BF]-(C[B])2(C[BF]):2|C[B]-(H):6|CO-(C[B])(O):1|O-(C)(CO):1|O-(C[B])(H):1|C-(H)3(O):1|C[B]-(O):1|C[B]-(CO):1</t>
  </si>
  <si>
    <t>17295-26-0</t>
  </si>
  <si>
    <t>NFTLBCXRDNIJMI-UHFFFAOYSA-N</t>
  </si>
  <si>
    <t>６－アセトキシ－２－ナフトエ酸</t>
  </si>
  <si>
    <t>CC(=O)Oc1ccc2cc(ccc2c1)C(=O)O</t>
  </si>
  <si>
    <t>C[BF]-(C[B])2(C[BF]):2|C[B]-(H):6|CO-(C)(O):1|CO-(C[B])(O):1|O-(CO)(H):1|O-(C[B])(CO):1|C-(H)3(CO):1|C[B]-(O):1|C[B]-(CO):1</t>
  </si>
  <si>
    <t>1726-23-4</t>
  </si>
  <si>
    <t>RJIFVNWOLLIBJV-UHFFFAOYSA-N</t>
  </si>
  <si>
    <t>トリメリト酸トリブチル</t>
  </si>
  <si>
    <t>CCCCOC(=O)c1ccc(C(=O)OCCCC)c(c1)C(=O)OCCCC</t>
  </si>
  <si>
    <t>17362-17-3</t>
  </si>
  <si>
    <t>KDMJGLYRWRHKJS-UHFFFAOYSA-N</t>
  </si>
  <si>
    <t>３－（４－ヒドロキシフェニル）プロパンニトリル</t>
  </si>
  <si>
    <t>Oc1ccc(CCC#N)cc1</t>
  </si>
  <si>
    <t>C-(C[B])(C)(H)2:1|C[B]-(H):4|C[B]-(C):1|O-(C[B])(H):1|C[B]-(O):1|C-(C)(H)2(CN):1</t>
  </si>
  <si>
    <t>1725-01-5</t>
  </si>
  <si>
    <t>MZLRFHKWWCSGHB-UHFFFAOYSA-N</t>
  </si>
  <si>
    <t>１０－オキサ－ヘキサデカノリド</t>
  </si>
  <si>
    <t>O=C1CCCCCCCCOCCCCCCO1</t>
  </si>
  <si>
    <t>C-(C)2(H)2:10|CO-(C)(O):1|O-(C)(CO):1|O-(C)2:1|C-(C)(H)2(CO):1|C-(C)(H)2(O):3</t>
  </si>
  <si>
    <t>1726-47-2</t>
  </si>
  <si>
    <t>FDSNFOIVNIUNDP-UHFFFAOYSA-N</t>
  </si>
  <si>
    <t>２，２，４－トリメチルシクロヘキサ－３－エン－１－カルバルデヒド</t>
  </si>
  <si>
    <t>CC1=CC(C)(C)C(CC1)C=O</t>
  </si>
  <si>
    <t>17273-19-7</t>
  </si>
  <si>
    <t>FEUIEHHLVZUGPB-UHFFFAOYSA-N</t>
  </si>
  <si>
    <t>オキソラン－２－イル＝アクリラート</t>
  </si>
  <si>
    <t>C=CC(=O)OC1CCCO1</t>
  </si>
  <si>
    <t>C-(C)2(H)2:2|C[d]-(H)2:1|CO-(C[d])(O):1|O-(C)(CO):1|O-(C)2:1|C[d]-(H)(CO):1|C-(C)(H)(O)2:1|C-(C)(H)2(O):1</t>
  </si>
  <si>
    <t>17302-82-8</t>
  </si>
  <si>
    <t>WMKNGSJJEMFQOT-UHFFFAOYSA-N</t>
  </si>
  <si>
    <t>エチル＝３，５－ジクロロ－４－ヒドロキシベンゾアート</t>
  </si>
  <si>
    <t>CCOC(=O)c1cc(Cl)c(O)c(Cl)c1</t>
  </si>
  <si>
    <t>17268-47-2</t>
  </si>
  <si>
    <t>ZCJKJJQMCWSWGZ-UHFFFAOYSA-N</t>
  </si>
  <si>
    <t>３－（ジメチルアミノ）－Ｎ，Ｎ－ジメチルプロパンアミド</t>
  </si>
  <si>
    <t>CN(C)CCC(=O)N(C)C</t>
  </si>
  <si>
    <t>C-(C)(H)2(CO):1|C-(H)3(N):4|C-(C)(H)2(N):1|N-(C)3:1|CO-(C)(N):1|N-(C)2(CO):1</t>
  </si>
  <si>
    <t>17281-74-2</t>
  </si>
  <si>
    <t>BKUAQOCVPRDREL-UHFFFAOYSA-N</t>
  </si>
  <si>
    <t>１－フェニルオクタデカン－１，３－ジオン</t>
  </si>
  <si>
    <t>CCCCCCCCCCCCCCCC(=O)CC(=O)c1ccccc1</t>
  </si>
  <si>
    <t>17369-09-4</t>
  </si>
  <si>
    <t>WCUBBMIUIPEPOH-UHFFFAOYSA-N</t>
  </si>
  <si>
    <t>４－メチル－Ｎ－オクタデシルベンゼンスルホンアミド</t>
  </si>
  <si>
    <t>CCCCCCCCCCCCCCCCCCNS(=O)(=O)c1ccc(C)cc1</t>
  </si>
  <si>
    <t>172640-71-0</t>
  </si>
  <si>
    <t>BSCXDZGPAUMDIM-UHFFFAOYSA-N</t>
  </si>
  <si>
    <t>８－（６－ヒドロキシヘキシルオキシ）オクタン酸</t>
  </si>
  <si>
    <t>OCCCCCCOCCCCCCCC(=O)O</t>
  </si>
  <si>
    <t>C-(C)2(H)2:9|CO-(C)(O):1|O-(CO)(H):1|O-(C)2:1|O-(C)(H):1|C-(C)(H)2(CO):1|C-(C)(H)2(O):1|C-(C)(H)2(O):2</t>
  </si>
  <si>
    <t>17455-13-9</t>
  </si>
  <si>
    <t>XEZNGIUYQVAUSS-UHFFFAOYSA-N</t>
  </si>
  <si>
    <t>１，４，７，１０，１３，１６－ヘキサオキサシクロオクタデカン</t>
  </si>
  <si>
    <t>C1COCCOCCOCCOCCOCCO1</t>
  </si>
  <si>
    <t>O-(C)2:6|C-(C)(H)2(O):12</t>
  </si>
  <si>
    <t>1740-19-8</t>
  </si>
  <si>
    <t>NFWKVWVWBFBAOV-HOJAQTOUSA-N</t>
  </si>
  <si>
    <t>（１Ｒ，４ａＳ，１０ａＲ）－７－イソプロピル－１，４ａ－ジメチル－１，２，３，４，４ａ，９，１０，１０ａ－オクタヒドロフェナントレン－１－カルボン酸</t>
  </si>
  <si>
    <t>CC(C)c1ccc2c(CC[C@H]3[C@](C)(CCC[C@@]23C)C(=O)O)c1</t>
  </si>
  <si>
    <t>1745-81-9</t>
  </si>
  <si>
    <t>QIRNGVVZBINFMX-UHFFFAOYSA-N</t>
  </si>
  <si>
    <t>ｏ－アリルフェノール</t>
  </si>
  <si>
    <t>Oc1ccccc1CC=C</t>
  </si>
  <si>
    <t>C[d]-(H)2:1|C[d]-(C)(H):1|C-(C[d])(C[B])(H)2:1|C[B]-(H):4|C[B]-(C):1|O-(C[B])(H):1|C[B]-(O):1</t>
  </si>
  <si>
    <t>17418-58-5</t>
  </si>
  <si>
    <t>MHXFWEJMQVIWDH-UHFFFAOYSA-N</t>
  </si>
  <si>
    <t>１－アミノ－４－ヒドロキシ－２－フェノキシ－９，１０－アントラキノン</t>
  </si>
  <si>
    <t>Nc1c(Oc2ccccc2)cc(O)c3C(=O)c4ccccc4C(=O)c13</t>
  </si>
  <si>
    <t>C[B]-(H):10|CO-(C[B])2:2|O-(C[B])2:1|O-(C[B])(H):1|C[B]-(O):3|C[B]-(CO):4|N-(C[B])(H)2:1|C[B]-(N):1</t>
  </si>
  <si>
    <t>17527-29-6</t>
  </si>
  <si>
    <t>VPKQPPJQTZJZDB-UHFFFAOYSA-N</t>
  </si>
  <si>
    <t>３，３，４，４，５，５，６，６，７，７，８，８，８－トリデカフルオロオクタン－１－イル＝アクリラート</t>
  </si>
  <si>
    <t>FC(F)(F)C(F)(F)C(F)(F)C(F)(F)C(F)(F)C(F)(F)CCOC(=O)C=C</t>
  </si>
  <si>
    <t>C-(C)2(H)2:1|C[d]-(H)2:1|CO-(C[d])(O):1|O-(C)(CO):1|C[d]-(H)(CO):1|C-(C)(H)2(O):1|C-(C)(F)3:1|C-(C)2(F)2:5</t>
  </si>
  <si>
    <t>17392-83-5</t>
  </si>
  <si>
    <t>LPEKGGXMPWTOCB-GSVOUGTGSA-N</t>
  </si>
  <si>
    <t>乳酸メチル</t>
  </si>
  <si>
    <t>COC(=O)[C@@H](C)O</t>
  </si>
  <si>
    <t>17627-44-0</t>
  </si>
  <si>
    <t>YHBUQBJHSRGZNF-VGOFMYFVSA-N</t>
  </si>
  <si>
    <t>４－（１，５－ジメチルヘキサ－１，４－ジエン－１－イル）－１－メチルシクロヘキセン</t>
  </si>
  <si>
    <t>CC(=CC\C=C(/C)\C1CCC(=CC1)C)C</t>
  </si>
  <si>
    <t>C-(C)2(H)2:1|C[d]-(C)(H):3|C[d]-(C)2:3|C-(C[d])(C)(H)2:2|C-(C[d])(C)2(H):1|C-(C[d])2(H)2:1|C-(C[d])(H)3:4</t>
  </si>
  <si>
    <t>17598-65-1</t>
  </si>
  <si>
    <t>OBATZBGFDSVCJD-BPUIHEPKSA-N</t>
  </si>
  <si>
    <t>（３β，５β，１２β）－３－｛［β－Ｄ－グルコピラノシル－（１→４）－２，６－ジデオキシ－β－Ｄ－ｒｉｂｏ－ヘキソピラノシル－（１→４）－２，６－ジデオキシ－β－Ｄ－ｒｉｂｏ－ヘキソピラノシル－（１→４）－２，６－ジデオキシ－β－Ｄ－ｒｉｂｏ－ヘキソピラノシル］オキシ｝－１２，１４－ジヒドロキシカルダ－２０（２２）－エノリド</t>
  </si>
  <si>
    <t>C[C@H]1O[C@H](C[C@H](O)[C@@H]1O[C@H]2C[C@H](O)[C@H](O[C@H]3C[C@H](O)[C@H](O[C@@H]4O[C@H](CO)[C@@H](O)[C@H](O)[C@H]4O)[C@@H](C)O3)[C@@H](C)O2)O[C@H]5CC[C@]6(C)[C@H](CC[C@@H]7[C@@H]6C[C@@H](O)[C@@]8(C)[C@H](CC[C@@]78O)C9=CC(=O)OC9)C5</t>
  </si>
  <si>
    <t>Cyclononane:1|Cyclodecane:2|Cyclotridecane:1|Cyclotetradecane:1|Cycloheptadecane:1|Cyclopentane,sub:1|Cyclohexane,sub:3|cis-Decalin:1|trans-Decalin:1|cis-Hexahydroindan:1|Tetrahydropyran:4|α-D-Glucose:1</t>
  </si>
  <si>
    <t>17496-14-9</t>
  </si>
  <si>
    <t>BEKNOGMQVKBMQN-UHFFFAOYSA-N</t>
  </si>
  <si>
    <t>２－メチル－２，３－ジヒドロ－１Ｈ－インデン－１－オン</t>
  </si>
  <si>
    <t>CC1Cc2ccccc2C1=O</t>
  </si>
  <si>
    <t>175859-25-3</t>
  </si>
  <si>
    <t>HLAAQSOEPOMMTF-VVPTUSLJSA-N</t>
  </si>
  <si>
    <t>３，４，５－トリフルオロフェニル＝ｔｒａｎｓ－４’－ペンチル［１，１’－ビ（シクロヘキサン）］－ｔｒａｎｓ－４－カルボキシラート</t>
  </si>
  <si>
    <t>CCCCC[C@@H]1CC[C@H](CC1)[C@@H]2CC[C@H](CC2)C(=O)Oc3cc(F)c(F)c(F)c3</t>
  </si>
  <si>
    <t>174079-42-6</t>
  </si>
  <si>
    <t>LQYVEIBQRVLFBT-UHFFFAOYSA-N</t>
  </si>
  <si>
    <t>トリフェニレン－２，３，６，７，１０，１１－ヘキサイル＝ヘキサキス｛４－［４－（アクリロイルオキシ）ブトキシ］ベンゾアート｝</t>
  </si>
  <si>
    <t>C=CC(=O)OCCCCOc1ccc(cc1)C(=O)Oc2cc3c4cc(OC(=O)c5ccc(OCCCCOC(=O)C=C)cc5)c(OC(=O)c6ccc(OCCCCOC(=O)C=C)cc6)cc4c7cc(OC(=O)c8ccc(OCCCCOC(=O)C=C)cc8)c(OC(=O)c9ccc(OCCCCOC(=O)C=C)cc9)cc7c3cc2OC(=O)c%10ccc(OCCCCOC(=O)C=C)cc%10</t>
  </si>
  <si>
    <t>C-(C)2(H)2:12|C[d]-(H)2:6|C[BF]-(C[B])2(C[BF]):6|C[BF]-(C[B])(C[BF])2:6|C[B]-(H):30|CO-(C[d])(O):6|CO-(C[B])(O):6|O-(C)(CO):6|O-(C[B])(CO):6|O-(C[B])(C):6|C[d]-(H)(CO):6|C-(C)(H)2(O):6|C[B]-(O):12|C[B]-(CO):6</t>
  </si>
  <si>
    <t>Naphtalene:3</t>
  </si>
  <si>
    <t>1762-84-1</t>
  </si>
  <si>
    <t>XNBGHWRYLJOQAU-UHFFFAOYSA-N</t>
  </si>
  <si>
    <t>４－ブロモ－１，１’：４’，１’’－テルフェニル</t>
  </si>
  <si>
    <t>Brc1ccc(cc1)c2ccc(cc2)c3ccccc3</t>
  </si>
  <si>
    <t>C[B]-(H):13|C[B]-(C[B]):4|C[B]-(Br):1</t>
  </si>
  <si>
    <t>17625-83-1</t>
  </si>
  <si>
    <t>GTTFJYUWPUKXJH-UHFFFAOYSA-N</t>
  </si>
  <si>
    <t>Ｎ－（４－アミノフェニル）ベンズアミド</t>
  </si>
  <si>
    <t>Nc1ccc(NC(=O)c2ccccc2)cc1</t>
  </si>
  <si>
    <t>C[B]-(H):9|C[B]-(CO):1|N-(C[B])(H)2:1|CO-(C[B])(N),amides:1|N-(C[B])(H)(CO):1|C[B]-(N):2</t>
  </si>
  <si>
    <t>17616-03-4</t>
  </si>
  <si>
    <t>SJLLJZNSZJHXQN-UHFFFAOYSA-N</t>
  </si>
  <si>
    <t>Ｎ－ドデシルマレイミド</t>
  </si>
  <si>
    <t>CCCCCCCCCCCCN1C(=O)C=CC1=O</t>
  </si>
  <si>
    <t>1746-28-7</t>
  </si>
  <si>
    <t>APTDRDYSJZQPPI-UHFFFAOYSA-N</t>
  </si>
  <si>
    <t>１－ブロモ－４－（２－ブロモエチル）ベンゼン</t>
  </si>
  <si>
    <t>BrCCc1ccc(Br)cc1</t>
  </si>
  <si>
    <t>17574-84-4</t>
  </si>
  <si>
    <t>HHHSZBNXXGKYHH-UHFFFAOYSA-N</t>
  </si>
  <si>
    <t>１－メトキシ－２－メチルプロパ－１－エン</t>
  </si>
  <si>
    <t>COC=C(C)C</t>
  </si>
  <si>
    <t>C[d]-(C)2:1|C-(C[d])(H)3:2|O-(C[d])(C):1|C[d]-(H)(O):1|C-(H)3(O):1</t>
  </si>
  <si>
    <t>17392-68-6</t>
  </si>
  <si>
    <t>LJDGDRYFCIHDPX-UHFFFAOYSA-N</t>
  </si>
  <si>
    <t>Ｎ－（２－メトキシフェニル）マレイミド</t>
  </si>
  <si>
    <t>COc1ccccc1N2C(=O)C=CC2=O</t>
  </si>
  <si>
    <t>C[B]-(H):4|O-(C[B])(C):1|C[d]-(H)(CO):2|C-(H)3(O):1|C[B]-(O):1|CO-(C[d])(N):2|N-(C[B])(CO)2:1|C[B]-(N):1</t>
  </si>
  <si>
    <t>17605-06-0</t>
  </si>
  <si>
    <t>BKXPKNYXXNYCBX-UHFFFAOYSA-N</t>
  </si>
  <si>
    <t>２－オキソ－５－ヘキセン－１－カルボン酸エチル</t>
  </si>
  <si>
    <t>CCOC(=O)CC(=O)CCC=C</t>
  </si>
  <si>
    <t>17517-01-0</t>
  </si>
  <si>
    <t>BHQZSXXOSYWJSZ-UHFFFAOYSA-N</t>
  </si>
  <si>
    <t>Ｎ，Ｎ－ジメチル－３－（オクタデカン－１－イルオキシ）プロパン－１－イルアミン</t>
  </si>
  <si>
    <t>CCCCCCCCCCCCCCCCCCOCCCN(C)C</t>
  </si>
  <si>
    <t>17618-45-0</t>
  </si>
  <si>
    <t>MWKPHOIHTLQZIY-UHFFFAOYSA-N</t>
  </si>
  <si>
    <t>２－ヘキシルデシル＝ステアラート</t>
  </si>
  <si>
    <t>CCCCCCCCCCCCCCCCCC(=O)OCC(CCCCCC)CCCCCCCC</t>
  </si>
  <si>
    <t>1740-84-7</t>
  </si>
  <si>
    <t>MSPJNHHBNOLHOC-QWWZWVQMSA-N</t>
  </si>
  <si>
    <t>ｒｅｌ－（１Ｒ，２Ｒ）－３，３－ジメチルシクロプロパン－１，２－ジカルボン酸</t>
  </si>
  <si>
    <t>CC1(C)[C@H]([C@@H]1C(=O)O)C(=O)O</t>
  </si>
  <si>
    <t>174403-69-1</t>
  </si>
  <si>
    <t>ZQFCTCYDRQFPBU-UHFFFAOYSA-N</t>
  </si>
  <si>
    <t>メチル＝４－フルオロ－２－メチルベンゾアート</t>
  </si>
  <si>
    <t>COC(=O)c1ccc(F)cc1C</t>
  </si>
  <si>
    <t>C[B]-(H):3|C[B]-(C):1|C-(C[B])(H)3:1|CO-(C[B])(O):1|O-(C)(CO):1|C-(H)3(O):1|C[B]-(CO):1|C[B]-(F):1</t>
  </si>
  <si>
    <t>1749-36-6</t>
  </si>
  <si>
    <t>KCQBAOXSMSWQBJ-UHFFFAOYSA-N</t>
  </si>
  <si>
    <t>スピロ［９Ｈ－フルオレン－９，９’（１０’Ｈ）－フェナントレン］－１０’－オン</t>
  </si>
  <si>
    <t>O=C1c2ccccc2c3ccccc3C14c5ccccc5c6ccccc46</t>
  </si>
  <si>
    <t>C[B]-(H):16|C[B]-(C):3|C[B]-(C[B]):4|CO-(C[B])(C):1|C-(C[B])3(O):1|C[B]-(CO):1</t>
  </si>
  <si>
    <t>174079-87-9</t>
  </si>
  <si>
    <t>UJKPXBPSUYJSRC-CPJRXUKVSA-N</t>
  </si>
  <si>
    <t>１－メトキシ－４－｛ｔｒａｎｓ－４－［（Ｅ）－２－（ｔｒａｎｓ－４－ビニルシクロヘキシル）ビニル］シクロヘキシル｝ベンゼン</t>
  </si>
  <si>
    <t>COc1ccc(cc1)[C@@H]2CC[C@H](CC2)\C=C\[C@@H]3CC[C@H](CC3)C=C</t>
  </si>
  <si>
    <t>C-(C)2(H)2:8|C[d]-(H)2:1|C[d]-(C)(H):3|C-(C[d])(C)2(H):3|C-(C[B])(C)2(H):1|C[B]-(H):4|C[B]-(C):1|O-(C[B])(C):1|C-(H)3(O):1|C[B]-(O):1</t>
  </si>
  <si>
    <t>17601-74-0</t>
  </si>
  <si>
    <t>ACCLIXSHFMDCLV-UHFFFAOYSA-N</t>
  </si>
  <si>
    <t>３－［フェニル（フェネチル）アミノ］プロパンニトリル</t>
  </si>
  <si>
    <t>N#CCCN(CCc1ccccc1)c2ccccc2</t>
  </si>
  <si>
    <t>C-(C[B])(C)(H)2:1|C[B]-(H):10|C[B]-(C):1|C-(C)(H)2(N):2|N-(C[B])(C)2:1|C-(C)(H)2(CN):1|C[B]-(N):1</t>
  </si>
  <si>
    <t>175897-31-1</t>
  </si>
  <si>
    <t>RETPYFCAFAVNTE-CFAZHJDTSA-N</t>
  </si>
  <si>
    <t>１，２：３，４：５，６－トリ－Ｏ－ｓｅｃ－ブチリデン－Ｄ－グルシトール</t>
  </si>
  <si>
    <t>CCC1(C)OC[C@H](O1)[C@H]2OC(C)(CC)O[C@@H]2[C@H]3COC(C)(CC)O3</t>
  </si>
  <si>
    <t>1,3-Dioxolane:3</t>
  </si>
  <si>
    <t>1741-78-2</t>
  </si>
  <si>
    <t>ZGNWCEHNELRVNE-UHFFFAOYSA-N</t>
  </si>
  <si>
    <t>２－フルオロ－４’－メトキシジフェニルアミン</t>
  </si>
  <si>
    <t>COc1ccc(Nc2ccccc2F)cc1</t>
  </si>
  <si>
    <t>C[B]-(H):8|O-(C[B])(C):1|C-(H)3(O):1|C[B]-(O):1|N-(C[B])2(H):1|C[B]-(N):2|C[B]-(F):1</t>
  </si>
  <si>
    <t>174561-70-7</t>
  </si>
  <si>
    <t>VVWOFFGNIYRUJK-UHFFFAOYSA-N</t>
  </si>
  <si>
    <t>１－［４－（４－フルオロベンジル）モルホリン－３－イル］メタンアミン</t>
  </si>
  <si>
    <t>NCC1COCCN1Cc2ccc(F)cc2</t>
  </si>
  <si>
    <t>C[B]-(H):4|C[B]-(C):1|O-(C)2:1|C-(C)(H)2(O):2|C-(C)(H)2(N):2|C-(C)2(H)(N):1|C-(C[B])(H)2(N):1|N-(C)(H)2:1|N-(C)3:1|C[B]-(F):1</t>
  </si>
  <si>
    <t>1783-96-6</t>
  </si>
  <si>
    <t>CKLJMWTZIZZHCS-UWTATZPHSA-N</t>
  </si>
  <si>
    <t>N[C@H](CC(=O)O)C(=O)O</t>
  </si>
  <si>
    <t>17849-38-6</t>
  </si>
  <si>
    <t>MBYQPPXEXWRMQC-UHFFFAOYSA-N</t>
  </si>
  <si>
    <t>ｏ－クロロベンジルアルコール</t>
  </si>
  <si>
    <t>OCc1ccccc1Cl</t>
  </si>
  <si>
    <t>C[B]-(H):4|C[B]-(C):1|O-(C)(H):1|C-(C[B])(H)2(O):1|C[B]-(Cl):1</t>
  </si>
  <si>
    <t>1798-09-0</t>
  </si>
  <si>
    <t>LEGPZHPSIPPYIO-UHFFFAOYSA-N</t>
  </si>
  <si>
    <t>（３－メトキシフェニル）酢酸</t>
  </si>
  <si>
    <t>COc1cccc(CC(=O)O)c1</t>
  </si>
  <si>
    <t>1791-26-0</t>
  </si>
  <si>
    <t>QBFNGLBSVFKILI-UHFFFAOYSA-N</t>
  </si>
  <si>
    <t>４－ビニルベンズアルデヒド</t>
  </si>
  <si>
    <t>C=Cc1ccc(C=O)cc1</t>
  </si>
  <si>
    <t>C[d]-(H)2:1|C[d]-C[B](H):1|C[B]-(H):4|C[B]-(C[d]):1|CO-(C[B])(H):1|C[B]-(CO):1</t>
  </si>
  <si>
    <t>179897-89-3</t>
  </si>
  <si>
    <t>GYCNHFWRPJXTSB-UHFFFAOYSA-N</t>
  </si>
  <si>
    <t>５－ブロモ－２－フルオロベンゾニトリル</t>
  </si>
  <si>
    <t>Fc1ccc(Br)cc1C#N</t>
  </si>
  <si>
    <t>C[B]-(H):3|C[B]-(CN):1|C[B]-(F):1|C[B]-(Br):1</t>
  </si>
  <si>
    <t>1797-75-7</t>
  </si>
  <si>
    <t>AOESAXAWXYJFNC-UHFFFAOYSA-N</t>
  </si>
  <si>
    <t>ジアリル＝マロナート</t>
  </si>
  <si>
    <t>C=CCOC(=O)CC(=O)OCC=C</t>
  </si>
  <si>
    <t>C[d]-(H)2:2|C[d]-(C)(H):2|CO-(C)(O):2|O-(C)(CO):2|C-(H)2(CO)2:1|C-(C[d])(H)2(O):2</t>
  </si>
  <si>
    <t>17913-18-7</t>
  </si>
  <si>
    <t>DFLRARJQZRCCKN-UHFFFAOYSA-N</t>
  </si>
  <si>
    <t>１－クロロ－４－メトキシブタン</t>
  </si>
  <si>
    <t>COCCCCCl</t>
  </si>
  <si>
    <t>C-(C)2(H)2:2|O-(C)2:1|C-(C)(H)2(O):1|C-(H)3(O):1|C-(C)(H)2(Cl):1</t>
  </si>
  <si>
    <t>180337-85-3</t>
  </si>
  <si>
    <t>BZCYUWJETGULBW-CHDDOINTSA-N</t>
  </si>
  <si>
    <t>ｔｒａｎｓ－４－（３，４－ジフルオロフェニル）－ｔｒａｎｓ－４’－ヘプチル－１，１’－ビ（シクロヘキサン）</t>
  </si>
  <si>
    <t>CCCCCCC[C@@H]1CC[C@H](CC1)[C@@H]2CC[C@H](CC2)c3ccc(F)c(F)c3</t>
  </si>
  <si>
    <t>1794-90-7</t>
  </si>
  <si>
    <t>YTIXGBHAPNMOKU-UHFFFAOYSA-N</t>
  </si>
  <si>
    <t>２－ニトロ－１，３－プロパンジオール</t>
  </si>
  <si>
    <t>OCC(CO)N(=O)=O</t>
  </si>
  <si>
    <t>O-(C)(H):2|C-(C)(H)2(O):2|C-(C)2(H)(NO2):1</t>
  </si>
  <si>
    <t>17961-12-5</t>
  </si>
  <si>
    <t>IHLDEDLAZNFOJB-UHFFFAOYSA-N</t>
  </si>
  <si>
    <t>オクチル＝水素＝アジパート</t>
  </si>
  <si>
    <t>CCCCCCCCOC(=O)CCCCC(=O)O</t>
  </si>
  <si>
    <t>178476-93-2</t>
  </si>
  <si>
    <t>UYFKTBANPGSGHX-VHEBQXMUSA-N</t>
  </si>
  <si>
    <t>Ｎ－［４－（４－メチルスチリル）フェニル］－Ｎ－フェニル－５，６，７，８－テトラヒドロナフタレン－１－アミン</t>
  </si>
  <si>
    <t>Cc1ccc(\C=C\c2ccc(cc2)N(c3ccccc3)c4cccc5CCCCc45)cc1</t>
  </si>
  <si>
    <t>C-(C)2(H)2:2|C[d]-C[B](H):2|C-(C[B])(C)(H)2:2|C[B]-(H):16|C[B]-(C):3|C[B]-(C[d]):2|C-(C[B])(H)3:1|N-(C[B])3:1|C[B]-(N):3</t>
  </si>
  <si>
    <t>180002-86-2</t>
  </si>
  <si>
    <t>JOTGQABKKXBQQR-UHFFFAOYSA-N</t>
  </si>
  <si>
    <t>４，４’，４’’－（ブタン－１，１，３－トリイル）トリス（２－ｔｅｒｔ－ブチル－５－メチル－４，１－フェニレン）＝トリス［３－（３，５－ジ－ｔｅｒｔ－ブチル－４－ヒドロキシフェニル）プロパノアート］</t>
  </si>
  <si>
    <t>CC(CC(c1cc(c(OC(=O)CCc2cc(c(O)c(c2)C(C)(C)C)C(C)(C)C)cc1C)C(C)(C)C)c3cc(c(OC(=O)CCc4cc(c(O)c(c4)C(C)(C)C)C(C)(C)C)cc3C)C(C)(C)C)c5cc(c(OC(=O)CCc6cc(c(O)c(c6)C(C)(C)C)C(C)(C)C)cc5C)C(C)(C)C</t>
  </si>
  <si>
    <t>C-(H)3(C),tertiary:9</t>
  </si>
  <si>
    <t>178477-07-1</t>
  </si>
  <si>
    <t>SSCKAWDSHUUJCV-FOCLMDBBSA-N</t>
  </si>
  <si>
    <t>Ｎ－フェニル－Ｎ－｛４－［２－（ｐ－トリル）ビニル］フェニル｝－５，６，７，８－テトラヒドロナフタレン－２－アミン</t>
  </si>
  <si>
    <t>Cc1ccc(\C=C\c2ccc(cc2)N(c3ccccc3)c4ccc5CCCCc5c4)cc1</t>
  </si>
  <si>
    <t>179911-08-1</t>
  </si>
  <si>
    <t>DSYVYGLBPDTBKH-UHFFFAOYSA-N</t>
  </si>
  <si>
    <t>Ｎ－エチル－３’－メチルプロパンアニリド</t>
  </si>
  <si>
    <t>CCN(C(=O)CC)c1cccc(C)c1</t>
  </si>
  <si>
    <t>18049-99-5</t>
  </si>
  <si>
    <t>LXAJCOHPBQVOJT-UHFFFAOYSA-N</t>
  </si>
  <si>
    <t>Ｎ－ヘキサデシル－４－メチルベンゼンスルホンアミド</t>
  </si>
  <si>
    <t>CCCCCCCCCCCCCCCCNS(=O)(=O)c1ccc(C)cc1</t>
  </si>
  <si>
    <t>180046-43-9</t>
  </si>
  <si>
    <t>YBHIWZMOEHIODH-CTYIDZIISA-N</t>
  </si>
  <si>
    <t>｛ｔｒａｎｓ－４－［（ベンジルオキシ）メチル］シクロヘキシル｝メタノール</t>
  </si>
  <si>
    <t>OC[C@@H]1CC[C@@H](COCc2ccccc2)CC1</t>
  </si>
  <si>
    <t>180046-44-0</t>
  </si>
  <si>
    <t>MPMVJFRWJSSJII-CTYIDZIISA-N</t>
  </si>
  <si>
    <t>ｔｒａｎｓ－４－［（ベンジルオキシ）メチル］シクロヘキサンカルボアルデヒド</t>
  </si>
  <si>
    <t>O=C[C@@H]1CC[C@@H](COCc2ccccc2)CC1</t>
  </si>
  <si>
    <t>178603-72-0</t>
  </si>
  <si>
    <t>WCOGJMOUNVGCLA-YHARCJFQSA-N</t>
  </si>
  <si>
    <t>ビス（３，７－ジメチル－２，６－オクタジエニル）＝スクシナート</t>
  </si>
  <si>
    <t>CC(=CCC\C(=C\COC(=O)CCC(=O)OC\C=C(/C)\CCC=C(C)C)\C)C</t>
  </si>
  <si>
    <t>C[d]-(C)(H):4|C[d]-(C)2:4|C-(C[d])(C)(H)2:4|C-(C[d])(H)3:6|CO-(C)(O):2|O-(C)(CO):2|C-(C)(H)2(CO):2|C-(C[d])(H)2(O):2</t>
  </si>
  <si>
    <t>17831-71-9</t>
  </si>
  <si>
    <t>HCLJOFJIQIJXHS-UHFFFAOYSA-N</t>
  </si>
  <si>
    <t>３，６，９－トリオキサウンデカン－１，１１－ジイル＝ジアクリラート</t>
  </si>
  <si>
    <t>C=CC(=O)OCCOCCOCCOCCOC(=O)C=C</t>
  </si>
  <si>
    <t>C[d]-(H)2:2|CO-(C[d])(O):2|O-(C)(CO):2|O-(C)2:3|C[d]-(H)(CO):2|C-(C)(H)2(O):8</t>
  </si>
  <si>
    <t>17754-90-4</t>
  </si>
  <si>
    <t>XFVZSRRZZNLWBW-UHFFFAOYSA-N</t>
  </si>
  <si>
    <t>４－Ｎ，Ｎ－ジエチルアミノ－２－オキシ－ベンズアルデヒド</t>
  </si>
  <si>
    <t>CCN(CC)c1ccc(C=O)c(O)c1</t>
  </si>
  <si>
    <t>17671-27-1</t>
  </si>
  <si>
    <t>NJIMZDGGLTUCPX-UHFFFAOYSA-N</t>
  </si>
  <si>
    <t>ベヘン酸（Ｃ＝２２）ベヘニル（Ｃ＝２２）</t>
  </si>
  <si>
    <t>CCCCCCCCCCCCCCCCCCCCCCOC(=O)CCCCCCCCCCCCCCCCCCCCC</t>
  </si>
  <si>
    <t>17768-41-1</t>
  </si>
  <si>
    <t>XSOHXMFFSKTSIT-UHFFFAOYSA-N</t>
  </si>
  <si>
    <t>１－アダマンチルメタンアミン</t>
  </si>
  <si>
    <t>NCC12CC3CC(CC(C3)C1)C2</t>
  </si>
  <si>
    <t>17831-01-5</t>
  </si>
  <si>
    <t>YGYLYUIRSJSFJS-QMMMGPOBSA-N</t>
  </si>
  <si>
    <t>ベンジル＝Ｌ－アラニナート</t>
  </si>
  <si>
    <t>C[C@H](N)C(=O)OCc1ccccc1</t>
  </si>
  <si>
    <t>17639-64-4</t>
  </si>
  <si>
    <t>OXWIEWFMRVJGNY-UHFFFAOYSA-N</t>
  </si>
  <si>
    <t>１－トシル－１Ｈ－ピロール</t>
  </si>
  <si>
    <t>Cc1ccc(cc1)S(=O)(=O)n2cccc2</t>
  </si>
  <si>
    <t>C[B]-(H):8|C[B]-(C):1|C-(C[B])(H)3:1|C[B]-(SO2):1|C[B]-(S):1</t>
  </si>
  <si>
    <t>17741-60-5</t>
  </si>
  <si>
    <t>FIAHOPQKBBASOY-UHFFFAOYSA-N</t>
  </si>
  <si>
    <t>α－［２－（アクリロイルオキシ）エチル］－ω－フルオロペルフルオロ（ポリ（２～７）エチレン）</t>
  </si>
  <si>
    <t>FC(F)(F)C(F)(F)C(F)(F)C(F)(F)C(F)(F)C(F)(F)C(F)(F)C(F)(F)C(F)(F)C(F)(F)CCOC(=O)C=C</t>
  </si>
  <si>
    <t>C-(C)2(H)2:1|C[d]-(H)2:1|CO-(C[d])(O):1|O-(C)(CO):1|C[d]-(H)(CO):1|C-(C)(H)2(O):1|C-(C)(F)3:1|C-(C)2(F)2:9</t>
  </si>
  <si>
    <t>1768-31-6</t>
  </si>
  <si>
    <t>RVSIFWBAGVMQKT-UHFFFAOYSA-N</t>
  </si>
  <si>
    <t>１，１，１，３，３－ペンタクロロアセトン</t>
  </si>
  <si>
    <t>ClC(Cl)C(=O)C(Cl)(Cl)Cl</t>
  </si>
  <si>
    <t>CO-(C)2:1|C-(H)(CO)(Cl)2:1|C-(CO)(Cl)3:1</t>
  </si>
  <si>
    <t>1771-18-2</t>
  </si>
  <si>
    <t>DLYKFPHPBCTAKD-UHFFFAOYSA-N</t>
  </si>
  <si>
    <t>２－メトキシフェノチアジン</t>
  </si>
  <si>
    <t>COc1ccc2Sc3ccccc3Nc2c1</t>
  </si>
  <si>
    <t>C[B]-(H):7|O-(C[B])(C):1|C-(H)3(O):1|C[B]-(O):1|N-(C[B])2(H):1|C[B]-(N):2|S-(C[B])2:1|C[B]-(S):2</t>
  </si>
  <si>
    <t>178312-47-5</t>
  </si>
  <si>
    <t>HZZDWLBBNSDYQM-UHFFFAOYSA-N</t>
  </si>
  <si>
    <t>エチル＝４，４－ジフルオロシクロヘキサンカルボキシラート</t>
  </si>
  <si>
    <t>CCOC(=O)C1CCC(F)(F)CC1</t>
  </si>
  <si>
    <t>176317-02-5</t>
  </si>
  <si>
    <t>MUUAQFJJUGVBGB-UHFFFAOYSA-N</t>
  </si>
  <si>
    <t>１－ブロモ－２，３，４－トリフルオロベンゼン</t>
  </si>
  <si>
    <t>Fc1ccc(Br)c(F)c1F</t>
  </si>
  <si>
    <t>(F)(F),ortho:2|(Br)(F),ortho:1|(F)(F),meta:1</t>
  </si>
  <si>
    <t>17788-00-0</t>
  </si>
  <si>
    <t>GIXSFSVVKULPEK-UHFFFAOYSA-N</t>
  </si>
  <si>
    <t>２，４－ジクロロ－３－メチルフェノール</t>
  </si>
  <si>
    <t>Cc1c(Cl)ccc(O)c1Cl</t>
  </si>
  <si>
    <t>C[B]-(H):2|C[B]-(C):1|C-(C[B])(H)3:1|O-(C[B])(H):1|C[B]-(O):1|C[B]-(Cl):2</t>
  </si>
  <si>
    <t>178043-12-4</t>
  </si>
  <si>
    <t>URMCRIARAXDJTP-UHFFFAOYSA-N</t>
  </si>
  <si>
    <t>２，６－ジクロロ－４－［（３，３－ジクロロアリル）オキシ］フェノール</t>
  </si>
  <si>
    <t>Oc1c(Cl)cc(OCC=C(Cl)Cl)cc1Cl</t>
  </si>
  <si>
    <t>C[d]-(C)(H):1|C[B]-(H):2|O-(C[B])(C):1|O-(C[B])(H):1|C-(C[d])(H)2(O):1|C[B]-(O):2|C[d]-(Cl)2:1|C[B]-(Cl):2</t>
  </si>
  <si>
    <t>cis(unsat)corr:1|(Cl)(Cl),cis:1|(Cl)(Cl),meta:1</t>
  </si>
  <si>
    <t>178043-37-3</t>
  </si>
  <si>
    <t>AOUWHBUIUACTIB-UHFFFAOYSA-N</t>
  </si>
  <si>
    <t>４－［（３，３－ジクロロアリル）オキシ］フェノール</t>
  </si>
  <si>
    <t>Oc1ccc(OCC=C(Cl)Cl)cc1</t>
  </si>
  <si>
    <t>C[d]-(C)(H):1|C[B]-(H):4|O-(C[B])(C):1|O-(C[B])(H):1|C-(C[d])(H)2(O):1|C[B]-(O):2|C[d]-(Cl)2:1</t>
  </si>
  <si>
    <t>17742-69-7</t>
  </si>
  <si>
    <t>GJYVJKPFYCKNEC-UHFFFAOYSA-N</t>
  </si>
  <si>
    <t>１，３－ジクロロ－２－メトキシ－５－ニトロベンゼン</t>
  </si>
  <si>
    <t>COc1c(Cl)cc(cc1Cl)N(=O)=O</t>
  </si>
  <si>
    <t>C[B]-(H):2|O-(C[B])(C):1|C-(H)3(O):1|C[B]-(O):1|C[B]-(NO2):1|C[B]-(Cl):2</t>
  </si>
  <si>
    <t>177948-70-8</t>
  </si>
  <si>
    <t>CWBMYKUPMLRKQK-LLVKDONJSA-N</t>
  </si>
  <si>
    <t>（Ｒ）－３－（ベンジルオキシ）ピロリジン</t>
  </si>
  <si>
    <t>C(O[C@@H]1CCNC1)c2ccccc2</t>
  </si>
  <si>
    <t>C-(C)2(H)2:1|C[B]-(H):5|C[B]-(C):1|O-(C)2:1|C-(C[B])(H)2(O):1|C-(C)2(H)(O),ethers/esters:1|C-(C)(H)2(N):2|N-(C)2(H):1</t>
  </si>
  <si>
    <t>177940-20-4</t>
  </si>
  <si>
    <t>DNWIQYGZMJTBKC-UHFFFAOYSA-N</t>
  </si>
  <si>
    <t>３－（ジエトキシメチル）－２－エトキシオキソラン</t>
  </si>
  <si>
    <t>CCOC(OCC)C1CCOC1OCC</t>
  </si>
  <si>
    <t>177429-27-5</t>
  </si>
  <si>
    <t>FAENFNUEKOZHCS-UHFFFAOYSA-N</t>
  </si>
  <si>
    <t>エチル＝４－（ベンジルオキシ）－３－ヒドロキシベンゾアート</t>
  </si>
  <si>
    <t>CCOC(=O)c1ccc(OCc2ccccc2)c(O)c1</t>
  </si>
  <si>
    <t>17733-25-4</t>
  </si>
  <si>
    <t>YSQBVIAGPLXQJH-UHFFFAOYSA-N</t>
  </si>
  <si>
    <t>１，２－ジクロロ－３－（メチルスルファニル）ベンゼン</t>
  </si>
  <si>
    <t>CSc1cccc(Cl)c1Cl</t>
  </si>
  <si>
    <t>C[B]-(H):3|C-(H)3(S):1|S-(C[B])(C):1|C[B]-(S):1|C[B]-(Cl):2</t>
  </si>
  <si>
    <t>17741-62-7</t>
  </si>
  <si>
    <t>LDQKKASRFRIRPV-FMQUCBEESA-N</t>
  </si>
  <si>
    <t>４－｛４－［（２，６－ジクロロ－４－ニトロフェニル）ジアゼニル］フェニル｝－１，１－ジオキソ－１λ（６）－チオモルホリン</t>
  </si>
  <si>
    <t>Clc1cc(cc(Cl)c1\N=N\c2ccc(cc2)N3CCS(=O)(=O)CC3)N(=O)=O</t>
  </si>
  <si>
    <t>C[B]-(H):6|C-(C)(H)2(N):2|N-(C[B])(C)2:1|N[A]-(C[B]):2|C[B]-(C[B])2(N[A]):2|C[B]-(NO2):1|C-(C)(H)2(SO2):2|SO2-(C)2:1|C[B]-(Cl):2</t>
  </si>
  <si>
    <t>177533-41-4</t>
  </si>
  <si>
    <t>PWGUTKLGUISGAE-UHFFFAOYSA-N</t>
  </si>
  <si>
    <t>（４－プロピルシクロヘキシル）ベンゼン</t>
  </si>
  <si>
    <t>CCCC1CCC(CC1)c2ccccc2</t>
  </si>
  <si>
    <t>177317-29-2</t>
  </si>
  <si>
    <t>JUIOQBDYJXJVSZ-PUFIMZNGSA-N</t>
  </si>
  <si>
    <t>ｒｅｌ－（１Ｒ，５Ｓ，６Ｒ）－２－オキソビシクロ［３．１．０］ヘキサン－６－カルボン酸</t>
  </si>
  <si>
    <t>OC(=O)[C@H]1[C@@H]2CCC(=O)[C@H]12</t>
  </si>
  <si>
    <t>176451-00-6</t>
  </si>
  <si>
    <t>BWWDQYXZDADALM-HUMPVYDGSA-N</t>
  </si>
  <si>
    <t>（Ｓ）－５－ヒドロキシ－２－（４－ヒドロキシフェニル）－４－オキソ－３，４－ジヒドロ－２Ｈ－クロメン－７－イル＝６－デオキシ－α－Ｌ－マンノピラノシル－（１→２）－［α－Ｄ－グルコピラノシル－（１→３）］－β－Ｄ－グルコピラノシド</t>
  </si>
  <si>
    <t>C[C@@H]1O[C@@H](O[C@H]2[C@H](Oc3cc(O)c4C(=O)C[C@H](Oc4c3)c5ccc(O)cc5)O[C@H](CO)[C@@H](O)[C@@H]2O[C@H]6O[C@H](CO)[C@@H](O)[C@H](O)[C@H]6O)[C@H](O)[C@H](O)[C@H]1O</t>
  </si>
  <si>
    <t>176327-97-2</t>
  </si>
  <si>
    <t>ビス（２－クロロ（１，１，２，２－（２）Ｈ４）エチル）スルファン</t>
  </si>
  <si>
    <t>ClCCSCCCl</t>
  </si>
  <si>
    <t>17755-33-8</t>
  </si>
  <si>
    <t>DMZWCSKGCDWONK-UHFFFAOYSA-N</t>
  </si>
  <si>
    <t>４，４’－トリスルファンジイルジフェノール</t>
  </si>
  <si>
    <t>Oc1ccc(SSSc2ccc(O)cc2)cc1</t>
  </si>
  <si>
    <t>C[B]-(H):8|O-(C[B])(H):2|C[B]-(O):2|S-(C[B])(S):2|S-(S)2:1|C[B]-(S):2</t>
  </si>
  <si>
    <t>17701-59-6</t>
  </si>
  <si>
    <t>YEOYETJVFQKBTP-UHFFFAOYSA-N</t>
  </si>
  <si>
    <t>イソブチル＝３－ヒドロキシ－２，２－ジメチルプロパノアート</t>
  </si>
  <si>
    <t>CC(C)COC(=O)C(C)(C)CO</t>
  </si>
  <si>
    <t>176851-17-5</t>
  </si>
  <si>
    <t>SPNKSBWAAVVNMV-UHFFFAOYSA-N</t>
  </si>
  <si>
    <t>３－（５－メチル－１，３－ジオキサン－２－イル）ブタンアルデヒド</t>
  </si>
  <si>
    <t>CC(CC=O)C1OCC(C)CO1</t>
  </si>
  <si>
    <t>1849-36-1</t>
  </si>
  <si>
    <t>AXBVSRMHOPMXBA-UHFFFAOYSA-N</t>
  </si>
  <si>
    <t>４－ニトロベンゼンチオール</t>
  </si>
  <si>
    <t>Sc1ccc(cc1)N(=O)=O</t>
  </si>
  <si>
    <t>C[B]-(H):4|C[B]-(NO2):1|S-(C[B])(H):1|C[B]-(S):1</t>
  </si>
  <si>
    <t>1843-03-4</t>
  </si>
  <si>
    <t>PRWJPWSKLXYEPD-UHFFFAOYSA-N</t>
  </si>
  <si>
    <t>１，１，３－トリス（２－メチル－４－ヒドロキシ－５－ｔ－ブチルフェニル）ブタン</t>
  </si>
  <si>
    <t>CC(CC(c1cc(c(O)cc1C)C(C)(C)C)c2cc(c(O)cc2C)C(C)(C)C)c3cc(c(O)cc3C)C(C)(C)C</t>
  </si>
  <si>
    <t>1830-54-2</t>
  </si>
  <si>
    <t>RNJOKCPFLQMDEC-UHFFFAOYSA-N</t>
  </si>
  <si>
    <t>ジメチル＝３－オキソグルタラート</t>
  </si>
  <si>
    <t>COC(=O)CC(=O)CC(=O)OC</t>
  </si>
  <si>
    <t>CO-(C)(O):2|CO-(C)2:1|O-(C)(CO):2|C-(H)2(CO)2:2|C-(H)3(O):2</t>
  </si>
  <si>
    <t>18299-85-9</t>
  </si>
  <si>
    <t>KHAYCTOSKLIHEP-UHFFFAOYSA-N</t>
  </si>
  <si>
    <t>ドコシル＝アクリラート</t>
  </si>
  <si>
    <t>CCCCCCCCCCCCCCCCCCCCCCOC(=O)C=C</t>
  </si>
  <si>
    <t>1835-49-0</t>
  </si>
  <si>
    <t>PCRSJGWFEMHHEW-UHFFFAOYSA-N</t>
  </si>
  <si>
    <t>２，３，５，６－テトラフルオロテレフタロニトリル</t>
  </si>
  <si>
    <t>Fc1c(F)c(C#N)c(F)c(F)c1C#N</t>
  </si>
  <si>
    <t>C[B]-(CN):2|C[B]-(F):4</t>
  </si>
  <si>
    <t>(F)(F),ortho:2|(F)(F),meta:2</t>
  </si>
  <si>
    <t>1835-65-0</t>
  </si>
  <si>
    <t>OFLRJMBSWDXSPG-UHFFFAOYSA-N</t>
  </si>
  <si>
    <t>３，４，５，６－テトラフルオロフタロニトリル</t>
  </si>
  <si>
    <t>Fc1c(F)c(F)c(C#N)c(C#N)c1F</t>
  </si>
  <si>
    <t>(F)(F),ortho:3|(F)(F),meta:2</t>
  </si>
  <si>
    <t>18479-51-1</t>
  </si>
  <si>
    <t>JRTBBCBDKSRRCY-UHFFFAOYSA-N</t>
  </si>
  <si>
    <t>３，７－ジメチルオクタ－６－エン－３－オール</t>
  </si>
  <si>
    <t>CCC(C)(O)CCC=C(C)C</t>
  </si>
  <si>
    <t>18471-40-4</t>
  </si>
  <si>
    <t>HBVNLKQGRZPGRP-UHFFFAOYSA-N</t>
  </si>
  <si>
    <t>１－ベンジルピロリジン－３－アミン</t>
  </si>
  <si>
    <t>NC1CCN(Cc2ccccc2)C1</t>
  </si>
  <si>
    <t>1844-01-5</t>
  </si>
  <si>
    <t>BATCUENAARTUKW-UHFFFAOYSA-N</t>
  </si>
  <si>
    <t>４，４’－（ジフェニルメチレン）ジフェノール</t>
  </si>
  <si>
    <t>Oc1ccc(cc1)C(c2ccccc2)(c3ccccc3)c4ccc(O)cc4</t>
  </si>
  <si>
    <t>C-(C[B])4:1|C[B]-(H):18|C[B]-(C):4|O-(C[B])(H):2|C[B]-(O):2</t>
  </si>
  <si>
    <t>1838-19-3</t>
  </si>
  <si>
    <t>QGLWBTPVKHMVHM-MDZDMXLPSA-N</t>
  </si>
  <si>
    <t>オクタデカ－９－エン－１－アミン</t>
  </si>
  <si>
    <t>CCCCCCCC\C=C\CCCCCCCCN</t>
  </si>
  <si>
    <t>18479-57-7</t>
  </si>
  <si>
    <t>WRFXXJKURVTLSY-UHFFFAOYSA-N</t>
  </si>
  <si>
    <t>２，６－ジメチルオクタン－２－オール</t>
  </si>
  <si>
    <t>CCC(C)CCCC(C)(C)O</t>
  </si>
  <si>
    <t>18312-46-4</t>
  </si>
  <si>
    <t>FGODPVCKFLEVFG-UHFFFAOYSA-N</t>
  </si>
  <si>
    <t>（２－メトキシフェニル）ヒドラジン</t>
  </si>
  <si>
    <t>COc1ccccc1NN</t>
  </si>
  <si>
    <t>C[B]-(H):4|O-(C[B])(C):1|C-(H)3(O):1|C[B]-(O):1|N-(H)2(N):1|N-(C[B])(H)(N):1|C[B]-(N):1</t>
  </si>
  <si>
    <t>1844-00-4</t>
  </si>
  <si>
    <t>ZGZVGZCIFZBNCN-UHFFFAOYSA-N</t>
  </si>
  <si>
    <t>４，４’－（２－メチルプロパン－１，１－ジイル）ジフェノール</t>
  </si>
  <si>
    <t>CC(C)C(c1ccc(O)cc1)c2ccc(O)cc2</t>
  </si>
  <si>
    <t>184355-68-8</t>
  </si>
  <si>
    <t>CLAQXRONBVEWMK-UHFFFAOYSA-N</t>
  </si>
  <si>
    <t>２－［ビス（４－ヒドロキシ－２，３，５－トリメチルフェニル）メチル］フェノール</t>
  </si>
  <si>
    <t>Cc1cc(C(c2cc(C)c(O)c(C)c2C)c3ccccc3O)c(C)c(C)c1O</t>
  </si>
  <si>
    <t>C-(C[B])3(H):1|C[B]-(H):6|C[B]-(C):9|C-(C[B])(H)3:6|O-(C[B])(H):3|C[B]-(O):3</t>
  </si>
  <si>
    <t>18545-83-0</t>
  </si>
  <si>
    <t>SHSCLYKFOFTZGZ-UHFFFAOYSA-N</t>
  </si>
  <si>
    <t>ジエチル＝２－メチルペンタンジオアート</t>
  </si>
  <si>
    <t>CCOC(=O)CCC(C)C(=O)OCC</t>
  </si>
  <si>
    <t>1838-39-7</t>
  </si>
  <si>
    <t>OBXXSRPAQLOXJN-UHFFFAOYSA-N</t>
  </si>
  <si>
    <t>エチル＝１－（２－エトキシ－２－オキソエチル）ピペリジン－４－カルボキシラート</t>
  </si>
  <si>
    <t>CCOC(=O)CN1CCC(CC1)C(=O)OCC</t>
  </si>
  <si>
    <t>184348-36-5</t>
  </si>
  <si>
    <t>OFTWKNFNQYNXAL-UHFFFAOYSA-N</t>
  </si>
  <si>
    <t>ジオクタデシル＝２，２’－［２，４，６－トリオキソ－１，３－ジアジナン－１，３－ジイル］ジアセタート</t>
  </si>
  <si>
    <t>CCCCCCCCCCCCCCCCCCOC(=O)CN1C(=O)CC(=O)N(CC(=O)OCCCCCCCCCCCCCCCCCC)C1=O</t>
  </si>
  <si>
    <t>18373-31-4</t>
  </si>
  <si>
    <t>BQNHSMJWMBBIEQ-UHFFFAOYSA-N</t>
  </si>
  <si>
    <t>２－ヒドロキシプロパン－１，３－ジイル＝ジプロパノアート</t>
  </si>
  <si>
    <t>CCC(=O)OCC(O)COC(=O)CC</t>
  </si>
  <si>
    <t>183551-55-5</t>
  </si>
  <si>
    <t>ZCZPRAUWWCCPQT-YHMJZVADSA-N</t>
  </si>
  <si>
    <t>（３Ｒ）－３－メチル－４－（オキサン－２－イルオキシ）ブチルアミン</t>
  </si>
  <si>
    <t>C[C@H](CCN)COC1CCCCO1</t>
  </si>
  <si>
    <t>184877-60-9</t>
  </si>
  <si>
    <t>PUMWLFCICCPZSY-UHFFFAOYSA-N</t>
  </si>
  <si>
    <t>１，１’，１’’，１’’’－（４，４’－ジヒドロキシビフェニル－３，３’，５，５’－テトライル）テトラメタノール</t>
  </si>
  <si>
    <t>OCc1cc(cc(CO)c1O)c2cc(CO)c(O)c(CO)c2</t>
  </si>
  <si>
    <t>C[B]-(H):4|C[B]-(C):4|C[B]-(C[B]):2|O-(C[B])(H):2|O-(C)(H):4|C-(C[B])(H)2(O):4|C[B]-(O):2</t>
  </si>
  <si>
    <t>1854-15-5</t>
  </si>
  <si>
    <t>KVEZPQNBMSQMQU-UHFFFAOYSA-N</t>
  </si>
  <si>
    <t>Ｎ－ドデシル－４－メトキシベンズアミド</t>
  </si>
  <si>
    <t>CCCCCCCCCCCCNC(=O)c1ccc(OC)cc1</t>
  </si>
  <si>
    <t>184687-62-5</t>
  </si>
  <si>
    <t>OSRFUMBNIRJIKU-UHFFFAOYSA-N</t>
  </si>
  <si>
    <t>３－ブチル－１－メチルシクロペンタ－１，３－ジエン</t>
  </si>
  <si>
    <t>CCCCC1=CCC(=C1)C</t>
  </si>
  <si>
    <t>1,3-Cyclopentadiene:1|Cyclopentadiene:1</t>
  </si>
  <si>
    <t>185749-50-2</t>
  </si>
  <si>
    <t>UZRZVJMYZMFNIQ-UHFFFAOYSA-N</t>
  </si>
  <si>
    <t>３，３’－｛［２－（アセチルオキシ）－５－シクロヘキシル－１，３－フェニレン］ジメチレン｝ビス［６－（アセチルオキシ）－２，５－ジメチルベンジル］＝ジアセタート</t>
  </si>
  <si>
    <t>CC(=O)OCc1c(C)c(Cc2cc(cc(Cc3cc(C)c(OC(=O)C)c(COC(=O)C)c3C)c2OC(=O)C)C4CCCCC4)cc(C)c1OC(=O)C</t>
  </si>
  <si>
    <t>C-(C)2(H)2:5|C-(C[B])(C)2(H):1|C-(C[B])2(H)2:2|C[B]-(H):4|C[B]-(C):11|C-(C[B])(H)3:4|CO-(C)(O):5|O-(C)(CO):2|O-(C[B])(CO):3|C-(H)3(CO):5|C-(C[B])(H)2(O):2|C[B]-(O):3</t>
  </si>
  <si>
    <t>185749-49-9</t>
  </si>
  <si>
    <t>MURZAFLHRCBCCN-UHFFFAOYSA-N</t>
  </si>
  <si>
    <t>２，２’－ビス［（ジメチルアミノ）メチル］－３，３’，６，６’－テトラメチル－４，４’－［５－シクロヘキシル－２－ヒドロキシ－１，３－フェニレンビス（メチレン）］ジフェノール</t>
  </si>
  <si>
    <t>CN(C)Cc1c(C)c(Cc2cc(cc(Cc3cc(C)c(O)c(CN(C)C)c3C)c2O)C4CCCCC4)cc(C)c1O</t>
  </si>
  <si>
    <t>C-(C)2(H)2:5|C-(C[B])(C)2(H):1|C-(C[B])2(H)2:2|C[B]-(H):4|C[B]-(C):11|C-(C[B])(H)3:4|O-(C[B])(H):3|C[B]-(O):3|C-(H)3(N):4|C-(C[B])(H)2(N):2|N-(C)3:2</t>
  </si>
  <si>
    <t>185749-48-8</t>
  </si>
  <si>
    <t>MRTXNOJWLYCAQV-UHFFFAOYSA-N</t>
  </si>
  <si>
    <t>２，２’，５，５’－テトラメチル－４，４’－［５－シクロヘキシル－２－ヒドロキシ－１，３－フェニレンビス（メチレン）］ジフェノール</t>
  </si>
  <si>
    <t>Cc1cc(Cc2cc(cc(Cc3cc(C)c(O)cc3C)c2O)C4CCCCC4)c(C)cc1O</t>
  </si>
  <si>
    <t>C-(C)2(H)2:5|C-(C[B])(C)2(H):1|C-(C[B])2(H)2:2|C[B]-(H):6|C[B]-(C):9|C-(C[B])(H)3:4|O-(C[B])(H):3|C[B]-(O):3</t>
  </si>
  <si>
    <t>1823-59-2</t>
  </si>
  <si>
    <t>QQGYZOYWNCKGEK-UHFFFAOYSA-N</t>
  </si>
  <si>
    <t>４，４’－オキシジフタル酸二無水物</t>
  </si>
  <si>
    <t>O=C1OC(=O)c2cc(Oc3ccc4C(=O)OC(=O)c4c3)ccc12</t>
  </si>
  <si>
    <t>C[B]-(H):6|CO-(C[B])(O):4|O-(CO)2,aliphatic:2|O-(C[B])2:1|C[B]-(O):2|C[B]-(CO):4</t>
  </si>
  <si>
    <t>1806-29-7</t>
  </si>
  <si>
    <t>IMHDGJOMLMDPJN-UHFFFAOYSA-N</t>
  </si>
  <si>
    <t>ビフェニル－２，２’－ジオール</t>
  </si>
  <si>
    <t>Oc1ccccc1c2ccccc2O</t>
  </si>
  <si>
    <t>18172-67-3</t>
  </si>
  <si>
    <t>WTARULDDTDQWMU-IUCAKERBSA-N</t>
  </si>
  <si>
    <t>CC1(C)[C@H]2CCC(=C)[C@@H]1C2</t>
  </si>
  <si>
    <t>1821-36-9</t>
  </si>
  <si>
    <t>TXTHKGMZDDTZFD-UHFFFAOYSA-N</t>
  </si>
  <si>
    <t>Ｎ－シクロヘキシルアニリン</t>
  </si>
  <si>
    <t>C1CCC(CC1)Nc2ccccc2</t>
  </si>
  <si>
    <t>C-(C)2(H)2:5|C[B]-(H):5|C-(C)2(H)(N):1|N-(C[B])(C)(H):1|C[B]-(N):1</t>
  </si>
  <si>
    <t>1814-88-6</t>
  </si>
  <si>
    <t>FDOPVENYMZRARC-UHFFFAOYSA-N</t>
  </si>
  <si>
    <t>１，１，１，２，２－ペンタフルオロプロパン</t>
  </si>
  <si>
    <t>CC(F)(F)C(F)(F)F</t>
  </si>
  <si>
    <t>18241-31-1</t>
  </si>
  <si>
    <t>FPFZBTUMXCSRLU-UHFFFAOYSA-N</t>
  </si>
  <si>
    <t>ビス（４－メチルベンジル）＝オキサラート</t>
  </si>
  <si>
    <t>Cc1ccc(COC(=O)C(=O)OCc2ccc(C)cc2)cc1</t>
  </si>
  <si>
    <t>C[B]-(H):8|C[B]-(C):4|C-(C[B])(H)3:2|CO-(O)(CO):2|O-(C)(CO):2|C-(C[B])(H)2(O):2</t>
  </si>
  <si>
    <t>1805-32-9</t>
  </si>
  <si>
    <t>FVJIUQSKXOYFKG-UHFFFAOYSA-N</t>
  </si>
  <si>
    <t>３，４－ジクロロベンジルアルコール</t>
  </si>
  <si>
    <t>OCc1ccc(Cl)c(Cl)c1</t>
  </si>
  <si>
    <t>181943-55-5</t>
  </si>
  <si>
    <t>JRVLFALUMBSZRJ-BIAGXBKMSA-N</t>
  </si>
  <si>
    <t>３，４，５－トリフルオロフェニル＝ｔｒａｎｓ－４’－エチル［１，１’－ビ（シクロヘキサン）］－ｔｒａｎｓ－４－カルボキシラート</t>
  </si>
  <si>
    <t>CC[C@@H]1CC[C@H](CC1)[C@@H]2CC[C@H](CC2)C(=O)Oc3cc(F)c(F)c(F)c3</t>
  </si>
  <si>
    <t>1812-51-7</t>
  </si>
  <si>
    <t>DLMYHUARHITGIJ-UHFFFAOYSA-N</t>
  </si>
  <si>
    <t>モノエチルビフェニル</t>
  </si>
  <si>
    <t>CCc1ccccc1c2ccccc2</t>
  </si>
  <si>
    <t>18217-00-0</t>
  </si>
  <si>
    <t>PMIAMRAWHYEPNH-UHFFFAOYSA-N</t>
  </si>
  <si>
    <t>１－（２－クロロエチル）－４－メトキシベンゼン</t>
  </si>
  <si>
    <t>COc1ccc(CCCl)cc1</t>
  </si>
  <si>
    <t>C-(C[B])(C)(H)2:1|C[B]-(H):4|C[B]-(C):1|O-(C[B])(C):1|C-(H)3(O):1|C[B]-(O):1|C-(C)(H)2(Cl):1</t>
  </si>
  <si>
    <t>18292-97-2</t>
  </si>
  <si>
    <t>LFCALAUEQXYQIV-UHFFFAOYSA-N</t>
  </si>
  <si>
    <t>２－メチル－１，３，４－トリニトロベンゼン</t>
  </si>
  <si>
    <t>Cc1c(ccc(c1N(=O)=O)N(=O)=O)N(=O)=O</t>
  </si>
  <si>
    <t>(NO2)(NO2),ortho:1|(NO2)(NO2),meta:1</t>
  </si>
  <si>
    <t>1823-90-1</t>
  </si>
  <si>
    <t>DYAWMXSWDGPGOI-UHFFFAOYSA-N</t>
  </si>
  <si>
    <t>４－ヒドロキシ－３，３－ジメチル－２－ブタノン</t>
  </si>
  <si>
    <t>CC(=O)C(C)(C)CO</t>
  </si>
  <si>
    <t>18066-45-0</t>
  </si>
  <si>
    <t>WEUGALIEZARHOK-UHFFFAOYSA-N</t>
  </si>
  <si>
    <t>４，４’，４’’，４’’’－（１，４－フェニレンジメチリジン）テトラフェノール</t>
  </si>
  <si>
    <t>Oc1ccc(cc1)C(c2ccc(O)cc2)c3ccc(cc3)C(c4ccc(O)cc4)c5ccc(O)cc5</t>
  </si>
  <si>
    <t>C-(C[B])3(H):2|C[B]-(H):20|C[B]-(C):6|O-(C[B])(H):4|C[B]-(O):4</t>
  </si>
  <si>
    <t>18127-87-2</t>
  </si>
  <si>
    <t>IDLJKTNBZKSHIY-UHFFFAOYSA-N</t>
  </si>
  <si>
    <t>［４－（ジエチルアミノ）フェニル］（フェニル）メタノン</t>
  </si>
  <si>
    <t>CCN(CC)c1ccc(cc1)C(=O)c2ccccc2</t>
  </si>
  <si>
    <t>1806-23-1</t>
  </si>
  <si>
    <t>DODIKYQYCCFWRZ-UHFFFAOYSA-N</t>
  </si>
  <si>
    <t>２－クロロ－４’－フルオロベンゾフェノン</t>
  </si>
  <si>
    <t>Fc1ccc(cc1)C(=O)c2ccccc2Cl</t>
  </si>
  <si>
    <t>C[B]-(H):8|CO-(C[B])2:1|C[B]-(CO):2|C[B]-(F):1|C[B]-(Cl):1</t>
  </si>
  <si>
    <t>182318-74-7</t>
  </si>
  <si>
    <t>MPKFUDOVENAMKW-UHFFFAOYSA-N</t>
  </si>
  <si>
    <t>２，２’－ビス（２－ヒドロキシ－５－メチルベンジル）－３，３’，６，６’－テトラメチル－４，４’－メチレンジフェノール</t>
  </si>
  <si>
    <t>Cc1ccc(O)c(Cc2c(C)c(Cc3cc(C)c(O)c(Cc4cc(C)ccc4O)c3C)cc(C)c2O)c1</t>
  </si>
  <si>
    <t>C-(C[B])2(H)2:3|C[B]-(H):8|C[B]-(C):12|C-(C[B])(H)3:6|O-(C[B])(H):4|C[B]-(O):4</t>
  </si>
  <si>
    <t>18102-29-9</t>
  </si>
  <si>
    <t>OCSBJPCSPDPAQL-UHFFFAOYSA-N</t>
  </si>
  <si>
    <t>COc1c(C)cccc1N(=O)=O</t>
  </si>
  <si>
    <t>18085-40-0</t>
  </si>
  <si>
    <t>WHUOCTPLGJOLFL-UHFFFAOYSA-N</t>
  </si>
  <si>
    <t>１－ベンジルアゼチジン－２－カルボン酸</t>
  </si>
  <si>
    <t>OC(=O)C1CCN1Cc2ccccc2</t>
  </si>
  <si>
    <t>C-(C)2(H)2:1|C[B]-(H):5|C[B]-(C):1|CO-(C)(O):1|O-(CO)(H):1|C-(C)(H)2(N):1|C-(C[B])(H)2(N):1|N-(C)3:1|C-(C)(H)(N)(CO):1</t>
  </si>
  <si>
    <t>18068-25-2</t>
  </si>
  <si>
    <t>HMAOEBFDZJFBII-UHFFFAOYSA-N</t>
  </si>
  <si>
    <t>ビス（イソプロピルスルファニル）メタン</t>
  </si>
  <si>
    <t>CC(C)SCSC(C)C</t>
  </si>
  <si>
    <t>1885-29-6</t>
  </si>
  <si>
    <t>HLCPWBZNUKCSBN-UHFFFAOYSA-N</t>
  </si>
  <si>
    <t>アントラニロニトリル</t>
  </si>
  <si>
    <t>Nc1ccccc1C#N</t>
  </si>
  <si>
    <t>18908-66-2</t>
  </si>
  <si>
    <t>NZWIYPLSXWYKLH-UHFFFAOYSA-N</t>
  </si>
  <si>
    <t>３－（ブロモメチル）ヘプタン</t>
  </si>
  <si>
    <t>CCCCC(CC)CBr</t>
  </si>
  <si>
    <t>1878-66-6</t>
  </si>
  <si>
    <t>CDPKJZJVTHSESZ-UHFFFAOYSA-N</t>
  </si>
  <si>
    <t>ｐ－クロロフェニル酢酸</t>
  </si>
  <si>
    <t>OC(=O)Cc1ccc(Cl)cc1</t>
  </si>
  <si>
    <t>C[B]-(H):4|C[B]-(C):1|CO-(C)(O):1|O-(CO)(H):1|C-(C[B])(H)2(CO):1|C[B]-(Cl):1</t>
  </si>
  <si>
    <t>1877-72-1</t>
  </si>
  <si>
    <t>GYLKKXHEIIFTJH-UHFFFAOYSA-N</t>
  </si>
  <si>
    <t>３－シアノ安息香酸</t>
  </si>
  <si>
    <t>OC(=O)c1cccc(c1)C#N</t>
  </si>
  <si>
    <t>C[B]-(H):4|CO-(C[B])(O):1|O-(CO)(H):1|C[B]-(CO):1|C[B]-(CN):1</t>
  </si>
  <si>
    <t>1897-52-5</t>
  </si>
  <si>
    <t>BNBRIFIJRKJGEI-UHFFFAOYSA-N</t>
  </si>
  <si>
    <t>２，６－ジフルオロベンゾニトリル</t>
  </si>
  <si>
    <t>Fc1cccc(F)c1C#N</t>
  </si>
  <si>
    <t>C[B]-(H):3|C[B]-(CN):1|C[B]-(F):2</t>
  </si>
  <si>
    <t>188289-44-3</t>
  </si>
  <si>
    <t>RHJZNALCKPDGPQ-HKJRMUSSSA-N</t>
  </si>
  <si>
    <t>２，３’，４’，５’－テトラフルオロ－４－［ｔｒａｎｓ－４’－プロピル－１，１’－ビ（シクロヘキサン）－ｔｒａｎｓ－４－イル］ビフェニル</t>
  </si>
  <si>
    <t>CCC[C@@H]1CC[C@H](CC1)[C@@H]2CC[C@@H](CC2)c3ccc(c(F)c3)c4cc(F)c(F)c(F)c4</t>
  </si>
  <si>
    <t>18979-61-8</t>
  </si>
  <si>
    <t>CSHZYWUPJWVTMQ-UHFFFAOYSA-N</t>
  </si>
  <si>
    <t>４－ブチルベンゼン－１，３－ジオール</t>
  </si>
  <si>
    <t>CCCCc1ccc(O)cc1O</t>
  </si>
  <si>
    <t>18912-80-6</t>
  </si>
  <si>
    <t>YJTIFIMHZHDNQZ-UHFFFAOYSA-N</t>
  </si>
  <si>
    <t>２－（２－イソブトキシエトキシ）エタノール</t>
  </si>
  <si>
    <t>CC(C)COCCOCCO</t>
  </si>
  <si>
    <t>188829-97-2</t>
  </si>
  <si>
    <t>MLGITEWCALEOOJ-UHFFFAOYSA-N</t>
  </si>
  <si>
    <t>１，１’－チオビス（２，３－エピチオプロパン）</t>
  </si>
  <si>
    <t>C(SCC1CS1)C2CS2</t>
  </si>
  <si>
    <t>C-(C)(H)2(S):4|C-(C)2(H)(S):2|S-(C)2:3</t>
  </si>
  <si>
    <t>Thiacyclopropane:2</t>
  </si>
  <si>
    <t>190085-41-7</t>
  </si>
  <si>
    <t>CZVOIAOPRGNENY-UHFFFAOYSA-N</t>
  </si>
  <si>
    <t>２－ブチルオクチル＝２－ヒドロキシベンゾアート</t>
  </si>
  <si>
    <t>CCCCCCC(CCCC)COC(=O)c1ccccc1O</t>
  </si>
  <si>
    <t>1897-50-3</t>
  </si>
  <si>
    <t>GBKXRWNDORMHSG-UHFFFAOYSA-N</t>
  </si>
  <si>
    <t>５－クロロ－２，４，６－トリフルオロイソフタロニトリル</t>
  </si>
  <si>
    <t>Fc1c(Cl)c(F)c(C#N)c(F)c1C#N</t>
  </si>
  <si>
    <t>C[B]-(CN):2|C[B]-(F):3|C[B]-(Cl):1</t>
  </si>
  <si>
    <t>(Cl)(F),ortho:2|(F)(F),meta:3</t>
  </si>
  <si>
    <t>18830-44-9</t>
  </si>
  <si>
    <t>PMGBATZKLCISOD-UHFFFAOYSA-N</t>
  </si>
  <si>
    <t>メチル＝３，３，３－トリフルオロプロパノアート</t>
  </si>
  <si>
    <t>COC(=O)CC(F)(F)F</t>
  </si>
  <si>
    <t>CO-(C)(O):1|O-(C)(CO):1|C-(C)(H)2(CO):1|C-(H)3(O):1|C-(C)(F)3:1</t>
  </si>
  <si>
    <t>18928-62-6</t>
  </si>
  <si>
    <t>VNXJRBGZIXAZRZ-UHFFFAOYSA-N</t>
  </si>
  <si>
    <t>Ｎ，Ｎ’－ビス（２－ヒドロキシエチル）－１，４－ベンゼンジカルボキシアミド</t>
  </si>
  <si>
    <t>OCCNC(=O)c1ccc(cc1)C(=O)NCCO</t>
  </si>
  <si>
    <t>C[B]-(H):4|O-(C)(H):2|C-(C)(H)2(O):2|C[B]-(CO):2|C-(C)(H)2(N):2|CO-(C[B])(N),amides:2|N-(C)(H)(CO),amides/ureas:2</t>
  </si>
  <si>
    <t>18940-57-3</t>
  </si>
  <si>
    <t>NBQBICYRKOTWRR-UHFFFAOYSA-N</t>
  </si>
  <si>
    <t>１，１’－（ピペラジン－１，４－ジイル）ジエタノン</t>
  </si>
  <si>
    <t>CC(=O)N1CCN(CC1)C(=O)C</t>
  </si>
  <si>
    <t>C-(H)3(CO):2|C-(C)(H)2(N):4|CO-(C)(N):2|N-(C)2(CO):2</t>
  </si>
  <si>
    <t>188023-86-1</t>
  </si>
  <si>
    <t>SBNFWQZLDJGRLK-LBAQZLPGSA-N</t>
  </si>
  <si>
    <t>３－フェノキシベンジル＝（１Ｒ）－（ｃｉｓ，ｔｒａｎｓ）－２，２－ジメチル－３－（２－メチル－１－プロペニル）シクロプロパン－１－カルボキシラート</t>
  </si>
  <si>
    <t>CC(=CC1[C@@H](C(=O)OCc2cccc(Oc3ccccc3)c2)C1(C)C)C</t>
  </si>
  <si>
    <t>187722-18-5</t>
  </si>
  <si>
    <t>NPRIBQNSIOYOEG-UHFFFAOYSA-N</t>
  </si>
  <si>
    <t>３－（メチルスルファニル）プロピル＝４－メチルベンゼンスルホナート</t>
  </si>
  <si>
    <t>CSCCCOS(=O)(=O)c1ccc(C)cc1</t>
  </si>
  <si>
    <t>C-(C)2(H)2:1|C[B]-(H):4|C[B]-(C):1|C-(C[B])(H)3:1|C-(H)3(S):1|C-(C)(H)2(S):1|S-(C)2:1|O-(C)(SO2):1|C[B]-(SO2):1|C[B]-(S):1</t>
  </si>
  <si>
    <t>189957-68-4</t>
  </si>
  <si>
    <t>FPNVPSVQCVBKFC-UHFFFAOYSA-N</t>
  </si>
  <si>
    <t>２，２’－ビス（２－ヒドロキシ－５－メチルベンジル）－３，３’，６，６’－テトラメチル－４，４’－（２－ヒドロキシ－５－メチル－１，３－フェニレンビスメチレン）ジフェノール</t>
  </si>
  <si>
    <t>Cc1ccc(O)c(Cc2c(C)c(Cc3cc(C)cc(Cc4cc(C)c(O)c(Cc5cc(C)ccc5O)c4C)c3O)cc(C)c2O)c1</t>
  </si>
  <si>
    <t>C-(C[B])2(H)2:4|C[B]-(H):10|C[B]-(C):15|C-(C[B])(H)3:7|O-(C[B])(H):5|C[B]-(O):5</t>
  </si>
  <si>
    <t>187728-35-4</t>
  </si>
  <si>
    <t>HYBDKQBWJNPOJR-UHFFFAOYSA-N</t>
  </si>
  <si>
    <t>３－（２－メチルブトキシ）プロパン－１，２－ジオール</t>
  </si>
  <si>
    <t>CCC(C)COCC(O)CO</t>
  </si>
  <si>
    <t>18777-54-3</t>
  </si>
  <si>
    <t>QJRVOJKLQNSNDB-UHFFFAOYSA-N</t>
  </si>
  <si>
    <t>４－（１－エチルデシル）ベンゼンスルホン酸</t>
  </si>
  <si>
    <t>CCCCCCCCCC(CC)c1ccc(cc1)S(=O)(=O)O</t>
  </si>
  <si>
    <t>188021-38-7</t>
  </si>
  <si>
    <t>UJUKEPIKYAKNKE-UHFFFAOYSA-N</t>
  </si>
  <si>
    <t>２－（アリルオキシ）－１－ブロモ－３－ｔｅｒｔ－ブチル－５－メチルベンゼン</t>
  </si>
  <si>
    <t>Cc1cc(Br)c(OCC=C)c(c1)C(C)(C)C</t>
  </si>
  <si>
    <t>188716-52-1</t>
  </si>
  <si>
    <t>MZZRKEIUNOYYDF-RKDXNWHRSA-N</t>
  </si>
  <si>
    <t>ｒｅｌ－（１Ｒ，２Ｓ）－２，４－ジメチルシクロヘキサ－３－エン－１－カルバルデヒド</t>
  </si>
  <si>
    <t>C[C@@H]1C=C(C)CC[C@@H]1C=O</t>
  </si>
  <si>
    <t>18888-80-7</t>
  </si>
  <si>
    <t>AULMDLGQFCRGHF-UHFFFAOYSA-N</t>
  </si>
  <si>
    <t>１，２－ジフェネチルベンゼン</t>
  </si>
  <si>
    <t>C(Cc1ccccc1CCc2ccccc2)c3ccccc3</t>
  </si>
  <si>
    <t>C-(C[B])(C)(H)2:4|C[B]-(H):14|C[B]-(C):4</t>
  </si>
  <si>
    <t>188199-50-0</t>
  </si>
  <si>
    <t>FIGQXHMXVPBTDV-BCZYQMQZSA-N</t>
  </si>
  <si>
    <t>（１Ｒ，２Ｓ，２’Ｓ，４Ｒ）－２’－イソプロピルスピロ［ボルナン－２，４’－［１，３］ジオキサン］</t>
  </si>
  <si>
    <t>CC(C)[C@H]1OCC[C@@]2(CC3CC[C@@]2(C)C3(C)C)O1</t>
  </si>
  <si>
    <t>Cyclopentane,sub:2|Cyclohexane,sub:1|Bicyclo[2.2.1]heptane:1|1,3-Dioxane:1</t>
  </si>
  <si>
    <t>189957-63-9</t>
  </si>
  <si>
    <t>ATGMKJOAXIQEKK-UHFFFAOYSA-N</t>
  </si>
  <si>
    <t>１，１’－｛２－ヒドロキシ－５－メチル－１，３－フェニレンビス［メチレン（６－ヒドロキシ－２，５－ジメチル－３，１－フェニレン）］｝ジメタノール</t>
  </si>
  <si>
    <t>Cc1cc(Cc2cc(C)c(O)c(CO)c2C)c(O)c(Cc3cc(C)c(O)c(CO)c3C)c1</t>
  </si>
  <si>
    <t>C-(C[B])2(H)2:2|C[B]-(H):4|C[B]-(C):11|C-(C[B])(H)3:5|O-(C[B])(H):3|O-(C)(H):2|C-(C[B])(H)2(O):2|C[B]-(O):3</t>
  </si>
  <si>
    <t>188923-20-8</t>
  </si>
  <si>
    <t>BXRMFUZPBYHYSM-WDSKDSINSA-N</t>
  </si>
  <si>
    <t>（５Ｒ，６Ｓ）－６－アミノ－２，２－ジメチル－１，３－ジオキセパン－５－オール</t>
  </si>
  <si>
    <t>CC1(C)OC[C@H](N)[C@@H](O)CO1</t>
  </si>
  <si>
    <t>1,3-Dioxepane:1</t>
  </si>
  <si>
    <t>188746-52-3</t>
  </si>
  <si>
    <t>GHORXWGVBVGAKY-UHFFFAOYSA-N</t>
  </si>
  <si>
    <t>α－［２－（２－エトキシエトキシ）エチル］－ω－（アクリロイルオキシ）ポリ［オキシ（１－オキソプロパン－１，３－ジイル）］</t>
  </si>
  <si>
    <t>CCOCCOCCOC(=O)CCOC(=O)C=C</t>
  </si>
  <si>
    <t>187585-64-4</t>
  </si>
  <si>
    <t>ZKBUNGNDTCOGEU-UHFFFAOYSA-N</t>
  </si>
  <si>
    <t>２－メチル－１，４－フェニレン＝４，４’－ビス（｛［４－（アクリロイルオキシ）ブトキシ］カルボニル｝オキシ）ジベンゾアート</t>
  </si>
  <si>
    <t>Cc1cc(OC(=O)c2ccc(OC(=O)OCCCCOC(=O)C=C)cc2)ccc1OC(=O)c3ccc(OC(=O)OCCCCOC(=O)C=C)cc3</t>
  </si>
  <si>
    <t>C-(C)2(H)2:4|C[d]-(H)2:2|C[B]-(H):11|C[B]-(C):1|C-(C[B])(H)3:1|CO-(C[d])(O):2|CO-(O)2:2|CO-(C[B])(O):2|O-(C)(CO):4|O-(C[B])(CO):4|C[d]-(H)(CO):2|C-(C)(H)2(O):4|C[B]-(O):4|C[B]-(CO):2</t>
  </si>
  <si>
    <t>1875-88-3</t>
  </si>
  <si>
    <t>HZFRKZWBVUJYDA-UHFFFAOYSA-N</t>
  </si>
  <si>
    <t>２－（４－クロロフェニル）エタノール</t>
  </si>
  <si>
    <t>OCCc1ccc(Cl)cc1</t>
  </si>
  <si>
    <t>C-(C[B])(C)(H)2:1|C[B]-(H):4|C[B]-(C):1|O-(C)(H):1|C-(C)(H)2(O):1|C[B]-(Cl):1</t>
  </si>
  <si>
    <t>18621-75-5</t>
  </si>
  <si>
    <t>ブタ－２－エン－１，４－ジイル＝ジアセタート</t>
  </si>
  <si>
    <t>1862-07-3</t>
  </si>
  <si>
    <t>QCXNXRUTKSIZND-UHFFFAOYSA-N</t>
  </si>
  <si>
    <t>６－ジメチルアミノ－１－ヘキサノール</t>
  </si>
  <si>
    <t>CN(C)CCCCCCO</t>
  </si>
  <si>
    <t>C-(C)2(H)2:4|O-(C)(H):1|C-(C)(H)2(O):1|C-(H)3(N):2|C-(C)(H)2(N):1|N-(C)3:1</t>
  </si>
  <si>
    <t>18708-70-8</t>
  </si>
  <si>
    <t>AEBJDOTVYMITIA-UHFFFAOYSA-N</t>
  </si>
  <si>
    <t>２，４，６－トリクロロニトロベンゼン</t>
  </si>
  <si>
    <t>Clc1cc(Cl)c(c(Cl)c1)N(=O)=O</t>
  </si>
  <si>
    <t>C[B]-(H):2|C[B]-(NO2):1|C[B]-(Cl):3</t>
  </si>
  <si>
    <t>1871-89-2</t>
  </si>
  <si>
    <t>FPQJEXTVQZHURJ-UHFFFAOYSA-N</t>
  </si>
  <si>
    <t>Ｎ，Ｎ’－ビス（２－ヒドロキシエチル）オキサルアミド</t>
  </si>
  <si>
    <t>OCCNC(=O)C(=O)NCCO</t>
  </si>
  <si>
    <t>O-(C)(H):2|C-(C)(H)2(O):2|C-(C)(H)2(N):2|N-(C)(H)(CO),amides/ureas:2|CO-(N)(CO):2</t>
  </si>
  <si>
    <t>18643-86-2</t>
  </si>
  <si>
    <t>VUMPFOPENBVFOF-UHFFFAOYSA-N</t>
  </si>
  <si>
    <t>ジメチル＝２－ブロモテレフタラート</t>
  </si>
  <si>
    <t>COC(=O)c1ccc(C(=O)OC)c(Br)c1</t>
  </si>
  <si>
    <t>C[B]-(H):3|CO-(C[B])(O):2|O-(C)(CO):2|C-(H)3(O):2|C[B]-(CO):2|C[B]-(Br):1</t>
  </si>
  <si>
    <t>18657-57-3</t>
  </si>
  <si>
    <t>CQAQBIQKEFJNRZ-UHFFFAOYSA-N</t>
  </si>
  <si>
    <t>３，３’－エタン－１，２－ジイルビス（１Ｈ－インデン）</t>
  </si>
  <si>
    <t>C(CC1=CCc2ccccc12)C3=CCc4ccccc34</t>
  </si>
  <si>
    <t>C[d]-(C)(H):2|C[d]-C[B](C):2|C-(C[d])(C)(H)2:2|C-(C[d])(C[B])(H)2:2|C[B]-(H):8|C[B]-(C):2|C[B]-(C[d]):2</t>
  </si>
  <si>
    <t>18622-13-4</t>
  </si>
  <si>
    <t>JBUBYUZDOUATKW-UHFFFAOYSA-N</t>
  </si>
  <si>
    <t>１－アミノ－２－（ｐ－オキシフェノキシ）－４－ヒドロキシアントラキノン</t>
  </si>
  <si>
    <t>Nc1c(Oc2ccc(O)cc2)cc(O)c3C(=O)c4ccccc4C(=O)c13</t>
  </si>
  <si>
    <t>C[B]-(H):9|CO-(C[B])2:2|O-(C[B])2:1|O-(C[B])(H):2|C[B]-(O):4|C[B]-(CO):4|N-(C[B])(H)2:1|C[B]-(N):1</t>
  </si>
  <si>
    <t>18641-59-3</t>
  </si>
  <si>
    <t>PCUSEPQECKJFFS-UHFFFAOYSA-N</t>
  </si>
  <si>
    <t>２，２－ビス［（テトラデカノイルオキシ）メチル］プロパン－１，３－ジイル＝ジテトラデカノアート</t>
  </si>
  <si>
    <t>CCCCCCCCCCCCCC(=O)OCC(COC(=O)CCCCCCCCCCCCC)(COC(=O)CCCCCCCCCCCCC)COC(=O)CCCCCCCCCCCCC</t>
  </si>
  <si>
    <t>18664-94-3</t>
  </si>
  <si>
    <t>RCRNVWKZQROUJM-UHFFFAOYSA-N</t>
  </si>
  <si>
    <t>３，３’－（ブタン－１，４－ジイルジオキシ）ジプロパンニトリル</t>
  </si>
  <si>
    <t>N#CCCOCCCCOCCC#N</t>
  </si>
  <si>
    <t>C-(C)2(H)2:2|O-(C)2:2|C-(C)(H)2(O):4|C-(C)(H)2(CN):2</t>
  </si>
  <si>
    <t>186415-82-7</t>
  </si>
  <si>
    <t>PKYIOGUKISFMKN-WWWVZISOSA-N</t>
  </si>
  <si>
    <t>２２β－メトキシオレアナ－１２－エン－３β，２４－ジオール</t>
  </si>
  <si>
    <t>CO[C@@H]1CC(C)(C)C[C@H]2C3=CC[C@@H]4[C@]5(C)CC[C@H](O)[C@@](C)(CO)[C@@H]5CC[C@]4(C)[C@@]3(C)CC[C@]12C</t>
  </si>
  <si>
    <t>187543-87-9</t>
  </si>
  <si>
    <t>AKOJAYHBKACKNJ-UHFFFAOYSA-N</t>
  </si>
  <si>
    <t>２，３－ジフルオロ－６－メトキシベンズアルデヒド</t>
  </si>
  <si>
    <t>COc1ccc(F)c(F)c1C=O</t>
  </si>
  <si>
    <t>C[B]-(H):2|CO-(C[B])(H):1|O-(C[B])(C):1|C-(H)3(O):1|C[B]-(O):1|C[B]-(CO):1|C[B]-(F):2</t>
  </si>
  <si>
    <t>1859-33-2</t>
  </si>
  <si>
    <t>HXCVYSRFFKEHEA-UHFFFAOYSA-N</t>
  </si>
  <si>
    <t>１－メチルアゼパン－４－オン</t>
  </si>
  <si>
    <t>CN1CCCC(=O)CC1</t>
  </si>
  <si>
    <t>C-(C)2(H)2:1|CO-(C)2:1|C-(C)(H)2(CO):2|C-(H)3(N):1|C-(C)(H)2(N):2|N-(C)3:1</t>
  </si>
  <si>
    <t>186817-80-1</t>
  </si>
  <si>
    <t>FECDACOUYKFOOP-RGURZIINSA-N</t>
  </si>
  <si>
    <t>（Ｒ，Ｓ）－２－エチルヘキシル＝（Ｓ）－ラクタート</t>
  </si>
  <si>
    <t>CCCCC(CC)COC(=O)[C@H](C)O</t>
  </si>
  <si>
    <t>186776-88-5</t>
  </si>
  <si>
    <t>FCEUHAMMXRPAQH-UHFFFAOYSA-N</t>
  </si>
  <si>
    <t>７，９－ジメチル＝二水素＝７，９－ジメチルドデカン－１，７，９，１１－テトラカルボキシラート</t>
  </si>
  <si>
    <t>COC(=O)C(C)(CCCCCCC(=O)O)CC(C)(CC(C)C(=O)O)C(=O)OC</t>
  </si>
  <si>
    <t>186776-89-6</t>
  </si>
  <si>
    <t>IAZDYDFYNOVSRO-UHFFFAOYSA-N</t>
  </si>
  <si>
    <t>８，９－ビス（メトキシカルボニル）－８，９－ジメチルヘキサデカン二酸</t>
  </si>
  <si>
    <t>COC(=O)C(C)(CCCCCCC(=O)O)C(C)(CCCCCCC(=O)O)C(=O)OC</t>
  </si>
  <si>
    <t>186517-05-5</t>
  </si>
  <si>
    <t>QODCSKFZMRDUMK-UHFFFAOYSA-N</t>
  </si>
  <si>
    <t>２，３－ジフルオロ－６－（トリフルオロメチル）ベンゾニトリル</t>
  </si>
  <si>
    <t>Fc1ccc(c(C#N)c1F)C(F)(F)F</t>
  </si>
  <si>
    <t>C[B]-(H):2|C[B]-(C):1|C[B]-(CN):1|C-(C[B])(F)3:1|C[B]-(F):2</t>
  </si>
  <si>
    <t>186907-75-5</t>
  </si>
  <si>
    <t>OPCORXXVBOOEID-UHFFFAOYSA-N</t>
  </si>
  <si>
    <t>３－（２，２，３，３，３－ペンタフルオロプロポキシ）プロパ－１－エン</t>
  </si>
  <si>
    <t>FC(F)(F)C(F)(F)COCC=C</t>
  </si>
  <si>
    <t>C[d]-(H)2:1|C[d]-(C)(H):1|O-(C)2:1|C-(C[d])(H)2(O):1|C-(C)(H)2(O):1|C-(C)(F)3:1|C-(C)2(F)2:1</t>
  </si>
  <si>
    <t>18642-17-6</t>
  </si>
  <si>
    <t>CCVCGLQQCWENGL-UHFFFAOYSA-N</t>
  </si>
  <si>
    <t>３－（４－ヒドロキシブトキシ）プロパンニトリル</t>
  </si>
  <si>
    <t>OCCCCOCCC#N</t>
  </si>
  <si>
    <t>C-(C)2(H)2:2|O-(C)2:1|O-(C)(H):1|C-(C)(H)2(O):1|C-(C)(H)2(O):2|C-(C)(H)2(CN):1</t>
  </si>
  <si>
    <t>186461-90-5</t>
  </si>
  <si>
    <t>LOPOFNPBGOUOAH-UHFFFAOYSA-N</t>
  </si>
  <si>
    <t>ジメチル＝１－（２－ブロモ－４－ピリジル）－６，７－ジメトキシナフタレン－２，３－ジカルボキシラート</t>
  </si>
  <si>
    <t>COC(=O)c1cc2cc(OC)c(OC)cc2c(c3ccnc(Br)c3)c1C(=O)OC</t>
  </si>
  <si>
    <t>C[BF]-(C[B])2(C[BF]):2|C[B]-(C[B])2(C[BF]):1|C[B]-(H):6|C[B]-(C[B]):2|CO-(C[B])(O):2|O-(C)(CO):2|O-(C[B])(C):2|C-(H)3(O):4|C[B]-(O):2|C[B]-(CO):2|C[B]-(Br):1</t>
  </si>
  <si>
    <t>Naphtalene:1|ortho corr, hydrocarbons:1</t>
  </si>
  <si>
    <t>185955-22-0</t>
  </si>
  <si>
    <t>WEOBQAOGYDWVIU-UDRARHOESA-N</t>
  </si>
  <si>
    <t>（Ｚ）－プロパ－１－エン－１－イル＝２－アミノ－３－Ｏ－デシル－２－デオキシ－α－Ｄ－グルコピラノシド</t>
  </si>
  <si>
    <t>CCCCCCCCCCO[C@@H]1[C@@H](N)[C@@H](O\C=C/C)O[C@H](CO)[C@H]1O</t>
  </si>
  <si>
    <t>185955-17-3</t>
  </si>
  <si>
    <t>WBXMAPUJHXAPCF-XQBKZEMZSA-N</t>
  </si>
  <si>
    <t>（Ｚ）－プロパ－１－エン－１－イル＝２－アミノ－２－デオキシ－３－Ｏ－［（Ｒ）－３－メトキシデシル］－６－Ｏ－メチル－α－Ｄ－グルコピラノシド</t>
  </si>
  <si>
    <t>CCCCCCC[C@H](CCO[C@@H]1[C@@H](N)[C@@H](O\C=C/C)O[C@H](COC)[C@H]1O)OC</t>
  </si>
  <si>
    <t>186517-39-5</t>
  </si>
  <si>
    <t>SVRLNDUHOQEVFN-UHFFFAOYSA-N</t>
  </si>
  <si>
    <t>２，３－ジクロロ－６－（トリフルオロメチル）ベンゾニトリル</t>
  </si>
  <si>
    <t>FC(F)(F)c1ccc(Cl)c(Cl)c1C#N</t>
  </si>
  <si>
    <t>C[B]-(H):2|C[B]-(C):1|C[B]-(CN):1|C-(C[B])(F)3:1|C[B]-(Cl):2</t>
  </si>
  <si>
    <t>187393-96-0</t>
  </si>
  <si>
    <t>JTBFEQZUMKZLNW-VHHMYGEJSA-N</t>
  </si>
  <si>
    <t>アセトン＝２２β－メトキシオレアナ－１２－エン－３β，２４－ジイル＝アセタール</t>
  </si>
  <si>
    <t>CO[C@@H]1CC(C)(C)C[C@H]2C3=CC[C@@H]4[C@]5(C)CC[C@@H]6OC(C)(C)OC[C@@]6(C)[C@@H]5CC[C@]4(C)[C@@]3(C)CC[C@]12C</t>
  </si>
  <si>
    <t>186517-27-1</t>
  </si>
  <si>
    <t>QCYGNWQELPOXBL-UHFFFAOYSA-N</t>
  </si>
  <si>
    <t>２，３－ジクロロ－６－（トリフルオロメチル）ベンズアルデヒド</t>
  </si>
  <si>
    <t>FC(F)(F)c1ccc(Cl)c(Cl)c1C=O</t>
  </si>
  <si>
    <t>C[B]-(H):2|C[B]-(C):1|CO-(C[B])(H):1|C[B]-(CO):1|C-(C[B])(F)3:1|C[B]-(Cl):2</t>
  </si>
  <si>
    <t>186202-54-0</t>
  </si>
  <si>
    <t>YAQSVEHQDFSDCR-MRXNPFEDSA-N</t>
  </si>
  <si>
    <t>２－｛［（Ｒ）－４－ベンジルモルホリン－２－イル］メチル｝イソインドリン－１，３－ジオン</t>
  </si>
  <si>
    <t>O=C1N(C[C@H]2CN(Cc3ccccc3)CCO2)C(=O)c4ccccc14</t>
  </si>
  <si>
    <t>C[B]-(H):9|C[B]-(C):1|O-(C)2:1|C-(C)2(H)(O),ethers/esters:1|C-(C)(H)2(O):1|C[B]-(CO):2|C-(C)(H)2(N):3|C-(C[B])(H)2(N):1|N-(C)3:1|CO-(C[B])(N),amides:2|N-(C)(CO)2:1</t>
  </si>
  <si>
    <t>1921-70-6</t>
  </si>
  <si>
    <t>XOJVVFBFDXDTEG-UHFFFAOYSA-N</t>
  </si>
  <si>
    <t>２，６，１０，１４－テトラメチルペンタデカン</t>
  </si>
  <si>
    <t>CC(C)CCCC(C)CCCC(C)CCCC(C)C</t>
  </si>
  <si>
    <t>19099-93-5</t>
  </si>
  <si>
    <t>VZOVOHRDLOYBJX-UHFFFAOYSA-N</t>
  </si>
  <si>
    <t>ベンジル＝４－オキソピペリジン－１－カルボキシラート</t>
  </si>
  <si>
    <t>O=C(OCc1ccccc1)N2CCC(=O)CC2</t>
  </si>
  <si>
    <t>C[B]-(H):5|C[B]-(C):1|CO-(C)2:1|O-(C)(CO):1|C-(C)(H)2(CO):2|C-(C[B])(H)2(O):1|C-(C)(H)2(N):2|N-(C)2(CO):1|CO-(N)(O):1</t>
  </si>
  <si>
    <t>19362-77-7</t>
  </si>
  <si>
    <t>JLLMOYPIVVKFHY-UHFFFAOYSA-N</t>
  </si>
  <si>
    <t>４，４’－スルファンジイルジベンゼンチオール</t>
  </si>
  <si>
    <t>Sc1ccc(Sc2ccc(S)cc2)cc1</t>
  </si>
  <si>
    <t>C[B]-(H):8|S-(C[B])(H):2|S-(C[B])2:1|C[B]-(S):4</t>
  </si>
  <si>
    <t>1927-25-9</t>
  </si>
  <si>
    <t>UKAUYVFTDYCKQA-UHFFFAOYSA-N</t>
  </si>
  <si>
    <t>ホモセリン</t>
  </si>
  <si>
    <t>NC(CCO)C(=O)O</t>
  </si>
  <si>
    <t>C-(C)2(H)2:1|CO-(C)(O):1|O-(CO)(H):1|O-(C)(H):1|C-(C)(H)2(O):1|N-(C)(H)2:1|C-(C)(H)(N)(CO):1</t>
  </si>
  <si>
    <t>1927-95-3</t>
  </si>
  <si>
    <t>XEXHCQJRVMVJMY-UHFFFAOYSA-N</t>
  </si>
  <si>
    <t>４－ブロモフェニル＝アセタート</t>
  </si>
  <si>
    <t>CC(=O)Oc1ccc(Br)cc1</t>
  </si>
  <si>
    <t>C[B]-(H):4|CO-(C)(O):1|O-(C[B])(CO):1|C-(H)3(CO):1|C[B]-(O):1|C[B]-(Br):1</t>
  </si>
  <si>
    <t>19321-40-5</t>
  </si>
  <si>
    <t>QTIMEBJTEBWHOB-PMDAXIHYSA-N</t>
  </si>
  <si>
    <t>２，２－ビス［（オレオイルオキシ）メチル］プロパン－１，３－ジイル＝ジオレアート</t>
  </si>
  <si>
    <t>CCCCCCCC\C=C/CCCCCCCC(=O)OCC(COC(=O)CCCCCCC\C=C/CCCCCCCC)(COC(=O)CCCCCCC\C=C/CCCCCCCC)COC(=O)CCCCCCC\C=C/CCCCCCCC</t>
  </si>
  <si>
    <t>19053-14-6</t>
  </si>
  <si>
    <t>QGMMWGLDOBFHTL-UHFFFAOYSA-N</t>
  </si>
  <si>
    <t>４，４’’－ジヨード－１，１’：４’，１’’－テルフェニル</t>
  </si>
  <si>
    <t>Ic1ccc(cc1)c2ccc(cc2)c3ccc(I)cc3</t>
  </si>
  <si>
    <t>C[B]-(H):12|C[B]-(C[B]):4|C[B]-(I):2</t>
  </si>
  <si>
    <t>19064-18-7</t>
  </si>
  <si>
    <t>LVICICZQETYOGS-UHFFFAOYSA-N</t>
  </si>
  <si>
    <t>（２，６－ジフルオロフェニル）メタノール</t>
  </si>
  <si>
    <t>OCc1c(F)cccc1F</t>
  </si>
  <si>
    <t>C[B]-(H):3|C[B]-(C):1|O-(C)(H):1|C-(C[B])(H)2(O):1|C[B]-(F):2</t>
  </si>
  <si>
    <t>(alkyl)(X),ortho:2|(F)(F),meta:1</t>
  </si>
  <si>
    <t>19247-05-3</t>
  </si>
  <si>
    <t>QQQMJWSOHKTWDZ-UHFFFAOYSA-N</t>
  </si>
  <si>
    <t>２，２’－（ヒドラジン－１，１－ジイル）二酢酸</t>
  </si>
  <si>
    <t>NN(CC(=O)O)CC(=O)O</t>
  </si>
  <si>
    <t>CO-(C)(O):2|O-(CO)(H):2|N-(H)2(N):1|N-(C)2(N):1|C-(H)2(N)(CO):2</t>
  </si>
  <si>
    <t>19115-49-2</t>
  </si>
  <si>
    <t>JYVXNLLUYHCIIH-LURJTMIESA-N</t>
  </si>
  <si>
    <t>（Ｒ）－４－ヒドロキシ－４－メチルオキサン－２－オン</t>
  </si>
  <si>
    <t>C[C@]1(O)CCOC(=O)C1</t>
  </si>
  <si>
    <t>192818-73-8</t>
  </si>
  <si>
    <t>CAXVHMDVSKVTID-AATRIKPKSA-N</t>
  </si>
  <si>
    <t>（Ｅ）－１－（２－ニトロビニル）－２－（トリフルオロメチル）ベンゼン</t>
  </si>
  <si>
    <t>FC(F)(F)c1ccccc1\C=C\N(=O)=O</t>
  </si>
  <si>
    <t>C[d]-C[B](H):1|C[B]-(H):4|C[B]-(C):1|C[B]-(C[d]):1|C[d]-(H)(NO2):1|C-(C[B])(F)3:1</t>
  </si>
  <si>
    <t>19201-36-6</t>
  </si>
  <si>
    <t>ROZDMUUELHCVQC-ARJAWSKDSA-N</t>
  </si>
  <si>
    <t>２－（アクリロイルオキシ）エチル＝水素＝マレアート</t>
  </si>
  <si>
    <t>OC(=O)\C=C/C(=O)OCCOC(=O)C=C</t>
  </si>
  <si>
    <t>C[d]-(H)2:1|CO-(C[d])(O):3|O-(C)(CO):2|O-(CO)(H):1|C[d]-(H)(CO):3|C-(C)(H)2(O):2</t>
  </si>
  <si>
    <t>19094-56-5</t>
  </si>
  <si>
    <t>GEBYSTBEDVQOTK-UHFFFAOYSA-N</t>
  </si>
  <si>
    <t>２－クロロ－５－ヨード安息香酸</t>
  </si>
  <si>
    <t>OC(=O)c1cc(I)ccc1Cl</t>
  </si>
  <si>
    <t>C[B]-(H):3|CO-(C[B])(O):1|O-(CO)(H):1|C[B]-(CO):1|C[B]-(Cl):1|C[B]-(I):1</t>
  </si>
  <si>
    <t>19074-24-9</t>
  </si>
  <si>
    <t>MTPSFISGWJGUGN-UHFFFAOYSA-N</t>
  </si>
  <si>
    <t>ビス（２－エタン－１－イルヘキサ－１－イル）＝ドデカンジオアート</t>
  </si>
  <si>
    <t>CCCCC(CC)COC(=O)CCCCCCCCCCC(=O)OCC(CC)CCCC</t>
  </si>
  <si>
    <t>19248-13-6</t>
  </si>
  <si>
    <t>FTMVEUXYYDLYFH-UHFFFAOYSA-N</t>
  </si>
  <si>
    <t>Ｎ－エチル－Ｎ－ｍ－トリルエタン－１，２－ジアミン</t>
  </si>
  <si>
    <t>CCN(CCN)c1cccc(C)c1</t>
  </si>
  <si>
    <t>89496-73-1</t>
  </si>
  <si>
    <t>UTWIZAKJNBGOCZ-UHFFFAOYSA-N</t>
  </si>
  <si>
    <t>４－［（ヘキサデシルオキシ）メチル］－２，２－ジメチル－１，３－ジオキソラン</t>
  </si>
  <si>
    <t>CCCCCCCCCCCCCCCCOCC1COC(C)(C)O1</t>
  </si>
  <si>
    <t>19149-54-3</t>
  </si>
  <si>
    <t>FIOHTMQGSFVHEZ-WUCPZUCCSA-N</t>
  </si>
  <si>
    <t>C[C@H](NC(C)C(=O)O)C(=O)O</t>
  </si>
  <si>
    <t>19019-04-6</t>
  </si>
  <si>
    <t>BKJAXBDANXXYKI-UHFFFAOYSA-N</t>
  </si>
  <si>
    <t>２－メトキシ－３，５－ジニトロベンゾニトリル</t>
  </si>
  <si>
    <t>COc1c(cc(cc1N(=O)=O)N(=O)=O)C#N</t>
  </si>
  <si>
    <t>C[B]-(H):2|O-(C[B])(C):1|C-(H)3(O):1|C[B]-(O):1|C[B]-(CN):1|C[B]-(NO2):2</t>
  </si>
  <si>
    <t>19065-49-7</t>
  </si>
  <si>
    <t>GLXOHWLGZMRLRM-UHFFFAOYSA-N</t>
  </si>
  <si>
    <t>１－メチルアゼパン－４－オール</t>
  </si>
  <si>
    <t>CN1CCCC(O)CC1</t>
  </si>
  <si>
    <t>C-(C)2(H)2:3|O-(C)(H):1|C-(C)2(H)(O),alcohpls/peroxides:1|C-(H)3(N):1|C-(C)(H)2(N):2|N-(C)3:1</t>
  </si>
  <si>
    <t>192463-88-0</t>
  </si>
  <si>
    <t>PUJQFYHBQJGONX-UHFFFAOYSA-N</t>
  </si>
  <si>
    <t>Ｎ，Ｎ’－ビス（４－クロロフェニル）－３，３’－ジヒドロキシ－４，４’－メチレンジ－２－ナフトアミド</t>
  </si>
  <si>
    <t>Oc1c(Cc2c(O)c(cc3ccccc23)C(=O)Nc4ccc(Cl)cc4)c5ccccc5cc1C(=O)Nc6ccc(Cl)cc6</t>
  </si>
  <si>
    <t>C-(C[B])2(H)2:1|C[BF]-(C[B])2(C[BF]):4|C[B]-(H):18|C[B]-(C):2|O-(C[B])(H):2|C[B]-(O):2|C[B]-(CO):2|CO-(C[B])(N),amides:2|N-(C[B])(H)(CO):2|C[B]-(N):2|C[B]-(Cl):2</t>
  </si>
  <si>
    <t>1939-99-7</t>
  </si>
  <si>
    <t>OAHKWDDSKCRNFE-UHFFFAOYSA-N</t>
  </si>
  <si>
    <t>ベンジルスルホニルクロリド</t>
  </si>
  <si>
    <t>ClS(=O)(=O)Cc1ccccc1</t>
  </si>
  <si>
    <t>C[B]-(H):5|C[B]-(C):1|C-(C[B])(H)2(SO2):1</t>
  </si>
  <si>
    <t>19438-60-9</t>
  </si>
  <si>
    <t>FKBMTBAXDISZGN-UHFFFAOYSA-N</t>
  </si>
  <si>
    <t>３－メチル－８－オキサビシクロ［４．３．０］ノナン－７，９－ジオン</t>
  </si>
  <si>
    <t>CC1CCC2C(C1)C(=O)OC2=O</t>
  </si>
  <si>
    <t>1963-36-6</t>
  </si>
  <si>
    <t>AXCXHFKZHDEKTP-NSCUHMNNSA-N</t>
  </si>
  <si>
    <t>３－（４－メトキシフェニル）アクリルアルデヒド</t>
  </si>
  <si>
    <t>COc1ccc(\C=C\C=O)cc1</t>
  </si>
  <si>
    <t>1939-36-2</t>
  </si>
  <si>
    <t>DMQQXDPCRUGSQB-UHFFFAOYSA-N</t>
  </si>
  <si>
    <t>トリメチレンジアミン四酢酸</t>
  </si>
  <si>
    <t>OC(=O)CN(CCCN(CC(=O)O)CC(=O)O)CC(=O)O</t>
  </si>
  <si>
    <t>C-(C)2(H)2:1|CO-(C)(O):4|O-(CO)(H):4|C-(C)(H)2(N):2|N-(C)3:2|C-(H)2(N)(CO):4</t>
  </si>
  <si>
    <t>19438-61-0</t>
  </si>
  <si>
    <t>ZOXBWJMCXHTKNU-UHFFFAOYSA-N</t>
  </si>
  <si>
    <t>４－メチルフタル酸無水物</t>
  </si>
  <si>
    <t>Cc1ccc2C(=O)OC(=O)c2c1</t>
  </si>
  <si>
    <t>C[B]-(H):3|C[B]-(C):1|C-(C[B])(H)3:1|CO-(C[B])(O):2|O-(CO)2,aliphatic:1|C[B]-(CO):2</t>
  </si>
  <si>
    <t>19367-38-5</t>
  </si>
  <si>
    <t>NITWSHWHQAQBAW-QPJJXVBHSA-N</t>
  </si>
  <si>
    <t>メチル＝（Ｅ）－３－（４－ヒドロキシフェニル）アクリラート</t>
  </si>
  <si>
    <t>COC(=O)\C=C\c1ccc(O)cc1</t>
  </si>
  <si>
    <t>C[d]-C[B](H):1|C[B]-(H):4|C[B]-(C[d]):1|CO-(C[d])(O):1|O-(C)(CO):1|O-(C[B])(H):1|C[d]-(H)(CO):1|C-(H)3(O):1|C[B]-(O):1</t>
  </si>
  <si>
    <t>1955-45-9</t>
  </si>
  <si>
    <t>ULKFLOVGORAZDI-UHFFFAOYSA-N</t>
  </si>
  <si>
    <t>３，３－ジメチルオキセタン－２－オン</t>
  </si>
  <si>
    <t>CC1(C)COC1=O</t>
  </si>
  <si>
    <t>1940-18-7</t>
  </si>
  <si>
    <t>BUCJHJXFXUZJHL-UHFFFAOYSA-N</t>
  </si>
  <si>
    <t>１－エチルシクロヘキサノール</t>
  </si>
  <si>
    <t>CCC1(O)CCCCC1</t>
  </si>
  <si>
    <t>19506-87-7</t>
  </si>
  <si>
    <t>OZWUITKBAWTEAQ-UHFFFAOYSA-N</t>
  </si>
  <si>
    <t>２－（１，３－ジオキソイソインドリン－２－イル）プロパン酸</t>
  </si>
  <si>
    <t>CC(N1C(=O)c2ccccc2C1=O)C(=O)O</t>
  </si>
  <si>
    <t>ortho corr, hydrocarbons:1|Zwitterion enegy, aliphatic:1|Zwitterion enegy, aromatic Ⅱ:2</t>
  </si>
  <si>
    <t>1940-42-7</t>
  </si>
  <si>
    <t>HWWKEEKUMAZJLL-UHFFFAOYSA-N</t>
  </si>
  <si>
    <t>４－ブロモ－２，５－ジクロロフェノール</t>
  </si>
  <si>
    <t>Oc1cc(Cl)c(Br)cc1Cl</t>
  </si>
  <si>
    <t>C[B]-(H):2|O-(C[B])(H):1|C[B]-(O):1|C[B]-(Cl):2|C[B]-(Br):1</t>
  </si>
  <si>
    <t>196314-61-1</t>
  </si>
  <si>
    <t>NIQLOLNJWXWZHX-UHFFFAOYSA-N</t>
  </si>
  <si>
    <t>２－（ビシクロ［２．２．１］ヘプタ－５－エン－２－イルメチル）－１，１，１，３，３，３－ヘキサフルオロプロパン－２－オール</t>
  </si>
  <si>
    <t>OC(CC1CC2CC1C=C2)(C(F)(F)F)C(F)(F)F</t>
  </si>
  <si>
    <t>19653-33-9</t>
  </si>
  <si>
    <t>MPAWVDTVWPPKJQ-UHFFFAOYSA-N</t>
  </si>
  <si>
    <t>ピペリジル　プロピオン酸エチル</t>
  </si>
  <si>
    <t>CCOC(=O)CCN1CCCCC1</t>
  </si>
  <si>
    <t>195863-84-4</t>
  </si>
  <si>
    <t>XCNCWOPROFTLGU-RBKKPWLPSA-N</t>
  </si>
  <si>
    <t>２－メチル－３－［（１Ｒ，２Ｓ，５Ｒ）－（２－イソプロピル－５－メチルシクロヘキシル）オキシ］プロパン－１，２－ジオール</t>
  </si>
  <si>
    <t>CC(C)[C@@H]1CC[C@@H](C)C[C@H]1OCC(C)(O)CO</t>
  </si>
  <si>
    <t>19618-37-2</t>
  </si>
  <si>
    <t>HOBQUXNQVJZYSD-UHFFFAOYSA-N</t>
  </si>
  <si>
    <t>３，３－ビス（４－メトキシフェニル）アクリルアルデヒド</t>
  </si>
  <si>
    <t>COc1ccc(cc1)C(=CC=O)c2ccc(OC)cc2</t>
  </si>
  <si>
    <t>C[d]-C[B]2:1|C[B]-(H):8|C[B]-(C[d]):2|CO-(C[d])(H):1|O-(C[B])(C):2|C[d]-(H)(CO):1|C-(H)3(O):2|C[B]-(O):2</t>
  </si>
  <si>
    <t>19448-36-3</t>
  </si>
  <si>
    <t>RBFGSILNBZJPFI-UHFFFAOYSA-N</t>
  </si>
  <si>
    <t>５－ヨードペンタン酸</t>
  </si>
  <si>
    <t>OC(=O)CCCCI</t>
  </si>
  <si>
    <t>C-(C)2(H)2:2|CO-(C)(O):1|O-(CO)(H):1|C-(C)(H)2(CO):1|C-(C)(H)2(I):1</t>
  </si>
  <si>
    <t>19434-42-5</t>
  </si>
  <si>
    <t>OUIITAOCYATDMY-UHFFFAOYSA-N</t>
  </si>
  <si>
    <t>５－アミノビフェニル－２－オール</t>
  </si>
  <si>
    <t>Nc1ccc(O)c(c1)c2ccccc2</t>
  </si>
  <si>
    <t>C[B]-(H):8|C[B]-(C[B]):2|O-(C[B])(H):1|C[B]-(O):1|N-(C[B])(H)2:1|C[B]-(N):1</t>
  </si>
  <si>
    <t>19404-07-0</t>
  </si>
  <si>
    <t>XWHFEIYSZLQWLG-UHFFFAOYSA-N</t>
  </si>
  <si>
    <t>２－（２－ヒドロキシプロピル）－６－メチル－１，３－ジオキサン－４－オール</t>
  </si>
  <si>
    <t>CC(O)CC1OC(C)CC(O)O1</t>
  </si>
  <si>
    <t>19432-18-9</t>
  </si>
  <si>
    <t>NHJUPBDCSOGIKX-NZJLWHDDSA-N</t>
  </si>
  <si>
    <t>（Ｒ）－２，３－ジヒドロキシプロピル＝α－Ｄ－グルコピラノシド</t>
  </si>
  <si>
    <t>OC[C@@H](O)CO[C@H]1O[C@H](CO)[C@@H](O)[C@H](O)[C@H]1O</t>
  </si>
  <si>
    <t>O-(C)2:2|O-(C)(H):6|C-(C)(H)(O)2:1|C-(C)2(H)(O),ethers/esters:1|C-(C)2(H)(O),alcohpls/peroxides:4|C-(C)(H)2(O):2|C-(C)(H)2(O):1</t>
  </si>
  <si>
    <t>19500-94-8</t>
  </si>
  <si>
    <t>GUUWHMTVVVFXIF-UHFFFAOYSA-N</t>
  </si>
  <si>
    <t>２－アセチル－１，４－ジアミノアントラセン－９，１０－ジオン</t>
  </si>
  <si>
    <t>CC(=O)c1cc(N)c2C(=O)c3ccccc3C(=O)c2c1N</t>
  </si>
  <si>
    <t>C[B]-(H):5|CO-(C[B])2:2|CO-(C[B])(C):1|C-(H)3(CO):1|C[B]-(CO):5|N-(C[B])(H)2:2|C[B]-(N):2</t>
  </si>
  <si>
    <t>194995-47-6</t>
  </si>
  <si>
    <t>BYKGARIWNYRANY-UHFFFAOYSA-N</t>
  </si>
  <si>
    <t>１－｛［（４－ニトロフェノキシ）カルボニル］オキシ｝エチル＝イソブチラート</t>
  </si>
  <si>
    <t>CC(OC(=O)Oc1ccc(cc1)N(=O)=O)OC(=O)C(C)C</t>
  </si>
  <si>
    <t>19404-57-0</t>
  </si>
  <si>
    <t>CXRPXFZFGODPFD-UHFFFAOYSA-N</t>
  </si>
  <si>
    <t>３，５－ジ－ｔｅｒｔ－ブチル－２，６－ジクロロトルエン</t>
  </si>
  <si>
    <t>Cc1c(Cl)c(cc(c1Cl)C(C)(C)C)C(C)(C)C</t>
  </si>
  <si>
    <t>C-(H)3(C),tertiary:2|(alkyl)(X),ortho:4|(Cl)(Cl),meta:1</t>
  </si>
  <si>
    <t>193686-76-9</t>
  </si>
  <si>
    <t>UMJJRQXJGYESBD-UHFFFAOYSA-N</t>
  </si>
  <si>
    <t>７－クロロ－１－トシル－１，２，３，４－テトラヒドロ－５Ｈ－１－ベンゾアゼピン－５－オン</t>
  </si>
  <si>
    <t>Cc1ccc(cc1)S(=O)(=O)N2CCCC(=O)c3cc(Cl)ccc23</t>
  </si>
  <si>
    <t>C-(C)2(H)2:1|C[B]-(H):7|C[B]-(C):1|C-(C[B])(H)3:1|CO-(C[B])(C):1|C-(C)(H)2(CO):1|C[B]-(CO):1|C-(C)(H)2(N):1|C[B]-(N):1|C[B]-(SO2):1|C[B]-(S):1|C[B]-(Cl):1</t>
  </si>
  <si>
    <t>194934-66-2</t>
  </si>
  <si>
    <t>ITBYWGRSPHMAEE-HNRFISLBSA-N</t>
  </si>
  <si>
    <t>（Ｓ，Ｅ）－３，７，１１－トリメチルドデカ－６，１０－ジエナール</t>
  </si>
  <si>
    <t>C[C@@H](CC\C=C(/C)\CCC=C(C)C)CC=O</t>
  </si>
  <si>
    <t>193806-12-1</t>
  </si>
  <si>
    <t>YEBLAXBYYVCOLT-SCSAIBSYSA-N</t>
  </si>
  <si>
    <t>（Ｒ）－２－ヒドロキシ－Ｎ，Ｎ－ジメチルプロパンアミド</t>
  </si>
  <si>
    <t>C[C@@H](O)C(=O)N(C)C</t>
  </si>
  <si>
    <t>195863-85-5</t>
  </si>
  <si>
    <t>QTZBZIJDQPJMDB-HZSPNIEDSA-N</t>
  </si>
  <si>
    <t>（１Ｓ，２Ｒ，４Ｒ）－１－イソプロピル－４－メチル－２－［（２－メチルアリル）オキシ］シクロヘキサン</t>
  </si>
  <si>
    <t>CC(C)[C@@H]1CC[C@@H](C)C[C@H]1OCC(=C)C</t>
  </si>
  <si>
    <t>19544-44-6</t>
  </si>
  <si>
    <t>JZBLGEIHXUOVMU-UHFFFAOYSA-N</t>
  </si>
  <si>
    <t>１，１’－（３，３’－ジクロロビフェニル－４，４’－ジイル）ビス（１Ｈ－ピロール－２，５－ジオン）</t>
  </si>
  <si>
    <t>Clc1cc(ccc1N2C(=O)C=CC2=O)c3ccc(N4C(=O)C=CC4=O)c(Cl)c3</t>
  </si>
  <si>
    <t>C[B]-(H):6|C[B]-(C[B]):2|C[d]-(H)(CO):4|CO-(C[d])(N):4|N-(C[B])(CO)2:2|C[B]-(N):2|C[B]-(Cl):2</t>
  </si>
  <si>
    <t>1953139-88-2</t>
  </si>
  <si>
    <t>RQNMKIZRQJQXQZ-UHFFFAOYSA-N</t>
  </si>
  <si>
    <t>３－（ブロモメチル）ブタ－３－エン－１－イル＝プロピオナート</t>
  </si>
  <si>
    <t>CCC(=O)OCCC(=C)CBr</t>
  </si>
  <si>
    <t>19982-08-2</t>
  </si>
  <si>
    <t>BUGYDGFZZOZRHP-UHFFFAOYSA-N</t>
  </si>
  <si>
    <t>３，５－ジメチルアダマンタン－１－アミン</t>
  </si>
  <si>
    <t>CC12CC3CC(C)(C1)CC(N)(C3)C2</t>
  </si>
  <si>
    <t>2009-83-8</t>
  </si>
  <si>
    <t>JNTPTNNCGDAGEJ-UHFFFAOYSA-N</t>
  </si>
  <si>
    <t>６－クロロ－１－ヘキサノール</t>
  </si>
  <si>
    <t>OCCCCCCCl</t>
  </si>
  <si>
    <t>C-(C)2(H)2:4|O-(C)(H):1|C-(C)(H)2(O):1|C-(C)(H)2(Cl):1</t>
  </si>
  <si>
    <t>20062-22-0</t>
  </si>
  <si>
    <t>YSIBQULRFXITSW-OWOJBTEDSA-N</t>
  </si>
  <si>
    <t>２，２’，４，４’，６，６’－ヘキサニトロスチルベン</t>
  </si>
  <si>
    <t>O=N(=O)c1cc(c(\C=C\c2c(cc(cc2N(=O)=O)N(=O)=O)N(=O)=O)c(c1)N(=O)=O)N(=O)=O</t>
  </si>
  <si>
    <t>C[d]-C[B](H):2|C[B]-(H):4|C[B]-(C[d]):2|C[B]-(NO2):6</t>
  </si>
  <si>
    <t>(NO2)(NO2),meta:6</t>
  </si>
  <si>
    <t>2014-83-7</t>
  </si>
  <si>
    <t>LBOBESSDSGODDD-UHFFFAOYSA-N</t>
  </si>
  <si>
    <t>１，３－ジクロロ－２－（クロロメチル）ベンゼン</t>
  </si>
  <si>
    <t>ClCc1c(Cl)cccc1Cl</t>
  </si>
  <si>
    <t>19955-99-8</t>
  </si>
  <si>
    <t>CATOVPRCMWIZLR-UHFFFAOYSA-N</t>
  </si>
  <si>
    <t>３－ビニルベンズアルデヒド</t>
  </si>
  <si>
    <t>C=Cc1cccc(C=O)c1</t>
  </si>
  <si>
    <t>20103-09-7</t>
  </si>
  <si>
    <t>QAYVHDDEMLNVMO-UHFFFAOYSA-N</t>
  </si>
  <si>
    <t>２，５－ジクロロ－１，４－ベンゼンジアミン</t>
  </si>
  <si>
    <t>Nc1cc(Cl)c(N)cc1Cl</t>
  </si>
  <si>
    <t>C[B]-(H):2|N-(C[B])(H)2:2|C[B]-(N):2|C[B]-(Cl):2</t>
  </si>
  <si>
    <t>1999-85-5</t>
  </si>
  <si>
    <t>UGPWRRVOLLMHSC-UHFFFAOYSA-N</t>
  </si>
  <si>
    <t>１，３－ビス（２－ヒドロキシ－２－プロピル）ベンゼン</t>
  </si>
  <si>
    <t>CC(C)(O)c1cccc(c1)C(C)(C)O</t>
  </si>
  <si>
    <t>19988-54-6</t>
  </si>
  <si>
    <t>HXTYZWJVMWWWDK-IZLXSQMJSA-N</t>
  </si>
  <si>
    <t>ｔｒａｎｓ－シクロヘキサン－１，４－ジカルボニル＝ジクロリド</t>
  </si>
  <si>
    <t>ClC(=O)[C@@H]1CC[C@H](CC1)C(=O)Cl</t>
  </si>
  <si>
    <t>19956-76-4</t>
  </si>
  <si>
    <t>IOJCFCLZQBXCIQ-UHFFFAOYSA-N</t>
  </si>
  <si>
    <t>２，２’，３，３’，５，５’－ヘキサメチルビフェニル－４，４’－ジオール</t>
  </si>
  <si>
    <t>Cc1cc(c(C)c(C)c1O)c2cc(C)c(O)c(C)c2C</t>
  </si>
  <si>
    <t>C[B]-(H):2|C[B]-(C):6|C[B]-(C[B]):2|C-(C[B])(H)3:6|O-(C[B])(H):2|C[B]-(O):2</t>
  </si>
  <si>
    <t>20163-90-0</t>
  </si>
  <si>
    <t>OXYNQEOLHRWEPE-UHFFFAOYSA-N</t>
  </si>
  <si>
    <t>２，３－ジブロモブタン－１，４－ジオール</t>
  </si>
  <si>
    <t>OCC(Br)C(Br)CO</t>
  </si>
  <si>
    <t>O-(C)(H):2|C-(C)(H)2(O):2|C-(C)2(H)(Br):2</t>
  </si>
  <si>
    <t>20241-74-1</t>
  </si>
  <si>
    <t>YDWOAJFKMUQBOU-UHFFFAOYSA-N</t>
  </si>
  <si>
    <t>１，４－ビス（２，６－ジエチルアニリノ）アントラキノン</t>
  </si>
  <si>
    <t>CCc1cccc(CC)c1Nc2ccc(Nc3c(CC)cccc3CC)c4C(=O)c5ccccc5C(=O)c24</t>
  </si>
  <si>
    <t>200049-81-6</t>
  </si>
  <si>
    <t>OBFHWNUWLFJDNR-UHFFFAOYSA-N</t>
  </si>
  <si>
    <t>２－［４’－（ジ－ｐ－トリルアミノ）ビフェニル－４－イル］エチル＝アクリラート</t>
  </si>
  <si>
    <t>Cc1ccc(cc1)N(c2ccc(C)cc2)c3ccc(cc3)c4ccc(CCOC(=O)C=C)cc4</t>
  </si>
  <si>
    <t>C[d]-(H)2:1|C-(C[B])(C)(H)2:1|C[B]-(H):16|C[B]-(C):3|C[B]-(C[B]):2|C-(C[B])(H)3:2|CO-(C[d])(O):1|O-(C)(CO):1|C[d]-(H)(CO):1|C-(C)(H)2(O):1|N-(C[B])3:1|C[B]-(N):3</t>
  </si>
  <si>
    <t>20052-18-0</t>
  </si>
  <si>
    <t>AQZPRLBVNXQKLQ-UHFFFAOYSA-N</t>
  </si>
  <si>
    <t>２－メトキシ－１，２，３，４－テトラヒドロナフタレン</t>
  </si>
  <si>
    <t>COC1CCc2ccccc2C1</t>
  </si>
  <si>
    <t>C-(C)2(H)2:1|C-(C[B])(C)(H)2:2|C[B]-(H):4|C[B]-(C):2|O-(C)2:1|C-(C)2(H)(O),ethers/esters:1|C-(H)3(O):1</t>
  </si>
  <si>
    <t>1999-64-0</t>
  </si>
  <si>
    <t>UMFMPNDTINUJER-UHFFFAOYSA-N</t>
  </si>
  <si>
    <t>６－エチル－２－ナフトール</t>
  </si>
  <si>
    <t>CCc1ccc2cc(O)ccc2c1</t>
  </si>
  <si>
    <t>20133-19-1</t>
  </si>
  <si>
    <t>HGABKKBQQGFTLR-UHFFFAOYSA-N</t>
  </si>
  <si>
    <t>１－（３，４－ジメトキシフェニル）プロパン－１，２－ジオール</t>
  </si>
  <si>
    <t>COc1ccc(cc1OC)C(O)C(C)O</t>
  </si>
  <si>
    <t>20220-82-0</t>
  </si>
  <si>
    <t>OPAIUDCLTILMKW-UHFFFAOYSA-N</t>
  </si>
  <si>
    <t>オクタヒドロフロ［３’，４’：３，４］シクロブタ［１，２－ｆ］イソベンゾフラン－１，３，５，７－テトラオン</t>
  </si>
  <si>
    <t>O=C1OC(=O)C2CC3C(CC12)C4C3C(=O)OC4=O</t>
  </si>
  <si>
    <t>Cyclobutane:1|Cyclooctane:1|Cyclohexane,sub:1|Bicyclo[4,2,0]octane:1|Succinic anhydride:2|Tetrahydrofuran:2|τ-Butyrolactone:4|Cyclobutane methyl carboxylate:2|Cylic anhydride 6 bonds:2</t>
  </si>
  <si>
    <t>19970-80-0</t>
  </si>
  <si>
    <t>WYKDLBVWXHCAJC-UHFFFAOYSA-N</t>
  </si>
  <si>
    <t>３，３’－（１，４－ジアゼパン－１，４－ジイル）ビス（プロパン－１－オール）</t>
  </si>
  <si>
    <t>OCCCN1CCCN(CCCO)CC1</t>
  </si>
  <si>
    <t>C-(C)2(H)2:3|O-(C)(H):2|C-(C)(H)2(O):2|C-(C)(H)2(N):6|N-(C)3:2</t>
  </si>
  <si>
    <t>20139-55-3</t>
  </si>
  <si>
    <t>ODFRAIZRJMUPCP-UHFFFAOYSA-N</t>
  </si>
  <si>
    <t>アセト酢酸　クロロトルイダイド</t>
  </si>
  <si>
    <t>CC(=O)CC(=O)Nc1ccc(Cl)cc1C</t>
  </si>
  <si>
    <t>C[B]-(H):3|C[B]-(C):1|C-(C[B])(H)3:1|CO-(C)2:1|C-(H)2(CO)2:1|C-(H)3(CO):1|CO-(C)(N):1|N-(C[B])(H)(CO):1|C[B]-(N):1|C[B]-(Cl):1</t>
  </si>
  <si>
    <t>19956-48-0</t>
  </si>
  <si>
    <t>LMXFTMYMHGYJEI-XHNCKOQMSA-N</t>
  </si>
  <si>
    <t>C[C@H]1CC[C@@H]([C@H](O)C1)C(C)(C)O</t>
  </si>
  <si>
    <t>2020-58-8</t>
  </si>
  <si>
    <t>FCHSCWJEQPEPMY-UHFFFAOYSA-N</t>
  </si>
  <si>
    <t>ビス［２－（ベンゾイルオキシ）エチル］＝スルフィド</t>
  </si>
  <si>
    <t>O=C(OCCSCCOC(=O)c1ccccc1)c2ccccc2</t>
  </si>
  <si>
    <t>C[B]-(H):10|CO-(C[B])(O):2|O-(C)(CO):2|C-(C)(H)2(O):2|C[B]-(CO):2|C-(C)(H)2(S):2|S-(C)2:1</t>
  </si>
  <si>
    <t>201735-66-2</t>
  </si>
  <si>
    <t>PLEPEQJBNYCIJP-UHFFFAOYSA-N</t>
  </si>
  <si>
    <t>Ｎ－［４－（２，２－ジフェニルビニル）フェニル］－Ｎ－ｐ－トリルインダン－５－アミン</t>
  </si>
  <si>
    <t>Cc1ccc(cc1)N(c2ccc(C=C(c3ccccc3)c4ccccc4)cc2)c5ccc6CCCc6c5</t>
  </si>
  <si>
    <t>C-(C)2(H)2:1|C[d]-C[B](H):1|C[d]-C[B]2:1|C-(C[B])(C)(H)2:2|C[B]-(H):21|C[B]-(C):3|C[B]-(C[d]):3|C-(C[B])(H)3:1|N-(C[B])3:1|C[B]-(N):3</t>
  </si>
  <si>
    <t>2003244-43-5</t>
  </si>
  <si>
    <t>IDYDEKRGDSORFT-UHFFFAOYSA-N</t>
  </si>
  <si>
    <t>３－（６，６－ジメチルビシクロ［３．１．１］ヘプタ－２－エン－２－イル）－２，２－ジメチルプロパンニトリル</t>
  </si>
  <si>
    <t>CC(C)(CC1=CCC2CC1C2(C)C)C#N</t>
  </si>
  <si>
    <t>201208-99-3</t>
  </si>
  <si>
    <t>PUJIZQNWABANCS-JTQLQIEISA-N</t>
  </si>
  <si>
    <t>Ｎ－ベンジル－Ｎ－メチル－Ｌ－セリン</t>
  </si>
  <si>
    <t>CN(Cc1ccccc1)[C@@H](CO)C(=O)O</t>
  </si>
  <si>
    <t>C[B]-(H):5|C[B]-(C):1|CO-(C)(O):1|O-(CO)(H):1|O-(C)(H):1|C-(C)(H)2(O):1|C-(H)3(N):1|C-(C[B])(H)2(N):1|N-(C)3:1|C-(C)(H)(N)(CO):1</t>
  </si>
  <si>
    <t>19812-93-2</t>
  </si>
  <si>
    <t>ZRMIETZFPZGBEB-UHFFFAOYSA-N</t>
  </si>
  <si>
    <t>４’－ヒドロキシ－４－ビフェニルカルボニトリル</t>
  </si>
  <si>
    <t>Oc1ccc(cc1)c2ccc(cc2)C#N</t>
  </si>
  <si>
    <t>C[B]-(H):8|C[B]-(C[B]):2|O-(C[B])(H):1|C[B]-(O):1|C[B]-(CN):1</t>
  </si>
  <si>
    <t>19900-65-3</t>
  </si>
  <si>
    <t>CBEVWPCAHIAUOD-UHFFFAOYSA-N</t>
  </si>
  <si>
    <t>２，２’－ジエチル－４，４’－メチレンジアニリン</t>
  </si>
  <si>
    <t>CCc1cc(Cc2ccc(N)c(CC)c2)ccc1N</t>
  </si>
  <si>
    <t>19836-78-3</t>
  </si>
  <si>
    <t>VWIIJDNADIEEDB-UHFFFAOYSA-N</t>
  </si>
  <si>
    <t>３－メチル－１，３－オキサゾリジン－２－オン</t>
  </si>
  <si>
    <t>CN1CCOC1=O</t>
  </si>
  <si>
    <t>O-(C)(CO):1|C-(C)(H)2(O):1|C-(H)3(N):1|C-(C)(H)2(N):1|N-(C)2(CO):1|CO-(N)(O):1</t>
  </si>
  <si>
    <t>19719-28-9</t>
  </si>
  <si>
    <t>GXMWLJKTGBZMBH-UHFFFAOYSA-N</t>
  </si>
  <si>
    <t>（２，４－ジクロロフェニル）酢酸</t>
  </si>
  <si>
    <t>OC(=O)Cc1ccc(Cl)cc1Cl</t>
  </si>
  <si>
    <t>C[B]-(H):3|C[B]-(C):1|CO-(C)(O):1|O-(CO)(H):1|C-(C[B])(H)2(CO):1|C[B]-(Cl):2</t>
  </si>
  <si>
    <t>196699-20-4</t>
  </si>
  <si>
    <t>YIEKJLCOESRBGG-SOAUALDESA-N</t>
  </si>
  <si>
    <t>４－エチル－２’－フルオロ－４’’－（ｔｒａｎｓ－４－ペンチルシクロヘキシル）－１，１’：４’，１’’－テルフェニル</t>
  </si>
  <si>
    <t>CCCCC[C@@H]1CC[C@H](CC1)c2ccc(cc2)c3ccc(c(F)c3)c4ccc(CC)cc4</t>
  </si>
  <si>
    <t>1987-50-4</t>
  </si>
  <si>
    <t>KNDDEFBFJLKPFE-UHFFFAOYSA-N</t>
  </si>
  <si>
    <t>４－ヘプタン－１－イルフェノール</t>
  </si>
  <si>
    <t>CCCCCCCc1ccc(O)cc1</t>
  </si>
  <si>
    <t>196699-38-4</t>
  </si>
  <si>
    <t>KXTRPBKEKFJAMU-DIVCQZSQSA-N</t>
  </si>
  <si>
    <t>２’－フルオロ－４’’－（ｔｒａｎｓ－４－ペンチルシクロヘキシル）－４－プロピル－１，１’：４’，１’’－テルフェニル</t>
  </si>
  <si>
    <t>CCCCC[C@@H]1CC[C@H](CC1)c2ccc(cc2)c3ccc(c(F)c3)c4ccc(CCC)cc4</t>
  </si>
  <si>
    <t>1975-50-4</t>
  </si>
  <si>
    <t>YPQAFWHSMWWPLX-UHFFFAOYSA-N</t>
  </si>
  <si>
    <t>２－メチル－３－ニトロ安息香酸</t>
  </si>
  <si>
    <t>Cc1c(cccc1N(=O)=O)C(=O)O</t>
  </si>
  <si>
    <t>C[B]-(H):3|C[B]-(C):1|C-(C[B])(H)3:1|CO-(C[B])(O):1|O-(CO)(H):1|C[B]-(CO):1|C[B]-(NO2):1</t>
  </si>
  <si>
    <t>1988-89-2</t>
  </si>
  <si>
    <t>XHASMJXNUHCHBL-UHFFFAOYSA-N</t>
  </si>
  <si>
    <t>４－（１－フェニルエチル）フェノール</t>
  </si>
  <si>
    <t>CC(c1ccccc1)c2ccc(O)cc2</t>
  </si>
  <si>
    <t>19900-72-2</t>
  </si>
  <si>
    <t>QJENIOQDYXRGLF-UHFFFAOYSA-N</t>
  </si>
  <si>
    <t>ビス（４－アミノ－３－エチル－５－メチルフェニル）メタン</t>
  </si>
  <si>
    <t>CCc1cc(Cc2cc(C)c(N)c(CC)c2)cc(C)c1N</t>
  </si>
  <si>
    <t>19889-37-3</t>
  </si>
  <si>
    <t>LHJPKLWGGMAUAN-UHFFFAOYSA-N</t>
  </si>
  <si>
    <t>２－エチル－２－メチルブタン酸</t>
  </si>
  <si>
    <t>CCC(C)(CC)C(=O)O</t>
  </si>
  <si>
    <t>19900-69-7</t>
  </si>
  <si>
    <t>KZTROCYBPMKGAW-UHFFFAOYSA-N</t>
  </si>
  <si>
    <t>４，４’－メチレンビス［２，６－ジイソプロピルアニリン］</t>
  </si>
  <si>
    <t>CC(C)c1cc(Cc2cc(C(C)C)c(N)c(c2)C(C)C)cc(C(C)C)c1N</t>
  </si>
  <si>
    <t>1978-38-7</t>
  </si>
  <si>
    <t>LDVAIJZDACHGML-UHFFFAOYSA-N</t>
  </si>
  <si>
    <t>２－フルオロ－Ｎ－メチルアニリン</t>
  </si>
  <si>
    <t>CNc1ccccc1F</t>
  </si>
  <si>
    <t>C[B]-(H):4|C-(H)3(N):1|N-(C[B])(C)(H):1|C[B]-(N):1|C[B]-(F):1</t>
  </si>
  <si>
    <t>19851-61-7</t>
  </si>
  <si>
    <t>IWGFEQWCMAADJZ-UHFFFAOYSA-N</t>
  </si>
  <si>
    <t>ジベンジル＝テレフタラート</t>
  </si>
  <si>
    <t>O=C(OCc1ccccc1)c2ccc(cc2)C(=O)OCc3ccccc3</t>
  </si>
  <si>
    <t>C[B]-(H):14|C[B]-(C):2|CO-(C[B])(O):2|O-(C)(CO):2|C-(C[B])(H)2(O):2|C[B]-(CO):2</t>
  </si>
  <si>
    <t>19842-76-3</t>
  </si>
  <si>
    <t>YIRYOMXPMOLQSO-UHFFFAOYSA-N</t>
  </si>
  <si>
    <t>２，３，５，６－テトラフルオロベンズアルデヒド</t>
  </si>
  <si>
    <t>Fc1cc(F)c(F)c(C=O)c1F</t>
  </si>
  <si>
    <t>C[B]-(H):1|CO-(C[B])(H):1|C[B]-(CO):1|C[B]-(F):4</t>
  </si>
  <si>
    <t>19829-42-6</t>
  </si>
  <si>
    <t>QWHCTYYBLDCYIT-UHFFFAOYSA-N</t>
  </si>
  <si>
    <t>ジ－ｐ－クロロベンジル＝オキサラート</t>
  </si>
  <si>
    <t>Clc1ccc(COC(=O)C(=O)OCc2ccc(Cl)cc2)cc1</t>
  </si>
  <si>
    <t>C[B]-(H):8|C[B]-(C):2|CO-(O)(CO):2|O-(C)(CO):2|C-(C[B])(H)2(O):2|C[B]-(Cl):2</t>
  </si>
  <si>
    <t>1989-32-8</t>
  </si>
  <si>
    <t>DBJKIYVWFSACIT-UHFFFAOYSA-N</t>
  </si>
  <si>
    <t>（９－フルオレニリデン）マロノニトリル</t>
  </si>
  <si>
    <t>N#CC(=C1c2ccccc2c3ccccc13)C#N</t>
  </si>
  <si>
    <t>C[d]-C[B]2:1|C[B]-(H):8|C[B]-(C[d]):2|C[B]-(C[B]):2|C[d]-(CN)2:1</t>
  </si>
  <si>
    <t>19675-63-9</t>
  </si>
  <si>
    <t>HAEJSGLKJYIYTB-ZZXKWVIFSA-N</t>
  </si>
  <si>
    <t>４－（２－カルボキシビニル）安息香酸</t>
  </si>
  <si>
    <t>OC(=O)\C=C\c1ccc(cc1)C(=O)O</t>
  </si>
  <si>
    <t>C[d]-C[B](H):1|C[B]-(H):4|C[B]-(C[d]):1|CO-(C[d])(O):1|CO-(C[B])(O):1|O-(CO)(H):2|C[d]-(H)(CO):1|C[B]-(CO):1</t>
  </si>
  <si>
    <t>1992-15-0</t>
  </si>
  <si>
    <t>YTJDSANDEZLYOU-UHFFFAOYSA-N</t>
  </si>
  <si>
    <t>２，２’－（１，４－フェニレン）ビス（１，１，１，３，３，３－ヘキサフルオロプロパン－２－オール）</t>
  </si>
  <si>
    <t>OC(c1ccc(cc1)C(O)(C(F)(F)F)C(F)(F)F)(C(F)(F)F)C(F)(F)F</t>
  </si>
  <si>
    <t>C[B]-(H):4|C[B]-(C):2|O-(C)(H):2|C-(C[B])(C)2(O):2|C-(C)(F)3:4</t>
  </si>
  <si>
    <t>19660-16-3</t>
  </si>
  <si>
    <t>MUKJDVAYJDKPAG-UHFFFAOYSA-N</t>
  </si>
  <si>
    <t>２，３－ジブロモプロピル＝アクリラート</t>
  </si>
  <si>
    <t>BrCC(Br)COC(=O)C=C</t>
  </si>
  <si>
    <t>C[d]-(H)2:1|CO-(C[d])(O):1|O-(C)(CO):1|C[d]-(H)(CO):1|C-(C)(H)2(O):1|C-(C)(H)2(Br):1|C-(C)2(H)(Br):1</t>
  </si>
  <si>
    <t>19844-27-0</t>
  </si>
  <si>
    <t>PJBXBDSTURWRBO-UHFFFAOYSA-N</t>
  </si>
  <si>
    <t>１－（３，４－ジクロロフェニル）－１Ｈ－ピロール－２，５－ジオン</t>
  </si>
  <si>
    <t>Clc1ccc(cc1Cl)N2C(=O)C=CC2=O</t>
  </si>
  <si>
    <t>C[B]-(H):3|C[d]-(H)(CO):2|CO-(C[d])(N):2|N-(C[B])(CO)2:1|C[B]-(N):1|C[B]-(Cl):2</t>
  </si>
  <si>
    <t>198404-98-7</t>
  </si>
  <si>
    <t>OAKFACUIGQLOCA-UHFFFAOYSA-N</t>
  </si>
  <si>
    <t>｛１－メチル－２－［（１，２，２－トリメチルビシクロ［３．１．０］ヘキサ－３－イル）メチル］シクロプロピル｝メタノール</t>
  </si>
  <si>
    <t>CC1(CO)CC1CC2CC3CC3(C)C2(C)C</t>
  </si>
  <si>
    <t>Cyclopropane,sub:2|Cyclopentane,sub:1|Cyclohexane,sub:1|Bicyclo[3,1,0]hexane:1</t>
  </si>
  <si>
    <t>1985-58-6</t>
  </si>
  <si>
    <t>AGRRPXGGTNIFEM-UHFFFAOYSA-N</t>
  </si>
  <si>
    <t>１，４－ジフェネチルベンゼン</t>
  </si>
  <si>
    <t>C(Cc1ccc(CCc2ccccc2)cc1)c3ccccc3</t>
  </si>
  <si>
    <t>19800-01-2</t>
  </si>
  <si>
    <t>UYLYISCHTFVYHN-UHFFFAOYSA-N</t>
  </si>
  <si>
    <t>７－オキサビシクロ［２．２．１］ヘプタン－２－カルボン酸</t>
  </si>
  <si>
    <t>OC(=O)C1CC2CCC1O2</t>
  </si>
  <si>
    <t>C-(C)2(H)2:3|CO-(C)(O):1|O-(CO)(H):1|O-(C)2:1|C-(C)2(H)(CO):1|C-(C)2(H)(O),ethers/esters:2</t>
  </si>
  <si>
    <t>19878-55-8</t>
  </si>
  <si>
    <t>MSSOQDMBUKCNTK-UHFFFAOYSA-N</t>
  </si>
  <si>
    <t>４，４’－スルファンジイルジベンゼンスルホン酸</t>
  </si>
  <si>
    <t>OS(=O)(=O)c1ccc(Sc2ccc(cc2)S(=O)(=O)O)cc1</t>
  </si>
  <si>
    <t>C[B]-(H):8|S-(C[B])2:1|C[B]-(SO2):2|C[B]-(S):4</t>
  </si>
  <si>
    <t>19728-76-8</t>
  </si>
  <si>
    <t>ICWZXKPBSHGFEO-GHMZBOCLSA-N</t>
  </si>
  <si>
    <t>エチル＝ｒｅｌ－（３Ｒ，９ａＲ）－オクタヒドロ－２Ｈ－キノリジン－３－カルボキシラート</t>
  </si>
  <si>
    <t>CCOC(=O)[C@@H]1CC[C@H]2CCCCN2C1</t>
  </si>
  <si>
    <t>19728-77-9</t>
  </si>
  <si>
    <t>ICWZXKPBSHGFEO-WDEREUQCSA-N</t>
  </si>
  <si>
    <t>エチル＝ｒｅｌ－（３Ｒ，９ａＳ）－オクタヒドロ－２Ｈ－キノリジン－３－カルボキシラート</t>
  </si>
  <si>
    <t>CCOC(=O)[C@H]1CC[C@H]2CCCCN2C1</t>
  </si>
  <si>
    <t>2043-61-0</t>
  </si>
  <si>
    <t>KVFDZFBHBWTVID-UHFFFAOYSA-N</t>
  </si>
  <si>
    <t>シクロヘキサンカルバルデヒド</t>
  </si>
  <si>
    <t>O=CC1CCCCC1</t>
  </si>
  <si>
    <t>C-(C)2(H)2:5|CO-(C)(H):1|C-(C)2(H)(CO):1</t>
  </si>
  <si>
    <t>2039-82-9</t>
  </si>
  <si>
    <t>WGGLDBIZIQMEGH-UHFFFAOYSA-N</t>
  </si>
  <si>
    <t>４－ブロモスチレン</t>
  </si>
  <si>
    <t>Brc1ccc(C=C)cc1</t>
  </si>
  <si>
    <t>C[d]-(H)2:1|C[d]-C[B](H):1|C[B]-(H):4|C[B]-(C[d]):1|C[B]-(Br):1</t>
  </si>
  <si>
    <t>2032-35-1</t>
  </si>
  <si>
    <t>LILXDMFJXYAKMK-UHFFFAOYSA-N</t>
  </si>
  <si>
    <t>１，１－ジエトキシ－２－ブロムエタン</t>
  </si>
  <si>
    <t>CCOC(CBr)OCC</t>
  </si>
  <si>
    <t>2042-37-7</t>
  </si>
  <si>
    <t>AFMPMSCZPVNPEM-UHFFFAOYSA-N</t>
  </si>
  <si>
    <t>２－ブロモベンゾニトリル</t>
  </si>
  <si>
    <t>Brc1ccccc1C#N</t>
  </si>
  <si>
    <t>C[B]-(H):4|C[B]-(CN):1|C[B]-(Br):1</t>
  </si>
  <si>
    <t>2039-85-2</t>
  </si>
  <si>
    <t>BOVQCIDBZXNFEJ-UHFFFAOYSA-N</t>
  </si>
  <si>
    <t>ｍ－クロロスチレン</t>
  </si>
  <si>
    <t>Clc1cccc(C=C)c1</t>
  </si>
  <si>
    <t>2033-89-8</t>
  </si>
  <si>
    <t>SMFFZOQLHYIRDA-UHFFFAOYSA-N</t>
  </si>
  <si>
    <t>３，４－ジメトキシフェノール</t>
  </si>
  <si>
    <t>COc1ccc(O)cc1OC</t>
  </si>
  <si>
    <t>C[B]-(H):3|O-(C[B])(C):2|O-(C[B])(H):1|C-(H)3(O):2|C[B]-(O):3</t>
  </si>
  <si>
    <t>2039-88-5</t>
  </si>
  <si>
    <t>SSZOCHFYWWVSAI-UHFFFAOYSA-N</t>
  </si>
  <si>
    <t>２－ブロモスチレン</t>
  </si>
  <si>
    <t>Brc1ccccc1C=C</t>
  </si>
  <si>
    <t>2039-86-3</t>
  </si>
  <si>
    <t>KQJQPCJDKBKSLV-UHFFFAOYSA-N</t>
  </si>
  <si>
    <t>１－ブロモ－３－ビニルベンゼン</t>
  </si>
  <si>
    <t>Brc1cccc(C=C)c1</t>
  </si>
  <si>
    <t>20312-36-1</t>
  </si>
  <si>
    <t>VOXXWSYKYCBWHO-QMMMGPOBSA-N</t>
  </si>
  <si>
    <t>（２Ｓ）－２－ヒドロキシ－３－フェニルプロパン酸</t>
  </si>
  <si>
    <t>O[C@@H](Cc1ccccc1)C(=O)O</t>
  </si>
  <si>
    <t>C-(C[B])(C)(H)2:1|C[B]-(H):5|C[B]-(C):1|CO-(C)(O):1|O-(CO)(H):1|O-(C)(H):1|C-(C)(H)(O)(CO):1</t>
  </si>
  <si>
    <t>2035-99-6</t>
  </si>
  <si>
    <t>XKWSWANXMRXDES-UHFFFAOYSA-N</t>
  </si>
  <si>
    <t>イソペンチル＝オクタノアート</t>
  </si>
  <si>
    <t>CCCCCCCC(=O)OCCC(C)C</t>
  </si>
  <si>
    <t>2039-93-2</t>
  </si>
  <si>
    <t>SQHOHKQMTHROSF-UHFFFAOYSA-N</t>
  </si>
  <si>
    <t>（１－メチレンプロピル）ベンゼン</t>
  </si>
  <si>
    <t>CCC(=C)c1ccccc1</t>
  </si>
  <si>
    <t>2043-57-4</t>
  </si>
  <si>
    <t>NVVZEKTVIXIUKW-UHFFFAOYSA-N</t>
  </si>
  <si>
    <t>１，１，１，２，２，３，３，４，４，５，５，６，６－トリデカフルオロ－８－ヨードオクタン</t>
  </si>
  <si>
    <t>FC(F)(F)C(F)(F)C(F)(F)C(F)(F)C(F)(F)C(F)(F)CCI</t>
  </si>
  <si>
    <t>C-(C)2(H)2:1|C-(C)(F)3:1|C-(C)2(F)2:5|C-(C)(H)2(I):1</t>
  </si>
  <si>
    <t>2043-47-2</t>
  </si>
  <si>
    <t>JCMNMOBHVPONLD-UHFFFAOYSA-N</t>
  </si>
  <si>
    <t>３，３，４，４，５，５，６，６，６－ノナフルオロヘキサン－１－オール</t>
  </si>
  <si>
    <t>OCCC(F)(F)C(F)(F)C(F)(F)C(F)(F)F</t>
  </si>
  <si>
    <t>C-(C)2(H)2:1|O-(C)(H):1|C-(C)(H)2(O):1|C-(C)(F)3:1|C-(C)2(F)2:3</t>
  </si>
  <si>
    <t>20407-84-5</t>
  </si>
  <si>
    <t>SSNZFFBDIMUILS-ZHACJKMWSA-N</t>
  </si>
  <si>
    <t>（Ｅ）－ドデセン－２－アール</t>
  </si>
  <si>
    <t>CCCCCCCCC\C=C\C=O</t>
  </si>
  <si>
    <t>2043-53-0</t>
  </si>
  <si>
    <t>XVKJSLBVVRCOIT-UHFFFAOYSA-N</t>
  </si>
  <si>
    <t>１，１，１，２，２，３，３，４，４，５，５，６，６，７，７，８，８－ヘプタデカフルオロ－１０－ヨードデカン</t>
  </si>
  <si>
    <t>FC(F)(F)C(F)(F)C(F)(F)C(F)(F)C(F)(F)C(F)(F)C(F)(F)C(F)(F)CCI</t>
  </si>
  <si>
    <t>C-(C)2(H)2:1|C-(C)(F)3:1|C-(C)2(F)2:7|C-(C)(H)2(I):1</t>
  </si>
  <si>
    <t>2044-64-6</t>
  </si>
  <si>
    <t>YPEWWOUWRRQBAX-UHFFFAOYSA-N</t>
  </si>
  <si>
    <t>ジメチルアセトアセタミド</t>
  </si>
  <si>
    <t>CN(C)C(=O)CC(=O)C</t>
  </si>
  <si>
    <t>CO-(C)2:1|C-(H)2(CO)2:1|C-(H)3(CO):1|C-(H)3(N):2|CO-(C)(N):1|N-(C)2(CO):1</t>
  </si>
  <si>
    <t>2042-14-0</t>
  </si>
  <si>
    <t>BQEXDUKMTVYBRK-UHFFFAOYSA-N</t>
  </si>
  <si>
    <t>３－ニトロ－ｐ－クレゾール</t>
  </si>
  <si>
    <t>Cc1ccc(O)cc1N(=O)=O</t>
  </si>
  <si>
    <t>(NO2)(OH),meta:1</t>
  </si>
  <si>
    <t>20441-06-9</t>
  </si>
  <si>
    <t>UNZWWPCQEYRCMU-UHFFFAOYSA-N</t>
  </si>
  <si>
    <t>Ｎ，Ｎ’－ジフェニル－Ｎ，Ｎ’－ジ－ｐ－トリルベンジジン</t>
  </si>
  <si>
    <t>Cc1ccc(cc1)N(c2ccccc2)c3ccc(cc3)c4ccc(cc4)N(c5ccccc5)c6ccc(C)cc6</t>
  </si>
  <si>
    <t>C[B]-(H):26|C[B]-(C):2|C[B]-(C[B]):2|C-(C[B])(H)3:2|N-(C[B])3:2|C[B]-(N):6</t>
  </si>
  <si>
    <t>20440-95-3</t>
  </si>
  <si>
    <t>YWKKLBATUCJUHI-UHFFFAOYSA-N</t>
  </si>
  <si>
    <t>４－メチル－Ｎ－（ｐ－トリル）－Ｎ－フェニルアニリン</t>
  </si>
  <si>
    <t>Cc1ccc(cc1)N(c2ccccc2)c3ccc(C)cc3</t>
  </si>
  <si>
    <t>C[B]-(H):13|C[B]-(C):2|C-(C[B])(H)3:2|N-(C[B])3:1|C[B]-(N):3</t>
  </si>
  <si>
    <t>20292-08-4</t>
  </si>
  <si>
    <t>LWLRMRFJCCMNML-UHFFFAOYSA-N</t>
  </si>
  <si>
    <t>２－エチルヘキシル＝ドデカノアート</t>
  </si>
  <si>
    <t>CCCCCCCCCCCC(=O)OCC(CC)CCCC</t>
  </si>
  <si>
    <t>20324-33-8</t>
  </si>
  <si>
    <t>HPFDGTFXAVIVTH-UHFFFAOYSA-N</t>
  </si>
  <si>
    <t>１－（｛１－［（１－メトキシプロパン－２－イル）オキシ］プロパン－２－イル｝オキシ）プロパン－２－オール</t>
  </si>
  <si>
    <t>COCC(C)OCC(C)OCC(C)O</t>
  </si>
  <si>
    <t>20306-22-3</t>
  </si>
  <si>
    <t>ZXTPJLLIHIDBKQ-UHFFFAOYSA-N</t>
  </si>
  <si>
    <t>ジアリル＝シクロヘキサン－１，４－ジカルボキシラート</t>
  </si>
  <si>
    <t>C=CCOC(=O)C1CCC(CC1)C(=O)OCC=C</t>
  </si>
  <si>
    <t>C-(C)2(H)2:4|C[d]-(H)2:2|C[d]-(C)(H):2|CO-(C)(O):2|O-(C)(CO):2|C-(C)2(H)(CO):2|C-(C[d])(H)2(O):2</t>
  </si>
  <si>
    <t>202830-70-4</t>
  </si>
  <si>
    <t>SDEIDIYASCTASZ-BTPMBPSQSA-N</t>
  </si>
  <si>
    <t>４－（ｔｒａｎｓ－４－エチルシクロヘキシル）フェニル＝ｔｒａｎｓ－４’－プロピル［１，１’－ビ（シクロヘキサン）］－ｔｒａｎｓ－４－カルボキシラート</t>
  </si>
  <si>
    <t>CCC[C@@H]1CC[C@H](CC1)[C@@H]2CC[C@H](CC2)C(=O)Oc3ccc(cc3)[C@@H]4CC[C@@H](CC)CC4</t>
  </si>
  <si>
    <t>2051-49-2</t>
  </si>
  <si>
    <t>PKHMTIRCAFTBDS-UHFFFAOYSA-N</t>
  </si>
  <si>
    <t>無水カプロン酸</t>
  </si>
  <si>
    <t>CCCCCC(=O)OC(=O)CCCCC</t>
  </si>
  <si>
    <t>2050-92-2</t>
  </si>
  <si>
    <t>JACMPVXHEARCBO-UHFFFAOYSA-N</t>
  </si>
  <si>
    <t>ジ－ｎ－ペンチルアミン</t>
  </si>
  <si>
    <t>CCCCCNCCCCC</t>
  </si>
  <si>
    <t>2050-47-7</t>
  </si>
  <si>
    <t>YAWIAFUBXXPJMQ-UHFFFAOYSA-N</t>
  </si>
  <si>
    <t>１－ブロモ－４－（４－ブロモフェノキシ）ベンゼン</t>
  </si>
  <si>
    <t>Brc1ccc(Oc2ccc(Br)cc2)cc1</t>
  </si>
  <si>
    <t>C[B]-(H):8|O-(C[B])2:1|C[B]-(O):2|C[B]-(Br):2</t>
  </si>
  <si>
    <t>2067-33-6</t>
  </si>
  <si>
    <t>WNXNUPJZWYOKMW-UHFFFAOYSA-N</t>
  </si>
  <si>
    <t>５－ブロム吉草酸</t>
  </si>
  <si>
    <t>OC(=O)CCCCBr</t>
  </si>
  <si>
    <t>C-(C)2(H)2:2|CO-(C)(O):1|O-(CO)(H):1|C-(C)(H)2(CO):1|C-(C)(H)2(Br):1</t>
  </si>
  <si>
    <t>2051-76-5</t>
  </si>
  <si>
    <t>ARJOQCYCJMAIFR-UHFFFAOYSA-N</t>
  </si>
  <si>
    <t>アクリル酸無水物</t>
  </si>
  <si>
    <t>C=CC(=O)OC(=O)C=C</t>
  </si>
  <si>
    <t>C[d]-(H)2:2|CO-(C[d])(O):2|O-(CO)2,aliphatic:1|C[d]-(H)(CO):2</t>
  </si>
  <si>
    <t>20702-77-6</t>
  </si>
  <si>
    <t>ITVGXXMINPYUHD-CUVHLRMHSA-N</t>
  </si>
  <si>
    <t>１－｛４－［２－Ｏ－（６－デオキシ－α－Ｌ－マンノピラノシル）－β－Ｄ－グルコピラノシル］オキシ－２，６－ジヒドロキシフェニル｝－３－（３－ヒドロキシ－４－メトキシフェニル）プロパン－１－オン</t>
  </si>
  <si>
    <t>COc1ccc(CCC(=O)c2c(O)cc(O[C@@H]3O[C@H](CO)[C@@H](O)[C@H](O)[C@H]3O[C@@H]4O[C@@H](C)[C@H](O)[C@@H](O)[C@H]4O)cc2O)cc1O</t>
  </si>
  <si>
    <t>Tetrahydropyran:2|α-D-Glucose:1|(OH)(OH),meta:1</t>
  </si>
  <si>
    <t>2050-60-4</t>
  </si>
  <si>
    <t>JKRZOJADNVOXPM-UHFFFAOYSA-N</t>
  </si>
  <si>
    <t>ジブチル＝オキサラート</t>
  </si>
  <si>
    <t>CCCCOC(=O)C(=O)OCCCC</t>
  </si>
  <si>
    <t>20651-71-2</t>
  </si>
  <si>
    <t>JFKUBRAOUZEZSL-UHFFFAOYSA-N</t>
  </si>
  <si>
    <t>ｐ－ｎ－ブチル安息香酸</t>
  </si>
  <si>
    <t>CCCCc1ccc(cc1)C(=O)O</t>
  </si>
  <si>
    <t>2051-85-6</t>
  </si>
  <si>
    <t>BPTKLSBRRJFNHJ-BUHFOSPRSA-N</t>
  </si>
  <si>
    <t>４－（フェニルジアゼニル）ベンゼン－１，３－ジオール</t>
  </si>
  <si>
    <t>Oc1ccc(\N=N\c2ccccc2)c(O)c1</t>
  </si>
  <si>
    <t>C[B]-(H):8|O-(C[B])(H):2|C[B]-(O):2|N[A]-(C[B]):2|C[B]-(C[B])2(N[A]):2</t>
  </si>
  <si>
    <t>20555-91-3</t>
  </si>
  <si>
    <t>NADPFZNWCQIJJW-UHFFFAOYSA-N</t>
  </si>
  <si>
    <t>１，２－ジクロロ－４－ヨードベンゼン</t>
  </si>
  <si>
    <t>Clc1ccc(I)cc1Cl</t>
  </si>
  <si>
    <t>C[B]-(H):3|C[B]-(Cl):2|C[B]-(I):1</t>
  </si>
  <si>
    <t>2052-14-4</t>
  </si>
  <si>
    <t>YFDUWSBGVPBWKF-UHFFFAOYSA-N</t>
  </si>
  <si>
    <t>ブチル＝２－ヒドロキシベンゾアート</t>
  </si>
  <si>
    <t>CCCCOC(=O)c1ccccc1O</t>
  </si>
  <si>
    <t>2050-20-6</t>
  </si>
  <si>
    <t>LKKOGZVQGQUVHF-UHFFFAOYSA-N</t>
  </si>
  <si>
    <t>ジエチル＝ヘプタンジオアート</t>
  </si>
  <si>
    <t>CCOC(=O)CCCCCC(=O)OCC</t>
  </si>
  <si>
    <t>20547-99-3</t>
  </si>
  <si>
    <t>HVHHZSFNAYSPSA-UHFFFAOYSA-N</t>
  </si>
  <si>
    <t>２，２，６－トリメチルシクロヘキサン－１，４－ジオン</t>
  </si>
  <si>
    <t>CC1CC(=O)CC(C)(C)C1=O</t>
  </si>
  <si>
    <t>20587-61-5</t>
  </si>
  <si>
    <t>DNUPYEDSAQDUSO-UHFFFAOYSA-N</t>
  </si>
  <si>
    <t>２－［２－（ベンゾイルオキシ）エトキシ］－エタノール</t>
  </si>
  <si>
    <t>OCCOCCOC(=O)c1ccccc1</t>
  </si>
  <si>
    <t>C[B]-(H):5|CO-(C[B])(O):1|O-(C)(CO):1|O-(C)2:1|O-(C)(H):1|C-(C)(H)2(O):1|C-(C)(H)2(O):3|C[B]-(CO):1</t>
  </si>
  <si>
    <t>2050-76-2</t>
  </si>
  <si>
    <t>HVLJEMXDXOTWLV-UHFFFAOYSA-N</t>
  </si>
  <si>
    <t>２，４－ジクロロ－１－ヒドロキシナフタレン</t>
  </si>
  <si>
    <t>Oc1c(Cl)cc(Cl)c2ccccc12</t>
  </si>
  <si>
    <t>C[BF]-(C[B])2(C[BF]):2|C[B]-(H):5|O-(C[B])(H):1|C[B]-(O):1|C[B]-(Cl):2</t>
  </si>
  <si>
    <t>20701-68-2</t>
  </si>
  <si>
    <t>SBLKVIQSIHEQOF-UPHRSURJSA-N</t>
  </si>
  <si>
    <t>（Ｚ）－オクタデカ－９－エン二酸</t>
  </si>
  <si>
    <t>OC(=O)CCCCCCC\C=C/CCCCCCCC(=O)O</t>
  </si>
  <si>
    <t>C-(C)2(H)2:10|C[d]-(C)(H):2|C-(C[d])(C)(H)2:2|CO-(C)(O):2|O-(CO)(H):2|C-(C)(H)2(CO):2</t>
  </si>
  <si>
    <t>2051-96-9</t>
  </si>
  <si>
    <t>ZYTLPUIDJRKAAM-UHFFFAOYSA-N</t>
  </si>
  <si>
    <t>ベンジル＝ラクタート</t>
  </si>
  <si>
    <t>CC(O)C(=O)OCc1ccccc1</t>
  </si>
  <si>
    <t>20610-77-9</t>
  </si>
  <si>
    <t>LOCTYHIHNCOYJZ-UHFFFAOYSA-N</t>
  </si>
  <si>
    <t>４－アミノフェニル＝４－アミノベンゾアート</t>
  </si>
  <si>
    <t>Nc1ccc(OC(=O)c2ccc(N)cc2)cc1</t>
  </si>
  <si>
    <t>C[B]-(H):8|CO-(C[B])(O):1|O-(C[B])(CO):1|C[B]-(O):1|C[B]-(CO):1|N-(C[B])(H)2:2|C[B]-(N):2</t>
  </si>
  <si>
    <t>2051-33-4</t>
  </si>
  <si>
    <t>SFIQHFBITUEIBP-UHFFFAOYSA-N</t>
  </si>
  <si>
    <t>２－イソプロピル－５－メチルヘキサン－１－オール</t>
  </si>
  <si>
    <t>CC(C)CCC(CO)C(C)C</t>
  </si>
  <si>
    <t>20529-91-3</t>
  </si>
  <si>
    <t>CJGXMNONHNZEQQ-SNVBAGLBSA-N</t>
  </si>
  <si>
    <t>エチル＝Ｄ－フェニルアラニナート</t>
  </si>
  <si>
    <t>CCOC(=O)[C@H](N)Cc1ccccc1</t>
  </si>
  <si>
    <t>20500-49-6</t>
  </si>
  <si>
    <t>JSYAQLZSGHPSJD-UHFFFAOYSA-N</t>
  </si>
  <si>
    <t>３，３－ジメチルシクロペンタノン</t>
  </si>
  <si>
    <t>CC1(C)CCC(=O)C1</t>
  </si>
  <si>
    <t>2051-00-5</t>
  </si>
  <si>
    <t>HCUOPEBHVAVNIE-UHFFFAOYSA-N</t>
  </si>
  <si>
    <t>ジイソペンチル＝オキサラート</t>
  </si>
  <si>
    <t>CC(C)CCOC(=O)C(=O)OCCC(C)C</t>
  </si>
  <si>
    <t>2050-66-0</t>
  </si>
  <si>
    <t>DESADCWXGJLRSR-UHFFFAOYSA-N</t>
  </si>
  <si>
    <t>ビス（４－クロロ－２－ニトロフェニル）ジスルフィド</t>
  </si>
  <si>
    <t>Clc1ccc(SSc2ccc(Cl)cc2N(=O)=O)c(c1)N(=O)=O</t>
  </si>
  <si>
    <t>C[B]-(H):6|C[B]-(NO2):2|S-(C[B])(S):2|C[B]-(S):2|C[B]-(Cl):2</t>
  </si>
  <si>
    <t>2050-34-2</t>
  </si>
  <si>
    <t>MHKGJUOEEHNBLE-BUHFOSPRSA-N</t>
  </si>
  <si>
    <t>４－［（２，４－ジヒドロキシフェニル）ジアゼニル］ベンゼンスルホン酸</t>
  </si>
  <si>
    <t>Oc1ccc(\N=N\c2ccc(cc2)S(=O)(=O)O)c(O)c1</t>
  </si>
  <si>
    <t>C[B]-(H):7|O-(C[B])(H):2|C[B]-(O):2|N[A]-(C[B]):2|C[B]-(C[B])2(N[A]):2|C[B]-(SO2):1|C[B]-(S):1</t>
  </si>
  <si>
    <t>2050-95-5</t>
  </si>
  <si>
    <t>DWWPOAYNAWHBKI-UHFFFAOYSA-N</t>
  </si>
  <si>
    <t>ジイソペンチル＝カルボナート</t>
  </si>
  <si>
    <t>CC(C)CCOC(=O)OCCC(C)C</t>
  </si>
  <si>
    <t>20638-32-8</t>
  </si>
  <si>
    <t>ZJMRMHKEDQJVER-UHFFFAOYSA-N</t>
  </si>
  <si>
    <t>１，４－ビス（４－ニトロフェノキシ）ベンゼン</t>
  </si>
  <si>
    <t>O=N(=O)c1ccc(Oc2ccc(Oc3ccc(cc3)N(=O)=O)cc2)cc1</t>
  </si>
  <si>
    <t>20463-30-3</t>
  </si>
  <si>
    <t>GIORLHLLABVIGH-UHFFFAOYSA-N</t>
  </si>
  <si>
    <t>２，３，５，６－テトラヒドロ－１Ｈ－ピロリジン</t>
  </si>
  <si>
    <t>C1CN2CCC=C2C1</t>
  </si>
  <si>
    <t>C-(C)2(H)2:1|C[d]-(C)(H):1|C-(C[d])(C)(H)2:2|C-(C)(H)2(N):2|C[d]-(C)(N):1|N-(C[d])(C)2:1</t>
  </si>
  <si>
    <t>20549-50-2</t>
  </si>
  <si>
    <t>VISJALGWOBQNEJ-BWVDBABLSA-N</t>
  </si>
  <si>
    <t>１－［（１Ｒ，２Ｒ，４Ｒ）－２－ヒドロキシ－４－メチルシクロヘキシル］エタノン</t>
  </si>
  <si>
    <t>C[C@@H]1CC[C@H]([C@H](O)C1)C(=O)C</t>
  </si>
  <si>
    <t>21245-02-3</t>
  </si>
  <si>
    <t>WYWZRNAHINYAEF-UHFFFAOYSA-N</t>
  </si>
  <si>
    <t>２－エチルヘキサン－１－イル＝４－（ジメチルアミノ）ベンゾアート</t>
  </si>
  <si>
    <t>CCCCC(CC)COC(=O)c1ccc(cc1)N(C)C</t>
  </si>
  <si>
    <t>2128-93-0</t>
  </si>
  <si>
    <t>LYXOWKPVTCPORE-UHFFFAOYSA-N</t>
  </si>
  <si>
    <t>ビフェニル－４－イル（フェニル）メタノン</t>
  </si>
  <si>
    <t>O=C(c1ccccc1)c2ccc(cc2)c3ccccc3</t>
  </si>
  <si>
    <t>C[B]-(H):14|C[B]-(C[B]):2|CO-(C[B])2:1|C[B]-(CO):2</t>
  </si>
  <si>
    <t>2124-31-4</t>
  </si>
  <si>
    <t>HUDYANRNMZDQGA-UHFFFAOYSA-N</t>
  </si>
  <si>
    <t>ｐ－ジメチルアミノアセトフェノン</t>
  </si>
  <si>
    <t>CN(C)c1ccc(cc1)C(=O)C</t>
  </si>
  <si>
    <t>C[B]-(H):4|CO-(C[B])(C):1|C-(H)3(CO):1|C[B]-(CO):1|C-(H)3(N):2|N-(C[B])(C)2:1|C[B]-(N):1</t>
  </si>
  <si>
    <t>21286-54-4</t>
  </si>
  <si>
    <t>BGABKEVTHIJBIW-UHFFFAOYSA-N</t>
  </si>
  <si>
    <t>［（１Ｓ，４Ｒ）－７，７－ジメチル－２－オキソビシクロ［２．２．１］ヘプタン－１－イル］メタンスルホニル＝クロリド</t>
  </si>
  <si>
    <t>CC1(C)C2CCC1(CS(=O)(=O)Cl)C(=O)C2</t>
  </si>
  <si>
    <t>2107-69-9</t>
  </si>
  <si>
    <t>IHMQOBPGHZFGLC-UHFFFAOYSA-N</t>
  </si>
  <si>
    <t>５，６－ジメトキシインダン－１－オン</t>
  </si>
  <si>
    <t>COc1cc2CCC(=O)c2cc1OC</t>
  </si>
  <si>
    <t>C-(C[B])(C)(H)2:1|C[B]-(H):2|C[B]-(C):1|CO-(C[B])(C):1|O-(C[B])(C):2|C-(C)(H)2(CO):1|C-(H)3(O):2|C[B]-(O):2|C[B]-(CO):1</t>
  </si>
  <si>
    <t>2107-70-2</t>
  </si>
  <si>
    <t>LHHKQWQTBCTDQM-UHFFFAOYSA-N</t>
  </si>
  <si>
    <t>３－（３，４－ジメトキシフェニル）プロパン酸</t>
  </si>
  <si>
    <t>COc1ccc(CCC(=O)O)cc1OC</t>
  </si>
  <si>
    <t>C-(C[B])(C)(H)2:1|C[B]-(H):3|C[B]-(C):1|CO-(C)(O):1|O-(CO)(H):1|O-(C[B])(C):2|C-(C)(H)2(CO):1|C-(H)3(O):2|C[B]-(O):2</t>
  </si>
  <si>
    <t>21132-76-3</t>
  </si>
  <si>
    <t>QTHQYNCAWSGBCE-UHFFFAOYSA-N</t>
  </si>
  <si>
    <t>ドコサノイル＝クロリド</t>
  </si>
  <si>
    <t>CCCCCCCCCCCCCCCCCCCCCC(=O)Cl</t>
  </si>
  <si>
    <t>21245-01-2</t>
  </si>
  <si>
    <t>OFSAUHSCHWRZKM-UHFFFAOYSA-N</t>
  </si>
  <si>
    <t>３－メチルブタン－１－イル＝４－（ジメチルアミノ）ベンゾアート</t>
  </si>
  <si>
    <t>CC(C)CCOC(=O)c1ccc(cc1)N(C)C</t>
  </si>
  <si>
    <t>21282-96-2</t>
  </si>
  <si>
    <t>YHSYGCXKWUUKIK-UHFFFAOYSA-N</t>
  </si>
  <si>
    <t>２－（アクリロイルオキシ）エチル＝３－オキソブタノアート</t>
  </si>
  <si>
    <t>CC(=O)CC(=O)OCCOC(=O)C=C</t>
  </si>
  <si>
    <t>C[d]-(H)2:1|CO-(C[d])(O):1|CO-(C)(O):1|CO-(C)2:1|O-(C)(CO):2|C[d]-(H)(CO):1|C-(H)2(CO)2:1|C-(H)3(CO):1|C-(C)(H)2(O):2</t>
  </si>
  <si>
    <t>21188-58-9</t>
  </si>
  <si>
    <t>ACCRBMDJCPPJDX-UHFFFAOYSA-N</t>
  </si>
  <si>
    <t>メチル＝３－ヒドロキシヘキサノアート</t>
  </si>
  <si>
    <t>CCCC(O)CC(=O)OC</t>
  </si>
  <si>
    <t>2109-22-0</t>
  </si>
  <si>
    <t>UQURIQWAEZGLAC-UHFFFAOYSA-N</t>
  </si>
  <si>
    <t>２－シクロヘキシルプロパナール</t>
  </si>
  <si>
    <t>CC(C=O)C1CCCCC1</t>
  </si>
  <si>
    <t>2106-49-2</t>
  </si>
  <si>
    <t>RBAHXNSORRGCQA-UHFFFAOYSA-N</t>
  </si>
  <si>
    <t>１－クロロ－２－フルオロ－３－ニトロベンゼン</t>
  </si>
  <si>
    <t>Fc1c(Cl)cccc1N(=O)=O</t>
  </si>
  <si>
    <t>211757-52-7</t>
  </si>
  <si>
    <t>BVJDLVWTBIQUNS-XPWSMXQVSA-N</t>
  </si>
  <si>
    <t>２，２’，４，４’－テトラメチル－Ｎ，Ｎ’－ジ－ｐ－トリル－Ｎ，Ｎ’－［１，４－フェニレンビス（エテン－２，１－ジイル）ビス（４，１－フェニレン）］ジアニリン</t>
  </si>
  <si>
    <t>Cc1ccc(cc1)N(c2ccc(\C=C\c3ccc(\C=C\c4ccc(cc4)N(c5ccc(C)cc5)c6ccc(C)cc6C)cc3)cc2)c7ccc(C)cc7C</t>
  </si>
  <si>
    <t>211299-54-6</t>
  </si>
  <si>
    <t>YJVLDTISLGRQTJ-GWDJYRQUSA-N</t>
  </si>
  <si>
    <t>（１Ｒ，８Ｒ，１０Ｓ，１３Ｒ）－５，５，７，９，９，１３－ヘキサメチル－４，６－ジオキサテトラシクロ［６．５．１．０（１，１０）．０（３，７）］テトラデカン</t>
  </si>
  <si>
    <t>C[C@@H]1CC[C@H]2C(C)(C)[C@H]3CC12CC4OC(C)(C)OC34C</t>
  </si>
  <si>
    <t>Cycloheptane:1|Cyclooctane:1|Cyclodecane:1|Cyclopentane,sub:2|Cyclohexane,sub:1|cis-Bicyclo[3,3,0]octane:1|trans-Bicyclo[3,3,0]octane:1|1,3-Dioxolane:1</t>
  </si>
  <si>
    <t>21190-34-1</t>
  </si>
  <si>
    <t>UTKXDSMWHKPGNZ-UHFFFAOYSA-N</t>
  </si>
  <si>
    <t>（２－イソプロピルフェニル）メタノール</t>
  </si>
  <si>
    <t>CC(C)c1ccccc1CO</t>
  </si>
  <si>
    <t>210467-67-7</t>
  </si>
  <si>
    <t>IVDZZBBOYNNPHS-NEPJUHHUSA-N</t>
  </si>
  <si>
    <t>ｒｅｌ－（１Ｒ，６Ｓ）－６－（３，４－ジメトキシベンゾイル）シクロヘキサ－３－エン－１－カルボン酸</t>
  </si>
  <si>
    <t>COc1ccc(cc1OC)C(=O)[C@@H]2CC=CC[C@@H]2C(=O)O</t>
  </si>
  <si>
    <t>C[d]-(C)(H):2|C-(C[d])(C)(H)2:2|C[B]-(H):3|CO-(C)(O):1|CO-(C[B])(C):1|O-(CO)(H):1|O-(C[B])(C):2|C-(C)2(H)(CO):2|C-(H)3(O):2|C[B]-(O):2|C[B]-(CO):1</t>
  </si>
  <si>
    <t>21155-37-3</t>
  </si>
  <si>
    <t>MNTMJNPPGNMEME-UHFFFAOYSA-N</t>
  </si>
  <si>
    <t>４，４’－メチレンビス（２，６－ジブロモアニリン）</t>
  </si>
  <si>
    <t>Nc1c(Br)cc(Cc2cc(Br)c(N)c(Br)c2)cc1Br</t>
  </si>
  <si>
    <t>C-(C[B])2(H)2:1|C[B]-(H):4|C[B]-(C):2|N-(C[B])(H)2:2|C[B]-(N):2|C[B]-(Br):4</t>
  </si>
  <si>
    <t>210049-98-2</t>
  </si>
  <si>
    <t>CWNUDACRYAPXGT-SJCJKPOMSA-N</t>
  </si>
  <si>
    <t>ｒｅｌ－（２Ｒ，３Ｓ）－３－メチル－２－（ｐ－トリル）クロマン－４－オン</t>
  </si>
  <si>
    <t>C[C@@H]1[C@H](Oc2ccccc2C1=O)c3ccc(C)cc3</t>
  </si>
  <si>
    <t>212071-00-6</t>
  </si>
  <si>
    <t>DFOVPGKRRVEJGG-UHFFFAOYSA-N</t>
  </si>
  <si>
    <t>メチル＝１－トシル－１Ｈ－ピロール－３－カルボキシラート</t>
  </si>
  <si>
    <t>COC(=O)c1ccn(c1)S(=O)(=O)c2ccc(C)cc2</t>
  </si>
  <si>
    <t>C[B]-(H):7|C[B]-(C):1|C-(C[B])(H)3:1|CO-(C[B])(O):1|O-(C)(CO):1|C-(H)3(O):1|C[B]-(CO):1|C[B]-(SO2):1|C[B]-(S):1</t>
  </si>
  <si>
    <t>212385-98-3</t>
  </si>
  <si>
    <t>SRMXJNMZFPPABE-UHFFFAOYSA-N</t>
  </si>
  <si>
    <t>２－｛２－［（２－エチルヘキシル）オキシ］エトキシ｝エチル＝４－ヒドロキシベンゾアート</t>
  </si>
  <si>
    <t>CCCCC(CC)COCCOCCOC(=O)c1ccc(O)cc1</t>
  </si>
  <si>
    <t>21273-46-1</t>
  </si>
  <si>
    <t>GWFVMCSPIHOMRU-OLQVQODUSA-N</t>
  </si>
  <si>
    <t>ｔｒａｎｓ－２，５－ビス（クロロメチル）－１，４－ジチアン</t>
  </si>
  <si>
    <t>ClC[C@@H]1CS[C@@H](CCl)CS1</t>
  </si>
  <si>
    <t>C-(C)(H)2(S):2|C-(C)2(H)(S):2|S-(C)2:2|C-(C)(H)2(Cl):2</t>
  </si>
  <si>
    <t>21273-22-3</t>
  </si>
  <si>
    <t>GWFVMCSPIHOMRU-WDSKDSINSA-N</t>
  </si>
  <si>
    <t>ｃｉｓ－２，５－ビス（クロロメチル）－１，４－ジチアン</t>
  </si>
  <si>
    <t>ClC[C@H]1CS[C@@H](CCl)CS1</t>
  </si>
  <si>
    <t>20846-91-7</t>
  </si>
  <si>
    <t>VKZRWSNIWNFCIQ-WDSKDSINSA-N</t>
  </si>
  <si>
    <t>（Ｓ，Ｓ’）－エチレンジアミン－Ｎ，Ｎ’－二こはく酸</t>
  </si>
  <si>
    <t>OC(=O)C[C@H](NCCN[C@@H](CC(=O)O)C(=O)O)C(=O)O</t>
  </si>
  <si>
    <t>CO-(C)(O):4|O-(CO)(H):4|C-(C)(H)2(CO):2|C-(C)(H)2(N):2|N-(C)2(H):2|C-(C)(H)(N)(CO):2</t>
  </si>
  <si>
    <t>2094-72-6</t>
  </si>
  <si>
    <t>MIBQYWIOHFTKHD-UHFFFAOYSA-N</t>
  </si>
  <si>
    <t>アダマンタン－１－カルボニル＝クロリド</t>
  </si>
  <si>
    <t>ClC(=O)C12CC3CC(CC(C3)C1)C2</t>
  </si>
  <si>
    <t>20781-20-8</t>
  </si>
  <si>
    <t>QOWBXWFYRXSBAS-UHFFFAOYSA-N</t>
  </si>
  <si>
    <t>２，４－ジメトキシベンゼンメタンアミン</t>
  </si>
  <si>
    <t>COc1ccc(CN)c(OC)c1</t>
  </si>
  <si>
    <t>C[B]-(H):3|C[B]-(C):1|O-(C[B])(C):2|C-(H)3(O):2|C[B]-(O):2|C-(C[B])(H)2(N):1|N-(C)(H)2:1</t>
  </si>
  <si>
    <t>2081-44-9</t>
  </si>
  <si>
    <t>LMYJGUNNJIDROI-UHFFFAOYSA-N</t>
  </si>
  <si>
    <t>オキサン－４－オール</t>
  </si>
  <si>
    <t>OC1CCOCC1</t>
  </si>
  <si>
    <t>C-(C)2(H)2:2|O-(C)2:1|O-(C)(H):1|C-(C)2(H)(O),alcohpls/peroxides:1|C-(C)(H)2(O):2</t>
  </si>
  <si>
    <t>20734-58-1</t>
  </si>
  <si>
    <t>GJFNRSDCSTVPCJ-UHFFFAOYSA-N</t>
  </si>
  <si>
    <t>Ｎ，Ｎ，Ｎ’，Ｎ’－テトラメチルナフタレン－１，８－ジアミン</t>
  </si>
  <si>
    <t>CN(C)c1cccc2cccc(N(C)C)c12</t>
  </si>
  <si>
    <t>C[BF]-(C[B])2(C[BF]):2|C[B]-(H):6|C-(H)3(N):4|N-(C[B])(C)2:2|C[B]-(N):2</t>
  </si>
  <si>
    <t>2082-59-9</t>
  </si>
  <si>
    <t>DUCKXCGALKOSJF-UHFFFAOYSA-N</t>
  </si>
  <si>
    <t>ペンタン酸無水物</t>
  </si>
  <si>
    <t>CCCCC(=O)OC(=O)CCCC</t>
  </si>
  <si>
    <t>20859-02-3</t>
  </si>
  <si>
    <t>NPDBDJFLKKQMCM-SCSAIBSYSA-N</t>
  </si>
  <si>
    <t>３－メチル－Ｌ－バリン</t>
  </si>
  <si>
    <t>CC(C)(C)[C@H](N)C(=O)O</t>
  </si>
  <si>
    <t>C-(H)3(C),tertiary:1|Zwitterion enegy, aliphatic:1</t>
  </si>
  <si>
    <t>2082-76-0</t>
  </si>
  <si>
    <t>HTWWKYKIBSHDPC-UHFFFAOYSA-N</t>
  </si>
  <si>
    <t>デカン酸無水物</t>
  </si>
  <si>
    <t>CCCCCCCCCC(=O)OC(=O)CCCCCCCCC</t>
  </si>
  <si>
    <t>207792-35-6</t>
  </si>
  <si>
    <t>MDVYIGJINBYKOM-IBSWDFHHSA-N</t>
  </si>
  <si>
    <t>３－｛［（１Ｒ，２Ｓ，５Ｒ）－２－イソプロピル－５－メチルシクロヘキシル］オキシ｝プロパン－１，２－ジオール</t>
  </si>
  <si>
    <t>CC(C)[C@@H]1CC[C@@H](C)C[C@H]1OCC(O)CO</t>
  </si>
  <si>
    <t>20925-85-3</t>
  </si>
  <si>
    <t>INICGXSKJYKEIV-UHFFFAOYSA-N</t>
  </si>
  <si>
    <t>２，３，４，５，６－ペンタクロロベンゾニトリル</t>
  </si>
  <si>
    <t>Clc1c(Cl)c(Cl)c(C#N)c(Cl)c1Cl</t>
  </si>
  <si>
    <t>C[B]-(CN):1|C[B]-(Cl):5</t>
  </si>
  <si>
    <t>207462-53-1</t>
  </si>
  <si>
    <t>TWCARHPSPIZZMY-VXQUJJNMSA-N</t>
  </si>
  <si>
    <t>ｔｒａｎｓ－５－プロピル－２－［ｔｒａｎｓ－４－（３，４，５－トリフルオロフェニル）シクロヘキシル］－１，３－ジオキサン</t>
  </si>
  <si>
    <t>CCC[C@@H]1CO[C@H](OC1)[C@@H]2CC[C@H](CC2)c3cc(F)c(F)c(F)c3</t>
  </si>
  <si>
    <t>Cyclohexane,sub:1|1,3-Dioxane:1|(F)(F),ortho:2|(F)(F),meta:1</t>
  </si>
  <si>
    <t>208528-35-2</t>
  </si>
  <si>
    <t>KHEMMXMPDOTLHG-UHFFFAOYSA-N</t>
  </si>
  <si>
    <t>４－シアノ－３，５－ジフルオロフェニル＝４－（ブタ－３－エン－１－イル）ベンゾアート</t>
  </si>
  <si>
    <t>Fc1cc(OC(=O)c2ccc(CCC=C)cc2)cc(F)c1C#N</t>
  </si>
  <si>
    <t>C[d]-(H)2:1|C[d]-(C)(H):1|C-(C[d])(C)(H)2:1|C-(C[B])(C)(H)2:1|C[B]-(H):6|C[B]-(C):1|CO-(C[B])(O):1|O-(C[B])(CO):1|C[B]-(O):1|C[B]-(CO):1|C[B]-(CN):1|C[B]-(F):2</t>
  </si>
  <si>
    <t>207346-42-7</t>
  </si>
  <si>
    <t>VIAQNTRKUPBQKR-UHFFFAOYSA-N</t>
  </si>
  <si>
    <t>メチル＝２－アミノ－４，５－ジフルオロベンゾアート</t>
  </si>
  <si>
    <t>COC(=O)c1cc(F)c(F)cc1N</t>
  </si>
  <si>
    <t>C[B]-(H):2|CO-(C[B])(O):1|O-(C)(CO):1|C-(H)3(O):1|C[B]-(CO):1|N-(C[B])(H)2:1|C[B]-(N):1|C[B]-(F):2</t>
  </si>
  <si>
    <t>207463-16-9</t>
  </si>
  <si>
    <t>CPCMVTYMJYCPLQ-JOCQHMNTSA-N</t>
  </si>
  <si>
    <t>３，４，５－トリフルオロフェニル＝ｔｒａｎｓ－４－ペンチルシクロヘキサンカルボキシラート</t>
  </si>
  <si>
    <t>CCCCC[C@@H]1CC[C@H](CC1)C(=O)Oc2cc(F)c(F)c(F)c2</t>
  </si>
  <si>
    <t>208844-07-9</t>
  </si>
  <si>
    <t>AHMVWTCTRTWLHL-XYPYZODXSA-N</t>
  </si>
  <si>
    <t>４－（ｔｒａｎｓ－４－エチルシクロヘキシル）－２，６－ジフルオロベンゾニトリル</t>
  </si>
  <si>
    <t>CC[C@@H]1CC[C@H](CC1)c2cc(F)c(C#N)c(F)c2</t>
  </si>
  <si>
    <t>207906-21-6</t>
  </si>
  <si>
    <t>CMXSTDNZBYYXLJ-UHFFFAOYSA-N</t>
  </si>
  <si>
    <t>１，４－ジチアン－２，５－ジイルビス（メチルアミン）</t>
  </si>
  <si>
    <t>NCC1CSC(CN)CS1</t>
  </si>
  <si>
    <t>C-(C)(H)2(N):2|N-(C)(H)2:2|C-(C)(H)2(S):2|C-(C)2(H)(S):2|S-(C)2:2</t>
  </si>
  <si>
    <t>20748-96-3</t>
  </si>
  <si>
    <t>IUVLRIZZDUGZRK-UHFFFAOYSA-N</t>
  </si>
  <si>
    <t>５－ヒドロペルオキシ－５－メチル－１，２－ジオキソラン－３－オン</t>
  </si>
  <si>
    <t>CC1(CC(=O)OO1)OO</t>
  </si>
  <si>
    <t>2163-42-0</t>
  </si>
  <si>
    <t>QWGRWMMWNDWRQN-UHFFFAOYSA-N</t>
  </si>
  <si>
    <t>２－メチル－１，３－プロパンジオール</t>
  </si>
  <si>
    <t>CC(CO)CO</t>
  </si>
  <si>
    <t>2189-60-8</t>
  </si>
  <si>
    <t>CDKDZKXSXLNROY-UHFFFAOYSA-N</t>
  </si>
  <si>
    <t>オクチルベンゼン</t>
  </si>
  <si>
    <t>CCCCCCCCc1ccccc1</t>
  </si>
  <si>
    <t>2163-00-0</t>
  </si>
  <si>
    <t>OVISMSJCKCDOPU-UHFFFAOYSA-N</t>
  </si>
  <si>
    <t>１，６－ジクロロヘキサン</t>
  </si>
  <si>
    <t>ClCCCCCCCl</t>
  </si>
  <si>
    <t>C-(C)2(H)2:4|C-(C)(H)2(Cl):2</t>
  </si>
  <si>
    <t>21655-48-1</t>
  </si>
  <si>
    <t>IFNWESYYDINUHV-OLQVQODUSA-N</t>
  </si>
  <si>
    <t>ｒｅｌ－（２Ｒ，６Ｓ）－２，６－ジメチルピペラジン</t>
  </si>
  <si>
    <t>C[C@@H]1CNC[C@H](C)N1</t>
  </si>
  <si>
    <t>2177-63-1</t>
  </si>
  <si>
    <t>VGALFAWDSNRXJK-VIFPVBQESA-N</t>
  </si>
  <si>
    <t>（Ｓ）－２－アミノ－４－（ベンジルオキシ）－４－オキソブタン酸</t>
  </si>
  <si>
    <t>N[C@@H](CC(=O)OCc1ccccc1)C(=O)O</t>
  </si>
  <si>
    <t>C[B]-(H):5|C[B]-(C):1|CO-(C)(O):2|O-(C)(CO):1|O-(CO)(H):1|C-(C)(H)2(CO):1|C-(C[B])(H)2(O):1|N-(C)(H)2:1|C-(C)(H)(N)(CO):1</t>
  </si>
  <si>
    <t>2177-47-1</t>
  </si>
  <si>
    <t>YSAXEHWHSLANOM-UHFFFAOYSA-N</t>
  </si>
  <si>
    <t>２－メチル－１Ｈ－インデン</t>
  </si>
  <si>
    <t>CC1=Cc2ccccc2C1</t>
  </si>
  <si>
    <t>C[d]-(C)2:1|C[d]-C[B](H):1|C-(C[d])(C[B])(H)2:1|C[B]-(H):4|C[B]-(C):1|C[B]-(C[d]):1|C-(C[d])(H)3:1</t>
  </si>
  <si>
    <t>21635-90-5</t>
  </si>
  <si>
    <t>XBFJAVXCNXDMBH-UHFFFAOYSA-N</t>
  </si>
  <si>
    <t>テトラシクロ［６．２．１（１，８）．１（３，６）．０（２，７）］ドデカ－４－エン</t>
  </si>
  <si>
    <t>C1CC2CC1C3C4CC(C=C4)C23</t>
  </si>
  <si>
    <t>21662-09-9</t>
  </si>
  <si>
    <t>CWRKZMLUDFBPAO-SREVYHEPSA-N</t>
  </si>
  <si>
    <t>（Ｚ）－デセン－４－アール</t>
  </si>
  <si>
    <t>CCCCC\C=C/CCC=O</t>
  </si>
  <si>
    <t>2196-99-8</t>
  </si>
  <si>
    <t>MCRINSAETDOKDE-UHFFFAOYSA-N</t>
  </si>
  <si>
    <t>２－クロロ－１－（４－メトキシフェニル）エタノン</t>
  </si>
  <si>
    <t>COc1ccc(cc1)C(=O)CCl</t>
  </si>
  <si>
    <t>C[B]-(H):4|CO-(C[B])(C):1|O-(C[B])(C):1|C-(H)3(O):1|C[B]-(O):1|C[B]-(CO):1|C-(H)2(Cl)(CO):1</t>
  </si>
  <si>
    <t>21964-49-8</t>
  </si>
  <si>
    <t>XMRSTLBCBDIKFI-UHFFFAOYSA-N</t>
  </si>
  <si>
    <t>１，１３－テトラデカジエン</t>
  </si>
  <si>
    <t>C=CCCCCCCCCCCC=C</t>
  </si>
  <si>
    <t>C-(C)2(H)2:8|C[d]-(H)2:2|C[d]-(C)(H):2|C-(C[d])(C)(H)2:2</t>
  </si>
  <si>
    <t>21678-37-5</t>
  </si>
  <si>
    <t>GXMIHVHJTLPVKL-UHFFFAOYSA-N</t>
  </si>
  <si>
    <t>Ｎ，Ｎ－ジメチルイソブチルアミド</t>
  </si>
  <si>
    <t>CC(C)C(=O)N(C)C</t>
  </si>
  <si>
    <t>2162-98-3</t>
  </si>
  <si>
    <t>RBBNTRDPSVZESY-UHFFFAOYSA-N</t>
  </si>
  <si>
    <t>１，１０－ジクロロデカン</t>
  </si>
  <si>
    <t>ClCCCCCCCCCCCl</t>
  </si>
  <si>
    <t>C-(C)2(H)2:8|C-(C)(H)2(Cl):2</t>
  </si>
  <si>
    <t>21643-38-9</t>
  </si>
  <si>
    <t>CPEPWESLFZVUEP-UHFFFAOYSA-N</t>
  </si>
  <si>
    <t>４－ヘキサン－１－イル安息香酸</t>
  </si>
  <si>
    <t>CCCCCCc1ccc(cc1)C(=O)O</t>
  </si>
  <si>
    <t>21702-84-1</t>
  </si>
  <si>
    <t>XGXUGXPKRBQINS-UHFFFAOYSA-N</t>
  </si>
  <si>
    <t>２，４－ジブロモアニソール</t>
  </si>
  <si>
    <t>COc1ccc(Br)cc1Br</t>
  </si>
  <si>
    <t>C[B]-(H):3|O-(C[B])(C):1|C-(H)3(O):1|C[B]-(O):1|C[B]-(Br):2</t>
  </si>
  <si>
    <t>2174-58-5</t>
  </si>
  <si>
    <t>WXUAQHNMJWJLTG-VKHMYHEASA-N</t>
  </si>
  <si>
    <t>メチルコハク酸</t>
  </si>
  <si>
    <t>C[C@@H](CC(=O)O)C(=O)O</t>
  </si>
  <si>
    <t>2173-69-5</t>
  </si>
  <si>
    <t>ZVSCENGNXWPDPL-UHFFFAOYSA-N</t>
  </si>
  <si>
    <t>２－メチル－２－フェニルプロパン－１－オール</t>
  </si>
  <si>
    <t>CC(C)(CO)c1ccccc1</t>
  </si>
  <si>
    <t>21650-51-1</t>
  </si>
  <si>
    <t>21663-61-6</t>
  </si>
  <si>
    <t>LNGWRTKJZCBXGT-UHFFFAOYSA-N</t>
  </si>
  <si>
    <t>２，５－ジクロロベンゾニトリル</t>
  </si>
  <si>
    <t>Clc1ccc(Cl)c(c1)C#N</t>
  </si>
  <si>
    <t>21886-56-6</t>
  </si>
  <si>
    <t>AVUVSYIYUADCKE-UHFFFAOYSA-N</t>
  </si>
  <si>
    <t>２－クロロ－１－（３－クロロフェニル）エタノン</t>
  </si>
  <si>
    <t>ClCC(=O)c1cccc(Cl)c1</t>
  </si>
  <si>
    <t>C[B]-(H):4|CO-(C[B])(C):1|C[B]-(CO):1|C-(H)2(Cl)(CO):1|C[B]-(Cl):1</t>
  </si>
  <si>
    <t>21731-17-9</t>
  </si>
  <si>
    <t>メチル＝３－メチルアミノ－ブタ－２－エノアート</t>
  </si>
  <si>
    <t>21963-41-7</t>
  </si>
  <si>
    <t>QSAWQNUELGIYBC-WDSKDSINSA-N</t>
  </si>
  <si>
    <t>（１Ｓ，２Ｓ）－シクロヘキサン－１，２－ジカルボン酸</t>
  </si>
  <si>
    <t>OC(=O)[C@H]1CCCC[C@@H]1C(=O)O</t>
  </si>
  <si>
    <t>21962-45-8</t>
  </si>
  <si>
    <t>ZXENVSJZOHXCKL-UHFFFAOYSA-N</t>
  </si>
  <si>
    <t>４－ホルミル－３－メトキシベンゾニトリル</t>
  </si>
  <si>
    <t>COc1cc(ccc1C=O)C#N</t>
  </si>
  <si>
    <t>C[B]-(H):3|CO-(C[B])(H):1|O-(C[B])(C):1|C-(H)3(O):1|C[B]-(O):1|C[B]-(CO):1|C[B]-(CN):1</t>
  </si>
  <si>
    <t>2180-43-0</t>
  </si>
  <si>
    <t>BVMATMQPPAAFMG-UHFFFAOYSA-N</t>
  </si>
  <si>
    <t>１－フェニルヘキサン－３－オール</t>
  </si>
  <si>
    <t>CCCC(O)CCc1ccccc1</t>
  </si>
  <si>
    <t>216970-21-7</t>
  </si>
  <si>
    <t>FKLSTTWRGDCXOK-UHFFFAOYSA-N</t>
  </si>
  <si>
    <t>３－メトキシ－７，７－ジメチル－１０－メチレンビシクロ［４．３．１］デカン</t>
  </si>
  <si>
    <t>COC1CCC2C(=C)C(CCC2(C)C)C1</t>
  </si>
  <si>
    <t>Cycloheptane:1|Cyclononane:1|Cyclohexane,sub:1</t>
  </si>
  <si>
    <t>216698-07-6</t>
  </si>
  <si>
    <t>UHPDROGOQWZCNC-UHFFFAOYSA-N</t>
  </si>
  <si>
    <t>２－［２－オキソ－５－（２，４，４－トリメチルペンタン－２－イル）－２，３－ジヒドロ－１－ベンゾフラン－３－イル］－４－（２，４，４－トリメチルペンタン－２－イル）フェニル＝アセタート</t>
  </si>
  <si>
    <t>CC(=O)Oc1ccc(cc1C2C(=O)Oc3ccc(cc23)C(C)(C)CC(C)(C)C)C(C)(C)CC(C)(C)C</t>
  </si>
  <si>
    <t>21668-89-3</t>
  </si>
  <si>
    <t>GMHMDWRXZOZTFA-OWOJBTEDSA-N</t>
  </si>
  <si>
    <t>８－ヘキサデセン二酸</t>
  </si>
  <si>
    <t>OC(=O)CCCCCC\C=C\CCCCCCC(=O)O</t>
  </si>
  <si>
    <t>C-(C)2(H)2:8|C[d]-(C)(H):2|C-(C[d])(C)(H)2:2|CO-(C)(O):2|O-(CO)(H):2|C-(C)(H)2(CO):2</t>
  </si>
  <si>
    <t>2173-78-6</t>
  </si>
  <si>
    <t>FNOVQBQFVSDKLG-UHFFFAOYSA-N</t>
  </si>
  <si>
    <t>２－アリル－６－メトキシフェニル＝アセタート</t>
  </si>
  <si>
    <t>COc1cccc(CC=C)c1OC(=O)C</t>
  </si>
  <si>
    <t>21656-75-7</t>
  </si>
  <si>
    <t>MMCXKYPKYQMCRM-NXEZZACHSA-N</t>
  </si>
  <si>
    <t>ｒｅｌ－（４ａＲ，８ａＳ）－２－メチルデカヒドロイソキノリン</t>
  </si>
  <si>
    <t>CN1CC[C@H]2CCCC[C@@H]2C1</t>
  </si>
  <si>
    <t>21635-78-9</t>
  </si>
  <si>
    <t>VPQDJWZOKQGORL-UHFFFAOYSA-N</t>
  </si>
  <si>
    <t>４－（Ｎ－エチル－Ｎ－β－エトキシエチルアミノ）ベンズアルデヒド</t>
  </si>
  <si>
    <t>CCOCCN(CC)c1ccc(C=O)cc1</t>
  </si>
  <si>
    <t>216491-18-8</t>
  </si>
  <si>
    <t>OJNJFHAUNYACEZ-UHFFFAOYSA-N</t>
  </si>
  <si>
    <t>３－メトキシブチル－ο－トルエンスルホナート</t>
  </si>
  <si>
    <t>COC(C)CCOS(=O)(=O)c1ccccc1C</t>
  </si>
  <si>
    <t>2142-63-4</t>
  </si>
  <si>
    <t>JYAQYXOVOHJRCS-UHFFFAOYSA-N</t>
  </si>
  <si>
    <t>１－（３－ブロモフェニル）エタノン</t>
  </si>
  <si>
    <t>CC(=O)c1cccc(Br)c1</t>
  </si>
  <si>
    <t>C[B]-(H):4|CO-(C[B])(C):1|C-(H)3(CO):1|C[B]-(CO):1|C[B]-(Br):1</t>
  </si>
  <si>
    <t>21615-34-9</t>
  </si>
  <si>
    <t>RZNHSEZOLFEFGB-UHFFFAOYSA-N</t>
  </si>
  <si>
    <t>２－メトキシベンゾイル＝クロリド</t>
  </si>
  <si>
    <t>COc1ccccc1C(=O)Cl</t>
  </si>
  <si>
    <t>2142-68-9</t>
  </si>
  <si>
    <t>ZDOYHCIRUPHUHN-UHFFFAOYSA-N</t>
  </si>
  <si>
    <t>１－（２－クロロフェニル）エタン－１－オン</t>
  </si>
  <si>
    <t>CC(=O)c1ccccc1Cl</t>
  </si>
  <si>
    <t>C[B]-(H):4|CO-(C[B])(C):1|C-(H)3(CO):1|C[B]-(CO):1|C[B]-(Cl):1</t>
  </si>
  <si>
    <t>21436-03-3</t>
  </si>
  <si>
    <t>SSJXIUAHEKJCMH-WDSKDSINSA-N</t>
  </si>
  <si>
    <t>（１Ｓ，２Ｓ）－シクロヘキサン－１，２－ジアミン</t>
  </si>
  <si>
    <t>N[C@H]1CCCC[C@@H]1N</t>
  </si>
  <si>
    <t>2156-96-9</t>
  </si>
  <si>
    <t>FWLDHHJLVGRRHD-UHFFFAOYSA-N</t>
  </si>
  <si>
    <t>デシル＝アクリラート</t>
  </si>
  <si>
    <t>CCCCCCCCCCOC(=O)C=C</t>
  </si>
  <si>
    <t>2160-93-2</t>
  </si>
  <si>
    <t>XHJGXOOOMKCJPP-UHFFFAOYSA-N</t>
  </si>
  <si>
    <t>Ｎ－ブチル－Ｎ，Ｎ－ジヒドロキシエチルアミン</t>
  </si>
  <si>
    <t>CC(C)(C)N(CCO)CCO</t>
  </si>
  <si>
    <t>2142-94-1</t>
  </si>
  <si>
    <t>FQMZVFJYMPNUCT-XFFZJAGNSA-N</t>
  </si>
  <si>
    <t>（２Ｚ）－３，７－ジメチルオクタ－２，６－ジエン－１－イル＝ホルマート</t>
  </si>
  <si>
    <t>CC(=CCC\C(=C/COC=O)\C)C</t>
  </si>
  <si>
    <t>213591-60-7</t>
  </si>
  <si>
    <t>AHIRANOEKZWWHT-PYICNSCESA-N</t>
  </si>
  <si>
    <t>ｔｒａｎｓ－５－ペンチル－２－［ｔｒａｎｓ－４－（３，４，５－トリフルオロフェニル）シクロヘキシル］－１，３－ジオキサン</t>
  </si>
  <si>
    <t>CCCCC[C@@H]1CO[C@H](OC1)[C@@H]2CC[C@H](CC2)c3cc(F)c(F)c(F)c3</t>
  </si>
  <si>
    <t>2150-45-0</t>
  </si>
  <si>
    <t>WCQZCKUNZVMBDC-UHFFFAOYSA-N</t>
  </si>
  <si>
    <t>メチル＝２，６－ジヒドロキシベンゾアート</t>
  </si>
  <si>
    <t>COC(=O)c1c(O)cccc1O</t>
  </si>
  <si>
    <t>C[B]-(H):3|CO-(C[B])(O):1|O-(C)(CO):1|O-(C[B])(H):2|C-(H)3(O):1|C[B]-(O):2|C[B]-(CO):1</t>
  </si>
  <si>
    <t>21573-31-9</t>
  </si>
  <si>
    <t>LIINGNMKNRSOGW-UHFFFAOYSA-N</t>
  </si>
  <si>
    <t>オクタ－７－エナール</t>
  </si>
  <si>
    <t>C=CCCCCCC=O</t>
  </si>
  <si>
    <t>C-(C)2(H)2:3|C[d]-(H)2:1|C[d]-(C)(H):1|C-(C[d])(C)(H)2:1|CO-(C)(H):1|C-(C)(H)2(CO):1</t>
  </si>
  <si>
    <t>2138-20-7</t>
  </si>
  <si>
    <t>LSEHCENPUMUIKC-UHFFFAOYSA-N</t>
  </si>
  <si>
    <t>４－シクロヘキサン－１－イルベンゼン－１，３－ジオール</t>
  </si>
  <si>
    <t>Oc1ccc(C2CCCCC2)c(O)c1</t>
  </si>
  <si>
    <t>C-(C)2(H)2:5|C-(C[B])(C)2(H):1|C[B]-(H):3|C[B]-(C):1|O-(C[B])(H):2|C[B]-(O):2</t>
  </si>
  <si>
    <t>Cyclohexane,sub:1|(OH)(OH),meta:1</t>
  </si>
  <si>
    <t>213381-88-5</t>
  </si>
  <si>
    <t>FUDWOKXLGOJFFQ-UHFFFAOYSA-N</t>
  </si>
  <si>
    <t>４－（４－ｔｅｒｔ－ブチルフェニル）－２－メチル－１Ｈ－インデン</t>
  </si>
  <si>
    <t>CC1=Cc2c(C1)cccc2c3ccc(cc3)C(C)(C)C</t>
  </si>
  <si>
    <t>2146-40-9</t>
  </si>
  <si>
    <t>JURLNXPXCMWCHE-KRXBUXKQSA-N</t>
  </si>
  <si>
    <t>２－エチリデンビシクロ［２．２．１］ヘプタン</t>
  </si>
  <si>
    <t>C\C=C\1/CC2CCC1C2</t>
  </si>
  <si>
    <t>213693-03-9</t>
  </si>
  <si>
    <t>SFYCDTBOSGYXPL-UHFFFAOYSA-N</t>
  </si>
  <si>
    <t>１，１’－ビス（ペンタフルオロフェニル）－１，１’－オキシジ（４，１－フェニレン）ジメタノン</t>
  </si>
  <si>
    <t>Fc1c(F)c(F)c(C(=O)c2ccc(Oc3ccc(cc3)C(=O)c4c(F)c(F)c(F)c(F)c4F)cc2)c(F)c1F</t>
  </si>
  <si>
    <t>C[B]-(H):8|CO-(C[B])2:2|O-(C[B])2:1|C[B]-(O):2|C[B]-(CO):4|C[B]-(F):10</t>
  </si>
  <si>
    <t>(F)(F),ortho:8|(F)(F),meta:8</t>
  </si>
  <si>
    <t>2130-62-3</t>
  </si>
  <si>
    <t>UUAIOYWXCDLHKT-UHFFFAOYSA-N</t>
  </si>
  <si>
    <t>２，４，６－トリシクロヘキシルフエノール</t>
  </si>
  <si>
    <t>Oc1c(cc(cc1C2CCCCC2)C3CCCCC3)C4CCCCC4</t>
  </si>
  <si>
    <t>C-(C)2(H)2:15|C-(C[B])(C)2(H):3|C[B]-(H):2|C[B]-(C):3|O-(C[B])(H):1|C[B]-(O):1</t>
  </si>
  <si>
    <t>21367-02-2</t>
  </si>
  <si>
    <t>PQUYFRLYBVENNI-UHFFFAOYSA-N</t>
  </si>
  <si>
    <t>３－シクロヘキセン－１－イルメチル＝アクリラート</t>
  </si>
  <si>
    <t>C=CC(=O)OCC1CCC=CC1</t>
  </si>
  <si>
    <t>213670-22-5</t>
  </si>
  <si>
    <t>QZEOZXJABDDEGH-UHFFFAOYSA-N</t>
  </si>
  <si>
    <t>７－（２，２－ジフェニルビニル）－４－（ｐ－トリル）－１，２，３，３ａ，４，８ｂ－ヘキサヒドロシクロペンタ［ｂ］インドール</t>
  </si>
  <si>
    <t>Cc1ccc(cc1)N2C3CCCC3c4cc(C=C(c5ccccc5)c6ccccc6)ccc24</t>
  </si>
  <si>
    <t>C-(C)2(H)2:3|C[d]-C[B](H):1|C[d]-C[B]2:1|C-(C[B])(C)2(H):1|C[B]-(H):17|C[B]-(C):2|C[B]-(C[d]):3|C-(C[B])(H)3:1|C-(C)2(H)(N):1|N-(C[B])2(C):1|C[B]-(N):2</t>
  </si>
  <si>
    <t>215054-80-1</t>
  </si>
  <si>
    <t>RQULWPSGQYZREI-LURJTMIESA-N</t>
  </si>
  <si>
    <t>５－（１，３－ジオキソラン－２－イル）－Ｌ－ノルバリン</t>
  </si>
  <si>
    <t>N[C@@H](CCCC1OCCO1)C(=O)O</t>
  </si>
  <si>
    <t>C-(C)2(H)2:3|CO-(C)(O):1|O-(CO)(H):1|O-(C)2:2|C-(C)(H)(O)2:1|C-(C)(H)2(O):2|N-(C)(H)2:1|C-(C)(H)(N)(CO):1</t>
  </si>
  <si>
    <t>1,3-Dioxolane:1|Zwitterion enegy, aliphatic:1</t>
  </si>
  <si>
    <t>214345-96-7</t>
  </si>
  <si>
    <t>HBQWVJNWXXWERP-NLCRRHETSA-N</t>
  </si>
  <si>
    <t>トリス［４－（３－メチルスチリル）フェニル］アミン</t>
  </si>
  <si>
    <t>Cc1cccc(\C=C\c2ccc(cc2)N(c3ccc(\C=C\c4cccc(C)c4)cc3)c5ccc(\C=C\c6cccc(C)c6)cc5)c1</t>
  </si>
  <si>
    <t>C[d]-C[B](H):6|C[B]-(H):24|C[B]-(C):3|C[B]-(C[d]):6|C-(C[B])(H)3:3|N-(C[B])3:1|C[B]-(N):3</t>
  </si>
  <si>
    <t>214335-70-3</t>
  </si>
  <si>
    <t>FTHJRZWIHWGZSJ-UHFFFAOYSA-N</t>
  </si>
  <si>
    <t>５－プロピルオキサン－２－オン</t>
  </si>
  <si>
    <t>CCCC1CCC(=O)OC1</t>
  </si>
  <si>
    <t>21379-33-9</t>
  </si>
  <si>
    <t>PYTQULGOMFBQNV-UHFFFAOYSA-N</t>
  </si>
  <si>
    <t>４，４，４－トリフルオロ－３－（トリフルオロメチル）ブタン－１，３－ジオール</t>
  </si>
  <si>
    <t>OCCC(O)(C(F)(F)F)C(F)(F)F</t>
  </si>
  <si>
    <t>C-(C)2(H)2:1|O-(C)(H):2|C-(C)3(O),alcohols/peroxides:1|C-(C)(H)2(O):1|C-(C)(F)3:2</t>
  </si>
  <si>
    <t>214557-89-8</t>
  </si>
  <si>
    <t>QBRDOUHHJWRTHN-UHFFFAOYSA-N</t>
  </si>
  <si>
    <t>３，５，７－トリフルオロアダマンタン－１－カルボン酸</t>
  </si>
  <si>
    <t>OC(=O)C12CC3(F)CC(F)(CC(F)(C3)C1)C2</t>
  </si>
  <si>
    <t>C-(C)2(H)2:6|CO-(C)(O):1|O-(CO)(H):1|C-(C)3(CO):1|C-(C)3(F):3</t>
  </si>
  <si>
    <t>215305-10-5</t>
  </si>
  <si>
    <t>SSXQYJPANSDSBP-LRRVACHLSA-N</t>
  </si>
  <si>
    <t>（３Ｚ，３’Ｚ，３’’Ｚ）－１，１’，１’’－［エチリジントリス（オキシ）］トリヘキサ－３－エン</t>
  </si>
  <si>
    <t>CC\C=C/CCOC(C)(OCC\C=C/CC)OCC\C=C/CC</t>
  </si>
  <si>
    <t>215316-55-5</t>
  </si>
  <si>
    <t>FFZBULRVXABMOX-UHFFFAOYSA-N</t>
  </si>
  <si>
    <t>エチル＝３－ヒドロキシ－３－フェネチルヘキサノアート</t>
  </si>
  <si>
    <t>CCCC(O)(CCc1ccccc1)CC(=O)OCC</t>
  </si>
  <si>
    <t>215316-59-9</t>
  </si>
  <si>
    <t>QUCVMTKZXVHNNT-AWEZNQCLSA-N</t>
  </si>
  <si>
    <t>（Ｒ）－３－ヒドロキシ－３－フェネチルヘキサン酸</t>
  </si>
  <si>
    <t>CCC[C@](O)(CCc1ccccc1)CC(=O)O</t>
  </si>
  <si>
    <t>214283-19-9</t>
  </si>
  <si>
    <t>YKUWFLWEYWBCKA-UHFFFAOYSA-N</t>
  </si>
  <si>
    <t>１－ブロモ－２，３－ジクロロ－４－（メチルスルファニル）ベンゼン</t>
  </si>
  <si>
    <t>CSc1ccc(Br)c(Cl)c1Cl</t>
  </si>
  <si>
    <t>C[B]-(H):2|C-(H)3(S):1|S-(C[B])(C):1|C[B]-(S):1|C[B]-(Cl):2|C[B]-(Br):1</t>
  </si>
  <si>
    <t>21461-56-3</t>
  </si>
  <si>
    <t>HDGRFLKSNLLPQX-UHFFFAOYSA-N</t>
  </si>
  <si>
    <t>２－［シクロペンチル（メチル）アミノ］エタノール</t>
  </si>
  <si>
    <t>CN(CCO)C1CCCC1</t>
  </si>
  <si>
    <t>C-(C)2(H)2:4|O-(C)(H):1|C-(C)(H)2(O):1|C-(H)3(N):1|C-(C)(H)2(N):1|C-(C)2(H)(N):1|N-(C)3:1</t>
  </si>
  <si>
    <t>214531-77-8</t>
  </si>
  <si>
    <t>WPNZZNWTLVFRAC-UHFFFAOYSA-N</t>
  </si>
  <si>
    <t>メチル＝３－アセチルシクロペンタンカルボキシラート</t>
  </si>
  <si>
    <t>COC(=O)C1CCC(C1)C(=O)C</t>
  </si>
  <si>
    <t>C-(C)2(H)2:3|CO-(C)(O):1|CO-(C)2:1|O-(C)(CO):1|C-(C)2(H)(CO):2|C-(H)3(CO):1|C-(H)3(O):1</t>
  </si>
  <si>
    <t>213213-12-8</t>
  </si>
  <si>
    <t>KANOXIFFJURKCP-VXXRZHPISA-N</t>
  </si>
  <si>
    <t>ｔｒａｎｓ－４－プロピル－ｔｒａｎｓ－４’－［（Ｅ）－３，４，５－トリフルオロスチリル］－１，１’－ビ（シクロヘキサン）</t>
  </si>
  <si>
    <t>CCC[C@@H]1CC[C@H](CC1)[C@@H]2CC[C@H](CC2)\C=C\c3cc(F)c(F)c(F)c3</t>
  </si>
  <si>
    <t>22494-42-4</t>
  </si>
  <si>
    <t>HUPFGZXOMWLGNK-UHFFFAOYSA-N</t>
  </si>
  <si>
    <t>２’，４’－ジフルオロ－４－ヒドロキシビフェニル－３－カルボン酸</t>
  </si>
  <si>
    <t>OC(=O)c1cc(ccc1O)c2ccc(F)cc2F</t>
  </si>
  <si>
    <t>C[B]-(H):6|C[B]-(C[B]):2|CO-(C[B])(O):1|O-(CO)(H):1|O-(C[B])(H):1|C[B]-(O):1|C[B]-(CO):1|C[B]-(F):2</t>
  </si>
  <si>
    <t>(COOH)(OH),ortho:1|(F)(F),meta:1</t>
  </si>
  <si>
    <t>22316-47-8</t>
  </si>
  <si>
    <t>CXOXHMZGEKVPMT-UHFFFAOYSA-N</t>
  </si>
  <si>
    <t>７－クロロ－１－メチル－５－フェニル－１Ｈ－１，５－ベンゾジアゼピン－２，４（３Ｈ，５Ｈ）－ジオン</t>
  </si>
  <si>
    <t>CN1C(=O)CC(=O)N(c2ccccc2)c3cc(Cl)ccc13</t>
  </si>
  <si>
    <t>C[B]-(H):8|C-(H)2(CO)2:1|C-(H)3(N):1|CO-(C)(N):2|N-(C[B])2(CO):1|N-(C[B])(C)(CO):1|C[B]-(N):3|C[B]-(Cl):1</t>
  </si>
  <si>
    <t>2243-62-1</t>
  </si>
  <si>
    <t>KQSABULTKYLFEV-UHFFFAOYSA-N</t>
  </si>
  <si>
    <t>ナフタレン－１，５－ジイルジアミン</t>
  </si>
  <si>
    <t>Nc1cccc2c(N)cccc12</t>
  </si>
  <si>
    <t>C[BF]-(C[B])2(C[BF]):2|C[B]-(H):6|N-(C[B])(H)2:2|C[B]-(N):2</t>
  </si>
  <si>
    <t>2234-16-4</t>
  </si>
  <si>
    <t>XMCRWEBERCXJCH-UHFFFAOYSA-N</t>
  </si>
  <si>
    <t>１－（２，４－ジクロロフェニル）エタノン</t>
  </si>
  <si>
    <t>CC(=O)c1ccc(Cl)cc1Cl</t>
  </si>
  <si>
    <t>C[B]-(H):3|CO-(C[B])(C):1|C-(H)3(CO):1|C[B]-(CO):1|C[B]-(Cl):2</t>
  </si>
  <si>
    <t>22323-82-6</t>
  </si>
  <si>
    <t>RNVYQYLELCKWAN-YFKPBYRVSA-N</t>
  </si>
  <si>
    <t>（Ｓ）－（２，２－ジメチル－１，３－ジオキソラン－４－イル）メタノール</t>
  </si>
  <si>
    <t>CC1(C)OC[C@H](CO)O1</t>
  </si>
  <si>
    <t>2251-50-5</t>
  </si>
  <si>
    <t>MYHOHFDYWMPGJY-UHFFFAOYSA-N</t>
  </si>
  <si>
    <t>２，３，４，５，６－ペンタフルオロベンゾイル＝クロリド</t>
  </si>
  <si>
    <t>Fc1c(F)c(F)c(C(=O)Cl)c(F)c1F</t>
  </si>
  <si>
    <t>C[B]-(CO):1|CO-(C[B])(Cl):1|C[B]-(F):5</t>
  </si>
  <si>
    <t>(F)(F),ortho:4|(F)(F),meta:4</t>
  </si>
  <si>
    <t>2237-36-7</t>
  </si>
  <si>
    <t>MRIXVKKOHPQOFK-UHFFFAOYSA-N</t>
  </si>
  <si>
    <t>２－ヒドロキシ－４－メトキシ安息香酸</t>
  </si>
  <si>
    <t>COc1ccc(C(=O)O)c(O)c1</t>
  </si>
  <si>
    <t>C[B]-(H):3|CO-(C[B])(O):1|O-(CO)(H):1|O-(C[B])(C):1|O-(C[B])(H):1|C-(H)3(O):1|C[B]-(O):2|C[B]-(CO):1</t>
  </si>
  <si>
    <t>22326-31-4</t>
  </si>
  <si>
    <t>CARJPEPCULYFFP-UHFFFAOYSA-N</t>
  </si>
  <si>
    <t>５－スルホイソフタル酸</t>
  </si>
  <si>
    <t>OC(=O)c1cc(cc(c1)S(=O)(=O)O)C(=O)O</t>
  </si>
  <si>
    <t>C[B]-(H):3|CO-(C[B])(O):2|O-(CO)(H):2|C[B]-(CO):2|C[B]-(SO2):1|C[B]-(S):1</t>
  </si>
  <si>
    <t>2243-27-8</t>
  </si>
  <si>
    <t>PLZZPPHAMDJOSR-UHFFFAOYSA-N</t>
  </si>
  <si>
    <t>ノナンニトリル</t>
  </si>
  <si>
    <t>CCCCCCCCC#N</t>
  </si>
  <si>
    <t>22504-50-3</t>
  </si>
  <si>
    <t>HAQZWTGSNCDKTK-UHFFFAOYSA-N</t>
  </si>
  <si>
    <t>エタン－１，２－ジイル＝ビス（３－スルファニルプロパノアート）</t>
  </si>
  <si>
    <t>SCCC(=O)OCCOC(=O)CCS</t>
  </si>
  <si>
    <t>CO-(C)(O):2|O-(C)(CO):2|C-(C)(H)2(CO):2|C-(C)(H)2(O):2|C-(C)(H)2(S):2|S-(C)(H):2</t>
  </si>
  <si>
    <t>2235-46-3</t>
  </si>
  <si>
    <t>NTMXFHGYWJIAAE-UHFFFAOYSA-N</t>
  </si>
  <si>
    <t>Ｎ，Ｎ－ジエチル－３－オキソブチルアミド</t>
  </si>
  <si>
    <t>CCN(CC)C(=O)CC(=O)C</t>
  </si>
  <si>
    <t>22385-77-9</t>
  </si>
  <si>
    <t>BUOWTUULDKULFI-UHFFFAOYSA-N</t>
  </si>
  <si>
    <t>１－ブロモ－３，５－ジ－ｔｅｒｔ－ブチルベンゼン</t>
  </si>
  <si>
    <t>CC(C)(C)c1cc(Br)cc(c1)C(C)(C)C</t>
  </si>
  <si>
    <t>22502-03-0</t>
  </si>
  <si>
    <t>PLHCSZRZWOWUBW-UHFFFAOYSA-N</t>
  </si>
  <si>
    <t>２－メトキシエチル＝３－オキソブタノアート</t>
  </si>
  <si>
    <t>COCCOC(=O)CC(=O)C</t>
  </si>
  <si>
    <t>CO-(C)(O):1|CO-(C)2:1|O-(C)(CO):1|O-(C)2:1|C-(H)2(CO)2:1|C-(H)3(CO):1|C-(C)(H)2(O):2|C-(H)3(O):1</t>
  </si>
  <si>
    <t>22346-43-6</t>
  </si>
  <si>
    <t>ZCNCWYFISJTFHB-UHFFFAOYSA-N</t>
  </si>
  <si>
    <t>２－メチルアミノ－５－ナフトール－７－スルホン酸</t>
  </si>
  <si>
    <t>CNc1ccc2c(O)cc(cc2c1)S(=O)(=O)O</t>
  </si>
  <si>
    <t>C[BF]-(C[B])2(C[BF]):2|C[B]-(H):5|O-(C[B])(H):1|C[B]-(O):1|C-(H)3(N):1|N-(C[B])(C)(H):1|C[B]-(N):1|C[B]-(SO2):1|C[B]-(S):1</t>
  </si>
  <si>
    <t>22479-95-4</t>
  </si>
  <si>
    <t>JJXVDRYFBGDXOU-UHFFFAOYSA-N</t>
  </si>
  <si>
    <t>ジメチル＝４－ヒドロキシフタラート</t>
  </si>
  <si>
    <t>COC(=O)c1ccc(O)cc1C(=O)OC</t>
  </si>
  <si>
    <t>C[B]-(H):3|CO-(C[B])(O):2|O-(C)(CO):2|O-(C[B])(H):1|C-(H)3(O):2|C[B]-(O):1|C[B]-(CO):2</t>
  </si>
  <si>
    <t>22415-59-4</t>
  </si>
  <si>
    <t>BSYVTEYKTMYBMK-RXMQYKEDSA-N</t>
  </si>
  <si>
    <t>（Ｒ）－オキソラン－２－イルメタノール</t>
  </si>
  <si>
    <t>OC[C@H]1CCCO1</t>
  </si>
  <si>
    <t>22348-95-4</t>
  </si>
  <si>
    <t>YKLCWZMIZHQGFV-UHFFFAOYSA-N</t>
  </si>
  <si>
    <t>メチル＝３－オキソオクタノアート</t>
  </si>
  <si>
    <t>CCCCCC(=O)CC(=O)OC</t>
  </si>
  <si>
    <t>22331-21-1</t>
  </si>
  <si>
    <t>ZHFVGOMEUGAIJX-WRQOLXDDSA-N</t>
  </si>
  <si>
    <t>３－Ｏ－ベンジル－１，２：５，６－ジ－Ｏ－イソプロピリデン－α－Ｄ－アロフラノース</t>
  </si>
  <si>
    <t>CC1(C)OC[C@@H](O1)[C@H]2O[C@@H]3OC(C)(C)O[C@@H]3[C@@H]2OCc4ccccc4</t>
  </si>
  <si>
    <t>Tetrahydrofuran:1|1,3-Dioxolane:2</t>
  </si>
  <si>
    <t>22342-46-7</t>
  </si>
  <si>
    <t>JKNCSZDPWAVQAI-ZKWXMUAHSA-N</t>
  </si>
  <si>
    <t>３，４－ジアミノ－２－（δ－カルボキシブチル）テトラヒドロチオフェン</t>
  </si>
  <si>
    <t>N[C@H]1CS[C@@H](CCCCC(=O)O)[C@H]1N</t>
  </si>
  <si>
    <t>C-(C)2(H)2:3|CO-(C)(O):1|O-(CO)(H):1|C-(C)(H)2(CO):1|C-(C)2(H)(N):2|N-(C)(H)2:2|C-(C)(H)2(S):1|C-(C)2(H)(S):1|S-(C)2:1</t>
  </si>
  <si>
    <t>22272-48-6</t>
  </si>
  <si>
    <t>JKFDELMIGLPLAX-UHFFFAOYSA-N</t>
  </si>
  <si>
    <t>ベンジルフェノール</t>
  </si>
  <si>
    <t>Oc1cccc(Cc2ccccc2)c1</t>
  </si>
  <si>
    <t>22426-47-7</t>
  </si>
  <si>
    <t>JTUIDPCUTRXCPW-UHFFFAOYSA-N</t>
  </si>
  <si>
    <t>２，６－ジアセトキシナフタレン</t>
  </si>
  <si>
    <t>CC(=O)Oc1ccc2cc(OC(=O)C)ccc2c1</t>
  </si>
  <si>
    <t>C[BF]-(C[B])2(C[BF]):2|C[B]-(H):6|CO-(C)(O):2|O-(C[B])(CO):2|C-(H)3(CO):2|C[B]-(O):2</t>
  </si>
  <si>
    <t>22471-55-2</t>
  </si>
  <si>
    <t>エチル＝ｒｅｌ－（１Ｒ，６Ｓ）－２，２，６－トリメチルシクロヘキサン－１－カルボキシラート</t>
  </si>
  <si>
    <t>2252-78-0</t>
  </si>
  <si>
    <t>UBSZSCBAJXCXOO-UHFFFAOYSA-N</t>
  </si>
  <si>
    <t>１－ブロモ－１，１，２，３，３，３－ヘキサフルオロプロパン</t>
  </si>
  <si>
    <t>FC(C(F)(F)F)C(F)(F)Br</t>
  </si>
  <si>
    <t>C-(C)(F)3:1|C-(C)2(H)(F):1|C-(C)(F)2(Br):1</t>
  </si>
  <si>
    <t>22564-43-8</t>
  </si>
  <si>
    <t>DLRPOOIAFCOLII-UHFFFAOYSA-N</t>
  </si>
  <si>
    <t>Ｎ－エチル－Ｎ－（β－クロロエチル）－ｍ－トルイジン</t>
  </si>
  <si>
    <t>CCN(CCCl)c1cccc(C)c1</t>
  </si>
  <si>
    <t>22515-16-8</t>
  </si>
  <si>
    <t>XUOBBVMKXUPPEW-UHFFFAOYSA-N</t>
  </si>
  <si>
    <t>ジエチル＝４，４－ジフルオロヘプタンジオアート</t>
  </si>
  <si>
    <t>CCOC(=O)CCC(F)(F)CCC(=O)OCC</t>
  </si>
  <si>
    <t>2225-18-5</t>
  </si>
  <si>
    <t>BKFMTSFTLSYCKS-UHFFFAOYSA-N</t>
  </si>
  <si>
    <t>３，５－ジクロロ－４－メチルベンゼンスルホン酸</t>
  </si>
  <si>
    <t>Cc1c(Cl)cc(cc1Cl)S(=O)(=O)O</t>
  </si>
  <si>
    <t>C[B]-(H):2|C[B]-(C):1|C-(C[B])(H)3:1|C[B]-(SO2):1|C[B]-(S):1|C[B]-(Cl):2</t>
  </si>
  <si>
    <t>22357-14-8</t>
  </si>
  <si>
    <t>ZYTVIGHPACNICM-UHFFFAOYSA-N</t>
  </si>
  <si>
    <t>ビス（２，３－ジヒドロキシプロピル）＝ドデカンジオアート</t>
  </si>
  <si>
    <t>OCC(O)COC(=O)CCCCCCCCCCC(=O)OCC(O)CO</t>
  </si>
  <si>
    <t>C-(C)2(H)2:8|CO-(C)(O):2|O-(C)(CO):2|O-(C)(H):4|C-(C)(H)2(CO):2|C-(C)2(H)(O),alcohpls/peroxides:2|C-(C)(H)2(O):2|C-(C)(H)2(O):2</t>
  </si>
  <si>
    <t>22331-41-5</t>
  </si>
  <si>
    <t>GHPTYRUPXCPUDI-UHFFFAOYSA-N</t>
  </si>
  <si>
    <t>２，２，２５，２５－テトラメチルヘキサコサン</t>
  </si>
  <si>
    <t>CC(C)(C)CCCCCCCCCCCCCCCCCCCCCCC(C)(C)C</t>
  </si>
  <si>
    <t>2223-82-7</t>
  </si>
  <si>
    <t>MXFQRSUWYYSPOC-UHFFFAOYSA-N</t>
  </si>
  <si>
    <t>２，２－ジメチルプロパン－１，３－ジイル＝ジアクリラート</t>
  </si>
  <si>
    <t>CC(C)(COC(=O)C=C)COC(=O)C=C</t>
  </si>
  <si>
    <t>2215-89-6</t>
  </si>
  <si>
    <t>WVDRSXGPQWNUBN-UHFFFAOYSA-N</t>
  </si>
  <si>
    <t>４，４’－オキシ二安息香酸</t>
  </si>
  <si>
    <t>OC(=O)c1ccc(Oc2ccc(cc2)C(=O)O)cc1</t>
  </si>
  <si>
    <t>C[B]-(H):8|CO-(C[B])(O):2|O-(CO)(H):2|O-(C[B])2:1|C[B]-(O):2|C[B]-(CO):2</t>
  </si>
  <si>
    <t>22115-41-9</t>
  </si>
  <si>
    <t>QGXNHCXKWFNKCG-UHFFFAOYSA-N</t>
  </si>
  <si>
    <t>２－（ブロモメチル）ベンゾニトリル</t>
  </si>
  <si>
    <t>BrCc1ccccc1C#N</t>
  </si>
  <si>
    <t>C[B]-(H):4|C[B]-(C):1|C[B]-(CN):1|C-(C[B])(H)2(Br):1</t>
  </si>
  <si>
    <t>2198-61-0</t>
  </si>
  <si>
    <t>XVSZRAWFCDHCBP-UHFFFAOYSA-N</t>
  </si>
  <si>
    <t>イソペンチル＝ヘキサノアート</t>
  </si>
  <si>
    <t>CCCCCC(=O)OCCC(C)C</t>
  </si>
  <si>
    <t>2215-77-2</t>
  </si>
  <si>
    <t>RYAQFHLUEMJOMF-UHFFFAOYSA-N</t>
  </si>
  <si>
    <t>４－フェノキシ安息香酸</t>
  </si>
  <si>
    <t>OC(=O)c1ccc(Oc2ccccc2)cc1</t>
  </si>
  <si>
    <t>22047-49-0</t>
  </si>
  <si>
    <t>OPJWPPVYCOPDCM-UHFFFAOYSA-N</t>
  </si>
  <si>
    <t>２－エチルヘキサン－１－イル＝ステアラート</t>
  </si>
  <si>
    <t>CCCCCCCCCCCCCCCCCC(=O)OCC(CC)CCCC</t>
  </si>
  <si>
    <t>2212-32-0</t>
  </si>
  <si>
    <t>LSYBWANTZYUTGJ-UHFFFAOYSA-N</t>
  </si>
  <si>
    <t>Ｎ，Ｎ，Ｎ’－トリメチル－Ｎ’－（２－ヒドロキシエチル）エチレンジアミン</t>
  </si>
  <si>
    <t>CN(C)CCN(C)CCO</t>
  </si>
  <si>
    <t>O-(C)(H):1|C-(C)(H)2(O):1|C-(H)3(N):3|C-(C)(H)2(N):3|N-(C)3:2</t>
  </si>
  <si>
    <t>22160-26-5</t>
  </si>
  <si>
    <t>AQTKXCPRNZDOJU-ZEBDFXRSSA-N</t>
  </si>
  <si>
    <t>１，３－ジヒドロキシプロパン－２－イル＝α－Ｄ－グルコピラノシド</t>
  </si>
  <si>
    <t>OCC(CO)O[C@H]1O[C@H](CO)[C@@H](O)[C@H](O)[C@H]1O</t>
  </si>
  <si>
    <t>2216-45-7</t>
  </si>
  <si>
    <t>WDCUPFMSLUIQBH-UHFFFAOYSA-N</t>
  </si>
  <si>
    <t>４－メチルベンジル＝アセタート</t>
  </si>
  <si>
    <t>CC(=O)OCc1ccc(C)cc1</t>
  </si>
  <si>
    <t>C[B]-(H):4|C[B]-(C):2|C-(C[B])(H)3:1|CO-(C)(O):1|O-(C)(CO):1|C-(H)3(CO):1|C-(C[B])(H)2(O):1</t>
  </si>
  <si>
    <t>2203-14-7</t>
  </si>
  <si>
    <t>SIBBGGADHQDMHI-UHFFFAOYSA-N</t>
  </si>
  <si>
    <t>１，１’－（５－ｔｅｒｔ－ブチル－２－ヒドロキシ－１，３－フェニレン）ジメタノール</t>
  </si>
  <si>
    <t>CC(C)(C)c1cc(CO)c(O)c(CO)c1</t>
  </si>
  <si>
    <t>22082-99-1</t>
  </si>
  <si>
    <t>SAODOTSIOILVSO-UHFFFAOYSA-N</t>
  </si>
  <si>
    <t>２－（４－ブロモフェニル）ナフタレン</t>
  </si>
  <si>
    <t>Brc1ccc(cc1)c2ccc3ccccc3c2</t>
  </si>
  <si>
    <t>C[BF]-(C[B])2(C[BF]):2|C[B]-(H):11|C[B]-(C[B]):2|C[B]-(Br):1</t>
  </si>
  <si>
    <t>2198-66-5</t>
  </si>
  <si>
    <t>FFRLMQPMGIMHHQ-UHFFFAOYSA-N</t>
  </si>
  <si>
    <t>２－ブロモ－４－ｔｅｒｔ－ブチルフェノール</t>
  </si>
  <si>
    <t>CC(C)(C)c1ccc(O)c(Br)c1</t>
  </si>
  <si>
    <t>22020-87-7</t>
  </si>
  <si>
    <t>MBFOTTCUUAIBDW-UHFFFAOYSA-N</t>
  </si>
  <si>
    <t>５－ニトロペンタン－２－オン</t>
  </si>
  <si>
    <t>CC(=O)CCCN(=O)=O</t>
  </si>
  <si>
    <t>C-(C)2(H)2:1|CO-(C)2:1|C-(C)(H)2(CO):1|C-(H)3(CO):1|C-(C)(H)2(NO2):1</t>
  </si>
  <si>
    <t>2215-78-3</t>
  </si>
  <si>
    <t>FEOMFFKZOZMBKD-UHFFFAOYSA-N</t>
  </si>
  <si>
    <t>（４－フェノキシフェニル）メタノール</t>
  </si>
  <si>
    <t>OCc1ccc(Oc2ccccc2)cc1</t>
  </si>
  <si>
    <t>221526-72-3</t>
  </si>
  <si>
    <t>BUVFXQQCFVZRSL-UHFFFAOYSA-N</t>
  </si>
  <si>
    <t>４－［（４－エチル－２，６－ジフルオロフェニル）エチニル］－４’－プロピルビフェニル</t>
  </si>
  <si>
    <t>CCCc1ccc(cc1)c2ccc(cc2)C#Cc3c(F)cc(CC)cc3F</t>
  </si>
  <si>
    <t>2215-76-1</t>
  </si>
  <si>
    <t>GXZZHLULZRMUQC-UHFFFAOYSA-N</t>
  </si>
  <si>
    <t>４，４’－オキシジベンズアルデヒド</t>
  </si>
  <si>
    <t>O=Cc1ccc(Oc2ccc(C=O)cc2)cc1</t>
  </si>
  <si>
    <t>C[B]-(H):8|CO-(C[B])(H):2|O-(C[B])2:1|C[B]-(O):2|C[B]-(CO):2</t>
  </si>
  <si>
    <t>22031-33-0</t>
  </si>
  <si>
    <t>RRGWFPOSTSQIQE-UHFFFAOYSA-N</t>
  </si>
  <si>
    <t>Ｎ－アセトキシエチル－Ｎ－シアノエチルアニリン</t>
  </si>
  <si>
    <t>CC(=O)OCCN(CCC#N)c1ccccc1</t>
  </si>
  <si>
    <t>C[B]-(H):5|CO-(C)(O):1|O-(C)(CO):1|C-(H)3(CO):1|C-(C)(H)2(O):1|C-(C)(H)2(N):2|N-(C[B])(C)2:1|C-(C)(H)2(CN):1|C[B]-(N):1</t>
  </si>
  <si>
    <t>220514-28-3</t>
  </si>
  <si>
    <t>UPBDNPCJIJAMPI-UHFFFAOYSA-N</t>
  </si>
  <si>
    <t>メチル＝５－ブロモ－２－メチル－３－ニトロベンゾアート</t>
  </si>
  <si>
    <t>COC(=O)c1cc(Br)cc(c1C)N(=O)=O</t>
  </si>
  <si>
    <t>C[B]-(H):2|C[B]-(C):1|C-(C[B])(H)3:1|CO-(C[B])(O):1|O-(C)(CO):1|C-(H)3(O):1|C[B]-(CO):1|C[B]-(NO2):1|C[B]-(Br):1</t>
  </si>
  <si>
    <t>219755-19-8</t>
  </si>
  <si>
    <t>FIOHTMQGSFVHEZ-UHFFFAOYSA-N</t>
  </si>
  <si>
    <t>CC(NC(C)C(=O)O)C(=O)O</t>
  </si>
  <si>
    <t>2203-16-9</t>
  </si>
  <si>
    <t>UDCKXEFJOHLCKM-VHEBQXMUSA-N</t>
  </si>
  <si>
    <t>５－アミノ－４－ヒドロキシ－３－（フェニルジアゼニル）ナフタレン－２，７－ジスルホン酸</t>
  </si>
  <si>
    <t>Nc1cc(cc2cc(c(\N=N\c3ccccc3)c(O)c12)S(=O)(=O)O)S(=O)(=O)O</t>
  </si>
  <si>
    <t>C[BF]-(C[B])2(C[BF]):2|C[B]-(H):8|O-(C[B])(H):1|C[B]-(O):1|N-(C[B])(H)2:1|N[A]-(C[B]):2|C[B]-(C[B])2(N[A]):2|C[B]-(N):1|C[B]-(SO2):2|C[B]-(S):2</t>
  </si>
  <si>
    <t>219774-72-8</t>
  </si>
  <si>
    <t>OXAHMJHYIYFEGJ-UHFFFAOYSA-N</t>
  </si>
  <si>
    <t>２－（ビニルオキシ）エチル＝アダマンタン－１－カルボキシラート</t>
  </si>
  <si>
    <t>C=COCCOC(=O)C12CC3CC(CC(C3)C1)C2</t>
  </si>
  <si>
    <t>221640-86-4</t>
  </si>
  <si>
    <t>QILNLFHRYJTNBK-UHFFFAOYSA-N</t>
  </si>
  <si>
    <t>トリス（１－プロポキシエチル）＝ベンゼン－１，２，４－トリカルボキシラート</t>
  </si>
  <si>
    <t>CCCOC(C)OC(=O)c1ccc(C(=O)OC(C)OCCC)c(c1)C(=O)OC(C)OCCC</t>
  </si>
  <si>
    <t>21987-32-6</t>
  </si>
  <si>
    <t>UYMKMUZNHJKUQB-UHFFFAOYSA-N</t>
  </si>
  <si>
    <t>メチル＝７－オキサビシクロ［２．２．１］ヘプタン－２－カルボキシラート</t>
  </si>
  <si>
    <t>COC(=O)C1CC2CCC1O2</t>
  </si>
  <si>
    <t>C-(C)2(H)2:3|CO-(C)(O):1|O-(C)(CO):1|O-(C)2:1|C-(C)2(H)(CO):1|C-(C)2(H)(O),ethers/esters:2|C-(H)3(O):1</t>
  </si>
  <si>
    <t>220324-36-7</t>
  </si>
  <si>
    <t>GXNDMXRJTNKRQD-UHFFFAOYSA-N</t>
  </si>
  <si>
    <t>Ｎ，Ｎ，Ｎ’，Ｎ’－テトラキス（２－エチルヘキシル）イソフタルジアミド</t>
  </si>
  <si>
    <t>CCCCC(CC)CN(CC(CC)CCCC)C(=O)c1cccc(c1)C(=O)N(CC(CC)CCCC)CC(CC)CCCC</t>
  </si>
  <si>
    <t>221221-02-9</t>
  </si>
  <si>
    <t>HCKHDPKRFFTFLB-UHFFFAOYSA-N</t>
  </si>
  <si>
    <t>５－ブロモ－３－クロロ－２，４－ジフルオロ安息香酸</t>
  </si>
  <si>
    <t>OC(=O)c1cc(Br)c(F)c(Cl)c1F</t>
  </si>
  <si>
    <t>C[B]-(H):1|CO-(C[B])(O):1|O-(CO)(H):1|C[B]-(CO):1|C[B]-(F):2|C[B]-(Cl):1|C[B]-(Br):1</t>
  </si>
  <si>
    <t>(Cl)(F),ortho:2|(Br)(F),ortho:1|(F)(F),meta:1|(COOH)(F),ortho:1</t>
  </si>
  <si>
    <t>220171-96-0</t>
  </si>
  <si>
    <t>UFRRZWRDZNWJSL-XGMUGIETSA-N</t>
  </si>
  <si>
    <t>４－［（４－｛［７－（４－カルボキシアニリノ）－１－ヒドロキシ－３－スルホ－２－ナフチル］アゾ｝－２，５－メトキシフェニル）アゾ］安息香酸</t>
  </si>
  <si>
    <t>COc1cc(\N=N\c2c(O)c3cc(Nc4ccc(cc4)C(=O)O)ccc3cc2S(=O)(=O)O)c(OC)cc1\N=N\c5ccc(cc5)C(=O)O</t>
  </si>
  <si>
    <t>C[BF]-(C[B])2(C[BF]):2|C[B]-(H):14|CO-(C[B])(O):2|O-(CO)(H):2|O-(C[B])(C):2|O-(C[B])(H):1|C-(H)3(O):2|C[B]-(O):3|C[B]-(CO):2|N-(C[B])2(H):1|N[A]-(C[B]):4|C[B]-(C[B])2(N[A]):4|C[B]-(N):2|C[B]-(SO2):1|C[B]-(S):1</t>
  </si>
  <si>
    <t>220828-93-3</t>
  </si>
  <si>
    <t>DVXRZTUHTRMCTL-UHFFFAOYSA-N</t>
  </si>
  <si>
    <t>１－｛２－［２－（２－ブトキシエトキシ）エトキシ］エトキシ｝オクタン</t>
  </si>
  <si>
    <t>CCCCCCCCOCCOCCOCCOCCCC</t>
  </si>
  <si>
    <t>220093-41-4</t>
  </si>
  <si>
    <t>HPVCCAYXVXMOOP-KPGICGJXSA-N</t>
  </si>
  <si>
    <t>メチル＝ｒｅｌ－（１Ｒ，３Ｓ，４Ｓ）－２－アザビシクロ［２．２．１］ヘプタン－３－カルボキシラート</t>
  </si>
  <si>
    <t>COC(=O)[C@@H]1NC2CCC1C2</t>
  </si>
  <si>
    <t>Cyclopentane,sub:1|Pyrrolidine:1|Piperidine:1|Zwitterion enegy, aliphatic:1</t>
  </si>
  <si>
    <t>23356-96-9</t>
  </si>
  <si>
    <t>HVVNJUAVDAZWCB-YFKPBYRVSA-N</t>
  </si>
  <si>
    <t>（Ｓ）－ピロリジン－２－イルメタノール</t>
  </si>
  <si>
    <t>OC[C@@H]1CCCN1</t>
  </si>
  <si>
    <t>C-(C)2(H)2:2|O-(C)(H):1|C-(C)(H)2(O):1|C-(C)(H)2(N):1|C-(C)2(H)(N):1|N-(C)2(H):1</t>
  </si>
  <si>
    <t>2345-34-8</t>
  </si>
  <si>
    <t>GDBUZIKSJGRBJP-UHFFFAOYSA-N</t>
  </si>
  <si>
    <t>アセトキシ安息香酸</t>
  </si>
  <si>
    <t>CC(=O)Oc1ccc(cc1)C(=O)O</t>
  </si>
  <si>
    <t>2316-26-9</t>
  </si>
  <si>
    <t>３－（３，４－ジメトキシフェニル）アクリル酸</t>
  </si>
  <si>
    <t>2315-36-8</t>
  </si>
  <si>
    <t>CQQUWTMMFMJEFE-UHFFFAOYSA-N</t>
  </si>
  <si>
    <t>２－クロロ－Ｎ，Ｎ－ジエチルアセトアミド</t>
  </si>
  <si>
    <t>CCN(CC)C(=O)CCl</t>
  </si>
  <si>
    <t>2350-89-2</t>
  </si>
  <si>
    <t>HDBWAWNLGGMZRQ-UHFFFAOYSA-N</t>
  </si>
  <si>
    <t>４－ビニルビフェニル</t>
  </si>
  <si>
    <t>C=Cc1ccc(cc1)c2ccccc2</t>
  </si>
  <si>
    <t>C[d]-(H)2:1|C[d]-C[B](H):1|C[B]-(H):9|C[B]-(C[d]):1|C[B]-(C[B]):2</t>
  </si>
  <si>
    <t>2351-37-3</t>
  </si>
  <si>
    <t>QDBOAKPEXMMQFO-UHFFFAOYSA-N</t>
  </si>
  <si>
    <t>ビフェニル－４，４’－ジカルボニル＝ジクロリド</t>
  </si>
  <si>
    <t>ClC(=O)c1ccc(cc1)c2ccc(cc2)C(=O)Cl</t>
  </si>
  <si>
    <t>C[B]-(H):8|C[B]-(C[B]):2|C[B]-(CO):2|CO-(C[B])(Cl):2</t>
  </si>
  <si>
    <t>2317-91-1</t>
  </si>
  <si>
    <t>FPBWSPZHCJXUBL-UHFFFAOYSA-N</t>
  </si>
  <si>
    <t>１－クロロ－１－フルオロエテン</t>
  </si>
  <si>
    <t>FC(=C)Cl</t>
  </si>
  <si>
    <t>C[d]-(H)2:1|C[d]-(F)(Cl):1</t>
  </si>
  <si>
    <t>2305-32-0</t>
  </si>
  <si>
    <t>QSAWQNUELGIYBC-PHDIDXHHSA-N</t>
  </si>
  <si>
    <t>ｔｒａｎｓ－シクロヘキサン－１，２－ジカルボン酸</t>
  </si>
  <si>
    <t>OC(=O)[C@@H]1CCCC[C@H]1C(=O)O</t>
  </si>
  <si>
    <t>23117-36-4</t>
  </si>
  <si>
    <t>URLYGBGJPQYXBN-UHFFFAOYSA-N</t>
  </si>
  <si>
    <t>［４－（ヒドロキシメチル）シクロヘキシル］メチル＝アクリラート</t>
  </si>
  <si>
    <t>OCC1CCC(COC(=O)C=C)CC1</t>
  </si>
  <si>
    <t>2305-26-2</t>
  </si>
  <si>
    <t>ILUAAIDVFMVTAU-OLQVQODUSA-N</t>
  </si>
  <si>
    <t>OC(=O)[C@@H]1CC=CC[C@@H]1C(=O)O</t>
  </si>
  <si>
    <t>23133-37-1</t>
  </si>
  <si>
    <t>YGDZKYYCJUNORF-UHFFFAOYSA-N</t>
  </si>
  <si>
    <t>１－プロピルピペリジン－４－オン</t>
  </si>
  <si>
    <t>CCCN1CCC(=O)CC1</t>
  </si>
  <si>
    <t>2355-31-9</t>
  </si>
  <si>
    <t>QNDHIRFIMVNHBN-UHFFFAOYSA-N</t>
  </si>
  <si>
    <t>Ｎ－［（ヘプタデカフルオロオクチル）スルホニル］－Ｎ－メチルグリシン</t>
  </si>
  <si>
    <t>CN(CC(=O)O)S(=O)(=O)C(F)(F)C(F)(F)C(F)(F)C(F)(F)C(F)(F)C(F)(F)C(F)(F)C(F)(F)F</t>
  </si>
  <si>
    <t>CO-(C)(O):1|O-(CO)(H):1|C-(H)3(N):1|C-(H)2(N)(CO):1|N-(C)2(S):1|N-(C)2(SO2):1|C-(C)(F)3:1|C-(C)2(F)2:6</t>
  </si>
  <si>
    <t>23397-76-4</t>
  </si>
  <si>
    <t>XEYVZLZWQFLSDZ-YIDVYQOGSA-N</t>
  </si>
  <si>
    <t>１，２：５，６－ジ－Ｏ－シクロヘキシリデン－α－Ｄ－グルコフラノース</t>
  </si>
  <si>
    <t>O[C@H]1[C@H](O[C@@H]2OC3(CCCCC3)O[C@H]12)[C@H]4COC5(CCCCC5)O4</t>
  </si>
  <si>
    <t>C-(C)2(H)2:10|O-(C)2:5|O-(C)(H):1|C-(C)2(O)2:2|C-(C)(H)(O)2:1|C-(C)2(H)(O),ethers/esters:3|C-(C)2(H)(O),alcohpls/peroxides:1|C-(C)(H)2(O):1</t>
  </si>
  <si>
    <t>Cyclohexane,sub:2|Tetrahydrofuran:1|1,3-Dioxolane:2</t>
  </si>
  <si>
    <t>23204-36-6</t>
  </si>
  <si>
    <t>FKVNZFAMXGMPOU-UHFFFAOYSA-N</t>
  </si>
  <si>
    <t>５－ヒドロキシ－１Ｈ，３Ｈ－ベンゾ［ｄｅ］イソクロメン－１，３－ジオン</t>
  </si>
  <si>
    <t>Oc1cc2C(=O)OC(=O)c3cccc(c1)c23</t>
  </si>
  <si>
    <t>C[BF]-(C[B])2(C[BF]):2|C[B]-(H):5|CO-(C[B])(O):2|O-(CO)2,aliphatic:1|O-(C[B])(H):1|C[B]-(O):1|C[B]-(CO):2</t>
  </si>
  <si>
    <t>23349-86-2</t>
  </si>
  <si>
    <t>UGXACBBAXFABGT-UHFFFAOYSA-N</t>
  </si>
  <si>
    <t>３－クロロ－Ｎ，Ｎ，２－トリメチルプロパン－１－アミン</t>
  </si>
  <si>
    <t>CC(CCl)CN(C)C</t>
  </si>
  <si>
    <t>231963-91-0</t>
  </si>
  <si>
    <t>OWOMHMMDYAHLEY-UHFFFAOYSA-N</t>
  </si>
  <si>
    <t>３－（１－アダマンチル）－２－ヒドロキシ－５－メチルベンズアルデヒド</t>
  </si>
  <si>
    <t>Cc1cc(C=O)c(O)c(c1)C23CC4CC(CC(C4)C2)C3</t>
  </si>
  <si>
    <t>23202-74-6</t>
  </si>
  <si>
    <t>NHJUPBDCSOGIKX-HZSQWRGQSA-N</t>
  </si>
  <si>
    <t>（Ｓ）－２，３－ジヒドロキシプロピル＝α－Ｄ－グルコピラノシド</t>
  </si>
  <si>
    <t>OC[C@H](O)CO[C@H]1O[C@H](CO)[C@@H](O)[C@H](O)[C@H]1O</t>
  </si>
  <si>
    <t>23478-16-2</t>
  </si>
  <si>
    <t>VDJZDFBTZXYTNX-UHFFFAOYSA-N</t>
  </si>
  <si>
    <t>３－（イソプロピルアミノ）フェノール</t>
  </si>
  <si>
    <t>CC(C)Nc1cccc(O)c1</t>
  </si>
  <si>
    <t>23202-73-5</t>
  </si>
  <si>
    <t>NHJUPBDCSOGIKX-VMQOHUEUSA-N</t>
  </si>
  <si>
    <t>（Ｒ）－２，３－ジヒドロキシプロピル＝β－Ｄ－グルコピラノシド</t>
  </si>
  <si>
    <t>OC[C@@H](O)CO[C@@H]1O[C@H](CO)[C@@H](O)[C@H](O)[C@H]1O</t>
  </si>
  <si>
    <t>23546-36-3</t>
  </si>
  <si>
    <t>DHFXVWXVZUATDN-UHFFFAOYSA-N</t>
  </si>
  <si>
    <t>２，２，４－トリメチル－１－フェニルペンタン－３－オン</t>
  </si>
  <si>
    <t>CC(C)C(=O)C(C)(C)Cc1ccccc1</t>
  </si>
  <si>
    <t>23202-75-7</t>
  </si>
  <si>
    <t>NHJUPBDCSOGIKX-LHCONQACSA-N</t>
  </si>
  <si>
    <t>（Ｓ）－２，３－ジヒドロキシプロピル＝β－Ｄ－グルコピラノシド</t>
  </si>
  <si>
    <t>OC[C@H](O)CO[C@@H]1O[C@H](CO)[C@@H](O)[C@H](O)[C@H]1O</t>
  </si>
  <si>
    <t>23405-32-5</t>
  </si>
  <si>
    <t>DEVJBGUKNZVBFW-UHFFFAOYSA-N</t>
  </si>
  <si>
    <t>メチル＝１－オキソ－１，３－ジヒドロイソベンゾフラン－５－カルボキシラート</t>
  </si>
  <si>
    <t>COC(=O)c1ccc2C(=O)OCc2c1</t>
  </si>
  <si>
    <t>C[B]-(H):3|C[B]-(C):1|CO-(C[B])(O):2|O-(C)(CO):2|C-(C[B])(H)2(O):1|C-(H)3(O):1|C[B]-(CO):2</t>
  </si>
  <si>
    <t>23250-42-2</t>
  </si>
  <si>
    <t>YLQLGTFGVSLQJL-WAAGHKOSSA-N</t>
  </si>
  <si>
    <t>メチル＝ｔｒａｎｓ－１，４－ジメチルシクロヘキサンカルボキシラート</t>
  </si>
  <si>
    <t>COC(=O)[C@@]1(C)CC[C@@H](C)CC1</t>
  </si>
  <si>
    <t>22627-95-8</t>
  </si>
  <si>
    <t>IAIHUHQCLTYTSF-ZCUBBSJVSA-N</t>
  </si>
  <si>
    <t>ｒｅｌ－（１Ｒ，２Ｓ，４Ｓ）－１，３，３－トリメチルビシクロ［２．２．１］ヘプタン－２－オール</t>
  </si>
  <si>
    <t>CC12CCC(C1)C(C)(C)[C@@H]2O</t>
  </si>
  <si>
    <t>22803-05-0</t>
  </si>
  <si>
    <t>LFBALUPVVFCEPA-UHFFFAOYSA-N</t>
  </si>
  <si>
    <t>３，３’，４，４’－ビフェニルテトラカルボン酸</t>
  </si>
  <si>
    <t>OC(=O)c1ccc(cc1C(=O)O)c2ccc(C(=O)O)c(c2)C(=O)O</t>
  </si>
  <si>
    <t>C[B]-(H):6|C[B]-(C[B]):2|CO-(C[B])(O):4|O-(CO)(H):4|C[B]-(CO):4</t>
  </si>
  <si>
    <t>ortho corr, hydrocarbons:2|(COOH)(COOH),ortho:2</t>
  </si>
  <si>
    <t>22766-83-2</t>
  </si>
  <si>
    <t>BGRXBNZMPMGLQI-UHFFFAOYSA-N</t>
  </si>
  <si>
    <t>２－オクチルドデシル＝テトラデカノアート</t>
  </si>
  <si>
    <t>CCCCCCCCCCCCCC(=O)OCC(CCCCCCCC)CCCCCCCCCC</t>
  </si>
  <si>
    <t>2295-58-1</t>
  </si>
  <si>
    <t>PTHLEKANMPKYDB-UHFFFAOYSA-N</t>
  </si>
  <si>
    <t>１－（２，４，６－トリヒドロキシフェニル）プロパン－１－オン</t>
  </si>
  <si>
    <t>CCC(=O)c1c(O)cc(O)cc1O</t>
  </si>
  <si>
    <t>22990-77-8</t>
  </si>
  <si>
    <t>RHPBLLCTOLJFPH-UHFFFAOYSA-N</t>
  </si>
  <si>
    <t>２－（アミノメチル）ピペリジン</t>
  </si>
  <si>
    <t>NCC1CCCCN1</t>
  </si>
  <si>
    <t>C-(C)2(H)2:3|C-(C)(H)2(N):2|C-(C)2(H)(N):1|N-(C)(H)2:1|N-(C)2(H):1</t>
  </si>
  <si>
    <t>22636-32-4</t>
  </si>
  <si>
    <t>FQJXITFHANYMET-UHFFFAOYSA-N</t>
  </si>
  <si>
    <t>３－（ペンタン－１－イルオキシ）プロパン－１，２－ジオール</t>
  </si>
  <si>
    <t>CCCCCOCC(O)CO</t>
  </si>
  <si>
    <t>22766-82-1</t>
  </si>
  <si>
    <t>HXVCOQUDJKMJQY-UHFFFAOYSA-N</t>
  </si>
  <si>
    <t>２－オクチルドデシル＝ステアラート</t>
  </si>
  <si>
    <t>CCCCCCCCCCCCCCCCCC(=O)OCC(CCCCCCCC)CCCCCCCCCC</t>
  </si>
  <si>
    <t>22757-16-0</t>
  </si>
  <si>
    <t>WUGVSRAAQKDLJT-UHFFFAOYSA-N</t>
  </si>
  <si>
    <t>１，３－フェニレンビス（メチレン）＝ジアクリラート</t>
  </si>
  <si>
    <t>C=CC(=O)OCc1cccc(COC(=O)C=C)c1</t>
  </si>
  <si>
    <t>C[d]-(H)2:2|C[B]-(H):4|C[B]-(C):2|CO-(C[d])(O):2|O-(C)(CO):2|C[d]-(H)(CO):2|C-(C[B])(H)2(O):2</t>
  </si>
  <si>
    <t>2268-46-4</t>
  </si>
  <si>
    <t>IQJADVFBZGJGSI-UHFFFAOYSA-N</t>
  </si>
  <si>
    <t>１，１，１，３－テトラクロロ－２，２，３，３－テトラフルオロプロパン</t>
  </si>
  <si>
    <t>FC(F)(Cl)C(F)(F)C(Cl)(Cl)Cl</t>
  </si>
  <si>
    <t>C-(C)2(F)2:1|C-(C)(F)2(Cl):1|C-(C)(Cl)3:1</t>
  </si>
  <si>
    <t>22801-45-2</t>
  </si>
  <si>
    <t>GECRRQVLQHRVNH-MRCUWXFGSA-N</t>
  </si>
  <si>
    <t>２－オクチルドデシル＝オレアート</t>
  </si>
  <si>
    <t>CCCCCCCCCCC(CCCCCCCC)COC(=O)CCCCCCC\C=C/CCCCCCCC</t>
  </si>
  <si>
    <t>22584-31-2</t>
  </si>
  <si>
    <t>NSQSYCXRUVZPKI-UHFFFAOYSA-N</t>
  </si>
  <si>
    <t>Ｎ－（２－シアノエチル）エチレンジアミン</t>
  </si>
  <si>
    <t>NCCNCCC#N</t>
  </si>
  <si>
    <t>C-(C)(H)2(N):3|N-(C)(H)2:1|N-(C)2(H):1|C-(C)(H)2(CN):1</t>
  </si>
  <si>
    <t>22915-49-7</t>
  </si>
  <si>
    <t>GKXUVTQXTRUSGH-UHFFFAOYSA-N</t>
  </si>
  <si>
    <t>メチル＝１１－シアノウンデカノアート</t>
  </si>
  <si>
    <t>COC(=O)CCCCCCCCCCC#N</t>
  </si>
  <si>
    <t>C-(C)2(H)2:8|CO-(C)(O):1|O-(C)(CO):1|C-(C)(H)2(CO):1|C-(H)3(O):1|C-(C)(H)2(CN):1</t>
  </si>
  <si>
    <t>227200-13-7</t>
  </si>
  <si>
    <t>LOQFROBMBSKWQY-UHFFFAOYSA-N</t>
  </si>
  <si>
    <t>エチル＝４－シアノ－３－ヒドロキシブタノアート</t>
  </si>
  <si>
    <t>CCOC(=O)CC(O)CC#N</t>
  </si>
  <si>
    <t>2262-49-9</t>
  </si>
  <si>
    <t>JBUOTOPAJZUSGM-UHFFFAOYSA-N</t>
  </si>
  <si>
    <t>Ｎ－（２，３－ジヒドロキシプロピル）－１，１，２，２，３，３，４，４，５，５，６，６，７，７，８，８，８－ヘプタデカフルオロ－Ｎ－プロピルオクタン－１－スルホンアミド</t>
  </si>
  <si>
    <t>CCCN(CC(O)CO)S(=O)(=O)C(F)(F)C(F)(F)C(F)(F)C(F)(F)C(F)(F)C(F)(F)C(F)(F)C(F)(F)F</t>
  </si>
  <si>
    <t>228088-36-6</t>
  </si>
  <si>
    <t>RQBXQSSHBSVJQN-BNEIJSFPSA-N</t>
  </si>
  <si>
    <t>４’－ｔｅｒｔ－ブチル－５－｛［３－（ジエチルアミノ）スルホニル］－４－ヒドロキシ－８－メタンスルホンアミド－１－ナフチル｝アゾ－５’－（ヘキサデシルオキシ）－２’－ヒドロキシ－２－メトキシベンゼンスルホンアニリド</t>
  </si>
  <si>
    <t>CCCCCCCCCCCCCCCCOc1cc(NS(=O)(=O)c2cc(ccc2OC)\N=N\c3cc(c(O)c4cccc(NS(=O)(=O)C)c34)S(=O)(=O)N(CC)CC)c(O)cc1C(C)(C)C</t>
  </si>
  <si>
    <t>24280-93-1</t>
  </si>
  <si>
    <t>HPNSFSBZBAHARI-RUDMXATFSA-N</t>
  </si>
  <si>
    <t>（Ｅ）－６－（４－ヒドロキシ－６－メトキシ－７－メチル－３－オキソ－１，３－ジヒドロイソベンゾフラン－５－イル）－４－メチルヘキサ－４－エン酸</t>
  </si>
  <si>
    <t>COc1c(C)c2COC(=O)c2c(O)c1C\C=C(/C)\CCC(=O)O</t>
  </si>
  <si>
    <t>C[d]-(C)(H):1|C[d]-(C)2:1|C-(C[d])(C)(H)2:1|C-(C[d])(C[B])(H)2:1|C[B]-(C):3|C-(C[B])(H)3:1|C-(C[d])(H)3:1|CO-(C)(O):1|CO-(C[B])(O):1|O-(C)(CO):1|O-(CO)(H):1|O-(C[B])(C):1|O-(C[B])(H):1|C-(C)(H)2(CO):1|C-(C[B])(H)2(O):1|C-(H)3(O):1|C[B]-(O):2|C[B]-(CO):1</t>
  </si>
  <si>
    <t>2420-87-3</t>
  </si>
  <si>
    <t>WKDNYTOXBCRNPV-UHFFFAOYSA-N</t>
  </si>
  <si>
    <t>３，４，３’，４’，－ビフェニルテトラカルボン酸二無水物</t>
  </si>
  <si>
    <t>O=C1OC(=O)c2cc(ccc12)c3ccc4C(=O)OC(=O)c4c3</t>
  </si>
  <si>
    <t>C[B]-(H):6|C[B]-(C[B]):2|CO-(C[B])(O):4|O-(CO)2,aliphatic:2|C[B]-(CO):4</t>
  </si>
  <si>
    <t>2432-87-3</t>
  </si>
  <si>
    <t>MIMDHDXOBDPUQW-UHFFFAOYSA-N</t>
  </si>
  <si>
    <t>セバシン酸ジオクチル</t>
  </si>
  <si>
    <t>CCCCCCCCOC(=O)CCCCCCCCC(=O)OCCCCCCCC</t>
  </si>
  <si>
    <t>2437-56-1</t>
  </si>
  <si>
    <t>VQOXUMQBYILCKR-UHFFFAOYSA-N</t>
  </si>
  <si>
    <t>トリデカ－１－エン</t>
  </si>
  <si>
    <t>CCCCCCCCCCCC=C</t>
  </si>
  <si>
    <t>240494-70-6</t>
  </si>
  <si>
    <t>KVIZNNVXXNFLMU-AATRIKPKSA-N</t>
  </si>
  <si>
    <t>２，３，５，６－テトラフルオロ－４－（メトキシメチル）ベンジル＝２，２－ジメチル－３－（プロパ－１－エン－１－イル）シクロプロパンカルボキシラート</t>
  </si>
  <si>
    <t>COCc1c(F)c(F)c(COC(=O)C2C(\C=C\C)C2(C)C)c(F)c1F</t>
  </si>
  <si>
    <t>2425-85-6</t>
  </si>
  <si>
    <t>ZLFVRXUOSPRRKQ-VHEBQXMUSA-N</t>
  </si>
  <si>
    <t>ピグメントレッド－３</t>
  </si>
  <si>
    <t>Cc1ccc(\N=N\c2c(O)ccc3ccccc23)c(c1)N(=O)=O</t>
  </si>
  <si>
    <t>C[BF]-(C[B])2(C[BF]):2|C[B]-(H):9|C[B]-(C):1|C-(C[B])(H)3:1|O-(C[B])(H):1|C[B]-(O):1|N[A]-(C[B]):2|C[B]-(C[B])2(N[A]):2|C[B]-(NO2):1</t>
  </si>
  <si>
    <t>2424-92-2</t>
  </si>
  <si>
    <t>JJOJFIHJIRWASH-UHFFFAOYSA-N</t>
  </si>
  <si>
    <t>エイコサン二酸</t>
  </si>
  <si>
    <t>OC(=O)CCCCCCCCCCCCCCCCCCC(=O)O</t>
  </si>
  <si>
    <t>C-(C)2(H)2:16|CO-(C)(O):2|O-(CO)(H):2|C-(C)(H)2(CO):2</t>
  </si>
  <si>
    <t>24324-17-2</t>
  </si>
  <si>
    <t>XXSCONYSQQLHTH-UHFFFAOYSA-N</t>
  </si>
  <si>
    <t>９Ｈ－フルオレン－９－イルメタノール</t>
  </si>
  <si>
    <t>OCC1c2ccccc2c3ccccc13</t>
  </si>
  <si>
    <t>C-(C[B])2(C)(H):1|C[B]-(H):8|C[B]-(C):2|C[B]-(C[B]):2|O-(C)(H):1|C-(C)(H)2(O):1</t>
  </si>
  <si>
    <t>24259-59-4</t>
  </si>
  <si>
    <t>PYMYPHUHKUWMLA-MROZADKFSA-N</t>
  </si>
  <si>
    <t>Ｌ－リボース</t>
  </si>
  <si>
    <t>OC[C@H](O)[C@H](O)[C@H](O)C=O</t>
  </si>
  <si>
    <t>2432-90-8</t>
  </si>
  <si>
    <t>PUFGCEQWYLJYNJ-UHFFFAOYSA-N</t>
  </si>
  <si>
    <t>ジドデシル＝フタラート</t>
  </si>
  <si>
    <t>CCCCCCCCCCCCOC(=O)c1ccccc1C(=O)OCCCCCCCCCCCC</t>
  </si>
  <si>
    <t>2415-85-2</t>
  </si>
  <si>
    <t>MJGLMEMIYDUEHA-UHFFFAOYSA-N</t>
  </si>
  <si>
    <t>Ｎ－アセトアセチル－４－メチルアニリン</t>
  </si>
  <si>
    <t>CC(=O)CC(=O)Nc1ccc(C)cc1</t>
  </si>
  <si>
    <t>C[B]-(H):4|C[B]-(C):1|C-(C[B])(H)3:1|CO-(C)2:1|C-(H)2(CO)2:1|C-(H)3(CO):1|CO-(C)(N):1|N-(C[B])(H)(CO):1|C[B]-(N):1</t>
  </si>
  <si>
    <t>2432-14-6</t>
  </si>
  <si>
    <t>FIGPGTJKHFAYRK-UHFFFAOYSA-N</t>
  </si>
  <si>
    <t>２，６－ジブロモ－ｐ－クレゾール</t>
  </si>
  <si>
    <t>Cc1cc(Br)c(O)c(Br)c1</t>
  </si>
  <si>
    <t>C[B]-(H):2|C[B]-(C):1|C-(C[B])(H)3:1|O-(C[B])(H):1|C[B]-(O):1|C[B]-(Br):2</t>
  </si>
  <si>
    <t>2418-52-2</t>
  </si>
  <si>
    <t>UNXHWFMMPAWVPI-QWWZWVQMSA-N</t>
  </si>
  <si>
    <t>（２Ｒ，３Ｒ）－ブタン－１，２，３，４－テトラオール</t>
  </si>
  <si>
    <t>OC[C@@H](O)[C@H](O)CO</t>
  </si>
  <si>
    <t>24332-20-5</t>
  </si>
  <si>
    <t>DYOZNCVZPFIXLU-UHFFFAOYSA-N</t>
  </si>
  <si>
    <t>１，１，２－トリメトキシエタン</t>
  </si>
  <si>
    <t>COCC(OC)OC</t>
  </si>
  <si>
    <t>O-(C)2:3|C-(C)(H)(O)2:1|C-(C)(H)2(O):1|C-(H)3(O):3</t>
  </si>
  <si>
    <t>24197-34-0</t>
  </si>
  <si>
    <t>IBNFPRMKLZDANU-UHFFFAOYSA-N</t>
  </si>
  <si>
    <t>２，２’－ジメチル－４，４’－チオジフェノール</t>
  </si>
  <si>
    <t>Cc1cc(Sc2ccc(O)c(C)c2)ccc1O</t>
  </si>
  <si>
    <t>C[B]-(H):6|C[B]-(C):2|C-(C[B])(H)3:2|O-(C[B])(H):2|C[B]-(O):2|S-(C[B])2:1|C[B]-(S):2</t>
  </si>
  <si>
    <t>2420-88-4</t>
  </si>
  <si>
    <t>LBNFPUAJWZYIOQ-UHFFFAOYSA-N</t>
  </si>
  <si>
    <t>Ｎ－（４－アミノフェニル）－Ｎ－メチルベンゼン－１，４－ジアミン</t>
  </si>
  <si>
    <t>CN(c1ccc(N)cc1)c2ccc(N)cc2</t>
  </si>
  <si>
    <t>C[B]-(H):8|C-(H)3(N):1|N-(C[B])(H)2:2|N-(C[B])2(C):1|C[B]-(N):4</t>
  </si>
  <si>
    <t>24305-56-4</t>
  </si>
  <si>
    <t>JJWVPHWHEGQZOE-UHFFFAOYSA-N</t>
  </si>
  <si>
    <t>４－ドデカン－１－イルベンゼン－１，３－ジオール</t>
  </si>
  <si>
    <t>CCCCCCCCCCCCc1ccc(O)cc1O</t>
  </si>
  <si>
    <t>24199-46-0</t>
  </si>
  <si>
    <t>SAXWRVSDVXCTEL-SOFGYWHQSA-N</t>
  </si>
  <si>
    <t>６－メチルオクタ－５－エン－２－オン</t>
  </si>
  <si>
    <t>CC\C(=C\CCC(=O)C)\C</t>
  </si>
  <si>
    <t>24261-13-0</t>
  </si>
  <si>
    <t>QVASUALUCOYWST-UHFFFAOYSA-N</t>
  </si>
  <si>
    <t>テトラメチル＝ブタン－１，２，３，４－テトラカルボキシラート</t>
  </si>
  <si>
    <t>COC(=O)CC(C(CC(=O)OC)C(=O)OC)C(=O)OC</t>
  </si>
  <si>
    <t>24088-97-9</t>
  </si>
  <si>
    <t>HQHUHJPIECZMCX-UHFFFAOYSA-N</t>
  </si>
  <si>
    <t>８－クロロオクタ－１－イン</t>
  </si>
  <si>
    <t>ClCCCCCCC#C</t>
  </si>
  <si>
    <t>C-(C)2(H)2:4|C[t]-(H):1|C[t]-(C):1|C-C[t](C)(H)2:1|C-(C)(H)2(Cl):1</t>
  </si>
  <si>
    <t>24342-03-8</t>
  </si>
  <si>
    <t>RLCJPGSPFOFWPR-UHFFFAOYSA-N</t>
  </si>
  <si>
    <t>イソブチル＝ブタ－３－エノアート</t>
  </si>
  <si>
    <t>CC(C)COC(=O)CC=C</t>
  </si>
  <si>
    <t>24157-82-2</t>
  </si>
  <si>
    <t>DXIUSVDANCIIAR-UHFFFAOYSA-N</t>
  </si>
  <si>
    <t>２，２’－（ナフタレン－２，６－ジイル）ビス（プロパン－２－オール）</t>
  </si>
  <si>
    <t>CC(C)(O)c1ccc2cc(ccc2c1)C(C)(C)O</t>
  </si>
  <si>
    <t>2416-98-0</t>
  </si>
  <si>
    <t>HXVMQDBXJZKLEV-UHFFFAOYSA-N</t>
  </si>
  <si>
    <t>３－ｔｅｒｔ－ブチルビフェニル－２－オール</t>
  </si>
  <si>
    <t>CC(C)(C)c1cccc(c1O)c2ccccc2</t>
  </si>
  <si>
    <t>24293-32-1</t>
  </si>
  <si>
    <t>OMUYYXJJSURLPK-UHFFFAOYSA-N</t>
  </si>
  <si>
    <t>ヘキサメチレンビス（４－ヒドロキシベンゾアート）</t>
  </si>
  <si>
    <t>Oc1ccc(cc1)C(=O)OCCCCCCOC(=O)c2ccc(O)cc2</t>
  </si>
  <si>
    <t>C-(C)2(H)2:4|C[B]-(H):8|CO-(C[B])(O):2|O-(C)(CO):2|O-(C[B])(H):2|C-(C)(H)2(O):2|C[B]-(O):2|C[B]-(CO):2</t>
  </si>
  <si>
    <t>2401-43-6</t>
  </si>
  <si>
    <t>OTSCPDDAOASPMM-UHFFFAOYSA-N</t>
  </si>
  <si>
    <t>［１，１’：３’，１’’：３’’，１’’’－クアテルフェニル］－４’’，６’－ジオール</t>
  </si>
  <si>
    <t>Oc1ccc(cc1c2ccccc2)c3ccc(O)c(c3)c4ccccc4</t>
  </si>
  <si>
    <t>24162-65-0</t>
  </si>
  <si>
    <t>ZFYXTBYFHIVKEC-UHFFFAOYSA-N</t>
  </si>
  <si>
    <t>２，４，５－トリブロモ－スチレン</t>
  </si>
  <si>
    <t>Brc1cc(Br)c(C=C)cc1Br</t>
  </si>
  <si>
    <t>C[d]-(H)2:1|C[d]-C[B](H):1|C[B]-(H):2|C[B]-(C[d]):1|C[B]-(Br):3</t>
  </si>
  <si>
    <t>24078-25-9</t>
  </si>
  <si>
    <t>GPGKTIZFVDEARF-UHFFFAOYSA-N</t>
  </si>
  <si>
    <t>メチル＝４－（ヒドロキシメチル）－３－メチルベンゾアート</t>
  </si>
  <si>
    <t>COC(=O)c1ccc(CO)c(C)c1</t>
  </si>
  <si>
    <t>C[B]-(H):3|C[B]-(C):2|C-(C[B])(H)3:1|CO-(C[B])(O):1|O-(C)(CO):1|O-(C)(H):1|C-(C[B])(H)2(O):1|C-(H)3(O):1|C[B]-(CO):1</t>
  </si>
  <si>
    <t>240140-55-0</t>
  </si>
  <si>
    <t>ZDABGWUMQNZNPK-UHFFFAOYSA-N</t>
  </si>
  <si>
    <t>６－ブロモ－５，５，６，６－テトラフルオロヘキサン－１－オール</t>
  </si>
  <si>
    <t>OCCCCC(F)(F)C(F)(F)Br</t>
  </si>
  <si>
    <t>C-(C)2(H)2:3|O-(C)(H):1|C-(C)(H)2(O):1|C-(C)2(F)2:1|C-(C)(F)2(Br):1</t>
  </si>
  <si>
    <t>2398-37-0</t>
  </si>
  <si>
    <t>PLDWAJLZAAHOGG-UHFFFAOYSA-N</t>
  </si>
  <si>
    <t>１－ブロモ－３－メトキシベンゼン</t>
  </si>
  <si>
    <t>COc1cccc(Br)c1</t>
  </si>
  <si>
    <t>2386-60-9</t>
  </si>
  <si>
    <t>WEDIIKBPDQQQJU-UHFFFAOYSA-N</t>
  </si>
  <si>
    <t>ブタン－１－スルホニル＝クロリド</t>
  </si>
  <si>
    <t>CCCCS(=O)(=O)Cl</t>
  </si>
  <si>
    <t>2396-68-1</t>
  </si>
  <si>
    <t>GNXBFFHXJDZGEK-UHFFFAOYSA-N</t>
  </si>
  <si>
    <t>４－ｔ－ブチルチオフェノール</t>
  </si>
  <si>
    <t>CC(C)(C)c1ccc(S)cc1</t>
  </si>
  <si>
    <t>23783-42-8</t>
  </si>
  <si>
    <t>ZNYRFEPBTVGZDN-UHFFFAOYSA-N</t>
  </si>
  <si>
    <t>ポリエチレングリコール（重合度４，５）モノメチルエーテル</t>
  </si>
  <si>
    <t>COCCOCCOCCOCCO</t>
  </si>
  <si>
    <t>O-(C)2:4|O-(C)(H):1|C-(C)(H)2(O):1|C-(C)(H)2(O):7|C-(H)3(O):1</t>
  </si>
  <si>
    <t>23651-95-8</t>
  </si>
  <si>
    <t>QXWYKJLNLSIPIN-JGVFFNPUSA-N</t>
  </si>
  <si>
    <t>（２Ｓ，３Ｒ）－２－アミノ－３－（３，４－ジヒドロキシフェニル）－３－ヒドロキシプロパン酸</t>
  </si>
  <si>
    <t>N[C@@H]([C@H](O)c1ccc(O)c(O)c1)C(=O)O</t>
  </si>
  <si>
    <t>C[B]-(H):3|C[B]-(C):1|CO-(C)(O):1|O-(CO)(H):1|O-(C[B])(H):2|O-(C)(H):1|C-(C[B])(C)(H)(O):1|C[B]-(O):2|N-(C)(H)2:1|C-(C)(H)(N)(CO):1</t>
  </si>
  <si>
    <t>(OH)(OH),ortho:1|Zwitterion enegy, aliphatic:1</t>
  </si>
  <si>
    <t>23915-07-3</t>
  </si>
  <si>
    <t>IBLMYGXJKQIGSN-UHFFFAOYSA-N</t>
  </si>
  <si>
    <t>１－（ブロモメチル）－２，４－ジフルオロベンゼン</t>
  </si>
  <si>
    <t>Fc1ccc(CBr)c(F)c1</t>
  </si>
  <si>
    <t>C[B]-(H):3|C[B]-(C):1|C-(C[B])(H)2(Br):1|C[B]-(F):2</t>
  </si>
  <si>
    <t>(alkyl)(X),ortho:1|(F)(F),meta:1</t>
  </si>
  <si>
    <t>2373-98-0</t>
  </si>
  <si>
    <t>ZGDMDBHLKNQPSD-UHFFFAOYSA-N</t>
  </si>
  <si>
    <t>４，４’－ジアミノビフェニル－３，３’－ジオール</t>
  </si>
  <si>
    <t>Nc1ccc(cc1O)c2ccc(N)c(O)c2</t>
  </si>
  <si>
    <t>C[B]-(H):6|C[B]-(C[B]):2|O-(C[B])(H):2|C[B]-(O):2|N-(C[B])(H)2:2|C[B]-(N):2</t>
  </si>
  <si>
    <t>238-84-6</t>
  </si>
  <si>
    <t>HKMTVMBEALTRRR-UHFFFAOYSA-N</t>
  </si>
  <si>
    <t>１１Ｈ－ベンゾ［ａ］フルオレン</t>
  </si>
  <si>
    <t>C1c2ccccc2c3ccc4ccccc4c13</t>
  </si>
  <si>
    <t>C-(C[B])2(H)2:1|C[BF]-(C[B])2(C[BF]):2|C[B]-(H):10|C[B]-(C):2|C[B]-(C[B]):2</t>
  </si>
  <si>
    <t>2357-52-0</t>
  </si>
  <si>
    <t>DWNXGZBXFDNKOR-UHFFFAOYSA-N</t>
  </si>
  <si>
    <t>４－ブロモ－２－フルオロ－１－メトキシベンゼン</t>
  </si>
  <si>
    <t>COc1ccc(Br)cc1F</t>
  </si>
  <si>
    <t>C[B]-(H):3|O-(C[B])(C):1|C-(H)3(O):1|C[B]-(O):1|C[B]-(F):1|C[B]-(Br):1</t>
  </si>
  <si>
    <t>23761-23-1</t>
  </si>
  <si>
    <t>IENOFRJPUPTEMI-UHFFFAOYSA-N</t>
  </si>
  <si>
    <t>３－オキソシクロブタンカルボン酸</t>
  </si>
  <si>
    <t>OC(=O)C1CC(=O)C1</t>
  </si>
  <si>
    <t>CO-(C)(O):1|CO-(C)2:1|O-(CO)(H):1|C-(C)2(H)(CO):1|C-(C)(H)2(CO):2</t>
  </si>
  <si>
    <t>23778-52-1</t>
  </si>
  <si>
    <t>SLNYBUIEAMRFSZ-UHFFFAOYSA-N</t>
  </si>
  <si>
    <t>２，５，８，１１，１４－ペンタオキサヘキサデカン－１６－オール</t>
  </si>
  <si>
    <t>COCCOCCOCCOCCOCCO</t>
  </si>
  <si>
    <t>O-(C)2:5|O-(C)(H):1|C-(C)(H)2(O):1|C-(C)(H)2(O):9|C-(H)3(O):1</t>
  </si>
  <si>
    <t>23601-40-3</t>
  </si>
  <si>
    <t>FHHGCKHKTAJLOM-UHFFFAOYSA-N</t>
  </si>
  <si>
    <t>３，６，９，１２，１５，１８－ヘキサオキサノナデカン－１－オール</t>
  </si>
  <si>
    <t>COCCOCCOCCOCCOCCOCCO</t>
  </si>
  <si>
    <t>O-(C)2:6|O-(C)(H):1|C-(C)(H)2(O):1|C-(C)(H)2(O):11|C-(H)3(O):1</t>
  </si>
  <si>
    <t>23727-15-3</t>
  </si>
  <si>
    <t>OGCGGWYLHSJRFY-VIFPVBQESA-N</t>
  </si>
  <si>
    <t>（２，２，３－トリメチル－３－シクロペンテン－１－イル）アセトアルデヒド</t>
  </si>
  <si>
    <t>CC1=CC[C@@H](CC=O)C1(C)C</t>
  </si>
  <si>
    <t>23583-21-3</t>
  </si>
  <si>
    <t>HCTJHQFFNDLDPF-UHFFFAOYSA-N</t>
  </si>
  <si>
    <t>エチル＝３－（Ｎ－ベンジルアミノ）プロピオナート</t>
  </si>
  <si>
    <t>CCOC(=O)CCNCc1ccccc1</t>
  </si>
  <si>
    <t>2377-81-3</t>
  </si>
  <si>
    <t>WVHMPQKZPHOCRD-UHFFFAOYSA-N</t>
  </si>
  <si>
    <t>テトラフルオロイソフタロニトリル</t>
  </si>
  <si>
    <t>Fc1c(F)c(C#N)c(F)c(C#N)c1F</t>
  </si>
  <si>
    <t>(F)(F),ortho:2|(F)(F),meta:3</t>
  </si>
  <si>
    <t>2396-61-4</t>
  </si>
  <si>
    <t>SZXQTJUDPRGNJN-UHFFFAOYSA-N</t>
  </si>
  <si>
    <t>３，３’－オキシビスプロパン－１－オール</t>
  </si>
  <si>
    <t>OCCCOCCCO</t>
  </si>
  <si>
    <t>C-(C)2(H)2:2|O-(C)2:1|O-(C)(H):2|C-(C)(H)2(O):2|C-(C)(H)2(O):2</t>
  </si>
  <si>
    <t>2386-82-5</t>
  </si>
  <si>
    <t>RHDPTOIUYREFCO-UHFFFAOYSA-N</t>
  </si>
  <si>
    <t>１，１，１，３，３，３－ヘキサフルオロ－２－（４－ビニルフェニル）プロパン－２－オール</t>
  </si>
  <si>
    <t>OC(c1ccc(C=C)cc1)(C(F)(F)F)C(F)(F)F</t>
  </si>
  <si>
    <t>C[d]-(H)2:1|C[d]-C[B](H):1|C[B]-(H):4|C[B]-(C):1|C[B]-(C[d]):1|O-(C)(H):1|C-(C[B])(C)2(O):1|C-(C)(F)3:2</t>
  </si>
  <si>
    <t>23890-32-6</t>
  </si>
  <si>
    <t>INYHZQLKOKTDAI-QJAFJHJLSA-N</t>
  </si>
  <si>
    <t>ｒｅｌ－（１Ｒ，４Ｓ，５Ｓ）－５－ビニルビシクロ［２．２．１］ヘプタ－２－エン</t>
  </si>
  <si>
    <t>C=C[C@@H]1CC2CC1C=C2</t>
  </si>
  <si>
    <t>C-(C)2(H)2:2|C[d]-(H)2:1|C[d]-(C)(H):3|C-(C[d])(C)2(H):3</t>
  </si>
  <si>
    <t>23985-75-3</t>
  </si>
  <si>
    <t>IGFALCDVZUTCGJ-UHFFFAOYSA-N</t>
  </si>
  <si>
    <t>ジメチル＝１，２，３，４－テトラヒドロナフタレン－２，６－ジカルボキシラート</t>
  </si>
  <si>
    <t>COC(=O)C1CCc2cc(ccc2C1)C(=O)OC</t>
  </si>
  <si>
    <t>C-(C)2(H)2:1|C-(C[B])(C)(H)2:2|C[B]-(H):3|C[B]-(C):2|CO-(C)(O):1|CO-(C[B])(O):1|O-(C)(CO):2|C-(C)2(H)(CO):1|C-(H)3(O):2|C[B]-(CO):1</t>
  </si>
  <si>
    <t>239463-72-0</t>
  </si>
  <si>
    <t>SPIYQPPDQNLNDT-MRXNPFEDSA-N</t>
  </si>
  <si>
    <t>３－｛５－［（Ｒ）－２－アミノプロピル］－７－シアノインドリン－１－イル｝プロピル＝ベンゾアート</t>
  </si>
  <si>
    <t>C[C@@H](N)Cc1cc2CCN(CCCOC(=O)c3ccccc3)c2c(c1)C#N</t>
  </si>
  <si>
    <t>23994-18-5</t>
  </si>
  <si>
    <t>MMCXKYPKYQMCRM-UHFFFAOYSA-N</t>
  </si>
  <si>
    <t>２－メチルデカヒドロイソキノリン</t>
  </si>
  <si>
    <t>CN1CCC2CCCCC2C1</t>
  </si>
  <si>
    <t>23960-07-8</t>
  </si>
  <si>
    <t>STLUIDJQVVNOAV-UHFFFAOYSA-N</t>
  </si>
  <si>
    <t>２－イソプロペニル－５－メチルヘキサ－４－エン－１－イル＝３－メチルブタ－２－エノアート</t>
  </si>
  <si>
    <t>CC(=CCC(COC(=O)C=C(C)C)C(=C)C)C</t>
  </si>
  <si>
    <t>C[d]-(H)2:1|C[d]-(C)(H):1|C[d]-(C)2:3|C-(C[d])(C)(H)2:1|C-(C[d])(C)2(H):1|C-(C[d])(H)3:5|CO-(C[d])(O):1|O-(C)(CO):1|C[d]-(H)(CO):1|C-(C)(H)2(O):1</t>
  </si>
  <si>
    <t>23784-83-0</t>
  </si>
  <si>
    <t>ALPSZSGLINZWDO-DHZHZOJOSA-N</t>
  </si>
  <si>
    <t>Ｎ，Ｎ－ジエチル－３－（４－メトキシフェニル）アクリルアミド</t>
  </si>
  <si>
    <t>CCN(CC)C(=O)\C=C\c1ccc(OC)cc1</t>
  </si>
  <si>
    <t>23853-76-1</t>
  </si>
  <si>
    <t>QFDYBUSTOKLHBI-UHFFFAOYSA-N</t>
  </si>
  <si>
    <t>１－クロロ－４－（３－メチルブタ－２－エン－１－イル）ベンゼン</t>
  </si>
  <si>
    <t>CC(=CCc1ccc(Cl)cc1)C</t>
  </si>
  <si>
    <t>C[d]-(C)(H):1|C[d]-(C)2:1|C-(C[d])(C[B])(H)2:1|C[B]-(H):4|C[B]-(C):1|C-(C[d])(H)3:2|C[B]-(Cl):1</t>
  </si>
  <si>
    <t>238074-06-1</t>
  </si>
  <si>
    <t>BIOCMFNUYKQEPB-UHFFFAOYSA-N</t>
  </si>
  <si>
    <t>４，５－ビス（２，５－ジクロロフェノキシ）－３，６－ジフルオロフタロニトリル</t>
  </si>
  <si>
    <t>Fc1c(Oc2cc(Cl)ccc2Cl)c(Oc3cc(Cl)ccc3Cl)c(F)c(C#N)c1C#N</t>
  </si>
  <si>
    <t>C[B]-(H):6|O-(C[B])2:2|C[B]-(O):4|C[B]-(CN):2|C[B]-(F):2|C[B]-(Cl):4</t>
  </si>
  <si>
    <t>2371-25-7</t>
  </si>
  <si>
    <t>PCBMYWORBGOYHM-UHFFFAOYSA-N</t>
  </si>
  <si>
    <t>エチル＝Ｎ－（２，６－ジメチルフェニル）グリシナート</t>
  </si>
  <si>
    <t>CCOC(=O)CNc1c(C)cccc1C</t>
  </si>
  <si>
    <t>238402-46-5</t>
  </si>
  <si>
    <t>UUMOACOQIVAMMF-CCEZHUSRSA-N</t>
  </si>
  <si>
    <t>デカ－９－エン－１－イル＝（Ｅ）－３－（２－ヒドロキシフェニル）アクリラート</t>
  </si>
  <si>
    <t>Oc1ccccc1\C=C\C(=O)OCCCCCCCCC=C</t>
  </si>
  <si>
    <t>C-(C)2(H)2:6|C[d]-(H)2:1|C[d]-(C)(H):1|C[d]-C[B](H):1|C-(C[d])(C)(H)2:1|C[B]-(H):4|C[B]-(C[d]):1|CO-(C[d])(O):1|O-(C)(CO):1|O-(C[B])(H):1|C[d]-(H)(CO):1|C-(C)(H)2(O):1|C[B]-(O):1</t>
  </si>
  <si>
    <t>238748-68-0</t>
  </si>
  <si>
    <t>LMXFTMYMHGYJEI-HRDYMLBCSA-N</t>
  </si>
  <si>
    <t>C[C@@H]1CC[C@@H]([C@H](O)C1)C(C)(C)O</t>
  </si>
  <si>
    <t>2495-35-4</t>
  </si>
  <si>
    <t>GCTPMLUUWLLESL-UHFFFAOYSA-N</t>
  </si>
  <si>
    <t>アクリル酸ベンジル</t>
  </si>
  <si>
    <t>C=CC(=O)OCc1ccccc1</t>
  </si>
  <si>
    <t>C[d]-(H)2:1|C[B]-(H):5|C[B]-(C):1|CO-(C[d])(O):1|O-(C)(CO):1|C[d]-(H)(CO):1|C-(C[B])(H)2(O):1</t>
  </si>
  <si>
    <t>2499-59-4</t>
  </si>
  <si>
    <t>ANISOHQJBAQUQP-UHFFFAOYSA-N</t>
  </si>
  <si>
    <t>オクチル＝アクリラート</t>
  </si>
  <si>
    <t>CCCCCCCCOC(=O)C=C</t>
  </si>
  <si>
    <t>2498-66-0</t>
  </si>
  <si>
    <t>LHMRXAIRPKSGDE-UHFFFAOYSA-N</t>
  </si>
  <si>
    <t>ベンゾ［ａ］アントラセン－７，１２－キノン</t>
  </si>
  <si>
    <t>O=C1c2ccccc2C(=O)c3c1ccc4ccccc34</t>
  </si>
  <si>
    <t>C[BF]-(C[B])2(C[BF]):2|C[B]-(H):10|CO-(C[B])2:2|C[B]-(CO):4</t>
  </si>
  <si>
    <t>Naphtalene:1|ortho corr, hydrocarbons:2</t>
  </si>
  <si>
    <t>2497-18-9</t>
  </si>
  <si>
    <t>HRHOWZHRCRZVCU-AATRIKPKSA-N</t>
  </si>
  <si>
    <t>（Ｅ）－ヘキサ－２－エン－１－イル＝アセタート</t>
  </si>
  <si>
    <t>CCC\C=C\COC(=O)C</t>
  </si>
  <si>
    <t>24915-95-5</t>
  </si>
  <si>
    <t>OMSUIQOIVADKIM-RXMQYKEDSA-N</t>
  </si>
  <si>
    <t>エチル＝（Ｒ）－３－ヒドロキシブタノアート</t>
  </si>
  <si>
    <t>CCOC(=O)C[C@@H](C)O</t>
  </si>
  <si>
    <t>2475-44-7</t>
  </si>
  <si>
    <t>QOSTVEDABRQTSU-UHFFFAOYSA-N</t>
  </si>
  <si>
    <t>ソルベント　ブルー－７８</t>
  </si>
  <si>
    <t>CNc1ccc(NC)c2C(=O)c3ccccc3C(=O)c12</t>
  </si>
  <si>
    <t>C[B]-(H):6|CO-(C[B])2:2|C[B]-(CO):4|C-(H)3(N):2|N-(C[B])(C)(H):2|C[B]-(N):2</t>
  </si>
  <si>
    <t>2479-49-4</t>
  </si>
  <si>
    <t>UITKHKNFVCYWNG-UHFFFAOYSA-N</t>
  </si>
  <si>
    <t>４，４’－カルボニルジフタル酸</t>
  </si>
  <si>
    <t>OC(=O)c1ccc(cc1C(=O)O)C(=O)c2ccc(C(=O)O)c(c2)C(=O)O</t>
  </si>
  <si>
    <t>C[B]-(H):6|CO-(C[B])2:1|CO-(C[B])(O):4|O-(CO)(H):4|C[B]-(CO):6</t>
  </si>
  <si>
    <t>ortho corr, hydrocarbons:2|meta corr, hydrocarbons:2|(COOH)(COOH),ortho:2</t>
  </si>
  <si>
    <t>2499-58-3</t>
  </si>
  <si>
    <t>SCFQUKBBGYTJNC-UHFFFAOYSA-N</t>
  </si>
  <si>
    <t>ヘプチル＝アクリラート</t>
  </si>
  <si>
    <t>CCCCCCCOC(=O)C=C</t>
  </si>
  <si>
    <t>2486-70-6</t>
  </si>
  <si>
    <t>NHFKECPTBZZFBC-UHFFFAOYSA-N</t>
  </si>
  <si>
    <t>４－アミノ－３－メチル安息香酸</t>
  </si>
  <si>
    <t>Cc1cc(ccc1N)C(=O)O</t>
  </si>
  <si>
    <t>C[B]-(H):3|C[B]-(C):1|C-(C[B])(H)3:1|CO-(C[B])(O):1|O-(CO)(H):1|C[B]-(CO):1|N-(C[B])(H)2:1|C[B]-(N):1</t>
  </si>
  <si>
    <t>(CH3)(NO2),meta:1</t>
  </si>
  <si>
    <t>24817-51-4</t>
  </si>
  <si>
    <t>KVKKTLBBYFABAZ-UHFFFAOYSA-N</t>
  </si>
  <si>
    <t>フェネチル＝２－メチルブタノアート</t>
  </si>
  <si>
    <t>CCC(C)C(=O)OCCc1ccccc1</t>
  </si>
  <si>
    <t>24812-90-6</t>
  </si>
  <si>
    <t>QVDWKLDUBSJEOG-UHFFFAOYSA-N</t>
  </si>
  <si>
    <t>３－アミノ－４－メトキシ安息香酸メチル</t>
  </si>
  <si>
    <t>COC(=O)c1ccc(OC)c(N)c1</t>
  </si>
  <si>
    <t>C[B]-(H):3|CO-(C[B])(O):1|O-(C)(CO):1|O-(C[B])(C):1|C-(H)3(O):2|C[B]-(O):1|C[B]-(CO):1|N-(C[B])(H)2:1|C[B]-(N):1</t>
  </si>
  <si>
    <t>2480-26-4</t>
  </si>
  <si>
    <t>PSFABYLDRXJYID-VKHMYHEASA-N</t>
  </si>
  <si>
    <t>Ｎ－メチル－Ｌ－セリン</t>
  </si>
  <si>
    <t>CN[C@@H](CO)C(=O)O</t>
  </si>
  <si>
    <t>CO-(C)(O):1|O-(CO)(H):1|O-(C)(H):1|C-(C)(H)2(O):1|C-(H)3(N):1|N-(C)2(H):1|C-(C)(H)(N)(CO):1</t>
  </si>
  <si>
    <t>2496-15-3</t>
  </si>
  <si>
    <t>CQKQINNUKSBEQR-FOCLMDBBSA-N</t>
  </si>
  <si>
    <t>４－｛［４－（ジメチルアミノ）フェニル］ジアゼニル｝フェノール</t>
  </si>
  <si>
    <t>CN(C)c1ccc(cc1)\N=N\c2ccc(O)cc2</t>
  </si>
  <si>
    <t>C[B]-(H):8|O-(C[B])(H):1|C[B]-(O):1|C-(H)3(N):2|N-(C[B])(C)2:1|N[A]-(C[B]):2|C[B]-(C[B])2(N[A]):2|C[B]-(N):1</t>
  </si>
  <si>
    <t>2486-75-1</t>
  </si>
  <si>
    <t>XRSQZFJLEPBPOZ-UHFFFAOYSA-N</t>
  </si>
  <si>
    <t>４－アミノ－２－メチル安息香酸</t>
  </si>
  <si>
    <t>Cc1cc(N)ccc1C(=O)O</t>
  </si>
  <si>
    <t>24824-27-9</t>
  </si>
  <si>
    <t>AFDWAIQLYHEUIW-UHFFFAOYSA-N</t>
  </si>
  <si>
    <t>ジニトロナフタリン</t>
  </si>
  <si>
    <t>O=N(=O)c1ccc2ccc(cc2c1)N(=O)=O</t>
  </si>
  <si>
    <t>24758-49-4</t>
  </si>
  <si>
    <t>CGCQHMFVCNWSOV-UHFFFAOYSA-N</t>
  </si>
  <si>
    <t>（４－モルホリノフェニル）（フェニル）メタノン</t>
  </si>
  <si>
    <t>O=C(c1ccccc1)c2ccc(cc2)N3CCOCC3</t>
  </si>
  <si>
    <t>C[B]-(H):9|CO-(C[B])2:1|O-(C)2:1|C-(C)(H)2(O):2|C[B]-(CO):2|C-(C)(H)2(N):2|N-(C[B])(C)2:1|C[B]-(N):1</t>
  </si>
  <si>
    <t>2478-67-3</t>
  </si>
  <si>
    <t>MFAVJLWGAQYYNX-UHFFFAOYSA-N</t>
  </si>
  <si>
    <t>１－アミノ－２－クロロ－４－ヒドロキシアントラキノン</t>
  </si>
  <si>
    <t>Nc1c(Cl)cc(O)c2C(=O)c3ccccc3C(=O)c12</t>
  </si>
  <si>
    <t>2486-13-7</t>
  </si>
  <si>
    <t>YHUVJTKXOKHAQP-VOTSOKGWSA-N</t>
  </si>
  <si>
    <t>２，４－ジニトロスチルベン</t>
  </si>
  <si>
    <t>O=N(=O)c1ccc(\C=C\c2ccccc2)c(c1)N(=O)=O</t>
  </si>
  <si>
    <t>C[d]-C[B](H):2|C[B]-(H):8|C[B]-(C[d]):2|C[B]-(NO2):2</t>
  </si>
  <si>
    <t>24920-29-4</t>
  </si>
  <si>
    <t>DZIMWCTUBBVQON-UHFFFAOYSA-N</t>
  </si>
  <si>
    <t>１，２－ビス（４－メトキシフェニルチオ）エタン</t>
  </si>
  <si>
    <t>COc1ccc(SCCSc2ccc(OC)cc2)cc1</t>
  </si>
  <si>
    <t>C[B]-(H):8|O-(C[B])(C):2|C-(H)3(O):2|C[B]-(O):2|C-(C)(H)2(S):2|S-(C[B])(C):2|C[B]-(S):2</t>
  </si>
  <si>
    <t>24544-04-5</t>
  </si>
  <si>
    <t>WKBALTUBRZPIPZ-UHFFFAOYSA-N</t>
  </si>
  <si>
    <t>２，６－ジイソプロピルアニリン</t>
  </si>
  <si>
    <t>CC(C)c1cccc(C(C)C)c1N</t>
  </si>
  <si>
    <t>24615-84-7</t>
  </si>
  <si>
    <t>CYUZOYPRAQASLN-UHFFFAOYSA-N</t>
  </si>
  <si>
    <t>３－アクリロイルオキシプロピオン酸</t>
  </si>
  <si>
    <t>OC(=O)CCOC(=O)C=C</t>
  </si>
  <si>
    <t>C[d]-(H)2:1|CO-(C[d])(O):1|CO-(C)(O):1|O-(C)(CO):1|O-(CO)(H):1|C[d]-(H)(CO):1|C-(C)(H)2(CO):1|C-(C)(H)2(O):1</t>
  </si>
  <si>
    <t>2444-36-2</t>
  </si>
  <si>
    <t>IUJAAIZKRJJZGQ-UHFFFAOYSA-N</t>
  </si>
  <si>
    <t>２－クロロフェニル酢酸</t>
  </si>
  <si>
    <t>OC(=O)Cc1ccccc1Cl</t>
  </si>
  <si>
    <t>24549-06-2</t>
  </si>
  <si>
    <t>JJVKJJNCIILLRP-UHFFFAOYSA-N</t>
  </si>
  <si>
    <t>２－エチル－６－メチルアニリン</t>
  </si>
  <si>
    <t>CCc1cccc(C)c1N</t>
  </si>
  <si>
    <t>2462-84-2</t>
  </si>
  <si>
    <t>QYDYPVFESGNLHU-ZHACJKMWSA-N</t>
  </si>
  <si>
    <t>メチル＝オクタデカ－９－エノアート</t>
  </si>
  <si>
    <t>CCCCCCCC\C=C\CCCCCCCC(=O)OC</t>
  </si>
  <si>
    <t>2465-32-9</t>
  </si>
  <si>
    <t>DRAWQKGUORNASA-CLFAGFIQSA-N</t>
  </si>
  <si>
    <t>（２－ヒドロキシプロパン－１，３－ジイル）＝ジオレアート</t>
  </si>
  <si>
    <t>CCCCCCCC\C=C/CCCCCCCC(=O)OCC(O)COC(=O)CCCCCCC\C=C/CCCCCCCC</t>
  </si>
  <si>
    <t>2445-76-3</t>
  </si>
  <si>
    <t>GOKKOFHHJFGZHW-UHFFFAOYSA-N</t>
  </si>
  <si>
    <t>ヘキシル＝プロピオナート</t>
  </si>
  <si>
    <t>CCCCCCOC(=O)CC</t>
  </si>
  <si>
    <t>2444-28-2</t>
  </si>
  <si>
    <t>JFGVTUJBHHZRAB-UHFFFAOYSA-N</t>
  </si>
  <si>
    <t>２，６－ジ－ｔｅｒｔ－ブチルベンゼン－１，４－ジオール</t>
  </si>
  <si>
    <t>CC(C)(C)c1cc(O)cc(c1O)C(C)(C)C</t>
  </si>
  <si>
    <t>2446-69-7</t>
  </si>
  <si>
    <t>SZWBRVPZWJYIHI-UHFFFAOYSA-N</t>
  </si>
  <si>
    <t>４－ヘキサン－１－イルフェノール</t>
  </si>
  <si>
    <t>CCCCCCc1ccc(O)cc1</t>
  </si>
  <si>
    <t>2453-00-1</t>
  </si>
  <si>
    <t>XAZKFISIRYLAEE-UHFFFAOYSA-N</t>
  </si>
  <si>
    <t>１，３－ジメチルシクロペンタン</t>
  </si>
  <si>
    <t>CC1CCC(C)C1</t>
  </si>
  <si>
    <t>2456-28-2</t>
  </si>
  <si>
    <t>LTSWUFKUZPPYEG-UHFFFAOYSA-N</t>
  </si>
  <si>
    <t>ジ－ｎ－デシルエーテル</t>
  </si>
  <si>
    <t>CCCCCCCCCCOCCCCCCCCCC</t>
  </si>
  <si>
    <t>2467-03-0</t>
  </si>
  <si>
    <t>LVLNPXCISNPHLE-UHFFFAOYSA-N</t>
  </si>
  <si>
    <t>２，４’－ジヒドロキシジフェニルメタン</t>
  </si>
  <si>
    <t>Oc1ccc(Cc2ccccc2O)cc1</t>
  </si>
  <si>
    <t>2452-99-5</t>
  </si>
  <si>
    <t>RIRARCHMRDHZAR-UHFFFAOYSA-N</t>
  </si>
  <si>
    <t>１，２－ジメチルシクロペンタン</t>
  </si>
  <si>
    <t>CC1CCCC1C</t>
  </si>
  <si>
    <t>24393-49-5</t>
  </si>
  <si>
    <t>IMKVSWPEZCELRM-CMDGGOBGSA-N</t>
  </si>
  <si>
    <t>エチル＝（Ｅ）－３－（ｐ－トリル）アクリラート</t>
  </si>
  <si>
    <t>CCOC(=O)\C=C\c1ccc(C)cc1</t>
  </si>
  <si>
    <t>24621-61-2</t>
  </si>
  <si>
    <t>PUPZLCDOIYMWBV-BYPYZUCNSA-N</t>
  </si>
  <si>
    <t>ブタンジオール</t>
  </si>
  <si>
    <t>C[C@H](O)CCO</t>
  </si>
  <si>
    <t>24502-08-7</t>
  </si>
  <si>
    <t>RIWPMNBTULNXOH-ONEGZZNKSA-N</t>
  </si>
  <si>
    <t>ヘキセナール</t>
  </si>
  <si>
    <t>CC(C)\C=C\C=O</t>
  </si>
  <si>
    <t>2455-71-2</t>
  </si>
  <si>
    <t>KOKDSALTQSQPDH-UHFFFAOYSA-N</t>
  </si>
  <si>
    <t>１，１’－［１，３－フェニレンビス（オキシ）］ビス（３－フェノキシベンゼン）</t>
  </si>
  <si>
    <t>O(c1ccccc1)c2cccc(Oc3cccc(Oc4cccc(Oc5ccccc5)c4)c3)c2</t>
  </si>
  <si>
    <t>24544-08-9</t>
  </si>
  <si>
    <t>OIXUMNZGNCAOKY-UHFFFAOYSA-N</t>
  </si>
  <si>
    <t>２，６－ジエチル－４－メチルアニリン</t>
  </si>
  <si>
    <t>CCc1cc(C)cc(CC)c1N</t>
  </si>
  <si>
    <t>2465-91-0</t>
  </si>
  <si>
    <t>KSXHZOTTWSNEHY-UHFFFAOYSA-N</t>
  </si>
  <si>
    <t>３，３’－（｛２，２－ビス［（２－シアノエトキシ）メチル］プロパン－１，３－ジイル｝ジオキシ）ジプロパンニトリル</t>
  </si>
  <si>
    <t>N#CCCOCC(COCCC#N)(COCCC#N)COCCC#N</t>
  </si>
  <si>
    <t>C-(C)4:1|O-(C)2:4|C-(C)(H)2(O):8|C-(C)(H)2(CN):4</t>
  </si>
  <si>
    <t>2438-88-2</t>
  </si>
  <si>
    <t>BGPPUXMKKQMWLV-UHFFFAOYSA-N</t>
  </si>
  <si>
    <t>２，３，５，６－テトラクロロ－４－ニトロアニソール</t>
  </si>
  <si>
    <t>COc1c(Cl)c(Cl)c(c(Cl)c1Cl)N(=O)=O</t>
  </si>
  <si>
    <t>O-(C[B])(C):1|C-(H)3(O):1|C[B]-(O):1|C[B]-(NO2):1|C[B]-(Cl):4</t>
  </si>
  <si>
    <t>24724-84-3</t>
  </si>
  <si>
    <t>LZBJUTTUMRSJBP-UHFFFAOYSA-N</t>
  </si>
  <si>
    <t>ヘントリアコンタン－１４，１６－ジオン</t>
  </si>
  <si>
    <t>CCCCCCCCCCCCCCCC(=O)CC(=O)CCCCCCCCCCCCC</t>
  </si>
  <si>
    <t>24514-86-1</t>
  </si>
  <si>
    <t>BYKYTXUAKJDVPV-UHFFFAOYSA-N</t>
  </si>
  <si>
    <t>トリトリアコンタン－１６，１８－ジオン</t>
  </si>
  <si>
    <t>CCCCCCCCCCCCCCCC(=O)CC(=O)CCCCCCCCCCCCCCC</t>
  </si>
  <si>
    <t>24539-59-1</t>
  </si>
  <si>
    <t>LNKHFECVVLVFFE-UHFFFAOYSA-N</t>
  </si>
  <si>
    <t>ノニル＝水素＝フタラート</t>
  </si>
  <si>
    <t>CCCCCCCCCOC(=O)c1ccccc1C(=O)O</t>
  </si>
  <si>
    <t>2469-43-4</t>
  </si>
  <si>
    <t>IZHWVJYOHQYQQV-UHFFFAOYSA-N</t>
  </si>
  <si>
    <t>４－｛２－［３－（４－ヒドロキシフェニル）－４－メチルシクロヘキシル］プロパン－２－イル｝フェノール</t>
  </si>
  <si>
    <t>CC1CCC(CC1c2ccc(O)cc2)C(C)(C)c3ccc(O)cc3</t>
  </si>
  <si>
    <t>24539-60-4</t>
  </si>
  <si>
    <t>FEFCILUKYGHITK-UHFFFAOYSA-N</t>
  </si>
  <si>
    <t>デシル＝水素＝フタラート</t>
  </si>
  <si>
    <t>CCCCCCCCCCOC(=O)c1ccccc1C(=O)O</t>
  </si>
  <si>
    <t>24469-20-3</t>
  </si>
  <si>
    <t>BZLQSYFOTWOIDC-UHFFFAOYSA-N</t>
  </si>
  <si>
    <t>２－ヒドロキシブチル＝アセタート</t>
  </si>
  <si>
    <t>CCC(O)COC(=O)C</t>
  </si>
  <si>
    <t>24514-85-0</t>
  </si>
  <si>
    <t>WYKDTBMIJGOJAN-UHFFFAOYSA-N</t>
  </si>
  <si>
    <t>ヘプタトリアコンタン－１８，２０－ジオン</t>
  </si>
  <si>
    <t>CCCCCCCCCCCCCCCCCC(=O)CC(=O)CCCCCCCCCCCCCCCCC</t>
  </si>
  <si>
    <t>246872-25-3</t>
  </si>
  <si>
    <t>TUEUDXZEBRMJEV-UHFFFAOYSA-N</t>
  </si>
  <si>
    <t>CCOC(=O)C1C(C)CCCC1(C)C</t>
  </si>
  <si>
    <t>2550-36-9</t>
  </si>
  <si>
    <t>UUWSLBWDFJMSFP-UHFFFAOYSA-N</t>
  </si>
  <si>
    <t>（ブロモメチル）シクロヘキサン</t>
  </si>
  <si>
    <t>BrCC1CCCCC1</t>
  </si>
  <si>
    <t>2528-61-2</t>
  </si>
  <si>
    <t>UCVODTZQZHMTPN-UHFFFAOYSA-N</t>
  </si>
  <si>
    <t>ヘプタノイル＝クロリド</t>
  </si>
  <si>
    <t>CCCCCCC(=O)Cl</t>
  </si>
  <si>
    <t>25542-62-5</t>
  </si>
  <si>
    <t>DXBULVYHTICWKT-UHFFFAOYSA-N</t>
  </si>
  <si>
    <t>エチル＝６－ブロモヘキサノアート</t>
  </si>
  <si>
    <t>CCOC(=O)CCCCCBr</t>
  </si>
  <si>
    <t>25359-71-1</t>
  </si>
  <si>
    <t>YAAUVJUJVBJRSQ-UHFFFAOYSA-N</t>
  </si>
  <si>
    <t>ジペンタエリトリトールの３－メルカプトプロピオン酸エステル</t>
  </si>
  <si>
    <t>SCCC(=O)OCC(COCC(COC(=O)CCS)(COC(=O)CCS)COC(=O)CCS)(COC(=O)CCS)COC(=O)CCS</t>
  </si>
  <si>
    <t>C-(C)4:2|CO-(C)(O):6|O-(C)(CO):6|O-(C)2:1|C-(C)(H)2(CO):6|C-(C)(H)2(O):8|C-(C)(H)2(S):6|S-(C)(H):6</t>
  </si>
  <si>
    <t>2549-51-1</t>
  </si>
  <si>
    <t>XJELOQYISYPGDX-UHFFFAOYSA-N</t>
  </si>
  <si>
    <t>モノクロロ酢酸ビニル</t>
  </si>
  <si>
    <t>ClCC(=O)OC=C</t>
  </si>
  <si>
    <t>C[d]-(H)2:1|CO-(C)(O):1|O-(C[d])(CO):1|C[d]-(H)(O):1|C-(H)2(Cl)(CO):1</t>
  </si>
  <si>
    <t>25333-42-0</t>
  </si>
  <si>
    <t>IVLICPVPXWEGCA-ZETCQYMHSA-N</t>
  </si>
  <si>
    <t>（Ｒ）－キヌクリジン－３－オール</t>
  </si>
  <si>
    <t>O[C@H]1CN2CCC1CC2</t>
  </si>
  <si>
    <t>25560-00-3</t>
  </si>
  <si>
    <t>YYAYTNPNFKPFNG-UHFFFAOYSA-N</t>
  </si>
  <si>
    <t>Ｎ－アミノプロピル－２－ピペコリン</t>
  </si>
  <si>
    <t>CC1CCCCN1CCCN</t>
  </si>
  <si>
    <t>25415-62-7</t>
  </si>
  <si>
    <t>QURFFFCYNQXLCU-UHFFFAOYSA-N</t>
  </si>
  <si>
    <t>ペンチル＝３－メチルブタノアート</t>
  </si>
  <si>
    <t>CCCCCOC(=O)CC(C)C</t>
  </si>
  <si>
    <t>2550-52-9</t>
  </si>
  <si>
    <t>LXJDKGYSHYYKFJ-UHFFFAOYSA-N</t>
  </si>
  <si>
    <t>シクロヘキサデカノン</t>
  </si>
  <si>
    <t>O=C1CCCCCCCCCCCCCCC1</t>
  </si>
  <si>
    <t>C-(C)2(H)2:13|CO-(C)2:1|C-(C)(H)2(CO):2</t>
  </si>
  <si>
    <t>Cyclohexadecane:1</t>
  </si>
  <si>
    <t>25462-23-1</t>
  </si>
  <si>
    <t>RHYUFGNCUXTFTC-UHFFFAOYSA-N</t>
  </si>
  <si>
    <t>２－ペンチルプロパン－１，３－ジオール</t>
  </si>
  <si>
    <t>CCCCCC(CO)CO</t>
  </si>
  <si>
    <t>253676-67-4</t>
  </si>
  <si>
    <t>IQKFBPSTQBYPGR-GARHLSDISA-N</t>
  </si>
  <si>
    <t>ｔｒａｎｓ－４－（２，３－ジフルオロ－４－メトキシフェニル）－ｔｒａｎｓ－４’－ビニル－１，１’－ビ（シクロヘキサン）</t>
  </si>
  <si>
    <t>COc1ccc([C@@H]2CC[C@H](CC2)[C@@H]3CC[C@H](CC3)C=C)c(F)c1F</t>
  </si>
  <si>
    <t>Cyclohexane,sub:2|(F)(F),ortho:1|(alkyl)(X),ortho:1</t>
  </si>
  <si>
    <t>25415-84-3</t>
  </si>
  <si>
    <t>LFEQNZNCKDNGRM-UHFFFAOYSA-N</t>
  </si>
  <si>
    <t>２－エチルヘキシル＝ブチラート</t>
  </si>
  <si>
    <t>CCCCC(CC)COC(=O)CCC</t>
  </si>
  <si>
    <t>2550-11-0</t>
  </si>
  <si>
    <t>WKQWDIFHKYWRTA-UHFFFAOYSA-N</t>
  </si>
  <si>
    <t>４，７－ジメチルオクタ－６－エン－３－オン</t>
  </si>
  <si>
    <t>CCC(=O)C(C)CC=C(C)C</t>
  </si>
  <si>
    <t>253768-88-6</t>
  </si>
  <si>
    <t>XHNUMAXRQGMHKZ-CVDCTZTESA-N</t>
  </si>
  <si>
    <t>フェニル＝（３Ｓ，４Ｒ）－３－［（１，３－ベンゾジオキソール－５－イルオキシ）メチル］－４－（４－フルオロフェニル）ピペリジン－１－カルボキシラート</t>
  </si>
  <si>
    <t>Fc1ccc(cc1)[C@@H]2CCN(C[C@H]2COc3ccc4OCOc4c3)C(=O)Oc5ccccc5</t>
  </si>
  <si>
    <t>25317-26-4</t>
  </si>
  <si>
    <t>NLWPUNWFCUWCEU-QURGRASLSA-N</t>
  </si>
  <si>
    <t>４－［（２－ヒドロキシ－６－スルホ－１－ナフチル）ジアゼニル］ナフタレン－１－スルホン酸</t>
  </si>
  <si>
    <t>Oc1ccc2cc(ccc2c1\N=N\c3ccc(c4ccccc34)S(=O)(=O)O)S(=O)(=O)O</t>
  </si>
  <si>
    <t>C[BF]-(C[B])2(C[BF]):4|C[B]-(H):11|O-(C[B])(H):1|C[B]-(O):1|N[A]-(C[B]):2|C[B]-(C[B])2(N[A]):2|C[B]-(SO2):2|C[B]-(S):2</t>
  </si>
  <si>
    <t>25277-19-4</t>
  </si>
  <si>
    <t>PJLOHVAAPSXEQI-UHFFFAOYSA-N</t>
  </si>
  <si>
    <t>４－（３－アミノプロポキシ）ブタン－１－オール</t>
  </si>
  <si>
    <t>NCCCOCCCCO</t>
  </si>
  <si>
    <t>C-(C)2(H)2:3|O-(C)2:1|O-(C)(H):1|C-(C)(H)2(O):1|C-(C)(H)2(O):2|C-(C)(H)2(N):1|N-(C)(H)2:1</t>
  </si>
  <si>
    <t>25417-45-2</t>
  </si>
  <si>
    <t>QKNHKZFLCNTIFR-UHFFFAOYSA-N</t>
  </si>
  <si>
    <t>ベンゼンスルホン酸　スクシンイミド</t>
  </si>
  <si>
    <t>O=C1CCC(=O)N1S(=O)(=O)c2ccccc2</t>
  </si>
  <si>
    <t>C[B]-(H):5|C-(C)(H)2(CO):2|CO-(C)(N):2|C[B]-(SO2):1|C[B]-(S):1</t>
  </si>
  <si>
    <t>253454-23-8</t>
  </si>
  <si>
    <t>BVDMQAQCEBGIJR-YIOYIWSBSA-N</t>
  </si>
  <si>
    <t>CCCC(O)CC[C@H]1[C@H](C)CCCC1(C)C</t>
  </si>
  <si>
    <t>253454-10-3</t>
  </si>
  <si>
    <t>BVDMQAQCEBGIJR-MELADBBJSA-N</t>
  </si>
  <si>
    <t>CCC[C@H](O)CC[C@@H]1[C@@H](C)CCCC1(C)C</t>
  </si>
  <si>
    <t>253454-12-5</t>
  </si>
  <si>
    <t>253454-11-4</t>
  </si>
  <si>
    <t>BVDMQAQCEBGIJR-RDBSUJKOSA-N</t>
  </si>
  <si>
    <t>CCC[C@H](O)CC[C@H]1[C@H](C)CCCC1(C)C</t>
  </si>
  <si>
    <t>253454-09-0</t>
  </si>
  <si>
    <t>253276-02-7</t>
  </si>
  <si>
    <t>CKOCQDXIWMGGSC-UHFFFAOYSA-N</t>
  </si>
  <si>
    <t>エチル＝４－クロロシクロヘキサ－３－エン－１－カルボキシラート</t>
  </si>
  <si>
    <t>CCOC(=O)C1CCC(=CC1)Cl</t>
  </si>
  <si>
    <t>25190-06-1</t>
  </si>
  <si>
    <t>ブタン－１，４－ジオール重合体</t>
  </si>
  <si>
    <t>25152-85-6</t>
  </si>
  <si>
    <t>BCOXBEHFBZOJJZ-ARJAWSKDSA-N</t>
  </si>
  <si>
    <t>（Ｚ）－ヘキサ－３－エン－１－イル＝ベンゾアート</t>
  </si>
  <si>
    <t>CC\C=C/CCOC(=O)c1ccccc1</t>
  </si>
  <si>
    <t>2516-96-3</t>
  </si>
  <si>
    <t>QUEKGYQTRJVEQC-UHFFFAOYSA-N</t>
  </si>
  <si>
    <t>２－クロロ－５－ニトロ安息香酸</t>
  </si>
  <si>
    <t>OC(=O)c1cc(ccc1Cl)N(=O)=O</t>
  </si>
  <si>
    <t>C[B]-(H):3|CO-(C[B])(O):1|O-(CO)(H):1|C[B]-(CO):1|C[B]-(NO2):1|C[B]-(Cl):1</t>
  </si>
  <si>
    <t>(COOH)(NO2),meta:1|(COOH)(Cl),ortho:1</t>
  </si>
  <si>
    <t>2516-99-6</t>
  </si>
  <si>
    <t>KSNKQSPJFRQSEI-UHFFFAOYSA-N</t>
  </si>
  <si>
    <t>３，３，３－トリフルオロプロパン酸</t>
  </si>
  <si>
    <t>OC(=O)CC(F)(F)F</t>
  </si>
  <si>
    <t>CO-(C)(O):1|O-(CO)(H):1|C-(C)(H)2(CO):1|C-(C)(F)3:1</t>
  </si>
  <si>
    <t>2517-43-3</t>
  </si>
  <si>
    <t>JSGVZVOGOQILFM-UHFFFAOYSA-N</t>
  </si>
  <si>
    <t>３－メトキシ－ｎ－ブタノール</t>
  </si>
  <si>
    <t>COC(C)CCO</t>
  </si>
  <si>
    <t>25260-60-0</t>
  </si>
  <si>
    <t>VZUAUHWZIKOMFC-ARJAWSKDSA-N</t>
  </si>
  <si>
    <t>（Ｚ）－ブタ－２－エン－１，４－ジイル＝ジアセタート</t>
  </si>
  <si>
    <t>CC(=O)OC\C=C/COC(=O)C</t>
  </si>
  <si>
    <t>2523-42-4</t>
  </si>
  <si>
    <t>VNYQUOAQPXGXQO-UHFFFAOYSA-N</t>
  </si>
  <si>
    <t>２－ヨードフルオレン</t>
  </si>
  <si>
    <t>Ic1ccc2c(Cc3ccccc23)c1</t>
  </si>
  <si>
    <t>C-(C[B])2(H)2:1|C[B]-(H):7|C[B]-(C):2|C[B]-(C[B]):2|C[B]-(I):1</t>
  </si>
  <si>
    <t>251969-45-6</t>
  </si>
  <si>
    <t>HGKMDSHBJPADTO-KESTWPANSA-N</t>
  </si>
  <si>
    <t>４－プロピル－４’－（ｔｒａｎｓ－４－ビニルシクロヘキシル）ビフェニル</t>
  </si>
  <si>
    <t>CCCc1ccc(cc1)c2ccc(cc2)[C@@H]3CC[C@H](CC3)C=C</t>
  </si>
  <si>
    <t>2517-44-4</t>
  </si>
  <si>
    <t>IVXUXKRSTIMKOE-UHFFFAOYSA-N</t>
  </si>
  <si>
    <t>１，１，２，２－テトラメトキシエタン</t>
  </si>
  <si>
    <t>COC(OC)C(OC)OC</t>
  </si>
  <si>
    <t>O-(C)2:4|C-(C)(H)(O)2:2|C-(H)3(O):4</t>
  </si>
  <si>
    <t>25118-59-6</t>
  </si>
  <si>
    <t>PSKJIHDVFDVNBU-UHFFFAOYSA-N</t>
  </si>
  <si>
    <t>４－ブロモ－３－クロロ安息香酸</t>
  </si>
  <si>
    <t>OC(=O)c1ccc(Br)c(Cl)c1</t>
  </si>
  <si>
    <t>C[B]-(H):3|CO-(C[B])(O):1|O-(CO)(H):1|C[B]-(CO):1|C[B]-(Cl):1|C[B]-(Br):1</t>
  </si>
  <si>
    <t>25125-21-7</t>
  </si>
  <si>
    <t>ADLKZHGHNJBOOC-UHFFFAOYSA-N</t>
  </si>
  <si>
    <t>（３－シクロペンテン－１－イル）メタノール</t>
  </si>
  <si>
    <t>OCC1CC=CC1</t>
  </si>
  <si>
    <t>251979-06-3</t>
  </si>
  <si>
    <t>XJUIWUSELOBTGM-UHFFFAOYSA-N</t>
  </si>
  <si>
    <t>２，７－ビス（２－エチル－６－メチルフェニル）ベンゾ［ｌｍｎ］［３，８］フェナントロリン－１，３，６，８（２Ｈ，７Ｈ）－テトラオン</t>
  </si>
  <si>
    <t>CCc1cccc(C)c1N2C(=O)c3ccc4C(=O)N(C(=O)c5ccc(C2=O)c3c45)c6c(C)cccc6CC</t>
  </si>
  <si>
    <t>25093-48-5</t>
  </si>
  <si>
    <t>INYHZQLKOKTDAI-MGURRDGZSA-N</t>
  </si>
  <si>
    <t>ｒｅｌ－（１Ｒ，４Ｓ，５Ｒ）－５－ビニルビシクロ［２．２．１］ヘプタ－２－エン</t>
  </si>
  <si>
    <t>C=C[C@H]1CC2CC1C=C2</t>
  </si>
  <si>
    <t>25254-50-6</t>
  </si>
  <si>
    <t>QUGSRMKLRLHUHU-UHFFFAOYSA-N</t>
  </si>
  <si>
    <t>１，１’，１’’－（１，３，５－トリアジナン－１，３，５－トリイル）トリ（プロパン－２－オール）</t>
  </si>
  <si>
    <t>CC(O)CN1CN(CC(C)O)CN(CC(C)O)C1</t>
  </si>
  <si>
    <t>2510-19-2</t>
  </si>
  <si>
    <t>JAHIXHIEPHMNET-UHFFFAOYSA-N</t>
  </si>
  <si>
    <t>３，３’－ジメチル－４，４’－（フェニルメチレン）ジフェノール</t>
  </si>
  <si>
    <t>Cc1cc(O)ccc1C(c2ccccc2)c3ccc(O)cc3C</t>
  </si>
  <si>
    <t>C-(C[B])3(H):1|C[B]-(H):11|C[B]-(C):5|C-(C[B])(H)3:2|O-(C[B])(H):2|C[B]-(O):2</t>
  </si>
  <si>
    <t>2509-18-4</t>
  </si>
  <si>
    <t>OWRVVBLHUAFCNN-UHFFFAOYSA-N</t>
  </si>
  <si>
    <t>４－（４－ホルミルフェノキシ）安息香酸</t>
  </si>
  <si>
    <t>OC(=O)c1ccc(Oc2ccc(C=O)cc2)cc1</t>
  </si>
  <si>
    <t>C[B]-(H):8|CO-(C[B])(H):1|CO-(C[B])(O):1|O-(CO)(H):1|O-(C[B])2:1|C[B]-(O):2|C[B]-(CO):2</t>
  </si>
  <si>
    <t>25187-08-0</t>
  </si>
  <si>
    <t>SCBBVCPZAKTFJU-UHFFFAOYSA-N</t>
  </si>
  <si>
    <t>ビス（２，４－ジクロロフェニル）メタノン</t>
  </si>
  <si>
    <t>Clc1ccc(C(=O)c2ccc(Cl)cc2Cl)c(Cl)c1</t>
  </si>
  <si>
    <t>C[B]-(H):6|CO-(C[B])2:1|C[B]-(CO):2|C[B]-(Cl):4</t>
  </si>
  <si>
    <t>251115-21-6</t>
  </si>
  <si>
    <t>WPDWGHAFCXNYDI-UHFFFAOYSA-N</t>
  </si>
  <si>
    <t>４－ブロモ－２－ニトロ－１－（トリフルオロメチル）ベンゼン</t>
  </si>
  <si>
    <t>FC(F)(F)c1ccc(Br)cc1N(=O)=O</t>
  </si>
  <si>
    <t>C[B]-(H):3|C[B]-(C):1|C[B]-(NO2):1|C-(C[B])(F)3:1|C[B]-(Br):1</t>
  </si>
  <si>
    <t>252210-66-5</t>
  </si>
  <si>
    <t>YVQDJVQSDNSPFR-BFPRWLMKSA-N</t>
  </si>
  <si>
    <t>４，８－ジメチルデカ－１，４，８－トリエン</t>
  </si>
  <si>
    <t>C\C=C(/C)\CC\C=C(/C)\CC=C</t>
  </si>
  <si>
    <t>C[d]-(H)2:1|C[d]-(C)(H):3|C[d]-(C)2:2|C-(C[d])(C)(H)2:2|C-(C[d])2(H)2:1|C-(C[d])(H)3:3</t>
  </si>
  <si>
    <t>25271-31-2</t>
  </si>
  <si>
    <t>RYFOQDQDVYIEHN-UHFFFAOYSA-N</t>
  </si>
  <si>
    <t>Ｎ（２），Ｎ（２）－ジメチル－ＤＬ－リシン</t>
  </si>
  <si>
    <t>CN(C)C(CCCCN)C(=O)O</t>
  </si>
  <si>
    <t>C-(C)2(H)2:3|CO-(C)(O):1|O-(CO)(H):1|C-(H)3(N):2|C-(C)(H)2(N):1|N-(C)(H)2:1|N-(C)3:1|C-(C)(H)(N)(CO):1</t>
  </si>
  <si>
    <t>2628-16-2</t>
  </si>
  <si>
    <t>JAMNSIXSLVPNLC-UHFFFAOYSA-N</t>
  </si>
  <si>
    <t>ｐ－アセトキシスチレン</t>
  </si>
  <si>
    <t>CC(=O)Oc1ccc(C=C)cc1</t>
  </si>
  <si>
    <t>C[d]-(H)2:1|C[d]-C[B](H):1|C[B]-(H):4|C[B]-(C[d]):1|CO-(C)(O):1|O-(C[B])(CO):1|C-(H)3(CO):1|C[B]-(O):1</t>
  </si>
  <si>
    <t>26183-52-8</t>
  </si>
  <si>
    <t>α－デシル－ω－ヒドロキシポリ（オキシエチレン）</t>
  </si>
  <si>
    <t>2622-26-6</t>
  </si>
  <si>
    <t>LUALIOATIOESLM-UHFFFAOYSA-N</t>
  </si>
  <si>
    <t>２－シアノ－１０－［３’－（４’’－ヒドロキシピペリジノ）プロピル］フェノチアジン</t>
  </si>
  <si>
    <t>OC1CCN(CCCN2c3ccccc3Sc4ccc(cc24)C#N)CC1</t>
  </si>
  <si>
    <t>C-(C)2(H)2:3|C[B]-(H):7|O-(C)(H):1|C-(C)2(H)(O),alcohpls/peroxides:1|C-(C)(H)2(N):4|N-(C)3:1|N-(C[B])2(C):1|C[B]-(CN):1|C[B]-(N):2|S-(C[B])2:1|C[B]-(S):2</t>
  </si>
  <si>
    <t>262-20-4</t>
  </si>
  <si>
    <t>GJSGGHOYGKMUPT-UHFFFAOYSA-N</t>
  </si>
  <si>
    <t>フェノキサチイン</t>
  </si>
  <si>
    <t>O1c2ccccc2Sc3ccccc13</t>
  </si>
  <si>
    <t>C[B]-(H):8|O-(C[B])2:1|C[B]-(O):2|S-(C[B])2:1|C[B]-(S):2</t>
  </si>
  <si>
    <t>2624-43-3</t>
  </si>
  <si>
    <t>GVOUFPWUYJWQSK-UHFFFAOYSA-N</t>
  </si>
  <si>
    <t>ビス（４－アセトキシフェニル）－シクロヘキシリデンメタン</t>
  </si>
  <si>
    <t>CC(=O)Oc1ccc(cc1)C(=C2CCCCC2)c3ccc(OC(=O)C)cc3</t>
  </si>
  <si>
    <t>C-(C)2(H)2:3|C[d]-(C)2:1|C[d]-C[B]2:1|C-(C[d])(C)(H)2:2|C[B]-(H):8|C[B]-(C[d]):2|CO-(C)(O):2|O-(C[B])(CO):2|C-(H)3(CO):2|C[B]-(O):2</t>
  </si>
  <si>
    <t>2612-29-5</t>
  </si>
  <si>
    <t>HYFFNAVAMIJUIP-UHFFFAOYSA-N</t>
  </si>
  <si>
    <t>２－エチルプロパン－１，３－ジオール</t>
  </si>
  <si>
    <t>CCC(CO)CO</t>
  </si>
  <si>
    <t>2612-28-4</t>
  </si>
  <si>
    <t>FZHZPYGRGQZBCV-UHFFFAOYSA-N</t>
  </si>
  <si>
    <t>２－プロピルプロパン－１，３－ジオール</t>
  </si>
  <si>
    <t>CCCC(CO)CO</t>
  </si>
  <si>
    <t>26166-39-2</t>
  </si>
  <si>
    <t>SETVRSKZJJWOPA-DLCMNRSOSA-N</t>
  </si>
  <si>
    <t>３－クロロ－４，６－ジヒドロキシ－２－メチル－５－｛（２Ｅ，４Ｅ）－３－メチル－５－［（１Ｒ，２Ｒ，６Ｒ）－１，２，６－トリメチル－３－オキソシクロヘキシル］ペンタ－２，４－ジエン－１－イル｝ベンズアルデヒド</t>
  </si>
  <si>
    <t>C[C@@H]1CCC(=O)[C@H](C)[C@]1(C)\C=C\C(=C\Cc2c(O)c(Cl)c(C)c(C=O)c2O)\C</t>
  </si>
  <si>
    <t>Cyclohexane,sub:1|Cyclohexanone:1|(OH)(OH),meta:1|(alkyl)(X),ortho:1</t>
  </si>
  <si>
    <t>26226-72-2</t>
  </si>
  <si>
    <t>ZVRJEYAQESBSSH-UHFFFAOYSA-N</t>
  </si>
  <si>
    <t>エチル＝４－（２－クロロアセチルアミノ）ベンゾアート</t>
  </si>
  <si>
    <t>CCOC(=O)c1ccc(NC(=O)CCl)cc1</t>
  </si>
  <si>
    <t>26234-46-8</t>
  </si>
  <si>
    <t>GAONUEUNHBLHPP-UHFFFAOYSA-N</t>
  </si>
  <si>
    <t>４－フェニル－４－アザトリシクロ［５．２．１．０（２，６）］デカ－８－エン－３，５－ジオン</t>
  </si>
  <si>
    <t>O=C1C2C3CC(C=C3)C2C(=O)N1c4ccccc4</t>
  </si>
  <si>
    <t>C-(C)2(H)2:1|C[d]-(C)(H):2|C-(C[d])(C)2(H):2|C[B]-(H):5|C-(C)2(H)(CO):2|CO-(C)(N):2|N-(C[B])(CO)2:1|C[B]-(N):1</t>
  </si>
  <si>
    <t>2612-26-2</t>
  </si>
  <si>
    <t>SIMYRXPCIUXDGR-UHFFFAOYSA-N</t>
  </si>
  <si>
    <t>２－ブチルプロパン－１，３－ジオール</t>
  </si>
  <si>
    <t>CCCCC(CO)CO</t>
  </si>
  <si>
    <t>2621-79-6</t>
  </si>
  <si>
    <t>QHGZFCAIXRVHID-UHFFFAOYSA-N</t>
  </si>
  <si>
    <t>Ｎ－メチル－Ｎ－フエニル－カルバミン酸エチルエステル</t>
  </si>
  <si>
    <t>CCOC(=O)N(C)c1ccccc1</t>
  </si>
  <si>
    <t>26050-64-6</t>
  </si>
  <si>
    <t>DBPNSECLVZPWET-UHFFFAOYSA-N</t>
  </si>
  <si>
    <t>メチル＝４－ブロモ－３，５－ジメトキシベンゾアート</t>
  </si>
  <si>
    <t>COC(=O)c1cc(OC)c(Br)c(OC)c1</t>
  </si>
  <si>
    <t>C[B]-(H):2|CO-(C[B])(O):1|O-(C)(CO):1|O-(C[B])(C):2|C-(H)3(O):3|C[B]-(O):2|C[B]-(CO):1|C[B]-(Br):1</t>
  </si>
  <si>
    <t>2601-13-0</t>
  </si>
  <si>
    <t>ZWMQVDONBUJJLL-UHFFFAOYSA-N</t>
  </si>
  <si>
    <t>２－メチルブチル＝ヘキサノアート</t>
  </si>
  <si>
    <t>CCCCCC(=O)OCC(C)CC</t>
  </si>
  <si>
    <t>26218-12-2</t>
  </si>
  <si>
    <t>OGBHOBCGEADUOZ-UHFFFAOYSA-N</t>
  </si>
  <si>
    <t>２－ヒドラジノ－５－スルホ安息香酸</t>
  </si>
  <si>
    <t>NNc1ccc(cc1C(=O)O)S(=O)(=O)O</t>
  </si>
  <si>
    <t>C[B]-(H):3|CO-(C[B])(O):1|O-(CO)(H):1|C[B]-(CO):1|N-(H)2(N):1|N-(C[B])(H)(N):1|C[B]-(N):1|C[B]-(SO2):1|C[B]-(S):1</t>
  </si>
  <si>
    <t>261638-90-8</t>
  </si>
  <si>
    <t>OJDHSLJTLVJHJV-UHFFFAOYSA-N</t>
  </si>
  <si>
    <t>Ｎ，Ｎ’－ジ－ｍ－トリル－Ｎ，Ｎ’－ジ－ｐ－トリルベンジジン</t>
  </si>
  <si>
    <t>Cc1ccc(cc1)N(c2ccc(cc2)c3ccc(cc3)N(c4ccc(C)cc4)c5cccc(C)c5)c6cccc(C)c6</t>
  </si>
  <si>
    <t>261723-30-2</t>
  </si>
  <si>
    <t>SSCVUXTVZOTMJU-UHFFFAOYSA-N</t>
  </si>
  <si>
    <t>（３－クロロ－２－フルオロフェニル）メタノール</t>
  </si>
  <si>
    <t>OCc1cccc(Cl)c1F</t>
  </si>
  <si>
    <t>C[B]-(H):3|C[B]-(C):1|O-(C)(H):1|C-(C[B])(H)2(O):1|C[B]-(F):1|C[B]-(Cl):1</t>
  </si>
  <si>
    <t>(alkyl)(X),ortho:1|(Cl)(F),ortho:1</t>
  </si>
  <si>
    <t>259854-71-2</t>
  </si>
  <si>
    <t>ZFGBKXBPHOUSJX-CLFYSBASSA-N</t>
  </si>
  <si>
    <t>（Ｚ）－３－メチルシクロテトラデカ－５－エン－１－オン</t>
  </si>
  <si>
    <t>CC1C\C=C/CCCCCCCCC(=O)C1</t>
  </si>
  <si>
    <t>259854-70-1</t>
  </si>
  <si>
    <t>ZFGBKXBPHOUSJX-VQHVLOKHSA-N</t>
  </si>
  <si>
    <t>（Ｅ）－３－メチルシクロテトラデカ－５－エン－１－オン</t>
  </si>
  <si>
    <t>CC1C\C=C\CCCCCCCCC(=O)C1</t>
  </si>
  <si>
    <t>2577-90-4</t>
  </si>
  <si>
    <t>VSDUZFOSJDMAFZ-VIFPVBQESA-N</t>
  </si>
  <si>
    <t>Ｌ－フェニルアラニンメチルエステル</t>
  </si>
  <si>
    <t>COC(=O)[C@@H](N)Cc1ccccc1</t>
  </si>
  <si>
    <t>C-(C[B])(C)(H)2:1|C[B]-(H):5|C[B]-(C):1|CO-(C)(O):1|O-(C)(CO):1|C-(H)3(O):1|N-(C)(H)2:1|C-(C)(H)(N)(CO):1</t>
  </si>
  <si>
    <t>2568-33-4</t>
  </si>
  <si>
    <t>XPFCZYUVICHKDS-UHFFFAOYSA-N</t>
  </si>
  <si>
    <t>３－メチル－１，３－ブタンジオール</t>
  </si>
  <si>
    <t>CC(C)(O)CCO</t>
  </si>
  <si>
    <t>2561-85-5</t>
  </si>
  <si>
    <t>YAXXOCZAXKLLCV-UHFFFAOYSA-N</t>
  </si>
  <si>
    <t>２－ドデシルコハク酸無水物</t>
  </si>
  <si>
    <t>CCCCCCCCCCCCC1CC(=O)OC1=O</t>
  </si>
  <si>
    <t>2571-39-3</t>
  </si>
  <si>
    <t>JENOLWCGNVWTJN-UHFFFAOYSA-N</t>
  </si>
  <si>
    <t>（３，４－ジメチルフェニル）（フェニル）メタノン</t>
  </si>
  <si>
    <t>Cc1ccc(cc1C)C(=O)c2ccccc2</t>
  </si>
  <si>
    <t>C[B]-(H):8|C[B]-(C):2|C-(C[B])(H)3:2|CO-(C[B])2:1|C[B]-(CO):2</t>
  </si>
  <si>
    <t>2568-30-1</t>
  </si>
  <si>
    <t>IKZOMJGRWIOEDP-UHFFFAOYSA-N</t>
  </si>
  <si>
    <t>２－（クロロメチル）－１，３－ジオキソラン</t>
  </si>
  <si>
    <t>ClCC1OCCO1</t>
  </si>
  <si>
    <t>O-(C)2:2|C-(C)(H)(O)2:1|C-(C)(H)2(O):2|C-(C)(H)2(Cl):1</t>
  </si>
  <si>
    <t>2589-71-1</t>
  </si>
  <si>
    <t>ZKCJJGOOPOIZTE-UHFFFAOYSA-N</t>
  </si>
  <si>
    <t>１－（４－ヒドロキシフェニル）ペンタン－１－オン</t>
  </si>
  <si>
    <t>CCCCC(=O)c1ccc(O)cc1</t>
  </si>
  <si>
    <t>25905-14-0</t>
  </si>
  <si>
    <t>HYNGAVZPWWXQIU-UHFFFAOYSA-N</t>
  </si>
  <si>
    <t>２－イソプロペニル－５－メチルヘキサ－４－エン－１－イル＝アセタート</t>
  </si>
  <si>
    <t>CC(=CCC(COC(=O)C)C(=C)C)C</t>
  </si>
  <si>
    <t>C[d]-(H)2:1|C[d]-(C)(H):1|C[d]-(C)2:2|C-(C[d])(C)(H)2:1|C-(C[d])(C)2(H):1|C-(C[d])(H)3:3|CO-(C)(O):1|O-(C)(CO):1|C-(H)3(CO):1|C-(C)(H)2(O):1</t>
  </si>
  <si>
    <t>257952-68-4</t>
  </si>
  <si>
    <t>VCQDRPZHHNNYAG-UHFFFAOYSA-N</t>
  </si>
  <si>
    <t>２，２’－ジ－ｔｅｒｔ－ブチル－４，４’－ビス（２－ヒドロキシエチル）－６，６’－メチレンジフェノール</t>
  </si>
  <si>
    <t>CC(C)(C)c1cc(CCO)cc(Cc2cc(CCO)cc(c2O)C(C)(C)C)c1O</t>
  </si>
  <si>
    <t>25579-67-3</t>
  </si>
  <si>
    <t>DVKWVSFMYSGZCO-UHFFFAOYSA-N</t>
  </si>
  <si>
    <t>３，６－ジフルオロ－４，５－ビス（フェニルスルファニル）フタロニトリル</t>
  </si>
  <si>
    <t>Fc1c(Sc2ccccc2)c(Sc3ccccc3)c(F)c(C#N)c1C#N</t>
  </si>
  <si>
    <t>C[B]-(H):10|C[B]-(CN):2|S-(C[B])2:2|C[B]-(S):4|C[B]-(F):2</t>
  </si>
  <si>
    <t>25632-28-4</t>
  </si>
  <si>
    <t>RLIBFQOMSWBRGU-UHFFFAOYSA-N</t>
  </si>
  <si>
    <t>１，５－ジアニリノ－４，８－ジヒドロキシアントラキノン</t>
  </si>
  <si>
    <t>Oc1ccc(Nc2ccccc2)c3C(=O)c4c(O)ccc(Nc5ccccc5)c4C(=O)c13</t>
  </si>
  <si>
    <t>C[B]-(H):14|CO-(C[B])2:2|O-(C[B])(H):2|C[B]-(O):2|C[B]-(CO):4|N-(C[B])2(H):2|C[B]-(N):4</t>
  </si>
  <si>
    <t>25915-53-1</t>
  </si>
  <si>
    <t>WLTIDHLMFJRJHE-UHFFFAOYSA-N</t>
  </si>
  <si>
    <t>１－（２，６，６－トリメチルシクロヘキサ－３－エン－１－イル）エタノン</t>
  </si>
  <si>
    <t>CC1C=CCC(C)(C)C1C(=O)C</t>
  </si>
  <si>
    <t>25577-37-1</t>
  </si>
  <si>
    <t>FTCQCHCZAXNLLF-UHFFFAOYSA-N</t>
  </si>
  <si>
    <t>９，９，１８，１８－テトラメチルヘキサコサン</t>
  </si>
  <si>
    <t>CCCCCCCCC(C)(C)CCCCCCCCC(C)(C)CCCCCCCC</t>
  </si>
  <si>
    <t>257871-21-9</t>
  </si>
  <si>
    <t>MGLZLNQEGILVQU-UHFFFAOYSA-N</t>
  </si>
  <si>
    <t>１－クロロ－３－（メトキシメチル）－２－ニトロベンゼン</t>
  </si>
  <si>
    <t>COCc1cccc(Cl)c1N(=O)=O</t>
  </si>
  <si>
    <t>C[B]-(H):3|C[B]-(C):1|O-(C)2:1|C-(C[B])(H)2(O):1|C-(H)3(O):1|C[B]-(NO2):1|C[B]-(Cl):1</t>
  </si>
  <si>
    <t>2691-41-0</t>
  </si>
  <si>
    <t>UZGLIIJVICEWHF-UHFFFAOYSA-N</t>
  </si>
  <si>
    <t>シクロテトラメチレンテトラニトラミン</t>
  </si>
  <si>
    <t>O=N(=O)N1CN(CN(CN(C1)N(=O)=O)N(=O)=O)N(=O)=O</t>
  </si>
  <si>
    <t>C-(H)2(N)2:4|N-(C)2(NO2):4</t>
  </si>
  <si>
    <t>2675-94-7</t>
  </si>
  <si>
    <t>OVHHHVAVHBHXAK-UHFFFAOYSA-N</t>
  </si>
  <si>
    <t>Ｎ，Ｎ－ジエチルアクリルアミド</t>
  </si>
  <si>
    <t>CCN(CC)C(=O)C=C</t>
  </si>
  <si>
    <t>2675-89-0</t>
  </si>
  <si>
    <t>XBPPLECAZBTMMK-UHFFFAOYSA-N</t>
  </si>
  <si>
    <t>２－クロロ－Ｎ，Ｎ－ジメチルアセトアミド</t>
  </si>
  <si>
    <t>CN(C)C(=O)CCl</t>
  </si>
  <si>
    <t>C-(H)3(N):2|CO-(C)(N):1|N-(C)2(CO):1|C-(H)2(Cl)(CO):1</t>
  </si>
  <si>
    <t>2688-84-8</t>
  </si>
  <si>
    <t>NMFFUUFPJJOWHK-UHFFFAOYSA-N</t>
  </si>
  <si>
    <t>２－フェノキシアニリン</t>
  </si>
  <si>
    <t>Nc1ccccc1Oc2ccccc2</t>
  </si>
  <si>
    <t>C[B]-(H):9|O-(C[B])2:1|C[B]-(O):2|N-(C[B])(H)2:1|C[B]-(N):1</t>
  </si>
  <si>
    <t>2696-84-6</t>
  </si>
  <si>
    <t>OAPDPORYXWQVJE-UHFFFAOYSA-N</t>
  </si>
  <si>
    <t>４－プロピルアニリン</t>
  </si>
  <si>
    <t>CCCc1ccc(N)cc1</t>
  </si>
  <si>
    <t>2694-54-4</t>
  </si>
  <si>
    <t>GRPURDFRFHUDSP-UHFFFAOYSA-N</t>
  </si>
  <si>
    <t>トリメリト酸トリアリル</t>
  </si>
  <si>
    <t>C=CCOC(=O)c1ccc(C(=O)OCC=C)c(c1)C(=O)OCC=C</t>
  </si>
  <si>
    <t>C[d]-(H)2:3|C[d]-(C)(H):3|C[B]-(H):3|CO-(C[B])(O):3|O-(C)(CO):3|C-(C[d])(H)2(O):3|C[B]-(CO):3</t>
  </si>
  <si>
    <t>27060-75-9</t>
  </si>
  <si>
    <t>BLZNSXFQRKVFRP-UHFFFAOYSA-N</t>
  </si>
  <si>
    <t>４－ブロモ－３－メチルアニソール</t>
  </si>
  <si>
    <t>COc1ccc(Br)c(C)c1</t>
  </si>
  <si>
    <t>C[B]-(H):3|C[B]-(C):1|C-(C[B])(H)3:1|O-(C[B])(C):1|C-(H)3(O):1|C[B]-(O):1|C[B]-(Br):1</t>
  </si>
  <si>
    <t>26759-46-6</t>
  </si>
  <si>
    <t>QQFHCCQSCQBKBG-UHFFFAOYSA-N</t>
  </si>
  <si>
    <t>メチル＝２－アミノ－４，５－ジメトキシベンゾアート</t>
  </si>
  <si>
    <t>COC(=O)c1cc(OC)c(OC)cc1N</t>
  </si>
  <si>
    <t>C[B]-(H):2|CO-(C[B])(O):1|O-(C)(CO):1|O-(C[B])(C):2|C-(H)3(O):3|C[B]-(O):2|C[B]-(CO):1|N-(C[B])(H)2:1|C[B]-(N):1</t>
  </si>
  <si>
    <t>2679-87-0</t>
  </si>
  <si>
    <t>VSCUCHUDCLERMY-UHFFFAOYSA-N</t>
  </si>
  <si>
    <t>２－エトキシブタン</t>
  </si>
  <si>
    <t>CCOC(C)CC</t>
  </si>
  <si>
    <t>2669-15-0</t>
  </si>
  <si>
    <t>IOGGBUVFUGPCLQ-UHFFFAOYSA-N</t>
  </si>
  <si>
    <t>１，１’－（１，４－フェニレンジカルボニル）ビス（ヘキサヒドロ－２－アゼピノン）</t>
  </si>
  <si>
    <t>O=C(N1CCCCCC1=O)c2ccc(cc2)C(=O)N3CCCCCC3=O</t>
  </si>
  <si>
    <t>C-(C)2(H)2:6|C[B]-(H):4|C-(C)(H)2(CO):2|C[B]-(CO):2|C-(C)(H)2(N):2|CO-(C)(N):2|CO-(C[B])(N),amides:2|N-(C)(CO)2:2</t>
  </si>
  <si>
    <t>268550-43-2</t>
  </si>
  <si>
    <t>ZTGMARPRWVDOLZ-AFLHLDKRSA-N</t>
  </si>
  <si>
    <t>ｔｒａｎｓ－５－ブチル－２－［ｔｒａｎｓ－４－（３，４，５－トリフルオロフェニル）シクロヘキシル］－１，３－ジオキサン</t>
  </si>
  <si>
    <t>CCCC[C@@H]1CO[C@H](OC1)[C@@H]2CC[C@H](CC2)c3cc(F)c(F)c(F)c3</t>
  </si>
  <si>
    <t>26918-14-9</t>
  </si>
  <si>
    <t>JIPWHZOYUGYXFA-GQCTYLIASA-N</t>
  </si>
  <si>
    <t>エチル＝４－ブロモ－３－メチルブタ－２－エノアート</t>
  </si>
  <si>
    <t>CCOC(=O)\C=C(/C)\CBr</t>
  </si>
  <si>
    <t>2695-53-6</t>
  </si>
  <si>
    <t>UIHCLUNTQKBZGK-YFKPBYRVSA-N</t>
  </si>
  <si>
    <t>（Ｓ）－３－メチルペンタン－２－オン</t>
  </si>
  <si>
    <t>CC[C@H](C)C(=O)C</t>
  </si>
  <si>
    <t>27075-55-4</t>
  </si>
  <si>
    <t>FPOZRARWBPCXNY-UHFFFAOYSA-N</t>
  </si>
  <si>
    <t>３，７－ジ－ｔｅｒｔ－ブチル－１０Ｈ－フェノチアジン</t>
  </si>
  <si>
    <t>CC(C)(C)c1ccc2Nc3ccc(cc3Sc2c1)C(C)(C)C</t>
  </si>
  <si>
    <t>26912-60-7</t>
  </si>
  <si>
    <t>VRLNXDMBFJCQBN-UHFFFAOYSA-N</t>
  </si>
  <si>
    <t>α－ヒドロ－ω－［（３，５，５－トリメチルヘキシル）オキシ］ポリ（オキシエチレン）</t>
  </si>
  <si>
    <t>CC(CCOCCO)CC(C)(C)C</t>
  </si>
  <si>
    <t>271241-12-4</t>
  </si>
  <si>
    <t>OOWCJRMYMAMSOH-OLZOCXBDSA-N</t>
  </si>
  <si>
    <t>２，３，５，６－テトラフルオロ－４－（メトキシメチル）ベンジル＝（１Ｒ，３Ｒ）－２，２－ジメチル－３－（２－メチルプロパ－１－エン－１－イル）シクロプロパン－１－カルボキシラート</t>
  </si>
  <si>
    <t>COCc1c(F)c(F)c(COC(=O)[C@@H]2[C@@H](C=C(C)C)C2(C)C)c(F)c1F</t>
  </si>
  <si>
    <t>26787-65-5</t>
  </si>
  <si>
    <t>MORHMXPGPOPWQT-UHFFFAOYSA-N</t>
  </si>
  <si>
    <t>エタンジオールモンタン酸エステル</t>
  </si>
  <si>
    <t>CCCCCCCCCCCCCCCCCCCCCCCCCCCC(=O)OCCO</t>
  </si>
  <si>
    <t>27094-65-1</t>
  </si>
  <si>
    <t>GNSBJLGFTFJIAC-UHFFFAOYSA-N</t>
  </si>
  <si>
    <t>ジ－２－メチルブチルアミン</t>
  </si>
  <si>
    <t>CCC(C)CNCC(C)CC</t>
  </si>
  <si>
    <t>268564-11-0</t>
  </si>
  <si>
    <t>YWJKZXDRXFEJFZ-CYYJNZCTSA-N</t>
  </si>
  <si>
    <t>１－［（５－クロロ－２－ヒドロキシフェニル）ジアゼニル］－６－（２，４，４－トリメチルペンタン－２－イル）－２－ナフトール</t>
  </si>
  <si>
    <t>CC(C)(C)CC(C)(C)c1ccc2c(\N=N\c3cc(Cl)ccc3O)c(O)ccc2c1</t>
  </si>
  <si>
    <t>271241-15-7</t>
  </si>
  <si>
    <t>OOWCJRMYMAMSOH-STQMWFEESA-N</t>
  </si>
  <si>
    <t>２，３，５，６－テトラフルオロ－４－（メトキシメチル）ベンジル＝（１Ｒ，３Ｓ）－２，２－ジメチル－３－（２－メチルプロパ－１－エン－１－イル）シクロプロパン－１－カルボキシラート</t>
  </si>
  <si>
    <t>COCc1c(F)c(F)c(COC(=O)[C@@H]2[C@H](C=C(C)C)C2(C)C)c(F)c1F</t>
  </si>
  <si>
    <t>271241-13-5</t>
  </si>
  <si>
    <t>２，３，５，６－テトラフルオロ－４－（メトキシメチル）ベンジル＝ｒｅｌ－（１Ｒ，３Ｒ）－２，２－ジメチル－３－（２－メチルプロパ－１－エン－１－イル）シクロプロパン－１－カルボキシラート</t>
  </si>
  <si>
    <t>26570-48-9</t>
  </si>
  <si>
    <t>KUDUQBURMYMBIJ-UHFFFAOYSA-N</t>
  </si>
  <si>
    <t>α－アクリロイル－ω－（アクリロイルオキシ）ポリ（オキシエチレン）</t>
  </si>
  <si>
    <t>C=CC(=O)OCCOC(=O)C=C</t>
  </si>
  <si>
    <t>C[d]-(H)2:2|CO-(C[d])(O):2|O-(C)(CO):2|C[d]-(H)(CO):2|C-(C)(H)2(O):2</t>
  </si>
  <si>
    <t>2639-63-6</t>
  </si>
  <si>
    <t>XAPCMTMQBXLDBB-UHFFFAOYSA-N</t>
  </si>
  <si>
    <t>ヘキシル＝ブチラート</t>
  </si>
  <si>
    <t>CCCCCCOC(=O)CCC</t>
  </si>
  <si>
    <t>2664-63-3</t>
  </si>
  <si>
    <t>VWGKEVWFBOUAND-UHFFFAOYSA-N</t>
  </si>
  <si>
    <t>４，４’－チオジフェノール</t>
  </si>
  <si>
    <t>Oc1ccc(Sc2ccc(O)cc2)cc1</t>
  </si>
  <si>
    <t>C[B]-(H):8|O-(C[B])(H):2|C[B]-(O):2|S-(C[B])2:1|C[B]-(S):2</t>
  </si>
  <si>
    <t>2657-87-6</t>
  </si>
  <si>
    <t>ZBMISJGHVWNWTE-UHFFFAOYSA-N</t>
  </si>
  <si>
    <t>３，４’－ジアミノジフェニル＝エーテル</t>
  </si>
  <si>
    <t>Nc1ccc(Oc2cccc(N)c2)cc1</t>
  </si>
  <si>
    <t>26635-93-8</t>
  </si>
  <si>
    <t>LNJMWUUEDOPKTJ-MDZDMXLPSA-N</t>
  </si>
  <si>
    <t>α，α’－｛［（Ｚ）－オクタデカ－９－エン－１－イルイミノ］ジエチレン｝ビス［ω－ヒドロキシポリ（オキシエチレン）］</t>
  </si>
  <si>
    <t>CCCCCCCC\C=C\CCCCCCCCN(CCOCCO)CCOCCO</t>
  </si>
  <si>
    <t>26371-07-3</t>
  </si>
  <si>
    <t>LPDGWMLCUHULJF-UHFFFAOYSA-N</t>
  </si>
  <si>
    <t>３－（ピペリジノ）プロパン酸</t>
  </si>
  <si>
    <t>OC(=O)CCN1CCCCC1</t>
  </si>
  <si>
    <t>C-(C)2(H)2:3|CO-(C)(O):1|O-(CO)(H):1|C-(C)(H)2(CO):1|C-(C)(H)2(N):3|N-(C)3:1</t>
  </si>
  <si>
    <t>26311-45-5</t>
  </si>
  <si>
    <t>CWYNKKGQJYAHQG-UHFFFAOYSA-N</t>
  </si>
  <si>
    <t>４－ペンチル安息香酸</t>
  </si>
  <si>
    <t>CCCCCc1ccc(cc1)C(=O)O</t>
  </si>
  <si>
    <t>26322-14-5</t>
  </si>
  <si>
    <t>QWVBGCWRHHXMRM-UHFFFAOYSA-N</t>
  </si>
  <si>
    <t>ビス（ヘキサデシルオキシカルボニル）＝ペルオキシド</t>
  </si>
  <si>
    <t>CCCCCCCCCCCCCCCCOC(=O)OOC(=O)OCCCCCCCCCCCCCCCC</t>
  </si>
  <si>
    <t>26537-19-9</t>
  </si>
  <si>
    <t>UPIJOAFHOIWPLT-UHFFFAOYSA-N</t>
  </si>
  <si>
    <t>メチル＝４－ｔｅｒｔ－ブチルベンゾアート</t>
  </si>
  <si>
    <t>COC(=O)c1ccc(cc1)C(C)(C)C</t>
  </si>
  <si>
    <t>2645-07-0</t>
  </si>
  <si>
    <t>XCMUCRMMVDSVEL-UHFFFAOYSA-N</t>
  </si>
  <si>
    <t>ｐ－ニトロベンゾイルグリシン</t>
  </si>
  <si>
    <t>OC(=O)CNC(=O)c1ccc(cc1)N(=O)=O</t>
  </si>
  <si>
    <t>C[B]-(H):4|CO-(C)(O):1|O-(CO)(H):1|C[B]-(CO):1|CO-(C[B])(N),amides:1|N-(C)(H)(CO),amides/ureas:1|C-(H)2(N)(CO):1|C[B]-(NO2):1</t>
  </si>
  <si>
    <t>Zwitterion enegy, aliphatic:1|Zwitterion enegy, aromatic Ⅱ:1</t>
  </si>
  <si>
    <t>2642-82-2</t>
  </si>
  <si>
    <t>ZVIDYKRNLNAXFT-UHFFFAOYSA-N</t>
  </si>
  <si>
    <t>２，２－ビス（４－クロロメチル）エタノール</t>
  </si>
  <si>
    <t>OCC(c1ccc(Cl)cc1)c2ccc(Cl)cc2</t>
  </si>
  <si>
    <t>C-(C[B])2(C)(H):1|C[B]-(H):8|C[B]-(C):2|O-(C)(H):1|C-(C)(H)2(O):1|C[B]-(Cl):2</t>
  </si>
  <si>
    <t>26473-49-4</t>
  </si>
  <si>
    <t>RQPNXPWEGVCPCX-UHFFFAOYSA-N</t>
  </si>
  <si>
    <t>３－スルファニルブタン酸</t>
  </si>
  <si>
    <t>CC(S)CC(=O)O</t>
  </si>
  <si>
    <t>26505-37-3</t>
  </si>
  <si>
    <t>HRECPBLGWOTTIT-UHFFFAOYSA-N</t>
  </si>
  <si>
    <t>３，９－ビス［２－（ドデシルチオ）エチル］－２，４，８，１０－テトラオキサスピロ［５．５］ウンデカン</t>
  </si>
  <si>
    <t>CCCCCCCCCCCCSCCC1OCC2(COC(CCSCCCCCCCCCCCC)OC2)CO1</t>
  </si>
  <si>
    <t>2651-48-1</t>
  </si>
  <si>
    <t>UKVSOXGGGOPLAE-UHFFFAOYSA-N</t>
  </si>
  <si>
    <t>４，７－ジメチル－３ａ，４，７，７ａ－テトラヒドロイソベンゾフラン－１，３－ジオン</t>
  </si>
  <si>
    <t>CC1C=CC(C)C2C1C(=O)OC2=O</t>
  </si>
  <si>
    <t>26332-23-0</t>
  </si>
  <si>
    <t>NKZGACRZGVGYCY-UHFFFAOYSA-N</t>
  </si>
  <si>
    <t>１，４－ビス［（アリルオキシ）メチル］ベンゼン</t>
  </si>
  <si>
    <t>C=CCOCc1ccc(COCC=C)cc1</t>
  </si>
  <si>
    <t>C[d]-(H)2:2|C[d]-(C)(H):2|C[B]-(H):4|C[B]-(C):2|O-(C)2:2|C-(C[B])(H)2(O):2|C-(C[d])(H)2(O):2</t>
  </si>
  <si>
    <t>2783-17-7</t>
  </si>
  <si>
    <t>QFTYSVGGYOXFRQ-UHFFFAOYSA-N</t>
  </si>
  <si>
    <t>ドデカン－１，１２－ジアミン</t>
  </si>
  <si>
    <t>NCCCCCCCCCCCCN</t>
  </si>
  <si>
    <t>C-(C)2(H)2:10|C-(C)(H)2(N):2|N-(C)(H)2:2</t>
  </si>
  <si>
    <t>2778-96-3</t>
  </si>
  <si>
    <t>NKBWPOSQERPBFI-UHFFFAOYSA-N</t>
  </si>
  <si>
    <t>オクタデカン－１－イル＝ステアラート</t>
  </si>
  <si>
    <t>CCCCCCCCCCCCCCCCCCOC(=O)CCCCCCCCCCCCCCCCC</t>
  </si>
  <si>
    <t>279246-65-0</t>
  </si>
  <si>
    <t>IASLDLGGHXYCEO-LZVSUWJCSA-N</t>
  </si>
  <si>
    <t>ｔｒａｎｓ－４－［（Ｅ）－プロパ－１－エン－１－イル］－ｔｒａｎｓ－４’－プロピル－１，１’－ビ（シクロヘキサン）</t>
  </si>
  <si>
    <t>CCC[C@@H]1CC[C@@H](CC1)[C@@H]2CC[C@H](CC2)\C=C\C</t>
  </si>
  <si>
    <t>2799-21-5</t>
  </si>
  <si>
    <t>JHHZLHWJQPUNKB-SCSAIBSYSA-N</t>
  </si>
  <si>
    <t>（Ｒ）－ピロリジン－３－オール</t>
  </si>
  <si>
    <t>O[C@@H]1CCNC1</t>
  </si>
  <si>
    <t>27905-45-9</t>
  </si>
  <si>
    <t>QUKRIOLKOHUUBM-UHFFFAOYSA-N</t>
  </si>
  <si>
    <t>３，３，４，４，５，５，６，６，７，７，８，８，９，９，１０，１０，１０－ヘプタデカフルオロデシル＝アクリラート</t>
  </si>
  <si>
    <t>FC(F)(F)C(F)(F)C(F)(F)C(F)(F)C(F)(F)C(F)(F)C(F)(F)C(F)(F)CCOC(=O)C=C</t>
  </si>
  <si>
    <t>C-(C)2(H)2:1|C[d]-(H)2:1|CO-(C[d])(O):1|O-(C)(CO):1|C[d]-(H)(CO):1|C-(C)(H)2(O):1|C-(C)(F)3:1|C-(C)2(F)2:7</t>
  </si>
  <si>
    <t>2766-74-7</t>
  </si>
  <si>
    <t>SORSTNOXGOXWAO-UHFFFAOYSA-N</t>
  </si>
  <si>
    <t>５－クロロチオフェン－２－スルホニル＝クロリド</t>
  </si>
  <si>
    <t>Clc1ccc(s1)S(=O)(=O)Cl</t>
  </si>
  <si>
    <t>C[B]-(H):2|C[B]-(SO2):1|C[B]-(S):1|C[B]-(Cl):1</t>
  </si>
  <si>
    <t>27914-73-4</t>
  </si>
  <si>
    <t>CGEOYYBCLBIBLG-UHFFFAOYSA-N</t>
  </si>
  <si>
    <t>４－（クロロカルボニル）フェニル＝アセタート</t>
  </si>
  <si>
    <t>CC(=O)Oc1ccc(cc1)C(=O)Cl</t>
  </si>
  <si>
    <t>C[B]-(H):4|CO-(C)(O):1|O-(C[B])(CO):1|C-(H)3(CO):1|C[B]-(O):1|C[B]-(CO):1|CO-(C[B])(Cl):1</t>
  </si>
  <si>
    <t>28059-64-5</t>
  </si>
  <si>
    <t>DWOBGCPUQNFAFB-UHFFFAOYSA-N</t>
  </si>
  <si>
    <t>２－ベンジルアニリン</t>
  </si>
  <si>
    <t>Nc1ccccc1Cc2ccccc2</t>
  </si>
  <si>
    <t>C-(C[B])2(H)2:1|C[B]-(H):9|C[B]-(C):2|N-(C[B])(H)2:1|C[B]-(N):1</t>
  </si>
  <si>
    <t>2770-49-2</t>
  </si>
  <si>
    <t>CXISKMDTEFIGTG-UHFFFAOYSA-N</t>
  </si>
  <si>
    <t>５，５’－［ｐ－フェニレンビス（オキシカルボニル）］ジ無水フタル酸</t>
  </si>
  <si>
    <t>O=C(Oc1ccc(OC(=O)c2ccc3C(=O)OC(=O)c3c2)cc1)c4ccc5C(=O)OC(=O)c5c4</t>
  </si>
  <si>
    <t>C[B]-(H):10|CO-(C[B])(O):6|O-(CO)2,aliphatic:2|O-(C[B])(CO):2|C[B]-(O):2|C[B]-(CO):6</t>
  </si>
  <si>
    <t>28069-72-9</t>
  </si>
  <si>
    <t>AMXYRHBJZOVHOL-ODYTWBPASA-N</t>
  </si>
  <si>
    <t>（２Ｅ，６Ｚ）－ノナ－２，６－ジエン－１－オール</t>
  </si>
  <si>
    <t>CC\C=C/CC\C=C\CO</t>
  </si>
  <si>
    <t>27634-89-5</t>
  </si>
  <si>
    <t>KUHNCPCUPOPMDY-UHFFFAOYSA-N</t>
  </si>
  <si>
    <t>４－シクロヘキシルベンズアルデヒド</t>
  </si>
  <si>
    <t>O=Cc1ccc(cc1)C2CCCCC2</t>
  </si>
  <si>
    <t>C-(C)2(H)2:5|C-(C[B])(C)2(H):1|C[B]-(H):4|C[B]-(C):1|CO-(C[B])(H):1|C[B]-(CO):1</t>
  </si>
  <si>
    <t>281680-30-6</t>
  </si>
  <si>
    <t>FZFRUMHSCFYCBW-KTSLABGISA-N</t>
  </si>
  <si>
    <t>ｔｒａｎｓ－４－メチル－ｔｒａｎｓ－４’－（３，４，５－トリフルオロフェニル）－１，１’－ビ（シクロヘキサン）</t>
  </si>
  <si>
    <t>C[C@@H]1CC[C@H](CC1)[C@@H]2CC[C@H](CC2)c3cc(F)c(F)c(F)c3</t>
  </si>
  <si>
    <t>28090-12-2</t>
  </si>
  <si>
    <t>ZCAMZJYDORGUOV-UHFFFAOYSA-N</t>
  </si>
  <si>
    <t>４－（３－メチル－２－ブテニルオキシ）ベンズアルデヒド</t>
  </si>
  <si>
    <t>CC(=CCOc1ccc(C=O)cc1)C</t>
  </si>
  <si>
    <t>C[d]-(C)(H):1|C[d]-(C)2:1|C[B]-(H):4|C-(C[d])(H)3:2|CO-(C[B])(H):1|O-(C[B])(C):1|C-(C[d])(H)2(O):1|C[B]-(O):1|C[B]-(CO):1</t>
  </si>
  <si>
    <t>27807-84-7</t>
  </si>
  <si>
    <t>UCTNTYHJFWMUBD-UHFFFAOYSA-N</t>
  </si>
  <si>
    <t>４－クロロ－３－オキソブタン酸</t>
  </si>
  <si>
    <t>OC(=O)CC(=O)CCl</t>
  </si>
  <si>
    <t>CO-(C)(O):1|CO-(C)2:1|O-(CO)(H):1|C-(H)2(CO)2:1|C-(H)2(Cl)(CO):1</t>
  </si>
  <si>
    <t>2786-71-2</t>
  </si>
  <si>
    <t>OPBOOIFXQHPAPJ-UHFFFAOYSA-N</t>
  </si>
  <si>
    <t>１－アミノ－４－アニリノ－９，１０－ジオキソ－９，１０－ジヒドロアントラセン－２－スルホン酸</t>
  </si>
  <si>
    <t>Nc1c2C(=O)c3ccccc3C(=O)c2c(Nc4ccccc4)cc1S(=O)(=O)O</t>
  </si>
  <si>
    <t>C[B]-(H):10|CO-(C[B])2:2|C[B]-(CO):4|N-(C[B])(H)2:1|N-(C[B])2(H):1|C[B]-(N):3|C[B]-(SO2):1|C[B]-(S):1</t>
  </si>
  <si>
    <t>27618-25-3</t>
  </si>
  <si>
    <t>VUUHXRVVDUAGOL-UHFFFAOYSA-N</t>
  </si>
  <si>
    <t>Ｎ－シアノエチル－ｍ－トルイジン</t>
  </si>
  <si>
    <t>Cc1cccc(NCCC#N)c1</t>
  </si>
  <si>
    <t>C[B]-(H):4|C[B]-(C):1|C-(C[B])(H)3:1|C-(C)(H)2(N):1|N-(C[B])(C)(H):1|C-(C)(H)2(CN):1|C[B]-(N):1</t>
  </si>
  <si>
    <t>27751-90-2</t>
  </si>
  <si>
    <t>BYCHQEILESTMQU-FMIVXFBMSA-N</t>
  </si>
  <si>
    <t>３，７－ジメチルオクタ－２，６－ジエン－１－イル＝プロピオナート</t>
  </si>
  <si>
    <t>CCC(=O)OC\C=C(/C)\CCC=C(C)C</t>
  </si>
  <si>
    <t>27619-89-2</t>
  </si>
  <si>
    <t>NDBZVZPOTNLWLU-UHFFFAOYSA-N</t>
  </si>
  <si>
    <t>３，３，４，４，５，５，６，６，７，７，８，８，８－トリデカフルオロオクタン－１－スルホニル＝クロリド</t>
  </si>
  <si>
    <t>FC(F)(F)C(F)(F)C(F)(F)C(F)(F)C(F)(F)C(F)(F)CCS(=O)(=O)Cl</t>
  </si>
  <si>
    <t>C-(C)2(H)2:1|C-(C)(H)2(SO2):1|C-(C)(F)3:1|C-(C)2(F)2:5</t>
  </si>
  <si>
    <t>2776-56-9</t>
  </si>
  <si>
    <t>AWQKULXTGASLSW-UHFFFAOYSA-N</t>
  </si>
  <si>
    <t>６－プロピル－２－ナフトール</t>
  </si>
  <si>
    <t>CCCc1ccc2cc(O)ccc2c1</t>
  </si>
  <si>
    <t>27945-00-2</t>
  </si>
  <si>
    <t>STQPDNJGBTZGPF-UHFFFAOYSA-N</t>
  </si>
  <si>
    <t>３－（ジエチルアミノ）－Ｎ，Ｎ－ジエチルプロパンアミド</t>
  </si>
  <si>
    <t>CCN(CC)CCC(=O)N(CC)CC</t>
  </si>
  <si>
    <t>27919-79-5</t>
  </si>
  <si>
    <t>CFFAZBPIXGJMKN-UHFFFAOYSA-N</t>
  </si>
  <si>
    <t>ジエチル＝［（４－ホルミルフェニル）イミノ］ジアセタート</t>
  </si>
  <si>
    <t>CCOC(=O)CN(CC(=O)OCC)c1ccc(C=O)cc1</t>
  </si>
  <si>
    <t>27692-91-7</t>
  </si>
  <si>
    <t>FWAWELGQRMERND-UHFFFAOYSA-N</t>
  </si>
  <si>
    <t>Ｎ－エチル－Ｎ’，Ｎ’－ジメチル－Ｎ－フェニルエタン－１，２－ジアミン</t>
  </si>
  <si>
    <t>CCN(CCN(C)C)c1ccccc1</t>
  </si>
  <si>
    <t>27959-42-8</t>
  </si>
  <si>
    <t>DCCUXLZKDYHPIO-ISLYRVAYSA-N</t>
  </si>
  <si>
    <t>４－ｔｅｒｔ－ブチル－２－［２－（２－ニトロフェニル）ジアゼニル］－フェノール</t>
  </si>
  <si>
    <t>CC(C)(C)c1ccc(O)c(c1)\N=N\c2ccccc2N(=O)=O</t>
  </si>
  <si>
    <t>27897-08-1</t>
  </si>
  <si>
    <t>QTYQPEBQHHUSIK-UHFFFAOYSA-N</t>
  </si>
  <si>
    <t>４－アミノ－２，５－ジメチルベンゼンスルホン酸</t>
  </si>
  <si>
    <t>Cc1cc(c(C)cc1N)S(=O)(=O)O</t>
  </si>
  <si>
    <t>C[B]-(H):2|C[B]-(C):2|C-(C[B])(H)3:2|N-(C[B])(H)2:1|C[B]-(N):1|C[B]-(SO2):1|C[B]-(S):1</t>
  </si>
  <si>
    <t>27619-90-5</t>
  </si>
  <si>
    <t>BXLIWKCKMHDVHE-UHFFFAOYSA-N</t>
  </si>
  <si>
    <t>３，３，４，４，５，５，６，６，７，７，８，８，９，９，１０，１０，１０－ヘプタデカフルオロデカン－１－スルホニル＝クロリド</t>
  </si>
  <si>
    <t>FC(F)(F)C(F)(F)C(F)(F)C(F)(F)C(F)(F)C(F)(F)C(F)(F)C(F)(F)CCS(=O)(=O)Cl</t>
  </si>
  <si>
    <t>C-(C)2(H)2:1|C-(C)(H)2(SO2):1|C-(C)(F)3:1|C-(C)2(F)2:7</t>
  </si>
  <si>
    <t>27914-15-4</t>
  </si>
  <si>
    <t>SGTAWMQTFNSGLW-UHFFFAOYSA-N</t>
  </si>
  <si>
    <t>４－（Ｎ－エチル－Ｎ－シアノエチルアミノ）ベンズアルデヒド</t>
  </si>
  <si>
    <t>CCN(CCC#N)c1ccc(C=O)cc1</t>
  </si>
  <si>
    <t>2776-58-1</t>
  </si>
  <si>
    <t>ABAYEZBMNIKTRS-UHFFFAOYSA-N</t>
  </si>
  <si>
    <t>６－ペンチル－２－ナフトール</t>
  </si>
  <si>
    <t>CCCCCc1ccc2cc(O)ccc2c1</t>
  </si>
  <si>
    <t>27980-45-6</t>
  </si>
  <si>
    <t>NFKIGRVCBAIFPW-UHFFFAOYSA-N</t>
  </si>
  <si>
    <t>５－（４－ニトロベンジリデン）－５Ｈ－ジベンゾ［ａ，ｄ］［７］アンヌレン</t>
  </si>
  <si>
    <t>O=N(=O)c1ccc(C=C2c3ccccc3C=Cc4ccccc24)cc1</t>
  </si>
  <si>
    <t>C[d]-C[B](H):3|C[d]-C[B]2:1|C[B]-(H):12|C[B]-(C[d]):5|C[B]-(NO2):1</t>
  </si>
  <si>
    <t>2724-58-5</t>
  </si>
  <si>
    <t>XDOFQFKRPWOURC-UHFFFAOYSA-N</t>
  </si>
  <si>
    <t>１６－メチルヘプタデカン酸</t>
  </si>
  <si>
    <t>CC(C)CCCCCCCCCCCCCCC(=O)O</t>
  </si>
  <si>
    <t>2743-38-6</t>
  </si>
  <si>
    <t>YONLFQNRGZXBBF-ZIAGYGMSSA-N</t>
  </si>
  <si>
    <t>（２Ｒ，３Ｒ）－２，３－ビス（ベンゾイルオキシ）コハク酸</t>
  </si>
  <si>
    <t>OC(=O)[C@H](OC(=O)c1ccccc1)[C@@H](OC(=O)c2ccccc2)C(=O)O</t>
  </si>
  <si>
    <t>27489-62-9</t>
  </si>
  <si>
    <t>IMLXLGZJLAOKJN-IZLXSQMJSA-N</t>
  </si>
  <si>
    <t>ｔｒａｎｓ－４－アミノシクロヘキサノール</t>
  </si>
  <si>
    <t>N[C@@H]1CC[C@@H](O)CC1</t>
  </si>
  <si>
    <t>C-(C)2(H)2:4|O-(C)(H):1|C-(C)2(H)(O),alcohpls/peroxides:1|C-(C)2(H)(N):1|N-(C)(H)2:1</t>
  </si>
  <si>
    <t>2746-19-2</t>
  </si>
  <si>
    <t>2754-41-8</t>
  </si>
  <si>
    <t>LJMPOXUWPWEILS-UHFFFAOYSA-N</t>
  </si>
  <si>
    <t>シクロヘキサン－１，２：４，５－テトラカルボン酸二無水物</t>
  </si>
  <si>
    <t>O=C1OC(=O)C2CC3C(CC12)C(=O)OC3=O</t>
  </si>
  <si>
    <t>27492-84-8</t>
  </si>
  <si>
    <t>YUPQMVSYNJQULF-UHFFFAOYSA-N</t>
  </si>
  <si>
    <t>４－アミノ－２－メトキシ安息香酸メチル</t>
  </si>
  <si>
    <t>COC(=O)c1ccc(N)cc1OC</t>
  </si>
  <si>
    <t>2731-73-9</t>
  </si>
  <si>
    <t>ASBJGPTTYPEMLP-REOHCLBHSA-N</t>
  </si>
  <si>
    <t>N[C@@H](CCl)C(=O)O</t>
  </si>
  <si>
    <t>2746-81-8</t>
  </si>
  <si>
    <t>LRWSFOSWNAQHHW-UHFFFAOYSA-N</t>
  </si>
  <si>
    <t>４－｛３－［２－（トリフルオロメチル）フェノチアジン－１０－イル］プロピル｝－１－ピペラジンエタノールヘプタノエート</t>
  </si>
  <si>
    <t>CCCCCCC(=O)OCCN1CCN(CCCN2c3ccccc3Sc4ccc(cc24)C(F)(F)F)CC1</t>
  </si>
  <si>
    <t>2736-23-4</t>
  </si>
  <si>
    <t>ZSHHRBYVHTVRFK-UHFFFAOYSA-N</t>
  </si>
  <si>
    <t>２，４－ジクロロ－５－スルファモイル安息香酸</t>
  </si>
  <si>
    <t>NS(=O)(=O)c1cc(C(=O)O)c(Cl)cc1Cl</t>
  </si>
  <si>
    <t>C[B]-(H):2|CO-(C[B])(O):1|O-(CO)(H):1|C[B]-(CO):1|C[B]-(SO2):1|C[B]-(S):1|C[B]-(Cl):2</t>
  </si>
  <si>
    <t>(Cl)(Cl),meta:1|(COOH)(Cl),ortho:1</t>
  </si>
  <si>
    <t>27465-51-6</t>
  </si>
  <si>
    <t>VGQRIILEZYZAOE-UHFFFAOYSA-N</t>
  </si>
  <si>
    <t>１－（４－エチルフェニル）プロパン－１－オン</t>
  </si>
  <si>
    <t>CCC(=O)c1ccc(CC)cc1</t>
  </si>
  <si>
    <t>27606-09-3</t>
  </si>
  <si>
    <t>SHWFPOIJJLMZKA-UHFFFAOYSA-N</t>
  </si>
  <si>
    <t>２，４－ジメチル－４，４ａ，５，９ｂ－テトラヒドロインデノ［１，２－ｄ］［１，３］ジオキシン</t>
  </si>
  <si>
    <t>CC1OC(C)C2Cc3ccccc3C2O1</t>
  </si>
  <si>
    <t>27205-24-9</t>
  </si>
  <si>
    <t>SIWPVNYSXLWJNM-UHFFFAOYSA-N</t>
  </si>
  <si>
    <t>３－エチルチオブタナール</t>
  </si>
  <si>
    <t>CCSC(C)CC=O</t>
  </si>
  <si>
    <t>27557-84-2</t>
  </si>
  <si>
    <t>LHUPIZXVJQEKCY-UHFFFAOYSA-N</t>
  </si>
  <si>
    <t>４－メトキシ－２－メチルブタン－２－オール</t>
  </si>
  <si>
    <t>COCCC(C)(C)O</t>
  </si>
  <si>
    <t>100632-52-8</t>
  </si>
  <si>
    <t>YONLFQNRGZXBBF-UHFFFAOYSA-N</t>
  </si>
  <si>
    <t>OC(=O)C(OC(=O)c1ccccc1)C(OC(=O)c2ccccc2)C(=O)O</t>
  </si>
  <si>
    <t>28961-43-5</t>
  </si>
  <si>
    <t>MTPIZGPBYCHTGQ-UHFFFAOYSA-N</t>
  </si>
  <si>
    <t>２－エチルプロパン－１，２，３－リオールとトリス［α－ヒドロ－ω－（アクリロイルオキシ）ポリ（オキシエチレン）］のエーテル</t>
  </si>
  <si>
    <t>CCC(COCCOC(=O)C=C)(COCCOC(=O)C=C)COCCOC(=O)C=C</t>
  </si>
  <si>
    <t>28994-41-4</t>
  </si>
  <si>
    <t>CDMGNVWZXRKJNS-UHFFFAOYSA-N</t>
  </si>
  <si>
    <t>Oc1ccccc1Cc2ccccc2</t>
  </si>
  <si>
    <t>2905-62-6</t>
  </si>
  <si>
    <t>GGHLXLVPNZMBQR-UHFFFAOYSA-N</t>
  </si>
  <si>
    <t>３，５－ジクロロベンゾイル＝クロリド</t>
  </si>
  <si>
    <t>ClC(=O)c1cc(Cl)cc(Cl)c1</t>
  </si>
  <si>
    <t>C[B]-(H):3|C[B]-(CO):1|CO-(C[B])(Cl):1|C[B]-(Cl):2</t>
  </si>
  <si>
    <t>2881-83-6</t>
  </si>
  <si>
    <t>KRAHENMBSVAAHD-UHFFFAOYSA-N</t>
  </si>
  <si>
    <t>４－メトキシベンゾイル酢酸エチル</t>
  </si>
  <si>
    <t>CCOC(=O)CC(=O)c1ccc(OC)cc1</t>
  </si>
  <si>
    <t>LORRLQMLLQLPSJ-UHFFFAOYSA-N</t>
  </si>
  <si>
    <t>１，３，５－トリチアン</t>
  </si>
  <si>
    <t>C1SCSCS1</t>
  </si>
  <si>
    <t>C-(H)2(S)2:3|S-(C)2:3</t>
  </si>
  <si>
    <t>2905-65-9</t>
  </si>
  <si>
    <t>XRDRKVPNHIWTBX-UHFFFAOYSA-N</t>
  </si>
  <si>
    <t>メチル＝３－クロロベンゾアート</t>
  </si>
  <si>
    <t>COC(=O)c1cccc(Cl)c1</t>
  </si>
  <si>
    <t>C[B]-(H):4|CO-(C[B])(O):1|O-(C)(CO):1|C-(H)3(O):1|C[B]-(CO):1|C[B]-(Cl):1</t>
  </si>
  <si>
    <t>2905-60-4</t>
  </si>
  <si>
    <t>YBONBWJSFMTXLE-UHFFFAOYSA-N</t>
  </si>
  <si>
    <t>２，３－ジクロロベンゾイル＝クロリド</t>
  </si>
  <si>
    <t>ClC(=O)c1cccc(Cl)c1Cl</t>
  </si>
  <si>
    <t>(Cl)(Cl),ortho:1|(COCl)(Cl),ortho:1</t>
  </si>
  <si>
    <t>28785-06-0</t>
  </si>
  <si>
    <t>MAUCRURSQMOFGV-UHFFFAOYSA-N</t>
  </si>
  <si>
    <t>４－プロピルベンズアルデヒド</t>
  </si>
  <si>
    <t>CCCc1ccc(C=O)cc1</t>
  </si>
  <si>
    <t>28788-62-7</t>
  </si>
  <si>
    <t>OUOWCSJYDCPVDM-UHFFFAOYSA-N</t>
  </si>
  <si>
    <t>４－ブチルベンゾイル＝クロリド</t>
  </si>
  <si>
    <t>CCCCc1ccc(cc1)C(=O)Cl</t>
  </si>
  <si>
    <t>2903-34-6</t>
  </si>
  <si>
    <t>DOPAQNXFOIXWPI-UHFFFAOYSA-N</t>
  </si>
  <si>
    <t>Ｎ－（４－クロロフェニル）－４－メチルベンゼンスルホンアミド</t>
  </si>
  <si>
    <t>Cc1ccc(cc1)S(=O)(=O)Nc2ccc(Cl)cc2</t>
  </si>
  <si>
    <t>C[B]-(H):8|C[B]-(C):1|C-(C[B])(H)3:1|C[B]-(N):1|C[B]-(SO2):1|C[B]-(S):1|C[B]-(Cl):1</t>
  </si>
  <si>
    <t>2893-43-8</t>
  </si>
  <si>
    <t>UWKDZWSATBBGBN-UHFFFAOYSA-N</t>
  </si>
  <si>
    <t>２－［エチル（メチル）アミノ］エタノール</t>
  </si>
  <si>
    <t>CCN(C)CCO</t>
  </si>
  <si>
    <t>29091-09-6</t>
  </si>
  <si>
    <t>DPQYRXNRGNLPFC-UHFFFAOYSA-N</t>
  </si>
  <si>
    <t>２，４－ジクロロ－１，３－ジニトロ－５－（トリフルオロメチル）ベンゼン</t>
  </si>
  <si>
    <t>FC(F)(F)c1cc(c(Cl)c(c1Cl)N(=O)=O)N(=O)=O</t>
  </si>
  <si>
    <t>C[B]-(H):1|C[B]-(C):1|C[B]-(NO2):2|C-(C[B])(F)3:1|C[B]-(Cl):2</t>
  </si>
  <si>
    <t>(NO2)(NO2),meta:1|(alkyl)(X),ortho:1|(Cl)(Cl),meta:1</t>
  </si>
  <si>
    <t>2905-68-2</t>
  </si>
  <si>
    <t>WICGATIORFSOJL-UHFFFAOYSA-N</t>
  </si>
  <si>
    <t>メチル＝３，４－ジクロロベンゾアート</t>
  </si>
  <si>
    <t>COC(=O)c1ccc(Cl)c(Cl)c1</t>
  </si>
  <si>
    <t>C[B]-(H):3|CO-(C[B])(O):1|O-(C)(CO):1|C-(H)3(O):1|C[B]-(CO):1|C[B]-(Cl):2</t>
  </si>
  <si>
    <t>2905-67-1</t>
  </si>
  <si>
    <t>BTEVDFJXGLQUDS-UHFFFAOYSA-N</t>
  </si>
  <si>
    <t>メチル＝３，５－ジクロロベンゾアート</t>
  </si>
  <si>
    <t>COC(=O)c1cc(Cl)cc(Cl)c1</t>
  </si>
  <si>
    <t>2893-49-4</t>
  </si>
  <si>
    <t>OFRNAQFDQREXMU-UHFFFAOYSA-N</t>
  </si>
  <si>
    <t>２－［イソプロピル（メチル）アミノ］エタノール</t>
  </si>
  <si>
    <t>CC(C)N(C)CCO</t>
  </si>
  <si>
    <t>29048-54-2</t>
  </si>
  <si>
    <t>XMZKXYBXQCAUHQ-UHFFFAOYSA-N</t>
  </si>
  <si>
    <t>１－（２，４－ジヒドロキシフェニル）－２－メチルプロパン－１－オン</t>
  </si>
  <si>
    <t>CC(C)C(=O)c1ccc(O)cc1O</t>
  </si>
  <si>
    <t>2893-45-0</t>
  </si>
  <si>
    <t>GVFZJCJJUNBFNM-UHFFFAOYSA-N</t>
  </si>
  <si>
    <t>２－［メチル（プロピル）アミノ］エタノール</t>
  </si>
  <si>
    <t>CCCN(C)CCO</t>
  </si>
  <si>
    <t>2893-61-0</t>
  </si>
  <si>
    <t>OKRCCMFEBPRZQH-UHFFFAOYSA-N</t>
  </si>
  <si>
    <t>２－［エチル（イソプロピル）アミノ］エタノール</t>
  </si>
  <si>
    <t>CCN(CCO)C(C)C</t>
  </si>
  <si>
    <t>2893-56-3</t>
  </si>
  <si>
    <t>UYXNHSRSRUNOPD-UHFFFAOYSA-N</t>
  </si>
  <si>
    <t>２－［エチル（プロピル）アミノ］エタノール</t>
  </si>
  <si>
    <t>CCCN(CC)CCO</t>
  </si>
  <si>
    <t>287737-62-6</t>
  </si>
  <si>
    <t>MJDQMQBSGZRXTC-VCHRRKICSA-N</t>
  </si>
  <si>
    <t>３－Ｏ－ベンジル－４－Ｃ－［（ベンジルオキシ）メチル］－５－デオキシ－１，２－Ｏ－イソプロピリデン－β－Ｌ－ｌｙｘｏ－ヘキソフラノース</t>
  </si>
  <si>
    <t>CC1(C)O[C@H]2O[C@@](CCO)(COCc3ccccc3)[C@@H](OCc4ccccc4)[C@H]2O1</t>
  </si>
  <si>
    <t>291300-71-5</t>
  </si>
  <si>
    <t>GPUSOMHBCFYZQM-ZKQFHSMGSA-N</t>
  </si>
  <si>
    <t>（ｔｒａｎｓ－４’－ペンチル［１，１’－ビ（シクロヘキサン）］－ｔｒａｎｓ－４－イル）アセトアルデヒド</t>
  </si>
  <si>
    <t>CCCCC[C@@H]1CC[C@@H](CC1)[C@@H]2CC[C@@H](CC=O)CC2</t>
  </si>
  <si>
    <t>2835-68-9</t>
  </si>
  <si>
    <t>QIKYZXDTTPVVAC-UHFFFAOYSA-N</t>
  </si>
  <si>
    <t>ｐ－アミノ安息香酸アミド</t>
  </si>
  <si>
    <t>NC(=O)c1ccc(N)cc1</t>
  </si>
  <si>
    <t>C[B]-(H):4|C[B]-(CO):1|N-(C[B])(H)2:1|CO-(C[B])(N),amides:1|N-(H)2(CO),amides/ureas:1|C[B]-(N):1</t>
  </si>
  <si>
    <t>2835-98-5</t>
  </si>
  <si>
    <t>HCPJEHJGFKWRFM-UHFFFAOYSA-N</t>
  </si>
  <si>
    <t>２－アミノ－５－メチルフェノール</t>
  </si>
  <si>
    <t>Cc1ccc(N)c(O)c1</t>
  </si>
  <si>
    <t>2835-96-3</t>
  </si>
  <si>
    <t>HDGMAACKJSBLMW-UHFFFAOYSA-N</t>
  </si>
  <si>
    <t>４－アミノ－２－メチルフェノール</t>
  </si>
  <si>
    <t>Cc1cc(N)ccc1O</t>
  </si>
  <si>
    <t>2869-34-3</t>
  </si>
  <si>
    <t>ABVVEAHYODGCLZ-UHFFFAOYSA-N</t>
  </si>
  <si>
    <t>トリデカン－１－アミン</t>
  </si>
  <si>
    <t>CCCCCCCCCCCCCN</t>
  </si>
  <si>
    <t>2834-92-6</t>
  </si>
  <si>
    <t>FHMMQQXRSYSWCM-UHFFFAOYSA-N</t>
  </si>
  <si>
    <t>１－アミノ－２－ナフトール</t>
  </si>
  <si>
    <t>Nc1c(O)ccc2ccccc12</t>
  </si>
  <si>
    <t>C[BF]-(C[B])2(C[BF]):2|C[B]-(H):6|O-(C[B])(H):1|C[B]-(O):1|N-(C[B])(H)2:1|C[B]-(N):1</t>
  </si>
  <si>
    <t>2847-00-9</t>
  </si>
  <si>
    <t>QSRFRZJIRAOQSJ-PEBGCTIMSA-N</t>
  </si>
  <si>
    <t>１，２：５，６－ジ－Ｏ－イソプロピリデン－α－Ｄ－ｒｉｂｏ－ヘキソフラノース－３－ウロース</t>
  </si>
  <si>
    <t>CC1(C)OC[C@@H](O1)[C@H]2O[C@@H]3OC(C)(C)O[C@@H]3C2=O</t>
  </si>
  <si>
    <t>28510-23-8</t>
  </si>
  <si>
    <t>GORMSINSWZJIKL-UHFFFAOYSA-N</t>
  </si>
  <si>
    <t>２，２－ジメチルプロパ－１，３－ジイル＝ビス（２－エタン－１－イルヘキサノアート）</t>
  </si>
  <si>
    <t>CCCCC(CC)C(=O)OCC(C)(C)COC(=O)C(CC)CCCC</t>
  </si>
  <si>
    <t>28219-61-6</t>
  </si>
  <si>
    <t>KHQDWCKZXLWDNM-GHXNOFRVSA-N</t>
  </si>
  <si>
    <t>２－エチル－４－（２，２，３－トリメチルシクロペンタ－３－エン－１－イル）ブタ－２－エン－１－オール</t>
  </si>
  <si>
    <t>CC\C(=C\CC1CC=C(C)C1(C)C)\CO</t>
  </si>
  <si>
    <t>28315-93-7</t>
  </si>
  <si>
    <t>YPPZCRZRQHFRBH-UHFFFAOYSA-N</t>
  </si>
  <si>
    <t>５－ヒドロキシ－３，４－ジヒドロナフタレン－１（２Ｈ）－オン</t>
  </si>
  <si>
    <t>Oc1cccc2C(=O)CCCc12</t>
  </si>
  <si>
    <t>C-(C)2(H)2:1|C-(C[B])(C)(H)2:1|C[B]-(H):3|C[B]-(C):1|CO-(C[B])(C):1|O-(C[B])(H):1|C-(C)(H)2(CO):1|C[B]-(O):1|C[B]-(CO):1</t>
  </si>
  <si>
    <t>2840-26-8</t>
  </si>
  <si>
    <t>FDGAEAYZQQCBRN-UHFFFAOYSA-N</t>
  </si>
  <si>
    <t>３－アミノ－４－メトキシ安息香酸</t>
  </si>
  <si>
    <t>COc1ccc(cc1N)C(=O)O</t>
  </si>
  <si>
    <t>C[B]-(H):3|CO-(C[B])(O):1|O-(CO)(H):1|O-(C[B])(C):1|C-(H)3(O):1|C[B]-(O):1|C[B]-(CO):1|N-(C[B])(H)2:1|C[B]-(N):1</t>
  </si>
  <si>
    <t>28219-60-5</t>
  </si>
  <si>
    <t>MTVBNJVZZAQKRV-BJMVGYQFSA-N</t>
  </si>
  <si>
    <t>２－メチル－４－（２，２，３－トリメチル－３－シクロペンテン－１－イル）－２－ブテン－１－オール</t>
  </si>
  <si>
    <t>C\C(=C/CC1CC=C(C)C1(C)C)\CO</t>
  </si>
  <si>
    <t>28188-24-1</t>
  </si>
  <si>
    <t>FWCDLNRNBHJDQB-UHFFFAOYSA-N</t>
  </si>
  <si>
    <t>２－（ヒドロキシメチル）－２－［（ステアロイルオキシ）メチル］プロパン－１，３－ジイル＝ジステアラート</t>
  </si>
  <si>
    <t>CCCCCCCCCCCCCCCCCC(=O)OCC(CO)(COC(=O)CCCCCCCCCCCCCCCCC)COC(=O)CCCCCCCCCCCCCCCCC</t>
  </si>
  <si>
    <t>28418-86-2</t>
  </si>
  <si>
    <t>BKGIZYOJHJKFJP-UHFFFAOYSA-N</t>
  </si>
  <si>
    <t>１－（４－メチル－１－ナフチル）エタノン</t>
  </si>
  <si>
    <t>CC(=O)c1ccc(C)c2ccccc12</t>
  </si>
  <si>
    <t>C[BF]-(C[B])2(C[BF]):2|C[B]-(H):6|C[B]-(C):1|C-(C[B])(H)3:1|CO-(C[B])(C):1|C-(H)3(CO):1|C[B]-(CO):1</t>
  </si>
  <si>
    <t>28623-46-3</t>
  </si>
  <si>
    <t>MVDGSHXQMOKTDJ-UHFFFAOYSA-N</t>
  </si>
  <si>
    <t>ｎ－ノナデカンニトリル</t>
  </si>
  <si>
    <t>CCCCCCCCCCCCCCCCCCC#N</t>
  </si>
  <si>
    <t>28645-51-4</t>
  </si>
  <si>
    <t>QILMAYXCYBTEDM-HNQUOIGGSA-N</t>
  </si>
  <si>
    <t>オキサシクロヘプタデカ－１０－エン－２－オン</t>
  </si>
  <si>
    <t>O=C1CCCCCCC\C=C\CCCCCCO1</t>
  </si>
  <si>
    <t>C-(C)2(H)2:9|C[d]-(C)(H):2|C-(C[d])(C)(H)2:2|CO-(C)(O):1|O-(C)(CO):1|C-(C)(H)2(CO):1|C-(C)(H)2(O):1</t>
  </si>
  <si>
    <t>28343-58-0</t>
  </si>
  <si>
    <t>KVILQFSLJDTWPU-UHFFFAOYSA-N</t>
  </si>
  <si>
    <t>ヘプタデシル＝アクリラート</t>
  </si>
  <si>
    <t>CCCCCCCCCCCCCCCCCOC(=O)C=C</t>
  </si>
  <si>
    <t>28304-67-8</t>
  </si>
  <si>
    <t>OJOWICOBYCXEKR-KRXBUXKQSA-N</t>
  </si>
  <si>
    <t>C\C=C\1/CC2CC1C=C2</t>
  </si>
  <si>
    <t>28304-66-7</t>
  </si>
  <si>
    <t>OJOWICOBYCXEKR-WAPJZHGLSA-N</t>
  </si>
  <si>
    <t>C\C=C/1\CC2CC1C=C2</t>
  </si>
  <si>
    <t>285977-85-7</t>
  </si>
  <si>
    <t>UWSPWQQZFOSTHS-UHFFFAOYSA-N</t>
  </si>
  <si>
    <t>（２，５－ジメチルインダン－２－イル）メタノール</t>
  </si>
  <si>
    <t>Cc1ccc2CC(C)(CO)Cc2c1</t>
  </si>
  <si>
    <t>2842-39-9</t>
  </si>
  <si>
    <t>DWEWXGZAFBYSSR-UHFFFAOYSA-N</t>
  </si>
  <si>
    <t>２－（シクロペンチルアミノ）エタノール</t>
  </si>
  <si>
    <t>OCCNC1CCCC1</t>
  </si>
  <si>
    <t>28227-36-3</t>
  </si>
  <si>
    <t>SREJAFLAMHECEQ-LURJTMIESA-N</t>
  </si>
  <si>
    <t>Ｄ－アセチルパントラクトン</t>
  </si>
  <si>
    <t>CC(=O)O[C@H]1C(=O)OCC1(C)C</t>
  </si>
  <si>
    <t>2866-68-4</t>
  </si>
  <si>
    <t>OPLDIHWEFBYKBR-UHFFFAOYSA-N</t>
  </si>
  <si>
    <t>２－（４－クロロベンジル）シクロペンタノン</t>
  </si>
  <si>
    <t>Clc1ccc(CC2CCCC2=O)cc1</t>
  </si>
  <si>
    <t>C-(C)2(H)2:2|C-(C[B])(C)(H)2:1|C[B]-(H):4|C[B]-(C):1|CO-(C)2:1|C-(C)2(H)(CO):1|C-(C)(H)2(CO):1|C[B]-(Cl):1</t>
  </si>
  <si>
    <t>28478-41-3</t>
  </si>
  <si>
    <t>XPKNIGFRIFWPQP-UHFFFAOYSA-N</t>
  </si>
  <si>
    <t>５－クロロ－２－メトキシ－４－メチル安息香酸</t>
  </si>
  <si>
    <t>COc1cc(C)c(Cl)cc1C(=O)O</t>
  </si>
  <si>
    <t>C[B]-(H):2|C[B]-(C):1|C-(C[B])(H)3:1|CO-(C[B])(O):1|O-(CO)(H):1|O-(C[B])(C):1|C-(H)3(O):1|C[B]-(O):1|C[B]-(CO):1|C[B]-(Cl):1</t>
  </si>
  <si>
    <t>(CH3O)(COOH),ortho:1|(alkyl)(X),ortho:1</t>
  </si>
  <si>
    <t>2864-10-0</t>
  </si>
  <si>
    <t>CXXUNXNROQQAMQ-UHFFFAOYSA-N</t>
  </si>
  <si>
    <t>Ｎ－（４－アニリノフェニル）ドデカンアミド</t>
  </si>
  <si>
    <t>CCCCCCCCCCCC(=O)Nc1ccc(Nc2ccccc2)cc1</t>
  </si>
  <si>
    <t>28198-04-1</t>
  </si>
  <si>
    <t>LKKDBUMXNDIRMM-UHFFFAOYSA-N</t>
  </si>
  <si>
    <t>１，４－ビス（２－ブロモ－４－ブチル－６－メチルアニリノ）アントラキノン</t>
  </si>
  <si>
    <t>CCCCc1cc(C)c(Nc2ccc(Nc3c(C)cc(CCCC)cc3Br)c4C(=O)c5ccccc5C(=O)c24)c(Br)c1</t>
  </si>
  <si>
    <t>299-42-3</t>
  </si>
  <si>
    <t>KWGRBVOPPLSCSI-WPRPVWTQSA-N</t>
  </si>
  <si>
    <t>（１Ｒ，２Ｓ）－２－（メチルアミノ）－１－フェニルプロパン－１－オール</t>
  </si>
  <si>
    <t>CN[C@@H](C)[C@H](O)c1ccccc1</t>
  </si>
  <si>
    <t>29943-42-8</t>
  </si>
  <si>
    <t>JMJRYTGVHCAYCT-UHFFFAOYSA-N</t>
  </si>
  <si>
    <t>オキサン－４－オン</t>
  </si>
  <si>
    <t>O=C1CCOCC1</t>
  </si>
  <si>
    <t>CO-(C)2:1|O-(C)2:1|C-(C)(H)2(CO):2|C-(C)(H)2(O):2</t>
  </si>
  <si>
    <t>29806-73-3</t>
  </si>
  <si>
    <t>SFAAOBGYWOUHLU-UHFFFAOYSA-N</t>
  </si>
  <si>
    <t>２－エチルヘキサン－１－イル＝パルミタート</t>
  </si>
  <si>
    <t>CCCCCCCCCCCCCCCC(=O)OCC(CC)CCCC</t>
  </si>
  <si>
    <t>3001-15-8</t>
  </si>
  <si>
    <t>GPYDMVZCPRONLW-UHFFFAOYSA-N</t>
  </si>
  <si>
    <t>４，４’－ジヨードビフェニル</t>
  </si>
  <si>
    <t>Ic1ccc(cc1)c2ccc(I)cc2</t>
  </si>
  <si>
    <t>C[B]-(H):8|C[B]-(C[B]):2|C[B]-(I):2</t>
  </si>
  <si>
    <t>29710-31-4</t>
  </si>
  <si>
    <t>DWMMZQMXUWUJME-UHFFFAOYSA-N</t>
  </si>
  <si>
    <t>ヘキサデシル＝オクタノアート</t>
  </si>
  <si>
    <t>CCCCCCCCCCCCCCCCOC(=O)CCCCCCC</t>
  </si>
  <si>
    <t>29632-74-4</t>
  </si>
  <si>
    <t>CUMTUBVTKOYYOU-UHFFFAOYSA-N</t>
  </si>
  <si>
    <t>２－フルオロ－４－ヨードアニリン</t>
  </si>
  <si>
    <t>Nc1ccc(I)cc1F</t>
  </si>
  <si>
    <t>C[B]-(H):3|N-(C[B])(H)2:1|C[B]-(N):1|C[B]-(F):1|C[B]-(I):1</t>
  </si>
  <si>
    <t>2979-19-3</t>
  </si>
  <si>
    <t>ZVJQBBYAVPAFLX-UHFFFAOYSA-N</t>
  </si>
  <si>
    <t>３，３－ジメチルシクロヘキサノン</t>
  </si>
  <si>
    <t>CC1(C)CCCC(=O)C1</t>
  </si>
  <si>
    <t>2964-48-9</t>
  </si>
  <si>
    <t>OCYJXSUPZMNXEN-IUCAKERBSA-N</t>
  </si>
  <si>
    <t>N[C@@H](CO)[C@@H](O)c1ccc(cc1)N(=O)=O</t>
  </si>
  <si>
    <t>2991-28-8</t>
  </si>
  <si>
    <t>LBQMIAVIGLLBGW-UHFFFAOYSA-N</t>
  </si>
  <si>
    <t>２，５－ジフルオロ安息香酸</t>
  </si>
  <si>
    <t>OC(=O)c1cc(F)ccc1F</t>
  </si>
  <si>
    <t>2991-50-6</t>
  </si>
  <si>
    <t>CKRXVVGETMYFIO-UHFFFAOYSA-N</t>
  </si>
  <si>
    <t>（Ｎ－エチルペルフルオロオクタン－１－スルホンアミド）酢酸</t>
  </si>
  <si>
    <t>CCN(CC(=O)O)S(=O)(=O)C(F)(F)C(F)(F)C(F)(F)C(F)(F)C(F)(F)C(F)(F)C(F)(F)C(F)(F)F</t>
  </si>
  <si>
    <t>29678-81-7</t>
  </si>
  <si>
    <t>JNJCEALGCZSIGB-SECBINFHSA-N</t>
  </si>
  <si>
    <t>（Ｒ）－２－ヒドロキシ－４－フェニルブタン酸</t>
  </si>
  <si>
    <t>O[C@H](CCc1ccccc1)C(=O)O</t>
  </si>
  <si>
    <t>29674-47-3</t>
  </si>
  <si>
    <t>DDMCDMDOHABRHD-UHFFFAOYSA-N</t>
  </si>
  <si>
    <t>メチル＝２－ヒドロキシブタノアート</t>
  </si>
  <si>
    <t>CCC(O)C(=O)OC</t>
  </si>
  <si>
    <t>29710-25-6</t>
  </si>
  <si>
    <t>GLCFQKXOQDQJFZ-UHFFFAOYSA-N</t>
  </si>
  <si>
    <t>２－エチルヘキシル＝１２－ヒドロキシオクタデカノアート</t>
  </si>
  <si>
    <t>CCCCCCC(O)CCCCCCCCCCC(=O)OCC(CC)CCCC</t>
  </si>
  <si>
    <t>2993-85-3</t>
  </si>
  <si>
    <t>QJEJDNMGOWJONG-UHFFFAOYSA-N</t>
  </si>
  <si>
    <t>２，２，３，３，４，４，５，５，６，６，７，７－ドデカフルオロヘプチル＝アクリラート</t>
  </si>
  <si>
    <t>FC(F)C(F)(F)C(F)(F)C(F)(F)C(F)(F)C(F)(F)COC(=O)C=C</t>
  </si>
  <si>
    <t>C[d]-(H)2:1|CO-(C[d])(O):1|O-(C)(CO):1|C[d]-(H)(CO):1|C-(C)(H)2(O):1|C-(C)(H)(F)2:1|C-(C)2(F)2:5</t>
  </si>
  <si>
    <t>29662-90-6</t>
  </si>
  <si>
    <t>IKNDGHRNXGEHTO-UHFFFAOYSA-N</t>
  </si>
  <si>
    <t>２，２－ジメチルオクタン酸</t>
  </si>
  <si>
    <t>CCCCCCC(C)(C)C(=O)O</t>
  </si>
  <si>
    <t>5114-00-1</t>
  </si>
  <si>
    <t>UODXCYZDMHPIJE-KYZUINATSA-N</t>
  </si>
  <si>
    <t>ｐ－メンタン－８－オール</t>
  </si>
  <si>
    <t>C[C@@H]1CC[C@H](CC1)C(C)(C)O</t>
  </si>
  <si>
    <t>29898-25-7</t>
  </si>
  <si>
    <t>CWWWHACKSNBBMU-UHFFFAOYSA-N</t>
  </si>
  <si>
    <t>１－フェニルヘキサン－３－オン</t>
  </si>
  <si>
    <t>CCCC(=O)CCc1ccccc1</t>
  </si>
  <si>
    <t>2986-54-1</t>
  </si>
  <si>
    <t>WDSOYUINLRIGNV-UHFFFAOYSA-N</t>
  </si>
  <si>
    <t>メトキシシクロドデカン</t>
  </si>
  <si>
    <t>COC1CCCCCCCCCCC1</t>
  </si>
  <si>
    <t>C-(C)2(H)2:11|O-(C)2:1|C-(C)2(H)(O),ethers/esters:1|C-(H)3(O):1</t>
  </si>
  <si>
    <t>29811-04-9</t>
  </si>
  <si>
    <t>USHLVOCVVSTOQO-UHFFFAOYSA-N</t>
  </si>
  <si>
    <t>５－（４－メチルペンタ－３－エン－１－イル）－３ａ，４，７，７ａ－テトラヒドロイソベンゾフラン－１，３－ジオン</t>
  </si>
  <si>
    <t>CC(=CCCC1=CCC2C(C1)C(=O)OC2=O)C</t>
  </si>
  <si>
    <t>C[d]-(C)(H):2|C[d]-(C)2:2|C-(C[d])(C)(H)2:4|C-(C[d])(H)3:2|CO-(C)(O):2|O-(CO)2,aliphatic:1|C-(C)2(H)(CO):2</t>
  </si>
  <si>
    <t>29806-75-5</t>
  </si>
  <si>
    <t>GRXOKLJPWSYWIA-UHFFFAOYSA-N</t>
  </si>
  <si>
    <t>２－エチルヘキシル＝テトラデカノアート</t>
  </si>
  <si>
    <t>CCCCCCCCCCCCCC(=O)OCC(CC)CCCC</t>
  </si>
  <si>
    <t>29681-99-0</t>
  </si>
  <si>
    <t>HUXYMKWEORLDII-UHFFFAOYSA-N</t>
  </si>
  <si>
    <t>１－（３－メトキシフェニル）ブタン－１，３－ジオン</t>
  </si>
  <si>
    <t>COc1cccc(c1)C(=O)CC(=O)C</t>
  </si>
  <si>
    <t>C[B]-(H):4|CO-(C[B])(C):1|CO-(C)2:1|O-(C[B])(C):1|C-(H)2(CO)2:1|C-(H)3(CO):1|C-(H)3(O):1|C[B]-(O):1|C[B]-(CO):1</t>
  </si>
  <si>
    <t>29671-83-8</t>
  </si>
  <si>
    <t>YVOWOLLEVWDWOH-UHFFFAOYSA-N</t>
  </si>
  <si>
    <t>２－ヒドロキシエチル＝ラクタート</t>
  </si>
  <si>
    <t>CC(O)C(=O)OCCO</t>
  </si>
  <si>
    <t>29819-80-5</t>
  </si>
  <si>
    <t>ULEAHVRSLJRGPK-UHFFFAOYSA-N</t>
  </si>
  <si>
    <t>１，１，２，２－テトラフルオロ－３－（ビニルオキシ）プロパン</t>
  </si>
  <si>
    <t>FC(F)C(F)(F)COC=C</t>
  </si>
  <si>
    <t>C[d]-(H)2:1|O-(C[d])(C):1|C[d]-(H)(O):1|C-(C)(H)2(O):1|C-(C)(H)(F)2:1|C-(C)2(F)2:1</t>
  </si>
  <si>
    <t>301-00-8</t>
  </si>
  <si>
    <t>DVWSXZIHSUZZKJ-YSTUJMKBSA-N</t>
  </si>
  <si>
    <t>メチル＝（９Ｚ，１２Ｚ，１５Ｚ）－オクタデカ－９，１２，１５－トリエノアート</t>
  </si>
  <si>
    <t>CC\C=C/C\C=C/C\C=C/CCCCCCCC(=O)OC</t>
  </si>
  <si>
    <t>302-84-1</t>
  </si>
  <si>
    <t>MTCFGRXMJLQNBG-UHFFFAOYSA-N</t>
  </si>
  <si>
    <t>ＤＬ－セリン</t>
  </si>
  <si>
    <t>NC(CO)C(=O)O</t>
  </si>
  <si>
    <t>CO-(C)(O):1|O-(CO)(H):1|O-(C)(H):1|C-(C)(H)2(O):1|N-(C)(H)2:1|C-(C)(H)(N)(CO):1</t>
  </si>
  <si>
    <t>3040-44-6</t>
  </si>
  <si>
    <t>KZTWONRVIPPDKH-UHFFFAOYSA-N</t>
  </si>
  <si>
    <t>OCCN1CCCCC1</t>
  </si>
  <si>
    <t>C-(C)2(H)2:3|O-(C)(H):1|C-(C)(H)2(O):1|C-(C)(H)2(N):3|N-(C)3:1</t>
  </si>
  <si>
    <t>3024-72-4</t>
  </si>
  <si>
    <t>VTXNOVCTHUBABW-UHFFFAOYSA-N</t>
  </si>
  <si>
    <t>３，４－ジクロロベンゾイル＝クロリド</t>
  </si>
  <si>
    <t>ClC(=O)c1ccc(Cl)c(Cl)c1</t>
  </si>
  <si>
    <t>30414-53-0</t>
  </si>
  <si>
    <t>XJMIXEAZMCTAGH-UHFFFAOYSA-N</t>
  </si>
  <si>
    <t>メチル＝３－オキソペンタノアート</t>
  </si>
  <si>
    <t>CCC(=O)CC(=O)OC</t>
  </si>
  <si>
    <t>3011-34-5</t>
  </si>
  <si>
    <t>YTHJCZRFJGXPTL-UHFFFAOYSA-N</t>
  </si>
  <si>
    <t>４－ヒドロキシ－３－ニトロベンズアルデヒド</t>
  </si>
  <si>
    <t>Oc1ccc(C=O)cc1N(=O)=O</t>
  </si>
  <si>
    <t>C[B]-(H):3|CO-(C[B])(H):1|O-(C[B])(H):1|C[B]-(O):1|C[B]-(CO):1|C[B]-(NO2):1</t>
  </si>
  <si>
    <t>30145-51-8</t>
  </si>
  <si>
    <t>ICCCRCJXHNMZPJ-UHFFFAOYSA-N</t>
  </si>
  <si>
    <t>３－｛［３－（アクリロイルオキシ）－２，２－ジメチルプロパノイル］オキシ｝－２，２－ジメチルプロピル＝アクリラート</t>
  </si>
  <si>
    <t>CC(C)(COC(=O)C=C)COC(=O)C(C)(C)COC(=O)C=C</t>
  </si>
  <si>
    <t>30273-11-1</t>
  </si>
  <si>
    <t>NVVVQTNTLIAISI-UHFFFAOYSA-N</t>
  </si>
  <si>
    <t>４－ｓｅｃ－ブチルアニリン</t>
  </si>
  <si>
    <t>CCC(C)c1ccc(N)cc1</t>
  </si>
  <si>
    <t>30414-54-1</t>
  </si>
  <si>
    <t>SJPCQNABHNCLPB-UHFFFAOYSA-N</t>
  </si>
  <si>
    <t>メチル＝３－オキソヘキサノアート</t>
  </si>
  <si>
    <t>CCCC(=O)CC(=O)OC</t>
  </si>
  <si>
    <t>30168-23-1</t>
  </si>
  <si>
    <t>WFEISWUNAJPLRX-ONNFQVAWSA-N</t>
  </si>
  <si>
    <t>４－（トリシクロ［５．２．１．０（２，６）］デカ－８－イリデン）ブタナール</t>
  </si>
  <si>
    <t>O=CCC\C=C\1/CC2CC1C3CCCC23</t>
  </si>
  <si>
    <t>30390-50-2</t>
  </si>
  <si>
    <t>CWRKZMLUDFBPAO-VOTSOKGWSA-N</t>
  </si>
  <si>
    <t>デカ－４－エナール</t>
  </si>
  <si>
    <t>CCCCC\C=C\CCC=O</t>
  </si>
  <si>
    <t>30157-60-9</t>
  </si>
  <si>
    <t>GROOSSLNHYKEFI-UHFFFAOYSA-N</t>
  </si>
  <si>
    <t>２－メチルオクタンジアール</t>
  </si>
  <si>
    <t>CC(CCCCCC=O)C=O</t>
  </si>
  <si>
    <t>301643-32-3</t>
  </si>
  <si>
    <t>AWAVRLOLQQEYTI-UHFFFAOYSA-N</t>
  </si>
  <si>
    <t>４－（４－エチルシクロヘキシル）－１－ペンチルシクロヘキサ－１－エン</t>
  </si>
  <si>
    <t>CCCCCC1=CCC(CC1)C2CCC(CC)CC2</t>
  </si>
  <si>
    <t>30199-25-8</t>
  </si>
  <si>
    <t>YWJHQHJWHJRTAB-JTQLQIEISA-N</t>
  </si>
  <si>
    <t>（Ｒ）－４－（２－メトキシプロパン－２－イル）－１－メチルシクロヘキサ－１－エン</t>
  </si>
  <si>
    <t>COC(C)(C)[C@@H]1CCC(=CC1)C</t>
  </si>
  <si>
    <t>301695-48-7</t>
  </si>
  <si>
    <t>VCUOXSHEOYYSER-WKYPQOMSSA-N</t>
  </si>
  <si>
    <t>（２０Ｓ）－７α，２１－ジヒドロキシ－２０－メチル－５α－プレグナン－３－オン</t>
  </si>
  <si>
    <t>C[C@H](CO)[C@H]1CC[C@H]2[C@@H]3[C@H](O)C[C@H]4CC(=O)CC[C@@]4(C)[C@H]3CC[C@@]12C</t>
  </si>
  <si>
    <t>30332-27-5</t>
  </si>
  <si>
    <t>LZBLMXUJRKYREM-UHFFFAOYSA-N</t>
  </si>
  <si>
    <t>（ペンタクロロフェニル）ヒドラジン</t>
  </si>
  <si>
    <t>NNc1c(Cl)c(Cl)c(Cl)c(Cl)c1Cl</t>
  </si>
  <si>
    <t>N-(H)2(N):1|N-(C[B])(H)(N):1|C[B]-(N):1|C[B]-(Cl):5</t>
  </si>
  <si>
    <t>30157-74-5</t>
  </si>
  <si>
    <t>DOTSLXAPJSPHJZ-UHFFFAOYSA-N</t>
  </si>
  <si>
    <t>２，３，４－トリブロモスチレン</t>
  </si>
  <si>
    <t>Brc1ccc(C=C)c(Br)c1Br</t>
  </si>
  <si>
    <t>29570-58-9</t>
  </si>
  <si>
    <t>MPIAGWXWVAHQBB-UHFFFAOYSA-N</t>
  </si>
  <si>
    <t>ジペンタエリスリトールヘキサアクリレート</t>
  </si>
  <si>
    <t>C=CC(=O)OCC(COCC(COC(=O)C=C)(COC(=O)C=C)COC(=O)C=C)(COC(=O)C=C)COC(=O)C=C</t>
  </si>
  <si>
    <t>C-(C)4:2|C[d]-(H)2:6|CO-(C[d])(O):6|O-(C)(CO):6|O-(C)2:1|C[d]-(H)(CO):6|C-(C)(H)2(O):8</t>
  </si>
  <si>
    <t>DMEGYFMYUHOHGS-UHFFFAOYSA-N</t>
  </si>
  <si>
    <t>シクロヘプタン</t>
  </si>
  <si>
    <t>C1CCCCCC1</t>
  </si>
  <si>
    <t>C-(C)2(H)2:7</t>
  </si>
  <si>
    <t>XQQZRZQVBFHBHL-UHFFFAOYSA-N</t>
  </si>
  <si>
    <t>１，４，７，１０－テトラオキサシクロドデカン</t>
  </si>
  <si>
    <t>C1COCCOCCOCCO1</t>
  </si>
  <si>
    <t>O-(C)2:4|C-(C)(H)2(O):8</t>
  </si>
  <si>
    <t>29598-76-3</t>
  </si>
  <si>
    <t>VSVVZZQIUJXYQA-UHFFFAOYSA-N</t>
  </si>
  <si>
    <t>２，２－ビス（｛［３－（ドデシルチオ）プロピオニル］オキシ｝メチル）－１，３－プロパンジイル＝ビス［３－（ドデシルチオ）プロピオナート］</t>
  </si>
  <si>
    <t>CCCCCCCCCCCCSCCC(=O)OCC(COC(=O)CCSCCCCCCCCCCCC)(COC(=O)CCSCCCCCCCCCCCC)COC(=O)CCSCCCCCCCCCCCC</t>
  </si>
  <si>
    <t>29576-14-5</t>
  </si>
  <si>
    <t>AVMHMVJVHYGDOO-NSCUHMNNSA-N</t>
  </si>
  <si>
    <t>（Ｅ）－１－ブロモブタ－２－エン</t>
  </si>
  <si>
    <t>C\C=C\CBr</t>
  </si>
  <si>
    <t>C[d]-(C)(H):2|C-(C[d])(H)3:1|C-(C[d])(H)2(Br):1</t>
  </si>
  <si>
    <t>2941-78-8</t>
  </si>
  <si>
    <t>NBUUUJWWOARGNW-UHFFFAOYSA-N</t>
  </si>
  <si>
    <t>２－アミノ－５－メチル安息香酸</t>
  </si>
  <si>
    <t>Cc1ccc(N)c(c1)C(=O)O</t>
  </si>
  <si>
    <t>(CH3)(NO2),meta:1|(COOH)(NH2),ortho:1</t>
  </si>
  <si>
    <t>293-96-9</t>
  </si>
  <si>
    <t>LMGZGXSXHCMSAA-UHFFFAOYSA-N</t>
  </si>
  <si>
    <t>シクロデカン</t>
  </si>
  <si>
    <t>C1CCCCCCCCC1</t>
  </si>
  <si>
    <t>C-(C)2(H)2:10</t>
  </si>
  <si>
    <t>Cyclodecane:1</t>
  </si>
  <si>
    <t>29216-28-2</t>
  </si>
  <si>
    <t>HOKDBMAJZXIPGC-UHFFFAOYSA-N</t>
  </si>
  <si>
    <t>１０－（１－アザビシクロ［２．２．２］オクタ－３－イルメチル）－１０Ｈ－フェノチアジン</t>
  </si>
  <si>
    <t>C(C1CN2CCC1CC2)N3c4ccccc4Sc5ccccc35</t>
  </si>
  <si>
    <t>29558-77-8</t>
  </si>
  <si>
    <t>ARUBXNBYMCVENE-UHFFFAOYSA-N</t>
  </si>
  <si>
    <t>４’－ブロモ［１，１’－ビフェニル］－４－オール</t>
  </si>
  <si>
    <t>Oc1ccc(cc1)c2ccc(Br)cc2</t>
  </si>
  <si>
    <t>C[B]-(H):8|C[B]-(C[B]):2|O-(C[B])(H):1|C[B]-(O):1|C[B]-(Br):1</t>
  </si>
  <si>
    <t>2915-57-3</t>
  </si>
  <si>
    <t>WMNULTDOANGXRT-UHFFFAOYSA-N</t>
  </si>
  <si>
    <t>ビス（２－エチルヘキシル）＝ブタンジオアート</t>
  </si>
  <si>
    <t>CCCCC(CC)COC(=O)CCC(=O)OCC(CC)CCCC</t>
  </si>
  <si>
    <t>2958-36-3</t>
  </si>
  <si>
    <t>KWZYIAJRFJVQDO-UHFFFAOYSA-N</t>
  </si>
  <si>
    <t>２－アミノ－５，２’－ジクロロベンゾフェノン</t>
  </si>
  <si>
    <t>Nc1ccc(Cl)cc1C(=O)c2ccccc2Cl</t>
  </si>
  <si>
    <t>C[B]-(H):7|CO-(C[B])2:1|C[B]-(CO):2|N-(C[B])(H)2:1|C[B]-(N):1|C[B]-(Cl):2</t>
  </si>
  <si>
    <t>2919-20-2</t>
  </si>
  <si>
    <t>HEDMCKGHZIRQLS-UHFFFAOYSA-N</t>
  </si>
  <si>
    <t>１，１－ジ－ｐ－トリルエテン</t>
  </si>
  <si>
    <t>Cc1ccc(cc1)C(=C)c2ccc(C)cc2</t>
  </si>
  <si>
    <t>C[d]-(H)2:1|C[d]-C[B]2:1|C[B]-(H):8|C[B]-(C):2|C[B]-(C[d]):2|C-(C[B])(H)3:2</t>
  </si>
  <si>
    <t>2938-98-9</t>
  </si>
  <si>
    <t>MWCBGWLCXSUTHK-UHFFFAOYSA-N</t>
  </si>
  <si>
    <t>２－メチルブタン－１，４－ジオール</t>
  </si>
  <si>
    <t>CC(CO)CCO</t>
  </si>
  <si>
    <t>2948-46-1</t>
  </si>
  <si>
    <t>LEARFTRDZQQTDN-UHFFFAOYSA-N</t>
  </si>
  <si>
    <t>１，４－ビス（２－ヒドロキシ－２－プロピル）ベンゼン</t>
  </si>
  <si>
    <t>CC(C)(O)c1ccc(cc1)C(C)(C)O</t>
  </si>
  <si>
    <t>2932-65-2</t>
  </si>
  <si>
    <t>ZNBVIYMIVFKTIW-UHFFFAOYSA-N</t>
  </si>
  <si>
    <t>１－（４－プロピルフェニル）エタノン</t>
  </si>
  <si>
    <t>CCCc1ccc(cc1)C(=O)C</t>
  </si>
  <si>
    <t>2916-25-8</t>
  </si>
  <si>
    <t>OTKFKCIRTBTDKK-UHFFFAOYSA-N</t>
  </si>
  <si>
    <t>ビシクロ［２．２．１］ヘプタン－２，６－ジイルジメタンアミン</t>
  </si>
  <si>
    <t>NCC1CC2CC(CN)C1C2</t>
  </si>
  <si>
    <t>2916-26-9</t>
  </si>
  <si>
    <t>KEUCYUPOICDBOG-UHFFFAOYSA-N</t>
  </si>
  <si>
    <t>ビシクロ［２．２．１］ヘプタン－２，５－ジイルジメタンアミン</t>
  </si>
  <si>
    <t>NCC1CC2CC1CC2CN</t>
  </si>
  <si>
    <t>2915-94-8</t>
  </si>
  <si>
    <t>JVCRHTKQAPRUKG-UHFFFAOYSA-N</t>
  </si>
  <si>
    <t>CCCCCCCCCCCCN1CCCC1</t>
  </si>
  <si>
    <t>2917-96-6</t>
  </si>
  <si>
    <t>UGPGBZBAORCFNA-UHFFFAOYSA-N</t>
  </si>
  <si>
    <t>ブタ－２－イン－１，４－ジイル＝ビス（メタンスルホナート）</t>
  </si>
  <si>
    <t>CS(=O)(=O)OCC#CCOS(=O)(=O)C</t>
  </si>
  <si>
    <t>C[t]-(C):2|C-(C[t])(H)2(O):2|C-(H)3(SO2):2|O-(C)(SO2):2</t>
  </si>
  <si>
    <t>29427-48-3</t>
  </si>
  <si>
    <t>IBABHBXTLZNGAV-UHFFFAOYSA-N</t>
  </si>
  <si>
    <t>１－（２－フルオロ－４－メチルフェニル）エタノン</t>
  </si>
  <si>
    <t>CC(=O)c1ccc(C)cc1F</t>
  </si>
  <si>
    <t>C[B]-(H):3|C[B]-(C):1|C-(C[B])(H)3:1|CO-(C[B])(C):1|C-(H)3(CO):1|C[B]-(CO):1|C[B]-(F):1</t>
  </si>
  <si>
    <t>29514-68-9</t>
  </si>
  <si>
    <t>YKQKCIGYNCURGF-UHFFFAOYSA-N</t>
  </si>
  <si>
    <t>Ｎ－メチル－Ｎ－（３－フェニルプロピル）アニリン</t>
  </si>
  <si>
    <t>CN(CCCc1ccccc1)c2ccccc2</t>
  </si>
  <si>
    <t>C-(C)2(H)2:1|C-(C[B])(C)(H)2:1|C[B]-(H):10|C[B]-(C):1|C-(H)3(N):1|C-(C)(H)2(N):1|N-(C[B])(C)2:1|C[B]-(N):1</t>
  </si>
  <si>
    <t>295778-30-2</t>
  </si>
  <si>
    <t>XBOLPYVHHPXXIK-UHFFFAOYSA-N</t>
  </si>
  <si>
    <t>［２，４－ビス（ベンジルオキシ）フェニル］（フェニル）メタノン</t>
  </si>
  <si>
    <t>O=C(c1ccccc1)c2ccc(OCc3ccccc3)cc2OCc4ccccc4</t>
  </si>
  <si>
    <t>C[B]-(H):18|C[B]-(C):2|CO-(C[B])2:1|O-(C[B])(C):2|C-(C[B])(H)2(O):2|C[B]-(O):2|C[B]-(CO):2</t>
  </si>
  <si>
    <t>29220-93-7</t>
  </si>
  <si>
    <t>UCCYOMWTNBHGGY-UHFFFAOYSA-N</t>
  </si>
  <si>
    <t>トリオクタデシル＝ベンゼン－１，２，４－トリカルボキシラート</t>
  </si>
  <si>
    <t>CCCCCCCCCCCCCCCCCCOC(=O)c1ccc(C(=O)OCCCCCCCCCCCCCCCCCC)c(c1)C(=O)OCCCCCCCCCCCCCCCCCC</t>
  </si>
  <si>
    <t>3132-99-8</t>
  </si>
  <si>
    <t>SUISZCALMBHJQX-UHFFFAOYSA-N</t>
  </si>
  <si>
    <t>３－ブロモベンズアルデヒド</t>
  </si>
  <si>
    <t>Brc1cccc(C=O)c1</t>
  </si>
  <si>
    <t>C[B]-(H):4|CO-(C[B])(H):1|C[B]-(CO):1|C[B]-(Br):1</t>
  </si>
  <si>
    <t>312-84-5</t>
  </si>
  <si>
    <t>MTCFGRXMJLQNBG-UWTATZPHSA-N</t>
  </si>
  <si>
    <t>N[C@H](CO)C(=O)O</t>
  </si>
  <si>
    <t>3121-61-7</t>
  </si>
  <si>
    <t>HFCUBKYHMMPGBY-UHFFFAOYSA-N</t>
  </si>
  <si>
    <t>２－メトキシエチル＝アクリラート</t>
  </si>
  <si>
    <t>COCCOC(=O)C=C</t>
  </si>
  <si>
    <t>C[d]-(H)2:1|CO-(C[d])(O):1|O-(C)(CO):1|O-(C)2:1|C[d]-(H)(CO):1|C-(C)(H)2(O):2|C-(H)3(O):1</t>
  </si>
  <si>
    <t>312-94-7</t>
  </si>
  <si>
    <t>MXIUWSYTQJLIKE-UHFFFAOYSA-N</t>
  </si>
  <si>
    <t>２－（トリフルオロメチル）ベンゾイル＝クロリド</t>
  </si>
  <si>
    <t>FC(F)(F)c1ccccc1C(=O)Cl</t>
  </si>
  <si>
    <t>C[B]-(H):4|C[B]-(C):1|C[B]-(CO):1|C-(C[B])(F)3:1|CO-(C[B])(Cl):1</t>
  </si>
  <si>
    <t>31501-11-8</t>
  </si>
  <si>
    <t>RGACQXBDYBCJCY-ALCCZGGFSA-N</t>
  </si>
  <si>
    <t>（Ｚ）－ヘキサ－３－エン－１－イル＝ヘキサノアート</t>
  </si>
  <si>
    <t>CCCCCC(=O)OCC\C=C/CC</t>
  </si>
  <si>
    <t>3102-70-3</t>
  </si>
  <si>
    <t>ZVDSMYGTJDFNHN-UHFFFAOYSA-N</t>
  </si>
  <si>
    <t>２，４，６－トリメチル－ｍ－フェニレンジアミン</t>
  </si>
  <si>
    <t>Cc1cc(C)c(N)c(C)c1N</t>
  </si>
  <si>
    <t>C[B]-(H):1|C[B]-(C):3|C-(C[B])(H)3:3|N-(C[B])(H)2:2|C[B]-(N):2</t>
  </si>
  <si>
    <t>3113-71-1</t>
  </si>
  <si>
    <t>XDTTUTIFWDAMIX-UHFFFAOYSA-N</t>
  </si>
  <si>
    <t>３－メチル－４－ニトロ安息香酸</t>
  </si>
  <si>
    <t>Cc1cc(ccc1N(=O)=O)C(=O)O</t>
  </si>
  <si>
    <t>3147-55-5</t>
  </si>
  <si>
    <t>BFBZHSOXKROMBG-UHFFFAOYSA-N</t>
  </si>
  <si>
    <t>３，５－ジブロモ－２－ヒドロキシ安息香酸</t>
  </si>
  <si>
    <t>OC(=O)c1cc(Br)cc(Br)c1O</t>
  </si>
  <si>
    <t>C[B]-(H):2|CO-(C[B])(O):1|O-(CO)(H):1|O-(C[B])(H):1|C[B]-(O):1|C[B]-(CO):1|C[B]-(Br):2</t>
  </si>
  <si>
    <t>31519-22-9</t>
  </si>
  <si>
    <t>VOJUXHHACRXLTD-UHFFFAOYSA-N</t>
  </si>
  <si>
    <t>１，４－ジヒドロキシ－２－ナフトエ酸</t>
  </si>
  <si>
    <t>OC(=O)c1cc(O)c2ccccc2c1O</t>
  </si>
  <si>
    <t>C[BF]-(C[B])2(C[BF]):2|C[B]-(H):5|CO-(C[B])(O):1|O-(CO)(H):1|O-(C[B])(H):2|C[B]-(O):2|C[B]-(CO):1</t>
  </si>
  <si>
    <t>3120-74-9</t>
  </si>
  <si>
    <t>VKALYYFVKBXHTF-UHFFFAOYSA-N</t>
  </si>
  <si>
    <t>３－メチル－４－（メチルスルファニル）フェノール</t>
  </si>
  <si>
    <t>CSc1ccc(O)cc1C</t>
  </si>
  <si>
    <t>C[B]-(H):3|C[B]-(C):1|C-(C[B])(H)3:1|O-(C[B])(H):1|C[B]-(O):1|C-(H)3(S):1|S-(C[B])(C):1|C[B]-(S):1</t>
  </si>
  <si>
    <t>31335-74-7</t>
  </si>
  <si>
    <t>WFXHUBZUIFLWCV-UHFFFAOYSA-N</t>
  </si>
  <si>
    <t>（２，２－ジメチル－１，３－プロパンジイル）＝ジオクタノアート</t>
  </si>
  <si>
    <t>CCCCCCCC(=O)OCC(C)(C)COC(=O)CCCCCCC</t>
  </si>
  <si>
    <t>3113-98-2</t>
  </si>
  <si>
    <t>JMSUNAQVHOHLMX-ZETCQYMHSA-N</t>
  </si>
  <si>
    <t>（Ｓ）－１－シクロヘキシルエタノール</t>
  </si>
  <si>
    <t>C[C@H](O)C1CCCCC1</t>
  </si>
  <si>
    <t>3113-99-3</t>
  </si>
  <si>
    <t>JMSUNAQVHOHLMX-SSDOTTSWSA-N</t>
  </si>
  <si>
    <t>（Ｒ）－１－シクロヘキシルエタノール</t>
  </si>
  <si>
    <t>C[C@@H](O)C1CCCCC1</t>
  </si>
  <si>
    <t>3137-39-1</t>
  </si>
  <si>
    <t>CNVYERSDZLTUQK-UHFFFAOYSA-N</t>
  </si>
  <si>
    <t>２，２’－メチレンジシクロヘキサノン</t>
  </si>
  <si>
    <t>O=C1CCCCC1CC2CCCCC2=O</t>
  </si>
  <si>
    <t>C-(C)2(H)2:7|CO-(C)2:2|C-(C)2(H)(CO):2|C-(C)(H)2(CO):2</t>
  </si>
  <si>
    <t>3107-19-5</t>
  </si>
  <si>
    <t>VMAATSFMXSMKPG-UHFFFAOYSA-N</t>
  </si>
  <si>
    <t>１，３－ジクロロ－２－フルオロ－５－ニトロベンゼン</t>
  </si>
  <si>
    <t>Fc1c(Cl)cc(cc1Cl)N(=O)=O</t>
  </si>
  <si>
    <t>C[B]-(H):2|C[B]-(NO2):1|C[B]-(F):1|C[B]-(Cl):2</t>
  </si>
  <si>
    <t>(Cl)(F),ortho:2|(Cl)(Cl),meta:1</t>
  </si>
  <si>
    <t>31039-74-4</t>
  </si>
  <si>
    <t>LPTOKNBNQSVVQO-UHFFFAOYSA-N</t>
  </si>
  <si>
    <t>４，５，６，７－テトラクロロ－２－フェニルイソインドリン－１，３－ジオン</t>
  </si>
  <si>
    <t>Clc1c(Cl)c(Cl)c2C(=O)N(C(=O)c2c1Cl)c3ccccc3</t>
  </si>
  <si>
    <t>C[B]-(H):5|C[B]-(CO):2|CO-(C[B])(N),amides:2|N-(C[B])(CO)2:1|C[B]-(N):1|C[B]-(Cl):4</t>
  </si>
  <si>
    <t>ortho corr, hydrocarbons:1|(Cl)(Cl),ortho:3|(Cl)(Cl),meta:2</t>
  </si>
  <si>
    <t>31032-94-7</t>
  </si>
  <si>
    <t>OKUXCOASJUSADT-UHFFFAOYSA-N</t>
  </si>
  <si>
    <t>２－エチル－３－メチルナフタレン</t>
  </si>
  <si>
    <t>CCc1cc2ccccc2cc1C</t>
  </si>
  <si>
    <t>31456-98-1</t>
  </si>
  <si>
    <t>BRFCIUCUICKZFD-UHFFFAOYSA-N</t>
  </si>
  <si>
    <t>メチル＝３－アリル－２－ヒドロキシベンゾアート</t>
  </si>
  <si>
    <t>COC(=O)c1cccc(CC=C)c1O</t>
  </si>
  <si>
    <t>C[d]-(H)2:1|C[d]-(C)(H):1|C-(C[d])(C[B])(H)2:1|C[B]-(H):3|C[B]-(C):1|CO-(C[B])(O):1|O-(C)(CO):1|O-(C[B])(H):1|C-(H)3(O):1|C[B]-(O):1|C[B]-(CO):1</t>
  </si>
  <si>
    <t>309752-65-6</t>
  </si>
  <si>
    <t>KROVHQCEBMIYGB-UHFFFAOYSA-N</t>
  </si>
  <si>
    <t>６－（ヒドロキシメチル）ナフタレン－２－オール</t>
  </si>
  <si>
    <t>OCc1ccc2cc(O)ccc2c1</t>
  </si>
  <si>
    <t>C[BF]-(C[B])2(C[BF]):2|C[B]-(H):6|C[B]-(C):1|O-(C[B])(H):1|O-(C)(H):1|C-(C[B])(H)2(O):1|C[B]-(O):1</t>
  </si>
  <si>
    <t>30984-10-2</t>
  </si>
  <si>
    <t>QVASUALUCOYWST-HTQZYQBOSA-N</t>
  </si>
  <si>
    <t>テトラメチル＝ｒｅｌ－（２Ｒ，３Ｒ）－ブタン－１，２，３，４－テトラカルボキシラート</t>
  </si>
  <si>
    <t>COC(=O)C[C@H]([C@@H](CC(=O)OC)C(=O)OC)C(=O)OC</t>
  </si>
  <si>
    <t>305-03-3</t>
  </si>
  <si>
    <t>JCKYGMPEJWAADB-UHFFFAOYSA-N</t>
  </si>
  <si>
    <t>４－｛４－［ビス（２－クロロエチル）アミノ］フェニル｝ブタン酸</t>
  </si>
  <si>
    <t>OC(=O)CCCc1ccc(cc1)N(CCCl)CCCl</t>
  </si>
  <si>
    <t>C-(C)2(H)2:1|C-(C[B])(C)(H)2:1|C[B]-(H):4|C[B]-(C):1|CO-(C)(O):1|O-(CO)(H):1|C-(C)(H)2(CO):1|C-(C)(H)2(N):2|N-(C[B])(C)2:1|C[B]-(N):1|C-(C)(H)2(Cl):2</t>
  </si>
  <si>
    <t>3048-64-4</t>
  </si>
  <si>
    <t>INYHZQLKOKTDAI-UHFFFAOYSA-N</t>
  </si>
  <si>
    <t>５－ビニルビシクロ［２．２．１］ヘプタ－２－エン</t>
  </si>
  <si>
    <t>C=CC1CC2CC1C=C2</t>
  </si>
  <si>
    <t>3050-69-9</t>
  </si>
  <si>
    <t>LZWYWAIOTBEZFN-UHFFFAOYSA-N</t>
  </si>
  <si>
    <t>ｎ－ヘキサン酸ビニル</t>
  </si>
  <si>
    <t>CCCCCC(=O)OC=C</t>
  </si>
  <si>
    <t>306-91-2</t>
  </si>
  <si>
    <t>QKENRHXGDUPTEM-UHFFFAOYSA-N</t>
  </si>
  <si>
    <t>ペルフルオロ（テトラデカヒドロフェナントレン）</t>
  </si>
  <si>
    <t>FC1(F)C(F)(F)C(F)(F)C2(F)C(F)(C1(F)F)C(F)(F)C(F)(F)C3(F)C(F)(F)C(F)(F)C(F)(F)C(F)(F)C23F</t>
  </si>
  <si>
    <t>C-(C)3(F):4|C-(C)2(F)2:10</t>
  </si>
  <si>
    <t>Cyclodecane:2|Cyclotetradecane:1|Cyclohexane,sub:3</t>
  </si>
  <si>
    <t>3066-90-8</t>
  </si>
  <si>
    <t>DSBZYDDWLLIJJS-UHFFFAOYSA-N</t>
  </si>
  <si>
    <t>２，３－ジメトキシ－５－メチル－ハイドロキノン</t>
  </si>
  <si>
    <t>COc1c(O)cc(C)c(O)c1OC</t>
  </si>
  <si>
    <t>C[B]-(H):1|C[B]-(C):1|C-(C[B])(H)3:1|O-(C[B])(C):2|O-(C[B])(H):2|C-(H)3(O):2|C[B]-(O):4</t>
  </si>
  <si>
    <t>30673-36-0</t>
  </si>
  <si>
    <t>ZRNCNTSXSYXHOW-UHFFFAOYSA-N</t>
  </si>
  <si>
    <t>ブチル＝デカノアート</t>
  </si>
  <si>
    <t>CCCCCCCCCC(=O)OCCCC</t>
  </si>
  <si>
    <t>307-70-0</t>
  </si>
  <si>
    <t>GJYLSFCFHFUODO-UHFFFAOYSA-N</t>
  </si>
  <si>
    <t>１，１，１１－トリヒドロパーフルオロウンデカノール</t>
  </si>
  <si>
    <t>OCC(F)(F)C(F)(F)C(F)(F)C(F)(F)C(F)(F)C(F)(F)C(F)(F)C(F)(F)C(F)(F)C(F)F</t>
  </si>
  <si>
    <t>O-(C)(H):1|C-(C)(H)2(O):1|C-(C)(H)(F)2:1|C-(C)2(F)2:9</t>
  </si>
  <si>
    <t>3088-15-1</t>
  </si>
  <si>
    <t>GOZHNJTXLALKRL-UHFFFAOYSA-N</t>
  </si>
  <si>
    <t>（４，６－ジヒドロキシ－１，３－フェニレン）ビス（フェニルメタノン）</t>
  </si>
  <si>
    <t>Oc1cc(O)c(cc1C(=O)c2ccccc2)C(=O)c3ccccc3</t>
  </si>
  <si>
    <t>C[B]-(H):12|CO-(C[B])2:2|O-(C[B])(H):2|C[B]-(O):2|C[B]-(CO):4</t>
  </si>
  <si>
    <t>meta corr, hydrocarbons:1|(OH)(OH),meta:1</t>
  </si>
  <si>
    <t>307-08-4</t>
  </si>
  <si>
    <t>PDFYOLXVKFUEPM-UHFFFAOYSA-N</t>
  </si>
  <si>
    <t>ペルフルオロ（ドデカヒドロフルオレン）</t>
  </si>
  <si>
    <t>FC1(F)C(F)(F)C(F)(F)C2(F)C(F)(C1(F)F)C(F)(F)C3(F)C(F)(F)C(F)(F)C(F)(F)C(F)(F)C23F</t>
  </si>
  <si>
    <t>C-(C)3(F):4|C-(C)2(F)2:9</t>
  </si>
  <si>
    <t>Cyclononane:2|Cyclotridecane:1|Cyclopentane,sub:1|Cyclohexane,sub:2|cis-Hexahydroindan:2</t>
  </si>
  <si>
    <t>307-33-5</t>
  </si>
  <si>
    <t>SYVYTZLRTMPUCD-UHFFFAOYSA-N</t>
  </si>
  <si>
    <t>１－クロロ－１，１，２，２，３，３，４，４，５，５，６，６，７，７，８，８，８－ヘプタデカフルオロオクタン</t>
  </si>
  <si>
    <t>FC(F)(F)C(F)(F)C(F)(F)C(F)(F)C(F)(F)C(F)(F)C(F)(F)C(F)(F)Cl</t>
  </si>
  <si>
    <t>C-(C)(F)3:1|C-(C)2(F)2:6|C-(C)(F)2(Cl):1</t>
  </si>
  <si>
    <t>304690-94-6</t>
  </si>
  <si>
    <t>OMGAOBAAEGMMTF-UHFFFAOYSA-N</t>
  </si>
  <si>
    <t>１－メチル－１，２，３，４－テトラヒドロキノリン－７－アミン</t>
  </si>
  <si>
    <t>CN1CCCc2ccc(N)cc12</t>
  </si>
  <si>
    <t>C-(C)2(H)2:1|C-(C[B])(C)(H)2:1|C[B]-(H):3|C[B]-(C):1|C-(H)3(N):1|C-(C)(H)2(N):1|N-(C[B])(H)2:1|N-(C[B])(C)2:1|C[B]-(N):2</t>
  </si>
  <si>
    <t>6556-83-8</t>
  </si>
  <si>
    <t>CNVYERSDZLTUQK-QWRGUYRKSA-N</t>
  </si>
  <si>
    <t>ｒｅｌ－（２Ｒ，２’Ｒ）－２，２’－メチレンジシクロヘキサノン</t>
  </si>
  <si>
    <t>O=C1CCCC[C@H]1C[C@@H]2CCCCC2=O</t>
  </si>
  <si>
    <t>30835-53-1</t>
  </si>
  <si>
    <t>ONZFOFZTEFYDCD-UHFFFAOYSA-N</t>
  </si>
  <si>
    <t>１－（３－メチル－２－ナフチル）エタノン</t>
  </si>
  <si>
    <t>CC(=O)c1cc2ccccc2cc1C</t>
  </si>
  <si>
    <t>30926-04-6</t>
  </si>
  <si>
    <t>XHQLXCFUPJSGOE-NXVVXOECSA-N</t>
  </si>
  <si>
    <t>Clc1ccc(cc1)\N=N/c2ccc(Cl)cc2</t>
  </si>
  <si>
    <t>30577-87-8</t>
  </si>
  <si>
    <t>SMQGDRVMPDUILF-UHFFFAOYSA-N</t>
  </si>
  <si>
    <t>（２，３－ジメトキシフェニル）（モルホリノ）メタノン</t>
  </si>
  <si>
    <t>COc1cccc(C(=O)N2CCOCC2)c1OC</t>
  </si>
  <si>
    <t>C[B]-(H):3|O-(C[B])(C):2|O-(C)2:1|C-(C)(H)2(O):2|C-(H)3(O):2|C[B]-(O):2|C[B]-(CO):1|C-(C)(H)2(N):2|CO-(C[B])(N),amides:1|N-(C)2(CO):1</t>
  </si>
  <si>
    <t>319-86-8</t>
  </si>
  <si>
    <t>JLYXXMFPNIAWKQ-GPIVLXJGSA-N</t>
  </si>
  <si>
    <t>ベンゼンヘキサクロライド</t>
  </si>
  <si>
    <t>Cl[C@@H]1[C@H](Cl)[C@H](Cl)[C@@H](Cl)[C@H](Cl)[C@H]1Cl</t>
  </si>
  <si>
    <t>31643-49-9</t>
  </si>
  <si>
    <t>NTZMSBAAHBICLE-UHFFFAOYSA-N</t>
  </si>
  <si>
    <t>４－ニトロフタロニトリル</t>
  </si>
  <si>
    <t>O=N(=O)c1ccc(C#N)c(c1)C#N</t>
  </si>
  <si>
    <t>C[B]-(H):3|C[B]-(CN):2|C[B]-(NO2):1</t>
  </si>
  <si>
    <t>3171-45-7</t>
  </si>
  <si>
    <t>XSZYBMMYQCYIPC-UHFFFAOYSA-N</t>
  </si>
  <si>
    <t>キシレンジアミン</t>
  </si>
  <si>
    <t>Cc1cc(N)c(N)cc1C</t>
  </si>
  <si>
    <t>C[B]-(H):2|C[B]-(C):2|C-(C[B])(H)3:2|N-(C[B])(H)2:2|C[B]-(N):2</t>
  </si>
  <si>
    <t>3179-63-3</t>
  </si>
  <si>
    <t>PYSGFFTXMUWEOT-UHFFFAOYSA-N</t>
  </si>
  <si>
    <t>ジメチルアミノプロパノール</t>
  </si>
  <si>
    <t>CN(C)CCCO</t>
  </si>
  <si>
    <t>C-(C)2(H)2:1|O-(C)(H):1|C-(C)(H)2(O):1|C-(H)3(N):2|C-(C)(H)2(N):1|N-(C)3:1</t>
  </si>
  <si>
    <t>32085-88-4</t>
  </si>
  <si>
    <t>ASOFZHSTJHGQDT-UHFFFAOYSA-N</t>
  </si>
  <si>
    <t>３，５－ジフルオロベンズアルデヒド</t>
  </si>
  <si>
    <t>Fc1cc(F)cc(C=O)c1</t>
  </si>
  <si>
    <t>C[B]-(H):3|CO-(C[B])(H):1|C[B]-(CO):1|C[B]-(F):2</t>
  </si>
  <si>
    <t>321-38-0</t>
  </si>
  <si>
    <t>CWLKTJOTWITYSI-UHFFFAOYSA-N</t>
  </si>
  <si>
    <t>１－フルオロナフタレン</t>
  </si>
  <si>
    <t>Fc1cccc2ccccc12</t>
  </si>
  <si>
    <t>C[BF]-(C[B])2(C[BF]):2|C[B]-(H):7|C[B]-(F):1</t>
  </si>
  <si>
    <t>32064-67-8</t>
  </si>
  <si>
    <t>MUQNAPSBHXFMHT-UHFFFAOYSA-N</t>
  </si>
  <si>
    <t>ｔｅｒｔ－ブチルヒドラジン</t>
  </si>
  <si>
    <t>CC(C)(C)NN</t>
  </si>
  <si>
    <t>3153-36-4</t>
  </si>
  <si>
    <t>OPXNFHAILOHHFO-UHFFFAOYSA-N</t>
  </si>
  <si>
    <t>エチル＝４－クロロブタノアート</t>
  </si>
  <si>
    <t>CCOC(=O)CCCCl</t>
  </si>
  <si>
    <t>31556-45-3</t>
  </si>
  <si>
    <t>GKAVWWCJCPVMNR-UHFFFAOYSA-N</t>
  </si>
  <si>
    <t>トリデカン－１－イル＝ステアラート</t>
  </si>
  <si>
    <t>CCCCCCCCCCCCCCCCCC(=O)OCCCCCCCCCCCCC</t>
  </si>
  <si>
    <t>320-60-5</t>
  </si>
  <si>
    <t>KALSHRGEFLVFHE-UHFFFAOYSA-N</t>
  </si>
  <si>
    <t>２，４－ジクロロ－１－（トリフルオロメチル）ベンゼン</t>
  </si>
  <si>
    <t>FC(F)(F)c1ccc(Cl)cc1Cl</t>
  </si>
  <si>
    <t>C[B]-(H):3|C[B]-(C):1|C-(C[B])(F)3:1|C[B]-(Cl):2</t>
  </si>
  <si>
    <t>31646-64-7</t>
  </si>
  <si>
    <t>BSJHRRSHDADBTA-UHFFFAOYSA-N</t>
  </si>
  <si>
    <t>４－ビニルシクロヘキサン－１，２－ジオール</t>
  </si>
  <si>
    <t>OC1CCC(CC1O)C=C</t>
  </si>
  <si>
    <t>C-(C)2(H)2:3|C[d]-(H)2:1|C[d]-(C)(H):1|C-(C[d])(C)2(H):1|O-(C)(H):2|C-(C)2(H)(O),alcohpls/peroxides:2</t>
  </si>
  <si>
    <t>31543-75-6</t>
  </si>
  <si>
    <t>GHWYNNFPUGEYEM-UHFFFAOYSA-N</t>
  </si>
  <si>
    <t>２，４－ジブロモ－１－メチルベンゼン</t>
  </si>
  <si>
    <t>Cc1ccc(Br)cc1Br</t>
  </si>
  <si>
    <t>C[B]-(H):3|C[B]-(C):1|C-(C[B])(H)3:1|C[B]-(Br):2</t>
  </si>
  <si>
    <t>31910-56-2</t>
  </si>
  <si>
    <t>FAYVLNWNMNHXGA-AOSYACOCSA-N</t>
  </si>
  <si>
    <t>３－ペンタデカジエニルフェノール</t>
  </si>
  <si>
    <t>CCC\C=C\C\C=C\CCCCCCCc1cccc(O)c1</t>
  </si>
  <si>
    <t>3182-26-1</t>
  </si>
  <si>
    <t>YXVCODVAPNKSMC-UHFFFAOYSA-N</t>
  </si>
  <si>
    <t>１，１，１，３，３，３－ヘキサクロロ－２，２－ジフルオロプロパン</t>
  </si>
  <si>
    <t>FC(F)(C(Cl)(Cl)Cl)C(Cl)(Cl)Cl</t>
  </si>
  <si>
    <t>C-(C)2(F)2:1|C-(C)(Cl)3:2</t>
  </si>
  <si>
    <t>32021-58-2</t>
  </si>
  <si>
    <t>VSHDEZHNJCSDFY-UHFFFAOYSA-N</t>
  </si>
  <si>
    <t>テトラシクロ［６．２．１．１（３，６）．０（２，７）］ドデカン／デカヒドロ－１，４：５，８－ジメタノナフタレン</t>
  </si>
  <si>
    <t>C1CC2CC1C3C4CCC(C4)C23</t>
  </si>
  <si>
    <t>Cyclooctane:1|Cyclononane:2|Cyclodecane:1|Cyclopentane,sub:4|Cyclohexane,sub:2|cis-Decalin:1|trans-Decalin:1|cis-Hexahydroindan:2|trans-Hexahydroindan:2|Bicyclo[2.2.1]heptane:2|cis-Bicyclo[3,3,0]octane:1|trans-Bicyclo[3,3,0]octane:1</t>
  </si>
  <si>
    <t>319002-92-1</t>
  </si>
  <si>
    <t>KPUAQAYQMYWKBV-VIFPVBQESA-N</t>
  </si>
  <si>
    <t>プロピル＝（Ｓ）－２－（１，１－ジメチルプロポキシ）プロパノアート</t>
  </si>
  <si>
    <t>CCCOC(=O)[C@H](C)OC(C)(C)CC</t>
  </si>
  <si>
    <t>32137-20-5</t>
  </si>
  <si>
    <t>HKBWIKAFHCGRTH-UHFFFAOYSA-N</t>
  </si>
  <si>
    <t>１－クロロ－２－フルオロ－４－トリフルオロメチルベンゼン</t>
  </si>
  <si>
    <t>Fc1cc(ccc1Cl)C(F)(F)F</t>
  </si>
  <si>
    <t>C[B]-(H):3|C[B]-(C):1|C-(C[B])(F)3:1|C[B]-(F):1|C[B]-(Cl):1</t>
  </si>
  <si>
    <t>320-88-7</t>
  </si>
  <si>
    <t>BZKVUOHHNCMTLH-UHFFFAOYSA-N</t>
  </si>
  <si>
    <t>２－ニトロ－１，４－ビス（トリフルオロメチル）ベンゼン</t>
  </si>
  <si>
    <t>FC(F)(F)c1ccc(c(c1)N(=O)=O)C(F)(F)F</t>
  </si>
  <si>
    <t>C[B]-(H):3|C[B]-(C):2|C[B]-(NO2):1|C-(C[B])(F)3:2</t>
  </si>
  <si>
    <t>31982-90-8</t>
  </si>
  <si>
    <t>AIACXWOETVLBIA-YUMQZZPRSA-N</t>
  </si>
  <si>
    <t>ジメチル＝（１Ｓ，２Ｓ）－シクロヘキサン－１，２－ジカルボキシラート</t>
  </si>
  <si>
    <t>COC(=O)[C@H]1CCCC[C@@H]1C(=O)OC</t>
  </si>
  <si>
    <t>C-(C)2(H)2:4|CO-(C)(O):2|O-(C)(CO):2|C-(C)2(H)(CO):2|C-(H)3(O):2</t>
  </si>
  <si>
    <t>3153-35-3</t>
  </si>
  <si>
    <t>RGFHUYWGQUDWDL-UHFFFAOYSA-N</t>
  </si>
  <si>
    <t>プロピル＝４－クロロブタノアート</t>
  </si>
  <si>
    <t>CCCOC(=O)CCCCl</t>
  </si>
  <si>
    <t>321308-90-1</t>
  </si>
  <si>
    <t>AIIZBNLYCBFNJW-OTHNOENXSA-N</t>
  </si>
  <si>
    <t>ｔｒａｎｓ－４－（クロロメチル）－ｔｒａｎｓ－４’－プロピル－１，１’－ビ（シクロヘキサン）</t>
  </si>
  <si>
    <t>CCC[C@@H]1CC[C@@H](CC1)[C@@H]2CC[C@@H](CCl)CC2</t>
  </si>
  <si>
    <t>33100-27-5</t>
  </si>
  <si>
    <t>VFTFKUDGYRBSAL-UHFFFAOYSA-N</t>
  </si>
  <si>
    <t>１，４，７，１０，１３－ペンタオキサシクロペンタデカン</t>
  </si>
  <si>
    <t>C1COCCOCCOCCOCCO1</t>
  </si>
  <si>
    <t>O-(C)2:5|C-(C)(H)2(O):10</t>
  </si>
  <si>
    <t>328-38-1</t>
  </si>
  <si>
    <t>ROHFNLRQFUQHCH-RXMQYKEDSA-N</t>
  </si>
  <si>
    <t>CC(C)C[C@@H](N)C(=O)O</t>
  </si>
  <si>
    <t>3300-51-4</t>
  </si>
  <si>
    <t>PRDBLLIPPDOICK-UHFFFAOYSA-N</t>
  </si>
  <si>
    <t>１－［４－（トリフルオロメチル）フェニル］メタンアミン</t>
  </si>
  <si>
    <t>NCc1ccc(cc1)C(F)(F)F</t>
  </si>
  <si>
    <t>C[B]-(H):4|C[B]-(C):2|C-(C[B])(H)2(N):1|N-(C)(H)2:1|C-(C[B])(F)3:1</t>
  </si>
  <si>
    <t>329-71-5</t>
  </si>
  <si>
    <t>UWEZBKLLMKVIPI-UHFFFAOYSA-N</t>
  </si>
  <si>
    <t>２，５－ジニトロフェノール</t>
  </si>
  <si>
    <t>Oc1cc(ccc1N(=O)=O)N(=O)=O</t>
  </si>
  <si>
    <t>(NO2)(OH),ortho:1|(NO2)(OH),meta:1</t>
  </si>
  <si>
    <t>3312-60-5</t>
  </si>
  <si>
    <t>ITZPOSYADVYECJ-UHFFFAOYSA-N</t>
  </si>
  <si>
    <t>Ｎ－シクロヘキシルプロパン－１，３－ジアミン</t>
  </si>
  <si>
    <t>NCCCNC1CCCCC1</t>
  </si>
  <si>
    <t>C-(C)2(H)2:6|C-(C)(H)2(N):2|C-(C)2(H)(N):1|N-(C)(H)2:1|N-(C)2(H):1</t>
  </si>
  <si>
    <t>328-84-7</t>
  </si>
  <si>
    <t>XILPLWOGHPSJBK-UHFFFAOYSA-N</t>
  </si>
  <si>
    <t>１，２－ジクロロ－４－（トリフルオロメチル）ベンゼン</t>
  </si>
  <si>
    <t>FC(F)(F)c1ccc(Cl)c(Cl)c1</t>
  </si>
  <si>
    <t>32953-65-4</t>
  </si>
  <si>
    <t>QTDSLDJPJJBBLE-PFONDFGASA-N</t>
  </si>
  <si>
    <t>オクタン－１－イル＝（Ｚ）－オレアート</t>
  </si>
  <si>
    <t>CCCCCCCCOC(=O)CCCCCCC\C=C/CCCCCCCC</t>
  </si>
  <si>
    <t>3293-47-8</t>
  </si>
  <si>
    <t>VSYLEWGIVLSDIY-UHFFFAOYSA-N</t>
  </si>
  <si>
    <t>CC(O)CCC1=C(C)CCCC1(C)C</t>
  </si>
  <si>
    <t>3278-89-5</t>
  </si>
  <si>
    <t>RZLLIOPGUFOWOD-UHFFFAOYSA-N</t>
  </si>
  <si>
    <t>２，４，６－トリブロモフェニルアリルエーテル</t>
  </si>
  <si>
    <t>Brc1cc(Br)c(OCC=C)c(Br)c1</t>
  </si>
  <si>
    <t>C[d]-(H)2:1|C[d]-(C)(H):1|C[B]-(H):2|O-(C[B])(C):1|C-(C[d])(H)2(O):1|C[B]-(O):1|C[B]-(Br):3</t>
  </si>
  <si>
    <t>328-93-8</t>
  </si>
  <si>
    <t>XWMVIJUAZAEWIE-UHFFFAOYSA-N</t>
  </si>
  <si>
    <t>２，５－ビス（トリフルオロメチル）アニリン</t>
  </si>
  <si>
    <t>Nc1cc(ccc1C(F)(F)F)C(F)(F)F</t>
  </si>
  <si>
    <t>C[B]-(H):3|C[B]-(C):2|N-(C[B])(H)2:1|C[B]-(N):1|C-(C[B])(F)3:2</t>
  </si>
  <si>
    <t>3279-07-0</t>
  </si>
  <si>
    <t>IHGNADPMUSNTJW-UHFFFAOYSA-N</t>
  </si>
  <si>
    <t>４－ｔｅｒｔ－ブチル－２－ニトロフェノール</t>
  </si>
  <si>
    <t>CC(C)(C)c1ccc(O)c(c1)N(=O)=O</t>
  </si>
  <si>
    <t>C-(H)3(C),tertiary:1|(NO2)(OH),ortho:1</t>
  </si>
  <si>
    <t>328249-37-2</t>
  </si>
  <si>
    <t>MWMWRSCIFDZZGW-UHFFFAOYSA-N</t>
  </si>
  <si>
    <t>２－オキソオキソラン－３－イル＝アクリラート</t>
  </si>
  <si>
    <t>C=CC(=O)OC1CCOC1=O</t>
  </si>
  <si>
    <t>C-(C)2(H)2:1|C[d]-(H)2:1|CO-(C[d])(O):1|CO-(C)(O):1|O-(C)(CO):2|C[d]-(H)(CO):1|C-(C)(H)(O)(CO):1|C-(C)(H)2(O):1</t>
  </si>
  <si>
    <t>33021-02-2</t>
  </si>
  <si>
    <t>UPOMCDPCTBJJDA-UHFFFAOYSA-N</t>
  </si>
  <si>
    <t>１－ｔｅｒｔ－ブトキシ－２－メチルプロパン</t>
  </si>
  <si>
    <t>CC(C)COC(C)(C)C</t>
  </si>
  <si>
    <t>32780-32-8</t>
  </si>
  <si>
    <t>GSQYAWMREAXBHF-UOYQFSTFSA-N</t>
  </si>
  <si>
    <t>（１Ｒ，２Ｓ，３Ｓ，４Ｓ，６Ｒ）－４－アミノ－６－（ヒドロキシメチル）シクロヘキサン－１，２，３－トリオール</t>
  </si>
  <si>
    <t>N[C@H]1C[C@H](CO)[C@@H](O)[C@H](O)[C@H]1O</t>
  </si>
  <si>
    <t>32961-44-7</t>
  </si>
  <si>
    <t>KHUIRIRTZCOEMK-UHFFFAOYSA-N</t>
  </si>
  <si>
    <t>４－クロロ－３，５－ジアミノ安息香酸イソブチル</t>
  </si>
  <si>
    <t>CC(C)COC(=O)c1cc(N)c(Cl)c(N)c1</t>
  </si>
  <si>
    <t>327-75-3</t>
  </si>
  <si>
    <t>QDEJWLIKRLJYEK-UHFFFAOYSA-N</t>
  </si>
  <si>
    <t>１－ブロモ－２，４－ビス（トリフルオロメチル）ベンゼン</t>
  </si>
  <si>
    <t>FC(F)(F)c1ccc(Br)c(c1)C(F)(F)F</t>
  </si>
  <si>
    <t>C[B]-(H):3|C[B]-(C):2|C-(C[B])(F)3:2|C[B]-(Br):1</t>
  </si>
  <si>
    <t>32970-45-9</t>
  </si>
  <si>
    <t>WMZNUJPPIPVIOD-UHFFFAOYSA-N</t>
  </si>
  <si>
    <t>２－ｔｅｒｔ－ブトキシブタン</t>
  </si>
  <si>
    <t>CCC(C)OC(C)(C)C</t>
  </si>
  <si>
    <t>32868-32-9</t>
  </si>
  <si>
    <t>NNIPOYNUFNLQMO-UHFFFAOYSA-N</t>
  </si>
  <si>
    <t>４－［２－（メチルアミノ）エチル］アニリン</t>
  </si>
  <si>
    <t>CNCCc1ccc(N)cc1</t>
  </si>
  <si>
    <t>C-(C[B])(C)(H)2:1|C[B]-(H):4|C[B]-(C):1|C-(H)3(N):1|C-(C)(H)2(N):1|N-(C)2(H):1|N-(C[B])(H)2:1|C[B]-(N):1</t>
  </si>
  <si>
    <t>32923-88-9</t>
  </si>
  <si>
    <t>REJGIEGOYWEWPR-UHFFFAOYSA-N</t>
  </si>
  <si>
    <t>３－イソブトキシプロパン－１－アミン</t>
  </si>
  <si>
    <t>CC(C)COCCCN</t>
  </si>
  <si>
    <t>32853-30-8</t>
  </si>
  <si>
    <t>XUUOSBRRQHFVNM-UHFFFAOYSA-N</t>
  </si>
  <si>
    <t>メチル＝５－メチルヘキサ－５－エノアート</t>
  </si>
  <si>
    <t>COC(=O)CCCC(=C)C</t>
  </si>
  <si>
    <t>C-(C)2(H)2:1|C[d]-(H)2:1|C[d]-(C)2:1|C-(C[d])(C)(H)2:1|C-(C[d])(H)3:1|CO-(C)(O):1|O-(C)(CO):1|C-(C)(H)2(CO):1|C-(H)3(O):1</t>
  </si>
  <si>
    <t>3297-76-5</t>
  </si>
  <si>
    <t>XQCPBZUFXJQYBA-UHFFFAOYSA-N</t>
  </si>
  <si>
    <t>１－フェニル－１，２，３，４－テトラヒドロキノリン</t>
  </si>
  <si>
    <t>C1CN(c2ccccc2)c3ccccc3C1</t>
  </si>
  <si>
    <t>C-(C)2(H)2:1|C-(C[B])(C)(H)2:1|C[B]-(H):9|C[B]-(C):1|C-(C)(H)2(N):1|N-(C[B])2(C):1|C[B]-(N):2</t>
  </si>
  <si>
    <t>3295-94-1</t>
  </si>
  <si>
    <t>SNUXIIWZWKDULZ-UHFFFAOYSA-N</t>
  </si>
  <si>
    <t>アリルｎ－ヘキシルエーテル</t>
  </si>
  <si>
    <t>CCCCCCOCC=C</t>
  </si>
  <si>
    <t>32767-68-3</t>
  </si>
  <si>
    <t>ZDFZISUAJPDZKM-UHFFFAOYSA-N</t>
  </si>
  <si>
    <t>２－イソブトキシオキサン</t>
  </si>
  <si>
    <t>CC(C)COC1CCCCO1</t>
  </si>
  <si>
    <t>32917-57-0</t>
  </si>
  <si>
    <t>KWVKCGGJLLNVSC-UHFFFAOYSA-N</t>
  </si>
  <si>
    <t>２，５－ジブロモスチレン</t>
  </si>
  <si>
    <t>Brc1ccc(Br)c(C=C)c1</t>
  </si>
  <si>
    <t>3282-44-8</t>
  </si>
  <si>
    <t>YCXMSKMWUUSLQH-KQQUZDAGSA-N</t>
  </si>
  <si>
    <t>１，４－ビス（４－クロロスチリル）ベンゼン</t>
  </si>
  <si>
    <t>Clc1ccc(\C=C\c2ccc(\C=C\c3ccc(Cl)cc3)cc2)cc1</t>
  </si>
  <si>
    <t>C[d]-C[B](H):4|C[B]-(H):12|C[B]-(C[d]):4|C[B]-(Cl):2</t>
  </si>
  <si>
    <t>330634-81-6</t>
  </si>
  <si>
    <t>AECDNUGIZLYODJ-UHFFFAOYSA-N</t>
  </si>
  <si>
    <t>２－［４－（アセチルオキシ）ベンズアミド］安息香酸</t>
  </si>
  <si>
    <t>CC(=O)Oc1ccc(cc1)C(=O)Nc2ccccc2C(=O)O</t>
  </si>
  <si>
    <t>C[B]-(H):8|CO-(C)(O):1|CO-(C[B])(O):1|O-(CO)(H):1|O-(C[B])(CO):1|C-(H)3(CO):1|C[B]-(O):1|C[B]-(CO):2|CO-(C[B])(N),amides:1|N-(C[B])(H)(CO):1|C[B]-(N):1</t>
  </si>
  <si>
    <t>33228-45-4</t>
  </si>
  <si>
    <t>OVEMTTZEBOCJDV-UHFFFAOYSA-N</t>
  </si>
  <si>
    <t>４－ヘキサン－１－イルアニリン</t>
  </si>
  <si>
    <t>CCCCCCc1ccc(N)cc1</t>
  </si>
  <si>
    <t>3339-73-9</t>
  </si>
  <si>
    <t>DXXHRZUOTPMGEH-UHFFFAOYSA-N</t>
  </si>
  <si>
    <t>３－（１，３－ジオキソ－１，３－ジヒドロ－２Ｈ－イソインドール－２－イル）プロパン酸</t>
  </si>
  <si>
    <t>OC(=O)CCN1C(=O)c2ccccc2C1=O</t>
  </si>
  <si>
    <t>C[B]-(H):4|CO-(C)(O):1|O-(CO)(H):1|C-(C)(H)2(CO):1|C[B]-(CO):2|C-(C)(H)2(N):1|CO-(C[B])(N),amides:2|N-(C)(CO)2:1</t>
  </si>
  <si>
    <t>33228-44-3</t>
  </si>
  <si>
    <t>DGFTWBUZRHAHTH-UHFFFAOYSA-N</t>
  </si>
  <si>
    <t>４－ペンタン－１－イルアニリン</t>
  </si>
  <si>
    <t>CCCCCc1ccc(N)cc1</t>
  </si>
  <si>
    <t>33229-89-9</t>
  </si>
  <si>
    <t>BGCNBOFPABQGNG-UHFFFAOYSA-N</t>
  </si>
  <si>
    <t>エチル＝Ｎ，Ｎ－ジメチルグリシナート</t>
  </si>
  <si>
    <t>CCOC(=O)CN(C)C</t>
  </si>
  <si>
    <t>3336-41-2</t>
  </si>
  <si>
    <t>AULKDLUOQCUNOK-UHFFFAOYSA-N</t>
  </si>
  <si>
    <t>３，５－ジクロロ－４－ヒドロキシ安息香酸</t>
  </si>
  <si>
    <t>OC(=O)c1cc(Cl)c(O)c(Cl)c1</t>
  </si>
  <si>
    <t>C[B]-(H):2|CO-(C[B])(O):1|O-(CO)(H):1|O-(C[B])(H):1|C[B]-(O):1|C[B]-(CO):1|C[B]-(Cl):2</t>
  </si>
  <si>
    <t>33367-55-4</t>
  </si>
  <si>
    <t>WGFNXLQURMLAGC-UHFFFAOYSA-N</t>
  </si>
  <si>
    <t>ジエチル＝２，３－ジイソプロピルスクシナート</t>
  </si>
  <si>
    <t>CCOC(=O)C(C(C)C)C(C(C)C)C(=O)OCC</t>
  </si>
  <si>
    <t>3326-90-7</t>
  </si>
  <si>
    <t>POTYORUTRLSAGZ-UHFFFAOYSA-N</t>
  </si>
  <si>
    <t>アクリル酸－２－ヒドロキシ－３－クロロプロピル</t>
  </si>
  <si>
    <t>OC(CCl)COC(=O)C=C</t>
  </si>
  <si>
    <t>C[d]-(H)2:1|CO-(C[d])(O):1|O-(C)(CO):1|O-(C)(H):1|C[d]-(H)(CO):1|C-(C)2(H)(O),alcohpls/peroxides:1|C-(C)(H)2(O):1|C-(C)(H)2(Cl):1</t>
  </si>
  <si>
    <t>33467-73-1</t>
  </si>
  <si>
    <t>XJHQVZQZUGLZLS-ARJAWSKDSA-N</t>
  </si>
  <si>
    <t>（Ｚ）－ヘキサ－３－エン－１－イル＝ホルマート</t>
  </si>
  <si>
    <t>CC\C=C/CCOC=O</t>
  </si>
  <si>
    <t>33329-35-0</t>
  </si>
  <si>
    <t>DTKANQSCBACEPK-UHFFFAOYSA-N</t>
  </si>
  <si>
    <t>Ｎ，Ｎ－ビス［３－（Ｎ，Ｎ－ジメチルアミノ）プロパン－１－イル］－Ｎ’，Ｎ’－ジメチルプロパン－１，３－ジイルジアミン</t>
  </si>
  <si>
    <t>CN(C)CCCN(CCCN(C)C)CCCN(C)C</t>
  </si>
  <si>
    <t>C-(C)2(H)2:3|C-(H)3(N):6|C-(C)(H)2(N):6|N-(C)3:4</t>
  </si>
  <si>
    <t>33244-57-4</t>
  </si>
  <si>
    <t>ZZOVZJBWXVZVLN-UHFFFAOYSA-N</t>
  </si>
  <si>
    <t>インドリン－７－イル（フェニル）メタノン</t>
  </si>
  <si>
    <t>O=C(c1ccccc1)c2cccc3CCNc23</t>
  </si>
  <si>
    <t>C-(C[B])(C)(H)2:1|C[B]-(H):8|C[B]-(C):1|CO-(C[B])2:1|C[B]-(CO):2|C-(C)(H)2(N):1|N-(C[B])(C)(H):1|C[B]-(N):1</t>
  </si>
  <si>
    <t>332112-04-6</t>
  </si>
  <si>
    <t>NXOBPYZDJRKXKV-HCKVDJBASA-N</t>
  </si>
  <si>
    <t>トリフェニレン－２，３，６，７，１０，１１－ヘキサイル＝ヘキサキス［４－（４－アクリロイルオキシブトキシ）シンナマート］</t>
  </si>
  <si>
    <t>C=CC(=O)OCCCCOc1ccc(\C=C/C(=O)Oc2cc3c(cc2OC(=O)\C=C\c4ccc(OCCCCOC(=O)C=C)cc4)c5cc(OC(=O)\C=C\c6ccc(OCCCCOC(=O)C=C)cc6)c(OC(=O)\C=C/c7ccc(OCCCCOC(=O)C=C)cc7)cc5c8cc(OC(=O)\C=C\c9ccc(OCCCCOC(=O)C=C)cc9)c(OC(=O)\C=C\c%10ccc(OCCCCOC(=O)C=C)cc%10)cc38)cc1</t>
  </si>
  <si>
    <t>C-(C)2(H)2:12|C[d]-(H)2:6|C[d]-C[B](H):6|C[BF]-(C[B])2(C[BF]):6|C[BF]-(C[B])(C[BF])2:6|C[B]-(H):30|C[B]-(C[d]):6|CO-(C[d])(O):12|O-(C)(CO):6|O-(C[B])(CO):6|O-(C[B])(C):6|C[d]-(H)(CO):12|C-(C)(H)2(O):6|C[B]-(O):12</t>
  </si>
  <si>
    <t>333754-84-0</t>
  </si>
  <si>
    <t>QYOYBHCGTRXATB-UHFFFAOYSA-N</t>
  </si>
  <si>
    <t>３－（３－ヒドロキシ－４－メトキシフェニル）プロパナール</t>
  </si>
  <si>
    <t>COc1ccc(CCC=O)cc1O</t>
  </si>
  <si>
    <t>C-(C[B])(C)(H)2:1|C[B]-(H):3|C[B]-(C):1|CO-(C)(H):1|O-(C[B])(C):1|O-(C[B])(H):1|C-(C)(H)2(CO):1|C-(H)3(O):1|C[B]-(O):2</t>
  </si>
  <si>
    <t>3218-36-8</t>
  </si>
  <si>
    <t>ISDBWOPVZKNQDW-UHFFFAOYSA-N</t>
  </si>
  <si>
    <t>４－フェニルベンズアルデヒド</t>
  </si>
  <si>
    <t>O=Cc1ccc(cc1)c2ccccc2</t>
  </si>
  <si>
    <t>C[B]-(H):9|C[B]-(C[B]):2|CO-(C[B])(H):1|C[B]-(CO):1</t>
  </si>
  <si>
    <t>3236-71-3</t>
  </si>
  <si>
    <t>YWFPGFJLYRKYJZ-UHFFFAOYSA-N</t>
  </si>
  <si>
    <t>９，９－ビス（４－ヒドロキシフェニル）フルオレン</t>
  </si>
  <si>
    <t>Oc1ccc(cc1)C2(c3ccc(O)cc3)c4ccccc4c5ccccc25</t>
  </si>
  <si>
    <t>C-(C[B])4:1|C[B]-(H):16|C[B]-(C):4|C[B]-(C[B]):2|O-(C[B])(H):2|C[B]-(O):2</t>
  </si>
  <si>
    <t>32588-76-4</t>
  </si>
  <si>
    <t>DYIZJUDNMOIZQO-UHFFFAOYSA-N</t>
  </si>
  <si>
    <t>３，３’，４，４’５，５’６，６’－オクタブロモ－Ｎ，Ｎ’－エチレンジフタルイミド</t>
  </si>
  <si>
    <t>Brc1c(Br)c(Br)c2C(=O)N(CCN3C(=O)c4c(Br)c(Br)c(Br)c(Br)c4C3=O)C(=O)c2c1Br</t>
  </si>
  <si>
    <t>C[B]-(CO):4|C-(C)(H)2(N):2|CO-(C[B])(N),amides:4|N-(C)(CO)2:2|C[B]-(Br):8</t>
  </si>
  <si>
    <t>3234-85-3</t>
  </si>
  <si>
    <t>DZKXJUASMGQEMA-UHFFFAOYSA-N</t>
  </si>
  <si>
    <t>テトラデカン－１－イル＝テトラデカノアート</t>
  </si>
  <si>
    <t>CCCCCCCCCCCCCCOC(=O)CCCCCCCCCCCCC</t>
  </si>
  <si>
    <t>32228-99-2</t>
  </si>
  <si>
    <t>YGNUPJXMDOFFDO-UHFFFAOYSA-N</t>
  </si>
  <si>
    <t>Ｎ－フェニルビフェニル－４－アミン</t>
  </si>
  <si>
    <t>N(c1ccccc1)c2ccc(cc2)c3ccccc3</t>
  </si>
  <si>
    <t>C[B]-(H):14|C[B]-(C[B]):2|N-(C[B])2(H):1|C[B]-(N):2</t>
  </si>
  <si>
    <t>32634-66-5</t>
  </si>
  <si>
    <t>CMIBUZBMZCBCAT-HZPDHXFCSA-N</t>
  </si>
  <si>
    <t>２，３－ジ（ｐ－トルオイルオキシ）こはく酸</t>
  </si>
  <si>
    <t>Cc1ccc(cc1)C(=O)O[C@H]([C@@H](OC(=O)c2ccc(C)cc2)C(=O)O)C(=O)O</t>
  </si>
  <si>
    <t>C[B]-(H):8|C[B]-(C):2|C-(C[B])(H)3:2|CO-(C)(O):2|CO-(C[B])(O):2|O-(C)(CO):2|O-(CO)(H):2|C-(C)(H)(O)(CO):2|C[B]-(CO):2</t>
  </si>
  <si>
    <t>32634-68-7</t>
  </si>
  <si>
    <t>CMIBUZBMZCBCAT-HOTGVXAUSA-N</t>
  </si>
  <si>
    <t>Cc1ccc(cc1)C(=O)O[C@@H]([C@H](OC(=O)c2ccc(C)cc2)C(=O)O)C(=O)O</t>
  </si>
  <si>
    <t>3229-00-3</t>
  </si>
  <si>
    <t>OYSVBCSOQFXYHK-UHFFFAOYSA-N</t>
  </si>
  <si>
    <t>１，３－ジブロモ－２，２－ビス（ブロモメチル）プロパン</t>
  </si>
  <si>
    <t>BrCC(CBr)(CBr)CBr</t>
  </si>
  <si>
    <t>C-(C)4:1|C-(C)(H)2(Br):4</t>
  </si>
  <si>
    <t>321-60-8</t>
  </si>
  <si>
    <t>KLECYOQFQXJYBC-UHFFFAOYSA-N</t>
  </si>
  <si>
    <t>２－フルオロビフェニル</t>
  </si>
  <si>
    <t>Fc1ccccc1c2ccccc2</t>
  </si>
  <si>
    <t>C[B]-(H):9|C[B]-(C[B]):2|C[B]-(F):1</t>
  </si>
  <si>
    <t>3236-54-2</t>
  </si>
  <si>
    <t>DPQHRXRAZHNGRU-UHFFFAOYSA-N</t>
  </si>
  <si>
    <t>２，４，４－トリメチル－１，６－ヘキサンジアミン</t>
  </si>
  <si>
    <t>CC(CN)CC(C)(C)CCN</t>
  </si>
  <si>
    <t>326894-55-7</t>
  </si>
  <si>
    <t>BYZUWIASASXWRG-UHFFFAOYSA-N</t>
  </si>
  <si>
    <t>４’’－エチル－２’，３，４，５－テトラフルオロ－１，１’：４’，１’’－テルフェニル</t>
  </si>
  <si>
    <t>CCc1ccc(cc1)c2ccc(c(F)c2)c3cc(F)c(F)c(F)c3</t>
  </si>
  <si>
    <t>32159-21-0</t>
  </si>
  <si>
    <t>VHSFUGXCSGOKJX-JTQLQIEISA-N</t>
  </si>
  <si>
    <t>（Ｓ）－１－［（ベンジルオキシ）カルボニル］－５－オキソピロリジン－２－カルボン酸</t>
  </si>
  <si>
    <t>OC(=O)[C@@H]1CCC(=O)N1C(=O)OCc2ccccc2</t>
  </si>
  <si>
    <t>C-(C)2(H)2:1|C[B]-(H):5|C[B]-(C):1|CO-(C)(O):1|O-(C)(CO):1|O-(CO)(H):1|C-(C)(H)2(CO):1|C-(C[B])(H)2(O):1|CO-(C)(N):1|N-(C)(CO)2:1|C-(C)(H)(N)(CO):1|CO-(N)(O):1</t>
  </si>
  <si>
    <t>3238-75-3</t>
  </si>
  <si>
    <t>SWKPGMVENNYLFK-UHFFFAOYSA-N</t>
  </si>
  <si>
    <t>２－（ジプロピルアミノ）エタノール</t>
  </si>
  <si>
    <t>CCCN(CCC)CCO</t>
  </si>
  <si>
    <t>32529-79-6</t>
  </si>
  <si>
    <t>ZQJNPHCQABYENK-UHFFFAOYSA-N</t>
  </si>
  <si>
    <t>４－（メトキシカルボニル）シクロヘキサンカルボン酸</t>
  </si>
  <si>
    <t>COC(=O)C1CCC(CC1)C(=O)O</t>
  </si>
  <si>
    <t>C-(C)2(H)2:4|CO-(C)(O):2|O-(C)(CO):1|O-(CO)(H):1|C-(C)2(H)(CO):2|C-(H)3(O):1</t>
  </si>
  <si>
    <t>32628-06-1</t>
  </si>
  <si>
    <t>IKVCSHRLYCDSFD-UHFFFAOYSA-N</t>
  </si>
  <si>
    <t>α－（１－オキソヘキサデシル）－ω－［（１－オキソヘキサデシル）オキシ］－ポリ（オキシエタン－１，２－ジイル）</t>
  </si>
  <si>
    <t>CCCCCCCCCCCCCCCC(=O)OCCOC(=O)CCCCCCCCCCCCCCC</t>
  </si>
  <si>
    <t>32588-54-8</t>
  </si>
  <si>
    <t>WUKWGUZTPMOXOW-UHFFFAOYSA-N</t>
  </si>
  <si>
    <t>２－（２－メチルブタ－２－イル）アントラセン－９，１０－ジオン</t>
  </si>
  <si>
    <t>CCC(C)(C)c1ccc2C(=O)c3ccccc3C(=O)c2c1</t>
  </si>
  <si>
    <t>32150-90-6</t>
  </si>
  <si>
    <t>VAYRSTHMTWUHGE-CQSZACIVSA-N</t>
  </si>
  <si>
    <t>（Ｒ）－２－（１，３－ジオキソイソインドリン－２－イル）－３－フェニルプロパン酸</t>
  </si>
  <si>
    <t>OC(=O)[C@@H](Cc1ccccc1)N2C(=O)c3ccccc3C2=O</t>
  </si>
  <si>
    <t>C-(C[B])(C)(H)2:1|C[B]-(H):9|C[B]-(C):1|CO-(C)(O):1|O-(CO)(H):1|C[B]-(CO):2|CO-(C[B])(N),amides:2|N-(C)(CO)2:1|C-(C)(H)(N)(CO):1</t>
  </si>
  <si>
    <t>3236-46-2</t>
  </si>
  <si>
    <t>KBWLBXSZWRTHKM-UHFFFAOYSA-N</t>
  </si>
  <si>
    <t>１，１’－（デカヒドロナフタレン－２，６－ジイル）ジメタノール</t>
  </si>
  <si>
    <t>OCC1CCC2CC(CO)CCC2C1</t>
  </si>
  <si>
    <t>32345-65-6</t>
  </si>
  <si>
    <t>YGOPULMDEZVJGI-QMMMGPOBSA-N</t>
  </si>
  <si>
    <t>（Ｒ）－１－（２－クロロフェニル）エタン－１，２－ジオール</t>
  </si>
  <si>
    <t>OC[C@H](O)c1ccccc1Cl</t>
  </si>
  <si>
    <t>C[B]-(H):4|C[B]-(C):1|O-(C)(H):2|C-(C)(H)2(O):1|C-(C[B])(C)(H)(O):1|C[B]-(Cl):1</t>
  </si>
  <si>
    <t>32737-35-2</t>
  </si>
  <si>
    <t>SZUGPQFFJXSTDD-UHFFFAOYSA-N</t>
  </si>
  <si>
    <t>４，４，４’，４’－テトラメチル－２，２’－スピロビクロマン－６，６’，７，７’－テトラオール</t>
  </si>
  <si>
    <t>CC1(C)CC2(CC(C)(C)c3cc(O)c(O)cc3O2)Oc4cc(O)c(O)cc14</t>
  </si>
  <si>
    <t>(OH)(OH),ortho:2</t>
  </si>
  <si>
    <t>32483-51-5</t>
  </si>
  <si>
    <t>CUWYKVMNNGRAOW-IZZDOVSWSA-N</t>
  </si>
  <si>
    <t>エチル＝（Ｅ）－６－（４－ヒドロキシ－６－メトキシ－７－メチル－３－オキソ－１，３－ジヒドロイソベンゾフラン－５－イル）－４－メチルヘキサ－４－エノアート</t>
  </si>
  <si>
    <t>CCOC(=O)CC\C(=C\Cc1c(O)c2C(=O)OCc2c(C)c1OC)\C</t>
  </si>
  <si>
    <t>326892-09-5</t>
  </si>
  <si>
    <t>OQEJFYLBRSOFED-UHFFFAOYSA-N</t>
  </si>
  <si>
    <t>α－（５－カルボキシペンチル）－ω－メトキシポリ（オキシエチレン）</t>
  </si>
  <si>
    <t>COCCOCCCCCC(=O)O</t>
  </si>
  <si>
    <t>C-(C)2(H)2:3|CO-(C)(O):1|O-(CO)(H):1|O-(C)2:2|C-(C)(H)2(CO):1|C-(C)(H)2(O):3|C-(H)3(O):1</t>
  </si>
  <si>
    <t>322407-34-1</t>
  </si>
  <si>
    <t>NJNCYFUGUYIMEQ-STQMWFEESA-N</t>
  </si>
  <si>
    <t>（１Ｓ，２Ｓ）－２－（ベンジルアミノ）シクロヘキサン－１－オール</t>
  </si>
  <si>
    <t>O[C@H]1CCCC[C@@H]1NCc2ccccc2</t>
  </si>
  <si>
    <t>32433-87-7</t>
  </si>
  <si>
    <t>SETVRSKZJJWOPA-OGCXVWDESA-N</t>
  </si>
  <si>
    <t>３－クロロ－４，６－ジヒドロキシ－２－メチル－５－［３－メチル－５－（１，２，６－トリメチル－３－オキソシクロヘキシル）ペンタ－２，４－ジエン－１－イル］ベンズアルデヒド</t>
  </si>
  <si>
    <t>CC1CCC(=O)C(C)C1(C)\C=C\C(=C\Cc2c(O)c(Cl)c(C)c(C=O)c2O)\C</t>
  </si>
  <si>
    <t>3416-24-8</t>
  </si>
  <si>
    <t>FZHXIRIBWMQPQF-SLPGGIOYSA-N</t>
  </si>
  <si>
    <t>グルコサミン</t>
  </si>
  <si>
    <t>N[C@@H](C=O)[C@@H](O)[C@H](O)[C@H](O)CO</t>
  </si>
  <si>
    <t>CO-(C)(H):1|O-(C)(H):4|C-(C)2(H)(O),alcohpls/peroxides:3|C-(C)(H)2(O):1|N-(C)(H)2:1|C-(C)(H)(N)(CO):1</t>
  </si>
  <si>
    <t>2-Deoxy-D-ribose:1</t>
  </si>
  <si>
    <t>3424-82-6</t>
  </si>
  <si>
    <t>ZDYJWDIWLRZXDB-UHFFFAOYSA-N</t>
  </si>
  <si>
    <t>１，１－ジクロロ－２－（２－クロロフェニル）－２－（４－クロロフェニル）エテン</t>
  </si>
  <si>
    <t>ClC(=C(c1ccc(Cl)cc1)c2ccccc2Cl)Cl</t>
  </si>
  <si>
    <t>C[d]-C[B]2:1|C[B]-(H):8|C[B]-(C[d]):2|C[d]-(Cl)2:1|C[B]-(Cl):2</t>
  </si>
  <si>
    <t>3400-45-1</t>
  </si>
  <si>
    <t>JBDSSBMEKXHSJF-UHFFFAOYSA-N</t>
  </si>
  <si>
    <t>シクロペンタンカルボン酸</t>
  </si>
  <si>
    <t>OC(=O)C1CCCC1</t>
  </si>
  <si>
    <t>C-(C)2(H)2:4|CO-(C)(O):1|O-(CO)(H):1|C-(C)2(H)(CO):1</t>
  </si>
  <si>
    <t>344-04-7</t>
  </si>
  <si>
    <t>XEKTVXADUPBFOA-UHFFFAOYSA-N</t>
  </si>
  <si>
    <t>ブロモペンタフルオロベンゼン</t>
  </si>
  <si>
    <t>Fc1c(F)c(F)c(Br)c(F)c1F</t>
  </si>
  <si>
    <t>C[B]-(F):5|C[B]-(Br):1</t>
  </si>
  <si>
    <t>(F)(F),ortho:4|(Br)(F),ortho:2|(F)(F),meta:4</t>
  </si>
  <si>
    <t>34316-64-8</t>
  </si>
  <si>
    <t>CMBYOWLFQAFZCP-UHFFFAOYSA-N</t>
  </si>
  <si>
    <t>ヘキシル＝ドデカノアート</t>
  </si>
  <si>
    <t>CCCCCCCCCCCC(=O)OCCCCCC</t>
  </si>
  <si>
    <t>34398-01-1</t>
  </si>
  <si>
    <t>KLMGMPDXSPSCOC-UHFFFAOYSA-N</t>
  </si>
  <si>
    <t>α－ヒドロ－ω－（ウンデシルオキシ）ポリ（オキシエチレン）</t>
  </si>
  <si>
    <t>CCCCCCCCCCCOCCO</t>
  </si>
  <si>
    <t>3413-15-8</t>
  </si>
  <si>
    <t>HJXMNVQARNZTEE-NSHDSACASA-N</t>
  </si>
  <si>
    <t>（Ｓ）－３－ブチルイソベンゾフラン－１（３Ｈ）－オン</t>
  </si>
  <si>
    <t>CCCC[C@@H]1OC(=O)c2ccccc12</t>
  </si>
  <si>
    <t>34454-97-2</t>
  </si>
  <si>
    <t>DSRUAYIFDCHEEV-UHFFFAOYSA-N</t>
  </si>
  <si>
    <t>１，１，２，２，３，３，４，４，４－ノナフルオロ－Ｎ－（２－ヒドロキシエチル）－Ｎ－メチルブタン－１－スルホンアミド</t>
  </si>
  <si>
    <t>CN(CCO)S(=O)(=O)C(F)(F)C(F)(F)C(F)(F)C(F)(F)F</t>
  </si>
  <si>
    <t>O-(C)(H):1|C-(C)(H)2(O):1|C-(H)3(N):1|C-(C)(H)2(N):1|N-(C)2(S):1|N-(C)2(SO2):1|C-(C)(F)3:1|C-(C)2(F)2:2</t>
  </si>
  <si>
    <t>34395-24-9</t>
  </si>
  <si>
    <t>SWTZSHBOMGAQKX-UHFFFAOYSA-N</t>
  </si>
  <si>
    <t>３，３，４，４，５，５，６，６，７，７，８，８，９，９，１０，１０，１１，１１，１２，１２，１３，１３，１４，１４，１４－ペンタコサフルオロテトラデシル＝アクリラート</t>
  </si>
  <si>
    <t>FC(F)(F)C(F)(F)C(F)(F)C(F)(F)C(F)(F)C(F)(F)C(F)(F)C(F)(F)C(F)(F)C(F)(F)C(F)(F)C(F)(F)CCOC(=O)C=C</t>
  </si>
  <si>
    <t>C-(C)2(H)2:1|C[d]-(H)2:1|CO-(C[d])(O):1|O-(C)(CO):1|C[d]-(H)(CO):1|C-(C)(H)2(O):1|C-(C)(F)3:1|C-(C)2(F)2:11</t>
  </si>
  <si>
    <t>34122-40-2</t>
  </si>
  <si>
    <t>JTSXFTWPBWFCPA-UHFFFAOYSA-N</t>
  </si>
  <si>
    <t>１，４，４－トリメチル－３－オキソ－２－アザ－３－アゾニアビシクロ［３．２．２］ノナン－２－オラート</t>
  </si>
  <si>
    <t>CC1(C)C2CCC(C)(CC2)N(=O)=N1=O</t>
  </si>
  <si>
    <t>34040-62-5</t>
  </si>
  <si>
    <t>AAHZCIWUDPKSJP-UHFFFAOYSA-N</t>
  </si>
  <si>
    <t>メチル＝２－（クロロメチル）ベンゾアート</t>
  </si>
  <si>
    <t>COC(=O)c1ccccc1CCl</t>
  </si>
  <si>
    <t>C[B]-(H):4|C[B]-(C):1|CO-(C[B])(O):1|O-(C)(CO):1|C-(H)3(O):1|C[B]-(CO):1|C-(C[B])(H)2(Cl):1</t>
  </si>
  <si>
    <t>34101-86-5</t>
  </si>
  <si>
    <t>MOPBWASVAUDDTC-UHFFFAOYSA-N</t>
  </si>
  <si>
    <t>１，２－ビス（３，４－ジメチルフェニル）エタン</t>
  </si>
  <si>
    <t>Cc1ccc(CCc2ccc(C)c(C)c2)cc1C</t>
  </si>
  <si>
    <t>C-(C[B])(C)(H)2:2|C[B]-(H):6|C[B]-(C):6|C-(C[B])(H)3:4</t>
  </si>
  <si>
    <t>34314-85-7</t>
  </si>
  <si>
    <t>GUVYMUAZCMZDPM-UHFFFAOYSA-N</t>
  </si>
  <si>
    <t>４－メチルオキソラン－２－オール</t>
  </si>
  <si>
    <t>CC1COC(O)C1</t>
  </si>
  <si>
    <t>34131-98-1</t>
  </si>
  <si>
    <t>HEKJOMVJRYMUDB-UHFFFAOYSA-N</t>
  </si>
  <si>
    <t>６－イソプロピルオクタヒドロナフタレン－２（１Ｈ）－オン</t>
  </si>
  <si>
    <t>CC(C)C1CCC2CC(=O)CCC2C1</t>
  </si>
  <si>
    <t>Cyclodecane:1|Cyclohexane,sub:2|cis-Decalin:1|trans-Decalin:1|Cyclohexanone:1|Cyclodecanone:1</t>
  </si>
  <si>
    <t>34403-05-9</t>
  </si>
  <si>
    <t>XAXBPEWTYULUOF-UHFFFAOYSA-N</t>
  </si>
  <si>
    <t>２－フェネチルトルエン</t>
  </si>
  <si>
    <t>Cc1ccccc1CCc2ccccc2</t>
  </si>
  <si>
    <t>34523-76-7</t>
  </si>
  <si>
    <t>HOQDXNMVZFRKAQ-UHFFFAOYSA-N</t>
  </si>
  <si>
    <t>３，５－ジメトキシ－４－メチルベンゾイル＝クロリド</t>
  </si>
  <si>
    <t>COc1cc(cc(OC)c1C)C(=O)Cl</t>
  </si>
  <si>
    <t>C[B]-(H):2|C[B]-(C):1|C-(C[B])(H)3:1|O-(C[B])(C):2|C-(H)3(O):2|C[B]-(O):2|C[B]-(CO):1|CO-(C[B])(Cl):1</t>
  </si>
  <si>
    <t>34362-49-7</t>
  </si>
  <si>
    <t>KLOHTAIHCCMZIL-UHFFFAOYSA-N</t>
  </si>
  <si>
    <t>３，３，４，４，５，５，６，６，７，７，８，８，９，９，１０，１０，１１，１１，１２，１２，１３，１３，１４，１４，１５，１５，１６，１６，１６－ノナコサフルオロヘキサデシル＝アクリラート</t>
  </si>
  <si>
    <t>FC(F)(F)C(F)(F)C(F)(F)C(F)(F)C(F)(F)C(F)(F)C(F)(F)C(F)(F)C(F)(F)C(F)(F)C(F)(F)C(F)(F)C(F)(F)C(F)(F)CCOC(=O)C=C</t>
  </si>
  <si>
    <t>C-(C)2(H)2:1|C[d]-(H)2:1|CO-(C[d])(O):1|O-(C)(CO):1|C[d]-(H)(CO):1|C-(C)(H)2(O):1|C-(C)(F)3:1|C-(C)2(F)2:13</t>
  </si>
  <si>
    <t>34403-06-0</t>
  </si>
  <si>
    <t>ZWRSMFOUGMXCNP-UHFFFAOYSA-N</t>
  </si>
  <si>
    <t>３－フェネチルトルエン</t>
  </si>
  <si>
    <t>Cc1cccc(CCc2ccccc2)c1</t>
  </si>
  <si>
    <t>34508-82-2</t>
  </si>
  <si>
    <t>JHGANGDIYRLEJL-UHFFFAOYSA-N</t>
  </si>
  <si>
    <t>３－［（２－ヒドロキシエチル）（メチル）アミノ］プロパンニトリル</t>
  </si>
  <si>
    <t>CN(CCO)CCC#N</t>
  </si>
  <si>
    <t>O-(C)(H):1|C-(C)(H)2(O):1|C-(H)3(N):1|C-(C)(H)2(N):2|N-(C)3:1|C-(C)(H)2(CN):1</t>
  </si>
  <si>
    <t>34311-17-6</t>
  </si>
  <si>
    <t>WJRGJANWBCPTLH-VIFPVBQESA-N</t>
  </si>
  <si>
    <t>（Ｓ）－２－メチル－１，２，３，４－テトラヒドロナフタレン</t>
  </si>
  <si>
    <t>C[C@H]1CCc2ccccc2C1</t>
  </si>
  <si>
    <t>34311-18-7</t>
  </si>
  <si>
    <t>WJRGJANWBCPTLH-SECBINFHSA-N</t>
  </si>
  <si>
    <t>（Ｒ）－２－メチル－１，２，３，４－テトラヒドロナフタレン</t>
  </si>
  <si>
    <t>C[C@@H]1CCc2ccccc2C1</t>
  </si>
  <si>
    <t>343326-71-6</t>
  </si>
  <si>
    <t>ADTFOSYECWDFPK-MRXNPFEDSA-N</t>
  </si>
  <si>
    <t>（Ｒ）－３－アミノ－５－シクロヘキシル－１－（３，３－ジメチル－２－オキソブチル）－１，３，４，５－テトラヒドロ－２Ｈ－１，５－ベンゾジアゼピン－２－オン</t>
  </si>
  <si>
    <t>CC(C)(C)C(=O)CN1C(=O)[C@H](N)CN(C2CCCCC2)c3ccccc13</t>
  </si>
  <si>
    <t>338-69-2</t>
  </si>
  <si>
    <t>QNAYBMKLOCPYGJ-UWTATZPHSA-N</t>
  </si>
  <si>
    <t>C[C@@H](N)C(=O)O</t>
  </si>
  <si>
    <t>3386-33-2</t>
  </si>
  <si>
    <t>VUQPJRPDRDVQMN-UHFFFAOYSA-N</t>
  </si>
  <si>
    <t>１－クロロオクタデカン</t>
  </si>
  <si>
    <t>CCCCCCCCCCCCCCCCCCCl</t>
  </si>
  <si>
    <t>3377-92-2</t>
  </si>
  <si>
    <t>YCUBDDIKWLELPD-UHFFFAOYSA-N</t>
  </si>
  <si>
    <t>ビニル＝２，２－ジメチルプロパノアート</t>
  </si>
  <si>
    <t>CC(C)(C)C(=O)OC=C</t>
  </si>
  <si>
    <t>335-99-9</t>
  </si>
  <si>
    <t>BYKNGMLDSIEFFG-UHFFFAOYSA-N</t>
  </si>
  <si>
    <t>１，１，７－トリヒドロペルフルオロヘプタノール</t>
  </si>
  <si>
    <t>OCC(F)(F)C(F)(F)C(F)(F)C(F)(F)C(F)(F)C(F)F</t>
  </si>
  <si>
    <t>O-(C)(H):1|C-(C)(H)2(O):1|C-(C)(H)(F)2:1|C-(C)2(F)2:5</t>
  </si>
  <si>
    <t>3385-21-5</t>
  </si>
  <si>
    <t>GEQHKFFSPGPGLN-UHFFFAOYSA-N</t>
  </si>
  <si>
    <t>１，３－シクロヘキシレンジアミン</t>
  </si>
  <si>
    <t>NC1CCCC(N)C1</t>
  </si>
  <si>
    <t>33733-73-2</t>
  </si>
  <si>
    <t>NKYFJZAKUPSUSH-UHFFFAOYSA-N</t>
  </si>
  <si>
    <t>１－ブロモ－３－（メチルスルファニル）ベンゼン</t>
  </si>
  <si>
    <t>CSc1cccc(Br)c1</t>
  </si>
  <si>
    <t>C[B]-(H):4|C-(H)3(S):1|S-(C[B])(C):1|C[B]-(S):1|C[B]-(Br):1</t>
  </si>
  <si>
    <t>3393-64-4</t>
  </si>
  <si>
    <t>VVSRECWZBBJOTG-UHFFFAOYSA-N</t>
  </si>
  <si>
    <t>４－ヒドロキシ－３－メチルブタン－２－オン</t>
  </si>
  <si>
    <t>CC(CO)C(=O)C</t>
  </si>
  <si>
    <t>3395-88-8</t>
  </si>
  <si>
    <t>HNASEWFYPPRNKM-UHFFFAOYSA-N</t>
  </si>
  <si>
    <t>１－（メトキシメチル）－４－メチルベンゼン</t>
  </si>
  <si>
    <t>COCc1ccc(C)cc1</t>
  </si>
  <si>
    <t>C[B]-(H):4|C[B]-(C):2|C-(C[B])(H)3:1|O-(C)2:1|C-(C[B])(H)2(O):1|C-(H)3(O):1</t>
  </si>
  <si>
    <t>33786-89-9</t>
  </si>
  <si>
    <t>VZNUCJOYPXKLTA-UHFFFAOYSA-N</t>
  </si>
  <si>
    <t>５－クロロ－１，３－フェニレンジアミン</t>
  </si>
  <si>
    <t>Nc1cc(N)cc(Cl)c1</t>
  </si>
  <si>
    <t>3368-21-6</t>
  </si>
  <si>
    <t>SJDOOXOUSJDYFE-VMPITWQZSA-N</t>
  </si>
  <si>
    <t>３－（４－イソプロピルフェニル）アクリル酸</t>
  </si>
  <si>
    <t>CC(C)c1ccc(\C=C\C(=O)O)cc1</t>
  </si>
  <si>
    <t>335-65-9</t>
  </si>
  <si>
    <t>KBHBUUBXEQUIMV-UHFFFAOYSA-N</t>
  </si>
  <si>
    <t>１，１，１，２，２，３，３，４，４，５，５，６，６，７，７，８，８－ヘプタデカフルオロオクタン</t>
  </si>
  <si>
    <t>FC(F)C(F)(F)C(F)(F)C(F)(F)C(F)(F)C(F)(F)C(F)(F)C(F)(F)F</t>
  </si>
  <si>
    <t>C-(C)(F)3:1|C-(C)(H)(F)2:1|C-(C)2(F)2:6</t>
  </si>
  <si>
    <t>33759-44-3</t>
  </si>
  <si>
    <t>ROCLWVMUUOCSKR-UHFFFAOYSA-N</t>
  </si>
  <si>
    <t>３－（Ｎ－２－ヒドロキシエチル）アミノ－プロピオニトリル</t>
  </si>
  <si>
    <t>OCCNCCC#N</t>
  </si>
  <si>
    <t>O-(C)(H):1|C-(C)(H)2(O):1|C-(C)(H)2(N):2|N-(C)2(H):1|C-(C)(H)2(CN):1</t>
  </si>
  <si>
    <t>33607-60-2</t>
  </si>
  <si>
    <t>PGESDSQUYHPLRY-FUDKSRODSA-N</t>
  </si>
  <si>
    <t>５－［（３ａＳ，４Ｓ，６ａＲ）－１，３－ジベンジル－２－オキソヘキサヒドロ－１Ｈ－チエノ［３，４－ｄ］イミダゾール－４－イル］ペンタン酸</t>
  </si>
  <si>
    <t>OC(=O)CCCC[C@@H]1SC[C@H]2[C@@H]1N(Cc3ccccc3)C(=O)N2Cc4ccccc4</t>
  </si>
  <si>
    <t>C-(C)2(H)2:3|C[B]-(H):10|C[B]-(C):2|CO-(C)(O):1|O-(CO)(H):1|C-(C)(H)2(CO):1|C-(C)2(H)(N):2|C-(C[B])(H)2(N):2|CO-(N)2:1|N-(C)2(CO):2|C-(C)(H)2(S):1|C-(C)2(H)(S):1|S-(C)2:1</t>
  </si>
  <si>
    <t>338-64-7</t>
  </si>
  <si>
    <t>UOVSDUIHNGNMBZ-UHFFFAOYSA-N</t>
  </si>
  <si>
    <t>１－クロロ－１，２－ジフルオロエタン</t>
  </si>
  <si>
    <t>FCC(F)Cl</t>
  </si>
  <si>
    <t>C-(C)(H)2(F):1|C-(C)(H)(F)(Cl):1</t>
  </si>
  <si>
    <t>33885-52-8</t>
  </si>
  <si>
    <t>GVSTVIASYRSHQM-UHFFFAOYSA-N</t>
  </si>
  <si>
    <t>３－（６，６－ジメチルビシクロ［３．１．１］ヘプタ－２－エン－２－イル）－２，２－ジメチルプロパナール</t>
  </si>
  <si>
    <t>CC(C)(CC1=CCC2CC1C2(C)C)C=O</t>
  </si>
  <si>
    <t>33905-47-4</t>
  </si>
  <si>
    <t>VMIORCIXXWGAGI-UHFFFAOYSA-N</t>
  </si>
  <si>
    <t>２－［ベンジル（フェニル）アミノ］エタノール</t>
  </si>
  <si>
    <t>OCCN(Cc1ccccc1)c2ccccc2</t>
  </si>
  <si>
    <t>C[B]-(H):10|C[B]-(C):1|O-(C)(H):1|C-(C)(H)2(O):1|C-(C)(H)2(N):1|C-(C[B])(H)2(N):1|N-(C[B])(C)2:1|C[B]-(N):1</t>
  </si>
  <si>
    <t>338735-71-0</t>
  </si>
  <si>
    <t>YFHKETGXYQOMGB-UHFFFAOYSA-N</t>
  </si>
  <si>
    <t>２，６，６，７，８，８－ヘキサメチルデカヒドロ－２Ｈ－インデノ［４，５－ｂ］フラン</t>
  </si>
  <si>
    <t>CC1CC2CCC3C(C2O1)C(C)(C)C(C)C3(C)C</t>
  </si>
  <si>
    <t>Cyclononane:1|Cyclopentane,sub:1|Cyclohexane,sub:1|cis-Hexahydroindan:1|trans-Hexahydroindan:1|Tetrahydrofuran:1</t>
  </si>
  <si>
    <t>33765-85-4</t>
  </si>
  <si>
    <t>DIQABZDCGSUCBS-NNXMMPLQSA-N</t>
  </si>
  <si>
    <t>１６β－エチル－３－メトキシエストラ－１，３，５（１０）－トリエン－１７β－オール</t>
  </si>
  <si>
    <t>CC[C@H]1C[C@H]2[C@@H]3CCc4cc(OC)ccc4[C@H]3CC[C@@]2(C)[C@H]1O</t>
  </si>
  <si>
    <t>33514-22-6</t>
  </si>
  <si>
    <t>ZWKKRUNHAVNSFW-ZCFIWIBFSA-N</t>
  </si>
  <si>
    <t>ジメチル＝（Ｒ）－２－メチルペンタンジオアート</t>
  </si>
  <si>
    <t>COC(=O)CC[C@@H](C)C(=O)OC</t>
  </si>
  <si>
    <t>337363-56-1</t>
  </si>
  <si>
    <t>QSGVQNXDJWHYGZ-UHFFFAOYSA-N</t>
  </si>
  <si>
    <t>６－（１，１，３，３－テトラメチルブチル）－２－ナフトール</t>
  </si>
  <si>
    <t>CC(C)(C)CC(C)(C)c1ccc2cc(O)ccc2c1</t>
  </si>
  <si>
    <t>33836-66-7</t>
  </si>
  <si>
    <t>YWELRXOUPXKKMC-UHFFFAOYSA-N</t>
  </si>
  <si>
    <t>４－アミノ－４’－メトキシジフェニルアミン－２－スルホン酸</t>
  </si>
  <si>
    <t>COc1ccc(Nc2ccc(N)cc2S(=O)(=O)O)cc1</t>
  </si>
  <si>
    <t>C[B]-(H):7|O-(C[B])(C):1|C-(H)3(O):1|C[B]-(O):1|N-(C[B])(H)2:1|N-(C[B])2(H):1|C[B]-(N):3|C[B]-(SO2):1|C[B]-(S):1</t>
  </si>
  <si>
    <t>3524-68-3</t>
  </si>
  <si>
    <t>HVVWZTWDBSEWIH-UHFFFAOYSA-N</t>
  </si>
  <si>
    <t>２－［（アクリロイルオキシ）メチル］－２－（ヒドロキシメチル）プロパン－１，３－ジイル＝ジアクリラート</t>
  </si>
  <si>
    <t>OCC(COC(=O)C=C)(COC(=O)C=C)COC(=O)C=C</t>
  </si>
  <si>
    <t>C-(C)4:1|C[d]-(H)2:3|CO-(C[d])(O):3|O-(C)(CO):3|O-(C)(H):1|C[d]-(H)(CO):3|C-(C)(H)2(O):1|C-(C)(H)2(O):3</t>
  </si>
  <si>
    <t>35386-24-4</t>
  </si>
  <si>
    <t>VNZLQLYBRIOLFZ-UHFFFAOYSA-N</t>
  </si>
  <si>
    <t>１－（２－メトキシフェニル）ピペラジン</t>
  </si>
  <si>
    <t>COc1ccccc1N2CCNCC2</t>
  </si>
  <si>
    <t>352-11-4</t>
  </si>
  <si>
    <t>IZXWCDITFDNEBY-UHFFFAOYSA-N</t>
  </si>
  <si>
    <t>１－（クロロメチル）－４－フルオロベンゼン</t>
  </si>
  <si>
    <t>Fc1ccc(CCl)cc1</t>
  </si>
  <si>
    <t>C[B]-(H):4|C[B]-(C):1|C-(C[B])(H)2(Cl):1|C[B]-(F):1</t>
  </si>
  <si>
    <t>352-32-9</t>
  </si>
  <si>
    <t>WRWPPGUCZBJXKX-UHFFFAOYSA-N</t>
  </si>
  <si>
    <t>フルオロトルエン</t>
  </si>
  <si>
    <t>Cc1ccc(F)cc1</t>
  </si>
  <si>
    <t>C[B]-(H):4|C[B]-(C):1|C-(C[B])(H)3:1|C[B]-(F):1</t>
  </si>
  <si>
    <t>35320-23-1</t>
  </si>
  <si>
    <t>BKMMTJMQCTUHRP-GSVOUGTGSA-N</t>
  </si>
  <si>
    <t>Ｄ，Ｌ－アラニノール</t>
  </si>
  <si>
    <t>C[C@@H](N)CO</t>
  </si>
  <si>
    <t>349-95-1</t>
  </si>
  <si>
    <t>MOOUWXDQAUXZRG-UHFFFAOYSA-N</t>
  </si>
  <si>
    <t>［４－（トリフルオロメチル）フェニル］メタノール</t>
  </si>
  <si>
    <t>OCc1ccc(cc1)C(F)(F)F</t>
  </si>
  <si>
    <t>C[B]-(H):4|C[B]-(C):2|O-(C)(H):1|C-(C[B])(H)2(O):1|C-(C[B])(F)3:1</t>
  </si>
  <si>
    <t>3535-37-3</t>
  </si>
  <si>
    <t>VIOBGCWEHLRBEP-UHFFFAOYSA-N</t>
  </si>
  <si>
    <t>３，４－ジメトキシベンゾイル＝クロリド</t>
  </si>
  <si>
    <t>COc1ccc(cc1OC)C(=O)Cl</t>
  </si>
  <si>
    <t>C[B]-(H):3|O-(C[B])(C):2|C-(H)3(O):2|C[B]-(O):2|C[B]-(CO):1|CO-(C[B])(Cl):1</t>
  </si>
  <si>
    <t>353-83-3</t>
  </si>
  <si>
    <t>RKOUFQLNMRAACI-UHFFFAOYSA-N</t>
  </si>
  <si>
    <t>１，１，１－トリフルオロ－２－ヨードエタン</t>
  </si>
  <si>
    <t>FC(F)(F)CI</t>
  </si>
  <si>
    <t>C-(C)(F)3:1|C-(C)(H)2(I):1</t>
  </si>
  <si>
    <t>35303-76-5</t>
  </si>
  <si>
    <t>FXNSVEQMUYPYJS-UHFFFAOYSA-N</t>
  </si>
  <si>
    <t>４－（２－アミノエチル）ベンゼンスルホンアミド</t>
  </si>
  <si>
    <t>NCCc1ccc(cc1)S(=O)(=O)N</t>
  </si>
  <si>
    <t>C-(C[B])(C)(H)2:1|C[B]-(H):4|C[B]-(C):1|C-(C)(H)2(N):1|N-(C)(H)2:1|C[B]-(SO2):1|C[B]-(S):1</t>
  </si>
  <si>
    <t>3522-94-9</t>
  </si>
  <si>
    <t>HHOSMYBYIHNXNO-UHFFFAOYSA-N</t>
  </si>
  <si>
    <t>２，２，５－トリメチルヘキサン</t>
  </si>
  <si>
    <t>CC(C)CCC(C)(C)C</t>
  </si>
  <si>
    <t>35074-77-2</t>
  </si>
  <si>
    <t>ZVVFVKJZNVSANF-UHFFFAOYSA-N</t>
  </si>
  <si>
    <t>１，６－ヘキサンジオール－ビス［３（３，５－ジ－ｔ－ブチル－４－ヒドロキシフェニル）プロピオネート］</t>
  </si>
  <si>
    <t>CC(C)(C)c1cc(CCC(=O)OCCCCCCOC(=O)CCc2cc(c(O)c(c2)C(C)(C)C)C(C)(C)C)cc(c1O)C(C)(C)C</t>
  </si>
  <si>
    <t>35154-45-1</t>
  </si>
  <si>
    <t>AIQLNKITFBJPFO-WAYWQWQTSA-N</t>
  </si>
  <si>
    <t>（Ｚ）－ヘキサ－３－エン－１－イル＝３－メチルブタノアート</t>
  </si>
  <si>
    <t>CC\C=C/CCOC(=O)CC(C)C</t>
  </si>
  <si>
    <t>35161-70-7</t>
  </si>
  <si>
    <t>XJINZNWPEQMMBV-UHFFFAOYSA-N</t>
  </si>
  <si>
    <t>Ｎ－メチルヘキシルアミン</t>
  </si>
  <si>
    <t>CCCCCCNC</t>
  </si>
  <si>
    <t>35323-91-2</t>
  </si>
  <si>
    <t>PFTAWBLQPZVEMU-ZFWWWQNUSA-N</t>
  </si>
  <si>
    <t>（２Ｓ，３Ｓ）－２－（３，４－ジヒドロキシフェニル）－３，４－ジヒドロ－２Ｈ－クロメン－３，５，７－トリオール</t>
  </si>
  <si>
    <t>O[C@H]1Cc2c(O)cc(O)cc2O[C@H]1c3ccc(O)c(O)c3</t>
  </si>
  <si>
    <t>C-(C[B])(C)(H)2:1|C[B]-(H):5|C[B]-(C):2|O-(C[B])(C):1|O-(C[B])(H):4|O-(C)(H):1|C-(C)2(H)(O),alcohpls/peroxides:1|C-(C[B])(C)(H)(O):1|C[B]-(O):5</t>
  </si>
  <si>
    <t>3513-81-3</t>
  </si>
  <si>
    <t>JFFYKITVXPZLQS-UHFFFAOYSA-N</t>
  </si>
  <si>
    <t>２－メチレンプロパン－１，３－ジオール</t>
  </si>
  <si>
    <t>OCC(=C)CO</t>
  </si>
  <si>
    <t>C[d]-(H)2:1|C[d]-(C)2:1|O-(C)(H):2|C-(C[d])(H)2(O):2</t>
  </si>
  <si>
    <t>35274-05-6</t>
  </si>
  <si>
    <t>WUKXMJCZWYUIRZ-UHFFFAOYSA-N</t>
  </si>
  <si>
    <t>ヘキサデシル＝ラクタート</t>
  </si>
  <si>
    <t>CCCCCCCCCCCCCCCCOC(=O)C(C)O</t>
  </si>
  <si>
    <t>3530-36-7</t>
  </si>
  <si>
    <t>HPSGLFKWHYAKSF-UHFFFAOYSA-N</t>
  </si>
  <si>
    <t>フェネチル＝アクリラート</t>
  </si>
  <si>
    <t>C=CC(=O)OCCc1ccccc1</t>
  </si>
  <si>
    <t>C[d]-(H)2:1|C-(C[B])(C)(H)2:1|C[B]-(H):5|C[B]-(C):1|CO-(C[d])(O):1|O-(C)(CO):1|C[d]-(H)(CO):1|C-(C)(H)2(O):1</t>
  </si>
  <si>
    <t>350-28-7</t>
  </si>
  <si>
    <t>XUQCONCMPCVUDM-UHFFFAOYSA-N</t>
  </si>
  <si>
    <t>３－フルオロ－４－メチル安息香酸</t>
  </si>
  <si>
    <t>Cc1ccc(cc1F)C(=O)O</t>
  </si>
  <si>
    <t>C[B]-(H):3|C[B]-(C):1|C-(C[B])(H)3:1|CO-(C[B])(O):1|O-(CO)(H):1|C[B]-(CO):1|C[B]-(F):1</t>
  </si>
  <si>
    <t>35237-64-0</t>
  </si>
  <si>
    <t>SPFYVVCZIOLVOK-ARJAWSKDSA-N</t>
  </si>
  <si>
    <t>（Ｚ）－テトラデカ－１１－エナール</t>
  </si>
  <si>
    <t>CC\C=C/CCCCCCCCCC=O</t>
  </si>
  <si>
    <t>3522-86-9</t>
  </si>
  <si>
    <t>NBYBZLCUXTUWBA-UHFFFAOYSA-N</t>
  </si>
  <si>
    <t>３－ｓｅｃ－ブチルフェノール</t>
  </si>
  <si>
    <t>CCC(C)c1cccc(O)c1</t>
  </si>
  <si>
    <t>351521-78-3</t>
  </si>
  <si>
    <t>RAIOQXXWEGZKAI-UHFFFAOYSA-N</t>
  </si>
  <si>
    <t>４，４’－（９Ｈ－フルオレン－９，９－ジイル）ビス（ベンゼン－１，２－ジオール）</t>
  </si>
  <si>
    <t>Oc1ccc(cc1O)C2(c3ccc(O)c(O)c3)c4ccccc4c5ccccc25</t>
  </si>
  <si>
    <t>C-(C[B])4:1|C[B]-(H):14|C[B]-(C):4|C[B]-(C[B]):2|O-(C[B])(H):4|C[B]-(O):4</t>
  </si>
  <si>
    <t>35180-14-4</t>
  </si>
  <si>
    <t>FGTWRFGVFTTZOI-UHFFFAOYSA-N</t>
  </si>
  <si>
    <t>２－ベンジルイソインドリン</t>
  </si>
  <si>
    <t>C(N1Cc2ccccc2C1)c3ccccc3</t>
  </si>
  <si>
    <t>C[B]-(H):9|C[B]-(C):3|C-(C[B])(H)2(N):3|N-(C)3:1</t>
  </si>
  <si>
    <t>35364-15-9</t>
  </si>
  <si>
    <t>HHCZNCHGYNRIBP-UHFFFAOYSA-N</t>
  </si>
  <si>
    <t>１－（２－アミノ－５－ヒドロキシフェニル）プロパン－１－オン</t>
  </si>
  <si>
    <t>CCC(=O)c1cc(O)ccc1N</t>
  </si>
  <si>
    <t>35017-47-1</t>
  </si>
  <si>
    <t>ZNHOHIPYRFCAPP-UHFFFAOYSA-N</t>
  </si>
  <si>
    <t>２，２’，４，４’－テトラメチル－２，２’－ヒドラジン－１，２－ジイルジペンタンニトリル</t>
  </si>
  <si>
    <t>CC(C)CC(C)(NNC(C)(CC(C)C)C#N)C#N</t>
  </si>
  <si>
    <t>34990-46-0</t>
  </si>
  <si>
    <t>MQPUYGQSVQXVTN-GGWOSOGESA-N</t>
  </si>
  <si>
    <t>８，１２－エイコサジエン二酸</t>
  </si>
  <si>
    <t>OC(=O)CCCCCC\C=C\CC\C=C\CCCCCCC(=O)O</t>
  </si>
  <si>
    <t>C-(C)2(H)2:8|C[d]-(C)(H):4|C-(C[d])(C)(H)2:4|CO-(C)(O):2|O-(CO)(H):2|C-(C)(H)2(CO):2</t>
  </si>
  <si>
    <t>3509-57-7</t>
  </si>
  <si>
    <t>SIGXUQHUFHAALO-DGLGBPBLSA-N</t>
  </si>
  <si>
    <t>２－メチル－６－［ｒｅｌ－（１Ｒ，２Ｓ，４Ｒ，６Ｓ）－５，５，６－トリメチルビシクロ［２．２．１］ヘプタ－２－イル］フェノール</t>
  </si>
  <si>
    <t>C[C@@H]1C2CC(C[C@H]2c3cccc(C)c3O)C1(C)C</t>
  </si>
  <si>
    <t>35184-08-8</t>
  </si>
  <si>
    <t>QTPFGTKLGUJTLV-UHFFFAOYSA-N</t>
  </si>
  <si>
    <t>ペンタシクロ［６．５．１．１（３，６）．０（２，７）．０（９，１３）］ペンタデカ－４，１０－ジエン</t>
  </si>
  <si>
    <t>C1C2C=CC1C3C2CC4C5CC(C=C5)C34</t>
  </si>
  <si>
    <t>Cyclooctane:2|Cycloundecane:1|Cyclohexene:2|Cyclopentane,sub:3|Cyclopentene,sub:2|Bicyclo[2.2.1]hept-2-ene:2|cis-Bicyclo[3,3,0]octane:2|trans-Bicyclo[3,3,0]octane:2|cis-Cyclononene:2|trans-Cyclononene:2|cis-Cyclononene:2|trans-Cyclononene:2</t>
  </si>
  <si>
    <t>351343-77-6</t>
  </si>
  <si>
    <t>IZJSQGHVYBMLTF-UHFFFAOYSA-N</t>
  </si>
  <si>
    <t>６－アリル－１，１，２，３，３－ペンタメチル－２，３，３ａ，４，５，７ａ－ヘキサヒドロ－１Ｈ－インデン</t>
  </si>
  <si>
    <t>CC1C(C)(C)C2CCC(=CC2C1(C)C)CC=C</t>
  </si>
  <si>
    <t>Cyclohexene:1|Cyclopentane,sub:1|cis-Cyclononene:1|trans-Cyclononene:1|cis-Cyclononene:1|trans-Cyclononene:1</t>
  </si>
  <si>
    <t>348-54-9</t>
  </si>
  <si>
    <t>FTZQXOJYPFINKJ-UHFFFAOYSA-N</t>
  </si>
  <si>
    <t>ｏ－フルオロアニリン</t>
  </si>
  <si>
    <t>Nc1ccccc1F</t>
  </si>
  <si>
    <t>345-92-6</t>
  </si>
  <si>
    <t>LSQARZALBDFYQZ-UHFFFAOYSA-N</t>
  </si>
  <si>
    <t>ビス（４－フルオロフェニル）メタノン</t>
  </si>
  <si>
    <t>Fc1ccc(cc1)C(=O)c2ccc(F)cc2</t>
  </si>
  <si>
    <t>C[B]-(H):8|CO-(C[B])2:1|C[B]-(CO):2|C[B]-(F):2</t>
  </si>
  <si>
    <t>348-67-4</t>
  </si>
  <si>
    <t>FFEARJCKVFRZRR-SCSAIBSYSA-N</t>
  </si>
  <si>
    <t>CSCC[C@@H](N)C(=O)O</t>
  </si>
  <si>
    <t>345-83-5</t>
  </si>
  <si>
    <t>OGTSHGYHILFRHD-UHFFFAOYSA-N</t>
  </si>
  <si>
    <t>（４－フルオロフェニル）（フェニル）メタノン</t>
  </si>
  <si>
    <t>Fc1ccc(cc1)C(=O)c2ccccc2</t>
  </si>
  <si>
    <t>C[B]-(H):9|CO-(C[B])2:1|C[B]-(CO):2|C[B]-(F):1</t>
  </si>
  <si>
    <t>3457-48-5</t>
  </si>
  <si>
    <t>BCWCEHMHCDCJAD-UHFFFAOYSA-N</t>
  </si>
  <si>
    <t>１，２－ジ－４－トリルエタン－１，２－ジオン</t>
  </si>
  <si>
    <t>Cc1ccc(cc1)C(=O)C(=O)c2ccc(C)cc2</t>
  </si>
  <si>
    <t>C[B]-(H):8|C[B]-(C):2|C-(C[B])(H)3:2|CO-(C[B])(CO):2|C[B]-(CO):2</t>
  </si>
  <si>
    <t>3453-33-6</t>
  </si>
  <si>
    <t>VZBLASFLFFMMCM-UHFFFAOYSA-N</t>
  </si>
  <si>
    <t>６－メトキシ－２－ナフトアルデヒド</t>
  </si>
  <si>
    <t>COc1ccc2cc(C=O)ccc2c1</t>
  </si>
  <si>
    <t>C[BF]-(C[B])2(C[BF]):2|C[B]-(H):6|CO-(C[B])(H):1|O-(C[B])(C):1|C-(H)3(O):1|C[B]-(O):1|C[B]-(CO):1</t>
  </si>
  <si>
    <t>348-57-2</t>
  </si>
  <si>
    <t>MGHBDQZXPCTTIH-UHFFFAOYSA-N</t>
  </si>
  <si>
    <t>１－ブロモ－２，４－ジフルオロベンゼン</t>
  </si>
  <si>
    <t>Fc1ccc(Br)c(F)c1</t>
  </si>
  <si>
    <t>(Br)(F),ortho:1|(F)(F),meta:1</t>
  </si>
  <si>
    <t>3470-50-6</t>
  </si>
  <si>
    <t>FNSQPQKPPGALFA-UHFFFAOYSA-N</t>
  </si>
  <si>
    <t>６－ヒドロキシ－３，４－ジヒドロナフタレン－１（２Ｈ）－オン</t>
  </si>
  <si>
    <t>Oc1ccc2C(=O)CCCc2c1</t>
  </si>
  <si>
    <t>349-58-6</t>
  </si>
  <si>
    <t>ODSXJQYJADZFJX-UHFFFAOYSA-N</t>
  </si>
  <si>
    <t>３，５－ビス（トリフルオロメチル）フェノール</t>
  </si>
  <si>
    <t>Oc1cc(cc(c1)C(F)(F)F)C(F)(F)F</t>
  </si>
  <si>
    <t>C[B]-(H):3|C[B]-(C):2|O-(C[B])(H):1|C[B]-(O):1|C-(C[B])(F)3:2</t>
  </si>
  <si>
    <t>3453-83-6</t>
  </si>
  <si>
    <t>LXFQSRIDYRFTJW-UHFFFAOYSA-N</t>
  </si>
  <si>
    <t>メシチレンスルホン酸</t>
  </si>
  <si>
    <t>Cc1cc(C)c(c(C)c1)S(=O)(=O)O</t>
  </si>
  <si>
    <t>C[B]-(H):2|C[B]-(C):3|C-(C[B])(H)3:3|C[B]-(SO2):1|C[B]-(S):1</t>
  </si>
  <si>
    <t>3469-26-9</t>
  </si>
  <si>
    <t>PPKHAIRFQKFMLE-UHFFFAOYSA-N</t>
  </si>
  <si>
    <t>２，７－ジメトキシナフタレン</t>
  </si>
  <si>
    <t>COc1ccc2ccc(OC)cc2c1</t>
  </si>
  <si>
    <t>C[BF]-(C[B])2(C[BF]):2|C[B]-(H):6|O-(C[B])(C):2|C-(H)3(O):2|C[B]-(O):2</t>
  </si>
  <si>
    <t>348-62-9</t>
  </si>
  <si>
    <t>ZKMUKBBWORLNLA-UHFFFAOYSA-N</t>
  </si>
  <si>
    <t>４－クロロ－２－フルオロフェノール</t>
  </si>
  <si>
    <t>Oc1ccc(Cl)cc1F</t>
  </si>
  <si>
    <t>C[B]-(H):3|O-(C[B])(H):1|C[B]-(O):1|C[B]-(F):1|C[B]-(Cl):1</t>
  </si>
  <si>
    <t>349-46-2</t>
  </si>
  <si>
    <t>LEVWYRKDKASIDU-QWWZWVQMSA-N</t>
  </si>
  <si>
    <t>３，３’－ジチオビス（２－アミノプロピオン酸）</t>
  </si>
  <si>
    <t>N[C@H](CSSC[C@@H](N)C(=O)O)C(=O)O</t>
  </si>
  <si>
    <t>34625-23-5</t>
  </si>
  <si>
    <t>WYUFTYLVLQZQNH-KEWYIRBNSA-N</t>
  </si>
  <si>
    <t>エチル＝Ｄ－グルコピラノシド</t>
  </si>
  <si>
    <t>CCOC1O[C@H](CO)[C@@H](O)[C@H](O)[C@H]1O</t>
  </si>
  <si>
    <t>34846-90-7</t>
  </si>
  <si>
    <t>AUTCCPQKLPMHDN-ONEGZZNKSA-N</t>
  </si>
  <si>
    <t>３－メトキシプロペン酸メチル</t>
  </si>
  <si>
    <t>CO\C=C\C(=O)OC</t>
  </si>
  <si>
    <t>CO-(C[d])(O):1|O-(C)(CO):1|O-(C[d])(C):1|C[d]-(H)(CO):1|C[d]-(H)(O):1|C-(H)3(O):2</t>
  </si>
  <si>
    <t>34839-10-6</t>
  </si>
  <si>
    <t>JMLUDYXDXUBOTH-UHFFFAOYSA-N</t>
  </si>
  <si>
    <t>２－（ジメチルアミノ）エチル＝ドデカノアート</t>
  </si>
  <si>
    <t>CCCCCCCCCCCC(=O)OCCN(C)C</t>
  </si>
  <si>
    <t>34662-31-2</t>
  </si>
  <si>
    <t>HPWJUEZFOUOUEO-UHFFFAOYSA-N</t>
  </si>
  <si>
    <t>５－クロロ－２－ニトロベンゾニトリル</t>
  </si>
  <si>
    <t>Clc1ccc(c(c1)C#N)N(=O)=O</t>
  </si>
  <si>
    <t>348-59-4</t>
  </si>
  <si>
    <t>BJQTYCQGIXZSNM-UHFFFAOYSA-N</t>
  </si>
  <si>
    <t>１，４－ジクロロ－２－フルオロベンゼン</t>
  </si>
  <si>
    <t>Fc1cc(Cl)ccc1Cl</t>
  </si>
  <si>
    <t>3482-63-1</t>
  </si>
  <si>
    <t>JWCACDSKXWPOFF-UHFFFAOYSA-N</t>
  </si>
  <si>
    <t>ドデシル＝メチル＝エーテル</t>
  </si>
  <si>
    <t>CCCCCCCCCCCCOC</t>
  </si>
  <si>
    <t>34844-48-9</t>
  </si>
  <si>
    <t>QAJCOMPEAMJMEB-UHFFFAOYSA-N</t>
  </si>
  <si>
    <t>１，１，１－トリフルオロ－２－（トリフルオロメチル）ペンタン－２，４－ジオール</t>
  </si>
  <si>
    <t>CC(O)CC(O)(C(F)(F)F)C(F)(F)F</t>
  </si>
  <si>
    <t>34778-78-4</t>
  </si>
  <si>
    <t>ORPXKVFCUSJGIS-UHFFFAOYSA-N</t>
  </si>
  <si>
    <t>４－ドデシルベンゼンスルホンアミド</t>
  </si>
  <si>
    <t>CCCCCCCCCCCCc1ccc(cc1)S(=O)(=O)N</t>
  </si>
  <si>
    <t>3494-69-7</t>
  </si>
  <si>
    <t>SVFCYIJQNSHBGU-UHFFFAOYSA-N</t>
  </si>
  <si>
    <t>２，２，４－トリメチルペンタ－３－エニル＝イソブチラート</t>
  </si>
  <si>
    <t>CC(C)C(=O)OCC(C)(C)C=C(C)C</t>
  </si>
  <si>
    <t>349118-15-6</t>
  </si>
  <si>
    <t>KOXMTKYMCPVDOM-UHFFFAOYSA-N</t>
  </si>
  <si>
    <t>（３－ヨードフェニル）（ピロリジン－１－イルメタノン）</t>
  </si>
  <si>
    <t>Ic1cccc(c1)C(=O)N2CCCC2</t>
  </si>
  <si>
    <t>C-(C)2(H)2:2|C[B]-(H):4|C[B]-(CO):1|C-(C)(H)2(N):2|CO-(C[B])(N),amides:1|N-(C)2(CO):1|C[B]-(I):1</t>
  </si>
  <si>
    <t>34643-37-3</t>
  </si>
  <si>
    <t>KSEBOXJHGPSANT-UHFFFAOYSA-N</t>
  </si>
  <si>
    <t>メチル＝２，３，４，５－テトラブロモ－６－シアノベンゾアート</t>
  </si>
  <si>
    <t>COC(=O)c1c(Br)c(Br)c(Br)c(Br)c1C#N</t>
  </si>
  <si>
    <t>CO-(C[B])(O):1|O-(C)(CO):1|C-(H)3(O):1|C[B]-(CO):1|C[B]-(CN):1|C[B]-(Br):4</t>
  </si>
  <si>
    <t>347852-13-5</t>
  </si>
  <si>
    <t>OTXZMHLBFXFVPP-JHJMLUEUSA-N</t>
  </si>
  <si>
    <t>C[C@@H](O)CCC1C(=CCCC1(C)C)C</t>
  </si>
  <si>
    <t>3612-20-2</t>
  </si>
  <si>
    <t>SJZKULRDWHPHGG-UHFFFAOYSA-N</t>
  </si>
  <si>
    <t>Ｎ－ベンジル－４－ピペリドン</t>
  </si>
  <si>
    <t>O=C1CCN(Cc2ccccc2)CC1</t>
  </si>
  <si>
    <t>C[B]-(H):5|C[B]-(C):1|CO-(C)2:1|C-(C)(H)2(CO):2|C-(C)(H)2(N):2|C-(C[B])(H)2(N):1|N-(C)3:1</t>
  </si>
  <si>
    <t>363-72-4</t>
  </si>
  <si>
    <t>WACNXHCZHTVBJM-UHFFFAOYSA-N</t>
  </si>
  <si>
    <t>ペンタフルオロベンゼン</t>
  </si>
  <si>
    <t>Fc1cc(F)c(F)c(F)c1F</t>
  </si>
  <si>
    <t>C[B]-(H):1|C[B]-(F):5</t>
  </si>
  <si>
    <t>362-05-0</t>
  </si>
  <si>
    <t>DILDHNKDVHLEQB-YUBHHTAFSA-N</t>
  </si>
  <si>
    <t>エストラ－１，３，５（１０）－トリエン－２，３，１７β－トリオール</t>
  </si>
  <si>
    <t>C[C@@]12CC[C@H]3[C@@H](CCc4cc(O)c(O)cc34)[C@@H]1CC[C@@H]2O</t>
  </si>
  <si>
    <t>Cyclononane:1|Cyclopentane,sub:1|Cyclohexane,sub:1|cis-Hexahydroindan:1|(OH)(OH),ortho:1</t>
  </si>
  <si>
    <t>359-35-3</t>
  </si>
  <si>
    <t>WXGNWUVNYMJENI-UHFFFAOYSA-N</t>
  </si>
  <si>
    <t>１，１，２，２－テトラフルオロエタン</t>
  </si>
  <si>
    <t>FC(F)C(F)F</t>
  </si>
  <si>
    <t>C-(C)(H)(F)2:2</t>
  </si>
  <si>
    <t>3597-91-9</t>
  </si>
  <si>
    <t>AXCHZLOJGKSWLV-UHFFFAOYSA-N</t>
  </si>
  <si>
    <t>ビフェニル－４－イルメタノール</t>
  </si>
  <si>
    <t>OCc1ccc(cc1)c2ccccc2</t>
  </si>
  <si>
    <t>C[B]-(H):9|C[B]-(C):1|C[B]-(C[B]):2|O-(C)(H):1|C-(C[B])(H)2(O):1</t>
  </si>
  <si>
    <t>3622-84-2</t>
  </si>
  <si>
    <t>IPRJXAGUEGOFGG-UHFFFAOYSA-N</t>
  </si>
  <si>
    <t>Ｎ－ブチルベンゼンスルホンアミド</t>
  </si>
  <si>
    <t>CCCCNS(=O)(=O)c1ccccc1</t>
  </si>
  <si>
    <t>491-02-1</t>
  </si>
  <si>
    <t>NOOLISFMXDJSKH-GUBZILKMSA-N</t>
  </si>
  <si>
    <t>ｒｅｌ－（１Ｒ，２Ｒ，５Ｒ）－２－イソプロピル－５－メチルシクロヘキサノール</t>
  </si>
  <si>
    <t>CC(C)[C@@H]1CC[C@H](C)C[C@@H]1O</t>
  </si>
  <si>
    <t>35958-30-6</t>
  </si>
  <si>
    <t>DXCHWXWXYPEZKM-UHFFFAOYSA-N</t>
  </si>
  <si>
    <t>４，４’，６，６’－テトラ－ｔｅｒｔ－ブチル－２，２’－エチリデンジフエノール</t>
  </si>
  <si>
    <t>CC(c1cc(cc(c1O)C(C)(C)C)C(C)(C)C)c2cc(cc(c2O)C(C)(C)C)C(C)(C)C</t>
  </si>
  <si>
    <t>3612-18-8</t>
  </si>
  <si>
    <t>BDVKAMAALQXGLM-UHFFFAOYSA-N</t>
  </si>
  <si>
    <t>１－エチルピペリジン－４－オン</t>
  </si>
  <si>
    <t>CCN1CCC(=O)CC1</t>
  </si>
  <si>
    <t>359-07-9</t>
  </si>
  <si>
    <t>JVYROUWXXSWCMI-UHFFFAOYSA-N</t>
  </si>
  <si>
    <t>２－ブロモ－１，１－ジフルオロエタン</t>
  </si>
  <si>
    <t>FC(F)CBr</t>
  </si>
  <si>
    <t>C-(C)(H)(F)2:1|C-(C)(H)2(Br):1</t>
  </si>
  <si>
    <t>36215-07-3</t>
  </si>
  <si>
    <t>BQLHMMQUVJCTAN-UHFFFAOYSA-N</t>
  </si>
  <si>
    <t>１－クロロ－３－メトキシプロパン</t>
  </si>
  <si>
    <t>COCCCCl</t>
  </si>
  <si>
    <t>C-(C)2(H)2:1|O-(C)2:1|C-(C)(H)2(O):1|C-(H)3(O):1|C-(C)(H)2(Cl):1</t>
  </si>
  <si>
    <t>359-01-3</t>
  </si>
  <si>
    <t>IXHWZHXLJJPXIS-UHFFFAOYSA-N</t>
  </si>
  <si>
    <t>２－フルオロブタン</t>
  </si>
  <si>
    <t>CCC(C)F</t>
  </si>
  <si>
    <t>35896-58-3</t>
  </si>
  <si>
    <t>OIWAVVSMXFIBCD-UHFFFAOYSA-N</t>
  </si>
  <si>
    <t>１，２，３，４－テトラメトキシ－５－メチルベンゼン</t>
  </si>
  <si>
    <t>COc1cc(C)c(OC)c(OC)c1OC</t>
  </si>
  <si>
    <t>C[B]-(H):1|C[B]-(C):1|C-(C[B])(H)3:1|O-(C[B])(C):4|C-(H)3(O):4|C[B]-(O):4</t>
  </si>
  <si>
    <t>360-54-3</t>
  </si>
  <si>
    <t>JGGBVFLRNNDHCM-UHFFFAOYSA-N</t>
  </si>
  <si>
    <t>メチル＝３，３，３－トリフルオロ－２－（トリフルオロメチル）プロパノアート</t>
  </si>
  <si>
    <t>COC(=O)C(C(F)(F)F)C(F)(F)F</t>
  </si>
  <si>
    <t>CO-(C)(O):1|O-(C)(CO):1|C-(C)2(H)(CO):1|C-(H)3(O):1|C-(C)(F)3:2</t>
  </si>
  <si>
    <t>36306-87-3</t>
  </si>
  <si>
    <t>YLNYLLVKHRZLGO-UHFFFAOYSA-N</t>
  </si>
  <si>
    <t>４－（１－エトキシビニル）－３，３，５，５－テトラメチルシクロヘキサノン</t>
  </si>
  <si>
    <t>CCOC(=C)C1C(C)(C)CC(=O)CC1(C)C</t>
  </si>
  <si>
    <t>3607-18-9</t>
  </si>
  <si>
    <t>ODQWQRRAPPTVAG-BOPFTXTBSA-N</t>
  </si>
  <si>
    <t>（Ｚ）－３－ジベンゾ［ｂ，ｅ］オキセピン－１１（６Ｈ）－イリデン－Ｎ，Ｎ－ジメチルプロパン－１－アミン</t>
  </si>
  <si>
    <t>CN(C)CC\C=C/1\c2ccccc2COc3ccccc13</t>
  </si>
  <si>
    <t>3607-34-9</t>
  </si>
  <si>
    <t>（Ｅ）－３－ジベンゾ［ｂ，ｅ］オキセピン－１１（６Ｈ）－イリデン－Ｎ，Ｎ－ジメチルプロパン－１－アミン</t>
  </si>
  <si>
    <t>362-46-9</t>
  </si>
  <si>
    <t>OTBMFWQZXXWHOO-UHFFFAOYSA-N</t>
  </si>
  <si>
    <t>（２－アミノ－５－フルオロフェニル）（フェニル）メタノン</t>
  </si>
  <si>
    <t>Nc1ccc(F)cc1C(=O)c2ccccc2</t>
  </si>
  <si>
    <t>C[B]-(H):8|CO-(C[B])2:1|C[B]-(CO):2|N-(C[B])(H)2:1|C[B]-(N):1|C[B]-(F):1</t>
  </si>
  <si>
    <t>360565-88-4</t>
  </si>
  <si>
    <t>LMXFTMYMHGYJEI-ZAZKALAHSA-N</t>
  </si>
  <si>
    <t>C[C@@H]1CC[C@H](C(O)C1)C(C)(C)O</t>
  </si>
  <si>
    <t>36327-34-1</t>
  </si>
  <si>
    <t>ICKFOGODAXJVSQ-UHFFFAOYSA-N</t>
  </si>
  <si>
    <t>２，４，６－トリブロモスチレン</t>
  </si>
  <si>
    <t>Brc1cc(Br)c(C=C)c(Br)c1</t>
  </si>
  <si>
    <t>35901-76-9</t>
  </si>
  <si>
    <t>NRJSHTINJMCKTR-UHFFFAOYSA-N</t>
  </si>
  <si>
    <t>メチル＝５－メチルヘキサ－４－エノアート</t>
  </si>
  <si>
    <t>COC(=O)CCC=C(C)C</t>
  </si>
  <si>
    <t>C[d]-(C)(H):1|C[d]-(C)2:1|C-(C[d])(C)(H)2:1|C-(C[d])(H)3:2|CO-(C)(O):1|O-(C)(CO):1|C-(C)(H)2(CO):1|C-(H)3(O):1</t>
  </si>
  <si>
    <t>36012-52-9</t>
  </si>
  <si>
    <t>ｒｅｌ－（１Ｒ，２Ｓ，３Ｓ，６Ｒ，７Ｒ，８Ｓ）－テトラシクロ［６．２．１．１（３，６）．０（２，７）］ドデカ－４－エン</t>
  </si>
  <si>
    <t>360565-87-3</t>
  </si>
  <si>
    <t>LMXFTMYMHGYJEI-ZQTLJVIJSA-N</t>
  </si>
  <si>
    <t>C[C@H]1CC[C@H](C(O)C1)C(C)(C)O</t>
  </si>
  <si>
    <t>3610-26-2</t>
  </si>
  <si>
    <t>SGQLKNKVOZVAAY-UHFFFAOYSA-N</t>
  </si>
  <si>
    <t>３，６，９－トリオキサトリデシル＝アセタート</t>
  </si>
  <si>
    <t>CCCCOCCOCCOCCOC(=O)C</t>
  </si>
  <si>
    <t>35888-93-8</t>
  </si>
  <si>
    <t>WEMCZZDLULONHY-UHFFFAOYSA-N</t>
  </si>
  <si>
    <t>エチル＝２－ヒドロキシ－３－プロパノイルベンゾアート</t>
  </si>
  <si>
    <t>CCOC(=O)c1cccc(C(=O)CC)c1O</t>
  </si>
  <si>
    <t>36268-75-4</t>
  </si>
  <si>
    <t>PRPJEXLNOGLBCN-UHFFFAOYSA-N</t>
  </si>
  <si>
    <t>１－ヒドロキシ－４－クロロ－２－ナフトエ酸フェニル</t>
  </si>
  <si>
    <t>Oc1c(cc(Cl)c2ccccc12)C(=O)Oc3ccccc3</t>
  </si>
  <si>
    <t>C[BF]-(C[B])2(C[BF]):2|C[B]-(H):10|CO-(C[B])(O):1|O-(C[B])(CO):1|O-(C[B])(H):1|C[B]-(O):2|C[B]-(CO):1|C[B]-(Cl):1</t>
  </si>
  <si>
    <t>36219-56-4</t>
  </si>
  <si>
    <t>DZQHXNRPPPKNIH-UHFFFAOYSA-N</t>
  </si>
  <si>
    <t>３，３’－ジヒドロキシ－２，２’－ジメチル－２，２’－ジアザン－１，２－ジイルジプロパンニトリル</t>
  </si>
  <si>
    <t>CC(CO)(NNC(C)(CO)C#N)C#N</t>
  </si>
  <si>
    <t>35901-25-8</t>
  </si>
  <si>
    <t>ZJVGTDUSAUCMKD-ZMPBYDAFSA-N</t>
  </si>
  <si>
    <t>１－０－［（ベンジルオキシ）カルボニル］－４，６－Ｏ－エチリデン－β－Ｄ－グルコピラノース</t>
  </si>
  <si>
    <t>CC1OC[C@H]2O[C@@H](OC(=O)OCc3ccccc3)[C@H](O)[C@@H](O)[C@@H]2O1</t>
  </si>
  <si>
    <t>367-12-4</t>
  </si>
  <si>
    <t>HFHFGHLXUCOHLN-UHFFFAOYSA-N</t>
  </si>
  <si>
    <t>２－フルオロフェノール</t>
  </si>
  <si>
    <t>Oc1ccccc1F</t>
  </si>
  <si>
    <t>C[B]-(H):4|O-(C[B])(H):1|C[B]-(O):1|C[B]-(F):1</t>
  </si>
  <si>
    <t>367-11-3</t>
  </si>
  <si>
    <t>GOYDNIKZWGIXJT-UHFFFAOYSA-N</t>
  </si>
  <si>
    <t>ｏ－ジフルオロベンゼン</t>
  </si>
  <si>
    <t>Fc1ccccc1F</t>
  </si>
  <si>
    <t>C[B]-(H):4|C[B]-(F):2</t>
  </si>
  <si>
    <t>36768-62-4</t>
  </si>
  <si>
    <t>FTVFPPFZRRKJIH-UHFFFAOYSA-N</t>
  </si>
  <si>
    <t>２，２，６，６－テトラメチルピペリジン－４－アミン</t>
  </si>
  <si>
    <t>CC1(C)CC(N)CC(C)(C)N1</t>
  </si>
  <si>
    <t>367-27-1</t>
  </si>
  <si>
    <t>NVWVWEWVLBKPSM-UHFFFAOYSA-N</t>
  </si>
  <si>
    <t>２，４－ジフルオロフェノール</t>
  </si>
  <si>
    <t>Oc1ccc(F)cc1F</t>
  </si>
  <si>
    <t>C[B]-(H):3|O-(C[B])(H):1|C[B]-(O):1|C[B]-(F):2</t>
  </si>
  <si>
    <t>3648-20-2</t>
  </si>
  <si>
    <t>QQVHEQUEHCEAKS-UHFFFAOYSA-N</t>
  </si>
  <si>
    <t>ジウンデカン－１－イル＝フタラート</t>
  </si>
  <si>
    <t>CCCCCCCCCCCOC(=O)c1ccccc1C(=O)OCCCCCCCCCCC</t>
  </si>
  <si>
    <t>1522-92-5</t>
  </si>
  <si>
    <t>QEJPOEGPNIVDMK-UHFFFAOYSA-N</t>
  </si>
  <si>
    <t>３－ブロモ－２，２－ビス（ブロモメチル）プロパン－１－オール</t>
  </si>
  <si>
    <t>OCC(CBr)(CBr)CBr</t>
  </si>
  <si>
    <t>C-(C)4:1|O-(C)(H):1|C-(C)(H)2(O):1|C-(C)(H)2(Br):3</t>
  </si>
  <si>
    <t>3685-23-2</t>
  </si>
  <si>
    <t>DRNGLYHKYPNTEA-OLQVQODUSA-N</t>
  </si>
  <si>
    <t>ｃｉｓ－４－アミノシクロヘキサンカルボン酸</t>
  </si>
  <si>
    <t>N[C@@H]1CC[C@@H](CC1)C(=O)O</t>
  </si>
  <si>
    <t>C-(C)2(H)2:4|CO-(C)(O):1|O-(CO)(H):1|C-(C)2(H)(CO):1|C-(C)2(H)(N):1|N-(C)(H)2:1</t>
  </si>
  <si>
    <t>36603-49-3</t>
  </si>
  <si>
    <t>MXDQGXMBJCGRCB-UHFFFAOYSA-N</t>
  </si>
  <si>
    <t>２－（４－ブロモフェノキシ）オキサン</t>
  </si>
  <si>
    <t>Brc1ccc(OC2CCCCO2)cc1</t>
  </si>
  <si>
    <t>C-(C)2(H)2:3|C[B]-(H):4|O-(C[B])(C):1|O-(C)2:1|C-(C)(H)(O)2:1|C-(C)(H)2(O):1|C[B]-(O):1|C[B]-(Br):1</t>
  </si>
  <si>
    <t>3641-51-8</t>
  </si>
  <si>
    <t>WXUAQHNMJWJLTG-GSVOUGTGSA-N</t>
  </si>
  <si>
    <t>C[C@H](CC(=O)O)C(=O)O</t>
  </si>
  <si>
    <t>3685-25-4</t>
  </si>
  <si>
    <t>DRNGLYHKYPNTEA-IZLXSQMJSA-N</t>
  </si>
  <si>
    <t>ｔｒａｎｓ－４－アミノシクロヘキサンカルボン酸</t>
  </si>
  <si>
    <t>N[C@@H]1CC[C@H](CC1)C(=O)O</t>
  </si>
  <si>
    <t>3639-32-5</t>
  </si>
  <si>
    <t>VACHUYIREGFMSP-DLBZAZTESA-N</t>
  </si>
  <si>
    <t>ｒｅｌ－（９Ｒ，１０Ｓ）－９，１０－ジヒドロキシオクタデカン酸</t>
  </si>
  <si>
    <t>CCCCCCCC[C@H](O)[C@H](O)CCCCCCCC(=O)O</t>
  </si>
  <si>
    <t>36567-04-1</t>
  </si>
  <si>
    <t>YNOFOVLFZVOJQP-UHFFFAOYSA-N</t>
  </si>
  <si>
    <t>２－メチル－１－（メチルスルファニル）プロパン－２－アミン</t>
  </si>
  <si>
    <t>CSCC(C)(C)N</t>
  </si>
  <si>
    <t>36575-82-3</t>
  </si>
  <si>
    <t>IAYJBOCIXHISNO-UHFFFAOYSA-N</t>
  </si>
  <si>
    <t>ジメチル＝１，１５－ペンタデカンジオアート</t>
  </si>
  <si>
    <t>COC(=O)CCCCCCCCCCCCCC(=O)OC</t>
  </si>
  <si>
    <t>C-(C)2(H)2:11|CO-(C)(O):2|O-(C)(CO):2|C-(C)(H)2(CO):2|C-(H)3(O):2</t>
  </si>
  <si>
    <t>36716-60-6</t>
  </si>
  <si>
    <t>QKWHKHPUGFKVCP-UHFFFAOYSA-N</t>
  </si>
  <si>
    <t>Ｎ－（２－クロロエチル）ジプロピルアミン</t>
  </si>
  <si>
    <t>CCCN(CCC)CCCl</t>
  </si>
  <si>
    <t>36556-50-0</t>
  </si>
  <si>
    <t>NPXCSDPOOVOVDQ-UHFFFAOYSA-N</t>
  </si>
  <si>
    <t>１，２－ジクロロ－３－フルオロベンゼン</t>
  </si>
  <si>
    <t>Fc1cccc(Cl)c1Cl</t>
  </si>
  <si>
    <t>(Cl)(Cl),ortho:1|(Cl)(F),ortho:1</t>
  </si>
  <si>
    <t>36394-79-3</t>
  </si>
  <si>
    <t>DRIJMZWXZMSZKJ-UHFFFAOYSA-N</t>
  </si>
  <si>
    <t>１，１’－［メチレンビス（２－メチル－４，１－フェニレン）］ビス（１Ｈ－ピロール－２，５－ジオン）</t>
  </si>
  <si>
    <t>Cc1cc(Cc2ccc(N3C(=O)C=CC3=O)c(C)c2)ccc1N4C(=O)C=CC4=O</t>
  </si>
  <si>
    <t>C-(C[B])2(H)2:1|C[B]-(H):6|C[B]-(C):4|C-(C[B])(H)3:2|C[d]-(H)(CO):4|CO-(C[d])(N):4|N-(C[B])(CO)2:2|C[B]-(N):2</t>
  </si>
  <si>
    <t>3685-28-7</t>
  </si>
  <si>
    <t>WASRJUXSLHUONH-OCAPTIKFSA-N</t>
  </si>
  <si>
    <t>エチル＝ｃｉｓ－４－アミノシクロヘキサンカルボキシラート</t>
  </si>
  <si>
    <t>CCOC(=O)[C@@H]1CC[C@H](N)CC1</t>
  </si>
  <si>
    <t>3641-23-4</t>
  </si>
  <si>
    <t>LXSPNZGYCRQFSD-UHFFFAOYSA-N</t>
  </si>
  <si>
    <t>５－（クロロメチル）－２－メトキシ安息香酸</t>
  </si>
  <si>
    <t>COc1ccc(CCl)cc1C(=O)O</t>
  </si>
  <si>
    <t>C[B]-(H):3|C[B]-(C):1|CO-(C[B])(O):1|O-(CO)(H):1|O-(C[B])(C):1|C-(H)3(O):1|C[B]-(O):1|C[B]-(CO):1|C-(C[B])(H)2(Cl):1</t>
  </si>
  <si>
    <t>36790-28-0</t>
  </si>
  <si>
    <t>PFIBWRMTMDDALJ-UHFFFAOYSA-N</t>
  </si>
  <si>
    <t>Ｎ－エチル－Ｎ－（β－ジメチルアミノエチル）－ｍ－トルイジン</t>
  </si>
  <si>
    <t>CCN(CCN(C)C)c1cccc(C)c1</t>
  </si>
  <si>
    <t>36617-32-0</t>
  </si>
  <si>
    <t>LRZBXWKRHLSRAT-UHFFFAOYSA-N</t>
  </si>
  <si>
    <t>ペンタデシル＝ペンタデカノアート</t>
  </si>
  <si>
    <t>CCCCCCCCCCCCCCCOC(=O)CCCCCCCCCCCCCC</t>
  </si>
  <si>
    <t>36508-31-3</t>
  </si>
  <si>
    <t>MJBVGUVEKHRPDM-HWKANZROSA-N</t>
  </si>
  <si>
    <t>オキサシクロヘプタデカ－１１－エン－２－オン</t>
  </si>
  <si>
    <t>O=C1CCCCCCCC\C=C\CCCCCO1</t>
  </si>
  <si>
    <t>36759-67-8</t>
  </si>
  <si>
    <t>TZPSSVYGMDFNLR-UHFFFAOYSA-N</t>
  </si>
  <si>
    <t>２－［エチル（イソプロピル）アミノ］エタンチオール</t>
  </si>
  <si>
    <t>CCN(CCS)C(C)C</t>
  </si>
  <si>
    <t>36759-66-7</t>
  </si>
  <si>
    <t>QPQXPCDGUAVXFP-UHFFFAOYSA-N</t>
  </si>
  <si>
    <t>２－［イソプロピル（メチル）アミノ］エタンチオール</t>
  </si>
  <si>
    <t>CC(C)N(C)CCS</t>
  </si>
  <si>
    <t>365462-77-7</t>
  </si>
  <si>
    <t>CYKNSDSJYFOOTL-UHFFFAOYSA-N</t>
  </si>
  <si>
    <t>Ｎ－（２－アミノ－６－ヒドロキシフェニル）－４－（４－メチル－１，４－ジアゼパン－１－イル）ベンズアミド</t>
  </si>
  <si>
    <t>CN1CCCN(CC1)c2ccc(cc2)C(=O)Nc3c(N)cccc3O</t>
  </si>
  <si>
    <t>C-(C)2(H)2:1|C[B]-(H):7|O-(C[B])(H):1|C[B]-(O):1|C[B]-(CO):1|C-(H)3(N):1|C-(C)(H)2(N):4|N-(C)3:1|N-(C[B])(H)2:1|N-(C[B])(C)2:1|CO-(C[B])(N),amides:1|N-(C[B])(H)(CO):1|C[B]-(N):3</t>
  </si>
  <si>
    <t>36759-68-9</t>
  </si>
  <si>
    <t>QXBCOVWEHVVORC-UHFFFAOYSA-N</t>
  </si>
  <si>
    <t>２－［イソプロピル（プロピル）アミノ］エタンチオール</t>
  </si>
  <si>
    <t>CCCN(CCS)C(C)C</t>
  </si>
  <si>
    <t>367452-61-7</t>
  </si>
  <si>
    <t>BDLIMZJTRLOGSH-CCEZHUSRSA-N</t>
  </si>
  <si>
    <t>（Ｅ）－Ｎ－［４－（４－メチルスチリル）フェニル］－Ｎ－フェニルインダン－５－アミン</t>
  </si>
  <si>
    <t>Cc1ccc(\C=C\c2ccc(cc2)N(c3ccccc3)c4ccc5CCCc5c4)cc1</t>
  </si>
  <si>
    <t>C-(C)2(H)2:1|C[d]-C[B](H):2|C-(C[B])(C)(H)2:2|C[B]-(H):16|C[B]-(C):3|C[B]-(C[d]):2|C-(C[B])(H)3:1|N-(C[B])3:1|C[B]-(N):3</t>
  </si>
  <si>
    <t>355-25-9</t>
  </si>
  <si>
    <t>KAVGMUDTWQVPDF-UHFFFAOYSA-N</t>
  </si>
  <si>
    <t>ペルフルオロブタン</t>
  </si>
  <si>
    <t>FC(F)(F)C(F)(F)C(F)(F)C(F)(F)F</t>
  </si>
  <si>
    <t>C-(C)(F)3:2|C-(C)2(F)2:2</t>
  </si>
  <si>
    <t>5405-41-4</t>
  </si>
  <si>
    <t>OMSUIQOIVADKIM-UHFFFAOYSA-N</t>
  </si>
  <si>
    <t>エチル＝３－ヒドロキシブタノアート</t>
  </si>
  <si>
    <t>CCOC(=O)CC(C)O</t>
  </si>
  <si>
    <t>3570-55-6</t>
  </si>
  <si>
    <t>KSJBMDCFYZKAFH-UHFFFAOYSA-N</t>
  </si>
  <si>
    <t>２，２’－チオジエタンチオール</t>
  </si>
  <si>
    <t>SCCSCCS</t>
  </si>
  <si>
    <t>C-(C)(H)2(S):4|S-(C)(H):2|S-(C)2:1</t>
  </si>
  <si>
    <t>35779-04-5</t>
  </si>
  <si>
    <t>WQVIVQDHNKQWTM-UHFFFAOYSA-N</t>
  </si>
  <si>
    <t>１－ｔｅｒｔ－ブチル－４－ヨードベンゼン</t>
  </si>
  <si>
    <t>CC(C)(C)c1ccc(I)cc1</t>
  </si>
  <si>
    <t>35794-11-7</t>
  </si>
  <si>
    <t>IDWRJRPUIXRFRX-UHFFFAOYSA-N</t>
  </si>
  <si>
    <t>３，５－ルペチジン</t>
  </si>
  <si>
    <t>CC1CNCC(C)C1</t>
  </si>
  <si>
    <t>35730-09-7</t>
  </si>
  <si>
    <t>RLRUKKDFNWXXRT-UHFFFAOYSA-N</t>
  </si>
  <si>
    <t>２，５－ジフルオロベンゾイル＝クロリド</t>
  </si>
  <si>
    <t>Fc1ccc(F)c(c1)C(=O)Cl</t>
  </si>
  <si>
    <t>C[B]-(H):3|C[B]-(CO):1|CO-(C[B])(Cl):1|C[B]-(F):2</t>
  </si>
  <si>
    <t>3577-63-7</t>
  </si>
  <si>
    <t>MJNYPLCGWXFYPD-UHFFFAOYSA-N</t>
  </si>
  <si>
    <t>２－アミノ－５－スルホ安息香酸</t>
  </si>
  <si>
    <t>Nc1ccc(cc1C(=O)O)S(=O)(=O)O</t>
  </si>
  <si>
    <t>C[B]-(H):3|CO-(C[B])(O):1|O-(CO)(H):1|C[B]-(CO):1|N-(C[B])(H)2:1|C[B]-(N):1|C[B]-(SO2):1|C[B]-(S):1</t>
  </si>
  <si>
    <t>355-37-3</t>
  </si>
  <si>
    <t>XJSRKJAHJGCPGC-UHFFFAOYSA-N</t>
  </si>
  <si>
    <t>１，１，１，２，２，３，３，４，４，５，５，６，６－トリデカフルオロヘキサン</t>
  </si>
  <si>
    <t>FC(F)C(F)(F)C(F)(F)C(F)(F)C(F)(F)C(F)(F)F</t>
  </si>
  <si>
    <t>C-(C)(F)3:1|C-(C)(H)(F)2:1|C-(C)2(F)2:4</t>
  </si>
  <si>
    <t>3558-60-9</t>
  </si>
  <si>
    <t>CQLYXIUHVFRXLT-UHFFFAOYSA-N</t>
  </si>
  <si>
    <t>（２－メトキシエチル）ベンゼン</t>
  </si>
  <si>
    <t>COCCc1ccccc1</t>
  </si>
  <si>
    <t>C-(C[B])(C)(H)2:1|C[B]-(H):5|C[B]-(C):1|O-(C)2:1|C-(C)(H)2(O):1|C-(H)3(O):1</t>
  </si>
  <si>
    <t>3575-31-3</t>
  </si>
  <si>
    <t>ZQLDNJKHLQOJGE-UHFFFAOYSA-N</t>
  </si>
  <si>
    <t>ｐ－ｎ－オクチル安息香酸</t>
  </si>
  <si>
    <t>CCCCCCCCc1ccc(cc1)C(=O)O</t>
  </si>
  <si>
    <t>3547-33-9</t>
  </si>
  <si>
    <t>KXPXKNBDCUOENF-UHFFFAOYSA-N</t>
  </si>
  <si>
    <t>２－（オクチルチオ）エタノール</t>
  </si>
  <si>
    <t>CCCCCCCCSCCO</t>
  </si>
  <si>
    <t>356-86-5</t>
  </si>
  <si>
    <t>JDVGNKIUXZQTFD-UHFFFAOYSA-N</t>
  </si>
  <si>
    <t>２，２，３，３，３－ペンタフルオロプロピル＝アクリラート</t>
  </si>
  <si>
    <t>FC(F)(F)C(F)(F)COC(=O)C=C</t>
  </si>
  <si>
    <t>C[d]-(H)2:1|CO-(C[d])(O):1|O-(C)(CO):1|C[d]-(H)(CO):1|C-(C)(H)2(O):1|C-(C)(F)3:1|C-(C)2(F)2:1</t>
  </si>
  <si>
    <t>35836-73-8</t>
  </si>
  <si>
    <t>ROKSAUSPJGWCSM-UWVGGRQHSA-N</t>
  </si>
  <si>
    <t>CC1(C)[C@H]2CC=C(CCO)[C@@H]1C2</t>
  </si>
  <si>
    <t>35541-81-2</t>
  </si>
  <si>
    <t>CVPZXHCZKMFVOZ-UHFFFAOYSA-N</t>
  </si>
  <si>
    <t>シクロヘキサン－１，４－ジイルジメチレン＝ジベンゾアート</t>
  </si>
  <si>
    <t>O=C(OCC1CCC(COC(=O)c2ccccc2)CC1)c3ccccc3</t>
  </si>
  <si>
    <t>355-04-4</t>
  </si>
  <si>
    <t>ROVMKEZVKFJNBD-UHFFFAOYSA-N</t>
  </si>
  <si>
    <t>１，１，１，２，３，３，４，４，５，５，５－ウンデカフルオロ－２－（トリフルオロメチル）ペンタン</t>
  </si>
  <si>
    <t>FC(F)(F)C(F)(F)C(F)(F)C(F)(C(F)(F)F)C(F)(F)F</t>
  </si>
  <si>
    <t>C-(C)(F)3:3|C-(C)3(F):1|C-(C)2(F)2:2</t>
  </si>
  <si>
    <t>3563-36-8</t>
  </si>
  <si>
    <t>AMGNHZVUZWILSB-UHFFFAOYSA-N</t>
  </si>
  <si>
    <t>１，２－ビス（２－クロロエチルチオ）エタン</t>
  </si>
  <si>
    <t>ClCCSCCSCCCl</t>
  </si>
  <si>
    <t>C-(C)(H)2(S):4|S-(C)2:2|C-(C)(H)2(Cl):2</t>
  </si>
  <si>
    <t>35747-58-1</t>
  </si>
  <si>
    <t>VVDIMAMYKUTSCL-UHFFFAOYSA-N</t>
  </si>
  <si>
    <t>５－アミノ－２－クロロベンゾニトリル</t>
  </si>
  <si>
    <t>Nc1ccc(Cl)c(c1)C#N</t>
  </si>
  <si>
    <t>C[B]-(H):3|N-(C[B])(H)2:1|C[B]-(CN):1|C[B]-(N):1|C[B]-(Cl):1</t>
  </si>
  <si>
    <t>35439-93-1</t>
  </si>
  <si>
    <t>ALLKLCXORQNSER-UHFFFAOYSA-N</t>
  </si>
  <si>
    <t>２，４－ジ－ｔｅｒｔ－ペンチルフェニル＝３，５－ジ－ｔｅｒｔ－ブチル－４－ヒドロキシベンゾアート</t>
  </si>
  <si>
    <t>CCC(C)(C)c1ccc(OC(=O)c2cc(c(O)c(c2)C(C)(C)C)C(C)(C)C)c(c1)C(C)(C)CC</t>
  </si>
  <si>
    <t>3549-23-3</t>
  </si>
  <si>
    <t>HXVTYMWVMVKVTF-UHFFFAOYSA-N</t>
  </si>
  <si>
    <t>メチル＝４－ｔｅｒｔ－ブチルフェニルアセタート</t>
  </si>
  <si>
    <t>COC(=O)Cc1ccc(cc1)C(C)(C)C</t>
  </si>
  <si>
    <t>3562-99-0</t>
  </si>
  <si>
    <t>FHGJSJFIQNQBCK-UHFFFAOYSA-N</t>
  </si>
  <si>
    <t>１－メトキシ－４－（β－カルボキシエチルカルボニル）－ナフタレン</t>
  </si>
  <si>
    <t>COc1ccc(C(=O)CCC(=O)O)c2ccccc12</t>
  </si>
  <si>
    <t>C[BF]-(C[B])2(C[BF]):2|C[B]-(H):6|CO-(C)(O):1|CO-(C[B])(C):1|O-(CO)(H):1|O-(C[B])(C):1|C-(C)(H)2(CO):2|C-(H)3(O):1|C[B]-(O):1|C[B]-(CO):1</t>
  </si>
  <si>
    <t>3564-98-5</t>
  </si>
  <si>
    <t>LMXFTMYMHGYJEI-IWSPIJDZSA-N</t>
  </si>
  <si>
    <t>C[C@@H]1CC[C@H]([C@H](O)C1)C(C)(C)O</t>
  </si>
  <si>
    <t>3564-95-2</t>
  </si>
  <si>
    <t>LMXFTMYMHGYJEI-HLTSFMKQSA-N</t>
  </si>
  <si>
    <t>C[C@@H]1CC[C@H]([C@@H](O)C1)C(C)(C)O</t>
  </si>
  <si>
    <t>355-24-8</t>
  </si>
  <si>
    <t>LGBGVSJBKFDYKH-UHFFFAOYSA-N</t>
  </si>
  <si>
    <t>１，４－ジクロロ－１，１，２，２，３，３，４，４－オクタフルオロブタン</t>
  </si>
  <si>
    <t>FC(F)(Cl)C(F)(F)C(F)(F)C(F)(F)Cl</t>
  </si>
  <si>
    <t>C-(C)2(F)2:2|C-(C)(F)2(Cl):2</t>
  </si>
  <si>
    <t>35720-57-1</t>
  </si>
  <si>
    <t>JIYIHILAGIZIMD-VQHVLOKHSA-N</t>
  </si>
  <si>
    <t>シクロペンタデカ－４－エン－１－オン</t>
  </si>
  <si>
    <t>O=C1CCCCCCCCCC\C=C\CC1</t>
  </si>
  <si>
    <t>C-(C)2(H)2:8|C[d]-(C)(H):2|C-(C[d])(C)(H)2:2|CO-(C)2:1|C-(C)(H)2(CO):2</t>
  </si>
  <si>
    <t>3556-60-3</t>
  </si>
  <si>
    <t>QLJZMAGXHHXXMS-UHFFFAOYSA-N</t>
  </si>
  <si>
    <t>３－メトキシ－４－メチルベンゾニトリル</t>
  </si>
  <si>
    <t>COc1cc(ccc1C)C#N</t>
  </si>
  <si>
    <t>C[B]-(H):3|C[B]-(C):1|C-(C[B])(H)3:1|O-(C[B])(C):1|C-(H)3(O):1|C[B]-(O):1|C[B]-(CN):1</t>
  </si>
  <si>
    <t>35507-05-2</t>
  </si>
  <si>
    <t>OGJDIJKJFYOENF-UHFFFAOYSA-N</t>
  </si>
  <si>
    <t>２－ヘキシルデシル＝テトラデカノアート</t>
  </si>
  <si>
    <t>CCCCCCCCCCCCCC(=O)OCC(CCCCCC)CCCCCCCC</t>
  </si>
  <si>
    <t>35633-29-5</t>
  </si>
  <si>
    <t>BGBCQWFNKCSYKK-UHFFFAOYSA-N</t>
  </si>
  <si>
    <t>２－ヒドロキシメチル－３－メチルブタン－１，３－ジオール</t>
  </si>
  <si>
    <t>CC(C)(O)C(CO)CO</t>
  </si>
  <si>
    <t>35888-92-7</t>
  </si>
  <si>
    <t>BNKPFZVIJZNDLZ-UHFFFAOYSA-N</t>
  </si>
  <si>
    <t>２－ヒドロキシ－３－プロパノイル安息香酸</t>
  </si>
  <si>
    <t>CCC(=O)c1cccc(C(=O)O)c1O</t>
  </si>
  <si>
    <t>meta corr, hydrocarbons:1|(COOH)(OH),ortho:1</t>
  </si>
  <si>
    <t>35888-89-2</t>
  </si>
  <si>
    <t>LHGAIJWXKBUQIV-ZZXKWVIFSA-N</t>
  </si>
  <si>
    <t>１－［２－ヒドロキシ－３－（プロパ－１－エン－１－イル）フェニル］プロパン－１－オン</t>
  </si>
  <si>
    <t>CCC(=O)c1cccc(\C=C\C)c1O</t>
  </si>
  <si>
    <t>35888-91-6</t>
  </si>
  <si>
    <t>CILNDTIZKQCRPI-UHFFFAOYSA-N</t>
  </si>
  <si>
    <t>１－（３－アリル－２－ヒドロキシフェニル）プロパン－１－オン</t>
  </si>
  <si>
    <t>CCC(=O)c1cccc(CC=C)c1O</t>
  </si>
  <si>
    <t>358638-94-5</t>
  </si>
  <si>
    <t>XQLICSJXZKTNRS-IHWYPQMZSA-N</t>
  </si>
  <si>
    <t>３，６，９－トリオキサデシル＝水素＝マレアート</t>
  </si>
  <si>
    <t>COCCOCCOCCOC(=O)\C=C/C(=O)O</t>
  </si>
  <si>
    <t>CO-(C[d])(O):2|O-(C)(CO):1|O-(CO)(H):1|O-(C)2:3|C[d]-(H)(CO):2|C-(C)(H)2(O):6|C-(H)3(O):1</t>
  </si>
  <si>
    <t>373-49-9</t>
  </si>
  <si>
    <t>SECPZKHBENQXJG-FPLPWBNLSA-N</t>
  </si>
  <si>
    <t>（Ｚ）－ヘキサデカ－９－エン酸</t>
  </si>
  <si>
    <t>CCCCCC\C=C/CCCCCCCC(=O)O</t>
  </si>
  <si>
    <t>3785-90-8</t>
  </si>
  <si>
    <t>FNCOVSWSZZVFBQ-UHFFFAOYSA-N</t>
  </si>
  <si>
    <t>（４－ヒドロキシベンジリデン）マロノニトリル</t>
  </si>
  <si>
    <t>Oc1ccc(C=C(C#N)C#N)cc1</t>
  </si>
  <si>
    <t>C[d]-C[B](H):1|C[B]-(H):4|C[B]-(C[d]):1|O-(C[B])(H):1|C[B]-(O):1|C[d]-(CN)2:1</t>
  </si>
  <si>
    <t>376-84-1</t>
  </si>
  <si>
    <t>WISUNKZXQSKYMR-UHFFFAOYSA-N</t>
  </si>
  <si>
    <t>２，２，３，３，４，４，５，５－オクタフルオロペンチル＝アクリラート</t>
  </si>
  <si>
    <t>FC(F)C(F)(F)C(F)(F)C(F)(F)COC(=O)C=C</t>
  </si>
  <si>
    <t>C[d]-(H)2:1|CO-(C[d])(O):1|O-(C)(CO):1|C[d]-(H)(CO):1|C-(C)(H)2(O):1|C-(C)(H)(F)2:1|C-(C)2(F)2:3</t>
  </si>
  <si>
    <t>37609-25-9</t>
  </si>
  <si>
    <t>ABRIMXGLNHCLIP-SOFGYWHQSA-N</t>
  </si>
  <si>
    <t>シクロヘキサデカ－５－エン－１－オン</t>
  </si>
  <si>
    <t>O=C1CCCCCCCCCC\C=C\CCC1</t>
  </si>
  <si>
    <t>C-(C)2(H)2:9|C[d]-(C)(H):2|C-(C[d])(C)(H)2:2|CO-(C)2:1|C-(C)(H)2(CO):2</t>
  </si>
  <si>
    <t>37529-27-4</t>
  </si>
  <si>
    <t>BNEWZYZRLNNWNR-UHFFFAOYSA-N</t>
  </si>
  <si>
    <t>４－ヘプチルアニリン</t>
  </si>
  <si>
    <t>CCCCCCCc1ccc(N)cc1</t>
  </si>
  <si>
    <t>3775-29-9</t>
  </si>
  <si>
    <t>FKAKGSJLTBVQOP-UHFFFAOYSA-N</t>
  </si>
  <si>
    <t>２－（アセトキシメチル）プロパ－２－エン－１－イル＝アセタート</t>
  </si>
  <si>
    <t>CC(=O)OCC(=C)COC(=O)C</t>
  </si>
  <si>
    <t>C[d]-(H)2:1|C[d]-(C)2:1|CO-(C)(O):2|O-(C)(CO):2|C-(H)3(CO):2|C-(C[d])(H)2(O):2</t>
  </si>
  <si>
    <t>37693-01-9</t>
  </si>
  <si>
    <t>HQVZOORKDNCGCK-UHFFFAOYSA-N</t>
  </si>
  <si>
    <t>２－（２，４－ジクロロベンジル）－４－（２，４，４－トリメチルペンタン－２－イル）フェノール</t>
  </si>
  <si>
    <t>CC(C)(C)CC(C)(C)c1ccc(O)c(Cc2ccc(Cl)cc2Cl)c1</t>
  </si>
  <si>
    <t>C-(H)3(C),tertiary:1|(alkyl)(X),ortho:1|(Cl)(Cl),meta:1</t>
  </si>
  <si>
    <t>37729-18-3</t>
  </si>
  <si>
    <t>CLGLKAAXNFFWON-UHFFFAOYSA-N</t>
  </si>
  <si>
    <t>２－（ビフェニル－４－イル）エタノール</t>
  </si>
  <si>
    <t>OCCc1ccc(cc1)c2ccccc2</t>
  </si>
  <si>
    <t>C-(C[B])(C)(H)2:1|C[B]-(H):9|C[B]-(C):1|C[B]-(C[B]):2|O-(C)(H):1|C-(C)(H)2(O):1</t>
  </si>
  <si>
    <t>37443-42-8</t>
  </si>
  <si>
    <t>IXHZGHPQQTXOKV-UHFFFAOYSA-N</t>
  </si>
  <si>
    <t>メチル＝テトラヒドロ－２－フロアート</t>
  </si>
  <si>
    <t>COC(=O)C1CCCO1</t>
  </si>
  <si>
    <t>C-(C)2(H)2:2|CO-(C)(O):1|O-(C)(CO):1|O-(C)2:1|C-(C)(H)(O)(CO):1|C-(C)(H)2(O):1|C-(H)3(O):1</t>
  </si>
  <si>
    <t>3753-18-2</t>
  </si>
  <si>
    <t>MODAACUAXYPNJH-UHFFFAOYSA-N</t>
  </si>
  <si>
    <t>４，４’－ビス（メトキシメチル）ビフェニル</t>
  </si>
  <si>
    <t>COCc1ccc(cc1)c2ccc(COC)cc2</t>
  </si>
  <si>
    <t>C[B]-(H):8|C[B]-(C):2|C[B]-(C[B]):2|O-(C)2:2|C-(C[B])(H)2(O):2|C-(H)3(O):2</t>
  </si>
  <si>
    <t>37470-46-5</t>
  </si>
  <si>
    <t>BJZXBZGGLXHODK-UHFFFAOYSA-N</t>
  </si>
  <si>
    <t>４－ヒドロキシ－３－ヨード安息香酸</t>
  </si>
  <si>
    <t>OC(=O)c1ccc(O)c(I)c1</t>
  </si>
  <si>
    <t>C[B]-(H):3|CO-(C[B])(O):1|O-(CO)(H):1|O-(C[B])(H):1|C[B]-(O):1|C[B]-(CO):1|C[B]-(I):1</t>
  </si>
  <si>
    <t>37687-57-3</t>
  </si>
  <si>
    <t>DTMJGFBJQBQOIA-UHFFFAOYSA-N</t>
  </si>
  <si>
    <t>２－クロロ－３－ヒドロキシ－４－メトキシベンズアルデヒド</t>
  </si>
  <si>
    <t>COc1ccc(C=O)c(Cl)c1O</t>
  </si>
  <si>
    <t>C[B]-(H):2|CO-(C[B])(H):1|O-(C[B])(C):1|O-(C[B])(H):1|C-(H)3(O):1|C[B]-(O):2|C[B]-(CO):1|C[B]-(Cl):1</t>
  </si>
  <si>
    <t>(CHO)(Cl),ortho:1</t>
  </si>
  <si>
    <t>37615-53-5</t>
  </si>
  <si>
    <t>POMGZMHIXYRARC-UHFFFAOYSA-N</t>
  </si>
  <si>
    <t>ジヘキシル（メチル）アミン</t>
  </si>
  <si>
    <t>CCCCCCN(C)CCCCCC</t>
  </si>
  <si>
    <t>37464-90-7</t>
  </si>
  <si>
    <t>KZNQBPNFLGQMQR-UHFFFAOYSA-N</t>
  </si>
  <si>
    <t>５，８－ジメトキシ－３，４－ジヒドロナフタレン－２（１Ｈ）－オン</t>
  </si>
  <si>
    <t>COc1ccc(OC)c2CC(=O)CCc12</t>
  </si>
  <si>
    <t>C-(C[B])(C)(H)2:1|C[B]-(H):2|C[B]-(C):2|CO-(C)2:1|O-(C[B])(C):2|C-(C)(H)2(CO):1|C-(C[B])(H)2(CO):1|C-(H)3(O):2|C[B]-(O):2</t>
  </si>
  <si>
    <t>378-16-5</t>
  </si>
  <si>
    <t>ZYAMKYAPIQPWQR-UHFFFAOYSA-N</t>
  </si>
  <si>
    <t>１，１，１，２，２－ペンタフルオロ－３－メトキシプロパン</t>
  </si>
  <si>
    <t>COCC(F)(F)C(F)(F)F</t>
  </si>
  <si>
    <t>O-(C)2:1|C-(C)(H)2(O):1|C-(H)3(O):1|C-(C)(F)3:1|C-(C)2(F)2:1</t>
  </si>
  <si>
    <t>3773-84-0</t>
  </si>
  <si>
    <t>WCYICCTXIBWAFQ-UHFFFAOYSA-N</t>
  </si>
  <si>
    <t>１，３－ジモルホリノプロパン－１－オン</t>
  </si>
  <si>
    <t>O=C(CCN1CCOCC1)N2CCOCC2</t>
  </si>
  <si>
    <t>O-(C)2:2|C-(C)(H)2(CO):1|C-(C)(H)2(O):4|C-(C)(H)2(N):5|N-(C)3:1|CO-(C)(N):1|N-(C)2(CO):1</t>
  </si>
  <si>
    <t>375-43-9</t>
  </si>
  <si>
    <t>WWVUFVKMWDUDBV-UHFFFAOYSA-N</t>
  </si>
  <si>
    <t>１，１，２，３，４，４－ヘキサクロロ－１，２，３，４－テトラフルオロブタン</t>
  </si>
  <si>
    <t>FC(Cl)(Cl)C(F)(Cl)C(F)(Cl)C(F)(Cl)Cl</t>
  </si>
  <si>
    <t>C-(C)(F)(Cl)2:2|C-(C)(F)(Cl)2:2</t>
  </si>
  <si>
    <t>375-97-3</t>
  </si>
  <si>
    <t>DSNMEFYRPYNWJJ-UHFFFAOYSA-N</t>
  </si>
  <si>
    <t>１，１，１，２，２，３，３，４，４，５，５，６，６，７，７，８，８，９，９，１０，１０－ヘンイコサフルオロデカン</t>
  </si>
  <si>
    <t>FC(F)C(F)(F)C(F)(F)C(F)(F)C(F)(F)C(F)(F)C(F)(F)C(F)(F)C(F)(F)C(F)(F)F</t>
  </si>
  <si>
    <t>C-(C)(F)3:1|C-(C)(H)(F)2:1|C-(C)2(F)2:8</t>
  </si>
  <si>
    <t>37686-18-3</t>
  </si>
  <si>
    <t>OJQLSKXVHNKTRM-UHFFFAOYSA-N</t>
  </si>
  <si>
    <t>４，４’－カルボニルジフタロイル＝テトラクロリド</t>
  </si>
  <si>
    <t>ClC(=O)c1ccc(cc1C(=O)Cl)C(=O)c2ccc(C(=O)Cl)c(c2)C(=O)Cl</t>
  </si>
  <si>
    <t>C[B]-(H):6|CO-(C[B])2:1|C[B]-(CO):6|CO-(C[B])(Cl):4</t>
  </si>
  <si>
    <t>ortho corr, hydrocarbons:2|meta corr, hydrocarbons:2|(COCl)(COCl),meta:2</t>
  </si>
  <si>
    <t>37614-79-2</t>
  </si>
  <si>
    <t>ZBWORIXQRDHVRT-OZRXBMAMSA-N</t>
  </si>
  <si>
    <t>５，６－ジデオキシ－５，６－エピチオ－１，２－Ｏ－イソプロピリデン－α－Ｄ－グルコフラノース</t>
  </si>
  <si>
    <t>CC1(C)O[C@H]2O[C@@H]([C@H](O)[C@H]2O1)[C@H]3CS3</t>
  </si>
  <si>
    <t>Tetrahydrofuran:1|1,3-Dioxolane:1|Thiacyclopropane:1</t>
  </si>
  <si>
    <t>3724-65-0</t>
  </si>
  <si>
    <t>ブタ－２－エン酸</t>
  </si>
  <si>
    <t>371-41-5</t>
  </si>
  <si>
    <t>RHMPLDJJXGPMEX-UHFFFAOYSA-N</t>
  </si>
  <si>
    <t>ｐ－フルオロフェノール</t>
  </si>
  <si>
    <t>Oc1ccc(F)cc1</t>
  </si>
  <si>
    <t>372-19-0</t>
  </si>
  <si>
    <t>QZVQQUVWFIZUBQ-UHFFFAOYSA-N</t>
  </si>
  <si>
    <t>ｍ－フルオロアニリン</t>
  </si>
  <si>
    <t>Nc1cccc(F)c1</t>
  </si>
  <si>
    <t>373-44-4</t>
  </si>
  <si>
    <t>PWGJDPKCLMLPJW-UHFFFAOYSA-N</t>
  </si>
  <si>
    <t>オクタメチレンジアミン</t>
  </si>
  <si>
    <t>NCCCCCCCCN</t>
  </si>
  <si>
    <t>C-(C)2(H)2:6|C-(C)(H)2(N):2|N-(C)(H)2:2</t>
  </si>
  <si>
    <t>371-42-6</t>
  </si>
  <si>
    <t>OKIHXNKYYGUVTE-UHFFFAOYSA-N</t>
  </si>
  <si>
    <t>４－フルオロベンゼンチオール</t>
  </si>
  <si>
    <t>Fc1ccc(S)cc1</t>
  </si>
  <si>
    <t>C[B]-(H):4|S-(C[B])(H):1|C[B]-(S):1|C[B]-(F):1</t>
  </si>
  <si>
    <t>372-31-6</t>
  </si>
  <si>
    <t>OCJKUQIPRNZDTK-UHFFFAOYSA-N</t>
  </si>
  <si>
    <t>エチル＝２－（トリフルオロアセチル）アセタート</t>
  </si>
  <si>
    <t>CCOC(=O)CC(=O)C(F)(F)F</t>
  </si>
  <si>
    <t>372-18-9</t>
  </si>
  <si>
    <t>UEMGWPRHOOEKTA-UHFFFAOYSA-N</t>
  </si>
  <si>
    <t>ジフルオロベンゼン</t>
  </si>
  <si>
    <t>Fc1cccc(F)c1</t>
  </si>
  <si>
    <t>369-34-6</t>
  </si>
  <si>
    <t>RUBQQRMAWLSCCJ-UHFFFAOYSA-N</t>
  </si>
  <si>
    <t>１，２－ジフルオロ－４－ニトロベンゼン</t>
  </si>
  <si>
    <t>Fc1ccc(cc1F)N(=O)=O</t>
  </si>
  <si>
    <t>3687-45-4</t>
  </si>
  <si>
    <t>BARWIPMJPCRCTP-CLFAGFIQSA-N</t>
  </si>
  <si>
    <t>（９Ｚ）－オクタデカ－９－エン－１－イル＝（９Ｚ）－オクタデカ－９－エノアート</t>
  </si>
  <si>
    <t>CCCCCCCC\C=C/CCCCCCCCOC(=O)CCCCCCC\C=C/CCCCCCCC</t>
  </si>
  <si>
    <t>3687-46-5</t>
  </si>
  <si>
    <t>SASYSVUEVMOWPL-NXVVXOECSA-N</t>
  </si>
  <si>
    <t>デシル＝オレアート</t>
  </si>
  <si>
    <t>CCCCCCCCCCOC(=O)CCCCCCC\C=C/CCCCCCCC</t>
  </si>
  <si>
    <t>3731-38-2</t>
  </si>
  <si>
    <t>ZKMZPXWMMSBLNO-UHFFFAOYSA-N</t>
  </si>
  <si>
    <t>キヌクリジン－３－オン</t>
  </si>
  <si>
    <t>O=C1CN2CCC1CC2</t>
  </si>
  <si>
    <t>C-(C)2(H)2:2|CO-(C)2:1|C-(C)2(H)(CO):1|C-(C)(H)2(N):2|N-(C)3:1|C-(H)2(N)(CO):1</t>
  </si>
  <si>
    <t>36978-41-3</t>
  </si>
  <si>
    <t>FYYYKXFEKMGYLZ-UHFFFAOYSA-N</t>
  </si>
  <si>
    <t>２，３，３’，４’－ビフエニルテトラカルボン酸二無水物</t>
  </si>
  <si>
    <t>O=C1OC(=O)c2cc(ccc12)c3cccc4C(=O)OC(=O)c34</t>
  </si>
  <si>
    <t>3689-55-2</t>
  </si>
  <si>
    <t>3710-41-6</t>
  </si>
  <si>
    <t>RJUCIROUEDJQIB-GQCTYLIASA-N</t>
  </si>
  <si>
    <t>オクタ－１，６－ジエン</t>
  </si>
  <si>
    <t>C\C=C\CCCC=C</t>
  </si>
  <si>
    <t>C-(C)2(H)2:1|C[d]-(H)2:1|C[d]-(C)(H):3|C-(C[d])(C)(H)2:2|C-(C[d])(H)3:1</t>
  </si>
  <si>
    <t>36889-15-3</t>
  </si>
  <si>
    <t>RHRAMPXHWHSKQB-JQCUZHPLSA-N</t>
  </si>
  <si>
    <t>（１Ｒ，２Ｒ，３Ｓ，４Ｒ，６Ｓ）－４，６－ジアミノ－３－｛［３－デオキシ－４－Ｃ－メチル－３－（メチルアミノ）－β－Ｌ－アラビノピラノシル］オキシ｝－２－ヒドロキシシクロヘキシル＝６－アミノ－６－デオキシ－α－Ｄ－グルコピラノシド</t>
  </si>
  <si>
    <t>CN[C@@H]1[C@@H](O)[C@@H](O[C@H]2[C@H](N)C[C@H](N)[C@@H](O[C@H]3O[C@H](CN)[C@@H](O)[C@H](O)[C@H]3O)[C@@H]2O)OC[C@@]1(C)O</t>
  </si>
  <si>
    <t>3733-79-7</t>
  </si>
  <si>
    <t>ZGACYOKNEKDSNK-UHFFFAOYSA-N</t>
  </si>
  <si>
    <t>１－イソプロピル－４－メチルビシクロ［２．２．２］オクタ－５－エン－２，３－ジカルボン酸無水物</t>
  </si>
  <si>
    <t>CC(C)C12CCC(C)(C=C1)C3C2C(=O)OC3=O</t>
  </si>
  <si>
    <t>Cyclohexene:2|Cyclohexane,sub:1|Bicyclo[2.2.2]oct-2-ene:1|Succinic anhydride:1|Tetrahydrofuran:1|τ-Butyrolactone:2|Cylic anhydride 6 bonds:1</t>
  </si>
  <si>
    <t>37089-77-3</t>
  </si>
  <si>
    <t>UYXDQUAGGZJICS-UHFFFAOYSA-N</t>
  </si>
  <si>
    <t>３，３－ジフェニルプロパノイル＝クロリド</t>
  </si>
  <si>
    <t>ClC(=O)CC(c1ccccc1)c2ccccc2</t>
  </si>
  <si>
    <t>C-(C[B])2(C)(H):1|C[B]-(H):10|C[B]-(C):2|C-(C)(H)2(CO):1|CO-(C)(Cl):1</t>
  </si>
  <si>
    <t>36897-94-6</t>
  </si>
  <si>
    <t>JYZKYCYHXBQTCY-UHFFFAOYSA-N</t>
  </si>
  <si>
    <t>メチル＝水素＝ビシクロ［２．２．１］ヘプタ－５－エン－２，３－ジカルボキシラート</t>
  </si>
  <si>
    <t>COC(=O)C1C2CC(C=C2)C1C(=O)O</t>
  </si>
  <si>
    <t>C-(C)2(H)2:1|C[d]-(C)(H):2|C-(C[d])(C)2(H):2|CO-(C)(O):2|O-(C)(CO):1|O-(CO)(H):1|C-(C)2(H)(CO):2|C-(H)3(O):1</t>
  </si>
  <si>
    <t>371-26-6</t>
  </si>
  <si>
    <t>PSRZMXNNQTWAGB-UHFFFAOYSA-N</t>
  </si>
  <si>
    <t>エチル＝４，４，４－トリフルオロブタノアート</t>
  </si>
  <si>
    <t>CCOC(=O)CCC(F)(F)F</t>
  </si>
  <si>
    <t>36978-36-6</t>
  </si>
  <si>
    <t>KMUZCUGHNARCSD-UHFFFAOYSA-N</t>
  </si>
  <si>
    <t>テトラメチル＝ビフェニル－２，３，３’，４’－テトラカルボキシラート</t>
  </si>
  <si>
    <t>COC(=O)c1ccc(cc1C(=O)OC)c2cccc(C(=O)OC)c2C(=O)OC</t>
  </si>
  <si>
    <t>C[B]-(H):6|C[B]-(C[B]):2|CO-(C[B])(O):4|O-(C)(CO):4|C-(H)3(O):4|C[B]-(CO):4</t>
  </si>
  <si>
    <t>37060-36-9</t>
  </si>
  <si>
    <t>RWPXSXGJVDDPFE-UHFFFAOYSA-N</t>
  </si>
  <si>
    <t>［３，７－ビス（ジエチルアミノ）－１０Ｈ－フェノキサジン－１０－イル］（フェニル）メタノン</t>
  </si>
  <si>
    <t>CCN(CC)c1ccc2N(C(=O)c3ccccc3)c4ccc(cc4Oc2c1)N(CC)CC</t>
  </si>
  <si>
    <t>36865-38-0</t>
  </si>
  <si>
    <t>AQVWVFMAJAIJFG-UHFFFAOYSA-N</t>
  </si>
  <si>
    <t>１－クロロ－３－エトキシプロパン</t>
  </si>
  <si>
    <t>CCOCCCCl</t>
  </si>
  <si>
    <t>37172-53-5</t>
  </si>
  <si>
    <t>IPWBXORAIBJDDQ-UHFFFAOYSA-N</t>
  </si>
  <si>
    <t>メチル＝２－ヘキシル－３－オキソシクロペンタンカルボキシラート</t>
  </si>
  <si>
    <t>CCCCCCC1C(CCC1=O)C(=O)OC</t>
  </si>
  <si>
    <t>3874-54-2</t>
  </si>
  <si>
    <t>HXAOUYGZEOZTJO-UHFFFAOYSA-N</t>
  </si>
  <si>
    <t>γ－クロロ－ｐ－フルオロブチロフェノン</t>
  </si>
  <si>
    <t>Fc1ccc(cc1)C(=O)CCCCl</t>
  </si>
  <si>
    <t>C-(C)2(H)2:1|C[B]-(H):4|CO-(C[B])(C):1|C-(C)(H)2(CO):1|C[B]-(CO):1|C-(C)(H)2(Cl):1|C[B]-(F):1</t>
  </si>
  <si>
    <t>3862-73-5</t>
  </si>
  <si>
    <t>WRDGNXCXTDDYBZ-UHFFFAOYSA-N</t>
  </si>
  <si>
    <t>２，３，４－トリフルオロアニリン</t>
  </si>
  <si>
    <t>Nc1ccc(F)c(F)c1F</t>
  </si>
  <si>
    <t>C[B]-(H):2|N-(C[B])(H)2:1|C[B]-(N):1|C[B]-(F):3</t>
  </si>
  <si>
    <t>3855-32-1</t>
  </si>
  <si>
    <t>SKCNNQDRNPQEFU-UHFFFAOYSA-N</t>
  </si>
  <si>
    <t>Ｎ－メチルビス［３－（ジメチルアミノ）プロピル］アミン</t>
  </si>
  <si>
    <t>CN(C)CCCN(C)CCCN(C)C</t>
  </si>
  <si>
    <t>C-(C)2(H)2:2|C-(H)3(N):5|C-(C)(H)2(N):4|N-(C)3:3</t>
  </si>
  <si>
    <t>3877-19-8</t>
  </si>
  <si>
    <t>WJRGJANWBCPTLH-UHFFFAOYSA-N</t>
  </si>
  <si>
    <t>２－メチル－１，２，３，４－テトラヒドロナフタレン</t>
  </si>
  <si>
    <t>CC1CCc2ccccc2C1</t>
  </si>
  <si>
    <t>38775-38-1</t>
  </si>
  <si>
    <t>YOSVFFVBSPQTTP-UHFFFAOYSA-N</t>
  </si>
  <si>
    <t>ヘキサデカン－１－スルホニル＝クロリド</t>
  </si>
  <si>
    <t>CCCCCCCCCCCCCCCCS(=O)(=O)Cl</t>
  </si>
  <si>
    <t>3878-46-4</t>
  </si>
  <si>
    <t>YCNSGSUGQPDYTK-UHFFFAOYSA-N</t>
  </si>
  <si>
    <t>エチル＝フェニル＝カルボナート</t>
  </si>
  <si>
    <t>CCOC(=O)Oc1ccccc1</t>
  </si>
  <si>
    <t>38584-37-1</t>
  </si>
  <si>
    <t>FORAJDRXEYKDFJ-UHFFFAOYSA-N</t>
  </si>
  <si>
    <t>３－（ヒドロキシメチル）アダマンタン－１－オール</t>
  </si>
  <si>
    <t>OCC12CC3CC(CC(O)(C3)C1)C2</t>
  </si>
  <si>
    <t>38668-48-3</t>
  </si>
  <si>
    <t>JFZVSHAMRZPOPA-UHFFFAOYSA-N</t>
  </si>
  <si>
    <t>１，１’－（ｐ－トリルイミノ）ビス（プロパン－２－オール）</t>
  </si>
  <si>
    <t>CC(O)CN(CC(C)O)c1ccc(C)cc1</t>
  </si>
  <si>
    <t>3897-39-0</t>
  </si>
  <si>
    <t>JDCWGLBOQFHJQM-UHFFFAOYSA-N</t>
  </si>
  <si>
    <t>２’－ヒドロキシ－４－メチルベンゼンスルホンアニリド</t>
  </si>
  <si>
    <t>Cc1ccc(cc1)S(=O)(=O)Nc2ccccc2O</t>
  </si>
  <si>
    <t>38954-40-4</t>
  </si>
  <si>
    <t>GPCCXIVDZANEJZ-UHFFFAOYSA-N</t>
  </si>
  <si>
    <t>Ｎ－エチル－Ｎ－アセトキシエチルアニリン</t>
  </si>
  <si>
    <t>CCN(CCOC(=O)C)c1ccccc1</t>
  </si>
  <si>
    <t>3912-46-7</t>
  </si>
  <si>
    <t>LEIXOAPYYGYATC-UHFFFAOYSA-N</t>
  </si>
  <si>
    <t>ジ（９Ｈ－フルオレン－９－イル）メタン</t>
  </si>
  <si>
    <t>C(C1c2ccccc2c3ccccc13)C4c5ccccc5c6ccccc46</t>
  </si>
  <si>
    <t>C-(C)2(H)2:1|C-(C[B])2(C)(H):2|C[B]-(H):16|C[B]-(C):4|C[B]-(C[B]):4</t>
  </si>
  <si>
    <t>38550-44-6</t>
  </si>
  <si>
    <t>JIDYQTCBVGBFDH-UHFFFAOYSA-N</t>
  </si>
  <si>
    <t>４，４，５，５，６，６，７，７，８，８，９，９，９－トリデカフルオロ－２－ヨードノナン－１－オール</t>
  </si>
  <si>
    <t>OCC(I)CC(F)(F)C(F)(F)C(F)(F)C(F)(F)C(F)(F)C(F)(F)F</t>
  </si>
  <si>
    <t>C-(C)2(H)2:1|O-(C)(H):1|C-(C)(H)2(O):1|C-(C)(F)3:1|C-(C)2(F)2:5|C-(C)2(H)(I):1</t>
  </si>
  <si>
    <t>39198-81-7</t>
  </si>
  <si>
    <t>KOFIDSXHWGFEMO-UHFFFAOYSA-N</t>
  </si>
  <si>
    <t>１－イソブチルピロリジン</t>
  </si>
  <si>
    <t>CC(C)CN1CCCC1</t>
  </si>
  <si>
    <t>38618-23-4</t>
  </si>
  <si>
    <t>FVBGFZNFXUIHNC-UHFFFAOYSA-N</t>
  </si>
  <si>
    <t>２－［（２－イソプロピル－５－メチルシクロヘキシル）オキシ］エタノール</t>
  </si>
  <si>
    <t>CC(C)C1CCC(C)CC1OCCO</t>
  </si>
  <si>
    <t>387353-77-7</t>
  </si>
  <si>
    <t>BHFJTVFRXXWPLV-JQTRYQTASA-N</t>
  </si>
  <si>
    <t>メチル＝（Ｓ，Ｅ）－５－クロロ－２－イソプロピルペンタ－４－エノアート</t>
  </si>
  <si>
    <t>COC(=O)[C@@H](C\C=C\Cl)C(C)C</t>
  </si>
  <si>
    <t>389083-83-4</t>
  </si>
  <si>
    <t>CNANHJLQJZEVPS-UHFFFAOYSA-N</t>
  </si>
  <si>
    <t>（１－エトキシエトキシ）シクロドデカン</t>
  </si>
  <si>
    <t>CCOC(C)OC1CCCCCCCCCCC1</t>
  </si>
  <si>
    <t>39003-36-6</t>
  </si>
  <si>
    <t>WZFXDVLVEULHSB-UHFFFAOYSA-N</t>
  </si>
  <si>
    <t>１，８－ジヒドロキシ－２，５－ジニトロ－９，１０－アントラキノン</t>
  </si>
  <si>
    <t>Oc1ccc(c2C(=O)c3ccc(c(O)c3C(=O)c12)N(=O)=O)N(=O)=O</t>
  </si>
  <si>
    <t>ortho corr, hydrocarbons:2|(NO2)(OH),ortho:1</t>
  </si>
  <si>
    <t>3918-95-4</t>
  </si>
  <si>
    <t>WPWUFUBLGADILS-UHFFFAOYSA-N</t>
  </si>
  <si>
    <t>CC(N)C(=O)N1CCCC1C(=O)O</t>
  </si>
  <si>
    <t>390359-18-9</t>
  </si>
  <si>
    <t>ZALQHEOANJAMNQ-UHFFFAOYSA-N</t>
  </si>
  <si>
    <t>ヘキサン－１，６－ジイル＝ビス（４－メトキシベンゾアート）</t>
  </si>
  <si>
    <t>COc1ccc(cc1)C(=O)OCCCCCCOC(=O)c2ccc(OC)cc2</t>
  </si>
  <si>
    <t>C-(C)2(H)2:4|C[B]-(H):8|CO-(C[B])(O):2|O-(C)(CO):2|O-(C[B])(C):2|C-(C)(H)2(O):2|C-(H)3(O):2|C[B]-(O):2|C[B]-(CO):2</t>
  </si>
  <si>
    <t>39173-90-5</t>
  </si>
  <si>
    <t>AGVPWIGPOKZAON-UHFFFAOYSA-N</t>
  </si>
  <si>
    <t>２－エチルビシクロ［２．２．１］ヘプタン－２－オール</t>
  </si>
  <si>
    <t>CCC1(O)CC2CCC1C2</t>
  </si>
  <si>
    <t>38842-20-5</t>
  </si>
  <si>
    <t>PEXREEDJORUHET-UHFFFAOYSA-N</t>
  </si>
  <si>
    <t>４－フエネチルクメン</t>
  </si>
  <si>
    <t>CC(C)c1ccc(CCc2ccccc2)cc1</t>
  </si>
  <si>
    <t>385766-33-6</t>
  </si>
  <si>
    <t>FIGQXHMXVPBTDV-NIWVVSBJSA-N</t>
  </si>
  <si>
    <t>（１Ｒ，２Ｓ，２’Ｒ，４Ｒ）－２’－イソプロピルスピロ［ボルナン－２，４’－［１，３］ジオキサン］</t>
  </si>
  <si>
    <t>CC(C)[C@@H]1OCC[C@@]2(CC3CC[C@@]2(C)C3(C)C)O1</t>
  </si>
  <si>
    <t>3796-70-1</t>
  </si>
  <si>
    <t>HNZUNIKWNYHEJJ-FMIVXFBMSA-N</t>
  </si>
  <si>
    <t>ゲラニルアセトン</t>
  </si>
  <si>
    <t>CC(=CCC\C(=C\CCC(=O)C)\C)C</t>
  </si>
  <si>
    <t>C[d]-(C)(H):2|C[d]-(C)2:2|C-(C[d])(C)(H)2:3|C-(C[d])(H)3:3|CO-(C)2:1|C-(C)(H)2(CO):1|C-(H)3(CO):1</t>
  </si>
  <si>
    <t>383-63-1</t>
  </si>
  <si>
    <t>STSCVKRWJPWALQ-UHFFFAOYSA-N</t>
  </si>
  <si>
    <t>エチル＝トリフルオロアセタート</t>
  </si>
  <si>
    <t>CCOC(=O)C(F)(F)F</t>
  </si>
  <si>
    <t>38041-19-9</t>
  </si>
  <si>
    <t>AHVQYHFYQWKUKB-UHFFFAOYSA-N</t>
  </si>
  <si>
    <t>オキサン－４－アミン</t>
  </si>
  <si>
    <t>NC1CCOCC1</t>
  </si>
  <si>
    <t>C-(C)2(H)2:2|O-(C)2:1|C-(C)(H)2(O):2|C-(C)2(H)(N):1|N-(C)(H)2:1</t>
  </si>
  <si>
    <t>385-00-2</t>
  </si>
  <si>
    <t>ONOTYLMNTZNAQZ-UHFFFAOYSA-N</t>
  </si>
  <si>
    <t>２，６－ジフルオロ安息香酸</t>
  </si>
  <si>
    <t>OC(=O)c1c(F)cccc1F</t>
  </si>
  <si>
    <t>(F)(F),meta:1|(COOH)(F),ortho:2</t>
  </si>
  <si>
    <t>38430-55-6</t>
  </si>
  <si>
    <t>GLOAPLPTWAXAIG-UHFFFAOYSA-N</t>
  </si>
  <si>
    <t>エチル＝４－アセチルベンゾアート</t>
  </si>
  <si>
    <t>CCOC(=O)c1ccc(cc1)C(=O)C</t>
  </si>
  <si>
    <t>37920-25-5</t>
  </si>
  <si>
    <t>MQESVSITPLILCO-UHFFFAOYSA-N</t>
  </si>
  <si>
    <t>１－（４－ブチルフェニル）エタノン</t>
  </si>
  <si>
    <t>CCCCc1ccc(cc1)C(=O)C</t>
  </si>
  <si>
    <t>38350-87-7</t>
  </si>
  <si>
    <t>VSUKEWPHURLYTK-UHFFFAOYSA-N</t>
  </si>
  <si>
    <t>４－ヘプタン－１－イル安息香酸</t>
  </si>
  <si>
    <t>CCCCCCCc1ccc(cc1)C(=O)O</t>
  </si>
  <si>
    <t>38363-29-0</t>
  </si>
  <si>
    <t>SUCYDSJQVVGOIW-AATRIKPKSA-N</t>
  </si>
  <si>
    <t>（Ｅ）－ドデカ－８－エン－１－イル＝アセタート</t>
  </si>
  <si>
    <t>CCC\C=C\CCCCCCCOC(=O)C</t>
  </si>
  <si>
    <t>37895-73-1</t>
  </si>
  <si>
    <t>ZYCLQXMMFJREPJ-UHFFFAOYSA-N</t>
  </si>
  <si>
    <t>１，２－ジブロモ－４，５－ジメトキシベンゼン</t>
  </si>
  <si>
    <t>COc1cc(Br)c(Br)cc1OC</t>
  </si>
  <si>
    <t>C[B]-(H):2|O-(C[B])(C):2|C-(H)3(O):2|C[B]-(O):2|C[B]-(Br):2</t>
  </si>
  <si>
    <t>38289-28-0</t>
  </si>
  <si>
    <t>BALGERHMIXFENA-MGCOHNPYSA-N</t>
  </si>
  <si>
    <t>ｔｒａｎｓ－４－ブチルシクロヘキサンカルボン酸</t>
  </si>
  <si>
    <t>CCCC[C@@H]1CC[C@H](CC1)C(=O)O</t>
  </si>
  <si>
    <t>38521-51-6</t>
  </si>
  <si>
    <t>PYOIYKRKAHYOKO-UHFFFAOYSA-N</t>
  </si>
  <si>
    <t>１，２，３，４，５－ペンタブロモ－６－（ブロモメチル）ベンゼン</t>
  </si>
  <si>
    <t>BrCc1c(Br)c(Br)c(Br)c(Br)c1Br</t>
  </si>
  <si>
    <t>C[B]-(C):1|C-(C[B])(H)2(Br):1|C[B]-(Br):5</t>
  </si>
  <si>
    <t>38436-17-8</t>
  </si>
  <si>
    <t>RTGGFPLAKRCINA-UHFFFAOYSA-N</t>
  </si>
  <si>
    <t>１，１，１，２，２，３，３，４，４－ノナフルオロヘキサン</t>
  </si>
  <si>
    <t>CCC(F)(F)C(F)(F)C(F)(F)C(F)(F)F</t>
  </si>
  <si>
    <t>38460-98-9</t>
  </si>
  <si>
    <t>UJIUKTDUCYLQBN-UHFFFAOYSA-N</t>
  </si>
  <si>
    <t>４－［（ｐ－トリルメトキシ）メチル］トルエン</t>
  </si>
  <si>
    <t>Cc1ccc(COCc2ccc(C)cc2)cc1</t>
  </si>
  <si>
    <t>C[B]-(H):8|C[B]-(C):4|C-(C[B])(H)3:2|O-(C)2:1|C-(C[B])(H)2(O):2</t>
  </si>
  <si>
    <t>38167-72-5</t>
  </si>
  <si>
    <t>LNOKVKHZEYOLIQ-UHFFFAOYSA-N</t>
  </si>
  <si>
    <t>Ｎ－（２，６－ジエチルフェニル）マレイミド</t>
  </si>
  <si>
    <t>CCc1cccc(CC)c1N2C(=O)C=CC2=O</t>
  </si>
  <si>
    <t>37885-41-9</t>
  </si>
  <si>
    <t>FBMTWRZQBRHOPF-UHFFFAOYSA-N</t>
  </si>
  <si>
    <t>１－（２，４－ジクロロフェニル）プロパン－１－オン</t>
  </si>
  <si>
    <t>CCC(=O)c1ccc(Cl)cc1Cl</t>
  </si>
  <si>
    <t>38289-31-5</t>
  </si>
  <si>
    <t>JMAUQQIVJIRNDQ-JOCQHMNTSA-N</t>
  </si>
  <si>
    <t>ｔｒａｎｓ－４－ヘプチル－１－シクロヘキサンカルボン酸</t>
  </si>
  <si>
    <t>CCCCCCC[C@@H]1CC[C@H](CC1)C(=O)O</t>
  </si>
  <si>
    <t>38461-29-9</t>
  </si>
  <si>
    <t>UZUWTTGSBGJFLV-UHFFFAOYSA-N</t>
  </si>
  <si>
    <t>２，４－ジクロロ－２’－ニトロジフェニルエーテル</t>
  </si>
  <si>
    <t>Clc1ccc(Oc2ccccc2N(=O)=O)c(Cl)c1</t>
  </si>
  <si>
    <t>38453-95-1</t>
  </si>
  <si>
    <t>KRCCFFMBFMLRNS-UHFFFAOYSA-N</t>
  </si>
  <si>
    <t>６，６－ジメチルヘプタン－２，５－ジオン</t>
  </si>
  <si>
    <t>CC(=O)CCC(=O)C(C)(C)C</t>
  </si>
  <si>
    <t>38432-58-5</t>
  </si>
  <si>
    <t>CTQDVODWERWBTO-UHFFFAOYSA-N</t>
  </si>
  <si>
    <t>ｐ－トリル＝３－オキソブタノアート</t>
  </si>
  <si>
    <t>CC(=O)CC(=O)Oc1ccc(C)cc1</t>
  </si>
  <si>
    <t>C[B]-(H):4|C[B]-(C):1|C-(C[B])(H)3:1|CO-(C)(O):1|CO-(C)2:1|O-(C[B])(CO):1|C-(H)2(CO)2:1|C-(H)3(CO):1|C[B]-(O):1</t>
  </si>
  <si>
    <t>38304-37-9</t>
  </si>
  <si>
    <t>NGMCUDNHKBEPEV-VHEBQXMUSA-N</t>
  </si>
  <si>
    <t>４－アミノ－５－ヒドロキシ－３－（フェニルジアゼニル）ナフタレン－２，７－ジスルホン酸</t>
  </si>
  <si>
    <t>Nc1c(\N=N\c2ccccc2)c(cc3cc(cc(O)c13)S(=O)(=O)O)S(=O)(=O)O</t>
  </si>
  <si>
    <t>38160-52-0</t>
  </si>
  <si>
    <t>OZHOOMFSHZDMMS-UHFFFAOYSA-N</t>
  </si>
  <si>
    <t>３－（ドデシルスルファニル）プロパナール</t>
  </si>
  <si>
    <t>CCCCCCCCCCCCSCCC=O</t>
  </si>
  <si>
    <t>38003-70-2</t>
  </si>
  <si>
    <t>VACHUYIREGFMSP-SJORKVTESA-N</t>
  </si>
  <si>
    <t>（９Ｒ，１０Ｓ）－９，１０－ジヒドロキシオクタデカン酸</t>
  </si>
  <si>
    <t>CCCCCCCC[C@@H](O)[C@@H](O)CCCCCCCC(=O)O</t>
  </si>
  <si>
    <t>382-30-9</t>
  </si>
  <si>
    <t>ZTVBEDJNUXEECS-UHFFFAOYSA-N</t>
  </si>
  <si>
    <t>１，１，１，３，３，３－ヘキサフルオロ－２－（メトキシメチル）プロパン</t>
  </si>
  <si>
    <t>COCC(C(F)(F)F)C(F)(F)F</t>
  </si>
  <si>
    <t>402-43-7</t>
  </si>
  <si>
    <t>XLQSXGGDTHANLN-UHFFFAOYSA-N</t>
  </si>
  <si>
    <t>１－ブロモ－４－（トリフルオロメチル）ベンゼン</t>
  </si>
  <si>
    <t>FC(F)(F)c1ccc(Br)cc1</t>
  </si>
  <si>
    <t>C[B]-(H):4|C[B]-(C):1|C-(C[B])(F)3:1|C[B]-(Br):1</t>
  </si>
  <si>
    <t>401-78-5</t>
  </si>
  <si>
    <t>NNMBNYHMJRJUBC-UHFFFAOYSA-N</t>
  </si>
  <si>
    <t>１－ブロモ－３－（トリフルオロメチル）ベンゼン</t>
  </si>
  <si>
    <t>FC(F)(F)c1cccc(Br)c1</t>
  </si>
  <si>
    <t>402-67-5</t>
  </si>
  <si>
    <t>WMASLRCNNKMRFP-UHFFFAOYSA-N</t>
  </si>
  <si>
    <t>Fc1cccc(c1)N(=O)=O</t>
  </si>
  <si>
    <t>401-95-6</t>
  </si>
  <si>
    <t>LDWLIXZSDPXYDR-UHFFFAOYSA-N</t>
  </si>
  <si>
    <t>３，５－ビス（トリフルオロメチル）ベンズアルデヒド</t>
  </si>
  <si>
    <t>FC(F)(F)c1cc(C=O)cc(c1)C(F)(F)F</t>
  </si>
  <si>
    <t>C[B]-(H):3|C[B]-(C):2|CO-(C[B])(H):1|C[B]-(CO):1|C-(C[B])(F)3:2</t>
  </si>
  <si>
    <t>39895-55-1</t>
  </si>
  <si>
    <t>MPWSRGAWRAYBJK-UHFFFAOYSA-N</t>
  </si>
  <si>
    <t>４－ｔｅｒｔ－ブチルベンジルアミン</t>
  </si>
  <si>
    <t>CC(C)(C)c1ccc(CN)cc1</t>
  </si>
  <si>
    <t>4028-63-1</t>
  </si>
  <si>
    <t>GTPNXFKONRIHRW-UHFFFAOYSA-N</t>
  </si>
  <si>
    <t>２－ヨード－１，３，５－トリメチル－ベンゼン</t>
  </si>
  <si>
    <t>Cc1cc(C)c(I)c(C)c1</t>
  </si>
  <si>
    <t>C[B]-(H):2|C[B]-(C):3|C-(C[B])(H)3:3|C[B]-(I):1</t>
  </si>
  <si>
    <t>40137-22-2</t>
  </si>
  <si>
    <t>WOMTYMDHLQTCHY-UHFFFAOYSA-N</t>
  </si>
  <si>
    <t>３－（メチルアミノ）プロパン－１，２－ジオール</t>
  </si>
  <si>
    <t>CNCC(O)CO</t>
  </si>
  <si>
    <t>O-(C)(H):2|C-(C)2(H)(O),alcohpls/peroxides:1|C-(C)(H)2(O):1|C-(H)3(N):1|C-(C)(H)2(N):1|N-(C)2(H):1</t>
  </si>
  <si>
    <t>40248-84-8</t>
  </si>
  <si>
    <t>DOFIAZGYBIBEGI-UHFFFAOYSA-N</t>
  </si>
  <si>
    <t>３－スルファニルフェノール</t>
  </si>
  <si>
    <t>Oc1cccc(S)c1</t>
  </si>
  <si>
    <t>C[B]-(H):4|O-(C[B])(H):1|C[B]-(O):1|S-(C[B])(H):1|C[B]-(S):1</t>
  </si>
  <si>
    <t>399-94-0</t>
  </si>
  <si>
    <t>XCRCSPKQEDMVBO-UHFFFAOYSA-N</t>
  </si>
  <si>
    <t>２－ブロモ－１，４－ジフルオロベンゼン</t>
  </si>
  <si>
    <t>Fc1ccc(F)c(Br)c1</t>
  </si>
  <si>
    <t>40150-98-9</t>
  </si>
  <si>
    <t>LXPWGAZYJHUWPM-UHFFFAOYSA-N</t>
  </si>
  <si>
    <t>４－イソブチルベンズアルデヒド</t>
  </si>
  <si>
    <t>CC(C)Cc1ccc(C=O)cc1</t>
  </si>
  <si>
    <t>39969-28-3</t>
  </si>
  <si>
    <t>ULPSMBQBIIZGAI-UHFFFAOYSA-N</t>
  </si>
  <si>
    <t>１－メトキシ－４－［２－（４－ペンチルフェニル）エチニル］－ベンゼン</t>
  </si>
  <si>
    <t>CCCCCc1ccc(cc1)C#Cc2ccc(OC)cc2</t>
  </si>
  <si>
    <t>39979-46-9</t>
  </si>
  <si>
    <t>XQCDLHVXAXBMGW-UHFFFAOYSA-N</t>
  </si>
  <si>
    <t>１，１’－（２，２，４－トリメチルヘキサン－１，６－ジイル）ビス（１Ｈ－ピロール－２，５－ジオン）</t>
  </si>
  <si>
    <t>CC(CCN1C(=O)C=CC1=O)CC(C)(C)CN2C(=O)C=CC2=O</t>
  </si>
  <si>
    <t>40140-09-8</t>
  </si>
  <si>
    <t>BXZBGYJQEFZICM-UHFFFAOYSA-N</t>
  </si>
  <si>
    <t>イコサノイル＝クロリド</t>
  </si>
  <si>
    <t>CCCCCCCCCCCCCCCCCCCC(=O)Cl</t>
  </si>
  <si>
    <t>400-70-4</t>
  </si>
  <si>
    <t>VLVNHMVSVDVAOA-UHFFFAOYSA-N</t>
  </si>
  <si>
    <t>１，５－ジクロロ－２－ニトロ－４－（トリフルオロメチル）ベンゼン</t>
  </si>
  <si>
    <t>FC(F)(F)c1cc(c(Cl)cc1Cl)N(=O)=O</t>
  </si>
  <si>
    <t>C[B]-(H):2|C[B]-(C):1|C[B]-(NO2):1|C-(C[B])(F)3:1|C[B]-(Cl):2</t>
  </si>
  <si>
    <t>40232-93-7</t>
  </si>
  <si>
    <t>SCBGJZIOPNAEMH-UHFFFAOYSA-N</t>
  </si>
  <si>
    <t>ビス（４－ヒドロキシフェニル）酢酸</t>
  </si>
  <si>
    <t>OC(=O)C(c1ccc(O)cc1)c2ccc(O)cc2</t>
  </si>
  <si>
    <t>C[B]-(H):8|C[B]-(C):2|CO-(C)(O):1|O-(CO)(H):1|O-(C[B])(H):2|C-(C[B])2(H)(CO):1|C[B]-(O):2</t>
  </si>
  <si>
    <t>39924-52-2</t>
  </si>
  <si>
    <t>GEWDNTWNSAZUDX-SNAWJCMRSA-N</t>
  </si>
  <si>
    <t>メチル＝［３－オキソ－２－（２－ペンテニル）シクロペンチル］アセタート</t>
  </si>
  <si>
    <t>CC\C=C\CC1C(CC(=O)OC)CCC1=O</t>
  </si>
  <si>
    <t>400607-47-8</t>
  </si>
  <si>
    <t>QIOZCMIWAVEQPN-UHFFFAOYSA-N</t>
  </si>
  <si>
    <t>［１０－（ビフェニル－４－イル）－９－アントリル］（ジヒドロキシ）ボラン</t>
  </si>
  <si>
    <t>OB(O)c1c2ccccc2c(c3ccc(cc3)c4ccccc4)c5ccccc15</t>
  </si>
  <si>
    <t>C[BF]-(C[B])2(C[BF]):4|C[B]-(C[B])2(C[BF]):2|C[B]-(H):17|C[B]-(C[B]):4|B-(OH):2</t>
  </si>
  <si>
    <t>40110-55-2</t>
  </si>
  <si>
    <t>ZKKOLEGJTTYPDH-UHFFFAOYSA-N</t>
  </si>
  <si>
    <t>エチル＝（１－ベンジル－４－ピペリジニリデン）アセタート</t>
  </si>
  <si>
    <t>CCOC(=O)C=C1CCN(Cc2ccccc2)CC1</t>
  </si>
  <si>
    <t>4024-84-4</t>
  </si>
  <si>
    <t>NCSVJWYAVAZOJM-UHFFFAOYSA-N</t>
  </si>
  <si>
    <t>１－クロロ－３－（シクロヘキシルオキシ）プロパン－２－オール</t>
  </si>
  <si>
    <t>OC(CCl)COC1CCCCC1</t>
  </si>
  <si>
    <t>C-(C)2(H)2:5|O-(C)2:1|O-(C)(H):1|C-(C)2(H)(O),ethers/esters:1|C-(C)2(H)(O),alcohpls/peroxides:1|C-(C)(H)2(O):1|C-(C)(H)2(Cl):1</t>
  </si>
  <si>
    <t>39900-48-6</t>
  </si>
  <si>
    <t>ZGACYOKNEKDSNK-ZQWUNSGPSA-N</t>
  </si>
  <si>
    <t>CC(C)C12CCC(C)(C=C1)[C@H]3[C@@H]2C(=O)OC3=O</t>
  </si>
  <si>
    <t>39839-28-6</t>
  </si>
  <si>
    <t>QLYWIYKQIBETSN-UHFFFAOYSA-N</t>
  </si>
  <si>
    <t>３，７－ジメチルオクタ－６－エン－１，１－ジイル＝ジアセタート</t>
  </si>
  <si>
    <t>CC(CCC=C(C)C)CC(OC(=O)C)OC(=O)C</t>
  </si>
  <si>
    <t>401620-61-9</t>
  </si>
  <si>
    <t>AGMMRUPNXPWLGF-MXFLAHGMSA-N</t>
  </si>
  <si>
    <t>２，３，５，６－テトラフルオロ－４－メチルベンジル＝ｒｅｌ－（１Ｒ，３Ｒ）－２，２－ジメチル－３－［（Ｚ）－プロパ－１－エン－１－イル］シクロプロパン－１－カルボキシラート</t>
  </si>
  <si>
    <t>C\C=C/[C@@H]1[C@@H](C(=O)OCc2c(F)c(F)c(C)c(F)c2F)C1(C)C</t>
  </si>
  <si>
    <t>407-25-0</t>
  </si>
  <si>
    <t>QAEDZJGFFMLHHQ-UHFFFAOYSA-N</t>
  </si>
  <si>
    <t>無水トリフロロ酢酸</t>
  </si>
  <si>
    <t>FC(F)(F)C(=O)OC(=O)C(F)(F)F</t>
  </si>
  <si>
    <t>CO-(C)(O):2|O-(CO)2,aliphatic:1|C-(CO)(F)3:2</t>
  </si>
  <si>
    <t>403-43-0</t>
  </si>
  <si>
    <t>CZKLEJHVLCMVQR-UHFFFAOYSA-N</t>
  </si>
  <si>
    <t>４－フルオロベンゾイル＝クロリド</t>
  </si>
  <si>
    <t>Fc1ccc(cc1)C(=O)Cl</t>
  </si>
  <si>
    <t>C[B]-(H):4|C[B]-(CO):1|CO-(C[B])(Cl):1|C[B]-(F):1</t>
  </si>
  <si>
    <t>4074-88-8</t>
  </si>
  <si>
    <t>LEJBBGNFPAFPKQ-UHFFFAOYSA-N</t>
  </si>
  <si>
    <t>オキシジエチレン＝ジアクリラート</t>
  </si>
  <si>
    <t>C=CC(=O)OCCOCCOC(=O)C=C</t>
  </si>
  <si>
    <t>C[d]-(H)2:2|CO-(C[d])(O):2|O-(C)(CO):2|O-(C)2:1|C[d]-(H)(CO):2|C-(C)(H)2(O):4</t>
  </si>
  <si>
    <t>4065-45-6</t>
  </si>
  <si>
    <t>CXVGEDCSTKKODG-UHFFFAOYSA-N</t>
  </si>
  <si>
    <t>５－ベンゾイル－４－ヒドロキシ－２－メトキシベンゼンスルホン酸</t>
  </si>
  <si>
    <t>COc1cc(O)c(cc1S(=O)(=O)O)C(=O)c2ccccc2</t>
  </si>
  <si>
    <t>C[B]-(H):7|CO-(C[B])2:1|O-(C[B])(C):1|O-(C[B])(H):1|C-(H)3(O):1|C[B]-(O):2|C[B]-(CO):2|C[B]-(SO2):1|C[B]-(S):1</t>
  </si>
  <si>
    <t>406-58-6</t>
  </si>
  <si>
    <t>WZLFPVPRZGTCKP-UHFFFAOYSA-N</t>
  </si>
  <si>
    <t>１，１，１，３，３－ペンタフルオロブタン</t>
  </si>
  <si>
    <t>CC(F)(F)CC(F)(F)F</t>
  </si>
  <si>
    <t>407-47-6</t>
  </si>
  <si>
    <t>VBHXIMACZBQHPX-UHFFFAOYSA-N</t>
  </si>
  <si>
    <t>２，２，２－トリフルオロエチル＝アクリラート</t>
  </si>
  <si>
    <t>FC(F)(F)COC(=O)C=C</t>
  </si>
  <si>
    <t>C[d]-(H)2:1|CO-(C[d])(O):1|O-(C)(CO):1|C[d]-(H)(CO):1|C-(C)(H)2(O):1|C-(C)(F)3:1</t>
  </si>
  <si>
    <t>4074-90-2</t>
  </si>
  <si>
    <t>JZQAAQZDDMEFGZ-UHFFFAOYSA-N</t>
  </si>
  <si>
    <t>アジピン酸ジビニル</t>
  </si>
  <si>
    <t>C=COC(=O)CCCCC(=O)OC=C</t>
  </si>
  <si>
    <t>C-(C)2(H)2:2|C[d]-(H)2:2|CO-(C)(O):2|O-(C[d])(CO):2|C[d]-(H)(O):2|C-(C)(H)2(CO):2</t>
  </si>
  <si>
    <t>4079-68-9</t>
  </si>
  <si>
    <t>JZJXKEWVUBVOEH-UHFFFAOYSA-N</t>
  </si>
  <si>
    <t>Ｎ，Ｎ－ジエチルプロパ－２－イン－１－アミン</t>
  </si>
  <si>
    <t>CCN(CC)CC#C</t>
  </si>
  <si>
    <t>4073-98-7</t>
  </si>
  <si>
    <t>OMHOXRVODFQGCA-UHFFFAOYSA-N</t>
  </si>
  <si>
    <t>２，２’，６，６’－テトラメチル－４，４’－メチレンジアニリン</t>
  </si>
  <si>
    <t>Cc1cc(Cc2cc(C)c(N)c(C)c2)cc(C)c1N</t>
  </si>
  <si>
    <t>C-(C[B])2(H)2:1|C[B]-(H):4|C[B]-(C):6|C-(C[B])(H)3:4|N-(C[B])(H)2:2|C[B]-(N):2</t>
  </si>
  <si>
    <t>4062-60-6</t>
  </si>
  <si>
    <t>KGHYGBGIWLNFAV-UHFFFAOYSA-N</t>
  </si>
  <si>
    <t>Ｎ，Ｎ’－ジ－ｔｅｒｔ－ブチルエチレンジアミン</t>
  </si>
  <si>
    <t>CC(C)(C)NCCNC(C)(C)C</t>
  </si>
  <si>
    <t>4068-78-4</t>
  </si>
  <si>
    <t>KJWHRMZKJXOWFC-UHFFFAOYSA-N</t>
  </si>
  <si>
    <t>メチル＝５－クロロ－２－ヒドロキシベンゾアート</t>
  </si>
  <si>
    <t>COC(=O)c1cc(Cl)ccc1O</t>
  </si>
  <si>
    <t>C[B]-(H):3|CO-(C[B])(O):1|O-(C)(CO):1|O-(C[B])(H):1|C-(H)3(O):1|C[B]-(O):1|C[B]-(CO):1|C[B]-(Cl):1</t>
  </si>
  <si>
    <t>4067-01-0</t>
  </si>
  <si>
    <t>QYOJZFBQEAZNEW-UHFFFAOYSA-N</t>
  </si>
  <si>
    <t>Ｎ－（２－メチルフェニル）マレイミド</t>
  </si>
  <si>
    <t>Cc1ccccc1N2C(=O)C=CC2=O</t>
  </si>
  <si>
    <t>40567-16-6</t>
  </si>
  <si>
    <t>WHZZJRDDIPKYMV-UHFFFAOYSA-N</t>
  </si>
  <si>
    <t>２－（２，４－ジ－ｔｅｒｔ－ペンチルフェノキシ）ブタノイル＝クロリド</t>
  </si>
  <si>
    <t>CCC(Oc1ccc(cc1C(C)(C)CC)C(C)(C)CC)C(=O)Cl</t>
  </si>
  <si>
    <t>40371-51-5</t>
  </si>
  <si>
    <t>IVUOMFWNDGNLBJ-VKHMYHEASA-N</t>
  </si>
  <si>
    <t>（Ｓ）－４－アミノ－２－ヒドロキシブタン酸</t>
  </si>
  <si>
    <t>NCC[C@H](O)C(=O)O</t>
  </si>
  <si>
    <t>C-(C)2(H)2:1|CO-(C)(O):1|O-(CO)(H):1|O-(C)(H):1|C-(C)(H)(O)(CO):1|C-(C)(H)2(N):1|N-(C)(H)2:1</t>
  </si>
  <si>
    <t>40677-77-8</t>
  </si>
  <si>
    <t>QZULIRBSQUIUTA-CLFAGFIQSA-N</t>
  </si>
  <si>
    <t>アジピン酸ジオレイル</t>
  </si>
  <si>
    <t>CCCCCCCC\C=C/CCCCCCCCOC(=O)CCCCC(=O)OCCCCCCCC\C=C/CCCCCCCC</t>
  </si>
  <si>
    <t>4084-38-2</t>
  </si>
  <si>
    <t>AGWVQASYTKCTCC-UHFFFAOYSA-N</t>
  </si>
  <si>
    <t>（２，３，５，６－テトラフルオロフェニル）メタノール</t>
  </si>
  <si>
    <t>OCc1c(F)c(F)cc(F)c1F</t>
  </si>
  <si>
    <t>C[B]-(H):1|C[B]-(C):1|O-(C)(H):1|C-(C[B])(H)2(O):1|C[B]-(F):4</t>
  </si>
  <si>
    <t>(F)(F),ortho:2|(alkyl)(X),ortho:2|(F)(F),meta:2</t>
  </si>
  <si>
    <t>40677-44-9</t>
  </si>
  <si>
    <t>QDOGSLSGLUTSQL-UHFFFAOYSA-N</t>
  </si>
  <si>
    <t>２－アミノ－４，６－ジクロロ－５－メチルフェノール</t>
  </si>
  <si>
    <t>Cc1c(Cl)cc(N)c(O)c1Cl</t>
  </si>
  <si>
    <t>C[B]-(H):1|C[B]-(C):1|C-(C[B])(H)3:1|O-(C[B])(H):1|C[B]-(O):1|N-(C[B])(H)2:1|C[B]-(N):1|C[B]-(Cl):2</t>
  </si>
  <si>
    <t>40624-07-5</t>
  </si>
  <si>
    <t>SCKUIKDAPAUGBE-UHFFFAOYSA-N</t>
  </si>
  <si>
    <t>１，７－ジクロロヘプタン－４－オン</t>
  </si>
  <si>
    <t>ClCCCC(=O)CCCCl</t>
  </si>
  <si>
    <t>C-(C)2(H)2:2|CO-(C)2:1|C-(C)(H)2(CO):2|C-(C)(H)2(Cl):2</t>
  </si>
  <si>
    <t>40424-22-4</t>
  </si>
  <si>
    <t>NFJSYLMJBNUDNG-UHFFFAOYSA-N</t>
  </si>
  <si>
    <t>１，３－ジプロピル－２－イミダゾリジノン</t>
  </si>
  <si>
    <t>CCCN1CCN(CCC)C1=O</t>
  </si>
  <si>
    <t>40422-70-6</t>
  </si>
  <si>
    <t>ZDWCLHJHUMKCQS-UHFFFAOYSA-N</t>
  </si>
  <si>
    <t>１－ブロモ－３－（２－ブロモエチル）ベンゼン</t>
  </si>
  <si>
    <t>BrCCc1cccc(Br)c1</t>
  </si>
  <si>
    <t>40527-42-2</t>
  </si>
  <si>
    <t>YDQLGNDCYHZHEE-UHFFFAOYSA-N</t>
  </si>
  <si>
    <t>５－（ジエトキシメチル）－１，３－ベンゾジオキソール</t>
  </si>
  <si>
    <t>CCOC(OCC)c1ccc2OCOc2c1</t>
  </si>
  <si>
    <t>4088-41-9</t>
  </si>
  <si>
    <t>QAPQXJJNILFLOD-UHFFFAOYSA-N</t>
  </si>
  <si>
    <t>Ｎ，Ｎ－ジオクチルアセトアミド</t>
  </si>
  <si>
    <t>CCCCCCCCN(CCCCCCCC)C(=O)C</t>
  </si>
  <si>
    <t>40794-04-5</t>
  </si>
  <si>
    <t>RFZOGPABZLMDQW-UHFFFAOYSA-N</t>
  </si>
  <si>
    <t>４－クロロ－２－メトキシトルエン</t>
  </si>
  <si>
    <t>COc1cc(Cl)ccc1C</t>
  </si>
  <si>
    <t>C[B]-(H):3|C[B]-(C):1|C-(C[B])(H)3:1|O-(C[B])(C):1|C-(H)3(O):1|C[B]-(O):1|C[B]-(Cl):1</t>
  </si>
  <si>
    <t>40449-96-5</t>
  </si>
  <si>
    <t>WMGUUQRGSXDDPZ-GIDUJCDVSA-N</t>
  </si>
  <si>
    <t>４－｛［（｛５－［（Ｅ）－６－エトキシ－３－メチル－６－オキソヘキサ－２－エン－１－イル］－６－メトキシ－７－メチル－３－オキソ－１，３－ジヒドロイソベンゾフラン－４－イル｝オキシ）カルボニル］アミノ｝安息香酸</t>
  </si>
  <si>
    <t>CCOC(=O)CC\C(=C\Cc1c(OC)c(C)c2COC(=O)c2c1OC(=O)Nc3ccc(cc3)C(=O)O)\C</t>
  </si>
  <si>
    <t>40853-55-2</t>
  </si>
  <si>
    <t>QLFSGYMLVZGFJT-UHFFFAOYSA-N</t>
  </si>
  <si>
    <t>２－イソプロピル－５－メチルヘキシル＝アセタート</t>
  </si>
  <si>
    <t>CC(C)CCC(COC(=O)C)C(C)C</t>
  </si>
  <si>
    <t>40520-14-7</t>
  </si>
  <si>
    <t>HRDGPYWHDRZWEK-UHFFFAOYSA-N</t>
  </si>
  <si>
    <t>４－（ドデシルスルファニル）ブタン酸</t>
  </si>
  <si>
    <t>CCCCCCCCCCCCSCCCC(=O)O</t>
  </si>
  <si>
    <t>40705-73-5</t>
  </si>
  <si>
    <t>TYHOGIGLTWTDIM-UHFFFAOYSA-N</t>
  </si>
  <si>
    <t>２－メトキシ－４，４’，４’’－メタントリイルトリフェノール</t>
  </si>
  <si>
    <t>COc1cc(ccc1O)C(c2ccc(O)cc2)c3ccc(O)cc3</t>
  </si>
  <si>
    <t>C-(C[B])3(H):1|C[B]-(H):11|C[B]-(C):3|O-(C[B])(C):1|O-(C[B])(H):3|C-(H)3(O):1|C[B]-(O):4</t>
  </si>
  <si>
    <t>406488-30-0</t>
  </si>
  <si>
    <t>XATDMWWMSDQXFD-UHFFFAOYSA-N</t>
  </si>
  <si>
    <t>２－エチル－Ｎ－メチル－Ｎ－（３－メチルフェニル）ブタンアミド</t>
  </si>
  <si>
    <t>CCC(CC)C(=O)N(C)c1cccc(C)c1</t>
  </si>
  <si>
    <t>408326-30-7</t>
  </si>
  <si>
    <t>LXARWMYOCCWJQI-UHFFFAOYSA-N</t>
  </si>
  <si>
    <t>Ｎ－（２－クロロエチル）－Ｎ－メチルプロパン－２－アミン</t>
  </si>
  <si>
    <t>CC(C)N(C)CCCl</t>
  </si>
  <si>
    <t>ZQBFAOFFOQMSGJ-UHFFFAOYSA-N</t>
  </si>
  <si>
    <t>ヘキサフロロベンゼン</t>
  </si>
  <si>
    <t>Fc1c(F)c(F)c(F)c(F)c1F</t>
  </si>
  <si>
    <t>C[B]-(F):6</t>
  </si>
  <si>
    <t>(F)(F),ortho:6|(F)(F),meta:6</t>
  </si>
  <si>
    <t>393-52-2</t>
  </si>
  <si>
    <t>RAAGZOYMEQDCTD-UHFFFAOYSA-N</t>
  </si>
  <si>
    <t>２－フルオロベンゾイル＝クロリド</t>
  </si>
  <si>
    <t>Fc1ccccc1C(=O)Cl</t>
  </si>
  <si>
    <t>3972-65-4</t>
  </si>
  <si>
    <t>XHCAGOVGSDHHNP-UHFFFAOYSA-N</t>
  </si>
  <si>
    <t>１－ブロモ－４－ｔｅｒｔ－ブチルベンゼン</t>
  </si>
  <si>
    <t>CC(C)(C)c1ccc(Br)cc1</t>
  </si>
  <si>
    <t>39515-51-0</t>
  </si>
  <si>
    <t>MRLGCTNJRREZHZ-UHFFFAOYSA-N</t>
  </si>
  <si>
    <t>ｍ－フエノキシベンズアルデヒド</t>
  </si>
  <si>
    <t>O=Cc1cccc(Oc2ccccc2)c1</t>
  </si>
  <si>
    <t>C[B]-(H):9|CO-(C[B])(H):1|O-(C[B])2:1|C[B]-(O):2|C[B]-(CO):1</t>
  </si>
  <si>
    <t>3937-56-2</t>
  </si>
  <si>
    <t>ALVZNPYWJMLXKV-UHFFFAOYSA-N</t>
  </si>
  <si>
    <t>ノナン－１，９－ジオール</t>
  </si>
  <si>
    <t>OCCCCCCCCCO</t>
  </si>
  <si>
    <t>C-(C)2(H)2:7|O-(C)(H):2|C-(C)(H)2(O):2</t>
  </si>
  <si>
    <t>3943-89-3</t>
  </si>
  <si>
    <t>KBPUBCVJHFXPOC-UHFFFAOYSA-N</t>
  </si>
  <si>
    <t>エチル＝３，４－ジヒドロキシベンゾアート</t>
  </si>
  <si>
    <t>CCOC(=O)c1ccc(O)c(O)c1</t>
  </si>
  <si>
    <t>392-83-6</t>
  </si>
  <si>
    <t>RWXUNIMBRXGNEP-UHFFFAOYSA-N</t>
  </si>
  <si>
    <t>１－ブロモ－２－（トリフルオロメチル）ベンゼン</t>
  </si>
  <si>
    <t>FC(F)(F)c1ccccc1Br</t>
  </si>
  <si>
    <t>3947-65-7</t>
  </si>
  <si>
    <t>SYJXFKPQNSDJLI-HKEUSBCWSA-N</t>
  </si>
  <si>
    <t>２－デオキシ－４－Ｏ－（２，６－ジアミノ－２，６－ジデオキシ－α－Ｄ－グルコピラノシル）－Ｄ－ストレプトアミン</t>
  </si>
  <si>
    <t>NC[C@H]1O[C@H](O[C@@H]2[C@@H](N)C[C@@H](N)[C@H](O)[C@H]2O)[C@H](N)[C@@H](O)[C@@H]1O</t>
  </si>
  <si>
    <t>C-(C)2(H)2:1|O-(C)2:2|O-(C)(H):4|C-(C)(H)(O)2:1|C-(C)2(H)(O),ethers/esters:2|C-(C)2(H)(O),alcohpls/peroxides:4|C-(C)(H)2(N):1|C-(C)2(H)(N):3|N-(C)(H)2:4</t>
  </si>
  <si>
    <t>Cyclohexane,sub:1|Tetrahydropyran:1</t>
  </si>
  <si>
    <t>3976-69-0</t>
  </si>
  <si>
    <t>LDLDJEAVRNAEBW-SCSAIBSYSA-N</t>
  </si>
  <si>
    <t>メチル＝（Ｒ）－３－ヒドロキシブタノアート</t>
  </si>
  <si>
    <t>COC(=O)C[C@@H](C)O</t>
  </si>
  <si>
    <t>394-31-0</t>
  </si>
  <si>
    <t>HYNQTSZBTIOFKH-UHFFFAOYSA-N</t>
  </si>
  <si>
    <t>５－ヒドロキシアントラニル酸</t>
  </si>
  <si>
    <t>Nc1ccc(O)cc1C(=O)O</t>
  </si>
  <si>
    <t>3967-54-2</t>
  </si>
  <si>
    <t>OYOKPDLAMOMTEE-UHFFFAOYSA-N</t>
  </si>
  <si>
    <t>４－クロロ－１，３－ジオキソラン－２－オン</t>
  </si>
  <si>
    <t>ClC1COC(=O)O1</t>
  </si>
  <si>
    <t>CO-(O)2:1|O-(C)(CO):2|C-(C)(H)2(O):1|C-(C)(H)(O)(Cl):1</t>
  </si>
  <si>
    <t>39269-10-8</t>
  </si>
  <si>
    <t>PAVQGHWQOQZQEH-UHFFFAOYSA-N</t>
  </si>
  <si>
    <t>アダマンタン－１，３－ジカルボン酸</t>
  </si>
  <si>
    <t>OC(=O)C12CC3CC(CC(C3)(C1)C(=O)O)C2</t>
  </si>
  <si>
    <t>3946-32-5</t>
  </si>
  <si>
    <t>KOVPXZDUVJGGFU-UHFFFAOYSA-N</t>
  </si>
  <si>
    <t>メチル＝水素＝オクタンジオアート</t>
  </si>
  <si>
    <t>COC(=O)CCCCCCC(=O)O</t>
  </si>
  <si>
    <t>C-(C)2(H)2:4|CO-(C)(O):2|O-(C)(CO):1|O-(CO)(H):1|C-(C)(H)2(CO):2|C-(H)3(O):1</t>
  </si>
  <si>
    <t>394-50-3</t>
  </si>
  <si>
    <t>NWDHTEIVMDYWQJ-UHFFFAOYSA-N</t>
  </si>
  <si>
    <t>３－フルオロ－２－ヒドロキシベンズアルデヒド</t>
  </si>
  <si>
    <t>Oc1c(F)cccc1C=O</t>
  </si>
  <si>
    <t>C[B]-(H):3|CO-(C[B])(H):1|O-(C[B])(H):1|C[B]-(O):1|C[B]-(CO):1|C[B]-(F):1</t>
  </si>
  <si>
    <t>39587-22-9</t>
  </si>
  <si>
    <t>IVVIWWSNOHDUFQ-UHFFFAOYSA-N</t>
  </si>
  <si>
    <t>α－ヒドロ－ω－（ノニルオキシ）ポリ（オキシエチレン）</t>
  </si>
  <si>
    <t>CCCCCCCCCOCCO</t>
  </si>
  <si>
    <t>3964-57-6</t>
  </si>
  <si>
    <t>ZSBIMTDWIGWJPW-UHFFFAOYSA-N</t>
  </si>
  <si>
    <t>メチル＝３－クロロ－４－ヒドロキシベンゾアート</t>
  </si>
  <si>
    <t>COC(=O)c1ccc(O)c(Cl)c1</t>
  </si>
  <si>
    <t>3952-66-7</t>
  </si>
  <si>
    <t>XPIWVCAMONZQCP-UHFFFAOYSA-N</t>
  </si>
  <si>
    <t>メチル＝２－オキソブタノアート</t>
  </si>
  <si>
    <t>CCC(=O)C(=O)OC</t>
  </si>
  <si>
    <t>3972-36-9</t>
  </si>
  <si>
    <t>GTOFKXZQQDSVFH-VIFPVBQESA-N</t>
  </si>
  <si>
    <t>（Ｓ）－２－ベンジルコハク酸</t>
  </si>
  <si>
    <t>OC(=O)C[C@H](Cc1ccccc1)C(=O)O</t>
  </si>
  <si>
    <t>C-(C[B])(C)(H)2:1|C[B]-(H):5|C[B]-(C):1|CO-(C)(O):2|O-(CO)(H):2|C-(C)2(H)(CO):1|C-(C)(H)2(CO):1</t>
  </si>
  <si>
    <t>39217-38-4</t>
  </si>
  <si>
    <t>ASBJGPTTYPEMLP-UWTATZPHSA-N</t>
  </si>
  <si>
    <t>（Ｓ）－２－アミノ－３－クロロプロパン酸</t>
  </si>
  <si>
    <t>N[C@H](CCl)C(=O)O</t>
  </si>
  <si>
    <t>3967-55-3</t>
  </si>
  <si>
    <t>BETICXVUVYXEJX-UHFFFAOYSA-N</t>
  </si>
  <si>
    <t>４，５－ジクロロ－１，３－ジオキソラン－２－オン</t>
  </si>
  <si>
    <t>ClC1OC(=O)OC1Cl</t>
  </si>
  <si>
    <t>CO-(O)2:1|O-(C)(CO):2|C-(C)(H)(O)(Cl):2</t>
  </si>
  <si>
    <t>393-79-3</t>
  </si>
  <si>
    <t>JSEVUBOYVADSHX-UHFFFAOYSA-N</t>
  </si>
  <si>
    <t>１，３－ジクロロ－２－フルオロ－４－ニトロベンゼン</t>
  </si>
  <si>
    <t>Fc1c(Cl)ccc(c1Cl)N(=O)=O</t>
  </si>
  <si>
    <t>3980-13-0</t>
  </si>
  <si>
    <t>OZTGEJJJJHPYJZ-UHFFFAOYSA-N</t>
  </si>
  <si>
    <t>２，２’－（テレフタロイルジイミノ）二安息香酸</t>
  </si>
  <si>
    <t>OC(=O)c1ccccc1NC(=O)c2ccc(cc2)C(=O)Nc3ccccc3C(=O)O</t>
  </si>
  <si>
    <t>C[B]-(H):12|CO-(C[B])(O):2|O-(CO)(H):2|C[B]-(CO):4|CO-(C[B])(N),amides:2|N-(C[B])(H)(CO):2|C[B]-(N):2</t>
  </si>
  <si>
    <t>39252-64-7</t>
  </si>
  <si>
    <t>NBVZJYZQOOHGFL-VOTSOKGWSA-N</t>
  </si>
  <si>
    <t>オクタ－２，７－ジエン－１－イル＝ホルマート</t>
  </si>
  <si>
    <t>C=CCCC\C=C\COC=O</t>
  </si>
  <si>
    <t>C-(C)2(H)2:1|C[d]-(H)2:1|C[d]-(C)(H):3|C-(C[d])(C)(H)2:2|CO-(H)(O):1|O-(C)(CO):1|C-(C[d])(H)2(O):1</t>
  </si>
  <si>
    <t>392330-26-6</t>
  </si>
  <si>
    <t>UNDQDTFBOZKROF-UHFFFAOYSA-N</t>
  </si>
  <si>
    <t>６－クロロナフタレン－２－チオール</t>
  </si>
  <si>
    <t>Sc1ccc2cc(Cl)ccc2c1</t>
  </si>
  <si>
    <t>C[BF]-(C[B])2(C[BF]):2|C[B]-(H):6|S-(C[B])(H):1|C[B]-(S):1|C[B]-(Cl):1</t>
  </si>
  <si>
    <t>4138-35-6</t>
  </si>
  <si>
    <t>UZCXPYDBYUEZCV-UHFFFAOYSA-N</t>
  </si>
  <si>
    <t>３－アミノプロピオン酸メチルエステル</t>
  </si>
  <si>
    <t>COC(=O)CCN</t>
  </si>
  <si>
    <t>CO-(C)(O):1|O-(C)(CO):1|C-(C)(H)2(CO):1|C-(H)3(O):1|C-(C)(H)2(N):1|N-(C)(H)2:1</t>
  </si>
  <si>
    <t>4096-20-2</t>
  </si>
  <si>
    <t>LLSKXGRDUPMXLC-UHFFFAOYSA-N</t>
  </si>
  <si>
    <t>１－フェニルピペリジン</t>
  </si>
  <si>
    <t>C1CCN(CC1)c2ccccc2</t>
  </si>
  <si>
    <t>C-(C)2(H)2:3|C[B]-(H):5|C-(C)(H)2(N):2|N-(C[B])(C)2:1|C[B]-(N):1</t>
  </si>
  <si>
    <t>4096-21-3</t>
  </si>
  <si>
    <t>VDQQJMHXZCMNMU-UHFFFAOYSA-N</t>
  </si>
  <si>
    <t>１－フェニルピロリジン</t>
  </si>
  <si>
    <t>C1CCN(C1)c2ccccc2</t>
  </si>
  <si>
    <t>C-(C)2(H)2:2|C[B]-(H):5|C-(C)(H)2(N):2|N-(C[B])(C)2:1|C[B]-(N):1</t>
  </si>
  <si>
    <t>4124-31-6</t>
  </si>
  <si>
    <t>MEFKFJOEVLUFAY-UHFFFAOYSA-N</t>
  </si>
  <si>
    <t>トリクロロ酢酸無水物</t>
  </si>
  <si>
    <t>ClC(Cl)(Cl)C(=O)OC(=O)C(Cl)(Cl)Cl</t>
  </si>
  <si>
    <t>CO-(C)(O):2|O-(CO)2,aliphatic:1|C-(CO)(Cl)3:2</t>
  </si>
  <si>
    <t>40925-68-6</t>
  </si>
  <si>
    <t>JHRIPENGTGSNPJ-UHFFFAOYSA-N</t>
  </si>
  <si>
    <t>２－アミノ－４－ブロモフェノール</t>
  </si>
  <si>
    <t>Nc1cc(Br)ccc1O</t>
  </si>
  <si>
    <t>C[B]-(H):3|O-(C[B])(H):1|C[B]-(O):1|N-(C[B])(H)2:1|C[B]-(N):1|C[B]-(Br):1</t>
  </si>
  <si>
    <t>4133-34-0</t>
  </si>
  <si>
    <t>XEAPZXNZOJGVCZ-UHFFFAOYSA-N</t>
  </si>
  <si>
    <t>７－メトキシ－３，４－ジヒドロナフタレン－２（１Ｈ）－オン</t>
  </si>
  <si>
    <t>COc1ccc2CCC(=O)Cc2c1</t>
  </si>
  <si>
    <t>C-(C[B])(C)(H)2:1|C[B]-(H):3|C[B]-(C):2|CO-(C)2:1|O-(C[B])(C):1|C-(C)(H)2(CO):1|C-(C[B])(H)2(CO):1|C-(H)3(O):1|C[B]-(O):1</t>
  </si>
  <si>
    <t>41317-15-1</t>
  </si>
  <si>
    <t>CYMPUOGZUXAIMY-UHFFFAOYSA-N</t>
  </si>
  <si>
    <t>４－メトキシ－２－メチルジフェニルアミン</t>
  </si>
  <si>
    <t>COc1ccc(Nc2ccccc2)c(C)c1</t>
  </si>
  <si>
    <t>C[B]-(H):8|C[B]-(C):1|C-(C[B])(H)3:1|O-(C[B])(C):1|C-(H)3(O):1|C[B]-(O):1|N-(C[B])2(H):1|C[B]-(N):2</t>
  </si>
  <si>
    <t>41489-76-3</t>
  </si>
  <si>
    <t>XJKWVPNWHOCFBR-UHFFFAOYSA-N</t>
  </si>
  <si>
    <t>２－ヒドロキシ－５－ホルミル安息香酸メチル</t>
  </si>
  <si>
    <t>COC(=O)c1cc(C=O)ccc1O</t>
  </si>
  <si>
    <t>C[B]-(H):3|CO-(C[B])(H):1|CO-(C[B])(O):1|O-(C)(CO):1|O-(C[B])(H):1|C-(H)3(O):1|C[B]-(O):1|C[B]-(CO):2</t>
  </si>
  <si>
    <t>41302-32-3</t>
  </si>
  <si>
    <t>RUVQSRJJSDAXER-UHFFFAOYSA-N</t>
  </si>
  <si>
    <t>エチル＝５－ヨードペンタノアート</t>
  </si>
  <si>
    <t>CCOC(=O)CCCCI</t>
  </si>
  <si>
    <t>41031-50-9</t>
  </si>
  <si>
    <t>XHLJIHBDAJFXBE-UHFFFAOYSA-N</t>
  </si>
  <si>
    <t>２－１－アダマンチル－４－メチルフェノール</t>
  </si>
  <si>
    <t>Cc1ccc(O)c(c1)C23CC4CC(CC(C4)C2)C3</t>
  </si>
  <si>
    <t>4121-16-8</t>
  </si>
  <si>
    <t>VNTXONBESJNLBI-UHFFFAOYSA-N</t>
  </si>
  <si>
    <t>ジノニル＝デカンジオアート</t>
  </si>
  <si>
    <t>CCCCCCCCCOC(=O)CCCCCCCCC(=O)OCCCCCCCCC</t>
  </si>
  <si>
    <t>409325-06-0</t>
  </si>
  <si>
    <t>BXSPZNVFEYWSLZ-UHFFFAOYSA-N</t>
  </si>
  <si>
    <t>３－フェノキシベンジル＝アクリラート</t>
  </si>
  <si>
    <t>C=CC(=O)OCc1cccc(Oc2ccccc2)c1</t>
  </si>
  <si>
    <t>C[d]-(H)2:1|C[B]-(H):9|C[B]-(C):1|CO-(C[d])(O):1|O-(C)(CO):1|O-(C[B])2:1|C[d]-(H)(CO):1|C-(C[B])(H)2(O):1|C[B]-(O):2</t>
  </si>
  <si>
    <t>41199-19-3</t>
  </si>
  <si>
    <t>GPVOTKFXWGURGP-UHFFFAOYSA-N</t>
  </si>
  <si>
    <t>２，５，５－トリメチル－１，２，３，４，４ａ，５，６，７－オクタヒドロナフタレン－２－オール</t>
  </si>
  <si>
    <t>CC1(O)CCC2C(=CCCC2(C)C)C1</t>
  </si>
  <si>
    <t>41153-96-2</t>
  </si>
  <si>
    <t>GOHRQEHMWBECSS-UHFFFAOYSA-N</t>
  </si>
  <si>
    <t>１－（ピロリジン－１－イル）ブタン－１，３－ジオン</t>
  </si>
  <si>
    <t>CC(=O)CC(=O)N1CCCC1</t>
  </si>
  <si>
    <t>C-(C)2(H)2:2|CO-(C)2:1|C-(H)2(CO)2:1|C-(H)3(CO):1|C-(C)(H)2(N):2|CO-(C)(N):1|N-(C)2(CO):1</t>
  </si>
  <si>
    <t>41374-20-3</t>
  </si>
  <si>
    <t>ICYDPYVGYFLVFS-UHFFFAOYSA-N</t>
  </si>
  <si>
    <t>４－メトキシ－２，２’，４’－トリメチルジフェニルアミン</t>
  </si>
  <si>
    <t>COc1ccc(Nc2ccc(C)cc2C)c(C)c1</t>
  </si>
  <si>
    <t>41435-93-2</t>
  </si>
  <si>
    <t>WLTIDHLMFJRJHE-WPRPVWTQSA-N</t>
  </si>
  <si>
    <t>１－［ｒｅｌ－（１Ｒ，２Ｓ）－２，６，６－トリメチルシクロヘキサ－３－エン－１－イル］エタノン</t>
  </si>
  <si>
    <t>C[C@H]1C=CCC(C)(C)[C@@H]1C(=O)C</t>
  </si>
  <si>
    <t>41436-48-0</t>
  </si>
  <si>
    <t>WLTIDHLMFJRJHE-SCZZXKLOSA-N</t>
  </si>
  <si>
    <t>１－［ｒｅｌ－（１Ｒ，２Ｒ）－２，６，６－トリメチルシクロヘキサ－３－エン－１－イル］エタノン</t>
  </si>
  <si>
    <t>C[C@@H]1C=CCC(C)(C)[C@@H]1C(=O)C</t>
  </si>
  <si>
    <t>41378-34-1</t>
  </si>
  <si>
    <t>WNAKJMCFTKLYCZ-UHFFFAOYSA-N</t>
  </si>
  <si>
    <t>２－（３－アミノ－４－ヒドロキシベンゾイル）安息香酸</t>
  </si>
  <si>
    <t>Nc1cc(ccc1O)C(=O)c2ccccc2C(=O)O</t>
  </si>
  <si>
    <t>C[B]-(H):7|CO-(C[B])2:1|CO-(C[B])(O):1|O-(CO)(H):1|O-(C[B])(H):1|C[B]-(O):1|C[B]-(CO):3|N-(C[B])(H)2:1|C[B]-(N):1</t>
  </si>
  <si>
    <t>40940-58-7</t>
  </si>
  <si>
    <t>YZDYYQPSQUPRTL-FRRDWIJNSA-N</t>
  </si>
  <si>
    <t>ｒｅｌ－（１Ｒ，２Ｓ，４Ｓ）－２－（アリルオキシ）－１－イソプロピル－４－メチルシクロヘキサン</t>
  </si>
  <si>
    <t>CC(C)[C@@H]1CC[C@@H](C)C[C@H]1OCC=C</t>
  </si>
  <si>
    <t>41241-57-0</t>
  </si>
  <si>
    <t>JQZHQHVTQAQGLV-UHFFFAOYSA-N</t>
  </si>
  <si>
    <t>９－（６－ヒドロキシヘキシルオキシ）ノナン酸</t>
  </si>
  <si>
    <t>OCCCCCCOCCCCCCCCC(=O)O</t>
  </si>
  <si>
    <t>C-(C)2(H)2:10|CO-(C)(O):1|O-(CO)(H):1|O-(C)2:1|O-(C)(H):1|C-(C)(H)2(CO):1|C-(C)(H)2(O):1|C-(C)(H)2(O):2</t>
  </si>
  <si>
    <t>41034-74-6</t>
  </si>
  <si>
    <t>（２Ｒ，４Ｒ）－２，４－ジフェニルペンタン</t>
  </si>
  <si>
    <t>40947-71-5</t>
  </si>
  <si>
    <t>HJGCVKJFKWOVDH-UHFFFAOYSA-N</t>
  </si>
  <si>
    <t>２－［Ｎ－（２－メトキシエチル）アニリノ］エチル＝アセタート</t>
  </si>
  <si>
    <t>COCCN(CCOC(=O)C)c1ccccc1</t>
  </si>
  <si>
    <t>C[B]-(H):5|CO-(C)(O):1|O-(C)(CO):1|O-(C)2:1|C-(H)3(CO):1|C-(C)(H)2(O):2|C-(H)3(O):1|C-(C)(H)2(N):2|N-(C[B])(C)2:1|C[B]-(N):1</t>
  </si>
  <si>
    <t>423-55-2</t>
  </si>
  <si>
    <t>WTWWXOGTJWMJHI-UHFFFAOYSA-N</t>
  </si>
  <si>
    <t>１－ブロモ－１，１，２，２，３，３，４，４，５，５，６，６，７，７，８，８，８－ヘプタデカフルオロオクタン</t>
  </si>
  <si>
    <t>FC(F)(F)C(F)(F)C(F)(F)C(F)(F)C(F)(F)C(F)(F)C(F)(F)C(F)(F)Br</t>
  </si>
  <si>
    <t>C-(C)(F)3:1|C-(C)2(F)2:6|C-(C)(F)2(Br):1</t>
  </si>
  <si>
    <t>4246-51-9</t>
  </si>
  <si>
    <t>JCEZOHLWDIONSP-UHFFFAOYSA-N</t>
  </si>
  <si>
    <t>ポリエチレングリコール（ジアミノプロピル）エーテル</t>
  </si>
  <si>
    <t>NCCCOCCOCCOCCCN</t>
  </si>
  <si>
    <t>C-(C)2(H)2:2|O-(C)2:3|C-(C)(H)2(O):6|C-(C)(H)2(N):2|N-(C)(H)2:2</t>
  </si>
  <si>
    <t>42576-02-3</t>
  </si>
  <si>
    <t>SUSRORUBZHMPCO-UHFFFAOYSA-N</t>
  </si>
  <si>
    <t>メチル＝５－（２，４－ジクロロフェノキシ）－２－ニトロベンゾアート</t>
  </si>
  <si>
    <t>COC(=O)c1cc(Oc2ccc(Cl)cc2Cl)ccc1N(=O)=O</t>
  </si>
  <si>
    <t>C[B]-(H):6|CO-(C[B])(O):1|O-(C)(CO):1|O-(C[B])2:1|C-(H)3(O):1|C[B]-(O):2|C[B]-(CO):1|C[B]-(NO2):1|C[B]-(Cl):2</t>
  </si>
  <si>
    <t>4221-99-2</t>
  </si>
  <si>
    <t>BTANRVKWQNVYAZ-BYPYZUCNSA-N</t>
  </si>
  <si>
    <t>CC[C@H](C)O</t>
  </si>
  <si>
    <t>422-05-9</t>
  </si>
  <si>
    <t>PSQZJKGXDGNDFP-UHFFFAOYSA-N</t>
  </si>
  <si>
    <t>２，２，３，３，３－ペンタフルオロ－１－プロパノール</t>
  </si>
  <si>
    <t>OCC(F)(F)C(F)(F)F</t>
  </si>
  <si>
    <t>O-(C)(H):1|C-(C)(H)2(O):1|C-(C)(F)3:1|C-(C)2(F)2:1</t>
  </si>
  <si>
    <t>4253-89-8</t>
  </si>
  <si>
    <t>LZAZXBXPKRULLB-UHFFFAOYSA-N</t>
  </si>
  <si>
    <t>ジイソプロピル＝ジスルフィド</t>
  </si>
  <si>
    <t>CC(C)SSC(C)C</t>
  </si>
  <si>
    <t>42558-54-3</t>
  </si>
  <si>
    <t>HNNFDXWDCFCVDM-UHFFFAOYSA-N</t>
  </si>
  <si>
    <t>メチル＝４－メチル－３－オキソペンタノアート</t>
  </si>
  <si>
    <t>COC(=O)CC(=O)C(C)C</t>
  </si>
  <si>
    <t>4221-80-1</t>
  </si>
  <si>
    <t>KJYSXRBJOSZLEL-UHFFFAOYSA-N</t>
  </si>
  <si>
    <t>２，４－ジ－ｔ－ブチルフェニル－３，５－ジ－ｔ－ブチル－４－ヒドロキシベンゾーエト</t>
  </si>
  <si>
    <t>CC(C)(C)c1ccc(OC(=O)c2cc(c(O)c(c2)C(C)(C)C)C(C)(C)C)c(c1)C(C)(C)C</t>
  </si>
  <si>
    <t>4252-78-2</t>
  </si>
  <si>
    <t>VYWPPRLJNVHPEU-UHFFFAOYSA-N</t>
  </si>
  <si>
    <t>２－クロロ－１－（２，４－ジクロロフェニル）エタノン</t>
  </si>
  <si>
    <t>ClCC(=O)c1ccc(Cl)cc1Cl</t>
  </si>
  <si>
    <t>C[B]-(H):3|CO-(C[B])(C):1|C[B]-(CO):1|C-(H)2(Cl)(CO):1|C[B]-(Cl):2</t>
  </si>
  <si>
    <t>4245-35-6</t>
  </si>
  <si>
    <t>ZVYGIPWYVVJFRW-UHFFFAOYSA-N</t>
  </si>
  <si>
    <t>３－メチルブチル＝アクリラート</t>
  </si>
  <si>
    <t>CC(C)CCOC(=O)C=C</t>
  </si>
  <si>
    <t>4237-44-9</t>
  </si>
  <si>
    <t>WYZIVNCBUWDCOZ-UHFFFAOYSA-N</t>
  </si>
  <si>
    <t>２－（１－フェニルエチル）フェノール</t>
  </si>
  <si>
    <t>CC(c1ccccc1)c2ccccc2O</t>
  </si>
  <si>
    <t>4224-62-8</t>
  </si>
  <si>
    <t>XWWKSLXUVZVGSP-UHFFFAOYSA-N</t>
  </si>
  <si>
    <t>６－クロロヘキサン酸</t>
  </si>
  <si>
    <t>OC(=O)CCCCCCl</t>
  </si>
  <si>
    <t>C-(C)2(H)2:3|CO-(C)(O):1|O-(CO)(H):1|C-(C)(H)2(CO):1|C-(C)(H)2(Cl):1</t>
  </si>
  <si>
    <t>4253-90-1</t>
  </si>
  <si>
    <t>NYLJHRUQFXQNPN-UHFFFAOYSA-N</t>
  </si>
  <si>
    <t>ジ－ｔｅｒｔ－ブチルトリスルファン</t>
  </si>
  <si>
    <t>CC(C)(C)SSSC(C)(C)C</t>
  </si>
  <si>
    <t>42417-65-2</t>
  </si>
  <si>
    <t>NNEHOKZDWLJKHP-LBPRGKRZSA-N</t>
  </si>
  <si>
    <t>Ｎ－［（ベンジルオキシ）カルボニル］－Ｎ－メチル－Ｌ－バリン</t>
  </si>
  <si>
    <t>CC(C)[C@H](N(C)C(=O)OCc1ccccc1)C(=O)O</t>
  </si>
  <si>
    <t>423-82-5</t>
  </si>
  <si>
    <t>ZAZJGBCGMUKZEL-UHFFFAOYSA-N</t>
  </si>
  <si>
    <t>２－（Ｎ－エチルペルフルオロオクタン－１－スルホンアミド）エチル＝アクリラート</t>
  </si>
  <si>
    <t>CCN(CCOC(=O)C=C)S(=O)(=O)C(F)(F)C(F)(F)C(F)(F)C(F)(F)C(F)(F)C(F)(F)C(F)(F)C(F)(F)F</t>
  </si>
  <si>
    <t>4259-43-2</t>
  </si>
  <si>
    <t>HJRXHKBZNQULJQ-UHFFFAOYSA-N</t>
  </si>
  <si>
    <t>１，１，１－トリクロロ－２，２，３，３，３－ペンタフルオロプロパン</t>
  </si>
  <si>
    <t>FC(F)(F)C(F)(F)C(Cl)(Cl)Cl</t>
  </si>
  <si>
    <t>C-(C)(F)3:1|C-(C)2(F)2:1|C-(C)(Cl)3:1</t>
  </si>
  <si>
    <t>4230-97-1</t>
  </si>
  <si>
    <t>PZGMUSDNQDCNAG-UHFFFAOYSA-N</t>
  </si>
  <si>
    <t>アリル＝オクタノアート</t>
  </si>
  <si>
    <t>CCCCCCCC(=O)OCC=C</t>
  </si>
  <si>
    <t>422-86-6</t>
  </si>
  <si>
    <t>XXSZLFRJEKKBDJ-UHFFFAOYSA-N</t>
  </si>
  <si>
    <t>１－クロロ－１，１，２，２，３，３，３－ヘプタフルオロプロパン</t>
  </si>
  <si>
    <t>FC(F)(F)C(F)(F)C(F)(F)Cl</t>
  </si>
  <si>
    <t>C-(C)(F)3:1|C-(C)2(F)2:1|C-(C)(F)2(Cl):1</t>
  </si>
  <si>
    <t>422-55-9</t>
  </si>
  <si>
    <t>AYAIRPGAABBRLY-UHFFFAOYSA-N</t>
  </si>
  <si>
    <t>１－クロロ－１，１，２，２，３，３－ヘキサフルオロプロパン</t>
  </si>
  <si>
    <t>FC(F)C(F)(F)C(F)(F)Cl</t>
  </si>
  <si>
    <t>C-(C)(H)(F)2:1|C-(C)2(F)2:1|C-(C)(F)2(Cl):1</t>
  </si>
  <si>
    <t>423-31-4</t>
  </si>
  <si>
    <t>NNMVWNQEVYZFRC-UHFFFAOYSA-N</t>
  </si>
  <si>
    <t>１－クロロ－１，１，２，２，３，３，４，４－オクタフルオロブタン</t>
  </si>
  <si>
    <t>FC(F)C(F)(F)C(F)(F)C(F)(F)Cl</t>
  </si>
  <si>
    <t>C-(C)(H)(F)2:1|C-(C)2(F)2:2|C-(C)(F)2(Cl):1</t>
  </si>
  <si>
    <t>422-57-1</t>
  </si>
  <si>
    <t>PUFSJRPTJJPPJP-UHFFFAOYSA-N</t>
  </si>
  <si>
    <t>３－クロロ－１，１，１，２，２，３－ヘキサフルオロプロパン</t>
  </si>
  <si>
    <t>FC(Cl)C(F)(F)C(F)(F)F</t>
  </si>
  <si>
    <t>C-(C)(F)3:1|C-(C)2(F)2:1|C-(C)(H)(F)(Cl):1</t>
  </si>
  <si>
    <t>42436-07-7</t>
  </si>
  <si>
    <t>FJKFIIYSBXHBCT-ARJAWSKDSA-N</t>
  </si>
  <si>
    <t>フェニル酢酸－３－ヘキセニル</t>
  </si>
  <si>
    <t>CC\C=C/CCOC(=O)Cc1ccccc1</t>
  </si>
  <si>
    <t>42313-51-9</t>
  </si>
  <si>
    <t>CDMLINZNKOVCCN-UHFFFAOYSA-N</t>
  </si>
  <si>
    <t>メチル＝３－（イソプロピルアミノ）プロパノアート</t>
  </si>
  <si>
    <t>COC(=O)CCNC(C)C</t>
  </si>
  <si>
    <t>42530-36-9</t>
  </si>
  <si>
    <t>ZMXSIVGHCGHMCD-UHFFFAOYSA-N</t>
  </si>
  <si>
    <t>２－｛４－［Ｎ－エチル－Ｎ－（ｐ－トリル）アミノ］サリチロイル｝安息香酸</t>
  </si>
  <si>
    <t>CCN(c1ccc(C)cc1)c2ccc(C(=O)c3ccccc3C(=O)O)c(O)c2</t>
  </si>
  <si>
    <t>426-08-4</t>
  </si>
  <si>
    <t>RNVJDIGFTGLKCE-UHFFFAOYSA-N</t>
  </si>
  <si>
    <t>５，５，６－トリフルオロ－６－（トリフルオロメチル）ビシクロ［２．２．１］ヘプタ－２－エン</t>
  </si>
  <si>
    <t>FC(F)(F)C1(F)C2CC(C=C2)C1(F)F</t>
  </si>
  <si>
    <t>C-(C)2(H)2:1|C[d]-(C)(H):2|C-(C[d])(C)2(H):2|C-(C)(F)3:1|C-(C)3(F):1|C-(C)2(F)2:1</t>
  </si>
  <si>
    <t>42372-45-2</t>
  </si>
  <si>
    <t>KFUMHWPJAJDTSJ-UHFFFAOYSA-N</t>
  </si>
  <si>
    <t>２－（１－フェニルエチル）ナフタレン</t>
  </si>
  <si>
    <t>CC(c1ccccc1)c2ccc3ccccc3c2</t>
  </si>
  <si>
    <t>4220-30-8</t>
  </si>
  <si>
    <t>GAPDHXRQKMUCKH-UHFFFAOYSA-N</t>
  </si>
  <si>
    <t>２，３－ジヒドロキシ－１－［ビス（２－シアノエチル）アミノ］プロパン</t>
  </si>
  <si>
    <t>OCC(O)CN(CCC#N)CCC#N</t>
  </si>
  <si>
    <t>O-(C)(H):2|C-(C)2(H)(O),alcohpls/peroxides:1|C-(C)(H)2(O):1|C-(C)(H)2(N):3|N-(C)3:1|C-(C)(H)2(CN):2</t>
  </si>
  <si>
    <t>431-89-0</t>
  </si>
  <si>
    <t>YFMFNYKEUDLDTL-UHFFFAOYSA-N</t>
  </si>
  <si>
    <t>１，１，１，２，３，３，３－ヘプタフルオロプロパン</t>
  </si>
  <si>
    <t>FC(C(F)(F)F)C(F)(F)F</t>
  </si>
  <si>
    <t>C-(C)(F)3:2|C-(C)2(H)(F):1</t>
  </si>
  <si>
    <t>42924-53-8</t>
  </si>
  <si>
    <t>BLXXJMDCKKHMKV-UHFFFAOYSA-N</t>
  </si>
  <si>
    <t>４－（６－メトキシ－２－ナフチル）ブタン－２－オン</t>
  </si>
  <si>
    <t>COc1ccc2cc(CCC(=O)C)ccc2c1</t>
  </si>
  <si>
    <t>C-(C[B])(C)(H)2:1|C[BF]-(C[B])2(C[BF]):2|C[B]-(H):6|C[B]-(C):1|CO-(C)2:1|O-(C[B])(C):1|C-(C)(H)2(CO):1|C-(H)3(CO):1|C-(H)3(O):1|C[B]-(O):1</t>
  </si>
  <si>
    <t>4318-37-0</t>
  </si>
  <si>
    <t>FXHRAKUEZPSMLJ-UHFFFAOYSA-N</t>
  </si>
  <si>
    <t>Ｎ－メチルホモピペラジン</t>
  </si>
  <si>
    <t>CN1CCCNCC1</t>
  </si>
  <si>
    <t>C-(C)2(H)2:1|C-(H)3(N):1|C-(C)(H)2(N):4|N-(C)2(H):1|N-(C)3:1</t>
  </si>
  <si>
    <t>431-47-0</t>
  </si>
  <si>
    <t>VMVNZNXAVJHNDJ-UHFFFAOYSA-N</t>
  </si>
  <si>
    <t>メチル＝２，２，２－トリフルオロアセタート</t>
  </si>
  <si>
    <t>COC(=O)C(F)(F)F</t>
  </si>
  <si>
    <t>CO-(C)(O):1|O-(C)(CO):1|C-(H)3(O):1|C-(CO)(F)3:1</t>
  </si>
  <si>
    <t>430-66-0</t>
  </si>
  <si>
    <t>WGZYQOSEVSXDNI-UHFFFAOYSA-N</t>
  </si>
  <si>
    <t>１，１，２－トリフルオロエタン</t>
  </si>
  <si>
    <t>FCC(F)F</t>
  </si>
  <si>
    <t>C-(C)(H)2(F):1|C-(C)(H)(F)2:1</t>
  </si>
  <si>
    <t>42822-86-6</t>
  </si>
  <si>
    <t>4316-23-8</t>
  </si>
  <si>
    <t>CWJJAFQCTXFSTA-UHFFFAOYSA-N</t>
  </si>
  <si>
    <t>４－メチルフタル酸</t>
  </si>
  <si>
    <t>Cc1ccc(C(=O)O)c(c1)C(=O)O</t>
  </si>
  <si>
    <t>C[B]-(H):3|C[B]-(C):1|C-(C[B])(H)3:1|CO-(C[B])(O):2|O-(CO)(H):2|C[B]-(CO):2</t>
  </si>
  <si>
    <t>ortho corr, hydrocarbons:1|(COOH)(COOH),ortho:1|(CH3)(NO2),meta:1</t>
  </si>
  <si>
    <t>433-19-2</t>
  </si>
  <si>
    <t>PDCBZHHORLHNCZ-UHFFFAOYSA-N</t>
  </si>
  <si>
    <t>１，４－ビス（トリフルオロメチル）ベンゼン</t>
  </si>
  <si>
    <t>FC(F)(F)c1ccc(cc1)C(F)(F)F</t>
  </si>
  <si>
    <t>433-06-7</t>
  </si>
  <si>
    <t>IGKCQDUYZULGBM-UHFFFAOYSA-N</t>
  </si>
  <si>
    <t>２，２，２－トリフルオロエチル＝４－メチルベンゼンスルホナート</t>
  </si>
  <si>
    <t>Cc1ccc(cc1)S(=O)(=O)OCC(F)(F)F</t>
  </si>
  <si>
    <t>C[B]-(H):4|C[B]-(C):1|C-(C[B])(H)3:1|O-(C)(SO2):1|C[B]-(SO2):1|C[B]-(S):1|C-(C)(F)3:1</t>
  </si>
  <si>
    <t>42906-19-4</t>
  </si>
  <si>
    <t>XCGLXUJEPIVZJM-UHFFFAOYSA-N</t>
  </si>
  <si>
    <t>４－［ビス（４－メチルフェニル）アミノ］ベンズアルデヒド</t>
  </si>
  <si>
    <t>Cc1ccc(cc1)N(c2ccc(C)cc2)c3ccc(C=O)cc3</t>
  </si>
  <si>
    <t>C[B]-(H):12|C[B]-(C):2|C-(C[B])(H)3:2|CO-(C[B])(H):1|C[B]-(CO):1|N-(C[B])3:1|C[B]-(N):3</t>
  </si>
  <si>
    <t>42890-76-6</t>
  </si>
  <si>
    <t>ARXKVVRQIIOZGF-BYPYZUCNSA-N</t>
  </si>
  <si>
    <t>（Ｓ）－ブタン－１，２，４－トリオール</t>
  </si>
  <si>
    <t>OCC[C@H](O)CO</t>
  </si>
  <si>
    <t>C-(C)2(H)2:1|O-(C)(H):3|C-(C)2(H)(O),alcohpls/peroxides:1|C-(C)(H)2(O):2</t>
  </si>
  <si>
    <t>4316-53-4</t>
  </si>
  <si>
    <t>IULUNTXBHHKFFR-UHFFFAOYSA-N</t>
  </si>
  <si>
    <t>４－メチル－Ｎ，Ｎ－ジフェニルアニリン</t>
  </si>
  <si>
    <t>Cc1ccc(cc1)N(c2ccccc2)c3ccccc3</t>
  </si>
  <si>
    <t>C[B]-(H):14|C[B]-(C):1|C-(C[B])(H)3:1|N-(C[B])3:1|C[B]-(N):3</t>
  </si>
  <si>
    <t>43083-12-1</t>
  </si>
  <si>
    <t>JAFMOTJMRSZOJE-UHFFFAOYSA-N</t>
  </si>
  <si>
    <t>１，１，１－トリメトキシブタン</t>
  </si>
  <si>
    <t>CCCC(OC)(OC)OC</t>
  </si>
  <si>
    <t>4316-51-2</t>
  </si>
  <si>
    <t>KIGTXAWIOISJOG-UHFFFAOYSA-N</t>
  </si>
  <si>
    <t>４－メトキシ－Ｎ，Ｎ－ジフェニルアニリン</t>
  </si>
  <si>
    <t>COc1ccc(cc1)N(c2ccccc2)c3ccccc3</t>
  </si>
  <si>
    <t>C[B]-(H):14|O-(C[B])(C):1|C-(H)3(O):1|C[B]-(O):1|N-(C[B])3:1|C[B]-(N):3</t>
  </si>
  <si>
    <t>431-46-9</t>
  </si>
  <si>
    <t>GWTBCUWZAVMAQV-UHFFFAOYSA-N</t>
  </si>
  <si>
    <t>２，２，２－トリフルオロ－１－メトキシエタノール</t>
  </si>
  <si>
    <t>COC(O)C(F)(F)F</t>
  </si>
  <si>
    <t>O-(C)2:1|O-(C)(H):1|C-(C)(H)(O)2:1|C-(H)3(O):1|C-(C)(F)3:1</t>
  </si>
  <si>
    <t>4295-36-7</t>
  </si>
  <si>
    <t>BUWPZNOVIHAWHW-UHFFFAOYSA-N</t>
  </si>
  <si>
    <t>２，３－ジヒドロキノリン－４（１Ｈ）－オン</t>
  </si>
  <si>
    <t>O=C1CCNc2ccccc12</t>
  </si>
  <si>
    <t>C[B]-(H):4|CO-(C[B])(C):1|C-(C)(H)2(CO):1|C[B]-(CO):1|C-(C)(H)2(N):1|N-(C[B])(C)(H):1|C[B]-(N):1</t>
  </si>
  <si>
    <t>431947-34-1</t>
  </si>
  <si>
    <t>FRGPBGWMABUJNC-OPMHRUBESA-N</t>
  </si>
  <si>
    <t>ｔｒａｎｓ－４－（２，３－ジフルオロ－４－メトキシフェニル）－ｔｒａｎｓ－４’－プロピル－１，１’－ビ（シクロヘキサン）</t>
  </si>
  <si>
    <t>CCC[C@@H]1CC[C@H](CC1)[C@@H]2CC[C@H](CC2)c3ccc(OC)c(F)c3F</t>
  </si>
  <si>
    <t>430-57-9</t>
  </si>
  <si>
    <t>NDKGUMMLYBINOC-UHFFFAOYSA-N</t>
  </si>
  <si>
    <t>１，２－ジクロロ－１－フルオロエタン</t>
  </si>
  <si>
    <t>FC(Cl)CCl</t>
  </si>
  <si>
    <t>C-(C)(H)(F)(Cl):1|C-(C)(H)2(Cl):1</t>
  </si>
  <si>
    <t>43141-69-1</t>
  </si>
  <si>
    <t>KHSTZMGCKHBFJX-UHFFFAOYSA-N</t>
  </si>
  <si>
    <t>３－（ジブチルアミノ）フェノール</t>
  </si>
  <si>
    <t>CCCCN(CCCC)c1cccc(O)c1</t>
  </si>
  <si>
    <t>4295-99-2</t>
  </si>
  <si>
    <t>RLZJFTOYCVIYLE-UHFFFAOYSA-N</t>
  </si>
  <si>
    <t>オキサン－４－カルボニトリル</t>
  </si>
  <si>
    <t>N#CC1CCOCC1</t>
  </si>
  <si>
    <t>C-(C)2(H)2:2|O-(C)2:1|C-(C)(H)2(O):2|C-(C)2(H)(CN):1</t>
  </si>
  <si>
    <t>43076-61-5</t>
  </si>
  <si>
    <t>RLKSQLJFGCDUOX-UHFFFAOYSA-N</t>
  </si>
  <si>
    <t>１－（４－ｔｅｒｔ－ブチルフェニル）－４－クロロブタン－１－オン</t>
  </si>
  <si>
    <t>CC(C)(C)c1ccc(cc1)C(=O)CCCCl</t>
  </si>
  <si>
    <t>42833-66-9</t>
  </si>
  <si>
    <t>JEPXZNXBEFYVOZ-UHFFFAOYSA-N</t>
  </si>
  <si>
    <t>２，４，５－トリメトキシベンゾイル＝クロリド</t>
  </si>
  <si>
    <t>COc1cc(OC)c(cc1OC)C(=O)Cl</t>
  </si>
  <si>
    <t>C[B]-(H):2|O-(C[B])(C):3|C-(H)3(O):3|C[B]-(O):3|C[B]-(CO):1|CO-(C[B])(Cl):1</t>
  </si>
  <si>
    <t>429659-01-8</t>
  </si>
  <si>
    <t>FYSFQBXGCDIVMA-UHFFFAOYSA-N</t>
  </si>
  <si>
    <t>エチル＝Ｎ－［４－（メチルアミノ）－３－ニトロベンゾイル］－Ｎ－２－ピリジル－β－アラニナート</t>
  </si>
  <si>
    <t>CCOC(=O)CCN(C(=O)c1ccc(NC)c(c1)N(=O)=O)c2ccccn2</t>
  </si>
  <si>
    <t>43200-31-3</t>
  </si>
  <si>
    <t>KGFXBBKICOQXTC-UHFFFAOYSA-N</t>
  </si>
  <si>
    <t>２’－アミノベンゼンスルホンアニリド</t>
  </si>
  <si>
    <t>Nc1ccccc1NS(=O)(=O)c2ccccc2</t>
  </si>
  <si>
    <t>C[B]-(H):9|N-(C[B])(H)2:1|C[B]-(N):2|C[B]-(SO2):1|C[B]-(S):1</t>
  </si>
  <si>
    <t>43224-75-5</t>
  </si>
  <si>
    <t>PJCGHPRUNQYHRJ-UHFFFAOYSA-N</t>
  </si>
  <si>
    <t>４－（アリルオキシ）－２，２，６，６－テトラメチルピペリジン</t>
  </si>
  <si>
    <t>CC1(C)CC(CC(C)(C)N1)OCC=C</t>
  </si>
  <si>
    <t>43229-65-8</t>
  </si>
  <si>
    <t>CVGPWMGXKOKNFD-UHFFFAOYSA-N</t>
  </si>
  <si>
    <t>Ｎ－ベンジル－１－（４－メトキシフェニル）プロパン－２－アミン</t>
  </si>
  <si>
    <t>COc1ccc(CC(C)NCc2ccccc2)cc1</t>
  </si>
  <si>
    <t>4275-28-9</t>
  </si>
  <si>
    <t>HWLINJPYLXLANY-UHFFFAOYSA-N</t>
  </si>
  <si>
    <t>スルファンジイルジエタン－２，１－ジイル＝ジアセタート</t>
  </si>
  <si>
    <t>CC(=O)OCCSCCOC(=O)C</t>
  </si>
  <si>
    <t>CO-(C)(O):2|O-(C)(CO):2|C-(H)3(CO):2|C-(C)(H)2(O):2|C-(C)(H)2(S):2|S-(C)2:1</t>
  </si>
  <si>
    <t>428-75-1</t>
  </si>
  <si>
    <t>BZMWYBPDQWRVHE-UHFFFAOYSA-N</t>
  </si>
  <si>
    <t>１，１，１，５，５，５－ヘキサフルオロペンタン－２，２，４，４－テトラオール</t>
  </si>
  <si>
    <t>OC(O)(CC(O)(O)C(F)(F)F)C(F)(F)F</t>
  </si>
  <si>
    <t>C-(C)2(H)2:1|O-(C)(H):4|C-(C)2(O)2:2|C-(C)(F)3:2</t>
  </si>
  <si>
    <t>42829-08-3</t>
  </si>
  <si>
    <t>MGTUDQGDJPSJRA-UHFFFAOYSA-N</t>
  </si>
  <si>
    <t>５－（４－クロロフェニル）ペンタン－２－オン</t>
  </si>
  <si>
    <t>CC(=O)CCCc1ccc(Cl)cc1</t>
  </si>
  <si>
    <t>C-(C)2(H)2:1|C-(C[B])(C)(H)2:1|C[B]-(H):4|C[B]-(C):1|CO-(C)2:1|C-(C)(H)2(CO):1|C-(H)3(CO):1|C[B]-(Cl):1</t>
  </si>
  <si>
    <t>42988-05-6</t>
  </si>
  <si>
    <t>DVHTZYZBKUFUOA-UHFFFAOYSA-N</t>
  </si>
  <si>
    <t>Ｎ－（２－エトキシエチル）－Ｎ－エチルアニリン</t>
  </si>
  <si>
    <t>CCOCCN(CC)c1ccccc1</t>
  </si>
  <si>
    <t>42824-02-2</t>
  </si>
  <si>
    <t>MPORAYITPVQKGS-UHFFFAOYSA-N</t>
  </si>
  <si>
    <t>α，α－ジメチルベンジル＝２－エチルペルオキシヘキサノアート</t>
  </si>
  <si>
    <t>CCCCC(CC)C(=O)OOC(C)(C)c1ccccc1</t>
  </si>
  <si>
    <t>UJPMYEOUBPIPHQ-UHFFFAOYSA-N</t>
  </si>
  <si>
    <t>１，１，１－トリフルオロエタン</t>
  </si>
  <si>
    <t>CC(F)(F)F</t>
  </si>
  <si>
    <t>421-50-1</t>
  </si>
  <si>
    <t>FHUDAMLDXFJHJE-UHFFFAOYSA-N</t>
  </si>
  <si>
    <t>１，１，１－トリフルオロアセトン</t>
  </si>
  <si>
    <t>CC(=O)C(F)(F)F</t>
  </si>
  <si>
    <t>CO-(C)2:1|C-(H)3(CO):1|C-(CO)(F)3:1</t>
  </si>
  <si>
    <t>4179-19-5</t>
  </si>
  <si>
    <t>RIZBLVRXRWHLFA-UHFFFAOYSA-N</t>
  </si>
  <si>
    <t>１，３－ジメトキシ－５－メチルベンゼン</t>
  </si>
  <si>
    <t>COc1cc(C)cc(OC)c1</t>
  </si>
  <si>
    <t>C[B]-(H):3|C[B]-(C):1|C-(C[B])(H)3:1|O-(C[B])(C):2|C-(H)3(O):2|C[B]-(O):2</t>
  </si>
  <si>
    <t>421-06-7</t>
  </si>
  <si>
    <t>TZNJHEHAYZJBHR-UHFFFAOYSA-N</t>
  </si>
  <si>
    <t>２－ブロモ－１，１，１－トリフルオロエタン</t>
  </si>
  <si>
    <t>FC(F)(F)CBr</t>
  </si>
  <si>
    <t>C-(C)(F)3:1|C-(C)(H)2(Br):1</t>
  </si>
  <si>
    <t>4210-32-6</t>
  </si>
  <si>
    <t>IIZURLNRIMKEDL-UHFFFAOYSA-N</t>
  </si>
  <si>
    <t>４－ｔｅｒｔ－ブチルベンゾニトリル</t>
  </si>
  <si>
    <t>CC(C)(C)c1ccc(cc1)C#N</t>
  </si>
  <si>
    <t>4209-24-9</t>
  </si>
  <si>
    <t>HGLJRZYKFVJSEE-UHFFFAOYSA-N</t>
  </si>
  <si>
    <t>クロロメチル＝ｐ－トリル＝ケトン</t>
  </si>
  <si>
    <t>Cc1ccc(cc1)C(=O)CCl</t>
  </si>
  <si>
    <t>C[B]-(H):4|C[B]-(C):1|C-(C[B])(H)3:1|CO-(C[B])(C):1|C[B]-(CO):1|C-(H)2(Cl)(CO):1</t>
  </si>
  <si>
    <t>4192-28-3</t>
  </si>
  <si>
    <t>OZWUITKBAWTEAQ-LURJTMIESA-N</t>
  </si>
  <si>
    <t>（Ｓ）－２－（１，３－ジオキソインドリン－２－イル）プロパン酸</t>
  </si>
  <si>
    <t>C[C@H](N1C(=O)c2ccccc2C1=O)C(=O)O</t>
  </si>
  <si>
    <t>41604-19-7</t>
  </si>
  <si>
    <t>HTRNHWBOBYFTQF-UHFFFAOYSA-N</t>
  </si>
  <si>
    <t>４－ブロモ－２－フルオロビフェニル</t>
  </si>
  <si>
    <t>Fc1cc(Br)ccc1c2ccccc2</t>
  </si>
  <si>
    <t>C[B]-(H):8|C[B]-(C[B]):2|C[B]-(F):1|C[B]-(Br):1</t>
  </si>
  <si>
    <t>41608-64-4</t>
  </si>
  <si>
    <t>DJLFOMMCQBAMAA-UHFFFAOYSA-N</t>
  </si>
  <si>
    <t>メチル＝４－アミノ－３－メトキシベンゾアート</t>
  </si>
  <si>
    <t>COC(=O)c1ccc(N)c(OC)c1</t>
  </si>
  <si>
    <t>4194-40-5</t>
  </si>
  <si>
    <t>KZLDGFZCFRXUIB-UHFFFAOYSA-N</t>
  </si>
  <si>
    <t>３，３’－ジアミノビフェニル－４，４’－ジオール</t>
  </si>
  <si>
    <t>Nc1cc(ccc1O)c2ccc(O)c(N)c2</t>
  </si>
  <si>
    <t>42104-70-1</t>
  </si>
  <si>
    <t>WLPAQAXAZQUXBG-UHFFFAOYSA-N</t>
  </si>
  <si>
    <t>１－（ピロリジン－１－イル）プロパ－２－エン－１－オン</t>
  </si>
  <si>
    <t>C=CC(=O)N1CCCC1</t>
  </si>
  <si>
    <t>C-(C)2(H)2:2|C[d]-(H)2:1|C[d]-(H)(CO):1|C-(C)(H)2(N):2|CO-(C[d])(N):1|N-(C)2(CO):1</t>
  </si>
  <si>
    <t>42016-93-3</t>
  </si>
  <si>
    <t>MYDAOWXYGPEPJT-UHFFFAOYSA-N</t>
  </si>
  <si>
    <t>２－クロロ－４－ヨードアニリン</t>
  </si>
  <si>
    <t>Nc1ccc(I)cc1Cl</t>
  </si>
  <si>
    <t>C[B]-(H):3|N-(C[B])(H)2:1|C[B]-(N):1|C[B]-(Cl):1|C[B]-(I):1</t>
  </si>
  <si>
    <t>41632-89-7</t>
  </si>
  <si>
    <t>YINGOXPFQFTXIX-UHFFFAOYSA-N</t>
  </si>
  <si>
    <t>１，１－ジメトキシ－２－メチルプロパン</t>
  </si>
  <si>
    <t>COC(OC)C(C)C</t>
  </si>
  <si>
    <t>4196-89-8</t>
  </si>
  <si>
    <t>DYJIIMFHSZKBDY-UHFFFAOYSA-N</t>
  </si>
  <si>
    <t>１，３－ジベンゾイルオキシ－２，２－ジメチルプロパン</t>
  </si>
  <si>
    <t>CC(C)(COC(=O)c1ccccc1)COC(=O)c2ccccc2</t>
  </si>
  <si>
    <t>4167-35-5</t>
  </si>
  <si>
    <t>XUGYZVQSZWPABZ-UHFFFAOYSA-N</t>
  </si>
  <si>
    <t>（１，４－ジオキサスピロ［４．５］デカン－２－イル）メタノール</t>
  </si>
  <si>
    <t>OCC1COC2(CCCCC2)O1</t>
  </si>
  <si>
    <t>C-(C)2(H)2:5|O-(C)2:2|O-(C)(H):1|C-(C)2(O)2:1|C-(C)2(H)(O),ethers/esters:1|C-(C)(H)2(O):1|C-(C)(H)2(O):1</t>
  </si>
  <si>
    <t>Cyclohexane,sub:1|1,3-Dioxolane:1</t>
  </si>
  <si>
    <t>4175-54-6</t>
  </si>
  <si>
    <t>KNQXALMJMHIHQH-UHFFFAOYSA-N</t>
  </si>
  <si>
    <t>１，４－ジメチル－１，２，３，４－テトラヒドロナフタレン</t>
  </si>
  <si>
    <t>CC1CCC(C)c2ccccc12</t>
  </si>
  <si>
    <t>421552-12-7</t>
  </si>
  <si>
    <t>CHCAGFNTASDQFX-UHFFFAOYSA-N</t>
  </si>
  <si>
    <t>２－（ブロモメチル）－４－フルオロベンゾニトリル</t>
  </si>
  <si>
    <t>Fc1ccc(C#N)c(CBr)c1</t>
  </si>
  <si>
    <t>C[B]-(H):3|C[B]-(C):1|C[B]-(CN):1|C-(C[B])(H)2(Br):1|C[B]-(F):1</t>
  </si>
  <si>
    <t>421546-91-0</t>
  </si>
  <si>
    <t>SHDBJOYDLRRTRA-UHFFFAOYSA-N</t>
  </si>
  <si>
    <t>４－ｔｅｒｔ－ブチル－２，６－ビス（メトキシメチル）フェノール</t>
  </si>
  <si>
    <t>COCc1cc(cc(COC)c1O)C(C)(C)C</t>
  </si>
  <si>
    <t>41996-97-8</t>
  </si>
  <si>
    <t>UCDGLMPOKKXSDM-UHFFFAOYSA-N</t>
  </si>
  <si>
    <t>４－（４－ブロモブチル）スチレン</t>
  </si>
  <si>
    <t>BrCCCCc1ccc(C=C)cc1</t>
  </si>
  <si>
    <t>C-(C)2(H)2:2|C[d]-(H)2:1|C[d]-C[B](H):1|C-(C[B])(C)(H)2:1|C[B]-(H):4|C[B]-(C):1|C[B]-(C[d]):1|C-(C)(H)2(Br):1</t>
  </si>
  <si>
    <t>4166-20-5</t>
  </si>
  <si>
    <t>VPKIUOQJQJVLRW-UHFFFAOYSA-N</t>
  </si>
  <si>
    <t>２，５－ジメチル－４－オキソ－４，５－ジヒドロフラン－３－イル＝アセタート</t>
  </si>
  <si>
    <t>CC1OC(=C(OC(=O)C)C1=O)C</t>
  </si>
  <si>
    <t>41927-71-3</t>
  </si>
  <si>
    <t>BOUIEBMBWBCUPB-UHFFFAOYSA-N</t>
  </si>
  <si>
    <t>デシル＝テトラデカノアート</t>
  </si>
  <si>
    <t>CCCCCCCCCCCCCC(=O)OCCCCCCCCCC</t>
  </si>
  <si>
    <t>41724-19-0</t>
  </si>
  <si>
    <t>VWFXPROOUAWFEE-UHFFFAOYSA-N</t>
  </si>
  <si>
    <t>５－メチルトリシクロ［６．２．１．０（２，７）］ウンデカン－４－オン</t>
  </si>
  <si>
    <t>CC1CC2C3CCC(C3)C2CC1=O</t>
  </si>
  <si>
    <t>Cyclononane:1|Cyclodecane:1|Cyclopentane,sub:2|Cyclohexane,sub:2|cis-Decalin:1|trans-Decalin:1|cis-Hexahydroindan:1|trans-Hexahydroindan:1|Bicyclo[2.2.1]heptane:1|Cyclohexanone:1|Cyclononanone:1|Cyclodecanone:1</t>
  </si>
  <si>
    <t>420-94-0</t>
  </si>
  <si>
    <t>ZAIZJZXPWYLNLE-UHFFFAOYSA-N</t>
  </si>
  <si>
    <t>２－ブロモ－２，２－ジフルオロエタノール</t>
  </si>
  <si>
    <t>OCC(F)(F)Br</t>
  </si>
  <si>
    <t>O-(C)(H):1|C-(C)(H)2(O):1|C-(C)(F)2(Br):1</t>
  </si>
  <si>
    <t>41611-76-1</t>
  </si>
  <si>
    <t>NPJJGMRERPXCSE-UHFFFAOYSA-N</t>
  </si>
  <si>
    <t>１，４－ビス（２－エチル－６－メチルアニリノ）アントラキノン</t>
  </si>
  <si>
    <t>CCc1cccc(C)c1Nc2ccc(Nc3c(C)cccc3CC)c4C(=O)c5ccccc5C(=O)c24</t>
  </si>
  <si>
    <t>4189-46-2</t>
  </si>
  <si>
    <t>OTXKQKKLEDBPAD-LURJTMIESA-N</t>
  </si>
  <si>
    <t>エチル＝（Ｓ）－２，５－ジアミノペンタノアート</t>
  </si>
  <si>
    <t>CCOC(=O)[C@@H](N)CCCN</t>
  </si>
  <si>
    <t>415967-79-2</t>
  </si>
  <si>
    <t>YGGZEPRGJLVRSE-UHFFFAOYSA-N</t>
  </si>
  <si>
    <t>４－（１－ベンジル－４－ピペリジル）モルホリン</t>
  </si>
  <si>
    <t>C(N1CCC(CC1)N2CCOCC2)c3ccccc3</t>
  </si>
  <si>
    <t>C-(C)2(H)2:2|C[B]-(H):5|C[B]-(C):1|O-(C)2:1|C-(C)(H)2(O):2|C-(C)(H)2(N):4|C-(C)2(H)(N):1|C-(C[B])(H)2(N):1|N-(C)3:2</t>
  </si>
  <si>
    <t>41808-28-0</t>
  </si>
  <si>
    <t>OOANNPDXEPQATR-UHFFFAOYSA-N</t>
  </si>
  <si>
    <t>２－（１－アミノ－２，２－ジメチルプロピリデン）マロノニトリル</t>
  </si>
  <si>
    <t>CC(C)(C)C(=C(C#N)C#N)N</t>
  </si>
  <si>
    <t>4511-42-6</t>
  </si>
  <si>
    <t>JJTUDXZGHPGLLC-IMJSIDKUSA-N</t>
  </si>
  <si>
    <t>（３Ｓ，６Ｓ）－３，６－ジメチル－１，４－ジオキサン－２，５－ジオン</t>
  </si>
  <si>
    <t>C[C@@H]1OC(=O)[C@H](C)OC1=O</t>
  </si>
  <si>
    <t>451-40-1</t>
  </si>
  <si>
    <t>OTKCEEWUXHVZQI-UHFFFAOYSA-N</t>
  </si>
  <si>
    <t>１，２－ジフェニルエタノン</t>
  </si>
  <si>
    <t>O=C(Cc1ccccc1)c2ccccc2</t>
  </si>
  <si>
    <t>C[B]-(H):10|C[B]-(C):1|CO-(C[B])(C):1|C-(C[B])(H)2(CO):1|C[B]-(CO):1</t>
  </si>
  <si>
    <t>452-86-8</t>
  </si>
  <si>
    <t>ZBCATMYQYDCTIZ-UHFFFAOYSA-N</t>
  </si>
  <si>
    <t>４－メチルベンゼン－１，２－ジオール</t>
  </si>
  <si>
    <t>Cc1ccc(O)c(O)c1</t>
  </si>
  <si>
    <t>445-29-4</t>
  </si>
  <si>
    <t>NSTREUWFTAOOKS-UHFFFAOYSA-N</t>
  </si>
  <si>
    <t>モノフルオル安息香酸</t>
  </si>
  <si>
    <t>OC(=O)c1ccccc1F</t>
  </si>
  <si>
    <t>C[B]-(H):4|CO-(C[B])(O):1|O-(CO)(H):1|C[B]-(CO):1|C[B]-(F):1</t>
  </si>
  <si>
    <t>4521-61-3</t>
  </si>
  <si>
    <t>BUHYMJLFRZAFBF-UHFFFAOYSA-N</t>
  </si>
  <si>
    <t>３，４，５－トリメトキシ安息香酸クロライド</t>
  </si>
  <si>
    <t>COc1cc(cc(OC)c1OC)C(=O)Cl</t>
  </si>
  <si>
    <t>447-61-0</t>
  </si>
  <si>
    <t>ZDVRPKUWYQVVDX-UHFFFAOYSA-N</t>
  </si>
  <si>
    <t>２－（トリフルオロメチル）ベンズアルデヒド</t>
  </si>
  <si>
    <t>FC(F)(F)c1ccccc1C=O</t>
  </si>
  <si>
    <t>C[B]-(H):4|C[B]-(C):1|CO-(C[B])(H):1|C[B]-(CO):1|C-(C[B])(F)3:1</t>
  </si>
  <si>
    <t>445-27-2</t>
  </si>
  <si>
    <t>QMATYTFXDIWACW-UHFFFAOYSA-N</t>
  </si>
  <si>
    <t>１－（２－フルオロフェニル）エタノン</t>
  </si>
  <si>
    <t>CC(=O)c1ccccc1F</t>
  </si>
  <si>
    <t>C[B]-(H):4|CO-(C[B])(C):1|C-(H)3(CO):1|C[B]-(CO):1|C[B]-(F):1</t>
  </si>
  <si>
    <t>4460-86-0</t>
  </si>
  <si>
    <t>IAJBQAYHSQIQRE-UHFFFAOYSA-N</t>
  </si>
  <si>
    <t>２，４，５－トリメトキシベンズアルデヒド</t>
  </si>
  <si>
    <t>COc1cc(OC)c(C=O)cc1OC</t>
  </si>
  <si>
    <t>C[B]-(H):2|CO-(C[B])(H):1|O-(C[B])(C):3|C-(H)3(O):3|C[B]-(O):3|C[B]-(CO):1</t>
  </si>
  <si>
    <t>451-82-1</t>
  </si>
  <si>
    <t>RPTRFSADOICSSK-UHFFFAOYSA-N</t>
  </si>
  <si>
    <t>（２－フルオロフェニル）酢酸</t>
  </si>
  <si>
    <t>OC(=O)Cc1ccccc1F</t>
  </si>
  <si>
    <t>C[B]-(H):4|C[B]-(C):1|CO-(C)(O):1|O-(CO)(H):1|C-(C[B])(H)2(CO):1|C[B]-(F):1</t>
  </si>
  <si>
    <t>446-36-6</t>
  </si>
  <si>
    <t>QQURWFRNETXFTN-UHFFFAOYSA-N</t>
  </si>
  <si>
    <t>５－フルオロ－２－ニトロフェノール</t>
  </si>
  <si>
    <t>Oc1cc(F)ccc1N(=O)=O</t>
  </si>
  <si>
    <t>C[B]-(H):3|O-(C[B])(H):1|C[B]-(O):1|C[B]-(NO2):1|C[B]-(F):1</t>
  </si>
  <si>
    <t>(NO2)(OH),ortho:1|(F)(OH),ortho:1</t>
  </si>
  <si>
    <t>4541-14-4</t>
  </si>
  <si>
    <t>TYROJDFHUXSBHC-UHFFFAOYSA-N</t>
  </si>
  <si>
    <t>４－（ベンジルオキシ）ブタン－１－オール</t>
  </si>
  <si>
    <t>OCCCCOCc1ccccc1</t>
  </si>
  <si>
    <t>C-(C)2(H)2:2|C[B]-(H):5|C[B]-(C):1|O-(C)2:1|O-(C)(H):1|C-(C[B])(H)2(O):1|C-(C)(H)2(O):1|C-(C)(H)2(O):1</t>
  </si>
  <si>
    <t>4461-39-6</t>
  </si>
  <si>
    <t>GHKSKVKCKMGRDU-UHFFFAOYSA-N</t>
  </si>
  <si>
    <t>２－ヒドロキシエチルアミノプロピルアミン</t>
  </si>
  <si>
    <t>NCCCNCCO</t>
  </si>
  <si>
    <t>C-(C)2(H)2:1|O-(C)(H):1|C-(C)(H)2(O):1|C-(C)(H)2(N):3|N-(C)(H)2:1|N-(C)2(H):1</t>
  </si>
  <si>
    <t>4510-34-3</t>
  </si>
  <si>
    <t>OOCCDEMITAIZTP-DAXSKMNVSA-N</t>
  </si>
  <si>
    <t>（Ｚ）－３－フェニルプロパ－２－エン－１－オール</t>
  </si>
  <si>
    <t>OC\C=C/c1ccccc1</t>
  </si>
  <si>
    <t>445-03-4</t>
  </si>
  <si>
    <t>CVINWVPRKDIGLL-UHFFFAOYSA-N</t>
  </si>
  <si>
    <t>４－クロロ－２－（トリフルオロメチル）アニリン</t>
  </si>
  <si>
    <t>Nc1ccc(Cl)cc1C(F)(F)F</t>
  </si>
  <si>
    <t>448-19-1</t>
  </si>
  <si>
    <t>WLKUSVNHZXUEFO-UHFFFAOYSA-N</t>
  </si>
  <si>
    <t>４－フルオロ－２－ニトロアニソール</t>
  </si>
  <si>
    <t>COc1cc(F)ccc1N(=O)=O</t>
  </si>
  <si>
    <t>C[B]-(H):3|O-(C[B])(C):1|C-(H)3(O):1|C[B]-(O):1|C[B]-(NO2):1|C[B]-(F):1</t>
  </si>
  <si>
    <t>4542-57-8</t>
  </si>
  <si>
    <t>CMCBDXRRFKYBDG-UHFFFAOYSA-N</t>
  </si>
  <si>
    <t>ジ－ｎ－ドデシルエーテル</t>
  </si>
  <si>
    <t>CCCCCCCCCCCCOCCCCCCCCCCCC</t>
  </si>
  <si>
    <t>454-79-5</t>
  </si>
  <si>
    <t>PZDVFXUBTKPFSG-UHFFFAOYSA-N</t>
  </si>
  <si>
    <t>２－ブロモ－５－（トリフルオロメチル）アニリン</t>
  </si>
  <si>
    <t>Nc1cc(ccc1Br)C(F)(F)F</t>
  </si>
  <si>
    <t>C[B]-(H):3|C[B]-(C):1|N-(C[B])(H)2:1|C[B]-(N):1|C-(C[B])(F)3:1|C[B]-(Br):1</t>
  </si>
  <si>
    <t>4534-74-1</t>
  </si>
  <si>
    <t>RVTKUJWGFBADIN-UHFFFAOYSA-N</t>
  </si>
  <si>
    <t>４－エチルシクロヘキサノール</t>
  </si>
  <si>
    <t>CCC1CCC(O)CC1</t>
  </si>
  <si>
    <t>4447-60-3</t>
  </si>
  <si>
    <t>FPIVAWNGRDHRSQ-UHFFFAOYSA-N</t>
  </si>
  <si>
    <t>２－（ジイソプロポキシメトキシ）プロパン</t>
  </si>
  <si>
    <t>CC(C)OC(OC(C)C)OC(C)C</t>
  </si>
  <si>
    <t>4488-57-7</t>
  </si>
  <si>
    <t>HANKSFAYJLDDKP-UHFFFAOYSA-N</t>
  </si>
  <si>
    <t>トリシクロ［５．２．１．０（２，６）］デカ－３－エン</t>
  </si>
  <si>
    <t>C1CC2CC1C3CC=CC23</t>
  </si>
  <si>
    <t>4500-29-2</t>
  </si>
  <si>
    <t>HHPDFYDITNAMAM-UHFFFAOYSA-N</t>
  </si>
  <si>
    <t>２，２’－（シクロヘキシルイミノ）ジエタノール</t>
  </si>
  <si>
    <t>OCCN(CCO)C1CCCCC1</t>
  </si>
  <si>
    <t>C-(C)2(H)2:5|O-(C)(H):2|C-(C)(H)2(O):2|C-(C)(H)2(N):2|C-(C)2(H)(N):1|N-(C)3:1</t>
  </si>
  <si>
    <t>450-93-1</t>
  </si>
  <si>
    <t>OULGLTLTWBZBLO-UHFFFAOYSA-N</t>
  </si>
  <si>
    <t>４－フルオロ－２－メトキシフェノール</t>
  </si>
  <si>
    <t>COc1cc(F)ccc1O</t>
  </si>
  <si>
    <t>C[B]-(H):3|O-(C[B])(C):1|O-(C[B])(H):1|C-(H)3(O):1|C[B]-(O):2|C[B]-(F):1</t>
  </si>
  <si>
    <t>4482-70-6</t>
  </si>
  <si>
    <t>OKJSFKIUVDXFMS-UHFFFAOYSA-N</t>
  </si>
  <si>
    <t>４，４’，４’’－メチリジントリス（Ｎ，Ｎ－ジエチル－３－メチルアニリン）</t>
  </si>
  <si>
    <t>CCN(CC)c1ccc(C(c2ccc(cc2C)N(CC)CC)c3ccc(cc3C)N(CC)CC)c(C)c1</t>
  </si>
  <si>
    <t>454-16-0</t>
  </si>
  <si>
    <t>AZNKKZHZGDZSIF-UHFFFAOYSA-N</t>
  </si>
  <si>
    <t>１－フルオロ－２－メトキシ－４－ニトロベンゼン</t>
  </si>
  <si>
    <t>COc1cc(ccc1F)N(=O)=O</t>
  </si>
  <si>
    <t>4521-22-6</t>
  </si>
  <si>
    <t>IXWOVMRDYFFXGI-UHFFFAOYSA-N</t>
  </si>
  <si>
    <t>４－（ｐ－トリル）ブタン酸</t>
  </si>
  <si>
    <t>Cc1ccc(CCCC(=O)O)cc1</t>
  </si>
  <si>
    <t>C-(C)2(H)2:1|C-(C[B])(C)(H)2:1|C[B]-(H):4|C[B]-(C):2|C-(C[B])(H)3:1|CO-(C)(O):1|O-(CO)(H):1|C-(C)(H)2(CO):1</t>
  </si>
  <si>
    <t>4497-58-9</t>
  </si>
  <si>
    <t>KSNRDYQOHXQKAB-UHFFFAOYSA-N</t>
  </si>
  <si>
    <t>２，２，４－トリメチル－１，２，３，４－テトラヒドロキノリン</t>
  </si>
  <si>
    <t>CC1CC(C)(C)Nc2ccccc12</t>
  </si>
  <si>
    <t>4504-87-4</t>
  </si>
  <si>
    <t>YUSHFLBKQQILNV-UHFFFAOYSA-N</t>
  </si>
  <si>
    <t>ジベンゾ［ｂ，ｅ］オキセピン－１１（６Ｈ）－オン</t>
  </si>
  <si>
    <t>O=C1c2ccccc2COc3ccccc13</t>
  </si>
  <si>
    <t>C[B]-(H):8|C[B]-(C):1|CO-(C[B])2:1|O-(C[B])(C):1|C-(C[B])(H)2(O):1|C[B]-(O):1|C[B]-(CO):2</t>
  </si>
  <si>
    <t>452-10-8</t>
  </si>
  <si>
    <t>CRMJLJFDPNJIQA-UHFFFAOYSA-N</t>
  </si>
  <si>
    <t>２，４－ジフルオロアニソール</t>
  </si>
  <si>
    <t>COc1ccc(F)cc1F</t>
  </si>
  <si>
    <t>4471-41-4</t>
  </si>
  <si>
    <t>PAZPNGYXNBABCM-UHFFFAOYSA-N</t>
  </si>
  <si>
    <t>１，４－ビスヒドロキシエチルアミノ）アントラキノン</t>
  </si>
  <si>
    <t>OCCNc1ccc(NCCO)c2C(=O)c3ccccc3C(=O)c12</t>
  </si>
  <si>
    <t>C[B]-(H):6|CO-(C[B])2:2|O-(C)(H):2|C-(C)(H)2(O):2|C[B]-(CO):4|C-(C)(H)2(N):2|N-(C[B])(C)(H):2|C[B]-(N):2</t>
  </si>
  <si>
    <t>4526-56-1</t>
  </si>
  <si>
    <t>MQSIWVCWTVYFDP-UHFFFAOYSA-N</t>
  </si>
  <si>
    <t>２，４－ジブロム－６－クロルフェノール</t>
  </si>
  <si>
    <t>Oc1c(Cl)cc(Br)cc1Br</t>
  </si>
  <si>
    <t>C[B]-(H):2|O-(C[B])(H):1|C[B]-(O):1|C[B]-(Cl):1|C[B]-(Br):2</t>
  </si>
  <si>
    <t>452081-72-0</t>
  </si>
  <si>
    <t>DGRIDFGUGOEKPM-UHFFFAOYSA-N</t>
  </si>
  <si>
    <t>４，４’，６，６’－テトラメチル－２，２’－（シクロヘキシルメチレン）ジフェノール</t>
  </si>
  <si>
    <t>Cc1cc(C)c(O)c(c1)C(C2CCCCC2)c3cc(C)cc(C)c3O</t>
  </si>
  <si>
    <t>44565-27-7</t>
  </si>
  <si>
    <t>DUAXLVGFFDFSAG-UHFFFAOYSA-N</t>
  </si>
  <si>
    <t>４－アミノ－２－メチルブタン－１－オール</t>
  </si>
  <si>
    <t>CC(CO)CCN</t>
  </si>
  <si>
    <t>446-29-7</t>
  </si>
  <si>
    <t>GCTZPACJEUDZAX-UHFFFAOYSA-N</t>
  </si>
  <si>
    <t>１－（４－フルオロ－２－メチルフェニル）エタノン</t>
  </si>
  <si>
    <t>CC(=O)c1ccc(F)cc1C</t>
  </si>
  <si>
    <t>453562-71-5</t>
  </si>
  <si>
    <t>FDFKETITWKJRNI-UHFFFAOYSA-N</t>
  </si>
  <si>
    <t>１－（６－アミノ－３，３－ジメチルインドリン－１－イル）エタノン</t>
  </si>
  <si>
    <t>CC(=O)N1CC(C)(C)c2ccc(N)cc12</t>
  </si>
  <si>
    <t>44981-94-4</t>
  </si>
  <si>
    <t>SBPUJTNHAUBDKF-UHFFFAOYSA-N</t>
  </si>
  <si>
    <t>エチル＝Ｎ－（２－シアノエチル）グリシナート</t>
  </si>
  <si>
    <t>CCOC(=O)CNCCC#N</t>
  </si>
  <si>
    <t>45206-91-5</t>
  </si>
  <si>
    <t>XMIMKDVDMTZIIW-UHFFFAOYSA-N</t>
  </si>
  <si>
    <t>ヘキサデカン－７－オン</t>
  </si>
  <si>
    <t>CCCCCCCCCC(=O)CCCCCC</t>
  </si>
  <si>
    <t>446303-28-2</t>
  </si>
  <si>
    <t>WXHQCEHXTHFIQG-UHFFFAOYSA-N</t>
  </si>
  <si>
    <t>３’’－メチル－１’，２’，３’，６’－テトラヒドロ［１，１’：４’，１’’－テルフェニル］－４，４’’－ジオール</t>
  </si>
  <si>
    <t>Cc1cc(ccc1O)C2=CCC(CC2)c3ccc(O)cc3</t>
  </si>
  <si>
    <t>C-(C)2(H)2:1|C[d]-(C)(H):1|C[d]-C[B](C):1|C-(C[d])(C)(H)2:2|C-(C[B])(C)2(H):1|C[B]-(H):7|C[B]-(C):2|C[B]-(C[d]):1|C-(C[B])(H)3:1|O-(C[B])(H):2|C[B]-(O):2</t>
  </si>
  <si>
    <t>452370-05-7</t>
  </si>
  <si>
    <t>GISLNYLVJLRTJU-UHFFFAOYSA-N</t>
  </si>
  <si>
    <t>デシル＝オクタデシル＝２，２’－（２，４，６－トリオキソ－１，３－ジアジナン－１，３－ジイル）ジアセタート</t>
  </si>
  <si>
    <t>CCCCCCCCCCCCCCCCCCOC(=O)CN1C(=O)CC(=O)N(CC(=O)OCCCCCCCCCC)C1=O</t>
  </si>
  <si>
    <t>4535-77-7</t>
  </si>
  <si>
    <t>GYWWIDNDJPVOSH-UHFFFAOYSA-N</t>
  </si>
  <si>
    <t>２－［イソプロピル（プロピル）アミノ］エタノール</t>
  </si>
  <si>
    <t>CCCN(CCO)C(C)C</t>
  </si>
  <si>
    <t>45019-22-5</t>
  </si>
  <si>
    <t>LWZNQGJGMBRAII-UHFFFAOYSA-N</t>
  </si>
  <si>
    <t>２－メチルヘキシル＝アクリラート</t>
  </si>
  <si>
    <t>CCCCC(C)COC(=O)C=C</t>
  </si>
  <si>
    <t>446293-94-3</t>
  </si>
  <si>
    <t>VSYLEWGIVLSDIY-LLVKDONJSA-N</t>
  </si>
  <si>
    <t>C[C@@H](O)CCC1=C(C)CCCC1(C)C</t>
  </si>
  <si>
    <t>4488-43-1</t>
  </si>
  <si>
    <t>CZVILAASJKYMAM-UHFFFAOYSA-N</t>
  </si>
  <si>
    <t>アセナフチレン－５－カルボン酸</t>
  </si>
  <si>
    <t>OC(=O)c1ccc2C=Cc3cccc1c23</t>
  </si>
  <si>
    <t>C[d]-C[B](H):2|C[BF]-(C[B])2(C[BF]):2|C[B]-(H):5|C[B]-(C[d]):2|CO-(C[B])(O):1|O-(CO)(H):1|C[B]-(CO):1</t>
  </si>
  <si>
    <t>4422-95-1</t>
  </si>
  <si>
    <t>UWCPYKQBIPYOLX-UHFFFAOYSA-N</t>
  </si>
  <si>
    <t>１，３，５－ベンゼントリカルボニル＝トリクロリド</t>
  </si>
  <si>
    <t>ClC(=O)c1cc(cc(c1)C(=O)Cl)C(=O)Cl</t>
  </si>
  <si>
    <t>C[B]-(H):3|C[B]-(CO):3|CO-(C[B])(Cl):3</t>
  </si>
  <si>
    <t>meta corr, hydrocarbons:3|(COCl)(COCl),ortho:3</t>
  </si>
  <si>
    <t>4407-36-7</t>
  </si>
  <si>
    <t>（Ｅ）－３－フェニルプロパ－２－エン－１－オール</t>
  </si>
  <si>
    <t>4394-85-8</t>
  </si>
  <si>
    <t>LCEDQNDDFOCWGG-UHFFFAOYSA-N</t>
  </si>
  <si>
    <t>Ｎ－ホルミルモルホリン</t>
  </si>
  <si>
    <t>O=CN1CCOCC1</t>
  </si>
  <si>
    <t>O-(C)2:1|C-(C)(H)2(O):2|C-(C)(H)2(N):2|CO-(H)(N):1|N-(C)2(CO):1</t>
  </si>
  <si>
    <t>443-69-6</t>
  </si>
  <si>
    <t>GKODDAXOSGGARJ-UHFFFAOYSA-N</t>
  </si>
  <si>
    <t>５－フルオロインドリン－２，３－ジオン</t>
  </si>
  <si>
    <t>Fc1ccc2NC(=O)C(=O)c2c1</t>
  </si>
  <si>
    <t>C[B]-(H):3|CO-(C[B])(CO):1|C[B]-(CO):1|N-(C[B])(H)(CO):1|CO-(N)(CO):1|C[B]-(N):1|C[B]-(F):1</t>
  </si>
  <si>
    <t>4415-87-6</t>
  </si>
  <si>
    <t>YGYCECQIOXZODZ-UHFFFAOYSA-N</t>
  </si>
  <si>
    <t>シクロブタン－１，２：３，４－テトラカルボン酸二無水物</t>
  </si>
  <si>
    <t>O=C1OC(=O)C2C3C(C12)C(=O)OC3=O</t>
  </si>
  <si>
    <t>CO-(C)(O):4|O-(CO)2,aliphatic:2|C-(C)2(H)(CO):4</t>
  </si>
  <si>
    <t>Cyclobutane:1|Succinic anhydride:2|Tetrahydrofuran:2|τ-Butyrolactone:4|Cyclobutane methyl carboxylate:4|Cylic anhydride 6 bonds:2</t>
  </si>
  <si>
    <t>443-79-8</t>
  </si>
  <si>
    <t>437-81-0</t>
  </si>
  <si>
    <t>SOWRUJSGHKNOKN-UHFFFAOYSA-N</t>
  </si>
  <si>
    <t>２，６－ジフルオロベンズアミド</t>
  </si>
  <si>
    <t>Fc1cccc(F)c1C=O</t>
  </si>
  <si>
    <t>434-90-2</t>
  </si>
  <si>
    <t>ONUFSRWQCKNVSL-UHFFFAOYSA-N</t>
  </si>
  <si>
    <t>ペルフルオロビフェニル</t>
  </si>
  <si>
    <t>Fc1c(F)c(F)c(c(F)c1F)c2c(F)c(F)c(F)c(F)c2F</t>
  </si>
  <si>
    <t>C[B]-(C[B]):2|C[B]-(F):10</t>
  </si>
  <si>
    <t>4408-64-4</t>
  </si>
  <si>
    <t>XWSGEVNYFYKXCP-UHFFFAOYSA-N</t>
  </si>
  <si>
    <t>Ｎ－メチルイミノ二酢酸</t>
  </si>
  <si>
    <t>CN(CC(=O)O)CC(=O)O</t>
  </si>
  <si>
    <t>CO-(C)(O):2|O-(CO)(H):2|C-(H)3(N):1|N-(C)3:1|C-(H)2(N)(CO):2</t>
  </si>
  <si>
    <t>4403-71-8</t>
  </si>
  <si>
    <t>BFWYZZPDZZGSLJ-UHFFFAOYSA-N</t>
  </si>
  <si>
    <t>４－（アミノメチル）アニリン</t>
  </si>
  <si>
    <t>NCc1ccc(N)cc1</t>
  </si>
  <si>
    <t>C[B]-(H):4|C[B]-(C):1|C-(C[B])(H)2(N):1|N-(C)(H)2:1|N-(C[B])(H)2:1|C[B]-(N):1</t>
  </si>
  <si>
    <t>4389-45-1</t>
  </si>
  <si>
    <t>WNAJXPYVTFYEST-UHFFFAOYSA-N</t>
  </si>
  <si>
    <t>２－アミノ－３－メチル安息香酸</t>
  </si>
  <si>
    <t>Cc1cccc(C(=O)O)c1N</t>
  </si>
  <si>
    <t>433-97-6</t>
  </si>
  <si>
    <t>FBRJYBGLCHWYOE-UHFFFAOYSA-N</t>
  </si>
  <si>
    <t>２－（トリフルオロメチル）安息香酸</t>
  </si>
  <si>
    <t>OC(=O)c1ccccc1C(F)(F)F</t>
  </si>
  <si>
    <t>C[B]-(H):4|C[B]-(C):1|CO-(C[B])(O):1|O-(CO)(H):1|C[B]-(CO):1|C-(C[B])(F)3:1</t>
  </si>
  <si>
    <t>4395-98-6</t>
  </si>
  <si>
    <t>FSDNTQSJGHSJBG-UHFFFAOYSA-N</t>
  </si>
  <si>
    <t>ピペリジン－４－カルボニトリル</t>
  </si>
  <si>
    <t>N#CC1CCNCC1</t>
  </si>
  <si>
    <t>C-(C)2(H)2:2|C-(C)(H)2(N):2|N-(C)2(H):1|C-(C)2(H)(CN):1</t>
  </si>
  <si>
    <t>4392-54-5</t>
  </si>
  <si>
    <t>NBJSNAGTUCWQRO-UHFFFAOYSA-N</t>
  </si>
  <si>
    <t>NNc1ccc(cc1)S(=O)(=O)N</t>
  </si>
  <si>
    <t>433-27-2</t>
  </si>
  <si>
    <t>KLXJPQNHFFMLIG-UHFFFAOYSA-N</t>
  </si>
  <si>
    <t>１－エトキシ－２，２，２－トリフルオロエタノール</t>
  </si>
  <si>
    <t>CCOC(O)C(F)(F)F</t>
  </si>
  <si>
    <t>4356-69-8</t>
  </si>
  <si>
    <t>OTWNHTGTCBAVGG-UHFFFAOYSA-N</t>
  </si>
  <si>
    <t>１－メトキシ－４－［１－（４－メトキシフェニル）］ビニルベンゼン</t>
  </si>
  <si>
    <t>COc1ccc(cc1)C(=C)c2ccc(OC)cc2</t>
  </si>
  <si>
    <t>C[d]-(H)2:1|C[d]-C[B]2:1|C[B]-(H):8|C[B]-(C[d]):2|O-(C[B])(C):2|C-(H)3(O):2|C[B]-(O):2</t>
  </si>
  <si>
    <t>4403-70-7</t>
  </si>
  <si>
    <t>ZDBWYUOUYNQZBM-UHFFFAOYSA-N</t>
  </si>
  <si>
    <t>３－（アミノメチル）アニリン</t>
  </si>
  <si>
    <t>NCc1cccc(N)c1</t>
  </si>
  <si>
    <t>434-76-4</t>
  </si>
  <si>
    <t>RWSFZKWMVWPDGZ-UHFFFAOYSA-N</t>
  </si>
  <si>
    <t>２－アミノ－６－フルオロ安息香酸</t>
  </si>
  <si>
    <t>Nc1cccc(F)c1C(=O)O</t>
  </si>
  <si>
    <t>C[B]-(H):3|CO-(C[B])(O):1|O-(CO)(H):1|C[B]-(CO):1|N-(C[B])(H)2:1|C[B]-(N):1|C[B]-(F):1</t>
  </si>
  <si>
    <t>(COOH)(NH2),ortho:1|(COOH)(F),ortho:1</t>
  </si>
  <si>
    <t>4333-75-9</t>
  </si>
  <si>
    <t>DOLKMMRRGVRVFW-UHFFFAOYSA-N</t>
  </si>
  <si>
    <t>１－メトキシ－４－（１－フェニルビニル）ベンゼン</t>
  </si>
  <si>
    <t>COc1ccc(cc1)C(=C)c2ccccc2</t>
  </si>
  <si>
    <t>C[d]-(H)2:1|C[d]-C[B]2:1|C[B]-(H):9|C[B]-(C[d]):2|O-(C[B])(C):1|C-(H)3(O):1|C[B]-(O):1</t>
  </si>
  <si>
    <t>4385-35-7</t>
  </si>
  <si>
    <t>ILHLUZUMRJQEAH-UHFFFAOYSA-N</t>
  </si>
  <si>
    <t>イソクロマン－３－オン</t>
  </si>
  <si>
    <t>O=C1Cc2ccccc2CO1</t>
  </si>
  <si>
    <t>C[B]-(H):4|C[B]-(C):2|CO-(C)(O):1|O-(C)(CO):1|C-(C[B])(H)2(CO):1|C-(C[B])(H)2(O):1</t>
  </si>
  <si>
    <t>4402-30-6</t>
  </si>
  <si>
    <t>XKQMKMVTDKYWOX-UHFFFAOYSA-N</t>
  </si>
  <si>
    <t>１，１’－（Ｎ－メチルイミノ）ジ－２－プロパノール</t>
  </si>
  <si>
    <t>CC(O)CN(C)CC(C)O</t>
  </si>
  <si>
    <t>4371-50-0</t>
  </si>
  <si>
    <t>CLFDIFDNDWRHJF-UHFFFAOYSA-N</t>
  </si>
  <si>
    <t>２－ｐ－トリルプロパン－１－オール</t>
  </si>
  <si>
    <t>CC(CO)c1ccc(C)cc1</t>
  </si>
  <si>
    <t>4436-74-2</t>
  </si>
  <si>
    <t>YHGNXQAFNHCBTK-OWOJBTEDSA-N</t>
  </si>
  <si>
    <t>ヘキサ－３－エン二酸</t>
  </si>
  <si>
    <t>OC(=O)C\C=C\CC(=O)O</t>
  </si>
  <si>
    <t>C[d]-(C)(H):2|CO-(C)(O):2|O-(CO)(H):2|C-(C[d])(H)2(CO):2</t>
  </si>
  <si>
    <t>4435-54-5</t>
  </si>
  <si>
    <t>JKLUVCHKXQJGIG-UHFFFAOYSA-N</t>
  </si>
  <si>
    <t>２－エチルプロパ－２－エン－１－オール</t>
  </si>
  <si>
    <t>CCC(=C)CO</t>
  </si>
  <si>
    <t>439685-79-7</t>
  </si>
  <si>
    <t>KOGFZZYPPGQZFZ-QVAPDBTGSA-N</t>
  </si>
  <si>
    <t>（２Ｒ，３Ｓ，４Ｒ，５Ｓ）－２－（２－ヒドロキシプロピル）オキサン－３，４，５－トリオール</t>
  </si>
  <si>
    <t>CC(O)C[C@@H]1OC[C@@H](O)[C@H](O)[C@H]1O</t>
  </si>
  <si>
    <t>443-83-4</t>
  </si>
  <si>
    <t>FNPVYRJTBXHIPB-UHFFFAOYSA-N</t>
  </si>
  <si>
    <t>１－クロロ－３－フルオロ－２－メチルベンゼン</t>
  </si>
  <si>
    <t>Cc1c(F)cccc1Cl</t>
  </si>
  <si>
    <t>C[B]-(H):3|C[B]-(C):1|C-(C[B])(H)3:1|C[B]-(F):1|C[B]-(Cl):1</t>
  </si>
  <si>
    <t>(alkyl)(X),ortho:1|(alkyl)(X),ortho:1|(CH3)(F),ortho:1</t>
  </si>
  <si>
    <t>4353-29-1</t>
  </si>
  <si>
    <t>NJRFAMBTWHGSDE-UHFFFAOYSA-N</t>
  </si>
  <si>
    <t>３，６，９，１２，１５－ペンタオキサヘプタデカン－１－オール</t>
  </si>
  <si>
    <t>CCOCCOCCOCCOCCOCCO</t>
  </si>
  <si>
    <t>441002-17-1</t>
  </si>
  <si>
    <t>XROVZQHXPGRUAK-UHFFFAOYSA-N</t>
  </si>
  <si>
    <t>４－クロロブチル＝２－ニトロベンゼンスルホナート</t>
  </si>
  <si>
    <t>ClCCCCOS(=O)(=O)c1ccccc1N(=O)=O</t>
  </si>
  <si>
    <t>C-(C)2(H)2:2|C[B]-(H):4|C[B]-(NO2):1|O-(C)(SO2):1|C[B]-(SO2):1|C[B]-(S):1|C-(C)(H)2(Cl):1</t>
  </si>
  <si>
    <t>443926-71-4</t>
  </si>
  <si>
    <t>NHFGEAXYIFCZSY-PUZFROQSSA-N</t>
  </si>
  <si>
    <t>１－（ｃｉｓ－４－ヘプチルシクロヘキシル）－４－メチルベンゼン</t>
  </si>
  <si>
    <t>CCCCCCC[C@@H]1CC[C@@H](CC1)c2ccc(C)cc2</t>
  </si>
  <si>
    <t>463-40-1</t>
  </si>
  <si>
    <t>DTOSIQBPPRVQHS-PDBXOOCHSA-N</t>
  </si>
  <si>
    <t>（９Ｚ，１２Ｚ，１５Ｚ）－オクタデカ－９，１２，１５－トリエン酸</t>
  </si>
  <si>
    <t>CC\C=C/C\C=C/C\C=C/CCCCCCCC(=O)O</t>
  </si>
  <si>
    <t>459-57-4</t>
  </si>
  <si>
    <t>UOQXIWFBQSVDPP-UHFFFAOYSA-N</t>
  </si>
  <si>
    <t>４－フルオロベンズアルデヒド</t>
  </si>
  <si>
    <t>Fc1ccc(C=O)cc1</t>
  </si>
  <si>
    <t>C[B]-(H):4|CO-(C[B])(H):1|C[B]-(CO):1|C[B]-(F):1</t>
  </si>
  <si>
    <t>455-19-6</t>
  </si>
  <si>
    <t>BEOBZEOPTQQELP-UHFFFAOYSA-N</t>
  </si>
  <si>
    <t>４－（トリフルオロメチル）ベンズアルデヒド</t>
  </si>
  <si>
    <t>FC(F)(F)c1ccc(C=O)cc1</t>
  </si>
  <si>
    <t>IYABWNGZIDDRAK-UHFFFAOYSA-N</t>
  </si>
  <si>
    <t>アレン</t>
  </si>
  <si>
    <t>C=C=C</t>
  </si>
  <si>
    <t>C[d]-(H)2:2|C(allene):1</t>
  </si>
  <si>
    <t>460-00-4</t>
  </si>
  <si>
    <t>AITNMTXHTIIIBB-UHFFFAOYSA-N</t>
  </si>
  <si>
    <t>ｐ－ブロモ　フロロベンゼン</t>
  </si>
  <si>
    <t>Fc1ccc(Br)cc1</t>
  </si>
  <si>
    <t>456-22-4</t>
  </si>
  <si>
    <t>BBYDXOIZLAWGSL-UHFFFAOYSA-N</t>
  </si>
  <si>
    <t>OC(=O)c1ccc(F)cc1</t>
  </si>
  <si>
    <t>464-49-3</t>
  </si>
  <si>
    <t>（１Ｒ，４Ｒ）－ボルナン－２－オン</t>
  </si>
  <si>
    <t>CC1(C)C2CCC1(C)C(=O)C2</t>
  </si>
  <si>
    <t>4635-59-0</t>
  </si>
  <si>
    <t>CDIIZULDSLKBKV-UHFFFAOYSA-N</t>
  </si>
  <si>
    <t>４－クロロブタノイル＝クロリド</t>
  </si>
  <si>
    <t>ClCCCC(=O)Cl</t>
  </si>
  <si>
    <t>C-(C)2(H)2:1|C-(C)(H)2(CO):1|C-(C)(H)2(Cl):1|CO-(C)(Cl):1</t>
  </si>
  <si>
    <t>455-24-3</t>
  </si>
  <si>
    <t>SWKPKONEIZGROQ-UHFFFAOYSA-N</t>
  </si>
  <si>
    <t>４－（トリフルオロメチル）安息香酸</t>
  </si>
  <si>
    <t>OC(=O)c1ccc(cc1)C(F)(F)F</t>
  </si>
  <si>
    <t>464-45-9</t>
  </si>
  <si>
    <t>454-92-2</t>
  </si>
  <si>
    <t>FQXQBFUUVCDIRK-UHFFFAOYSA-N</t>
  </si>
  <si>
    <t>３－（トリフルオロメチル）安息香酸</t>
  </si>
  <si>
    <t>OC(=O)c1cccc(c1)C(F)(F)F</t>
  </si>
  <si>
    <t>455-18-5</t>
  </si>
  <si>
    <t>DRNJIKRLQJRKMM-UHFFFAOYSA-N</t>
  </si>
  <si>
    <t>４－（トリフルオロメチル）ベンゾニトリル</t>
  </si>
  <si>
    <t>FC(F)(F)c1ccc(cc1)C#N</t>
  </si>
  <si>
    <t>C[B]-(H):4|C[B]-(C):1|C[B]-(CN):1|C-(C[B])(F)3:1</t>
  </si>
  <si>
    <t>4630-82-4</t>
  </si>
  <si>
    <t>ZQWPRMPSCMSAJU-UHFFFAOYSA-N</t>
  </si>
  <si>
    <t>メチル＝シクロヘキサンカルボキシラート</t>
  </si>
  <si>
    <t>COC(=O)C1CCCCC1</t>
  </si>
  <si>
    <t>C-(C)2(H)2:5|CO-(C)(O):1|O-(C)(CO):1|C-(C)2(H)(CO):1|C-(H)3(O):1</t>
  </si>
  <si>
    <t>461-96-1</t>
  </si>
  <si>
    <t>JHLKSIOJYMGSMB-UHFFFAOYSA-N</t>
  </si>
  <si>
    <t>１－ブロモ－３，５－ジフルオロベンゼン</t>
  </si>
  <si>
    <t>Fc1cc(F)cc(Br)c1</t>
  </si>
  <si>
    <t>4606-65-9</t>
  </si>
  <si>
    <t>VUNPWIPIOOMCPT-UHFFFAOYSA-N</t>
  </si>
  <si>
    <t>３－ピペリジルメタノール</t>
  </si>
  <si>
    <t>OCC1CCCNC1</t>
  </si>
  <si>
    <t>455-36-7</t>
  </si>
  <si>
    <t>HCEKGPAHZCYRBZ-UHFFFAOYSA-N</t>
  </si>
  <si>
    <t>１－（３－フルオロフェニル）エタノン</t>
  </si>
  <si>
    <t>CC(=O)c1cccc(F)c1</t>
  </si>
  <si>
    <t>464-48-2</t>
  </si>
  <si>
    <t>（１Ｓ，４Ｓ）－ボルナン－２－オン</t>
  </si>
  <si>
    <t>464-07-3</t>
  </si>
  <si>
    <t>DFOXKPDFWGNLJU-UHFFFAOYSA-N</t>
  </si>
  <si>
    <t>３，３－ジメチルブタン－２－オール</t>
  </si>
  <si>
    <t>CC(O)C(C)(C)C</t>
  </si>
  <si>
    <t>464-43-7</t>
  </si>
  <si>
    <t>4641-57-0</t>
  </si>
  <si>
    <t>JMVIVASFFKKFQK-UHFFFAOYSA-N</t>
  </si>
  <si>
    <t>Ｎ－フェニル－２－ピロリジノン</t>
  </si>
  <si>
    <t>O=C1CCCN1c2ccccc2</t>
  </si>
  <si>
    <t>C-(C)2(H)2:1|C[B]-(H):5|C-(C)(H)2(CO):1|C-(C)(H)2(N):1|CO-(C)(N):1|N-(C[B])(C)(CO):1|C[B]-(N):1</t>
  </si>
  <si>
    <t>455-86-7</t>
  </si>
  <si>
    <t>FPENCTDAQQQKNY-UHFFFAOYSA-N</t>
  </si>
  <si>
    <t>３，４－ジフルオロ安息香酸</t>
  </si>
  <si>
    <t>OC(=O)c1ccc(F)c(F)c1</t>
  </si>
  <si>
    <t>4635-87-4</t>
  </si>
  <si>
    <t>UVKXJAUUKPDDNW-NSCUHMNNSA-N</t>
  </si>
  <si>
    <t>３－ペンテンニトリル</t>
  </si>
  <si>
    <t>C\C=C\CC#N</t>
  </si>
  <si>
    <t>C[d]-(C)(H):2|C-(C[d])(H)3:1|C-(C[d])(H)2(CN):1</t>
  </si>
  <si>
    <t>4620-70-6</t>
  </si>
  <si>
    <t>IUXYVKZUDNLISR-UHFFFAOYSA-N</t>
  </si>
  <si>
    <t>Ｎ－ｔｅｒｔ－ブチルエタノールアミン</t>
  </si>
  <si>
    <t>CC(C)(C)NCCO</t>
  </si>
  <si>
    <t>4619-20-9</t>
  </si>
  <si>
    <t>OEEUWZITKKSXAZ-UHFFFAOYSA-N</t>
  </si>
  <si>
    <t>４－オキソ－４－ｐ－トリルブタン酸</t>
  </si>
  <si>
    <t>Cc1ccc(cc1)C(=O)CCC(=O)O</t>
  </si>
  <si>
    <t>C[B]-(H):4|C[B]-(C):1|C-(C[B])(H)3:1|CO-(C)(O):1|CO-(C[B])(C):1|O-(CO)(H):1|C-(C)(H)2(CO):2|C[B]-(CO):1</t>
  </si>
  <si>
    <t>461-17-6</t>
  </si>
  <si>
    <t>LNDGACQEAYKNOI-UHFFFAOYSA-N</t>
  </si>
  <si>
    <t>１，１，１－トリフルオロ－４－ヨードブタン</t>
  </si>
  <si>
    <t>FC(F)(F)CCCI</t>
  </si>
  <si>
    <t>C-(C)2(H)2:2|C-(C)(F)3:1|C-(C)(H)2(I):1</t>
  </si>
  <si>
    <t>461-18-7</t>
  </si>
  <si>
    <t>VKRFUGHXKNNIJO-UHFFFAOYSA-N</t>
  </si>
  <si>
    <t>４，４，４－トリフルオロブタン－１－オール</t>
  </si>
  <si>
    <t>OCCCC(F)(F)F</t>
  </si>
  <si>
    <t>C-(C)2(H)2:2|O-(C)(H):1|C-(C)(H)2(O):1|C-(C)(F)3:1</t>
  </si>
  <si>
    <t>455-91-4</t>
  </si>
  <si>
    <t>LQASUDVYVOFKNK-UHFFFAOYSA-N</t>
  </si>
  <si>
    <t>３’－フルオロ－４’－メトキシアセトフェノン</t>
  </si>
  <si>
    <t>COc1ccc(cc1F)C(=O)C</t>
  </si>
  <si>
    <t>C[B]-(H):3|CO-(C[B])(C):1|O-(C[B])(C):1|C-(H)3(CO):1|C-(H)3(O):1|C[B]-(O):1|C[B]-(CO):1|C[B]-(F):1</t>
  </si>
  <si>
    <t>4640-41-9</t>
  </si>
  <si>
    <t>QNDGAROPZNKYNK-UHFFFAOYSA-N</t>
  </si>
  <si>
    <t>４，５－ジクロロ－３，６－ジヒドロキシフタロニトリル</t>
  </si>
  <si>
    <t>Oc1c(Cl)c(Cl)c(O)c(C#N)c1C#N</t>
  </si>
  <si>
    <t>O-(C[B])(H):2|C[B]-(O):2|C[B]-(CN):2|C[B]-(Cl):2</t>
  </si>
  <si>
    <t>(Cl)(Cl),ortho:1|(Cl)(OH),ortho:2</t>
  </si>
  <si>
    <t>4647-42-1</t>
  </si>
  <si>
    <t>YKXXBEOXRPZVCC-BDAKNGLRSA-N</t>
  </si>
  <si>
    <t>ｒｅｌ－（１Ｒ，２Ｓ）－インダン－１，２－ジオール</t>
  </si>
  <si>
    <t>O[C@@H]1Cc2ccccc2[C@@H]1O</t>
  </si>
  <si>
    <t>C-(C[B])(C)(H)2:1|C[B]-(H):4|C[B]-(C):2|O-(C)(H):2|C-(C)2(H)(O),alcohpls/peroxides:1|C-(C[B])(C)(H)(O):1</t>
  </si>
  <si>
    <t>460-69-5</t>
  </si>
  <si>
    <t>PLTIOZOVDUUXDQ-UHFFFAOYSA-N</t>
  </si>
  <si>
    <t>３，３－ジクロロ－１，１，１－トリフルオロプロパン</t>
  </si>
  <si>
    <t>FC(F)(F)CC(Cl)Cl</t>
  </si>
  <si>
    <t>C-(C)2(H)2:1|C-(C)(F)3:1|C-(C)(H)(Cl)2:1</t>
  </si>
  <si>
    <t>46382-54-1</t>
  </si>
  <si>
    <t>KFWJXQDORLWKBB-UHFFFAOYSA-N</t>
  </si>
  <si>
    <t>テトラシクロ［６．２．１．１（３，６）．０（２，７）］ドデカ－９－エン－４－カルボン酸</t>
  </si>
  <si>
    <t>OC(=O)C1CC2CC1C3C4CC(C=C4)C23</t>
  </si>
  <si>
    <t>46022-05-3</t>
  </si>
  <si>
    <t>（１Ｒ，２Ｒ）－シクロヘキサン－１，２－ジカルボン酸</t>
  </si>
  <si>
    <t>455943-61-0</t>
  </si>
  <si>
    <t>JHIUAEPQGMOWHS-UHFFFAOYSA-N</t>
  </si>
  <si>
    <t>３，３’，５，５’－テトラキス（メトキシメチル）ビフェニル－４，４’－ジオール</t>
  </si>
  <si>
    <t>COCc1cc(cc(COC)c1O)c2cc(COC)c(O)c(COC)c2</t>
  </si>
  <si>
    <t>C[B]-(H):4|C[B]-(C):4|C[B]-(C[B]):2|O-(C[B])(H):2|O-(C)2:4|C-(C[B])(H)2(O):4|C-(H)3(O):4|C[B]-(O):2</t>
  </si>
  <si>
    <t>4647-43-2</t>
  </si>
  <si>
    <t>YKXXBEOXRPZVCC-IUCAKERBSA-N</t>
  </si>
  <si>
    <t>ｒｅｌ－（１Ｒ，２Ｒ）－インダン－１，２－ジオール</t>
  </si>
  <si>
    <t>O[C@H]1Cc2ccccc2[C@@H]1O</t>
  </si>
  <si>
    <t>4572-51-4</t>
  </si>
  <si>
    <t>ZLUHLPGJUZHFAR-UHFFFAOYSA-N</t>
  </si>
  <si>
    <t>Ｎ－［４－（１，１，３，３－テトラメチルブチル）フェニル］－１－ナフチルアミン</t>
  </si>
  <si>
    <t>CC(C)(C)CC(C)(C)c1ccc(Nc2cccc3ccccc23)cc1</t>
  </si>
  <si>
    <t>4595-26-0</t>
  </si>
  <si>
    <t>MKJMXPFTCHYBRV-UHFFFAOYSA-N</t>
  </si>
  <si>
    <t>ｎ－ヘキサデシルヒドロキノン</t>
  </si>
  <si>
    <t>CCCCCCCCCCCCCCCCc1cc(O)ccc1O</t>
  </si>
  <si>
    <t>462631-32-9</t>
  </si>
  <si>
    <t>MGFHWSFWSAJFQO-UHFFFAOYSA-N</t>
  </si>
  <si>
    <t>Ｎ－ベンジルビス（ビフェニル－４－イル）アミン</t>
  </si>
  <si>
    <t>C(N(c1ccc(cc1)c2ccccc2)c3ccc(cc3)c4ccccc4)c5ccccc5</t>
  </si>
  <si>
    <t>C[B]-(H):23|C[B]-(C):1|C[B]-(C[B]):4|C-(C[B])(H)2(N):1|N-(C[B])2(C):1|C[B]-(N):2</t>
  </si>
  <si>
    <t>46243-13-4</t>
  </si>
  <si>
    <t>SLLQHXBUQMCLGK-UHFFFAOYSA-N</t>
  </si>
  <si>
    <t>５－メチル－５－フェニルビシクロ［２．２．１］ヘプタ－２－エン</t>
  </si>
  <si>
    <t>CC1(CC2CC1C=C2)c3ccccc3</t>
  </si>
  <si>
    <t>474-25-9</t>
  </si>
  <si>
    <t>RUDATBOHQWOJDD-FEETZLEASA-N</t>
  </si>
  <si>
    <t>ケノデオキシコール酸</t>
  </si>
  <si>
    <t>C[C@H](CCC(=O)O)[C@H]1CC[C@H]2[C@@H]3[C@H](O)C[C@@H]4C[C@H](O)CC[C@@]4(C)[C@H]3CC[C@@]12C</t>
  </si>
  <si>
    <t>475-20-7</t>
  </si>
  <si>
    <t>PDSNLYSELAIEBU-CXTNEJHOSA-N</t>
  </si>
  <si>
    <t>（１Ｒ，２Ｒ，７Ｓ，９Ｓ）－３，３，７－トリメチル－８－メチレントリシクロ［５．４．０．０（２，９）］ウンデカン</t>
  </si>
  <si>
    <t>CC1(C)CCC[C@]2(C)[C@@H]3CC[C@@H]([C@H]13)C2=C</t>
  </si>
  <si>
    <t>Cycloheptane:1|Cyclooctane:1|Cyclodecane:1|Cycloundecane:1|Cyclopentane,sub:2|Cyclohexane,sub:1|Bicyclo[2.2.1]heptane:1</t>
  </si>
  <si>
    <t>4746-97-8</t>
  </si>
  <si>
    <t>VKRKCBWIVLSRBJ-UHFFFAOYSA-N</t>
  </si>
  <si>
    <t>１，４－ジオキサスピロ［４．５］デカン－８－オン</t>
  </si>
  <si>
    <t>O=C1CCC2(CC1)OCCO2</t>
  </si>
  <si>
    <t>C-(C)2(H)2:2|CO-(C)2:1|O-(C)2:2|C-(C)(H)2(CO):2|C-(C)2(O)2:1|C-(C)(H)2(O):2</t>
  </si>
  <si>
    <t>Cyclohexane,sub:1|Cyclohexanone:1|1,3-Dioxolane:1</t>
  </si>
  <si>
    <t>4795-29-3</t>
  </si>
  <si>
    <t>YNOGYQAEJGADFJ-UHFFFAOYSA-N</t>
  </si>
  <si>
    <t>テトラヒドロフルフリルアミン</t>
  </si>
  <si>
    <t>NCC1CCCO1</t>
  </si>
  <si>
    <t>C-(C)2(H)2:2|O-(C)2:1|C-(C)2(H)(O),ethers/esters:1|C-(C)(H)2(O):1|C-(C)(H)2(N):1|N-(C)(H)2:1</t>
  </si>
  <si>
    <t>4748-78-1</t>
  </si>
  <si>
    <t>QNGNSVIICDLXHT-UHFFFAOYSA-N</t>
  </si>
  <si>
    <t>４－エチルベンズアルデヒド</t>
  </si>
  <si>
    <t>CCc1ccc(C=O)cc1</t>
  </si>
  <si>
    <t>479-27-6</t>
  </si>
  <si>
    <t>YFOOEYJGMMJJLS-UHFFFAOYSA-N</t>
  </si>
  <si>
    <t>ナフタレン－１，８－ジイルジアミン</t>
  </si>
  <si>
    <t>Nc1cccc2cccc(N)c12</t>
  </si>
  <si>
    <t>4747-21-1</t>
  </si>
  <si>
    <t>XHFGWHUWQXTGAT-UHFFFAOYSA-N</t>
  </si>
  <si>
    <t>Ｎ－メチルプロパン－２－アミン</t>
  </si>
  <si>
    <t>CNC(C)C</t>
  </si>
  <si>
    <t>4786-20-3</t>
  </si>
  <si>
    <t>NKKMVIVFRUYPLQ-NSCUHMNNSA-N</t>
  </si>
  <si>
    <t>２－ブテノニトリル</t>
  </si>
  <si>
    <t>C\C=C\C#N</t>
  </si>
  <si>
    <t>C[d]-(C)(H):1|C-(C[d])(H)3:1|C[d]-(H)(CN):1</t>
  </si>
  <si>
    <t>4760-34-3</t>
  </si>
  <si>
    <t>RPKCLSMBVQLWIN-UHFFFAOYSA-N</t>
  </si>
  <si>
    <t>Ｎ－メチルベンゼン－１，２－ジアミン</t>
  </si>
  <si>
    <t>CNc1ccccc1N</t>
  </si>
  <si>
    <t>C[B]-(H):4|C-(H)3(N):1|N-(C[B])(H)2:1|N-(C[B])(C)(H):1|C[B]-(N):2</t>
  </si>
  <si>
    <t>478385-88-5</t>
  </si>
  <si>
    <t>JELHTKZXMLTKAO-ONEGZZNKSA-N</t>
  </si>
  <si>
    <t>（Ｅ）－４－メチル－４’－（ペンタ－３－エン－１－イル）ビフェニル</t>
  </si>
  <si>
    <t>C\C=C\CCc1ccc(cc1)c2ccc(C)cc2</t>
  </si>
  <si>
    <t>C[d]-(C)(H):2|C-(C[d])(C)(H)2:1|C-(C[B])(C)(H)2:1|C[B]-(H):8|C[B]-(C):2|C[B]-(C[B]):2|C-(C[B])(H)3:1|C-(C[d])(H)3:1</t>
  </si>
  <si>
    <t>479-47-0</t>
  </si>
  <si>
    <t>NHDLVKOYPQPGNT-UHFFFAOYSA-N</t>
  </si>
  <si>
    <t>１，２，３，５－ベンゼンテトラカルボン酸</t>
  </si>
  <si>
    <t>OC(=O)c1cc(C(=O)O)c(C(=O)O)c(c1)C(=O)O</t>
  </si>
  <si>
    <t>C[B]-(H):2|CO-(C[B])(O):4|O-(CO)(H):4|C[B]-(CO):4</t>
  </si>
  <si>
    <t>ortho corr, hydrocarbons:2|meta corr, hydrocarbons:3|(COOH)(COOH),ortho:2|(COOH)(COOH),meta:3</t>
  </si>
  <si>
    <t>473-54-1</t>
  </si>
  <si>
    <t>YYWZKGZIIKPPJZ-UHFFFAOYSA-N</t>
  </si>
  <si>
    <t>２，６，６－トリメチルビシクロ［３．１．１］ヘプタン－２－オール</t>
  </si>
  <si>
    <t>CC1(O)CCC2CC1C2(C)C</t>
  </si>
  <si>
    <t>4790-71-0</t>
  </si>
  <si>
    <t>AAXBKJXGVXNSHI-UHFFFAOYSA-N</t>
  </si>
  <si>
    <t>２－［（２－メチルアリル）オキシ］フェノール</t>
  </si>
  <si>
    <t>CC(=C)COc1ccccc1O</t>
  </si>
  <si>
    <t>C[d]-(H)2:1|C[d]-(C)2:1|C[B]-(H):4|C-(C[d])(H)3:1|O-(C[B])(C):1|O-(C[B])(H):1|C-(C[d])(H)2(O):1|C[B]-(O):2</t>
  </si>
  <si>
    <t>4794-88-1</t>
  </si>
  <si>
    <t>GHYXECUZMBBBGN-UHFFFAOYSA-N</t>
  </si>
  <si>
    <t>Ｎ，Ｎ－ジベンジルドデカン－１－アミン</t>
  </si>
  <si>
    <t>CCCCCCCCCCCCN(Cc1ccccc1)Cc2ccccc2</t>
  </si>
  <si>
    <t>475-19-4</t>
  </si>
  <si>
    <t>OAYZLMHJYGEAAR-UHFFFAOYSA-N</t>
  </si>
  <si>
    <t>３，３，７，１１－テトラメチルトリシクロ［５．３．１．０（２，８）］ウンデカン</t>
  </si>
  <si>
    <t>CC1C2CCC3C2C(C)(C)CCCC13C</t>
  </si>
  <si>
    <t>4754-63-6</t>
  </si>
  <si>
    <t>MMNLWVVVDFQANH-UHFFFAOYSA-N</t>
  </si>
  <si>
    <t>２，２’－ジメチル－４，４’－（１－フェニルエタン－１，１－ジイル）ジフェノール</t>
  </si>
  <si>
    <t>Cc1cc(ccc1O)C(C)(c2ccccc2)c3ccc(O)c(C)c3</t>
  </si>
  <si>
    <t>47268-66-6</t>
  </si>
  <si>
    <t>RLYRAJIFLWNGLZ-UHFFFAOYSA-N</t>
  </si>
  <si>
    <t>Ｎ－［３－（Ｎ，Ｎ－ジメチルアミノ）プロピル］－４－メトキシ－１，８－ナフタレンジカルボキシミド</t>
  </si>
  <si>
    <t>COc1ccc2C(=O)N(CCCN(C)C)C(=O)c3cccc1c23</t>
  </si>
  <si>
    <t>C-(C)2(H)2:1|C[BF]-(C[B])2(C[BF]):2|C[B]-(H):5|O-(C[B])(C):1|C-(H)3(O):1|C[B]-(O):1|C[B]-(CO):2|C-(H)3(N):2|C-(C)(H)2(N):2|N-(C)3:1|CO-(C[B])(N),amides:2|N-(C)(CO)2:1</t>
  </si>
  <si>
    <t>474645-90-4</t>
  </si>
  <si>
    <t>GCYVSLUBGGLVOT-SECBINFHSA-N</t>
  </si>
  <si>
    <t>（Ｒ）－３－［４－（トリフルオロメチル）アニリノ］ペンタン酸</t>
  </si>
  <si>
    <t>CC[C@H](CC(=O)O)Nc1ccc(cc1)C(F)(F)F</t>
  </si>
  <si>
    <t>478910-70-2</t>
  </si>
  <si>
    <t>IIVWDHIESSMDGI-UHFFFAOYSA-N</t>
  </si>
  <si>
    <t>１，１’－エチレンジオキシビス（２－ヘキサデカノール）</t>
  </si>
  <si>
    <t>CCCCCCCCCCCCCCC(O)COCCOCC(O)CCCCCCCCCCCCCC</t>
  </si>
  <si>
    <t>475562-18-6</t>
  </si>
  <si>
    <t>BHFJTVFRXXWPLV-YZCDNWJKSA-N</t>
  </si>
  <si>
    <t>メチル＝（Ｒ，Ｅ）－５－クロロ－２－イソプロピルペンタ－４－エノアート</t>
  </si>
  <si>
    <t>COC(=O)[C@H](C\C=C\Cl)C(C)C</t>
  </si>
  <si>
    <t>478910-71-3</t>
  </si>
  <si>
    <t>BVCANRFBAADGSB-UHFFFAOYSA-N</t>
  </si>
  <si>
    <t>１，１’－エチレンジオキシビス（２－オクタデカノール）</t>
  </si>
  <si>
    <t>CCCCCCCCCCCCCCCCC(O)COCCOCC(O)CCCCCCCCCCCCCCCC</t>
  </si>
  <si>
    <t>478915-84-3</t>
  </si>
  <si>
    <t>CZYNSVLIUFDGMA-UHFFFAOYSA-N</t>
  </si>
  <si>
    <t>１－（１－｛［２－（２－ヒドロキシオクタデシルオキシ）エトキシ］メチル｝ヘプタデシルオキシ）－２－オクタデカノール</t>
  </si>
  <si>
    <t>CCCCCCCCCCCCCCCCCC(O)OC(CCCCCCCCCCCCCCCC)COCCOCC(O)CCCCCCCCCCCCCCCC</t>
  </si>
  <si>
    <t>478911-97-6</t>
  </si>
  <si>
    <t>BGKWQQMSAHFKLD-UHFFFAOYSA-N</t>
  </si>
  <si>
    <t>１－（１－｛［２－（２－ヒドロキシオクタデシルオキシ）エトキシ］メチル｝ペンタデシルオキシ）－２－オクタデカノール</t>
  </si>
  <si>
    <t>CCCCCCCCCCCCCCCCCC(O)OC(CCCCCCCCCCCCCC)COCCOCC(O)CCCCCCCCCCCCCCCC</t>
  </si>
  <si>
    <t>478911-29-4</t>
  </si>
  <si>
    <t>NETLFLQLMAZVPT-UHFFFAOYSA-N</t>
  </si>
  <si>
    <t>１－（１－｛［２－（２－ヒドロキシヘキサデシルオキシ）エトキシ］メチル｝ヘプタデシルオキシ）－２－オクタデカノール</t>
  </si>
  <si>
    <t>CCCCCCCCCCCCCCCCCC(O)OC(CCCCCCCCCCCCCCCC)COCCOCC(O)CCCCCCCCCCCCCC</t>
  </si>
  <si>
    <t>478911-27-2</t>
  </si>
  <si>
    <t>GPUFULGDRJKURQ-UHFFFAOYSA-N</t>
  </si>
  <si>
    <t>１－（１－｛［２－（２－ヒドロキシヘキサデシルオキシ）エトキシ］メチル｝ペンタデシルオキシ）－２－オクタデカノール</t>
  </si>
  <si>
    <t>CCCCCCCCCCCCCCCCCC(O)OC(CCCCCCCCCCCCCC)COCCOCC(O)CCCCCCCCCCCCCC</t>
  </si>
  <si>
    <t>478911-17-0</t>
  </si>
  <si>
    <t>JQMQJFRHBLLNTJ-UHFFFAOYSA-N</t>
  </si>
  <si>
    <t>１－（１－｛［２－（２－ヒドロキシヘキサデシルオキシ）エトキシ］メチル｝ヘプタデシルオキシ）－２－ヘキサデカノール</t>
  </si>
  <si>
    <t>CCCCCCCCCCCCCCCCC(COCCOCC(O)CCCCCCCCCCCCCC)OC(O)CCCCCCCCCCCCCCC</t>
  </si>
  <si>
    <t>478911-03-4</t>
  </si>
  <si>
    <t>VHDYRJFBHYMSLW-UHFFFAOYSA-N</t>
  </si>
  <si>
    <t>１－｛２－［２－（２－ヒドロキシヘキサデシルオキシ）ヘキサデシルオキシ］エトキシ｝－２－オクタデカノール</t>
  </si>
  <si>
    <t>CCCCCCCCCCCCCCCCC(O)COCCOCC(CCCCCCCCCCCCCC)OCC(O)CCCCCCCCCCCCCC</t>
  </si>
  <si>
    <t>478910-98-4</t>
  </si>
  <si>
    <t>GCEPPYCVJYEQQQ-UHFFFAOYSA-N</t>
  </si>
  <si>
    <t>１－｛［２－（２－ヒドロキシヘキサデシルオキシ）エトキシ］メチル｝ペンタデシルオキシ－２－ヘキサデカノール</t>
  </si>
  <si>
    <t>CCCCCCCCCCCCCCC(O)COCCOCC(CCCCCCCCCCCCC)COCC(O)CCCCCCCCCCCCCC</t>
  </si>
  <si>
    <t>478910-72-4</t>
  </si>
  <si>
    <t>ZBIQXFDVEBHNEQ-UHFFFAOYSA-N</t>
  </si>
  <si>
    <t>１－［２－（２－ヒドロキシヘキサデシルオキシ）エトキシ］－２－オクタデカノール</t>
  </si>
  <si>
    <t>CCCCCCCCCCCCCCCCC(O)COCCOCC(O)CCCCCCCCCCCCCC</t>
  </si>
  <si>
    <t>471-25-0</t>
  </si>
  <si>
    <t>UORVCLMRJXCDCP-UHFFFAOYSA-N</t>
  </si>
  <si>
    <t>プロピオール酸</t>
  </si>
  <si>
    <t>OC(=O)C#C</t>
  </si>
  <si>
    <t>C[t]-(H):1|O-(CO)(H):1|C[t]-(CO):1|CO-(C[t])(H):1</t>
  </si>
  <si>
    <t>YIKSCQDJHCMVMK-UHFFFAOYSA-N</t>
  </si>
  <si>
    <t>オキサミド</t>
  </si>
  <si>
    <t>NC(=O)C(=O)N</t>
  </si>
  <si>
    <t>N-(H)2(CO),amides/ureas:2|CO-(N)(CO):2</t>
  </si>
  <si>
    <t>4702-13-0</t>
  </si>
  <si>
    <t>WQINSVOOIJDOLJ-UHFFFAOYSA-N</t>
  </si>
  <si>
    <t>Ｎ－カルボキシメチルフタルイミド</t>
  </si>
  <si>
    <t>OC(=O)CN1C(=O)c2ccccc2C1=O</t>
  </si>
  <si>
    <t>C[B]-(H):4|CO-(C)(O):1|O-(CO)(H):1|C[B]-(CO):2|CO-(C[B])(N),amides:2|N-(C)(CO)2:1|C-(H)2(N)(CO):1</t>
  </si>
  <si>
    <t>4659-45-4</t>
  </si>
  <si>
    <t>JBLIDPPHFGWTKU-UHFFFAOYSA-N</t>
  </si>
  <si>
    <t>２，６－ジクロロベンゾイル＝クロリド</t>
  </si>
  <si>
    <t>ClC(=O)c1c(Cl)cccc1Cl</t>
  </si>
  <si>
    <t>(Cl)(Cl),meta:1|(COCl)(Cl),ortho:2</t>
  </si>
  <si>
    <t>4673-51-2</t>
  </si>
  <si>
    <t>DQSYGNJXYMAPMV-UHFFFAOYSA-N</t>
  </si>
  <si>
    <t>４－４’－チオビス（２，６－ジ－ｔ－ブチルフェノール）</t>
  </si>
  <si>
    <t>CC(C)(C)c1cc(Sc2cc(c(O)c(c2)C(C)(C)C)C(C)(C)C)cc(c1O)C(C)(C)C</t>
  </si>
  <si>
    <t>4707-47-5</t>
  </si>
  <si>
    <t>UUQHKWMIDYRWHH-UHFFFAOYSA-N</t>
  </si>
  <si>
    <t>２，４－ジヒドロキシ－３，６－ジメチル安息香酸メチル</t>
  </si>
  <si>
    <t>COC(=O)c1c(C)cc(O)c(C)c1O</t>
  </si>
  <si>
    <t>C[B]-(H):1|C[B]-(C):2|C-(C[B])(H)3:2|CO-(C[B])(O):1|O-(C)(CO):1|O-(C[B])(H):2|C-(H)3(O):1|C[B]-(O):2|C[B]-(CO):1</t>
  </si>
  <si>
    <t>4704-31-8</t>
  </si>
  <si>
    <t>CMDXMIHZUJPRHG-UHFFFAOYSA-N</t>
  </si>
  <si>
    <t>ビニル＝デカノアート</t>
  </si>
  <si>
    <t>CCCCCCCCCC(=O)OC=C</t>
  </si>
  <si>
    <t>4695-62-9</t>
  </si>
  <si>
    <t>（１Ｓ，４Ｒ）－１，３，３－トリメチルビシクロ［２．２．１］ヘプタン－２－オン</t>
  </si>
  <si>
    <t>4657-93-6</t>
  </si>
  <si>
    <t>JEUAWMJVEYFVNJ-UHFFFAOYSA-N</t>
  </si>
  <si>
    <t>１，２－ジヒドロアセナフチレン－５－アミン</t>
  </si>
  <si>
    <t>Nc1ccc2CCc3cccc1c23</t>
  </si>
  <si>
    <t>C-(C[B])(C)(H)2:2|C[BF]-(C[B])2(C[BF]):2|C[B]-(H):5|C[B]-(C):2|N-(C[B])(H)2:1|C[B]-(N):1</t>
  </si>
  <si>
    <t>4659-47-6</t>
  </si>
  <si>
    <t>AURSMWWOMOVHBM-UHFFFAOYSA-N</t>
  </si>
  <si>
    <t>２，３，６－トリクロロベンズアルデヒド</t>
  </si>
  <si>
    <t>Clc1ccc(Cl)c(C=O)c1Cl</t>
  </si>
  <si>
    <t>C[B]-(H):2|CO-(C[B])(H):1|C[B]-(CO):1|C[B]-(Cl):3</t>
  </si>
  <si>
    <t>(Cl)(Cl),ortho:1|(Cl)(Cl),meta:1|(CHO)(Cl),ortho:2</t>
  </si>
  <si>
    <t>46917-20-8</t>
  </si>
  <si>
    <t>UBGQOSNFVJFTLZ-UHFFFAOYSA-N</t>
  </si>
  <si>
    <t>［（４－ビニルベンジル）イミノ］二酢酸</t>
  </si>
  <si>
    <t>OC(=O)CN(CC(=O)O)Cc1ccc(C=C)cc1</t>
  </si>
  <si>
    <t>C[d]-(H)2:1|C[d]-C[B](H):1|C[B]-(H):4|C[B]-(C):1|C[B]-(C[d]):1|CO-(C)(O):2|O-(CO)(H):2|C-(C[B])(H)2(N):1|N-(C)3:1|C-(H)2(N)(CO):2</t>
  </si>
  <si>
    <t>46744-29-0</t>
  </si>
  <si>
    <t>QBQAHDOKQKMCHM-UHFFFAOYSA-N</t>
  </si>
  <si>
    <t>３，３’－（ピペラジン－１，４－ジイル）ビス（プロパン－１，２－ジオール）</t>
  </si>
  <si>
    <t>OCC(O)CN1CCN(CC(O)CO)CC1</t>
  </si>
  <si>
    <t>O-(C)(H):4|C-(C)2(H)(O),alcohpls/peroxides:2|C-(C)(H)2(O):2|C-(C)(H)2(N):6|N-(C)3:2</t>
  </si>
  <si>
    <t>46909-38-0</t>
  </si>
  <si>
    <t>ZXTPJLLIHIDBKQ-TXEJJXNPSA-N</t>
  </si>
  <si>
    <t>ジアリル＝ｃｉｓ－シクロヘキサン－１，４－ジカルボキシラート</t>
  </si>
  <si>
    <t>C=CCOC(=O)[C@@H]1CC[C@@H](CC1)C(=O)OCC=C</t>
  </si>
  <si>
    <t>486-25-9</t>
  </si>
  <si>
    <t>YLQWCDOCJODRMT-UHFFFAOYSA-N</t>
  </si>
  <si>
    <t>フルオレン－９－オン</t>
  </si>
  <si>
    <t>O=C1c2ccccc2c3ccccc13</t>
  </si>
  <si>
    <t>C[B]-(H):8|C[B]-(C[B]):2|CO-(C[B])2:1|C[B]-(CO):2</t>
  </si>
  <si>
    <t>488-81-3</t>
  </si>
  <si>
    <t>リビトール</t>
  </si>
  <si>
    <t>4813-57-4</t>
  </si>
  <si>
    <t>FSAJWMJJORKPKS-UHFFFAOYSA-N</t>
  </si>
  <si>
    <t>オクタデカン－１－イル＝アクリラート</t>
  </si>
  <si>
    <t>CCCCCCCCCCCCCCCCCCOC(=O)C=C</t>
  </si>
  <si>
    <t>487-68-3</t>
  </si>
  <si>
    <t>HIKRJHFHGKZKRI-UHFFFAOYSA-N</t>
  </si>
  <si>
    <t>２，４，６－トリメチルベンズアルデヒド</t>
  </si>
  <si>
    <t>Cc1cc(C)c(C=O)c(C)c1</t>
  </si>
  <si>
    <t>C[B]-(H):2|C[B]-(C):3|C-(C[B])(H)3:3|CO-(C[B])(H):1|C[B]-(CO):1</t>
  </si>
  <si>
    <t>488-17-5</t>
  </si>
  <si>
    <t>PGSWEKYNAOWQDF-UHFFFAOYSA-N</t>
  </si>
  <si>
    <t>３－メチルベンゼン－１，２－ジオール</t>
  </si>
  <si>
    <t>Cc1cccc(O)c1O</t>
  </si>
  <si>
    <t>482-05-3</t>
  </si>
  <si>
    <t>GWZCCUDJHOGOSO-UHFFFAOYSA-N</t>
  </si>
  <si>
    <t>２，２’－ビフェニルジカルボン酸</t>
  </si>
  <si>
    <t>OC(=O)c1ccccc1c2ccccc2C(=O)O</t>
  </si>
  <si>
    <t>C[B]-(H):8|C[B]-(C[B]):2|CO-(C[B])(O):2|O-(CO)(H):2|C[B]-(CO):2</t>
  </si>
  <si>
    <t>480-63-7</t>
  </si>
  <si>
    <t>FFFIRKXTFQCCKJ-UHFFFAOYSA-N</t>
  </si>
  <si>
    <t>２，４，６－トリメチル安息香酸</t>
  </si>
  <si>
    <t>Cc1cc(C)c(C(=O)O)c(C)c1</t>
  </si>
  <si>
    <t>C[B]-(H):2|C[B]-(C):3|C-(C[B])(H)3:3|CO-(C[B])(O):1|O-(CO)(H):1|C[B]-(CO):1</t>
  </si>
  <si>
    <t>(CH3)(NO2),ortho:2</t>
  </si>
  <si>
    <t>4799-67-1</t>
  </si>
  <si>
    <t>LWCIBYRXSHRIAP-UHFFFAOYSA-N</t>
  </si>
  <si>
    <t>３－（ベンジルオキシ）プロパン－１，２－ジオール</t>
  </si>
  <si>
    <t>OCC(O)COCc1ccccc1</t>
  </si>
  <si>
    <t>C[B]-(H):5|C[B]-(C):1|O-(C)2:1|O-(C)(H):2|C-(C[B])(H)2(O):1|C-(C)2(H)(O),alcohpls/peroxides:1|C-(C)(H)2(O):1|C-(C)(H)2(O):1</t>
  </si>
  <si>
    <t>4834-98-4</t>
  </si>
  <si>
    <t>CNXXEPWXNDFGIG-UHFFFAOYSA-N</t>
  </si>
  <si>
    <t>ドデカンジオイル＝ジクロリド</t>
  </si>
  <si>
    <t>ClC(=O)CCCCCCCCCCC(=O)Cl</t>
  </si>
  <si>
    <t>C-(C)2(H)2:8|C-(C)(H)2(CO):2|CO-(C)(Cl):2</t>
  </si>
  <si>
    <t>4869-59-4</t>
  </si>
  <si>
    <t>RSFDFESMVAIVKO-UHFFFAOYSA-N</t>
  </si>
  <si>
    <t>３－スルファニル安息香酸</t>
  </si>
  <si>
    <t>OC(=O)c1cccc(S)c1</t>
  </si>
  <si>
    <t>488-44-8</t>
  </si>
  <si>
    <t>FBPFZTCFMRRESA-FBXFSONDSA-N</t>
  </si>
  <si>
    <t>アリトール</t>
  </si>
  <si>
    <t>OC[C@@H](O)[C@@H](O)[C@@H](O)[C@@H](O)CO</t>
  </si>
  <si>
    <t>486406-09-1</t>
  </si>
  <si>
    <t>QHZZXKNURQTHBI-UHFFFAOYSA-N</t>
  </si>
  <si>
    <t>４－ブチル－４’’－エチル－２’，３’－ジフルオロ－１，１’：４’，１’’－テルフェニル</t>
  </si>
  <si>
    <t>CCCCc1ccc(cc1)c2ccc(c(F)c2F)c3ccc(CC)cc3</t>
  </si>
  <si>
    <t>4830-93-7</t>
  </si>
  <si>
    <t>FLLZCZIHURYEQP-UHFFFAOYSA-N</t>
  </si>
  <si>
    <t>（４－クロロブチル）ベンゼン</t>
  </si>
  <si>
    <t>ClCCCCc1ccccc1</t>
  </si>
  <si>
    <t>C-(C)2(H)2:2|C-(C[B])(C)(H)2:1|C[B]-(H):5|C[B]-(C):1|C-(C)(H)2(Cl):1</t>
  </si>
  <si>
    <t>4819-67-4</t>
  </si>
  <si>
    <t>VNWOJVJCRAHBJJ-UHFFFAOYSA-N</t>
  </si>
  <si>
    <t>２－ペンチルシクロペンタノン</t>
  </si>
  <si>
    <t>CCCCCC1CCCC1=O</t>
  </si>
  <si>
    <t>4887-30-3</t>
  </si>
  <si>
    <t>CMNMHJVRZHGAAK-UHFFFAOYSA-N</t>
  </si>
  <si>
    <t>オクチル＝ヘキサノアート</t>
  </si>
  <si>
    <t>CCCCCCCCOC(=O)CCCCC</t>
  </si>
  <si>
    <t>4826-87-3</t>
  </si>
  <si>
    <t>HFWHTGSLDKKCMD-UHFFFAOYSA-N</t>
  </si>
  <si>
    <t>２－エチル－２－［（オクタノイルオキシ）メチル］プロパン－１，３－ジイル＝ジオクタノアート</t>
  </si>
  <si>
    <t>CCCCCCCC(=O)OCC(CC)(COC(=O)CCCCCCC)COC(=O)CCCCCCC</t>
  </si>
  <si>
    <t>4884-24-6</t>
  </si>
  <si>
    <t>CWZGKTMWPFTJCS-UHFFFAOYSA-N</t>
  </si>
  <si>
    <t>２－シクロペンチルシクロペンタノン</t>
  </si>
  <si>
    <t>O=C1CCCC1C2CCCC2</t>
  </si>
  <si>
    <t>Cyclopentane,sub:2|Cyclopentanone:1</t>
  </si>
  <si>
    <t>4821-19-6</t>
  </si>
  <si>
    <t>AUEZNTKYSSUTGZ-UHFFFAOYSA-N</t>
  </si>
  <si>
    <t>２，６－ジシクロヘキシルフェノール</t>
  </si>
  <si>
    <t>Oc1c(cccc1C2CCCCC2)C3CCCCC3</t>
  </si>
  <si>
    <t>C-(C)2(H)2:10|C-(C[B])(C)2(H):2|C[B]-(H):3|C[B]-(C):2|O-(C[B])(H):1|C[B]-(O):1</t>
  </si>
  <si>
    <t>4802-20-4</t>
  </si>
  <si>
    <t>SUNXFMPZAFGPFW-UHFFFAOYSA-N</t>
  </si>
  <si>
    <t>３－メルカプト－４－メチル－１－（１－メチル－２－メルカプトエチル）シクロヘキサン</t>
  </si>
  <si>
    <t>CC(CS)C1CCC(C)C(S)C1</t>
  </si>
  <si>
    <t>4819-77-6</t>
  </si>
  <si>
    <t>VNSJUZIHZNZLKM-UHFFFAOYSA-N</t>
  </si>
  <si>
    <t>１，１，２－トリエトキシエタン</t>
  </si>
  <si>
    <t>CCOCC(OCC)OCC</t>
  </si>
  <si>
    <t>4840-76-0</t>
  </si>
  <si>
    <t>JZRGFKQYQJKGAK-UHFFFAOYSA-N</t>
  </si>
  <si>
    <t>ビニル＝シクロヘキサンカルボキシラート</t>
  </si>
  <si>
    <t>C=COC(=O)C1CCCCC1</t>
  </si>
  <si>
    <t>C-(C)2(H)2:5|C[d]-(H)2:1|CO-(C)(O):1|O-(C[d])(CO):1|C[d]-(H)(O):1|C-(C)2(H)(CO):1</t>
  </si>
  <si>
    <t>4865-00-3</t>
  </si>
  <si>
    <t>SBMCZDLOXDWNIN-UHFFFAOYSA-N</t>
  </si>
  <si>
    <t>Ｎ，Ｎ，Ｎ’，Ｎ’，Ｎ’’，Ｎ’’－ヘキサエチル－４，４’，４’’－メタントリイルトリアニリン</t>
  </si>
  <si>
    <t>CCN(CC)c1ccc(cc1)C(c2ccc(cc2)N(CC)CC)c3ccc(cc3)N(CC)CC</t>
  </si>
  <si>
    <t>483-60-3</t>
  </si>
  <si>
    <t>６－（４－ヒドロキシ－６－メトキシ－７－メチル－３－オキソ－１，３－ジヒドロイソベンゾフラン－５－イル）－４－メチルヘキサ－４－エン酸</t>
  </si>
  <si>
    <t>481643-15-6</t>
  </si>
  <si>
    <t>UUWWDQZUKGZBDK-UHFFFAOYSA-N</t>
  </si>
  <si>
    <t>３，６，９，１２－テトラオキサトリデシル＝３，６，９，１２，１５－ペンタオキサヘキサデシル＝アジパート</t>
  </si>
  <si>
    <t>COCCOCCOCCOCCOCCOC(=O)CCCCC(=O)OCCOCCOCCOCCOC</t>
  </si>
  <si>
    <t>C-(C)2(H)2:2|CO-(C)(O):2|O-(C)(CO):2|O-(C)2:9|C-(C)(H)2(CO):2|C-(C)(H)2(O):18|C-(H)3(O):2</t>
  </si>
  <si>
    <t>481642-20-0</t>
  </si>
  <si>
    <t>BTMUISMBINGUGM-UHFFFAOYSA-N</t>
  </si>
  <si>
    <t>ビス（３，６，９，１２，１５－ペンタオキサヘキサデシル）＝アジパート</t>
  </si>
  <si>
    <t>COCCOCCOCCOCCOCCOC(=O)CCCCC(=O)OCCOCCOCCOCCOCCOC</t>
  </si>
  <si>
    <t>C-(C)2(H)2:2|CO-(C)(O):2|O-(C)(CO):2|O-(C)2:10|C-(C)(H)2(CO):2|C-(C)(H)2(O):20|C-(H)3(O):2</t>
  </si>
  <si>
    <t>483278-96-2</t>
  </si>
  <si>
    <t>VEMWDCRHQUXMDW-UHFFFAOYSA-N</t>
  </si>
  <si>
    <t>Cc1cc(c(C)c(Cc2ccc(O)cc2)c1O)c3cc(C)c(O)c(Cc4ccc(O)cc4)c3C</t>
  </si>
  <si>
    <t>C-(C[B])2(H)2:2|C[B]-(H):10|C[B]-(C):8|C[B]-(C[B]):2|C-(C[B])(H)3:4|O-(C[B])(H):4|C[B]-(O):4</t>
  </si>
  <si>
    <t>481643-00-9</t>
  </si>
  <si>
    <t>OGEIJVOADIWBGL-UHFFFAOYSA-N</t>
  </si>
  <si>
    <t>３，６，９－トリオキサデシル＝３，６，９，１２，１５－ペンタオキサヘキサデシル＝アジパート</t>
  </si>
  <si>
    <t>COCCOCCOCCOCCOCCOC(=O)CCCCC(=O)OCCOCCOCCOC</t>
  </si>
  <si>
    <t>481642-80-2</t>
  </si>
  <si>
    <t>RLYLSIVVYRTESK-UHFFFAOYSA-N</t>
  </si>
  <si>
    <t>３，６，９－トリオキサデシル＝３，６，９，１２－テトラオキサトリデシル＝アジパート</t>
  </si>
  <si>
    <t>COCCOCCOCCOCCOC(=O)CCCCC(=O)OCCOCCOCCOC</t>
  </si>
  <si>
    <t>C-(C)2(H)2:2|CO-(C)(O):2|O-(C)(CO):2|O-(C)2:7|C-(C)(H)2(CO):2|C-(C)(H)2(O):14|C-(H)3(O):2</t>
  </si>
  <si>
    <t>50-21-5</t>
  </si>
  <si>
    <t>JVTAAEKCZFNVCJ-UHFFFAOYSA-N</t>
  </si>
  <si>
    <t>２－ヒドロキシプロパン酸</t>
  </si>
  <si>
    <t>CC(O)C(=O)O</t>
  </si>
  <si>
    <t>50-27-1</t>
  </si>
  <si>
    <t>PROQIPRRNZUXQM-LVZMMCSGSA-N</t>
  </si>
  <si>
    <t>１，３，５（１０）－エストラトリエン－３，１６α，１７β－トリオール</t>
  </si>
  <si>
    <t>C[C@@]12CC[C@H]3[C@@H](CCc4cc(O)ccc34)[C@@H]1C[C@@H](O)[C@@H]2O</t>
  </si>
  <si>
    <t>PAPBSGBWRJIAAV-UHFFFAOYSA-N</t>
  </si>
  <si>
    <t>ε－カプロラクトン</t>
  </si>
  <si>
    <t>O=C1CCCCCO1</t>
  </si>
  <si>
    <t>C-(C)2(H)2:3|CO-(C)(O):1|O-(C)(CO):1|C-(C)(H)2(CO):1|C-(C)(H)2(O):1</t>
  </si>
  <si>
    <t>498-66-8</t>
  </si>
  <si>
    <t>JFNLZVQOOSMTJK-UHFFFAOYSA-N</t>
  </si>
  <si>
    <t>ビシクロ［２．２．１］ヘプタ－２－エン</t>
  </si>
  <si>
    <t>C1CC2CC1C=C2</t>
  </si>
  <si>
    <t>C-(C)2(H)2:3|C[d]-(C)(H):2|C-(C[d])(C)2(H):2</t>
  </si>
  <si>
    <t>501-52-0</t>
  </si>
  <si>
    <t>XMIIGOLPHOKFCH-UHFFFAOYSA-N</t>
  </si>
  <si>
    <t>フェニルプロピオン酸</t>
  </si>
  <si>
    <t>OC(=O)CCc1ccccc1</t>
  </si>
  <si>
    <t>C-(C[B])(C)(H)2:1|C[B]-(H):5|C[B]-(C):1|CO-(C)(O):1|O-(CO)(H):1|C-(C)(H)2(CO):1</t>
  </si>
  <si>
    <t>4986-89-4</t>
  </si>
  <si>
    <t>KNSXNCFKSZZHEA-UHFFFAOYSA-N</t>
  </si>
  <si>
    <t>２，２－ビス［（アクリロイルオキシ）メチル］プロパン－１，３－ジイル＝ジアクリラート</t>
  </si>
  <si>
    <t>C=CC(=O)OCC(COC(=O)C=C)(COC(=O)C=C)COC(=O)C=C</t>
  </si>
  <si>
    <t>C-(C)4:1|C[d]-(H)2:4|CO-(C[d])(O):4|O-(C)(CO):4|C[d]-(H)(CO):4|C-(C)(H)2(O):4</t>
  </si>
  <si>
    <t>501-94-0</t>
  </si>
  <si>
    <t>YCCILVSKPBXVIP-UHFFFAOYSA-N</t>
  </si>
  <si>
    <t>４－（２－ヒドロキシエチル）フェノール</t>
  </si>
  <si>
    <t>OCCc1ccc(O)cc1</t>
  </si>
  <si>
    <t>C-(C[B])(C)(H)2:1|C[B]-(H):4|C[B]-(C):1|O-(C[B])(H):1|O-(C)(H):1|C-(C)(H)2(O):1|C[B]-(O):1</t>
  </si>
  <si>
    <t>XNMQEEKYCVKGBD-UHFFFAOYSA-N</t>
  </si>
  <si>
    <t>２－ブチン</t>
  </si>
  <si>
    <t>CC#CC</t>
  </si>
  <si>
    <t>C[t]-(C):2|C-(C[t])(H)3:2</t>
  </si>
  <si>
    <t>500-38-9</t>
  </si>
  <si>
    <t>HCZKYJDFEPMADG-UHFFFAOYSA-N</t>
  </si>
  <si>
    <t>４，４’－（２，３－ジメチルブタン－１，４－ジイル）ジベンゼン－１，２－ジオール</t>
  </si>
  <si>
    <t>CC(Cc1ccc(O)c(O)c1)C(C)Cc2ccc(O)c(O)c2</t>
  </si>
  <si>
    <t>501-97-3</t>
  </si>
  <si>
    <t>NMHMNPHRMNGLLB-UHFFFAOYSA-N</t>
  </si>
  <si>
    <t>３－（４－ヒドロキシフエニル）プロピオン酸</t>
  </si>
  <si>
    <t>OC(=O)CCc1ccc(O)cc1</t>
  </si>
  <si>
    <t>C-(C[B])(C)(H)2:1|C[B]-(H):4|C[B]-(C):1|CO-(C)(O):1|O-(CO)(H):1|O-(C[B])(H):1|C-(C)(H)2(CO):1|C[B]-(O):1</t>
  </si>
  <si>
    <t>498-94-2</t>
  </si>
  <si>
    <t>SRJOCJYGOFTFLH-UHFFFAOYSA-N</t>
  </si>
  <si>
    <t>ピペリジン－４－カルボン酸</t>
  </si>
  <si>
    <t>OC(=O)C1CCNCC1</t>
  </si>
  <si>
    <t>C-(C)2(H)2:2|CO-(C)(O):1|O-(CO)(H):1|C-(C)2(H)(CO):1|C-(C)(H)2(N):2|N-(C)2(H):1</t>
  </si>
  <si>
    <t>499-06-9</t>
  </si>
  <si>
    <t>UMVOQQDNEYOJOK-UHFFFAOYSA-N</t>
  </si>
  <si>
    <t>３，５－ジメチル安息香酸</t>
  </si>
  <si>
    <t>Cc1cc(C)cc(c1)C(=O)O</t>
  </si>
  <si>
    <t>C[B]-(H):3|C[B]-(C):2|C-(C[B])(H)3:2|CO-(C[B])(O):1|O-(CO)(H):1|C[B]-(CO):1</t>
  </si>
  <si>
    <t>(CH3)(NO2),meta:2</t>
  </si>
  <si>
    <t>50-30-6</t>
  </si>
  <si>
    <t>MRUDNSFOFOQZDA-UHFFFAOYSA-N</t>
  </si>
  <si>
    <t>２，６－ジクロロ安息香酸</t>
  </si>
  <si>
    <t>OC(=O)c1c(Cl)cccc1Cl</t>
  </si>
  <si>
    <t>(Cl)(Cl),meta:1|(COOH)(Cl),ortho:2</t>
  </si>
  <si>
    <t>502-72-7</t>
  </si>
  <si>
    <t>OSOIQJGOYGSIMF-UHFFFAOYSA-N</t>
  </si>
  <si>
    <t>シクロペンタデカノン</t>
  </si>
  <si>
    <t>O=C1CCCCCCCCCCCCCC1</t>
  </si>
  <si>
    <t>C-(C)2(H)2:12|CO-(C)2:1|C-(C)(H)2(CO):2</t>
  </si>
  <si>
    <t>Cyclopentadecane:1|Cyclopentadecanone:1</t>
  </si>
  <si>
    <t>501-24-6</t>
  </si>
  <si>
    <t>PTFIPECGHSYQNR-UHFFFAOYSA-N</t>
  </si>
  <si>
    <t>３－ペンタデカン－１－イルフェノール</t>
  </si>
  <si>
    <t>CCCCCCCCCCCCCCCc1cccc(O)c1</t>
  </si>
  <si>
    <t>50-31-7</t>
  </si>
  <si>
    <t>XZIDTOHMJBOSOX-UHFFFAOYSA-N</t>
  </si>
  <si>
    <t>２，３，６－トリクロロ安息香酸</t>
  </si>
  <si>
    <t>OC(=O)c1c(Cl)ccc(Cl)c1Cl</t>
  </si>
  <si>
    <t>C[B]-(H):2|CO-(C[B])(O):1|O-(CO)(H):1|C[B]-(CO):1|C[B]-(Cl):3</t>
  </si>
  <si>
    <t>(Cl)(Cl),ortho:1|(Cl)(Cl),meta:1|(COOH)(Cl),ortho:2</t>
  </si>
  <si>
    <t>5001-18-3</t>
  </si>
  <si>
    <t>MOLCWHCSXCKHAP-UHFFFAOYSA-N</t>
  </si>
  <si>
    <t>アダマンタン－１，３－ジオール</t>
  </si>
  <si>
    <t>OC12CC3CC(CC(O)(C3)C1)C2</t>
  </si>
  <si>
    <t>502-67-0</t>
  </si>
  <si>
    <t>YHRUHBBTQZKMEX-YFVJMOTDSA-N</t>
  </si>
  <si>
    <t>（２Ｅ，６Ｅ）－３，７，１１－トリメチルドデカ－２，６，１０－トリエナール</t>
  </si>
  <si>
    <t>CC(=CCC\C(=C\CC\C(=C\C=O)\C)\C)C</t>
  </si>
  <si>
    <t>C[d]-(C)(H):2|C[d]-(C)2:3|C-(C[d])(C)(H)2:4|C-(C[d])(H)3:4|CO-(C[d])(H):1|C[d]-(H)(CO):1</t>
  </si>
  <si>
    <t>4991-22-4</t>
  </si>
  <si>
    <t>RAADBCJYJHQQBI-UHFFFAOYSA-N</t>
  </si>
  <si>
    <t>２－スルホテレフタル酸</t>
  </si>
  <si>
    <t>OC(=O)c1ccc(C(=O)O)c(c1)S(=O)(=O)O</t>
  </si>
  <si>
    <t>498-81-7</t>
  </si>
  <si>
    <t>UODXCYZDMHPIJE-UHFFFAOYSA-N</t>
  </si>
  <si>
    <t>２－（４－メチルシクロヘキサン－１－イル）プロパン－２－オール</t>
  </si>
  <si>
    <t>CC1CCC(CC1)C(C)(C)O</t>
  </si>
  <si>
    <t>499-61-6</t>
  </si>
  <si>
    <t>CNFQARFTXUBHJY-UHFFFAOYSA-N</t>
  </si>
  <si>
    <t>４－アミノアセト－１，２－ジヒドロキシベンゼン</t>
  </si>
  <si>
    <t>NCC(=O)c1ccc(O)c(O)c1</t>
  </si>
  <si>
    <t>C[B]-(H):3|CO-(C[B])(C):1|O-(C[B])(H):2|C[B]-(O):2|C[B]-(CO):1|N-(C)(H)2:1|C-(H)2(N)(CO):1</t>
  </si>
  <si>
    <t>502434-54-0</t>
  </si>
  <si>
    <t>GJRNKRJSCWVLGU-QMMMGPOBSA-N</t>
  </si>
  <si>
    <t>（Ｓ）－３－（２－フルオロ－Ｎ－メチルアニリノ）プロパン－１，２－ジオール</t>
  </si>
  <si>
    <t>CN(C[C@H](O)CO)c1ccccc1F</t>
  </si>
  <si>
    <t>C[B]-(H):4|O-(C)(H):2|C-(C)2(H)(O),alcohpls/peroxides:1|C-(C)(H)2(O):1|C-(H)3(N):1|C-(C)(H)2(N):1|N-(C[B])(C)2:1|C[B]-(N):1|C[B]-(F):1</t>
  </si>
  <si>
    <t>500868-98-4</t>
  </si>
  <si>
    <t>ZSXNDQFSLIBMEV-UHFFFAOYSA-N</t>
  </si>
  <si>
    <t>１，１，１－トリフルオロ－２－ヒドロキシ－６－メチル－２－（トリフルオロメチル）ヘプタン－４－オン</t>
  </si>
  <si>
    <t>CC(C)CC(=O)CC(O)(C(F)(F)F)C(F)(F)F</t>
  </si>
  <si>
    <t>490-79-9</t>
  </si>
  <si>
    <t>WXTMDXOMEHJXQO-UHFFFAOYSA-N</t>
  </si>
  <si>
    <t>２，５－ジヒドロキシ安息香酸</t>
  </si>
  <si>
    <t>OC(=O)c1cc(O)ccc1O</t>
  </si>
  <si>
    <t>C[B]-(H):3|CO-(C[B])(O):1|O-(CO)(H):1|O-(C[B])(H):2|C[B]-(O):2|C[B]-(CO):1</t>
  </si>
  <si>
    <t>497-76-7</t>
  </si>
  <si>
    <t>BJRNKVDFDLYUGJ-RMPHRYRLSA-N</t>
  </si>
  <si>
    <t>４－ヒドロキシフェニル＝β－Ｄ－グルコピラノシド</t>
  </si>
  <si>
    <t>OC[C@H]1O[C@@H](Oc2ccc(O)cc2)[C@H](O)[C@@H](O)[C@@H]1O</t>
  </si>
  <si>
    <t>C[B]-(H):4|O-(C[B])(C):1|O-(C[B])(H):1|O-(C)2:1|O-(C)(H):4|C-(C)(H)(O)2:1|C-(C)2(H)(O),ethers/esters:1|C-(C)2(H)(O),alcohpls/peroxides:3|C-(C)(H)2(O):1|C[B]-(O):2</t>
  </si>
  <si>
    <t>498-02-2</t>
  </si>
  <si>
    <t>DFYRUELUNQRZTB-UHFFFAOYSA-N</t>
  </si>
  <si>
    <t>アセチルグアヤコール</t>
  </si>
  <si>
    <t>COc1cc(ccc1O)C(=O)C</t>
  </si>
  <si>
    <t>493-52-7</t>
  </si>
  <si>
    <t>CEQFOVLGLXCDCX-WUKNDPDISA-N</t>
  </si>
  <si>
    <t>２－｛［４－（ジメチルアミノ）フェニル］ジアゼニル｝安息香酸</t>
  </si>
  <si>
    <t>CN(C)c1ccc(cc1)\N=N\c2ccccc2C(=O)O</t>
  </si>
  <si>
    <t>C[B]-(H):8|CO-(C[B])(O):1|O-(CO)(H):1|C[B]-(CO):1|C-(H)3(N):2|N-(C[B])(C)2:1|N[A]-(C[B]):2|C[B]-(C[B])2(N[A]):2|C[B]-(N):1</t>
  </si>
  <si>
    <t>496-15-1</t>
  </si>
  <si>
    <t>LPAGFVYQRIESJQ-UHFFFAOYSA-N</t>
  </si>
  <si>
    <t>インドリン</t>
  </si>
  <si>
    <t>C1Cc2ccccc2N1</t>
  </si>
  <si>
    <t>C-(C[B])(C)(H)2:1|C[B]-(H):4|C[B]-(C):1|C-(C)(H)2(N):1|N-(C[B])(C)(H):1|C[B]-(N):1</t>
  </si>
  <si>
    <t>495-40-9</t>
  </si>
  <si>
    <t>FFSAXUULYPJSKH-UHFFFAOYSA-N</t>
  </si>
  <si>
    <t>１－フェニルブタン－１－オン</t>
  </si>
  <si>
    <t>CCCC(=O)c1ccccc1</t>
  </si>
  <si>
    <t>489-84-9</t>
  </si>
  <si>
    <t>FWKQNCXZGNBPFD-UHFFFAOYSA-N</t>
  </si>
  <si>
    <t>グアイアズレン</t>
  </si>
  <si>
    <t>CC(C)c1ccc(C)c2ccc(C)c2c1</t>
  </si>
  <si>
    <t>4894-75-1</t>
  </si>
  <si>
    <t>YKAYMASDSHFOGI-UHFFFAOYSA-N</t>
  </si>
  <si>
    <t>４－フェニルシクロヘキサノン</t>
  </si>
  <si>
    <t>O=C1CCC(CC1)c2ccccc2</t>
  </si>
  <si>
    <t>C-(C)2(H)2:2|C-(C[B])(C)2(H):1|C[B]-(H):5|C[B]-(C):1|CO-(C)2:1|C-(C)(H)2(CO):2</t>
  </si>
  <si>
    <t>3623-51-6</t>
  </si>
  <si>
    <t>NOOLISFMXDJSKH-UTLUCORTSA-N</t>
  </si>
  <si>
    <t>ｒｅｌ－（１Ｒ，２Ｒ，５Ｓ）－２－イソプロピル－５－メチルシクロヘキサノール</t>
  </si>
  <si>
    <t>CC(C)[C@@H]1CC[C@@H](C)C[C@@H]1O</t>
  </si>
  <si>
    <t>495-62-5</t>
  </si>
  <si>
    <t>XBGUIVFBMBVUEG-CCEZHUSRSA-N</t>
  </si>
  <si>
    <t>１－メチル－４（２－メチル－６－ヘプテニリデン）シクロヘキセン－１</t>
  </si>
  <si>
    <t>CC(=CCC\C(=C/1\CCC(=CC1)C)\C)C</t>
  </si>
  <si>
    <t>C[d]-(C)(H):2|C[d]-(C)2:4|C-(C[d])(C)(H)2:4|C-(C[d])2(H)2:1|C-(C[d])(H)3:4</t>
  </si>
  <si>
    <t>494-19-9</t>
  </si>
  <si>
    <t>ZSMRRZONCYIFNB-UHFFFAOYSA-N</t>
  </si>
  <si>
    <t>１０，１１－ジヒドロ－５Ｈ－ジベンゾ［ｂ，ｆ］アゼピン</t>
  </si>
  <si>
    <t>C1Cc2ccccc2Nc3ccccc13</t>
  </si>
  <si>
    <t>C-(C[B])(C)(H)2:2|C[B]-(H):8|C[B]-(C):2|N-(C[B])2(H):1|C[B]-(N):2</t>
  </si>
  <si>
    <t>498-16-8</t>
  </si>
  <si>
    <t>CZVXBFUKBZRMKR-JTQLQIEISA-N</t>
  </si>
  <si>
    <t>（２Ｒ）－５－メチル－２－（１－メチルビニル）ヘキサ－４－エン－１－オール</t>
  </si>
  <si>
    <t>CC(=CC[C@@H](CO)C(=C)C)C</t>
  </si>
  <si>
    <t>C[d]-(H)2:1|C[d]-(C)(H):1|C[d]-(C)2:2|C-(C[d])(C)(H)2:1|C-(C[d])(C)2(H):1|C-(C[d])(H)3:3|O-(C)(H):1|C-(C)(H)2(O):1</t>
  </si>
  <si>
    <t>490-64-2</t>
  </si>
  <si>
    <t>KVZUCOGWKYOPID-UHFFFAOYSA-N</t>
  </si>
  <si>
    <t>２，４，５－トリメトキシ安息香酸</t>
  </si>
  <si>
    <t>COc1cc(OC)c(cc1OC)C(=O)O</t>
  </si>
  <si>
    <t>(CH3O)(COOH),ortho:1|(CH3O)(COOH),meta:1</t>
  </si>
  <si>
    <t>496-10-6</t>
  </si>
  <si>
    <t>BNRNAKTVFSZAFA-UHFFFAOYSA-N</t>
  </si>
  <si>
    <t>オクタヒドロ－１Ｈ－インデン</t>
  </si>
  <si>
    <t>C1CCC2CCCC2C1</t>
  </si>
  <si>
    <t>Cyclononane:1|Cyclopentane,sub:1|Cyclohexane,sub:1|cis-Hexahydroindan:1|trans-Hexahydroindan:1</t>
  </si>
  <si>
    <t>497-04-1</t>
  </si>
  <si>
    <t>DYPJJAAKPQKWTM-UHFFFAOYSA-N</t>
  </si>
  <si>
    <t>２－クロロ－１，３－プロパンジオール</t>
  </si>
  <si>
    <t>OCC(Cl)CO</t>
  </si>
  <si>
    <t>O-(C)(H):2|C-(C)(H)2(O):2|C-(C)2(H)(Cl):1</t>
  </si>
  <si>
    <t>496-77-5</t>
  </si>
  <si>
    <t>BVEYJWQCMOVMAR-UHFFFAOYSA-N</t>
  </si>
  <si>
    <t>５－オクタノール－４－オン</t>
  </si>
  <si>
    <t>CCCC(O)C(=O)CCC</t>
  </si>
  <si>
    <t>49543-63-7</t>
  </si>
  <si>
    <t>UIYKSYBJKIMANV-UHFFFAOYSA-N</t>
  </si>
  <si>
    <t>４－ｔｅｒｔ－ブチルベンジルチオール</t>
  </si>
  <si>
    <t>CC(C)(C)c1ccc(CS)cc1</t>
  </si>
  <si>
    <t>4890-85-1</t>
  </si>
  <si>
    <t>IOHPVZBSOKLVMN-UHFFFAOYSA-N</t>
  </si>
  <si>
    <t>２－フェネチル安息香酸</t>
  </si>
  <si>
    <t>OC(=O)c1ccccc1CCc2ccccc2</t>
  </si>
  <si>
    <t>C-(C[B])(C)(H)2:2|C[B]-(H):9|C[B]-(C):2|CO-(C[B])(O):1|O-(CO)(H):1|C[B]-(CO):1</t>
  </si>
  <si>
    <t>491-45-2</t>
  </si>
  <si>
    <t>KICYRZIVKKYRFS-UHFFFAOYSA-N</t>
  </si>
  <si>
    <t>ビフェニル－２，３’，４，５’，６－ペンタオール</t>
  </si>
  <si>
    <t>Oc1cc(O)c(c(O)c1)c2cc(O)cc(O)c2</t>
  </si>
  <si>
    <t>C[B]-(H):5|C[B]-(C[B]):2|O-(C[B])(H):5|C[B]-(O):5</t>
  </si>
  <si>
    <t>494-44-0</t>
  </si>
  <si>
    <t>OKAUOXITMZTUOJ-UHFFFAOYSA-N</t>
  </si>
  <si>
    <t>Nc1ccc2ccc(cc2c1)S(=O)(=O)O</t>
  </si>
  <si>
    <t>494-03-1</t>
  </si>
  <si>
    <t>XCDXSSFOJZZGQC-UHFFFAOYSA-N</t>
  </si>
  <si>
    <t>Ｎ－（２－ナフチル）ビス（２－クロロエチル）アミン</t>
  </si>
  <si>
    <t>ClCCN(CCCl)c1ccc2ccccc2c1</t>
  </si>
  <si>
    <t>C[BF]-(C[B])2(C[BF]):2|C[B]-(H):7|C-(C)(H)2(N):2|N-(C[B])(C)2:1|C[B]-(N):1|C-(C)(H)2(Cl):2</t>
  </si>
  <si>
    <t>4984-22-9</t>
  </si>
  <si>
    <t>ARXJGSRGQADJSQ-SCSAIBSYSA-N</t>
  </si>
  <si>
    <t>（Ｒ）－１－メトキシプロパン－２－オール</t>
  </si>
  <si>
    <t>COC[C@@H](C)O</t>
  </si>
  <si>
    <t>493-04-9</t>
  </si>
  <si>
    <t>FSWYUDLVKBSHDX-UHFFFAOYSA-N</t>
  </si>
  <si>
    <t>C1C=CCC2=C1CC=CC2</t>
  </si>
  <si>
    <t>C[d]-(C)(H):4|C[d]-(C)2:2|C-(C[d])2(H)2:4</t>
  </si>
  <si>
    <t>1,4-Cyclohexadiene:2</t>
  </si>
  <si>
    <t>4948-29-2</t>
  </si>
  <si>
    <t>YYWZKGZIIKPPJZ-XKSSXDPKSA-N</t>
  </si>
  <si>
    <t>２－ピナノール</t>
  </si>
  <si>
    <t>C[C@]1(O)CC[C@H]2C[C@@H]1C2(C)C</t>
  </si>
  <si>
    <t>49763-69-1</t>
  </si>
  <si>
    <t>KRNAJRBXIMJEFF-UHFFFAOYSA-N</t>
  </si>
  <si>
    <t>４－ヘキシルベンズアルデヒド</t>
  </si>
  <si>
    <t>CCCCCCc1ccc(C=O)cc1</t>
  </si>
  <si>
    <t>49714-52-5</t>
  </si>
  <si>
    <t>MLFLWIBXZIPYEI-UHFFFAOYSA-N</t>
  </si>
  <si>
    <t>２，２，３－トリメチルブタン酸</t>
  </si>
  <si>
    <t>CC(C)C(C)(C)C(=O)O</t>
  </si>
  <si>
    <t>4948-28-1</t>
  </si>
  <si>
    <t>YYWZKGZIIKPPJZ-QXFUBDJGSA-N</t>
  </si>
  <si>
    <t>C[C@@]1(O)CC[C@H]2C[C@@H]1C2(C)C</t>
  </si>
  <si>
    <t>498563-29-4</t>
  </si>
  <si>
    <t>KGKOWNRWZXPBJB-UHFFFAOYSA-N</t>
  </si>
  <si>
    <t>ビシクロ［２．２．１］ヘプタ－５－エン－２－スルホニル＝クロリド</t>
  </si>
  <si>
    <t>ClS(=O)(=O)C1CC2CC1C=C2</t>
  </si>
  <si>
    <t>C-(C)2(H)2:2|C[d]-(C)(H):2|C-(C[d])(C)2(H):2|C-(C)2(H)(SO2):1</t>
  </si>
  <si>
    <t>4960-53-6</t>
  </si>
  <si>
    <t>XKSKSQLUEURCGP-UHFFFAOYSA-N</t>
  </si>
  <si>
    <t>３－（４－メチルフェネチル）トルエン</t>
  </si>
  <si>
    <t>Cc1ccc(CCc2cccc(C)c2)cc1</t>
  </si>
  <si>
    <t>C-(C[B])(C)(H)2:2|C[B]-(H):8|C[B]-(C):4|C-(C[B])(H)3:2</t>
  </si>
  <si>
    <t>497953-18-1</t>
  </si>
  <si>
    <t>NMVQSFOHLUQHBJ-QMMMGPOBSA-N</t>
  </si>
  <si>
    <t>（Ｓ）－２－（２，２－ジメチル－１，３－ジオキサン－４－イル）－２－メチルプロパンニトリル</t>
  </si>
  <si>
    <t>CC(C)(C#N)[C@@H]1CCOC(C)(C)O1</t>
  </si>
  <si>
    <t>497953-23-8</t>
  </si>
  <si>
    <t>CPZYETQIWRSUAF-LURJTMIESA-N</t>
  </si>
  <si>
    <t>（Ｓ）－３，５－ジヒドロキシ－２，２－ジメチルペンタンニトリル</t>
  </si>
  <si>
    <t>CC(C)(C#N)[C@@H](O)CCO</t>
  </si>
  <si>
    <t>49543-65-9</t>
  </si>
  <si>
    <t>XWASSBXLOCKBJR-UHFFFAOYSA-N</t>
  </si>
  <si>
    <t>２－［（４－ｔｅｒｔ－ブチルベンジル）スルファニル］エタノール</t>
  </si>
  <si>
    <t>CC(C)(C)c1ccc(CSCCO)cc1</t>
  </si>
  <si>
    <t>50-84-0</t>
  </si>
  <si>
    <t>ATCRIUVQKHMXSH-UHFFFAOYSA-N</t>
  </si>
  <si>
    <t>２，４－ジクロロ安息香酸</t>
  </si>
  <si>
    <t>OC(=O)c1ccc(Cl)cc1Cl</t>
  </si>
  <si>
    <t>50940-49-3</t>
  </si>
  <si>
    <t>UZDMJPAQQFSMMV-UHFFFAOYSA-N</t>
  </si>
  <si>
    <t>アクリル酸－２－サクシノイルオキシエチル</t>
  </si>
  <si>
    <t>OC(=O)CCC(=O)OCCOC(=O)C=C</t>
  </si>
  <si>
    <t>C[d]-(H)2:1|CO-(C[d])(O):1|CO-(C)(O):2|O-(C)(CO):2|O-(CO)(H):1|C[d]-(H)(CO):1|C-(C)(H)2(CO):2|C-(C)(H)2(O):2</t>
  </si>
  <si>
    <t>5106-98-9</t>
  </si>
  <si>
    <t>LWXFCZXRFBUOOR-UHFFFAOYSA-N</t>
  </si>
  <si>
    <t>４－クロロサリチル酸</t>
  </si>
  <si>
    <t>OC(=O)c1ccc(Cl)cc1O</t>
  </si>
  <si>
    <t>C[B]-(H):3|CO-(C[B])(O):1|O-(CO)(H):1|O-(C[B])(H):1|C[B]-(O):1|C[B]-(CO):1|C[B]-(Cl):1</t>
  </si>
  <si>
    <t>(COOH)(OH),ortho:1|(Cl)(OH),ortho:1</t>
  </si>
  <si>
    <t>50893-36-2</t>
  </si>
  <si>
    <t>YVRGKFXJZCTTRB-UHFFFAOYSA-N</t>
  </si>
  <si>
    <t>１－クロロエチル＝エチル＝カルボナート</t>
  </si>
  <si>
    <t>CCOC(=O)OC(C)Cl</t>
  </si>
  <si>
    <t>5108-69-0</t>
  </si>
  <si>
    <t>SIKUYNMGWKGHRS-UHFFFAOYSA-N</t>
  </si>
  <si>
    <t>１，１－ビス（２，２－ジニトロプロポキシ）エタン</t>
  </si>
  <si>
    <t>CC(OCC(C)(N(=O)=O)N(=O)=O)OCC(C)(N(=O)=O)N(=O)=O</t>
  </si>
  <si>
    <t>50933-33-0</t>
  </si>
  <si>
    <t>BXJHOKLLMOYSRQ-MVQNEBOGSA-N</t>
  </si>
  <si>
    <t>ヘキサデカ－７，１１－ジエン－１－イル＝アセタート</t>
  </si>
  <si>
    <t>CCCC\C=C\CC\C=C\CCCCCCOC(=O)C</t>
  </si>
  <si>
    <t>50910-55-9</t>
  </si>
  <si>
    <t>RCPAZWISSAVDEA-UHFFFAOYSA-N</t>
  </si>
  <si>
    <t>２－アミノ－３，５－ジブロモベンズアルデヒド</t>
  </si>
  <si>
    <t>Nc1c(Br)cc(Br)cc1C=O</t>
  </si>
  <si>
    <t>C[B]-(H):2|CO-(C[B])(H):1|C[B]-(CO):1|N-(C[B])(H)2:1|C[B]-(N):1|C[B]-(Br):2</t>
  </si>
  <si>
    <t>5107-67-5</t>
  </si>
  <si>
    <t>CIVMSMDSVPVXSU-UHFFFAOYSA-N</t>
  </si>
  <si>
    <t>２－オキソシクロヘキサン－１，１，３，３－テトラプロパン酸</t>
  </si>
  <si>
    <t>OC(=O)CCC1(CCC(=O)O)CCCC(CCC(=O)O)(CCC(=O)O)C1=O</t>
  </si>
  <si>
    <t>C-(C)2(H)2:7|CO-(C)(O):4|CO-(C)2:1|O-(CO)(H):4|C-(C)3(CO):2|C-(C)(H)2(CO):4</t>
  </si>
  <si>
    <t>5081-37-8</t>
  </si>
  <si>
    <t>PVVFEPFLFHDHHK-UHFFFAOYSA-N</t>
  </si>
  <si>
    <t>メチル＝３－メトキシ－４－ニトロベンゾアート</t>
  </si>
  <si>
    <t>COC(=O)c1ccc(c(OC)c1)N(=O)=O</t>
  </si>
  <si>
    <t>C[B]-(H):3|CO-(C[B])(O):1|O-(C)(CO):1|O-(C[B])(C):1|C-(H)3(O):2|C[B]-(O):1|C[B]-(CO):1|C[B]-(NO2):1</t>
  </si>
  <si>
    <t>5085-00-7</t>
  </si>
  <si>
    <t>HCUWXGSNCVPNHI-UHFFFAOYSA-N</t>
  </si>
  <si>
    <t>ビス（２－メチル－２－プロペニル）＝フタラート</t>
  </si>
  <si>
    <t>CC(=C)COC(=O)c1ccccc1C(=O)OCC(=C)C</t>
  </si>
  <si>
    <t>C[d]-(H)2:2|C[d]-(C)2:2|C[B]-(H):4|C-(C[d])(H)3:2|CO-(C[B])(O):2|O-(C)(CO):2|C-(C[d])(H)2(O):2|C[B]-(CO):2</t>
  </si>
  <si>
    <t>50773-22-3</t>
  </si>
  <si>
    <t>YUCKUNMNPXXICR-UHFFFAOYSA-N</t>
  </si>
  <si>
    <t>（１，２－ジヒドロアセナフチレン－５－イル）メタノール</t>
  </si>
  <si>
    <t>OCc1ccc2CCc3cccc1c23</t>
  </si>
  <si>
    <t>C-(C[B])(C)(H)2:2|C[BF]-(C[B])2(C[BF]):2|C[B]-(H):5|C[B]-(C):3|O-(C)(H):1|C-(C[B])(H)2(O):1</t>
  </si>
  <si>
    <t>50836-65-2</t>
  </si>
  <si>
    <t>UZNPGWWLKHTVQQ-UHFFFAOYSA-N</t>
  </si>
  <si>
    <t>３，３，４，４，５，５，６，６，７，８，８，８－ドデカフルオロ－７－（トリフルオロメチル）オクチル＝アクリラート</t>
  </si>
  <si>
    <t>FC(F)(F)C(F)(C(F)(F)F)C(F)(F)C(F)(F)C(F)(F)C(F)(F)CCOC(=O)C=C</t>
  </si>
  <si>
    <t>C-(C)2(H)2:1|C[d]-(H)2:1|CO-(C[d])(O):1|O-(C)(CO):1|C[d]-(H)(CO):1|C-(C)(H)2(O):1|C-(C)(F)3:2|C-(C)3(F):1|C-(C)2(F)2:4</t>
  </si>
  <si>
    <t>509101-45-5</t>
  </si>
  <si>
    <t>XNCHQXVQXMSUJR-UHFFFAOYSA-N</t>
  </si>
  <si>
    <t>３－メチルペンタン－１，５－ジイル＝ジノナノアート</t>
  </si>
  <si>
    <t>CCCCCCCCC(=O)OCCC(C)CCOC(=O)CCCCCCCC</t>
  </si>
  <si>
    <t>51120-01-5</t>
  </si>
  <si>
    <t>YDUZSNYLTSGMTE-UHFFFAOYSA-N</t>
  </si>
  <si>
    <t>Ｎ－（２－エチルヘキシル）－４－アミノベンズアミド</t>
  </si>
  <si>
    <t>CCCCC(CC)CNC(=O)c1ccc(N)cc1</t>
  </si>
  <si>
    <t>50991-16-7</t>
  </si>
  <si>
    <t>XWULVJMSQHXLOJ-GJZGRUSLSA-N</t>
  </si>
  <si>
    <t>ｒｅｌ－（１Ｒ，２Ｒ）－２－イソプロピル－１，１’－ビ（シクロヘキサン）</t>
  </si>
  <si>
    <t>CC(C)[C@@H]1CCCC[C@H]1C2CCCCC2</t>
  </si>
  <si>
    <t>50991-15-6</t>
  </si>
  <si>
    <t>XWULVJMSQHXLOJ-CABCVRRESA-N</t>
  </si>
  <si>
    <t>ｒｅｌ－（１Ｒ，２Ｓ）－２－イソプロピル－１，１’－ビ（シクロヘキサン）</t>
  </si>
  <si>
    <t>CC(C)[C@H]1CCCC[C@H]1C2CCCCC2</t>
  </si>
  <si>
    <t>51097-73-5</t>
  </si>
  <si>
    <t>WMUQCGDDDFBZAR-UHFFFAOYSA-N</t>
  </si>
  <si>
    <t>１，３，５－トリブロモ－２－（２－ブロモエチル）ベンゼン</t>
  </si>
  <si>
    <t>BrCCc1c(Br)cc(Br)cc1Br</t>
  </si>
  <si>
    <t>C-(C[B])(C)(H)2:1|C[B]-(H):2|C[B]-(C):1|C-(C)(H)2(Br):1|C[B]-(Br):3</t>
  </si>
  <si>
    <t>507469-25-2</t>
  </si>
  <si>
    <t>OVJOEASUMUOPSJ-RXMQYKEDSA-N</t>
  </si>
  <si>
    <t>（Ｒ）－４－シアノ－３－ヒドロキシ－４－メチルペンタン酸</t>
  </si>
  <si>
    <t>CC(C)(C#N)[C@H](O)CC(=O)O</t>
  </si>
  <si>
    <t>507468-92-0</t>
  </si>
  <si>
    <t>MVNXLTBXKCLPLI-LURJTMIESA-N</t>
  </si>
  <si>
    <t>メチル＝（Ｓ）－４－シアノ－３－ヒドロキシ－４－メチルペンタノアート</t>
  </si>
  <si>
    <t>COC(=O)C[C@H](O)C(C)(C)C#N</t>
  </si>
  <si>
    <t>507468-88-4</t>
  </si>
  <si>
    <t>OVJOEASUMUOPSJ-YFKPBYRVSA-N</t>
  </si>
  <si>
    <t>（Ｓ）－４－シアノ－３－ヒドロキシ－４－メチルペンタン酸</t>
  </si>
  <si>
    <t>CC(C)(C#N)[C@@H](O)CC(=O)O</t>
  </si>
  <si>
    <t>PYMYPHUHKUWMLA-LMVFSUKVSA-N</t>
  </si>
  <si>
    <t>Ｄ－リボース</t>
  </si>
  <si>
    <t>OC[C@@H](O)[C@@H](O)[C@@H](O)C=O</t>
  </si>
  <si>
    <t>506-26-3</t>
  </si>
  <si>
    <t>VZCCETWTMQHEPK-QNEBEIHSSA-N</t>
  </si>
  <si>
    <t>（６Ｚ，９Ｚ，１２Ｚ）－オクタデカ－６，９，１２－トリエン酸</t>
  </si>
  <si>
    <t>CCCCC\C=C/C\C=C/C\C=C/CCCCC(=O)O</t>
  </si>
  <si>
    <t>50-50-0</t>
  </si>
  <si>
    <t>UYIFTLBWAOGQBI-WRDBPHBTSA-N</t>
  </si>
  <si>
    <t>１，３，５（１０）－エストラトリエン－３，１７β－ジオール＝３－ベンゾアート</t>
  </si>
  <si>
    <t>C[C@@]12CC[C@H]3[C@@H](CCc4cc(OC(=O)c5ccccc5)ccc34)[C@@H]1CC[C@@H]2O</t>
  </si>
  <si>
    <t>DUYAAUVXQSMXQP-UHFFFAOYSA-N</t>
  </si>
  <si>
    <t>チオ酢酸</t>
  </si>
  <si>
    <t>CC(=O)S</t>
  </si>
  <si>
    <t>C-(H)3(CO):1|S-(H)(CO):1|CO-(C)(S):1</t>
  </si>
  <si>
    <t>505-48-6</t>
  </si>
  <si>
    <t>TYFQFVWCELRYAO-UHFFFAOYSA-N</t>
  </si>
  <si>
    <t>オクタン二酸</t>
  </si>
  <si>
    <t>OC(=O)CCCCCCC(=O)O</t>
  </si>
  <si>
    <t>C-(C)2(H)2:4|CO-(C)(O):2|O-(CO)(H):2|C-(C)(H)2(CO):2</t>
  </si>
  <si>
    <t>NBRKLOOSMBRFMH-UHFFFAOYSA-N</t>
  </si>
  <si>
    <t>２－クロロ－２－メチルプロパン</t>
  </si>
  <si>
    <t>CC(C)(C)Cl</t>
  </si>
  <si>
    <t>504-02-9</t>
  </si>
  <si>
    <t>HJSLFCCWAKVHIW-UHFFFAOYSA-N</t>
  </si>
  <si>
    <t>シクロヘキサン－１，３－ジオン</t>
  </si>
  <si>
    <t>O=C1CCCC(=O)C1</t>
  </si>
  <si>
    <t>C-(C)2(H)2:1|CO-(C)2:2|C-(H)2(CO)2:1|C-(C)(H)2(CO):2</t>
  </si>
  <si>
    <t>506-46-7</t>
  </si>
  <si>
    <t>XMHIUKTWLZUKEX-UHFFFAOYSA-N</t>
  </si>
  <si>
    <t>ヘキサコサン酸</t>
  </si>
  <si>
    <t>CCCCCCCCCCCCCCCCCCCCCCCCCC(=O)O</t>
  </si>
  <si>
    <t>504-15-4</t>
  </si>
  <si>
    <t>OIPPWFOQEKKFEE-UHFFFAOYSA-N</t>
  </si>
  <si>
    <t>５－メチルベンゼン－１，３－ジオール</t>
  </si>
  <si>
    <t>Cc1cc(O)cc(O)c1</t>
  </si>
  <si>
    <t>RKSOPLXZQNSWAS-UHFFFAOYSA-N</t>
  </si>
  <si>
    <t>ブロムブタン</t>
  </si>
  <si>
    <t>CC(C)(C)Br</t>
  </si>
  <si>
    <t>FXXACINHVKSMDR-UHFFFAOYSA-N</t>
  </si>
  <si>
    <t>アセチルブロマイド</t>
  </si>
  <si>
    <t>CC(=O)Br</t>
  </si>
  <si>
    <t>C-(H)3(CO):1|CO-(C)(Br):1</t>
  </si>
  <si>
    <t>505-10-2</t>
  </si>
  <si>
    <t>CZUGFKJYCPYHHV-UHFFFAOYSA-N</t>
  </si>
  <si>
    <t>３－メチオノール</t>
  </si>
  <si>
    <t>CSCCCO</t>
  </si>
  <si>
    <t>C-(C)2(H)2:1|O-(C)(H):1|C-(C)(H)2(O):1|C-(H)3(S):1|C-(C)(H)2(S):1|S-(C)2:1</t>
  </si>
  <si>
    <t>506-52-5</t>
  </si>
  <si>
    <t>IRHTZOCLLONTOC-UHFFFAOYSA-N</t>
  </si>
  <si>
    <t>１－ヘキサコサノール</t>
  </si>
  <si>
    <t>CCCCCCCCCCCCCCCCCCCCCCCCCCO</t>
  </si>
  <si>
    <t>50541-93-0</t>
  </si>
  <si>
    <t>YUBDLZGUSSWQSS-UHFFFAOYSA-N</t>
  </si>
  <si>
    <t>１－ベンジルピペリジン－４－アミン</t>
  </si>
  <si>
    <t>NC1CCN(Cc2ccccc2)CC1</t>
  </si>
  <si>
    <t>C-(C)2(H)2:2|C[B]-(H):5|C[B]-(C):1|C-(C)(H)2(N):2|C-(C)2(H)(N):1|C-(C[B])(H)2(N):1|N-(C)(H)2:1|N-(C)3:1</t>
  </si>
  <si>
    <t>505-66-8</t>
  </si>
  <si>
    <t>FQUYSHZXSKYCSY-UHFFFAOYSA-N</t>
  </si>
  <si>
    <t>ホモピペラジン</t>
  </si>
  <si>
    <t>C1CNCCNC1</t>
  </si>
  <si>
    <t>C-(C)2(H)2:1|C-(C)(H)2(N):4|N-(C)2(H):2</t>
  </si>
  <si>
    <t>505-54-4</t>
  </si>
  <si>
    <t>QQHJDPROMQRDLA-UHFFFAOYSA-N</t>
  </si>
  <si>
    <t>ヘキサデカン二酸</t>
  </si>
  <si>
    <t>OC(=O)CCCCCCCCCCCCCCC(=O)O</t>
  </si>
  <si>
    <t>C-(C)2(H)2:12|CO-(C)(O):2|O-(CO)(H):2|C-(C)(H)2(CO):2</t>
  </si>
  <si>
    <t>50533-97-6</t>
  </si>
  <si>
    <t>YFJAIURZMRJPDB-UHFFFAOYSA-N</t>
  </si>
  <si>
    <t>Ｎ，Ｎ－ジメチルピペリジン－４－アミン</t>
  </si>
  <si>
    <t>CN(C)C1CCNCC1</t>
  </si>
  <si>
    <t>C-(C)2(H)2:2|C-(H)3(N):2|C-(C)(H)2(N):2|C-(C)2(H)(N):1|N-(C)2(H):1|N-(C)3:1</t>
  </si>
  <si>
    <t>504-03-0</t>
  </si>
  <si>
    <t>SDGKUVSVPIIUCF-UHFFFAOYSA-N</t>
  </si>
  <si>
    <t>２，６－ジメチルピペリジン</t>
  </si>
  <si>
    <t>CC1CCCC(C)N1</t>
  </si>
  <si>
    <t>5070-13-3</t>
  </si>
  <si>
    <t>ACBQROXDOHKANW-UHFFFAOYSA-N</t>
  </si>
  <si>
    <t>ビス（４－ニトロフェニル）＝カルボナート</t>
  </si>
  <si>
    <t>O=C(Oc1ccc(cc1)N(=O)=O)Oc2ccc(cc2)N(=O)=O</t>
  </si>
  <si>
    <t>C[B]-(H):8|CO-(O)2:1|O-(C[B])(CO):2|C[B]-(O):2|C[B]-(NO2):2</t>
  </si>
  <si>
    <t>505-29-3</t>
  </si>
  <si>
    <t>LOZWAPSEEHRYPG-UHFFFAOYSA-N</t>
  </si>
  <si>
    <t>１，４－ジチアン</t>
  </si>
  <si>
    <t>C1CSCCS1</t>
  </si>
  <si>
    <t>C-(C)(H)2(S):4|S-(C)2:2</t>
  </si>
  <si>
    <t>50675-18-8</t>
  </si>
  <si>
    <t>CXLGNJCMPWUZKM-UHFFFAOYSA-N</t>
  </si>
  <si>
    <t>オキサン－４－カルバルデヒド</t>
  </si>
  <si>
    <t>O=CC1CCOCC1</t>
  </si>
  <si>
    <t>C-(C)2(H)2:2|CO-(C)(H):1|O-(C)2:1|C-(C)2(H)(CO):1|C-(C)(H)2(O):2</t>
  </si>
  <si>
    <t>504-53-0</t>
  </si>
  <si>
    <t>DMCJFWXGXUEHFD-UHFFFAOYSA-N</t>
  </si>
  <si>
    <t>１８－ペンタトリアコンタノン</t>
  </si>
  <si>
    <t>CCCCCCCCCCCCCCCCCC(=O)CCCCCCCCCCCCCCCCC</t>
  </si>
  <si>
    <t>50448-95-8</t>
  </si>
  <si>
    <t>SUODCTNNAKSRHB-UHFFFAOYSA-N</t>
  </si>
  <si>
    <t>２－エチルヘキシル＝３－スルファニルプロパノアート</t>
  </si>
  <si>
    <t>CCCCC(CC)COC(=O)CCS</t>
  </si>
  <si>
    <t>50606-95-6</t>
  </si>
  <si>
    <t>XRAHLPNMIIAEPP-UHFFFAOYSA-N</t>
  </si>
  <si>
    <t>４－ヘキシルベンゾイル＝クロリド</t>
  </si>
  <si>
    <t>CCCCCCc1ccc(cc1)C(=O)Cl</t>
  </si>
  <si>
    <t>505-19-1</t>
  </si>
  <si>
    <t>HTFFABIIOAKIBH-UHFFFAOYSA-N</t>
  </si>
  <si>
    <t>１，２－ジアジナン</t>
  </si>
  <si>
    <t>C1CCNNC1</t>
  </si>
  <si>
    <t>C-(C)2(H)2:2|C-(C)(H)2(N):2|N-(C)(H)(N):2</t>
  </si>
  <si>
    <t>50461-74-0</t>
  </si>
  <si>
    <t>YERWBBMSDMSDKT-UHFFFAOYSA-N</t>
  </si>
  <si>
    <t>エチル＝２－オキソペンタノアート</t>
  </si>
  <si>
    <t>CCCC(=O)C(=O)OCC</t>
  </si>
  <si>
    <t>50660-84-9</t>
  </si>
  <si>
    <t>UXPCFTMYHOSNCA-UHFFFAOYSA-N</t>
  </si>
  <si>
    <t>α－ドデシル－ω－メトキシポリ（オキシエチレン）</t>
  </si>
  <si>
    <t>CCCCCCCCCCCCOCCOC</t>
  </si>
  <si>
    <t>50597-25-6</t>
  </si>
  <si>
    <t>BEGKQLRDEXUNOY-UHFFFAOYSA-N</t>
  </si>
  <si>
    <t>４－（２，２，２－トリクロロ－１－ヒドロキシエチル）フェノール</t>
  </si>
  <si>
    <t>OC(c1ccc(O)cc1)C(Cl)(Cl)Cl</t>
  </si>
  <si>
    <t>C[B]-(H):4|C[B]-(C):1|O-(C[B])(H):1|O-(C)(H):1|C-(C[B])(C)(H)(O):1|C[B]-(O):1|C-(C)(Cl)3:1</t>
  </si>
  <si>
    <t>50677-17-3</t>
  </si>
  <si>
    <t>XSOIFQUPZMOPBW-UHFFFAOYSA-N</t>
  </si>
  <si>
    <t>２－テトラデシルベンゼン－１，４－ジオール</t>
  </si>
  <si>
    <t>CCCCCCCCCCCCCCc1cc(O)ccc1O</t>
  </si>
  <si>
    <t>51-43-4</t>
  </si>
  <si>
    <t>UCTWMZQNUQWSLP-VIFPVBQESA-N</t>
  </si>
  <si>
    <t>アドレナリン</t>
  </si>
  <si>
    <t>CNC[C@H](O)c1ccc(O)c(O)c1</t>
  </si>
  <si>
    <t>C[B]-(H):3|C[B]-(C):1|O-(C[B])(H):2|O-(C)(H):1|C-(C[B])(C)(H)(O):1|C[B]-(O):2|C-(H)3(N):1|C-(C)(H)2(N):1|N-(C)2(H):1</t>
  </si>
  <si>
    <t>51-55-8</t>
  </si>
  <si>
    <t>RKUNBYITZUJHSG-SPUOUPEWSA-N</t>
  </si>
  <si>
    <t>α－ヒドロキシメチルフェニル酢酸８－メチル－８－アザアビシクロ［３，２，１］オクト－３－イル</t>
  </si>
  <si>
    <t>CN1[C@@H]2CC[C@H]1C[C@H](C2)OC(=O)C(CO)c3ccccc3</t>
  </si>
  <si>
    <t>C-(C)2(H)2:4|C[B]-(H):5|C[B]-(C):1|CO-(C)(O):1|O-(C)(CO):1|O-(C)(H):1|C-(C[B])(C)(H)(CO):1|C-(C[B])(C)(H)(CO):1|C-(C)(H)2(O):1|C-(H)3(N):1|C-(C)2(H)(N):2|N-(C)3:1</t>
  </si>
  <si>
    <t>Cycloheptane:1|Pyrrolidine:1|Piperidine:1</t>
  </si>
  <si>
    <t>51-48-9</t>
  </si>
  <si>
    <t>XUIIKFGFIJCVMT-LBPRGKRZSA-N</t>
  </si>
  <si>
    <t>（Ｓ）－２－アミノ－３－［４－（４－ヒドロキシ－３，５－ジヨードフェノキシ）－３，５－ジヨードフェニル］プロパン酸</t>
  </si>
  <si>
    <t>N[C@@H](Cc1cc(I)c(Oc2cc(I)c(O)c(I)c2)c(I)c1)C(=O)O</t>
  </si>
  <si>
    <t>C-(C[B])(C)(H)2:1|C[B]-(H):4|C[B]-(C):1|CO-(C)(O):1|O-(CO)(H):1|O-(C[B])2:1|O-(C[B])(H):1|C[B]-(O):3|N-(C)(H)2:1|C-(C)(H)(N)(CO):1|C[B]-(I):4</t>
  </si>
  <si>
    <t>Zwitterion enegy, aliphatic:1|(I)(I),ortho:2|(I)(I),meta:2</t>
  </si>
  <si>
    <t>513-85-9</t>
  </si>
  <si>
    <t>OWBTYPJTUOEWEK-UHFFFAOYSA-N</t>
  </si>
  <si>
    <t>CC(O)C(C)O</t>
  </si>
  <si>
    <t>514-10-3</t>
  </si>
  <si>
    <t>RSWGJHLUYNHPMX-HNJRGHQBSA-N</t>
  </si>
  <si>
    <t>アビエチン酸</t>
  </si>
  <si>
    <t>CC(C)C1=CC2=CC[C@@H]3[C@@](C)(CCC[C@]3(C)C(=O)O)[C@H]2CC1</t>
  </si>
  <si>
    <t>515-00-4</t>
  </si>
  <si>
    <t>RXBQNMWIQKOSCS-UHFFFAOYSA-N</t>
  </si>
  <si>
    <t>６，６－ジメチル－ビシクロ［３・１・１］－ヘプタ－２－エン－２－メタノール</t>
  </si>
  <si>
    <t>CC1(C)C2CC=C(CO)C1C2</t>
  </si>
  <si>
    <t>51166-71-3</t>
  </si>
  <si>
    <t>QGKBSGBYSPTPKJ-UZMKXNTCSA-N</t>
  </si>
  <si>
    <t>ヘプタキス（２，６－ジ－Ｏ－メチル）シクロマルトヘプタオース</t>
  </si>
  <si>
    <t>COC[C@H]1O[C@@H]2O[C@@H]3[C@@H](COC)O[C@H](O[C@@H]4[C@@H](COC)O[C@H](O[C@@H]5[C@@H](COC)O[C@H](O[C@@H]6[C@@H](COC)O[C@H](O[C@@H]7[C@@H](COC)O[C@H](O[C@@H]8[C@@H](COC)O[C@H](O[C@H]1[C@H](O)[C@H]2OC)[C@H](OC)[C@H]8O)[C@H](OC)[C@H]7O)[C@H](OC)[C@H]6O)[C@H](OC)[C@H]5O)[C@H](OC)[C@H]4O)[C@H](OC)[C@H]3O</t>
  </si>
  <si>
    <t>513-38-2</t>
  </si>
  <si>
    <t>BTUGGGLMQBJCBN-UHFFFAOYSA-N</t>
  </si>
  <si>
    <t>１－ヨード－２－メチルプロパン</t>
  </si>
  <si>
    <t>CC(C)CI</t>
  </si>
  <si>
    <t>513-36-0</t>
  </si>
  <si>
    <t>QTBFPMKWQKYFLR-UHFFFAOYSA-N</t>
  </si>
  <si>
    <t>モノクロロブタン</t>
  </si>
  <si>
    <t>CC(C)CCl</t>
  </si>
  <si>
    <t>514-65-8</t>
  </si>
  <si>
    <t>YSXKPIUOCJLQIE-UHFFFAOYSA-N</t>
  </si>
  <si>
    <t>１－ビシクロヘプテニル－１－フェニル－３－ピペリジノ－プロパノール－（１）</t>
  </si>
  <si>
    <t>OC(CCN1CCCCC1)(C2CC3CC2C=C3)c4ccccc4</t>
  </si>
  <si>
    <t>Cyclohexene:1|Cyclopentane,sub:1|Cyclopentene,sub:1|Bicyclo[2.2.1]hept-2-ene:1|Piperidine:1</t>
  </si>
  <si>
    <t>51-44-5</t>
  </si>
  <si>
    <t>VPHHJAOJUJHJKD-UHFFFAOYSA-N</t>
  </si>
  <si>
    <t>３，４－ジクロロ安息香酸</t>
  </si>
  <si>
    <t>OC(=O)c1ccc(Cl)c(Cl)c1</t>
  </si>
  <si>
    <t>5153-70-8</t>
  </si>
  <si>
    <t>GLJATYFHELDGEA-AATRIKPKSA-N</t>
  </si>
  <si>
    <t>１－クロロ－４－［（Ｅ）－２－ニトロビニル］ベンゼン</t>
  </si>
  <si>
    <t>Clc1ccc(\C=C\N(=O)=O)cc1</t>
  </si>
  <si>
    <t>C[d]-C[B](H):1|C[B]-(H):4|C[B]-(C[d]):1|C[d]-(H)(NO2):1|C[B]-(Cl):1</t>
  </si>
  <si>
    <t>513-48-4</t>
  </si>
  <si>
    <t>IQRUSQUYPCHEKN-UHFFFAOYSA-N</t>
  </si>
  <si>
    <t>２－ヨードブタン</t>
  </si>
  <si>
    <t>CCC(C)I</t>
  </si>
  <si>
    <t>51-49-0</t>
  </si>
  <si>
    <t>XUIIKFGFIJCVMT-GFCCVEGCSA-N</t>
  </si>
  <si>
    <t>（Ｒ）－２－アミノ－３－［４－（４－ヒドロキシ－３，５－ジヨードフェノキシ）－３，５－ジヨードフェニル］プロパン酸</t>
  </si>
  <si>
    <t>N[C@H](Cc1cc(I)c(Oc2cc(I)c(O)c(I)c2)c(I)c1)C(=O)O</t>
  </si>
  <si>
    <t>513-49-5</t>
  </si>
  <si>
    <t>BHRZNVHARXXAHW-BYPYZUCNSA-N</t>
  </si>
  <si>
    <t>CC[C@H](C)N</t>
  </si>
  <si>
    <t>5131-60-2</t>
  </si>
  <si>
    <t>ZWUBBMDHSZDNTA-UHFFFAOYSA-N</t>
  </si>
  <si>
    <t>４－クロロ－１，３－フェニレンジアミン</t>
  </si>
  <si>
    <t>Nc1ccc(Cl)c(N)c1</t>
  </si>
  <si>
    <t>5146-66-7</t>
  </si>
  <si>
    <t>HLCSDJLATUNSSI-JXMROGBWSA-N</t>
  </si>
  <si>
    <t>３，７－ジメチル－２，６－オクタジエンニトリル</t>
  </si>
  <si>
    <t>CC(=CCC\C(=C\C#N)\C)C</t>
  </si>
  <si>
    <t>C[d]-(C)(H):1|C[d]-(C)2:2|C-(C[d])(C)(H)2:2|C-(C[d])(H)3:3|C[d]-(H)(CN):1</t>
  </si>
  <si>
    <t>5153-25-3</t>
  </si>
  <si>
    <t>VTIMKVIDORQQFA-UHFFFAOYSA-N</t>
  </si>
  <si>
    <t>２－エチルヘキサン－１－イル＝４－ヒドロキシベンゾアート</t>
  </si>
  <si>
    <t>CCCCC(CC)COC(=O)c1ccc(O)cc1</t>
  </si>
  <si>
    <t>515-40-2</t>
  </si>
  <si>
    <t>DNXXUUPUQXSUFH-UHFFFAOYSA-N</t>
  </si>
  <si>
    <t>１－クロロ－２－メチル－２－フェニルプロパン</t>
  </si>
  <si>
    <t>CC(C)(CCl)c1ccccc1</t>
  </si>
  <si>
    <t>51554-95-1</t>
  </si>
  <si>
    <t>SGCJPYYTVBHQGE-UHFFFAOYSA-N</t>
  </si>
  <si>
    <t>１－ブロモ－４－ペンタン－１－イルベンゼン</t>
  </si>
  <si>
    <t>CCCCCc1ccc(Br)cc1</t>
  </si>
  <si>
    <t>5156-83-2</t>
  </si>
  <si>
    <t>SPAYGOAEIJHIDE-UHFFFAOYSA-N</t>
  </si>
  <si>
    <t>１－（６－メチル－２－ナフチル）エタノン</t>
  </si>
  <si>
    <t>CC(=O)c1ccc2cc(C)ccc2c1</t>
  </si>
  <si>
    <t>5153-40-2</t>
  </si>
  <si>
    <t>XPDQRULPGCFCLX-UHFFFAOYSA-N</t>
  </si>
  <si>
    <t>１－ブロモ－２，３，４，５，６－ペンタメチルベンゼン</t>
  </si>
  <si>
    <t>Cc1c(C)c(C)c(Br)c(C)c1C</t>
  </si>
  <si>
    <t>C[B]-(C):5|C-(C[B])(H)3:5|C[B]-(Br):1</t>
  </si>
  <si>
    <t>5150-93-6</t>
  </si>
  <si>
    <t>OGYSYXDNLPNNPW-UHFFFAOYSA-N</t>
  </si>
  <si>
    <t>ｎ－ブチル＝水素＝スクシナート</t>
  </si>
  <si>
    <t>CCCCOC(=O)CCC(=O)O</t>
  </si>
  <si>
    <t>5129-00-0</t>
  </si>
  <si>
    <t>GKFFBAQBFJBIDR-UHFFFAOYSA-N</t>
  </si>
  <si>
    <t>メチル＝ビス（４－ヒドロキシフェニル）アセタート</t>
  </si>
  <si>
    <t>COC(=O)C(c1ccc(O)cc1)c2ccc(O)cc2</t>
  </si>
  <si>
    <t>C[B]-(H):8|C[B]-(C):2|CO-(C)(O):1|O-(C)(CO):1|O-(C[B])(H):2|C-(C[B])2(H)(CO):1|C-(H)3(O):1|C[B]-(O):2</t>
  </si>
  <si>
    <t>51546-63-5</t>
  </si>
  <si>
    <t>FAYVLNWNMNHXGA-UTOQUPLUSA-N</t>
  </si>
  <si>
    <t>CCC\C=C/C\C=C/CCCCCCCc1cccc(O)c1</t>
  </si>
  <si>
    <t>51308-99-7</t>
  </si>
  <si>
    <t>XZWFEAMFGGBZOX-UHFFFAOYSA-N</t>
  </si>
  <si>
    <t>９－クロロ－１－ノナノール</t>
  </si>
  <si>
    <t>OCCCCCCCCCCl</t>
  </si>
  <si>
    <t>C-(C)2(H)2:7|O-(C)(H):1|C-(C)(H)2(O):1|C-(C)(H)2(Cl):1</t>
  </si>
  <si>
    <t>51473-70-2</t>
  </si>
  <si>
    <t>LZTPHEMZYFRQGB-UHFFFAOYSA-N</t>
  </si>
  <si>
    <t>イソプロピルベンジルアルコール</t>
  </si>
  <si>
    <t>CC(C)c1cccc(CO)c1</t>
  </si>
  <si>
    <t>51230-18-3</t>
  </si>
  <si>
    <t>BCQZXOMGPXTTIC-PVQJCKRUSA-N</t>
  </si>
  <si>
    <t>クロロブロモトリフルオルエタン</t>
  </si>
  <si>
    <t>FC(F)(F)[C@@H](Cl)Br</t>
  </si>
  <si>
    <t>51230-17-2</t>
  </si>
  <si>
    <t>BCQZXOMGPXTTIC-SFOWXEAESA-N</t>
  </si>
  <si>
    <t>FC(F)(F)[C@H](Cl)Br</t>
  </si>
  <si>
    <t>51313-97-4</t>
  </si>
  <si>
    <t>JHSRFFYIQCJZBD-UHFFFAOYSA-N</t>
  </si>
  <si>
    <t>２－イソプロピル－５，５－ジメチルシクロヘキサノン</t>
  </si>
  <si>
    <t>CC(C)C1CCC(C)(C)CC1=O</t>
  </si>
  <si>
    <t>521-17-5</t>
  </si>
  <si>
    <t>QADHLRWLCPCEKT-UYYZUGKPSA-N</t>
  </si>
  <si>
    <t>５－アンドロステン－３β，１７β－ジオール</t>
  </si>
  <si>
    <t>C[C@@]12CC[C@H]3[C@@H](CC=C4C[C@@H](O)CC[C@@]34C)[C@@H]1CC[C@@H]2O</t>
  </si>
  <si>
    <t>52340-78-0</t>
  </si>
  <si>
    <t>IHPDTPWNFBQHEB-ZIAGYGMSSA-N</t>
  </si>
  <si>
    <t>（１Ｒ，２Ｒ）－１，２－ジフェニルエタン－１，２－ジオール</t>
  </si>
  <si>
    <t>O[C@@H]([C@H](O)c1ccccc1)c2ccccc2</t>
  </si>
  <si>
    <t>C[B]-(H):10|C[B]-(C):2|O-(C)(H):2|C-(C[B])(C)(H)(O):2</t>
  </si>
  <si>
    <t>522-00-9</t>
  </si>
  <si>
    <t>CDOZDBSBBXSXLB-UHFFFAOYSA-N</t>
  </si>
  <si>
    <t>１０－（２’－ジエチルアミノプロピル）－フェノチアジン</t>
  </si>
  <si>
    <t>CCN(CC)C(C)CN1c2ccccc2Sc3ccccc13</t>
  </si>
  <si>
    <t>52093-21-7</t>
  </si>
  <si>
    <t>DNYGXMICFMACRA-FWWARZTISA-N</t>
  </si>
  <si>
    <t>（１Ｒ，２Ｓ，３Ｓ，４Ｒ，６Ｓ）－４，６－ジアミノ－３－｛［３－デオキシ－４－Ｃ－メチル－３－（メチルアミノ）－β－Ｌ－アラビノピラノシル］オキシ｝－２－ヒドロキシシクロヘキシル＝２－アミノ－２，３，４，６－テトラデオキシ－６－（メチルアミノ）－α－Ｄ－ｅｒｙｔｈｒｏ－ヘキソピラノシド</t>
  </si>
  <si>
    <t>CNC[C@@H]1CC[C@@H](N)[C@@H](O[C@@H]2[C@@H](N)C[C@@H](N)[C@H](O[C@H]3OC[C@@](C)(O)[C@H](NC)[C@H]3O)[C@H]2O)O1</t>
  </si>
  <si>
    <t>521-11-9</t>
  </si>
  <si>
    <t>WYZDXEKUWRCKOB-KSKDJLBLSA-N</t>
  </si>
  <si>
    <t>１７β－ヒドロキシ－１７－メチル－５α－アンドロスタン－３－オン</t>
  </si>
  <si>
    <t>C[C@@]1(O)CC[C@H]2[C@@H]3CC[C@H]4CC(=O)CC[C@@]4(C)[C@H]3CC[C@@]12C</t>
  </si>
  <si>
    <t>52304-36-6</t>
  </si>
  <si>
    <t>VZRKEAFHFMSHCD-UHFFFAOYSA-N</t>
  </si>
  <si>
    <t>エチル＝Ｎ－アセチル－Ｎ－ブチル－β－アラニナート</t>
  </si>
  <si>
    <t>CCCCN(CCC(=O)OCC)C(=O)C</t>
  </si>
  <si>
    <t>52238-92-3</t>
  </si>
  <si>
    <t>GEVPMCITMSGJKL-NCCSDIRBSA-N</t>
  </si>
  <si>
    <t>Ｎ，Ｎ’－ビス［１－（２－クロロ－５－トリフルオロメチルフエニルアゾ）－２－ヒドロキシ－３－ナフトイル］－２，５－ジクロロ－ｐ－フエニレンジアミン</t>
  </si>
  <si>
    <t>Oc1c(cc2ccccc2c1\N=N\c3cc(ccc3Cl)C(F)(F)F)C(=O)Nc4cc(Cl)c(NC(=O)c5cc6ccccc6c(\N=N\c7cc(ccc7Cl)C(F)(F)F)c5O)cc4Cl</t>
  </si>
  <si>
    <t>C[BF]-(C[B])2(C[BF]):4|C[B]-(H):18|C[B]-(C):2|O-(C[B])(H):2|C[B]-(O):2|C[B]-(CO):2|N[A]-(C[B]):4|C[B]-(C[B])2(N[A]):4|CO-(C[B])(N),amides:2|N-(C[B])(H)(CO):2|C[B]-(N):2|C-(C[B])(F)3:2|C[B]-(Cl):4</t>
  </si>
  <si>
    <t>523-31-9</t>
  </si>
  <si>
    <t>UCVPKAZCQPRWAY-UHFFFAOYSA-N</t>
  </si>
  <si>
    <t>ジベンジル＝フタラート</t>
  </si>
  <si>
    <t>O=C(OCc1ccccc1)c2ccccc2C(=O)OCc3ccccc3</t>
  </si>
  <si>
    <t>52314-67-7</t>
  </si>
  <si>
    <t>CHLAOFANYRDCPD-UHFFFAOYSA-N</t>
  </si>
  <si>
    <t>２－（２，２－ジクロロビニル）－３，３－ジメチルシクロプロパンカルボニル＝クロリド</t>
  </si>
  <si>
    <t>CC1(C)C(C=C(Cl)Cl)C1C(=O)Cl</t>
  </si>
  <si>
    <t>52130-17-3</t>
  </si>
  <si>
    <t>BYHMLZGICSEKIY-UHFFFAOYSA-N</t>
  </si>
  <si>
    <t>３－アミノ－２－メチル安息香酸</t>
  </si>
  <si>
    <t>Cc1c(N)cccc1C(=O)O</t>
  </si>
  <si>
    <t>(CH3)(NO2),ortho:1|(COOH)(NH2),meta:1</t>
  </si>
  <si>
    <t>52207-99-5</t>
  </si>
  <si>
    <t>BXJHOKLLMOYSRQ-QOXWLJPHSA-N</t>
  </si>
  <si>
    <t>（７Ｚ，１１Ｚ）－ヘキサデカ－７，１１－ジエン－１－イル＝アセタート</t>
  </si>
  <si>
    <t>CCCC\C=C/CC\C=C/CCCCCCOC(=O)C</t>
  </si>
  <si>
    <t>5216-17-1</t>
  </si>
  <si>
    <t>IOQMWOBRUDNEOA-UHFFFAOYSA-N</t>
  </si>
  <si>
    <t>２，３，５，６－テトラフルオロベンゾニトリル</t>
  </si>
  <si>
    <t>Fc1cc(F)c(F)c(C#N)c1F</t>
  </si>
  <si>
    <t>C[B]-(H):1|C[B]-(CN):1|C[B]-(F):4</t>
  </si>
  <si>
    <t>52373-74-7</t>
  </si>
  <si>
    <t>VGZZAZYCLRYTNQ-UHFFFAOYSA-N</t>
  </si>
  <si>
    <t>ビス（２－エトキシエチル）＝ペルオキシジカルボナート</t>
  </si>
  <si>
    <t>CCOCCOC(=O)OOC(=O)OCCOCC</t>
  </si>
  <si>
    <t>5223-59-6</t>
  </si>
  <si>
    <t>XJGHNXQUBBXYCH-UHFFFAOYSA-N</t>
  </si>
  <si>
    <t>１，２－ジフェニルブタン</t>
  </si>
  <si>
    <t>CCC(Cc1ccccc1)c2ccccc2</t>
  </si>
  <si>
    <t>52238-68-3</t>
  </si>
  <si>
    <t>RLRILSHEPYHXOG-UHFFFAOYSA-N</t>
  </si>
  <si>
    <t>ジ（３－メトキシブチル）ペルオキシ－ジカーボネート</t>
  </si>
  <si>
    <t>COC(C)CCOC(=O)OOC(=O)OCCC(C)OC</t>
  </si>
  <si>
    <t>52326-10-0</t>
  </si>
  <si>
    <t>OFSJHBMVJFGCIG-UHFFFAOYSA-N</t>
  </si>
  <si>
    <t>２－メチル－３－（メチルスルファニル）プロパ－１－エン</t>
  </si>
  <si>
    <t>CSCC(=C)C</t>
  </si>
  <si>
    <t>C[d]-(H)2:1|C[d]-(C)2:1|C-(C[d])(H)3:1|C-(H)3(S):1|C-(C[d])(H)2(S):1|S-(C)2:1</t>
  </si>
  <si>
    <t>52184-26-6</t>
  </si>
  <si>
    <t>KCIROTZXMOADRO-OCOZRVBESA-N</t>
  </si>
  <si>
    <t>２－［（４－クロロ－２－ニトロフェニル）ジアゼニル］－４，６－ジ－ｔｅｒｔ－ペンチルフェノール</t>
  </si>
  <si>
    <t>CCC(C)(C)c1cc(\N=N\c2ccc(Cl)cc2N(=O)=O)c(O)c(c1)C(C)(C)CC</t>
  </si>
  <si>
    <t>52255-57-9</t>
  </si>
  <si>
    <t>DDOFZZWNYWAQFF-UHFFFAOYSA-N</t>
  </si>
  <si>
    <t>アリル＝メチル＝テレフタラート</t>
  </si>
  <si>
    <t>COC(=O)c1ccc(cc1)C(=O)OCC=C</t>
  </si>
  <si>
    <t>C[d]-(H)2:1|C[d]-(C)(H):1|C[B]-(H):4|CO-(C[B])(O):2|O-(C)(CO):2|C-(C[d])(H)2(O):1|C-(H)3(O):1|C[B]-(CO):2</t>
  </si>
  <si>
    <t>52255-63-7</t>
  </si>
  <si>
    <t>WCWXXKPMEQQDMF-UHFFFAOYSA-N</t>
  </si>
  <si>
    <t>アリル＝メチル＝イソフタラート</t>
  </si>
  <si>
    <t>COC(=O)c1cccc(c1)C(=O)OCC=C</t>
  </si>
  <si>
    <t>51-61-6</t>
  </si>
  <si>
    <t>VYFYYTLLBUKUHU-UHFFFAOYSA-N</t>
  </si>
  <si>
    <t>４－（２－アミノエチル）ベンゼン－１，２－ジオール</t>
  </si>
  <si>
    <t>NCCc1ccc(O)c(O)c1</t>
  </si>
  <si>
    <t>C-(C[B])(C)(H)2:1|C[B]-(H):3|C[B]-(C):1|O-(C[B])(H):2|C[B]-(O):2|C-(C)(H)2(N):1|N-(C)(H)2:1</t>
  </si>
  <si>
    <t>515-69-5</t>
  </si>
  <si>
    <t>RGZSQWQPBWRIAQ-GJZGRUSLSA-N</t>
  </si>
  <si>
    <t>ｒｅｌ－（Ｒ）－６－メチル－２－［（Ｒ）－４－メチルシクロヘキサ－３－エン－１－イル］－５－ヘプテン－２－オール</t>
  </si>
  <si>
    <t>CC(=CCC[C@](C)(O)[C@@H]1CCC(=CC1)C)C</t>
  </si>
  <si>
    <t>51-85-4</t>
  </si>
  <si>
    <t>APQPRKLAWCIJEK-UHFFFAOYSA-N</t>
  </si>
  <si>
    <t>シスタミン</t>
  </si>
  <si>
    <t>NCCSSCCN</t>
  </si>
  <si>
    <t>C-(C)(H)2(N):2|N-(C)(H)2:2|C-(C)(H)2(S):2|S-(C)(S):2</t>
  </si>
  <si>
    <t>5162-44-7</t>
  </si>
  <si>
    <t>DMAYBPBPEUFIHJ-UHFFFAOYSA-N</t>
  </si>
  <si>
    <t>４－ブロモブタ－１－エン</t>
  </si>
  <si>
    <t>BrCCC=C</t>
  </si>
  <si>
    <t>C[d]-(H)2:1|C[d]-(C)(H):1|C-(C[d])(C)(H)2:1|C-(C)(H)2(Br):1</t>
  </si>
  <si>
    <t>516-06-3</t>
  </si>
  <si>
    <t>KZSNJWFQEVHDMF-UHFFFAOYSA-N</t>
  </si>
  <si>
    <t>CC(C)C(N)C(=O)O</t>
  </si>
  <si>
    <t>5197-62-6</t>
  </si>
  <si>
    <t>KECMLGZOQMJIBM-UHFFFAOYSA-N</t>
  </si>
  <si>
    <t>２－［２－（２－クロロエトキシ）エトキシ］－エタノール</t>
  </si>
  <si>
    <t>OCCOCCOCCCl</t>
  </si>
  <si>
    <t>O-(C)2:2|O-(C)(H):1|C-(C)(H)2(O):1|C-(C)(H)2(O):4|C-(C)(H)2(Cl):1</t>
  </si>
  <si>
    <t>515-84-4</t>
  </si>
  <si>
    <t>SJMLNDPIJZBEKY-UHFFFAOYSA-N</t>
  </si>
  <si>
    <t>トリクロロ酢酸エチル</t>
  </si>
  <si>
    <t>CCOC(=O)C(Cl)(Cl)Cl</t>
  </si>
  <si>
    <t>51591-38-9</t>
  </si>
  <si>
    <t>DNISEZBAYYIQFB-PHDIDXHHSA-N</t>
  </si>
  <si>
    <t>（２Ｒ，３Ｒ）－２，３－ビス（アセチルオキシ）コハク酸</t>
  </si>
  <si>
    <t>CC(=O)O[C@H]([C@@H](OC(=O)C)C(=O)O)C(=O)O</t>
  </si>
  <si>
    <t>CO-(C)(O):4|O-(C)(CO):2|O-(CO)(H):2|C-(H)3(CO):2|C-(C)(H)(O)(CO):2</t>
  </si>
  <si>
    <t>516-95-0</t>
  </si>
  <si>
    <t>QYIXCDOBOSTCEI-YAKMXZIESA-N</t>
  </si>
  <si>
    <t>エピジヒドロコレステリン</t>
  </si>
  <si>
    <t>CC(C)CCC[C@@H](C)[C@H]1CC[C@H]2[C@@H]3CC[C@H]4C[C@H](O)CC[C@@]4(C)[C@H]3CC[C@@]12C</t>
  </si>
  <si>
    <t>51-77-4</t>
  </si>
  <si>
    <t>（Ｅ）－３，７－ジメチルオクタ－２，６－ジエン－１－イル＝（４Ｅ，８Ｅ）－５，９，１３－トリメチルテトラデカ－４，８，１２－トリエノアート</t>
  </si>
  <si>
    <t>519-44-8</t>
  </si>
  <si>
    <t>LQCKFXAPVKCRRU-UHFFFAOYSA-N</t>
  </si>
  <si>
    <t>２，４－ジニトロベンゼン－１，３－ジオール</t>
  </si>
  <si>
    <t>Oc1ccc(c(O)c1N(=O)=O)N(=O)=O</t>
  </si>
  <si>
    <t>C[B]-(H):2|O-(C[B])(H):2|C[B]-(O):2|C[B]-(NO2):2</t>
  </si>
  <si>
    <t>(OH)(OH),meta:1|(NO2)(NO2),meta:1|(NO2)(OH),ortho:3</t>
  </si>
  <si>
    <t>51651-40-2</t>
  </si>
  <si>
    <t>LEMKWEBKVMWZDU-UHFFFAOYSA-N</t>
  </si>
  <si>
    <t>ノナンジアール</t>
  </si>
  <si>
    <t>O=CCCCCCCCC=O</t>
  </si>
  <si>
    <t>C-(C)2(H)2:5|CO-(C)(H):2|C-(C)(H)2(CO):2</t>
  </si>
  <si>
    <t>51725-82-7</t>
  </si>
  <si>
    <t>UNULPFKXRJPSCO-UHFFFAOYSA-N</t>
  </si>
  <si>
    <t>２－メチルベンゾイル酢酸エチル</t>
  </si>
  <si>
    <t>CCOC(=O)CC(=O)c1ccccc1C</t>
  </si>
  <si>
    <t>51706-55-9</t>
  </si>
  <si>
    <t>DQFAEBUKXCRWHR-UHFFFAOYSA-N</t>
  </si>
  <si>
    <t>４－（２－アミノ－２－メチルプロピル）フェノール</t>
  </si>
  <si>
    <t>CC(C)(N)Cc1ccc(O)cc1</t>
  </si>
  <si>
    <t>51867-02-8</t>
  </si>
  <si>
    <t>51656-57-6</t>
  </si>
  <si>
    <t>HOWCUYQDKCPWDV-QURGRASLSA-N</t>
  </si>
  <si>
    <t>２－［（２－ニトロフェニル）ジアゼニル］－４－（２，４，４－トリメチルペンタン－２－イル）フェノール</t>
  </si>
  <si>
    <t>CC(C)(C)CC(C)(C)c1ccc(O)c(c1)\N=N\c2ccccc2N(=O)=O</t>
  </si>
  <si>
    <t>51699-89-9</t>
  </si>
  <si>
    <t>IHOLQYYMMKYVLH-UHFFFAOYSA-N</t>
  </si>
  <si>
    <t>１，３－ジブロモ－２－メトキシ－５－メチルベンゼン</t>
  </si>
  <si>
    <t>COc1c(Br)cc(C)cc1Br</t>
  </si>
  <si>
    <t>C[B]-(H):2|C[B]-(C):1|C-(C[B])(H)3:1|O-(C[B])(C):1|C-(H)3(O):1|C[B]-(O):1|C[B]-(Br):2</t>
  </si>
  <si>
    <t>51601-57-1</t>
  </si>
  <si>
    <t>JENMQODMHFMXSM-UHFFFAOYSA-N</t>
  </si>
  <si>
    <t>４－（４－トリルオキシ）ビフェニル</t>
  </si>
  <si>
    <t>Cc1ccc(Oc2ccc(cc2)c3ccccc3)cc1</t>
  </si>
  <si>
    <t>C[B]-(H):13|C[B]-(C):1|C[B]-(C[B]):2|C-(C[B])(H)3:1|O-(C[B])2:1|C[B]-(O):2</t>
  </si>
  <si>
    <t>51607-94-4</t>
  </si>
  <si>
    <t>（７Ｅ，１１Ｚ）－ヘキサデカ－７，１１－ジエン－１－イル＝アセタート</t>
  </si>
  <si>
    <t>51920-03-7</t>
  </si>
  <si>
    <t>LVRZDVFALRTAHV-UHFFFAOYSA-N</t>
  </si>
  <si>
    <t>２－［エチル（フェニル）アミノ］エチル＝ベンゾアート</t>
  </si>
  <si>
    <t>CCN(CCOC(=O)c1ccccc1)c2ccccc2</t>
  </si>
  <si>
    <t>51732-22-0</t>
  </si>
  <si>
    <t>UOVSDLHLGKMCFY-UHFFFAOYSA-N</t>
  </si>
  <si>
    <t>１－クロロ－６－（１－エトキシエトキシ）ヘキサン</t>
  </si>
  <si>
    <t>CCOC(C)OCCCCCCCl</t>
  </si>
  <si>
    <t>526-95-4</t>
  </si>
  <si>
    <t>RGHNJXZEOKUKBD-SQOUGZDYSA-N</t>
  </si>
  <si>
    <t>グルコン酸</t>
  </si>
  <si>
    <t>OC[C@@H](O)[C@@H](O)[C@H](O)[C@@H](O)C(=O)O</t>
  </si>
  <si>
    <t>CO-(C)(O):1|O-(CO)(H):1|O-(C)(H):5|C-(C)(H)(O)(CO):1|C-(C)2(H)(O),alcohpls/peroxides:3|C-(C)(H)2(O):1</t>
  </si>
  <si>
    <t>528-50-7</t>
  </si>
  <si>
    <t>DKXNBNKWCZZMJT-WELRSGGNSA-N</t>
  </si>
  <si>
    <t>（２Ｒ，３Ｒ，４Ｒ，５Ｒ）－２，３，５，６－テトラヒドロキシ－４－｛［（２Ｒ，３Ｒ，４Ｓ，５Ｓ，６Ｒ）－３，４，５－トリヒドロキシ－６－（ヒドロキシメチル）テトラヒドロ－２Ｈ－ピラン－２－イル］オキシ｝ヘキサナール</t>
  </si>
  <si>
    <t>OC[C@@H](O)[C@@H](O[C@@H]1O[C@H](CO)[C@@H](O)[C@H](O)[C@H]1O)[C@H](O)[C@@H](O)C=O</t>
  </si>
  <si>
    <t>CO-(C)(H):1|O-(C)2:2|O-(C)(H):8|C-(C)(H)(O)(CO):1|C-(C)(H)(O)2:1|C-(C)2(H)(O),ethers/esters:2|C-(C)2(H)(O),alcohpls/peroxides:5|C-(C)(H)2(O):2</t>
  </si>
  <si>
    <t>Tetrahydropyran:1|2-Deoxy-D-ribose:1|β-D-Ribose:1|α-D-Glucose:1</t>
  </si>
  <si>
    <t>528-44-9</t>
  </si>
  <si>
    <t>ARCGXLSVLAOJQL-UHFFFAOYSA-N</t>
  </si>
  <si>
    <t>トリメリト酸</t>
  </si>
  <si>
    <t>OC(=O)c1ccc(C(=O)O)c(c1)C(=O)O</t>
  </si>
  <si>
    <t>C[B]-(H):3|CO-(C[B])(O):3|O-(CO)(H):3|C[B]-(CO):3</t>
  </si>
  <si>
    <t>ortho corr, hydrocarbons:1|meta corr, hydrocarbons:1|(COOH)(COOH),ortho:1|(COOH)(COOH),meta:1</t>
  </si>
  <si>
    <t>526-75-0</t>
  </si>
  <si>
    <t>QWBBPBRQALCEIZ-UHFFFAOYSA-N</t>
  </si>
  <si>
    <t>Cc1cccc(O)c1C</t>
  </si>
  <si>
    <t>527-84-4</t>
  </si>
  <si>
    <t>WWRCMNKATXZARA-UHFFFAOYSA-N</t>
  </si>
  <si>
    <t>ｏ－シメン</t>
  </si>
  <si>
    <t>CC(C)c1ccccc1C</t>
  </si>
  <si>
    <t>526-83-0</t>
  </si>
  <si>
    <t>FEWJPZIEWOKRBE-UHFFFAOYSA-N</t>
  </si>
  <si>
    <t>OC(C(O)C(=O)O)C(=O)O</t>
  </si>
  <si>
    <t>527-53-7</t>
  </si>
  <si>
    <t>BFIMMTCNYPIMRN-UHFFFAOYSA-N</t>
  </si>
  <si>
    <t>１，２，３，５－テトラメチルベンゼン</t>
  </si>
  <si>
    <t>Cc1cc(C)c(C)c(C)c1</t>
  </si>
  <si>
    <t>C[B]-(H):2|C[B]-(C):4|C-(C[B])(H)3:4</t>
  </si>
  <si>
    <t>526-99-8</t>
  </si>
  <si>
    <t>DSLZVSRJTYRBFB-DUHBMQHGSA-N</t>
  </si>
  <si>
    <t>２，３，４，５－テトラヒドロキシアジピン酸</t>
  </si>
  <si>
    <t>O[C@@H]([C@@H](O)[C@H](O)C(=O)O)[C@@H](O)C(=O)O</t>
  </si>
  <si>
    <t>CO-(C)(O):2|O-(CO)(H):2|O-(C)(H):4|C-(C)(H)(O)(CO):2|C-(C)2(H)(O),alcohpls/peroxides:2</t>
  </si>
  <si>
    <t>2-Deoxy-D-ribose:2|β-D-Ribose:2</t>
  </si>
  <si>
    <t>5267-64-1</t>
  </si>
  <si>
    <t>STVVMTBJNDTZBF-SECBINFHSA-N</t>
  </si>
  <si>
    <t>（２Ｒ）－２－アミノ－３－フェニルプロパン－１－オール</t>
  </si>
  <si>
    <t>N[C@@H](CO)Cc1ccccc1</t>
  </si>
  <si>
    <t>C-(C[B])(C)(H)2:1|C[B]-(H):5|C[B]-(C):1|O-(C)(H):1|C-(C)(H)2(O):1|C-(C)2(H)(N):1|N-(C)(H)2:1</t>
  </si>
  <si>
    <t>5244-34-8</t>
  </si>
  <si>
    <t>PDHFSBXFZGYBIP-UHFFFAOYSA-N</t>
  </si>
  <si>
    <t>１，２－ビス［（２－ヒドロキシエチル）チオ］エタン</t>
  </si>
  <si>
    <t>OCCSCCSCCO</t>
  </si>
  <si>
    <t>O-(C)(H):2|C-(C)(H)2(O):2|C-(C)(H)2(S):4|S-(C)2:2</t>
  </si>
  <si>
    <t>52709-83-8</t>
  </si>
  <si>
    <t>PJPLBHHDTUICNN-UHFFFAOYSA-N</t>
  </si>
  <si>
    <t>４’－ブチルビフェニル－４－カルボニトリル</t>
  </si>
  <si>
    <t>CCCCc1ccc(cc1)c2ccc(cc2)C#N</t>
  </si>
  <si>
    <t>52591-27-2</t>
  </si>
  <si>
    <t>GYUPEJSTJSFVRR-UHFFFAOYSA-N</t>
  </si>
  <si>
    <t>３，３，４，４，５，５，６，６，６－ノナフルオロヘキサン－１－イル＝アクリラート</t>
  </si>
  <si>
    <t>FC(F)(F)C(F)(F)C(F)(F)C(F)(F)CCOC(=O)C=C</t>
  </si>
  <si>
    <t>C-(C)2(H)2:1|C[d]-(H)2:1|CO-(C[d])(O):1|O-(C)(CO):1|C[d]-(H)(CO):1|C-(C)(H)2(O):1|C-(C)(F)3:1|C-(C)2(F)2:3</t>
  </si>
  <si>
    <t>52780-14-0</t>
  </si>
  <si>
    <t>ULMJQMDYAOJNCC-UHFFFAOYSA-N</t>
  </si>
  <si>
    <t>１－（３－ブロモフェニル）エタノール</t>
  </si>
  <si>
    <t>CC(O)c1cccc(Br)c1</t>
  </si>
  <si>
    <t>526-18-1</t>
  </si>
  <si>
    <t>LGCMKPRGGJRYGM-UHFFFAOYSA-N</t>
  </si>
  <si>
    <t>２－ヒドロキシ－Ｎ－（４－ヒドロキシフェニル）ベンズアミド</t>
  </si>
  <si>
    <t>Oc1ccc(NC(=O)c2ccccc2O)cc1</t>
  </si>
  <si>
    <t>C[B]-(H):8|O-(C[B])(H):2|C[B]-(O):2|C[B]-(CO):1|CO-(C[B])(N),amides:1|N-(C[B])(H)(CO):1|C[B]-(N):1</t>
  </si>
  <si>
    <t>52698-46-1</t>
  </si>
  <si>
    <t>BGLARIMANCDMQX-UHFFFAOYSA-N</t>
  </si>
  <si>
    <t>１，１，１－トリメトキシ－２－メチルプロパン</t>
  </si>
  <si>
    <t>COC(OC)(OC)C(C)C</t>
  </si>
  <si>
    <t>52794-99-7</t>
  </si>
  <si>
    <t>NRCSJHVDTAAISV-QMMMGPOBSA-N</t>
  </si>
  <si>
    <t>（Ｓ）－２－アミノ－３－（３，４－ジクロロフェニル）プロパン酸</t>
  </si>
  <si>
    <t>N[C@@H](Cc1ccc(Cl)c(Cl)c1)C(=O)O</t>
  </si>
  <si>
    <t>C-(C[B])(C)(H)2:1|C[B]-(H):3|C[B]-(C):1|CO-(C)(O):1|O-(CO)(H):1|N-(C)(H)2:1|C-(C)(H)(N)(CO):1|C[B]-(Cl):2</t>
  </si>
  <si>
    <t>Zwitterion enegy, aliphatic:1|(Cl)(Cl),ortho:1</t>
  </si>
  <si>
    <t>52751-61-8</t>
  </si>
  <si>
    <t>DTOMAXGIWFLDMR-UHFFFAOYSA-N</t>
  </si>
  <si>
    <t>２，２’－ジニトロ－４，４’－メチレンジフェノール</t>
  </si>
  <si>
    <t>Oc1ccc(Cc2ccc(O)c(c2)N(=O)=O)cc1N(=O)=O</t>
  </si>
  <si>
    <t>C-(C[B])2(H)2:1|C[B]-(H):6|C[B]-(C):2|O-(C[B])(H):2|C[B]-(O):2|C[B]-(NO2):2</t>
  </si>
  <si>
    <t>52449-44-2</t>
  </si>
  <si>
    <t>DFMYXZSEXKBYDI-UHFFFAOYSA-N</t>
  </si>
  <si>
    <t>ブチル＝３－［３，５－ビス（ｔｅｒｔ－ブチル）－４－ヒドロキシフェニル］プロパノアート</t>
  </si>
  <si>
    <t>CCCCOC(=O)CCc1cc(c(O)c(c1)C(C)(C)C)C(C)(C)C</t>
  </si>
  <si>
    <t>52813-48-6</t>
  </si>
  <si>
    <t>LYOZEDIUDPIRPU-UHFFFAOYSA-N</t>
  </si>
  <si>
    <t>３－ブロモ－２，２－ビス（ブロモメチル）プロパン酸</t>
  </si>
  <si>
    <t>OC(=O)C(CBr)(CBr)CBr</t>
  </si>
  <si>
    <t>CO-(C)(O):1|O-(CO)(H):1|C-(C)3(CO):1|C-(C)(H)2(Br):3</t>
  </si>
  <si>
    <t>52751-72-1</t>
  </si>
  <si>
    <t>MXNRALZQWPSLPB-UHFFFAOYSA-N</t>
  </si>
  <si>
    <t>６－ｔｅｒｔ－ブチル－２，４－ジクロロ－３－メチルフェノール</t>
  </si>
  <si>
    <t>Cc1c(Cl)cc(c(O)c1Cl)C(C)(C)C</t>
  </si>
  <si>
    <t>C-(H)3(C),tertiary:1|(alkyl)(X),ortho:2|(Cl)(Cl),meta:1</t>
  </si>
  <si>
    <t>52743-56-3</t>
  </si>
  <si>
    <t>NYOHMJCUHOBGBN-QWRGUYRKSA-N</t>
  </si>
  <si>
    <t>ｃｉｓ－２，４－ジ－ｔｅｒｔ－ブチルシクロヘキサノン</t>
  </si>
  <si>
    <t>CC(C)(C)[C@H]1CCC(=O)[C@H](C1)C(C)(C)C</t>
  </si>
  <si>
    <t>526218-21-3</t>
  </si>
  <si>
    <t>GNVAISZHADZKJR-UHFFFAOYSA-N</t>
  </si>
  <si>
    <t>２，２，４－トリメチル－１－［（２－メチルプロパ－２－エン－１－イル）オキシ］ペンタン－３－オール</t>
  </si>
  <si>
    <t>CC(C)C(O)C(C)(C)COCC(=C)C</t>
  </si>
  <si>
    <t>53-43-0</t>
  </si>
  <si>
    <t>FMGSKLZLMKYGDP-UPHDCGPKSA-N</t>
  </si>
  <si>
    <t>３β－ヒドロキシアンドロスタ－５－エン－１７－オン</t>
  </si>
  <si>
    <t>C[C@@]12CC[C@H](O)CC1=CC[C@H]3[C@@H]4CCC(=O)[C@]4(C)CC[C@H]23</t>
  </si>
  <si>
    <t>Cyclononane:1|Cyclohexene:1|Cyclopentane,sub:1|Cyclohexane,sub:2|cis-Hexahydroindan:1|Cyclopentanone:1|Cyclononanone:1</t>
  </si>
  <si>
    <t>53-41-8</t>
  </si>
  <si>
    <t>QGXBDMJGAMFCBF-FSCWCSSBSA-N</t>
  </si>
  <si>
    <t>アンドロステロン</t>
  </si>
  <si>
    <t>C[C@@]12CC[C@@H](O)C[C@@H]1CC[C@@H]3[C@@H]2CC[C@]4(C)[C@H]3CCC4=O</t>
  </si>
  <si>
    <t>Cyclononane:1|Cyclodecane:2|Cyclotridecane:1|Cyclotetradecane:1|Cycloheptadecane:1|Cyclopentane,sub:1|Cyclohexane,sub:3|cis-Decalin:1|trans-Decalin:1|cis-Hexahydroindan:1|Cyclopentanone:1|Cyclononanone:1|Cycloheptadecanone:1</t>
  </si>
  <si>
    <t>535-80-8</t>
  </si>
  <si>
    <t>LULAYUGMBFYYEX-UHFFFAOYSA-N</t>
  </si>
  <si>
    <t>３－クロロ安息香酸</t>
  </si>
  <si>
    <t>OC(=O)c1cccc(Cl)c1</t>
  </si>
  <si>
    <t>ASJSAQIRZKANQN-CRCLSJGQSA-N</t>
  </si>
  <si>
    <t>２－デオキシ－Ｄ－リボース</t>
  </si>
  <si>
    <t>OC[C@@H](O)[C@@H](O)CC=O</t>
  </si>
  <si>
    <t>CO-(C)(H):1|O-(C)(H):3|C-(C)(H)2(CO):1|C-(C)2(H)(O),alcohpls/peroxides:2|C-(C)(H)2(O):1</t>
  </si>
  <si>
    <t>535-75-1</t>
  </si>
  <si>
    <t>HXEACLLIILLPRG-UHFFFAOYSA-N</t>
  </si>
  <si>
    <t>ピペリジン－２－カルボン酸</t>
  </si>
  <si>
    <t>OC(=O)C1CCCCN1</t>
  </si>
  <si>
    <t>536-60-7</t>
  </si>
  <si>
    <t>OIGWAXDAPKFNCQ-UHFFFAOYSA-N</t>
  </si>
  <si>
    <t>CC(C)c1ccc(CO)cc1</t>
  </si>
  <si>
    <t>534-03-2</t>
  </si>
  <si>
    <t>KJJPLEZQSCZCKE-UHFFFAOYSA-N</t>
  </si>
  <si>
    <t>２－アミノ－１，３－プロパンジオール</t>
  </si>
  <si>
    <t>NC(CO)CO</t>
  </si>
  <si>
    <t>O-(C)(H):2|C-(C)(H)2(O):2|C-(C)2(H)(N):1|N-(C)(H)2:1</t>
  </si>
  <si>
    <t>535-77-3</t>
  </si>
  <si>
    <t>XCYJPXQACVEIOS-UHFFFAOYSA-N</t>
  </si>
  <si>
    <t>ｍ－シメン</t>
  </si>
  <si>
    <t>CC(C)c1cccc(C)c1</t>
  </si>
  <si>
    <t>534-15-6</t>
  </si>
  <si>
    <t>SPEUIVXLLWOEMJ-UHFFFAOYSA-N</t>
  </si>
  <si>
    <t>１，１－ジメトキシエタン</t>
  </si>
  <si>
    <t>COC(C)OC</t>
  </si>
  <si>
    <t>535-87-5</t>
  </si>
  <si>
    <t>UENRXLSRMCSUSN-UHFFFAOYSA-N</t>
  </si>
  <si>
    <t>３，５－ジアミノ安息香酸</t>
  </si>
  <si>
    <t>Nc1cc(N)cc(c1)C(=O)O</t>
  </si>
  <si>
    <t>C[B]-(H):3|CO-(C[B])(O):1|O-(CO)(H):1|C[B]-(CO):1|N-(C[B])(H)2:2|C[B]-(N):2</t>
  </si>
  <si>
    <t>(NH2)(NH2),meta:1|(COOH)(NH2),meta:2</t>
  </si>
  <si>
    <t>534-07-6</t>
  </si>
  <si>
    <t>SUNMBRGCANLOEG-UHFFFAOYSA-N</t>
  </si>
  <si>
    <t>１，３－ジクロロアセトン</t>
  </si>
  <si>
    <t>ClCC(=O)CCl</t>
  </si>
  <si>
    <t>CO-(C)2:1|C-(H)2(Cl)(CO):2</t>
  </si>
  <si>
    <t>536-59-4</t>
  </si>
  <si>
    <t>NDTYTMIUWGWIMO-UHFFFAOYSA-N</t>
  </si>
  <si>
    <t>ペリリルアルコール</t>
  </si>
  <si>
    <t>CC(=C)C1CCC(=CC1)CO</t>
  </si>
  <si>
    <t>C-(C)2(H)2:1|C[d]-(H)2:1|C[d]-(C)(H):1|C[d]-(C)2:2|C-(C[d])(C)(H)2:2|C-(C[d])(C)2(H):1|C-(C[d])(H)3:1|O-(C)(H):1|C-(C[d])(H)2(O):1</t>
  </si>
  <si>
    <t>5344-90-1</t>
  </si>
  <si>
    <t>VYFOAVADNIHPTR-UHFFFAOYSA-N</t>
  </si>
  <si>
    <t>（２－アミノフェニル）メタノール</t>
  </si>
  <si>
    <t>Nc1ccccc1CO</t>
  </si>
  <si>
    <t>C[B]-(H):4|C[B]-(C):1|O-(C)(H):1|C-(C[B])(H)2(O):1|N-(C[B])(H)2:1|C[B]-(N):1</t>
  </si>
  <si>
    <t>536-66-3</t>
  </si>
  <si>
    <t>CKMXAIVXVKGGFM-UHFFFAOYSA-N</t>
  </si>
  <si>
    <t>４－イソプロピル安息香酸</t>
  </si>
  <si>
    <t>CC(C)c1ccc(cc1)C(=O)O</t>
  </si>
  <si>
    <t>536-57-2</t>
  </si>
  <si>
    <t>FXJVNINSOKCNJP-UHFFFAOYSA-N</t>
  </si>
  <si>
    <t>ｐ－トルエンスルフィン酸</t>
  </si>
  <si>
    <t>Cc1ccc(cc1)S(=O)O</t>
  </si>
  <si>
    <t>C[B]-(H):4|C[B]-(C):1|C-(C[B])(H)3:1|O-(H)(SO):1|C[B]-(S):1|C[B]-(SO):1</t>
  </si>
  <si>
    <t>534-85-0</t>
  </si>
  <si>
    <t>NFCPRRWCTNLGSN-UHFFFAOYSA-N</t>
  </si>
  <si>
    <t>Ｎ－フェニルベンゼン－１，２－ジアミン</t>
  </si>
  <si>
    <t>Nc1ccccc1Nc2ccccc2</t>
  </si>
  <si>
    <t>5337-93-9</t>
  </si>
  <si>
    <t>PATYHUUYADUHQS-UHFFFAOYSA-N</t>
  </si>
  <si>
    <t>４’－メチルプロピオフェノン</t>
  </si>
  <si>
    <t>CCC(=O)c1ccc(C)cc1</t>
  </si>
  <si>
    <t>53617-35-9</t>
  </si>
  <si>
    <t>YYBXNWIRMJXEQJ-UHFFFAOYSA-N</t>
  </si>
  <si>
    <t>４－（４－ピペリジル）モルホリン</t>
  </si>
  <si>
    <t>C1CC(CCN1)N2CCOCC2</t>
  </si>
  <si>
    <t>C-(C)2(H)2:2|O-(C)2:1|C-(C)(H)2(O):2|C-(C)(H)2(N):4|C-(C)2(H)(N):1|N-(C)2(H):1|N-(C)3:1</t>
  </si>
  <si>
    <t>5339-26-4</t>
  </si>
  <si>
    <t>NTURQZFFJDCTMZ-UHFFFAOYSA-N</t>
  </si>
  <si>
    <t>１－（２－ブロモエチル）－４－ニトロベンゼン</t>
  </si>
  <si>
    <t>BrCCc1ccc(cc1)N(=O)=O</t>
  </si>
  <si>
    <t>C-(C[B])(C)(H)2:1|C[B]-(H):4|C[B]-(C):1|C[B]-(NO2):1|C-(C)(H)2(Br):1</t>
  </si>
  <si>
    <t>5369-16-4</t>
  </si>
  <si>
    <t>XCCNRBCNYGWTQX-UHFFFAOYSA-N</t>
  </si>
  <si>
    <t>３－イソプロピルアニリン</t>
  </si>
  <si>
    <t>CC(C)c1cccc(N)c1</t>
  </si>
  <si>
    <t>53566-95-3</t>
  </si>
  <si>
    <t>DOUAFMIJGIUWJX-UHFFFAOYSA-N</t>
  </si>
  <si>
    <t>４，４’－（フェニルイミノ）ジベンズアルデヒド</t>
  </si>
  <si>
    <t>O=Cc1ccc(cc1)N(c2ccccc2)c3ccc(C=O)cc3</t>
  </si>
  <si>
    <t>C[B]-(H):13|CO-(C[B])(H):2|C[B]-(CO):2|N-(C[B])3:1|C[B]-(N):3</t>
  </si>
  <si>
    <t>5368-81-0</t>
  </si>
  <si>
    <t>DUKYPQBGYRJVAN-UHFFFAOYSA-N</t>
  </si>
  <si>
    <t>メチル＝３－メトキシベンゾアート</t>
  </si>
  <si>
    <t>COC(=O)c1cccc(OC)c1</t>
  </si>
  <si>
    <t>53417-29-1</t>
  </si>
  <si>
    <t>CQHKDHVZYZUZMJ-UHFFFAOYSA-N</t>
  </si>
  <si>
    <t>２，２－ビス（ヒドロキシメチル）プロパン－１，３－ジイル＝ジアクリラート</t>
  </si>
  <si>
    <t>OCC(CO)(COC(=O)C=C)COC(=O)C=C</t>
  </si>
  <si>
    <t>C-(C)4:1|C[d]-(H)2:2|CO-(C[d])(O):2|O-(C)(CO):2|O-(C)(H):2|C[d]-(H)(CO):2|C-(C)(H)2(O):2|C-(C)(H)2(O):2</t>
  </si>
  <si>
    <t>53562-86-0</t>
  </si>
  <si>
    <t>LDLDJEAVRNAEBW-BYPYZUCNSA-N</t>
  </si>
  <si>
    <t>メチル＝（Ｓ）－３－ヒドロキシブタノアート</t>
  </si>
  <si>
    <t>COC(=O)C[C@H](C)O</t>
  </si>
  <si>
    <t>53398-85-9</t>
  </si>
  <si>
    <t>JKKGTSUICJWEKB-SREVYHEPSA-N</t>
  </si>
  <si>
    <t>（Ｚ）－ヘキサ－３－エン－１－イル＝２－メチルブタノアート</t>
  </si>
  <si>
    <t>CC\C=C/CCOC(=O)C(C)CC</t>
  </si>
  <si>
    <t>53611-01-1</t>
  </si>
  <si>
    <t>FWHUTKPMCKSUCV-UHFFFAOYSA-N</t>
  </si>
  <si>
    <t>１，３－ジオキソ－オクタヒドロイソベンゾフラン－５－カルボン酸</t>
  </si>
  <si>
    <t>OC(=O)C1CCC2C(C1)C(=O)OC2=O</t>
  </si>
  <si>
    <t>C-(C)2(H)2:3|CO-(C)(O):3|O-(CO)2,aliphatic:1|O-(CO)(H):1|C-(C)2(H)(CO):3</t>
  </si>
  <si>
    <t>53398-83-7</t>
  </si>
  <si>
    <t>PCGACKLJNBBQGM-VOTSOKGWSA-N</t>
  </si>
  <si>
    <t>（Ｅ）－ヘキサ－２－エン－１－イル＝ブチラート</t>
  </si>
  <si>
    <t>CCC\C=C\COC(=O)CCC</t>
  </si>
  <si>
    <t>53617-36-0</t>
  </si>
  <si>
    <t>MRYYJGQKVGZGSB-UHFFFAOYSA-N</t>
  </si>
  <si>
    <t>１－メチル－４－（４－ピペリジル）ピペラジン</t>
  </si>
  <si>
    <t>CN1CCN(CC1)C2CCNCC2</t>
  </si>
  <si>
    <t>C-(C)2(H)2:2|C-(H)3(N):1|C-(C)(H)2(N):6|C-(C)2(H)(N):1|N-(C)2(H):1|N-(C)3:2</t>
  </si>
  <si>
    <t>5362-56-1</t>
  </si>
  <si>
    <t>5340-78-3</t>
  </si>
  <si>
    <t>JWMNHAMYTBAUPI-UHFFFAOYSA-N</t>
  </si>
  <si>
    <t>エチル＝３，３－ジメチルブタノアート</t>
  </si>
  <si>
    <t>CCOC(=O)CC(C)(C)C</t>
  </si>
  <si>
    <t>53663-30-2</t>
  </si>
  <si>
    <t>DVESMWJFKVAFSP-UHFFFAOYSA-N</t>
  </si>
  <si>
    <t>３－メチルヘプタン酸</t>
  </si>
  <si>
    <t>CCCCC(C)CC(=O)O</t>
  </si>
  <si>
    <t>5333-44-8</t>
  </si>
  <si>
    <t>YEGNTQBFSQBGJT-UHFFFAOYSA-N</t>
  </si>
  <si>
    <t>２－ヘプタン－１－イルウンデカン－１－オール</t>
  </si>
  <si>
    <t>CCCCCCCCCC(CO)CCCCCCC</t>
  </si>
  <si>
    <t>53463-86-8</t>
  </si>
  <si>
    <t>VLGJZLAHUNKXKN-UHFFFAOYSA-N</t>
  </si>
  <si>
    <t>（３－エチル－８，８，１０，１０－テトラメチル－１，５－ジオキサ－９－アザスピロ［５．５］ウンデカン－３－イル）メタノール</t>
  </si>
  <si>
    <t>CCC1(CO)COC2(CC(C)(C)NC(C)(C)C2)OC1</t>
  </si>
  <si>
    <t>5334-13-4</t>
  </si>
  <si>
    <t>QXNPSEBOTQLKNZ-UHFFFAOYSA-N</t>
  </si>
  <si>
    <t>１－シクロヘキシルオキシ－２－プロパノール</t>
  </si>
  <si>
    <t>CC(O)COC1CCCCC1</t>
  </si>
  <si>
    <t>53606-41-0</t>
  </si>
  <si>
    <t>XBFBLYSAWSLPRY-UHFFFAOYSA-N</t>
  </si>
  <si>
    <t>２－メトキシ－５－ニトロフェニル＝アセタート</t>
  </si>
  <si>
    <t>COc1ccc(cc1OC(=O)C)N(=O)=O</t>
  </si>
  <si>
    <t>C[B]-(H):3|CO-(C)(O):1|O-(C[B])(CO):1|O-(C[B])(C):1|C-(H)3(CO):1|C-(H)3(O):1|C[B]-(O):2|C[B]-(NO2):1</t>
  </si>
  <si>
    <t>5360-86-1</t>
  </si>
  <si>
    <t>QICXTGCEPZAKNJ-UHFFFAOYSA-N</t>
  </si>
  <si>
    <t>１，２，３，４－テトラクロロ－５－（クロロメチル）－６－メチルベンゼン</t>
  </si>
  <si>
    <t>Cc1c(Cl)c(Cl)c(Cl)c(Cl)c1CCl</t>
  </si>
  <si>
    <t>C[B]-(C):2|C-(C[B])(H)3:1|C-(C[B])(H)2(Cl):1|C[B]-(Cl):4</t>
  </si>
  <si>
    <t>(Cl)(Cl),ortho:3|(alkyl)(X),ortho:2|(Cl)(Cl),meta:2</t>
  </si>
  <si>
    <t>53427-66-0</t>
  </si>
  <si>
    <t>NCCYQWDCLLSCCT-UHFFFAOYSA-N</t>
  </si>
  <si>
    <t>３－（１，４－ジアゼパン－１－イル）プロパン－１－オール</t>
  </si>
  <si>
    <t>OCCCN1CCCNCC1</t>
  </si>
  <si>
    <t>C-(C)2(H)2:2|O-(C)(H):1|C-(C)(H)2(O):1|C-(C)(H)2(N):5|N-(C)2(H):1|N-(C)3:1</t>
  </si>
  <si>
    <t>53384-55-7</t>
  </si>
  <si>
    <t>JCJIVDMLRQFHFY-UHFFFAOYSA-N</t>
  </si>
  <si>
    <t>モノペルオキシドデカン二酸</t>
  </si>
  <si>
    <t>OOC(=O)CCCCCCCCCCC(=O)O</t>
  </si>
  <si>
    <t>C-(C)2(H)2:8|CO-(C)(O):2|O-(CO)(H):1|O-(O)(H):1|C-(C)(H)2(CO):2|O-(O)(CO):1</t>
  </si>
  <si>
    <t>530-57-4</t>
  </si>
  <si>
    <t>JMSVCTWVEWCHDZ-UHFFFAOYSA-N</t>
  </si>
  <si>
    <t>４－ヒドロキシ－３，５－ジメトキシ安息香酸</t>
  </si>
  <si>
    <t>COc1cc(cc(OC)c1O)C(=O)O</t>
  </si>
  <si>
    <t>C[B]-(H):2|CO-(C[B])(O):1|O-(CO)(H):1|O-(C[B])(C):2|O-(C[B])(H):1|C-(H)3(O):2|C[B]-(O):3|C[B]-(CO):1</t>
  </si>
  <si>
    <t>530-59-6</t>
  </si>
  <si>
    <t>PCMORTLOPMLEFB-ONEGZZNKSA-N</t>
  </si>
  <si>
    <t>３－（４－ヒドロキシ－３，５－ジメトキシフェニル）アクリル酸</t>
  </si>
  <si>
    <t>COc1cc(\C=C\C(=O)O)cc(OC)c1O</t>
  </si>
  <si>
    <t>C[d]-C[B](H):1|C[B]-(H):2|C[B]-(C[d]):1|CO-(C[d])(O):1|O-(CO)(H):1|O-(C[B])(C):2|O-(C[B])(H):1|C[d]-(H)(CO):1|C-(H)3(O):2|C[B]-(O):3</t>
  </si>
  <si>
    <t>53-19-0</t>
  </si>
  <si>
    <t>JWBOIMRXGHLCPP-UHFFFAOYSA-N</t>
  </si>
  <si>
    <t>１，１－ジクロロ－２－（２－クロロフェニル）－２－（４－クロロフェニル）エタン</t>
  </si>
  <si>
    <t>ClC(Cl)C(c1ccc(Cl)cc1)c2ccccc2Cl</t>
  </si>
  <si>
    <t>C-(C[B])2(C)(H):1|C[B]-(H):8|C[B]-(C):2|C-(C)(H)(Cl)2:1|C[B]-(Cl):2</t>
  </si>
  <si>
    <t>530-78-9</t>
  </si>
  <si>
    <t>LPEPZBJOKDYZAD-UHFFFAOYSA-N</t>
  </si>
  <si>
    <t>２－［３－（トリフルオロメチル）アニリノ］安息香酸</t>
  </si>
  <si>
    <t>OC(=O)c1ccccc1Nc2cccc(c2)C(F)(F)F</t>
  </si>
  <si>
    <t>C[B]-(H):8|C[B]-(C):1|CO-(C[B])(O):1|O-(CO)(H):1|C[B]-(CO):1|N-(C[B])2(H):1|C[B]-(N):2|C-(C[B])(F)3:1</t>
  </si>
  <si>
    <t>5332-73-0</t>
  </si>
  <si>
    <t>FAXDZWQIWUSWJH-UHFFFAOYSA-N</t>
  </si>
  <si>
    <t>３－メトキシプロピルアミン</t>
  </si>
  <si>
    <t>COCCCN</t>
  </si>
  <si>
    <t>C-(C)2(H)2:1|O-(C)2:1|C-(C)(H)2(O):1|C-(H)3(O):1|C-(C)(H)2(N):1|N-(C)(H)2:1</t>
  </si>
  <si>
    <t>530-50-7</t>
  </si>
  <si>
    <t>YHYKLKNNBYLTQY-UHFFFAOYSA-N</t>
  </si>
  <si>
    <t>１，１－ジフェニルヒドラジン</t>
  </si>
  <si>
    <t>NN(c1ccccc1)c2ccccc2</t>
  </si>
  <si>
    <t>C[B]-(H):10|N-(H)2(N):1|N-(C[B])2(N):1|C[B]-(N):2</t>
  </si>
  <si>
    <t>5326-47-6</t>
  </si>
  <si>
    <t>GOLGILSVWFKZRQ-UHFFFAOYSA-N</t>
  </si>
  <si>
    <t>２－アミノ－５－ヨード安息香酸</t>
  </si>
  <si>
    <t>Nc1ccc(I)cc1C(=O)O</t>
  </si>
  <si>
    <t>C[B]-(H):3|CO-(C[B])(O):1|O-(CO)(H):1|C[B]-(CO):1|N-(C[B])(H)2:1|C[B]-(N):1|C[B]-(I):1</t>
  </si>
  <si>
    <t>53064-79-2</t>
  </si>
  <si>
    <t>PELJISAVHGXLAL-UHFFFAOYSA-N</t>
  </si>
  <si>
    <t>ヨードメチル＝２，２－ジメチルプロパノアート</t>
  </si>
  <si>
    <t>CC(C)(C)C(=O)OCI</t>
  </si>
  <si>
    <t>530-44-9</t>
  </si>
  <si>
    <t>BEUGBYXJXMVRFO-UHFFFAOYSA-N</t>
  </si>
  <si>
    <t>４－（ジメチルアミノ）ベンゾフェノン</t>
  </si>
  <si>
    <t>CN(C)c1ccc(cc1)C(=O)c2ccccc2</t>
  </si>
  <si>
    <t>C[B]-(H):9|CO-(C[B])2:1|C[B]-(CO):2|C-(H)3(N):2|N-(C[B])(C)2:1|C[B]-(N):1</t>
  </si>
  <si>
    <t>52927-22-7</t>
  </si>
  <si>
    <t>WKTNIBWKHNIPQR-UHFFFAOYSA-N</t>
  </si>
  <si>
    <t>６－ヒドロキシ－２－ナフトニトリル</t>
  </si>
  <si>
    <t>Oc1ccc2cc(ccc2c1)C#N</t>
  </si>
  <si>
    <t>C[BF]-(C[B])2(C[BF]):2|C[B]-(H):6|O-(C[B])(H):1|C[B]-(O):1|C[B]-(CN):1</t>
  </si>
  <si>
    <t>5320-75-2</t>
  </si>
  <si>
    <t>UARVBDPGNUHYQT-JXMROGBWSA-N</t>
  </si>
  <si>
    <t>シンナミル＝ベンゾアート</t>
  </si>
  <si>
    <t>O=C(OC\C=C\c1ccccc1)c2ccccc2</t>
  </si>
  <si>
    <t>C[d]-(C)(H):1|C[d]-C[B](H):1|C[B]-(H):10|C[B]-(C[d]):1|CO-(C[B])(O):1|O-(C)(CO):1|C-(C[d])(H)2(O):1|C[B]-(CO):1</t>
  </si>
  <si>
    <t>53042-79-8</t>
  </si>
  <si>
    <t>（７Ｚ，１１Ｅ）－ヘキサデカ－７，１１－ジエン－１－イル＝アセタート</t>
  </si>
  <si>
    <t>53146-45-5</t>
  </si>
  <si>
    <t>DUHBCTOSRLCNDL-UHFFFAOYSA-N</t>
  </si>
  <si>
    <t>１－（アリルオキシ）－３－ブトキシプロパン－２－オール</t>
  </si>
  <si>
    <t>CCCCOCC(O)COCC=C</t>
  </si>
  <si>
    <t>52908-55-1</t>
  </si>
  <si>
    <t>VTRSGJLHDKNOOM-UHFFFAOYSA-N</t>
  </si>
  <si>
    <t>ビス［４－（ｔｅｒｔ－ブチル）フェニル］スルファン</t>
  </si>
  <si>
    <t>CC(C)(C)c1ccc(Sc2ccc(cc2)C(C)(C)C)cc1</t>
  </si>
  <si>
    <t>5323-65-9</t>
  </si>
  <si>
    <t>UKTIQCCWPKUZKD-UHFFFAOYSA-N</t>
  </si>
  <si>
    <t>２－クロロ－４－ｔｅｒｔ－ペンチルフェノール</t>
  </si>
  <si>
    <t>CCC(C)(C)c1ccc(O)c(Cl)c1</t>
  </si>
  <si>
    <t>53042-81-2</t>
  </si>
  <si>
    <t>（７Ｅ，１１Ｅ）－ヘキサデカ－７，１１－ジエン－１－イル＝アセタート</t>
  </si>
  <si>
    <t>53284-84-7</t>
  </si>
  <si>
    <t>XLZJPHKIECMDPG-UHFFFAOYSA-N</t>
  </si>
  <si>
    <t>アミノ（オキサン－４－イル）酢酸</t>
  </si>
  <si>
    <t>NC(C1CCOCC1)C(=O)O</t>
  </si>
  <si>
    <t>Tetrahydropyran:1|Zwitterion enegy, aliphatic:1</t>
  </si>
  <si>
    <t>52995-87-6</t>
  </si>
  <si>
    <t>VRQMVGOYGOIVDT-UHFFFAOYSA-N</t>
  </si>
  <si>
    <t>１，３－ジフェネチルベンゼン</t>
  </si>
  <si>
    <t>C(Cc1cccc(CCc2ccccc2)c1)c3ccccc3</t>
  </si>
  <si>
    <t>53042-80-1</t>
  </si>
  <si>
    <t>APXMIZDFQAAIJF-SREVYHEPSA-N</t>
  </si>
  <si>
    <t>（Ｚ）－ヘキサデカ－１１－エン－７－イン－１－イルアセタート</t>
  </si>
  <si>
    <t>CCCC\C=C/CCC#CCCCCCCOC(=O)C</t>
  </si>
  <si>
    <t>53042-78-7</t>
  </si>
  <si>
    <t>APXMIZDFQAAIJF-VOTSOKGWSA-N</t>
  </si>
  <si>
    <t>（Ｅ）－ヘキサデカ－１１－エン－７－イン－１－イルアセタート</t>
  </si>
  <si>
    <t>CCCC\C=C\CCC#CCCCCCCOC(=O)C</t>
  </si>
  <si>
    <t>52956-81-7</t>
  </si>
  <si>
    <t>SFACOKSPHOGYDO-UHFFFAOYSA-N</t>
  </si>
  <si>
    <t>３，３，４，４，５，５，６，６，７，７，８，８，９，９，１０，１０，１１，１２，１２，１２－イコサフルオロ－１１－（トリフルオロメチル）ドデシル＝アクリラート</t>
  </si>
  <si>
    <t>FC(F)(F)C(F)(C(F)(F)F)C(F)(F)C(F)(F)C(F)(F)C(F)(F)C(F)(F)C(F)(F)C(F)(F)C(F)(F)CCOC(=O)C=C</t>
  </si>
  <si>
    <t>C-(C)2(H)2:1|C[d]-(H)2:1|CO-(C[d])(O):1|O-(C)(CO):1|C[d]-(H)(CO):1|C-(C)(H)2(O):1|C-(C)(F)3:2|C-(C)3(F):1|C-(C)2(F)2:8</t>
  </si>
  <si>
    <t>540-51-2</t>
  </si>
  <si>
    <t>LDLCZOVUSADOIV-UHFFFAOYSA-N</t>
  </si>
  <si>
    <t>２－ブロモエタノール</t>
  </si>
  <si>
    <t>OCCBr</t>
  </si>
  <si>
    <t>O-(C)(H):1|C-(C)(H)2(O):1|C-(C)(H)2(Br):1</t>
  </si>
  <si>
    <t>540-38-5</t>
  </si>
  <si>
    <t>VSMDINRNYYEDRN-UHFFFAOYSA-N</t>
  </si>
  <si>
    <t>４－ヨードフェノール</t>
  </si>
  <si>
    <t>Oc1ccc(I)cc1</t>
  </si>
  <si>
    <t>C[B]-(H):4|O-(C[B])(H):1|C[B]-(O):1|C[B]-(I):1</t>
  </si>
  <si>
    <t>539-82-2</t>
  </si>
  <si>
    <t>ICMAFTSLXCXHRK-UHFFFAOYSA-N</t>
  </si>
  <si>
    <t>エチル＝ペンタノアート</t>
  </si>
  <si>
    <t>CCCCC(=O)OCC</t>
  </si>
  <si>
    <t>538-68-1</t>
  </si>
  <si>
    <t>PWATWSYOIIXYMA-UHFFFAOYSA-N</t>
  </si>
  <si>
    <t>ペンチルベンゼン</t>
  </si>
  <si>
    <t>CCCCCc1ccccc1</t>
  </si>
  <si>
    <t>537-98-4</t>
  </si>
  <si>
    <t>４－ヒドロキシ－３－メトキシけい皮酸</t>
  </si>
  <si>
    <t>540-10-3</t>
  </si>
  <si>
    <t>PXDJXZJSCPSGGI-UHFFFAOYSA-N</t>
  </si>
  <si>
    <t>ヘキサデカ－１－イル＝ヘキサデカノアート</t>
  </si>
  <si>
    <t>CCCCCCCCCCCCCCCCOC(=O)CCCCCCCCCCCCCCC</t>
  </si>
  <si>
    <t>538-93-2</t>
  </si>
  <si>
    <t>KXUHSQYYJYAXGZ-UHFFFAOYSA-N</t>
  </si>
  <si>
    <t>イソブチルベンゼン</t>
  </si>
  <si>
    <t>CC(C)Cc1ccccc1</t>
  </si>
  <si>
    <t>539-48-0</t>
  </si>
  <si>
    <t>ISKQADXMHQSTHK-UHFFFAOYSA-N</t>
  </si>
  <si>
    <t>ｐ－キシレンジアミン</t>
  </si>
  <si>
    <t>NCc1ccc(CN)cc1</t>
  </si>
  <si>
    <t>539-88-8</t>
  </si>
  <si>
    <t>GMEONFUTDYJSNV-UHFFFAOYSA-N</t>
  </si>
  <si>
    <t>エチル＝４－オキソペンタノアート</t>
  </si>
  <si>
    <t>CCOC(=O)CCC(=O)C</t>
  </si>
  <si>
    <t>539-74-2</t>
  </si>
  <si>
    <t>FQTIYMRSUOADDK-UHFFFAOYSA-N</t>
  </si>
  <si>
    <t>３－ブロモプロピオン酸エチル</t>
  </si>
  <si>
    <t>CCOC(=O)CCBr</t>
  </si>
  <si>
    <t>5394-18-3</t>
  </si>
  <si>
    <t>UXFWTIGUWHJKDD-UHFFFAOYSA-N</t>
  </si>
  <si>
    <t>Ｎ－（４－ブロモブチル）フタルイミド</t>
  </si>
  <si>
    <t>BrCCCCN1C(=O)c2ccccc2C1=O</t>
  </si>
  <si>
    <t>C-(C)2(H)2:2|C[B]-(H):4|C[B]-(CO):2|C-(C)(H)2(N):1|CO-(C[B])(N),amides:2|N-(C)(CO)2:1|C-(C)(H)2(Br):1</t>
  </si>
  <si>
    <t>539-90-2</t>
  </si>
  <si>
    <t>RGFNRWTWDWVHDD-UHFFFAOYSA-N</t>
  </si>
  <si>
    <t>イソブチル＝ブチラート</t>
  </si>
  <si>
    <t>CCCC(=O)OCC(C)C</t>
  </si>
  <si>
    <t>540-42-1</t>
  </si>
  <si>
    <t>FZXRXKLUIMKDEL-UHFFFAOYSA-N</t>
  </si>
  <si>
    <t>イソブチル＝プロピオナート</t>
  </si>
  <si>
    <t>CCC(=O)OCC(C)C</t>
  </si>
  <si>
    <t>540-07-8</t>
  </si>
  <si>
    <t>WRFZKAGPPQGDDQ-UHFFFAOYSA-N</t>
  </si>
  <si>
    <t>ペンチル＝ヘキサノアート</t>
  </si>
  <si>
    <t>CCCCCOC(=O)CCCCC</t>
  </si>
  <si>
    <t>538-39-6</t>
  </si>
  <si>
    <t>XCCQFUHBIRHLQT-UHFFFAOYSA-N</t>
  </si>
  <si>
    <t>１，２－ジ－ｐ－トリルエタン</t>
  </si>
  <si>
    <t>Cc1ccc(CCc2ccc(C)cc2)cc1</t>
  </si>
  <si>
    <t>5384-21-4</t>
  </si>
  <si>
    <t>AZZWZMUXHALBCQ-UHFFFAOYSA-N</t>
  </si>
  <si>
    <t>２，２’，６，６’－テトラメチル－４，４’－メチレンジフェノール</t>
  </si>
  <si>
    <t>Cc1cc(Cc2cc(C)c(O)c(C)c2)cc(C)c1O</t>
  </si>
  <si>
    <t>C-(C[B])2(H)2:1|C[B]-(H):4|C[B]-(C):6|C-(C[B])(H)3:4|O-(C[B])(H):2|C[B]-(O):2</t>
  </si>
  <si>
    <t>5372-81-6</t>
  </si>
  <si>
    <t>DSSKDXUDARIMTR-UHFFFAOYSA-N</t>
  </si>
  <si>
    <t>ジメチル＝２－アミノテレフタラート</t>
  </si>
  <si>
    <t>COC(=O)c1ccc(C(=O)OC)c(N)c1</t>
  </si>
  <si>
    <t>C[B]-(H):3|CO-(C[B])(O):2|O-(C)(CO):2|C-(H)3(O):2|C[B]-(CO):2|N-(C[B])(H)2:1|C[B]-(N):1</t>
  </si>
  <si>
    <t>540-49-8</t>
  </si>
  <si>
    <t>UWTUEMKLYAGTNQ-OWOJBTEDSA-N</t>
  </si>
  <si>
    <t>１，２－ジブロモエテン</t>
  </si>
  <si>
    <t>Br\C=C\Br</t>
  </si>
  <si>
    <t>C[d]-(H)(Br):2</t>
  </si>
  <si>
    <t>5397-31-9</t>
  </si>
  <si>
    <t>DVFGEIYOLIFSRX-UHFFFAOYSA-N</t>
  </si>
  <si>
    <t>３－［（２－エチルヘキシル）オキシ］プロパン－１－アミン</t>
  </si>
  <si>
    <t>CCCCC(CC)COCCCN</t>
  </si>
  <si>
    <t>538-07-8</t>
  </si>
  <si>
    <t>UQZPGHOJMQTOHB-UHFFFAOYSA-N</t>
  </si>
  <si>
    <t>Ｎ－エチルビス（２－クロロエチル）アミン</t>
  </si>
  <si>
    <t>CCN(CCCl)CCCl</t>
  </si>
  <si>
    <t>53936-56-4</t>
  </si>
  <si>
    <t>GFBCWCDNXDKFRH-UHFFFAOYSA-N</t>
  </si>
  <si>
    <t>４－（オキサン－２－イルオキシ）フェノール</t>
  </si>
  <si>
    <t>Oc1ccc(OC2CCCCO2)cc1</t>
  </si>
  <si>
    <t>C-(C)2(H)2:3|C[B]-(H):4|O-(C[B])(C):1|O-(C[B])(H):1|O-(C)2:1|C-(C)(H)(O)2:1|C-(C)(H)2(O):1|C[B]-(O):2</t>
  </si>
  <si>
    <t>53826-12-3</t>
  </si>
  <si>
    <t>LRWIIEJPCFNNCZ-UHFFFAOYSA-N</t>
  </si>
  <si>
    <t>３，３，４，４，５，５，６，６，７，７，８，８，８－トリデカフルオロオクタン酸</t>
  </si>
  <si>
    <t>OC(=O)CC(F)(F)C(F)(F)C(F)(F)C(F)(F)C(F)(F)C(F)(F)F</t>
  </si>
  <si>
    <t>CO-(C)(O):1|O-(CO)(H):1|C-(C)(H)2(CO):1|C-(C)(F)3:1|C-(C)2(F)2:5</t>
  </si>
  <si>
    <t>538-64-7</t>
  </si>
  <si>
    <t>CPZVJYPXOWWFSW-VAWYXSNFSA-N</t>
  </si>
  <si>
    <t>ジベンジル＝フマラート</t>
  </si>
  <si>
    <t>O=C(OCc1ccccc1)\C=C\C(=O)OCc2ccccc2</t>
  </si>
  <si>
    <t>C[B]-(H):10|C[B]-(C):2|CO-(C[d])(O):2|O-(C)(CO):2|C[d]-(H)(CO):2|C-(C[B])(H)2(O):2</t>
  </si>
  <si>
    <t>53777-08-5</t>
  </si>
  <si>
    <t>XGLHYBVJPSZXIF-SNVBAGLBSA-N</t>
  </si>
  <si>
    <t>（Ｓ）－２－フェニルブタン－２－オール</t>
  </si>
  <si>
    <t>CC[C@@](C)(O)c1ccccc1</t>
  </si>
  <si>
    <t>5400-80-6</t>
  </si>
  <si>
    <t>RTESDSDXFLYAKZ-UHFFFAOYSA-N</t>
  </si>
  <si>
    <t>２－ブロモ－１－インダノール</t>
  </si>
  <si>
    <t>OC1C(Br)Cc2ccccc12</t>
  </si>
  <si>
    <t>C-(C[B])(C)(H)2:1|C[B]-(H):4|C[B]-(C):2|O-(C)(H):1|C-(C[B])(C)(H)(O):1|C-(C)2(H)(Br):1</t>
  </si>
  <si>
    <t>54004-42-1</t>
  </si>
  <si>
    <t>UOLDHHQOKRYISV-UHFFFAOYSA-N</t>
  </si>
  <si>
    <t>エチル＝２，３－ジメチルブタノアート</t>
  </si>
  <si>
    <t>CCOC(=O)C(C)C(C)C</t>
  </si>
  <si>
    <t>53918-51-7</t>
  </si>
  <si>
    <t>IFTCIJGLDWOLSB-UHFFFAOYSA-N</t>
  </si>
  <si>
    <t>２－ペンタデシルハイドロキノン</t>
  </si>
  <si>
    <t>CCCCCCCCCCCCCCCc1cc(O)ccc1O</t>
  </si>
  <si>
    <t>5405-58-3</t>
  </si>
  <si>
    <t>VSFOOCQEJQKBSO-UHFFFAOYSA-N</t>
  </si>
  <si>
    <t>アセトアルデヒドジヘキシルアセタール</t>
  </si>
  <si>
    <t>CCCCCCOC(C)OCCCCCC</t>
  </si>
  <si>
    <t>53889-58-0</t>
  </si>
  <si>
    <t>BRBLTEVGEHYFCW-UHFFFAOYSA-N</t>
  </si>
  <si>
    <t>２－クロロ－６－（２－メチルプロパ－１－エン－１－イル）フェノール</t>
  </si>
  <si>
    <t>CC(=Cc1cccc(Cl)c1O)C</t>
  </si>
  <si>
    <t>C[d]-(C)2:1|C[d]-C[B](H):1|C[B]-(H):3|C[B]-(C[d]):1|C-(C[d])(H)3:2|O-(C[B])(H):1|C[B]-(O):1|C[B]-(Cl):1</t>
  </si>
  <si>
    <t>54011-28-8</t>
  </si>
  <si>
    <t>ZXTPJLLIHIDBKQ-HAQNSBGRSA-N</t>
  </si>
  <si>
    <t>ジアリル＝ｔｒａｎｓ－シクロヘキサン－１，４－ジカルボキシラート</t>
  </si>
  <si>
    <t>C=CCOC(=O)[C@@H]1CC[C@H](CC1)C(=O)OCC=C</t>
  </si>
  <si>
    <t>53906-56-2</t>
  </si>
  <si>
    <t>RJVYOOHURVDBSW-VABKMULXSA-N</t>
  </si>
  <si>
    <t>（３ａＳ，４Ｓ，６ａＲ）－１，３－ジベンジル－４－（３－エトキシプロピル）テトラヒドロ－１Ｈ－チエノ［３，４－ｄ］イミダゾール－２（３Ｈ）－オン</t>
  </si>
  <si>
    <t>CCOCCC[C@@H]1SC[C@H]2[C@@H]1N(Cc3ccccc3)C(=O)N2Cc4ccccc4</t>
  </si>
  <si>
    <t>542-69-8</t>
  </si>
  <si>
    <t>KMGBZBJJOKUPIA-UHFFFAOYSA-N</t>
  </si>
  <si>
    <t>ヨウ化－ｎ－ブチル</t>
  </si>
  <si>
    <t>CCCCI</t>
  </si>
  <si>
    <t>542-28-9</t>
  </si>
  <si>
    <t>OZJPLYNZGCXSJM-UHFFFAOYSA-N</t>
  </si>
  <si>
    <t>δ－バレロラクトン</t>
  </si>
  <si>
    <t>O=C1CCCCO1</t>
  </si>
  <si>
    <t>C-(C)2(H)2:2|CO-(C)(O):1|O-(C)(CO):1|C-(C)(H)2(CO):1|C-(C)(H)2(O):1</t>
  </si>
  <si>
    <t>543-49-7</t>
  </si>
  <si>
    <t>CETWDUZRCINIHU-UHFFFAOYSA-N</t>
  </si>
  <si>
    <t>ヘプタン－２－オール</t>
  </si>
  <si>
    <t>CCCCCC(C)O</t>
  </si>
  <si>
    <t>544-10-5</t>
  </si>
  <si>
    <t>MLRVZFYXUZQSRU-UHFFFAOYSA-N</t>
  </si>
  <si>
    <t>１－クロロヘキサン</t>
  </si>
  <si>
    <t>CCCCCCCl</t>
  </si>
  <si>
    <t>543-59-9</t>
  </si>
  <si>
    <t>SQCZQTSHSZLZIQ-UHFFFAOYSA-N</t>
  </si>
  <si>
    <t>１－クロロペンタン</t>
  </si>
  <si>
    <t>CCCCCCl</t>
  </si>
  <si>
    <t>541-88-8</t>
  </si>
  <si>
    <t>PNVPNXKRAUBJGW-UHFFFAOYSA-N</t>
  </si>
  <si>
    <t>ビス（クロロ酢酸）無水物</t>
  </si>
  <si>
    <t>ClCC(=O)OC(=O)CCl</t>
  </si>
  <si>
    <t>CO-(C)(O):2|O-(CO)2,aliphatic:1|C-(H)2(Cl)(CO):2</t>
  </si>
  <si>
    <t>54060-30-9</t>
  </si>
  <si>
    <t>NNKQLUVBPJEUOR-UHFFFAOYSA-N</t>
  </si>
  <si>
    <t>３－エチニルアニリン</t>
  </si>
  <si>
    <t>Nc1cccc(c1)C#C</t>
  </si>
  <si>
    <t>C[t]-(H):1|C[t]-(C[B]):1|C[B]-(H):4|C[B]-(C[t]):1|N-(C[B])(H)2:1|C[B]-(N):1</t>
  </si>
  <si>
    <t>544-12-7</t>
  </si>
  <si>
    <t>UFLHIIWVXFIJGU-ONEGZZNKSA-N</t>
  </si>
  <si>
    <t>ヘキサ－３－エン－１－オール</t>
  </si>
  <si>
    <t>CC\C=C\CCO</t>
  </si>
  <si>
    <t>544-01-4</t>
  </si>
  <si>
    <t>AQZGPSLYZOOYQP-UHFFFAOYSA-N</t>
  </si>
  <si>
    <t>１－（イソペンチルオキシ）－３－メチルブタン</t>
  </si>
  <si>
    <t>CC(C)CCOCCC(C)C</t>
  </si>
  <si>
    <t>5414-19-7</t>
  </si>
  <si>
    <t>FOZVXADQAHVUSV-UHFFFAOYSA-N</t>
  </si>
  <si>
    <t>ビス（２－ブロモエチル）＝エーテル</t>
  </si>
  <si>
    <t>BrCCOCCBr</t>
  </si>
  <si>
    <t>O-(C)2:1|C-(C)(H)2(O):2|C-(C)(H)2(Br):2</t>
  </si>
  <si>
    <t>541-91-3</t>
  </si>
  <si>
    <t>ALHUZKCOMYUFRB-UHFFFAOYSA-N</t>
  </si>
  <si>
    <t>（Ｒ）－３－メチルシクロペンタデカン－１－オンを主成分（９０％以上）とする、（Ｒ）－３－メチルシクロペンタデカン－１－オンと（Ｓ）－３－メチルシクロペンタデカン－１－オンの混合物</t>
  </si>
  <si>
    <t>CC1CCCCCCCCCCCCC(=O)C1</t>
  </si>
  <si>
    <t>542-52-9</t>
  </si>
  <si>
    <t>QLVWOKQMDLQXNN-UHFFFAOYSA-N</t>
  </si>
  <si>
    <t>炭酸ジブチル</t>
  </si>
  <si>
    <t>CCCCOC(=O)OCCCC</t>
  </si>
  <si>
    <t>5436-21-5</t>
  </si>
  <si>
    <t>PJCCSZUMZMCWSX-UHFFFAOYSA-N</t>
  </si>
  <si>
    <t>アセトアセトアルデヒド１－ジメチルアセタール</t>
  </si>
  <si>
    <t>COC(CC(=O)C)OC</t>
  </si>
  <si>
    <t>CO-(C)2:1|O-(C)2:2|C-(C)(H)2(CO):1|C-(H)3(CO):1|C-(C)(H)(O)2:1|C-(H)3(O):2</t>
  </si>
  <si>
    <t>5414-21-1</t>
  </si>
  <si>
    <t>NWWWGAKVHCSAEU-UHFFFAOYSA-N</t>
  </si>
  <si>
    <t>５－ブロモペンタンニトリル</t>
  </si>
  <si>
    <t>BrCCCCC#N</t>
  </si>
  <si>
    <t>C-(C)2(H)2:2|C-(C)(H)2(CN):1|C-(C)(H)2(Br):1</t>
  </si>
  <si>
    <t>543-39-5</t>
  </si>
  <si>
    <t>DUNCVNHORHNONW-UHFFFAOYSA-N</t>
  </si>
  <si>
    <t>２－メチル－６－メチレンオクタ－７－エン－２－オール</t>
  </si>
  <si>
    <t>CC(C)(O)CCCC(=C)C=C</t>
  </si>
  <si>
    <t>542-55-2</t>
  </si>
  <si>
    <t>AVMSWPWPYJVYKY-UHFFFAOYSA-N</t>
  </si>
  <si>
    <t>ぎ酸イソブチル</t>
  </si>
  <si>
    <t>CC(C)COC=O</t>
  </si>
  <si>
    <t>5438-70-0</t>
  </si>
  <si>
    <t>CFNDVXUTYPXOPG-UHFFFAOYSA-N</t>
  </si>
  <si>
    <t>エチル＝（４－アミノフェニル）アセタート</t>
  </si>
  <si>
    <t>CCOC(=O)Cc1ccc(N)cc1</t>
  </si>
  <si>
    <t>5417-63-0</t>
  </si>
  <si>
    <t>ZHVPTERSBUMMHK-UHFFFAOYSA-N</t>
  </si>
  <si>
    <t>３－アミノ－２－ナフトール</t>
  </si>
  <si>
    <t>Nc1cc2ccccc2cc1O</t>
  </si>
  <si>
    <t>5437-98-9</t>
  </si>
  <si>
    <t>SWAJJKROCOJICG-UHFFFAOYSA-N</t>
  </si>
  <si>
    <t>アセトアセトアニシダイド</t>
  </si>
  <si>
    <t>COc1ccc(NC(=O)CC(=O)C)cc1</t>
  </si>
  <si>
    <t>C[B]-(H):4|CO-(C)2:1|O-(C[B])(C):1|C-(H)2(CO)2:1|C-(H)3(CO):1|C-(H)3(O):1|C[B]-(O):1|CO-(C)(N):1|N-(C[B])(H)(CO):1|C[B]-(N):1</t>
  </si>
  <si>
    <t>542-58-5</t>
  </si>
  <si>
    <t>VIRWKAJWTKAIMA-UHFFFAOYSA-N</t>
  </si>
  <si>
    <t>２－クロロエチル＝アセタート</t>
  </si>
  <si>
    <t>CC(=O)OCCCl</t>
  </si>
  <si>
    <t>CO-(C)(O):1|O-(C)(CO):1|C-(H)3(CO):1|C-(C)(H)2(O):1|C-(C)(H)2(Cl):1</t>
  </si>
  <si>
    <t>5435-64-3</t>
  </si>
  <si>
    <t>WTPYRCJDOZVZON-UHFFFAOYSA-N</t>
  </si>
  <si>
    <t>３，５，５－トリメチルヘキサナール</t>
  </si>
  <si>
    <t>CC(CC=O)CC(C)(C)C</t>
  </si>
  <si>
    <t>5434-21-9</t>
  </si>
  <si>
    <t>OXSANYRLJHSQEP-UHFFFAOYSA-N</t>
  </si>
  <si>
    <t>４－アミノフタル酸</t>
  </si>
  <si>
    <t>Nc1ccc(C(=O)O)c(c1)C(=O)O</t>
  </si>
  <si>
    <t>C[B]-(H):3|CO-(C[B])(O):2|O-(CO)(H):2|C[B]-(CO):2|N-(C[B])(H)2:1|C[B]-(N):1</t>
  </si>
  <si>
    <t>ortho corr, hydrocarbons:1|(COOH)(COOH),ortho:1|(COOH)(NH2),meta:1</t>
  </si>
  <si>
    <t>5428-54-6</t>
  </si>
  <si>
    <t>UMFDLIXUUJMPSI-UHFFFAOYSA-N</t>
  </si>
  <si>
    <t>５－ニトロ－ｏ－クレゾール</t>
  </si>
  <si>
    <t>Cc1ccc(cc1O)N(=O)=O</t>
  </si>
  <si>
    <t>5437-38-7</t>
  </si>
  <si>
    <t>DGDAVTPQCQXLGU-UHFFFAOYSA-N</t>
  </si>
  <si>
    <t>３－メチル－２－ニトロ安息香酸</t>
  </si>
  <si>
    <t>Cc1cccc(C(=O)O)c1N(=O)=O</t>
  </si>
  <si>
    <t>(CH3)(NO2),meta:1|(COOH)(NO2),ortho:1</t>
  </si>
  <si>
    <t>5416-55-7</t>
  </si>
  <si>
    <t>ICVIFRMLTBUBGF-UHFFFAOYSA-N</t>
  </si>
  <si>
    <t>（２－ヒドロキシシクロヘキサン－１，１，３，３－テトライル）テトラメタノール</t>
  </si>
  <si>
    <t>OCC1(CO)CCCC(CO)(CO)C1O</t>
  </si>
  <si>
    <t>C-(C)2(H)2:3|C-(C)4:2|O-(C)(H):5|C-(C)2(H)(O),alcohpls/peroxides:1|C-(C)(H)2(O):4</t>
  </si>
  <si>
    <t>54396-44-0</t>
  </si>
  <si>
    <t>TWLDBACVSHADLI-UHFFFAOYSA-N</t>
  </si>
  <si>
    <t>２－メチル－３－トリフルオロメチルアニリン</t>
  </si>
  <si>
    <t>Cc1c(N)cccc1C(F)(F)F</t>
  </si>
  <si>
    <t>C[B]-(H):3|C[B]-(C):2|C-(C[B])(H)3:1|N-(C[B])(H)2:1|C[B]-(N):1|C-(C[B])(F)3:1</t>
  </si>
  <si>
    <t>5417-35-6</t>
  </si>
  <si>
    <t>DMGDSBIHRJJUGP-UHFFFAOYSA-N</t>
  </si>
  <si>
    <t>２－イソプロピル－４，７－ジヒドロ－１，３－ジオキセピン</t>
  </si>
  <si>
    <t>CC(C)C1OCC=CCO1</t>
  </si>
  <si>
    <t>54409-77-7</t>
  </si>
  <si>
    <t>UQHFPPSBVOIUFM-UHFFFAOYSA-N</t>
  </si>
  <si>
    <t>トリス（４－ｔｅｒｔ－ブチルフェニル）ホスファン</t>
  </si>
  <si>
    <t>CC(C)(C)c1ccc(cc1)P(c2ccc(cc2)C(C)(C)C)c3ccc(cc3)C(C)(C)C</t>
  </si>
  <si>
    <t>5409-15-4</t>
  </si>
  <si>
    <t>XRWGZDGUXYNIOS-UHFFFAOYSA-N</t>
  </si>
  <si>
    <t>４－クロロ－１－ヒドロキシ－２－ナフトエ酸</t>
  </si>
  <si>
    <t>OC(=O)c1cc(Cl)c2ccccc2c1O</t>
  </si>
  <si>
    <t>C[BF]-(C[B])2(C[BF]):2|C[B]-(H):5|CO-(C[B])(O):1|O-(CO)(H):1|O-(C[B])(H):1|C[B]-(O):1|C[B]-(CO):1|C[B]-(Cl):1</t>
  </si>
  <si>
    <t>54322-31-5</t>
  </si>
  <si>
    <t>XRPCDXSRXPQUKT-UHFFFAOYSA-N</t>
  </si>
  <si>
    <t>４－（２－ブロモエチル）ベンゼンスルホン酸</t>
  </si>
  <si>
    <t>OS(=O)(=O)c1ccc(CCBr)cc1</t>
  </si>
  <si>
    <t>C-(C[B])(C)(H)2:1|C[B]-(H):4|C[B]-(C):1|C[B]-(SO2):1|C[B]-(S):1|C-(C)(H)2(Br):1</t>
  </si>
  <si>
    <t>543724-31-8</t>
  </si>
  <si>
    <t>LNTJADZLGCWBQH-UHFFFAOYSA-N</t>
  </si>
  <si>
    <t>３－（ドデシルスルファニル）－１－（２，６，６－トリメチルシクロヘキサ－３－エン－１－イル）ブタン－１－オン</t>
  </si>
  <si>
    <t>CCCCCCCCCCCCSC(C)CC(=O)C1C(C)C=CCC1(C)C</t>
  </si>
  <si>
    <t>5413-49-0</t>
  </si>
  <si>
    <t>IAZAUEBWBHMDGV-UHFFFAOYSA-N</t>
  </si>
  <si>
    <t>エチル＝３－（２，４－ジメチル－１，３－ジオキソラン－２－イル）プロパノアート</t>
  </si>
  <si>
    <t>CCOC(=O)CCC1(C)OCC(C)O1</t>
  </si>
  <si>
    <t>54229-31-1</t>
  </si>
  <si>
    <t>HXRBPRAGWPENTP-UHFFFAOYSA-N</t>
  </si>
  <si>
    <t>２－（２－ヒドロキシエトキシ）エチル＝ホルマート</t>
  </si>
  <si>
    <t>OCCOCCOC=O</t>
  </si>
  <si>
    <t>CO-(H)(O):1|O-(C)(CO):1|O-(C)2:1|O-(C)(H):1|C-(C)(H)2(O):1|C-(C)(H)2(O):3</t>
  </si>
  <si>
    <t>54153-16-1</t>
  </si>
  <si>
    <t>LKFZXNUTEIHUEH-UHFFFAOYSA-N</t>
  </si>
  <si>
    <t>２－クロロ－Ｎ－エチル－Ｎ－メチルエタンアミン</t>
  </si>
  <si>
    <t>CCN(C)CCCl</t>
  </si>
  <si>
    <t>54179-10-1</t>
  </si>
  <si>
    <t>XUEVFQRBADJXLR-UHFFFAOYSA-N</t>
  </si>
  <si>
    <t>４－アミノ－２，５－ジメトキシベンゼンスルホンアミド</t>
  </si>
  <si>
    <t>COc1cc(c(OC)cc1N)S(=O)(=O)N</t>
  </si>
  <si>
    <t>C[B]-(H):2|O-(C[B])(C):2|C-(H)3(O):2|C[B]-(O):2|N-(C[B])(H)2:1|C[B]-(N):1|C[B]-(SO2):1|C[B]-(S):1</t>
  </si>
  <si>
    <t>54190-21-5</t>
  </si>
  <si>
    <t>IMBTYBWRZFCCBP-UHFFFAOYSA-N</t>
  </si>
  <si>
    <t>α－ヒドロ－ω－［（２－メチルドデシル）オキシ］ポリ（オキシエチレン）</t>
  </si>
  <si>
    <t>CCCCCCCCCCC(C)COCCO</t>
  </si>
  <si>
    <t>54091-69-9</t>
  </si>
  <si>
    <t>VVHXXMHMQYUMOB-CSKARUKUSA-N</t>
  </si>
  <si>
    <t>２－メチル－４－フェニルペンタ－２－エン－１－オール</t>
  </si>
  <si>
    <t>CC(\C=C(/C)\CO)c1ccccc1</t>
  </si>
  <si>
    <t>547-63-7</t>
  </si>
  <si>
    <t>BHIWKHZACMWKOJ-UHFFFAOYSA-N</t>
  </si>
  <si>
    <t>メチル＝イソブチラート</t>
  </si>
  <si>
    <t>COC(=O)C(C)C</t>
  </si>
  <si>
    <t>547-64-8</t>
  </si>
  <si>
    <t>LPEKGGXMPWTOCB-UHFFFAOYSA-N</t>
  </si>
  <si>
    <t>COC(=O)C(C)O</t>
  </si>
  <si>
    <t>55216-11-0</t>
  </si>
  <si>
    <t>DSDAICPXUXPBCC-MWDJDSKUSA-N</t>
  </si>
  <si>
    <t>ヘプタキス（２，３，６－トリ－Ｏ－メチル）シクロマルトヘプタオース</t>
  </si>
  <si>
    <t>COC[C@H]1O[C@@H]2O[C@@H]3[C@@H](COC)O[C@H](O[C@@H]4[C@@H](COC)O[C@H](O[C@@H]5[C@@H](COC)O[C@H](O[C@@H]6[C@@H](COC)O[C@H](O[C@@H]7[C@@H](COC)O[C@H](O[C@@H]8[C@@H](COC)O[C@H](O[C@H]1[C@H](OC)[C@H]2OC)[C@H](OC)[C@H]8OC)[C@H](OC)[C@H]7OC)[C@H](OC)[C@H]6OC)[C@H](OC)[C@H]5OC)[C@H](OC)[C@H]4OC)[C@H](OC)[C@H]3OC</t>
  </si>
  <si>
    <t>O-(C)2:35|C-(C)(H)(O)2:7|C-(C)2(H)(O),ethers/esters:28|C-(C)(H)2(O):7|C-(H)3(O):21</t>
  </si>
  <si>
    <t>552-45-4</t>
  </si>
  <si>
    <t>VQRBXYBBGHOGFT-UHFFFAOYSA-N</t>
  </si>
  <si>
    <t>２－（クロロメチル）トルエン</t>
  </si>
  <si>
    <t>Cc1ccccc1CCl</t>
  </si>
  <si>
    <t>5509-65-9</t>
  </si>
  <si>
    <t>ODUZJBKKYBQIBX-UHFFFAOYSA-N</t>
  </si>
  <si>
    <t>２，６－ジフルオロアニリン</t>
  </si>
  <si>
    <t>Nc1c(F)cccc1F</t>
  </si>
  <si>
    <t>565-61-7</t>
  </si>
  <si>
    <t>UIHCLUNTQKBZGK-UHFFFAOYSA-N</t>
  </si>
  <si>
    <t>３－メチルペンタン－２－オン</t>
  </si>
  <si>
    <t>CCC(C)C(=O)C</t>
  </si>
  <si>
    <t>550-44-7</t>
  </si>
  <si>
    <t>ZXLYYQUMYFHCLQ-UHFFFAOYSA-N</t>
  </si>
  <si>
    <t>Ｎ－メチル－フタルイミド</t>
  </si>
  <si>
    <t>CN1C(=O)c2ccccc2C1=O</t>
  </si>
  <si>
    <t>C[B]-(H):4|C[B]-(CO):2|C-(H)3(N):1|CO-(C[B])(N),amides:2|N-(C)(CO)2:1</t>
  </si>
  <si>
    <t>55107-14-7</t>
  </si>
  <si>
    <t>XTXCFTMJPRXBBC-UHFFFAOYSA-N</t>
  </si>
  <si>
    <t>ピバロイル酢酸メチル</t>
  </si>
  <si>
    <t>COC(=O)CC(=O)C(C)(C)C</t>
  </si>
  <si>
    <t>54879-88-8</t>
  </si>
  <si>
    <t>LODLUMZUJRFPLU-UHFFFAOYSA-N</t>
  </si>
  <si>
    <t>Ｎ－ベンジル－２，２－ジメトキシエタン－１－アミン</t>
  </si>
  <si>
    <t>COC(CNCc1ccccc1)OC</t>
  </si>
  <si>
    <t>C[B]-(H):5|C[B]-(C):1|O-(C)2:2|C-(C)(H)(O)2:1|C-(H)3(O):2|C-(C)(H)2(N):1|C-(C[B])(H)2(N):1|N-(C)2(H):1</t>
  </si>
  <si>
    <t>54978-55-1</t>
  </si>
  <si>
    <t>XDUXGEPGVNWEBQ-UHFFFAOYSA-N</t>
  </si>
  <si>
    <t>１，４－ジヒドロキシ－２－ナフトエ酸フェニル</t>
  </si>
  <si>
    <t>Oc1cc(C(=O)Oc2ccccc2)c(O)c3ccccc13</t>
  </si>
  <si>
    <t>C[BF]-(C[B])2(C[BF]):2|C[B]-(H):10|CO-(C[B])(O):1|O-(C[B])(CO):1|O-(C[B])(H):2|C[B]-(O):3|C[B]-(CO):1</t>
  </si>
  <si>
    <t>54909-96-5</t>
  </si>
  <si>
    <t>MBNMVPPPCZKPIJ-UHFFFAOYSA-N</t>
  </si>
  <si>
    <t>１，１’－［１，３－フェニレンビス（オキシ－３，１－フェニレン）］ビス（１Ｈ－ピロール－２，５－ジオン）</t>
  </si>
  <si>
    <t>O=C1C=CC(=O)N1c2cccc(Oc3cccc(Oc4cccc(c4)N5C(=O)C=CC5=O)c3)c2</t>
  </si>
  <si>
    <t>C[B]-(H):12|O-(C[B])2:2|C[d]-(H)(CO):4|C[B]-(O):4|CO-(C[d])(N):4|N-(C[B])(CO)2:2|C[B]-(N):2</t>
  </si>
  <si>
    <t>54881-13-9</t>
  </si>
  <si>
    <t>JOXQHYFVXZZGQZ-UHFFFAOYSA-N</t>
  </si>
  <si>
    <t>１－ベンジルアゼチジン－３－オール</t>
  </si>
  <si>
    <t>OC1CN(Cc2ccccc2)C1</t>
  </si>
  <si>
    <t>C[B]-(H):5|C[B]-(C):1|O-(C)(H):1|C-(C)2(H)(O),alcohpls/peroxides:1|C-(C)(H)2(N):2|C-(C[B])(H)2(N):1|N-(C)3:1</t>
  </si>
  <si>
    <t>Azetidine:1</t>
  </si>
  <si>
    <t>55136-52-2</t>
  </si>
  <si>
    <t>VLTOSDJJTWPWLS-UHFFFAOYSA-N</t>
  </si>
  <si>
    <t>ペンタ－２－イナール</t>
  </si>
  <si>
    <t>CCC#CC=O</t>
  </si>
  <si>
    <t>55109-91-6</t>
  </si>
  <si>
    <t>FWODRSKQJPKFDI-UHFFFAOYSA-N</t>
  </si>
  <si>
    <t>２－［４－（Ｎ－シクロヘキシル－Ｎ－メチルアミノ）サリチロイル］安息香酸</t>
  </si>
  <si>
    <t>CN(C1CCCCC1)c2ccc(C(=O)c3ccccc3C(=O)O)c(O)c2</t>
  </si>
  <si>
    <t>C-(C)2(H)2:5|C[B]-(H):7|CO-(C[B])2:1|CO-(C[B])(O):1|O-(CO)(H):1|O-(C[B])(H):1|C[B]-(O):1|C[B]-(CO):3|C-(H)3(N):1|C-(C)2(H)(N):1|N-(C[B])(C)2:1|C[B]-(N):1</t>
  </si>
  <si>
    <t>Cyclohexane,sub:1|ortho corr, hydrocarbons:1</t>
  </si>
  <si>
    <t>55263-78-0</t>
  </si>
  <si>
    <t>MBNVGKDKTPMSDJ-XOBFJNJYSA-N</t>
  </si>
  <si>
    <t>（３ａＲ，３ｂＳ，６Ｓ，６ａＳ，７ａＲ）－２，２－ジメチル－５－オキソヘキサヒドロフロ［２’，３’：４，５］フロ［２，３－ｄ］［１，３］ジオキソール－６－イル＝４－メチルベンゼンスルホナート</t>
  </si>
  <si>
    <t>Cc1ccc(cc1)S(=O)(=O)O[C@H]2[C@H]3O[C@@H]4OC(C)(C)O[C@@H]4[C@H]3OC2=O</t>
  </si>
  <si>
    <t>Tetrahydrofuran:2|1,3-Dioxolane:1|τ-Butyrolactone:1|τ-Valerolactone:1|2-Deoxy-D-ribose:1|β-D-Ribose:1</t>
  </si>
  <si>
    <t>55183-17-0</t>
  </si>
  <si>
    <t>CMJZGLYVUIGOPZ-UHFFFAOYSA-N</t>
  </si>
  <si>
    <t>デカ－１－イン－５－オン</t>
  </si>
  <si>
    <t>CCCCCC(=O)CCC#C</t>
  </si>
  <si>
    <t>544-63-8</t>
  </si>
  <si>
    <t>TUNFSRHWOTWDNC-UHFFFAOYSA-N</t>
  </si>
  <si>
    <t>テトラデカン酸</t>
  </si>
  <si>
    <t>CCCCCCCCCCCCCC(=O)O</t>
  </si>
  <si>
    <t>5466-77-3</t>
  </si>
  <si>
    <t>２－エチルヘキシル＝３－（４－メトキシフェニル）アクリラート</t>
  </si>
  <si>
    <t>544-64-9</t>
  </si>
  <si>
    <t>YWWVWXASSLXJHU-WAYWQWQTSA-N</t>
  </si>
  <si>
    <t>（Ｚ）－テトラデカ－９－エン酸</t>
  </si>
  <si>
    <t>CCCC\C=C/CCCCCCCC(=O)O</t>
  </si>
  <si>
    <t>544-35-4</t>
  </si>
  <si>
    <t>FMMOOAYVCKXGMF-MURFETPASA-N</t>
  </si>
  <si>
    <t>エチル＝（９Ｚ，１２Ｚ）－オクタデカ－９，１２－ジエノアート</t>
  </si>
  <si>
    <t>CCCCC\C=C/C\C=C/CCCCCCCC(=O)OCC</t>
  </si>
  <si>
    <t>544-40-1</t>
  </si>
  <si>
    <t>HTIRHQRTDBPHNZ-UHFFFAOYSA-N</t>
  </si>
  <si>
    <t>ジブチルスルフィド</t>
  </si>
  <si>
    <t>CCCCSCCCC</t>
  </si>
  <si>
    <t>5460-29-7</t>
  </si>
  <si>
    <t>VKJCJJYNVIYVQR-UHFFFAOYSA-N</t>
  </si>
  <si>
    <t>Ｎ－（３－ブロモプロピル）－フタルイミド</t>
  </si>
  <si>
    <t>BrCCCN1C(=O)c2ccccc2C1=O</t>
  </si>
  <si>
    <t>C-(C)2(H)2:1|C[B]-(H):4|C[B]-(CO):2|C-(C)(H)2(N):1|CO-(C[B])(N),amides:2|N-(C)(CO)2:1|C-(C)(H)2(Br):1</t>
  </si>
  <si>
    <t>5452-35-7</t>
  </si>
  <si>
    <t>VXVVUHQULXCUPF-UHFFFAOYSA-N</t>
  </si>
  <si>
    <t>シクロヘプタンアミン</t>
  </si>
  <si>
    <t>NC1CCCCCC1</t>
  </si>
  <si>
    <t>C-(C)2(H)2:6|C-(C)2(H)(N):1|N-(C)(H)2:1</t>
  </si>
  <si>
    <t>544-62-7</t>
  </si>
  <si>
    <t>OGBUMNBNEWYMNJ-UHFFFAOYSA-N</t>
  </si>
  <si>
    <t>３－（オクタデシルオキシ）プロパン－１，２－ジオール</t>
  </si>
  <si>
    <t>CCCCCCCCCCCCCCCCCCOCC(O)CO</t>
  </si>
  <si>
    <t>546-79-2</t>
  </si>
  <si>
    <t>KXSDPILWMGFJMM-UHFFFAOYSA-N</t>
  </si>
  <si>
    <t>４－メチル－１－（１－メチルエチル）－ビシクロ［３・１・０］ヘキサン－４－オール</t>
  </si>
  <si>
    <t>CC(C)C12CCC(C)(O)C1C2</t>
  </si>
  <si>
    <t>Cyclopropane,sub:1|Cyclopentane,sub:1|Cyclohexane,sub:1|Bicyclo[3,1,0]hexane:1</t>
  </si>
  <si>
    <t>5459-93-8</t>
  </si>
  <si>
    <t>AGVKXDPPPSLISR-UHFFFAOYSA-N</t>
  </si>
  <si>
    <t>Ｎ－エチルシクロヘキサンアミン</t>
  </si>
  <si>
    <t>CCNC1CCCCC1</t>
  </si>
  <si>
    <t>5464-12-0</t>
  </si>
  <si>
    <t>QHTUMQYGZQYEOZ-UHFFFAOYSA-N</t>
  </si>
  <si>
    <t>２－（４－メチル－１－ピペラジニル）エタノール</t>
  </si>
  <si>
    <t>CN1CCN(CCO)CC1</t>
  </si>
  <si>
    <t>O-(C)(H):1|C-(C)(H)2(O):1|C-(H)3(N):1|C-(C)(H)2(N):5|N-(C)3:2</t>
  </si>
  <si>
    <t>54512-75-3</t>
  </si>
  <si>
    <t>PHHNNDKXQVKJEP-UHFFFAOYSA-N</t>
  </si>
  <si>
    <t>１－ブロモ－５－クロロペンタン</t>
  </si>
  <si>
    <t>ClCCCCCBr</t>
  </si>
  <si>
    <t>C-(C)2(H)2:3|C-(C)(H)2(Cl):1|C-(C)(H)2(Br):1</t>
  </si>
  <si>
    <t>5470-84-8</t>
  </si>
  <si>
    <t>QTISZPXYPZNBQB-UHFFFAOYSA-N</t>
  </si>
  <si>
    <t>４－（フェニルメトキシ）ブタナール</t>
  </si>
  <si>
    <t>O=CCCCOCc1ccccc1</t>
  </si>
  <si>
    <t>C-(C)2(H)2:1|C[B]-(H):5|C[B]-(C):1|CO-(C)(H):1|O-(C)2:1|C-(C)(H)2(CO):1|C-(C[B])(H)2(O):1|C-(C)(H)2(O):1</t>
  </si>
  <si>
    <t>5445-26-1</t>
  </si>
  <si>
    <t>DWDRNKYLWMKWTH-UHFFFAOYSA-N</t>
  </si>
  <si>
    <t>エチル＝（４－ニトロフェニル）アセタート</t>
  </si>
  <si>
    <t>CCOC(=O)Cc1ccc(cc1)N(=O)=O</t>
  </si>
  <si>
    <t>54667-43-5</t>
  </si>
  <si>
    <t>UCHUCWHZVSIPQI-UHFFFAOYSA-N</t>
  </si>
  <si>
    <t>１，４－ブタンジオール重縮合物の末端４－アミノ安息香酸エステル化物</t>
  </si>
  <si>
    <t>Nc1ccc(cc1)C(=O)OCCCCOC(=O)c2ccc(N)cc2</t>
  </si>
  <si>
    <t>C-(C)2(H)2:2|C[B]-(H):8|CO-(C[B])(O):2|O-(C)(CO):2|C-(C)(H)2(O):2|C[B]-(CO):2|N-(C[B])(H)2:2|C[B]-(N):2</t>
  </si>
  <si>
    <t>5469-33-0</t>
  </si>
  <si>
    <t>CXHHAWACKSPTFF-UHFFFAOYSA-N</t>
  </si>
  <si>
    <t>（ヨードメチル）シクロヘキサン</t>
  </si>
  <si>
    <t>ICC1CCCCC1</t>
  </si>
  <si>
    <t>54574-82-2</t>
  </si>
  <si>
    <t>QPNFUBAIQZJEPO-UHFFFAOYSA-N</t>
  </si>
  <si>
    <t>２－［４－（ジブチルアミノ）サリチロイル］安息香酸</t>
  </si>
  <si>
    <t>CCCCN(CCCC)c1ccc(C(=O)c2ccccc2C(=O)O)c(O)c1</t>
  </si>
  <si>
    <t>5442-00-2</t>
  </si>
  <si>
    <t>IRIVQXLOJHCXIE-UHFFFAOYSA-N</t>
  </si>
  <si>
    <t>２－シクロヘキシルプロパン－１－オール</t>
  </si>
  <si>
    <t>CC(CO)C1CCCCC1</t>
  </si>
  <si>
    <t>54527-65-0</t>
  </si>
  <si>
    <t>HPHPTGDPZSEYMB-UHFFFAOYSA-N</t>
  </si>
  <si>
    <t>２－（Ｎ－ベンジル－Ｎ－メチルアミノ）エチル＝３－オキソブチラート</t>
  </si>
  <si>
    <t>CN(CCOC(=O)CC(=O)C)Cc1ccccc1</t>
  </si>
  <si>
    <t>C[B]-(H):5|C[B]-(C):1|CO-(C)(O):1|CO-(C)2:1|O-(C)(CO):1|C-(H)2(CO)2:1|C-(H)3(CO):1|C-(C)(H)2(O):1|C-(H)3(N):1|C-(C)(H)2(N):1|C-(C[B])(H)2(N):1|N-(C)3:1</t>
  </si>
  <si>
    <t>54546-26-8</t>
  </si>
  <si>
    <t>QUBNQDBPPTZYJL-UHFFFAOYSA-N</t>
  </si>
  <si>
    <t>２－ブチル－４，４，６－トリメチル－１，３－ジオキサン</t>
  </si>
  <si>
    <t>CCCCC1OC(C)CC(C)(C)O1</t>
  </si>
  <si>
    <t>54527-73-0</t>
  </si>
  <si>
    <t>UECDKJVOYBYWQP-BENRWUELSA-N</t>
  </si>
  <si>
    <t>２－［ベンジル（メチル）アミノ］エチル＝３－アミノブタ－２－エノアート</t>
  </si>
  <si>
    <t>CN(CCOC(=O)\C=C(\C)/N)Cc1ccccc1</t>
  </si>
  <si>
    <t>C[B]-(H):5|C[B]-(C):1|C-(C[d])(H)3:1|CO-(C[d])(O):1|O-(C)(CO):1|C[d]-(H)(CO):1|C-(C)(H)2(O):1|C-(H)3(N):1|C-(C)(H)2(N):1|C-(C[B])(H)2(N):1|N-(C)3:1|C[d]-(C)(N):1|N-(C[d])(H)2:1</t>
  </si>
  <si>
    <t>54549-24-5</t>
  </si>
  <si>
    <t>JVAZJLFFSJARQM-OZRWLHRGSA-N</t>
  </si>
  <si>
    <t>ヘキシル＝Ｄ－グルコピラノシド</t>
  </si>
  <si>
    <t>CCCCCCOC1O[C@H](CO)[C@@H](O)[C@H](O)[C@H]1O</t>
  </si>
  <si>
    <t>54668-12-1</t>
  </si>
  <si>
    <t>IVFRQEBGUVREHM-UHFFFAOYSA-N</t>
  </si>
  <si>
    <t>α－ヒドロ－ω－（トリデカン－７－イルオキシ）ポリ（オキシエチレン）</t>
  </si>
  <si>
    <t>CCCCCCC(CCCCCC)OCCO</t>
  </si>
  <si>
    <t>54637-02-4</t>
  </si>
  <si>
    <t>HEOTXEZZCRFNMW-UHFFFAOYSA-N</t>
  </si>
  <si>
    <t>２－メチル－５－（１－メチルヘプタデシル）ヒドロキノン</t>
  </si>
  <si>
    <t>CCCCCCCCCCCCCCCCC(C)c1cc(O)c(C)cc1O</t>
  </si>
  <si>
    <t>54534-72-4</t>
  </si>
  <si>
    <t>DWAPEQQGSYXCJT-UHFFFAOYSA-N</t>
  </si>
  <si>
    <t>（２－クロロ－５－ニトロフェニル）（２－クロロフェニル）メタノン</t>
  </si>
  <si>
    <t>Clc1ccccc1C(=O)c2cc(ccc2Cl)N(=O)=O</t>
  </si>
  <si>
    <t>C[B]-(H):7|CO-(C[B])2:1|C[B]-(CO):2|C[B]-(NO2):1|C[B]-(Cl):2</t>
  </si>
  <si>
    <t>54481-12-8</t>
  </si>
  <si>
    <t>CAYLYXRCMNCWDM-UHFFFAOYSA-N</t>
  </si>
  <si>
    <t>５－クロロ－２－ニトロベンゼンスルホン酸</t>
  </si>
  <si>
    <t>OS(=O)(=O)c1cc(Cl)ccc1N(=O)=O</t>
  </si>
  <si>
    <t>54458-60-5</t>
  </si>
  <si>
    <t>OLRWZIXENFRUMK-UHFFFAOYSA-N</t>
  </si>
  <si>
    <t>２，３，５，６－テトラメチルオキサン－４－オン</t>
  </si>
  <si>
    <t>CC1OC(C)C(C)C(=O)C1C</t>
  </si>
  <si>
    <t>54636-95-2</t>
  </si>
  <si>
    <t>JPIJZNAUPHPXLK-UHFFFAOYSA-N</t>
  </si>
  <si>
    <t>４－（ベンジルオキシ）－２－（２，４，４－トリメチルペンタン－２－イル）フェノール</t>
  </si>
  <si>
    <t>CC(C)(C)CC(C)(C)c1cc(OCc2ccccc2)ccc1O</t>
  </si>
  <si>
    <t>56-18-8</t>
  </si>
  <si>
    <t>OTBHHUPVCYLGQO-UHFFFAOYSA-N</t>
  </si>
  <si>
    <t>イミノビスプロピルアミン</t>
  </si>
  <si>
    <t>NCCCNCCCN</t>
  </si>
  <si>
    <t>C-(C)2(H)2:2|C-(C)(H)2(N):4|N-(C)(H)2:2|N-(C)2(H):1</t>
  </si>
  <si>
    <t>55-81-2</t>
  </si>
  <si>
    <t>LTPVSOCPYWDIFU-UHFFFAOYSA-N</t>
  </si>
  <si>
    <t>２－（４－メトキシフェニル）エタンアミン</t>
  </si>
  <si>
    <t>COc1ccc(CCN)cc1</t>
  </si>
  <si>
    <t>C-(C[B])(C)(H)2:1|C[B]-(H):4|C[B]-(C):1|O-(C[B])(C):1|C-(H)3(O):1|C[B]-(O):1|C-(C)(H)2(N):1|N-(C)(H)2:1</t>
  </si>
  <si>
    <t>557-40-4</t>
  </si>
  <si>
    <t>ATVJXMYDOSMEPO-UHFFFAOYSA-N</t>
  </si>
  <si>
    <t>ジアリルエーテル</t>
  </si>
  <si>
    <t>C=CCOCC=C</t>
  </si>
  <si>
    <t>C[d]-(H)2:2|C[d]-(C)(H):2|O-(C)2:1|C-(C[d])(H)2(O):2</t>
  </si>
  <si>
    <t>5614-37-9</t>
  </si>
  <si>
    <t>SKTCDJAMAYNROS-UHFFFAOYSA-N</t>
  </si>
  <si>
    <t>メトキシシクロペンタン</t>
  </si>
  <si>
    <t>COC1CCCC1</t>
  </si>
  <si>
    <t>C-(C)2(H)2:4|O-(C)2:1|C-(C)2(H)(O),ethers/esters:1|C-(H)3(O):1</t>
  </si>
  <si>
    <t>5586-15-2</t>
  </si>
  <si>
    <t>SUPMWVVVBKKGEL-UHFFFAOYSA-N</t>
  </si>
  <si>
    <t>ビス（２－ナフチル）ジスルファン</t>
  </si>
  <si>
    <t>S(Sc1ccc2ccccc2c1)c3ccc4ccccc4c3</t>
  </si>
  <si>
    <t>C[BF]-(C[B])2(C[BF]):4|C[B]-(H):14|S-(C[B])(S):2|C[B]-(S):2</t>
  </si>
  <si>
    <t>558-25-8</t>
  </si>
  <si>
    <t>KNWQLFOXPQZGPX-UHFFFAOYSA-N</t>
  </si>
  <si>
    <t>メタンスルホニル＝フルオリド</t>
  </si>
  <si>
    <t>CS(=O)(=O)F</t>
  </si>
  <si>
    <t>56131-48-7</t>
  </si>
  <si>
    <t>ULFIAHFQEURGOU-UHFFFAOYSA-N</t>
  </si>
  <si>
    <t>４－シアノフェニル＝４－エチルベンゾアート</t>
  </si>
  <si>
    <t>CCc1ccc(cc1)C(=O)Oc2ccc(cc2)C#N</t>
  </si>
  <si>
    <t>56136-14-2</t>
  </si>
  <si>
    <t>XPCZSIPRUSOJFO-UHFFFAOYSA-N</t>
  </si>
  <si>
    <t>１，４，４ａ，９ａ－テトラヒドロ－９，１０－アントラセンジオン</t>
  </si>
  <si>
    <t>O=C1C2CC=CCC2C(=O)c3ccccc13</t>
  </si>
  <si>
    <t>C[d]-(C)(H):2|C-(C[d])(C)(H)2:2|C[B]-(H):4|CO-(C[B])(C):2|C-(C)2(H)(CO):2|C[B]-(CO):2</t>
  </si>
  <si>
    <t>Cyclohexene:1|ortho corr, hydrocarbons:1</t>
  </si>
  <si>
    <t>5585-39-7</t>
  </si>
  <si>
    <t>56196-53-3</t>
  </si>
  <si>
    <t>GXARNRCIGKRBAP-UHFFFAOYSA-N</t>
  </si>
  <si>
    <t>エチル＝４－メチルオクタノアート</t>
  </si>
  <si>
    <t>CCCCC(C)CCC(=O)OCC</t>
  </si>
  <si>
    <t>56136-13-1</t>
  </si>
  <si>
    <t>XNGBCVRGPNWAGY-UHFFFAOYSA-N</t>
  </si>
  <si>
    <t>１，４－ジヒドロ－９，１０－アントラセンジオール</t>
  </si>
  <si>
    <t>Oc1c2CC=CCc2c(O)c3ccccc13</t>
  </si>
  <si>
    <t>C[d]-(C)(H):2|C-(C[d])(C[B])(H)2:2|C[BF]-(C[B])2(C[BF]):2|C[B]-(H):4|C[B]-(C):2|O-(C[B])(H):2|C[B]-(O):2</t>
  </si>
  <si>
    <t>56011-02-0</t>
  </si>
  <si>
    <t>BHQBQWOZHYUVTL-UHFFFAOYSA-N</t>
  </si>
  <si>
    <t>フェネチルアミルエーテル</t>
  </si>
  <si>
    <t>CC(C)CCOCCc1ccccc1</t>
  </si>
  <si>
    <t>55932-12-2</t>
  </si>
  <si>
    <t>PIEZBVFUEZYPBJ-UHFFFAOYSA-N</t>
  </si>
  <si>
    <t>ジエチル＝（フェニルイミノ）ジアセタート</t>
  </si>
  <si>
    <t>CCOC(=O)CN(CC(=O)OCC)c1ccccc1</t>
  </si>
  <si>
    <t>55881-96-4</t>
  </si>
  <si>
    <t>AIALTZSQORJYNJ-UHFFFAOYSA-N</t>
  </si>
  <si>
    <t>１－（２－ヒドロキシエチル）－２，５，５，８ａ－テトラメチルデカヒドロナフタレン－２－オール</t>
  </si>
  <si>
    <t>CC1(C)CCCC2(C)C(CCO)C(C)(O)CCC12</t>
  </si>
  <si>
    <t>Cyclodecane:1|Cyclohexane,sub:2</t>
  </si>
  <si>
    <t>56198-73-3</t>
  </si>
  <si>
    <t>BBTUUSONTSSVJB-HDICACEKSA-N</t>
  </si>
  <si>
    <t>ジメチル＝ｒｅｌ－（４Ｒ，５Ｓ）－１，３－ジベンジル－２－オキソイミダゾリジン－４，５－ジカルボキシラート</t>
  </si>
  <si>
    <t>COC(=O)[C@@H]1[C@@H](N(Cc2ccccc2)C(=O)N1Cc3ccccc3)C(=O)OC</t>
  </si>
  <si>
    <t>C[B]-(H):10|C[B]-(C):2|CO-(C)(O):2|O-(C)(CO):2|C-(H)3(O):2|C-(C[B])(H)2(N):2|CO-(N)2:1|N-(C)2(CO):2|C-(C)(H)(N)(CO):2</t>
  </si>
  <si>
    <t>5617-28-7</t>
  </si>
  <si>
    <t>GMBNNHLANOGOAU-UHFFFAOYSA-N</t>
  </si>
  <si>
    <t>１－アミノ－４－（シクロヘキシルアミノ）－９，１０－ジオキソ－９，１０－ジヒドロアントラセン－２－スルホン酸</t>
  </si>
  <si>
    <t>Nc1c2C(=O)c3ccccc3C(=O)c2c(NC4CCCCC4)cc1S(=O)(=O)O</t>
  </si>
  <si>
    <t>C-(C)2(H)2:5|C[B]-(H):5|CO-(C[B])2:2|C[B]-(CO):4|C-(C)2(H)(N):1|N-(C[B])(H)2:1|N-(C[B])(C)(H):1|C[B]-(N):2|C[B]-(SO2):1|C[B]-(S):1</t>
  </si>
  <si>
    <t>Cyclohexane,sub:1|ortho corr, hydrocarbons:2</t>
  </si>
  <si>
    <t>55860-35-0</t>
  </si>
  <si>
    <t>QGXDUDDPMXVLOO-UHFFFAOYSA-N</t>
  </si>
  <si>
    <t>４－アセチル－２－メチル安息香酸</t>
  </si>
  <si>
    <t>CC(=O)c1ccc(C(=O)O)c(C)c1</t>
  </si>
  <si>
    <t>C[B]-(H):3|C[B]-(C):1|C-(C[B])(H)3:1|CO-(C[B])(C):1|CO-(C[B])(O):1|O-(CO)(H):1|C-(H)3(CO):1|C[B]-(CO):2</t>
  </si>
  <si>
    <t>55748-84-0</t>
  </si>
  <si>
    <t>HBOMYKORCDAKSI-UHFFFAOYSA-N</t>
  </si>
  <si>
    <t>１－（３，４－ジクロロフェニル）ブタン－１，３－ジオン</t>
  </si>
  <si>
    <t>CC(=O)CC(=O)c1ccc(Cl)c(Cl)c1</t>
  </si>
  <si>
    <t>C[B]-(H):3|CO-(C[B])(C):1|CO-(C)2:1|C-(H)2(CO)2:1|C-(H)3(CO):1|C[B]-(CO):1|C[B]-(Cl):2</t>
  </si>
  <si>
    <t>56138-10-4</t>
  </si>
  <si>
    <t>WWHATUWNHYNMNW-JXMROGBWSA-N</t>
  </si>
  <si>
    <t>（Ｅ）－２－メチル－３－（ｐ－トリル）プロパ－２－エン－１－オール</t>
  </si>
  <si>
    <t>C\C(=C/c1ccc(C)cc1)\CO</t>
  </si>
  <si>
    <t>C[d]-(C)2:1|C[d]-C[B](H):1|C[B]-(H):4|C[B]-(C):1|C[B]-(C[d]):1|C-(C[B])(H)3:1|C-(C[d])(H)3:1|O-(C)(H):1|C-(C[d])(H)2(O):1</t>
  </si>
  <si>
    <t>55956-21-3</t>
  </si>
  <si>
    <t>OOELPXADJSCXDE-UHFFFAOYSA-N</t>
  </si>
  <si>
    <t>２－［（１－メトキシプロパン－２－イル）オキシ］プロパン－１－オール</t>
  </si>
  <si>
    <t>COCC(C)OC(C)CO</t>
  </si>
  <si>
    <t>56194-32-2</t>
  </si>
  <si>
    <t>UKNHEHNRUOKYKB-BWNLKHSUSA-N</t>
  </si>
  <si>
    <t>メチル＝（１Ｒ，３Ｒ）－２，２－ジメチル－３－［（Ｚ）－プロパ－１－エン－１－イル］シクロプロパン－１－カルボキシラート</t>
  </si>
  <si>
    <t>COC(=O)[C@@H]1[C@@H](\C=C/C)C1(C)C</t>
  </si>
  <si>
    <t>55993-15-2</t>
  </si>
  <si>
    <t>LBTJLLHSDMFUTN-CYYJNZCTSA-N</t>
  </si>
  <si>
    <t>４－ヒドロキシ－３－（２－メチル－４－ニトロフエニルアゾ）－Ｎ－［｛β－（β’－エトキシ）エトキシ｝エチル］－１，８－ナフタレンジカルボキシミド</t>
  </si>
  <si>
    <t>CCOCCOCCN1C(=O)c2cccc3c(O)c(cc(C1=O)c23)\N=N\c4ccc(cc4C)N(=O)=O</t>
  </si>
  <si>
    <t>55903-87-2</t>
  </si>
  <si>
    <t>YPIXVGRQXVMAOD-LLGZUXRYSA-N</t>
  </si>
  <si>
    <t>２－メチル－４－［ｒｅｌ－（１Ｒ，２Ｓ，４Ｒ，６Ｒ）－５，５，６－トリメチルビシクロ［２．２．１］ヘプタン－２－イル］フェノール</t>
  </si>
  <si>
    <t>C[C@H]1C2CC(C[C@H]2c3ccc(O)c(C)c3)C1(C)C</t>
  </si>
  <si>
    <t>55903-86-1</t>
  </si>
  <si>
    <t>SIGXUQHUFHAALO-WZKVNAIUSA-N</t>
  </si>
  <si>
    <t>２－メチル－６－［ｒｅｌ－（１Ｒ，２Ｓ，４Ｒ，６Ｒ）－５，５，６－トリメチルビシクロ［２．２．１］ヘプタン－２－イル］フェノール</t>
  </si>
  <si>
    <t>C[C@H]1C2CC(C[C@H]2c3cccc(C)c3O)C1(C)C</t>
  </si>
  <si>
    <t>555-16-8</t>
  </si>
  <si>
    <t>BXRFQSNOROATLV-UHFFFAOYSA-N</t>
  </si>
  <si>
    <t>ニトロベンズアルデヒド</t>
  </si>
  <si>
    <t>O=Cc1ccc(cc1)N(=O)=O</t>
  </si>
  <si>
    <t>C[B]-(H):4|CO-(C[B])(H):1|C[B]-(CO):1|C[B]-(NO2):1</t>
  </si>
  <si>
    <t>554-84-7</t>
  </si>
  <si>
    <t>RTZZCYNQPHTPPL-UHFFFAOYSA-N</t>
  </si>
  <si>
    <t>ｍ－ニトロフェノール</t>
  </si>
  <si>
    <t>Oc1cccc(c1)N(=O)=O</t>
  </si>
  <si>
    <t>554-95-0</t>
  </si>
  <si>
    <t>QMKYBPDZANOJGF-UHFFFAOYSA-N</t>
  </si>
  <si>
    <t>ベンゼン－１，３，５－トリカルボン酸</t>
  </si>
  <si>
    <t>OC(=O)c1cc(cc(c1)C(=O)O)C(=O)O</t>
  </si>
  <si>
    <t>meta corr, hydrocarbons:3|(COOH)(COOH),meta:3</t>
  </si>
  <si>
    <t>554-12-1</t>
  </si>
  <si>
    <t>RJUFJBKOKNCXHH-UHFFFAOYSA-N</t>
  </si>
  <si>
    <t>メチル＝プロピオナート</t>
  </si>
  <si>
    <t>CCC(=O)OC</t>
  </si>
  <si>
    <t>553-90-2</t>
  </si>
  <si>
    <t>LOMVENUNSWAXEN-UHFFFAOYSA-N</t>
  </si>
  <si>
    <t>ジメチル＝オキサラート</t>
  </si>
  <si>
    <t>COC(=O)C(=O)OC</t>
  </si>
  <si>
    <t>CO-(O)(CO):2|O-(C)(CO):2|C-(H)3(O):2</t>
  </si>
  <si>
    <t>556-48-9</t>
  </si>
  <si>
    <t>VKONPUDBRVKQLM-UHFFFAOYSA-N</t>
  </si>
  <si>
    <t>シクロヘキサンジオール</t>
  </si>
  <si>
    <t>OC1CCC(O)CC1</t>
  </si>
  <si>
    <t>C-(C)2(H)2:4|O-(C)(H):2|C-(C)2(H)(O),alcohpls/peroxides:2</t>
  </si>
  <si>
    <t>556-18-3</t>
  </si>
  <si>
    <t>VATYWCRQDJIRAI-UHFFFAOYSA-N</t>
  </si>
  <si>
    <t>ｐ－アミノベンズアルデヒド</t>
  </si>
  <si>
    <t>Nc1ccc(C=O)cc1</t>
  </si>
  <si>
    <t>C[B]-(H):4|CO-(C[B])(H):1|C[B]-(CO):1|N-(C[B])(H)2:1|C[B]-(N):1</t>
  </si>
  <si>
    <t>556-96-7</t>
  </si>
  <si>
    <t>LMFRTSBQRLSJHC-UHFFFAOYSA-N</t>
  </si>
  <si>
    <t>１－ブロモ－３，５－ジメチルベンゼン</t>
  </si>
  <si>
    <t>Cc1cc(C)cc(Br)c1</t>
  </si>
  <si>
    <t>C[B]-(H):3|C[B]-(C):2|C-(C[B])(H)3:2|C[B]-(Br):1</t>
  </si>
  <si>
    <t>552-94-3</t>
  </si>
  <si>
    <t>WVYADZUPLLSGPU-UHFFFAOYSA-N</t>
  </si>
  <si>
    <t>サリチロサリチル酸</t>
  </si>
  <si>
    <t>OC(=O)c1ccccc1OC(=O)c2ccccc2O</t>
  </si>
  <si>
    <t>C[B]-(H):8|CO-(C[B])(O):2|O-(CO)(H):1|O-(C[B])(CO):1|O-(C[B])(H):1|C[B]-(O):2|C[B]-(CO):2</t>
  </si>
  <si>
    <t>552-82-9</t>
  </si>
  <si>
    <t>DYFFAVRFJWYYQO-UHFFFAOYSA-N</t>
  </si>
  <si>
    <t>Ｎ－メチル　ジフェニルアミン</t>
  </si>
  <si>
    <t>CN(c1ccccc1)c2ccccc2</t>
  </si>
  <si>
    <t>C[B]-(H):10|C-(H)3(N):1|N-(C[B])2(C):1|C[B]-(N):2</t>
  </si>
  <si>
    <t>555-03-3</t>
  </si>
  <si>
    <t>WGYFINWERLNPHR-UHFFFAOYSA-N</t>
  </si>
  <si>
    <t>ｍ－ニトロアニソール</t>
  </si>
  <si>
    <t>COc1cccc(c1)N(=O)=O</t>
  </si>
  <si>
    <t>556-24-1</t>
  </si>
  <si>
    <t>OQAGVSWESNCJJT-UHFFFAOYSA-N</t>
  </si>
  <si>
    <t>メチル＝３－メチルブタノアート</t>
  </si>
  <si>
    <t>COC(=O)CC(C)C</t>
  </si>
  <si>
    <t>553-86-6</t>
  </si>
  <si>
    <t>ACZGCWSMSTYWDQ-UHFFFAOYSA-N</t>
  </si>
  <si>
    <t>ベンゾ［ｂ］フラン－２（３Ｈ）－オン</t>
  </si>
  <si>
    <t>O=C1Cc2ccccc2O1</t>
  </si>
  <si>
    <t>C[B]-(H):4|C[B]-(C):1|CO-(C)(O):1|O-(C[B])(CO):1|C-(C[B])(H)2(CO):1|C[B]-(O):1</t>
  </si>
  <si>
    <t>555-77-1</t>
  </si>
  <si>
    <t>FDAYLTPAFBGXAB-UHFFFAOYSA-N</t>
  </si>
  <si>
    <t>トリス（２－クロロエチル）アミン</t>
  </si>
  <si>
    <t>ClCCN(CCCl)CCCl</t>
  </si>
  <si>
    <t>C-(C)(H)2(N):3|N-(C)3:1|C-(C)(H)2(Cl):3</t>
  </si>
  <si>
    <t>55701-05-8</t>
  </si>
  <si>
    <t>LLMLSUSAKZVFOA-UHFFFAOYSA-N</t>
  </si>
  <si>
    <t>２－（２，２－ジクロロビニル）－３，３－ジメチルシクロプロパンカルボン酸</t>
  </si>
  <si>
    <t>CC1(C)C(C=C(Cl)Cl)C1C(=O)O</t>
  </si>
  <si>
    <t>557-25-5</t>
  </si>
  <si>
    <t>RIEABXYBQSLTFR-UHFFFAOYSA-N</t>
  </si>
  <si>
    <t>２，３－ジヒドロキシプロピル＝ブチラート</t>
  </si>
  <si>
    <t>CCCC(=O)OCC(O)CO</t>
  </si>
  <si>
    <t>55441-95-7</t>
  </si>
  <si>
    <t>OVJPYIRGUFWANT-UHFFFAOYSA-N</t>
  </si>
  <si>
    <t>２，２’－（［１，１’－ビナフタレン］－２，２’－ジイルジオキシ）ジエタノール</t>
  </si>
  <si>
    <t>OCCOc1ccc2ccccc2c1c3c(OCCO)ccc4ccccc34</t>
  </si>
  <si>
    <t>C[BF]-(C[B])2(C[BF]):4|C[B]-(C[B])2(C[BF]):2|C[B]-(H):12|C[B]-(C[B]):2|O-(C[B])(C):2|O-(C)(H):2|C-(C)(H)2(O):2|C[B]-(O):2</t>
  </si>
  <si>
    <t>55478-76-7</t>
  </si>
  <si>
    <t>IGZFELDUBLNGND-XISQNVKBSA-N</t>
  </si>
  <si>
    <t>ヘプタキス（３－Ｏ－メチル）シクロマルトヘプタオース</t>
  </si>
  <si>
    <t>CO[C@@H]1[C@@H](O)[C@@H]2O[C@H](CO)[C@H]1O[C@H]3O[C@H](CO)[C@@H](O[C@H]4O[C@H](CO)[C@@H](O[C@H]5O[C@H](CO)[C@@H](O[C@H]6O[C@H](CO)[C@@H](O[C@H]7O[C@H](CO)[C@@H](O[C@H]8O[C@H](CO)[C@@H](O2)[C@H](OC)[C@H]8O)[C@H](OC)[C@H]7O)[C@H](OC)[C@H]6O)[C@H](OC)[C@H]5O)[C@H](OC)[C@H]4O)[C@H](OC)[C@H]3O</t>
  </si>
  <si>
    <t>O-(C)2:21|O-(C)(H):14|C-(C)(H)(O)2:7|C-(C)2(H)(O),ethers/esters:21|C-(C)2(H)(O),alcohpls/peroxides:7|C-(C)(H)2(O):7|C-(H)3(O):7</t>
  </si>
  <si>
    <t>55708-87-7</t>
  </si>
  <si>
    <t>QKELXXNYILOTAV-UHFFFAOYSA-N</t>
  </si>
  <si>
    <t>２－｛［２－（４－メチルシクロヘキサ－３－エン－１－イル）プロパン－２－イル］オキシ｝エタノール</t>
  </si>
  <si>
    <t>CC1=CCC(CC1)C(C)(C)OCCO</t>
  </si>
  <si>
    <t>55424-63-0</t>
  </si>
  <si>
    <t>GZGKPOCYYNKGCV-UHFFFAOYSA-N</t>
  </si>
  <si>
    <t>５－（ジメチルアミノ）－３－メチルペンタン－１－オール</t>
  </si>
  <si>
    <t>CC(CCO)CCN(C)C</t>
  </si>
  <si>
    <t>55524-92-0</t>
  </si>
  <si>
    <t>HISPATBMMMNTSD-UHFFFAOYSA-N</t>
  </si>
  <si>
    <t>３－メトキシブチル－ｐ－トルエンスルホナート</t>
  </si>
  <si>
    <t>COC(C)CCOS(=O)(=O)c1ccc(C)cc1</t>
  </si>
  <si>
    <t>WHUUTDBJXJRKMK-VKHMYHEASA-N</t>
  </si>
  <si>
    <t>グルタミン酸</t>
  </si>
  <si>
    <t>N[C@@H](CCC(=O)O)C(=O)O</t>
  </si>
  <si>
    <t>C-(C)2(H)2:1|CO-(C)(O):2|O-(CO)(H):2|C-(C)(H)2(CO):1|N-(C)(H)2:1|C-(C)(H)(N)(CO):1</t>
  </si>
  <si>
    <t>571-20-0</t>
  </si>
  <si>
    <t>CBMYJHIOYJEBSB-SRXCXNETSA-N</t>
  </si>
  <si>
    <t>５α－アンドロスタン－３β，１７β－ジオール</t>
  </si>
  <si>
    <t>C[C@@]12CC[C@H]3[C@@H](CC[C@H]4C[C@@H](O)CC[C@@]34C)[C@@H]1CC[C@@H]2O</t>
  </si>
  <si>
    <t>5728-52-9</t>
  </si>
  <si>
    <t>QRZAKQDHEVVFRX-UHFFFAOYSA-N</t>
  </si>
  <si>
    <t>ビフェニル－４－イル酢酸</t>
  </si>
  <si>
    <t>OC(=O)Cc1ccc(cc1)c2ccccc2</t>
  </si>
  <si>
    <t>C[B]-(H):9|C[B]-(C):1|C[B]-(C[B]):2|CO-(C)(O):1|O-(CO)(H):1|C-(C[B])(H)2(CO):1</t>
  </si>
  <si>
    <t>56-91-7</t>
  </si>
  <si>
    <t>QCTBMLYLENLHLA-UHFFFAOYSA-N</t>
  </si>
  <si>
    <t>ｐ－アミノメチル安息香酸</t>
  </si>
  <si>
    <t>NCc1ccc(cc1)C(=O)O</t>
  </si>
  <si>
    <t>C[B]-(H):4|C[B]-(C):1|CO-(C[B])(O):1|O-(CO)(H):1|C[B]-(CO):1|C-(C[B])(H)2(N):1|N-(C)(H)2:1</t>
  </si>
  <si>
    <t>571-58-4</t>
  </si>
  <si>
    <t>APQSQLNWAIULLK-UHFFFAOYSA-N</t>
  </si>
  <si>
    <t>１，４－ジメチルナフタレン</t>
  </si>
  <si>
    <t>Cc1ccc(C)c2ccccc12</t>
  </si>
  <si>
    <t>C[BF]-(C[B])2(C[BF]):2|C[B]-(H):6|C[B]-(C):2|C-(C[B])(H)3:2</t>
  </si>
  <si>
    <t>571-60-8</t>
  </si>
  <si>
    <t>PCILLCXFKWDRMK-UHFFFAOYSA-N</t>
  </si>
  <si>
    <t>ナフタレン－１，４－ジオール</t>
  </si>
  <si>
    <t>Oc1ccc(O)c2ccccc12</t>
  </si>
  <si>
    <t>571-22-2</t>
  </si>
  <si>
    <t>NVKAWKQGWWIWPM-BNLXOICMSA-N</t>
  </si>
  <si>
    <t>１７β－ヒドロキシ－５β－アンドロスタン－３－オン</t>
  </si>
  <si>
    <t>C[C@@]12CC[C@H]3[C@@H](CC[C@@H]4CC(=O)CC[C@@]34C)[C@@H]1CC[C@@H]2O</t>
  </si>
  <si>
    <t>56816-01-4</t>
  </si>
  <si>
    <t>OMSUIQOIVADKIM-YFKPBYRVSA-N</t>
  </si>
  <si>
    <t>エチル＝（Ｓ）－３－ヒドロキシブタノアート</t>
  </si>
  <si>
    <t>CCOC(=O)C[C@H](C)O</t>
  </si>
  <si>
    <t>573-20-6</t>
  </si>
  <si>
    <t>RYWSYCQQUDFMAU-UHFFFAOYSA-N</t>
  </si>
  <si>
    <t>アセトメナフトン</t>
  </si>
  <si>
    <t>CC(=O)Oc1cc(C)c(OC(=O)C)c2ccccc12</t>
  </si>
  <si>
    <t>C[BF]-(C[B])2(C[BF]):2|C[B]-(H):5|C[B]-(C):1|C-(C[B])(H)3:1|CO-(C)(O):2|O-(C[B])(CO):2|C-(H)3(CO):2|C[B]-(O):2</t>
  </si>
  <si>
    <t>57203-01-7</t>
  </si>
  <si>
    <t>BSYVTEYKTMYBMK-YFKPBYRVSA-N</t>
  </si>
  <si>
    <t>（Ｓ）－オキソラン－２－イルメタノール</t>
  </si>
  <si>
    <t>OC[C@@H]1CCCO1</t>
  </si>
  <si>
    <t>57099-04-4</t>
  </si>
  <si>
    <t>CIFFIYJOTIJKSX-KJWHEZOQSA-N</t>
  </si>
  <si>
    <t>３－Ｏ－ベンジル－１，２－Ｏ－イソプロピリデン－α－Ｄ－アロフラノース</t>
  </si>
  <si>
    <t>CC1(C)O[C@H]2O[C@H]([C@H](O)CO)[C@@H](OCc3ccccc3)[C@H]2O1</t>
  </si>
  <si>
    <t>5698-27-1</t>
  </si>
  <si>
    <t>DGGBNSXAFVNQJU-UHFFFAOYSA-N</t>
  </si>
  <si>
    <t>３，７－ジメチルオクタン酸</t>
  </si>
  <si>
    <t>CC(C)CCCC(C)CC(=O)O</t>
  </si>
  <si>
    <t>5676-64-2</t>
  </si>
  <si>
    <t>AFDXODALSZRGIH-DAXSKMNVSA-N</t>
  </si>
  <si>
    <t>（Ｚ）－３－（４－メトキシフェニル）アクリル酸</t>
  </si>
  <si>
    <t>COc1ccc(\C=C/C(=O)O)cc1</t>
  </si>
  <si>
    <t>C[d]-C[B](H):1|C[B]-(H):4|C[B]-(C[d]):1|CO-(C[d])(O):1|O-(CO)(H):1|O-(C[B])(C):1|C[d]-(H)(CO):1|C-(H)3(O):1|C[B]-(O):1</t>
  </si>
  <si>
    <t>5722-93-0</t>
  </si>
  <si>
    <t>RUBXSZYVSFYJQR-UHFFFAOYSA-N</t>
  </si>
  <si>
    <t>２－ヒドロキシ－４，５－ジメトキシ安息香酸</t>
  </si>
  <si>
    <t>COc1cc(O)c(cc1OC)C(=O)O</t>
  </si>
  <si>
    <t>(CH3O)(COOH),meta:1|(COOH)(OH),ortho:1</t>
  </si>
  <si>
    <t>56970-78-6</t>
  </si>
  <si>
    <t>BUPXDXGYFXDDAA-UHFFFAOYSA-N</t>
  </si>
  <si>
    <t>３－ブロモ－２－メチルプロピオン酸</t>
  </si>
  <si>
    <t>CC(CBr)C(=O)O</t>
  </si>
  <si>
    <t>5709-99-9</t>
  </si>
  <si>
    <t>VEIYJWQZNGASMA-ZETCQYMHSA-N</t>
  </si>
  <si>
    <t>３－シクロヘキセニルメタノール</t>
  </si>
  <si>
    <t>OC[C@@H]1CCC=CC1</t>
  </si>
  <si>
    <t>56956-66-2</t>
  </si>
  <si>
    <t>WTGUVSDJPJNUEO-UHFFFAOYSA-N</t>
  </si>
  <si>
    <t>４－フェニルモルホリン－２，６－ジオン</t>
  </si>
  <si>
    <t>O=C1CN(CC(=O)O1)c2ccccc2</t>
  </si>
  <si>
    <t>C[B]-(H):5|CO-(C)(O):2|O-(CO)2,aliphatic:1|N-(C[B])(C)2:1|C-(H)2(N)(CO):2|C[B]-(N):1</t>
  </si>
  <si>
    <t>57082-98-1</t>
  </si>
  <si>
    <t>IECFRRIIMHRKRT-OWOJBTEDSA-N</t>
  </si>
  <si>
    <t>（Ｅ）－１－ブロモ－４－（４－クロロスチリル）ベンゼン</t>
  </si>
  <si>
    <t>Clc1ccc(\C=C\c2ccc(Br)cc2)cc1</t>
  </si>
  <si>
    <t>C[d]-C[B](H):2|C[B]-(H):8|C[B]-(C[d]):2|C[B]-(Cl):1|C[B]-(Br):1</t>
  </si>
  <si>
    <t>5681-56-1</t>
  </si>
  <si>
    <t>VEIYJWQZNGASMA-SSDOTTSWSA-N</t>
  </si>
  <si>
    <t>OC[C@H]1CCC=CC1</t>
  </si>
  <si>
    <t>57323-17-8</t>
  </si>
  <si>
    <t>CXFXPRCAGIFXEQ-FNORWQNLSA-N</t>
  </si>
  <si>
    <t>１２－ビニル－８－オクタデセン二酸</t>
  </si>
  <si>
    <t>OC(=O)CCCCCC\C=C\CCC(CCCCCC(=O)O)C=C</t>
  </si>
  <si>
    <t>C-(C)2(H)2:9|C[d]-(H)2:1|C[d]-(C)(H):3|C-(C[d])(C)(H)2:2|C-(C[d])(C)2(H):1|CO-(C)(O):2|O-(CO)(H):2|C-(C)(H)2(CO):2</t>
  </si>
  <si>
    <t>56975-14-5</t>
  </si>
  <si>
    <t>SUPJVRMHQURFEP-UHFFFAOYSA-N</t>
  </si>
  <si>
    <t>１－［（２－ヒドロキシエチル）（メチル）アミノ］テトラデカン－２－オール</t>
  </si>
  <si>
    <t>CCCCCCCCCCCCC(O)CN(C)CCO</t>
  </si>
  <si>
    <t>MTCFGRXMJLQNBG-REOHCLBHSA-N</t>
  </si>
  <si>
    <t>Ｌ－セリン</t>
  </si>
  <si>
    <t>N[C@@H](CO)C(=O)O</t>
  </si>
  <si>
    <t>56-53-1</t>
  </si>
  <si>
    <t>RGLYKWWBQGJZGM-ISLYRVAYSA-N</t>
  </si>
  <si>
    <t>（Ｅ）－４，４’－ヘキサ－３－エン－３，４－ジイルジフェノール</t>
  </si>
  <si>
    <t>CC\C(=C(\CC)/c1ccc(O)cc1)\c2ccc(O)cc2</t>
  </si>
  <si>
    <t>562-74-3</t>
  </si>
  <si>
    <t>WRYLYDPHFGVWKC-UHFFFAOYSA-N</t>
  </si>
  <si>
    <t>ｐ－メンタ－１－エン－４－オール</t>
  </si>
  <si>
    <t>CC(C)C1(O)CCC(=CC1)C</t>
  </si>
  <si>
    <t>563-79-1</t>
  </si>
  <si>
    <t>WGLLSSPDPJPLOR-UHFFFAOYSA-N</t>
  </si>
  <si>
    <t>２，３－ジメチルブタ－２－エン</t>
  </si>
  <si>
    <t>CC(=C(C)C)C</t>
  </si>
  <si>
    <t>C[d]-(C)2:2|C-(C[d])(H)3:4</t>
  </si>
  <si>
    <t>YHQXBTXEYZIYOV-UHFFFAOYSA-N</t>
  </si>
  <si>
    <t>３－メチルブタ－１－エン</t>
  </si>
  <si>
    <t>CC(C)C=C</t>
  </si>
  <si>
    <t>565-80-0</t>
  </si>
  <si>
    <t>HXVNBWAKAOHACI-UHFFFAOYSA-N</t>
  </si>
  <si>
    <t>２，４－ジメチルペンタン－３－オン</t>
  </si>
  <si>
    <t>CC(C)C(=O)C(C)C</t>
  </si>
  <si>
    <t>5675-51-4</t>
  </si>
  <si>
    <t>GHLKSLMMWAKNBM-UHFFFAOYSA-N</t>
  </si>
  <si>
    <t>ドデカン－１，１２－ジオール</t>
  </si>
  <si>
    <t>OCCCCCCCCCCCCO</t>
  </si>
  <si>
    <t>C-(C)2(H)2:10|O-(C)(H):2|C-(C)(H)2(O):2</t>
  </si>
  <si>
    <t>5657-17-0</t>
  </si>
  <si>
    <t>IFQUWYZCAGRUJN-UHFFFAOYSA-N</t>
  </si>
  <si>
    <t>２，２’－（エタン－１，２－ジイルジイミノ）二酢酸</t>
  </si>
  <si>
    <t>OC(=O)CNCCNCC(=O)O</t>
  </si>
  <si>
    <t>CO-(C)(O):2|O-(CO)(H):2|C-(C)(H)2(N):2|N-(C)2(H):2|C-(H)2(N)(CO):2</t>
  </si>
  <si>
    <t>5664-21-1</t>
  </si>
  <si>
    <t>JJMDTERTPNYIGZ-UHFFFAOYSA-N</t>
  </si>
  <si>
    <t>シクロヘキシルアセトアルデヒド</t>
  </si>
  <si>
    <t>O=CCC1CCCCC1</t>
  </si>
  <si>
    <t>56341-41-4</t>
  </si>
  <si>
    <t>DDIIYGHHUMKDGI-UHFFFAOYSA-N</t>
  </si>
  <si>
    <t>５－フルオロインドリン－２－オン</t>
  </si>
  <si>
    <t>Fc1ccc2NC(=O)Cc2c1</t>
  </si>
  <si>
    <t>C[B]-(H):3|C[B]-(C):1|C-(C[B])(H)2(CO):1|CO-(C)(N):1|N-(C[B])(H)(CO):1|C[B]-(N):1|C[B]-(F):1</t>
  </si>
  <si>
    <t>56718-71-9</t>
  </si>
  <si>
    <t>FAYGEALAEQKPDI-UHFFFAOYSA-N</t>
  </si>
  <si>
    <t>４－（２－メトキシエチル）フェノール</t>
  </si>
  <si>
    <t>COCCc1ccc(O)cc1</t>
  </si>
  <si>
    <t>C-(C[B])(C)(H)2:1|C[B]-(H):4|C[B]-(C):1|O-(C[B])(H):1|O-(C)2:1|C-(C)(H)2(O):1|C-(H)3(O):1|C[B]-(O):1</t>
  </si>
  <si>
    <t>56309-94-5</t>
  </si>
  <si>
    <t>ZNWLFTSPNBLXGL-UHFFFAOYSA-N</t>
  </si>
  <si>
    <t>４－（１，４－ジオキサスピロ［４．５］デカ－８－イル）シクロヘキサノン</t>
  </si>
  <si>
    <t>O=C1CCC(CC1)C2CCC3(CC2)OCCO3</t>
  </si>
  <si>
    <t>Cyclohexane,sub:2|Cyclohexanone:1|1,3-Dioxolane:1</t>
  </si>
  <si>
    <t>5668-93-9</t>
  </si>
  <si>
    <t>HUXKTWJQSHBZIV-UHFFFAOYSA-N</t>
  </si>
  <si>
    <t>３－エチルビフェニル</t>
  </si>
  <si>
    <t>CCc1cccc(c1)c2ccccc2</t>
  </si>
  <si>
    <t>5664-29-9</t>
  </si>
  <si>
    <t>WAMWSIDTKSNDCU-UHFFFAOYSA-N</t>
  </si>
  <si>
    <t>アミノ（シクロヘキシル）酢酸</t>
  </si>
  <si>
    <t>NC(C1CCCCC1)C(=O)O</t>
  </si>
  <si>
    <t>565-48-0</t>
  </si>
  <si>
    <t>RBNWAMSGVWEHFP-CZMCAQCFSA-N</t>
  </si>
  <si>
    <t>１’８－テルピン</t>
  </si>
  <si>
    <t>CC(C)(O)[C@@H]1CC[C@@](C)(O)CC1</t>
  </si>
  <si>
    <t>56442-22-9</t>
  </si>
  <si>
    <t>BPLKDVGMXNZCQO-UHFFFAOYSA-N</t>
  </si>
  <si>
    <t>ベンジル＝４－（ベンジルオキシ）ベンゾアート</t>
  </si>
  <si>
    <t>O=C(OCc1ccccc1)c2ccc(OCc3ccccc3)cc2</t>
  </si>
  <si>
    <t>C[B]-(H):14|C[B]-(C):2|CO-(C[B])(O):1|O-(C)(CO):1|O-(C[B])(C):1|C-(C[B])(H)2(O):2|C[B]-(O):1|C[B]-(CO):1</t>
  </si>
  <si>
    <t>565-50-4</t>
  </si>
  <si>
    <t>RBNWAMSGVWEHFP-WAAGHKOSSA-N</t>
  </si>
  <si>
    <t>CC(C)(O)[C@@H]1CC[C@](C)(O)CC1</t>
  </si>
  <si>
    <t>56637-94-6</t>
  </si>
  <si>
    <t>ARSMZQPQPVWIFJ-UHFFFAOYSA-N</t>
  </si>
  <si>
    <t>３－（ドデシルオキシ）プロパンニトリル</t>
  </si>
  <si>
    <t>CCCCCCCCCCCCOCCC#N</t>
  </si>
  <si>
    <t>56499-46-8</t>
  </si>
  <si>
    <t>KJGZONUYPWSTFF-JQRDNDPDSA-N</t>
  </si>
  <si>
    <t>１－スルホフェニル－４－アゾ－１’－３’－スルホフェニル－４’－アゾ－２’’－６’’－アミノ－１’’－ナフトール－３’’－スルホン酸</t>
  </si>
  <si>
    <t>Nc1ccc2c(O)c(\N=N\c3ccc(cc3S(=O)(=O)O)\N=N\c4ccc(cc4)S(=O)(=O)O)c(cc2c1)S(=O)(=O)O</t>
  </si>
  <si>
    <t>C[BF]-(C[B])2(C[BF]):2|C[B]-(H):11|O-(C[B])(H):1|C[B]-(O):1|N-(C[B])(H)2:1|N[A]-(C[B]):4|C[B]-(C[B])2(N[A]):4|C[B]-(N):1|C[B]-(SO2):3|C[B]-(S):3</t>
  </si>
  <si>
    <t>56358-09-9</t>
  </si>
  <si>
    <t>HQAXWOAOPDPYHY-XGMUGIETSA-N</t>
  </si>
  <si>
    <t>Ｎ－（２－エチルヘキシル）－１－（｛２－メチル－４－［（２－メチルフェニル）ジアゼニル］フェニル｝ジアゼニル）－１，２－ジヒドロナフタレン－１－アミン</t>
  </si>
  <si>
    <t>CCCCC(CC)CNc1ccc2ccccc2c1\N=N\c3ccc(cc3C)\N=N\c4ccccc4C</t>
  </si>
  <si>
    <t>56235-93-9</t>
  </si>
  <si>
    <t>WYKIMEUDYPNUOI-UHFFFAOYSA-N</t>
  </si>
  <si>
    <t>２－ヒドロキシコハク酸＝ビス（２－ブトキシエチル）</t>
  </si>
  <si>
    <t>CCCCOCCOC(=O)CC(O)C(=O)OCCOCCCC</t>
  </si>
  <si>
    <t>56678-44-5</t>
  </si>
  <si>
    <t>OGGJKNPNYCFJSF-ARJAWSKDSA-N</t>
  </si>
  <si>
    <t>２－イソプロポキシエチル＝水素＝マレアート</t>
  </si>
  <si>
    <t>CC(C)OCCOC(=O)\C=C/C(=O)O</t>
  </si>
  <si>
    <t>57-88-5</t>
  </si>
  <si>
    <t>HVYWMOMLDIMFJA-JGWKXLQYSA-N</t>
  </si>
  <si>
    <t>コレステロール</t>
  </si>
  <si>
    <t>CC(C)CCC[C@@H](C)[C@H]1CC[C@H]2[C@@H]3CC=C4C[C@@H](O)CC[C@@]4(C)[C@H]3CC[C@@]12C</t>
  </si>
  <si>
    <t>581-42-0</t>
  </si>
  <si>
    <t>YGYNBBAUIYTWBF-UHFFFAOYSA-N</t>
  </si>
  <si>
    <t>２，６－ジメチルナフタレン</t>
  </si>
  <si>
    <t>Cc1ccc2cc(C)ccc2c1</t>
  </si>
  <si>
    <t>579-75-9</t>
  </si>
  <si>
    <t>ILUJQPXNXACGAN-UHFFFAOYSA-N</t>
  </si>
  <si>
    <t>COc1ccccc1C(=O)O</t>
  </si>
  <si>
    <t>582-52-5</t>
  </si>
  <si>
    <t>KEJGAYKWRDILTF-JDDHQFAOSA-N</t>
  </si>
  <si>
    <t>ジアセトングルコース</t>
  </si>
  <si>
    <t>CC1(C)OC[C@@H](O1)[C@H]2O[C@@H]3OC(C)(C)O[C@@H]3[C@H]2O</t>
  </si>
  <si>
    <t>582-17-2</t>
  </si>
  <si>
    <t>DFQICHCWIIJABH-UHFFFAOYSA-N</t>
  </si>
  <si>
    <t>ナフタレン－２，７－ジオール</t>
  </si>
  <si>
    <t>Oc1ccc2ccc(O)cc2c1</t>
  </si>
  <si>
    <t>57-91-0</t>
  </si>
  <si>
    <t>VOXZDWNPVJITMN-UYTYNIKBSA-N</t>
  </si>
  <si>
    <t>エストラ－１，３，５（１０）－トリエン－３，１７α－ジオール</t>
  </si>
  <si>
    <t>C[C@@]12CC[C@H]3[C@@H](CCc4cc(O)ccc34)[C@@H]1CC[C@H]2O</t>
  </si>
  <si>
    <t>583-78-8</t>
  </si>
  <si>
    <t>RANCECPPZPIPNO-UHFFFAOYSA-N</t>
  </si>
  <si>
    <t>２，５－ジクロロフェノール</t>
  </si>
  <si>
    <t>Oc1cc(Cl)ccc1Cl</t>
  </si>
  <si>
    <t>581-40-8</t>
  </si>
  <si>
    <t>WWGUMAYGTYQSGA-UHFFFAOYSA-N</t>
  </si>
  <si>
    <t>２，３－ジメチルナフタレン</t>
  </si>
  <si>
    <t>Cc1cc2ccccc2cc1C</t>
  </si>
  <si>
    <t>579-66-8</t>
  </si>
  <si>
    <t>FOYHNROGBXVLLX-UHFFFAOYSA-N</t>
  </si>
  <si>
    <t>２，６－ジエチルベンゼンアミン</t>
  </si>
  <si>
    <t>CCc1cccc(CC)c1N</t>
  </si>
  <si>
    <t>578-58-5</t>
  </si>
  <si>
    <t>DTFKRVXLBCAIOZ-UHFFFAOYSA-N</t>
  </si>
  <si>
    <t>２－メチルアニソール</t>
  </si>
  <si>
    <t>COc1ccccc1C</t>
  </si>
  <si>
    <t>582-16-1</t>
  </si>
  <si>
    <t>LRQYSMQNJLZKPS-UHFFFAOYSA-N</t>
  </si>
  <si>
    <t>２，７－ジメチルナフタレン</t>
  </si>
  <si>
    <t>Cc1ccc2ccc(C)cc2c1</t>
  </si>
  <si>
    <t>582-33-2</t>
  </si>
  <si>
    <t>ZMCBYSBVJIMENC-UHFFFAOYSA-N</t>
  </si>
  <si>
    <t>エチル＝３－アミノベンゾアート</t>
  </si>
  <si>
    <t>CCOC(=O)c1cccc(N)c1</t>
  </si>
  <si>
    <t>580-51-8</t>
  </si>
  <si>
    <t>UBXYXCRCOKCZIT-UHFFFAOYSA-N</t>
  </si>
  <si>
    <t>フェニルフェノール</t>
  </si>
  <si>
    <t>Oc1cccc(c1)c2ccccc2</t>
  </si>
  <si>
    <t>581-89-5</t>
  </si>
  <si>
    <t>ZJYJZEAJZXVAMF-UHFFFAOYSA-N</t>
  </si>
  <si>
    <t>２－ニトロナフタレン</t>
  </si>
  <si>
    <t>O=N(=O)c1ccc2ccccc2c1</t>
  </si>
  <si>
    <t>C[BF]-(C[B])2(C[BF]):2|C[B]-(H):7|C[B]-(NO2):1</t>
  </si>
  <si>
    <t>5807-30-7</t>
  </si>
  <si>
    <t>ZOUPGSMSNQLUNW-UHFFFAOYSA-N</t>
  </si>
  <si>
    <t>（３，４－ジクロロフェニル）酢酸</t>
  </si>
  <si>
    <t>OC(=O)Cc1ccc(Cl)c(Cl)c1</t>
  </si>
  <si>
    <t>583-57-3</t>
  </si>
  <si>
    <t>KVZJLSYJROEPSQ-UHFFFAOYSA-N</t>
  </si>
  <si>
    <t>１，２－ジメチルシクロヘキサン</t>
  </si>
  <si>
    <t>CC1CCCCC1C</t>
  </si>
  <si>
    <t>583-03-9</t>
  </si>
  <si>
    <t>OVGORFFCBUIFIA-UHFFFAOYSA-N</t>
  </si>
  <si>
    <t>１－フェニルペンタン－１－オール</t>
  </si>
  <si>
    <t>CCCCC(O)c1ccccc1</t>
  </si>
  <si>
    <t>5809-23-4</t>
  </si>
  <si>
    <t>FQNKTJPBXAZUGC-UHFFFAOYSA-N</t>
  </si>
  <si>
    <t>２－ヒドロキシ－４－ジエチルアミノ－２’－カルボキシベンゾフェノン</t>
  </si>
  <si>
    <t>CCN(CC)c1ccc(C(=O)c2ccccc2C(=O)O)c(O)c1</t>
  </si>
  <si>
    <t>583-70-0</t>
  </si>
  <si>
    <t>YSFLQVNTBBUKEA-UHFFFAOYSA-N</t>
  </si>
  <si>
    <t>４－ブロモ－ｍ－キシレン</t>
  </si>
  <si>
    <t>Cc1ccc(Br)c(C)c1</t>
  </si>
  <si>
    <t>57988-58-6</t>
  </si>
  <si>
    <t>QNLXJYQUWCNYBH-UHFFFAOYSA-N</t>
  </si>
  <si>
    <t>４－（４－ブロモフェニル）ピペリジン－４－オール</t>
  </si>
  <si>
    <t>OC1(CCNCC1)c2ccc(Br)cc2</t>
  </si>
  <si>
    <t>C-(C)2(H)2:2|C[B]-(H):4|C[B]-(C):1|O-(C)(H):1|C-(C[B])(C)2(O):1|C-(C)(H)2(N):2|N-(C)2(H):1|C[B]-(Br):1</t>
  </si>
  <si>
    <t>5788-17-0</t>
  </si>
  <si>
    <t>57908-47-1</t>
  </si>
  <si>
    <t>ALBJGICXDBJZGK-QURGRASLSA-N</t>
  </si>
  <si>
    <t>１，１’－アゾビス（１－フェニルエチル）＝ジアセタート</t>
  </si>
  <si>
    <t>CC(=O)OC(C)(\N=N\C(C)(OC(=O)C)c1ccccc1)c2ccccc2</t>
  </si>
  <si>
    <t>57947-82-7</t>
  </si>
  <si>
    <t>XSSOJMFOKGTAFU-UHFFFAOYSA-N</t>
  </si>
  <si>
    <t>３，３’－［オキシビス（エタン－２，１－ジイルオキシ）］ビスプロパ－１－エン</t>
  </si>
  <si>
    <t>C=CCOCCOCCOCC=C</t>
  </si>
  <si>
    <t>C[d]-(H)2:2|C[d]-(C)(H):2|O-(C)2:3|C-(C[d])(H)2(O):2|C-(C)(H)2(O):4</t>
  </si>
  <si>
    <t>5810-18-4</t>
  </si>
  <si>
    <t>YKHZGLKQBYTRHO-UHFFFAOYSA-N</t>
  </si>
  <si>
    <t>１１－シアノウンデカン酸</t>
  </si>
  <si>
    <t>OC(=O)CCCCCCCCCCC#N</t>
  </si>
  <si>
    <t>C-(C)2(H)2:8|CO-(C)(O):1|O-(CO)(H):1|C-(C)(H)2(CO):1|C-(C)(H)2(CN):1</t>
  </si>
  <si>
    <t>58076-34-9</t>
  </si>
  <si>
    <t>VHNTZBNCKFRVAD-UHFFFAOYSA-N</t>
  </si>
  <si>
    <t>４－ドデシルオキシベンゼンスルホニル＝クロリド</t>
  </si>
  <si>
    <t>CCCCCCCCCCCCOc1ccc(cc1)S(=O)(=O)Cl</t>
  </si>
  <si>
    <t>57856-81-2</t>
  </si>
  <si>
    <t>DQVOTEHORLHPRW-UHFFFAOYSA-N</t>
  </si>
  <si>
    <t>アリル＝デカノアート</t>
  </si>
  <si>
    <t>CCCCCCCCCC(=O)OCC=C</t>
  </si>
  <si>
    <t>57843-53-5</t>
  </si>
  <si>
    <t>UUCAVBDCVCFNIN-UHFFFAOYSA-N</t>
  </si>
  <si>
    <t>Ｎ，Ｎ，Ｎ’，Ｎ’－テトラキス（２－ヒドロキシプロピル）アジプアミド</t>
  </si>
  <si>
    <t>CC(O)CN(CC(C)O)C(=O)CCCCC(=O)N(CC(C)O)CC(C)O</t>
  </si>
  <si>
    <t>58244-49-8</t>
  </si>
  <si>
    <t>RVBDKYNSNIEROV-UHFFFAOYSA-N</t>
  </si>
  <si>
    <t>４－メトキシ－４’－ペンチルビフェニル</t>
  </si>
  <si>
    <t>CCCCCc1ccc(cc1)c2ccc(OC)cc2</t>
  </si>
  <si>
    <t>57833-54-2</t>
  </si>
  <si>
    <t>VPPSHXIFIAJKMX-HTQZYQBOSA-N</t>
  </si>
  <si>
    <t>ジアリル＝（２Ｒ，３Ｒ）－２，３－ジヒドロキシスクシナート</t>
  </si>
  <si>
    <t>O[C@H]([C@@H](O)C(=O)OCC=C)C(=O)OCC=C</t>
  </si>
  <si>
    <t>C[d]-(H)2:2|C[d]-(C)(H):2|CO-(C)(O):2|O-(C)(CO):2|O-(C)(H):2|C-(C)(H)(O)(CO):2|C-(C[d])(H)2(O):2</t>
  </si>
  <si>
    <t>57968-72-6</t>
  </si>
  <si>
    <t>UIHCLUNTQKBZGK-RXMQYKEDSA-N</t>
  </si>
  <si>
    <t>（Ｒ）－３－メチルペンタン－２－オン</t>
  </si>
  <si>
    <t>CC[C@@H](C)C(=O)C</t>
  </si>
  <si>
    <t>58185-89-0</t>
  </si>
  <si>
    <t>YQEXQXNBNYFWLC-UHFFFAOYSA-N</t>
  </si>
  <si>
    <t>メチル＝１０－（２－ヒドロキシ－３，４－ジメトキシ－６－メチルフェニル）デカノアート</t>
  </si>
  <si>
    <t>COC(=O)CCCCCCCCCc1c(C)cc(OC)c(OC)c1O</t>
  </si>
  <si>
    <t>C-(C)2(H)2:7|C-(C[B])(C)(H)2:1|C[B]-(H):1|C[B]-(C):2|C-(C[B])(H)3:1|CO-(C)(O):1|O-(C)(CO):1|O-(C[B])(C):2|O-(C[B])(H):1|C-(C)(H)2(CO):1|C-(H)3(O):3|C[B]-(O):3</t>
  </si>
  <si>
    <t>57834-18-1</t>
  </si>
  <si>
    <t>WBRWZTHVDXXBRQ-UHFFFAOYSA-N</t>
  </si>
  <si>
    <t>５－オキソ－１０，１１－ジヒドロ－５Ｈ－ジベンゾ［ａ，ｄ］［７］アンヌレン－２－カルボン酸</t>
  </si>
  <si>
    <t>OC(=O)c1ccc2C(=O)c3ccccc3CCc2c1</t>
  </si>
  <si>
    <t>C-(C[B])(C)(H)2:2|C[B]-(H):7|C[B]-(C):2|CO-(C[B])2:1|CO-(C[B])(O):1|O-(CO)(H):1|C[B]-(CO):3</t>
  </si>
  <si>
    <t>57834-17-0</t>
  </si>
  <si>
    <t>VRFBWIZDEHGFKI-UHFFFAOYSA-N</t>
  </si>
  <si>
    <t>２－（フェネチル）テレフタル酸</t>
  </si>
  <si>
    <t>OC(=O)c1ccc(C(=O)O)c(CCc2ccccc2)c1</t>
  </si>
  <si>
    <t>C-(C[B])(C)(H)2:2|C[B]-(H):8|C[B]-(C):2|CO-(C[B])(O):2|O-(CO)(H):2|C[B]-(CO):2</t>
  </si>
  <si>
    <t>581-74-8</t>
  </si>
  <si>
    <t>SVHLFFOIPRXQEN-UHFFFAOYSA-N</t>
  </si>
  <si>
    <t>３－アミノナフタレン－２－スルホン酸</t>
  </si>
  <si>
    <t>Nc1cc2ccccc2cc1S(=O)(=O)O</t>
  </si>
  <si>
    <t>57965-22-7</t>
  </si>
  <si>
    <t>XIIXPTDNSYQRHR-UHFFFAOYSA-N</t>
  </si>
  <si>
    <t>４，４，４－トリフルオロ－１－（４－ヒドロキシフェニル）ブタン－１，３－ジオン</t>
  </si>
  <si>
    <t>Oc1ccc(cc1)C(=O)CC(=O)C(F)(F)F</t>
  </si>
  <si>
    <t>C[B]-(H):4|CO-(C[B])(C):1|CO-(C)2:1|O-(C[B])(H):1|C-(H)2(CO)2:1|C[B]-(O):1|C[B]-(CO):1|C-(CO)(F)3:1</t>
  </si>
  <si>
    <t>58185-88-9</t>
  </si>
  <si>
    <t>HATMJSYDSKSSRI-UHFFFAOYSA-N</t>
  </si>
  <si>
    <t>メチル＝１０－（２－ヒドロキシ－３，４－ジメトキシ－６－メチルフェニル）－１０－オキソデカノアート</t>
  </si>
  <si>
    <t>COC(=O)CCCCCCCCC(=O)c1c(C)cc(OC)c(OC)c1O</t>
  </si>
  <si>
    <t>C-(C)2(H)2:6|C[B]-(H):1|C[B]-(C):1|C-(C[B])(H)3:1|CO-(C)(O):1|CO-(C[B])(C):1|O-(C)(CO):1|O-(C[B])(C):2|O-(C[B])(H):1|C-(C)(H)2(CO):2|C-(H)3(O):3|C[B]-(O):3|C[B]-(CO):1</t>
  </si>
  <si>
    <t>58185-79-8</t>
  </si>
  <si>
    <t>HGTCXDIEXCZKPN-UHFFFAOYSA-N</t>
  </si>
  <si>
    <t>１０－（２－ヒドロキシ－３，４－ジメトキシ－６－メチルフェニル）－１０－オキソデカン酸</t>
  </si>
  <si>
    <t>COc1cc(C)c(C(=O)CCCCCCCCC(=O)O)c(O)c1OC</t>
  </si>
  <si>
    <t>C-(C)2(H)2:6|C[B]-(H):1|C[B]-(C):1|C-(C[B])(H)3:1|CO-(C)(O):1|CO-(C[B])(C):1|O-(CO)(H):1|O-(C[B])(C):2|O-(C[B])(H):1|C-(C)(H)2(CO):2|C-(H)3(O):2|C[B]-(O):3|C[B]-(CO):1</t>
  </si>
  <si>
    <t>586-62-9</t>
  </si>
  <si>
    <t>MOYAFQVGZZPNRA-UHFFFAOYSA-N</t>
  </si>
  <si>
    <t>１，４－テルピノレン</t>
  </si>
  <si>
    <t>CC(=C1CCC(=CC1)C)C</t>
  </si>
  <si>
    <t>C[d]-(C)(H):1|C[d]-(C)2:3|C-(C[d])(C)(H)2:2|C-(C[d])2(H)2:1|C-(C[d])(H)3:3</t>
  </si>
  <si>
    <t>587-04-2</t>
  </si>
  <si>
    <t>SRWILAKSARHZPR-UHFFFAOYSA-N</t>
  </si>
  <si>
    <t>クロロベンズアルデヒド</t>
  </si>
  <si>
    <t>Clc1cccc(C=O)c1</t>
  </si>
  <si>
    <t>585-88-6</t>
  </si>
  <si>
    <t>VQHSOMBJVWLPSR-WUJBLJFYSA-N</t>
  </si>
  <si>
    <t>４－α－Ｄ－グルコピラノシル－Ｄ－ソルビトール</t>
  </si>
  <si>
    <t>OC[C@@H](O)[C@@H](O[C@H]1O[C@H](CO)[C@@H](O)[C@H](O)[C@H]1O)[C@H](O)[C@@H](O)CO</t>
  </si>
  <si>
    <t>586-76-5</t>
  </si>
  <si>
    <t>TUXYZHVUPGXXQG-UHFFFAOYSA-N</t>
  </si>
  <si>
    <t>４－ブロモ安息香酸</t>
  </si>
  <si>
    <t>OC(=O)c1ccc(Br)cc1</t>
  </si>
  <si>
    <t>C[B]-(H):4|CO-(C[B])(O):1|O-(CO)(H):1|C[B]-(CO):1|C[B]-(Br):1</t>
  </si>
  <si>
    <t>58-39-9</t>
  </si>
  <si>
    <t>RGCVKNLCSQQDEP-UHFFFAOYSA-N</t>
  </si>
  <si>
    <t>２－｛４－［３－（２－クロロ－１０Ｈ－フェノチアジン－１０－イル）プロパン－１－イル］ピペラジン－１－イル｝エタノール</t>
  </si>
  <si>
    <t>OCCN1CCN(CCCN2c3ccccc3Sc4ccc(Cl)cc24)CC1</t>
  </si>
  <si>
    <t>C-(C)2(H)2:1|C[B]-(H):7|O-(C)(H):1|C-(C)(H)2(O):1|C-(C)(H)2(N):7|N-(C)3:2|N-(C[B])2(C):1|C[B]-(N):2|S-(C[B])2:1|C[B]-(S):2|C[B]-(Cl):1</t>
  </si>
  <si>
    <t>589-18-4</t>
  </si>
  <si>
    <t>KMTDMTZBNYGUNX-UHFFFAOYSA-N</t>
  </si>
  <si>
    <t>４－トリルメタノール</t>
  </si>
  <si>
    <t>Cc1ccc(CO)cc1</t>
  </si>
  <si>
    <t>C[B]-(H):4|C[B]-(C):2|C-(C[B])(H)3:1|O-(C)(H):1|C-(C[B])(H)2(O):1</t>
  </si>
  <si>
    <t>589-15-1</t>
  </si>
  <si>
    <t>YLRBJYMANQKEAW-UHFFFAOYSA-N</t>
  </si>
  <si>
    <t>１－ブロモ－４－（ブロモメチル）ベンゼン</t>
  </si>
  <si>
    <t>BrCc1ccc(Br)cc1</t>
  </si>
  <si>
    <t>C[B]-(H):4|C[B]-(C):1|C-(C[B])(H)2(Br):1|C[B]-(Br):1</t>
  </si>
  <si>
    <t>586-38-9</t>
  </si>
  <si>
    <t>XHQZJYCNDZAGLW-UHFFFAOYSA-N</t>
  </si>
  <si>
    <t>COc1cccc(c1)C(=O)O</t>
  </si>
  <si>
    <t>(CH3O)(COOH),meta:1</t>
  </si>
  <si>
    <t>585-76-2</t>
  </si>
  <si>
    <t>VOIZNVUXCQLQHS-UHFFFAOYSA-N</t>
  </si>
  <si>
    <t>３－ブロモ安息香酸</t>
  </si>
  <si>
    <t>OC(=O)c1cccc(Br)c1</t>
  </si>
  <si>
    <t>589-29-7</t>
  </si>
  <si>
    <t>BWVAOONFBYYRHY-UHFFFAOYSA-N</t>
  </si>
  <si>
    <t>キシリレングリコール</t>
  </si>
  <si>
    <t>OCc1ccc(CO)cc1</t>
  </si>
  <si>
    <t>C[B]-(H):4|C[B]-(C):2|O-(C)(H):2|C-(C[B])(H)2(O):2</t>
  </si>
  <si>
    <t>587-03-1</t>
  </si>
  <si>
    <t>JJCKHVUTVOPLBV-UHFFFAOYSA-N</t>
  </si>
  <si>
    <t>ｍ－トリルメタノール</t>
  </si>
  <si>
    <t>Cc1cccc(CO)c1</t>
  </si>
  <si>
    <t>586-89-0</t>
  </si>
  <si>
    <t>QBHDSQZASIBAAI-UHFFFAOYSA-N</t>
  </si>
  <si>
    <t>４－アセチル安息香酸</t>
  </si>
  <si>
    <t>CC(=O)c1ccc(cc1)C(=O)O</t>
  </si>
  <si>
    <t>C[B]-(H):4|CO-(C[B])(C):1|CO-(C[B])(O):1|O-(CO)(H):1|C-(H)3(CO):1|C[B]-(CO):2</t>
  </si>
  <si>
    <t>585-34-2</t>
  </si>
  <si>
    <t>CYEKUDPFXBLGHH-UHFFFAOYSA-N</t>
  </si>
  <si>
    <t>３－ｔｅｒｔ－ブチルフェノール</t>
  </si>
  <si>
    <t>CC(C)(C)c1cccc(O)c1</t>
  </si>
  <si>
    <t>5856-63-3</t>
  </si>
  <si>
    <t>JCBPETKZIGVZRE-SCSAIBSYSA-N</t>
  </si>
  <si>
    <t>２－アミノブチルアルコール</t>
  </si>
  <si>
    <t>CC[C@@H](N)CO</t>
  </si>
  <si>
    <t>5856-62-2</t>
  </si>
  <si>
    <t>JCBPETKZIGVZRE-BYPYZUCNSA-N</t>
  </si>
  <si>
    <t>CC[C@H](N)CO</t>
  </si>
  <si>
    <t>58574-03-1</t>
  </si>
  <si>
    <t>JTGCXYYDAVPSFD-UHFFFAOYSA-N</t>
  </si>
  <si>
    <t>４’－ヒドロキシビフェニル－４－カルボン酸</t>
  </si>
  <si>
    <t>OC(=O)c1ccc(cc1)c2ccc(O)cc2</t>
  </si>
  <si>
    <t>C[B]-(H):8|C[B]-(C[B]):2|CO-(C[B])(O):1|O-(CO)(H):1|O-(C[B])(H):1|C[B]-(O):1|C[B]-(CO):1</t>
  </si>
  <si>
    <t>58446-52-9</t>
  </si>
  <si>
    <t>LRQGFQDEQPZDQC-UHFFFAOYSA-N</t>
  </si>
  <si>
    <t>１－フェニルイコサン－１，３－ジオン</t>
  </si>
  <si>
    <t>CCCCCCCCCCCCCCCCCC(=O)CC(=O)c1ccccc1</t>
  </si>
  <si>
    <t>58743-75-2</t>
  </si>
  <si>
    <t>DLLIPJSMDJCZRF-UHFFFAOYSA-N</t>
  </si>
  <si>
    <t>４’－エチルビフェニル－４－カルボニトリル</t>
  </si>
  <si>
    <t>CCc1ccc(cc1)c2ccc(cc2)C#N</t>
  </si>
  <si>
    <t>588-93-2</t>
  </si>
  <si>
    <t>NUPWGLKBGVNSJX-UHFFFAOYSA-N</t>
  </si>
  <si>
    <t>１－ブロモ－４－プロピルベンゼン</t>
  </si>
  <si>
    <t>CCCc1ccc(Br)cc1</t>
  </si>
  <si>
    <t>588-04-5</t>
  </si>
  <si>
    <t>HPSZIXYLILUGIP-FOCLMDBBSA-N</t>
  </si>
  <si>
    <t>ジ－ｍ－トリルジアゼン</t>
  </si>
  <si>
    <t>Cc1cccc(c1)\N=N\c2cccc(C)c2</t>
  </si>
  <si>
    <t>C[B]-(H):8|C[B]-(C):2|C-(C[B])(H)3:2|N[A]-(C[B]):2|C[B]-(C[B])2(N[A]):2</t>
  </si>
  <si>
    <t>58775-05-6</t>
  </si>
  <si>
    <t>DFZYPLLGAQIQTD-UHFFFAOYSA-N</t>
  </si>
  <si>
    <t>２，７－ジ－ｔｅｒｔ－ブチル－９Ｈ－フルオレン</t>
  </si>
  <si>
    <t>CC(C)(C)c1ccc2c(Cc3cc(ccc23)C(C)(C)C)c1</t>
  </si>
  <si>
    <t>58732-15-3</t>
  </si>
  <si>
    <t>UMCSHTKHXAMMQM-UHFFFAOYSA-N</t>
  </si>
  <si>
    <t>メチル＝４－メチルテトラシクロ［６．２．１．１（３，６）．０（２，７）］ドデカ－９－エン－４－カルボキシラート</t>
  </si>
  <si>
    <t>COC(=O)C1(C)CC2CC1C3C4CC(C=C4)C23</t>
  </si>
  <si>
    <t>58594-45-9</t>
  </si>
  <si>
    <t>QIRGIHPYVVKWTO-WAYWQWQTSA-N</t>
  </si>
  <si>
    <t>（Ｚ）－オクタデカ－１３－エナール</t>
  </si>
  <si>
    <t>CCCC\C=C/CCCCCCCCCCCC=O</t>
  </si>
  <si>
    <t>58494-81-8</t>
  </si>
  <si>
    <t>SUUUGHXWCICIAZ-UHFFFAOYSA-N</t>
  </si>
  <si>
    <t>３－（ブチルアミノ）フェノール</t>
  </si>
  <si>
    <t>CCCCNc1cccc(O)c1</t>
  </si>
  <si>
    <t>58574-05-3</t>
  </si>
  <si>
    <t>AGZGOTUKAZSIIO-UHFFFAOYSA-N</t>
  </si>
  <si>
    <t>４－ｔｅｒｔ－ブチル－１－クロロ－２－ニトロベンゼン</t>
  </si>
  <si>
    <t>CC(C)(C)c1ccc(Cl)c(c1)N(=O)=O</t>
  </si>
  <si>
    <t>58738-69-5</t>
  </si>
  <si>
    <t>VXZYTPQDVJCZMK-UHFFFAOYSA-N</t>
  </si>
  <si>
    <t>４，４’－オキシジシクロヘキサン－１－オール</t>
  </si>
  <si>
    <t>OC1CCC(CC1)OC2CCC(O)CC2</t>
  </si>
  <si>
    <t>C-(C)2(H)2:8|O-(C)2:1|O-(C)(H):2|C-(C)2(H)(O),ethers/esters:2|C-(C)2(H)(O),alcohpls/peroxides:2</t>
  </si>
  <si>
    <t>583839-26-3</t>
  </si>
  <si>
    <t>LVAOXLIFBUOGKF-UHFFFAOYSA-N</t>
  </si>
  <si>
    <t>ジメチル＝２－（２－フェニルエチニル）テレフタラート</t>
  </si>
  <si>
    <t>COC(=O)c1ccc(C(=O)OC)c(c1)C#Cc2ccccc2</t>
  </si>
  <si>
    <t>C[t]-(C[B]):2|C[B]-(H):8|C[B]-(C[t]):2|CO-(C[B])(O):2|O-(C)(CO):2|C-(H)3(O):2|C[B]-(CO):2</t>
  </si>
  <si>
    <t>58921-20-3</t>
  </si>
  <si>
    <t>VIDCNIZFRQJKNE-UHFFFAOYSA-N</t>
  </si>
  <si>
    <t>２－ブロモエタン－１，１－ジイル＝ジアセタート</t>
  </si>
  <si>
    <t>CC(=O)OC(CBr)OC(=O)C</t>
  </si>
  <si>
    <t>CO-(C)(O):2|O-(C)(CO):2|C-(H)3(CO):2|C-(C)(H)(O)2:1|C-(C)(H)2(Br):1</t>
  </si>
  <si>
    <t>58687-30-2</t>
  </si>
  <si>
    <t>FEOWDKRGZFFVCK-UHFFFAOYSA-N</t>
  </si>
  <si>
    <t>メチル＝３－イソブトキシ－２，２－ジメチルプロパノアート</t>
  </si>
  <si>
    <t>COC(=O)C(C)(C)COCC(C)C</t>
  </si>
  <si>
    <t>577-16-2</t>
  </si>
  <si>
    <t>YXWWHNCQZBVZPV-UHFFFAOYSA-N</t>
  </si>
  <si>
    <t>１－（２－トリル）エタノン</t>
  </si>
  <si>
    <t>CC(=O)c1ccccc1C</t>
  </si>
  <si>
    <t>576-24-9</t>
  </si>
  <si>
    <t>UMPSXRYVXUPCOS-UHFFFAOYSA-N</t>
  </si>
  <si>
    <t>２，３－ジクロロフェノール</t>
  </si>
  <si>
    <t>Oc1cccc(Cl)c1Cl</t>
  </si>
  <si>
    <t>(Cl)(Cl),ortho:1|(Cl)(OH),ortho:1</t>
  </si>
  <si>
    <t>5763-61-1</t>
  </si>
  <si>
    <t>DIVNUTGTTIRPQA-UHFFFAOYSA-N</t>
  </si>
  <si>
    <t>１－（３，４－ジメトキシフェニル）メタンアミン</t>
  </si>
  <si>
    <t>COc1ccc(CN)cc1OC</t>
  </si>
  <si>
    <t>573-98-8</t>
  </si>
  <si>
    <t>QNLZIZAQLLYXTC-UHFFFAOYSA-N</t>
  </si>
  <si>
    <t>１，２－ジメチルナフタレン</t>
  </si>
  <si>
    <t>Cc1ccc2ccccc2c1C</t>
  </si>
  <si>
    <t>575-41-7</t>
  </si>
  <si>
    <t>QHJMFSMPSZREIF-UHFFFAOYSA-N</t>
  </si>
  <si>
    <t>１，３－ジメチルナフタレン</t>
  </si>
  <si>
    <t>Cc1cc(C)c2ccccc2c1</t>
  </si>
  <si>
    <t>575-44-0</t>
  </si>
  <si>
    <t>FZZQNEVOYIYFPF-UHFFFAOYSA-N</t>
  </si>
  <si>
    <t>ナフタレン－１，６－ジオール</t>
  </si>
  <si>
    <t>Oc1ccc2c(O)cccc2c1</t>
  </si>
  <si>
    <t>575-38-2</t>
  </si>
  <si>
    <t>ZUVBIBLYOCVYJU-UHFFFAOYSA-N</t>
  </si>
  <si>
    <t>ナフタレン－１，７－ジオール</t>
  </si>
  <si>
    <t>Oc1ccc2cccc(O)c2c1</t>
  </si>
  <si>
    <t>57675-44-2</t>
  </si>
  <si>
    <t>BTGGRPUPMPLZNT-PGEUSFDPSA-N</t>
  </si>
  <si>
    <t>２－エタン－１－イル－２－（｛［（９Ｚ）－９－オクタデセノイル］オキシ｝メチル）プロパ－１，３－ジイル＝ジ－（９Ｚ）－９－オクタデセノアート</t>
  </si>
  <si>
    <t>CCCCCCCC\C=C/CCCCCCCC(=O)OCC(CC)(COC(=O)CCCCCCC\C=C/CCCCCCCC)COC(=O)CCCCCCC\C=C/CCCCCCCC</t>
  </si>
  <si>
    <t>577-55-9</t>
  </si>
  <si>
    <t>OKIRBHVFJGXOIS-UHFFFAOYSA-N</t>
  </si>
  <si>
    <t>１，２－ジイソプロピルベンゼン</t>
  </si>
  <si>
    <t>CC(C)c1ccccc1C(C)C</t>
  </si>
  <si>
    <t>5779-72-6</t>
  </si>
  <si>
    <t>LROJZZICACKNJL-UHFFFAOYSA-N</t>
  </si>
  <si>
    <t>２，４，５－トリメチルベンズアルデヒド</t>
  </si>
  <si>
    <t>Cc1cc(C)c(C=O)cc1C</t>
  </si>
  <si>
    <t>57609-64-0</t>
  </si>
  <si>
    <t>YPACMOORZSDQDQ-UHFFFAOYSA-N</t>
  </si>
  <si>
    <t>トリメチレン＝ビス（４－アミノベンゾアート）</t>
  </si>
  <si>
    <t>Nc1ccc(cc1)C(=O)OCCCOC(=O)c2ccc(N)cc2</t>
  </si>
  <si>
    <t>C-(C)2(H)2:1|C[B]-(H):8|CO-(C[B])(O):2|O-(C)(CO):2|C-(C)(H)2(O):2|C[B]-(CO):2|N-(C[B])(H)2:2|C[B]-(N):2</t>
  </si>
  <si>
    <t>57479-70-6</t>
  </si>
  <si>
    <t>UFEYMXHWIHFRBX-UHFFFAOYSA-N</t>
  </si>
  <si>
    <t>４－クロロ－２－メトキシ安息香酸</t>
  </si>
  <si>
    <t>COc1cc(Cl)ccc1C(=O)O</t>
  </si>
  <si>
    <t>C[B]-(H):3|CO-(C[B])(O):1|O-(CO)(H):1|O-(C[B])(C):1|C-(H)3(O):1|C[B]-(O):1|C[B]-(CO):1|C[B]-(Cl):1</t>
  </si>
  <si>
    <t>5773-80-8</t>
  </si>
  <si>
    <t>NPMCAVBMOTZUPD-UHFFFAOYSA-N</t>
  </si>
  <si>
    <t>６－ブロモ－２－ナフトエ酸</t>
  </si>
  <si>
    <t>OC(=O)c1ccc2cc(Br)ccc2c1</t>
  </si>
  <si>
    <t>C[BF]-(C[B])2(C[BF]):2|C[B]-(H):6|CO-(C[B])(O):1|O-(CO)(H):1|C[B]-(CO):1|C[B]-(Br):1</t>
  </si>
  <si>
    <t>57486-68-7</t>
  </si>
  <si>
    <t>KHBWTRFWQROKJZ-UHFFFAOYSA-N</t>
  </si>
  <si>
    <t>メチル＝（２－クロロフェニル）アセタート</t>
  </si>
  <si>
    <t>COC(=O)Cc1ccccc1Cl</t>
  </si>
  <si>
    <t>C[B]-(H):4|C[B]-(C):1|CO-(C)(O):1|O-(C)(CO):1|C-(C[B])(H)2(CO):1|C-(H)3(O):1|C[B]-(Cl):1</t>
  </si>
  <si>
    <t>57491-33-5</t>
  </si>
  <si>
    <t>AMTITFMUKRZZEE-AATRIKPKSA-N</t>
  </si>
  <si>
    <t>（Ｅ）－ヘキサデカ－１１－エナール</t>
  </si>
  <si>
    <t>CCCC\C=C\CCCCCCCCCC=O</t>
  </si>
  <si>
    <t>57567-84-7</t>
  </si>
  <si>
    <t>YWVFNWVZBAWOOY-UHFFFAOYSA-N</t>
  </si>
  <si>
    <t>４－メチルシクロヘキサン－１，２－ジカルボン酸</t>
  </si>
  <si>
    <t>CC1CCC(C(C1)C(=O)O)C(=O)O</t>
  </si>
  <si>
    <t>57371-42-3</t>
  </si>
  <si>
    <t>NSCLRALYUOMPCL-UHFFFAOYSA-N</t>
  </si>
  <si>
    <t>ｏ－メトキシ－ｐ－プロペニルフェノール　ベンジルエーテル</t>
  </si>
  <si>
    <t>COc1cc(CC=C)ccc1OCc2ccccc2</t>
  </si>
  <si>
    <t>C[d]-(H)2:1|C[d]-(C)(H):1|C-(C[d])(C[B])(H)2:1|C[B]-(H):8|C[B]-(C):2|O-(C[B])(C):2|C-(C[B])(H)2(O):1|C-(H)3(O):1|C[B]-(O):2</t>
  </si>
  <si>
    <t>57568-20-4</t>
  </si>
  <si>
    <t>ZIIVEKCKOPDBLT-UHFFFAOYSA-N</t>
  </si>
  <si>
    <t>２－オクチルドデシル＝ラクタート</t>
  </si>
  <si>
    <t>CCCCCCCCCCC(CCCCCCCC)COC(=O)C(C)O</t>
  </si>
  <si>
    <t>5760-38-3</t>
  </si>
  <si>
    <t>SJOVULDVRPDANF-UHFFFAOYSA-N</t>
  </si>
  <si>
    <t>１－クロロ－１－メトキシ－２－メチルプロパン</t>
  </si>
  <si>
    <t>COC(Cl)C(C)C</t>
  </si>
  <si>
    <t>57569-40-1</t>
  </si>
  <si>
    <t>JWXSMZJIYUUXSV-UHFFFAOYSA-N</t>
  </si>
  <si>
    <t>ビス［２－ｔｅｒｔ－ブチル－４－メチル－６－（３－ｔｅｒｔ－ブチル－５－メチル－２－ヒドロキシベンジル）フェニル］テレフタラート</t>
  </si>
  <si>
    <t>Cc1cc(Cc2cc(C)cc(c2OC(=O)c3ccc(cc3)C(=O)Oc4c(Cc5cc(C)cc(c5O)C(C)(C)C)cc(C)cc4C(C)(C)C)C(C)(C)C)c(O)c(c1)C(C)(C)C</t>
  </si>
  <si>
    <t>57403-74-4</t>
  </si>
  <si>
    <t>DVESMWJFKVAFSP-SSDOTTSWSA-N</t>
  </si>
  <si>
    <t>（Ｒ）－３－メチルヘプタン酸</t>
  </si>
  <si>
    <t>CCCC[C@@H](C)CC(=O)O</t>
  </si>
  <si>
    <t>57813-59-9</t>
  </si>
  <si>
    <t>BHWWTWCFLZECFZ-UHFFFAOYSA-N</t>
  </si>
  <si>
    <t>２－メルカプトエチル＝オクタノアート</t>
  </si>
  <si>
    <t>CCCCCCCC(=O)OCCS</t>
  </si>
  <si>
    <t>5739-81-1</t>
  </si>
  <si>
    <t>AUTCCPQKLPMHDN-ARJAWSKDSA-N</t>
  </si>
  <si>
    <t>メチル＝（Ｚ）－３－メトキシアクリラート</t>
  </si>
  <si>
    <t>CO\C=C/C(=O)OC</t>
  </si>
  <si>
    <t>57386-91-1</t>
  </si>
  <si>
    <t>ASBDYPIHQWUNHE-UHFFFAOYSA-N</t>
  </si>
  <si>
    <t>ノナ－３，６－ジイン－１－オール</t>
  </si>
  <si>
    <t>CCC#CCC#CCCO</t>
  </si>
  <si>
    <t>57398-28-4</t>
  </si>
  <si>
    <t>QGUGADJGHOKRSF-UHFFFAOYSA-N</t>
  </si>
  <si>
    <t>２－（２－クロロエチル）－２－メチル－１，３－ジオキソラン</t>
  </si>
  <si>
    <t>CC1(CCCl)OCCO1</t>
  </si>
  <si>
    <t>577994-62-8</t>
  </si>
  <si>
    <t>FWJOYTYNJAGDFA-UHFFFAOYSA-N</t>
  </si>
  <si>
    <t>モノアリルービス（ヒドロキシフエニル）メタン</t>
  </si>
  <si>
    <t>Oc1ccc(cc1)C(CC=C)c2ccc(O)cc2</t>
  </si>
  <si>
    <t>C[d]-(H)2:1|C[d]-(C)(H):1|C-(C[d])(C)(H)2:1|C-(C[B])2(C)(H):1|C[B]-(H):8|C[B]-(C):2|O-(C[B])(H):2|C[B]-(O):2</t>
  </si>
  <si>
    <t>57730-46-8</t>
  </si>
  <si>
    <t>ZNNKUNPLUCJFJH-VHEBQXMUSA-N</t>
  </si>
  <si>
    <t>４－［（５－ｔｅｒｔ－ブチル－２－ヒドロキシフェニル）ジアゼニル］－３－ニトロ安息香酸</t>
  </si>
  <si>
    <t>CC(C)(C)c1ccc(O)c(c1)\N=N\c2ccc(cc2N(=O)=O)C(=O)O</t>
  </si>
  <si>
    <t>C-(H)3(C),tertiary:1|(COOH)(NO2),meta:1</t>
  </si>
  <si>
    <t>57712-94-4</t>
  </si>
  <si>
    <t>QAGZJRBUGVRFNF-HHKNSCEGSA-N</t>
  </si>
  <si>
    <t>１－（｛２－メチル－４－［（２－メチルフェニル）ジアゼニル］フェニル｝ジアゼニル）－Ｎ－トリデシルナフタレン－２－アミン</t>
  </si>
  <si>
    <t>CCCCCCCCCCCCCNc1ccc2ccccc2c1\N=N\c3ccc(cc3C)\N=N\c4ccccc4C</t>
  </si>
  <si>
    <t>591-31-1</t>
  </si>
  <si>
    <t>WMPDAIZRQDCGFH-UHFFFAOYSA-N</t>
  </si>
  <si>
    <t>ｍ－メトキシベンズアルデヒド</t>
  </si>
  <si>
    <t>COc1cccc(C=O)c1</t>
  </si>
  <si>
    <t>591-19-5</t>
  </si>
  <si>
    <t>DHYHYLGCQVVLOQ-UHFFFAOYSA-N</t>
  </si>
  <si>
    <t>Nc1cccc(Br)c1</t>
  </si>
  <si>
    <t>589-98-0</t>
  </si>
  <si>
    <t>NMRPBPVERJPACX-UHFFFAOYSA-N</t>
  </si>
  <si>
    <t>オクタン－３－オール</t>
  </si>
  <si>
    <t>CCCCCC(O)CC</t>
  </si>
  <si>
    <t>591-17-3</t>
  </si>
  <si>
    <t>WJIFKOVZNJTSGO-UHFFFAOYSA-N</t>
  </si>
  <si>
    <t>Cc1cccc(Br)c1</t>
  </si>
  <si>
    <t>591-35-5</t>
  </si>
  <si>
    <t>VPOMSPZBQMDLTM-UHFFFAOYSA-N</t>
  </si>
  <si>
    <t>３，５－ジクロロフェノール</t>
  </si>
  <si>
    <t>Oc1cc(Cl)cc(Cl)c1</t>
  </si>
  <si>
    <t>(Cl)(Cl),meta:1|(Cl)(OH),ortho:2</t>
  </si>
  <si>
    <t>590-92-1</t>
  </si>
  <si>
    <t>DHXNZYCXMFBMHE-UHFFFAOYSA-N</t>
  </si>
  <si>
    <t>３－ブロモプロピオン酸</t>
  </si>
  <si>
    <t>OC(=O)CCBr</t>
  </si>
  <si>
    <t>CO-(C)(O):1|O-(CO)(H):1|C-(C)(H)2(CO):1|C-(C)(H)2(Br):1</t>
  </si>
  <si>
    <t>591-18-4</t>
  </si>
  <si>
    <t>CTPUUDQIXKUAMO-UHFFFAOYSA-N</t>
  </si>
  <si>
    <t>１－ブロモ－３－ヨードベンゼン</t>
  </si>
  <si>
    <t>Brc1cccc(I)c1</t>
  </si>
  <si>
    <t>C[B]-(H):4|C[B]-(Br):1|C[B]-(I):1</t>
  </si>
  <si>
    <t>590-01-2</t>
  </si>
  <si>
    <t>BTMVHUNTONAYDX-UHFFFAOYSA-N</t>
  </si>
  <si>
    <t>プロピオン酸ノルマルブチル</t>
  </si>
  <si>
    <t>CCCCOC(=O)CC</t>
  </si>
  <si>
    <t>590-67-0</t>
  </si>
  <si>
    <t>VTBOTOBFGSVRMA-UHFFFAOYSA-N</t>
  </si>
  <si>
    <t>１－メチルシクロヘキサノール</t>
  </si>
  <si>
    <t>CC1(O)CCCCC1</t>
  </si>
  <si>
    <t>59130-69-7</t>
  </si>
  <si>
    <t>XJNUECKWDBNFJV-UHFFFAOYSA-N</t>
  </si>
  <si>
    <t>ヘキサデカン－１－イル＝２－エチルヘキサノアート</t>
  </si>
  <si>
    <t>CCCCCCCCCCCCCCCCOC(=O)C(CC)CCCC</t>
  </si>
  <si>
    <t>590-90-9</t>
  </si>
  <si>
    <t>LVSQXDHWDCMMRJ-UHFFFAOYSA-N</t>
  </si>
  <si>
    <t>４－ヒドロキシ－２－ブタノン</t>
  </si>
  <si>
    <t>CC(=O)CCO</t>
  </si>
  <si>
    <t>CO-(C)2:1|O-(C)(H):1|C-(C)(H)2(CO):1|C-(H)3(CO):1|C-(C)(H)2(O):1</t>
  </si>
  <si>
    <t>590-93-2</t>
  </si>
  <si>
    <t>LUEHNHVFDCZTGL-UHFFFAOYSA-N</t>
  </si>
  <si>
    <t>ブタ－２－イン酸</t>
  </si>
  <si>
    <t>CC#CC(=O)O</t>
  </si>
  <si>
    <t>C[t]-(C):1|C-(C[t])(H)3:1|O-(CO)(H):1|C[t]-(CO):1|CO-(C[t])(H):1</t>
  </si>
  <si>
    <t>589-91-3</t>
  </si>
  <si>
    <t>MQWCXKGKQLNYQG-UHFFFAOYSA-N</t>
  </si>
  <si>
    <t>４－メチルシクロヘキサノール</t>
  </si>
  <si>
    <t>CC1CCC(O)CC1</t>
  </si>
  <si>
    <t>589-55-9</t>
  </si>
  <si>
    <t>YVBCULSIZWMTFY-UHFFFAOYSA-N</t>
  </si>
  <si>
    <t>ヘプタン－４－オール</t>
  </si>
  <si>
    <t>CCCC(O)CCC</t>
  </si>
  <si>
    <t>590-36-3</t>
  </si>
  <si>
    <t>WFRBDWRZVBPBDO-UHFFFAOYSA-N</t>
  </si>
  <si>
    <t>２－メチルペンタン－２－オール</t>
  </si>
  <si>
    <t>CCCC(C)(C)O</t>
  </si>
  <si>
    <t>591-23-1</t>
  </si>
  <si>
    <t>HTSABYAWKQAHBT-UHFFFAOYSA-N</t>
  </si>
  <si>
    <t>３－メチルシクロヘキサノール</t>
  </si>
  <si>
    <t>CC1CCCC(O)C1</t>
  </si>
  <si>
    <t>589-90-2</t>
  </si>
  <si>
    <t>QRMPKOFEUHIBNM-UHFFFAOYSA-N</t>
  </si>
  <si>
    <t>ジメチルシクロヘキサン</t>
  </si>
  <si>
    <t>CC1CCC(C)CC1</t>
  </si>
  <si>
    <t>591-21-9</t>
  </si>
  <si>
    <t>SGVUHPSBDNVHKL-UHFFFAOYSA-N</t>
  </si>
  <si>
    <t>CC1CCCC(C)C1</t>
  </si>
  <si>
    <t>590-14-7</t>
  </si>
  <si>
    <t>NNQDMQVWOWCVEM-NSCUHMNNSA-N</t>
  </si>
  <si>
    <t>１－ブロモプロパ－１－エン</t>
  </si>
  <si>
    <t>C\C=C\Br</t>
  </si>
  <si>
    <t>C[d]-(C)(H):1|C-(C[d])(H)3:1|C[d]-(H)(Br):1</t>
  </si>
  <si>
    <t>589-75-3</t>
  </si>
  <si>
    <t>PSXNDMJWRZYVTM-UHFFFAOYSA-N</t>
  </si>
  <si>
    <t>ブチル＝オクタノアート</t>
  </si>
  <si>
    <t>CCCCCCCC(=O)OCCCC</t>
  </si>
  <si>
    <t>590-21-6</t>
  </si>
  <si>
    <t>クロロプロペン</t>
  </si>
  <si>
    <t>591-60-6</t>
  </si>
  <si>
    <t>REIYHFWZISXFKU-UHFFFAOYSA-N</t>
  </si>
  <si>
    <t>アセト酢酸ｎ－ブチルエステル</t>
  </si>
  <si>
    <t>CCCCOC(=O)CC(=O)C</t>
  </si>
  <si>
    <t>589-59-3</t>
  </si>
  <si>
    <t>KEBDNKNVCHQIJU-UHFFFAOYSA-N</t>
  </si>
  <si>
    <t>イソブチル＝３－メチルブタノアート</t>
  </si>
  <si>
    <t>CC(C)COC(=O)CC(C)C</t>
  </si>
  <si>
    <t>5906-35-4</t>
  </si>
  <si>
    <t>UGBKOURNNQREPE-UHFFFAOYSA-N</t>
  </si>
  <si>
    <t>１－アミノペルヒドロアゼピン</t>
  </si>
  <si>
    <t>NN1CCCCCC1</t>
  </si>
  <si>
    <t>C-(C)2(H)2:4|C-(C)(H)2(N):2|N-(H)2(N):1|N-(C)2(N):1</t>
  </si>
  <si>
    <t>59184-90-6</t>
  </si>
  <si>
    <t>IHSUFLCKRIHFGY-UHFFFAOYSA-N</t>
  </si>
  <si>
    <t>エチル＝（４－ピペリジル）アセタート</t>
  </si>
  <si>
    <t>CCOC(=O)CC1CCNCC1</t>
  </si>
  <si>
    <t>5912-58-3</t>
  </si>
  <si>
    <t>CGKKDGMMKSOGLM-UHFFFAOYSA-N</t>
  </si>
  <si>
    <t>１－クロロエチル＝アセタート</t>
  </si>
  <si>
    <t>CC(Cl)OC(=O)C</t>
  </si>
  <si>
    <t>59045-82-8</t>
  </si>
  <si>
    <t>XJLSEXAGTJCILF-YFKPBYRVSA-N</t>
  </si>
  <si>
    <t>（Ｓ）－ピペリジン－３－カルボン酸</t>
  </si>
  <si>
    <t>OC(=O)[C@H]1CCCNC1</t>
  </si>
  <si>
    <t>65343-67-1</t>
  </si>
  <si>
    <t>ILYSHPJWNMPBPE-UHFFFAOYSA-N</t>
  </si>
  <si>
    <t>エチル＝２－（４－ヒドロキシフェノキシ）プロピオナート</t>
  </si>
  <si>
    <t>CCOC(=O)C(C)Oc1ccc(O)cc1</t>
  </si>
  <si>
    <t>59219-71-5</t>
  </si>
  <si>
    <t>UIVPNOBLHXUKDX-UHFFFAOYSA-N</t>
  </si>
  <si>
    <t>３，５，５－トリメチルヘキシル＝３，５，５－トリメチルヘキサノアート</t>
  </si>
  <si>
    <t>CC(CCOC(=O)CC(C)CC(C)(C)C)CC(C)(C)C</t>
  </si>
  <si>
    <t>59130-70-0</t>
  </si>
  <si>
    <t>PIUVNPNBPWVVKZ-UHFFFAOYSA-N</t>
  </si>
  <si>
    <t>オクタデシル＝２－エチルヘキサノアート</t>
  </si>
  <si>
    <t>CCCCCCCCCCCCCCCCCCOC(=O)C(CC)CCCC</t>
  </si>
  <si>
    <t>58965-66-5</t>
  </si>
  <si>
    <t>YMIUHIAWWDYGGU-UHFFFAOYSA-N</t>
  </si>
  <si>
    <t>ペルブロモ（１，４－ジフェノキシベンゼン）</t>
  </si>
  <si>
    <t>Brc1c(Br)c(Br)c(Oc2c(Br)c(Br)c(Oc3c(Br)c(Br)c(Br)c(Br)c3Br)c(Br)c2Br)c(Br)c1Br</t>
  </si>
  <si>
    <t>O-(C[B])2:2|C[B]-(O):4|C[B]-(Br):14</t>
  </si>
  <si>
    <t>59101-27-8</t>
  </si>
  <si>
    <t>NFKUZUMZRQLYCW-UHFFFAOYSA-N</t>
  </si>
  <si>
    <t>１５－ブロモペンタデカン－１－オール</t>
  </si>
  <si>
    <t>OCCCCCCCCCCCCCCCBr</t>
  </si>
  <si>
    <t>C-(C)2(H)2:13|O-(C)(H):1|C-(C)(H)2(O):1|C-(C)(H)2(Br):1</t>
  </si>
  <si>
    <t>58978-10-2</t>
  </si>
  <si>
    <t>MZXBGQAYUVYKAL-UHFFFAOYSA-N</t>
  </si>
  <si>
    <t>Ｎ，Ｎ’－［メチレンビス（２－エチル－４，１－フェニレン）］ジマレイミド</t>
  </si>
  <si>
    <t>CCc1cc(Cc2ccc(N3C(=O)C=CC3=O)c(CC)c2)ccc1N4C(=O)C=CC4=O</t>
  </si>
  <si>
    <t>59216-17-0</t>
  </si>
  <si>
    <t>HXKLFOFTXZZNNA-UHFFFAOYSA-N</t>
  </si>
  <si>
    <t>２，４－ジブロモ－１－（２－ブロモエチル）ベンゼン</t>
  </si>
  <si>
    <t>BrCCc1ccc(Br)cc1Br</t>
  </si>
  <si>
    <t>C-(C[B])(C)(H)2:1|C[B]-(H):3|C[B]-(C):1|C-(C)(H)2(Br):1|C[B]-(Br):2</t>
  </si>
  <si>
    <t>59554-14-2</t>
  </si>
  <si>
    <t>LDSJMFGYNFIFRK-BDAKNGLRSA-N</t>
  </si>
  <si>
    <t>（２Ｓ，３Ｒ）－３－アミノ－２－ヒドロキシ－４－フェニルブタン酸</t>
  </si>
  <si>
    <t>N[C@H](Cc1ccccc1)[C@H](O)C(=O)O</t>
  </si>
  <si>
    <t>C-(C[B])(C)(H)2:1|C[B]-(H):5|C[B]-(C):1|CO-(C)(O):1|O-(CO)(H):1|O-(C)(H):1|C-(C)(H)(O)(CO):1|C-(C)2(H)(N):1|N-(C)(H)2:1</t>
  </si>
  <si>
    <t>59-23-4</t>
  </si>
  <si>
    <t>GZCGUPFRVQAUEE-KCDKBNATSA-N</t>
  </si>
  <si>
    <t>ｄ－ガラクトース</t>
  </si>
  <si>
    <t>OC[C@@H](O)[C@H](O)[C@H](O)[C@@H](O)C=O</t>
  </si>
  <si>
    <t>59-42-7</t>
  </si>
  <si>
    <t>SONNWYBIRXJNDC-VIFPVBQESA-N</t>
  </si>
  <si>
    <t>（Ｒ）－３－［１－ヒドロキシ－２－（メチルアミノ）エチル］フェノール</t>
  </si>
  <si>
    <t>CNC[C@H](O)c1cccc(O)c1</t>
  </si>
  <si>
    <t>5930-28-9</t>
  </si>
  <si>
    <t>KGEXISHTCZHGFT-UHFFFAOYSA-N</t>
  </si>
  <si>
    <t>４－アミノ－２，６－ジクロロフェノール</t>
  </si>
  <si>
    <t>Nc1cc(Cl)c(O)c(Cl)c1</t>
  </si>
  <si>
    <t>C[B]-(H):2|O-(C[B])(H):1|C[B]-(O):1|N-(C[B])(H)2:1|C[B]-(N):1|C[B]-(Cl):2</t>
  </si>
  <si>
    <t>59410-14-9</t>
  </si>
  <si>
    <t>OGXHSRAXVYFXCV-UHFFFAOYSA-N</t>
  </si>
  <si>
    <t>１，２，４，５－テトラブロモ－３－メトキシ－６－メチルベンゼン</t>
  </si>
  <si>
    <t>COc1c(Br)c(Br)c(C)c(Br)c1Br</t>
  </si>
  <si>
    <t>C[B]-(C):1|C-(C[B])(H)3:1|O-(C[B])(C):1|C-(H)3(O):1|C[B]-(O):1|C[B]-(Br):4</t>
  </si>
  <si>
    <t>593-77-1</t>
  </si>
  <si>
    <t>CPQCSJYYDADLCZ-UHFFFAOYSA-N</t>
  </si>
  <si>
    <t>Ｎ－メチルヒドロキシルアミン</t>
  </si>
  <si>
    <t>CNO</t>
  </si>
  <si>
    <t>C-(H)3(N):1|N-(C)(H)(O):1|O-(H)(N):1</t>
  </si>
  <si>
    <t>59259-90-4</t>
  </si>
  <si>
    <t>UNANDJIJRBQOOF-UHFFFAOYSA-N</t>
  </si>
  <si>
    <t>５－（ジメトキシメチル）－１，３－ベンゾジオキソール</t>
  </si>
  <si>
    <t>COC(OC)c1ccc2OCOc2c1</t>
  </si>
  <si>
    <t>C[B]-(H):3|C[B]-(C):1|O-(C[B])(C):2|O-(C)2:2|C-(H)2(O)2:1|C-(H)3(O):2|C[B]-(O):2|C-(H)2(O)2:1</t>
  </si>
  <si>
    <t>59410-47-8</t>
  </si>
  <si>
    <t>BASNZTUXPUAQLZ-UHFFFAOYSA-N</t>
  </si>
  <si>
    <t>ノナデカノイル＝クロリド</t>
  </si>
  <si>
    <t>CCCCCCCCCCCCCCCCCCC(=O)Cl</t>
  </si>
  <si>
    <t>5961-59-1</t>
  </si>
  <si>
    <t>JFXDIXYFXDOZIT-UHFFFAOYSA-N</t>
  </si>
  <si>
    <t>４－メトキシ－Ｎ－メチルアニリン</t>
  </si>
  <si>
    <t>CNc1ccc(OC)cc1</t>
  </si>
  <si>
    <t>C[B]-(H):4|O-(C[B])(C):1|C-(H)3(O):1|C[B]-(O):1|C-(H)3(N):1|N-(C[B])(C)(H):1|C[B]-(N):1</t>
  </si>
  <si>
    <t>592-84-7</t>
  </si>
  <si>
    <t>NMJJFJNHVMGPGM-UHFFFAOYSA-N</t>
  </si>
  <si>
    <t>ブチル＝ホルマート</t>
  </si>
  <si>
    <t>CCCCOC=O</t>
  </si>
  <si>
    <t>59587-44-9</t>
  </si>
  <si>
    <t>CCFWAONPPYWNDM-UHFFFAOYSA-N</t>
  </si>
  <si>
    <t>２－エチルヘキシル＝ノナノアート</t>
  </si>
  <si>
    <t>CCCCCCCCC(=O)OCC(CC)CCCC</t>
  </si>
  <si>
    <t>59-52-9</t>
  </si>
  <si>
    <t>WQABCVAJNWAXTE-UHFFFAOYSA-N</t>
  </si>
  <si>
    <t>２，３－ビス（スルファニル）プロパン－１－オール</t>
  </si>
  <si>
    <t>OCC(S)CS</t>
  </si>
  <si>
    <t>O-(C)(H):1|C-(C)(H)2(O):1|C-(C)(H)2(S):1|C-(C)2(H)(S):1|S-(C)(H):2</t>
  </si>
  <si>
    <t>5963-14-4</t>
  </si>
  <si>
    <t>OAOABCKPVCUNKO-UHFFFAOYSA-N</t>
  </si>
  <si>
    <t>８－メチルノナン酸</t>
  </si>
  <si>
    <t>CC(C)CCCCCCC(=O)O</t>
  </si>
  <si>
    <t>59365-60-5</t>
  </si>
  <si>
    <t>YGOPULMDEZVJGI-UHFFFAOYSA-N</t>
  </si>
  <si>
    <t>１－（２－クロロフェニル）エタン－１，２－ジオール</t>
  </si>
  <si>
    <t>OCC(O)c1ccccc1Cl</t>
  </si>
  <si>
    <t>59558-23-5</t>
  </si>
  <si>
    <t>ALRYNTSLFYRKGF-UHFFFAOYSA-N</t>
  </si>
  <si>
    <t>ｐ－トリル＝オクタノアート</t>
  </si>
  <si>
    <t>CCCCCCCC(=O)Oc1ccc(C)cc1</t>
  </si>
  <si>
    <t>59441-32-6</t>
  </si>
  <si>
    <t>XOAIXMQPJQVGRV-IBGZPJMESA-N</t>
  </si>
  <si>
    <t>１－（１－オキソヘキサデシル）－Ｌ－プロリン</t>
  </si>
  <si>
    <t>CCCCCCCCCCCCCCCC(=O)N1CCC[C@H]1C(=O)O</t>
  </si>
  <si>
    <t>593-45-3</t>
  </si>
  <si>
    <t>RZJRJXONCZWCBN-UHFFFAOYSA-N</t>
  </si>
  <si>
    <t>ｎ－オクタデカン</t>
  </si>
  <si>
    <t>CCCCCCCCCCCCCCCCCC</t>
  </si>
  <si>
    <t>593-08-8</t>
  </si>
  <si>
    <t>CYIFVRUOHKNECG-UHFFFAOYSA-N</t>
  </si>
  <si>
    <t>２－トリデカノン</t>
  </si>
  <si>
    <t>CCCCCCCCCCCC(=O)C</t>
  </si>
  <si>
    <t>595-15-3</t>
  </si>
  <si>
    <t>YOQAQNKGFOLRGT-CNENERILSA-N</t>
  </si>
  <si>
    <t>オレアナ－１２－エン－３β，２２β，２４－トリオール</t>
  </si>
  <si>
    <t>CC1(C)C[C@@H](O)[C@@]2(C)CC[C@@]3(C)C(=CC[C@@H]4[C@]5(C)CC[C@H](O)[C@@](C)(CO)[C@@H]5CC[C@]34C)[C@@H]2C1</t>
  </si>
  <si>
    <t>59702-31-7</t>
  </si>
  <si>
    <t>ZBEKOEYCWKIMGU-UHFFFAOYSA-N</t>
  </si>
  <si>
    <t>１－エチルピペラジンジオン</t>
  </si>
  <si>
    <t>CCN1CCNC(=O)C1=O</t>
  </si>
  <si>
    <t>595-37-9</t>
  </si>
  <si>
    <t>VUAXHMVRKOTJKP-UHFFFAOYSA-N</t>
  </si>
  <si>
    <t>２，２－ジメチル酪酸</t>
  </si>
  <si>
    <t>CCC(C)(C)C(=O)O</t>
  </si>
  <si>
    <t>592-42-7</t>
  </si>
  <si>
    <t>PYGSKMBEVAICCR-UHFFFAOYSA-N</t>
  </si>
  <si>
    <t>１，５－ヘキサジエン</t>
  </si>
  <si>
    <t>C=CCCC=C</t>
  </si>
  <si>
    <t>C[d]-(H)2:2|C[d]-(C)(H):2|C-(C[d])(C)(H)2:2</t>
  </si>
  <si>
    <t>5943-35-1</t>
  </si>
  <si>
    <t>NHHSUCWHDQEHTJ-UHFFFAOYSA-N</t>
  </si>
  <si>
    <t>ジ－ｔｅｒｔ－ブチルテトラスルファン</t>
  </si>
  <si>
    <t>CC(C)(C)SSSSC(C)(C)C</t>
  </si>
  <si>
    <t>592-78-9</t>
  </si>
  <si>
    <t>WZHKDGJSXCTSCK-FNORWQNLSA-N</t>
  </si>
  <si>
    <t>ヘプタ－３－エン</t>
  </si>
  <si>
    <t>CCC\C=C\CC</t>
  </si>
  <si>
    <t>594-44-5</t>
  </si>
  <si>
    <t>FRYHCSODNHYDPU-UHFFFAOYSA-N</t>
  </si>
  <si>
    <t>エタンスルホニル＝クロリド</t>
  </si>
  <si>
    <t>CCS(=O)(=O)Cl</t>
  </si>
  <si>
    <t>59614-85-6</t>
  </si>
  <si>
    <t>DVESMWJFKVAFSP-ZETCQYMHSA-N</t>
  </si>
  <si>
    <t>（Ｓ）－３－メチルヘプタン酸</t>
  </si>
  <si>
    <t>CCCC[C@H](C)CC(=O)O</t>
  </si>
  <si>
    <t>59419-51-1</t>
  </si>
  <si>
    <t>HYFGPRZQCMUUGT-UHFFFAOYSA-N</t>
  </si>
  <si>
    <t>α－ヒドロ－ω－（テトラデカン－７－イルオキシ）ポリ（オキシエチレン）</t>
  </si>
  <si>
    <t>CCCCCCCC(CCCCCC)OCCO</t>
  </si>
  <si>
    <t>59722-76-8</t>
  </si>
  <si>
    <t>NXLZYWCPIVGZKC-UHFFFAOYSA-N</t>
  </si>
  <si>
    <t>ディスパーズレッド２０７</t>
  </si>
  <si>
    <t>Nc1c(Oc2ccc(Br)cc2)cc(O)c3C(=O)c4ccccc4C(=O)c13</t>
  </si>
  <si>
    <t>C[B]-(H):9|CO-(C[B])2:2|O-(C[B])2:1|O-(C[B])(H):1|C[B]-(O):3|C[B]-(CO):4|N-(C[B])(H)2:1|C[B]-(N):1|C[B]-(Br):1</t>
  </si>
  <si>
    <t>59487-17-1</t>
  </si>
  <si>
    <t>WGQUZZJHFLIMMZ-WUKNDPDISA-N</t>
  </si>
  <si>
    <t>２－［（４－アミノ－５－メトキシ－２－メチルフェニル）ジアゼニル］ベンゼンスルホン酸</t>
  </si>
  <si>
    <t>COc1cc(\N=N\c2ccccc2S(=O)(=O)O)c(C)cc1N</t>
  </si>
  <si>
    <t>C[B]-(H):6|C[B]-(C):1|C-(C[B])(H)3:1|O-(C[B])(C):1|C-(H)3(O):1|C[B]-(O):1|N-(C[B])(H)2:1|N[A]-(C[B]):2|C[B]-(C[B])2(N[A]):2|C[B]-(N):1|C[B]-(SO2):1|C[B]-(S):1</t>
  </si>
  <si>
    <t>593-31-7</t>
  </si>
  <si>
    <t>NRWMBHYHFFGEEC-KTKRTIGZSA-N</t>
  </si>
  <si>
    <t>（Ｚ）－３－（オクタデカ－９－エン－１－イルオキシ）プロパン－１，２－ジオール</t>
  </si>
  <si>
    <t>CCCCCCCC\C=C/CCCCCCCCOCC(O)CO</t>
  </si>
  <si>
    <t>59-92-7</t>
  </si>
  <si>
    <t>WTDRDQBEARUVNC-LURJTMIESA-N</t>
  </si>
  <si>
    <t>（Ｓ）－２－アミノ－３－（３，４－ジヒドロキシフェニル）プロパン酸</t>
  </si>
  <si>
    <t>N[C@@H](Cc1ccc(O)c(O)c1)C(=O)O</t>
  </si>
  <si>
    <t>C-(C[B])(C)(H)2:1|C[B]-(H):3|C[B]-(C):1|CO-(C)(O):1|O-(CO)(H):1|O-(C[B])(H):2|C[B]-(O):2|N-(C)(H)2:1|C-(C)(H)(N)(CO):1</t>
  </si>
  <si>
    <t>59793-29-2</t>
  </si>
  <si>
    <t>SRIBJRZQDFBVQC-UHFFFAOYSA-N</t>
  </si>
  <si>
    <t>メチル＝ビフェニル－４－イルアセタート</t>
  </si>
  <si>
    <t>COC(=O)Cc1ccc(cc1)c2ccccc2</t>
  </si>
  <si>
    <t>C[B]-(H):9|C[B]-(C):1|C[B]-(C[B]):2|CO-(C)(O):1|O-(C)(CO):1|C-(C[B])(H)2(CO):1|C-(H)3(O):1</t>
  </si>
  <si>
    <t>599-04-2</t>
  </si>
  <si>
    <t>SERHXTVXHNVDKA-BYPYZUCNSA-N</t>
  </si>
  <si>
    <t>（３Ｒ）－３－ヒドロキシ－４，４－ジメチルオキソラン－２－オン</t>
  </si>
  <si>
    <t>CC1(C)COC(=O)[C@@H]1O</t>
  </si>
  <si>
    <t>59864-95-8</t>
  </si>
  <si>
    <t>VXZBPHYIPNZCSN-UHFFFAOYSA-N</t>
  </si>
  <si>
    <t>２－オキソ－１，２，３，４－テトラヒドロキノリン－６－イル＝アセタート</t>
  </si>
  <si>
    <t>CC(=O)Oc1ccc2NC(=O)CCc2c1</t>
  </si>
  <si>
    <t>C-(C[B])(C)(H)2:1|C[B]-(H):3|C[B]-(C):1|CO-(C)(O):1|O-(C[B])(CO):1|C-(C)(H)2(CO):1|C-(H)3(CO):1|C[B]-(O):1|CO-(C)(N):1|N-(C[B])(H)(CO):1|C[B]-(N):1</t>
  </si>
  <si>
    <t>6004-79-1</t>
  </si>
  <si>
    <t>LQOPXMZSGSTGMF-UHFFFAOYSA-N</t>
  </si>
  <si>
    <t>メチルビシクロ［２．２．１］ヘプタン－２，３－ジカルボン酸無水物とビシクロ［２．２．１］ヘプタン－２，３－ジカルボン酸無水物の（４：１）混合物</t>
  </si>
  <si>
    <t>O=C1OC(=O)C2C3CCC(C3)C12</t>
  </si>
  <si>
    <t>Cyclopentane,sub:2|Cyclohexane,sub:1|Bicyclo[2.2.1]heptane:1|Succinic anhydride:1|Tetrahydrofuran:1|τ-Butyrolactone:2|Cylic anhydride 6 bonds:1</t>
  </si>
  <si>
    <t>597-32-0</t>
  </si>
  <si>
    <t>UZHWBXUQTDSMGJ-UHFFFAOYSA-N</t>
  </si>
  <si>
    <t>１，３－ジクロロ－２－メチルプロパン－２－オール</t>
  </si>
  <si>
    <t>CC(O)(CCl)CCl</t>
  </si>
  <si>
    <t>59897-93-7</t>
  </si>
  <si>
    <t>QJOOIMSFFIUFKX-FSPLSTOPSA-N</t>
  </si>
  <si>
    <t>メチル＝ｒｅｌ－（１Ｒ，３Ｒ）－３－（２，２－ジクロロビニル）－２，２－ジメチルシクロプロパンカルボキシラート</t>
  </si>
  <si>
    <t>COC(=O)[C@@H]1[C@H](C=C(Cl)Cl)C1(C)C</t>
  </si>
  <si>
    <t>60075-78-7</t>
  </si>
  <si>
    <t>NMDCAVUBMYPYKW-UHFFFAOYSA-N</t>
  </si>
  <si>
    <t>３－（４－ヨードフェニル）プロパン－１－オール</t>
  </si>
  <si>
    <t>OCCCc1ccc(I)cc1</t>
  </si>
  <si>
    <t>C-(C)2(H)2:1|C-(C[B])(C)(H)2:1|C[B]-(H):4|C[B]-(C):1|O-(C)(H):1|C-(C)(H)2(O):1|C[B]-(I):1</t>
  </si>
  <si>
    <t>59867-68-4</t>
  </si>
  <si>
    <t>JHGGYGMFCRSWIZ-UHFFFAOYSA-N</t>
  </si>
  <si>
    <t>４’－フエノキシ－２，２－ジクロロアセトフエノン</t>
  </si>
  <si>
    <t>ClC(Cl)C(=O)c1ccc(Oc2ccccc2)cc1</t>
  </si>
  <si>
    <t>C[B]-(H):9|CO-(C[B])(C):1|O-(C[B])2:1|C[B]-(O):2|C[B]-(CO):1|C-(H)(CO)(Cl)2:1</t>
  </si>
  <si>
    <t>5978-70-1</t>
  </si>
  <si>
    <t>SJWFXCIHNDVPSH-MRVPVSSYSA-N</t>
  </si>
  <si>
    <t>（Ｒ）－オクタン－２－オール</t>
  </si>
  <si>
    <t>CCCCCC[C@@H](C)O</t>
  </si>
  <si>
    <t>59897-94-8</t>
  </si>
  <si>
    <t>QJOOIMSFFIUFKX-CAHLUQPWSA-N</t>
  </si>
  <si>
    <t>メチル＝ｒｅｌ－（１Ｒ，３Ｓ）－３－（２，２－ジクロロビニル）－２，２－ジメチルシクロプロパンカルボキシラート</t>
  </si>
  <si>
    <t>COC(=O)[C@H]1[C@H](C=C(Cl)Cl)C1(C)C</t>
  </si>
  <si>
    <t>60134-26-1</t>
  </si>
  <si>
    <t>NVGJZDFWPSOTHM-YRZWDFBDSA-N</t>
  </si>
  <si>
    <t>メチル＝２－デオキシ－Ｄ－ｅｒｙｔｈｒｏ－ペントフラノシド</t>
  </si>
  <si>
    <t>COC1C[C@H](O)[C@@H](CO)O1</t>
  </si>
  <si>
    <t>C-(C)2(H)2:1|O-(C)2:2|O-(C)(H):2|C-(C)(H)(O)2:1|C-(C)2(H)(O),ethers/esters:1|C-(C)2(H)(O),alcohpls/peroxides:1|C-(C)(H)2(O):1|C-(H)3(O):1</t>
  </si>
  <si>
    <t>5986-38-9</t>
  </si>
  <si>
    <t>IJFKZRMIRAVXRK-VQHVLOKHSA-N</t>
  </si>
  <si>
    <t>２，６－ジメチルオクタ－５，７－ジエン－２－オール</t>
  </si>
  <si>
    <t>C\C(=C/CCC(C)(C)O)\C=C</t>
  </si>
  <si>
    <t>59802-10-7</t>
  </si>
  <si>
    <t>HXEWWQYSYQOUSD-UHFFFAOYSA-N</t>
  </si>
  <si>
    <t>５－エチル－２－（２－ヒドロキシ－１，１－ジメチルエチル）－５－（ヒドロキシメチル）－１，３－ジオキサン</t>
  </si>
  <si>
    <t>CCC1(CO)COC(OC1)C(C)(C)CO</t>
  </si>
  <si>
    <t>99781-53-0</t>
  </si>
  <si>
    <t>PAPMYQLKLNRZIR-UHFFFAOYSA-N</t>
  </si>
  <si>
    <t>４－メトキシ－６－メチル－５，６，７，８－テトラヒドロ－［１，３］ジオキソロ［４，５－ｇ］イソキノリン－５－オール</t>
  </si>
  <si>
    <t>COc1c2OCOc2cc3CCN(C)C(O)c13</t>
  </si>
  <si>
    <t>C-(C[B])(C)(H)2:1|C[B]-(H):1|C[B]-(C):2|O-(C[B])(C):3|O-(C)(H):1|C-(H)2(O)2:1|C-(H)3(O):1|C[B]-(O):3|C-(H)2(O)2:1|C-(H)3(N):1|C-(C)(H)2(N):1|N-(C)3:1</t>
  </si>
  <si>
    <t>5988-91-0</t>
  </si>
  <si>
    <t>UCSIFMPORANABL-UHFFFAOYSA-N</t>
  </si>
  <si>
    <t>３，７－ジメチルオクタナール</t>
  </si>
  <si>
    <t>CC(C)CCCC(C)CC=O</t>
  </si>
  <si>
    <t>60046-49-3</t>
  </si>
  <si>
    <t>HVHHZSFNAYSPSA-ZCFIWIBFSA-N</t>
  </si>
  <si>
    <t>（Ｒ）－２，２，６－トリメチルシクロヘキサン－１，４－ジオン</t>
  </si>
  <si>
    <t>C[C@@H]1CC(=O)CC(C)(C)C1=O</t>
  </si>
  <si>
    <t>60142-96-3</t>
  </si>
  <si>
    <t>UGJMXCAKCUNAIE-UHFFFAOYSA-N</t>
  </si>
  <si>
    <t>［１－（アミノメチル）シクロヘキシル］酢酸</t>
  </si>
  <si>
    <t>NCC1(CC(=O)O)CCCCC1</t>
  </si>
  <si>
    <t>C-(C)2(H)2:5|C-(C)4:1|CO-(C)(O):1|O-(CO)(H):1|C-(C)(H)2(CO):1|C-(C)(H)2(N):1|N-(C)(H)2:1</t>
  </si>
  <si>
    <t>60003-00-1</t>
  </si>
  <si>
    <t>HATGRVPUZSANPP-UHFFFAOYSA-N</t>
  </si>
  <si>
    <t>１１，１４，１７－トリメチルヘプタコサン</t>
  </si>
  <si>
    <t>CCCCCCCCCCC(C)CCC(C)CCC(C)CCCCCCCCCC</t>
  </si>
  <si>
    <t>64839-70-9</t>
  </si>
  <si>
    <t>5976-61-4</t>
  </si>
  <si>
    <t>QOZFCKXEVSGWGS-HDYLQLRGSA-N</t>
  </si>
  <si>
    <t>エストラ－１，３，５（１０）－トリエン－３，４，１７β－トリオール</t>
  </si>
  <si>
    <t>C[C@@]12CC[C@H]3[C@@H](CCc4c(O)c(O)ccc34)[C@@H]1CC[C@@H]2O</t>
  </si>
  <si>
    <t>600-22-6</t>
  </si>
  <si>
    <t>CWKLZLBVOJRSOM-UHFFFAOYSA-N</t>
  </si>
  <si>
    <t>メチル＝ピルバート</t>
  </si>
  <si>
    <t>COC(=O)C(=O)C</t>
  </si>
  <si>
    <t>CO-(C)(CO):1|CO-(O)(CO):1|O-(C)(CO):1|C-(H)3(CO):1|C-(H)3(O):1</t>
  </si>
  <si>
    <t>5973-71-7</t>
  </si>
  <si>
    <t>POQJHLBMLVTHAU-UHFFFAOYSA-N</t>
  </si>
  <si>
    <t>３，４－ジメチルベンズアルデヒド</t>
  </si>
  <si>
    <t>Cc1ccc(C=O)cc1C</t>
  </si>
  <si>
    <t>599-86-0</t>
  </si>
  <si>
    <t>GPLXRIVINNIQFY-UHFFFAOYSA-N</t>
  </si>
  <si>
    <t>４’－メチル－ｐ－トルエンスルホアニリド</t>
  </si>
  <si>
    <t>Cc1ccc(NS(=O)(=O)c2ccc(C)cc2)cc1</t>
  </si>
  <si>
    <t>C[B]-(H):8|C[B]-(C):2|C-(C[B])(H)3:2|C[B]-(N):1|C[B]-(SO2):1|C[B]-(S):1</t>
  </si>
  <si>
    <t>60075-04-9</t>
  </si>
  <si>
    <t>UUYSCNGPNOYZMC-UHFFFAOYSA-N</t>
  </si>
  <si>
    <t>メチル＝２－（４－ヒドロキシフェノキシ）プロピオナート</t>
  </si>
  <si>
    <t>COC(=O)C(C)Oc1ccc(O)cc1</t>
  </si>
  <si>
    <t>598-88-9</t>
  </si>
  <si>
    <t>UPVJEODAZWTJKZ-UPHRSURJSA-N</t>
  </si>
  <si>
    <t>１，２－ジクロロ－１，２－ジフルオロエテン</t>
  </si>
  <si>
    <t>F\C(=C(/F)\Cl)\Cl</t>
  </si>
  <si>
    <t>C[d]-(F)(Cl):2</t>
  </si>
  <si>
    <t>600-36-2</t>
  </si>
  <si>
    <t>BAYAKMPRFGNNFW-UHFFFAOYSA-N</t>
  </si>
  <si>
    <t>２，４－ジメチルペンタン－３－オール</t>
  </si>
  <si>
    <t>CC(C)C(O)C(C)C</t>
  </si>
  <si>
    <t>597-31-9</t>
  </si>
  <si>
    <t>JJMOMMLADQPZNY-UHFFFAOYSA-N</t>
  </si>
  <si>
    <t>３－ヒドロキシ－２，２－ジメチル－プロパナール</t>
  </si>
  <si>
    <t>CC(C)(CO)C=O</t>
  </si>
  <si>
    <t>6073-20-7</t>
  </si>
  <si>
    <t>BESJCRMQEYZHPM-UHFFFAOYSA-N</t>
  </si>
  <si>
    <t>２－アミノ－４－（２，４，４－トリメチルペンタン－２－イル）フェノール</t>
  </si>
  <si>
    <t>CC(C)(C)CC(C)(C)c1ccc(O)c(N)c1</t>
  </si>
  <si>
    <t>60899-29-8</t>
  </si>
  <si>
    <t>VAGHKHBGEGOUMJ-UHFFFAOYSA-N</t>
  </si>
  <si>
    <t>１－エチル－１，３，３－トリメチルインダン</t>
  </si>
  <si>
    <t>CCC1(C)CC(C)(C)c2ccccc12</t>
  </si>
  <si>
    <t>60682-94-2</t>
  </si>
  <si>
    <t>KPAIAQWSRMSXDB-UHFFFAOYSA-N</t>
  </si>
  <si>
    <t>２－エトキシエチル＝クロロアセタート</t>
  </si>
  <si>
    <t>CCOCCOC(=O)CCl</t>
  </si>
  <si>
    <t>60838-50-8</t>
  </si>
  <si>
    <t>IPCRTSDORDQHRO-DUXPYHPUSA-N</t>
  </si>
  <si>
    <t>３－メトキシプロパ－２－エンニトリル</t>
  </si>
  <si>
    <t>CO\C=C\C#N</t>
  </si>
  <si>
    <t>O-(C[d])(C):1|C[d]-(H)(O):1|C-(H)3(O):1|C[d]-(H)(CN):1</t>
  </si>
  <si>
    <t>608-71-9</t>
  </si>
  <si>
    <t>SVHOVVJFOWGYJO-UHFFFAOYSA-N</t>
  </si>
  <si>
    <t>ペンタブロモフェノール</t>
  </si>
  <si>
    <t>Oc1c(Br)c(Br)c(Br)c(Br)c1Br</t>
  </si>
  <si>
    <t>O-(C[B])(H):1|C[B]-(O):1|C[B]-(Br):5</t>
  </si>
  <si>
    <t>60997-56-0</t>
  </si>
  <si>
    <t>NNMMVFLYTHFVGU-UHFFFAOYSA-N</t>
  </si>
  <si>
    <t>１－（２－アミノ－５－メトキシフェニル）プロパン－１－オン</t>
  </si>
  <si>
    <t>CCC(=O)c1cc(OC)ccc1N</t>
  </si>
  <si>
    <t>6069-98-3</t>
  </si>
  <si>
    <t>CFJYNSNXFXLKNS-AOOOYVTPSA-N</t>
  </si>
  <si>
    <t>CC(C)[C@@H]1CC[C@H](C)CC1</t>
  </si>
  <si>
    <t>6079-76-1</t>
  </si>
  <si>
    <t>SXJSETSRWNDWPP-UHFFFAOYSA-N</t>
  </si>
  <si>
    <t>２－ヒドロキシ－４－ベンジルオキシベンゾフェノン</t>
  </si>
  <si>
    <t>Oc1cc(OCc2ccccc2)ccc1C(=O)c3ccccc3</t>
  </si>
  <si>
    <t>C[B]-(H):13|C[B]-(C):1|CO-(C[B])2:1|O-(C[B])(C):1|O-(C[B])(H):1|C-(C[B])(H)2(O):1|C[B]-(O):2|C[B]-(CO):2</t>
  </si>
  <si>
    <t>61097-33-4</t>
  </si>
  <si>
    <t>XXTSLPDJULQVJT-UHFFFAOYSA-N</t>
  </si>
  <si>
    <t>３－（１－ヒドロキシシクロヘキシル）オキソラン－２－オン</t>
  </si>
  <si>
    <t>OC1(CCCCC1)C2CCOC2=O</t>
  </si>
  <si>
    <t>C-(C)2(H)2:6|CO-(C)(O):1|O-(C)(CO):1|O-(C)(H):1|C-(C)2(H)(CO):1|C-(C)3(O),alcohols/peroxides:1|C-(C)(H)2(O):1</t>
  </si>
  <si>
    <t>Cyclohexane,sub:1|Tetrahydrofuran:1|τ-Butyrolactone:1</t>
  </si>
  <si>
    <t>610-74-2</t>
  </si>
  <si>
    <t>UONVFNLDGRWLKF-UHFFFAOYSA-N</t>
  </si>
  <si>
    <t>２，５－ジアミノ安息香酸</t>
  </si>
  <si>
    <t>Nc1ccc(N)c(c1)C(=O)O</t>
  </si>
  <si>
    <t>(COOH)(NH2),ortho:1|(COOH)(NH2),meta:1</t>
  </si>
  <si>
    <t>60683-71-8</t>
  </si>
  <si>
    <t>IOGBFSVJJDLDQS-UHFFFAOYSA-N</t>
  </si>
  <si>
    <t>２，７－ジメトキシ－１，４－ジヒドロナフタレン</t>
  </si>
  <si>
    <t>COC1=CCc2ccc(OC)cc2C1</t>
  </si>
  <si>
    <t>C[d]-(C)(H):1|C-(C[d])(C[B])(H)2:2|C[B]-(H):3|C[B]-(C):2|O-(C[d])(C):1|O-(C[B])(C):1|C[d]-(C)(O):1|C-(H)3(O):2|C[B]-(O):1</t>
  </si>
  <si>
    <t>606-97-3</t>
  </si>
  <si>
    <t>ZOYJYNLKJSQUEM-UHFFFAOYSA-N</t>
  </si>
  <si>
    <t>２－ベンジルビフェニル</t>
  </si>
  <si>
    <t>C(c1ccccc1)c2ccccc2c3ccccc3</t>
  </si>
  <si>
    <t>C-(C[B])2(H)2:1|C[B]-(H):14|C[B]-(C):2|C[B]-(C[B]):2</t>
  </si>
  <si>
    <t>60683-36-5</t>
  </si>
  <si>
    <t>QSZYJZSAQJELID-UHFFFAOYSA-N</t>
  </si>
  <si>
    <t>１－アミノ－４－ｍ－トルイジノ－９，１０－アントラキノン</t>
  </si>
  <si>
    <t>Cc1cccc(Nc2ccc(N)c3C(=O)c4ccccc4C(=O)c23)c1</t>
  </si>
  <si>
    <t>C[B]-(H):10|C[B]-(C):1|C-(C[B])(H)3:1|CO-(C[B])2:2|C[B]-(CO):4|N-(C[B])(H)2:1|N-(C[B])2(H):1|C[B]-(N):3</t>
  </si>
  <si>
    <t>610-25-3</t>
  </si>
  <si>
    <t>FZJGZCSVWGKDAK-UHFFFAOYSA-N</t>
  </si>
  <si>
    <t>２，４，５－トリニトロトルエン</t>
  </si>
  <si>
    <t>Cc1cc(c(cc1N(=O)=O)N(=O)=O)N(=O)=O</t>
  </si>
  <si>
    <t>6068-72-0</t>
  </si>
  <si>
    <t>USEDMAWWQDFMFY-UHFFFAOYSA-N</t>
  </si>
  <si>
    <t>４－シアノベンゾイル＝クロリド</t>
  </si>
  <si>
    <t>ClC(=O)c1ccc(cc1)C#N</t>
  </si>
  <si>
    <t>C[B]-(H):4|C[B]-(CO):1|C[B]-(CN):1|CO-(C[B])(Cl):1</t>
  </si>
  <si>
    <t>6099-79-2</t>
  </si>
  <si>
    <t>UVYHORVGKZXEMP-UHFFFAOYSA-N</t>
  </si>
  <si>
    <t>ジノセブメチルエーテル</t>
  </si>
  <si>
    <t>CCC(C)c1cc(cc(c1OC)N(=O)=O)N(=O)=O</t>
  </si>
  <si>
    <t>608-23-1</t>
  </si>
  <si>
    <t>NVLHGZIXTRYOKT-UHFFFAOYSA-N</t>
  </si>
  <si>
    <t>１－クロロ－２，３－ジメチルベンゼン</t>
  </si>
  <si>
    <t>Cc1cccc(Cl)c1C</t>
  </si>
  <si>
    <t>C[B]-(H):3|C[B]-(C):2|C-(C[B])(H)3:2|C[B]-(Cl):1</t>
  </si>
  <si>
    <t>609-20-1</t>
  </si>
  <si>
    <t>HQCHAOKWWKLXQH-UHFFFAOYSA-N</t>
  </si>
  <si>
    <t>ジクロロ－１，４－ジアミノベンゼン</t>
  </si>
  <si>
    <t>Nc1cc(Cl)c(N)c(Cl)c1</t>
  </si>
  <si>
    <t>609-54-1</t>
  </si>
  <si>
    <t>IRLYGRLEBKCYPY-UHFFFAOYSA-N</t>
  </si>
  <si>
    <t>２，５－ジメチルベンゼンスルホン酸</t>
  </si>
  <si>
    <t>Cc1ccc(C)c(c1)S(=O)(=O)O</t>
  </si>
  <si>
    <t>60786-23-4</t>
  </si>
  <si>
    <t>BKXGPGAENCKLBU-SNBWOUTHSA-N</t>
  </si>
  <si>
    <t>ヘプタキス（２－Ｏ－メチル）シクロマルトヘプタオース</t>
  </si>
  <si>
    <t>CO[C@@H]1[C@@H](O)[C@@H]2O[C@H]3O[C@H](CO)[C@@H](O[C@H]4O[C@H](CO)[C@@H](O[C@H]5O[C@H](CO)[C@@H](O[C@H]6O[C@H](CO)[C@@H](O[C@H]7O[C@H](CO)[C@@H](O[C@H]8O[C@H](CO)[C@@H](O[C@H]1O[C@@H]2CO)[C@H](O)[C@H]8OC)[C@H](O)[C@H]7OC)[C@H](O)[C@H]6OC)[C@H](O)[C@H]5OC)[C@H](O)[C@H]4OC)[C@H](O)[C@H]3OC</t>
  </si>
  <si>
    <t>609-74-5</t>
  </si>
  <si>
    <t>DGSCKRLVSINLST-UHFFFAOYSA-N</t>
  </si>
  <si>
    <t>２，３，５－トリニトロトルエン</t>
  </si>
  <si>
    <t>Cc1cc(cc(c1N(=O)=O)N(=O)=O)N(=O)=O</t>
  </si>
  <si>
    <t>609-19-8</t>
  </si>
  <si>
    <t>GBNHEBQXJVDXSW-UHFFFAOYSA-N</t>
  </si>
  <si>
    <t>３，４，５－トリクロロフェノール</t>
  </si>
  <si>
    <t>Oc1cc(Cl)c(Cl)c(Cl)c1</t>
  </si>
  <si>
    <t>(Cl)(Cl),ortho:2|(Cl)(Cl),meta:1|(Cl)(OH),ortho:2</t>
  </si>
  <si>
    <t>610-27-5</t>
  </si>
  <si>
    <t>SLBQXWXKPNIVSQ-UHFFFAOYSA-N</t>
  </si>
  <si>
    <t>４－ニトロフタル酸</t>
  </si>
  <si>
    <t>OC(=O)c1ccc(cc1C(=O)O)N(=O)=O</t>
  </si>
  <si>
    <t>ortho corr, hydrocarbons:1|(COOH)(COOH),ortho:1|(COOH)(NO2),meta:1</t>
  </si>
  <si>
    <t>608-50-4</t>
  </si>
  <si>
    <t>OFMLQCPPVSVIDD-UHFFFAOYSA-N</t>
  </si>
  <si>
    <t>１，３，５－トリメチル－２，４－ジニトロベンゼン</t>
  </si>
  <si>
    <t>Cc1cc(C)c(c(C)c1N(=O)=O)N(=O)=O</t>
  </si>
  <si>
    <t>C[B]-(H):1|C[B]-(C):3|C-(C[B])(H)3:3|C[B]-(NO2):2</t>
  </si>
  <si>
    <t>6066-49-5</t>
  </si>
  <si>
    <t>HJXMNVQARNZTEE-UHFFFAOYSA-N</t>
  </si>
  <si>
    <t>３－ブチル－１（３Ｈ）－イソベンゾフラノン</t>
  </si>
  <si>
    <t>CCCCC1OC(=O)c2ccccc12</t>
  </si>
  <si>
    <t>60742-23-6</t>
  </si>
  <si>
    <t>WJGDGVNCJLKBJO-UHFFFAOYSA-N</t>
  </si>
  <si>
    <t>１－アミノ－４－ヒドロキシ－２－（２－ヒドロキシフェノキシ）－９，１０－アントラキノン</t>
  </si>
  <si>
    <t>Nc1c(Oc2ccccc2O)cc(O)c3C(=O)c4ccccc4C(=O)c13</t>
  </si>
  <si>
    <t>60811-18-9</t>
  </si>
  <si>
    <t>AGYWDGVTLKNTBS-UHFFFAOYSA-N</t>
  </si>
  <si>
    <t>４－ブロモ－１－クロロ－２－フルオロベンゼン</t>
  </si>
  <si>
    <t>Fc1cc(Br)ccc1Cl</t>
  </si>
  <si>
    <t>C[B]-(H):3|C[B]-(F):1|C[B]-(Cl):1|C[B]-(Br):1</t>
  </si>
  <si>
    <t>60-32-2</t>
  </si>
  <si>
    <t>SLXKOJJOQWFEFD-UHFFFAOYSA-N</t>
  </si>
  <si>
    <t>６－アミノカプロン酸</t>
  </si>
  <si>
    <t>NCCCCCC(=O)O</t>
  </si>
  <si>
    <t>C-(C)2(H)2:3|CO-(C)(O):1|O-(CO)(H):1|C-(C)(H)2(CO):1|C-(C)(H)2(N):1|N-(C)(H)2:1</t>
  </si>
  <si>
    <t>60506-81-2</t>
  </si>
  <si>
    <t>INXWLSDYDXPENO-UHFFFAOYSA-N</t>
  </si>
  <si>
    <t>ジペンタエリスリトールペンタアクリレート</t>
  </si>
  <si>
    <t>OCC(COCC(COC(=O)C=C)(COC(=O)C=C)COC(=O)C=C)(COC(=O)C=C)COC(=O)C=C</t>
  </si>
  <si>
    <t>C-(C)4:2|C[d]-(H)2:5|CO-(C[d])(O):5|O-(C)(CO):5|O-(C)2:1|O-(C)(H):1|C[d]-(H)(CO):5|C-(C)(H)2(O):1|C-(C)(H)2(O):7</t>
  </si>
  <si>
    <t>60239-18-1</t>
  </si>
  <si>
    <t>WDLRUFUQRNWCPK-UHFFFAOYSA-N</t>
  </si>
  <si>
    <t>２，２’，２’’，２’’’－（１，４，７，１０－テトラアザシクロドデカン－１，４，７，１０－テトライル）四酢酸</t>
  </si>
  <si>
    <t>OC(=O)CN1CCN(CC(=O)O)CCN(CC(=O)O)CCN(CC(=O)O)CC1</t>
  </si>
  <si>
    <t>CO-(C)(O):4|O-(CO)(H):4|C-(C)(H)2(N):8|N-(C)3:4|C-(H)2(N)(CO):4</t>
  </si>
  <si>
    <t>603-48-5</t>
  </si>
  <si>
    <t>OAZWDJGLIYNYMU-UHFFFAOYSA-N</t>
  </si>
  <si>
    <t>トリス［４－（ジメチルアミノ）フェニル］メタン</t>
  </si>
  <si>
    <t>CN(C)c1ccc(cc1)C(c2ccc(cc2)N(C)C)c3ccc(cc3)N(C)C</t>
  </si>
  <si>
    <t>C-(C[B])3(H):1|C[B]-(H):12|C[B]-(C):3|C-(H)3(N):6|N-(C[B])(C)2:3|C[B]-(N):3</t>
  </si>
  <si>
    <t>602-94-8</t>
  </si>
  <si>
    <t>YZERDTREOUSUHF-UHFFFAOYSA-N</t>
  </si>
  <si>
    <t>ペンタフルオロ安息香酸</t>
  </si>
  <si>
    <t>OC(=O)c1c(F)c(F)c(F)c(F)c1F</t>
  </si>
  <si>
    <t>CO-(C[B])(O):1|O-(CO)(H):1|C[B]-(CO):1|C[B]-(F):5</t>
  </si>
  <si>
    <t>(F)(F),ortho:4|(F)(F),meta:4|(COOH)(F),ortho:2</t>
  </si>
  <si>
    <t>605-70-9</t>
  </si>
  <si>
    <t>ABMFBCRYHDZLRD-UHFFFAOYSA-N</t>
  </si>
  <si>
    <t>１，４－ナフタレンジカルボン酸</t>
  </si>
  <si>
    <t>OC(=O)c1ccc(C(=O)O)c2ccccc12</t>
  </si>
  <si>
    <t>606-35-9</t>
  </si>
  <si>
    <t>FMXDVBRYDYFVGS-UHFFFAOYSA-N</t>
  </si>
  <si>
    <t>２－メトキシ－１，３，５－トリニトロベンゼン</t>
  </si>
  <si>
    <t>COc1c(cc(cc1N(=O)=O)N(=O)=O)N(=O)=O</t>
  </si>
  <si>
    <t>C[B]-(H):2|O-(C[B])(C):1|C-(H)3(O):1|C[B]-(O):1|C[B]-(NO2):3</t>
  </si>
  <si>
    <t>605-32-3</t>
  </si>
  <si>
    <t>GCDBEYOJCZLKMC-UHFFFAOYSA-N</t>
  </si>
  <si>
    <t>２－ヒドロキシ－９，１０－アントラキノン</t>
  </si>
  <si>
    <t>Oc1ccc2C(=O)c3ccccc3C(=O)c2c1</t>
  </si>
  <si>
    <t>6053-68-5</t>
  </si>
  <si>
    <t>NLWBEORDOPDUPM-UHFFFAOYSA-N</t>
  </si>
  <si>
    <t>テトラヒドロ－１Ｈ－シクロペンタ［１，２－ｃ：３，４－ｃ’］ジフラン－１，３，４，６（３ａＨ）－テトラオン</t>
  </si>
  <si>
    <t>O=C1OC(=O)C2C1CC3C2C(=O)OC3=O</t>
  </si>
  <si>
    <t>C-(C)2(H)2:1|CO-(C)(O):4|O-(CO)2,aliphatic:2|C-(C)2(H)(CO):4</t>
  </si>
  <si>
    <t>Cyclopentane,sub:1|Succinic anhydride:2|Tetrahydrofuran:2|τ-Butyrolactone:4|Cylic anhydride 6 bonds:2</t>
  </si>
  <si>
    <t>606-28-0</t>
  </si>
  <si>
    <t>NQSMEZJWJJVYOI-UHFFFAOYSA-N</t>
  </si>
  <si>
    <t>２－ベンゾイル安息香酸メチル</t>
  </si>
  <si>
    <t>COC(=O)c1ccccc1C(=O)c2ccccc2</t>
  </si>
  <si>
    <t>C[B]-(H):9|CO-(C[B])2:1|CO-(C[B])(O):1|O-(C)(CO):1|C-(H)3(O):1|C[B]-(CO):3</t>
  </si>
  <si>
    <t>603-44-1</t>
  </si>
  <si>
    <t>WFCQTAXSWSWIHS-UHFFFAOYSA-N</t>
  </si>
  <si>
    <t>４，４’，４’’－メタントリイルトリフェノール</t>
  </si>
  <si>
    <t>Oc1ccc(cc1)C(c2ccc(O)cc2)c3ccc(O)cc3</t>
  </si>
  <si>
    <t>C-(C[B])3(H):1|C[B]-(H):12|C[B]-(C):3|O-(C[B])(H):3|C[B]-(O):3</t>
  </si>
  <si>
    <t>603-80-5</t>
  </si>
  <si>
    <t>RIERSGULWXEJKL-UHFFFAOYSA-N</t>
  </si>
  <si>
    <t>３－ヒドロキシ－２－メチル安息香酸</t>
  </si>
  <si>
    <t>Cc1c(O)cccc1C(=O)O</t>
  </si>
  <si>
    <t>C[B]-(H):3|C[B]-(C):1|C-(C[B])(H)3:1|CO-(C[B])(O):1|O-(CO)(H):1|O-(C[B])(H):1|C[B]-(O):1|C[B]-(CO):1</t>
  </si>
  <si>
    <t>606-37-1</t>
  </si>
  <si>
    <t>ULALSFRIGPMWRS-UHFFFAOYSA-N</t>
  </si>
  <si>
    <t>O=N(=O)c1cc(c2ccccc2c1)N(=O)=O</t>
  </si>
  <si>
    <t>Naphtalene:1|(NO2)(NO2),meta:1</t>
  </si>
  <si>
    <t>6053-46-9</t>
  </si>
  <si>
    <t>QVEIRZNRYOJFCL-UHFFFAOYSA-N</t>
  </si>
  <si>
    <t>４，１０－ジオキサトリシクロ［６．３．１．０（２，７）］ドデカン－３，５，９，１１－テトラオン</t>
  </si>
  <si>
    <t>O=C1CC2C3CC(C2C(=O)O1)C(=O)OC3=O</t>
  </si>
  <si>
    <t>Cyclopentane,sub:1|Glutaric anhydride:2|Tetrahydropyran:2|δ-Valerolactone:4</t>
  </si>
  <si>
    <t>602-29-9</t>
  </si>
  <si>
    <t>FPKOPBFLPLFWAD-UHFFFAOYSA-N</t>
  </si>
  <si>
    <t>２，３，４－トリニトロトルエン</t>
  </si>
  <si>
    <t>Cc1ccc(c(c1N(=O)=O)N(=O)=O)N(=O)=O</t>
  </si>
  <si>
    <t>(NO2)(NO2),ortho:2|(NO2)(NO2),meta:1</t>
  </si>
  <si>
    <t>6027-21-0</t>
  </si>
  <si>
    <t>UKAUYVFTDYCKQA-GSVOUGTGSA-N</t>
  </si>
  <si>
    <t>N[C@H](CCO)C(=O)O</t>
  </si>
  <si>
    <t>606-46-2</t>
  </si>
  <si>
    <t>YQYUUNRAPYPAPC-UHFFFAOYSA-N</t>
  </si>
  <si>
    <t>Ｎ，Ｎ－ジエチル－２－メチルアニリン</t>
  </si>
  <si>
    <t>CCN(CC)c1ccccc1C</t>
  </si>
  <si>
    <t>60254-21-9</t>
  </si>
  <si>
    <t>CHLAOFANYRDCPD-UJURSFKZSA-N</t>
  </si>
  <si>
    <t>CC1(C)[C@@H](C=C(Cl)Cl)[C@@H]1C(=O)Cl</t>
  </si>
  <si>
    <t>603-15-6</t>
  </si>
  <si>
    <t>MRVQHWLGKAVHRB-UHFFFAOYSA-N</t>
  </si>
  <si>
    <t>３，４，５－トリニトロトルエン</t>
  </si>
  <si>
    <t>Cc1cc(c(c(c1)N(=O)=O)N(=O)=O)N(=O)=O</t>
  </si>
  <si>
    <t>6033-32-5</t>
  </si>
  <si>
    <t>OLUWXTFAPJJWPL-YFKPBYRVSA-N</t>
  </si>
  <si>
    <t>（Ｓ）－２－アミノ－６－ヒドロキシヘキサン酸</t>
  </si>
  <si>
    <t>N[C@@H](CCCCO)C(=O)O</t>
  </si>
  <si>
    <t>C-(C)2(H)2:3|CO-(C)(O):1|O-(CO)(H):1|O-(C)(H):1|C-(C)(H)2(O):1|N-(C)(H)2:1|C-(C)(H)(N)(CO):1</t>
  </si>
  <si>
    <t>60335-71-9</t>
  </si>
  <si>
    <t>SWOPLXXJAVYFPY-UHFFFAOYSA-N</t>
  </si>
  <si>
    <t>４－メチル－２－フェニル－３，６－ジヒドロ－２Ｈ－ピラン</t>
  </si>
  <si>
    <t>CC1=CCOC(C1)c2ccccc2</t>
  </si>
  <si>
    <t>C[d]-(C)(H):1|C[d]-(C)2:1|C-(C[d])(C)(H)2:1|C[B]-(H):5|C[B]-(C):1|C-(C[d])(H)3:1|O-(C)2:1|C-(C[d])(H)2(O):1|C-(C[B])(C)(H)(O):1</t>
  </si>
  <si>
    <t>60335-74-2</t>
  </si>
  <si>
    <t>XCZQYLKHFRXCPX-UHFFFAOYSA-N</t>
  </si>
  <si>
    <t>４－メチレン－２－フェニルテトラヒドロ－２Ｈ－ピラン</t>
  </si>
  <si>
    <t>C=C1CCOC(C1)c2ccccc2</t>
  </si>
  <si>
    <t>C[d]-(H)2:1|C[d]-(C)2:1|C-(C[d])(C)(H)2:2|C[B]-(H):5|C[B]-(C):1|O-(C)2:1|C-(C)(H)2(O):1|C-(C[B])(C)(H)(O):1</t>
  </si>
  <si>
    <t>60484-66-4</t>
  </si>
  <si>
    <t>HEIAAGNBEHLVCZ-UHFFFAOYSA-N</t>
  </si>
  <si>
    <t>４－プロピルベンゾニトリル</t>
  </si>
  <si>
    <t>CCCc1ccc(cc1)C#N</t>
  </si>
  <si>
    <t>605683-18-9</t>
  </si>
  <si>
    <t>RFDSIEWYPVMRLI-XGUVOYODSA-N</t>
  </si>
  <si>
    <t>Ｎ，Ｎ－ビス｛４－［（Ｅ）－２－（３，４－ジメチルフェニル）－２－フェニルビニル］フェニル｝－２，４－ジメチルアニリン</t>
  </si>
  <si>
    <t>Cc1ccc(N(c2ccc(\C=C(/c3ccccc3)\c4ccc(C)c(C)c4)cc2)c5ccc(\C=C(/c6ccccc6)\c7ccc(C)c(C)c7)cc5)c(C)c1</t>
  </si>
  <si>
    <t>C[d]-C[B](H):2|C[d]-C[B]2:2|C[B]-(H):27|C[B]-(C):6|C[B]-(C[d]):6|C-(C[B])(H)3:6|N-(C[B])3:1|C[B]-(N):3</t>
  </si>
  <si>
    <t>60466-73-1</t>
  </si>
  <si>
    <t>RLYSPFPWKAALMR-UHFFFAOYSA-N</t>
  </si>
  <si>
    <t>３－ベンジルオキサン</t>
  </si>
  <si>
    <t>C(C1CCCOC1)c2ccccc2</t>
  </si>
  <si>
    <t>60584-77-2</t>
  </si>
  <si>
    <t>HLAPXDOWOOBGGE-AWEZNQCLSA-N</t>
  </si>
  <si>
    <t>エチル＝Ｎ－ベンジル－Ｎ－（３－エトキシ－３－オキソプロピル）－Ｌ－アラニナート</t>
  </si>
  <si>
    <t>CCOC(=O)CCN(Cc1ccccc1)[C@@H](C)C(=O)OCC</t>
  </si>
  <si>
    <t>603959-89-3</t>
  </si>
  <si>
    <t>TUEUDXZEBRMJEV-NXEZZACHSA-N</t>
  </si>
  <si>
    <t>CCOC(=O)[C@H]1[C@H](C)CCCC1(C)C</t>
  </si>
  <si>
    <t>603959-90-6</t>
  </si>
  <si>
    <t>TUEUDXZEBRMJEV-VHSXEESVSA-N</t>
  </si>
  <si>
    <t>CCOC(=O)[C@H]1[C@@H](C)CCCC1(C)C</t>
  </si>
  <si>
    <t>615-66-7</t>
  </si>
  <si>
    <t>MGLZGLAFFOMWPB-UHFFFAOYSA-N</t>
  </si>
  <si>
    <t>２－クロロベンゼン－１，４－ジアミン</t>
  </si>
  <si>
    <t>Nc1ccc(N)c(Cl)c1</t>
  </si>
  <si>
    <t>61718-80-7</t>
  </si>
  <si>
    <t>VYKSRLDHXQURKA-UHFFFAOYSA-N</t>
  </si>
  <si>
    <t>５－メトキシ－１－［４－（トリフルオロメチル）フェニル］ペンタン－１－オン</t>
  </si>
  <si>
    <t>COCCCCC(=O)c1ccc(cc1)C(F)(F)F</t>
  </si>
  <si>
    <t>C-(C)2(H)2:2|C[B]-(H):4|C[B]-(C):1|CO-(C[B])(C):1|O-(C)2:1|C-(C)(H)2(CO):1|C-(C)(H)2(O):1|C-(H)3(O):1|C[B]-(CO):1|C-(C[B])(F)3:1</t>
  </si>
  <si>
    <t>617-05-0</t>
  </si>
  <si>
    <t>MWAYRGBWOVHDDZ-UHFFFAOYSA-N</t>
  </si>
  <si>
    <t>エチル＝４－ヒドロキシ－３－メトキシベンゾアート</t>
  </si>
  <si>
    <t>CCOC(=O)c1ccc(O)c(OC)c1</t>
  </si>
  <si>
    <t>61593-21-3</t>
  </si>
  <si>
    <t>ICYDRUIZSPKQOH-UHFFFAOYSA-N</t>
  </si>
  <si>
    <t>４，４’－（デカン－１，１’－ジイル）ジフェノール</t>
  </si>
  <si>
    <t>CCCCCCCCCC(c1ccc(O)cc1)c2ccc(O)cc2</t>
  </si>
  <si>
    <t>615-60-1</t>
  </si>
  <si>
    <t>HNQLMBJUMVLFCF-UHFFFAOYSA-N</t>
  </si>
  <si>
    <t>４－クロロ－１，２－ジメチルベンゼン</t>
  </si>
  <si>
    <t>Cc1ccc(Cl)cc1C</t>
  </si>
  <si>
    <t>615-90-7</t>
  </si>
  <si>
    <t>GPASWZHHWPVSRG-UHFFFAOYSA-N</t>
  </si>
  <si>
    <t>２，５－ジメチルベンゼン－１，４－ジオール</t>
  </si>
  <si>
    <t>Cc1cc(O)c(C)cc1O</t>
  </si>
  <si>
    <t>C[B]-(H):2|C[B]-(C):2|C-(C[B])(H)3:2|O-(C[B])(H):2|C[B]-(O):2</t>
  </si>
  <si>
    <t>617-45-8</t>
  </si>
  <si>
    <t>CKLJMWTZIZZHCS-UHFFFAOYSA-N</t>
  </si>
  <si>
    <t>NC(CC(=O)O)C(=O)O</t>
  </si>
  <si>
    <t>616-39-7</t>
  </si>
  <si>
    <t>GNVRJGIVDSQCOP-UHFFFAOYSA-N</t>
  </si>
  <si>
    <t>Ｎ－エチル－Ｎ－メチルエタンアミン</t>
  </si>
  <si>
    <t>CCN(C)CC</t>
  </si>
  <si>
    <t>616-23-9</t>
  </si>
  <si>
    <t>ZXCYIJGIGSDJQQ-UHFFFAOYSA-N</t>
  </si>
  <si>
    <t>２，３－ジクロロ－１－プロパノール</t>
  </si>
  <si>
    <t>OCC(Cl)CCl</t>
  </si>
  <si>
    <t>O-(C)(H):1|C-(C)(H)2(O):1|C-(C)(H)2(Cl):1|C-(C)2(H)(Cl):1</t>
  </si>
  <si>
    <t>61542-10-7</t>
  </si>
  <si>
    <t>DFNCRJSFSDJOBT-UHFFFAOYSA-N</t>
  </si>
  <si>
    <t>１－ヨード－３－メトキシプロパン</t>
  </si>
  <si>
    <t>COCCCI</t>
  </si>
  <si>
    <t>C-(C)2(H)2:1|O-(C)2:1|C-(C)(H)2(O):1|C-(H)3(O):1|C-(C)(H)2(I):1</t>
  </si>
  <si>
    <t>615-54-3</t>
  </si>
  <si>
    <t>FWAJPSIPOULHHH-UHFFFAOYSA-N</t>
  </si>
  <si>
    <t>１，２，４－トリブロモベンゼン</t>
  </si>
  <si>
    <t>Brc1ccc(Br)c(Br)c1</t>
  </si>
  <si>
    <t>C[B]-(H):3|C[B]-(Br):3</t>
  </si>
  <si>
    <t>615-67-8</t>
  </si>
  <si>
    <t>AJPXTSMULZANCB-UHFFFAOYSA-N</t>
  </si>
  <si>
    <t>モノクロロハイドロキノン</t>
  </si>
  <si>
    <t>Oc1ccc(O)c(Cl)c1</t>
  </si>
  <si>
    <t>6163-58-2</t>
  </si>
  <si>
    <t>COIOYMYWGDAQPM-UHFFFAOYSA-N</t>
  </si>
  <si>
    <t>トリ－ｏ－トリルホスフィン</t>
  </si>
  <si>
    <t>Cc1ccccc1P(c2ccccc2C)c3ccccc3C</t>
  </si>
  <si>
    <t>61526-97-4</t>
  </si>
  <si>
    <t>OLBRAGNZSAITMC-UHFFFAOYSA-N</t>
  </si>
  <si>
    <t>Ｎ，Ｎ，Ｎ’，Ｎ’－テトラ－ｐ－トリル－４，４’－（２－メチルプロパン－１，１－ジイル）ジアニリン</t>
  </si>
  <si>
    <t>CC(C)C(c1ccc(cc1)N(c2ccc(C)cc2)c3ccc(C)cc3)c4ccc(cc4)N(c5ccc(C)cc5)c6ccc(C)cc6</t>
  </si>
  <si>
    <t>616-74-0</t>
  </si>
  <si>
    <t>MBXIRNHACKAGPA-UHFFFAOYSA-N</t>
  </si>
  <si>
    <t>４，６－ジニトロベンゼン－１，３－ジオール</t>
  </si>
  <si>
    <t>Oc1cc(O)c(cc1N(=O)=O)N(=O)=O</t>
  </si>
  <si>
    <t>(OH)(OH),meta:1|(NO2)(NO2),meta:1|(NO2)(OH),ortho:2</t>
  </si>
  <si>
    <t>615-74-7</t>
  </si>
  <si>
    <t>SMFHPCZZAAMJJO-UHFFFAOYSA-N</t>
  </si>
  <si>
    <t>６－クロロ－ｍ－クレゾール</t>
  </si>
  <si>
    <t>Cc1ccc(Cl)c(O)c1</t>
  </si>
  <si>
    <t>616-21-7</t>
  </si>
  <si>
    <t>PQBOTZNYFQWRHU-UHFFFAOYSA-N</t>
  </si>
  <si>
    <t>１，２－ジクロロブタン</t>
  </si>
  <si>
    <t>CCC(Cl)CCl</t>
  </si>
  <si>
    <t>615564-10-8</t>
  </si>
  <si>
    <t>KOCWJEWXPJKXHS-UHFFFAOYSA-N</t>
  </si>
  <si>
    <t>１－（メトキシメチル）－１－メチルピロリジン－１－イウム</t>
  </si>
  <si>
    <t>COC[N+]1(C)CCCC1</t>
  </si>
  <si>
    <t>C-(C)2(H)2:2|O-(C)2:1|C-(H)3(O):1|N-(C)3:4</t>
  </si>
  <si>
    <t>617-84-5</t>
  </si>
  <si>
    <t>SUAKHGWARZSWIH-UHFFFAOYSA-N</t>
  </si>
  <si>
    <t>Ｎ，Ｎ－ジエチルホルムアミド</t>
  </si>
  <si>
    <t>CCN(CC)C=O</t>
  </si>
  <si>
    <t>61571-06-0</t>
  </si>
  <si>
    <t>QWFSMJVKLCAOEB-UHFFFAOYSA-N</t>
  </si>
  <si>
    <t>３－チアンカルバルデヒド</t>
  </si>
  <si>
    <t>O=CC1CCCSC1</t>
  </si>
  <si>
    <t>C-(C)2(H)2:2|CO-(C)(H):1|C-(C)2(H)(CO):1|C-(C)(H)2(S):2|S-(C)2:1</t>
  </si>
  <si>
    <t>616-29-5</t>
  </si>
  <si>
    <t>UYBWIEGTWASWSR-UHFFFAOYSA-N</t>
  </si>
  <si>
    <t>１，３－ジアミノ－２－プロパノール</t>
  </si>
  <si>
    <t>NCC(O)CN</t>
  </si>
  <si>
    <t>O-(C)(H):1|C-(C)2(H)(O),alcohpls/peroxides:1|C-(C)(H)2(N):2|N-(C)(H)2:2</t>
  </si>
  <si>
    <t>617-22-1</t>
  </si>
  <si>
    <t>OVXBYJMCICSXFP-UHFFFAOYSA-N</t>
  </si>
  <si>
    <t>２，２’－ジメチルヒドラゾベンゼン</t>
  </si>
  <si>
    <t>Cc1ccccc1NNc2ccccc2C</t>
  </si>
  <si>
    <t>C[B]-(H):8|C[B]-(C):2|C-(C[B])(H)3:2|N-(C[B])(H)(N):2|C[B]-(N):2</t>
  </si>
  <si>
    <t>61654-54-4</t>
  </si>
  <si>
    <t>VVJPJXKHBZNADP-QQIRETTESA-N</t>
  </si>
  <si>
    <t>３，１３－オクタデカジエニル＝アセタート</t>
  </si>
  <si>
    <t>CCCC\C=C\CCCCCCCC\C=C\CCOC(=O)C</t>
  </si>
  <si>
    <t>61721-07-1</t>
  </si>
  <si>
    <t>DHPCRFYUUWAGAH-UHFFFAOYSA-N</t>
  </si>
  <si>
    <t>４－フルオロ－３－（トリフルオロメチル）フェノール</t>
  </si>
  <si>
    <t>Oc1ccc(F)c(c1)C(F)(F)F</t>
  </si>
  <si>
    <t>C[B]-(H):3|C[B]-(C):1|O-(C[B])(H):1|C[B]-(O):1|C-(C[B])(F)3:1|C[B]-(F):1</t>
  </si>
  <si>
    <t>61764-71-4</t>
  </si>
  <si>
    <t>AUUBCQYRIBDKHO-UHFFFAOYSA-N</t>
  </si>
  <si>
    <t>メチル＝プロパ－２－イン－１－イル＝カルボナート</t>
  </si>
  <si>
    <t>COC(=O)OCC#C</t>
  </si>
  <si>
    <t>C[t]-(H):1|C[t]-(C):1|CO-(O)2:1|O-(C)(CO):2|C-(H)3(O):1|C-(C[t])(H)2(O):1</t>
  </si>
  <si>
    <t>617-35-6</t>
  </si>
  <si>
    <t>XXRCUYVCPSWGCC-UHFFFAOYSA-N</t>
  </si>
  <si>
    <t>エチル＝ピルバート</t>
  </si>
  <si>
    <t>CCOC(=O)C(=O)C</t>
  </si>
  <si>
    <t>616-55-7</t>
  </si>
  <si>
    <t>ZZZRZBIPCKQDQR-UHFFFAOYSA-N</t>
  </si>
  <si>
    <t>２，４－ジ－ｔｅｒｔ－ブチル－６－メチルフェノール</t>
  </si>
  <si>
    <t>Cc1cc(cc(c1O)C(C)(C)C)C(C)(C)C</t>
  </si>
  <si>
    <t>611-99-4</t>
  </si>
  <si>
    <t>RXNYJUSEXLAVNQ-UHFFFAOYSA-N</t>
  </si>
  <si>
    <t>４，４’－ジオキシベンゾフェノン</t>
  </si>
  <si>
    <t>Oc1ccc(cc1)C(=O)c2ccc(O)cc2</t>
  </si>
  <si>
    <t>611-79-0</t>
  </si>
  <si>
    <t>TUQQUUXMCKXGDI-UHFFFAOYSA-N</t>
  </si>
  <si>
    <t>３，３’－ジアミノベンゾフェノン</t>
  </si>
  <si>
    <t>Nc1cccc(c1)C(=O)c2cccc(N)c2</t>
  </si>
  <si>
    <t>C[B]-(H):8|CO-(C[B])2:1|C[B]-(CO):2|N-(C[B])(H)2:2|C[B]-(N):2</t>
  </si>
  <si>
    <t>61278-21-5</t>
  </si>
  <si>
    <t>KQIGMPWTAHJUMN-VKHMYHEASA-N</t>
  </si>
  <si>
    <t>３－アミノ－１，２－プロパンジオール</t>
  </si>
  <si>
    <t>NC[C@H](O)CO</t>
  </si>
  <si>
    <t>61203-94-9</t>
  </si>
  <si>
    <t>PWGUTKLGUISGAE-CTYIDZIISA-N</t>
  </si>
  <si>
    <t>（ｔｒａｎｓ－４－プロピルシクロヘキシル）ベンゼン</t>
  </si>
  <si>
    <t>CCC[C@@H]1CC[C@H](CC1)c2ccccc2</t>
  </si>
  <si>
    <t>612-12-4</t>
  </si>
  <si>
    <t>FMGGHNGKHRCJLL-UHFFFAOYSA-N</t>
  </si>
  <si>
    <t>キシリレンジクロライド</t>
  </si>
  <si>
    <t>ClCc1ccccc1CCl</t>
  </si>
  <si>
    <t>C[B]-(H):4|C[B]-(C):2|C-(C[B])(H)2(Cl):2</t>
  </si>
  <si>
    <t>611-98-3</t>
  </si>
  <si>
    <t>ZLSMCQSGRWNEGX-UHFFFAOYSA-N</t>
  </si>
  <si>
    <t>４，４’－ジアミノベンゾフェノン</t>
  </si>
  <si>
    <t>Nc1ccc(cc1)C(=O)c2ccc(N)cc2</t>
  </si>
  <si>
    <t>61312-84-3</t>
  </si>
  <si>
    <t>KQPGVCMZXFBYMM-UHFFFAOYSA-N</t>
  </si>
  <si>
    <t>（４－ニトロフェニル）メチル＝３－オキソブタノアート</t>
  </si>
  <si>
    <t>CC(=O)CC(=O)OCc1ccc(cc1)N(=O)=O</t>
  </si>
  <si>
    <t>C[B]-(H):4|C[B]-(C):1|CO-(C)(O):1|CO-(C)2:1|O-(C)(CO):1|C-(H)2(CO)2:1|C-(H)3(CO):1|C-(C[B])(H)2(O):1|C[B]-(NO2):1</t>
  </si>
  <si>
    <t>613-03-6</t>
  </si>
  <si>
    <t>AESFGSJWSUZRGW-UHFFFAOYSA-N</t>
  </si>
  <si>
    <t>ベンゼン－１，２，４－トリイル＝トリアセタート</t>
  </si>
  <si>
    <t>CC(=O)Oc1ccc(OC(=O)C)c(OC(=O)C)c1</t>
  </si>
  <si>
    <t>C[B]-(H):3|CO-(C)(O):3|O-(C[B])(CO):3|C-(H)3(CO):3|C[B]-(O):3</t>
  </si>
  <si>
    <t>61367-62-2</t>
  </si>
  <si>
    <t>TYICCDYGCBAFCB-UHFFFAOYSA-N</t>
  </si>
  <si>
    <t>（４－ブロモ－３，５－ジメトキシフェニル）メタノール</t>
  </si>
  <si>
    <t>COc1cc(CO)cc(OC)c1Br</t>
  </si>
  <si>
    <t>C[B]-(H):2|C[B]-(C):1|O-(C[B])(C):2|O-(C)(H):1|C-(C[B])(H)2(O):1|C-(H)3(O):2|C[B]-(O):2|C[B]-(Br):1</t>
  </si>
  <si>
    <t>93-54-9</t>
  </si>
  <si>
    <t>DYUQAZSOFZSPHD-UHFFFAOYSA-N</t>
  </si>
  <si>
    <t>１－フェニルプロパン－１－オール</t>
  </si>
  <si>
    <t>CCC(O)c1ccccc1</t>
  </si>
  <si>
    <t>61350-60-5</t>
  </si>
  <si>
    <t>IBNYJZJSXDGJNG-NSHDSACASA-N</t>
  </si>
  <si>
    <t>ベンジル＝２－（クロロカルボニル）ピロリジン－１－カルボキシラート</t>
  </si>
  <si>
    <t>ClC(=O)[C@@H]1CCCN1C(=O)OCc2ccccc2</t>
  </si>
  <si>
    <t>C-(C)2(H)2:2|C[B]-(H):5|C[B]-(C):1|O-(C)(CO):1|C-(C[B])(H)2(O):1|C-(C)(H)2(N):1|N-(C)2(CO):1|C-(C)(H)(N)(CO):1|CO-(N)(O):1|CO-(C)(Cl):1</t>
  </si>
  <si>
    <t>612-20-4</t>
  </si>
  <si>
    <t>MGMNPSAERQZUIM-UHFFFAOYSA-N</t>
  </si>
  <si>
    <t>２－（ヒドロキシメチル）安息香酸</t>
  </si>
  <si>
    <t>OCc1ccccc1C(=O)O</t>
  </si>
  <si>
    <t>C[B]-(H):4|C[B]-(C):1|CO-(C[B])(O):1|O-(CO)(H):1|O-(C)(H):1|C-(C[B])(H)2(O):1|C[B]-(CO):1</t>
  </si>
  <si>
    <t>61477-40-5</t>
  </si>
  <si>
    <t>AGMZSYQMSHMXLT-SCSAIBSYSA-N</t>
  </si>
  <si>
    <t>（Ｒ）－３－アミノブタン－１－オール</t>
  </si>
  <si>
    <t>C[C@@H](N)CCO</t>
  </si>
  <si>
    <t>612-16-8</t>
  </si>
  <si>
    <t>WYLYBQSHRJMURN-UHFFFAOYSA-N</t>
  </si>
  <si>
    <t>COc1ccccc1CO</t>
  </si>
  <si>
    <t>61310-53-0</t>
  </si>
  <si>
    <t>HUPVIAINOSTNBJ-HWKANZROSA-N</t>
  </si>
  <si>
    <t>３－エトキシアクリロニトリル</t>
  </si>
  <si>
    <t>CCO\C=C\C#N</t>
  </si>
  <si>
    <t>613-70-7</t>
  </si>
  <si>
    <t>BHJHPYFAYGAPLS-UHFFFAOYSA-N</t>
  </si>
  <si>
    <t>COc1ccccc1OC(=O)C</t>
  </si>
  <si>
    <t>C[B]-(H):4|CO-(C)(O):1|O-(C[B])(CO):1|O-(C[B])(C):1|C-(H)3(CO):1|C-(H)3(O):1|C[B]-(O):2</t>
  </si>
  <si>
    <t>61218-11-9</t>
  </si>
  <si>
    <t>XPRXTEIXQFVHSJ-UDSQWYCDSA-N</t>
  </si>
  <si>
    <t>メチル＝（Ｚ）－７－｛（１Ｒ，２Ｓ，３Ｒ，５Ｓ）－２－［（アセチルオキシ）メチル］－５－ヒドロキシ－３－（オキサン－２－イルオキシ）シクロペンチル｝ヘプタ－５－エノアート</t>
  </si>
  <si>
    <t>COC(=O)CCC\C=C/C[C@H]1[C@@H](O)C[C@@H](OC2CCCCO2)[C@@H]1COC(=O)C</t>
  </si>
  <si>
    <t>Cyclopentane,sub:1|Tetrahydropyran:1</t>
  </si>
  <si>
    <t>611-97-2</t>
  </si>
  <si>
    <t>ZWPWLKXZYNXATK-UHFFFAOYSA-N</t>
  </si>
  <si>
    <t>４，４’－ジメチルベンゾフェノン</t>
  </si>
  <si>
    <t>Cc1ccc(cc1)C(=O)c2ccc(C)cc2</t>
  </si>
  <si>
    <t>613-28-5</t>
  </si>
  <si>
    <t>HDOZLDYBGNJMMZ-UHFFFAOYSA-N</t>
  </si>
  <si>
    <t>４－（ジプロピルアミノ）ベンズアルデヒド</t>
  </si>
  <si>
    <t>CCCN(CCC)c1ccc(C=O)cc1</t>
  </si>
  <si>
    <t>611-15-4</t>
  </si>
  <si>
    <t>NVZWEEGUWXZOKI-UHFFFAOYSA-N</t>
  </si>
  <si>
    <t>２－メチルスチレン</t>
  </si>
  <si>
    <t>Cc1ccccc1C=C</t>
  </si>
  <si>
    <t>61361-18-0</t>
  </si>
  <si>
    <t>BDADJANUJKJACA-UHFFFAOYSA-N</t>
  </si>
  <si>
    <t>ｎ－ペンチル－２－メチルブチルアミン</t>
  </si>
  <si>
    <t>CCCCCNCC(C)CC</t>
  </si>
  <si>
    <t>614-03-9</t>
  </si>
  <si>
    <t>SONNWYBIRXJNDC-SECBINFHSA-N</t>
  </si>
  <si>
    <t>（Ｓ）－３－［１－ヒドロキシ－２－（メチルアミノ）エチル］フェノール</t>
  </si>
  <si>
    <t>CNC[C@@H](O)c1cccc(O)c1</t>
  </si>
  <si>
    <t>61203-96-1</t>
  </si>
  <si>
    <t>FCAWXWGFZYRQJZ-JCNLHEQBSA-N</t>
  </si>
  <si>
    <t>（ｔｒａｎｓ－４－ペンチルシクロヘキシル）ベンゼン</t>
  </si>
  <si>
    <t>CCCCC[C@@H]1CC[C@H](CC1)c2ccccc2</t>
  </si>
  <si>
    <t>6117-80-2</t>
  </si>
  <si>
    <t>ORTVZLZNOYNASJ-UPHRSURJSA-N</t>
  </si>
  <si>
    <t>ブテン－２－ジオール－１，４</t>
  </si>
  <si>
    <t>OC\C=C/CO</t>
  </si>
  <si>
    <t>614-30-2</t>
  </si>
  <si>
    <t>LXZGVFCKZRHKMU-UHFFFAOYSA-N</t>
  </si>
  <si>
    <t>Ｎ－ベンジル－Ｎ－メチルアニリン</t>
  </si>
  <si>
    <t>CN(Cc1ccccc1)c2ccccc2</t>
  </si>
  <si>
    <t>C[B]-(H):10|C[B]-(C):1|C-(H)3(N):1|C-(C[B])(H)2(N):1|N-(C[B])(C)2:1|C[B]-(N):1</t>
  </si>
  <si>
    <t>61167-58-6</t>
  </si>
  <si>
    <t>IORUEKDKNHHQAL-UHFFFAOYSA-N</t>
  </si>
  <si>
    <t>２－ｔｅｒｔ－ブチル－６－（３－ｔｅｒｔ－ブチル－２－ヒドロキシ－５－メチルベンジル）－４－メチルフェニル＝アクリラート</t>
  </si>
  <si>
    <t>Cc1cc(Cc2cc(C)cc(c2OC(=O)C=C)C(C)(C)C)c(O)c(c1)C(C)(C)C</t>
  </si>
  <si>
    <t>61468-35-7</t>
  </si>
  <si>
    <t>DGLFHCAXYBQVIQ-UHFFFAOYSA-N</t>
  </si>
  <si>
    <t>１－ｔｅｒｔ－ブチル－２，５－ジクロロ－４－メチルベンゼン</t>
  </si>
  <si>
    <t>Cc1cc(Cl)c(cc1Cl)C(C)(C)C</t>
  </si>
  <si>
    <t>C-(H)3(C),tertiary:1|(alkyl)(X),ortho:2</t>
  </si>
  <si>
    <t>613-42-3</t>
  </si>
  <si>
    <t>AGPLQTQFIZBOLI-UHFFFAOYSA-N</t>
  </si>
  <si>
    <t>４－ベンジルビフェニル</t>
  </si>
  <si>
    <t>C(c1ccccc1)c2ccc(cc2)c3ccccc3</t>
  </si>
  <si>
    <t>610-99-1</t>
  </si>
  <si>
    <t>KDUWXMIHHIVXER-UHFFFAOYSA-N</t>
  </si>
  <si>
    <t>２－ヒドロキシプロピオフェノン</t>
  </si>
  <si>
    <t>CCC(=O)c1ccccc1O</t>
  </si>
  <si>
    <t>612-84-0</t>
  </si>
  <si>
    <t>WUGKVYDVIGOPSI-UHFFFAOYSA-N</t>
  </si>
  <si>
    <t>３，３’－ジメチルビフェニル－４，４’－ジオール</t>
  </si>
  <si>
    <t>Cc1cc(ccc1O)c2ccc(O)c(C)c2</t>
  </si>
  <si>
    <t>C[B]-(H):6|C[B]-(C):2|C[B]-(C[B]):2|C-(C[B])(H)3:2|O-(C[B])(H):2|C[B]-(O):2</t>
  </si>
  <si>
    <t>612-00-0</t>
  </si>
  <si>
    <t>BSZXAFXFTLXUFV-UHFFFAOYSA-N</t>
  </si>
  <si>
    <t>１，１－ジフェニルエタン</t>
  </si>
  <si>
    <t>CC(c1ccccc1)c2ccccc2</t>
  </si>
  <si>
    <t>61203-99-4</t>
  </si>
  <si>
    <t>XXUSEPRYHRDKFV-CTYIDZIISA-N</t>
  </si>
  <si>
    <t>４－（ｔｒａｎｓ－４－プロピルシクロヘキシル）ベンゾニトリル</t>
  </si>
  <si>
    <t>CCC[C@@H]1CC[C@H](CC1)c2ccc(cc2)C#N</t>
  </si>
  <si>
    <t>613-87-6</t>
  </si>
  <si>
    <t>DYUQAZSOFZSPHD-VIFPVBQESA-N</t>
  </si>
  <si>
    <t>（Ｓ）－フェニルプロパン－１－オール</t>
  </si>
  <si>
    <t>CC[C@H](O)c1ccccc1</t>
  </si>
  <si>
    <t>611-01-8</t>
  </si>
  <si>
    <t>BKYWPNROPGQIFZ-UHFFFAOYSA-N</t>
  </si>
  <si>
    <t>２，４－ジメチル安息香酸</t>
  </si>
  <si>
    <t>Cc1ccc(C(=O)O)c(C)c1</t>
  </si>
  <si>
    <t>623-39-2</t>
  </si>
  <si>
    <t>PSJBSUHYCGQTHZ-UHFFFAOYSA-N</t>
  </si>
  <si>
    <t>３－メトキシプロパン－１，２－ジオール</t>
  </si>
  <si>
    <t>COCC(O)CO</t>
  </si>
  <si>
    <t>O-(C)2:1|O-(C)(H):2|C-(C)2(H)(O),alcohpls/peroxides:1|C-(C)(H)2(O):1|C-(C)(H)2(O):1|C-(H)3(O):1</t>
  </si>
  <si>
    <t>621-76-1</t>
  </si>
  <si>
    <t>RWNXXQFJBALKAX-UHFFFAOYSA-N</t>
  </si>
  <si>
    <t>トリプロポキシ＝メタン</t>
  </si>
  <si>
    <t>CCCOC(OCCC)OCCC</t>
  </si>
  <si>
    <t>623-05-2</t>
  </si>
  <si>
    <t>BVJSUAQZOZWCKN-UHFFFAOYSA-N</t>
  </si>
  <si>
    <t>ヒドロキシベンジルアルコール</t>
  </si>
  <si>
    <t>OCc1ccc(O)cc1</t>
  </si>
  <si>
    <t>C[B]-(H):4|C[B]-(C):1|O-(C[B])(H):1|O-(C)(H):1|C-(C[B])(H)2(O):1|C[B]-(O):1</t>
  </si>
  <si>
    <t>62393-67-3</t>
  </si>
  <si>
    <t>UQURIQWAEZGLAC-QMMMGPOBSA-N</t>
  </si>
  <si>
    <t>（Ｒ）－２－シクロヘキシルプロパナール</t>
  </si>
  <si>
    <t>C[C@@H](C=O)C1CCCCC1</t>
  </si>
  <si>
    <t>JRLPEMVDPFPYPJ-UHFFFAOYSA-N</t>
  </si>
  <si>
    <t>４－エチルトルエン</t>
  </si>
  <si>
    <t>CCc1ccc(C)cc1</t>
  </si>
  <si>
    <t>6222-17-9</t>
  </si>
  <si>
    <t>ZMFWEWMHABZQNB-UHFFFAOYSA-N</t>
  </si>
  <si>
    <t>ヘキサメチレン＝ジアセタート</t>
  </si>
  <si>
    <t>CC(=O)OCCCCCCOC(=O)C</t>
  </si>
  <si>
    <t>C-(C)2(H)2:4|CO-(C)(O):2|O-(C)(CO):2|C-(H)3(CO):2|C-(C)(H)2(O):2</t>
  </si>
  <si>
    <t>621-56-7</t>
  </si>
  <si>
    <t>LTACQVCHVAUOKN-UHFFFAOYSA-N</t>
  </si>
  <si>
    <t>３－（ジエチルアミノ）－１，２－プロパンジオール</t>
  </si>
  <si>
    <t>CCN(CC)CC(O)CO</t>
  </si>
  <si>
    <t>62323-09-5</t>
  </si>
  <si>
    <t>VFPXZBJPIRXBGE-UHFFFAOYSA-N</t>
  </si>
  <si>
    <t>ジメチル＝３，３’－（ｍ－トリルイミノ）ジプロピオナート</t>
  </si>
  <si>
    <t>COC(=O)CCN(CCC(=O)OC)c1cccc(C)c1</t>
  </si>
  <si>
    <t>C[B]-(H):4|C[B]-(C):1|C-(C[B])(H)3:1|CO-(C)(O):2|O-(C)(CO):2|C-(C)(H)2(CO):2|C-(H)3(O):2|C-(C)(H)2(N):2|N-(C[B])(C)2:1|C[B]-(N):1</t>
  </si>
  <si>
    <t>623-43-8</t>
  </si>
  <si>
    <t>MCVVUJPXSBQTRZ-ONEGZZNKSA-N</t>
  </si>
  <si>
    <t>メチル＝（Ｅ）－ブタ－２－エノアート</t>
  </si>
  <si>
    <t>COC(=O)\C=C\C</t>
  </si>
  <si>
    <t>C[d]-(C)(H):1|C-(C[d])(H)3:1|CO-(C[d])(O):1|O-(C)(CO):1|C[d]-(H)(CO):1|C-(H)3(O):1</t>
  </si>
  <si>
    <t>62244-24-0</t>
  </si>
  <si>
    <t>AALUCPRYHRPMAG-RXMQYKEDSA-N</t>
  </si>
  <si>
    <t>（Ｒ）－２，３－ジヒドロキシプロピル＝プロパノアート</t>
  </si>
  <si>
    <t>CCC(=O)OC[C@H](O)CO</t>
  </si>
  <si>
    <t>622-06-0</t>
  </si>
  <si>
    <t>CPZVJYPXOWWFSW-QXMHVHEDSA-N</t>
  </si>
  <si>
    <t>ジベンジル＝マレアート</t>
  </si>
  <si>
    <t>O=C(OCc1ccccc1)\C=C/C(=O)OCc2ccccc2</t>
  </si>
  <si>
    <t>623-53-0</t>
  </si>
  <si>
    <t>JBTWLSYIZRCDFO-UHFFFAOYSA-N</t>
  </si>
  <si>
    <t>エチル＝メチル＝カルボナート</t>
  </si>
  <si>
    <t>CCOC(=O)OC</t>
  </si>
  <si>
    <t>623-65-4</t>
  </si>
  <si>
    <t>QWZBEFCPZJWDKC-UHFFFAOYSA-N</t>
  </si>
  <si>
    <t>パルミチン酸無水物</t>
  </si>
  <si>
    <t>CCCCCCCCCCCCCCCC(=O)OC(=O)CCCCCCCCCCCCCCC</t>
  </si>
  <si>
    <t>624-24-8</t>
  </si>
  <si>
    <t>HNBDRPTVWVGKBR-UHFFFAOYSA-N</t>
  </si>
  <si>
    <t>メチル＝ペンタノアート</t>
  </si>
  <si>
    <t>CCCCC(=O)OC</t>
  </si>
  <si>
    <t>624-31-7</t>
  </si>
  <si>
    <t>UDHAWRUAECEBHC-UHFFFAOYSA-N</t>
  </si>
  <si>
    <t>４－ヨードトルエン</t>
  </si>
  <si>
    <t>Cc1ccc(I)cc1</t>
  </si>
  <si>
    <t>C[B]-(H):4|C[B]-(C):1|C-(C[B])(H)3:1|C[B]-(I):1</t>
  </si>
  <si>
    <t>623-08-5</t>
  </si>
  <si>
    <t>QCIFLGSATTWUQJ-UHFFFAOYSA-N</t>
  </si>
  <si>
    <t>Ｎ，４－ジメチルアニリン</t>
  </si>
  <si>
    <t>CNc1ccc(C)cc1</t>
  </si>
  <si>
    <t>62393-68-4</t>
  </si>
  <si>
    <t>UQURIQWAEZGLAC-MRVPVSSYSA-N</t>
  </si>
  <si>
    <t>（Ｓ）－２－シクロヘキシルプロパナール</t>
  </si>
  <si>
    <t>C[C@H](C=O)C1CCCCC1</t>
  </si>
  <si>
    <t>623-03-0</t>
  </si>
  <si>
    <t>GJNGXPDXRVXSEH-UHFFFAOYSA-N</t>
  </si>
  <si>
    <t>シアノクロロベンゼン</t>
  </si>
  <si>
    <t>Clc1ccc(cc1)C#N</t>
  </si>
  <si>
    <t>62159-05-1</t>
  </si>
  <si>
    <t>ZOFWBOFWZMFYCB-VAWYXSNFSA-N</t>
  </si>
  <si>
    <t>Ｎ，Ｎ－ジエチル－３，７－ジメチルオクタ－１，６－ジエン－１－アミン</t>
  </si>
  <si>
    <t>CCN(CC)\C=C\C(C)CCC=C(C)C</t>
  </si>
  <si>
    <t>622-08-2</t>
  </si>
  <si>
    <t>CUZKCNWZBXLAJX-UHFFFAOYSA-N</t>
  </si>
  <si>
    <t>２－（ベンジルオキシ）エタノール</t>
  </si>
  <si>
    <t>OCCOCc1ccccc1</t>
  </si>
  <si>
    <t>C[B]-(H):5|C[B]-(C):1|O-(C)2:1|O-(C)(H):1|C-(C[B])(H)2(O):1|C-(C)(H)2(O):1|C-(C)(H)2(O):1</t>
  </si>
  <si>
    <t>621-91-0</t>
  </si>
  <si>
    <t>DYULYMCXVSRUPB-UHFFFAOYSA-N</t>
  </si>
  <si>
    <t>１，４－ビス（ベンジルオキシ）ベンゼン</t>
  </si>
  <si>
    <t>C(Oc1ccc(OCc2ccccc2)cc1)c3ccccc3</t>
  </si>
  <si>
    <t>621-02-3</t>
  </si>
  <si>
    <t>IZJIAOFBVVYSMA-UHFFFAOYSA-N</t>
  </si>
  <si>
    <t>ジ（４－メチルフエニル）カルボネート</t>
  </si>
  <si>
    <t>Cc1ccc(OC(=O)Oc2ccc(C)cc2)cc1</t>
  </si>
  <si>
    <t>C[B]-(H):8|C[B]-(C):2|C-(C[B])(H)3:2|CO-(O)2:1|O-(C[B])(CO):2|C[B]-(O):2</t>
  </si>
  <si>
    <t>62150-35-0</t>
  </si>
  <si>
    <t>RLVMKJQIWZQNNY-UHFFFAOYSA-N</t>
  </si>
  <si>
    <t>２，２’，２’’，２’’’－［ジスルファンジイルビス（エチレンニトリロ）］テトラエタノール</t>
  </si>
  <si>
    <t>OCCN(CCO)CCSSCCN(CCO)CCO</t>
  </si>
  <si>
    <t>O-(C)(H):4|C-(C)(H)2(O):4|C-(C)(H)2(N):6|N-(C)3:2|C-(C)(H)2(S):2|S-(C)(S):2</t>
  </si>
  <si>
    <t>622-98-0</t>
  </si>
  <si>
    <t>GPOFSFLJOIAMSA-UHFFFAOYSA-N</t>
  </si>
  <si>
    <t>１－クロロ－４－エチルベンゼン</t>
  </si>
  <si>
    <t>CCc1ccc(Cl)cc1</t>
  </si>
  <si>
    <t>6224-63-1</t>
  </si>
  <si>
    <t>LFNXCUNDYSYVJY-UHFFFAOYSA-N</t>
  </si>
  <si>
    <t>トリス（３－メチルフエニル）ホスフイン</t>
  </si>
  <si>
    <t>Cc1cccc(c1)P(c2cccc(C)c2)c3cccc(C)c3</t>
  </si>
  <si>
    <t>62084-21-3</t>
  </si>
  <si>
    <t>LDSJMFGYNFIFRK-UHFFFAOYSA-N</t>
  </si>
  <si>
    <t>３－アミノ－２－ヒドロキシ－４－フェニルブタン酸</t>
  </si>
  <si>
    <t>NC(Cc1ccccc1)C(O)C(=O)O</t>
  </si>
  <si>
    <t>622-57-1</t>
  </si>
  <si>
    <t>AASABFUMCBTXRL-UHFFFAOYSA-N</t>
  </si>
  <si>
    <t>Ｎ－エチル－ｐ－トルイジン</t>
  </si>
  <si>
    <t>CCNc1ccc(C)cc1</t>
  </si>
  <si>
    <t>621-23-8</t>
  </si>
  <si>
    <t>LKUDPHPHKOZXCD-UHFFFAOYSA-N</t>
  </si>
  <si>
    <t>トリメトキシベンゼン</t>
  </si>
  <si>
    <t>COc1cc(OC)cc(OC)c1</t>
  </si>
  <si>
    <t>C[B]-(H):3|O-(C[B])(C):3|C-(H)3(O):3|C[B]-(O):3</t>
  </si>
  <si>
    <t>623-46-1</t>
  </si>
  <si>
    <t>NNBUKAPOVBEMNI-UHFFFAOYSA-N</t>
  </si>
  <si>
    <t>１，２－ジクロロ－１－エトキシエタン</t>
  </si>
  <si>
    <t>CCOC(Cl)CCl</t>
  </si>
  <si>
    <t>623-25-6</t>
  </si>
  <si>
    <t>ZZHIDJWUJRKHGX-UHFFFAOYSA-N</t>
  </si>
  <si>
    <t>ClCc1ccc(CCl)cc1</t>
  </si>
  <si>
    <t>621-77-2</t>
  </si>
  <si>
    <t>OOHAUGDGCWURIT-UHFFFAOYSA-N</t>
  </si>
  <si>
    <t>トリペンチルアミン</t>
  </si>
  <si>
    <t>CCCCCN(CCCCC)CCCCC</t>
  </si>
  <si>
    <t>623-42-7</t>
  </si>
  <si>
    <t>UUIQMZJEGPQKFD-UHFFFAOYSA-N</t>
  </si>
  <si>
    <t>ブタン酸メチル</t>
  </si>
  <si>
    <t>CCCC(=O)OC</t>
  </si>
  <si>
    <t>6238-14-8</t>
  </si>
  <si>
    <t>REUAXQZIRFXQML-UHFFFAOYSA-N</t>
  </si>
  <si>
    <t>キヌクリジン－３－アミン</t>
  </si>
  <si>
    <t>NC1CN2CCC1CC2</t>
  </si>
  <si>
    <t>622-20-8</t>
  </si>
  <si>
    <t>MHCVYAFXPIMYRD-UHFFFAOYSA-N</t>
  </si>
  <si>
    <t>１，１’－（エタン－１，２－ジイルジスルファンジイル）ジベンゼン</t>
  </si>
  <si>
    <t>C(CSc1ccccc1)Sc2ccccc2</t>
  </si>
  <si>
    <t>C[B]-(H):10|C-(C)(H)2(S):2|S-(C[B])(C):2|C[B]-(S):2</t>
  </si>
  <si>
    <t>623-27-8</t>
  </si>
  <si>
    <t>KUCOHFSKRZZVRO-UHFFFAOYSA-N</t>
  </si>
  <si>
    <t>テレフタルアルデヒド</t>
  </si>
  <si>
    <t>O=Cc1ccc(C=O)cc1</t>
  </si>
  <si>
    <t>C[B]-(H):4|CO-(C[B])(H):2|C[B]-(CO):2</t>
  </si>
  <si>
    <t>622-40-2</t>
  </si>
  <si>
    <t>KKFDCBRMNNSAAW-UHFFFAOYSA-N</t>
  </si>
  <si>
    <t>２－モルホリノエタノール</t>
  </si>
  <si>
    <t>OCCN1CCOCC1</t>
  </si>
  <si>
    <t>O-(C)2:1|O-(C)(H):1|C-(C)(H)2(O):1|C-(C)(H)2(O):2|C-(C)(H)2(N):3|N-(C)3:1</t>
  </si>
  <si>
    <t>622-26-4</t>
  </si>
  <si>
    <t>LDSQQXKSEFZAPE-UHFFFAOYSA-N</t>
  </si>
  <si>
    <t>OCCC1CCNCC1</t>
  </si>
  <si>
    <t>621-31-8</t>
  </si>
  <si>
    <t>TVKZDKSHNITMRZ-UHFFFAOYSA-N</t>
  </si>
  <si>
    <t>３－（エチルアミノ）フェノール</t>
  </si>
  <si>
    <t>CCNc1cccc(O)c1</t>
  </si>
  <si>
    <t>626-67-5</t>
  </si>
  <si>
    <t>PAMIQIKDUOTOBW-UHFFFAOYSA-N</t>
  </si>
  <si>
    <t>Ｎ－メチルピペリジン</t>
  </si>
  <si>
    <t>CN1CCCCC1</t>
  </si>
  <si>
    <t>C-(C)2(H)2:3|C-(H)3(N):1|C-(C)(H)2(N):2|N-(C)3:1</t>
  </si>
  <si>
    <t>626-56-2</t>
  </si>
  <si>
    <t>JEGMWWXJUXDNJN-UHFFFAOYSA-N</t>
  </si>
  <si>
    <t>３－メチルピペリジン</t>
  </si>
  <si>
    <t>CC1CCCNC1</t>
  </si>
  <si>
    <t>IBXNCJKFFQIKKY-UHFFFAOYSA-N</t>
  </si>
  <si>
    <t>ペンタ－１－イン</t>
  </si>
  <si>
    <t>CCCC#C</t>
  </si>
  <si>
    <t>6269-91-6</t>
  </si>
  <si>
    <t>CLXWMMGXFSZUNP-UHFFFAOYSA-N</t>
  </si>
  <si>
    <t>２－メチル－５－ニトロベンゼンスルホンアミド</t>
  </si>
  <si>
    <t>Cc1ccc(cc1S(=O)(=O)N)N(=O)=O</t>
  </si>
  <si>
    <t>625-36-5</t>
  </si>
  <si>
    <t>INUNLMUAPJVRME-UHFFFAOYSA-N</t>
  </si>
  <si>
    <t>β－クロロプロピオニルクロライド</t>
  </si>
  <si>
    <t>ClCCC(=O)Cl</t>
  </si>
  <si>
    <t>C-(C)(H)2(CO):1|C-(C)(H)2(Cl):1|CO-(C)(Cl):1</t>
  </si>
  <si>
    <t>624-80-6</t>
  </si>
  <si>
    <t>WHRIKZCFRVTHJH-UHFFFAOYSA-N</t>
  </si>
  <si>
    <t>エチルヒドラジン</t>
  </si>
  <si>
    <t>CCNN</t>
  </si>
  <si>
    <t>624-78-2</t>
  </si>
  <si>
    <t>LIWAQLJGPBVORC-UHFFFAOYSA-N</t>
  </si>
  <si>
    <t>Ｎ－メチルエチルアミン</t>
  </si>
  <si>
    <t>CCNC</t>
  </si>
  <si>
    <t>6261-22-9</t>
  </si>
  <si>
    <t>WLPYSOCRPHTIDZ-UHFFFAOYSA-N</t>
  </si>
  <si>
    <t>２－ペンチン－１－オール</t>
  </si>
  <si>
    <t>CCC#CCO</t>
  </si>
  <si>
    <t>624-48-6</t>
  </si>
  <si>
    <t>LDCRTTXIJACKKU-ARJAWSKDSA-N</t>
  </si>
  <si>
    <t>マレイン酸ジメチル</t>
  </si>
  <si>
    <t>COC(=O)\C=C/C(=O)OC</t>
  </si>
  <si>
    <t>CO-(C[d])(O):2|O-(C)(CO):2|C[d]-(H)(CO):2|C-(H)3(O):2</t>
  </si>
  <si>
    <t>62439-35-4</t>
  </si>
  <si>
    <t>JRNQQLWJXYJSRU-JCNLHEQBSA-N</t>
  </si>
  <si>
    <t>４－シアノフェニル＝ｔｒａｎｓ－４－ペンチルシクロヘキサンカルボキシラート</t>
  </si>
  <si>
    <t>CCCCC[C@@H]1CC[C@H](CC1)C(=O)Oc2ccc(cc2)C#N</t>
  </si>
  <si>
    <t>626-23-3</t>
  </si>
  <si>
    <t>OBYVIBDTOCAXSN-UHFFFAOYSA-N</t>
  </si>
  <si>
    <t>ジ－ｓｅｃ－ブチルアミン</t>
  </si>
  <si>
    <t>CCC(C)NC(C)CC</t>
  </si>
  <si>
    <t>62439-41-2</t>
  </si>
  <si>
    <t>QMXBURPYNWBMJR-UHFFFAOYSA-N</t>
  </si>
  <si>
    <t>６－メトキシ－２，６－ジメチルヘプタナール</t>
  </si>
  <si>
    <t>COC(C)(C)CCCC(C)C=O</t>
  </si>
  <si>
    <t>626-19-7</t>
  </si>
  <si>
    <t>IZALUMVGBVKPJD-UHFFFAOYSA-N</t>
  </si>
  <si>
    <t>イソフタルアルデヒド</t>
  </si>
  <si>
    <t>O=Cc1cccc(C=O)c1</t>
  </si>
  <si>
    <t>62439-34-3</t>
  </si>
  <si>
    <t>LCDCOOLHWJZOQR-KOMQPUFPSA-N</t>
  </si>
  <si>
    <t>４－シアノフェニル＝ｔｒａｎｓ－４－ブチルシクロヘキサンカルボキシラート</t>
  </si>
  <si>
    <t>CCCC[C@@H]1CC[C@H](CC1)C(=O)Oc2ccc(cc2)C#N</t>
  </si>
  <si>
    <t>624-47-5</t>
  </si>
  <si>
    <t>AALUCPRYHRPMAG-UHFFFAOYSA-N</t>
  </si>
  <si>
    <t>２，３－ジヒドロキシプロピル＝プロピオナート</t>
  </si>
  <si>
    <t>CCC(=O)OCC(O)CO</t>
  </si>
  <si>
    <t>624-54-4</t>
  </si>
  <si>
    <t>TWSRVQVEYJNFKQ-UHFFFAOYSA-N</t>
  </si>
  <si>
    <t>プロピオン酸ノルマルペンチル</t>
  </si>
  <si>
    <t>CCCCCOC(=O)CC</t>
  </si>
  <si>
    <t>626-58-4</t>
  </si>
  <si>
    <t>UZOFELREXGAFOI-UHFFFAOYSA-N</t>
  </si>
  <si>
    <t>４－メチルピペリジン</t>
  </si>
  <si>
    <t>CC1CCNCC1</t>
  </si>
  <si>
    <t>62570-50-7</t>
  </si>
  <si>
    <t>ATXPWKWYLDEURI-UHFFFAOYSA-N</t>
  </si>
  <si>
    <t>１－アミノ－４－（エチルアミノ）－９，１０－アントラキノン－２－カルボニトリル</t>
  </si>
  <si>
    <t>CCNc1cc(C#N)c(N)c2C(=O)c3ccccc3C(=O)c12</t>
  </si>
  <si>
    <t>627-18-9</t>
  </si>
  <si>
    <t>RQFUZUMFPRMVDX-UHFFFAOYSA-N</t>
  </si>
  <si>
    <t>３－ブロモプロパン－１－オール</t>
  </si>
  <si>
    <t>OCCCBr</t>
  </si>
  <si>
    <t>C-(C)2(H)2:1|O-(C)(H):1|C-(C)(H)2(O):1|C-(C)(H)2(Br):1</t>
  </si>
  <si>
    <t>627-27-0</t>
  </si>
  <si>
    <t>ZSPTYLOMNJNZNG-UHFFFAOYSA-N</t>
  </si>
  <si>
    <t>ブタ－３－エン－１－オール</t>
  </si>
  <si>
    <t>OCCC=C</t>
  </si>
  <si>
    <t>C[d]-(H)2:1|C[d]-(C)(H):1|C-(C[d])(C)(H)2:1|O-(C)(H):1|C-(C)(H)2(O):1</t>
  </si>
  <si>
    <t>626-16-4</t>
  </si>
  <si>
    <t>GRJWOKACBGZOKT-UHFFFAOYSA-N</t>
  </si>
  <si>
    <t>１，３－ビス（クロロメチル）ベンゼン</t>
  </si>
  <si>
    <t>ClCc1cccc(CCl)c1</t>
  </si>
  <si>
    <t>624-72-6</t>
  </si>
  <si>
    <t>AHFMSNDOYCFEPH-UHFFFAOYSA-N</t>
  </si>
  <si>
    <t>ジフルオロエタン</t>
  </si>
  <si>
    <t>FCCF</t>
  </si>
  <si>
    <t>C-(C)(H)2(F):2</t>
  </si>
  <si>
    <t>62609-88-5</t>
  </si>
  <si>
    <t>ZTVBCGCJXWTUIA-UHFFFAOYSA-N</t>
  </si>
  <si>
    <t>２－（３－ペンタデシルフエノキシ）酪酸クロリド</t>
  </si>
  <si>
    <t>CCCCCCCCCCCCCCCc1cccc(OC(CC)C(=O)Cl)c1</t>
  </si>
  <si>
    <t>62554-36-3</t>
  </si>
  <si>
    <t>MHGYCNASCKWCTE-UHFFFAOYSA-N</t>
  </si>
  <si>
    <t>１－ヒドロキシ－４－（４－ニトロフェノキシ）－２－ナフトエ酸フェニル</t>
  </si>
  <si>
    <t>Oc1c(cc(Oc2ccc(cc2)N(=O)=O)c3ccccc13)C(=O)Oc4ccccc4</t>
  </si>
  <si>
    <t>C[BF]-(C[B])2(C[BF]):2|C[B]-(H):14|CO-(C[B])(O):1|O-(C[B])(CO):1|O-(C[B])2:1|O-(C[B])(H):1|C[B]-(O):4|C[B]-(CO):1|C[B]-(NO2):1</t>
  </si>
  <si>
    <t>627-30-5</t>
  </si>
  <si>
    <t>LAMUXTNQCICZQX-UHFFFAOYSA-N</t>
  </si>
  <si>
    <t>３－クロロプロパン－１－オール</t>
  </si>
  <si>
    <t>OCCCCl</t>
  </si>
  <si>
    <t>C-(C)2(H)2:1|O-(C)(H):1|C-(C)(H)2(O):1|C-(C)(H)2(Cl):1</t>
  </si>
  <si>
    <t>624-89-5</t>
  </si>
  <si>
    <t>WXEHBUMAEPOYKP-UHFFFAOYSA-N</t>
  </si>
  <si>
    <t>エチル（メチル）スルファン</t>
  </si>
  <si>
    <t>CCSC</t>
  </si>
  <si>
    <t>62694-47-7</t>
  </si>
  <si>
    <t>VBJCDSVGBUHMHU-UHFFFAOYSA-N</t>
  </si>
  <si>
    <t>７－ビニルテトラデカン二酸</t>
  </si>
  <si>
    <t>OC(=O)CCCCCCC(CCCCCC(=O)O)C=C</t>
  </si>
  <si>
    <t>C-(C)2(H)2:9|C[d]-(H)2:1|C[d]-(C)(H):1|C-(C[d])(C)2(H):1|CO-(C)(O):2|O-(CO)(H):2|C-(C)(H)2(CO):2</t>
  </si>
  <si>
    <t>627034-93-9</t>
  </si>
  <si>
    <t>UIVHLJQMLWRKJZ-UHFFFAOYSA-N</t>
  </si>
  <si>
    <t>２－エトキシエチル＝エチル＝カルボナート</t>
  </si>
  <si>
    <t>CCOCCOC(=O)OCC</t>
  </si>
  <si>
    <t>626-82-4</t>
  </si>
  <si>
    <t>RPRPDTXKGSIXMD-UHFFFAOYSA-N</t>
  </si>
  <si>
    <t>ブチル＝ヘキサノアート</t>
  </si>
  <si>
    <t>CCCCCC(=O)OCCCC</t>
  </si>
  <si>
    <t>626-86-8</t>
  </si>
  <si>
    <t>UZNLHJCCGYKCIL-UHFFFAOYSA-N</t>
  </si>
  <si>
    <t>アジピン酸モノエチルエステル</t>
  </si>
  <si>
    <t>CCOC(=O)CCCCC(=O)O</t>
  </si>
  <si>
    <t>624-49-7</t>
  </si>
  <si>
    <t>LDCRTTXIJACKKU-ONEGZZNKSA-N</t>
  </si>
  <si>
    <t>ジメチル＝フマラート</t>
  </si>
  <si>
    <t>COC(=O)\C=C\C(=O)OC</t>
  </si>
  <si>
    <t>625-31-0</t>
  </si>
  <si>
    <t>ZHZCYWWNFQUZOR-UHFFFAOYSA-N</t>
  </si>
  <si>
    <t>ペンタ－４－エン－２－オール</t>
  </si>
  <si>
    <t>CC(O)CC=C</t>
  </si>
  <si>
    <t>62723-78-8</t>
  </si>
  <si>
    <t>ZHERWZMAGGWSIX-UHFFFAOYSA-N</t>
  </si>
  <si>
    <t>２－（メトキシメチル）アニリン</t>
  </si>
  <si>
    <t>COCc1ccccc1N</t>
  </si>
  <si>
    <t>C[B]-(H):4|C[B]-(C):1|O-(C)2:1|C-(C[B])(H)2(O):1|C-(H)3(O):1|N-(C[B])(H)2:1|C[B]-(N):1</t>
  </si>
  <si>
    <t>62600-91-3</t>
  </si>
  <si>
    <t>APUVABKNTSHIJM-UHFFFAOYSA-N</t>
  </si>
  <si>
    <t>Ｎ，Ｎ，Ｎ’，Ｎ’，Ｎ’’－ペンタメチル－４，４’，４’’－メチリジントリアニリン</t>
  </si>
  <si>
    <t>CNc1ccc(cc1)C(c2ccc(cc2)N(C)C)c3ccc(cc3)N(C)C</t>
  </si>
  <si>
    <t>C-(C[B])3(H):1|C[B]-(H):12|C[B]-(C):3|C-(H)3(N):5|N-(C[B])(C)(H):1|N-(C[B])(C)2:2|C[B]-(N):3</t>
  </si>
  <si>
    <t>625-95-6</t>
  </si>
  <si>
    <t>VLCPISYURGTGLP-UHFFFAOYSA-N</t>
  </si>
  <si>
    <t>１－ヨード－３－メチルベンゼン</t>
  </si>
  <si>
    <t>Cc1cccc(I)c1</t>
  </si>
  <si>
    <t>619-45-4</t>
  </si>
  <si>
    <t>LZXXNPOYQCLXRS-UHFFFAOYSA-N</t>
  </si>
  <si>
    <t>メチル＝４－アミノベンゾアート</t>
  </si>
  <si>
    <t>COC(=O)c1ccc(N)cc1</t>
  </si>
  <si>
    <t>619-23-8</t>
  </si>
  <si>
    <t>APGGSERFJKEWFG-UHFFFAOYSA-N</t>
  </si>
  <si>
    <t>１－（クロロメチル）－３－ニトロベンゼン</t>
  </si>
  <si>
    <t>ClCc1cccc(c1)N(=O)=O</t>
  </si>
  <si>
    <t>618-01-9</t>
  </si>
  <si>
    <t>WYCOJIVDCGJKDB-UHFFFAOYSA-N</t>
  </si>
  <si>
    <t>３，４－ジメチルベンゼンスルホン酸</t>
  </si>
  <si>
    <t>Cc1ccc(cc1C)S(=O)(=O)O</t>
  </si>
  <si>
    <t>619-08-9</t>
  </si>
  <si>
    <t>BOFRXDMCQRTGII-UHFFFAOYSA-N</t>
  </si>
  <si>
    <t>２－クロロ－４－ニトロフェノール</t>
  </si>
  <si>
    <t>Oc1ccc(cc1Cl)N(=O)=O</t>
  </si>
  <si>
    <t>619-56-7</t>
  </si>
  <si>
    <t>BLNVISNJTIRAHF-UHFFFAOYSA-N</t>
  </si>
  <si>
    <t>モノクロルベンズアミド</t>
  </si>
  <si>
    <t>NC(=O)c1ccc(Cl)cc1</t>
  </si>
  <si>
    <t>C[B]-(H):4|C[B]-(CO):1|CO-(C[B])(N),amides:1|N-(H)2(CO),amides/ureas:1|C[B]-(Cl):1</t>
  </si>
  <si>
    <t>619-73-8</t>
  </si>
  <si>
    <t>JKTYGPATCNUWKN-UHFFFAOYSA-N</t>
  </si>
  <si>
    <t>４－ニトロフェニルメタノール</t>
  </si>
  <si>
    <t>OCc1ccc(cc1)N(=O)=O</t>
  </si>
  <si>
    <t>C[B]-(H):4|C[B]-(C):1|O-(C)(H):1|C-(C[B])(H)2(O):1|C[B]-(NO2):1</t>
  </si>
  <si>
    <t>61810-55-7</t>
  </si>
  <si>
    <t>DDMQLUJPAGWJOB-UHFFFAOYSA-N</t>
  </si>
  <si>
    <t>フェネチル＝デカノアート</t>
  </si>
  <si>
    <t>CCCCCCCCCC(=O)OCCc1ccccc1</t>
  </si>
  <si>
    <t>62023-62-5</t>
  </si>
  <si>
    <t>LDSJMFGYNFIFRK-IUCAKERBSA-N</t>
  </si>
  <si>
    <t>（２Ｓ，３Ｓ）－３－アミノ－２－ヒドロキシ－４－フェニルブタン酸</t>
  </si>
  <si>
    <t>N[C@@H](Cc1ccccc1)[C@H](O)C(=O)O</t>
  </si>
  <si>
    <t>619-05-6</t>
  </si>
  <si>
    <t>HEMGYNNCNNODNX-UHFFFAOYSA-N</t>
  </si>
  <si>
    <t>３，４－ジアミノ安息香酸</t>
  </si>
  <si>
    <t>Nc1ccc(cc1N)C(=O)O</t>
  </si>
  <si>
    <t>(NH2)(NH2),ortho:1|(COOH)(NH2),meta:1</t>
  </si>
  <si>
    <t>619-14-7</t>
  </si>
  <si>
    <t>XLDLRRGZWIEEHT-UHFFFAOYSA-N</t>
  </si>
  <si>
    <t>３－ヒドロキシ－４－ニトロ安息香酸</t>
  </si>
  <si>
    <t>OC(=O)c1ccc(c(O)c1)N(=O)=O</t>
  </si>
  <si>
    <t>C[B]-(H):3|CO-(C[B])(O):1|O-(CO)(H):1|O-(C[B])(H):1|C[B]-(O):1|C[B]-(CO):1|C[B]-(NO2):1</t>
  </si>
  <si>
    <t>62023-63-6</t>
  </si>
  <si>
    <t>LDSJMFGYNFIFRK-DTWKUNHWSA-N</t>
  </si>
  <si>
    <t>（２Ｒ，３Ｓ）－３－アミノ－２－ヒドロキシ－４－フェニルブタン酸</t>
  </si>
  <si>
    <t>N[C@@H](Cc1ccccc1)[C@@H](O)C(=O)O</t>
  </si>
  <si>
    <t>6201-86-1</t>
  </si>
  <si>
    <t>ZLTOYIGWKLTQBJ-UHFFFAOYSA-N</t>
  </si>
  <si>
    <t>３－アミノ－２－ヒドロキシ－５－スルホ安息香酸</t>
  </si>
  <si>
    <t>Nc1cc(cc(C(=O)O)c1O)S(=O)(=O)O</t>
  </si>
  <si>
    <t>C[B]-(H):2|CO-(C[B])(O):1|O-(CO)(H):1|O-(C[B])(H):1|C[B]-(O):1|C[B]-(CO):1|N-(C[B])(H)2:1|C[B]-(N):1|C[B]-(SO2):1|C[B]-(S):1</t>
  </si>
  <si>
    <t>619-66-9</t>
  </si>
  <si>
    <t>GOUHYARYYWKXHS-UHFFFAOYSA-N</t>
  </si>
  <si>
    <t>４－ホルミル安息香酸</t>
  </si>
  <si>
    <t>OC(=O)c1ccc(C=O)cc1</t>
  </si>
  <si>
    <t>C[B]-(H):4|CO-(C[B])(H):1|CO-(C[B])(O):1|O-(CO)(H):1|C[B]-(CO):2</t>
  </si>
  <si>
    <t>ZLCSFXXPPANWQY-UHFFFAOYSA-N</t>
  </si>
  <si>
    <t>３－エチルトルエン</t>
  </si>
  <si>
    <t>CCc1cccc(C)c1</t>
  </si>
  <si>
    <t>6196-98-1</t>
  </si>
  <si>
    <t>ATZAQOQMJXMCHK-UHFFFAOYSA-N</t>
  </si>
  <si>
    <t>６－（１－フェニルエチル）－１，２，３，４－テトラヒドロナフタレン</t>
  </si>
  <si>
    <t>CC(c1ccccc1)c2ccc3CCCCc3c2</t>
  </si>
  <si>
    <t>61898-95-1</t>
  </si>
  <si>
    <t>QJOOIMSFFIUFKX-UHFFFAOYSA-N</t>
  </si>
  <si>
    <t>メチル＝２－（２，２－ジクロロビニル）－３，３－ジメチル－１－シクロプロパンカルボキシラート</t>
  </si>
  <si>
    <t>COC(=O)C1C(C=C(Cl)Cl)C1(C)C</t>
  </si>
  <si>
    <t>618-27-9</t>
  </si>
  <si>
    <t>PMMYEEVYMWASQN-IMJSIDKUSA-N</t>
  </si>
  <si>
    <t>O[C@@H]1CN[C@@H](C1)C(=O)O</t>
  </si>
  <si>
    <t>618-51-9</t>
  </si>
  <si>
    <t>KVBWBCRPWVKFQT-UHFFFAOYSA-N</t>
  </si>
  <si>
    <t>３－ヨード安息香酸</t>
  </si>
  <si>
    <t>OC(=O)c1cccc(I)c1</t>
  </si>
  <si>
    <t>C[B]-(H):4|CO-(C[B])(O):1|O-(CO)(H):1|C[B]-(CO):1|C[B]-(I):1</t>
  </si>
  <si>
    <t>619-64-7</t>
  </si>
  <si>
    <t>ZQVKTHRQIXSMGY-UHFFFAOYSA-N</t>
  </si>
  <si>
    <t>ｐ－エチル安息香酸</t>
  </si>
  <si>
    <t>CCc1ccc(cc1)C(=O)O</t>
  </si>
  <si>
    <t>618-80-4</t>
  </si>
  <si>
    <t>PXSGFTWBZNPNIC-UHFFFAOYSA-N</t>
  </si>
  <si>
    <t>２，６－ジクロロ－４－ニトロフェノール</t>
  </si>
  <si>
    <t>Oc1c(Cl)cc(cc1Cl)N(=O)=O</t>
  </si>
  <si>
    <t>6195-20-6</t>
  </si>
  <si>
    <t>PFDZHCMFQQMXSB-UHFFFAOYSA-N</t>
  </si>
  <si>
    <t>ドデシル＝３－アミノ－４－クロロベンゾアート</t>
  </si>
  <si>
    <t>CCCCCCCCCCCCOC(=O)c1ccc(Cl)c(N)c1</t>
  </si>
  <si>
    <t>61852-40-2</t>
  </si>
  <si>
    <t>KMGZOJSHGRNXOC-UHFFFAOYSA-N</t>
  </si>
  <si>
    <t>３－（Ｎ－ブチルアニリノ）プロパンニトリル</t>
  </si>
  <si>
    <t>CCCCN(CCC#N)c1ccccc1</t>
  </si>
  <si>
    <t>619-65-8</t>
  </si>
  <si>
    <t>ADCUEPOHPCPMCE-UHFFFAOYSA-N</t>
  </si>
  <si>
    <t>ｐ－シアノ安息香酸</t>
  </si>
  <si>
    <t>OC(=O)c1ccc(cc1)C#N</t>
  </si>
  <si>
    <t>617-94-7</t>
  </si>
  <si>
    <t>BDCFWIDZNLCTMF-UHFFFAOYSA-N</t>
  </si>
  <si>
    <t>２－フェニル－２－プロパノール</t>
  </si>
  <si>
    <t>CC(C)(O)c1ccccc1</t>
  </si>
  <si>
    <t>619-82-9</t>
  </si>
  <si>
    <t>PXGZQGDTEZPERC-IZLXSQMJSA-N</t>
  </si>
  <si>
    <t>ｔｒａｎｓ－シクロヘキサン－１，４－ジカルボン酸</t>
  </si>
  <si>
    <t>OC(=O)[C@@H]1CC[C@H](CC1)C(=O)O</t>
  </si>
  <si>
    <t>620-16-6</t>
  </si>
  <si>
    <t>LOXUEGMPESDGBQ-UHFFFAOYSA-N</t>
  </si>
  <si>
    <t>１－クロロ－３－エチルベンゼン</t>
  </si>
  <si>
    <t>CCc1cccc(Cl)c1</t>
  </si>
  <si>
    <t>61898-56-4</t>
  </si>
  <si>
    <t>YHTLGFCVBKENTE-YFKPBYRVSA-N</t>
  </si>
  <si>
    <t>C[C@H]1CCOC(=O)C1</t>
  </si>
  <si>
    <t>6203-18-5</t>
  </si>
  <si>
    <t>RUKJCCIJLIMGEP-ONEGZZNKSA-N</t>
  </si>
  <si>
    <t>４’－Ｎ，Ｎ－ジメチルアミノシンナムアルデヒド</t>
  </si>
  <si>
    <t>CN(C)c1ccc(\C=C\C=O)cc1</t>
  </si>
  <si>
    <t>C[d]-C[B](H):1|C[B]-(H):4|C[B]-(C[d]):1|CO-(C[d])(H):1|C[d]-(H)(CO):1|C-(H)3(N):2|N-(C[B])(C)2:1|C[B]-(N):1</t>
  </si>
  <si>
    <t>618-83-7</t>
  </si>
  <si>
    <t>QNVNLUSHGRBCLO-UHFFFAOYSA-N</t>
  </si>
  <si>
    <t>５－ヒドロキシイソフタル酸</t>
  </si>
  <si>
    <t>OC(=O)c1cc(O)cc(c1)C(=O)O</t>
  </si>
  <si>
    <t>C[B]-(H):3|CO-(C[B])(O):2|O-(CO)(H):2|O-(C[B])(H):1|C[B]-(O):1|C[B]-(CO):2</t>
  </si>
  <si>
    <t>61898-55-3</t>
  </si>
  <si>
    <t>YHTLGFCVBKENTE-RXMQYKEDSA-N</t>
  </si>
  <si>
    <t>C[C@@H]1CCOC(=O)C1</t>
  </si>
  <si>
    <t>61903-11-5</t>
  </si>
  <si>
    <t>TWJPZMYNUBAUGA-UHFFFAOYSA-N</t>
  </si>
  <si>
    <t>１－（１，４－ジアゼパン－１－イル）エタノン</t>
  </si>
  <si>
    <t>CC(=O)N1CCCNCC1</t>
  </si>
  <si>
    <t>C-(C)2(H)2:1|C-(H)3(CO):1|C-(C)(H)2(N):4|N-(C)2(H):1|CO-(C)(N):1|N-(C)2(CO):1</t>
  </si>
  <si>
    <t>61903-12-6</t>
  </si>
  <si>
    <t>JULGOYFOLAVLAJ-UHFFFAOYSA-N</t>
  </si>
  <si>
    <t>１－（１，４－ジアゼパン－１－イル）ブタン－１－オン</t>
  </si>
  <si>
    <t>CCCC(=O)N1CCCNCC1</t>
  </si>
  <si>
    <t>618-46-2</t>
  </si>
  <si>
    <t>WHIHIKVIWVIIER-UHFFFAOYSA-N</t>
  </si>
  <si>
    <t>３－クロロベンゾイル＝クロリド</t>
  </si>
  <si>
    <t>ClC(=O)c1cccc(Cl)c1</t>
  </si>
  <si>
    <t>62023-61-4</t>
  </si>
  <si>
    <t>LDSJMFGYNFIFRK-RKDXNWHRSA-N</t>
  </si>
  <si>
    <t>（２Ｒ，３Ｒ）－３－アミノ－２－ヒドロキシ－４－フェニルブタン酸</t>
  </si>
  <si>
    <t>N[C@H](Cc1ccccc1)[C@@H](O)C(=O)O</t>
  </si>
  <si>
    <t>61920-45-4</t>
  </si>
  <si>
    <t>WVYKHQRCBWWGFK-UHFFFAOYSA-N</t>
  </si>
  <si>
    <t>４－イソプロピル－２，２，５，５－テトラメチル－１，３－ジオキサン</t>
  </si>
  <si>
    <t>CC(C)C1OC(C)(C)OCC1(C)C</t>
  </si>
  <si>
    <t>61931-81-5</t>
  </si>
  <si>
    <t>NNLLMULULOBXBY-PLNGDYQASA-N</t>
  </si>
  <si>
    <t>（Ｚ）－ヘキサ－３－エン－１－イル＝ラクタート</t>
  </si>
  <si>
    <t>CC\C=C/CCOC(=O)C(C)O</t>
  </si>
  <si>
    <t>620-24-6</t>
  </si>
  <si>
    <t>OKVJCVWFVRATSG-UHFFFAOYSA-N</t>
  </si>
  <si>
    <t>OCc1cccc(O)c1</t>
  </si>
  <si>
    <t>632-22-4</t>
  </si>
  <si>
    <t>AVQQQNCBBIEMEU-UHFFFAOYSA-N</t>
  </si>
  <si>
    <t>テトラメチル尿素</t>
  </si>
  <si>
    <t>CN(C)C(=O)N(C)C</t>
  </si>
  <si>
    <t>C-(H)3(N):4|CO-(N)2:1|N-(C)2(CO):2</t>
  </si>
  <si>
    <t>632-13-3</t>
  </si>
  <si>
    <t>BMYNFMYTOJXKLE-REOHCLBHSA-N</t>
  </si>
  <si>
    <t>（Ｓ）－３－アミノ－２－ヒドロキシプロパン酸</t>
  </si>
  <si>
    <t>NC[C@H](O)C(=O)O</t>
  </si>
  <si>
    <t>CO-(C)(O):1|O-(CO)(H):1|O-(C)(H):1|C-(C)(H)(O)(CO):1|C-(C)(H)2(N):1|N-(C)(H)2:1</t>
  </si>
  <si>
    <t>6317-49-3</t>
  </si>
  <si>
    <t>ZGBUXZJMZBBISR-UHFFFAOYSA-N</t>
  </si>
  <si>
    <t>ジエチル＝４－オキソヘプタンジオアート</t>
  </si>
  <si>
    <t>CCOC(=O)CCC(=O)CCC(=O)OCC</t>
  </si>
  <si>
    <t>63187-91-7</t>
  </si>
  <si>
    <t>ZBJCYZPANVLBRK-UHFFFAOYSA-N</t>
  </si>
  <si>
    <t>（６－イソプロピル－９－メチル－１，４－ジオキサスピロ［４．５］デカ－２－イル）メタノール</t>
  </si>
  <si>
    <t>CC(C)C1CCC(C)CC12OCC(CO)O2</t>
  </si>
  <si>
    <t>63133-82-4</t>
  </si>
  <si>
    <t>LKAQFOKMMXWRRQ-UHFFFAOYSA-N</t>
  </si>
  <si>
    <t>２－クロロ－４，６－ジメチルアニリン</t>
  </si>
  <si>
    <t>Cc1cc(C)c(N)c(Cl)c1</t>
  </si>
  <si>
    <t>C[B]-(H):2|C[B]-(C):2|C-(C[B])(H)3:2|N-(C[B])(H)2:1|C[B]-(N):1|C[B]-(Cl):1</t>
  </si>
  <si>
    <t>6309-51-9</t>
  </si>
  <si>
    <t>FVKRIDSRWFEQME-UHFFFAOYSA-N</t>
  </si>
  <si>
    <t>イソペンチル＝ドデカノアート</t>
  </si>
  <si>
    <t>CCCCCCCCCCCC(=O)OCCC(C)C</t>
  </si>
  <si>
    <t>6314-38-1</t>
  </si>
  <si>
    <t>VLGBIQYKSUTUBX-UHFFFAOYSA-N</t>
  </si>
  <si>
    <t>Ｎ－（４－メトキシフェニル）ナフタレン－１－アミン</t>
  </si>
  <si>
    <t>COc1ccc(Nc2cccc3ccccc23)cc1</t>
  </si>
  <si>
    <t>C[BF]-(C[B])2(C[BF]):2|C[B]-(H):11|O-(C[B])(C):1|C-(H)3(O):1|C[B]-(O):1|N-(C[B])2(H):1|C[B]-(N):2</t>
  </si>
  <si>
    <t>6329-61-9</t>
  </si>
  <si>
    <t>NENLYAQPNATJSU-UHFFFAOYSA-N</t>
  </si>
  <si>
    <t>３－アザビシクロ［４．４．０］デカン</t>
  </si>
  <si>
    <t>C1CCC2CNCCC2C1</t>
  </si>
  <si>
    <t>6321-23-9</t>
  </si>
  <si>
    <t>KSMVBYPXNKCPAJ-UHFFFAOYSA-N</t>
  </si>
  <si>
    <t>４－メチルシクロヘキサンアミン</t>
  </si>
  <si>
    <t>CC1CCC(N)CC1</t>
  </si>
  <si>
    <t>6334-25-4</t>
  </si>
  <si>
    <t>OKRNLSUTBJUVKA-UHFFFAOYSA-N</t>
  </si>
  <si>
    <t>Ｎ，Ｎ，Ｎ’，Ｎ’－テトラキス（２－ヒドロキシエチル）アジプアミド</t>
  </si>
  <si>
    <t>OCCN(CCO)C(=O)CCCCC(=O)N(CCO)CCO</t>
  </si>
  <si>
    <t>C-(C)2(H)2:2|O-(C)(H):4|C-(C)(H)2(CO):2|C-(C)(H)2(O):4|C-(C)(H)2(N):4|CO-(C)(N):2|N-(C)2(CO):2</t>
  </si>
  <si>
    <t>632-51-9</t>
  </si>
  <si>
    <t>JLZUZNKTTIRERF-UHFFFAOYSA-N</t>
  </si>
  <si>
    <t>１，１，２，２－テトラフェニルエテン</t>
  </si>
  <si>
    <t>c1ccc(cc1)C(=C(c2ccccc2)c3ccccc3)c4ccccc4</t>
  </si>
  <si>
    <t>C[d]-C[B]2:2|C[B]-(H):20|C[B]-(C[d]):4</t>
  </si>
  <si>
    <t>63279-58-3</t>
  </si>
  <si>
    <t>HQHHKYXPFKHLBF-UHFFFAOYSA-N</t>
  </si>
  <si>
    <t>１－ブロモ－４－ヨードナフタレン</t>
  </si>
  <si>
    <t>Brc1ccc(I)c2ccccc12</t>
  </si>
  <si>
    <t>C[BF]-(C[B])2(C[BF]):2|C[B]-(H):6|C[B]-(Br):1|C[B]-(I):1</t>
  </si>
  <si>
    <t>63147-42-2</t>
  </si>
  <si>
    <t>WGIIJSJDWAQMMF-JQRDNDPDSA-N</t>
  </si>
  <si>
    <t>７－アミノ－４－ヒドロキシ－３－［４－（４－スルホフェニルアゾ）フェニルアゾ］－２－ナフタレンスルホン酸</t>
  </si>
  <si>
    <t>Nc1ccc2c(O)c(\N=N\c3ccc(cc3)\N=N\c4ccc(cc4)S(=O)(=O)O)c(cc2c1)S(=O)(=O)O</t>
  </si>
  <si>
    <t>C[BF]-(C[B])2(C[BF]):2|C[B]-(H):12|O-(C[B])(H):1|C[B]-(O):1|N-(C[B])(H)2:1|N[A]-(C[B]):4|C[B]-(C[B])2(N[A]):4|C[B]-(N):1|C[B]-(SO2):2|C[B]-(S):2</t>
  </si>
  <si>
    <t>63444-57-5</t>
  </si>
  <si>
    <t>VNPFTLIIEKEYIW-UHFFFAOYSA-N</t>
  </si>
  <si>
    <t>フェニル（３－ビニルフェニル）メタノン</t>
  </si>
  <si>
    <t>C=Cc1cccc(c1)C(=O)c2ccccc2</t>
  </si>
  <si>
    <t>C[d]-(H)2:1|C[d]-C[B](H):1|C[B]-(H):9|C[B]-(C[d]):1|CO-(C[B])2:1|C[B]-(CO):2</t>
  </si>
  <si>
    <t>6337-00-4</t>
  </si>
  <si>
    <t>CLWMYQQCXBSIBF-UHFFFAOYSA-N</t>
  </si>
  <si>
    <t>２－アミノ－３－ブロモアントラキノン</t>
  </si>
  <si>
    <t>Nc1cc2C(=O)c3ccccc3C(=O)c2cc1Br</t>
  </si>
  <si>
    <t>C[B]-(H):6|CO-(C[B])2:2|C[B]-(CO):4|N-(C[B])(H)2:1|C[B]-(N):1|C[B]-(Br):1</t>
  </si>
  <si>
    <t>63088-78-8</t>
  </si>
  <si>
    <t>RKEYKDXXZCICFZ-WHFBIAKZSA-N</t>
  </si>
  <si>
    <t>（２Ｓ，５Ｓ）－５－ヒドロキシピペリジン－２－カルボン酸</t>
  </si>
  <si>
    <t>O[C@H]1CC[C@H](NC1)C(=O)O</t>
  </si>
  <si>
    <t>C-(C)2(H)2:2|CO-(C)(O):1|O-(CO)(H):1|O-(C)(H):1|C-(C)2(H)(O),alcohpls/peroxides:1|C-(C)(H)2(N):1|N-(C)2(H):1|C-(C)(H)(N)(CO):1</t>
  </si>
  <si>
    <t>632-58-6</t>
  </si>
  <si>
    <t>WZHHYIOUKQNLQM-UHFFFAOYSA-N</t>
  </si>
  <si>
    <t>テトラクロロフタル酸</t>
  </si>
  <si>
    <t>OC(=O)c1c(Cl)c(Cl)c(Cl)c(Cl)c1C(=O)O</t>
  </si>
  <si>
    <t>ortho corr, hydrocarbons:1|(COOH)(COOH),ortho:1|(Cl)(Cl),ortho:3|(Cl)(Cl),meta:2|(COOH)(Cl),ortho:2</t>
  </si>
  <si>
    <t>6333-38-6</t>
  </si>
  <si>
    <t>PRWGVTRVRYDTQS-UHFFFAOYSA-N</t>
  </si>
  <si>
    <t>５－（３－メチルオキシラン－２－イル）－１，３－ベンゾジオキソール</t>
  </si>
  <si>
    <t>CC1OC1c2ccc3OCOc3c2</t>
  </si>
  <si>
    <t>63329-53-3</t>
  </si>
  <si>
    <t>UGDPYGKWIHHBMB-UHFFFAOYSA-N</t>
  </si>
  <si>
    <t>４－クロロ－２，２’－イミノ二安息香酸</t>
  </si>
  <si>
    <t>OC(=O)c1ccccc1Nc2cc(Cl)ccc2C(=O)O</t>
  </si>
  <si>
    <t>C[B]-(H):7|CO-(C[B])(O):2|O-(CO)(H):2|C[B]-(CO):2|N-(C[B])2(H):1|C[B]-(N):2|C[B]-(Cl):1</t>
  </si>
  <si>
    <t>63333-22-2</t>
  </si>
  <si>
    <t>YWJUTRXVJZULSY-UHFFFAOYSA-N</t>
  </si>
  <si>
    <t>５－（ジメチルアミノ）－２－ホルミル安息香酸</t>
  </si>
  <si>
    <t>CN(C)c1ccc(C=O)c(c1)C(=O)O</t>
  </si>
  <si>
    <t>C[B]-(H):3|CO-(C[B])(H):1|CO-(C[B])(O):1|O-(CO)(H):1|C[B]-(CO):2|C-(H)3(N):2|N-(C[B])(C)2:1|C[B]-(N):1</t>
  </si>
  <si>
    <t>63210-55-9</t>
  </si>
  <si>
    <t>SCHGEURGNDMPPN-UHFFFAOYSA-N</t>
  </si>
  <si>
    <t>２－［エチル（メチル）アミノ］エタンチオール</t>
  </si>
  <si>
    <t>CCN(C)CCS</t>
  </si>
  <si>
    <t>63469-23-8</t>
  </si>
  <si>
    <t>FFCUXTGIVGMUKC-UHFFFAOYSA-N</t>
  </si>
  <si>
    <t>１，１’－｛［３－（ジメチルアミノ）プロピル］イミノ｝ビス（プロパン－２－オール）</t>
  </si>
  <si>
    <t>CC(O)CN(CCCN(C)C)CC(C)O</t>
  </si>
  <si>
    <t>634-36-6</t>
  </si>
  <si>
    <t>CRUILBNAQILVHZ-UHFFFAOYSA-N</t>
  </si>
  <si>
    <t>COc1cccc(OC)c1OC</t>
  </si>
  <si>
    <t>63074-07-7</t>
  </si>
  <si>
    <t>UKESBLFBQANJHH-UHFFFAOYSA-N</t>
  </si>
  <si>
    <t>ピペラジン－１－イル（オキソラン－２－イル）メタノン</t>
  </si>
  <si>
    <t>O=C(C1CCCO1)N2CCNCC2</t>
  </si>
  <si>
    <t>C-(C)2(H)2:2|O-(C)2:1|C-(C)(H)(O)(CO):1|C-(C)(H)2(O):1|C-(C)(H)2(N):4|N-(C)2(H):1|CO-(C)(N):1|N-(C)2(CO):1</t>
  </si>
  <si>
    <t>63221-88-5</t>
  </si>
  <si>
    <t>YWDALJMLXXWXFP-UHFFFAOYSA-N</t>
  </si>
  <si>
    <t>１－エチル－４－［（４－メトキシフェニル）エチニル］ベンゼン</t>
  </si>
  <si>
    <t>CCc1ccc(cc1)C#Cc2ccc(OC)cc2</t>
  </si>
  <si>
    <t>63600-28-2</t>
  </si>
  <si>
    <t>PABHEXWDYRTPBQ-VQHVLOKHSA-N</t>
  </si>
  <si>
    <t>２，５－ジイソプロピル　ケイ皮酸メチル</t>
  </si>
  <si>
    <t>COC(=O)\C=C\c1cc(ccc1C(C)C)C(C)C</t>
  </si>
  <si>
    <t>6376-14-3</t>
  </si>
  <si>
    <t>XBAPOWUMJRIKAV-UHFFFAOYSA-N</t>
  </si>
  <si>
    <t>３－アミノ－６－クロロ－４－メトキシトルエン</t>
  </si>
  <si>
    <t>COc1cc(Cl)c(C)cc1N</t>
  </si>
  <si>
    <t>C[B]-(H):2|C[B]-(C):1|C-(C[B])(H)3:1|O-(C[B])(C):1|C-(H)3(O):1|C[B]-(O):1|N-(C[B])(H)2:1|C[B]-(N):1|C[B]-(Cl):1</t>
  </si>
  <si>
    <t>638-25-5</t>
  </si>
  <si>
    <t>GJWGZSBNFSBUPX-UHFFFAOYSA-N</t>
  </si>
  <si>
    <t>ペンチル＝オクタノアート</t>
  </si>
  <si>
    <t>CCCCCCCC(=O)OCCCCC</t>
  </si>
  <si>
    <t>635-67-6</t>
  </si>
  <si>
    <t>FBSAITBEAPNWJG-UHFFFAOYSA-N</t>
  </si>
  <si>
    <t>ｏ－フェニレン＝ジアセタート</t>
  </si>
  <si>
    <t>CC(=O)Oc1ccccc1OC(=O)C</t>
  </si>
  <si>
    <t>C[B]-(H):4|CO-(C)(O):2|O-(C[B])(CO):2|C-(H)3(CO):2|C[B]-(O):2</t>
  </si>
  <si>
    <t>638-51-7</t>
  </si>
  <si>
    <t>SGRWGISGVDVSJV-UHFFFAOYSA-N</t>
  </si>
  <si>
    <t>ヘキシル＝ニトリット</t>
  </si>
  <si>
    <t>CCCCCCON=O</t>
  </si>
  <si>
    <t>63767-86-2</t>
  </si>
  <si>
    <t>NEHPIUGJDUWSRR-UHFFFAOYSA-N</t>
  </si>
  <si>
    <t>１－（４－イソプロピルシクロヘキシル）エタノール</t>
  </si>
  <si>
    <t>CC(C)C1CCC(CC1)C(C)O</t>
  </si>
  <si>
    <t>636-09-9</t>
  </si>
  <si>
    <t>ONIHPYYWNBVMID-UHFFFAOYSA-N</t>
  </si>
  <si>
    <t>ジエチル＝テレフタラート</t>
  </si>
  <si>
    <t>CCOC(=O)c1ccc(cc1)C(=O)OCC</t>
  </si>
  <si>
    <t>638-10-8</t>
  </si>
  <si>
    <t>UTXVCHVLDOLVPC-UHFFFAOYSA-N</t>
  </si>
  <si>
    <t>エチル＝３－メチルブタ－２－エノアート</t>
  </si>
  <si>
    <t>CCOC(=O)C=C(C)C</t>
  </si>
  <si>
    <t>6368-72-5</t>
  </si>
  <si>
    <t>VKWNTWQXVLKCSG-ZDXBJJIESA-N</t>
  </si>
  <si>
    <t>ソルベント　レッド－１９</t>
  </si>
  <si>
    <t>CCNc1ccc2ccccc2c1\N=N\c3ccc(cc3)\N=N\c4ccccc4</t>
  </si>
  <si>
    <t>634-93-5</t>
  </si>
  <si>
    <t>NATVSFWWYVJTAZ-UHFFFAOYSA-N</t>
  </si>
  <si>
    <t>２，４，６－トリクロロアニリン</t>
  </si>
  <si>
    <t>Nc1c(Cl)cc(Cl)cc1Cl</t>
  </si>
  <si>
    <t>C[B]-(H):2|N-(C[B])(H)2:1|C[B]-(N):1|C[B]-(Cl):3</t>
  </si>
  <si>
    <t>63721-05-1</t>
  </si>
  <si>
    <t>MKLKDUHMZCIBSJ-UHFFFAOYSA-N</t>
  </si>
  <si>
    <t>メチル＝３，３－ジメチル－４－ペンテノアート</t>
  </si>
  <si>
    <t>COC(=O)CC(C)(C)C=C</t>
  </si>
  <si>
    <t>636-61-3</t>
  </si>
  <si>
    <t>BJEPYKJPYRNKOW-UWTATZPHSA-N</t>
  </si>
  <si>
    <t>O[C@H](CC(=O)O)C(=O)O</t>
  </si>
  <si>
    <t>63524-66-3</t>
  </si>
  <si>
    <t>ZFQKLZHCUGJSJS-CXUHLZMHSA-N</t>
  </si>
  <si>
    <t>２－エチルヘキシル－３，４－メチレンジオキシ－α－シアノシンナメート</t>
  </si>
  <si>
    <t>CCCCC(CC)COC(=O)\C(=C\c1ccc2OCOc2c1)\C#N</t>
  </si>
  <si>
    <t>63593-03-3</t>
  </si>
  <si>
    <t>QVXXTLFHRGMIHD-RDBSUJKOSA-N</t>
  </si>
  <si>
    <t>３－Ｏ－ベンジル－４－Ｃ－（ヒドロキシメチル）－１，２－Ｏ－イソプロピリデン－α－Ｄ－ｅｒｙｔｈｒｏ－ペントフラノース</t>
  </si>
  <si>
    <t>CC1(C)O[C@H]2OC(CO)(CO)[C@@H](OCc3ccccc3)[C@H]2O1</t>
  </si>
  <si>
    <t>63500-71-0</t>
  </si>
  <si>
    <t>YVSNOTITPICPTB-UHFFFAOYSA-N</t>
  </si>
  <si>
    <t>２－イソブチル－４－メチルテトラヒドロ－２Ｈ－ピラン－４－オール</t>
  </si>
  <si>
    <t>CC(C)CC1CC(C)(O)CCO1</t>
  </si>
  <si>
    <t>6378-52-5</t>
  </si>
  <si>
    <t>AYUMCDSXPRPYLX-UHFFFAOYSA-N</t>
  </si>
  <si>
    <t>エチル＝（クロロアセチル）（メチル）カルバマート</t>
  </si>
  <si>
    <t>CCOC(=O)N(C)C(=O)CCl</t>
  </si>
  <si>
    <t>6386-38-5</t>
  </si>
  <si>
    <t>PXMJCECEFTYEKE-UHFFFAOYSA-N</t>
  </si>
  <si>
    <t>メチル＝３－（３，５－ジ－ｔｅｒｔ－ブチル－４－ヒドロキシフェニル）プロパノアート</t>
  </si>
  <si>
    <t>COC(=O)CCc1cc(c(O)c(c1)C(C)(C)C)C(C)(C)C</t>
  </si>
  <si>
    <t>638-53-9</t>
  </si>
  <si>
    <t>SZHOJFHSIKHZHA-UHFFFAOYSA-N</t>
  </si>
  <si>
    <t>トリデカン酸</t>
  </si>
  <si>
    <t>CCCCCCCCCCCCC(=O)O</t>
  </si>
  <si>
    <t>637-69-4</t>
  </si>
  <si>
    <t>UAJRSHJHFRVGMG-UHFFFAOYSA-N</t>
  </si>
  <si>
    <t>４－メトキシスチレン</t>
  </si>
  <si>
    <t>COc1ccc(C=C)cc1</t>
  </si>
  <si>
    <t>C[d]-(H)2:1|C[d]-C[B](H):1|C[B]-(H):4|C[B]-(C[d]):1|O-(C[B])(C):1|C-(H)3(O):1|C[B]-(O):1</t>
  </si>
  <si>
    <t>636-93-1</t>
  </si>
  <si>
    <t>KXKCTSZYNCDFFG-UHFFFAOYSA-N</t>
  </si>
  <si>
    <t>５－ニトログアヤコール</t>
  </si>
  <si>
    <t>COc1ccc(cc1O)N(=O)=O</t>
  </si>
  <si>
    <t>C[B]-(H):3|O-(C[B])(C):1|O-(C[B])(H):1|C-(H)3(O):1|C[B]-(O):2|C[B]-(NO2):1</t>
  </si>
  <si>
    <t>638-49-3</t>
  </si>
  <si>
    <t>DIQMPQMYFZXDAX-UHFFFAOYSA-N</t>
  </si>
  <si>
    <t>ぎ酸アミル</t>
  </si>
  <si>
    <t>CCCCCOC=O</t>
  </si>
  <si>
    <t>DCZFGQYXRKMVFG-UHFFFAOYSA-N</t>
  </si>
  <si>
    <t>１，４－シクロヘキサンジオン</t>
  </si>
  <si>
    <t>O=C1CCC(=O)CC1</t>
  </si>
  <si>
    <t>CO-(C)2:2|C-(C)(H)2(CO):4</t>
  </si>
  <si>
    <t>6378-65-0</t>
  </si>
  <si>
    <t>NCDCLPBOMHPFCV-UHFFFAOYSA-N</t>
  </si>
  <si>
    <t>ヘキシル＝ヘキサノアート</t>
  </si>
  <si>
    <t>CCCCCCOC(=O)CCCCC</t>
  </si>
  <si>
    <t>636-30-6</t>
  </si>
  <si>
    <t>GUMCAKKKNKYFEB-UHFFFAOYSA-N</t>
  </si>
  <si>
    <t>２，４，５－トリクロロアニリン</t>
  </si>
  <si>
    <t>Nc1cc(Cl)c(Cl)cc1Cl</t>
  </si>
  <si>
    <t>638-29-9</t>
  </si>
  <si>
    <t>XGISHOFUAFNYQF-UHFFFAOYSA-N</t>
  </si>
  <si>
    <t>ペンタノイル＝クロリド</t>
  </si>
  <si>
    <t>CCCCC(=O)Cl</t>
  </si>
  <si>
    <t>635-21-2</t>
  </si>
  <si>
    <t>IFXKXCLVKQVVDI-UHFFFAOYSA-N</t>
  </si>
  <si>
    <t>クロル－アミノ安息香酸</t>
  </si>
  <si>
    <t>Nc1ccc(Cl)cc1C(=O)O</t>
  </si>
  <si>
    <t>6363-90-2</t>
  </si>
  <si>
    <t>LFKLTGPCMCEKPE-UHFFFAOYSA-N</t>
  </si>
  <si>
    <t>１－アミノ－４－ブロモ－９，１０－ジオキソ－９，１０－ジヒドロアントラセン－２－カルボン酸</t>
  </si>
  <si>
    <t>Nc1c(cc(Br)c2C(=O)c3ccccc3C(=O)c12)C(=O)O</t>
  </si>
  <si>
    <t>C[B]-(H):5|CO-(C[B])2:2|CO-(C[B])(O):1|O-(CO)(H):1|C[B]-(CO):5|N-(C[B])(H)2:1|C[B]-(N):1|C[B]-(Br):1</t>
  </si>
  <si>
    <t>ortho corr, hydrocarbons:2|meta corr, hydrocarbons:1|(COOH)(NH2),ortho:1</t>
  </si>
  <si>
    <t>638-08-4</t>
  </si>
  <si>
    <t>WVJVHUWVQNLPCR-UHFFFAOYSA-N</t>
  </si>
  <si>
    <t>ステアリン酸無水物</t>
  </si>
  <si>
    <t>CCCCCCCCCCCCCCCCCC(=O)OC(=O)CCCCCCCCCCCCCCCCC</t>
  </si>
  <si>
    <t>637040-89-2</t>
  </si>
  <si>
    <t>NEQGTRUTRAJROD-VEDVMXKPSA-N</t>
  </si>
  <si>
    <t>（Ｒ）－１－（２，４－ジフルオロフェニル）－２－（１－エトキシエトキシ）プロパン－１－オン</t>
  </si>
  <si>
    <t>CCOC(C)O[C@H](C)C(=O)c1ccc(F)cc1F</t>
  </si>
  <si>
    <t>63663-09-2</t>
  </si>
  <si>
    <t>α－ｔｅｒｔ－ブチル－ω－ヒドロキシポリ（オキシエチレン）</t>
  </si>
  <si>
    <t>636-98-6</t>
  </si>
  <si>
    <t>SCCCFNJTCDSLCY-UHFFFAOYSA-N</t>
  </si>
  <si>
    <t>１－ヨード－４－ニトロベンゼン</t>
  </si>
  <si>
    <t>Ic1ccc(cc1)N(=O)=O</t>
  </si>
  <si>
    <t>C[B]-(H):4|C[B]-(NO2):1|C[B]-(I):1</t>
  </si>
  <si>
    <t>627528-39-6</t>
  </si>
  <si>
    <t>YTCPLPPLUGWLCL-UHFFFAOYSA-N</t>
  </si>
  <si>
    <t>２－（２－ブロモ－１，１，２，２－テトラフルオロエチル）ビシクロ［２．２．１］ヘプタン</t>
  </si>
  <si>
    <t>FC(F)(Br)C(F)(F)C1CC2CCC1C2</t>
  </si>
  <si>
    <t>6283-86-9</t>
  </si>
  <si>
    <t>FECDACOUYKFOOP-UHFFFAOYSA-N</t>
  </si>
  <si>
    <t>２－エチルヘキシル＝ラクタート</t>
  </si>
  <si>
    <t>CCCCC(CC)COC(=O)C(C)O</t>
  </si>
  <si>
    <t>629-96-9</t>
  </si>
  <si>
    <t>BTFJIXJJCSYFAL-UHFFFAOYSA-N</t>
  </si>
  <si>
    <t>イコサン－１－オール</t>
  </si>
  <si>
    <t>CCCCCCCCCCCCCCCCCCCCO</t>
  </si>
  <si>
    <t>6282-88-8</t>
  </si>
  <si>
    <t>ZHBIWFGGIKFSHZ-UHFFFAOYSA-N</t>
  </si>
  <si>
    <t>３－［４－クロロフェニル］プロパン－１－オール</t>
  </si>
  <si>
    <t>OCCCc1ccc(Cl)cc1</t>
  </si>
  <si>
    <t>C-(C)2(H)2:1|C-(C[B])(C)(H)2:1|C[B]-(H):4|C[B]-(C):1|O-(C)(H):1|C-(C)(H)2(O):1|C[B]-(Cl):1</t>
  </si>
  <si>
    <t>62875-07-4</t>
  </si>
  <si>
    <t>XYHGSPUTABMVOC-UHFFFAOYSA-N</t>
  </si>
  <si>
    <t>２－メチルブタン－１，２，４－トリオール</t>
  </si>
  <si>
    <t>CC(O)(CO)CCO</t>
  </si>
  <si>
    <t>630-03-5</t>
  </si>
  <si>
    <t>IGGUPRCHHJZPBS-UHFFFAOYSA-N</t>
  </si>
  <si>
    <t>ノナコサン</t>
  </si>
  <si>
    <t>CCCCCCCCCCCCCCCCCCCCCCCCCCCCC</t>
  </si>
  <si>
    <t>627-93-0</t>
  </si>
  <si>
    <t>UDSFAEKRVUSQDD-UHFFFAOYSA-N</t>
  </si>
  <si>
    <t>ジメチル＝アジパート</t>
  </si>
  <si>
    <t>COC(=O)CCCCC(=O)OC</t>
  </si>
  <si>
    <t>C-(C)2(H)2:2|CO-(C)(O):2|O-(C)(CO):2|C-(C)(H)2(CO):2|C-(H)3(O):2</t>
  </si>
  <si>
    <t>628-76-2</t>
  </si>
  <si>
    <t>LBKDGROORAKTLC-UHFFFAOYSA-N</t>
  </si>
  <si>
    <t>１，５－ジクロロペンタン</t>
  </si>
  <si>
    <t>ClCCCCCCl</t>
  </si>
  <si>
    <t>C-(C)2(H)2:3|C-(C)(H)2(Cl):2</t>
  </si>
  <si>
    <t>629-92-5</t>
  </si>
  <si>
    <t>LQERIDTXQFOHKA-UHFFFAOYSA-N</t>
  </si>
  <si>
    <t>ｎ－ノナデカン</t>
  </si>
  <si>
    <t>CCCCCCCCCCCCCCCCCCC</t>
  </si>
  <si>
    <t>62903-06-4</t>
  </si>
  <si>
    <t>LCODGAWZEVOUEX-UHFFFAOYSA-N</t>
  </si>
  <si>
    <t>３－（３－クロロ－４－メチルベンゾイル）プロピオン酸</t>
  </si>
  <si>
    <t>Cc1ccc(cc1Cl)C(=O)CCC(=O)O</t>
  </si>
  <si>
    <t>C[B]-(H):3|C[B]-(C):1|C-(C[B])(H)3:1|CO-(C)(O):1|CO-(C[B])(C):1|O-(CO)(H):1|C-(C)(H)2(CO):2|C[B]-(CO):1|C[B]-(Cl):1</t>
  </si>
  <si>
    <t>629-45-8</t>
  </si>
  <si>
    <t>CUDSBWGCGSUXDB-UHFFFAOYSA-N</t>
  </si>
  <si>
    <t>１－（ブチルジスルファニル）ブタン</t>
  </si>
  <si>
    <t>CCCCSSCCCC</t>
  </si>
  <si>
    <t>628-20-6</t>
  </si>
  <si>
    <t>ZFCFBWSVQWGOJJ-UHFFFAOYSA-N</t>
  </si>
  <si>
    <t>γクロロブチロニトリル</t>
  </si>
  <si>
    <t>ClCCCC#N</t>
  </si>
  <si>
    <t>C-(C)2(H)2:1|C-(C)(H)2(CN):1|C-(C)(H)2(Cl):1</t>
  </si>
  <si>
    <t>6294-17-3</t>
  </si>
  <si>
    <t>JTYUIAOHIYZBPB-UHFFFAOYSA-N</t>
  </si>
  <si>
    <t>１－ブロモ－６－クロロヘキサン</t>
  </si>
  <si>
    <t>ClCCCCCCBr</t>
  </si>
  <si>
    <t>C-(C)2(H)2:4|C-(C)(H)2(Cl):1|C-(C)(H)2(Br):1</t>
  </si>
  <si>
    <t>627-58-7</t>
  </si>
  <si>
    <t>DSAYAFZWRDYBQY-UHFFFAOYSA-N</t>
  </si>
  <si>
    <t>２，５－ジメチルヘキサ－１，５－ジエン</t>
  </si>
  <si>
    <t>CC(=C)CCC(=C)C</t>
  </si>
  <si>
    <t>C[d]-(H)2:2|C[d]-(C)2:2|C-(C[d])(C)(H)2:2|C-(C[d])(H)3:2</t>
  </si>
  <si>
    <t>628-34-2</t>
  </si>
  <si>
    <t>GPTVQTPMFOLLOA-UHFFFAOYSA-N</t>
  </si>
  <si>
    <t>２－クロロエチルエチルエーテル</t>
  </si>
  <si>
    <t>CCOCCCl</t>
  </si>
  <si>
    <t>62871-11-8</t>
  </si>
  <si>
    <t>ISAWQCRWKUCFFQ-AATRIKPKSA-N</t>
  </si>
  <si>
    <t>１－クロロオクタ－３－エン</t>
  </si>
  <si>
    <t>CCCC\C=C\CCCl</t>
  </si>
  <si>
    <t>JAMNHZBIQDNHMM-UHFFFAOYSA-N</t>
  </si>
  <si>
    <t>２，２－ジメチルプロパンニトリル</t>
  </si>
  <si>
    <t>CC(C)(C)C#N</t>
  </si>
  <si>
    <t>628-89-7</t>
  </si>
  <si>
    <t>LECMBPWEOVZHKN-UHFFFAOYSA-N</t>
  </si>
  <si>
    <t>２－（２’－クロロエチルオキシ）エチルアルコール</t>
  </si>
  <si>
    <t>OCCOCCCl</t>
  </si>
  <si>
    <t>O-(C)2:1|O-(C)(H):1|C-(C)(H)2(O):1|C-(C)(H)2(O):2|C-(C)(H)2(Cl):1</t>
  </si>
  <si>
    <t>6282-42-4</t>
  </si>
  <si>
    <t>SYESKJGWJSTNGI-UHFFFAOYSA-N</t>
  </si>
  <si>
    <t>メチル＝２－（アリルオキシ）ベンゾアート</t>
  </si>
  <si>
    <t>COC(=O)c1ccccc1OCC=C</t>
  </si>
  <si>
    <t>C[d]-(H)2:1|C[d]-(C)(H):1|C[B]-(H):4|CO-(C[B])(O):1|O-(C)(CO):1|O-(C[B])(C):1|C-(C[d])(H)2(O):1|C-(H)3(O):1|C[B]-(O):1|C[B]-(CO):1</t>
  </si>
  <si>
    <t>629-76-5</t>
  </si>
  <si>
    <t>REIUXOLGHVXAEO-UHFFFAOYSA-N</t>
  </si>
  <si>
    <t>ペンタデカン－１－オール</t>
  </si>
  <si>
    <t>CCCCCCCCCCCCCCCO</t>
  </si>
  <si>
    <t>627-82-7</t>
  </si>
  <si>
    <t>GPLRAVKSCUXZTP-UHFFFAOYSA-N</t>
  </si>
  <si>
    <t>３，３’－オキシジプロパン－１，２－ジオール</t>
  </si>
  <si>
    <t>OCC(O)COCC(O)CO</t>
  </si>
  <si>
    <t>O-(C)2:1|O-(C)(H):4|C-(C)2(H)(O),alcohpls/peroxides:2|C-(C)(H)2(O):2|C-(C)(H)2(O):2</t>
  </si>
  <si>
    <t>627-91-8</t>
  </si>
  <si>
    <t>UOBSVARXACCLLH-UHFFFAOYSA-N</t>
  </si>
  <si>
    <t>メチル＝水素＝アジパート</t>
  </si>
  <si>
    <t>COC(=O)CCCCC(=O)O</t>
  </si>
  <si>
    <t>C-(C)2(H)2:2|CO-(C)(O):2|O-(C)(CO):1|O-(CO)(H):1|C-(C)(H)2(CO):2|C-(H)3(O):1</t>
  </si>
  <si>
    <t>6291-84-5</t>
  </si>
  <si>
    <t>QHJABUZHRJTCAR-UHFFFAOYSA-N</t>
  </si>
  <si>
    <t>γ－（メチルアミノ）プロピルアミン</t>
  </si>
  <si>
    <t>CNCCCN</t>
  </si>
  <si>
    <t>C-(C)2(H)2:1|C-(H)3(N):1|C-(C)(H)2(N):2|N-(C)(H)2:1|N-(C)2(H):1</t>
  </si>
  <si>
    <t>62897-96-5</t>
  </si>
  <si>
    <t>XYPGJWVCIJBPDS-UHFFFAOYSA-N</t>
  </si>
  <si>
    <t>２－メチル－１，１－ジ－ｐ－トリルプロパン</t>
  </si>
  <si>
    <t>CC(C)C(c1ccc(C)cc1)c2ccc(C)cc2</t>
  </si>
  <si>
    <t>628-55-7</t>
  </si>
  <si>
    <t>SZNYYWIUQFZLLT-UHFFFAOYSA-N</t>
  </si>
  <si>
    <t>１－イソブトキシ－２－メチルプロパン</t>
  </si>
  <si>
    <t>CC(C)COCC(C)C</t>
  </si>
  <si>
    <t>629-33-4</t>
  </si>
  <si>
    <t>OUGPMNMLWKSBRI-UHFFFAOYSA-N</t>
  </si>
  <si>
    <t>ヘキシル＝ホルマート</t>
  </si>
  <si>
    <t>CCCCCCOC=O</t>
  </si>
  <si>
    <t>629-15-2</t>
  </si>
  <si>
    <t>IKCQWKJZLSDDSS-UHFFFAOYSA-N</t>
  </si>
  <si>
    <t>エタン－１，２－ジイル＝ジホルマート</t>
  </si>
  <si>
    <t>O=COCCOC=O</t>
  </si>
  <si>
    <t>CO-(H)(O):2|O-(C)(CO):2|C-(C)(H)2(O):2</t>
  </si>
  <si>
    <t>6284-79-3</t>
  </si>
  <si>
    <t>LLUPHTAYNHAVQT-UHFFFAOYSA-N</t>
  </si>
  <si>
    <t>（３，４－ジクロロフェニル）（フェニル）メタノン</t>
  </si>
  <si>
    <t>Clc1ccc(cc1Cl)C(=O)c2ccccc2</t>
  </si>
  <si>
    <t>62903-05-3</t>
  </si>
  <si>
    <t>WCJIEUHCYAYRFE-UHFFFAOYSA-N</t>
  </si>
  <si>
    <t>３－（３，５－ジクロロ－４－メチルベンゾイル）プロピオン酸</t>
  </si>
  <si>
    <t>Cc1c(Cl)cc(cc1Cl)C(=O)CCC(=O)O</t>
  </si>
  <si>
    <t>C[B]-(H):2|C[B]-(C):1|C-(C[B])(H)3:1|CO-(C)(O):1|CO-(C[B])(C):1|O-(CO)(H):1|C-(C)(H)2(CO):2|C[B]-(CO):1|C[B]-(Cl):2</t>
  </si>
  <si>
    <t>629-82-3</t>
  </si>
  <si>
    <t>NKJOXAZJBOMXID-UHFFFAOYSA-N</t>
  </si>
  <si>
    <t>ジ－ｎ－オクチルエーテル</t>
  </si>
  <si>
    <t>CCCCCCCCOCCCCCCCC</t>
  </si>
  <si>
    <t>62985-18-6</t>
  </si>
  <si>
    <t>OHJGTMYUTVYOQY-UHFFFAOYSA-N</t>
  </si>
  <si>
    <t>２－［（２－シアノエチル）アミノ］安息香酸</t>
  </si>
  <si>
    <t>OC(=O)c1ccccc1NCCC#N</t>
  </si>
  <si>
    <t>C[B]-(H):4|CO-(C[B])(O):1|O-(CO)(H):1|C[B]-(CO):1|C-(C)(H)2(N):1|N-(C[B])(C)(H):1|C-(C)(H)2(CN):1|C[B]-(N):1</t>
  </si>
  <si>
    <t>629-14-1</t>
  </si>
  <si>
    <t>LZDKZFUFMNSQCJ-UHFFFAOYSA-N</t>
  </si>
  <si>
    <t>１，２－ジエトキシエタン</t>
  </si>
  <si>
    <t>CCOCCOCC</t>
  </si>
  <si>
    <t>6294-31-1</t>
  </si>
  <si>
    <t>LHNRHYOMDUJLLM-UHFFFAOYSA-N</t>
  </si>
  <si>
    <t>１，１’－スルファンジイルジヘキサン</t>
  </si>
  <si>
    <t>CCCCCCSCCCCCC</t>
  </si>
  <si>
    <t>629-30-1</t>
  </si>
  <si>
    <t>SXCBDZAEHILGLM-UHFFFAOYSA-N</t>
  </si>
  <si>
    <t>ヘプタン－１，７－ジオール</t>
  </si>
  <si>
    <t>OCCCCCCCO</t>
  </si>
  <si>
    <t>C-(C)2(H)2:5|O-(C)(H):2|C-(C)(H)2(O):2</t>
  </si>
  <si>
    <t>629-04-9</t>
  </si>
  <si>
    <t>LSXKDWGTSHCFPP-UHFFFAOYSA-N</t>
  </si>
  <si>
    <t>１－ブロモヘプタン</t>
  </si>
  <si>
    <t>CCCCCCCBr</t>
  </si>
  <si>
    <t>6284-40-8</t>
  </si>
  <si>
    <t>MBBZMMPHUWSWHV-BDVNFPICSA-N</t>
  </si>
  <si>
    <t>１－デオキシ－１－（メチルアミノ）－Ｄ－グルシトール</t>
  </si>
  <si>
    <t>CNC[C@H](O)[C@@H](O)[C@H](O)[C@H](O)CO</t>
  </si>
  <si>
    <t>O-(C)(H):5|C-(C)2(H)(O),alcohpls/peroxides:4|C-(C)(H)2(O):1|C-(H)3(N):1|C-(C)(H)2(N):1|N-(C)2(H):1</t>
  </si>
  <si>
    <t>628-09-1</t>
  </si>
  <si>
    <t>KPOHQIPNNIMWRL-UHFFFAOYSA-N</t>
  </si>
  <si>
    <t>３－クロロプロピル＝アセタート</t>
  </si>
  <si>
    <t>CC(=O)OCCCCl</t>
  </si>
  <si>
    <t>C-(C)2(H)2:1|CO-(C)(O):1|O-(C)(CO):1|C-(H)3(CO):1|C-(C)(H)2(O):1|C-(C)(H)2(Cl):1</t>
  </si>
  <si>
    <t>6291-85-6</t>
  </si>
  <si>
    <t>SOYBEXQHNURCGE-UHFFFAOYSA-N</t>
  </si>
  <si>
    <t>３－エトキシプロパン－１－アミン</t>
  </si>
  <si>
    <t>CCOCCCN</t>
  </si>
  <si>
    <t>629-89-0</t>
  </si>
  <si>
    <t>IYDNQWWOZQLMRH-UHFFFAOYSA-N</t>
  </si>
  <si>
    <t>オクタデカ－１－イン</t>
  </si>
  <si>
    <t>CCCCCCCCCCCCCCCCC#C</t>
  </si>
  <si>
    <t>645-41-0</t>
  </si>
  <si>
    <t>QKVUSSUOYHTOFQ-UHFFFAOYSA-N</t>
  </si>
  <si>
    <t>Ｎ，Ｎ－ジイソペンチル－３－メチルブタン－１－アミン</t>
  </si>
  <si>
    <t>CC(C)CCN(CCC(C)C)CCC(C)C</t>
  </si>
  <si>
    <t>64805-64-7</t>
  </si>
  <si>
    <t>LUDPWTHDXSOXDX-UHFFFAOYSA-N</t>
  </si>
  <si>
    <t>Ｓ－（３－クロロ－２－メチル－３－オキソプロピル）＝チオアセタート</t>
  </si>
  <si>
    <t>CC(CSC(=O)C)C(=O)Cl</t>
  </si>
  <si>
    <t>643-93-6</t>
  </si>
  <si>
    <t>NPDIDUXTRAITDE-UHFFFAOYSA-N</t>
  </si>
  <si>
    <t>Cc1cccc(c1)c2ccccc2</t>
  </si>
  <si>
    <t>6471-78-9</t>
  </si>
  <si>
    <t>JBAVAJIXZVRJHT-UHFFFAOYSA-N</t>
  </si>
  <si>
    <t>４－アミノ－５－メトキシ－２－メチルベンゼンスルホン酸</t>
  </si>
  <si>
    <t>COc1cc(c(C)cc1N)S(=O)(=O)O</t>
  </si>
  <si>
    <t>C[B]-(H):2|C[B]-(C):1|C-(C[B])(H)3:1|O-(C[B])(C):1|C-(H)3(O):1|C[B]-(O):1|N-(C[B])(H)2:1|C[B]-(N):1|C[B]-(SO2):1|C[B]-(S):1</t>
  </si>
  <si>
    <t>64740-39-2</t>
  </si>
  <si>
    <t>MXXWSDBAURXMNQ-UHFFFAOYSA-N</t>
  </si>
  <si>
    <t>５－（ベンジルオキシ）ペンタン酸</t>
  </si>
  <si>
    <t>OC(=O)CCCCOCc1ccccc1</t>
  </si>
  <si>
    <t>C-(C)2(H)2:2|C[B]-(H):5|C[B]-(C):1|CO-(C)(O):1|O-(CO)(H):1|O-(C)2:1|C-(C)(H)2(CO):1|C-(C[B])(H)2(O):1|C-(C)(H)2(O):1</t>
  </si>
  <si>
    <t>64473-35-4</t>
  </si>
  <si>
    <t>OVXYDNVSUOXGQG-UHFFFAOYSA-N</t>
  </si>
  <si>
    <t>１－（３－ブロモプロピル）－４－クロロベンゼン</t>
  </si>
  <si>
    <t>Clc1ccc(CCCBr)cc1</t>
  </si>
  <si>
    <t>C-(C)2(H)2:1|C-(C[B])(C)(H)2:1|C[B]-(H):4|C[B]-(C):1|C-(C)(H)2(Br):1|C[B]-(Cl):1</t>
  </si>
  <si>
    <t>64353-29-3</t>
  </si>
  <si>
    <t>XLJAVPNHXCHBPU-UHFFFAOYSA-N</t>
  </si>
  <si>
    <t>２－（４－エチルフェニル）エタンアミン</t>
  </si>
  <si>
    <t>CCc1ccc(CCN)cc1</t>
  </si>
  <si>
    <t>646-24-2</t>
  </si>
  <si>
    <t>SXJVFQLYZSNZBT-UHFFFAOYSA-N</t>
  </si>
  <si>
    <t>ノナン－１，９－ジイルジアミン</t>
  </si>
  <si>
    <t>NCCCCCCCCCN</t>
  </si>
  <si>
    <t>C-(C)2(H)2:7|C-(C)(H)2(N):2|N-(C)(H)2:2</t>
  </si>
  <si>
    <t>644-36-0</t>
  </si>
  <si>
    <t>RZWGTXHSYZGXKF-UHFFFAOYSA-N</t>
  </si>
  <si>
    <t>（２－メチルフェニル）酢酸</t>
  </si>
  <si>
    <t>Cc1ccccc1CC(=O)O</t>
  </si>
  <si>
    <t>C[B]-(H):4|C[B]-(C):2|C-(C[B])(H)3:1|CO-(C)(O):1|O-(CO)(H):1|C-(C[B])(H)2(CO):1</t>
  </si>
  <si>
    <t>64835-63-8</t>
  </si>
  <si>
    <t>ZGBOHJUSTPZQPL-UHFFFAOYSA-N</t>
  </si>
  <si>
    <t>４－メチル－４’－ペンチルビフェニル</t>
  </si>
  <si>
    <t>CCCCCc1ccc(cc1)c2ccc(C)cc2</t>
  </si>
  <si>
    <t>646-25-3</t>
  </si>
  <si>
    <t>YQLZOAVZWJBZSY-UHFFFAOYSA-N</t>
  </si>
  <si>
    <t>デカメチレンジアミン</t>
  </si>
  <si>
    <t>NCCCCCCCCCCN</t>
  </si>
  <si>
    <t>C-(C)2(H)2:8|C-(C)(H)2(N):2|N-(C)(H)2:2</t>
  </si>
  <si>
    <t>6482-24-2</t>
  </si>
  <si>
    <t>YZUPZGFPHUVJKC-UHFFFAOYSA-N</t>
  </si>
  <si>
    <t>１－ブロモ－２－メトキシエタン</t>
  </si>
  <si>
    <t>COCCBr</t>
  </si>
  <si>
    <t>O-(C)2:1|C-(C)(H)2(O):1|C-(H)3(O):1|C-(C)(H)2(Br):1</t>
  </si>
  <si>
    <t>643-79-8</t>
  </si>
  <si>
    <t>ZWLUXSQADUDCSB-UHFFFAOYSA-N</t>
  </si>
  <si>
    <t>フタルアルデヒド</t>
  </si>
  <si>
    <t>O=Cc1ccccc1C=O</t>
  </si>
  <si>
    <t>64683-28-9</t>
  </si>
  <si>
    <t>WCIZYPZCFNITGM-UHFFFAOYSA-N</t>
  </si>
  <si>
    <t>ペンタトリアコンタン－１６，１８－ジオン</t>
  </si>
  <si>
    <t>CCCCCCCCCCCCCCCCCC(=O)CC(=O)CCCCCCCCCCCCCCC</t>
  </si>
  <si>
    <t>643-58-3</t>
  </si>
  <si>
    <t>ALLIZEAXNXSFGD-UHFFFAOYSA-N</t>
  </si>
  <si>
    <t>Cc1ccccc1c2ccccc2</t>
  </si>
  <si>
    <t>64519-82-0</t>
  </si>
  <si>
    <t>SERLAGPUMNYUCK-BLEZHGCXSA-N</t>
  </si>
  <si>
    <t>（２ξ）－６－Ｏ－α－Ｄ－グルコピラノシル－Ｄ－アラビノヘキシトール</t>
  </si>
  <si>
    <t>OCC(O)[C@@H](O)[C@H](O)[C@H](O)CO[C@H]1O[C@H](CO)[C@@H](O)[C@H](O)[C@H]1O</t>
  </si>
  <si>
    <t>O-(C)2:2|O-(C)(H):9|C-(C)(H)(O)2:1|C-(C)2(H)(O),ethers/esters:1|C-(C)2(H)(O),alcohpls/peroxides:7|C-(C)(H)2(O):2|C-(C)(H)2(O):1</t>
  </si>
  <si>
    <t>64695-79-0</t>
  </si>
  <si>
    <t>BUTIDJREEDINSI-UHFFFAOYSA-N</t>
  </si>
  <si>
    <t>２－ブロモ－４，５－ジフルオロアニリン</t>
  </si>
  <si>
    <t>Nc1cc(F)c(F)cc1Br</t>
  </si>
  <si>
    <t>C[B]-(H):2|N-(C[B])(H)2:1|C[B]-(N):1|C[B]-(F):2|C[B]-(Br):1</t>
  </si>
  <si>
    <t>645-36-3</t>
  </si>
  <si>
    <t>HJKLEAOXCZIMPI-UHFFFAOYSA-N</t>
  </si>
  <si>
    <t>２，２－ジエトキシエタンアミン</t>
  </si>
  <si>
    <t>CCOC(CN)OCC</t>
  </si>
  <si>
    <t>6443-69-2</t>
  </si>
  <si>
    <t>KCIZTNZGSBSSRM-UHFFFAOYSA-N</t>
  </si>
  <si>
    <t>１，２，３－トリメトキシ－５－メチルベンゼン</t>
  </si>
  <si>
    <t>COc1cc(C)cc(OC)c1OC</t>
  </si>
  <si>
    <t>C[B]-(H):2|C[B]-(C):1|C-(C[B])(H)3:1|O-(C[B])(C):3|C-(H)3(O):3|C[B]-(O):3</t>
  </si>
  <si>
    <t>64342-79-6</t>
  </si>
  <si>
    <t>JLKIAKRBHSJJCQ-UHFFFAOYSA-N</t>
  </si>
  <si>
    <t>２，２，７，７－テトラメチルシクロヘプタノン</t>
  </si>
  <si>
    <t>CC1(C)CCCCC(C)(C)C1=O</t>
  </si>
  <si>
    <t>Cycloheptane:1|Cycloheptanone:1</t>
  </si>
  <si>
    <t>646-97-9</t>
  </si>
  <si>
    <t>VHSCQANAKTXZTG-UHFFFAOYSA-N</t>
  </si>
  <si>
    <t>１，１，１－トリフルオロ－２－（トリフルオロメチル）ペンタ－４－エン－２－オール</t>
  </si>
  <si>
    <t>OC(CC=C)(C(F)(F)F)C(F)(F)F</t>
  </si>
  <si>
    <t>C[d]-(H)2:1|C[d]-(C)(H):1|C-(C[d])(C)(H)2:1|O-(C)(H):1|C-(C)3(O),alcohols/peroxides:1|C-(C)(F)3:2</t>
  </si>
  <si>
    <t>6452-49-9</t>
  </si>
  <si>
    <t>BMURONZFJJPAOK-UHFFFAOYSA-N</t>
  </si>
  <si>
    <t>１－クロロ－３－フェノキシベンゼン</t>
  </si>
  <si>
    <t>Clc1cccc(Oc2ccccc2)c1</t>
  </si>
  <si>
    <t>6457-49-4</t>
  </si>
  <si>
    <t>XBXHCBLBYQEYTI-UHFFFAOYSA-N</t>
  </si>
  <si>
    <t>４－ピペリジルメタノール</t>
  </si>
  <si>
    <t>OCC1CCNCC1</t>
  </si>
  <si>
    <t>6387-14-0</t>
  </si>
  <si>
    <t>DTQVHBIQMCFTSZ-UHFFFAOYSA-N</t>
  </si>
  <si>
    <t>４－アミノ－３－クロロ－５－メチルベンゼンスルホン酸</t>
  </si>
  <si>
    <t>Cc1cc(cc(Cl)c1N)S(=O)(=O)O</t>
  </si>
  <si>
    <t>6390-68-7</t>
  </si>
  <si>
    <t>VLAOBBFZXPDANS-UHFFFAOYSA-N</t>
  </si>
  <si>
    <t>３，３’，５，５’－テトラ－ｔｅｒｔ－ブチル－６，６’－ジメチルビフェニル－２，２’－ジオール</t>
  </si>
  <si>
    <t>Cc1c(c(O)c(cc1C(C)(C)C)C(C)(C)C)c2c(C)c(cc(c2O)C(C)(C)C)C(C)(C)C</t>
  </si>
  <si>
    <t>63918-89-8</t>
  </si>
  <si>
    <t>FWVCSXWHVOOTFJ-UHFFFAOYSA-N</t>
  </si>
  <si>
    <t>ビス（２－クロロエチルチオエチル）エーテル</t>
  </si>
  <si>
    <t>ClCCSCCOCCSCCCl</t>
  </si>
  <si>
    <t>O-(C)2:1|C-(C)(H)2(O):2|C-(C)(H)2(S):4|S-(C)2:2|C-(C)(H)2(Cl):2</t>
  </si>
  <si>
    <t>64265-57-2</t>
  </si>
  <si>
    <t>YKEGOEUSKXVSPN-UHFFFAOYSA-N</t>
  </si>
  <si>
    <t>２，２－ビス（｛［３－（２－メチル－１－アジリジニル）プロパノイル］オキシ｝メチル）ブチル＝３－（２－メチル－１－アジリジニル）プロパノアート</t>
  </si>
  <si>
    <t>CCC(COC(=O)CCN1CC1C)(COC(=O)CCN2CC2C)COC(=O)CCN3CC3C</t>
  </si>
  <si>
    <t>Ethyleneimine:3</t>
  </si>
  <si>
    <t>6418-38-8</t>
  </si>
  <si>
    <t>RPEPGIOVXBBUMJ-UHFFFAOYSA-N</t>
  </si>
  <si>
    <t>２，３－ジフルオロフェノール</t>
  </si>
  <si>
    <t>Oc1cccc(F)c1F</t>
  </si>
  <si>
    <t>(F)(F),ortho:1|(F)(OH),ortho:1</t>
  </si>
  <si>
    <t>642-31-9</t>
  </si>
  <si>
    <t>YMNKUHIVVMFOFO-UHFFFAOYSA-N</t>
  </si>
  <si>
    <t>アントラセン－９－カルボアルデヒド</t>
  </si>
  <si>
    <t>O=Cc1c2ccccc2cc3ccccc13</t>
  </si>
  <si>
    <t>C[BF]-(C[B])2(C[BF]):4|C[B]-(H):9|CO-(C[B])(H):1|C[B]-(CO):1</t>
  </si>
  <si>
    <t>63905-10-2</t>
  </si>
  <si>
    <t>YHRGRBPJIRKFND-UHFFFAOYSA-N</t>
  </si>
  <si>
    <t>１，３－ビス（２－クロロエチルチオ）プロパン</t>
  </si>
  <si>
    <t>ClCCSCCCSCCCl</t>
  </si>
  <si>
    <t>C-(C)2(H)2:1|C-(C)(H)2(S):4|S-(C)2:2|C-(C)(H)2(Cl):2</t>
  </si>
  <si>
    <t>64-04-0</t>
  </si>
  <si>
    <t>BHHGXPLMPWCGHP-UHFFFAOYSA-N</t>
  </si>
  <si>
    <t>フェネチルアミン</t>
  </si>
  <si>
    <t>NCCc1ccccc1</t>
  </si>
  <si>
    <t>C-(C[B])(C)(H)2:1|C[B]-(H):5|C[B]-(C):1|C-(C)(H)2(N):1|N-(C)(H)2:1</t>
  </si>
  <si>
    <t>6408-72-6</t>
  </si>
  <si>
    <t>NZTGGRGGJFCKGG-UHFFFAOYSA-N</t>
  </si>
  <si>
    <t>１，４－ジアミノ－２，３－ジフェノキシ－９，１０－アントラキノン</t>
  </si>
  <si>
    <t>Nc1c(Oc2ccccc2)c(Oc3ccccc3)c(N)c4C(=O)c5ccccc5C(=O)c14</t>
  </si>
  <si>
    <t>C[B]-(H):14|CO-(C[B])2:2|O-(C[B])2:2|C[B]-(O):4|C[B]-(CO):4|N-(C[B])(H)2:2|C[B]-(N):2</t>
  </si>
  <si>
    <t>6386-39-6</t>
  </si>
  <si>
    <t>FQCQJBVYSORVEW-UHFFFAOYSA-N</t>
  </si>
  <si>
    <t>メチル＝３－（３－ｔｅｒｔ－ブチル－４－ヒドロキシ－５－メチルフェニル）プロピオナート</t>
  </si>
  <si>
    <t>COC(=O)CCc1cc(C)c(O)c(c1)C(C)(C)C</t>
  </si>
  <si>
    <t>640-60-8</t>
  </si>
  <si>
    <t>KZQFPRKQBWRRHQ-UHFFFAOYSA-N</t>
  </si>
  <si>
    <t>フェニル＝ｐ－トルエンスルホナート</t>
  </si>
  <si>
    <t>Cc1ccc(cc1)S(=O)(=O)Oc2ccccc2</t>
  </si>
  <si>
    <t>C[B]-(H):9|C[B]-(C):1|C-(C[B])(H)3:1|C[B]-(O):1|C[B]-(SO2):1|C[B]-(S):1</t>
  </si>
  <si>
    <t>63885-09-6</t>
  </si>
  <si>
    <t>LCEHKIHBHIJPCD-UHFFFAOYSA-N</t>
  </si>
  <si>
    <t>６－メチルヘプタナール</t>
  </si>
  <si>
    <t>CC(C)CCCCC=O</t>
  </si>
  <si>
    <t>640-68-6</t>
  </si>
  <si>
    <t>KZSNJWFQEVHDMF-SCSAIBSYSA-N</t>
  </si>
  <si>
    <t>CC(C)[C@@H](N)C(=O)O</t>
  </si>
  <si>
    <t>64248-62-0</t>
  </si>
  <si>
    <t>BTBFCBQZFMQBNT-UHFFFAOYSA-N</t>
  </si>
  <si>
    <t>３，４－ジフルオロベンゾニトリル</t>
  </si>
  <si>
    <t>Fc1ccc(cc1F)C#N</t>
  </si>
  <si>
    <t>6409-73-0</t>
  </si>
  <si>
    <t>NEWUQBOFNHAQQF-UHFFFAOYSA-N</t>
  </si>
  <si>
    <t>１－ヒドロキシ－４－（４－ヒドロキシアニリノ）－９，１０－アントラキノン</t>
  </si>
  <si>
    <t>Oc1ccc(Nc2ccc(O)c3C(=O)c4ccccc4C(=O)c23)cc1</t>
  </si>
  <si>
    <t>C[B]-(H):10|CO-(C[B])2:2|O-(C[B])(H):2|C[B]-(O):2|C[B]-(CO):4|N-(C[B])2(H):1|C[B]-(N):2</t>
  </si>
  <si>
    <t>642-59-1</t>
  </si>
  <si>
    <t>IRPXADUBAQAOKL-QURGRASLSA-N</t>
  </si>
  <si>
    <t>１－（４’－スルホ－１’－ナフチルアゾ）－２－ナフトール－３，６－ジスルホン酸</t>
  </si>
  <si>
    <t>Oc1c(\N=N\c2ccc(c3ccccc23)S(=O)(=O)O)c4ccc(cc4cc1S(=O)(=O)O)S(=O)(=O)O</t>
  </si>
  <si>
    <t>C[BF]-(C[B])2(C[BF]):4|C[B]-(H):10|O-(C[B])(H):1|C[B]-(O):1|N[A]-(C[B]):2|C[B]-(C[B])2(N[A]):2|C[B]-(SO2):3|C[B]-(S):3</t>
  </si>
  <si>
    <t>64026-19-3</t>
  </si>
  <si>
    <t>ZHJCYIYHOOGPQR-UHFFFAOYSA-N</t>
  </si>
  <si>
    <t>Ｎ－デシル－４－ニトロベンズアミド</t>
  </si>
  <si>
    <t>CCCCCCCCCCNC(=O)c1ccc(cc1)N(=O)=O</t>
  </si>
  <si>
    <t>63869-13-6</t>
  </si>
  <si>
    <t>RKTJTTAEKCRXNL-UHFFFAOYSA-N</t>
  </si>
  <si>
    <t>ビス（２－クロロエチルチオ）メタン</t>
  </si>
  <si>
    <t>ClCCSCSCCCl</t>
  </si>
  <si>
    <t>C-(C)(H)2(S):2|C-(H)2(S)2:1|S-(C)2:2|C-(C)(H)2(Cl):2</t>
  </si>
  <si>
    <t>6409-55-8</t>
  </si>
  <si>
    <t>RWTNAYUDAIXUBZ-UHFFFAOYSA-N</t>
  </si>
  <si>
    <t>２，５－ジアミノ－４－メトキシベンゼンスルホン酸</t>
  </si>
  <si>
    <t>COc1cc(N)c(cc1N)S(=O)(=O)O</t>
  </si>
  <si>
    <t>C[B]-(H):2|O-(C[B])(C):1|C-(H)3(O):1|C[B]-(O):1|N-(C[B])(H)2:2|C[B]-(N):2|C[B]-(SO2):1|C[B]-(S):1</t>
  </si>
  <si>
    <t>63981-28-2</t>
  </si>
  <si>
    <t>VYOZAWUTWGJHFP-UHFFFAOYSA-N</t>
  </si>
  <si>
    <t>１，１，１，２－テトラクロロウンデカン</t>
  </si>
  <si>
    <t>CCCCCCCCCC(Cl)C(Cl)(Cl)Cl</t>
  </si>
  <si>
    <t>641-98-5</t>
  </si>
  <si>
    <t>IQMVQGPUTBIFQE-UHFFFAOYSA-N</t>
  </si>
  <si>
    <t>４，４’－ジニトロ－２，２’－ビス（トリフルオロメチル）ビフェニル</t>
  </si>
  <si>
    <t>FC(F)(F)c1cc(ccc1c2ccc(cc2C(F)(F)F)N(=O)=O)N(=O)=O</t>
  </si>
  <si>
    <t>C[B]-(H):6|C[B]-(C):2|C[B]-(C[B]):2|C[B]-(NO2):2|C-(C[B])(F)3:2</t>
  </si>
  <si>
    <t>64096-86-2</t>
  </si>
  <si>
    <t>NHXXFEVVLIQWOT-UHFFFAOYSA-N</t>
  </si>
  <si>
    <t>３，３－ジメチル－２，４－ジオキサ－９－チアスピロ［５．５］ウンデカン－１，５－ジオン＝９，９－ジオキシド</t>
  </si>
  <si>
    <t>CC1(C)OC(=O)C2(CCS(=O)(=O)CC2)C(=O)O1</t>
  </si>
  <si>
    <t>1,3-Dioxane:1|Thiacyclohexane:1</t>
  </si>
  <si>
    <t>64253-31-2</t>
  </si>
  <si>
    <t>XHQMDGOTGMOSFZ-UHFFFAOYSA-N</t>
  </si>
  <si>
    <t>アセチルイソプロピルベンゼンハイドロパーオキシド</t>
  </si>
  <si>
    <t>CC(=O)c1ccc(cc1)C(C)(C)OO</t>
  </si>
  <si>
    <t>640-21-1</t>
  </si>
  <si>
    <t>WNIGXZWEUAJOHE-UHFFFAOYSA-N</t>
  </si>
  <si>
    <t>１，２－ジブロモ－３，３－ジメチルブタン</t>
  </si>
  <si>
    <t>CC(C)(C)C(Br)CBr</t>
  </si>
  <si>
    <t>6396-93-6</t>
  </si>
  <si>
    <t>CRTSWORLYAUHOJ-UHFFFAOYSA-N</t>
  </si>
  <si>
    <t>５－メチル－１－フェニルヘキサン－３－アミン</t>
  </si>
  <si>
    <t>CC(C)CC(N)CCc1ccccc1</t>
  </si>
  <si>
    <t>6404-31-5</t>
  </si>
  <si>
    <t>JXGVXCZADZNAMJ-LLVKDONJSA-N</t>
  </si>
  <si>
    <t>Ｎ－［（ベンジルオキシ）カルボニル］－Ｄ－プロリン</t>
  </si>
  <si>
    <t>OC(=O)[C@H]1CCCN1C(=O)OCc2ccccc2</t>
  </si>
  <si>
    <t>C-(C)2(H)2:2|C[B]-(H):5|C[B]-(C):1|CO-(C)(O):1|O-(C)(CO):1|O-(CO)(H):1|C-(C[B])(H)2(O):1|C-(C)(H)2(N):1|N-(C)2(CO):1|C-(C)(H)(N)(CO):1|CO-(N)(O):1</t>
  </si>
  <si>
    <t>66009-41-4</t>
  </si>
  <si>
    <t>ABTZKZVAJTXGNN-UHFFFAOYSA-N</t>
  </si>
  <si>
    <t>オクタデシル＝ヘプタノアート</t>
  </si>
  <si>
    <t>CCCCCCCCCCCCCCCCCCOC(=O)CCCCCC</t>
  </si>
  <si>
    <t>6600-31-3</t>
  </si>
  <si>
    <t>WKTJXDHLMJKSGI-UHFFFAOYSA-N</t>
  </si>
  <si>
    <t>３，９－ジ（３－シクロヘキセン－１－イル）－２，４，８，１０－テトラオキサスピロ［５．５］ウンデカン</t>
  </si>
  <si>
    <t>C1CC(CC=C1)C2OCC3(COC(OC3)C4CCC=CC4)CO2</t>
  </si>
  <si>
    <t>Cyclohexene:2|1,3-Dioxane:2</t>
  </si>
  <si>
    <t>655237-87-9</t>
  </si>
  <si>
    <t>BGMOZOKYYWZPRF-UHFFFAOYSA-N</t>
  </si>
  <si>
    <t>１－（３－ブロモ－４－ヒドロキシフェニル）アセトン</t>
  </si>
  <si>
    <t>CC(=O)Cc1ccc(O)c(Br)c1</t>
  </si>
  <si>
    <t>C[B]-(H):3|C[B]-(C):1|CO-(C)2:1|O-(C[B])(H):1|C-(H)3(CO):1|C-(C[B])(H)2(CO):1|C[B]-(O):1|C[B]-(Br):1</t>
  </si>
  <si>
    <t>6613-44-1</t>
  </si>
  <si>
    <t>ZJIOBDJEKDUUCI-UHFFFAOYSA-N</t>
  </si>
  <si>
    <t>３，５－ジメチルベンゾイル＝クロリド</t>
  </si>
  <si>
    <t>Cc1cc(C)cc(c1)C(=O)Cl</t>
  </si>
  <si>
    <t>C[B]-(H):3|C[B]-(C):2|C-(C[B])(H)3:2|C[B]-(CO):1|CO-(C[B])(Cl):1</t>
  </si>
  <si>
    <t>65542-35-0</t>
  </si>
  <si>
    <t>MXGITBULPTZNHM-UHFFFAOYSA-N</t>
  </si>
  <si>
    <t>４－メチルニトロベンゼンスルホン酸及びそのナトリウム塩の混合物</t>
  </si>
  <si>
    <t>Cc1ccc(c(c1)N(=O)=O)S(=O)(=O)O</t>
  </si>
  <si>
    <t>66068-84-6</t>
  </si>
  <si>
    <t>PCFHYANYPQEMPU-UHFFFAOYSA-N</t>
  </si>
  <si>
    <t>４－（５，５，６－トリメチルビシクロ［２．２．１］ヘプタン－２－イル）シクロヘキサノール</t>
  </si>
  <si>
    <t>CC1C2CC(CC2C3CCC(O)CC3)C1(C)C</t>
  </si>
  <si>
    <t>6581-66-4</t>
  </si>
  <si>
    <t>XTDKZSUYCXHXJM-UHFFFAOYSA-N</t>
  </si>
  <si>
    <t>２－メトキシオキサン</t>
  </si>
  <si>
    <t>COC1CCCCO1</t>
  </si>
  <si>
    <t>C-(C)2(H)2:3|O-(C)2:2|C-(C)(H)(O)2:1|C-(C)(H)2(O):1|C-(H)3(O):1</t>
  </si>
  <si>
    <t>66041-61-0</t>
  </si>
  <si>
    <t>NTXCSKZBHUKPQU-UHFFFAOYSA-N</t>
  </si>
  <si>
    <t>３，３’－ジニトロビフェニル－４，４’－ジオール</t>
  </si>
  <si>
    <t>Oc1ccc(cc1N(=O)=O)c2ccc(O)c(c2)N(=O)=O</t>
  </si>
  <si>
    <t>C[B]-(H):6|C[B]-(C[B]):2|O-(C[B])(H):2|C[B]-(O):2|C[B]-(NO2):2</t>
  </si>
  <si>
    <t>6556-85-0</t>
  </si>
  <si>
    <t>CNVYERSDZLTUQK-PHIMTYICSA-N</t>
  </si>
  <si>
    <t>ｒｅｌ－（２Ｒ，２’Ｓ）－２，２’－メチレンジシクロヘキサノン</t>
  </si>
  <si>
    <t>O=C1CCCC[C@H]1C[C@H]2CCCCC2=O</t>
  </si>
  <si>
    <t>65962-45-0</t>
  </si>
  <si>
    <t>JHCBFGGESJQAIQ-UHFFFAOYSA-N</t>
  </si>
  <si>
    <t>２，２’，６，６’－テトラメチル－４，４’－メチレンビス（シクロヘキサン－１－アミン）</t>
  </si>
  <si>
    <t>CC1CC(CC2CC(C)C(N)C(C)C2)CC(C)C1N</t>
  </si>
  <si>
    <t>65520-42-5</t>
  </si>
  <si>
    <t>VYYKGEAVUMSSBR-UHFFFAOYSA-N</t>
  </si>
  <si>
    <t>ビス｛２－［２－（２－ブトキシエトキシ）エトキシ］エチル｝＝グルタラート</t>
  </si>
  <si>
    <t>CCCCOCCOCCOCCOC(=O)CCCC(=O)OCCOCCOCCOCCCC</t>
  </si>
  <si>
    <t>6557-86-4</t>
  </si>
  <si>
    <t>CIYPNZYEUZQIHN-UHFFFAOYSA-N</t>
  </si>
  <si>
    <t>シクロヘプタンカルボニル＝クロリド</t>
  </si>
  <si>
    <t>ClC(=O)C1CCCCCC1</t>
  </si>
  <si>
    <t>C-(C)2(H)2:6|C-(C)2(H)(CO):1|CO-(C)(Cl):1</t>
  </si>
  <si>
    <t>65854-91-3</t>
  </si>
  <si>
    <t>IZISMXMXCLUHGI-UHFFFAOYSA-N</t>
  </si>
  <si>
    <t>４’－クロロ－２，２－ジメチルプロパンアニリド</t>
  </si>
  <si>
    <t>CC(C)(C)C(=O)Nc1ccc(Cl)cc1</t>
  </si>
  <si>
    <t>65573-13-9</t>
  </si>
  <si>
    <t>SCRPVVLMUUQILK-UHFFFAOYSA-N</t>
  </si>
  <si>
    <t>３－［２－（ジメチルアミノ）エトキシ］プロピルアミン</t>
  </si>
  <si>
    <t>CN(C)CCOCCCN</t>
  </si>
  <si>
    <t>C-(C)2(H)2:1|O-(C)2:1|C-(C)(H)2(O):2|C-(H)3(N):2|C-(C)(H)2(N):2|N-(C)(H)2:1|N-(C)3:1</t>
  </si>
  <si>
    <t>65621-33-2</t>
  </si>
  <si>
    <t>FIOHTMQGSFVHEZ-ZXZARUISSA-N</t>
  </si>
  <si>
    <t>C[C@H](N[C@H](C)C(=O)O)C(=O)O</t>
  </si>
  <si>
    <t>65542-26-9</t>
  </si>
  <si>
    <t>ZSHCHOYJMLEAOX-UHFFFAOYSA-N</t>
  </si>
  <si>
    <t>１－（４－ｔｅｒｔ－ブチルフェニル）－Ｎ－メチルメタンアミン</t>
  </si>
  <si>
    <t>CNCc1ccc(cc1)C(C)(C)C</t>
  </si>
  <si>
    <t>6600-40-4</t>
  </si>
  <si>
    <t>SNDPXSYFESPGGJ-BYPYZUCNSA-N</t>
  </si>
  <si>
    <t>Ｌ－ノルバリン</t>
  </si>
  <si>
    <t>CCC[C@H](N)C(=O)O</t>
  </si>
  <si>
    <t>65520-46-9</t>
  </si>
  <si>
    <t>NRUKYANAWUDQNY-UHFFFAOYSA-N</t>
  </si>
  <si>
    <t>ビス｛２－［２－（２－ブトキシエトキシ）エトキシ］エチル｝＝アジパート</t>
  </si>
  <si>
    <t>CCCCOCCOCCOCCOC(=O)CCCCC(=O)OCCOCCOCCOCCCC</t>
  </si>
  <si>
    <t>65983-31-5</t>
  </si>
  <si>
    <t>RSVDRWTUCMTKBV-UHFFFAOYSA-N</t>
  </si>
  <si>
    <t>２－［（トリシクロ［５．２．１．０（２，６）］デカ－４－エン－９－イル）オキシ］エチル＝アクリラート</t>
  </si>
  <si>
    <t>C=CC(=O)OCCOC1CC2CC1C3CC=CC23</t>
  </si>
  <si>
    <t>6627-78-7</t>
  </si>
  <si>
    <t>IDRVLLRKAAHOBP-UHFFFAOYSA-N</t>
  </si>
  <si>
    <t>１－ブロモ－４－メチルナフタレン</t>
  </si>
  <si>
    <t>Cc1ccc(Br)c2ccccc12</t>
  </si>
  <si>
    <t>C[BF]-(C[B])2(C[BF]):2|C[B]-(H):6|C[B]-(C):1|C-(C[B])(H)3:1|C[B]-(Br):1</t>
  </si>
  <si>
    <t>6639-62-9</t>
  </si>
  <si>
    <t>YWLDQSMTDJWJCC-UHFFFAOYSA-N</t>
  </si>
  <si>
    <t>メチル＝（１，１，３－トリオキソ－１λ（６），２－ベンゾチアゾール－２（３Ｈ）－イル）アセタート</t>
  </si>
  <si>
    <t>COC(=O)CN1C(=O)c2ccccc2S1(=O)=O</t>
  </si>
  <si>
    <t>C[B]-(H):4|CO-(C)(O):1|O-(C)(CO):1|C-(H)3(O):1|C[B]-(CO):1|CO-(C[B])(N),amides:1|C-(H)2(N)(CO):1|C[B]-(SO2):1|C[B]-(S):1</t>
  </si>
  <si>
    <t>6622-55-5</t>
  </si>
  <si>
    <t>JGQKORRBYIBYOF-UHFFFAOYSA-N</t>
  </si>
  <si>
    <t>２－（ベンジルアミノ）安息香酸</t>
  </si>
  <si>
    <t>OC(=O)c1ccccc1NCc2ccccc2</t>
  </si>
  <si>
    <t>C[B]-(H):9|C[B]-(C):1|CO-(C[B])(O):1|O-(CO)(H):1|C[B]-(CO):1|C-(C[B])(H)2(N):1|N-(C[B])(C)(H):1|C[B]-(N):1</t>
  </si>
  <si>
    <t>68539-75-3</t>
  </si>
  <si>
    <t>CHLAOFANYRDCPD-INEUFUBQSA-N</t>
  </si>
  <si>
    <t>CC1(C)[C@H](C=C(Cl)Cl)[C@@H]1C(=O)Cl</t>
  </si>
  <si>
    <t>66584-29-0</t>
  </si>
  <si>
    <t>XDQOYCJMMFRBQS-CLJLJLNGSA-N</t>
  </si>
  <si>
    <t>ジドデシル＝（２Ｒ，３Ｒ）－タルトラート</t>
  </si>
  <si>
    <t>CCCCCCCCCCCCOC(=O)[C@H](O)[C@@H](O)C(=O)OCCCCCCCCCCCC</t>
  </si>
  <si>
    <t>66735-04-4</t>
  </si>
  <si>
    <t>DWZYELZGJMFEMJ-UHFFFAOYSA-N</t>
  </si>
  <si>
    <t>３－［４－（ｔｅｒｔ－ブチル）フェニル］－２－メチルプロパン酸</t>
  </si>
  <si>
    <t>CC(Cc1ccc(cc1)C(C)(C)C)C(=O)O</t>
  </si>
  <si>
    <t>66232-87-9</t>
  </si>
  <si>
    <t>CPIALDYHMPPRDJ-UHFFFAOYSA-N</t>
  </si>
  <si>
    <t>２，２’，６，６’－テトラメチル－４，４’－［（２－ヒドロキシ－５－メチル－１，３－フェニレン）ジメチレン］ジフェノール</t>
  </si>
  <si>
    <t>Cc1cc(Cc2cc(C)c(O)c(C)c2)c(O)c(Cc3cc(C)c(O)c(C)c3)c1</t>
  </si>
  <si>
    <t>66512-92-3</t>
  </si>
  <si>
    <t>KCHXLUDCEMDEFL-UHFFFAOYSA-N</t>
  </si>
  <si>
    <t>CC(CCC=C(C)C)CC1OCCO1</t>
  </si>
  <si>
    <t>6640-65-9</t>
  </si>
  <si>
    <t>HSVWGRARUBXOMD-UHFFFAOYSA-N</t>
  </si>
  <si>
    <t>Ｎ－（２－ヒドロキシエチル）－４－ニトロベンズアミド</t>
  </si>
  <si>
    <t>OCCNC(=O)c1ccc(cc1)N(=O)=O</t>
  </si>
  <si>
    <t>C[B]-(H):4|O-(C)(H):1|C-(C)(H)2(O):1|C[B]-(CO):1|C-(C)(H)2(N):1|CO-(C[B])(N),amides:1|N-(C)(H)(CO),amides/ureas:1|C[B]-(NO2):1</t>
  </si>
  <si>
    <t>6640-27-3</t>
  </si>
  <si>
    <t>AQJFATAFTQCRGC-UHFFFAOYSA-N</t>
  </si>
  <si>
    <t>モノメチル－モノクロロフェノール</t>
  </si>
  <si>
    <t>Cc1ccc(O)c(Cl)c1</t>
  </si>
  <si>
    <t>66-77-3</t>
  </si>
  <si>
    <t>SQAINHDHICKHLX-UHFFFAOYSA-N</t>
  </si>
  <si>
    <t>１－ナフトアルデヒド</t>
  </si>
  <si>
    <t>O=Cc1cccc2ccccc12</t>
  </si>
  <si>
    <t>C[BF]-(C[B])2(C[BF]):2|C[B]-(H):7|CO-(C[B])(H):1|C[B]-(CO):1</t>
  </si>
  <si>
    <t>66227-32-5</t>
  </si>
  <si>
    <t>ALIWXHRFAQHUSM-UHFFFAOYSA-N</t>
  </si>
  <si>
    <t>１－［４－（４－ペンチルシクロヘキシル）フェニル］エタノン</t>
  </si>
  <si>
    <t>CCCCCC1CCC(CC1)c2ccc(cc2)C(=O)C</t>
  </si>
  <si>
    <t>66534-05-2</t>
  </si>
  <si>
    <t>MILWQXYAFKWZBP-UHFFFAOYSA-N</t>
  </si>
  <si>
    <t>スルファンジイルビス（２－ｔｅｒｔ－ブチル－５－メチル－４，１－フェニレン）＝ビス［３－（ドデシルスルファニル）プロパノアート］</t>
  </si>
  <si>
    <t>CCCCCCCCCCCCSCCC(=O)Oc1cc(C)c(Sc2cc(c(OC(=O)CCSCCCCCCCCCCCC)cc2C)C(C)(C)C)cc1C(C)(C)C</t>
  </si>
  <si>
    <t>66258-36-4</t>
  </si>
  <si>
    <t>MVUDAWKMWVOXKE-UHFFFAOYSA-N</t>
  </si>
  <si>
    <t>２，５－ビス（１－エチル－１，５－ジメチルヘキシル）ヒドロキノン</t>
  </si>
  <si>
    <t>CCC(C)(CCCC(C)C)c1cc(O)c(cc1O)C(C)(CC)CCCC(C)C</t>
  </si>
  <si>
    <t>66374-73-0</t>
  </si>
  <si>
    <t>XWULVJMSQHXLOJ-UHFFFAOYSA-N</t>
  </si>
  <si>
    <t>２－イソプロピル－１，１’－ビ（シクロヘキサン）</t>
  </si>
  <si>
    <t>CC(C)C1CCCCC1C2CCCCC2</t>
  </si>
  <si>
    <t>6658-48-6</t>
  </si>
  <si>
    <t>YLIXVKUWWOQREC-UHFFFAOYSA-N</t>
  </si>
  <si>
    <t>３－（４－イソブチルフェニル）－２－メチルプロパナール</t>
  </si>
  <si>
    <t>CC(C)Cc1ccc(CC(C)C=O)cc1</t>
  </si>
  <si>
    <t>66563-68-6</t>
  </si>
  <si>
    <t>PLYVHXBRPARTON-UHFFFAOYSA-N</t>
  </si>
  <si>
    <t>１，１，１，２，２，３，３，４，４，５，５，６，６，７，７，８，８，９，９，１０，１０，１１，１１，１２，１２－ペンタコサフルオロドデカン</t>
  </si>
  <si>
    <t>FC(F)C(F)(F)C(F)(F)C(F)(F)C(F)(F)C(F)(F)C(F)(F)C(F)(F)C(F)(F)C(F)(F)C(F)(F)C(F)(F)F</t>
  </si>
  <si>
    <t>C-(C)(F)3:1|C-(C)(H)(F)2:1|C-(C)2(F)2:10</t>
  </si>
  <si>
    <t>666747-06-4</t>
  </si>
  <si>
    <t>VXEVXBMLHQPKGA-UHFFFAOYSA-N</t>
  </si>
  <si>
    <t>（２，４－ジブロモフェニル）メタノール</t>
  </si>
  <si>
    <t>OCc1ccc(Br)cc1Br</t>
  </si>
  <si>
    <t>C[B]-(H):3|C[B]-(C):1|O-(C)(H):1|C-(C[B])(H)2(O):1|C[B]-(Br):2</t>
  </si>
  <si>
    <t>66211-46-9</t>
  </si>
  <si>
    <t>KQIGMPWTAHJUMN-GSVOUGTGSA-N</t>
  </si>
  <si>
    <t>NC[C@@H](O)CO</t>
  </si>
  <si>
    <t>66280-55-5</t>
  </si>
  <si>
    <t>JHUXOSATQXGREM-UHFFFAOYSA-N</t>
  </si>
  <si>
    <t>ジペルオキシドデカン二酸</t>
  </si>
  <si>
    <t>OOC(=O)CCCCCCCCCCC(=O)OO</t>
  </si>
  <si>
    <t>C-(C)2(H)2:8|CO-(C)(O):2|O-(O)(H):2|C-(C)(H)2(CO):2|O-(O)(CO):2</t>
  </si>
  <si>
    <t>654-62-6</t>
  </si>
  <si>
    <t>KRVABEGPNKGLOT-UHFFFAOYSA-N</t>
  </si>
  <si>
    <t>４－アミノ－６－（トリフルオロメチル）ベンゼン－１，３－ジスルホンアミド</t>
  </si>
  <si>
    <t>Nc1cc(c(cc1S(=O)(=O)N)S(=O)(=O)N)C(F)(F)F</t>
  </si>
  <si>
    <t>C[B]-(H):2|C[B]-(C):1|N-(C[B])(H)2:1|C[B]-(N):1|C[B]-(SO2):2|C[B]-(S):2|C-(C[B])(F)3:1</t>
  </si>
  <si>
    <t>65132-26-5</t>
  </si>
  <si>
    <t>BPJDZBGBYIKLFK-UHFFFAOYSA-N</t>
  </si>
  <si>
    <t>Ｎ－ベンジル－４，５－ジメトキシ－１，８－ナフタレンジカルボキシミド</t>
  </si>
  <si>
    <t>COc1ccc2C(=O)N(Cc3ccccc3)C(=O)c4ccc(OC)c1c24</t>
  </si>
  <si>
    <t>C[BF]-(C[B])2(C[BF]):2|C[B]-(H):9|C[B]-(C):1|O-(C[B])(C):2|C-(H)3(O):2|C[B]-(O):2|C[B]-(CO):2|C-(C[B])(H)2(N):1|CO-(C[B])(N),amides:2|N-(C)(CO)2:1</t>
  </si>
  <si>
    <t>65355-35-3</t>
  </si>
  <si>
    <t>GPKWICXATIXXQY-OTHNOENXSA-N</t>
  </si>
  <si>
    <t>（１ｒ，１’ｓ，４Ｒ，４’Ｒ）４’－プロピル－［１，１’－ビ（シクロヘキサン）］－４－カルボニトリル</t>
  </si>
  <si>
    <t>CCC[C@@H]1CC[C@@H](CC1)[C@@H]2CC[C@H](CC2)C#N</t>
  </si>
  <si>
    <t>Cyclohexane,sub:2|Cyclohexanenitrile:1</t>
  </si>
  <si>
    <t>65133-69-9</t>
  </si>
  <si>
    <t>AYVLVEOLEKBOTB-UHFFFAOYSA-N</t>
  </si>
  <si>
    <t>２－ヒドロキシエチル＝２－（２－ヒドロキシエトキシ）エチル＝テレフタラート</t>
  </si>
  <si>
    <t>OCCOCCOC(=O)c1ccc(cc1)C(=O)OCCO</t>
  </si>
  <si>
    <t>C[B]-(H):4|CO-(C[B])(O):2|O-(C)(CO):2|O-(C)2:1|O-(C)(H):2|C-(C)(H)2(O):2|C-(C)(H)2(O):4|C[B]-(CO):2</t>
  </si>
  <si>
    <t>65181-78-4</t>
  </si>
  <si>
    <t>OGGKVJMNFFSDEV-UHFFFAOYSA-N</t>
  </si>
  <si>
    <t>Ｎ，Ｎ’－ビス（３－メチルフェニル）－Ｎ，Ｎ’－ジフェニルベンジジン</t>
  </si>
  <si>
    <t>Cc1cccc(c1)N(c2ccccc2)c3ccc(cc3)c4ccc(cc4)N(c5ccccc5)c6cccc(C)c6</t>
  </si>
  <si>
    <t>654-70-6</t>
  </si>
  <si>
    <t>PMDYLCUKSLBUHO-UHFFFAOYSA-N</t>
  </si>
  <si>
    <t>４－アミノ－２－（トリフルオロメチル）ベンゾニトリル</t>
  </si>
  <si>
    <t>Nc1ccc(C#N)c(c1)C(F)(F)F</t>
  </si>
  <si>
    <t>C[B]-(H):3|C[B]-(C):1|N-(C[B])(H)2:1|C[B]-(CN):1|C[B]-(N):1|C-(C[B])(F)3:1</t>
  </si>
  <si>
    <t>65072-59-5</t>
  </si>
  <si>
    <t>YTIOMBPRIHISAH-WUKNDPDISA-N</t>
  </si>
  <si>
    <t>４’－アミノフェニルアゾ－２－ヒドロキシ－３－メチル安息香酸</t>
  </si>
  <si>
    <t>Cc1cc(cc(C(=O)O)c1O)\N=N\c2ccc(N)cc2</t>
  </si>
  <si>
    <t>C[B]-(H):6|C[B]-(C):1|C-(C[B])(H)3:1|CO-(C[B])(O):1|O-(CO)(H):1|O-(C[B])(H):1|C[B]-(O):1|C[B]-(CO):1|N-(C[B])(H)2:1|N[A]-(C[B]):2|C[B]-(C[B])2(N[A]):2|C[B]-(N):1</t>
  </si>
  <si>
    <t>(COOH)(OH),ortho:1|(CH3)(NO2),meta:1</t>
  </si>
  <si>
    <t>650624-83-2</t>
  </si>
  <si>
    <t>KBSNYVVAXWORRO-UHFFFAOYSA-N</t>
  </si>
  <si>
    <t>（アセナフチレン－５－イル）メタノール</t>
  </si>
  <si>
    <t>OCc1ccc2C=Cc3cccc1c23</t>
  </si>
  <si>
    <t>C[d]-C[B](H):2|C[BF]-(C[B])2(C[BF]):2|C[B]-(H):5|C[B]-(C):1|C[B]-(C[d]):2|O-(C)(H):1|C-(C[B])(H)2(O):1</t>
  </si>
  <si>
    <t>65119-95-1</t>
  </si>
  <si>
    <t>YGTSVJQQDISEHZ-UHFFFAOYSA-N</t>
  </si>
  <si>
    <t>２２－トリコセン酸</t>
  </si>
  <si>
    <t>OC(=O)CCCCCCCCCCCCCCCCCCCCC=C</t>
  </si>
  <si>
    <t>C-(C)2(H)2:18|C[d]-(H)2:1|C[d]-(C)(H):1|C-(C[d])(C)(H)2:1|CO-(C)(O):1|O-(CO)(H):1|C-(C)(H)2(CO):1</t>
  </si>
  <si>
    <t>65269-96-7</t>
  </si>
  <si>
    <t>DNCIDNCRBAKPTP-UHFFFAOYSA-N</t>
  </si>
  <si>
    <t>ヘキサン－１－スルホニル＝フルオリド</t>
  </si>
  <si>
    <t>CCCCCCS(=O)(=O)F</t>
  </si>
  <si>
    <t>65399-10-2</t>
  </si>
  <si>
    <t>CRKAWLFCMDKQIT-UHFFFAOYSA-N</t>
  </si>
  <si>
    <t>６－（ジメチルアミノ）イソベンゾフラン－１（３Ｈ）－オン</t>
  </si>
  <si>
    <t>CN(C)c1ccc2COC(=O)c2c1</t>
  </si>
  <si>
    <t>C[B]-(H):3|C[B]-(C):1|CO-(C[B])(O):1|O-(C)(CO):1|C-(C[B])(H)2(O):1|C[B]-(CO):1|C-(H)3(N):2|N-(C[B])(C)2:1|C[B]-(N):1</t>
  </si>
  <si>
    <t>65405-70-1</t>
  </si>
  <si>
    <t>（Ｅ）－デカ－４－エナール</t>
  </si>
  <si>
    <t>65355-30-8</t>
  </si>
  <si>
    <t>YXKKMVGGPRVHIL-SHTZXODSSA-N</t>
  </si>
  <si>
    <t>４－（ｔｒａｎｓ－４－ペンチルシクロヘキシル）安息香酸</t>
  </si>
  <si>
    <t>CCCCC[C@@H]1CC[C@H](CC1)c2ccc(cc2)C(=O)O</t>
  </si>
  <si>
    <t>65443-14-3</t>
  </si>
  <si>
    <t>PUKWIVZFEZFVAT-UHFFFAOYSA-N</t>
  </si>
  <si>
    <t>２，５，５－トリメチル－２－ペンチルシクロペンタノン</t>
  </si>
  <si>
    <t>CCCCCC1(C)CCC(C)(C)C1=O</t>
  </si>
  <si>
    <t>652-03-9</t>
  </si>
  <si>
    <t>YJLVXRPNNDKMMO-UHFFFAOYSA-N</t>
  </si>
  <si>
    <t>３，４，５，６－テトラフルオロフタル酸</t>
  </si>
  <si>
    <t>OC(=O)c1c(F)c(F)c(F)c(F)c1C(=O)O</t>
  </si>
  <si>
    <t>CO-(C[B])(O):2|O-(CO)(H):2|C[B]-(CO):2|C[B]-(F):4</t>
  </si>
  <si>
    <t>ortho corr, hydrocarbons:1|(COOH)(COOH),ortho:1|(F)(F),ortho:3|(F)(F),meta:2|(COOH)(F),ortho:2</t>
  </si>
  <si>
    <t>64920-29-2</t>
  </si>
  <si>
    <t>STPXIOGYOLJXMZ-UHFFFAOYSA-N</t>
  </si>
  <si>
    <t>エチル＝２－オキソ－４－フェニルブチラート</t>
  </si>
  <si>
    <t>CCOC(=O)C(=O)CCc1ccccc1</t>
  </si>
  <si>
    <t>67634-17-7</t>
  </si>
  <si>
    <t>XGRCZWYTJSFHET-UHFFFAOYSA-N</t>
  </si>
  <si>
    <t>（２，４－ジメチルシクロヘキサ－３－エン－１－イル）メタノール</t>
  </si>
  <si>
    <t>CC1C=C(C)CCC1CO</t>
  </si>
  <si>
    <t>67763-18-2</t>
  </si>
  <si>
    <t>HGKOWIQVWAQWDS-UHFFFAOYSA-N</t>
  </si>
  <si>
    <t>ビス（１６－メチルヘプタデシル）＝２－ヒドロキシスクシナート</t>
  </si>
  <si>
    <t>CC(C)CCCCCCCCCCCCCCCOC(=O)CC(O)C(=O)OCCCCCCCCCCCCCCCC(C)C</t>
  </si>
  <si>
    <t>67780-91-0</t>
  </si>
  <si>
    <t>QFZQUVPVNFHSTO-UHFFFAOYSA-N</t>
  </si>
  <si>
    <t>１－［（２－ヒドロキシエチル）アミノ］－３－（テトラデシルオキシ）プロパン－２－オール</t>
  </si>
  <si>
    <t>CCCCCCCCCCCCCCOCC(O)CNCCO</t>
  </si>
  <si>
    <t>676352-86-6</t>
  </si>
  <si>
    <t>AVLSDPRGRUUKBD-UHFFFAOYSA-N</t>
  </si>
  <si>
    <t>２－［（２－エチルヘキシル）スルファニル］－５－ｔｅｒｔ－ブチルアニリン</t>
  </si>
  <si>
    <t>CCCCC(CC)CSc1ccc(cc1N)C(C)(C)C</t>
  </si>
  <si>
    <t>67707-75-9</t>
  </si>
  <si>
    <t>NMZMQQBBZRGLPJ-UHFFFAOYSA-N</t>
  </si>
  <si>
    <t>エチル＝３，５，５－トリメチルヘキサノアート</t>
  </si>
  <si>
    <t>CCOC(=O)CC(C)CC(C)(C)C</t>
  </si>
  <si>
    <t>67801-65-4</t>
  </si>
  <si>
    <t>YLGCZMOAYIGIPX-UHFFFAOYSA-N</t>
  </si>
  <si>
    <t>３，６－ジメチルシクロヘキサ－３－エン－１－カルボキサルデヒド</t>
  </si>
  <si>
    <t>CC1CC=C(C)CC1C=O</t>
  </si>
  <si>
    <t>677-56-5</t>
  </si>
  <si>
    <t>SUAMPXQALWYDBK-UHFFFAOYSA-N</t>
  </si>
  <si>
    <t>１，１，１，２，２，３－ヘキサフルオロプロパン</t>
  </si>
  <si>
    <t>FCC(F)(F)C(F)(F)F</t>
  </si>
  <si>
    <t>C-(C)(F)3:1|C-(C)(H)2(F):1|C-(C)2(F)2:1</t>
  </si>
  <si>
    <t>67648-61-7</t>
  </si>
  <si>
    <t>AQIHDXGKQHFBNW-UHFFFAOYSA-N</t>
  </si>
  <si>
    <t>CC(Oc1ccc(O)cc1)C(=O)O</t>
  </si>
  <si>
    <t>67589-52-0</t>
  </si>
  <si>
    <t>HJIVFZUPTYADSP-WKILWMFISA-N</t>
  </si>
  <si>
    <t>４－メトキシフェニル＝ｔｒａｎｓ－４－ペンチル－１－シクロヘキサンカルボキシラート</t>
  </si>
  <si>
    <t>CCCCC[C@@H]1CC[C@H](CC1)C(=O)Oc2ccc(OC)cc2</t>
  </si>
  <si>
    <t>6781-42-6</t>
  </si>
  <si>
    <t>VCHOFVSNWYPAEF-UHFFFAOYSA-N</t>
  </si>
  <si>
    <t>１，１’－（１，３－フェニレン）ジエタノン</t>
  </si>
  <si>
    <t>CC(=O)c1cccc(c1)C(=O)C</t>
  </si>
  <si>
    <t>C[B]-(H):4|CO-(C[B])(C):2|C-(H)3(CO):2|C[B]-(CO):2</t>
  </si>
  <si>
    <t>676-83-5</t>
  </si>
  <si>
    <t>CDPKWOKGVUHZFR-UHFFFAOYSA-N</t>
  </si>
  <si>
    <t>ジクロロ（メチル）ホスファン</t>
  </si>
  <si>
    <t>CP(Cl)Cl</t>
  </si>
  <si>
    <t>C-(H)3(P):1|P-(C)(Cl)2:1</t>
  </si>
  <si>
    <t>67780-92-1</t>
  </si>
  <si>
    <t>NQLIIKFWBDSAQK-UHFFFAOYSA-N</t>
  </si>
  <si>
    <t>１－（ヘキサデシルオキシ）－３－［（２－ヒドロキシエチル）アミノ］プロパン－２－オール</t>
  </si>
  <si>
    <t>CCCCCCCCCCCCCCCCOCC(O)CNCCO</t>
  </si>
  <si>
    <t>67800-86-6</t>
  </si>
  <si>
    <t>OGKAJQBGLDYVDV-UHFFFAOYSA-N</t>
  </si>
  <si>
    <t>２－エトキシ－１，３，３－トリメチルビシクロ［２．２．１］ヘプタン</t>
  </si>
  <si>
    <t>CCOC1C(C)(C)C2CCC1(C)C2</t>
  </si>
  <si>
    <t>67634-25-7</t>
  </si>
  <si>
    <t>UBKMAHYFGPIVKA-UHFFFAOYSA-N</t>
  </si>
  <si>
    <t>（３，５－ジメチル－３－シクロヘキセン－１－イル）メチル＝アセタート</t>
  </si>
  <si>
    <t>CC1CC(COC(=O)C)CC(=C1)C</t>
  </si>
  <si>
    <t>67801-20-1</t>
  </si>
  <si>
    <t>RNLHVODSMDJCBR-SOFGYWHQSA-N</t>
  </si>
  <si>
    <t>３－メチル－５－（２，２，３－トリメチルシクロペンタ－３－エン－１－イル）ペンタ－４－エン－２－オール</t>
  </si>
  <si>
    <t>CC(O)C(C)\C=C\C1CC=C(C)C1(C)C</t>
  </si>
  <si>
    <t>676545-61-2</t>
  </si>
  <si>
    <t>XKDLQKJOTBECCW-UHFFFAOYSA-N</t>
  </si>
  <si>
    <t>１，７，８－トリフルオロ－２－ナフトール</t>
  </si>
  <si>
    <t>Oc1ccc2ccc(F)c(F)c2c1F</t>
  </si>
  <si>
    <t>C[BF]-(C[B])2(C[BF]):2|C[B]-(H):4|O-(C[B])(H):1|C[B]-(O):1|C[B]-(F):3</t>
  </si>
  <si>
    <t>Naphtalene:1|(F)(F),ortho:1</t>
  </si>
  <si>
    <t>67589-82-6</t>
  </si>
  <si>
    <t>QCNUKEGGHOLBES-DTORHVGOSA-N</t>
  </si>
  <si>
    <t>ｃｉｓ－４－プロピルシクロヘキサンカルボン酸</t>
  </si>
  <si>
    <t>CCC[C@@H]1CC[C@@H](CC1)C(=O)O</t>
  </si>
  <si>
    <t>676456-83-0</t>
  </si>
  <si>
    <t>OXOLZTWHBOKBRB-UHFFFAOYSA-N</t>
  </si>
  <si>
    <t>１－（７－オキサビシクロ［２．２．１］ヘプタ－２－イル）シクロペンタン－１－オール</t>
  </si>
  <si>
    <t>OC1(CCCC1)C2CC3CCC2O3</t>
  </si>
  <si>
    <t>Cyclopentane,sub:1|Cyclohexane,sub:1|Tetrahydrofuran:2</t>
  </si>
  <si>
    <t>67-62-9</t>
  </si>
  <si>
    <t>GMPKIPWJBDOURN-UHFFFAOYSA-N</t>
  </si>
  <si>
    <t>Ｏ－メチルヒドロキシルアミン</t>
  </si>
  <si>
    <t>CON</t>
  </si>
  <si>
    <t>C-(H)3(O):1|N-(H)2(O):1|O-(N):1</t>
  </si>
  <si>
    <t>67811-06-7</t>
  </si>
  <si>
    <t>FWHYSYZWOFUAAH-UHFFFAOYSA-N</t>
  </si>
  <si>
    <t>ｐ－トリル＝メシチレンスルホナート</t>
  </si>
  <si>
    <t>Cc1ccc(OS(=O)(=O)c2c(C)cc(C)cc2C)cc1</t>
  </si>
  <si>
    <t>C[B]-(H):6|C[B]-(C):4|C-(C[B])(H)3:4|C[B]-(O):1|C[B]-(SO2):1|C[B]-(S):1</t>
  </si>
  <si>
    <t>6784-13-0</t>
  </si>
  <si>
    <t>VJYFMQREUJXCQV-UHFFFAOYSA-N</t>
  </si>
  <si>
    <t>３－（４－メチル－３－シクロヘキセニル）ブタナール</t>
  </si>
  <si>
    <t>CC(CC=O)C1CCC(=CC1)C</t>
  </si>
  <si>
    <t>68003-33-8</t>
  </si>
  <si>
    <t>LPDSDGMZMLAGJR-UHFFFAOYSA-N</t>
  </si>
  <si>
    <t>６－アミノ－１－トルエンスルホニルオキシナフタレン－３－スルホン酸</t>
  </si>
  <si>
    <t>Cc1ccc(cc1)S(=O)(=O)Oc2cc(cc3cc(N)ccc23)S(=O)(=O)O</t>
  </si>
  <si>
    <t>C[BF]-(C[B])2(C[BF]):2|C[B]-(H):9|C[B]-(C):1|C-(C[B])(H)3:1|C[B]-(O):1|N-(C[B])(H)2:1|C[B]-(N):1|C[B]-(SO2):2|C[B]-(S):2</t>
  </si>
  <si>
    <t>68141-15-1</t>
  </si>
  <si>
    <t>HBBONAOKVLYWBI-KTKRTIGZSA-N</t>
  </si>
  <si>
    <t>ｃｉｓ－３－ドデセナール</t>
  </si>
  <si>
    <t>CCCCCCCC\C=C/CC=O</t>
  </si>
  <si>
    <t>680575-58-0</t>
  </si>
  <si>
    <t>JVYPKZYYUNVWSB-UHFFFAOYSA-N</t>
  </si>
  <si>
    <t>Ｎ，Ｎ－ビス｛４－［２，２－（ジ－ｐ－トリル）ビニル］フェニル｝－４－メチルアニリン</t>
  </si>
  <si>
    <t>Cc1ccc(cc1)N(c2ccc(C=C(c3ccc(C)cc3)c4ccc(C)cc4)cc2)c5ccc(C=C(c6ccc(C)cc6)c7ccc(C)cc7)cc5</t>
  </si>
  <si>
    <t>C[d]-C[B](H):2|C[d]-C[B]2:2|C[B]-(H):28|C[B]-(C):5|C[B]-(C[d]):6|C-(C[B])(H)3:5|N-(C[B])3:1|C[B]-(N):3</t>
  </si>
  <si>
    <t>27836-65-3</t>
  </si>
  <si>
    <t>UFSKIYBOKFBSOA-MLYSRARTSA-N</t>
  </si>
  <si>
    <t>オクタデシル＝ヘキソピラノシド</t>
  </si>
  <si>
    <t>CCCCCCCCCCCCCCCCCCOC1O[C@H](CO)[C@@H](O)[C@H](O)[C@H]1O</t>
  </si>
  <si>
    <t>68039-37-2</t>
  </si>
  <si>
    <t>ZRODRNFZZZFLER-UHFFFAOYSA-N</t>
  </si>
  <si>
    <t>２－（トリシクロ［５．２．１．０（２，６）］デカ－４－エン－８－イルオキシ）エタノール</t>
  </si>
  <si>
    <t>OCCOC1CC2CC1C3C=CCC23</t>
  </si>
  <si>
    <t>68121-46-0</t>
  </si>
  <si>
    <t>PSSCMQMQOXVMFG-UHFFFAOYSA-N</t>
  </si>
  <si>
    <t>１，３－ジクロロ－５－（メチルスルファニル）ベンゼン</t>
  </si>
  <si>
    <t>CSc1cc(Cl)cc(Cl)c1</t>
  </si>
  <si>
    <t>68140-48-7</t>
  </si>
  <si>
    <t>IMRYETFJNLKUHK-UHFFFAOYSA-N</t>
  </si>
  <si>
    <t>１－［２，３－ジヒドロ－１，１，２，６－テトラメチル－３－イソプロピル－１Ｈ－インデン－５－イル］エタノン</t>
  </si>
  <si>
    <t>CC(C)C1C(C)C(C)(C)c2cc(C)c(cc12)C(=O)C</t>
  </si>
  <si>
    <t>67911-21-1</t>
  </si>
  <si>
    <t>QKAHKEDLPBJLFD-UHFFFAOYSA-N</t>
  </si>
  <si>
    <t>６，６－ジメチル－３－オキサビシクロ［３．１．０］ヘキサン－２，４－ジオン</t>
  </si>
  <si>
    <t>CC1(C)C2C1C(=O)OC2=O</t>
  </si>
  <si>
    <t>Cyclopropane,sub:1|Glutaric anhydride:1|Succinic anhydride:1|Tetrahydrofuran:1|Tetrahydropyran:1|τ-Butyrolactone:2|δ-Valerolactone:2|Cylic anhydride 6 bonds:1</t>
  </si>
  <si>
    <t>68102-28-3</t>
  </si>
  <si>
    <t>FTCTWVDQGHEGKS-UHFFFAOYSA-N</t>
  </si>
  <si>
    <t>２－イソブチル－４－メチルベンズアルデヒド</t>
  </si>
  <si>
    <t>CC(C)Cc1cc(C)ccc1C=O</t>
  </si>
  <si>
    <t>67911-09-5</t>
  </si>
  <si>
    <t>QNVOIUHBTIEXDR-PHDIDXHHSA-N</t>
  </si>
  <si>
    <t>１－エチル＝水素＝ｒｅｌ－（１Ｒ，２Ｒ）－３，３－ジメチルシクロプロパン－１，２－ジカルボキシラート</t>
  </si>
  <si>
    <t>CCOC(=O)[C@H]1[C@H](C(=O)O)C1(C)C</t>
  </si>
  <si>
    <t>679-85-6</t>
  </si>
  <si>
    <t>WMCLYSGSAJGCJY-UHFFFAOYSA-N</t>
  </si>
  <si>
    <t>３－クロロ－１，１，２，２－テトラフルオロプロパン</t>
  </si>
  <si>
    <t>FC(F)C(F)(F)CCl</t>
  </si>
  <si>
    <t>C-(C)(H)(F)2:1|C-(C)2(F)2:1|C-(C)(H)2(Cl):1</t>
  </si>
  <si>
    <t>679-86-7</t>
  </si>
  <si>
    <t>AWTOFSDLNREIFS-UHFFFAOYSA-N</t>
  </si>
  <si>
    <t>１，１，２，２，３－ペンタフルオロプロパン</t>
  </si>
  <si>
    <t>FCC(F)(F)C(F)F</t>
  </si>
  <si>
    <t>C-(C)(H)2(F):1|C-(C)(H)(F)2:1|C-(C)2(F)2:1</t>
  </si>
  <si>
    <t>68039-49-6</t>
  </si>
  <si>
    <t>MZZRKEIUNOYYDF-UHFFFAOYSA-N</t>
  </si>
  <si>
    <t>２，４－ジメチルシクロヘキサ－３－エン－１－カルボキサルデヒド</t>
  </si>
  <si>
    <t>CC1C=C(C)CCC1C=O</t>
  </si>
  <si>
    <t>6789-88-4</t>
  </si>
  <si>
    <t>UUGLJVMIFJNVFH-UHFFFAOYSA-N</t>
  </si>
  <si>
    <t>ヘキシル＝ベンゾアート</t>
  </si>
  <si>
    <t>CCCCCCOC(=O)c1ccccc1</t>
  </si>
  <si>
    <t>67905-41-3</t>
  </si>
  <si>
    <t>KUIDSTKCJKFHLZ-UHFFFAOYSA-N</t>
  </si>
  <si>
    <t>シクロヘキサン－１，４－ジイルビス（メチレン）＝ビスアクリラート</t>
  </si>
  <si>
    <t>C=CC(=O)OCC1CCC(COC(=O)C=C)CC1</t>
  </si>
  <si>
    <t>68083-83-0</t>
  </si>
  <si>
    <t>DORXJCORWAVZTD-UHFFFAOYSA-N</t>
  </si>
  <si>
    <t>４－ヒドロキシ－Ｎ－（２－ヒドロキシエチル）－Ｎ－メチルブタンアミド</t>
  </si>
  <si>
    <t>CN(CCO)C(=O)CCCO</t>
  </si>
  <si>
    <t>C-(C)2(H)2:1|O-(C)(H):2|C-(C)(H)2(CO):1|C-(C)(H)2(O):2|C-(H)3(N):1|C-(C)(H)2(N):1|CO-(C)(N):1|N-(C)2(CO):1</t>
  </si>
  <si>
    <t>68133-76-6</t>
  </si>
  <si>
    <t>LKNXTZXOBHAYSR-PLNGDYQASA-N</t>
  </si>
  <si>
    <t>（Ｚ）－ヘキサ－３－エン－１－イル＝ピルバート</t>
  </si>
  <si>
    <t>CC\C=C/CCOC(=O)C(=O)C</t>
  </si>
  <si>
    <t>67583-77-1</t>
  </si>
  <si>
    <t>JVBNHJDWWBSWLE-UHFFFAOYSA-N</t>
  </si>
  <si>
    <t>３－エトキシ－１，１，５－トリメチルシクロヘキサン</t>
  </si>
  <si>
    <t>CCOC1CC(C)CC(C)(C)C1</t>
  </si>
  <si>
    <t>67338-60-7</t>
  </si>
  <si>
    <t>FTFXTBBEMSWGHU-UHFFFAOYSA-N</t>
  </si>
  <si>
    <t>５－アミノ－１－ヒドロキシ－２－ナフトエ酸</t>
  </si>
  <si>
    <t>Nc1cccc2c(O)c(ccc12)C(=O)O</t>
  </si>
  <si>
    <t>C[BF]-(C[B])2(C[BF]):2|C[B]-(H):5|CO-(C[B])(O):1|O-(CO)(H):1|O-(C[B])(H):1|C[B]-(O):1|C[B]-(CO):1|N-(C[B])(H)2:1|C[B]-(N):1</t>
  </si>
  <si>
    <t>672-15-1</t>
  </si>
  <si>
    <t>UKAUYVFTDYCKQA-VKHMYHEASA-N</t>
  </si>
  <si>
    <t>N[C@@H](CCO)C(=O)O</t>
  </si>
  <si>
    <t>67528-22-7</t>
  </si>
  <si>
    <t>（１Ｓ，２Ｒ）－インダン－１，２－ジオール</t>
  </si>
  <si>
    <t>674-26-0</t>
  </si>
  <si>
    <t>JYVXNLLUYHCIIH-UHFFFAOYSA-N</t>
  </si>
  <si>
    <t>４－ヒドロキシ－４－メチルテトラヒドロ－２Ｈ－ピラン－２－オン</t>
  </si>
  <si>
    <t>CC1(O)CCOC(=O)C1</t>
  </si>
  <si>
    <t>67528-21-6</t>
  </si>
  <si>
    <t>（１Ｓ，２Ｒ，４Ｒ）－２－（アリルオキシ）－１－イソプロピル－４－メチルシクロヘキサン</t>
  </si>
  <si>
    <t>67003-10-5</t>
  </si>
  <si>
    <t>NUAKIPFPYYHNLG-UHFFFAOYSA-N</t>
  </si>
  <si>
    <t>３，９－ジメチルトリシクロ［５，２，１，０（２），６］デカジエン－３，８</t>
  </si>
  <si>
    <t>CC1=CC2CC1C3C2CC=C3C</t>
  </si>
  <si>
    <t>6683-19-8</t>
  </si>
  <si>
    <t>BGYHLZZASRKEJE-UHFFFAOYSA-N</t>
  </si>
  <si>
    <t>ペンタエリトリトール＝テトラキス［３－（３’，５’－ジ－ｔｅｒｔ－ブチル－４’－ヒドロキシフェニル）プロピオナート］</t>
  </si>
  <si>
    <t>CC(C)(C)c1cc(CCC(=O)OCC(COC(=O)CCc2cc(c(O)c(c2)C(C)(C)C)C(C)(C)C)(COC(=O)CCc3cc(c(O)c(c3)C(C)(C)C)C(C)(C)C)COC(=O)CCc4cc(c(O)c(c4)C(C)(C)C)C(C)(C)C)cc(c1O)C(C)(C)C</t>
  </si>
  <si>
    <t>C-(H)3(C),tertiary:8</t>
  </si>
  <si>
    <t>673-06-3</t>
  </si>
  <si>
    <t>COLNVLDHVKWLRT-MRVPVSSYSA-N</t>
  </si>
  <si>
    <t>N[C@H](Cc1ccccc1)C(=O)O</t>
  </si>
  <si>
    <t>67528-23-8</t>
  </si>
  <si>
    <t>YKXXBEOXRPZVCC-RKDXNWHRSA-N</t>
  </si>
  <si>
    <t>（１Ｒ，２Ｒ）－インダン－１，２－ジオール</t>
  </si>
  <si>
    <t>O[C@@H]1Cc2ccccc2[C@H]1O</t>
  </si>
  <si>
    <t>67330-25-0</t>
  </si>
  <si>
    <t>JDLSRXWHEBFHNC-UHFFFAOYSA-N</t>
  </si>
  <si>
    <t>ブチル＝２－｛［３－（トリフルオロメチル）フェニル］アミノ｝ベンゾアート</t>
  </si>
  <si>
    <t>CCCCOC(=O)c1ccccc1Nc2cccc(c2)C(F)(F)F</t>
  </si>
  <si>
    <t>67245-85-6</t>
  </si>
  <si>
    <t>RBVOYZBIDZCDBO-UHFFFAOYSA-N</t>
  </si>
  <si>
    <t>ビス（４－ニトロベンジル）＝マロナート</t>
  </si>
  <si>
    <t>O=C(CC(=O)OCc1ccc(cc1)N(=O)=O)OCc2ccc(cc2)N(=O)=O</t>
  </si>
  <si>
    <t>C[B]-(H):8|C[B]-(C):2|CO-(C)(O):2|O-(C)(CO):2|C-(H)2(CO)2:1|C-(C[B])(H)2(O):2|C[B]-(NO2):2</t>
  </si>
  <si>
    <t>67421-99-2</t>
  </si>
  <si>
    <t>JEUJDWCKYYRUGR-UHFFFAOYSA-N</t>
  </si>
  <si>
    <t>α－（６－アクリロイルオキシヘキシル）－ω－（アクリロイルオキシ）ポリ（オキシカルボニルオキシヘキサン－１，６－ジイル）</t>
  </si>
  <si>
    <t>C=CC(=O)OCCCCCCOC(=O)OCCCCCCOC(=O)C=C</t>
  </si>
  <si>
    <t>C-(C)2(H)2:8|C[d]-(H)2:2|CO-(C[d])(O):2|CO-(O)2:1|O-(C)(CO):4|C[d]-(H)(CO):2|C-(C)(H)2(O):4</t>
  </si>
  <si>
    <t>6728-26-3</t>
  </si>
  <si>
    <t>670-24-6</t>
  </si>
  <si>
    <t>BGWAANSABVGTHL-CYBMUJFWSA-N</t>
  </si>
  <si>
    <t>（Ｓ）－２，５，５－トリメチル－１，２，３，４，５，６，７，８－オクタヒドロ－２－ナフトール</t>
  </si>
  <si>
    <t>C[C@@]1(O)CCC2=C(CCCC2(C)C)C1</t>
  </si>
  <si>
    <t>674-65-7</t>
  </si>
  <si>
    <t>IWDSRIHZWYDMFC-UHFFFAOYSA-N</t>
  </si>
  <si>
    <t>１，１，１－トリフルオロ－３－（３，３，３－トリフルオロプロポキシ）プロパン</t>
  </si>
  <si>
    <t>FC(F)(F)CCOCCC(F)(F)F</t>
  </si>
  <si>
    <t>C-(C)2(H)2:2|O-(C)2:1|C-(C)(H)2(O):2|C-(C)(F)3:2</t>
  </si>
  <si>
    <t>67231-93-0</t>
  </si>
  <si>
    <t>KBTDRFBLCRALTE-UHFFFAOYSA-N</t>
  </si>
  <si>
    <t>ノニル＝３－スルファニルプロパノアート</t>
  </si>
  <si>
    <t>CCCCCCCCCOC(=O)CCS</t>
  </si>
  <si>
    <t>67-43-6</t>
  </si>
  <si>
    <t>QPCDCPDFJACHGM-UHFFFAOYSA-N</t>
  </si>
  <si>
    <t>ジエチレントリアミン五酢酸</t>
  </si>
  <si>
    <t>OC(=O)CN(CCN(CC(=O)O)CC(=O)O)CCN(CC(=O)O)CC(=O)O</t>
  </si>
  <si>
    <t>CO-(C)(O):5|O-(CO)(H):5|C-(C)(H)2(N):4|N-(C)3:3|C-(H)2(N)(CO):5</t>
  </si>
  <si>
    <t>Zwitterion enegy, aliphatic:5</t>
  </si>
  <si>
    <t>6746-94-7</t>
  </si>
  <si>
    <t>NPTDXPDGUHAFKC-UHFFFAOYSA-N</t>
  </si>
  <si>
    <t>エチニルシクロプロパン</t>
  </si>
  <si>
    <t>C#CC1CC1</t>
  </si>
  <si>
    <t>C-(C)2(H)2:1|C[t]-(H):1|C[t]-(C):1|C-C[t](C)2(H):1|C-(C[t])(C)2(H):1</t>
  </si>
  <si>
    <t>67019-89-0</t>
  </si>
  <si>
    <t>DSOXXQLCMAEPEZ-DYWGDJMRSA-N</t>
  </si>
  <si>
    <t>ノナ－２，６－ジエンニトリル</t>
  </si>
  <si>
    <t>CC\C=C\CC\C=C\C#N</t>
  </si>
  <si>
    <t>671-16-9</t>
  </si>
  <si>
    <t>CPTBDICYNRMXFX-UHFFFAOYSA-N</t>
  </si>
  <si>
    <t>Ｎ－イソプロピル－４－（２－メチルヒドラジノメチル）ベンズアミド</t>
  </si>
  <si>
    <t>CNNCc1ccc(cc1)C(=O)NC(C)C</t>
  </si>
  <si>
    <t>6710-91-4</t>
  </si>
  <si>
    <t>HWXFTWCFFAXRMQ-JTQLQIEISA-N</t>
  </si>
  <si>
    <t>Ｎ，Ｎ－ビス（カルボキシメチル）フェニルアラニン</t>
  </si>
  <si>
    <t>OC(=O)CN(CC(=O)O)[C@@H](Cc1ccccc1)C(=O)O</t>
  </si>
  <si>
    <t>C-(C[B])(C)(H)2:1|C[B]-(H):5|C[B]-(C):1|CO-(C)(O):3|O-(CO)(H):3|N-(C)3:1|C-(C)(H)(N)(CO):1|C-(H)2(N)(CO):2</t>
  </si>
  <si>
    <t>67004-64-2</t>
  </si>
  <si>
    <t>FYVMBPXFPFAECB-UHFFFAOYSA-N</t>
  </si>
  <si>
    <t>２－（１－メチルピロリジン－２－イル）エタノール</t>
  </si>
  <si>
    <t>CN1CCCC1CCO</t>
  </si>
  <si>
    <t>C-(C)2(H)2:3|O-(C)(H):1|C-(C)(H)2(O):1|C-(H)3(N):1|C-(C)(H)2(N):1|C-(C)2(H)(N):1|N-(C)3:1</t>
  </si>
  <si>
    <t>6755-76-6</t>
  </si>
  <si>
    <t>QKSKPIVNLNLAAV-IJQXQVQISA-N</t>
  </si>
  <si>
    <t>ビス（２－クロロエチル）（（３５）Ｓ）スルファン</t>
  </si>
  <si>
    <t>ClCC[35S]CCCl</t>
  </si>
  <si>
    <t>68527-77-5</t>
  </si>
  <si>
    <t>DMXUBGVVJLVCPB-UHFFFAOYSA-N</t>
  </si>
  <si>
    <t>（２，４，６－トリメチルシクロヘキサ－３－エン－１－イル）メタノール</t>
  </si>
  <si>
    <t>CC1CC(=CC(C)C1CO)C</t>
  </si>
  <si>
    <t>68527-83-3</t>
  </si>
  <si>
    <t>NSEZEILPAFNORQ-UHFFFAOYSA-N</t>
  </si>
  <si>
    <t>３－（テトラデシルオキシ）プロパンニトリル</t>
  </si>
  <si>
    <t>CCCCCCCCCCCCCCOCCC#N</t>
  </si>
  <si>
    <t>68555-74-8</t>
  </si>
  <si>
    <t>BRBCKWCOTRPYGH-UHFFFAOYSA-N</t>
  </si>
  <si>
    <t>１，１，２，２，３，３，４，４，５，５，５－ウンデカフルオロ－Ｎ－（２－ヒドロキシエチル）－Ｎ－メチルペンタン－１－スルホンアミド</t>
  </si>
  <si>
    <t>CN(CCO)S(=O)(=O)C(F)(F)C(F)(F)C(F)(F)C(F)(F)C(F)(F)F</t>
  </si>
  <si>
    <t>O-(C)(H):1|C-(C)(H)2(O):1|C-(H)3(N):1|C-(C)(H)2(N):1|N-(C)2(S):1|N-(C)2(SO2):1|C-(C)(F)3:1|C-(C)2(F)2:3</t>
  </si>
  <si>
    <t>68459-95-0</t>
  </si>
  <si>
    <t>BKKSNSNLVYSDPD-UHFFFAOYSA-N</t>
  </si>
  <si>
    <t>２，４－ジイソプロピルベンズアルデヒド</t>
  </si>
  <si>
    <t>CC(C)c1ccc(C=O)c(c1)C(C)C</t>
  </si>
  <si>
    <t>68555-76-0</t>
  </si>
  <si>
    <t>UIZUTEDYGNRNSW-UHFFFAOYSA-N</t>
  </si>
  <si>
    <t>１，１，２，２，３，３，４，４，５，５，６，６，７，７，７－ペンタデカフルオロ－Ｎ－（２－ヒドロキシエチル）－Ｎ－メチルヘプタン－１－スルホンアミド</t>
  </si>
  <si>
    <t>CN(CCO)S(=O)(=O)C(F)(F)C(F)(F)C(F)(F)C(F)(F)C(F)(F)C(F)(F)C(F)(F)F</t>
  </si>
  <si>
    <t>O-(C)(H):1|C-(C)(H)2(O):1|C-(H)3(N):1|C-(C)(H)2(N):1|N-(C)2(S):1|N-(C)2(SO2):1|C-(C)(F)3:1|C-(C)2(F)2:5</t>
  </si>
  <si>
    <t>68489-09-8</t>
  </si>
  <si>
    <t>HNSGVPAAXJJOPQ-XOKHGSTOSA-N</t>
  </si>
  <si>
    <t>（１Ｒ，３Ｒ，４Ｓ）－Ｎ－（４－メトキシフェニル）メンタン－３－カルボキサミド</t>
  </si>
  <si>
    <t>COc1ccc(NC(=O)[C@@H]2C[C@H](C)CC[C@H]2C(C)C)cc1</t>
  </si>
  <si>
    <t>6852-28-4</t>
  </si>
  <si>
    <t>QFPSWHHWTPBRCL-UHFFFAOYSA-N</t>
  </si>
  <si>
    <t>１，１’－（エチルイミノ）ビス（プロパン－２－オール）</t>
  </si>
  <si>
    <t>CCN(CC(C)O)CC(C)O</t>
  </si>
  <si>
    <t>68555-75-9</t>
  </si>
  <si>
    <t>UYIBZOUSVFOPJK-UHFFFAOYSA-N</t>
  </si>
  <si>
    <t>１，１，２，２，３，３，４，４，５，５，６，６，６－トリデカフルオロ－Ｎ－（２－ヒドロキシエチル）－Ｎ－メチルヘキサン－１－スルホンアミド</t>
  </si>
  <si>
    <t>CN(CCO)S(=O)(=O)C(F)(F)C(F)(F)C(F)(F)C(F)(F)C(F)(F)C(F)(F)F</t>
  </si>
  <si>
    <t>O-(C)(H):1|C-(C)(H)2(O):1|C-(H)3(N):1|C-(C)(H)2(N):1|N-(C)2(S):1|N-(C)2(SO2):1|C-(C)(F)3:1|C-(C)2(F)2:4</t>
  </si>
  <si>
    <t>68582-40-1</t>
  </si>
  <si>
    <t>VUEAFNVYJHPLNK-UHFFFAOYSA-N</t>
  </si>
  <si>
    <t>Ｎ，Ｎ，Ｎ’，Ｎ’－テトラベンジル－４，４’－ベンジリデンジ－ｍ－トルイジン</t>
  </si>
  <si>
    <t>Cc1cc(ccc1C(c2ccccc2)c3ccc(cc3C)N(Cc4ccccc4)Cc5ccccc5)N(Cc6ccccc6)Cc7ccccc7</t>
  </si>
  <si>
    <t>C-(C[B])3(H):1|C[B]-(H):31|C[B]-(C):9|C-(C[B])(H)3:2|C-(C[B])(H)2(N):4|N-(C[B])(C)2:2|C[B]-(N):2</t>
  </si>
  <si>
    <t>68479-79-8</t>
  </si>
  <si>
    <t>YVEWFPRYDOIMKL-UHFFFAOYSA-N</t>
  </si>
  <si>
    <t>１，５－ジヒドロキシ－４，８－ビス［２－［（２－メトキシエトキシ）カルボニル］エチルアミノ］アンスラキノン</t>
  </si>
  <si>
    <t>COCCOC(=O)CCNc1ccc(O)c2C(=O)c3c(NCCC(=O)OCCOC)ccc(O)c3C(=O)c12</t>
  </si>
  <si>
    <t>C[B]-(H):4|CO-(C)(O):2|CO-(C[B])2:2|O-(C)(CO):2|O-(C[B])(H):2|O-(C)2:2|C-(C)(H)2(CO):2|C-(C)(H)2(O):4|C-(H)3(O):2|C[B]-(O):2|C[B]-(CO):4|C-(C)(H)2(N):2|N-(C[B])(C)(H):2|C[B]-(N):2</t>
  </si>
  <si>
    <t>6837-24-7</t>
  </si>
  <si>
    <t>PZYDAVFRVJXFHS-UHFFFAOYSA-N</t>
  </si>
  <si>
    <t>１－シクロヘキシル－２－ピロリドン</t>
  </si>
  <si>
    <t>O=C1CCCN1C2CCCCC2</t>
  </si>
  <si>
    <t>C-(C)2(H)2:6|C-(C)(H)2(CO):1|C-(C)(H)2(N):1|C-(C)2(H)(N):1|CO-(C)(N):1|N-(C)2(CO):1</t>
  </si>
  <si>
    <t>6833-15-4</t>
  </si>
  <si>
    <t>SFHDVPIEJXCMBP-UHFFFAOYSA-N</t>
  </si>
  <si>
    <t>４－クロロベンズアニリド</t>
  </si>
  <si>
    <t>Clc1ccc(cc1)C(=O)Nc2ccccc2</t>
  </si>
  <si>
    <t>C[B]-(H):9|C[B]-(CO):1|CO-(C[B])(N),amides:1|N-(C[B])(H)(CO):1|C[B]-(N):1|C[B]-(Cl):1</t>
  </si>
  <si>
    <t>68345-22-2</t>
  </si>
  <si>
    <t>IORFKGJOBOCHPX-UHFFFAOYSA-N</t>
  </si>
  <si>
    <t>（２，２－ジイソブトキシエチル）ベンゼン</t>
  </si>
  <si>
    <t>CC(C)COC(Cc1ccccc1)OCC(C)C</t>
  </si>
  <si>
    <t>682-08-6</t>
  </si>
  <si>
    <t>JPTSCQGFFOSLQE-UHFFFAOYSA-N</t>
  </si>
  <si>
    <t>１－（アリルオキシ）－２，２－ビス［（アリルオキシ）メチル］ブタン</t>
  </si>
  <si>
    <t>CCC(COCC=C)(COCC=C)COCC=C</t>
  </si>
  <si>
    <t>68385-95-5</t>
  </si>
  <si>
    <t>WLZCMGXAEXFAQA-UHFFFAOYSA-N</t>
  </si>
  <si>
    <t>２－アミノ－３，５－ジブロモベンゾニトリル</t>
  </si>
  <si>
    <t>Nc1c(Br)cc(Br)cc1C#N</t>
  </si>
  <si>
    <t>C[B]-(H):2|N-(C[B])(H)2:1|C[B]-(CN):1|C[B]-(N):1|C[B]-(Br):2</t>
  </si>
  <si>
    <t>681-57-2</t>
  </si>
  <si>
    <t>BTUDGPVTCYNYLK-UHFFFAOYSA-N</t>
  </si>
  <si>
    <t>１，１－ジメチル－１，３－ジカルボキシプロパン</t>
  </si>
  <si>
    <t>CC(C)(CCC(=O)O)C(=O)O</t>
  </si>
  <si>
    <t>68227-69-0</t>
  </si>
  <si>
    <t>DELFPZLNAZAZRE-UHFFFAOYSA-N</t>
  </si>
  <si>
    <t>２－アミノベンゼンスルホン酸フェニル</t>
  </si>
  <si>
    <t>Nc1ccccc1S(=O)(=O)Oc2ccccc2</t>
  </si>
  <si>
    <t>C[B]-(H):9|C[B]-(O):1|N-(C[B])(H)2:1|C[B]-(N):1|C[B]-(SO2):1|C[B]-(S):1</t>
  </si>
  <si>
    <t>68239-42-9</t>
  </si>
  <si>
    <t>UITSPQLTFPTHJZ-UHFFFAOYSA-N</t>
  </si>
  <si>
    <t>α－ヒドロ－ω－ヒドロキシポリ（オキシエチレン）とメチル＝β－Ｄ－グルコピラノシドのエーテル（４：１）</t>
  </si>
  <si>
    <t>COC1OC(COCCO)C(OCCO)C(OCCO)C1OCCO</t>
  </si>
  <si>
    <t>O-(C)2:6|O-(C)(H):4|C-(C)(H)(O)2:1|C-(C)2(H)(O),ethers/esters:4|C-(C)(H)2(O):4|C-(C)(H)2(O):5|C-(H)3(O):1</t>
  </si>
  <si>
    <t>68345-18-6</t>
  </si>
  <si>
    <t>MCLZEUMAJZAYEK-IUBLYSDUSA-N</t>
  </si>
  <si>
    <t>６，１０，１４－トリメチルペンタデカ－５，９－ジエン－２－オン</t>
  </si>
  <si>
    <t>CC(C)CCC\C(=C\CC\C(=C\CCC(=O)C)\C)\C</t>
  </si>
  <si>
    <t>68755-49-7</t>
  </si>
  <si>
    <t>PUVDDHUFFRRFMN-UHFFFAOYSA-N</t>
  </si>
  <si>
    <t>２，５－ジメチルオキソラン－３，４－ジオン</t>
  </si>
  <si>
    <t>CC1OC(C)C(=O)C1=O</t>
  </si>
  <si>
    <t>6863-58-7</t>
  </si>
  <si>
    <t>HHBZZTKMMLDNDN-UHFFFAOYSA-N</t>
  </si>
  <si>
    <t>２－（ｓｅｃ－ブトキシ）ブタン</t>
  </si>
  <si>
    <t>CCC(C)OC(C)CC</t>
  </si>
  <si>
    <t>68764-87-4</t>
  </si>
  <si>
    <t>YNJRDGPSVGTHTD-UHFFFAOYSA-N</t>
  </si>
  <si>
    <t>２－（ｏ－トリルオキシ）テトラデカン酸</t>
  </si>
  <si>
    <t>CCCCCCCCCCCCC(Oc1ccccc1C)C(=O)O</t>
  </si>
  <si>
    <t>68819-90-9</t>
  </si>
  <si>
    <t>MFNGAMRVCCZXCD-UHFFFAOYSA-N</t>
  </si>
  <si>
    <t>１，２－ビス（４－ｔｅｒｔ－ブチル－２，６－ジメチルフェニル）ジスルファン</t>
  </si>
  <si>
    <t>Cc1cc(cc(C)c1SSc2c(C)cc(cc2C)C(C)(C)C)C(C)(C)C</t>
  </si>
  <si>
    <t>688299-03-8</t>
  </si>
  <si>
    <t>WUYUGBPLXZIKGW-UHFFFAOYSA-N</t>
  </si>
  <si>
    <t>Ｎ－（２－クロロエチル）－Ｎ－イソプロピルプロパン－１－アミン</t>
  </si>
  <si>
    <t>CCCN(CCCl)C(C)C</t>
  </si>
  <si>
    <t>685-91-6</t>
  </si>
  <si>
    <t>AJFDBNQQDYLMJN-UHFFFAOYSA-N</t>
  </si>
  <si>
    <t>Ｎ，Ｎ－ジエチルアセトアミド</t>
  </si>
  <si>
    <t>CCN(CC)C(=O)C</t>
  </si>
  <si>
    <t>6859-99-0</t>
  </si>
  <si>
    <t>BIWOSRSKDCZIFM-UHFFFAOYSA-N</t>
  </si>
  <si>
    <t>ピペリジン－３－オール</t>
  </si>
  <si>
    <t>OC1CCCNC1</t>
  </si>
  <si>
    <t>C-(C)2(H)2:2|O-(C)(H):1|C-(C)2(H)(O),alcohpls/peroxides:1|C-(C)(H)2(N):2|N-(C)2(H):1</t>
  </si>
  <si>
    <t>68716-15-4</t>
  </si>
  <si>
    <t>DCBNMBIOGUANTC-UHFFFAOYSA-N</t>
  </si>
  <si>
    <t>ビス（５－ベンゾイル－４－ヒドロキシ－２－メトキシフエニル）メタン</t>
  </si>
  <si>
    <t>COc1cc(O)c(cc1Cc2cc(C(=O)c3ccccc3)c(O)cc2OC)C(=O)c4ccccc4</t>
  </si>
  <si>
    <t>C-(C[B])2(H)2:1|C[B]-(H):14|C[B]-(C):2|CO-(C[B])2:2|O-(C[B])(C):2|O-(C[B])(H):2|C-(H)3(O):2|C[B]-(O):4|C[B]-(CO):4</t>
  </si>
  <si>
    <t>68901-32-6</t>
  </si>
  <si>
    <t>QSWPBUXWYKVPMT-UHFFFAOYSA-N</t>
  </si>
  <si>
    <t>２－（８－イソプロピル－６－メチルビシクロ［２．２．２］オクタ－５－エン－２－イル）－１，３－ジオキソラン</t>
  </si>
  <si>
    <t>CC(C)C1CC2C(CC1C=C2C)C3OCCO3</t>
  </si>
  <si>
    <t>Cyclohexene:2|Cyclohexane,sub:1|Bicyclo[2.2.2]oct-2-ene:1|1,3-Dioxolane:1</t>
  </si>
  <si>
    <t>68837-59-2</t>
  </si>
  <si>
    <t>RVCJOGNLYVNRDN-UHFFFAOYSA-N</t>
  </si>
  <si>
    <t>４－ブロモ－２－メチル安息香酸</t>
  </si>
  <si>
    <t>Cc1cc(Br)ccc1C(=O)O</t>
  </si>
  <si>
    <t>C[B]-(H):3|C[B]-(C):1|C-(C[B])(H)3:1|CO-(C[B])(O):1|O-(CO)(H):1|C[B]-(CO):1|C[B]-(Br):1</t>
  </si>
  <si>
    <t>68892-13-7</t>
  </si>
  <si>
    <t>IFQULAPKPYIHBS-UHFFFAOYSA-N</t>
  </si>
  <si>
    <t>１－フェニル－１，３－デカンジオン</t>
  </si>
  <si>
    <t>CCCCCCCC(=O)CC(=O)c1ccccc1</t>
  </si>
  <si>
    <t>69411-06-9</t>
  </si>
  <si>
    <t>AKDPHEYBBWDWCM-UHFFFAOYSA-N</t>
  </si>
  <si>
    <t>４－クロロ－２，６－ジフルオロアニリン</t>
  </si>
  <si>
    <t>Nc1c(F)cc(Cl)cc1F</t>
  </si>
  <si>
    <t>C[B]-(H):2|N-(C[B])(H)2:1|C[B]-(N):1|C[B]-(F):2|C[B]-(Cl):1</t>
  </si>
  <si>
    <t>6961-56-4</t>
  </si>
  <si>
    <t>BVIJGTIEFJIXHX-UHFFFAOYSA-N</t>
  </si>
  <si>
    <t>Ｎ，Ｎ，Ｎ’，Ｎ’－テトラエチル－４，４’－（エテン－１，１－ジイル）ジアニリン</t>
  </si>
  <si>
    <t>CCN(CC)c1ccc(cc1)C(=C)c2ccc(cc2)N(CC)CC</t>
  </si>
  <si>
    <t>6940-80-3</t>
  </si>
  <si>
    <t>PJXWCRXOPLGFLX-VIFPVBQESA-N</t>
  </si>
  <si>
    <t>（Ｓ）－２－（ベンジルアミノ）プロパン－１－オール</t>
  </si>
  <si>
    <t>C[C@@H](CO)NCc1ccccc1</t>
  </si>
  <si>
    <t>696-02-6</t>
  </si>
  <si>
    <t>OPQMRQYYRSTBME-UHFFFAOYSA-N</t>
  </si>
  <si>
    <t>４－クロロ－１，２－ジフルオロベンゼン</t>
  </si>
  <si>
    <t>Fc1ccc(Cl)cc1F</t>
  </si>
  <si>
    <t>69701-99-1</t>
  </si>
  <si>
    <t>VWAQEEYHYXPMHK-UHFFFAOYSA-N</t>
  </si>
  <si>
    <t>アクリル酸＝（２－エチル－２－メチル－１，３－ジオキソラン－４－イル）メチル</t>
  </si>
  <si>
    <t>CCC1(C)OCC(COC(=O)C=C)O1</t>
  </si>
  <si>
    <t>69308-37-8</t>
  </si>
  <si>
    <t>KPYSYYIEGFHWSV-QMMMGPOBSA-N</t>
  </si>
  <si>
    <t>（Ｒ）－４－アミノ－３－（４－クロロフェニル）ブタン酸</t>
  </si>
  <si>
    <t>NC[C@H](CC(=O)O)c1ccc(Cl)cc1</t>
  </si>
  <si>
    <t>C-(C[B])(C)2(H):1|C[B]-(H):4|C[B]-(C):1|CO-(C)(O):1|O-(CO)(H):1|C-(C)(H)2(CO):1|C-(C)(H)2(N):1|N-(C)(H)2:1|C[B]-(Cl):1</t>
  </si>
  <si>
    <t>6928-85-4</t>
  </si>
  <si>
    <t>RJWLLQWLBMJCFD-UHFFFAOYSA-N</t>
  </si>
  <si>
    <t>４－メチル－１－アミノピペラジン</t>
  </si>
  <si>
    <t>CN1CCN(N)CC1</t>
  </si>
  <si>
    <t>C-(H)3(N):1|C-(C)(H)2(N):4|N-(C)3:1|N-(H)2(N):1|N-(C)2(N):1</t>
  </si>
  <si>
    <t>694-83-7</t>
  </si>
  <si>
    <t>SSJXIUAHEKJCMH-UHFFFAOYSA-N</t>
  </si>
  <si>
    <t>１，２－シクロヘキサンジアミン</t>
  </si>
  <si>
    <t>NC1CCCCC1N</t>
  </si>
  <si>
    <t>694510-10-6</t>
  </si>
  <si>
    <t>AOROKJCCSHCTIW-UIXGNGQBSA-N</t>
  </si>
  <si>
    <t>（Ｅ）－ｔｒａｎｓ－４－ブチル－ｔｒａｎｓ－４’－（プロパ－１－エン－１－イル）－１，１’－ビ（シクロヘキサン）</t>
  </si>
  <si>
    <t>CCCC[C@@H]1CC[C@@H](CC1)[C@@H]2CC[C@H](CC2)\C=C\C</t>
  </si>
  <si>
    <t>69227-47-0</t>
  </si>
  <si>
    <t>XRALRSQLQXKXKP-UHFFFAOYSA-N</t>
  </si>
  <si>
    <t>トリス（３，５－キシリル）ホスフイン</t>
  </si>
  <si>
    <t>Cc1cc(C)cc(c1)P(c2cc(C)cc(C)c2)c3cc(C)cc(C)c3</t>
  </si>
  <si>
    <t>C[B]-(H):9|C[B]-(C):6|C-(C[B])(H)3:6|C[B]-(P):3|P-(C[B])3:1</t>
  </si>
  <si>
    <t>69617-84-1</t>
  </si>
  <si>
    <t>SFUCGABQOMYVJW-UHFFFAOYSA-N</t>
  </si>
  <si>
    <t>４－（３－ヒドロキシブチル）フェノール</t>
  </si>
  <si>
    <t>CC(O)CCc1ccc(O)cc1</t>
  </si>
  <si>
    <t>6940-78-9</t>
  </si>
  <si>
    <t>NIDSRGCVYOEDFW-UHFFFAOYSA-N</t>
  </si>
  <si>
    <t>１－ブロモ－４－クロロブタン</t>
  </si>
  <si>
    <t>ClCCCCBr</t>
  </si>
  <si>
    <t>C-(C)2(H)2:2|C-(C)(H)2(Cl):1|C-(C)(H)2(Br):1</t>
  </si>
  <si>
    <t>6941-69-1</t>
  </si>
  <si>
    <t>HIIBHBNRMVLLKH-UHFFFAOYSA-N</t>
  </si>
  <si>
    <t>エチレン＝ビス（クロロアセタート）</t>
  </si>
  <si>
    <t>ClCC(=O)OCCOC(=O)CCl</t>
  </si>
  <si>
    <t>CO-(C)(O):2|O-(C)(CO):2|C-(C)(H)2(O):2|C-(H)2(Cl)(CO):2</t>
  </si>
  <si>
    <t>693-54-9</t>
  </si>
  <si>
    <t>ZAJNGDIORYACQU-UHFFFAOYSA-N</t>
  </si>
  <si>
    <t>２－デカノン</t>
  </si>
  <si>
    <t>CCCCCCCCC(=O)C</t>
  </si>
  <si>
    <t>693-57-2</t>
  </si>
  <si>
    <t>PBLZLIFKVPJDCO-UHFFFAOYSA-N</t>
  </si>
  <si>
    <t>１２－アミノドデカン酸</t>
  </si>
  <si>
    <t>NCCCCCCCCCCCC(=O)O</t>
  </si>
  <si>
    <t>C-(C)2(H)2:9|CO-(C)(O):1|O-(CO)(H):1|C-(C)(H)2(CO):1|C-(C)(H)2(N):1|N-(C)(H)2:1</t>
  </si>
  <si>
    <t>69275-02-1</t>
  </si>
  <si>
    <t>JVXJFNLEXLGQIO-UHFFFAOYSA-N</t>
  </si>
  <si>
    <t>２－ヘキシルデシル＝パルミタート</t>
  </si>
  <si>
    <t>CCCCCCCCCCCCCCCC(=O)OCC(CCCCCC)CCCCCCCC</t>
  </si>
  <si>
    <t>693-67-4</t>
  </si>
  <si>
    <t>IKPSIIAXIDAQLG-UHFFFAOYSA-N</t>
  </si>
  <si>
    <t>１－ブロモウンデカン</t>
  </si>
  <si>
    <t>CCCCCCCCCCCBr</t>
  </si>
  <si>
    <t>696-63-9</t>
  </si>
  <si>
    <t>NIFAOMSJMGEFTQ-UHFFFAOYSA-N</t>
  </si>
  <si>
    <t>４－メトキシベンゼンチオール</t>
  </si>
  <si>
    <t>COc1ccc(S)cc1</t>
  </si>
  <si>
    <t>696-59-3</t>
  </si>
  <si>
    <t>GFISDBXSWQMOND-UHFFFAOYSA-N</t>
  </si>
  <si>
    <t>２，５－ジメトキシオキソラン</t>
  </si>
  <si>
    <t>COC1CCC(OC)O1</t>
  </si>
  <si>
    <t>C-(C)2(H)2:2|O-(C)2:3|C-(C)(H)(O)2:2|C-(H)3(O):2</t>
  </si>
  <si>
    <t>6938-26-7</t>
  </si>
  <si>
    <t>MQGTZMCASHTGBJ-UHFFFAOYSA-N</t>
  </si>
  <si>
    <t>エチル＝２－ヒドロキシペンタノアート</t>
  </si>
  <si>
    <t>CCCC(O)C(=O)OCC</t>
  </si>
  <si>
    <t>69570-39-4</t>
  </si>
  <si>
    <t>LUDPWTHDXSOXDX-BYPYZUCNSA-N</t>
  </si>
  <si>
    <t>Ｓ－［（Ｓ）－３－クロロ－２－メチル－３－オキソプロピル］＝チオアセタート</t>
  </si>
  <si>
    <t>C[C@@H](CSC(=O)C)C(=O)Cl</t>
  </si>
  <si>
    <t>696-44-6</t>
  </si>
  <si>
    <t>FBGJJTQNZVNEQU-UHFFFAOYSA-N</t>
  </si>
  <si>
    <t>Ｎ－メチル－ｍ－トルイジン</t>
  </si>
  <si>
    <t>CNc1cccc(C)c1</t>
  </si>
  <si>
    <t>69641-79-8</t>
  </si>
  <si>
    <t>QYOVKBLQFHTMEW-SMKWTANGSA-N</t>
  </si>
  <si>
    <t>ｎ－ドデシル　５－Ｎ，Ｎ－ジエチルアミノ－２－フエニルスルホニル－２，４－ペンタジエノアート</t>
  </si>
  <si>
    <t>CCCCCCCCCCCCOC(=O)\C(=C/C=C/N(CC)CC)\S(=O)(=O)c1ccccc1</t>
  </si>
  <si>
    <t>693-58-3</t>
  </si>
  <si>
    <t>AYMUQTNXKPEMLM-UHFFFAOYSA-N</t>
  </si>
  <si>
    <t>１－ブロモノナン</t>
  </si>
  <si>
    <t>CCCCCCCCCBr</t>
  </si>
  <si>
    <t>6925-48-0</t>
  </si>
  <si>
    <t>KJNBDJZDRNLJJG-FOCLMDBBSA-N</t>
  </si>
  <si>
    <t>４－［（４－アミノフェニル）ジアゼニル］安息香酸</t>
  </si>
  <si>
    <t>Nc1ccc(cc1)\N=N\c2ccc(cc2)C(=O)O</t>
  </si>
  <si>
    <t>C[B]-(H):8|CO-(C[B])(O):1|O-(CO)(H):1|C[B]-(CO):1|N-(C[B])(H)2:1|N[A]-(C[B]):2|C[B]-(C[B])2(N[A]):2|C[B]-(N):1</t>
  </si>
  <si>
    <t>695-12-5</t>
  </si>
  <si>
    <t>LDLDYFCCDKENPD-UHFFFAOYSA-N</t>
  </si>
  <si>
    <t>ビニルシクロヘキサン</t>
  </si>
  <si>
    <t>C=CC1CCCCC1</t>
  </si>
  <si>
    <t>C-(C)2(H)2:5|C[d]-(H)2:1|C[d]-(C)(H):1|C-(C[d])(C)2(H):1</t>
  </si>
  <si>
    <t>69194-03-2</t>
  </si>
  <si>
    <t>（Ｅ）－３－メトキシアクリロニトリル</t>
  </si>
  <si>
    <t>68972-96-3</t>
  </si>
  <si>
    <t>SHOJWWNYFPQUHH-FPLPWBNLSA-N</t>
  </si>
  <si>
    <t>ｃｉｓ－１，４－ジベンジルオキシ－２－ブテン</t>
  </si>
  <si>
    <t>C(OCc1ccccc1)\C=C/COCc2ccccc2</t>
  </si>
  <si>
    <t>C[d]-(C)(H):2|C[B]-(H):10|C[B]-(C):2|O-(C)2:2|C-(C[B])(H)2(O):2|C-(C[d])(H)2(O):2</t>
  </si>
  <si>
    <t>69001-10-1</t>
  </si>
  <si>
    <t>SAIQQCUEISMNQC-UHFFFAOYSA-N</t>
  </si>
  <si>
    <t>エチル＝１－アセチルピペリジン－４－カルボキシラート</t>
  </si>
  <si>
    <t>CCOC(=O)C1CCN(CC1)C(=O)C</t>
  </si>
  <si>
    <t>689-98-5</t>
  </si>
  <si>
    <t>VKPPFDPXZWFDFA-UHFFFAOYSA-N</t>
  </si>
  <si>
    <t>２－クロロエチルアミン</t>
  </si>
  <si>
    <t>NCCCl</t>
  </si>
  <si>
    <t>C-(C)(H)2(N):1|N-(C)(H)2:1|C-(C)(H)2(Cl):1</t>
  </si>
  <si>
    <t>689-66-7</t>
  </si>
  <si>
    <t>COFFUYZBRGBAQS-FMIVXFBMSA-N</t>
  </si>
  <si>
    <t>６，１０－ジメチルウンデカ－５－エン－２－オン</t>
  </si>
  <si>
    <t>CC(C)CCC\C(=C\CCC(=O)C)\C</t>
  </si>
  <si>
    <t>690-39-1</t>
  </si>
  <si>
    <t>NSGXIBWMJZWTPY-UHFFFAOYSA-N</t>
  </si>
  <si>
    <t>１，１，１，３，３，３－ヘキサフルオロプロパン</t>
  </si>
  <si>
    <t>FC(F)(F)CC(F)(F)F</t>
  </si>
  <si>
    <t>C-(C)2(H)2:1|C-(C)(F)3:2</t>
  </si>
  <si>
    <t>6893-26-1</t>
  </si>
  <si>
    <t>WHUUTDBJXJRKMK-GSVOUGTGSA-N</t>
  </si>
  <si>
    <t>N[C@H](CCC(=O)O)C(=O)O</t>
  </si>
  <si>
    <t>69075-62-3</t>
  </si>
  <si>
    <t>JGLKESSHJGLOFL-UHFFFAOYSA-N</t>
  </si>
  <si>
    <t>２－ｔｅｒｔ－ブチル－４－［（５－ｔｅｒｔ－ブチル－４－ヒドロキシ－２－メチルフェニル）スルファニル］－５－メチルフェニル＝３－（ドデシルスルファニル）プロパノアート</t>
  </si>
  <si>
    <t>CCCCCCCCCCCCSCCC(=O)Oc1cc(C)c(Sc2cc(c(O)cc2C)C(C)(C)C)cc1C(C)(C)C</t>
  </si>
  <si>
    <t>69173-87-1</t>
  </si>
  <si>
    <t>UCEMIYHYJURQLB-UHFFFAOYSA-N</t>
  </si>
  <si>
    <t>３，４，６－トリフルオロフタロニトリル</t>
  </si>
  <si>
    <t>Fc1cc(F)c(C#N)c(C#N)c1F</t>
  </si>
  <si>
    <t>C[B]-(H):1|C[B]-(CN):2|C[B]-(F):3</t>
  </si>
  <si>
    <t>68922-13-4</t>
  </si>
  <si>
    <t>YZNBCHMWGPMYIS-UHFFFAOYSA-N</t>
  </si>
  <si>
    <t>３－メチル－２－（ペンチルオキシ）シクロペンタ－２－エン－１－オン</t>
  </si>
  <si>
    <t>CCCCCOC1=C(C)CCC1=O</t>
  </si>
  <si>
    <t>69194-04-3</t>
  </si>
  <si>
    <t>IPCRTSDORDQHRO-RQOWECAXSA-N</t>
  </si>
  <si>
    <t>（Ｚ）－３－メトキシアクリロニトリル</t>
  </si>
  <si>
    <t>CO\C=C/C#N</t>
  </si>
  <si>
    <t>69079-26-1</t>
  </si>
  <si>
    <t>KQGNDKNHORROII-UHFFFAOYSA-N</t>
  </si>
  <si>
    <t>１－ベンジル－２－メチルピロリジン－３－オン</t>
  </si>
  <si>
    <t>CC1N(Cc2ccccc2)CCC1=O</t>
  </si>
  <si>
    <t>703-59-3</t>
  </si>
  <si>
    <t>AKHSBAVQPIRVAG-UHFFFAOYSA-N</t>
  </si>
  <si>
    <t>１Ｈ－イソクロメン－１，３（４Ｈ）－ジオン</t>
  </si>
  <si>
    <t>O=C1Cc2ccccc2C(=O)O1</t>
  </si>
  <si>
    <t>C[B]-(H):4|C[B]-(C):1|CO-(C)(O):1|CO-(C[B])(O):1|O-(CO)2,aliphatic:1|C-(C[B])(H)2(CO):1|C[B]-(CO):1</t>
  </si>
  <si>
    <t>702-98-7</t>
  </si>
  <si>
    <t>JKOZWMQUOWYZAB-UHFFFAOYSA-N</t>
  </si>
  <si>
    <t>２－メチルアダマンタン－２－オール</t>
  </si>
  <si>
    <t>CC1(O)C2CC3CC(CC1C3)C2</t>
  </si>
  <si>
    <t>7065-46-5</t>
  </si>
  <si>
    <t>BUTKIHRNYUEGKB-UHFFFAOYSA-N</t>
  </si>
  <si>
    <t>３，３－ジメチルブタノイル＝クロリド</t>
  </si>
  <si>
    <t>CC(C)(C)CC(=O)Cl</t>
  </si>
  <si>
    <t>70254-03-4</t>
  </si>
  <si>
    <t>WHNHNJVHIDQSIR-UHFFFAOYSA-N</t>
  </si>
  <si>
    <t>２－モルホリノ－５－ニトロベンゼンスルホニル＝クロリド</t>
  </si>
  <si>
    <t>ClS(=O)(=O)c1cc(ccc1N2CCOCC2)N(=O)=O</t>
  </si>
  <si>
    <t>C[B]-(H):3|O-(C)2:1|C-(C)(H)2(O):2|C-(C)(H)2(N):2|N-(C[B])(C)2:1|C[B]-(NO2):1|C[B]-(SO2):1|C[B]-(S):1</t>
  </si>
  <si>
    <t>7042-40-2</t>
  </si>
  <si>
    <t>WWNWIBTTWTVLMZ-UHFFFAOYSA-N</t>
  </si>
  <si>
    <t>ジオクチル＝シクロヘキサ－４－エン－１，２－ジカルボキシラート</t>
  </si>
  <si>
    <t>CCCCCCCCOC(=O)C1CC=CCC1C(=O)OCCCCCCCC</t>
  </si>
  <si>
    <t>704-10-9</t>
  </si>
  <si>
    <t>FAKJFAMIABOKBW-UHFFFAOYSA-N</t>
  </si>
  <si>
    <t>１－（２，４－ジクロロ－５－フルオロフェニル）エタノン</t>
  </si>
  <si>
    <t>CC(=O)c1cc(F)c(Cl)cc1Cl</t>
  </si>
  <si>
    <t>C[B]-(H):2|CO-(C[B])(C):1|C-(H)3(CO):1|C[B]-(CO):1|C[B]-(F):1|C[B]-(Cl):2</t>
  </si>
  <si>
    <t>70391-75-2</t>
  </si>
  <si>
    <t>PYPCDBLMVZWDGV-UHFFFAOYSA-N</t>
  </si>
  <si>
    <t>１－フェニルヘキサデカン－１，３－ジオン</t>
  </si>
  <si>
    <t>CCCCCCCCCCCCCC(=O)CC(=O)c1ccccc1</t>
  </si>
  <si>
    <t>70-70-2</t>
  </si>
  <si>
    <t>RARSHUDCJQSEFJ-UHFFFAOYSA-N</t>
  </si>
  <si>
    <t>ｐ－ヒドロキシプロピオフェノン</t>
  </si>
  <si>
    <t>CCC(=O)c1ccc(O)cc1</t>
  </si>
  <si>
    <t>70682-66-5</t>
  </si>
  <si>
    <t>QZOPJHLCHHFHTC-AATRIKPKSA-N</t>
  </si>
  <si>
    <t>（Ｅ）－１６－クロロヘキサデカ－５－エン－９－イン</t>
  </si>
  <si>
    <t>CCCC\C=C\CCC#CCCCCCCCl</t>
  </si>
  <si>
    <t>70423-38-0</t>
  </si>
  <si>
    <t>MWCBGWLCXSUTHK-YFKPBYRVSA-N</t>
  </si>
  <si>
    <t>（Ｓ）－２－メチルブタン－１，４－ジオール</t>
  </si>
  <si>
    <t>C[C@H](CO)CCO</t>
  </si>
  <si>
    <t>702-23-8</t>
  </si>
  <si>
    <t>AUWDOZOUJWEPBA-UHFFFAOYSA-N</t>
  </si>
  <si>
    <t>４－メトキシフェネチルアルコール</t>
  </si>
  <si>
    <t>COc1ccc(CCO)cc1</t>
  </si>
  <si>
    <t>C-(C[B])(C)(H)2:1|C[B]-(H):4|C[B]-(C):1|O-(C[B])(C):1|O-(C)(H):1|C-(C)(H)2(O):1|C-(H)3(O):1|C[B]-(O):1</t>
  </si>
  <si>
    <t>702-79-4</t>
  </si>
  <si>
    <t>CWNOIUTVJRWADX-UHFFFAOYSA-N</t>
  </si>
  <si>
    <t>１，３－ジメチルアダマンタン</t>
  </si>
  <si>
    <t>CC12CC3CC(CC(C)(C3)C1)C2</t>
  </si>
  <si>
    <t>70331-94-1</t>
  </si>
  <si>
    <t>OXWDLAHVJDUQJM-UHFFFAOYSA-N</t>
  </si>
  <si>
    <t>Ｎ，Ｎ’－ビス｛２－［２－（３，５－ジ－ｔｅｒｔ－ブチル－４－ヒドロキシフェニル）エチルカルボニルオキシ］エチル｝オキサミド</t>
  </si>
  <si>
    <t>CC(C)(C)c1cc(CCC(=O)OCCNC(=O)C(=O)NCCOC(=O)CCc2cc(c(O)c(c2)C(C)(C)C)C(C)(C)C)cc(c1O)C(C)(C)C</t>
  </si>
  <si>
    <t>70415-85-9</t>
  </si>
  <si>
    <t>WRFYXBKJHZAUTO-UHFFFAOYSA-N</t>
  </si>
  <si>
    <t>１－（イソプロピルスルファニル）－２－ニトロベンゼン</t>
  </si>
  <si>
    <t>CC(C)Sc1ccccc1N(=O)=O</t>
  </si>
  <si>
    <t>7024-08-0</t>
  </si>
  <si>
    <t>SYENVBKSVVOOPS-UHFFFAOYSA-N</t>
  </si>
  <si>
    <t>２，２－ビス（ヒドロキシメチル）ブチル＝アクリラート</t>
  </si>
  <si>
    <t>CCC(CO)(CO)COC(=O)C=C</t>
  </si>
  <si>
    <t>703-87-7</t>
  </si>
  <si>
    <t>IWKPBYPUIPVYNZ-UHFFFAOYSA-N</t>
  </si>
  <si>
    <t>１，２，４，５－テトラフルオロ－３，６－ジメチルベンゼン</t>
  </si>
  <si>
    <t>Cc1c(F)c(F)c(C)c(F)c1F</t>
  </si>
  <si>
    <t>C[B]-(C):2|C-(C[B])(H)3:2|C[B]-(F):4</t>
  </si>
  <si>
    <t>(F)(F),ortho:2|(alkyl)(X),ortho:4|(CH3)(F),ortho:4|(F)(F),meta:2</t>
  </si>
  <si>
    <t>7073-94-1</t>
  </si>
  <si>
    <t>LECYCYNAEJDSIL-UHFFFAOYSA-N</t>
  </si>
  <si>
    <t>１－ブロモ－２－イソプロピルベンゼン</t>
  </si>
  <si>
    <t>CC(C)c1ccccc1Br</t>
  </si>
  <si>
    <t>70443-64-0</t>
  </si>
  <si>
    <t>WPPRIIFBYRIBRH-UHFFFAOYSA-N</t>
  </si>
  <si>
    <t>２，５－ビス（１－エチル－１，５，９－トリメチルデシル）ヒドロキノン</t>
  </si>
  <si>
    <t>CCC(C)(CCCC(C)CCCC(C)C)c1cc(O)c(cc1O)C(C)(CC)CCCC(C)CCCC(C)C</t>
  </si>
  <si>
    <t>70-34-8</t>
  </si>
  <si>
    <t>LOTKRQAVGJMPNV-UHFFFAOYSA-N</t>
  </si>
  <si>
    <t>１－フルオロ－２，４－ジニトロベンゼン</t>
  </si>
  <si>
    <t>Fc1ccc(cc1N(=O)=O)N(=O)=O</t>
  </si>
  <si>
    <t>C[B]-(H):3|C[B]-(NO2):2|C[B]-(F):1</t>
  </si>
  <si>
    <t>69-79-4</t>
  </si>
  <si>
    <t>DKXNBNKWCZZMJT-WUJBLJFYSA-N</t>
  </si>
  <si>
    <t>Ｄ－マルトース</t>
  </si>
  <si>
    <t>OC[C@@H](O)[C@@H](O[C@H]1O[C@H](CO)[C@@H](O)[C@H](O)[C@H]1O)[C@H](O)[C@@H](O)C=O</t>
  </si>
  <si>
    <t>700-12-9</t>
  </si>
  <si>
    <t>BEZDDPMMPIDMGJ-UHFFFAOYSA-N</t>
  </si>
  <si>
    <t>１，２，３，４，５－ペンタメチルベンゼン</t>
  </si>
  <si>
    <t>Cc1cc(C)c(C)c(C)c1C</t>
  </si>
  <si>
    <t>C[B]-(H):1|C[B]-(C):5|C-(C[B])(H)3:5</t>
  </si>
  <si>
    <t>700-57-2</t>
  </si>
  <si>
    <t>FOWDOWQYRZXQDP-UHFFFAOYSA-N</t>
  </si>
  <si>
    <t>アダマンタン－２－オール</t>
  </si>
  <si>
    <t>OC1C2CC3CC(CC1C3)C2</t>
  </si>
  <si>
    <t>6971-51-3</t>
  </si>
  <si>
    <t>IIGNZLVHOZEOPV-UHFFFAOYSA-N</t>
  </si>
  <si>
    <t>COc1cccc(CO)c1</t>
  </si>
  <si>
    <t>697278-15-2</t>
  </si>
  <si>
    <t>RPJZTNIYBHNMQP-UHFFFAOYSA-N</t>
  </si>
  <si>
    <t>α，α’－［３－（ベンジルオキシ）プロパン－１，２－ジイル］ビス［ω－メトキシポリ（オキシエチレン）］</t>
  </si>
  <si>
    <t>COCCOCC(COCc1ccccc1)OCCOC</t>
  </si>
  <si>
    <t>C[B]-(H):5|C[B]-(C):1|O-(C)2:5|C-(C[B])(H)2(O):1|C-(C)2(H)(O),ethers/esters:1|C-(C)(H)2(O):6|C-(H)3(O):2</t>
  </si>
  <si>
    <t>6973-13-3</t>
  </si>
  <si>
    <t>JTZLIGVBEAGAFZ-UHFFFAOYSA-N</t>
  </si>
  <si>
    <t>５－クロロ－４－メチル－２－ニトロベンゼンスルホン酸</t>
  </si>
  <si>
    <t>Cc1cc(c(cc1Cl)S(=O)(=O)O)N(=O)=O</t>
  </si>
  <si>
    <t>C[B]-(H):2|C[B]-(C):1|C-(C[B])(H)3:1|C[B]-(NO2):1|C[B]-(SO2):1|C[B]-(S):1|C[B]-(Cl):1</t>
  </si>
  <si>
    <t>6976-37-0</t>
  </si>
  <si>
    <t>OWMVSZAMULFTJU-UHFFFAOYSA-N</t>
  </si>
  <si>
    <t>２－［ビス（２－ヒドロキシエチル）アミノ］－２－（ヒドロキシメチル）プロパン－１，３－ジオール</t>
  </si>
  <si>
    <t>OCCN(CCO)C(CO)(CO)CO</t>
  </si>
  <si>
    <t>O-(C)(H):5|C-(C)(H)2(O):5|C-(C)(H)2(N):2|C-(C)3(N):1|N-(C)3:1</t>
  </si>
  <si>
    <t>700-38-9</t>
  </si>
  <si>
    <t>NQXUSSVLFOBRSE-UHFFFAOYSA-N</t>
  </si>
  <si>
    <t>５－メチル－２－ニトロフェノール</t>
  </si>
  <si>
    <t>Cc1ccc(c(O)c1)N(=O)=O</t>
  </si>
  <si>
    <t>700-58-3</t>
  </si>
  <si>
    <t>IYKFYARMMIESOX-UHFFFAOYSA-N</t>
  </si>
  <si>
    <t>アダマンタン－２－オン</t>
  </si>
  <si>
    <t>O=C1C2CC3CC(CC1C3)C2</t>
  </si>
  <si>
    <t>Cyclooctane:3|Cyclohexane,sub:4|Adamantane:1|Bicyclo[3,3,1]nonane:6|Cyclohexanone:2|Cyclooctanone:2</t>
  </si>
  <si>
    <t>699-83-2</t>
  </si>
  <si>
    <t>YPTJKHVBDCRKNF-UHFFFAOYSA-N</t>
  </si>
  <si>
    <t>１－（２，６－ジヒドロキシフェニル）エタノン</t>
  </si>
  <si>
    <t>CC(=O)c1c(O)cccc1O</t>
  </si>
  <si>
    <t>C[B]-(H):3|CO-(C[B])(C):1|O-(C[B])(H):2|C-(H)3(CO):1|C[B]-(O):2|C[B]-(CO):1</t>
  </si>
  <si>
    <t>69831-14-7</t>
  </si>
  <si>
    <t>CHLAOFANYRDCPD-NJGYIYPDSA-N</t>
  </si>
  <si>
    <t>CC1(C)[C@@H](C=C(Cl)Cl)[C@H]1C(=O)Cl</t>
  </si>
  <si>
    <t>69963-81-1</t>
  </si>
  <si>
    <t>SPCGKLGZYZHCOV-UHFFFAOYSA-N</t>
  </si>
  <si>
    <t>２，２’－ドデシリデンビス（５－ｔｅｒｔ－ブチルヒドロキノン）</t>
  </si>
  <si>
    <t>CCCCCCCCCCCC(c1cc(O)c(cc1O)C(C)(C)C)c2cc(O)c(cc2O)C(C)(C)C</t>
  </si>
  <si>
    <t>697278-29-8</t>
  </si>
  <si>
    <t>OJINSUQCRDNZBK-UHFFFAOYSA-N</t>
  </si>
  <si>
    <t>α，α’－［３－（３－アミノプロポキシ）プロパン－１，２－ジイル］ビス［ω－メトキシポリ（オキシエチレン）］</t>
  </si>
  <si>
    <t>COCCOCC(COCCCN)OCCOC</t>
  </si>
  <si>
    <t>C-(C)2(H)2:1|O-(C)2:5|C-(C)2(H)(O),ethers/esters:1|C-(C)(H)2(O):7|C-(H)3(O):2|C-(C)(H)2(N):1|N-(C)(H)2:1</t>
  </si>
  <si>
    <t>701299-49-2</t>
  </si>
  <si>
    <t>NIFCLAYWJQBLLK-CYBMUJFWSA-N</t>
  </si>
  <si>
    <t>メチル＝（Ｓ）－３－［（６－クロロ－２－ナフチル）スルファニル］－２－ヒドロキシプロパノアート</t>
  </si>
  <si>
    <t>COC(=O)[C@H](O)CSc1ccc2cc(Cl)ccc2c1</t>
  </si>
  <si>
    <t>C[BF]-(C[B])2(C[BF]):2|C[B]-(H):6|CO-(C)(O):1|O-(C)(CO):1|O-(C)(H):1|C-(C)(H)(O)(CO):1|C-(H)3(O):1|C-(C)(H)2(S):1|S-(C[B])(C):1|C[B]-(S):1|C[B]-(Cl):1</t>
  </si>
  <si>
    <t>69920-06-5</t>
  </si>
  <si>
    <t>ZUHJONSUZIRGOH-UHFFFAOYSA-N</t>
  </si>
  <si>
    <t>２－（２－メトキシエトキシ）－５－ニトロベンゼンスルホニル＝クロリド</t>
  </si>
  <si>
    <t>COCCOc1ccc(cc1S(=O)(=O)Cl)N(=O)=O</t>
  </si>
  <si>
    <t>C[B]-(H):3|O-(C[B])(C):1|O-(C)2:1|C-(C)(H)2(O):1|C-(H)3(O):1|C[B]-(O):1|C[B]-(NO2):1|C[B]-(SO2):1|C[B]-(S):1</t>
  </si>
  <si>
    <t>69745-48-8</t>
  </si>
  <si>
    <t>FMXUFCWQCJUCIA-UHFFFAOYSA-N</t>
  </si>
  <si>
    <t>１－ｔｅｒｔ－ブチルシクロペンタン－１－オール</t>
  </si>
  <si>
    <t>CC(C)(C)C1(O)CCCC1</t>
  </si>
  <si>
    <t>Cyclopentane,sub:1|C-(H)3(C),tertiary:1</t>
  </si>
  <si>
    <t>70049-77-3</t>
  </si>
  <si>
    <t>SCYSJFKWFQZRJW-UHFFFAOYSA-N</t>
  </si>
  <si>
    <t>４－クロロ－３－スルファモイルベンゾイル＝クロリド</t>
  </si>
  <si>
    <t>NS(=O)(=O)c1cc(ccc1Cl)C(=O)Cl</t>
  </si>
  <si>
    <t>C[B]-(H):3|C[B]-(CO):1|C[B]-(SO2):1|C[B]-(S):1|CO-(C[B])(Cl):1|C[B]-(Cl):1</t>
  </si>
  <si>
    <t>701299-50-5</t>
  </si>
  <si>
    <t>BXZMOAMCXDKFII-GFCCVEGCSA-N</t>
  </si>
  <si>
    <t>（Ｓ）－３－［（６－クロロ－２－ナフチル）スルファニル］－２－ヒドロキシプロパン酸</t>
  </si>
  <si>
    <t>O[C@H](CSc1ccc2cc(Cl)ccc2c1)C(=O)O</t>
  </si>
  <si>
    <t>C[BF]-(C[B])2(C[BF]):2|C[B]-(H):6|CO-(C)(O):1|O-(CO)(H):1|O-(C)(H):1|C-(C)(H)(O)(CO):1|C-(C)(H)2(S):1|S-(C[B])(C):1|C[B]-(S):1|C[B]-(Cl):1</t>
  </si>
  <si>
    <t>697278-28-7</t>
  </si>
  <si>
    <t>ZJMAPRVPLXDDEI-UHFFFAOYSA-N</t>
  </si>
  <si>
    <t>α，α’－［３－（２－シアノエトキシ）プロパン－１，２－ジイル］ビス［ω－メトキシポリ（オキシエチレン）］</t>
  </si>
  <si>
    <t>COCCOCC(COCCC#N)OCCOC</t>
  </si>
  <si>
    <t>O-(C)2:5|C-(C)2(H)(O),ethers/esters:1|C-(C)(H)2(O):7|C-(H)3(O):2|C-(C)(H)2(CN):1</t>
  </si>
  <si>
    <t>70978-54-0</t>
  </si>
  <si>
    <t>CLNIBJASCGZXHH-UHFFFAOYSA-N</t>
  </si>
  <si>
    <t>１－（５－ブロモ－２－ヒドロキシ－３－ニトロフェニル）エタノン</t>
  </si>
  <si>
    <t>CC(=O)c1cc(Br)cc(c1O)N(=O)=O</t>
  </si>
  <si>
    <t>C[B]-(H):2|CO-(C[B])(C):1|O-(C[B])(H):1|C-(H)3(CO):1|C[B]-(O):1|C[B]-(CO):1|C[B]-(NO2):1|C[B]-(Br):1</t>
  </si>
  <si>
    <t>71006-64-9</t>
  </si>
  <si>
    <t>SSRRGIDSLCEXLZ-UHFFFAOYSA-N</t>
  </si>
  <si>
    <t>３－ヒドロキシ－１－（２，６，６－トリメチルシクロヘキサ－３－エン－１－イル）ブタン－１－オン</t>
  </si>
  <si>
    <t>CC(O)CC(=O)C1C(C)C=CCC1(C)C</t>
  </si>
  <si>
    <t>70985-67-0</t>
  </si>
  <si>
    <t>AZFUREKVEIYHGX-KLPPZKSPSA-N</t>
  </si>
  <si>
    <t>メチル＝ｔｒａｎｓ－４－イソプロピル－１－メチルシクロヘキサンカルボキシラート</t>
  </si>
  <si>
    <t>COC(=O)[C@@]1(C)CC[C@H](CC1)C(C)C</t>
  </si>
  <si>
    <t>71077-33-3</t>
  </si>
  <si>
    <t>RFAHZZDUNWEBLG-UHFFFAOYSA-N</t>
  </si>
  <si>
    <t>ブタン－１－イル＝２，２－ビス（４－ヒドロキシフェニル）アセタート</t>
  </si>
  <si>
    <t>CCCCOC(=O)C(c1ccc(O)cc1)c2ccc(O)cc2</t>
  </si>
  <si>
    <t>71195-64-7</t>
  </si>
  <si>
    <t>UFWRCRCDRAUAAO-UHFFFAOYSA-N</t>
  </si>
  <si>
    <t>ジイソブチル＝グルタラート</t>
  </si>
  <si>
    <t>CC(C)COC(=O)CCCC(=O)OCC(C)C</t>
  </si>
  <si>
    <t>70967-20-3</t>
  </si>
  <si>
    <t>LBDVTDXPYVNRHR-UHFFFAOYSA-N</t>
  </si>
  <si>
    <t>１－（２－ヒドロキシエトキシ）－２－オクタデカノール</t>
  </si>
  <si>
    <t>CCCCCCCCCCCCCCCCC(O)COCCO</t>
  </si>
  <si>
    <t>70958-70-2</t>
  </si>
  <si>
    <t>FOBJXKVZKYRFOO-UHFFFAOYSA-N</t>
  </si>
  <si>
    <t>５－アセチル－２－メチルベンゼンスルホンアミド</t>
  </si>
  <si>
    <t>CC(=O)c1ccc(C)c(c1)S(=O)(=O)N</t>
  </si>
  <si>
    <t>708-06-5</t>
  </si>
  <si>
    <t>NTCCNERMXRIPTR-UHFFFAOYSA-N</t>
  </si>
  <si>
    <t>１－ホルミル－２－ヒドロキシナフタレン</t>
  </si>
  <si>
    <t>Oc1ccc2ccccc2c1C=O</t>
  </si>
  <si>
    <t>C[BF]-(C[B])2(C[BF]):2|C[B]-(H):6|CO-(C[B])(H):1|O-(C[B])(H):1|C[B]-(O):1|C[B]-(CO):1</t>
  </si>
  <si>
    <t>711-01-3</t>
  </si>
  <si>
    <t>CLYOOVNORYNXMD-UHFFFAOYSA-N</t>
  </si>
  <si>
    <t>メチル＝アダマンタン－１－カルボキシラート</t>
  </si>
  <si>
    <t>COC(=O)C12CC3CC(CC(C3)C1)C2</t>
  </si>
  <si>
    <t>70985-65-8</t>
  </si>
  <si>
    <t>AZFUREKVEIYHGX-UMSPYCQHSA-N</t>
  </si>
  <si>
    <t>メチル＝ｃｉｓ－４－イソプロピル－１－メチルシクロヘキサンカルボキシラート</t>
  </si>
  <si>
    <t>COC(=O)[C@@]1(C)CC[C@@H](CC1)C(C)C</t>
  </si>
  <si>
    <t>70788-30-6</t>
  </si>
  <si>
    <t>BVDMQAQCEBGIJR-UHFFFAOYSA-N</t>
  </si>
  <si>
    <t>CCCC(O)CCC1C(C)CCCC1(C)C</t>
  </si>
  <si>
    <t>71130-54-6</t>
  </si>
  <si>
    <t>BXXVRXJSDVTMJN-UHFFFAOYSA-N</t>
  </si>
  <si>
    <t>フェニル＝Ｎ－（４－シアノフェニル）カルバマート</t>
  </si>
  <si>
    <t>O=C(Nc1ccc(cc1)C#N)Oc2ccccc2</t>
  </si>
  <si>
    <t>C[B]-(H):9|O-(C[B])(CO):1|C[B]-(O):1|N-(C[B])(H)(CO):1|CO-(N)(O):1|C[B]-(CN):1|C[B]-(N):1</t>
  </si>
  <si>
    <t>710-11-2</t>
  </si>
  <si>
    <t>PPKAIMDMNWBOKN-UHFFFAOYSA-N</t>
  </si>
  <si>
    <t>２－オキソ－４－フェニルブタン酸</t>
  </si>
  <si>
    <t>OC(=O)C(=O)CCc1ccccc1</t>
  </si>
  <si>
    <t>C-(C[B])(C)(H)2:1|C[B]-(H):5|C[B]-(C):1|CO-(C)(CO):1|CO-(O)(CO):1|O-(CO)(H):1|C-(C)(H)2(CO):1</t>
  </si>
  <si>
    <t>71068-11-6</t>
  </si>
  <si>
    <t>URTLCSPJGUMLAS-UHFFFAOYSA-N</t>
  </si>
  <si>
    <t>４－（Ｎ－エチル－Ｎ－β－ジメチルアミノエチルアミノ）ベンズアルデヒド</t>
  </si>
  <si>
    <t>CCN(CCN(C)C)c1ccc(C=O)cc1</t>
  </si>
  <si>
    <t>7087-68-5</t>
  </si>
  <si>
    <t>JGFZNNIVVJXRND-UHFFFAOYSA-N</t>
  </si>
  <si>
    <t>Ｎ，Ｎ－ジイソプロピルエチルアミン</t>
  </si>
  <si>
    <t>CCN(C(C)C)C(C)C</t>
  </si>
  <si>
    <t>70969-57-2</t>
  </si>
  <si>
    <t>IQXDUKXUDQPOBC-UHFFFAOYSA-N</t>
  </si>
  <si>
    <t>２，２’－ビス［（ステアロイルオキシ）メチル］－２，２’－（オキシジメチレン）ジプロパン－１，３－ジイル＝テトラステアラート</t>
  </si>
  <si>
    <t>CCCCCCCCCCCCCCCCCC(=O)OCC(COCC(COC(=O)CCCCCCCCCCCCCCCCC)(COC(=O)CCCCCCCCCCCCCCCCC)COC(=O)CCCCCCCCCCCCCCCCC)(COC(=O)CCCCCCCCCCCCCCCCC)COC(=O)CCCCCCCCCCCCCCCCC</t>
  </si>
  <si>
    <t>7098-08-0</t>
  </si>
  <si>
    <t>MOLVDYADKVCUCB-UHFFFAOYSA-N</t>
  </si>
  <si>
    <t>１，５－ジヒドロキシ－４，８－ジアミノ－２－（ｐ－ヒドロキシフェニル）アントラキノン</t>
  </si>
  <si>
    <t>Nc1ccc(O)c2C(=O)c3c(N)cc(c(O)c3C(=O)c12)c4ccc(O)cc4</t>
  </si>
  <si>
    <t>C[B]-(H):7|C[B]-(C[B]):2|CO-(C[B])2:2|O-(C[B])(H):3|C[B]-(O):3|C[B]-(CO):4|N-(C[B])(H)2:2|C[B]-(N):2</t>
  </si>
  <si>
    <t>7081-78-9</t>
  </si>
  <si>
    <t>URGLIMIKUNFFMT-UHFFFAOYSA-N</t>
  </si>
  <si>
    <t>１－クロロ－１－エトキシエタン</t>
  </si>
  <si>
    <t>CCOC(C)Cl</t>
  </si>
  <si>
    <t>70967-19-0</t>
  </si>
  <si>
    <t>CJIRNIBJGAJPSD-UHFFFAOYSA-N</t>
  </si>
  <si>
    <t>１－（２－ヒドロキシエトキシ）－２－ヘキサデカノール</t>
  </si>
  <si>
    <t>CCCCCCCCCCCCCCC(O)COCCO</t>
  </si>
  <si>
    <t>711-33-1</t>
  </si>
  <si>
    <t>QFKOWENRSZZLPK-UHFFFAOYSA-N</t>
  </si>
  <si>
    <t>１－［４－（トリフルオロメチル）フェニル］プロパン－１－オン</t>
  </si>
  <si>
    <t>CCC(=O)c1ccc(cc1)C(F)(F)F</t>
  </si>
  <si>
    <t>719-03-9</t>
  </si>
  <si>
    <t>RDMIJQCFPQDYQN-UHFFFAOYSA-N</t>
  </si>
  <si>
    <t>２－オクチルハイドロキノン</t>
  </si>
  <si>
    <t>CC(C)(C)CC(C)(C)c1cc(O)ccc1O</t>
  </si>
  <si>
    <t>7244-14-6</t>
  </si>
  <si>
    <t>JZGWEIPJUAIDHM-QURGRASLSA-N</t>
  </si>
  <si>
    <t>１－（４’－スルホ－１’－ナフチルアゾ）－２－ナフトール－６，８－ジスルホン酸</t>
  </si>
  <si>
    <t>Oc1ccc2cc(cc(c2c1\N=N\c3ccc(c4ccccc34)S(=O)(=O)O)S(=O)(=O)O)S(=O)(=O)O</t>
  </si>
  <si>
    <t>72235-55-3</t>
  </si>
  <si>
    <t>LYKWZKBLNOCJMA-UHFFFAOYSA-N</t>
  </si>
  <si>
    <t>１－（３－クロロ－２－フルオロフェニル）メタンアミン</t>
  </si>
  <si>
    <t>NCc1cccc(Cl)c1F</t>
  </si>
  <si>
    <t>C[B]-(H):3|C[B]-(C):1|C-(C[B])(H)2(N):1|N-(C)(H)2:1|C[B]-(F):1|C[B]-(Cl):1</t>
  </si>
  <si>
    <t>7226-83-7</t>
  </si>
  <si>
    <t>ZJYKSSGYDPNKQS-UHFFFAOYSA-N</t>
  </si>
  <si>
    <t>CCOC(=O)C(O)CCc1ccccc1</t>
  </si>
  <si>
    <t>719-79-9</t>
  </si>
  <si>
    <t>SZFDQMKAGLCYPA-UHFFFAOYSA-N</t>
  </si>
  <si>
    <t>１，１－ジフェニルブタン</t>
  </si>
  <si>
    <t>CCCC(c1ccccc1)c2ccccc2</t>
  </si>
  <si>
    <t>72102-74-0</t>
  </si>
  <si>
    <t>GTILPFUSIZEYOK-WGMFIIQRSA-N</t>
  </si>
  <si>
    <t>２，５－ビス｛３－ヒドロキシ－４－｛２－メチル－５－［４－（プロポキシカルボニル）フェノキシカルボニル］フェニルアゾ｝－２－ナフトイルアミノ｝－ｐ－キシレン</t>
  </si>
  <si>
    <t>CCCOC(=O)c1ccc(OC(=O)c2ccc(C)c(c2)\N=N\c3c(O)c(cc4ccccc34)C(=O)Nc5cc(C)c(NC(=O)c6cc7ccccc7c(\N=N\c8cc(ccc8C)C(=O)Oc9ccc(cc9)C(=O)OCCC)c6O)cc5C)cc1</t>
  </si>
  <si>
    <t>71982-66-6</t>
  </si>
  <si>
    <t>NYKTUMJYBAPMSS-UHFFFAOYSA-N</t>
  </si>
  <si>
    <t>スルファンジイルビス（２－ｔｅｒｔ－ブチル－５－メチル－４，１－フェニレン）＝ビス［３－（テトラデシルスルファニル）プロパノアート］</t>
  </si>
  <si>
    <t>CCCCCCCCCCCCCCSCCC(=O)Oc1cc(C)c(Sc2cc(c(OC(=O)CCSCCCCCCCCCCCCCC)cc2C)C(C)(C)C)cc1C(C)(C)C</t>
  </si>
  <si>
    <t>71982-41-7</t>
  </si>
  <si>
    <t>KZGUOWQZNAJJOW-UHFFFAOYSA-N</t>
  </si>
  <si>
    <t>２－ｔｅｒｔ－ブチル－４－［（５－ｔｅｒｔ－ブチル－４－ヒドロキシ－２－メチルフェニル）スルファニル］－５－メチルフェニル＝３－（テトラデシルスルファニル）プロパノアート</t>
  </si>
  <si>
    <t>CCCCCCCCCCCCCCSCCC(=O)Oc1cc(C)c(Sc2cc(c(O)cc2C)C(C)(C)C)cc1C(C)(C)C</t>
  </si>
  <si>
    <t>723339-88-6</t>
  </si>
  <si>
    <t>PFSDLBJQVAMHRY-UHFFFAOYSA-N</t>
  </si>
  <si>
    <t>１，３－ジオキソオクタヒドロイソベンゾフラン－５－カルボニル＝クロリド</t>
  </si>
  <si>
    <t>ClC(=O)C1CCC2C(C1)C(=O)OC2=O</t>
  </si>
  <si>
    <t>C-(C)2(H)2:3|CO-(C)(O):2|O-(CO)2,aliphatic:1|C-(C)2(H)(CO):3|CO-(C)(Cl):1</t>
  </si>
  <si>
    <t>724-98-1</t>
  </si>
  <si>
    <t>YKNORODREYVARM-UHFFFAOYSA-N</t>
  </si>
  <si>
    <t>２－（フェノキシメチル）安息香酸</t>
  </si>
  <si>
    <t>OC(=O)c1ccccc1COc2ccccc2</t>
  </si>
  <si>
    <t>C[B]-(H):9|C[B]-(C):1|CO-(C[B])(O):1|O-(CO)(H):1|O-(C[B])(C):1|C-(C[B])(H)2(O):1|C[B]-(O):1|C[B]-(CO):1</t>
  </si>
  <si>
    <t>7226-82-6</t>
  </si>
  <si>
    <t>VBYOZNMHXQWSJY-UHFFFAOYSA-N</t>
  </si>
  <si>
    <t>メチル＝２－ヒドロキシ－４－フェニルブタノアート</t>
  </si>
  <si>
    <t>COC(=O)C(O)CCc1ccccc1</t>
  </si>
  <si>
    <t>C-(C)2(H)2:1|C-(C[B])(C)(H)2:1|C[B]-(H):5|C[B]-(C):1|CO-(C)(O):1|O-(C)(CO):1|O-(C)(H):1|C-(C)(H)(O)(CO):1|C-(H)3(O):1</t>
  </si>
  <si>
    <t>72544-16-2</t>
  </si>
  <si>
    <t>KMTASGXMTBUSSP-UHFFFAOYSA-N</t>
  </si>
  <si>
    <t>１－イソブチルピペリジン－４－オン</t>
  </si>
  <si>
    <t>CC(C)CN1CCC(=O)CC1</t>
  </si>
  <si>
    <t>723-62-6</t>
  </si>
  <si>
    <t>XGWFJBFNAQHLEF-UHFFFAOYSA-N</t>
  </si>
  <si>
    <t>アントラセン－９－カルボン酸</t>
  </si>
  <si>
    <t>OC(=O)c1c2ccccc2cc3ccccc13</t>
  </si>
  <si>
    <t>C[BF]-(C[B])2(C[BF]):4|C[B]-(H):9|CO-(C[B])(O):1|O-(CO)(H):1|C[B]-(CO):1</t>
  </si>
  <si>
    <t>7209-38-3</t>
  </si>
  <si>
    <t>XUSNPFGLKGCWGN-UHFFFAOYSA-N</t>
  </si>
  <si>
    <t>１，４－ビス（３－アミノプロピル）ピペラジン</t>
  </si>
  <si>
    <t>NCCCN1CCN(CCCN)CC1</t>
  </si>
  <si>
    <t>C-(C)2(H)2:2|C-(C)(H)2(N):8|N-(C)(H)2:2|N-(C)3:2</t>
  </si>
  <si>
    <t>7228-47-9</t>
  </si>
  <si>
    <t>AXRKCRWZRKETCK-UHFFFAOYSA-N</t>
  </si>
  <si>
    <t>１－（２－ナフチル）エタノール</t>
  </si>
  <si>
    <t>CC(O)c1ccc2ccccc2c1</t>
  </si>
  <si>
    <t>72326-72-8</t>
  </si>
  <si>
    <t>XHUWAQPLIMXHKA-UHFFFAOYSA-N</t>
  </si>
  <si>
    <t>２－ブロモ－３，４，５－トリメトキシトルエン</t>
  </si>
  <si>
    <t>COc1cc(C)c(Br)c(OC)c1OC</t>
  </si>
  <si>
    <t>C[B]-(H):1|C[B]-(C):1|C-(C[B])(H)3:1|O-(C[B])(C):3|C-(H)3(O):3|C[B]-(O):3|C[B]-(Br):1</t>
  </si>
  <si>
    <t>72194-83-3</t>
  </si>
  <si>
    <t>１１－ヘキサデセナール</t>
  </si>
  <si>
    <t>723-38-6</t>
  </si>
  <si>
    <t>BSJQLOWJGYMBFP-UHFFFAOYSA-N</t>
  </si>
  <si>
    <t>２－メチル－５－（１，１，３，３－テトラメチルブチル）ヒドロキノン</t>
  </si>
  <si>
    <t>Cc1cc(O)c(cc1O)C(C)(C)CC(C)(C)C</t>
  </si>
  <si>
    <t>7226-23-5</t>
  </si>
  <si>
    <t>GUVUOGQBMYCBQP-UHFFFAOYSA-N</t>
  </si>
  <si>
    <t>１，３－ジメチル－１，３－ジアジナン－２－オン</t>
  </si>
  <si>
    <t>CN1CCCN(C)C1=O</t>
  </si>
  <si>
    <t>C-(C)2(H)2:1|C-(H)3(N):2|C-(C)(H)2(N):2|CO-(N)2:1|N-(C)2(CO):2</t>
  </si>
  <si>
    <t>72432-10-1</t>
  </si>
  <si>
    <t>ZXNRTKGTQJPIJK-UHFFFAOYSA-N</t>
  </si>
  <si>
    <t>１－（４－メトキシベンゾイル）－２－ピロリドン</t>
  </si>
  <si>
    <t>COc1ccc(cc1)C(=O)N2CCCC2=O</t>
  </si>
  <si>
    <t>C-(C)2(H)2:1|C[B]-(H):4|O-(C[B])(C):1|C-(C)(H)2(CO):1|C-(H)3(O):1|C[B]-(O):1|C[B]-(CO):1|C-(C)(H)2(N):1|CO-(C)(N):1|CO-(C[B])(N),amides:1|N-(C)(CO)2:1</t>
  </si>
  <si>
    <t>72072-16-3</t>
  </si>
  <si>
    <t>JTXOXRXZCAMPHL-UHFFFAOYSA-N</t>
  </si>
  <si>
    <t>４－ブチル－２－メチルアニリン</t>
  </si>
  <si>
    <t>CCCCc1ccc(N)c(C)c1</t>
  </si>
  <si>
    <t>72-48-0</t>
  </si>
  <si>
    <t>RGCKGOZRHPZPFP-UHFFFAOYSA-N</t>
  </si>
  <si>
    <t>１，２－ジヒドロキシ－９，１０－アントラキノン</t>
  </si>
  <si>
    <t>Oc1ccc2C(=O)c3ccccc3C(=O)c2c1O</t>
  </si>
  <si>
    <t>ortho corr, hydrocarbons:2|(OH)(OH),ortho:1</t>
  </si>
  <si>
    <t>7252-83-7</t>
  </si>
  <si>
    <t>FUSFWUFSEJXMRQ-UHFFFAOYSA-N</t>
  </si>
  <si>
    <t>２－ブロモ－１，１－ジメトキシエタン</t>
  </si>
  <si>
    <t>COC(CBr)OC</t>
  </si>
  <si>
    <t>O-(C)2:2|C-(C)(H)(O)2:1|C-(H)3(O):2|C-(C)(H)2(Br):1</t>
  </si>
  <si>
    <t>719-59-5</t>
  </si>
  <si>
    <t>ZUWXHHBROGLWNH-UHFFFAOYSA-N</t>
  </si>
  <si>
    <t>２－アミノ－５－クロロベンゾフェノン</t>
  </si>
  <si>
    <t>Nc1ccc(Cl)cc1C(=O)c2ccccc2</t>
  </si>
  <si>
    <t>C[B]-(H):8|CO-(C[B])2:1|C[B]-(CO):2|N-(C[B])(H)2:1|C[B]-(N):1|C[B]-(Cl):1</t>
  </si>
  <si>
    <t>71731-51-6</t>
  </si>
  <si>
    <t>BQSDHIMENRTWTN-VHSXEESVSA-N</t>
  </si>
  <si>
    <t>ｒｅｌ－（３Ｒ，９ａＲ）－オクタヒドロ－２Ｈ－キノリジン－３－カルボニトリル</t>
  </si>
  <si>
    <t>N#C[C@@H]1CC[C@H]2CCCCN2C1</t>
  </si>
  <si>
    <t>C-(C)2(H)2:5|C-(C)(H)2(N):2|C-(C)2(H)(N):1|N-(C)3:1|C-(C)2(H)(CN):1</t>
  </si>
  <si>
    <t>7151-68-0</t>
  </si>
  <si>
    <t>CEAVPXDEPGAVDA-UHFFFAOYSA-N</t>
  </si>
  <si>
    <t>３－メトキシ－４－メチル安息香酸</t>
  </si>
  <si>
    <t>COc1cc(ccc1C)C(=O)O</t>
  </si>
  <si>
    <t>C[B]-(H):3|C[B]-(C):1|C-(C[B])(H)3:1|CO-(C[B])(O):1|O-(CO)(H):1|O-(C[B])(C):1|C-(H)3(O):1|C[B]-(O):1|C[B]-(CO):1</t>
  </si>
  <si>
    <t>7148-03-0</t>
  </si>
  <si>
    <t>ZSTUEICKYWFYIC-UHFFFAOYSA-N</t>
  </si>
  <si>
    <t>４’－メチルビフェニル－２－カルボン酸</t>
  </si>
  <si>
    <t>Cc1ccc(cc1)c2ccccc2C(=O)O</t>
  </si>
  <si>
    <t>C[B]-(H):8|C[B]-(C):1|C[B]-(C[B]):2|C-(C[B])(H)3:1|CO-(C[B])(O):1|O-(CO)(H):1|C[B]-(CO):1</t>
  </si>
  <si>
    <t>71626-94-3</t>
  </si>
  <si>
    <t>SFHURTVVCWPQSG-UHFFFAOYSA-N</t>
  </si>
  <si>
    <t>２－［（２－ヒドロキシエチル）スルファニル］－９，１０－アントラキノン</t>
  </si>
  <si>
    <t>OCCSc1ccc2C(=O)c3ccccc3C(=O)c2c1</t>
  </si>
  <si>
    <t>C[B]-(H):7|CO-(C[B])2:2|O-(C)(H):1|C-(C)(H)2(O):1|C[B]-(CO):4|C-(C)(H)2(S):1|S-(C[B])(C):1|C[B]-(S):1</t>
  </si>
  <si>
    <t>71603-06-0</t>
  </si>
  <si>
    <t>TYNXYWZQXWAHRJ-WAYWQWQTSA-N</t>
  </si>
  <si>
    <t>４’－アミノマレアニリド酸</t>
  </si>
  <si>
    <t>Nc1ccc(NC(=O)\C=C/C(=O)O)cc1</t>
  </si>
  <si>
    <t>C[B]-(H):4|CO-(C[d])(O):1|O-(CO)(H):1|C[d]-(H)(CO):2|N-(C[B])(H)2:1|CO-(C[d])(N):1|N-(C[B])(H)(CO):1|C[B]-(N):2</t>
  </si>
  <si>
    <t>7144-05-0</t>
  </si>
  <si>
    <t>LTEKQAPRXFBRNN-UHFFFAOYSA-N</t>
  </si>
  <si>
    <t>１－（４－ピペリジニル）メタンアミン</t>
  </si>
  <si>
    <t>NCC1CCNCC1</t>
  </si>
  <si>
    <t>71458-06-5</t>
  </si>
  <si>
    <t>AGBINQHSDMZNBI-MGCOHNPYSA-N</t>
  </si>
  <si>
    <t>（ｔｒａｎｓ－４－プロピルシクロヘキシル）メタノール</t>
  </si>
  <si>
    <t>CCC[C@@H]1CC[C@@H](CO)CC1</t>
  </si>
  <si>
    <t>71573-77-8</t>
  </si>
  <si>
    <t>URWVQLWOBPHQCH-UHFFFAOYSA-N</t>
  </si>
  <si>
    <t>ビス（プロパ－２－イン－１－イル）＝オキサラート</t>
  </si>
  <si>
    <t>O=C(OCC#C)C(=O)OCC#C</t>
  </si>
  <si>
    <t>C[t]-(H):2|C[t]-(C):2|CO-(O)(CO):2|O-(C)(CO):2|C-(C[t])(H)2(O):2</t>
  </si>
  <si>
    <t>7158-32-9</t>
  </si>
  <si>
    <t>OSUWBBMPVXVSOA-UHFFFAOYSA-N</t>
  </si>
  <si>
    <t>４，４’－オキシジ（ベンゾイル＝クロリド）</t>
  </si>
  <si>
    <t>ClC(=O)c1ccc(Oc2ccc(cc2)C(=O)Cl)cc1</t>
  </si>
  <si>
    <t>C[B]-(H):8|O-(C[B])2:1|C[B]-(O):2|C[B]-(CO):2|CO-(C[B])(Cl):2</t>
  </si>
  <si>
    <t>71487-18-8</t>
  </si>
  <si>
    <t>YXGAUZQOHNRRDM-FPLPWBNLSA-N</t>
  </si>
  <si>
    <t>（Ｚ）－１４，１４－ジエトキシテトラデカ－３－エン</t>
  </si>
  <si>
    <t>CCOC(CCCCCCCCC\C=C/CC)OCC</t>
  </si>
  <si>
    <t>71731-52-7</t>
  </si>
  <si>
    <t>BQSDHIMENRTWTN-NXEZZACHSA-N</t>
  </si>
  <si>
    <t>ｒｅｌ－（３Ｒ，９ａＳ）－オクタヒドロ－２Ｈ－キノリジン－３－カルボニトリル</t>
  </si>
  <si>
    <t>N#C[C@H]1CC[C@H]2CCCCN2C1</t>
  </si>
  <si>
    <t>71701-10-5</t>
  </si>
  <si>
    <t>IANLTJXGHNFZPY-QXMHVHEDSA-N</t>
  </si>
  <si>
    <t>（Ｚ）－１６，１６－ジエトキシヘキサデカ－７－エン</t>
  </si>
  <si>
    <t>CCCCCC\C=C/CCCCCCCC(OCC)OCC</t>
  </si>
  <si>
    <t>7149-75-9</t>
  </si>
  <si>
    <t>HIHCTGNZNHSZPP-UHFFFAOYSA-N</t>
  </si>
  <si>
    <t>４－クロロ－３－メチルアニリン</t>
  </si>
  <si>
    <t>Cc1cc(N)ccc1Cl</t>
  </si>
  <si>
    <t>71565-25-8</t>
  </si>
  <si>
    <t>CTLLMXVSHAUPFO-WHFBIAKZSA-N</t>
  </si>
  <si>
    <t>（１Ｒ，５Ｓ）－６，６－ジメチル－３－オキサビシクロ［３．１．０］ヘキサン－２－オン</t>
  </si>
  <si>
    <t>CC1(C)[C@H]2COC(=O)[C@@H]12</t>
  </si>
  <si>
    <t>Cyclopropane,sub:1|Tetrahydrofuran:1|Tetrahydropyran:1|τ-Butyrolactone:1|δ-Valerolactone:1</t>
  </si>
  <si>
    <t>71731-50-5</t>
  </si>
  <si>
    <t>QLRFQFYKPUFMNU-UHFFFAOYSA-N</t>
  </si>
  <si>
    <t>３－［２－（２－クロロエチル）ピペリジノ］プロパンニトリル</t>
  </si>
  <si>
    <t>ClCCC1CCCCN1CCC#N</t>
  </si>
  <si>
    <t>C-(C)2(H)2:4|C-(C)(H)2(N):2|C-(C)2(H)(N):1|N-(C)3:1|C-(C)(H)2(CN):1|C-(C)(H)2(Cl):1</t>
  </si>
  <si>
    <t>7154-73-6</t>
  </si>
  <si>
    <t>WRXNJTBODVGDRY-UHFFFAOYSA-N</t>
  </si>
  <si>
    <t>２－（ピロリジン－１－イル）エタンアミン</t>
  </si>
  <si>
    <t>NCCN1CCCC1</t>
  </si>
  <si>
    <t>C-(C)2(H)2:2|C-(C)(H)2(N):4|N-(C)(H)2:1|N-(C)3:1</t>
  </si>
  <si>
    <t>716-61-0</t>
  </si>
  <si>
    <t>OCYJXSUPZMNXEN-RKDXNWHRSA-N</t>
  </si>
  <si>
    <t>N[C@H](CO)[C@H](O)c1ccc(cc1)N(=O)=O</t>
  </si>
  <si>
    <t>71-63-6</t>
  </si>
  <si>
    <t>WDJUZGPOPHTGOT-NXXPVZRKSA-N</t>
  </si>
  <si>
    <t>３β－｛［２，６－ジデオキシ－β－Ｄ－ｒｉｂｏ－ヘキソピラノシル－（１－＞４）－２，６－ジデオキシ－β－Ｄ－ｒｉｂｏ－ヘキソピラノシル－（１－＞４）－２，６－ジデオキシ－β－Ｄ－ｒｉｂｏ－ヘキソピラノシル］オキシ｝－１４－ヒドロキシ－５β－カルダ－２０（２２）－エノリド</t>
  </si>
  <si>
    <t>C[C@H]1O[C@H](C[C@H](O)[C@@H]1O)O[C@H]2[C@@H](O)C[C@H](O[C@H]3[C@@H](O)C[C@H](O[C@H]4CC[C@]5(C)[C@H](CC[C@@H]6[C@@H]5CC[C@@]7(C)[C@H](CC[C@@]67O)C8=CC(=O)OC8)C4)O[C@@H]3C)O[C@@H]2C</t>
  </si>
  <si>
    <t>Cyclononane:1|Cyclodecane:2|Cyclotridecane:1|Cyclotetradecane:1|Cycloheptadecane:1|Cyclopentane,sub:1|Cyclohexane,sub:3|cis-Decalin:1|trans-Decalin:1|cis-Hexahydroindan:1|Tetrahydropyran:3</t>
  </si>
  <si>
    <t>7158-25-0</t>
  </si>
  <si>
    <t>XCGKRTHKVBCXLN-UHFFFAOYSA-N</t>
  </si>
  <si>
    <t>３ａ，４，４ａ，５，８，８ａ，９，９ａ－オクタヒドロ－４，９－５，８－ジメタノ（１Ｈ）－ベンズ［ｆ］インデン</t>
  </si>
  <si>
    <t>C1C=CC2C1C3CC2C4C5CC(C=C5)C34</t>
  </si>
  <si>
    <t>Cyclooctane:1|Cyclononane:1|Cyclohexene:1|Cyclooctene:1|Cyclopentane,sub:3|Cyclohexane,sub:1|Cyclopentene,sub:2|cis-Hexahydroindan:1|trans-Hexahydroindan:1|Bicyclo[2.2.1]hept-2-ene:1|Bicyclo[2.2.1]heptane:1|cis-Bicyclo[3,3,0]octane:1|trans-Bicyclo[3,3,0]octane:1|cis-Cyclooctene:1|trans-Cyclooctene:1|cis-Cyclononene:2|trans-Cyclononene:2|cis-Cyclononene:2|trans-Cyclononene:2</t>
  </si>
  <si>
    <t>71301-98-9</t>
  </si>
  <si>
    <t>ILYSHPJWNMPBPE-MRVPVSSYSA-N</t>
  </si>
  <si>
    <t>エチル＝（Ｒ）－２－（４－ヒドロキシフェノキシ）プロパノアート</t>
  </si>
  <si>
    <t>CCOC(=O)[C@@H](C)Oc1ccc(O)cc1</t>
  </si>
  <si>
    <t>73652-97-8</t>
  </si>
  <si>
    <t>ZBLNATUBDRHICA-UHFFFAOYSA-N</t>
  </si>
  <si>
    <t>２－メチル－１－（６－メチル－２－ナフチル）プロパン－１－オン</t>
  </si>
  <si>
    <t>CC(C)C(=O)c1ccc2cc(C)ccc2c1</t>
  </si>
  <si>
    <t>73318-86-2</t>
  </si>
  <si>
    <t>SOYMIIWJUYAODY-UHFFFAOYSA-N</t>
  </si>
  <si>
    <t>１－［４－（３－メチルブタ－２－エン－１－イル）フェニル］エタノール</t>
  </si>
  <si>
    <t>CC(O)c1ccc(CC=C(C)C)cc1</t>
  </si>
  <si>
    <t>7377-26-6</t>
  </si>
  <si>
    <t>CVXXHXPNTZBZEL-UHFFFAOYSA-N</t>
  </si>
  <si>
    <t>ｐ－（クロロカルボニル）安息香酸メチル</t>
  </si>
  <si>
    <t>COC(=O)c1ccc(cc1)C(=O)Cl</t>
  </si>
  <si>
    <t>C[B]-(H):4|CO-(C[B])(O):1|O-(C)(CO):1|C-(H)3(O):1|C[B]-(CO):2|CO-(C[B])(Cl):1</t>
  </si>
  <si>
    <t>7322-63-6</t>
  </si>
  <si>
    <t>UODXCYZDMHPIJE-DTORHVGOSA-N</t>
  </si>
  <si>
    <t>C[C@@H]1CC[C@@H](CC1)C(C)(C)O</t>
  </si>
  <si>
    <t>7378-99-6</t>
  </si>
  <si>
    <t>UQKAOOAFEFCDGT-UHFFFAOYSA-N</t>
  </si>
  <si>
    <t>Ｎ，Ｎ－ジメチルオクタン－１－アミン</t>
  </si>
  <si>
    <t>CCCCCCCCN(C)C</t>
  </si>
  <si>
    <t>7328-17-8</t>
  </si>
  <si>
    <t>FTALTLPZDVFJSS-UHFFFAOYSA-N</t>
  </si>
  <si>
    <t>アクリル酸　２－［２－（エチルオキシ）エチルオキシ］エチル</t>
  </si>
  <si>
    <t>CCOCCOCCOC(=O)C=C</t>
  </si>
  <si>
    <t>73489-59-5</t>
  </si>
  <si>
    <t>KBNZHTXKETYYDN-UHFFFAOYSA-N</t>
  </si>
  <si>
    <t>アリル＝４－ｔｅｒｔ－ブチルベンゾアート</t>
  </si>
  <si>
    <t>CC(C)(C)c1ccc(cc1)C(=O)OCC=C</t>
  </si>
  <si>
    <t>73359-86-1</t>
  </si>
  <si>
    <t>JHPYDUFNDCTXKI-UHFFFAOYSA-N</t>
  </si>
  <si>
    <t>１，２－ビス（２，３－ジヒドロキシプロピルチオ）エタン</t>
  </si>
  <si>
    <t>OCC(O)CSCCSCC(O)CO</t>
  </si>
  <si>
    <t>O-(C)(H):4|C-(C)2(H)(O),alcohpls/peroxides:2|C-(C)(H)2(O):2|C-(C)(H)2(S):4|S-(C)2:2</t>
  </si>
  <si>
    <t>73291-09-5</t>
  </si>
  <si>
    <t>FNIFQOISPAAFQF-UHFFFAOYSA-N</t>
  </si>
  <si>
    <t>４－（クロロメチル）ベンズアルデヒド</t>
  </si>
  <si>
    <t>ClCc1ccc(C=O)cc1</t>
  </si>
  <si>
    <t>73-63-2</t>
  </si>
  <si>
    <t>BIBARRYXKABQKJ-UHFFFAOYSA-N</t>
  </si>
  <si>
    <t>３－ピペリジノプロピオフェノン</t>
  </si>
  <si>
    <t>O=C(CCN1CCCCC1)c2ccccc2</t>
  </si>
  <si>
    <t>C-(C)2(H)2:3|C[B]-(H):5|CO-(C[B])(C):1|C-(C)(H)2(CO):1|C[B]-(CO):1|C-(C)(H)2(N):3|N-(C)3:1</t>
  </si>
  <si>
    <t>7378-94-1</t>
  </si>
  <si>
    <t>MLQBTMWHIOYKKC-MDZDMXLPSA-N</t>
  </si>
  <si>
    <t>オクタデカ－９－エノイル＝クロリド</t>
  </si>
  <si>
    <t>CCCCCCCC\C=C\CCCCCCCC(=O)Cl</t>
  </si>
  <si>
    <t>73405-62-6</t>
  </si>
  <si>
    <t>UJCPPXOIDSEILU-UHFFFAOYSA-N</t>
  </si>
  <si>
    <t>１－（１－ナフチル）－１－フェニルヒドラジン</t>
  </si>
  <si>
    <t>NN(c1ccccc1)c2cccc3ccccc23</t>
  </si>
  <si>
    <t>C[BF]-(C[B])2(C[BF]):2|C[B]-(H):12|N-(H)2(N):1|N-(C[B])2(N):1|C[B]-(N):2</t>
  </si>
  <si>
    <t>73259-83-3</t>
  </si>
  <si>
    <t>BQSDHIMENRTWTN-UHFFFAOYSA-N</t>
  </si>
  <si>
    <t>オクタヒドロ－２Ｈ－キノリジン－３－カルボニトリル</t>
  </si>
  <si>
    <t>N#CC1CCC2CCCCN2C1</t>
  </si>
  <si>
    <t>73777-47-6</t>
  </si>
  <si>
    <t>MWCAHEAXCUQXLL-UHFFFAOYSA-N</t>
  </si>
  <si>
    <t>１，５－ビス（テトラブロモフタルイミド）ナフタレン</t>
  </si>
  <si>
    <t>Brc1c(Br)c(Br)c2C(=O)N(C(=O)c2c1Br)c3cccc4c(cccc34)N5C(=O)c6c(Br)c(Br)c(Br)c(Br)c6C5=O</t>
  </si>
  <si>
    <t>C[BF]-(C[B])2(C[BF]):2|C[B]-(H):6|C[B]-(CO):4|CO-(C[B])(N),amides:4|N-(C[B])(CO)2:2|C[B]-(N):2|C[B]-(Br):8</t>
  </si>
  <si>
    <t>73270-13-0</t>
  </si>
  <si>
    <t>HYCRQIVDLSAGFS-KTKRTIGZSA-N</t>
  </si>
  <si>
    <t>３－［ビス（２－ヒドロキシエチル）アミノ］－２－ヒドロキシプロピル＝オレアート</t>
  </si>
  <si>
    <t>CCCCCCCC\C=C/CCCCCCCC(=O)OCC(O)CN(CCO)CCO</t>
  </si>
  <si>
    <t>7335-06-0</t>
  </si>
  <si>
    <t>ONQBOTKLCMXPOF-UHFFFAOYSA-N</t>
  </si>
  <si>
    <t>１－エチルピロリジン</t>
  </si>
  <si>
    <t>CCN1CCCC1</t>
  </si>
  <si>
    <t>7381-78-4</t>
  </si>
  <si>
    <t>AZGVYQZXBPBCBQ-UHFFFAOYSA-N</t>
  </si>
  <si>
    <t>１－（１－フェニルエチル）ナフタレン</t>
  </si>
  <si>
    <t>CC(c1ccccc1)c2cccc3ccccc23</t>
  </si>
  <si>
    <t>7379-51-3</t>
  </si>
  <si>
    <t>JGFZITGNFAVSKU-UHFFFAOYSA-N</t>
  </si>
  <si>
    <t>３，５－ジメチル－４－（メチルスルファニル）フェノール</t>
  </si>
  <si>
    <t>CSc1c(C)cc(O)cc1C</t>
  </si>
  <si>
    <t>C[B]-(H):2|C[B]-(C):2|C-(C[B])(H)3:2|O-(C[B])(H):1|C[B]-(O):1|C-(H)3(S):1|S-(C[B])(C):1|C[B]-(S):1</t>
  </si>
  <si>
    <t>73279-04-6</t>
  </si>
  <si>
    <t>ORGBERFQYFWYGX-UHFFFAOYSA-N</t>
  </si>
  <si>
    <t>３－（ピペリジン－１－イルメチル）フェノール</t>
  </si>
  <si>
    <t>Oc1cccc(CN2CCCCC2)c1</t>
  </si>
  <si>
    <t>C-(C)2(H)2:3|C[B]-(H):4|C[B]-(C):1|O-(C[B])(H):1|C[B]-(O):1|C-(C)(H)2(N):2|C-(C[B])(H)2(N):1|N-(C)3:1</t>
  </si>
  <si>
    <t>73608-76-1</t>
  </si>
  <si>
    <t>QAMSOGZKJKQWEI-UHFFFAOYSA-N</t>
  </si>
  <si>
    <t>１，４－ビス（４－ブチル－２－メチルアニリノ）アントラキノン</t>
  </si>
  <si>
    <t>CCCCc1ccc(Nc2ccc(Nc3ccc(CCCC)cc3C)c4C(=O)c5ccccc5C(=O)c24)c(C)c1</t>
  </si>
  <si>
    <t>7371-47-3</t>
  </si>
  <si>
    <t>KUIDSTKCJKFHLZ-HAQNSBGRSA-N</t>
  </si>
  <si>
    <t>ｔｒａｎｓ－シクロヘキサン－１，４－ジイルビス（メチレン）＝ジアクリラート</t>
  </si>
  <si>
    <t>C=CC(=O)OC[C@@H]1CC[C@@H](COC(=O)C=C)CC1</t>
  </si>
  <si>
    <t>73214-63-8</t>
  </si>
  <si>
    <t>KRONWWNTASLWRC-UHFFFAOYSA-N</t>
  </si>
  <si>
    <t>７－メチル－３－メチリデンオクタ－７－エン－１－イル＝プロピオナート</t>
  </si>
  <si>
    <t>CCC(=O)OCCC(=C)CCCC(=C)C</t>
  </si>
  <si>
    <t>73384-87-9</t>
  </si>
  <si>
    <t>BCDLSARRVYUCQV-UHFFFAOYSA-N</t>
  </si>
  <si>
    <t>ビス［４－｛３－（３－ヒドロキシアニリノ）スクシンイミド｝フエニル］メタン</t>
  </si>
  <si>
    <t>Oc1cccc(NC2CC(=O)N(C2=O)c3ccc(Cc4ccc(cc4)N5C(=O)CC(Nc6cccc(O)c6)C5=O)cc3)c1</t>
  </si>
  <si>
    <t>C-(C[B])2(H)2:1|C[B]-(H):16|C[B]-(C):2|O-(C[B])(H):2|C-(C)(H)2(CO):2|C[B]-(O):2|N-(C[B])(C)(H):2|CO-(C)(N):4|N-(C[B])(CO)2:2|C-(C)(H)(N)(CO):2|C[B]-(N):4</t>
  </si>
  <si>
    <t>7425-14-1</t>
  </si>
  <si>
    <t>OUCGJMIVSYHBEC-UHFFFAOYSA-N</t>
  </si>
  <si>
    <t>２－エチルヘキシル＝２－エチルヘキサノアート</t>
  </si>
  <si>
    <t>CCCCC(CC)COC(=O)C(CC)CCCC</t>
  </si>
  <si>
    <t>7403-42-1</t>
  </si>
  <si>
    <t>PFDVPCSDZXZDMF-UHFFFAOYSA-N</t>
  </si>
  <si>
    <t>４－フェニル－４－メチルペンタン－２－オン</t>
  </si>
  <si>
    <t>CC(=O)CC(C)(C)c1ccccc1</t>
  </si>
  <si>
    <t>74050-97-8</t>
  </si>
  <si>
    <t>GUTXTARXLVFHDK-UHFFFAOYSA-N</t>
  </si>
  <si>
    <t>４－（４－クロロフェニル）－１－［４－（４－フルオロフェニル）－４－オキソブチル］－４－ピペリジル＝デカノアート</t>
  </si>
  <si>
    <t>CCCCCCCCCC(=O)OC1(CCN(CCCC(=O)c2ccc(F)cc2)CC1)c3ccc(Cl)cc3</t>
  </si>
  <si>
    <t>73869-78-0</t>
  </si>
  <si>
    <t>CITZNYZPYIKINL-OCEACIFDSA-N</t>
  </si>
  <si>
    <t>４－｛［３－（Ｎ－ｔｅｒｔ－ブチルスルファモイル）－４－ヒドロキシ－８－（メチルスルホンアミド）－１－ナフチル］ジアゼニル｝－２，５－ジメチルベンゼンスルホニル＝クロリド</t>
  </si>
  <si>
    <t>Cc1cc(c(C)cc1\N=N\c2cc(c(O)c3cccc(NS(=O)(=O)C)c23)S(=O)(=O)NC(C)(C)C)S(=O)(=O)Cl</t>
  </si>
  <si>
    <t>73890-66-1</t>
  </si>
  <si>
    <t>74345-73-6</t>
  </si>
  <si>
    <t>LUDPWTHDXSOXDX-SCSAIBSYSA-N</t>
  </si>
  <si>
    <t>Ｓ－［（Ｒ）－２－（クロロカルボニル）プロピル］＝チオアセタート</t>
  </si>
  <si>
    <t>C[C@H](CSC(=O)C)C(=O)Cl</t>
  </si>
  <si>
    <t>7424-54-6</t>
  </si>
  <si>
    <t>DGCTVLNZTFDPDJ-UHFFFAOYSA-N</t>
  </si>
  <si>
    <t>３，５－ヘプタンジオン</t>
  </si>
  <si>
    <t>CCC(=O)CC(=O)CC</t>
  </si>
  <si>
    <t>73819-76-8</t>
  </si>
  <si>
    <t>DXJLXGJIZZNCBO-UHFFFAOYSA-N</t>
  </si>
  <si>
    <t>５－エチニルイソベンゾフラン－１，３－ジオン</t>
  </si>
  <si>
    <t>O=C1OC(=O)c2cc(ccc12)C#C</t>
  </si>
  <si>
    <t>C[t]-(H):1|C[t]-(C[B]):1|C[B]-(H):3|C[B]-(C[t]):1|CO-(C[B])(O):2|O-(CO)2,aliphatic:1|C[B]-(CO):2</t>
  </si>
  <si>
    <t>7400-08-0</t>
  </si>
  <si>
    <t>NGSWKAQJJWESNS-ZZXKWVIFSA-N</t>
  </si>
  <si>
    <t>３－（４－ヒドロキシフェニル）アクリル酸</t>
  </si>
  <si>
    <t>OC(=O)\C=C\c1ccc(O)cc1</t>
  </si>
  <si>
    <t>C[d]-C[B](H):1|C[B]-(H):4|C[B]-(C[d]):1|CO-(C[d])(O):1|O-(CO)(H):1|O-(C[B])(H):1|C[d]-(H)(CO):1|C[B]-(O):1</t>
  </si>
  <si>
    <t>7421-93-4</t>
  </si>
  <si>
    <t>HCTWZIFNBBCVGM-UHFFFAOYSA-N</t>
  </si>
  <si>
    <t>ｒｅｌ－（１Ｒ，２Ｒ，３Ｒ，４Ｓ，５Ｓ，７Ｒ，８Ｒ，９Ｓ，１０Ｒ）－３，４，５，６，６，７－ヘキサクロロペンタシクロ［６．３．０．０（２，４）．０（３，７）．０（５，９）］ウンデカン－１０－カルバルデヒド</t>
  </si>
  <si>
    <t>ClC1(Cl)C2(Cl)C3C(CC4C3C1(Cl)C5(Cl)C4C25Cl)C=O</t>
  </si>
  <si>
    <t>Cycloheptane:4|Cyclooctane:5|Cyclononane:4|Cyclodecane:3|Cycloundecane:1|Cyclopropane,sub:1|Cyclopentane,sub:4|Cyclohexane,sub:4|cis-Hexahydroindan:3|trans-Hexahydroindan:2|Bicyclo[2,2,2]octane:1|Bicyclo[3,3,3]undecane:1|cis-Bicyclo[6,1,0]nonane:2|Bicyclo[3,1,0]hexane:2|Bicyclo[2.2.1]heptane:1|Bicyclo[4,1,0]heptane:2|Bicyclo[5,1,0]octane:2|trans-Bicyclo[6.1.0]nonane:2|Bicyclo[3,3,1]nonane:1|cis-Bicyclo[3,3,0]octane:4|trans-Bicyclo[3,3,0]octane:4|Bicyclo-(5,1,0)-octane:2|Bicyclo-(6,1,0)-nonane:2</t>
  </si>
  <si>
    <t>7383-71-3</t>
  </si>
  <si>
    <t>VHJHZYSXJKREEE-UHFFFAOYSA-N</t>
  </si>
  <si>
    <t>２，２，３，３－テトラフルオロプロピル＝アクリラート</t>
  </si>
  <si>
    <t>FC(F)C(F)(F)COC(=O)C=C</t>
  </si>
  <si>
    <t>C[d]-(H)2:1|CO-(C[d])(O):1|O-(C)(CO):1|C[d]-(H)(CO):1|C-(C)(H)2(O):1|C-(C)(H)(F)2:1|C-(C)2(F)2:1</t>
  </si>
  <si>
    <t>7418-16-8</t>
  </si>
  <si>
    <t>HAWVCXABNZBPED-UHFFFAOYSA-N</t>
  </si>
  <si>
    <t>４，４’－イソプロピリデンビス（シクロヘキサノン）</t>
  </si>
  <si>
    <t>CC(C)(C1CCC(=O)CC1)C2CCC(=O)CC2</t>
  </si>
  <si>
    <t>74-39-5</t>
  </si>
  <si>
    <t>NGPGYVQZGRJHFJ-BUHFOSPRSA-N</t>
  </si>
  <si>
    <t>４－［（４－ニトロフェニル）ジアゼニル］ベンゼン－１，３－ジオール</t>
  </si>
  <si>
    <t>Oc1ccc(\N=N\c2ccc(cc2)N(=O)=O)c(O)c1</t>
  </si>
  <si>
    <t>C[B]-(H):7|O-(C[B])(H):2|C[B]-(O):2|N[A]-(C[B]):2|C[B]-(C[B])2(N[A]):2|C[B]-(NO2):1</t>
  </si>
  <si>
    <t>74338-72-0</t>
  </si>
  <si>
    <t>CTLDWNVYXLHMAS-UHFFFAOYSA-N</t>
  </si>
  <si>
    <t>２，４，４，７－テトラメチルオクタ－６－エン－３－オン</t>
  </si>
  <si>
    <t>CC(C)C(=O)C(C)(C)CC=C(C)C</t>
  </si>
  <si>
    <t>7384-80-7</t>
  </si>
  <si>
    <t>LTZKHYYXQWNXPU-UHFFFAOYSA-N</t>
  </si>
  <si>
    <t>２－メチル－３－フェニルプロパン－１－オール</t>
  </si>
  <si>
    <t>CC(CO)Cc1ccccc1</t>
  </si>
  <si>
    <t>739-92-4</t>
  </si>
  <si>
    <t>HKKDMSVSUGYWCU-UHFFFAOYSA-N</t>
  </si>
  <si>
    <t>２，６－ジ－ｔｅｒｔ－ブチル－１，４－フェニレン＝ジアセタート</t>
  </si>
  <si>
    <t>CC(=O)Oc1cc(c(OC(=O)C)c(c1)C(C)(C)C)C(C)(C)C</t>
  </si>
  <si>
    <t>7397-46-8</t>
  </si>
  <si>
    <t>FESAXEDIWWXCNG-UHFFFAOYSA-N</t>
  </si>
  <si>
    <t>メチル＝ジエチルボリナート</t>
  </si>
  <si>
    <t>CCB(CC)OC</t>
  </si>
  <si>
    <t>740799-82-0</t>
  </si>
  <si>
    <t>ONNFZKHTMFVKNY-UHFFFAOYSA-N</t>
  </si>
  <si>
    <t>メチル＝３，４－ジヒドロキシ－２－メチルベンゾアート</t>
  </si>
  <si>
    <t>COC(=O)c1ccc(O)c(O)c1C</t>
  </si>
  <si>
    <t>C[B]-(H):2|C[B]-(C):1|C-(C[B])(H)3:1|CO-(C[B])(O):1|O-(C)(CO):1|O-(C[B])(H):2|C-(H)3(O):1|C[B]-(O):2|C[B]-(CO):1</t>
  </si>
  <si>
    <t>76647-66-0</t>
  </si>
  <si>
    <t>ｒｅｌ－（２Ｒ，３Ｒ）－３－アミノ－２－ヒドロキシ－４－フェニルブタン酸</t>
  </si>
  <si>
    <t>7435-67-8</t>
  </si>
  <si>
    <t>CSSWCWIUAZSBHV-UHFFFAOYSA-N</t>
  </si>
  <si>
    <t>Ｎ，Ｎ－ビス（２－ヒドロキシエチル）アセトアミド</t>
  </si>
  <si>
    <t>CC(=O)N(CCO)CCO</t>
  </si>
  <si>
    <t>O-(C)(H):2|C-(H)3(CO):1|C-(C)(H)2(O):2|C-(C)(H)2(N):2|CO-(C)(N):1|N-(C)2(CO):1</t>
  </si>
  <si>
    <t>74163-81-8</t>
  </si>
  <si>
    <t>BWKMGYQJPOAASG-VIFPVBQESA-N</t>
  </si>
  <si>
    <t>（Ｓ）－１，２，３，４－テトラヒドロイソキノリン－３－カルボン酸</t>
  </si>
  <si>
    <t>OC(=O)[C@@H]1Cc2ccccc2CN1</t>
  </si>
  <si>
    <t>C-(C[B])(C)(H)2:1|C[B]-(H):4|C[B]-(C):2|CO-(C)(O):1|O-(CO)(H):1|C-(C[B])(H)2(N):1|N-(C)2(H):1|C-(C)(H)(N)(CO):1</t>
  </si>
  <si>
    <t>76647-67-1</t>
  </si>
  <si>
    <t>ｒｅｌ－（２Ｒ，３Ｓ）－３－アミノ－２－ヒドロキシ－４－フェニルブタン酸</t>
  </si>
  <si>
    <t>7299-93-6</t>
  </si>
  <si>
    <t>JEABIFHLYSDNRJ-UHFFFAOYSA-N</t>
  </si>
  <si>
    <t>ブチル＝エチル＝フタラート</t>
  </si>
  <si>
    <t>CCCCOC(=O)c1ccccc1C(=O)OCC</t>
  </si>
  <si>
    <t>72604-76-3</t>
  </si>
  <si>
    <t>DDBNUBJKVOZACD-BENRWUELSA-N</t>
  </si>
  <si>
    <t>（Ｚ）－ヘキサデカ－１１－エン－１－イン</t>
  </si>
  <si>
    <t>CCCC\C=C/CCCCCCCCC#C</t>
  </si>
  <si>
    <t>73206-60-7</t>
  </si>
  <si>
    <t>NKFGACMHJGFNFG-UHFFFAOYSA-N</t>
  </si>
  <si>
    <t>４－イソブチル－２－メチルベンズアルデヒド</t>
  </si>
  <si>
    <t>CC(C)Cc1ccc(C=O)c(C)c1</t>
  </si>
  <si>
    <t>7299-86-7</t>
  </si>
  <si>
    <t>ZNPKUZZRGKREJM-UHFFFAOYSA-N</t>
  </si>
  <si>
    <t>２－（５，５－ジメチル－１，３－ジオキサン－２－イル）－２－メチルプロパン－１－オール</t>
  </si>
  <si>
    <t>CC(C)(CO)C1OCC(C)(C)CO1</t>
  </si>
  <si>
    <t>7321-13-3</t>
  </si>
  <si>
    <t>PQQKUWMULZZXIC-UHFFFAOYSA-N</t>
  </si>
  <si>
    <t>２，２’－［１，４－フェニレンジ（メチルチオ）］ジエタノール</t>
  </si>
  <si>
    <t>OCCSCc1ccc(CSCCO)cc1</t>
  </si>
  <si>
    <t>C[B]-(H):4|C[B]-(C):2|O-(C)(H):2|C-(C)(H)2(O):2|C-(C)(H)2(S):2|C-(C[B])(H)2(S):2|S-(C)2:2</t>
  </si>
  <si>
    <t>72604-81-0</t>
  </si>
  <si>
    <t>AICAOTFMUITLFU-RXMQYKEDSA-N</t>
  </si>
  <si>
    <t>メチル＝（Ｒ）－２－（ヒドロキシメチル）ブタノアート</t>
  </si>
  <si>
    <t>CC[C@H](CO)C(=O)OC</t>
  </si>
  <si>
    <t>7267-14-3</t>
  </si>
  <si>
    <t>FCSWROAHPQGTNM-UHFFFAOYSA-N</t>
  </si>
  <si>
    <t>６，７－ジクロロ－１Ｈ，３Ｈ－ベンゾ［ｄｅ］イソクロメン－１，３－ジオン</t>
  </si>
  <si>
    <t>Clc1ccc2C(=O)OC(=O)c3ccc(Cl)c1c23</t>
  </si>
  <si>
    <t>C[BF]-(C[B])2(C[BF]):2|C[B]-(H):4|CO-(C[B])(O):2|O-(CO)2,aliphatic:1|C[B]-(CO):2|C[B]-(Cl):2</t>
  </si>
  <si>
    <t>7306-46-9</t>
  </si>
  <si>
    <t>WWHJLVMBXXXUFO-UHFFFAOYSA-N</t>
  </si>
  <si>
    <t>３，４－ジメトキシベンジルクロライド</t>
  </si>
  <si>
    <t>COc1ccc(CCl)cc1OC</t>
  </si>
  <si>
    <t>C[B]-(H):3|C[B]-(C):1|O-(C[B])(C):2|C-(H)3(O):2|C[B]-(O):2|C-(C[B])(H)2(Cl):1</t>
  </si>
  <si>
    <t>7267-11-0</t>
  </si>
  <si>
    <t>JSNPDRKCMZWQJV-UHFFFAOYSA-N</t>
  </si>
  <si>
    <t>４，５－ジクロロナフタレン－１，８－ジカルボン酸</t>
  </si>
  <si>
    <t>OC(=O)c1ccc(Cl)c2c(Cl)ccc(C(=O)O)c12</t>
  </si>
  <si>
    <t>C[BF]-(C[B])2(C[BF]):2|C[B]-(H):4|CO-(C[B])(O):2|O-(CO)(H):2|C[B]-(CO):2|C[B]-(Cl):2</t>
  </si>
  <si>
    <t>72879-37-9</t>
  </si>
  <si>
    <t>OXUKGAGPJSQCDS-UHFFFAOYSA-N</t>
  </si>
  <si>
    <t>３－メチル－２－ブテニル　　２－プロペノアート</t>
  </si>
  <si>
    <t>CC(=CCOC(=O)C=C)C</t>
  </si>
  <si>
    <t>C[d]-(H)2:1|C[d]-(C)(H):1|C[d]-(C)2:1|C-(C[d])(H)3:2|CO-(C[d])(O):1|O-(C)(CO):1|C[d]-(H)(CO):1|C-(C[d])(H)2(O):1</t>
  </si>
  <si>
    <t>7509-20-8</t>
  </si>
  <si>
    <t>QLHSLHOMBWKQMI-UHFFFAOYSA-N</t>
  </si>
  <si>
    <t>４，４’’－ジメトキシ－５’－（４－メトキシフェニル）－１，１’：３’，１’’－テルフェニル</t>
  </si>
  <si>
    <t>COc1ccc(cc1)c2cc(cc(c2)c3ccc(OC)cc3)c4ccc(OC)cc4</t>
  </si>
  <si>
    <t>C[B]-(H):15|C[B]-(C[B]):6|O-(C[B])(C):3|C-(H)3(O):3|C[B]-(O):3</t>
  </si>
  <si>
    <t>7520-76-5</t>
  </si>
  <si>
    <t>WHOMNDAWKBJDBS-UHFFFAOYSA-N</t>
  </si>
  <si>
    <t>３－（４，５－ジメトキシ－２－メチルフェニル）－２－（ジメトキシメチル）プロパンニトリル</t>
  </si>
  <si>
    <t>COC(OC)C(Cc1cc(OC)c(OC)cc1C)C#N</t>
  </si>
  <si>
    <t>C-(C[B])(C)(H)2:1|C[B]-(H):2|C[B]-(C):2|C-(C[B])(H)3:1|O-(C[B])(C):2|O-(C)2:2|C-(C)(H)(O)2:1|C-(H)3(O):4|C[B]-(O):2|C-(C)2(H)(CN):1</t>
  </si>
  <si>
    <t>7493-72-3</t>
  </si>
  <si>
    <t>MFLWLDDOGSNSKO-UHFFFAOYSA-N</t>
  </si>
  <si>
    <t>アリル＝ノナノアート</t>
  </si>
  <si>
    <t>CCCCCCCCC(=O)OCC=C</t>
  </si>
  <si>
    <t>74962-54-2</t>
  </si>
  <si>
    <t>QYKUIEXHAJUFBW-SNAWJCMRSA-N</t>
  </si>
  <si>
    <t>１－クロロヘプタ－３－エン</t>
  </si>
  <si>
    <t>CCC\C=C\CCCl</t>
  </si>
  <si>
    <t>74971-56-5</t>
  </si>
  <si>
    <t>NSEHJNPVDHPGEA-JTQLQIEISA-N</t>
  </si>
  <si>
    <t>（Ｓ）－２－［２－クロロ－４－（トリフルオロメチル）アニリノ］－３－メチルブタノイル＝クロリド</t>
  </si>
  <si>
    <t>CC(C)[C@H](Nc1ccc(cc1Cl)C(F)(F)F)C(=O)Cl</t>
  </si>
  <si>
    <t>7500-53-0</t>
  </si>
  <si>
    <t>MMEDJBFVJUFIDD-UHFFFAOYSA-N</t>
  </si>
  <si>
    <t>２，２’－（１，２－フェニレン）二酢酸</t>
  </si>
  <si>
    <t>OC(=O)Cc1ccccc1CC(=O)O</t>
  </si>
  <si>
    <t>C[B]-(H):4|C[B]-(C):2|CO-(C)(O):2|O-(CO)(H):2|C-(C[B])(H)2(CO):2</t>
  </si>
  <si>
    <t>75142-97-1</t>
  </si>
  <si>
    <t>ZORJPNCZZRLEDF-UHFFFAOYSA-N</t>
  </si>
  <si>
    <t>ビス（３－メチル－３－メトキシブチル）ペルオキシジカーボナート</t>
  </si>
  <si>
    <t>COC(C)(C)CCOC(=O)OOC(=O)OCCC(C)(C)OC</t>
  </si>
  <si>
    <t>7525-62-4</t>
  </si>
  <si>
    <t>XHUZSRRCICJJCN-UHFFFAOYSA-N</t>
  </si>
  <si>
    <t>１－エチル－３－ビニルベンゼン</t>
  </si>
  <si>
    <t>CCc1cccc(C=C)c1</t>
  </si>
  <si>
    <t>7498-54-6</t>
  </si>
  <si>
    <t>PWEJHEZAHNQSHP-UHFFFAOYSA-N</t>
  </si>
  <si>
    <t>３－ｔｅｒｔ－ブチル安息香酸</t>
  </si>
  <si>
    <t>CC(C)(C)c1cccc(c1)C(=O)O</t>
  </si>
  <si>
    <t>7507-86-0</t>
  </si>
  <si>
    <t>XNHKTMIWQCNZST-UHFFFAOYSA-N</t>
  </si>
  <si>
    <t>２－ブロモ－５－メトキシベンズアルデヒド</t>
  </si>
  <si>
    <t>COc1ccc(Br)c(C=O)c1</t>
  </si>
  <si>
    <t>C[B]-(H):3|CO-(C[B])(H):1|O-(C[B])(C):1|C-(H)3(O):1|C[B]-(O):1|C[B]-(CO):1|C[B]-(Br):1</t>
  </si>
  <si>
    <t>75198-96-8</t>
  </si>
  <si>
    <t>JZTRIZGUGUEXRN-WCWDXBQESA-N</t>
  </si>
  <si>
    <t>２－［４－（ジエチルアミノ）－２－メチルフェニルアゾ］－５－メチルイソフタロニトリル</t>
  </si>
  <si>
    <t>CCN(CC)c1ccc(\N=N\c2c(cc(C)cc2C#N)C#N)c(C)c1</t>
  </si>
  <si>
    <t>75299-93-3</t>
  </si>
  <si>
    <t>XVWSMDLHHKZNAX-UHFFFAOYSA-N</t>
  </si>
  <si>
    <t>４，４’－ジアミノ－Ｎ，Ｎ’－（９，１０－ジオキソ－９，１０－ジヒドロアントラセン－１，４－ジイル）ジベンズアミド</t>
  </si>
  <si>
    <t>Nc1ccc(cc1)C(=O)Nc2ccc(NC(=O)c3ccc(N)cc3)c4C(=O)c5ccccc5C(=O)c24</t>
  </si>
  <si>
    <t>C[B]-(H):14|CO-(C[B])2:2|C[B]-(CO):6|N-(C[B])(H)2:2|CO-(C[B])(N),amides:2|N-(C[B])(H)(CO):2|C[B]-(N):4</t>
  </si>
  <si>
    <t>75172-11-1</t>
  </si>
  <si>
    <t>MHRDCHHESNJQIS-GSVOUGTGSA-N</t>
  </si>
  <si>
    <t>（Ｓ）－３－スルファニル－２－メチルプロパン酸</t>
  </si>
  <si>
    <t>C[C@H](CS)C(=O)O</t>
  </si>
  <si>
    <t>FMKOJHQHASLBPH-UHFFFAOYSA-N</t>
  </si>
  <si>
    <t>２－ヨードプロパン</t>
  </si>
  <si>
    <t>CC(C)I</t>
  </si>
  <si>
    <t>75569-36-7</t>
  </si>
  <si>
    <t>DODLBEDXTHPKOW-UHFFFAOYSA-N</t>
  </si>
  <si>
    <t>ビス（２，３－ジヒドロキシプロピル）＝スクシナート</t>
  </si>
  <si>
    <t>OCC(O)COC(=O)CCC(=O)OCC(O)CO</t>
  </si>
  <si>
    <t>CO-(C)(O):2|O-(C)(CO):2|O-(C)(H):4|C-(C)(H)2(CO):2|C-(C)2(H)(O),alcohpls/peroxides:2|C-(C)(H)2(O):2|C-(C)(H)2(O):2</t>
  </si>
  <si>
    <t>7541-59-5</t>
  </si>
  <si>
    <t>UNXHWFMMPAWVPI-UHFFFAOYSA-N</t>
  </si>
  <si>
    <t>OCC(O)C(O)CO</t>
  </si>
  <si>
    <t>754-03-0</t>
  </si>
  <si>
    <t>OIBMEBLCOQCFIT-UHFFFAOYSA-N</t>
  </si>
  <si>
    <t>エタンスルホニル＝フルオリド</t>
  </si>
  <si>
    <t>CCS(=O)(=O)F</t>
  </si>
  <si>
    <t>75605-52-6</t>
  </si>
  <si>
    <t>XNPBVLLNKJHQAO-UHFFFAOYSA-N</t>
  </si>
  <si>
    <t>１－（ベンジルアミノ）－３－クロロプロパン－２－オール</t>
  </si>
  <si>
    <t>OC(CCl)CNCc1ccccc1</t>
  </si>
  <si>
    <t>C[B]-(H):5|C[B]-(C):1|O-(C)(H):1|C-(C)2(H)(O),alcohpls/peroxides:1|C-(C)(H)2(N):1|C-(C[B])(H)2(N):1|N-(C)2(H):1|C-(C)(H)2(Cl):1</t>
  </si>
  <si>
    <t>7564-64-9</t>
  </si>
  <si>
    <t>AHHQDHCTHYTBSV-UHFFFAOYSA-N</t>
  </si>
  <si>
    <t>３－メチルペンタン－１，３，５－トリオール</t>
  </si>
  <si>
    <t>CC(O)(CCO)CCO</t>
  </si>
  <si>
    <t>7541-16-4</t>
  </si>
  <si>
    <t>SELYJABLPLKXOY-UHFFFAOYSA-N</t>
  </si>
  <si>
    <t>メチル＝Ｎ，Ｎ－ジメチルカルバマート</t>
  </si>
  <si>
    <t>COC(=O)N(C)C</t>
  </si>
  <si>
    <t>O-(C)(CO):1|C-(H)3(O):1|C-(H)3(N):2|N-(C)2(CO):1|CO-(N)(O):1</t>
  </si>
  <si>
    <t>7540-51-4</t>
  </si>
  <si>
    <t>QMVPMAAFGQKVCJ-JTQLQIEISA-N</t>
  </si>
  <si>
    <t>（Ｓ）－３，７－ジメチルオクタ－６－エン－１－オール</t>
  </si>
  <si>
    <t>C[C@H](CCO)CCC=C(C)C</t>
  </si>
  <si>
    <t>7560-83-0</t>
  </si>
  <si>
    <t>GSCCALZHGUWNJW-UHFFFAOYSA-N</t>
  </si>
  <si>
    <t>Ｎ－メチルジシクロヘキシルアミン</t>
  </si>
  <si>
    <t>CN(C1CCCCC1)C2CCCCC2</t>
  </si>
  <si>
    <t>C-(C)2(H)2:10|C-(H)3(N):1|C-(C)2(H)(N):2|N-(C)3:1</t>
  </si>
  <si>
    <t>75351-36-9</t>
  </si>
  <si>
    <t>HELSCPRKLIJMBU-SNVBAGLBSA-N</t>
  </si>
  <si>
    <t>（Ｒ）－３－ヒドロキシブチル＝４－メチルベンゼンスルホナート</t>
  </si>
  <si>
    <t>C[C@@H](O)CCOS(=O)(=O)c1ccc(C)cc1</t>
  </si>
  <si>
    <t>75569-35-6</t>
  </si>
  <si>
    <t>HYQYDDWRVPUCBZ-UHFFFAOYSA-N</t>
  </si>
  <si>
    <t>エイコサン二酸　ビス（グリセリンエステル）</t>
  </si>
  <si>
    <t>OCC(O)COC(=O)CCCCCCCCCCCCCCCCCCC(=O)OCC(O)CO</t>
  </si>
  <si>
    <t>C-(C)2(H)2:16|CO-(C)(O):2|O-(C)(CO):2|O-(C)(H):4|C-(C)(H)2(CO):2|C-(C)2(H)(O),alcohpls/peroxides:2|C-(C)(H)2(O):2|C-(C)(H)2(O):2</t>
  </si>
  <si>
    <t>75451-06-8</t>
  </si>
  <si>
    <t>KUKPJXDISJDFME-UHFFFAOYSA-N</t>
  </si>
  <si>
    <t>エチル＝４－（２－ホルミル－６－メトキシフェノキシ）－３－ニトロベンゾアート</t>
  </si>
  <si>
    <t>CCOC(=O)c1ccc(Oc2c(OC)cccc2C=O)c(c1)N(=O)=O</t>
  </si>
  <si>
    <t>755-21-5</t>
  </si>
  <si>
    <t>FNKQPEGZNICUDK-UHFFFAOYSA-N</t>
  </si>
  <si>
    <t>５－クロロ－１，１，２，２，３，３，４，４－オクタフルオロペンタン</t>
  </si>
  <si>
    <t>FC(F)C(F)(F)C(F)(F)C(F)(F)CCl</t>
  </si>
  <si>
    <t>C-(C)(H)(F)2:1|C-(C)2(F)2:3|C-(C)(H)2(Cl):1</t>
  </si>
  <si>
    <t>75654-76-1</t>
  </si>
  <si>
    <t>UBTGVXZPMAJKQT-UHFFFAOYSA-N</t>
  </si>
  <si>
    <t>３－ドデシルスルホニル－２－メチルプロピオン酸</t>
  </si>
  <si>
    <t>CCCCCCCCCCCCS(=O)(=O)C(C)(C)C(=O)O</t>
  </si>
  <si>
    <t>7540-53-6</t>
  </si>
  <si>
    <t>PFOJEJPZUVQHEH-UHFFFAOYSA-N</t>
  </si>
  <si>
    <t>３，７－ジメチルオクタ－６－エン－１－イル＝ペンタノアート</t>
  </si>
  <si>
    <t>CCCCC(=O)OCCC(C)CCC=C(C)C</t>
  </si>
  <si>
    <t>7542-37-2</t>
  </si>
  <si>
    <t>UOZODPSAJZTQNH-LSWIJEOBSA-N</t>
  </si>
  <si>
    <t>アミノサイジン</t>
  </si>
  <si>
    <t>NC[C@@H]1O[C@H](O[C@H]2[C@@H](O)[C@H](O[C@@H]3[C@@H](O)[C@H](N)C[C@H](N)[C@H]3O[C@H]4O[C@H](CO)[C@@H](O)[C@H](O)[C@H]4N)O[C@@H]2CO)[C@H](N)[C@@H](O)[C@@H]1O</t>
  </si>
  <si>
    <t>C-(C)2(H)2:1|O-(C)2:6|O-(C)(H):8|C-(C)(H)(O)2:3|C-(C)2(H)(O),ethers/esters:6|C-(C)2(H)(O),alcohpls/peroxides:6|C-(C)(H)2(O):2|C-(C)(H)2(N):1|C-(C)2(H)(N):4|N-(C)(H)2:5</t>
  </si>
  <si>
    <t>Cyclohexane,sub:1|Tetrahydrofuran:1|Tetrahydropyran:2</t>
  </si>
  <si>
    <t>7539-12-0</t>
  </si>
  <si>
    <t>WUMMIJWEUDHZCL-UHFFFAOYSA-N</t>
  </si>
  <si>
    <t>３－アリルジヒドロフラン－２，５－ジオン</t>
  </si>
  <si>
    <t>C=CCC1CC(=O)OC1=O</t>
  </si>
  <si>
    <t>C[d]-(H)2:1|C[d]-(C)(H):1|C-(C[d])(C)(H)2:1|CO-(C)(O):2|O-(CO)2,aliphatic:1|C-(C)2(H)(CO):1|C-(C)(H)2(CO):1</t>
  </si>
  <si>
    <t>754-96-1</t>
  </si>
  <si>
    <t>NSKCTPBWPZPFHW-UHFFFAOYSA-N</t>
  </si>
  <si>
    <t>２，２，３，３，４，４，５，５，６，６，７，７，８，８，９，９－ヘキサデカフルオロデカン－１，１０－ジオール</t>
  </si>
  <si>
    <t>OCC(F)(F)C(F)(F)C(F)(F)C(F)(F)C(F)(F)C(F)(F)C(F)(F)C(F)(F)CO</t>
  </si>
  <si>
    <t>O-(C)(H):2|C-(C)(H)2(O):2|C-(C)2(F)2:8</t>
  </si>
  <si>
    <t>WETWJCDKMRHUPV-UHFFFAOYSA-N</t>
  </si>
  <si>
    <t>アセチルクロライド</t>
  </si>
  <si>
    <t>CC(=O)Cl</t>
  </si>
  <si>
    <t>C-(H)3(CO):1|CO-(C)(Cl):1</t>
  </si>
  <si>
    <t>7558-19-2</t>
  </si>
  <si>
    <t>DSLZVSRJTYRBFB-UHFFFAOYSA-N</t>
  </si>
  <si>
    <t>OC(C(O)C(O)C(=O)O)C(O)C(=O)O</t>
  </si>
  <si>
    <t>75577-70-7</t>
  </si>
  <si>
    <t>プロピリジントリメタノールの１，２－エポキシプロパン付加物のアクリル酸エステル化物</t>
  </si>
  <si>
    <t>7465-88-5</t>
  </si>
  <si>
    <t>XOJAJRFBOKCXPI-UHFFFAOYSA-N</t>
  </si>
  <si>
    <t>４－メトキシベンズアニリド</t>
  </si>
  <si>
    <t>COc1ccc(cc1)C(=O)Nc2ccccc2</t>
  </si>
  <si>
    <t>C[B]-(H):9|O-(C[B])(C):1|C-(H)3(O):1|C[B]-(O):1|C[B]-(CO):1|CO-(C[B])(N),amides:1|N-(C[B])(H)(CO):1|C[B]-(N):1</t>
  </si>
  <si>
    <t>74896-14-3</t>
  </si>
  <si>
    <t>VCYHIHMHWASQAB-UHFFFAOYSA-N</t>
  </si>
  <si>
    <t>ビシクロ［３．２．１］オクタン－２，４－ジオン</t>
  </si>
  <si>
    <t>O=C1CC(=O)C2CCC1C2</t>
  </si>
  <si>
    <t>C-(C)2(H)2:3|CO-(C)2:2|C-(H)2(CO)2:1|C-(C)2(H)(CO):2</t>
  </si>
  <si>
    <t>Cycloheptane:1|Cyclopentane,sub:1|Cyclohexane,sub:1|Cyclohexanone:2|Cycloheptanone:2</t>
  </si>
  <si>
    <t>749218-00-6</t>
  </si>
  <si>
    <t>AGJNSFCZVUTMSO-UHFFFAOYSA-N</t>
  </si>
  <si>
    <t>Ｎ，Ｎ’－ジエチル－４，４’－ジメチル－Ｎ，Ｎ’－［ビフェニル－４，４’－ジイルビス（メチレン）］ジアニリン</t>
  </si>
  <si>
    <t>CCN(Cc1ccc(cc1)c2ccc(CN(CC)c3ccc(C)cc3)cc2)c4ccc(C)cc4</t>
  </si>
  <si>
    <t>7463-51-6</t>
  </si>
  <si>
    <t>WMUWDPLTTLJNPE-UHFFFAOYSA-N</t>
  </si>
  <si>
    <t>４－ブロモ－３，５－ジメチルフェノール</t>
  </si>
  <si>
    <t>Cc1cc(O)cc(C)c1Br</t>
  </si>
  <si>
    <t>C[B]-(H):2|C[B]-(C):2|C-(C[B])(H)3:2|O-(C[B])(H):1|C[B]-(O):1|C[B]-(Br):1</t>
  </si>
  <si>
    <t>74880-18-5</t>
  </si>
  <si>
    <t>SFEGZLNDKUGHQJ-ZYHUDNBSSA-N</t>
  </si>
  <si>
    <t>ｒｅｌ－（２Ｒ，３Ｒ）－１－ベンジル－２－メチルピロリジン－３－アミン</t>
  </si>
  <si>
    <t>C[C@@H]1[C@H](N)CCN1Cc2ccccc2</t>
  </si>
  <si>
    <t>74733-29-2</t>
  </si>
  <si>
    <t>LLOLLEPUQXDZSG-UHFFFAOYSA-N</t>
  </si>
  <si>
    <t>メチル＝２－フルオロ－４－メチルベンゾアート</t>
  </si>
  <si>
    <t>COC(=O)c1ccc(C)cc1F</t>
  </si>
  <si>
    <t>74671-22-0</t>
  </si>
  <si>
    <t>YFVRUGGMSVPAPA-CTYIDZIISA-N</t>
  </si>
  <si>
    <t>４－（ｔｒａｎｓ－４－プロピルシクロヘキシル）ベンズアルデヒド</t>
  </si>
  <si>
    <t>CCC[C@@H]1CC[C@H](CC1)c2ccc(C=O)cc2</t>
  </si>
  <si>
    <t>74462-02-5</t>
  </si>
  <si>
    <t>XXHIPRDUAVCXHW-UHFFFAOYSA-N</t>
  </si>
  <si>
    <t>４，４’－（２－エチルヘキシリデン）ジフェノール</t>
  </si>
  <si>
    <t>CCCCC(CC)C(c1ccc(O)cc1)c2ccc(O)cc2</t>
  </si>
  <si>
    <t>74713-90-9</t>
  </si>
  <si>
    <t>RYSFERBWFMEXHR-UHFFFAOYSA-N</t>
  </si>
  <si>
    <t>１，５－ビス（ｐ－ｎ－ブチルアニリノ）－４，８－ジヒドロキシアントラキノン</t>
  </si>
  <si>
    <t>CCCCc1ccc(Nc2ccc(O)c3C(=O)c4c(Nc5ccc(CCCC)cc5)ccc(O)c4C(=O)c23)cc1</t>
  </si>
  <si>
    <t>7472-15-3</t>
  </si>
  <si>
    <t>YSEBWPQBEDKBBV-UHFFFAOYSA-N</t>
  </si>
  <si>
    <t>４－アミノベンゼンスルフィン酸</t>
  </si>
  <si>
    <t>Nc1ccc(cc1)S(=O)O</t>
  </si>
  <si>
    <t>C[B]-(H):4|N-(C[B])(H)2:1|C[B]-(N):1|O-(H)(SO):1|C[B]-(S):1|C[B]-(SO):1</t>
  </si>
  <si>
    <t>7483-59-2</t>
  </si>
  <si>
    <t>UXQHRRWIFFJGMQ-UHFFFAOYSA-N</t>
  </si>
  <si>
    <t>３－（ピペラジン－１－イル）プロパン－１，２－ジオール</t>
  </si>
  <si>
    <t>OCC(O)CN1CCNCC1</t>
  </si>
  <si>
    <t>O-(C)(H):2|C-(C)2(H)(O),alcohpls/peroxides:1|C-(C)(H)2(O):1|C-(C)(H)2(N):5|N-(C)2(H):1|N-(C)3:1</t>
  </si>
  <si>
    <t>744-45-6</t>
  </si>
  <si>
    <t>FHESUNXRPBHDQM-UHFFFAOYSA-N</t>
  </si>
  <si>
    <t>ジフェニル＝イソフタラート</t>
  </si>
  <si>
    <t>O=C(Oc1ccccc1)c2cccc(c2)C(=O)Oc3ccccc3</t>
  </si>
  <si>
    <t>C[B]-(H):14|CO-(C[B])(O):2|O-(C[B])(CO):2|C[B]-(O):2|C[B]-(CO):2</t>
  </si>
  <si>
    <t>74805-99-5</t>
  </si>
  <si>
    <t>NYXGFDORDQYEII-UHFFFAOYSA-N</t>
  </si>
  <si>
    <t>ジエチル＝１，４－フェニレン＝ジカルボナート</t>
  </si>
  <si>
    <t>CCOC(=O)Oc1ccc(OC(=O)OCC)cc1</t>
  </si>
  <si>
    <t>74708-10-4</t>
  </si>
  <si>
    <t>WGDNYTQTRISCMM-GEEKYZPCSA-N</t>
  </si>
  <si>
    <t>２，８，１４，２０－テトラメチルペンタシクロ［１９．３．１．１（３，７）．１（９，１３）．１（１５，１９）］オクタコサ－１（２５），３（２８），４，６，９（２７），１０，１２，１５（２６），１６，１８，２１，２３－ドデカエン－４，６，１０，１２，１６，１８，２２，２４－オクタオールの立体異性体</t>
  </si>
  <si>
    <t>C[C@@H]1c2cc([C@H](C)c3cc([C@H](C)c4cc([C@H](C)c5cc1c(O)cc5O)c(O)cc4O)c(O)cc3O)c(O)cc2O</t>
  </si>
  <si>
    <t>74563-64-7</t>
  </si>
  <si>
    <t>CGIHFIDULQUVJG-UHFFFAOYSA-N</t>
  </si>
  <si>
    <t>３，７，１１，１５－テトラメチルヘキサデカン－１，２，３－トリオール</t>
  </si>
  <si>
    <t>CC(C)CCCC(C)CCCC(C)CCCC(C)(O)C(O)CO</t>
  </si>
  <si>
    <t>74483-51-5</t>
  </si>
  <si>
    <t>OARYHYOOIUIKFZ-UHFFFAOYSA-N</t>
  </si>
  <si>
    <t>１，２－ジクロロ－４－メチル－５－（トリフルオロメチル）ベンゼン</t>
  </si>
  <si>
    <t>Cc1cc(Cl)c(Cl)cc1C(F)(F)F</t>
  </si>
  <si>
    <t>C[B]-(H):2|C[B]-(C):2|C-(C[B])(H)3:1|C-(C[B])(F)3:1|C[B]-(Cl):2</t>
  </si>
  <si>
    <t>76649-25-7</t>
  </si>
  <si>
    <t>PICGPEBVZGCYBV-FZWLCVONSA-N</t>
  </si>
  <si>
    <t>ノナ－３，６－ジエン－１－オール</t>
  </si>
  <si>
    <t>CC\C=C\C\C=C\CCO</t>
  </si>
  <si>
    <t>7683-59-2</t>
  </si>
  <si>
    <t>JWZZKOKVBUJMES-UHFFFAOYSA-N</t>
  </si>
  <si>
    <t>イソプロテレノール</t>
  </si>
  <si>
    <t>CC(C)NCC(O)c1ccc(O)c(O)c1</t>
  </si>
  <si>
    <t>76802-61-4</t>
  </si>
  <si>
    <t>VCIVJVKSOMDCMN-SHTZXODSSA-N</t>
  </si>
  <si>
    <t>１－フルオロ－４－（ｔｒａｎｓ－４－ペンチルシクロヘキシル）ベンゼン</t>
  </si>
  <si>
    <t>CCCCC[C@@H]1CC[C@H](CC1)c2ccc(F)cc2</t>
  </si>
  <si>
    <t>76769-07-8</t>
  </si>
  <si>
    <t>YKSHSSFDOHACTC-SNVBAGLBSA-N</t>
  </si>
  <si>
    <t>Ｎ－［２－クロロ－４－（トリフルオロメチル）フェニル］－Ｄ－バリン</t>
  </si>
  <si>
    <t>CC(C)[C@@H](Nc1ccc(cc1Cl)C(F)(F)F)C(=O)O</t>
  </si>
  <si>
    <t>766-17-6</t>
  </si>
  <si>
    <t>SDGKUVSVPIIUCF-KNVOCYPGSA-N</t>
  </si>
  <si>
    <t>C[C@@H]1CCC[C@H](C)N1</t>
  </si>
  <si>
    <t>76701-51-4</t>
  </si>
  <si>
    <t>LLISZOYXOKUHLI-UHFFFAOYSA-N</t>
  </si>
  <si>
    <t>Ｎ－オクチル－１２－ドデカンラクタム</t>
  </si>
  <si>
    <t>CCCCCCCCN1CCCCCCCCCCCC1=O</t>
  </si>
  <si>
    <t>764-48-7</t>
  </si>
  <si>
    <t>VUIWJRYTWUGOOF-UHFFFAOYSA-N</t>
  </si>
  <si>
    <t>２－（ビニルオキシ）エタノール</t>
  </si>
  <si>
    <t>OCCOC=C</t>
  </si>
  <si>
    <t>C[d]-(H)2:1|O-(C[d])(C):1|O-(C)(H):1|C[d]-(H)(O):1|C-(C)(H)2(O):1|C-(C)(H)2(O):1</t>
  </si>
  <si>
    <t>76822-00-9</t>
  </si>
  <si>
    <t>NSEHJNPVDHPGEA-UHFFFAOYSA-N</t>
  </si>
  <si>
    <t>２－［２－クロロ－４－（トリフルオロメチル）アニリノ］－３－メチルブタノイル＝クロリド</t>
  </si>
  <si>
    <t>CC(C)C(Nc1ccc(cc1Cl)C(F)(F)F)C(=O)Cl</t>
  </si>
  <si>
    <t>76497-39-7</t>
  </si>
  <si>
    <t>VFVHNRJEYQGRGE-SCSAIBSYSA-N</t>
  </si>
  <si>
    <t>Ｄ－３－アセチルチオ－２－メチルプロピオン酸</t>
  </si>
  <si>
    <t>C[C@H](CSC(=O)C)C(=O)O</t>
  </si>
  <si>
    <t>765956-84-1</t>
  </si>
  <si>
    <t>OEHMRECZRLQSRD-UHFFFAOYSA-N</t>
  </si>
  <si>
    <t>２，６－ジ－ｔｅｒｔ－ブチル－４－ヘプチルフェノール</t>
  </si>
  <si>
    <t>CCCCCCCc1cc(c(O)c(c1)C(C)(C)C)C(C)(C)C</t>
  </si>
  <si>
    <t>7683-64-9</t>
  </si>
  <si>
    <t>765-03-7</t>
  </si>
  <si>
    <t>ZVDBUOGYYYNMQI-UHFFFAOYSA-N</t>
  </si>
  <si>
    <t>ドデカ－１－イン</t>
  </si>
  <si>
    <t>CCCCCCCCCCC#C</t>
  </si>
  <si>
    <t>76838-72-7</t>
  </si>
  <si>
    <t>UOGZDMKXQVZVGO-UHFFFAOYSA-N</t>
  </si>
  <si>
    <t>５－メトキシ－２－フェノキシアニリン</t>
  </si>
  <si>
    <t>COc1ccc(Oc2ccccc2)c(N)c1</t>
  </si>
  <si>
    <t>C[B]-(H):8|O-(C[B])2:1|O-(C[B])(C):1|C-(H)3(O):1|C[B]-(O):3|N-(C[B])(H)2:1|C[B]-(N):1</t>
  </si>
  <si>
    <t>765-05-9</t>
  </si>
  <si>
    <t>NSOAQRMLVFRWIT-UHFFFAOYSA-N</t>
  </si>
  <si>
    <t>デシルオキシエテン</t>
  </si>
  <si>
    <t>CCCCCCCCCCOC=C</t>
  </si>
  <si>
    <t>765-87-7</t>
  </si>
  <si>
    <t>OILAIQUEIWYQPH-UHFFFAOYSA-N</t>
  </si>
  <si>
    <t>シクロヘキサン－１，２－ジオン</t>
  </si>
  <si>
    <t>O=C1CCCCC1=O</t>
  </si>
  <si>
    <t>C-(C)2(H)2:2|CO-(C)(CO):2|C-(C)(H)2(CO):2</t>
  </si>
  <si>
    <t>764-47-6</t>
  </si>
  <si>
    <t>OVGRCEFMXPHEBL-UHFFFAOYSA-N</t>
  </si>
  <si>
    <t>プロポキシエテン</t>
  </si>
  <si>
    <t>CCCOC=C</t>
  </si>
  <si>
    <t>76547-98-3</t>
  </si>
  <si>
    <t>RLAWWYSOJDYHDC-BZSNNMDCSA-N</t>
  </si>
  <si>
    <t>Ｎ２－［（１Ｓ）－１－カルボキシ－３－フェニルプロピル］－Ｌ－リシル－Ｌ－プロリン</t>
  </si>
  <si>
    <t>NCCCC[C@H](N[C@@H](CCc1ccccc1)C(=O)O)C(=O)N2CCC[C@H]2C(=O)O</t>
  </si>
  <si>
    <t>C-(C)2(H)2:6|C-(C[B])(C)(H)2:1|C[B]-(H):5|C[B]-(C):1|CO-(C)(O):2|O-(CO)(H):2|C-(C)(H)2(N):2|N-(C)(H)2:1|N-(C)2(H):1|CO-(C)(N):1|N-(C)2(CO):1|C-(C)(H)(N)(CO):3</t>
  </si>
  <si>
    <t>Pyrrolidine:1|Zwitterion enegy, aliphatic:2</t>
  </si>
  <si>
    <t>76619-89-1</t>
  </si>
  <si>
    <t>NCUABBHFJSFKOJ-UHFFFAOYSA-N</t>
  </si>
  <si>
    <t>３－アミノ－５－メチルフェノール</t>
  </si>
  <si>
    <t>Cc1cc(N)cc(O)c1</t>
  </si>
  <si>
    <t>7672-77-7</t>
  </si>
  <si>
    <t>WGCKYCGUJYPRCV-UHFFFAOYSA-N</t>
  </si>
  <si>
    <t>３，４－ジメチル－６－（２－メチル－１－プロペニル）－４－シクロヘキセン－１，２－ジカルボン酸無水物</t>
  </si>
  <si>
    <t>CC1C2C(C(C=C(C)C)C=C1C)C(=O)OC2=O</t>
  </si>
  <si>
    <t>76802-59-0</t>
  </si>
  <si>
    <t>ZPNZXIUICNXXNC-QAQDUYKDSA-N</t>
  </si>
  <si>
    <t>１－フルオロ－４－（ｔｒａｎｓ－４－ヘプチルシクロヘキシル）ベンゼン</t>
  </si>
  <si>
    <t>CCCCCCC[C@@H]1CC[C@H](CC1)c2ccc(F)cc2</t>
  </si>
  <si>
    <t>762-50-5</t>
  </si>
  <si>
    <t>VEZJSKSPVQQGIS-UHFFFAOYSA-N</t>
  </si>
  <si>
    <t>１－クロロ－２－フルオロエタン</t>
  </si>
  <si>
    <t>FCCCl</t>
  </si>
  <si>
    <t>C-(C)(H)2(F):1|C-(C)(H)2(Cl):1</t>
  </si>
  <si>
    <t>RHQDFWAXVIIEBN-UHFFFAOYSA-N</t>
  </si>
  <si>
    <t>２，２，２－トリフルオロエタノール</t>
  </si>
  <si>
    <t>OCC(F)(F)F</t>
  </si>
  <si>
    <t>O-(C)(H):1|C-(C)(H)2(O):1|C-(C)(F)3:1</t>
  </si>
  <si>
    <t>75-82-1</t>
  </si>
  <si>
    <t>DPOZWTRVXPUOQW-UHFFFAOYSA-N</t>
  </si>
  <si>
    <t>１，２－ジブロモ－１，１－ジフルオロエタン</t>
  </si>
  <si>
    <t>FC(F)(Br)CBr</t>
  </si>
  <si>
    <t>C-(C)(H)2(Br):1|C-(C)(F)2(Br):1</t>
  </si>
  <si>
    <t>759-05-7</t>
  </si>
  <si>
    <t>QHKABHOOEWYVLI-UHFFFAOYSA-N</t>
  </si>
  <si>
    <t>３－メチル－２－オキソブタン酸</t>
  </si>
  <si>
    <t>CC(C)C(=O)C(=O)O</t>
  </si>
  <si>
    <t>76283-09-5</t>
  </si>
  <si>
    <t>XMHNLZXYPAULDF-UHFFFAOYSA-N</t>
  </si>
  <si>
    <t>４－ブロモ－１－（ブロモメチル）－２－フルオロベンゼン</t>
  </si>
  <si>
    <t>Fc1cc(Br)ccc1CBr</t>
  </si>
  <si>
    <t>C[B]-(H):3|C[B]-(C):1|C-(C[B])(H)2(Br):1|C[B]-(F):1|C[B]-(Br):1</t>
  </si>
  <si>
    <t>75896-71-8</t>
  </si>
  <si>
    <t>RHMJDCIYQZFNMK-ZETCQYMHSA-N</t>
  </si>
  <si>
    <t>２－アミノエチル＝Ｌ－リシナート</t>
  </si>
  <si>
    <t>NCCCC[C@H](N)C(=O)OCCN</t>
  </si>
  <si>
    <t>C-(C)2(H)2:3|CO-(C)(O):1|O-(C)(CO):1|C-(C)(H)2(O):1|C-(C)(H)2(N):2|N-(C)(H)2:3|C-(C)(H)(N)(CO):1</t>
  </si>
  <si>
    <t>760-78-1</t>
  </si>
  <si>
    <t>SNDPXSYFESPGGJ-UHFFFAOYSA-N</t>
  </si>
  <si>
    <t>ノルバリン</t>
  </si>
  <si>
    <t>CCCC(N)C(=O)O</t>
  </si>
  <si>
    <t>75934-00-8</t>
  </si>
  <si>
    <t>WGGSHMOQKDJBSA-UHFFFAOYSA-N</t>
  </si>
  <si>
    <t>メチル＝３－アリル－２－メトキシベンゾアート</t>
  </si>
  <si>
    <t>COC(=O)c1cccc(CC=C)c1OC</t>
  </si>
  <si>
    <t>C[d]-(H)2:1|C[d]-(C)(H):1|C-(C[d])(C[B])(H)2:1|C[B]-(H):3|C[B]-(C):1|CO-(C[B])(O):1|O-(C)(CO):1|O-(C[B])(C):1|C-(H)3(O):2|C[B]-(O):1|C[B]-(CO):1</t>
  </si>
  <si>
    <t>WMIYKQLTONQJES-UHFFFAOYSA-N</t>
  </si>
  <si>
    <t>ヘキサフルオロエタン</t>
  </si>
  <si>
    <t>FC(F)(F)C(F)(F)F</t>
  </si>
  <si>
    <t>C-(C)(F)3:2</t>
  </si>
  <si>
    <t>7583-53-1</t>
  </si>
  <si>
    <t>UGXQXVDTGJCQHR-UHFFFAOYSA-N</t>
  </si>
  <si>
    <t>Ｎ－メチル－３－ヒドロキシメチルピペリジン</t>
  </si>
  <si>
    <t>CN1CCCC(CO)C1</t>
  </si>
  <si>
    <t>76025-57-5</t>
  </si>
  <si>
    <t>MAAGNJHFRKBFSY-MXVIHJGJSA-N</t>
  </si>
  <si>
    <t>ビス（４－エチルフェニル）＝ｔｒａｎｓ－シクロヘキサン－１，４－ジカルボキシラート</t>
  </si>
  <si>
    <t>CCc1ccc(OC(=O)[C@@H]2CC[C@H](CC2)C(=O)Oc3ccc(CC)cc3)cc1</t>
  </si>
  <si>
    <t>760-67-8</t>
  </si>
  <si>
    <t>WFSGQBNCVASPMW-UHFFFAOYSA-N</t>
  </si>
  <si>
    <t>２－エタン－１－イルヘキサノイル＝クロリド</t>
  </si>
  <si>
    <t>CCCCC(CC)C(=O)Cl</t>
  </si>
  <si>
    <t>763-32-6</t>
  </si>
  <si>
    <t>CPJRRXSHAYUTGL-UHFFFAOYSA-N</t>
  </si>
  <si>
    <t>３－メチルブタ－３－エン－１－オール</t>
  </si>
  <si>
    <t>CC(=C)CCO</t>
  </si>
  <si>
    <t>C[d]-(H)2:1|C[d]-(C)2:1|C-(C[d])(C)(H)2:1|C-(C[d])(H)3:1|O-(C)(H):1|C-(C)(H)2(O):1</t>
  </si>
  <si>
    <t>75990-79-3</t>
  </si>
  <si>
    <t>OTVWCQMNBSAECV-UHFFFAOYSA-N</t>
  </si>
  <si>
    <t>９－クロロ－１，１－ジエトキシノナン</t>
  </si>
  <si>
    <t>CCOC(CCCCCCCCCl)OCC</t>
  </si>
  <si>
    <t>763-88-2</t>
  </si>
  <si>
    <t>VSQLAQKFRFTMNS-UHFFFAOYSA-N</t>
  </si>
  <si>
    <t>５－メチルヘキサ－１，４－ジエン</t>
  </si>
  <si>
    <t>CC(=CCC=C)C</t>
  </si>
  <si>
    <t>76247-39-7</t>
  </si>
  <si>
    <t>OLTVXWRKDHZFFR-RQJHMYQMSA-N</t>
  </si>
  <si>
    <t>ヨードメチル＝（２Ｓ，５Ｒ）－３，３－ジメチル－４，４，７－トリオキソ－４λ（６）－チア－１－アザビシクロ［３．２．０］ヘプタン－２－カルボキシラート</t>
  </si>
  <si>
    <t>CC1(C)[C@@H](N2[C@@H](CC2=O)S1(=O)=O)C(=O)OCI</t>
  </si>
  <si>
    <t>761-06-8</t>
  </si>
  <si>
    <t>RKOGJKGQMPZCGG-UHFFFAOYSA-N</t>
  </si>
  <si>
    <t>２－メトキシプロパン－１，３－ジオール</t>
  </si>
  <si>
    <t>COC(CO)CO</t>
  </si>
  <si>
    <t>O-(C)2:1|O-(C)(H):2|C-(C)2(H)(O),ethers/esters:1|C-(C)(H)2(O):2|C-(H)3(O):1</t>
  </si>
  <si>
    <t>7617-74-5</t>
  </si>
  <si>
    <t>ZRJOUVOXPWNFOF-UHFFFAOYSA-N</t>
  </si>
  <si>
    <t>３－（ドデシルオキシ）プロパン－１－アミン</t>
  </si>
  <si>
    <t>CCCCCCCCCCCCOCCCN</t>
  </si>
  <si>
    <t>762-29-8</t>
  </si>
  <si>
    <t>761-76-2</t>
  </si>
  <si>
    <t>JBVMSEMQJGGOFR-ALCCZGGFSA-N</t>
  </si>
  <si>
    <t>（Ｚ）－４－メチルヘキサ－１，４－ジエン</t>
  </si>
  <si>
    <t>C\C=C(\C)/CC=C</t>
  </si>
  <si>
    <t>761459-40-9</t>
  </si>
  <si>
    <t>IKJSSIGCMJNMLN-UHFFFAOYSA-N</t>
  </si>
  <si>
    <t>１－（４－ヒドロキシ－２－メチルフェニル）－２－メチルプロパン－１－オン</t>
  </si>
  <si>
    <t>CC(C)C(=O)c1ccc(O)cc1C</t>
  </si>
  <si>
    <t>75-97-8</t>
  </si>
  <si>
    <t>PJGSXYOJTGTZAV-UHFFFAOYSA-N</t>
  </si>
  <si>
    <t>３，３－ジメチル－２－ブタノン</t>
  </si>
  <si>
    <t>CC(=O)C(C)(C)C</t>
  </si>
  <si>
    <t>758-96-3</t>
  </si>
  <si>
    <t>MBHINSULENHCMF-UHFFFAOYSA-N</t>
  </si>
  <si>
    <t>Ｎ，Ｎ－ジメチルプロピオンアミド</t>
  </si>
  <si>
    <t>CCC(=O)N(C)C</t>
  </si>
  <si>
    <t>763884-48-6</t>
  </si>
  <si>
    <t>HOOCCUKDJXWUCS-UHFFFAOYSA-N</t>
  </si>
  <si>
    <t>Ｎ－（２－クロロエチル）－Ｎ－メチルプロパン－１－アミン</t>
  </si>
  <si>
    <t>CCCN(C)CCCl</t>
  </si>
  <si>
    <t>76185-65-4</t>
  </si>
  <si>
    <t>MVIXNQZIMMIGEL-UHFFFAOYSA-N</t>
  </si>
  <si>
    <t>Ｎ，Ｎ，Ｎ’，Ｎ’－テトラ－ｐ－トリルベンジジン</t>
  </si>
  <si>
    <t>Cc1ccc(cc1)N(c2ccc(C)cc2)c3ccc(cc3)c4ccc(cc4)N(c5ccc(C)cc5)c6ccc(C)cc6</t>
  </si>
  <si>
    <t>763-29-1</t>
  </si>
  <si>
    <t>WWUVJRULCWHUSA-UHFFFAOYSA-N</t>
  </si>
  <si>
    <t>２－メチルペンタ－１－エン</t>
  </si>
  <si>
    <t>CCCC(=C)C</t>
  </si>
  <si>
    <t>7579-36-4</t>
  </si>
  <si>
    <t>ZYZXGWGQYNTGAU-UHFFFAOYSA-N</t>
  </si>
  <si>
    <t>ジベンジル＝オキサラート</t>
  </si>
  <si>
    <t>O=C(OCc1ccccc1)C(=O)OCc2ccccc2</t>
  </si>
  <si>
    <t>C[B]-(H):10|C[B]-(C):2|CO-(O)(CO):2|O-(C)(CO):2|C-(C[B])(H)2(O):2</t>
  </si>
  <si>
    <t>75839-86-0</t>
  </si>
  <si>
    <t>YSQZCEWPPUAANL-KYZUINATSA-N</t>
  </si>
  <si>
    <t>（ｔｒａｎｓ－４－エチルシクロヘキシル）メタノール</t>
  </si>
  <si>
    <t>CC[C@@H]1CC[C@@H](CO)CC1</t>
  </si>
  <si>
    <t>76338-73-3</t>
  </si>
  <si>
    <t>YKSHSSFDOHACTC-UHFFFAOYSA-N</t>
  </si>
  <si>
    <t>２－［２－クロロ－４－（トリフルオロメチル）アニリノ］－３－メチル酪酸</t>
  </si>
  <si>
    <t>CC(C)C(Nc1ccc(cc1Cl)C(F)(F)F)C(=O)O</t>
  </si>
  <si>
    <t>762268-78-0</t>
  </si>
  <si>
    <t>NEOSCXSMCDEQPS-UHFFFAOYSA-N</t>
  </si>
  <si>
    <t>２，４－ジエチルペンタン－１，５－ジイル＝ビス（２，２－ジメチルプロパノアート）</t>
  </si>
  <si>
    <t>CCC(COC(=O)C(C)(C)C)CC(CC)COC(=O)C(C)(C)C</t>
  </si>
  <si>
    <t>QYSGYZVSCZSLHT-UHFFFAOYSA-N</t>
  </si>
  <si>
    <t>オクタフルオロプロパン</t>
  </si>
  <si>
    <t>FC(F)(F)C(F)(F)C(F)(F)F</t>
  </si>
  <si>
    <t>C-(C)(F)3:2|C-(C)2(F)2:1</t>
  </si>
  <si>
    <t>762268-77-9</t>
  </si>
  <si>
    <t>ABKPAQVSXGDAOP-UHFFFAOYSA-N</t>
  </si>
  <si>
    <t>３－メチルペンタン－１，５－ジイル＝ビス（２，２－ジメチルプロパノアート）</t>
  </si>
  <si>
    <t>CC(CCOC(=O)C(C)(C)C)CCOC(=O)C(C)(C)C</t>
  </si>
  <si>
    <t>762-49-2</t>
  </si>
  <si>
    <t>JTLAIKFGRHDNQM-UHFFFAOYSA-N</t>
  </si>
  <si>
    <t>１－ブロモ－２－フルオロエタン</t>
  </si>
  <si>
    <t>FCCBr</t>
  </si>
  <si>
    <t>C-(C)(H)2(F):1|C-(C)(H)2(Br):1</t>
  </si>
  <si>
    <t>764-22-7</t>
  </si>
  <si>
    <t>OTKJDMGTUTTYMP-ZWKOTPCHSA-N</t>
  </si>
  <si>
    <t>（２Ｓ，３Ｒ）－２－アミノオクタデカン－１，３－ジオール</t>
  </si>
  <si>
    <t>CCCCCCCCCCCCCCC[C@@H](O)[C@@H](N)CO</t>
  </si>
  <si>
    <t>775-15-5</t>
  </si>
  <si>
    <t>YQMXOIAIYXXXEE-UHFFFAOYSA-N</t>
  </si>
  <si>
    <t>１－ベンジルピロリジン－３－オール</t>
  </si>
  <si>
    <t>OC1CCN(Cc2ccccc2)C1</t>
  </si>
  <si>
    <t>7727-33-5</t>
  </si>
  <si>
    <t>HDPBBNNDDQOWPJ-UHFFFAOYSA-N</t>
  </si>
  <si>
    <t>４，４’，４’’，４’’’－（エタン－１，１，２，２－テトライル）テトラフェノール</t>
  </si>
  <si>
    <t>Oc1ccc(cc1)C(C(c2ccc(O)cc2)c3ccc(O)cc3)c4ccc(O)cc4</t>
  </si>
  <si>
    <t>C-(C[B])2(C)(H):2|C[B]-(H):16|C[B]-(C):4|O-(C[B])(H):4|C[B]-(O):4</t>
  </si>
  <si>
    <t>77369-38-1</t>
  </si>
  <si>
    <t>MLKZSLFDXAYSHO-UHFFFAOYSA-N</t>
  </si>
  <si>
    <t>２－アミノ－１－（４－ヒドロキシフェニル）エタノン</t>
  </si>
  <si>
    <t>NCC(=O)c1ccc(O)cc1</t>
  </si>
  <si>
    <t>C[B]-(H):4|CO-(C[B])(C):1|O-(C[B])(H):1|C[B]-(O):1|C[B]-(CO):1|N-(C)(H)2:1|C-(H)2(N)(CO):1</t>
  </si>
  <si>
    <t>77712-29-9</t>
  </si>
  <si>
    <t>YYPSIPHPBFRNII-UHFFFAOYSA-N</t>
  </si>
  <si>
    <t>２－（１０－ヒドロキシデシル）－５，６－ジメトキシ－３－メチルフェノール</t>
  </si>
  <si>
    <t>COc1cc(C)c(CCCCCCCCCCO)c(O)c1OC</t>
  </si>
  <si>
    <t>C-(C)2(H)2:8|C-(C[B])(C)(H)2:1|C[B]-(H):1|C[B]-(C):2|C-(C[B])(H)3:1|O-(C[B])(C):2|O-(C[B])(H):1|O-(C)(H):1|C-(C)(H)2(O):1|C-(H)3(O):2|C[B]-(O):3</t>
  </si>
  <si>
    <t>775-16-6</t>
  </si>
  <si>
    <t>DHGMDHQNUNRMIN-UHFFFAOYSA-N</t>
  </si>
  <si>
    <t>１－ベンジルピロリジン－３－オン</t>
  </si>
  <si>
    <t>O=C1CCN(Cc2ccccc2)C1</t>
  </si>
  <si>
    <t>C[B]-(H):5|C[B]-(C):1|CO-(C)2:1|C-(C)(H)2(CO):1|C-(C)(H)2(N):1|C-(C[B])(H)2(N):1|N-(C)3:1|C-(H)2(N)(CO):1</t>
  </si>
  <si>
    <t>77626-69-8</t>
  </si>
  <si>
    <t>KXNUPTIZPIQESN-UHFFFAOYSA-N</t>
  </si>
  <si>
    <t>アリル＝シクロヘキサ－３－エン－１－カルボキシラート</t>
  </si>
  <si>
    <t>C=CCOC(=O)C1CCC=CC1</t>
  </si>
  <si>
    <t>C-(C)2(H)2:1|C[d]-(H)2:1|C[d]-(C)(H):3|C-(C[d])(C)(H)2:2|CO-(C)(O):1|O-(C)(CO):1|C-(C)2(H)(CO):1|C-(C[d])(H)2(O):1</t>
  </si>
  <si>
    <t>776239-07-7</t>
  </si>
  <si>
    <t>PASVIKSOGNJXIL-UHFFFAOYSA-N</t>
  </si>
  <si>
    <t>（２－ブロモ－５－フルオロフェニル）ヒドラジン</t>
  </si>
  <si>
    <t>NNc1cc(F)ccc1Br</t>
  </si>
  <si>
    <t>C[B]-(H):3|N-(H)2(N):1|N-(C[B])(H)(N):1|C[B]-(N):1|C[B]-(F):1|C[B]-(Br):1</t>
  </si>
  <si>
    <t>774-55-0</t>
  </si>
  <si>
    <t>VEPUKHYQNXSSKV-UHFFFAOYSA-N</t>
  </si>
  <si>
    <t>１－（５，６，７，８－テトラヒドロナフタレン－２－イル）エタノン</t>
  </si>
  <si>
    <t>CC(=O)c1ccc2CCCCc2c1</t>
  </si>
  <si>
    <t>7756-96-9</t>
  </si>
  <si>
    <t>HUIYGGQINIVDNW-UHFFFAOYSA-N</t>
  </si>
  <si>
    <t>ブチル＝アントラニラート</t>
  </si>
  <si>
    <t>CCCCOC(=O)c1ccccc1N</t>
  </si>
  <si>
    <t>77391-94-7</t>
  </si>
  <si>
    <t>PLSMJPHVSIUHKS-UHFFFAOYSA-N</t>
  </si>
  <si>
    <t>３－（２－メチルプロパ－１－エン－１－イル）ベンゼン－１，２－ジオール</t>
  </si>
  <si>
    <t>CC(=Cc1cccc(O)c1O)C</t>
  </si>
  <si>
    <t>C[d]-(C)2:1|C[d]-C[B](H):1|C[B]-(H):3|C[B]-(C[d]):1|C-(C[d])(H)3:2|O-(C[B])(H):2|C[B]-(O):2</t>
  </si>
  <si>
    <t>772-46-3</t>
  </si>
  <si>
    <t>FTZBYXCNXOPJEL-UHFFFAOYSA-N</t>
  </si>
  <si>
    <t>２－メチル－１－フェニルブタン－２－オール</t>
  </si>
  <si>
    <t>CCC(C)(O)Cc1ccccc1</t>
  </si>
  <si>
    <t>773-82-0</t>
  </si>
  <si>
    <t>YXWJGZQOGXGSSC-UHFFFAOYSA-N</t>
  </si>
  <si>
    <t>ペンタフルオロベンゾニトリル</t>
  </si>
  <si>
    <t>Fc1c(F)c(F)c(C#N)c(F)c1F</t>
  </si>
  <si>
    <t>C[B]-(CN):1|C[B]-(F):5</t>
  </si>
  <si>
    <t>77359-11-6</t>
  </si>
  <si>
    <t>RIGFMUNSTCPGNP-UHFFFAOYSA-N</t>
  </si>
  <si>
    <t>ｐ－ニトロベンジル＝水素＝マロナート</t>
  </si>
  <si>
    <t>OC(=O)CC(=O)OCc1ccc(cc1)N(=O)=O</t>
  </si>
  <si>
    <t>C[B]-(H):4|C[B]-(C):1|CO-(C)(O):2|O-(C)(CO):1|O-(CO)(H):1|C-(H)2(CO)2:1|C-(C[B])(H)2(O):1|C[B]-(NO2):1</t>
  </si>
  <si>
    <t>77-53-2</t>
  </si>
  <si>
    <t>SVURIXNDRWRAFU-FMKNKJFCSA-N</t>
  </si>
  <si>
    <t>セドロール</t>
  </si>
  <si>
    <t>C[C@@H]1CC[C@H]2C(C)(C)[C@H]3C[C@]12CC[C@]3(C)O</t>
  </si>
  <si>
    <t>Cycloheptane:1|Cyclooctane:1|Cyclodecane:1|Cyclopentane,sub:2|Cyclohexane,sub:1|cis-Bicyclo[3,3,0]octane:1|trans-Bicyclo[3,3,0]octane:1</t>
  </si>
  <si>
    <t>77539-82-3</t>
  </si>
  <si>
    <t>IQWKYRKBHFUUKH-UHFFFAOYSA-N</t>
  </si>
  <si>
    <t>８，１３－ジメチルエイコサン二酸</t>
  </si>
  <si>
    <t>CC(CCCCCCC(=O)O)CCCCC(C)CCCCCCC(=O)O</t>
  </si>
  <si>
    <t>77632-05-4</t>
  </si>
  <si>
    <t>WGWPQTZJOXPOIC-UHFFFAOYSA-N</t>
  </si>
  <si>
    <t>２－アリル－４－ノニルフェノール</t>
  </si>
  <si>
    <t>CCCCCCCCCc1ccc(O)c(CC=C)c1</t>
  </si>
  <si>
    <t>773080-45-8</t>
  </si>
  <si>
    <t>FSJVREFHLVPDCB-UHFFFAOYSA-N</t>
  </si>
  <si>
    <t>３－ｔｅｒｔ－ブチル－１－メチルシクロペンタ－１，３－ジエン</t>
  </si>
  <si>
    <t>CC1=CC(=CC1)C(C)(C)C</t>
  </si>
  <si>
    <t>77565-47-0</t>
  </si>
  <si>
    <t>VALPVSUWIDZRPR-RKDXNWHRSA-N</t>
  </si>
  <si>
    <t>エチル＝ｒｅｌ－（１Ｒ，３Ｓ）－３－［（アセチルオキシ）メチル］－２，２－ジメチルシクロプロパンカルボキシラート</t>
  </si>
  <si>
    <t>CCOC(=O)[C@H]1[C@@H](COC(=O)C)C1(C)C</t>
  </si>
  <si>
    <t>77486-74-9</t>
  </si>
  <si>
    <t>KQRHPIYCLWKNKI-UHFFFAOYSA-N</t>
  </si>
  <si>
    <t>ジエチル＝（フェニルアザンジイル）ビス（エタン－２，１－ジイル）＝ビス（カルボナート）</t>
  </si>
  <si>
    <t>CCOC(=O)OCCN(CCOC(=O)OCC)c1ccccc1</t>
  </si>
  <si>
    <t>77308-48-6</t>
  </si>
  <si>
    <t>JFZKLFKSJQUIBS-UHFFFAOYSA-N</t>
  </si>
  <si>
    <t>１，１，４，４，７，７，１０，１０－オクタメチル－２，３，４，７，８，９，１０，１２－オクタヒドロ－１Ｈ－ジベンゾ［ｂ，ｈ］フルオレン</t>
  </si>
  <si>
    <t>CC1(C)CCC(C)(C)c2cc3c(Cc4cc5c(cc34)C(C)(C)CCC5(C)C)cc12</t>
  </si>
  <si>
    <t>77-68-9</t>
  </si>
  <si>
    <t>DAFHKNAQFPVRKR-UHFFFAOYSA-N</t>
  </si>
  <si>
    <t>２，２，４－トリメチル－３－ヒドロキシペンチルイソブチレート</t>
  </si>
  <si>
    <t>CC(C)C(O)C(C)(C)COC(=O)C(C)C</t>
  </si>
  <si>
    <t>7779-75-1</t>
  </si>
  <si>
    <t>ZYXNLVMBIHVDRH-UHFFFAOYSA-N</t>
  </si>
  <si>
    <t>イソブチル＝アセトアセタート</t>
  </si>
  <si>
    <t>CC(C)COC(=O)CC(=O)C</t>
  </si>
  <si>
    <t>7787-20-4</t>
  </si>
  <si>
    <t>（１Ｒ，４Ｓ）－１，３，３－トリメチルビシクロ［２．２．１］ヘプタン－２－オン</t>
  </si>
  <si>
    <t>7775-39-5</t>
  </si>
  <si>
    <t>JZCCYSDOUYQZMW-UHFFFAOYSA-N</t>
  </si>
  <si>
    <t>１－フェニルエチル＝イソブチラート</t>
  </si>
  <si>
    <t>CC(C)C(=O)OC(C)c1ccccc1</t>
  </si>
  <si>
    <t>7785-70-8</t>
  </si>
  <si>
    <t>GRWFGVWFFZKLTI-RKDXNWHRSA-N</t>
  </si>
  <si>
    <t>CC1=CC[C@@H]2C[C@H]1C2(C)C</t>
  </si>
  <si>
    <t>7785-26-4</t>
  </si>
  <si>
    <t>GRWFGVWFFZKLTI-IUCAKERBSA-N</t>
  </si>
  <si>
    <t>CC1=CC[C@H]2C[C@@H]1C2(C)C</t>
  </si>
  <si>
    <t>7779-27-3</t>
  </si>
  <si>
    <t>XYRTVIAPRQLSOW-UHFFFAOYSA-N</t>
  </si>
  <si>
    <t>ヘキサヒドロ－１，３，５－トリエチル－１，３，５－トリアジン</t>
  </si>
  <si>
    <t>CCN1CN(CC)CN(CC)C1</t>
  </si>
  <si>
    <t>77820-58-7</t>
  </si>
  <si>
    <t>MSXSZFYRADEEJA-UHFFFAOYSA-N</t>
  </si>
  <si>
    <t>メチル＝２－アミノ－３－クロロベンゾアート</t>
  </si>
  <si>
    <t>COC(=O)c1cccc(Cl)c1N</t>
  </si>
  <si>
    <t>C[B]-(H):3|CO-(C[B])(O):1|O-(C)(CO):1|C-(H)3(O):1|C[B]-(CO):1|N-(C[B])(H)2:1|C[B]-(N):1|C[B]-(Cl):1</t>
  </si>
  <si>
    <t>77-76-9</t>
  </si>
  <si>
    <t>HEWZVZIVELJPQZ-UHFFFAOYSA-N</t>
  </si>
  <si>
    <t>２，２，－ジメトキシプロパン</t>
  </si>
  <si>
    <t>COC(C)(C)OC</t>
  </si>
  <si>
    <t>7779-65-9</t>
  </si>
  <si>
    <t>JFHCDEYLWGVZMX-CMDGGOBGSA-N</t>
  </si>
  <si>
    <t>イソペンチル＝３－フェニルアクリラート</t>
  </si>
  <si>
    <t>CC(C)CCOC(=O)\C=C\c1ccccc1</t>
  </si>
  <si>
    <t>7785-53-7</t>
  </si>
  <si>
    <t>WUOACPNHFRMFPN-VIFPVBQESA-N</t>
  </si>
  <si>
    <t>２－［（１Ｒ）－４－メチルシクロヘキサ－３－エン－１－イル］プロパン－２－オール</t>
  </si>
  <si>
    <t>CC1=CC[C@@H](CC1)C(C)(C)O</t>
  </si>
  <si>
    <t>7778-83-8</t>
  </si>
  <si>
    <t>OLLPXZHNCXACMM-CMDGGOBGSA-N</t>
  </si>
  <si>
    <t>プロピル＝３－フェニルアクリラート</t>
  </si>
  <si>
    <t>CCCOC(=O)\C=C\c1ccccc1</t>
  </si>
  <si>
    <t>7782-99-2</t>
  </si>
  <si>
    <t>LSNNMFCWUKXFEE-UHFFFAOYSA-N</t>
  </si>
  <si>
    <t>亜硫酸水</t>
  </si>
  <si>
    <t>OS(=O)O</t>
  </si>
  <si>
    <t>O-(H)(SO):2|SO-(O)2:1</t>
  </si>
  <si>
    <t>77215-47-5</t>
  </si>
  <si>
    <t>RELOFIKZGIJATN-UHFFFAOYSA-N</t>
  </si>
  <si>
    <t>２－（イミダゾリジン－１－イル）エタノール</t>
  </si>
  <si>
    <t>OCCN1CCNC1</t>
  </si>
  <si>
    <t>O-(C)(H):1|C-(C)(H)2(O):1|C-(C)(H)2(N):3|C-(H)2(N)2:1|N-(C)2(H):1|N-(C)3:1</t>
  </si>
  <si>
    <t>76938-94-8</t>
  </si>
  <si>
    <t>PLATXLHGJSNMSQ-UHFFFAOYSA-N</t>
  </si>
  <si>
    <t>１，６，７，１２－ドデカンテトラカルボン酸　テトラメチル</t>
  </si>
  <si>
    <t>COC(=O)CCCCCC(C(CCCCCC(=O)OC)C(=O)OC)C(=O)OC</t>
  </si>
  <si>
    <t>C-(C)2(H)2:8|CO-(C)(O):4|O-(C)(CO):4|C-(C)2(H)(CO):2|C-(C)(H)2(CO):2|C-(H)3(O):4</t>
  </si>
  <si>
    <t>768-56-9</t>
  </si>
  <si>
    <t>PBGVMIDTGGTBFS-UHFFFAOYSA-N</t>
  </si>
  <si>
    <t>ブタ－３－エン－１－イルベンゼン</t>
  </si>
  <si>
    <t>C=CCCc1ccccc1</t>
  </si>
  <si>
    <t>C[d]-(H)2:1|C[d]-(C)(H):1|C-(C[d])(C)(H)2:1|C-(C[B])(C)(H)2:1|C[B]-(H):5|C[B]-(C):1</t>
  </si>
  <si>
    <t>76897-74-0</t>
  </si>
  <si>
    <t>WRTUDDVDYDQOQW-UHFFFAOYSA-N</t>
  </si>
  <si>
    <t>Ｎ，Ｎ’－ビス［４－（２，２－ジシアノビニル）－３－メチルフェニル］－Ｎ，Ｎ’－ジエチルヘキサメチレンジアミン</t>
  </si>
  <si>
    <t>CCN(CCCCCCN(CC)c1ccc(C=C(C#N)C#N)c(C)c1)c2ccc(C=C(C#N)C#N)c(C)c2</t>
  </si>
  <si>
    <t>76897-80-8</t>
  </si>
  <si>
    <t>ULWSOHSPXPGMRN-UHFFFAOYSA-N</t>
  </si>
  <si>
    <t>Ｎ，Ｎ’－ビス［４－（２，２－ジシアノビニル）－３－メチルフェニル］－Ｎ－エチル－Ｎ’－メチルヘキサメチレンジアミン</t>
  </si>
  <si>
    <t>CCN(CCCCCCN(C)c1ccc(C=C(C#N)C#N)c(C)c1)c2ccc(C=C(C#N)C#N)c(C)c2</t>
  </si>
  <si>
    <t>77189-02-7</t>
  </si>
  <si>
    <t>MJPCOTFVFDYATP-UHFFFAOYSA-N</t>
  </si>
  <si>
    <t>［１，１’：３’，１’’－テルシクロペンタン］－２’－オール</t>
  </si>
  <si>
    <t>OC1C(CCC1C2CCCC2)C3CCCC3</t>
  </si>
  <si>
    <t>Cyclopentane,sub:3</t>
  </si>
  <si>
    <t>77189-09-4</t>
  </si>
  <si>
    <t>BGBNGMHHBLRBET-UHFFFAOYSA-N</t>
  </si>
  <si>
    <t>［１，１’：３’，１’’－テルシクロペンタン］－２’－オン</t>
  </si>
  <si>
    <t>O=C1C(CCC1C2CCCC2)C3CCCC3</t>
  </si>
  <si>
    <t>Cyclopentane,sub:3|Cyclopentanone:1</t>
  </si>
  <si>
    <t>76938-84-6</t>
  </si>
  <si>
    <t>AVVHLYLNLPVVAF-UHFFFAOYSA-N</t>
  </si>
  <si>
    <t>１，６，１２－ドデカントリカルボン酸　トリメチル</t>
  </si>
  <si>
    <t>COC(=O)CCCCCCC(CCCCCC(=O)OC)C(=O)OC</t>
  </si>
  <si>
    <t>C-(C)2(H)2:9|CO-(C)(O):3|O-(C)(CO):3|C-(C)2(H)(CO):1|C-(C)(H)2(CO):2|C-(H)3(O):3</t>
  </si>
  <si>
    <t>770-69-4</t>
  </si>
  <si>
    <t>LXTHCCWEYOKFSR-UHFFFAOYSA-N</t>
  </si>
  <si>
    <t>１－エチルアダマンタン</t>
  </si>
  <si>
    <t>CCC12CC3CC(CC(C3)C1)C2</t>
  </si>
  <si>
    <t>77229-32-4</t>
  </si>
  <si>
    <t>LJMUXWGJPFMVAL-UHFFFAOYSA-N</t>
  </si>
  <si>
    <t>Ｎ－フェニル－４－［（４－ビニルベンジル）オキシ］アニリン</t>
  </si>
  <si>
    <t>C=Cc1ccc(COc2ccc(Nc3ccccc3)cc2)cc1</t>
  </si>
  <si>
    <t>C[d]-(H)2:1|C[d]-C[B](H):1|C[B]-(H):13|C[B]-(C):1|C[B]-(C[d]):1|O-(C[B])(C):1|C-(C[B])(H)2(O):1|C[B]-(O):1|N-(C[B])2(H):1|C[B]-(N):2</t>
  </si>
  <si>
    <t>76938-83-5</t>
  </si>
  <si>
    <t>HYZMDARHSUCRIL-UHFFFAOYSA-N</t>
  </si>
  <si>
    <t>１，７，８，１４－テトラデカンテトラカルボン酸　テトラメチル</t>
  </si>
  <si>
    <t>COC(=O)CCCCCCC(C(CCCCCCC(=O)OC)C(=O)OC)C(=O)OC</t>
  </si>
  <si>
    <t>C-(C)2(H)2:10|CO-(C)(O):4|O-(C)(CO):4|C-(C)2(H)(CO):2|C-(C)(H)2(CO):2|C-(H)3(O):4</t>
  </si>
  <si>
    <t>768-94-5</t>
  </si>
  <si>
    <t>DKNWSYNQZKUICI-UHFFFAOYSA-N</t>
  </si>
  <si>
    <t>アダマンタン－１－アミン</t>
  </si>
  <si>
    <t>NC12CC3CC(CC(C3)C1)C2</t>
  </si>
  <si>
    <t>768-95-6</t>
  </si>
  <si>
    <t>VLLNJDMHDJRNFK-UHFFFAOYSA-N</t>
  </si>
  <si>
    <t>アダマンタン－１－オール</t>
  </si>
  <si>
    <t>OC12CC3CC(CC(C3)C1)C2</t>
  </si>
  <si>
    <t>76897-72-8</t>
  </si>
  <si>
    <t>CRFTWHBMGJTJHX-UHFFFAOYSA-N</t>
  </si>
  <si>
    <t>Ｎ，Ｎ’－ジエチル－Ｎ，Ｎ’－ジ－ｍ－トリルヘキサン－１，６－ジアミン</t>
  </si>
  <si>
    <t>CCN(CCCCCCN(CC)c1cccc(C)c1)c2cccc(C)c2</t>
  </si>
  <si>
    <t>771-69-7</t>
  </si>
  <si>
    <t>ARCACZWMYGILNI-UHFFFAOYSA-N</t>
  </si>
  <si>
    <t>１，２，３－トリフルオロ－４－ニトロベンゼン</t>
  </si>
  <si>
    <t>Fc1ccc(c(F)c1F)N(=O)=O</t>
  </si>
  <si>
    <t>C[B]-(H):2|C[B]-(NO2):1|C[B]-(F):3</t>
  </si>
  <si>
    <t>76937-83-2</t>
  </si>
  <si>
    <t>TVNWFOQYWNORHG-UHFFFAOYSA-N</t>
  </si>
  <si>
    <t>４，４’，４’’，４’’’，４’’’’，４’’’’’－［ベンゼン－１，３，５－トリイルトリス（エタン－１，１，１－トリイル）］ヘキサフェノール</t>
  </si>
  <si>
    <t>CC(c1ccc(O)cc1)(c2ccc(O)cc2)c3cc(cc(c3)C(C)(c4ccc(O)cc4)c5ccc(O)cc5)C(C)(c6ccc(O)cc6)c7ccc(O)cc7</t>
  </si>
  <si>
    <t>769-78-8</t>
  </si>
  <si>
    <t>KOZCZZVUFDCZGG-UHFFFAOYSA-N</t>
  </si>
  <si>
    <t>ビニル＝ベンゾアート</t>
  </si>
  <si>
    <t>C=COC(=O)c1ccccc1</t>
  </si>
  <si>
    <t>C[d]-(H)2:1|C[B]-(H):5|CO-(C[B])(O):1|O-(C[d])(CO):1|C[d]-(H)(O):1|C[B]-(CO):1</t>
  </si>
  <si>
    <t>77117-36-3</t>
  </si>
  <si>
    <t>BDCNUEFJBAJGBU-UHFFFAOYSA-N</t>
  </si>
  <si>
    <t>４－ブチル－４’－メチルビフェニル</t>
  </si>
  <si>
    <t>CCCCc1ccc(cc1)c2ccc(C)cc2</t>
  </si>
  <si>
    <t>76897-86-4</t>
  </si>
  <si>
    <t>GHPDJVRYZVMSBA-UHFFFAOYSA-N</t>
  </si>
  <si>
    <t>２，２’－ジメチル－４，４’－［ヘキサン－１，６－ジイルビス（メチルイミノ）］ジベンズアルデヒド</t>
  </si>
  <si>
    <t>CN(CCCCCCN(C)c1ccc(C=O)c(C)c1)c2ccc(C=O)c(C)c2</t>
  </si>
  <si>
    <t>C-(C)2(H)2:4|C[B]-(H):6|C[B]-(C):2|C-(C[B])(H)3:2|CO-(C[B])(H):2|C[B]-(CO):2|C-(H)3(N):2|C-(C)(H)2(N):2|N-(C[B])(C)2:2|C[B]-(N):2</t>
  </si>
  <si>
    <t>771-91-5</t>
  </si>
  <si>
    <t>JAYBQRKXEFDRER-RCOVLWMOSA-N</t>
  </si>
  <si>
    <t>４－［（１Ｒ，２Ｓ）－２－アミノ－１－ヒドロキシプロピル］フェノール</t>
  </si>
  <si>
    <t>C[C@H](N)[C@H](O)c1ccc(O)cc1</t>
  </si>
  <si>
    <t>7693-52-9</t>
  </si>
  <si>
    <t>CUTFAPGINUFNQM-UHFFFAOYSA-N</t>
  </si>
  <si>
    <t>４－ブロモ－２－ニトロフェノール</t>
  </si>
  <si>
    <t>Oc1ccc(Br)cc1N(=O)=O</t>
  </si>
  <si>
    <t>C[B]-(H):3|O-(C[B])(H):1|C[B]-(O):1|C[B]-(NO2):1|C[B]-(Br):1</t>
  </si>
  <si>
    <t>77158-86-2</t>
  </si>
  <si>
    <t>ZSMDJSXEFYWXPD-UHFFFAOYSA-N</t>
  </si>
  <si>
    <t>（３－クロロ－２－ニトロフェニル）メタノール</t>
  </si>
  <si>
    <t>OCc1cccc(Cl)c1N(=O)=O</t>
  </si>
  <si>
    <t>C[B]-(H):3|C[B]-(C):1|O-(C)(H):1|C-(C[B])(H)2(O):1|C[B]-(NO2):1|C[B]-(Cl):1</t>
  </si>
  <si>
    <t>7686-77-3</t>
  </si>
  <si>
    <t>XVSYDLITVYBCBD-UHFFFAOYSA-N</t>
  </si>
  <si>
    <t>シクロペンタ－３－エン－１－カルボン酸</t>
  </si>
  <si>
    <t>OC(=O)C1CC=CC1</t>
  </si>
  <si>
    <t>C[d]-(C)(H):2|C-(C[d])(C)(H)2:2|CO-(C)(O):1|O-(CO)(H):1|C-(C)2(H)(CO):1</t>
  </si>
  <si>
    <t>XBNGYFFABRKICK-UHFFFAOYSA-N</t>
  </si>
  <si>
    <t>２，３，４，５，６－ペンタフルオロフェノール</t>
  </si>
  <si>
    <t>Oc1c(F)c(F)c(F)c(F)c1F</t>
  </si>
  <si>
    <t>O-(C[B])(H):1|C[B]-(O):1|C[B]-(F):5</t>
  </si>
  <si>
    <t>(F)(F),ortho:4|(F)(F),meta:4|(F)(OH),ortho:2</t>
  </si>
  <si>
    <t>7697-23-6</t>
  </si>
  <si>
    <t>ALFWHEYHCZRVLO-UHFFFAOYSA-N</t>
  </si>
  <si>
    <t>２－フルオロ－４－メチル安息香酸</t>
  </si>
  <si>
    <t>Cc1ccc(C(=O)O)c(F)c1</t>
  </si>
  <si>
    <t>76897-73-9</t>
  </si>
  <si>
    <t>QNRZLNPEOTXWMK-UHFFFAOYSA-N</t>
  </si>
  <si>
    <t>２，２’－ジメチル－４，４’－［ヘキサン－１，６－ジイルビス（エチルイミノ）］ジベンズアルデヒド</t>
  </si>
  <si>
    <t>CCN(CCCCCCN(CC)c1ccc(C=O)c(C)c1)c2ccc(C=O)c(C)c2</t>
  </si>
  <si>
    <t>76905-54-9</t>
  </si>
  <si>
    <t>YJXYEXVSERPXCI-UHFFFAOYSA-N</t>
  </si>
  <si>
    <t>Ｎ，Ｎ’－ビス［４－（２，２－ジシアノビニル）－３－メチルフェニル］－Ｎ，Ｎ’－ジメチルヘキサメチレンジアミン</t>
  </si>
  <si>
    <t>CN(CCCCCCN(C)c1ccc(C=C(C#N)C#N)c(C)c1)c2ccc(C=C(C#N)C#N)c(C)c2</t>
  </si>
  <si>
    <t>C-(C)2(H)2:4|C[d]-C[B](H):2|C[B]-(H):6|C[B]-(C):2|C[B]-(C[d]):2|C-(C[B])(H)3:2|C-(H)3(N):2|C-(C)(H)2(N):2|N-(C[B])(C)2:2|C[d]-(CN)2:2|C[B]-(N):2</t>
  </si>
  <si>
    <t>770-39-8</t>
  </si>
  <si>
    <t>VWMVAQHMFFZQGD-UHFFFAOYSA-N</t>
  </si>
  <si>
    <t>１－（４－ヒドロキシフェニル）アセトン</t>
  </si>
  <si>
    <t>CC(=O)Cc1ccc(O)cc1</t>
  </si>
  <si>
    <t>C[B]-(H):4|C[B]-(C):1|CO-(C)2:1|O-(C[B])(H):1|C-(H)3(CO):1|C-(C[B])(H)2(CO):1|C[B]-(O):1</t>
  </si>
  <si>
    <t>76985-08-5</t>
  </si>
  <si>
    <t>JCZLABDVDPYLRZ-UHFFFAOYSA-N</t>
  </si>
  <si>
    <t>２－アミノ－３－（ビフェニル－４－イル）プロパン酸</t>
  </si>
  <si>
    <t>NC(Cc1ccc(cc1)c2ccccc2)C(=O)O</t>
  </si>
  <si>
    <t>C-(C[B])(C)(H)2:1|C[B]-(H):9|C[B]-(C):1|C[B]-(C[B]):2|CO-(C)(O):1|O-(CO)(H):1|N-(C)(H)2:1|C-(C)(H)(N)(CO):1</t>
  </si>
  <si>
    <t>76938-93-7</t>
  </si>
  <si>
    <t>YHJCHUFEARTZCN-UHFFFAOYSA-N</t>
  </si>
  <si>
    <t>１，６，７，８，９，１４－テトラデカンヘキサカルボン酸　ヘキサメチル</t>
  </si>
  <si>
    <t>COC(=O)CCCCCC(C(C(C(CCCCCC(=O)OC)C(=O)OC)C(=O)OC)C(=O)OC)C(=O)OC</t>
  </si>
  <si>
    <t>C-(C)2(H)2:8|CO-(C)(O):6|O-(C)(CO):6|C-(C)2(H)(CO):4|C-(C)(H)2(CO):2|C-(H)3(O):6</t>
  </si>
  <si>
    <t>77154-19-9</t>
  </si>
  <si>
    <t>HVJWKJKNDKUSLD-UHFFFAOYSA-N</t>
  </si>
  <si>
    <t>４－（クロロスルホニル）フェニル＝メタンスルホナート</t>
  </si>
  <si>
    <t>CS(=O)(=O)Oc1ccc(cc1)S(=O)(=O)Cl</t>
  </si>
  <si>
    <t>C[B]-(H):4|C[B]-(O):1|C-(H)3(SO2):1|C[B]-(SO2):1|C[B]-(S):1</t>
  </si>
  <si>
    <t>770-71-8</t>
  </si>
  <si>
    <t>MDVGOOIANLZFCP-UHFFFAOYSA-N</t>
  </si>
  <si>
    <t>アダマンタン－１－イルメタノール</t>
  </si>
  <si>
    <t>OCC12CC3CC(CC(C3)C1)C2</t>
  </si>
  <si>
    <t>771-10-8</t>
  </si>
  <si>
    <t>JGWIOJNKGNJJLE-UHFFFAOYSA-N</t>
  </si>
  <si>
    <t>エチル＝２，２，３，３－テトラメチル－１－シクロプロパンカルボキシラート</t>
  </si>
  <si>
    <t>CCOC(=O)C1C(C)(C)C1(C)C</t>
  </si>
  <si>
    <t>789-62-8</t>
  </si>
  <si>
    <t>WZOYGQMEDBYZEW-UHFFFAOYSA-N</t>
  </si>
  <si>
    <t>２－（シクロヘキシルメチル）－１，１’－ビ（シクロヘキサン）</t>
  </si>
  <si>
    <t>C(C1CCCCC1)C2CCCCC2C3CCCCC3</t>
  </si>
  <si>
    <t>78784-42-6</t>
  </si>
  <si>
    <t>NJLYGHOWFTYXQA-UHFFFAOYSA-N</t>
  </si>
  <si>
    <t>メチル＝４－（Ｎ，４－ジメチルベンゼンスルホンアミド）－２－メトキシベンゾアート</t>
  </si>
  <si>
    <t>COC(=O)c1ccc(cc1OC)N(C)S(=O)(=O)c2ccc(C)cc2</t>
  </si>
  <si>
    <t>C[B]-(H):7|C[B]-(C):1|C-(C[B])(H)3:1|CO-(C[B])(O):1|O-(C)(CO):1|O-(C[B])(C):1|C-(H)3(O):2|C[B]-(O):1|C[B]-(CO):1|C-(H)3(N):1|C[B]-(N):1|C[B]-(SO2):1|C[B]-(S):1</t>
  </si>
  <si>
    <t>78-90-0</t>
  </si>
  <si>
    <t>AOHJOMMDDJHIJH-UHFFFAOYSA-N</t>
  </si>
  <si>
    <t>CC(N)CN</t>
  </si>
  <si>
    <t>79-31-2</t>
  </si>
  <si>
    <t>KQNPFQTWMSNSAP-UHFFFAOYSA-N</t>
  </si>
  <si>
    <t>イソ酪酸</t>
  </si>
  <si>
    <t>CC(C)C(=O)O</t>
  </si>
  <si>
    <t>78-77-3</t>
  </si>
  <si>
    <t>HLVFKOKELQSXIQ-UHFFFAOYSA-N</t>
  </si>
  <si>
    <t>CC(C)CBr</t>
  </si>
  <si>
    <t>78-75-1</t>
  </si>
  <si>
    <t>XFNJYAKDBJUJAJ-UHFFFAOYSA-N</t>
  </si>
  <si>
    <t>１，２－ジブロモプロパン</t>
  </si>
  <si>
    <t>CC(Br)CBr</t>
  </si>
  <si>
    <t>79380-82-8</t>
  </si>
  <si>
    <t>OTYKQPBRPAKTSY-FMQUCBEESA-N</t>
  </si>
  <si>
    <t>５－（フェニルジアゼニル）ビフェニル－２－オール</t>
  </si>
  <si>
    <t>Oc1ccc(cc1c2ccccc2)\N=N\c3ccccc3</t>
  </si>
  <si>
    <t>C[B]-(H):13|C[B]-(C[B]):2|O-(C[B])(H):1|C[B]-(O):1|N[A]-(C[B]):2|C[B]-(C[B])2(N[A]):2</t>
  </si>
  <si>
    <t>79120-95-9</t>
  </si>
  <si>
    <t>GYBNBQFUPDFFQX-SSDOTTSWSA-N</t>
  </si>
  <si>
    <t>（Ｓ）－シクロヘキサ－３－エン－１－カルボニトリル</t>
  </si>
  <si>
    <t>N#C[C@H]1CCC=CC1</t>
  </si>
  <si>
    <t>79026-03-2</t>
  </si>
  <si>
    <t>JRVKAPLKKVWGKU-SQIWNDBBSA-N</t>
  </si>
  <si>
    <t>２，３’－［１，４－フェニレンビス（エテン－２，１－ジイル）］ジベンゾニトリル</t>
  </si>
  <si>
    <t>N#Cc1cccc(\C=C\c2ccc(\C=C\c3ccccc3C#N)cc2)c1</t>
  </si>
  <si>
    <t>787-70-2</t>
  </si>
  <si>
    <t>NEQFBGHQPUXOFH-UHFFFAOYSA-N</t>
  </si>
  <si>
    <t>１，１’－ビフェニル－４，４’－ジカルボン酸</t>
  </si>
  <si>
    <t>OC(=O)c1ccc(cc1)c2ccc(cc2)C(=O)O</t>
  </si>
  <si>
    <t>792-74-5</t>
  </si>
  <si>
    <t>BKRIRZXWWALTPU-UHFFFAOYSA-N</t>
  </si>
  <si>
    <t>４，４’－ビス（カルボメトキシ）ジフェニル</t>
  </si>
  <si>
    <t>COC(=O)c1ccc(cc1)c2ccc(cc2)C(=O)OC</t>
  </si>
  <si>
    <t>C[B]-(H):8|C[B]-(C[B]):2|CO-(C[B])(O):2|O-(C)(CO):2|C-(H)3(O):2|C[B]-(CO):2</t>
  </si>
  <si>
    <t>78-76-2</t>
  </si>
  <si>
    <t>UPSXAPQYNGXVBF-UHFFFAOYSA-N</t>
  </si>
  <si>
    <t>２－ブロモブタン</t>
  </si>
  <si>
    <t>CCC(C)Br</t>
  </si>
  <si>
    <t>78-86-4</t>
  </si>
  <si>
    <t>BSPCSKHALVHRSR-UHFFFAOYSA-N</t>
  </si>
  <si>
    <t>CCC(C)Cl</t>
  </si>
  <si>
    <t>79-38-9</t>
  </si>
  <si>
    <t>UUAGAQFQZIEFAH-UHFFFAOYSA-N</t>
  </si>
  <si>
    <t>クロロトリフルオロエチレン</t>
  </si>
  <si>
    <t>FC(=C(F)Cl)F</t>
  </si>
  <si>
    <t>C[d]-(F)2:1|C[d]-(F)(Cl):1</t>
  </si>
  <si>
    <t>6168-72-5</t>
  </si>
  <si>
    <t>BKMMTJMQCTUHRP-UHFFFAOYSA-N</t>
  </si>
  <si>
    <t>２－アミノプロパン－１－オール</t>
  </si>
  <si>
    <t>CC(N)CO</t>
  </si>
  <si>
    <t>79-30-1</t>
  </si>
  <si>
    <t>DGMOBVGABMBZSB-UHFFFAOYSA-N</t>
  </si>
  <si>
    <t>イソブチリル＝クロリド</t>
  </si>
  <si>
    <t>CC(C)C(=O)Cl</t>
  </si>
  <si>
    <t>79239-47-7</t>
  </si>
  <si>
    <t>SEIJNBJWVSLNGU-UHFFFAOYSA-N</t>
  </si>
  <si>
    <t>１０－ブロモ－１，１－ジエトキシデカン</t>
  </si>
  <si>
    <t>CCOC(CCCCCCCCCBr)OCC</t>
  </si>
  <si>
    <t>791611-93-3</t>
  </si>
  <si>
    <t>MCUUWZPZTJNAHA-UHFFFAOYSA-N</t>
  </si>
  <si>
    <t>（アダマンタン－２－イルオキシ）メチル＝メタクリラート</t>
  </si>
  <si>
    <t>CC(=C)C(=O)OCOC1C2CC3CC(CC1C3)C2</t>
  </si>
  <si>
    <t>79286-79-6</t>
  </si>
  <si>
    <t>NGXSWUFDCSEIOO-UHFFFAOYSA-N</t>
  </si>
  <si>
    <t>ピロリジン－３－アミン</t>
  </si>
  <si>
    <t>NC1CCNC1</t>
  </si>
  <si>
    <t>79-33-4</t>
  </si>
  <si>
    <t>JVTAAEKCZFNVCJ-REOHCLBHSA-N</t>
  </si>
  <si>
    <t>（Ｓ）－２－ヒドロキシプロパン酸</t>
  </si>
  <si>
    <t>C[C@H](O)C(=O)O</t>
  </si>
  <si>
    <t>78-81-9</t>
  </si>
  <si>
    <t>KDSNLYIMUZNERS-UHFFFAOYSA-N</t>
  </si>
  <si>
    <t>イソブチルアミン</t>
  </si>
  <si>
    <t>CC(C)CN</t>
  </si>
  <si>
    <t>78775-32-3</t>
  </si>
  <si>
    <t>WVEVHGBBPRENBB-UHFFFAOYSA-N</t>
  </si>
  <si>
    <t>メチル＝５－クロロ－４－（Ｎ，４－ジメチルベンゼンスルホンアミド）－２－メトキシベンゾアート</t>
  </si>
  <si>
    <t>COC(=O)c1cc(Cl)c(cc1OC)N(C)S(=O)(=O)c2ccc(C)cc2</t>
  </si>
  <si>
    <t>C[B]-(H):6|C[B]-(C):1|C-(C[B])(H)3:1|CO-(C[B])(O):1|O-(C)(CO):1|O-(C[B])(C):1|C-(H)3(O):2|C[B]-(O):1|C[B]-(CO):1|C-(H)3(N):1|C[B]-(N):1|C[B]-(SO2):1|C[B]-(S):1|C[B]-(Cl):1</t>
  </si>
  <si>
    <t>79669-49-1</t>
  </si>
  <si>
    <t>SEENCYZQHCUTSB-UHFFFAOYSA-N</t>
  </si>
  <si>
    <t>５－ブロモ－２－メチル安息香酸</t>
  </si>
  <si>
    <t>Cc1ccc(Br)cc1C(=O)O</t>
  </si>
  <si>
    <t>79799-05-6</t>
  </si>
  <si>
    <t>YTNGWXICCHJHKA-JTQLQIEISA-N</t>
  </si>
  <si>
    <t>メチル＝（Ｓ）－１，２，３，４－テトラヒドロイソキノリン－３－カルボキシラート</t>
  </si>
  <si>
    <t>COC(=O)[C@@H]1Cc2ccccc2CN1</t>
  </si>
  <si>
    <t>C-(C[B])(C)(H)2:1|C[B]-(H):4|C[B]-(C):2|CO-(C)(O):1|O-(C)(CO):1|C-(H)3(O):1|C-(C[B])(H)2(N):1|N-(C)2(H):1|C-(C)(H)(N)(CO):1</t>
  </si>
  <si>
    <t>79544-31-3</t>
  </si>
  <si>
    <t>GALBVKDHQBDIJR-UHFFFAOYSA-N</t>
  </si>
  <si>
    <t>（３，４－ジニトロフェニル）メタノール</t>
  </si>
  <si>
    <t>OCc1ccc(c(c1)N(=O)=O)N(=O)=O</t>
  </si>
  <si>
    <t>C[B]-(H):3|C[B]-(C):1|O-(C)(H):1|C-(C[B])(H)2(O):1|C[B]-(NO2):2</t>
  </si>
  <si>
    <t>79915-74-5</t>
  </si>
  <si>
    <t>KFBPVHFUHYKWIF-UHFFFAOYSA-N</t>
  </si>
  <si>
    <t>２－（１－メチルエトキシ）エチル＝２－ヒドロキシベンゾアート</t>
  </si>
  <si>
    <t>CC(C)OCCOC(=O)c1ccccc1O</t>
  </si>
  <si>
    <t>79501-93-2</t>
  </si>
  <si>
    <t>ICIXGKLFLPIZAO-UHFFFAOYSA-N</t>
  </si>
  <si>
    <t>α－（４－ニトロベンゾイル）－ω－［（４－ニトロベンゾイル）オキシ］ポリ（オキシブタン－１，４－ジイル）</t>
  </si>
  <si>
    <t>O=C(OCCCCOC(=O)c1ccc(cc1)N(=O)=O)c2ccc(cc2)N(=O)=O</t>
  </si>
  <si>
    <t>C-(C)2(H)2:2|C[B]-(H):8|CO-(C[B])(O):2|O-(C)(CO):2|C-(C)(H)2(O):2|C[B]-(CO):2|C[B]-(NO2):2</t>
  </si>
  <si>
    <t>79638-11-2</t>
  </si>
  <si>
    <t>XIPXCVZIOAPJIN-UHFFFAOYSA-N</t>
  </si>
  <si>
    <t>２－［（トリシクロ［５．２．１．０（２，６）］デカ－４－エン－８－イル）オキシ］エチル＝アクリラート</t>
  </si>
  <si>
    <t>C=CC(=O)OCCOC1CC2CC1C3C=CCC23</t>
  </si>
  <si>
    <t>79951-21-6</t>
  </si>
  <si>
    <t>UKVSXBCHYOLQPB-UHFFFAOYSA-N</t>
  </si>
  <si>
    <t>（４－プロピルシクロヘキサ－１－エン－１－イル）ベンゼン</t>
  </si>
  <si>
    <t>CCCC1CCC(=CC1)c2ccccc2</t>
  </si>
  <si>
    <t>79736-60-0</t>
  </si>
  <si>
    <t>HLDHEFRLXOWZSJ-UHFFFAOYSA-N</t>
  </si>
  <si>
    <t>ビス（４－アミノフェネチル）＝アジパート</t>
  </si>
  <si>
    <t>Nc1ccc(CCOC(=O)CCCCC(=O)OCCc2ccc(N)cc2)cc1</t>
  </si>
  <si>
    <t>C-(C)2(H)2:2|C-(C[B])(C)(H)2:2|C[B]-(H):8|C[B]-(C):2|CO-(C)(O):2|O-(C)(CO):2|C-(C)(H)2(CO):2|C-(C)(H)2(O):2|N-(C[B])(H)2:2|C[B]-(N):2</t>
  </si>
  <si>
    <t>80076-46-6</t>
  </si>
  <si>
    <t>CEKODOXMQSFDIZ-UHFFFAOYSA-N</t>
  </si>
  <si>
    <t>５，６－ジフルオロ－２－メチル－１，２，３，４－テトラヒドロキノリン</t>
  </si>
  <si>
    <t>CC1CCc2c(F)c(F)ccc2N1</t>
  </si>
  <si>
    <t>(F)(F),ortho:1|(alkyl)(X),ortho:1</t>
  </si>
  <si>
    <t>801315-71-9</t>
  </si>
  <si>
    <t>RYOIXDSPWWGLIW-UHFFFAOYSA-N</t>
  </si>
  <si>
    <t>３－スルファニル－Ｎ，Ｎ－ジメチルベンズアミド</t>
  </si>
  <si>
    <t>CN(C)C(=O)c1cccc(S)c1</t>
  </si>
  <si>
    <t>C[B]-(H):4|C[B]-(CO):1|C-(H)3(N):2|CO-(C[B])(N),amides:1|N-(C)2(CO):1|S-(C[B])(H):1|C[B]-(S):1</t>
  </si>
  <si>
    <t>79996-99-9</t>
  </si>
  <si>
    <t>FHXASJKBBLIBAQ-UHFFFAOYSA-N</t>
  </si>
  <si>
    <t>１－ブロモ－４－（ブロモメチル）ナフタレン</t>
  </si>
  <si>
    <t>BrCc1ccc(Br)c2ccccc12</t>
  </si>
  <si>
    <t>C[BF]-(C[B])2(C[BF]):2|C[B]-(H):6|C[B]-(C):1|C-(C[B])(H)2(Br):1|C[B]-(Br):1</t>
  </si>
  <si>
    <t>80141-51-1</t>
  </si>
  <si>
    <t>REBZXOIBOIJEAU-VKHMYHEASA-N</t>
  </si>
  <si>
    <t>（Ｓ）－３－クロロ－２－メチルプロパノイル＝クロリド</t>
  </si>
  <si>
    <t>C[C@@H](CCl)C(=O)Cl</t>
  </si>
  <si>
    <t>79560-19-3</t>
  </si>
  <si>
    <t>JGMBHJNMQVKDMW-UHFFFAOYSA-N</t>
  </si>
  <si>
    <t>４－（３，４－ジクロロフェニル）－３，４－ジヒドロナフタレン－１（２Ｈ）－オン</t>
  </si>
  <si>
    <t>Clc1ccc(cc1Cl)C2CCC(=O)c3ccccc23</t>
  </si>
  <si>
    <t>C-(C)2(H)2:1|C-(C[B])2(C)(H):1|C[B]-(H):7|C[B]-(C):2|CO-(C[B])(C):1|C-(C)(H)2(CO):1|C[B]-(CO):1|C[B]-(Cl):2</t>
  </si>
  <si>
    <t>795-18-6</t>
  </si>
  <si>
    <t>JWYHGTSTWMQTHS-UHFFFAOYSA-N</t>
  </si>
  <si>
    <t>エチル＝Ｎ－ベンジル－Ｎ－［（エトキシカルボニル）メチル］－β－アラニナート</t>
  </si>
  <si>
    <t>CCOC(=O)CCN(CC(=O)OCC)Cc1ccccc1</t>
  </si>
  <si>
    <t>79538-03-7</t>
  </si>
  <si>
    <t>PJCSTULKVNHEGW-UHFFFAOYSA-N</t>
  </si>
  <si>
    <t>（２，３，５，６－テトラフルオロ－４－メチルフェニル）メタノール</t>
  </si>
  <si>
    <t>Cc1c(F)c(F)c(CO)c(F)c1F</t>
  </si>
  <si>
    <t>C[B]-(C):2|C-(C[B])(H)3:1|O-(C)(H):1|C-(C[B])(H)2(O):1|C[B]-(F):4</t>
  </si>
  <si>
    <t>(F)(F),ortho:2|(alkyl)(X),ortho:4|(CH3)(F),ortho:2|(F)(F),meta:2</t>
  </si>
  <si>
    <t>80141-53-3</t>
  </si>
  <si>
    <t>NIMJOZVSLAEJSX-RQJHMYQMSA-N</t>
  </si>
  <si>
    <t>１－［（Ｓ）－３－クロロ－２－メチルプロパノイル］－Ｌ－プロリン</t>
  </si>
  <si>
    <t>C[C@H](CCl)C(=O)N1CCC[C@H]1C(=O)O</t>
  </si>
  <si>
    <t>79710-86-4</t>
  </si>
  <si>
    <t>GSUBXIVOZXWGKF-UHFFFAOYSA-N</t>
  </si>
  <si>
    <t>テトラヒドロフラン－３－カルボキサルデヒド</t>
  </si>
  <si>
    <t>O=CC1CCOC1</t>
  </si>
  <si>
    <t>C-(C)2(H)2:1|CO-(C)(H):1|O-(C)2:1|C-(C)2(H)(CO):1|C-(C)(H)2(O):2</t>
  </si>
  <si>
    <t>79540-62-8</t>
  </si>
  <si>
    <t>APZBIZQJTSQLSY-UHFFFAOYSA-N</t>
  </si>
  <si>
    <t>Ｎ－（２，３－ジクロロフェニル）－４－ヒドロキシベンズアミド</t>
  </si>
  <si>
    <t>Oc1ccc(cc1)C(=O)Nc2cccc(Cl)c2Cl</t>
  </si>
  <si>
    <t>C[B]-(H):7|O-(C[B])(H):1|C[B]-(O):1|C[B]-(CO):1|CO-(C[B])(N),amides:1|N-(C[B])(H)(CO):1|C[B]-(N):1|C[B]-(Cl):2</t>
  </si>
  <si>
    <t>77942-95-1</t>
  </si>
  <si>
    <t>AJVKAPQCJKEUSG-UHFFFAOYSA-N</t>
  </si>
  <si>
    <t>１，２，３，３－テトラメチルビシクロ［２．２．１］ヘプタン－２－オール</t>
  </si>
  <si>
    <t>CC1(C)C2CCC(C)(C2)C1(C)O</t>
  </si>
  <si>
    <t>78-39-7</t>
  </si>
  <si>
    <t>NDQXKKFRNOPRDW-UHFFFAOYSA-N</t>
  </si>
  <si>
    <t>オルト酢酸トリエチル</t>
  </si>
  <si>
    <t>CCOC(C)(OCC)OCC</t>
  </si>
  <si>
    <t>78613-37-3</t>
  </si>
  <si>
    <t>GTXJQSYVXLUOCW-GOOCMWNKSA-N</t>
  </si>
  <si>
    <t>ｒｅｌ－（２Ｒ，６Ｓ）－２，６－ジメチル－４－（２－メチル－３－フェニルプロピル）モルホリン</t>
  </si>
  <si>
    <t>CC(CN1C[C@@H](C)O[C@@H](C)C1)Cc2ccccc2</t>
  </si>
  <si>
    <t>78068-85-6</t>
  </si>
  <si>
    <t>BKHVEYHSOXVAOP-UHFFFAOYSA-N</t>
  </si>
  <si>
    <t>２－クロロ－１－フルオロ－４－トリフルオロメチルベンゼン</t>
  </si>
  <si>
    <t>Fc1ccc(cc1Cl)C(F)(F)F</t>
  </si>
  <si>
    <t>78-23-9</t>
  </si>
  <si>
    <t>TXQVDVNAKHFQPP-UHFFFAOYSA-N</t>
  </si>
  <si>
    <t>３－ヒドロキシ－２，２－ビス（ヒドロキシメチル）プロピル＝ステアラート</t>
  </si>
  <si>
    <t>CCCCCCCCCCCCCCCCCC(=O)OCC(CO)(CO)CO</t>
  </si>
  <si>
    <t>78245-91-7</t>
  </si>
  <si>
    <t>PGSJHWSYLWQHOU-UHFFFAOYSA-N</t>
  </si>
  <si>
    <t>２－（アリルオキシ）エチル＝４－アミノベンゾアート</t>
  </si>
  <si>
    <t>Nc1ccc(cc1)C(=O)OCCOCC=C</t>
  </si>
  <si>
    <t>C[d]-(H)2:1|C[d]-(C)(H):1|C[B]-(H):4|CO-(C[B])(O):1|O-(C)(CO):1|O-(C)2:1|C-(C[d])(H)2(O):1|C-(C)(H)2(O):2|C[B]-(CO):1|N-(C[B])(H)2:1|C[B]-(N):1</t>
  </si>
  <si>
    <t>779-90-8</t>
  </si>
  <si>
    <t>HSOAIPRTHLEQFI-UHFFFAOYSA-N</t>
  </si>
  <si>
    <t>１，１’，１’’－（ベンゼン－１，３，５－トリイル）トリエタノン</t>
  </si>
  <si>
    <t>CC(=O)c1cc(cc(c1)C(=O)C)C(=O)C</t>
  </si>
  <si>
    <t>C[B]-(H):3|CO-(C[B])(C):3|C-(H)3(CO):3|C[B]-(CO):3</t>
  </si>
  <si>
    <t>meta corr, hydrocarbons:3</t>
  </si>
  <si>
    <t>78515-16-9</t>
  </si>
  <si>
    <t>CNRMXICSYWVJRD-UHFFFAOYSA-N</t>
  </si>
  <si>
    <t>メチル＝５－ホルミル－２－メトキシベンゾアート</t>
  </si>
  <si>
    <t>COC(=O)c1cc(C=O)ccc1OC</t>
  </si>
  <si>
    <t>C[B]-(H):3|CO-(C[B])(H):1|CO-(C[B])(O):1|O-(C)(CO):1|O-(C[B])(C):1|C-(H)3(O):2|C[B]-(O):1|C[B]-(CO):2</t>
  </si>
  <si>
    <t>78613-35-1</t>
  </si>
  <si>
    <t>MQHLMHIZUIDKOO-AYHJJNSGSA-N</t>
  </si>
  <si>
    <t>（２Ｒ，６Ｓ）－２，６－ジメチル－４－［２－メチル－３－（４－ｔｅｒｔ－ペンチルフェニル）プロピル］モルホリン</t>
  </si>
  <si>
    <t>CCC(C)(C)c1ccc(CC(C)CN2C[C@@H](C)O[C@@H](C)C2)cc1</t>
  </si>
  <si>
    <t>78418-01-6</t>
  </si>
  <si>
    <t>IXIGWKNBFPKCCD-UHFFFAOYSA-N</t>
  </si>
  <si>
    <t>２－ヒドロキシ－５－オクタノイル安息香酸</t>
  </si>
  <si>
    <t>CCCCCCCC(=O)c1ccc(O)c(c1)C(=O)O</t>
  </si>
  <si>
    <t>78712-67-1</t>
  </si>
  <si>
    <t>ZIRVAUOPXCOSFU-BQYQJAHWSA-N</t>
  </si>
  <si>
    <t>エチル＝３－［４－（ブロモメチル）フェニル］アクリラート</t>
  </si>
  <si>
    <t>CCOC(=O)\C=C\c1ccc(CBr)cc1</t>
  </si>
  <si>
    <t>78426-90-1</t>
  </si>
  <si>
    <t>YIZGZUQIYLXENV-UHFFFAOYSA-N</t>
  </si>
  <si>
    <t>２－アセトキシ－４－メチルシクロヘキサノン</t>
  </si>
  <si>
    <t>CC1CCC(=O)C(C1)OC(=O)C</t>
  </si>
  <si>
    <t>78059-14-0</t>
  </si>
  <si>
    <t>VNXKEQYMBSFLJJ-MXWIWYRXSA-N</t>
  </si>
  <si>
    <t>８，１３－ジメチル－８，１２－エイコサジエン二酸</t>
  </si>
  <si>
    <t>C\C(=C/CC\C=C(/C)\CCCCCCC(=O)O)\CCCCCCC(=O)O</t>
  </si>
  <si>
    <t>C-(C)2(H)2:8|C[d]-(C)(H):2|C[d]-(C)2:2|C-(C[d])(C)(H)2:4|C-(C[d])(H)3:2|CO-(C)(O):2|O-(CO)(H):2|C-(C)(H)2(CO):2</t>
  </si>
  <si>
    <t>7795-95-1</t>
  </si>
  <si>
    <t>WIVNTNLDTMNDNO-UHFFFAOYSA-N</t>
  </si>
  <si>
    <t>オクタン－１－スルホニル＝クロリド</t>
  </si>
  <si>
    <t>CCCCCCCCS(=O)(=O)Cl</t>
  </si>
  <si>
    <t>7796-73-8</t>
  </si>
  <si>
    <t>FYYOTZLMLLTWAP-UHFFFAOYSA-N</t>
  </si>
  <si>
    <t>３，３－ジメチルペンタ－４－エン酸</t>
  </si>
  <si>
    <t>CC(C)(CC(=O)O)C=C</t>
  </si>
  <si>
    <t>80-97-7</t>
  </si>
  <si>
    <t>QYIXCDOBOSTCEI-YQKSWFCJSA-N</t>
  </si>
  <si>
    <t>コレスタノール</t>
  </si>
  <si>
    <t>CC(C)CCC[C@@H](C)[C@H]1CC[C@H]2[C@@H]3CC[C@H]4C[C@@H](O)CC[C@@]4(C)[C@H]3CC[C@@]12C</t>
  </si>
  <si>
    <t>81116-68-9</t>
  </si>
  <si>
    <t>MBVQZJXFSXSEFF-UHFFFAOYSA-N</t>
  </si>
  <si>
    <t>６－ｔｅｒｔ－ブチル－２－［（ジブチルアミノ）メチル］－４－メチルフェノール</t>
  </si>
  <si>
    <t>CCCCN(CCCC)Cc1cc(C)cc(c1O)C(C)(C)C</t>
  </si>
  <si>
    <t>80793-17-5</t>
  </si>
  <si>
    <t>SKRWRXWNQFQGRU-UHFFFAOYSA-N</t>
  </si>
  <si>
    <t>１，１，１，２，２，３，３，４，４，５，５，６，６－トリデカフルオロオクタン</t>
  </si>
  <si>
    <t>CCC(F)(F)C(F)(F)C(F)(F)C(F)(F)C(F)(F)C(F)(F)F</t>
  </si>
  <si>
    <t>81168-89-0</t>
  </si>
  <si>
    <t>HHZGMKKOCROKMP-WAYWQWQTSA-N</t>
  </si>
  <si>
    <t>（Ｚ）－１６－ブロモヘキサデカ－５－エン－９－イン</t>
  </si>
  <si>
    <t>CCCC\C=C/CCC#CCCCCCCBr</t>
  </si>
  <si>
    <t>80806-68-4</t>
  </si>
  <si>
    <t>HMGDEQANNRNNKX-UHFFFAOYSA-N</t>
  </si>
  <si>
    <t>４，４，５，５，６，６，７，７，８，８，９，９，９－トリデカフルオロノナン－１－オール</t>
  </si>
  <si>
    <t>OCCCC(F)(F)C(F)(F)C(F)(F)C(F)(F)C(F)(F)C(F)(F)F</t>
  </si>
  <si>
    <t>C-(C)2(H)2:2|O-(C)(H):1|C-(C)(H)2(O):1|C-(C)(F)3:1|C-(C)2(F)2:5</t>
  </si>
  <si>
    <t>81025-83-4</t>
  </si>
  <si>
    <t>UVQYBUYGFBXQGO-SCSAIBSYSA-N</t>
  </si>
  <si>
    <t>４－メチル＝水素＝（Ｒ）－２－メチルスクシナート</t>
  </si>
  <si>
    <t>COC(=O)C[C@@H](C)C(=O)O</t>
  </si>
  <si>
    <t>80763-02-6</t>
  </si>
  <si>
    <t>QYKUIEXHAJUFBW-PLNGDYQASA-N</t>
  </si>
  <si>
    <t>（Ｚ）－１－クロロヘプタ－３－エン</t>
  </si>
  <si>
    <t>CCC\C=C/CCCl</t>
  </si>
  <si>
    <t>81328-43-0</t>
  </si>
  <si>
    <t>AGUDYOQGTHJZIQ-JCNLHEQBSA-N</t>
  </si>
  <si>
    <t>４－（ｔｒａｎｓ－４－ペンチルシクロヘキシル）ベンズアルデヒド</t>
  </si>
  <si>
    <t>CCCCC[C@@H]1CC[C@H](CC1)c2ccc(C=O)cc2</t>
  </si>
  <si>
    <t>81-05-0</t>
  </si>
  <si>
    <t>YUNBHHWDQDGWHC-UHFFFAOYSA-N</t>
  </si>
  <si>
    <t>Nc1ccc2c(cccc2c1)S(=O)(=O)O</t>
  </si>
  <si>
    <t>80901-29-7</t>
  </si>
  <si>
    <t>YXYZYOZJUSGSEI-UHFFFAOYSA-N</t>
  </si>
  <si>
    <t>メチル＝５－アセチル－２－［（２－オキソオキソラン－３－イル）オキシ］ベンゾアート</t>
  </si>
  <si>
    <t>COC(=O)c1cc(ccc1OC2CCOC2=O)C(=O)C</t>
  </si>
  <si>
    <t>C-(C)2(H)2:1|C[B]-(H):3|CO-(C)(O):1|CO-(C[B])(C):1|CO-(C[B])(O):1|O-(C)(CO):2|O-(C[B])(C):1|C-(H)3(CO):1|C-(C)(H)(O)(CO):1|C-(C)(H)2(O):1|C-(H)3(O):1|C[B]-(O):1|C[B]-(CO):2</t>
  </si>
  <si>
    <t>Tetrahydrofuran:1|τ-Butyrolactone:1|meta corr, hydrocarbons:1</t>
  </si>
  <si>
    <t>80880-62-2</t>
  </si>
  <si>
    <t>NKSXDMWAVIOSTD-PLNGDYQASA-N</t>
  </si>
  <si>
    <t>メチル＝３－アミノペンタ－２－エノアート</t>
  </si>
  <si>
    <t>CC\C(=C\C(=O)OC)\N</t>
  </si>
  <si>
    <t>80793-18-6</t>
  </si>
  <si>
    <t>DSASLUGILQLHMS-UHFFFAOYSA-N</t>
  </si>
  <si>
    <t>４，４，５，５，６，６，７，７，８，８，９，９，９－トリデカフルオロノナ－１－エン</t>
  </si>
  <si>
    <t>FC(F)(F)C(F)(F)C(F)(F)C(F)(F)C(F)(F)C(F)(F)CC=C</t>
  </si>
  <si>
    <t>C[d]-(H)2:1|C[d]-(C)(H):1|C-(C[d])(C)(H)2:1|C-(C)(F)3:1|C-(C)2(F)2:5</t>
  </si>
  <si>
    <t>80850-00-6</t>
  </si>
  <si>
    <t>SNPPMOSOWNHABX-UHFFFAOYSA-N</t>
  </si>
  <si>
    <t>２，２’，６，６’－テトラメチル－４，４’－（９Ｈ－フルオレン－９，９－ジイル）ジフェノール</t>
  </si>
  <si>
    <t>Cc1cc(cc(C)c1O)C2(c3cc(C)c(O)c(C)c3)c4ccccc4c5ccccc25</t>
  </si>
  <si>
    <t>C-(C[B])4:1|C[B]-(H):12|C[B]-(C):8|C[B]-(C[B]):2|C-(C[B])(H)3:4|O-(C[B])(H):2|C[B]-(O):2</t>
  </si>
  <si>
    <t>80657-64-3</t>
  </si>
  <si>
    <t>MGQPKOBPXHENPO-XZUYRWCXSA-N</t>
  </si>
  <si>
    <t>エチル＝ｒｅｌ－（１Ｒ，２Ｓ，６Ｓ，７Ｓ）－トリシクロ［５．２．１．０（２，６）］デカン－２－カルボキシラート</t>
  </si>
  <si>
    <t>CCOC(=O)[C@]12CCC[C@@H]1[C@@H]3CC[C@H]2C3</t>
  </si>
  <si>
    <t>81-25-4</t>
  </si>
  <si>
    <t>BHQCQFFYRZLCQQ-QORKMEMOSA-N</t>
  </si>
  <si>
    <t>コール酸</t>
  </si>
  <si>
    <t>C[C@H](CCC(=O)O)[C@H]1CC[C@H]2[C@@H]3[C@H](O)C[C@@H]4C[C@H](O)CC[C@@]4(C)[C@H]3C[C@H](O)[C@@]12C</t>
  </si>
  <si>
    <t>80-92-2</t>
  </si>
  <si>
    <t>YWYQTGBBEZQBGO-FSBFACMHSA-N</t>
  </si>
  <si>
    <t>５β－プレグナン－３（α），２０（α）－ジオール</t>
  </si>
  <si>
    <t>C[C@H](O)[C@H]1CC[C@H]2[C@@H]3CC[C@@H]4C[C@H](O)CC[C@@]4(C)[C@H]3CC[C@@]12C</t>
  </si>
  <si>
    <t>811-93-8</t>
  </si>
  <si>
    <t>OPCJOXGBLDJWRM-UHFFFAOYSA-N</t>
  </si>
  <si>
    <t>２－メチルプロパン－１，２－ジアミン</t>
  </si>
  <si>
    <t>CC(C)(N)CN</t>
  </si>
  <si>
    <t>81-23-2</t>
  </si>
  <si>
    <t>OHXPGWPVLFPUSM-QKIUUDMISA-N</t>
  </si>
  <si>
    <t>デヒドロコール酸</t>
  </si>
  <si>
    <t>C[C@H](CCC(=O)O)[C@H]1CC[C@H]2[C@H]3[C@H](CC(=O)[C@@]12C)[C@]4(C)CCC(=O)C[C@H]4CC3=O</t>
  </si>
  <si>
    <t>80-68-2</t>
  </si>
  <si>
    <t>80623-07-0</t>
  </si>
  <si>
    <t>MGQPKOBPXHENPO-WGBDABJCSA-N</t>
  </si>
  <si>
    <t>エチル＝ｒｅｌ－（１Ｒ，２Ｒ，６Ｒ，７Ｓ）－トリシクロ［５．２．１．０（２，６）］デカン－２－カルボキシラート</t>
  </si>
  <si>
    <t>CCOC(=O)[C@]12CCC[C@@H]1[C@H]3CC[C@@H]2C3</t>
  </si>
  <si>
    <t>80620-67-3</t>
  </si>
  <si>
    <t>WQAVFKXRTZZUIM-UHFFFAOYSA-N</t>
  </si>
  <si>
    <t>Ｎ－エチル－Ｎ’－メチル－Ｎ，Ｎ’－ジ－ｍ－トリルヘキサン－１，６－ジアミン</t>
  </si>
  <si>
    <t>CCN(CCCCCCN(C)c1cccc(C)c1)c2cccc(C)c2</t>
  </si>
  <si>
    <t>80605-14-7</t>
  </si>
  <si>
    <t>IIQVEKIHZBHREW-UHFFFAOYSA-N</t>
  </si>
  <si>
    <t>Ｎ，Ｎ’－ジメチル－Ｎ，Ｎ’－ジ－ｍ－トリルヘキサン－１，６－ジアミン</t>
  </si>
  <si>
    <t>CN(CCCCCCN(C)c1cccc(C)c1)c2cccc(C)c2</t>
  </si>
  <si>
    <t>C-(C)2(H)2:4|C[B]-(H):8|C[B]-(C):2|C-(C[B])(H)3:2|C-(H)3(N):2|C-(C)(H)2(N):2|N-(C[B])(C)2:2|C[B]-(N):2</t>
  </si>
  <si>
    <t>81189-45-9</t>
  </si>
  <si>
    <t>QVOATHNLGFPNAQ-UHFFFAOYSA-N</t>
  </si>
  <si>
    <t>２－（アリルオキシ）シクロヘキサン－１－オール</t>
  </si>
  <si>
    <t>OC1CCCCC1OCC=C</t>
  </si>
  <si>
    <t>C-(C)2(H)2:4|C[d]-(H)2:1|C[d]-(C)(H):1|O-(C)2:1|O-(C)(H):1|C-(C[d])(H)2(O):1|C-(C)2(H)(O),ethers/esters:1|C-(C)2(H)(O),alcohpls/peroxides:1</t>
  </si>
  <si>
    <t>81026-68-8</t>
  </si>
  <si>
    <t>BUPXDXGYFXDDAA-GSVOUGTGSA-N</t>
  </si>
  <si>
    <t>（Ｓ）－３－ブロモ－２－メチルプロパン酸</t>
  </si>
  <si>
    <t>C[C@H](CBr)C(=O)O</t>
  </si>
  <si>
    <t>80875-98-5</t>
  </si>
  <si>
    <t>CQYBNXGHMBNGCG-FXQIFTODSA-N</t>
  </si>
  <si>
    <t>（２ｓ，３ａｓ，７ａｓ）－オクタヒドロ－１Ｈ－インドール－２－カルボン酸</t>
  </si>
  <si>
    <t>OC(=O)[C@@H]1C[C@@H]2CCCC[C@@H]2N1</t>
  </si>
  <si>
    <t>Cyclohexane,sub:1|Pyrrolidine:1|Zwitterion enegy, aliphatic:1</t>
  </si>
  <si>
    <t>80278-94-0</t>
  </si>
  <si>
    <t>JTROANRTWHDFMQ-UHFFFAOYSA-N</t>
  </si>
  <si>
    <t>１，２，３，３ａ，４，８ｂ－ヘキサヒドロシクロペンタ［ｂ］インドール</t>
  </si>
  <si>
    <t>C1CC2Nc3ccccc3C2C1</t>
  </si>
  <si>
    <t>C-(C)2(H)2:3|C-(C[B])(C)2(H):1|C[B]-(H):4|C[B]-(C):1|C-(C)2(H)(N):1|N-(C[B])(C)(H):1|C[B]-(N):1</t>
  </si>
  <si>
    <t>80479-92-1</t>
  </si>
  <si>
    <t>YFUDNYZVZIRKDO-UHFFFAOYSA-N</t>
  </si>
  <si>
    <t>メチル＝３，３，３－トリフルオロ－２－（トリフルオロメチル）プロピル＝スルファート</t>
  </si>
  <si>
    <t>COS(=O)(=O)OCC(C(F)(F)F)C(F)(F)F</t>
  </si>
  <si>
    <t>80394-98-5</t>
  </si>
  <si>
    <t>BPPVMMLQNBPNBD-SJQPAMGKSA-N</t>
  </si>
  <si>
    <t>OC(=O)[C@]12CCC[C@@H]1[C@H]3CC[C@@H]2C3</t>
  </si>
  <si>
    <t>2835-81-6</t>
  </si>
  <si>
    <t>QWCKQJZIFLGMSD-UHFFFAOYSA-N</t>
  </si>
  <si>
    <t>α－アミノ酪酸</t>
  </si>
  <si>
    <t>CCC(N)C(=O)O</t>
  </si>
  <si>
    <t>80314-58-5</t>
  </si>
  <si>
    <t>VRHBKUJDGWQGPD-UHFFFAOYSA-N</t>
  </si>
  <si>
    <t>１－メトキシ－４－（２－メトキシエチル）ベンゼン</t>
  </si>
  <si>
    <t>COCCc1ccc(OC)cc1</t>
  </si>
  <si>
    <t>C-(C[B])(C)(H)2:1|C[B]-(H):4|C[B]-(C):1|O-(C[B])(C):1|O-(C)2:1|C-(C)(H)2(O):1|C-(H)3(O):2|C[B]-(O):1</t>
  </si>
  <si>
    <t>80-39-7</t>
  </si>
  <si>
    <t>OHPZPBNDOVQJMH-UHFFFAOYSA-N</t>
  </si>
  <si>
    <t>Ｎ－エチル－４－メチルベンゼンスルホンアミド</t>
  </si>
  <si>
    <t>CCNS(=O)(=O)c1ccc(C)cc1</t>
  </si>
  <si>
    <t>802-93-7</t>
  </si>
  <si>
    <t>PGUIOHNOYADLMU-UHFFFAOYSA-N</t>
  </si>
  <si>
    <t>２，２’－ｍ－フェニレンビス（ペルフルオロプロパン－２－オール）</t>
  </si>
  <si>
    <t>OC(c1cccc(c1)C(O)(C(F)(F)F)C(F)(F)F)(C(F)(F)F)C(F)(F)F</t>
  </si>
  <si>
    <t>80-38-6</t>
  </si>
  <si>
    <t>SPJOZZSIXXJYBT-UHFFFAOYSA-N</t>
  </si>
  <si>
    <t>４－クロロフェニル＝ベンゼンスルホナート</t>
  </si>
  <si>
    <t>Clc1ccc(OS(=O)(=O)c2ccccc2)cc1</t>
  </si>
  <si>
    <t>C[B]-(H):9|C[B]-(O):1|C[B]-(SO2):1|C[B]-(S):1|C[B]-(Cl):1</t>
  </si>
  <si>
    <t>80-28-4</t>
  </si>
  <si>
    <t>SIPGNSRRMHEOSA-UHFFFAOYSA-N</t>
  </si>
  <si>
    <t>２－メチルトルエンスルホアニリド</t>
  </si>
  <si>
    <t>Cc1ccc(cc1)S(=O)(=O)Nc2ccccc2C</t>
  </si>
  <si>
    <t>80601-33-8</t>
  </si>
  <si>
    <t>VBTGFQLGRMQVTN-UHFFFAOYSA-N</t>
  </si>
  <si>
    <t>２，２’，４，４’，６，６’－ヘキサヨード－５，５’－［マロニルビス（メチルアザンジイル）］ビス（イソフタロイル＝ジクロリド）</t>
  </si>
  <si>
    <t>CN(C(=O)CC(=O)N(C)c1c(I)c(C(=O)Cl)c(I)c(C(=O)Cl)c1I)c2c(I)c(C(=O)Cl)c(I)c(C(=O)Cl)c2I</t>
  </si>
  <si>
    <t>C-(H)2(CO)2:1|C[B]-(CO):4|C-(H)3(N):2|CO-(C)(N):2|N-(C[B])(C)(CO):2|C[B]-(N):2|CO-(C[B])(Cl):4|C[B]-(I):6</t>
  </si>
  <si>
    <t>meta corr, hydrocarbons:2|(I)(I),ortho:6|(I)(I),meta:6|(COCl)(COCl),ortho:2</t>
  </si>
  <si>
    <t>80-30-8</t>
  </si>
  <si>
    <t>DKYVVNLWACXMDW-UHFFFAOYSA-N</t>
  </si>
  <si>
    <t>Ｎ－シクロヘキシル－ｐ－トルエンスルホンアミド</t>
  </si>
  <si>
    <t>Cc1ccc(cc1)S(=O)(=O)NC2CCCCC2</t>
  </si>
  <si>
    <t>C-(C)2(H)2:5|C[B]-(H):4|C[B]-(C):1|C-(C[B])(H)3:1|C-(C)2(H)(N):1|C[B]-(SO2):1|C[B]-(S):1</t>
  </si>
  <si>
    <t>80-53-5</t>
  </si>
  <si>
    <t>RBNWAMSGVWEHFP-UHFFFAOYSA-N</t>
  </si>
  <si>
    <t>CC(C)(O)C1CCC(C)(O)CC1</t>
  </si>
  <si>
    <t>80413-54-3</t>
  </si>
  <si>
    <t>FMZKUQXLZGRENB-UHFFFAOYSA-N</t>
  </si>
  <si>
    <t>２－ヒドロキシエチル＝アクリラートの６－ヘキサノリド付加重合物（重合度１～６）</t>
  </si>
  <si>
    <t>OCCCCCC(=O)OCCOC(=O)C=C</t>
  </si>
  <si>
    <t>C-(C)2(H)2:3|C[d]-(H)2:1|CO-(C[d])(O):1|CO-(C)(O):1|O-(C)(CO):2|O-(C)(H):1|C[d]-(H)(CO):1|C-(C)(H)2(CO):1|C-(C)(H)2(O):1|C-(C)(H)2(O):2</t>
  </si>
  <si>
    <t>80433-66-5</t>
  </si>
  <si>
    <t>BPPVMMLQNBPNBD-LOKLDPHHSA-N</t>
  </si>
  <si>
    <t>OC(=O)[C@]12CCC[C@@H]1[C@@H]3CC[C@H]2C3</t>
  </si>
  <si>
    <t>80480-24-6</t>
  </si>
  <si>
    <t>LODLFUCEWWWXPR-UHFFFAOYSA-N</t>
  </si>
  <si>
    <t>５－メチル－２－（１－メチルブチル）－５－プロピル－１，３－ジオキサン</t>
  </si>
  <si>
    <t>CCCC(C)C1OCC(C)(CCC)CO1</t>
  </si>
  <si>
    <t>80-40-0</t>
  </si>
  <si>
    <t>VRZVPALEJCLXPR-UHFFFAOYSA-N</t>
  </si>
  <si>
    <t>エチル＝４－メチルベンゼンスルホナート</t>
  </si>
  <si>
    <t>CCOS(=O)(=O)c1ccc(C)cc1</t>
  </si>
  <si>
    <t>80-24-0</t>
  </si>
  <si>
    <t>PLLRMTWSFVDQEO-UHFFFAOYSA-N</t>
  </si>
  <si>
    <t>ジイソプロピルベンゼン　モノハイドロパーオキサイド（ｍ，ｐ－異性体）</t>
  </si>
  <si>
    <t>CC(C)c1cccc(c1)C(C)(C)OO</t>
  </si>
  <si>
    <t>80-23-9</t>
  </si>
  <si>
    <t>NFNLMGYLSDEJKS-UHFFFAOYSA-N</t>
  </si>
  <si>
    <t>３－アミノ－４－ヒドロキシ－Ｎ－メチルベンゼンスルホンアミド</t>
  </si>
  <si>
    <t>CNS(=O)(=O)c1ccc(O)c(N)c1</t>
  </si>
  <si>
    <t>C[B]-(H):3|O-(C[B])(H):1|C[B]-(O):1|C-(H)3(N):1|N-(C[B])(H)2:1|C[B]-(N):1|C[B]-(SO2):1|C[B]-(S):1</t>
  </si>
  <si>
    <t>827-54-3</t>
  </si>
  <si>
    <t>KXYAVSFOJVUIHT-UHFFFAOYSA-N</t>
  </si>
  <si>
    <t>２－ビニルナフタレン</t>
  </si>
  <si>
    <t>C=Cc1ccc2ccccc2c1</t>
  </si>
  <si>
    <t>C[d]-(H)2:1|C[d]-C[B](H):1|C[BF]-(C[B])2(C[BF]):2|C[B]-(H):7|C[B]-(C[d]):1</t>
  </si>
  <si>
    <t>827-52-1</t>
  </si>
  <si>
    <t>IGARGHRYKHJQSM-UHFFFAOYSA-N</t>
  </si>
  <si>
    <t>シクロヘキサン－１－イルベンゼン</t>
  </si>
  <si>
    <t>C1CCC(CC1)c2ccccc2</t>
  </si>
  <si>
    <t>C-(C)2(H)2:5|C-(C[B])(C)2(H):1|C[B]-(H):5|C[B]-(C):1</t>
  </si>
  <si>
    <t>824-93-1</t>
  </si>
  <si>
    <t>VUBDYLKZHRQEBS-UHFFFAOYSA-N</t>
  </si>
  <si>
    <t>１，４－ビス（クロロメチル）シクロヘキサン</t>
  </si>
  <si>
    <t>ClCC1CCC(CCl)CC1</t>
  </si>
  <si>
    <t>82494-08-4</t>
  </si>
  <si>
    <t>MASIZQYHVMQQKI-OIIXUNCGSA-N</t>
  </si>
  <si>
    <t>オクチル＝４－Ｏ－α－Ｄ－グルコピラノシル－β－Ｄ－グルコピラノシド</t>
  </si>
  <si>
    <t>CCCCCCCCO[C@@H]1O[C@H](CO)[C@@H](O[C@H]2O[C@H](CO)[C@@H](O)[C@H](O)[C@H]2O)[C@H](O)[C@H]1O</t>
  </si>
  <si>
    <t>82380-18-5</t>
  </si>
  <si>
    <t>REIVHYDACHXPNH-UHFFFAOYSA-N</t>
  </si>
  <si>
    <t>２－フルオロ－４－ヒドロキシベンゾニトリル</t>
  </si>
  <si>
    <t>Oc1ccc(C#N)c(F)c1</t>
  </si>
  <si>
    <t>C[B]-(H):3|O-(C[B])(H):1|C[B]-(O):1|C[B]-(CN):1|C[B]-(F):1</t>
  </si>
  <si>
    <t>82717-96-2</t>
  </si>
  <si>
    <t>CEIWXEQZZZHLDM-AAEUAGOBSA-N</t>
  </si>
  <si>
    <t>Ｎ－（１－エトキシカルボニル－３－フェニルプロピル）アラニン</t>
  </si>
  <si>
    <t>CCOC(=O)[C@H](CCc1ccccc1)N[C@@H](C)C(=O)O</t>
  </si>
  <si>
    <t>82834-12-6</t>
  </si>
  <si>
    <t>AUVAVXHAOCLQBF-YUMQZZPRSA-N</t>
  </si>
  <si>
    <t>Ｎ－［（Ｓ）－１－（エトキシカルボニル）ブタン－１－イル］－Ｌ－アラニン</t>
  </si>
  <si>
    <t>CCC[C@H](N[C@@H](C)C(=O)O)C(=O)OCC</t>
  </si>
  <si>
    <t>822-27-5</t>
  </si>
  <si>
    <t>AROCLDYPZXMJPW-UHFFFAOYSA-N</t>
  </si>
  <si>
    <t>ジオクチルジスルファン</t>
  </si>
  <si>
    <t>CCCCCCCCSSCCCCCCCC</t>
  </si>
  <si>
    <t>82832-33-5</t>
  </si>
  <si>
    <t>IKMXSDSJTIXSDY-HKJRMUSSSA-N</t>
  </si>
  <si>
    <t>ｔｒａｎｓ－４－ブチル－ｔｒａｎｓ－４’－（４－クロロフェニル）－１，１’－ビ（シクロヘキサン）</t>
  </si>
  <si>
    <t>CCCC[C@@H]1CC[C@H](CC1)[C@@H]2CC[C@@H](CC2)c3ccc(Cl)cc3</t>
  </si>
  <si>
    <t>824-94-2</t>
  </si>
  <si>
    <t>MOHYOXXOKFQHDC-UHFFFAOYSA-N</t>
  </si>
  <si>
    <t>４－（クロロメチル）アニソール</t>
  </si>
  <si>
    <t>COc1ccc(CCl)cc1</t>
  </si>
  <si>
    <t>C[B]-(H):4|C[B]-(C):1|O-(C[B])(C):1|C-(H)3(O):1|C[B]-(O):1|C-(C[B])(H)2(Cl):1</t>
  </si>
  <si>
    <t>82-21-3</t>
  </si>
  <si>
    <t>GSNYYYXHQZHEFP-UHFFFAOYSA-N</t>
  </si>
  <si>
    <t>１，５－ジフェノキシ－９，１０－アントラキノン</t>
  </si>
  <si>
    <t>O=C1c2cccc(Oc3ccccc3)c2C(=O)c4cccc(Oc5ccccc5)c14</t>
  </si>
  <si>
    <t>C[B]-(H):16|CO-(C[B])2:2|O-(C[B])2:2|C[B]-(O):4|C[B]-(CO):4</t>
  </si>
  <si>
    <t>82832-57-3</t>
  </si>
  <si>
    <t>FSWZOZXLWVWJAH-OPMHRUBESA-N</t>
  </si>
  <si>
    <t>CCC[C@@H]1CC[C@H](CC1)[C@@H]2CC[C@H](CC2)c3ccc(F)c(F)c3</t>
  </si>
  <si>
    <t>82340-63-4</t>
  </si>
  <si>
    <t>AWSSTZZQBPIWKZ-GSVOUGTGSA-N</t>
  </si>
  <si>
    <t>（Ｓ）－３－クロロ－２－メチルプロパン酸</t>
  </si>
  <si>
    <t>C[C@H](CCl)C(=O)O</t>
  </si>
  <si>
    <t>82461-14-1</t>
  </si>
  <si>
    <t>GPMLJOOQCIHFET-UHFFFAOYSA-N</t>
  </si>
  <si>
    <t>テトラヒドロ－２，４－ジメチル－４－フェニルフラン</t>
  </si>
  <si>
    <t>CC1CC(C)(CO1)c2ccccc2</t>
  </si>
  <si>
    <t>82784-84-7</t>
  </si>
  <si>
    <t>XHOFTJRCBBQRFB-UXBLZVDNSA-N</t>
  </si>
  <si>
    <t>２，５，６－トリメチル－４－ヘプテナール</t>
  </si>
  <si>
    <t>CC(C)\C(=C\CC(C)C=O)\C</t>
  </si>
  <si>
    <t>826-36-8</t>
  </si>
  <si>
    <t>JWUXJYZVKZKLTJ-UHFFFAOYSA-N</t>
  </si>
  <si>
    <t>２，２，６，６－テトラメチルピペリジン－４－オン</t>
  </si>
  <si>
    <t>CC1(C)CC(=O)CC(C)(C)N1</t>
  </si>
  <si>
    <t>822-86-6</t>
  </si>
  <si>
    <t>GZEZIBFVJYNETN-PHDIDXHHSA-N</t>
  </si>
  <si>
    <t>ｔｒａｎｓ－１，２－ジクロロシクロヘキサン</t>
  </si>
  <si>
    <t>Cl[C@@H]1CCCC[C@H]1Cl</t>
  </si>
  <si>
    <t>C-(C)2(H)2:4|C-(C)2(H)(Cl):2</t>
  </si>
  <si>
    <t>82419-26-9</t>
  </si>
  <si>
    <t>KEGOHDCHURMFKX-UHFFFAOYSA-N</t>
  </si>
  <si>
    <t>２，３－ジフルオロ－６－ニトロフェノール</t>
  </si>
  <si>
    <t>Oc1c(F)c(F)ccc1N(=O)=O</t>
  </si>
  <si>
    <t>C[B]-(H):2|O-(C[B])(H):1|C[B]-(O):1|C[B]-(NO2):1|C[B]-(F):2</t>
  </si>
  <si>
    <t>(NO2)(OH),ortho:1|(F)(F),ortho:1|(F)(OH),ortho:1</t>
  </si>
  <si>
    <t>82-46-2</t>
  </si>
  <si>
    <t>MQIUMARJCOGCIM-UHFFFAOYSA-N</t>
  </si>
  <si>
    <t>１，５－ジクロロアントラキノン</t>
  </si>
  <si>
    <t>Clc1cccc2C(=O)c3c(Cl)cccc3C(=O)c12</t>
  </si>
  <si>
    <t>C[B]-(H):6|CO-(C[B])2:2|C[B]-(CO):4|C[B]-(Cl):2</t>
  </si>
  <si>
    <t>82-43-9</t>
  </si>
  <si>
    <t>VBQNYYXVDQUKIU-UHFFFAOYSA-N</t>
  </si>
  <si>
    <t>１－８－ジクロロアントラキノン</t>
  </si>
  <si>
    <t>Clc1cccc2C(=O)c3cccc(Cl)c3C(=O)c12</t>
  </si>
  <si>
    <t>82-47-3</t>
  </si>
  <si>
    <t>ZFRBZRZEKIOGQI-UHFFFAOYSA-N</t>
  </si>
  <si>
    <t>４－アミノ－５－ヒドロキシナフタレン－１，３－ジスルホン酸</t>
  </si>
  <si>
    <t>Nc1c(cc(c2cccc(O)c12)S(=O)(=O)O)S(=O)(=O)O</t>
  </si>
  <si>
    <t>C[BF]-(C[B])2(C[BF]):2|C[B]-(H):4|O-(C[B])(H):1|C[B]-(O):1|N-(C[B])(H)2:1|C[B]-(N):1|C[B]-(SO2):2|C[B]-(S):2</t>
  </si>
  <si>
    <t>82-38-2</t>
  </si>
  <si>
    <t>SVTDYSXXLJYUTM-UHFFFAOYSA-N</t>
  </si>
  <si>
    <t>１－（メチルアミノ）－９，１０－アントラキノン</t>
  </si>
  <si>
    <t>CNc1cccc2C(=O)c3ccccc3C(=O)c12</t>
  </si>
  <si>
    <t>C[B]-(H):7|CO-(C[B])2:2|C[B]-(CO):4|C-(H)3(N):1|N-(C[B])(C)(H):1|C[B]-(N):1</t>
  </si>
  <si>
    <t>82832-34-6</t>
  </si>
  <si>
    <t>WZFHHZHDRYVMEN-PVPVSOICSA-N</t>
  </si>
  <si>
    <t>ｔｒａｎｓ－４－（４－クロロフェニル）－ｔｒａｎｓ－４’－ペンチル－１，１’－ビ（シクロヘキサン）</t>
  </si>
  <si>
    <t>CCCCC[C@@H]1CC[C@H](CC1)[C@@H]2CC[C@@H](CC2)c3ccc(Cl)cc3</t>
  </si>
  <si>
    <t>82-71-3</t>
  </si>
  <si>
    <t>IXHMHWIBCIYOAZ-UHFFFAOYSA-N</t>
  </si>
  <si>
    <t>２，４，６－トリニトロベンゼン－１，３－ジオール</t>
  </si>
  <si>
    <t>Oc1c(cc(c(O)c1N(=O)=O)N(=O)=O)N(=O)=O</t>
  </si>
  <si>
    <t>C[B]-(H):1|O-(C[B])(H):2|C[B]-(O):2|C[B]-(NO2):3</t>
  </si>
  <si>
    <t>(OH)(OH),meta:1|(NO2)(NO2),meta:3|(NO2)(OH),ortho:4</t>
  </si>
  <si>
    <t>824-46-4</t>
  </si>
  <si>
    <t>LAQYHRQFABOIFD-UHFFFAOYSA-N</t>
  </si>
  <si>
    <t>２－メトキシベンゼン－１，４－ジオール</t>
  </si>
  <si>
    <t>COc1cc(O)ccc1O</t>
  </si>
  <si>
    <t>C[B]-(H):3|O-(C[B])(C):1|O-(C[B])(H):2|C-(H)3(O):1|C[B]-(O):3</t>
  </si>
  <si>
    <t>82832-55-1</t>
  </si>
  <si>
    <t>BBDMWRVOGQBZBF-JHJOSGQCSA-N</t>
  </si>
  <si>
    <t>１－［４－（ｔｒａｎｓ－４－ブチルシクロヘキシル）シクロヘキサ－１－エン－１－イル］－３，４－ジフルオロベンゼン</t>
  </si>
  <si>
    <t>CCCC[C@@H]1CC[C@H](CC1)C2CCC(=CC2)c3ccc(F)c(F)c3</t>
  </si>
  <si>
    <t>Cyclohexene:1|Cyclohexane,sub:1|(F)(F),ortho:1</t>
  </si>
  <si>
    <t>82-54-2</t>
  </si>
  <si>
    <t>４－メトキシ－６－メチル－５，６，７，８－テトラヒドロ［１，３］ジオキソロ［４，５－ｇ］イソキノリン－５－オール</t>
  </si>
  <si>
    <t>82-75-7</t>
  </si>
  <si>
    <t>CYJJLCDCWVZEDZ-UHFFFAOYSA-N</t>
  </si>
  <si>
    <t>１－ナフチルアミン－８－スルホン酸</t>
  </si>
  <si>
    <t>Nc1cccc2cccc(c12)S(=O)(=O)O</t>
  </si>
  <si>
    <t>82654-98-6</t>
  </si>
  <si>
    <t>VLDFMKOUUQYFGF-UHFFFAOYSA-N</t>
  </si>
  <si>
    <t>４－（ブトキシメチル）－２－メトキシフェノール</t>
  </si>
  <si>
    <t>CCCCOCc1ccc(O)c(OC)c1</t>
  </si>
  <si>
    <t>828298-11-9</t>
  </si>
  <si>
    <t>PWHJVPKGORFFBX-UHFFFAOYSA-N</t>
  </si>
  <si>
    <t>エチル＝Ｎ－（４－フルオロベンジル）オキサミダート</t>
  </si>
  <si>
    <t>CCOC(=O)C(=O)NCc1ccc(F)cc1</t>
  </si>
  <si>
    <t>826-62-0</t>
  </si>
  <si>
    <t>KNDQHSIWLOJIGP-UHFFFAOYSA-N</t>
  </si>
  <si>
    <t>O=C1OC(=O)C2C3CC(C=C3)C12</t>
  </si>
  <si>
    <t>82833-28-1</t>
  </si>
  <si>
    <t>MVULBFCSAWHERU-UHFFFAOYSA-N</t>
  </si>
  <si>
    <t>３－（プロピルアミノ）フェノール</t>
  </si>
  <si>
    <t>CCCNc1cccc(O)c1</t>
  </si>
  <si>
    <t>824-98-6</t>
  </si>
  <si>
    <t>VGISFWWEOGVMED-UHFFFAOYSA-N</t>
  </si>
  <si>
    <t>３－（クロロメチル）アニソール</t>
  </si>
  <si>
    <t>COc1cccc(CCl)c1</t>
  </si>
  <si>
    <t>827-15-6</t>
  </si>
  <si>
    <t>OPYHNLNYCRZOGY-UHFFFAOYSA-N</t>
  </si>
  <si>
    <t>１，２，３，４，５－ペンタフルオロ－６－ヨードベンゼン</t>
  </si>
  <si>
    <t>Fc1c(F)c(F)c(I)c(F)c1F</t>
  </si>
  <si>
    <t>C[B]-(F):5|C[B]-(I):1</t>
  </si>
  <si>
    <t>(F)(F),ortho:4|(F)(I),ortho:2|(F)(F),meta:4</t>
  </si>
  <si>
    <t>82832-32-4</t>
  </si>
  <si>
    <t>FQJHIVLPDQLNAL-UGLKCIBTSA-N</t>
  </si>
  <si>
    <t>ｔｒａｎｓ－４－（４－クロロフェニル）－ｔｒａｎｓ－４’－プロピル－１，１’－ビ（シクロヘキサン）</t>
  </si>
  <si>
    <t>CCC[C@@H]1CC[C@H](CC1)[C@@H]2CC[C@@H](CC2)c3ccc(Cl)cc3</t>
  </si>
  <si>
    <t>82832-58-4</t>
  </si>
  <si>
    <t>NZXZINXFUSKTPH-VVPTUSLJSA-N</t>
  </si>
  <si>
    <t>ｔｒａｎｓ－４－ブチル－ｔｒａｎｓ－４’－（３，４－ジフルオロフェニル）－１，１’－ビ（シクロヘキサン）</t>
  </si>
  <si>
    <t>CCCC[C@@H]1CC[C@H](CC1)[C@@H]2CC[C@H](CC2)c3ccc(F)c(F)c3</t>
  </si>
  <si>
    <t>828-51-3</t>
  </si>
  <si>
    <t>JIMXXGFJRDUSRO-UHFFFAOYSA-N</t>
  </si>
  <si>
    <t>アダマンタン－１－カルボン酸</t>
  </si>
  <si>
    <t>OC(=O)C12CC3CC(CC(C3)C1)C2</t>
  </si>
  <si>
    <t>81945-43-9</t>
  </si>
  <si>
    <t>MTNZGYZWCQZBFV-JNCCQOAMSA-N</t>
  </si>
  <si>
    <t>ｔｒａｎｓ－４’－プロピル［１，１’－ビ（シクロヘキサン）］－ｔｒａｎｓ－４－カルボニル＝クロリド</t>
  </si>
  <si>
    <t>CCC[C@@H]1CC[C@H](CC1)[C@@H]2CC[C@@H](CC2)C(=O)Cl</t>
  </si>
  <si>
    <t>81-55-0</t>
  </si>
  <si>
    <t>GJCHQJDEYFYWER-UHFFFAOYSA-N</t>
  </si>
  <si>
    <t>１，８－ジヒドロキシ－４，５－ジニトロ－９，１０－アントラキノン</t>
  </si>
  <si>
    <t>Oc1ccc(c2C(=O)c3c(C(=O)c12)c(O)ccc3N(=O)=O)N(=O)=O</t>
  </si>
  <si>
    <t>821-69-2</t>
  </si>
  <si>
    <t>DAGUWHQPUZIHIC-CLFAGFIQSA-N</t>
  </si>
  <si>
    <t>プロパン－１，３－ジイル＝ジオレアート</t>
  </si>
  <si>
    <t>CCCCCCCC\C=C/CCCCCCCC(=O)OCCCOC(=O)CCCCCCC\C=C/CCCCCCCC</t>
  </si>
  <si>
    <t>81-48-1</t>
  </si>
  <si>
    <t>LJFWQNJLLOFIJK-UHFFFAOYSA-N</t>
  </si>
  <si>
    <t>１－ヒドロキシ－４－（ｐ－トリルアミノ）－９，１０－アントラキノン</t>
  </si>
  <si>
    <t>Cc1ccc(Nc2ccc(O)c3C(=O)c4ccccc4C(=O)c23)cc1</t>
  </si>
  <si>
    <t>C[B]-(H):10|C[B]-(C):1|C-(C[B])(H)3:1|CO-(C[B])2:2|O-(C[B])(H):1|C[B]-(O):1|C[B]-(CO):4|N-(C[B])2(H):1|C[B]-(N):2</t>
  </si>
  <si>
    <t>81701-13-5</t>
  </si>
  <si>
    <t>LIALNGUAWCANCX-VVPTUSLJSA-N</t>
  </si>
  <si>
    <t>４－フルオロフェニル＝ｔｒａｎｓ－４’－プロピル［１，１’－ビ（シクロヘキサン）］－ｔｒａｎｓ－４－カルボキシラート</t>
  </si>
  <si>
    <t>CCC[C@@H]1CC[C@H](CC1)[C@@H]2CC[C@H](CC2)C(=O)Oc3ccc(F)cc3</t>
  </si>
  <si>
    <t>81793-57-9</t>
  </si>
  <si>
    <t>XDMMLICZIBJWLM-WKILWMFISA-N</t>
  </si>
  <si>
    <t>４－（ｔｒａｎｓ－４－エチルシクロヘキシル）－４’－フルオロビフェニル</t>
  </si>
  <si>
    <t>CC[C@@H]1CC[C@H](CC1)c2ccc(cc2)c3ccc(F)cc3</t>
  </si>
  <si>
    <t>821-06-7</t>
  </si>
  <si>
    <t>RMXLHIUHKIVPAB-OWOJBTEDSA-N</t>
  </si>
  <si>
    <t>（Ｅ）－１，４－ジブロモブタ－２－エン</t>
  </si>
  <si>
    <t>BrC\C=C\CBr</t>
  </si>
  <si>
    <t>C[d]-(C)(H):2|C-(C[d])(H)2(Br):2</t>
  </si>
  <si>
    <t>81827-36-3</t>
  </si>
  <si>
    <t>NUIZZJWNNGJSGL-UHFFFAOYSA-N</t>
  </si>
  <si>
    <t>α，α－ジメチルベンジル＝２，２－ジメチルペルオキシオクタノアート</t>
  </si>
  <si>
    <t>CCCCCCC(C)(C)C(=O)OOC(C)(C)c1ccccc1</t>
  </si>
  <si>
    <t>81-41-4</t>
  </si>
  <si>
    <t>QUZJFTXRXJQLBH-UHFFFAOYSA-N</t>
  </si>
  <si>
    <t>１，４－ジアミノ－２，３－ジシアノアントラキノン</t>
  </si>
  <si>
    <t>Nc1c(C#N)c(C#N)c(N)c2C(=O)c3ccccc3C(=O)c12</t>
  </si>
  <si>
    <t>C[B]-(H):4|CO-(C[B])2:2|C[B]-(CO):4|N-(C[B])(H)2:2|C[B]-(CN):2|C[B]-(N):2</t>
  </si>
  <si>
    <t>82104-74-3</t>
  </si>
  <si>
    <t>XEEGWTLAFIZLSF-UHFFFAOYSA-N</t>
  </si>
  <si>
    <t>１－オキソ－１，３－ジヒドロイソベンゾフラン－５－カルボニトリル</t>
  </si>
  <si>
    <t>O=C1OCc2cc(ccc12)C#N</t>
  </si>
  <si>
    <t>C[B]-(H):3|C[B]-(C):1|CO-(C[B])(O):1|O-(C)(CO):1|C-(C[B])(H)2(O):1|C[B]-(CO):1|C[B]-(CN):1</t>
  </si>
  <si>
    <t>81793-59-1</t>
  </si>
  <si>
    <t>GIXAVGROVIRVPE-WGSAOQKQSA-N</t>
  </si>
  <si>
    <t>４－フルオロ－４’－（ｔｒａｎｓ－４－ペンチルシクロヘキシル）ビフェニル</t>
  </si>
  <si>
    <t>CCCCC[C@@H]1CC[C@H](CC1)c2ccc(cc2)c3ccc(F)cc3</t>
  </si>
  <si>
    <t>82186-77-4</t>
  </si>
  <si>
    <t>DYLGFOYVTXJFJP-MYYYXRDXSA-N</t>
  </si>
  <si>
    <t>２－（ジブチルアミノ）－１－［（Ｚ）－２，７－ジクロロ－９－（４－クロロベンジリデン）－９Ｈ－フルオレン－４－イル］エタノール</t>
  </si>
  <si>
    <t>CCCCN(CCCC)CC(O)c1cc(Cl)cc2\C(=C/c3ccc(Cl)cc3)\c4cc(Cl)ccc4c12</t>
  </si>
  <si>
    <t>818-38-2</t>
  </si>
  <si>
    <t>OUWSNHWQZPEFEX-UHFFFAOYSA-N</t>
  </si>
  <si>
    <t>グルタール酸ジエチル</t>
  </si>
  <si>
    <t>CCOC(=O)CCCC(=O)OCC</t>
  </si>
  <si>
    <t>821-38-5</t>
  </si>
  <si>
    <t>HQHCYKULIHKCEB-UHFFFAOYSA-N</t>
  </si>
  <si>
    <t>１，１２－ドデカンジカルボン酸</t>
  </si>
  <si>
    <t>OC(=O)CCCCCCCCCCCCC(=O)O</t>
  </si>
  <si>
    <t>C-(C)2(H)2:10|CO-(C)(O):2|O-(CO)(H):2|C-(C)(H)2(CO):2</t>
  </si>
  <si>
    <t>82136-26-3</t>
  </si>
  <si>
    <t>KPRGCHOFIFFEST-UHFFFAOYSA-N</t>
  </si>
  <si>
    <t>２－｛［３－（ジメチルアミノ）プロピル］（メチル）アミノ｝エタノール</t>
  </si>
  <si>
    <t>CN(C)CCCN(C)CCO</t>
  </si>
  <si>
    <t>C-(C)2(H)2:1|O-(C)(H):1|C-(C)(H)2(O):1|C-(H)3(N):3|C-(C)(H)2(N):3|N-(C)3:2</t>
  </si>
  <si>
    <t>820232-27-7</t>
  </si>
  <si>
    <t>UWYWVWQSMYCPOD-UHFFFAOYSA-N</t>
  </si>
  <si>
    <t>（３－ブロモ－４－ヒドロキシフェニル）（モルホリノ）メタノン</t>
  </si>
  <si>
    <t>Oc1ccc(cc1Br)C(=O)N2CCOCC2</t>
  </si>
  <si>
    <t>C[B]-(H):3|O-(C[B])(H):1|O-(C)2:1|C-(C)(H)2(O):2|C[B]-(O):1|C[B]-(CO):1|C-(C)(H)2(N):2|CO-(C[B])(N),amides:1|N-(C)2(CO):1|C[B]-(Br):1</t>
  </si>
  <si>
    <t>81-50-5</t>
  </si>
  <si>
    <t>VIQMJMDPUIBXQO-UHFFFAOYSA-N</t>
  </si>
  <si>
    <t>１－アミノ－４－ブロモ－２－メチル－９，１０－アントラキノン</t>
  </si>
  <si>
    <t>Cc1cc(Br)c2C(=O)c3ccccc3C(=O)c2c1N</t>
  </si>
  <si>
    <t>C[B]-(H):5|C[B]-(C):1|C-(C[B])(H)3:1|CO-(C[B])2:2|C[B]-(CO):4|N-(C[B])(H)2:1|C[B]-(N):1|C[B]-(Br):1</t>
  </si>
  <si>
    <t>821-57-8</t>
  </si>
  <si>
    <t>IGNBKLCFKTYIRI-UHFFFAOYSA-N</t>
  </si>
  <si>
    <t>７－クロロヘプタン酸</t>
  </si>
  <si>
    <t>OC(=O)CCCCCCCl</t>
  </si>
  <si>
    <t>C-(C)2(H)2:4|CO-(C)(O):1|O-(CO)(H):1|C-(C)(H)2(CO):1|C-(C)(H)2(Cl):1</t>
  </si>
  <si>
    <t>82204-34-0</t>
  </si>
  <si>
    <t>YYBSGOFFQARTPP-UHFFFAOYSA-N</t>
  </si>
  <si>
    <t>３－（５－メトキシ－２－ニトロフェニル）－２－オキソプロパン酸</t>
  </si>
  <si>
    <t>COc1ccc(c(CC(=O)C(=O)O)c1)N(=O)=O</t>
  </si>
  <si>
    <t>C[B]-(H):3|C[B]-(C):1|CO-(C)(CO):1|CO-(O)(CO):1|O-(CO)(H):1|O-(C[B])(C):1|C-(C[B])(H)2(CO):1|C-(H)3(O):1|C[B]-(O):1|C[B]-(NO2):1</t>
  </si>
  <si>
    <t>81840-15-5</t>
  </si>
  <si>
    <t>ZVNYJIZDIRKMBF-UHFFFAOYSA-N</t>
  </si>
  <si>
    <t>６－［４－（３，４－ジメトキシベンゾイル）ピペラジン－１－イル］－３，４－ジヒドロキノリン－２（１Ｈ）－オン</t>
  </si>
  <si>
    <t>COc1ccc(cc1OC)C(=O)N2CCN(CC2)c3ccc4NC(=O)CCc4c3</t>
  </si>
  <si>
    <t>C-(C[B])(C)(H)2:1|C[B]-(H):6|C[B]-(C):1|O-(C[B])(C):2|C-(C)(H)2(CO):1|C-(H)3(O):2|C[B]-(O):2|C[B]-(CO):1|C-(C)(H)2(N):4|N-(C[B])(C)2:1|CO-(C)(N):1|CO-(C[B])(N),amides:1|N-(C)2(CO):1|N-(C[B])(H)(CO):1|C[B]-(N):2</t>
  </si>
  <si>
    <t>821-55-6</t>
  </si>
  <si>
    <t>VKCYHJWLYTUGCC-UHFFFAOYSA-N</t>
  </si>
  <si>
    <t>ノナン－２－オン</t>
  </si>
  <si>
    <t>CCCCCCCC(=O)C</t>
  </si>
  <si>
    <t>821-41-0</t>
  </si>
  <si>
    <t>UIZVMOZAXAMASY-UHFFFAOYSA-N</t>
  </si>
  <si>
    <t>ヘキサ－５－エン－１－オール</t>
  </si>
  <si>
    <t>OCCCCC=C</t>
  </si>
  <si>
    <t>C-(C)2(H)2:2|C[d]-(H)2:1|C[d]-(C)(H):1|C-(C[d])(C)(H)2:1|O-(C)(H):1|C-(C)(H)2(O):1</t>
  </si>
  <si>
    <t>81349-49-7</t>
  </si>
  <si>
    <t>ZKLQIVPPHFQZOK-UHFFFAOYSA-N</t>
  </si>
  <si>
    <t>１－（２－メトキシエチル）ピロリジン</t>
  </si>
  <si>
    <t>COCCN1CCCC1</t>
  </si>
  <si>
    <t>C-(C)2(H)2:2|O-(C)2:1|C-(C)(H)2(O):1|C-(H)3(O):1|C-(C)(H)2(N):3|N-(C)3:1</t>
  </si>
  <si>
    <t>818-44-0</t>
  </si>
  <si>
    <t>QBDADGJLZNIRFQ-UHFFFAOYSA-N</t>
  </si>
  <si>
    <t>ビニル＝オクタノアート</t>
  </si>
  <si>
    <t>CCCCCCCC(=O)OC=C</t>
  </si>
  <si>
    <t>81486-19-3</t>
  </si>
  <si>
    <t>YOMIWUVUEBJRFQ-UHFFFAOYSA-N</t>
  </si>
  <si>
    <t>エチル＝３－（ニトロオキシ）クロマン－８－イル＝カルボナート</t>
  </si>
  <si>
    <t>CCOC(=O)Oc1cccc2CC(COc12)ON(=O)=O</t>
  </si>
  <si>
    <t>81-64-1</t>
  </si>
  <si>
    <t>GUEIZVNYDFNHJU-UHFFFAOYSA-N</t>
  </si>
  <si>
    <t>１，４－ジヒドロキシアントラキノン</t>
  </si>
  <si>
    <t>Oc1ccc(O)c2C(=O)c3ccccc3C(=O)c12</t>
  </si>
  <si>
    <t>821-95-4</t>
  </si>
  <si>
    <t>DCTOHCCUXLBQMS-UHFFFAOYSA-N</t>
  </si>
  <si>
    <t>ウンデカ－１－エン</t>
  </si>
  <si>
    <t>CCCCCCCCCC=C</t>
  </si>
  <si>
    <t>82-17-7</t>
  </si>
  <si>
    <t>ADJYQFBOMQAMAI-UHFFFAOYSA-N</t>
  </si>
  <si>
    <t>１，８－ジフェノキシ－９，１０－アントラキノン</t>
  </si>
  <si>
    <t>O=C1c2cccc(Oc3ccccc3)c2C(=O)c4c(Oc5ccccc5)cccc14</t>
  </si>
  <si>
    <t>81873-91-8</t>
  </si>
  <si>
    <t>MIHNUBCEFJLAGN-XGVWAYJCSA-N</t>
  </si>
  <si>
    <t>１２－ケト－３α，７α－ジヒドロキシ－５β－コラン酸</t>
  </si>
  <si>
    <t>C[C@H](CCC(=O)O)[C@H]1CC[C@H]2[C@@H]3[C@@H](O)C[C@@H]4C[C@H](O)CC[C@@]4(C)[C@H]3CC(=O)[C@@]12C</t>
  </si>
  <si>
    <t>Cyclononane:1|Cyclodecane:2|Cyclotridecane:1|Cyclotetradecane:1|Cycloheptadecane:1|Cyclopentane,sub:1|Cyclohexane,sub:3|cis-Decalin:1|trans-Decalin:1|cis-Hexahydroindan:1|Cyclohexanone:1|Cyclononanone:1|Cyclodecanone:1|Cycloheptadecanone:1</t>
  </si>
  <si>
    <t>82017-45-6</t>
  </si>
  <si>
    <t>RHMJDCIYQZFNMK-UHFFFAOYSA-N</t>
  </si>
  <si>
    <t>２－アミノエチル＝２，６－ジアミノヘキサノアート</t>
  </si>
  <si>
    <t>NCCCCC(N)C(=O)OCCN</t>
  </si>
  <si>
    <t>821-11-4</t>
  </si>
  <si>
    <t>83803-82-1</t>
  </si>
  <si>
    <t>RPFIHLIZZKXZAY-UHFFFAOYSA-N</t>
  </si>
  <si>
    <t>４－（クロロメチル）－Ｎ－イソプロピルベンズアミド</t>
  </si>
  <si>
    <t>CC(C)NC(=O)c1ccc(CCl)cc1</t>
  </si>
  <si>
    <t>83-55-6</t>
  </si>
  <si>
    <t>ZBIBQNVRTVLOHQ-UHFFFAOYSA-N</t>
  </si>
  <si>
    <t>５－アミノ－１－ナフトール</t>
  </si>
  <si>
    <t>Nc1cccc2c(O)cccc12</t>
  </si>
  <si>
    <t>838-57-3</t>
  </si>
  <si>
    <t>NGRXSVFCLHVGKU-UHFFFAOYSA-N</t>
  </si>
  <si>
    <t>ニトロベンゾイル酢酸エチル</t>
  </si>
  <si>
    <t>CCOC(=O)CC(=O)c1ccc(cc1)N(=O)=O</t>
  </si>
  <si>
    <t>83-83-0</t>
  </si>
  <si>
    <t>PHICKPBIPXXFIP-UHFFFAOYSA-N</t>
  </si>
  <si>
    <t>３，３’－ジメチル－４，４’－ジアミノジフェニル－６，６’－ジスルホン酸</t>
  </si>
  <si>
    <t>Cc1cc(c2cc(C)c(N)cc2S(=O)(=O)O)c(cc1N)S(=O)(=O)O</t>
  </si>
  <si>
    <t>C[B]-(H):4|C[B]-(C):2|C[B]-(C[B]):2|C-(C[B])(H)3:2|N-(C[B])(H)2:2|C[B]-(N):2|C[B]-(SO2):2|C[B]-(S):2</t>
  </si>
  <si>
    <t>83926-73-2</t>
  </si>
  <si>
    <t>KZZASWGRLOTITL-UHFFFAOYSA-N</t>
  </si>
  <si>
    <t>１，１－ジメチル－３－シクロヘキシルプロパン－１－オール</t>
  </si>
  <si>
    <t>CC(C)(O)CCC1CCCCC1</t>
  </si>
  <si>
    <t>84078-44-4</t>
  </si>
  <si>
    <t>QDZHKLQGOIWETL-QWZLJSJVSA-N</t>
  </si>
  <si>
    <t>４－ペンチルフェニル＝ｔｒａｎｓ－４’－プロピル［１，１’－ビ（シクロヘキサン）］－ｔｒａｎｓ－４－カルボキシラート</t>
  </si>
  <si>
    <t>CCCCCc1ccc(OC(=O)[C@@H]2CC[C@H](CC2)[C@@H]3CC[C@@H](CCC)CC3)cc1</t>
  </si>
  <si>
    <t>83-63-6</t>
  </si>
  <si>
    <t>YIEDSISPYKQADU-FMQUCBEESA-N</t>
  </si>
  <si>
    <t>（ジアセチル）アミノアゾトルエン</t>
  </si>
  <si>
    <t>CC(=O)N(C(=O)C)c1ccc(cc1C)\N=N\c2ccccc2C</t>
  </si>
  <si>
    <t>C[B]-(H):7|C[B]-(C):2|C-(C[B])(H)3:2|C-(H)3(CO):2|N[A]-(C[B]):2|C[B]-(C[B])2(N[A]):2|CO-(C)(N):2|N-(C[B])(CO)2:1|C[B]-(N):1</t>
  </si>
  <si>
    <t>83631-15-6</t>
  </si>
  <si>
    <t>HXLCSPKXTYFBGW-UHFFFAOYSA-N</t>
  </si>
  <si>
    <t>４－ヒドロキシ－３，６－ジメチルヘプタン－２－オン</t>
  </si>
  <si>
    <t>CC(C)CC(O)C(C)C(=O)C</t>
  </si>
  <si>
    <t>83846-85-9</t>
  </si>
  <si>
    <t>DBHQYYNDKZDVTN-UHFFFAOYSA-N</t>
  </si>
  <si>
    <t>４－（４－メチルフェニルチオ）ベンゾフェノン</t>
  </si>
  <si>
    <t>Cc1ccc(Sc2ccc(cc2)C(=O)c3ccccc3)cc1</t>
  </si>
  <si>
    <t>C[B]-(H):13|C[B]-(C):1|C-(C[B])(H)3:1|CO-(C[B])2:1|C[B]-(CO):2|S-(C[B])2:1|C[B]-(S):2</t>
  </si>
  <si>
    <t>83671-20-9</t>
  </si>
  <si>
    <t>DQQXPDAVLLJOGV-UHFFFAOYSA-N</t>
  </si>
  <si>
    <t>４－（２，２－ジクロロビニル）フェノール</t>
  </si>
  <si>
    <t>Oc1ccc(C=C(Cl)Cl)cc1</t>
  </si>
  <si>
    <t>C[d]-C[B](H):1|C[B]-(H):4|C[B]-(C[d]):1|O-(C[B])(H):1|C[B]-(O):1|C[d]-(Cl)2:1</t>
  </si>
  <si>
    <t>83805-50-9</t>
  </si>
  <si>
    <t>（Ｒ）－３－メチルペンタン－１，５－ジオール</t>
  </si>
  <si>
    <t>84375-71-3</t>
  </si>
  <si>
    <t>XMZOLZUIEQZXOB-UHFFFAOYSA-N</t>
  </si>
  <si>
    <t>ヘキサン－１－イル＝４－ヒドロキシ－３－メトキシベンゾアート</t>
  </si>
  <si>
    <t>CCCCCCOC(=O)c1ccc(O)c(OC)c1</t>
  </si>
  <si>
    <t>84-16-2</t>
  </si>
  <si>
    <t>PBBGSZCBWVPOOL-HDICACEKSA-N</t>
  </si>
  <si>
    <t>３，４－ビス（４－ヒドロキシフェニル）ヘキサン</t>
  </si>
  <si>
    <t>CC[C@H]([C@H](CC)c1ccc(O)cc1)c2ccc(O)cc2</t>
  </si>
  <si>
    <t>84610-90-2</t>
  </si>
  <si>
    <t>JQPWJEGBJABCDA-UHFFFAOYSA-N</t>
  </si>
  <si>
    <t>１，１’－ビス（４－ピロリジン－１－イルフェニル）エテン</t>
  </si>
  <si>
    <t>C=C(c1ccc(cc1)N2CCCC2)c3ccc(cc3)N4CCCC4</t>
  </si>
  <si>
    <t>C-(C)2(H)2:4|C[d]-(H)2:1|C[d]-C[B]2:1|C[B]-(H):8|C[B]-(C[d]):2|C-(C)(H)2(N):4|N-(C[B])(C)2:2|C[B]-(N):2</t>
  </si>
  <si>
    <t>84594-95-6</t>
  </si>
  <si>
    <t>QVCYQPIZAWIRIP-UHFFFAOYSA-N</t>
  </si>
  <si>
    <t>４－メトキシ－２－ニトロ－１－フェノキシベンゼン</t>
  </si>
  <si>
    <t>COc1ccc(Oc2ccccc2)c(c1)N(=O)=O</t>
  </si>
  <si>
    <t>C[B]-(H):8|O-(C[B])2:1|O-(C[B])(C):1|C-(H)3(O):1|C[B]-(O):3|C[B]-(NO2):1</t>
  </si>
  <si>
    <t>84-47-9</t>
  </si>
  <si>
    <t>YTPSFXZMJKMUJE-UHFFFAOYSA-N</t>
  </si>
  <si>
    <t>２－ｔｅｒｔ－ブチルアントラキノン</t>
  </si>
  <si>
    <t>CC(C)(C)c1ccc2C(=O)c3ccccc3C(=O)c2c1</t>
  </si>
  <si>
    <t>C-(H)3(C),tertiary:1|ortho corr, hydrocarbons:2</t>
  </si>
  <si>
    <t>84627-04-3</t>
  </si>
  <si>
    <t>PKHPZNKXOBWFCX-UHFFFAOYSA-N</t>
  </si>
  <si>
    <t>２－［（６－ヒドロキシビフェニル－３－イル）カルボニル］安息香酸</t>
  </si>
  <si>
    <t>OC(=O)c1ccccc1C(=O)c2ccc(O)c(c2)c3ccccc3</t>
  </si>
  <si>
    <t>C[B]-(H):12|C[B]-(C[B]):2|CO-(C[B])2:1|CO-(C[B])(O):1|O-(CO)(H):1|O-(C[B])(H):1|C[B]-(O):1|C[B]-(CO):3</t>
  </si>
  <si>
    <t>846-46-8</t>
  </si>
  <si>
    <t>RAJWOBJTTGJROA-ILALOOIYSA-N</t>
  </si>
  <si>
    <t>５α－アンドロスタン－３，１７－ジオン</t>
  </si>
  <si>
    <t>C[C@@]12CCC(=O)C[C@@H]1CC[C@@H]3[C@@H]2CC[C@]4(C)[C@H]3CCC4=O</t>
  </si>
  <si>
    <t>Cyclononane:1|Cyclodecane:2|Cyclotridecane:1|Cyclotetradecane:1|Cycloheptadecane:1|Cyclopentane,sub:1|Cyclohexane,sub:3|cis-Decalin:1|trans-Decalin:1|cis-Hexahydroindan:1|Cyclopentanone:1|Cyclohexanone:1|Cyclononanone:1|Cyclodecanone:1|Cycloheptadecanone:2</t>
  </si>
  <si>
    <t>84252-60-8</t>
  </si>
  <si>
    <t>BXRMFUZPBYHYSM-UHFFFAOYSA-N</t>
  </si>
  <si>
    <t>６－アミノ－２，２－ジメチル－１，３－ジオキセパン－５－オール</t>
  </si>
  <si>
    <t>CC1(C)OCC(N)C(O)CO1</t>
  </si>
  <si>
    <t>84244-98-4</t>
  </si>
  <si>
    <t>PZPSICDSQWAIBR-UHFFFAOYSA-N</t>
  </si>
  <si>
    <t>４’－ブロモビフェニル－４－イル＝アセタート</t>
  </si>
  <si>
    <t>CC(=O)Oc1ccc(cc1)c2ccc(Br)cc2</t>
  </si>
  <si>
    <t>C[B]-(H):8|C[B]-(C[B]):2|CO-(C)(O):1|O-(C[B])(CO):1|C-(H)3(CO):1|C[B]-(O):1|C[B]-(Br):1</t>
  </si>
  <si>
    <t>84540-37-4</t>
  </si>
  <si>
    <t>DOALOUQODWWGEZ-XUTJKUGGSA-N</t>
  </si>
  <si>
    <t>４－エチル－４’－（ｔｒａｎｓ－４－プロピルシクロヘキシル）ビフェニル</t>
  </si>
  <si>
    <t>CCC[C@@H]1CC[C@H](CC1)c2ccc(cc2)c3ccc(CC)cc3</t>
  </si>
  <si>
    <t>842-86-4</t>
  </si>
  <si>
    <t>BLMNHBKBPRXLPG-UHFFFAOYSA-N</t>
  </si>
  <si>
    <t>４－（シクロヘキシルメチル）－１，１’－ビ（シクロヘキサン）</t>
  </si>
  <si>
    <t>C(C1CCCCC1)C2CCC(CC2)C3CCCCC3</t>
  </si>
  <si>
    <t>84337-62-2</t>
  </si>
  <si>
    <t>JCPNYJMXGWQUBJ-XISQNVKBSA-N</t>
  </si>
  <si>
    <t>ヘプタキス（６－Ｏ－メチル）シクロマルトヘプタオース</t>
  </si>
  <si>
    <t>COC[C@H]1O[C@@H]2O[C@H]3[C@H](O)[C@@H](O)[C@H](O[C@@H]3COC)O[C@H]4[C@H](O)[C@@H](O)[C@H](O[C@@H]4COC)O[C@H]5[C@H](O)[C@@H](O)[C@H](O[C@@H]5COC)O[C@H]6[C@H](O)[C@@H](O)[C@H](O[C@@H]6COC)O[C@H]7[C@H](O)[C@@H](O)[C@H](O[C@@H]7COC)O[C@H]8[C@H](O)[C@@H](O)[C@H](O[C@@H]8COC)O[C@H]1[C@H](O)[C@H]2O</t>
  </si>
  <si>
    <t>O-(C)2:21|O-(C)(H):14|C-(C)(H)(O)2:7|C-(C)2(H)(O),ethers/esters:14|C-(C)2(H)(O),alcohpls/peroxides:14|C-(C)(H)2(O):7|C-(H)3(O):7</t>
  </si>
  <si>
    <t>84324-12-9</t>
  </si>
  <si>
    <t>CEIWXEQZZZHLDM-WCQYABFASA-N</t>
  </si>
  <si>
    <t>Ｎ－［（Ｒ）－１－（エトキシカルボニル）－３－フェニルプロピル］－Ｌ－アラニン</t>
  </si>
  <si>
    <t>CCOC(=O)[C@@H](CCc1ccccc1)N[C@@H](C)C(=O)O</t>
  </si>
  <si>
    <t>84560-00-9</t>
  </si>
  <si>
    <t>MWYGSCHWFNRSET-UHFFFAOYSA-N</t>
  </si>
  <si>
    <t>２－ペンチルシクロペンタノール</t>
  </si>
  <si>
    <t>CCCCCC1CCCC1O</t>
  </si>
  <si>
    <t>84656-77-9</t>
  </si>
  <si>
    <t>WQGMAFRSIHBDRV-CHEROJTJSA-N</t>
  </si>
  <si>
    <t>ｔｒａｎｓ－４－プロピル－ｔｒａｎｓ－４’－（４－プロピルフェニル）ビシクロヘキシル</t>
  </si>
  <si>
    <t>CCC[C@@H]1CC[C@H](CC1)[C@@H]2CC[C@@H](CC2)c3ccc(CCC)cc3</t>
  </si>
  <si>
    <t>84434-18-4</t>
  </si>
  <si>
    <t>LNODIGSABOGNBQ-UHFFFAOYSA-N</t>
  </si>
  <si>
    <t>Ｎ，２－ジメチル－Ｎ－フェニルブタンアミド</t>
  </si>
  <si>
    <t>CCC(C)C(=O)N(C)c1ccccc1</t>
  </si>
  <si>
    <t>846057-27-0</t>
  </si>
  <si>
    <t>NBVJYNNOTNTJRX-UHFFFAOYSA-N</t>
  </si>
  <si>
    <t>１－［４－（ヒドロキシメチル）ピペリジノ］エタノン</t>
  </si>
  <si>
    <t>CC(=O)N1CCC(CO)CC1</t>
  </si>
  <si>
    <t>84-62-8</t>
  </si>
  <si>
    <t>DWNAQMUDCDVSLT-UHFFFAOYSA-N</t>
  </si>
  <si>
    <t>フタル酸ジフエニル</t>
  </si>
  <si>
    <t>O=C(Oc1ccccc1)c2ccccc2C(=O)Oc3ccccc3</t>
  </si>
  <si>
    <t>83-31-8</t>
  </si>
  <si>
    <t>IEIADDVJUYQKAZ-UHFFFAOYSA-N</t>
  </si>
  <si>
    <t>１，８－ナフタスルトン</t>
  </si>
  <si>
    <t>O=S1(=O)Oc2cccc3cccc1c23</t>
  </si>
  <si>
    <t>C[BF]-(C[B])2(C[BF]):2|C[B]-(H):6|C[B]-(O):1|C[B]-(SO2):1|C[B]-(S):1</t>
  </si>
  <si>
    <t>832151-99-2</t>
  </si>
  <si>
    <t>GNLFFMUAGIHOGR-ZCFIWIBFSA-N</t>
  </si>
  <si>
    <t>（Ｒ）－４－クロロ－３－オキソブタン－２－イル＝２，２－ジメチルプロパノアート</t>
  </si>
  <si>
    <t>C[C@@H](OC(=O)C(C)(C)C)C(=O)CCl</t>
  </si>
  <si>
    <t>82991-48-8</t>
  </si>
  <si>
    <t>RXBBPIPXHBOXOU-KESTWPANSA-N</t>
  </si>
  <si>
    <t>１－（ｔｒａｎｓ－４－ペンチルシクロヘキシル）－４－プロピルベンゼン</t>
  </si>
  <si>
    <t>CCCCC[C@@H]1CC[C@H](CC1)c2ccc(CCC)cc2</t>
  </si>
  <si>
    <t>83480-29-9</t>
  </si>
  <si>
    <t>FZNCGRZWXLXZSZ-GENCIFFESA-N</t>
  </si>
  <si>
    <t>（１Ｓ，２Ｓ，３Ｒ，４Ｓ，５Ｓ）－５－［（１，３－ジヒドロキシプロパン－２－イル）アミノ］－１－（ヒドロキシメチル）シクロヘキサン－１，２，３，４－テトラオール</t>
  </si>
  <si>
    <t>OCC(CO)N[C@H]1C[C@@](O)(CO)[C@@H](O)[C@H](O)[C@H]1O</t>
  </si>
  <si>
    <t>C-(C)2(H)2:1|O-(C)(H):7|C-(C)3(O),alcohols/peroxides:1|C-(C)2(H)(O),alcohpls/peroxides:3|C-(C)(H)2(O):3|C-(C)2(H)(N):2|N-(C)2(H):1</t>
  </si>
  <si>
    <t>831-82-3</t>
  </si>
  <si>
    <t>ZSBDGXGICLIJGD-UHFFFAOYSA-N</t>
  </si>
  <si>
    <t>４－フェノキシフェノール</t>
  </si>
  <si>
    <t>Oc1ccc(Oc2ccccc2)cc1</t>
  </si>
  <si>
    <t>C[B]-(H):9|O-(C[B])2:1|O-(C[B])(H):1|C[B]-(O):3</t>
  </si>
  <si>
    <t>83194-70-1</t>
  </si>
  <si>
    <t>QCXIFBNFVHBKCI-UHFFFAOYSA-N</t>
  </si>
  <si>
    <t>メチル＝４－ヒドロキシ－２，６－ジメチルベンゾアート</t>
  </si>
  <si>
    <t>COC(=O)c1c(C)cc(O)cc1C</t>
  </si>
  <si>
    <t>C[B]-(H):2|C[B]-(C):2|C-(C[B])(H)3:2|CO-(C[B])(O):1|O-(C)(CO):1|O-(C[B])(H):1|C-(H)3(O):1|C[B]-(O):1|C[B]-(CO):1</t>
  </si>
  <si>
    <t>83282-91-1</t>
  </si>
  <si>
    <t>YFHZSPDQKWFAPH-UHFFFAOYSA-N</t>
  </si>
  <si>
    <t>［２，３，５，６－テトラフルオロ－４－（メトキシメチル）フェニル］メタノール</t>
  </si>
  <si>
    <t>COCc1c(F)c(F)c(CO)c(F)c1F</t>
  </si>
  <si>
    <t>C[B]-(C):2|O-(C)2:1|O-(C)(H):1|C-(C[B])(H)2(O):2|C-(H)3(O):1|C[B]-(F):4</t>
  </si>
  <si>
    <t>(F)(F),ortho:2|(alkyl)(X),ortho:4|(F)(F),meta:2</t>
  </si>
  <si>
    <t>83-38-5</t>
  </si>
  <si>
    <t>DMIYKWPEFRFTPY-UHFFFAOYSA-N</t>
  </si>
  <si>
    <t>２，６－ジクロロベンズアルデヒド</t>
  </si>
  <si>
    <t>Clc1cccc(Cl)c1C=O</t>
  </si>
  <si>
    <t>(Cl)(Cl),meta:1|(CHO)(Cl),ortho:2</t>
  </si>
  <si>
    <t>835-11-0</t>
  </si>
  <si>
    <t>YIYBRXKMQFDHSM-UHFFFAOYSA-N</t>
  </si>
  <si>
    <t>ビス（２－ヒドロキシフェニル）メタノン</t>
  </si>
  <si>
    <t>Oc1ccccc1C(=O)c2ccccc2O</t>
  </si>
  <si>
    <t>83490-71-5</t>
  </si>
  <si>
    <t>VQKOLBPBJRMCMR-UHFFFAOYSA-N</t>
  </si>
  <si>
    <t>Ｎ－メチル－２－オキソ－２－フェニルアセトアミド</t>
  </si>
  <si>
    <t>CNC(=O)C(=O)c1ccccc1</t>
  </si>
  <si>
    <t>C[B]-(H):5|CO-(C[B])(CO):1|C[B]-(CO):1|C-(H)3(N):1|N-(C)(H)(CO),amides/ureas:1|CO-(N)(CO):1</t>
  </si>
  <si>
    <t>831-61-8</t>
  </si>
  <si>
    <t>VFPFQHQNJCMNBZ-UHFFFAOYSA-N</t>
  </si>
  <si>
    <t>エチル＝３，４，５－トリヒドロキシベンゾアート</t>
  </si>
  <si>
    <t>CCOC(=O)c1cc(O)c(O)c(O)c1</t>
  </si>
  <si>
    <t>83073-63-6</t>
  </si>
  <si>
    <t>WDUHTVNYUVSINW-UHFFFAOYSA-N</t>
  </si>
  <si>
    <t>メチル＝２－｛［（メトキシカルボニル）メチル］（メチル）カルバモイル｝ベンゾアート</t>
  </si>
  <si>
    <t>COC(=O)CN(C)C(=O)c1ccccc1C(=O)OC</t>
  </si>
  <si>
    <t>C[B]-(H):4|CO-(C)(O):1|CO-(C[B])(O):1|O-(C)(CO):2|C-(H)3(O):2|C[B]-(CO):2|C-(H)3(N):1|CO-(C[B])(N),amides:1|N-(C)2(CO):1|C-(H)2(N)(CO):1</t>
  </si>
  <si>
    <t>ortho corr, hydrocarbons:1|Zwitterion enegy, aliphatic:1|Zwitterion enegy, aromatic Ⅱ:1</t>
  </si>
  <si>
    <t>829-20-9</t>
  </si>
  <si>
    <t>VQTDPCRSXHFMOL-UHFFFAOYSA-N</t>
  </si>
  <si>
    <t>２，４－ジメトキシアセトフェノン</t>
  </si>
  <si>
    <t>COc1ccc(C(=O)C)c(OC)c1</t>
  </si>
  <si>
    <t>83-46-5</t>
  </si>
  <si>
    <t>KZJWDPNRJALLNS-CITXHCQGSA-N</t>
  </si>
  <si>
    <t>フイトステロール（カンペステリン，ステグマステリン，β－シトステリン）</t>
  </si>
  <si>
    <t>CC[C@H](CC[C@@H](C)[C@H]1CC[C@H]2[C@@H]3CC=C4C[C@@H](O)CC[C@@]4(C)[C@H]3CC[C@@]12C)C(C)C</t>
  </si>
  <si>
    <t>830-09-1</t>
  </si>
  <si>
    <t>AFDXODALSZRGIH-QPJJXVBHSA-N</t>
  </si>
  <si>
    <t>３－（４－メトキシフェニル）アクリル酸</t>
  </si>
  <si>
    <t>COc1ccc(\C=C\C(=O)O)cc1</t>
  </si>
  <si>
    <t>83-41-0</t>
  </si>
  <si>
    <t>FVHAWXWFPBPFOS-UHFFFAOYSA-N</t>
  </si>
  <si>
    <t>２，３－ジメチルニトロベンゼン</t>
  </si>
  <si>
    <t>Cc1cccc(c1C)N(=O)=O</t>
  </si>
  <si>
    <t>C[B]-(H):3|C[B]-(C):2|C-(C[B])(H)3:2|C[B]-(NO2):1</t>
  </si>
  <si>
    <t>83465-22-9</t>
  </si>
  <si>
    <t>VDLOJRUTNRJDJO-NEVCITSRSA-N</t>
  </si>
  <si>
    <t>（１Ｓ，２Ｓ，３Ｒ，４Ｓ，５Ｓ）－５－アミノ－１－（ヒドロキシメチル）シクロヘキサン－１，２，３，４－テトラオール</t>
  </si>
  <si>
    <t>N[C@H]1C[C@@](O)(CO)[C@@H](O)[C@H](O)[C@H]1O</t>
  </si>
  <si>
    <t>C-(C)2(H)2:1|O-(C)(H):5|C-(C)3(O),alcohols/peroxides:1|C-(C)2(H)(O),alcohpls/peroxides:3|C-(C)(H)2(O):1|C-(C)2(H)(N):1|N-(C)(H)2:1</t>
  </si>
  <si>
    <t>83045-04-9</t>
  </si>
  <si>
    <t>HIVQCJOGAHNXBO-UHFFFAOYSA-N</t>
  </si>
  <si>
    <t>２，２’－［オキシビス（メチレン）］ビス［２－（ヒドロキシメチル）－１，３－プロパンジオール］の低級脂肪酸（Ｃ＝２～８）エステル</t>
  </si>
  <si>
    <t>CCC(=O)OCC(COCC(COC(=O)C=C)(COC(=O)C=C)COC(=O)C=C)(COC(=O)C=C)COC(=O)C=C</t>
  </si>
  <si>
    <t>833-43-2</t>
  </si>
  <si>
    <t>JTDNAYJQWWTNDA-UHFFFAOYSA-N</t>
  </si>
  <si>
    <t>２－ニトロフェネチル＝アセタート</t>
  </si>
  <si>
    <t>CC(=O)OCCc1ccccc1N(=O)=O</t>
  </si>
  <si>
    <t>83511-07-3</t>
  </si>
  <si>
    <t>QMWOUSYSNFCKAZ-UHFFFAOYSA-N</t>
  </si>
  <si>
    <t>３，７－ジヒドロキシ－２－ナフトエ酸</t>
  </si>
  <si>
    <t>OC(=O)c1cc2cc(O)ccc2cc1O</t>
  </si>
  <si>
    <t>83-44-3</t>
  </si>
  <si>
    <t>KXGVEGMKQFWNSR-UJODLWMQSA-N</t>
  </si>
  <si>
    <t>デオキシコール酸</t>
  </si>
  <si>
    <t>C[C@H](CCC(=O)O)[C@H]1CC[C@H]2[C@@H]3CC[C@@H]4C[C@H](O)CC[C@@]4(C)[C@H]3C[C@H](O)[C@@]12C</t>
  </si>
  <si>
    <t>83310-90-1</t>
  </si>
  <si>
    <t>NYJOEEQEXZLXAN-UHFFFAOYSA-N</t>
  </si>
  <si>
    <t>４，４，５，５，６，６，７，７，８，８，９，９，９－トリデカフルオロ－２－ヨードノナン－１－イル＝アセタート</t>
  </si>
  <si>
    <t>CC(=O)OCC(I)CC(F)(F)C(F)(F)C(F)(F)C(F)(F)C(F)(F)C(F)(F)F</t>
  </si>
  <si>
    <t>C-(C)2(H)2:1|CO-(C)(O):1|O-(C)(CO):1|C-(H)3(CO):1|C-(C)(H)2(O):1|C-(C)(F)3:1|C-(C)2(F)2:5|C-(C)2(H)(I):1</t>
  </si>
  <si>
    <t>83-42-1</t>
  </si>
  <si>
    <t>XCSNRORTQRKCHB-UHFFFAOYSA-N</t>
  </si>
  <si>
    <t>２－クロロ－６－ニトロトルエン</t>
  </si>
  <si>
    <t>Cc1c(Cl)cccc1N(=O)=O</t>
  </si>
  <si>
    <t>85070-48-0</t>
  </si>
  <si>
    <t>YAOZCMANASAVFN-UHFFFAOYSA-N</t>
  </si>
  <si>
    <t>３－クロロ－２－フルオロベンズアルデヒド</t>
  </si>
  <si>
    <t>Fc1c(Cl)cccc1C=O</t>
  </si>
  <si>
    <t>C[B]-(H):3|CO-(C[B])(H):1|C[B]-(CO):1|C[B]-(F):1|C[B]-(Cl):1</t>
  </si>
  <si>
    <t>85238-64-8</t>
  </si>
  <si>
    <t>ZJTCHWNYUAHHDJ-UHFFFAOYSA-N</t>
  </si>
  <si>
    <t>ジヘキシル＝５，５’－ジメチル－５，５’－（２，５－ジヒドロキシ－１，４－フェニレン）ジヘキサノアート</t>
  </si>
  <si>
    <t>CCCCCCOC(=O)CCCC(C)(C)c1cc(O)c(cc1O)C(C)(C)CCCC(=O)OCCCCCC</t>
  </si>
  <si>
    <t>85286-82-4</t>
  </si>
  <si>
    <t>CHOATUHCPKFLBH-UHFFFAOYSA-N</t>
  </si>
  <si>
    <t>３，９－ビス（２－アクリロイルオキシ－１，１－ジメチルエチル）－２，４，８，１０－テトラオキサスピロ［５．５］ウンデカン</t>
  </si>
  <si>
    <t>CC(C)(COC(=O)C=C)C1OCC2(COC(OC2)C(C)(C)COC(=O)C=C)CO1</t>
  </si>
  <si>
    <t>85-42-7</t>
  </si>
  <si>
    <t>MUTGBJKUEZFXGO-UHFFFAOYSA-N</t>
  </si>
  <si>
    <t>ヘキサヒドロイソベンゾフラン－１，３－ジオン</t>
  </si>
  <si>
    <t>O=C1OC(=O)C2CCCCC12</t>
  </si>
  <si>
    <t>85-22-3</t>
  </si>
  <si>
    <t>FIAXCDIQXHJNIX-UHFFFAOYSA-N</t>
  </si>
  <si>
    <t>１，２，３，４，５－ペンタブロモ－６－エチルベンゼン</t>
  </si>
  <si>
    <t>CCc1c(Br)c(Br)c(Br)c(Br)c1Br</t>
  </si>
  <si>
    <t>85070-47-9</t>
  </si>
  <si>
    <t>HYILLTADABKYHO-UHFFFAOYSA-N</t>
  </si>
  <si>
    <t>１－（ブロモメチル）－３－クロロ－２－フルオロベンゼン</t>
  </si>
  <si>
    <t>Fc1c(Cl)cccc1CBr</t>
  </si>
  <si>
    <t>C[B]-(H):3|C[B]-(C):1|C-(C[B])(H)2(Br):1|C[B]-(F):1|C[B]-(Cl):1</t>
  </si>
  <si>
    <t>85-43-8</t>
  </si>
  <si>
    <t>KMOUUZVZFBCRAM-UHFFFAOYSA-N</t>
  </si>
  <si>
    <t>シクロヘキサ－４－エン－１，２－ジカルボン酸無水物</t>
  </si>
  <si>
    <t>O=C1OC(=O)C2CC=CCC12</t>
  </si>
  <si>
    <t>85196-26-5</t>
  </si>
  <si>
    <t>CEIWXEQZZZHLDM-YPMHNXCESA-N</t>
  </si>
  <si>
    <t>Ｎ－［（Ｓ）－１－（エトキシカルボニル）－３－フェニルプロピル］－Ｄ－アラニン</t>
  </si>
  <si>
    <t>CCOC(=O)[C@H](CCc1ccccc1)N[C@H](C)C(=O)O</t>
  </si>
  <si>
    <t>853234-57-8</t>
  </si>
  <si>
    <t>PFFSYBJLQOJRQU-UHFFFAOYSA-N</t>
  </si>
  <si>
    <t>２，８－ジブロモインデノ［１，２－ｂ］フルオレン－６，１２－ジオン</t>
  </si>
  <si>
    <t>Brc1ccc2c(c1)C(=O)c3cc4c(cc23)C(=O)c5cc(Br)ccc45</t>
  </si>
  <si>
    <t>C[BF]-(C[B])2(C[BF]):8|C[BF]-(C[B])(C[BF])2:4|C[B]-(H):8|C[B]-(Br):2</t>
  </si>
  <si>
    <t>85-19-8</t>
  </si>
  <si>
    <t>OMWSZDODENFLSV-UHFFFAOYSA-N</t>
  </si>
  <si>
    <t>５－クロロ－２－ヒドロキシ－ベンゾフェノン</t>
  </si>
  <si>
    <t>Oc1ccc(Cl)cc1C(=O)c2ccccc2</t>
  </si>
  <si>
    <t>C[B]-(H):8|CO-(C[B])2:1|O-(C[B])(H):1|C[B]-(O):1|C[B]-(CO):2|C[B]-(Cl):1</t>
  </si>
  <si>
    <t>85392-25-2</t>
  </si>
  <si>
    <t>WAOCEEXLEFNWKA-UHFFFAOYSA-N</t>
  </si>
  <si>
    <t>４－クロロベンジル＝４－ヒドロキシベンゾアート</t>
  </si>
  <si>
    <t>Oc1ccc(cc1)C(=O)OCc2ccc(Cl)cc2</t>
  </si>
  <si>
    <t>C[B]-(H):8|C[B]-(C):1|CO-(C[B])(O):1|O-(C)(CO):1|O-(C[B])(H):1|C-(C[B])(H)2(O):1|C[B]-(O):1|C[B]-(CO):1|C[B]-(Cl):1</t>
  </si>
  <si>
    <t>85171-06-8</t>
  </si>
  <si>
    <t>PFLQBUVOPAJWNV-UHFFFAOYSA-N</t>
  </si>
  <si>
    <t>２－（５－クロロ－２－ヒドロキシ－４－メチルベンゾイル）安息香酸</t>
  </si>
  <si>
    <t>Cc1cc(O)c(cc1Cl)C(=O)c2ccccc2C(=O)O</t>
  </si>
  <si>
    <t>C[B]-(H):6|C[B]-(C):1|C-(C[B])(H)3:1|CO-(C[B])2:1|CO-(C[B])(O):1|O-(CO)(H):1|O-(C[B])(H):1|C[B]-(O):1|C[B]-(CO):3|C[B]-(Cl):1</t>
  </si>
  <si>
    <t>ortho corr, hydrocarbons:1|(alkyl)(X),ortho:1</t>
  </si>
  <si>
    <t>85118-00-9</t>
  </si>
  <si>
    <t>LSXJPJGBWSZHTM-UHFFFAOYSA-N</t>
  </si>
  <si>
    <t>２－（ブロモメチル）－１，３－ジフルオロベンゼン</t>
  </si>
  <si>
    <t>Fc1cccc(F)c1CBr</t>
  </si>
  <si>
    <t>85417-41-0</t>
  </si>
  <si>
    <t>CMLWFCUAXGSMBB-UHFFFAOYSA-N</t>
  </si>
  <si>
    <t>トリス（２，６－ジメトキシフェニル）ホスフィン</t>
  </si>
  <si>
    <t>COc1cccc(OC)c1P(c2c(OC)cccc2OC)c3c(OC)cccc3OC</t>
  </si>
  <si>
    <t>C[B]-(H):9|O-(C[B])(C):6|C-(H)3(O):6|C[B]-(O):6|C[B]-(P):3|P-(C[B])3:1</t>
  </si>
  <si>
    <t>85462-59-5</t>
  </si>
  <si>
    <t>QNKQNJJCNWUOHC-UHFFFAOYSA-N</t>
  </si>
  <si>
    <t>２－ブロモ－５－クロロ－４－フルオロアニリン</t>
  </si>
  <si>
    <t>Nc1cc(Cl)c(F)cc1Br</t>
  </si>
  <si>
    <t>C[B]-(H):2|N-(C[B])(H)2:1|C[B]-(N):1|C[B]-(F):1|C[B]-(Cl):1|C[B]-(Br):1</t>
  </si>
  <si>
    <t>85600-56-2</t>
  </si>
  <si>
    <t>LUCHFKBTWHPREI-KKLUKGEUSA-N</t>
  </si>
  <si>
    <t>４，４’－ビス（ｔｒａｎｓ－４－プロピルシクロヘキシル）ビフェニル</t>
  </si>
  <si>
    <t>CCC[C@@H]1CC[C@H](CC1)c2ccc(cc2)c3ccc(cc3)[C@@H]4CC[C@@H](CCC)CC4</t>
  </si>
  <si>
    <t>857048-78-3</t>
  </si>
  <si>
    <t>ZNAHDORXAYLSFU-UHFFFAOYSA-N</t>
  </si>
  <si>
    <t>２’，３，５－トリフルオロ－４’’－プロピル－１，１’：４’，１’’－テルフェニル</t>
  </si>
  <si>
    <t>CCCc1ccc(cc1)c2ccc(c(F)c2)c3cc(F)cc(F)c3</t>
  </si>
  <si>
    <t>856357-20-5</t>
  </si>
  <si>
    <t>FFLSJZJQXNVIPZ-UHFFFAOYSA-N</t>
  </si>
  <si>
    <t>２，２－ビス（４－ヒドロキシ－３－メチルフェニル）アセナフチレン－１（２Ｈ）－オン</t>
  </si>
  <si>
    <t>Cc1cc(ccc1O)C2(C(=O)c3cccc4cccc2c34)c5ccc(O)c(C)c5</t>
  </si>
  <si>
    <t>C[BF]-(C[B])2(C[BF]):2|C[B]-(H):12|C[B]-(C):5|C-(C[B])(H)3:2|CO-(C[B])(C):1|O-(C[B])(H):2|C-(C[B])3(O):1|C[B]-(O):2|C[B]-(CO):1</t>
  </si>
  <si>
    <t>85849-06-5</t>
  </si>
  <si>
    <t>SETVRSKZJJWOPA-ZERLMYGGSA-N</t>
  </si>
  <si>
    <t>３－クロロ－４，６－ジヒドロキシ－２－メチル－５－｛（２Ｅ，４Ｅ）－３－メチル－５－［ｒｅｌ－（１Ｒ，２Ｒ，６Ｒ）－１，２，６－トリメチル－３－オキソシクロヘキシル］ペンタ－２，４－ジエン－１－イル｝ベンズアルデヒド</t>
  </si>
  <si>
    <t>C[C@H]1CCC(=O)[C@@H](C)[C@@]1(C)\C=C\C(=C\Cc2c(O)c(Cl)c(C)c(C=O)c2O)\C</t>
  </si>
  <si>
    <t>854737-10-3</t>
  </si>
  <si>
    <t>CDNZIAMEVQBAJD-UHFFFAOYSA-N</t>
  </si>
  <si>
    <t>１－（２，３－ジメチルビシクロ［２．２．１］ヘプタン－２－イル）エタノン</t>
  </si>
  <si>
    <t>CC1C2CCC(C2)C1(C)C(=O)C</t>
  </si>
  <si>
    <t>85-47-2</t>
  </si>
  <si>
    <t>PSZYNBSKGUBXEH-UHFFFAOYSA-N</t>
  </si>
  <si>
    <t>OS(=O)(=O)c1cccc2ccccc12</t>
  </si>
  <si>
    <t>85-84-7</t>
  </si>
  <si>
    <t>KLCDQSGLLRINHY-VHEBQXMUSA-N</t>
  </si>
  <si>
    <t>１－（フェニルジアゼニル）ナフタレン－２－アミン</t>
  </si>
  <si>
    <t>Nc1ccc2ccccc2c1\N=N\c3ccccc3</t>
  </si>
  <si>
    <t>85-86-9</t>
  </si>
  <si>
    <t>FHNINJWBTRXEBC-QSZPNPOGSA-N</t>
  </si>
  <si>
    <t>ソルベント　レッド－２３</t>
  </si>
  <si>
    <t>Oc1ccc2ccccc2c1\N=N\c3ccc(cc3)\N=N\c4ccccc4</t>
  </si>
  <si>
    <t>C[BF]-(C[B])2(C[BF]):2|C[B]-(H):15|O-(C[B])(H):1|C[B]-(O):1|N[A]-(C[B]):4|C[B]-(C[B])2(N[A]):4</t>
  </si>
  <si>
    <t>85-69-8</t>
  </si>
  <si>
    <t>AVOLBYOSCILFLL-UHFFFAOYSA-N</t>
  </si>
  <si>
    <t>ブチル＝２－エチルヘキシル＝フタラート</t>
  </si>
  <si>
    <t>CCCCOC(=O)c1ccccc1C(=O)OCC(CC)CCCC</t>
  </si>
  <si>
    <t>85-83-6</t>
  </si>
  <si>
    <t>RCTGMCJBQGBLKT-PAMTUDGESA-N</t>
  </si>
  <si>
    <t>ソルベントレッド－２４</t>
  </si>
  <si>
    <t>Cc1ccccc1\N=N\c2ccc(\N=N\c3c(O)ccc4ccccc34)c(C)c2</t>
  </si>
  <si>
    <t>C[BF]-(C[B])2(C[BF]):2|C[B]-(H):13|C[B]-(C):2|C-(C[B])(H)3:2|O-(C[B])(H):1|C[B]-(O):1|N[A]-(C[B]):4|C[B]-(C[B])2(N[A]):4</t>
  </si>
  <si>
    <t>857048-79-4</t>
  </si>
  <si>
    <t>QAVGDESNBGHOTL-UHFFFAOYSA-N</t>
  </si>
  <si>
    <t>２’，３，５－トリフルオロ－４’’－ペンチル－１，１’：４’，１’’－テルフェニル</t>
  </si>
  <si>
    <t>CCCCCc1ccc(cc1)c2ccc(c(F)c2)c3cc(F)cc(F)c3</t>
  </si>
  <si>
    <t>85-56-3</t>
  </si>
  <si>
    <t>YWECCEXWKFHHQJ-UHFFFAOYSA-N</t>
  </si>
  <si>
    <t>４’－クロロ－２－ベンゾイル安息香酸</t>
  </si>
  <si>
    <t>OC(=O)c1ccccc1C(=O)c2ccc(Cl)cc2</t>
  </si>
  <si>
    <t>C[B]-(H):8|CO-(C[B])2:1|CO-(C[B])(O):1|O-(CO)(H):1|C[B]-(CO):3|C[B]-(Cl):1</t>
  </si>
  <si>
    <t>85-52-9</t>
  </si>
  <si>
    <t>FGTYTUFKXYPTML-UHFFFAOYSA-N</t>
  </si>
  <si>
    <t>ｏ－ベンゾイル安息香酸</t>
  </si>
  <si>
    <t>OC(=O)c1ccccc1C(=O)c2ccccc2</t>
  </si>
  <si>
    <t>C[B]-(H):9|CO-(C[B])2:1|CO-(C[B])(O):1|O-(CO)(H):1|C[B]-(CO):3</t>
  </si>
  <si>
    <t>85643-63-6</t>
  </si>
  <si>
    <t>NVNDLVGNMFFRKT-UHFFFAOYSA-N</t>
  </si>
  <si>
    <t>α－メチル－ω－［（４，４，５，５，６，６，７，７，８，８，９，９，１０，１０，１１，１１，１２，１２，１２－ノナデカフルオロ－２－ヒドロキシドデシル）オキシ］ポリ（オキシエチレン）</t>
  </si>
  <si>
    <t>COCCOCC(O)CC(F)(F)C(F)(F)C(F)(F)C(F)(F)C(F)(F)C(F)(F)C(F)(F)C(F)(F)C(F)(F)F</t>
  </si>
  <si>
    <t>C-(C)2(H)2:1|O-(C)2:2|O-(C)(H):1|C-(C)2(H)(O),alcohpls/peroxides:1|C-(C)(H)2(O):3|C-(H)3(O):1|C-(C)(F)3:1|C-(C)2(F)2:8</t>
  </si>
  <si>
    <t>85849-07-6</t>
  </si>
  <si>
    <t>SETVRSKZJJWOPA-ONRWNUIJSA-N</t>
  </si>
  <si>
    <t>３－クロロ－４，６－ジヒドロキシ－２－メチル－５－｛（２Ｚ，４Ｅ）－３－メチル－５－［ｒｅｌ－（１Ｒ，２Ｒ，６Ｒ）－１，２，６－トリメチル－３－オキソシクロヘキシル］ペンタ－２，４－ジエン－１－イル｝ベンズアルデヒド</t>
  </si>
  <si>
    <t>C[C@H]1CCC(=O)[C@@H](C)[C@@]1(C)\C=C\C(=C/Cc2c(O)c(Cl)c(C)c(C=O)c2O)\C</t>
  </si>
  <si>
    <t>85-60-9</t>
  </si>
  <si>
    <t>PFANXOISJYKQRP-UHFFFAOYSA-N</t>
  </si>
  <si>
    <t>ブチリデンビス（メチル－ブチルフェノール）</t>
  </si>
  <si>
    <t>CCCC(c1cc(c(O)cc1C)C(C)(C)C)c2cc(c(O)cc2C)C(C)(C)C</t>
  </si>
  <si>
    <t>84793-24-8</t>
  </si>
  <si>
    <t>GFZFELCFSBCPDB-AAEUAGOBSA-N</t>
  </si>
  <si>
    <t>CCOC(=O)[C@H](CCc1ccccc1)N2[C@@H](C)C(=O)OC2=O</t>
  </si>
  <si>
    <t>84846-20-8</t>
  </si>
  <si>
    <t>MOGCMNSTDMXAAC-VQXHTEKXSA-N</t>
  </si>
  <si>
    <t>［ｒｅｌ－（１Ｒ，２Ｒ，４Ｒ）－ビシクロ［２．２．１］ヘプタ－５－エン－２－イル］（モルホリン－２－イル）メタノン</t>
  </si>
  <si>
    <t>O=C([C@@H]1CC2CC1C=C2)N3CCOCC3</t>
  </si>
  <si>
    <t>C-(C)2(H)2:2|C[d]-(C)(H):2|C-(C[d])(C)2(H):2|O-(C)2:1|C-(C)2(H)(CO):1|C-(C)(H)2(O):2|C-(C)(H)2(N):2|CO-(C)(N):1|N-(C)2(CO):1</t>
  </si>
  <si>
    <t>84816-56-8</t>
  </si>
  <si>
    <t>TYXZVPMEKLRAGX-OEOGMAASSA-N</t>
  </si>
  <si>
    <t>２－フルオロ－４，４’－ビス（ｔｒａｎｓ－４－ペンチルシクロヘキシル）ビフェニル</t>
  </si>
  <si>
    <t>CCCCC[C@@H]1CC[C@H](CC1)c2ccc(cc2)c3ccc(cc3F)[C@@H]4CC[C@@H](CCCCC)CC4</t>
  </si>
  <si>
    <t>84868-03-1</t>
  </si>
  <si>
    <t>DEYGUJWZTIDMKR-QAQDUYKDSA-N</t>
  </si>
  <si>
    <t>ｔｒａｎｓ－４’－ヘプチル［１，１’－ビ（シクロヘキサン）］－４－オン</t>
  </si>
  <si>
    <t>CCCCCCC[C@@H]1CC[C@H](CC1)C2CCC(=O)CC2</t>
  </si>
  <si>
    <t>84924-76-5</t>
  </si>
  <si>
    <t>BSWUHWZVMBPALP-DLBZAZTESA-N</t>
  </si>
  <si>
    <t>メチル＝水素＝ｒｅｌ－（４Ｒ，５Ｓ）－１，３－ジベンジル－２－オキソイミダゾリジン－４，５－ジカルボキシラート</t>
  </si>
  <si>
    <t>COC(=O)[C@H]1[C@H](N(Cc2ccccc2)C(=O)N1Cc3ccccc3)C(=O)O</t>
  </si>
  <si>
    <t>C[B]-(H):10|C[B]-(C):2|CO-(C)(O):2|O-(C)(CO):1|O-(CO)(H):1|C-(H)3(O):1|C-(C[B])(H)2(N):2|CO-(N)2:1|N-(C)2(CO):2|C-(C)(H)(N)(CO):2</t>
  </si>
  <si>
    <t>84898-04-4</t>
  </si>
  <si>
    <t>ADBHRKSAERMERV-UHFFFAOYSA-N</t>
  </si>
  <si>
    <t>５－ホルミルビシクロ［２．２．１］ヘプタン－２－カルボニトリル</t>
  </si>
  <si>
    <t>O=CC1CC2CC1CC2C#N</t>
  </si>
  <si>
    <t>Cyclopentane,sub:2|Cyclohexane,sub:1|Bicyclo[2.2.1]heptane:1|Cyclopentanenitrile:1|Cyclohexanenitrile:1</t>
  </si>
  <si>
    <t>85068-29-7</t>
  </si>
  <si>
    <t>DHVHORCFFOSRBP-UHFFFAOYSA-N</t>
  </si>
  <si>
    <t>３，５－ビス（トリフルオロメチル）ベンジルアミン</t>
  </si>
  <si>
    <t>NCc1cc(cc(c1)C(F)(F)F)C(F)(F)F</t>
  </si>
  <si>
    <t>C[B]-(H):3|C[B]-(C):3|C-(C[B])(H)2(N):1|N-(C)(H)2:1|C-(C[B])(F)3:2</t>
  </si>
  <si>
    <t>848484-93-5</t>
  </si>
  <si>
    <t>MKSNYWIILLZWOY-UHFFFAOYSA-N</t>
  </si>
  <si>
    <t>４－（ベンジルオキシ）フェネチル＝デカノアート</t>
  </si>
  <si>
    <t>CCCCCCCCCC(=O)OCCc1ccc(OCc2ccccc2)cc1</t>
  </si>
  <si>
    <t>84-89-9</t>
  </si>
  <si>
    <t>DQNAQOYOSRJXFZ-UHFFFAOYSA-N</t>
  </si>
  <si>
    <t>５－アミノナフタレン－１－スルホン酸</t>
  </si>
  <si>
    <t>Nc1cccc2c(cccc12)S(=O)(=O)O</t>
  </si>
  <si>
    <t>850451-80-8</t>
  </si>
  <si>
    <t>HMRWHLXCRJQBMQ-UHFFFAOYSA-N</t>
  </si>
  <si>
    <t>２，２，７，７－テトラメチルトリシクロ［６．２．１．０（１，６）］ウンデカン</t>
  </si>
  <si>
    <t>CC1(C)CCCC2C(C)(C)C3CCC12C3</t>
  </si>
  <si>
    <t>Cyclononane:1|Cyclodecane:1|Cyclopentane,sub:2|Cyclohexane,sub:2|cis-Hexahydroindan:1|Bicyclo[2.2.1]heptane:1</t>
  </si>
  <si>
    <t>848609-05-2</t>
  </si>
  <si>
    <t>WBYQQEXMUPBIHG-SNVBAGLBSA-N</t>
  </si>
  <si>
    <t>（Ｓ）－デカ－１－イン－５－オール</t>
  </si>
  <si>
    <t>CCCCC[C@H](O)CCC#C</t>
  </si>
  <si>
    <t>84898-05-5</t>
  </si>
  <si>
    <t>IAVFMULQJJBATH-UHFFFAOYSA-N</t>
  </si>
  <si>
    <t>６－ホルミルビシクロ［２．２．１］ヘプタン－２－カルボニトリル</t>
  </si>
  <si>
    <t>O=CC1CC2CC(C#N)C1C2</t>
  </si>
  <si>
    <t>84-75-3</t>
  </si>
  <si>
    <t>KCXZNSGUUQJJTR-UHFFFAOYSA-N</t>
  </si>
  <si>
    <t>ジヘキサン－１－イル＝フタラート</t>
  </si>
  <si>
    <t>CCCCCCOC(=O)c1ccccc1C(=O)OCCCCCC</t>
  </si>
  <si>
    <t>84753-08-2</t>
  </si>
  <si>
    <t>DFIIJEHQGUKXKU-UHFFFAOYSA-N</t>
  </si>
  <si>
    <t>１，３－ビス（２－エチルヘキシル）シクロヘキサン</t>
  </si>
  <si>
    <t>CCCCC(CC)CC1CCCC(CC(CC)CCCC)C1</t>
  </si>
  <si>
    <t>84-85-5</t>
  </si>
  <si>
    <t>BOTGCZBEERTTDQ-UHFFFAOYSA-N</t>
  </si>
  <si>
    <t>１－ヒドロキシ－４－メトオキシナフタリン</t>
  </si>
  <si>
    <t>COc1ccc(O)c2ccccc12</t>
  </si>
  <si>
    <t>C[BF]-(C[B])2(C[BF]):2|C[B]-(H):6|O-(C[B])(C):1|O-(C[B])(H):1|C-(H)3(O):1|C[B]-(O):2</t>
  </si>
  <si>
    <t>84-77-5</t>
  </si>
  <si>
    <t>PGIBJVOPLXHHGS-UHFFFAOYSA-N</t>
  </si>
  <si>
    <t>ジデカン－１－イル＝フタラート</t>
  </si>
  <si>
    <t>CCCCCCCCCCOC(=O)c1ccccc1C(=O)OCCCCCCCCCC</t>
  </si>
  <si>
    <t>84855-54-9</t>
  </si>
  <si>
    <t>YXGDSBSUTMGHOL-KYZUINATSA-N</t>
  </si>
  <si>
    <t>ｔｒａｎｓ－４－イソプロピルシクロヘキサンカルボニル＝クロリド</t>
  </si>
  <si>
    <t>CC(C)[C@@H]1CC[C@H](CC1)C(=O)Cl</t>
  </si>
  <si>
    <t>84-76-4</t>
  </si>
  <si>
    <t>DROMNWUQASBTFM-UHFFFAOYSA-N</t>
  </si>
  <si>
    <t>ジノナン－１－イル＝フタラート</t>
  </si>
  <si>
    <t>CCCCCCCCCOC(=O)c1ccccc1C(=O)OCCCCCCCCC</t>
  </si>
  <si>
    <t>86786-89-2</t>
  </si>
  <si>
    <t>ISGYBTOINXAQJG-UHFFFAOYSA-N</t>
  </si>
  <si>
    <t>４－シアノ－３－フルオロフェニル＝４－ペンチルベンゾアート</t>
  </si>
  <si>
    <t>CCCCCc1ccc(cc1)C(=O)Oc2ccc(C#N)c(F)c2</t>
  </si>
  <si>
    <t>86579-52-4</t>
  </si>
  <si>
    <t>MUUBDVYNXNPJLQ-JOCQHMNTSA-N</t>
  </si>
  <si>
    <t>１－クロロ－４－（ｔｒａｎｓ－４－プロピルシクロヘキシル）ベンゼン</t>
  </si>
  <si>
    <t>CCC[C@@H]1CC[C@H](CC1)c2ccc(Cl)cc2</t>
  </si>
  <si>
    <t>86-60-2</t>
  </si>
  <si>
    <t>FYVOTMMSGKWFPK-UHFFFAOYSA-N</t>
  </si>
  <si>
    <t>７－アミノナフタレン－１－スルホン酸</t>
  </si>
  <si>
    <t>Nc1ccc2cccc(c2c1)S(=O)(=O)O</t>
  </si>
  <si>
    <t>86579-53-5</t>
  </si>
  <si>
    <t>GMZABADCQVWQPS-JOCQHMNTSA-N</t>
  </si>
  <si>
    <t>１－ブロモ－４－（ｔｒａｎｓ－４－プロピルシクロヘキシル）ベンゼン</t>
  </si>
  <si>
    <t>CCC[C@@H]1CC[C@H](CC1)c2ccc(Br)cc2</t>
  </si>
  <si>
    <t>86960-56-7</t>
  </si>
  <si>
    <t>GVJOJPKGBLJYRB-UHFFFAOYSA-N</t>
  </si>
  <si>
    <t>１，４－ビス（３－クロロ－２－ヒドロキシプロピル）＝２，５－ビス（２－｛［（ペルフルオロオクチル）スルホニル］（プロピル）アミノ｝エチル）＝ベンゼン－１，２，４，５－テトラカルボキシラート</t>
  </si>
  <si>
    <t>CCCN(CCOC(=O)c1cc(C(=O)OCC(O)CCl)c(cc1C(=O)OCC(O)CCl)C(=O)OCCN(CCC)S(=O)(=O)C(F)(F)C(F)(F)C(F)(F)C(F)(F)C(F)(F)C(F)(F)C(F)(F)C(F)(F)F)S(=O)(=O)C(F)(F)C(F)(F)C(F)(F)C(F)(F)C(F)(F)C(F)(F)C(F)(F)C(F)(F)F</t>
  </si>
  <si>
    <t>86-90-8</t>
  </si>
  <si>
    <t>BCKVHOUUJMYIAN-UHFFFAOYSA-N</t>
  </si>
  <si>
    <t>５－ブロモイソベンゾフラン－１，３－ジオン</t>
  </si>
  <si>
    <t>Brc1ccc2C(=O)OC(=O)c2c1</t>
  </si>
  <si>
    <t>C[B]-(H):3|CO-(C[B])(O):2|O-(CO)2,aliphatic:1|C[B]-(CO):2|C[B]-(Br):1</t>
  </si>
  <si>
    <t>RJKGJBPXVHTNJL-UHFFFAOYSA-N</t>
  </si>
  <si>
    <t>１－ニトロナフタリン</t>
  </si>
  <si>
    <t>O=N(=O)c1cccc2ccccc12</t>
  </si>
  <si>
    <t>86877-00-1</t>
  </si>
  <si>
    <t>LQNKJAVVNUOIIB-UHFFFAOYSA-N</t>
  </si>
  <si>
    <t>ベンジル＝４－（４－ヒドロキシベンゾイルオキシ）ベンゾアート</t>
  </si>
  <si>
    <t>Oc1ccc(cc1)C(=O)Oc2ccc(cc2)C(=O)OCc3ccccc3</t>
  </si>
  <si>
    <t>C[B]-(H):13|C[B]-(C):1|CO-(C[B])(O):2|O-(C)(CO):1|O-(C[B])(CO):1|O-(C[B])(H):1|C-(C[B])(H)2(O):1|C[B]-(O):2|C[B]-(CO):2</t>
  </si>
  <si>
    <t>86-81-7</t>
  </si>
  <si>
    <t>OPHQOIGEOHXOGX-UHFFFAOYSA-N</t>
  </si>
  <si>
    <t>３，４，５－トリメトキシベンズアルデヒド</t>
  </si>
  <si>
    <t>COc1cc(C=O)cc(OC)c1OC</t>
  </si>
  <si>
    <t>86776-52-5</t>
  </si>
  <si>
    <t>IBUUMDHMTARCSQ-UHFFFAOYSA-N</t>
  </si>
  <si>
    <t>４－シアノ－３－フルオロフェニル＝４－ブチルベンゾアート</t>
  </si>
  <si>
    <t>CCCCc1ccc(cc1)C(=O)Oc2ccc(C#N)c(F)c2</t>
  </si>
  <si>
    <t>86960-46-5</t>
  </si>
  <si>
    <t>QTMHHQFADWIZCP-UHFFFAOYSA-N</t>
  </si>
  <si>
    <t>４－デカノイルオキシ安息香酸</t>
  </si>
  <si>
    <t>CCCCCCCCCC(=O)Oc1ccc(cc1)C(=O)O</t>
  </si>
  <si>
    <t>86776-50-3</t>
  </si>
  <si>
    <t>CDXMJQJMSJCJLU-UHFFFAOYSA-N</t>
  </si>
  <si>
    <t>４－シアノ－３－フルオロフェニル＝４－エチルベンゾアート</t>
  </si>
  <si>
    <t>CCc1ccc(cc1)C(=O)Oc2ccc(C#N)c(F)c2</t>
  </si>
  <si>
    <t>86695-50-3</t>
  </si>
  <si>
    <t>KZFNMVCALXOLSY-UHFFFAOYSA-N</t>
  </si>
  <si>
    <t>ジネオペンチル＝ペルオキシジカルボナート</t>
  </si>
  <si>
    <t>CC(C)(C)COC(=O)OOC(=O)OCC(C)(C)C</t>
  </si>
  <si>
    <t>86851-02-7</t>
  </si>
  <si>
    <t>JHRJYXZOXJXEJJ-UHFFFAOYSA-N</t>
  </si>
  <si>
    <t>８－エチルオクタデカン二酸</t>
  </si>
  <si>
    <t>CCC(CCCCCCCCCC(=O)O)CCCCCCC(=O)O</t>
  </si>
  <si>
    <t>86728-85-0</t>
  </si>
  <si>
    <t>ZAJNMXDBJKCCAT-YFKPBYRVSA-N</t>
  </si>
  <si>
    <t>エチル＝（Ｓ）－４－クロロ－３－ヒドロキシブチラート</t>
  </si>
  <si>
    <t>CCOC(=O)C[C@H](O)CCl</t>
  </si>
  <si>
    <t>86880-46-8</t>
  </si>
  <si>
    <t>ZMZHRHTZJDBLEX-UHFFFAOYSA-N</t>
  </si>
  <si>
    <t>ビフェニル－２－イル＝アクリラート</t>
  </si>
  <si>
    <t>C=CC(=O)Oc1ccccc1c2ccccc2</t>
  </si>
  <si>
    <t>C[d]-(H)2:1|C[B]-(H):9|C[B]-(C[B]):2|CO-(C[d])(O):1|O-(C[B])(CO):1|C[d]-(H)(CO):1|C[B]-(O):1</t>
  </si>
  <si>
    <t>86603-13-6</t>
  </si>
  <si>
    <t>YDIVJBYQNAXHMB-RCOVLWMOSA-N</t>
  </si>
  <si>
    <t>ｒｅｌ－（１Ｒ，２Ｓ）－２－アミノ－１－（４－クロロフェニル）プロピル＝水素＝スルファート</t>
  </si>
  <si>
    <t>C[C@H](N)[C@H](OS(=O)(=O)O)c1ccc(Cl)cc1</t>
  </si>
  <si>
    <t>86776-51-4</t>
  </si>
  <si>
    <t>RDPCRVRASQOZBX-UHFFFAOYSA-N</t>
  </si>
  <si>
    <t>４－シアノ－３－フルオロフェニル＝４－プロピルベンゾアート</t>
  </si>
  <si>
    <t>CCCc1ccc(cc1)C(=O)Oc2ccc(C#N)c(F)c2</t>
  </si>
  <si>
    <t>86761-24-2</t>
  </si>
  <si>
    <t>HIAQLNKIEALAJC-HKJRMUSSSA-N</t>
  </si>
  <si>
    <t>ｔｒａｎｓ－４－ブチル－ｔｒａｎｓ－４’－（４－ヨードフェニル）－１，１’－ビ（シクロヘキサン）</t>
  </si>
  <si>
    <t>CCCC[C@@H]1CC[C@H](CC1)[C@@H]2CC[C@@H](CC2)c3ccc(I)cc3</t>
  </si>
  <si>
    <t>86778-48-5</t>
  </si>
  <si>
    <t>GITNUDHCNOVRFM-SHTZXODSSA-N</t>
  </si>
  <si>
    <t>１－クロロ－４－（ｔｒａｎｓ－４－ペンチルシクロヘキシル）ベンゼン</t>
  </si>
  <si>
    <t>CCCCC[C@@H]1CC[C@H](CC1)c2ccc(Cl)cc2</t>
  </si>
  <si>
    <t>86761-25-3</t>
  </si>
  <si>
    <t>IFFRDOOMYKZACQ-PVPVSOICSA-N</t>
  </si>
  <si>
    <t>ｔｒａｎｓ－４－（４－ヨードフェニル）－ｔｒａｎｓ－４’－ペンチル－１，１’－ビ（シクロヘキサン）</t>
  </si>
  <si>
    <t>CCCCC[C@@H]1CC[C@H](CC1)[C@@H]2CC[C@@H](CC2)c3ccc(I)cc3</t>
  </si>
  <si>
    <t>862464-60-6</t>
  </si>
  <si>
    <t>RMLNFONIJAOGIZ-UHFFFAOYSA-N</t>
  </si>
  <si>
    <t>Ｎ－［２－（２，３，４，５，６－ペンタメチルアニリノ）エチル］－Ｎ’－（ペンタメチルフェニル）エタン－１，２－ジアミン</t>
  </si>
  <si>
    <t>Cc1c(C)c(C)c(NCCNCCNc2c(C)c(C)c(C)c(C)c2C)c(C)c1C</t>
  </si>
  <si>
    <t>C[B]-(C):10|C-(C[B])(H)3:10|C-(C)(H)2(N):4|N-(C)2(H):1|N-(C[B])(C)(H):2|C[B]-(N):2</t>
  </si>
  <si>
    <t>86525-68-0</t>
  </si>
  <si>
    <t>VVROFNMTCHTDES-UHFFFAOYSA-N</t>
  </si>
  <si>
    <t>１－クロロ－２－メチルヘキサン</t>
  </si>
  <si>
    <t>CCCCC(C)CCl</t>
  </si>
  <si>
    <t>864774-65-2</t>
  </si>
  <si>
    <t>ZTNPZJQLIBWJDY-UHFFFAOYSA-N</t>
  </si>
  <si>
    <t>１－（５－ブロモ－２－フルオロフェニル）プロパン－１－オン</t>
  </si>
  <si>
    <t>CCC(=O)c1cc(Br)ccc1F</t>
  </si>
  <si>
    <t>86-48-6</t>
  </si>
  <si>
    <t>SJJCQDRGABAVBB-UHFFFAOYSA-N</t>
  </si>
  <si>
    <t>OC(=O)c1ccc2ccccc2c1O</t>
  </si>
  <si>
    <t>86-55-5</t>
  </si>
  <si>
    <t>LNETULKMXZVUST-UHFFFAOYSA-N</t>
  </si>
  <si>
    <t>１－ナフトエ酸</t>
  </si>
  <si>
    <t>OC(=O)c1cccc2ccccc12</t>
  </si>
  <si>
    <t>C[BF]-(C[B])2(C[BF]):2|C[B]-(H):7|CO-(C[B])(O):1|O-(CO)(H):1|C[B]-(CO):1</t>
  </si>
  <si>
    <t>861905-94-4</t>
  </si>
  <si>
    <t>PODTVAOVOKWNDI-UHFFFAOYSA-N</t>
  </si>
  <si>
    <t>３－フルオロ－５－ヨード－４－メチル安息香酸</t>
  </si>
  <si>
    <t>Cc1c(F)cc(cc1I)C(=O)O</t>
  </si>
  <si>
    <t>C[B]-(H):2|C[B]-(C):1|C-(C[B])(H)3:1|CO-(C[B])(O):1|O-(CO)(H):1|C[B]-(CO):1|C[B]-(F):1|C[B]-(I):1</t>
  </si>
  <si>
    <t>86522-89-6</t>
  </si>
  <si>
    <t>KZCWJHUTTSVCRO-UHFFFAOYSA-N</t>
  </si>
  <si>
    <t>２，４－ジクロロ－５－フルオロ安息香酸</t>
  </si>
  <si>
    <t>OC(=O)c1cc(F)c(Cl)cc1Cl</t>
  </si>
  <si>
    <t>C[B]-(H):2|CO-(C[B])(O):1|O-(CO)(H):1|C[B]-(CO):1|C[B]-(F):1|C[B]-(Cl):2</t>
  </si>
  <si>
    <t>(Cl)(F),ortho:1|(Cl)(Cl),meta:1|(COOH)(Cl),ortho:1</t>
  </si>
  <si>
    <t>863330-94-3</t>
  </si>
  <si>
    <t>HLXHSJGRXBTLMG-UHFFFAOYSA-N</t>
  </si>
  <si>
    <t>１，２，３－トリフルオロ－６－（２－フルオロ－４－プロピルフェニル）ナフタレン</t>
  </si>
  <si>
    <t>CCCc1ccc(c(F)c1)c2ccc3c(F)c(F)c(F)cc3c2</t>
  </si>
  <si>
    <t>Naphtalene:1|(F)(F),ortho:2|(F)(F),meta:1</t>
  </si>
  <si>
    <t>86273-46-3</t>
  </si>
  <si>
    <t>URQQDYIVGXOEDA-UHFFFAOYSA-N</t>
  </si>
  <si>
    <t>２－［２－（ビニルオキシ）エトキシ］エチル＝アクリラート</t>
  </si>
  <si>
    <t>C=COCCOCCOC(=O)C=C</t>
  </si>
  <si>
    <t>C[d]-(H)2:2|CO-(C[d])(O):1|O-(C)(CO):1|O-(C[d])(C):1|O-(C)2:1|C[d]-(H)(CO):1|C[d]-(H)(O):1|C-(C)(H)2(O):4</t>
  </si>
  <si>
    <t>86408-13-1</t>
  </si>
  <si>
    <t>OYRBEMZLZFCSBZ-UHFFFAOYSA-N</t>
  </si>
  <si>
    <t>３－フエネチルクメン</t>
  </si>
  <si>
    <t>CC(C)c1cccc(CCc2ccccc2)c1</t>
  </si>
  <si>
    <t>87-28-5</t>
  </si>
  <si>
    <t>LVYLCBNXHHHPSB-UHFFFAOYSA-N</t>
  </si>
  <si>
    <t>２－ヒドロキシエチル＝２－ヒドロキシベンゾアート</t>
  </si>
  <si>
    <t>OCCOC(=O)c1ccccc1O</t>
  </si>
  <si>
    <t>C[B]-(H):4|CO-(C[B])(O):1|O-(C)(CO):1|O-(C[B])(H):1|O-(C)(H):1|C-(C)(H)2(O):1|C-(C)(H)2(O):1|C[B]-(O):1|C[B]-(CO):1</t>
  </si>
  <si>
    <t>875471-31-1</t>
  </si>
  <si>
    <t>ZGWVNJINJSKFDM-UHFFFAOYSA-N</t>
  </si>
  <si>
    <t>５－ペンチルオキサン－２－オン</t>
  </si>
  <si>
    <t>CCCCCC1CCC(=O)OC1</t>
  </si>
  <si>
    <t>874-60-2</t>
  </si>
  <si>
    <t>NQUVCRCCRXRJCK-UHFFFAOYSA-N</t>
  </si>
  <si>
    <t>ｐ－トルオイル＝クロリド</t>
  </si>
  <si>
    <t>Cc1ccc(cc1)C(=O)Cl</t>
  </si>
  <si>
    <t>87-60-5</t>
  </si>
  <si>
    <t>ZUVPLKVDZNDZCM-UHFFFAOYSA-N</t>
  </si>
  <si>
    <t>３－クロロ－２－メチルアニリン</t>
  </si>
  <si>
    <t>Cc1c(N)cccc1Cl</t>
  </si>
  <si>
    <t>873-76-7</t>
  </si>
  <si>
    <t>PTHGDVCPCZKZKR-UHFFFAOYSA-N</t>
  </si>
  <si>
    <t>クロロベンジルアルコール</t>
  </si>
  <si>
    <t>OCc1ccc(Cl)cc1</t>
  </si>
  <si>
    <t>87-66-1</t>
  </si>
  <si>
    <t>WQGWDDDVZFFDIG-UHFFFAOYSA-N</t>
  </si>
  <si>
    <t>Oc1cccc(O)c1O</t>
  </si>
  <si>
    <t>875-72-9</t>
  </si>
  <si>
    <t>JTCQPLINQYIRDZ-UHFFFAOYSA-N</t>
  </si>
  <si>
    <t>２－メチリデンアダマンタン</t>
  </si>
  <si>
    <t>C=C1C2CC3CC(CC1C3)C2</t>
  </si>
  <si>
    <t>87639-56-3</t>
  </si>
  <si>
    <t>GWDWBZQHNHBODA-UHFFFAOYSA-N</t>
  </si>
  <si>
    <t>４－エチニルフタル酸</t>
  </si>
  <si>
    <t>OC(=O)c1ccc(cc1C(=O)O)C#C</t>
  </si>
  <si>
    <t>C[t]-(H):1|C[t]-(C[B]):1|C[B]-(H):3|C[B]-(C[t]):1|CO-(C[B])(O):2|O-(CO)(H):2|C[B]-(CO):2</t>
  </si>
  <si>
    <t>873-75-6</t>
  </si>
  <si>
    <t>VEDDBHYQWFOITD-UHFFFAOYSA-N</t>
  </si>
  <si>
    <t>（４－ブロモフェニル）メタノール</t>
  </si>
  <si>
    <t>OCc1ccc(Br)cc1</t>
  </si>
  <si>
    <t>C[B]-(H):4|C[B]-(C):1|O-(C)(H):1|C-(C[B])(H)2(O):1|C[B]-(Br):1</t>
  </si>
  <si>
    <t>87679-37-6</t>
  </si>
  <si>
    <t>VXFJYXUZANRPDJ-WTNASJBWSA-N</t>
  </si>
  <si>
    <t>（２Ｓ，３ａＲ，７ａＳ）－１－［（Ｓ）－２－｛［（Ｓ）－１－エトキシ－１－オキソ－４－フェニルブタン－２－イル］アミノ｝プロパノイル］オクタヒドロ－１Ｈ－インドール－２－カルボン酸</t>
  </si>
  <si>
    <t>CCOC(=O)[C@H](CCc1ccccc1)N[C@@H](C)C(=O)N2[C@H]3CCCC[C@@H]3C[C@H]2C(=O)O</t>
  </si>
  <si>
    <t>Cyclohexane,sub:1|Pyrrolidine:1|Zwitterion enegy, aliphatic:2</t>
  </si>
  <si>
    <t>87269-99-6</t>
  </si>
  <si>
    <t>MIWASTFMKCDKFB-JQWIXIFHSA-N</t>
  </si>
  <si>
    <t>Ｎ－［（Ｓ）－１－エトキシカルボニル－３－オキソ－３－フェニルプロピル］－Ｌ－アラニン</t>
  </si>
  <si>
    <t>CCOC(=O)[C@H](CC(=O)c1ccccc1)N[C@@H](C)C(=O)O</t>
  </si>
  <si>
    <t>87712-21-8</t>
  </si>
  <si>
    <t>ZJCVOVPNRHOYJE-UHFFFAOYSA-N</t>
  </si>
  <si>
    <t>３，３－ジメトキシシクロブタンカルボニトリル</t>
  </si>
  <si>
    <t>COC1(CC(C1)C#N)OC</t>
  </si>
  <si>
    <t>C-(C)2(H)2:2|O-(C)2:2|C-(C)2(O)2:1|C-(H)3(O):2|C-(C)2(H)(CN):1</t>
  </si>
  <si>
    <t>Cyclobutane:1|Cyclobutanenitrile:1</t>
  </si>
  <si>
    <t>87700-60-5</t>
  </si>
  <si>
    <t>CZPOKTBIKWSWIP-UHFFFAOYSA-N</t>
  </si>
  <si>
    <t>６－ブロモ－２－ナフトイル＝クロリド</t>
  </si>
  <si>
    <t>ClC(=O)c1ccc2cc(Br)ccc2c1</t>
  </si>
  <si>
    <t>C[BF]-(C[B])2(C[BF]):2|C[B]-(H):6|C[B]-(CO):1|CO-(C[B])(Cl):1|C[B]-(Br):1</t>
  </si>
  <si>
    <t>876-53-9</t>
  </si>
  <si>
    <t>HLWZKLMEOVIWRK-UHFFFAOYSA-N</t>
  </si>
  <si>
    <t>１，３－ジブロモアダマンタン</t>
  </si>
  <si>
    <t>BrC12CC3CC(CC(Br)(C3)C1)C2</t>
  </si>
  <si>
    <t>87416-64-6</t>
  </si>
  <si>
    <t>NRFOJVLXQQSBAQ-UHFFFAOYSA-N</t>
  </si>
  <si>
    <t>Ｎ－（２，２，６，６－テトラメチル－４－ピペリジル）－β－アラニン</t>
  </si>
  <si>
    <t>CC1(C)CC(CC(C)(C)N1)NCCC(=O)O</t>
  </si>
  <si>
    <t>87641-84-7</t>
  </si>
  <si>
    <t>JHKAIYODQYFUJP-UHFFFAOYSA-N</t>
  </si>
  <si>
    <t>（テトラシクロ［６．２．１．１（３，６）．０（２，７）］ドデカ－９－エン－４－イル）メチル＝アセタート</t>
  </si>
  <si>
    <t>CC(=O)OCC1CC2CC1C3C4CC(C=C4)C23</t>
  </si>
  <si>
    <t>87260-24-0</t>
  </si>
  <si>
    <t>DYBQDZYHNOGWIK-QAQDUYKDSA-N</t>
  </si>
  <si>
    <t>４－フルオロ－４’－（ｔｒａｎｓ－４－プロピルシクロヘキシル）ビフェニル</t>
  </si>
  <si>
    <t>CCC[C@@H]1CC[C@H](CC1)c2ccc(cc2)c3ccc(F)cc3</t>
  </si>
  <si>
    <t>873-94-9</t>
  </si>
  <si>
    <t>POSWICCRDBKBMH-UHFFFAOYSA-N</t>
  </si>
  <si>
    <t>３，３，５－トリメチルシクロヘキサノン</t>
  </si>
  <si>
    <t>CC1CC(=O)CC(C)(C)C1</t>
  </si>
  <si>
    <t>87320-05-6</t>
  </si>
  <si>
    <t>YNTQTLGBCMXNFX-UHFFFAOYSA-N</t>
  </si>
  <si>
    <t>２－｛５－［（アクリロイルオキシ）メチル］－５－エチル－１，３－ジオキサン－２－イル｝－２－メチルプロピル＝アクリラート</t>
  </si>
  <si>
    <t>CCC1(COC(=O)C=C)COC(OC1)C(C)(C)COC(=O)C=C</t>
  </si>
  <si>
    <t>87-22-9</t>
  </si>
  <si>
    <t>YNMSDIQQNIRGDP-UHFFFAOYSA-N</t>
  </si>
  <si>
    <t>フェネチル＝２－ヒドロキシベンゾアート</t>
  </si>
  <si>
    <t>Oc1ccccc1C(=O)OCCc2ccccc2</t>
  </si>
  <si>
    <t>C-(C[B])(C)(H)2:1|C[B]-(H):9|C[B]-(C):1|CO-(C[B])(O):1|O-(C)(CO):1|O-(C[B])(H):1|C-(C)(H)2(O):1|C[B]-(O):1|C[B]-(CO):1</t>
  </si>
  <si>
    <t>87639-57-4</t>
  </si>
  <si>
    <t>AMNIKUDFXYWYSY-UHFFFAOYSA-N</t>
  </si>
  <si>
    <t>ジメチル＝４－ブロモフタラート</t>
  </si>
  <si>
    <t>COC(=O)c1ccc(Br)cc1C(=O)OC</t>
  </si>
  <si>
    <t>87-25-2</t>
  </si>
  <si>
    <t>TWLLPUMZVVGILS-UHFFFAOYSA-N</t>
  </si>
  <si>
    <t>エチル＝アントラニラート</t>
  </si>
  <si>
    <t>CCOC(=O)c1ccccc1N</t>
  </si>
  <si>
    <t>874-42-0</t>
  </si>
  <si>
    <t>YSFBEAASFUWWHU-UHFFFAOYSA-N</t>
  </si>
  <si>
    <t>２，４－ジクロロベンズアルデヒド</t>
  </si>
  <si>
    <t>Clc1ccc(C=O)c(Cl)c1</t>
  </si>
  <si>
    <t>(Cl)(Cl),meta:1|(CHO)(Cl),ortho:1</t>
  </si>
  <si>
    <t>873-74-5</t>
  </si>
  <si>
    <t>YBAZINRZQSAIAY-UHFFFAOYSA-N</t>
  </si>
  <si>
    <t>４－アミノベンゾニトリル</t>
  </si>
  <si>
    <t>Nc1ccc(cc1)C#N</t>
  </si>
  <si>
    <t>872693-13-5</t>
  </si>
  <si>
    <t>UUXXUOCKFNQQPY-UEJVZZJDSA-N</t>
  </si>
  <si>
    <t>１－アリル＝３－メチル＝（５Ｓ）－４－ヒドロキシ－５－メチルピロリジン－１，３－ジカルボキシラート</t>
  </si>
  <si>
    <t>COC(=O)C1CN([C@@H](C)C1O)C(=O)OCC=C</t>
  </si>
  <si>
    <t>873056-62-3</t>
  </si>
  <si>
    <t>HFHHGKVFBPGNTR-UHFFFAOYSA-N</t>
  </si>
  <si>
    <t>３’，４’－ジフルオロビフェニル－２－アミン</t>
  </si>
  <si>
    <t>Nc1ccccc1c2ccc(F)c(F)c2</t>
  </si>
  <si>
    <t>C[B]-(H):7|C[B]-(C[B]):2|N-(C[B])(H)2:1|C[B]-(N):1|C[B]-(F):2</t>
  </si>
  <si>
    <t>876-08-4</t>
  </si>
  <si>
    <t>RCOVTJVRTZGSBP-UHFFFAOYSA-N</t>
  </si>
  <si>
    <t>ｐ－（クロロメチル）ベンゾイル＝クロリド</t>
  </si>
  <si>
    <t>ClCc1ccc(cc1)C(=O)Cl</t>
  </si>
  <si>
    <t>C[B]-(H):4|C[B]-(C):1|C[B]-(CO):1|C-(C[B])(H)2(Cl):1|CO-(C[B])(Cl):1</t>
  </si>
  <si>
    <t>87-41-2</t>
  </si>
  <si>
    <t>WNZQDUSMALZDQF-UHFFFAOYSA-N</t>
  </si>
  <si>
    <t>フタリド</t>
  </si>
  <si>
    <t>O=C1OCc2ccccc12</t>
  </si>
  <si>
    <t>C[B]-(H):4|C[B]-(C):1|CO-(C[B])(O):1|O-(C)(CO):1|C-(C[B])(H)2(O):1|C[B]-(CO):1</t>
  </si>
  <si>
    <t>87419-56-5</t>
  </si>
  <si>
    <t>FVVCFHXLWDDRHG-YOEOGFQNSA-N</t>
  </si>
  <si>
    <t>β－Ｄ－フルクトフラノシル＝β－Ｄ－ガラクトピラノシル－（１→４）－α－Ｄ－グルコピラノシド</t>
  </si>
  <si>
    <t>OC[C@H]1O[C@@H](O[C@H]2[C@H](O)[C@@H](O)[C@@H](O[C@@]3(CO)O[C@H](CO)[C@@H](O)[C@@H]3O)O[C@@H]2CO)[C@H](O)[C@@H](O)[C@H]1O</t>
  </si>
  <si>
    <t>O-(C)2:5|O-(C)(H):11|C-(C)2(O)2:1|C-(C)(H)(O)2:2|C-(C)2(H)(O),ethers/esters:4|C-(C)2(H)(O),alcohpls/peroxides:7|C-(C)(H)2(O):4</t>
  </si>
  <si>
    <t>Tetrahydrofuran:1|Tetrahydropyran:2|α-D-Glucose:2</t>
  </si>
  <si>
    <t>88-27-7</t>
  </si>
  <si>
    <t>VMZVBRIIHDRYGK-UHFFFAOYSA-N</t>
  </si>
  <si>
    <t>２，６－ジ－ｔ－ブチル－４－ジメチルアミノメチルフェノール</t>
  </si>
  <si>
    <t>CN(C)Cc1cc(c(O)c(c1)C(C)(C)C)C(C)(C)C</t>
  </si>
  <si>
    <t>88-39-1</t>
  </si>
  <si>
    <t>PQYVGRGYAZDHFY-UHFFFAOYSA-N</t>
  </si>
  <si>
    <t>４－ホルミルベンゼン－１，３－ジスルホン酸</t>
  </si>
  <si>
    <t>OS(=O)(=O)c1ccc(C=O)c(c1)S(=O)(=O)O</t>
  </si>
  <si>
    <t>C[B]-(H):3|CO-(C[B])(H):1|C[B]-(CO):1|C[B]-(SO2):2|C[B]-(S):2</t>
  </si>
  <si>
    <t>881-68-5</t>
  </si>
  <si>
    <t>PZSJOBKRSVRODF-UHFFFAOYSA-N</t>
  </si>
  <si>
    <t>３－メトキシ－４－アセトキシベンズアルデヒド</t>
  </si>
  <si>
    <t>COc1cc(C=O)ccc1OC(=O)C</t>
  </si>
  <si>
    <t>C[B]-(H):3|CO-(C)(O):1|CO-(C[B])(H):1|O-(C[B])(CO):1|O-(C[B])(C):1|C-(H)3(CO):1|C-(H)3(O):1|C[B]-(O):2|C[B]-(CO):1</t>
  </si>
  <si>
    <t>88038-92-0</t>
  </si>
  <si>
    <t>OJUPRLOTNSQRBL-XJSJQIHMSA-N</t>
  </si>
  <si>
    <t>４－（ｔｒａｎｓ－４－プロピルシクロヘキシル）フェニル＝ｔｒａｎｓ－４’－プロピル－１，１’－ビ（シクロヘキサン）－ｔｒａｎｓ－４－カルボキシラート</t>
  </si>
  <si>
    <t>CCC[C@@H]1CC[C@H](CC1)[C@@H]2CC[C@H](CC2)C(=O)Oc3ccc(cc3)[C@@H]4CC[C@@H](CCC)CC4</t>
  </si>
  <si>
    <t>880-09-1</t>
  </si>
  <si>
    <t>LRKYLKBLUJXTFL-UHFFFAOYSA-N</t>
  </si>
  <si>
    <t>ビス（１－ピペリジル）メタン</t>
  </si>
  <si>
    <t>C(N1CCCCC1)N2CCCCC2</t>
  </si>
  <si>
    <t>C-(C)2(H)2:6|C-(C)(H)2(N):4|C-(H)2(N)2:1|N-(C)3:2</t>
  </si>
  <si>
    <t>YUWFEBAXEOLKSG-UHFFFAOYSA-N</t>
  </si>
  <si>
    <t>１，２，３，４，５，６－ヘキサメチルベンゼン</t>
  </si>
  <si>
    <t>Cc1c(C)c(C)c(C)c(C)c1C</t>
  </si>
  <si>
    <t>C[B]-(C):6|C-(C[B])(H)3:6</t>
  </si>
  <si>
    <t>87928-35-6</t>
  </si>
  <si>
    <t>YUIJTJKFWXGMMV-UHFFFAOYSA-N</t>
  </si>
  <si>
    <t>２，４－ジシクロヘキシルペンタン</t>
  </si>
  <si>
    <t>CC(CC(C)C1CCCCC1)C2CCCCC2</t>
  </si>
  <si>
    <t>87-83-2</t>
  </si>
  <si>
    <t>OZHJEQVYCBTHJT-UHFFFAOYSA-N</t>
  </si>
  <si>
    <t>ペンタブロモトルエン</t>
  </si>
  <si>
    <t>Cc1c(Br)c(Br)c(Br)c(Br)c1Br</t>
  </si>
  <si>
    <t>C[B]-(C):1|C-(C[B])(H)3:1|C[B]-(Br):5</t>
  </si>
  <si>
    <t>883576-31-6</t>
  </si>
  <si>
    <t>BVPFCUADFTZQIN-UHFFFAOYSA-N</t>
  </si>
  <si>
    <t>２－フルオロ－３－ヒドロキシ－５－メトキシベンズアルデヒド</t>
  </si>
  <si>
    <t>COc1cc(O)c(F)c(C=O)c1</t>
  </si>
  <si>
    <t>C[B]-(H):2|CO-(C[B])(H):1|O-(C[B])(C):1|O-(C[B])(H):1|C-(H)3(O):1|C[B]-(O):2|C[B]-(CO):1|C[B]-(F):1</t>
  </si>
  <si>
    <t>88-29-9</t>
  </si>
  <si>
    <t>KSEZPRJUTHMFGZ-UHFFFAOYSA-N</t>
  </si>
  <si>
    <t>１，１，４，４－テトラメチル－６－エチル－７－アセチル－１，２，３，４－テトラヒドロナフタリン</t>
  </si>
  <si>
    <t>CCc1cc2c(cc1C(=O)C)C(C)(C)CCC2(C)C</t>
  </si>
  <si>
    <t>879-18-5</t>
  </si>
  <si>
    <t>NSNPSJGHTQIXDO-UHFFFAOYSA-N</t>
  </si>
  <si>
    <t>ナフタレン－１－カルボニル＝クロリド</t>
  </si>
  <si>
    <t>ClC(=O)c1cccc2ccccc12</t>
  </si>
  <si>
    <t>C[BF]-(C[B])2(C[BF]):2|C[B]-(H):7|C[B]-(CO):1|CO-(C[B])(Cl):1</t>
  </si>
  <si>
    <t>88107-08-8</t>
  </si>
  <si>
    <t>XWVFEDFALKHCLK-UHFFFAOYSA-N</t>
  </si>
  <si>
    <t>２－メチルノナン二酸</t>
  </si>
  <si>
    <t>CC(CCCCCCC(=O)O)C(=O)O</t>
  </si>
  <si>
    <t>883229-15-0</t>
  </si>
  <si>
    <t>NOPVMHYFCPFLOH-OHCKJTPYSA-N</t>
  </si>
  <si>
    <t>（Ｒ，Ｅ）－５－クロロ－２－イソプロピルペンタ－４－エン酸</t>
  </si>
  <si>
    <t>CC(C)[C@@H](C\C=C\Cl)C(=O)O</t>
  </si>
  <si>
    <t>88-22-2</t>
  </si>
  <si>
    <t>CFCXQQUQLZIZPI-UHFFFAOYSA-N</t>
  </si>
  <si>
    <t>２－アミノ－３，５－ジメチルベンゼンスルホン酸</t>
  </si>
  <si>
    <t>Cc1cc(C)c(N)c(c1)S(=O)(=O)O</t>
  </si>
  <si>
    <t>87831-99-0</t>
  </si>
  <si>
    <t>FIURNUKOIGKIJB-UHFFFAOYSA-N</t>
  </si>
  <si>
    <t>５－メチル－１，３－ジオキサン－２－オン</t>
  </si>
  <si>
    <t>CC1COC(=O)OC1</t>
  </si>
  <si>
    <t>87755-82-6</t>
  </si>
  <si>
    <t>WEXOHOWDDVATNW-UHFFFAOYSA-N</t>
  </si>
  <si>
    <t>４－（４－メトキシ－Ｎ－フェニルアニリノ）ベンズアルデヒド</t>
  </si>
  <si>
    <t>COc1ccc(cc1)N(c2ccccc2)c3ccc(C=O)cc3</t>
  </si>
  <si>
    <t>C[B]-(H):13|CO-(C[B])(H):1|O-(C[B])(C):1|C-(H)3(O):1|C[B]-(O):1|C[B]-(CO):1|N-(C[B])3:1|C[B]-(N):3</t>
  </si>
  <si>
    <t>88-16-4</t>
  </si>
  <si>
    <t>DGRVQOKCSKDWIH-UHFFFAOYSA-N</t>
  </si>
  <si>
    <t>１－クロロ－２－（トリフルオロメチル）ベンゼン</t>
  </si>
  <si>
    <t>FC(F)(F)c1ccccc1Cl</t>
  </si>
  <si>
    <t>88103-59-7</t>
  </si>
  <si>
    <t>WRUPARRPRIVURX-MRCUWXFGSA-N</t>
  </si>
  <si>
    <t>（Ｚ）－２－オクチルドデシル＝ドコサ－１３－エノアート</t>
  </si>
  <si>
    <t>CCCCCCCCCCC(CCCCCCCC)COC(=O)CCCCCCCCCCC\C=C/CCCCCCCC</t>
  </si>
  <si>
    <t>88-23-3</t>
  </si>
  <si>
    <t>YCTAOQGPWNTYJE-UHFFFAOYSA-N</t>
  </si>
  <si>
    <t>クロロ－３－アミノヒドロキシベンゼンスルホン酸</t>
  </si>
  <si>
    <t>Nc1cc(Cl)cc(c1O)S(=O)(=O)O</t>
  </si>
  <si>
    <t>C[B]-(H):2|O-(C[B])(H):1|C[B]-(O):1|N-(C[B])(H)2:1|C[B]-(N):1|C[B]-(SO2):1|C[B]-(S):1|C[B]-(Cl):1</t>
  </si>
  <si>
    <t>877-44-1</t>
  </si>
  <si>
    <t>WNLWIOJSURYFIB-UHFFFAOYSA-N</t>
  </si>
  <si>
    <t>１，２，４－トリエチルベンゼン</t>
  </si>
  <si>
    <t>CCc1ccc(CC)c(CC)c1</t>
  </si>
  <si>
    <t>88-21-1</t>
  </si>
  <si>
    <t>ZMCHBSMFKQYNKA-UHFFFAOYSA-N</t>
  </si>
  <si>
    <t>アニリンスルホン酸</t>
  </si>
  <si>
    <t>Nc1ccccc1S(=O)(=O)O</t>
  </si>
  <si>
    <t>87-73-0</t>
  </si>
  <si>
    <t>DSLZVSRJTYRBFB-LLEIAEIESA-N</t>
  </si>
  <si>
    <t>Ｄ－グルカル酸</t>
  </si>
  <si>
    <t>O[C@@H]([C@H](O)[C@H](O)C(=O)O)[C@@H](O)C(=O)O</t>
  </si>
  <si>
    <t>870786-83-7</t>
  </si>
  <si>
    <t>FNHJKVJKEHTIGT-UHFFFAOYSA-N</t>
  </si>
  <si>
    <t>４－（１，１，１，３，３，３－ヘキサフルオロ－２－メトキシプロパン－２－イル）－３－イソブチルアニリン</t>
  </si>
  <si>
    <t>COC(c1ccc(N)cc1CC(C)C)(C(F)(F)F)C(F)(F)F</t>
  </si>
  <si>
    <t>87157-58-2</t>
  </si>
  <si>
    <t>GBMPATKVZSIKPO-UYWIDEMCSA-N</t>
  </si>
  <si>
    <t>Ｎ－メチル－Ｎ－［（２Ｓ，３Ｒ，４Ｒ，５Ｒ）－２，３，４，５，６－ペンタヒドロキシヘキシル］テトラデカンアミド</t>
  </si>
  <si>
    <t>CCCCCCCCCCCCCC(=O)N(C)C[C@H](O)[C@@H](O)[C@H](O)[C@H](O)CO</t>
  </si>
  <si>
    <t>87113-78-8</t>
  </si>
  <si>
    <t>XFDCFERQTAGPDG-UHFFFAOYSA-N</t>
  </si>
  <si>
    <t>３，５－ビス（３，５－ジ－ｔｅｒｔ－ブチル－４－ヒドロキシベンジル）－２，４，６－トリメチルフェノール</t>
  </si>
  <si>
    <t>Cc1c(O)c(C)c(Cc2cc(c(O)c(c2)C(C)(C)C)C(C)(C)C)c(C)c1Cc3cc(c(O)c(c3)C(C)(C)C)C(C)(C)C</t>
  </si>
  <si>
    <t>872052-57-8</t>
  </si>
  <si>
    <t>DPHLOAOJKGBIKA-UHFFFAOYSA-N</t>
  </si>
  <si>
    <t>２’，３，４，５－テトラフルオロ－４’’’－プロピル－１，１’：４’，１’’：４’’，１’’’－クアテルフェニル</t>
  </si>
  <si>
    <t>CCCc1ccc(cc1)c2ccc(cc2)c3ccc(c(F)c3)c4cc(F)c(F)c(F)c4</t>
  </si>
  <si>
    <t>871360-09-7</t>
  </si>
  <si>
    <t>BWSAFYFFGHRKEM-KOWPAETKSA-N</t>
  </si>
  <si>
    <t>（Ｓ）－３，４－Ｏ－シクロヘキサン－１，１－ジイル－５－［（Ｒ）－１，４－ジオキサスピロ［４．５］デカン－２－イル］－β－Ｄ－リボピラノース</t>
  </si>
  <si>
    <t>O[C@@H]1O[C@@H]([C@H]2COC3(CCCCC3)O2)[C@H]4OC5(CCCCC5)O[C@H]4[C@H]1O</t>
  </si>
  <si>
    <t>C-(C)2(H)2:10|O-(C)2:5|O-(C)(H):2|C-(C)2(O)2:2|C-(C)(H)(O)2:1|C-(C)2(H)(O),ethers/esters:4|C-(C)2(H)(O),alcohpls/peroxides:1|C-(C)(H)2(O):1</t>
  </si>
  <si>
    <t>Cyclohexane,sub:2|Tetrahydropyran:1|1,3-Dioxolane:2|α-D-Glucose:1</t>
  </si>
  <si>
    <t>870837-20-0</t>
  </si>
  <si>
    <t>RRTWIFWJKPILNZ-UHFFFAOYSA-N</t>
  </si>
  <si>
    <t>メチル＝３－メトキシ－４－［Ｎ－（２－オキソプロピル）ホルムアミド］ベンゾアート</t>
  </si>
  <si>
    <t>COC(=O)c1ccc(N(CC(=O)C)C=O)c(OC)c1</t>
  </si>
  <si>
    <t>C[B]-(H):3|CO-(C[B])(O):1|CO-(C)2:1|O-(C)(CO):1|O-(C[B])(C):1|C-(H)3(CO):1|C-(H)3(O):2|C[B]-(O):1|C[B]-(CO):1|CO-(H)(N):1|N-(C[B])(C)(CO):1|C-(H)2(N)(CO):1|C[B]-(N):1</t>
  </si>
  <si>
    <t>87-19-4</t>
  </si>
  <si>
    <t>PTXDBYSCVQQBNF-UHFFFAOYSA-N</t>
  </si>
  <si>
    <t>イソブチル＝２－ヒドロキシベンゾアート</t>
  </si>
  <si>
    <t>CC(C)COC(=O)c1ccccc1O</t>
  </si>
  <si>
    <t>871-90-9</t>
  </si>
  <si>
    <t>LYNCRGYDKRNBAB-UHFFFAOYSA-N</t>
  </si>
  <si>
    <t>８－クロロオクタ－１－エン</t>
  </si>
  <si>
    <t>ClCCCCCCC=C</t>
  </si>
  <si>
    <t>C-(C)2(H)2:4|C[d]-(H)2:1|C[d]-(C)(H):1|C-(C[d])(C)(H)2:1|C-(C)(H)2(Cl):1</t>
  </si>
  <si>
    <t>87061-04-9</t>
  </si>
  <si>
    <t>MDVYIGJINBYKOM-UHFFFAOYSA-N</t>
  </si>
  <si>
    <t>３－［（２－イソプロピル－５－メチルシクロヘキシル）オキシ］プロパン－１，２－ジオール</t>
  </si>
  <si>
    <t>CC(C)C1CCC(C)CC1OCC(O)CO</t>
  </si>
  <si>
    <t>871-70-5</t>
  </si>
  <si>
    <t>BNJOQKFENDDGSC-UHFFFAOYSA-N</t>
  </si>
  <si>
    <t>オクタデカン二酸</t>
  </si>
  <si>
    <t>OC(=O)CCCCCCCCCCCCCCCCC(=O)O</t>
  </si>
  <si>
    <t>C-(C)2(H)2:14|CO-(C)(O):2|O-(CO)(H):2|C-(C)(H)2(CO):2</t>
  </si>
  <si>
    <t>87-18-3</t>
  </si>
  <si>
    <t>DBOSBRHMHBENLP-UHFFFAOYSA-N</t>
  </si>
  <si>
    <t>サリチル酸－ｔ－ブチルフェニル</t>
  </si>
  <si>
    <t>CC(C)(C)c1ccc(OC(=O)c2ccccc2O)cc1</t>
  </si>
  <si>
    <t>87186-38-7</t>
  </si>
  <si>
    <t>RHULIPIRFDUASJ-UHFFFAOYSA-N</t>
  </si>
  <si>
    <t>Ｎ－（２－クロロ－４－メトキシフェニル）アニリン</t>
  </si>
  <si>
    <t>COc1ccc(Nc2ccccc2)c(Cl)c1</t>
  </si>
  <si>
    <t>C[B]-(H):8|O-(C[B])(C):1|C-(H)3(O):1|C[B]-(O):1|N-(C[B])2(H):1|C[B]-(N):2|C[B]-(Cl):1</t>
  </si>
  <si>
    <t>87154-95-8</t>
  </si>
  <si>
    <t>FSQOWYCPSKDQHL-UHFFFAOYSA-N</t>
  </si>
  <si>
    <t>６－（ピペラジン－１－イル）－３，４－ジヒドロキノリン－２（１Ｈ）－オン</t>
  </si>
  <si>
    <t>O=C1CCc2cc(ccc2N1)N3CCNCC3</t>
  </si>
  <si>
    <t>C-(C[B])(C)(H)2:1|C[B]-(H):3|C[B]-(C):1|C-(C)(H)2(CO):1|C-(C)(H)2(N):4|N-(C)2(H):1|N-(C[B])(C)2:1|CO-(C)(N):1|N-(C[B])(H)(CO):1|C[B]-(N):2</t>
  </si>
  <si>
    <t>89114-91-0</t>
  </si>
  <si>
    <t>ZHGLWMUJQVWWQO-UHFFFAOYSA-N</t>
  </si>
  <si>
    <t>４－（２，２－ジフェニルビニル）－Ｎ，Ｎ－ジ－ｐ－トリルアニリン</t>
  </si>
  <si>
    <t>Cc1ccc(cc1)N(c2ccc(C)cc2)c3ccc(C=C(c4ccccc4)c5ccccc5)cc3</t>
  </si>
  <si>
    <t>C[d]-C[B](H):1|C[d]-C[B]2:1|C[B]-(H):22|C[B]-(C):2|C[B]-(C[d]):3|C-(C[B])(H)3:2|N-(C[B])3:1|C[B]-(N):3</t>
  </si>
  <si>
    <t>89-41-8</t>
  </si>
  <si>
    <t>ANXBDAFDZSXOPQ-UHFFFAOYSA-N</t>
  </si>
  <si>
    <t>４－メトキシ－３－ニトロ安息香酸</t>
  </si>
  <si>
    <t>COc1ccc(cc1N(=O)=O)C(=O)O</t>
  </si>
  <si>
    <t>C[B]-(H):3|CO-(C[B])(O):1|O-(CO)(H):1|O-(C[B])(C):1|C-(H)3(O):1|C[B]-(O):1|C[B]-(CO):1|C[B]-(NO2):1</t>
  </si>
  <si>
    <t>89-39-4</t>
  </si>
  <si>
    <t>UPTOWXNJLZJTGD-UHFFFAOYSA-N</t>
  </si>
  <si>
    <t>ジメトキシ－ニトロベンゼン</t>
  </si>
  <si>
    <t>COc1ccc(OC)c(c1)N(=O)=O</t>
  </si>
  <si>
    <t>C[B]-(H):3|O-(C[B])(C):2|C-(H)3(O):2|C[B]-(O):2|C[B]-(NO2):1</t>
  </si>
  <si>
    <t>89361-97-7</t>
  </si>
  <si>
    <t>BUPXDXGYFXDDAA-VKHMYHEASA-N</t>
  </si>
  <si>
    <t>C[C@@H](CBr)C(=O)O</t>
  </si>
  <si>
    <t>88-98-2</t>
  </si>
  <si>
    <t>ILUAAIDVFMVTAU-UHFFFAOYSA-N</t>
  </si>
  <si>
    <t>OC(=O)C1CC=CCC1C(=O)O</t>
  </si>
  <si>
    <t>89371-37-9</t>
  </si>
  <si>
    <t>KLZWOWYOHUKJIG-BPUTZDHNSA-N</t>
  </si>
  <si>
    <t>（Ｓ）－３－（（Ｓ）－２－｛［（Ｓ）－１－（エトキシカルボニル）－３－フェニルプロピル］アミノ｝プロパノイル）－１－メチル－２－オキソイミダゾリジン－４－カルボン酸</t>
  </si>
  <si>
    <t>CCOC(=O)[C@H](CCc1ccccc1)N[C@@H](C)C(=O)N2[C@@H](CN(C)C2=O)C(=O)O</t>
  </si>
  <si>
    <t>89053-23-6</t>
  </si>
  <si>
    <t>YDIBBSBTBZKDIV-ARJAWSKDSA-N</t>
  </si>
  <si>
    <t>２－（２－エトキシエトキシ）エチル＝水素＝マレアート</t>
  </si>
  <si>
    <t>CCOCCOCCOC(=O)\C=C/C(=O)O</t>
  </si>
  <si>
    <t>89487-67-2</t>
  </si>
  <si>
    <t>LQVZUXUQGFIYEK-UHFFFAOYSA-N</t>
  </si>
  <si>
    <t>CNC1CCOC1</t>
  </si>
  <si>
    <t>C-(C)2(H)2:1|O-(C)2:1|C-(C)(H)2(O):2|C-(H)3(N):1|C-(C)2(H)(N):1|N-(C)2(H):1</t>
  </si>
  <si>
    <t>89115-21-9</t>
  </si>
  <si>
    <t>USAVPUIXZBKBAO-UHFFFAOYSA-N</t>
  </si>
  <si>
    <t>４－（Ｎ－フェニル－ｐ－トルイジノ）ベンズアルデヒド</t>
  </si>
  <si>
    <t>Cc1ccc(cc1)N(c2ccccc2)c3ccc(C=O)cc3</t>
  </si>
  <si>
    <t>C[B]-(H):13|C[B]-(C):1|C-(C[B])(H)3:1|CO-(C[B])(H):1|C[B]-(CO):1|N-(C[B])3:1|C[B]-(N):3</t>
  </si>
  <si>
    <t>89115-12-8</t>
  </si>
  <si>
    <t>NXZKHRFIBMMFSI-UHFFFAOYSA-N</t>
  </si>
  <si>
    <t>４－（２，２－ジフェニルビニル）－Ｎ－フェニル－Ｎ－（ｐ－トリル）アニリン</t>
  </si>
  <si>
    <t>Cc1ccc(cc1)N(c2ccccc2)c3ccc(C=C(c4ccccc4)c5ccccc5)cc3</t>
  </si>
  <si>
    <t>C[d]-C[B](H):1|C[d]-C[B]2:1|C[B]-(H):23|C[B]-(C):1|C[B]-(C[d]):3|C-(C[B])(H)3:1|N-(C[B])3:1|C[B]-(N):3</t>
  </si>
  <si>
    <t>89686-69-1</t>
  </si>
  <si>
    <t>FZLHAQMQWDDWFI-UHFFFAOYSA-N</t>
  </si>
  <si>
    <t>２，２－ビス（２－オキソラニル）プロパン</t>
  </si>
  <si>
    <t>CC(C)(C1CCCO1)C2CCCO2</t>
  </si>
  <si>
    <t>89068-19-9</t>
  </si>
  <si>
    <t>MJHZLBFPCFVHAI-CYDAGYADSA-N</t>
  </si>
  <si>
    <t>（１Ｒ，２Ｓ，６Ｒ，７Ｓ）－４－アミノ－４－アザトリシクロ［５．２．１．０（２，６）］デカン－３，５－ジオン</t>
  </si>
  <si>
    <t>NN1C(=O)[C@@H]2C3CCC(C3)[C@@H]2C1=O</t>
  </si>
  <si>
    <t>Cyclopentane,sub:2|Cyclohexane,sub:1|Bicyclo[2.2.1]heptane:1|Pyrrolidine:1</t>
  </si>
  <si>
    <t>89526-04-5</t>
  </si>
  <si>
    <t>SNDRGIMRDVEXJF-UHFFFAOYSA-N</t>
  </si>
  <si>
    <t>８－エチルオクタデカンジオイル＝ジクロリド</t>
  </si>
  <si>
    <t>CCC(CCCCCCCCCC(=O)Cl)CCCCCCC(=O)Cl</t>
  </si>
  <si>
    <t>89-55-4</t>
  </si>
  <si>
    <t>IEJOONSLOGAXNO-UHFFFAOYSA-N</t>
  </si>
  <si>
    <t>５－ブロモ－２－ヒドロキシ安息香酸</t>
  </si>
  <si>
    <t>OC(=O)c1cc(Br)ccc1O</t>
  </si>
  <si>
    <t>C[B]-(H):3|CO-(C[B])(O):1|O-(CO)(H):1|O-(C[B])(H):1|C[B]-(O):1|C[B]-(CO):1|C[B]-(Br):1</t>
  </si>
  <si>
    <t>89114-77-2</t>
  </si>
  <si>
    <t>RZYACXZZWFLLOB-OUKQBFOZSA-N</t>
  </si>
  <si>
    <t>４－メトキシ－４’－スチリルトリフェニルアミン</t>
  </si>
  <si>
    <t>COc1ccc(cc1)N(c2ccccc2)c3ccc(\C=C\c4ccccc4)cc3</t>
  </si>
  <si>
    <t>C[d]-C[B](H):2|C[B]-(H):18|C[B]-(C[d]):2|O-(C[B])(C):1|C-(H)3(O):1|C[B]-(O):1|N-(C[B])3:1|C[B]-(N):3</t>
  </si>
  <si>
    <t>89622-22-0</t>
  </si>
  <si>
    <t>HHZGMKKOCROKMP-AATRIKPKSA-N</t>
  </si>
  <si>
    <t>（Ｅ）－１６－ブロモヘキサデカ－５－エン－９－イン</t>
  </si>
  <si>
    <t>CCCC\C=C\CCC#CCCCCCCBr</t>
  </si>
  <si>
    <t>89114-90-9</t>
  </si>
  <si>
    <t>NIZIGUQDQIALBQ-UHFFFAOYSA-N</t>
  </si>
  <si>
    <t>４－（２，２－ジフェニルビニル）トリフェニルアミン</t>
  </si>
  <si>
    <t>C(=C(c1ccccc1)c2ccccc2)c3ccc(cc3)N(c4ccccc4)c5ccccc5</t>
  </si>
  <si>
    <t>C[d]-C[B](H):1|C[d]-C[B]2:1|C[B]-(H):24|C[B]-(C[d]):3|N-(C[B])3:1|C[B]-(N):3</t>
  </si>
  <si>
    <t>89-54-3</t>
  </si>
  <si>
    <t>GVCFFVPEOLCYNN-UHFFFAOYSA-N</t>
  </si>
  <si>
    <t>Nc1ccc(Cl)c(c1)C(=O)O</t>
  </si>
  <si>
    <t>(COOH)(NH2),meta:1|(COOH)(Cl),ortho:1</t>
  </si>
  <si>
    <t>88-58-4</t>
  </si>
  <si>
    <t>JZODKRWQWUWGCD-UHFFFAOYSA-N</t>
  </si>
  <si>
    <t>２，５－ジ－ｔｅｒｔ－ブチルベンゼン－１，４－ジオール</t>
  </si>
  <si>
    <t>CC(C)(C)c1cc(O)c(cc1O)C(C)(C)C</t>
  </si>
  <si>
    <t>88878-50-6</t>
  </si>
  <si>
    <t>ZVCPJOLFAYLVER-IFSQOONMSA-N</t>
  </si>
  <si>
    <t>４－フルオロフェニル＝ｔｒａｎｓ－４’－ペンチル［１，１’－ビ（シクロヘキサン）］－ｔｒａｎｓ－４－カルボキシラート</t>
  </si>
  <si>
    <t>CCCCC[C@@H]1CC[C@H](CC1)[C@@H]2CC[C@H](CC2)C(=O)Oc3ccc(F)cc3</t>
  </si>
  <si>
    <t>88419-56-1</t>
  </si>
  <si>
    <t>STBGCAUUOPNJBH-UHFFFAOYSA-N</t>
  </si>
  <si>
    <t>２，４，５－トリフルオロベンゾイル＝クロリド</t>
  </si>
  <si>
    <t>Fc1cc(F)c(cc1F)C(=O)Cl</t>
  </si>
  <si>
    <t>C[B]-(H):2|C[B]-(CO):1|CO-(C[B])(Cl):1|C[B]-(F):3</t>
  </si>
  <si>
    <t>88-69-7</t>
  </si>
  <si>
    <t>CRBJBYGJVIBWIY-UHFFFAOYSA-N</t>
  </si>
  <si>
    <t>２－イソプロピルフェノール</t>
  </si>
  <si>
    <t>CC(C)c1ccccc1O</t>
  </si>
  <si>
    <t>88761-67-5</t>
  </si>
  <si>
    <t>LFKGTOHDLUSITD-UHFFFAOYSA-N</t>
  </si>
  <si>
    <t>１－（１－シクロヘキシルエチル）デカヒドロナフタレン</t>
  </si>
  <si>
    <t>CC(C1CCCCC1)C2CCCC3CCCCC23</t>
  </si>
  <si>
    <t>Cyclodecane:1|Cyclohexane,sub:3|cis-Decalin:1|trans-Decalin:1</t>
  </si>
  <si>
    <t>88466-30-2</t>
  </si>
  <si>
    <t>UFGVWANOISVHGQ-UHFFFAOYSA-N</t>
  </si>
  <si>
    <t>メチル＝２－ヒドロキシ－３－プロパノイルベンゾアート</t>
  </si>
  <si>
    <t>CCC(=O)c1cccc(C(=O)OC)c1O</t>
  </si>
  <si>
    <t>88598-74-7</t>
  </si>
  <si>
    <t>HOKDBMAJZXIPGC-INIZCTEOSA-N</t>
  </si>
  <si>
    <t>１０－［（Ｓ）－キヌクリジン－３－イルメチル］－１０Ｈ－フェノチアジン</t>
  </si>
  <si>
    <t>C([C@@H]1CN2CCC1CC2)N3c4ccccc4Sc5ccccc35</t>
  </si>
  <si>
    <t>88-65-3</t>
  </si>
  <si>
    <t>XRXMNWGCKISMOH-UHFFFAOYSA-N</t>
  </si>
  <si>
    <t>２－ブロモ安息香酸</t>
  </si>
  <si>
    <t>OC(=O)c1ccccc1Br</t>
  </si>
  <si>
    <t>(Br)(COOH),ortho:1</t>
  </si>
  <si>
    <t>883-99-8</t>
  </si>
  <si>
    <t>YVVBECLPRBAATK-UHFFFAOYSA-N</t>
  </si>
  <si>
    <t>２，３－ヒドロキシナフトエ酸メチルエステル</t>
  </si>
  <si>
    <t>COC(=O)c1cc2ccccc2cc1O</t>
  </si>
  <si>
    <t>88-95-9</t>
  </si>
  <si>
    <t>FYXKZNLBZKRYSS-UHFFFAOYSA-N</t>
  </si>
  <si>
    <t>フタロイル＝ジクロリド</t>
  </si>
  <si>
    <t>ClC(=O)c1ccccc1C(=O)Cl</t>
  </si>
  <si>
    <t>ortho corr, hydrocarbons:1|(COCl)(COCl),meta:1</t>
  </si>
  <si>
    <t>88486-65-1</t>
  </si>
  <si>
    <t>ZCXGTOCZTPHWRN-UHFFFAOYSA-N</t>
  </si>
  <si>
    <t>３，３，３－トリフルオロ－２－メチル－１－フェニルプロパン－１－オール</t>
  </si>
  <si>
    <t>CC(C(O)c1ccccc1)C(F)(F)F</t>
  </si>
  <si>
    <t>884-35-5</t>
  </si>
  <si>
    <t>ZMXJAEGJWHJMGX-UHFFFAOYSA-N</t>
  </si>
  <si>
    <t>メチル＝４－ヒドロキシ－３，５－ジメトキシベンゾアート</t>
  </si>
  <si>
    <t>COC(=O)c1cc(OC)c(O)c(OC)c1</t>
  </si>
  <si>
    <t>C[B]-(H):2|CO-(C[B])(O):1|O-(C)(CO):1|O-(C[B])(C):2|O-(C[B])(H):1|C-(H)3(O):3|C[B]-(O):3|C[B]-(CO):1</t>
  </si>
  <si>
    <t>88938-12-9</t>
  </si>
  <si>
    <t>NUDSREQIJYWLRA-UHFFFAOYSA-N</t>
  </si>
  <si>
    <t>２，２’－ジメチル－４，４’－（フルオレン－９，９－ジイル）ジフェノール</t>
  </si>
  <si>
    <t>Cc1cc(ccc1O)C2(c3ccc(O)c(C)c3)c4ccccc4c5ccccc25</t>
  </si>
  <si>
    <t>C-(C[B])4:1|C[B]-(H):14|C[B]-(C):6|C[B]-(C[B]):2|C-(C[B])(H)3:2|O-(C[B])(H):2|C[B]-(O):2</t>
  </si>
  <si>
    <t>88815-27-4</t>
  </si>
  <si>
    <t>LIDDQKAMUXHIQD-UHFFFAOYSA-N</t>
  </si>
  <si>
    <t>フェニル＝２－（ベンゾイルオキシ）ベンゾアート</t>
  </si>
  <si>
    <t>O=C(Oc1ccccc1C(=O)Oc2ccccc2)c3ccccc3</t>
  </si>
  <si>
    <t>88-43-7</t>
  </si>
  <si>
    <t>VPXCXBHLKDPWQV-UHFFFAOYSA-N</t>
  </si>
  <si>
    <t>５－アミノ－２－クロロベンゼンスルホン酸</t>
  </si>
  <si>
    <t>Nc1ccc(Cl)c(c1)S(=O)(=O)O</t>
  </si>
  <si>
    <t>C[B]-(H):3|N-(C[B])(H)2:1|C[B]-(N):1|C[B]-(SO2):1|C[B]-(S):1|C[B]-(Cl):1</t>
  </si>
  <si>
    <t>88-88-0</t>
  </si>
  <si>
    <t>HJRJRUMKQCMYDL-UHFFFAOYSA-N</t>
  </si>
  <si>
    <t>２－クロロ－１，３，５－トリニトロベンゼン</t>
  </si>
  <si>
    <t>Clc1c(cc(cc1N(=O)=O)N(=O)=O)N(=O)=O</t>
  </si>
  <si>
    <t>C[B]-(H):2|C[B]-(NO2):3|C[B]-(Cl):1</t>
  </si>
  <si>
    <t>88-63-1</t>
  </si>
  <si>
    <t>JVMSQRAXNZPDHF-UHFFFAOYSA-N</t>
  </si>
  <si>
    <t>ジアミノベンゼンスルホン酸</t>
  </si>
  <si>
    <t>Nc1ccc(c(N)c1)S(=O)(=O)O</t>
  </si>
  <si>
    <t>C[B]-(H):3|N-(C[B])(H)2:2|C[B]-(N):2|C[B]-(SO2):1|C[B]-(S):1</t>
  </si>
  <si>
    <t>88-45-9</t>
  </si>
  <si>
    <t>HEAHMJLHQCESBZ-UHFFFAOYSA-N</t>
  </si>
  <si>
    <t>Nc1ccc(N)c(c1)S(=O)(=O)O</t>
  </si>
  <si>
    <t>88-51-7</t>
  </si>
  <si>
    <t>VRLPHBSFRWMMPW-UHFFFAOYSA-N</t>
  </si>
  <si>
    <t>２－アミノ－４－クロロ－５－メチルベンゼンスルホン酸</t>
  </si>
  <si>
    <t>Cc1cc(c(N)cc1Cl)S(=O)(=O)O</t>
  </si>
  <si>
    <t>888744-18-1</t>
  </si>
  <si>
    <t>SGRPYYYZQSBLEY-GUBXDBFYSA-N</t>
  </si>
  <si>
    <t>（Ｚ）－１－（ブタ－２－エン－１－イルオキシ）ヘキサ－３－エン</t>
  </si>
  <si>
    <t>CC\C=C/CCOC\C=C\C</t>
  </si>
  <si>
    <t>88762-01-0</t>
  </si>
  <si>
    <t>KYORYNMYGKLZCT-UHFFFAOYSA-N</t>
  </si>
  <si>
    <t>α－ヒドロ－ω－（トリデカン－２－イルオキシ）ポリ（オキシエチレン）</t>
  </si>
  <si>
    <t>CCCCCCCCCCCC(C)OCCO</t>
  </si>
  <si>
    <t>88-67-5</t>
  </si>
  <si>
    <t>CJNZAXGUTKBIHP-UHFFFAOYSA-N</t>
  </si>
  <si>
    <t>ｏ－ヨード安息香酸</t>
  </si>
  <si>
    <t>OC(=O)c1ccccc1I</t>
  </si>
  <si>
    <t>(COOH)(I),ortho:1</t>
  </si>
  <si>
    <t>88-87-9</t>
  </si>
  <si>
    <t>KESYALTWUAFAAC-UHFFFAOYSA-N</t>
  </si>
  <si>
    <t>４－クロロ－２，６－ジニトロフェノール</t>
  </si>
  <si>
    <t>Oc1c(cc(Cl)cc1N(=O)=O)N(=O)=O</t>
  </si>
  <si>
    <t>C[B]-(H):2|O-(C[B])(H):1|C[B]-(O):1|C[B]-(NO2):2|C[B]-(Cl):1</t>
  </si>
  <si>
    <t>9004-74-4</t>
  </si>
  <si>
    <t>α－ヒドロ－ω－メトキシポリ（オキシエチレン）</t>
  </si>
  <si>
    <t>901311-65-7</t>
  </si>
  <si>
    <t>KTTYOZGZCIQLOG-UHFFFAOYSA-N</t>
  </si>
  <si>
    <t>ジイソブチル＝３，６－ジメチルシクロヘキサン－１，２－ジカルボキシラート</t>
  </si>
  <si>
    <t>CC(C)COC(=O)C1C(C)CCC(C)C1C(=O)OCC(C)C</t>
  </si>
  <si>
    <t>90043-09-7</t>
  </si>
  <si>
    <t>PMGRJBUVIQOZNC-UHFFFAOYSA-N</t>
  </si>
  <si>
    <t>２，４－ジメトキシ－Ｎ－フェニルアニリン</t>
  </si>
  <si>
    <t>COc1ccc(Nc2ccccc2)c(OC)c1</t>
  </si>
  <si>
    <t>900779-85-3</t>
  </si>
  <si>
    <t>VYMWXMZFYVDGQX-RDBXOABQSA-N</t>
  </si>
  <si>
    <t>９－メトキシ－１，５，１０－トリメチルシクロドデカ－１，５－ジエン</t>
  </si>
  <si>
    <t>COC1CC\C=C(\C)/CC\C=C(\C)/CCC1C</t>
  </si>
  <si>
    <t>900779-74-0</t>
  </si>
  <si>
    <t>KVUDYRZHDCHPGF-PVRNWPCDSA-N</t>
  </si>
  <si>
    <t>９－メトキシ－１，６，１０－トリメチルシクロドデカ－１，５－ジエン</t>
  </si>
  <si>
    <t>COC1CC\C(=C/CC\C=C(\C)/CCC1C)\C</t>
  </si>
  <si>
    <t>900779-84-2</t>
  </si>
  <si>
    <t>UIJTXKNCVYMMDT-GUZOQHLSSA-N</t>
  </si>
  <si>
    <t>９－メトキシ－２，５，１０－トリメチルシクロドデカ－１，５－ジエン</t>
  </si>
  <si>
    <t>COC1CC\C=C(\C)/CC\C(=C\CCC1C)\C</t>
  </si>
  <si>
    <t>9004-95-9</t>
  </si>
  <si>
    <t>FSAMVJAGJWGWTQ-UHFFFAOYSA-N</t>
  </si>
  <si>
    <t>α－ヘキサデシル－ω－ヒドロキシポリ（オキシエチレン）</t>
  </si>
  <si>
    <t>CCCCCCCCCCCCCCCCOCCO</t>
  </si>
  <si>
    <t>900779-83-1</t>
  </si>
  <si>
    <t>NBCYRXUNLSUPOJ-IXGQGZMGSA-N</t>
  </si>
  <si>
    <t>１０－メトキシ－１，５，９－トリメチルシクロドデカ－１，５－ジエン</t>
  </si>
  <si>
    <t>COC1CC\C(=C/CC\C(=C\CCC1C)\C)\C</t>
  </si>
  <si>
    <t>90-40-4</t>
  </si>
  <si>
    <t>VNWVMZDJPMCAKD-UHFFFAOYSA-N</t>
  </si>
  <si>
    <t>３－アミノ－５－ヒドロキシナフタレン－２，７－ジスルホン酸</t>
  </si>
  <si>
    <t>Nc1cc2c(O)cc(cc2cc1S(=O)(=O)O)S(=O)(=O)O</t>
  </si>
  <si>
    <t>90-20-0</t>
  </si>
  <si>
    <t>APRRQJCCBSJQOQ-UHFFFAOYSA-N</t>
  </si>
  <si>
    <t>４－アミノ－５－ヒドロキシナフタレン－２，７－ジスルホン酸</t>
  </si>
  <si>
    <t>Nc1cc(cc2cc(cc(O)c12)S(=O)(=O)O)S(=O)(=O)O</t>
  </si>
  <si>
    <t>90243-18-8</t>
  </si>
  <si>
    <t>ｒｅｌ－（１Ｒ，２Ｒ，３Ｒ，６Ｓ，７Ｓ，８Ｓ）－テトラシクロ［６．２．１．１（３，６）．０（２，７）］ドデカ－４－エン</t>
  </si>
  <si>
    <t>90-50-6</t>
  </si>
  <si>
    <t>YTFVRYKNXDADBI-SNAWJCMRSA-N</t>
  </si>
  <si>
    <t>３－（３，４，５－トリメトキシフェニル）アクリル酸</t>
  </si>
  <si>
    <t>COc1cc(\C=C\C(=O)O)cc(OC)c1OC</t>
  </si>
  <si>
    <t>C[d]-C[B](H):1|C[B]-(H):2|C[B]-(C[d]):1|CO-(C[d])(O):1|O-(CO)(H):1|O-(C[B])(C):3|C[d]-(H)(CO):1|C-(H)3(O):3|C[B]-(O):3</t>
  </si>
  <si>
    <t>90397-38-9</t>
  </si>
  <si>
    <t>UMFWRNLJDQMTFR-UHFFFAOYSA-N</t>
  </si>
  <si>
    <t>２－メチルペンチル＝２－メチルペンタノアート</t>
  </si>
  <si>
    <t>CCCC(C)COC(=O)C(C)CCC</t>
  </si>
  <si>
    <t>90498-90-1</t>
  </si>
  <si>
    <t>CGRTZESQZZGAAU-UHFFFAOYSA-N</t>
  </si>
  <si>
    <t>２，２’－ジメチル－２，２’－（２，４，８，１０－テトラオキサスピロ［５．５］ウンデカン－３，９－ジイル）ジプロパン－１，１’－ジイル＝ビス［３－（３－ｔｅｒｔ－ブチル－４－ヒドロキシ－５－メチルフェニル）プロパノアート］</t>
  </si>
  <si>
    <t>Cc1cc(CCC(=O)OCC(C)(C)C2OCC3(COC(OC3)C(C)(C)COC(=O)CCc4cc(C)c(O)c(c4)C(C)(C)C)CO2)cc(c1O)C(C)(C)C</t>
  </si>
  <si>
    <t>1,3-Dioxane:2|C-(H)3(C),tertiary:2</t>
  </si>
  <si>
    <t>90327-04-1</t>
  </si>
  <si>
    <t>FDGPQBAEEPTCMU-UHFFFAOYSA-N</t>
  </si>
  <si>
    <t>１－（２－ヒドロキシ－３，５－ジメチルフェニル）－１－（２－ベンゾイルオキシ－３，５－ジメチルフェニル）－３，５，５－トリメチルヘキサン</t>
  </si>
  <si>
    <t>CC(CC(c1cc(C)cc(C)c1O)c2cc(C)cc(C)c2OC(=O)c3ccccc3)CC(C)(C)C</t>
  </si>
  <si>
    <t>90-17-5</t>
  </si>
  <si>
    <t>JKRWZLOCPLZZEI-UHFFFAOYSA-N</t>
  </si>
  <si>
    <t>２，２，２－トリクロロ－１－フェニルエチル＝アセタート</t>
  </si>
  <si>
    <t>CC(=O)OC(c1ccccc1)C(Cl)(Cl)Cl</t>
  </si>
  <si>
    <t>C[B]-(H):5|C[B]-(C):1|CO-(C)(O):1|O-(C)(CO):1|C-(H)3(CO):1|C-(C[B])(C)(H)(O):1|C-(C)(Cl)3:1</t>
  </si>
  <si>
    <t>90315-82-5</t>
  </si>
  <si>
    <t>ZJYKSSGYDPNKQS-LLVKDONJSA-N</t>
  </si>
  <si>
    <t>CCOC(=O)[C@H](O)CCc1ccccc1</t>
  </si>
  <si>
    <t>90-51-7</t>
  </si>
  <si>
    <t>HBZVNWNSRNTWPS-UHFFFAOYSA-N</t>
  </si>
  <si>
    <t>２－アミノ－８－ナフトール－６－スルホン酸</t>
  </si>
  <si>
    <t>Nc1ccc2cc(cc(O)c2c1)S(=O)(=O)O</t>
  </si>
  <si>
    <t>897921-63-0</t>
  </si>
  <si>
    <t>MAOFYQZGOHNLTP-UHFFFAOYSA-N</t>
  </si>
  <si>
    <t>Ｎ－（ビフェニル－４－イル）－［１，１’：４’，１’’－テルフェニル］－４－アミン</t>
  </si>
  <si>
    <t>N(c1ccc(cc1)c2ccccc2)c3ccc(cc3)c4ccc(cc4)c5ccccc5</t>
  </si>
  <si>
    <t>C[B]-(H):22|C[B]-(C[B]):6|N-(C[B])2(H):1|C[B]-(N):2</t>
  </si>
  <si>
    <t>89-97-4</t>
  </si>
  <si>
    <t>KDDNKZCVYQDGKE-UHFFFAOYSA-N</t>
  </si>
  <si>
    <t>２－クロロベンジルアミン</t>
  </si>
  <si>
    <t>NCc1ccccc1Cl</t>
  </si>
  <si>
    <t>C[B]-(H):4|C[B]-(C):1|C-(C[B])(H)2(N):1|N-(C)(H)2:1|C[B]-(Cl):1</t>
  </si>
  <si>
    <t>897671-81-7</t>
  </si>
  <si>
    <t>VWXSLLOSYCKNCF-UHFFFAOYSA-N</t>
  </si>
  <si>
    <t>Ｎ－フェニル－［１，１’：４’，１’’－テルフェニル］－４－アミン</t>
  </si>
  <si>
    <t>N(c1ccccc1)c2ccc(cc2)c3ccc(cc3)c4ccccc4</t>
  </si>
  <si>
    <t>899810-84-5</t>
  </si>
  <si>
    <t>MSRUKASFIHGGTH-UHFFFAOYSA-N</t>
  </si>
  <si>
    <t>６，８－ジメチルノナ－７－エナール</t>
  </si>
  <si>
    <t>CC(CCCCC=O)C=C(C)C</t>
  </si>
  <si>
    <t>89-87-2</t>
  </si>
  <si>
    <t>BBUPBICWUURTNP-UHFFFAOYSA-N</t>
  </si>
  <si>
    <t>ジメチル　ニトロベンゼン</t>
  </si>
  <si>
    <t>Cc1ccc(c(C)c1)N(=O)=O</t>
  </si>
  <si>
    <t>89-84-9</t>
  </si>
  <si>
    <t>SULYEHHGGXARJS-UHFFFAOYSA-N</t>
  </si>
  <si>
    <t>１－（２，４－ジヒドロキシフェニル）エタノン</t>
  </si>
  <si>
    <t>CC(=O)c1ccc(O)cc1O</t>
  </si>
  <si>
    <t>89-96-3</t>
  </si>
  <si>
    <t>CVGAWKYSRYXQOI-UHFFFAOYSA-N</t>
  </si>
  <si>
    <t>１－クロロ－２－エチルベンゼン</t>
  </si>
  <si>
    <t>CCc1ccccc1Cl</t>
  </si>
  <si>
    <t>89763-93-9</t>
  </si>
  <si>
    <t>KFEHNXLFIGPWNB-UHFFFAOYSA-N</t>
  </si>
  <si>
    <t>２－フルオロ－４－（トリフルオロメチル）ベンズアルデヒド</t>
  </si>
  <si>
    <t>Fc1cc(ccc1C=O)C(F)(F)F</t>
  </si>
  <si>
    <t>C[B]-(H):3|C[B]-(C):1|CO-(C[B])(H):1|C[B]-(CO):1|C-(C[B])(F)3:1|C[B]-(F):1</t>
  </si>
  <si>
    <t>90-00-6</t>
  </si>
  <si>
    <t>IXQGCWUGDFDQMF-UHFFFAOYSA-N</t>
  </si>
  <si>
    <t>２－エチルフェノール</t>
  </si>
  <si>
    <t>CCc1ccccc1O</t>
  </si>
  <si>
    <t>89-75-8</t>
  </si>
  <si>
    <t>CEOCVKWBUWKBKA-UHFFFAOYSA-N</t>
  </si>
  <si>
    <t>２，４－ジクロロベンゾイル＝クロリド</t>
  </si>
  <si>
    <t>ClC(=O)c1ccc(Cl)cc1Cl</t>
  </si>
  <si>
    <t>(Cl)(Cl),meta:1|(COCl)(Cl),ortho:1</t>
  </si>
  <si>
    <t>89-77-0</t>
  </si>
  <si>
    <t>JYYLQSCZISREGY-UHFFFAOYSA-N</t>
  </si>
  <si>
    <t>Nc1cc(Cl)ccc1C(=O)O</t>
  </si>
  <si>
    <t>89918-48-9</t>
  </si>
  <si>
    <t>α－［（２，２－ジメチル－１，３－ジオキソラン－４－イル）メチル］－ω－メトキシポリ（オキシエチレン）</t>
  </si>
  <si>
    <t>89709-04-6</t>
  </si>
  <si>
    <t>ZJVGTDUSAUCMKD-NUPQKNFTSA-N</t>
  </si>
  <si>
    <t>１－０－［（ベンジルオキシ）カルボニル］－４，６－Ｏ－［（Ｒ）－エチリデン］－β－Ｄ－グルコピラノース</t>
  </si>
  <si>
    <t>C[C@@H]1OC[C@H]2O[C@@H](OC(=O)OCc3ccccc3)[C@H](O)[C@@H](O)[C@@H]2O1</t>
  </si>
  <si>
    <t>89794-02-5</t>
  </si>
  <si>
    <t>LIFMTDJMLRECMX-UHFFFAOYSA-N</t>
  </si>
  <si>
    <t>４－ブロモ－２－クロロ－１－メチルベンゼン</t>
  </si>
  <si>
    <t>Cc1ccc(Br)cc1Cl</t>
  </si>
  <si>
    <t>89-98-5</t>
  </si>
  <si>
    <t>FPYUJUBAXZAQNL-UHFFFAOYSA-N</t>
  </si>
  <si>
    <t>ｏ－クロロベンズアルデヒド</t>
  </si>
  <si>
    <t>Clc1ccccc1C=O</t>
  </si>
  <si>
    <t>89992-50-7</t>
  </si>
  <si>
    <t>SLOZZSUAGFSGIC-UHFFFAOYSA-N</t>
  </si>
  <si>
    <t>１，１’－（２，３，５，６－テトラフルオロ－１，４－フェニレン）ビス（メタンアミン）</t>
  </si>
  <si>
    <t>NCc1c(F)c(F)c(CN)c(F)c1F</t>
  </si>
  <si>
    <t>C[B]-(C):2|C-(C[B])(H)2(N):2|N-(C)(H)2:2|C[B]-(F):4</t>
  </si>
  <si>
    <t>915392-41-5</t>
  </si>
  <si>
    <t>NJRIFCISSVUWNW-PKNBQFBNSA-N</t>
  </si>
  <si>
    <t>３－（メトキシメチリデン）－１，１－ジメチル－４－イソプロピルシクロヘキサン</t>
  </si>
  <si>
    <t>CO\C=C\1/CC(C)(C)CCC1C(C)C</t>
  </si>
  <si>
    <t>91-16-7</t>
  </si>
  <si>
    <t>ABDKAPXRBAPSQN-UHFFFAOYSA-N</t>
  </si>
  <si>
    <t>ｏ－ジメトキシベンゼン</t>
  </si>
  <si>
    <t>COc1ccccc1OC</t>
  </si>
  <si>
    <t>915360-28-0</t>
  </si>
  <si>
    <t>AETUXCKVIDXMSD-UHFFFAOYSA-N</t>
  </si>
  <si>
    <t>１－（アセチルオキシ）エチル＝アクリラート</t>
  </si>
  <si>
    <t>CC(OC(=O)C)OC(=O)C=C</t>
  </si>
  <si>
    <t>91819-58-8</t>
  </si>
  <si>
    <t>OGCGGWYLHSJRFY-UHFFFAOYSA-N</t>
  </si>
  <si>
    <t>CC1=CCC(CC=O)C1(C)C</t>
  </si>
  <si>
    <t>91458-42-3</t>
  </si>
  <si>
    <t>HHDAQQRPYGCIAL-UHFFFAOYSA-N</t>
  </si>
  <si>
    <t>２－［４－（Ｎ－エチル－Ｎ－イソペンチルアミノ）－２－ヒドロキシベンゾイル］安息香酸</t>
  </si>
  <si>
    <t>CCN(CCC(C)C)c1ccc(C(=O)c2ccccc2C(=O)O)c(O)c1</t>
  </si>
  <si>
    <t>91615-22-4</t>
  </si>
  <si>
    <t>VCEPSAITQNAZCU-UHFFFAOYSA-N</t>
  </si>
  <si>
    <t>３，３，４，４，５，５，６，６，７，７，８，８，９，９，１０，１０，１１，１１，１２，１２，１３，１３，１４，１４，１５，１６，１６，１６－オクタコサフルオロ－１５－（トリフルオロメチル）ヘキサデシル＝アクリラート</t>
  </si>
  <si>
    <t>FC(F)(F)C(F)(C(F)(F)F)C(F)(F)C(F)(F)C(F)(F)C(F)(F)C(F)(F)C(F)(F)C(F)(F)C(F)(F)C(F)(F)C(F)(F)C(F)(F)C(F)(F)CCOC(=O)C=C</t>
  </si>
  <si>
    <t>C-(C)2(H)2:1|C[d]-(H)2:1|CO-(C[d])(O):1|O-(C)(CO):1|C[d]-(H)(CO):1|C-(C)(H)2(O):1|C-(C)(F)3:2|C-(C)3(F):1|C-(C)2(F)2:12</t>
  </si>
  <si>
    <t>CGYGETOMCSJHJU-UHFFFAOYSA-N</t>
  </si>
  <si>
    <t>２－クロロナフタレン</t>
  </si>
  <si>
    <t>Clc1ccc2ccccc2c1</t>
  </si>
  <si>
    <t>91215-79-1</t>
  </si>
  <si>
    <t>HKGOSYWNUBEMMH-UHFFFAOYSA-N</t>
  </si>
  <si>
    <t>Ｎ－エチル－Ｎ－イソプロピルベンゼン－１，４－ジアミン</t>
  </si>
  <si>
    <t>CCN(C(C)C)c1ccc(N)cc1</t>
  </si>
  <si>
    <t>91598-97-9</t>
  </si>
  <si>
    <t>IZZVHOPLTANRPW-UHFFFAOYSA-N</t>
  </si>
  <si>
    <t>２－（２－イソプロポキシエトキシ）エチル＝アセタート</t>
  </si>
  <si>
    <t>CC(C)OCCOCCOC(=O)C</t>
  </si>
  <si>
    <t>91-21-4</t>
  </si>
  <si>
    <t>UWYZHKAOTLEWKK-UHFFFAOYSA-N</t>
  </si>
  <si>
    <t>１，２，３，４－テトラヒドロイソキノリン</t>
  </si>
  <si>
    <t>C1Cc2ccccc2CN1</t>
  </si>
  <si>
    <t>C-(C[B])(C)(H)2:1|C[B]-(H):4|C[B]-(C):2|C-(C)(H)2(N):1|C-(C[B])(H)2(N):1|N-(C)2(H):1</t>
  </si>
  <si>
    <t>91-30-5</t>
  </si>
  <si>
    <t>HYLOSPCJTPLXSF-UHFFFAOYSA-N</t>
  </si>
  <si>
    <t>４－アミノジフェニルアミン－２－スルホン酸</t>
  </si>
  <si>
    <t>Nc1ccc(Nc2ccccc2)c(c1)S(=O)(=O)O</t>
  </si>
  <si>
    <t>C[B]-(H):8|N-(C[B])(H)2:1|N-(C[B])2(H):1|C[B]-(N):3|C[B]-(SO2):1|C[B]-(S):1</t>
  </si>
  <si>
    <t>91538-82-8</t>
  </si>
  <si>
    <t>UZNPLXSOLSAKGB-HAQNSBGRSA-N</t>
  </si>
  <si>
    <t>１－ブロモ－４－（ｔｒａｎｓ－４－エチルシクロヘキシル）ベンゼン</t>
  </si>
  <si>
    <t>CC[C@@H]1CC[C@H](CC1)c2ccc(Br)cc2</t>
  </si>
  <si>
    <t>91509-15-8</t>
  </si>
  <si>
    <t>XUSLMEUQXLIUBS-UHFFFAOYSA-N</t>
  </si>
  <si>
    <t>４，４’，６，６’－テトラ－ｔｅｒｔ－ペンチル－２，２’－エチリデンジフェノール</t>
  </si>
  <si>
    <t>CCC(C)(C)c1cc(C(C)c2cc(cc(c2O)C(C)(C)CC)C(C)(C)CC)c(O)c(c1)C(C)(C)CC</t>
  </si>
  <si>
    <t>911472-08-7</t>
  </si>
  <si>
    <t>KFZZTGPCMBKCKM-UHFFFAOYSA-N</t>
  </si>
  <si>
    <t>５－ブロモ－２，３－ジヒドロ－１－ベンゾチオフェン－３－オール</t>
  </si>
  <si>
    <t>OC1CSc2ccc(Br)cc12</t>
  </si>
  <si>
    <t>C[B]-(H):3|C[B]-(C):1|O-(C)(H):1|C-(C[B])(C)(H)(O):1|C-(C)(H)2(S):1|S-(C[B])(C):1|C[B]-(S):1|C[B]-(Br):1</t>
  </si>
  <si>
    <t>91458-45-6</t>
  </si>
  <si>
    <t>LLAXSLFWTSCWJY-UHFFFAOYSA-N</t>
  </si>
  <si>
    <t>２－｛４－［エチル（ヘキシル）アミノ］－２－ヒドロキシベンゾイル｝安息香酸</t>
  </si>
  <si>
    <t>CCCCCCN(CC)c1ccc(C(=O)c2ccccc2C(=O)O)c(O)c1</t>
  </si>
  <si>
    <t>91-67-8</t>
  </si>
  <si>
    <t>CIPVVROJHKLHJI-UHFFFAOYSA-N</t>
  </si>
  <si>
    <t>Ｎ，Ｎ－ジエチル－３－メチルアニリン</t>
  </si>
  <si>
    <t>CCN(CC)c1cccc(C)c1</t>
  </si>
  <si>
    <t>91-24-7</t>
  </si>
  <si>
    <t>UGHLEPMKNSFGCE-UHFFFAOYSA-N</t>
  </si>
  <si>
    <t>２－エチルベンゼン－１－スルホン酸</t>
  </si>
  <si>
    <t>CCc1ccccc1S(=O)(=O)O</t>
  </si>
  <si>
    <t>91252-70-9</t>
  </si>
  <si>
    <t>FFVVIMIYSWZECB-UHFFFAOYSA-N</t>
  </si>
  <si>
    <t>Ｎ－シクロヘキシル－２－ヒドロキシスクシンイミド</t>
  </si>
  <si>
    <t>OC1CC(=O)N(C2CCCCC2)C1=O</t>
  </si>
  <si>
    <t>C-(C)2(H)2:5|O-(C)(H):1|C-(C)(H)2(CO):1|C-(C)(H)(O)(CO):1|C-(C)2(H)(N):1|CO-(C)(N):2|N-(C)(CO)2:1</t>
  </si>
  <si>
    <t>90745-53-2</t>
  </si>
  <si>
    <t>ZZNANFICZNXNSQ-UHFFFAOYSA-N</t>
  </si>
  <si>
    <t>１，３－ジシクロヘキシル－３－メチルブタン</t>
  </si>
  <si>
    <t>CC(C)(CCC1CCCCC1)C2CCCCC2</t>
  </si>
  <si>
    <t>90-93-7</t>
  </si>
  <si>
    <t>VYHBFRJRBHMIQZ-UHFFFAOYSA-N</t>
  </si>
  <si>
    <t>４，４’－ビス（ジエチルアミノ）ベンゾフェノン</t>
  </si>
  <si>
    <t>CCN(CC)c1ccc(cc1)C(=O)c2ccc(cc2)N(CC)CC</t>
  </si>
  <si>
    <t>90886-53-6</t>
  </si>
  <si>
    <t>BJSXLPVEEZIQQQ-UHFFFAOYSA-N</t>
  </si>
  <si>
    <t>メチル＝３－アミノ－２，２，３－トリメチルブタノアート</t>
  </si>
  <si>
    <t>COC(=O)C(C)(C)C(C)(C)N</t>
  </si>
  <si>
    <t>90895-45-7</t>
  </si>
  <si>
    <t>XUZGFTWRLVWFHA-UHFFFAOYSA-N</t>
  </si>
  <si>
    <t>５’－シクロヘキシル－４’－（ヘキサデシルオキシ）－２’－ヒドロキシ－２－モルホリノ－５－ニトロベンゼンスルホンアニリド</t>
  </si>
  <si>
    <t>CCCCCCCCCCCCCCCCOc1cc(O)c(NS(=O)(=O)c2cc(ccc2N3CCOCC3)N(=O)=O)cc1C4CCCCC4</t>
  </si>
  <si>
    <t>90866-33-4</t>
  </si>
  <si>
    <t>ZAJNMXDBJKCCAT-RXMQYKEDSA-N</t>
  </si>
  <si>
    <t>CCOC(=O)C[C@@H](O)CCl</t>
  </si>
  <si>
    <t>90884-29-0</t>
  </si>
  <si>
    <t>NOMXFWAANLCUKA-UHFFFAOYSA-N</t>
  </si>
  <si>
    <t>ビス［２－（４－ヒドロキシフェニルチオ）エチル］＝エーテル</t>
  </si>
  <si>
    <t>Oc1ccc(SCCOCCSc2ccc(O)cc2)cc1</t>
  </si>
  <si>
    <t>C[B]-(H):8|O-(C[B])(H):2|O-(C)2:1|C-(C)(H)2(O):2|C[B]-(O):2|C-(C)(H)2(S):2|S-(C[B])(C):2|C[B]-(S):2</t>
  </si>
  <si>
    <t>906812-72-4</t>
  </si>
  <si>
    <t>PDWUWCRUOPQULW-UHFFFAOYSA-N</t>
  </si>
  <si>
    <t>メチル＝４－［３－アミノ－４－（４－メトキシベンズアミド）フェニル］－３－メチル－４－オキソブタノアート</t>
  </si>
  <si>
    <t>COC(=O)CC(C)C(=O)c1ccc(NC(=O)c2ccc(OC)cc2)c(N)c1</t>
  </si>
  <si>
    <t>90-60-8</t>
  </si>
  <si>
    <t>FABVMBDCVAJXMB-UHFFFAOYSA-N</t>
  </si>
  <si>
    <t>３，５－ジクロロサリチルアルデヒド</t>
  </si>
  <si>
    <t>Oc1c(Cl)cc(Cl)cc1C=O</t>
  </si>
  <si>
    <t>C[B]-(H):2|CO-(C[B])(H):1|O-(C[B])(H):1|C[B]-(O):1|C[B]-(CO):1|C[B]-(Cl):2</t>
  </si>
  <si>
    <t>906005-63-8</t>
  </si>
  <si>
    <t>CGESCOZSYZBIEN-UHFFFAOYSA-N</t>
  </si>
  <si>
    <t>アダマンタン－１，３－ジイルビス（メチレン）＝ジアクリラート</t>
  </si>
  <si>
    <t>C=CC(=O)OCC12CC3CC(CC(COC(=O)C=C)(C3)C1)C2</t>
  </si>
  <si>
    <t>90-90-4</t>
  </si>
  <si>
    <t>KEOLYBMGRQYQTN-UHFFFAOYSA-N</t>
  </si>
  <si>
    <t>ｐ－ブロモベンゾフェノン</t>
  </si>
  <si>
    <t>Brc1ccc(cc1)C(=O)c2ccccc2</t>
  </si>
  <si>
    <t>C[B]-(H):9|CO-(C[B])2:1|C[B]-(CO):2|C[B]-(Br):1</t>
  </si>
  <si>
    <t>90-87-9</t>
  </si>
  <si>
    <t>UFOUDYPOSJJEDJ-UHFFFAOYSA-N</t>
  </si>
  <si>
    <t>ヒドロアトロパアルデヒドジメチルアセタール</t>
  </si>
  <si>
    <t>COC(OC)C(C)c1ccccc1</t>
  </si>
  <si>
    <t>90988-18-4</t>
  </si>
  <si>
    <t>CEIWXEQZZZHLDM-UHFFFAOYSA-N</t>
  </si>
  <si>
    <t>CCOC(=O)C(CCc1ccccc1)NC(C)C(=O)O</t>
  </si>
  <si>
    <t>90-96-0</t>
  </si>
  <si>
    <t>RFVHVYKVRGKLNK-UHFFFAOYSA-N</t>
  </si>
  <si>
    <t>４，４’－ジメトキシベンゾフェノン</t>
  </si>
  <si>
    <t>COc1ccc(cc1)C(=O)c2ccc(OC)cc2</t>
  </si>
  <si>
    <t>C[B]-(H):8|CO-(C[B])2:1|O-(C[B])(C):2|C-(H)3(O):2|C[B]-(O):2|C[B]-(CO):2</t>
  </si>
  <si>
    <t>90612-98-9</t>
  </si>
  <si>
    <t>OALVQGVETNDHAP-UHFFFAOYSA-N</t>
  </si>
  <si>
    <t>１，２－ジメチル－１，２－シクロプロパンジカルボン酸ジメチル</t>
  </si>
  <si>
    <t>COC(=O)C1(C)CC1(C)C(=O)OC</t>
  </si>
  <si>
    <t>90875-14-2</t>
  </si>
  <si>
    <t>LCLUUJLBNFCPNM-UHFFFAOYSA-N</t>
  </si>
  <si>
    <t>１－ブロモ－４－（１－エトキシエトキシ）ベンゼン</t>
  </si>
  <si>
    <t>CCOC(C)Oc1ccc(Br)cc1</t>
  </si>
  <si>
    <t>90-82-4</t>
  </si>
  <si>
    <t>KWGRBVOPPLSCSI-WCBMZHEXSA-N</t>
  </si>
  <si>
    <t>（１Ｓ，２Ｓ）－２－（メチルアミノ）－１－フェニルプロパン－１－オール</t>
  </si>
  <si>
    <t>CN[C@@H](C)[C@@H](O)c1ccccc1</t>
  </si>
  <si>
    <t>927-49-1</t>
  </si>
  <si>
    <t>ZPQAKYPOZRXKFA-UHFFFAOYSA-N</t>
  </si>
  <si>
    <t>ｎ－アミルケトン［別名：ジペンチルケトン］</t>
  </si>
  <si>
    <t>CCCCCC(=O)CCCCC</t>
  </si>
  <si>
    <t>92471-23-3</t>
  </si>
  <si>
    <t>92-60-4</t>
  </si>
  <si>
    <t>HSBRAZWXTOKJQF-UHFFFAOYSA-N</t>
  </si>
  <si>
    <t>CCN(Cc1ccc(cc1)S(=O)(=O)O)c2ccccc2</t>
  </si>
  <si>
    <t>924307-76-6</t>
  </si>
  <si>
    <t>LKMSSWRWDBZUFC-QMMMGPOBSA-N</t>
  </si>
  <si>
    <t>（Ｓ）－２－アミノノナ－８－エン酸</t>
  </si>
  <si>
    <t>N[C@@H](CCCCCC=C)C(=O)O</t>
  </si>
  <si>
    <t>927-74-2</t>
  </si>
  <si>
    <t>OTJZCIYGRUNXTP-UHFFFAOYSA-N</t>
  </si>
  <si>
    <t>ブタ－３－イン－１－オール</t>
  </si>
  <si>
    <t>OCCC#C</t>
  </si>
  <si>
    <t>C[t]-(H):1|C[t]-(C):1|C-C[t](C)(H)2:1|O-(C)(H):1|C-(C)(H)2(O):1</t>
  </si>
  <si>
    <t>92-78-4</t>
  </si>
  <si>
    <t>OHAXNCGNVGGWSO-UHFFFAOYSA-N</t>
  </si>
  <si>
    <t>４’－クロロ－３－ヒドロキシ－２－ナフトアニリド（別名アゾイックＣＣ１０）</t>
  </si>
  <si>
    <t>Oc1cc2ccccc2cc1C(=O)Nc3ccc(Cl)cc3</t>
  </si>
  <si>
    <t>C[BF]-(C[B])2(C[BF]):2|C[B]-(H):10|O-(C[B])(H):1|C[B]-(O):1|C[B]-(CO):1|CO-(C[B])(N),amides:1|N-(C[B])(H)(CO):1|C[B]-(N):1|C[B]-(Cl):1</t>
  </si>
  <si>
    <t>92409-07-9</t>
  </si>
  <si>
    <t>HAILOANAYWASTN-UHFFFAOYSA-N</t>
  </si>
  <si>
    <t>４－（Ｎ－メチル－Ｎ－プロピル）アミノ－２－ヒドロキシ－２’－カルボキシベンゾフェノン</t>
  </si>
  <si>
    <t>CCCN(C)c1ccc(C(=O)c2ccccc2C(=O)O)c(O)c1</t>
  </si>
  <si>
    <t>92-44-4</t>
  </si>
  <si>
    <t>JRNGUTKWMSBIBF-UHFFFAOYSA-N</t>
  </si>
  <si>
    <t>ナフタレン－２，３－ジオール</t>
  </si>
  <si>
    <t>Oc1cc2ccccc2cc1O</t>
  </si>
  <si>
    <t>Naphtalene:1|(OH)(OH),ortho:1</t>
  </si>
  <si>
    <t>924-44-7</t>
  </si>
  <si>
    <t>DBPFRRFGLYGEJI-UHFFFAOYSA-N</t>
  </si>
  <si>
    <t>エチル＝オキソアセタート</t>
  </si>
  <si>
    <t>CCOC(=O)C=O</t>
  </si>
  <si>
    <t>92379-42-5</t>
  </si>
  <si>
    <t>GBQZZLQKUYLGFT-UHFFFAOYSA-N</t>
  </si>
  <si>
    <t>２，２’，３，４，４’－ペンタヒドロキシベンゾフェノン</t>
  </si>
  <si>
    <t>Oc1ccc(C(=O)c2ccc(O)c(O)c2O)c(O)c1</t>
  </si>
  <si>
    <t>C[B]-(H):5|CO-(C[B])2:1|O-(C[B])(H):5|C[B]-(O):5|C[B]-(CO):2</t>
  </si>
  <si>
    <t>(OH)(OH),ortho:2|(OH)(OH),meta:2</t>
  </si>
  <si>
    <t>924-50-5</t>
  </si>
  <si>
    <t>FZIBCCGGICGWBP-UHFFFAOYSA-N</t>
  </si>
  <si>
    <t>メチル＝３－メチル－２－ブテノアート</t>
  </si>
  <si>
    <t>COC(=O)C=C(C)C</t>
  </si>
  <si>
    <t>C[d]-(C)2:1|C-(C[d])(H)3:2|CO-(C[d])(O):1|O-(C)(CO):1|C[d]-(H)(CO):1|C-(H)3(O):1</t>
  </si>
  <si>
    <t>924-99-2</t>
  </si>
  <si>
    <t>92-79-5</t>
  </si>
  <si>
    <t>UIXFPIHXQQZAGX-UHFFFAOYSA-N</t>
  </si>
  <si>
    <t>アゾイック　ＣＣ　１１</t>
  </si>
  <si>
    <t>COc1ccc(NC(=O)c2cc3ccccc3cc2O)cc1</t>
  </si>
  <si>
    <t>C[BF]-(C[B])2(C[BF]):2|C[B]-(H):10|O-(C[B])(C):1|O-(C[B])(H):1|C-(H)3(O):1|C[B]-(O):2|C[B]-(CO):1|CO-(C[B])(N),amides:1|N-(C[B])(H)(CO):1|C[B]-(N):1</t>
  </si>
  <si>
    <t>928-24-5</t>
  </si>
  <si>
    <t>NKSOSPOXQKNIKJ-CLFAGFIQSA-N</t>
  </si>
  <si>
    <t>１，１’－（１，２－エタンジイル）＝（９Ｚ）－オクタデカ－９－エノアート</t>
  </si>
  <si>
    <t>CCCCCCCC\C=C/CCCCCCCC(=O)OCCOC(=O)CCCCCCC\C=C/CCCCCCCC</t>
  </si>
  <si>
    <t>923591-63-3</t>
  </si>
  <si>
    <t>BVDMQAQCEBGIJR-WYAMFQBQSA-N</t>
  </si>
  <si>
    <t>CCCC(O)CC[C@@H]1[C@H](C)CCCC1(C)C</t>
  </si>
  <si>
    <t>92413-47-3</t>
  </si>
  <si>
    <t>LDUYZTOYURUHIX-HDJSIYSDSA-N</t>
  </si>
  <si>
    <t>ｔｒａｎｓ－４’－ブチル［１，１’－ビ（シクロヘキサン）］－４－オン</t>
  </si>
  <si>
    <t>CCCC[C@@H]1CC[C@H](CC1)C2CCC(=O)CC2</t>
  </si>
  <si>
    <t>92-59-1</t>
  </si>
  <si>
    <t>HSZCJVZRHXPCIA-UHFFFAOYSA-N</t>
  </si>
  <si>
    <t>ベンジルエチルアニリン</t>
  </si>
  <si>
    <t>CCN(Cc1ccccc1)c2ccccc2</t>
  </si>
  <si>
    <t>92409-06-8</t>
  </si>
  <si>
    <t>YIUIZBCITJMDCF-UHFFFAOYSA-N</t>
  </si>
  <si>
    <t>３－（Ｎ－メチル－Ｎ－プロピルアミノ）フェノール</t>
  </si>
  <si>
    <t>CCCN(C)c1cccc(O)c1</t>
  </si>
  <si>
    <t>92-50-2</t>
  </si>
  <si>
    <t>HYVGFUIWHXLVNV-UHFFFAOYSA-N</t>
  </si>
  <si>
    <t>２－［エチル（フェニル）アミノ］エタノール</t>
  </si>
  <si>
    <t>CCN(CCO)c1ccccc1</t>
  </si>
  <si>
    <t>92-49-9</t>
  </si>
  <si>
    <t>DBDNQNARCHWMSP-UHFFFAOYSA-N</t>
  </si>
  <si>
    <t>Ｎ－（２－クロロエチル）－Ｎ－エチルアニリン</t>
  </si>
  <si>
    <t>CCN(CCCl)c1ccccc1</t>
  </si>
  <si>
    <t>92-39-7</t>
  </si>
  <si>
    <t>KFZGLJSYQXZIGP-UHFFFAOYSA-N</t>
  </si>
  <si>
    <t>２－クロロフェノチアジン</t>
  </si>
  <si>
    <t>Clc1ccc2Sc3ccccc3Nc2c1</t>
  </si>
  <si>
    <t>C[B]-(H):7|N-(C[B])2(H):1|C[B]-(N):2|S-(C[B])2:1|C[B]-(S):2|C[B]-(Cl):1</t>
  </si>
  <si>
    <t>92-64-8</t>
  </si>
  <si>
    <t>WZJJWQVBLSPALW-UHFFFAOYSA-N</t>
  </si>
  <si>
    <t>Ｎ－ヒドロキシエチル－Ｎ－シアノエチルアニリン</t>
  </si>
  <si>
    <t>OCCN(CCC#N)c1ccccc1</t>
  </si>
  <si>
    <t>C[B]-(H):5|O-(C)(H):1|C-(C)(H)2(O):1|C-(C)(H)2(N):2|N-(C[B])(C)2:1|C-(C)(H)2(CN):1|C[B]-(N):1</t>
  </si>
  <si>
    <t>93072-05-0</t>
  </si>
  <si>
    <t>AZTWLRZJWJKCNL-UHFFFAOYSA-N</t>
  </si>
  <si>
    <t>２－｛４－［Ｎ－（３－エトキシプロピル）－Ｎ－エチルアミノ］－２－ヒドロキシベンゾイル｝安息香酸</t>
  </si>
  <si>
    <t>CCOCCCN(CC)c1ccc(C(=O)c2ccccc2C(=O)O)c(O)c1</t>
  </si>
  <si>
    <t>93-29-8</t>
  </si>
  <si>
    <t>93-30-1</t>
  </si>
  <si>
    <t>OEHAYUOVELTAPG-UHFFFAOYSA-N</t>
  </si>
  <si>
    <t>１－（２－メトキシフェニル）－Ｎ－メチルプロパン－２－アミン</t>
  </si>
  <si>
    <t>CNC(C)Cc1ccccc1OC</t>
  </si>
  <si>
    <t>928-49-4</t>
  </si>
  <si>
    <t>DQQNMIPXXNPGCV-UHFFFAOYSA-N</t>
  </si>
  <si>
    <t>ヘキサ－３－イン</t>
  </si>
  <si>
    <t>CCC#CCC</t>
  </si>
  <si>
    <t>93072-04-9</t>
  </si>
  <si>
    <t>QFFNMOQOSOVPKB-UHFFFAOYSA-N</t>
  </si>
  <si>
    <t>２－｛４－［Ｎ－（３－エトキシプロピル）－Ｎ－メチルアミノ］－２－ヒドロキシベンゾイル｝安息香酸</t>
  </si>
  <si>
    <t>CCOCCCN(C)c1ccc(C(=O)c2ccccc2C(=O)O)c(O)c1</t>
  </si>
  <si>
    <t>930-28-9</t>
  </si>
  <si>
    <t>NDTCXABJQNJPCF-UHFFFAOYSA-N</t>
  </si>
  <si>
    <t>クロロシクロペンタン</t>
  </si>
  <si>
    <t>ClC1CCCC1</t>
  </si>
  <si>
    <t>C-(C)2(H)2:4|C-(C)2(H)(Cl):1</t>
  </si>
  <si>
    <t>928-50-7</t>
  </si>
  <si>
    <t>UPOBJNRMUDPATE-UHFFFAOYSA-N</t>
  </si>
  <si>
    <t>５－クロロペンタ－１－エン</t>
  </si>
  <si>
    <t>ClCCCC=C</t>
  </si>
  <si>
    <t>C-(C)2(H)2:1|C[d]-(H)2:1|C[d]-(C)(H):1|C-(C[d])(C)(H)2:1|C-(C)(H)2(Cl):1</t>
  </si>
  <si>
    <t>931-16-8</t>
  </si>
  <si>
    <t>PQMCFTMVQORYJC-PHDIDXHHSA-N</t>
  </si>
  <si>
    <t>（１Ｒ，２Ｒ）－２－アミノシクロヘキサン－１－オール</t>
  </si>
  <si>
    <t>N[C@@H]1CCCC[C@H]1O</t>
  </si>
  <si>
    <t>93072-06-1</t>
  </si>
  <si>
    <t>HPUWWBYYEMSPEM-UHFFFAOYSA-N</t>
  </si>
  <si>
    <t>４－メトキシ－２，３’－ジメチルジフェニルアミン</t>
  </si>
  <si>
    <t>COc1ccc(Nc2cccc(C)c2)c(C)c1</t>
  </si>
  <si>
    <t>C[B]-(H):7|C[B]-(C):2|C-(C[B])(H)3:2|O-(C[B])(C):1|C-(H)3(O):1|C[B]-(O):1|N-(C[B])2(H):1|C[B]-(N):2</t>
  </si>
  <si>
    <t>92937-44-5</t>
  </si>
  <si>
    <t>NSEHJNPVDHPGEA-SNVBAGLBSA-N</t>
  </si>
  <si>
    <t>（Ｒ）－２－［２－クロロ－４－（トリフルオロメチル）アニリノ］－３－メチルブタノイル＝クロリド</t>
  </si>
  <si>
    <t>CC(C)[C@@H](Nc1ccc(cc1Cl)C(F)(F)F)C(=O)Cl</t>
  </si>
  <si>
    <t>93072-03-8</t>
  </si>
  <si>
    <t>TXTDYVRFXKKJGG-UHFFFAOYSA-N</t>
  </si>
  <si>
    <t>２－｛４－［Ｎ－エチル－Ｎ－（３－メトキシプロピル）アミノ］－２－ヒドロキシベンゾイル｝安息香酸</t>
  </si>
  <si>
    <t>CCN(CCCOC)c1ccc(C(=O)c2ccccc2C(=O)O)c(O)c1</t>
  </si>
  <si>
    <t>93327-14-1</t>
  </si>
  <si>
    <t>NOUGILLUWOKUKU-VHEBQXMUSA-N</t>
  </si>
  <si>
    <t>３－ヒドロキシ－４－［（４－スルホフェニル）ジアゼニル］－２－ナフトエ酸</t>
  </si>
  <si>
    <t>OC(=O)c1cc2ccccc2c(\N=N\c3ccc(cc3)S(=O)(=O)O)c1O</t>
  </si>
  <si>
    <t>C[BF]-(C[B])2(C[BF]):2|C[B]-(H):9|CO-(C[B])(O):1|O-(CO)(H):1|O-(C[B])(H):1|C[B]-(O):1|C[B]-(CO):1|N[A]-(C[B]):2|C[B]-(C[B])2(N[A]):2|C[B]-(SO2):1|C[B]-(S):1</t>
  </si>
  <si>
    <t>933-40-4</t>
  </si>
  <si>
    <t>XPIJMQVLTXAGME-UHFFFAOYSA-N</t>
  </si>
  <si>
    <t>１，１－ジメトキシシクロヘキサン</t>
  </si>
  <si>
    <t>COC1(CCCCC1)OC</t>
  </si>
  <si>
    <t>C-(C)2(H)2:5|O-(C)2:2|C-(C)2(O)2:1|C-(H)3(O):2</t>
  </si>
  <si>
    <t>929-59-9</t>
  </si>
  <si>
    <t>IWBOPFCKHIJFMS-UHFFFAOYSA-N</t>
  </si>
  <si>
    <t>１，８－ジアミノ－３，６－ジオキサオクタン</t>
  </si>
  <si>
    <t>NCCOCCOCCN</t>
  </si>
  <si>
    <t>O-(C)2:2|C-(C)(H)2(O):4|C-(C)(H)2(N):2|N-(C)(H)2:2</t>
  </si>
  <si>
    <t>93190-44-4</t>
  </si>
  <si>
    <t>QFPVVMKZTVQDTL-BQYQJAHWSA-N</t>
  </si>
  <si>
    <t>９－ヘキサデセナール</t>
  </si>
  <si>
    <t>CCCCCC\C=C\CCCCCCCC=O</t>
  </si>
  <si>
    <t>929-06-6</t>
  </si>
  <si>
    <t>GIAFURWZWWWBQT-UHFFFAOYSA-N</t>
  </si>
  <si>
    <t>２－（２－アミノエトキシ）エタノール</t>
  </si>
  <si>
    <t>NCCOCCO</t>
  </si>
  <si>
    <t>O-(C)2:1|O-(C)(H):1|C-(C)(H)2(O):1|C-(C)(H)2(O):2|C-(C)(H)2(N):1|N-(C)(H)2:1</t>
  </si>
  <si>
    <t>929625-08-1</t>
  </si>
  <si>
    <t>MNHPIPXJWPEIDB-UHFFFAOYSA-N</t>
  </si>
  <si>
    <t>２－（１，１，５，５－テトラメチル－１，３，４，５，６，７－ヘキサヒドロ－２Ｈ－２，４ａ－メタノナフタレン－８－イル）プロパノール</t>
  </si>
  <si>
    <t>CC(CO)C1=C2C(C)(C)C3CCC2(C3)C(C)(C)CC1</t>
  </si>
  <si>
    <t>928-55-2</t>
  </si>
  <si>
    <t>XDHOEHJVXXTEDV-HWKANZROSA-N</t>
  </si>
  <si>
    <t>１－エトキシプロパ－１－エン</t>
  </si>
  <si>
    <t>CCO\C=C\C</t>
  </si>
  <si>
    <t>93216-16-1</t>
  </si>
  <si>
    <t>RSLOQHNDNCJGCB-CCEZHUSRSA-N</t>
  </si>
  <si>
    <t>４－メチル－４’－（４－メチルスチリル）トリフェニルアミン</t>
  </si>
  <si>
    <t>Cc1ccc(\C=C\c2ccc(cc2)N(c3ccccc3)c4ccc(C)cc4)cc1</t>
  </si>
  <si>
    <t>C[d]-C[B](H):2|C[B]-(H):17|C[B]-(C):2|C[B]-(C[d]):2|C-(C[B])(H)3:2|N-(C[B])3:1|C[B]-(N):3</t>
  </si>
  <si>
    <t>93205-71-1</t>
  </si>
  <si>
    <t>FIQRFWBYVFIOPU-MQMHXKEQSA-N</t>
  </si>
  <si>
    <t>４－（ｔｒａｎｓ－４－ホルミルシクロヘキシル）ベンゾニトリル</t>
  </si>
  <si>
    <t>O=C[C@@H]1CC[C@H](CC1)c2ccc(cc2)C#N</t>
  </si>
  <si>
    <t>C-(C)2(H)2:4|C-(C[B])(C)2(H):1|C[B]-(H):4|C[B]-(C):1|CO-(C)(H):1|C-(C)2(H)(CO):1|C[B]-(CN):1</t>
  </si>
  <si>
    <t>928-68-7</t>
  </si>
  <si>
    <t>DPLGXGDPPMLJHN-UHFFFAOYSA-N</t>
  </si>
  <si>
    <t>６－メチル－２－ヘプタノン</t>
  </si>
  <si>
    <t>CC(C)CCCC(=O)C</t>
  </si>
  <si>
    <t>92875-19-9</t>
  </si>
  <si>
    <t>SGEZBYAEXJNAAB-BYYHNAKLSA-N</t>
  </si>
  <si>
    <t>４’－（４－ヒドロキシ－３－ビフェニリルアゾ）ベンズアニリド</t>
  </si>
  <si>
    <t>Oc1ccc(cc1\N=N\c2ccc(NC(=O)c3ccccc3)cc2)c4ccccc4</t>
  </si>
  <si>
    <t>C[B]-(H):17|C[B]-(C[B]):2|O-(C[B])(H):1|C[B]-(O):1|C[B]-(CO):1|N[A]-(C[B]):2|C[B]-(C[B])2(N[A]):2|CO-(C[B])(N),amides:1|N-(C[B])(H)(CO):1|C[B]-(N):1</t>
  </si>
  <si>
    <t>928-95-0</t>
  </si>
  <si>
    <t>ZCHHRLHTBGRGOT-SNAWJCMRSA-N</t>
  </si>
  <si>
    <t>（Ｅ）－ヘキサ－２－エン－１－オール</t>
  </si>
  <si>
    <t>CCC\C=C\CO</t>
  </si>
  <si>
    <t>928-89-2</t>
  </si>
  <si>
    <t>BLMIXWDJHNJWDT-UHFFFAOYSA-N</t>
  </si>
  <si>
    <t>６－クロロヘキサ－１－エン</t>
  </si>
  <si>
    <t>ClCCCCC=C</t>
  </si>
  <si>
    <t>C-(C)2(H)2:2|C[d]-(H)2:1|C[d]-(C)(H):1|C-(C[d])(C)(H)2:1|C-(C)(H)2(Cl):1</t>
  </si>
  <si>
    <t>928836-00-4</t>
  </si>
  <si>
    <t>RXULCVSKHAEYOC-UHFFFAOYSA-N</t>
  </si>
  <si>
    <t>２，２－ジアリルペンタ－４－エン－１－アミン</t>
  </si>
  <si>
    <t>NCC(CC=C)(CC=C)CC=C</t>
  </si>
  <si>
    <t>C-(C)4:1|C[d]-(H)2:3|C[d]-(C)(H):3|C-(C[d])(C)(H)2:3|C-(C)(H)2(N):1|N-(C)(H)2:1</t>
  </si>
  <si>
    <t>93109-27-4</t>
  </si>
  <si>
    <t>SHLWAEUNKOVQMZ-UHFFFAOYSA-N</t>
  </si>
  <si>
    <t>２－（ベンジルオキシ）－４－（ジエチルアミノ）ベンズアルデヒド</t>
  </si>
  <si>
    <t>CCN(CC)c1ccc(C=O)c(OCc2ccccc2)c1</t>
  </si>
  <si>
    <t>93015-81-7</t>
  </si>
  <si>
    <t>PTRHHWMUDPCYJF-CABZTGNLSA-N</t>
  </si>
  <si>
    <t>１－［（Ｓ）－２－（１，３－ジオキソイソインドリン－２－イル）プロパノイル］－Ｌ－プロリン</t>
  </si>
  <si>
    <t>C[C@H](N1C(=O)c2ccccc2C1=O)C(=O)N3CCC[C@H]3C(=O)O</t>
  </si>
  <si>
    <t>Pyrrolidine:1|ortho corr, hydrocarbons:1|Zwitterion enegy, aliphatic:1</t>
  </si>
  <si>
    <t>92932-15-5</t>
  </si>
  <si>
    <t>ZDBRALJOIKATDO-UHFFFAOYSA-N</t>
  </si>
  <si>
    <t>３－（１，３－ジオキソイソインドリン－２－イル）－２－メチルプロパンニトリル</t>
  </si>
  <si>
    <t>CC(CN1C(=O)c2ccccc2C1=O)C#N</t>
  </si>
  <si>
    <t>93205-19-7</t>
  </si>
  <si>
    <t>QLHPYZBAGDNJJC-UHFFFAOYSA-N</t>
  </si>
  <si>
    <t>２－｛４－［シクロペンチル（エチル）アミノ］－２－ヒドロキシベンゾイル｝安息香酸</t>
  </si>
  <si>
    <t>CCN(C1CCCC1)c2ccc(C(=O)c3ccccc3C(=O)O)c(O)c2</t>
  </si>
  <si>
    <t>Cyclopentane,sub:1|ortho corr, hydrocarbons:1</t>
  </si>
  <si>
    <t>92-92-2</t>
  </si>
  <si>
    <t>NNJMFJSKMRYHSR-UHFFFAOYSA-N</t>
  </si>
  <si>
    <t>ジフェニル－４－カルボン酸</t>
  </si>
  <si>
    <t>OC(=O)c1ccc(cc1)c2ccccc2</t>
  </si>
  <si>
    <t>C[B]-(H):9|C[B]-(C[B]):2|CO-(C[B])(O):1|O-(CO)(H):1|C[B]-(CO):1</t>
  </si>
  <si>
    <t>93345-39-2</t>
  </si>
  <si>
    <t>YVGIQHAUQYMKDH-UHFFFAOYSA-N</t>
  </si>
  <si>
    <t>α－（４，４，５，５，６，６，７，７，８，８，９，９，１０，１０，１１，１１，１２，１２，１３，１３，１３－ヘンイコサフルオロ－２－ヒドロキシトリデシル）－ω－メトキシポリ（オキシエチレン）</t>
  </si>
  <si>
    <t>COCCOCC(O)CC(F)(F)C(F)(F)C(F)(F)C(F)(F)C(F)(F)C(F)(F)C(F)(F)C(F)(F)C(F)(F)C(F)(F)F</t>
  </si>
  <si>
    <t>C-(C)2(H)2:1|O-(C)2:2|O-(C)(H):1|C-(C)2(H)(O),alcohpls/peroxides:1|C-(C)(H)2(O):3|C-(H)3(O):1|C-(C)(F)3:1|C-(C)2(F)2:9</t>
  </si>
  <si>
    <t>93-05-0</t>
  </si>
  <si>
    <t>QNGVNLMMEQUVQK-UHFFFAOYSA-N</t>
  </si>
  <si>
    <t>Ｎ，Ｎ－ジエチル－パラ－フェニレンジアミン</t>
  </si>
  <si>
    <t>CCN(CC)c1ccc(N)cc1</t>
  </si>
  <si>
    <t>92-91-1</t>
  </si>
  <si>
    <t>QCZZSANNLWPGEA-UHFFFAOYSA-N</t>
  </si>
  <si>
    <t>４－アセトジフェニル</t>
  </si>
  <si>
    <t>CC(=O)c1ccc(cc1)c2ccccc2</t>
  </si>
  <si>
    <t>C[B]-(H):9|C[B]-(C[B]):2|CO-(C[B])(C):1|C-(H)3(CO):1|C[B]-(CO):1</t>
  </si>
  <si>
    <t>91739-72-9</t>
  </si>
  <si>
    <t>92339-07-6</t>
  </si>
  <si>
    <t>SDHKGYDQOGCLQM-UHFFFAOYSA-N</t>
  </si>
  <si>
    <t>（２，３，５，６－テトラフルオロフェニレン）ジメタノール</t>
  </si>
  <si>
    <t>OCc1c(F)c(F)c(CO)c(F)c1F</t>
  </si>
  <si>
    <t>C[B]-(C):2|O-(C)(H):2|C-(C[B])(H)2(O):2|C[B]-(F):4</t>
  </si>
  <si>
    <t>92-00-2</t>
  </si>
  <si>
    <t>MVQUJEUCFOGFJU-UHFFFAOYSA-N</t>
  </si>
  <si>
    <t>Ｎ，Ｎ－ジヒドロキシエチル－クロロアニリン</t>
  </si>
  <si>
    <t>OCCN(CCO)c1cccc(Cl)c1</t>
  </si>
  <si>
    <t>C[B]-(H):4|O-(C)(H):2|C-(C)(H)2(O):2|C-(C)(H)2(N):2|N-(C[B])(C)2:1|C[B]-(N):1|C[B]-(Cl):1</t>
  </si>
  <si>
    <t>922-67-8</t>
  </si>
  <si>
    <t>IMAKHNTVDGLIRY-UHFFFAOYSA-N</t>
  </si>
  <si>
    <t>メチル＝プロピオラート</t>
  </si>
  <si>
    <t>COC(=O)C#C</t>
  </si>
  <si>
    <t>C[t]-(H):1|O-(C)(CO):1|C[t]-(CO):1|C-(H)3(O):1|CO-(C[t])(H):1</t>
  </si>
  <si>
    <t>91-68-9</t>
  </si>
  <si>
    <t>WAVOOWVINKGEHS-UHFFFAOYSA-N</t>
  </si>
  <si>
    <t>Ｎ，Ｎ－ジエチルアミノフェノール</t>
  </si>
  <si>
    <t>CCN(CC)c1cccc(O)c1</t>
  </si>
  <si>
    <t>92119-03-4</t>
  </si>
  <si>
    <t>LPXIZZNURLXLEG-UHFFFAOYSA-N</t>
  </si>
  <si>
    <t>ジエチル＝２，２’－（ｐ－フェニレンジオキシ）ジプロピオナート</t>
  </si>
  <si>
    <t>CCOC(=O)C(C)Oc1ccc(OC(C)C(=O)OCC)cc1</t>
  </si>
  <si>
    <t>921-20-0</t>
  </si>
  <si>
    <t>WPTUDAOQIXOMIQ-UHFFFAOYSA-N</t>
  </si>
  <si>
    <t>２，４－ジヒドロキシ－３－ヒドロキシメチルペンタン</t>
  </si>
  <si>
    <t>CC(O)C(CO)C(C)O</t>
  </si>
  <si>
    <t>923-32-0</t>
  </si>
  <si>
    <t>LEVWYRKDKASIDU-UHFFFAOYSA-N</t>
  </si>
  <si>
    <t>NC(CSSCC(N)C(=O)O)C(=O)O</t>
  </si>
  <si>
    <t>921-01-7</t>
  </si>
  <si>
    <t>XUJNEKJLAYXESH-UWTATZPHSA-N</t>
  </si>
  <si>
    <t>Ｄ－システイン</t>
  </si>
  <si>
    <t>N[C@H](CS)C(=O)O</t>
  </si>
  <si>
    <t>91-88-3</t>
  </si>
  <si>
    <t>KRNUKKZDGDAWBF-UHFFFAOYSA-N</t>
  </si>
  <si>
    <t>２－［エチル（ｍ－トリル）アミノ］エタノール</t>
  </si>
  <si>
    <t>CCN(CCO)c1cccc(C)c1</t>
  </si>
  <si>
    <t>923-27-3</t>
  </si>
  <si>
    <t>KDXKERNSBIXSRK-RXMQYKEDSA-N</t>
  </si>
  <si>
    <t>Ｄ－リシン</t>
  </si>
  <si>
    <t>NCCCC[C@@H](N)C(=O)O</t>
  </si>
  <si>
    <t>91-99-6</t>
  </si>
  <si>
    <t>VMNDRLYLEVCGAG-UHFFFAOYSA-N</t>
  </si>
  <si>
    <t>２，２’－（ｍ－トリルイミノ）ジエタノール</t>
  </si>
  <si>
    <t>Cc1cccc(c1)N(CCO)CCO</t>
  </si>
  <si>
    <t>C[B]-(H):4|C[B]-(C):1|C-(C[B])(H)3:1|O-(C)(H):2|C-(C)(H)2(O):2|C-(C)(H)2(N):2|N-(C[B])(C)2:1|C[B]-(N):1</t>
  </si>
  <si>
    <t>917-92-0</t>
  </si>
  <si>
    <t>PPWNCLVNXGCGAF-UHFFFAOYSA-N</t>
  </si>
  <si>
    <t>３，３－ジメチルブタ－１－イン</t>
  </si>
  <si>
    <t>CC(C)(C)C#C</t>
  </si>
  <si>
    <t>922165-31-9</t>
  </si>
  <si>
    <t>JNFDQAYPZCYWLD-UHFFFAOYSA-N</t>
  </si>
  <si>
    <t>ビス［２－（２－エトキシエトキシ）エチル］＝シクロヘキサン－１，４－ジカルボキシラート</t>
  </si>
  <si>
    <t>CCOCCOCCOC(=O)C1CCC(CC1)C(=O)OCCOCCOCC</t>
  </si>
  <si>
    <t>920275-05-4</t>
  </si>
  <si>
    <t>VPVLGLMCUCWKHU-QLUBULJCSA-N</t>
  </si>
  <si>
    <t>（Ｅ）－ｔｒａｎｓ－４－エチル－ｔｒａｎｓ－４’－（プロパ－１－エン－１－イル）－１，１’－ビ（シクロヘキサン）</t>
  </si>
  <si>
    <t>CC[C@@H]1CC[C@H](CC1)[C@@H]2CC[C@@H](CC2)\C=C\C</t>
  </si>
  <si>
    <t>923289-30-9</t>
  </si>
  <si>
    <t>IWIPLJLNRFDOQO-UHFFFAOYSA-N</t>
  </si>
  <si>
    <t>１－（２－アミノ－３－ブロモ－４－メトキシフェニル）エタノン</t>
  </si>
  <si>
    <t>COc1ccc(C(=O)C)c(N)c1Br</t>
  </si>
  <si>
    <t>C[B]-(H):2|CO-(C[B])(C):1|O-(C[B])(C):1|C-(H)3(CO):1|C-(H)3(O):1|C[B]-(O):1|C[B]-(CO):1|N-(C[B])(H)2:1|C[B]-(N):1|C[B]-(Br):1</t>
  </si>
  <si>
    <t>92-18-2</t>
  </si>
  <si>
    <t>KGFAREHEJGDILZ-UHFFFAOYSA-N</t>
  </si>
  <si>
    <t>３－メトキシ－Ｎ，Ｎ－ジエチルアニリン</t>
  </si>
  <si>
    <t>CCN(CC)c1cccc(OC)c1</t>
  </si>
  <si>
    <t>923018-85-3</t>
  </si>
  <si>
    <t>MQSXWPKOXBDISN-UHFFFAOYSA-N</t>
  </si>
  <si>
    <t>１－シクロヘキシル－４，４，４－トリフルオロ－３－（トリフルオロメチル）ブタン－１，３－ジオール</t>
  </si>
  <si>
    <t>OC(CC(O)(C(F)(F)F)C(F)(F)F)C1CCCCC1</t>
  </si>
  <si>
    <t>916830-71-2</t>
  </si>
  <si>
    <t>BHQVEKYUXFSYAH-MRVPVSSYSA-N</t>
  </si>
  <si>
    <t>（Ｓ）－３－［２－（トリフルオロメチル）フェニル］ピロリジン</t>
  </si>
  <si>
    <t>FC(F)(F)c1ccccc1[C@@H]2CCNC2</t>
  </si>
  <si>
    <t>C-(C)2(H)2:1|C-(C[B])(C)2(H):1|C[B]-(H):4|C[B]-(C):2|C-(C)(H)2(N):2|N-(C)2(H):1|C-(C[B])(F)3:1</t>
  </si>
  <si>
    <t>91-95-2</t>
  </si>
  <si>
    <t>HSTOKWSFWGCZMH-UHFFFAOYSA-N</t>
  </si>
  <si>
    <t>３，３’，４，４’－ビフェニルテトラアミン</t>
  </si>
  <si>
    <t>Nc1ccc(cc1N)c2ccc(N)c(N)c2</t>
  </si>
  <si>
    <t>C[B]-(H):6|C[B]-(C[B]):2|N-(C[B])(H)2:4|C[B]-(N):4</t>
  </si>
  <si>
    <t>(NH2)(NH2),ortho:2</t>
  </si>
  <si>
    <t>91990-18-0</t>
  </si>
  <si>
    <t>RGDLKJRBAWEFAV-UHFFFAOYSA-N</t>
  </si>
  <si>
    <t>エチレン＝ジラクタート</t>
  </si>
  <si>
    <t>CC(O)C(=O)OCCOC(=O)C(C)O</t>
  </si>
  <si>
    <t>92263-41-7</t>
  </si>
  <si>
    <t>KDVKBFMGDZIYON-HKJRMUSSSA-N</t>
  </si>
  <si>
    <t>ｔｒａｎｓ－４－ペンチル－ｔｒａｎｓ－４’－プロピル－１，１’－ビ（シクロヘキサン）</t>
  </si>
  <si>
    <t>CCCCC[C@@H]1CC[C@@H](CC1)[C@@H]2CC[C@@H](CCC)CC2</t>
  </si>
  <si>
    <t>91-73-6</t>
  </si>
  <si>
    <t>ISGXOWLMGOPVPB-UHFFFAOYSA-N</t>
  </si>
  <si>
    <t>Ｎ，Ｎ－ジベンジルアニリン</t>
  </si>
  <si>
    <t>C(N(Cc1ccccc1)c2ccccc2)c3ccccc3</t>
  </si>
  <si>
    <t>C[B]-(H):15|C[B]-(C):2|C-(C[B])(H)2(N):2|N-(C[B])(C)2:1|C[B]-(N):1</t>
  </si>
  <si>
    <t>92283-80-2</t>
  </si>
  <si>
    <t>FIOHTMQGSFVHEZ-IMJSIDKUSA-N</t>
  </si>
  <si>
    <t>C[C@H](N[C@@H](C)C(=O)O)C(=O)O</t>
  </si>
  <si>
    <t>91963-33-6</t>
  </si>
  <si>
    <t>PSOVZHUHEHOEMZ-UHFFFAOYSA-N</t>
  </si>
  <si>
    <t>１－アリル－４－オキサトリシクロ［５．２．１．０（２，６）］デカ－８－エン－３，５－ジオン</t>
  </si>
  <si>
    <t>C=CCC12CC(C=C1)C3C2C(=O)OC3=O</t>
  </si>
  <si>
    <t>C-(C)2(H)2:1|C[d]-(H)2:1|C[d]-(C)(H):3|C-(C[d])(C)(H)2:1|C-(C[d])(C)2(H):1|C-(C[d])(C)3:1|CO-(C)(O):2|O-(CO)2,aliphatic:1|C-(C)2(H)(CO):2</t>
  </si>
  <si>
    <t>91739-73-0</t>
  </si>
  <si>
    <t>LMXFTMYMHGYJEI-DJLDLDEBSA-N</t>
  </si>
  <si>
    <t>C[C@H]1CC[C@H]([C@H](O)C1)C(C)(C)O</t>
  </si>
  <si>
    <t>918297-93-5</t>
  </si>
  <si>
    <t>ZHAHNTPMRZSGTG-KTKRTIGZSA-N</t>
  </si>
  <si>
    <t>（Ｚ）－１８，１８－ジエトキシオクタデカ－５－エン</t>
  </si>
  <si>
    <t>CCCC\C=C/CCCCCCCCCCCC(OCC)OCC</t>
  </si>
  <si>
    <t>921605-38-1</t>
  </si>
  <si>
    <t>PEBMESIGXHIOMF-UHFFFAOYSA-N</t>
  </si>
  <si>
    <t>４’’－エチル－２－フルオロ－４－ペンチル－１，１’：４’，１’’－テルフェニル</t>
  </si>
  <si>
    <t>CCCCCc1ccc(c(F)c1)c2ccc(cc2)c3ccc(CC)cc3</t>
  </si>
  <si>
    <t>92340-78-8</t>
  </si>
  <si>
    <t>UOLDHHQOKRYISV-ZETCQYMHSA-N</t>
  </si>
  <si>
    <t>エチル＝（Ｓ）－２，３－ジメチルブタノアート</t>
  </si>
  <si>
    <t>CCOC(=O)[C@@H](C)C(C)C</t>
  </si>
  <si>
    <t>92204-40-5</t>
  </si>
  <si>
    <t>NYEWPJJQNGVOCU-UHFFFAOYSA-N</t>
  </si>
  <si>
    <t>Ｎ－（２－クロロエチル）－Ｎ－エチルプロパン－２－アミン</t>
  </si>
  <si>
    <t>CCN(CCCl)C(C)C</t>
  </si>
  <si>
    <t>91715-78-5</t>
  </si>
  <si>
    <t>KMIUVZZHUCKSJZ-UHFFFAOYSA-N</t>
  </si>
  <si>
    <t>１－（４－ブロモ－３－ニトロフェニル）ブタン－１－オン</t>
  </si>
  <si>
    <t>CCCC(=O)c1ccc(Br)c(c1)N(=O)=O</t>
  </si>
  <si>
    <t>94050-90-5</t>
  </si>
  <si>
    <t>AQIHDXGKQHFBNW-ZCFIWIBFSA-N</t>
  </si>
  <si>
    <t>C[C@@H](Oc1ccc(O)cc1)C(=O)O</t>
  </si>
  <si>
    <t>93-91-4</t>
  </si>
  <si>
    <t>CVBUKMMMRLOKQR-UHFFFAOYSA-N</t>
  </si>
  <si>
    <t>ベンゾイルアセトン</t>
  </si>
  <si>
    <t>CC(=O)CC(=O)c1ccccc1</t>
  </si>
  <si>
    <t>C[B]-(H):5|CO-(C[B])(C):1|CO-(C)2:1|C-(H)2(CO)2:1|C-(H)3(CO):1|C[B]-(CO):1</t>
  </si>
  <si>
    <t>94087-23-7</t>
  </si>
  <si>
    <t>ONCMKWFWHACURX-UHFFFAOYSA-N</t>
  </si>
  <si>
    <t>２－（７－イソプロピル－５－メチルビシクロ［２．２．２］オクタ－５－エン－２－イル）－１，３－ジオキソラン</t>
  </si>
  <si>
    <t>CC(C)C1CC2CC(C3OCCO3)C1C=C2C</t>
  </si>
  <si>
    <t>93-89-0</t>
  </si>
  <si>
    <t>MTZQAGJQAFMTAQ-UHFFFAOYSA-N</t>
  </si>
  <si>
    <t>エチル＝ベンゾアート</t>
  </si>
  <si>
    <t>CCOC(=O)c1ccccc1</t>
  </si>
  <si>
    <t>94120-06-6</t>
  </si>
  <si>
    <t>CNEFEYBKJVVZSW-ZKYIHRRISA-N</t>
  </si>
  <si>
    <t>５’－シクロヘキシル－５－｛３－（Ｎ，Ｎ－ジイソプロピルスルファモイル）－４－ヒドロキシ－８－［Ｎ－（メチルスルホニル）アミノ］－１－ナフチルアゾ｝－４’－ヘキサデシルオキシ－２’－ヒドロキシ－２－モルホリノベンゼンスルホンアニリド</t>
  </si>
  <si>
    <t>CCCCCCCCCCCCCCCCOc1cc(O)c(NS(=O)(=O)c2cc(ccc2N3CCOCC3)\N=N\c4cc(c(O)c5cccc(NS(=O)(=O)C)c45)S(=O)(=O)N(C(C)C)C(C)C)cc1C6CCCCC6</t>
  </si>
  <si>
    <t>Cyclohexane,sub:1|Naphtalene:1</t>
  </si>
  <si>
    <t>CHIHQLCVLOXUJW-UHFFFAOYSA-N</t>
  </si>
  <si>
    <t>無水安息香酸</t>
  </si>
  <si>
    <t>O=C(OC(=O)c1ccccc1)c2ccccc2</t>
  </si>
  <si>
    <t>C[B]-(H):10|CO-(C[B])(O):2|O-(CO)2,aliphatic:1|C[B]-(CO):2</t>
  </si>
  <si>
    <t>939-95-7</t>
  </si>
  <si>
    <t>WIWQDBABYGRKEW-UHFFFAOYSA-N</t>
  </si>
  <si>
    <t>３，４－ジクロロベンゼンスルホン酸</t>
  </si>
  <si>
    <t>OS(=O)(=O)c1ccc(Cl)c(Cl)c1</t>
  </si>
  <si>
    <t>C[B]-(H):3|C[B]-(SO2):1|C[B]-(S):1|C[B]-(Cl):2</t>
  </si>
  <si>
    <t>93964-55-7</t>
  </si>
  <si>
    <t>DGIVHDSCMQYEDB-WUKNDPDISA-N</t>
  </si>
  <si>
    <t>５－（３－カルボキシ－４－クロロフェニルアゾ）－２－ヒドロキシ安息香酸</t>
  </si>
  <si>
    <t>OC(=O)c1cc(ccc1O)\N=N\c2ccc(Cl)c(c2)C(=O)O</t>
  </si>
  <si>
    <t>C[B]-(H):6|CO-(C[B])(O):2|O-(CO)(H):2|O-(C[B])(H):1|C[B]-(O):1|C[B]-(CO):2|N[A]-(C[B]):2|C[B]-(C[B])2(N[A]):2|C[B]-(Cl):1</t>
  </si>
  <si>
    <t>(COOH)(OH),ortho:1|(COOH)(Cl),ortho:1</t>
  </si>
  <si>
    <t>93804-54-7</t>
  </si>
  <si>
    <t>AUXKWRBBFHSBHH-UHFFFAOYSA-N</t>
  </si>
  <si>
    <t>２－メチルヘプタデシル＝アクリラート</t>
  </si>
  <si>
    <t>CCCCCCCCCCCCCCCC(C)COC(=O)C=C</t>
  </si>
  <si>
    <t>93804-53-6</t>
  </si>
  <si>
    <t>TZKZJBWLAVPBPR-UHFFFAOYSA-N</t>
  </si>
  <si>
    <t>２－メチルヘキサデシル＝アクリラート</t>
  </si>
  <si>
    <t>CCCCCCCCCCCCCCC(C)COC(=O)C=C</t>
  </si>
  <si>
    <t>94-02-0</t>
  </si>
  <si>
    <t>GKKZMYDNDDMXSE-UHFFFAOYSA-N</t>
  </si>
  <si>
    <t>エチル＝３－オキソ－３－フェニルプロパノアート</t>
  </si>
  <si>
    <t>CCOC(=O)CC(=O)c1ccccc1</t>
  </si>
  <si>
    <t>93983-17-6</t>
  </si>
  <si>
    <t>AJXQSAYQHHODGY-UHFFFAOYSA-N</t>
  </si>
  <si>
    <t>２，２’－ジエチル－２，２’－｛［２－エチル－２－（ヒドロキシメチル）プロパン－１，３－ジイル］ビス（オキシメチレン）｝ビス（プロパン－１，３－ジオール）</t>
  </si>
  <si>
    <t>CCC(CO)(CO)COCC(CC)(CO)COCC(CC)(CO)CO</t>
  </si>
  <si>
    <t>93982-41-3</t>
  </si>
  <si>
    <t>VHFWZMNSIOBXNQ-UHFFFAOYSA-N</t>
  </si>
  <si>
    <t>３－［２－ヒドロキシ－３－（２－プロペン－１－イルオキシ）プロポキシ］プロパン－１，２－ジオール</t>
  </si>
  <si>
    <t>OCC(O)COCC(O)COCC=C</t>
  </si>
  <si>
    <t>C[d]-(H)2:1|C[d]-(C)(H):1|O-(C)2:2|O-(C)(H):3|C-(C[d])(H)2(O):1|C-(C)2(H)(O),alcohpls/peroxides:2|C-(C)(H)2(O):1|C-(C)(H)2(O):3</t>
  </si>
  <si>
    <t>940-31-8</t>
  </si>
  <si>
    <t>SXERGJJQSKIUIC-UHFFFAOYSA-N</t>
  </si>
  <si>
    <t>２－フェノキシプロパン酸</t>
  </si>
  <si>
    <t>CC(Oc1ccccc1)C(=O)O</t>
  </si>
  <si>
    <t>940-61-4</t>
  </si>
  <si>
    <t>RURHILYUWQEGOS-VOTSOKGWSA-N</t>
  </si>
  <si>
    <t>（Ｅ）－３－（ｐ－トリル）アクリル酸</t>
  </si>
  <si>
    <t>Cc1ccc(\C=C\C(=O)O)cc1</t>
  </si>
  <si>
    <t>C[d]-C[B](H):1|C[B]-(H):4|C[B]-(C):1|C[B]-(C[d]):1|C-(C[B])(H)3:1|CO-(C[d])(O):1|O-(CO)(H):1|C[d]-(H)(CO):1</t>
  </si>
  <si>
    <t>938-18-1</t>
  </si>
  <si>
    <t>UKRQMDIFLKHCRO-UHFFFAOYSA-N</t>
  </si>
  <si>
    <t>２，４，６－トリメチルベンゾイル＝クロリド</t>
  </si>
  <si>
    <t>Cc1cc(C)c(C(=O)Cl)c(C)c1</t>
  </si>
  <si>
    <t>C[B]-(H):2|C[B]-(C):3|C-(C[B])(H)3:3|C[B]-(CO):1|CO-(C[B])(Cl):1</t>
  </si>
  <si>
    <t>939-97-9</t>
  </si>
  <si>
    <t>OTXINXDGSUFPNU-UHFFFAOYSA-N</t>
  </si>
  <si>
    <t>４－ｔｅｒｔ－ブチルベンズアルデヒド</t>
  </si>
  <si>
    <t>CC(C)(C)c1ccc(C=O)cc1</t>
  </si>
  <si>
    <t>94108-97-1</t>
  </si>
  <si>
    <t>XRMBQHTWUBGQDN-UHFFFAOYSA-N</t>
  </si>
  <si>
    <t>オキシビス｛２－［（アクリロイルオキシ）メチル］－２－エチルプロパン－３，１－ジイル｝＝ジアクリラート</t>
  </si>
  <si>
    <t>CCC(COCC(CC)(COC(=O)C=C)COC(=O)C=C)(COC(=O)C=C)COC(=O)C=C</t>
  </si>
  <si>
    <t>939-54-8</t>
  </si>
  <si>
    <t>KNBBDZULQFKSIE-UHFFFAOYSA-N</t>
  </si>
  <si>
    <t>２－ブロモエチル＝ベンゾアート</t>
  </si>
  <si>
    <t>BrCCOC(=O)c1ccccc1</t>
  </si>
  <si>
    <t>C[B]-(H):5|CO-(C[B])(O):1|O-(C)(CO):1|C-(C)(H)2(O):1|C[B]-(CO):1|C-(C)(H)2(Br):1</t>
  </si>
  <si>
    <t>93-99-2</t>
  </si>
  <si>
    <t>FCJSHPDYVMKCHI-UHFFFAOYSA-N</t>
  </si>
  <si>
    <t>安息香酸フェニル</t>
  </si>
  <si>
    <t>O=C(Oc1ccccc1)c2ccccc2</t>
  </si>
  <si>
    <t>C[B]-(H):10|CO-(C[B])(O):1|O-(C[B])(CO):1|C[B]-(O):1|C[B]-(CO):1</t>
  </si>
  <si>
    <t>94106-22-6</t>
  </si>
  <si>
    <t>ZWOKDWRGXXYVNH-UHFFFAOYSA-N</t>
  </si>
  <si>
    <t>４－シクロヘキシル－５－（ヘキサデシルオキシ）－２－［（２－モルホリノ－５－ニトロフェニル）スルホンアミド］フェニル＝アセタート</t>
  </si>
  <si>
    <t>CCCCCCCCCCCCCCCCOc1cc(OC(=O)C)c(NS(=O)(=O)c2cc(ccc2N3CCOCC3)N(=O)=O)cc1C4CCCCC4</t>
  </si>
  <si>
    <t>933-75-5</t>
  </si>
  <si>
    <t>XGCHAIDDPMFRLJ-UHFFFAOYSA-N</t>
  </si>
  <si>
    <t>２，３，６－トリクロロフェノール</t>
  </si>
  <si>
    <t>Oc1c(Cl)ccc(Cl)c1Cl</t>
  </si>
  <si>
    <t>93-56-1</t>
  </si>
  <si>
    <t>PWMWNFMRSKOCEY-UHFFFAOYSA-N</t>
  </si>
  <si>
    <t>α，β－ジヒドロキシエチルベンゼン</t>
  </si>
  <si>
    <t>OCC(O)c1ccccc1</t>
  </si>
  <si>
    <t>C[B]-(H):5|C[B]-(C):1|O-(C)(H):2|C-(C)(H)2(O):1|C-(C[B])(C)(H)(O):1</t>
  </si>
  <si>
    <t>93550-60-8</t>
  </si>
  <si>
    <t>XXWPPFUIEGIUBK-UHFFFAOYSA-N</t>
  </si>
  <si>
    <t>メチル＝２－（２，４－ジ－ｔｅｒｔ－ペンチルフェノキシ）－３－メチルブタノアート</t>
  </si>
  <si>
    <t>CCC(C)(C)c1ccc(OC(C(C)C)C(=O)OC)c(c1)C(C)(C)CC</t>
  </si>
  <si>
    <t>93749-81-6</t>
  </si>
  <si>
    <t>NTAQMEYIAWCGQP-UHFFFAOYSA-N</t>
  </si>
  <si>
    <t>２－（２－クロロフェノキシ）テトラデカノイル＝クロリド</t>
  </si>
  <si>
    <t>CCCCCCCCCCCCC(Oc1ccccc1Cl)C(=O)Cl</t>
  </si>
  <si>
    <t>93-51-6</t>
  </si>
  <si>
    <t>PETRWTHZSKVLRE-UHFFFAOYSA-N</t>
  </si>
  <si>
    <t>２－メトキシ－４－メチルフェノール</t>
  </si>
  <si>
    <t>COc1cc(C)ccc1O</t>
  </si>
  <si>
    <t>C[B]-(H):3|C[B]-(C):1|C-(C[B])(H)3:1|O-(C[B])(C):1|O-(C[B])(H):1|C-(H)3(O):1|C[B]-(O):2</t>
  </si>
  <si>
    <t>936-87-8</t>
  </si>
  <si>
    <t>MSPJNHHBNOLHOC-ZXZARUISSA-N</t>
  </si>
  <si>
    <t>ｒｅｌ－（１Ｒ，２Ｓ）－３，３－ジメチルシクロプロパン－１，２－ジカルボン酸</t>
  </si>
  <si>
    <t>CC1(C)[C@H]([C@H]1C(=O)O)C(=O)O</t>
  </si>
  <si>
    <t>93-55-0</t>
  </si>
  <si>
    <t>KRIOVPPHQSLHCZ-UHFFFAOYSA-N</t>
  </si>
  <si>
    <t>プロピオフェノン</t>
  </si>
  <si>
    <t>CCC(=O)c1ccccc1</t>
  </si>
  <si>
    <t>93652-23-4</t>
  </si>
  <si>
    <t>SFXSTVONLYIKNU-UHFFFAOYSA-N</t>
  </si>
  <si>
    <t>１，５－ビス（４－ヒドロキシフェニル）ペンタン－３－オン</t>
  </si>
  <si>
    <t>Oc1ccc(CCC(=O)CCc2ccc(O)cc2)cc1</t>
  </si>
  <si>
    <t>C-(C[B])(C)(H)2:2|C[B]-(H):8|C[B]-(C):2|CO-(C)2:1|O-(C[B])(H):2|C-(C)(H)2(CO):2|C[B]-(O):2</t>
  </si>
  <si>
    <t>93777-26-5</t>
  </si>
  <si>
    <t>MMFGGDVQLQQQRX-UHFFFAOYSA-N</t>
  </si>
  <si>
    <t>５－ブロモ－２－フルオロベンズアルデヒド</t>
  </si>
  <si>
    <t>Fc1ccc(Br)cc1C=O</t>
  </si>
  <si>
    <t>C[B]-(H):3|CO-(C[B])(H):1|C[B]-(CO):1|C[B]-(F):1|C[B]-(Br):1</t>
  </si>
  <si>
    <t>933-88-0</t>
  </si>
  <si>
    <t>GPZXFICWCMCQPF-UHFFFAOYSA-N</t>
  </si>
  <si>
    <t>２－メチルベンゾイル＝クロリド</t>
  </si>
  <si>
    <t>Cc1ccccc1C(=O)Cl</t>
  </si>
  <si>
    <t>93-61-8</t>
  </si>
  <si>
    <t>JIKUXBYRTXDNIY-UHFFFAOYSA-N</t>
  </si>
  <si>
    <t>Ｎ－メチルホルムアニリド</t>
  </si>
  <si>
    <t>CN(C=O)c1ccccc1</t>
  </si>
  <si>
    <t>C[B]-(H):5|C-(H)3(N):1|CO-(H)(N):1|N-(C[B])(C)(CO):1|C[B]-(N):1</t>
  </si>
  <si>
    <t>934-87-2</t>
  </si>
  <si>
    <t>WBISVCLTLBMTDS-UHFFFAOYSA-N</t>
  </si>
  <si>
    <t>Ｓ－フェニル＝エタンチオアート</t>
  </si>
  <si>
    <t>CC(=O)Sc1ccccc1</t>
  </si>
  <si>
    <t>C[B]-(H):5|C-(H)3(CO):1|CO-(C)(S):1|S-(C[B])(CO):1|C[B]-(S):1</t>
  </si>
  <si>
    <t>934-00-9</t>
  </si>
  <si>
    <t>LPYUENQFPVNPHY-UHFFFAOYSA-N</t>
  </si>
  <si>
    <t>３－メトキシベンゼン－１，２－ジオール</t>
  </si>
  <si>
    <t>COc1cccc(O)c1O</t>
  </si>
  <si>
    <t>935-00-2</t>
  </si>
  <si>
    <t>（Ｅ）－ブタ－２－エン－１－イルベンゼン</t>
  </si>
  <si>
    <t>934557-66-1</t>
  </si>
  <si>
    <t>DYOPVXMHYSXHNG-UHFFFAOYSA-N</t>
  </si>
  <si>
    <t>６，６’－（９Ｈ－フルオレン－９，９－ジイル）ビス（ナフタレン－２－オール）</t>
  </si>
  <si>
    <t>Oc1ccc2cc(ccc2c1)C3(c4ccc5cc(O)ccc5c4)c6ccccc6c7ccccc37</t>
  </si>
  <si>
    <t>C-(C[B])4:1|C[BF]-(C[B])2(C[BF]):4|C[B]-(H):20|C[B]-(C):4|C[B]-(C[B]):2|O-(C[B])(H):2|C[B]-(O):2</t>
  </si>
  <si>
    <t>937-30-4</t>
  </si>
  <si>
    <t>NODGRWCMFMEGJH-UHFFFAOYSA-N</t>
  </si>
  <si>
    <t>１－（４－エチルフェニル）エタノン</t>
  </si>
  <si>
    <t>CCc1ccc(cc1)C(=O)C</t>
  </si>
  <si>
    <t>935-95-5</t>
  </si>
  <si>
    <t>KEWNKZNZRIAIAK-UHFFFAOYSA-N</t>
  </si>
  <si>
    <t>２，３，５，６－テトラクロロフェノール</t>
  </si>
  <si>
    <t>Oc1c(Cl)c(Cl)cc(Cl)c1Cl</t>
  </si>
  <si>
    <t>(Cl)(Cl),ortho:2|(Cl)(Cl),meta:2|(Cl)(OH),ortho:2</t>
  </si>
  <si>
    <t>93-46-9</t>
  </si>
  <si>
    <t>VETPHHXZEJAYOB-UHFFFAOYSA-N</t>
  </si>
  <si>
    <t>Ｎ，Ｎ’－ジ－２－ナフチル－ｐ－フェニレンジアミン</t>
  </si>
  <si>
    <t>N(c1ccc(Nc2ccc3ccccc3c2)cc1)c4ccc5ccccc5c4</t>
  </si>
  <si>
    <t>C[BF]-(C[B])2(C[BF]):4|C[B]-(H):18|N-(C[B])2(H):2|C[B]-(N):4</t>
  </si>
  <si>
    <t>93-72-1</t>
  </si>
  <si>
    <t>ZLSWBLPERHFHIS-UHFFFAOYSA-N</t>
  </si>
  <si>
    <t>（２，４，５－トリクロロフェノキシ）プロピオン酸</t>
  </si>
  <si>
    <t>CC(Oc1cc(Cl)c(Cl)cc1Cl)C(=O)O</t>
  </si>
  <si>
    <t>935-79-5</t>
  </si>
  <si>
    <t>KMOUUZVZFBCRAM-OLQVQODUSA-N</t>
  </si>
  <si>
    <t>ｃｉｓ－シクロヘキサ－４－エン－１，２－ジカルボン酸無水物</t>
  </si>
  <si>
    <t>O=C1OC(=O)[C@H]2CC=CC[C@@H]12</t>
  </si>
  <si>
    <t>933-48-2</t>
  </si>
  <si>
    <t>BRRVXFOKWJKTGG-SFYZADRCSA-N</t>
  </si>
  <si>
    <t>３，３，５－トリメチルシクロヘキサノール</t>
  </si>
  <si>
    <t>C[C@@H]1C[C@H](O)CC(C)(C)C1</t>
  </si>
  <si>
    <t>937-94-0</t>
  </si>
  <si>
    <t>HTSKVUFGMXXBAG-UHFFFAOYSA-N</t>
  </si>
  <si>
    <t>２－ヘキシル－２－メチル－１，３－ジオキソラン</t>
  </si>
  <si>
    <t>CCCCCCC1(C)OCCO1</t>
  </si>
  <si>
    <t>93-58-3</t>
  </si>
  <si>
    <t>QPJVMBTYPHYUOC-UHFFFAOYSA-N</t>
  </si>
  <si>
    <t>安息香酸メチル</t>
  </si>
  <si>
    <t>COC(=O)c1ccccc1</t>
  </si>
  <si>
    <t>C[B]-(H):5|CO-(C[B])(O):1|O-(C)(CO):1|C-(H)3(O):1|C[B]-(CO):1</t>
  </si>
  <si>
    <t>933-78-8</t>
  </si>
  <si>
    <t>WWGQHTJIFOQAOC-UHFFFAOYSA-N</t>
  </si>
  <si>
    <t>２，３，５－トリクロロフェノール</t>
  </si>
  <si>
    <t>Oc1cc(Cl)cc(Cl)c1Cl</t>
  </si>
  <si>
    <t>(Cl)(Cl),ortho:1|(Cl)(Cl),meta:1|(Cl)(OH),ortho:2</t>
  </si>
  <si>
    <t>93-67-4</t>
  </si>
  <si>
    <t>SXEBHIMOUHBBOS-UHFFFAOYSA-N</t>
  </si>
  <si>
    <t>２－アミノ－４－クロロジフェニルエーテル</t>
  </si>
  <si>
    <t>Nc1cc(Cl)ccc1Oc2ccccc2</t>
  </si>
  <si>
    <t>C[B]-(H):8|O-(C[B])2:1|C[B]-(O):2|N-(C[B])(H)2:1|C[B]-(N):1|C[B]-(Cl):1</t>
  </si>
  <si>
    <t>93-50-5</t>
  </si>
  <si>
    <t>WOXLPNAOCCIZGP-UHFFFAOYSA-N</t>
  </si>
  <si>
    <t>４－クロロ－２－メトキシアニリン</t>
  </si>
  <si>
    <t>COc1cc(Cl)ccc1N</t>
  </si>
  <si>
    <t>C[B]-(H):3|O-(C[B])(C):1|C-(H)3(O):1|C[B]-(O):1|N-(C[B])(H)2:1|C[B]-(N):1|C[B]-(Cl):1</t>
  </si>
  <si>
    <t>93550-56-2</t>
  </si>
  <si>
    <t>WCLGHHGTDVKBAM-UHFFFAOYSA-N</t>
  </si>
  <si>
    <t>２－（２，４－ジ－ｔｅｒｔ－ペンチルフェノキシ）－３－メチルブタノイル＝クロリド</t>
  </si>
  <si>
    <t>CCC(C)(C)c1ccc(OC(C(C)C)C(=O)Cl)c(c1)C(C)(C)CC</t>
  </si>
  <si>
    <t>937-14-4</t>
  </si>
  <si>
    <t>NHQDETIJWKXCTC-UHFFFAOYSA-N</t>
  </si>
  <si>
    <t>３－クロロ過安息香酸</t>
  </si>
  <si>
    <t>OOC(=O)c1cccc(Cl)c1</t>
  </si>
  <si>
    <t>C[B]-(H):4|CO-(C[B])(O):1|O-(O)(H):1|O-(O)(CO):1|C[B]-(CO):1|C[B]-(Cl):1</t>
  </si>
  <si>
    <t>947-84-2</t>
  </si>
  <si>
    <t>ILYSAKHOYBPSPC-UHFFFAOYSA-N</t>
  </si>
  <si>
    <t>ビフェニル－２－カルボン酸</t>
  </si>
  <si>
    <t>OC(=O)c1ccccc1c2ccccc2</t>
  </si>
  <si>
    <t>95175-38-5</t>
  </si>
  <si>
    <t>RHOOUTWPJJQGSK-UHFFFAOYSA-N</t>
  </si>
  <si>
    <t>２－（フェニルスルファニル）エチル＝アクリラート</t>
  </si>
  <si>
    <t>C=CC(=O)OCCSc1ccccc1</t>
  </si>
  <si>
    <t>C[d]-(H)2:1|C[B]-(H):5|CO-(C[d])(O):1|O-(C)(CO):1|C[d]-(H)(CO):1|C-(C)(H)2(O):1|C-(C)(H)2(S):1|S-(C[B])(C):1|C[B]-(S):1</t>
  </si>
  <si>
    <t>949095-07-2</t>
  </si>
  <si>
    <t>ZONZHSUIIBUGGO-UHFFFAOYSA-N</t>
  </si>
  <si>
    <t>ジネオペンチル＝４，４’－ジクロロビフェニル－２，２’－ジスルホナート</t>
  </si>
  <si>
    <t>CC(C)(C)COS(=O)(=O)c1cc(Cl)ccc1c2ccc(Cl)cc2S(=O)(=O)OCC(C)(C)C</t>
  </si>
  <si>
    <t>95360-33-1</t>
  </si>
  <si>
    <t>MKQGUCPIBZQIRP-UHFFFAOYSA-N</t>
  </si>
  <si>
    <t>メチル＝［２－（クロロメチル）フェニル］アセタート</t>
  </si>
  <si>
    <t>COC(=O)Cc1ccccc1CCl</t>
  </si>
  <si>
    <t>C[B]-(H):4|C[B]-(C):2|CO-(C)(O):1|O-(C)(CO):1|C-(C[B])(H)2(CO):1|C-(H)3(O):1|C-(C[B])(H)2(Cl):1</t>
  </si>
  <si>
    <t>95255-55-3</t>
  </si>
  <si>
    <t>MDXTVCYQHPYOPC-UHFFFAOYSA-N</t>
  </si>
  <si>
    <t>ジエチル＝Ｎ，Ｎ’－ジ－イソプロピル－Ｎ，Ｎ’－ジスルファンジイルビス（β－アラニナート）</t>
  </si>
  <si>
    <t>CCOC(=O)CCN(SSN(CCC(=O)OCC)C(C)C)C(C)C</t>
  </si>
  <si>
    <t>94794-30-6</t>
  </si>
  <si>
    <t>VNCIGXSNWMPXKF-UHFFFAOYSA-N</t>
  </si>
  <si>
    <t>ヘキサヒドロ－１Ｈ－ピロリジン－７ａ－イル酢酸</t>
  </si>
  <si>
    <t>OC(=O)CC12CCCN1CCC2</t>
  </si>
  <si>
    <t>C-(C)2(H)2:4|CO-(C)(O):1|O-(CO)(H):1|C-(C)(H)2(CO):1|C-(C)(H)2(N):2|C-(C)3(N):1|N-(C)3:1</t>
  </si>
  <si>
    <t>Pyrrolidine:2|Pyrrolizidine:1</t>
  </si>
  <si>
    <t>949-99-5</t>
  </si>
  <si>
    <t>GTVVZTAFGPQSPC-QMMMGPOBSA-N</t>
  </si>
  <si>
    <t>４－ニトロ－Ｌ－フェニルアラニン</t>
  </si>
  <si>
    <t>N[C@@H](Cc1ccc(cc1)N(=O)=O)C(=O)O</t>
  </si>
  <si>
    <t>C-(C[B])(C)(H)2:1|C[B]-(H):4|C[B]-(C):1|CO-(C)(O):1|O-(CO)(H):1|N-(C)(H)2:1|C-(C)(H)(N)(CO):1|C[B]-(NO2):1</t>
  </si>
  <si>
    <t>95335-46-9</t>
  </si>
  <si>
    <t>RFYCQJHCAPCSTA-UHFFFAOYSA-N</t>
  </si>
  <si>
    <t>２－［２－（クロロメチル）フェニル］酢酸</t>
  </si>
  <si>
    <t>OC(=O)Cc1ccccc1CCl</t>
  </si>
  <si>
    <t>C[B]-(H):4|C[B]-(C):2|CO-(C)(O):1|O-(CO)(H):1|C-(C[B])(H)2(CO):1|C-(C[B])(H)2(Cl):1</t>
  </si>
  <si>
    <t>94-99-5</t>
  </si>
  <si>
    <t>IRSVDHPYXFLLDS-UHFFFAOYSA-N</t>
  </si>
  <si>
    <t>２，４－ジクロロ－１－（クロロメチル）ベンゼン</t>
  </si>
  <si>
    <t>ClCc1ccc(Cl)cc1Cl</t>
  </si>
  <si>
    <t>94840-77-4</t>
  </si>
  <si>
    <t>SJQNBUFTRYMKET-OPMHRUBESA-N</t>
  </si>
  <si>
    <t>３，４－ジフルオロフェニル＝ｔｒａｎｓ－４’－プロピル［１，１’－ビ（シクロヘキサン）］－ｔｒａｎｓ－４－カルボキシラート</t>
  </si>
  <si>
    <t>CCC[C@@H]1CC[C@H](CC1)[C@@H]2CC[C@H](CC2)C(=O)Oc3ccc(F)c(F)c3</t>
  </si>
  <si>
    <t>952-80-7</t>
  </si>
  <si>
    <t>QFEPNMCDSBNJDB-UHFFFAOYSA-N</t>
  </si>
  <si>
    <t>１，２－ジ－ｏ－トリルエタン</t>
  </si>
  <si>
    <t>Cc1ccccc1CCc2ccccc2C</t>
  </si>
  <si>
    <t>95235-28-2</t>
  </si>
  <si>
    <t>YCOMNPMKSSUBIW-UHFFFAOYSA-N</t>
  </si>
  <si>
    <t>２－［４－（Ｎ－エチル－Ｎ－イソブチルアミノ）サリチロイル］安息香酸</t>
  </si>
  <si>
    <t>CCN(CC(C)C)c1ccc(C(=O)c2ccccc2C(=O)O)c(O)c1</t>
  </si>
  <si>
    <t>95255-57-5</t>
  </si>
  <si>
    <t>CGQVLAPBAKPRHJ-UHFFFAOYSA-N</t>
  </si>
  <si>
    <t>CCOC(=O)CCN(Cc1ccccc1)SSN(CCC(=O)OCC)Cc2ccccc2</t>
  </si>
  <si>
    <t>953393-46-9</t>
  </si>
  <si>
    <t>LAINZIKBFVTMID-UHFFFAOYSA-N</t>
  </si>
  <si>
    <t>エチル＝［（２，４－ジメトキシベンジル）アミノ］オキソアセタート</t>
  </si>
  <si>
    <t>CCOC(=O)C(=O)NCc1ccc(OC)cc1OC</t>
  </si>
  <si>
    <t>948-03-8</t>
  </si>
  <si>
    <t>HMIBDRSTVGFJPB-UHFFFAOYSA-N</t>
  </si>
  <si>
    <t>メチル＝１－ヒドロキシ－２－ナフトアート</t>
  </si>
  <si>
    <t>COC(=O)c1ccc2ccccc2c1O</t>
  </si>
  <si>
    <t>94788-52-0</t>
  </si>
  <si>
    <t>UGFASRQCIBFAKX-MDZDMXLPSA-N</t>
  </si>
  <si>
    <t>［４－（４－クロロスチリル）フェニル］（フェニル）（ｐ－トリル）アミン</t>
  </si>
  <si>
    <t>Cc1ccc(cc1)N(c2ccccc2)c3ccc(\C=C\c4ccc(Cl)cc4)cc3</t>
  </si>
  <si>
    <t>C[d]-C[B](H):2|C[B]-(H):17|C[B]-(C):1|C[B]-(C[d]):2|C-(C[B])(H)3:1|N-(C[B])3:1|C[B]-(N):3|C[B]-(Cl):1</t>
  </si>
  <si>
    <t>947-91-1</t>
  </si>
  <si>
    <t>HLLGFGBLKOIZOM-UHFFFAOYSA-N</t>
  </si>
  <si>
    <t>ジフェニルアセトアルデヒド</t>
  </si>
  <si>
    <t>O=CC(c1ccccc1)c2ccccc2</t>
  </si>
  <si>
    <t>C[B]-(H):10|C[B]-(C):2|CO-(C)(H):1|C-(C[B])2(H)(CO):1</t>
  </si>
  <si>
    <t>95235-27-1</t>
  </si>
  <si>
    <t>ITIUWGUDYZNQFM-UHFFFAOYSA-N</t>
  </si>
  <si>
    <t>３－（Ｎ－エチル－Ｎ－イソブチルアミノ）フェノール</t>
  </si>
  <si>
    <t>CCN(CC(C)C)c1cccc(O)c1</t>
  </si>
  <si>
    <t>94-96-2</t>
  </si>
  <si>
    <t>RWLALWYNXFYRGW-UHFFFAOYSA-N</t>
  </si>
  <si>
    <t>２－エチルヘキサン－１，３－ジオール</t>
  </si>
  <si>
    <t>CCCC(O)C(CC)CO</t>
  </si>
  <si>
    <t>942-95-0</t>
  </si>
  <si>
    <t>GCKCREURICWFPY-UHFFFAOYSA-N</t>
  </si>
  <si>
    <t>３－クロロプロピル＝ベンゾアート</t>
  </si>
  <si>
    <t>ClCCCOC(=O)c1ccccc1</t>
  </si>
  <si>
    <t>C-(C)2(H)2:1|C[B]-(H):5|CO-(C[B])(O):1|O-(C)(CO):1|C-(C)(H)2(O):1|C[B]-(CO):1|C-(C)(H)2(Cl):1</t>
  </si>
  <si>
    <t>94737-81-2</t>
  </si>
  <si>
    <t>LQSKDOMHHYJTAK-JOCQHMNTSA-N</t>
  </si>
  <si>
    <t>３，４－ジフルオロフェニル＝ｔｒａｎｓ－４－ブチルシクロヘキサンカルボキシラート</t>
  </si>
  <si>
    <t>CCCC[C@@H]1CC[C@H](CC1)C(=O)Oc2ccc(F)c(F)c2</t>
  </si>
  <si>
    <t>Cyclohexane,sub:1|(F)(F),ortho:1</t>
  </si>
  <si>
    <t>94737-82-3</t>
  </si>
  <si>
    <t>CYYVLUMVSIWIPQ-HDJSIYSDSA-N</t>
  </si>
  <si>
    <t>３，４－ジフルオロフェニル＝ｔｒａｎｓ－４－ペンチルシクロヘキサンカルボキシラート</t>
  </si>
  <si>
    <t>CCCCC[C@@H]1CC[C@H](CC1)C(=O)Oc2ccc(F)c(F)c2</t>
  </si>
  <si>
    <t>94725-59-4</t>
  </si>
  <si>
    <t>NDZQAIXBVLBXPW-UHFFFAOYSA-N</t>
  </si>
  <si>
    <t>４’－アミノ－４－ｔｅｒｔ－ブチル－５’－クロロ－２’－ヒドロキシベンズアニリド</t>
  </si>
  <si>
    <t>CC(C)(C)c1ccc(cc1)C(=O)Nc2cc(Cl)c(N)cc2O</t>
  </si>
  <si>
    <t>94-21-3</t>
  </si>
  <si>
    <t>DNRTTXXWWAKULZ-UHFFFAOYSA-N</t>
  </si>
  <si>
    <t>４－（Ｎ－メチル－Ｎ－シアノエチルアミノ）－ベンズアルデヒド</t>
  </si>
  <si>
    <t>CN(CCC#N)c1ccc(C=O)cc1</t>
  </si>
  <si>
    <t>C[B]-(H):4|CO-(C[B])(H):1|C[B]-(CO):1|C-(H)3(N):1|C-(C)(H)2(N):1|N-(C[B])(C)2:1|C-(C)(H)2(CN):1|C[B]-(N):1</t>
  </si>
  <si>
    <t>943-89-5</t>
  </si>
  <si>
    <t>（Ｅ）－３－（４－メトキシフェニル）アクリル酸</t>
  </si>
  <si>
    <t>94201-73-7</t>
  </si>
  <si>
    <t>GDAVABNCFOTAOD-UHFFFAOYSA-N</t>
  </si>
  <si>
    <t>４－メチル－２－フェニル－テトラヒドロ－２Ｈ－ピラン</t>
  </si>
  <si>
    <t>CC1CCOC(C1)c2ccccc2</t>
  </si>
  <si>
    <t>94-18-8</t>
  </si>
  <si>
    <t>MOZDKDIOPSPTBH-UHFFFAOYSA-N</t>
  </si>
  <si>
    <t>ベンジル－ｐ－ヒドロキシベンゾエート</t>
  </si>
  <si>
    <t>Oc1ccc(cc1)C(=O)OCc2ccccc2</t>
  </si>
  <si>
    <t>94237-18-0</t>
  </si>
  <si>
    <t>QLVARBCGUNCRTA-LOYHVIPDSA-N</t>
  </si>
  <si>
    <t>ジテトラデシル＝（２Ｒ，３Ｒ）－タルトラート</t>
  </si>
  <si>
    <t>CCCCCCCCCCCCCCOC(=O)[C@H](O)[C@@H](O)C(=O)OCCCCCCCCCCCCCC</t>
  </si>
  <si>
    <t>947237-95-8</t>
  </si>
  <si>
    <t>XVHLRCQZSUEKKE-BJMVGYQFSA-N</t>
  </si>
  <si>
    <t>３，５，７－トリメチルオクタ－２－エンニトリル</t>
  </si>
  <si>
    <t>CC(C)CC(C)C\C(=C\C#N)\C</t>
  </si>
  <si>
    <t>94-30-4</t>
  </si>
  <si>
    <t>FHUODBDRWMIBQP-UHFFFAOYSA-N</t>
  </si>
  <si>
    <t>エチル＝４－メトキシベンゾアート</t>
  </si>
  <si>
    <t>CCOC(=O)c1ccc(OC)cc1</t>
  </si>
  <si>
    <t>942500-02-9</t>
  </si>
  <si>
    <t>OBDLJSHBNQLJNC-UHFFFAOYSA-N</t>
  </si>
  <si>
    <t>１－（ジメチルアミノ）－３－（ドコシルオキシ）プロパン－２－オール</t>
  </si>
  <si>
    <t>CCCCCCCCCCCCCCCCCCCCCCOCC(O)CN(C)C</t>
  </si>
  <si>
    <t>94-51-9</t>
  </si>
  <si>
    <t>BYQDGAVOOHIJQS-UHFFFAOYSA-N</t>
  </si>
  <si>
    <t>ジ（プロピレングリコール）ジベンゾアート</t>
  </si>
  <si>
    <t>O=C(OCCCOCCCOC(=O)c1ccccc1)c2ccccc2</t>
  </si>
  <si>
    <t>C-(C)2(H)2:2|C[B]-(H):10|CO-(C[B])(O):2|O-(C)(CO):2|O-(C)2:1|C-(C)(H)2(O):4|C[B]-(CO):2</t>
  </si>
  <si>
    <t>94-46-2</t>
  </si>
  <si>
    <t>MLLAPOCBLWUFAP-UHFFFAOYSA-N</t>
  </si>
  <si>
    <t>イソペンチル＝ベンゾアート</t>
  </si>
  <si>
    <t>CC(C)CCOC(=O)c1ccccc1</t>
  </si>
  <si>
    <t>94-34-8</t>
  </si>
  <si>
    <t>IXXLKTZOCSRXEM-UHFFFAOYSA-N</t>
  </si>
  <si>
    <t>Ｎ－メチル－Ｎ－（β－シアノエチル）アニリン</t>
  </si>
  <si>
    <t>CN(CCC#N)c1ccccc1</t>
  </si>
  <si>
    <t>C[B]-(H):5|C-(H)3(N):1|C-(C)(H)2(N):1|N-(C[B])(C)2:1|C-(C)(H)2(CN):1|C[B]-(N):1</t>
  </si>
  <si>
    <t>94-25-7</t>
  </si>
  <si>
    <t>IUWVALYLNVXWKX-UHFFFAOYSA-N</t>
  </si>
  <si>
    <t>ブタン－１－イル＝４－アミノベンゾアート</t>
  </si>
  <si>
    <t>CCCCOC(=O)c1ccc(N)cc1</t>
  </si>
  <si>
    <t>96184-42-8</t>
  </si>
  <si>
    <t>JHXJAWXZLWDDED-MQMHXKEQSA-N</t>
  </si>
  <si>
    <t>４－（ｔｒａｎｓ－４－ビニルシクロヘキシル）ベンゾニトリル</t>
  </si>
  <si>
    <t>C=C[C@@H]1CC[C@H](CC1)c2ccc(cc2)C#N</t>
  </si>
  <si>
    <t>C-(C)2(H)2:4|C[d]-(H)2:1|C[d]-(C)(H):1|C-(C[d])(C)2(H):1|C-(C[B])(C)2(H):1|C[B]-(H):4|C[B]-(C):1|C[B]-(CN):1</t>
  </si>
  <si>
    <t>95-92-1</t>
  </si>
  <si>
    <t>WYACBZDAHNBPPB-UHFFFAOYSA-N</t>
  </si>
  <si>
    <t>ジエチル＝オキサラート</t>
  </si>
  <si>
    <t>CCOC(=O)C(=O)OCC</t>
  </si>
  <si>
    <t>959795-70-1</t>
  </si>
  <si>
    <t>MSPNKVDLRJIFRZ-UHFFFAOYSA-N</t>
  </si>
  <si>
    <t>４－［４－（４－メチルピペラジン－１－イル）ピペリジノ］アニリン</t>
  </si>
  <si>
    <t>CN1CCN(CC1)C2CCN(CC2)c3ccc(N)cc3</t>
  </si>
  <si>
    <t>C-(C)2(H)2:2|C[B]-(H):4|C-(H)3(N):1|C-(C)(H)2(N):6|C-(C)2(H)(N):1|N-(C)3:2|N-(C[B])(H)2:1|N-(C[B])(C)2:1|C[B]-(N):2</t>
  </si>
  <si>
    <t>96-27-5</t>
  </si>
  <si>
    <t>PJUIMOJAAPLTRJ-UHFFFAOYSA-N</t>
  </si>
  <si>
    <t>１－チオグリセロール</t>
  </si>
  <si>
    <t>OCC(O)CS</t>
  </si>
  <si>
    <t>O-(C)(H):2|C-(C)2(H)(O),alcohpls/peroxides:1|C-(C)(H)2(O):1|C-(C)(H)2(S):1|S-(C)(H):1</t>
  </si>
  <si>
    <t>96039-31-5</t>
  </si>
  <si>
    <t>NVGJZDFWPSOTHM-HSUXUTPPSA-N</t>
  </si>
  <si>
    <t>メチル＝２－デオキシ－β－Ｄ－ｔｈｒｅｏ－ペントフラノシド</t>
  </si>
  <si>
    <t>CO[C@H]1C[C@@H](O)[C@@H](CO)O1</t>
  </si>
  <si>
    <t>JJTUDXZGHPGLLC-UHFFFAOYSA-N</t>
  </si>
  <si>
    <t>３，６－ジメチル－１，４－ジオキサン－２，５－ジオン</t>
  </si>
  <si>
    <t>CC1OC(=O)C(C)OC1=O</t>
  </si>
  <si>
    <t>96034-64-9</t>
  </si>
  <si>
    <t>VGLBNJWGUYQZHD-STQMWFEESA-N</t>
  </si>
  <si>
    <t>４－ニトロベンジル＝（２Ｓ，４Ｓ）－２－（ジメチルカルバモイル）－４－スルファニルピロリジン－１－カルボキシラート</t>
  </si>
  <si>
    <t>CN(C)C(=O)[C@@H]1C[C@H](S)CN1C(=O)OCc2ccc(cc2)N(=O)=O</t>
  </si>
  <si>
    <t>C-(C)2(H)2:1|C[B]-(H):4|C[B]-(C):1|O-(C)(CO):1|C-(C[B])(H)2(O):1|C-(H)3(N):2|C-(C)(H)2(N):1|CO-(C)(N):1|N-(C)2(CO):2|C-(C)(H)(N)(CO):1|CO-(N)(O):1|C[B]-(NO2):1|C-(C)2(H)(S):1|S-(C)(H):1</t>
  </si>
  <si>
    <t>96-20-8</t>
  </si>
  <si>
    <t>JCBPETKZIGVZRE-UHFFFAOYSA-N</t>
  </si>
  <si>
    <t>CCC(N)CO</t>
  </si>
  <si>
    <t>96249-92-2</t>
  </si>
  <si>
    <t>ISFQPBZWTOKCCF-UHFFFAOYSA-N</t>
  </si>
  <si>
    <t>ビス（３，６，９－トリオキサデシル）＝アジパート</t>
  </si>
  <si>
    <t>COCCOCCOCCOC(=O)CCCCC(=O)OCCOCCOCCOC</t>
  </si>
  <si>
    <t>C-(C)2(H)2:2|CO-(C)(O):2|O-(C)(CO):2|O-(C)2:6|C-(C)(H)2(CO):2|C-(C)(H)2(O):12|C-(H)3(O):2</t>
  </si>
  <si>
    <t>96-17-3</t>
  </si>
  <si>
    <t>BYGQBDHUGHBGMD-UHFFFAOYSA-N</t>
  </si>
  <si>
    <t>２－メチルブタナール</t>
  </si>
  <si>
    <t>CCC(C)C=O</t>
  </si>
  <si>
    <t>96143-48-5</t>
  </si>
  <si>
    <t>NRWIHZPSMSOBCH-DVAIQPOTSA-N</t>
  </si>
  <si>
    <t>４－［２－（ｔｒａｎｓ－４’－ペンチル［１，１’－ビ（シクロヘキサン）］－ｔｒａｎｓ－４－イル）エチル］フェノール</t>
  </si>
  <si>
    <t>CCCCC[C@@H]1CC[C@H](CC1)[C@@H]2CC[C@@H](CCc3ccc(O)cc3)CC2</t>
  </si>
  <si>
    <t>959-26-2</t>
  </si>
  <si>
    <t>QPKOBORKPHRBPS-UHFFFAOYSA-N</t>
  </si>
  <si>
    <t>ビスヒドロキシエチルテレフタラート</t>
  </si>
  <si>
    <t>OCCOC(=O)c1ccc(cc1)C(=O)OCCO</t>
  </si>
  <si>
    <t>C[B]-(H):4|CO-(C[B])(O):2|O-(C)(CO):2|O-(C)(H):2|C-(C)(H)2(O):2|C-(C)(H)2(O):2|C[B]-(CO):2</t>
  </si>
  <si>
    <t>95962-14-4</t>
  </si>
  <si>
    <t>KNHGOYVXAHUDHP-UHFFFAOYSA-N</t>
  </si>
  <si>
    <t>２－［２－（４－メチル－３－シクロヘキセン－１－イル）プロピル］－シクロペンタノン</t>
  </si>
  <si>
    <t>CC(CC1CCCC1=O)C2CCC(=CC2)C</t>
  </si>
  <si>
    <t>Cyclohexene:1|Cyclopentane,sub:1|Cyclopentanone:1</t>
  </si>
  <si>
    <t>XCIXKGXIYUWCLL-UHFFFAOYSA-N</t>
  </si>
  <si>
    <t>シクロペンタノール</t>
  </si>
  <si>
    <t>OC1CCCC1</t>
  </si>
  <si>
    <t>C-(C)2(H)2:4|O-(C)(H):1|C-(C)2(H)(O),alcohpls/peroxides:1</t>
  </si>
  <si>
    <t>96-21-9</t>
  </si>
  <si>
    <t>KIHQZLPHVZKELA-UHFFFAOYSA-N</t>
  </si>
  <si>
    <t>１，３－ジブロモプロパン－２－オール</t>
  </si>
  <si>
    <t>OC(CBr)CBr</t>
  </si>
  <si>
    <t>O-(C)(H):1|C-(C)2(H)(O),alcohpls/peroxides:1|C-(C)(H)2(Br):2</t>
  </si>
  <si>
    <t>96038-80-1</t>
  </si>
  <si>
    <t>NVGJZDFWPSOTHM-PBXRRBTRSA-N</t>
  </si>
  <si>
    <t>（２Ｒ，３Ｒ，５Ｓ）－２－（ヒドロキシメチル）－５－メトキシオキソラン－３－オール</t>
  </si>
  <si>
    <t>CO[C@@H]1C[C@@H](O)[C@@H](CO)O1</t>
  </si>
  <si>
    <t>95925-58-9</t>
  </si>
  <si>
    <t>PCAYLZGYISOBSR-JOCQHMNTSA-N</t>
  </si>
  <si>
    <t>（ｔｒａｎｓ－４－ペンチルシクロヘキシル）アセトアルデヒド</t>
  </si>
  <si>
    <t>CCCCC[C@@H]1CC[C@@H](CC=O)CC1</t>
  </si>
  <si>
    <t>959-52-4</t>
  </si>
  <si>
    <t>FYBFGAFWCBMEDG-UHFFFAOYSA-N</t>
  </si>
  <si>
    <t>１，３，５－トリアクリロイル－ヘキサヒドロ－１，３，５－トリアジン</t>
  </si>
  <si>
    <t>C=CC(=O)N1CN(CN(C1)C(=O)C=C)C(=O)C=C</t>
  </si>
  <si>
    <t>C[d]-(H)2:3|C[d]-(H)(CO):3|C-(H)2(N)2:3|CO-(C[d])(N):3|N-(C)2(CO):3</t>
  </si>
  <si>
    <t>95-93-2</t>
  </si>
  <si>
    <t>SQNZJJAZBFDUTD-UHFFFAOYSA-N</t>
  </si>
  <si>
    <t>１，２，４，５－テトラメチルベンゼン</t>
  </si>
  <si>
    <t>Cc1cc(C)c(C)cc1C</t>
  </si>
  <si>
    <t>97-29-0</t>
  </si>
  <si>
    <t>WEMYXYMZQRSPIA-UHFFFAOYSA-N</t>
  </si>
  <si>
    <t>２，２’，４，４’－テトラヒドロキシ－ジフェニル－スルフィド</t>
  </si>
  <si>
    <t>Oc1ccc(Sc2ccc(O)cc2O)c(O)c1</t>
  </si>
  <si>
    <t>C[B]-(H):6|O-(C[B])(H):4|C[B]-(O):4|S-(C[B])2:1|C[B]-(S):2</t>
  </si>
  <si>
    <t>96-83-3</t>
  </si>
  <si>
    <t>OIRFJRBSRORBCM-UHFFFAOYSA-N</t>
  </si>
  <si>
    <t>３－アミノ－α－エチル－２，４，６－トリヨードヒドロケイ皮酸</t>
  </si>
  <si>
    <t>CCC(Cc1c(I)cc(I)c(N)c1I)C(=O)O</t>
  </si>
  <si>
    <t>(I)(I),ortho:3|(alkyl)(X),ortho:2|(I)(I),meta:3</t>
  </si>
  <si>
    <t>96561-53-4</t>
  </si>
  <si>
    <t>GOARNQSMYSYKHQ-UONOGXRCSA-N</t>
  </si>
  <si>
    <t>（２Ｓ，３Ｒ）－３－（３，４－ジヒドロキシフェニル）－２－（１，３－ジオキソイソインドリン－２－イル）－３－ヒドロキシプロパン酸</t>
  </si>
  <si>
    <t>O[C@@H]([C@H](N1C(=O)c2ccccc2C1=O)C(=O)O)c3ccc(O)c(O)c3</t>
  </si>
  <si>
    <t>C[B]-(H):7|C[B]-(C):1|CO-(C)(O):1|O-(CO)(H):1|O-(C[B])(H):2|O-(C)(H):1|C-(C[B])(C)(H)(O):1|C[B]-(O):2|C[B]-(CO):2|CO-(C[B])(N),amides:2|N-(C)(CO)2:1|C-(C)(H)(N)(CO):1</t>
  </si>
  <si>
    <t>ortho corr, hydrocarbons:1|(OH)(OH),ortho:1|Zwitterion enegy, aliphatic:1|Zwitterion enegy, aromatic Ⅱ:2</t>
  </si>
  <si>
    <t>96-72-0</t>
  </si>
  <si>
    <t>ZAJALNCZCSSGJC-UHFFFAOYSA-N</t>
  </si>
  <si>
    <t>２－クロロ－５－ニトロベンゼンスルホンアミド</t>
  </si>
  <si>
    <t>NS(=O)(=O)c1cc(ccc1Cl)N(=O)=O</t>
  </si>
  <si>
    <t>96-80-0</t>
  </si>
  <si>
    <t>ZYWUVGFIXPNBDL-UHFFFAOYSA-N</t>
  </si>
  <si>
    <t>２－ジイソプロピルアミノエタノール</t>
  </si>
  <si>
    <t>CC(C)N(CCO)C(C)C</t>
  </si>
  <si>
    <t>96-99-1</t>
  </si>
  <si>
    <t>DFXQXFGFOLXAPO-UHFFFAOYSA-N</t>
  </si>
  <si>
    <t>４－クロロ－３－ニトロ安息香酸</t>
  </si>
  <si>
    <t>OC(=O)c1ccc(Cl)c(c1)N(=O)=O</t>
  </si>
  <si>
    <t>96-79-7</t>
  </si>
  <si>
    <t>DBVADBHSJCWFKI-UHFFFAOYSA-N</t>
  </si>
  <si>
    <t>Ｎ－（２－クロロエチル）ジイソプロピルアミン</t>
  </si>
  <si>
    <t>CC(C)N(CCCl)C(C)C</t>
  </si>
  <si>
    <t>96757-99-2</t>
  </si>
  <si>
    <t>WVSUSLPWEFATHQ-UHFFFAOYSA-N</t>
  </si>
  <si>
    <t>２－（２－クロロ－４－ｔｅｒｔ－ペンチルフェノキシ）オクタノイル＝クロリド</t>
  </si>
  <si>
    <t>CCCCCCC(Oc1ccc(cc1Cl)C(C)(C)CC)C(=O)Cl</t>
  </si>
  <si>
    <t>96783-79-8</t>
  </si>
  <si>
    <t>AFPSJXJNWUOEGK-UHFFFAOYSA-N</t>
  </si>
  <si>
    <t>２，６－ビス（２－ヒドロペルオキシプロパン－２－イル）ナフタレン</t>
  </si>
  <si>
    <t>CC(C)(OO)c1ccc2cc(ccc2c1)C(C)(C)OO</t>
  </si>
  <si>
    <t>96-73-1</t>
  </si>
  <si>
    <t>GNTARUIZNIWBCN-UHFFFAOYSA-N</t>
  </si>
  <si>
    <t>２－クロロ－５－ニトロベンゼンスルホン酸</t>
  </si>
  <si>
    <t>OS(=O)(=O)c1cc(ccc1Cl)N(=O)=O</t>
  </si>
  <si>
    <t>97-41-6</t>
  </si>
  <si>
    <t>VIMXTGUGWLAOFZ-UHFFFAOYSA-N</t>
  </si>
  <si>
    <t>キクカルボン酸　エチル</t>
  </si>
  <si>
    <t>CCOC(=O)C1C(C=C(C)C)C1(C)C</t>
  </si>
  <si>
    <t>96478-44-3</t>
  </si>
  <si>
    <t>ILYSHPJWNMPBPE-QMMMGPOBSA-N</t>
  </si>
  <si>
    <t>エチル＝（Ｓ）－２－（４－ヒドロキシフェノキシ）プロパノアート</t>
  </si>
  <si>
    <t>CCOC(=O)[C@H](C)Oc1ccc(O)cc1</t>
  </si>
  <si>
    <t>96795-43-6</t>
  </si>
  <si>
    <t>PYBOHBWNACIEDV-UHFFFAOYSA-N</t>
  </si>
  <si>
    <t>４－（ジプロピルアミノ）ベンゾニトリル</t>
  </si>
  <si>
    <t>CCCN(CCC)c1ccc(cc1)C#N</t>
  </si>
  <si>
    <t>96996-52-0</t>
  </si>
  <si>
    <t>OJMJKUVXFDZIDE-UHFFFAOYSA-N</t>
  </si>
  <si>
    <t>ビス（２－ヒドロキシエチル）＝シクロヘキサ－４－エン－１，２－ジカルボキシラート</t>
  </si>
  <si>
    <t>OCCOC(=O)C1CC=CCC1C(=O)OCCO</t>
  </si>
  <si>
    <t>C[d]-(C)(H):2|C-(C[d])(C)(H)2:2|CO-(C)(O):2|O-(C)(CO):2|O-(C)(H):2|C-(C)2(H)(CO):2|C-(C)(H)2(O):2|C-(C)(H)2(O):2</t>
  </si>
  <si>
    <t>97387-29-6</t>
  </si>
  <si>
    <t>JSZCJJRQCFZXCI-UHFFFAOYSA-N</t>
  </si>
  <si>
    <t>α－ヒドロ－ω－［（１－オキソ－２－プロペン－１－イル）オキシ］ポリ［オキシ（１－オキソヘキサン－１，６－ジイル）］</t>
  </si>
  <si>
    <t>OC(=O)CCCCCOC(=O)C=C</t>
  </si>
  <si>
    <t>C-(C)2(H)2:3|C[d]-(H)2:1|CO-(C[d])(O):1|CO-(C)(O):1|O-(C)(CO):1|O-(CO)(H):1|C[d]-(H)(CO):1|C-(C)(H)2(CO):1|C-(C)(H)2(O):1</t>
  </si>
  <si>
    <t>96565-43-4</t>
  </si>
  <si>
    <t>XERVAPUCUQGCTM-UHFFFAOYSA-N</t>
  </si>
  <si>
    <t>Ｎ－（２－クロロ－４－メトキシフェニル）－Ｎ－フェニルアセトアミド</t>
  </si>
  <si>
    <t>COc1ccc(N(C(=O)C)c2ccccc2)c(Cl)c1</t>
  </si>
  <si>
    <t>C[B]-(H):8|O-(C[B])(C):1|C-(H)3(CO):1|C-(H)3(O):1|C[B]-(O):1|CO-(C)(N):1|N-(C[B])2(CO):1|C[B]-(N):2|C[B]-(Cl):1</t>
  </si>
  <si>
    <t>96-98-0</t>
  </si>
  <si>
    <t>BBEWSMNRCUXQRF-UHFFFAOYSA-N</t>
  </si>
  <si>
    <t>３－ニトロ－４－メチル安息香酸</t>
  </si>
  <si>
    <t>Cc1ccc(cc1N(=O)=O)C(=O)O</t>
  </si>
  <si>
    <t>96-66-2</t>
  </si>
  <si>
    <t>YFHKLSPMRRWLKI-UHFFFAOYSA-N</t>
  </si>
  <si>
    <t>４，４’－チオビス（２－メチル－６－ｔ－ブチルフェノール）</t>
  </si>
  <si>
    <t>Cc1cc(Sc2cc(C)c(O)c(c2)C(C)(C)C)cc(c1O)C(C)(C)C</t>
  </si>
  <si>
    <t>97115-91-8</t>
  </si>
  <si>
    <t>IWKVXLRKVGISRL-UHFFFAOYSA-N</t>
  </si>
  <si>
    <t>４，４’－ビス（アリルオキシ）－３，３’，５，５’－テトラメチルビフェニル</t>
  </si>
  <si>
    <t>Cc1cc(cc(C)c1OCC=C)c2cc(C)c(OCC=C)c(C)c2</t>
  </si>
  <si>
    <t>C[d]-(H)2:2|C[d]-(C)(H):2|C[B]-(H):4|C[B]-(C):4|C[B]-(C[B]):2|C-(C[B])(H)3:4|O-(C[B])(C):2|C-(C[d])(H)2(O):2|C[B]-(O):2</t>
  </si>
  <si>
    <t>97-28-9</t>
  </si>
  <si>
    <t>YFKPQCYLWJULME-UHFFFAOYSA-N</t>
  </si>
  <si>
    <t>４，４’－メチレンビス（３－メチルアニリン）</t>
  </si>
  <si>
    <t>Cc1cc(N)ccc1Cc2ccc(N)cc2C</t>
  </si>
  <si>
    <t>955359-35-0</t>
  </si>
  <si>
    <t>GTIRDWBOUTYFQO-UHFFFAOYSA-N</t>
  </si>
  <si>
    <t>１－（４－ｔｅｒｔ－ブチルフェニル）－３－（４－メトキシフェニル）プロパン－１，３－ジオール</t>
  </si>
  <si>
    <t>COc1ccc(cc1)C(O)CC(O)c2ccc(cc2)C(C)(C)C</t>
  </si>
  <si>
    <t>95587-82-9</t>
  </si>
  <si>
    <t>NIMJOZVSLAEJSX-MLWJPKLSSA-N</t>
  </si>
  <si>
    <t>１－（３－クロロ－２－メチルプロパノイル）－Ｌ－プロリン</t>
  </si>
  <si>
    <t>CC(CCl)C(=O)N1CCC[C@H]1C(=O)O</t>
  </si>
  <si>
    <t>95906-34-6</t>
  </si>
  <si>
    <t>QCTHAGCDRXAJND-KOMQPUFPSA-N</t>
  </si>
  <si>
    <t>４－［ｔｒａｎｓ－４－（ブタ－３－エン－１－イル）シクロヘキシル］ベンゾニトリル</t>
  </si>
  <si>
    <t>C=CCC[C@@H]1CC[C@H](CC1)c2ccc(cc2)C#N</t>
  </si>
  <si>
    <t>95759-44-7</t>
  </si>
  <si>
    <t>MBGFTFFIFLHYQU-UHFFFAOYSA-N</t>
  </si>
  <si>
    <t>４’’－エチル－２’－フルオロ－４－プロパン－１－イル－１，１’：４’，１’’－テルフェニル</t>
  </si>
  <si>
    <t>CCCc1ccc(cc1)c2ccc(cc2F)c3ccc(CC)cc3</t>
  </si>
  <si>
    <t>95759-51-6</t>
  </si>
  <si>
    <t>SXGOKAUBXXCAAC-UHFFFAOYSA-N</t>
  </si>
  <si>
    <t>２’－フルオロ－４－ペンチル－４’’－プロピル－１，１’：４’，１’’－テルフェニル</t>
  </si>
  <si>
    <t>CCCCCc1ccc(cc1)c2ccc(cc2F)c3ccc(CCC)cc3</t>
  </si>
  <si>
    <t>95807-67-3</t>
  </si>
  <si>
    <t>UPPAADXBYXCXIQ-UHFFFAOYSA-N</t>
  </si>
  <si>
    <t>１－（２，５－ジヒドロキシフェニル）ヘキサデカン－１－オン</t>
  </si>
  <si>
    <t>CCCCCCCCCCCCCCCC(=O)c1cc(O)ccc1O</t>
  </si>
  <si>
    <t>95-56-7</t>
  </si>
  <si>
    <t>VADKRMSMGWJZCF-UHFFFAOYSA-N</t>
  </si>
  <si>
    <t>ｏ－ブロモフェノール</t>
  </si>
  <si>
    <t>Oc1ccccc1Br</t>
  </si>
  <si>
    <t>95458-93-8</t>
  </si>
  <si>
    <t>UBFWIEGOKLXVAA-BQYQJAHWSA-N</t>
  </si>
  <si>
    <t>４－（４－クロロスチリル）－Ｎ，Ｎ－ジ－ｐ－トリルアニリン</t>
  </si>
  <si>
    <t>Cc1ccc(cc1)N(c2ccc(C)cc2)c3ccc(\C=C\c4ccc(Cl)cc4)cc3</t>
  </si>
  <si>
    <t>C[d]-C[B](H):2|C[B]-(H):16|C[B]-(C):2|C[B]-(C[d]):2|C-(C[B])(H)3:2|N-(C[B])3:1|C[B]-(N):3|C[B]-(Cl):1</t>
  </si>
  <si>
    <t>95-71-6</t>
  </si>
  <si>
    <t>CNHDIAIOKMXOLK-UHFFFAOYSA-N</t>
  </si>
  <si>
    <t>２－メチルベンゼン－１，４－ジオール</t>
  </si>
  <si>
    <t>Cc1cc(O)ccc1O</t>
  </si>
  <si>
    <t>95759-59-4</t>
  </si>
  <si>
    <t>QMKGWSJTHAJNHZ-UHFFFAOYSA-N</t>
  </si>
  <si>
    <t>４’’－エチル－２’－フルオロ－４－ペンチル－１，１’：４’，１’’－テルフェニル</t>
  </si>
  <si>
    <t>CCCCCc1ccc(cc1)c2ccc(cc2F)c3ccc(CC)cc3</t>
  </si>
  <si>
    <t>95-77-2</t>
  </si>
  <si>
    <t>WDNBURPWRNALGP-UHFFFAOYSA-N</t>
  </si>
  <si>
    <t>３，４－ジクロロフェノール</t>
  </si>
  <si>
    <t>Oc1ccc(Cl)c(Cl)c1</t>
  </si>
  <si>
    <t>95-81-8</t>
  </si>
  <si>
    <t>HPSCXFOQUFPEPE-UHFFFAOYSA-N</t>
  </si>
  <si>
    <t>２－クロロ－５－メチルアニリン</t>
  </si>
  <si>
    <t>Cc1ccc(Cl)c(N)c1</t>
  </si>
  <si>
    <t>95612-30-9</t>
  </si>
  <si>
    <t>MLZFWBOTPATWKQ-UHFFFAOYSA-N</t>
  </si>
  <si>
    <t>ビス（２，３－ジヒドロキシプロピル）＝アゼラアート</t>
  </si>
  <si>
    <t>OCC(O)COC(=O)CCCCCCCC(=O)OCC(O)CO</t>
  </si>
  <si>
    <t>C-(C)2(H)2:5|CO-(C)(O):2|O-(C)(CO):2|O-(C)(H):4|C-(C)(H)2(CO):2|C-(C)2(H)(O),alcohpls/peroxides:2|C-(C)(H)2(O):2|C-(C)(H)2(O):2</t>
  </si>
  <si>
    <t>95518-91-5</t>
  </si>
  <si>
    <t>NIMJOZVSLAEJSX-BQBZGAKWSA-N</t>
  </si>
  <si>
    <t>１－［（Ｒ）－３－クロロ－２－メチルプロパノイル］－Ｌ－プロリン</t>
  </si>
  <si>
    <t>C[C@@H](CCl)C(=O)N1CCC[C@H]1C(=O)O</t>
  </si>
  <si>
    <t>95-74-9</t>
  </si>
  <si>
    <t>RQKFYFNZSHWXAW-UHFFFAOYSA-N</t>
  </si>
  <si>
    <t>３－クロロ－４－メチルアニリン</t>
  </si>
  <si>
    <t>Cc1ccc(N)cc1Cl</t>
  </si>
  <si>
    <t>953-91-3</t>
  </si>
  <si>
    <t>OHHPZPDQZMUTCA-UHFFFAOYSA-N</t>
  </si>
  <si>
    <t>シクロヘキシル＝４－メチルベンゼンスルホナート</t>
  </si>
  <si>
    <t>Cc1ccc(cc1)S(=O)(=O)OC2CCCCC2</t>
  </si>
  <si>
    <t>C-(C)2(H)2:5|C[B]-(H):4|C[B]-(C):1|C-(C[B])(H)3:1|O-(C)(SO2):1|C[B]-(SO2):1|C[B]-(S):1</t>
  </si>
  <si>
    <t>95-52-3</t>
  </si>
  <si>
    <t>MMZYCBHLNZVROM-UHFFFAOYSA-N</t>
  </si>
  <si>
    <t>Cc1ccccc1F</t>
  </si>
  <si>
    <t>95-84-1</t>
  </si>
  <si>
    <t>ZMXYNJXDULEQCK-UHFFFAOYSA-N</t>
  </si>
  <si>
    <t>２－アミノ－４－メチルフェノール</t>
  </si>
  <si>
    <t>Cc1ccc(O)c(N)c1</t>
  </si>
  <si>
    <t>97773-09-6</t>
  </si>
  <si>
    <t>PBZQCLTYWHSQDF-UHFFFAOYSA-N</t>
  </si>
  <si>
    <t>（１，４－ジオキサスピロ［４．５］デカン－２－イル）メチル＝アクリラート</t>
  </si>
  <si>
    <t>C=CC(=O)OCC1COC2(CCCCC2)O1</t>
  </si>
  <si>
    <t>C-(C)2(H)2:5|C[d]-(H)2:1|CO-(C[d])(O):1|O-(C)(CO):1|O-(C)2:2|C[d]-(H)(CO):1|C-(C)2(O)2:1|C-(C)2(H)(O),ethers/esters:1|C-(C)(H)2(O):2</t>
  </si>
  <si>
    <t>98-36-2</t>
  </si>
  <si>
    <t>XJQRCFRVWZHIPN-UHFFFAOYSA-N</t>
  </si>
  <si>
    <t>３－アミノ－４－クロロベンゼンスルホン酸</t>
  </si>
  <si>
    <t>Nc1cc(ccc1Cl)S(=O)(=O)O</t>
  </si>
  <si>
    <t>98-32-8</t>
  </si>
  <si>
    <t>AVQFHKYAVVQYQO-UHFFFAOYSA-N</t>
  </si>
  <si>
    <t>２－アミノフエノールスルホンアミド</t>
  </si>
  <si>
    <t>Nc1cc(ccc1O)S(=O)(=O)N</t>
  </si>
  <si>
    <t>C[B]-(H):3|O-(C[B])(H):1|C[B]-(O):1|N-(C[B])(H)2:1|C[B]-(N):1|C[B]-(SO2):1|C[B]-(S):1</t>
  </si>
  <si>
    <t>97-95-0</t>
  </si>
  <si>
    <t>TZYRSLHNPKPEFV-UHFFFAOYSA-N</t>
  </si>
  <si>
    <t>２－エチルブタン－１－オール</t>
  </si>
  <si>
    <t>CCC(CC)CO</t>
  </si>
  <si>
    <t>98-37-3</t>
  </si>
  <si>
    <t>ULUIMLJNTCECJU-UHFFFAOYSA-N</t>
  </si>
  <si>
    <t>３－アミノ－４－ヒドロキシベンゼンスルホン酸</t>
  </si>
  <si>
    <t>Nc1cc(ccc1O)S(=O)(=O)O</t>
  </si>
  <si>
    <t>98321-58-5</t>
  </si>
  <si>
    <t>WHCNPNKLHXTBQY-VHKIVQRHSA-N</t>
  </si>
  <si>
    <t>ｔｒａｎｓ－４－プロポキシ－ｔｒａｎｓ－４’－プロピル－１，１’－ビ（シクロヘキサン）</t>
  </si>
  <si>
    <t>CCCO[C@@H]1CC[C@@H](CC1)[C@@H]2CC[C@@H](CCC)CC2</t>
  </si>
  <si>
    <t>97702-56-2</t>
  </si>
  <si>
    <t>HXRAUOYUFCDITN-UHFFFAOYSA-N</t>
  </si>
  <si>
    <t>α－［２－（５，５－ジメチル－１，３－ジオキサン－２－イル）－２－メチルプロピル］－ω－（アクリロイルオキシ）ポリ［オキシ（１－オキソヘキサン－１，６－ジイル）］</t>
  </si>
  <si>
    <t>CC(C)(COC(=O)CCCCCOC(=O)C=C)C1OCC(C)(C)CO1</t>
  </si>
  <si>
    <t>97-61-0</t>
  </si>
  <si>
    <t>OVBFMEVBMNZIBR-UHFFFAOYSA-N</t>
  </si>
  <si>
    <t>２－メチルペンタン酸</t>
  </si>
  <si>
    <t>CCCC(C)C(=O)O</t>
  </si>
  <si>
    <t>97-64-3</t>
  </si>
  <si>
    <t>LZCLXQDLBQLTDK-UHFFFAOYSA-N</t>
  </si>
  <si>
    <t>CCOC(=O)C(C)O</t>
  </si>
  <si>
    <t>97702-51-7</t>
  </si>
  <si>
    <t>BICZJOQWGCRKAA-UHFFFAOYSA-N</t>
  </si>
  <si>
    <t>α－［２－（５，５－ジメチル－１，３－ジオキサン－２－イル）－２－メチルプロピル］－ω－ヒドロキシポリ［オキシ（１－オキソヘキサン－１，６－ジイル）］</t>
  </si>
  <si>
    <t>CC(C)(COC(=O)CCCCCO)C1OCC(C)(C)CO1</t>
  </si>
  <si>
    <t>97-50-7</t>
  </si>
  <si>
    <t>OLCMNCWEUMBNIS-UHFFFAOYSA-N</t>
  </si>
  <si>
    <t>５－クロロ－２，４－ジメトキシアニリン</t>
  </si>
  <si>
    <t>COc1cc(OC)c(Cl)cc1N</t>
  </si>
  <si>
    <t>C[B]-(H):2|O-(C[B])(C):2|C-(H)3(O):2|C[B]-(O):2|N-(C[B])(H)2:1|C[B]-(N):1|C[B]-(Cl):1</t>
  </si>
  <si>
    <t>97540-30-2</t>
  </si>
  <si>
    <t>OTPNEGQHAFWSGP-UHFFFAOYSA-N</t>
  </si>
  <si>
    <t>２－（２－シアノフェノキシ）テトラデカノイル＝クロリド</t>
  </si>
  <si>
    <t>CCCCCCCCCCCCC(Oc1ccccc1C#N)C(=O)Cl</t>
  </si>
  <si>
    <t>97-89-2</t>
  </si>
  <si>
    <t>ZGPPERKMXSGYRK-UHFFFAOYSA-N</t>
  </si>
  <si>
    <t>３，７－ジメチルオクタ－６－エン－１－イル＝イソブチラート</t>
  </si>
  <si>
    <t>CC(CCOC(=O)C(C)C)CCC=C(C)C</t>
  </si>
  <si>
    <t>97-67-6</t>
  </si>
  <si>
    <t>BJEPYKJPYRNKOW-REOHCLBHSA-N</t>
  </si>
  <si>
    <t>O[C@@H](CC(=O)O)C(=O)O</t>
  </si>
  <si>
    <t>97-84-7</t>
  </si>
  <si>
    <t>AXFVIWBTKYFOCY-UHFFFAOYSA-N</t>
  </si>
  <si>
    <t>Ｎ，Ｎ，Ｎ’，Ｎ’－テトラメチルブタン－１，３－ジアミン</t>
  </si>
  <si>
    <t>CC(CCN(C)C)N(C)C</t>
  </si>
  <si>
    <t>97-96-1</t>
  </si>
  <si>
    <t>UNNGUFMVYQJGTD-UHFFFAOYSA-N</t>
  </si>
  <si>
    <t>２－エチルブタナール</t>
  </si>
  <si>
    <t>CCC(CC)C=O</t>
  </si>
  <si>
    <t>97-78-9</t>
  </si>
  <si>
    <t>BACYUWVYYTXETD-UHFFFAOYSA-N</t>
  </si>
  <si>
    <t>Ｎ－ドデカノイル－Ｎ－メチルグリシン</t>
  </si>
  <si>
    <t>CCCCCCCCCCCC(=O)N(C)CC(=O)O</t>
  </si>
  <si>
    <t>98-19-1</t>
  </si>
  <si>
    <t>FZSPYHREEHYLCB-UHFFFAOYSA-N</t>
  </si>
  <si>
    <t>１－（ｔｅｒｔ－ブチル）－３，５－ジメチルベンゼン</t>
  </si>
  <si>
    <t>Cc1cc(C)cc(c1)C(C)(C)C</t>
  </si>
  <si>
    <t>98-15-7</t>
  </si>
  <si>
    <t>YTCGOUNVIAWCMG-UHFFFAOYSA-N</t>
  </si>
  <si>
    <t>ｍ－トリフルオロメチルクロロベンゼン</t>
  </si>
  <si>
    <t>FC(F)(F)c1cccc(Cl)c1</t>
  </si>
  <si>
    <t>98409-29-1</t>
  </si>
  <si>
    <t>WQODKNAPQKPCAF-UHFFFAOYSA-N</t>
  </si>
  <si>
    <t>２－メチル－２－（４，４，６－トリメチル－１，３－ジオキサン－２－イル）プロパン－１－オール</t>
  </si>
  <si>
    <t>CC1CC(C)(C)OC(O1)C(C)(C)CO</t>
  </si>
  <si>
    <t>98117-01-2</t>
  </si>
  <si>
    <t>KWAGCWPFRUIZLG-UHFFFAOYSA-N</t>
  </si>
  <si>
    <t>２－メトキシ－３－プロパノイル安息香酸</t>
  </si>
  <si>
    <t>CCC(=O)c1cccc(C(=O)O)c1OC</t>
  </si>
  <si>
    <t>meta corr, hydrocarbons:1|(CH3O)(COOH),ortho:1</t>
  </si>
  <si>
    <t>97-87-0</t>
  </si>
  <si>
    <t>JSLCOZYBKYHZNL-UHFFFAOYSA-N</t>
  </si>
  <si>
    <t>ブチル＝イソブチラート</t>
  </si>
  <si>
    <t>CCCCOC(=O)C(C)C</t>
  </si>
  <si>
    <t>97941-21-4</t>
  </si>
  <si>
    <t>FNIPGBFUEZMVHZ-JOLHVKOESA-N</t>
  </si>
  <si>
    <t>ｔｒａｎｓ－４－（４－フルオロフェネチル）－ｔｒａｎｓ－４’－プロピル－１，１’－ビ（シクロヘキサン）</t>
  </si>
  <si>
    <t>CCC[C@@H]1CC[C@H](CC1)[C@@H]2CC[C@@H](CCc3ccc(F)cc3)CC2</t>
  </si>
  <si>
    <t>97564-42-6</t>
  </si>
  <si>
    <t>JHDGZPSFHYZDNF-GUJRETQESA-N</t>
  </si>
  <si>
    <t>４－プロピルフェニル＝ｔｒａｎｓ－４’－プロピル［１，１’－ビ（シクロヘキサン）］－ｔｒａｎｓ－４－カルボキシラート</t>
  </si>
  <si>
    <t>CCC[C@@H]1CC[C@H](CC1)[C@@H]2CC[C@H](CC2)C(=O)Oc3ccc(CCC)cc3</t>
  </si>
  <si>
    <t>98117-02-3</t>
  </si>
  <si>
    <t>QNRDKBXSCGZZFV-UHFFFAOYSA-N</t>
  </si>
  <si>
    <t>２－メトキシ－３－プロピル安息香酸</t>
  </si>
  <si>
    <t>CCCc1cccc(C(=O)O)c1OC</t>
  </si>
  <si>
    <t>97-72-3</t>
  </si>
  <si>
    <t>LSACYLWPPQLVSM-UHFFFAOYSA-N</t>
  </si>
  <si>
    <t>イソ酪酸無水物</t>
  </si>
  <si>
    <t>CC(C)C(=O)OC(=O)C(C)C</t>
  </si>
  <si>
    <t>98835-90-6</t>
  </si>
  <si>
    <t>LBNUXTQQOXBRAR-QDLHNIRWSA-N</t>
  </si>
  <si>
    <t>オクチル＝５－（ジエチルアミノ）－２－フェニルスルホニル－２，４－ペンタジエノアート</t>
  </si>
  <si>
    <t>CCCCCCCCOC(=O)\C(=C/C=C/N(CC)CC)\S(=O)(=O)c1ccccc1</t>
  </si>
  <si>
    <t>99180-72-0</t>
  </si>
  <si>
    <t>PPTRLIZGYIOVAG-UHFFFAOYSA-N</t>
  </si>
  <si>
    <t>１－イソプロピル－４－メトキシシクロヘキサ－１，４－ジエン</t>
  </si>
  <si>
    <t>COC1=CCC(=CC1)C(C)C</t>
  </si>
  <si>
    <t>1,4-Cyclohexadiene:1</t>
  </si>
  <si>
    <t>99323-21-4</t>
  </si>
  <si>
    <t>VNFAARJCGSAROU-UHFFFAOYSA-N</t>
  </si>
  <si>
    <t>１－（４－エチルフェニル）－２－メチル－３－（ピロリジン－１－イル）プロパン－１－オン</t>
  </si>
  <si>
    <t>CCc1ccc(cc1)C(=O)C(C)CN2CCCC2</t>
  </si>
  <si>
    <t>98-42-0</t>
  </si>
  <si>
    <t>FLIOATBXVNLPLK-UHFFFAOYSA-N</t>
  </si>
  <si>
    <t>３－アミノ－４－メトキシベンゼンスルホン酸</t>
  </si>
  <si>
    <t>COc1ccc(cc1N)S(=O)(=O)O</t>
  </si>
  <si>
    <t>99318-65-7</t>
  </si>
  <si>
    <t>WEYRAKOPCGKTAW-UHFFFAOYSA-N</t>
  </si>
  <si>
    <t>CC(=O)c1cccc(c1)C(C)(C)OO</t>
  </si>
  <si>
    <t>98-43-1</t>
  </si>
  <si>
    <t>GRGSHONWRKRWGP-UHFFFAOYSA-N</t>
  </si>
  <si>
    <t>２－アミノ－４－スルホ安息香酸</t>
  </si>
  <si>
    <t>Nc1cc(ccc1C(=O)O)S(=O)(=O)O</t>
  </si>
  <si>
    <t>99-34-3</t>
  </si>
  <si>
    <t>VYWYYJYRVSBHJQ-UHFFFAOYSA-N</t>
  </si>
  <si>
    <t>３，５－ジニトロ安息香酸</t>
  </si>
  <si>
    <t>OC(=O)c1cc(cc(c1)N(=O)=O)N(=O)=O</t>
  </si>
  <si>
    <t>C[B]-(H):3|CO-(C[B])(O):1|O-(CO)(H):1|C[B]-(CO):1|C[B]-(NO2):2</t>
  </si>
  <si>
    <t>(NO2)(NO2),meta:1|(COOH)(NO2),meta:2</t>
  </si>
  <si>
    <t>99253-18-6</t>
  </si>
  <si>
    <t>ZLYLUNQLMZOGQD-UHFFFAOYSA-N</t>
  </si>
  <si>
    <t>３－クロロ－Ｎ－［５－クロロ－２－ニトロ－４－（トリフルオロメチル）フェニル］－５－（トリフルオロメチル）ピリジン－２－アミン</t>
  </si>
  <si>
    <t>FC(F)(F)c1cnc(Nc2cc(Cl)c(cc2N(=O)=O)C(F)(F)F)c(Cl)c1</t>
  </si>
  <si>
    <t>C[B]-(H):4|C[B]-(C):2|N-(C[B])2(H):1|C[B]-(NO2):1|C[B]-(N):1|C-(C[B])(F)3:2|C[B]-(Cl):2</t>
  </si>
  <si>
    <t>99-33-2</t>
  </si>
  <si>
    <t>NNOHXABAQAGKRZ-UHFFFAOYSA-N</t>
  </si>
  <si>
    <t>３，５－ジニトロベンゾイル＝クロリド</t>
  </si>
  <si>
    <t>ClC(=O)c1cc(cc(c1)N(=O)=O)N(=O)=O</t>
  </si>
  <si>
    <t>C[B]-(H):3|C[B]-(CO):1|C[B]-(NO2):2|CO-(C[B])(Cl):1</t>
  </si>
  <si>
    <t>98-69-1</t>
  </si>
  <si>
    <t>BRIXOPDYGQCZFO-UHFFFAOYSA-N</t>
  </si>
  <si>
    <t>４－エチルベンゼン－１－スルホン酸</t>
  </si>
  <si>
    <t>CCc1ccc(cc1)S(=O)(=O)O</t>
  </si>
  <si>
    <t>98-78-2</t>
  </si>
  <si>
    <t>RDSNBKRWKBMPOP-UHFFFAOYSA-N</t>
  </si>
  <si>
    <t>３－オキソシクロペンタンカルボン酸</t>
  </si>
  <si>
    <t>OC(=O)C1CCC(=O)C1</t>
  </si>
  <si>
    <t>C-(C)2(H)2:1|CO-(C)(O):1|CO-(C)2:1|O-(CO)(H):1|C-(C)2(H)(CO):1|C-(C)(H)2(CO):2</t>
  </si>
  <si>
    <t>98-64-6</t>
  </si>
  <si>
    <t>HHHDJHHNEURCNV-UHFFFAOYSA-N</t>
  </si>
  <si>
    <t>ｐ－クロルベンゼンスルホンアミド</t>
  </si>
  <si>
    <t>NS(=O)(=O)c1ccc(Cl)cc1</t>
  </si>
  <si>
    <t>C[B]-(H):4|C[B]-(SO2):1|C[B]-(S):1|C[B]-(Cl):1</t>
  </si>
  <si>
    <t>98485-71-3</t>
  </si>
  <si>
    <t>JRKRMWWBDZSDMT-UHFFFAOYSA-N</t>
  </si>
  <si>
    <t>ビス（２，３－エピチオプロピル）ジスルファン</t>
  </si>
  <si>
    <t>C(SSCC1CS1)C2CS2</t>
  </si>
  <si>
    <t>C-(C)(H)2(S):4|C-(C)2(H)(S):2|S-(C)2:2|S-(C)(S):2</t>
  </si>
  <si>
    <t>98429-85-7</t>
  </si>
  <si>
    <t>YASITUOXJMTSPC-UHFFFAOYSA-N</t>
  </si>
  <si>
    <t>１－クロロ－６－（メチルスルファニル）ヘキサン</t>
  </si>
  <si>
    <t>CSCCCCCCCl</t>
  </si>
  <si>
    <t>C-(C)2(H)2:4|C-(H)3(S):1|C-(C)(H)2(S):1|S-(C)2:1|C-(C)(H)2(Cl):1</t>
  </si>
  <si>
    <t>98-44-2</t>
  </si>
  <si>
    <t>LDCCBULMAFILCT-UHFFFAOYSA-N</t>
  </si>
  <si>
    <t>２－アミノベンゼン－１，４－ジスルホン酸</t>
  </si>
  <si>
    <t>Nc1cc(ccc1S(=O)(=O)O)S(=O)(=O)O</t>
  </si>
  <si>
    <t>99304-80-0</t>
  </si>
  <si>
    <t>KPJLHDPHGOCMDS-FCQTXGLASA-N</t>
  </si>
  <si>
    <t>２－クロロ－４－ニトロフェニル＝α－Ｄ－グルコピラノシル－（１→４）－α－Ｄ－グルコピラノシル－（１→４）－α－Ｄ－グルコピラノシル－（１→４）－α－Ｄ－グルコピラノシル－（１→４）－β－Ｄ－グルコピラノシド</t>
  </si>
  <si>
    <t>OC[C@H]1O[C@H](O[C@H]2[C@H](O)[C@@H](O)[C@@H](O[C@H]3[C@H](O)[C@@H](O)[C@@H](O[C@H]4[C@H](O)[C@@H](O)[C@@H](O[C@H]5[C@H](O)[C@@H](O)[C@H](Oc6ccc(cc6Cl)N(=O)=O)O[C@@H]5CO)O[C@@H]4CO)O[C@@H]3CO)O[C@@H]2CO)[C@H](O)[C@@H](O)[C@@H]1O</t>
  </si>
  <si>
    <t>C[B]-(H):3|O-(C[B])(C):1|O-(C)2:9|O-(C)(H):16|C-(C)(H)(O)2:5|C-(C)2(H)(O),ethers/esters:9|C-(C)2(H)(O),alcohpls/peroxides:11|C-(C)(H)2(O):5|C[B]-(O):1|C[B]-(NO2):1|C[B]-(Cl):1</t>
  </si>
  <si>
    <t>Tetrahydropyran:5|α-D-Glucose:5</t>
  </si>
  <si>
    <t>99-20-7</t>
  </si>
  <si>
    <t>HDTRYLNUVZCQOY-LIZSDCNHSA-N</t>
  </si>
  <si>
    <t>α，α－トレハロース</t>
  </si>
  <si>
    <t>OC[C@H]1O[C@H](O[C@H]2O[C@H](CO)[C@@H](O)[C@H](O)[C@H]2O)[C@H](O)[C@@H](O)[C@@H]1O</t>
  </si>
  <si>
    <t>O-(C)2:3|O-(C)(H):8|C-(C)(H)(O)2:2|C-(C)2(H)(O),ethers/esters:2|C-(C)2(H)(O),alcohpls/peroxides:6|C-(C)(H)2(O):2</t>
  </si>
  <si>
    <t>98-67-9</t>
  </si>
  <si>
    <t>FEPBITJSIHRMRT-UHFFFAOYSA-N</t>
  </si>
  <si>
    <t>ｐ－フェノールスルホン酸</t>
  </si>
  <si>
    <t>Oc1ccc(cc1)S(=O)(=O)O</t>
  </si>
  <si>
    <t>C[B]-(H):4|O-(C[B])(H):1|C[B]-(O):1|C[B]-(SO2):1|C[B]-(S):1</t>
  </si>
  <si>
    <t>99181-50-7</t>
  </si>
  <si>
    <t>MCYBYTIPMYLHAK-UHFFFAOYSA-N</t>
  </si>
  <si>
    <t>アダマンタン－１，３，５－トリオール</t>
  </si>
  <si>
    <t>OC12CC3CC(O)(CC(O)(C3)C1)C2</t>
  </si>
  <si>
    <t>99-24-1</t>
  </si>
  <si>
    <t>FBSFWRHWHYMIOG-UHFFFAOYSA-N</t>
  </si>
  <si>
    <t>メチル＝３，４，５－トリヒドロキシベンゾアート</t>
  </si>
  <si>
    <t>COC(=O)c1cc(O)c(O)c(O)c1</t>
  </si>
  <si>
    <t>C[B]-(H):2|CO-(C[B])(O):1|O-(C)(CO):1|O-(C[B])(H):3|C-(H)3(O):1|C[B]-(O):3|C[B]-(CO):1</t>
  </si>
  <si>
    <t>98-52-2</t>
  </si>
  <si>
    <t>CCOQPGVQAWPUPE-UHFFFAOYSA-N</t>
  </si>
  <si>
    <t>４－ｔｅｒｔ－ブチルシクロヘキサノール</t>
  </si>
  <si>
    <t>CC(C)(C)C1CCC(O)CC1</t>
  </si>
  <si>
    <t>98-71-5</t>
  </si>
  <si>
    <t>IOMZCWUHFGMSEJ-UHFFFAOYSA-N</t>
  </si>
  <si>
    <t>フェニルヒドラジンスルホン酸</t>
  </si>
  <si>
    <t>NNc1ccc(cc1)S(=O)(=O)O</t>
  </si>
  <si>
    <t>98789-58-3</t>
  </si>
  <si>
    <t>DLINWORGAUMKEA-WGPBWIAQSA-N</t>
  </si>
  <si>
    <t>４－（１，２－ジフェニルビニル）－Ｎ，Ｎ－ジフェニルアニリン</t>
  </si>
  <si>
    <t>C(=C(/c1ccccc1)\c2ccc(cc2)N(c3ccccc3)c4ccccc4)/c5ccccc5</t>
  </si>
  <si>
    <t>99-14-9</t>
  </si>
  <si>
    <t>KQTIIICEAUMSDG-UHFFFAOYSA-N</t>
  </si>
  <si>
    <t>プロパン－１，２，３－トリカルボン酸</t>
  </si>
  <si>
    <t>OC(=O)CC(CC(=O)O)C(=O)O</t>
  </si>
  <si>
    <t>CO-(C)(O):3|O-(CO)(H):3|C-(C)2(H)(CO):1|C-(C)(H)2(CO):2</t>
  </si>
  <si>
    <t>99277-71-1</t>
  </si>
  <si>
    <t>ZIRHHEZLJGORGU-UHFFFAOYSA-N</t>
  </si>
  <si>
    <t>４－ブロモ－２－ニトロ安息香酸</t>
  </si>
  <si>
    <t>OC(=O)c1ccc(Br)cc1N(=O)=O</t>
  </si>
  <si>
    <t>C[B]-(H):3|CO-(C[B])(O):1|O-(CO)(H):1|C[B]-(CO):1|C[B]-(NO2):1|C[B]-(Br):1</t>
  </si>
  <si>
    <t>98-73-7</t>
  </si>
  <si>
    <t>KDVYCTOWXSLNNI-UHFFFAOYSA-N</t>
  </si>
  <si>
    <t>ｐ－ｔｅｒｔ－ブチル安息香酸</t>
  </si>
  <si>
    <t>CC(C)(C)c1ccc(cc1)C(=O)O</t>
  </si>
  <si>
    <t>98-47-5</t>
  </si>
  <si>
    <t>ONMOULMPIIOVTQ-UHFFFAOYSA-N</t>
  </si>
  <si>
    <t>ニトロベンゼン－３－スルホン酸</t>
  </si>
  <si>
    <t>OS(=O)(=O)c1cccc(c1)N(=O)=O</t>
  </si>
  <si>
    <t>C[B]-(H):4|C[B]-(NO2):1|C[B]-(SO2):1|C[B]-(S):1</t>
  </si>
  <si>
    <t>135454-69-2</t>
  </si>
  <si>
    <t>WRSFVDOOHBWNRW-UHFFFAOYSA-N</t>
  </si>
  <si>
    <t>α－２－ヘキシルドデシル－ω－ヒドロキシポリ（オキシエチレン）</t>
  </si>
  <si>
    <t>CCCCCCCCCCC(CCCCCC)COCCO</t>
  </si>
  <si>
    <t>99-85-4</t>
  </si>
  <si>
    <t>YKFLAYDHMOASIY-UHFFFAOYSA-N</t>
  </si>
  <si>
    <t>１，４－ｐ－メンタジエン</t>
  </si>
  <si>
    <t>CC(C)C1=CCC(=CC1)C</t>
  </si>
  <si>
    <t>999-55-3</t>
  </si>
  <si>
    <t>QTECDUFMBMSHKR-UHFFFAOYSA-N</t>
  </si>
  <si>
    <t>アクリル酸－２－プロペニル</t>
  </si>
  <si>
    <t>C=CCOC(=O)C=C</t>
  </si>
  <si>
    <t>C[d]-(H)2:2|C[d]-(C)(H):1|CO-(C[d])(O):1|O-(C)(CO):1|C[d]-(H)(CO):1|C-(C[d])(H)2(O):1</t>
  </si>
  <si>
    <t>99346-58-4</t>
  </si>
  <si>
    <t>DOLQSVPDGHEKEN-UHFFFAOYSA-N</t>
  </si>
  <si>
    <t>２－（２，４－ジ－ｔｅｒｔ－ペンチルフェノキシ）オクタノイル＝クロリド</t>
  </si>
  <si>
    <t>CCCCCCC(Oc1ccc(cc1C(C)(C)CC)C(C)(C)CC)C(=O)Cl</t>
  </si>
  <si>
    <t>99762-40-0</t>
  </si>
  <si>
    <t>OHWCWTZNVDCVPV-UHFFFAOYSA-N</t>
  </si>
  <si>
    <t>２－［３－（４－メトキシフェニル）－１，３－ジオキソプロピル］安息香酸</t>
  </si>
  <si>
    <t>COc1ccc(cc1)C(=O)CC(=O)c2ccccc2C(=O)O</t>
  </si>
  <si>
    <t>C[B]-(H):8|CO-(C[B])(C):2|CO-(C[B])(O):1|O-(CO)(H):1|O-(C[B])(C):1|C-(H)2(CO)2:1|C-(H)3(O):1|C[B]-(O):1|C[B]-(CO):3</t>
  </si>
  <si>
    <t>99-77-4</t>
  </si>
  <si>
    <t>PHWSCBWNPZDYRI-UHFFFAOYSA-N</t>
  </si>
  <si>
    <t>エチル＝４－ニトロベンゾアート</t>
  </si>
  <si>
    <t>CCOC(=O)c1ccc(cc1)N(=O)=O</t>
  </si>
  <si>
    <t>99-93-4</t>
  </si>
  <si>
    <t>TXFPEBPIARQUIG-UHFFFAOYSA-N</t>
  </si>
  <si>
    <t>４’－ヒドロキシアセトフェノン</t>
  </si>
  <si>
    <t>CC(=O)c1ccc(O)cc1</t>
  </si>
  <si>
    <t>99980-98-0</t>
  </si>
  <si>
    <t>IUCRANLMGAPESG-UHFFFAOYSA-N</t>
  </si>
  <si>
    <t>２，２’－（５－クロロ－２－メトキシフェニルイミノ）ジエタノール</t>
  </si>
  <si>
    <t>COc1ccc(Cl)cc1N(CCO)CCO</t>
  </si>
  <si>
    <t>C[B]-(H):3|O-(C[B])(C):1|O-(C)(H):2|C-(C)(H)2(O):2|C-(H)3(O):1|C[B]-(O):1|C-(C)(H)2(N):2|N-(C[B])(C)2:1|C[B]-(N):1|C[B]-(Cl):1</t>
  </si>
  <si>
    <t>99-98-9</t>
  </si>
  <si>
    <t>BZORFPDSXLZWJF-UHFFFAOYSA-N</t>
  </si>
  <si>
    <t>Ｎ，Ｎ－ジメチルベンゼン－１，４－ジアミン</t>
  </si>
  <si>
    <t>CN(C)c1ccc(N)cc1</t>
  </si>
  <si>
    <t>C[B]-(H):4|C-(H)3(N):2|N-(C[B])(H)2:1|N-(C[B])(C)2:1|C[B]-(N):2</t>
  </si>
  <si>
    <t>99967-51-8</t>
  </si>
  <si>
    <t>ジエチル＝（２Ｒ，２’Ｒ）－２，２’－（１，４－フェニレンジオキシ）ジプロパノアート</t>
  </si>
  <si>
    <t>99-90-1</t>
  </si>
  <si>
    <t>WYECURVXVYPVAT-UHFFFAOYSA-N</t>
  </si>
  <si>
    <t>１－（４－ブロモフェニル）エタン－１－オン</t>
  </si>
  <si>
    <t>CC(=O)c1ccc(Br)cc1</t>
  </si>
  <si>
    <t>99-63-8</t>
  </si>
  <si>
    <t>FDQSRULYDNDXQB-UHFFFAOYSA-N</t>
  </si>
  <si>
    <t>イソフタル酸ジクロリド</t>
  </si>
  <si>
    <t>ClC(=O)c1cccc(c1)C(=O)Cl</t>
  </si>
  <si>
    <t>meta corr, hydrocarbons:1|(COCl)(COCl),ortho:1</t>
  </si>
  <si>
    <t>99-60-5</t>
  </si>
  <si>
    <t>QAYNSPOKTRVZRC-UHFFFAOYSA-N</t>
  </si>
  <si>
    <t>２－クロロ－４－ニトロ安息香酸</t>
  </si>
  <si>
    <t>OC(=O)c1ccc(cc1Cl)N(=O)=O</t>
  </si>
  <si>
    <t>99-45-6</t>
  </si>
  <si>
    <t>PZMVOUYYNKPMSI-UHFFFAOYSA-N</t>
  </si>
  <si>
    <t>１－（３，４－ジヒドロキシフェニル）－２－（メチルアミノ）エタノン</t>
  </si>
  <si>
    <t>CNCC(=O)c1ccc(O)c(O)c1</t>
  </si>
  <si>
    <t>C[B]-(H):3|CO-(C[B])(C):1|O-(C[B])(H):2|C[B]-(O):2|C[B]-(CO):1|C-(H)3(N):1|N-(C)2(H):1|C-(H)2(N)(CO):1</t>
  </si>
  <si>
    <t>99-75-2</t>
  </si>
  <si>
    <t>QSSJZLPUHJDYKF-UHFFFAOYSA-N</t>
  </si>
  <si>
    <t>メチル＝４－メチルベンゾアート</t>
  </si>
  <si>
    <t>COC(=O)c1ccc(C)cc1</t>
  </si>
  <si>
    <t>C[B]-(H):4|C[B]-(C):1|C-(C[B])(H)3:1|CO-(C[B])(O):1|O-(C)(CO):1|C-(H)3(O):1|C[B]-(CO):1</t>
  </si>
  <si>
    <t>99-40-1</t>
  </si>
  <si>
    <t>LWTJEJCZJFZKEL-UHFFFAOYSA-N</t>
  </si>
  <si>
    <t>３，４－ジヒドロキシ－ω－クロロアセトフェノン</t>
  </si>
  <si>
    <t>Oc1ccc(cc1O)C(=O)CCl</t>
  </si>
  <si>
    <t>C[B]-(H):3|CO-(C[B])(C):1|O-(C[B])(H):2|C[B]-(O):2|C[B]-(CO):1|C-(H)2(Cl)(CO):1</t>
  </si>
  <si>
    <t>99681-64-8</t>
  </si>
  <si>
    <t>STOLHTSXPDNJJX-UHFFFAOYSA-N</t>
  </si>
  <si>
    <t>４－［（ベンジルオキシ）カルボニル］フェニル＝４－（アセチルオキシ）ベンゾアート</t>
  </si>
  <si>
    <t>CC(=O)Oc1ccc(cc1)C(=O)Oc2ccc(cc2)C(=O)OCc3ccccc3</t>
  </si>
  <si>
    <t>C[B]-(H):13|C[B]-(C):1|CO-(C)(O):1|CO-(C[B])(O):2|O-(C)(CO):1|O-(C[B])(CO):2|C-(H)3(CO):1|C-(C[B])(H)2(O):1|C[B]-(O):2|C[B]-(CO):2</t>
  </si>
  <si>
    <t>996-35-0</t>
  </si>
  <si>
    <t>VMOWKUTXPNPTEN-UHFFFAOYSA-N</t>
  </si>
  <si>
    <t>Ｎ，Ｎ－ジメチルイソプロピルアミン</t>
  </si>
  <si>
    <t>CC(C)N(C)C</t>
  </si>
  <si>
    <t>(alkyl)(X),ortho:3|(Cl)(Cl),meta:1</t>
  </si>
  <si>
    <t>99-91-2</t>
  </si>
  <si>
    <t>BUZYGTVTZYSBCU-UHFFFAOYSA-N</t>
  </si>
  <si>
    <t>クロロアセトフェノン</t>
  </si>
  <si>
    <t>CC(=O)c1ccc(Cl)cc1</t>
  </si>
  <si>
    <t>99-61-6</t>
  </si>
  <si>
    <t>ZETIVVHRRQLWFW-UHFFFAOYSA-N</t>
  </si>
  <si>
    <t>O=Cc1cccc(c1)N(=O)=O</t>
  </si>
  <si>
    <t>99-35-4</t>
  </si>
  <si>
    <t>UATJOMSPNYCXIX-UHFFFAOYSA-N</t>
  </si>
  <si>
    <t>１，３，５－トリニトロベンゼン</t>
  </si>
  <si>
    <t>O=N(=O)c1cc(cc(c1)N(=O)=O)N(=O)=O</t>
  </si>
  <si>
    <t>C[B]-(H):3|C[B]-(NO2):3</t>
  </si>
  <si>
    <t>99577-57-8</t>
  </si>
  <si>
    <t>NCFULMZVHNTQOK-RAPDCGKPSA-N</t>
  </si>
  <si>
    <t>（２Ｅ，１３Ｚ）－オクタデカ－２，１３－ジエナール</t>
  </si>
  <si>
    <t>CCCC\C=C/CCCCCCCCC\C=C\C=O</t>
  </si>
  <si>
    <t>99-51-4</t>
  </si>
  <si>
    <t>HFZKOYWDLDYELC-UHFFFAOYSA-N</t>
  </si>
  <si>
    <t>Cc1ccc(cc1C)N(=O)=O</t>
  </si>
  <si>
    <t>25190-05-0</t>
  </si>
  <si>
    <t>α－ヒドロ－ω－（オクタデカ－９－エン－１－イルオキシ）ポリ（オキシエチレン）</t>
  </si>
  <si>
    <t>999-21-3</t>
  </si>
  <si>
    <t>ZPOLOEWJWXZUSP-WAYWQWQTSA-N</t>
  </si>
  <si>
    <t>マレイン酸ジ－２－ペンテニルエステル（マレイン酸ジアリルエステル）</t>
  </si>
  <si>
    <t>C=CCOC(=O)\C=C/C(=O)OCC=C</t>
  </si>
  <si>
    <t>C[d]-(H)2:2|C[d]-(C)(H):2|CO-(C[d])(O):2|O-(C)(CO):2|C[d]-(H)(CO):2|C-(C[d])(H)2(O):2</t>
  </si>
  <si>
    <t>99705-45-0</t>
  </si>
  <si>
    <t>VUUGKHPARJZQKI-UHFFFAOYSA-N</t>
  </si>
  <si>
    <t>［４－（クロロメチル）－２，３，５，６－テトラフルオロフェニル］メタノール</t>
  </si>
  <si>
    <t>OCc1c(F)c(F)c(CCl)c(F)c1F</t>
  </si>
  <si>
    <t>C[B]-(C):2|O-(C)(H):1|C-(C[B])(H)2(O):1|C-(C[B])(H)2(Cl):1|C[B]-(F):4</t>
  </si>
  <si>
    <t>99817-36-4</t>
  </si>
  <si>
    <t>YTVCECQSAPGJBB-UHFFFAOYSA-N</t>
  </si>
  <si>
    <t>２，４－ジクロロ－３－エチル－６－ニトロフェノール</t>
  </si>
  <si>
    <t>CCc1c(Cl)cc(c(O)c1Cl)N(=O)=O</t>
  </si>
  <si>
    <t>(NO2)(OH),ortho:1|(alkyl)(X),ortho:2|(Cl)(Cl),meta:1</t>
  </si>
  <si>
    <t>99896-05-6</t>
  </si>
  <si>
    <t>ZNSSVBKDGHSLQE-AFMUELSESA-N</t>
  </si>
  <si>
    <t>２－フルオロ－４’－（ｔｒａｎｓ－４－ペンチルシクロヘキシル）－４－（ｔｒａｎｓ－４－プロピルシクロヘキシル）ビフェニル</t>
  </si>
  <si>
    <t>CCCCC[C@@H]1CC[C@H](CC1)c2ccc(cc2)c3ccc(cc3F)[C@@H]4CC[C@@H](CCC)CC4</t>
  </si>
  <si>
    <t>99503-75-0</t>
  </si>
  <si>
    <t>PVAFXZHYHVOLDG-UHFFFAOYSA-N</t>
  </si>
  <si>
    <t>３，３’－［（５－クロロ－１，３－フェニレン）ジオキシ］ジアニリン</t>
  </si>
  <si>
    <t>Nc1cccc(Oc2cc(Cl)cc(Oc3cccc(N)c3)c2)c1</t>
  </si>
  <si>
    <t>C[B]-(H):11|O-(C[B])2:2|C[B]-(O):4|N-(C[B])(H)2:2|C[B]-(N):2|C[B]-(Cl):1</t>
  </si>
  <si>
    <t>5601-60-5</t>
  </si>
  <si>
    <t>WGKCPRZDCLXOIQ-UHFFFAOYSA-N</t>
  </si>
  <si>
    <t>８－メチルデカン酸</t>
  </si>
  <si>
    <t>CCC(C)CCCCCCC(=O)O</t>
  </si>
  <si>
    <t>5309-43-3</t>
  </si>
  <si>
    <t>IKYNLTMLACBIBG-ZCFIWIBFSA-N</t>
  </si>
  <si>
    <t>（Ｒ）－２，３－ジヒドロキシプロピル＝２，２－ジメチルプロパノアート</t>
  </si>
  <si>
    <t>CC(C)(C)C(=O)OC[C@H](O)CO</t>
  </si>
  <si>
    <t>55563-79-6</t>
  </si>
  <si>
    <t>ZHZCYWWNFQUZOR-YFKPBYRVSA-N</t>
  </si>
  <si>
    <t>（Ｓ）－ペンタ－４－エン－２－オール</t>
  </si>
  <si>
    <t>C[C@H](O)CC=C</t>
  </si>
  <si>
    <t>2219-79-6</t>
  </si>
  <si>
    <t>MXHAHSBTOVFDBK-UHFFFAOYSA-N</t>
  </si>
  <si>
    <t>２－エチル－４，６－ジメチルフェノール</t>
  </si>
  <si>
    <t>CCc1cc(C)cc(C)c1O</t>
  </si>
  <si>
    <t>23117-23-9</t>
  </si>
  <si>
    <t>LJPQSZVZLDUAQO-UHFFFAOYSA-N</t>
  </si>
  <si>
    <t>４－（ベンジルアミノ）ベンゼンスルホン酸</t>
  </si>
  <si>
    <t>OS(=O)(=O)c1ccc(NCc2ccccc2)cc1</t>
  </si>
  <si>
    <t>C[B]-(H):9|C[B]-(C):1|C-(C[B])(H)2(N):1|N-(C[B])(C)(H):1|C[B]-(N):1|C[B]-(SO2):1|C[B]-(S):1</t>
  </si>
  <si>
    <t>19781-62-5</t>
  </si>
  <si>
    <t>RVTKUJWGFBADIN-ZKCHVHJHSA-N</t>
  </si>
  <si>
    <t>ｔｒａｎｓ－４－エチルシクロヘキサノール</t>
  </si>
  <si>
    <t>CC[C@@H]1CC[C@@H](O)CC1</t>
  </si>
  <si>
    <t>52078-57-6</t>
  </si>
  <si>
    <t>IRYCVIRCWSSJOW-FYWRMAATSA-N</t>
  </si>
  <si>
    <t>トリコサ－７－エン</t>
  </si>
  <si>
    <t>CCCCCCCCCCCCCCC\C=C\CCCCCC</t>
  </si>
  <si>
    <t>41653-97-8</t>
  </si>
  <si>
    <t>RRGOKSYVAZDNKR-ARJAWSKDSA-N</t>
  </si>
  <si>
    <t>（Ｚ）－オクタ－５－エン酸</t>
  </si>
  <si>
    <t>CC\C=C/CCCC(=O)O</t>
  </si>
  <si>
    <t>5309-45-5</t>
  </si>
  <si>
    <t>DCBSHORRWZKAKO-MRXNPFEDSA-N</t>
  </si>
  <si>
    <t>（Ｒ）－２，３－ジヒドロキシプロピル＝テトラデカノアート</t>
  </si>
  <si>
    <t>CCCCCCCCCCCCCC(=O)OC[C@H](O)CO</t>
  </si>
  <si>
    <t>33796-87-1</t>
  </si>
  <si>
    <t>XBUXARJOYUQNTC-MRVPVSSYSA-N</t>
  </si>
  <si>
    <t>（Ｒ）－３－ヒドロキシノナン酸</t>
  </si>
  <si>
    <t>CCCCCC[C@@H](O)CC(=O)O</t>
  </si>
  <si>
    <t>77877-35-1</t>
  </si>
  <si>
    <t>HPMGFDVTYHWBAG-RXMQYKEDSA-N</t>
  </si>
  <si>
    <t>（Ｒ）－３－ヒドロキシヘキサン酸</t>
  </si>
  <si>
    <t>CCC[C@@H](O)CC(=O)O</t>
  </si>
  <si>
    <t>4161-22-2</t>
  </si>
  <si>
    <t>LDMRLRNXHLPZJN-UHFFFAOYSA-N</t>
  </si>
  <si>
    <t>３－プロポキシプロパン－１－オール</t>
  </si>
  <si>
    <t>CCCOCCCO</t>
  </si>
  <si>
    <t>15185-01-0</t>
  </si>
  <si>
    <t>WNMQSIGDRWCJMO-UHFFFAOYSA-N</t>
  </si>
  <si>
    <t>１－ｔｅｒｔ－ブチルピロリジン</t>
  </si>
  <si>
    <t>CC(C)(C)N1CCCC1</t>
  </si>
  <si>
    <t>Pyrrolidine:1|C-(H)3(C),tertiary:1</t>
  </si>
  <si>
    <t>93091-95-3</t>
  </si>
  <si>
    <t>NAEZQVWAWSVOSD-UHFFFAOYSA-N</t>
  </si>
  <si>
    <t>１４－メチルオクタデカ－１－エン</t>
  </si>
  <si>
    <t>CCCCC(C)CCCCCCCCCCCC=C</t>
  </si>
  <si>
    <t>2407-94-5</t>
  </si>
  <si>
    <t>ZPOUDMYDJJMHOO-UHFFFAOYSA-N</t>
  </si>
  <si>
    <t>１，１’－ペルオキシジシクロヘキサノール</t>
  </si>
  <si>
    <t>OC1(CCCCC1)OOC2(O)CCCCC2</t>
  </si>
  <si>
    <t>C-(C)2(H)2:10|O-(C)(O):2|O-(C)(H):2|C-(C)2(O)2:2</t>
  </si>
  <si>
    <t>1509-35-9</t>
  </si>
  <si>
    <t>AGPKZVBTJJNPAG-CRCLSJGQSA-N</t>
  </si>
  <si>
    <t>CC[C@H](C)[C@@H](N)C(=O)O</t>
  </si>
  <si>
    <t>1509-34-8</t>
  </si>
  <si>
    <t>AGPKZVBTJJNPAG-UHNVWZDZSA-N</t>
  </si>
  <si>
    <t>CC[C@@H](C)[C@H](N)C(=O)O</t>
  </si>
  <si>
    <t>504-99-4</t>
  </si>
  <si>
    <t>GPOPHQSTNHUENT-UHFFFAOYSA-N</t>
  </si>
  <si>
    <t>６－メチルオクタン酸</t>
  </si>
  <si>
    <t>CCC(C)CCCCC(=O)O</t>
  </si>
  <si>
    <t>32792-42-0</t>
  </si>
  <si>
    <t>QIAWNOODTBZTGG-UHFFFAOYSA-N</t>
  </si>
  <si>
    <t>４－シアノフェニル＝４－メチルベンゾアート</t>
  </si>
  <si>
    <t>Cc1ccc(cc1)C(=O)Oc2ccc(cc2)C#N</t>
  </si>
  <si>
    <t>C[B]-(H):8|C[B]-(C):1|C-(C[B])(H)3:1|CO-(C[B])(O):1|O-(C[B])(CO):1|C[B]-(O):1|C[B]-(CO):1|C[B]-(CN):1</t>
  </si>
  <si>
    <t>67061-30-7</t>
  </si>
  <si>
    <t>KLRHFTOZNSFIHY-UHFFFAOYSA-N</t>
  </si>
  <si>
    <t>３，３－ジメチルヘプタン酸</t>
  </si>
  <si>
    <t>CCCCC(C)(C)CC(=O)O</t>
  </si>
  <si>
    <t>10236-10-9</t>
  </si>
  <si>
    <t>VUOGVGBBHBPFGM-UHFFFAOYSA-N</t>
  </si>
  <si>
    <t>エチル＝５－メチルヘキサノアート</t>
  </si>
  <si>
    <t>CCOC(=O)CCCC(C)C</t>
  </si>
  <si>
    <t>10569-71-8</t>
  </si>
  <si>
    <t>XBDGGYWLUULJRH-UHFFFAOYSA-N</t>
  </si>
  <si>
    <t>４－イソプロピル－２，６－ジメチルフェノール</t>
  </si>
  <si>
    <t>CC(C)c1cc(C)c(O)c(C)c1</t>
  </si>
  <si>
    <t>16091-67-1</t>
  </si>
  <si>
    <t>JUQRLACJJQXBDE-UHFFFAOYSA-N</t>
  </si>
  <si>
    <t>６，６－ジメチルヘプタ－１－エン</t>
  </si>
  <si>
    <t>CC(C)(C)CCCC=C</t>
  </si>
  <si>
    <t>52896-91-0</t>
  </si>
  <si>
    <t>JZBKRUIGSVOOIC-UHFFFAOYSA-N</t>
  </si>
  <si>
    <t>３－エチル－４－メチルヘプタン</t>
  </si>
  <si>
    <t>CCCC(C)C(CC)CC</t>
  </si>
  <si>
    <t>1690-76-2</t>
  </si>
  <si>
    <t>RJLKIAGOYBARJG-UHFFFAOYSA-N</t>
  </si>
  <si>
    <t>１，３－ジメチルピペリジン－２－オン</t>
  </si>
  <si>
    <t>CC1CCCN(C)C1=O</t>
  </si>
  <si>
    <t>19781-61-4</t>
  </si>
  <si>
    <t>RVTKUJWGFBADIN-OCAPTIKFSA-N</t>
  </si>
  <si>
    <t>ｃｉｓ－４－エチルシクロヘキサノール</t>
  </si>
  <si>
    <t>CC[C@@H]1CC[C@H](O)CC1</t>
  </si>
  <si>
    <t>58743-76-3</t>
  </si>
  <si>
    <t>XFMPTZWVMVMELB-UHFFFAOYSA-N</t>
  </si>
  <si>
    <t>４’－プロピルビフェニル－４－カルボニトリル</t>
  </si>
  <si>
    <t>CCCc1ccc(cc1)c2ccc(cc2)C#N</t>
  </si>
  <si>
    <t>50670-50-3</t>
  </si>
  <si>
    <t>QIBWMVSMTSYUSK-UHFFFAOYSA-N</t>
  </si>
  <si>
    <t>４’－メチルビフェニル－４－カルボニトリル</t>
  </si>
  <si>
    <t>Cc1ccc(cc1)c2ccc(cc2)C#N</t>
  </si>
  <si>
    <t>851-68-3</t>
  </si>
  <si>
    <t>VRQVVMDWGGWHTJ-UHFFFAOYSA-N</t>
  </si>
  <si>
    <t>Ｎ－［３－（２－メトキシ－１０Ｈ－フェノチアジン－１０－イル）－２－メチルプロピル］ジメチルアミン</t>
  </si>
  <si>
    <t>COc1ccc2Sc3ccccc3N(CC(C)CN(C)C)c2c1</t>
  </si>
  <si>
    <t>42072-39-9</t>
  </si>
  <si>
    <t>IWTBVKIGCDZRPL-LURJTMIESA-N</t>
  </si>
  <si>
    <t>（Ｓ）－３－メチルペンタン－１－オール</t>
  </si>
  <si>
    <t>CC[C@H](C)CCO</t>
  </si>
  <si>
    <t>58-38-8</t>
  </si>
  <si>
    <t>WIKYUJGCLQQFNW-UHFFFAOYSA-N</t>
  </si>
  <si>
    <t>２－クロロ－１０－［３－（４－メチルピペラジン－１－イル）プロピル］－１０Ｈ－フェノチアジン</t>
  </si>
  <si>
    <t>CN1CCN(CCCN2c3ccccc3Sc4ccc(Cl)cc24)CC1</t>
  </si>
  <si>
    <t>C-(C)2(H)2:1|C[B]-(H):7|C-(H)3(N):1|C-(C)(H)2(N):6|N-(C)3:2|N-(C[B])2(C):1|C[B]-(N):2|S-(C[B])2:1|C[B]-(S):2|C[B]-(Cl):1</t>
  </si>
  <si>
    <t>58-72-0</t>
  </si>
  <si>
    <t>MKYQPGPNVYRMHI-UHFFFAOYSA-N</t>
  </si>
  <si>
    <t>１，１，２－トリフェニルエテン</t>
  </si>
  <si>
    <t>C(=C(c1ccccc1)c2ccccc2)c3ccccc3</t>
  </si>
  <si>
    <t>C[d]-C[B](H):1|C[d]-C[B]2:1|C[B]-(H):15|C[B]-(C[d]):3</t>
  </si>
  <si>
    <t>53-39-4</t>
  </si>
  <si>
    <t>QSLJIVKCVHQPLV-LKPQYOGXSA-N</t>
  </si>
  <si>
    <t>１７β－ヒドロキシ－１７α－メチル－２－オキサ－５α－アンドロスタン－３－オン</t>
  </si>
  <si>
    <t>C[C@@]1(O)CC[C@H]2[C@@H]3CC[C@H]4CC(=O)OC[C@@]4(C)[C@H]3CC[C@@]12C</t>
  </si>
  <si>
    <t>Cyclononane:1|Cyclodecane:1|Cyclotridecane:1|Cyclopentane,sub:1|Cyclohexane,sub:2|cis-Decalin:1|trans-Decalin:1|cis-Hexahydroindan:1|Tetrahydropyran:1|δ-Valerolactone:1</t>
  </si>
  <si>
    <t>40200-69-9</t>
  </si>
  <si>
    <t>CLXSBHRRZNBTRT-VOTSOKGWSA-N</t>
  </si>
  <si>
    <t>（Ｅ）－４－スチリルベンズアルデヒド</t>
  </si>
  <si>
    <t>O=Cc1ccc(\C=C\c2ccccc2)cc1</t>
  </si>
  <si>
    <t>C[d]-C[B](H):2|C[B]-(H):9|C[B]-(C[d]):2|CO-(C[B])(H):1|C[B]-(CO):1</t>
  </si>
  <si>
    <t>1767-46-0</t>
  </si>
  <si>
    <t>YNPVNLWKVZZBTM-ZETCQYMHSA-N</t>
  </si>
  <si>
    <t>（Ｓ）－４－メチルヘキサン－１－オール</t>
  </si>
  <si>
    <t>CC[C@H](C)CCCO</t>
  </si>
  <si>
    <t>60811-21-4</t>
  </si>
  <si>
    <t>CJTIWGBQCVYTQE-UHFFFAOYSA-N</t>
  </si>
  <si>
    <t>４－ブロモ－２－クロロ－１－フルオロベンゼン</t>
  </si>
  <si>
    <t>Fc1ccc(Br)cc1Cl</t>
  </si>
  <si>
    <t>95586-01-9</t>
  </si>
  <si>
    <t>ITOWTHYPYGRTRL-LOFWALOHSA-N</t>
  </si>
  <si>
    <t>プロピル＝Ｄ－グルコピラノシド</t>
  </si>
  <si>
    <t>CCCOC1O[C@H](CO)[C@@H](O)[C@H](O)[C@H]1O</t>
  </si>
  <si>
    <t>1070-32-2</t>
  </si>
  <si>
    <t>MUPPEBVXFKNMCI-UHFFFAOYSA-N</t>
  </si>
  <si>
    <t>３－メチルヘプタン－１－オール</t>
  </si>
  <si>
    <t>CCCCC(C)CCO</t>
  </si>
  <si>
    <t>6639-14-1</t>
  </si>
  <si>
    <t>AJYNZTLCODJWQR-UHFFFAOYSA-N</t>
  </si>
  <si>
    <t>プロピル＝２－メチルペンタノアート</t>
  </si>
  <si>
    <t>CCCOC(=O)C(C)CCC</t>
  </si>
  <si>
    <t>35406-31-6</t>
  </si>
  <si>
    <t>PJBHWFHBOPMXAM-UHFFFAOYSA-N</t>
  </si>
  <si>
    <t>３’，５－ジプロピルビフェニル－２，４’－ジオール</t>
  </si>
  <si>
    <t>CCCc1ccc(O)c(c1)c2ccc(O)c(CCC)c2</t>
  </si>
  <si>
    <t>36438-54-7</t>
  </si>
  <si>
    <t>FDJBDZVTTXWIQM-UHFFFAOYSA-N</t>
  </si>
  <si>
    <t>ｏ－トリル＝イソブチラート</t>
  </si>
  <si>
    <t>CC(C)C(=O)Oc1ccccc1C</t>
  </si>
  <si>
    <t>57803-73-3</t>
  </si>
  <si>
    <t>KFARNLMRENFOHE-QMMMGPOBSA-N</t>
  </si>
  <si>
    <t>（Ｓ）－５－メチルヘプタン－１－オール</t>
  </si>
  <si>
    <t>CC[C@H](C)CCCCO</t>
  </si>
  <si>
    <t>75405-06-0</t>
  </si>
  <si>
    <t>FVPPLRDSFQDFLX-UHFFFAOYSA-N</t>
  </si>
  <si>
    <t>３－アミノペンタンニトリル</t>
  </si>
  <si>
    <t>CCC(N)CC#N</t>
  </si>
  <si>
    <t>109-49-9</t>
  </si>
  <si>
    <t>RNDVGJZUHCKENF-UHFFFAOYSA-N</t>
  </si>
  <si>
    <t>アリルアセトン</t>
  </si>
  <si>
    <t>CC(=O)CCC=C</t>
  </si>
  <si>
    <t>C[d]-(H)2:1|C[d]-(C)(H):1|C-(C[d])(C)(H)2:1|CO-(C)2:1|C-(C)(H)2(CO):1|C-(H)3(CO):1</t>
  </si>
  <si>
    <t>926-36-3</t>
  </si>
  <si>
    <t>DZWACSVTJIDBDB-UHFFFAOYSA-N</t>
  </si>
  <si>
    <t>４，４－ジメチルペンタナール</t>
  </si>
  <si>
    <t>CC(C)(C)CCC=O</t>
  </si>
  <si>
    <t>29141-10-4</t>
  </si>
  <si>
    <t>ZYTMANIQRDEHIO-UTLUCORTSA-N</t>
  </si>
  <si>
    <t>メチルイソプロペニルシクロヘキサノール</t>
  </si>
  <si>
    <t>C[C@@H]1CC[C@H]([C@@H](O)C1)C(=C)C</t>
  </si>
  <si>
    <t>1117-60-8</t>
  </si>
  <si>
    <t>PRNCMAKCNVRZFX-SNVBAGLBSA-N</t>
  </si>
  <si>
    <t>（Ｒ）－３，７－ジメチルオクタン－１－オール</t>
  </si>
  <si>
    <t>CC(C)CCC[C@@H](C)CCO</t>
  </si>
  <si>
    <t>68680-98-8</t>
  </si>
  <si>
    <t>PRNCMAKCNVRZFX-JTQLQIEISA-N</t>
  </si>
  <si>
    <t>（Ｓ）－３，７－ジメチルオクタン－１－オール</t>
  </si>
  <si>
    <t>CC(C)CCC[C@H](C)CCO</t>
  </si>
  <si>
    <t>44652-67-7</t>
  </si>
  <si>
    <t>BNOMVHZDJIXZAA-UHFFFAOYSA-N</t>
  </si>
  <si>
    <t>２－メチルヘキサン－１－アミン</t>
  </si>
  <si>
    <t>CCCCC(C)CN</t>
  </si>
  <si>
    <t>124-25-4</t>
  </si>
  <si>
    <t>UHUFTBALEZWWIH-UHFFFAOYSA-N</t>
  </si>
  <si>
    <t>テトラデカナール</t>
  </si>
  <si>
    <t>CCCCCCCCCCCCCC=O</t>
  </si>
  <si>
    <t>334-20-3</t>
  </si>
  <si>
    <t>INJRDZMWIAYEMM-SOFGYWHQSA-N</t>
  </si>
  <si>
    <t>（Ｅ）－９－オキソデカ－２－エン酸</t>
  </si>
  <si>
    <t>CC(=O)CCCCC\C=C\C(=O)O</t>
  </si>
  <si>
    <t>C-(C)2(H)2:3|C[d]-(C)(H):1|C-(C[d])(C)(H)2:1|CO-(C[d])(O):1|CO-(C)2:1|O-(CO)(H):1|C[d]-(H)(CO):1|C-(C)(H)2(CO):1|C-(H)3(CO):1</t>
  </si>
  <si>
    <t>821-88-5</t>
  </si>
  <si>
    <t>FBTKIMWGAQACHU-UHFFFAOYSA-N</t>
  </si>
  <si>
    <t>１，１－ジクロロノナン</t>
  </si>
  <si>
    <t>CCCCCCCCC(Cl)Cl</t>
  </si>
  <si>
    <t>18281-07-7</t>
  </si>
  <si>
    <t>URGDXLFVAIKCMI-UHFFFAOYSA-N</t>
  </si>
  <si>
    <t>エチル＝トリコサノアート</t>
  </si>
  <si>
    <t>CCCCCCCCCCCCCCCCCCCCCCC(=O)OCC</t>
  </si>
  <si>
    <t>7220-26-0</t>
  </si>
  <si>
    <t>OSKIMJMPFNLVOU-UHFFFAOYSA-N</t>
  </si>
  <si>
    <t>３－エチル－２，４－ジメチルヘキサン</t>
  </si>
  <si>
    <t>CCC(C)C(CC)C(C)C</t>
  </si>
  <si>
    <t>17312-44-6</t>
  </si>
  <si>
    <t>ZCTGYLNFWOQVHV-UHFFFAOYSA-N</t>
  </si>
  <si>
    <t>２，３－ジメチルデカン</t>
  </si>
  <si>
    <t>CCCCCCCC(C)C(C)C</t>
  </si>
  <si>
    <t>3607-78-1</t>
  </si>
  <si>
    <t>BBEAZDGZMVABIC-UHFFFAOYSA-N</t>
  </si>
  <si>
    <t>１，１，１，３，３，３－ヘキサクロロプロパン</t>
  </si>
  <si>
    <t>ClC(Cl)(Cl)CC(Cl)(Cl)Cl</t>
  </si>
  <si>
    <t>C-(C)2(H)2:1|C-(C)(Cl)3:2</t>
  </si>
  <si>
    <t>42233-08-9</t>
  </si>
  <si>
    <t>VBCBSDJKFLGBIX-UHFFFAOYSA-N</t>
  </si>
  <si>
    <t>トリデシル＝ドコサノアート</t>
  </si>
  <si>
    <t>CCCCCCCCCCCCCCCCCCCCCC(=O)OCCCCCCCCCCCCC</t>
  </si>
  <si>
    <t>1777-33-9</t>
  </si>
  <si>
    <t>MWSZRPZREJBOIP-UHFFFAOYSA-N</t>
  </si>
  <si>
    <t>CC(CC=O)C=C</t>
  </si>
  <si>
    <t>4812-29-7</t>
  </si>
  <si>
    <t>GNEWRJUMMBRLST-UHFFFAOYSA-N</t>
  </si>
  <si>
    <t>３，６－ジメチルオクタン酸</t>
  </si>
  <si>
    <t>CCC(C)CCC(C)CC(=O)O</t>
  </si>
  <si>
    <t>4534-56-9</t>
  </si>
  <si>
    <t>RAWFVRXBPRHWLJ-UHFFFAOYSA-N</t>
  </si>
  <si>
    <t>（１－ブチルデシル）ベンゼン</t>
  </si>
  <si>
    <t>CCCCCCCCCC(CCCC)c1ccccc1</t>
  </si>
  <si>
    <t>4032-92-2</t>
  </si>
  <si>
    <t>QALGVLROELGEEM-UHFFFAOYSA-N</t>
  </si>
  <si>
    <t>２，４，４－トリメチルヘプタン</t>
  </si>
  <si>
    <t>CCCC(C)(C)CC(C)C</t>
  </si>
  <si>
    <t>4534-57-0</t>
  </si>
  <si>
    <t>YXLRHYCRTUAPMC-UHFFFAOYSA-N</t>
  </si>
  <si>
    <t>（１－プロピルウンデシル）ベンゼン</t>
  </si>
  <si>
    <t>CCCCCCCCCCC(CCC)c1ccccc1</t>
  </si>
  <si>
    <t>45235-48-1</t>
  </si>
  <si>
    <t>JYZLSYFPFQTNNO-UHFFFAOYSA-N</t>
  </si>
  <si>
    <t>２－オクチルデカン－１－オール</t>
  </si>
  <si>
    <t>CCCCCCCCC(CO)CCCCCCCC</t>
  </si>
  <si>
    <t>6676-90-0</t>
  </si>
  <si>
    <t>CFNRNHFKQPOFMH-CCEZHUSRSA-N</t>
  </si>
  <si>
    <t>１－フェニル－２－（ｏ－トリル）ジアゼン</t>
  </si>
  <si>
    <t>Cc1ccccc1\N=N\c2ccccc2</t>
  </si>
  <si>
    <t>C[B]-(H):9|C[B]-(C):1|C-(C[B])(H)3:1|N[A]-(C[B]):2|C[B]-(C[B])2(N[A]):2</t>
  </si>
  <si>
    <t>6864-53-5</t>
  </si>
  <si>
    <t>RMDGVETXJWRSGT-UHFFFAOYSA-N</t>
  </si>
  <si>
    <t>２，６，１０－トリメチルウンデカン</t>
  </si>
  <si>
    <t>CC(C)CCCC(C)CCCC(C)C</t>
  </si>
  <si>
    <t>13150-81-7</t>
  </si>
  <si>
    <t>DHJGXZWEQBKLNV-UHFFFAOYSA-N</t>
  </si>
  <si>
    <t>２，６－ジメチルデカン</t>
  </si>
  <si>
    <t>CCCCC(C)CCCC(C)C</t>
  </si>
  <si>
    <t>17302-02-2</t>
  </si>
  <si>
    <t>WWNGLKDLYKNGGT-UHFFFAOYSA-N</t>
  </si>
  <si>
    <t>３，３－ジエチルヘキサン</t>
  </si>
  <si>
    <t>CCCC(CC)(CC)CC</t>
  </si>
  <si>
    <t>17302-04-4</t>
  </si>
  <si>
    <t>MPYQJQDSICRCJJ-UHFFFAOYSA-N</t>
  </si>
  <si>
    <t>４－エチル－４－メチルヘプタン</t>
  </si>
  <si>
    <t>CCCC(C)(CC)CCC</t>
  </si>
  <si>
    <t>13151-05-8</t>
  </si>
  <si>
    <t>BFGOGLKYJXQPJZ-UHFFFAOYSA-N</t>
  </si>
  <si>
    <t>４－メチルヘプタ－１－エン</t>
  </si>
  <si>
    <t>CCCC(C)CC=C</t>
  </si>
  <si>
    <t>110225-00-8</t>
  </si>
  <si>
    <t>LOIMOHMWAXGSLR-UHFFFAOYSA-N</t>
  </si>
  <si>
    <t>２－ヘキシルドデカン－１－オール</t>
  </si>
  <si>
    <t>CCCCCCCCCCC(CO)CCCCCC</t>
  </si>
  <si>
    <t>5171-85-7</t>
  </si>
  <si>
    <t>QGGICMFBIPBAOB-UHFFFAOYSA-N</t>
  </si>
  <si>
    <t>２，２，４，４，５，５，７，７－オクタメチルオクタン</t>
  </si>
  <si>
    <t>CC(C)(C)CC(C)(C)C(C)(C)CC(C)(C)C</t>
  </si>
  <si>
    <t>1190-83-6</t>
  </si>
  <si>
    <t>FHJCGIUZJXWNET-UHFFFAOYSA-N</t>
  </si>
  <si>
    <t>２，２，６－トリメチルヘプタン</t>
  </si>
  <si>
    <t>CC(C)CCCC(C)(C)C</t>
  </si>
  <si>
    <t>4568-93-8</t>
  </si>
  <si>
    <t>IIOADSXXVWNOSC-UHFFFAOYSA-N</t>
  </si>
  <si>
    <t>ペンチル＝３，４，５－トリヒドロキシベンゾアート</t>
  </si>
  <si>
    <t>CCCCCOC(=O)c1cc(O)c(O)c(O)c1</t>
  </si>
  <si>
    <t>5169-51-7</t>
  </si>
  <si>
    <t>IWPOSDLLFZKGOW-WAYWQWQTSA-N</t>
  </si>
  <si>
    <t>（Ｚ）－オクタ－３－エン酸</t>
  </si>
  <si>
    <t>CCCC\C=C/CC(=O)O</t>
  </si>
  <si>
    <t>40238-93-5</t>
  </si>
  <si>
    <t>PUSNNUWKZGXMOB-UHFFFAOYSA-N</t>
  </si>
  <si>
    <t>５－エチルヘプタン－２－オン</t>
  </si>
  <si>
    <t>CCC(CC)CCC(=O)C</t>
  </si>
  <si>
    <t>2768-16-3</t>
  </si>
  <si>
    <t>DBJSFYCKLLBKGB-UHFFFAOYSA-N</t>
  </si>
  <si>
    <t>５－メチルノナン－１－オール</t>
  </si>
  <si>
    <t>CCCCC(C)CCCCO</t>
  </si>
  <si>
    <t>14167-66-9</t>
  </si>
  <si>
    <t>NTRHFQVDDLHZMZ-UHFFFAOYSA-N</t>
  </si>
  <si>
    <t>３－メチルヘプタコサン</t>
  </si>
  <si>
    <t>CCCCCCCCCCCCCCCCCCCCCCCCC(C)CC</t>
  </si>
  <si>
    <t>3891-99-4</t>
  </si>
  <si>
    <t>MSRQAOLBRXEIHE-UHFFFAOYSA-N</t>
  </si>
  <si>
    <t>２，６，１０－トリメチルトリデカン</t>
  </si>
  <si>
    <t>CCCC(C)CCCC(C)CCCC(C)C</t>
  </si>
  <si>
    <t>17312-54-8</t>
  </si>
  <si>
    <t>VDAVEASVPZDNQB-UHFFFAOYSA-N</t>
  </si>
  <si>
    <t>３，７－ジメチルデカン</t>
  </si>
  <si>
    <t>CCCC(C)CCCC(C)CC</t>
  </si>
  <si>
    <t>14202-62-1</t>
  </si>
  <si>
    <t>PHSORZZLPKIHMG-UHFFFAOYSA-N</t>
  </si>
  <si>
    <t>２，２－ジエチルペンタン－１－オール</t>
  </si>
  <si>
    <t>CCCC(CC)(CC)CO</t>
  </si>
  <si>
    <t>26266-77-3</t>
  </si>
  <si>
    <t>FLMIYUXOBAUKJM-MMCMVFLWSA-N</t>
  </si>
  <si>
    <t>１３ξ－アビエタ－８（１４）－エン－１８－オール</t>
  </si>
  <si>
    <t>CC(C)C1CC[C@H]2C(=C1)CC[C@H]3[C@@](C)(CO)CCC[C@@]23C</t>
  </si>
  <si>
    <t>Cyclodecane:1|Cyclohexene:1|Cyclohexane,sub:2</t>
  </si>
  <si>
    <t>35857-62-6</t>
  </si>
  <si>
    <t>IGOWHGRNPLFNDJ-HTXNQAPBSA-N</t>
  </si>
  <si>
    <t>（Ｅ）－トリコサ－９－エン</t>
  </si>
  <si>
    <t>CCCCCCCCCCCCC\C=C\CCCCCCCC</t>
  </si>
  <si>
    <t>537-91-7</t>
  </si>
  <si>
    <t>ODOFDWDUSSFUMN-UHFFFAOYSA-N</t>
  </si>
  <si>
    <t>ビス（３－ニトロフェニル）ジスルファン</t>
  </si>
  <si>
    <t>O=N(=O)c1cccc(SSc2cccc(c2)N(=O)=O)c1</t>
  </si>
  <si>
    <t>68760-70-3</t>
  </si>
  <si>
    <t>FBOXSOUKXNKMPJ-WAYWQWQTSA-N</t>
  </si>
  <si>
    <t>（Ｚ）－デカ－６－エン－１－イル＝アセタート</t>
  </si>
  <si>
    <t>CCC\C=C/CCCCCOC(=O)C</t>
  </si>
  <si>
    <t>20291-91-2</t>
  </si>
  <si>
    <t>XYDYODCWVCBIOQ-UHFFFAOYSA-N</t>
  </si>
  <si>
    <t>３－エチル－２，２－ジメチルヘキサン</t>
  </si>
  <si>
    <t>CCCC(CC)C(C)(C)C</t>
  </si>
  <si>
    <t>895-85-2</t>
  </si>
  <si>
    <t>AGKBXKFWMQLFGZ-UHFFFAOYSA-N</t>
  </si>
  <si>
    <t>４－メチルベンゾイック　ペルオキシ無水物</t>
  </si>
  <si>
    <t>Cc1ccc(cc1)C(=O)OOC(=O)c2ccc(C)cc2</t>
  </si>
  <si>
    <t>75019-52-2</t>
  </si>
  <si>
    <t>BCOXBEHFBZOJJZ-ONEGZZNKSA-N</t>
  </si>
  <si>
    <t>（Ｅ）－ヘキサ－３－エン－１－イル＝ベンゾアート</t>
  </si>
  <si>
    <t>CC\C=C\CCOC(=O)c1ccccc1</t>
  </si>
  <si>
    <t>20278-88-0</t>
  </si>
  <si>
    <t>BLNBSBLKPFFJKQ-UHFFFAOYSA-N</t>
  </si>
  <si>
    <t>３，４，４－トリメチルヘプタン</t>
  </si>
  <si>
    <t>CCCC(C)(C)C(C)CC</t>
  </si>
  <si>
    <t>20278-84-6</t>
  </si>
  <si>
    <t>YMBNRMDSLJNNPF-UHFFFAOYSA-N</t>
  </si>
  <si>
    <t>２，４，５－トリメチルヘプタン</t>
  </si>
  <si>
    <t>CCC(C)C(C)CC(C)C</t>
  </si>
  <si>
    <t>6902-54-1</t>
  </si>
  <si>
    <t>VNSJCJLDAGMPAO-UHFFFAOYSA-N</t>
  </si>
  <si>
    <t>３－メチルペンタコサン</t>
  </si>
  <si>
    <t>CCCCCCCCCCCCCCCCCCCCCCC(C)CC</t>
  </si>
  <si>
    <t>103188-55-2</t>
  </si>
  <si>
    <t>QXTVEUMPQVYRDN-UHFFFAOYSA-N</t>
  </si>
  <si>
    <t>１，１，１，２，３，３，４，４，５，５，６，６，７，７，８，８，９，１０，１０，１０－イコサフルオロ－２，９－ビス（トリフルオロメチル）デカン</t>
  </si>
  <si>
    <t>FC(F)(F)C(F)(C(F)(F)F)C(F)(F)C(F)(F)C(F)(F)C(F)(F)C(F)(F)C(F)(F)C(F)(C(F)(F)F)C(F)(F)F</t>
  </si>
  <si>
    <t>C-(C)(F)3:4|C-(C)3(F):2|C-(C)2(F)2:6</t>
  </si>
  <si>
    <t>145556-04-3</t>
  </si>
  <si>
    <t>KAUWEMQJFDRELR-UHFFFAOYSA-N</t>
  </si>
  <si>
    <t>１，２，４－トリクロロ－２－メチルペンタン－３－オン</t>
  </si>
  <si>
    <t>CC(Cl)C(=O)C(C)(Cl)CCl</t>
  </si>
  <si>
    <t>52897-11-7</t>
  </si>
  <si>
    <t>GCGFXFIPOBRMQT-UHFFFAOYSA-N</t>
  </si>
  <si>
    <t>２，３，３，５－テトラメチルヘキサン</t>
  </si>
  <si>
    <t>CC(C)CC(C)(C)C(C)C</t>
  </si>
  <si>
    <t>712-50-5</t>
  </si>
  <si>
    <t>BMFYCFSWWDXEPB-UHFFFAOYSA-N</t>
  </si>
  <si>
    <t>シクロヘキシルフェニルケトン</t>
  </si>
  <si>
    <t>O=C(C1CCCCC1)c2ccccc2</t>
  </si>
  <si>
    <t>C-(C)2(H)2:5|C[B]-(H):5|CO-(C[B])(C):1|C-(C)2(H)(CO):1|C[B]-(CO):1</t>
  </si>
  <si>
    <t>52897-05-9</t>
  </si>
  <si>
    <t>ZRTXVJYJVBTXHE-UHFFFAOYSA-N</t>
  </si>
  <si>
    <t>４－エチル－３，３－ジメチルヘキサン</t>
  </si>
  <si>
    <t>CCC(CC)C(C)(C)CC</t>
  </si>
  <si>
    <t>31502-23-5</t>
  </si>
  <si>
    <t>ZPSOISAMGWYNQX-ONEGZZNKSA-N</t>
  </si>
  <si>
    <t>（Ｅ）－ノナ－６－エン酸</t>
  </si>
  <si>
    <t>CC\C=C\CCCCC(=O)O</t>
  </si>
  <si>
    <t>672-13-9</t>
  </si>
  <si>
    <t>FZHSPPYCNDYIKD-UHFFFAOYSA-N</t>
  </si>
  <si>
    <t>２－ヒドロキシ－５－メトキシベンズアルデヒド</t>
  </si>
  <si>
    <t>COc1ccc(O)c(C=O)c1</t>
  </si>
  <si>
    <t>52897-06-0</t>
  </si>
  <si>
    <t>ZGJCTUKRTSBTIQ-UHFFFAOYSA-N</t>
  </si>
  <si>
    <t>３－エチル－３，４－ジメチルヘキサン</t>
  </si>
  <si>
    <t>CCC(C)C(C)(CC)CC</t>
  </si>
  <si>
    <t>52897-04-8</t>
  </si>
  <si>
    <t>UJEUVDLASLOZIV-UHFFFAOYSA-N</t>
  </si>
  <si>
    <t>３－エチル－２，５－ジメチルヘキサン</t>
  </si>
  <si>
    <t>CCC(CC(C)C)C(C)C</t>
  </si>
  <si>
    <t>52897-16-2</t>
  </si>
  <si>
    <t>DSSAZLXYIQIXGW-UHFFFAOYSA-N</t>
  </si>
  <si>
    <t>３，３－ジエチル－２－メチルペンタン</t>
  </si>
  <si>
    <t>CCC(CC)(CC)C(C)C</t>
  </si>
  <si>
    <t>52896-93-2</t>
  </si>
  <si>
    <t>QACXEXNKLFWKLK-UHFFFAOYSA-N</t>
  </si>
  <si>
    <t>２，３，３－トリメチルヘプタン</t>
  </si>
  <si>
    <t>CCCCC(C)(C)C(C)C</t>
  </si>
  <si>
    <t>52897-08-2</t>
  </si>
  <si>
    <t>MHPSPNGWFAGBNH-UHFFFAOYSA-N</t>
  </si>
  <si>
    <t>２，２，３，４－テトラメチルヘキサン</t>
  </si>
  <si>
    <t>CCC(C)C(C)C(C)(C)C</t>
  </si>
  <si>
    <t>26398-95-8</t>
  </si>
  <si>
    <t>SYWDPPFYAMFYQQ-KTKRTIGZSA-N</t>
  </si>
  <si>
    <t>（Ｚ）－ドコサ－１３－エン－１－アミン</t>
  </si>
  <si>
    <t>CCCCCCCC\C=C/CCCCCCCCCCCCN</t>
  </si>
  <si>
    <t>638-68-6</t>
  </si>
  <si>
    <t>JXTPJDDICSTXJX-UHFFFAOYSA-N</t>
  </si>
  <si>
    <t>トリアコンタン</t>
  </si>
  <si>
    <t>CCCCCCCCCCCCCCCCCCCCCCCCCCCCCC</t>
  </si>
  <si>
    <t>629-99-2</t>
  </si>
  <si>
    <t>YKNWIILGEFFOPE-UHFFFAOYSA-N</t>
  </si>
  <si>
    <t>ペンタコサン</t>
  </si>
  <si>
    <t>CCCCCCCCCCCCCCCCCCCCCCCCC</t>
  </si>
  <si>
    <t>626-93-7</t>
  </si>
  <si>
    <t>QNVRIHYSUZMSGM-UHFFFAOYSA-N</t>
  </si>
  <si>
    <t>ヘキサン－２－オール</t>
  </si>
  <si>
    <t>CCCCC(C)O</t>
  </si>
  <si>
    <t>52897-15-1</t>
  </si>
  <si>
    <t>BHGNYYIOYPFWKC-UHFFFAOYSA-N</t>
  </si>
  <si>
    <t>２，３，４，５－テトラメチルヘキサン</t>
  </si>
  <si>
    <t>CC(C)C(C)C(C)C(C)C</t>
  </si>
  <si>
    <t>629-06-1</t>
  </si>
  <si>
    <t>DZMDPHNGKBEVRE-UHFFFAOYSA-N</t>
  </si>
  <si>
    <t>１－クロロヘプタン</t>
  </si>
  <si>
    <t>CCCCCCCCl</t>
  </si>
  <si>
    <t>52897-03-7</t>
  </si>
  <si>
    <t>SIKFMUYSQCEQOO-UHFFFAOYSA-N</t>
  </si>
  <si>
    <t>４－エチル－２，４－ジメチルヘキサン</t>
  </si>
  <si>
    <t>CCC(C)(CC)CC(C)C</t>
  </si>
  <si>
    <t>52896-88-5</t>
  </si>
  <si>
    <t>OJDKRASKNKPYDH-UHFFFAOYSA-N</t>
  </si>
  <si>
    <t>４－エチル－２－メチルヘプタン</t>
  </si>
  <si>
    <t>CCCC(CC)CC(C)C</t>
  </si>
  <si>
    <t>52897-01-5</t>
  </si>
  <si>
    <t>RHMRCCBCYFAZIK-UHFFFAOYSA-N</t>
  </si>
  <si>
    <t>４－エチル－２，３－ジメチルヘキサン</t>
  </si>
  <si>
    <t>CCC(CC)C(C)C(C)C</t>
  </si>
  <si>
    <t>52896-92-1</t>
  </si>
  <si>
    <t>ACYHSTUWOQNWCX-UHFFFAOYSA-N</t>
  </si>
  <si>
    <t>２，２，３－トリメチルヘプタン</t>
  </si>
  <si>
    <t>CCCCC(C)C(C)(C)C</t>
  </si>
  <si>
    <t>552-89-6</t>
  </si>
  <si>
    <t>CMWKITSNTDAEDT-UHFFFAOYSA-N</t>
  </si>
  <si>
    <t>O=Cc1ccccc1N(=O)=O</t>
  </si>
  <si>
    <t>646-31-1</t>
  </si>
  <si>
    <t>POOSGDOYLQNASK-UHFFFAOYSA-N</t>
  </si>
  <si>
    <t>テトラコサン</t>
  </si>
  <si>
    <t>CCCCCCCCCCCCCCCCCCCCCCCC</t>
  </si>
  <si>
    <t>51750-65-3</t>
  </si>
  <si>
    <t>PXHNHTBJHHSVPT-UHFFFAOYSA-N</t>
  </si>
  <si>
    <t>２，２，４，４－テトラメチルヘキサン</t>
  </si>
  <si>
    <t>CCC(C)(C)CC(C)(C)C</t>
  </si>
  <si>
    <t>689-97-4</t>
  </si>
  <si>
    <t>WFYPICNXBKQZGB-UHFFFAOYSA-N</t>
  </si>
  <si>
    <t>ビニルアセチレン</t>
  </si>
  <si>
    <t>C=CC#C</t>
  </si>
  <si>
    <t>C[d]-(H)2:1|C[d]-C[t](H):1|C[t]-(H):1|C[t]-C[d]:1</t>
  </si>
  <si>
    <t>4841-85-4</t>
  </si>
  <si>
    <t>OWVOHDKOANTMJU-AOOOYVTPSA-N</t>
  </si>
  <si>
    <t>ジエチル＝ｒｅｌ－（１Ｒ，２Ｓ）－シクロヘキサ－４－エン－１，２－ジカルボキシラート</t>
  </si>
  <si>
    <t>CCOC(=O)[C@@H]1CC=CC[C@@H]1C(=O)OCC</t>
  </si>
  <si>
    <t>629-97-0</t>
  </si>
  <si>
    <t>HOWGUJZVBDQJKV-UHFFFAOYSA-N</t>
  </si>
  <si>
    <t>ドコサン</t>
  </si>
  <si>
    <t>CCCCCCCCCCCCCCCCCCCCCC</t>
  </si>
  <si>
    <t>646-07-1</t>
  </si>
  <si>
    <t>FGKJLKRYENPLQH-UHFFFAOYSA-N</t>
  </si>
  <si>
    <t>４－メチルペンタン酸</t>
  </si>
  <si>
    <t>CC(C)CCC(=O)O</t>
  </si>
  <si>
    <t>20291-95-6</t>
  </si>
  <si>
    <t>GZJFAWOTMWATOS-UHFFFAOYSA-N</t>
  </si>
  <si>
    <t>２，２，５－トリメチルヘプタン</t>
  </si>
  <si>
    <t>CCC(C)CCC(C)(C)C</t>
  </si>
  <si>
    <t>31080-37-2</t>
  </si>
  <si>
    <t>CUUQJONZHFARFJ-UHFFFAOYSA-N</t>
  </si>
  <si>
    <t>２－メチル－２－プロピルヘキサン酸</t>
  </si>
  <si>
    <t>CCCCC(C)(CCC)C(=O)O</t>
  </si>
  <si>
    <t>59643-70-8</t>
  </si>
  <si>
    <t>WTCHQGKPTSGKHU-WEVVVXLNSA-N</t>
  </si>
  <si>
    <t>（Ｅ）－３，４－ジエチルヘキサ－２－エン</t>
  </si>
  <si>
    <t>CCC(CC)\C(=C\C)\CC</t>
  </si>
  <si>
    <t>52897-10-6</t>
  </si>
  <si>
    <t>HIHSOGFAVTVMCY-UHFFFAOYSA-N</t>
  </si>
  <si>
    <t>２，３，３，４－テトラメチルヘキサン</t>
  </si>
  <si>
    <t>CCC(C)C(C)(C)C(C)C</t>
  </si>
  <si>
    <t>21860-03-7</t>
  </si>
  <si>
    <t>NUZVLYNISQOZOW-UHFFFAOYSA-N</t>
  </si>
  <si>
    <t>２，５－ジ－ｔｅｒｔ－ブチルアニリン</t>
  </si>
  <si>
    <t>CC(C)(C)c1ccc(c(N)c1)C(C)(C)C</t>
  </si>
  <si>
    <t>629-94-7</t>
  </si>
  <si>
    <t>FNAZRRHPUDJQCJ-UHFFFAOYSA-N</t>
  </si>
  <si>
    <t>ヘンイコサン</t>
  </si>
  <si>
    <t>CCCCCCCCCCCCCCCCCCCCC</t>
  </si>
  <si>
    <t>52896-89-6</t>
  </si>
  <si>
    <t>BTGGSWBKRYMHQK-UHFFFAOYSA-N</t>
  </si>
  <si>
    <t>４－エチル－３－メチルヘプタン</t>
  </si>
  <si>
    <t>CCCC(CC)C(C)CC</t>
  </si>
  <si>
    <t>620-83-7</t>
  </si>
  <si>
    <t>SIYISNUJKMAQBV-UHFFFAOYSA-N</t>
  </si>
  <si>
    <t>１－ベンジル－４－メチルベンゼン</t>
  </si>
  <si>
    <t>Cc1ccc(Cc2ccccc2)cc1</t>
  </si>
  <si>
    <t>C-(C[B])2(H)2:1|C[B]-(H):9|C[B]-(C):3|C-(C[B])(H)3:1</t>
  </si>
  <si>
    <t>602-64-2</t>
  </si>
  <si>
    <t>AHKDJQYHVWSRLT-UHFFFAOYSA-N</t>
  </si>
  <si>
    <t>１，２，３－トリヒドロキシ－９，１０－アントラキノン</t>
  </si>
  <si>
    <t>Oc1cc2C(=O)c3ccccc3C(=O)c2c(O)c1O</t>
  </si>
  <si>
    <t>C[B]-(H):5|CO-(C[B])2:2|O-(C[B])(H):3|C[B]-(O):3|C[B]-(CO):4</t>
  </si>
  <si>
    <t>ortho corr, hydrocarbons:2|(OH)(OH),ortho:2|(OH)(OH),meta:1</t>
  </si>
  <si>
    <t>620-19-9</t>
  </si>
  <si>
    <t>LZBOHNCMCCSTJX-UHFFFAOYSA-N</t>
  </si>
  <si>
    <t>キシリレンモノクロライド</t>
  </si>
  <si>
    <t>Cc1cccc(CCl)c1</t>
  </si>
  <si>
    <t>629-80-1</t>
  </si>
  <si>
    <t>NIOYUNMRJMEDGI-UHFFFAOYSA-N</t>
  </si>
  <si>
    <t>パルミトアルデヒド</t>
  </si>
  <si>
    <t>CCCCCCCCCCCCCCCC=O</t>
  </si>
  <si>
    <t>28484-22-2</t>
  </si>
  <si>
    <t>BPNZXJQMXYMTHP-UHFFFAOYSA-N</t>
  </si>
  <si>
    <t>２，４，６－トリメチルウンデカン酸</t>
  </si>
  <si>
    <t>CCCCCC(C)CC(C)CC(C)C(=O)O</t>
  </si>
  <si>
    <t>638-67-5</t>
  </si>
  <si>
    <t>FIGVVZUWCLSUEI-UHFFFAOYSA-N</t>
  </si>
  <si>
    <t>トリコサン</t>
  </si>
  <si>
    <t>CCCCCCCCCCCCCCCCCCCCCCC</t>
  </si>
  <si>
    <t>598-38-9</t>
  </si>
  <si>
    <t>IDJOCJAIQSKSOP-UHFFFAOYSA-N</t>
  </si>
  <si>
    <t>２，２－ジクロロエタノール</t>
  </si>
  <si>
    <t>OCC(Cl)Cl</t>
  </si>
  <si>
    <t>O-(C)(H):1|C-(C)(H)2(O):1|C-(C)(H)(Cl)2:1</t>
  </si>
  <si>
    <t>59643-69-5</t>
  </si>
  <si>
    <t>WTCHQGKPTSGKHU-UITAMQMPSA-N</t>
  </si>
  <si>
    <t>（Ｚ）－３，４－ジエチルヘキサ－２－エン</t>
  </si>
  <si>
    <t>CCC(CC)\C(=C/C)\CC</t>
  </si>
  <si>
    <t>49693-20-1</t>
  </si>
  <si>
    <t>KDNBERHZFWEYOO-UHFFFAOYSA-N</t>
  </si>
  <si>
    <t>Ｎ，Ｎ’－ビス（２，４，６－トリブロモフェニル）テレフタルアミド</t>
  </si>
  <si>
    <t>Brc1cc(Br)c(NC(=O)c2ccc(cc2)C(=O)Nc3c(Br)cc(Br)cc3Br)c(Br)c1</t>
  </si>
  <si>
    <t>C[B]-(H):8|C[B]-(CO):2|CO-(C[B])(N),amides:2|N-(C[B])(H)(CO):2|C[B]-(N):2|C[B]-(Br):6</t>
  </si>
  <si>
    <t>52897-12-8</t>
  </si>
  <si>
    <t>XDRDDPSGUQMOBO-UHFFFAOYSA-N</t>
  </si>
  <si>
    <t>２，３，４，４－テトラメチルヘキサン</t>
  </si>
  <si>
    <t>CCC(C)(C)C(C)C(C)C</t>
  </si>
  <si>
    <t>2473-01-0</t>
  </si>
  <si>
    <t>RKAMCQVGHFRILV-UHFFFAOYSA-N</t>
  </si>
  <si>
    <t>１－クロロノナン</t>
  </si>
  <si>
    <t>CCCCCCCCCCl</t>
  </si>
  <si>
    <t>136-90-3</t>
  </si>
  <si>
    <t>NFWPZNNZUCPLAX-UHFFFAOYSA-N</t>
  </si>
  <si>
    <t>COc1ccc(N)cc1C</t>
  </si>
  <si>
    <t>2436-90-0</t>
  </si>
  <si>
    <t>FUDNBFMOXDUIIE-UHFFFAOYSA-N</t>
  </si>
  <si>
    <t>２，６－ジメチル－２，７－オクタジエン</t>
  </si>
  <si>
    <t>CC(CCC=C(C)C)C=C</t>
  </si>
  <si>
    <t>931-88-4</t>
  </si>
  <si>
    <t>URYYVOIYTNXXBN-UPHRSURJSA-N</t>
  </si>
  <si>
    <t>シクロオクテン</t>
  </si>
  <si>
    <t>C1CCC\C=C/CC1</t>
  </si>
  <si>
    <t>C-(C)2(H)2:4|C[d]-(C)(H):2|C-(C[d])(C)(H)2:2</t>
  </si>
  <si>
    <t>Cyclooctene:1|cis-Cyclooctene:1|trans-Cyclooctene:1</t>
  </si>
  <si>
    <t>2623-91-8</t>
  </si>
  <si>
    <t>QWCKQJZIFLGMSD-GSVOUGTGSA-N</t>
  </si>
  <si>
    <t>CC[C@@H](N)C(=O)O</t>
  </si>
  <si>
    <t>81979-63-7</t>
  </si>
  <si>
    <t>NEGJTEGOZKWPSC-UHFFFAOYSA-N</t>
  </si>
  <si>
    <t>４，４’’－ジメチル－［１，１’：３’，１’’－テルフェニル］－２’－オール</t>
  </si>
  <si>
    <t>Cc1ccc(cc1)c2cccc(c2O)c3ccc(C)cc3</t>
  </si>
  <si>
    <t>C[B]-(H):11|C[B]-(C):2|C[B]-(C[B]):4|C-(C[B])(H)3:2|O-(C[B])(H):1|C[B]-(O):1</t>
  </si>
  <si>
    <t>124-06-1</t>
  </si>
  <si>
    <t>MMKRHZKQPFCLLS-UHFFFAOYSA-N</t>
  </si>
  <si>
    <t>エチル＝テトラデカノアート</t>
  </si>
  <si>
    <t>CCCCCCCCCCCCCC(=O)OCC</t>
  </si>
  <si>
    <t>112-58-3</t>
  </si>
  <si>
    <t>BPIUIOXAFBGMNB-UHFFFAOYSA-N</t>
  </si>
  <si>
    <t>１，１’－オキシビスヘキサン</t>
  </si>
  <si>
    <t>CCCCCCOCCCCCC</t>
  </si>
  <si>
    <t>127-25-3</t>
  </si>
  <si>
    <t>OVXRPXGVKBHGQO-YHELAOLJSA-N</t>
  </si>
  <si>
    <t>アビエチン酸メチル</t>
  </si>
  <si>
    <t>COC(=O)[C@@]1(C)CCC[C@@]2(C)[C@H]3CCC(=CC3=CC[C@@H]12)C(C)C</t>
  </si>
  <si>
    <t>3360-41-6</t>
  </si>
  <si>
    <t>LDZLXQFDGRCELX-UHFFFAOYSA-N</t>
  </si>
  <si>
    <t>４－フェニルブタン－１－オール</t>
  </si>
  <si>
    <t>OCCCCc1ccccc1</t>
  </si>
  <si>
    <t>C-(C)2(H)2:2|C-(C[B])(C)(H)2:1|C[B]-(H):5|C[B]-(C):1|O-(C)(H):1|C-(C)(H)2(O):1</t>
  </si>
  <si>
    <t>2457-76-3</t>
  </si>
  <si>
    <t>MBDUKNCPOPMRJQ-UHFFFAOYSA-N</t>
  </si>
  <si>
    <t>Nc1ccc(C(=O)O)c(Cl)c1</t>
  </si>
  <si>
    <t>133-18-6</t>
  </si>
  <si>
    <t>PXWNBAGCFUDYBE-UHFFFAOYSA-N</t>
  </si>
  <si>
    <t>アンスラニル酸フェニルエチル</t>
  </si>
  <si>
    <t>Nc1ccccc1C(=O)OCCc2ccccc2</t>
  </si>
  <si>
    <t>C-(C[B])(C)(H)2:1|C[B]-(H):9|C[B]-(C):1|CO-(C[B])(O):1|O-(C)(CO):1|C-(C)(H)2(O):1|C[B]-(CO):1|N-(C[B])(H)2:1|C[B]-(N):1</t>
  </si>
  <si>
    <t>123-69-3</t>
  </si>
  <si>
    <t>NVIPUOMWGQAOIT-RQOWECAXSA-N</t>
  </si>
  <si>
    <t>１６－ヒドロキシ－７－ヘキサデセン酸ラクトン</t>
  </si>
  <si>
    <t>O=C1CCCCC\C=C/CCCCCCCCO1</t>
  </si>
  <si>
    <t>51896-26-5</t>
  </si>
  <si>
    <t>CBAGDBAYLVYWPM-UHFFFAOYSA-N</t>
  </si>
  <si>
    <t>５－クロロ－２－メチルベンゼンスルホンアミド</t>
  </si>
  <si>
    <t>Cc1ccc(Cl)cc1S(=O)(=O)N</t>
  </si>
  <si>
    <t>C[B]-(H):3|C[B]-(C):1|C-(C[B])(H)3:1|C[B]-(SO2):1|C[B]-(S):1|C[B]-(Cl):1</t>
  </si>
  <si>
    <t>1195-42-2</t>
  </si>
  <si>
    <t>UYYCVBASZNFFRX-UHFFFAOYSA-N</t>
  </si>
  <si>
    <t>Ｎ－イソプロピルシクロヘキサンアミン</t>
  </si>
  <si>
    <t>CC(C)NC1CCCCC1</t>
  </si>
  <si>
    <t>69844-87-7</t>
  </si>
  <si>
    <t>IABAZSGILBXUEN-UHFFFAOYSA-N</t>
  </si>
  <si>
    <t>３－メチルブタ－２－エン－１－イル＝４－ヒドロキシベンゾアート</t>
  </si>
  <si>
    <t>CC(=CCOC(=O)c1ccc(O)cc1)C</t>
  </si>
  <si>
    <t>C[d]-(C)(H):1|C[d]-(C)2:1|C[B]-(H):4|C-(C[d])(H)3:2|CO-(C[B])(O):1|O-(C)(CO):1|O-(C[B])(H):1|C-(C[d])(H)2(O):1|C[B]-(O):1|C[B]-(CO):1</t>
  </si>
  <si>
    <t>124673-08-1</t>
  </si>
  <si>
    <t>XPYNXQHLAGYIKC-HTMTZGRBSA-N</t>
  </si>
  <si>
    <t>（１Ｒ，２Ｓ，５Ｒ）－２－イソプロピル－５－メチルシクロヘキシル＝６－Ｏ－β－Ｄ－グルコピラノシル－β－Ｄ－グルコピラノシド</t>
  </si>
  <si>
    <t>CC(C)[C@@H]1CC[C@@H](C)C[C@H]1O[C@@H]2O[C@H](CO[C@@H]3O[C@H](CO)[C@@H](O)[C@H](O)[C@H]3O)[C@@H](O)[C@H](O)[C@H]2O</t>
  </si>
  <si>
    <t>Cyclohexane,sub:1|Tetrahydropyran:2|α-D-Glucose:2</t>
  </si>
  <si>
    <t>99715-95-4</t>
  </si>
  <si>
    <t>MHJCZOMOUCUAOI-UHFFFAOYSA-N</t>
  </si>
  <si>
    <t>Ｎ－ｔｅｒｔ－ブチルジフェニルアミン</t>
  </si>
  <si>
    <t>CC(C)(C)N(c1ccccc1)c2ccccc2</t>
  </si>
  <si>
    <t>2344-70-9</t>
  </si>
  <si>
    <t>GDWRKZLROIFUML-UHFFFAOYSA-N</t>
  </si>
  <si>
    <t>４－フェニルブタン－２－オール</t>
  </si>
  <si>
    <t>CC(O)CCc1ccccc1</t>
  </si>
  <si>
    <t>2722-36-3</t>
  </si>
  <si>
    <t>SQGBBDFDRHDJCJ-UHFFFAOYSA-N</t>
  </si>
  <si>
    <t>３－フェニルブタン－１－オール</t>
  </si>
  <si>
    <t>CC(CCO)c1ccccc1</t>
  </si>
  <si>
    <t>108-56-5</t>
  </si>
  <si>
    <t>JDXYSCUOABNLIR-UHFFFAOYSA-N</t>
  </si>
  <si>
    <t>オキザル酢酸ジエチルエステル</t>
  </si>
  <si>
    <t>CCOC(=O)CC(=O)C(=O)OCC</t>
  </si>
  <si>
    <t>86-65-7</t>
  </si>
  <si>
    <t>CMOLPZZVECHXKN-UHFFFAOYSA-N</t>
  </si>
  <si>
    <t>７－アミノナフタレン－１，３－ジスルホン酸</t>
  </si>
  <si>
    <t>Nc1ccc2cc(cc(c2c1)S(=O)(=O)O)S(=O)(=O)O</t>
  </si>
  <si>
    <t>10453-89-1</t>
  </si>
  <si>
    <t>XLOPRKKSAJMMEW-UHFFFAOYSA-N</t>
  </si>
  <si>
    <t>２，２－ジメチル－３－（２－メチルプロパ－１－エン－１－イル）シクロプロパンカルボン酸</t>
  </si>
  <si>
    <t>CC(=CC1C(C(=O)O)C1(C)C)C</t>
  </si>
  <si>
    <t>104-85-8</t>
  </si>
  <si>
    <t>VCZNNAKNUVJVGX-UHFFFAOYSA-N</t>
  </si>
  <si>
    <t>トルニトリル</t>
  </si>
  <si>
    <t>Cc1ccc(cc1)C#N</t>
  </si>
  <si>
    <t>C[B]-(H):4|C[B]-(C):1|C-(C[B])(H)3:1|C[B]-(CN):1</t>
  </si>
  <si>
    <t>5978-55-2</t>
  </si>
  <si>
    <t>FTJHYGJLHCGQHQ-MRVPVSSYSA-N</t>
  </si>
  <si>
    <t>（Ｒ）－２－ブロモオクタン</t>
  </si>
  <si>
    <t>CCCCCC[C@@H](C)Br</t>
  </si>
  <si>
    <t>130-85-8</t>
  </si>
  <si>
    <t>WLJNZVDCPSBLRP-UHFFFAOYSA-N</t>
  </si>
  <si>
    <t>４，４’－メチレンビス（３－ヒドロキシ－２－ナフトエ酸）</t>
  </si>
  <si>
    <t>OC(=O)c1cc2ccccc2c(Cc3c(O)c(cc4ccccc34)C(=O)O)c1O</t>
  </si>
  <si>
    <t>C-(C[B])2(H)2:1|C[BF]-(C[B])2(C[BF]):4|C[B]-(H):10|C[B]-(C):2|CO-(C[B])(O):2|O-(CO)(H):2|O-(C[B])(H):2|C[B]-(O):2|C[B]-(CO):2</t>
  </si>
  <si>
    <t>Naphtalene:2|(COOH)(OH),ortho:2</t>
  </si>
  <si>
    <t>502-99-8</t>
  </si>
  <si>
    <t>XJPBRODHZKDRCB-CSKARUKUSA-N</t>
  </si>
  <si>
    <t>３，７－ジメチルオクタ－１，３，７－トリエン</t>
  </si>
  <si>
    <t>CC(=C)CC\C=C(/C)\C=C</t>
  </si>
  <si>
    <t>40136-66-1</t>
  </si>
  <si>
    <t>UMASWDYQHOTZKK-UHFFFAOYSA-N</t>
  </si>
  <si>
    <t>１－（エチルジスルファニル）－２－メチルプロパン</t>
  </si>
  <si>
    <t>CCSSCC(C)C</t>
  </si>
  <si>
    <t>1191-24-8</t>
  </si>
  <si>
    <t>FTJHYGJLHCGQHQ-QMMMGPOBSA-N</t>
  </si>
  <si>
    <t>（Ｓ）－２－ブロモオクタン</t>
  </si>
  <si>
    <t>CCCCCC[C@H](C)Br</t>
  </si>
  <si>
    <t>18309-28-9</t>
  </si>
  <si>
    <t>NFLGAXVYCFJBMK-IUCAKERBSA-N</t>
  </si>
  <si>
    <t>CC(C)[C@@H]1CC[C@H](C)CC1=O</t>
  </si>
  <si>
    <t>3338-55-4</t>
  </si>
  <si>
    <t>IHPKGUQCSIINRJ-NTMALXAHSA-N</t>
  </si>
  <si>
    <t>（Ｚ）－３，７－ジメチルオクタ－１，３，６－トリエン</t>
  </si>
  <si>
    <t>CC(=CC\C=C(\C)/C=C)C</t>
  </si>
  <si>
    <t>33933-75-4</t>
  </si>
  <si>
    <t>ITVBBBUPMROXSN-UHFFFAOYSA-N</t>
  </si>
  <si>
    <t>２，３，７－トリメチルオクタ－２－エン</t>
  </si>
  <si>
    <t>CC(C)CCCC(=C(C)C)C</t>
  </si>
  <si>
    <t>557-35-7</t>
  </si>
  <si>
    <t>FTJHYGJLHCGQHQ-UHFFFAOYSA-N</t>
  </si>
  <si>
    <t>２－ブロモオクタン</t>
  </si>
  <si>
    <t>CCCCCCC(C)Br</t>
  </si>
  <si>
    <t>3779-61-1</t>
  </si>
  <si>
    <t>（Ｅ）－３，７－ジメチルオクタ－１，３，６－トリエン</t>
  </si>
  <si>
    <t>150-05-0</t>
  </si>
  <si>
    <t>UCTWMZQNUQWSLP-SECBINFHSA-N</t>
  </si>
  <si>
    <t>CNC[C@@H](O)c1ccc(O)c(O)c1</t>
  </si>
  <si>
    <t>33672-51-4</t>
  </si>
  <si>
    <t>YCBVTHJPQCNICU-UHFFFAOYSA-N</t>
  </si>
  <si>
    <t>１－イソプロピル－２－プロピルジスルファン</t>
  </si>
  <si>
    <t>CCCSSC(C)C</t>
  </si>
  <si>
    <t>3054-92-0</t>
  </si>
  <si>
    <t>PLSMHHUFDLYURK-UHFFFAOYSA-N</t>
  </si>
  <si>
    <t>２，３，４－トリメチルペンタン－３－オール</t>
  </si>
  <si>
    <t>CC(C)C(C)(O)C(C)C</t>
  </si>
  <si>
    <t>78-26-2</t>
  </si>
  <si>
    <t>JVZZUPJFERSVRN-UHFFFAOYSA-N</t>
  </si>
  <si>
    <t>２－メチル－２－プロピルプロパン－１，３－ジオール</t>
  </si>
  <si>
    <t>CCCC(C)(CO)CO</t>
  </si>
  <si>
    <t>922-28-1</t>
  </si>
  <si>
    <t>MAKRYGRRIKSDES-UHFFFAOYSA-N</t>
  </si>
  <si>
    <t>３，４－ジメチルヘプタン</t>
  </si>
  <si>
    <t>CCCC(C)C(C)CC</t>
  </si>
  <si>
    <t>1069-53-0</t>
  </si>
  <si>
    <t>ODGLTLJZCVNPBU-UHFFFAOYSA-N</t>
  </si>
  <si>
    <t>２，３，５－トリメチルヘキサン</t>
  </si>
  <si>
    <t>CC(C)CC(C)C(C)C</t>
  </si>
  <si>
    <t>762-62-9</t>
  </si>
  <si>
    <t>KLCNJIQZXOQYTE-UHFFFAOYSA-N</t>
  </si>
  <si>
    <t>４，４－ジメチルペンタ－１－エン</t>
  </si>
  <si>
    <t>CC(C)(C)CC=C</t>
  </si>
  <si>
    <t>2371-19-9</t>
  </si>
  <si>
    <t>UHRZLJZZZDOHEX-UHFFFAOYSA-N</t>
  </si>
  <si>
    <t>３－メチルヘプタン－２－オン</t>
  </si>
  <si>
    <t>CCCCC(C)C(=O)C</t>
  </si>
  <si>
    <t>3710-31-4</t>
  </si>
  <si>
    <t>GCXZDAKFJKCPGK-UHFFFAOYSA-N</t>
  </si>
  <si>
    <t>ヘプタン－１，２－ジオール</t>
  </si>
  <si>
    <t>CCCCCC(O)CO</t>
  </si>
  <si>
    <t>4588-18-5</t>
  </si>
  <si>
    <t>FBEDQPGLIKZGIN-UHFFFAOYSA-N</t>
  </si>
  <si>
    <t>２－メチルオクタ－１－エン</t>
  </si>
  <si>
    <t>CCCCCCC(=C)C</t>
  </si>
  <si>
    <t>1071-26-7</t>
  </si>
  <si>
    <t>PSABUFWDVWCFDP-UHFFFAOYSA-N</t>
  </si>
  <si>
    <t>２，２－ジメチルヘプタン</t>
  </si>
  <si>
    <t>CCCCCC(C)(C)C</t>
  </si>
  <si>
    <t>16747-31-2</t>
  </si>
  <si>
    <t>ARWOOWBJJKVYOV-UHFFFAOYSA-N</t>
  </si>
  <si>
    <t>３，３，４－トリメチルヘキサン</t>
  </si>
  <si>
    <t>CCC(C)C(C)(C)CC</t>
  </si>
  <si>
    <t>3074-78-0</t>
  </si>
  <si>
    <t>JUUMAEXLYIMEOD-UHFFFAOYSA-N</t>
  </si>
  <si>
    <t>２，６－ジメチルヘプタ－１－エン</t>
  </si>
  <si>
    <t>CC(C)CCCC(=C)C</t>
  </si>
  <si>
    <t>1812-50-6</t>
  </si>
  <si>
    <t>VLZUBQRSSRDWOK-UHFFFAOYSA-N</t>
  </si>
  <si>
    <t>２－メチルヘキサン－２－チオール</t>
  </si>
  <si>
    <t>CCCCC(C)(C)S</t>
  </si>
  <si>
    <t>22104-78-5</t>
  </si>
  <si>
    <t>AYQPVPFZWIQERS-VOTSOKGWSA-N</t>
  </si>
  <si>
    <t>オクタ－２－エン－１－オール</t>
  </si>
  <si>
    <t>CCCCC\C=C\CO</t>
  </si>
  <si>
    <t>3074-75-7</t>
  </si>
  <si>
    <t>KYCZJIBOPKRSOV-UHFFFAOYSA-N</t>
  </si>
  <si>
    <t>４－エチル－２－メチルヘキサン</t>
  </si>
  <si>
    <t>CCC(CC)CC(C)C</t>
  </si>
  <si>
    <t>2463-77-6</t>
  </si>
  <si>
    <t>PANBRUWVURLWGY-MDZDMXLPSA-N</t>
  </si>
  <si>
    <t>CCCCCCCC\C=C\C=O</t>
  </si>
  <si>
    <t>13432-25-2</t>
  </si>
  <si>
    <t>UCRQJBCLZKHOGX-UHFFFAOYSA-N</t>
  </si>
  <si>
    <t>２，４－ジメチルヘキサン－３－オール</t>
  </si>
  <si>
    <t>CCC(C)C(O)C(C)C</t>
  </si>
  <si>
    <t>13156-04-2</t>
  </si>
  <si>
    <t>SSQMTFZAUDZFTK-UHFFFAOYSA-N</t>
  </si>
  <si>
    <t>１－ｔ－ブチル－３－アゼチジノール</t>
  </si>
  <si>
    <t>CC(C)(C)N1CC(O)C1</t>
  </si>
  <si>
    <t>Azetidine:1|C-(H)3(C),tertiary:1</t>
  </si>
  <si>
    <t>7003-47-6</t>
  </si>
  <si>
    <t>YWKSZEDDNYXPDV-UHFFFAOYSA-N</t>
  </si>
  <si>
    <t>メチル＝ノナ－３－イノアート</t>
  </si>
  <si>
    <t>CCCCCC#CCC(=O)OC</t>
  </si>
  <si>
    <t>624-42-0</t>
  </si>
  <si>
    <t>CCCIYAQYQZQDIZ-UHFFFAOYSA-N</t>
  </si>
  <si>
    <t>６－メチルヘプタン－３－オン</t>
  </si>
  <si>
    <t>CCC(=O)CCC(C)C</t>
  </si>
  <si>
    <t>54308-66-6</t>
  </si>
  <si>
    <t>MYIGAUAIHYNHQT-UHFFFAOYSA-N</t>
  </si>
  <si>
    <t>３，４，５－トリメチルヘプタナール</t>
  </si>
  <si>
    <t>CCC(C)C(C)C(C)CC=O</t>
  </si>
  <si>
    <t>589-63-9</t>
  </si>
  <si>
    <t>YWXLSHOWXZUMSR-UHFFFAOYSA-N</t>
  </si>
  <si>
    <t>オクタン－４－オン</t>
  </si>
  <si>
    <t>CCCCC(=O)CCC</t>
  </si>
  <si>
    <t>33933-74-3</t>
  </si>
  <si>
    <t>UEXWGMADXSUAIL-VQHVLOKHSA-N</t>
  </si>
  <si>
    <t>４－エチルヘプタ－３－エン</t>
  </si>
  <si>
    <t>CCC\C(=C\CC)\CC</t>
  </si>
  <si>
    <t>2847-72-5</t>
  </si>
  <si>
    <t>DVWZNKLWPILULD-UHFFFAOYSA-N</t>
  </si>
  <si>
    <t>４－メチルデカン</t>
  </si>
  <si>
    <t>CCCCCCC(C)CCC</t>
  </si>
  <si>
    <t>1561-11-1</t>
  </si>
  <si>
    <t>DIVCBWJKVSFZKJ-UHFFFAOYSA-N</t>
  </si>
  <si>
    <t>４－メチルヘキサン酸</t>
  </si>
  <si>
    <t>CCC(C)CCC(=O)O</t>
  </si>
  <si>
    <t>921-47-1</t>
  </si>
  <si>
    <t>RUTNOQHQISEBGT-UHFFFAOYSA-N</t>
  </si>
  <si>
    <t>２，３，４－トリメチルヘキサン</t>
  </si>
  <si>
    <t>CCC(C)C(C)C(C)C</t>
  </si>
  <si>
    <t>16747-28-7</t>
  </si>
  <si>
    <t>DJYSEQMMCZAKGT-UHFFFAOYSA-N</t>
  </si>
  <si>
    <t>２，２，３－トリメチルヘキサン</t>
  </si>
  <si>
    <t>CCCC(C)(C)C(C)C</t>
  </si>
  <si>
    <t>2234-75-5</t>
  </si>
  <si>
    <t>VCJPCEVERINRSG-UHFFFAOYSA-N</t>
  </si>
  <si>
    <t>１，２，４－トリメチルシクロヘキサン</t>
  </si>
  <si>
    <t>CC1CCC(C)C(C)C1</t>
  </si>
  <si>
    <t>4209-91-0</t>
  </si>
  <si>
    <t>INMGJWCKWKKMPN-UHFFFAOYSA-N</t>
  </si>
  <si>
    <t>３，５－ジメチルヘキサン－３－オール</t>
  </si>
  <si>
    <t>CCC(C)(O)CC(C)C</t>
  </si>
  <si>
    <t>16747-33-4</t>
  </si>
  <si>
    <t>MMASVVOQIKCFJZ-UHFFFAOYSA-N</t>
  </si>
  <si>
    <t>３－エチル－２，３－ジメチルペンタン</t>
  </si>
  <si>
    <t>CCC(C)(CC)C(C)C</t>
  </si>
  <si>
    <t>18217-12-4</t>
  </si>
  <si>
    <t>WYDAUGNQLUXTFB-UHFFFAOYSA-N</t>
  </si>
  <si>
    <t>５－メチルヘプタン－２－オン</t>
  </si>
  <si>
    <t>CCC(C)CCC(=O)C</t>
  </si>
  <si>
    <t>17302-23-7</t>
  </si>
  <si>
    <t>JDNGDDOTBYZAGS-UHFFFAOYSA-N</t>
  </si>
  <si>
    <t>４，５－ジメチルノナン</t>
  </si>
  <si>
    <t>CCCCC(C)C(C)CCC</t>
  </si>
  <si>
    <t>13151-35-4</t>
  </si>
  <si>
    <t>QUYFPNWYGLFQQU-UHFFFAOYSA-N</t>
  </si>
  <si>
    <t>５－メチルデカン</t>
  </si>
  <si>
    <t>CCCCCC(C)CCCC</t>
  </si>
  <si>
    <t>762-63-0</t>
  </si>
  <si>
    <t>BIDIHFPLDRSAMB-WAYWQWQTSA-N</t>
  </si>
  <si>
    <t>（Ｚ）－４，４－ジメチルペンタ－２－エン</t>
  </si>
  <si>
    <t>C\C=C/C(C)(C)C</t>
  </si>
  <si>
    <t>3074-77-9</t>
  </si>
  <si>
    <t>OKCRKWVABWILDR-UHFFFAOYSA-N</t>
  </si>
  <si>
    <t>３－エチル－４－メチルヘキサン</t>
  </si>
  <si>
    <t>CCC(C)C(CC)CC</t>
  </si>
  <si>
    <t>53941-19-8</t>
  </si>
  <si>
    <t>WDLGLTFOBAKTPU-SOFGYWHQSA-N</t>
  </si>
  <si>
    <t>３，４，４－トリメチルヘキサ－２－エン</t>
  </si>
  <si>
    <t>CCC(C)(C)\C(=C\C)\C</t>
  </si>
  <si>
    <t>598-01-6</t>
  </si>
  <si>
    <t>IQXKGRKRIRMQCQ-UHFFFAOYSA-N</t>
  </si>
  <si>
    <t>４－メチルヘプタン－４－オール</t>
  </si>
  <si>
    <t>CCCC(C)(O)CCC</t>
  </si>
  <si>
    <t>625-08-1</t>
  </si>
  <si>
    <t>AXFYFNCPONWUHW-UHFFFAOYSA-N</t>
  </si>
  <si>
    <t>３－ヒドロキシ－３－メチルブタン酸</t>
  </si>
  <si>
    <t>CC(C)(O)CC(=O)O</t>
  </si>
  <si>
    <t>24552-04-3</t>
  </si>
  <si>
    <t>JASMWYNKLTULAN-UHFFFAOYSA-N</t>
  </si>
  <si>
    <t>オクタン－３－アミン</t>
  </si>
  <si>
    <t>CCCCCC(N)CC</t>
  </si>
  <si>
    <t>3074-76-8</t>
  </si>
  <si>
    <t>CYWROHZCELEGSE-UHFFFAOYSA-N</t>
  </si>
  <si>
    <t>３－エチル－３－メチルヘキサン</t>
  </si>
  <si>
    <t>CCCC(C)(CC)CC</t>
  </si>
  <si>
    <t>53897-50-0</t>
  </si>
  <si>
    <t>DOCWCRVSOQKFMI-UHFFFAOYSA-N</t>
  </si>
  <si>
    <t>４－メチルペンタン－１－チオール</t>
  </si>
  <si>
    <t>CC(C)CCCS</t>
  </si>
  <si>
    <t>6144-93-0</t>
  </si>
  <si>
    <t>OIBKGNPMOMMSSI-UHFFFAOYSA-N</t>
  </si>
  <si>
    <t>４，４－ジメチルペンタン－２－オール</t>
  </si>
  <si>
    <t>CC(O)CC(C)(C)C</t>
  </si>
  <si>
    <t>764-78-3</t>
  </si>
  <si>
    <t>ZXHDVRATSGZISC-UHFFFAOYSA-N</t>
  </si>
  <si>
    <t>［２－（ビニルオキシ）エトキシ］エテン</t>
  </si>
  <si>
    <t>C=COCCOC=C</t>
  </si>
  <si>
    <t>C[d]-(H)2:2|O-(C[d])(C):2|C[d]-(H)(O):2|C-(C)(H)2(O):2</t>
  </si>
  <si>
    <t>1679-08-9</t>
  </si>
  <si>
    <t>LSUXMVNABVPWMF-UHFFFAOYSA-N</t>
  </si>
  <si>
    <t>ネオペンタン－１－チオール</t>
  </si>
  <si>
    <t>CC(C)(C)CS</t>
  </si>
  <si>
    <t>5362-50-5</t>
  </si>
  <si>
    <t>PQTHXJVFTDWEEE-UHFFFAOYSA-N</t>
  </si>
  <si>
    <t>４－メチルペンタ－３－エナール</t>
  </si>
  <si>
    <t>CC(=CCC=O)C</t>
  </si>
  <si>
    <t>C[d]-(C)(H):1|C[d]-(C)2:1|C-(C[d])(H)3:2|CO-(C)(H):1|C-(C[d])(H)2(CO):1</t>
  </si>
  <si>
    <t>627-08-7</t>
  </si>
  <si>
    <t>JIEJJGMNDWIGBJ-UHFFFAOYSA-N</t>
  </si>
  <si>
    <t>CCCOC(C)C</t>
  </si>
  <si>
    <t>49770-81-2</t>
  </si>
  <si>
    <t>KSMSPPXRMSLFKO-UHFFFAOYSA-N</t>
  </si>
  <si>
    <t>メチル＝４－オキソヘプタノアート</t>
  </si>
  <si>
    <t>CCCC(=O)CCC(=O)OC</t>
  </si>
  <si>
    <t>10588-10-0</t>
  </si>
  <si>
    <t>ADNADZOSMJDVIS-UHFFFAOYSA-N</t>
  </si>
  <si>
    <t>イソブチル＝ペンタノアート</t>
  </si>
  <si>
    <t>CCCCC(=O)OCC(C)C</t>
  </si>
  <si>
    <t>6570-87-2</t>
  </si>
  <si>
    <t>SVJNECJVNWTYQG-UHFFFAOYSA-N</t>
  </si>
  <si>
    <t>３，４－ジメチルペンタン－１－オール</t>
  </si>
  <si>
    <t>CC(C)C(C)CCO</t>
  </si>
  <si>
    <t>616-31-9</t>
  </si>
  <si>
    <t>WICKAMSPKJXSGN-UHFFFAOYSA-N</t>
  </si>
  <si>
    <t>ペンタン－３－チオール</t>
  </si>
  <si>
    <t>CCC(S)CC</t>
  </si>
  <si>
    <t>33933-79-8</t>
  </si>
  <si>
    <t>VRFMFHBPJUSGFK-UHFFFAOYSA-N</t>
  </si>
  <si>
    <t>２，４－ジメチルオクタン－４－オール</t>
  </si>
  <si>
    <t>CCCCC(C)(O)CC(C)C</t>
  </si>
  <si>
    <t>1633-88-1</t>
  </si>
  <si>
    <t>WUACDJJGMSFOGF-UHFFFAOYSA-N</t>
  </si>
  <si>
    <t>３－メチルペンタン－１－チオール</t>
  </si>
  <si>
    <t>CCC(C)CCS</t>
  </si>
  <si>
    <t>2445-69-4</t>
  </si>
  <si>
    <t>DUAXUBMIVRZGCO-UHFFFAOYSA-N</t>
  </si>
  <si>
    <t>イソブチル＝２－メチルプロパノアート</t>
  </si>
  <si>
    <t>CCC(C)COC(=O)C(C)C</t>
  </si>
  <si>
    <t>1633-90-5</t>
  </si>
  <si>
    <t>VOIGMFQJDZTEKW-UHFFFAOYSA-N</t>
  </si>
  <si>
    <t>ヘキサン－３－チオール</t>
  </si>
  <si>
    <t>CCCC(S)CC</t>
  </si>
  <si>
    <t>34942-91-1</t>
  </si>
  <si>
    <t>AAYIYWGTGAUKQY-AATRIKPKSA-N</t>
  </si>
  <si>
    <t>ヘプタ－３－エン－１－イル＝アセタート</t>
  </si>
  <si>
    <t>CCC\C=C\CCOC(=O)C</t>
  </si>
  <si>
    <t>55268-60-5</t>
  </si>
  <si>
    <t>MLDHLQOKNLGQFD-UHFFFAOYSA-N</t>
  </si>
  <si>
    <t>２，６，１０，１４，１９－ペンタメチルイコサン</t>
  </si>
  <si>
    <t>CC(C)CCCCC(C)CCCC(C)CCCC(C)CCCC(C)C</t>
  </si>
  <si>
    <t>5175-48-4</t>
  </si>
  <si>
    <t>HGZYNOXVRGBQKB-UHFFFAOYSA-N</t>
  </si>
  <si>
    <t>２－［（２－メチル－２－プロペン－１－イル）オキシ］－エタノール</t>
  </si>
  <si>
    <t>CC(=C)COCCO</t>
  </si>
  <si>
    <t>C[d]-(H)2:1|C[d]-(C)2:1|C-(C[d])(H)3:1|O-(C)2:1|O-(C)(H):1|C-(C[d])(H)2(O):1|C-(C)(H)2(O):1|C-(C)(H)2(O):1</t>
  </si>
  <si>
    <t>33933-78-7</t>
  </si>
  <si>
    <t>AGSIGVZAVLOKLP-UHFFFAOYSA-N</t>
  </si>
  <si>
    <t>５－メチルノナン－５－オール</t>
  </si>
  <si>
    <t>CCCCC(C)(O)CCCC</t>
  </si>
  <si>
    <t>151-19-9</t>
  </si>
  <si>
    <t>NPHCXUPGMINOPP-UHFFFAOYSA-N</t>
  </si>
  <si>
    <t>３，６－ジメチルオクタン－３－オール</t>
  </si>
  <si>
    <t>CCC(C)CCC(C)(O)CC</t>
  </si>
  <si>
    <t>470-65-5</t>
  </si>
  <si>
    <t>LWKGCZOYSGKTLB-UHFFFAOYSA-N</t>
  </si>
  <si>
    <t>１－イソプロピル－４－メチルシクロヘキサノール</t>
  </si>
  <si>
    <t>CC(C)C1(O)CCC(C)CC1</t>
  </si>
  <si>
    <t>3404-61-3</t>
  </si>
  <si>
    <t>RITONZMLZWYPHW-UHFFFAOYSA-N</t>
  </si>
  <si>
    <t>３－メチルヘキサ－１－エン</t>
  </si>
  <si>
    <t>CCCC(C)C=C</t>
  </si>
  <si>
    <t>928-97-2</t>
  </si>
  <si>
    <t>（Ｅ）－ヘキサ－３－エン－１－オール</t>
  </si>
  <si>
    <t>7357-93-9</t>
  </si>
  <si>
    <t>ADHCYQWFCLQBFG-UHFFFAOYSA-N</t>
  </si>
  <si>
    <t>２－エチル－３－メチルブタ－１－エン</t>
  </si>
  <si>
    <t>CCC(=C)C(C)C</t>
  </si>
  <si>
    <t>3769-23-1</t>
  </si>
  <si>
    <t>SUWJESCICIOQHO-UHFFFAOYSA-N</t>
  </si>
  <si>
    <t>４－メチルヘキサ－１－エン</t>
  </si>
  <si>
    <t>CCC(C)CC=C</t>
  </si>
  <si>
    <t>3404-72-6</t>
  </si>
  <si>
    <t>LIMAEKMEXJTSNI-UHFFFAOYSA-N</t>
  </si>
  <si>
    <t>２，３－ジメチルペンタ－１－エン</t>
  </si>
  <si>
    <t>CCC(C)C(=C)C</t>
  </si>
  <si>
    <t>2445-72-9</t>
  </si>
  <si>
    <t>UYGGIIOLYXRSQY-UHFFFAOYSA-N</t>
  </si>
  <si>
    <t>ペンチル＝イソブチラート</t>
  </si>
  <si>
    <t>CCCCCOC(=O)C(C)C</t>
  </si>
  <si>
    <t>690-08-4</t>
  </si>
  <si>
    <t>BIDIHFPLDRSAMB-AATRIKPKSA-N</t>
  </si>
  <si>
    <t>（Ｅ）－４，４－ジメチルペンタ－２－エン</t>
  </si>
  <si>
    <t>C\C=C\C(C)(C)C</t>
  </si>
  <si>
    <t>14686-13-6</t>
  </si>
  <si>
    <t>OTTZHAVKAVGASB-HWKANZROSA-N</t>
  </si>
  <si>
    <t>（Ｅ）－ヘプタ－２－エン</t>
  </si>
  <si>
    <t>CCCC\C=C\C</t>
  </si>
  <si>
    <t>3944-37-4</t>
  </si>
  <si>
    <t>ZFEKANLLFQEKED-UHFFFAOYSA-N</t>
  </si>
  <si>
    <t>２－イソプロポキシプロパン－１－オール</t>
  </si>
  <si>
    <t>CC(C)OC(C)CO</t>
  </si>
  <si>
    <t>13231-81-7</t>
  </si>
  <si>
    <t>YGZVAQICDGBHMD-UHFFFAOYSA-N</t>
  </si>
  <si>
    <t>３－メチルヘキサン－１－オール</t>
  </si>
  <si>
    <t>CCCC(C)CCO</t>
  </si>
  <si>
    <t>3274-29-1</t>
  </si>
  <si>
    <t>DYWSVUBJGFTOQC-UHFFFAOYSA-N</t>
  </si>
  <si>
    <t>２－エチルヘプタン酸</t>
  </si>
  <si>
    <t>CCCCCC(CC)C(=O)O</t>
  </si>
  <si>
    <t>19781-27-2</t>
  </si>
  <si>
    <t>JWZFCOOWAQHCBP-UHFFFAOYSA-N</t>
  </si>
  <si>
    <t>６－エチルオクタン－３－オール</t>
  </si>
  <si>
    <t>CCC(O)CCC(CC)CC</t>
  </si>
  <si>
    <t>7225-64-1</t>
  </si>
  <si>
    <t>ZLIOPNROBPMBFI-UHFFFAOYSA-N</t>
  </si>
  <si>
    <t>９－オクチルヘプタデカン</t>
  </si>
  <si>
    <t>CCCCCCCCC(CCCCCCCC)CCCCCCCC</t>
  </si>
  <si>
    <t>3249-68-1</t>
  </si>
  <si>
    <t>KQWWVLVLVYYYDT-UHFFFAOYSA-N</t>
  </si>
  <si>
    <t>エチル＝３－オキソヘキサノアート</t>
  </si>
  <si>
    <t>CCCC(=O)CC(=O)OCC</t>
  </si>
  <si>
    <t>684-84-4</t>
  </si>
  <si>
    <t>GNBPEYCZELNJMS-UHFFFAOYSA-N</t>
  </si>
  <si>
    <t>２－メチルブタン－１，３－ジオール</t>
  </si>
  <si>
    <t>CC(O)C(C)CO</t>
  </si>
  <si>
    <t>692-24-0</t>
  </si>
  <si>
    <t>IQANHWBWTVLDTP-AATRIKPKSA-N</t>
  </si>
  <si>
    <t>（Ｅ）－２－メチルヘキサ－３－エン</t>
  </si>
  <si>
    <t>CC\C=C\C(C)C</t>
  </si>
  <si>
    <t>1633-89-2</t>
  </si>
  <si>
    <t>ZUPLFMMTGJBSMK-UHFFFAOYSA-N</t>
  </si>
  <si>
    <t>２－メチルペンタン－１－チオール</t>
  </si>
  <si>
    <t>CCCC(C)CS</t>
  </si>
  <si>
    <t>3524-73-0</t>
  </si>
  <si>
    <t>JIUFYGIESXPUPL-UHFFFAOYSA-N</t>
  </si>
  <si>
    <t>５－メチルヘキサ－１－エン</t>
  </si>
  <si>
    <t>CC(C)CCC=C</t>
  </si>
  <si>
    <t>5164-76-1</t>
  </si>
  <si>
    <t>SKCGFFOFYXLNCG-ONEGZZNKSA-N</t>
  </si>
  <si>
    <t>ジメチル＝ペンタ－２－エンジオアート</t>
  </si>
  <si>
    <t>COC(=O)C\C=C\C(=O)OC</t>
  </si>
  <si>
    <t>C[d]-(C)(H):1|CO-(C[d])(O):1|CO-(C)(O):1|O-(C)(CO):2|C[d]-(H)(CO):1|C-(C[d])(H)2(CO):1|C-(H)3(O):2</t>
  </si>
  <si>
    <t>13156-06-4</t>
  </si>
  <si>
    <t>XSGMJDQRZDWEPW-UHFFFAOYSA-N</t>
  </si>
  <si>
    <t>１－イソプロピルアゼチジン－３－オール</t>
  </si>
  <si>
    <t>CC(C)N1CC(O)C1</t>
  </si>
  <si>
    <t>19781-13-6</t>
  </si>
  <si>
    <t>OTISWHNJCUMBFI-UHFFFAOYSA-N</t>
  </si>
  <si>
    <t>４，７－ジメチルオクタン－４－オール</t>
  </si>
  <si>
    <t>CCCC(C)(O)CCC(C)C</t>
  </si>
  <si>
    <t>24306-18-1</t>
  </si>
  <si>
    <t>QEKKDSRVFBLJFX-UHFFFAOYSA-N</t>
  </si>
  <si>
    <t>９－オクチルヘプタデカ－８－エン</t>
  </si>
  <si>
    <t>CCCCCCCCC(=CCCCCCCC)CCCCCCCC</t>
  </si>
  <si>
    <t>51794-16-2</t>
  </si>
  <si>
    <t>SJBLBJCIOBWHAC-UHFFFAOYSA-N</t>
  </si>
  <si>
    <t>２，６，１０，１４，１８－ペンタメチルイコサン</t>
  </si>
  <si>
    <t>CCC(C)CCCC(C)CCCC(C)CCCC(C)CCCC(C)C</t>
  </si>
  <si>
    <t>14686-14-7</t>
  </si>
  <si>
    <t>（Ｅ）－ヘプタ－３－エン</t>
  </si>
  <si>
    <t>5870-68-8</t>
  </si>
  <si>
    <t>TXAWGHYFBQBVNK-UHFFFAOYSA-N</t>
  </si>
  <si>
    <t>エチル＝３－メチルペンタノアート</t>
  </si>
  <si>
    <t>CCOC(=O)CC(C)CC</t>
  </si>
  <si>
    <t>2896-60-8</t>
  </si>
  <si>
    <t>VGMJYYDKPUPTID-UHFFFAOYSA-N</t>
  </si>
  <si>
    <t>４－エチルベンゼン－１，３－ジオール</t>
  </si>
  <si>
    <t>CCc1ccc(O)cc1O</t>
  </si>
  <si>
    <t>19549-77-0</t>
  </si>
  <si>
    <t>QKRRAXACNUNGCF-UHFFFAOYSA-N</t>
  </si>
  <si>
    <t>２，４－ジメチルヘプタン－４－オール</t>
  </si>
  <si>
    <t>CCCC(C)(O)CC(C)C</t>
  </si>
  <si>
    <t>5396-38-3</t>
  </si>
  <si>
    <t>MCUPBIBNSTXCPQ-UHFFFAOYSA-N</t>
  </si>
  <si>
    <t>１－ｔｅｒｔ－ブチル－４－メトキシベンゼン</t>
  </si>
  <si>
    <t>COc1ccc(cc1)C(C)(C)C</t>
  </si>
  <si>
    <t>33933-77-6</t>
  </si>
  <si>
    <t>KJMBBHZOLRRVMV-UHFFFAOYSA-N</t>
  </si>
  <si>
    <t>７－メチルオクタン－４－オール</t>
  </si>
  <si>
    <t>CCCC(O)CCC(C)C</t>
  </si>
  <si>
    <t>20216-88-0</t>
  </si>
  <si>
    <t>ZUKGIZDDXAWABM-UHFFFAOYSA-N</t>
  </si>
  <si>
    <t>（１－ブチルペンチル）ベンゼン</t>
  </si>
  <si>
    <t>CCCCC(CCCC)c1ccccc1</t>
  </si>
  <si>
    <t>17373-93-2</t>
  </si>
  <si>
    <t>BKKDUUVBVHYZFA-UHFFFAOYSA-N</t>
  </si>
  <si>
    <t>２－メチルベンジル＝アセタート</t>
  </si>
  <si>
    <t>CC(=O)OCc1ccccc1C</t>
  </si>
  <si>
    <t>26533-34-6</t>
  </si>
  <si>
    <t>DIVBBSLQUDHECU-UHFFFAOYSA-N</t>
  </si>
  <si>
    <t>２－メチルオクタン－３－オール</t>
  </si>
  <si>
    <t>CCCCCC(O)C(C)C</t>
  </si>
  <si>
    <t>15181-11-0</t>
  </si>
  <si>
    <t>WIXDSJRJFDWTNY-UHFFFAOYSA-N</t>
  </si>
  <si>
    <t>３，５－ジ－ｔｅｒｔ－ブチルトルエン</t>
  </si>
  <si>
    <t>Cc1cc(cc(c1)C(C)(C)C)C(C)(C)C</t>
  </si>
  <si>
    <t>527-54-8</t>
  </si>
  <si>
    <t>FDQQNNZKEJIHMS-UHFFFAOYSA-N</t>
  </si>
  <si>
    <t>３，４，５－トリメチルフェノール</t>
  </si>
  <si>
    <t>Cc1cc(O)cc(C)c1C</t>
  </si>
  <si>
    <t>136-81-2</t>
  </si>
  <si>
    <t>MEEKGULDSDXFCN-UHFFFAOYSA-N</t>
  </si>
  <si>
    <t>２－ペンチルフェノール</t>
  </si>
  <si>
    <t>CCCCCc1ccccc1O</t>
  </si>
  <si>
    <t>5932-79-6</t>
  </si>
  <si>
    <t>IXUOEGRSQCCEHB-UHFFFAOYSA-N</t>
  </si>
  <si>
    <t>ノナン－４－オール</t>
  </si>
  <si>
    <t>CCCCCC(O)CCC</t>
  </si>
  <si>
    <t>527-55-9</t>
  </si>
  <si>
    <t>RCNCKKACINZDOI-UHFFFAOYSA-N</t>
  </si>
  <si>
    <t>４，５－ジメチルベンゼン－１，３－ジオール</t>
  </si>
  <si>
    <t>Cc1cc(O)cc(O)c1C</t>
  </si>
  <si>
    <t>10143-32-5</t>
  </si>
  <si>
    <t>QWOZZTWBWQMEPD-UHFFFAOYSA-N</t>
  </si>
  <si>
    <t>１－（２－エトキシプロポキシ）プロパン－２－オール</t>
  </si>
  <si>
    <t>CCOC(C)COCC(C)O</t>
  </si>
  <si>
    <t>23418-37-3</t>
  </si>
  <si>
    <t>RXSIKQJQLQRQQY-UHFFFAOYSA-N</t>
  </si>
  <si>
    <t>４－メチルオクタン－４－オール</t>
  </si>
  <si>
    <t>CCCCC(C)(O)CCC</t>
  </si>
  <si>
    <t>586-67-4</t>
  </si>
  <si>
    <t>AJSJXSBFZDIRIS-UHFFFAOYSA-N</t>
  </si>
  <si>
    <t>１－イソプロペニル－４－メチルシクロヘキセン</t>
  </si>
  <si>
    <t>CC1CCC(=CC1)C(=C)C</t>
  </si>
  <si>
    <t>19549-73-6</t>
  </si>
  <si>
    <t>XZDMJRIWJSNEGC-UHFFFAOYSA-N</t>
  </si>
  <si>
    <t>２，６－ジメチルヘプタン－３－オール</t>
  </si>
  <si>
    <t>CC(C)CCC(O)C(C)C</t>
  </si>
  <si>
    <t>2438-20-2</t>
  </si>
  <si>
    <t>MVJLYXCJBPXRCY-UHFFFAOYSA-N</t>
  </si>
  <si>
    <t>２－メチルブチル＝プロピオナート</t>
  </si>
  <si>
    <t>CCC(C)COC(=O)CC</t>
  </si>
  <si>
    <t>19780-40-6</t>
  </si>
  <si>
    <t>DYNOLYWQCYQCKX-UHFFFAOYSA-N</t>
  </si>
  <si>
    <t>５－エチルヘプタン－２－オール</t>
  </si>
  <si>
    <t>CCC(CC)CCC(C)O</t>
  </si>
  <si>
    <t>13037-79-1</t>
  </si>
  <si>
    <t>SDJUKATYFRSDAS-UHFFFAOYSA-N</t>
  </si>
  <si>
    <t>２－ｔｅｒｔ－ブチル－３－メチルフェノール</t>
  </si>
  <si>
    <t>Cc1cccc(O)c1C(C)(C)C</t>
  </si>
  <si>
    <t>1124-25-0</t>
  </si>
  <si>
    <t>WPMKLOWQWIDOJN-MGCOHNPYSA-N</t>
  </si>
  <si>
    <t>ｐ－４（９）－メンテン</t>
  </si>
  <si>
    <t>C[C@@H]1CC[C@H](CC1)C(=C)C</t>
  </si>
  <si>
    <t>51116-73-5</t>
  </si>
  <si>
    <t>MDCCBJLCTOTLKM-UHFFFAOYSA-N</t>
  </si>
  <si>
    <t>１－ブロモ－３－メチルペンタン</t>
  </si>
  <si>
    <t>CCC(C)CCBr</t>
  </si>
  <si>
    <t>19549-72-5</t>
  </si>
  <si>
    <t>PSCLFHNWSAXNJL-UHFFFAOYSA-N</t>
  </si>
  <si>
    <t>２，４－ジメチルヘプタン－３－オール</t>
  </si>
  <si>
    <t>CCCC(C)C(O)C(C)C</t>
  </si>
  <si>
    <t>1779-60-8</t>
  </si>
  <si>
    <t>DHGFMVMDBNLMKT-UHFFFAOYSA-N</t>
  </si>
  <si>
    <t>プロピル＝３－オキソブタノアート</t>
  </si>
  <si>
    <t>CCCOC(=O)CC(=O)C</t>
  </si>
  <si>
    <t>918-84-3</t>
  </si>
  <si>
    <t>SGWJUIFOPCZXMR-UHFFFAOYSA-N</t>
  </si>
  <si>
    <t>３－クロロ－３－メチルペンタン</t>
  </si>
  <si>
    <t>CCC(C)(Cl)CC</t>
  </si>
  <si>
    <t>20056-66-0</t>
  </si>
  <si>
    <t>LWZQGUMHXPGQAF-UHFFFAOYSA-N</t>
  </si>
  <si>
    <t>３－ペンチルフェノール</t>
  </si>
  <si>
    <t>CCCCCc1cccc(O)c1</t>
  </si>
  <si>
    <t>637-64-9</t>
  </si>
  <si>
    <t>AAQDYYFAFXGBFZ-UHFFFAOYSA-N</t>
  </si>
  <si>
    <t>テトラヒドロフラン－２－イルメチル＝アセタート</t>
  </si>
  <si>
    <t>CC(=O)OCC1CCCO1</t>
  </si>
  <si>
    <t>C-(C)2(H)2:2|CO-(C)(O):1|O-(C)(CO):1|O-(C)2:1|C-(H)3(CO):1|C-(C)2(H)(O),ethers/esters:1|C-(C)(H)2(O):2</t>
  </si>
  <si>
    <t>1573-28-0</t>
  </si>
  <si>
    <t>HVPGGLNDHUWMLS-UHFFFAOYSA-N</t>
  </si>
  <si>
    <t>３，６－ジメチルヘプタン－３－オール</t>
  </si>
  <si>
    <t>CCC(C)(O)CCC(C)C</t>
  </si>
  <si>
    <t>2899-66-3</t>
  </si>
  <si>
    <t>NDBNSZKHDMXOJE-UHFFFAOYSA-N</t>
  </si>
  <si>
    <t>３－（ベンジルスルファニル）プロパン酸</t>
  </si>
  <si>
    <t>OC(=O)CCSCc1ccccc1</t>
  </si>
  <si>
    <t>C[B]-(H):5|C[B]-(C):1|CO-(C)(O):1|O-(CO)(H):1|C-(C)(H)2(CO):1|C-(C)(H)2(S):1|C-(C[B])(H)2(S):1|S-(C)2:1</t>
  </si>
  <si>
    <t>39516-65-9</t>
  </si>
  <si>
    <t>OFLPOBPCVHNRMF-UHFFFAOYSA-N</t>
  </si>
  <si>
    <t>ノナデカン－１，２－ジオール</t>
  </si>
  <si>
    <t>CCCCCCCCCCCCCCCCCC(O)CO</t>
  </si>
  <si>
    <t>488-58-4</t>
  </si>
  <si>
    <t>CDAISMWEOUEBRE-NIPYSYMMSA-N</t>
  </si>
  <si>
    <t>イノシトール</t>
  </si>
  <si>
    <t>O[C@@H]1[C@@H](O)[C@H](O)[C@H](O)[C@H](O)[C@@H]1O</t>
  </si>
  <si>
    <t>105-90-8</t>
  </si>
  <si>
    <t>（Ｅ）－３，７－ジメチルオクタ－２，６－ジエン－１－イル＝プロピオナート</t>
  </si>
  <si>
    <t>4675-87-0</t>
  </si>
  <si>
    <t>NEJDKFPXHQRVMV-HWKANZROSA-N</t>
  </si>
  <si>
    <t>２－メチルブタ－２－エン－１－オール</t>
  </si>
  <si>
    <t>C\C=C(/C)\CO</t>
  </si>
  <si>
    <t>39161-19-8</t>
  </si>
  <si>
    <t>FSUXYWPILZJGCC-NSCUHMNNSA-N</t>
  </si>
  <si>
    <t>ペンタ－３－エン－１－オール</t>
  </si>
  <si>
    <t>C\C=C\CCO</t>
  </si>
  <si>
    <t>C[d]-(C)(H):2|C-(C[d])(C)(H)2:1|C-(C[d])(H)3:1|O-(C)(H):1|C-(C)(H)2(O):1</t>
  </si>
  <si>
    <t>499-49-0</t>
  </si>
  <si>
    <t>PMZBHPUNQNKBOA-UHFFFAOYSA-N</t>
  </si>
  <si>
    <t>５－メチルイソフタル酸</t>
  </si>
  <si>
    <t>Cc1cc(cc(c1)C(=O)O)C(=O)O</t>
  </si>
  <si>
    <t>meta corr, hydrocarbons:1|(COOH)(COOH),meta:1|(CH3)(NO2),meta:2</t>
  </si>
  <si>
    <t>54932-78-4</t>
  </si>
  <si>
    <t>FBUPLQJWXXGMOF-UHFFFAOYSA-N</t>
  </si>
  <si>
    <t>４－（２，２，３，３－テトラメチルブチル）フェノール</t>
  </si>
  <si>
    <t>CC(C)(C)C(C)(C)Cc1ccc(O)cc1</t>
  </si>
  <si>
    <t>19780-34-8</t>
  </si>
  <si>
    <t>HJXYLVWUVYMJKO-UHFFFAOYSA-N</t>
  </si>
  <si>
    <t>３－メチレントリデカン</t>
  </si>
  <si>
    <t>CCCCCCCCCCC(=C)CC</t>
  </si>
  <si>
    <t>630-19-3</t>
  </si>
  <si>
    <t>FJJYHTVHBVXEEQ-UHFFFAOYSA-N</t>
  </si>
  <si>
    <t>２，２－ジメチルプロパナール</t>
  </si>
  <si>
    <t>CC(C)(C)C=O</t>
  </si>
  <si>
    <t>1604-34-8</t>
  </si>
  <si>
    <t>RBGLEUBCAJNCTR-UHFFFAOYSA-N</t>
  </si>
  <si>
    <t>６，１０－ジメチルウンデカン－２－オン</t>
  </si>
  <si>
    <t>CC(C)CCCC(C)CCCC(=O)C</t>
  </si>
  <si>
    <t>53398-86-0</t>
  </si>
  <si>
    <t>UQPLEMTXCSYMEK-VQHVLOKHSA-N</t>
  </si>
  <si>
    <t>（Ｅ）－ヘキサ－２－エン－１－イル＝ヘキサノアート</t>
  </si>
  <si>
    <t>CCCCCC(=O)OC\C=C\CCC</t>
  </si>
  <si>
    <t>5597-50-2</t>
  </si>
  <si>
    <t>XRAMJHXWXCMGJM-UHFFFAOYSA-N</t>
  </si>
  <si>
    <t>メチル＝３－（４－ヒドロキシフェニル）プロパノアート</t>
  </si>
  <si>
    <t>COC(=O)CCc1ccc(O)cc1</t>
  </si>
  <si>
    <t>C-(C[B])(C)(H)2:1|C[B]-(H):4|C[B]-(C):1|CO-(C)(O):1|O-(C)(CO):1|O-(C[B])(H):1|C-(C)(H)2(CO):1|C-(H)3(O):1|C[B]-(O):1</t>
  </si>
  <si>
    <t>488-55-1</t>
  </si>
  <si>
    <t>CDAISMWEOUEBRE-GNIYUCBRSA-N</t>
  </si>
  <si>
    <t>O[C@@H]1[C@H](O)[C@@H](O)[C@H](O)[C@H](O)[C@H]1O</t>
  </si>
  <si>
    <t>643-10-7</t>
  </si>
  <si>
    <t>CDAISMWEOUEBRE-OQYPVSDDSA-N</t>
  </si>
  <si>
    <t>O[C@@H]1[C@H](O)[C@@H](O)[C@@H](O)[C@@H](O)[C@H]1O</t>
  </si>
  <si>
    <t>4461-48-7</t>
  </si>
  <si>
    <t>LGAQJENWWYGFSN-SNAWJCMRSA-N</t>
  </si>
  <si>
    <t>４－メチルペンタ－２－エン</t>
  </si>
  <si>
    <t>C\C=C\C(C)C</t>
  </si>
  <si>
    <t>3347-99-7</t>
  </si>
  <si>
    <t>PNWSHHILERSSLF-UHFFFAOYSA-N</t>
  </si>
  <si>
    <t>４－メチルイソフタル酸</t>
  </si>
  <si>
    <t>Cc1ccc(cc1C(=O)O)C(=O)O</t>
  </si>
  <si>
    <t>meta corr, hydrocarbons:1|(COOH)(COOH),meta:1|(CH3)(NO2),ortho:1</t>
  </si>
  <si>
    <t>54932-77-3</t>
  </si>
  <si>
    <t>USKPGPJXOGQXMS-UHFFFAOYSA-N</t>
  </si>
  <si>
    <t>２，５－ジ－ｓｅｃ－ブチルフェノール</t>
  </si>
  <si>
    <t>CCC(C)c1ccc(C(C)CC)c(O)c1</t>
  </si>
  <si>
    <t>362-08-3</t>
  </si>
  <si>
    <t>WHEUWNKSCXYKBU-QRDCCXFBSA-N</t>
  </si>
  <si>
    <t>３－ヒドロキシ－２－メトキシエストラ－１，３，５（１０）－トリエン－１７－オン</t>
  </si>
  <si>
    <t>COc1cc2[C@H]3CC[C@]4(C)[C@@H](CCC4=O)[C@@H]3CCc2cc1O</t>
  </si>
  <si>
    <t>2807-54-7</t>
  </si>
  <si>
    <t>ZPOLOEWJWXZUSP-AATRIKPKSA-N</t>
  </si>
  <si>
    <t>ジ－２－ペンテニルフマル酸（ジアリルフマル酸）</t>
  </si>
  <si>
    <t>C=CCOC(=O)\C=C\C(=O)OCC=C</t>
  </si>
  <si>
    <t>52184-13-1</t>
  </si>
  <si>
    <t>YHMYLDCYUHBSNP-UHFFFAOYSA-N</t>
  </si>
  <si>
    <t>４－ｓｅｃ－ブチル－２－ｔｅｒｔ－ブチルフェノール</t>
  </si>
  <si>
    <t>CCC(C)c1ccc(O)c(c1)C(C)(C)C</t>
  </si>
  <si>
    <t>30692-16-1</t>
  </si>
  <si>
    <t>VCTJSLKBPLOIOT-UHFFFAOYSA-N</t>
  </si>
  <si>
    <t>トリデカン－５－オン</t>
  </si>
  <si>
    <t>CCCCCCCCC(=O)CCCC</t>
  </si>
  <si>
    <t>17138-28-2</t>
  </si>
  <si>
    <t>HYUPPKVFCGIMDB-UHFFFAOYSA-N</t>
  </si>
  <si>
    <t>エチル＝２－（４－ヒドロキシフェニル）アセタート</t>
  </si>
  <si>
    <t>CCOC(=O)Cc1ccc(O)cc1</t>
  </si>
  <si>
    <t>4920-95-0</t>
  </si>
  <si>
    <t>YXBIAYXZUDJVEB-UHFFFAOYSA-N</t>
  </si>
  <si>
    <t>３，３’，４，４’－テトラメチルビフェニル</t>
  </si>
  <si>
    <t>Cc1ccc(cc1C)c2ccc(C)c(C)c2</t>
  </si>
  <si>
    <t>C[B]-(H):6|C[B]-(C):4|C[B]-(C[B]):2|C-(C[B])(H)3:4</t>
  </si>
  <si>
    <t>949-87-1</t>
  </si>
  <si>
    <t>GIJSVMOPNUOZBC-CCEZHUSRSA-N</t>
  </si>
  <si>
    <t>１－フェニル－２－（ｐ－トリル）ジアゼン</t>
  </si>
  <si>
    <t>Cc1ccc(cc1)\N=N\c2ccccc2</t>
  </si>
  <si>
    <t>105-80-6</t>
  </si>
  <si>
    <t>KEVDDQOYWPSMFD-UHFFFAOYSA-N</t>
  </si>
  <si>
    <t>ジイソブチル＝ノナンジオアート</t>
  </si>
  <si>
    <t>CC(C)COC(=O)CCCCCCCC(=O)OCC(C)C</t>
  </si>
  <si>
    <t>52251-71-5</t>
  </si>
  <si>
    <t>ZXAGXLDEMUNQSH-UHFFFAOYSA-N</t>
  </si>
  <si>
    <t>２－エチルアントラセン</t>
  </si>
  <si>
    <t>CCc1ccc2cc3ccccc3cc2c1</t>
  </si>
  <si>
    <t>592-45-0</t>
  </si>
  <si>
    <t>PRBHEGAFLDMLAL-GQCTYLIASA-N</t>
  </si>
  <si>
    <t>ヘキサ－１，４－ジエン</t>
  </si>
  <si>
    <t>C\C=C\CC=C</t>
  </si>
  <si>
    <t>C[d]-(H)2:1|C[d]-(C)(H):3|C-(C[d])2(H)2:1|C-(C[d])(H)3:1</t>
  </si>
  <si>
    <t>5943-30-6</t>
  </si>
  <si>
    <t>QTWKINKGAHTPFJ-UHFFFAOYSA-N</t>
  </si>
  <si>
    <t>２－（ｓｅｃ－ブチルジスルファニル）ブタン</t>
  </si>
  <si>
    <t>CCC(C)SSC(C)CC</t>
  </si>
  <si>
    <t>3658-93-3</t>
  </si>
  <si>
    <t>WNHOMUCDFNTSEV-UHFFFAOYSA-N</t>
  </si>
  <si>
    <t>１，１－ジエトキシヘキサン</t>
  </si>
  <si>
    <t>CCCCCC(OCC)OCC</t>
  </si>
  <si>
    <t>5669-09-0</t>
  </si>
  <si>
    <t>KIELJSVPUISYCI-UHFFFAOYSA-N</t>
  </si>
  <si>
    <t>１－（１－イソブトキシエトキシ）－２－メチルプロパン</t>
  </si>
  <si>
    <t>CC(C)COC(C)OCC(C)C</t>
  </si>
  <si>
    <t>54410-94-5</t>
  </si>
  <si>
    <t>TYOOXFQTUDXXCL-UHFFFAOYSA-N</t>
  </si>
  <si>
    <t>３－メチルブタ－３－エン－１－イル＝３－メチルブタノアート</t>
  </si>
  <si>
    <t>CC(C)CC(=O)OCCC(=C)C</t>
  </si>
  <si>
    <t>2277-23-8</t>
  </si>
  <si>
    <t>LKUNXBRZDFMZOK-UHFFFAOYSA-N</t>
  </si>
  <si>
    <t>２，３－ジヒドロキシプロパン－１－イル＝デカノアート</t>
  </si>
  <si>
    <t>CCCCCCCCCC(=O)OCC(O)CO</t>
  </si>
  <si>
    <t>54484-73-0</t>
  </si>
  <si>
    <t>YJYLJPSYBMNHTG-UHFFFAOYSA-N</t>
  </si>
  <si>
    <t>１－（１－エトキシエトキシ）ヘキサン</t>
  </si>
  <si>
    <t>CCCCCCOC(C)OCC</t>
  </si>
  <si>
    <t>925-21-3</t>
  </si>
  <si>
    <t>UTOVMEACOLCUCK-PLNGDYQASA-N</t>
  </si>
  <si>
    <t>ブチル＝水素＝マレアート</t>
  </si>
  <si>
    <t>CCCCOC(=O)\C=C/C(=O)O</t>
  </si>
  <si>
    <t>816-63-7</t>
  </si>
  <si>
    <t>OSHQMJZDFYTFRT-UHFFFAOYSA-N</t>
  </si>
  <si>
    <t>メチル＝２－エチルヘプタノアート</t>
  </si>
  <si>
    <t>CCCCCC(CC)C(=O)OC</t>
  </si>
  <si>
    <t>37161-74-3</t>
  </si>
  <si>
    <t>HAFFKTJSQPQAPC-UHFFFAOYSA-N</t>
  </si>
  <si>
    <t>メチル＝３－フェニルオキシラン－２－カルボキシラート</t>
  </si>
  <si>
    <t>COC(=O)C1OC1c2ccccc2</t>
  </si>
  <si>
    <t>C[B]-(H):5|C[B]-(C):1|CO-(C)(O):1|O-(C)(CO):1|O-(C)2:1|C-(C)(H)(O)(CO):1|C-(H)3(O):1|C-(C[B])(C)(H)(O):1</t>
  </si>
  <si>
    <t>1450-74-4</t>
  </si>
  <si>
    <t>XTGCUDZCCIRWHL-UHFFFAOYSA-N</t>
  </si>
  <si>
    <t>ｐ－クロロアセチルフェノール</t>
  </si>
  <si>
    <t>CC(=O)c1cc(Cl)ccc1O</t>
  </si>
  <si>
    <t>C[B]-(H):3|CO-(C[B])(C):1|O-(C[B])(H):1|C-(H)3(CO):1|C[B]-(O):1|C[B]-(CO):1|C[B]-(Cl):1</t>
  </si>
  <si>
    <t>1943-95-9</t>
  </si>
  <si>
    <t>WFKNYMUYMWAGCV-UHFFFAOYSA-N</t>
  </si>
  <si>
    <t>Oc1cccc(c1)C2CCCCC2</t>
  </si>
  <si>
    <t>2445-78-5</t>
  </si>
  <si>
    <t>PVYFCGRBIREQLL-UHFFFAOYSA-N</t>
  </si>
  <si>
    <t>２－メチルブチル＝２－メチルブタノアート</t>
  </si>
  <si>
    <t>CCC(C)COC(=O)C(C)CC</t>
  </si>
  <si>
    <t>2173-56-0</t>
  </si>
  <si>
    <t>FGPPDYNPZTUNIU-UHFFFAOYSA-N</t>
  </si>
  <si>
    <t>ペンチル＝ペンタノアート</t>
  </si>
  <si>
    <t>CCCCCOC(=O)CCCC</t>
  </si>
  <si>
    <t>1632-70-8</t>
  </si>
  <si>
    <t>QULNVKABFWNUCW-UHFFFAOYSA-N</t>
  </si>
  <si>
    <t>５－メチルウンデカン</t>
  </si>
  <si>
    <t>CCCCCCC(C)CCCC</t>
  </si>
  <si>
    <t>1636-43-7</t>
  </si>
  <si>
    <t>NCJIZIYQFWXMFZ-UHFFFAOYSA-N</t>
  </si>
  <si>
    <t>５，６－ジメチルデカン</t>
  </si>
  <si>
    <t>CCCCC(C)C(C)CCCC</t>
  </si>
  <si>
    <t>954-07-4</t>
  </si>
  <si>
    <t>RBGUKBSLNOTVCD-UHFFFAOYSA-N</t>
  </si>
  <si>
    <t>１－メチル－９，１０－アントラキノン</t>
  </si>
  <si>
    <t>Cc1cccc2C(=O)c3ccccc3C(=O)c12</t>
  </si>
  <si>
    <t>C[B]-(H):7|C[B]-(C):1|C-(C[B])(H)3:1|CO-(C[B])2:2|C[B]-(CO):4</t>
  </si>
  <si>
    <t>27854-40-6</t>
  </si>
  <si>
    <t>FZUMQFUHECRZDF-UHFFFAOYSA-N</t>
  </si>
  <si>
    <t>（１，１－ジメチルデシル）ベンゼン</t>
  </si>
  <si>
    <t>CCCCCCCCCC(C)(C)c1ccccc1</t>
  </si>
  <si>
    <t>27948-12-5</t>
  </si>
  <si>
    <t>UMFJXFOZUPARGN-UHFFFAOYSA-N</t>
  </si>
  <si>
    <t>ブタン－１－イル＝シクロヘキサン－１－イルアセタート</t>
  </si>
  <si>
    <t>CCCCOC(=O)CC1CCCCC1</t>
  </si>
  <si>
    <t>2445-77-4</t>
  </si>
  <si>
    <t>CYGPPWVXOWCHJB-UHFFFAOYSA-N</t>
  </si>
  <si>
    <t>２－メチルブチル＝３－メチルブタノアート</t>
  </si>
  <si>
    <t>CCC(C)COC(=O)CC(C)C</t>
  </si>
  <si>
    <t>3461-39-0</t>
  </si>
  <si>
    <t>DSWKGCIHFICHAC-UHFFFAOYSA-N</t>
  </si>
  <si>
    <t>メチル＝３－フェニルブタノアート</t>
  </si>
  <si>
    <t>COC(=O)CC(C)c1ccccc1</t>
  </si>
  <si>
    <t>10020-43-6</t>
  </si>
  <si>
    <t>ZQCIMPBZCZUDJM-UHFFFAOYSA-N</t>
  </si>
  <si>
    <t>２－（オクチルオキシ）エタノール</t>
  </si>
  <si>
    <t>CCCCCCCCOCCO</t>
  </si>
  <si>
    <t>20185-55-1</t>
  </si>
  <si>
    <t>IPIVTJSCIHXKOE-UHFFFAOYSA-N</t>
  </si>
  <si>
    <t>メチル＝４－イソプロピルベンゾアート</t>
  </si>
  <si>
    <t>COC(=O)c1ccc(cc1)C(C)C</t>
  </si>
  <si>
    <t>1185-02-0</t>
  </si>
  <si>
    <t>RJOVKNVJGPMWDT-UHFFFAOYSA-N</t>
  </si>
  <si>
    <t>３，４－ジメチルヘキサン－３，４－ジオール</t>
  </si>
  <si>
    <t>CCC(C)(O)C(C)(O)CC</t>
  </si>
  <si>
    <t>7476-80-4</t>
  </si>
  <si>
    <t>GYQSJJGXMUTZPU-UHFFFAOYSA-N</t>
  </si>
  <si>
    <t>ｍ－トリル＝ブチラート</t>
  </si>
  <si>
    <t>CCCC(=O)Oc1cccc(C)c1</t>
  </si>
  <si>
    <t>2980-69-0</t>
  </si>
  <si>
    <t>KNMXZGDUJVOTOC-UHFFFAOYSA-N</t>
  </si>
  <si>
    <t>４－メチルウンデカン</t>
  </si>
  <si>
    <t>CCCCCCCC(C)CCC</t>
  </si>
  <si>
    <t>21777-84-4</t>
  </si>
  <si>
    <t>GKGTVJOYFGUPSA-UHFFFAOYSA-N</t>
  </si>
  <si>
    <t>（１－イソプロピル－２－メチルプロピル）ベンゼン</t>
  </si>
  <si>
    <t>CC(C)C(C(C)C)c1ccccc1</t>
  </si>
  <si>
    <t>2490-54-2</t>
  </si>
  <si>
    <t>VIWHAEJWACQGQR-UHFFFAOYSA-N</t>
  </si>
  <si>
    <t>メチル＝３，５－ジメチルヘプタノアート</t>
  </si>
  <si>
    <t>CCC(C)CC(C)CC(=O)OC</t>
  </si>
  <si>
    <t>324-74-3</t>
  </si>
  <si>
    <t>RUYZJEIKQYLEGZ-UHFFFAOYSA-N</t>
  </si>
  <si>
    <t>４－フルオロビフェニル</t>
  </si>
  <si>
    <t>Fc1ccc(cc1)c2ccccc2</t>
  </si>
  <si>
    <t>20881-29-2</t>
  </si>
  <si>
    <t>DERQHEGYXXCHMR-UHFFFAOYSA-N</t>
  </si>
  <si>
    <t>メチル＝４－フェニルペンタノアート</t>
  </si>
  <si>
    <t>COC(=O)CCC(C)c1ccccc1</t>
  </si>
  <si>
    <t>20959-33-5</t>
  </si>
  <si>
    <t>AZGIFKCGYRMPKP-UHFFFAOYSA-N</t>
  </si>
  <si>
    <t>７－メチルヘプタデカン</t>
  </si>
  <si>
    <t>CCCCCCCCCCC(C)CCCCCC</t>
  </si>
  <si>
    <t>30368-22-0</t>
  </si>
  <si>
    <t>DYQMBZWQOFZUJJ-UHFFFAOYSA-N</t>
  </si>
  <si>
    <t>メチル＝３－フェニルペンタノアート</t>
  </si>
  <si>
    <t>CCC(CC(=O)OC)c1ccccc1</t>
  </si>
  <si>
    <t>16110-99-9</t>
  </si>
  <si>
    <t>FLKHCKPUJWBHCW-UHFFFAOYSA-N</t>
  </si>
  <si>
    <t>３，６－ジクロロフタル酸</t>
  </si>
  <si>
    <t>OC(=O)c1c(Cl)ccc(Cl)c1C(=O)O</t>
  </si>
  <si>
    <t>C[B]-(H):2|CO-(C[B])(O):2|O-(CO)(H):2|C[B]-(CO):2|C[B]-(Cl):2</t>
  </si>
  <si>
    <t>ortho corr, hydrocarbons:1|(COOH)(COOH),ortho:1|(COOH)(Cl),ortho:2</t>
  </si>
  <si>
    <t>540-08-9</t>
  </si>
  <si>
    <t>WTJKUFMLQFLJOT-UHFFFAOYSA-N</t>
  </si>
  <si>
    <t>ヘプタデカン－９－オン</t>
  </si>
  <si>
    <t>CCCCCCCCC(=O)CCCCCCCC</t>
  </si>
  <si>
    <t>22607-10-9</t>
  </si>
  <si>
    <t>YOEZZCLQJVMZGY-UHFFFAOYSA-N</t>
  </si>
  <si>
    <t>オクタン－４，５－ジオール</t>
  </si>
  <si>
    <t>CCCC(O)C(O)CCC</t>
  </si>
  <si>
    <t>7341-17-5</t>
  </si>
  <si>
    <t>UCJMHYXRQZYNNL-UHFFFAOYSA-N</t>
  </si>
  <si>
    <t>２－エチルヘキサン－１－チオール</t>
  </si>
  <si>
    <t>CCCCC(CC)CS</t>
  </si>
  <si>
    <t>18673-13-7</t>
  </si>
  <si>
    <t>HKZAEFYOTHDMNN-UHFFFAOYSA-N</t>
  </si>
  <si>
    <t>メチル＝３－（エチルスルファニル）プロパノアート</t>
  </si>
  <si>
    <t>CCSCCC(=O)OC</t>
  </si>
  <si>
    <t>23433-05-8</t>
  </si>
  <si>
    <t>DCTMXCOHGKSXIZ-UHFFFAOYSA-N</t>
  </si>
  <si>
    <t>オクタン－１，３－ジオール</t>
  </si>
  <si>
    <t>CCCCCC(O)CCO</t>
  </si>
  <si>
    <t>4132-72-3</t>
  </si>
  <si>
    <t>CLSBTDGUHSQYTO-UHFFFAOYSA-N</t>
  </si>
  <si>
    <t>２－イソプロピル－１，４－ジメチルベンゼン</t>
  </si>
  <si>
    <t>CC(C)c1cc(C)ccc1C</t>
  </si>
  <si>
    <t>4706-89-2</t>
  </si>
  <si>
    <t>AADQFNAACHHRLT-UHFFFAOYSA-N</t>
  </si>
  <si>
    <t>１－イソプロピル－２，４－ジメチルベンゼン</t>
  </si>
  <si>
    <t>CC(C)c1ccc(C)cc1C</t>
  </si>
  <si>
    <t>55162-38-4</t>
  </si>
  <si>
    <t>BDRKPKUQFZFXIL-UHFFFAOYSA-N</t>
  </si>
  <si>
    <t>２－ブロモ－５－エチルノナン</t>
  </si>
  <si>
    <t>CCCCC(CC)CCC(C)Br</t>
  </si>
  <si>
    <t>55191-61-2</t>
  </si>
  <si>
    <t>OJXBLWMIJXWKQV-UHFFFAOYSA-N</t>
  </si>
  <si>
    <t>２，６，１０，１４，１８－ペンタメチルノナデカン</t>
  </si>
  <si>
    <t>CC(C)CCCC(C)CCCC(C)CCCC(C)CCCC(C)C</t>
  </si>
  <si>
    <t>1073-91-2</t>
  </si>
  <si>
    <t>SJQITXILEOCXGI-UHFFFAOYSA-N</t>
  </si>
  <si>
    <t>３，３，６，６－テトラメチル－１，２，４，５－テトロキサン</t>
  </si>
  <si>
    <t>CC1(C)OOC(C)(C)OO1</t>
  </si>
  <si>
    <t>Tetraoxane:1</t>
  </si>
  <si>
    <t>13897-12-6</t>
  </si>
  <si>
    <t>GMIWDDHRSAWZAW-UHFFFAOYSA-N</t>
  </si>
  <si>
    <t>３，５－ジメチルドコサン</t>
  </si>
  <si>
    <t>CCCCCCCCCCCCCCCCCC(C)CC(C)CC</t>
  </si>
  <si>
    <t>1117-86-8</t>
  </si>
  <si>
    <t>AEIJTFQOBWATKX-UHFFFAOYSA-N</t>
  </si>
  <si>
    <t>オクタン－１，２－ジオール</t>
  </si>
  <si>
    <t>CCCCCCC(O)CO</t>
  </si>
  <si>
    <t>1459-09-2</t>
  </si>
  <si>
    <t>DEQLTFPCJRGSHW-UHFFFAOYSA-N</t>
  </si>
  <si>
    <t>ヘキサデシルベンゼン</t>
  </si>
  <si>
    <t>CCCCCCCCCCCCCCCCc1ccccc1</t>
  </si>
  <si>
    <t>4706-90-5</t>
  </si>
  <si>
    <t>RMKJTYPFCFNTGQ-UHFFFAOYSA-N</t>
  </si>
  <si>
    <t>１－イソプロピル－３，５－ジメチルベンゼン</t>
  </si>
  <si>
    <t>CC(C)c1cc(C)cc(C)c1</t>
  </si>
  <si>
    <t>1191-41-9</t>
  </si>
  <si>
    <t>JYYFMIOPGOFNPK-AGRJPVHOSA-N</t>
  </si>
  <si>
    <t>エチル＝（９Ｚ，１２Ｚ，１５Ｚ）－９，１２，１５－オクタデカトリエノアート</t>
  </si>
  <si>
    <t>CCOC(=O)CCCCCCC\C=C/C\C=C/C\C=C/CC</t>
  </si>
  <si>
    <t>54964-82-8</t>
  </si>
  <si>
    <t>PUTSHCSOTBWQAI-UHFFFAOYSA-N</t>
  </si>
  <si>
    <t>２，６，１０，１４－テトラメチルオクタデカン</t>
  </si>
  <si>
    <t>CCCCC(C)CCCC(C)CCCC(C)CCCC(C)C</t>
  </si>
  <si>
    <t>5399-02-0</t>
  </si>
  <si>
    <t>ZXPWFWWSCFIFII-UHFFFAOYSA-N</t>
  </si>
  <si>
    <t>ヘプタデカンニトリル</t>
  </si>
  <si>
    <t>CCCCCCCCCCCCCCCCC#N</t>
  </si>
  <si>
    <t>52161-54-3</t>
  </si>
  <si>
    <t>BWCDHPVLWVSYKC-FYWRMAATSA-N</t>
  </si>
  <si>
    <t>２，５－ジフェニルヘキサ－２－エン</t>
  </si>
  <si>
    <t>CC(C\C=C(/C)\c1ccccc1)c2ccccc2</t>
  </si>
  <si>
    <t>626-26-6</t>
  </si>
  <si>
    <t>IEBAOPMEYUWQPD-UHFFFAOYSA-N</t>
  </si>
  <si>
    <t>CCC(C)SC(C)CC</t>
  </si>
  <si>
    <t>21164-95-4</t>
  </si>
  <si>
    <t>PKDYKLUCVOPIKK-UHFFFAOYSA-N</t>
  </si>
  <si>
    <t>７，９－ジメチルヘキサデカン</t>
  </si>
  <si>
    <t>CCCCCCCC(C)CC(C)CCCCCC</t>
  </si>
  <si>
    <t>362-07-2</t>
  </si>
  <si>
    <t>CQOQDQWUFQDJMK-OIWPKRNSSA-N</t>
  </si>
  <si>
    <t>２－メトキシエストラ－１，３，５（１０）－トリエン－３，１７β－ジオール</t>
  </si>
  <si>
    <t>COc1cc2[C@H]3CC[C@@]4(C)[C@@H](O)CC[C@H]4[C@@H]3CCc2cc1O</t>
  </si>
  <si>
    <t>20653-90-1</t>
  </si>
  <si>
    <t>XMTUJCWABCYSIV-UHFFFAOYSA-N</t>
  </si>
  <si>
    <t>オクタン－２，３－ジオール</t>
  </si>
  <si>
    <t>CCCCCC(O)C(C)O</t>
  </si>
  <si>
    <t>6314-97-2</t>
  </si>
  <si>
    <t>FYERTDTXGGOMGT-UHFFFAOYSA-N</t>
  </si>
  <si>
    <t>（２，２－ジエトキシエチル）ベンゼン</t>
  </si>
  <si>
    <t>CCOC(Cc1ccccc1)OCC</t>
  </si>
  <si>
    <t>3968-85-2</t>
  </si>
  <si>
    <t>IFDLFCDWOFLKEB-UHFFFAOYSA-N</t>
  </si>
  <si>
    <t>（２－メチルブチル）ベンゼン</t>
  </si>
  <si>
    <t>CCC(C)Cc1ccccc1</t>
  </si>
  <si>
    <t>20620-59-1</t>
  </si>
  <si>
    <t>BNNWLDUOVGYRLY-UHFFFAOYSA-N</t>
  </si>
  <si>
    <t>メチル＝５－フェニルペンタノアート</t>
  </si>
  <si>
    <t>COC(=O)CCCCc1ccccc1</t>
  </si>
  <si>
    <t>C-(C)2(H)2:2|C-(C[B])(C)(H)2:1|C[B]-(H):5|C[B]-(C):1|CO-(C)(O):1|O-(C)(CO):1|C-(C)(H)2(CO):1|C-(H)3(O):1</t>
  </si>
  <si>
    <t>4709-68-6</t>
  </si>
  <si>
    <t>CGUOPWAERAISDV-UHFFFAOYSA-N</t>
  </si>
  <si>
    <t>９－（ジフェニルメチリデン）－９Ｈ－フルオレン</t>
  </si>
  <si>
    <t>c1ccc(cc1)C(=C2c3ccccc3c4ccccc24)c5ccccc5</t>
  </si>
  <si>
    <t>C[d]-C[B]2:2|C[B]-(H):18|C[B]-(C[d]):4|C[B]-(C[B]):2</t>
  </si>
  <si>
    <t>589-68-4</t>
  </si>
  <si>
    <t>DCBSHORRWZKAKO-UHFFFAOYSA-N</t>
  </si>
  <si>
    <t>２，３－ジヒドロキシプロピル＝テトラデカノアート</t>
  </si>
  <si>
    <t>CCCCCCCCCCCCCC(=O)OCC(O)CO</t>
  </si>
  <si>
    <t>4481-30-5</t>
  </si>
  <si>
    <t>NQRMTOKLHZNAQH-UHFFFAOYSA-N</t>
  </si>
  <si>
    <t>（１，２－ジメチルプロピル）ベンゼン</t>
  </si>
  <si>
    <t>CC(C)C(C)c1ccccc1</t>
  </si>
  <si>
    <t>15181-13-2</t>
  </si>
  <si>
    <t>HWWKORYFZUHZKW-UHFFFAOYSA-N</t>
  </si>
  <si>
    <t>１－エチル－３，５－ジイソプロピルベンゼン</t>
  </si>
  <si>
    <t>CCc1cc(cc(c1)C(C)C)C(C)C</t>
  </si>
  <si>
    <t>821-09-0</t>
  </si>
  <si>
    <t>LQAVWYMTUMSFBE-UHFFFAOYSA-N</t>
  </si>
  <si>
    <t>ペンタ－４－エン－１－オール</t>
  </si>
  <si>
    <t>OCCCC=C</t>
  </si>
  <si>
    <t>C-(C)2(H)2:1|C[d]-(H)2:1|C[d]-(C)(H):1|C-(C[d])(C)(H)2:1|O-(C)(H):1|C-(C)(H)2(O):1</t>
  </si>
  <si>
    <t>23336-49-4</t>
  </si>
  <si>
    <t>ZMAZJSDJZUMVHX-UHFFFAOYSA-N</t>
  </si>
  <si>
    <t>２－［（ヘプタノイルオキシ）メチル］－２－メチルプロパン－１，３－ジイル＝ジヘプタノアート</t>
  </si>
  <si>
    <t>CCCCCCC(=O)OCC(C)(COC(=O)CCCCCC)COC(=O)CCCCCC</t>
  </si>
  <si>
    <t>2655-95-0</t>
  </si>
  <si>
    <t>LVYZEGXWMAKHQM-UHFFFAOYSA-N</t>
  </si>
  <si>
    <t>１，４－ジデシルベンゼン</t>
  </si>
  <si>
    <t>CCCCCCCCCCc1ccc(CCCCCCCCCC)cc1</t>
  </si>
  <si>
    <t>67874-06-0</t>
  </si>
  <si>
    <t>YGVPUMJJMNBLAR-UHFFFAOYSA-N</t>
  </si>
  <si>
    <t>２－メチル－３－（オクタノイルオキシ）－２－［（オクタノイルオキシ）メチル］プロピル＝オクタノアート</t>
  </si>
  <si>
    <t>CCCCCCCC(=O)OCC(C)(COC(=O)CCCCCCC)COC(=O)CCCCCCC</t>
  </si>
  <si>
    <t>67874-05-9</t>
  </si>
  <si>
    <t>GCEHDURERRQQCZ-UHFFFAOYSA-N</t>
  </si>
  <si>
    <t>３－（デカノイルオキシ）－２－［（デカノイルオキシ）メチル］－２－メチルプロピル＝デカノアート</t>
  </si>
  <si>
    <t>CCCCCCCCCC(=O)OCC(C)(COC(=O)CCCCCCCCC)COC(=O)CCCCCCCCC</t>
  </si>
  <si>
    <t>55030-62-1</t>
  </si>
  <si>
    <t>IRMGDQSAWLAMIV-UHFFFAOYSA-N</t>
  </si>
  <si>
    <t>４，８－ジメチルトリデカン</t>
  </si>
  <si>
    <t>CCCCCC(C)CCCC(C)CCC</t>
  </si>
  <si>
    <t>14234-82-3</t>
  </si>
  <si>
    <t>RSRICHZMFPHXLE-WAYWQWQTSA-N</t>
  </si>
  <si>
    <t>１，４－ジイソブチル＝マレアート</t>
  </si>
  <si>
    <t>CC(C)COC(=O)\C=C/C(=O)OCC(C)C</t>
  </si>
  <si>
    <t>18300-91-9</t>
  </si>
  <si>
    <t>KRKQHNVYOWTEQO-UHFFFAOYSA-N</t>
  </si>
  <si>
    <t>ペンタデカンニトリル</t>
  </si>
  <si>
    <t>CCCCCCCCCCCCCCC#N</t>
  </si>
  <si>
    <t>29833-69-0</t>
  </si>
  <si>
    <t>FWQJRKLMXMTXDY-UHFFFAOYSA-N</t>
  </si>
  <si>
    <t>２－メチルペンタデカ－１－エン</t>
  </si>
  <si>
    <t>CCCCCCCCCCCCCC(=C)C</t>
  </si>
  <si>
    <t>7299-89-0</t>
  </si>
  <si>
    <t>RXUXJHZMTDAMFZ-UHFFFAOYSA-N</t>
  </si>
  <si>
    <t>ビス（２－エチルブチル）＝フタラート</t>
  </si>
  <si>
    <t>CCC(CC)COC(=O)c1ccccc1C(=O)OCC(CC)CC</t>
  </si>
  <si>
    <t>51411-24-6</t>
  </si>
  <si>
    <t>OOOOFOPLSIWRAR-NTEUORMPSA-N</t>
  </si>
  <si>
    <t>３，７，１１－トリメチルドデカ－６，１０－ジエン－１－オール</t>
  </si>
  <si>
    <t>CC(CCO)CC\C=C(/C)\CCC=C(C)C</t>
  </si>
  <si>
    <t>67873-95-4</t>
  </si>
  <si>
    <t>PBHKDCBZJONOSA-UHFFFAOYSA-N</t>
  </si>
  <si>
    <t>２－メチル－２－［（ドデカノイルオキシ）メチル］プロパン－１，３－ジイル＝ジ（ドデカノアート）</t>
  </si>
  <si>
    <t>CCCCCCCCCCCC(=O)OCC(C)(COC(=O)CCCCCCCCCCC)COC(=O)CCCCCCCCCCC</t>
  </si>
  <si>
    <t>25811-35-2</t>
  </si>
  <si>
    <t>NCGQPNAQUYGWMI-UHFFFAOYSA-N</t>
  </si>
  <si>
    <t>３－（ヘプタノイルオキシ）－２，２－ビス［（ヘプタノイルオキシ）メチル］プロピル＝ヘプタノアート</t>
  </si>
  <si>
    <t>CCCCCCC(=O)OCC(COC(=O)CCCCCC)(COC(=O)CCCCCC)COC(=O)CCCCCC</t>
  </si>
  <si>
    <t>7445-47-8</t>
  </si>
  <si>
    <t>AOZDHFFNBZAHJF-UHFFFAOYSA-N</t>
  </si>
  <si>
    <t>３－（ヘキサノイルオキシ）－２，２－ビス［（ヘキサノイルオキシ）メチル］プロピル＝ヘキサノアート</t>
  </si>
  <si>
    <t>CCCCCC(=O)OCC(COC(=O)CCCCC)(COC(=O)CCCCC)COC(=O)CCCCC</t>
  </si>
  <si>
    <t>67754-23-8</t>
  </si>
  <si>
    <t>IQEXPFRBGYDLCW-UHFFFAOYSA-N</t>
  </si>
  <si>
    <t>３－アセトキシ－２－｛［３－アセトキシ－２，２－ビス（アセトキシメチル）プロポキシ］メチル｝－２－（アセトキシメチル）プロピル＝アセタート</t>
  </si>
  <si>
    <t>CC(=O)OCC(COCC(COC(=O)C)(COC(=O)C)COC(=O)C)(COC(=O)C)COC(=O)C</t>
  </si>
  <si>
    <t>C-(C)4:2|CO-(C)(O):6|O-(C)(CO):6|O-(C)2:1|C-(H)3(CO):6|C-(C)(H)2(O):8</t>
  </si>
  <si>
    <t>1470-79-7</t>
  </si>
  <si>
    <t>OKJFKPFBSPZTAH-UHFFFAOYSA-N</t>
  </si>
  <si>
    <t>ベンゾフェノン－２，４，４’－トリオール</t>
  </si>
  <si>
    <t>Oc1ccc(cc1)C(=O)c2ccc(O)cc2O</t>
  </si>
  <si>
    <t>925-06-4</t>
  </si>
  <si>
    <t>QCOAPBRVQHMEPF-UHFFFAOYSA-N</t>
  </si>
  <si>
    <t>１，４－ジイソブチル＝ブタンジオアート</t>
  </si>
  <si>
    <t>CC(C)COC(=O)CCC(=O)OCC(C)C</t>
  </si>
  <si>
    <t>55045-11-9</t>
  </si>
  <si>
    <t>SCMYWAVVKSTDNI-UHFFFAOYSA-N</t>
  </si>
  <si>
    <t>５－プロピルトリデカン</t>
  </si>
  <si>
    <t>CCCCCCCCC(CCC)CCCC</t>
  </si>
  <si>
    <t>55045-12-0</t>
  </si>
  <si>
    <t>BDCDHEIUTMAZLJ-UHFFFAOYSA-N</t>
  </si>
  <si>
    <t>４，１１－ジメチルテトラデカン</t>
  </si>
  <si>
    <t>CCCC(C)CCCCCCC(C)CCC</t>
  </si>
  <si>
    <t>24251-86-3</t>
  </si>
  <si>
    <t>DGQRNAPEPDFOEX-UHFFFAOYSA-N</t>
  </si>
  <si>
    <t>５，８－ジエチルドデカン</t>
  </si>
  <si>
    <t>CCCCC(CC)CCC(CC)CCCC</t>
  </si>
  <si>
    <t>3487-99-8</t>
  </si>
  <si>
    <t>QDRJCWZGTMRXCL-ZHACJKMWSA-N</t>
  </si>
  <si>
    <t>ペンチル＝シンナマート</t>
  </si>
  <si>
    <t>CCCCCOC(=O)\C=C\c1ccccc1</t>
  </si>
  <si>
    <t>10535-50-9</t>
  </si>
  <si>
    <t>JMYBRXSQFQZFFB-UHFFFAOYSA-N</t>
  </si>
  <si>
    <t>２－メチル－３－（ノナノイルオキシ）－２－［（ノナノイルオキシ）メチル］プロピル＝ノナノアート</t>
  </si>
  <si>
    <t>CCCCCCCCC(=O)OCC(C)(COC(=O)CCCCCCCC)COC(=O)CCCCCCCC</t>
  </si>
  <si>
    <t>2602-61-1</t>
  </si>
  <si>
    <t>OOYRLFIIUVBZSY-UHFFFAOYSA-N</t>
  </si>
  <si>
    <t>Ｎ，Ｎ－ジエチルデカンアミド</t>
  </si>
  <si>
    <t>CCCCCCCCCC(=O)N(CC)CC</t>
  </si>
  <si>
    <t>10441-87-9</t>
  </si>
  <si>
    <t>YTKGRNLQFINUJR-UHFFFAOYSA-N</t>
  </si>
  <si>
    <t>２，２－ビス（アセトキシメチル）ブチル＝アセタート</t>
  </si>
  <si>
    <t>CCC(COC(=O)C)(COC(=O)C)COC(=O)C</t>
  </si>
  <si>
    <t>1653-35-6</t>
  </si>
  <si>
    <t>AXCJQGZCVXCVAG-UHFFFAOYSA-N</t>
  </si>
  <si>
    <t>ペンタデカン－８－オール</t>
  </si>
  <si>
    <t>CCCCCCCC(O)CCCCCCC</t>
  </si>
  <si>
    <t>55045-14-2</t>
  </si>
  <si>
    <t>VATHPUANTMAJQR-UHFFFAOYSA-N</t>
  </si>
  <si>
    <t>４－エチルテトラデカン</t>
  </si>
  <si>
    <t>CCCCCCCCCCC(CC)CCC</t>
  </si>
  <si>
    <t>1907-65-9</t>
  </si>
  <si>
    <t>RQUXYBHREKXNKT-UHFFFAOYSA-N</t>
  </si>
  <si>
    <t>Ｎ－ブチル－４－メチルベンゼンスルホンアミド</t>
  </si>
  <si>
    <t>CCCCNS(=O)(=O)c1ccc(C)cc1</t>
  </si>
  <si>
    <t>25244-30-8</t>
  </si>
  <si>
    <t>ZXCVTYLZFUQVIE-UHFFFAOYSA-N</t>
  </si>
  <si>
    <t>４－（アリルオキシ）－１－ブロモベンゼン</t>
  </si>
  <si>
    <t>Brc1ccc(OCC=C)cc1</t>
  </si>
  <si>
    <t>C[d]-(H)2:1|C[d]-(C)(H):1|C[B]-(H):4|O-(C[B])(C):1|C-(C[d])(H)2(O):1|C[B]-(O):1|C[B]-(Br):1</t>
  </si>
  <si>
    <t>1725-04-8</t>
  </si>
  <si>
    <t>IUDIJIVSWGWJNV-UHFFFAOYSA-N</t>
  </si>
  <si>
    <t>オキサシクロテトラデカン－２－オン</t>
  </si>
  <si>
    <t>O=C1CCCCCCCCCCCCO1</t>
  </si>
  <si>
    <t>C-(C)2(H)2:10|CO-(C)(O):1|O-(C)(CO):1|C-(C)(H)2(CO):1|C-(C)(H)2(O):1</t>
  </si>
  <si>
    <t>15834-04-5</t>
  </si>
  <si>
    <t>ZQYCVIGMGPFQQS-UHFFFAOYSA-N</t>
  </si>
  <si>
    <t>３－（ペンタノイルオキシ）－２，２－ビス［（ペンタノイルオキシ）メチル］プロピル＝ペンタノアート</t>
  </si>
  <si>
    <t>CCCCC(=O)OCC(COC(=O)CCCC)(COC(=O)CCCC)COC(=O)CCCC</t>
  </si>
  <si>
    <t>21129-09-9</t>
  </si>
  <si>
    <t>DWANEFRJKWXRSG-UHFFFAOYSA-N</t>
  </si>
  <si>
    <t>テトラデカン－１，２－ジオール</t>
  </si>
  <si>
    <t>CCCCCCCCCCCCC(O)CO</t>
  </si>
  <si>
    <t>3008-50-2</t>
  </si>
  <si>
    <t>CFRNDJFRRKMHTL-UHFFFAOYSA-N</t>
  </si>
  <si>
    <t>３－（オクタノイルオキシ）－２，２－ビス［（オクタノイルオキシ）メチル］プロピル＝オクタノアート</t>
  </si>
  <si>
    <t>CCCCCCCC(=O)OCC(COC(=O)CCCCCCC)(COC(=O)CCCCCCC)COC(=O)CCCCCCC</t>
  </si>
  <si>
    <t>4128-17-0</t>
  </si>
  <si>
    <t>ZGIGZINMAOQWLX-NCZFFCEISA-N</t>
  </si>
  <si>
    <t>（２Ｅ，６Ｅ）－３，７，１１－トリメチルドデカ－２，６，１０－トリエン－１－イル＝アセタート</t>
  </si>
  <si>
    <t>CC(=CCC\C(=C\CC\C(=C\COC(=O)C)\C)\C)C</t>
  </si>
  <si>
    <t>C[d]-(C)(H):3|C[d]-(C)2:3|C-(C[d])(C)(H)2:4|C-(C[d])(H)3:4|CO-(C)(O):1|O-(C)(CO):1|C-(H)3(CO):1|C-(C[d])(H)2(O):1</t>
  </si>
  <si>
    <t>17356-33-1</t>
  </si>
  <si>
    <t>UMRFJFDDFDXERE-UHFFFAOYSA-N</t>
  </si>
  <si>
    <t>２－［（パルミトイルオキシ）メチル］－２－メチルプロパン－１，３－ジイル＝ジパルミタート</t>
  </si>
  <si>
    <t>CCCCCCCCCCCCCCCC(=O)OCC(C)(COC(=O)CCCCCCCCCCCCCCC)COC(=O)CCCCCCCCCCCCCCC</t>
  </si>
  <si>
    <t>13475-77-9</t>
  </si>
  <si>
    <t>JNRMADFNKDCLKT-UHFFFAOYSA-N</t>
  </si>
  <si>
    <t>９－オクチルイコサン</t>
  </si>
  <si>
    <t>CCCCCCCCCCCC(CCCCCCCC)CCCCCCCC</t>
  </si>
  <si>
    <t>55045-13-1</t>
  </si>
  <si>
    <t>GLLSQPBDLZULLK-UHFFFAOYSA-N</t>
  </si>
  <si>
    <t>６，９－ジメチルテトラデカン</t>
  </si>
  <si>
    <t>CCCCCC(C)CCC(C)CCCCC</t>
  </si>
  <si>
    <t>1852-04-6</t>
  </si>
  <si>
    <t>LWBHHRRTOZQPDM-UHFFFAOYSA-N</t>
  </si>
  <si>
    <t>ウンデカン二酸</t>
  </si>
  <si>
    <t>OC(=O)CCCCCCCCCC(=O)O</t>
  </si>
  <si>
    <t>C-(C)2(H)2:7|CO-(C)(O):2|O-(CO)(H):2|C-(C)(H)2(CO):2</t>
  </si>
  <si>
    <t>14852-31-4</t>
  </si>
  <si>
    <t>FVDRFBGMOWJEOR-UHFFFAOYSA-N</t>
  </si>
  <si>
    <t>ヘキサデカン－２－オール</t>
  </si>
  <si>
    <t>CCCCCCCCCCCCCCC(C)O</t>
  </si>
  <si>
    <t>566-75-6</t>
  </si>
  <si>
    <t>KJDGFQJCHFJTRH-OSBBLCOHSA-N</t>
  </si>
  <si>
    <t>３，１７β－ジヒドロキシエストラ－１，３，５（１０）－トリエン－１６－オン</t>
  </si>
  <si>
    <t>C[C@@]12CC[C@H]3[C@@H](CCc4cc(O)ccc34)[C@@H]1CC(=O)[C@@H]2O</t>
  </si>
  <si>
    <t>594-91-2</t>
  </si>
  <si>
    <t>MPEFSWGYIJNMCW-UHFFFAOYSA-N</t>
  </si>
  <si>
    <t>１，１，１，２，２，３，４，４，４－ノナフルオロ－３－（トリフルオロメチル）ブタン</t>
  </si>
  <si>
    <t>FC(F)(F)C(F)(F)C(F)(C(F)(F)F)C(F)(F)F</t>
  </si>
  <si>
    <t>C-(C)(F)3:3|C-(C)3(F):1|C-(C)2(F)2:1</t>
  </si>
  <si>
    <t>2177-78-8</t>
  </si>
  <si>
    <t>FHASOOYJUZKVFW-UHFFFAOYSA-N</t>
  </si>
  <si>
    <t>メチル＝３－メチルペンタノアート</t>
  </si>
  <si>
    <t>CCC(C)CC(=O)OC</t>
  </si>
  <si>
    <t>14010-23-2</t>
  </si>
  <si>
    <t>KNXMUFRWYNVISA-UHFFFAOYSA-N</t>
  </si>
  <si>
    <t>エチル＝ヘプタデカノアート</t>
  </si>
  <si>
    <t>CCCCCCCCCCCCCCCCC(=O)OCC</t>
  </si>
  <si>
    <t>55019-46-0</t>
  </si>
  <si>
    <t>CTUHQRWBXMBEPD-UHFFFAOYSA-N</t>
  </si>
  <si>
    <t>２－メチルヘキサデカナール</t>
  </si>
  <si>
    <t>CCCCCCCCCCCCCCC(C)C=O</t>
  </si>
  <si>
    <t>5932-91-2</t>
  </si>
  <si>
    <t>LIARQDWTSIPOCX-UHFFFAOYSA-N</t>
  </si>
  <si>
    <t>４，４－ジメチルヘキサナール</t>
  </si>
  <si>
    <t>CCC(C)(C)CCC=O</t>
  </si>
  <si>
    <t>709-50-2</t>
  </si>
  <si>
    <t>HOVAGTYPODGVJG-XUUWZHRGSA-N</t>
  </si>
  <si>
    <t>メチル＝β－Ｄ－グルコピラノシド</t>
  </si>
  <si>
    <t>CO[C@@H]1O[C@H](CO)[C@@H](O)[C@H](O)[C@H]1O</t>
  </si>
  <si>
    <t>O-(C)2:2|O-(C)(H):4|C-(C)(H)(O)2:1|C-(C)2(H)(O),ethers/esters:1|C-(C)2(H)(O),alcohpls/peroxides:3|C-(C)(H)2(O):1|C-(H)3(O):1</t>
  </si>
  <si>
    <t>645-72-7</t>
  </si>
  <si>
    <t>AJAKLDUGVSKVDG-UHFFFAOYSA-N</t>
  </si>
  <si>
    <t>３，７，１１，１５－テトラメチルヘキサデカン－１－オール</t>
  </si>
  <si>
    <t>CC(C)CCCC(C)CCCC(C)CCCC(C)CCO</t>
  </si>
  <si>
    <t>996-12-3</t>
  </si>
  <si>
    <t>PGEITMLMCONAGQ-UHFFFAOYSA-N</t>
  </si>
  <si>
    <t>２，２－ジメチルヘキサナール</t>
  </si>
  <si>
    <t>CCCCC(C)(C)C=O</t>
  </si>
  <si>
    <t>54833-23-7</t>
  </si>
  <si>
    <t>BFAGLVWBOUDHBS-UHFFFAOYSA-N</t>
  </si>
  <si>
    <t>１０－メチルイコサン</t>
  </si>
  <si>
    <t>CCCCCCCCCCC(C)CCCCCCCCC</t>
  </si>
  <si>
    <t>55320-57-5</t>
  </si>
  <si>
    <t>IHEORNQYISDNQZ-UHFFFAOYSA-N</t>
  </si>
  <si>
    <t>３，３－ジメチルヘキサナール</t>
  </si>
  <si>
    <t>CCCC(C)(C)CC=O</t>
  </si>
  <si>
    <t>18344-37-1</t>
  </si>
  <si>
    <t>CIGFWENQAXVDOM-UHFFFAOYSA-N</t>
  </si>
  <si>
    <t>２，６，１０，１４－テトラメチルヘプタデカン</t>
  </si>
  <si>
    <t>CCCC(C)CCCC(C)CCCC(C)CCCC(C)C</t>
  </si>
  <si>
    <t>54833-48-6</t>
  </si>
  <si>
    <t>ZZEQNXPBKOFTBG-UHFFFAOYSA-N</t>
  </si>
  <si>
    <t>２，６，１０，１５－テトラメチルヘプタデカン</t>
  </si>
  <si>
    <t>CCC(C)CCCCC(C)CCCC(C)CCCC(C)C</t>
  </si>
  <si>
    <t>571-92-6</t>
  </si>
  <si>
    <t>ZHTDDOWJIRXOMA-WAWQUYLISA-N</t>
  </si>
  <si>
    <t>３，１７β－ジヒドロキシエストラ－１，３，５（１０）－トリエン－６－オン</t>
  </si>
  <si>
    <t>C[C@@]12CC[C@H]3[C@@H](CC(=O)c4cc(O)ccc34)[C@@H]1CC[C@@H]2O</t>
  </si>
  <si>
    <t>3906-30-7</t>
  </si>
  <si>
    <t>GAXDEROCNMZYCS-VAWYXSNFSA-N</t>
  </si>
  <si>
    <t>Ｎ，Ｎ－ジメチルオレイン酸アミド</t>
  </si>
  <si>
    <t>CCCCCCCC\C=C\CCCCCCCC(=O)N(C)C</t>
  </si>
  <si>
    <t>1560-84-5</t>
  </si>
  <si>
    <t>MLKZKPUBHSWMNA-UHFFFAOYSA-N</t>
  </si>
  <si>
    <t>２－メチルイコサン</t>
  </si>
  <si>
    <t>CCCCCCCCCCCCCCCCCCC(C)C</t>
  </si>
  <si>
    <t>20777-39-3</t>
  </si>
  <si>
    <t>HYNGAVZPWWXQIU-LBPRGKRZSA-N</t>
  </si>
  <si>
    <t>（Ｒ）－２－イソプロペニル－５－メチルヘキサ－４－エン－１－イル＝アセタート</t>
  </si>
  <si>
    <t>CC(=CC[C@@H](COC(=O)C)C(=C)C)C</t>
  </si>
  <si>
    <t>3682-42-6</t>
  </si>
  <si>
    <t>ZPSBJVARKCHQDF-UHFFFAOYSA-N</t>
  </si>
  <si>
    <t>メチル＝３－メチル－２－オキソペンタノアート</t>
  </si>
  <si>
    <t>CCC(C)C(=O)C(=O)OC</t>
  </si>
  <si>
    <t>20294-76-2</t>
  </si>
  <si>
    <t>XWAMHGPDZOVVND-UHFFFAOYSA-N</t>
  </si>
  <si>
    <t>オクタデカン－１，２－ジオール</t>
  </si>
  <si>
    <t>CCCCCCCCCCCCCCCCC(O)CO</t>
  </si>
  <si>
    <t>2131-18-2</t>
  </si>
  <si>
    <t>JIRNEODMTPGRGV-UHFFFAOYSA-N</t>
  </si>
  <si>
    <t>ペンタデシルベンゼン</t>
  </si>
  <si>
    <t>CCCCCCCCCCCCCCCc1ccccc1</t>
  </si>
  <si>
    <t>4340-76-5</t>
  </si>
  <si>
    <t>RHEVFAMQJMWLFS-UHFFFAOYSA-N</t>
  </si>
  <si>
    <t>イコサン－２－オール</t>
  </si>
  <si>
    <t>CCCCCCCCCCCCCCCCCCC(C)O</t>
  </si>
  <si>
    <t>4148-97-4</t>
  </si>
  <si>
    <t>CZGCYHISZCRQFR-UHFFFAOYSA-N</t>
  </si>
  <si>
    <t>ジメチル＝２－メトキシスクシナート</t>
  </si>
  <si>
    <t>COC(CC(=O)OC)C(=O)OC</t>
  </si>
  <si>
    <t>CO-(C)(O):2|O-(C)(CO):2|O-(C)2:1|C-(C)(H)2(CO):1|C-(C)(H)(O)(CO):1|C-(H)3(O):3</t>
  </si>
  <si>
    <t>16813-18-6</t>
  </si>
  <si>
    <t>ZNYQHFLBAPNPRC-UHFFFAOYSA-N</t>
  </si>
  <si>
    <t>ヘプタデカン－２－オール</t>
  </si>
  <si>
    <t>CCCCCCCCCCCCCCCC(C)O</t>
  </si>
  <si>
    <t>55320-58-6</t>
  </si>
  <si>
    <t>XVXGREGYPLBBOW-UHFFFAOYSA-N</t>
  </si>
  <si>
    <t>５，５－ジメチルヘキサナール</t>
  </si>
  <si>
    <t>CC(C)(C)CCCC=O</t>
  </si>
  <si>
    <t>2490-48-4</t>
  </si>
  <si>
    <t>FCSBKDJGLIURSH-UHFFFAOYSA-N</t>
  </si>
  <si>
    <t>２－メチルヘキサデカン－１－オール</t>
  </si>
  <si>
    <t>CCCCCCCCCCCCCCC(C)CO</t>
  </si>
  <si>
    <t>6418-46-8</t>
  </si>
  <si>
    <t>GZCXIMGMPAZPPM-UHFFFAOYSA-N</t>
  </si>
  <si>
    <t>３－メチルイコサン</t>
  </si>
  <si>
    <t>CCCCCCCCCCCCCCCCCC(C)CC</t>
  </si>
  <si>
    <t>70729-68-9</t>
  </si>
  <si>
    <t>SSKNCQWPZQCABD-UHFFFAOYSA-N</t>
  </si>
  <si>
    <t>オキシジエチレンビス（オキシエチレン）＝ジヘプタノアート</t>
  </si>
  <si>
    <t>CCCCCCC(=O)OCCOCCOCCOCCOC(=O)CCCCCC</t>
  </si>
  <si>
    <t>14134-53-3</t>
  </si>
  <si>
    <t>IABRXGNOPGPXAW-BUHFOSPRSA-N</t>
  </si>
  <si>
    <t>ドコセン酸</t>
  </si>
  <si>
    <t>CCCCCCCCCCCC\C=C\CCCCCCCC(=O)O</t>
  </si>
  <si>
    <t>43080-23-5</t>
  </si>
  <si>
    <t>GOZDOXXUTWHSKU-UHFFFAOYSA-N</t>
  </si>
  <si>
    <t>ペンタデシル＝アクリラート</t>
  </si>
  <si>
    <t>CCCCCCCCCCCCCCCOC(=O)C=C</t>
  </si>
  <si>
    <t>7249-54-9</t>
  </si>
  <si>
    <t>DZOOROWXIIPFGA-UHFFFAOYSA-N</t>
  </si>
  <si>
    <t>２－ヒドロキシプロピル＝ヘプタノアート</t>
  </si>
  <si>
    <t>CCCCCCC(=O)OCC(C)O</t>
  </si>
  <si>
    <t>13057-50-6</t>
  </si>
  <si>
    <t>YUGHSWSVZKPPEG-UHFFFAOYSA-N</t>
  </si>
  <si>
    <t>３－ドデカノイルオキシ－２，２－ビス（ドデカノイルオキシメチル）プロピル＝ドデカノアート</t>
  </si>
  <si>
    <t>CCCCCCCCCCCC(=O)OCC(COC(=O)CCCCCCCCCCC)(COC(=O)CCCCCCCCCCC)COC(=O)CCCCCCCCCCC</t>
  </si>
  <si>
    <t>61682-73-3</t>
  </si>
  <si>
    <t>SMLXTTLNOGQHHB-UHFFFAOYSA-N</t>
  </si>
  <si>
    <t>２，２－ビス［（ドコサノイルオキシ）メチル］プロパン－１，３－ジイル＝ジドコサノアート</t>
  </si>
  <si>
    <t>CCCCCCCCCCCCCCCCCCCCCC(=O)OCC(COC(=O)CCCCCCCCCCCCCCCCCCCCC)(COC(=O)CCCCCCCCCCCCCCCCCCCCC)COC(=O)CCCCCCCCCCCCCCCCCCCCC</t>
  </si>
  <si>
    <t>627-69-0</t>
  </si>
  <si>
    <t>PPPFYBPQAPISCT-UHFFFAOYSA-N</t>
  </si>
  <si>
    <t>２－ヒドロキシプロピル＝アセタート</t>
  </si>
  <si>
    <t>CC(O)COC(=O)C</t>
  </si>
  <si>
    <t>4200-95-7</t>
  </si>
  <si>
    <t>KAJZYANLDWUIES-UHFFFAOYSA-N</t>
  </si>
  <si>
    <t>ヘプタデカン－１－アミン</t>
  </si>
  <si>
    <t>CCCCCCCCCCCCCCCCCN</t>
  </si>
  <si>
    <t>7434-40-4</t>
  </si>
  <si>
    <t>GCDUWJFWXVRGSM-UHFFFAOYSA-N</t>
  </si>
  <si>
    <t>エチレンビス（オキシエチレン）＝ジヘプタノアート</t>
  </si>
  <si>
    <t>CCCCCCC(=O)OCCOCCOCCOC(=O)CCCCCC</t>
  </si>
  <si>
    <t>115-83-3</t>
  </si>
  <si>
    <t>OCKWAZCWKSMKNC-UHFFFAOYSA-N</t>
  </si>
  <si>
    <t>２，２－ビス［（ステアロイルオキシ）メチル］プロパン－１，３－ジイル＝ジステアラート</t>
  </si>
  <si>
    <t>CCCCCCCCCCCCCCCCCC(=O)OCC(COC(=O)CCCCCCCCCCCCCCCCC)(COC(=O)CCCCCCCCCCCCCCCCC)COC(=O)CCCCCCCCCCCCCCCCC</t>
  </si>
  <si>
    <t>506-36-5</t>
  </si>
  <si>
    <t>KJDZDTDNIULJBE-VAWYXSNFSA-N</t>
  </si>
  <si>
    <t>ドコサ－１１－エン酸</t>
  </si>
  <si>
    <t>CCCCCCCCCC\C=C\CCCCCCCCCC(=O)O</t>
  </si>
  <si>
    <t>1072-39-5</t>
  </si>
  <si>
    <t>DPUOLQHDNGRHBS-MDZDMXLPSA-N</t>
  </si>
  <si>
    <t>CCCCCCCC\C=C\CCCCCCCCCCCC(=O)O</t>
  </si>
  <si>
    <t>642-71-7</t>
  </si>
  <si>
    <t>VTCDZPUMZAZMSB-UHFFFAOYSA-N</t>
  </si>
  <si>
    <t>３，４，５－トリメトキシフェノール</t>
  </si>
  <si>
    <t>COc1cc(O)cc(OC)c1OC</t>
  </si>
  <si>
    <t>C[B]-(H):2|O-(C[B])(C):3|O-(C[B])(H):1|C-(H)3(O):3|C[B]-(O):4</t>
  </si>
  <si>
    <t>13784-61-7</t>
  </si>
  <si>
    <t>MXNODNKXIIQMMI-UHFFFAOYSA-N</t>
  </si>
  <si>
    <t>３－（デカノイルオキシ）－２，２－ビス［（デカノイルオキシ）メチル］プロピル＝デカノアート</t>
  </si>
  <si>
    <t>CCCCCCCCCC(=O)OCC(COC(=O)CCCCCCCCC)(COC(=O)CCCCCCCCC)COC(=O)CCCCCCCCC</t>
  </si>
  <si>
    <t>39556-37-1</t>
  </si>
  <si>
    <t>QXXGFEMAULVMST-UHFFFAOYSA-N</t>
  </si>
  <si>
    <t>２－ヒドロキシプロピル＝ブチラート</t>
  </si>
  <si>
    <t>CCCC(=O)OCC(C)O</t>
  </si>
  <si>
    <t>14737-91-8</t>
  </si>
  <si>
    <t>FEGVSPGUHMGGBO-SREVYHEPSA-N</t>
  </si>
  <si>
    <t>（Ｚ）－３－（２－メトキシフェニル）アクリル酸</t>
  </si>
  <si>
    <t>COc1ccccc1\C=C/C(=O)O</t>
  </si>
  <si>
    <t>1115-96-4</t>
  </si>
  <si>
    <t>YIPTXVFOZPQVLT-UHFFFAOYSA-N</t>
  </si>
  <si>
    <t>Ｎ，Ｎ－ジメチルヘプタンアミド</t>
  </si>
  <si>
    <t>CCCCCCC(=O)N(C)C</t>
  </si>
  <si>
    <t>25692-11-9</t>
  </si>
  <si>
    <t>IABRXGNOPGPXAW-YPKPFQOOSA-N</t>
  </si>
  <si>
    <t>CCCCCCCCCCCC\C=C/CCCCCCCC(=O)O</t>
  </si>
  <si>
    <t>13402-02-3</t>
  </si>
  <si>
    <t>PZDUWXKXFAIFOR-UHFFFAOYSA-N</t>
  </si>
  <si>
    <t>ヘキサデシル＝アクリラート</t>
  </si>
  <si>
    <t>CCCCCCCCCCCCCCCCOC(=O)C=C</t>
  </si>
  <si>
    <t>55919-77-2</t>
  </si>
  <si>
    <t>ZCZFEIZSYJAXKS-UHFFFAOYSA-N</t>
  </si>
  <si>
    <t>３－ヒドロキシ－２，２－ビス（ヒドロキシメチル）プロピル＝アクリラート</t>
  </si>
  <si>
    <t>OCC(CO)(CO)COC(=O)C=C</t>
  </si>
  <si>
    <t>C-(C)4:1|C[d]-(H)2:1|CO-(C[d])(O):1|O-(C)(CO):1|O-(C)(H):3|C[d]-(H)(CO):1|C-(C)(H)2(O):3|C-(C)(H)2(O):1</t>
  </si>
  <si>
    <t>14134-54-4</t>
  </si>
  <si>
    <t>KPGGPQIHJCHVLZ-BQYQJAHWSA-N</t>
  </si>
  <si>
    <t>ドコサ－１５－エン酸</t>
  </si>
  <si>
    <t>CCCCCC\C=C\CCCCCCCCCCCCCC(=O)O</t>
  </si>
  <si>
    <t>55833-27-7</t>
  </si>
  <si>
    <t>ZGJQAPUAARZOCF-ARJAWSKDSA-N</t>
  </si>
  <si>
    <t>（Ｚ）－ドコサ－１９－エン酸</t>
  </si>
  <si>
    <t>CC\C=C/CCCCCCCCCCCCCCCCCC(=O)O</t>
  </si>
  <si>
    <t>3002-57-1</t>
  </si>
  <si>
    <t>WCVHUIPWSPEOIG-UHFFFAOYSA-N</t>
  </si>
  <si>
    <t>Ｎ，Ｎ－ジメチルヘプタデカン－１－アミン</t>
  </si>
  <si>
    <t>CCCCCCCCCCCCCCCCCN(C)C</t>
  </si>
  <si>
    <t>30951-88-3</t>
  </si>
  <si>
    <t>AVOKRHSASDONRL-UHFFFAOYSA-N</t>
  </si>
  <si>
    <t>Ｎ，Ｎ－ジエチルヘキサデカン－１－アミン</t>
  </si>
  <si>
    <t>CCCCCCCCCCCCCCCCN(CC)CC</t>
  </si>
  <si>
    <t>25692-10-8</t>
  </si>
  <si>
    <t>GOAGFAAXWVTFFX-PFONDFGASA-N</t>
  </si>
  <si>
    <t>（Ｚ）－ドコサ－８－エン酸</t>
  </si>
  <si>
    <t>CCCCCCCCCCCCC\C=C/CCCCCCC(=O)O</t>
  </si>
  <si>
    <t>13048-34-5</t>
  </si>
  <si>
    <t>RHNJVKIVSXGYBD-UHFFFAOYSA-N</t>
  </si>
  <si>
    <t>デカン－１，１０－ジイル＝ジアクリラート</t>
  </si>
  <si>
    <t>C=CC(=O)OCCCCCCCCCCOC(=O)C=C</t>
  </si>
  <si>
    <t>C-(C)2(H)2:8|C[d]-(H)2:2|CO-(C[d])(O):2|O-(C)(CO):2|C[d]-(H)(CO):2|C-(C)(H)2(O):2</t>
  </si>
  <si>
    <t>24567-27-9</t>
  </si>
  <si>
    <t>SFAMKDPMPDEXGH-UHFFFAOYSA-N</t>
  </si>
  <si>
    <t>２－ヒドロキシエチル＝プロパノアート</t>
  </si>
  <si>
    <t>CCC(=O)OCCO</t>
  </si>
  <si>
    <t>20831-69-0</t>
  </si>
  <si>
    <t>ATNNLHXCRAAGJS-QZQOTICOSA-N</t>
  </si>
  <si>
    <t>（Ｅ）－ドコサ－２－エン酸</t>
  </si>
  <si>
    <t>CCCCCCCCCCCCCCCCCCC\C=C\C(=O)O</t>
  </si>
  <si>
    <t>59569-67-4</t>
  </si>
  <si>
    <t>NEEPKCJTYSMSQT-UHFFFAOYSA-N</t>
  </si>
  <si>
    <t>２－ヒドロキシプロピル＝ペンタノアート</t>
  </si>
  <si>
    <t>CCCCC(=O)OCC(C)O</t>
  </si>
  <si>
    <t>39556-41-7</t>
  </si>
  <si>
    <t>MBOLLKIPKUVPFQ-UHFFFAOYSA-N</t>
  </si>
  <si>
    <t>２－ヒドロキシプロピル＝ヘキサノアート</t>
  </si>
  <si>
    <t>CCCCCC(=O)OCC(C)O</t>
  </si>
  <si>
    <t>500-00-5</t>
  </si>
  <si>
    <t>YYCPSEFQLGXPCO-UHFFFAOYSA-N</t>
  </si>
  <si>
    <t>１－イソプロピル－４－メチルシクロヘキサ－１－エン</t>
  </si>
  <si>
    <t>CC(C)C1=CCC(C)CC1</t>
  </si>
  <si>
    <t>64777-02-2</t>
  </si>
  <si>
    <t>RFCSPHPIGYWVCG-ZCXUNETKSA-N</t>
  </si>
  <si>
    <t>（Ｚ）－ドコサ－５－エン酸</t>
  </si>
  <si>
    <t>CCCCCCCCCCCCCCCC\C=C/CCCC(=O)O</t>
  </si>
  <si>
    <t>54541-19-4</t>
  </si>
  <si>
    <t>AAMWEWAFFUFOJV-UHFFFAOYSA-N</t>
  </si>
  <si>
    <t>２－ヒドロキシプロピル＝プロピオナート</t>
  </si>
  <si>
    <t>CCC(=O)OCC(C)O</t>
  </si>
  <si>
    <t>6946-90-3</t>
  </si>
  <si>
    <t>JUVBNUWZRZREEE-UHFFFAOYSA-N</t>
  </si>
  <si>
    <t>２－ヒドロキシエチル＝ヘキサノアート</t>
  </si>
  <si>
    <t>CCCCCC(=O)OCCO</t>
  </si>
  <si>
    <t>14450-05-6</t>
  </si>
  <si>
    <t>IBKKMFMBXQARGV-UHFFFAOYSA-N</t>
  </si>
  <si>
    <t>３－（ノナノイルオキシ）－２，２－ビス［（ノナノイルオキシ）メチル］プロピル＝ノナノアート</t>
  </si>
  <si>
    <t>CCCCCCCCC(=O)OCC(COC(=O)CCCCCCCC)(COC(=O)CCCCCCCC)COC(=O)CCCCCCCC</t>
  </si>
  <si>
    <t>64704-32-1</t>
  </si>
  <si>
    <t>HNMLCKQHVKBVLW-UHFFFAOYSA-N</t>
  </si>
  <si>
    <t>２，２’－［オキシビス（メチレン）］ビス［２－［（ノナノイルオキシ）メチル］プロパン－１，３－ジイル＝ジノナノアート</t>
  </si>
  <si>
    <t>CCCCCCCCC(=O)OCC(COCC(COC(=O)CCCCCCCC)(COC(=O)CCCCCCCC)COC(=O)CCCCCCCC)(COC(=O)CCCCCCCC)COC(=O)CCCCCCCC</t>
  </si>
  <si>
    <t>4219-46-9</t>
  </si>
  <si>
    <t>GIOCILWWMFZESP-UHFFFAOYSA-N</t>
  </si>
  <si>
    <t>２－ヒドロキシエチル＝ブタノアート</t>
  </si>
  <si>
    <t>CCCC(=O)OCCO</t>
  </si>
  <si>
    <t>10352-87-1</t>
  </si>
  <si>
    <t>ZHDCHCTZRODSEN-HWKANZROSA-N</t>
  </si>
  <si>
    <t>プロピル＝ブタ－２－エノアート</t>
  </si>
  <si>
    <t>CCCOC(=O)\C=C\C</t>
  </si>
  <si>
    <t>19544-39-9</t>
  </si>
  <si>
    <t>HIRFPTUCYGBVBE-UHFFFAOYSA-N</t>
  </si>
  <si>
    <t>２，２’－ビス［（ヘキサノイルオキシ）メチル］｛［オキシビス（メチレン）］ビス（プロパン－２，１，３－トリイル）｝＝テトラヘキサノアート</t>
  </si>
  <si>
    <t>CCCCCC(=O)OCC(COCC(COC(=O)CCCCC)(COC(=O)CCCCC)COC(=O)CCCCC)(COC(=O)CCCCC)COC(=O)CCCCC</t>
  </si>
  <si>
    <t>21643-42-5</t>
  </si>
  <si>
    <t>XZHNPVKXBNDGJD-UHFFFAOYSA-N</t>
  </si>
  <si>
    <t>テトラデシル＝アクリラート</t>
  </si>
  <si>
    <t>CCCCCCCCCCCCCCOC(=O)C=C</t>
  </si>
  <si>
    <t>538-65-8</t>
  </si>
  <si>
    <t>OHHIVLJVBNCSHV-MDZDMXLPSA-N</t>
  </si>
  <si>
    <t>ブチル＝３－フェニルアクリラート</t>
  </si>
  <si>
    <t>CCCCOC(=O)\C=C\c1ccccc1</t>
  </si>
  <si>
    <t>2664-55-3</t>
  </si>
  <si>
    <t>MDYPDLBFDATSCF-UHFFFAOYSA-N</t>
  </si>
  <si>
    <t>ノニル＝アクリラート</t>
  </si>
  <si>
    <t>CCCCCCCCCOC(=O)C=C</t>
  </si>
  <si>
    <t>60239-68-1</t>
  </si>
  <si>
    <t>NGENVFQAIKEQNS-UHFFFAOYSA-N</t>
  </si>
  <si>
    <t>Ｎ，Ｎ－ビス（２－ヒドロキシエチル）ウンデカ－１０－エンアミド</t>
  </si>
  <si>
    <t>OCCN(CCO)C(=O)CCCCCCCCC=C</t>
  </si>
  <si>
    <t>C-(C)2(H)2:6|C[d]-(H)2:1|C[d]-(C)(H):1|C-(C[d])(C)(H)2:1|O-(C)(H):2|C-(C)(H)2(CO):1|C-(C)(H)2(O):2|C-(C)(H)2(N):2|CO-(C)(N):1|N-(C)2(CO):1</t>
  </si>
  <si>
    <t>20690-61-3</t>
  </si>
  <si>
    <t>RRLMGCBZYFFRED-UHFFFAOYSA-N</t>
  </si>
  <si>
    <t>ウンデシル＝アクリラート</t>
  </si>
  <si>
    <t>CCCCCCCCCCCOC(=O)C=C</t>
  </si>
  <si>
    <t>616-72-8</t>
  </si>
  <si>
    <t>FOWXIRIJHSFCRC-UHFFFAOYSA-N</t>
  </si>
  <si>
    <t>１，５－ジメチル－２，４－ジニトロベンゼン</t>
  </si>
  <si>
    <t>Cc1cc(C)c(cc1N(=O)=O)N(=O)=O</t>
  </si>
  <si>
    <t>C[B]-(H):2|C[B]-(C):2|C-(C[B])(H)3:2|C[B]-(NO2):2</t>
  </si>
  <si>
    <t>25415-76-3</t>
  </si>
  <si>
    <t>PWYYERNADDIMJR-QPJJXVBHSA-N</t>
  </si>
  <si>
    <t>ペンチル＝ブタ－２－エノアート</t>
  </si>
  <si>
    <t>CCCCCOC(=O)\C=C\C</t>
  </si>
  <si>
    <t>76939-66-7</t>
  </si>
  <si>
    <t>QGIFGDDZGUSRAJ-UHFFFAOYSA-N</t>
  </si>
  <si>
    <t>オキシビス（メチレン）ビス｛２－［（ヘプタノイルオキシ）メチル］プロパン－２，１，３－トリイル｝＝テトラヘプタノアート</t>
  </si>
  <si>
    <t>CCCCCCC(=O)OCC(COCC(COC(=O)CCCCCC)(COC(=O)CCCCCC)COC(=O)CCCCCC)(COC(=O)CCCCCC)COC(=O)CCCCCC</t>
  </si>
  <si>
    <t>4439-20-7</t>
  </si>
  <si>
    <t>GFIWSSUBVYLTRF-UHFFFAOYSA-N</t>
  </si>
  <si>
    <t>１，２－ビス（ヒドロキシエチルアミノ）エタン</t>
  </si>
  <si>
    <t>OCCNCCNCCO</t>
  </si>
  <si>
    <t>O-(C)(H):2|C-(C)(H)2(O):2|C-(C)(H)2(N):4|N-(C)2(H):2</t>
  </si>
  <si>
    <t>55044-10-5</t>
  </si>
  <si>
    <t>KWOQMARCKSGDGU-UHFFFAOYSA-N</t>
  </si>
  <si>
    <t>４－プロピルヘプタデカン</t>
  </si>
  <si>
    <t>CCCCCCCCCCCCCC(CCC)CCC</t>
  </si>
  <si>
    <t>554-61-0</t>
  </si>
  <si>
    <t>IBVJWOMJGCHRRW-UHFFFAOYSA-N</t>
  </si>
  <si>
    <t>３，７，７－トリメチルビシクロ［４．１．０］ヘプタ－２－エン</t>
  </si>
  <si>
    <t>CC1=CC2C(CC1)C2(C)C</t>
  </si>
  <si>
    <t>Cyclohexene:1|Cycloheptene:1|Cyclopropane,sub:1</t>
  </si>
  <si>
    <t>4360-47-8</t>
  </si>
  <si>
    <t>ZWKNLRXFUTWSOY-QPJJXVBHSA-N</t>
  </si>
  <si>
    <t>３－フェニル－２－プロペンニトリル</t>
  </si>
  <si>
    <t>N#C\C=C\c1ccccc1</t>
  </si>
  <si>
    <t>C[d]-C[B](H):1|C[B]-(H):5|C[B]-(C[d]):1|C[d]-(H)(CN):1</t>
  </si>
  <si>
    <t>13837-66-6</t>
  </si>
  <si>
    <t>QRDCBPPMQOPHOU-VHSXEESVSA-N</t>
  </si>
  <si>
    <t>（１Ｓ，３Ｒ）－１－イソプロピル－３－メチルシクロヘキサン</t>
  </si>
  <si>
    <t>CC(C)[C@@H]1CCC[C@H](C)C1</t>
  </si>
  <si>
    <t>2733-88-2</t>
  </si>
  <si>
    <t>AINIZSBLAFHZCP-KHPPLWFESA-N</t>
  </si>
  <si>
    <t>メチル＝（Ｚ）－テトラコサ－１５－エノアート</t>
  </si>
  <si>
    <t>CCCCCCCC\C=C/CCCCCCCCCCCCCC(=O)OC</t>
  </si>
  <si>
    <t>1515-95-3</t>
  </si>
  <si>
    <t>HDNRAPAFJLXKBV-UHFFFAOYSA-N</t>
  </si>
  <si>
    <t>１－エチル－４－メトキシベンゼン</t>
  </si>
  <si>
    <t>CCc1ccc(OC)cc1</t>
  </si>
  <si>
    <t>4534-58-1</t>
  </si>
  <si>
    <t>ILOABSZOHZMWLD-UHFFFAOYSA-N</t>
  </si>
  <si>
    <t>（１－エチルドデシル）ベンゼン</t>
  </si>
  <si>
    <t>CCCCCCCCCCCC(CC)c1ccccc1</t>
  </si>
  <si>
    <t>129-91-9</t>
  </si>
  <si>
    <t>YDEOXZHCPCPPJG-UHFFFAOYSA-N</t>
  </si>
  <si>
    <t>８－アミノナフタレン－１，６－ジスルホン酸</t>
  </si>
  <si>
    <t>Nc1cc(cc2cccc(c12)S(=O)(=O)O)S(=O)(=O)O</t>
  </si>
  <si>
    <t>55682-83-2</t>
  </si>
  <si>
    <t>UOZZAMWODZQSOA-UHFFFAOYSA-N</t>
  </si>
  <si>
    <t>メチル＝３－ヒドロキシテトラデカノアート</t>
  </si>
  <si>
    <t>CCCCCCCCCCCC(O)CC(=O)OC</t>
  </si>
  <si>
    <t>4463-03-0</t>
  </si>
  <si>
    <t>MNBSXKSWDLYJHN-UHFFFAOYSA-N</t>
  </si>
  <si>
    <t>２，４，６－トリメチルベンゼン－１，３，５－トリオール</t>
  </si>
  <si>
    <t>Cc1c(O)c(C)c(O)c(C)c1O</t>
  </si>
  <si>
    <t>C[B]-(C):3|C-(C[B])(H)3:3|O-(C[B])(H):3|C[B]-(O):3</t>
  </si>
  <si>
    <t>27854-41-7</t>
  </si>
  <si>
    <t>OTRFLMSAPMGKLY-UHFFFAOYSA-N</t>
  </si>
  <si>
    <t>（１，１－ジメチルドデシル）ベンゼン</t>
  </si>
  <si>
    <t>CCCCCCCCCCCC(C)(C)c1ccccc1</t>
  </si>
  <si>
    <t>154-58-5</t>
  </si>
  <si>
    <t>MPCAJMNYNOGXPB-SLPGGIOYSA-N</t>
  </si>
  <si>
    <t>ソルビタン</t>
  </si>
  <si>
    <t>OC[C@H]1OC[C@H](O)[C@@H](O)[C@@H]1O</t>
  </si>
  <si>
    <t>O-(C)2:1|O-(C)(H):4|C-(C)2(H)(O),ethers/esters:1|C-(C)2(H)(O),alcohpls/peroxides:3|C-(C)(H)2(O):1|C-(C)(H)2(O):1</t>
  </si>
  <si>
    <t>99-50-3</t>
  </si>
  <si>
    <t>YQUVCSBJEUQKSH-UHFFFAOYSA-N</t>
  </si>
  <si>
    <t>３，４－ジヒドロキシ安息香酸</t>
  </si>
  <si>
    <t>OC(=O)c1ccc(O)c(O)c1</t>
  </si>
  <si>
    <t>500-49-2</t>
  </si>
  <si>
    <t>FRNQLQRBNSSJBK-UHFFFAOYSA-N</t>
  </si>
  <si>
    <t>５－プロピルベンゼン－１，３－ジオール</t>
  </si>
  <si>
    <t>CCCc1cc(O)cc(O)c1</t>
  </si>
  <si>
    <t>487-26-3</t>
  </si>
  <si>
    <t>ZONYXWQDUYMKFB-UHFFFAOYSA-N</t>
  </si>
  <si>
    <t>２－フェニル－３，４－ジヒドロキシ－２Ｈ－クロメン－４－オン</t>
  </si>
  <si>
    <t>O=C1CC(Oc2ccccc12)c3ccccc3</t>
  </si>
  <si>
    <t>C[B]-(H):9|C[B]-(C):1|CO-(C[B])(C):1|O-(C[B])(C):1|C-(C)(H)2(CO):1|C-(C[B])(C)(H)(O):1|C[B]-(O):1|C[B]-(CO):1</t>
  </si>
  <si>
    <t>572-93-0</t>
  </si>
  <si>
    <t>RZTIWMXQXBQJNE-UHFFFAOYSA-N</t>
  </si>
  <si>
    <t>２，７－ジヒドロキシ－９，１０－アントラキノン</t>
  </si>
  <si>
    <t>Oc1ccc2C(=O)c3ccc(O)cc3C(=O)c2c1</t>
  </si>
  <si>
    <t>539-93-5</t>
  </si>
  <si>
    <t>KUVAEMGNHJQSMH-UHFFFAOYSA-N</t>
  </si>
  <si>
    <t>２－ヒドロキシプロパン－１，３－ジイル＝ジドデカノアート</t>
  </si>
  <si>
    <t>CCCCCCCCCCCC(=O)OCC(O)COC(=O)CCCCCCCCCCC</t>
  </si>
  <si>
    <t>51337-71-4</t>
  </si>
  <si>
    <t>XNBRPBFBBCFVEH-UHFFFAOYSA-N</t>
  </si>
  <si>
    <t>イソブチル＝２－［４－（４－クロロフェノキシ）フェノキシ］プロパノアート</t>
  </si>
  <si>
    <t>CC(C)COC(=O)C(C)Oc1ccc(Oc2ccc(Cl)cc2)cc1</t>
  </si>
  <si>
    <t>99-79-6</t>
  </si>
  <si>
    <t>LAYLQVBQIBQVLL-UHFFFAOYSA-N</t>
  </si>
  <si>
    <t>１０－（ｐ－ヨードフェニル）ウンデシル酸エチル</t>
  </si>
  <si>
    <t>CCOC(=O)CCCCCCCCC(C)c1ccc(I)cc1</t>
  </si>
  <si>
    <t>500-66-3</t>
  </si>
  <si>
    <t>IRMPFYJSHJGOPE-UHFFFAOYSA-N</t>
  </si>
  <si>
    <t>５－ペンタン－１－イルベンゼン－１，３－ジオール</t>
  </si>
  <si>
    <t>CCCCCc1cc(O)cc(O)c1</t>
  </si>
  <si>
    <t>506-37-6</t>
  </si>
  <si>
    <t>GWHCXVQVJPWHRF-KTKRTIGZSA-N</t>
  </si>
  <si>
    <t>（Ｚ）－テトラコサ－１５－エン酸</t>
  </si>
  <si>
    <t>CCCCCCCC\C=C/CCCCCCCCCCCCCC(=O)O</t>
  </si>
  <si>
    <t>23031-25-6</t>
  </si>
  <si>
    <t>XWTYSIMOBUGWOL-UHFFFAOYSA-N</t>
  </si>
  <si>
    <t>１－（３，５－ジヒドロキシフェニル）－２－（ｔ－ブチルアミノ）エタノール</t>
  </si>
  <si>
    <t>CC(C)(C)NCC(O)c1cc(O)cc(O)c1</t>
  </si>
  <si>
    <t>C-(H)3(C),tertiary:1|(OH)(OH),meta:1</t>
  </si>
  <si>
    <t>557-59-5</t>
  </si>
  <si>
    <t>QZZGJDVWLFXDLK-UHFFFAOYSA-N</t>
  </si>
  <si>
    <t>テトラコサン酸</t>
  </si>
  <si>
    <t>CCCCCCCCCCCCCCCCCCCCCCCC(=O)O</t>
  </si>
  <si>
    <t>473-03-0</t>
  </si>
  <si>
    <t>BIADSXOKHZFLSN-YKEMVFNVSA-N</t>
  </si>
  <si>
    <t>１－［６－（２，２－ジメチル－６－メチレンシクロヘキシル）－４－メチル－３－ヘキセニル］－デカヒドロ－２，５，５，８ａ－テトラメチル－２－ナフタレノール</t>
  </si>
  <si>
    <t>C\C(=C/CC[C@H]1[C@@](C)(O)CC[C@H]2C(C)(C)CCC[C@@]12C)\CC[C@@H]3C(=C)CCCC3(C)C</t>
  </si>
  <si>
    <t>Cyclodecane:1|Cyclohexane,sub:3</t>
  </si>
  <si>
    <t>28384-48-7</t>
  </si>
  <si>
    <t>UQGPCEVQKLOLLM-UHFFFAOYSA-N</t>
  </si>
  <si>
    <t>ペルオキシペンタン酸</t>
  </si>
  <si>
    <t>CCCCC(=O)OO</t>
  </si>
  <si>
    <t>1873-25-2</t>
  </si>
  <si>
    <t>VNBFUGOVQMFIRN-UHFFFAOYSA-N</t>
  </si>
  <si>
    <t>１－クロロブタン－２－オール</t>
  </si>
  <si>
    <t>CCC(O)CCl</t>
  </si>
  <si>
    <t>1073-07-0</t>
  </si>
  <si>
    <t>DNZZPKYSGRTNGK-PQZOIKATSA-N</t>
  </si>
  <si>
    <t>シクロオクタ－１，４－ジエン</t>
  </si>
  <si>
    <t>C1C\C=C/C\C=C/C1</t>
  </si>
  <si>
    <t>C-(C)2(H)2:1|C[d]-(C)(H):4|C-(C[d])(C)(H)2:2|C-(C[d])2(H)2:1</t>
  </si>
  <si>
    <t>4850-28-6</t>
  </si>
  <si>
    <t>PNUFYSGVPVMNRN-WHUPJOBBSA-N</t>
  </si>
  <si>
    <t>トリメチルシクロペンタン</t>
  </si>
  <si>
    <t>C[C@@H]1C[C@@H](C)[C@@H](C)C1</t>
  </si>
  <si>
    <t>506-48-9</t>
  </si>
  <si>
    <t>UTOPWMOLSKOLTQ-UHFFFAOYSA-N</t>
  </si>
  <si>
    <t>オクタコサン酸</t>
  </si>
  <si>
    <t>CCCCCCCCCCCCCCCCCCCCCCCCCCCC(=O)O</t>
  </si>
  <si>
    <t>7145-20-2</t>
  </si>
  <si>
    <t>RGYAVZGBAJFMIZ-UHFFFAOYSA-N</t>
  </si>
  <si>
    <t>２，３－ジメチルヘキサ－２－エン</t>
  </si>
  <si>
    <t>CCCC(=C(C)C)C</t>
  </si>
  <si>
    <t>5106-46-7</t>
  </si>
  <si>
    <t>NQUPKCJGWCPODR-UHFFFAOYSA-N</t>
  </si>
  <si>
    <t>ペルオキシヘキサン酸</t>
  </si>
  <si>
    <t>CCCCCC(=O)OO</t>
  </si>
  <si>
    <t>764-85-2</t>
  </si>
  <si>
    <t>NTQYXUJLILNTFH-UHFFFAOYSA-N</t>
  </si>
  <si>
    <t>ノナノイル＝クロリド</t>
  </si>
  <si>
    <t>CCCCCCCCC(=O)Cl</t>
  </si>
  <si>
    <t>501-36-0</t>
  </si>
  <si>
    <t>LUKBXSAWLPMMSZ-OWOJBTEDSA-N</t>
  </si>
  <si>
    <t>５－（（Ｅ）－４－ヒドロキシスチリル）ベンゼン－１，３－ジオール</t>
  </si>
  <si>
    <t>Oc1ccc(\C=C\c2cc(O)cc(O)c2)cc1</t>
  </si>
  <si>
    <t>C[d]-C[B](H):2|C[B]-(H):7|C[B]-(C[d]):2|O-(C[B])(H):3|C[B]-(O):3</t>
  </si>
  <si>
    <t>3273-75-4</t>
  </si>
  <si>
    <t>XNTUJOTWIMFEQS-UHFFFAOYSA-N</t>
  </si>
  <si>
    <t>ビス（オクタデカノイル）ジオキシダン</t>
  </si>
  <si>
    <t>CCCCCCCCCCCCCCCCCC(=O)OOC(=O)CCCCCCCCCCCCCCCCC</t>
  </si>
  <si>
    <t>2613-69-6</t>
  </si>
  <si>
    <t>VCWNHOPGKQCXIQ-RNLVFQAGSA-N</t>
  </si>
  <si>
    <t>C[C@@H]1CC[C@H](C)[C@@H]1C</t>
  </si>
  <si>
    <t>328-50-7</t>
  </si>
  <si>
    <t>KPGXRSRHYNQIFN-UHFFFAOYSA-N</t>
  </si>
  <si>
    <t>α－ケトグルタール酸</t>
  </si>
  <si>
    <t>OC(=O)CCC(=O)C(=O)O</t>
  </si>
  <si>
    <t>CO-(C)(CO):1|CO-(O)(CO):1|CO-(C)(O):1|O-(CO)(H):2|C-(C)(H)2(CO):2</t>
  </si>
  <si>
    <t>692-70-6</t>
  </si>
  <si>
    <t>KNCMKWVOMRUHKZ-AATRIKPKSA-N</t>
  </si>
  <si>
    <t>（Ｅ）－２，５－ジメチルヘキサ－３－エン</t>
  </si>
  <si>
    <t>CC(C)\C=C\C(C)C</t>
  </si>
  <si>
    <t>504-01-8</t>
  </si>
  <si>
    <t>RLMGYIOTPQVQJR-UHFFFAOYSA-N</t>
  </si>
  <si>
    <t>OC1CCCC(O)C1</t>
  </si>
  <si>
    <t>17746-05-3</t>
  </si>
  <si>
    <t>JUKPJGZUFHCZQI-UHFFFAOYSA-N</t>
  </si>
  <si>
    <t>ウンデカノイル＝クロリド</t>
  </si>
  <si>
    <t>CCCCCCCCCCC(=O)Cl</t>
  </si>
  <si>
    <t>3404-78-2</t>
  </si>
  <si>
    <t>VFZIUYUUQFYZBR-UHFFFAOYSA-N</t>
  </si>
  <si>
    <t>２，５－ジメチルヘキサ－２－エン</t>
  </si>
  <si>
    <t>CC(C)CC=C(C)C</t>
  </si>
  <si>
    <t>36461-64-0</t>
  </si>
  <si>
    <t>PFPJQXLMHWLVMN-UHFFFAOYSA-N</t>
  </si>
  <si>
    <t>Ｎ－メチル－Ｎ－ウンデカノイルグリシン</t>
  </si>
  <si>
    <t>CCCCCCCCCCC(=O)N(C)CC(=O)O</t>
  </si>
  <si>
    <t>142-48-3</t>
  </si>
  <si>
    <t>RJYOKYDKKOFLBT-UHFFFAOYSA-N</t>
  </si>
  <si>
    <t>Ｎ－メチル－Ｎ－ステアロイルグリシン</t>
  </si>
  <si>
    <t>CCCCCCCCCCCCCCCCCC(=O)N(C)CC(=O)O</t>
  </si>
  <si>
    <t>818-85-9</t>
  </si>
  <si>
    <t>GLAYRDYYNSCSPO-UHFFFAOYSA-N</t>
  </si>
  <si>
    <t>ペルオキシヘプタン酸</t>
  </si>
  <si>
    <t>CCCCCCC(=O)OO</t>
  </si>
  <si>
    <t>925-19-9</t>
  </si>
  <si>
    <t>NWXPHYAWPBZQMX-UHFFFAOYSA-N</t>
  </si>
  <si>
    <t>ジペンタノイル＝ペルオキシド</t>
  </si>
  <si>
    <t>CCCCC(=O)OOC(=O)CCCC</t>
  </si>
  <si>
    <t>692-96-6</t>
  </si>
  <si>
    <t>CYEZJYAMLNTSKN-VOTSOKGWSA-N</t>
  </si>
  <si>
    <t>（３Ｅ）－２－メチルヘプタ－３－エン</t>
  </si>
  <si>
    <t>CCC\C=C\C(C)C</t>
  </si>
  <si>
    <t>2400-59-1</t>
  </si>
  <si>
    <t>VLAGSAGYAIGJSU-UHFFFAOYSA-N</t>
  </si>
  <si>
    <t>ヘキサノイックパーオキシハイドライド</t>
  </si>
  <si>
    <t>CCCCCC(=O)OOC(=O)CCCCC</t>
  </si>
  <si>
    <t>33734-57-5</t>
  </si>
  <si>
    <t>CVXHBROPWMVEQO-UHFFFAOYSA-N</t>
  </si>
  <si>
    <t>ペルオキシオクタン酸</t>
  </si>
  <si>
    <t>CCCCCCCC(=O)OO</t>
  </si>
  <si>
    <t>506-13-8</t>
  </si>
  <si>
    <t>UGAGPNKCDRTDHP-UHFFFAOYSA-N</t>
  </si>
  <si>
    <t>１６－ヒドロキシヘキサデカン酸</t>
  </si>
  <si>
    <t>OCCCCCCCCCCCCCCCC(=O)O</t>
  </si>
  <si>
    <t>C-(C)2(H)2:13|CO-(C)(O):1|O-(CO)(H):1|O-(C)(H):1|C-(C)(H)2(CO):1|C-(C)(H)2(O):1</t>
  </si>
  <si>
    <t>506-42-3</t>
  </si>
  <si>
    <t>ALSTYHKOOCGGFT-MDZDMXLPSA-N</t>
  </si>
  <si>
    <t>（Ｅ）－オクタデカ－９－エン－１－オール</t>
  </si>
  <si>
    <t>CCCCCCCC\C=C\CCCCCCCCO</t>
  </si>
  <si>
    <t>52558-73-3</t>
  </si>
  <si>
    <t>NGOZDSMNMIRDFP-UHFFFAOYSA-N</t>
  </si>
  <si>
    <t>Ｎ－メチル－Ｎ－テトラデカノイルグリシン</t>
  </si>
  <si>
    <t>CCCCCCCCCCCCCC(=O)N(C)CC(=O)O</t>
  </si>
  <si>
    <t>13122-71-9</t>
  </si>
  <si>
    <t>LBAYFEDWGHXMSM-UHFFFAOYSA-N</t>
  </si>
  <si>
    <t>ペルオキシブチル酸</t>
  </si>
  <si>
    <t>CCCC(=O)OO</t>
  </si>
  <si>
    <t>7335-26-4</t>
  </si>
  <si>
    <t>FNODWEPAWIJGPM-UHFFFAOYSA-N</t>
  </si>
  <si>
    <t>エチル＝２－メトキシベンゾアート</t>
  </si>
  <si>
    <t>CCOC(=O)c1ccccc1OC</t>
  </si>
  <si>
    <t>502-47-6</t>
  </si>
  <si>
    <t>GJWSUKYXUMVMGX-UHFFFAOYSA-N</t>
  </si>
  <si>
    <t>３，７－ジメチルオクタ－６－エン酸</t>
  </si>
  <si>
    <t>CC(CCC=C(C)C)CC(=O)O</t>
  </si>
  <si>
    <t>2815-34-1</t>
  </si>
  <si>
    <t>NSMWYRLQHIXVAP-OLQVQODUSA-N</t>
  </si>
  <si>
    <t>（２Ｒ，５Ｓ）－２，５－ジメチルピペラジン</t>
  </si>
  <si>
    <t>C[C@@H]1CN[C@@H](C)CN1</t>
  </si>
  <si>
    <t>18189-05-4</t>
  </si>
  <si>
    <t>YMQOKTHPONOAKK-UHFFFAOYSA-N</t>
  </si>
  <si>
    <t>ヘキシル＝アントラニラート</t>
  </si>
  <si>
    <t>CCCCCCOC(=O)c1ccccc1N</t>
  </si>
  <si>
    <t>1888-57-9</t>
  </si>
  <si>
    <t>TUIWMHDSXJWXOH-UHFFFAOYSA-N</t>
  </si>
  <si>
    <t>２，５－ジメチルヘキサン－３－オン</t>
  </si>
  <si>
    <t>CC(C)CC(=O)C(C)C</t>
  </si>
  <si>
    <t>6284-84-0</t>
  </si>
  <si>
    <t>NSMWYRLQHIXVAP-WDSKDSINSA-N</t>
  </si>
  <si>
    <t>ｒｅｌ－（２Ｒ，５Ｒ）－２，５－ジメチルピペラジン</t>
  </si>
  <si>
    <t>C[C@H]1CN[C@@H](C)CN1</t>
  </si>
  <si>
    <t>23418-38-4</t>
  </si>
  <si>
    <t>GDCOAKPWVJCNGI-UHFFFAOYSA-N</t>
  </si>
  <si>
    <t>４－メチルノナン－４－オール</t>
  </si>
  <si>
    <t>CCCCCC(C)(O)CCC</t>
  </si>
  <si>
    <t>53966-52-2</t>
  </si>
  <si>
    <t>KWJKRSHQUPUUBI-VMPITWQZSA-N</t>
  </si>
  <si>
    <t>４－エチルオクタ－２－エン</t>
  </si>
  <si>
    <t>CCCCC(CC)\C=C\C</t>
  </si>
  <si>
    <t>18641-70-8</t>
  </si>
  <si>
    <t>PZAPVPGZDHJUTO-UHFFFAOYSA-N</t>
  </si>
  <si>
    <t>２，４－ジメチルヘキサン－３－オン</t>
  </si>
  <si>
    <t>CCC(C)C(=O)C(C)C</t>
  </si>
  <si>
    <t>33374-28-6</t>
  </si>
  <si>
    <t>SAZHSGVMQSGJTQ-UHFFFAOYSA-N</t>
  </si>
  <si>
    <t>２－ブトキシエチル＝ブチル＝フタラート</t>
  </si>
  <si>
    <t>CCCCOCCOC(=O)c1ccccc1C(=O)OCCCC</t>
  </si>
  <si>
    <t>6874-29-9</t>
  </si>
  <si>
    <t>OQYDUZQDNJQPBV-UHFFFAOYSA-N</t>
  </si>
  <si>
    <t>２，６－ジメチルオクタ－１－エン</t>
  </si>
  <si>
    <t>CCC(C)CCCC(=C)C</t>
  </si>
  <si>
    <t>18720-62-2</t>
  </si>
  <si>
    <t>QGVFLDUEHSIZIG-UHFFFAOYSA-N</t>
  </si>
  <si>
    <t>２－メチルヘプタン－３－オール</t>
  </si>
  <si>
    <t>CCCCC(O)C(C)C</t>
  </si>
  <si>
    <t>22413-02-1</t>
  </si>
  <si>
    <t>SOCXDNMHDNVKIL-UHFFFAOYSA-N</t>
  </si>
  <si>
    <t>イコシル＝ステアラート</t>
  </si>
  <si>
    <t>CCCCCCCCCCCCCCCCCCCCOC(=O)CCCCCCCCCCCCCCCCC</t>
  </si>
  <si>
    <t>4209-90-9</t>
  </si>
  <si>
    <t>PFHLGQKVKALLMD-UHFFFAOYSA-N</t>
  </si>
  <si>
    <t>２，２－ジメチルヘキサン－３－オール</t>
  </si>
  <si>
    <t>CCCC(O)C(C)(C)C</t>
  </si>
  <si>
    <t>6137-06-0</t>
  </si>
  <si>
    <t>BIFPSSTVLFHHEI-UHFFFAOYSA-N</t>
  </si>
  <si>
    <t>４－メチルヘプタン－２－オン</t>
  </si>
  <si>
    <t>CCCC(C)CC(=O)C</t>
  </si>
  <si>
    <t>5405-79-8</t>
  </si>
  <si>
    <t>PYCHXHVFOZBVEY-UHFFFAOYSA-N</t>
  </si>
  <si>
    <t>２，２－ジメチルヘキサン－３－オン</t>
  </si>
  <si>
    <t>CCCC(=O)C(C)(C)C</t>
  </si>
  <si>
    <t>17673-49-3</t>
  </si>
  <si>
    <t>WRPMUZXHQKAAIC-ZZEZOPTASA-N</t>
  </si>
  <si>
    <t>ステアリル＝オレアート</t>
  </si>
  <si>
    <t>CCCCCCCCCCCCCCCCCCOC(=O)CCCCCCC\C=C/CCCCCCCC</t>
  </si>
  <si>
    <t>4485-13-6</t>
  </si>
  <si>
    <t>JEVSSCXTVQHWCX-UHFFFAOYSA-N</t>
  </si>
  <si>
    <t>４－プロピルヘプタ－３－エン</t>
  </si>
  <si>
    <t>CCCC(=CCC)CCC</t>
  </si>
  <si>
    <t>54630-50-1</t>
  </si>
  <si>
    <t>FYMBAYNKBWGEIK-UHFFFAOYSA-N</t>
  </si>
  <si>
    <t>５－メチルヘプタン－２－オール</t>
  </si>
  <si>
    <t>CCC(C)CCC(C)O</t>
  </si>
  <si>
    <t>15726-15-5</t>
  </si>
  <si>
    <t>NHIMSNHOEAVUKE-UHFFFAOYSA-N</t>
  </si>
  <si>
    <t>３－メチルヘプタン－４－オン</t>
  </si>
  <si>
    <t>CCCC(=O)C(C)CC</t>
  </si>
  <si>
    <t>19550-05-1</t>
  </si>
  <si>
    <t>LBJWJHMCZHKLQU-UHFFFAOYSA-N</t>
  </si>
  <si>
    <t>３，４－ジメチルヘキサン－２－オール</t>
  </si>
  <si>
    <t>CCC(C)C(C)C(C)O</t>
  </si>
  <si>
    <t>19549-83-8</t>
  </si>
  <si>
    <t>HFNWDYQEGABWQS-UHFFFAOYSA-N</t>
  </si>
  <si>
    <t>２，６－ジメチルヘプタン－３－オン</t>
  </si>
  <si>
    <t>CC(C)CCC(=O)C(C)C</t>
  </si>
  <si>
    <t>7492-38-8</t>
  </si>
  <si>
    <t>ICSKJDZASFIJQK-UHFFFAOYSA-N</t>
  </si>
  <si>
    <t>２－メチルオクタン－４－オン</t>
  </si>
  <si>
    <t>CCCCC(=O)CC(C)C</t>
  </si>
  <si>
    <t>53966-51-1</t>
  </si>
  <si>
    <t>NOBLDEYGTBPLMF-CSKARUKUSA-N</t>
  </si>
  <si>
    <t>４－エチルオクタ－３－エン</t>
  </si>
  <si>
    <t>CCCC\C(=C\CC)\CC</t>
  </si>
  <si>
    <t>21570-35-4</t>
  </si>
  <si>
    <t>QXPLZEKPCGUWEM-UHFFFAOYSA-N</t>
  </si>
  <si>
    <t>２－メチルヘプタン－４－オール</t>
  </si>
  <si>
    <t>CCCC(O)CC(C)C</t>
  </si>
  <si>
    <t>1838-73-9</t>
  </si>
  <si>
    <t>JMRDKKYZLXDPLN-UHFFFAOYSA-N</t>
  </si>
  <si>
    <t>３－メチルヘプタン－４－オール</t>
  </si>
  <si>
    <t>CCCC(O)C(C)CC</t>
  </si>
  <si>
    <t>3178-29-8</t>
  </si>
  <si>
    <t>ABYGSZMCWVXFCQ-UHFFFAOYSA-N</t>
  </si>
  <si>
    <t>４－プロピルヘプタン</t>
  </si>
  <si>
    <t>CCCC(CCC)CCC</t>
  </si>
  <si>
    <t>53966-53-3</t>
  </si>
  <si>
    <t>PBPKUNGABCJYBB-CMDGGOBGSA-N</t>
  </si>
  <si>
    <t>２－メチルノナ－３－エン</t>
  </si>
  <si>
    <t>CCCCC\C=C\C(C)C</t>
  </si>
  <si>
    <t>31367-46-1</t>
  </si>
  <si>
    <t>SZERMVMTUUAYML-UHFFFAOYSA-N</t>
  </si>
  <si>
    <t>３－メチルヘプタン－２－オール</t>
  </si>
  <si>
    <t>CCCCC(C)C(C)O</t>
  </si>
  <si>
    <t>7493-58-5</t>
  </si>
  <si>
    <t>JENYBWHRLYZSSZ-UHFFFAOYSA-N</t>
  </si>
  <si>
    <t>４－メチルペンタン－２，３－ジオン</t>
  </si>
  <si>
    <t>CC(C)C(=O)C(=O)C</t>
  </si>
  <si>
    <t>13368-65-5</t>
  </si>
  <si>
    <t>UJBOOUHRTQVGRU-ZCFIWIBFSA-N</t>
  </si>
  <si>
    <t>（Ｒ）－３－メチルシクロヘキサノン</t>
  </si>
  <si>
    <t>C[C@@H]1CCCC(=O)C1</t>
  </si>
  <si>
    <t>692-47-7</t>
  </si>
  <si>
    <t>UYWLQEPMPVDASH-FPLPWBNLSA-N</t>
  </si>
  <si>
    <t>（３Ｚ）－２，２，５，５－テトラメチルヘキサ－３－エン</t>
  </si>
  <si>
    <t>CC(C)(C)\C=C/C(C)(C)C</t>
  </si>
  <si>
    <t>19550-07-3</t>
  </si>
  <si>
    <t>SNKTZHPOKPYBPT-UHFFFAOYSA-N</t>
  </si>
  <si>
    <t>２，５－ジメチルヘキサン－３－オール</t>
  </si>
  <si>
    <t>CC(C)CC(O)C(C)C</t>
  </si>
  <si>
    <t>4534-53-6</t>
  </si>
  <si>
    <t>FCXPVFLEDIQLLO-UHFFFAOYSA-N</t>
  </si>
  <si>
    <t>（１－メチルドデシル）ベンゼン</t>
  </si>
  <si>
    <t>CCCCCCCCCCCC(C)c1ccccc1</t>
  </si>
  <si>
    <t>1587-15-1</t>
  </si>
  <si>
    <t>YSEKNCXYRGKTBJ-UHFFFAOYSA-N</t>
  </si>
  <si>
    <t>ジメチル＝２－ヒドロキシスクシナート</t>
  </si>
  <si>
    <t>COC(=O)CC(O)C(=O)OC</t>
  </si>
  <si>
    <t>CO-(C)(O):2|O-(C)(CO):2|O-(C)(H):1|C-(C)(H)2(CO):1|C-(C)(H)(O)(CO):1|C-(H)3(O):2</t>
  </si>
  <si>
    <t>52896-99-8</t>
  </si>
  <si>
    <t>QHLDBFLIDFTHQI-UHFFFAOYSA-N</t>
  </si>
  <si>
    <t>４－エチル－２，２－ジメチルヘキサン</t>
  </si>
  <si>
    <t>CCC(CC)CC(C)(C)C</t>
  </si>
  <si>
    <t>26118-38-7</t>
  </si>
  <si>
    <t>LJZPWSZYYTUCDP-UHFFFAOYSA-N</t>
  </si>
  <si>
    <t>３，３－ジメチルヘキサン－２－オン</t>
  </si>
  <si>
    <t>CCCC(C)(C)C(=O)C</t>
  </si>
  <si>
    <t>4730-22-7</t>
  </si>
  <si>
    <t>FCOUHTHQYOMLJT-UHFFFAOYSA-N</t>
  </si>
  <si>
    <t>６－メチルヘプタン－２－オール</t>
  </si>
  <si>
    <t>CC(C)CCCC(C)O</t>
  </si>
  <si>
    <t>590-50-1</t>
  </si>
  <si>
    <t>AZASWMGVGQEVCS-UHFFFAOYSA-N</t>
  </si>
  <si>
    <t>４，４－ジメチルペンタン－２－オン</t>
  </si>
  <si>
    <t>CC(=O)CC(C)(C)C</t>
  </si>
  <si>
    <t>18720-66-6</t>
  </si>
  <si>
    <t>MNBIBGDICHMQFN-UHFFFAOYSA-N</t>
  </si>
  <si>
    <t>６－メチルヘプタン－３－オール</t>
  </si>
  <si>
    <t>CCC(O)CCC(C)C</t>
  </si>
  <si>
    <t>18720-65-5</t>
  </si>
  <si>
    <t>SECKOSOTZOBWEI-UHFFFAOYSA-N</t>
  </si>
  <si>
    <t>５－メチルヘプタン－３－オール</t>
  </si>
  <si>
    <t>CCC(C)CC(O)CC</t>
  </si>
  <si>
    <t>32509-55-0</t>
  </si>
  <si>
    <t>KBODESQIOVVMAI-UHFFFAOYSA-N</t>
  </si>
  <si>
    <t>デシル＝ステアラート</t>
  </si>
  <si>
    <t>CCCCCCCCCCCCCCCCCC(=O)OCCCCCCCCCC</t>
  </si>
  <si>
    <t>56298-90-9</t>
  </si>
  <si>
    <t>GUHWHNUGIGOSCN-UHFFFAOYSA-N</t>
  </si>
  <si>
    <t>４－メチルヘプタン－２－オール</t>
  </si>
  <si>
    <t>CCCC(C)CC(C)O</t>
  </si>
  <si>
    <t>22393-96-0</t>
  </si>
  <si>
    <t>HWRYIWKGLJIMLG-ZZEZOPTASA-N</t>
  </si>
  <si>
    <t>（Ｚ）－９－オクタデセン－１－イル＝イコサノアート</t>
  </si>
  <si>
    <t>CCCCCCCCCCCCCCCCCCCC(=O)OCCCCCCCC\C=C/CCCCCCCC</t>
  </si>
  <si>
    <t>27944-79-2</t>
  </si>
  <si>
    <t>GPTMCJMLSOIYGU-UHFFFAOYSA-N</t>
  </si>
  <si>
    <t>２，４－ジメチルペンタナール</t>
  </si>
  <si>
    <t>CC(C)CC(C)C=O</t>
  </si>
  <si>
    <t>626-33-5</t>
  </si>
  <si>
    <t>AKRJXOYALOGLHQ-UHFFFAOYSA-N</t>
  </si>
  <si>
    <t>２－メチルヘプタン－４－オン</t>
  </si>
  <si>
    <t>CCCC(=O)CC(C)C</t>
  </si>
  <si>
    <t>10606-47-0</t>
  </si>
  <si>
    <t>SDZQUCJFTUULJX-SNAWJCMRSA-N</t>
  </si>
  <si>
    <t>ヘプタ－３－エン－１－オール</t>
  </si>
  <si>
    <t>CCC\C=C\CCO</t>
  </si>
  <si>
    <t>14720-74-2</t>
  </si>
  <si>
    <t>IIYGOARYARWJBO-UHFFFAOYSA-N</t>
  </si>
  <si>
    <t>２，２，４－トリメチルヘプタン</t>
  </si>
  <si>
    <t>CCCC(C)CC(C)(C)C</t>
  </si>
  <si>
    <t>21508-07-6</t>
  </si>
  <si>
    <t>VUVZASHBYYMLRC-UHFFFAOYSA-N</t>
  </si>
  <si>
    <t>ヘプタン－２，３－ジオール</t>
  </si>
  <si>
    <t>CCCCC(O)C(C)O</t>
  </si>
  <si>
    <t>16094-36-3</t>
  </si>
  <si>
    <t>QRHLHCSHBDVRNB-UHFFFAOYSA-N</t>
  </si>
  <si>
    <t>シクロヘキシルサリチル酸</t>
  </si>
  <si>
    <t>OC(=O)c1cccc(C2CCCCC2)c1O</t>
  </si>
  <si>
    <t>C-(C)2(H)2:5|C-(C[B])(C)2(H):1|C[B]-(H):3|C[B]-(C):1|CO-(C[B])(O):1|O-(CO)(H):1|O-(C[B])(H):1|C[B]-(O):1|C[B]-(CO):1</t>
  </si>
  <si>
    <t>Cyclohexane,sub:1|(COOH)(OH),ortho:1</t>
  </si>
  <si>
    <t>22412-97-1</t>
  </si>
  <si>
    <t>FNMPODAQERUMDD-UHFFFAOYSA-N</t>
  </si>
  <si>
    <t>テトラデシル＝ドデカノアート</t>
  </si>
  <si>
    <t>CCCCCCCCCCCCCCOC(=O)CCCCCCCCCCC</t>
  </si>
  <si>
    <t>2136-72-3</t>
  </si>
  <si>
    <t>２－（オクタデシルオキシ）エタノール</t>
  </si>
  <si>
    <t>55124-80-6</t>
  </si>
  <si>
    <t>FTURMMDCPOYSAQ-UHFFFAOYSA-N</t>
  </si>
  <si>
    <t>２，６，１０，１４－テトラメチルノナデカン</t>
  </si>
  <si>
    <t>CCCCCC(C)CCCC(C)CCCC(C)CCCC(C)C</t>
  </si>
  <si>
    <t>2906-55-0</t>
  </si>
  <si>
    <t>ZCVXZRVTVSAZJS-ZCXUNETKSA-N</t>
  </si>
  <si>
    <t>（Ｚ）－オクタデカ－９－エン－１－イル＝パルミタート</t>
  </si>
  <si>
    <t>CCCCCCCCCCCCCCCC(=O)OCCCCCCCC\C=C/CCCCCCCC</t>
  </si>
  <si>
    <t>834-25-3</t>
  </si>
  <si>
    <t>CHBXCQHBCCLICW-UHFFFAOYSA-N</t>
  </si>
  <si>
    <t>クレジルベンジルエーテル</t>
  </si>
  <si>
    <t>Cc1ccc(OCc2ccccc2)cc1</t>
  </si>
  <si>
    <t>C[B]-(H):9|C[B]-(C):2|C-(C[B])(H)3:1|O-(C[B])(C):1|C-(C[B])(H)2(O):1|C[B]-(O):1</t>
  </si>
  <si>
    <t>17661-50-6</t>
  </si>
  <si>
    <t>MHXBHWLGRWOABW-UHFFFAOYSA-N</t>
  </si>
  <si>
    <t>テトラデシル＝ステアラート</t>
  </si>
  <si>
    <t>CCCCCCCCCCCCCCCCCC(=O)OCCCCCCCCCCCCCC</t>
  </si>
  <si>
    <t>2136-71-2</t>
  </si>
  <si>
    <t>２－（ヘキサデシルオキシ）エタノール</t>
  </si>
  <si>
    <t>22393-85-7</t>
  </si>
  <si>
    <t>DHZWALZKPWZSMA-ZCXUNETKSA-N</t>
  </si>
  <si>
    <t>テトラデシル＝オレアート</t>
  </si>
  <si>
    <t>CCCCCCCCCCCCCCOC(=O)CCCCCCC\C=C/CCCCCCCC</t>
  </si>
  <si>
    <t>19780-90-6</t>
  </si>
  <si>
    <t>TXGJTWACJNYNOJ-UHFFFAOYSA-N</t>
  </si>
  <si>
    <t>ヘキサン－２，４－ジオール</t>
  </si>
  <si>
    <t>CCC(O)CC(C)O</t>
  </si>
  <si>
    <t>40646-07-9</t>
  </si>
  <si>
    <t>OGRCRHSHBFQRKO-UHFFFAOYSA-N</t>
  </si>
  <si>
    <t>ヘプタン－１，４－ジオール</t>
  </si>
  <si>
    <t>CCCC(O)CCCO</t>
  </si>
  <si>
    <t>18458-50-9</t>
  </si>
  <si>
    <t>ZOSMTPMVTGVSDE-UHFFFAOYSA-N</t>
  </si>
  <si>
    <t>メチル＝オクタ－７－イノアート</t>
  </si>
  <si>
    <t>COC(=O)CCCCCC#C</t>
  </si>
  <si>
    <t>C-(C)2(H)2:3|C[t]-(H):1|C[t]-(C):1|C-C[t](C)(H)2:1|CO-(C)(O):1|O-(C)(CO):1|C-(C)(H)2(CO):1|C-(H)3(O):1</t>
  </si>
  <si>
    <t>1783-84-2</t>
  </si>
  <si>
    <t>HOBAELRKJCKHQD-QNEBEIHSSA-N</t>
  </si>
  <si>
    <t>（８Ｚ，１１Ｚ，１４Ｚ）－エイコサ－８，１１，１４－トリエン酸</t>
  </si>
  <si>
    <t>CCCCC\C=C/C\C=C/C\C=C/CCCCCCC(=O)O</t>
  </si>
  <si>
    <t>922-17-8</t>
  </si>
  <si>
    <t>POFSNPPXJUQANW-UHFFFAOYSA-N</t>
  </si>
  <si>
    <t>ヘキサン－３，４－ジオール</t>
  </si>
  <si>
    <t>CCC(O)C(O)CC</t>
  </si>
  <si>
    <t>109-36-4</t>
  </si>
  <si>
    <t>IIGMITQLXAGZTL-UHFFFAOYSA-N</t>
  </si>
  <si>
    <t>オクチル＝ステアラート</t>
  </si>
  <si>
    <t>CCCCCCCCCCCCCCCCCC(=O)OCCCCCCCC</t>
  </si>
  <si>
    <t>22413-01-0</t>
  </si>
  <si>
    <t>OMQAAHBXTQQRLA-UHFFFAOYSA-N</t>
  </si>
  <si>
    <t>イコシル＝パルミタート</t>
  </si>
  <si>
    <t>CCCCCCCCCCCCCCCCCCCCOC(=O)CCCCCCCCCCCCCCC</t>
  </si>
  <si>
    <t>2507-55-3</t>
  </si>
  <si>
    <t>JYZJYKOZGGEXSX-UHFFFAOYSA-N</t>
  </si>
  <si>
    <t>２－ヒドロキシテトラデカン酸</t>
  </si>
  <si>
    <t>CCCCCCCCCCCCC(O)C(=O)O</t>
  </si>
  <si>
    <t>3950-21-8</t>
  </si>
  <si>
    <t>GTCCGKPBSJZVRZ-SYDPRGILSA-N</t>
  </si>
  <si>
    <t>ｒｅｌ－（２Ｒ，４Ｓ）－ペンタン－２，４－ジオール</t>
  </si>
  <si>
    <t>C[C@H](O)C[C@@H](C)O</t>
  </si>
  <si>
    <t>13481-87-3</t>
  </si>
  <si>
    <t>MTDCXFZGUVZRSQ-BQYQJAHWSA-N</t>
  </si>
  <si>
    <t>メチル＝ノナ－３－エノアート</t>
  </si>
  <si>
    <t>CCCCC\C=C\CC(=O)OC</t>
  </si>
  <si>
    <t>2801-87-8</t>
  </si>
  <si>
    <t>ODDVOCXSLXTIIU-UHFFFAOYSA-N</t>
  </si>
  <si>
    <t>４－メチルペンタデカン</t>
  </si>
  <si>
    <t>CCCCCCCCCCCC(C)CCC</t>
  </si>
  <si>
    <t>34689-06-0</t>
  </si>
  <si>
    <t>ZKGRELFDBYFQAZ-UHFFFAOYSA-N</t>
  </si>
  <si>
    <t>オクタデシル＝デカノアート</t>
  </si>
  <si>
    <t>CCCCCCCCCCCCCCCCCCOC(=O)CCCCCCCCC</t>
  </si>
  <si>
    <t>928-40-5</t>
  </si>
  <si>
    <t>UNVGBIALRHLALK-UHFFFAOYSA-N</t>
  </si>
  <si>
    <t>ヘキサン－１，５－ジオール</t>
  </si>
  <si>
    <t>CC(O)CCCCO</t>
  </si>
  <si>
    <t>323-87-5</t>
  </si>
  <si>
    <t>LGERKUYJCZOBTB-UHFFFAOYSA-N</t>
  </si>
  <si>
    <t>４－ヒドロキシビフェニル－３－カルボン酸</t>
  </si>
  <si>
    <t>OC(=O)c1cc(ccc1O)c2ccccc2</t>
  </si>
  <si>
    <t>3634-92-2</t>
  </si>
  <si>
    <t>BTAXGNQLYFDKEF-UHFFFAOYSA-N</t>
  </si>
  <si>
    <t>プロピル＝ステアラート</t>
  </si>
  <si>
    <t>CCCCCCCCCCCCCCCCCC(=O)OCCC</t>
  </si>
  <si>
    <t>56909-02-5</t>
  </si>
  <si>
    <t>SIAYBFIHWUHVRJ-UHFFFAOYSA-N</t>
  </si>
  <si>
    <t>メチル＝ヘプタ－６－イノアート</t>
  </si>
  <si>
    <t>COC(=O)CCCCC#C</t>
  </si>
  <si>
    <t>C-(C)2(H)2:2|C[t]-(H):1|C[t]-(C):1|C-C[t](C)(H)2:1|CO-(C)(O):1|O-(C)(CO):1|C-(C)(H)2(CO):1|C-(H)3(O):1</t>
  </si>
  <si>
    <t>626-95-9</t>
  </si>
  <si>
    <t>GLOBUAZSRIOKLN-UHFFFAOYSA-N</t>
  </si>
  <si>
    <t>ペンタン－１，４－ジオール</t>
  </si>
  <si>
    <t>CC(O)CCCO</t>
  </si>
  <si>
    <t>4806-81-9</t>
  </si>
  <si>
    <t>CDEGDZUMZIYNRD-UHFFFAOYSA-N</t>
  </si>
  <si>
    <t>２－シクロヘキシルアニリン</t>
  </si>
  <si>
    <t>Nc1ccccc1C2CCCCC2</t>
  </si>
  <si>
    <t>C-(C)2(H)2:5|C-(C[B])(C)2(H):1|C[B]-(H):4|C[B]-(C):1|N-(C[B])(H)2:1|C[B]-(N):1</t>
  </si>
  <si>
    <t>10544-96-4</t>
  </si>
  <si>
    <t>MMQAZWNADBJFCD-UHFFFAOYSA-N</t>
  </si>
  <si>
    <t>６－メチルオクタデカン</t>
  </si>
  <si>
    <t>CCCCCCCCCCCCC(C)CCCCC</t>
  </si>
  <si>
    <t>17673-50-6</t>
  </si>
  <si>
    <t>YYDZACXIVKPEAI-ZPHPHTNESA-N</t>
  </si>
  <si>
    <t>（Ｚ）－オクタデカ－９－エン－１－イル＝ステアラート</t>
  </si>
  <si>
    <t>CCCCCCCCCCCCCCCCCC(=O)OCCCCCCCC\C=C/CCCCCCCC</t>
  </si>
  <si>
    <t>4536-26-9</t>
  </si>
  <si>
    <t>UULYVBBLIYLRCU-UHFFFAOYSA-N</t>
  </si>
  <si>
    <t>テトラデシル＝パルミタート</t>
  </si>
  <si>
    <t>CCCCCCCCCCCCCCCC(=O)OCCCCCCCCCCCCCC</t>
  </si>
  <si>
    <t>3234-84-2</t>
  </si>
  <si>
    <t>TZXYSEYEGNHPQI-UHFFFAOYSA-N</t>
  </si>
  <si>
    <t>オクタデシル＝ドデカノアート</t>
  </si>
  <si>
    <t>CCCCCCCCCCCCCCCCCCOC(=O)CCCCCCCCCCC</t>
  </si>
  <si>
    <t>21531-91-9</t>
  </si>
  <si>
    <t>AVIYEYCFMVPYST-UHFFFAOYSA-N</t>
  </si>
  <si>
    <t>ヘキサン－１，３－ジオール</t>
  </si>
  <si>
    <t>CCCC(O)CCO</t>
  </si>
  <si>
    <t>5393-81-7</t>
  </si>
  <si>
    <t>GHPVDCPCKSNJDR-UHFFFAOYSA-N</t>
  </si>
  <si>
    <t>２－ヒドロキシデカン酸</t>
  </si>
  <si>
    <t>CCCCCCCCC(O)C(=O)O</t>
  </si>
  <si>
    <t>5205-34-5</t>
  </si>
  <si>
    <t>SZMNDOUFZGODBR-UHFFFAOYSA-N</t>
  </si>
  <si>
    <t>デカン－５－オール</t>
  </si>
  <si>
    <t>CCCCCC(O)CCCC</t>
  </si>
  <si>
    <t>22122-18-5</t>
  </si>
  <si>
    <t>ABFWOTZXBYVPIF-UHFFFAOYSA-N</t>
  </si>
  <si>
    <t>２－ヒドロキシエチル＝テトラデカノアート</t>
  </si>
  <si>
    <t>CCCCCCCCCCCCCC(=O)OCCO</t>
  </si>
  <si>
    <t>38484-55-8</t>
  </si>
  <si>
    <t>OHMBHFSEKCCCBW-OLQVQODUSA-N</t>
  </si>
  <si>
    <t>ｒｅｌ－（２Ｒ，５Ｓ）－ヘキサン－２，５－ジオール</t>
  </si>
  <si>
    <t>C[C@H](O)CC[C@@H](C)O</t>
  </si>
  <si>
    <t>33094-27-8</t>
  </si>
  <si>
    <t>KYPMPURXQCFWCJ-UHFFFAOYSA-N</t>
  </si>
  <si>
    <t>メチル＝９，１０－ジクロロオクタデカノアート</t>
  </si>
  <si>
    <t>CCCCCCCCC(Cl)C(Cl)CCCCCCCC(=O)OC</t>
  </si>
  <si>
    <t>20834-06-4</t>
  </si>
  <si>
    <t>VWOKINHIVGKNRX-UHFFFAOYSA-N</t>
  </si>
  <si>
    <t>ヘキサデシル＝ドデカノアート</t>
  </si>
  <si>
    <t>CCCCCCCCCCCCCCCCOC(=O)CCCCCCCCCCC</t>
  </si>
  <si>
    <t>22393-86-8</t>
  </si>
  <si>
    <t>JYTMDBGMUIAIQH-ZPHPHTNESA-N</t>
  </si>
  <si>
    <t>ヘキサデシル＝オレアート</t>
  </si>
  <si>
    <t>CCCCCCCCCCCCCCCCOC(=O)CCCCCCC\C=C/CCCCCCCC</t>
  </si>
  <si>
    <t>822-20-8</t>
  </si>
  <si>
    <t>BGBUNTANUVVMIQ-UHFFFAOYSA-N</t>
  </si>
  <si>
    <t>ヘプタデシル＝アセタート</t>
  </si>
  <si>
    <t>CCCCCCCCCCCCCCCCCOC(=O)C</t>
  </si>
  <si>
    <t>5369-21-1</t>
  </si>
  <si>
    <t>KKHJTHLWDZQCFP-UHFFFAOYSA-N</t>
  </si>
  <si>
    <t>３－シクロヘキシルアニリン</t>
  </si>
  <si>
    <t>Nc1cccc(c1)C2CCCCC2</t>
  </si>
  <si>
    <t>55124-81-7</t>
  </si>
  <si>
    <t>VVCOFKSCSCODPC-UHFFFAOYSA-N</t>
  </si>
  <si>
    <t>６－メチルドコサン</t>
  </si>
  <si>
    <t>CCCCCCCCCCCCCCCCC(C)CCCCC</t>
  </si>
  <si>
    <t>1855-23-8</t>
  </si>
  <si>
    <t>GZEPXNUXMPYSOQ-UHFFFAOYSA-N</t>
  </si>
  <si>
    <t>OC(=O)c1cc(ccc1O)C2CCCCC2</t>
  </si>
  <si>
    <t>5303-25-3</t>
  </si>
  <si>
    <t>JRTVEUGOGWTHTR-UHFFFAOYSA-N</t>
  </si>
  <si>
    <t>ドデシル＝ステアラート</t>
  </si>
  <si>
    <t>CCCCCCCCCCCCCCCCCC(=O)OCCCCCCCCCCCC</t>
  </si>
  <si>
    <t>7003-48-7</t>
  </si>
  <si>
    <t>VYQSNYSJFCGYHK-UHFFFAOYSA-N</t>
  </si>
  <si>
    <t>メチル＝ノナ－８－イノアート</t>
  </si>
  <si>
    <t>COC(=O)CCCCCCC#C</t>
  </si>
  <si>
    <t>C-(C)2(H)2:4|C[t]-(H):1|C[t]-(C):1|C-C[t](C)(H)2:1|CO-(C)(O):1|O-(C)(CO):1|C-(C)(H)2(CO):1|C-(H)3(O):1</t>
  </si>
  <si>
    <t>20748-86-1</t>
  </si>
  <si>
    <t>XVEOUOTUJBYHNL-UHFFFAOYSA-N</t>
  </si>
  <si>
    <t>ヘプタン－２，４－ジオール</t>
  </si>
  <si>
    <t>CCCC(O)CC(C)O</t>
  </si>
  <si>
    <t>25117-35-5</t>
  </si>
  <si>
    <t>FRVYSTFGTANOHG-UHFFFAOYSA-N</t>
  </si>
  <si>
    <t>５－メチルオクタデカン</t>
  </si>
  <si>
    <t>CCCCCCCCCCCCCC(C)CCCC</t>
  </si>
  <si>
    <t>3234-81-9</t>
  </si>
  <si>
    <t>IEDOGKKOPNRRKW-UHFFFAOYSA-N</t>
  </si>
  <si>
    <t>オクタデシル＝テトラデカノアート</t>
  </si>
  <si>
    <t>CCCCCCCCCCCCCCCCCCOC(=O)CCCCCCCCCCCCC</t>
  </si>
  <si>
    <t>3174-67-2</t>
  </si>
  <si>
    <t>RUOPINZRYMFPBF-UHFFFAOYSA-N</t>
  </si>
  <si>
    <t>ペンタン－１，３－ジオール</t>
  </si>
  <si>
    <t>CCC(O)CCO</t>
  </si>
  <si>
    <t>42027-23-6</t>
  </si>
  <si>
    <t>XLMFDCKSFJWJTP-UHFFFAOYSA-N</t>
  </si>
  <si>
    <t>ペンタン－２，３－ジオール</t>
  </si>
  <si>
    <t>CCC(O)C(C)O</t>
  </si>
  <si>
    <t>6373-50-8</t>
  </si>
  <si>
    <t>JLNMBIKJQAKQBH-UHFFFAOYSA-N</t>
  </si>
  <si>
    <t>４－シクロヘキシルアニリン</t>
  </si>
  <si>
    <t>Nc1ccc(cc1)C2CCCCC2</t>
  </si>
  <si>
    <t>55124-79-3</t>
  </si>
  <si>
    <t>ZUSMXUXZJCOSPV-UHFFFAOYSA-N</t>
  </si>
  <si>
    <t>９－ヘキシルヘプタデカン</t>
  </si>
  <si>
    <t>CCCCCCCCC(CCCCCC)CCCCCCCC</t>
  </si>
  <si>
    <t>16432-53-4</t>
  </si>
  <si>
    <t>QVTWBMUAJHVAIJ-UHFFFAOYSA-N</t>
  </si>
  <si>
    <t>ヘキサン－１，４－ジオール</t>
  </si>
  <si>
    <t>CCC(O)CCCO</t>
  </si>
  <si>
    <t>22432-79-7</t>
  </si>
  <si>
    <t>XPRSWAIUFMEQLF-UHFFFAOYSA-N</t>
  </si>
  <si>
    <t>オクタデシル＝イコサノアート</t>
  </si>
  <si>
    <t>CCCCCCCCCCCCCCCCCCCC(=O)OCCCCCCCCCCCCCCCCCC</t>
  </si>
  <si>
    <t>60096-09-5</t>
  </si>
  <si>
    <t>NNYOSLMHXUVJJH-UHFFFAOYSA-N</t>
  </si>
  <si>
    <t>ヘプタン－１，５－ジオール</t>
  </si>
  <si>
    <t>CCC(O)CCCCO</t>
  </si>
  <si>
    <t>13175-27-4</t>
  </si>
  <si>
    <t>UQGLNXPQGUMNRU-UHFFFAOYSA-N</t>
  </si>
  <si>
    <t>ヘプタン－１，６－ジオール</t>
  </si>
  <si>
    <t>CC(O)CCCCCO</t>
  </si>
  <si>
    <t>23433-04-7</t>
  </si>
  <si>
    <t>HTXVEEVTGGCUNC-UHFFFAOYSA-N</t>
  </si>
  <si>
    <t>ヘプタン－１，３－ジオール</t>
  </si>
  <si>
    <t>CCCCC(O)CCO</t>
  </si>
  <si>
    <t>1654-86-0</t>
  </si>
  <si>
    <t>XAKXZZPEUKNHMA-UHFFFAOYSA-N</t>
  </si>
  <si>
    <t>デシル＝デカノアート</t>
  </si>
  <si>
    <t>CCCCCCCCCCOC(=O)CCCCCCCCC</t>
  </si>
  <si>
    <t>22413-03-2</t>
  </si>
  <si>
    <t>SRKUMCYSWLWLLS-UHFFFAOYSA-N</t>
  </si>
  <si>
    <t>ドコシル＝ステアラート</t>
  </si>
  <si>
    <t>CCCCCCCCCCCCCCCCCCCCCCOC(=O)CCCCCCCCCCCCCCCCC</t>
  </si>
  <si>
    <t>24892-55-5</t>
  </si>
  <si>
    <t>WYNVIVRXHYGNRT-UHFFFAOYSA-N</t>
  </si>
  <si>
    <t>オクタン－３，５－ジオール</t>
  </si>
  <si>
    <t>CCCC(O)CC(O)CC</t>
  </si>
  <si>
    <t>54410-69-4</t>
  </si>
  <si>
    <t>PVXCNEZDIJHZQB-UHFFFAOYSA-N</t>
  </si>
  <si>
    <t>（３－メチルペンチル）ベンゼン</t>
  </si>
  <si>
    <t>CCC(C)CCc1ccccc1</t>
  </si>
  <si>
    <t>62593-33-3</t>
  </si>
  <si>
    <t>ZNZZFXONMYVVGZ-UHFFFAOYSA-N</t>
  </si>
  <si>
    <t>ヘプタン－３，４－ジオール</t>
  </si>
  <si>
    <t>CCCC(O)C(O)CC</t>
  </si>
  <si>
    <t>1985-97-3</t>
  </si>
  <si>
    <t>HZZKTLLPQSFICU-UHFFFAOYSA-N</t>
  </si>
  <si>
    <t>（３－メチルペンタン－３－イル）ベンゼン</t>
  </si>
  <si>
    <t>CCC(C)(CC)c1ccccc1</t>
  </si>
  <si>
    <t>86632-40-8</t>
  </si>
  <si>
    <t>BQWORYKVVNTRAW-UHFFFAOYSA-N</t>
  </si>
  <si>
    <t>ヘプタン－３，５－ジオール</t>
  </si>
  <si>
    <t>CCC(O)CC(O)CC</t>
  </si>
  <si>
    <t>5441-51-0</t>
  </si>
  <si>
    <t>OKSDJGWHKXFVME-UHFFFAOYSA-N</t>
  </si>
  <si>
    <t>４－エチルシクロヘキサノン</t>
  </si>
  <si>
    <t>CCC1CCC(=O)CC1</t>
  </si>
  <si>
    <t>24434-09-1</t>
  </si>
  <si>
    <t>BCKOQWWRTRBSGR-UHFFFAOYSA-N</t>
  </si>
  <si>
    <t>オクタン－３，６－ジオール</t>
  </si>
  <si>
    <t>CCC(O)CCC(O)CC</t>
  </si>
  <si>
    <t>7786-44-9</t>
  </si>
  <si>
    <t>AMXYRHBJZOVHOL-DYWGDJMRSA-N</t>
  </si>
  <si>
    <t>ノナ－２，６－ジエン－１－オール</t>
  </si>
  <si>
    <t>CC\C=C\CC\C=C\CO</t>
  </si>
  <si>
    <t>502-69-2</t>
  </si>
  <si>
    <t>WHWDWIHXSPCOKZ-UHFFFAOYSA-N</t>
  </si>
  <si>
    <t>６，１０，１４－トリメチルペンタデカン－２－オン</t>
  </si>
  <si>
    <t>CC(C)CCCC(C)CCCC(C)CCCC(=O)C</t>
  </si>
  <si>
    <t>90162-24-6</t>
  </si>
  <si>
    <t>HOWLAKMIIWUJEJ-UHFFFAOYSA-N</t>
  </si>
  <si>
    <t>オクタン－２，４－ジオール</t>
  </si>
  <si>
    <t>CCCCC(O)CC(C)O</t>
  </si>
  <si>
    <t>55000-52-7</t>
  </si>
  <si>
    <t>MHLZUZMLIFKALI-UHFFFAOYSA-N</t>
  </si>
  <si>
    <t>２，６，１０－トリメチルヘキサデカン</t>
  </si>
  <si>
    <t>CCCCCCC(C)CCCC(C)CCCC(C)C</t>
  </si>
  <si>
    <t>3973-18-0</t>
  </si>
  <si>
    <t>GHGCQQRMJCSIBQ-UHFFFAOYSA-N</t>
  </si>
  <si>
    <t>β－ヒドロキシエトキシプロピン－３</t>
  </si>
  <si>
    <t>OCCOCC#C</t>
  </si>
  <si>
    <t>C[t]-(H):1|C[t]-(C):1|O-(C)2:1|O-(C)(H):1|C-(C)(H)2(O):1|C-(C)(H)2(O):1|C-(C[t])(H)2(O):1</t>
  </si>
  <si>
    <t>5969-12-0</t>
  </si>
  <si>
    <t>OZIMXLFSRSPFAS-UHFFFAOYSA-N</t>
  </si>
  <si>
    <t>ヘプタン－２，６－ジオール</t>
  </si>
  <si>
    <t>CC(O)CCCC(C)O</t>
  </si>
  <si>
    <t>26356-11-6</t>
  </si>
  <si>
    <t>KOZDEDRKEDUXDC-UHFFFAOYSA-N</t>
  </si>
  <si>
    <t>（１，１，２－トリメチルプロピル）ベンゼン</t>
  </si>
  <si>
    <t>CC(C)C(C)(C)c1ccccc1</t>
  </si>
  <si>
    <t>13175-32-1</t>
  </si>
  <si>
    <t>QUADBKCRXGFGAX-UHFFFAOYSA-N</t>
  </si>
  <si>
    <t>オクタン－１，７－ジオール</t>
  </si>
  <si>
    <t>CC(O)CCCCCCO</t>
  </si>
  <si>
    <t>19686-96-5</t>
  </si>
  <si>
    <t>PAXWQLGKYISPNH-UHFFFAOYSA-N</t>
  </si>
  <si>
    <t>オクタン－２，７－ジオール</t>
  </si>
  <si>
    <t>CC(O)CCCCC(C)O</t>
  </si>
  <si>
    <t>1483-60-9</t>
  </si>
  <si>
    <t>KAXODKSCABORIG-UHFFFAOYSA-N</t>
  </si>
  <si>
    <t>１－ｓｅｃ－ブチル－２，４－ジメチルベンゼン</t>
  </si>
  <si>
    <t>CCC(C)c1ccc(C)cc1C</t>
  </si>
  <si>
    <t>4815-57-0</t>
  </si>
  <si>
    <t>PHUANMGFAOCUOQ-UHFFFAOYSA-N</t>
  </si>
  <si>
    <t>１，４－ジプロピルベンゼン</t>
  </si>
  <si>
    <t>CCCc1ccc(CCC)cc1</t>
  </si>
  <si>
    <t>1560-88-9</t>
  </si>
  <si>
    <t>KVQVGSDBGJXNGV-UHFFFAOYSA-N</t>
  </si>
  <si>
    <t>２－メチルオクタデカン</t>
  </si>
  <si>
    <t>CCCCCCCCCCCCCCCCC(C)C</t>
  </si>
  <si>
    <t>51916-47-3</t>
  </si>
  <si>
    <t>NELAVKWPGRMFEQ-UHFFFAOYSA-N</t>
  </si>
  <si>
    <t>オクタン－１，４－ジオール</t>
  </si>
  <si>
    <t>CCCCC(O)CCCO</t>
  </si>
  <si>
    <t>19219-84-2</t>
  </si>
  <si>
    <t>MAUAHKQOJAFLQH-UHFFFAOYSA-N</t>
  </si>
  <si>
    <t>（１，３－ジメチルブチル）ベンゼン</t>
  </si>
  <si>
    <t>CC(C)CC(C)c1ccccc1</t>
  </si>
  <si>
    <t>4066-76-6</t>
  </si>
  <si>
    <t>GDUWKVCUIFEAGC-UHFFFAOYSA-N</t>
  </si>
  <si>
    <t>オクタン－１，６－ジオール</t>
  </si>
  <si>
    <t>CCC(O)CCCCCO</t>
  </si>
  <si>
    <t>17081-50-4</t>
  </si>
  <si>
    <t>NGLOMSKBCUIACA-UHFFFAOYSA-N</t>
  </si>
  <si>
    <t>２，６，１０，１３－テトラメチルペンタデカン</t>
  </si>
  <si>
    <t>CCC(C)CCC(C)CCCC(C)CCCC(C)C</t>
  </si>
  <si>
    <t>39701-29-6</t>
  </si>
  <si>
    <t>DGZKNRWILMSAAJ-UHFFFAOYSA-N</t>
  </si>
  <si>
    <t>Ｎ，Ｎ’－ビス（ヒドロキシエチル）ジエチレントリアミン</t>
  </si>
  <si>
    <t>NCCN(CCO)CCNCCO</t>
  </si>
  <si>
    <t>O-(C)(H):2|C-(C)(H)2(O):2|C-(C)(H)2(N):6|N-(C)(H)2:1|N-(C)2(H):1|N-(C)3:1</t>
  </si>
  <si>
    <t>16369-21-4</t>
  </si>
  <si>
    <t>BCLSJHWBDUYDTR-UHFFFAOYSA-N</t>
  </si>
  <si>
    <t>２－（プロピルアミノ）エタノール</t>
  </si>
  <si>
    <t>CCCNCCO</t>
  </si>
  <si>
    <t>70444-25-6</t>
  </si>
  <si>
    <t>XTVHTJKQKUOEQA-UHFFFAOYSA-N</t>
  </si>
  <si>
    <t>ヘプタン－２，５－ジオール</t>
  </si>
  <si>
    <t>CCC(O)CCC(C)O</t>
  </si>
  <si>
    <t>29513-72-2</t>
  </si>
  <si>
    <t>GKCQLFULQJJWIF-UHFFFAOYSA-N</t>
  </si>
  <si>
    <t>Ｎ－２－オキシプロピル－トリエチレンテトラミン</t>
  </si>
  <si>
    <t>CC(O)CNCCNCCNCCN</t>
  </si>
  <si>
    <t>36400-98-3</t>
  </si>
  <si>
    <t>XVTOMLAMPUXGPS-UHFFFAOYSA-N</t>
  </si>
  <si>
    <t>５，７，７－トリメチル－２－（１，３，３－トリメチルブチル）オクタン－１－オール</t>
  </si>
  <si>
    <t>CC(CCC(CO)C(C)CC(C)(C)C)CC(C)(C)C</t>
  </si>
  <si>
    <t>19219-85-3</t>
  </si>
  <si>
    <t>XLXKNHSGAGUAKZ-UHFFFAOYSA-N</t>
  </si>
  <si>
    <t>（２－エチルブチル）ベンゼン</t>
  </si>
  <si>
    <t>CCC(CC)Cc1ccccc1</t>
  </si>
  <si>
    <t>42185-95-5</t>
  </si>
  <si>
    <t>DBYJIWYDEHDKJS-SNAWJCMRSA-N</t>
  </si>
  <si>
    <t>ヘキサ－２，５－ジエン－１－オール</t>
  </si>
  <si>
    <t>OC\C=C\CC=C</t>
  </si>
  <si>
    <t>C[d]-(H)2:1|C[d]-(C)(H):3|C-(C[d])2(H)2:1|O-(C)(H):1|C-(C[d])(H)2(O):1</t>
  </si>
  <si>
    <t>4484-60-0</t>
  </si>
  <si>
    <t>UIVFIHRGZKHWHB-UHFFFAOYSA-N</t>
  </si>
  <si>
    <t>２，２’－［アザンジイルビス（エタン－２，１－ジイル）ビス（アザンジイル）］ジ（エタン－１－オール）</t>
  </si>
  <si>
    <t>OCCNCCNCCNCCO</t>
  </si>
  <si>
    <t>O-(C)(H):2|C-(C)(H)2(O):2|C-(C)(H)2(N):6|N-(C)2(H):3</t>
  </si>
  <si>
    <t>2736-67-6</t>
  </si>
  <si>
    <t>ZKRNQSNKDPEUOH-UHFFFAOYSA-N</t>
  </si>
  <si>
    <t>オクタン－１，５－ジオール</t>
  </si>
  <si>
    <t>CCCC(O)CCCCO</t>
  </si>
  <si>
    <t>1482-70-8</t>
  </si>
  <si>
    <t>VRHVOUYZPKSINF-GLZNIZPPSA-N</t>
  </si>
  <si>
    <t>５α－アンドロスタン－３，１１，１７－トリオン</t>
  </si>
  <si>
    <t>C[C@@]12CCC(=O)C[C@@H]1CC[C@H]3[C@@H]4CCC(=O)[C@]4(C)CC(=O)[C@H]23</t>
  </si>
  <si>
    <t>Cyclononane:1|Cyclodecane:2|Cyclotridecane:1|Cyclotetradecane:1|Cycloheptadecane:1|Cyclopentane,sub:1|Cyclohexane,sub:3|cis-Decalin:1|trans-Decalin:1|cis-Hexahydroindan:1|Cyclopentanone:1|Cyclohexanone:2|Cyclononanone:2|Cyclodecanone:2|Cycloheptadecanone:3</t>
  </si>
  <si>
    <t>7225-66-3</t>
  </si>
  <si>
    <t>PLHNETQGLPOKGV-UHFFFAOYSA-N</t>
  </si>
  <si>
    <t>７－ヘキシルトリデカン</t>
  </si>
  <si>
    <t>CCCCCCC(CCCCCC)CCCCCC</t>
  </si>
  <si>
    <t>16106-59-5</t>
  </si>
  <si>
    <t>UFWIBUBEFUNVNI-UHFFFAOYSA-N</t>
  </si>
  <si>
    <t>４，５－ジメチルヘキサ－１－エン</t>
  </si>
  <si>
    <t>CC(C)C(C)CC=C</t>
  </si>
  <si>
    <t>56009-26-8</t>
  </si>
  <si>
    <t>UPCYJFLLXDWUOE-UHFFFAOYSA-N</t>
  </si>
  <si>
    <t>デカン－３－チオール</t>
  </si>
  <si>
    <t>CCCCCCCC(S)CC</t>
  </si>
  <si>
    <t>13154-13-7</t>
  </si>
  <si>
    <t>FBUZNPORDKVYFD-AATRIKPKSA-N</t>
  </si>
  <si>
    <t>（１Ｅ）－１－ブロモヘキサ－１－エン</t>
  </si>
  <si>
    <t>CCCC\C=C\Br</t>
  </si>
  <si>
    <t>56292-65-0</t>
  </si>
  <si>
    <t>KDRXSZIYLPVVDY-UHFFFAOYSA-N</t>
  </si>
  <si>
    <t>２，５－ジメチルドデカン</t>
  </si>
  <si>
    <t>CCCCCCCC(C)CCC(C)C</t>
  </si>
  <si>
    <t>19262-20-5</t>
  </si>
  <si>
    <t>UYOAOYYUSXVILM-UHFFFAOYSA-N</t>
  </si>
  <si>
    <t>（１，２，２－トリメチルプロピル）ベンゼン</t>
  </si>
  <si>
    <t>CC(c1ccccc1)C(C)(C)C</t>
  </si>
  <si>
    <t>17302-27-1</t>
  </si>
  <si>
    <t>NQUMJENPNGXAIH-UHFFFAOYSA-N</t>
  </si>
  <si>
    <t>２，５－ジメチルノナン</t>
  </si>
  <si>
    <t>CCCCC(C)CCC(C)C</t>
  </si>
  <si>
    <t>865-66-7</t>
  </si>
  <si>
    <t>VVCKMVBQLNBXOE-UHFFFAOYSA-N</t>
  </si>
  <si>
    <t>３，３，４，４－テトラメチルペンタン－２－オン</t>
  </si>
  <si>
    <t>CC(=O)C(C)(C)C(C)(C)C</t>
  </si>
  <si>
    <t>22607-11-0</t>
  </si>
  <si>
    <t>UEGKGPFVYRPVCC-UHFFFAOYSA-N</t>
  </si>
  <si>
    <t>２，５－ジメチルヘキサン－３，４－ジオール</t>
  </si>
  <si>
    <t>CC(C)C(O)C(O)C(C)C</t>
  </si>
  <si>
    <t>1189-09-9</t>
  </si>
  <si>
    <t>ACOBBFVLNKYODD-CSKARUKUSA-N</t>
  </si>
  <si>
    <t>メチル＝（２Ｅ）－３，７－ジメチルオクタ－２，６－ジエノアート</t>
  </si>
  <si>
    <t>COC(=O)\C=C(/C)\CCC=C(C)C</t>
  </si>
  <si>
    <t>C[d]-(C)(H):1|C[d]-(C)2:2|C-(C[d])(C)(H)2:2|C-(C[d])(H)3:3|CO-(C[d])(O):1|O-(C)(CO):1|C[d]-(H)(CO):1|C-(H)3(O):1</t>
  </si>
  <si>
    <t>1124-27-2</t>
  </si>
  <si>
    <t>OLZFGHOLNXRJEC-UHFFFAOYSA-N</t>
  </si>
  <si>
    <t>CC1CCC(=C(C)C)CC1</t>
  </si>
  <si>
    <t>4097-49-8</t>
  </si>
  <si>
    <t>NJBDTWSOYUZQPM-UHFFFAOYSA-N</t>
  </si>
  <si>
    <t>４－ｔｅｒｔ－ブチル－２，６－ジニトロフェノール</t>
  </si>
  <si>
    <t>CC(C)(C)c1cc(c(O)c(c1)N(=O)=O)N(=O)=O</t>
  </si>
  <si>
    <t>C-(H)3(C),tertiary:1|(NO2)(NO2),meta:1|(NO2)(OH),ortho:2</t>
  </si>
  <si>
    <t>2398-65-4</t>
  </si>
  <si>
    <t>KZUKFVROQBTEQY-UHFFFAOYSA-N</t>
  </si>
  <si>
    <t>（１－オクチルドデシル）ベンゼン</t>
  </si>
  <si>
    <t>CCCCCCCCCCCC(CCCCCCCC)c1ccccc1</t>
  </si>
  <si>
    <t>4468-40-0</t>
  </si>
  <si>
    <t>GIMKIOCRQZVNND-UHFFFAOYSA-N</t>
  </si>
  <si>
    <t>（１－エチル－１－メチルブチル）ベンゼン</t>
  </si>
  <si>
    <t>CCCC(C)(CC)c1ccccc1</t>
  </si>
  <si>
    <t>16493-42-8</t>
  </si>
  <si>
    <t>NKWMLOXILABMHV-UHFFFAOYSA-N</t>
  </si>
  <si>
    <t>メチル＝７－オキソオクタノアート</t>
  </si>
  <si>
    <t>COC(=O)CCCCCC(=O)C</t>
  </si>
  <si>
    <t>C-(C)2(H)2:3|CO-(C)(O):1|CO-(C)2:1|O-(C)(CO):1|C-(C)(H)2(CO):2|C-(H)3(CO):1|C-(H)3(O):1</t>
  </si>
  <si>
    <t>6898-97-1</t>
  </si>
  <si>
    <t>RGLYKWWBQGJZGM-ZCXUNETKSA-N</t>
  </si>
  <si>
    <t>４，４’－（ヘキサ－３－エン－３，４－ジイル）ジフェノール</t>
  </si>
  <si>
    <t>CC\C(=C(/CC)\c1ccc(O)cc1)\c2ccc(O)cc2</t>
  </si>
  <si>
    <t>4170-84-7</t>
  </si>
  <si>
    <t>WLVNEALRNQEPMS-UHFFFAOYSA-N</t>
  </si>
  <si>
    <t>（１，１－ジエチルプロピル）ベンゼン</t>
  </si>
  <si>
    <t>CCC(CC)(CC)c1ccccc1</t>
  </si>
  <si>
    <t>2398-68-7</t>
  </si>
  <si>
    <t>HPPLZROUJULWGU-UHFFFAOYSA-N</t>
  </si>
  <si>
    <t>イコシルベンゼン</t>
  </si>
  <si>
    <t>CCCCCCCCCCCCCCCCCCCCc1ccccc1</t>
  </si>
  <si>
    <t>18641-71-9</t>
  </si>
  <si>
    <t>MMEXTUAHJZOQKN-UHFFFAOYSA-N</t>
  </si>
  <si>
    <t>２，４－ジメチルヘプタン－３－オン</t>
  </si>
  <si>
    <t>CCCC(C)C(=O)C(C)C</t>
  </si>
  <si>
    <t>18335-17-6</t>
  </si>
  <si>
    <t>GROXNIDXAIDTMP-UHFFFAOYSA-N</t>
  </si>
  <si>
    <t>（１－プロピルペンチル）ベンゼン</t>
  </si>
  <si>
    <t>CCCCC(CCC)c1ccccc1</t>
  </si>
  <si>
    <t>462-18-0</t>
  </si>
  <si>
    <t>ULIAPOFMBCCSPE-UHFFFAOYSA-N</t>
  </si>
  <si>
    <t>トリデカン－７－オン</t>
  </si>
  <si>
    <t>CCCCCCC(=O)CCCCCC</t>
  </si>
  <si>
    <t>923-28-4</t>
  </si>
  <si>
    <t>ODSKXCNVESXQCZ-UHFFFAOYSA-N</t>
  </si>
  <si>
    <t>２－メチルオクタン－３－オン</t>
  </si>
  <si>
    <t>CCCCCC(=O)C(C)C</t>
  </si>
  <si>
    <t>13475-81-5</t>
  </si>
  <si>
    <t>RMQHJMMCLSJULX-UHFFFAOYSA-N</t>
  </si>
  <si>
    <t>２，２，３，３－テトラメチルヘキサン</t>
  </si>
  <si>
    <t>CCCC(C)(C)C(C)(C)C</t>
  </si>
  <si>
    <t>18335-15-4</t>
  </si>
  <si>
    <t>XEYWPMIXBVMRLE-UHFFFAOYSA-N</t>
  </si>
  <si>
    <t>（１－エチルヘキシル）ベンゼン</t>
  </si>
  <si>
    <t>CCCCCC(CC)c1ccccc1</t>
  </si>
  <si>
    <t>1985-57-5</t>
  </si>
  <si>
    <t>PIUUDKDOAUICQP-UHFFFAOYSA-N</t>
  </si>
  <si>
    <t>（１，１－ジメチルブチル）ベンゼン</t>
  </si>
  <si>
    <t>CCCC(C)(C)c1ccccc1</t>
  </si>
  <si>
    <t>99-07-0</t>
  </si>
  <si>
    <t>MESJRHHDBDCQTH-UHFFFAOYSA-N</t>
  </si>
  <si>
    <t>ｍ－ジメチルアミノフェノール</t>
  </si>
  <si>
    <t>CN(C)c1cccc(O)c1</t>
  </si>
  <si>
    <t>C[B]-(H):4|O-(C[B])(H):1|C[B]-(O):1|C-(H)3(N):2|N-(C[B])(C)2:1|C[B]-(N):1</t>
  </si>
  <si>
    <t>1071-81-4</t>
  </si>
  <si>
    <t>HXQDUXXBVMMIKL-UHFFFAOYSA-N</t>
  </si>
  <si>
    <t>２，２，５，５－テトラメチルヘキサン</t>
  </si>
  <si>
    <t>CC(C)(C)CCC(C)(C)C</t>
  </si>
  <si>
    <t>6570-92-9</t>
  </si>
  <si>
    <t>FPYOHXBSIZXFCZ-UHFFFAOYSA-N</t>
  </si>
  <si>
    <t>１－ブロモ－３，４－ジメチルペンタン</t>
  </si>
  <si>
    <t>CC(C)C(C)CCBr</t>
  </si>
  <si>
    <t>33717-91-8</t>
  </si>
  <si>
    <t>ITKIOIGYCHMPKI-UHFFFAOYSA-N</t>
  </si>
  <si>
    <t>４－メチレンノナン</t>
  </si>
  <si>
    <t>CCCCCC(=C)CCC</t>
  </si>
  <si>
    <t>4911-70-0</t>
  </si>
  <si>
    <t>YRSIFCHKXFKNME-UHFFFAOYSA-N</t>
  </si>
  <si>
    <t>２，３－ジメチルペンタン－２－オール</t>
  </si>
  <si>
    <t>CCC(C)C(C)(C)O</t>
  </si>
  <si>
    <t>17312-50-4</t>
  </si>
  <si>
    <t>DQHKBYZSYRJBMD-UHFFFAOYSA-N</t>
  </si>
  <si>
    <t>２，５－ジメチルデカン</t>
  </si>
  <si>
    <t>CCCCCC(C)CCC(C)C</t>
  </si>
  <si>
    <t>4534-54-7</t>
  </si>
  <si>
    <t>ALMICIFPGWBKNR-UHFFFAOYSA-N</t>
  </si>
  <si>
    <t>（１－ヘキシルオクチル）ベンゼン</t>
  </si>
  <si>
    <t>CCCCCCCC(CCCCCC)c1ccccc1</t>
  </si>
  <si>
    <t>7225-71-0</t>
  </si>
  <si>
    <t>DDAIBSKPPVQJSU-UHFFFAOYSA-N</t>
  </si>
  <si>
    <t>１－ウンデシルナフタレン</t>
  </si>
  <si>
    <t>CCCCCCCCCCCc1cccc2ccccc12</t>
  </si>
  <si>
    <t>56292-66-1</t>
  </si>
  <si>
    <t>WHEITGBIIYGVLM-UHFFFAOYSA-N</t>
  </si>
  <si>
    <t>２，５－ジメチルトリデカン</t>
  </si>
  <si>
    <t>CCCCCCCCC(C)CCC(C)C</t>
  </si>
  <si>
    <t>29127-83-1</t>
  </si>
  <si>
    <t>WOVJAWMZNOWDII-BQYQJAHWSA-N</t>
  </si>
  <si>
    <t>ノナ－２－エンニトリル</t>
  </si>
  <si>
    <t>CCCCCC\C=C\C#N</t>
  </si>
  <si>
    <t>3378-63-0</t>
  </si>
  <si>
    <t>SIABJTQKCPDDKL-UHFFFAOYSA-N</t>
  </si>
  <si>
    <t>３，５，５－トリメチルヘキサン－１－アミン</t>
  </si>
  <si>
    <t>CC(CCN)CC(C)(C)C</t>
  </si>
  <si>
    <t>1459-10-5</t>
  </si>
  <si>
    <t>JZALLXAUNPOCEU-UHFFFAOYSA-N</t>
  </si>
  <si>
    <t>テトラデシルベンゼン</t>
  </si>
  <si>
    <t>CCCCCCCCCCCCCCc1ccccc1</t>
  </si>
  <si>
    <t>15869-89-3</t>
  </si>
  <si>
    <t>HOAAQUNESXYFDT-UHFFFAOYSA-N</t>
  </si>
  <si>
    <t>２，５－ジメチルオクタン</t>
  </si>
  <si>
    <t>CCCC(C)CCC(C)C</t>
  </si>
  <si>
    <t>17301-33-6</t>
  </si>
  <si>
    <t>IQSHRQKBIQNFHO-UHFFFAOYSA-N</t>
  </si>
  <si>
    <t>４，８－ジメチルウンデカン</t>
  </si>
  <si>
    <t>CCCC(C)CCCC(C)CCC</t>
  </si>
  <si>
    <t>26730-14-3</t>
  </si>
  <si>
    <t>BHDKLTKHPZWYCV-UHFFFAOYSA-N</t>
  </si>
  <si>
    <t>７－メチルトリデカン</t>
  </si>
  <si>
    <t>CCCCCCC(C)CCCCCC</t>
  </si>
  <si>
    <t>55724-84-0</t>
  </si>
  <si>
    <t>LCGKSWCYAYDYHT-BQYQJAHWSA-N</t>
  </si>
  <si>
    <t>２－メチルノナ－４－エン</t>
  </si>
  <si>
    <t>CCCC\C=C\CC(C)C</t>
  </si>
  <si>
    <t>777-22-0</t>
  </si>
  <si>
    <t>GTYIGAUPHJCMLF-UHFFFAOYSA-N</t>
  </si>
  <si>
    <t>（１－メチルヘプチル）ベンゼン</t>
  </si>
  <si>
    <t>CCCCCCC(C)c1ccccc1</t>
  </si>
  <si>
    <t>13419-23-3</t>
  </si>
  <si>
    <t>LGXUGHSDZLQGOB-UHFFFAOYSA-N</t>
  </si>
  <si>
    <t>ヘキサデカン－８－イルベンゼン</t>
  </si>
  <si>
    <t>CCCCCCCCC(CCCCCCC)c1ccccc1</t>
  </si>
  <si>
    <t>13419-16-4</t>
  </si>
  <si>
    <t>ZUXDORPHXZKYTN-UHFFFAOYSA-N</t>
  </si>
  <si>
    <t>ヘキサデカン－２－イルベンゼン</t>
  </si>
  <si>
    <t>CCCCCCCCCCCCCCC(C)c1ccccc1</t>
  </si>
  <si>
    <t>5582-82-1</t>
  </si>
  <si>
    <t>PQOSNJHBSNZITJ-UHFFFAOYSA-N</t>
  </si>
  <si>
    <t>３－メチルヘプタン－３－オール</t>
  </si>
  <si>
    <t>CCCCC(C)(O)CC</t>
  </si>
  <si>
    <t>52896-87-4</t>
  </si>
  <si>
    <t>AZLAWGCUDHUQDB-UHFFFAOYSA-N</t>
  </si>
  <si>
    <t>４－イソプロピルヘプタン</t>
  </si>
  <si>
    <t>CCCC(CCC)C(C)C</t>
  </si>
  <si>
    <t>4534-59-2</t>
  </si>
  <si>
    <t>GDFUGKICRHMMOT-UHFFFAOYSA-N</t>
  </si>
  <si>
    <t>（１－メチルトリデシル）ベンゼン</t>
  </si>
  <si>
    <t>CCCCCCCCCCCCC(C)c1ccccc1</t>
  </si>
  <si>
    <t>94-65-5</t>
  </si>
  <si>
    <t>OCJLPZCBZSCVCO-UHFFFAOYSA-N</t>
  </si>
  <si>
    <t>２－プロピルシクロヘキサノン</t>
  </si>
  <si>
    <t>CCCC1CCCCC1=O</t>
  </si>
  <si>
    <t>55282-12-7</t>
  </si>
  <si>
    <t>MFLJAIATZVGFPM-UHFFFAOYSA-N</t>
  </si>
  <si>
    <t>３－エチル－５－（２－エチルブチル）オクタデカン</t>
  </si>
  <si>
    <t>CCCCCCCCCCCCCC(CC(CC)CC)CC(CC)CC</t>
  </si>
  <si>
    <t>17301-22-3</t>
  </si>
  <si>
    <t>HGYKYVHHAJFANS-UHFFFAOYSA-N</t>
  </si>
  <si>
    <t>２，５－ジメチルウンデカン</t>
  </si>
  <si>
    <t>CCCCCCC(C)CCC(C)C</t>
  </si>
  <si>
    <t>1004-77-9</t>
  </si>
  <si>
    <t>SDJUYPUXVFDUFF-UHFFFAOYSA-N</t>
  </si>
  <si>
    <t>２－イソプロピルシクロヘキサノン</t>
  </si>
  <si>
    <t>CC(C)C1CCCCC1=O</t>
  </si>
  <si>
    <t>78-16-0</t>
  </si>
  <si>
    <t>UQJDVLPHTXQTRP-UHFFFAOYSA-N</t>
  </si>
  <si>
    <t>２－エチル－２－［（ヘプタノイルオキシ）メチル］プロパン－１，３－ジイル＝ジヘプタノアート</t>
  </si>
  <si>
    <t>CCCCCCC(=O)OCC(CC)(COC(=O)CCCCCC)COC(=O)CCCCCC</t>
  </si>
  <si>
    <t>126-57-8</t>
  </si>
  <si>
    <t>KDMAJIXYCNOVJB-UHFFFAOYSA-N</t>
  </si>
  <si>
    <t>２－エチル－２－［（ノナノイルオキシ）メチル］プロパン－１，３－ジイル＝ジノナノアート</t>
  </si>
  <si>
    <t>CCCCCCCCC(=O)OCC(CC)(COC(=O)CCCCCCCC)COC(=O)CCCCCCCC</t>
  </si>
  <si>
    <t>10448-26-7</t>
  </si>
  <si>
    <t>DGPNTCACXCHFDI-UHFFFAOYSA-N</t>
  </si>
  <si>
    <t>ヘキシル＝デカノアート</t>
  </si>
  <si>
    <t>CCCCCCCCCC(=O)OCCCCCC</t>
  </si>
  <si>
    <t>2787-63-5</t>
  </si>
  <si>
    <t>PQJYOOFQDXGDDS-ISLYRVAYSA-N</t>
  </si>
  <si>
    <t>ジノニル＝（２Ｅ）－ブタ－２－エンジオアート</t>
  </si>
  <si>
    <t>CCCCCCCCCOC(=O)\C=C\C(=O)OCCCCCCCCC</t>
  </si>
  <si>
    <t>42231-74-3</t>
  </si>
  <si>
    <t>LZFVXMOMDUCLJV-UHFFFAOYSA-N</t>
  </si>
  <si>
    <t>ノニル＝ドデカノアート</t>
  </si>
  <si>
    <t>CCCCCCCCCCCC(=O)OCCCCCCCCC</t>
  </si>
  <si>
    <t>50623-57-9</t>
  </si>
  <si>
    <t>DOLFPCDDMUMIMR-UHFFFAOYSA-N</t>
  </si>
  <si>
    <t>ブチル＝ノナノアート</t>
  </si>
  <si>
    <t>CCCCCCCCC(=O)OCCCC</t>
  </si>
  <si>
    <t>14595-35-8</t>
  </si>
  <si>
    <t>DSTWFRCNXMNXTR-AATRIKPKSA-N</t>
  </si>
  <si>
    <t>ジプロピル＝フマレアート</t>
  </si>
  <si>
    <t>CCCOC(=O)\C=C\C(=O)OCCC</t>
  </si>
  <si>
    <t>4265-97-8</t>
  </si>
  <si>
    <t>TZXWLJYLYILFGM-UHFFFAOYSA-N</t>
  </si>
  <si>
    <t>ヘプチル＝オクタノアート</t>
  </si>
  <si>
    <t>CCCCCCCOC(=O)CCCCCCC</t>
  </si>
  <si>
    <t>5132-75-2</t>
  </si>
  <si>
    <t>XAZROQGRFWCMBU-UHFFFAOYSA-N</t>
  </si>
  <si>
    <t>オクチル＝ヘプタノアート</t>
  </si>
  <si>
    <t>CCCCCCCCOC(=O)CCCCCC</t>
  </si>
  <si>
    <t>78-17-1</t>
  </si>
  <si>
    <t>QQGBDFMKLXCNHD-UHFFFAOYSA-N</t>
  </si>
  <si>
    <t>２－［（デカノイルオキシ）メチル］－２－エチルプロパン－１，３－ジイル＝ジデカノアート</t>
  </si>
  <si>
    <t>CCCCCCCCCC(=O)OCC(CC)(COC(=O)CCCCCCCCC)COC(=O)CCCCCCCCC</t>
  </si>
  <si>
    <t>5303-24-2</t>
  </si>
  <si>
    <t>BBZAGOMQOSEWBH-UHFFFAOYSA-N</t>
  </si>
  <si>
    <t>オクチル＝ドデカノアート</t>
  </si>
  <si>
    <t>CCCCCCCCCCCC(=O)OCCCCCCCC</t>
  </si>
  <si>
    <t>624-13-5</t>
  </si>
  <si>
    <t>IDHBLVYDNJDWNO-UHFFFAOYSA-N</t>
  </si>
  <si>
    <t>プロピル＝オクタノアート</t>
  </si>
  <si>
    <t>CCCCCCCC(=O)OCCC</t>
  </si>
  <si>
    <t>2306-92-5</t>
  </si>
  <si>
    <t>HRPZGPXWSVHWPB-UHFFFAOYSA-N</t>
  </si>
  <si>
    <t>オクチル＝デカノアート</t>
  </si>
  <si>
    <t>CCCCCCCCCC(=O)OCCCCCCCC</t>
  </si>
  <si>
    <t>3539-38-6</t>
  </si>
  <si>
    <t>VCNPGCHIKPSUSP-UHFFFAOYSA-N</t>
  </si>
  <si>
    <t>２－ヒドロキシプロピル＝テトラデカノアート</t>
  </si>
  <si>
    <t>CCCCCCCCCCCCCC(=O)OCC(C)O</t>
  </si>
  <si>
    <t>2915-52-8</t>
  </si>
  <si>
    <t>HEJZJSIRBLOWPD-VHXPQNKSSA-N</t>
  </si>
  <si>
    <t>ジドデシル＝（２Ｚ）－ブタ－２－エンジオアート</t>
  </si>
  <si>
    <t>CCCCCCCCCCCCOC(=O)\C=C/C(=O)OCCCCCCCCCCCC</t>
  </si>
  <si>
    <t>5933-87-9</t>
  </si>
  <si>
    <t>BGYFCELTJPRWBA-UHFFFAOYSA-N</t>
  </si>
  <si>
    <t>ペンチル＝デカノアート</t>
  </si>
  <si>
    <t>CCCCCCCCCC(=O)OCCCCC</t>
  </si>
  <si>
    <t>7283-68-3</t>
  </si>
  <si>
    <t>XHSDDKAGJYJAQM-ULDVOPSXSA-N</t>
  </si>
  <si>
    <t>ジオクタデシル＝（２Ｅ）－ブタ－２－エンジオアート</t>
  </si>
  <si>
    <t>CCCCCCCCCCCCCCCCCCOC(=O)\C=C\C(=O)OCCCCCCCCCCCCCCCCCC</t>
  </si>
  <si>
    <t>2432-63-5</t>
  </si>
  <si>
    <t>DSTWFRCNXMNXTR-WAYWQWQTSA-N</t>
  </si>
  <si>
    <t>ジプロピル＝マレアート</t>
  </si>
  <si>
    <t>CCCOC(=O)\C=C/C(=O)OCCC</t>
  </si>
  <si>
    <t>53184-67-1</t>
  </si>
  <si>
    <t>MPSVBCFDONBQFM-UHFFFAOYSA-N</t>
  </si>
  <si>
    <t>ノニル＝プロピオナート</t>
  </si>
  <si>
    <t>CCCCCCCCCOC(=O)CC</t>
  </si>
  <si>
    <t>107-47-1</t>
  </si>
  <si>
    <t>LNMBCRKRCIMQLW-UHFFFAOYSA-N</t>
  </si>
  <si>
    <t>CC(C)(C)SC(C)(C)C</t>
  </si>
  <si>
    <t>2370-71-0</t>
  </si>
  <si>
    <t>VTWGIDKXXZRLGH-HJWRWDBZSA-N</t>
  </si>
  <si>
    <t>オクチル＝水素＝マレアート</t>
  </si>
  <si>
    <t>CCCCCCCCOC(=O)\C=C/C(=O)O</t>
  </si>
  <si>
    <t>94160-12-0</t>
  </si>
  <si>
    <t>IZOUGMYSRZLQHB-UHFFFAOYSA-N</t>
  </si>
  <si>
    <t>デシル＝ヘプタノアート</t>
  </si>
  <si>
    <t>CCCCCCCCCCOC(=O)CCCCCC</t>
  </si>
  <si>
    <t>18937-78-5</t>
  </si>
  <si>
    <t>IATZLNCRIIUXJM-UHFFFAOYSA-N</t>
  </si>
  <si>
    <t>メチル＝ヘプタ－２－イノアート</t>
  </si>
  <si>
    <t>CCCCC#CC(=O)OC</t>
  </si>
  <si>
    <t>6976-72-3</t>
  </si>
  <si>
    <t>QEKCBKVWQYEUGY-UHFFFAOYSA-N</t>
  </si>
  <si>
    <t>ヘプチル＝ヘキサノアート</t>
  </si>
  <si>
    <t>CCCCCCCOC(=O)CCCCC</t>
  </si>
  <si>
    <t>18937-79-6</t>
  </si>
  <si>
    <t>DHZPZBFOJDXEHS-UHFFFAOYSA-N</t>
  </si>
  <si>
    <t>メチル＝ヘキサ－２－イノアート</t>
  </si>
  <si>
    <t>CCCC#CC(=O)OC</t>
  </si>
  <si>
    <t>5395-75-5</t>
  </si>
  <si>
    <t>DCXDVGKTBDNYRX-UHFFFAOYSA-N</t>
  </si>
  <si>
    <t>１，２－ビス（エチルスルファニル）エタン</t>
  </si>
  <si>
    <t>CCSCCSCC</t>
  </si>
  <si>
    <t>42231-50-5</t>
  </si>
  <si>
    <t>MNOODXPYABBZMC-UHFFFAOYSA-N</t>
  </si>
  <si>
    <t>ドデシル＝デカノアート</t>
  </si>
  <si>
    <t>CCCCCCCCCCCCOC(=O)CCCCCCCCC</t>
  </si>
  <si>
    <t>5454-28-4</t>
  </si>
  <si>
    <t>YPQSPODHFDGVAC-UHFFFAOYSA-N</t>
  </si>
  <si>
    <t>ブチル＝ヘプタノアート</t>
  </si>
  <si>
    <t>CCCCCCC(=O)OCCCC</t>
  </si>
  <si>
    <t>60160-17-0</t>
  </si>
  <si>
    <t>MPLLSYWBBPPERF-UHFFFAOYSA-N</t>
  </si>
  <si>
    <t>ヘプチル＝デカノアート</t>
  </si>
  <si>
    <t>CCCCCCCCCC(=O)OCCCCCCC</t>
  </si>
  <si>
    <t>6221-93-8</t>
  </si>
  <si>
    <t>FVGJPCFYGPKBKJ-UHFFFAOYSA-N</t>
  </si>
  <si>
    <t>ドデシル＝プロピオナート</t>
  </si>
  <si>
    <t>CCCCCCCCCCCCOC(=O)CC</t>
  </si>
  <si>
    <t>16064-83-8</t>
  </si>
  <si>
    <t>QMCVOSQFZZCSLN-QXMHVHEDSA-N</t>
  </si>
  <si>
    <t>ジヘキシル＝マレアート</t>
  </si>
  <si>
    <t>CCCCCCOC(=O)\C=C/C(=O)OCCCCCC</t>
  </si>
  <si>
    <t>67953-15-5</t>
  </si>
  <si>
    <t>FGFLOEFTQIRCEW-UHFFFAOYSA-N</t>
  </si>
  <si>
    <t>３－ヒドロキシ－２－（ヒドロキシメチル）－２－メチルプロピル＝ノナノアート</t>
  </si>
  <si>
    <t>CCCCCCCCC(=O)OCC(C)(CO)CO</t>
  </si>
  <si>
    <t>45298-06-4</t>
  </si>
  <si>
    <t>BVVRPLNLVUMGSL-VXPUYCOJSA-N</t>
  </si>
  <si>
    <t>ジデシル＝マレアート</t>
  </si>
  <si>
    <t>CCCCCCCCCCOC(=O)\C=C/C(=O)OCCCCCCCCCC</t>
  </si>
  <si>
    <t>42231-48-1</t>
  </si>
  <si>
    <t>JZHKSJXMXQZMCR-UHFFFAOYSA-N</t>
  </si>
  <si>
    <t>ノニル＝デカノアート</t>
  </si>
  <si>
    <t>CCCCCCCCCOC(=O)CCCCCCCCC</t>
  </si>
  <si>
    <t>17671-26-0</t>
  </si>
  <si>
    <t>PAKQQTBKJHSYEY-UHFFFAOYSA-N</t>
  </si>
  <si>
    <t>ドデシル＝ノナノアート</t>
  </si>
  <si>
    <t>CCCCCCCCCCCCOC(=O)CCCCCCCC</t>
  </si>
  <si>
    <t>31983-42-3</t>
  </si>
  <si>
    <t>KUUZQLFCCOGXKQ-YPKPFQOOSA-N</t>
  </si>
  <si>
    <t>ジヘプチル＝マレアート</t>
  </si>
  <si>
    <t>CCCCCCCOC(=O)\C=C/C(=O)OCCCCCCC</t>
  </si>
  <si>
    <t>7493-82-5</t>
  </si>
  <si>
    <t>PSQMUBJRXIGVIT-UHFFFAOYSA-N</t>
  </si>
  <si>
    <t>ペンチル＝ヘプタノアート</t>
  </si>
  <si>
    <t>CCCCCCC(=O)OCCCCC</t>
  </si>
  <si>
    <t>64131-19-7</t>
  </si>
  <si>
    <t>WRVVCBZDSPNHLD-UHFFFAOYSA-N</t>
  </si>
  <si>
    <t>２，２－ビス（ヒドロキシメチル）ブチル＝デカノアート</t>
  </si>
  <si>
    <t>CCCCCCCCCC(=O)OCC(CC)(CO)CO</t>
  </si>
  <si>
    <t>925-03-1</t>
  </si>
  <si>
    <t>AYAUWVRAUCDBFR-ARJAWSKDSA-N</t>
  </si>
  <si>
    <t>１－プロピル＝（２Ｚ）－ブタ－２－エンジオアート</t>
  </si>
  <si>
    <t>CCCOC(=O)\C=C/C(=O)O</t>
  </si>
  <si>
    <t>7778-87-2</t>
  </si>
  <si>
    <t>UWZVPQKWYFZLLW-UHFFFAOYSA-N</t>
  </si>
  <si>
    <t>プロピル＝ヘプタノアート</t>
  </si>
  <si>
    <t>CCCCCCC(=O)OCCC</t>
  </si>
  <si>
    <t>7786-48-3</t>
  </si>
  <si>
    <t>HSGQXSBXGSRINJ-UHFFFAOYSA-N</t>
  </si>
  <si>
    <t>ノニル＝オクタノアート</t>
  </si>
  <si>
    <t>CCCCCCCCCOC(=O)CCCCCCC</t>
  </si>
  <si>
    <t>2787-64-6</t>
  </si>
  <si>
    <t>PQJYOOFQDXGDDS-ZCXUNETKSA-N</t>
  </si>
  <si>
    <t>ジノニル＝（２Ｚ）－ブタ－２－エンジオアート</t>
  </si>
  <si>
    <t>CCCCCCCCCOC(=O)\C=C/C(=O)OCCCCCCCCC</t>
  </si>
  <si>
    <t>52363-43-6</t>
  </si>
  <si>
    <t>QNKHVQVPARQEKZ-UHFFFAOYSA-N</t>
  </si>
  <si>
    <t>デシル＝ヘキサノアート</t>
  </si>
  <si>
    <t>CCCCCCCCCCOC(=O)CCCCC</t>
  </si>
  <si>
    <t>6975-92-4</t>
  </si>
  <si>
    <t>ISZWTVCVSJVEOL-UHFFFAOYSA-N</t>
  </si>
  <si>
    <t>２，５－ジメチルヘキサ－１－エン</t>
  </si>
  <si>
    <t>CC(C)CCC(=C)C</t>
  </si>
  <si>
    <t>1007-26-7</t>
  </si>
  <si>
    <t>CJGXJKVMUHXVHL-UHFFFAOYSA-N</t>
  </si>
  <si>
    <t>ネオペンチルベンゼン</t>
  </si>
  <si>
    <t>CC(C)(C)Cc1ccccc1</t>
  </si>
  <si>
    <t>3681-78-5</t>
  </si>
  <si>
    <t>FTBUKOLPOATXGV-UHFFFAOYSA-N</t>
  </si>
  <si>
    <t>プロピル＝ドデカノアート</t>
  </si>
  <si>
    <t>CCCCCCCCCCCC(=O)OCCC</t>
  </si>
  <si>
    <t>30673-60-0</t>
  </si>
  <si>
    <t>OVFMRFMJVFDSAA-UHFFFAOYSA-N</t>
  </si>
  <si>
    <t>プロピル＝デカノアート</t>
  </si>
  <si>
    <t>CCCCCCCCCC(=O)OCCC</t>
  </si>
  <si>
    <t>7225-67-4</t>
  </si>
  <si>
    <t>OTNCYIBPUVFLLZ-UHFFFAOYSA-N</t>
  </si>
  <si>
    <t>２，２，３，３，５，６，６－ヘプタメチルヘプタン</t>
  </si>
  <si>
    <t>CC(CC(C)(C)C(C)(C)C)C(C)(C)C</t>
  </si>
  <si>
    <t>61791-92-2</t>
  </si>
  <si>
    <t>DFKBFBPHOGVNGQ-QPLCGJKRSA-N</t>
  </si>
  <si>
    <t>ジトリデシル＝マレアート</t>
  </si>
  <si>
    <t>CCCCCCCCCCCCCOC(=O)\C=C/C(=O)OCCCCCCCCCCCCC</t>
  </si>
  <si>
    <t>2402-58-6</t>
  </si>
  <si>
    <t>HEJZJSIRBLOWPD-WCWDXBQESA-N</t>
  </si>
  <si>
    <t>ジドデシル＝（２Ｅ）－ブタ－２－エンジオアート</t>
  </si>
  <si>
    <t>CCCCCCCCCCCCOC(=O)\C=C\C(=O)OCCCCCCCCCCCC</t>
  </si>
  <si>
    <t>2738-18-3</t>
  </si>
  <si>
    <t>KDISTZUHDQPXDE-AATRIKPKSA-N</t>
  </si>
  <si>
    <t>２，６－ジメチルヘプタ－３－エン</t>
  </si>
  <si>
    <t>CC(C)C\C=C\C(C)C</t>
  </si>
  <si>
    <t>5303-26-4</t>
  </si>
  <si>
    <t>XMCQOINBECWLBL-UHFFFAOYSA-N</t>
  </si>
  <si>
    <t>オクチル＝ノナノアート</t>
  </si>
  <si>
    <t>CCCCCCCCOC(=O)CCCCCCCC</t>
  </si>
  <si>
    <t>68541-12-8</t>
  </si>
  <si>
    <t>OSWACFGNXYGNIT-UHFFFAOYSA-N</t>
  </si>
  <si>
    <t>２－エチル－２－（ヒドロキシメチル）プロパン－１，３－ジイル＝ジ（ノナノアート）</t>
  </si>
  <si>
    <t>CCCCCCCCC(=O)OCC(CC)(CO)COC(=O)CCCCCCCC</t>
  </si>
  <si>
    <t>87310-12-1</t>
  </si>
  <si>
    <t>WWDHABCVIVMHKP-UHFFFAOYSA-N</t>
  </si>
  <si>
    <t>ノニル＝ノナノアート</t>
  </si>
  <si>
    <t>CCCCCCCCCOC(=O)CCCCCCCC</t>
  </si>
  <si>
    <t>42231-61-8</t>
  </si>
  <si>
    <t>BNJRHNHQYFVXTP-UHFFFAOYSA-N</t>
  </si>
  <si>
    <t>ウンデシル＝ウンデカノアート</t>
  </si>
  <si>
    <t>CCCCCCCCCCCOC(=O)CCCCCCCCCC</t>
  </si>
  <si>
    <t>5870-93-9</t>
  </si>
  <si>
    <t>JPQHLIYIQARLQM-UHFFFAOYSA-N</t>
  </si>
  <si>
    <t>ヘプチル＝ブチラート</t>
  </si>
  <si>
    <t>CCCCCCCOC(=O)CCC</t>
  </si>
  <si>
    <t>1119-06-8</t>
  </si>
  <si>
    <t>IFOGOHVJHKKYCT-UHFFFAOYSA-N</t>
  </si>
  <si>
    <t>ヘキシル＝ヘプタノアート</t>
  </si>
  <si>
    <t>CCCCCCOC(=O)CCCCCC</t>
  </si>
  <si>
    <t>3658-44-4</t>
  </si>
  <si>
    <t>JHDNXONYKMEEBK-UHFFFAOYSA-N</t>
  </si>
  <si>
    <t>ウンデシル＝ドデカノアート</t>
  </si>
  <si>
    <t>CCCCCCCCCCCOC(=O)CCCCCCCCCCC</t>
  </si>
  <si>
    <t>627-90-7</t>
  </si>
  <si>
    <t>IAFQYUQIAOWKSB-UHFFFAOYSA-N</t>
  </si>
  <si>
    <t>エチル＝ウンデカノアート</t>
  </si>
  <si>
    <t>CCCCCCCCCCC(=O)OCC</t>
  </si>
  <si>
    <t>7516-70-3</t>
  </si>
  <si>
    <t>XHSDDKAGJYJAQM-KXYMVQBMSA-N</t>
  </si>
  <si>
    <t>ジオクタデシル＝マレアート</t>
  </si>
  <si>
    <t>CCCCCCCCCCCCCCCCCCOC(=O)\C=C/C(=O)OCCCCCCCCCCCCCCCCCC</t>
  </si>
  <si>
    <t>55680-38-1</t>
  </si>
  <si>
    <t>VTXXMYYOSSNAFD-UHFFFAOYSA-N</t>
  </si>
  <si>
    <t>２，２－ビス（ヒドロキシメチル）ブチル＝オクタノアート</t>
  </si>
  <si>
    <t>CCCCCCCC(=O)OCC(CC)(CO)CO</t>
  </si>
  <si>
    <t>1126-71-2</t>
  </si>
  <si>
    <t>TXOFSCODFRHERQ-UHFFFAOYSA-N</t>
  </si>
  <si>
    <t>ジメチル（フェネチル）アミン</t>
  </si>
  <si>
    <t>CN(C)CCc1ccccc1</t>
  </si>
  <si>
    <t>C-(C[B])(C)(H)2:1|C[B]-(H):5|C[B]-(C):1|C-(H)3(N):2|C-(C)(H)2(N):1|N-(C)3:1</t>
  </si>
  <si>
    <t>15420-81-2</t>
  </si>
  <si>
    <t>RNERBJNDXXEXTK-SREVYHEPSA-N</t>
  </si>
  <si>
    <t>（Ｚ）－４－ヘキソキシ－４－オキソ－ブタ－２－エン酸</t>
  </si>
  <si>
    <t>CCCCCCOC(=O)\C=C/C(=O)O</t>
  </si>
  <si>
    <t>6864-32-0</t>
  </si>
  <si>
    <t>DFKBFBPHOGVNGQ-OCEACIFDSA-N</t>
  </si>
  <si>
    <t>ジトリデシル＝（２Ｅ）－ブタ－２－エンジオアート</t>
  </si>
  <si>
    <t>CCCCCCCCCCCCCOC(=O)\C=C\C(=O)OCCCCCCCCCCCCC</t>
  </si>
  <si>
    <t>15420-79-8</t>
  </si>
  <si>
    <t>BOFGUJVLYGISIU-WAYWQWQTSA-N</t>
  </si>
  <si>
    <t>ペンチル＝水素＝マレアート</t>
  </si>
  <si>
    <t>CCCCCOC(=O)\C=C/C(=O)O</t>
  </si>
  <si>
    <t>71605-85-1</t>
  </si>
  <si>
    <t>ARSLOAKOWGOSEX-UHFFFAOYSA-N</t>
  </si>
  <si>
    <t>ヘプチル＝ノナノアート</t>
  </si>
  <si>
    <t>CCCCCCCCC(=O)OCCCCCCC</t>
  </si>
  <si>
    <t>68039-70-3</t>
  </si>
  <si>
    <t>IKYQRQZDESYHSL-MVQNEBOGSA-N</t>
  </si>
  <si>
    <t>エチル＝デカ－２，６－ジエノアート</t>
  </si>
  <si>
    <t>CCC\C=C\CC\C=C\C(=O)OCC</t>
  </si>
  <si>
    <t>2306-88-9</t>
  </si>
  <si>
    <t>DJNTZVRUYMHBTD-UHFFFAOYSA-N</t>
  </si>
  <si>
    <t>オクチル＝オクタノアート</t>
  </si>
  <si>
    <t>CCCCCCCCOC(=O)CCCCCCC</t>
  </si>
  <si>
    <t>36528-28-6</t>
  </si>
  <si>
    <t>RAPXDXJBAYUBHI-UHFFFAOYSA-N</t>
  </si>
  <si>
    <t>デシル＝ドデカノアート</t>
  </si>
  <si>
    <t>CCCCCCCCCCCC(=O)OCCCCCCCCCC</t>
  </si>
  <si>
    <t>2213-32-3</t>
  </si>
  <si>
    <t>LXQPBCHJNIOMQU-UHFFFAOYSA-N</t>
  </si>
  <si>
    <t>２，４－ジメチルペンタ－１－エン</t>
  </si>
  <si>
    <t>CC(C)CC(=C)C</t>
  </si>
  <si>
    <t>2306-89-0</t>
  </si>
  <si>
    <t>WVWRBUIUZMBLNI-UHFFFAOYSA-N</t>
  </si>
  <si>
    <t>デシル＝オクタノアート</t>
  </si>
  <si>
    <t>CCCCCCCCCCOC(=O)CCCCCCC</t>
  </si>
  <si>
    <t>5454-19-3</t>
  </si>
  <si>
    <t>HUOYUOXEIKDMFT-UHFFFAOYSA-N</t>
  </si>
  <si>
    <t>デシル＝プロピオナート</t>
  </si>
  <si>
    <t>CCCCCCCCCCOC(=O)CC</t>
  </si>
  <si>
    <t>6561-39-3</t>
  </si>
  <si>
    <t>GPHBCFMWKGZPRP-UHFFFAOYSA-N</t>
  </si>
  <si>
    <t>ヘキシル＝ノナノアート</t>
  </si>
  <si>
    <t>CCCCCCCCC(=O)OCCCCCC</t>
  </si>
  <si>
    <t>4468-42-2</t>
  </si>
  <si>
    <t>SLVCCWGFGQVDMN-UHFFFAOYSA-N</t>
  </si>
  <si>
    <t>（１－エチルブチル）ベンゼン</t>
  </si>
  <si>
    <t>CCCC(CC)c1ccccc1</t>
  </si>
  <si>
    <t>10341-03-4</t>
  </si>
  <si>
    <t>DYVHFPDDBMMBAX-BYYHNAKLSA-N</t>
  </si>
  <si>
    <t>ジテトラデシル＝フマラート</t>
  </si>
  <si>
    <t>CCCCCCCCCCCCCCOC(=O)\C=C\C(=O)OCCCCCCCCCCCCCC</t>
  </si>
  <si>
    <t>16745-94-1</t>
  </si>
  <si>
    <t>OWWRMMIWAOBBFK-UHFFFAOYSA-N</t>
  </si>
  <si>
    <t>３，４－ジメチルヘキサ－１－エン</t>
  </si>
  <si>
    <t>CCC(C)C(C)C=C</t>
  </si>
  <si>
    <t>3539-33-1</t>
  </si>
  <si>
    <t>FAQKRSYDADCZGK-UHFFFAOYSA-N</t>
  </si>
  <si>
    <t>２－ヒドロキシプロピル＝パルミタート</t>
  </si>
  <si>
    <t>CCCCCCCCCCCCCCCC(=O)OCC(C)O</t>
  </si>
  <si>
    <t>20427-81-0</t>
  </si>
  <si>
    <t>KRIDOPOPBBSDNT-UHFFFAOYSA-N</t>
  </si>
  <si>
    <t>２，４，５－トリメチルベンゼン－１，３－ジオール</t>
  </si>
  <si>
    <t>Cc1cc(O)c(C)c(O)c1C</t>
  </si>
  <si>
    <t>13945-76-1</t>
  </si>
  <si>
    <t>CYUUZGXOQDCCGH-UHFFFAOYSA-N</t>
  </si>
  <si>
    <t>ドデシル＝ドデカノアート</t>
  </si>
  <si>
    <t>CCCCCCCCCCCCOC(=O)CCCCCCCCCCC</t>
  </si>
  <si>
    <t>7617-82-5</t>
  </si>
  <si>
    <t>XIFDDGOEJJEZBQ-UHFFFAOYSA-N</t>
  </si>
  <si>
    <t>３－（テトラデシルオキシ）プロパン－１－アミン</t>
  </si>
  <si>
    <t>CCCCCCCCCCCCCCOCCCN</t>
  </si>
  <si>
    <t>28267-31-4</t>
  </si>
  <si>
    <t>HKXBPYQGPDKLHV-UHFFFAOYSA-N</t>
  </si>
  <si>
    <t>ブチル＝トリデカノアート</t>
  </si>
  <si>
    <t>CCCCCCCCCCCCC(=O)OCCCC</t>
  </si>
  <si>
    <t>16728-61-3</t>
  </si>
  <si>
    <t>NWGJTXNNXLHFSE-UHFFFAOYSA-N</t>
  </si>
  <si>
    <t>３－（ヘキシルオキシ）プロパン－１－アミン</t>
  </si>
  <si>
    <t>CCCCCCOCCCN</t>
  </si>
  <si>
    <t>56805-23-3</t>
  </si>
  <si>
    <t>PICGPEBVZGCYBV-WWVFNRLHSA-N</t>
  </si>
  <si>
    <t>（Ｅ，Ｚ）－ノナ－３，６－ジエン－１－オール</t>
  </si>
  <si>
    <t>CC\C=C/C\C=C\CCO</t>
  </si>
  <si>
    <t>634-65-1</t>
  </si>
  <si>
    <t>RJWLXGOSIRVRAR-UHFFFAOYSA-N</t>
  </si>
  <si>
    <t>２，４－ジメチルベンゼン－１，３－ジオール</t>
  </si>
  <si>
    <t>Cc1ccc(O)c(C)c1O</t>
  </si>
  <si>
    <t>7617-75-6</t>
  </si>
  <si>
    <t>GWOUPOJUVSKJCH-UHFFFAOYSA-N</t>
  </si>
  <si>
    <t>３－（オクタデシルオキシ）プロパン－１－アミン</t>
  </si>
  <si>
    <t>CCCCCCCCCCCCCCCCCCOCCCN</t>
  </si>
  <si>
    <t>54914-38-4</t>
  </si>
  <si>
    <t>ITQLLPIWYFCLTO-UHFFFAOYSA-N</t>
  </si>
  <si>
    <t>Ｎ，Ｎ－ビス（２－ヒドロキシプロピル）ドデカンアミド</t>
  </si>
  <si>
    <t>CCCCCCCCCCCC(=O)N(CC(C)O)CC(C)O</t>
  </si>
  <si>
    <t>571-61-9</t>
  </si>
  <si>
    <t>SDDBCEWUYXVGCQ-UHFFFAOYSA-N</t>
  </si>
  <si>
    <t>１，５－ジメチルナフタレン</t>
  </si>
  <si>
    <t>Cc1cccc2c(C)cccc12</t>
  </si>
  <si>
    <t>506-51-4</t>
  </si>
  <si>
    <t>TYWMIZZBOVGFOV-UHFFFAOYSA-N</t>
  </si>
  <si>
    <t>テトラコサン－１－オール</t>
  </si>
  <si>
    <t>CCCCCCCCCCCCCCCCCCCCCCCCO</t>
  </si>
  <si>
    <t>620-85-9</t>
  </si>
  <si>
    <t>HSHDPVRGPKOGME-UHFFFAOYSA-N</t>
  </si>
  <si>
    <t>１－ベンジル－４－エチルベンゼン</t>
  </si>
  <si>
    <t>CCc1ccc(Cc2ccccc2)cc1</t>
  </si>
  <si>
    <t>15930-66-2</t>
  </si>
  <si>
    <t>RDCAZFAKCIEASQ-UHFFFAOYSA-N</t>
  </si>
  <si>
    <t>３－（オクチルオキシ）プロパン－１－アミン</t>
  </si>
  <si>
    <t>CCCCCCCCOCCCN</t>
  </si>
  <si>
    <t>4382-97-2</t>
  </si>
  <si>
    <t>KZHQLGKPCCUEJY-UHFFFAOYSA-N</t>
  </si>
  <si>
    <t>５，６－ジメチルベンゼン－１，２，４－トリオール</t>
  </si>
  <si>
    <t>Cc1c(C)c(O)c(O)cc1O</t>
  </si>
  <si>
    <t>C[B]-(H):1|C[B]-(C):2|C-(C[B])(H)3:2|O-(C[B])(H):3|C[B]-(O):3</t>
  </si>
  <si>
    <t>6712-98-7</t>
  </si>
  <si>
    <t>ZFECCYLNALETDE-UHFFFAOYSA-N</t>
  </si>
  <si>
    <t>１－［ビス（２－ヒドロキシエチル）アミノ］プロパン－２－オール</t>
  </si>
  <si>
    <t>CC(O)CN(CCO)CCO</t>
  </si>
  <si>
    <t>69690-66-0</t>
  </si>
  <si>
    <t>JLLLCRZHEMJOPX-UHFFFAOYSA-N</t>
  </si>
  <si>
    <t>３，５，６－トリメチルベンゼン－１，２，４－トリオール</t>
  </si>
  <si>
    <t>Cc1c(C)c(O)c(O)c(C)c1O</t>
  </si>
  <si>
    <t>16728-59-9</t>
  </si>
  <si>
    <t>UTOXFQVLOTVLSD-UHFFFAOYSA-N</t>
  </si>
  <si>
    <t>３－プロポキシプロパン－１－アミン</t>
  </si>
  <si>
    <t>CCCOCCCN</t>
  </si>
  <si>
    <t>7617-78-9</t>
  </si>
  <si>
    <t>TWXCJZHSMRBNGO-UHFFFAOYSA-N</t>
  </si>
  <si>
    <t>３－（デシルオキシ）プロパン－１－アミン</t>
  </si>
  <si>
    <t>CCCCCCCCCCOCCCN</t>
  </si>
  <si>
    <t>5700-67-4</t>
  </si>
  <si>
    <t>KXAKDOWCKQHQIQ-UHFFFAOYSA-N</t>
  </si>
  <si>
    <t>４，５，６－トリメチルベンゼン－１，３－ジオール</t>
  </si>
  <si>
    <t>Cc1c(C)c(O)cc(O)c1C</t>
  </si>
  <si>
    <t>3077-37-0</t>
  </si>
  <si>
    <t>WODYOUWSWYOPBP-UHFFFAOYSA-N</t>
  </si>
  <si>
    <t>Ｎ，Ｎ－ビス（２－ヒドロキシエチル）ノナンアミド</t>
  </si>
  <si>
    <t>CCCCCCCCC(=O)N(CCO)CCO</t>
  </si>
  <si>
    <t>16516-37-3</t>
  </si>
  <si>
    <t>IFQXKLVYFJPBNF-UHFFFAOYSA-N</t>
  </si>
  <si>
    <t>Ｎ，Ｎ－ビス（２－ヒドロキシプロピル）パルミトアミド</t>
  </si>
  <si>
    <t>CCCCCCCCCCCCCCCC(=O)N(CC(C)O)CC(C)O</t>
  </si>
  <si>
    <t>526-85-2</t>
  </si>
  <si>
    <t>XRUGBBIQLIVCSI-UHFFFAOYSA-N</t>
  </si>
  <si>
    <t>２，３，４－トリメチルフェノール</t>
  </si>
  <si>
    <t>Cc1ccc(O)c(C)c1C</t>
  </si>
  <si>
    <t>4380-94-3</t>
  </si>
  <si>
    <t>SMETXUPBOCFVOE-UHFFFAOYSA-N</t>
  </si>
  <si>
    <t>３，５－ジメチルベンゼン－１，２，４－トリオール</t>
  </si>
  <si>
    <t>Cc1cc(O)c(O)c(C)c1O</t>
  </si>
  <si>
    <t>14845-77-3</t>
  </si>
  <si>
    <t>KLJBEZBPLIGZMO-UHFFFAOYSA-N</t>
  </si>
  <si>
    <t>６－メチルビフェニル－２－オール</t>
  </si>
  <si>
    <t>Cc1cccc(O)c1c2ccccc2</t>
  </si>
  <si>
    <t>C[B]-(H):8|C[B]-(C):1|C[B]-(C[B]):2|C-(C[B])(H)3:1|O-(C[B])(H):1|C[B]-(O):1</t>
  </si>
  <si>
    <t>56525-86-1</t>
  </si>
  <si>
    <t>LWURZOGQVAFYIE-UHFFFAOYSA-N</t>
  </si>
  <si>
    <t>４－（１，３－ジフェニルブタン－１－イル）－１，２－ジメチルベンゼン</t>
  </si>
  <si>
    <t>CC(CC(c1ccccc1)c2ccc(C)c(C)c2)c3ccccc3</t>
  </si>
  <si>
    <t>2785-75-3</t>
  </si>
  <si>
    <t>YGLVLWAMIJMBPF-UHFFFAOYSA-N</t>
  </si>
  <si>
    <t>３，５－ジメチルベンゼン－１，２－ジオール</t>
  </si>
  <si>
    <t>Cc1cc(C)c(O)c(O)c1</t>
  </si>
  <si>
    <t>84255-43-6</t>
  </si>
  <si>
    <t>CVMZUUAJZMBCDI-UHFFFAOYSA-N</t>
  </si>
  <si>
    <t>１－キシリル－１，３－ジフェニルブタン</t>
  </si>
  <si>
    <t>CC(CC(c1ccccc1)c2ccc(C)cc2C)c3ccccc3</t>
  </si>
  <si>
    <t>45233-61-2</t>
  </si>
  <si>
    <t>ZDJBDLYSTNLOIW-UHFFFAOYSA-N</t>
  </si>
  <si>
    <t>Ｎ，Ｎ－ビス（２－ヒドロキシエチル）ウンデカンアミド</t>
  </si>
  <si>
    <t>CCCCCCCCCCC(=O)N(CCO)CCO</t>
  </si>
  <si>
    <t>39579-09-4</t>
  </si>
  <si>
    <t>VMMOWSARKBKLJM-UHFFFAOYSA-N</t>
  </si>
  <si>
    <t>５－メチルビフェニル－２－オール</t>
  </si>
  <si>
    <t>Cc1ccc(O)c(c1)c2ccccc2</t>
  </si>
  <si>
    <t>84255-44-7</t>
  </si>
  <si>
    <t>ABXLPLLAOXKDDO-UHFFFAOYSA-N</t>
  </si>
  <si>
    <t>CC(CC(c1ccccc1)c2cc(C)ccc2C)c3ccccc3</t>
  </si>
  <si>
    <t>39986-94-2</t>
  </si>
  <si>
    <t>CWXPQNWWCJJVSW-UHFFFAOYSA-N</t>
  </si>
  <si>
    <t>六臭化ジペンタエリトリット</t>
  </si>
  <si>
    <t>BrCC(CBr)(CBr)COCC(CBr)(CBr)CBr</t>
  </si>
  <si>
    <t>C-(C)4:2|O-(C)2:1|C-(C)(H)2(O):2|C-(C)(H)2(Br):6</t>
  </si>
  <si>
    <t>569-41-5</t>
  </si>
  <si>
    <t>XAABPYINPXYOLM-UHFFFAOYSA-N</t>
  </si>
  <si>
    <t>１，８－ジメチルナフタレン</t>
  </si>
  <si>
    <t>Cc1cccc2cccc(C)c12</t>
  </si>
  <si>
    <t>28267-29-0</t>
  </si>
  <si>
    <t>QJYYMNOTJXIOBP-UHFFFAOYSA-N</t>
  </si>
  <si>
    <t>エチル＝トリデカノアート</t>
  </si>
  <si>
    <t>CCCCCCCCCCCCC(=O)OCC</t>
  </si>
  <si>
    <t>2785-78-6</t>
  </si>
  <si>
    <t>RGUZWBOJHNWZOK-UHFFFAOYSA-N</t>
  </si>
  <si>
    <t>３，６－ジメチルベンゼン－１，２－ジオール</t>
  </si>
  <si>
    <t>Cc1ccc(C)c(O)c1O</t>
  </si>
  <si>
    <t>4402-32-8</t>
  </si>
  <si>
    <t>BHUXAQIVYLDUQV-UHFFFAOYSA-N</t>
  </si>
  <si>
    <t>１－（ジエチルアミノ）プロパン－２－オール</t>
  </si>
  <si>
    <t>CCN(CC)CC(C)O</t>
  </si>
  <si>
    <t>608-43-5</t>
  </si>
  <si>
    <t>BXJGUBZTZWCMEX-UHFFFAOYSA-N</t>
  </si>
  <si>
    <t>２，３－ジメチルベンゼン－１，４－ジオール</t>
  </si>
  <si>
    <t>Cc1c(C)c(O)ccc1O</t>
  </si>
  <si>
    <t>13757-17-0</t>
  </si>
  <si>
    <t>NZEZVJPYSAXNTR-UHFFFAOYSA-N</t>
  </si>
  <si>
    <t>３，４，６－トリメチルベンゼン－１，２－ジオール</t>
  </si>
  <si>
    <t>Cc1cc(C)c(O)c(O)c1C</t>
  </si>
  <si>
    <t>17018-07-4</t>
  </si>
  <si>
    <t>OFLGYLDXUIXHQY-UHFFFAOYSA-N</t>
  </si>
  <si>
    <t>１，３グリセリンジアリルエーテル</t>
  </si>
  <si>
    <t>OC(COCC=C)COCC=C</t>
  </si>
  <si>
    <t>C[d]-(H)2:2|C[d]-(C)(H):2|O-(C)2:2|O-(C)(H):1|C-(C[d])(H)2(O):2|C-(C)2(H)(O),alcohpls/peroxides:1|C-(C)(H)2(O):2</t>
  </si>
  <si>
    <t>32375-29-4</t>
  </si>
  <si>
    <t>MGHAVLCKKYUDMS-UHFFFAOYSA-N</t>
  </si>
  <si>
    <t>２，５－ジフェニルヘキサ－１－エン</t>
  </si>
  <si>
    <t>CC(CCC(=C)c1ccccc1)c2ccccc2</t>
  </si>
  <si>
    <t>66354-56-1</t>
  </si>
  <si>
    <t>JORAAGBFBOAQTI-UHFFFAOYSA-N</t>
  </si>
  <si>
    <t>１－［ビス（２－ヒドロキシエチル）アミノ］－３－（オクチルオキシ）プロパン－２－オール</t>
  </si>
  <si>
    <t>CCCCCCCCOCC(O)CN(CCO)CCO</t>
  </si>
  <si>
    <t>108-61-2</t>
  </si>
  <si>
    <t>VMKMZRBPOSNUMX-UHFFFAOYSA-N</t>
  </si>
  <si>
    <t>２，２’－オキシビスプロパン－１－オール</t>
  </si>
  <si>
    <t>CC(CO)OC(C)CO</t>
  </si>
  <si>
    <t>17755-10-1</t>
  </si>
  <si>
    <t>PGJXFACHLLIKFG-UHFFFAOYSA-N</t>
  </si>
  <si>
    <t>３－メチルビフェニル－２－オール</t>
  </si>
  <si>
    <t>Cc1cccc(c1O)c2ccccc2</t>
  </si>
  <si>
    <t>14676-61-0</t>
  </si>
  <si>
    <t>JPNCZSADMGXVPA-UHFFFAOYSA-N</t>
  </si>
  <si>
    <t>３－（トリデシルオキシ）プロパン－１－アミン</t>
  </si>
  <si>
    <t>CCCCCCCCCCCCCOCCCN</t>
  </si>
  <si>
    <t>6579-55-1</t>
  </si>
  <si>
    <t>GBAXGHVGQJHFQL-UHFFFAOYSA-N</t>
  </si>
  <si>
    <t>１－［（２－ヒドロキシエチル）アミノ］プロパン－２－オール</t>
  </si>
  <si>
    <t>CC(O)CNCCO</t>
  </si>
  <si>
    <t>58943-75-2</t>
  </si>
  <si>
    <t>FELNCSXBNJPZGU-UHFFFAOYSA-N</t>
  </si>
  <si>
    <t>３－（ペンタデシルオキシ）プロパン－１－アミン</t>
  </si>
  <si>
    <t>CCCCCCCCCCCCCCCOCCCN</t>
  </si>
  <si>
    <t>713-36-0</t>
  </si>
  <si>
    <t>PQTAUFTUHHRKSS-UHFFFAOYSA-N</t>
  </si>
  <si>
    <t>１－メチル－２－（フェニルメチル）ベンゼン</t>
  </si>
  <si>
    <t>Cc1ccccc1Cc2ccccc2</t>
  </si>
  <si>
    <t>3955-29-1</t>
  </si>
  <si>
    <t>PHZREHARUPHHCU-UHFFFAOYSA-N</t>
  </si>
  <si>
    <t>４－メチルベンゼン－１，２，３－トリオール</t>
  </si>
  <si>
    <t>Cc1ccc(O)c(O)c1O</t>
  </si>
  <si>
    <t>C[B]-(H):2|C[B]-(C):1|C-(C[B])(H)3:1|O-(C[B])(H):3|C[B]-(O):3</t>
  </si>
  <si>
    <t>28122-24-9</t>
  </si>
  <si>
    <t>DITPGLQNHCMPAK-UHFFFAOYSA-N</t>
  </si>
  <si>
    <t>１－ベンジル－３－エチルベンゼン</t>
  </si>
  <si>
    <t>CCc1cccc(Cc2ccccc2)c1</t>
  </si>
  <si>
    <t>4380-95-4</t>
  </si>
  <si>
    <t>GSOSWVGCAPGSDU-UHFFFAOYSA-N</t>
  </si>
  <si>
    <t>３，６－ジメチルベンゼン－１，２，４－トリオール</t>
  </si>
  <si>
    <t>Cc1cc(O)c(C)c(O)c1O</t>
  </si>
  <si>
    <t>2785-76-4</t>
  </si>
  <si>
    <t>RYHGQTREHREIBC-UHFFFAOYSA-N</t>
  </si>
  <si>
    <t>３，４－ジメチルベンゼン－１，２－ジオール</t>
  </si>
  <si>
    <t>Cc1ccc(O)c(O)c1C</t>
  </si>
  <si>
    <t>36388-09-7</t>
  </si>
  <si>
    <t>LAOZQNBBEXGXBN-UHFFFAOYSA-N</t>
  </si>
  <si>
    <t>１－（ジプロピルアミノ）プロパン－２－オール</t>
  </si>
  <si>
    <t>CCCN(CCC)CC(C)O</t>
  </si>
  <si>
    <t>1124-09-0</t>
  </si>
  <si>
    <t>QKGQHTCUNGPCIA-UHFFFAOYSA-N</t>
  </si>
  <si>
    <t>５－メチルベンゼン－１，２，４－トリオール</t>
  </si>
  <si>
    <t>Cc1cc(O)c(O)cc1O</t>
  </si>
  <si>
    <t>7374-34-7</t>
  </si>
  <si>
    <t>OZPIDDRAMGDSPR-UHFFFAOYSA-N</t>
  </si>
  <si>
    <t>４－メチルビフェニル－２－オール</t>
  </si>
  <si>
    <t>Cc1ccc(c(O)c1)c2ccccc2</t>
  </si>
  <si>
    <t>2785-74-2</t>
  </si>
  <si>
    <t>VKQJFKLRXDLRNP-UHFFFAOYSA-N</t>
  </si>
  <si>
    <t>４，５－ジメチルベンゼン－１，２－ジオール</t>
  </si>
  <si>
    <t>Cc1cc(O)c(O)cc1C</t>
  </si>
  <si>
    <t>767-81-7</t>
  </si>
  <si>
    <t>GIGNQZIJYUEWTI-UHFFFAOYSA-N</t>
  </si>
  <si>
    <t>６－メチルベンゼン－１，２，４－トリオール</t>
  </si>
  <si>
    <t>Cc1cc(O)cc(O)c1O</t>
  </si>
  <si>
    <t>28122-25-0</t>
  </si>
  <si>
    <t>SADTWSHFQKKIAT-UHFFFAOYSA-N</t>
  </si>
  <si>
    <t>１－ベンジル－２－エチルベンゼン</t>
  </si>
  <si>
    <t>CCc1ccccc1Cc2ccccc2</t>
  </si>
  <si>
    <t>68480-27-3</t>
  </si>
  <si>
    <t>WITKTXDMHHYCJB-ZHACJKMWSA-N</t>
  </si>
  <si>
    <t>ウンデカ－２－エン－１－イル＝アセタート</t>
  </si>
  <si>
    <t>CCCCCCCC\C=C\COC(=O)C</t>
  </si>
  <si>
    <t>94291-54-0</t>
  </si>
  <si>
    <t>GVNVILDVKWMWLW-GQCTYLIASA-N</t>
  </si>
  <si>
    <t>ブタ－２－エン－１－イル＝ヘキサノアート</t>
  </si>
  <si>
    <t>CCCCCC(=O)OC\C=C\C</t>
  </si>
  <si>
    <t>1708-82-3</t>
  </si>
  <si>
    <t>NPFVOOAXDOBMCE-SNAWJCMRSA-N</t>
  </si>
  <si>
    <t>ヘキサ－３－エン－１－イル＝アセタート</t>
  </si>
  <si>
    <t>CC\C=C\CCOC(=O)C</t>
  </si>
  <si>
    <t>40566-23-2</t>
  </si>
  <si>
    <t>ODOOFOASCWLNKG-UHFFFAOYSA-N</t>
  </si>
  <si>
    <t>２－オクチルシクロペンタノン</t>
  </si>
  <si>
    <t>CCCCCCCCC1CCCC1=O</t>
  </si>
  <si>
    <t>54549-91-6</t>
  </si>
  <si>
    <t>VFGXVQOCGXKXDW-UHFFFAOYSA-N</t>
  </si>
  <si>
    <t>２－オクタン－２－イルシクロペンタノン</t>
  </si>
  <si>
    <t>CCCCCCC(C)C1CCCC1=O</t>
  </si>
  <si>
    <t>56922-80-6</t>
  </si>
  <si>
    <t>XJHQVZQZUGLZLS-ONEGZZNKSA-N</t>
  </si>
  <si>
    <t>（Ｅ）－ヘキサ－３－エン－１－イル＝ホルマート</t>
  </si>
  <si>
    <t>CC\C=C\CCOC=O</t>
  </si>
  <si>
    <t>68480-06-8</t>
  </si>
  <si>
    <t>HAZMLFDAVHDYKJ-UHFFFAOYSA-N</t>
  </si>
  <si>
    <t>デカ－９－エン－１－イル＝プロピオナート</t>
  </si>
  <si>
    <t>CCC(=O)OCCCCCCCCC=C</t>
  </si>
  <si>
    <t>14806-73-6</t>
  </si>
  <si>
    <t>COYBSBIBDYUILE-UHFFFAOYSA-N</t>
  </si>
  <si>
    <t>トリエタノールアミンモノ酢酸エステル</t>
  </si>
  <si>
    <t>CC(=O)OCCN(CCO)CCO</t>
  </si>
  <si>
    <t>CO-(C)(O):1|O-(C)(CO):1|O-(C)(H):2|C-(H)3(CO):1|C-(C)(H)2(O):2|C-(C)(H)2(O):1|C-(C)(H)2(N):3|N-(C)3:1</t>
  </si>
  <si>
    <t>53398-78-0</t>
  </si>
  <si>
    <t>SLWYMCAVYPZTRN-SNAWJCMRSA-N</t>
  </si>
  <si>
    <t>（Ｅ）－ヘキサ－２－エン－１－イル＝ホルマート</t>
  </si>
  <si>
    <t>CCC\C=C\COC=O</t>
  </si>
  <si>
    <t>35852-46-1</t>
  </si>
  <si>
    <t>XPFTVTFOOTVHIA-ALCCZGGFSA-N</t>
  </si>
  <si>
    <t>（Ｚ）－ヘキサ－３－エン－１－イル＝ペンタノアート</t>
  </si>
  <si>
    <t>CCCCC(=O)OCC\C=C/CC</t>
  </si>
  <si>
    <t>822-24-2</t>
  </si>
  <si>
    <t>JUCOQIYAKWHGSZ-UHFFFAOYSA-N</t>
  </si>
  <si>
    <t>イコシル＝アセタート</t>
  </si>
  <si>
    <t>CCCCCCCCCCCCCCCCCCCCOC(=O)C</t>
  </si>
  <si>
    <t>56922-82-8</t>
  </si>
  <si>
    <t>RGACQXBDYBCJCY-FNORWQNLSA-N</t>
  </si>
  <si>
    <t>（Ｅ）－ヘキサ－３－エン－１－イル＝ヘキサノアート</t>
  </si>
  <si>
    <t>CCCCCC(=O)OCC\C=C\CC</t>
  </si>
  <si>
    <t>84434-19-5</t>
  </si>
  <si>
    <t>ヘキサ－３－エン－１－イル＝ヘキサノアート</t>
  </si>
  <si>
    <t>1472-93-1</t>
  </si>
  <si>
    <t>ZOXMHKCFDXHCJX-UHFFFAOYSA-N</t>
  </si>
  <si>
    <t>ジメチル＝オクタデカンジオアート</t>
  </si>
  <si>
    <t>COC(=O)CCCCCCCCCCCCCCCCC(=O)OC</t>
  </si>
  <si>
    <t>C-(C)2(H)2:14|CO-(C)(O):2|O-(C)(CO):2|C-(C)(H)2(CO):2|C-(H)3(O):2</t>
  </si>
  <si>
    <t>13049-88-2</t>
  </si>
  <si>
    <t>LRQNQAVSERJKNU-FPLPWBNLSA-N</t>
  </si>
  <si>
    <t>（Ｚ）－ノナ－３－エン－１－イル＝アセタート</t>
  </si>
  <si>
    <t>CCCCC\C=C/CCOC(=O)C</t>
  </si>
  <si>
    <t>33717-93-0</t>
  </si>
  <si>
    <t>LFWITSASBXUHEX-UHFFFAOYSA-N</t>
  </si>
  <si>
    <t>２，１０－ジメチル－６－メチレンウンデカン</t>
  </si>
  <si>
    <t>CC(C)CCCC(=C)CCCC(C)C</t>
  </si>
  <si>
    <t>1576-84-7</t>
  </si>
  <si>
    <t>IEKXSSZASGLISC-UHFFFAOYSA-N</t>
  </si>
  <si>
    <t>ブタ－３－エン－１－イル＝アセタート</t>
  </si>
  <si>
    <t>CC(=O)OCCC=C</t>
  </si>
  <si>
    <t>C[d]-(H)2:1|C[d]-(C)(H):1|C-(C[d])(C)(H)2:1|CO-(C)(O):1|O-(C)(CO):1|C-(H)3(CO):1|C-(C)(H)2(O):1</t>
  </si>
  <si>
    <t>41453-57-0</t>
  </si>
  <si>
    <t>WFCCNPHGLLPSDJ-HJWRWDBZSA-N</t>
  </si>
  <si>
    <t>（Ｚ）－ノナ－２－エニル＝アセタート</t>
  </si>
  <si>
    <t>CCCCCC\C=C/COC(=O)C</t>
  </si>
  <si>
    <t>1576-85-8</t>
  </si>
  <si>
    <t>LVHDNIMNOMRZMF-UHFFFAOYSA-N</t>
  </si>
  <si>
    <t>ペンタ－４－エン－１－イル＝アセタート</t>
  </si>
  <si>
    <t>CC(=O)OCCCC=C</t>
  </si>
  <si>
    <t>C-(C)2(H)2:1|C[d]-(H)2:1|C[d]-(C)(H):1|C-(C[d])(C)(H)2:1|CO-(C)(O):1|O-(C)(CO):1|C-(H)3(CO):1|C-(C)(H)2(O):1</t>
  </si>
  <si>
    <t>53398-84-8</t>
  </si>
  <si>
    <t>ZCHOPXVYTWUHDS-AATRIKPKSA-N</t>
  </si>
  <si>
    <t>（Ｅ）ヘキサ－３－エン－１－イル＝ブチラート</t>
  </si>
  <si>
    <t>CCCC(=O)OCC\C=C\CC</t>
  </si>
  <si>
    <t>53398-79-1</t>
  </si>
  <si>
    <t>SLWYMCAVYPZTRN-PLNGDYQASA-N</t>
  </si>
  <si>
    <t>（Ｚ）－ヘキサ－２－エン－１－イル＝ホルマート</t>
  </si>
  <si>
    <t>CCC\C=C/COC=O</t>
  </si>
  <si>
    <t>1300-94-3</t>
  </si>
  <si>
    <t>CKGWFZQGEQJZIL-UHFFFAOYSA-N</t>
  </si>
  <si>
    <t>５－メチル－２－ペンチルフェノール</t>
  </si>
  <si>
    <t>CCCCCc1ccc(C)cc1O</t>
  </si>
  <si>
    <t>32797-50-5</t>
  </si>
  <si>
    <t>YDZCHDQXPLJVBG-VOTSOKGWSA-N</t>
  </si>
  <si>
    <t>ヘキサ－１－エン－１－イル＝アセタート</t>
  </si>
  <si>
    <t>CCCC\C=C\OC(=O)C</t>
  </si>
  <si>
    <t>2094-69-1</t>
  </si>
  <si>
    <t>QCFKLVCBTZKWGY-UHFFFAOYSA-N</t>
  </si>
  <si>
    <t>ベンジル＝２，２－ジメチルプロパノアート</t>
  </si>
  <si>
    <t>CC(C)(C)C(=O)OCc1ccccc1</t>
  </si>
  <si>
    <t>10094-40-3</t>
  </si>
  <si>
    <t>ヘキサ－２－エン－１－イル＝アセタート</t>
  </si>
  <si>
    <t>59086-74-7</t>
  </si>
  <si>
    <t>UHEVUYWIUKQMTJ-KTKRTIGZSA-N</t>
  </si>
  <si>
    <t>２－［（２－ヒドロキシエチル）アミノ］エチル＝オレアート</t>
  </si>
  <si>
    <t>CCCCCCCC\C=C/CCCCCCCC(=O)OCCNCCO</t>
  </si>
  <si>
    <t>30418-89-4</t>
  </si>
  <si>
    <t>WFCCNPHGLLPSDJ-CMDGGOBGSA-N</t>
  </si>
  <si>
    <t>（Ｅ）－ノナ－２－エン－１－イル＝アセタート</t>
  </si>
  <si>
    <t>CCCCCC\C=C\COC(=O)C</t>
  </si>
  <si>
    <t>29136-19-4</t>
  </si>
  <si>
    <t>SHWJJBRTHGGZBE-UHFFFAOYSA-N</t>
  </si>
  <si>
    <t>ノナデシルベンゼン</t>
  </si>
  <si>
    <t>CCCCCCCCCCCCCCCCCCCc1ccccc1</t>
  </si>
  <si>
    <t>2497-23-6</t>
  </si>
  <si>
    <t>LUMRROIRFJRWNX-MDZDMXLPSA-N</t>
  </si>
  <si>
    <t>（Ｅ）－デカ－２－エン－１－イル＝アセタート</t>
  </si>
  <si>
    <t>CCCCCCC\C=C\COC(=O)C</t>
  </si>
  <si>
    <t>41622-39-3</t>
  </si>
  <si>
    <t>UZRGHARRXDESET-UHFFFAOYSA-N</t>
  </si>
  <si>
    <t>３－（ヘキサデシルスルファニル）プロパン酸</t>
  </si>
  <si>
    <t>CCCCCCCCCCCCCCCCSCCC(=O)O</t>
  </si>
  <si>
    <t>13857-03-9</t>
  </si>
  <si>
    <t>DEOHUYGDZACDBU-PLNGDYQASA-N</t>
  </si>
  <si>
    <t>（Ｚ）－デカ－７－エン－１－イル＝アセタート</t>
  </si>
  <si>
    <t>CC\C=C/CCCCCCOC(=O)C</t>
  </si>
  <si>
    <t>6321-45-5</t>
  </si>
  <si>
    <t>PWYXVVREDGESBB-UHFFFAOYSA-N</t>
  </si>
  <si>
    <t>アリル＝ペンタノアート</t>
  </si>
  <si>
    <t>CCCCC(=O)OCC=C</t>
  </si>
  <si>
    <t>52089-54-0</t>
  </si>
  <si>
    <t>KWWOQRSLYPHAMK-UHFFFAOYSA-N</t>
  </si>
  <si>
    <t>エチル＝２－ヒドロキシブタノアート</t>
  </si>
  <si>
    <t>CCOC(=O)C(O)CC</t>
  </si>
  <si>
    <t>1731-81-3</t>
  </si>
  <si>
    <t>CKQGCFFDQIFZFA-UHFFFAOYSA-N</t>
  </si>
  <si>
    <t>ウンデシル＝アセタート</t>
  </si>
  <si>
    <t>CCCCCCCCCCCOC(=O)C</t>
  </si>
  <si>
    <t>629-58-3</t>
  </si>
  <si>
    <t>AAAIZLQILBFRTJ-UHFFFAOYSA-N</t>
  </si>
  <si>
    <t>ペンタデシル＝アセタート</t>
  </si>
  <si>
    <t>CCCCCCCCCCCCCCCOC(=O)C</t>
  </si>
  <si>
    <t>36809-53-7</t>
  </si>
  <si>
    <t>LRQNQAVSERJKNU-BQYQJAHWSA-N</t>
  </si>
  <si>
    <t>ノナ－３－エニル＝アセタート</t>
  </si>
  <si>
    <t>CCCCC\C=C\CCOC(=O)C</t>
  </si>
  <si>
    <t>5048-26-0</t>
  </si>
  <si>
    <t>MPLWNENKBSBMFN-UHFFFAOYSA-N</t>
  </si>
  <si>
    <t>ヘキサ－５－エン－１－イル＝アセタート</t>
  </si>
  <si>
    <t>CC(=O)OCCCCC=C</t>
  </si>
  <si>
    <t>C-(C)2(H)2:2|C[d]-(H)2:1|C[d]-(C)(H):1|C-(C[d])(C)(H)2:1|CO-(C)(O):1|O-(C)(CO):1|C-(H)3(CO):1|C-(C)(H)2(O):1</t>
  </si>
  <si>
    <t>56922-75-9</t>
  </si>
  <si>
    <t>HRHOWZHRCRZVCU-WAYWQWQTSA-N</t>
  </si>
  <si>
    <t>（Ｚ）－ヘキサ－２－エン－１－イル＝アセタート</t>
  </si>
  <si>
    <t>CCC\C=C/COC(=O)C</t>
  </si>
  <si>
    <t>5873-43-8</t>
  </si>
  <si>
    <t>BLZSRIYYOIZLJL-UHFFFAOYSA-N</t>
  </si>
  <si>
    <t>ビニル＝ペンタノアート</t>
  </si>
  <si>
    <t>CCCCC(=O)OC=C</t>
  </si>
  <si>
    <t>35468-95-2</t>
  </si>
  <si>
    <t>XISWSMPYOFEMKE-AATRIKPKSA-N</t>
  </si>
  <si>
    <t>ペンタ－１－エン－１－イル＝アセタート</t>
  </si>
  <si>
    <t>CCC\C=C\OC(=O)C</t>
  </si>
  <si>
    <t>53398-81-5</t>
  </si>
  <si>
    <t>LGTLDEUQCOJGFP-AATRIKPKSA-N</t>
  </si>
  <si>
    <t>（Ｅ）－ヘキサ－３－エン－１－イル＝プロパノアート</t>
  </si>
  <si>
    <t>CC\C=C\CCOC(=O)CC</t>
  </si>
  <si>
    <t>669-90-9</t>
  </si>
  <si>
    <t>VBUYCZFBVCCYFD-JJYYJPOSSA-N</t>
  </si>
  <si>
    <t>２－ケトグルコン酸</t>
  </si>
  <si>
    <t>OC[C@@H](O)[C@@H](O)[C@H](O)C(=O)C(=O)O</t>
  </si>
  <si>
    <t>CO-(C)(CO):1|CO-(O)(CO):1|O-(CO)(H):1|O-(C)(H):4|C-(C)(H)(O)(CO):1|C-(C)2(H)(O),alcohpls/peroxides:2|C-(C)(H)2(O):1</t>
  </si>
  <si>
    <t>2-Deoxy-D-ribose:2|β-D-Ribose:1</t>
  </si>
  <si>
    <t>72928-24-6</t>
  </si>
  <si>
    <t>MVNIQZNNNMCYJX-UHFFFAOYSA-N</t>
  </si>
  <si>
    <t>ウンデカ－１０－エン－１－イル＝プロピオナート</t>
  </si>
  <si>
    <t>CCC(=O)OCCCCCCCCCC=C</t>
  </si>
  <si>
    <t>5709-95-5</t>
  </si>
  <si>
    <t>IGJHCSFIFSZTTB-UHFFFAOYSA-N</t>
  </si>
  <si>
    <t>２，２，８，８－テトラメチルノナン－５－オン</t>
  </si>
  <si>
    <t>CC(C)(C)CCC(=O)CCC(C)(C)C</t>
  </si>
  <si>
    <t>502-53-4</t>
  </si>
  <si>
    <t>RRZWKUGIZRDCPB-UHFFFAOYSA-N</t>
  </si>
  <si>
    <t>２，３－ジヒドロキシプロピル＝ヘキサノアート</t>
  </si>
  <si>
    <t>CCCCCC(=O)OCC(O)CO</t>
  </si>
  <si>
    <t>3681-82-1</t>
  </si>
  <si>
    <t>（Ｅ）－ヘキサ－３－エン－１－イル＝アセタート</t>
  </si>
  <si>
    <t>44816-03-7</t>
  </si>
  <si>
    <t>VZDJISIWAFQMME-UHFFFAOYSA-N</t>
  </si>
  <si>
    <t>ビニル＝ペンタ－４－エノアート</t>
  </si>
  <si>
    <t>C=CCCC(=O)OC=C</t>
  </si>
  <si>
    <t>C[d]-(H)2:2|C[d]-(C)(H):1|C-(C[d])(C)(H)2:1|CO-(C)(O):1|O-(C[d])(CO):1|C[d]-(H)(O):1|C-(C)(H)2(CO):1</t>
  </si>
  <si>
    <t>6064-90-0</t>
  </si>
  <si>
    <t>AJRICDSAJQHDSD-UHFFFAOYSA-N</t>
  </si>
  <si>
    <t>メチル＝ヘンイコサノアート</t>
  </si>
  <si>
    <t>CCCCCCCCCCCCCCCCCCCCC(=O)OC</t>
  </si>
  <si>
    <t>5637-96-7</t>
  </si>
  <si>
    <t>YFDREPVYVBGJDD-UHFFFAOYSA-N</t>
  </si>
  <si>
    <t>（３－オクチルウンデシル）ベンゼン</t>
  </si>
  <si>
    <t>CCCCCCCCC(CCCCCCCC)CCc1ccccc1</t>
  </si>
  <si>
    <t>56922-79-3</t>
  </si>
  <si>
    <t>UQPLEMTXCSYMEK-CLFYSBASSA-N</t>
  </si>
  <si>
    <t>（Ｚ）－ヘキサ－２－エン－１－イル＝ヘキサノアート</t>
  </si>
  <si>
    <t>CCCCCC(=O)OC\C=C/CCC</t>
  </si>
  <si>
    <t>29366-35-6</t>
  </si>
  <si>
    <t>HKKPNGKIYAETLS-UHFFFAOYSA-N</t>
  </si>
  <si>
    <t>１１－メチルドデカン－４－オン</t>
  </si>
  <si>
    <t>CCCC(=O)CCCCCCC(C)C</t>
  </si>
  <si>
    <t>1653-40-3</t>
  </si>
  <si>
    <t>BWDBEAQIHAEVLV-UHFFFAOYSA-N</t>
  </si>
  <si>
    <t>６－メチルヘプタン－１－オール</t>
  </si>
  <si>
    <t>CC(C)CCCCCO</t>
  </si>
  <si>
    <t>30571-71-2</t>
  </si>
  <si>
    <t>UIQSKDDBPQFMSO-UHFFFAOYSA-N</t>
  </si>
  <si>
    <t>３－ブロモデカン</t>
  </si>
  <si>
    <t>CCCCCCCC(Br)CC</t>
  </si>
  <si>
    <t>52089-32-4</t>
  </si>
  <si>
    <t>KDNYCTPSPZHJQF-UHFFFAOYSA-N</t>
  </si>
  <si>
    <t>３－フェニルブタン－２－オール</t>
  </si>
  <si>
    <t>CC(O)C(C)c1ccccc1</t>
  </si>
  <si>
    <t>25117-33-3</t>
  </si>
  <si>
    <t>YWUXIGHUBKWHRW-UHFFFAOYSA-N</t>
  </si>
  <si>
    <t>５－メチルペンタデカン</t>
  </si>
  <si>
    <t>CCCCCCCCCCC(C)CCCC</t>
  </si>
  <si>
    <t>638-36-8</t>
  </si>
  <si>
    <t>GGYKPYDKXLHNTI-UHFFFAOYSA-N</t>
  </si>
  <si>
    <t>２，６，１０，１４－テトラメチルヘキサデカン</t>
  </si>
  <si>
    <t>CCC(C)CCCC(C)CCCC(C)CCCC(C)C</t>
  </si>
  <si>
    <t>495-61-4</t>
  </si>
  <si>
    <t>XZRVRYFILCSYSP-OAHLLOKOSA-N</t>
  </si>
  <si>
    <t>（Ｓ）－１－メチル－４－（６－メチルヘプタ－１，５－ジエン－２－イル）シクロヘキセン</t>
  </si>
  <si>
    <t>CC(=CCCC(=C)[C@H]1CCC(=CC1)C)C</t>
  </si>
  <si>
    <t>C-(C)2(H)2:1|C[d]-(H)2:1|C[d]-(C)(H):2|C[d]-(C)2:3|C-(C[d])(C)(H)2:4|C-(C[d])(C)2(H):1|C-(C[d])(H)3:3</t>
  </si>
  <si>
    <t>506-21-8</t>
  </si>
  <si>
    <t>OYHQOLUKZRVURQ-AVQMFFATSA-N</t>
  </si>
  <si>
    <t>（９Ｅ，１２Ｅ）－オクタデカ－９，１２－ジエン酸</t>
  </si>
  <si>
    <t>CCCCC\C=C\C\C=C\CCCCCCCC(=O)O</t>
  </si>
  <si>
    <t>1068-19-5</t>
  </si>
  <si>
    <t>WSOKFYJGNBQDPW-UHFFFAOYSA-N</t>
  </si>
  <si>
    <t>４，４－ジメチルヘプタン</t>
  </si>
  <si>
    <t>CCCC(C)(C)CCC</t>
  </si>
  <si>
    <t>506-32-1</t>
  </si>
  <si>
    <t>YZXBAPSDXZZRGB-DOFZRALJSA-N</t>
  </si>
  <si>
    <t>（５Ｚ，８Ｚ，１１Ｚ，１４Ｚ）－エイコサ－５，８，１１，１４－テトラエン酸</t>
  </si>
  <si>
    <t>CCCCC\C=C/C\C=C/C\C=C/C\C=C/CCCC(=O)O</t>
  </si>
  <si>
    <t>499-97-8</t>
  </si>
  <si>
    <t>GOQRXDTWKVYHJH-UHFFFAOYSA-N</t>
  </si>
  <si>
    <t>ｐ－メンタ－１（７），８－ジエン</t>
  </si>
  <si>
    <t>CC(=C)C1CCC(=C)CC1</t>
  </si>
  <si>
    <t>C-(C)2(H)2:2|C[d]-(H)2:2|C[d]-(C)2:2|C-(C[d])(C)(H)2:2|C-(C[d])(C)2(H):1|C-(C[d])(H)3:1</t>
  </si>
  <si>
    <t>506-43-4</t>
  </si>
  <si>
    <t>JXNPEDYJTDQORS-HZJYTTRNSA-N</t>
  </si>
  <si>
    <t>（９Ｚ，１２Ｚ）－オクタデカ－９，１２－ジエン－１－オール</t>
  </si>
  <si>
    <t>CCCCC\C=C/C\C=C/CCCCCCCCO</t>
  </si>
  <si>
    <t>1002-96-6</t>
  </si>
  <si>
    <t>KJDZDTDNIULJBE-QXMHVHEDSA-N</t>
  </si>
  <si>
    <t>CCCCCCCCCC\C=C/CCCCCCCCCC(=O)O</t>
  </si>
  <si>
    <t>24650-10-0</t>
  </si>
  <si>
    <t>NVNXODWZSQEWSM-UHFFFAOYSA-N</t>
  </si>
  <si>
    <t>２，４’－メチレンジシクロヘキサンアミン</t>
  </si>
  <si>
    <t>NC1CCC(CC2CCCCC2N)CC1</t>
  </si>
  <si>
    <t>14491-66-8</t>
  </si>
  <si>
    <t>KWABLUYIOFEZOY-UHFFFAOYSA-N</t>
  </si>
  <si>
    <t>ジオクチル＝スクシナート</t>
  </si>
  <si>
    <t>CCCCCCCCOC(=O)CCC(=O)OCCCCCCCC</t>
  </si>
  <si>
    <t>64357-43-3</t>
  </si>
  <si>
    <t>MPCGVMBDFHRSCF-UHFFFAOYSA-N</t>
  </si>
  <si>
    <t>（４－オクチルフェニル）フェニルメタノン</t>
  </si>
  <si>
    <t>CCCCCCCCc1ccc(cc1)C(=O)c2ccccc2</t>
  </si>
  <si>
    <t>4200-91-3</t>
  </si>
  <si>
    <t>GBBHWGRJHHNAGT-UHFFFAOYSA-N</t>
  </si>
  <si>
    <t>３－ヘキサデシルオキソラン－２，５－ジオン</t>
  </si>
  <si>
    <t>CCCCCCCCCCCCCCCCC1CC(=O)OC1=O</t>
  </si>
  <si>
    <t>85959-13-3</t>
  </si>
  <si>
    <t>YQDDPPZDVUUXOW-UHFFFAOYSA-N</t>
  </si>
  <si>
    <t>ベンジル－ヒドロキシビフェニル</t>
  </si>
  <si>
    <t>Oc1cc(Cc2ccccc2)ccc1c3ccccc3</t>
  </si>
  <si>
    <t>C-(C[B])2(H)2:1|C[B]-(H):13|C[B]-(C):2|C[B]-(C[B]):2|O-(C[B])(H):1|C[B]-(O):1</t>
  </si>
  <si>
    <t>54687-42-2</t>
  </si>
  <si>
    <t>TZCWMGBBZHZRRL-UHFFFAOYSA-N</t>
  </si>
  <si>
    <t>（４－ドデシルフェニル）（フェニル）メタノン</t>
  </si>
  <si>
    <t>CCCCCCCCCCCCc1ccc(cc1)C(=O)c2ccccc2</t>
  </si>
  <si>
    <t>108959-38-2</t>
  </si>
  <si>
    <t>PCHTXGZDXCWQNA-UHFFFAOYSA-N</t>
  </si>
  <si>
    <t>４－メチル－２，５－ビス（１－フェニルエチル）フェノール</t>
  </si>
  <si>
    <t>CC(c1ccccc1)c2cc(O)c(cc2C)C(C)c3ccccc3</t>
  </si>
  <si>
    <t>71625-28-0</t>
  </si>
  <si>
    <t>YOOULUIIURNDPC-UHFFFAOYSA-N</t>
  </si>
  <si>
    <t>３，３’－メチレンビス（ベンゼン－１，２－ジアミン）</t>
  </si>
  <si>
    <t>Nc1cccc(Cc2cccc(N)c2N)c1N</t>
  </si>
  <si>
    <t>C-(C[B])2(H)2:1|C[B]-(H):6|C[B]-(C):2|N-(C[B])(H)2:4|C[B]-(N):4</t>
  </si>
  <si>
    <t>64357-68-2</t>
  </si>
  <si>
    <t>SSYLBNZODVLPPO-UHFFFAOYSA-N</t>
  </si>
  <si>
    <t>フェニル（４－ウンデシルフェニル）メタノン</t>
  </si>
  <si>
    <t>CCCCCCCCCCCc1ccc(cc1)C(=O)c2ccccc2</t>
  </si>
  <si>
    <t>21251-97-8</t>
  </si>
  <si>
    <t>YZCWXIRNXBSTTB-UHFFFAOYSA-N</t>
  </si>
  <si>
    <t>Oc1ccc(cc1Cc2ccccc2)c3ccccc3</t>
  </si>
  <si>
    <t>70906-77-3</t>
  </si>
  <si>
    <t>VYAFHUCZHUIBPY-UHFFFAOYSA-N</t>
  </si>
  <si>
    <t>２，２’－メチレンジシクロヘキサンアミン</t>
  </si>
  <si>
    <t>NC1CCCCC1CC2CCCCC2N</t>
  </si>
  <si>
    <t>2437-39-0</t>
  </si>
  <si>
    <t>IBDUWDDUJSWRTJ-UHFFFAOYSA-N</t>
  </si>
  <si>
    <t>２－イソプロピル－５－メチルアニリン</t>
  </si>
  <si>
    <t>CC(C)c1ccc(C)cc1N</t>
  </si>
  <si>
    <t>47165-57-1</t>
  </si>
  <si>
    <t>BZECBEKZECEQRI-UHFFFAOYSA-N</t>
  </si>
  <si>
    <t>２－テトラデシル無水コハク酸</t>
  </si>
  <si>
    <t>CCCCCCCCCCCCCCC1CC(=O)OC1=O</t>
  </si>
  <si>
    <t>15872-89-6</t>
  </si>
  <si>
    <t>PBZAGXRVDLNBCJ-UHFFFAOYSA-N</t>
  </si>
  <si>
    <t>ジヘプチル＝スクシナート</t>
  </si>
  <si>
    <t>CCCCCCCOC(=O)CCC(=O)OCCCCCCC</t>
  </si>
  <si>
    <t>25464-95-3</t>
  </si>
  <si>
    <t>YZHBFXOFILAJSC-UHFFFAOYSA-N</t>
  </si>
  <si>
    <t>２，２’，６，６’－テトラクロロ－４，４’－メチレンジアニリン</t>
  </si>
  <si>
    <t>Nc1c(Cl)cc(Cc2cc(Cl)c(N)c(Cl)c2)cc1Cl</t>
  </si>
  <si>
    <t>3007-53-2</t>
  </si>
  <si>
    <t>BDYUSDIJIDGWCY-UHFFFAOYSA-N</t>
  </si>
  <si>
    <t>Ｎ，Ｎ－ジメチルドデカンアミド</t>
  </si>
  <si>
    <t>CCCCCCCCCCCC(=O)N(C)C</t>
  </si>
  <si>
    <t>64357-67-1</t>
  </si>
  <si>
    <t>WDPGNILKPMQUSO-UHFFFAOYSA-N</t>
  </si>
  <si>
    <t>（４－ノニルフェニル）（フェニル）メタノン</t>
  </si>
  <si>
    <t>CCCCCCCCCc1ccc(cc1)C(=O)c2ccccc2</t>
  </si>
  <si>
    <t>70703-38-7</t>
  </si>
  <si>
    <t>OZQFIEUIUYZRSI-UHFFFAOYSA-N</t>
  </si>
  <si>
    <t>５，５’－メチレンジビス（ベンゼン－１，３－ジアミン）</t>
  </si>
  <si>
    <t>Nc1cc(N)cc(Cc2cc(N)cc(N)c2)c1</t>
  </si>
  <si>
    <t>(NH2)(NH2),meta:2</t>
  </si>
  <si>
    <t>13654-52-9</t>
  </si>
  <si>
    <t>AKFBSXHCTOEDLT-UHFFFAOYSA-N</t>
  </si>
  <si>
    <t>４，４’－［オキシビス（４，１－フェニレン）ビス（メチレン）］ジフェノール</t>
  </si>
  <si>
    <t>Oc1ccc(Cc2ccc(Oc3ccc(Cc4ccc(O)cc4)cc3)cc2)cc1</t>
  </si>
  <si>
    <t>C-(C[B])2(H)2:2|C[B]-(H):16|C[B]-(C):4|O-(C[B])2:1|O-(C[B])(H):2|C[B]-(O):4</t>
  </si>
  <si>
    <t>112501-13-0</t>
  </si>
  <si>
    <t>NUHQZWZACMCISU-UHFFFAOYSA-N</t>
  </si>
  <si>
    <t>２－ベンゾイル－３－ヒドロキシ－５－メトキシベンゼンスルホン酸</t>
  </si>
  <si>
    <t>COc1cc(O)c(C(=O)c2ccccc2)c(c1)S(=O)(=O)O</t>
  </si>
  <si>
    <t>108959-43-9</t>
  </si>
  <si>
    <t>IYVMNLUZFMEENU-UHFFFAOYSA-N</t>
  </si>
  <si>
    <t>３－メチル－２，４－ビス（１－フェニルエチル）フェノール</t>
  </si>
  <si>
    <t>CC(c1ccccc1)c2ccc(O)c(C(C)c3ccccc3)c2C</t>
  </si>
  <si>
    <t>22040-08-0</t>
  </si>
  <si>
    <t>SAMBPHSTNUKQPJ-UHFFFAOYSA-N</t>
  </si>
  <si>
    <t>Oc1c(Cc2ccccc2)cccc1c3ccccc3</t>
  </si>
  <si>
    <t>80050-67-5</t>
  </si>
  <si>
    <t>ZIEDZXRFLNOVEO-UHFFFAOYSA-N</t>
  </si>
  <si>
    <t>３－メチル－２，６－ビス（１－フェニルエチル）フェノール</t>
  </si>
  <si>
    <t>CC(c1ccccc1)c2ccc(C)c(C(C)c3ccccc3)c2O</t>
  </si>
  <si>
    <t>OOLUVSIJOMLOCB-UHFFFAOYSA-N</t>
  </si>
  <si>
    <t>ジパラキシリレン</t>
  </si>
  <si>
    <t>C1Cc2ccc(CCc3ccc1cc3)cc2</t>
  </si>
  <si>
    <t>C-(C[B])(C)(H)2:4|C[B]-(H):8|C[B]-(C):4</t>
  </si>
  <si>
    <t>2,2-Paracyclophane:1</t>
  </si>
  <si>
    <t>17096-29-6</t>
  </si>
  <si>
    <t>JWADROPLEXJCRF-UHFFFAOYSA-N</t>
  </si>
  <si>
    <t>４，４’－メチレンビス（３－クロロアニリン）</t>
  </si>
  <si>
    <t>Nc1ccc(Cc2ccc(N)cc2Cl)c(Cl)c1</t>
  </si>
  <si>
    <t>40195-91-3</t>
  </si>
  <si>
    <t>BENKGSYCEMZYHR-UHFFFAOYSA-N</t>
  </si>
  <si>
    <t>４－［（４－アミノフェニル）メチル］－２，５－ジクロロアニリン</t>
  </si>
  <si>
    <t>Nc1ccc(Cc2cc(Cl)c(N)cc2Cl)cc1</t>
  </si>
  <si>
    <t>21715-32-2</t>
  </si>
  <si>
    <t>TUMVNDOBQULVMN-UHFFFAOYSA-N</t>
  </si>
  <si>
    <t>２，２’－［オキシビス（４，１－フェニレン）ビス（メチレン）］ジフェノール</t>
  </si>
  <si>
    <t>Oc1ccccc1Cc2ccc(Oc3ccc(Cc4ccccc4O)cc3)cc2</t>
  </si>
  <si>
    <t>40590-42-9</t>
  </si>
  <si>
    <t>HTOURGWUDSSDPU-UHFFFAOYSA-N</t>
  </si>
  <si>
    <t>２－メチル－４，６－ビス（１－フェニルエチル）フェノール</t>
  </si>
  <si>
    <t>CC(c1ccccc1)c2cc(C)c(O)c(c2)C(C)c3ccccc3</t>
  </si>
  <si>
    <t>534-42-9</t>
  </si>
  <si>
    <t>JYTUSYBCFIZPBE-QOKIMYEXSA-N</t>
  </si>
  <si>
    <t>α－１，４－グルコピラノシルグルコン酸</t>
  </si>
  <si>
    <t>OC[C@@H](O)[C@@H](O[C@H]1O[C@H](CO)[C@@H](O)[C@H](O)[C@H]1O)[C@H](O)[C@@H](O)C(=O)O</t>
  </si>
  <si>
    <t>CO-(C)(O):1|O-(CO)(H):1|O-(C)2:2|O-(C)(H):8|C-(C)(H)(O)(CO):1|C-(C)(H)(O)2:1|C-(C)2(H)(O),ethers/esters:2|C-(C)2(H)(O),alcohpls/peroxides:5|C-(C)(H)2(O):2</t>
  </si>
  <si>
    <t>15805-75-1</t>
  </si>
  <si>
    <t>XEYHWMQDXTVNJW-UHFFFAOYSA-N</t>
  </si>
  <si>
    <t>ジヘキシル＝スクシナート</t>
  </si>
  <si>
    <t>CCCCCCOC(=O)CCC(=O)OCCCCCC</t>
  </si>
  <si>
    <t>2757-28-0</t>
  </si>
  <si>
    <t>YKGBNAGNNUEZQC-UHFFFAOYSA-N</t>
  </si>
  <si>
    <t>トリス（６－メチルヘプチル）アミン</t>
  </si>
  <si>
    <t>CC(C)CCCCCN(CCCCCC(C)C)CCCCCC(C)C</t>
  </si>
  <si>
    <t>47458-32-2</t>
  </si>
  <si>
    <t>ZJFCVUTYZHUNSW-UHFFFAOYSA-N</t>
  </si>
  <si>
    <t>２－オクタデシル無水コハク酸</t>
  </si>
  <si>
    <t>CCCCCCCCCCCCCCCCCCC1CC(=O)OC1=O</t>
  </si>
  <si>
    <t>13877-83-3</t>
  </si>
  <si>
    <t>VAHSVKWHLFZJMH-ZHACJKMWSA-N</t>
  </si>
  <si>
    <t>２－（ドデカ－２－エン－１－イル）コハク酸</t>
  </si>
  <si>
    <t>CCCCCCCCC\C=C\CC(CC(=O)O)C(=O)O</t>
  </si>
  <si>
    <t>85959-14-4</t>
  </si>
  <si>
    <t>RVZWRZSXBTVZIE-UHFFFAOYSA-N</t>
  </si>
  <si>
    <t>Oc1ccc(c(Cc2ccccc2)c1)c3ccccc3</t>
  </si>
  <si>
    <t>10595-83-2</t>
  </si>
  <si>
    <t>UTLUBBFIVPRZFF-UHFFFAOYSA-N</t>
  </si>
  <si>
    <t>ジトリデシル＝スクシナート</t>
  </si>
  <si>
    <t>CCCCCCCCCCCCCOC(=O)CCC(=O)OCCCCCCCCCCCCC</t>
  </si>
  <si>
    <t>64357-66-0</t>
  </si>
  <si>
    <t>NKWKAJYXKLXMET-UHFFFAOYSA-N</t>
  </si>
  <si>
    <t>（４－デシルフェニル）（フェニル）メタノン</t>
  </si>
  <si>
    <t>CCCCCCCCCCc1ccc(cc1)C(=O)c2ccccc2</t>
  </si>
  <si>
    <t>5980-15-4</t>
  </si>
  <si>
    <t>JBJMZCVEBLDYCA-UHFFFAOYSA-N</t>
  </si>
  <si>
    <t>ジドデシル＝スクシナート</t>
  </si>
  <si>
    <t>CCCCCCCCCCCCOC(=O)CCC(=O)OCCCCCCCCCCCC</t>
  </si>
  <si>
    <t>108959-42-8</t>
  </si>
  <si>
    <t>AXVIDLSZVRILLN-UHFFFAOYSA-N</t>
  </si>
  <si>
    <t>５－メチル－２，４－ビス（１－フェニルエチル）フェノール</t>
  </si>
  <si>
    <t>CC(c1ccccc1)c2cc(C(C)c3ccccc3)c(O)cc2C</t>
  </si>
  <si>
    <t>21668-03-1</t>
  </si>
  <si>
    <t>LWYAUHJRUCQFCX-UHFFFAOYSA-N</t>
  </si>
  <si>
    <t>ドデシル＝水素＝スクシナート</t>
  </si>
  <si>
    <t>CCCCCCCCCCCCOC(=O)CCC(=O)O</t>
  </si>
  <si>
    <t>26720-09-2</t>
  </si>
  <si>
    <t>QZTCMCYWQLXVRK-UHFFFAOYSA-N</t>
  </si>
  <si>
    <t>ジテトラデシル＝スクシナート</t>
  </si>
  <si>
    <t>CCCCCCCCCCCCCCOC(=O)CCC(=O)OCCCCCCCCCCCCCC</t>
  </si>
  <si>
    <t>26720-10-5</t>
  </si>
  <si>
    <t>WVKGLXRJHMDLAM-UHFFFAOYSA-N</t>
  </si>
  <si>
    <t>ジペンタデシル＝スクシナート</t>
  </si>
  <si>
    <t>CCCCCCCCCCCCCCCOC(=O)CCC(=O)OCCCCCCCCCCCCCCC</t>
  </si>
  <si>
    <t>71625-24-6</t>
  </si>
  <si>
    <t>FFXREDFIPGHLNJ-UHFFFAOYSA-N</t>
  </si>
  <si>
    <t>３，４’－メチレンビス（ベンゼン－１，２－ジアミン）</t>
  </si>
  <si>
    <t>Nc1ccc(Cc2cccc(N)c2N)cc1N</t>
  </si>
  <si>
    <t>10595-82-1</t>
  </si>
  <si>
    <t>AEVBUGHMKXBGBL-UHFFFAOYSA-N</t>
  </si>
  <si>
    <t>ジデシル＝スクシナート</t>
  </si>
  <si>
    <t>CCCCCCCCCCOC(=O)CCC(=O)OCCCCCCCCCC</t>
  </si>
  <si>
    <t>38875-47-7</t>
  </si>
  <si>
    <t>JNDJWNJPQORYBX-UHFFFAOYSA-N</t>
  </si>
  <si>
    <t>２－メチル－４－（１－フェニルエチル）フェノール</t>
  </si>
  <si>
    <t>CC(c1ccccc1)c2ccc(O)c(C)c2</t>
  </si>
  <si>
    <t>19780-11-1</t>
  </si>
  <si>
    <t>UYCICMIUKYEYEU-ZHACJKMWSA-N</t>
  </si>
  <si>
    <t>３－（２－ドデセン－１－イル）ジヒドロフラン－２，５－ジオン</t>
  </si>
  <si>
    <t>CCCCCCCCC\C=C\CC1CC(=O)OC1=O</t>
  </si>
  <si>
    <t>1817-68-1</t>
  </si>
  <si>
    <t>QFCGHEBLSUPGPF-UHFFFAOYSA-N</t>
  </si>
  <si>
    <t>４－メチル－２，６－ビス（１－フェニルエチル）フェノール</t>
  </si>
  <si>
    <t>CC(c1ccccc1)c2cc(C)cc(C(C)c3ccccc3)c2O</t>
  </si>
  <si>
    <t>99634-56-7</t>
  </si>
  <si>
    <t>CRKWCFFZZBXKCA-UHFFFAOYSA-N</t>
  </si>
  <si>
    <t>Ｎ－｛４－［（４－アミノフェニル）メチル］フェニル｝ベンズアミド</t>
  </si>
  <si>
    <t>Nc1ccc(Cc2ccc(NC(=O)c3ccccc3)cc2)cc1</t>
  </si>
  <si>
    <t>C-(C[B])2(H)2:1|C[B]-(H):13|C[B]-(C):2|C[B]-(CO):1|N-(C[B])(H)2:1|CO-(C[B])(N),amides:1|N-(C[B])(H)(CO):1|C[B]-(N):2</t>
  </si>
  <si>
    <t>75472-41-2</t>
  </si>
  <si>
    <t>KNZBKHJYFHHMBG-UHFFFAOYSA-N</t>
  </si>
  <si>
    <t>３－ベンゾイル－２－ヒドロキシ－６－メトキシベンゼンスルホン酸</t>
  </si>
  <si>
    <t>COc1ccc(C(=O)c2ccccc2)c(O)c1S(=O)(=O)O</t>
  </si>
  <si>
    <t>94386-55-7</t>
  </si>
  <si>
    <t>OFVPQIROYJTTQC-UHFFFAOYSA-N</t>
  </si>
  <si>
    <t>２－（オクタ－７－エン－１－イル）コハク酸</t>
  </si>
  <si>
    <t>OC(=O)CC(CCCCCCC=C)C(=O)O</t>
  </si>
  <si>
    <t>C-(C)2(H)2:5|C[d]-(H)2:1|C[d]-(C)(H):1|C-(C[d])(C)(H)2:1|CO-(C)(O):2|O-(CO)(H):2|C-(C)2(H)(CO):1|C-(C)(H)2(CO):1</t>
  </si>
  <si>
    <t>1016-78-0</t>
  </si>
  <si>
    <t>CPLWKNRPZVNELG-UHFFFAOYSA-N</t>
  </si>
  <si>
    <t>Clc1cccc(c1)C(=O)c2ccccc2</t>
  </si>
  <si>
    <t>15869-96-2</t>
  </si>
  <si>
    <t>DOYJTLUPPPUSMD-UHFFFAOYSA-N</t>
  </si>
  <si>
    <t>４，５－ジメチルオクタン</t>
  </si>
  <si>
    <t>CCCC(C)C(C)CCC</t>
  </si>
  <si>
    <t>74285-16-8</t>
  </si>
  <si>
    <t>NAZCFAXNULRRRD-UHFFFAOYSA-N</t>
  </si>
  <si>
    <t>メチル＝１２－オキソトリデカノアート</t>
  </si>
  <si>
    <t>COC(=O)CCCCCCCCCCC(=O)C</t>
  </si>
  <si>
    <t>C-(C)2(H)2:8|CO-(C)(O):1|CO-(C)2:1|O-(C)(CO):1|C-(C)(H)2(CO):2|C-(H)3(CO):1|C-(H)3(O):1</t>
  </si>
  <si>
    <t>52896-90-9</t>
  </si>
  <si>
    <t>VXARVYMIZCGZGG-UHFFFAOYSA-N</t>
  </si>
  <si>
    <t>３－エチル－５－メチルヘプタン</t>
  </si>
  <si>
    <t>CCC(C)CC(CC)CC</t>
  </si>
  <si>
    <t>925-78-0</t>
  </si>
  <si>
    <t>IYTXKIXETAELAV-UHFFFAOYSA-N</t>
  </si>
  <si>
    <t>ノナン－３－オン</t>
  </si>
  <si>
    <t>CCCCCCC(=O)CC</t>
  </si>
  <si>
    <t>5881-17-4</t>
  </si>
  <si>
    <t>OEYGTUAKNZFCDJ-UHFFFAOYSA-N</t>
  </si>
  <si>
    <t>３－エチルオクタン</t>
  </si>
  <si>
    <t>CCCCCC(CC)CC</t>
  </si>
  <si>
    <t>5411-55-2</t>
  </si>
  <si>
    <t>SAOZOMQLKLWJAN-UHFFFAOYSA-N</t>
  </si>
  <si>
    <t>ペンチル＝２－クロロアセタート</t>
  </si>
  <si>
    <t>CCCCCOC(=O)CCl</t>
  </si>
  <si>
    <t>820-29-1</t>
  </si>
  <si>
    <t>JDPQWHLMBJZURR-UHFFFAOYSA-N</t>
  </si>
  <si>
    <t>デカン－５－オン</t>
  </si>
  <si>
    <t>CCCCCC(=O)CCCC</t>
  </si>
  <si>
    <t>15869-92-8</t>
  </si>
  <si>
    <t>QQCWGAMGBCGAQJ-UHFFFAOYSA-N</t>
  </si>
  <si>
    <t>３，４－ジメチルオクタン</t>
  </si>
  <si>
    <t>CCCCC(C)C(C)CC</t>
  </si>
  <si>
    <t>15869-94-0</t>
  </si>
  <si>
    <t>JEEQUUSFXYRPRK-UHFFFAOYSA-N</t>
  </si>
  <si>
    <t>３，６－ジメチルオクタン</t>
  </si>
  <si>
    <t>CCC(C)CCC(C)CC</t>
  </si>
  <si>
    <t>52896-95-4</t>
  </si>
  <si>
    <t>UVVYAKOLFKEZEE-UHFFFAOYSA-N</t>
  </si>
  <si>
    <t>２，３，４－トリメチルヘプタン</t>
  </si>
  <si>
    <t>CCCC(C)C(C)C(C)C</t>
  </si>
  <si>
    <t>62108-23-0</t>
  </si>
  <si>
    <t>HBEWRUSPWIMDCH-UHFFFAOYSA-N</t>
  </si>
  <si>
    <t>２，５，６－トリメチルデカン</t>
  </si>
  <si>
    <t>CCCCC(C)C(C)CCC(C)C</t>
  </si>
  <si>
    <t>5412-92-0</t>
  </si>
  <si>
    <t>WFHJRRVARWWPDH-UHFFFAOYSA-N</t>
  </si>
  <si>
    <t>Ｎ－（オクタン－２－イル）オクタン－２－アミン</t>
  </si>
  <si>
    <t>CCCCCCC(C)NC(C)CCCCCC</t>
  </si>
  <si>
    <t>20809-46-5</t>
  </si>
  <si>
    <t>JUTSLBALKVVBQM-UHFFFAOYSA-N</t>
  </si>
  <si>
    <t>７－メチルオクタン－４－オン</t>
  </si>
  <si>
    <t>CCCC(=O)CCC(C)C</t>
  </si>
  <si>
    <t>24539-84-2</t>
  </si>
  <si>
    <t>MIKNUMIDJALAPY-UHFFFAOYSA-N</t>
  </si>
  <si>
    <t>Ｎ，Ｎ－ジメチルヘキサデカン－８－アミン</t>
  </si>
  <si>
    <t>CCCCCCCCC(CCCCCCC)N(C)C</t>
  </si>
  <si>
    <t>4271-27-6</t>
  </si>
  <si>
    <t>IOKYPACLTOWHCM-UHFFFAOYSA-N</t>
  </si>
  <si>
    <t>Ｎ，Ｎ－ジエチルドデカン－１－アミン</t>
  </si>
  <si>
    <t>CCCCCCCCCCCCN(CC)CC</t>
  </si>
  <si>
    <t>2049-67-4</t>
  </si>
  <si>
    <t>JHCKGVJZNIWNJK-AATRIKPKSA-N</t>
  </si>
  <si>
    <t>ジエチル＝ペンタ－２－エンジオアート</t>
  </si>
  <si>
    <t>CCOC(=O)C\C=C\C(=O)OCC</t>
  </si>
  <si>
    <t>20278-87-9</t>
  </si>
  <si>
    <t>WRBHKVWLEIYLDZ-UHFFFAOYSA-N</t>
  </si>
  <si>
    <t>３，３，４－トリメチルヘプタン</t>
  </si>
  <si>
    <t>CCCC(C)C(C)(C)CC</t>
  </si>
  <si>
    <t>1002-17-1</t>
  </si>
  <si>
    <t>HWISDPDDDUZJAW-UHFFFAOYSA-N</t>
  </si>
  <si>
    <t>２，９－ジメチルデカン</t>
  </si>
  <si>
    <t>CC(C)CCCCCCC(C)C</t>
  </si>
  <si>
    <t>7623-16-7</t>
  </si>
  <si>
    <t>FRXLFVNGTPQFEJ-UHFFFAOYSA-N</t>
  </si>
  <si>
    <t>３－ブロモプロパノイル＝ブロミド</t>
  </si>
  <si>
    <t>BrCCC(=O)Br</t>
  </si>
  <si>
    <t>C-(C)(H)2(CO):1|C-(C)(H)2(Br):1|CO-(C)(Br):1</t>
  </si>
  <si>
    <t>763-20-2</t>
  </si>
  <si>
    <t>KSTAKRCVPORMCA-UHFFFAOYSA-N</t>
  </si>
  <si>
    <t>２－メチルヘプタン－２－チオール</t>
  </si>
  <si>
    <t>CCCCCC(C)(C)S</t>
  </si>
  <si>
    <t>5445-31-8</t>
  </si>
  <si>
    <t>OPZBFCHDGBPBRJ-UHFFFAOYSA-N</t>
  </si>
  <si>
    <t>２－メチルノナン－３－オン</t>
  </si>
  <si>
    <t>CCCCCCC(=O)C(C)C</t>
  </si>
  <si>
    <t>62108-26-3</t>
  </si>
  <si>
    <t>SWDJLVOSNCGQGB-UHFFFAOYSA-N</t>
  </si>
  <si>
    <t>２，６，８－トリメチルデカン</t>
  </si>
  <si>
    <t>CCC(C)CC(C)CCCC(C)C</t>
  </si>
  <si>
    <t>24552-02-1</t>
  </si>
  <si>
    <t>FQTGCRYOOZJTPT-UHFFFAOYSA-N</t>
  </si>
  <si>
    <t>Ｎ－メチル－Ｎ－オクチルノナン－１－アミン</t>
  </si>
  <si>
    <t>CCCCCCCCCN(C)CCCCCCCC</t>
  </si>
  <si>
    <t>74630-09-4</t>
  </si>
  <si>
    <t>（Ｅ）－４－エチルオクタ－２－エン</t>
  </si>
  <si>
    <t>24539-83-1</t>
  </si>
  <si>
    <t>MHRITDAIAZETRS-UHFFFAOYSA-N</t>
  </si>
  <si>
    <t>ヘキサデカン－８－アミン</t>
  </si>
  <si>
    <t>CCCCCCCCC(N)CCCCCCC</t>
  </si>
  <si>
    <t>5329-79-3</t>
  </si>
  <si>
    <t>WGBBUURBHXLGFM-UHFFFAOYSA-N</t>
  </si>
  <si>
    <t>ヘキサン－２－アミン</t>
  </si>
  <si>
    <t>CCCCC(C)N</t>
  </si>
  <si>
    <t>15869-86-0</t>
  </si>
  <si>
    <t>NRJUFUBKIFIKFI-UHFFFAOYSA-N</t>
  </si>
  <si>
    <t>４－エチルオクタン</t>
  </si>
  <si>
    <t>CCCCC(CC)CCC</t>
  </si>
  <si>
    <t>58338-68-4</t>
  </si>
  <si>
    <t>ZLOAZZZWTAEXHF-OUKQBFOZSA-N</t>
  </si>
  <si>
    <t>２－（テトラデカ－２－エン－１－イル）コハク酸</t>
  </si>
  <si>
    <t>CCCCCCCCCCC\C=C\CC(CC(=O)O)C(=O)O</t>
  </si>
  <si>
    <t>104-72-3</t>
  </si>
  <si>
    <t>UZILCZKGXMQEQR-UHFFFAOYSA-N</t>
  </si>
  <si>
    <t>デシルベンゼン</t>
  </si>
  <si>
    <t>CCCCCCCCCCc1ccccc1</t>
  </si>
  <si>
    <t>13151-06-9</t>
  </si>
  <si>
    <t>YKHFZRXJMPLNTJ-UHFFFAOYSA-N</t>
  </si>
  <si>
    <t>７－メチルオクタ－１－エン</t>
  </si>
  <si>
    <t>CC(C)CCCCC=C</t>
  </si>
  <si>
    <t>24552-01-0</t>
  </si>
  <si>
    <t>VXXCRDZDUHBQPF-UHFFFAOYSA-N</t>
  </si>
  <si>
    <t>Ｎ－オクチルノナン－１－アミン</t>
  </si>
  <si>
    <t>CCCCCCCCCNCCCCCCCC</t>
  </si>
  <si>
    <t>15250-22-3</t>
  </si>
  <si>
    <t>FNLOIWOIWFHQSI-UHFFFAOYSA-N</t>
  </si>
  <si>
    <t>２，７－ジメチルオクタン－１－オール</t>
  </si>
  <si>
    <t>CC(C)CCCCC(C)CO</t>
  </si>
  <si>
    <t>3404-73-7</t>
  </si>
  <si>
    <t>TXBZITDWMURSEF-UHFFFAOYSA-N</t>
  </si>
  <si>
    <t>３，３－ジメチルペンタ－１－エン</t>
  </si>
  <si>
    <t>CCC(C)(C)C=C</t>
  </si>
  <si>
    <t>2084-19-7</t>
  </si>
  <si>
    <t>QUSTYFNPKBDELJ-UHFFFAOYSA-N</t>
  </si>
  <si>
    <t>ペンタン－２－チオール</t>
  </si>
  <si>
    <t>CCCC(C)S</t>
  </si>
  <si>
    <t>4032-86-4</t>
  </si>
  <si>
    <t>BVAKDOXCVSMKHE-UHFFFAOYSA-N</t>
  </si>
  <si>
    <t>３，３－ジメチルヘプタン</t>
  </si>
  <si>
    <t>CCCCC(C)(C)CC</t>
  </si>
  <si>
    <t>19269-28-4</t>
  </si>
  <si>
    <t>ZSJUABCTGCNBPF-UHFFFAOYSA-N</t>
  </si>
  <si>
    <t>３－メチルヘキサナール</t>
  </si>
  <si>
    <t>CCCC(C)CC=O</t>
  </si>
  <si>
    <t>69405-42-1</t>
  </si>
  <si>
    <t>RGTDIFHVRPXHFT-MDZDMXLPSA-N</t>
  </si>
  <si>
    <t>（Ｅ）－３－メチルノナ－３－エン</t>
  </si>
  <si>
    <t>CCCCC\C=C(/C)\CC</t>
  </si>
  <si>
    <t>51655-64-2</t>
  </si>
  <si>
    <t>XZJZVNABSFJYOK-UHFFFAOYSA-N</t>
  </si>
  <si>
    <t>３－メチレンノナン</t>
  </si>
  <si>
    <t>CCCCCCC(=C)CC</t>
  </si>
  <si>
    <t>61412-52-0</t>
  </si>
  <si>
    <t>OEFYCSSKUNVOSE-CCEZHUSRSA-N</t>
  </si>
  <si>
    <t>２－（ヘキサデカ－２－エン－１－イル）コハク酸</t>
  </si>
  <si>
    <t>CCCCCCCCCCCCC\C=C\CC(CC(=O)O)C(=O)O</t>
  </si>
  <si>
    <t>7154-80-5</t>
  </si>
  <si>
    <t>VRVRZZWPKABUOE-UHFFFAOYSA-N</t>
  </si>
  <si>
    <t>３，３，５－トリメチルヘプタン</t>
  </si>
  <si>
    <t>CCC(C)CC(C)(C)CC</t>
  </si>
  <si>
    <t>15869-93-9</t>
  </si>
  <si>
    <t>VRHRGVJOUHJULC-UHFFFAOYSA-N</t>
  </si>
  <si>
    <t>３，５－ジメチルオクタン</t>
  </si>
  <si>
    <t>CCCC(C)CC(C)CC</t>
  </si>
  <si>
    <t>50639-02-6</t>
  </si>
  <si>
    <t>JLTHSCDXCKBHCZ-UHFFFAOYSA-N</t>
  </si>
  <si>
    <t>２－メチルウンデカン－５－オン</t>
  </si>
  <si>
    <t>CCCCCCC(=O)CCC(C)C</t>
  </si>
  <si>
    <t>1679-06-7</t>
  </si>
  <si>
    <t>ABNPJVOPTXYSQW-UHFFFAOYSA-N</t>
  </si>
  <si>
    <t>ヘキサン－２－チオール</t>
  </si>
  <si>
    <t>CCCCC(C)S</t>
  </si>
  <si>
    <t>17003-99-5</t>
  </si>
  <si>
    <t>CMLFMHBAUHOXAV-BJMVGYQFSA-N</t>
  </si>
  <si>
    <t>（Ｅ）－３－メチルノナ－２－エン</t>
  </si>
  <si>
    <t>CCCCCC\C(=C\C)\C</t>
  </si>
  <si>
    <t>49826-80-4</t>
  </si>
  <si>
    <t>LNCYHRXIFYLQPO-UHFFFAOYSA-N</t>
  </si>
  <si>
    <t>（２－メチルオクチル）ベンゼン</t>
  </si>
  <si>
    <t>CCCCCCC(C)Cc1ccccc1</t>
  </si>
  <si>
    <t>628-67-1</t>
  </si>
  <si>
    <t>XUKSWKGOQKREON-UHFFFAOYSA-N</t>
  </si>
  <si>
    <t>ブタン－１，４－ジイル＝ジアセタート</t>
  </si>
  <si>
    <t>CC(=O)OCCCCOC(=O)C</t>
  </si>
  <si>
    <t>C-(C)2(H)2:2|CO-(C)(O):2|O-(C)(CO):2|C-(H)3(CO):2|C-(C)(H)2(O):2</t>
  </si>
  <si>
    <t>54410-89-8</t>
  </si>
  <si>
    <t>CDCHBGBDDXRJKB-UHFFFAOYSA-N</t>
  </si>
  <si>
    <t>２－メチルデカン－５－オン</t>
  </si>
  <si>
    <t>CCCCCC(=O)CCC(C)C</t>
  </si>
  <si>
    <t>926-82-9</t>
  </si>
  <si>
    <t>DZJTZGHZAWTWGA-UHFFFAOYSA-N</t>
  </si>
  <si>
    <t>３，５－ジメチルヘプタン</t>
  </si>
  <si>
    <t>CCC(C)CC(C)CC</t>
  </si>
  <si>
    <t>23381-92-2</t>
  </si>
  <si>
    <t>FAVBVYLIENPQLG-UHFFFAOYSA-N</t>
  </si>
  <si>
    <t>２－メチルデカ－２－エン</t>
  </si>
  <si>
    <t>CCCCCCCC=C(C)C</t>
  </si>
  <si>
    <t>2141-62-0</t>
  </si>
  <si>
    <t>DCWQZPJHHVLHSV-UHFFFAOYSA-N</t>
  </si>
  <si>
    <t>３－エトキシプロパンニトリル</t>
  </si>
  <si>
    <t>CCOCCC#N</t>
  </si>
  <si>
    <t>16424-66-1</t>
  </si>
  <si>
    <t>BDJFEVCOWJKPFZ-UHFFFAOYSA-N</t>
  </si>
  <si>
    <t>２，２，３，３，５，５，６，６－オクタメチルヘプタン－４－オン</t>
  </si>
  <si>
    <t>CC(C)(C)C(C)(C)C(=O)C(C)(C)C(C)(C)C</t>
  </si>
  <si>
    <t>2617-67-6</t>
  </si>
  <si>
    <t>QIQSKUSSZVNVIC-UHFFFAOYSA-N</t>
  </si>
  <si>
    <t>イミノジエタン－２，１－ジイル＝ジドデカノアート</t>
  </si>
  <si>
    <t>CCCCCCCCCCCC(=O)OCCNCCOC(=O)CCCCCCCCCCC</t>
  </si>
  <si>
    <t>55517-90-3</t>
  </si>
  <si>
    <t>KOZAWTKVXJYUKG-UHFFFAOYSA-N</t>
  </si>
  <si>
    <t>ペンタトリアコンタン－１－オール</t>
  </si>
  <si>
    <t>CCCCCCCCCCCCCCCCCCCCCCCCCCCCCCCCCCCO</t>
  </si>
  <si>
    <t>6624-79-9</t>
  </si>
  <si>
    <t>QOEHNLSDMADWEF-UHFFFAOYSA-N</t>
  </si>
  <si>
    <t>ドトリアコンタン－１－オール</t>
  </si>
  <si>
    <t>CCCCCCCCCCCCCCCCCCCCCCCCCCCCCCCCO</t>
  </si>
  <si>
    <t>1134-62-9</t>
  </si>
  <si>
    <t>UKAMWVYNAVUZEA-UHFFFAOYSA-N</t>
  </si>
  <si>
    <t>２－ブチルナフタレン</t>
  </si>
  <si>
    <t>CCCCc1ccc2ccccc2c1</t>
  </si>
  <si>
    <t>94108-24-4</t>
  </si>
  <si>
    <t>URGQBRTWLCYCMR-UHFFFAOYSA-N</t>
  </si>
  <si>
    <t>３－ヒドロキシ－２，２－ビス（ヒドロキシメチル）プロピル＝ノナノアート</t>
  </si>
  <si>
    <t>CCCCCCCCC(=O)OCC(CO)(CO)CO</t>
  </si>
  <si>
    <t>10287-60-2</t>
  </si>
  <si>
    <t>GKZOXESZAALTKG-UHFFFAOYSA-N</t>
  </si>
  <si>
    <t>２－アミノエチル＝ステアラート</t>
  </si>
  <si>
    <t>CCCCCCCCCCCCCCCCCC(=O)OCCN</t>
  </si>
  <si>
    <t>62238-37-3</t>
  </si>
  <si>
    <t>ITDXMLZSEZDMFN-ONEGZZNKSA-N</t>
  </si>
  <si>
    <t>２－メチルペンタ－３－エン－１－オール</t>
  </si>
  <si>
    <t>C\C=C\C(C)CO</t>
  </si>
  <si>
    <t>16545-00-9</t>
  </si>
  <si>
    <t>RGAMPJYGTCSRAG-UHFFFAOYSA-N</t>
  </si>
  <si>
    <t>ジエチルアミノエチルアジペート</t>
  </si>
  <si>
    <t>CCN(CC)CCOC(=O)CCCCC(=O)OCCN(CC)CC</t>
  </si>
  <si>
    <t>16958-19-3</t>
  </si>
  <si>
    <t>KIKXGIRAIYTCRB-GQCTYLIASA-N</t>
  </si>
  <si>
    <t>（Ｅ）－２－メチルペンタ－２－エン－１－オール</t>
  </si>
  <si>
    <t>CC\C=C(/C)\CO</t>
  </si>
  <si>
    <t>68818-37-1</t>
  </si>
  <si>
    <t>DUGUIFNLXSKLLQ-UHFFFAOYSA-N</t>
  </si>
  <si>
    <t>３－ヒドロキシ－２，２－ビス（ヒドロキシメチル）プロピル＝デカノアート</t>
  </si>
  <si>
    <t>CCCCCCCCCC(=O)OCC(CO)(CO)CO</t>
  </si>
  <si>
    <t>68818-69-9</t>
  </si>
  <si>
    <t>DJZZLZQPOWWUAH-UHFFFAOYSA-N</t>
  </si>
  <si>
    <t>３－ヒドロキシ－２，２－ビス［（パルミトイルオキシ）メチル］プロピル＝パルミタート</t>
  </si>
  <si>
    <t>CCCCCCCCCCCCCCCC(=O)OCC(CO)(COC(=O)CCCCCCCCCCCCCCC)COC(=O)CCCCCCCCCCCCCCC</t>
  </si>
  <si>
    <t>2177-86-8</t>
  </si>
  <si>
    <t>PUTZZJOMRXPKCK-UHFFFAOYSA-N</t>
  </si>
  <si>
    <t>メチル＝２－メチルオクタノアート</t>
  </si>
  <si>
    <t>CCCCCCC(C)C(=O)OC</t>
  </si>
  <si>
    <t>17630-08-9</t>
  </si>
  <si>
    <t>VURIDHCIBBJUDI-UHFFFAOYSA-N</t>
  </si>
  <si>
    <t>３－ヒドロキシ－２，２－ビス（ヒドロキシメチル）プロピル＝パルミタート</t>
  </si>
  <si>
    <t>CCCCCCCCCCCCCCCC(=O)OCC(CO)(CO)CO</t>
  </si>
  <si>
    <t>6971-40-0</t>
  </si>
  <si>
    <t>BLCUZCCTSBVFSV-LAPDZXRHSA-N</t>
  </si>
  <si>
    <t>ペンタトリアコンタ－１７－エン</t>
  </si>
  <si>
    <t>CCCCCCCCCCCCCCCCC\C=C\CCCCCCCCCCCCCCCC</t>
  </si>
  <si>
    <t>68818-38-2</t>
  </si>
  <si>
    <t>FYGQDCOGQFCJKH-UHFFFAOYSA-N</t>
  </si>
  <si>
    <t>３－ヒドロキシ－２，２－ビス（ヒドロキシメチル）プロピル＝テトラデカノアート</t>
  </si>
  <si>
    <t>CCCCCCCCCCCCCC(=O)OCC(CO)(CO)CO</t>
  </si>
  <si>
    <t>68818-68-8</t>
  </si>
  <si>
    <t>UQIUVXTVIBIBHY-UHFFFAOYSA-N</t>
  </si>
  <si>
    <t>２－（ヒドロキシメチル）－２－［（テトラデカノイルオキシ）メチル］プロパン－１，３－ジイル＝ジテトラデカノアート</t>
  </si>
  <si>
    <t>CCCCCCCCCCCCCC(=O)OCC(CO)(COC(=O)CCCCCCCCCCCCC)COC(=O)CCCCCCCCCCCCC</t>
  </si>
  <si>
    <t>61361-83-9</t>
  </si>
  <si>
    <t>IFHCVUJSBCYBGF-UHFFFAOYSA-N</t>
  </si>
  <si>
    <t>２，２－ビス（ヒドロキシメチル）プロパン－１，３－ジイル＝デカノアート</t>
  </si>
  <si>
    <t>CCCCCCCCCC(=O)OCC(CO)(CO)COC(=O)CCCCCCCCC</t>
  </si>
  <si>
    <t>68258-72-0</t>
  </si>
  <si>
    <t>WIWNPEDDOAMGGM-UHFFFAOYSA-N</t>
  </si>
  <si>
    <t>２，２－ビス（ヒドロキシメチル）プロパン－１，３－ジイル＝ジ（ドコサノアート）</t>
  </si>
  <si>
    <t>CCCCCCCCCCCCCCCCCCCCCC(=O)OCC(CO)(CO)COC(=O)CCCCCCCCCCCCCCCCCCCCC</t>
  </si>
  <si>
    <t>13532-18-8</t>
  </si>
  <si>
    <t>DMMJVMYCBULSIS-UHFFFAOYSA-N</t>
  </si>
  <si>
    <t>メチル＝３－（メチルスルファニル）プロパノアート</t>
  </si>
  <si>
    <t>COC(=O)CCSC</t>
  </si>
  <si>
    <t>CO-(C)(O):1|O-(C)(CO):1|C-(C)(H)2(CO):1|C-(H)3(O):1|C-(H)3(S):1|C-(C)(H)2(S):1|S-(C)2:1</t>
  </si>
  <si>
    <t>1133-12-6</t>
  </si>
  <si>
    <t>FGTLUYQJKVPUHM-UHFFFAOYSA-N</t>
  </si>
  <si>
    <t>４－メチル－Ｎ－プロピルベンゼンスルホンアミド</t>
  </si>
  <si>
    <t>CCCNS(=O)(=O)c1ccc(C)cc1</t>
  </si>
  <si>
    <t>53161-46-9</t>
  </si>
  <si>
    <t>ZKIVRAADAKTRIO-UHFFFAOYSA-N</t>
  </si>
  <si>
    <t>３－ヒドロキシ－２，２－ビス（ヒドロキシメチル）プロピル＝ドコサノアート</t>
  </si>
  <si>
    <t>CCCCCCCCCCCCCCCCCCCCCC(=O)OCC(CO)(CO)CO</t>
  </si>
  <si>
    <t>63833-80-7</t>
  </si>
  <si>
    <t>QZEJJPSZCXBLAI-UHFFFAOYSA-N</t>
  </si>
  <si>
    <t>２－［（２－ヒドロキシエチル）アミノ］エチル＝ステアラート</t>
  </si>
  <si>
    <t>CCCCCCCCCCCCCCCCCC(=O)OCCNCCO</t>
  </si>
  <si>
    <t>816-19-3</t>
  </si>
  <si>
    <t>KICUISADAVMYCJ-UHFFFAOYSA-N</t>
  </si>
  <si>
    <t>メチル＝２－エチルヘキサノアート</t>
  </si>
  <si>
    <t>CCCCC(CC)C(=O)OC</t>
  </si>
  <si>
    <t>27829-63-6</t>
  </si>
  <si>
    <t>LRGICAXWDZKROH-SEVDZJIVSA-N</t>
  </si>
  <si>
    <t>（２Ｒ，４Ｒ，６Ｒ，８Ｒ）－２，４，６，８－テトラメチルオクタコサン－１－オール</t>
  </si>
  <si>
    <t>CCCCCCCCCCCCCCCCCCCC[C@@H](C)C[C@@H](C)C[C@@H](C)C[C@@H](C)CO</t>
  </si>
  <si>
    <t>599-62-2</t>
  </si>
  <si>
    <t>HEFFCQILGLLHQC-UHFFFAOYSA-N</t>
  </si>
  <si>
    <t>CN(c1ccccc1)S(=O)(=O)c2ccc(C)cc2</t>
  </si>
  <si>
    <t>C[B]-(H):9|C[B]-(C):1|C-(C[B])(H)3:1|C-(H)3(N):1|C[B]-(N):1|C[B]-(SO2):1|C[B]-(S):1</t>
  </si>
  <si>
    <t>59400-09-8</t>
  </si>
  <si>
    <t>DXUVYLAXKZHXPW-UHFFFAOYSA-N</t>
  </si>
  <si>
    <t>２－（ヒドロキシメチル）－２－［（オクタノイルオキシ）メチル］プロパン－１，３－ジイル＝ジオクタノアート</t>
  </si>
  <si>
    <t>CCCCCCCC(=O)OCC(CO)(COC(=O)CCCCCCC)COC(=O)CCCCCCC</t>
  </si>
  <si>
    <t>54381-53-2</t>
  </si>
  <si>
    <t>WSETZJFXXOFEBR-UHFFFAOYSA-N</t>
  </si>
  <si>
    <t>２，２－ビス（ヒドロキシメチル）プロパン－１，３－ジイル＝ジテトラデカノアート</t>
  </si>
  <si>
    <t>CCCCCCCCCCCCCC(=O)OCC(CO)(CO)COC(=O)CCCCCCCCCCCCC</t>
  </si>
  <si>
    <t>106-00-3</t>
  </si>
  <si>
    <t>GVRNUDCCYWKHMV-UHFFFAOYSA-N</t>
  </si>
  <si>
    <t>ビス（２－メトキシエチル）＝アジパート</t>
  </si>
  <si>
    <t>COCCOC(=O)CCCCC(=O)OCCOC</t>
  </si>
  <si>
    <t>C-(C)2(H)2:2|CO-(C)(O):2|O-(C)(CO):2|O-(C)2:2|C-(C)(H)2(CO):2|C-(C)(H)2(O):4|C-(H)3(O):2</t>
  </si>
  <si>
    <t>60550-73-4</t>
  </si>
  <si>
    <t>VYZAPFCSOUVFIE-UHFFFAOYSA-N</t>
  </si>
  <si>
    <t>３－ヒドロキシ－２，２－ビス（ヒドロキシメチル）プロピル＝オクタノアート</t>
  </si>
  <si>
    <t>CCCCCCCC(=O)OCC(CO)(CO)CO</t>
  </si>
  <si>
    <t>25354-61-4</t>
  </si>
  <si>
    <t>QSLBMRULKKYEHX-UHFFFAOYSA-N</t>
  </si>
  <si>
    <t>２，２－ビス（ヒドロキシメチル）プロパン－１，３－ジイル＝ジヘキサデカノアート</t>
  </si>
  <si>
    <t>CCCCCCCCCCCCCCCC(=O)OCC(CO)(CO)COC(=O)CCCCCCCCCCCCCCC</t>
  </si>
  <si>
    <t>55680-37-0</t>
  </si>
  <si>
    <t>GZJYBYBQDJAIJV-UHFFFAOYSA-N</t>
  </si>
  <si>
    <t>２，２－ビス（ヒドロキシメチル）プロパン－１，３－ジイル＝オクタノアート</t>
  </si>
  <si>
    <t>CCCCCCCC(=O)OCC(CO)(CO)COC(=O)CCCCCCC</t>
  </si>
  <si>
    <t>471-01-2</t>
  </si>
  <si>
    <t>LKOKKQDYMZUSCG-UHFFFAOYSA-N</t>
  </si>
  <si>
    <t>３，５，５－トリメチルシクロヘキサ－３－エン－１－オン</t>
  </si>
  <si>
    <t>CC1=CC(C)(C)CC(=O)C1</t>
  </si>
  <si>
    <t>10494-02-7</t>
  </si>
  <si>
    <t>MHUWWJXJNIQPSJ-UHFFFAOYSA-N</t>
  </si>
  <si>
    <t>ビス（２－メトキシエチル）＝スクシナート</t>
  </si>
  <si>
    <t>COCCOC(=O)CCC(=O)OCCOC</t>
  </si>
  <si>
    <t>CO-(C)(O):2|O-(C)(CO):2|O-(C)2:2|C-(C)(H)2(CO):2|C-(C)(H)2(O):4|C-(H)3(O):2</t>
  </si>
  <si>
    <t>121-39-1</t>
  </si>
  <si>
    <t>GOMAKLPNAAZVCJ-UHFFFAOYSA-N</t>
  </si>
  <si>
    <t>エチル＝３－フェニルオキシラン－２－カルボキシラート</t>
  </si>
  <si>
    <t>CCOC(=O)C1OC1c2ccccc2</t>
  </si>
  <si>
    <t>10332-31-7</t>
  </si>
  <si>
    <t>ZJLATTXAOOPYRU-UHFFFAOYSA-N</t>
  </si>
  <si>
    <t>３－ヒドロキシ－２，２－ビス（ヒドロキシメチル）プロピル＝ドデカノアート</t>
  </si>
  <si>
    <t>CCCCCCCCCCCC(=O)OCC(CO)(CO)CO</t>
  </si>
  <si>
    <t>25354-60-3</t>
  </si>
  <si>
    <t>DAIYEXZQVXSNAT-UHFFFAOYSA-N</t>
  </si>
  <si>
    <t>２，２－ビス（ヒドロキシメチル）プロパン－１，３－ジイル＝ジドデカノアート</t>
  </si>
  <si>
    <t>CCCCCCCCCCCC(=O)OCC(CO)(CO)COC(=O)CCCCCCCCCCC</t>
  </si>
  <si>
    <t>2876-46-2</t>
  </si>
  <si>
    <t>ZGHJVWFEQWVPTB-UHFFFAOYSA-N</t>
  </si>
  <si>
    <t>２－ヘキシルナフタレン</t>
  </si>
  <si>
    <t>CCCCCCc1ccc2ccccc2c1</t>
  </si>
  <si>
    <t>67874-04-8</t>
  </si>
  <si>
    <t>CYCUQBHCRPDWQM-UHFFFAOYSA-N</t>
  </si>
  <si>
    <t>３－（ドデカノイルオキシ）－２－［（ドデカノイルオキシ）メチル］－２－（ヒドロキシメチル）プロピル＝ドデカノアート</t>
  </si>
  <si>
    <t>CCCCCCCCCCCC(=O)OCC(CO)(COC(=O)CCCCCCCCCCC)COC(=O)CCCCCCCCCCC</t>
  </si>
  <si>
    <t>13081-97-5</t>
  </si>
  <si>
    <t>FSEJJKIPRNUIFL-UHFFFAOYSA-N</t>
  </si>
  <si>
    <t>２，２－ビス（ヒドロキシメチル）プロパン－１，３－ジイル＝ジステアラート</t>
  </si>
  <si>
    <t>CCCCCCCCCCCCCCCCCC(=O)OCC(CO)(CO)COC(=O)CCCCCCCCCCCCCCCCC</t>
  </si>
  <si>
    <t>13080-33-6</t>
  </si>
  <si>
    <t>KJEGNOWTEOOCKC-UHFFFAOYSA-N</t>
  </si>
  <si>
    <t>イミノジエチレン＝ジパルミタート</t>
  </si>
  <si>
    <t>CCCCCCCCCCCCCCCC(=O)OCCNCCOC(=O)CCCCCCCCCCCCCCC</t>
  </si>
  <si>
    <t>102-41-0</t>
  </si>
  <si>
    <t>GZCPEUOCUUNCLZ-UHFFFAOYSA-N</t>
  </si>
  <si>
    <t>Ｎ－モノヒドロキシエチル－ｍ－トルイジン</t>
  </si>
  <si>
    <t>Cc1cccc(NCCO)c1</t>
  </si>
  <si>
    <t>C[B]-(H):4|C[B]-(C):1|C-(C[B])(H)3:1|O-(C)(H):1|C-(C)(H)2(O):1|C-(C)(H)2(N):1|N-(C[B])(C)(H):1|C[B]-(N):1</t>
  </si>
  <si>
    <t>14676-29-0</t>
  </si>
  <si>
    <t>NKMJCVVUYDKHAV-UHFFFAOYSA-N</t>
  </si>
  <si>
    <t>３－エチル－２－メチルヘプタン</t>
  </si>
  <si>
    <t>CCCCC(CC)C(C)C</t>
  </si>
  <si>
    <t>20278-85-7</t>
  </si>
  <si>
    <t>YKPNYFKOKKKGNM-UHFFFAOYSA-N</t>
  </si>
  <si>
    <t>２，３，５－トリメチルヘプタン</t>
  </si>
  <si>
    <t>CCC(C)CC(C)C(C)C</t>
  </si>
  <si>
    <t>55499-08-6</t>
  </si>
  <si>
    <t>RSECDGYTKPKQHR-UHFFFAOYSA-N</t>
  </si>
  <si>
    <t>２－メチル－３－メチレンノナン</t>
  </si>
  <si>
    <t>CCCCCCC(=C)C(C)C</t>
  </si>
  <si>
    <t>62016-33-5</t>
  </si>
  <si>
    <t>MNFBUNLEXRMWOY-UHFFFAOYSA-N</t>
  </si>
  <si>
    <t>２，３，６－トリメチルオクタン</t>
  </si>
  <si>
    <t>CCC(C)CCC(C)C(C)C</t>
  </si>
  <si>
    <t>16789-46-1</t>
  </si>
  <si>
    <t>MVLOWDRGPHBNNF-UHFFFAOYSA-N</t>
  </si>
  <si>
    <t>３－エチル－２－メチルヘキサン</t>
  </si>
  <si>
    <t>CCCC(CC)C(C)C</t>
  </si>
  <si>
    <t>17312-55-9</t>
  </si>
  <si>
    <t>KMAHIPNGGSOJSM-UHFFFAOYSA-N</t>
  </si>
  <si>
    <t>３，８－ジメチルデカン</t>
  </si>
  <si>
    <t>CCC(C)CCCCC(C)CC</t>
  </si>
  <si>
    <t>3016-97-5</t>
  </si>
  <si>
    <t>NPENBPVOAXERED-UHFFFAOYSA-N</t>
  </si>
  <si>
    <t>１，４－フェニレンビス（フェニルメタノン）</t>
  </si>
  <si>
    <t>O=C(c1ccccc1)c2ccc(cc2)C(=O)c3ccccc3</t>
  </si>
  <si>
    <t>C[B]-(H):14|CO-(C[B])2:2|C[B]-(CO):4</t>
  </si>
  <si>
    <t>55499-04-2</t>
  </si>
  <si>
    <t>XXNUJUNKYOZLAJ-UHFFFAOYSA-N</t>
  </si>
  <si>
    <t>２，２，３－トリメチルノナン</t>
  </si>
  <si>
    <t>CCCCCCC(C)C(C)(C)C</t>
  </si>
  <si>
    <t>60366-66-7</t>
  </si>
  <si>
    <t>SPNSUTKYBHFEIH-ZHACJKMWSA-N</t>
  </si>
  <si>
    <t>（Ｅ）－４－メチルデカ－４－エン</t>
  </si>
  <si>
    <t>CCCCC\C=C(/C)\CCC</t>
  </si>
  <si>
    <t>17312-66-2</t>
  </si>
  <si>
    <t>XIVQUUGRQDHITC-UHFFFAOYSA-N</t>
  </si>
  <si>
    <t>３－エチル－３－メチルデカン</t>
  </si>
  <si>
    <t>CCCCCCCC(C)(CC)CC</t>
  </si>
  <si>
    <t>17312-53-7</t>
  </si>
  <si>
    <t>NQWFSCYWTXQNGG-UHFFFAOYSA-N</t>
  </si>
  <si>
    <t>３，６－ジメチルデカン</t>
  </si>
  <si>
    <t>CCCCC(C)CCC(C)CC</t>
  </si>
  <si>
    <t>17302-37-3</t>
  </si>
  <si>
    <t>WBWYXWILSHQILH-UHFFFAOYSA-N</t>
  </si>
  <si>
    <t>２，２－ジメチルデカン</t>
  </si>
  <si>
    <t>CCCCCCCCC(C)(C)C</t>
  </si>
  <si>
    <t>51174-44-8</t>
  </si>
  <si>
    <t>VTCQTYOGWYLVES-UHFFFAOYSA-N</t>
  </si>
  <si>
    <t>３－メチルペンタ－４－エン－１－オール</t>
  </si>
  <si>
    <t>CC(CCO)C=C</t>
  </si>
  <si>
    <t>17312-68-4</t>
  </si>
  <si>
    <t>BXVZPIGCIFJGEI-UHFFFAOYSA-N</t>
  </si>
  <si>
    <t>４，４－ジメチルウンデカン</t>
  </si>
  <si>
    <t>CCCCCCCC(C)(C)CCC</t>
  </si>
  <si>
    <t>62016-28-8</t>
  </si>
  <si>
    <t>NBIHFQKVSFKHGH-UHFFFAOYSA-N</t>
  </si>
  <si>
    <t>２，２，６－トリメチルオクタン</t>
  </si>
  <si>
    <t>CCC(C)CCCC(C)(C)C</t>
  </si>
  <si>
    <t>55499-05-3</t>
  </si>
  <si>
    <t>KMUTVNNRPDIKPX-KTKRTIGZSA-N</t>
  </si>
  <si>
    <t>（Ｚ）－２－メチルデカ－３－エン</t>
  </si>
  <si>
    <t>CCCCCC\C=C/C(C)C</t>
  </si>
  <si>
    <t>18516-37-5</t>
  </si>
  <si>
    <t>SJVKHZYVCVKEGM-UHFFFAOYSA-N</t>
  </si>
  <si>
    <t>２－メチルウンデカ－１－エン</t>
  </si>
  <si>
    <t>CCCCCCCCCC(=C)C</t>
  </si>
  <si>
    <t>4032-93-3</t>
  </si>
  <si>
    <t>IHPXJGBVRWFEJB-UHFFFAOYSA-N</t>
  </si>
  <si>
    <t>２，３，６－トリメチルヘプタン</t>
  </si>
  <si>
    <t>CC(C)CCC(C)C(C)C</t>
  </si>
  <si>
    <t>62850-21-9</t>
  </si>
  <si>
    <t>RMASWOHNLWIUPT-UHFFFAOYSA-N</t>
  </si>
  <si>
    <t>３，４－ジ－ｔｅｒｔ－ブチル－２，２，５，５－テトラメチルヘキサン</t>
  </si>
  <si>
    <t>CC(C)(C)C(C(C(C)(C)C)C(C)(C)C)C(C)(C)C</t>
  </si>
  <si>
    <t>62016-14-2</t>
  </si>
  <si>
    <t>VHBZECSWMWWTMQ-UHFFFAOYSA-N</t>
  </si>
  <si>
    <t>２，５，６－トリメチルオクタン</t>
  </si>
  <si>
    <t>CCC(C)C(C)CCC(C)C</t>
  </si>
  <si>
    <t>640-61-9</t>
  </si>
  <si>
    <t>GWLOGZRVYXAHRE-UHFFFAOYSA-N</t>
  </si>
  <si>
    <t>Ｎ，４－ジメチルベンゼンスルホンアミド</t>
  </si>
  <si>
    <t>CNS(=O)(=O)c1ccc(C)cc1</t>
  </si>
  <si>
    <t>C[B]-(H):4|C[B]-(C):1|C-(C[B])(H)3:1|C-(H)3(N):1|C[B]-(SO2):1|C[B]-(S):1</t>
  </si>
  <si>
    <t>7116-86-1</t>
  </si>
  <si>
    <t>KZJIOVQKSAOPOP-UHFFFAOYSA-N</t>
  </si>
  <si>
    <t>５，５－ジメチルヘキサ－１－エン</t>
  </si>
  <si>
    <t>CC(C)(C)CCC=C</t>
  </si>
  <si>
    <t>54166-32-4</t>
  </si>
  <si>
    <t>RUPXAIGHLDMSOL-UHFFFAOYSA-N</t>
  </si>
  <si>
    <t>２，６，６－トリメチルオクタン</t>
  </si>
  <si>
    <t>CCC(C)(C)CCCC(C)C</t>
  </si>
  <si>
    <t>17312-45-7</t>
  </si>
  <si>
    <t>NRBMEEDORZDRIT-UHFFFAOYSA-N</t>
  </si>
  <si>
    <t>３，４－ジメチルデカン</t>
  </si>
  <si>
    <t>CCCCCCC(C)C(C)CC</t>
  </si>
  <si>
    <t>33718-03-5</t>
  </si>
  <si>
    <t>CYJWLWPGCDLUHD-UHFFFAOYSA-N</t>
  </si>
  <si>
    <t>２，７－ジメチルオクタ－１－エン</t>
  </si>
  <si>
    <t>CC(C)CCCCC(=C)C</t>
  </si>
  <si>
    <t>62016-19-7</t>
  </si>
  <si>
    <t>AZXGABNJUBNOHW-UHFFFAOYSA-N</t>
  </si>
  <si>
    <t>６－エチル－２－メチルオクタン</t>
  </si>
  <si>
    <t>CCC(CC)CCCC(C)C</t>
  </si>
  <si>
    <t>17302-32-8</t>
  </si>
  <si>
    <t>YGPVLXJHRFZYJJ-UHFFFAOYSA-N</t>
  </si>
  <si>
    <t>３，７－ジメチルノナン</t>
  </si>
  <si>
    <t>CCC(C)CCCC(C)CC</t>
  </si>
  <si>
    <t>998-35-6</t>
  </si>
  <si>
    <t>ISHSSTRAYNPQFX-UHFFFAOYSA-N</t>
  </si>
  <si>
    <t>５－プロピルノナン</t>
  </si>
  <si>
    <t>CCCCC(CCC)CCCC</t>
  </si>
  <si>
    <t>17302-28-2</t>
  </si>
  <si>
    <t>MGNGOEWESNDQAN-UHFFFAOYSA-N</t>
  </si>
  <si>
    <t>２，６－ジメチルノナン</t>
  </si>
  <si>
    <t>CCCC(C)CCCC(C)C</t>
  </si>
  <si>
    <t>1002-43-3</t>
  </si>
  <si>
    <t>HTZWVZNRDDOFEI-UHFFFAOYSA-N</t>
  </si>
  <si>
    <t>３－メチルウンデカン</t>
  </si>
  <si>
    <t>CCCCCCCCC(C)CC</t>
  </si>
  <si>
    <t>62016-37-9</t>
  </si>
  <si>
    <t>XHNIFDXYGLPJLP-UHFFFAOYSA-N</t>
  </si>
  <si>
    <t>２，４，６－トリメチルオクタン</t>
  </si>
  <si>
    <t>CCC(C)CC(C)CC(C)C</t>
  </si>
  <si>
    <t>62016-34-6</t>
  </si>
  <si>
    <t>XJKKSYAVEVAGFX-UHFFFAOYSA-N</t>
  </si>
  <si>
    <t>２，３，７－トリメチルオクタン</t>
  </si>
  <si>
    <t>CC(C)CCCC(C)C(C)C</t>
  </si>
  <si>
    <t>62238-14-6</t>
  </si>
  <si>
    <t>DXHBSDCNOWJBQW-UHFFFAOYSA-N</t>
  </si>
  <si>
    <t>２，３，８－トリメチルデカン</t>
  </si>
  <si>
    <t>CCC(C)CCCCC(C)C(C)C</t>
  </si>
  <si>
    <t>62108-31-0</t>
  </si>
  <si>
    <t>HCYDMRODXAVTKT-UHFFFAOYSA-N</t>
  </si>
  <si>
    <t>４－エチル－２，２，６，６－テトラメチルヘプタン</t>
  </si>
  <si>
    <t>CCC(CC(C)(C)C)CC(C)(C)C</t>
  </si>
  <si>
    <t>4485-16-9</t>
  </si>
  <si>
    <t>KKVVJQGDNYIIMN-SOFGYWHQSA-N</t>
  </si>
  <si>
    <t>４－メチルヘプタ－３－エン</t>
  </si>
  <si>
    <t>CCC\C(=C\CC)\C</t>
  </si>
  <si>
    <t>25117-31-1</t>
  </si>
  <si>
    <t>NFWBQMAWXUZCRJ-UHFFFAOYSA-N</t>
  </si>
  <si>
    <t>５－メチルトリデカン</t>
  </si>
  <si>
    <t>CCCCCCCCC(C)CCCC</t>
  </si>
  <si>
    <t>13151-04-7</t>
  </si>
  <si>
    <t>WNEYWVBECXCQRT-UHFFFAOYSA-N</t>
  </si>
  <si>
    <t>５－メチルヘプタ－１－エン</t>
  </si>
  <si>
    <t>CCC(C)CCC=C</t>
  </si>
  <si>
    <t>17312-62-8</t>
  </si>
  <si>
    <t>OYGXFRZNLCWGOZ-UHFFFAOYSA-N</t>
  </si>
  <si>
    <t>５－プロピルデカン</t>
  </si>
  <si>
    <t>CCCCCC(CCC)CCCC</t>
  </si>
  <si>
    <t>17312-77-5</t>
  </si>
  <si>
    <t>QSSUTSOGIQHRIU-UHFFFAOYSA-N</t>
  </si>
  <si>
    <t>２，３－ジメチルウンデカン</t>
  </si>
  <si>
    <t>CCCCCCCCC(C)C(C)C</t>
  </si>
  <si>
    <t>17312-60-6</t>
  </si>
  <si>
    <t>UYLXFWBCWBLQEZ-UHFFFAOYSA-N</t>
  </si>
  <si>
    <t>６－エチルウンデカン</t>
  </si>
  <si>
    <t>CCCCCC(CC)CCCCC</t>
  </si>
  <si>
    <t>17312-82-2</t>
  </si>
  <si>
    <t>YXHLCYIRSXOVHP-UHFFFAOYSA-N</t>
  </si>
  <si>
    <t>４，６－ジメチルウンデカン</t>
  </si>
  <si>
    <t>CCCCCC(C)CC(C)CCC</t>
  </si>
  <si>
    <t>26456-76-8</t>
  </si>
  <si>
    <t>MXAFMRHRWMAVRM-SOFGYWHQSA-N</t>
  </si>
  <si>
    <t>３，５，５－トリメチルヘキサ－２－エン</t>
  </si>
  <si>
    <t>C\C=C(/C)\CC(C)(C)C</t>
  </si>
  <si>
    <t>17312-58-2</t>
  </si>
  <si>
    <t>NJDOLAPZCLPAHZ-UHFFFAOYSA-N</t>
  </si>
  <si>
    <t>３－エチルウンデカン</t>
  </si>
  <si>
    <t>CCCCCCCCC(CC)CC</t>
  </si>
  <si>
    <t>6117-97-1</t>
  </si>
  <si>
    <t>UZTXSMATBUWDDZ-UHFFFAOYSA-N</t>
  </si>
  <si>
    <t>４－メチルドデカン</t>
  </si>
  <si>
    <t>CCCCCCCCC(C)CCC</t>
  </si>
  <si>
    <t>62238-13-5</t>
  </si>
  <si>
    <t>HTTBAQLJKLJCSR-UHFFFAOYSA-N</t>
  </si>
  <si>
    <t>２，３，７－トリメチルデカン</t>
  </si>
  <si>
    <t>CCCC(C)CCCC(C)C(C)C</t>
  </si>
  <si>
    <t>62016-18-6</t>
  </si>
  <si>
    <t>CQCKNPUKBOITAX-UHFFFAOYSA-N</t>
  </si>
  <si>
    <t>５－エチル－２－メチルオクタン</t>
  </si>
  <si>
    <t>CCCC(CC)CCC(C)C</t>
  </si>
  <si>
    <t>6874-28-8</t>
  </si>
  <si>
    <t>UUHFPYZUZFHRJP-VOTSOKGWSA-N</t>
  </si>
  <si>
    <t>２，６－ジメチルオクタ－３－エン</t>
  </si>
  <si>
    <t>CCC(C)C\C=C\C(C)C</t>
  </si>
  <si>
    <t>2132-86-7</t>
  </si>
  <si>
    <t>NZFVWAOONXJZIQ-UHFFFAOYSA-N</t>
  </si>
  <si>
    <t>（１－プロピルブチル）ベンゼン</t>
  </si>
  <si>
    <t>CCCC(CCC)c1ccccc1</t>
  </si>
  <si>
    <t>17453-94-0</t>
  </si>
  <si>
    <t>MKHPXJRMKJYYON-UHFFFAOYSA-N</t>
  </si>
  <si>
    <t>５－エチルウンデカン</t>
  </si>
  <si>
    <t>CCCCCCC(CC)CCCC</t>
  </si>
  <si>
    <t>55590-83-5</t>
  </si>
  <si>
    <t>FOJKZJAPKUOYKR-UHFFFAOYSA-N</t>
  </si>
  <si>
    <t>２－メチルブチル＝ペンタノアート</t>
  </si>
  <si>
    <t>CCCCC(=O)OCC(C)CC</t>
  </si>
  <si>
    <t>17312-75-3</t>
  </si>
  <si>
    <t>MIDLKLFOPVFCQK-UHFFFAOYSA-N</t>
  </si>
  <si>
    <t>５－メチル－５－プロピルノナン</t>
  </si>
  <si>
    <t>CCCCC(C)(CCC)CCCC</t>
  </si>
  <si>
    <t>7529-33-1</t>
  </si>
  <si>
    <t>UDHHXYYEUWKHMF-UHFFFAOYSA-N</t>
  </si>
  <si>
    <t>ブチル＝水素＝アジパート</t>
  </si>
  <si>
    <t>CCCCOC(=O)CCCCC(=O)O</t>
  </si>
  <si>
    <t>17312-73-1</t>
  </si>
  <si>
    <t>YQNMYOJSMPRRMP-UHFFFAOYSA-N</t>
  </si>
  <si>
    <t>５，５－ジメチルウンデカン</t>
  </si>
  <si>
    <t>CCCCCCC(C)(C)CCCC</t>
  </si>
  <si>
    <t>17301-24-5</t>
  </si>
  <si>
    <t>NJKQJSHBTXTWME-UHFFFAOYSA-N</t>
  </si>
  <si>
    <t>２，７－ジメチルウンデカン</t>
  </si>
  <si>
    <t>CCCCC(C)CCCCC(C)C</t>
  </si>
  <si>
    <t>2132-84-5</t>
  </si>
  <si>
    <t>CAEGRAMHTMWFPP-UHFFFAOYSA-N</t>
  </si>
  <si>
    <t>（１－メチルヘキシル）ベンゼン</t>
  </si>
  <si>
    <t>CCCCCC(C)c1ccccc1</t>
  </si>
  <si>
    <t>17301-29-0</t>
  </si>
  <si>
    <t>QQWXDSCYXKZATG-UHFFFAOYSA-N</t>
  </si>
  <si>
    <t>３，７－ジメチルウンデカン</t>
  </si>
  <si>
    <t>CCCCC(C)CCCC(C)CC</t>
  </si>
  <si>
    <t>40467-04-7</t>
  </si>
  <si>
    <t>HRQAGBJHQCEBBY-UHFFFAOYSA-N</t>
  </si>
  <si>
    <t>２，５，５－トリメチルヘキサ－２－エン</t>
  </si>
  <si>
    <t>CC(=CCC(C)(C)C)C</t>
  </si>
  <si>
    <t>17312-63-9</t>
  </si>
  <si>
    <t>YXSQPZMAIVSYDV-UHFFFAOYSA-N</t>
  </si>
  <si>
    <t>５－ブチルノナン</t>
  </si>
  <si>
    <t>CCCCC(CCCC)CCCC</t>
  </si>
  <si>
    <t>62185-56-2</t>
  </si>
  <si>
    <t>GBQMYJAPIDGHKW-UHFFFAOYSA-N</t>
  </si>
  <si>
    <t>２，５，５－トリメチルヘキサ－１－エン</t>
  </si>
  <si>
    <t>CC(=C)CCC(C)(C)C</t>
  </si>
  <si>
    <t>17301-32-5</t>
  </si>
  <si>
    <t>IEVWHTVOIZEXCC-UHFFFAOYSA-N</t>
  </si>
  <si>
    <t>４，７－ジメチルウンデカン</t>
  </si>
  <si>
    <t>CCCCC(C)CCC(C)CCC</t>
  </si>
  <si>
    <t>6044-71-9</t>
  </si>
  <si>
    <t>GQIFTXJDMHDJFL-UHFFFAOYSA-N</t>
  </si>
  <si>
    <t>６－メチルドデカン</t>
  </si>
  <si>
    <t>CCCCCCC(C)CCCCC</t>
  </si>
  <si>
    <t>13151-34-3</t>
  </si>
  <si>
    <t>JJRUZTXRDDMYGM-UHFFFAOYSA-N</t>
  </si>
  <si>
    <t>３－メチルデカン</t>
  </si>
  <si>
    <t>CCCCCCCC(C)CC</t>
  </si>
  <si>
    <t>14027-78-2</t>
  </si>
  <si>
    <t>UPPJFVSCGFPFHM-UHFFFAOYSA-N</t>
  </si>
  <si>
    <t>ジペンチル＝アジパート</t>
  </si>
  <si>
    <t>CCCCCOC(=O)CCCCC(=O)OCCCCC</t>
  </si>
  <si>
    <t>62185-53-9</t>
  </si>
  <si>
    <t>RCOXMOQVMZTXOO-UHFFFAOYSA-N</t>
  </si>
  <si>
    <t>５－イソブチルノナン</t>
  </si>
  <si>
    <t>CCCCC(CCCC)CC(C)C</t>
  </si>
  <si>
    <t>17312-65-1</t>
  </si>
  <si>
    <t>OCXNLUFNCUMHLN-UHFFFAOYSA-N</t>
  </si>
  <si>
    <t>３，３－ジメチルウンデカン</t>
  </si>
  <si>
    <t>CCCCCCCCC(C)(C)CC</t>
  </si>
  <si>
    <t>4316-65-8</t>
  </si>
  <si>
    <t>JTXUVHFRSRTSAT-UHFFFAOYSA-N</t>
  </si>
  <si>
    <t>３，５，５－トリメチルヘキサ－１－エン</t>
  </si>
  <si>
    <t>CC(CC(C)(C)C)C=C</t>
  </si>
  <si>
    <t>7045-71-8</t>
  </si>
  <si>
    <t>GTJOHISYCKPIMT-UHFFFAOYSA-N</t>
  </si>
  <si>
    <t>２－メチルウンデカン</t>
  </si>
  <si>
    <t>CCCCCCCCCC(C)C</t>
  </si>
  <si>
    <t>26547-47-7</t>
  </si>
  <si>
    <t>KWGJJEBPCVMBIG-UHFFFAOYSA-N</t>
  </si>
  <si>
    <t>２－［２－（ｔｅｒｔ－ブトキシ）エトキシ］－２－メチルプロパン</t>
  </si>
  <si>
    <t>CC(C)(C)OCCOC(C)(C)C</t>
  </si>
  <si>
    <t>17453-93-9</t>
  </si>
  <si>
    <t>NVINYZLICSJRSI-UHFFFAOYSA-N</t>
  </si>
  <si>
    <t>５－メチルドデカン</t>
  </si>
  <si>
    <t>CCCCCCCC(C)CCCC</t>
  </si>
  <si>
    <t>17312-79-7</t>
  </si>
  <si>
    <t>MYUGNKWRNJTZRU-UHFFFAOYSA-N</t>
  </si>
  <si>
    <t>４，５－ジメチルウンデカン</t>
  </si>
  <si>
    <t>CCCCCCC(C)C(C)CCC</t>
  </si>
  <si>
    <t>62238-00-0</t>
  </si>
  <si>
    <t>OFKVGIOPPPBWSB-UHFFFAOYSA-N</t>
  </si>
  <si>
    <t>２，２，９－トリメチルデカン</t>
  </si>
  <si>
    <t>CC(C)CCCCCCC(C)(C)C</t>
  </si>
  <si>
    <t>17312-81-1</t>
  </si>
  <si>
    <t>YSUJWFQMTUVXNQ-UHFFFAOYSA-N</t>
  </si>
  <si>
    <t>３，５－ジメチルウンデカン</t>
  </si>
  <si>
    <t>CCCCCCC(C)CC(C)CC</t>
  </si>
  <si>
    <t>17301-27-8</t>
  </si>
  <si>
    <t>AZUSLLNYWXCPIZ-UHFFFAOYSA-N</t>
  </si>
  <si>
    <t>２，１０－ジメチルウンデカン</t>
  </si>
  <si>
    <t>CC(C)CCCCCCCC(C)C</t>
  </si>
  <si>
    <t>17312-57-1</t>
  </si>
  <si>
    <t>GRJUENNHVNYCHD-UHFFFAOYSA-N</t>
  </si>
  <si>
    <t>３－メチルドデカン</t>
  </si>
  <si>
    <t>CCCCCCCCCC(C)CC</t>
  </si>
  <si>
    <t>26730-12-1</t>
  </si>
  <si>
    <t>BPHJCXVZYVVFBT-UHFFFAOYSA-N</t>
  </si>
  <si>
    <t>４－メチルトリデカン</t>
  </si>
  <si>
    <t>CCCCCCCCCC(C)CCC</t>
  </si>
  <si>
    <t>17301-30-3</t>
  </si>
  <si>
    <t>WOGVWUCXENBLIV-UHFFFAOYSA-N</t>
  </si>
  <si>
    <t>３，８－ジメチルウンデカン</t>
  </si>
  <si>
    <t>CCCC(C)CCCCC(C)CC</t>
  </si>
  <si>
    <t>3074-71-3</t>
  </si>
  <si>
    <t>WBRFDUJXCLCKPX-UHFFFAOYSA-N</t>
  </si>
  <si>
    <t>２，３－ジメチルヘプタン</t>
  </si>
  <si>
    <t>CCCCC(C)C(C)C</t>
  </si>
  <si>
    <t>31081-18-2</t>
  </si>
  <si>
    <t>XHJWMVOQYQFTBM-UHFFFAOYSA-N</t>
  </si>
  <si>
    <t>３－メチル－５－プロピルノナン</t>
  </si>
  <si>
    <t>CCCCC(CCC)CC(C)CC</t>
  </si>
  <si>
    <t>17302-33-9</t>
  </si>
  <si>
    <t>VPYZCUCKYWHJGX-UHFFFAOYSA-N</t>
  </si>
  <si>
    <t>６－メチルウンデカン</t>
  </si>
  <si>
    <t>CCCCCC(C)CCCCC</t>
  </si>
  <si>
    <t>17312-64-0</t>
  </si>
  <si>
    <t>QDKSGHXRHXVMPF-UHFFFAOYSA-N</t>
  </si>
  <si>
    <t>２，２－ジメチルウンデカン</t>
  </si>
  <si>
    <t>CCCCCCCCCC(C)(C)C</t>
  </si>
  <si>
    <t>17312-76-4</t>
  </si>
  <si>
    <t>ZFOODCBUKSMZBZ-UHFFFAOYSA-N</t>
  </si>
  <si>
    <t>６，６－ジメチルウンデカン</t>
  </si>
  <si>
    <t>CCCCCC(C)(C)CCCCC</t>
  </si>
  <si>
    <t>6939-72-6</t>
  </si>
  <si>
    <t>CFCWODSWPMKRNT-UHFFFAOYSA-N</t>
  </si>
  <si>
    <t>プロピル＝水素＝アジパート</t>
  </si>
  <si>
    <t>CCCOC(=O)CCCCC(=O)O</t>
  </si>
  <si>
    <t>17301-28-9</t>
  </si>
  <si>
    <t>WLUQEGDKTQZXBV-UHFFFAOYSA-N</t>
  </si>
  <si>
    <t>３，６－ジメチルウンデカン</t>
  </si>
  <si>
    <t>CCCCCC(C)CCC(C)CC</t>
  </si>
  <si>
    <t>62108-21-8</t>
  </si>
  <si>
    <t>URCFDWVAWCRKTQ-UHFFFAOYSA-N</t>
  </si>
  <si>
    <t>６－エチル－２－メチルデカン</t>
  </si>
  <si>
    <t>CCCCC(CC)CCCC(C)C</t>
  </si>
  <si>
    <t>17301-31-4</t>
  </si>
  <si>
    <t>HHEVJJIJTUVLTQ-UHFFFAOYSA-N</t>
  </si>
  <si>
    <t>３，９－ジメチルウンデカン</t>
  </si>
  <si>
    <t>CCC(C)CCCCCC(C)CC</t>
  </si>
  <si>
    <t>62238-15-7</t>
  </si>
  <si>
    <t>YFHGNGNLIWGTTR-UHFFFAOYSA-N</t>
  </si>
  <si>
    <t>２，３，４－トリメチルデカン</t>
  </si>
  <si>
    <t>CCCCCCC(C)C(C)C(C)C</t>
  </si>
  <si>
    <t>31081-17-1</t>
  </si>
  <si>
    <t>CABCROIGBFQLHZ-UHFFFAOYSA-N</t>
  </si>
  <si>
    <t>２－メチル－５－プロピルノナン</t>
  </si>
  <si>
    <t>CCCCC(CCC)CCC(C)C</t>
  </si>
  <si>
    <t>69668-83-3</t>
  </si>
  <si>
    <t>PHXNWSHRRVPWLO-SREVYHEPSA-N</t>
  </si>
  <si>
    <t>（Ｚ）－オクタ－３－エン－１－イル＝アセタート</t>
  </si>
  <si>
    <t>CCCC\C=C/CCOC(=O)C</t>
  </si>
  <si>
    <t>33083-83-9</t>
  </si>
  <si>
    <t>WENNKWXPAWNIOO-UHFFFAOYSA-N</t>
  </si>
  <si>
    <t>ウンデカン－５－オン</t>
  </si>
  <si>
    <t>CCCCCCC(=O)CCCC</t>
  </si>
  <si>
    <t>55454-22-3</t>
  </si>
  <si>
    <t>ASFYPVGAALGVNR-WAYWQWQTSA-N</t>
  </si>
  <si>
    <t>（Ｚ）－ヘプタ－２－エン－１－オール</t>
  </si>
  <si>
    <t>CCCC\C=C/CO</t>
  </si>
  <si>
    <t>2024-83-1</t>
  </si>
  <si>
    <t>OSEQIDSFSBWXRE-UHFFFAOYSA-N</t>
  </si>
  <si>
    <t>３，４－ジメトキベンジルニトリル</t>
  </si>
  <si>
    <t>COc1ccc(cc1OC)C#N</t>
  </si>
  <si>
    <t>C[B]-(H):3|O-(C[B])(C):2|C-(H)3(O):2|C[B]-(O):2|C[B]-(CN):1</t>
  </si>
  <si>
    <t>928-91-6</t>
  </si>
  <si>
    <t>VTIODUHBZHNXFP-IHWYPQMZSA-N</t>
  </si>
  <si>
    <t>（Ｚ）－ヘキサ－４－エン－１－オール</t>
  </si>
  <si>
    <t>C\C=C/CCCO</t>
  </si>
  <si>
    <t>C-(C)2(H)2:1|C[d]-(C)(H):2|C-(C[d])(C)(H)2:1|C-(C[d])(H)3:1|O-(C)(H):1|C-(C)(H)2(O):1</t>
  </si>
  <si>
    <t>35602-33-6</t>
  </si>
  <si>
    <t>PHXNWSHRRVPWLO-VOTSOKGWSA-N</t>
  </si>
  <si>
    <t>（Ｅ）－オクタ－３－エン－１－イル＝アセタート</t>
  </si>
  <si>
    <t>CCCC\C=C\CCOC(=O)C</t>
  </si>
  <si>
    <t>2305-25-1</t>
  </si>
  <si>
    <t>LYRIITRHDCNUHV-UHFFFAOYSA-N</t>
  </si>
  <si>
    <t>エチル＝３－ヒドロキシヘキサノアート</t>
  </si>
  <si>
    <t>CCCC(O)CC(=O)OCC</t>
  </si>
  <si>
    <t>33467-76-4</t>
  </si>
  <si>
    <t>ASFYPVGAALGVNR-AATRIKPKSA-N</t>
  </si>
  <si>
    <t>（Ｅ）－ヘプタ－２－エン－１－オール</t>
  </si>
  <si>
    <t>CCCC\C=C\CO</t>
  </si>
  <si>
    <t>14476-37-0</t>
  </si>
  <si>
    <t>NBSLHMOSERBUOV-UHFFFAOYSA-N</t>
  </si>
  <si>
    <t>ウンデカン－４－オン</t>
  </si>
  <si>
    <t>CCCCCCCC(=O)CCC</t>
  </si>
  <si>
    <t>928-94-9</t>
  </si>
  <si>
    <t>ZCHHRLHTBGRGOT-PLNGDYQASA-N</t>
  </si>
  <si>
    <t>（Ｚ）－ヘキサ－２－エン－１－オール</t>
  </si>
  <si>
    <t>CCC\C=C/CO</t>
  </si>
  <si>
    <t>1708-81-2</t>
  </si>
  <si>
    <t>SDZQUCJFTUULJX-PLNGDYQASA-N</t>
  </si>
  <si>
    <t>（Ｚ）－ヘプタ－３－エン－１－オール</t>
  </si>
  <si>
    <t>CCC\C=C/CCO</t>
  </si>
  <si>
    <t>764-38-5</t>
  </si>
  <si>
    <t>FSUXYWPILZJGCC-IHWYPQMZSA-N</t>
  </si>
  <si>
    <t>（Ｚ）－ペンタ－３－エン－１－オール</t>
  </si>
  <si>
    <t>C\C=C/CCO</t>
  </si>
  <si>
    <t>928-92-7</t>
  </si>
  <si>
    <t>VTIODUHBZHNXFP-NSCUHMNNSA-N</t>
  </si>
  <si>
    <t>（４Ｅ）－ヘキサ－４－エン－１－オール</t>
  </si>
  <si>
    <t>C\C=C\CCCO</t>
  </si>
  <si>
    <t>42125-17-7</t>
  </si>
  <si>
    <t>SXIMDPDAXHQFFD-ARJAWSKDSA-N</t>
  </si>
  <si>
    <t>（Ｚ）－ヘキサ－４－エン－１－イル＝アセタート</t>
  </si>
  <si>
    <t>C\C=C/CCCOC(=O)C</t>
  </si>
  <si>
    <t>C-(C)2(H)2:1|C[d]-(C)(H):2|C-(C[d])(C)(H)2:1|C-(C[d])(H)3:1|CO-(C)(O):1|O-(C)(CO):1|C-(H)3(CO):1|C-(C)(H)2(O):1</t>
  </si>
  <si>
    <t>764-37-4</t>
  </si>
  <si>
    <t>（３Ｅ）－ペンタ－３－エン－１－オール</t>
  </si>
  <si>
    <t>110-39-4</t>
  </si>
  <si>
    <t>PWLNAUNEAKQYLH-UHFFFAOYSA-N</t>
  </si>
  <si>
    <t>オクチル＝ブチラート</t>
  </si>
  <si>
    <t>CCCCCCCCOC(=O)CCC</t>
  </si>
  <si>
    <t>74298-89-8</t>
  </si>
  <si>
    <t>ZZFNQLFGNVPSOG-VURMDHGXSA-N</t>
  </si>
  <si>
    <t>（Ｚ）－ペンタ－２－エン－１－イル＝ヘキサノアート</t>
  </si>
  <si>
    <t>CCCCCC(=O)OC\C=C/CC</t>
  </si>
  <si>
    <t>5693-88-9</t>
  </si>
  <si>
    <t>AMDPWYKMWRBVTC-UHFFFAOYSA-N</t>
  </si>
  <si>
    <t>２－ブチルグルタル酸</t>
  </si>
  <si>
    <t>CCCCC(CCC(=O)O)C(=O)O</t>
  </si>
  <si>
    <t>74978-19-1</t>
  </si>
  <si>
    <t>XFIKDNCHPGLFLR-UHFFFAOYSA-N</t>
  </si>
  <si>
    <t>ベンジル＝ヘプタデカノアート</t>
  </si>
  <si>
    <t>CCCCCCCCCCCCCCCCC(=O)OCc1ccccc1</t>
  </si>
  <si>
    <t>5702-91-0</t>
  </si>
  <si>
    <t>ZJVMHPVIAUKERS-UHFFFAOYSA-N</t>
  </si>
  <si>
    <t>ヘキシルコハク酸</t>
  </si>
  <si>
    <t>CCCCCCC(CC(=O)O)C(=O)O</t>
  </si>
  <si>
    <t>35783-67-6</t>
  </si>
  <si>
    <t>JFDGPJPDWIHCSL-UHFFFAOYSA-N</t>
  </si>
  <si>
    <t>メチル＝５－クロロヘキサノアート</t>
  </si>
  <si>
    <t>COC(=O)CCCC(C)Cl</t>
  </si>
  <si>
    <t>51238-93-8</t>
  </si>
  <si>
    <t>HUVBTIZUJMDKKQ-UHFFFAOYSA-N</t>
  </si>
  <si>
    <t>ジプロピル＝オクタンジオアート</t>
  </si>
  <si>
    <t>CCCOC(=O)CCCCCCC(=O)OCCC</t>
  </si>
  <si>
    <t>56009-31-5</t>
  </si>
  <si>
    <t>XHFXKKFVUDJSPJ-UHFFFAOYSA-N</t>
  </si>
  <si>
    <t>メチル＝３－ヒドロキシペンタノアート</t>
  </si>
  <si>
    <t>CCC(O)CC(=O)OC</t>
  </si>
  <si>
    <t>17851-53-5</t>
  </si>
  <si>
    <t>UVIVWIFUPKGWGF-UHFFFAOYSA-N</t>
  </si>
  <si>
    <t>フタル酸ジブチル</t>
  </si>
  <si>
    <t>CCCCOC(=O)c1ccccc1C(=O)OCC(C)C</t>
  </si>
  <si>
    <t>15870-07-2</t>
  </si>
  <si>
    <t>MGQFXJXUQLOUMY-UHFFFAOYSA-N</t>
  </si>
  <si>
    <t>メチル＝４－メチルオクタノアート</t>
  </si>
  <si>
    <t>CCCCC(C)CCC(=O)OC</t>
  </si>
  <si>
    <t>17278-73-8</t>
  </si>
  <si>
    <t>KNFJWKJXKURGQU-UHFFFAOYSA-N</t>
  </si>
  <si>
    <t>１３－ヒドロキシテトラデカン酸</t>
  </si>
  <si>
    <t>CC(O)CCCCCCCCCCCC(=O)O</t>
  </si>
  <si>
    <t>14035-95-1</t>
  </si>
  <si>
    <t>RZZLQHQXWZLBCJ-UHFFFAOYSA-N</t>
  </si>
  <si>
    <t>ジメチル＝２－エチルスクシナート</t>
  </si>
  <si>
    <t>CCC(CC(=O)OC)C(=O)OC</t>
  </si>
  <si>
    <t>5768-17-2</t>
  </si>
  <si>
    <t>PAOWIXJMMCDIPE-UHFFFAOYSA-N</t>
  </si>
  <si>
    <t>２－ブチル－４－メチルグルタル酸</t>
  </si>
  <si>
    <t>CCCCC(CC(C)C(=O)O)C(=O)O</t>
  </si>
  <si>
    <t>65644-60-2</t>
  </si>
  <si>
    <t>ADJWCDXUXUVWNV-UHFFFAOYSA-N</t>
  </si>
  <si>
    <t>２－メチルドデカンニトリル</t>
  </si>
  <si>
    <t>CCCCCCCCCCC(C)C#N</t>
  </si>
  <si>
    <t>1576-95-0</t>
  </si>
  <si>
    <t>BTSIZIIPFNVMHF-ARJAWSKDSA-N</t>
  </si>
  <si>
    <t>（Ｚ）－ペンタ－２－エン－１－オール</t>
  </si>
  <si>
    <t>CC\C=C/CO</t>
  </si>
  <si>
    <t>106-29-6</t>
  </si>
  <si>
    <t>ZSBOMYJPSRFZAL-JLHYYAGUSA-N</t>
  </si>
  <si>
    <t>（Ｅ）－３，７－ジメチルオクタ－２，６－ジエン－１－イル＝ブチラート</t>
  </si>
  <si>
    <t>CCCC(=O)OC\C=C(/C)\CCC=C(C)C</t>
  </si>
  <si>
    <t>40348-72-9</t>
  </si>
  <si>
    <t>JOSNYUDSMPILKL-UHFFFAOYSA-N</t>
  </si>
  <si>
    <t>メチル＝２－ヒドロキシ－４－メチルペンタノアート</t>
  </si>
  <si>
    <t>COC(=O)C(O)CC(C)C</t>
  </si>
  <si>
    <t>42019-78-3</t>
  </si>
  <si>
    <t>RUETVLNXAGWCDS-UHFFFAOYSA-N</t>
  </si>
  <si>
    <t>（４－クロロフェニル）（４－ヒドロキシフェニル）メタノン</t>
  </si>
  <si>
    <t>Oc1ccc(cc1)C(=O)c2ccc(Cl)cc2</t>
  </si>
  <si>
    <t>14273-89-3</t>
  </si>
  <si>
    <t>RZYHYFOTLPEKJO-UHFFFAOYSA-N</t>
  </si>
  <si>
    <t>メチル＝６－クロロヘキサノアート</t>
  </si>
  <si>
    <t>COC(=O)CCCCCCl</t>
  </si>
  <si>
    <t>C-(C)2(H)2:3|CO-(C)(O):1|O-(C)(CO):1|C-(C)(H)2(CO):1|C-(H)3(O):1|C-(C)(H)2(Cl):1</t>
  </si>
  <si>
    <t>18993-10-7</t>
  </si>
  <si>
    <t>RPMDDORIKABZOA-UHFFFAOYSA-N</t>
  </si>
  <si>
    <t>メチル＝１３－オキソテトラデカノアート</t>
  </si>
  <si>
    <t>COC(=O)CCCCCCCCCCCC(=O)C</t>
  </si>
  <si>
    <t>C-(C)2(H)2:9|CO-(C)(O):1|CO-(C)2:1|O-(C)(CO):1|C-(C)(H)2(CO):2|C-(H)3(CO):1|C-(H)3(O):1</t>
  </si>
  <si>
    <t>2274-80-8</t>
  </si>
  <si>
    <t>LNPHVNNRZGCOBK-UHFFFAOYSA-N</t>
  </si>
  <si>
    <t>Ｎ－ドデシルグリシン</t>
  </si>
  <si>
    <t>CCCCCCCCCCCCNCC(=O)O</t>
  </si>
  <si>
    <t>18447-89-7</t>
  </si>
  <si>
    <t>YJWVESZJWLFYQF-UHFFFAOYSA-N</t>
  </si>
  <si>
    <t>ジブチル＝２－メチルブタンジオアート</t>
  </si>
  <si>
    <t>CCCCOC(=O)CC(C)C(=O)OCCCC</t>
  </si>
  <si>
    <t>949-13-3</t>
  </si>
  <si>
    <t>DUIOKRXOKLLURE-UHFFFAOYSA-N</t>
  </si>
  <si>
    <t>２－オクチルフェノール</t>
  </si>
  <si>
    <t>CCCCCCCCc1ccccc1O</t>
  </si>
  <si>
    <t>2444-89-5</t>
  </si>
  <si>
    <t>URUJZHZLCCIILC-UHFFFAOYSA-N</t>
  </si>
  <si>
    <t>１－クロロ－４－（４－クロロフェノキシ）ベンゼン</t>
  </si>
  <si>
    <t>Clc1ccc(Oc2ccc(Cl)cc2)cc1</t>
  </si>
  <si>
    <t>C[B]-(H):8|O-(C[B])2:1|C[B]-(O):2|C[B]-(Cl):2</t>
  </si>
  <si>
    <t>1576-96-1</t>
  </si>
  <si>
    <t>BTSIZIIPFNVMHF-ONEGZZNKSA-N</t>
  </si>
  <si>
    <t>（Ｅ）－ペンタ－２－エン－１－オール</t>
  </si>
  <si>
    <t>CC\C=C\CO</t>
  </si>
  <si>
    <t>51238-92-7</t>
  </si>
  <si>
    <t>PKQHRIXOXXYVJL-UHFFFAOYSA-N</t>
  </si>
  <si>
    <t>ジプロピル＝ヘプタンジオアート</t>
  </si>
  <si>
    <t>CCCOC(=O)CCCCCC(=O)OCCC</t>
  </si>
  <si>
    <t>52078-56-5</t>
  </si>
  <si>
    <t>RIERBYNHXFKVQP-XTQSDGFTSA-N</t>
  </si>
  <si>
    <t>トリコサ－１１－エン</t>
  </si>
  <si>
    <t>CCCCCCCCCCC\C=C\CCCCCCCCCC</t>
  </si>
  <si>
    <t>21239-22-5</t>
  </si>
  <si>
    <t>SATQNMXUZQUNEW-UHFFFAOYSA-N</t>
  </si>
  <si>
    <t>ジエチル＝２，４－ジメチルペンタンジオアート</t>
  </si>
  <si>
    <t>CCOC(=O)C(C)CC(C)C(=O)OCC</t>
  </si>
  <si>
    <t>3507-62-8</t>
  </si>
  <si>
    <t>FNZSVEHJZREFPF-UHFFFAOYSA-N</t>
  </si>
  <si>
    <t>ペンチルコハク酸</t>
  </si>
  <si>
    <t>CCCCCC(CC(=O)O)C(=O)O</t>
  </si>
  <si>
    <t>2050-23-9</t>
  </si>
  <si>
    <t>PEUGOJXLBSIJQS-UHFFFAOYSA-N</t>
  </si>
  <si>
    <t>ジエチル＝オクタンジオアート</t>
  </si>
  <si>
    <t>CCOC(=O)CCCCCCC(=O)OCC</t>
  </si>
  <si>
    <t>105-88-4</t>
  </si>
  <si>
    <t>MBZCATXQAHUZEZ-UHFFFAOYSA-N</t>
  </si>
  <si>
    <t>２，６，１０－トリメチルウンデカナール</t>
  </si>
  <si>
    <t>CC(C)CCCC(C)CCCC(C)C=O</t>
  </si>
  <si>
    <t>27899-21-4</t>
  </si>
  <si>
    <t>CEAKZVDHZILFGK-UHFFFAOYSA-N</t>
  </si>
  <si>
    <t>２，４－ジエチルペンタン酸</t>
  </si>
  <si>
    <t>CCC(CC(CC)C(=O)O)C(=O)O</t>
  </si>
  <si>
    <t>55282-14-9</t>
  </si>
  <si>
    <t>OIHDCDZZRDGEIB-UHFFFAOYSA-N</t>
  </si>
  <si>
    <t>９－ブチルドコサン</t>
  </si>
  <si>
    <t>CCCCCCCCCCCCCC(CCCC)CCCCCCCC</t>
  </si>
  <si>
    <t>13984-57-1</t>
  </si>
  <si>
    <t>MGPSIDGTLFKDEY-UHFFFAOYSA-N</t>
  </si>
  <si>
    <t>エチル＝５－オキソヘキサノアート</t>
  </si>
  <si>
    <t>CCOC(=O)CCCC(=O)C</t>
  </si>
  <si>
    <t>5187-71-3</t>
  </si>
  <si>
    <t>RCQKLWAPRHHRNN-UHFFFAOYSA-N</t>
  </si>
  <si>
    <t>２－メチルペンタ－４－エナール</t>
  </si>
  <si>
    <t>CC(CC=C)C=O</t>
  </si>
  <si>
    <t>6126-50-7</t>
  </si>
  <si>
    <t>ヘキサ－４－エン－１－オール</t>
  </si>
  <si>
    <t>5683-44-3</t>
  </si>
  <si>
    <t>RBQLGIKHSXQZTB-UHFFFAOYSA-N</t>
  </si>
  <si>
    <t>３－メチルペンタン－２，４－ジオール</t>
  </si>
  <si>
    <t>CC(O)C(C)C(C)O</t>
  </si>
  <si>
    <t>15874-03-0</t>
  </si>
  <si>
    <t>PNYSRXNTUVFUNI-UHFFFAOYSA-N</t>
  </si>
  <si>
    <t>６，１１－ジペンチルヘキサデカン</t>
  </si>
  <si>
    <t>CCCCCC(CCCCC)CCCCC(CCCCC)CCCCC</t>
  </si>
  <si>
    <t>13151-29-6</t>
  </si>
  <si>
    <t>IMRKOERSTLKEAO-UHFFFAOYSA-N</t>
  </si>
  <si>
    <t>４－メチルデカ－１－エン</t>
  </si>
  <si>
    <t>CCCCCCC(C)CC=C</t>
  </si>
  <si>
    <t>55333-99-8</t>
  </si>
  <si>
    <t>JRLUJYJPNVXXKS-UHFFFAOYSA-N</t>
  </si>
  <si>
    <t>７－ヘキシルイコサン</t>
  </si>
  <si>
    <t>CCCCCCCCCCCCCC(CCCCCC)CCCCCC</t>
  </si>
  <si>
    <t>14641-31-7</t>
  </si>
  <si>
    <t>NZNNOBVNTDQUGT-UHFFFAOYSA-N</t>
  </si>
  <si>
    <t>ジウンデシル＝デカンジオアート</t>
  </si>
  <si>
    <t>CCCCCCCCCCCOC(=O)CCCCCCCCC(=O)OCCCCCCCCCCC</t>
  </si>
  <si>
    <t>20290-84-0</t>
  </si>
  <si>
    <t>FIENEGBWDWHXGG-YPKPFQOOSA-N</t>
  </si>
  <si>
    <t>ヘキシル＝オレアート</t>
  </si>
  <si>
    <t>CCCCCCCC\C=C/CCCCCCCC(=O)OCCCCCC</t>
  </si>
  <si>
    <t>55282-16-1</t>
  </si>
  <si>
    <t>CSRNPDQIQWQJCM-UHFFFAOYSA-N</t>
  </si>
  <si>
    <t>５－ブチルドコサン</t>
  </si>
  <si>
    <t>CCCCCCCCCCCCCCCCCC(CCCC)CCCC</t>
  </si>
  <si>
    <t>764-89-6</t>
  </si>
  <si>
    <t>KDMSVYIHKLZKET-UHFFFAOYSA-N</t>
  </si>
  <si>
    <t>８－ヒドロキシオクタン酸</t>
  </si>
  <si>
    <t>OCCCCCCCC(=O)O</t>
  </si>
  <si>
    <t>C-(C)2(H)2:5|CO-(C)(O):1|O-(CO)(H):1|O-(C)(H):1|C-(C)(H)2(CO):1|C-(C)(H)2(O):1</t>
  </si>
  <si>
    <t>2432-89-5</t>
  </si>
  <si>
    <t>HTMDHERCQUESGS-UHFFFAOYSA-N</t>
  </si>
  <si>
    <t>ジデシル＝デカンジオアート</t>
  </si>
  <si>
    <t>CCCCCCCCCCOC(=O)CCCCCCCCC(=O)OCCCCCCCCCC</t>
  </si>
  <si>
    <t>55282-17-2</t>
  </si>
  <si>
    <t>HCYGJXYCUXDCHD-UHFFFAOYSA-N</t>
  </si>
  <si>
    <t>３－エチルテトラコサン</t>
  </si>
  <si>
    <t>CCCCCCCCCCCCCCCCCCCCCC(CC)CC</t>
  </si>
  <si>
    <t>55282-13-8</t>
  </si>
  <si>
    <t>VZZCEMBCJSFMMD-UHFFFAOYSA-N</t>
  </si>
  <si>
    <t>５，１４－ジブチルオクタデカン</t>
  </si>
  <si>
    <t>CCCCC(CCCC)CCCCCCCCC(CCCC)CCCC</t>
  </si>
  <si>
    <t>764-59-0</t>
  </si>
  <si>
    <t>USLRUYZDOLMIRJ-UHFFFAOYSA-N</t>
  </si>
  <si>
    <t>ヘキサ－５－エナール</t>
  </si>
  <si>
    <t>C=CCCCC=O</t>
  </si>
  <si>
    <t>C-(C)2(H)2:1|C[d]-(H)2:1|C[d]-(C)(H):1|C-(C[d])(C)(H)2:1|CO-(C)(H):1|C-(C)(H)2(CO):1</t>
  </si>
  <si>
    <t>4676-51-1</t>
  </si>
  <si>
    <t>XHLXMRJWRKQMCP-UHFFFAOYSA-N</t>
  </si>
  <si>
    <t>ジエチル＝２－メチルスクシナート</t>
  </si>
  <si>
    <t>CCOC(=O)CC(C)C(=O)OCC</t>
  </si>
  <si>
    <t>1652-80-8</t>
  </si>
  <si>
    <t>YVOASHYXFVSAQN-UHFFFAOYSA-N</t>
  </si>
  <si>
    <t>２，２－ジクロロ－１，１，１，３，３，３－ヘキサフルオロプロパン</t>
  </si>
  <si>
    <t>FC(F)(F)C(Cl)(Cl)C(F)(F)F</t>
  </si>
  <si>
    <t>C-(C)(F)3:2|C-(C)2(Cl)2:1</t>
  </si>
  <si>
    <t>13475-76-8</t>
  </si>
  <si>
    <t>HEUYLTACOIADBB-UHFFFAOYSA-N</t>
  </si>
  <si>
    <t>１１－ブチルドコサン</t>
  </si>
  <si>
    <t>CCCCCCCCCCCC(CCCC)CCCCCCCCCC</t>
  </si>
  <si>
    <t>29379-11-1</t>
  </si>
  <si>
    <t>KYTOBAWRRBWGMZ-UHFFFAOYSA-N</t>
  </si>
  <si>
    <t>９－メチルデカン－４－オン</t>
  </si>
  <si>
    <t>CCCC(=O)CCCCC(C)C</t>
  </si>
  <si>
    <t>24949-41-5</t>
  </si>
  <si>
    <t>BGPOGEBACOPKMS-UHFFFAOYSA-N</t>
  </si>
  <si>
    <t>４－メチレンデカン</t>
  </si>
  <si>
    <t>CCCCCCC(=C)CCC</t>
  </si>
  <si>
    <t>24539-82-0</t>
  </si>
  <si>
    <t>LUTQDLRUDFPVCL-UHFFFAOYSA-N</t>
  </si>
  <si>
    <t>Ｎ，Ｎ－ジメチルオクタン－３－アミン</t>
  </si>
  <si>
    <t>CCCCCC(CC)N(C)C</t>
  </si>
  <si>
    <t>14739-72-1</t>
  </si>
  <si>
    <t>MSKKJKLPGKYANX-UHFFFAOYSA-N</t>
  </si>
  <si>
    <t>１１－ペンチルヘンイコサン</t>
  </si>
  <si>
    <t>CCCCCCCCCCC(CCCCC)CCCCCCCCCC</t>
  </si>
  <si>
    <t>18835-33-1</t>
  </si>
  <si>
    <t>OMXANELYEWRDAW-UHFFFAOYSA-N</t>
  </si>
  <si>
    <t>ヘキサコサ－１－エン</t>
  </si>
  <si>
    <t>CCCCCCCCCCCCCCCCCCCCCCCCC=C</t>
  </si>
  <si>
    <t>6137-29-7</t>
  </si>
  <si>
    <t>HZUJDCJQPCTXPQ-UHFFFAOYSA-N</t>
  </si>
  <si>
    <t>８－メチルノナン－４－オン</t>
  </si>
  <si>
    <t>CCCC(=O)CCCC(C)C</t>
  </si>
  <si>
    <t>28056-87-3</t>
  </si>
  <si>
    <t>OQADVBLQZQTGLL-UHFFFAOYSA-N</t>
  </si>
  <si>
    <t>２－エチル－Ｎ，Ｎ－ジメチルヘキサン－１－アミン</t>
  </si>
  <si>
    <t>CCCCC(CC)CN(C)C</t>
  </si>
  <si>
    <t>55282-11-6</t>
  </si>
  <si>
    <t>YAOSHAWMYFELSJ-UHFFFAOYSA-N</t>
  </si>
  <si>
    <t>１１－（１－エチルプロピル）ヘンイコサン</t>
  </si>
  <si>
    <t>CCCCCCCCCCC(CCCCCCCCCC)C(CC)CC</t>
  </si>
  <si>
    <t>2004-39-9</t>
  </si>
  <si>
    <t>ULCZGKYHRYJXAU-UHFFFAOYSA-N</t>
  </si>
  <si>
    <t>ヘプタコサン－１－オール</t>
  </si>
  <si>
    <t>CCCCCCCCCCCCCCCCCCCCCCCCCCCO</t>
  </si>
  <si>
    <t>2398-66-5</t>
  </si>
  <si>
    <t>GWTSUVHHMPSJLJ-UHFFFAOYSA-N</t>
  </si>
  <si>
    <t>（１－メチルノナデシル）ベンゼン</t>
  </si>
  <si>
    <t>CCCCCCCCCCCCCCCCCCC(C)c1ccccc1</t>
  </si>
  <si>
    <t>17314-92-0</t>
  </si>
  <si>
    <t>NKDJZTYRVIGJCG-UHFFFAOYSA-N</t>
  </si>
  <si>
    <t>（３，３－ジメチルブチル）ベンゼン</t>
  </si>
  <si>
    <t>CC(C)(C)CCc1ccccc1</t>
  </si>
  <si>
    <t>55191-38-3</t>
  </si>
  <si>
    <t>AUCYVPAWNAGPDL-UHFFFAOYSA-N</t>
  </si>
  <si>
    <t>１，３－ジデシルベンゼン</t>
  </si>
  <si>
    <t>CCCCCCCCCCc1cccc(CCCCCCCCCC)c1</t>
  </si>
  <si>
    <t>1189-99-7</t>
  </si>
  <si>
    <t>SOYLPZSOEXZMLE-UHFFFAOYSA-N</t>
  </si>
  <si>
    <t>２，５，５－トリメチルヘプタン</t>
  </si>
  <si>
    <t>CCC(C)(C)CCC(C)C</t>
  </si>
  <si>
    <t>55170-74-6</t>
  </si>
  <si>
    <t>HCLVGAZUVMWYLF-UHFFFAOYSA-N</t>
  </si>
  <si>
    <t>５－メチルヘキサ－５－エン酸</t>
  </si>
  <si>
    <t>CC(=C)CCCC(=O)O</t>
  </si>
  <si>
    <t>C-(C)2(H)2:1|C[d]-(H)2:1|C[d]-(C)2:1|C-(C[d])(C)(H)2:1|C-(C[d])(H)3:1|CO-(C)(O):1|O-(CO)(H):1|C-(C)(H)2(CO):1</t>
  </si>
  <si>
    <t>1560-98-1</t>
  </si>
  <si>
    <t>YGCGPCUUTAKOEU-UHFFFAOYSA-N</t>
  </si>
  <si>
    <t>２－メチルオクタコサン</t>
  </si>
  <si>
    <t>CCCCCCCCCCCCCCCCCCCCCCCCCCC(C)C</t>
  </si>
  <si>
    <t>36884-28-3</t>
  </si>
  <si>
    <t>FINOPSACFXSAKB-UHFFFAOYSA-N</t>
  </si>
  <si>
    <t>５－フェニルペンタナール</t>
  </si>
  <si>
    <t>O=CCCCCc1ccccc1</t>
  </si>
  <si>
    <t>C-(C)2(H)2:2|C-(C[B])(C)(H)2:1|C[B]-(H):5|C[B]-(C):1|CO-(C)(H):1|C-(C)(H)2(CO):1</t>
  </si>
  <si>
    <t>7210-81-3</t>
  </si>
  <si>
    <t>VSKKJZDWXKPOGW-UHFFFAOYSA-N</t>
  </si>
  <si>
    <t>Ｎ－ネオペンチルアニリン</t>
  </si>
  <si>
    <t>CC(C)(C)CNc1ccccc1</t>
  </si>
  <si>
    <t>55373-87-0</t>
  </si>
  <si>
    <t>VCZVPMCCBMEIIG-UHFFFAOYSA-N</t>
  </si>
  <si>
    <t>ドコシル＝ブチラート</t>
  </si>
  <si>
    <t>CCCCCCCCCCCCCCCCCCCCCCOC(=O)CCC</t>
  </si>
  <si>
    <t>15323-35-0</t>
  </si>
  <si>
    <t>VDBHOHJWUDKDRW-UHFFFAOYSA-N</t>
  </si>
  <si>
    <t>１，１，２，３，３，５－ヘキサメチル－６－アセチルインダン</t>
  </si>
  <si>
    <t>CC1C(C)(C)c2cc(C)c(cc2C1(C)C)C(=O)C</t>
  </si>
  <si>
    <t>2051-28-7</t>
  </si>
  <si>
    <t>POTIYWUALSJREP-UHFFFAOYSA-N</t>
  </si>
  <si>
    <t>デカヒドロキノリン</t>
  </si>
  <si>
    <t>C1CCC2NCCCC2C1</t>
  </si>
  <si>
    <t>483-35-2</t>
  </si>
  <si>
    <t>KQSBZNJFKWOQQK-UHFFFAOYSA-N</t>
  </si>
  <si>
    <t>２，３－ジヒドロキシ－９，１０－アントラキノン</t>
  </si>
  <si>
    <t>Oc1cc2C(=O)c3ccccc3C(=O)c2cc1O</t>
  </si>
  <si>
    <t>5760-73-6</t>
  </si>
  <si>
    <t>ORTUYCUWCKNIND-UHFFFAOYSA-N</t>
  </si>
  <si>
    <t>モノシアノエチル化ジエチレントリアミン</t>
  </si>
  <si>
    <t>NCCNCCNCCC#N</t>
  </si>
  <si>
    <t>C-(C)(H)2(N):5|N-(C)(H)2:1|N-(C)2(H):2|C-(C)(H)2(CN):1</t>
  </si>
  <si>
    <t>2836-00-2</t>
  </si>
  <si>
    <t>NUNAWQZKZVVELQ-UHFFFAOYSA-N</t>
  </si>
  <si>
    <t>３－アミノ－４－メチルフェノール</t>
  </si>
  <si>
    <t>Cc1ccc(O)cc1N</t>
  </si>
  <si>
    <t>4389-44-0</t>
  </si>
  <si>
    <t>WPFZLGOGWVNEID-UHFFFAOYSA-N</t>
  </si>
  <si>
    <t>３－メチルベンゼン－１，２，４－トリオール</t>
  </si>
  <si>
    <t>Cc1c(O)ccc(O)c1O</t>
  </si>
  <si>
    <t>1609-47-8</t>
  </si>
  <si>
    <t>FFYPMLJYZAEMQB-UHFFFAOYSA-N</t>
  </si>
  <si>
    <t>ジエチルピロカーボネート</t>
  </si>
  <si>
    <t>CCOC(=O)OC(=O)OCC</t>
  </si>
  <si>
    <t>608-98-0</t>
  </si>
  <si>
    <t>WSKJIXLOKYWORS-UHFFFAOYSA-N</t>
  </si>
  <si>
    <t>２，４，６－トリメチルベンゼン－１，３－ジオール</t>
  </si>
  <si>
    <t>Cc1cc(C)c(O)c(C)c1O</t>
  </si>
  <si>
    <t>541-47-9</t>
  </si>
  <si>
    <t>YYPNJNDODFVZLE-UHFFFAOYSA-N</t>
  </si>
  <si>
    <t>３－メチルブタ－２－エン酸</t>
  </si>
  <si>
    <t>CC(=CC(=O)O)C</t>
  </si>
  <si>
    <t>C[d]-(C)2:1|C-(C[d])(H)3:2|CO-(C[d])(O):1|O-(CO)(H):1|C[d]-(H)(CO):1</t>
  </si>
  <si>
    <t>5460-31-1</t>
  </si>
  <si>
    <t>GAKLFAZBKQGUBO-UHFFFAOYSA-N</t>
  </si>
  <si>
    <t>２－メチル－３－ニトロフェノール</t>
  </si>
  <si>
    <t>Cc1c(O)cccc1N(=O)=O</t>
  </si>
  <si>
    <t>1472-87-3</t>
  </si>
  <si>
    <t>WWSBQOYADFGDQE-UHFFFAOYSA-N</t>
  </si>
  <si>
    <t>ジメチル＝トリデカンジオアート</t>
  </si>
  <si>
    <t>COC(=O)CCCCCCCCCCCC(=O)OC</t>
  </si>
  <si>
    <t>C-(C)2(H)2:9|CO-(C)(O):2|O-(C)(CO):2|C-(C)(H)2(CO):2|C-(H)3(O):2</t>
  </si>
  <si>
    <t>54723-19-2</t>
  </si>
  <si>
    <t>HCXCVKYQWKDKOS-UHFFFAOYSA-N</t>
  </si>
  <si>
    <t>ブチル＝５－オキソヘキサノアート</t>
  </si>
  <si>
    <t>CCCCOC(=O)CCCC(=O)C</t>
  </si>
  <si>
    <t>63830-69-3</t>
  </si>
  <si>
    <t>ZTKHMNVIURCTGG-HJWRWDBZSA-N</t>
  </si>
  <si>
    <t>（Ｚ）－３－メチルノナ－４－エン</t>
  </si>
  <si>
    <t>CCCC\C=C/C(C)CC</t>
  </si>
  <si>
    <t>1229-24-9</t>
  </si>
  <si>
    <t>QZZRQURPSRWTLG-NXWWHMHJSA-N</t>
  </si>
  <si>
    <t>エストラ－１，３，５（１０）－トリエン－３，６α，１７β－トリオール</t>
  </si>
  <si>
    <t>C[C@@]12CC[C@H]3[C@@H](C[C@H](O)c4cc(O)ccc34)[C@@H]1CC[C@@H]2O</t>
  </si>
  <si>
    <t>50273-95-5</t>
  </si>
  <si>
    <t>ZUHYIBBOAOBYDJ-IHWYPQMZSA-N</t>
  </si>
  <si>
    <t>（Ｚ）－ヘプタ－５－エン－１－オール</t>
  </si>
  <si>
    <t>C\C=C/CCCCO</t>
  </si>
  <si>
    <t>C-(C)2(H)2:2|C[d]-(C)(H):2|C-(C[d])(C)(H)2:1|C-(C[d])(H)3:1|O-(C)(H):1|C-(C)(H)2(O):1</t>
  </si>
  <si>
    <t>3970-62-5</t>
  </si>
  <si>
    <t>HMSVXZJWPVIVIV-UHFFFAOYSA-N</t>
  </si>
  <si>
    <t>２，２－ジメチルペンタン－３－オール</t>
  </si>
  <si>
    <t>CCC(O)C(C)(C)C</t>
  </si>
  <si>
    <t>593-40-8</t>
  </si>
  <si>
    <t>CNVZJPUDSLNTQU-OUKQBFOZSA-N</t>
  </si>
  <si>
    <t>（Ｅ）－オクタデカ－６－エン酸</t>
  </si>
  <si>
    <t>CCCCCCCCCCC\C=C\CCCCC(=O)O</t>
  </si>
  <si>
    <t>3046-94-4</t>
  </si>
  <si>
    <t>PMRRSCWLXKOMSK-UHFFFAOYSA-N</t>
  </si>
  <si>
    <t>２－（ブチルアニリノ）エタノール</t>
  </si>
  <si>
    <t>CCCCN(CCO)c1ccccc1</t>
  </si>
  <si>
    <t>19550-03-9</t>
  </si>
  <si>
    <t>BFKOEFFCVFMWPF-UHFFFAOYSA-N</t>
  </si>
  <si>
    <t>２，３－ジメチルヘキサン－２－オール</t>
  </si>
  <si>
    <t>CCCC(C)C(C)(C)O</t>
  </si>
  <si>
    <t>15869-80-4</t>
  </si>
  <si>
    <t>PSVQKOKKLWHNRP-UHFFFAOYSA-N</t>
  </si>
  <si>
    <t>３－エチルヘプタン</t>
  </si>
  <si>
    <t>CCCCC(CC)CC</t>
  </si>
  <si>
    <t>40642-42-0</t>
  </si>
  <si>
    <t>ZYTGEAXLNDKCTI-KTKRTIGZSA-N</t>
  </si>
  <si>
    <t>（Ｚ）－テトラデカ－５－エン－１－オール</t>
  </si>
  <si>
    <t>CCCCCCCC\C=C/CCCCO</t>
  </si>
  <si>
    <t>645-67-0</t>
  </si>
  <si>
    <t>QOSMNYMQXIVWKY-UHFFFAOYSA-N</t>
  </si>
  <si>
    <t>プロピル＝４－オキソペンタノアート</t>
  </si>
  <si>
    <t>CCCOC(=O)CCC(=O)C</t>
  </si>
  <si>
    <t>934-80-5</t>
  </si>
  <si>
    <t>SBUYFICWQNHBCM-UHFFFAOYSA-N</t>
  </si>
  <si>
    <t>４－エタン－１－イル－１，２－ジメチルベンゼン</t>
  </si>
  <si>
    <t>CCc1ccc(C)c(C)c1</t>
  </si>
  <si>
    <t>64275-78-1</t>
  </si>
  <si>
    <t>ILZKZXCUOXMUPC-HJWRWDBZSA-N</t>
  </si>
  <si>
    <t>（Ｚ）－トリデカ－５－エン－１－オール</t>
  </si>
  <si>
    <t>CCCCCCC\C=C/CCCCO</t>
  </si>
  <si>
    <t>15176-21-3</t>
  </si>
  <si>
    <t>AWBIJARKDOFDAN-UHFFFAOYSA-N</t>
  </si>
  <si>
    <t>２，５－ジメチル－１，４－ジオキサン</t>
  </si>
  <si>
    <t>CC1COC(C)CO1</t>
  </si>
  <si>
    <t>17612-50-9</t>
  </si>
  <si>
    <t>（１Ｅ，５Ｅ）－シクロオクタ－１，５－ジエン</t>
  </si>
  <si>
    <t>64275-66-7</t>
  </si>
  <si>
    <t>HDKMQBSYNBCYBK-AATRIKPKSA-N</t>
  </si>
  <si>
    <t>（Ｅ）－１－ブロモデカ－５－エン</t>
  </si>
  <si>
    <t>CCCC\C=C\CCCCBr</t>
  </si>
  <si>
    <t>16695-35-5</t>
  </si>
  <si>
    <t>VVEGXTQSICTWOQ-AATRIKPKSA-N</t>
  </si>
  <si>
    <t>（Ｅ）－１－ブロモノナ－４－エン</t>
  </si>
  <si>
    <t>CCCC\C=C\CCCBr</t>
  </si>
  <si>
    <t>52763-13-0</t>
  </si>
  <si>
    <t>RZVNZFWWBLMZCC-LXSSAFMLSA-N</t>
  </si>
  <si>
    <t>［Ｓ－（Ｅ）］－２，３，７－トリメチルオクタ－４－エン</t>
  </si>
  <si>
    <t>CC(C)C\C=C\[C@@H](C)C(C)C</t>
  </si>
  <si>
    <t>17301-94-9</t>
  </si>
  <si>
    <t>IALRSQMWHFKJJA-UHFFFAOYSA-N</t>
  </si>
  <si>
    <t>４－メチルノナン</t>
  </si>
  <si>
    <t>CCCCCC(C)CCC</t>
  </si>
  <si>
    <t>51090-05-2</t>
  </si>
  <si>
    <t>LCGKSWCYAYDYHT-FPLPWBNLSA-N</t>
  </si>
  <si>
    <t>（Ｚ）－２－メチルノナ－４－エン</t>
  </si>
  <si>
    <t>CCCC\C=C/CC(C)C</t>
  </si>
  <si>
    <t>40642-38-4</t>
  </si>
  <si>
    <t>OTJWLIMIKGBSSN-FPLPWBNLSA-N</t>
  </si>
  <si>
    <t>（Ｚ）－ドデカ－５－エン－１－オール</t>
  </si>
  <si>
    <t>CCCCCC\C=C/CCCCO</t>
  </si>
  <si>
    <t>3508-00-7</t>
  </si>
  <si>
    <t>HHSDZLLPIXMEIU-UHFFFAOYSA-N</t>
  </si>
  <si>
    <t>１－ブロモヘプタデカン</t>
  </si>
  <si>
    <t>CCCCCCCCCCCCCCCCCBr</t>
  </si>
  <si>
    <t>6975-98-0</t>
  </si>
  <si>
    <t>CNPVJWYWYZMPDS-UHFFFAOYSA-N</t>
  </si>
  <si>
    <t>２－メチルデカン</t>
  </si>
  <si>
    <t>CCCCCCCCC(C)C</t>
  </si>
  <si>
    <t>64275-63-4</t>
  </si>
  <si>
    <t>HDKMQBSYNBCYBK-WAYWQWQTSA-N</t>
  </si>
  <si>
    <t>（Ｚ）－１－ブロモデカ－５－エン</t>
  </si>
  <si>
    <t>CCCC\C=C/CCCCBr</t>
  </si>
  <si>
    <t>593-39-5</t>
  </si>
  <si>
    <t>CNVZJPUDSLNTQU-SEYXRHQNSA-N</t>
  </si>
  <si>
    <t>（Ｚ）－オクタデカ－６－エン酸</t>
  </si>
  <si>
    <t>CCCCCCCCCCC\C=C/CCCCC(=O)O</t>
  </si>
  <si>
    <t>63830-65-9</t>
  </si>
  <si>
    <t>BPHPRVXZLWQTOR-BQYQJAHWSA-N</t>
  </si>
  <si>
    <t>２，３，６－トリメチルオクタ－４－エン</t>
  </si>
  <si>
    <t>CCC(C)\C=C\C(C)C(C)C</t>
  </si>
  <si>
    <t>13816-33-6</t>
  </si>
  <si>
    <t>YFDJCWXBKWRDPW-UHFFFAOYSA-N</t>
  </si>
  <si>
    <t>４－イソプロピルベンゾニトリル</t>
  </si>
  <si>
    <t>CC(C)c1ccc(cc1)C#N</t>
  </si>
  <si>
    <t>1474-53-9</t>
  </si>
  <si>
    <t>UHQGCIIQUZBJAE-ZBLLQYKHSA-N</t>
  </si>
  <si>
    <t>３－メトキシエストラ－１，３，５（１０）－トリエン－１６α，１７β－ジオール</t>
  </si>
  <si>
    <t>COc1ccc2[C@H]3CC[C@@]4(C)[C@@H](O)[C@H](O)C[C@H]4[C@@H]3CCc2c1</t>
  </si>
  <si>
    <t>2046-21-1</t>
  </si>
  <si>
    <t>BSBYQAYWPXHLPQ-UHFFFAOYSA-N</t>
  </si>
  <si>
    <t>メチル＝６－オキソヘプタノアート</t>
  </si>
  <si>
    <t>COC(=O)CCCCC(=O)C</t>
  </si>
  <si>
    <t>C-(C)2(H)2:2|CO-(C)(O):1|CO-(C)2:1|O-(C)(CO):1|C-(C)(H)2(CO):2|C-(H)3(CO):1|C-(H)3(O):1</t>
  </si>
  <si>
    <t>59499-29-5</t>
  </si>
  <si>
    <t>VVEGXTQSICTWOQ-WAYWQWQTSA-N</t>
  </si>
  <si>
    <t>（Ｚ）－１－ブロモノナ－４－エン</t>
  </si>
  <si>
    <t>CCCC\C=C/CCCBr</t>
  </si>
  <si>
    <t>566-76-7</t>
  </si>
  <si>
    <t>WPOCIZJTELRQMF-XLKGFZLASA-N</t>
  </si>
  <si>
    <t>３，１６α－ジヒドロキシエストラ－１，３，５（１０）－トリエン－１７－オン</t>
  </si>
  <si>
    <t>C[C@@]12CC[C@H]3[C@@H](CCc4cc(O)ccc34)[C@@H]1C[C@@H](O)C2=O</t>
  </si>
  <si>
    <t>15869-85-9</t>
  </si>
  <si>
    <t>TYSIILFJZXHVPU-UHFFFAOYSA-N</t>
  </si>
  <si>
    <t>５－メチルノナン</t>
  </si>
  <si>
    <t>CCCCC(C)CCCC</t>
  </si>
  <si>
    <t>15933-07-0</t>
  </si>
  <si>
    <t>FJAKCEHATXBFJT-UHFFFAOYSA-N</t>
  </si>
  <si>
    <t>エチル＝２－オキソブタノアート</t>
  </si>
  <si>
    <t>CCOC(=O)C(=O)CC</t>
  </si>
  <si>
    <t>13019-20-0</t>
  </si>
  <si>
    <t>XYYMFUCZDNNGFS-UHFFFAOYSA-N</t>
  </si>
  <si>
    <t>２－メチルヘプタン－３－オン</t>
  </si>
  <si>
    <t>CCCCC(=O)C(C)C</t>
  </si>
  <si>
    <t>2370-14-1</t>
  </si>
  <si>
    <t>KEXGXAGJHHCTKD-UHFFFAOYSA-N</t>
  </si>
  <si>
    <t>２，２－ジメチルオクタン－１－オール</t>
  </si>
  <si>
    <t>CCCCCCC(C)(C)CO</t>
  </si>
  <si>
    <t>1639-04-9</t>
  </si>
  <si>
    <t>NTRKGRUMBHBCAM-UHFFFAOYSA-N</t>
  </si>
  <si>
    <t>２－メチルペンタン－３－チオール</t>
  </si>
  <si>
    <t>CCC(S)C(C)C</t>
  </si>
  <si>
    <t>41446-68-8</t>
  </si>
  <si>
    <t>QKTFNIWYLYTNIS-FNORWQNLSA-N</t>
  </si>
  <si>
    <t>（Ｅ）－テトラデカ－３－エン</t>
  </si>
  <si>
    <t>CCCCCCCCCC\C=C\CC</t>
  </si>
  <si>
    <t>41446-66-6</t>
  </si>
  <si>
    <t>SNIFAVVHRQZYGO-PKNBQFBNSA-N</t>
  </si>
  <si>
    <t>（Ｅ）－テトラデカ－５－エン</t>
  </si>
  <si>
    <t>CCCCCCCC\C=C\CCCC</t>
  </si>
  <si>
    <t>34303-81-6</t>
  </si>
  <si>
    <t>QIZDLUWRENVVJW-ALCCZGGFSA-N</t>
  </si>
  <si>
    <t>（Ｚ）－ヘキサデカ－３－エン</t>
  </si>
  <si>
    <t>CCCCCCCCCCCC\C=C/CC</t>
  </si>
  <si>
    <t>16580-24-8</t>
  </si>
  <si>
    <t>QRDCBPPMQOPHOU-UHFFFAOYSA-N</t>
  </si>
  <si>
    <t>１－イソプロピル－３－メチルシクロヘキサン</t>
  </si>
  <si>
    <t>CC(C)C1CCCC(C)C1</t>
  </si>
  <si>
    <t>89-95-2</t>
  </si>
  <si>
    <t>XPNGNIFUDRPBFJ-UHFFFAOYSA-N</t>
  </si>
  <si>
    <t>ｏ－トリルメタノール</t>
  </si>
  <si>
    <t>Cc1ccccc1CO</t>
  </si>
  <si>
    <t>1786-94-3</t>
  </si>
  <si>
    <t>AZYICGMHYYVGBY-UHFFFAOYSA-N</t>
  </si>
  <si>
    <t>３，６，９，１２，１５－ペンタオキサノナデカン－１－オール</t>
  </si>
  <si>
    <t>CCCCOCCOCCOCCOCCOCCO</t>
  </si>
  <si>
    <t>5048-44-2</t>
  </si>
  <si>
    <t>JCXSQWLYMCCGSN-UHFFFAOYSA-N</t>
  </si>
  <si>
    <t>ドデカ－１１－エンニトリル</t>
  </si>
  <si>
    <t>C=CCCCCCCCCCC#N</t>
  </si>
  <si>
    <t>C-(C)2(H)2:7|C[d]-(H)2:1|C[d]-(C)(H):1|C-(C[d])(C)(H)2:1|C-(C)(H)2(CN):1</t>
  </si>
  <si>
    <t>41446-67-7</t>
  </si>
  <si>
    <t>QKTFNIWYLYTNIS-ALCCZGGFSA-N</t>
  </si>
  <si>
    <t>（Ｚ）－テトラデカ－３－エン</t>
  </si>
  <si>
    <t>CCCCCCCCCC\C=C/CC</t>
  </si>
  <si>
    <t>19550-10-8</t>
  </si>
  <si>
    <t>YGXOERUAAWTDEV-UHFFFAOYSA-N</t>
  </si>
  <si>
    <t>３，４－ジメチルヘキサン－２－オン</t>
  </si>
  <si>
    <t>CCC(C)C(C)C(=O)C</t>
  </si>
  <si>
    <t>16747-32-3</t>
  </si>
  <si>
    <t>CLZCPQKGOAXOJT-UHFFFAOYSA-N</t>
  </si>
  <si>
    <t>３－エチル－２，２－ジメチルペンタン</t>
  </si>
  <si>
    <t>CCC(CC)C(C)(C)C</t>
  </si>
  <si>
    <t>6093-95-4</t>
  </si>
  <si>
    <t>IMUCAHOFGPVTBF-UHFFFAOYSA-N</t>
  </si>
  <si>
    <t>メチル＝５－オキソデカノアート</t>
  </si>
  <si>
    <t>CCCCCC(=O)CCCC(=O)OC</t>
  </si>
  <si>
    <t>93919-00-7</t>
  </si>
  <si>
    <t>ZAHUTEIIIFGYHV-UHFFFAOYSA-N</t>
  </si>
  <si>
    <t>エチル＝５－オキソデカノアート</t>
  </si>
  <si>
    <t>CCCCCC(=O)CCCC(=O)OCC</t>
  </si>
  <si>
    <t>1192-37-6</t>
  </si>
  <si>
    <t>YULMNMJFAZWLLN-UHFFFAOYSA-N</t>
  </si>
  <si>
    <t>メチリデンシクロヘキサン</t>
  </si>
  <si>
    <t>C=C1CCCCC1</t>
  </si>
  <si>
    <t>C-(C)2(H)2:3|C[d]-(H)2:1|C[d]-(C)2:1|C-(C[d])(C)(H)2:2</t>
  </si>
  <si>
    <t>933-98-2</t>
  </si>
  <si>
    <t>QUBBAXISAHIDNM-UHFFFAOYSA-N</t>
  </si>
  <si>
    <t>１－エチル－２，３－ジメチルベンゼン</t>
  </si>
  <si>
    <t>CCc1cccc(C)c1C</t>
  </si>
  <si>
    <t>1560-96-9</t>
  </si>
  <si>
    <t>CJBFZKZYIPBBTO-UHFFFAOYSA-N</t>
  </si>
  <si>
    <t>２－メチルトリデカン</t>
  </si>
  <si>
    <t>CCCCCCCCCCCC(C)C</t>
  </si>
  <si>
    <t>34455-70-4</t>
  </si>
  <si>
    <t>VEGNIXGAQNVYTP-UHFFFAOYSA-N</t>
  </si>
  <si>
    <t>メチル＝８－オキソノナノアート</t>
  </si>
  <si>
    <t>COC(=O)CCCCCCC(=O)C</t>
  </si>
  <si>
    <t>C-(C)2(H)2:4|CO-(C)(O):1|CO-(C)2:1|O-(C)(CO):1|C-(C)(H)2(CO):2|C-(H)3(CO):1|C-(H)3(O):1</t>
  </si>
  <si>
    <t>35322-84-0</t>
  </si>
  <si>
    <t>FSBIQEDMEKAAMA-UHFFFAOYSA-N</t>
  </si>
  <si>
    <t>３，４，７－トリメチル－２，３－ジヒドロ－１Ｈ－インデン－１－オン</t>
  </si>
  <si>
    <t>CC1CC(=O)c2c(C)ccc(C)c12</t>
  </si>
  <si>
    <t>35507-09-6</t>
  </si>
  <si>
    <t>JZPUSPPFVAJNGY-SQFISAMPSA-N</t>
  </si>
  <si>
    <t>（Ｚ）－ヘキサデカ－７－エン</t>
  </si>
  <si>
    <t>CCCCCCCC\C=C/CCCCCC</t>
  </si>
  <si>
    <t>22348-96-5</t>
  </si>
  <si>
    <t>QOQWSGSXXQSUOD-UHFFFAOYSA-N</t>
  </si>
  <si>
    <t>メチル＝３－オキソデカノアート</t>
  </si>
  <si>
    <t>CCCCCCCC(=O)CC(=O)OC</t>
  </si>
  <si>
    <t>22629-48-7</t>
  </si>
  <si>
    <t>HETFMJQWNWIBPN-MDZDMXLPSA-N</t>
  </si>
  <si>
    <t>ウンデカ－２－エンニトリル</t>
  </si>
  <si>
    <t>CCCCCCCC\C=C\C#N</t>
  </si>
  <si>
    <t>22629-49-8</t>
  </si>
  <si>
    <t>WKSPQBFDRTUGEF-VAWYXSNFSA-N</t>
  </si>
  <si>
    <t>トリデカ－２－エンニトリル</t>
  </si>
  <si>
    <t>CCCCCCCCCC\C=C\C#N</t>
  </si>
  <si>
    <t>41446-63-3</t>
  </si>
  <si>
    <t>UBDIXSAEHLOROW-BUHFOSPRSA-N</t>
  </si>
  <si>
    <t>（Ｅ）－テトラデカ－７－エン</t>
  </si>
  <si>
    <t>CCCCCC\C=C\CCCCCC</t>
  </si>
  <si>
    <t>1639-05-0</t>
  </si>
  <si>
    <t>JBCIMWBQDMBMMP-UHFFFAOYSA-N</t>
  </si>
  <si>
    <t>４－メチルペンタン－２－チオール</t>
  </si>
  <si>
    <t>CC(C)CC(C)S</t>
  </si>
  <si>
    <t>24034-73-9</t>
  </si>
  <si>
    <t>OJISWRZIEWCUBN-QIRCYJPOSA-N</t>
  </si>
  <si>
    <t>（２Ｅ，６Ｅ，１０Ｅ）－３，７，１１，１５－テトラメチルヘキサデカ－２，６，１０，１４－テトラエン－１－オール</t>
  </si>
  <si>
    <t>CC(=CCC\C(=C\CC\C(=C\CC\C(=C\CO)\C)\C)\C)C</t>
  </si>
  <si>
    <t>C[d]-(C)(H):4|C[d]-(C)2:4|C-(C[d])(C)(H)2:6|C-(C[d])(H)3:5|O-(C)(H):1|C-(C[d])(H)2(O):1</t>
  </si>
  <si>
    <t>3521-91-3</t>
  </si>
  <si>
    <t>AQTUHJABKZECGA-UHFFFAOYSA-N</t>
  </si>
  <si>
    <t>ヘプタ－１－エン－４－オール</t>
  </si>
  <si>
    <t>CCCC(O)CC=C</t>
  </si>
  <si>
    <t>53778-72-6</t>
  </si>
  <si>
    <t>HJHFJCUIVDTESF-UHFFFAOYSA-N</t>
  </si>
  <si>
    <t>３－メトキシブタン－２－オール</t>
  </si>
  <si>
    <t>COC(C)C(C)O</t>
  </si>
  <si>
    <t>2313-65-7</t>
  </si>
  <si>
    <t>IRLSKJITMWPWNY-UHFFFAOYSA-N</t>
  </si>
  <si>
    <t>３－メチルヘキサン－２－オール</t>
  </si>
  <si>
    <t>CCCC(C)C(C)O</t>
  </si>
  <si>
    <t>41446-60-0</t>
  </si>
  <si>
    <t>UBDIXSAEHLOROW-YPKPFQOOSA-N</t>
  </si>
  <si>
    <t>（Ｚ）－テトラデカ－７－エン</t>
  </si>
  <si>
    <t>CCCCCC\C=C/CCCCCC</t>
  </si>
  <si>
    <t>55045-09-5</t>
  </si>
  <si>
    <t>VIPXLNQRBDOQFP-UHFFFAOYSA-N</t>
  </si>
  <si>
    <t>７－プロピルトリデカン</t>
  </si>
  <si>
    <t>CCCCCCC(CCC)CCCCCC</t>
  </si>
  <si>
    <t>868-57-5</t>
  </si>
  <si>
    <t>OCWLYWIFNDCWRZ-UHFFFAOYSA-N</t>
  </si>
  <si>
    <t>メチル＝２－メチルブタノアート</t>
  </si>
  <si>
    <t>CCC(C)C(=O)OC</t>
  </si>
  <si>
    <t>1560-93-6</t>
  </si>
  <si>
    <t>BANXPJUEBPWEOT-UHFFFAOYSA-N</t>
  </si>
  <si>
    <t>２－メチルペンタデカン</t>
  </si>
  <si>
    <t>CCCCCCCCCCCCCC(C)C</t>
  </si>
  <si>
    <t>68039-74-7</t>
  </si>
  <si>
    <t>ILRJSGCEAPKUQT-CMDGGOBGSA-N</t>
  </si>
  <si>
    <t>デカ－２－エンニトリル</t>
  </si>
  <si>
    <t>CCCCCCC\C=C\C#N</t>
  </si>
  <si>
    <t>53179-04-7</t>
  </si>
  <si>
    <t>NRZJSHMHHFWKBV-UHFFFAOYSA-N</t>
  </si>
  <si>
    <t>ウンデカ－１０－エンニトリル</t>
  </si>
  <si>
    <t>C=CCCCCCCCCC#N</t>
  </si>
  <si>
    <t>C-(C)2(H)2:6|C[d]-(H)2:1|C[d]-(C)(H):1|C-(C[d])(C)(H)2:1|C-(C)(H)2(CN):1</t>
  </si>
  <si>
    <t>40856-15-3</t>
  </si>
  <si>
    <t>WOVJAWMZNOWDII-FPLPWBNLSA-N</t>
  </si>
  <si>
    <t>（Ｚ）－ノナ－２－エンニトリル</t>
  </si>
  <si>
    <t>CCCCCC\C=C/C#N</t>
  </si>
  <si>
    <t>40856-16-4</t>
  </si>
  <si>
    <t>（Ｅ）－ノナ－２－エンニトリル</t>
  </si>
  <si>
    <t>6926-22-3</t>
  </si>
  <si>
    <t>XMBQMELABLFOGH-SNAWJCMRSA-N</t>
  </si>
  <si>
    <t>ノナ－５－エンニトリル</t>
  </si>
  <si>
    <t>CCC\C=C\CCCC#N</t>
  </si>
  <si>
    <t>13195-66-9</t>
  </si>
  <si>
    <t>YZKPCVHTRBTTAX-UHFFFAOYSA-N</t>
  </si>
  <si>
    <t>エチル＝３－オキソデカノアート</t>
  </si>
  <si>
    <t>CCCCCCCC(=O)CC(=O)OCC</t>
  </si>
  <si>
    <t>5362-55-0</t>
  </si>
  <si>
    <t>BRYMKDNCWBMHIF-ONEGZZNKSA-N</t>
  </si>
  <si>
    <t>４－メチルペンタ－２－エン－１－オール</t>
  </si>
  <si>
    <t>CC(C)\C=C\CO</t>
  </si>
  <si>
    <t>1068-87-7</t>
  </si>
  <si>
    <t>VLHAGZNBWKUMRW-UHFFFAOYSA-N</t>
  </si>
  <si>
    <t>３－エチル－２，４－ジメチルペンタン</t>
  </si>
  <si>
    <t>CCC(C(C)C)C(C)C</t>
  </si>
  <si>
    <t>7206-25-9</t>
  </si>
  <si>
    <t>HSNQNPCNYIJJHT-ISLYRVAYSA-N</t>
  </si>
  <si>
    <t>（Ｅ）－オクタデカ－９－エン</t>
  </si>
  <si>
    <t>CCCCCCCC\C=C\CCCCCCCC</t>
  </si>
  <si>
    <t>4166-46-5</t>
  </si>
  <si>
    <t>CGWJMIUMPDDHQC-UHFFFAOYSA-N</t>
  </si>
  <si>
    <t>２，３－ジメチルヘキサン－３－オール</t>
  </si>
  <si>
    <t>CCCC(C)(O)C(C)C</t>
  </si>
  <si>
    <t>5048-34-0</t>
  </si>
  <si>
    <t>AFXXJCGHWSTDDE-UHFFFAOYSA-N</t>
  </si>
  <si>
    <t>ノナ－８－エンニトリル</t>
  </si>
  <si>
    <t>C=CCCCCCCC#N</t>
  </si>
  <si>
    <t>C-(C)2(H)2:4|C[d]-(H)2:1|C[d]-(C)(H):1|C-(C[d])(C)(H)2:1|C-(C)(H)2(CN):1</t>
  </si>
  <si>
    <t>634-91-3</t>
  </si>
  <si>
    <t>XOGYQVITULCUGU-UHFFFAOYSA-N</t>
  </si>
  <si>
    <t>３，４，５－トリクロロアニリン</t>
  </si>
  <si>
    <t>Nc1cc(Cl)c(Cl)c(Cl)c1</t>
  </si>
  <si>
    <t>536-89-0</t>
  </si>
  <si>
    <t>GPTOGZLZMLJZCV-UHFFFAOYSA-N</t>
  </si>
  <si>
    <t>トリル　ヒドラジン</t>
  </si>
  <si>
    <t>Cc1cccc(NN)c1</t>
  </si>
  <si>
    <t>C[B]-(H):4|C[B]-(C):1|C-(C[B])(H)3:1|N-(H)2(N):1|N-(C[B])(H)(N):1|C[B]-(N):1</t>
  </si>
  <si>
    <t>51299-82-2</t>
  </si>
  <si>
    <t>RBCSSAWYWYRREH-UHFFFAOYSA-N</t>
  </si>
  <si>
    <t>３－プロポキシプロパンニトリル</t>
  </si>
  <si>
    <t>CCCOCCC#N</t>
  </si>
  <si>
    <t>634-67-3</t>
  </si>
  <si>
    <t>RRJUYQOFOMFVQS-UHFFFAOYSA-N</t>
  </si>
  <si>
    <t>２，３，４－トリクロロアニリン</t>
  </si>
  <si>
    <t>Nc1ccc(Cl)c(Cl)c1Cl</t>
  </si>
  <si>
    <t>29504-89-0</t>
  </si>
  <si>
    <t>AFXXFNVAHYRPIZ-UHFFFAOYSA-N</t>
  </si>
  <si>
    <t>３－（オクチルアミノ）プロパンニトリル</t>
  </si>
  <si>
    <t>CCCCCCCCNCCC#N</t>
  </si>
  <si>
    <t>63238-64-2</t>
  </si>
  <si>
    <t>フェネチル＝（Ｅ）－３－フェニルアクリラート</t>
  </si>
  <si>
    <t>3216-99-7</t>
  </si>
  <si>
    <t>MGXGZXIKVYRCGW-UHFFFAOYSA-N</t>
  </si>
  <si>
    <t>α，ω－ビス（シアノエチル）ジエチレントリアミン</t>
  </si>
  <si>
    <t>N#CCCNCCNCCNCCC#N</t>
  </si>
  <si>
    <t>C-(C)(H)2(N):6|N-(C)2(H):3|C-(C)(H)2(CN):2</t>
  </si>
  <si>
    <t>621-27-2</t>
  </si>
  <si>
    <t>MPWGZBWDLMDIHO-UHFFFAOYSA-N</t>
  </si>
  <si>
    <t>３－プロピルフェノール</t>
  </si>
  <si>
    <t>CCCc1cccc(O)c1</t>
  </si>
  <si>
    <t>529-27-1</t>
  </si>
  <si>
    <t>SCZGZDLUGUYLRV-UHFFFAOYSA-N</t>
  </si>
  <si>
    <t>Cc1ccccc1NN</t>
  </si>
  <si>
    <t>108-12-3</t>
  </si>
  <si>
    <t>ISULZYQDGYXDFW-UHFFFAOYSA-N</t>
  </si>
  <si>
    <t>３－メチルブタノイル＝クロリド</t>
  </si>
  <si>
    <t>CC(C)CC(=O)Cl</t>
  </si>
  <si>
    <t>16728-47-5</t>
  </si>
  <si>
    <t>IYAJKHNZVFJVRX-UHFFFAOYSA-N</t>
  </si>
  <si>
    <t>３－（ペンチルオキシ）プロパンニトリル</t>
  </si>
  <si>
    <t>CCCCCOCCC#N</t>
  </si>
  <si>
    <t>55490-85-2</t>
  </si>
  <si>
    <t>IBFRLHYBIOCBTE-UHFFFAOYSA-N</t>
  </si>
  <si>
    <t>３－（ヘキシルアミノ）プロパンニトリル</t>
  </si>
  <si>
    <t>CCCCCCNCCC#N</t>
  </si>
  <si>
    <t>603-02-1</t>
  </si>
  <si>
    <t>XUUSVHGZGPBZLS-UHFFFAOYSA-N</t>
  </si>
  <si>
    <t>１，３－ジメチル－２，４－ジニトロベンゼン</t>
  </si>
  <si>
    <t>Cc1ccc(c(C)c1N(=O)=O)N(=O)=O</t>
  </si>
  <si>
    <t>129-39-5</t>
  </si>
  <si>
    <t>MBIJFIUDKPXMAV-UHFFFAOYSA-N</t>
  </si>
  <si>
    <t>１，８－ジニトロ－９，１０－アントラキノン</t>
  </si>
  <si>
    <t>O=C1c2cccc(c2C(=O)c3c1cccc3N(=O)=O)N(=O)=O</t>
  </si>
  <si>
    <t>C[B]-(H):6|CO-(C[B])2:2|C[B]-(CO):4|C[B]-(NO2):2</t>
  </si>
  <si>
    <t>711-41-1</t>
  </si>
  <si>
    <t>ZCFSWYZFGJAUKK-UHFFFAOYSA-N</t>
  </si>
  <si>
    <t>１，４－ジメチル－２，３－ジニトロベンゼン</t>
  </si>
  <si>
    <t>Cc1ccc(C)c(c1N(=O)=O)N(=O)=O</t>
  </si>
  <si>
    <t>633-12-5</t>
  </si>
  <si>
    <t>GHVMJSHEGZYRQL-UHFFFAOYSA-N</t>
  </si>
  <si>
    <t>２，４，６－トリブロモ安息香酸</t>
  </si>
  <si>
    <t>OC(=O)c1c(Br)cc(Br)cc1Br</t>
  </si>
  <si>
    <t>C[B]-(H):2|CO-(C[B])(O):1|O-(CO)(H):1|C[B]-(CO):1|C[B]-(Br):3</t>
  </si>
  <si>
    <t>(Br)(COOH),ortho:2</t>
  </si>
  <si>
    <t>712-32-3</t>
  </si>
  <si>
    <t>CLJZOFDOLIPFEQ-UHFFFAOYSA-N</t>
  </si>
  <si>
    <t>１，４－ジメチル－２，５－ジニトロベンゼン</t>
  </si>
  <si>
    <t>Cc1cc(c(C)cc1N(=O)=O)N(=O)=O</t>
  </si>
  <si>
    <t>91-65-6</t>
  </si>
  <si>
    <t>CIXSDMKDSYXUMJ-UHFFFAOYSA-N</t>
  </si>
  <si>
    <t>Ｎ－シクロヘキシルジエチルアミン</t>
  </si>
  <si>
    <t>CCN(CC)C1CCCCC1</t>
  </si>
  <si>
    <t>609-92-7</t>
  </si>
  <si>
    <t>AZOJNADMDJQIBV-UHFFFAOYSA-N</t>
  </si>
  <si>
    <t>２，５－ジメチル－１，３－ジニトロベンゼン</t>
  </si>
  <si>
    <t>Cc1cc(c(C)c(c1)N(=O)=O)N(=O)=O</t>
  </si>
  <si>
    <t>528-45-0</t>
  </si>
  <si>
    <t>OMVRRHJJQILIJX-UHFFFAOYSA-N</t>
  </si>
  <si>
    <t>３，４－ジニトロ安息香酸</t>
  </si>
  <si>
    <t>OC(=O)c1ccc(c(c1)N(=O)=O)N(=O)=O</t>
  </si>
  <si>
    <t>(NO2)(NO2),ortho:1|(COOH)(NO2),meta:1</t>
  </si>
  <si>
    <t>574-00-5</t>
  </si>
  <si>
    <t>NXPPAOGUKPJVDI-UHFFFAOYSA-N</t>
  </si>
  <si>
    <t>ナフタレン－１，２－ジオール</t>
  </si>
  <si>
    <t>Oc1ccc2ccccc2c1O</t>
  </si>
  <si>
    <t>610-30-0</t>
  </si>
  <si>
    <t>ZIIGSRYPZWDGBT-UHFFFAOYSA-N</t>
  </si>
  <si>
    <t>２，４－ジニトロ安息香酸</t>
  </si>
  <si>
    <t>OC(=O)c1ccc(cc1N(=O)=O)N(=O)=O</t>
  </si>
  <si>
    <t>(NO2)(NO2),meta:1|(COOH)(NO2),ortho:1</t>
  </si>
  <si>
    <t>605-28-7</t>
  </si>
  <si>
    <t>XFLONXIGNOXKCG-UHFFFAOYSA-N</t>
  </si>
  <si>
    <t>２，７－ジニトロ－９，１０－アントラキノン</t>
  </si>
  <si>
    <t>O=C1c2ccc(cc2C(=O)c3cc(ccc13)N(=O)=O)N(=O)=O</t>
  </si>
  <si>
    <t>626-18-6</t>
  </si>
  <si>
    <t>YWMLORGQOFONNT-UHFFFAOYSA-N</t>
  </si>
  <si>
    <t>OCc1cccc(CO)c1</t>
  </si>
  <si>
    <t>603-06-5</t>
  </si>
  <si>
    <t>VLKYKLNZVULGQK-UHFFFAOYSA-N</t>
  </si>
  <si>
    <t>１，２－ジメチル－３，４－ジニトロベンゼン</t>
  </si>
  <si>
    <t>Cc1ccc(c(c1C)N(=O)=O)N(=O)=O</t>
  </si>
  <si>
    <t>610-23-1</t>
  </si>
  <si>
    <t>IBJDGNVJTZEYRU-UHFFFAOYSA-N</t>
  </si>
  <si>
    <t>１，２－ジメチル－４，５－ジニトロベンゼン</t>
  </si>
  <si>
    <t>Cc1cc(c(cc1C)N(=O)=O)N(=O)=O</t>
  </si>
  <si>
    <t>614-70-0</t>
  </si>
  <si>
    <t>BCESCHGDVIYYPC-UHFFFAOYSA-N</t>
  </si>
  <si>
    <t>２－（エチルアミノ）フェノール</t>
  </si>
  <si>
    <t>CCNc1ccccc1O</t>
  </si>
  <si>
    <t>569-42-6</t>
  </si>
  <si>
    <t>OENHRRVNRZBNNS-UHFFFAOYSA-N</t>
  </si>
  <si>
    <t>ナフタレン－１，８－ジオール</t>
  </si>
  <si>
    <t>Oc1cccc2cccc(O)c12</t>
  </si>
  <si>
    <t>612-14-6</t>
  </si>
  <si>
    <t>XMUZQOKACOLCSS-UHFFFAOYSA-N</t>
  </si>
  <si>
    <t>OCc1ccccc1CO</t>
  </si>
  <si>
    <t>609-98-3</t>
  </si>
  <si>
    <t>AYARGAAVUXXAON-UHFFFAOYSA-N</t>
  </si>
  <si>
    <t>ヒドロキシトリメシン酸</t>
  </si>
  <si>
    <t>OC(=O)c1cc(C(=O)O)c(O)c(c1)C(=O)O</t>
  </si>
  <si>
    <t>C[B]-(H):2|CO-(C[B])(O):3|O-(CO)(H):3|O-(C[B])(H):1|C[B]-(O):1|C[B]-(CO):3</t>
  </si>
  <si>
    <t>meta corr, hydrocarbons:3|(COOH)(COOH),meta:3|(COOH)(OH),ortho:2</t>
  </si>
  <si>
    <t>7786-61-0</t>
  </si>
  <si>
    <t>YOMSJEATGXXYPX-UHFFFAOYSA-N</t>
  </si>
  <si>
    <t>２－メトキシ－４－ビニルフェノール</t>
  </si>
  <si>
    <t>COc1cc(C=C)ccc1O</t>
  </si>
  <si>
    <t>C[d]-(H)2:1|C[d]-C[B](H):1|C[B]-(H):3|C[B]-(C[d]):1|O-(C[B])(C):1|O-(C[B])(H):1|C-(H)3(O):1|C[B]-(O):2</t>
  </si>
  <si>
    <t>632-24-6</t>
  </si>
  <si>
    <t>KDNIOKSLVIGAAN-UHFFFAOYSA-N</t>
  </si>
  <si>
    <t>スルファモイル安息香酸</t>
  </si>
  <si>
    <t>NS(=O)(=O)c1ccccc1C(=O)O</t>
  </si>
  <si>
    <t>C[B]-(H):4|CO-(C[B])(O):1|O-(CO)(H):1|C[B]-(CO):1|C[B]-(SO2):1|C[B]-(S):1</t>
  </si>
  <si>
    <t>610-28-6</t>
  </si>
  <si>
    <t>YKMDNKRCCODWMG-UHFFFAOYSA-N</t>
  </si>
  <si>
    <t>２，５－ジニトロ安息香酸</t>
  </si>
  <si>
    <t>OC(=O)c1cc(ccc1N(=O)=O)N(=O)=O</t>
  </si>
  <si>
    <t>(COOH)(NO2),ortho:1|(COOH)(NO2),meta:1</t>
  </si>
  <si>
    <t>601-88-7</t>
  </si>
  <si>
    <t>VITSNECNFNNVQB-UHFFFAOYSA-N</t>
  </si>
  <si>
    <t>ジクロロ　ニトロベンゼン</t>
  </si>
  <si>
    <t>Clc1cccc(Cl)c1N(=O)=O</t>
  </si>
  <si>
    <t>610-03-7</t>
  </si>
  <si>
    <t>BJAMBVUZPFZLHT-UHFFFAOYSA-N</t>
  </si>
  <si>
    <t>２，３－ジメチル－１，４－ジニトロベンゼン</t>
  </si>
  <si>
    <t>Cc1c(C)c(ccc1N(=O)=O)N(=O)=O</t>
  </si>
  <si>
    <t>616-69-3</t>
  </si>
  <si>
    <t>FHCBGLKAGXVKHS-UHFFFAOYSA-N</t>
  </si>
  <si>
    <t>１，２－ジメチル－３，５－ジニトロベンゼン</t>
  </si>
  <si>
    <t>Cc1cc(cc(c1C)N(=O)=O)N(=O)=O</t>
  </si>
  <si>
    <t>612-17-9</t>
  </si>
  <si>
    <t>FUPIVZHYVSCYLX-UHFFFAOYSA-N</t>
  </si>
  <si>
    <t>ジヒドロナフタリン</t>
  </si>
  <si>
    <t>C1C=CCc2ccccc12</t>
  </si>
  <si>
    <t>C[d]-(C)(H):2|C-(C[d])(C[B])(H)2:2|C[B]-(H):4|C[B]-(C):2</t>
  </si>
  <si>
    <t>1072-40-8</t>
  </si>
  <si>
    <t>VMCIKMLQXFLKAX-UHFFFAOYSA-N</t>
  </si>
  <si>
    <t>２，５，８，１１，１４，１７，２０－ヘプタオキサヘンイコサン</t>
  </si>
  <si>
    <t>COCCOCCOCCOCCOCCOCCOC</t>
  </si>
  <si>
    <t>O-(C)2:7|C-(C)(H)2(O):12|C-(H)3(O):2</t>
  </si>
  <si>
    <t>595-91-5</t>
  </si>
  <si>
    <t>DCYGAPKNVCQNOE-UHFFFAOYSA-N</t>
  </si>
  <si>
    <t>２，２，２－トリフェニル酢酸</t>
  </si>
  <si>
    <t>OC(=O)C(c1ccccc1)(c2ccccc2)c3ccccc3</t>
  </si>
  <si>
    <t>C[B]-(H):15|C[B]-(C):3|CO-(C)(O):1|O-(CO)(H):1|C-(C[B])3(O):1</t>
  </si>
  <si>
    <t>619-39-6</t>
  </si>
  <si>
    <t>OYYXZGFIZTYYRB-UHFFFAOYSA-N</t>
  </si>
  <si>
    <t>２－オクチルデカン酸</t>
  </si>
  <si>
    <t>CCCCCCCCC(CCCCCCCC)C(=O)O</t>
  </si>
  <si>
    <t>28818-70-4</t>
  </si>
  <si>
    <t>YWYQTGBBEZQBGO-FGBNITLDSA-N</t>
  </si>
  <si>
    <t>（２０Ｓ）－プレグナン－３α，２０－ジオール</t>
  </si>
  <si>
    <t>C[C@H](O)[C@H]1CC[C@H]2[C@@H]3CCC4C[C@H](O)CC[C@@]4(C)[C@H]3CC[C@@]12C</t>
  </si>
  <si>
    <t>2516-95-2</t>
  </si>
  <si>
    <t>ZKUYSJHXBFFGPU-UHFFFAOYSA-N</t>
  </si>
  <si>
    <t>５－クロロ－２－ニトロ安息香酸</t>
  </si>
  <si>
    <t>OC(=O)c1cc(Cl)ccc1N(=O)=O</t>
  </si>
  <si>
    <t>2021-28-5</t>
  </si>
  <si>
    <t>JAGZUIGGHGTFHO-UHFFFAOYSA-N</t>
  </si>
  <si>
    <t>エチル＝３－フェニルプロパノアート</t>
  </si>
  <si>
    <t>CCOC(=O)CCc1ccccc1</t>
  </si>
  <si>
    <t>5344-49-0</t>
  </si>
  <si>
    <t>JYHOMEFOTKWQPN-UHFFFAOYSA-N</t>
  </si>
  <si>
    <t>２－クロロ－６－ニトロ安息香酸</t>
  </si>
  <si>
    <t>OC(=O)c1c(Cl)cccc1N(=O)=O</t>
  </si>
  <si>
    <t>(COOH)(NO2),ortho:1|(COOH)(Cl),ortho:1</t>
  </si>
  <si>
    <t>599-91-7</t>
  </si>
  <si>
    <t>JTTWNTXHFYNETH-UHFFFAOYSA-N</t>
  </si>
  <si>
    <t>プロピル＝４－メチルベンゼンスルホナート</t>
  </si>
  <si>
    <t>CCCOS(=O)(=O)c1ccc(C)cc1</t>
  </si>
  <si>
    <t>13064-83-0</t>
  </si>
  <si>
    <t>QTDXSEZXAPHVBI-LJGSYFOKSA-N</t>
  </si>
  <si>
    <t>４－メチルシクロヘキサンカルボン酸</t>
  </si>
  <si>
    <t>C[C@@H]1CC[C@H](CC1)C(=O)O</t>
  </si>
  <si>
    <t>1466-76-8</t>
  </si>
  <si>
    <t>MBIZFBDREVRUHY-UHFFFAOYSA-N</t>
  </si>
  <si>
    <t>ジメトキシ安息香酸</t>
  </si>
  <si>
    <t>COc1cccc(OC)c1C(=O)O</t>
  </si>
  <si>
    <t>C[B]-(H):3|CO-(C[B])(O):1|O-(CO)(H):1|O-(C[B])(C):2|C-(H)3(O):2|C[B]-(O):2|C[B]-(CO):1</t>
  </si>
  <si>
    <t>(CH3O)(COOH),ortho:2</t>
  </si>
  <si>
    <t>610-46-8</t>
  </si>
  <si>
    <t>YPGZWANKCCQIBY-UHFFFAOYSA-N</t>
  </si>
  <si>
    <t>１，３－ジメチルアントラセン</t>
  </si>
  <si>
    <t>Cc1cc(C)c2cc3ccccc3cc2c1</t>
  </si>
  <si>
    <t>C[BF]-(C[B])2(C[BF]):4|C[B]-(H):8|C[B]-(C):2|C-(C[B])(H)3:2</t>
  </si>
  <si>
    <t>48115-38-4</t>
  </si>
  <si>
    <t>DLNKOYKMWOXYQA-UHFFFAOYSA-N</t>
  </si>
  <si>
    <t>１－フェニル－２－アミノ－１－プロパノール</t>
  </si>
  <si>
    <t>CC(N)C(O)c1ccccc1</t>
  </si>
  <si>
    <t>605-83-4</t>
  </si>
  <si>
    <t>ZFBBPVJBVIJQCE-UHFFFAOYSA-N</t>
  </si>
  <si>
    <t>９－エチルアントラセン</t>
  </si>
  <si>
    <t>CCc1c2ccccc2cc3ccccc13</t>
  </si>
  <si>
    <t>17696-62-7</t>
  </si>
  <si>
    <t>GJLNWLVPAHNBQN-UHFFFAOYSA-N</t>
  </si>
  <si>
    <t>フェニル＝４－ヒドロキシベンゾアート</t>
  </si>
  <si>
    <t>Oc1ccc(cc1)C(=O)Oc2ccccc2</t>
  </si>
  <si>
    <t>611-69-8</t>
  </si>
  <si>
    <t>GMDYDZMQHRTHJA-UHFFFAOYSA-N</t>
  </si>
  <si>
    <t>２－メチル－１－フェニルプロパン－１－オール</t>
  </si>
  <si>
    <t>CC(C)C(O)c1ccccc1</t>
  </si>
  <si>
    <t>613-06-9</t>
  </si>
  <si>
    <t>OGVRJXPGSVLDRD-UHFFFAOYSA-N</t>
  </si>
  <si>
    <t>２，３－ジメチルアントラセン</t>
  </si>
  <si>
    <t>Cc1cc2cc3ccccc3cc2cc1C</t>
  </si>
  <si>
    <t>1077-58-3</t>
  </si>
  <si>
    <t>ZDFKSZDMHJHQHS-UHFFFAOYSA-N</t>
  </si>
  <si>
    <t>２－ｔｅｒｔ－ブチル安息香酸</t>
  </si>
  <si>
    <t>CC(C)(C)c1ccccc1C(=O)O</t>
  </si>
  <si>
    <t>617-01-6</t>
  </si>
  <si>
    <t>KITKATPLNVHGFC-UHFFFAOYSA-N</t>
  </si>
  <si>
    <t>サリチル酸２－メチルフェニルとサリチル酸４－ノニルフェニル</t>
  </si>
  <si>
    <t>Cc1ccccc1OC(=O)c2ccccc2O</t>
  </si>
  <si>
    <t>C[B]-(H):8|C[B]-(C):1|C-(C[B])(H)3:1|CO-(C[B])(O):1|O-(C[B])(CO):1|O-(C[B])(H):1|C[B]-(O):2|C[B]-(CO):1</t>
  </si>
  <si>
    <t>934-67-8</t>
  </si>
  <si>
    <t>QTDXSEZXAPHVBI-KNVOCYPGSA-N</t>
  </si>
  <si>
    <t>C[C@@H]1CC[C@@H](CC1)C(=O)O</t>
  </si>
  <si>
    <t>613-26-3</t>
  </si>
  <si>
    <t>AYRABHFHMLXKBT-UHFFFAOYSA-N</t>
  </si>
  <si>
    <t>２，６－ジメチルアントラセン</t>
  </si>
  <si>
    <t>Cc1ccc2cc3cc(C)ccc3cc2c1</t>
  </si>
  <si>
    <t>16732-09-5</t>
  </si>
  <si>
    <t>WKADNUIXFNFRSW-UHFFFAOYSA-N</t>
  </si>
  <si>
    <t>ｎ－カプロン酸－２，４，６－トリブロモフェニル</t>
  </si>
  <si>
    <t>CCCCCC(=O)Oc1c(Br)cc(Br)cc1Br</t>
  </si>
  <si>
    <t>41717-60-6</t>
  </si>
  <si>
    <t>CMWPBGIBHBCVSW-UHFFFAOYSA-N</t>
  </si>
  <si>
    <t>２－フェノキシブチロイルクロライド</t>
  </si>
  <si>
    <t>CCC(Oc1ccccc1)C(=O)Cl</t>
  </si>
  <si>
    <t>140-07-8</t>
  </si>
  <si>
    <t>BYACHAOCSIPLCM-UHFFFAOYSA-N</t>
  </si>
  <si>
    <t>１，２－ビス｛ジ（ヒドロキシエチル）アミノ｝エタン</t>
  </si>
  <si>
    <t>OCCN(CCO)CCN(CCO)CCO</t>
  </si>
  <si>
    <t>O-(C)(H):4|C-(C)(H)2(O):4|C-(C)(H)2(N):6|N-(C)3:2</t>
  </si>
  <si>
    <t>120-33-2</t>
  </si>
  <si>
    <t>WSJNYOVBJSOQST-UHFFFAOYSA-N</t>
  </si>
  <si>
    <t>エチル＝３－メチルベンゾアート</t>
  </si>
  <si>
    <t>CCOC(=O)c1cccc(C)c1</t>
  </si>
  <si>
    <t>5204-84-2</t>
  </si>
  <si>
    <t>YXJXBVWHSBEPDQ-UHFFFAOYSA-N</t>
  </si>
  <si>
    <t>（Ｒ）－オクタデカ－５，６－ジエン酸</t>
  </si>
  <si>
    <t>CCCCCCCCCCCC=C=CCCCC(=O)O</t>
  </si>
  <si>
    <t>2396-42-1</t>
  </si>
  <si>
    <t>GYBGKXFOKOSPLS-UHFFFAOYSA-N</t>
  </si>
  <si>
    <t>２，４，６－トリエチル－１，３，５－トリオキサン</t>
  </si>
  <si>
    <t>CCC1OC(CC)OC(CC)O1</t>
  </si>
  <si>
    <t>768-59-2</t>
  </si>
  <si>
    <t>YSLBFFIVJGJBSA-UHFFFAOYSA-N</t>
  </si>
  <si>
    <t>（４－エチルフェニル）メタノール</t>
  </si>
  <si>
    <t>CCc1ccc(CO)cc1</t>
  </si>
  <si>
    <t>5663-33-2</t>
  </si>
  <si>
    <t>TXLICGCGWAEPIB-UHFFFAOYSA-N</t>
  </si>
  <si>
    <t>２－プロピル－１，３－ジオキサン</t>
  </si>
  <si>
    <t>CCCC1OCCCO1</t>
  </si>
  <si>
    <t>5702-29-4</t>
  </si>
  <si>
    <t>YYSCEOFBYTXZLD-UHFFFAOYSA-N</t>
  </si>
  <si>
    <t>２－エチル－１，３－ジオキサン</t>
  </si>
  <si>
    <t>CCC1OCCCO1</t>
  </si>
  <si>
    <t>6790-58-5</t>
  </si>
  <si>
    <t>YPZUZOLGGMJZJO-XNISGKROSA-N</t>
  </si>
  <si>
    <t>（３ａＲ，５ａＳ，９ａＳ，９ｂＲ）－３ａ，６，６，９ａ－テトラメチルドデカヒドロナフト［２，１－ｂ］フラン</t>
  </si>
  <si>
    <t>CC1(C)CCC[C@]2(C)[C@H]1CC[C@]3(C)OCC[C@H]23</t>
  </si>
  <si>
    <t>Cyclodecane:1|Cyclohexane,sub:2|Tetrahydrofuran:1</t>
  </si>
  <si>
    <t>14472-55-0</t>
  </si>
  <si>
    <t>ZKWUIDIQNLCNDD-UHFFFAOYSA-N</t>
  </si>
  <si>
    <t>３，４－ジメチルペンタ－３－エン酸</t>
  </si>
  <si>
    <t>CC(=C(C)CC(=O)O)C</t>
  </si>
  <si>
    <t>C[d]-(C)2:2|C-(C[d])(H)3:3|CO-(C)(O):1|O-(CO)(H):1|C-(C[d])(H)2(CO):1</t>
  </si>
  <si>
    <t>13392-69-3</t>
  </si>
  <si>
    <t>PHOJOSOUIAQEDH-UHFFFAOYSA-N</t>
  </si>
  <si>
    <t>５－ヒドロキシペンタン酸</t>
  </si>
  <si>
    <t>OCCCCC(=O)O</t>
  </si>
  <si>
    <t>C-(C)2(H)2:2|CO-(C)(O):1|O-(CO)(H):1|O-(C)(H):1|C-(C)(H)2(CO):1|C-(C)(H)2(O):1</t>
  </si>
  <si>
    <t>583-89-1</t>
  </si>
  <si>
    <t>CIKFAVCRANPUES-YUMQZZPRSA-N</t>
  </si>
  <si>
    <t>ジエチル＝（２Ｒ，２’Ｒ）－２，２’－ジアミノ－３，３’－ジスルファンジイルジプロパノアート</t>
  </si>
  <si>
    <t>CCOC(=O)[C@@H](N)CSSC[C@H](N)C(=O)OCC</t>
  </si>
  <si>
    <t>999-10-0</t>
  </si>
  <si>
    <t>AYPJVXQBVHCUCJ-UHFFFAOYSA-N</t>
  </si>
  <si>
    <t>エチル＝４－ヒドロキシブタノアート</t>
  </si>
  <si>
    <t>CCOC(=O)CCCO</t>
  </si>
  <si>
    <t>14273-92-8</t>
  </si>
  <si>
    <t>JYXTZNBQHSHEKP-UHFFFAOYSA-N</t>
  </si>
  <si>
    <t>メチル＝５－ヒドロキシペンタノアート</t>
  </si>
  <si>
    <t>COC(=O)CCCCO</t>
  </si>
  <si>
    <t>C-(C)2(H)2:2|CO-(C)(O):1|O-(C)(CO):1|O-(C)(H):1|C-(C)(H)2(CO):1|C-(C)(H)2(O):1|C-(H)3(O):1</t>
  </si>
  <si>
    <t>7367-90-0</t>
  </si>
  <si>
    <t>VGWUJHSTGYCXQQ-UHFFFAOYSA-N</t>
  </si>
  <si>
    <t>エチル＝３－ヒドロキシオクタノアート</t>
  </si>
  <si>
    <t>CCCCCC(O)CC(=O)OCC</t>
  </si>
  <si>
    <t>52089-55-1</t>
  </si>
  <si>
    <t>MRYSSTRVUMCKKB-UHFFFAOYSA-N</t>
  </si>
  <si>
    <t>エチル＝２－ヒドロキシヘキサノアート</t>
  </si>
  <si>
    <t>CCCCC(O)C(=O)OCC</t>
  </si>
  <si>
    <t>7367-87-5</t>
  </si>
  <si>
    <t>FHWBTAQRRDZDIY-UHFFFAOYSA-N</t>
  </si>
  <si>
    <t>メチル＝３－ヒドロキシオクタノアート</t>
  </si>
  <si>
    <t>CCCCCC(O)CC(=O)OC</t>
  </si>
  <si>
    <t>10237-77-1</t>
  </si>
  <si>
    <t>REKYPYSUBKSCAT-UHFFFAOYSA-N</t>
  </si>
  <si>
    <t>３－ヒドロキシペンタン酸</t>
  </si>
  <si>
    <t>CCC(O)CC(=O)O</t>
  </si>
  <si>
    <t>3031-98-9</t>
  </si>
  <si>
    <t>KPHIBLNUVRGOGU-LMVFSUKVSA-N</t>
  </si>
  <si>
    <t>２－ケトグロン酸メチル</t>
  </si>
  <si>
    <t>COC(=O)C(=O)[C@@H](O)[C@H](O)[C@@H](O)CO</t>
  </si>
  <si>
    <t>CO-(C)(CO):1|CO-(O)(CO):1|O-(C)(CO):1|O-(C)(H):4|C-(C)(H)(O)(CO):1|C-(C)2(H)(O),alcohpls/peroxides:2|C-(C)(H)2(O):1|C-(H)3(O):1</t>
  </si>
  <si>
    <t>93892-06-9</t>
  </si>
  <si>
    <t>DWFKLFYVEOSPAG-UHFFFAOYSA-N</t>
  </si>
  <si>
    <t>エチル＝８－ヒドロキシオクタノアート</t>
  </si>
  <si>
    <t>CCOC(=O)CCCCCCCO</t>
  </si>
  <si>
    <t>2785-89-9</t>
  </si>
  <si>
    <t>CHWNEIVBYREQRF-UHFFFAOYSA-N</t>
  </si>
  <si>
    <t>４－エチル－２－メトキシフェノール</t>
  </si>
  <si>
    <t>CCc1ccc(O)c(OC)c1</t>
  </si>
  <si>
    <t>1073-69-4</t>
  </si>
  <si>
    <t>XXNOGQJZAOXWAQ-UHFFFAOYSA-N</t>
  </si>
  <si>
    <t>クロロフェニルヒドラジン</t>
  </si>
  <si>
    <t>NNc1ccc(Cl)cc1</t>
  </si>
  <si>
    <t>C[B]-(H):4|N-(H)2(N):1|N-(C[B])(H)(N):1|C[B]-(N):1|C[B]-(Cl):1</t>
  </si>
  <si>
    <t>135-77-3</t>
  </si>
  <si>
    <t>AGIQIOSHSMJYJP-UHFFFAOYSA-N</t>
  </si>
  <si>
    <t>COc1ccc(OC)c(OC)c1</t>
  </si>
  <si>
    <t>102-51-2</t>
  </si>
  <si>
    <t>AGAHETWGCFCMDK-UHFFFAOYSA-N</t>
  </si>
  <si>
    <t>４－メトキシ－アミノアニリン</t>
  </si>
  <si>
    <t>COc1ccc(N)c(N)c1</t>
  </si>
  <si>
    <t>10449-07-7</t>
  </si>
  <si>
    <t>GHGPIPTUDQZJJS-UHFFFAOYSA-N</t>
  </si>
  <si>
    <t>NNc1ccccc1Cl</t>
  </si>
  <si>
    <t>14763-20-3</t>
  </si>
  <si>
    <t>GFPJLZASIVURDY-UHFFFAOYSA-N</t>
  </si>
  <si>
    <t>NNc1cccc(Cl)c1</t>
  </si>
  <si>
    <t>120-65-0</t>
  </si>
  <si>
    <t>FUIQBJHUESBZNU-UHFFFAOYSA-N</t>
  </si>
  <si>
    <t>（Ｎ，Ｎ－ジメチルアミノメチル）フェノール</t>
  </si>
  <si>
    <t>CN(C)Cc1ccccc1O</t>
  </si>
  <si>
    <t>C[B]-(H):4|C[B]-(C):1|O-(C[B])(H):1|C[B]-(O):1|C-(H)3(N):2|C-(C[B])(H)2(N):1|N-(C)3:1</t>
  </si>
  <si>
    <t>141-23-1</t>
  </si>
  <si>
    <t>RVWOWEQKPMPWMQ-UHFFFAOYSA-N</t>
  </si>
  <si>
    <t>メチル＝１２－ヒドロキシオクタデカノアート</t>
  </si>
  <si>
    <t>CCCCCCC(O)CCCCCCCCCCC(=O)OC</t>
  </si>
  <si>
    <t>89-60-1</t>
  </si>
  <si>
    <t>NWESJZZPAJGHRZ-UHFFFAOYSA-N</t>
  </si>
  <si>
    <t>４－クロロ－３－ニトロトルエン</t>
  </si>
  <si>
    <t>Cc1ccc(Cl)c(c1)N(=O)=O</t>
  </si>
  <si>
    <t>6742-54-7</t>
  </si>
  <si>
    <t>XBEADGFTLHRJRB-UHFFFAOYSA-N</t>
  </si>
  <si>
    <t>ウンデシルベンゼン</t>
  </si>
  <si>
    <t>CCCCCCCCCCCc1ccccc1</t>
  </si>
  <si>
    <t>16452-01-0</t>
  </si>
  <si>
    <t>ONADZNBSLRAJFW-UHFFFAOYSA-N</t>
  </si>
  <si>
    <t>COc1cc(N)ccc1C</t>
  </si>
  <si>
    <t>3260-87-5</t>
  </si>
  <si>
    <t>WADQOGCINABPRT-UHFFFAOYSA-N</t>
  </si>
  <si>
    <t>Cc1c(O)cccc1Cl</t>
  </si>
  <si>
    <t>(alkyl)(X),ortho:1|(Cl)(OH),ortho:1</t>
  </si>
  <si>
    <t>17700-09-3</t>
  </si>
  <si>
    <t>BGKIECJVXXHLDP-UHFFFAOYSA-N</t>
  </si>
  <si>
    <t>トリクロロ　ニトロベンゼン</t>
  </si>
  <si>
    <t>Clc1ccc(c(Cl)c1Cl)N(=O)=O</t>
  </si>
  <si>
    <t>1006-59-3</t>
  </si>
  <si>
    <t>METWAQRCMRWDAW-UHFFFAOYSA-N</t>
  </si>
  <si>
    <t>２，６－ジエチルフェノール</t>
  </si>
  <si>
    <t>CCc1cccc(CC)c1O</t>
  </si>
  <si>
    <t>20098-48-0</t>
  </si>
  <si>
    <t>HHLCSFGOTLUREE-UHFFFAOYSA-N</t>
  </si>
  <si>
    <t>Clc1cc(cc(Cl)c1Cl)N(=O)=O</t>
  </si>
  <si>
    <t>6968-28-1</t>
  </si>
  <si>
    <t>AZXKGUVDIORSED-UHFFFAOYSA-N</t>
  </si>
  <si>
    <t>４－ブロモフタル酸</t>
  </si>
  <si>
    <t>OC(=O)c1ccc(Br)cc1C(=O)O</t>
  </si>
  <si>
    <t>C[B]-(H):3|CO-(C[B])(O):2|O-(CO)(H):2|C[B]-(CO):2|C[B]-(Br):1</t>
  </si>
  <si>
    <t>6938-45-0</t>
  </si>
  <si>
    <t>HRSXWUSONDBHSP-UHFFFAOYSA-N</t>
  </si>
  <si>
    <t>ベンジル＝ヘキサノアート</t>
  </si>
  <si>
    <t>CCCCCC(=O)OCc1ccccc1</t>
  </si>
  <si>
    <t>5306-98-9</t>
  </si>
  <si>
    <t>KKFPXGXMSBBNJI-UHFFFAOYSA-N</t>
  </si>
  <si>
    <t>Cc1ccc(Cl)cc1O</t>
  </si>
  <si>
    <t>1967-31-3</t>
  </si>
  <si>
    <t>ZPXGNBIFHQKREO-UHFFFAOYSA-N</t>
  </si>
  <si>
    <t>２－クロロテレフタル酸</t>
  </si>
  <si>
    <t>OC(=O)c1ccc(C(=O)O)c(Cl)c1</t>
  </si>
  <si>
    <t>C[B]-(H):3|CO-(C[B])(O):2|O-(CO)(H):2|C[B]-(CO):2|C[B]-(Cl):1</t>
  </si>
  <si>
    <t>39538-68-6</t>
  </si>
  <si>
    <t>CJJLEUQMMMLOFI-UHFFFAOYSA-N</t>
  </si>
  <si>
    <t>COc1cc(C)ccc1N</t>
  </si>
  <si>
    <t>14763-24-7</t>
  </si>
  <si>
    <t>IDTWYHVEGJBGPT-UHFFFAOYSA-N</t>
  </si>
  <si>
    <t>（２，６－ジクロロフェニル）ヒドラジン</t>
  </si>
  <si>
    <t>NNc1c(Cl)cccc1Cl</t>
  </si>
  <si>
    <t>C[B]-(H):3|N-(H)2(N):1|N-(C[B])(H)(N):1|C[B]-(N):1|C[B]-(Cl):2</t>
  </si>
  <si>
    <t>3970-40-9</t>
  </si>
  <si>
    <t>XTSGZXRUCAWXKY-UHFFFAOYSA-N</t>
  </si>
  <si>
    <t>２－クロロ－３－ニトロトルエン</t>
  </si>
  <si>
    <t>Cc1cccc(c1Cl)N(=O)=O</t>
  </si>
  <si>
    <t>10277-93-7</t>
  </si>
  <si>
    <t>WUQYBSRMWWRFQH-UHFFFAOYSA-N</t>
  </si>
  <si>
    <t>２－イソプロペニルフェノール</t>
  </si>
  <si>
    <t>CC(=C)c1ccccc1O</t>
  </si>
  <si>
    <t>5367-28-2</t>
  </si>
  <si>
    <t>NSMZCUAVEOTJDS-UHFFFAOYSA-N</t>
  </si>
  <si>
    <t>５－クロロ－２－ニトロトルエン</t>
  </si>
  <si>
    <t>Cc1cc(Cl)ccc1N(=O)=O</t>
  </si>
  <si>
    <t>103-87-7</t>
  </si>
  <si>
    <t>NFVPEIKDMMISQO-UHFFFAOYSA-N</t>
  </si>
  <si>
    <t>CN(C)Cc1ccc(O)cc1</t>
  </si>
  <si>
    <t>27563-65-1</t>
  </si>
  <si>
    <t>BKFXSOCDAQACQM-UHFFFAOYSA-N</t>
  </si>
  <si>
    <t>３－クロロフタル酸</t>
  </si>
  <si>
    <t>OC(=O)c1cccc(Cl)c1C(=O)O</t>
  </si>
  <si>
    <t>ortho corr, hydrocarbons:1|(COOH)(COOH),ortho:1|(COOH)(Cl),ortho:1</t>
  </si>
  <si>
    <t>876-20-0</t>
  </si>
  <si>
    <t>AQFCDVGUEQOTAC-UHFFFAOYSA-N</t>
  </si>
  <si>
    <t>２，５－ジエチルフェノール</t>
  </si>
  <si>
    <t>CCc1ccc(CC)c(O)c1</t>
  </si>
  <si>
    <t>38939-88-7</t>
  </si>
  <si>
    <t>KGSQRFPDZCBVBS-UHFFFAOYSA-N</t>
  </si>
  <si>
    <t>３－クロロ－４－ニトロトルエン</t>
  </si>
  <si>
    <t>Cc1ccc(c(Cl)c1)N(=O)=O</t>
  </si>
  <si>
    <t>20491-92-3</t>
  </si>
  <si>
    <t>HSJYYLNJWGKZMD-UHFFFAOYSA-N</t>
  </si>
  <si>
    <t>２，４，６－トリメトキシフェノール</t>
  </si>
  <si>
    <t>COc1cc(OC)c(O)c(OC)c1</t>
  </si>
  <si>
    <t>402-11-9</t>
  </si>
  <si>
    <t>CZWWSPDHNLAYRJ-UHFFFAOYSA-N</t>
  </si>
  <si>
    <t>２－クロロ－１－ニトロ－４－（トリフルオロメチル）ベンゼン</t>
  </si>
  <si>
    <t>FC(F)(F)c1ccc(c(Cl)c1)N(=O)=O</t>
  </si>
  <si>
    <t>24731-73-5</t>
  </si>
  <si>
    <t>OWGNKUKYZPVEFS-UHFFFAOYSA-N</t>
  </si>
  <si>
    <t>Ｎ，Ｎ’－１，４－フェニレンビス（３－オキソブタンアミド）</t>
  </si>
  <si>
    <t>CC(=O)CC(=O)Nc1ccc(NC(=O)CC(=O)C)cc1</t>
  </si>
  <si>
    <t>C[B]-(H):4|CO-(C)2:2|C-(H)2(CO)2:2|C-(H)3(CO):2|CO-(C)(N):2|N-(C[B])(H)(CO):2|C[B]-(N):2</t>
  </si>
  <si>
    <t>4074-43-5</t>
  </si>
  <si>
    <t>MQSXUKPGWMJYBT-UHFFFAOYSA-N</t>
  </si>
  <si>
    <t>３－ブチルフェノール</t>
  </si>
  <si>
    <t>CCCCc1cccc(O)c1</t>
  </si>
  <si>
    <t>51985-06-9</t>
  </si>
  <si>
    <t>REWLXMVGEZMKSG-UHFFFAOYSA-N</t>
  </si>
  <si>
    <t>３－イソプロペニルフェノール</t>
  </si>
  <si>
    <t>CC(=C)c1cccc(O)c1</t>
  </si>
  <si>
    <t>3226-32-2</t>
  </si>
  <si>
    <t>ABMULKFGWTYIIK-UHFFFAOYSA-N</t>
  </si>
  <si>
    <t>２－ヘキシルフェノール</t>
  </si>
  <si>
    <t>CCCCCCc1ccccc1O</t>
  </si>
  <si>
    <t>14752-75-1</t>
  </si>
  <si>
    <t>ZMPPFNHWXMJARX-UHFFFAOYSA-N</t>
  </si>
  <si>
    <t>ヘプタデシルベンゼン</t>
  </si>
  <si>
    <t>CCCCCCCCCCCCCCCCCc1ccccc1</t>
  </si>
  <si>
    <t>936-89-0</t>
  </si>
  <si>
    <t>LMLAXOBGXCTWBJ-UHFFFAOYSA-N</t>
  </si>
  <si>
    <t>２，４－ジエチルフェノール</t>
  </si>
  <si>
    <t>CCc1ccc(O)c(CC)c1</t>
  </si>
  <si>
    <t>5367-26-0</t>
  </si>
  <si>
    <t>JLDKNVUJLUGIBQ-UHFFFAOYSA-N</t>
  </si>
  <si>
    <t>３－クロロ－２－ニトロトルエン</t>
  </si>
  <si>
    <t>Cc1cccc(Cl)c1N(=O)=O</t>
  </si>
  <si>
    <t>17609-82-4</t>
  </si>
  <si>
    <t>INDIALLCZKIHFF-UHFFFAOYSA-N</t>
  </si>
  <si>
    <t>CCN(CC)c1ccc(O)cc1</t>
  </si>
  <si>
    <t>10551-36-7</t>
  </si>
  <si>
    <t>QVLXDGDLLZYJAM-UHFFFAOYSA-N</t>
  </si>
  <si>
    <t>２，５－ジオクチルベンゼン－１，４－ジオール</t>
  </si>
  <si>
    <t>CCCCCCCCc1cc(O)c(CCCCCCCC)cc1O</t>
  </si>
  <si>
    <t>875-85-4</t>
  </si>
  <si>
    <t>SEAZSNZFNABEMJ-UHFFFAOYSA-N</t>
  </si>
  <si>
    <t>３，４－ジエチルフェノール</t>
  </si>
  <si>
    <t>CCc1ccc(O)cc1CC</t>
  </si>
  <si>
    <t>6626-32-0</t>
  </si>
  <si>
    <t>NAILKKRDWBJCNH-UHFFFAOYSA-N</t>
  </si>
  <si>
    <t>２，６－ジプロピルフェノール</t>
  </si>
  <si>
    <t>CCCc1cccc(CCC)c1O</t>
  </si>
  <si>
    <t>138-00-1</t>
  </si>
  <si>
    <t>GKPNMUZVXNHWPX-UHFFFAOYSA-N</t>
  </si>
  <si>
    <t>２，４－ジペンチルフェノール</t>
  </si>
  <si>
    <t>CCCCCc1ccc(O)c(CCCCC)c1</t>
  </si>
  <si>
    <t>5284-22-0</t>
  </si>
  <si>
    <t>FIWYWGLEPWBBQU-UHFFFAOYSA-N</t>
  </si>
  <si>
    <t>２－ヘプチルフェノール</t>
  </si>
  <si>
    <t>CCCCCCCc1ccccc1O</t>
  </si>
  <si>
    <t>14719-47-2</t>
  </si>
  <si>
    <t>HOSJCFMDVCGSQM-UHFFFAOYSA-N</t>
  </si>
  <si>
    <t>２，４－ジエチルアニリン</t>
  </si>
  <si>
    <t>CCc1ccc(N)c(CC)c1</t>
  </si>
  <si>
    <t>5538-41-0</t>
  </si>
  <si>
    <t>ZXPLGLMEXWSLCX-UHFFFAOYSA-N</t>
  </si>
  <si>
    <t>クロロ－３，５－キシレノール</t>
  </si>
  <si>
    <t>Cc1cc(C)c(Cl)c(O)c1</t>
  </si>
  <si>
    <t>16582-38-0</t>
  </si>
  <si>
    <t>IYHHGLULQDOFGC-UHFFFAOYSA-N</t>
  </si>
  <si>
    <t>３－クロロ－５－ニトロトルエン</t>
  </si>
  <si>
    <t>Cc1cc(Cl)cc(c1)N(=O)=O</t>
  </si>
  <si>
    <t>34283-94-8</t>
  </si>
  <si>
    <t>ZYJBTGNUWOMRBG-UHFFFAOYSA-N</t>
  </si>
  <si>
    <t>Clc1cc(Cl)c(Cl)c(c1)N(=O)=O</t>
  </si>
  <si>
    <t>35478-71-8</t>
  </si>
  <si>
    <t>YOIQWFZSLGRZJX-UHFFFAOYSA-N</t>
  </si>
  <si>
    <t>CCN(CC)c1ccccc1O</t>
  </si>
  <si>
    <t>1807-29-0</t>
  </si>
  <si>
    <t>RLMZELPHRPTNJX-UHFFFAOYSA-N</t>
  </si>
  <si>
    <t>２，４－ジオクチルフェノール</t>
  </si>
  <si>
    <t>CCCCCCCCc1ccc(O)c(CCCCCCCC)c1</t>
  </si>
  <si>
    <t>27864-13-7</t>
  </si>
  <si>
    <t>UDEAXERKYRDHTE-UHFFFAOYSA-N</t>
  </si>
  <si>
    <t>Clc1ccc(Cl)c(c1Cl)N(=O)=O</t>
  </si>
  <si>
    <t>23167-99-9</t>
  </si>
  <si>
    <t>BRBBSBYGIPRNSU-UHFFFAOYSA-N</t>
  </si>
  <si>
    <t>２，４－ジプロピルフェノール</t>
  </si>
  <si>
    <t>CCCc1ccc(O)c(CCC)c1</t>
  </si>
  <si>
    <t>66142-71-0</t>
  </si>
  <si>
    <t>RLEWTHFVGOXXTN-UHFFFAOYSA-N</t>
  </si>
  <si>
    <t>２，３－ジエチルフェノール</t>
  </si>
  <si>
    <t>CCc1cccc(O)c1CC</t>
  </si>
  <si>
    <t>56728-10-0</t>
  </si>
  <si>
    <t>NLLUKGSIZLNKDD-UHFFFAOYSA-N</t>
  </si>
  <si>
    <t>３，４，５－トリメチルヘキサ－１－エン</t>
  </si>
  <si>
    <t>CC(C)C(C)C(C)C=C</t>
  </si>
  <si>
    <t>66225-53-4</t>
  </si>
  <si>
    <t>GCQIRPJZONARRR-UHFFFAOYSA-N</t>
  </si>
  <si>
    <t>２，４－ジメチルペンタン－２，３－ジオール</t>
  </si>
  <si>
    <t>CC(C)C(O)C(C)(C)O</t>
  </si>
  <si>
    <t>65502-58-1</t>
  </si>
  <si>
    <t>OIPMJJVCOSACDS-UHFFFAOYSA-N</t>
  </si>
  <si>
    <t>３，３，４－トリメチルペンタン－１－オール</t>
  </si>
  <si>
    <t>CC(C)C(C)(C)CCO</t>
  </si>
  <si>
    <t>5129-63-5</t>
  </si>
  <si>
    <t>MPIAVSUUEONMFL-UHFFFAOYSA-N</t>
  </si>
  <si>
    <t>メチル＝７－メチルノナノアート</t>
  </si>
  <si>
    <t>CCC(C)CCCCCC(=O)OC</t>
  </si>
  <si>
    <t>39974-35-1</t>
  </si>
  <si>
    <t>TWABRHQBRWLSSE-UHFFFAOYSA-N</t>
  </si>
  <si>
    <t>２－クロロ－１－ニトロ－３－（トリフルオロメチル）ベンゼン</t>
  </si>
  <si>
    <t>FC(F)(F)c1cccc(c1Cl)N(=O)=O</t>
  </si>
  <si>
    <t>13207-27-7</t>
  </si>
  <si>
    <t>OILMLWAZYNVPMG-UHFFFAOYSA-N</t>
  </si>
  <si>
    <t>４－メチル－２－ノニルフェノール</t>
  </si>
  <si>
    <t>CCCCCCCCCc1cc(C)ccc1O</t>
  </si>
  <si>
    <t>63451-44-5</t>
  </si>
  <si>
    <t>UXMKUNDWNZNECH-UHFFFAOYSA-N</t>
  </si>
  <si>
    <t>４－メチル－２，６－ジノニルフェノール</t>
  </si>
  <si>
    <t>CCCCCCCCCc1cc(C)cc(CCCCCCCCC)c1O</t>
  </si>
  <si>
    <t>54773-22-7</t>
  </si>
  <si>
    <t>CVIAERHUEXHJNW-UHFFFAOYSA-N</t>
  </si>
  <si>
    <t>２，６－ジノニルフェノール</t>
  </si>
  <si>
    <t>CCCCCCCCCc1cccc(CCCCCCCCC)c1O</t>
  </si>
  <si>
    <t>25889-38-7</t>
  </si>
  <si>
    <t>DDNRGAUZMIFKQS-UHFFFAOYSA-N</t>
  </si>
  <si>
    <t>４－クロロ－２－ニトロ－１－（トリフルオロメチル）ベンゼン</t>
  </si>
  <si>
    <t>FC(F)(F)c1ccc(Cl)cc1N(=O)=O</t>
  </si>
  <si>
    <t>3307-31-1</t>
  </si>
  <si>
    <t>MYOXWOWYELCAJM-UHFFFAOYSA-N</t>
  </si>
  <si>
    <t>２，６－ジオクチルフェノール</t>
  </si>
  <si>
    <t>CCCCCCCCc1cccc(CCCCCCCC)c1O</t>
  </si>
  <si>
    <t>58085-76-0</t>
  </si>
  <si>
    <t>LAVFEHMYWVKTNW-UHFFFAOYSA-N</t>
  </si>
  <si>
    <t>３，５－ジノニルフェノール</t>
  </si>
  <si>
    <t>CCCCCCCCCc1cc(O)cc(CCCCCCCCC)c1</t>
  </si>
  <si>
    <t>85244-23-1</t>
  </si>
  <si>
    <t>IZPYZVGXWQFHIV-UHFFFAOYSA-N</t>
  </si>
  <si>
    <t>３，５－ジプロピルフェノール</t>
  </si>
  <si>
    <t>CCCc1cc(O)cc(CCC)c1</t>
  </si>
  <si>
    <t>873-63-2</t>
  </si>
  <si>
    <t>ZSRDNPVYGSFUMD-UHFFFAOYSA-N</t>
  </si>
  <si>
    <t>OCc1cccc(Cl)c1</t>
  </si>
  <si>
    <t>1667-11-4</t>
  </si>
  <si>
    <t>HLQZCRVEEQKNMS-UHFFFAOYSA-N</t>
  </si>
  <si>
    <t>４－（クロロメチル）ビフェニル</t>
  </si>
  <si>
    <t>ClCc1ccc(cc1)c2ccccc2</t>
  </si>
  <si>
    <t>C[B]-(H):9|C[B]-(C):1|C[B]-(C[B]):2|C-(C[B])(H)2(Cl):1</t>
  </si>
  <si>
    <t>3609-53-8</t>
  </si>
  <si>
    <t>QNTSFZXGLAHYLC-UHFFFAOYSA-N</t>
  </si>
  <si>
    <t>メチル＝４－アセチルベンゾアート</t>
  </si>
  <si>
    <t>COC(=O)c1ccc(cc1)C(=O)C</t>
  </si>
  <si>
    <t>C[B]-(H):4|CO-(C[B])(C):1|CO-(C[B])(O):1|O-(C)(CO):1|C-(H)3(CO):1|C-(H)3(O):1|C[B]-(CO):2</t>
  </si>
  <si>
    <t>609-46-1</t>
  </si>
  <si>
    <t>IULJSGIJJZZUMF-UHFFFAOYSA-N</t>
  </si>
  <si>
    <t>フェノールスルホン酸</t>
  </si>
  <si>
    <t>Oc1ccccc1S(=O)(=O)O</t>
  </si>
  <si>
    <t>17178-10-8</t>
  </si>
  <si>
    <t>TZXJJSAQSRHKCZ-UHFFFAOYSA-N</t>
  </si>
  <si>
    <t>４－メチルベンゼン－１－スルホン酸メトキシエチル</t>
  </si>
  <si>
    <t>COCCOS(=O)(=O)c1ccc(C)cc1</t>
  </si>
  <si>
    <t>C[B]-(H):4|C[B]-(C):1|C-(C[B])(H)3:1|O-(C)2:1|C-(C)(H)2(O):1|C-(H)3(O):1|O-(C)(SO2):1|C[B]-(SO2):1|C[B]-(S):1</t>
  </si>
  <si>
    <t>30697-40-6</t>
  </si>
  <si>
    <t>RKYJPYDJNQXILT-UHFFFAOYSA-N</t>
  </si>
  <si>
    <t>２－（アクリロイルオキシ）エチル＝水素＝フタラート</t>
  </si>
  <si>
    <t>OC(=O)c1ccccc1C(=O)OCCOC(=O)C=C</t>
  </si>
  <si>
    <t>C[d]-(H)2:1|C[B]-(H):4|CO-(C[d])(O):1|CO-(C[B])(O):2|O-(C)(CO):2|O-(CO)(H):1|C[d]-(H)(CO):1|C-(C)(H)2(O):2|C[B]-(CO):2</t>
  </si>
  <si>
    <t>3814-34-4</t>
  </si>
  <si>
    <t>KKGUMGWNFARLSL-UHFFFAOYSA-N</t>
  </si>
  <si>
    <t>３－（ブロモメチル）ペンタン</t>
  </si>
  <si>
    <t>CCC(CC)CBr</t>
  </si>
  <si>
    <t>4032-80-8</t>
  </si>
  <si>
    <t>ZSSCTTQONPHGRA-UHFFFAOYSA-N</t>
  </si>
  <si>
    <t>Cc1ccccc1SSc2ccccc2C</t>
  </si>
  <si>
    <t>3760-14-3</t>
  </si>
  <si>
    <t>RYOGZVTWMZNTGL-UDRCNDPASA-N</t>
  </si>
  <si>
    <t>１，５－ジメチルシクロオクタ－１，５－ジエン</t>
  </si>
  <si>
    <t>C\C\1=C\CC\C(=C/CC1)\C</t>
  </si>
  <si>
    <t>C[d]-(C)(H):2|C[d]-(C)2:2|C-(C[d])(C)(H)2:4|C-(C[d])(H)3:2</t>
  </si>
  <si>
    <t>51863-60-6</t>
  </si>
  <si>
    <t>WQXWIKCZNIGMAP-UHFFFAOYSA-N</t>
  </si>
  <si>
    <t>１－（３，５－ジヒドロキシフェニル）エタノン</t>
  </si>
  <si>
    <t>CC(=O)c1cc(O)cc(O)c1</t>
  </si>
  <si>
    <t>1191-87-3</t>
  </si>
  <si>
    <t>DMDPGPKXQDIQQG-UHFFFAOYSA-N</t>
  </si>
  <si>
    <t>２，５，８，１１，１４，１７－ヘキサオキサオクタデカン</t>
  </si>
  <si>
    <t>COCCOCCOCCOCCOCCOC</t>
  </si>
  <si>
    <t>O-(C)2:6|C-(C)(H)2(O):10|C-(H)3(O):2</t>
  </si>
  <si>
    <t>14572-89-5</t>
  </si>
  <si>
    <t>JDEYBJHOTWGYFE-UHFFFAOYSA-N</t>
  </si>
  <si>
    <t>CC(O)c1ccc(N)cc1</t>
  </si>
  <si>
    <t>4559-86-8</t>
  </si>
  <si>
    <t>SNDGLCYYBKJSOT-UHFFFAOYSA-N</t>
  </si>
  <si>
    <t>１，１，３，３－テトラブチル尿素</t>
  </si>
  <si>
    <t>CCCCN(CCCC)C(=O)N(CCCC)CCCC</t>
  </si>
  <si>
    <t>2208-12-0</t>
  </si>
  <si>
    <t>WTRRIQCGCGCMQA-XLMAVXFVSA-N</t>
  </si>
  <si>
    <t>３－ヒドロキシエストラ－１，３，５（１０），６－テトラエン－１７－オン</t>
  </si>
  <si>
    <t>C[C@@]12CC[C@H]3[C@@H](C=Cc4cc(O)ccc34)[C@@H]1CCC2=O</t>
  </si>
  <si>
    <t>51576-04-6</t>
  </si>
  <si>
    <t>RILPIWOPNGRASR-WHFBIAKZSA-N</t>
  </si>
  <si>
    <t>（２Ｓ，３Ｓ）－２－ヒドロキシ－３－メチルペンタン酸</t>
  </si>
  <si>
    <t>CC[C@H](C)[C@H](O)C(=O)O</t>
  </si>
  <si>
    <t>6191-71-5</t>
  </si>
  <si>
    <t>CUKAXHVLXKIPKF-ARJAWSKDSA-N</t>
  </si>
  <si>
    <t>（Ｚ）－ヘプタ－４－エン－１－オール</t>
  </si>
  <si>
    <t>CC\C=C/CCCO</t>
  </si>
  <si>
    <t>17354-79-9</t>
  </si>
  <si>
    <t>VWILPRABHZNINB-UHFFFAOYSA-N</t>
  </si>
  <si>
    <t>４－（Ｎ，Ｎ－ジシアノエチルアミノ）ベンズアルデヒド</t>
  </si>
  <si>
    <t>O=Cc1ccc(cc1)N(CCC#N)CCC#N</t>
  </si>
  <si>
    <t>C[B]-(H):4|CO-(C[B])(H):1|C[B]-(CO):1|C-(C)(H)2(N):2|N-(C[B])(C)2:1|C-(C)(H)2(CN):2|C[B]-(N):1</t>
  </si>
  <si>
    <t>1204-29-1</t>
  </si>
  <si>
    <t>RPQSKHWNIKZEAI-UHFFFAOYSA-N</t>
  </si>
  <si>
    <t>１－エチル－２，４－ジニトロベンゼン</t>
  </si>
  <si>
    <t>CCc1ccc(cc1N(=O)=O)N(=O)=O</t>
  </si>
  <si>
    <t>6720-39-4</t>
  </si>
  <si>
    <t>（Ｅ）－１－フェニル－２－（ｐ－トリル）ジアゼン</t>
  </si>
  <si>
    <t>3760-13-2</t>
  </si>
  <si>
    <t>UKNFYLAGXMXTKA-OZDSWYPASA-N</t>
  </si>
  <si>
    <t>１，６－ジメチルシクロオクタ－１，５－ジエン</t>
  </si>
  <si>
    <t>C\C\1=C\CC\C=C(\C)/CC1</t>
  </si>
  <si>
    <t>2905-17-1</t>
  </si>
  <si>
    <t>LKOHGPFWLCKZQQ-UHFFFAOYSA-N</t>
  </si>
  <si>
    <t>ジキシリルジスルフィド</t>
  </si>
  <si>
    <t>Cc1cccc(C)c1SSc2c(C)cccc2C</t>
  </si>
  <si>
    <t>C[B]-(H):6|C[B]-(C):4|C-(C[B])(H)3:4|S-(C[B])(S):2|C[B]-(S):2</t>
  </si>
  <si>
    <t>3901-93-7</t>
  </si>
  <si>
    <t>CMLYGGFIXXLYQT-AOOOYVTPSA-N</t>
  </si>
  <si>
    <t>ｔｒａｎｓ－４－イソプロピル－１－メチルシクロヘキサン－１－オール</t>
  </si>
  <si>
    <t>CC(C)[C@@H]1CC[C@](C)(O)CC1</t>
  </si>
  <si>
    <t>24469-79-2</t>
  </si>
  <si>
    <t>CUKAXHVLXKIPKF-ONEGZZNKSA-N</t>
  </si>
  <si>
    <t>（Ｅ）－ヘプタ－４－エン－１－オール</t>
  </si>
  <si>
    <t>CC\C=C\CCCO</t>
  </si>
  <si>
    <t>84-73-1</t>
  </si>
  <si>
    <t>CAKVXHUYTFYBPK-UHFFFAOYSA-N</t>
  </si>
  <si>
    <t>フタル酸ジ（ヒドロキシエチル）エステル</t>
  </si>
  <si>
    <t>OCCOC(=O)c1ccccc1C(=O)OCCO</t>
  </si>
  <si>
    <t>17369-57-2</t>
  </si>
  <si>
    <t>QPTQLFCBVFKFLY-UHFFFAOYSA-N</t>
  </si>
  <si>
    <t>３－メチルベンジル＝アセタート</t>
  </si>
  <si>
    <t>CC(=O)OCc1cccc(C)c1</t>
  </si>
  <si>
    <t>1569-59-1</t>
  </si>
  <si>
    <t>COIPQIFWUIDWLU-UHFFFAOYSA-N</t>
  </si>
  <si>
    <t>３－メチルペンタ－４－エン－２－オール</t>
  </si>
  <si>
    <t>CC(O)C(C)C=C</t>
  </si>
  <si>
    <t>13616-83-6</t>
  </si>
  <si>
    <t>RPYHJOQRKNEXCU-UHFFFAOYSA-N</t>
  </si>
  <si>
    <t>Cc1ccc(SSc2ccc(C)cc2C)c(C)c1</t>
  </si>
  <si>
    <t>65151-60-2</t>
  </si>
  <si>
    <t>IRDMKAMOSXNGFZ-UHFFFAOYSA-N</t>
  </si>
  <si>
    <t>Cc1cc(C)cc(SSc2cc(C)cc(C)c2)c1</t>
  </si>
  <si>
    <t>70748-47-9</t>
  </si>
  <si>
    <t>RILPIWOPNGRASR-CRCLSJGQSA-N</t>
  </si>
  <si>
    <t>（２Ｒ，３Ｓ）－２－ヒドロキシ－３－メチルペンタン酸</t>
  </si>
  <si>
    <t>CC[C@H](C)[C@@H](O)C(=O)O</t>
  </si>
  <si>
    <t>3808-86-4</t>
  </si>
  <si>
    <t>LUGHQYFCYGQCLK-UHFFFAOYSA-N</t>
  </si>
  <si>
    <t>Cc1ccc(C)c(SSc2cc(C)ccc2C)c1</t>
  </si>
  <si>
    <t>15918-07-7</t>
  </si>
  <si>
    <t>TZHLNYXJNGVBOJ-CSKARUKUSA-N</t>
  </si>
  <si>
    <t>５－メチルノナ－４－エン</t>
  </si>
  <si>
    <t>CCCC\C(=C\CCC)\C</t>
  </si>
  <si>
    <t>6720-28-1</t>
  </si>
  <si>
    <t>GIJSVMOPNUOZBC-PFONDFGASA-N</t>
  </si>
  <si>
    <t>（Ｚ）－１－フェニル－２－（ｐ－トリル）ジアゼン</t>
  </si>
  <si>
    <t>Cc1ccc(cc1)\N=N/c2ccccc2</t>
  </si>
  <si>
    <t>56961-74-1</t>
  </si>
  <si>
    <t>RVPFKYFDINHICG-UHFFFAOYSA-N</t>
  </si>
  <si>
    <t>CC(OC(=O)Cc1ccccc1)c2ccccc2</t>
  </si>
  <si>
    <t>13985-56-3</t>
  </si>
  <si>
    <t>SWASTJCUMFALOW-UHFFFAOYSA-N</t>
  </si>
  <si>
    <t>２－エチル－１，３－ジニトロベンゼン</t>
  </si>
  <si>
    <t>CCc1c(cccc1N(=O)=O)N(=O)=O</t>
  </si>
  <si>
    <t>39168-98-4</t>
  </si>
  <si>
    <t>VPCAZZICACQNKZ-UHFFFAOYSA-N</t>
  </si>
  <si>
    <t>２－エチル－Ｎ－（２－エチルヘキシル）－Ｎ－メチルヘキサン－１－アミン</t>
  </si>
  <si>
    <t>CCCCC(CC)CN(C)CC(CC)CCCC</t>
  </si>
  <si>
    <t>13427-43-5</t>
  </si>
  <si>
    <t>JWKWSKMAPDHZIR-UHFFFAOYSA-N</t>
  </si>
  <si>
    <t>３，３，５－トリメチルヘキサ－１－エン</t>
  </si>
  <si>
    <t>CC(C)CC(C)(C)C=C</t>
  </si>
  <si>
    <t>64346-07-2</t>
  </si>
  <si>
    <t>VZHQKOOUOJXBDL-UHFFFAOYSA-N</t>
  </si>
  <si>
    <t>Cc1ccc(SSc2ccc(C)c(C)c2)cc1C</t>
  </si>
  <si>
    <t>55990-91-5</t>
  </si>
  <si>
    <t>XTGZALWKSBATBY-UHFFFAOYSA-N</t>
  </si>
  <si>
    <t>Cc1cccc(SSc2cccc(C)c2C)c1C</t>
  </si>
  <si>
    <t>13248-55-0</t>
  </si>
  <si>
    <t>WWHPEPVZSCLPRC-UHFFFAOYSA-N</t>
  </si>
  <si>
    <t>５－アミノ－２－メチル－Ｎ－（ヒドロキシエチル）－１－ベンゼンスルホンアミド</t>
  </si>
  <si>
    <t>Cc1ccc(N)cc1S(=O)(=O)NCCO</t>
  </si>
  <si>
    <t>C[B]-(H):3|C[B]-(C):1|C-(C[B])(H)3:1|O-(C)(H):1|C-(C)(H)2(O):1|C-(C)(H)2(N):1|N-(C[B])(H)2:1|C[B]-(N):1|C[B]-(SO2):1|C[B]-(S):1</t>
  </si>
  <si>
    <t>94200-04-1</t>
  </si>
  <si>
    <t>SYBHSJVPHKONAA-UHFFFAOYSA-N</t>
  </si>
  <si>
    <t>２－フェニルプロピル＝２－ヒドロキシベンゾアート</t>
  </si>
  <si>
    <t>CC(COC(=O)c1ccccc1O)c2ccccc2</t>
  </si>
  <si>
    <t>1731-92-6</t>
  </si>
  <si>
    <t>HUEBIMLTDXKIPR-UHFFFAOYSA-N</t>
  </si>
  <si>
    <t>メチル＝ヘプタデカノアート</t>
  </si>
  <si>
    <t>CCCCCCCCCCCCCCCCC(=O)OC</t>
  </si>
  <si>
    <t>833-81-8</t>
  </si>
  <si>
    <t>OVZXISBUYCEVEV-OUKQBFOZSA-N</t>
  </si>
  <si>
    <t>（Ｅ）－１，２－ジフェニルプロパ－１－エン</t>
  </si>
  <si>
    <t>C\C(=C/c1ccccc1)\c2ccccc2</t>
  </si>
  <si>
    <t>C[d]-C[B](H):1|C[d]-C[B](C):1|C[B]-(H):10|C[B]-(C[d]):2|C-(C[d])(H)3:1</t>
  </si>
  <si>
    <t>6554-98-9</t>
  </si>
  <si>
    <t>QVLMUEOXQBUPAH-VOTSOKGWSA-N</t>
  </si>
  <si>
    <t>４－［（Ｅ）－２－フェニルエテニル］フェノール</t>
  </si>
  <si>
    <t>Oc1ccc(\C=C\c2ccccc2)cc1</t>
  </si>
  <si>
    <t>C[d]-C[B](H):2|C[B]-(H):9|C[B]-(C[d]):2|O-(C[B])(H):1|C[B]-(O):1</t>
  </si>
  <si>
    <t>2719-61-1</t>
  </si>
  <si>
    <t>VRPRIAVYSREHAN-UHFFFAOYSA-N</t>
  </si>
  <si>
    <t>（１－メチルウンデシル）ベンゼン</t>
  </si>
  <si>
    <t>CCCCCCCCCCC(C)c1ccccc1</t>
  </si>
  <si>
    <t>2719-63-3</t>
  </si>
  <si>
    <t>NPAWGLOPXKCTCV-UHFFFAOYSA-N</t>
  </si>
  <si>
    <t>（１－ブチルオクチル）ベンゼン</t>
  </si>
  <si>
    <t>CCCCCCCC(CCCC)c1ccccc1</t>
  </si>
  <si>
    <t>2719-62-2</t>
  </si>
  <si>
    <t>ZYHJQFMTTFCBKH-UHFFFAOYSA-N</t>
  </si>
  <si>
    <t>（１－ペンチルヘプチル）ベンゼン</t>
  </si>
  <si>
    <t>CCCCCCC(CCCCC)c1ccccc1</t>
  </si>
  <si>
    <t>2719-64-4</t>
  </si>
  <si>
    <t>RHDHXBLZBVAPTL-UHFFFAOYSA-N</t>
  </si>
  <si>
    <t>（１－プロピルノニル）ベンゼン</t>
  </si>
  <si>
    <t>CCCCCCCCC(CCC)c1ccccc1</t>
  </si>
  <si>
    <t>2400-00-2</t>
  </si>
  <si>
    <t>PGVOXXHNGYYHHB-UHFFFAOYSA-N</t>
  </si>
  <si>
    <t>（１－エチルデシル）ベンゼン</t>
  </si>
  <si>
    <t>CCCCCCCCCC(CC)c1ccccc1</t>
  </si>
  <si>
    <t>2412-80-8</t>
  </si>
  <si>
    <t>KBCOVKHULBZKNY-UHFFFAOYSA-N</t>
  </si>
  <si>
    <t>メチル＝４－メチルペンタノアート</t>
  </si>
  <si>
    <t>COC(=O)CCC(C)C</t>
  </si>
  <si>
    <t>816-11-5</t>
  </si>
  <si>
    <t>UNEAEGWIVFZPFI-UHFFFAOYSA-N</t>
  </si>
  <si>
    <t>メチル＝２－エチルブタノアート</t>
  </si>
  <si>
    <t>CCC(CC)C(=O)OC</t>
  </si>
  <si>
    <t>4537-13-7</t>
  </si>
  <si>
    <t>DDTJIQUCOLHYDL-UHFFFAOYSA-N</t>
  </si>
  <si>
    <t>（１－メチルノニル）ベンゼン</t>
  </si>
  <si>
    <t>CCCCCCCCC(C)c1ccccc1</t>
  </si>
  <si>
    <t>4536-88-3</t>
  </si>
  <si>
    <t>YHJBCRBYDBNEIK-UHFFFAOYSA-N</t>
  </si>
  <si>
    <t>（１－メチルデシル）ベンゼン</t>
  </si>
  <si>
    <t>CCCCCCCCCC(C)c1ccccc1</t>
  </si>
  <si>
    <t>13287-21-3</t>
  </si>
  <si>
    <t>SOMJQWRITYTQJL-UHFFFAOYSA-N</t>
  </si>
  <si>
    <t>６－メチルトリデカン</t>
  </si>
  <si>
    <t>CCCCCCCC(C)CCCCC</t>
  </si>
  <si>
    <t>10250-48-3</t>
  </si>
  <si>
    <t>DXBOTVWRXLQVMG-UHFFFAOYSA-N</t>
  </si>
  <si>
    <t>メチル＝３，３－ジメチルブタノアート</t>
  </si>
  <si>
    <t>COC(=O)CC(C)(C)C</t>
  </si>
  <si>
    <t>4621-36-7</t>
  </si>
  <si>
    <t>PYVIFMPVFLOTLN-UHFFFAOYSA-N</t>
  </si>
  <si>
    <t>（１－エチルオクチル）ベンゼン</t>
  </si>
  <si>
    <t>CCCCCCCC(CC)c1ccccc1</t>
  </si>
  <si>
    <t>4534-49-0</t>
  </si>
  <si>
    <t>OTSYFFDVDLHIKX-UHFFFAOYSA-N</t>
  </si>
  <si>
    <t>（１－ペンチルオクチル）ベンゼン</t>
  </si>
  <si>
    <t>CCCCCCCC(CCCCC)c1ccccc1</t>
  </si>
  <si>
    <t>5673-98-3</t>
  </si>
  <si>
    <t>CTHUAOGQNZSMMC-UHFFFAOYSA-N</t>
  </si>
  <si>
    <t>２－メチルペンタ－４－エン－１－オール</t>
  </si>
  <si>
    <t>CC(CO)CC=C</t>
  </si>
  <si>
    <t>4534-50-3</t>
  </si>
  <si>
    <t>MZTIRLOLMGVVEK-UHFFFAOYSA-N</t>
  </si>
  <si>
    <t>（１－ブチルノニル）ベンゼン</t>
  </si>
  <si>
    <t>CCCCCCCCC(CCCC)c1ccccc1</t>
  </si>
  <si>
    <t>4534-52-5</t>
  </si>
  <si>
    <t>VZZMNLVGDGMQQV-UHFFFAOYSA-N</t>
  </si>
  <si>
    <t>（１－エチルウンデシル）ベンゼン</t>
  </si>
  <si>
    <t>CCCCCCCCCCC(CC)c1ccccc1</t>
  </si>
  <si>
    <t>4534-51-4</t>
  </si>
  <si>
    <t>RZGVZPAWCGDMCK-UHFFFAOYSA-N</t>
  </si>
  <si>
    <t>（１－プロピルデシル）ベンゼン</t>
  </si>
  <si>
    <t>CCCCCCCCCC(CCC)c1ccccc1</t>
  </si>
  <si>
    <t>13151-27-4</t>
  </si>
  <si>
    <t>HLMACKQLXSEXIY-UHFFFAOYSA-N</t>
  </si>
  <si>
    <t>２－メチルデカ－１－エン</t>
  </si>
  <si>
    <t>CCCCCCCCC(=C)C</t>
  </si>
  <si>
    <t>5171-84-6</t>
  </si>
  <si>
    <t>MCEYLFHKATVXLN-UHFFFAOYSA-N</t>
  </si>
  <si>
    <t>３，３，４，４－テトラメチルヘキサン</t>
  </si>
  <si>
    <t>CCC(C)(C)C(C)(C)CC</t>
  </si>
  <si>
    <t>2801-84-5</t>
  </si>
  <si>
    <t>OJAFXEXESSNPMH-UHFFFAOYSA-N</t>
  </si>
  <si>
    <t>２，４－ジメチルデカン</t>
  </si>
  <si>
    <t>CCCCCCC(C)CC(C)C</t>
  </si>
  <si>
    <t>61142-79-8</t>
  </si>
  <si>
    <t>RFSMYVSHKACWAB-UHFFFAOYSA-N</t>
  </si>
  <si>
    <t>８－メチルデカ－１－エン</t>
  </si>
  <si>
    <t>CCC(C)CCCCCC=C</t>
  </si>
  <si>
    <t>39761-61-0</t>
  </si>
  <si>
    <t>NWZJLSKAFZXSQH-WAYWQWQTSA-N</t>
  </si>
  <si>
    <t>（Ｚ）－５，５－ジメチルヘキサ－２－エン</t>
  </si>
  <si>
    <t>C\C=C/CC(C)(C)C</t>
  </si>
  <si>
    <t>7124-40-5</t>
  </si>
  <si>
    <t>QIZHJXXRMXGRSJ-UHFFFAOYSA-N</t>
  </si>
  <si>
    <t>シクロオクタ－１，２－ジエン</t>
  </si>
  <si>
    <t>C1CCC=C=CCC1</t>
  </si>
  <si>
    <t>C-(C)2(H)2:3|C[d]-(C)(H):2|C-(C[d])(C)(H)2:2|C(allene):1</t>
  </si>
  <si>
    <t>58927-81-4</t>
  </si>
  <si>
    <t>KZUFTCBJDQXWOJ-SNAWJCMRSA-N</t>
  </si>
  <si>
    <t>（Ｅ）－ヘプタ－４－エン－２－オール</t>
  </si>
  <si>
    <t>CC\C=C\CC(C)O</t>
  </si>
  <si>
    <t>62338-09-4</t>
  </si>
  <si>
    <t>BWEUYKNMLNSHIJ-UHFFFAOYSA-N</t>
  </si>
  <si>
    <t>２，２，３－トリメチルデカン</t>
  </si>
  <si>
    <t>CCCCCCCC(C)C(C)(C)C</t>
  </si>
  <si>
    <t>49622-18-6</t>
  </si>
  <si>
    <t>AVICXEDVKYYQCS-UHFFFAOYSA-N</t>
  </si>
  <si>
    <t>３，３，４－トリメチルデカン</t>
  </si>
  <si>
    <t>CCCCCCC(C)C(C)(C)CC</t>
  </si>
  <si>
    <t>55282-27-4</t>
  </si>
  <si>
    <t>LRJHOBBNMAGOIG-UHFFFAOYSA-N</t>
  </si>
  <si>
    <t>９－エチル－９－ヘプチルオクタデカン</t>
  </si>
  <si>
    <t>CCCCCCCCCC(CC)(CCCCCCC)CCCCCCCC</t>
  </si>
  <si>
    <t>33315-72-9</t>
  </si>
  <si>
    <t>YZXFZYNUDQFVIU-UHFFFAOYSA-N</t>
  </si>
  <si>
    <t>メチル＝２，６－ジメチルヘプタノアート</t>
  </si>
  <si>
    <t>COC(=O)C(C)CCCC(C)C</t>
  </si>
  <si>
    <t>55282-33-2</t>
  </si>
  <si>
    <t>OBTFKVMSPBZBQP-UHFFFAOYSA-N</t>
  </si>
  <si>
    <t>１０－ブチル－１０－プロピルイコサン</t>
  </si>
  <si>
    <t>CCCCCCCCCCC(CCC)(CCCC)CCCCCCCCC</t>
  </si>
  <si>
    <t>55282-32-1</t>
  </si>
  <si>
    <t>SHJTUYDWGDNRHW-UHFFFAOYSA-N</t>
  </si>
  <si>
    <t>１０－ヘキシル－１０－メチルイコサン</t>
  </si>
  <si>
    <t>CCCCCCCCCCC(C)(CCCCCC)CCCCCCCCC</t>
  </si>
  <si>
    <t>55282-31-0</t>
  </si>
  <si>
    <t>SAGFXTHPTPNQPD-UHFFFAOYSA-N</t>
  </si>
  <si>
    <t>１０－エチル－１０－プロピルドコサン</t>
  </si>
  <si>
    <t>CCCCCCCCCCCCC(CC)(CCC)CCCCCCCCC</t>
  </si>
  <si>
    <t>40544-18-1</t>
  </si>
  <si>
    <t>WGFFKVBHRMFZKS-UHFFFAOYSA-N</t>
  </si>
  <si>
    <t>（１－ｔｅｒｔ－ブチル－３，３－ジメチルブチル）ベンゼン</t>
  </si>
  <si>
    <t>CC(C)(C)CC(c1ccccc1)C(C)(C)C</t>
  </si>
  <si>
    <t>7311-34-4</t>
  </si>
  <si>
    <t>VFZRZRDOXPRTSC-UHFFFAOYSA-N</t>
  </si>
  <si>
    <t>３，５－ジメトキシベンズアルデヒド</t>
  </si>
  <si>
    <t>COc1cc(OC)cc(C=O)c1</t>
  </si>
  <si>
    <t>563-69-9</t>
  </si>
  <si>
    <t>MMCOUVMKNAHQOY-UHFFFAOYSA-N</t>
  </si>
  <si>
    <t>過炭酸</t>
  </si>
  <si>
    <t>OOC(=O)O</t>
  </si>
  <si>
    <t>CO-(O)2:1|O-(CO)(H):1|O-(O)(H):1|O-(O)(CO):1</t>
  </si>
  <si>
    <t>1885-38-7</t>
  </si>
  <si>
    <t>1132-21-4</t>
  </si>
  <si>
    <t>IWPZKOJSYQZABD-UHFFFAOYSA-N</t>
  </si>
  <si>
    <t>COc1cc(OC)cc(c1)C(=O)O</t>
  </si>
  <si>
    <t>1521-38-6</t>
  </si>
  <si>
    <t>FODBVCSYJKNBLO-UHFFFAOYSA-N</t>
  </si>
  <si>
    <t>COc1cccc(C(=O)O)c1OC</t>
  </si>
  <si>
    <t>6443-92-1</t>
  </si>
  <si>
    <t>OTTZHAVKAVGASB-HYXAFXHYSA-N</t>
  </si>
  <si>
    <t>（Ｚ）－ヘプタ－２－エン</t>
  </si>
  <si>
    <t>CCCC\C=C/C</t>
  </si>
  <si>
    <t>772-54-3</t>
  </si>
  <si>
    <t>ZWRDBWDXRLPESY-UHFFFAOYSA-N</t>
  </si>
  <si>
    <t>Ｎ－ベンジルジエチルアミン</t>
  </si>
  <si>
    <t>CCN(CC)Cc1ccccc1</t>
  </si>
  <si>
    <t>2430-95-7</t>
  </si>
  <si>
    <t>ZVXDGKJSUPWREP-FPLPWBNLSA-N</t>
  </si>
  <si>
    <t>（Ｚ）－テトラデカ－７－エン酸</t>
  </si>
  <si>
    <t>CCCCCC\C=C/CCCCCC(=O)O</t>
  </si>
  <si>
    <t>87-92-3</t>
  </si>
  <si>
    <t>PCYQQSKDZQTOQG-NXEZZACHSA-N</t>
  </si>
  <si>
    <t>ジブチル＝タルトラート</t>
  </si>
  <si>
    <t>CCCCOC(=O)[C@H](O)[C@@H](O)C(=O)OCCCC</t>
  </si>
  <si>
    <t>2433-97-8</t>
  </si>
  <si>
    <t>VORKGRIRMPBCCZ-UHFFFAOYSA-N</t>
  </si>
  <si>
    <t>メチル＝トリコサノアート</t>
  </si>
  <si>
    <t>CCCCCCCCCCCCCCCCCCCCCCC(=O)OC</t>
  </si>
  <si>
    <t>19549-87-2</t>
  </si>
  <si>
    <t>CZGAOHSMVSIJJZ-UHFFFAOYSA-N</t>
  </si>
  <si>
    <t>２，４－ジメチルヘプタ－１－エン</t>
  </si>
  <si>
    <t>CCCC(C)CC(=C)C</t>
  </si>
  <si>
    <t>1670-47-9</t>
  </si>
  <si>
    <t>MWUDABUKTZAZCX-UHFFFAOYSA-N</t>
  </si>
  <si>
    <t>１，１－ジエトキシシクロヘキサン</t>
  </si>
  <si>
    <t>CCOC1(CCCCC1)OCC</t>
  </si>
  <si>
    <t>925-16-6</t>
  </si>
  <si>
    <t>HABAXTXIECRCKH-UHFFFAOYSA-N</t>
  </si>
  <si>
    <t>ジアリル＝スクシナート</t>
  </si>
  <si>
    <t>C=CCOC(=O)CCC(=O)OCC=C</t>
  </si>
  <si>
    <t>C[d]-(H)2:2|C[d]-(C)(H):2|CO-(C)(O):2|O-(C)(CO):2|C-(C)(H)2(CO):2|C-(C[d])(H)2(O):2</t>
  </si>
  <si>
    <t>10348-47-7</t>
  </si>
  <si>
    <t>QRHOWVDPHIXNEN-UHFFFAOYSA-N</t>
  </si>
  <si>
    <t>エチル＝２－ヒドロキシ－４－メチルペンタノアート</t>
  </si>
  <si>
    <t>CCOC(=O)C(O)CC(C)C</t>
  </si>
  <si>
    <t>585-24-0</t>
  </si>
  <si>
    <t>WBPAQKQBUKYCJS-UHFFFAOYSA-N</t>
  </si>
  <si>
    <t>イソブチル＝ラクタート</t>
  </si>
  <si>
    <t>CC(C)COC(=O)C(C)O</t>
  </si>
  <si>
    <t>120-56-9</t>
  </si>
  <si>
    <t>AHSGHEXYEABOKT-UHFFFAOYSA-N</t>
  </si>
  <si>
    <t>２，２’－［エタン－１，２－ジイルビス（オキシ）］ジエチル＝ジベンゾアート</t>
  </si>
  <si>
    <t>O=C(OCCOCCOCCOC(=O)c1ccccc1)c2ccccc2</t>
  </si>
  <si>
    <t>C[B]-(H):10|CO-(C[B])(O):2|O-(C)(CO):2|O-(C)2:2|C-(C)(H)2(O):6|C[B]-(CO):2</t>
  </si>
  <si>
    <t>17302-01-1</t>
  </si>
  <si>
    <t>HSOMNBKXPGCNBH-UHFFFAOYSA-N</t>
  </si>
  <si>
    <t>３－エチル－３－メチルヘプタン</t>
  </si>
  <si>
    <t>CCCCC(C)(CC)CC</t>
  </si>
  <si>
    <t>21129-27-1</t>
  </si>
  <si>
    <t>CMLYGGFIXXLYQT-UHFFFAOYSA-N</t>
  </si>
  <si>
    <t>４－イソプロピル－１－メチルシクロヘキサン－１－オール</t>
  </si>
  <si>
    <t>CC(C)C1CCC(C)(O)CC1</t>
  </si>
  <si>
    <t>30673-38-2</t>
  </si>
  <si>
    <t>AXTPGRJJIGEOOY-UHFFFAOYSA-N</t>
  </si>
  <si>
    <t>イソブチル＝デカノアート</t>
  </si>
  <si>
    <t>CCCCCCCCCC(=O)OCC(C)C</t>
  </si>
  <si>
    <t>57110-29-9</t>
  </si>
  <si>
    <t>QXBYUPMEYVDXIQ-UHFFFAOYSA-N</t>
  </si>
  <si>
    <t>２－メチル－８－オキサビシクロ［４．３．０］ノナン－７，９－ジオン</t>
  </si>
  <si>
    <t>CC1CCCC2C1C(=O)OC2=O</t>
  </si>
  <si>
    <t>15869-95-1</t>
  </si>
  <si>
    <t>ZMEDGZAGMLTROM-UHFFFAOYSA-N</t>
  </si>
  <si>
    <t>４，４－ジメチルオクタン</t>
  </si>
  <si>
    <t>CCCCC(C)(C)CCC</t>
  </si>
  <si>
    <t>19398-77-7</t>
  </si>
  <si>
    <t>VBZCRMTUDYIWIH-UHFFFAOYSA-N</t>
  </si>
  <si>
    <t>３，４－ジエチルヘキサン</t>
  </si>
  <si>
    <t>CCC(CC)C(CC)CC</t>
  </si>
  <si>
    <t>16789-51-8</t>
  </si>
  <si>
    <t>AUJLDZJNMXNESO-UHFFFAOYSA-N</t>
  </si>
  <si>
    <t>３－エチルヘキサ－３－エン</t>
  </si>
  <si>
    <t>CCC=C(CC)CC</t>
  </si>
  <si>
    <t>16746-87-5</t>
  </si>
  <si>
    <t>PKVDGQHNRICJLA-UHFFFAOYSA-N</t>
  </si>
  <si>
    <t>２，４－ジメチルヘキサ－１－エン</t>
  </si>
  <si>
    <t>CCC(C)CC(=C)C</t>
  </si>
  <si>
    <t>3055-14-9</t>
  </si>
  <si>
    <t>SOALUUXENHDLMW-UHFFFAOYSA-N</t>
  </si>
  <si>
    <t>１，３－ジイソプロピル－５－メチルベンゼン</t>
  </si>
  <si>
    <t>CC(C)c1cc(C)cc(c1)C(C)C</t>
  </si>
  <si>
    <t>51174-12-0</t>
  </si>
  <si>
    <t>AVKVJWFFVHGHLJ-UHFFFAOYSA-N</t>
  </si>
  <si>
    <t>２，４，４－トリメチルヘキサ－１－エン</t>
  </si>
  <si>
    <t>CCC(C)(C)CC(=C)C</t>
  </si>
  <si>
    <t>19550-75-5</t>
  </si>
  <si>
    <t>BQOCYCICSYUPRF-BQYQJAHWSA-N</t>
  </si>
  <si>
    <t>（Ｅ）－２，２－ジメチルヘプタ－３－エン</t>
  </si>
  <si>
    <t>CCC\C=C\C(C)(C)C</t>
  </si>
  <si>
    <t>53327-12-1</t>
  </si>
  <si>
    <t>BKSYWWZVUBWTTP-UHFFFAOYSA-N</t>
  </si>
  <si>
    <t>４－メトキシフェニル＝４－シアノベンゾアート</t>
  </si>
  <si>
    <t>COc1ccc(OC(=O)c2ccc(cc2)C#N)cc1</t>
  </si>
  <si>
    <t>C[B]-(H):8|CO-(C[B])(O):1|O-(C[B])(CO):1|O-(C[B])(C):1|C-(H)3(O):1|C[B]-(O):2|C[B]-(CO):1|C[B]-(CN):1</t>
  </si>
  <si>
    <t>463-79-6</t>
  </si>
  <si>
    <t>BVKZGUZCCUSVTD-UHFFFAOYSA-N</t>
  </si>
  <si>
    <t>炭酸水</t>
  </si>
  <si>
    <t>OC(=O)O</t>
  </si>
  <si>
    <t>CO-(O)2:1|O-(CO)(H):2</t>
  </si>
  <si>
    <t>52709-84-9</t>
  </si>
  <si>
    <t>CSQPODPWWMOTIY-UHFFFAOYSA-N</t>
  </si>
  <si>
    <t>４’－オクチルビフェニル－４－カルボニトリル</t>
  </si>
  <si>
    <t>CCCCCCCCc1ccc(cc1)c2ccc(cc2)C#N</t>
  </si>
  <si>
    <t>5259-98-3</t>
  </si>
  <si>
    <t>DCBJCKDOZLTTDW-UHFFFAOYSA-N</t>
  </si>
  <si>
    <t>５－クロロペンタン－１－オール</t>
  </si>
  <si>
    <t>OCCCCCCl</t>
  </si>
  <si>
    <t>C-(C)2(H)2:3|O-(C)(H):1|C-(C)(H)2(O):1|C-(C)(H)2(Cl):1</t>
  </si>
  <si>
    <t>2064-80-4</t>
  </si>
  <si>
    <t>XWVQUJDBOICHGH-UHFFFAOYSA-N</t>
  </si>
  <si>
    <t>１，９－ジオクチル＝ノナンジオアート</t>
  </si>
  <si>
    <t>CCCCCCCCOC(=O)CCCCCCCC(=O)OCCCCCCCC</t>
  </si>
  <si>
    <t>61203-83-6</t>
  </si>
  <si>
    <t>UKLNPJDLSPMJMQ-UHFFFAOYSA-N</t>
  </si>
  <si>
    <t>４－ペンチルシクロヘキサノン</t>
  </si>
  <si>
    <t>CCCCCC1CCC(=O)CC1</t>
  </si>
  <si>
    <t>1555-66-4</t>
  </si>
  <si>
    <t>NSVHSAUVIFTVPN-UHFFFAOYSA-N</t>
  </si>
  <si>
    <t>Ｎ，Ｎ－ジシアノエチルアニリン</t>
  </si>
  <si>
    <t>N#CCCN(CCC#N)c1ccccc1</t>
  </si>
  <si>
    <t>C[B]-(H):5|C-(C)(H)2(N):2|N-(C[B])(C)2:1|C-(C)(H)2(CN):2|C[B]-(N):1</t>
  </si>
  <si>
    <t>10032-02-7</t>
  </si>
  <si>
    <t>ARVSCQUZFFSNKF-NTCAYCPXSA-N</t>
  </si>
  <si>
    <t>（Ｅ）－３，７－ジメチルオクタ－２，６－ジエン－１－イル＝ヘキサノアート</t>
  </si>
  <si>
    <t>CCCCCC(=O)OC\C=C(/C)\CCC=C(C)C</t>
  </si>
  <si>
    <t>1964-89-2</t>
  </si>
  <si>
    <t>NHYIWNJJZPFRTF-OGGGYYITSA-N</t>
  </si>
  <si>
    <t>４，５－ジヒドロキシ－３，６－ビス［（４－ニトロ－２－スルホフェニル）ジアゼニル］ナフタレン－２，７－ジスルホン酸</t>
  </si>
  <si>
    <t>Oc1c(\N=N\c2ccc(cc2S(=O)(=O)O)N(=O)=O)c(cc3cc(c(\N=N\c4ccc(cc4S(=O)(=O)O)N(=O)=O)c(O)c13)S(=O)(=O)O)S(=O)(=O)O</t>
  </si>
  <si>
    <t>C[BF]-(C[B])2(C[BF]):2|C[B]-(H):8|O-(C[B])(H):2|C[B]-(O):2|N[A]-(C[B]):4|C[B]-(C[B])2(N[A]):4|C[B]-(NO2):2|C[B]-(SO2):4|C[B]-(S):4</t>
  </si>
  <si>
    <t>6328-48-9</t>
  </si>
  <si>
    <t>IOFHIWGGQITXMV-UHFFFAOYSA-N</t>
  </si>
  <si>
    <t>シアノエチル　ベンジル　エーテル</t>
  </si>
  <si>
    <t>N#CCCOCc1ccccc1</t>
  </si>
  <si>
    <t>C[B]-(H):5|C[B]-(C):1|O-(C)2:1|C-(C[B])(H)2(O):1|C-(C)(H)2(O):1|C-(C)(H)2(CN):1</t>
  </si>
  <si>
    <t>62439-33-2</t>
  </si>
  <si>
    <t>LXVTVIQMKOLVSY-CTYIDZIISA-N</t>
  </si>
  <si>
    <t>４－シアノフェニル＝ｔｒａｎｓ－４－プロピルシクロヘキサンカルボキシラート</t>
  </si>
  <si>
    <t>CCC[C@@H]1CC[C@H](CC1)C(=O)Oc2ccc(cc2)C#N</t>
  </si>
  <si>
    <t>2308-18-1</t>
  </si>
  <si>
    <t>XHRGPLDMNNGHCX-UHFFFAOYSA-N</t>
  </si>
  <si>
    <t>イソペンチル＝３－オキソブタノアート</t>
  </si>
  <si>
    <t>CC(C)CCOC(=O)CC(=O)C</t>
  </si>
  <si>
    <t>24925-59-5</t>
  </si>
  <si>
    <t>FCQAFXHLHBGGSK-UHFFFAOYSA-N</t>
  </si>
  <si>
    <t>ビス（４－ノニルフェニル）アミン</t>
  </si>
  <si>
    <t>CCCCCCCCCc1ccc(Nc2ccc(CCCCCCCCC)cc2)cc1</t>
  </si>
  <si>
    <t>18934-20-8</t>
  </si>
  <si>
    <t>KOLCFYBQZNXWET-UHFFFAOYSA-N</t>
  </si>
  <si>
    <t>Ｎ，Ｎ－ジシアノエチル－ｍ－トルイジン</t>
  </si>
  <si>
    <t>Cc1cccc(c1)N(CCC#N)CCC#N</t>
  </si>
  <si>
    <t>C[B]-(H):4|C[B]-(C):1|C-(C[B])(H)3:1|C-(C)(H)2(N):2|N-(C[B])(C)2:1|C-(C)(H)2(CN):2|C[B]-(N):1</t>
  </si>
  <si>
    <t>21608-06-0</t>
  </si>
  <si>
    <t>AGKYCLGMYBHGSV-UHFFFAOYSA-N</t>
  </si>
  <si>
    <t>メチル＝Ｎ－エチル－Ｎ－フェニル－β－アラニナート</t>
  </si>
  <si>
    <t>CCN(CCC(=O)OC)c1ccccc1</t>
  </si>
  <si>
    <t>68443-63-0</t>
  </si>
  <si>
    <t>USPADFUBVAGYOJ-UHFFFAOYSA-N</t>
  </si>
  <si>
    <t>ブチル＝２－エチルヘキサノアート</t>
  </si>
  <si>
    <t>CCCCOC(=O)C(CC)CCCC</t>
  </si>
  <si>
    <t>76238-22-7</t>
  </si>
  <si>
    <t>DFRXMRZQBMFKMI-PLNGDYQASA-N</t>
  </si>
  <si>
    <t>（Ｚ）－ノナ－６－エン－１－イル＝アセタート</t>
  </si>
  <si>
    <t>CC\C=C/CCCCCOC(=O)C</t>
  </si>
  <si>
    <t>99210-90-9</t>
  </si>
  <si>
    <t>SVTBMSDMJJWYQN-RXMQYKEDSA-N</t>
  </si>
  <si>
    <t>（Ｒ）－２－メチルペンタン－２，４－ジオール</t>
  </si>
  <si>
    <t>C[C@@H](O)CC(C)(C)O</t>
  </si>
  <si>
    <t>104-63-2</t>
  </si>
  <si>
    <t>XNIOWJUQPMKCIJ-UHFFFAOYSA-N</t>
  </si>
  <si>
    <t>（ベンジルアミノ）エタノール</t>
  </si>
  <si>
    <t>OCCNCc1ccccc1</t>
  </si>
  <si>
    <t>C[B]-(H):5|C[B]-(C):1|O-(C)(H):1|C-(C)(H)2(O):1|C-(C)(H)2(N):1|C-(C[B])(H)2(N):1|N-(C)2(H):1</t>
  </si>
  <si>
    <t>4131-74-2</t>
  </si>
  <si>
    <t>MYWWWNVEZBAKHR-UHFFFAOYSA-N</t>
  </si>
  <si>
    <t>チオジプロピオン酸メチルエステル</t>
  </si>
  <si>
    <t>COC(=O)CCSCCC(=O)OC</t>
  </si>
  <si>
    <t>CO-(C)(O):2|O-(C)(CO):2|C-(C)(H)2(CO):2|C-(H)3(O):2|C-(C)(H)2(S):2|S-(C)2:1</t>
  </si>
  <si>
    <t>140-82-9</t>
  </si>
  <si>
    <t>VKBVRNHODPFVHK-UHFFFAOYSA-N</t>
  </si>
  <si>
    <t>２－（ジエチルアミノ）エトキシエタノール</t>
  </si>
  <si>
    <t>CCN(CC)CCOCCO</t>
  </si>
  <si>
    <t>13187-99-0</t>
  </si>
  <si>
    <t>GIUUCQVKMWBSRT-UHFFFAOYSA-N</t>
  </si>
  <si>
    <t>２－ブロモドデカン</t>
  </si>
  <si>
    <t>CCCCCCCCCCC(C)Br</t>
  </si>
  <si>
    <t>781-92-0</t>
  </si>
  <si>
    <t>VQBRTNVYEIZVMP-UHFFFAOYSA-N</t>
  </si>
  <si>
    <t>１，４－ジメチルアントラセン</t>
  </si>
  <si>
    <t>Cc1ccc(C)c2cc3ccccc3cc12</t>
  </si>
  <si>
    <t>89-21-4</t>
  </si>
  <si>
    <t>OSAYFGJUEOYRHY-UHFFFAOYSA-N</t>
  </si>
  <si>
    <t>４－クロロ－１－メトキシ－２－ニトロベンゼン</t>
  </si>
  <si>
    <t>COc1ccc(Cl)cc1N(=O)=O</t>
  </si>
  <si>
    <t>C[B]-(H):3|O-(C[B])(C):1|C-(H)3(O):1|C[B]-(O):1|C[B]-(NO2):1|C[B]-(Cl):1</t>
  </si>
  <si>
    <t>10471-28-0</t>
  </si>
  <si>
    <t>AFYNPRWLOKYLDU-UHFFFAOYSA-N</t>
  </si>
  <si>
    <t>ジエチル＝ドデカンジオアート</t>
  </si>
  <si>
    <t>CCOC(=O)CCCCCCCCCCC(=O)OCC</t>
  </si>
  <si>
    <t>10323-20-3</t>
  </si>
  <si>
    <t>PYMYPHUHKUWMLA-WDCZJNDASA-N</t>
  </si>
  <si>
    <t>ｄ－アラビノース</t>
  </si>
  <si>
    <t>OC[C@@H](O)[C@@H](O)[C@H](O)C=O</t>
  </si>
  <si>
    <t>6315-89-5</t>
  </si>
  <si>
    <t>LGDHZCLREKIGKJ-UHFFFAOYSA-N</t>
  </si>
  <si>
    <t>３，４－ジメトキシアニリン</t>
  </si>
  <si>
    <t>COc1ccc(N)cc1OC</t>
  </si>
  <si>
    <t>320-51-4</t>
  </si>
  <si>
    <t>ASPDJZINBYYZRU-UHFFFAOYSA-N</t>
  </si>
  <si>
    <t>４－クロロ－３－（トリフルオロメチル）アニリン</t>
  </si>
  <si>
    <t>Nc1ccc(Cl)c(c1)C(F)(F)F</t>
  </si>
  <si>
    <t>5367-32-8</t>
  </si>
  <si>
    <t>RTZOGYCMIMOVHU-UHFFFAOYSA-N</t>
  </si>
  <si>
    <t>COc1ccc(c(C)c1)N(=O)=O</t>
  </si>
  <si>
    <t>5345-42-6</t>
  </si>
  <si>
    <t>MGBRGNWARSQECY-UHFFFAOYSA-N</t>
  </si>
  <si>
    <t>COc1cccc(C)c1N(=O)=O</t>
  </si>
  <si>
    <t>7500-55-2</t>
  </si>
  <si>
    <t>DVVAGRMJGUQHLI-UHFFFAOYSA-N</t>
  </si>
  <si>
    <t>ジメチル＝シクロヘキサ－４－エン－１，２－ジカルボキシラート</t>
  </si>
  <si>
    <t>COC(=O)C1CC=CCC1C(=O)OC</t>
  </si>
  <si>
    <t>C[d]-(C)(H):2|C-(C[d])(C)(H)2:2|CO-(C)(O):2|O-(C)(CO):2|C-(C)2(H)(CO):2|C-(H)3(O):2</t>
  </si>
  <si>
    <t>65813-53-8</t>
  </si>
  <si>
    <t>LZTCJUAHYXNKRE-UHFFFAOYSA-N</t>
  </si>
  <si>
    <t>２－フェニルプロピル＝イソブチラート</t>
  </si>
  <si>
    <t>CC(C)C(=O)OCC(C)c1ccccc1</t>
  </si>
  <si>
    <t>5813-64-9</t>
  </si>
  <si>
    <t>XDIAMRVROCPPBK-UHFFFAOYSA-N</t>
  </si>
  <si>
    <t>ネオペンチルアミン</t>
  </si>
  <si>
    <t>CC(C)(C)CN</t>
  </si>
  <si>
    <t>5912-86-7</t>
  </si>
  <si>
    <t>BJIOGJUNALELMI-ARJAWSKDSA-N</t>
  </si>
  <si>
    <t>COc1cc(\C=C/C)ccc1O</t>
  </si>
  <si>
    <t>4271-30-1</t>
  </si>
  <si>
    <t>GADGMZDHLQLZRI-VIFPVBQESA-N</t>
  </si>
  <si>
    <t>パラアミノベンゾイルグルタミン酸</t>
  </si>
  <si>
    <t>Nc1ccc(cc1)C(=O)N[C@@H](CCC(=O)O)C(=O)O</t>
  </si>
  <si>
    <t>C-(C)2(H)2:1|C[B]-(H):4|CO-(C)(O):2|O-(CO)(H):2|C-(C)(H)2(CO):1|C[B]-(CO):1|N-(C[B])(H)2:1|CO-(C[B])(N),amides:1|N-(C)(H)(CO),amides/ureas:1|C-(C)(H)(N)(CO):1|C[B]-(N):1</t>
  </si>
  <si>
    <t>6379-72-2</t>
  </si>
  <si>
    <t>１，２－ジメトキシ－４－（Ｅ）－プロパ－１－エン－１－イルベンゼン</t>
  </si>
  <si>
    <t>6380-24-1</t>
  </si>
  <si>
    <t>NNWHUJCUHAELCL-PLNGDYQASA-N</t>
  </si>
  <si>
    <t>（Ｚ）－１，２－ジメトキシ－４－プロパ－１－エン－１－イルベンゼン</t>
  </si>
  <si>
    <t>COc1ccc(\C=C/C)cc1OC</t>
  </si>
  <si>
    <t>7251-90-3</t>
  </si>
  <si>
    <t>PTJDGKYFJYEAOK-UHFFFAOYSA-N</t>
  </si>
  <si>
    <t>２－ブトキシエチル＝アクリラート</t>
  </si>
  <si>
    <t>CCCCOCCOC(=O)C=C</t>
  </si>
  <si>
    <t>7786-17-6</t>
  </si>
  <si>
    <t>XQESJWNDTICJHW-UHFFFAOYSA-N</t>
  </si>
  <si>
    <t>メチレンビス（ノニルクレゾール）</t>
  </si>
  <si>
    <t>CCCCCCCCCc1cc(C)cc(Cc2cc(C)cc(CCCCCCCCC)c2O)c1O</t>
  </si>
  <si>
    <t>579-74-8</t>
  </si>
  <si>
    <t>DWPLEOPKBWNPQV-UHFFFAOYSA-N</t>
  </si>
  <si>
    <t>COc1ccccc1C(=O)C</t>
  </si>
  <si>
    <t>1728-46-7</t>
  </si>
  <si>
    <t>ZRYDPLOWJSFQAE-UHFFFAOYSA-N</t>
  </si>
  <si>
    <t>２－ｔｅｒｔ－ブチルシクロヘキサノン</t>
  </si>
  <si>
    <t>CC(C)(C)C1CCCCC1=O</t>
  </si>
  <si>
    <t>Cyclohexane,sub:1|Cyclohexanone:1|C-(H)3(C),tertiary:1</t>
  </si>
  <si>
    <t>15594-90-8</t>
  </si>
  <si>
    <t>FIPPFBHCBUDBRR-UHFFFAOYSA-N</t>
  </si>
  <si>
    <t>ヘンイコサン－１－オール</t>
  </si>
  <si>
    <t>CCCCCCCCCCCCCCCCCCCCCO</t>
  </si>
  <si>
    <t>5183-78-8</t>
  </si>
  <si>
    <t>SVDVKEBISAOWJT-UHFFFAOYSA-N</t>
  </si>
  <si>
    <t>Ｎ－メチルベンゼンスルホンアミド</t>
  </si>
  <si>
    <t>CNS(=O)(=O)c1ccccc1</t>
  </si>
  <si>
    <t>C[B]-(H):5|C-(H)3(N):1|C[B]-(SO2):1|C[B]-(S):1</t>
  </si>
  <si>
    <t>101-06-4</t>
  </si>
  <si>
    <t>WTTWSMJHJFNCQB-UHFFFAOYSA-N</t>
  </si>
  <si>
    <t>２－（ジベンジルアミノ）エタノール</t>
  </si>
  <si>
    <t>OCCN(Cc1ccccc1)Cc2ccccc2</t>
  </si>
  <si>
    <t>C[B]-(H):10|C[B]-(C):2|O-(C)(H):1|C-(C)(H)2(O):1|C-(C)(H)2(N):1|C-(C[B])(H)2(N):2|N-(C)3:1</t>
  </si>
  <si>
    <t>34841-35-5</t>
  </si>
  <si>
    <t>PQWGFUFROKIJBO-UHFFFAOYSA-N</t>
  </si>
  <si>
    <t>１－（３－クロロフェニル）プロパン－１－オン</t>
  </si>
  <si>
    <t>CCC(=O)c1cccc(Cl)c1</t>
  </si>
  <si>
    <t>1674-38-0</t>
  </si>
  <si>
    <t>DJNJZIFFCJTUDS-UHFFFAOYSA-N</t>
  </si>
  <si>
    <t>１－フェニルドデカン－１－オン</t>
  </si>
  <si>
    <t>CCCCCCCCCCCC(=O)c1ccccc1</t>
  </si>
  <si>
    <t>766-00-7</t>
  </si>
  <si>
    <t>JEXQWCBPEWHFKC-UHFFFAOYSA-N</t>
  </si>
  <si>
    <t>２－シクロペンチルエタノール</t>
  </si>
  <si>
    <t>OCCC1CCCC1</t>
  </si>
  <si>
    <t>84-71-9</t>
  </si>
  <si>
    <t>DIMOQAGSNHTROK-UHFFFAOYSA-N</t>
  </si>
  <si>
    <t>ビス（２－エチルヘキシル）＝シクロヘキサン－１，２－ジカルボキシラート</t>
  </si>
  <si>
    <t>CCCCC(CC)COC(=O)C1CCCCC1C(=O)OCC(CC)CCCC</t>
  </si>
  <si>
    <t>900-91-4</t>
  </si>
  <si>
    <t>XMSJLUKCGWQAHO-UHFFFAOYSA-N</t>
  </si>
  <si>
    <t>３，３，３－トリフェニルプロパン酸</t>
  </si>
  <si>
    <t>OC(=O)CC(c1ccccc1)(c2ccccc2)c3ccccc3</t>
  </si>
  <si>
    <t>C-(C[B])3(C):1|C[B]-(H):15|C[B]-(C):3|CO-(C)(O):1|O-(CO)(H):1|C-(C)(H)2(CO):1</t>
  </si>
  <si>
    <t>2983-38-2</t>
  </si>
  <si>
    <t>MJGSLNIPTRPYJV-UHFFFAOYSA-N</t>
  </si>
  <si>
    <t>エチル＝２－エチルブタノアート</t>
  </si>
  <si>
    <t>CCOC(=O)C(CC)CC</t>
  </si>
  <si>
    <t>110-34-9</t>
  </si>
  <si>
    <t>OJIBJRXMHVZPLV-UHFFFAOYSA-N</t>
  </si>
  <si>
    <t>イソブチル＝パルミタート</t>
  </si>
  <si>
    <t>CCCCCCCCCCCCCCCC(=O)OCC(C)C</t>
  </si>
  <si>
    <t>37811-72-6</t>
  </si>
  <si>
    <t>SZFOMJOELAAHAF-UHFFFAOYSA-N</t>
  </si>
  <si>
    <t>イソブチル＝ドデカノアート</t>
  </si>
  <si>
    <t>CCCCCCCCCCCC(=O)OCC(C)C</t>
  </si>
  <si>
    <t>117-77-1</t>
  </si>
  <si>
    <t>CNWWMJSRHGXXAX-UHFFFAOYSA-N</t>
  </si>
  <si>
    <t>２－アミノ－３－ヒドロキシ－９，１０－アントラキノン</t>
  </si>
  <si>
    <t>Nc1cc2C(=O)c3ccccc3C(=O)c2cc1O</t>
  </si>
  <si>
    <t>2482-57-7</t>
  </si>
  <si>
    <t>DMRXISNUOWIOKV-UHFFFAOYSA-N</t>
  </si>
  <si>
    <t>１－ブロモブタン－２－オール</t>
  </si>
  <si>
    <t>CCC(O)CBr</t>
  </si>
  <si>
    <t>25263-97-2</t>
  </si>
  <si>
    <t>SKVCWXRLKHBEKW-UHFFFAOYSA-N</t>
  </si>
  <si>
    <t>イソブチル＝テトラデカノアート</t>
  </si>
  <si>
    <t>CCCCCCCCCCCCCC(=O)OCC(C)C</t>
  </si>
  <si>
    <t>42235-38-1</t>
  </si>
  <si>
    <t>PODMJVMUYCFFMK-UHFFFAOYSA-N</t>
  </si>
  <si>
    <t>ジメチル＝イコサンジオアート</t>
  </si>
  <si>
    <t>COC(=O)CCCCCCCCCCCCCCCCCCC(=O)OC</t>
  </si>
  <si>
    <t>C-(C)2(H)2:16|CO-(C)(O):2|O-(C)(CO):2|C-(C)(H)2(CO):2|C-(H)3(O):2</t>
  </si>
  <si>
    <t>870-63-3</t>
  </si>
  <si>
    <t>LOYZVRIHVZEDMW-UHFFFAOYSA-N</t>
  </si>
  <si>
    <t>１－ブロモ－３－メチルブタ－２－エン</t>
  </si>
  <si>
    <t>CC(=CCBr)C</t>
  </si>
  <si>
    <t>C[d]-(C)(H):1|C[d]-(C)2:1|C-(C[d])(H)3:2|C-(C[d])(H)2(Br):1</t>
  </si>
  <si>
    <t>84-17-3</t>
  </si>
  <si>
    <t>NFDFQCUYFHCNBW-CCHMCBCZSA-N</t>
  </si>
  <si>
    <t>４，４’－（ヘキサ－２，４－ジエン－３，４－ジイル）ジフェノール</t>
  </si>
  <si>
    <t>C\C=C(\C(=C/C)\c1ccc(O)cc1)/c2ccc(O)cc2</t>
  </si>
  <si>
    <t>C[d]-(C)(H):2|C[d]-C[d]C[B]:2|C[B]-(H):8|C[B]-(C[d]):2|C-(C[d])(H)3:2|O-(C[B])(H):2|C[B]-(O):2</t>
  </si>
  <si>
    <t>1821-02-9</t>
  </si>
  <si>
    <t>KDVFRMMRZOCFLS-UHFFFAOYSA-N</t>
  </si>
  <si>
    <t>２－オキソペンタン酸</t>
  </si>
  <si>
    <t>CCCC(=O)C(=O)O</t>
  </si>
  <si>
    <t>19329-89-6</t>
  </si>
  <si>
    <t>CRORGGSWAKIXSA-UHFFFAOYSA-N</t>
  </si>
  <si>
    <t>イソペンチル＝ラクタート</t>
  </si>
  <si>
    <t>CC(C)CCOC(=O)C(C)O</t>
  </si>
  <si>
    <t>709-09-1</t>
  </si>
  <si>
    <t>YFWBUVZWCBFSQN-UHFFFAOYSA-N</t>
  </si>
  <si>
    <t>COc1ccc(cc1OC)N(=O)=O</t>
  </si>
  <si>
    <t>5266-85-3</t>
  </si>
  <si>
    <t>DDTKYVBFPULMGN-UHFFFAOYSA-N</t>
  </si>
  <si>
    <t>２－イソプロピル－６－メチルアニリン</t>
  </si>
  <si>
    <t>CC(C)c1cccc(C)c1N</t>
  </si>
  <si>
    <t>41519-23-7</t>
  </si>
  <si>
    <t>OSMAJVWUIUORGC-WAYWQWQTSA-N</t>
  </si>
  <si>
    <t>（Ｚ）－ヘキサ－３－エン－１－イル＝イソブチラート</t>
  </si>
  <si>
    <t>CC\C=C/CCOC(=O)C(C)C</t>
  </si>
  <si>
    <t>2550-21-2</t>
  </si>
  <si>
    <t>GYWYASONLSQZBB-UHFFFAOYSA-N</t>
  </si>
  <si>
    <t>３－メチルヘキサン－２－オン</t>
  </si>
  <si>
    <t>CCCC(C)C(=O)C</t>
  </si>
  <si>
    <t>10031-87-5</t>
  </si>
  <si>
    <t>HQLKZWRSOHTERR-UHFFFAOYSA-N</t>
  </si>
  <si>
    <t>CCC(CC)COC(=O)C</t>
  </si>
  <si>
    <t>5702-49-8</t>
  </si>
  <si>
    <t>JUTVXESYHPHLKJ-UHFFFAOYSA-N</t>
  </si>
  <si>
    <t>２－イソプロピル－１，３－ジオキサン</t>
  </si>
  <si>
    <t>CC(C)C1OCCCO1</t>
  </si>
  <si>
    <t>1647-08-1</t>
  </si>
  <si>
    <t>SUJVAMIXNUAJEY-UHFFFAOYSA-N</t>
  </si>
  <si>
    <t>４，４－ジメチルヘキサ－１－エン</t>
  </si>
  <si>
    <t>CCC(C)(C)CC=C</t>
  </si>
  <si>
    <t>13117-94-7</t>
  </si>
  <si>
    <t>GWIUAENVORNODL-UHFFFAOYSA-N</t>
  </si>
  <si>
    <t>２－ｔｅｒｔ－ブチル－６－メチルアニリン</t>
  </si>
  <si>
    <t>Cc1cccc(c1N)C(C)(C)C</t>
  </si>
  <si>
    <t>40811-49-2</t>
  </si>
  <si>
    <t>QGONIKZRWOOHBB-UHFFFAOYSA-N</t>
  </si>
  <si>
    <t>イソプロピルチオエタノール</t>
  </si>
  <si>
    <t>CC(C)SCCO</t>
  </si>
  <si>
    <t>13269-48-2</t>
  </si>
  <si>
    <t>GFISDBXSWQMOND-OLQVQODUSA-N</t>
  </si>
  <si>
    <t>（２Ｒ，５Ｓ）－２，５－ジメトキシオキソラン</t>
  </si>
  <si>
    <t>CO[C@H]1CC[C@@H](OC)O1</t>
  </si>
  <si>
    <t>39190-88-0</t>
  </si>
  <si>
    <t>DVFVBAPHBZWJFX-UHFFFAOYSA-N</t>
  </si>
  <si>
    <t>Ｎ－イソブチルブタン－２－アミン</t>
  </si>
  <si>
    <t>CCC(C)NCC(C)C</t>
  </si>
  <si>
    <t>68133-75-5</t>
  </si>
  <si>
    <t>FKWGVMQNGUQXDN-FECXASIGSA-N</t>
  </si>
  <si>
    <t>（Ｚ）－ヘキサ－３－エン－１－イル＝３－フェニルアクリラート</t>
  </si>
  <si>
    <t>CC\C=C/CCOC(=O)\C=C\c1ccccc1</t>
  </si>
  <si>
    <t>6521-30-8</t>
  </si>
  <si>
    <t>KSHVDKDQYBNSAN-UHFFFAOYSA-N</t>
  </si>
  <si>
    <t>３－メチルブタン－１－イル＝４－ヒドロキシベンゾアート</t>
  </si>
  <si>
    <t>CC(C)CCOC(=O)c1ccc(O)cc1</t>
  </si>
  <si>
    <t>99948-83-1</t>
  </si>
  <si>
    <t>WJECKFZULSWXPN-UHFFFAOYSA-N</t>
  </si>
  <si>
    <t>１，２－ジドデシルベンゼン</t>
  </si>
  <si>
    <t>CCCCCCCCCCCCc1ccccc1CCCCCCCCCCCC</t>
  </si>
  <si>
    <t>2051-30-1</t>
  </si>
  <si>
    <t>ZALHPSXXQIPKTQ-UHFFFAOYSA-N</t>
  </si>
  <si>
    <t>２，６－ジメチルオクタン</t>
  </si>
  <si>
    <t>CCC(C)CCCC(C)C</t>
  </si>
  <si>
    <t>5026-65-3</t>
  </si>
  <si>
    <t>TYCUSKFOGZNIBO-UHFFFAOYSA-N</t>
  </si>
  <si>
    <t>ヘキサデシル＝３，４，５－トリヒドロキシベンゾアート</t>
  </si>
  <si>
    <t>CCCCCCCCCCCCCCCCOC(=O)c1cc(O)c(O)c(O)c1</t>
  </si>
  <si>
    <t>56348-72-2</t>
  </si>
  <si>
    <t>DHLVZXZRIZBPKG-UHFFFAOYSA-N</t>
  </si>
  <si>
    <t>１，２－ジクロロ－４－（３，４－ジクロロフェノキシ）ベンゼン</t>
  </si>
  <si>
    <t>Clc1ccc(Oc2ccc(Cl)c(Cl)c2)cc1Cl</t>
  </si>
  <si>
    <t>C[B]-(H):6|O-(C[B])2:1|C[B]-(O):2|C[B]-(Cl):4</t>
  </si>
  <si>
    <t>1515-72-6</t>
  </si>
  <si>
    <t>DLKDEVCJRCPTLN-UHFFFAOYSA-N</t>
  </si>
  <si>
    <t>２－ブチルイソインドリン－１，３－ジオン</t>
  </si>
  <si>
    <t>CCCCN1C(=O)c2ccccc2C1=O</t>
  </si>
  <si>
    <t>41114-00-5</t>
  </si>
  <si>
    <t>PTEYJUIKYIKULL-UHFFFAOYSA-N</t>
  </si>
  <si>
    <t>エチル＝ペンタデカノアート</t>
  </si>
  <si>
    <t>CCCCCCCCCCCCCCC(=O)OCC</t>
  </si>
  <si>
    <t>1205-71-6</t>
  </si>
  <si>
    <t>VPRIGCVCJPKVFZ-UHFFFAOYSA-N</t>
  </si>
  <si>
    <t>４－クロロ－Ｎ－フェニルアニリン</t>
  </si>
  <si>
    <t>Clc1ccc(Nc2ccccc2)cc1</t>
  </si>
  <si>
    <t>C[B]-(H):9|N-(C[B])2(H):1|C[B]-(N):2|C[B]-(Cl):1</t>
  </si>
  <si>
    <t>10213-78-2</t>
  </si>
  <si>
    <t>NDLNTMNRNCENRZ-UHFFFAOYSA-N</t>
  </si>
  <si>
    <t>２，２’－（オクタデカン－１－イルイミノ）ジエタノール</t>
  </si>
  <si>
    <t>CCCCCCCCCCCCCCCCCCN(CCO)CCO</t>
  </si>
  <si>
    <t>37910-77-3</t>
  </si>
  <si>
    <t>WFZQLUSOXHIVKL-QXMHVHEDSA-N</t>
  </si>
  <si>
    <t>（Ｚ）－エチル＝ドコサ－１３－エノアート</t>
  </si>
  <si>
    <t>CCCCCCCC\C=C/CCCCCCCCCCCC(=O)OCC</t>
  </si>
  <si>
    <t>937-05-3</t>
  </si>
  <si>
    <t>CCOQPGVQAWPUPE-DTORHVGOSA-N</t>
  </si>
  <si>
    <t>ｃｉｓ－４－ｔｅｒｔ－ブチルシクロヘキサン－１－オール</t>
  </si>
  <si>
    <t>CC(C)(C)[C@@H]1CC[C@H](O)CC1</t>
  </si>
  <si>
    <t>20488-35-1</t>
  </si>
  <si>
    <t>KDISTZUHDQPXDE-WAYWQWQTSA-N</t>
  </si>
  <si>
    <t>（Ｚ）－２，６－ジメチルヘプタ－３－エン</t>
  </si>
  <si>
    <t>CC(C)C\C=C/C(C)C</t>
  </si>
  <si>
    <t>28076-73-5</t>
  </si>
  <si>
    <t>ZRWRPGGXCSSBAO-UHFFFAOYSA-N</t>
  </si>
  <si>
    <t>１，１’－オキシビス（２，４－ジクロロベンゼン）</t>
  </si>
  <si>
    <t>Clc1ccc(Oc2ccc(Cl)cc2Cl)c(Cl)c1</t>
  </si>
  <si>
    <t>93894-29-2</t>
  </si>
  <si>
    <t>BZYVVVVWNQNWHX-UHFFFAOYSA-N</t>
  </si>
  <si>
    <t>ヒドロキシ　シトロネラール　ジフェネチルアセタール</t>
  </si>
  <si>
    <t>CC(CCCC(C)(C)O)CC(OCCc1ccccc1)OCCc2ccccc2</t>
  </si>
  <si>
    <t>5284-29-7</t>
  </si>
  <si>
    <t>CYEJMVLDXAUOPN-UHFFFAOYSA-N</t>
  </si>
  <si>
    <t>２－ドデカン－１－イルフェノール</t>
  </si>
  <si>
    <t>CCCCCCCCCCCCc1ccccc1O</t>
  </si>
  <si>
    <t>3460-43-3</t>
  </si>
  <si>
    <t>PTBSIZMEMKOIHX-UHFFFAOYSA-N</t>
  </si>
  <si>
    <t>１－フェニルエチル＝ペンタノアート</t>
  </si>
  <si>
    <t>CCCCC(=O)OC(C)c1ccccc1</t>
  </si>
  <si>
    <t>60263-54-9</t>
  </si>
  <si>
    <t>SJSRFXJWBKOROD-UHFFFAOYSA-N</t>
  </si>
  <si>
    <t>ビシクロヘキシル－１－カルボン酸</t>
  </si>
  <si>
    <t>OC(=O)C1(CCCCC1)C2CCCCC2</t>
  </si>
  <si>
    <t>18800-51-6</t>
  </si>
  <si>
    <t>NDKJATAIMQKTPM-UHFFFAOYSA-N</t>
  </si>
  <si>
    <t>Cc1cccc(S)c1C</t>
  </si>
  <si>
    <t>3460-44-4</t>
  </si>
  <si>
    <t>GGKADXREVJTZMF-UHFFFAOYSA-N</t>
  </si>
  <si>
    <t>１－フェニルエチル＝ブチラート</t>
  </si>
  <si>
    <t>CCCC(=O)OC(C)c1ccccc1</t>
  </si>
  <si>
    <t>96850-25-8</t>
  </si>
  <si>
    <t>RGVIYLQXUDJMCP-UHFFFAOYSA-N</t>
  </si>
  <si>
    <t>２－トリデシルフェノール</t>
  </si>
  <si>
    <t>CCCCCCCCCCCCCc1ccccc1O</t>
  </si>
  <si>
    <t>4920-84-7</t>
  </si>
  <si>
    <t>XXWIYOBCHKCWNT-UHFFFAOYSA-N</t>
  </si>
  <si>
    <t>COc1ccc(c(OC)c1)N(=O)=O</t>
  </si>
  <si>
    <t>27159-32-6</t>
  </si>
  <si>
    <t>IVPPRWDCTCLFSP-UHFFFAOYSA-N</t>
  </si>
  <si>
    <t>１－（ベンジルアミノ）プロパン－２－オール</t>
  </si>
  <si>
    <t>CC(O)CNCc1ccccc1</t>
  </si>
  <si>
    <t>7549-33-9</t>
  </si>
  <si>
    <t>YWIJRJQYADFRTL-UHFFFAOYSA-N</t>
  </si>
  <si>
    <t>４－メトキシベンジル＝プロピオナート</t>
  </si>
  <si>
    <t>CCC(=O)OCc1ccc(OC)cc1</t>
  </si>
  <si>
    <t>38360-81-5</t>
  </si>
  <si>
    <t>CESBAYSBPMVAEI-UHFFFAOYSA-N</t>
  </si>
  <si>
    <t>Cc1cc(C)cc(S)c1</t>
  </si>
  <si>
    <t>5892-47-7</t>
  </si>
  <si>
    <t>LAVMWOGIDKQCDK-UHFFFAOYSA-N</t>
  </si>
  <si>
    <t>２，４，６－トリ－ｓｅｃ－ブチルフェノール</t>
  </si>
  <si>
    <t>CCC(C)c1cc(C(C)CC)c(O)c(c1)C(C)CC</t>
  </si>
  <si>
    <t>68922-07-6</t>
  </si>
  <si>
    <t>OSJGHGHIAYUYSS-FARCUNLSSA-N</t>
  </si>
  <si>
    <t>３－フェニルプロピル＝ブタ－２－エノアート</t>
  </si>
  <si>
    <t>C\C=C\C(=O)OCCCc1ccccc1</t>
  </si>
  <si>
    <t>C-(C)2(H)2:1|C[d]-(C)(H):1|C-(C[B])(C)(H)2:1|C[B]-(H):5|C[B]-(C):1|C-(C[d])(H)3:1|CO-(C[d])(O):1|O-(C)(CO):1|C[d]-(H)(CO):1|C-(C)(H)2(O):1</t>
  </si>
  <si>
    <t>18800-53-8</t>
  </si>
  <si>
    <t>IDKCKPBAFOIONK-UHFFFAOYSA-N</t>
  </si>
  <si>
    <t>Cc1ccc(S)cc1C</t>
  </si>
  <si>
    <t>57943-67-6</t>
  </si>
  <si>
    <t>AFBMLGHBGGLHOF-UHFFFAOYSA-N</t>
  </si>
  <si>
    <t>フェネチル＝ノナノアート</t>
  </si>
  <si>
    <t>CCCCCCCCC(=O)OCCc1ccccc1</t>
  </si>
  <si>
    <t>103-62-8</t>
  </si>
  <si>
    <t>VAMBUGIXOVLJEA-UHFFFAOYSA-N</t>
  </si>
  <si>
    <t>４－（ブチルアミノ）フェノール</t>
  </si>
  <si>
    <t>CCCCNc1ccc(O)cc1</t>
  </si>
  <si>
    <t>65416-24-2</t>
  </si>
  <si>
    <t>NCPTYZLUYHXITE-QHHAFSJGSA-N</t>
  </si>
  <si>
    <t>ベンジル＝ブタ－２－エノアート</t>
  </si>
  <si>
    <t>C\C=C\C(=O)OCc1ccccc1</t>
  </si>
  <si>
    <t>C[d]-(C)(H):1|C[B]-(H):5|C[B]-(C):1|C-(C[d])(H)3:1|CO-(C[d])(O):1|O-(C)(CO):1|C[d]-(H)(CO):1|C-(C[B])(H)2(O):1</t>
  </si>
  <si>
    <t>4837-88-1</t>
  </si>
  <si>
    <t>HQCZLEAGIOIIMC-UHFFFAOYSA-N</t>
  </si>
  <si>
    <t>COc1cccc(c1C)N(=O)=O</t>
  </si>
  <si>
    <t>7460-74-4</t>
  </si>
  <si>
    <t>PDGPIBIURNPBSE-UHFFFAOYSA-N</t>
  </si>
  <si>
    <t>フェネチル＝ペンタノアート</t>
  </si>
  <si>
    <t>CCCCC(=O)OCCc1ccccc1</t>
  </si>
  <si>
    <t>119-10-8</t>
  </si>
  <si>
    <t>LGNMURXRPLMVJI-UHFFFAOYSA-N</t>
  </si>
  <si>
    <t>COc1ccc(C)cc1N(=O)=O</t>
  </si>
  <si>
    <t>2114-29-6</t>
  </si>
  <si>
    <t>KPUCACGWLYWKKD-UHFFFAOYSA-N</t>
  </si>
  <si>
    <t>１－フェニルプロピル＝アセタート</t>
  </si>
  <si>
    <t>CCC(OC(=O)C)c1ccccc1</t>
  </si>
  <si>
    <t>3208-25-1</t>
  </si>
  <si>
    <t>UXMUSYTXSNVRMW-UHFFFAOYSA-N</t>
  </si>
  <si>
    <t>７－フェニルヘプタン－１－オール</t>
  </si>
  <si>
    <t>OCCCCCCCc1ccccc1</t>
  </si>
  <si>
    <t>C-(C)2(H)2:5|C-(C[B])(C)(H)2:1|C[B]-(H):5|C[B]-(C):1|O-(C)(H):1|C-(C)(H)2(O):1</t>
  </si>
  <si>
    <t>55154-67-1</t>
  </si>
  <si>
    <t>MMALDENJQINSHY-UHFFFAOYSA-N</t>
  </si>
  <si>
    <t>２，４，５－トリイソプロピルフェノール</t>
  </si>
  <si>
    <t>CC(C)c1cc(C(C)C)c(cc1O)C(C)C</t>
  </si>
  <si>
    <t>5857-00-1</t>
  </si>
  <si>
    <t>KHWQFISNNNRGLV-UHFFFAOYSA-N</t>
  </si>
  <si>
    <t>２，４，６－トリブチルフェノール</t>
  </si>
  <si>
    <t>CCCCc1cc(CCCC)c(O)c(CCCC)c1</t>
  </si>
  <si>
    <t>6281-40-9</t>
  </si>
  <si>
    <t>RSOGLEKUVSFLMO-UHFFFAOYSA-N</t>
  </si>
  <si>
    <t>３－フェニルプロピル＝ヘキサノアート</t>
  </si>
  <si>
    <t>CCCCCC(=O)OCCCc1ccccc1</t>
  </si>
  <si>
    <t>700-44-7</t>
  </si>
  <si>
    <t>DZJPDDVDKXHRLF-UHFFFAOYSA-N</t>
  </si>
  <si>
    <t>２－ヒドロキシ－６－メトキシベンズアルデヒド</t>
  </si>
  <si>
    <t>COc1cccc(O)c1C=O</t>
  </si>
  <si>
    <t>35480-26-3</t>
  </si>
  <si>
    <t>AVTYLLXTBWFTSS-UHFFFAOYSA-N</t>
  </si>
  <si>
    <t>３－メトキシベンジル＝アセタート</t>
  </si>
  <si>
    <t>COc1cccc(COC(=O)C)c1</t>
  </si>
  <si>
    <t>18278-34-7</t>
  </si>
  <si>
    <t>WBIZZNFQJPOKDK-UHFFFAOYSA-N</t>
  </si>
  <si>
    <t>４－ヒドロキシ－２－メトキシベンズアルデヒド</t>
  </si>
  <si>
    <t>COc1cc(O)ccc1C=O</t>
  </si>
  <si>
    <t>35309-87-6</t>
  </si>
  <si>
    <t>NICMVXRQHWVBAP-UHFFFAOYSA-N</t>
  </si>
  <si>
    <t>ジ－ｔ－ブチルオクチルフェノール</t>
  </si>
  <si>
    <t>CCCCCCCCc1cc(c(O)c(c1)C(C)(C)C)C(C)(C)C</t>
  </si>
  <si>
    <t>5457-70-5</t>
  </si>
  <si>
    <t>ASETYIALRXDVDF-UHFFFAOYSA-N</t>
  </si>
  <si>
    <t>フェネチル＝オクタノアート</t>
  </si>
  <si>
    <t>CCCCCCCC(=O)OCCc1ccccc1</t>
  </si>
  <si>
    <t>99932-50-0</t>
  </si>
  <si>
    <t>WCUDDVOHXLKLQN-UHFFFAOYSA-N</t>
  </si>
  <si>
    <t>２，３，６－トリエチルフェノール</t>
  </si>
  <si>
    <t>CCc1ccc(CC)c(CC)c1O</t>
  </si>
  <si>
    <t>74663-50-6</t>
  </si>
  <si>
    <t>PHSXXPSPEBSWOK-UHFFFAOYSA-N</t>
  </si>
  <si>
    <t>２，４，６－トリプロピルフェノール</t>
  </si>
  <si>
    <t>CCCc1cc(CCC)c(O)c(CCC)c1</t>
  </si>
  <si>
    <t>38024-75-8</t>
  </si>
  <si>
    <t>KOHSRHXKURUXCP-UHFFFAOYSA-N</t>
  </si>
  <si>
    <t>２，４，６－トリエチルフェノール</t>
  </si>
  <si>
    <t>CCc1cc(CC)c(O)c(CC)c1</t>
  </si>
  <si>
    <t>25401-86-9</t>
  </si>
  <si>
    <t>HMWIHOZPGQRZLR-UHFFFAOYSA-N</t>
  </si>
  <si>
    <t>２－ヘキサデシルフェノール</t>
  </si>
  <si>
    <t>CCCCCCCCCCCCCCCCc1ccccc1O</t>
  </si>
  <si>
    <t>13616-82-5</t>
  </si>
  <si>
    <t>AMNLXDDJGGTIPL-UHFFFAOYSA-N</t>
  </si>
  <si>
    <t>Cc1ccc(S)c(C)c1</t>
  </si>
  <si>
    <t>93857-94-4</t>
  </si>
  <si>
    <t>LQWSYJWVIVLBFG-XVNBXDOJSA-N</t>
  </si>
  <si>
    <t>２－フェニルプロピル＝ブタ－２－エノアート</t>
  </si>
  <si>
    <t>C\C=C\C(=O)OCC(C)c1ccccc1</t>
  </si>
  <si>
    <t>17484-36-5</t>
  </si>
  <si>
    <t>JBORNNNGTJSTLC-UHFFFAOYSA-N</t>
  </si>
  <si>
    <t>COc1ccc(C)c(c1)N(=O)=O</t>
  </si>
  <si>
    <t>2589-78-8</t>
  </si>
  <si>
    <t>MHCHQNXRVNQPHJ-UHFFFAOYSA-N</t>
  </si>
  <si>
    <t>４－ヘキサデシルフェノール</t>
  </si>
  <si>
    <t>CCCCCCCCCCCCCCCCc1ccc(O)cc1</t>
  </si>
  <si>
    <t>6290-37-5</t>
  </si>
  <si>
    <t>BUYNWUMUDHPPDS-UHFFFAOYSA-N</t>
  </si>
  <si>
    <t>フェネチル＝ヘキサノアート</t>
  </si>
  <si>
    <t>CCCCCC(=O)OCCc1ccccc1</t>
  </si>
  <si>
    <t>52780-43-5</t>
  </si>
  <si>
    <t>JEHDNEGUWVKRSU-UHFFFAOYSA-N</t>
  </si>
  <si>
    <t>４－トリデシルフェノール</t>
  </si>
  <si>
    <t>CCCCCCCCCCCCCc1ccc(O)cc1</t>
  </si>
  <si>
    <t>72424-02-3</t>
  </si>
  <si>
    <t>IFGRPNIAGKTMCH-UHFFFAOYSA-N</t>
  </si>
  <si>
    <t>３－トリデシルフェノール</t>
  </si>
  <si>
    <t>CCCCCCCCCCCCCc1cccc(O)c1</t>
  </si>
  <si>
    <t>673-22-3</t>
  </si>
  <si>
    <t>WZUODJNEIXSNEU-UHFFFAOYSA-N</t>
  </si>
  <si>
    <t>２－ヒドロキシ－４－メトキシベンズアルデヒド</t>
  </si>
  <si>
    <t>COc1ccc(C=O)c(O)c1</t>
  </si>
  <si>
    <t>5451-88-7</t>
  </si>
  <si>
    <t>OKFJJLRWQHMYCM-UHFFFAOYSA-N</t>
  </si>
  <si>
    <t>３－フェニルプロピル＝ペンタノアート</t>
  </si>
  <si>
    <t>CCCCC(=O)OCCCc1ccccc1</t>
  </si>
  <si>
    <t>83875-92-7</t>
  </si>
  <si>
    <t>XRXSBCHCLGSTHW-UHFFFAOYSA-N</t>
  </si>
  <si>
    <t>２，４，５－トリ－ｔｅｒｔ－ブチルフェノール</t>
  </si>
  <si>
    <t>CC(C)(C)c1cc(c(cc1O)C(C)(C)C)C(C)(C)C</t>
  </si>
  <si>
    <t>10031-86-4</t>
  </si>
  <si>
    <t>SNUDRKNHOSAKGS-UHFFFAOYSA-N</t>
  </si>
  <si>
    <t>１－フェニルプロピル＝ブチラート</t>
  </si>
  <si>
    <t>CCCC(=O)OC(CC)c1ccccc1</t>
  </si>
  <si>
    <t>4720-29-0</t>
  </si>
  <si>
    <t>ZQJXSIOFSZYGMH-UHFFFAOYSA-N</t>
  </si>
  <si>
    <t>３－（ベンジルアミノ）プロパン－１－オール</t>
  </si>
  <si>
    <t>OCCCNCc1ccccc1</t>
  </si>
  <si>
    <t>C-(C)2(H)2:1|C[B]-(H):5|C[B]-(C):1|O-(C)(H):1|C-(C)(H)2(O):1|C-(C)(H)2(N):1|C-(C[B])(H)2(N):1|N-(C)2(H):1</t>
  </si>
  <si>
    <t>5856-99-5</t>
  </si>
  <si>
    <t>YEBYLKSGBARIJJ-UHFFFAOYSA-N</t>
  </si>
  <si>
    <t>２，４，６－トリイソブチルフェノール</t>
  </si>
  <si>
    <t>CC(C)Cc1cc(CC(C)C)c(O)c(CC(C)C)c1</t>
  </si>
  <si>
    <t>6289-54-9</t>
  </si>
  <si>
    <t>DVHGIHSWUYRIPZ-QHHAFSJGSA-N</t>
  </si>
  <si>
    <t>フェネチル＝ブタ－２－エノアート</t>
  </si>
  <si>
    <t>C\C=C\C(=O)OCCc1ccccc1</t>
  </si>
  <si>
    <t>C[d]-(C)(H):1|C-(C[B])(C)(H)2:1|C[B]-(H):5|C[B]-(C):1|C-(C[d])(H)3:1|CO-(C[d])(O):1|O-(C)(CO):1|C[d]-(H)(CO):1|C-(C)(H)2(O):1</t>
  </si>
  <si>
    <t>7402-29-1</t>
  </si>
  <si>
    <t>IWBHCESPSIQPME-UHFFFAOYSA-N</t>
  </si>
  <si>
    <t>３－フェニルプロピル＝ブタノアート</t>
  </si>
  <si>
    <t>CCCC(=O)OCCCc1ccccc1</t>
  </si>
  <si>
    <t>38512-82-2</t>
  </si>
  <si>
    <t>XCOUVPWGTSKINY-UHFFFAOYSA-N</t>
  </si>
  <si>
    <t>COc1cc(C)ccc1N(=O)=O</t>
  </si>
  <si>
    <t>51690-47-2</t>
  </si>
  <si>
    <t>AFXQOXNRTJFOJV-UHFFFAOYSA-N</t>
  </si>
  <si>
    <t>２，３，４－トリエチルフェノール</t>
  </si>
  <si>
    <t>CCc1ccc(O)c(CC)c1CC</t>
  </si>
  <si>
    <t>4001-61-0</t>
  </si>
  <si>
    <t>NHAUBUMQRJWWAT-UHFFFAOYSA-N</t>
  </si>
  <si>
    <t>Cc1ccc(C)c(S)c1</t>
  </si>
  <si>
    <t>7775-38-4</t>
  </si>
  <si>
    <t>RUDZCBJWUDOPTP-UHFFFAOYSA-N</t>
  </si>
  <si>
    <t>１－フェニルエチル＝ホルマート</t>
  </si>
  <si>
    <t>CC(OC=O)c1ccccc1</t>
  </si>
  <si>
    <t>51971-64-3</t>
  </si>
  <si>
    <t>HIOZXJLZFVEQCC-UHFFFAOYSA-N</t>
  </si>
  <si>
    <t>４，６－ジクロロイソベンゾフラン－１，３－ジオン</t>
  </si>
  <si>
    <t>Clc1cc(Cl)c2C(=O)OC(=O)c2c1</t>
  </si>
  <si>
    <t>C[B]-(H):2|CO-(C[B])(O):2|O-(CO)2,aliphatic:1|C[B]-(CO):2|C[B]-(Cl):2</t>
  </si>
  <si>
    <t>Phthalic anhydride:1|ortho corr, hydrocarbons:1|(Cl)(Cl),meta:1</t>
  </si>
  <si>
    <t>68914-97-6</t>
  </si>
  <si>
    <t>YXMNUPKWUMIZAV-UHFFFAOYSA-N</t>
  </si>
  <si>
    <t>２，４－ジクロロ－１－（２－クロロフェノキシ）ベンゼン</t>
  </si>
  <si>
    <t>Clc1ccc(Oc2ccccc2Cl)c(Cl)c1</t>
  </si>
  <si>
    <t>C[B]-(H):7|O-(C[B])2:1|C[B]-(O):2|C[B]-(Cl):3</t>
  </si>
  <si>
    <t>4627-22-9</t>
  </si>
  <si>
    <t>OPEKHRGERHDLRK-UHFFFAOYSA-N</t>
  </si>
  <si>
    <t>４－ｔｅｒｔ－ブチル－Ｎ－（４－ｔｅｒｔ－ブチルフェニル）アニリン</t>
  </si>
  <si>
    <t>CC(C)(C)c1ccc(Nc2ccc(cc2)C(C)(C)C)cc1</t>
  </si>
  <si>
    <t>5840-15-3</t>
  </si>
  <si>
    <t>INHHFZUVCCBNTO-UHFFFAOYSA-N</t>
  </si>
  <si>
    <t>３－（アニリノ）プロパン－１，２－ジオール</t>
  </si>
  <si>
    <t>OCC(O)CNc1ccccc1</t>
  </si>
  <si>
    <t>C[B]-(H):5|O-(C)(H):2|C-(C)2(H)(O),alcohpls/peroxides:1|C-(C)(H)2(O):1|C-(C)(H)2(N):1|N-(C[B])(C)(H):1|C[B]-(N):1</t>
  </si>
  <si>
    <t>6903-65-7</t>
  </si>
  <si>
    <t>MWKULKMSBBSGTP-UHFFFAOYSA-N</t>
  </si>
  <si>
    <t>１－クロロ－２－（４－クロロフェノキシ）ベンゼン</t>
  </si>
  <si>
    <t>Clc1ccc(Oc2ccccc2Cl)cc1</t>
  </si>
  <si>
    <t>54120-56-8</t>
  </si>
  <si>
    <t>ZCRMWQMJEIKWGG-UHFFFAOYSA-N</t>
  </si>
  <si>
    <t>２，３，５，６－テトラブロモテレフタロイル＝ジクロリド</t>
  </si>
  <si>
    <t>ClC(=O)c1c(Br)c(Br)c(C(=O)Cl)c(Br)c1Br</t>
  </si>
  <si>
    <t>C[B]-(CO):2|CO-(C[B])(Cl):2|C[B]-(Br):4</t>
  </si>
  <si>
    <t>2905-61-5</t>
  </si>
  <si>
    <t>RSINFFVFOTUDEC-UHFFFAOYSA-N</t>
  </si>
  <si>
    <t>２，５－ジクロロベンゾイル＝クロリド</t>
  </si>
  <si>
    <t>ClC(=O)c1cc(Cl)ccc1Cl</t>
  </si>
  <si>
    <t>16442-10-7</t>
  </si>
  <si>
    <t>CGDWAVBBLJTVDO-UHFFFAOYSA-N</t>
  </si>
  <si>
    <t>２，６－ジクロロ安息香酸無水物</t>
  </si>
  <si>
    <t>Clc1cccc(Cl)c1C(=O)OC(=O)c2c(Cl)cccc2Cl</t>
  </si>
  <si>
    <t>C[B]-(H):6|CO-(C[B])(O):2|O-(CO)2,aliphatic:1|C[B]-(CO):2|C[B]-(Cl):4</t>
  </si>
  <si>
    <t>27419-90-5</t>
  </si>
  <si>
    <t>AEMNOPYAEDEKIP-UHFFFAOYSA-N</t>
  </si>
  <si>
    <t>Ｎ－シアノエトキシエチル－Ｎ－シアノエチルアニリン</t>
  </si>
  <si>
    <t>N#CCCOCCN(CCC#N)c1ccccc1</t>
  </si>
  <si>
    <t>C[B]-(H):5|O-(C)2:1|C-(C)(H)2(O):2|C-(C)(H)2(N):2|N-(C[B])(C)2:1|C-(C)(H)2(CN):2|C[B]-(N):1</t>
  </si>
  <si>
    <t>61328-44-7</t>
  </si>
  <si>
    <t>VBNJGYOQZAENPO-UHFFFAOYSA-N</t>
  </si>
  <si>
    <t>１，２－ジクロロ－４－（２－クロロフェノキシ）ベンゼン</t>
  </si>
  <si>
    <t>Clc1ccc(Oc2ccccc2Cl)cc1Cl</t>
  </si>
  <si>
    <t>6842-62-2</t>
  </si>
  <si>
    <t>HPRGYUWRGCTBAV-UHFFFAOYSA-N</t>
  </si>
  <si>
    <t>１－クロロ－３－（４－クロロフェノキシ）ベンゼン</t>
  </si>
  <si>
    <t>Clc1ccc(Oc2cccc(Cl)c2)cc1</t>
  </si>
  <si>
    <t>5259-71-2</t>
  </si>
  <si>
    <t>（１Ｚ，５Ｅ）－シクロオクタ－１，５－ジエン</t>
  </si>
  <si>
    <t>77-42-9</t>
  </si>
  <si>
    <t>OJYKYCDSGQGTRJ-MNWSMPJUSA-N</t>
  </si>
  <si>
    <t>β－サンタロール</t>
  </si>
  <si>
    <t>C\C(=C\CC[C@@]1(C)C2CCC(C2)C1=C)\CO</t>
  </si>
  <si>
    <t>942-06-3</t>
  </si>
  <si>
    <t>ULSOWUBMELTORB-UHFFFAOYSA-N</t>
  </si>
  <si>
    <t>４，５－ジクロロフタル酸無水物</t>
  </si>
  <si>
    <t>Clc1cc2C(=O)OC(=O)c2cc1Cl</t>
  </si>
  <si>
    <t>Phthalic anhydride:1|ortho corr, hydrocarbons:1|(Cl)(Cl),ortho:1</t>
  </si>
  <si>
    <t>16078-88-9</t>
  </si>
  <si>
    <t>FLSMFIOMSYLMGZ-UHFFFAOYSA-N</t>
  </si>
  <si>
    <t>１－［エチル（フェニル）アミノ］プロパン－２－オール</t>
  </si>
  <si>
    <t>CCN(CC(C)O)c1ccccc1</t>
  </si>
  <si>
    <t>2696-85-7</t>
  </si>
  <si>
    <t>HDVUPIFFKAHPJY-UHFFFAOYSA-N</t>
  </si>
  <si>
    <t>２－ブチルアニリン</t>
  </si>
  <si>
    <t>CCCCc1ccccc1N</t>
  </si>
  <si>
    <t>155999-92-1</t>
  </si>
  <si>
    <t>XIXPEFLLHQAIOY-UHFFFAOYSA-N</t>
  </si>
  <si>
    <t>１，４－ジクロロ－２－（２，４－ジクロロフェノキシ）ベンゼン</t>
  </si>
  <si>
    <t>Clc1ccc(Oc2cc(Cl)ccc2Cl)c(Cl)c1</t>
  </si>
  <si>
    <t>445-13-6</t>
  </si>
  <si>
    <t>KZAMRRANXJVDCD-UHFFFAOYSA-N</t>
  </si>
  <si>
    <t>３－クロロ－４－（トリフルオロメチル）アニリン</t>
  </si>
  <si>
    <t>Nc1ccc(c(Cl)c1)C(F)(F)F</t>
  </si>
  <si>
    <t>6939-93-1</t>
  </si>
  <si>
    <t>MSQIEZXCNYUWHN-UHFFFAOYSA-N</t>
  </si>
  <si>
    <t>４－ブロモイソフタル酸</t>
  </si>
  <si>
    <t>OC(=O)c1ccc(Br)c(c1)C(=O)O</t>
  </si>
  <si>
    <t>meta corr, hydrocarbons:1|(COOH)(COOH),meta:1|(Br)(COOH),ortho:1</t>
  </si>
  <si>
    <t>23351-91-9</t>
  </si>
  <si>
    <t>JATKASGNRMGFSW-UHFFFAOYSA-N</t>
  </si>
  <si>
    <t>５－ブロモイソフタル酸</t>
  </si>
  <si>
    <t>OC(=O)c1cc(Br)cc(c1)C(=O)O</t>
  </si>
  <si>
    <t>433-94-3</t>
  </si>
  <si>
    <t>OTRRSPQJZRCMDA-UHFFFAOYSA-N</t>
  </si>
  <si>
    <t>２－クロロ－６－（トリフルオロメチル）アニリン</t>
  </si>
  <si>
    <t>Nc1c(Cl)cccc1C(F)(F)F</t>
  </si>
  <si>
    <t>28419-69-4</t>
  </si>
  <si>
    <t>IRLZOQDGEAEIPX-UHFFFAOYSA-N</t>
  </si>
  <si>
    <t>１，３－ジクロロ－２－フェノキシベンゼン</t>
  </si>
  <si>
    <t>Clc1cccc(Cl)c1Oc2ccccc2</t>
  </si>
  <si>
    <t>5369-17-5</t>
  </si>
  <si>
    <t>WMIQWIJPGVVMII-UHFFFAOYSA-N</t>
  </si>
  <si>
    <t>３－ブチルアニリン</t>
  </si>
  <si>
    <t>CCCCc1cccc(N)c1</t>
  </si>
  <si>
    <t>162853-27-2</t>
  </si>
  <si>
    <t>JVFGXWCLGNACOG-UHFFFAOYSA-N</t>
  </si>
  <si>
    <t>１，２－ジクロロ－３－（３，４－ジクロロフェノキシ）ベンゼン</t>
  </si>
  <si>
    <t>Clc1ccc(Oc2cccc(Cl)c2Cl)cc1Cl</t>
  </si>
  <si>
    <t>1590-80-3</t>
  </si>
  <si>
    <t>MINNIIWBFAPUKJ-UHFFFAOYSA-N</t>
  </si>
  <si>
    <t>Ｎ－オクタン－１－イル－Ｎ’－フェニル－１，４－フェニレンジアミン</t>
  </si>
  <si>
    <t>CCCCCCCCNc1ccc(Nc2ccccc2)cc1</t>
  </si>
  <si>
    <t>445-14-7</t>
  </si>
  <si>
    <t>GXMFVMMXHKXSBI-UHFFFAOYSA-N</t>
  </si>
  <si>
    <t>５－クロロ－２－（トリフルオロメチル）アニリン</t>
  </si>
  <si>
    <t>Nc1cc(Cl)ccc1C(F)(F)F</t>
  </si>
  <si>
    <t>2157-39-3</t>
  </si>
  <si>
    <t>PLPFTLXIQQYOMW-UHFFFAOYSA-N</t>
  </si>
  <si>
    <t>５－クロロイソフタル酸</t>
  </si>
  <si>
    <t>OC(=O)c1cc(Cl)cc(c1)C(=O)O</t>
  </si>
  <si>
    <t>130892-66-9</t>
  </si>
  <si>
    <t>IZZULMOBRTYHMH-UHFFFAOYSA-N</t>
  </si>
  <si>
    <t>１，３－ジクロロ－２－（３，４－ジクロロフェノキシ）ベンゼン</t>
  </si>
  <si>
    <t>Clc1ccc(Oc2c(Cl)cccc2Cl)cc1Cl</t>
  </si>
  <si>
    <t>5411-70-1</t>
  </si>
  <si>
    <t>PNXPXUDJXYVOFM-UHFFFAOYSA-N</t>
  </si>
  <si>
    <t>テトラブロモテレフタル酸</t>
  </si>
  <si>
    <t>OC(=O)c1c(Br)c(Br)c(C(=O)O)c(Br)c1Br</t>
  </si>
  <si>
    <t>CO-(C[B])(O):2|O-(CO)(H):2|C[B]-(CO):2|C[B]-(Br):4</t>
  </si>
  <si>
    <t>(Br)(COOH),ortho:4</t>
  </si>
  <si>
    <t>30070-63-4</t>
  </si>
  <si>
    <t>NIHKFGMYMWGERR-UHFFFAOYSA-N</t>
  </si>
  <si>
    <t>３－クロロ安息香酸無水物</t>
  </si>
  <si>
    <t>Clc1cccc(c1)C(=O)OC(=O)c2cccc(Cl)c2</t>
  </si>
  <si>
    <t>C[B]-(H):8|CO-(C[B])(O):2|O-(CO)2,aliphatic:1|C[B]-(CO):2|C[B]-(Cl):2</t>
  </si>
  <si>
    <t>155999-93-2</t>
  </si>
  <si>
    <t>BJFOCMRBCBZFJT-UHFFFAOYSA-N</t>
  </si>
  <si>
    <t>２，４－ジクロロ－１－（３－クロロフェノキシ）ベンゼン</t>
  </si>
  <si>
    <t>Clc1ccc(Oc2cccc(Cl)c2)c(Cl)c1</t>
  </si>
  <si>
    <t>38668-49-4</t>
  </si>
  <si>
    <t>AGRSZBOCZMNJIN-UHFFFAOYSA-N</t>
  </si>
  <si>
    <t>１，１’－［（３－メチルフェニル）イミノ］ジ（２－プロパノール）</t>
  </si>
  <si>
    <t>CC(O)CN(CC(C)O)c1cccc(C)c1</t>
  </si>
  <si>
    <t>69411-05-8</t>
  </si>
  <si>
    <t>OVENUGPMQDFGLE-UHFFFAOYSA-N</t>
  </si>
  <si>
    <t>３－クロロ－５－（トリフルオロメチル）アニリン</t>
  </si>
  <si>
    <t>Nc1cc(Cl)cc(c1)C(F)(F)F</t>
  </si>
  <si>
    <t>147217-71-8</t>
  </si>
  <si>
    <t>RJQLQJZMLISKRJ-UHFFFAOYSA-N</t>
  </si>
  <si>
    <t>１－ブロモ－２－（４－ブロモフェノキシ）ベンゼン</t>
  </si>
  <si>
    <t>Brc1ccc(Oc2ccccc2Br)cc1</t>
  </si>
  <si>
    <t>52322-80-2</t>
  </si>
  <si>
    <t>UWKZWXCTDPYXHU-UHFFFAOYSA-N</t>
  </si>
  <si>
    <t>１，２，４－トリクロロ－５－フェノキシベンゼン</t>
  </si>
  <si>
    <t>Clc1cc(Cl)c(Oc2ccccc2)cc1Cl</t>
  </si>
  <si>
    <t>65075-01-6</t>
  </si>
  <si>
    <t>ZPOBHUZRVVTGKB-UHFFFAOYSA-N</t>
  </si>
  <si>
    <t>１，２，３－トリクロロ－４－（４－クロロフェノキシ）ベンゼン</t>
  </si>
  <si>
    <t>Clc1ccc(Oc2ccc(Cl)c(Cl)c2Cl)cc1</t>
  </si>
  <si>
    <t>305-85-1</t>
  </si>
  <si>
    <t>UVGTXNPVQOQFQW-UHFFFAOYSA-N</t>
  </si>
  <si>
    <t>２，６－ジヨード－４－ニトロフェノール</t>
  </si>
  <si>
    <t>Oc1c(I)cc(cc1I)N(=O)=O</t>
  </si>
  <si>
    <t>C[B]-(H):2|O-(C[B])(H):1|C[B]-(O):1|C[B]-(NO2):1|C[B]-(I):2</t>
  </si>
  <si>
    <t>147102-63-4</t>
  </si>
  <si>
    <t>UYVBJPIPRAJEKW-UHFFFAOYSA-N</t>
  </si>
  <si>
    <t>１，２－ジクロロ－３－（２，４－ジクロロフェノキシ）ベンゼン</t>
  </si>
  <si>
    <t>Clc1ccc(Oc2cccc(Cl)c2Cl)c(Cl)c1</t>
  </si>
  <si>
    <t>42221-52-3</t>
  </si>
  <si>
    <t>IROWIXYGGPOJFJ-UHFFFAOYSA-N</t>
  </si>
  <si>
    <t>２，３，４，５－テトラクロロベンゾイル＝クロリド</t>
  </si>
  <si>
    <t>ClC(=O)c1cc(Cl)c(Cl)c(Cl)c1Cl</t>
  </si>
  <si>
    <t>C[B]-(H):1|C[B]-(CO):1|CO-(C[B])(Cl):1|C[B]-(Cl):4</t>
  </si>
  <si>
    <t>(Cl)(Cl),ortho:3|(Cl)(Cl),meta:2|(COCl)(Cl),ortho:1</t>
  </si>
  <si>
    <t>719-32-4</t>
  </si>
  <si>
    <t>YJIRZJAZKDWEIJ-UHFFFAOYSA-N</t>
  </si>
  <si>
    <t>２，３，５，６－テトラクロロテレフタロイル＝ジクロリド</t>
  </si>
  <si>
    <t>ClC(=O)c1c(Cl)c(Cl)c(C(=O)Cl)c(Cl)c1Cl</t>
  </si>
  <si>
    <t>C[B]-(CO):2|CO-(C[B])(Cl):2|C[B]-(Cl):4</t>
  </si>
  <si>
    <t>(Cl)(Cl),ortho:2|(Cl)(Cl),meta:2|(COCl)(Cl),ortho:4</t>
  </si>
  <si>
    <t>4136-95-2</t>
  </si>
  <si>
    <t>OZGSEIVTQLXWRO-UHFFFAOYSA-N</t>
  </si>
  <si>
    <t>２，４，６－トリクロロベンゾイル＝クロリド</t>
  </si>
  <si>
    <t>ClC(=O)c1c(Cl)cc(Cl)cc1Cl</t>
  </si>
  <si>
    <t>C[B]-(H):2|C[B]-(CO):1|CO-(C[B])(Cl):1|C[B]-(Cl):3</t>
  </si>
  <si>
    <t>(Cl)(Cl),meta:3|(COCl)(Cl),ortho:2</t>
  </si>
  <si>
    <t>85918-33-8</t>
  </si>
  <si>
    <t>WJZPRRFFZWVZJL-UHFFFAOYSA-N</t>
  </si>
  <si>
    <t>１，２，３，５－テトラクロロ－４－フェノキシベンゼン</t>
  </si>
  <si>
    <t>Clc1cc(Cl)c(Oc2ccccc2)c(Cl)c1Cl</t>
  </si>
  <si>
    <t>16099-54-0</t>
  </si>
  <si>
    <t>CQISYTXUORWJSX-UHFFFAOYSA-N</t>
  </si>
  <si>
    <t>Ｎ，Ｎ’－１，４－フェニレンビス（ステアルアミド）</t>
  </si>
  <si>
    <t>CCCCCCCCCCCCCCCCCC(=O)Nc1ccc(NC(=O)CCCCCCCCCCCCCCCCC)cc1</t>
  </si>
  <si>
    <t>5259-72-3</t>
  </si>
  <si>
    <t>（－）－（１Ｚ，５Ｅ）－シクロオクタ－１，５－ジエン</t>
  </si>
  <si>
    <t>790-41-0</t>
  </si>
  <si>
    <t>MWUSAETYTBNPDG-UHFFFAOYSA-N</t>
  </si>
  <si>
    <t>４－クロロ安息香酸無水物</t>
  </si>
  <si>
    <t>Clc1ccc(cc1)C(=O)OC(=O)c2ccc(Cl)cc2</t>
  </si>
  <si>
    <t>4466-59-5</t>
  </si>
  <si>
    <t>HEGLMCPFDADCAQ-UHFFFAOYSA-N</t>
  </si>
  <si>
    <t>４，７－ジクロロイソベンゾフラン－１，３－ジオン</t>
  </si>
  <si>
    <t>Clc1ccc(Cl)c2C(=O)OC(=O)c12</t>
  </si>
  <si>
    <t>147102-64-5</t>
  </si>
  <si>
    <t>XORVNHCKWFPDLN-UHFFFAOYSA-N</t>
  </si>
  <si>
    <t>２，４－ジクロロ－１－（３，５－ジクロロフェノキシ）ベンゼン</t>
  </si>
  <si>
    <t>Clc1ccc(Oc2cc(Cl)cc(Cl)c2)c(Cl)c1</t>
  </si>
  <si>
    <t>49619-43-4</t>
  </si>
  <si>
    <t>OLENANGIJWDOPG-UHFFFAOYSA-N</t>
  </si>
  <si>
    <t>２－クロロ安息香酸無水物</t>
  </si>
  <si>
    <t>Clc1ccccc1C(=O)OC(=O)c2ccccc2Cl</t>
  </si>
  <si>
    <t>59039-21-3</t>
  </si>
  <si>
    <t>PIORTDHJOLELKR-UHFFFAOYSA-N</t>
  </si>
  <si>
    <t>２，４－ジクロロ－１－（４－クロロフェノキシ）ベンゼン</t>
  </si>
  <si>
    <t>Clc1ccc(Oc2ccc(Cl)cc2Cl)cc1</t>
  </si>
  <si>
    <t>4496-49-5</t>
  </si>
  <si>
    <t>UOMXLEWVJZEVGP-UHFFFAOYSA-N</t>
  </si>
  <si>
    <t>４－ｔｅｒｔ－ブチル－Ｎ－フェニルアニリン</t>
  </si>
  <si>
    <t>CC(C)(C)c1ccc(Nc2ccccc2)cc1</t>
  </si>
  <si>
    <t>162853-25-0</t>
  </si>
  <si>
    <t>RQSRPDGSUDRYLH-UHFFFAOYSA-N</t>
  </si>
  <si>
    <t>１，２，４－トリクロロ－３－フェノキシベンゼン</t>
  </si>
  <si>
    <t>Clc1ccc(Cl)c(Oc2ccccc2)c1Cl</t>
  </si>
  <si>
    <t>162853-26-1</t>
  </si>
  <si>
    <t>DRVAMLZVBNYSQE-UHFFFAOYSA-N</t>
  </si>
  <si>
    <t>１，２，４－トリクロロ－５－（２－クロロフェノキシ）ベンゼン</t>
  </si>
  <si>
    <t>Clc1cc(Cl)c(Oc2ccccc2Cl)cc1Cl</t>
  </si>
  <si>
    <t>157683-72-2</t>
  </si>
  <si>
    <t>ZMRFCSWFCKICQE-UHFFFAOYSA-N</t>
  </si>
  <si>
    <t>１，３－ジクロロ－２－（４－クロロフェノキシ）ベンゼン</t>
  </si>
  <si>
    <t>Clc1ccc(Oc2c(Cl)cccc2Cl)cc1</t>
  </si>
  <si>
    <t>22591-21-5</t>
  </si>
  <si>
    <t>UDWZXMQIEHAAQT-UHFFFAOYSA-N</t>
  </si>
  <si>
    <t>１，１－ジクロロ－３，３－ジメチルブタン－２－オン</t>
  </si>
  <si>
    <t>CC(C)(C)C(=O)C(Cl)Cl</t>
  </si>
  <si>
    <t>2451-79-8</t>
  </si>
  <si>
    <t>REPPSPNSOPYUCD-UHFFFAOYSA-N</t>
  </si>
  <si>
    <t>テトラブチル＝ベンゼン－１，２，４，５－テトラカルボキシラート</t>
  </si>
  <si>
    <t>CCCCOC(=O)c1cc(C(=O)OCCCC)c(cc1C(=O)OCCCC)C(=O)OCCCC</t>
  </si>
  <si>
    <t>24205-54-7</t>
  </si>
  <si>
    <t>XQMCCPUZOKUEHG-CYBMUJFWSA-N</t>
  </si>
  <si>
    <t>（Ｒ）－６－ヒドロキシテトラデカン酸</t>
  </si>
  <si>
    <t>CCCCCCCC[C@@H](O)CCCCC(=O)O</t>
  </si>
  <si>
    <t>98-53-3</t>
  </si>
  <si>
    <t>YKFKEYKJGVSEIX-UHFFFAOYSA-N</t>
  </si>
  <si>
    <t>４－（ｔｅｒｔ－ブチル）シクロヘキサノン</t>
  </si>
  <si>
    <t>CC(C)(C)C1CCC(=O)CC1</t>
  </si>
  <si>
    <t>21499-23-0</t>
  </si>
  <si>
    <t>PBILBHLAPJTJOT-CQSZACIVSA-N</t>
  </si>
  <si>
    <t>フイロズルシン</t>
  </si>
  <si>
    <t>COc1ccc(cc1O)[C@H]2Cc3cccc(O)c3C(=O)O2</t>
  </si>
  <si>
    <t>C-(C[B])(C)(H)2:1|C[B]-(H):6|C[B]-(C):2|CO-(C[B])(O):1|O-(C)(CO):1|O-(C[B])(C):1|O-(C[B])(H):2|C-(H)3(O):1|C-(C[B])(C)(H)(O):1|C[B]-(O):3|C[B]-(CO):1</t>
  </si>
  <si>
    <t>7474-78-4</t>
  </si>
  <si>
    <t>FKSRSWQTEJTBMI-UHFFFAOYSA-N</t>
  </si>
  <si>
    <t>Nc1ccc(cc1N)S(=O)(=O)O</t>
  </si>
  <si>
    <t>306-95-6</t>
  </si>
  <si>
    <t>DVPQLHWKBCBNDB-UHFFFAOYSA-N</t>
  </si>
  <si>
    <t>パーフルオロ－メチルデカリン</t>
  </si>
  <si>
    <t>FC(F)(F)C1(F)C(F)(F)C(F)(F)C2(F)C(F)(F)C(F)(F)C(F)(F)C(F)(F)C2(F)C1(F)F</t>
  </si>
  <si>
    <t>C-(C)(F)3:1|C-(C)3(F):3|C-(C)2(F)2:7</t>
  </si>
  <si>
    <t>4515-26-8</t>
  </si>
  <si>
    <t>ODEUZCDONYETMV-UHFFFAOYSA-N</t>
  </si>
  <si>
    <t>ジニトロクロロベンゼンスルホン酸</t>
  </si>
  <si>
    <t>OS(=O)(=O)c1cc(cc(c1Cl)N(=O)=O)N(=O)=O</t>
  </si>
  <si>
    <t>C[B]-(H):2|C[B]-(NO2):2|C[B]-(SO2):1|C[B]-(S):1|C[B]-(Cl):1</t>
  </si>
  <si>
    <t>88-50-6</t>
  </si>
  <si>
    <t>SJCTXIKOXTUQHC-UHFFFAOYSA-N</t>
  </si>
  <si>
    <t>４－アミノ－２，５－ジクロロベンゼンスルホン酸</t>
  </si>
  <si>
    <t>Nc1cc(Cl)c(cc1Cl)S(=O)(=O)O</t>
  </si>
  <si>
    <t>C[B]-(H):2|N-(C[B])(H)2:1|C[B]-(N):1|C[B]-(SO2):1|C[B]-(S):1|C[B]-(Cl):2</t>
  </si>
  <si>
    <t>61886-67-7</t>
  </si>
  <si>
    <t>BVGNMQMWUMKSMK-UHFFFAOYSA-N</t>
  </si>
  <si>
    <t>２－ノニルナフタレン</t>
  </si>
  <si>
    <t>CCCCCCCCCc1ccc2ccccc2c1</t>
  </si>
  <si>
    <t>6387-27-5</t>
  </si>
  <si>
    <t>RSCRGMCYBCTJGF-UHFFFAOYSA-N</t>
  </si>
  <si>
    <t>３－アミノ－５－クロロ－４－メチルベンゼンスルホン酸</t>
  </si>
  <si>
    <t>Cc1c(N)cc(cc1Cl)S(=O)(=O)O</t>
  </si>
  <si>
    <t>91-26-9</t>
  </si>
  <si>
    <t>NNUQEZBWGDSLCX-UHFFFAOYSA-N</t>
  </si>
  <si>
    <t>NNc1ccccc1S(=O)(=O)O</t>
  </si>
  <si>
    <t>72200-74-9</t>
  </si>
  <si>
    <t>ヘキサ－３－エン－１－イル＝ベンゾアート</t>
  </si>
  <si>
    <t>7134-09-0</t>
  </si>
  <si>
    <t>LTPDITOEDOAWRU-UHFFFAOYSA-N</t>
  </si>
  <si>
    <t>３，４－ジヒドロキシベンゼンスルホン酸</t>
  </si>
  <si>
    <t>Oc1ccc(cc1O)S(=O)(=O)O</t>
  </si>
  <si>
    <t>C[B]-(H):3|O-(C[B])(H):2|C[B]-(O):2|C[B]-(SO2):1|C[B]-(S):1</t>
  </si>
  <si>
    <t>33144-12-6</t>
  </si>
  <si>
    <t>RGNRSPQQRBBORA-UHFFFAOYSA-N</t>
  </si>
  <si>
    <t>２，４，６－トリメチル－３，５－ジニトロベンゼンスルホン酸</t>
  </si>
  <si>
    <t>Cc1c(c(C)c(c(C)c1N(=O)=O)S(=O)(=O)O)N(=O)=O</t>
  </si>
  <si>
    <t>C[B]-(C):3|C-(C[B])(H)3:3|C[B]-(NO2):2|C[B]-(SO2):1|C[B]-(S):1</t>
  </si>
  <si>
    <t>2027-19-2</t>
  </si>
  <si>
    <t>LQBNOHAXLHRIQW-UHFFFAOYSA-N</t>
  </si>
  <si>
    <t>２－プロピルナフタレン</t>
  </si>
  <si>
    <t>CCCc1ccc2ccccc2c1</t>
  </si>
  <si>
    <t>14309-40-1</t>
  </si>
  <si>
    <t>IAHJVNSZPMIREM-UHFFFAOYSA-N</t>
  </si>
  <si>
    <t>ヘプチル＝４－アミノベンゾアート</t>
  </si>
  <si>
    <t>CCCCCCCOC(=O)c1ccc(N)cc1</t>
  </si>
  <si>
    <t>42485-89-2</t>
  </si>
  <si>
    <t>MICDVUDJBHIFHA-UHFFFAOYSA-N</t>
  </si>
  <si>
    <t>４－アミノ－２，５－ジメトキシベンゼンスルホン酸</t>
  </si>
  <si>
    <t>COc1cc(c(OC)cc1N)S(=O)(=O)O</t>
  </si>
  <si>
    <t>306-92-3</t>
  </si>
  <si>
    <t>LWRNQOBXRHWPGE-UHFFFAOYSA-N</t>
  </si>
  <si>
    <t>FC(F)(F)C1(F)C(F)(F)C(F)(F)C(F)(F)C2(F)C(F)(F)C(F)(F)C(F)(F)C(F)(F)C12F</t>
  </si>
  <si>
    <t>733-07-3</t>
  </si>
  <si>
    <t>ZQYQPPLKPFBKLD-UHFFFAOYSA-N</t>
  </si>
  <si>
    <t>ジメシチルメタン</t>
  </si>
  <si>
    <t>Cc1cc(C)c(Cc2c(C)cc(C)cc2C)c(C)c1</t>
  </si>
  <si>
    <t>C-(C[B])2(H)2:1|C[B]-(H):4|C[B]-(C):8|C-(C[B])(H)3:6</t>
  </si>
  <si>
    <t>98-41-9</t>
  </si>
  <si>
    <t>FLXYPZWCPSJVEX-UHFFFAOYSA-N</t>
  </si>
  <si>
    <t>４－ヒドラジニル－３－メチルベンゼンスルホン酸</t>
  </si>
  <si>
    <t>Cc1cc(ccc1NN)S(=O)(=O)O</t>
  </si>
  <si>
    <t>C[B]-(H):3|C[B]-(C):1|C-(C[B])(H)3:1|N-(H)2(N):1|N-(C[B])(H)(N):1|C[B]-(N):1|C[B]-(SO2):1|C[B]-(S):1</t>
  </si>
  <si>
    <t>18189-07-6</t>
  </si>
  <si>
    <t>NMXZJPNAJUDMAC-UHFFFAOYSA-N</t>
  </si>
  <si>
    <t>デシル＝アントラニラート</t>
  </si>
  <si>
    <t>CCCCCCCCCCOC(=O)c1ccccc1N</t>
  </si>
  <si>
    <t>93-22-1</t>
  </si>
  <si>
    <t>QCMRTPFHMFJUDP-UHFFFAOYSA-N</t>
  </si>
  <si>
    <t>２－ペンチルナフタレン</t>
  </si>
  <si>
    <t>CCCCCc1ccc2ccccc2c1</t>
  </si>
  <si>
    <t>26438-26-6</t>
  </si>
  <si>
    <t>AZLNHMGSTZDDIY-UHFFFAOYSA-N</t>
  </si>
  <si>
    <t>１－ノニルナフタレン</t>
  </si>
  <si>
    <t>CCCCCCCCCc1cccc2ccccc12</t>
  </si>
  <si>
    <t>72724-82-4</t>
  </si>
  <si>
    <t>KXSLATJQCYFGPZ-UHFFFAOYSA-N</t>
  </si>
  <si>
    <t>ノニル＝アントラニラート</t>
  </si>
  <si>
    <t>CCCCCCCCCOC(=O)c1ccccc1N</t>
  </si>
  <si>
    <t>13110-37-7</t>
  </si>
  <si>
    <t>VKYWCHMXHQTCJQ-UHFFFAOYSA-N</t>
  </si>
  <si>
    <t>ペンチル＝４－アミノベンゾアート</t>
  </si>
  <si>
    <t>CCCCCOC(=O)c1ccc(N)cc1</t>
  </si>
  <si>
    <t>51580-93-9</t>
  </si>
  <si>
    <t>QUJHQCRVGWYNKQ-UHFFFAOYSA-N</t>
  </si>
  <si>
    <t>１，２－ジメチル－４，５－ビス（１－フェニルエチル）ベンゼン</t>
  </si>
  <si>
    <t>CC(c1ccccc1)c2cc(C)c(C)cc2C(C)c3ccccc3</t>
  </si>
  <si>
    <t>3377-24-0</t>
  </si>
  <si>
    <t>BDBZTOMUANOKRT-UHFFFAOYSA-N</t>
  </si>
  <si>
    <t>４，４’－プロパン－２，２－ジイルジシクロヘキサンアミン</t>
  </si>
  <si>
    <t>CC(C)(C1CCC(N)CC1)C2CCC(N)CC2</t>
  </si>
  <si>
    <t>68368-38-7</t>
  </si>
  <si>
    <t>CIVBLPACFTXHMR-UHFFFAOYSA-N</t>
  </si>
  <si>
    <t>６－アミノ－３－クロロ－２－メチルベンゼンスルホン酸</t>
  </si>
  <si>
    <t>Cc1c(Cl)ccc(N)c1S(=O)(=O)O</t>
  </si>
  <si>
    <t>13476-55-6</t>
  </si>
  <si>
    <t>UWIGKXXCHKVGHW-UHFFFAOYSA-N</t>
  </si>
  <si>
    <t>ヘキシル＝４－アミノベンゾアート</t>
  </si>
  <si>
    <t>CCCCCCOC(=O)c1ccc(N)cc1</t>
  </si>
  <si>
    <t>138-30-7</t>
  </si>
  <si>
    <t>ZDGHHRPKFCVOJL-UHFFFAOYSA-N</t>
  </si>
  <si>
    <t>NNc1cccc(c1)S(=O)(=O)O</t>
  </si>
  <si>
    <t>84604-77-3</t>
  </si>
  <si>
    <t>IMNGOUVKEPRZHR-UHFFFAOYSA-N</t>
  </si>
  <si>
    <t>ヘプチル＝４－（ジメチルアミノ）ベンゾアート</t>
  </si>
  <si>
    <t>CCCCCCCOC(=O)c1ccc(cc1)N(C)C</t>
  </si>
  <si>
    <t>66345-13-9</t>
  </si>
  <si>
    <t>CZGOJSQPEDJDBD-UHFFFAOYSA-N</t>
  </si>
  <si>
    <t>４－シクロヘキシル－２，６－ビス（１－フェニルエチル）フェノール</t>
  </si>
  <si>
    <t>CC(c1ccccc1)c2cc(cc(C(C)c3ccccc3)c2O)C4CCCCC4</t>
  </si>
  <si>
    <t>98-35-1</t>
  </si>
  <si>
    <t>NEECEUZBAHTVIN-UHFFFAOYSA-N</t>
  </si>
  <si>
    <t>４－アミノ－３－クロロベンゼンスルホン酸</t>
  </si>
  <si>
    <t>Nc1ccc(cc1Cl)S(=O)(=O)O</t>
  </si>
  <si>
    <t>84604-78-4</t>
  </si>
  <si>
    <t>VUCSJYLUTKBDEM-UHFFFAOYSA-N</t>
  </si>
  <si>
    <t>ヘキシル＝４－（ジメチルアミノ）ベンゾアート</t>
  </si>
  <si>
    <t>CCCCCCOC(=O)c1ccc(cc1)N(C)C</t>
  </si>
  <si>
    <t>98-40-8</t>
  </si>
  <si>
    <t>AHAFWLDHQAFWFO-UHFFFAOYSA-N</t>
  </si>
  <si>
    <t>３－（エチルアミノ）－４－メチルベンゼンスルホン酸</t>
  </si>
  <si>
    <t>CCNc1cc(ccc1C)S(=O)(=O)O</t>
  </si>
  <si>
    <t>84255-47-0</t>
  </si>
  <si>
    <t>GWMNFJKPPXCNRA-UHFFFAOYSA-N</t>
  </si>
  <si>
    <t>ビス（α－メチルベンジル）キシレン</t>
  </si>
  <si>
    <t>CC(c1ccccc1)c2cc(C)c(cc2C)C(C)c3ccccc3</t>
  </si>
  <si>
    <t>6387-22-0</t>
  </si>
  <si>
    <t>JNAFLISQSIEQJI-UHFFFAOYSA-N</t>
  </si>
  <si>
    <t>５－アミノ－３－クロロ－２－メチルベンゼンスルホン酸</t>
  </si>
  <si>
    <t>Cc1c(Cl)cc(N)cc1S(=O)(=O)O</t>
  </si>
  <si>
    <t>133-74-4</t>
  </si>
  <si>
    <t>ZCGVPUAAMCMLTM-UHFFFAOYSA-N</t>
  </si>
  <si>
    <t>２－アミノ－５－クロロベンゼンスルホン酸</t>
  </si>
  <si>
    <t>Nc1ccc(Cl)cc1S(=O)(=O)O</t>
  </si>
  <si>
    <t>1528-48-9</t>
  </si>
  <si>
    <t>SYKYENWAGZGAFV-UHFFFAOYSA-N</t>
  </si>
  <si>
    <t>トリヘプチル＝ベンゼン－１，２，４－トリカルボキシラート</t>
  </si>
  <si>
    <t>CCCCCCCOC(=O)c1ccc(C(=O)OCCCCCCC)c(c1)C(=O)OCCCCCCC</t>
  </si>
  <si>
    <t>88-52-8</t>
  </si>
  <si>
    <t>XAQCYASNAMYTQA-UHFFFAOYSA-N</t>
  </si>
  <si>
    <t>２，４－ジアミノ－５－メチルベンゼンスルホン酸</t>
  </si>
  <si>
    <t>Cc1cc(c(N)cc1N)S(=O)(=O)O</t>
  </si>
  <si>
    <t>C[B]-(H):2|C[B]-(C):1|C-(C[B])(H)3:1|N-(C[B])(H)2:2|C[B]-(N):2|C[B]-(SO2):1|C[B]-(S):1</t>
  </si>
  <si>
    <t>71501-37-6</t>
  </si>
  <si>
    <t>IUYPGBXHRROEGG-UHFFFAOYSA-N</t>
  </si>
  <si>
    <t>３－アミノ－２－クロロベンゼンスルホン酸</t>
  </si>
  <si>
    <t>Nc1cccc(c1Cl)S(=O)(=O)O</t>
  </si>
  <si>
    <t>74217-45-1</t>
  </si>
  <si>
    <t>FFDPIXCSGZIVSA-VHEBQXMUSA-N</t>
  </si>
  <si>
    <t>４－（ヒドロキシフェニルアゾ）－１－ナフチルアミン</t>
  </si>
  <si>
    <t>Nc1ccc(\N=N\c2ccc(O)cc2)c3ccccc13</t>
  </si>
  <si>
    <t>C[BF]-(C[B])2(C[BF]):2|C[B]-(H):10|O-(C[B])(H):1|C[B]-(O):1|N-(C[B])(H)2:1|N[A]-(C[B]):2|C[B]-(C[B])2(N[A]):2|C[B]-(N):1</t>
  </si>
  <si>
    <t>35415-27-1</t>
  </si>
  <si>
    <t>ROPPTGKKZZDFJN-UHFFFAOYSA-N</t>
  </si>
  <si>
    <t>トリノニル＝ベンゼン－１，２，４－トリカルボキシラート</t>
  </si>
  <si>
    <t>CCCCCCCCCOC(=O)c1ccc(C(=O)OCCCCCCCCC)c(c1)C(=O)OCCCCCCCCC</t>
  </si>
  <si>
    <t>4130-35-2</t>
  </si>
  <si>
    <t>SMYKBXMWXCZOLU-UHFFFAOYSA-N</t>
  </si>
  <si>
    <t>トリス（デシル）＝１，２，４－ベンゼントリカルボキシラート</t>
  </si>
  <si>
    <t>CCCCCCCCCCOC(=O)c1ccc(C(=O)OCCCCCCCCCC)c(c1)C(=O)OCCCCCCCCCC</t>
  </si>
  <si>
    <t>68678-76-2</t>
  </si>
  <si>
    <t>KCPQNKJBLIGNBN-UHFFFAOYSA-N</t>
  </si>
  <si>
    <t>CC(c1ccccc1)c2ccc(C(C)c3ccccc3)c(C)c2C</t>
  </si>
  <si>
    <t>3588-76-9</t>
  </si>
  <si>
    <t>YIGBNEDFDIDTJU-UHFFFAOYSA-N</t>
  </si>
  <si>
    <t>Nc1ccc(cc1O)S(=O)(=O)N</t>
  </si>
  <si>
    <t>53816-99-2</t>
  </si>
  <si>
    <t>MQXKSESRXIZXFR-UHFFFAOYSA-N</t>
  </si>
  <si>
    <t>CC(c1ccccc1)c2cc(C(C)c3ccccc3)c(C)cc2C</t>
  </si>
  <si>
    <t>56961-56-9</t>
  </si>
  <si>
    <t>CMKHZJCLDSYCNP-UHFFFAOYSA-N</t>
  </si>
  <si>
    <t>OS(=O)(=O)c1cc(Cl)c(cc1N(=O)=O)N(=O)=O</t>
  </si>
  <si>
    <t>32432-55-6</t>
  </si>
  <si>
    <t>PKKGGWLTUCMSSD-UHFFFAOYSA-N</t>
  </si>
  <si>
    <t>３，５－ジアミノ－２，４，６－トリメチルベンゼンスルホン酸</t>
  </si>
  <si>
    <t>Cc1c(N)c(C)c(c(C)c1N)S(=O)(=O)O</t>
  </si>
  <si>
    <t>C[B]-(C):3|C-(C[B])(H)3:3|N-(C[B])(H)2:2|C[B]-(N):2|C[B]-(SO2):1|C[B]-(S):1</t>
  </si>
  <si>
    <t>66345-12-8</t>
  </si>
  <si>
    <t>QCYBBQICRCXMNC-UHFFFAOYSA-N</t>
  </si>
  <si>
    <t>２－シクロヘキシル－４，６－ビス（１－フェニルエチル）フェノール</t>
  </si>
  <si>
    <t>CC(c1ccccc1)c2cc(C(C)c3ccccc3)c(O)c(c2)C4CCCCC4</t>
  </si>
  <si>
    <t>88-91-5</t>
  </si>
  <si>
    <t>ALVPDCHBQRCKRQ-UHFFFAOYSA-N</t>
  </si>
  <si>
    <t>OS(=O)(=O)c1cc(c(Cl)c(c1)N(=O)=O)N(=O)=O</t>
  </si>
  <si>
    <t>14309-41-2</t>
  </si>
  <si>
    <t>XOEUGELJHSUYGP-UHFFFAOYSA-N</t>
  </si>
  <si>
    <t>オクチル＝４－アミノベンゾアート</t>
  </si>
  <si>
    <t>CCCCCCCCOC(=O)c1ccc(N)cc1</t>
  </si>
  <si>
    <t>94-50-8</t>
  </si>
  <si>
    <t>VECVSKFWRQYTAL-UHFFFAOYSA-N</t>
  </si>
  <si>
    <t>オクチル＝ベンゾアート</t>
  </si>
  <si>
    <t>CCCCCCCCOC(=O)c1ccccc1</t>
  </si>
  <si>
    <t>5700-53-8</t>
  </si>
  <si>
    <t>FCZQPWVILDWRBN-UHFFFAOYSA-N</t>
  </si>
  <si>
    <t>Ｎ－シクロヘキシルエタン－１，２－ジアミン</t>
  </si>
  <si>
    <t>NCCNC1CCCCC1</t>
  </si>
  <si>
    <t>C-(C)2(H)2:5|C-(C)(H)2(N):2|C-(C)2(H)(N):1|N-(C)(H)2:1|N-(C)2(H):1</t>
  </si>
  <si>
    <t>1009-36-5</t>
  </si>
  <si>
    <t>JXIJUAWSDBACEB-UHFFFAOYSA-N</t>
  </si>
  <si>
    <t>１－クロロ－２－メトキシ－４－ニトロベンゼン</t>
  </si>
  <si>
    <t>COc1cc(ccc1Cl)N(=O)=O</t>
  </si>
  <si>
    <t>131844-73-0</t>
  </si>
  <si>
    <t>MBLSJHIIYBLLNW-UHFFFAOYSA-N</t>
  </si>
  <si>
    <t>３’，５－ジエチル－（１，１’－ビフェニル）－２，４’－ジオール</t>
  </si>
  <si>
    <t>CCc1ccc(O)c(c1)c2ccc(O)c(CC)c2</t>
  </si>
  <si>
    <t>10094-36-7</t>
  </si>
  <si>
    <t>NRVPMFHPHGBQLP-UHFFFAOYSA-N</t>
  </si>
  <si>
    <t>エチル＝３－シクロヘキシルプロパノアート</t>
  </si>
  <si>
    <t>CCOC(=O)CCC1CCCCC1</t>
  </si>
  <si>
    <t>50715-86-1</t>
  </si>
  <si>
    <t>IDLZXWDGAYPTEA-UHFFFAOYSA-N</t>
  </si>
  <si>
    <t>６－メチルビフェニル－３－オール</t>
  </si>
  <si>
    <t>Cc1ccc(O)cc1c2ccccc2</t>
  </si>
  <si>
    <t>32750-01-9</t>
  </si>
  <si>
    <t>SZBUJZVUQOCHLJ-UHFFFAOYSA-N</t>
  </si>
  <si>
    <t>６，６’－ジメチルビフェニル－２，２’－ジオール</t>
  </si>
  <si>
    <t>Cc1cccc(O)c1c2c(C)cccc2O</t>
  </si>
  <si>
    <t>32750-14-4</t>
  </si>
  <si>
    <t>JBAXJGMLLZDAME-UHFFFAOYSA-N</t>
  </si>
  <si>
    <t>３，３’－ジメチルビフェニル－２，２’－ジオール</t>
  </si>
  <si>
    <t>Cc1cccc(c1O)c2cccc(C)c2O</t>
  </si>
  <si>
    <t>30451-49-1</t>
  </si>
  <si>
    <t>WWDJZBIPKJNQBZ-UHFFFAOYSA-N</t>
  </si>
  <si>
    <t>３－メチルビフェニル－４－オール</t>
  </si>
  <si>
    <t>Cc1cc(ccc1O)c2ccccc2</t>
  </si>
  <si>
    <t>21345-28-8</t>
  </si>
  <si>
    <t>MVHOIHXEJQPTQT-UHFFFAOYSA-N</t>
  </si>
  <si>
    <t>４’－エチルビフェニル－４－オール</t>
  </si>
  <si>
    <t>CCc1ccc(cc1)c2ccc(O)cc2</t>
  </si>
  <si>
    <t>41755-60-6</t>
  </si>
  <si>
    <t>CKEVMZSLVHLLBF-UHFFFAOYSA-N</t>
  </si>
  <si>
    <t>ベンジル＝パルミタート</t>
  </si>
  <si>
    <t>CCCCCCCCCCCCCCCC(=O)OCc1ccccc1</t>
  </si>
  <si>
    <t>1126-18-7</t>
  </si>
  <si>
    <t>POYYYXPQBFPUKS-UHFFFAOYSA-N</t>
  </si>
  <si>
    <t>２－ブチルシクロヘキサノン</t>
  </si>
  <si>
    <t>CCCCC1CCCCC1=O</t>
  </si>
  <si>
    <t>13372-18-4</t>
  </si>
  <si>
    <t>WKXCGJKBBBBNPF-UHFFFAOYSA-N</t>
  </si>
  <si>
    <t>ジヘキサデシル＝フタラート</t>
  </si>
  <si>
    <t>CCCCCCCCCCCCCCCCOC(=O)c1ccccc1C(=O)OCCCCCCCCCCCCCCCC</t>
  </si>
  <si>
    <t>123830-00-2</t>
  </si>
  <si>
    <t>IIGXNLGWRROPLU-UHFFFAOYSA-N</t>
  </si>
  <si>
    <t>４－メチルビフェニル－２，５－ジオール</t>
  </si>
  <si>
    <t>Cc1cc(O)c(cc1O)c2ccccc2</t>
  </si>
  <si>
    <t>C[B]-(H):7|C[B]-(C):1|C[B]-(C[B]):2|C-(C[B])(H)3:1|O-(C[B])(H):2|C[B]-(O):2</t>
  </si>
  <si>
    <t>32362-97-3</t>
  </si>
  <si>
    <t>UXJMXERXJQAWSP-UHFFFAOYSA-N</t>
  </si>
  <si>
    <t>２－ペンチルシクロヘキサノン</t>
  </si>
  <si>
    <t>CCCCCC1CCCCC1=O</t>
  </si>
  <si>
    <t>5531-65-7</t>
  </si>
  <si>
    <t>BPSLVNCMKDXZPC-UHFFFAOYSA-N</t>
  </si>
  <si>
    <t>ベンジル＝ステアラート</t>
  </si>
  <si>
    <t>CCCCCCCCCCCCCCCCCC(=O)OCc1ccccc1</t>
  </si>
  <si>
    <t>72774-04-0</t>
  </si>
  <si>
    <t>SPDODUOTLRAEOR-UHFFFAOYSA-N</t>
  </si>
  <si>
    <t>３，５－ジメチルビフェニル－４－オール</t>
  </si>
  <si>
    <t>Cc1cc(cc(C)c1O)c2ccccc2</t>
  </si>
  <si>
    <t>C[B]-(H):7|C[B]-(C):2|C[B]-(C[B]):2|C-(C[B])(H)3:2|O-(C[B])(H):1|C[B]-(O):1</t>
  </si>
  <si>
    <t>123280-31-9</t>
  </si>
  <si>
    <t>LJJFDTYXMRFETA-UHFFFAOYSA-N</t>
  </si>
  <si>
    <t>２’，４’，６’－トリメチルビフェニル－２，５－ジオール</t>
  </si>
  <si>
    <t>Cc1cc(C)c(c(C)c1)c2cc(O)ccc2O</t>
  </si>
  <si>
    <t>C[B]-(H):5|C[B]-(C):3|C[B]-(C[B]):2|C-(C[B])(H)3:3|O-(C[B])(H):2|C[B]-(O):2</t>
  </si>
  <si>
    <t>6138-85-8</t>
  </si>
  <si>
    <t>PQCDGQHNORPNBR-UHFFFAOYSA-N</t>
  </si>
  <si>
    <t>テトラヒドロヨノン</t>
  </si>
  <si>
    <t>CC1CCCC(C)(C)C1CCC(=O)C</t>
  </si>
  <si>
    <t>79419-72-0</t>
  </si>
  <si>
    <t>XXCZIZBMFPDINL-UHFFFAOYSA-N</t>
  </si>
  <si>
    <t>Ｎ－シクロヘキシルブタン－１，４－ジアミン</t>
  </si>
  <si>
    <t>NCCCCNC1CCCCC1</t>
  </si>
  <si>
    <t>C-(C)2(H)2:7|C-(C)(H)2(N):2|C-(C)2(H)(N):1|N-(C)(H)2:1|N-(C)2(H):1</t>
  </si>
  <si>
    <t>2401-24-3</t>
  </si>
  <si>
    <t>GBOUQGUQUUPGLO-UHFFFAOYSA-N</t>
  </si>
  <si>
    <t>２－クロロ－５－メトキシアニリン</t>
  </si>
  <si>
    <t>COc1ccc(Cl)c(N)c1</t>
  </si>
  <si>
    <t>934-42-9</t>
  </si>
  <si>
    <t>ZAQYRXDJFINJJE-UHFFFAOYSA-N</t>
  </si>
  <si>
    <t>２－ブチルシクロペンタノン</t>
  </si>
  <si>
    <t>CCCCC1CCCC1=O</t>
  </si>
  <si>
    <t>1248-43-7</t>
  </si>
  <si>
    <t>WHHSHXMIKFVAEK-UHFFFAOYSA-N</t>
  </si>
  <si>
    <t>ベンジル＝オクチル＝フタラート</t>
  </si>
  <si>
    <t>CCCCCCCCOC(=O)c1ccccc1C(=O)OCc2ccccc2</t>
  </si>
  <si>
    <t>76219-34-6</t>
  </si>
  <si>
    <t>GHQKKXMTRJXSQY-UHFFFAOYSA-N</t>
  </si>
  <si>
    <t>４，６－ジメチルビフェニル－２－オール</t>
  </si>
  <si>
    <t>Cc1cc(C)c(c(O)c1)c2ccccc2</t>
  </si>
  <si>
    <t>131844-67-2</t>
  </si>
  <si>
    <t>SQEBQBUZLHTUPH-UHFFFAOYSA-N</t>
  </si>
  <si>
    <t>５－エチルビフェニル－２，４’－ジオール</t>
  </si>
  <si>
    <t>CCc1ccc(O)c(c1)c2ccc(O)cc2</t>
  </si>
  <si>
    <t>42175-41-7</t>
  </si>
  <si>
    <t>ZSAYVPCIKVBDRI-UHFFFAOYSA-N</t>
  </si>
  <si>
    <t>ベンジル＝デカノアート</t>
  </si>
  <si>
    <t>CCCCCCCCCC(=O)OCc1ccccc1</t>
  </si>
  <si>
    <t>50715-82-7</t>
  </si>
  <si>
    <t>BRDBTVDUEPOHFO-UHFFFAOYSA-N</t>
  </si>
  <si>
    <t>５－メチルビフェニル－３－オール</t>
  </si>
  <si>
    <t>Cc1cc(O)cc(c1)c2ccccc2</t>
  </si>
  <si>
    <t>6940-53-0</t>
  </si>
  <si>
    <t>ORLPGMKKCAEWOW-UHFFFAOYSA-N</t>
  </si>
  <si>
    <t>ジメトキシ－クロロ－ニトロベンゼン</t>
  </si>
  <si>
    <t>COc1cc(c(OC)cc1Cl)N(=O)=O</t>
  </si>
  <si>
    <t>C[B]-(H):2|O-(C[B])(C):2|C-(H)3(O):2|C[B]-(O):2|C[B]-(NO2):1|C[B]-(Cl):1</t>
  </si>
  <si>
    <t>22356-80-5</t>
  </si>
  <si>
    <t>GCFPFWRHYINTRX-UHFFFAOYSA-N</t>
  </si>
  <si>
    <t>２－ヒドロキシ－４－メチルベンゼンスルホン酸</t>
  </si>
  <si>
    <t>Cc1ccc(c(O)c1)S(=O)(=O)O</t>
  </si>
  <si>
    <t>C[B]-(H):3|C[B]-(C):1|C-(C[B])(H)3:1|O-(C[B])(H):1|C[B]-(O):1|C[B]-(SO2):1|C[B]-(S):1</t>
  </si>
  <si>
    <t>614-14-2</t>
  </si>
  <si>
    <t>HQRWWHIETAKIMO-UHFFFAOYSA-N</t>
  </si>
  <si>
    <t>１－フェニル－１－ブタノール</t>
  </si>
  <si>
    <t>CCCC(O)c1ccccc1</t>
  </si>
  <si>
    <t>93254-86-5</t>
  </si>
  <si>
    <t>XABKCKBNYAFHGB-UHFFFAOYSA-N</t>
  </si>
  <si>
    <t>３’－メチルビフェニル－３－オール</t>
  </si>
  <si>
    <t>Cc1cccc(c1)c2cccc(O)c2</t>
  </si>
  <si>
    <t>37981-16-1</t>
  </si>
  <si>
    <t>ANOXPYCDNXHEEE-UHFFFAOYSA-N</t>
  </si>
  <si>
    <t>ジブチル＝シクロヘキサ－４－エン－１，２－ジカルボキシラート</t>
  </si>
  <si>
    <t>CCCCOC(=O)C1CC=CCC1C(=O)OCCCC</t>
  </si>
  <si>
    <t>38262-85-0</t>
  </si>
  <si>
    <t>YHAIWSIWRGOXDL-UHFFFAOYSA-N</t>
  </si>
  <si>
    <t>２’－メチルビフェニル－４－オール</t>
  </si>
  <si>
    <t>Cc1ccccc1c2ccc(O)cc2</t>
  </si>
  <si>
    <t>69103-65-7</t>
  </si>
  <si>
    <t>ODLIHNXQTJXBDT-UHFFFAOYSA-N</t>
  </si>
  <si>
    <t>クレゾールスルホン酸</t>
  </si>
  <si>
    <t>Cc1cccc(O)c1S(=O)(=O)O</t>
  </si>
  <si>
    <t>83451-68-7</t>
  </si>
  <si>
    <t>BILVIMICBJCGQC-UHFFFAOYSA-N</t>
  </si>
  <si>
    <t>２，４－ジメチルビフェニル－３－オール</t>
  </si>
  <si>
    <t>Cc1ccc(c(C)c1O)c2ccccc2</t>
  </si>
  <si>
    <t>21389-90-2</t>
  </si>
  <si>
    <t>ZIXTUODBTCADKZ-UHFFFAOYSA-N</t>
  </si>
  <si>
    <t>３，５－ジメチルビフェニル－２－オール</t>
  </si>
  <si>
    <t>Cc1cc(C)c(O)c(c1)c2ccccc2</t>
  </si>
  <si>
    <t>14117-96-5</t>
  </si>
  <si>
    <t>MQKMBXOZOISLIV-UHFFFAOYSA-N</t>
  </si>
  <si>
    <t>ジオクタデシル＝フタラート</t>
  </si>
  <si>
    <t>CCCCCCCCCCCCCCCCCCOC(=O)c1ccccc1C(=O)OCCCCCCCCCCCCCCCCCC</t>
  </si>
  <si>
    <t>10272-06-7</t>
  </si>
  <si>
    <t>XLAVBRTYEPFKSD-UHFFFAOYSA-N</t>
  </si>
  <si>
    <t>３－クロロ－５－メトキシアニリン</t>
  </si>
  <si>
    <t>COc1cc(N)cc(Cl)c1</t>
  </si>
  <si>
    <t>85263-74-7</t>
  </si>
  <si>
    <t>FYOGVGKALAEVBF-UHFFFAOYSA-N</t>
  </si>
  <si>
    <t>ベンジル＝ドコサノアート</t>
  </si>
  <si>
    <t>CCCCCCCCCCCCCCCCCCCCCC(=O)OCc1ccccc1</t>
  </si>
  <si>
    <t>98-20-4</t>
  </si>
  <si>
    <t>OZZHMNMQCXUFMY-UHFFFAOYSA-N</t>
  </si>
  <si>
    <t>３－ヒドロキシ－５－メチルベンゼンスルホン酸</t>
  </si>
  <si>
    <t>Cc1cc(O)cc(c1)S(=O)(=O)O</t>
  </si>
  <si>
    <t>10544-63-5</t>
  </si>
  <si>
    <t>ZFDIRQKJPRINOQ-HWKANZROSA-N</t>
  </si>
  <si>
    <t>エチル＝ブタ－２－エノアート</t>
  </si>
  <si>
    <t>CCOC(=O)\C=C\C</t>
  </si>
  <si>
    <t>129126-64-3</t>
  </si>
  <si>
    <t>PKVPFWOHUILZSS-UHFFFAOYSA-N</t>
  </si>
  <si>
    <t>３，３’－ジエチルビフェニル－２，４’－ジオール</t>
  </si>
  <si>
    <t>CCc1cccc(c1O)c2ccc(O)c(CC)c2</t>
  </si>
  <si>
    <t>102014-39-1</t>
  </si>
  <si>
    <t>YWHXPJLWNXLVHP-UHFFFAOYSA-N</t>
  </si>
  <si>
    <t>Cc1ccc(O)cc1S(=O)(=O)O</t>
  </si>
  <si>
    <t>101043-55-4</t>
  </si>
  <si>
    <t>ZZFKRTRYOSBWQY-UHFFFAOYSA-N</t>
  </si>
  <si>
    <t>４’－メチルビフェニル－２－オール</t>
  </si>
  <si>
    <t>Cc1ccc(cc1)c2ccccc2O</t>
  </si>
  <si>
    <t>108191-73-7</t>
  </si>
  <si>
    <t>USRXQCNXWRPFBZ-UHFFFAOYSA-N</t>
  </si>
  <si>
    <t>４，５－ジエチルビフェニル－３－オール</t>
  </si>
  <si>
    <t>CCc1cc(cc(O)c1CC)c2ccccc2</t>
  </si>
  <si>
    <t>90-25-5</t>
  </si>
  <si>
    <t>VHLPIOGWYXZJJT-UHFFFAOYSA-N</t>
  </si>
  <si>
    <t>COc1cc(Cl)c(c(OC)c1)N(=O)=O</t>
  </si>
  <si>
    <t>116962-33-5</t>
  </si>
  <si>
    <t>QJMITVKPVLVYAX-UHFFFAOYSA-N</t>
  </si>
  <si>
    <t>４’－メチルビフェニル－２，３－ジオール</t>
  </si>
  <si>
    <t>Cc1ccc(cc1)c2cccc(O)c2O</t>
  </si>
  <si>
    <t>15519-73-0</t>
  </si>
  <si>
    <t>JIONXXHMDHBECT-UHFFFAOYSA-N</t>
  </si>
  <si>
    <t>５，５’－ジメチルビフェニル－２，２’－ジオール</t>
  </si>
  <si>
    <t>Cc1ccc(O)c(c1)c2cc(C)ccc2O</t>
  </si>
  <si>
    <t>4920-79-0</t>
  </si>
  <si>
    <t>DLJPNXLHWMRQIQ-UHFFFAOYSA-N</t>
  </si>
  <si>
    <t>２－クロロ－１－メトキシ－４－ニトロベンゼン</t>
  </si>
  <si>
    <t>COc1ccc(cc1Cl)N(=O)=O</t>
  </si>
  <si>
    <t>6471-66-5</t>
  </si>
  <si>
    <t>KVIQEJMWUXBBQJ-UHFFFAOYSA-N</t>
  </si>
  <si>
    <t>ベンジル＝ノナノアート</t>
  </si>
  <si>
    <t>CCCCCCCCC(=O)OCc1ccccc1</t>
  </si>
  <si>
    <t>2511-00-4</t>
  </si>
  <si>
    <t>PZUDDXJZNSJESK-UHFFFAOYSA-N</t>
  </si>
  <si>
    <t>エチル＝２－シクロヘキシルプロパノアート</t>
  </si>
  <si>
    <t>CCOC(=O)C(C)C1CCCCC1</t>
  </si>
  <si>
    <t>55910-09-3</t>
  </si>
  <si>
    <t>QZQLNUYDNNRPMA-UHFFFAOYSA-N</t>
  </si>
  <si>
    <t>プロピル＝シクロヘキシルアセタート</t>
  </si>
  <si>
    <t>CCCOC(=O)CC1CCCCC1</t>
  </si>
  <si>
    <t>88187-82-0</t>
  </si>
  <si>
    <t>BHUODJHOUAFKAS-UHFFFAOYSA-N</t>
  </si>
  <si>
    <t>２－メチルビフェニル－４－オール</t>
  </si>
  <si>
    <t>Cc1cc(O)ccc1c2ccccc2</t>
  </si>
  <si>
    <t>80866-77-9</t>
  </si>
  <si>
    <t>MSBUQNLLSANFDL-UHFFFAOYSA-N</t>
  </si>
  <si>
    <t>１－クロロ－２－メトキシ－３－ニトロベンゼン</t>
  </si>
  <si>
    <t>COc1c(Cl)cccc1N(=O)=O</t>
  </si>
  <si>
    <t>64273-11-6</t>
  </si>
  <si>
    <t>BBDULIAMCCXFCV-UHFFFAOYSA-N</t>
  </si>
  <si>
    <t>ベンジル＝ウンデカノアート</t>
  </si>
  <si>
    <t>CCCCCCCCCCC(=O)OCc1ccccc1</t>
  </si>
  <si>
    <t>100444-43-7</t>
  </si>
  <si>
    <t>DYOXPYDCDWDMRR-UHFFFAOYSA-N</t>
  </si>
  <si>
    <t>２，６－ジメチルビフェニル－４－オール</t>
  </si>
  <si>
    <t>Cc1cc(O)cc(C)c1c2ccccc2</t>
  </si>
  <si>
    <t>75654-31-8</t>
  </si>
  <si>
    <t>HUABZSIGDUBUIL-UHFFFAOYSA-N</t>
  </si>
  <si>
    <t>４，４’－ジメチルビフェニル－２，５－ジオール</t>
  </si>
  <si>
    <t>Cc1ccc(cc1)c2cc(O)c(C)cc2O</t>
  </si>
  <si>
    <t>106912-94-1</t>
  </si>
  <si>
    <t>RDCHMDPGLCHQQM-UHFFFAOYSA-N</t>
  </si>
  <si>
    <t>２－メチルビフェニル－３－オール</t>
  </si>
  <si>
    <t>Cc1c(O)cccc1c2ccccc2</t>
  </si>
  <si>
    <t>71965-05-4</t>
  </si>
  <si>
    <t>MCSAAIIHOSTYBC-UHFFFAOYSA-N</t>
  </si>
  <si>
    <t>２’－メチルビフェニル－３－オール</t>
  </si>
  <si>
    <t>Cc1ccccc1c2cccc(O)c2</t>
  </si>
  <si>
    <t>31161-71-4</t>
  </si>
  <si>
    <t>TUMGCEIAYMZKEM-UHFFFAOYSA-N</t>
  </si>
  <si>
    <t>ベンジル＝テトラデカノアート</t>
  </si>
  <si>
    <t>CCCCCCCCCCCCCC(=O)OCc1ccccc1</t>
  </si>
  <si>
    <t>99647-82-2</t>
  </si>
  <si>
    <t>UIORBGSAPSQMDR-UHFFFAOYSA-N</t>
  </si>
  <si>
    <t>２，４，６－トリメチルビフェニル－３－オール</t>
  </si>
  <si>
    <t>Cc1cc(C)c(c(C)c1O)c2ccccc2</t>
  </si>
  <si>
    <t>C[B]-(H):6|C[B]-(C):3|C[B]-(C[B]):2|C-(C[B])(H)3:3|O-(C[B])(H):1|C[B]-(O):1</t>
  </si>
  <si>
    <t>52204-65-6</t>
  </si>
  <si>
    <t>YVPZFPKENDZQEJ-UHFFFAOYSA-N</t>
  </si>
  <si>
    <t>４－プロピルシクロヘキサノール</t>
  </si>
  <si>
    <t>CCCC1CCC(O)CC1</t>
  </si>
  <si>
    <t>117-43-1</t>
  </si>
  <si>
    <t>XQAFHGXXHIZSGZ-UHFFFAOYSA-N</t>
  </si>
  <si>
    <t>８－ヒドロキシナフタレン－１，６－ジスルホン酸</t>
  </si>
  <si>
    <t>Oc1cc(cc2cccc(c12)S(=O)(=O)O)S(=O)(=O)O</t>
  </si>
  <si>
    <t>C[BF]-(C[B])2(C[BF]):2|C[B]-(H):5|O-(C[B])(H):1|C[B]-(O):1|C[B]-(SO2):2|C[B]-(S):2</t>
  </si>
  <si>
    <t>10272-07-8</t>
  </si>
  <si>
    <t>WNRGWPVJGDABME-UHFFFAOYSA-N</t>
  </si>
  <si>
    <t>３，５－ジメトキシアニリン</t>
  </si>
  <si>
    <t>COc1cc(N)cc(OC)c1</t>
  </si>
  <si>
    <t>134-54-3</t>
  </si>
  <si>
    <t>HXXMONHYPKNZHE-UHFFFAOYSA-N</t>
  </si>
  <si>
    <t>４－アミノナフタレン－２－スルホン酸</t>
  </si>
  <si>
    <t>Nc1cc(cc2ccccc12)S(=O)(=O)O</t>
  </si>
  <si>
    <t>6357-85-3</t>
  </si>
  <si>
    <t>RZMZJYAMZGWBLB-UHFFFAOYSA-N</t>
  </si>
  <si>
    <t>３－ヒドロキシナフタレン－１－スルホン酸</t>
  </si>
  <si>
    <t>Oc1cc(c2ccccc2c1)S(=O)(=O)O</t>
  </si>
  <si>
    <t>C[BF]-(C[B])2(C[BF]):2|C[B]-(H):6|O-(C[B])(H):1|C[B]-(O):1|C[B]-(SO2):1|C[B]-(S):1</t>
  </si>
  <si>
    <t>92-27-3</t>
  </si>
  <si>
    <t>DKJVSIITPZVTRO-UHFFFAOYSA-N</t>
  </si>
  <si>
    <t>６，７－ジヒドロキシナフタレン－２－スルホン酸</t>
  </si>
  <si>
    <t>Oc1cc2ccc(cc2cc1O)S(=O)(=O)O</t>
  </si>
  <si>
    <t>C[BF]-(C[B])2(C[BF]):2|C[B]-(H):5|O-(C[B])(H):2|C[B]-(O):2|C[B]-(SO2):1|C[B]-(S):1</t>
  </si>
  <si>
    <t>578-85-8</t>
  </si>
  <si>
    <t>TZBROGJRQUABOK-UHFFFAOYSA-N</t>
  </si>
  <si>
    <t>４－ヒドロキシナフタレン－２，７－ジスルホン酸</t>
  </si>
  <si>
    <t>Oc1cc(cc2cc(ccc12)S(=O)(=O)O)S(=O)(=O)O</t>
  </si>
  <si>
    <t>6361-38-2</t>
  </si>
  <si>
    <t>IJMIXVXSQKGSPW-UHFFFAOYSA-N</t>
  </si>
  <si>
    <t>３－ヒドロキシナフタレン－２，６－ジスルホン酸</t>
  </si>
  <si>
    <t>Oc1cc2cc(ccc2cc1S(=O)(=O)O)S(=O)(=O)O</t>
  </si>
  <si>
    <t>55524-84-0</t>
  </si>
  <si>
    <t>ZBGXGVYIKJFNAT-UHFFFAOYSA-N</t>
  </si>
  <si>
    <t>２－ナフチルアミントリスルホン酸</t>
  </si>
  <si>
    <t>Nc1ccc2c(cc(cc2c1S(=O)(=O)O)S(=O)(=O)O)S(=O)(=O)O</t>
  </si>
  <si>
    <t>C[BF]-(C[B])2(C[BF]):2|C[B]-(H):4|N-(C[B])(H)2:1|C[B]-(N):1|C[B]-(SO2):3|C[B]-(S):3</t>
  </si>
  <si>
    <t>3760-20-1</t>
  </si>
  <si>
    <t>CFYUBZHJDXXXQE-UHFFFAOYSA-N</t>
  </si>
  <si>
    <t>２－エチルシクロヘキサノール</t>
  </si>
  <si>
    <t>CCC1CCCCC1O</t>
  </si>
  <si>
    <t>6535-71-3</t>
  </si>
  <si>
    <t>GOSKXOUVLIDYTF-UHFFFAOYSA-N</t>
  </si>
  <si>
    <t>１－（６’－ヒドロキシナフタレン－２’－スルホアミノ）－８－ナフトール－４，６－ジスルホン酸</t>
  </si>
  <si>
    <t>Oc1ccc2cc(ccc2c1)S(=O)(=O)Nc3ccc(c4cc(cc(O)c34)S(=O)(=O)O)S(=O)(=O)O</t>
  </si>
  <si>
    <t>C[BF]-(C[B])2(C[BF]):4|C[B]-(H):10|O-(C[B])(H):2|C[B]-(O):2|C[B]-(N):1|C[B]-(SO2):3|C[B]-(S):3</t>
  </si>
  <si>
    <t>3771-14-0</t>
  </si>
  <si>
    <t>HKWPUUYEGGDLJF-UHFFFAOYSA-N</t>
  </si>
  <si>
    <t>４－ヒドロキシナフタレン－２－スルホン酸</t>
  </si>
  <si>
    <t>Oc1cc(cc2ccccc12)S(=O)(=O)O</t>
  </si>
  <si>
    <t>90676-25-8</t>
  </si>
  <si>
    <t>VZBNUCDUQJCIDP-UHFFFAOYSA-N</t>
  </si>
  <si>
    <t>２－プロピルシクロヘキサノール</t>
  </si>
  <si>
    <t>CCCC1CCCCC1O</t>
  </si>
  <si>
    <t>117-22-6</t>
  </si>
  <si>
    <t>ZPLBZGGKAUXTRT-UHFFFAOYSA-N</t>
  </si>
  <si>
    <t>８－ヒドロキシナフタレン－１－スルホン酸</t>
  </si>
  <si>
    <t>Oc1cccc2cccc(c12)S(=O)(=O)O</t>
  </si>
  <si>
    <t>70568-60-4</t>
  </si>
  <si>
    <t>NUANGSLQWFBVEH-UHFFFAOYSA-N</t>
  </si>
  <si>
    <t>４－ブチルシクロヘキサノール</t>
  </si>
  <si>
    <t>CCCCC1CCC(O)CC1</t>
  </si>
  <si>
    <t>6357-93-3</t>
  </si>
  <si>
    <t>FBYMBFPXCCVIRA-UHFFFAOYSA-N</t>
  </si>
  <si>
    <t>４，６－ジヒドロキシナフタレン－２－スルホン酸</t>
  </si>
  <si>
    <t>Oc1ccc2cc(cc(O)c2c1)S(=O)(=O)O</t>
  </si>
  <si>
    <t>6483-80-3</t>
  </si>
  <si>
    <t>TXGYIIYGGRVNHK-UHFFFAOYSA-N</t>
  </si>
  <si>
    <t>４－ヒドロキシナフタレン－２，６－ジスルホン酸</t>
  </si>
  <si>
    <t>Oc1cc(cc2ccc(cc12)S(=O)(=O)O)S(=O)(=O)O</t>
  </si>
  <si>
    <t>6525-53-7</t>
  </si>
  <si>
    <t>YEJSPQZHMWGIGP-YFKPBYRVSA-N</t>
  </si>
  <si>
    <t>グルタミン酸メチル</t>
  </si>
  <si>
    <t>COC(=O)CC[C@H](N)C(=O)OC</t>
  </si>
  <si>
    <t>C-(C)2(H)2:1|CO-(C)(O):2|O-(C)(CO):2|C-(C)(H)2(CO):1|C-(H)3(O):2|N-(C)(H)2:1|C-(C)(H)(N)(CO):1</t>
  </si>
  <si>
    <t>1965-29-3</t>
  </si>
  <si>
    <t>HVOBSBRYQIYZNY-UHFFFAOYSA-N</t>
  </si>
  <si>
    <t>２－（｛２－［（２－アミノエチル）アミノ］エチル｝アミノ）エタノール</t>
  </si>
  <si>
    <t>NCCNCCNCCO</t>
  </si>
  <si>
    <t>O-(C)(H):1|C-(C)(H)2(O):1|C-(C)(H)2(N):5|N-(C)(H)2:1|N-(C)2(H):2</t>
  </si>
  <si>
    <t>68189-33-3</t>
  </si>
  <si>
    <t>XMKRRRYSJWEMTR-UHFFFAOYSA-N</t>
  </si>
  <si>
    <t>７－（デカノイルアミノ）－４－ヒドロキシナフタレン－２－スルホン酸</t>
  </si>
  <si>
    <t>CCCCCCCCCC(=O)Nc1ccc2c(O)cc(cc2c1)S(=O)(=O)O</t>
  </si>
  <si>
    <t>117-42-0</t>
  </si>
  <si>
    <t>UBDHSURDYAETAL-UHFFFAOYSA-N</t>
  </si>
  <si>
    <t>８－アミノナフタレン－１，３，６－トリスルホン酸</t>
  </si>
  <si>
    <t>Nc1cc(cc2cc(cc(c12)S(=O)(=O)O)S(=O)(=O)O)S(=O)(=O)O</t>
  </si>
  <si>
    <t>71777-34-9</t>
  </si>
  <si>
    <t>WUVOJIMYHUYERX-CQSZACIVSA-N</t>
  </si>
  <si>
    <t>（Ｒ）－１０－メチルドデシル＝アセタート</t>
  </si>
  <si>
    <t>CC[C@@H](C)CCCCCCCCCOC(=O)C</t>
  </si>
  <si>
    <t>27310-25-4</t>
  </si>
  <si>
    <t>HKTWHHAJDJCUPC-UHFFFAOYSA-N</t>
  </si>
  <si>
    <t>Nc1cc(c2cc(cc(c2c1)S(=O)(=O)O)S(=O)(=O)O)S(=O)(=O)O</t>
  </si>
  <si>
    <t>17894-99-4</t>
  </si>
  <si>
    <t>RQVVDWMOCSOAJS-UHFFFAOYSA-N</t>
  </si>
  <si>
    <t>８－アミノナフタレン－１，３，５－トリスルホン酸</t>
  </si>
  <si>
    <t>Nc1ccc(c2cc(cc(c12)S(=O)(=O)O)S(=O)(=O)O)S(=O)(=O)O</t>
  </si>
  <si>
    <t>85895-99-4</t>
  </si>
  <si>
    <t>BCIGEHNLIIQCBS-UHFFFAOYSA-N</t>
  </si>
  <si>
    <t>２－ヒドロキシナフタレン－１，４－ジスルホン酸</t>
  </si>
  <si>
    <t>Oc1cc(c2ccccc2c1S(=O)(=O)O)S(=O)(=O)O</t>
  </si>
  <si>
    <t>573-07-9</t>
  </si>
  <si>
    <t>GSGBLSFZYUSSSY-UHFFFAOYSA-N</t>
  </si>
  <si>
    <t>６－アミノ－５－ヒドロキシナフタレン－１－スルホン酸</t>
  </si>
  <si>
    <t>Nc1ccc2c(cccc2c1O)S(=O)(=O)O</t>
  </si>
  <si>
    <t>46887-48-3</t>
  </si>
  <si>
    <t>YKFJUBNDHOLBNN-UHFFFAOYSA-N</t>
  </si>
  <si>
    <t>ナフタレン－２，３－ジスルホン酸</t>
  </si>
  <si>
    <t>OS(=O)(=O)c1cc2ccccc2cc1S(=O)(=O)O</t>
  </si>
  <si>
    <t>C[BF]-(C[B])2(C[BF]):2|C[B]-(H):6|C[B]-(SO2):2|C[B]-(S):2</t>
  </si>
  <si>
    <t>19666-16-1</t>
  </si>
  <si>
    <t>VLMWBWYAHNRUGC-UHFFFAOYSA-N</t>
  </si>
  <si>
    <t>トリデシル＝２－ヒドロキシベンゾアート</t>
  </si>
  <si>
    <t>CCCCCCCCCCCCCOC(=O)c1ccccc1O</t>
  </si>
  <si>
    <t>27870-20-8</t>
  </si>
  <si>
    <t>ARPQPTULFLQNBJ-UHFFFAOYSA-N</t>
  </si>
  <si>
    <t>ナフタレン－１，２，６－トリスルホン酸</t>
  </si>
  <si>
    <t>OS(=O)(=O)c1ccc2c(c(ccc2c1)S(=O)(=O)O)S(=O)(=O)O</t>
  </si>
  <si>
    <t>C[BF]-(C[B])2(C[BF]):2|C[B]-(H):5|C[B]-(SO2):3|C[B]-(S):3</t>
  </si>
  <si>
    <t>56609-17-7</t>
  </si>
  <si>
    <t>ULEVDAVOVJCFSJ-UHFFFAOYSA-N</t>
  </si>
  <si>
    <t>２－ヒドロキシ－３－ニトロ－５－スルホ安息香酸</t>
  </si>
  <si>
    <t>OC(=O)c1cc(cc(c1O)N(=O)=O)S(=O)(=O)O</t>
  </si>
  <si>
    <t>C[B]-(H):2|CO-(C[B])(O):1|O-(CO)(H):1|O-(C[B])(H):1|C[B]-(O):1|C[B]-(CO):1|C[B]-(NO2):1|C[B]-(SO2):1|C[B]-(S):1</t>
  </si>
  <si>
    <t>(COOH)(OH),ortho:1|(NO2)(OH),ortho:1|(COOH)(NO2),meta:1</t>
  </si>
  <si>
    <t>85-49-4</t>
  </si>
  <si>
    <t>FEWNRIKJXAQRJJ-UHFFFAOYSA-N</t>
  </si>
  <si>
    <t>ナフタレン－１，３，７－トリスルホン酸</t>
  </si>
  <si>
    <t>OS(=O)(=O)c1ccc2cc(cc(c2c1)S(=O)(=O)O)S(=O)(=O)O</t>
  </si>
  <si>
    <t>5348-74-3</t>
  </si>
  <si>
    <t>TUOSEEPBHUCCAO-UHFFFAOYSA-N</t>
  </si>
  <si>
    <t>ブチル＝４－ヒドロキシ－３－メトキシベンゾアート</t>
  </si>
  <si>
    <t>CCCCOC(=O)c1ccc(O)c(OC)c1</t>
  </si>
  <si>
    <t>1083-41-6</t>
  </si>
  <si>
    <t>XOPOEBVTQYAOSV-UHFFFAOYSA-N</t>
  </si>
  <si>
    <t>ブチル＝３，４，５－トリヒドロキシベンゾアート</t>
  </si>
  <si>
    <t>CCCCOC(=O)c1cc(O)c(O)c(O)c1</t>
  </si>
  <si>
    <t>52119-38-7</t>
  </si>
  <si>
    <t>DSOJMGUVLXTQSE-UHFFFAOYSA-N</t>
  </si>
  <si>
    <t>CCOC(=O)CC(=O)c1cccc(c1)N(=O)=O</t>
  </si>
  <si>
    <t>13185-53-0</t>
  </si>
  <si>
    <t>PMUPSYZVABJEKC-UHFFFAOYSA-N</t>
  </si>
  <si>
    <t>メチル－ヘキサヒドロフタル酸</t>
  </si>
  <si>
    <t>CC1(CCCCC1C(=O)O)C(=O)O</t>
  </si>
  <si>
    <t>46859-22-7</t>
  </si>
  <si>
    <t>ASQZVMZPZFWONG-UHFFFAOYSA-N</t>
  </si>
  <si>
    <t>ナフタレン－１，４－ジスルホン酸</t>
  </si>
  <si>
    <t>OS(=O)(=O)c1ccc(c2ccccc12)S(=O)(=O)O</t>
  </si>
  <si>
    <t>6280-88-2</t>
  </si>
  <si>
    <t>JAHIPDTWWVYVRV-UHFFFAOYSA-N</t>
  </si>
  <si>
    <t>４－クロロ－２－ニトロ安息香酸</t>
  </si>
  <si>
    <t>OC(=O)c1ccc(Cl)cc1N(=O)=O</t>
  </si>
  <si>
    <t>5855-78-7</t>
  </si>
  <si>
    <t>JGSAMPZLJLDOKW-UHFFFAOYSA-N</t>
  </si>
  <si>
    <t>５－アミノ－２－クロロ－４－スルホ安息香酸</t>
  </si>
  <si>
    <t>Nc1cc(C(=O)O)c(Cl)cc1S(=O)(=O)O</t>
  </si>
  <si>
    <t>C[B]-(H):2|CO-(C[B])(O):1|O-(CO)(H):1|C[B]-(CO):1|N-(C[B])(H)2:1|C[B]-(N):1|C[B]-(SO2):1|C[B]-(S):1|C[B]-(Cl):1</t>
  </si>
  <si>
    <t>38446-21-8</t>
  </si>
  <si>
    <t>VKRBJLSSQUIOHL-UHFFFAOYSA-N</t>
  </si>
  <si>
    <t>エチル＝２－（エチルアミノ）ベンゾアート</t>
  </si>
  <si>
    <t>CCNc1ccccc1C(=O)OCC</t>
  </si>
  <si>
    <t>546-28-1</t>
  </si>
  <si>
    <t>DYLPEFGBWGEFBB-UKTARXLSSA-N</t>
  </si>
  <si>
    <t>セドレン</t>
  </si>
  <si>
    <t>C[C@@H]1CC[C@H]2C(C)(C)[C@H]3C[C@]12CCC3=C</t>
  </si>
  <si>
    <t>27299-12-3</t>
  </si>
  <si>
    <t>JNYAEWCLZODPBN-JGWLITMVSA-N</t>
  </si>
  <si>
    <t>OC[C@@H](O)[C@H]1OC[C@H](O)[C@H]1O</t>
  </si>
  <si>
    <t>67892-43-7</t>
  </si>
  <si>
    <t>SDGNNLQZAPXALR-UHFFFAOYSA-N</t>
  </si>
  <si>
    <t>３－スルホフタル酸</t>
  </si>
  <si>
    <t>OC(=O)c1cccc(c1C(=O)O)S(=O)(=O)O</t>
  </si>
  <si>
    <t>18244-73-0</t>
  </si>
  <si>
    <t>BQWQGCZOPQEUIQ-UHFFFAOYSA-N</t>
  </si>
  <si>
    <t>テトラデシル＝３，４，５－トリヒドロキシベンゾアート</t>
  </si>
  <si>
    <t>CCCCCCCCCCCCCCOC(=O)c1cc(O)c(O)c(O)c1</t>
  </si>
  <si>
    <t>35472-56-1</t>
  </si>
  <si>
    <t>WBSWYVBUGLBCOV-UHFFFAOYSA-N</t>
  </si>
  <si>
    <t>エチル＝２－（メチルアミノ）ベンゾアート</t>
  </si>
  <si>
    <t>CCOC(=O)c1ccccc1NC</t>
  </si>
  <si>
    <t>71067-10-2</t>
  </si>
  <si>
    <t>ITYCRFXTOMEQFF-UHFFFAOYSA-N</t>
  </si>
  <si>
    <t>オクタデシル＝４－ヒドロキシベンゾアート</t>
  </si>
  <si>
    <t>CCCCCCCCCCCCCCCCCCOC(=O)c1ccc(O)cc1</t>
  </si>
  <si>
    <t>84029-85-6</t>
  </si>
  <si>
    <t>IIOYAXLMGNWCQN-UHFFFAOYSA-N</t>
  </si>
  <si>
    <t>メチルテトラヒドロフタル酸</t>
  </si>
  <si>
    <t>CC1(CC=CCC1C(=O)O)C(=O)O</t>
  </si>
  <si>
    <t>6259-77-4</t>
  </si>
  <si>
    <t>UGHVXXDQKXLCID-UHFFFAOYSA-N</t>
  </si>
  <si>
    <t>ヘプチル＝２－ヒドロキシベンゾアート</t>
  </si>
  <si>
    <t>CCCCCCCOC(=O)c1ccccc1O</t>
  </si>
  <si>
    <t>60913-37-3</t>
  </si>
  <si>
    <t>WPLONVCLMFSJEJ-UHFFFAOYSA-N</t>
  </si>
  <si>
    <t>ナフタレン－１，４，５－トリスルホン酸</t>
  </si>
  <si>
    <t>OS(=O)(=O)c1ccc(c2c(cccc12)S(=O)(=O)O)S(=O)(=O)O</t>
  </si>
  <si>
    <t>6201-87-2</t>
  </si>
  <si>
    <t>MLPWLRUWQJVULT-UHFFFAOYSA-N</t>
  </si>
  <si>
    <t>５－アミノ－２－ヒドロキシ－３－スルホ安息香酸</t>
  </si>
  <si>
    <t>Nc1cc(C(=O)O)c(O)c(c1)S(=O)(=O)O</t>
  </si>
  <si>
    <t>119-22-2</t>
  </si>
  <si>
    <t>WXUAZZARGUDIHU-UHFFFAOYSA-N</t>
  </si>
  <si>
    <t>２－（エチルアミノ）－５－スルホ安息香酸</t>
  </si>
  <si>
    <t>CCNc1ccc(cc1C(=O)O)S(=O)(=O)O</t>
  </si>
  <si>
    <t>6094-26-4</t>
  </si>
  <si>
    <t>FKORGLNGEASTQE-UHFFFAOYSA-N</t>
  </si>
  <si>
    <t>ナフタレン－１，３－ジスルホン酸</t>
  </si>
  <si>
    <t>OS(=O)(=O)c1cc(c2ccccc2c1)S(=O)(=O)O</t>
  </si>
  <si>
    <t>6654-64-4</t>
  </si>
  <si>
    <t>INMHJULHWVWVFN-UHFFFAOYSA-N</t>
  </si>
  <si>
    <t>ナフタレン－１，３，５－トリスルホン酸</t>
  </si>
  <si>
    <t>OS(=O)(=O)c1cc(c2cccc(c2c1)S(=O)(=O)O)S(=O)(=O)O</t>
  </si>
  <si>
    <t>22117-85-7</t>
  </si>
  <si>
    <t>SQAILWDRVDGLGY-UHFFFAOYSA-N</t>
  </si>
  <si>
    <t>２－メトキン－スルファモイル安息香酸</t>
  </si>
  <si>
    <t>COc1ccc(cc1C(=O)O)S(=O)(=O)N</t>
  </si>
  <si>
    <t>C[B]-(H):3|CO-(C[B])(O):1|O-(CO)(H):1|O-(C[B])(C):1|C-(H)3(O):1|C[B]-(O):1|C[B]-(CO):1|C[B]-(SO2):1|C[B]-(S):1</t>
  </si>
  <si>
    <t>86-66-8</t>
  </si>
  <si>
    <t>ZPBSAMLXSQCSOX-UHFFFAOYSA-N</t>
  </si>
  <si>
    <t>ナフタレン－１，３，６－トリスルホン酸</t>
  </si>
  <si>
    <t>OS(=O)(=O)c1ccc2c(cc(cc2c1)S(=O)(=O)O)S(=O)(=O)O</t>
  </si>
  <si>
    <t>5724-16-3</t>
  </si>
  <si>
    <t>HYFMZOAPNQAXHU-UHFFFAOYSA-N</t>
  </si>
  <si>
    <t>ナフタレン－１，７－ジスルホン酸</t>
  </si>
  <si>
    <t>OS(=O)(=O)c1ccc2cccc(c2c1)S(=O)(=O)O</t>
  </si>
  <si>
    <t>2815-58-9</t>
  </si>
  <si>
    <t>PNUFYSGVPVMNRN-UHFFFAOYSA-N</t>
  </si>
  <si>
    <t>１，２，４－トリメチルシクロペンタン</t>
  </si>
  <si>
    <t>CC1CC(C)C(C)C1</t>
  </si>
  <si>
    <t>10095-20-2</t>
  </si>
  <si>
    <t>OWPUOLBODXJOKH-UHFFFAOYSA-N</t>
  </si>
  <si>
    <t>２，３－ジヒドロキシプロピル＝アクリラート</t>
  </si>
  <si>
    <t>OCC(O)COC(=O)C=C</t>
  </si>
  <si>
    <t>C[d]-(H)2:1|CO-(C[d])(O):1|O-(C)(CO):1|O-(C)(H):2|C[d]-(H)(CO):1|C-(C)2(H)(O),alcohpls/peroxides:1|C-(C)(H)2(O):1|C-(C)(H)2(O):1</t>
  </si>
  <si>
    <t>15199-41-4</t>
  </si>
  <si>
    <t>HAMFVYJFVXTJCJ-UHFFFAOYSA-N</t>
  </si>
  <si>
    <t>シクロドデカン－１，２－ジオール</t>
  </si>
  <si>
    <t>OC1CCCCCCCCCCC1O</t>
  </si>
  <si>
    <t>C-(C)2(H)2:10|O-(C)(H):2|C-(C)2(H)(O),alcohpls/peroxides:2</t>
  </si>
  <si>
    <t>24493-53-6</t>
  </si>
  <si>
    <t>GFLJTEHFZZNCTR-UHFFFAOYSA-N</t>
  </si>
  <si>
    <t>プロパン－１，３－ジイル＝ジアクリラート</t>
  </si>
  <si>
    <t>C=CC(=O)OCCCOC(=O)C=C</t>
  </si>
  <si>
    <t>C-(C)2(H)2:1|C[d]-(H)2:2|CO-(C[d])(O):2|O-(C)(CO):2|C[d]-(H)(CO):2|C-(C)(H)2(O):2</t>
  </si>
  <si>
    <t>58882-17-0</t>
  </si>
  <si>
    <t>CBZHHQOZZQEZNJ-UHFFFAOYSA-N</t>
  </si>
  <si>
    <t>エチル＝４－［ビス（２－ヒドロキシプロピル）アミノ］ベンゾアート</t>
  </si>
  <si>
    <t>CCOC(=O)c1ccc(cc1)N(CC(C)O)CC(C)O</t>
  </si>
  <si>
    <t>38454-19-2</t>
  </si>
  <si>
    <t>SDRMKDDTXNQKSU-UHFFFAOYSA-N</t>
  </si>
  <si>
    <t>４－メトキシフェニル＝４－（ブチリルオキシ）ベンゾアート</t>
  </si>
  <si>
    <t>CCCC(=O)Oc1ccc(cc1)C(=O)Oc2ccc(OC)cc2</t>
  </si>
  <si>
    <t>20776-12-9</t>
  </si>
  <si>
    <t>WODGMMJHSAKKNF-UHFFFAOYSA-N</t>
  </si>
  <si>
    <t>２－メチルナフタレン－１－スルホン酸</t>
  </si>
  <si>
    <t>Cc1ccc2ccccc2c1S(=O)(=O)O</t>
  </si>
  <si>
    <t>C[BF]-(C[B])2(C[BF]):2|C[B]-(H):6|C[B]-(C):1|C-(C[B])(H)3:1|C[B]-(SO2):1|C[B]-(S):1</t>
  </si>
  <si>
    <t>5502-94-3</t>
  </si>
  <si>
    <t>XKLJLHAPJBUBNL-UHFFFAOYSA-N</t>
  </si>
  <si>
    <t>１２－メチルテトラデカン酸</t>
  </si>
  <si>
    <t>CCC(C)CCCCCCCCCCC(=O)O</t>
  </si>
  <si>
    <t>68487-67-2</t>
  </si>
  <si>
    <t>SBMVUWFLYRRTED-UHFFFAOYSA-N</t>
  </si>
  <si>
    <t>１－メチルナフタレン－２－スルホン酸</t>
  </si>
  <si>
    <t>Cc1c(ccc2ccccc12)S(=O)(=O)O</t>
  </si>
  <si>
    <t>55341-39-4</t>
  </si>
  <si>
    <t>UPGXXQRTEDLDIM-UHFFFAOYSA-N</t>
  </si>
  <si>
    <t>４－メトキシフェニル＝４－（ヘキサノイルオキシ）ベンゾアート</t>
  </si>
  <si>
    <t>CCCCCC(=O)Oc1ccc(cc1)C(=O)Oc2ccc(OC)cc2</t>
  </si>
  <si>
    <t>68487-68-3</t>
  </si>
  <si>
    <t>BATOZQRGECFVTF-UHFFFAOYSA-N</t>
  </si>
  <si>
    <t>５－メチルナフタレン－１－スルホン酸</t>
  </si>
  <si>
    <t>Cc1cccc2c(cccc12)S(=O)(=O)O</t>
  </si>
  <si>
    <t>51084-19-6</t>
  </si>
  <si>
    <t>LUGQQBPUAULKPK-UHFFFAOYSA-N</t>
  </si>
  <si>
    <t>７－メチルナフタレン－２－スルホン酸</t>
  </si>
  <si>
    <t>Cc1ccc2ccc(cc2c1)S(=O)(=O)O</t>
  </si>
  <si>
    <t>2421-27-4</t>
  </si>
  <si>
    <t>NJRHMGPRPPEGQL-UHFFFAOYSA-N</t>
  </si>
  <si>
    <t>２－ヒドロキシブチル＝アクリラート</t>
  </si>
  <si>
    <t>CCC(O)COC(=O)C=C</t>
  </si>
  <si>
    <t>3971-28-6</t>
  </si>
  <si>
    <t>LUSFFPXRDZKBMF-UHFFFAOYSA-N</t>
  </si>
  <si>
    <t>シクロヘキサン－１，３－ジイルジメタノール</t>
  </si>
  <si>
    <t>OCC1CCCC(CO)C1</t>
  </si>
  <si>
    <t>29181-96-2</t>
  </si>
  <si>
    <t>UGDHIURSEUVFCE-UHFFFAOYSA-N</t>
  </si>
  <si>
    <t>６－メチルナフタレン－２－スルホン酸</t>
  </si>
  <si>
    <t>Cc1ccc2cc(ccc2c1)S(=O)(=O)O</t>
  </si>
  <si>
    <t>53721-15-6</t>
  </si>
  <si>
    <t>UXDLAKCKZCACAX-UHFFFAOYSA-N</t>
  </si>
  <si>
    <t>２－ヒドロキシ－３，５－ビス（１－フェニルエチル）安息香酸</t>
  </si>
  <si>
    <t>CC(c1ccccc1)c2cc(C(C)c3ccccc3)c(O)c(c2)C(=O)O</t>
  </si>
  <si>
    <t>19778-85-9</t>
  </si>
  <si>
    <t>HSZUHSXXAOWGQY-UHFFFAOYSA-N</t>
  </si>
  <si>
    <t>３－（アクリロイルオキシ）－２－［（アクリロイルオキシ）メチル］－２－メチルプロピル＝アクリラート</t>
  </si>
  <si>
    <t>CC(COC(=O)C=C)(COC(=O)C=C)COC(=O)C=C</t>
  </si>
  <si>
    <t>72076-45-0</t>
  </si>
  <si>
    <t>YZYMIFDQSDOKLE-UHFFFAOYSA-N</t>
  </si>
  <si>
    <t>２－（２，４－ジ－ｔｅｒｔ－ペンチルフェノキシ）ヘキサン酸</t>
  </si>
  <si>
    <t>CCCCC(Oc1ccc(cc1C(C)(C)CC)C(C)(C)CC)C(=O)O</t>
  </si>
  <si>
    <t>98-48-6</t>
  </si>
  <si>
    <t>WRUAHXANJKHFIL-UHFFFAOYSA-N</t>
  </si>
  <si>
    <t>ベンゼン－１，３－ジスルホン酸</t>
  </si>
  <si>
    <t>OS(=O)(=O)c1cccc(c1)S(=O)(=O)O</t>
  </si>
  <si>
    <t>C[B]-(H):4|C[B]-(SO2):2|C[B]-(S):2</t>
  </si>
  <si>
    <t>105-03-3</t>
  </si>
  <si>
    <t>HFEFYTCEBRSONX-UHFFFAOYSA-N</t>
  </si>
  <si>
    <t>１，９－ビス（２－エチルブチル）＝ノナンジオアート</t>
  </si>
  <si>
    <t>CCC(CC)COC(=O)CCCCCCCC(=O)OCC(CC)CC</t>
  </si>
  <si>
    <t>102-22-7</t>
  </si>
  <si>
    <t>UXAIJXIHZDZMSK-FOWTUZBSSA-N</t>
  </si>
  <si>
    <t>フェニル酢酸ジメチルオクタジエニル</t>
  </si>
  <si>
    <t>CC(=CCC\C(=C\COC(=O)Cc1ccccc1)\C)C</t>
  </si>
  <si>
    <t>C[d]-(C)(H):2|C[d]-(C)2:2|C-(C[d])(C)(H)2:2|C[B]-(H):5|C[B]-(C):1|C-(C[d])(H)3:3|CO-(C)(O):1|O-(C)(CO):1|C-(C[B])(H)2(CO):1|C-(C[d])(H)2(O):1</t>
  </si>
  <si>
    <t>103-96-8</t>
  </si>
  <si>
    <t>APTGHASZJUAUCP-UHFFFAOYSA-N</t>
  </si>
  <si>
    <t>Ｎ，Ｎ’－ジ（オクタン－２－イル）ベンゼン－１，４－ジアミン</t>
  </si>
  <si>
    <t>CCCCCCC(C)Nc1ccc(NC(C)CCCCCC)cc1</t>
  </si>
  <si>
    <t>97-13-2</t>
  </si>
  <si>
    <t>NBRDOTCCPKGGCZ-UHFFFAOYSA-N</t>
  </si>
  <si>
    <t>Ｎ，Ｎ，Ｎ’－トリイソプロピルエタン－１，２－ジアミン</t>
  </si>
  <si>
    <t>CC(C)NCCN(C(C)C)C(C)C</t>
  </si>
  <si>
    <t>96-70-8</t>
  </si>
  <si>
    <t>LZHCVNIARUXHAL-UHFFFAOYSA-N</t>
  </si>
  <si>
    <t>２－ｔｅｒｔ－ブチル－４－エチルフェノール</t>
  </si>
  <si>
    <t>CCc1ccc(O)c(c1)C(C)(C)C</t>
  </si>
  <si>
    <t>105-73-7</t>
  </si>
  <si>
    <t>KRFDIKFDEHAOAL-GSYQBMALSA-N</t>
  </si>
  <si>
    <t>ジ－（Ｚ）－オクタデカ－９－エン－１－イル＝マレアート</t>
  </si>
  <si>
    <t>CCCCCCCC\C=C/CCCCCCCCOC(=O)\C=C/C(=O)OCCCCCCCC\C=C/CCCCCCCC</t>
  </si>
  <si>
    <t>503-00-4</t>
  </si>
  <si>
    <t>KYMRGVJAIFPUPQ-UHFFFAOYSA-N</t>
  </si>
  <si>
    <t>Ｎ，６－ジメチルヘプタン－２－アミン</t>
  </si>
  <si>
    <t>CNC(C)CCCC(C)C</t>
  </si>
  <si>
    <t>498-15-7</t>
  </si>
  <si>
    <t>BQOFWKZOCNGFEC-BDAKNGLRSA-N</t>
  </si>
  <si>
    <t>（１Ｓ，６Ｒ）－３，７，７－トリメチルビシクロ［４．１．０］ヘプタ－３－エン</t>
  </si>
  <si>
    <t>CC1=CC[C@@H]2[C@H](C1)C2(C)C</t>
  </si>
  <si>
    <t>488-15-3</t>
  </si>
  <si>
    <t>RILPIWOPNGRASR-UHFFFAOYSA-N</t>
  </si>
  <si>
    <t>２－ヒドロキシ－３－メチルペンタン酸</t>
  </si>
  <si>
    <t>CCC(C)C(O)C(=O)O</t>
  </si>
  <si>
    <t>106-07-0</t>
  </si>
  <si>
    <t>SBKDIDITONHJHI-UHFFFAOYSA-N</t>
  </si>
  <si>
    <t>２－｛２－［２－（２－ヒドロキシエトキシ）エトキシ］エトキシ｝エチル＝ステアラート</t>
  </si>
  <si>
    <t>CCCCCCCCCCCCCCCCCC(=O)OCCOCCOCCOCCO</t>
  </si>
  <si>
    <t>106-17-2</t>
  </si>
  <si>
    <t>XLMXUUQMSMKFMH-UZRURVBFSA-N</t>
  </si>
  <si>
    <t>２－ヒドロキシエチル＝（９Ｚ，１２Ｒ）－１２－ヒドロキシオクタデカ－９－エノアート</t>
  </si>
  <si>
    <t>CCCCCC[C@@H](O)C\C=C/CCCCCCCC(=O)OCCO</t>
  </si>
  <si>
    <t>105-89-5</t>
  </si>
  <si>
    <t>HIOFEMJTKIEZFX-UHFFFAOYSA-N</t>
  </si>
  <si>
    <t>３，７－ジメチルオクタ－７－エン－１－イル＝プロパノアート</t>
  </si>
  <si>
    <t>CCC(=O)OCCC(C)CCCC(=C)C</t>
  </si>
  <si>
    <t>106-12-7</t>
  </si>
  <si>
    <t>PHDVPEOLXYBNJY-KTKRTIGZSA-N</t>
  </si>
  <si>
    <t>２－（２－ヒドロキシエトキシ）エチル＝オレアート</t>
  </si>
  <si>
    <t>CCCCCCCC\C=C/CCCCCCCC(=O)OCCOCCO</t>
  </si>
  <si>
    <t>530-45-0</t>
  </si>
  <si>
    <t>IDONYCOFOUUWLB-UHFFFAOYSA-N</t>
  </si>
  <si>
    <t>１，１－ジ－ｐ－トリルエタン</t>
  </si>
  <si>
    <t>CC(c1ccc(C)cc1)c2ccc(C)cc2</t>
  </si>
  <si>
    <t>28163-00-0</t>
  </si>
  <si>
    <t>ZIGQFRQZYVQQDR-UHFFFAOYSA-N</t>
  </si>
  <si>
    <t>２－クロロ－４－ニトロベンゾニトリル</t>
  </si>
  <si>
    <t>Clc1cc(ccc1C#N)N(=O)=O</t>
  </si>
  <si>
    <t>51786-16-4</t>
  </si>
  <si>
    <t>QHDGPWMINFIDFP-UHFFFAOYSA-N</t>
  </si>
  <si>
    <t>２－（フェニルスルホンアミド）ブタン酸</t>
  </si>
  <si>
    <t>CCC(NS(=O)(=O)c1ccccc1)C(=O)O</t>
  </si>
  <si>
    <t>948-32-3</t>
  </si>
  <si>
    <t>RWGMANKDYBWNNP-UHFFFAOYSA-N</t>
  </si>
  <si>
    <t>１，２，４－トリスイソプロピルベンゼン</t>
  </si>
  <si>
    <t>CC(C)c1ccc(C(C)C)c(c1)C(C)C</t>
  </si>
  <si>
    <t>2785-98-0</t>
  </si>
  <si>
    <t>NYJBTJMNTNCTCP-UHFFFAOYSA-N</t>
  </si>
  <si>
    <t>COc1ccc(OC)c(c1)C(=O)O</t>
  </si>
  <si>
    <t>5398-96-9</t>
  </si>
  <si>
    <t>WTSZSAHZIMPSDM-UHFFFAOYSA-N</t>
  </si>
  <si>
    <t>［（フェニルスルホニル）アミノ］酢酸</t>
  </si>
  <si>
    <t>OC(=O)CNS(=O)(=O)c1ccccc1</t>
  </si>
  <si>
    <t>C[B]-(H):5|CO-(C)(O):1|O-(CO)(H):1|C-(H)2(N)(CO):1|C[B]-(SO2):1|C[B]-(S):1</t>
  </si>
  <si>
    <t>91-52-1</t>
  </si>
  <si>
    <t>GPVDHNVGGIAOQT-UHFFFAOYSA-N</t>
  </si>
  <si>
    <t>COc1ccc(C(=O)O)c(OC)c1</t>
  </si>
  <si>
    <t>31849-75-9</t>
  </si>
  <si>
    <t>WSXIDSNEEOYBFA-PLNGDYQASA-N</t>
  </si>
  <si>
    <t>（Ｚ）－１－ブロモペンタ－１－エン</t>
  </si>
  <si>
    <t>CCC\C=C/Br</t>
  </si>
  <si>
    <t>7493-63-2</t>
  </si>
  <si>
    <t>UCANFCXAKYMFGA-UHFFFAOYSA-N</t>
  </si>
  <si>
    <t>アリル＝２－アミノベンゾアート</t>
  </si>
  <si>
    <t>Nc1ccccc1C(=O)OCC=C</t>
  </si>
  <si>
    <t>C[d]-(H)2:1|C[d]-(C)(H):1|C[B]-(H):4|CO-(C[B])(O):1|O-(C)(CO):1|C-(C[d])(H)2(O):1|C[B]-(CO):1|N-(C[B])(H)2:1|C[B]-(N):1</t>
  </si>
  <si>
    <t>55776-17-5</t>
  </si>
  <si>
    <t>YIKBQFPTPKEFSM-UHFFFAOYSA-N</t>
  </si>
  <si>
    <t>２，６－ジメトキシ－３－ニトロ安息香酸</t>
  </si>
  <si>
    <t>COc1ccc(c(OC)c1C(=O)O)N(=O)=O</t>
  </si>
  <si>
    <t>C[B]-(H):2|CO-(C[B])(O):1|O-(CO)(H):1|O-(C[B])(C):2|C-(H)3(O):2|C[B]-(O):2|C[B]-(CO):1|C[B]-(NO2):1</t>
  </si>
  <si>
    <t>(CH3O)(COOH),ortho:2|(COOH)(NO2),meta:1</t>
  </si>
  <si>
    <t>68140-99-8</t>
  </si>
  <si>
    <t>XJNWPYYRBAQKNJ-UHFFFAOYSA-N</t>
  </si>
  <si>
    <t>２，５－ジトルイジノテレフタル酸</t>
  </si>
  <si>
    <t>Cc1ccccc1Nc2cc(C(=O)O)c(Nc3ccccc3C)cc2C(=O)O</t>
  </si>
  <si>
    <t>C[B]-(H):10|C[B]-(C):2|C-(C[B])(H)3:2|CO-(C[B])(O):2|O-(CO)(H):2|C[B]-(CO):2|N-(C[B])2(H):2|C[B]-(N):4</t>
  </si>
  <si>
    <t>41680-76-6</t>
  </si>
  <si>
    <t>LVTSHUZPPLHMEB-UHFFFAOYSA-N</t>
  </si>
  <si>
    <t>２，５－ビス（クロロアニリノ）テレフタル酸</t>
  </si>
  <si>
    <t>OC(=O)c1cc(Nc2ccc(Cl)cc2)c(cc1Nc3ccc(Cl)cc3)C(=O)O</t>
  </si>
  <si>
    <t>C[B]-(H):10|CO-(C[B])(O):2|O-(CO)(H):2|C[B]-(CO):2|N-(C[B])2(H):2|C[B]-(N):4|C[B]-(Cl):2</t>
  </si>
  <si>
    <t>85845-09-6</t>
  </si>
  <si>
    <t>MOGAUQWSGDNMAS-UHFFFAOYSA-N</t>
  </si>
  <si>
    <t>４－（フェニルスルホンアミド）ブタン酸</t>
  </si>
  <si>
    <t>OC(=O)CCCNS(=O)(=O)c1ccccc1</t>
  </si>
  <si>
    <t>C-(C)2(H)2:1|C[B]-(H):5|CO-(C)(O):1|O-(CO)(H):1|C-(C)(H)2(CO):1|C-(C)(H)2(N):1|C[B]-(SO2):1|C[B]-(S):1</t>
  </si>
  <si>
    <t>74471-18-4</t>
  </si>
  <si>
    <t>FUEVOZVWRDBZFY-UHFFFAOYSA-N</t>
  </si>
  <si>
    <t>４－シアノフェニル＝４－メトキシベンゾアート</t>
  </si>
  <si>
    <t>COc1ccc(cc1)C(=O)Oc2ccc(cc2)C#N</t>
  </si>
  <si>
    <t>874-86-2</t>
  </si>
  <si>
    <t>LOQLDQJTSMKBJU-UHFFFAOYSA-N</t>
  </si>
  <si>
    <t>モノシアノフェニルクロロメタン</t>
  </si>
  <si>
    <t>ClCc1ccc(cc1)C#N</t>
  </si>
  <si>
    <t>C[B]-(H):4|C[B]-(C):1|C[B]-(CN):1|C-(C[B])(H)2(Cl):1</t>
  </si>
  <si>
    <t>10378-01-5</t>
  </si>
  <si>
    <t>LBIYNOAMNIKVKF-FPLPWBNLSA-N</t>
  </si>
  <si>
    <t>（Ｚ）－ヘキサデカ－９－エン－１－オール</t>
  </si>
  <si>
    <t>CCCCCC\C=C/CCCCCCCCO</t>
  </si>
  <si>
    <t>10291-27-7</t>
  </si>
  <si>
    <t>LASWYZAZWDFPSC-UHFFFAOYSA-N</t>
  </si>
  <si>
    <t>OC(=O)c1cc(Nc2ccccc2Cl)c(cc1Nc3ccccc3Cl)C(=O)O</t>
  </si>
  <si>
    <t>23893-84-7</t>
  </si>
  <si>
    <t>MTFOVFKEUAKPNY-UHFFFAOYSA-N</t>
  </si>
  <si>
    <t>ジブロモヘキサヒドロフタル酸無水物</t>
  </si>
  <si>
    <t>BrC1CC2C(CC1Br)C(=O)OC2=O</t>
  </si>
  <si>
    <t>C-(C)2(H)2:2|CO-(C)(O):2|O-(CO)2,aliphatic:1|C-(C)2(H)(CO):2|C-(C)2(H)(Br):2</t>
  </si>
  <si>
    <t>10291-28-8</t>
  </si>
  <si>
    <t>FVLUGNOOEZYDNV-UHFFFAOYSA-N</t>
  </si>
  <si>
    <t>Cc1ccc(Nc2cc(C(=O)O)c(Nc3ccc(C)cc3)cc2C(=O)O)cc1</t>
  </si>
  <si>
    <t>89-13-4</t>
  </si>
  <si>
    <t>KRVAUPJDDLBZBB-UHFFFAOYSA-N</t>
  </si>
  <si>
    <t>２－エチルヘキシル＝８－メチルノニル＝フタラート</t>
  </si>
  <si>
    <t>CCCCC(CC)COC(=O)c1ccccc1C(=O)OCCCCCCCC(C)C</t>
  </si>
  <si>
    <t>32451-95-9</t>
  </si>
  <si>
    <t>BDGQTWOHKASHQU-KTKRTIGZSA-N</t>
  </si>
  <si>
    <t>（Ｚ）－ドデカ－３－エン－１－オール</t>
  </si>
  <si>
    <t>CCCCCCCC\C=C/CCO</t>
  </si>
  <si>
    <t>28294-55-5</t>
  </si>
  <si>
    <t>JCHNWGHDRJBSRH-UHFFFAOYSA-N</t>
  </si>
  <si>
    <t>OC(=O)c1cc(Nc2cccc(Cl)c2)c(cc1Nc3cccc(Cl)c3)C(=O)O</t>
  </si>
  <si>
    <t>34662-32-3</t>
  </si>
  <si>
    <t>OZKOAADVLVCNFO-UHFFFAOYSA-N</t>
  </si>
  <si>
    <t>４－クロロ－２－ニトロベンゾニトリル</t>
  </si>
  <si>
    <t>Clc1ccc(C#N)c(c1)N(=O)=O</t>
  </si>
  <si>
    <t>35946-91-9</t>
  </si>
  <si>
    <t>VFNUNYPYULIJSN-UHFFFAOYSA-N</t>
  </si>
  <si>
    <t>２，５－ジイソプロピルフェノール</t>
  </si>
  <si>
    <t>CC(C)c1ccc(C(C)C)c(O)c1</t>
  </si>
  <si>
    <t>26719-47-1</t>
  </si>
  <si>
    <t>DVXXGJIEZNWCNE-UHFFFAOYSA-N</t>
  </si>
  <si>
    <t>ジテトラデシル＝デカンジオアート</t>
  </si>
  <si>
    <t>CCCCCCCCCCCCCCOC(=O)CCCCCCCCC(=O)OCCCCCCCCCCCCCC</t>
  </si>
  <si>
    <t>14374-92-6</t>
  </si>
  <si>
    <t>IRICXAFZMINCTB-AATRIKPKSA-N</t>
  </si>
  <si>
    <t>１－メチル－２－プロペニル－４－イソプロピルベンゼン</t>
  </si>
  <si>
    <t>C\C=C\c1cc(ccc1C)C(C)C</t>
  </si>
  <si>
    <t>76138-70-0</t>
  </si>
  <si>
    <t>LQCZIRGCOVVBOQ-UHFFFAOYSA-N</t>
  </si>
  <si>
    <t>２，５－ジイソプロピル－３－メチルフェノール</t>
  </si>
  <si>
    <t>CC(C)c1cc(C)c(C(C)C)c(O)c1</t>
  </si>
  <si>
    <t>39825-93-9</t>
  </si>
  <si>
    <t>KUWCMTFKTVOJID-UHFFFAOYSA-N</t>
  </si>
  <si>
    <t>イコサン－１，２－ジオール</t>
  </si>
  <si>
    <t>CCCCCCCCCCCCCCCCCCC(O)CO</t>
  </si>
  <si>
    <t>1576-78-9</t>
  </si>
  <si>
    <t>AAYIYWGTGAUKQY-WAYWQWQTSA-N</t>
  </si>
  <si>
    <t>（Ｚ）－ヘプタ－３－エン－１－イル＝アセタート</t>
  </si>
  <si>
    <t>CCC\C=C/CCOC(=O)C</t>
  </si>
  <si>
    <t>129-45-3</t>
  </si>
  <si>
    <t>AHOSCUOPPDQVDR-UHFFFAOYSA-N</t>
  </si>
  <si>
    <t>１－（ブチルアミノ）－９，１０－アントラキノン</t>
  </si>
  <si>
    <t>CCCCNc1cccc2C(=O)c3ccccc3C(=O)c12</t>
  </si>
  <si>
    <t>68155-50-0</t>
  </si>
  <si>
    <t>VTJCIWXYZXSECW-UHFFFAOYSA-N</t>
  </si>
  <si>
    <t>３，４－ジイソプロピルフェノール</t>
  </si>
  <si>
    <t>CC(C)c1ccc(O)cc1C(C)C</t>
  </si>
  <si>
    <t>3392-97-0</t>
  </si>
  <si>
    <t>WXSGQHKHUYTJNB-UHFFFAOYSA-N</t>
  </si>
  <si>
    <t>２，６－ジメトキシベンズアルデヒド</t>
  </si>
  <si>
    <t>COc1cccc(OC)c1C=O</t>
  </si>
  <si>
    <t>138-23-8</t>
  </si>
  <si>
    <t>KHCGLDOOFYZQKU-UHFFFAOYSA-N</t>
  </si>
  <si>
    <t>３，７－ジメチルオクタ－７－エン－１－イル＝２－メチルプロパノアート</t>
  </si>
  <si>
    <t>CC(CCCC(=C)C)CCOC(=O)C(C)C</t>
  </si>
  <si>
    <t>139-90-2</t>
  </si>
  <si>
    <t>VUTCGUXQNADIRX-UHFFFAOYSA-N</t>
  </si>
  <si>
    <t>１－［｛２－［ビス（２－ヒドロキシプロピル）アミノ］エチル｝（２－ヒドロキシエチル）アミノ］プロパン－２－オール</t>
  </si>
  <si>
    <t>CC(O)CN(CCO)CCN(CC(C)O)CC(C)O</t>
  </si>
  <si>
    <t>56578-36-0</t>
  </si>
  <si>
    <t>XHYAQFCRAQUBTD-HWKANZROSA-N</t>
  </si>
  <si>
    <t>（Ｅ）－３－（３－メトキシフェニル）アクリルアルデヒド</t>
  </si>
  <si>
    <t>COc1cccc(\C=C\C=O)c1</t>
  </si>
  <si>
    <t>34719-63-6</t>
  </si>
  <si>
    <t>FDEPHESLFILWER-UHFFFAOYSA-N</t>
  </si>
  <si>
    <t>ヘプタデカン－１，２－ジオール</t>
  </si>
  <si>
    <t>CCCCCCCCCCCCCCCC(O)CO</t>
  </si>
  <si>
    <t>2741-62-0</t>
  </si>
  <si>
    <t>DNWILILLQPIREP-UHFFFAOYSA-N</t>
  </si>
  <si>
    <t>ジトリデシル＝デカンジオアート</t>
  </si>
  <si>
    <t>CCCCCCCCCCCCCOC(=O)CCCCCCCCC(=O)OCCCCCCCCCCCCC</t>
  </si>
  <si>
    <t>74709-95-8</t>
  </si>
  <si>
    <t>SDNAHHNWZYDYHA-UHFFFAOYSA-N</t>
  </si>
  <si>
    <t>１，３－ジメチル－２，５－ジニトロベンゼン</t>
  </si>
  <si>
    <t>Cc1cc(cc(C)c1N(=O)=O)N(=O)=O</t>
  </si>
  <si>
    <t>26886-05-5</t>
  </si>
  <si>
    <t>YYOQJBLGFMMRLJ-UHFFFAOYSA-N</t>
  </si>
  <si>
    <t>３，５－ジイソプロピルフェノール</t>
  </si>
  <si>
    <t>CC(C)c1cc(O)cc(c1)C(C)C</t>
  </si>
  <si>
    <t>141-15-1</t>
  </si>
  <si>
    <t>PYGYQOOIXMJQOJ-UHFFFAOYSA-N</t>
  </si>
  <si>
    <t>３，７－ジメチルオクタ－７－エン－１－イル＝ブチラート</t>
  </si>
  <si>
    <t>CCCC(=O)OCCC(C)CCCC(=C)C</t>
  </si>
  <si>
    <t>2432-88-4</t>
  </si>
  <si>
    <t>HIKZOIYUQFYFBB-UHFFFAOYSA-N</t>
  </si>
  <si>
    <t>ジドデシル＝デカンジオアート</t>
  </si>
  <si>
    <t>CCCCCCCCCCCCOC(=O)CCCCCCCCC(=O)OCCCCCCCCCCCC</t>
  </si>
  <si>
    <t>24680-50-0</t>
  </si>
  <si>
    <t>（Ｅ）－３－（４－メトキシフェニル）アクリルアルデヒド</t>
  </si>
  <si>
    <t>133-21-1</t>
  </si>
  <si>
    <t>LDUKQFUHJZHLRC-UHFFFAOYSA-N</t>
  </si>
  <si>
    <t>３ａ，４，５，６，７，７ａ－ヘキサヒドロ－４，７－メタノ－１Ｈ－インデン－５－オール</t>
  </si>
  <si>
    <t>OC1CC2CC1C3C=CCC23</t>
  </si>
  <si>
    <t>141-09-3</t>
  </si>
  <si>
    <t>VMBKZHMLQXCNCP-UHFFFAOYSA-N</t>
  </si>
  <si>
    <t>３，７－ジメチルオクタ－７－エン－１－イル＝ホルマート</t>
  </si>
  <si>
    <t>CC(CCCC(=C)C)CCOC=O</t>
  </si>
  <si>
    <t>68698-59-9</t>
  </si>
  <si>
    <t>SAVRWHQEMHIAEB-VOTSOKGWSA-N</t>
  </si>
  <si>
    <t>（Ｅ）－ヘキサ－２－エン－１－イル＝３－メチルブタノアート</t>
  </si>
  <si>
    <t>CCC\C=C\COC(=O)CC(C)C</t>
  </si>
  <si>
    <t>56922-74-8</t>
  </si>
  <si>
    <t>WDXAMNXWZLXISB-BQYQJAHWSA-N</t>
  </si>
  <si>
    <t>（Ｅ）－ヘキサ－２－エン－１－イル＝ペンタノアート</t>
  </si>
  <si>
    <t>CCCCC(=O)OC\C=C\CCC</t>
  </si>
  <si>
    <t>27871-49-4</t>
  </si>
  <si>
    <t>LPEKGGXMPWTOCB-VKHMYHEASA-N</t>
  </si>
  <si>
    <t>COC(=O)[C@H](C)O</t>
  </si>
  <si>
    <t>7779-70-6</t>
  </si>
  <si>
    <t>SHGMLOSSRPFLKG-UHFFFAOYSA-N</t>
  </si>
  <si>
    <t>イソペンチル＝ノナノアート</t>
  </si>
  <si>
    <t>CCCCCCCCC(=O)OCCC(C)C</t>
  </si>
  <si>
    <t>84682-20-2</t>
  </si>
  <si>
    <t>OSMAJVWUIUORGC-AATRIKPKSA-N</t>
  </si>
  <si>
    <t>（Ｅ）－ヘキサ－３－エン－１－イル＝イソブチラート</t>
  </si>
  <si>
    <t>CC\C=C\CCOC(=O)C(C)C</t>
  </si>
  <si>
    <t>7786-58-5</t>
  </si>
  <si>
    <t>FUBGRVHGQADOJI-UHFFFAOYSA-N</t>
  </si>
  <si>
    <t>オクチル＝３－メチルブタノアート</t>
  </si>
  <si>
    <t>CCCCCCCCOC(=O)CC(C)C</t>
  </si>
  <si>
    <t>29811-50-5</t>
  </si>
  <si>
    <t>BCOJVEMHTBSAOE-UHFFFAOYSA-N</t>
  </si>
  <si>
    <t>オクチル＝２－メチルブタノアート</t>
  </si>
  <si>
    <t>CCCCCCCCOC(=O)C(C)CC</t>
  </si>
  <si>
    <t>13133-29-4</t>
  </si>
  <si>
    <t>GRTBNOKQBKPUGM-UHFFFAOYSA-N</t>
  </si>
  <si>
    <t>３－［３－（３－メトキシプロポキシ）プロポキシ］プロパン－１－オール</t>
  </si>
  <si>
    <t>COCCCOCCCOCCCO</t>
  </si>
  <si>
    <t>C-(C)2(H)2:3|O-(C)2:3|O-(C)(H):1|C-(C)(H)2(O):1|C-(C)(H)2(O):5|C-(H)3(O):1</t>
  </si>
  <si>
    <t>2983-37-1</t>
  </si>
  <si>
    <t>YXAGIRHBJJLWHW-UHFFFAOYSA-N</t>
  </si>
  <si>
    <t>エチル＝２－エチルヘキサノアート</t>
  </si>
  <si>
    <t>CCCCC(CC)C(=O)OCC</t>
  </si>
  <si>
    <t>71338-71-1</t>
  </si>
  <si>
    <t>ベンジル＝（Ｅ）－ブタ－２－エノアート</t>
  </si>
  <si>
    <t>55066-56-3</t>
  </si>
  <si>
    <t>MVDPTWHTUYDLTL-UHFFFAOYSA-N</t>
  </si>
  <si>
    <t>ｐ－トリル＝３－メチルブタノアート</t>
  </si>
  <si>
    <t>CC(C)CC(=O)Oc1ccc(C)cc1</t>
  </si>
  <si>
    <t>71662-19-6</t>
  </si>
  <si>
    <t>AGWLNVFDVVPLDL-UHFFFAOYSA-N</t>
  </si>
  <si>
    <t>ｐ－トリル＝ヘプタノアート</t>
  </si>
  <si>
    <t>CCCCCCC(=O)Oc1ccc(C)cc1</t>
  </si>
  <si>
    <t>73545-17-2</t>
  </si>
  <si>
    <t>JAVOYFHBJFLMRQ-SNAWJCMRSA-N</t>
  </si>
  <si>
    <t>イソペンチル＝（Ｅ）－ブタ－２－エノアート</t>
  </si>
  <si>
    <t>C\C=C\C(=O)OCCC(C)C</t>
  </si>
  <si>
    <t>109-25-1</t>
  </si>
  <si>
    <t>AFCXVDRTNQNGHS-UHFFFAOYSA-N</t>
  </si>
  <si>
    <t>３－イソペンチル＝ヘプタノアート</t>
  </si>
  <si>
    <t>CCCCCCC(=O)OCCC(C)C</t>
  </si>
  <si>
    <t>105-42-0</t>
  </si>
  <si>
    <t>XUPXMIAWKPTZLZ-UHFFFAOYSA-N</t>
  </si>
  <si>
    <t>４－メチルヘキサン－２－オン</t>
  </si>
  <si>
    <t>CCC(C)CC(=O)C</t>
  </si>
  <si>
    <t>37064-20-3</t>
  </si>
  <si>
    <t>TZFQMSDUSOTCJC-UHFFFAOYSA-N</t>
  </si>
  <si>
    <t>プロピル＝２－メチルブタノアート</t>
  </si>
  <si>
    <t>CCCOC(=O)C(C)CC</t>
  </si>
  <si>
    <t>71172-26-4</t>
  </si>
  <si>
    <t>ZOXXODFRADWDHG-UHFFFAOYSA-N</t>
  </si>
  <si>
    <t>４－メトキシベンジル＝イソブチラート</t>
  </si>
  <si>
    <t>COc1ccc(COC(=O)C(C)C)cc1</t>
  </si>
  <si>
    <t>27625-35-0</t>
  </si>
  <si>
    <t>VGIRHYHLQKDEPP-UHFFFAOYSA-N</t>
  </si>
  <si>
    <t>イソペンチル＝２－メチルブタノアート</t>
  </si>
  <si>
    <t>CCC(C)C(=O)OCCC(C)C</t>
  </si>
  <si>
    <t>14062-21-6</t>
  </si>
  <si>
    <t>LFMYKNVKLMQSJV-UHFFFAOYSA-N</t>
  </si>
  <si>
    <t>エチル＝（４－イソプロピルフェニル）アセタート</t>
  </si>
  <si>
    <t>CCOC(=O)Cc1ccc(cc1)C(C)C</t>
  </si>
  <si>
    <t>7774-60-9</t>
  </si>
  <si>
    <t>LQOHUFIIIKBPQC-UHFFFAOYSA-N</t>
  </si>
  <si>
    <t>２－フェニルプロパン－２－イル＝イソブチラート</t>
  </si>
  <si>
    <t>CC(C)C(=O)OC(C)(C)c1ccccc1</t>
  </si>
  <si>
    <t>2445-67-2</t>
  </si>
  <si>
    <t>NWZQCEQAPBRMFX-UHFFFAOYSA-N</t>
  </si>
  <si>
    <t>イソブチル＝２－メチルブタノアート</t>
  </si>
  <si>
    <t>CCC(C)C(=O)OCC(C)C</t>
  </si>
  <si>
    <t>17734-38-2</t>
  </si>
  <si>
    <t>QCHDRUGIAZBPGB-UHFFFAOYSA-N</t>
  </si>
  <si>
    <t>エチル＝５－フェニルペンタノアート</t>
  </si>
  <si>
    <t>CCOC(=O)CCCCc1ccccc1</t>
  </si>
  <si>
    <t>28303-42-6</t>
  </si>
  <si>
    <t>WPSGFSPBRBRLIQ-UHFFFAOYSA-N</t>
  </si>
  <si>
    <t>ドデシル＝ホルマート</t>
  </si>
  <si>
    <t>CCCCCCCCCCCCOC=O</t>
  </si>
  <si>
    <t>14427-53-3</t>
  </si>
  <si>
    <t>OEEDRMFBAHHVQI-UHFFFAOYSA-N</t>
  </si>
  <si>
    <t>メチル＝３－オキソヘキサデカノアート</t>
  </si>
  <si>
    <t>CCCCCCCCCCCCCC(=O)CC(=O)OC</t>
  </si>
  <si>
    <t>5421-17-0</t>
  </si>
  <si>
    <t>MTAHGWGAEGVCLS-UHFFFAOYSA-N</t>
  </si>
  <si>
    <t>ヘキシル＝フェニルアセタート</t>
  </si>
  <si>
    <t>CCCCCCOC(=O)Cc1ccccc1</t>
  </si>
  <si>
    <t>10032-08-3</t>
  </si>
  <si>
    <t>DCXNRXBLAGAHIL-OUKQBFOZSA-N</t>
  </si>
  <si>
    <t>ヘプチル＝シンナマート</t>
  </si>
  <si>
    <t>CCCCCCCOC(=O)\C=C\c1ccccc1</t>
  </si>
  <si>
    <t>126-04-5</t>
  </si>
  <si>
    <t>INTCGJHAECYOBW-UHFFFAOYSA-N</t>
  </si>
  <si>
    <t>α－ｄｌ－４－ジメチルアミノ－１，２－ジフェニル－３－メチル－２－ブタノール</t>
  </si>
  <si>
    <t>CC(CN(C)C)C(O)(Cc1ccccc1)c2ccccc2</t>
  </si>
  <si>
    <t>15706-73-7</t>
  </si>
  <si>
    <t>OTKQNSSMCDLVQV-UHFFFAOYSA-N</t>
  </si>
  <si>
    <t>ブチル＝２－メチルブタノアート</t>
  </si>
  <si>
    <t>CCCCOC(=O)C(C)CC</t>
  </si>
  <si>
    <t>10402-47-8</t>
  </si>
  <si>
    <t>CVSWGLSBJFKWMW-SDNWHVSQSA-N</t>
  </si>
  <si>
    <t>（Ｅ）－３，７－ジメチルオクタ－２，６－ジエン－１－イル＝ペンタノアート</t>
  </si>
  <si>
    <t>CCCCC(=O)OC\C=C(/C)\CCC=C(C)C</t>
  </si>
  <si>
    <t>30982-03-7</t>
  </si>
  <si>
    <t>NVVLMTNIHQHZPR-UHFFFAOYSA-N</t>
  </si>
  <si>
    <t>イソブチル＝ノナノアート</t>
  </si>
  <si>
    <t>CCCCCCCCC(=O)OCC(C)C</t>
  </si>
  <si>
    <t>4606-15-9</t>
  </si>
  <si>
    <t>GXXFZZLGPFNITM-UHFFFAOYSA-N</t>
  </si>
  <si>
    <t>プロピル＝２－フェニルアセタート</t>
  </si>
  <si>
    <t>CCCOC(=O)Cc1ccccc1</t>
  </si>
  <si>
    <t>122-45-2</t>
  </si>
  <si>
    <t>VGYPAVUJUMQTGE-UHFFFAOYSA-N</t>
  </si>
  <si>
    <t>オクチル＝フェニルアセタート</t>
  </si>
  <si>
    <t>CCCCCCCCOC(=O)Cc1ccccc1</t>
  </si>
  <si>
    <t>52788-71-3</t>
  </si>
  <si>
    <t>UMSHXRVBYUKRDF-UHFFFAOYSA-N</t>
  </si>
  <si>
    <t>エチル＝３－（ｐ－トリル）オキシラン－２－カルボキシラート</t>
  </si>
  <si>
    <t>CCOC(=O)C1OC1c2ccc(C)cc2</t>
  </si>
  <si>
    <t>129-37-3</t>
  </si>
  <si>
    <t>VGIVZECXTZAEHI-UHFFFAOYSA-N</t>
  </si>
  <si>
    <t>８－ニトロ－９，１０－アントラキノン－１－スルホン酸</t>
  </si>
  <si>
    <t>OS(=O)(=O)c1cccc2C(=O)c3cccc(c3C(=O)c12)N(=O)=O</t>
  </si>
  <si>
    <t>C[B]-(H):6|CO-(C[B])2:2|C[B]-(CO):4|C[B]-(NO2):1|C[B]-(SO2):1|C[B]-(S):1</t>
  </si>
  <si>
    <t>2239-78-3</t>
  </si>
  <si>
    <t>BEKZXQKGTDVSKX-UHFFFAOYSA-N</t>
  </si>
  <si>
    <t>プロピル＝パルミタート</t>
  </si>
  <si>
    <t>CCCCCCCCCCCCCCCC(=O)OCCC</t>
  </si>
  <si>
    <t>10415-86-8</t>
  </si>
  <si>
    <t>XDIFYXKFWPNGRV-UHFFFAOYSA-N</t>
  </si>
  <si>
    <t>ｐ－トリル＝ペンタノアート</t>
  </si>
  <si>
    <t>CCCCC(=O)Oc1ccc(C)cc1</t>
  </si>
  <si>
    <t>18707-60-3</t>
  </si>
  <si>
    <t>メチル＝ブタ－２－エノアート</t>
  </si>
  <si>
    <t>68214-06-2</t>
  </si>
  <si>
    <t>AGARWNGUJKCDII-UHFFFAOYSA-N</t>
  </si>
  <si>
    <t>３，７－ジメチルオクチル＝ホルマート</t>
  </si>
  <si>
    <t>CC(C)CCCC(C)CCOC=O</t>
  </si>
  <si>
    <t>68039-26-9</t>
  </si>
  <si>
    <t>RHNBXPIJLXBHMF-UHFFFAOYSA-N</t>
  </si>
  <si>
    <t>ペンチル＝２－メチルブタノアート</t>
  </si>
  <si>
    <t>CCCCCOC(=O)C(C)CC</t>
  </si>
  <si>
    <t>39736-25-9</t>
  </si>
  <si>
    <t>MFCMCQJYPOAXCB-UHFFFAOYSA-N</t>
  </si>
  <si>
    <t>ヘプチル＝フェニルアセタート</t>
  </si>
  <si>
    <t>CCCCCCCOC(=O)Cc1ccccc1</t>
  </si>
  <si>
    <t>18982-18-8</t>
  </si>
  <si>
    <t>NVNSVQJVBIWZNM-UHFFFAOYSA-N</t>
  </si>
  <si>
    <t>アリル＝４－ヒドロキシベンゾアート</t>
  </si>
  <si>
    <t>Oc1ccc(cc1)C(=O)OCC=C</t>
  </si>
  <si>
    <t>C[d]-(H)2:1|C[d]-(C)(H):1|C[B]-(H):4|CO-(C[B])(O):1|O-(C)(CO):1|O-(C[B])(H):1|C-(C[d])(H)2(O):1|C[B]-(O):1|C[B]-(CO):1</t>
  </si>
  <si>
    <t>16808-63-2</t>
  </si>
  <si>
    <t>DXESFJJJWBHLJX-UHFFFAOYSA-N</t>
  </si>
  <si>
    <t>８－ヒドロキシ－６，１１－ジメチル－１，２，３，４，５，６－ヘキサヒドロ－２，６－メタノ－３－ベンズアゾシン</t>
  </si>
  <si>
    <t>CC1C2Cc3ccc(O)cc3C1(C)CCN2</t>
  </si>
  <si>
    <t>25080-84-6</t>
  </si>
  <si>
    <t>HADBALPGBGLKDU-UHFFFAOYSA-N</t>
  </si>
  <si>
    <t>メチル＝３－メチル－３－フェニルプロパノアート</t>
  </si>
  <si>
    <t>COC(=O)CC(C)(C)c1ccccc1</t>
  </si>
  <si>
    <t>4440-65-7</t>
  </si>
  <si>
    <t>GXANMBISFKBPEX-ONEGZZNKSA-N</t>
  </si>
  <si>
    <t>CC\C=C\CC=O</t>
  </si>
  <si>
    <t>137644-22-5</t>
  </si>
  <si>
    <t>CXSFXUSQDGPMMW-MDZDMXLPSA-N</t>
  </si>
  <si>
    <t>９－オクタデセン－１－イル＝４－ヒドロキシベンゾアート</t>
  </si>
  <si>
    <t>CCCCCCCC\C=C\CCCCCCCCOC(=O)c1ccc(O)cc1</t>
  </si>
  <si>
    <t>62702-46-9</t>
  </si>
  <si>
    <t>DQMQIROMSIZZGZ-UHFFFAOYSA-N</t>
  </si>
  <si>
    <t>４－ヒドロキシブチル＝４－ヒドロキシベンゾアート</t>
  </si>
  <si>
    <t>OCCCCOC(=O)c1ccc(O)cc1</t>
  </si>
  <si>
    <t>C-(C)2(H)2:2|C[B]-(H):4|CO-(C[B])(O):1|O-(C)(CO):1|O-(C[B])(H):1|O-(C)(H):1|C-(C)(H)2(O):1|C-(C)(H)2(O):1|C[B]-(O):1|C[B]-(CO):1</t>
  </si>
  <si>
    <t>3554-74-3</t>
  </si>
  <si>
    <t>UKANCZCEGQDKGF-UHFFFAOYSA-N</t>
  </si>
  <si>
    <t>１－メチルピペリジン－３－オール</t>
  </si>
  <si>
    <t>CN1CCCC(O)C1</t>
  </si>
  <si>
    <t>97861-82-0</t>
  </si>
  <si>
    <t>SBWNIDJZZHJWOD-UHFFFAOYSA-N</t>
  </si>
  <si>
    <t>ウンデカ－１０－エン－１－イル＝４－ヒドロキシベンゾアート</t>
  </si>
  <si>
    <t>Oc1ccc(cc1)C(=O)OCCCCCCCCCC=C</t>
  </si>
  <si>
    <t>C-(C)2(H)2:7|C[d]-(H)2:1|C[d]-(C)(H):1|C-(C[d])(C)(H)2:1|C[B]-(H):4|CO-(C[B])(O):1|O-(C)(CO):1|O-(C[B])(H):1|C-(C)(H)2(O):1|C[B]-(O):1|C[B]-(CO):1</t>
  </si>
  <si>
    <t>2020-25-9</t>
  </si>
  <si>
    <t>YXYXRFVXKCHITA-UHFFFAOYSA-N</t>
  </si>
  <si>
    <t>フェニル－１１－ヨード－１０－ウンデシノエート</t>
  </si>
  <si>
    <t>IC#CCCCCCCCCC(=O)Oc1ccccc1</t>
  </si>
  <si>
    <t>C-(C)2(H)2:6|C[t]-(C):1|C-C[t](C)(H)2:1|C[B]-(H):5|CO-(C)(O):1|O-(C[B])(CO):1|C-(C)(H)2(CO):1|C[B]-(O):1|C[t]-(I):1</t>
  </si>
  <si>
    <t>68141-20-8</t>
  </si>
  <si>
    <t>フェネチル＝（Ｅ）－ブタ－２－エノアート</t>
  </si>
  <si>
    <t>544-86-5</t>
  </si>
  <si>
    <t>ROOBHHSRWJOKSH-UHFFFAOYSA-N</t>
  </si>
  <si>
    <t>ヘントリアコンタン－１－オール</t>
  </si>
  <si>
    <t>CCCCCCCCCCCCCCCCCCCCCCCCCCCCCCCO</t>
  </si>
  <si>
    <t>3051-94-3</t>
  </si>
  <si>
    <t>ZPFOXBJGVIUHDO-XQQFMLRXSA-N</t>
  </si>
  <si>
    <t>１－デオキシ－１－（３，４－ジメチルアニリノ）－Ｄ－リビトール</t>
  </si>
  <si>
    <t>Cc1ccc(NC[C@H](O)[C@H](O)[C@H](O)CO)cc1C</t>
  </si>
  <si>
    <t>C[B]-(H):3|C[B]-(C):2|C-(C[B])(H)3:2|O-(C)(H):4|C-(C)2(H)(O),alcohpls/peroxides:3|C-(C)(H)2(O):1|C-(C)(H)2(N):1|N-(C[B])(C)(H):1|C[B]-(N):1</t>
  </si>
  <si>
    <t>33044-91-6</t>
  </si>
  <si>
    <t>FYSSBMZUBSBFJL-UHFFFAOYSA-N</t>
  </si>
  <si>
    <t>３－ヒドロキシデカン酸</t>
  </si>
  <si>
    <t>CCCCCCCC(O)CC(=O)O</t>
  </si>
  <si>
    <t>2765-18-6</t>
  </si>
  <si>
    <t>HMAMGXMFMCAOPV-UHFFFAOYSA-N</t>
  </si>
  <si>
    <t>１－プロピルナフタレン</t>
  </si>
  <si>
    <t>CCCc1cccc2ccccc12</t>
  </si>
  <si>
    <t>17804-59-0</t>
  </si>
  <si>
    <t>WKLBAFKOKJVNMN-UHFFFAOYSA-N</t>
  </si>
  <si>
    <t>ジエチル＝３，３－ジメチルペンタンジオアート</t>
  </si>
  <si>
    <t>CCOC(=O)CC(C)(C)CC(=O)OCC</t>
  </si>
  <si>
    <t>2491-32-9</t>
  </si>
  <si>
    <t>JBQTZLNCDIFCCO-UHFFFAOYSA-N</t>
  </si>
  <si>
    <t>１－（４－ヒドロキシフェニル）－２－フェニルエタン－１－オン</t>
  </si>
  <si>
    <t>Oc1ccc(cc1)C(=O)Cc2ccccc2</t>
  </si>
  <si>
    <t>C[B]-(H):9|C[B]-(C):1|CO-(C[B])(C):1|O-(C[B])(H):1|C-(C[B])(H)2(CO):1|C[B]-(O):1|C[B]-(CO):1</t>
  </si>
  <si>
    <t>14532-24-2</t>
  </si>
  <si>
    <t>AEHJDQSLTMFLQO-UHFFFAOYSA-N</t>
  </si>
  <si>
    <t>ヘキサン－１－スルホニル＝クロリド</t>
  </si>
  <si>
    <t>CCCCCCS(=O)(=O)Cl</t>
  </si>
  <si>
    <t>1014-41-1</t>
  </si>
  <si>
    <t>BMVSGYZZGVEXTB-UHFFFAOYSA-N</t>
  </si>
  <si>
    <t>１，４－ジ－ｓｅｃ－ブチルベンゼン</t>
  </si>
  <si>
    <t>CCC(C)c1ccc(cc1)C(C)CC</t>
  </si>
  <si>
    <t>14292-26-3</t>
  </si>
  <si>
    <t>2485-62-3</t>
  </si>
  <si>
    <t>MCYHPZGUONZRGO-VKHMYHEASA-N</t>
  </si>
  <si>
    <t>メチル＝Ｌ－システイナート</t>
  </si>
  <si>
    <t>COC(=O)[C@@H](N)CS</t>
  </si>
  <si>
    <t>CO-(C)(O):1|O-(C)(CO):1|C-(H)3(O):1|N-(C)(H)2:1|C-(C)(H)(N)(CO):1|C-(C)(H)2(S):1|S-(C)(H):1</t>
  </si>
  <si>
    <t>13002-09-0</t>
  </si>
  <si>
    <t>LXKCTPBHCJDSKC-UHFFFAOYSA-N</t>
  </si>
  <si>
    <t>３－メチル－１－［１－（３－メチルブトキシ）エトキシ］－ブタン</t>
  </si>
  <si>
    <t>CC(C)CCOC(C)OCCC(C)C</t>
  </si>
  <si>
    <t>21037-26-3</t>
  </si>
  <si>
    <t>NARUXRZZSJCXFJ-ZZGUXWCQSA-N</t>
  </si>
  <si>
    <t>１－Ｄ－リボ－２’，３’，４’，５’－テトラ（ヒドロキシペンチルアミノ）－２－フェニルアゾ－４，５－ジメチルベンゼン</t>
  </si>
  <si>
    <t>Cc1cc(NC[C@H](O)[C@H](O)[C@H](O)CO)c(cc1C)\N=N\c2ccccc2</t>
  </si>
  <si>
    <t>C[B]-(H):7|C[B]-(C):2|C-(C[B])(H)3:2|O-(C)(H):4|C-(C)2(H)(O),alcohpls/peroxides:3|C-(C)(H)2(O):1|C-(C)(H)2(N):1|N-(C[B])(C)(H):1|N[A]-(C[B]):2|C[B]-(C[B])2(N[A]):2|C[B]-(N):1</t>
  </si>
  <si>
    <t>10340-42-8</t>
  </si>
  <si>
    <t>AZTORLUDPYUCLK-UHFFFAOYSA-N</t>
  </si>
  <si>
    <t>ジイソペンチル＝デカンジオアート</t>
  </si>
  <si>
    <t>CC(C)CCOC(=O)CCCCCCCCC(=O)OCCC(C)C</t>
  </si>
  <si>
    <t>57369-77-4</t>
  </si>
  <si>
    <t>KWLWVGAAGRYCAG-UHFFFAOYSA-N</t>
  </si>
  <si>
    <t>ジクロロ　メタキシレン</t>
  </si>
  <si>
    <t>Cc1ccc(Cl)c(C)c1Cl</t>
  </si>
  <si>
    <t>C[B]-(H):2|C[B]-(C):2|C-(C[B])(H)3:2|C[B]-(Cl):2</t>
  </si>
  <si>
    <t>3411-58-3</t>
  </si>
  <si>
    <t>YVKSGVDJQXLXDV-BYPYZUCNSA-N</t>
  </si>
  <si>
    <t>エチル　Ｌ－システイナート</t>
  </si>
  <si>
    <t>CCOC(=O)[C@@H](N)CS</t>
  </si>
  <si>
    <t>6196-58-3</t>
  </si>
  <si>
    <t>QVQDALFNSIKMBH-UHFFFAOYSA-N</t>
  </si>
  <si>
    <t>２－（ペンチルオキシ）エタノール</t>
  </si>
  <si>
    <t>CCCCCOCCO</t>
  </si>
  <si>
    <t>2490-42-8</t>
  </si>
  <si>
    <t>DMNPDGLMNXDSPT-UHFFFAOYSA-N</t>
  </si>
  <si>
    <t>２－メチルヘプタデカン－１－オール</t>
  </si>
  <si>
    <t>CCCCCCCCCCCCCCCC(C)CO</t>
  </si>
  <si>
    <t>15419-91-7</t>
  </si>
  <si>
    <t>UHGPEWTZABDZCE-UHFFFAOYSA-N</t>
  </si>
  <si>
    <t>ジプロピル＝デカンジオアート</t>
  </si>
  <si>
    <t>CCCOC(=O)CCCCCCCCC(=O)OCCC</t>
  </si>
  <si>
    <t>25961-89-1</t>
  </si>
  <si>
    <t>RGICCULPCWNRAB-UHFFFAOYSA-N</t>
  </si>
  <si>
    <t>２－｛２－［２－（ヘキシルオキシ）エトキシ］エトキシ｝エタノール</t>
  </si>
  <si>
    <t>CCCCCCOCCOCCOCCO</t>
  </si>
  <si>
    <t>593-03-3</t>
  </si>
  <si>
    <t>ACDUHTSVVVHMGU-UHFFFAOYSA-N</t>
  </si>
  <si>
    <t>ヘキサデカン－３－オール</t>
  </si>
  <si>
    <t>CCCCCCCCCCCCCC(O)CC</t>
  </si>
  <si>
    <t>593-47-5</t>
  </si>
  <si>
    <t>オクタデカ－９－エン－１－オール</t>
  </si>
  <si>
    <t>35256-85-0</t>
  </si>
  <si>
    <t>RJKCKKDSSSRYCB-UHFFFAOYSA-N</t>
  </si>
  <si>
    <t>Ｎ－ベンジル－Ｎ－イソプロピル－２，２－ジメチルプロパンアミド</t>
  </si>
  <si>
    <t>CC(C)N(Cc1ccccc1)C(=O)C(C)(C)C</t>
  </si>
  <si>
    <t>125709-04-8</t>
  </si>
  <si>
    <t>QOGKHCYVJFGFCY-UHFFFAOYSA-N</t>
  </si>
  <si>
    <t>６，７－ジブチルナフタレン－１－スルホン酸</t>
  </si>
  <si>
    <t>CCCCc1cc2cccc(c2cc1CCCC)S(=O)(=O)O</t>
  </si>
  <si>
    <t>589-66-2</t>
  </si>
  <si>
    <t>XDOWKOALJBOBBL-SNAWJCMRSA-N</t>
  </si>
  <si>
    <t>イソブチル＝ブタ－２－エノアート</t>
  </si>
  <si>
    <t>C\C=C\C(=O)OCC(C)C</t>
  </si>
  <si>
    <t>33303-12-7</t>
  </si>
  <si>
    <t>UVDIEZOBRSTXFC-BJPMOSCESA-N</t>
  </si>
  <si>
    <t>（４Ｚ，６Ｒ）－２，６－ジメチルオクタ－１，４，７－トリエン</t>
  </si>
  <si>
    <t>C[C@H](C=C)\C=C/CC(=C)C</t>
  </si>
  <si>
    <t>68519-99-3</t>
  </si>
  <si>
    <t>NVDFGMAOPMZDJD-UHFFFAOYSA-N</t>
  </si>
  <si>
    <t>２，６－ジブチルナフタレン－１－スルホン酸</t>
  </si>
  <si>
    <t>CCCCc1ccc2c(c(CCCC)ccc2c1)S(=O)(=O)O</t>
  </si>
  <si>
    <t>68519-98-2</t>
  </si>
  <si>
    <t>VIHSVCGHKAEXAS-UHFFFAOYSA-N</t>
  </si>
  <si>
    <t>４，８－ジブチルナフタレン－１－スルホン酸</t>
  </si>
  <si>
    <t>CCCCc1ccc(c2c(CCCC)cccc12)S(=O)(=O)O</t>
  </si>
  <si>
    <t>2530-32-7</t>
  </si>
  <si>
    <t>FPOGSOBFOIGXPR-UHFFFAOYSA-N</t>
  </si>
  <si>
    <t>２－オクチルコハク酸</t>
  </si>
  <si>
    <t>CCCCCCCCC(CC(=O)O)C(=O)O</t>
  </si>
  <si>
    <t>2570-96-9</t>
  </si>
  <si>
    <t>KOVZMYUXIJOHCD-UHFFFAOYSA-N</t>
  </si>
  <si>
    <t>２－メチルオクタンニトリル</t>
  </si>
  <si>
    <t>CCCCCCC(C)C#N</t>
  </si>
  <si>
    <t>2541-75-5</t>
  </si>
  <si>
    <t>KAYMRANHJDGOQZ-UHFFFAOYSA-N</t>
  </si>
  <si>
    <t>ヘプタデカン－８－オール</t>
  </si>
  <si>
    <t>CCCCCCCCCC(O)CCCCCCC</t>
  </si>
  <si>
    <t>87-26-3</t>
  </si>
  <si>
    <t>ROMXEVFSCNLHAB-UHFFFAOYSA-N</t>
  </si>
  <si>
    <t>２－（ペンタン－２－イル）フェノール</t>
  </si>
  <si>
    <t>CCCC(C)c1ccccc1O</t>
  </si>
  <si>
    <t>86-61-3</t>
  </si>
  <si>
    <t>NWYPJANFHLUNFH-UHFFFAOYSA-N</t>
  </si>
  <si>
    <t>７－アミノ－３－ヒドロキシナフタレン－１－スルホン酸</t>
  </si>
  <si>
    <t>Nc1ccc2cc(O)cc(c2c1)S(=O)(=O)O</t>
  </si>
  <si>
    <t>77-61-2</t>
  </si>
  <si>
    <t>MXSKJYLPNPYQHH-UHFFFAOYSA-N</t>
  </si>
  <si>
    <t>２－２－メチルシクロヘキシル－４，６－ジメチルフェノール</t>
  </si>
  <si>
    <t>Cc1cc(C)c(O)c(c1)C2(C)CCCCC2</t>
  </si>
  <si>
    <t>84-78-6</t>
  </si>
  <si>
    <t>MURWRBWZIMXKGC-UHFFFAOYSA-N</t>
  </si>
  <si>
    <t>ブチル＝オクタン－２－イル＝フタラート</t>
  </si>
  <si>
    <t>CCCCCCCCOC(=O)c1ccccc1C(=O)OCCCC</t>
  </si>
  <si>
    <t>84-90-2</t>
  </si>
  <si>
    <t>DQBNLFRFALCILS-UHFFFAOYSA-N</t>
  </si>
  <si>
    <t>２－ナフタレンスルホン酸　ホルマリン縮合物</t>
  </si>
  <si>
    <t>OS(=O)(=O)c1ccc2ccccc2c1Cc3c(ccc4ccccc34)S(=O)(=O)O</t>
  </si>
  <si>
    <t>C-(C[B])2(H)2:1|C[BF]-(C[B])2(C[BF]):4|C[B]-(H):12|C[B]-(C):2|C[B]-(SO2):2|C[B]-(S):2</t>
  </si>
  <si>
    <t>82-19-9</t>
  </si>
  <si>
    <t>LNDNGSJOTCICSM-UHFFFAOYSA-N</t>
  </si>
  <si>
    <t>１，５－ジオキザミノアントラキノン</t>
  </si>
  <si>
    <t>OC(=O)C(=O)Nc1cccc2C(=O)c3c(NC(=O)C(=O)O)cccc3C(=O)c12</t>
  </si>
  <si>
    <t>C[B]-(H):6|CO-(O)(CO):2|CO-(C[B])2:2|O-(CO)(H):2|C[B]-(CO):4|N-(C[B])(H)(CO):2|CO-(N)(CO):2|C[B]-(N):2</t>
  </si>
  <si>
    <t>ortho corr, hydrocarbons:2|Zwitterion enegy, aliphatic:2</t>
  </si>
  <si>
    <t>34395-72-7</t>
  </si>
  <si>
    <t>FDKNTODVCFVEDJ-UHFFFAOYSA-N</t>
  </si>
  <si>
    <t>Ｎ－［３－（ドデシルアミノ）プロピル］グリシン</t>
  </si>
  <si>
    <t>CCCCCCCCCCCCNCCCNCC(=O)O</t>
  </si>
  <si>
    <t>81-70-9</t>
  </si>
  <si>
    <t>PEMIJWTVSXCRRB-UHFFFAOYSA-N</t>
  </si>
  <si>
    <t>１－ヒドロキシ－２，４－ビス（フェニルアミノ）－９，１０－アントラキノン</t>
  </si>
  <si>
    <t>Oc1c(Nc2ccccc2)cc(Nc3ccccc3)c4C(=O)c5ccccc5C(=O)c14</t>
  </si>
  <si>
    <t>C[B]-(H):15|CO-(C[B])2:2|O-(C[B])(H):1|C[B]-(O):1|C[B]-(CO):4|N-(C[B])2(H):2|C[B]-(N):4</t>
  </si>
  <si>
    <t>2589-73-3</t>
  </si>
  <si>
    <t>GPDYSJOGSNWMDZ-UHFFFAOYSA-N</t>
  </si>
  <si>
    <t>１－（４－ヒドロキシフェニル）オクタン－１－オン</t>
  </si>
  <si>
    <t>CCCCCCCC(=O)c1ccc(O)cc1</t>
  </si>
  <si>
    <t>2695-48-9</t>
  </si>
  <si>
    <t>SNMOMUYLFLGQQS-UHFFFAOYSA-N</t>
  </si>
  <si>
    <t>８－ブロモオクタ－１－エン</t>
  </si>
  <si>
    <t>BrCCCCCCC=C</t>
  </si>
  <si>
    <t>C-(C)2(H)2:4|C[d]-(H)2:1|C[d]-(C)(H):1|C-(C[d])(C)(H)2:1|C-(C)(H)2(Br):1</t>
  </si>
  <si>
    <t>2639-64-7</t>
  </si>
  <si>
    <t>RVNCBAPCNVAWOY-UHFFFAOYSA-N</t>
  </si>
  <si>
    <t>ノニル＝ブタノアート</t>
  </si>
  <si>
    <t>CCCCCCCCCOC(=O)CCC</t>
  </si>
  <si>
    <t>2634-45-9</t>
  </si>
  <si>
    <t>SVGGKWILBMPIJV-UTJQPWESSA-N</t>
  </si>
  <si>
    <t>ブチル＝（９Ｚ，１２Ｚ）－オクタデカ－９，１２－ジエノアート</t>
  </si>
  <si>
    <t>CCCCC\C=C/C\C=C/CCCCCCCC(=O)OCCCC</t>
  </si>
  <si>
    <t>2630-39-9</t>
  </si>
  <si>
    <t>KVWWIYGFBYDJQC-GHMZBOCLSA-N</t>
  </si>
  <si>
    <t>メチル（２－ペンチル－３－オクソ－シクロペンチル）アセテート</t>
  </si>
  <si>
    <t>CCCCC[C@@H]1[C@@H](CC(=O)OC)CCC1=O</t>
  </si>
  <si>
    <t>2613-72-1</t>
  </si>
  <si>
    <t>PNUFYSGVPVMNRN-RNLVFQAGSA-N</t>
  </si>
  <si>
    <t>C[C@H]1C[C@@H](C)[C@@H](C)C1</t>
  </si>
  <si>
    <t>701-70-2</t>
  </si>
  <si>
    <t>LYUPJHVGLFETDG-UHFFFAOYSA-N</t>
  </si>
  <si>
    <t>１－フェニルブタン－２－オール</t>
  </si>
  <si>
    <t>CCC(O)Cc1ccccc1</t>
  </si>
  <si>
    <t>705-73-7</t>
  </si>
  <si>
    <t>FCURFTSXOIATDW-UHFFFAOYSA-N</t>
  </si>
  <si>
    <t>１－フェニルペンタン－２－オール</t>
  </si>
  <si>
    <t>CCCC(O)Cc1ccccc1</t>
  </si>
  <si>
    <t>10606-42-5</t>
  </si>
  <si>
    <t>IJUHLFUALMUWOM-UHFFFAOYSA-N</t>
  </si>
  <si>
    <t>エチル＝３－メトキシプロパノアート</t>
  </si>
  <si>
    <t>CCOC(=O)CCOC</t>
  </si>
  <si>
    <t>769-92-6</t>
  </si>
  <si>
    <t>WRDWWAVNELMWAM-UHFFFAOYSA-N</t>
  </si>
  <si>
    <t>４－ｔｅｒｔ－ブチルアニリン</t>
  </si>
  <si>
    <t>CC(C)(C)c1ccc(N)cc1</t>
  </si>
  <si>
    <t>21078-72-8</t>
  </si>
  <si>
    <t>VZBFPIMCUSPDLS-UHFFFAOYSA-N</t>
  </si>
  <si>
    <t>３－メチルノナン－３－オール</t>
  </si>
  <si>
    <t>CCCCCCC(C)(O)CC</t>
  </si>
  <si>
    <t>111-19-3</t>
  </si>
  <si>
    <t>WMPOZLHMGVKUEJ-UHFFFAOYSA-N</t>
  </si>
  <si>
    <t>セバチン酸クロライド</t>
  </si>
  <si>
    <t>ClC(=O)CCCCCCCCC(=O)Cl</t>
  </si>
  <si>
    <t>C-(C)2(H)2:6|C-(C)(H)2(CO):2|CO-(C)(Cl):2</t>
  </si>
  <si>
    <t>110-47-4</t>
  </si>
  <si>
    <t>BMSYXLRQGIFLFO-UHFFFAOYSA-N</t>
  </si>
  <si>
    <t>３－イソプロポキシプロパニトリル</t>
  </si>
  <si>
    <t>CC(C)OCCC#N</t>
  </si>
  <si>
    <t>112-99-2</t>
  </si>
  <si>
    <t>HKUFIYBZNQSHQS-UHFFFAOYSA-N</t>
  </si>
  <si>
    <t>Ｎ－オクタデシルオクタデカン－１－アミン</t>
  </si>
  <si>
    <t>CCCCCCCCCCCCCCCCCCNCCCCCCCCCCCCCCCCCC</t>
  </si>
  <si>
    <t>813-60-5</t>
  </si>
  <si>
    <t>MSRXHJALEMAKGB-UHFFFAOYSA-N</t>
  </si>
  <si>
    <t>２－メチル－２－ｓｅｃ－ブチルプロパン－１，３－ジオール</t>
  </si>
  <si>
    <t>CCC(C)C(C)(CO)CO</t>
  </si>
  <si>
    <t>112-28-7</t>
  </si>
  <si>
    <t>QCAHUFWKIQLBNB-UHFFFAOYSA-N</t>
  </si>
  <si>
    <t>３－（３－メトキシプロポキシ）プロパン－１－オール</t>
  </si>
  <si>
    <t>COCCCOCCCO</t>
  </si>
  <si>
    <t>C-(C)2(H)2:2|O-(C)2:2|O-(C)(H):1|C-(C)(H)2(O):1|C-(C)(H)2(O):3|C-(H)3(O):1</t>
  </si>
  <si>
    <t>7049-91-4</t>
  </si>
  <si>
    <t>DFJAXEWDHVOILU-MOWBSHMWSA-N</t>
  </si>
  <si>
    <t>（Ｚ，Ｅ）－オクタデカ－５，９－ジエン酸</t>
  </si>
  <si>
    <t>CCCCCCCC\C=C/CC\C=C\CCCC(=O)O</t>
  </si>
  <si>
    <t>782-23-0</t>
  </si>
  <si>
    <t>CFDDCSMNZFPVTH-UHFFFAOYSA-N</t>
  </si>
  <si>
    <t>２，７－ジメチルアントラセン</t>
  </si>
  <si>
    <t>Cc1ccc2cc3ccc(C)cc3cc2c1</t>
  </si>
  <si>
    <t>19902-08-0</t>
  </si>
  <si>
    <t>WTARULDDTDQWMU-RKDXNWHRSA-N</t>
  </si>
  <si>
    <t>CC1(C)[C@@H]2CCC(=C)[C@H]1C2</t>
  </si>
  <si>
    <t>817-01-6</t>
  </si>
  <si>
    <t>MVKAHJLPJBMCFN-UHFFFAOYSA-N</t>
  </si>
  <si>
    <t>３，３’－（ドデシルイミノ）ジプロパン－１，２－ジオール</t>
  </si>
  <si>
    <t>CCCCCCCCCCCCN(CC(O)CO)CC(O)CO</t>
  </si>
  <si>
    <t>817-60-7</t>
  </si>
  <si>
    <t>QNJAZNNWHWYOEO-UHFFFAOYSA-N</t>
  </si>
  <si>
    <t>２－エチルヘプタン－１－オール</t>
  </si>
  <si>
    <t>CCCCCC(CC)CO</t>
  </si>
  <si>
    <t>112-91-4</t>
  </si>
  <si>
    <t>UIAMCVSNZQYIQS-KTKRTIGZSA-N</t>
  </si>
  <si>
    <t>オレオニトリル</t>
  </si>
  <si>
    <t>CCCCCCCC\C=C/CCCCCCCC#N</t>
  </si>
  <si>
    <t>788-17-0</t>
  </si>
  <si>
    <t>LIAVGCGPNJLGQT-UHFFFAOYSA-N</t>
  </si>
  <si>
    <t>Ｎ１－（ｓｅｃ－ブチル）－Ｎ４－フェニルベンゼン－１，４－ジアミン</t>
  </si>
  <si>
    <t>CCC(C)Nc1ccc(Nc2ccccc2)cc1</t>
  </si>
  <si>
    <t>815-17-8</t>
  </si>
  <si>
    <t>IAWVHZJZHDSEOC-UHFFFAOYSA-N</t>
  </si>
  <si>
    <t>３，３－ジメチル－２－オキソブタン酸</t>
  </si>
  <si>
    <t>CC(C)(C)C(=O)C(=O)O</t>
  </si>
  <si>
    <t>817-46-9</t>
  </si>
  <si>
    <t>JSUXZEJWGVYJJG-UHFFFAOYSA-N</t>
  </si>
  <si>
    <t>２－プロピルヘキサン－１－オール</t>
  </si>
  <si>
    <t>CCCCC(CO)CCC</t>
  </si>
  <si>
    <t>816-73-9</t>
  </si>
  <si>
    <t>SMCDNXLLJDMHQF-UHFFFAOYSA-N</t>
  </si>
  <si>
    <t>２－メチルアリル＝イソブチラート</t>
  </si>
  <si>
    <t>CC(C)C(=O)OCC(=C)C</t>
  </si>
  <si>
    <t>779-51-1</t>
  </si>
  <si>
    <t>OVZXISBUYCEVEV-SEYXRHQNSA-N</t>
  </si>
  <si>
    <t>１，２－ジフェニルプロパ－１－エン</t>
  </si>
  <si>
    <t>C\C(=C\c1ccccc1)\c2ccccc2</t>
  </si>
  <si>
    <t>818-81-5</t>
  </si>
  <si>
    <t>IGVGCQGTEINVOH-UHFFFAOYSA-N</t>
  </si>
  <si>
    <t>２－メチルオクタン－１－オール</t>
  </si>
  <si>
    <t>CCCCCCC(C)CO</t>
  </si>
  <si>
    <t>109-39-7</t>
  </si>
  <si>
    <t>LBUOSVPOVIEPLJ-SEYXRHQNSA-N</t>
  </si>
  <si>
    <t>２－ブトキシエチル＝オレアート</t>
  </si>
  <si>
    <t>CCCCCCCC\C=C/CCCCCCCC(=O)OCCOCCCC</t>
  </si>
  <si>
    <t>26549-54-2</t>
  </si>
  <si>
    <t>DFJAXEWDHVOILU-KWUOUXIESA-N</t>
  </si>
  <si>
    <t>（５Ｚ，９Ｚ）－オクタデカ－５，９－ジエン酸</t>
  </si>
  <si>
    <t>CCCCCCCC\C=C/CC\C=C/CCCC(=O)O</t>
  </si>
  <si>
    <t>109-32-0</t>
  </si>
  <si>
    <t>GBLPOPTXAXWWPO-UHFFFAOYSA-N</t>
  </si>
  <si>
    <t>８－メチルノニル＝ノナノアート</t>
  </si>
  <si>
    <t>CCCCCCCCC(=O)OCCCCCCCC(C)C</t>
  </si>
  <si>
    <t>342-25-6</t>
  </si>
  <si>
    <t>LKFIWRPOVFNPKR-UHFFFAOYSA-N</t>
  </si>
  <si>
    <t>（２－フルオロフェニル）（４－フルオロフェニル）メタノン</t>
  </si>
  <si>
    <t>Fc1ccc(cc1)C(=O)c2ccccc2F</t>
  </si>
  <si>
    <t>335-27-3</t>
  </si>
  <si>
    <t>LOQGSOTUHASIHI-UHFFFAOYSA-N</t>
  </si>
  <si>
    <t>パーフルオロ（ジメチルシクロヘキサン）</t>
  </si>
  <si>
    <t>FC(F)(F)C1(F)C(F)(F)C(F)(F)C(F)(F)C(F)(C(F)(F)F)C1(F)F</t>
  </si>
  <si>
    <t>328-51-8</t>
  </si>
  <si>
    <t>GPPUPQFYDYLTIY-UHFFFAOYSA-N</t>
  </si>
  <si>
    <t>２－オキソオクタン酸</t>
  </si>
  <si>
    <t>CCCCCCC(=O)C(=O)O</t>
  </si>
  <si>
    <t>143-14-6</t>
  </si>
  <si>
    <t>ZFMUIJVOIVHGCF-NSCUHMNNSA-N</t>
  </si>
  <si>
    <t>C\C=C\CCCCCCCC=O</t>
  </si>
  <si>
    <t>C-(C)2(H)2:5|C[d]-(C)(H):2|C-(C[d])(C)(H)2:1|C-(C[d])(H)3:1|CO-(C)(H):1|C-(C)(H)2(CO):1</t>
  </si>
  <si>
    <t>146-72-5</t>
  </si>
  <si>
    <t>RMTFNDVZYPHUEF-XZBKPIIZSA-N</t>
  </si>
  <si>
    <t>３－Ｏ－メチル－Ｄ－グルコース</t>
  </si>
  <si>
    <t>CO[C@H]([C@@H](O)C=O)[C@H](O)[C@H](O)CO</t>
  </si>
  <si>
    <t>CO-(C)(H):1|O-(C)2:1|O-(C)(H):4|C-(C)(H)(O)(CO):1|C-(C)2(H)(O),ethers/esters:1|C-(C)2(H)(O),alcohpls/peroxides:2|C-(C)(H)2(O):1|C-(H)3(O):1</t>
  </si>
  <si>
    <t>116-76-7</t>
  </si>
  <si>
    <t>APWOKAUQXMGVOF-UHFFFAOYSA-N</t>
  </si>
  <si>
    <t>１’，１’’－ジアントラキノン－１，４－ジアミノアントラキノン</t>
  </si>
  <si>
    <t>O=C1c2ccccc2C(=O)c3c(Nc4ccc(Nc5cccc6C(=O)c7ccccc7C(=O)c56)c8C(=O)c9ccccc9C(=O)c48)cccc13</t>
  </si>
  <si>
    <t>C[B]-(H):20|CO-(C[B])2:6|C[B]-(CO):12|N-(C[B])2(H):2|C[B]-(N):4</t>
  </si>
  <si>
    <t>ortho corr, hydrocarbons:6</t>
  </si>
  <si>
    <t>142-57-4</t>
  </si>
  <si>
    <t>YEUKJHYLBPPSQJ-SEYXRHQNSA-N</t>
  </si>
  <si>
    <t>ペンチル＝オレアート</t>
  </si>
  <si>
    <t>CCCCCCCC\C=C/CCCCCCCC(=O)OCCCCC</t>
  </si>
  <si>
    <t>225-83-2</t>
  </si>
  <si>
    <t>PGIGZWJIJSINOD-UHFFFAOYSA-N</t>
  </si>
  <si>
    <t>１２Ｈ－ベンゾ［ｂ］フェノチアジン</t>
  </si>
  <si>
    <t>N1c2ccccc2Sc3ccc4ccccc4c13</t>
  </si>
  <si>
    <t>C[BF]-(C[B])2(C[BF]):2|C[B]-(H):10|N-(C[B])2(H):1|C[B]-(N):2|S-(C[B])2:1|C[B]-(S):2</t>
  </si>
  <si>
    <t>879-97-0</t>
  </si>
  <si>
    <t>MEPYMUOZRROULQ-UHFFFAOYSA-N</t>
  </si>
  <si>
    <t>４－（ｔｅｒｔ－ブチル）－２，６－ジメチルフェノール</t>
  </si>
  <si>
    <t>Cc1cc(cc(C)c1O)C(C)(C)C</t>
  </si>
  <si>
    <t>1604-40-6</t>
  </si>
  <si>
    <t>OPXXCGAYBFDPHY-UHFFFAOYSA-N</t>
  </si>
  <si>
    <t>２，６－ジニトロ－９，１０－アントラキノン</t>
  </si>
  <si>
    <t>O=C1c2ccc(cc2C(=O)c3ccc(cc13)N(=O)=O)N(=O)=O</t>
  </si>
  <si>
    <t>1604-42-8</t>
  </si>
  <si>
    <t>UQKJUEALIQRECQ-UHFFFAOYSA-N</t>
  </si>
  <si>
    <t>１，６－ジニトロ－９，１０－アントラキノン</t>
  </si>
  <si>
    <t>O=C1c2cccc(c2C(=O)c3ccc(cc13)N(=O)=O)N(=O)=O</t>
  </si>
  <si>
    <t>1599-47-9</t>
  </si>
  <si>
    <t>ZQUJUCJLDXTKKW-UHFFFAOYSA-N</t>
  </si>
  <si>
    <t>１，１－ジメトキシヘキサン</t>
  </si>
  <si>
    <t>CCCCCC(OC)OC</t>
  </si>
  <si>
    <t>1604-43-9</t>
  </si>
  <si>
    <t>FAVDZWIRBSMLOV-UHFFFAOYSA-N</t>
  </si>
  <si>
    <t>１，７－ジニトロ－９，１０－アントラキノン</t>
  </si>
  <si>
    <t>O=C1c2ccc(cc2C(=O)c3c1cccc3N(=O)=O)N(=O)=O</t>
  </si>
  <si>
    <t>918-07-0</t>
  </si>
  <si>
    <t>IFMWWVGVDOTBNN-UHFFFAOYSA-N</t>
  </si>
  <si>
    <t>２－クロロ－２，３，３－トリメチルブタン</t>
  </si>
  <si>
    <t>CC(C)(C)C(C)(C)Cl</t>
  </si>
  <si>
    <t>828-66-0</t>
  </si>
  <si>
    <t>SBKPSHZVULRXED-UHFFFAOYSA-N</t>
  </si>
  <si>
    <t>１０－メチル－４－オキサトリシクロ［５．２．１．０（２，６）］デカ－８－エン－３，５－ジオン</t>
  </si>
  <si>
    <t>CC1C2C=CC1C3C2C(=O)OC3=O</t>
  </si>
  <si>
    <t>834-17-3</t>
  </si>
  <si>
    <t>FRQUHSBKTAMSDF-UHFFFAOYSA-N</t>
  </si>
  <si>
    <t>Cc1cccc(OCc2ccccc2)c1</t>
  </si>
  <si>
    <t>3970-35-2</t>
  </si>
  <si>
    <t>JRQDVRIQJJPHEQ-UHFFFAOYSA-N</t>
  </si>
  <si>
    <t>２－クロロ－３－ニトロ安息香酸</t>
  </si>
  <si>
    <t>OC(=O)c1cccc(c1Cl)N(=O)=O</t>
  </si>
  <si>
    <t>822-08-2</t>
  </si>
  <si>
    <t>KLNPWTHGTVSSEU-UHFFFAOYSA-N</t>
  </si>
  <si>
    <t>ウンデカン－１，１１－ジアミン</t>
  </si>
  <si>
    <t>NCCCCCCCCCCCN</t>
  </si>
  <si>
    <t>C-(C)2(H)2:9|C-(C)(H)2(N):2|N-(C)(H)2:2</t>
  </si>
  <si>
    <t>865-86-1</t>
  </si>
  <si>
    <t>FLXYIZWPNQYPIT-UHFFFAOYSA-N</t>
  </si>
  <si>
    <t>３，３，４，４，５，５，６，６，７，７，８，８，９，９，１０，１０，１１，１１，１２，１２，１２－ヘンエイコサフルオロドデカン－１－オール</t>
  </si>
  <si>
    <t>OCCC(F)(F)C(F)(F)C(F)(F)C(F)(F)C(F)(F)C(F)(F)C(F)(F)C(F)(F)C(F)(F)C(F)(F)F</t>
  </si>
  <si>
    <t>C-(C)2(H)2:1|O-(C)(H):1|C-(C)(H)2(O):1|C-(C)(F)3:1|C-(C)2(F)2:9</t>
  </si>
  <si>
    <t>19870-74-7</t>
  </si>
  <si>
    <t>HRGPYCVTDOECMG-STGWMILLSA-N</t>
  </si>
  <si>
    <t>セドリル　メチル　エーテル</t>
  </si>
  <si>
    <t>CO[C@]1(C)CC[C@]23C[C@@H]1C(C)(C)[C@@H]2CC[C@H]3C</t>
  </si>
  <si>
    <t>51030-24-1</t>
  </si>
  <si>
    <t>BLUGLAWBGJZTRV-UHFFFAOYSA-N</t>
  </si>
  <si>
    <t>１，２，８－トリヒドロキシ－９，１０－アントラキノン</t>
  </si>
  <si>
    <t>Oc1ccc2C(=O)c3cccc(O)c3C(=O)c2c1O</t>
  </si>
  <si>
    <t>64918-92-9</t>
  </si>
  <si>
    <t>OEOBNTWIEVRPDW-UHFFFAOYSA-N</t>
  </si>
  <si>
    <t>４，５－ジアミノ－２－ブロモ－１，８－ジヒドロキシ－９，１０－アントラキノン</t>
  </si>
  <si>
    <t>Nc1ccc(O)c2C(=O)c3c(O)c(Br)cc(N)c3C(=O)c12</t>
  </si>
  <si>
    <t>C[B]-(H):3|CO-(C[B])2:2|O-(C[B])(H):2|C[B]-(O):2|C[B]-(CO):4|N-(C[B])(H)2:2|C[B]-(N):2|C[B]-(Br):1</t>
  </si>
  <si>
    <t>36579-48-3</t>
  </si>
  <si>
    <t>VVHCCYBFDANGIB-UHFFFAOYSA-N</t>
  </si>
  <si>
    <t>トリシクロ［３．３．２．０（２，４）］デカン</t>
  </si>
  <si>
    <t>C1CC2CCC(C1)C3CC23</t>
  </si>
  <si>
    <t>Cycloheptane:3|Cyclooctane:1|Cyclopropane,sub:1|Cyclohexane,sub:1|Bicyclo[4,1,0]heptane:1|Bicyclo[5,1,0]octane:1|Bicyclo-(5,1,0)-octane:1</t>
  </si>
  <si>
    <t>51130-49-5</t>
  </si>
  <si>
    <t>DSRTUJAEQVFHHX-UHFFFAOYSA-N</t>
  </si>
  <si>
    <t>トリシクロ［５．３．０．０（１，８）］デカン</t>
  </si>
  <si>
    <t>C1CCC2C3CCC23CC1</t>
  </si>
  <si>
    <t>Cyclobutane:1|Cycloheptane:1|Cyclooctane:1|Cyclodecane:1|Cyclopropane,sub:1|Cyclopentane,sub:1|Bicyclo[5,1,0]octane:1|Bicyclo-(2,1,0)-pentane:1|Bicyclo-(5,1,0)-octane:1</t>
  </si>
  <si>
    <t>27312-18-1</t>
  </si>
  <si>
    <t>AIARLPIXVMHZLJ-UHFFFAOYSA-N</t>
  </si>
  <si>
    <t>４，８－ジアミノ－２－ブロモ－１，５－ジヒドロキシ－９，１０－アントラキノン</t>
  </si>
  <si>
    <t>Nc1ccc(O)c2C(=O)c3c(N)cc(Br)c(O)c3C(=O)c12</t>
  </si>
  <si>
    <t>1523-23-5</t>
  </si>
  <si>
    <t>CKZCNFPQIPSSAW-UHFFFAOYSA-N</t>
  </si>
  <si>
    <t>１，９－ジメチルアントラセン</t>
  </si>
  <si>
    <t>Cc1cccc2cc3ccccc3c(C)c12</t>
  </si>
  <si>
    <t>23787-90-8</t>
  </si>
  <si>
    <t>VCOCESNMLNDPLX-UHFFFAOYSA-N</t>
  </si>
  <si>
    <t>１，１，５，５－テトラメチルオクタハイドロ－２，４ａ－メタノナフタレン－８－オン</t>
  </si>
  <si>
    <t>CC1(C)C2CCC3(C2)C1C(=O)CCC3(C)C</t>
  </si>
  <si>
    <t>Cyclononane:1|Cyclodecane:1|Cyclopentane,sub:2|Cyclohexane,sub:2|cis-Hexahydroindan:1|Bicyclo[2.2.1]heptane:1|Cyclohexanone:1|Cyclononanone:1|Cyclodecanone:1</t>
  </si>
  <si>
    <t>283-49-8</t>
  </si>
  <si>
    <t>MYXBSOPWTXQRFN-UHFFFAOYSA-N</t>
  </si>
  <si>
    <t>トリシクロ［３．３．２．０（２，８）］デカン</t>
  </si>
  <si>
    <t>C1CC2C3CCC1CCC23</t>
  </si>
  <si>
    <t>Cycloheptane:3|Cyclooctane:3|Cyclopropane,sub:1|Bicyclo[5,1,0]octane:3|Bicyclo-(5,1,0)-octane:3</t>
  </si>
  <si>
    <t>457-68-1</t>
  </si>
  <si>
    <t>DXQVFHQUHOFROC-UHFFFAOYSA-N</t>
  </si>
  <si>
    <t>ビス（４－フルオロフェニル）メタン</t>
  </si>
  <si>
    <t>Fc1ccc(Cc2ccc(F)cc2)cc1</t>
  </si>
  <si>
    <t>C-(C[B])2(H)2:1|C[B]-(H):8|C[B]-(C):2|C[B]-(F):2</t>
  </si>
  <si>
    <t>130798-78-6</t>
  </si>
  <si>
    <t>HRWVNUBBQQDECV-UHFFFAOYSA-N</t>
  </si>
  <si>
    <t>１，４－ジエチルアントラセン</t>
  </si>
  <si>
    <t>CCc1ccc(CC)c2cc3ccccc3cc12</t>
  </si>
  <si>
    <t>31083-44-0</t>
  </si>
  <si>
    <t>RYKKPRYFAPLJIH-UHFFFAOYSA-N</t>
  </si>
  <si>
    <t>トリシクロ［７．１．０．０（２，４）］デカン</t>
  </si>
  <si>
    <t>C1CCC2CC2C3CC3C1</t>
  </si>
  <si>
    <t>Cyclooctane:1|Cyclononane:2|Cyclodecane:1|Cyclopropane,sub:2|cis-Bicyclo[6,1,0]nonane:2|trans-Bicyclo[6.1.0]nonane:2|Bicyclo-(6,1,0)-nonane:2</t>
  </si>
  <si>
    <t>34418-27-4</t>
  </si>
  <si>
    <t>VUKBLWNOFKBWMT-UHFFFAOYSA-N</t>
  </si>
  <si>
    <t>トリシクロ［４．２．２．０（１，４）］デカン</t>
  </si>
  <si>
    <t>C1CC23CCC1CC2CC3</t>
  </si>
  <si>
    <t>Cyclobutane:1|Cyclooctane:2|Cyclohexane,sub:3|Bicyclo[2,2,2]octane:1|Bicyclo[4,2,0]octane:2</t>
  </si>
  <si>
    <t>27532-75-8</t>
  </si>
  <si>
    <t>ZLZYZWBZSRVLDB-UHFFFAOYSA-N</t>
  </si>
  <si>
    <t>２，９－ジメチルアントラセン</t>
  </si>
  <si>
    <t>Cc1ccc2cc3ccccc3c(C)c2c1</t>
  </si>
  <si>
    <t>1691-99-2</t>
  </si>
  <si>
    <t>HUFHNYZNTFSKCT-UHFFFAOYSA-N</t>
  </si>
  <si>
    <t>Ｎ－エチル－Ｎ－（２－ヒドロキシエチル）ペルフルオロオクタン－１－スルホンアミド</t>
  </si>
  <si>
    <t>CCN(CCO)S(=O)(=O)C(F)(F)C(F)(F)C(F)(F)C(F)(F)C(F)(F)C(F)(F)C(F)(F)C(F)(F)F</t>
  </si>
  <si>
    <t>72928-52-0</t>
  </si>
  <si>
    <t>QHPJGDWWLWJMPM-UHFFFAOYSA-N</t>
  </si>
  <si>
    <t>ピナ－２－エン－１０－イル＝ホルマート</t>
  </si>
  <si>
    <t>CC1(C)C2CC=C(COC=O)C1C2</t>
  </si>
  <si>
    <t>1687-65-6</t>
  </si>
  <si>
    <t>AYGDIAGADYTJRY-UHFFFAOYSA-N</t>
  </si>
  <si>
    <t>５－エチル－２－メチルフェノール</t>
  </si>
  <si>
    <t>CCc1ccc(C)c(O)c1</t>
  </si>
  <si>
    <t>1523-24-6</t>
  </si>
  <si>
    <t>HFQPYVXUNVQFSD-UHFFFAOYSA-N</t>
  </si>
  <si>
    <t>１，１０－ジメチルアントラセン</t>
  </si>
  <si>
    <t>Cc1cccc2c(C)c3ccccc3cc12</t>
  </si>
  <si>
    <t>1679-53-4</t>
  </si>
  <si>
    <t>YJCJVMMDTBEITC-UHFFFAOYSA-N</t>
  </si>
  <si>
    <t>１０－ヒドロキシデカン酸</t>
  </si>
  <si>
    <t>OCCCCCCCCCC(=O)O</t>
  </si>
  <si>
    <t>C-(C)2(H)2:7|CO-(C)(O):1|O-(CO)(H):1|O-(C)(H):1|C-(C)(H)2(CO):1|C-(C)(H)2(O):1</t>
  </si>
  <si>
    <t>1653-34-5</t>
  </si>
  <si>
    <t>ALVGHPMGQNBJRC-UHFFFAOYSA-N</t>
  </si>
  <si>
    <t>ペンタデカン－２－オール</t>
  </si>
  <si>
    <t>CCCCCCCCCCCCCC(C)O</t>
  </si>
  <si>
    <t>15815-47-1</t>
  </si>
  <si>
    <t>WAPSEVALXZJQLL-UHFFFAOYSA-N</t>
  </si>
  <si>
    <t>１，８－ジメチルアントラセン</t>
  </si>
  <si>
    <t>Cc1cccc2cc3cccc(C)c3cc12</t>
  </si>
  <si>
    <t>66291-35-8</t>
  </si>
  <si>
    <t>GUPIKZAAELPHQW-UHFFFAOYSA-N</t>
  </si>
  <si>
    <t>１－エチルアントラセン</t>
  </si>
  <si>
    <t>CCc1cccc2cc3ccccc3cc12</t>
  </si>
  <si>
    <t>1955-33-5</t>
  </si>
  <si>
    <t>DTOSIQBPPRVQHS-IUQGRGSQSA-N</t>
  </si>
  <si>
    <t>オクタデカ－９，１２，１５－トリエン酸</t>
  </si>
  <si>
    <t>CC\C=C\C\C=C\C\C=C\CCCCCCCC(=O)O</t>
  </si>
  <si>
    <t>1893-52-3</t>
  </si>
  <si>
    <t>QJRQXQMZXHXNPA-UHFFFAOYSA-N</t>
  </si>
  <si>
    <t>２－｛エチル［（トリデカフルオロヘキシル）スルホニル］アミノ｝エチル＝アクリラート</t>
  </si>
  <si>
    <t>CCN(CCOC(=O)C=C)S(=O)(=O)C(F)(F)C(F)(F)C(F)(F)C(F)(F)C(F)(F)C(F)(F)F</t>
  </si>
  <si>
    <t>1929-30-2</t>
  </si>
  <si>
    <t>DHNGCHLFKUPGPX-RMKNXTFCSA-N</t>
  </si>
  <si>
    <t>エチル＝３－（４－メトキシフェニル）アクリラート</t>
  </si>
  <si>
    <t>CCOC(=O)\C=C\c1ccc(OC)cc1</t>
  </si>
  <si>
    <t>1899-94-1</t>
  </si>
  <si>
    <t>NVZINPVISUVPHW-UHFFFAOYSA-N</t>
  </si>
  <si>
    <t>トルエンスルホンアミド</t>
  </si>
  <si>
    <t>Cc1cccc(c1)S(=O)(=O)N</t>
  </si>
  <si>
    <t>2004-67-3</t>
  </si>
  <si>
    <t>KPHPTSMXBAVNPX-UHFFFAOYSA-N</t>
  </si>
  <si>
    <t>４－メチルペンタ－４－エン－２－オール</t>
  </si>
  <si>
    <t>CC(O)CC(=C)C</t>
  </si>
  <si>
    <t>1845-59-6</t>
  </si>
  <si>
    <t>ULJXKUJMXIVDOY-GUBZILKMSA-N</t>
  </si>
  <si>
    <t>（１Ｓ，２Ｓ，４Ｓ）－ｐ－メンタン－２－オール</t>
  </si>
  <si>
    <t>CC(C)[C@H]1CC[C@H](C)[C@@H](O)C1</t>
  </si>
  <si>
    <t>1838-88-6</t>
  </si>
  <si>
    <t>SLNZJIRRMLAZEY-FNORWQNLSA-N</t>
  </si>
  <si>
    <t>２－メチルペンタ－２－エニル＝アセタート</t>
  </si>
  <si>
    <t>CC\C=C(/C)\COC(=O)C</t>
  </si>
  <si>
    <t>1833-57-4</t>
  </si>
  <si>
    <t>YKHGPGKCMQFZSK-UHFFFAOYSA-N</t>
  </si>
  <si>
    <t>１－アミノ－４－（メシチルアミノ）－９，１０－ジオキソ－９，１０－ジヒドロアントラセン－２－スルホン酸</t>
  </si>
  <si>
    <t>Cc1cc(C)c(Nc2cc(c(N)c3C(=O)c4ccccc4C(=O)c23)S(=O)(=O)O)c(C)c1</t>
  </si>
  <si>
    <t>C[B]-(H):7|C[B]-(C):3|C-(C[B])(H)3:3|CO-(C[B])2:2|C[B]-(CO):4|N-(C[B])(H)2:1|N-(C[B])2(H):1|C[B]-(N):3|C[B]-(SO2):1|C[B]-(S):1</t>
  </si>
  <si>
    <t>4110-44-5</t>
  </si>
  <si>
    <t>DBULLUBYDONGLT-UHFFFAOYSA-N</t>
  </si>
  <si>
    <t>３，３－ジメチルオクタン</t>
  </si>
  <si>
    <t>CCCCCC(C)(C)CC</t>
  </si>
  <si>
    <t>1869-77-8</t>
  </si>
  <si>
    <t>LMUUXHHNCDERBQ-UHFFFAOYSA-N</t>
  </si>
  <si>
    <t>エチル＝（Ｎ－エチルペルフルオロオクタン－１－スルホンアミド）アセタート</t>
  </si>
  <si>
    <t>CCOC(=O)CN(CC)S(=O)(=O)C(F)(F)C(F)(F)C(F)(F)C(F)(F)C(F)(F)C(F)(F)C(F)(F)C(F)(F)F</t>
  </si>
  <si>
    <t>87074-74-6</t>
  </si>
  <si>
    <t>HTJQXVJRONQICG-UHFFFAOYSA-N</t>
  </si>
  <si>
    <t>４－イソプロピル－３，５－ジメチルフェノール</t>
  </si>
  <si>
    <t>CC(C)c1c(C)cc(O)cc1C</t>
  </si>
  <si>
    <t>80109-03-1</t>
  </si>
  <si>
    <t>XVJIRGPMUDPRLY-UHFFFAOYSA-N</t>
  </si>
  <si>
    <t>５，５’’－ジメチル－［１，１’：３’，１’’－テルフェニル］－２，２’’－ジオール</t>
  </si>
  <si>
    <t>Cc1ccc(O)c(c1)c2cccc(c2)c3cc(C)ccc3O</t>
  </si>
  <si>
    <t>C[B]-(H):10|C[B]-(C):2|C[B]-(C[B]):4|C-(C[B])(H)3:2|O-(C[B])(H):2|C[B]-(O):2</t>
  </si>
  <si>
    <t>15258-64-7</t>
  </si>
  <si>
    <t>ONBOOIOAUWBLDX-UHFFFAOYSA-N</t>
  </si>
  <si>
    <t>４，６－ジイソプロピルベンゼン－１，２，３－トリオール</t>
  </si>
  <si>
    <t>CC(C)c1cc(C(C)C)c(O)c(O)c1O</t>
  </si>
  <si>
    <t>2151-18-0</t>
  </si>
  <si>
    <t>BEJSXIVJAKNLMS-UHFFFAOYSA-N</t>
  </si>
  <si>
    <t>５－エチル－４，６－ジメチルベンゼン－１，２，３－トリオール</t>
  </si>
  <si>
    <t>CCc1c(C)c(O)c(O)c(O)c1C</t>
  </si>
  <si>
    <t>62126-74-3</t>
  </si>
  <si>
    <t>JNJMMVLVPLHOKD-UHFFFAOYSA-N</t>
  </si>
  <si>
    <t>３－エチル－２，４－ジメチルフェノール</t>
  </si>
  <si>
    <t>CCc1c(C)ccc(O)c1C</t>
  </si>
  <si>
    <t>87498-26-8</t>
  </si>
  <si>
    <t>ZTBHFXJWPFFDBT-UHFFFAOYSA-N</t>
  </si>
  <si>
    <t>２，４，６－トリエチルベンゼン－１，３，５－トリオール</t>
  </si>
  <si>
    <t>CCc1c(O)c(CC)c(O)c(CC)c1O</t>
  </si>
  <si>
    <t>87068-68-6</t>
  </si>
  <si>
    <t>（Ｓ）－６，６’－ジメチル－ビフェニル－２，２’－ジオール</t>
  </si>
  <si>
    <t>1807-42-7</t>
  </si>
  <si>
    <t>ZNVLKMKGFWEUPV-UHFFFAOYSA-N</t>
  </si>
  <si>
    <t>２－イソプロピル－４－プロピルフェノール</t>
  </si>
  <si>
    <t>CCCc1ccc(O)c(c1)C(C)C</t>
  </si>
  <si>
    <t>108191-74-8</t>
  </si>
  <si>
    <t>SSHDOBOPCYTUDA-UHFFFAOYSA-N</t>
  </si>
  <si>
    <t>４’，５’－ジエチル－［１，１’：２’，１’’－テルフェニル］－３’－オール</t>
  </si>
  <si>
    <t>CCc1cc(c2ccccc2)c(c(O)c1CC)c3ccccc3</t>
  </si>
  <si>
    <t>62115-48-4</t>
  </si>
  <si>
    <t>PCZGXESECAJNFM-UHFFFAOYSA-N</t>
  </si>
  <si>
    <t>５－エチル－２，４－ジメチルフェノール</t>
  </si>
  <si>
    <t>CCc1cc(O)c(C)cc1C</t>
  </si>
  <si>
    <t>58896-13-2</t>
  </si>
  <si>
    <t>PXPHPCSQPDHQNI-UHFFFAOYSA-N</t>
  </si>
  <si>
    <t>２，２’’－ジメチル－［１，１’：３’，１’’－ターフェニル］－２’－オール</t>
  </si>
  <si>
    <t>Cc1ccccc1c2cccc(c2O)c3ccccc3C</t>
  </si>
  <si>
    <t>4389-62-2</t>
  </si>
  <si>
    <t>DXPQSMYASPEWEK-UHFFFAOYSA-N</t>
  </si>
  <si>
    <t>５－イソプロピル－２－メチルベンゼン－１，３－ジオール</t>
  </si>
  <si>
    <t>CC(C)c1cc(O)c(C)c(O)c1</t>
  </si>
  <si>
    <t>66146-32-5</t>
  </si>
  <si>
    <t>YZDIUKPBJDYTOM-UHFFFAOYSA-N</t>
  </si>
  <si>
    <t>２，５－ジエチルベンゼン－１，４－ジオール</t>
  </si>
  <si>
    <t>CCc1cc(O)c(CC)cc1O</t>
  </si>
  <si>
    <t>30203-42-0</t>
  </si>
  <si>
    <t>HUJDVJNPBVXHHG-UHFFFAOYSA-N</t>
  </si>
  <si>
    <t>３，６－ジエチルベンゼン－１，２－ジオール</t>
  </si>
  <si>
    <t>CCc1ccc(CC)c(O)c1O</t>
  </si>
  <si>
    <t>56406-89-4</t>
  </si>
  <si>
    <t>KFNDIIQVBKPYIJ-UHFFFAOYSA-N</t>
  </si>
  <si>
    <t>３’，６’－ジメチル－［１，１’：２’，１’’－テルフェニル］－４’－オール</t>
  </si>
  <si>
    <t>Cc1cc(O)c(C)c(c2ccccc2)c1c3ccccc3</t>
  </si>
  <si>
    <t>13037-82-6</t>
  </si>
  <si>
    <t>HJZJMARGPNJHHG-UHFFFAOYSA-N</t>
  </si>
  <si>
    <t>２，６－ジメチル－４－プロピルフェノール</t>
  </si>
  <si>
    <t>CCCc1cc(C)c(O)c(C)c1</t>
  </si>
  <si>
    <t>69517-21-1</t>
  </si>
  <si>
    <t>RQQKUXZRLKNNAH-UHFFFAOYSA-N</t>
  </si>
  <si>
    <t>３’，６’－ジプロピル－［１，１’：２’，１’’－テルフェニル］－４’－オール</t>
  </si>
  <si>
    <t>CCCc1cc(O)c(CCC)c(c2ccccc2)c1c3ccccc3</t>
  </si>
  <si>
    <t>79664-43-0</t>
  </si>
  <si>
    <t>SSQWELBWRVGIOT-UHFFFAOYSA-N</t>
  </si>
  <si>
    <t>４’’－メチル－［１，１’：２’，１’’－テルフェニル］－４－オール</t>
  </si>
  <si>
    <t>Cc1ccc(cc1)c2ccccc2c3ccc(O)cc3</t>
  </si>
  <si>
    <t>C[B]-(H):12|C[B]-(C):1|C[B]-(C[B]):4|C-(C[B])(H)3:1|O-(C[B])(H):1|C[B]-(O):1</t>
  </si>
  <si>
    <t>35050-83-0</t>
  </si>
  <si>
    <t>YAVDHMQRUMWDMV-UHFFFAOYSA-N</t>
  </si>
  <si>
    <t>３－エチル－５－プロピルフェノール</t>
  </si>
  <si>
    <t>CCCc1cc(O)cc(CC)c1</t>
  </si>
  <si>
    <t>32018-76-1</t>
  </si>
  <si>
    <t>MSMNUDLXOBSFQT-UHFFFAOYSA-N</t>
  </si>
  <si>
    <t>４－エチル－２，５－ジメチルフェノール</t>
  </si>
  <si>
    <t>CCc1cc(C)c(O)cc1C</t>
  </si>
  <si>
    <t>106593-24-2</t>
  </si>
  <si>
    <t>LADKWSMQLGWIOE-UHFFFAOYSA-N</t>
  </si>
  <si>
    <t>４，６－ジイソプロピル－２－メチルフェノール</t>
  </si>
  <si>
    <t>CC(C)c1cc(C)c(O)c(c1)C(C)C</t>
  </si>
  <si>
    <t>76800-24-3</t>
  </si>
  <si>
    <t>MZJCCQLPTGNCHP-UHFFFAOYSA-N</t>
  </si>
  <si>
    <t>３－メチル－［１，１’：３’，１’’－テルフェニル］－２，２’，２’’－トリオール</t>
  </si>
  <si>
    <t>Cc1cccc(c1O)c2cccc(c2O)c3ccccc3O</t>
  </si>
  <si>
    <t>C[B]-(H):10|C[B]-(C):1|C[B]-(C[B]):4|C-(C[B])(H)3:1|O-(C[B])(H):3|C[B]-(O):3</t>
  </si>
  <si>
    <t>89945-40-4</t>
  </si>
  <si>
    <t>UTHIOUFZNAPPSK-UHFFFAOYSA-N</t>
  </si>
  <si>
    <t>３’’，５’’－ジメチル－５－イソプロピル［１，１’：３’，１’’－テルフェニル］－３，５’－ジオール</t>
  </si>
  <si>
    <t>CC(C)c1cc(O)cc(c1)c2cc(O)cc(c2)c3cc(C)cc(C)c3</t>
  </si>
  <si>
    <t>98790-33-1</t>
  </si>
  <si>
    <t>VKDIBJAPDFFCAX-UHFFFAOYSA-N</t>
  </si>
  <si>
    <t>４’－プロピルビフェニル－３，４－ジオール</t>
  </si>
  <si>
    <t>CCCc1ccc(cc1)c2ccc(O)c(O)c2</t>
  </si>
  <si>
    <t>62126-76-5</t>
  </si>
  <si>
    <t>AUSGGQXRZFERKB-UHFFFAOYSA-N</t>
  </si>
  <si>
    <t>２－エチル－３，５－ジメチルフェノール</t>
  </si>
  <si>
    <t>CCc1c(C)cc(C)cc1O</t>
  </si>
  <si>
    <t>66142-74-3</t>
  </si>
  <si>
    <t>OHMOWTBZHUAFMQ-UHFFFAOYSA-N</t>
  </si>
  <si>
    <t>３－エチル－２，５－ジメチルフェノール</t>
  </si>
  <si>
    <t>CCc1cc(C)cc(O)c1C</t>
  </si>
  <si>
    <t>10570-69-1</t>
  </si>
  <si>
    <t>PRRINTZNQPGZHB-UHFFFAOYSA-N</t>
  </si>
  <si>
    <t>４－エチル－２，６－ジメチルフェノール</t>
  </si>
  <si>
    <t>CCc1cc(C)c(O)c(C)c1</t>
  </si>
  <si>
    <t>66142-76-5</t>
  </si>
  <si>
    <t>DRNBTKBRWOSYSD-UHFFFAOYSA-N</t>
  </si>
  <si>
    <t>３－エチル－２，６－ジメチルフェノール</t>
  </si>
  <si>
    <t>CCc1ccc(C)c(O)c1C</t>
  </si>
  <si>
    <t>87376-05-4</t>
  </si>
  <si>
    <t>RMLYNWVQDACPNQ-UHFFFAOYSA-N</t>
  </si>
  <si>
    <t>２－（２－エチル－３－メチルペンチル）シクロペンタノン</t>
  </si>
  <si>
    <t>CCC(C)C(CC)CC1CCCC1=O</t>
  </si>
  <si>
    <t>66142-73-2</t>
  </si>
  <si>
    <t>JPNMOCXWFAWVDO-UHFFFAOYSA-N</t>
  </si>
  <si>
    <t>５－エチル－２，３－ジメチルフェノール</t>
  </si>
  <si>
    <t>CCc1cc(C)c(C)c(O)c1</t>
  </si>
  <si>
    <t>87682-05-1</t>
  </si>
  <si>
    <t>ALSZIKSAQFYZKO-UHFFFAOYSA-N</t>
  </si>
  <si>
    <t>５’，５’’－ジメチル－［１，１’：３’，１’’：３’’，１’’’－クアテルフェニル］－２’，２’’－ジオール</t>
  </si>
  <si>
    <t>Cc1cc(c(O)c(c1)c2cc(C)cc(c2O)c3ccccc3)c4ccccc4</t>
  </si>
  <si>
    <t>C[B]-(H):14|C[B]-(C):2|C[B]-(C[B]):6|C-(C[B])(H)3:2|O-(C[B])(H):2|C[B]-(O):2</t>
  </si>
  <si>
    <t>95615-29-5</t>
  </si>
  <si>
    <t>KPBDGTGMUIZQAW-UHFFFAOYSA-N</t>
  </si>
  <si>
    <t>２－メチル－４，６－ジプロピルフェノール</t>
  </si>
  <si>
    <t>CCCc1cc(C)c(O)c(CCC)c1</t>
  </si>
  <si>
    <t>28885-64-5</t>
  </si>
  <si>
    <t>PRRGIAOYRMAMJV-UHFFFAOYSA-N</t>
  </si>
  <si>
    <t>２，３－ジプロピルベンゼン－１，４－ジオール</t>
  </si>
  <si>
    <t>CCCc1c(O)ccc(O)c1CCC</t>
  </si>
  <si>
    <t>57583-26-3</t>
  </si>
  <si>
    <t>UYKZGBFJQNJUHI-UHFFFAOYSA-N</t>
  </si>
  <si>
    <t>４，４’’－ジメチル－［１，１’：４’，１’’－テルフェニル］－２，５－ジオール</t>
  </si>
  <si>
    <t>Cc1ccc(cc1)c2ccc(cc2)c3cc(O)c(C)cc3O</t>
  </si>
  <si>
    <t>18441-55-9</t>
  </si>
  <si>
    <t>DGWHZFYSJFCOMZ-UHFFFAOYSA-N</t>
  </si>
  <si>
    <t>６－エチル－２，３－ジメチルフェノール</t>
  </si>
  <si>
    <t>CCc1ccc(C)c(C)c1O</t>
  </si>
  <si>
    <t>55380-53-5</t>
  </si>
  <si>
    <t>ICXMVQGJPZJTJI-UHFFFAOYSA-N</t>
  </si>
  <si>
    <t>２，４－ジエチルベンゼン－１，３，５－トリオール</t>
  </si>
  <si>
    <t>CCc1c(O)cc(O)c(CC)c1O</t>
  </si>
  <si>
    <t>66142-75-4</t>
  </si>
  <si>
    <t>RVPPAZQHRAWDCT-UHFFFAOYSA-N</t>
  </si>
  <si>
    <t>２－エチル－３，６－ジメチルフェノール</t>
  </si>
  <si>
    <t>CCc1c(C)ccc(C)c1O</t>
  </si>
  <si>
    <t>87376-04-3</t>
  </si>
  <si>
    <t>HJDWJBNEHUIMMZ-UHFFFAOYSA-N</t>
  </si>
  <si>
    <t>２－（２－エチルヘキシル）シクロペンタノン</t>
  </si>
  <si>
    <t>CCCCC(CC)CC1CCCC1=O</t>
  </si>
  <si>
    <t>56406-92-9</t>
  </si>
  <si>
    <t>UWJXKHUZVKFWQT-UHFFFAOYSA-N</t>
  </si>
  <si>
    <t>３’，６’－ジエチル－［１，１’：２’，１’’－テルフェニル］－４’－オール</t>
  </si>
  <si>
    <t>CCc1cc(O)c(CC)c(c2ccccc2)c1c3ccccc3</t>
  </si>
  <si>
    <t>25113-17-1</t>
  </si>
  <si>
    <t>SLYWWALAGATHAB-UHFFFAOYSA-N</t>
  </si>
  <si>
    <t>２，３，５－トリエチルベンゼン－１，４－ジオール</t>
  </si>
  <si>
    <t>CCc1cc(O)c(CC)c(CC)c1O</t>
  </si>
  <si>
    <t>15269-17-7</t>
  </si>
  <si>
    <t>XIGWUCHSXAEESN-UHFFFAOYSA-N</t>
  </si>
  <si>
    <t>３，５－ジイソプロピル－４－メチルフェノール</t>
  </si>
  <si>
    <t>CC(C)c1cc(O)cc(C(C)C)c1C</t>
  </si>
  <si>
    <t>95509-70-9</t>
  </si>
  <si>
    <t>RBSDGOPMMPMSKP-UHFFFAOYSA-N</t>
  </si>
  <si>
    <t>５－イソプロピル－３－メチルベンゼン－１，２－ジオール</t>
  </si>
  <si>
    <t>CC(C)c1cc(C)c(O)c(O)c1</t>
  </si>
  <si>
    <t>58896-18-7</t>
  </si>
  <si>
    <t>WVSIQQISYCKFNH-UHFFFAOYSA-N</t>
  </si>
  <si>
    <t>２，２’’－ジメチル－［１，１’：３’，１’’－テルフェニル］－２’，５’－ジオール</t>
  </si>
  <si>
    <t>Cc1ccccc1c2cc(O)cc(c2O)c3ccccc3C</t>
  </si>
  <si>
    <t>5411-96-1</t>
  </si>
  <si>
    <t>YHIIFBVZETZYOD-UHFFFAOYSA-N</t>
  </si>
  <si>
    <t>３，３’－ジプロピルビフェニル－４，４’－ジオール</t>
  </si>
  <si>
    <t>CCCc1cc(ccc1O)c2ccc(O)c(CCC)c2</t>
  </si>
  <si>
    <t>87376-06-5</t>
  </si>
  <si>
    <t>YWFWFQBCOPXNQZ-UHFFFAOYSA-N</t>
  </si>
  <si>
    <t>２－（２－プロピルペンチル）シクロペンタノン</t>
  </si>
  <si>
    <t>CCCC(CCC)CC1CCCC1=O</t>
  </si>
  <si>
    <t>88438-13-5</t>
  </si>
  <si>
    <t>VVQKJNVMYNXPQA-UHFFFAOYSA-N</t>
  </si>
  <si>
    <t>３－（２，４，４－トリメチルペンタン－２－イル）シクロペンタノン</t>
  </si>
  <si>
    <t>CC(C)(C)CC(C)(C)C1CCC(=O)C1</t>
  </si>
  <si>
    <t>Cyclopentane,sub:1|Cyclopentanone:1|C-(H)3(C),tertiary:1</t>
  </si>
  <si>
    <t>95615-30-8</t>
  </si>
  <si>
    <t>CKCCSPOZIDXZCZ-UHFFFAOYSA-N</t>
  </si>
  <si>
    <t>５’－メチル［１，１’：３’，１’’－テルフェニル］－４’－オール</t>
  </si>
  <si>
    <t>Cc1cc(cc(c1O)c2ccccc2)c3ccccc3</t>
  </si>
  <si>
    <t>34993-66-3</t>
  </si>
  <si>
    <t>RKCBNCOFPKXLIQ-UHFFFAOYSA-N</t>
  </si>
  <si>
    <t>５－イソプロピルベンゼン－１，３－ジオール</t>
  </si>
  <si>
    <t>CC(C)c1cc(O)cc(O)c1</t>
  </si>
  <si>
    <t>70561-12-5</t>
  </si>
  <si>
    <t>LQRXEECVTDYIQL-QGMHBPFKSA-N</t>
  </si>
  <si>
    <t>（１Ｓ，２Ｒ，５Ｓ）－２－イソプロピル－５－メチルシクロヘキシル＝４－Ｏ－α－Ｄ－グルコピラノシル－β－Ｄ－グルコピラノシド</t>
  </si>
  <si>
    <t>CC(C)[C@H]1CC[C@H](C)C[C@@H]1O[C@@H]2O[C@H](CO)[C@@H](O[C@H]3O[C@H](CO)[C@@H](O)[C@H](O)[C@H]3O)[C@H](O)[C@H]2O</t>
  </si>
  <si>
    <t>70561-11-4</t>
  </si>
  <si>
    <t>LQRXEECVTDYIQL-MWXCGZDTSA-N</t>
  </si>
  <si>
    <t>（１Ｒ，２Ｓ，５Ｒ）－２－イソプロピル－５－メチルシクロヘキシル＝４－Ｏ－α－Ｄ－グルコピラノシル－β－Ｄ－グルコピラノシド</t>
  </si>
  <si>
    <t>CC(C)[C@@H]1CC[C@@H](C)C[C@H]1O[C@@H]2O[C@H](CO)[C@@H](O[C@H]3O[C@H](CO)[C@@H](O)[C@H](O)[C@H]3O)[C@H](O)[C@H]2O</t>
  </si>
  <si>
    <t>2027-47-6</t>
  </si>
  <si>
    <t>オクタデカ－９－エン酸</t>
  </si>
  <si>
    <t>124753-50-0</t>
  </si>
  <si>
    <t>LQRXEECVTDYIQL-ZDFDGBSQSA-N</t>
  </si>
  <si>
    <t>（１Ｒ，２Ｓ，５Ｒ）－２－イソプロピル－５－メチルシクロヘキシル＝４－Ｏ－β－Ｄ－グルコピラノシル－β－Ｄ－グルコピラノシド</t>
  </si>
  <si>
    <t>CC(C)[C@@H]1CC[C@@H](C)C[C@H]1O[C@@H]2O[C@H](CO)[C@@H](O[C@@H]3O[C@H](CO)[C@@H](O)[C@H](O)[C@H]3O)[C@H](O)[C@H]2O</t>
  </si>
  <si>
    <t>84812-04-4</t>
  </si>
  <si>
    <t>PVEMXXSASUDFKJ-UHFFFAOYSA-N</t>
  </si>
  <si>
    <t>２－［（アリルオキシ）メチル］－１，４，７，１０，１３，１６－ヘキサオキサシクロオクタデカン</t>
  </si>
  <si>
    <t>C=CCOCC1COCCOCCOCCOCCOCCO1</t>
  </si>
  <si>
    <t>C[d]-(H)2:1|C[d]-(C)(H):1|O-(C)2:7|C-(C[d])(H)2(O):1|C-(C)2(H)(O),ethers/esters:1|C-(C)(H)2(O):12</t>
  </si>
  <si>
    <t>124673-09-2</t>
  </si>
  <si>
    <t>XPYNXQHLAGYIKC-KTAOJQKTSA-N</t>
  </si>
  <si>
    <t>（１Ｓ，２Ｓ，５Ｒ）－２－イソプロピル－５－メチルシクロヘキシル＝６－Ｏ－β－Ｄ－グルコピラノシル－β－Ｄ－グルコピラノシド</t>
  </si>
  <si>
    <t>CC(C)[C@@H]1CC[C@@H](C)C[C@@H]1O[C@@H]2O[C@H](CO[C@@H]3O[C@H](CO)[C@@H](O)[C@H](O)[C@H]3O)[C@@H](O)[C@H](O)[C@H]2O</t>
  </si>
  <si>
    <t>58845-44-6</t>
  </si>
  <si>
    <t>YHBUQBJHSRGZNF-XIEDVDOYSA-N</t>
  </si>
  <si>
    <t>（Ｓ）－１－メチル－４－［（Ｚ）－６－メチルヘプタ－２，５－ジエン－２－イル］シクロヘキサ－１－エン</t>
  </si>
  <si>
    <t>CC(=CC\C=C(\C)/[C@H]1CCC(=CC1)C)C</t>
  </si>
  <si>
    <t>70286-31-6</t>
  </si>
  <si>
    <t>YHBUQBJHSRGZNF-LULHVWEPSA-N</t>
  </si>
  <si>
    <t>（Ｒ）－１－メチル－４－［（Ｅ）－６－メチルヘプタ－２，５－ジエン－２－イル］シクロヘキサ－１－エン</t>
  </si>
  <si>
    <t>CC(=CC\C=C(/C)\[C@@H]1CCC(=CC1)C)C</t>
  </si>
  <si>
    <t>636-28-2</t>
  </si>
  <si>
    <t>QCKHVNQHBOGZER-UHFFFAOYSA-N</t>
  </si>
  <si>
    <t>１，２，４，５－テトラブロモベンゼン</t>
  </si>
  <si>
    <t>Brc1cc(Br)c(Br)cc1Br</t>
  </si>
  <si>
    <t>C[B]-(H):2|C[B]-(Br):4</t>
  </si>
  <si>
    <t>30221-44-4</t>
  </si>
  <si>
    <t>XQNRAQZFPXUCOT-UHFFFAOYSA-N</t>
  </si>
  <si>
    <t>３，７，１１，１５－テトラメチルヘキサデカ－１－エン</t>
  </si>
  <si>
    <t>CC(C)CCCC(C)CCCC(C)CCCC(C)C=C</t>
  </si>
  <si>
    <t>87375-99-3</t>
  </si>
  <si>
    <t>XSPAFZZDIREOJT-UHFFFAOYSA-N</t>
  </si>
  <si>
    <t>２－（オクタン－４－イル）シクロペンタノン</t>
  </si>
  <si>
    <t>CCCCC(CCC)C1CCCC1=O</t>
  </si>
  <si>
    <t>70286-32-7</t>
  </si>
  <si>
    <t>YHBUQBJHSRGZNF-KEQVLUGWSA-N</t>
  </si>
  <si>
    <t>（Ｓ）－１－メチル－４－［（Ｅ）－６－メチルヘプタ－２，５－ジエン－２－イル］シクロヘキサ－１－エン</t>
  </si>
  <si>
    <t>CC(=CC\C=C(/C)\[C@H]1CCC(=CC1)C)C</t>
  </si>
  <si>
    <t>62227-53-6</t>
  </si>
  <si>
    <t>QHDGPWMINFIDFP-SECBINFHSA-N</t>
  </si>
  <si>
    <t>（Ｒ）－２－（フェニルスルホンアミド）ブタン酸</t>
  </si>
  <si>
    <t>CC[C@@H](NS(=O)(=O)c1ccccc1)C(=O)O</t>
  </si>
  <si>
    <t>2437-93-6</t>
  </si>
  <si>
    <t>XZJQZWIDAHFTHV-CNHKJKLMSA-N</t>
  </si>
  <si>
    <t>３，７，１１，１５－テトラメチルヘキサデカ－２－エン</t>
  </si>
  <si>
    <t>C\C=C(/C)\CCCC(C)CCCC(C)CCCC(C)C</t>
  </si>
  <si>
    <t>61051-10-3</t>
  </si>
  <si>
    <t>SYSMBIHGUSZZSU-UHFFFAOYSA-N</t>
  </si>
  <si>
    <t>ビス［１，１－ジメチル－１－（２ヒドロオキシプロピル）アミンオキザルイミド］</t>
  </si>
  <si>
    <t>CC(C)(CO)NC(=O)C(=O)NC(C)(C)CO</t>
  </si>
  <si>
    <t>618-62-2</t>
  </si>
  <si>
    <t>RNABGKOKSBUFHW-UHFFFAOYSA-N</t>
  </si>
  <si>
    <t>Clc1cc(Cl)cc(c1)N(=O)=O</t>
  </si>
  <si>
    <t>4920-77-8</t>
  </si>
  <si>
    <t>QIORDSKCCHRSSD-UHFFFAOYSA-N</t>
  </si>
  <si>
    <t>３－メチル－２－ニトロフェノール</t>
  </si>
  <si>
    <t>Cc1cccc(O)c1N(=O)=O</t>
  </si>
  <si>
    <t>76475-42-8</t>
  </si>
  <si>
    <t>DHWYXKIOKRZRPY-UHFFFAOYSA-N</t>
  </si>
  <si>
    <t>３，６－ジプロピルベンゼン－１，２－ジオール</t>
  </si>
  <si>
    <t>CCCc1ccc(CCC)c(O)c1O</t>
  </si>
  <si>
    <t>70286-33-8</t>
  </si>
  <si>
    <t>YHBUQBJHSRGZNF-GSHXUFRSSA-N</t>
  </si>
  <si>
    <t>（Ｒ）－１－メチル－４－［（Ｚ）－６－メチルヘプタ－２，５－ジエン－２－イル］シクロヘキサ－１－エン</t>
  </si>
  <si>
    <t>CC(=CC\C=C(\C)/[C@@H]1CCC(=CC1)C)C</t>
  </si>
  <si>
    <t>2481-94-9</t>
  </si>
  <si>
    <t>SJJISKLXUJVZOA-ISLYRVAYSA-N</t>
  </si>
  <si>
    <t>ソルベント　エロー－５６</t>
  </si>
  <si>
    <t>CCN(CC)c1ccc(cc1)\N=N\c2ccccc2</t>
  </si>
  <si>
    <t>1624-32-4</t>
  </si>
  <si>
    <t>NZVLXSFYCZSHRF-UHFFFAOYSA-N</t>
  </si>
  <si>
    <t>９，１０－ジエチルアントラセン</t>
  </si>
  <si>
    <t>CCc1c2ccccc2c(CC)c3ccccc13</t>
  </si>
  <si>
    <t>ZQMIGQNCOMNODD-UHFFFAOYSA-N</t>
  </si>
  <si>
    <t>ジアセチル＝ペルオキシド</t>
  </si>
  <si>
    <t>CC(=O)OOC(=O)C</t>
  </si>
  <si>
    <t>CO-(C)(O):2|C-(H)3(CO):2|O-(O)(CO):2</t>
  </si>
  <si>
    <t>113221-88-8</t>
  </si>
  <si>
    <t>UNWSXXIWCRIHEZ-UHFFFAOYSA-N</t>
  </si>
  <si>
    <t>２－エトキシ－４－（１，７，７－トリメチルビシクロ［２．２．１］ヘプタ－２－イル）シクロヘキサノン</t>
  </si>
  <si>
    <t>CCOC1CC(CCC1=O)C2CC3CCC2(C)C3(C)C</t>
  </si>
  <si>
    <t>Cyclopentane,sub:2|Cyclohexane,sub:2|Bicyclo[2.2.1]heptane:1|Cyclohexanone:1</t>
  </si>
  <si>
    <t>63177-57-1</t>
  </si>
  <si>
    <t>BQCNSTFWSKOWMA-GORDUTHDSA-N</t>
  </si>
  <si>
    <t>メチル＝３－（２，５－ジヒドロキシフェニル）アクリラート</t>
  </si>
  <si>
    <t>COC(=O)\C=C\c1cc(O)ccc1O</t>
  </si>
  <si>
    <t>C[d]-C[B](H):1|C[B]-(H):3|C[B]-(C[d]):1|CO-(C[d])(O):1|O-(C)(CO):1|O-(C[B])(H):2|C[d]-(H)(CO):1|C-(H)3(O):1|C[B]-(O):2</t>
  </si>
  <si>
    <t>135-09-1</t>
  </si>
  <si>
    <t>DMDGGSIALPNSEE-UHFFFAOYSA-N</t>
  </si>
  <si>
    <t>１，１－ジオキソ－６－（トリフルオロメチル）－３，４－ジヒドロ－２Ｈ－１λ（６），２，４－ベンゾチアジアジン－７－スルホンアミド</t>
  </si>
  <si>
    <t>NS(=O)(=O)c1cc2c(NCNS2(=O)=O)cc1C(F)(F)F</t>
  </si>
  <si>
    <t>C[B]-(H):2|C[B]-(C):1|C-(H)2(N)2:1|N-(C[B])(C)(H):1|C[B]-(N):1|C[B]-(SO2):2|C[B]-(S):2|C-(C[B])(F)3:1</t>
  </si>
  <si>
    <t>19713-49-6</t>
  </si>
  <si>
    <t>KLSBNPSLEGBUSK-UHFFFAOYSA-N</t>
  </si>
  <si>
    <t>９－エチル－１０－メチルアントラセン</t>
  </si>
  <si>
    <t>CCc1c2ccccc2c(C)c3ccccc13</t>
  </si>
  <si>
    <t>20357-28-2</t>
  </si>
  <si>
    <t>PXHIUBAKYZFXKE-DAFODLJHSA-N</t>
  </si>
  <si>
    <t>２－ニトロ－５－クロルケイ皮酸</t>
  </si>
  <si>
    <t>OC(=O)\C=C\c1cc(Cl)ccc1N(=O)=O</t>
  </si>
  <si>
    <t>C[d]-C[B](H):1|C[B]-(H):3|C[B]-(C[d]):1|CO-(C[d])(O):1|O-(CO)(H):1|C[d]-(H)(CO):1|C[B]-(NO2):1|C[B]-(Cl):1</t>
  </si>
  <si>
    <t>120894-13-5</t>
  </si>
  <si>
    <t>YZXUQVFLRCRTGG-UHFFFAOYSA-N</t>
  </si>
  <si>
    <t>４，５－ジエチルベンゼン－１，２－ジオール</t>
  </si>
  <si>
    <t>CCc1cc(O)c(O)cc1CC</t>
  </si>
  <si>
    <t>108191-75-9</t>
  </si>
  <si>
    <t>YNWQPCRVHJFOML-UHFFFAOYSA-N</t>
  </si>
  <si>
    <t>４，５－ジエチル－２－プロピルビフェニル－３－オール</t>
  </si>
  <si>
    <t>CCCc1c(O)c(CC)c(CC)cc1c2ccccc2</t>
  </si>
  <si>
    <t>115009-01-3</t>
  </si>
  <si>
    <t>KJVRGEJPXINQCR-UHFFFAOYSA-N</t>
  </si>
  <si>
    <t>４’－イソプロピルビフェニル－２－オール</t>
  </si>
  <si>
    <t>CC(C)c1ccc(cc1)c2ccccc2O</t>
  </si>
  <si>
    <t>132645-62-6</t>
  </si>
  <si>
    <t>GEBIYBKDNULNAL-UHFFFAOYSA-N</t>
  </si>
  <si>
    <t>５－イソプロピル－４－メチルビフェニル－３－オール</t>
  </si>
  <si>
    <t>CC(C)c1cc(cc(O)c1C)c2ccccc2</t>
  </si>
  <si>
    <t>81924-76-7</t>
  </si>
  <si>
    <t>HJHVZQFCOSGQSZ-UHFFFAOYSA-N</t>
  </si>
  <si>
    <t>ジペンチル＝６，６’－ジアミノ－３，３’－メチレンジベンゾアート</t>
  </si>
  <si>
    <t>CCCCCOC(=O)c1cc(Cc2ccc(N)c(c2)C(=O)OCCCCC)ccc1N</t>
  </si>
  <si>
    <t>137321-72-3</t>
  </si>
  <si>
    <t>DTCVWQAPCDRBKX-UHFFFAOYSA-N</t>
  </si>
  <si>
    <t>６－イソプロピル－２，３－ジメチルフェノール</t>
  </si>
  <si>
    <t>CC(C)c1ccc(C)c(C)c1O</t>
  </si>
  <si>
    <t>132645-61-5</t>
  </si>
  <si>
    <t>BVELWICNSUZKCV-UHFFFAOYSA-N</t>
  </si>
  <si>
    <t>４－イソプロピル－５－メチルビフェニル－３－オール</t>
  </si>
  <si>
    <t>CC(C)c1c(C)cc(cc1O)c2ccccc2</t>
  </si>
  <si>
    <t>108191-76-0</t>
  </si>
  <si>
    <t>QUZBRJZZYOSITJ-UHFFFAOYSA-N</t>
  </si>
  <si>
    <t>２，３－ジエチル－５－イソプロピルフェノール</t>
  </si>
  <si>
    <t>CCc1cc(cc(O)c1CC)C(C)C</t>
  </si>
  <si>
    <t>110932-46-2</t>
  </si>
  <si>
    <t>FOMGJGQNSRIXHD-UHFFFAOYSA-N</t>
  </si>
  <si>
    <t>３，３’－ジイソプロピルビフェニル－２，２’－ジオール</t>
  </si>
  <si>
    <t>CC(C)c1cccc(c1O)c2cccc(C(C)C)c2O</t>
  </si>
  <si>
    <t>134699-83-5</t>
  </si>
  <si>
    <t>YGUISCITSZATEV-UHFFFAOYSA-N</t>
  </si>
  <si>
    <t>２－エチル－３－メチル－５－イソプロピルフェノール</t>
  </si>
  <si>
    <t>CCc1c(C)cc(cc1O)C(C)C</t>
  </si>
  <si>
    <t>131845-74-4</t>
  </si>
  <si>
    <t>IJWDQFRMXRQEKA-UHFFFAOYSA-N</t>
  </si>
  <si>
    <t>５－エチル－３，３’－ジプロピルビフェニル－２，４’－ジオール</t>
  </si>
  <si>
    <t>CCCc1cc(ccc1O)c2cc(CC)cc(CCC)c2O</t>
  </si>
  <si>
    <t>131844-80-9</t>
  </si>
  <si>
    <t>VRZSMGKOIIRZDV-UHFFFAOYSA-N</t>
  </si>
  <si>
    <t>３，３’－ジプロピルビフェニル－２，４’－ジオール</t>
  </si>
  <si>
    <t>CCCc1cccc(c1O)c2ccc(O)c(CCC)c2</t>
  </si>
  <si>
    <t>118405-80-4</t>
  </si>
  <si>
    <t>YBCKOMKNLUKFRF-AKAXFMLLSA-N</t>
  </si>
  <si>
    <t>ｔｒａｎｓ－４－（４－イソプロピル－１－メチルシクロヘキシル）フェノール</t>
  </si>
  <si>
    <t>CC(C)[C@@H]1CC[C@@](C)(CC1)c2ccc(O)cc2</t>
  </si>
  <si>
    <t>128378-52-9</t>
  </si>
  <si>
    <t>QFNNSOOJXFRYKO-UHFFFAOYSA-N</t>
  </si>
  <si>
    <t>５’，５’’－ジメチル－［１，１’：３’，１’’：３’’，１’’’－クアテルフェニル］－４’，６’’－ジオール</t>
  </si>
  <si>
    <t>Cc1cc(cc(c1O)c2cc(cc(C)c2O)c3ccccc3)c4ccccc4</t>
  </si>
  <si>
    <t>131844-68-3</t>
  </si>
  <si>
    <t>FFCTVKPAIBWRDX-UHFFFAOYSA-N</t>
  </si>
  <si>
    <t>５－イソプロピルビフェニル－２，４’－ジオール</t>
  </si>
  <si>
    <t>CC(C)c1ccc(O)c(c1)c2ccc(O)cc2</t>
  </si>
  <si>
    <t>129336-94-3</t>
  </si>
  <si>
    <t>VUDWBUZLGAXSDX-UHFFFAOYSA-N</t>
  </si>
  <si>
    <t>２，４－ジエチル－６－メチルフェノール</t>
  </si>
  <si>
    <t>CCc1cc(C)c(O)c(CC)c1</t>
  </si>
  <si>
    <t>110932-45-1</t>
  </si>
  <si>
    <t>CLISRGLBJIOFMK-UHFFFAOYSA-N</t>
  </si>
  <si>
    <t>３，３’－ジイソプロピルビフェニル－２，４’－ジオール</t>
  </si>
  <si>
    <t>CC(C)c1cccc(c1O)c2ccc(O)c(c2)C(C)C</t>
  </si>
  <si>
    <t>108929-09-5</t>
  </si>
  <si>
    <t>APYKTELMGOJSIN-UHFFFAOYSA-N</t>
  </si>
  <si>
    <t>２－イソプロピル－３，６－ジメチルフェノール</t>
  </si>
  <si>
    <t>CC(C)c1c(C)ccc(C)c1O</t>
  </si>
  <si>
    <t>21746-35-0</t>
  </si>
  <si>
    <t>RSRGVWXLYWFEPX-UHFFFAOYSA-N</t>
  </si>
  <si>
    <t>２，４’－［オキシビス（４，１－フェニレン）ビス（メチレン）］ジフェノール</t>
  </si>
  <si>
    <t>Oc1ccc(Cc2ccc(Oc3ccc(Cc4ccccc4O)cc3)cc2)cc1</t>
  </si>
  <si>
    <t>110932-44-0</t>
  </si>
  <si>
    <t>FNMMAWCYBQFTPM-UHFFFAOYSA-N</t>
  </si>
  <si>
    <t>３，３’－ジイソプロピルビフェニル－４，４’－ジオール</t>
  </si>
  <si>
    <t>CC(C)c1cc(ccc1O)c2ccc(O)c(c2)C(C)C</t>
  </si>
  <si>
    <t>60564-10-5</t>
  </si>
  <si>
    <t>VGRGABLWDXIPQS-UHFFFAOYSA-N</t>
  </si>
  <si>
    <t>２－（｛４－［（４－アミノフェニル）メチル］フェニル｝アミノ）エタノール</t>
  </si>
  <si>
    <t>Nc1ccc(Cc2ccc(NCCO)cc2)cc1</t>
  </si>
  <si>
    <t>C-(C[B])2(H)2:1|C[B]-(H):8|C[B]-(C):2|O-(C)(H):1|C-(C)(H)2(O):1|C-(C)(H)2(N):1|N-(C[B])(H)2:1|N-(C[B])(C)(H):1|C[B]-(N):2</t>
  </si>
  <si>
    <t>133447-23-1</t>
  </si>
  <si>
    <t>GEWUWTLFHIPTLP-UHFFFAOYSA-N</t>
  </si>
  <si>
    <t>６－イソプロピル－２－メチルベンゼン－１，４－ジオール</t>
  </si>
  <si>
    <t>CC(C)c1cc(O)cc(C)c1O</t>
  </si>
  <si>
    <t>132645-68-2</t>
  </si>
  <si>
    <t>LHZWLFVCDRPUOU-UHFFFAOYSA-N</t>
  </si>
  <si>
    <t>４，５－ジエチル－６－メチルビフェニル－３－オール</t>
  </si>
  <si>
    <t>CCc1c(C)c(cc(O)c1CC)c2ccccc2</t>
  </si>
  <si>
    <t>123959-59-1</t>
  </si>
  <si>
    <t>JQGDEEJYZQHZFR-UHFFFAOYSA-N</t>
  </si>
  <si>
    <t>５，５’’－ジメチル－［１，１’：３’，１’’－テルフェニル］－３，３’’－ジオール</t>
  </si>
  <si>
    <t>Cc1cc(O)cc(c1)c2cccc(c2)c3cc(C)cc(O)c3</t>
  </si>
  <si>
    <t>129126-68-7</t>
  </si>
  <si>
    <t>LGKAZKLOAQRCKQ-UHFFFAOYSA-N</t>
  </si>
  <si>
    <t>３，３’，５－トリエチルビフェニル－２，４’－ジオール</t>
  </si>
  <si>
    <t>CCc1cc(CC)c(O)c(c1)c2ccc(O)c(CC)c2</t>
  </si>
  <si>
    <t>118405-79-1</t>
  </si>
  <si>
    <t>YBCKOMKNLUKFRF-SAZUREKKSA-N</t>
  </si>
  <si>
    <t>ｃｉｓ－４－（４－イソプロピル－１－メチルシクロヘキシル）フェノール</t>
  </si>
  <si>
    <t>CC(C)[C@@H]1CC[C@](C)(CC1)c2ccc(O)cc2</t>
  </si>
  <si>
    <t>173450-36-7</t>
  </si>
  <si>
    <t>BDFXHTDKDCYUHS-UHFFFAOYSA-N</t>
  </si>
  <si>
    <t>ジプロピル＝３，３’－メチレンビス［６－アミノベンゾアート］</t>
  </si>
  <si>
    <t>CCCOC(=O)c1cc(Cc2ccc(N)c(c2)C(=O)OCCC)ccc1N</t>
  </si>
  <si>
    <t>134699-82-4</t>
  </si>
  <si>
    <t>ZLKVGOJTEWCTSW-UHFFFAOYSA-N</t>
  </si>
  <si>
    <t>２－エチル－３－メチル－５－プロピルフェノール</t>
  </si>
  <si>
    <t>CCCc1cc(C)c(CC)c(O)c1</t>
  </si>
  <si>
    <t>39194-12-2</t>
  </si>
  <si>
    <t>XOPKXWVFWCQDJS-UHFFFAOYSA-N</t>
  </si>
  <si>
    <t>ジイソブチル＝６，６’－ジアミノ－３，３’－メチレンジベンゾアート</t>
  </si>
  <si>
    <t>CC(C)COC(=O)c1cc(Cc2ccc(N)c(c2)C(=O)OCC(C)C)ccc1N</t>
  </si>
  <si>
    <t>129126-69-8</t>
  </si>
  <si>
    <t>WKMUNNOJSKDFQJ-UHFFFAOYSA-N</t>
  </si>
  <si>
    <t>３，３’，５－トリエチルビフェニル－２，２’－ジオール</t>
  </si>
  <si>
    <t>CCc1cc(CC)c(O)c(c1)c2cccc(CC)c2O</t>
  </si>
  <si>
    <t>113-59-7</t>
  </si>
  <si>
    <t>WSPOMRSOLSGNFJ-AUWJEWJLSA-N</t>
  </si>
  <si>
    <t>２－クロロ－９－（３’－ジメチルアミノ－プロピリデン）－チオキサンテン</t>
  </si>
  <si>
    <t>CN(C)CC\C=C/1\c2ccccc2Sc3ccc(Cl)cc13</t>
  </si>
  <si>
    <t>C[d]-(C)(H):1|C[d]-C[B]2:1|C-(C[d])(C)(H)2:1|C[B]-(H):7|C[B]-(C[d]):2|C-(H)3(N):2|C-(C)(H)2(N):1|N-(C)3:1|S-(C[B])2:1|C[B]-(S):2|C[B]-(Cl):1</t>
  </si>
  <si>
    <t>XOBKSJJDNFUZPF-UHFFFAOYSA-N</t>
  </si>
  <si>
    <t>メトキシエタン</t>
  </si>
  <si>
    <t>CCOC</t>
  </si>
  <si>
    <t>503-64-0</t>
  </si>
  <si>
    <t>LDHQCZJRKDOVOX-IHWYPQMZSA-N</t>
  </si>
  <si>
    <t>（Ｚ）－ブタ－２－エン酸</t>
  </si>
  <si>
    <t>C\C=C/C(=O)O</t>
  </si>
  <si>
    <t>89-69-0</t>
  </si>
  <si>
    <t>IBRBMZRLVYKVRF-UHFFFAOYSA-N</t>
  </si>
  <si>
    <t>Clc1cc(Cl)c(cc1Cl)N(=O)=O</t>
  </si>
  <si>
    <t>4695-61-8</t>
  </si>
  <si>
    <t>WSPOMRSOLSGNFJ-VGOFMYFVSA-N</t>
  </si>
  <si>
    <t>CN(C)CC\C=C\1/c2ccccc2Sc3ccc(Cl)cc13</t>
  </si>
  <si>
    <t>591-81-1</t>
  </si>
  <si>
    <t>SJZRECIVHVDYJC-UHFFFAOYSA-N</t>
  </si>
  <si>
    <t>４－ヒドロキシブタン酸</t>
  </si>
  <si>
    <t>OCCCC(=O)O</t>
  </si>
  <si>
    <t>C-(C)2(H)2:1|CO-(C)(O):1|O-(CO)(H):1|O-(C)(H):1|C-(C)(H)2(CO):1|C-(C)(H)2(O):1</t>
  </si>
  <si>
    <t>52945-73-0</t>
  </si>
  <si>
    <t>LOCHFZBWPCLPAN-SCSAIBSYSA-N</t>
  </si>
  <si>
    <t>（Ｒ）－ブタン－２－チオール</t>
  </si>
  <si>
    <t>CC[C@@H](C)S</t>
  </si>
  <si>
    <t>506-30-9</t>
  </si>
  <si>
    <t>VKOBVWXKNCXXDE-UHFFFAOYSA-N</t>
  </si>
  <si>
    <t>イコサン酸</t>
  </si>
  <si>
    <t>CCCCCCCCCCCCCCCCCCCC(=O)O</t>
  </si>
  <si>
    <t>558-17-8</t>
  </si>
  <si>
    <t>ANGGPYSFTXVERY-UHFFFAOYSA-N</t>
  </si>
  <si>
    <t>２－ヨード－２－メチルプロパン</t>
  </si>
  <si>
    <t>CC(C)(C)I</t>
  </si>
  <si>
    <t>594-60-5</t>
  </si>
  <si>
    <t>IKECULIHBUCAKR-UHFFFAOYSA-N</t>
  </si>
  <si>
    <t>２，３－ジメチルブタン－２－オール</t>
  </si>
  <si>
    <t>CC(C)C(C)(C)O</t>
  </si>
  <si>
    <t>5048-35-1</t>
  </si>
  <si>
    <t>DBRVFNFZYZFKRC-UHFFFAOYSA-N</t>
  </si>
  <si>
    <t>オクタ－７－エン－１－イル＝アセタート</t>
  </si>
  <si>
    <t>CC(=O)OCCCCCCC=C</t>
  </si>
  <si>
    <t>C-(C)2(H)2:4|C[d]-(H)2:1|C[d]-(C)(H):1|C-(C[d])(C)(H)2:1|CO-(C)(O):1|O-(C)(CO):1|C-(H)3(CO):1|C-(C)(H)2(O):1</t>
  </si>
  <si>
    <t>94-17-7</t>
  </si>
  <si>
    <t>OXYKVVLTXXXVRT-UHFFFAOYSA-N</t>
  </si>
  <si>
    <t>ビス（４－クロロベンゾイル）＝ペルオキシド</t>
  </si>
  <si>
    <t>Clc1ccc(cc1)C(=O)OOC(=O)c2ccc(Cl)cc2</t>
  </si>
  <si>
    <t>C[B]-(H):8|CO-(C[B])(O):2|O-(O)(CO):2|C[B]-(CO):2|C[B]-(Cl):2</t>
  </si>
  <si>
    <t>557-98-2</t>
  </si>
  <si>
    <t>PNLQPWWBHXMFCA-UHFFFAOYSA-N</t>
  </si>
  <si>
    <t>CC(=C)Cl</t>
  </si>
  <si>
    <t>C[d]-(H)2:1|C-(C[d])(H)3:1|C[d]-(C)(Cl):1</t>
  </si>
  <si>
    <t>4192-77-2</t>
  </si>
  <si>
    <t>エチル＝（Ｅ）－シンナマート</t>
  </si>
  <si>
    <t>20407-74-3</t>
  </si>
  <si>
    <t>LOCHFZBWPCLPAN-BYPYZUCNSA-N</t>
  </si>
  <si>
    <t>（Ｓ）－ブタン－２－チオール</t>
  </si>
  <si>
    <t>CC[C@H](C)S</t>
  </si>
  <si>
    <t>146-54-3</t>
  </si>
  <si>
    <t>XSCGXQMFQXDFCW-UHFFFAOYSA-N</t>
  </si>
  <si>
    <t>トリフルプロマジン</t>
  </si>
  <si>
    <t>CN(C)CCCN1c2ccccc2Sc3ccc(cc13)C(F)(F)F</t>
  </si>
  <si>
    <t>C-(C)2(H)2:1|C[B]-(H):7|C[B]-(C):1|C-(H)3(N):2|C-(C)(H)2(N):2|N-(C)3:1|N-(C[B])2(C):1|C[B]-(N):2|S-(C[B])2:1|C[B]-(S):2|C-(C[B])(F)3:1</t>
  </si>
  <si>
    <t>131-14-6</t>
  </si>
  <si>
    <t>WQOWBWVMZPPPGX-UHFFFAOYSA-N</t>
  </si>
  <si>
    <t>２，６－ジアミノ－９，１０－アントラキノン</t>
  </si>
  <si>
    <t>Nc1ccc2C(=O)c3cc(N)ccc3C(=O)c2c1</t>
  </si>
  <si>
    <t>2084-69-7</t>
  </si>
  <si>
    <t>JIVANURAWUCQIG-UHFFFAOYSA-N</t>
  </si>
  <si>
    <t>１，１，２，４，４，７－ヘキサメチル－１，２，３，４－テトラヒドロナフタレン</t>
  </si>
  <si>
    <t>CC1CC(C)(C)c2ccc(C)cc2C1(C)C</t>
  </si>
  <si>
    <t>31469-08-6</t>
  </si>
  <si>
    <t>VRHMNTYGRQBMGR-UHFFFAOYSA-N</t>
  </si>
  <si>
    <t>エタン－１，２－ジスルホニル＝ジクロリド</t>
  </si>
  <si>
    <t>ClS(=O)(=O)CCS(=O)(=O)Cl</t>
  </si>
  <si>
    <t>C-(C)(H)2(SO2):2</t>
  </si>
  <si>
    <t>20686-91-3</t>
  </si>
  <si>
    <t>QHABYFQJNLKLOR-UHFFFAOYSA-N</t>
  </si>
  <si>
    <t>プロパン－１，３－ジスルホニル＝ジクロリド</t>
  </si>
  <si>
    <t>ClS(=O)(=O)CCCS(=O)(=O)Cl</t>
  </si>
  <si>
    <t>C-(C)2(H)2:1|C-(C)(H)2(SO2):2</t>
  </si>
  <si>
    <t>5424-54-4</t>
  </si>
  <si>
    <t>IVJXXQSXKSRPIL-UHFFFAOYSA-N</t>
  </si>
  <si>
    <t>ビス（ジメチルアミノメチル）フェノール</t>
  </si>
  <si>
    <t>CN(C)Cc1ccc(O)c(CN(C)C)c1</t>
  </si>
  <si>
    <t>C[B]-(H):3|C[B]-(C):2|O-(C[B])(H):1|C[B]-(O):1|C-(H)3(N):4|C-(C[B])(H)2(N):2|N-(C)3:2</t>
  </si>
  <si>
    <t>52671-32-6</t>
  </si>
  <si>
    <t>XBEJNXNMXKECFF-UHFFFAOYSA-N</t>
  </si>
  <si>
    <t>４，８－ジメチルノナ－７－エンニトリル</t>
  </si>
  <si>
    <t>CC(CCC=C(C)C)CCC#N</t>
  </si>
  <si>
    <t>3079-82-1</t>
  </si>
  <si>
    <t>VZHRPLJULARYDO-UHFFFAOYSA-N</t>
  </si>
  <si>
    <t>ブタン－１，４－ジスルホニル＝ジクロリド</t>
  </si>
  <si>
    <t>ClS(=O)(=O)CCCCS(=O)(=O)Cl</t>
  </si>
  <si>
    <t>C-(C)2(H)2:2|C-(C)(H)2(SO2):2</t>
  </si>
  <si>
    <t>53153-66-5</t>
  </si>
  <si>
    <t>MQAQVKBUJPAQIG-CSKARUKUSA-N</t>
  </si>
  <si>
    <t>３－メチルノナ－２－エンニトリル</t>
  </si>
  <si>
    <t>CCCCCC\C(=C\C#N)\C</t>
  </si>
  <si>
    <t>27745-36-4</t>
  </si>
  <si>
    <t>OOOOFOPLSIWRAR-HNRFISLBSA-N</t>
  </si>
  <si>
    <t>（３Ｓ，６Ｅ）－３，７，１１－トリメチルドデカ－６，１０－ジエン－１－オール</t>
  </si>
  <si>
    <t>C[C@H](CCO)CC\C=C(/C)\CCC=C(C)C</t>
  </si>
  <si>
    <t>62371-29-3</t>
  </si>
  <si>
    <t>YRBJZWHYOKBNSO-UHFFFAOYSA-N</t>
  </si>
  <si>
    <t>ペンタン－１，５－ジスルホニル＝ジクロリド</t>
  </si>
  <si>
    <t>ClS(=O)(=O)CCCCCS(=O)(=O)Cl</t>
  </si>
  <si>
    <t>C-(C)2(H)2:3|C-(C)(H)2(SO2):2</t>
  </si>
  <si>
    <t>24602-86-6</t>
  </si>
  <si>
    <t>YTOPFCCWCSOHFV-UHFFFAOYSA-N</t>
  </si>
  <si>
    <t>２，６－ジメチル－４－トリデカ－１－イルモルホリン</t>
  </si>
  <si>
    <t>CCCCCCCCCCCCCN1CC(C)OC(C)C1</t>
  </si>
  <si>
    <t>26153-38-8</t>
  </si>
  <si>
    <t>HAQLHRYUDBKTJG-UHFFFAOYSA-N</t>
  </si>
  <si>
    <t>３，５－ジヒドロキシベンズアルデヒド</t>
  </si>
  <si>
    <t>Oc1cc(O)cc(C=O)c1</t>
  </si>
  <si>
    <t>25546-65-0</t>
  </si>
  <si>
    <t>NSKGQURZWSPSBC-VVPCINPTSA-N</t>
  </si>
  <si>
    <t>（１Ｒ，２Ｒ，３Ｓ，４Ｒ，６Ｓ）－４，６－ジアミノ－３－ヒドロキシ－２－（β－Ｄ－リボフラノシルオキシ）シクロヘキシル＝２，６－ジアミノ－２，６－ジデオキシ－α－Ｄ－グルコピラノシド</t>
  </si>
  <si>
    <t>NC[C@H]1O[C@H](O[C@@H]2[C@@H](N)C[C@@H](N)[C@H](O)[C@H]2O[C@@H]3O[C@H](CO)[C@@H](O)[C@H]3O)[C@H](N)[C@@H](O)[C@@H]1O</t>
  </si>
  <si>
    <t>C-(C)2(H)2:1|O-(C)2:4|O-(C)(H):6|C-(C)(H)(O)2:2|C-(C)2(H)(O),ethers/esters:4|C-(C)2(H)(O),alcohpls/peroxides:5|C-(C)(H)2(O):1|C-(C)(H)2(N):1|C-(C)2(H)(N):3|N-(C)(H)2:4</t>
  </si>
  <si>
    <t>Cyclohexane,sub:1|Tetrahydrofuran:1|Tetrahydropyran:1</t>
  </si>
  <si>
    <t>612-23-7</t>
  </si>
  <si>
    <t>BXCBUWKTXLWPSB-UHFFFAOYSA-N</t>
  </si>
  <si>
    <t>１－（クロロメチル）－２－ニトロベンゼン</t>
  </si>
  <si>
    <t>ClCc1ccccc1N(=O)=O</t>
  </si>
  <si>
    <t>5009-31-4</t>
  </si>
  <si>
    <t>HSNATJOWAYTBGM-ARJAWSKDSA-N</t>
  </si>
  <si>
    <t>（３Ｚ）－１－ブロモヘキサ－３－エン</t>
  </si>
  <si>
    <t>CC\C=C/CCBr</t>
  </si>
  <si>
    <t>5010-35-5</t>
  </si>
  <si>
    <t>MIYLVQHVMLKMCN-UHFFFAOYSA-N</t>
  </si>
  <si>
    <t>５－メチル－５－フェニルヘキサン－３－オール</t>
  </si>
  <si>
    <t>CCC(O)CC(C)(C)c1ccccc1</t>
  </si>
  <si>
    <t>1793-68-6</t>
  </si>
  <si>
    <t>WGDZQINGRJYRHS-UHFFFAOYSA-N</t>
  </si>
  <si>
    <t>２－［ビス（２－ヒドロキシエチル）アミノ］エチル＝ドデカノアート</t>
  </si>
  <si>
    <t>CCCCCCCCCCCC(=O)OCCN(CCO)CCO</t>
  </si>
  <si>
    <t>5024-21-5</t>
  </si>
  <si>
    <t>ZDJFDFNNEAPGOP-UHFFFAOYSA-N</t>
  </si>
  <si>
    <t>ジメチル＝テトラデカンジオアート</t>
  </si>
  <si>
    <t>COC(=O)CCCCCCCCCCCCC(=O)OC</t>
  </si>
  <si>
    <t>C-(C)2(H)2:10|CO-(C)(O):2|O-(C)(CO):2|C-(C)(H)2(CO):2|C-(H)3(O):2</t>
  </si>
  <si>
    <t>1712-71-6</t>
  </si>
  <si>
    <t>KECZPSPBNNGWDJ-UHFFFAOYSA-N</t>
  </si>
  <si>
    <t>１－クロロ－３－イソプロペニルベンゼン</t>
  </si>
  <si>
    <t>CC(=C)c1cccc(Cl)c1</t>
  </si>
  <si>
    <t>1735-48-4</t>
  </si>
  <si>
    <t>AILNJPONTDNFHN-UHFFFAOYSA-N</t>
  </si>
  <si>
    <t>１，１，１，２，２，３，４，５，５，６，６，６－ドデカフルオロ－３，４－ビス（トリフルオロメチル）ヘキサン</t>
  </si>
  <si>
    <t>FC(F)(F)C(F)(F)C(F)(C(F)(F)F)C(F)(C(F)(F)F)C(F)(F)C(F)(F)F</t>
  </si>
  <si>
    <t>C-(C)(F)3:4|C-(C)3(F):2|C-(C)2(F)2:2</t>
  </si>
  <si>
    <t>1740-97-2</t>
  </si>
  <si>
    <t>WYXXLXHHWYNKJF-UHFFFAOYSA-N</t>
  </si>
  <si>
    <t>４－イソプロピル－２－メチルフェノール</t>
  </si>
  <si>
    <t>CC(C)c1ccc(O)c(C)c1</t>
  </si>
  <si>
    <t>1708-99-2</t>
  </si>
  <si>
    <t>SZPKMIRLEAFMBV-ZZXKWVIFSA-N</t>
  </si>
  <si>
    <t>３－メチルペンタ－３－エン－１－オール</t>
  </si>
  <si>
    <t>C\C=C(/C)\CCO</t>
  </si>
  <si>
    <t>C[d]-(C)(H):1|C[d]-(C)2:1|C-(C[d])(C)(H)2:1|C-(C[d])(H)3:2|O-(C)(H):1|C-(C)(H)2(O):1</t>
  </si>
  <si>
    <t>1708-97-0</t>
  </si>
  <si>
    <t>FYLHKYNEKGQLFR-QPJJXVBHSA-N</t>
  </si>
  <si>
    <t>３－メチルペンタ－３－エニル＝アセタート</t>
  </si>
  <si>
    <t>C\C=C(/C)\CCOC(=O)C</t>
  </si>
  <si>
    <t>C[d]-(C)(H):1|C[d]-(C)2:1|C-(C[d])(C)(H)2:1|C-(C[d])(H)3:2|CO-(C)(O):1|O-(C)(CO):1|C-(H)3(CO):1|C-(C)(H)2(O):1</t>
  </si>
  <si>
    <t>26073-88-1</t>
  </si>
  <si>
    <t>ZTHFHHQRUMLRIM-UHFFFAOYSA-N</t>
  </si>
  <si>
    <t>１－スルファニルテトラデカン－２－オール</t>
  </si>
  <si>
    <t>CCCCCCCCCCCCC(O)CS</t>
  </si>
  <si>
    <t>20611-11-4</t>
  </si>
  <si>
    <t>GGMUJCCSBRQVTP-UHFFFAOYSA-N</t>
  </si>
  <si>
    <t>１－スルファニルドデカン－２－オール</t>
  </si>
  <si>
    <t>CCCCCCCCCCC(O)CS</t>
  </si>
  <si>
    <t>55525-35-4</t>
  </si>
  <si>
    <t>LTDQXPKSPMCGCO-UHFFFAOYSA-N</t>
  </si>
  <si>
    <t>１－スルファニルヘキサデカン－２－オール</t>
  </si>
  <si>
    <t>CCCCCCCCCCCCCCC(O)CS</t>
  </si>
  <si>
    <t>2984-32-9</t>
  </si>
  <si>
    <t>MDKHJHZILQCOTC-UHFFFAOYSA-N</t>
  </si>
  <si>
    <t>３－［（２－ヒドロキシドデシル）オキシ］－プロパン－１，２－ジオール</t>
  </si>
  <si>
    <t>CCCCCCCCCCC(O)COCC(O)CO</t>
  </si>
  <si>
    <t>1191-91-9</t>
  </si>
  <si>
    <t>RQIOWVGTLVTEFX-UHFFFAOYSA-N</t>
  </si>
  <si>
    <t>２，５，８，１１，１４，１７，２０，２３－オクタオキサテトラコサン</t>
  </si>
  <si>
    <t>COCCOCCOCCOCCOCCOCCOCCOC</t>
  </si>
  <si>
    <t>O-(C)2:8|C-(C)(H)2(O):14|C-(H)3(O):2</t>
  </si>
  <si>
    <t>1185-29-1</t>
  </si>
  <si>
    <t>LYIMSMCQBKXQDK-UHFFFAOYSA-N</t>
  </si>
  <si>
    <t>２－エチル－２－メチルヘキサン酸</t>
  </si>
  <si>
    <t>CCCCC(C)(CC)C(=O)O</t>
  </si>
  <si>
    <t>3001-66-9</t>
  </si>
  <si>
    <t>BZXFEMZFRLXGCY-UHFFFAOYSA-N</t>
  </si>
  <si>
    <t>オクタン－２－チオール</t>
  </si>
  <si>
    <t>CCCCCCC(C)S</t>
  </si>
  <si>
    <t>3002-20-8</t>
  </si>
  <si>
    <t>AKXHFKRRKWIXRH-UHFFFAOYSA-N</t>
  </si>
  <si>
    <t>ニトリロトリエタン－２，１－ジイル＝トリドデカノアート</t>
  </si>
  <si>
    <t>CCCCCCCCCCCC(=O)OCCN(CCOC(=O)CCCCCCCCCCC)CCOC(=O)CCCCCCCCCCC</t>
  </si>
  <si>
    <t>2987-16-8</t>
  </si>
  <si>
    <t>LTNUSYNQZJZUSY-UHFFFAOYSA-N</t>
  </si>
  <si>
    <t>３，３－ジメチルブタナール</t>
  </si>
  <si>
    <t>CC(C)(C)CC=O</t>
  </si>
  <si>
    <t>1193-66-4</t>
  </si>
  <si>
    <t>QXKMWFFBWDHDCB-UHFFFAOYSA-N</t>
  </si>
  <si>
    <t>メチルトリエチレンジアミン</t>
  </si>
  <si>
    <t>CC1CN2CCN1CC2</t>
  </si>
  <si>
    <t>1188-02-9</t>
  </si>
  <si>
    <t>NKBWMBRPILTCRD-UHFFFAOYSA-N</t>
  </si>
  <si>
    <t>２－メチルヘプタン酸</t>
  </si>
  <si>
    <t>CCCCCC(C)C(=O)O</t>
  </si>
  <si>
    <t>1124-04-5</t>
  </si>
  <si>
    <t>PSOJLBXHRBFLLQ-UHFFFAOYSA-N</t>
  </si>
  <si>
    <t>２－クロロ－４，５－ジメチルフェノール</t>
  </si>
  <si>
    <t>Cc1cc(O)c(Cl)cc1C</t>
  </si>
  <si>
    <t>1124-39-6</t>
  </si>
  <si>
    <t>HFLGBNBLMBSXEM-UHFFFAOYSA-N</t>
  </si>
  <si>
    <t>４－エチルベンゼン－１，２－ジオール</t>
  </si>
  <si>
    <t>CCc1ccc(O)c(O)c1</t>
  </si>
  <si>
    <t>1119-87-5</t>
  </si>
  <si>
    <t>ZITKDVFRMRXIJQ-UHFFFAOYSA-N</t>
  </si>
  <si>
    <t>ドデカン－１，２－ジオール</t>
  </si>
  <si>
    <t>CCCCCCCCCCC(O)CO</t>
  </si>
  <si>
    <t>1123-73-5</t>
  </si>
  <si>
    <t>IVFJPARIJHUGPZ-UHFFFAOYSA-N</t>
  </si>
  <si>
    <t>３－エチル－２－メチルフェノール</t>
  </si>
  <si>
    <t>CCc1cccc(O)c1C</t>
  </si>
  <si>
    <t>1119-74-0</t>
  </si>
  <si>
    <t>GYFBKUFUJKHFLZ-UHFFFAOYSA-N</t>
  </si>
  <si>
    <t>ジオクタデシル＝アジパート</t>
  </si>
  <si>
    <t>CCCCCCCCCCCCCCCCCCOC(=O)CCCCC(=O)OCCCCCCCCCCCCCCCCCC</t>
  </si>
  <si>
    <t>5129-48-6</t>
  </si>
  <si>
    <t>YARHPYLJZOUSGU-UHFFFAOYSA-N</t>
  </si>
  <si>
    <t>ブチル＝２－エチルブタノアート</t>
  </si>
  <si>
    <t>CCCCOC(=O)C(CC)CC</t>
  </si>
  <si>
    <t>1123-94-0</t>
  </si>
  <si>
    <t>BUQNXFUMFXFRKC-UHFFFAOYSA-N</t>
  </si>
  <si>
    <t>４－エチル－３－メチルフェノール</t>
  </si>
  <si>
    <t>CCc1ccc(O)cc1C</t>
  </si>
  <si>
    <t>3404-55-5</t>
  </si>
  <si>
    <t>MBNDKEPQUVZHCM-GQCTYLIASA-N</t>
  </si>
  <si>
    <t>４－メチルヘキサ－２－エン</t>
  </si>
  <si>
    <t>CCC(C)\C=C\C</t>
  </si>
  <si>
    <t>3391-87-5</t>
  </si>
  <si>
    <t>NFLGAXVYCFJBMK-DTWKUNHWSA-N</t>
  </si>
  <si>
    <t>CC(C)[C@H]1CC[C@H](C)CC1=O</t>
  </si>
  <si>
    <t>3404-67-9</t>
  </si>
  <si>
    <t>YXLCVBVDFKWWRW-UHFFFAOYSA-N</t>
  </si>
  <si>
    <t>３－メチル－４－メチレンヘキサン</t>
  </si>
  <si>
    <t>CCC(C)C(=C)CC</t>
  </si>
  <si>
    <t>3404-58-8</t>
  </si>
  <si>
    <t>OLGHJTHQWQKJQQ-UHFFFAOYSA-N</t>
  </si>
  <si>
    <t>３－エチルヘキサ－１－エン</t>
  </si>
  <si>
    <t>CCCC(CC)C=C</t>
  </si>
  <si>
    <t>3370-27-2</t>
  </si>
  <si>
    <t>VMFPJVIZINYTRD-UHFFFAOYSA-N</t>
  </si>
  <si>
    <t>１，３－ジ－ｔｅｒｔ－ペンチルベンゼン</t>
  </si>
  <si>
    <t>CCC(C)(C)c1cccc(c1)C(C)(C)CC</t>
  </si>
  <si>
    <t>3381-26-8</t>
  </si>
  <si>
    <t>BCNCKKYOXRHQGT-UHFFFAOYSA-N</t>
  </si>
  <si>
    <t>ヘンイコサン－１１－オール</t>
  </si>
  <si>
    <t>CCCCCCCCCCC(O)CCCCCCCCCC</t>
  </si>
  <si>
    <t>3370-28-3</t>
  </si>
  <si>
    <t>IQKPRDMUYVQFBP-UHFFFAOYSA-N</t>
  </si>
  <si>
    <t>１，２－ジ－ｔｅｒｔ－ペンチルベンゼン</t>
  </si>
  <si>
    <t>CCC(C)(C)c1ccccc1C(C)(C)CC</t>
  </si>
  <si>
    <t>3333-13-9</t>
  </si>
  <si>
    <t>WAEOXIOXMKNFLQ-UHFFFAOYSA-N</t>
  </si>
  <si>
    <t>１－アリル－４－メチルベンゼン</t>
  </si>
  <si>
    <t>Cc1ccc(CC=C)cc1</t>
  </si>
  <si>
    <t>C[d]-(H)2:1|C[d]-(C)(H):1|C-(C[d])(C[B])(H)2:1|C[B]-(H):4|C[B]-(C):2|C-(C[B])(H)3:1</t>
  </si>
  <si>
    <t>3385-61-3</t>
  </si>
  <si>
    <t>HIPPBUJQSIICJN-UHFFFAOYSA-N</t>
  </si>
  <si>
    <t>トリシクロ［５．２．１．０（２，６）］デカ－３－エン－８－オール</t>
  </si>
  <si>
    <t>OC1CC2CC1C3CC=CC23</t>
  </si>
  <si>
    <t>3425-72-7</t>
  </si>
  <si>
    <t>XPMMKIYJJWQFOR-UHFFFAOYSA-N</t>
  </si>
  <si>
    <t>２－フェニルプロパン－２－イル＝アセタート</t>
  </si>
  <si>
    <t>CC(=O)OC(C)(C)c1ccccc1</t>
  </si>
  <si>
    <t>3002-22-0</t>
  </si>
  <si>
    <t>UJMACCGITUHEGE-UHFFFAOYSA-N</t>
  </si>
  <si>
    <t>ニトリロトリエタン－２，１－ジイル＝トリステアラート</t>
  </si>
  <si>
    <t>CCCCCCCCCCCCCCCCCC(=O)OCCN(CCOC(=O)CCCCCCCCCCCCCCCCC)CCOC(=O)CCCCCCCCCCCCCCCCC</t>
  </si>
  <si>
    <t>3004-93-1</t>
  </si>
  <si>
    <t>YSEQNZOXHCKLOG-UHFFFAOYSA-N</t>
  </si>
  <si>
    <t>２－メチルオクタン酸</t>
  </si>
  <si>
    <t>CCCCCCC(C)C(=O)O</t>
  </si>
  <si>
    <t>3077-13-2</t>
  </si>
  <si>
    <t>FKOMNQCOHKHUCP-UHFFFAOYSA-N</t>
  </si>
  <si>
    <t>１，１’－（フェニルイミノ）ジプロパン－２－オール</t>
  </si>
  <si>
    <t>CC(O)CN(CC(C)O)c1ccccc1</t>
  </si>
  <si>
    <t>3700-59-2</t>
  </si>
  <si>
    <t>RRHLGOOTLYHTEW-UHFFFAOYSA-N</t>
  </si>
  <si>
    <t>Ｎ－（２－アミノエチル）－Ｎ’－ドデシルエタン－１，２－ジアミン</t>
  </si>
  <si>
    <t>CCCCCCCCCCCCNCCNCCN</t>
  </si>
  <si>
    <t>3730-60-7</t>
  </si>
  <si>
    <t>JPUIYNHIEXIFMV-UHFFFAOYSA-N</t>
  </si>
  <si>
    <t>２，５－ジメチルヘキサン－２－オール</t>
  </si>
  <si>
    <t>CC(C)CCC(C)(C)O</t>
  </si>
  <si>
    <t>4283-80-1</t>
  </si>
  <si>
    <t>JXHHVVMPTVKBGI-UHFFFAOYSA-N</t>
  </si>
  <si>
    <t>２－ブロモ－２－メチルペンタン</t>
  </si>
  <si>
    <t>CCCC(C)(C)Br</t>
  </si>
  <si>
    <t>3738-00-9</t>
  </si>
  <si>
    <t>YPZUZOLGGMJZJO-UHFFFAOYSA-N</t>
  </si>
  <si>
    <t>３ａ，６，６，９ａ－テトラメチルドデカヒドロナフト［２，１－ｂ］フラン</t>
  </si>
  <si>
    <t>CC1(C)CCCC2(C)C1CCC3(C)OCCC23</t>
  </si>
  <si>
    <t>4253-76-3</t>
  </si>
  <si>
    <t>DXYUWQFEDOQSQY-UHFFFAOYSA-N</t>
  </si>
  <si>
    <t>Ｎ－オクタデシルプロパン－１，３－ジアミン</t>
  </si>
  <si>
    <t>CCCCCCCCCCCCCCCCCCNCCCN</t>
  </si>
  <si>
    <t>4352-99-2</t>
  </si>
  <si>
    <t>WRTYJFJOOTWPJP-UHFFFAOYSA-N</t>
  </si>
  <si>
    <t>４－メチル－２－プロピル－１，３－ジオキソラン</t>
  </si>
  <si>
    <t>CCCC1OCC(C)O1</t>
  </si>
  <si>
    <t>4237-25-6</t>
  </si>
  <si>
    <t>NIKKCIWANYCKDL-UHFFFAOYSA-N</t>
  </si>
  <si>
    <t>２－ｔｅｒｔ－ブチル－５－エチルフェノール</t>
  </si>
  <si>
    <t>CCc1ccc(c(O)c1)C(C)(C)C</t>
  </si>
  <si>
    <t>4497-92-1</t>
  </si>
  <si>
    <t>IBVJWOMJGCHRRW-BDAKNGLRSA-N</t>
  </si>
  <si>
    <t>（１Ｓ，６Ｒ）－３，７，７－トリメチルビシクロ［４．１．０］ヘプタ－２－エン</t>
  </si>
  <si>
    <t>CC1=C[C@H]2[C@@H](CC1)C2(C)C</t>
  </si>
  <si>
    <t>662-01-1</t>
  </si>
  <si>
    <t>JETINLPZEWINFD-UHFFFAOYSA-N</t>
  </si>
  <si>
    <t>１，３－ジクロロ－１，１，２，２，３，３－ヘキサフルオロプロパン</t>
  </si>
  <si>
    <t>FC(F)(Cl)C(F)(F)C(F)(F)Cl</t>
  </si>
  <si>
    <t>C-(C)2(F)2:1|C-(C)(F)2(Cl):2</t>
  </si>
  <si>
    <t>627-89-4</t>
  </si>
  <si>
    <t>PHUSOTFVZQDLMC-QXMHVHEDSA-N</t>
  </si>
  <si>
    <t>イソペンチル＝オレアート</t>
  </si>
  <si>
    <t>CCCCCCCC\C=C/CCCCCCCC(=O)OCCC(C)C</t>
  </si>
  <si>
    <t>4489-14-9</t>
  </si>
  <si>
    <t>VNTCVNLNEOVBEE-SFYZADRCSA-N</t>
  </si>
  <si>
    <t>キクカルボン酸クロライド</t>
  </si>
  <si>
    <t>CC(=C[C@@H]1[C@@H](C(=O)Cl)C1(C)C)C</t>
  </si>
  <si>
    <t>4433-80-1</t>
  </si>
  <si>
    <t>GJWXWJLLFSYCIB-UHFFFAOYSA-N</t>
  </si>
  <si>
    <t>４－モルホリノアセトアセトアニリド</t>
  </si>
  <si>
    <t>CC(=O)CC(=O)Nc1ccc(cc1)N2CCOCC2</t>
  </si>
  <si>
    <t>C[B]-(H):4|CO-(C)2:1|O-(C)2:1|C-(H)2(CO)2:1|C-(H)3(CO):1|C-(C)(H)2(O):2|C-(C)(H)2(N):2|N-(C[B])(C)2:1|CO-(C)(N):1|N-(C[B])(H)(CO):1|C[B]-(N):2</t>
  </si>
  <si>
    <t>4475-95-0</t>
  </si>
  <si>
    <t>JCLSEQJEXYHVTC-UHFFFAOYSA-N</t>
  </si>
  <si>
    <t>２－アミノ－２－メチルブタンニトリル</t>
  </si>
  <si>
    <t>CCC(C)(N)C#N</t>
  </si>
  <si>
    <t>4434-66-6</t>
  </si>
  <si>
    <t>GWESGLGUMMNXDU-UHFFFAOYSA-N</t>
  </si>
  <si>
    <t>１－ブロモノナデカン</t>
  </si>
  <si>
    <t>CCCCCCCCCCCCCCCCCCCBr</t>
  </si>
  <si>
    <t>1575-74-2</t>
  </si>
  <si>
    <t>HVRZYSHVZOELOH-UHFFFAOYSA-N</t>
  </si>
  <si>
    <t>２－メチルペンタ－４－エン酸</t>
  </si>
  <si>
    <t>CC(CC=C)C(=O)O</t>
  </si>
  <si>
    <t>1576-77-8</t>
  </si>
  <si>
    <t>（Ｅ）－ヘプタ－３－エン－１－イル＝アセタート</t>
  </si>
  <si>
    <t>1559-39-3</t>
  </si>
  <si>
    <t>BTIMJGKRHNTHIU-UHFFFAOYSA-N</t>
  </si>
  <si>
    <t>１－［（２－エチルヘキシル）オキシ］－プロパン－２－オール</t>
  </si>
  <si>
    <t>CCCCC(CC)COCC(C)O</t>
  </si>
  <si>
    <t>1541-81-7</t>
  </si>
  <si>
    <t>ZRIILUSQBDFVNY-UHFFFAOYSA-N</t>
  </si>
  <si>
    <t>４－ドデシルモルホリン</t>
  </si>
  <si>
    <t>CCCCCCCCCCCCN1CCOCC1</t>
  </si>
  <si>
    <t>1541-66-8</t>
  </si>
  <si>
    <t>BZJZJFAPSOEUFE-UHFFFAOYSA-N</t>
  </si>
  <si>
    <t>１，１’－（ドデシルイミノ）ジプロパン－２－オール</t>
  </si>
  <si>
    <t>CCCCCCCCCCCCN(CC(C)O)CC(C)O</t>
  </si>
  <si>
    <t>6281-72-7</t>
  </si>
  <si>
    <t>GUBPKKGRODRXPY-UHFFFAOYSA-N</t>
  </si>
  <si>
    <t>３－（オクタデシルアミノ）プロパンニトリル</t>
  </si>
  <si>
    <t>CCCCCCCCCCCCCCCCCCNCCC#N</t>
  </si>
  <si>
    <t>1596-67-4</t>
  </si>
  <si>
    <t>KKCIOUWDFWQUBT-AWEZNQCLSA-N</t>
  </si>
  <si>
    <t>（Ｓ）－２－アミノ－３－［４－（４－ヒドロキシフェノキシ）フェニル］プロパン酸</t>
  </si>
  <si>
    <t>N[C@@H](Cc1ccc(Oc2ccc(O)cc2)cc1)C(=O)O</t>
  </si>
  <si>
    <t>6283-92-7</t>
  </si>
  <si>
    <t>QQQMUBLXDAFBRH-UHFFFAOYSA-N</t>
  </si>
  <si>
    <t>ドデシル＝ラクタート</t>
  </si>
  <si>
    <t>CCCCCCCCCCCCOC(=O)C(C)O</t>
  </si>
  <si>
    <t>1561-10-0</t>
  </si>
  <si>
    <t>XLBBXJVJKKWJTQ-UHFFFAOYSA-N</t>
  </si>
  <si>
    <t>エチル＝４－メチルヘキサノアート</t>
  </si>
  <si>
    <t>CCOC(=O)CCC(C)CC</t>
  </si>
  <si>
    <t>6284-43-1</t>
  </si>
  <si>
    <t>RVNAQNUKCZKJCP-UHFFFAOYSA-N</t>
  </si>
  <si>
    <t>２，３－ジヒドロキシプロピル＝１２－ヒドロキシオクタデカノアート</t>
  </si>
  <si>
    <t>CCCCCCC(O)CCCCCCCCCCC(=O)OCC(O)CO</t>
  </si>
  <si>
    <t>1561-07-5</t>
  </si>
  <si>
    <t>GBXRUYNQDDTQQS-UHFFFAOYSA-N</t>
  </si>
  <si>
    <t>３－（ドデシルオキシ）プロパン－１，２－ジオール</t>
  </si>
  <si>
    <t>CCCCCCCCCCCCOCC(O)CO</t>
  </si>
  <si>
    <t>1528-52-5</t>
  </si>
  <si>
    <t>GQBWSGXZXIZPAF-UHFFFAOYSA-N</t>
  </si>
  <si>
    <t>トリイソブチル＝ベンゼン－１，２，４－トリカルボキシラート</t>
  </si>
  <si>
    <t>CC(C)COC(=O)c1ccc(C(=O)OCC(C)C)c(c1)C(=O)OCC(C)C</t>
  </si>
  <si>
    <t>1499-55-4</t>
  </si>
  <si>
    <t>ZGEYCCHDTIDZAE-BYPYZUCNSA-N</t>
  </si>
  <si>
    <t>５－メチル＝水素＝Ｌ－グルタマート</t>
  </si>
  <si>
    <t>COC(=O)CC[C@H](N)C(=O)O</t>
  </si>
  <si>
    <t>C-(C)2(H)2:1|CO-(C)(O):2|O-(C)(CO):1|O-(CO)(H):1|C-(C)(H)2(CO):1|C-(H)3(O):1|N-(C)(H)2:1|C-(C)(H)(N)(CO):1</t>
  </si>
  <si>
    <t>33566-59-5</t>
  </si>
  <si>
    <t>OQOJOTYKXCZXLO-UHFFFAOYSA-N</t>
  </si>
  <si>
    <t>メチル＝４－オキソドデカノアート</t>
  </si>
  <si>
    <t>CCCCCCCCC(=O)CCC(=O)OC</t>
  </si>
  <si>
    <t>14531-35-2</t>
  </si>
  <si>
    <t>ZHYWEHNCZJJFQZ-UHFFFAOYSA-N</t>
  </si>
  <si>
    <t>メチル＝３－オキソイコサノアート</t>
  </si>
  <si>
    <t>CCCCCCCCCCCCCCCCCC(=O)CC(=O)OC</t>
  </si>
  <si>
    <t>692-48-8</t>
  </si>
  <si>
    <t>UYWLQEPMPVDASH-BQYQJAHWSA-N</t>
  </si>
  <si>
    <t>（Ｅ）－２，２，５，５－テトラメチルヘキサ－３－エン</t>
  </si>
  <si>
    <t>CC(C)(C)\C=C\C(C)(C)C</t>
  </si>
  <si>
    <t>63563-21-3</t>
  </si>
  <si>
    <t>PRRBQHNMYJRHFW-UHFFFAOYSA-N</t>
  </si>
  <si>
    <t>３－オキソヘプタン酸</t>
  </si>
  <si>
    <t>CCCCC(=O)CC(=O)O</t>
  </si>
  <si>
    <t>14112-98-2</t>
  </si>
  <si>
    <t>OSAHCBHKCKPJGI-UHFFFAOYSA-N</t>
  </si>
  <si>
    <t>７－オキソオクタン酸</t>
  </si>
  <si>
    <t>CC(=O)CCCCCC(=O)O</t>
  </si>
  <si>
    <t>C-(C)2(H)2:3|CO-(C)(O):1|CO-(C)2:1|O-(CO)(H):1|C-(C)(H)2(CO):2|C-(H)3(CO):1</t>
  </si>
  <si>
    <t>54527-02-5</t>
  </si>
  <si>
    <t>WIPGTJBBLDTTTQ-UHFFFAOYSA-N</t>
  </si>
  <si>
    <t>メチル＝７－オキソドデカノアート</t>
  </si>
  <si>
    <t>CCCCCC(=O)CCCCCC(=O)OC</t>
  </si>
  <si>
    <t>76835-64-8</t>
  </si>
  <si>
    <t>FHTQHJAYSZFNSI-UHFFFAOYSA-N</t>
  </si>
  <si>
    <t>メチル＝３－オキソドデカノアート</t>
  </si>
  <si>
    <t>CCCCCCCCCC(=O)CC(=O)OC</t>
  </si>
  <si>
    <t>693-80-1</t>
  </si>
  <si>
    <t>GYGAZRPDUOHMAF-KHPPLWFESA-N</t>
  </si>
  <si>
    <t>（９Ｚ）－オクタデカ－９－エン－１－イル＝アセタート</t>
  </si>
  <si>
    <t>CCCCCCCC\C=C/CCCCCCCCOC(=O)C</t>
  </si>
  <si>
    <t>123-98-8</t>
  </si>
  <si>
    <t>HGEVGSTXQGZPCL-UHFFFAOYSA-N</t>
  </si>
  <si>
    <t>ノナンジオイル＝ジクロリド</t>
  </si>
  <si>
    <t>ClC(=O)CCCCCCCC(=O)Cl</t>
  </si>
  <si>
    <t>C-(C)2(H)2:5|C-(C)(H)2(CO):2|CO-(C)(Cl):2</t>
  </si>
  <si>
    <t>6422-83-9</t>
  </si>
  <si>
    <t>FJKKJQRXSPFNPM-UHFFFAOYSA-N</t>
  </si>
  <si>
    <t>ｍ－トリレンジマレイミド</t>
  </si>
  <si>
    <t>Cc1ccc(cc1N2C(=O)C=CC2=O)N3C(=O)C=CC3=O</t>
  </si>
  <si>
    <t>C[B]-(H):3|C[B]-(C):1|C-(C[B])(H)3:1|C[d]-(H)(CO):4|CO-(C[d])(N):4|N-(C[B])(CO)2:2|C[B]-(N):2</t>
  </si>
  <si>
    <t>4095-82-3</t>
  </si>
  <si>
    <t>BEQOZTJJZZOVBR-UHFFFAOYSA-N</t>
  </si>
  <si>
    <t>５－アミノ－９，１０－ジオキソ－９，１０－ジヒドロアントラセン－１－スルホン酸</t>
  </si>
  <si>
    <t>Nc1cccc2C(=O)c3c(cccc3S(=O)(=O)O)C(=O)c12</t>
  </si>
  <si>
    <t>C[B]-(H):6|CO-(C[B])2:2|C[B]-(CO):4|N-(C[B])(H)2:1|C[B]-(N):1|C[B]-(SO2):1|C[B]-(S):1</t>
  </si>
  <si>
    <t>6380-71-8</t>
  </si>
  <si>
    <t>ARNIBHATWCFIIK-UHFFFAOYSA-N</t>
  </si>
  <si>
    <t>ドデシル＝３－スルファニルプロパノアート</t>
  </si>
  <si>
    <t>CCCCCCCCCCCCOC(=O)CCS</t>
  </si>
  <si>
    <t>21552-84-1</t>
  </si>
  <si>
    <t>UEZJOQCWOFDUOR-UHFFFAOYSA-N</t>
  </si>
  <si>
    <t>８－アミノ－９，１０－ジオキソ－９，１０－ジヒドロアントラセン－１－スルホン酸</t>
  </si>
  <si>
    <t>Nc1cccc2C(=O)c3cccc(c3C(=O)c12)S(=O)(=O)O</t>
  </si>
  <si>
    <t>4771-47-5</t>
  </si>
  <si>
    <t>VCHSXYHBMFKRBK-UHFFFAOYSA-N</t>
  </si>
  <si>
    <t>３－クロロ－２－ニトロ安息香酸</t>
  </si>
  <si>
    <t>OC(=O)c1cccc(Cl)c1N(=O)=O</t>
  </si>
  <si>
    <t>6293-37-4</t>
  </si>
  <si>
    <t>GUHQWKGQAYBNEW-UHFFFAOYSA-N</t>
  </si>
  <si>
    <t>２－エチルヘキシル＝プロピオナート</t>
  </si>
  <si>
    <t>CCCCC(CC)COC(=O)CC</t>
  </si>
  <si>
    <t>6310-21-0</t>
  </si>
  <si>
    <t>AEIOZWYBDBVCGW-UHFFFAOYSA-N</t>
  </si>
  <si>
    <t>２－ｔｅｒｔ－ブチルアニリン</t>
  </si>
  <si>
    <t>CC(C)(C)c1ccccc1N</t>
  </si>
  <si>
    <t>6297-41-2</t>
  </si>
  <si>
    <t>FMVUGLMJUHFPSJ-UHFFFAOYSA-N</t>
  </si>
  <si>
    <t>ブチル＝２－メチルペンタノアート</t>
  </si>
  <si>
    <t>CCCCOC(=O)C(C)CCC</t>
  </si>
  <si>
    <t>19550-08-4</t>
  </si>
  <si>
    <t>FJXOYCIYKQJAAF-UHFFFAOYSA-N</t>
  </si>
  <si>
    <t>３，４－ジメチルヘキサン－３－オール</t>
  </si>
  <si>
    <t>CCC(C)C(C)(O)CC</t>
  </si>
  <si>
    <t>25913-05-7</t>
  </si>
  <si>
    <t>HLRVUOFDBXRZBI-UHFFFAOYSA-N</t>
  </si>
  <si>
    <t>（４－フルオロフェニル）（４－ヒドロキシフェニル）メタノン</t>
  </si>
  <si>
    <t>Oc1ccc(cc1)C(=O)c2ccc(F)cc2</t>
  </si>
  <si>
    <t>C[B]-(H):8|CO-(C[B])2:1|O-(C[B])(H):1|C[B]-(O):1|C[B]-(CO):2|C[B]-(F):1</t>
  </si>
  <si>
    <t>24892-49-7</t>
  </si>
  <si>
    <t>DBTGFWMBFZBBEF-UHFFFAOYSA-N</t>
  </si>
  <si>
    <t>２，４－ジメチルペンタン－２，４－ジオール</t>
  </si>
  <si>
    <t>CC(C)(O)CC(C)(C)O</t>
  </si>
  <si>
    <t>1446-61-3</t>
  </si>
  <si>
    <t>JVVXZOOGOGPDRZ-ZCNNSNEGSA-N</t>
  </si>
  <si>
    <t>デハイドロアビエチルアミン</t>
  </si>
  <si>
    <t>CC(C)c1ccc2c(CC[C@H]3[C@@](C)(CN)CCC[C@@]23C)c1</t>
  </si>
  <si>
    <t>6088-51-3</t>
  </si>
  <si>
    <t>AHXGXXJEEHFHDK-UHFFFAOYSA-N</t>
  </si>
  <si>
    <t>６，６’－ジスルファンジイルビス（２－ナフトール）</t>
  </si>
  <si>
    <t>Oc1ccc2cc(SSc3ccc4cc(O)ccc4c3)ccc2c1</t>
  </si>
  <si>
    <t>C[BF]-(C[B])2(C[BF]):4|C[B]-(H):12|O-(C[B])(H):2|C[B]-(O):2|S-(C[B])(S):2|C[B]-(S):2</t>
  </si>
  <si>
    <t>94071-12-2</t>
  </si>
  <si>
    <t>LFDWLVXNYKQQBT-FPLPWBNLSA-N</t>
  </si>
  <si>
    <t>（Ｚ）－ヘキサ－３－エニル＝２－エチルブタノアート</t>
  </si>
  <si>
    <t>CC\C=C/CCOC(=O)C(CC)CC</t>
  </si>
  <si>
    <t>53443-93-9</t>
  </si>
  <si>
    <t>OTZUSNPBNWUXCQ-UHFFFAOYSA-N</t>
  </si>
  <si>
    <t>２－エチル－６－イソプロピルアニリン</t>
  </si>
  <si>
    <t>CCc1cccc(C(C)C)c1N</t>
  </si>
  <si>
    <t>35578-47-3</t>
  </si>
  <si>
    <t>NYCBYBDDECLFPE-UHFFFAOYSA-N</t>
  </si>
  <si>
    <t>１，２－ビス（４－ブロモフェニル）エタン－１，２－ジオン</t>
  </si>
  <si>
    <t>Brc1ccc(cc1)C(=O)C(=O)c2ccc(Br)cc2</t>
  </si>
  <si>
    <t>C[B]-(H):8|CO-(C[B])(CO):2|C[B]-(CO):2|C[B]-(Br):2</t>
  </si>
  <si>
    <t>69064-36-4</t>
  </si>
  <si>
    <t>MLRYPOCSLBIUHY-KHPPLWFESA-N</t>
  </si>
  <si>
    <t>（Ｚ）－ドデカ－２－エン－１－オール</t>
  </si>
  <si>
    <t>CCCCCCCCC\C=C/CO</t>
  </si>
  <si>
    <t>76649-16-6</t>
  </si>
  <si>
    <t>AWNIQMQADACLCJ-CMDGGOBGSA-N</t>
  </si>
  <si>
    <t>エチル＝（Ｅ）－デカ－４－エノアート</t>
  </si>
  <si>
    <t>CCCCC\C=C\CCC(=O)OCC</t>
  </si>
  <si>
    <t>16746-86-4</t>
  </si>
  <si>
    <t>LVLXQRZPKUFJJQ-UHFFFAOYSA-N</t>
  </si>
  <si>
    <t>２，３－ジメチルヘキサ－１－エン</t>
  </si>
  <si>
    <t>CCCC(C)C(=C)C</t>
  </si>
  <si>
    <t>6938-66-5</t>
  </si>
  <si>
    <t>QYOXLKAKUAASNA-UHFFFAOYSA-N</t>
  </si>
  <si>
    <t>１－ブロモドコサン</t>
  </si>
  <si>
    <t>CCCCCCCCCCCCCCCCCCCCCCBr</t>
  </si>
  <si>
    <t>64431-96-5</t>
  </si>
  <si>
    <t>HHKZCCWKTZRCCL-UHFFFAOYSA-N</t>
  </si>
  <si>
    <t>２，２’－ビス（ヒドロキシメチル）－２，２’－（プロパン－１，３－ジイルジイミノ）ビス（プロパン－１，３－ジオール）</t>
  </si>
  <si>
    <t>OCC(CO)(CO)NCCCNC(CO)(CO)CO</t>
  </si>
  <si>
    <t>C-(C)2(H)2:1|O-(C)(H):6|C-(C)(H)2(O):6|C-(C)(H)2(N):2|C-(C)3(N):2|N-(C)2(H):2</t>
  </si>
  <si>
    <t>53148-32-6</t>
  </si>
  <si>
    <t>WZCWEBVKSPNNNN-UHFFFAOYSA-N</t>
  </si>
  <si>
    <t>シクロヘキサン－１，４－ジイルビス（メチレン）＝ビス（２－エチルヘキサノアート）</t>
  </si>
  <si>
    <t>CCCCC(CC)C(=O)OCC1CCC(COC(=O)C(CC)CCCC)CC1</t>
  </si>
  <si>
    <t>7397-06-0</t>
  </si>
  <si>
    <t>QRPPSTNABSMSCS-UHFFFAOYSA-N</t>
  </si>
  <si>
    <t>４－ｔｅｒｔ－ブチル－１，２－ジメチルベンゼン</t>
  </si>
  <si>
    <t>Cc1ccc(cc1C)C(C)(C)C</t>
  </si>
  <si>
    <t>17078-27-2</t>
  </si>
  <si>
    <t>AVFUVYIDYFXFSX-UHFFFAOYSA-N</t>
  </si>
  <si>
    <t>１，２－ビス［４－（ジメチルアミノ）フェニル］エタン－１，２－ジオン</t>
  </si>
  <si>
    <t>CN(C)c1ccc(cc1)C(=O)C(=O)c2ccc(cc2)N(C)C</t>
  </si>
  <si>
    <t>C[B]-(H):8|CO-(C[B])(CO):2|C[B]-(CO):2|C-(H)3(N):4|N-(C[B])(C)2:2|C[B]-(N):2</t>
  </si>
  <si>
    <t>10374-74-0</t>
  </si>
  <si>
    <t>テトラデカ－７－エン</t>
  </si>
  <si>
    <t>93980-70-2</t>
  </si>
  <si>
    <t>PHVQRWNQGOIZLC-YZPCPXFJSA-N</t>
  </si>
  <si>
    <t>オクタデシル＝（９Ｚ，１２Ｒ）－１２－ヒドロキシオクタデカ－９－エノアート</t>
  </si>
  <si>
    <t>CCCCCCCCCCCCCCCCCCOC(=O)CCCCCCC\C=C/C[C@H](O)CCCCCC</t>
  </si>
  <si>
    <t>2512-56-3</t>
  </si>
  <si>
    <t>VNFXPOAMRORRJJ-UHFFFAOYSA-N</t>
  </si>
  <si>
    <t>４－オクチルフェニル＝２－ヒドロキシベンゾアート</t>
  </si>
  <si>
    <t>CCCCCCCCc1ccc(OC(=O)c2ccccc2O)cc1</t>
  </si>
  <si>
    <t>39761-57-4</t>
  </si>
  <si>
    <t>FZQMZRXKWHQJAG-VOTSOKGWSA-N</t>
  </si>
  <si>
    <t>（Ｅ）－３，４，４－トリメチルペンタ－２－エン</t>
  </si>
  <si>
    <t>C\C=C(/C)\C(C)(C)C</t>
  </si>
  <si>
    <t>36781-75-6</t>
  </si>
  <si>
    <t>VUEAHKMMTNDIEH-FHSFBDLLSA-N</t>
  </si>
  <si>
    <t>（Ｚ）－オクタデカ－９－エン－１－イル＝（Ｒ，Ｚ）－１２－ヒドロキシオクタデカ－９－エノアート</t>
  </si>
  <si>
    <t>CCCCCCCC\C=C/CCCCCCCCOC(=O)CCCCCCC\C=C/C[C@H](O)CCCCCC</t>
  </si>
  <si>
    <t>6969-16-0</t>
  </si>
  <si>
    <t>GQVYBECSNBLQJV-VAWYXSNFSA-N</t>
  </si>
  <si>
    <t>トリデカ－２－エン酸</t>
  </si>
  <si>
    <t>CCCCCCCCCC\C=C\C(=O)O</t>
  </si>
  <si>
    <t>17121-34-5</t>
  </si>
  <si>
    <t>LWMWZNOCSCPBCH-UHFFFAOYSA-N</t>
  </si>
  <si>
    <t>１，１’，１’’，１’’’－｛［（２－ヒドロキシプロピル）イミノ］ビス（エチレンニトリロ）｝テトラキス（プロパン－２－オール）</t>
  </si>
  <si>
    <t>CC(O)CN(CCN(CC(C)O)CC(C)O)CCN(CC(C)O)CC(C)O</t>
  </si>
  <si>
    <t>55066-53-0</t>
  </si>
  <si>
    <t>AZXVZUBIFYQWJK-KWRJMZDGSA-N</t>
  </si>
  <si>
    <t>エチル＝（９Ｚ，１２Ｒ）－１２－ヒドロキシオクタデカ－９－エノアート</t>
  </si>
  <si>
    <t>CCCCCC[C@@H](O)C\C=C/CCCCCCCC(=O)OCC</t>
  </si>
  <si>
    <t>16507-61-2</t>
  </si>
  <si>
    <t>IFABLCIRROMTAN-KTKRTIGZSA-N</t>
  </si>
  <si>
    <t>（Ｚ）－１－クロロオクタデカ－９－エン</t>
  </si>
  <si>
    <t>CCCCCCCC\C=C/CCCCCCCCCl</t>
  </si>
  <si>
    <t>6004-38-2</t>
  </si>
  <si>
    <t>LPSXSORODABQKT-UHFFFAOYSA-N</t>
  </si>
  <si>
    <t>トリシクロ［５．２．１．０（２．６）］デカン</t>
  </si>
  <si>
    <t>C1CC2C3CCC(C3)C2C1</t>
  </si>
  <si>
    <t>36727-29-4</t>
  </si>
  <si>
    <t>GEKPNPPFAYJZRD-UHFFFAOYSA-N</t>
  </si>
  <si>
    <t>３，５，５－トリメチルヘキサノイル＝クロリド</t>
  </si>
  <si>
    <t>CC(CC(=O)Cl)CC(C)(C)C</t>
  </si>
  <si>
    <t>1070-01-5</t>
  </si>
  <si>
    <t>COFKFSSWMQHKMD-UHFFFAOYSA-N</t>
  </si>
  <si>
    <t>トリス（デシル）アミン</t>
  </si>
  <si>
    <t>CCCCCCCCCCN(CCCCCCCCCC)CCCCCCCCCC</t>
  </si>
  <si>
    <t>25151-96-6</t>
  </si>
  <si>
    <t>BJXXCOMGRRCAGN-CLFAGFIQSA-N</t>
  </si>
  <si>
    <t>２，２－ビス（ヒドロキシメチル）プロパン－１，３－ジイル＝ジオレアート</t>
  </si>
  <si>
    <t>CCCCCCCC\C=C/CCCCCCCC(=O)OCC(CO)(CO)COC(=O)CCCCCCC\C=C/CCCCCCCC</t>
  </si>
  <si>
    <t>58654-67-4</t>
  </si>
  <si>
    <t>UPVLGOPSYZTLGB-UHFFFAOYSA-N</t>
  </si>
  <si>
    <t>５－メチルオクタン－２－オン</t>
  </si>
  <si>
    <t>CCCC(C)CCC(=O)C</t>
  </si>
  <si>
    <t>2439-55-6</t>
  </si>
  <si>
    <t>SZEGKVHRCLBFKJ-UHFFFAOYSA-N</t>
  </si>
  <si>
    <t>Ｎ－メチルオクタデカン－１－アミン</t>
  </si>
  <si>
    <t>CCCCCCCCCCCCCCCCCCNC</t>
  </si>
  <si>
    <t>921-60-8</t>
  </si>
  <si>
    <t>GZCGUPFRVQAUEE-VANKVMQKSA-N</t>
  </si>
  <si>
    <t>Ｌ－グルコース</t>
  </si>
  <si>
    <t>OC[C@H](O)[C@H](O)[C@@H](O)[C@H](O)C=O</t>
  </si>
  <si>
    <t>7423-42-9</t>
  </si>
  <si>
    <t>IQBLWPLYPNOTJC-FPLPWBNLSA-N</t>
  </si>
  <si>
    <t>２－エチルヘキシル＝水素＝マレアート</t>
  </si>
  <si>
    <t>CCCCC(CC)COC(=O)\C=C/C(=O)O</t>
  </si>
  <si>
    <t>4617-33-8</t>
  </si>
  <si>
    <t>BZUNJUAMQZRJIP-UHFFFAOYSA-N</t>
  </si>
  <si>
    <t>１５－ヒドロキシペンタデカン酸</t>
  </si>
  <si>
    <t>OCCCCCCCCCCCCCCC(=O)O</t>
  </si>
  <si>
    <t>C-(C)2(H)2:12|CO-(C)(O):1|O-(CO)(H):1|O-(C)(H):1|C-(C)(H)2(CO):1|C-(C)(H)2(O):1</t>
  </si>
  <si>
    <t>6949-73-1</t>
  </si>
  <si>
    <t>GXUBPHMYNSICJC-UHFFFAOYSA-N</t>
  </si>
  <si>
    <t>２－ヒドロキシ－９Ｈ－フルオレン－９－オン</t>
  </si>
  <si>
    <t>Oc1ccc2c3ccccc3C(=O)c2c1</t>
  </si>
  <si>
    <t>C[B]-(H):7|C[B]-(C[B]):2|CO-(C[B])2:1|O-(C[B])(H):1|C[B]-(O):1|C[B]-(CO):2</t>
  </si>
  <si>
    <t>24634-95-5</t>
  </si>
  <si>
    <t>AKXFYSSXNQQBNT-UHFFFAOYSA-N</t>
  </si>
  <si>
    <t>エチル＝テトラコサノアート</t>
  </si>
  <si>
    <t>CCCCCCCCCCCCCCCCCCCCCCCC(=O)OCC</t>
  </si>
  <si>
    <t>5211-62-1</t>
  </si>
  <si>
    <t>GMBFNZCPZFVKAT-UHFFFAOYSA-N</t>
  </si>
  <si>
    <t>Ｏ－アニシルアセトン</t>
  </si>
  <si>
    <t>COc1ccccc1CC(=O)C</t>
  </si>
  <si>
    <t>150-96-9</t>
  </si>
  <si>
    <t>KEGHVPSZIWXTPY-UHFFFAOYSA-N</t>
  </si>
  <si>
    <t>３－ヒドロキシ－３－メチルペンタン酸</t>
  </si>
  <si>
    <t>CCC(C)(O)CC(=O)O</t>
  </si>
  <si>
    <t>23283-97-8</t>
  </si>
  <si>
    <t>NOOLISFMXDJSKH-BBBLOLIVSA-N</t>
  </si>
  <si>
    <t>（１Ｓ，２Ｒ，５Ｒ）－２－イソプロピル－５－メチルシクロヘキサン－１－オール</t>
  </si>
  <si>
    <t>CC(C)[C@H]1CC[C@@H](C)C[C@@H]1O</t>
  </si>
  <si>
    <t>16751-59-0</t>
  </si>
  <si>
    <t>CLJMMQGDJNYDER-UHFFFAOYSA-N</t>
  </si>
  <si>
    <t>ヘプタン－４－アミン</t>
  </si>
  <si>
    <t>CCCC(N)CCC</t>
  </si>
  <si>
    <t>35854-86-5</t>
  </si>
  <si>
    <t>XJHRZBIBSSVCEL-ARJAWSKDSA-N</t>
  </si>
  <si>
    <t>（Ｚ）－ノナ－６－エン－１－オール</t>
  </si>
  <si>
    <t>CC\C=C/CCCCCO</t>
  </si>
  <si>
    <t>19594-40-2</t>
  </si>
  <si>
    <t>IEBAJFDSHJYDCK-UHFFFAOYSA-N</t>
  </si>
  <si>
    <t>２－メチルウンデカン－４－オン</t>
  </si>
  <si>
    <t>CCCCCCCC(=O)CC(C)C</t>
  </si>
  <si>
    <t>2980-71-4</t>
  </si>
  <si>
    <t>YLZQHQUVNZVGOK-UHFFFAOYSA-N</t>
  </si>
  <si>
    <t>２－メチルノナ－１－エン</t>
  </si>
  <si>
    <t>CCCCCCCC(=C)C</t>
  </si>
  <si>
    <t>1109-28-0</t>
  </si>
  <si>
    <t>RXVWSYJTUUKTEA-CGQAXDJHSA-N</t>
  </si>
  <si>
    <t>α－Ｄ－グルコピラノシル－（１→４）－α－Ｄ－グルコピラノシル－（１→４）－Ｄ－グルコース</t>
  </si>
  <si>
    <t>OC[C@@H](O)[C@@H](O[C@H]1O[C@H](CO)[C@@H](O[C@H]2O[C@H](CO)[C@@H](O)[C@H](O)[C@H]2O)[C@H](O)[C@H]1O)[C@H](O)[C@@H](O)C=O</t>
  </si>
  <si>
    <t>CO-(C)(H):1|O-(C)2:4|O-(C)(H):11|C-(C)(H)(O)(CO):1|C-(C)(H)(O)2:2|C-(C)2(H)(O),ethers/esters:4|C-(C)2(H)(O),alcohpls/peroxides:7|C-(C)(H)2(O):3</t>
  </si>
  <si>
    <t>Tetrahydropyran:2|2-Deoxy-D-ribose:1|β-D-Ribose:1|α-D-Glucose:2</t>
  </si>
  <si>
    <t>25990-43-6</t>
  </si>
  <si>
    <t>GKNPSSNBBWDAGH-UHFFFAOYSA-N</t>
  </si>
  <si>
    <t>Ｎ，Ｎ－ジメチル－３－ピペリジニオベンジレート</t>
  </si>
  <si>
    <t>C[N+]1(C)CCCC(C1)OC(=O)C(O)(c2ccccc2)c3ccccc3</t>
  </si>
  <si>
    <t>C-(C)2(H)2:2|C[B]-(H):10|C[B]-(C):2|CO-(C)(O):1|O-(C)(CO):1|O-(C)(H):1|N-(C)3:4</t>
  </si>
  <si>
    <t>122-96-3</t>
  </si>
  <si>
    <t>VARKIGWTYBUWNT-UHFFFAOYSA-N</t>
  </si>
  <si>
    <t>２，２’－ピペラジン－１，４－ジイルジエタノール</t>
  </si>
  <si>
    <t>OCCN1CCN(CCO)CC1</t>
  </si>
  <si>
    <t>O-(C)(H):2|C-(C)(H)2(O):2|C-(C)(H)2(N):6|N-(C)3:2</t>
  </si>
  <si>
    <t>592-43-8</t>
  </si>
  <si>
    <t>RYPKRALMXUUNKS-HWKANZROSA-N</t>
  </si>
  <si>
    <t>ヘキサ－２－エン</t>
  </si>
  <si>
    <t>CCC\C=C\C</t>
  </si>
  <si>
    <t>14062-19-2</t>
  </si>
  <si>
    <t>BTRGZBIXPLFVNK-UHFFFAOYSA-N</t>
  </si>
  <si>
    <t>エチル＝（ｐ－トリル）アセタート</t>
  </si>
  <si>
    <t>CCOC(=O)Cc1ccc(C)cc1</t>
  </si>
  <si>
    <t>40061-55-0</t>
  </si>
  <si>
    <t>RVIWPVAVHHVQIR-UHFFFAOYSA-N</t>
  </si>
  <si>
    <t>エチル＝ｍ－トリルアセタート</t>
  </si>
  <si>
    <t>CCOC(=O)Cc1cccc(C)c1</t>
  </si>
  <si>
    <t>40291-39-2</t>
  </si>
  <si>
    <t>HTDQOYWJDUMNHX-UHFFFAOYSA-N</t>
  </si>
  <si>
    <t>エチル＝ｏ－トリルアセタート</t>
  </si>
  <si>
    <t>CCOC(=O)Cc1ccccc1C</t>
  </si>
  <si>
    <t>53448-07-0</t>
  </si>
  <si>
    <t>7460-82-4</t>
  </si>
  <si>
    <t>VYVPNTJBGPQTFA-UHFFFAOYSA-N</t>
  </si>
  <si>
    <t>２，２’－オキシジエチル＝ビス（４－メチルベンゼンスルホナート）</t>
  </si>
  <si>
    <t>Cc1ccc(cc1)S(=O)(=O)OCCOCCOS(=O)(=O)c2ccc(C)cc2</t>
  </si>
  <si>
    <t>C[B]-(H):8|C[B]-(C):2|C-(C[B])(H)3:2|O-(C)2:1|C-(C)(H)2(O):2|O-(C)(SO2):2|C[B]-(SO2):2|C[B]-(S):2</t>
  </si>
  <si>
    <t>6161-62-2</t>
  </si>
  <si>
    <t>OCKYMBMCPOAFLL-UHFFFAOYSA-N</t>
  </si>
  <si>
    <t>２－エチル－３－メチルフェノール</t>
  </si>
  <si>
    <t>CCc1c(C)cccc1O</t>
  </si>
  <si>
    <t>6158-45-8</t>
  </si>
  <si>
    <t>PMPBFICDXLLSRM-UHFFFAOYSA-N</t>
  </si>
  <si>
    <t>１－イソプロピルナフタレン</t>
  </si>
  <si>
    <t>CC(C)c1cccc2ccccc12</t>
  </si>
  <si>
    <t>5530-30-3</t>
  </si>
  <si>
    <t>WTWGHNZAQVTLSQ-UHFFFAOYSA-N</t>
  </si>
  <si>
    <t>４－ブチル－２，６－ジ－ｔｅｒｔ－ブチルフェノール</t>
  </si>
  <si>
    <t>CCCCc1cc(c(O)c(c1)C(C)(C)C)C(C)(C)C</t>
  </si>
  <si>
    <t>5463-82-1</t>
  </si>
  <si>
    <t>HJSFZKMTFMWEAQ-UHFFFAOYSA-N</t>
  </si>
  <si>
    <t>２－メチルデカン－３－オン</t>
  </si>
  <si>
    <t>CCCCCCCC(=O)C(C)C</t>
  </si>
  <si>
    <t>5460-45-7</t>
  </si>
  <si>
    <t>SIZYAYFVBQLSJP-UHFFFAOYSA-N</t>
  </si>
  <si>
    <t>２－エチルヘキシル＝ホルマート</t>
  </si>
  <si>
    <t>CCCCC(CC)COC=O</t>
  </si>
  <si>
    <t>5451-52-5</t>
  </si>
  <si>
    <t>BCLJZFLDSCTULJ-UHFFFAOYSA-N</t>
  </si>
  <si>
    <t>デシル＝ホルマート</t>
  </si>
  <si>
    <t>CCCCCCCCCCOC=O</t>
  </si>
  <si>
    <t>6315-52-2</t>
  </si>
  <si>
    <t>LZIPBJBQQPZLOR-UHFFFAOYSA-N</t>
  </si>
  <si>
    <t>エチレン＝ビス（４－メチルベンゼンスルホナート）</t>
  </si>
  <si>
    <t>Cc1ccc(cc1)S(=O)(=O)OCCOS(=O)(=O)c2ccc(C)cc2</t>
  </si>
  <si>
    <t>C[B]-(H):8|C[B]-(C):2|C-(C[B])(H)3:2|O-(C)(SO2):2|C[B]-(SO2):2|C[B]-(S):2</t>
  </si>
  <si>
    <t>5440-89-1</t>
  </si>
  <si>
    <t>BUGODZVINXTXEH-UHFFFAOYSA-N</t>
  </si>
  <si>
    <t>５－エチルノナン－２－オン</t>
  </si>
  <si>
    <t>CCCCC(CC)CCC(=O)C</t>
  </si>
  <si>
    <t>7013-05-0</t>
  </si>
  <si>
    <t>YQGDEPYYFWUPGO-VKHMYHEASA-N</t>
  </si>
  <si>
    <t>γ－アミノ－β－ヒドロキシラク酸</t>
  </si>
  <si>
    <t>NC[C@@H](O)CC(=O)O</t>
  </si>
  <si>
    <t>CO-(C)(O):1|O-(CO)(H):1|O-(C)(H):1|C-(C)(H)2(CO):1|C-(C)2(H)(O),alcohpls/peroxides:1|C-(C)(H)2(N):1|N-(C)(H)2:1</t>
  </si>
  <si>
    <t>19896-47-0</t>
  </si>
  <si>
    <t>GXSSZJREKCITAD-ARJAWSKDSA-N</t>
  </si>
  <si>
    <t>ビニル＝水素＝マレアート</t>
  </si>
  <si>
    <t>OC(=O)\C=C/C(=O)OC=C</t>
  </si>
  <si>
    <t>C[d]-(H)2:1|CO-(C[d])(O):2|O-(C[d])(CO):1|O-(CO)(H):1|C[d]-(H)(CO):2|C[d]-(H)(O):1</t>
  </si>
  <si>
    <t>41122-71-8</t>
  </si>
  <si>
    <t>ZGOWXOZNUNZPAV-UHFFFAOYSA-N</t>
  </si>
  <si>
    <t>４’－ヘプチルビフェニル－４－カルボニトリル</t>
  </si>
  <si>
    <t>CCCCCCCc1ccc(cc1)c2ccc(cc2)C#N</t>
  </si>
  <si>
    <t>490-46-0</t>
  </si>
  <si>
    <t>PFTAWBLQPZVEMU-UKRRQHHQSA-N</t>
  </si>
  <si>
    <t>（２Ｒ，３Ｒ）－２－（３，４－ジヒドロキシフェニル）クロマン－３，５，７－トリオール</t>
  </si>
  <si>
    <t>O[C@@H]1Cc2c(O)cc(O)cc2O[C@@H]1c3ccc(O)c(O)c3</t>
  </si>
  <si>
    <t>1639-09-4</t>
  </si>
  <si>
    <t>VPIAKHNXCOTPAY-UHFFFAOYSA-N</t>
  </si>
  <si>
    <t>ヘプタン－１－チオール</t>
  </si>
  <si>
    <t>CCCCCCCS</t>
  </si>
  <si>
    <t>481-16-3</t>
  </si>
  <si>
    <t>HCXVJBMSMIARIN-ZRSBOBLBSA-N</t>
  </si>
  <si>
    <t>CC[C@@H](\C=C\[C@@H](C)[C@H]1CC[C@H]2[C@@H]3CC=C4C[C@@H](O)CC[C@@]4(C)[C@H]3CC[C@@]12C)C(C)C</t>
  </si>
  <si>
    <t>5444-75-7</t>
  </si>
  <si>
    <t>UADWUILHKRXHMM-UHFFFAOYSA-N</t>
  </si>
  <si>
    <t>２－エチルヘキシル＝ベンゾアート</t>
  </si>
  <si>
    <t>CCCCC(CC)COC(=O)c1ccccc1</t>
  </si>
  <si>
    <t>78194-84-0</t>
  </si>
  <si>
    <t>JBQKDXQJSYBVEN-UHFFFAOYSA-N</t>
  </si>
  <si>
    <t>モノドデシル＝アジパート</t>
  </si>
  <si>
    <t>CCCCCCCCCCCCOC(=O)CCCCC(=O)O</t>
  </si>
  <si>
    <t>40817-08-1</t>
  </si>
  <si>
    <t>HHPCNRKYVYWYAU-UHFFFAOYSA-N</t>
  </si>
  <si>
    <t>４’－ペンチルビフェニル－４－カルボニトリル</t>
  </si>
  <si>
    <t>CCCCCc1ccc(cc1)c2ccc(cc2)C#N</t>
  </si>
  <si>
    <t>5445-77-2</t>
  </si>
  <si>
    <t>HEPHYCJJLAUKSB-UHFFFAOYSA-N</t>
  </si>
  <si>
    <t>２－メチル－３－フェニルプロパナール</t>
  </si>
  <si>
    <t>CC(Cc1ccccc1)C=O</t>
  </si>
  <si>
    <t>93777-47-0</t>
  </si>
  <si>
    <t>XMYCZOXVMFOCCP-UHFFFAOYSA-N</t>
  </si>
  <si>
    <t>テトラデシル＝水素＝アジパート</t>
  </si>
  <si>
    <t>CCCCCCCCCCCCCCOC(=O)CCCCC(=O)O</t>
  </si>
  <si>
    <t>4337-65-9</t>
  </si>
  <si>
    <t>MBGYSHXGENGTBP-UHFFFAOYSA-N</t>
  </si>
  <si>
    <t>２－エチルヘキシル＝水素＝アジパート</t>
  </si>
  <si>
    <t>CCCCC(CC)COC(=O)CCCCC(=O)O</t>
  </si>
  <si>
    <t>6203-88-9</t>
  </si>
  <si>
    <t>OOCFREXEVDCHGU-PLNGDYQASA-N</t>
  </si>
  <si>
    <t>ブタ－２－エン－２－イル＝アセタート</t>
  </si>
  <si>
    <t>C\C=C(\C)/OC(=O)C</t>
  </si>
  <si>
    <t>C[d]-(C)(H):1|C-(C[d])(H)3:2|CO-(C)(O):1|O-(C[d])(CO):1|C[d]-(C)(O):1|C-(H)3(CO):1</t>
  </si>
  <si>
    <t>6161-67-7</t>
  </si>
  <si>
    <t>BTRPJOHXPQOVLS-UHFFFAOYSA-N</t>
  </si>
  <si>
    <t>３－エチル－４－メチルフェノール</t>
  </si>
  <si>
    <t>CCc1cc(O)ccc1C</t>
  </si>
  <si>
    <t>7268-58-8</t>
  </si>
  <si>
    <t>SDGDJTPRANMWBS-UHFFFAOYSA-N</t>
  </si>
  <si>
    <t>Ｎ－イコシルドコサン－１－アミン</t>
  </si>
  <si>
    <t>CCCCCCCCCCCCCCCCCCCCCCNCCCCCCCCCCCCCCCCCCCC</t>
  </si>
  <si>
    <t>7282-81-7</t>
  </si>
  <si>
    <t>WQZGKKKJIJFFOK-URLGYRAOSA-N</t>
  </si>
  <si>
    <t>α－Ｄ－タロピラノース</t>
  </si>
  <si>
    <t>OC[C@H]1O[C@H](O)[C@@H](O)[C@@H](O)[C@H]1O</t>
  </si>
  <si>
    <t>7347-28-6</t>
  </si>
  <si>
    <t>YHAUWIDCXVQMPN-UHFFFAOYSA-N</t>
  </si>
  <si>
    <t>Ｎ，Ｎ－ジイソプロピル－４－メチルアニリン</t>
  </si>
  <si>
    <t>CC(C)N(C(C)C)c1ccc(C)cc1</t>
  </si>
  <si>
    <t>10525-39-0</t>
  </si>
  <si>
    <t>AICVNPFGQRNUCD-UHFFFAOYSA-N</t>
  </si>
  <si>
    <t>２，２－ジメチルプロパン－１，３－ジイル＝ジドデカノアート</t>
  </si>
  <si>
    <t>CCCCCCCCCCCC(=O)OCC(C)(C)COC(=O)CCCCCCCCCCC</t>
  </si>
  <si>
    <t>10484-35-2</t>
  </si>
  <si>
    <t>QPXYWTUZRZEUAK-UHFFFAOYSA-N</t>
  </si>
  <si>
    <t>ペンチル＝テトラデカノアート</t>
  </si>
  <si>
    <t>CCCCCCCCCCCCCC(=O)OCCCCC</t>
  </si>
  <si>
    <t>10522-32-4</t>
  </si>
  <si>
    <t>UXAIJXIHZDZMSK-VBKFSLOCSA-N</t>
  </si>
  <si>
    <t>CC(=CCC\C(=C/COC(=O)Cc1ccccc1)\C)C</t>
  </si>
  <si>
    <t>10482-65-2</t>
  </si>
  <si>
    <t>FLSKWIBFXUNBAW-JXMROGBWSA-N</t>
  </si>
  <si>
    <t>３－フェニル－２－プロペン－１－イル＝ペンタノアート</t>
  </si>
  <si>
    <t>CCCCC(=O)OC\C=C\c1ccccc1</t>
  </si>
  <si>
    <t>7364-19-4</t>
  </si>
  <si>
    <t>OYBFKZHDPTTWGE-UHFFFAOYSA-N</t>
  </si>
  <si>
    <t>１－ｔｅｒｔ－ブチル－４－エチルベンゼン</t>
  </si>
  <si>
    <t>CCc1ccc(cc1)C(C)(C)C</t>
  </si>
  <si>
    <t>10500-08-0</t>
  </si>
  <si>
    <t>BVCLXNHIJBDDTH-UHFFFAOYSA-N</t>
  </si>
  <si>
    <t>ブタ－１－エン－２－イル＝アセタート</t>
  </si>
  <si>
    <t>CCC(=C)OC(=O)C</t>
  </si>
  <si>
    <t>10486-14-3</t>
  </si>
  <si>
    <t>SKZDJVXLRPCFQC-INIZCTEOSA-N</t>
  </si>
  <si>
    <t>C[C@@H](CCCC(=C)C)CCOC(=O)Cc1ccccc1</t>
  </si>
  <si>
    <t>10526-15-5</t>
  </si>
  <si>
    <t>NKNLSBYMGKTWDT-UHFFFAOYSA-N</t>
  </si>
  <si>
    <t>ビス（２－エチルヘキシル）＝３，３’－スルファンジイルジプロパノアート</t>
  </si>
  <si>
    <t>CCCCC(CC)COC(=O)CCSCCC(=O)OCC(CC)CCCC</t>
  </si>
  <si>
    <t>7382-32-3</t>
  </si>
  <si>
    <t>HYLLZXPMJRMUHH-UHFFFAOYSA-N</t>
  </si>
  <si>
    <t>１－［２－（２－メトキシエトキシ）エトキシ］－ブタン</t>
  </si>
  <si>
    <t>CCCCOCCOCCOC</t>
  </si>
  <si>
    <t>10522-20-0</t>
  </si>
  <si>
    <t>DMUYDOMEUFYLKM-UHFFFAOYSA-N</t>
  </si>
  <si>
    <t>３－メチルドデカナール</t>
  </si>
  <si>
    <t>CCCCCCCCCC(C)CC=O</t>
  </si>
  <si>
    <t>10522-33-5</t>
  </si>
  <si>
    <t>CVSWGLSBJFKWMW-KAMYIIQDSA-N</t>
  </si>
  <si>
    <t>（Ｚ）－３，７－ジメチルオクタ－２，６－ジエン－１－イル＝ペンタノアート</t>
  </si>
  <si>
    <t>CCCCC(=O)OC\C=C(\C)/CCC=C(C)C</t>
  </si>
  <si>
    <t>2380-36-1</t>
  </si>
  <si>
    <t>MJKNHXCPGXUEDO-UHFFFAOYSA-N</t>
  </si>
  <si>
    <t>３，５－ジ－ｔｅｒｔ－ブチルアニリン</t>
  </si>
  <si>
    <t>CC(C)(C)c1cc(N)cc(c1)C(C)(C)C</t>
  </si>
  <si>
    <t>383-07-3</t>
  </si>
  <si>
    <t>AQQNNAXBGPWALO-UHFFFAOYSA-N</t>
  </si>
  <si>
    <t>２－（Ｎ－ブタン－１－イルペルフルオロオクタン－１－スルホンアミド）エチル＝アクリラート</t>
  </si>
  <si>
    <t>CCCCN(CCOC(=O)C=C)S(=O)(=O)C(F)(F)C(F)(F)C(F)(F)C(F)(F)C(F)(F)C(F)(F)C(F)(F)C(F)(F)F</t>
  </si>
  <si>
    <t>74671-17-3</t>
  </si>
  <si>
    <t>WKEHOEOBHHJZPS-UHFFFAOYSA-N</t>
  </si>
  <si>
    <t>Ｎ－（４－ビニルフェネチル）プロパン－２－アミン</t>
  </si>
  <si>
    <t>CC(C)NCCc1ccc(C=C)cc1</t>
  </si>
  <si>
    <t>97338-11-9</t>
  </si>
  <si>
    <t>HEEAULSOEVDNKQ-UHFFFAOYSA-N</t>
  </si>
  <si>
    <t>オクタコサン－１，２－ジオール</t>
  </si>
  <si>
    <t>CCCCCCCCCCCCCCCCCCCCCCCCCCC(O)CO</t>
  </si>
  <si>
    <t>77680-44-5</t>
  </si>
  <si>
    <t>ARYXMXUOJQMGCO-UHFFFAOYSA-N</t>
  </si>
  <si>
    <t>Ｎ－（３－ビニルフェネチル）プロパン－２－アミン</t>
  </si>
  <si>
    <t>CC(C)NCCc1cccc(C=C)c1</t>
  </si>
  <si>
    <t>2344-71-0</t>
  </si>
  <si>
    <t>ZFVFQRLBTBBQSK-UHFFFAOYSA-N</t>
  </si>
  <si>
    <t>５－フェニルペンタン－２－オール</t>
  </si>
  <si>
    <t>CC(O)CCCc1ccccc1</t>
  </si>
  <si>
    <t>2305-21-7</t>
  </si>
  <si>
    <t>ヘキサ－２－エン－１－オール</t>
  </si>
  <si>
    <t>2345-24-6</t>
  </si>
  <si>
    <t>OGJYXQFXLSCKTP-LCYFTJDESA-N</t>
  </si>
  <si>
    <t>（Ｚ）－３，７－ジメチルオクタ－２，６－ジエン－１－イル＝イソブチラート</t>
  </si>
  <si>
    <t>CC(C)C(=O)OC\C=C(\C)/CCC=C(C)C</t>
  </si>
  <si>
    <t>91054-94-3</t>
  </si>
  <si>
    <t>KBUBTZMZSVZFQU-UHFFFAOYSA-N</t>
  </si>
  <si>
    <t>ビス（β－シアノエトキシ）プロパノール</t>
  </si>
  <si>
    <t>OC(COCCC#N)COCCC#N</t>
  </si>
  <si>
    <t>O-(C)2:2|O-(C)(H):1|C-(C)2(H)(O),alcohpls/peroxides:1|C-(C)(H)2(O):4|C-(C)(H)2(CN):2</t>
  </si>
  <si>
    <t>2371-13-3</t>
  </si>
  <si>
    <t>MBRLTLPMVMFRTJ-BQYQJAHWSA-N</t>
  </si>
  <si>
    <t>オクタ－２－エン－１－イル＝アセタート</t>
  </si>
  <si>
    <t>CCCCC\C=C\COC(=O)C</t>
  </si>
  <si>
    <t>2349-71-5</t>
  </si>
  <si>
    <t>HIGSPBFIOSHWQG-UHFFFAOYSA-N</t>
  </si>
  <si>
    <t>２－イソプロピルベンゼン－１，４－ジオール</t>
  </si>
  <si>
    <t>CC(C)c1cc(O)ccc1O</t>
  </si>
  <si>
    <t>2307-69-9</t>
  </si>
  <si>
    <t>SDQCGKJCBWXRMK-UHFFFAOYSA-N</t>
  </si>
  <si>
    <t>イソプロピル＝４－メチルベンゼンスルホナート</t>
  </si>
  <si>
    <t>CC(C)OS(=O)(=O)c1ccc(C)cc1</t>
  </si>
  <si>
    <t>13273-85-3</t>
  </si>
  <si>
    <t>KJWBXOPQYZIDPU-UHFFFAOYSA-N</t>
  </si>
  <si>
    <t>メチルアミルケトン－２，２－ジメチル－１，３－プロパンジオールケタール</t>
  </si>
  <si>
    <t>CC(C)CCC1(C)OCC(C)(C)CO1</t>
  </si>
  <si>
    <t>13273-84-2</t>
  </si>
  <si>
    <t>KZEIODCBVDXZSW-UHFFFAOYSA-N</t>
  </si>
  <si>
    <t>CCCCCC1(C)OCC(C)(C)CO1</t>
  </si>
  <si>
    <t>13351-61-6</t>
  </si>
  <si>
    <t>VNGAHMPMLRTSLF-UHFFFAOYSA-N</t>
  </si>
  <si>
    <t>２，２－ジメチル－３－フェニルプロパン－１－オール</t>
  </si>
  <si>
    <t>CC(C)(CO)Cc1ccccc1</t>
  </si>
  <si>
    <t>13364-16-4</t>
  </si>
  <si>
    <t>WNDXRJBYZOSNQO-UHFFFAOYSA-N</t>
  </si>
  <si>
    <t>２－メチルペンタン－１－アミン</t>
  </si>
  <si>
    <t>CCCC(C)CN</t>
  </si>
  <si>
    <t>13310-75-3</t>
  </si>
  <si>
    <t>YCBOPMITSGZJDX-UHFFFAOYSA-N</t>
  </si>
  <si>
    <t>２－プロピルペンタンニトリル</t>
  </si>
  <si>
    <t>CCCC(CCC)C#N</t>
  </si>
  <si>
    <t>13281-06-6</t>
  </si>
  <si>
    <t>XKXKBRKXBRLPNS-UHFFFAOYSA-N</t>
  </si>
  <si>
    <t>Ｎ－（２－エチルヘキシル）プロパン－１，３－ジアミン</t>
  </si>
  <si>
    <t>CCCCC(CC)CNCCCN</t>
  </si>
  <si>
    <t>13224-94-7</t>
  </si>
  <si>
    <t>SCBBSJMAPKXHAH-OVHBTUCOSA-N</t>
  </si>
  <si>
    <t>３－Ｏ－メチル－α－Ｄ－グルコピラノース</t>
  </si>
  <si>
    <t>CO[C@@H]1[C@@H](O)[C@@H](O)O[C@H](CO)[C@H]1O</t>
  </si>
  <si>
    <t>O-(C)2:2|O-(C)(H):4|C-(C)(H)(O)2:1|C-(C)2(H)(O),ethers/esters:2|C-(C)2(H)(O),alcohpls/peroxides:2|C-(C)(H)2(O):1|C-(H)3(O):1</t>
  </si>
  <si>
    <t>13222-32-7</t>
  </si>
  <si>
    <t>GMHCJCQMNYOULB-UHFFFAOYSA-N</t>
  </si>
  <si>
    <t>Ｎ－メチル－Ｎ－ステアロイル－β－アラニン</t>
  </si>
  <si>
    <t>CCCCCCCCCCCCCCCCCC(=O)N(C)CCC(=O)O</t>
  </si>
  <si>
    <t>13205-56-6</t>
  </si>
  <si>
    <t>NHBKWZCTSMCKDS-UHFFFAOYSA-N</t>
  </si>
  <si>
    <t>ウンデカン－２－アミン</t>
  </si>
  <si>
    <t>CCCCCCCCCC(C)N</t>
  </si>
  <si>
    <t>5779-51-1</t>
  </si>
  <si>
    <t>LEHSOUZQZPUDEC-UHFFFAOYSA-N</t>
  </si>
  <si>
    <t>Ｎ－ブチル－Ｎ－（２－フェニルエチル）ブタン－１－アミン</t>
  </si>
  <si>
    <t>CCCCN(CCCC)CCc1ccccc1</t>
  </si>
  <si>
    <t>2216-52-6</t>
  </si>
  <si>
    <t>（１Ｓ，２Ｓ，５Ｒ）－２－イソプロピル－５－メチルシクロヘキサノール</t>
  </si>
  <si>
    <t>3587-69-7</t>
  </si>
  <si>
    <t>JCALRHVFTLBTOZ-UHFFFAOYSA-N</t>
  </si>
  <si>
    <t>１－ブトキシ－２－メチルプロパン－２－オール</t>
  </si>
  <si>
    <t>CCCCOCC(C)(C)O</t>
  </si>
  <si>
    <t>3525-25-5</t>
  </si>
  <si>
    <t>VRZRVMXNGMZLDB-UHFFFAOYSA-N</t>
  </si>
  <si>
    <t>３－エチルヘプタン－１－オール</t>
  </si>
  <si>
    <t>CCCCC(CC)CCO</t>
  </si>
  <si>
    <t>3504-13-0</t>
  </si>
  <si>
    <t>WBOQHFMXKCEWSQ-UHFFFAOYSA-N</t>
  </si>
  <si>
    <t>過酸化コハク酸</t>
  </si>
  <si>
    <t>OOC(=O)CCC(=O)O</t>
  </si>
  <si>
    <t>CO-(C)(O):2|O-(CO)(H):1|O-(O)(H):1|C-(C)(H)2(CO):2|O-(O)(CO):1</t>
  </si>
  <si>
    <t>3586-39-8</t>
  </si>
  <si>
    <t>DWFUTNJGNBYHNN-UHFFFAOYSA-N</t>
  </si>
  <si>
    <t>２，２，４－トリメチルヘキサン二酸</t>
  </si>
  <si>
    <t>CC(CC(=O)O)CC(C)(C)C(=O)O</t>
  </si>
  <si>
    <t>2424-62-6</t>
  </si>
  <si>
    <t>MHQJUHSHQGQVTM-HNENSFHCSA-N</t>
  </si>
  <si>
    <t>オクタデシル＝水素＝マレアート</t>
  </si>
  <si>
    <t>CCCCCCCCCCCCCCCCCCOC(=O)\C=C/C(=O)O</t>
  </si>
  <si>
    <t>3438-16-2</t>
  </si>
  <si>
    <t>HULDRQRKKXRXBI-UHFFFAOYSA-N</t>
  </si>
  <si>
    <t>５－クロロ－２－メトキシ安息香酸</t>
  </si>
  <si>
    <t>COc1ccc(Cl)cc1C(=O)O</t>
  </si>
  <si>
    <t>2443-58-5</t>
  </si>
  <si>
    <t>ZDOIAPGLORMKTR-UHFFFAOYSA-N</t>
  </si>
  <si>
    <t>９Ｈ－フルオレン－２－オール</t>
  </si>
  <si>
    <t>Oc1ccc2c(Cc3ccccc23)c1</t>
  </si>
  <si>
    <t>C-(C[B])2(H)2:1|C[B]-(H):7|C[B]-(C):2|C[B]-(C[B]):2|O-(C[B])(H):1|C[B]-(O):1</t>
  </si>
  <si>
    <t>2424-98-8</t>
  </si>
  <si>
    <t>WNMORWGTPVWAIB-UHFFFAOYSA-N</t>
  </si>
  <si>
    <t>ビニル＝イソブチラート</t>
  </si>
  <si>
    <t>CC(C)C(=O)OC=C</t>
  </si>
  <si>
    <t>2424-61-5</t>
  </si>
  <si>
    <t>IIPCXIGUIPAGQB-SEYXRHQNSA-N</t>
  </si>
  <si>
    <t>ドデシル＝水素＝マレアート</t>
  </si>
  <si>
    <t>CCCCCCCCCCCCOC(=O)\C=C/C(=O)O</t>
  </si>
  <si>
    <t>3488-00-4</t>
  </si>
  <si>
    <t>UYWPFEKMTYDVQM-VAWYXSNFSA-N</t>
  </si>
  <si>
    <t>ヘキシル＝シンナマート</t>
  </si>
  <si>
    <t>CCCCCCOC(=O)\C=C\c1ccccc1</t>
  </si>
  <si>
    <t>2392-48-5</t>
  </si>
  <si>
    <t>OQMMGSQEZLAGCX-UHFFFAOYSA-N</t>
  </si>
  <si>
    <t>２，４－ジクロロ－１－（４－クロロ－２－ニトロフェノキシ）ベンゼン</t>
  </si>
  <si>
    <t>Clc1ccc(Oc2ccc(Cl)cc2N(=O)=O)c(Cl)c1</t>
  </si>
  <si>
    <t>14087-07-1</t>
  </si>
  <si>
    <t>UWTUMIHLGMOBPC-UHFFFAOYSA-N</t>
  </si>
  <si>
    <t>３，７－ジメチルオクタ－６－エン－２－オール</t>
  </si>
  <si>
    <t>CC(O)C(C)CCC=C(C)C</t>
  </si>
  <si>
    <t>14216-22-9</t>
  </si>
  <si>
    <t>IKXCHOUDIPZROZ-LXGUWJNJSA-N</t>
  </si>
  <si>
    <t>１－エチルアミノヘキサン－２，３，４，５，６－ペンタオール</t>
  </si>
  <si>
    <t>CCNC[C@H](O)[C@@H](O)[C@H](O)[C@H](O)CO</t>
  </si>
  <si>
    <t>13998-76-0</t>
  </si>
  <si>
    <t>TZMDJYBJDWYXPR-UHFFFAOYSA-N</t>
  </si>
  <si>
    <t>（メチルイミノ）ジエチレン＝ジステアラート</t>
  </si>
  <si>
    <t>CCCCCCCCCCCCCCCCCC(=O)OCCN(C)CCOC(=O)CCCCCCCCCCCCCCCCC</t>
  </si>
  <si>
    <t>14031-86-8</t>
  </si>
  <si>
    <t>NSSBKMKRTGHAAN-UHFFFAOYSA-N</t>
  </si>
  <si>
    <t>２，４，４，６，６－ペンタメチルヘプタ－１－エン</t>
  </si>
  <si>
    <t>CC(=C)CC(C)(C)CC(C)(C)C</t>
  </si>
  <si>
    <t>1258-75-9</t>
  </si>
  <si>
    <t>SGZMYCSMZPSIKX-UHFFFAOYSA-N</t>
  </si>
  <si>
    <t>４，４’－ジノニル－２，２’－スルファンジイルジフェノール</t>
  </si>
  <si>
    <t>CCCCCCCCCc1ccc(O)c(Sc2cc(CCCCCCCCC)ccc2O)c1</t>
  </si>
  <si>
    <t>1009-62-7</t>
  </si>
  <si>
    <t>KYUNECWPKRYPJM-UHFFFAOYSA-N</t>
  </si>
  <si>
    <t>２，２－ジメチル－３－フェニルプロパナール</t>
  </si>
  <si>
    <t>CC(C)(Cc1ccccc1)C=O</t>
  </si>
  <si>
    <t>999-40-6</t>
  </si>
  <si>
    <t>ZSBOMYJPSRFZAL-RAXLEYEMSA-N</t>
  </si>
  <si>
    <t>（２Ｚ）－３，７－ジメチルオクタ－２，６－ジエン－１－イル＝ブチラート</t>
  </si>
  <si>
    <t>CCCC(=O)OC\C=C(\C)/CCC=C(C)C</t>
  </si>
  <si>
    <t>999-06-4</t>
  </si>
  <si>
    <t>FDODEDHSASFCSW-UHFFFAOYSA-N</t>
  </si>
  <si>
    <t>４－ブロモオクタン</t>
  </si>
  <si>
    <t>CCCCC(Br)CCC</t>
  </si>
  <si>
    <t>1262-31-3</t>
  </si>
  <si>
    <t>QDRFHDDAGLWIAJ-UHFFFAOYSA-N</t>
  </si>
  <si>
    <t>４，４’－ジドデシル－２，２’－スルファンジイルジフェノール</t>
  </si>
  <si>
    <t>CCCCCCCCCCCCc1ccc(O)c(Sc2cc(CCCCCCCCCCCC)ccc2O)c1</t>
  </si>
  <si>
    <t>999-64-4</t>
  </si>
  <si>
    <t>OELHQHILWOIUSL-UHFFFAOYSA-N</t>
  </si>
  <si>
    <t>３－ブロモオクタン</t>
  </si>
  <si>
    <t>CCCCCC(Br)CC</t>
  </si>
  <si>
    <t>14287-61-7</t>
  </si>
  <si>
    <t>XFOASZQZPWEJAA-UHFFFAOYSA-N</t>
  </si>
  <si>
    <t>２，３－ジメチルブタン酸</t>
  </si>
  <si>
    <t>CC(C)C(C)C(=O)O</t>
  </si>
  <si>
    <t>14250-74-9</t>
  </si>
  <si>
    <t>BAKOMPNQDRRCQN-UHFFFAOYSA-N</t>
  </si>
  <si>
    <t>メチル＝２，２－ジメチルオクタノアート</t>
  </si>
  <si>
    <t>CCCCCCC(C)(C)C(=O)OC</t>
  </si>
  <si>
    <t>14426-16-5</t>
  </si>
  <si>
    <t>CIBZNPRJGQNSEV-UHFFFAOYSA-N</t>
  </si>
  <si>
    <t>Ｎ，Ｎ－ジイソペンチルアニリン</t>
  </si>
  <si>
    <t>CC(C)CCN(CCC(C)C)c1ccccc1</t>
  </si>
  <si>
    <t>14276-80-3</t>
  </si>
  <si>
    <t>OHIOERKSFVRABL-UHFFFAOYSA-N</t>
  </si>
  <si>
    <t>２－エチルオクタデカン酸</t>
  </si>
  <si>
    <t>CCCCCCCCCCCCCCCCC(CC)C(=O)O</t>
  </si>
  <si>
    <t>14276-84-7</t>
  </si>
  <si>
    <t>YRCGAHTZOXPQPR-UHFFFAOYSA-N</t>
  </si>
  <si>
    <t>２－エチルノナン酸</t>
  </si>
  <si>
    <t>CCCCCCCC(CC)C(=O)O</t>
  </si>
  <si>
    <t>14402-50-7</t>
  </si>
  <si>
    <t>UROXMPKAGAWKPP-UHFFFAOYSA-N</t>
  </si>
  <si>
    <t>ドデカン－２－チオール</t>
  </si>
  <si>
    <t>CCCCCCCCCCC(C)S</t>
  </si>
  <si>
    <t>14318-66-2</t>
  </si>
  <si>
    <t>ZFMZSZMUFWRAOG-UHFFFAOYSA-N</t>
  </si>
  <si>
    <t>３－メトキシ－Ｎ－メチルアニリン</t>
  </si>
  <si>
    <t>CNc1cccc(OC)c1</t>
  </si>
  <si>
    <t>1074-54-0</t>
  </si>
  <si>
    <t>XAKIZRLIXGLPBW-UHFFFAOYSA-N</t>
  </si>
  <si>
    <t>１－（ピペラジン－１－イル）プロパン－２－オール</t>
  </si>
  <si>
    <t>CC(O)CN1CCNCC1</t>
  </si>
  <si>
    <t>1079-01-2</t>
  </si>
  <si>
    <t>BKATZVAUANSCKN-GHMZBOCLSA-N</t>
  </si>
  <si>
    <t>［（１Ｓ，５Ｒ）－６，６－ジメチルビシクロ［３．１．１］ヘプタ－２－エン－２－イル］メチル＝アセタート</t>
  </si>
  <si>
    <t>CC(=O)OCC1=CC[C@@H]2C[C@H]1C2(C)C</t>
  </si>
  <si>
    <t>1069-22-3</t>
  </si>
  <si>
    <t>ZTFSXSAVDJCOLB-UHFFFAOYSA-N</t>
  </si>
  <si>
    <t>ジ－３－ヘプチルペルオキシ無水物</t>
  </si>
  <si>
    <t>CCCCC(CC)C(=O)OOC(=O)C(CC)CCCC</t>
  </si>
  <si>
    <t>1082-35-5</t>
  </si>
  <si>
    <t>NBMZMEKMHLTRPM-UHFFFAOYSA-N</t>
  </si>
  <si>
    <t>６－アミノ－Ｎ－メチルナフタレン－１－スルホンアミド</t>
  </si>
  <si>
    <t>CNS(=O)(=O)c1cccc2cc(N)ccc12</t>
  </si>
  <si>
    <t>C[BF]-(C[B])2(C[BF]):2|C[B]-(H):6|C-(H)3(N):1|N-(C[B])(H)2:1|C[B]-(N):1|C[B]-(SO2):1|C[B]-(S):1</t>
  </si>
  <si>
    <t>3905-19-9</t>
  </si>
  <si>
    <t>NQDGNYQKISTHLK-RYZURTRPSA-N</t>
  </si>
  <si>
    <t>４，４’－ビス［（２，５－ジクロロフェニル）ジアゼニル］－３，３’－ジヒドロキシ－Ｎ，Ｎ’－（１，４－フェニレン）ビス（２－ナフトアミド）</t>
  </si>
  <si>
    <t>Oc1c(cc2ccccc2c1\N=N\c3cc(Cl)ccc3Cl)C(=O)Nc4ccc(NC(=O)c5cc6ccccc6c(\N=N\c7cc(Cl)ccc7Cl)c5O)cc4</t>
  </si>
  <si>
    <t>C[BF]-(C[B])2(C[BF]):4|C[B]-(H):20|O-(C[B])(H):2|C[B]-(O):2|C[B]-(CO):2|N[A]-(C[B]):4|C[B]-(C[B])2(N[A]):4|CO-(C[B])(N),amides:2|N-(C[B])(H)(CO):2|C[B]-(N):2|C[B]-(Cl):4</t>
  </si>
  <si>
    <t>3913-80-2</t>
  </si>
  <si>
    <t>（Ｅ）－オクタ－２－エン－１－イル＝アセタート</t>
  </si>
  <si>
    <t>3858-45-5</t>
  </si>
  <si>
    <t>ULJXKUJMXIVDOY-IVZWLZJFSA-N</t>
  </si>
  <si>
    <t>（１Ｒ，２Ｓ，５Ｒ）－５－イソプロピル－２－メチルシクロヘキサン－１－オール</t>
  </si>
  <si>
    <t>CC(C)[C@@H]1CC[C@H](C)[C@H](O)C1</t>
  </si>
  <si>
    <t>3813-13-6</t>
  </si>
  <si>
    <t>OWESKDKDULSMLC-UHFFFAOYSA-N</t>
  </si>
  <si>
    <t>ｏ－クロロアニリン－ホルムアルデヒド縮合物</t>
  </si>
  <si>
    <t>Nc1ccc(Cc2cccc(Cl)c2N)cc1Cl</t>
  </si>
  <si>
    <t>3126-80-5</t>
  </si>
  <si>
    <t>GNCDUZFXTFAOBE-UHFFFAOYSA-N</t>
  </si>
  <si>
    <t>テトラキス（２－エチルヘキシル）＝ベンゼン－１，２，４，５－テトラカルボキシラート</t>
  </si>
  <si>
    <t>CCCCC(CC)COC(=O)c1cc(C(=O)OCC(CC)CCCC)c(cc1C(=O)OCC(CC)CCCC)C(=O)OCC(CC)CCCC</t>
  </si>
  <si>
    <t>3144-54-5</t>
  </si>
  <si>
    <t>SKUFHZAEFGZSQK-UHFFFAOYSA-N</t>
  </si>
  <si>
    <t>１－（２，４－ジヒドロキシフェニル）ヘキサン－１－オン</t>
  </si>
  <si>
    <t>CCCCCC(=O)c1ccc(O)cc1O</t>
  </si>
  <si>
    <t>3123-93-1</t>
  </si>
  <si>
    <t>JPLZSSHKQZJYTJ-VOTSOKGWSA-N</t>
  </si>
  <si>
    <t>２，２－ジメチルヘキサ－３－エン</t>
  </si>
  <si>
    <t>CC\C=C\C(C)(C)C</t>
  </si>
  <si>
    <t>5340-41-0</t>
  </si>
  <si>
    <t>DHNHHYWBZNQHGN-UHFFFAOYSA-N</t>
  </si>
  <si>
    <t>２，２，３－トリメチルヘキサン－３－オール</t>
  </si>
  <si>
    <t>CCCC(C)(O)C(C)(C)C</t>
  </si>
  <si>
    <t>5406-57-5</t>
  </si>
  <si>
    <t>LIQWHXBLFOERRD-UHFFFAOYSA-N</t>
  </si>
  <si>
    <t>エチル＝４－ｔｅｒｔ－ブチルベンゾアート</t>
  </si>
  <si>
    <t>CCOC(=O)c1ccc(cc1)C(C)(C)C</t>
  </si>
  <si>
    <t>5401-17-2</t>
  </si>
  <si>
    <t>QUYITUXSUUKIRL-ZDKIGPTLSA-N</t>
  </si>
  <si>
    <t>２－（２－ヒドロキシエトキシ）エチル＝（９Ｚ，１２Ｒ）－１２－ヒドロキシオクタデカ－９－エノアート</t>
  </si>
  <si>
    <t>CCCCCC[C@@H](O)C\C=C/CCCCCCCC(=O)OCCOCCO</t>
  </si>
  <si>
    <t>5343-52-2</t>
  </si>
  <si>
    <t>WUWPVNVBYOKSSZ-UHFFFAOYSA-N</t>
  </si>
  <si>
    <t>２－エチル－２－メチルペンタン酸</t>
  </si>
  <si>
    <t>CCCC(C)(CC)C(=O)O</t>
  </si>
  <si>
    <t>5417-30-1</t>
  </si>
  <si>
    <t>UJMGZZUDBFIODG-UHFFFAOYSA-N</t>
  </si>
  <si>
    <t>ブチル＝１２－ヒドロキシオクタデカノアート</t>
  </si>
  <si>
    <t>CCCCCCC(O)CCCCCCCCCCC(=O)OCCCC</t>
  </si>
  <si>
    <t>5355-54-4</t>
  </si>
  <si>
    <t>DOANJBQUOFJQHC-UHFFFAOYSA-N</t>
  </si>
  <si>
    <t>３－クロロ－２－（クロロメチル）－２－メチルプロパン－１－オール</t>
  </si>
  <si>
    <t>CC(CO)(CCl)CCl</t>
  </si>
  <si>
    <t>5340-48-7</t>
  </si>
  <si>
    <t>AWAHTDIOUIVENZ-UHFFFAOYSA-N</t>
  </si>
  <si>
    <t>２，２－ジプロピルペンタンニトリル</t>
  </si>
  <si>
    <t>CCCC(CCC)(CCC)C#N</t>
  </si>
  <si>
    <t>5369-19-7</t>
  </si>
  <si>
    <t>DPKTVUKEPNBABS-UHFFFAOYSA-N</t>
  </si>
  <si>
    <t>３－ｔｅｒｔ－ブチルアニリン</t>
  </si>
  <si>
    <t>CC(C)(C)c1cccc(N)c1</t>
  </si>
  <si>
    <t>5349-51-9</t>
  </si>
  <si>
    <t>VDQZABQVXYELSI-UHFFFAOYSA-N</t>
  </si>
  <si>
    <t>４－ｔｅｒｔ－ペンチルシクロヘキサノール</t>
  </si>
  <si>
    <t>CCC(C)(C)C1CCC(O)CC1</t>
  </si>
  <si>
    <t>4039-63-8</t>
  </si>
  <si>
    <t>FWYJECFVUAJCPF-UHFFFAOYSA-N</t>
  </si>
  <si>
    <t>１－［（１－イソプロポキシプロパン－２－イル）オキシ］プロパン－２－オール</t>
  </si>
  <si>
    <t>CC(C)OCC(C)OCC(C)O</t>
  </si>
  <si>
    <t>4054-82-4</t>
  </si>
  <si>
    <t>ONZOGXRINCURBP-UHFFFAOYSA-N</t>
  </si>
  <si>
    <t>ジイソブチル＝タルトラート</t>
  </si>
  <si>
    <t>CC(C)COC(=O)C(O)C(O)C(=O)OCC(C)C</t>
  </si>
  <si>
    <t>4026-18-0</t>
  </si>
  <si>
    <t>NGEWQZIDQIYUNV-UHFFFAOYSA-N</t>
  </si>
  <si>
    <t>２－ヒドロキシ－３－メチルブタン酸</t>
  </si>
  <si>
    <t>CC(C)C(O)C(=O)O</t>
  </si>
  <si>
    <t>3938-95-2</t>
  </si>
  <si>
    <t>HHEIMYAXCOIQCJ-UHFFFAOYSA-N</t>
  </si>
  <si>
    <t>エチル＝２，２－ジメチルプロパノアート</t>
  </si>
  <si>
    <t>CCOC(=O)C(C)(C)C</t>
  </si>
  <si>
    <t>4026-20-4</t>
  </si>
  <si>
    <t>FWVNWTNCNWRCOU-UHFFFAOYSA-N</t>
  </si>
  <si>
    <t>２－ヒドロキシ－３，３－ジメチルブタン酸</t>
  </si>
  <si>
    <t>CC(C)(C)C(O)C(=O)O</t>
  </si>
  <si>
    <t>4083-57-2</t>
  </si>
  <si>
    <t>FATQVQVMXNESGD-UHFFFAOYSA-N</t>
  </si>
  <si>
    <t>２，４－ジメチルペンタン－３－アミン</t>
  </si>
  <si>
    <t>CC(C)C(N)C(C)C</t>
  </si>
  <si>
    <t>3953-30-8</t>
  </si>
  <si>
    <t>SEDMFAYCVMLBFB-UHFFFAOYSA-N</t>
  </si>
  <si>
    <t>２－メチルペンチル＝アクリラート</t>
  </si>
  <si>
    <t>CCCC(C)COC(=O)C=C</t>
  </si>
  <si>
    <t>5875-45-6</t>
  </si>
  <si>
    <t>KDBZVULQVCUNNA-UHFFFAOYSA-N</t>
  </si>
  <si>
    <t>２，５－ジ－ｔｅｒｔ－ブチルフェノール</t>
  </si>
  <si>
    <t>CC(C)(C)c1ccc(c(O)c1)C(C)(C)C</t>
  </si>
  <si>
    <t>15373-31-6</t>
  </si>
  <si>
    <t>YYJOTFQPYNOYAB-UHFFFAOYSA-N</t>
  </si>
  <si>
    <t>（２，２，３－トリメチルシクロペンタ－３－エン－１－イル）アセトニトリル</t>
  </si>
  <si>
    <t>CC1=CCC(CC#N)C1(C)C</t>
  </si>
  <si>
    <t>15340-96-2</t>
  </si>
  <si>
    <t>XCWMPEYBKUYTLZ-UHFFFAOYSA-N</t>
  </si>
  <si>
    <t>３，７－ジメチルオクタン－２－オール</t>
  </si>
  <si>
    <t>CC(C)CCCC(C)C(C)O</t>
  </si>
  <si>
    <t>15196-52-8</t>
  </si>
  <si>
    <t>PDDAEITXZXSQGZ-UHFFFAOYSA-N</t>
  </si>
  <si>
    <t>２－エチル－２－［（ステアロイルオキシ）メチル］プロパン－１，３－ジイル＝ジステアラート</t>
  </si>
  <si>
    <t>CCCCCCCCCCCCCCCCCC(=O)OCC(CC)(COC(=O)CCCCCCCCCCCCCCCCC)COC(=O)CCCCCCCCCCCCCCCCC</t>
  </si>
  <si>
    <t>15268-40-3</t>
  </si>
  <si>
    <t>BIWCZXIHIQDFSM-UHFFFAOYSA-N</t>
  </si>
  <si>
    <t>Ｎ－ドコシルプロパン－１，３－ジアミン</t>
  </si>
  <si>
    <t>CCCCCCCCCCCCCCCCCCCCCCNCCCN</t>
  </si>
  <si>
    <t>5796-17-8</t>
  </si>
  <si>
    <t>WTDRDQBEARUVNC-ZCFIWIBFSA-N</t>
  </si>
  <si>
    <t>３，４－ジヒドロキシフェニルアラニン</t>
  </si>
  <si>
    <t>N[C@H](Cc1ccc(O)c(O)c1)C(=O)O</t>
  </si>
  <si>
    <t>5798-75-4</t>
  </si>
  <si>
    <t>XZIAFENWXIQIKR-UHFFFAOYSA-N</t>
  </si>
  <si>
    <t>エチル＝４－ブロモベンゾアート</t>
  </si>
  <si>
    <t>CCOC(=O)c1ccc(Br)cc1</t>
  </si>
  <si>
    <t>5432-99-5</t>
  </si>
  <si>
    <t>BFPZUVWLYPZRHN-UHFFFAOYSA-N</t>
  </si>
  <si>
    <t>Ｎ，Ｎ’－ビス［４－（ｔｅｒｔ－ペンチル）フェニル］ベンゼン－１，４－ジアミン</t>
  </si>
  <si>
    <t>CCC(C)(C)c1ccc(Nc2ccc(Nc3ccc(cc3)C(C)(C)CC)cc2)cc1</t>
  </si>
  <si>
    <t>5806-72-4</t>
  </si>
  <si>
    <t>DNYCICZKXQGHBJ-UHFFFAOYSA-N</t>
  </si>
  <si>
    <t>２，４－ビス（２，４，４－トリメチルペンタン－２－イル）フェノール</t>
  </si>
  <si>
    <t>CC(C)(C)CC(C)(C)c1ccc(O)c(c1)C(C)(C)CC(C)(C)C</t>
  </si>
  <si>
    <t>5432-85-9</t>
  </si>
  <si>
    <t>FPKISACHVIIMRA-UHFFFAOYSA-N</t>
  </si>
  <si>
    <t>４－イソプロピルシクロヘキサノン</t>
  </si>
  <si>
    <t>CC(C)C1CCC(=O)CC1</t>
  </si>
  <si>
    <t>5820-89-3</t>
  </si>
  <si>
    <t>（２Ｅ，６Ｅ）－２，６－ノナジエン－１－オール</t>
  </si>
  <si>
    <t>5856-77-9</t>
  </si>
  <si>
    <t>LDJUYMIFFNTKOI-UHFFFAOYSA-N</t>
  </si>
  <si>
    <t>２，２－ジメチルブタノイル＝クロリド</t>
  </si>
  <si>
    <t>CCC(C)(C)C(=O)Cl</t>
  </si>
  <si>
    <t>5827-80-5</t>
  </si>
  <si>
    <t>RZMDDQFQBIBLDF-UHFFFAOYSA-N</t>
  </si>
  <si>
    <t>３－エチルペンタン－３－チオール</t>
  </si>
  <si>
    <t>CCC(S)(CC)CC</t>
  </si>
  <si>
    <t>15443-52-4</t>
  </si>
  <si>
    <t>ARHUUPGCYHESJV-UHFFFAOYSA-N</t>
  </si>
  <si>
    <t>Ｎ－イソブチルシクロヘキサンアミン</t>
  </si>
  <si>
    <t>CC(C)CNC1CCCCC1</t>
  </si>
  <si>
    <t>15877-57-3</t>
  </si>
  <si>
    <t>YJWJGLQYQJGEEP-UHFFFAOYSA-N</t>
  </si>
  <si>
    <t>３－メチルペンタナール</t>
  </si>
  <si>
    <t>CCC(C)CC=O</t>
  </si>
  <si>
    <t>149-31-5</t>
  </si>
  <si>
    <t>SPXWGAHNKXLXAP-UHFFFAOYSA-N</t>
  </si>
  <si>
    <t>２－メチルペンタン－１，３－ジオール</t>
  </si>
  <si>
    <t>CCC(O)C(C)CO</t>
  </si>
  <si>
    <t>15834-05-6</t>
  </si>
  <si>
    <t>AHSZBZTYLKTYJI-UHFFFAOYSA-N</t>
  </si>
  <si>
    <t>２，２－ジメチルプロパン－１，３－ジイル＝ジノナノアート</t>
  </si>
  <si>
    <t>CCCCCCCCC(=O)OCC(C)(C)COC(=O)CCCCCCCC</t>
  </si>
  <si>
    <t>85409-60-5</t>
  </si>
  <si>
    <t>SJTIMPRLGIEWAC-UHFFFAOYSA-N</t>
  </si>
  <si>
    <t>１，４－ビス（イソペンチルアミノ）－９，１０－アントラキノン</t>
  </si>
  <si>
    <t>CC(C)CCNc1ccc(NCCC(C)C)c2C(=O)c3ccccc3C(=O)c12</t>
  </si>
  <si>
    <t>54946-60-0</t>
  </si>
  <si>
    <t>MURCBJRRFKMCAT-UHFFFAOYSA-N</t>
  </si>
  <si>
    <t>１－アミノ－４－（ｐ－アニシジン）－アンスラキノン－２－スルホン酸</t>
  </si>
  <si>
    <t>COc1ccc(Nc2cc(c(N)c3C(=O)c4ccccc4C(=O)c23)S(=O)(=O)O)cc1</t>
  </si>
  <si>
    <t>C[B]-(H):9|CO-(C[B])2:2|O-(C[B])(C):1|C-(H)3(O):1|C[B]-(O):1|C[B]-(CO):4|N-(C[B])(H)2:1|N-(C[B])2(H):1|C[B]-(N):3|C[B]-(SO2):1|C[B]-(S):1</t>
  </si>
  <si>
    <t>565-76-4</t>
  </si>
  <si>
    <t>FAWUHEYSSPPNSH-UHFFFAOYSA-N</t>
  </si>
  <si>
    <t>２，３，４－トリメチルペンタ－１－エン</t>
  </si>
  <si>
    <t>CC(C)C(C)C(=C)C</t>
  </si>
  <si>
    <t>15860-96-5</t>
  </si>
  <si>
    <t>WOSYWGAMXWGRBI-UHFFFAOYSA-N</t>
  </si>
  <si>
    <t>２，６－ビス（α－メチルベンジル）－ノニルフェノール</t>
  </si>
  <si>
    <t>CCCCCCCCCc1cc(C(C)c2ccccc2)c(O)c(c1)C(C)c3ccccc3</t>
  </si>
  <si>
    <t>15403-44-8</t>
  </si>
  <si>
    <t>HQNXNKDEVVRPSA-UHFFFAOYSA-N</t>
  </si>
  <si>
    <t>ジエチル＝３，３’－メチレンビス（６－アミノベンゾアート）</t>
  </si>
  <si>
    <t>CCOC(=O)c1cc(Cc2ccc(N)c(c2)C(=O)OCC)ccc1N</t>
  </si>
  <si>
    <t>19720-45-7</t>
  </si>
  <si>
    <t>AWGCJODNVVGFRV-UHFFFAOYSA-N</t>
  </si>
  <si>
    <t>１，４－ビス（イソブチルアミノ）－９，１０－アントラキノン</t>
  </si>
  <si>
    <t>CC(C)CNc1ccc(NCC(C)C)c2C(=O)c3ccccc3C(=O)c12</t>
  </si>
  <si>
    <t>40566-27-6</t>
  </si>
  <si>
    <t>XEOVFHLZQOKWSG-UHFFFAOYSA-N</t>
  </si>
  <si>
    <t>２－ノニルシクロペンタノン</t>
  </si>
  <si>
    <t>CCCCCCCCCC1CCCC1=O</t>
  </si>
  <si>
    <t>84371-70-0</t>
  </si>
  <si>
    <t>NUOZLCIMDJXRQG-UHFFFAOYSA-N</t>
  </si>
  <si>
    <t>２－シクロヘキシル－２’－アミノジフェニルエーテル</t>
  </si>
  <si>
    <t>Nc1ccccc1Oc2ccccc2C3CCCCC3</t>
  </si>
  <si>
    <t>C-(C)2(H)2:5|C-(C[B])(C)2(H):1|C[B]-(H):8|C[B]-(C):1|O-(C[B])2:1|C[B]-(O):2|N-(C[B])(H)2:1|C[B]-(N):1</t>
  </si>
  <si>
    <t>2020-27-1</t>
  </si>
  <si>
    <t>DXKCSDJDDJIOES-UHFFFAOYSA-N</t>
  </si>
  <si>
    <t>１１－ヨード－１０－ウンデシン酸</t>
  </si>
  <si>
    <t>OC(=O)CCCCCCCCC#CI</t>
  </si>
  <si>
    <t>C-(C)2(H)2:6|C[t]-(C):1|C-C[t](C)(H)2:1|CO-(C)(O):1|O-(CO)(H):1|C-(C)(H)2(CO):1|C[t]-(I):1</t>
  </si>
  <si>
    <t>105-91-9</t>
  </si>
  <si>
    <t>BYCHQEILESTMQU-XFXZXTDPSA-N</t>
  </si>
  <si>
    <t>（２Ｚ）－３，７－ジメチルオクタ－２，６－ジエン－１－イル＝プロピオナート</t>
  </si>
  <si>
    <t>CCC(=O)OC\C=C(\C)/CCC=C(C)C</t>
  </si>
  <si>
    <t>54211-46-0</t>
  </si>
  <si>
    <t>AITQOXOBSMXBRV-UHFFFAOYSA-N</t>
  </si>
  <si>
    <t>４’’－ペンチル［１，１’：４’，１’’－テルフェニル］－４－カルボニトリル</t>
  </si>
  <si>
    <t>CCCCCc1ccc(cc1)c2ccc(cc2)c3ccc(cc3)C#N</t>
  </si>
  <si>
    <t>1151-14-0</t>
  </si>
  <si>
    <t>JZFDKGFWNSQAHU-UHFFFAOYSA-N</t>
  </si>
  <si>
    <t>２－（４－エチルベンゾイル）安息香酸</t>
  </si>
  <si>
    <t>CCc1ccc(cc1)C(=O)c2ccccc2C(=O)O</t>
  </si>
  <si>
    <t>109-31-9</t>
  </si>
  <si>
    <t>MJOKHGMXPJXFTG-UHFFFAOYSA-N</t>
  </si>
  <si>
    <t>ジヘキシル＝ノナンジオアート</t>
  </si>
  <si>
    <t>CCCCCCOC(=O)CCCCCCCC(=O)OCCCCCC</t>
  </si>
  <si>
    <t>42558-01-0</t>
  </si>
  <si>
    <t>DYVAUIYAEICDNS-UHFFFAOYSA-N</t>
  </si>
  <si>
    <t>２－（１－ヒドロキシペンチル）シクロペンタノン</t>
  </si>
  <si>
    <t>CCCCC(O)C1CCCC1=O</t>
  </si>
  <si>
    <t>68065-81-6</t>
  </si>
  <si>
    <t>QKEBUASRTJNJJS-XUTJKUGGSA-N</t>
  </si>
  <si>
    <t>４’－（ｔｒａｎｓ－４－ペンチルシクロヘキシル）ビフェニル－４－カルボニトリル</t>
  </si>
  <si>
    <t>CCCCC[C@@H]1CC[C@H](CC1)c2ccc(cc2)c3ccc(cc3)C#N</t>
  </si>
  <si>
    <t>112-43-6</t>
  </si>
  <si>
    <t>GIEMHYCMBGELGY-UHFFFAOYSA-N</t>
  </si>
  <si>
    <t>ウンデカ－１０－エン－１－オール</t>
  </si>
  <si>
    <t>OCCCCCCCCCC=C</t>
  </si>
  <si>
    <t>C-(C)2(H)2:7|C[d]-(H)2:1|C[d]-(C)(H):1|C-(C[d])(C)(H)2:1|O-(C)(H):1|C-(C)(H)2(O):1</t>
  </si>
  <si>
    <t>112-19-6</t>
  </si>
  <si>
    <t>VCVAXEYHJAFRGM-UHFFFAOYSA-N</t>
  </si>
  <si>
    <t>ウンデカ－１０－エン－１－イル＝アセタート</t>
  </si>
  <si>
    <t>CC(=O)OCCCCCCCCCC=C</t>
  </si>
  <si>
    <t>C-(C)2(H)2:7|C[d]-(H)2:1|C[d]-(C)(H):1|C-(C[d])(C)(H)2:1|CO-(C)(O):1|O-(C)(CO):1|C-(H)3(CO):1|C-(C)(H)2(O):1</t>
  </si>
  <si>
    <t>492-41-1</t>
  </si>
  <si>
    <t>DLNKOYKMWOXYQA-CBAPKCEASA-N</t>
  </si>
  <si>
    <t>C[C@H](N)[C@H](O)c1ccccc1</t>
  </si>
  <si>
    <t>1939-46-4</t>
  </si>
  <si>
    <t>IGEVVMFDMLDFFU-UHFFFAOYSA-N</t>
  </si>
  <si>
    <t>イソボルニルシクロヘキサノール</t>
  </si>
  <si>
    <t>CC1(C)C2CCC1(C)C(C2)C3CCCC(O)C3</t>
  </si>
  <si>
    <t>3623-52-7</t>
  </si>
  <si>
    <t>NOOLISFMXDJSKH-LPEHRKFASA-N</t>
  </si>
  <si>
    <t>（１Ｒ，２Ｓ，５Ｓ）－２－イソプロピル－５－メチルシクロヘキサノール</t>
  </si>
  <si>
    <t>CC(C)[C@@H]1CC[C@H](C)C[C@H]1O</t>
  </si>
  <si>
    <t>14320-35-5</t>
  </si>
  <si>
    <t>LDQSOXHNCNMAKA-PAUJSFGCSA-N</t>
  </si>
  <si>
    <t>ジメチロールトリシクロデカン</t>
  </si>
  <si>
    <t>OC[C@H]1CC[C@@H]2[C@@H]3C[C@H](CO)[C@@H](C3)[C@H]12</t>
  </si>
  <si>
    <t>6280-99-5</t>
  </si>
  <si>
    <t>PDSCSYLDRHAHOX-UHFFFAOYSA-N</t>
  </si>
  <si>
    <t>ジブチル＝２－ヒドロキシスクシナート</t>
  </si>
  <si>
    <t>CCCCOC(=O)CC(O)C(=O)OCCCC</t>
  </si>
  <si>
    <t>67814-48-6</t>
  </si>
  <si>
    <t>JQHYUGVPUKWTMN-UHFFFAOYSA-N</t>
  </si>
  <si>
    <t>１，２，６－トリメチル－トリシクロ［５・３・２・Δ２・７］ドデカ－５－オン</t>
  </si>
  <si>
    <t>CC1C(=O)CCC2(C)C3(C)CCCC12CC3</t>
  </si>
  <si>
    <t>Cycloheptane:1|Cyclononane:1|Cyclodecane:1|Cyclopentane,sub:1|Cyclohexane,sub:2|cis-Hexahydroindan:1|Cyclohexanone:1|Cyclononanone:1|Cyclodecanone:1</t>
  </si>
  <si>
    <t>18479-59-9</t>
  </si>
  <si>
    <t>VOATZOQREKBJMT-UHFFFAOYSA-N</t>
  </si>
  <si>
    <t>２－メチル－６－メチレンオクタン－２－オール</t>
  </si>
  <si>
    <t>CCC(=C)CCCC(C)(C)O</t>
  </si>
  <si>
    <t>18803-78-6</t>
  </si>
  <si>
    <t>KAKCWCBEABKVPK-UHFFFAOYSA-N</t>
  </si>
  <si>
    <t>ジノニル＝ノナンジオアート</t>
  </si>
  <si>
    <t>CCCCCCCCCOC(=O)CCCCCCCC(=O)OCCCCCCCCC</t>
  </si>
  <si>
    <t>18654-81-4</t>
  </si>
  <si>
    <t>PFHBCQFBHMBAMC-PLNGDYQASA-N</t>
  </si>
  <si>
    <t>（Ｚ）－オクタ－４－エン酸</t>
  </si>
  <si>
    <t>CCC\C=C/CCC(=O)O</t>
  </si>
  <si>
    <t>18487-39-3</t>
  </si>
  <si>
    <t>MOTBXEPLFOLWHZ-UHFFFAOYSA-N</t>
  </si>
  <si>
    <t>２，３，５－トリクロロアニリン</t>
  </si>
  <si>
    <t>Nc1cc(Cl)cc(Cl)c1Cl</t>
  </si>
  <si>
    <t>18492-65-4</t>
  </si>
  <si>
    <t>BOALWZNGHWYCRG-FPLPWBNLSA-N</t>
  </si>
  <si>
    <t>（Ｚ）－７，７－ジエトキシヘプタ－３－エン</t>
  </si>
  <si>
    <t>CCOC(CC\C=C/CC)OCC</t>
  </si>
  <si>
    <t>18626-98-7</t>
  </si>
  <si>
    <t>YENLEHMSMBFUTB-UHFFFAOYSA-N</t>
  </si>
  <si>
    <t>２－（１－メチルヘプチル）フェノール</t>
  </si>
  <si>
    <t>CCCCCCC(C)c1ccccc1O</t>
  </si>
  <si>
    <t>5959-89-7</t>
  </si>
  <si>
    <t>LWZFANDGMFTDAV-BURFUSLBSA-N</t>
  </si>
  <si>
    <t>ソルビタン脂肪酸エステル</t>
  </si>
  <si>
    <t>CCCCCCCCCCCC(=O)OC[C@@H](O)[C@H]1OC[C@H](O)[C@H]1O</t>
  </si>
  <si>
    <t>7299-91-4</t>
  </si>
  <si>
    <t>GWCTUKHUBWMAMI-GQCTYLIASA-N</t>
  </si>
  <si>
    <t>ブチル＝ブタ－２－エノアート</t>
  </si>
  <si>
    <t>CCCCOC(=O)\C=C\C</t>
  </si>
  <si>
    <t>18835-34-2</t>
  </si>
  <si>
    <t>QEXZDYLACYKGOM-UHFFFAOYSA-N</t>
  </si>
  <si>
    <t>オクタコサ－１－エン</t>
  </si>
  <si>
    <t>CCCCCCCCCCCCCCCCCCCCCCCCCCC=C</t>
  </si>
  <si>
    <t>5979-98-6</t>
  </si>
  <si>
    <t>MWSXIWIELAIOBE-UHFFFAOYSA-N</t>
  </si>
  <si>
    <t>オクチル＝ドコサノアート</t>
  </si>
  <si>
    <t>CCCCCCCCCCCCCCCCCCCCCC(=O)OCCCCCCCC</t>
  </si>
  <si>
    <t>5943-34-0</t>
  </si>
  <si>
    <t>WUZSBMCRYUJOEU-UHFFFAOYSA-N</t>
  </si>
  <si>
    <t>ジイソプロピルトリスルファン</t>
  </si>
  <si>
    <t>CC(C)SSSC(C)C</t>
  </si>
  <si>
    <t>5908-87-2</t>
  </si>
  <si>
    <t>JIZCYLOUIAIZHQ-UHFFFAOYSA-N</t>
  </si>
  <si>
    <t>エチル＝ドコサノアート</t>
  </si>
  <si>
    <t>CCCCCCCCCCCCCCCCCCCCCC(=O)OCC</t>
  </si>
  <si>
    <t>4088-22-6</t>
  </si>
  <si>
    <t>VFLWKHBYVIUAMP-UHFFFAOYSA-N</t>
  </si>
  <si>
    <t>Ｎ－メチル－Ｎ－オクタデシルオクタデカン－１－アミン</t>
  </si>
  <si>
    <t>CCCCCCCCCCCCCCCCCCN(C)CCCCCCCCCCCCCCCCCC</t>
  </si>
  <si>
    <t>18924-66-8</t>
  </si>
  <si>
    <t>CPHJEACXPATRSU-UHFFFAOYSA-N</t>
  </si>
  <si>
    <t>２，２’－（テトラデシルイミノ）ビスエタノール</t>
  </si>
  <si>
    <t>CCCCCCCCCCCCCCN(CCO)CCO</t>
  </si>
  <si>
    <t>18979-60-7</t>
  </si>
  <si>
    <t>DJDHQJFHXLBJNF-UHFFFAOYSA-N</t>
  </si>
  <si>
    <t>４－プロピルベンゼン－１，３－ジオール</t>
  </si>
  <si>
    <t>CCCc1ccc(O)cc1O</t>
  </si>
  <si>
    <t>19149-86-1</t>
  </si>
  <si>
    <t>DFHRKKNQGGEVPA-YPKPFQOOSA-N</t>
  </si>
  <si>
    <t>オレイル＝オクタノアート</t>
  </si>
  <si>
    <t>CCCCCCCC\C=C/CCCCCCCCOC(=O)CCCCCCC</t>
  </si>
  <si>
    <t>19125-99-6</t>
  </si>
  <si>
    <t>DXWHZJXKTHGHQF-UHFFFAOYSA-N</t>
  </si>
  <si>
    <t>ソルベント　エロー－１１６</t>
  </si>
  <si>
    <t>CCCCNc1ccc2C(=O)N(CCCC)C(=O)c3cccc1c23</t>
  </si>
  <si>
    <t>19044-06-5</t>
  </si>
  <si>
    <t>KZJWDPNRJALLNS-MYTVWRBCSA-N</t>
  </si>
  <si>
    <t>CCC(CC[C@@H](C)[C@H]1CC[C@H]2[C@@H]3CC=C4C[C@@H](O)CC[C@@]4(C)[C@H]3CC[C@@]12C)C(C)C</t>
  </si>
  <si>
    <t>4089-56-9</t>
  </si>
  <si>
    <t>CVKMVKOPUGPBSF-UHFFFAOYSA-N</t>
  </si>
  <si>
    <t>ジヘキシルペンタスルファン</t>
  </si>
  <si>
    <t>CCCCCCSSSSSCCCCCC</t>
  </si>
  <si>
    <t>18924-67-9</t>
  </si>
  <si>
    <t>MJWIPTSHMLSLFE-UHFFFAOYSA-N</t>
  </si>
  <si>
    <t>２，２’－（ヘキサデシルイミノ）ビスエタノール</t>
  </si>
  <si>
    <t>CCCCCCCCCCCCCCCCN(CCO)CCO</t>
  </si>
  <si>
    <t>4115-50-8</t>
  </si>
  <si>
    <t>VAKWIIMMZSTGAI-UHFFFAOYSA-N</t>
  </si>
  <si>
    <t>ジオクチルテトラスルファン</t>
  </si>
  <si>
    <t>CCCCCCCCSSSSCCCCCCCC</t>
  </si>
  <si>
    <t>4181-80-0</t>
  </si>
  <si>
    <t>WCHBXSPACACNBJ-UHFFFAOYSA-N</t>
  </si>
  <si>
    <t>ジプロピル＝タルトラート</t>
  </si>
  <si>
    <t>CCCOC(=O)C(O)C(O)C(=O)OCCC</t>
  </si>
  <si>
    <t>5563-78-0</t>
  </si>
  <si>
    <t>ULJXKUJMXIVDOY-LPEHRKFASA-N</t>
  </si>
  <si>
    <t>（１Ｓ，２Ｒ，４Ｓ）－ｐ－メンタン－２－オール</t>
  </si>
  <si>
    <t>CC(C)[C@H]1CC[C@H](C)[C@H](O)C1</t>
  </si>
  <si>
    <t>5650-40-8</t>
  </si>
  <si>
    <t>WLVPRARCUSRDNI-UHFFFAOYSA-N</t>
  </si>
  <si>
    <t>CC(O)C(=O)c1ccccc1</t>
  </si>
  <si>
    <t>5638-12-0</t>
  </si>
  <si>
    <t>IZUAKSAWRVFBPE-UHFFFAOYSA-N</t>
  </si>
  <si>
    <t>２－メチルヘプタデカン酸</t>
  </si>
  <si>
    <t>CCCCCCCCCCCCCCCC(C)C(=O)O</t>
  </si>
  <si>
    <t>20748-87-2</t>
  </si>
  <si>
    <t>HGJAQCVKJLUCKW-UHFFFAOYSA-N</t>
  </si>
  <si>
    <t>ヘキシル＝２－エチルヘキサノアート</t>
  </si>
  <si>
    <t>CCCCCCOC(=O)C(CC)CCCC</t>
  </si>
  <si>
    <t>19796-88-4</t>
  </si>
  <si>
    <t>VWLITJGXNSANSN-UHFFFAOYSA-N</t>
  </si>
  <si>
    <t>３，５－ジメチルヘキサナール</t>
  </si>
  <si>
    <t>CC(C)CC(C)CC=O</t>
  </si>
  <si>
    <t>19812-60-3</t>
  </si>
  <si>
    <t>QUASZQPLPKGIJY-UHFFFAOYSA-N</t>
  </si>
  <si>
    <t>２－｛２－［２－（２－ヒドロキシエトキシ）エトキシ］エトキシ｝エチル＝アクリラート</t>
  </si>
  <si>
    <t>OCCOCCOCCOCCOC(=O)C=C</t>
  </si>
  <si>
    <t>C[d]-(H)2:1|CO-(C[d])(O):1|O-(C)(CO):1|O-(C)2:3|O-(C)(H):1|C[d]-(H)(CO):1|C-(C)(H)2(O):1|C-(C)(H)2(O):7</t>
  </si>
  <si>
    <t>20720-12-1</t>
  </si>
  <si>
    <t>XCOWGEAIBVSRDR-UHFFFAOYSA-N</t>
  </si>
  <si>
    <t>２－メチルアリル＝プロピオナート</t>
  </si>
  <si>
    <t>CCC(=O)OCC(=C)C</t>
  </si>
  <si>
    <t>19780-41-7</t>
  </si>
  <si>
    <t>XKRZDNKKANUBPV-UHFFFAOYSA-N</t>
  </si>
  <si>
    <t>３－エチルヘプタン－３－オール</t>
  </si>
  <si>
    <t>CCCCC(O)(CC)CC</t>
  </si>
  <si>
    <t>6485-55-8</t>
  </si>
  <si>
    <t>HNVIQLPOGUDBSU-OLQVQODUSA-N</t>
  </si>
  <si>
    <t>ｒｅｌ－（２Ｒ，６Ｓ）－２，６－ジメチルモルホリン</t>
  </si>
  <si>
    <t>C[C@@H]1CNC[C@H](C)O1</t>
  </si>
  <si>
    <t>6472-58-8</t>
  </si>
  <si>
    <t>DFFMMDIDNCWQIV-UHFFFAOYSA-N</t>
  </si>
  <si>
    <t>４－アミノ－３－メトキシベンゼンスルホン酸</t>
  </si>
  <si>
    <t>COc1cc(ccc1N)S(=O)(=O)O</t>
  </si>
  <si>
    <t>22026-12-6</t>
  </si>
  <si>
    <t>KPVFRXPKBAAIIE-UHFFFAOYSA-N</t>
  </si>
  <si>
    <t>トリデカン－６－オン</t>
  </si>
  <si>
    <t>CCCCCCCC(=O)CCCCC</t>
  </si>
  <si>
    <t>21155-53-3</t>
  </si>
  <si>
    <t>GCTRPALYLKYZIR-UHFFFAOYSA-N</t>
  </si>
  <si>
    <t>２，６－ジ－ｓｅｃ－ブチルアニリン</t>
  </si>
  <si>
    <t>CCC(C)c1cccc(C(C)CC)c1N</t>
  </si>
  <si>
    <t>21209-30-3</t>
  </si>
  <si>
    <t>HJRDNARELSKHEF-CLFAGFIQSA-N</t>
  </si>
  <si>
    <t>オキシジエタン－２，１－ジイル＝ジオレアート</t>
  </si>
  <si>
    <t>CCCCCCCC\C=C/CCCCCCCC(=O)OCCOCCOC(=O)CCCCCCC\C=C/CCCCCCCC</t>
  </si>
  <si>
    <t>22020-14-0</t>
  </si>
  <si>
    <t>CQFRPHDWUIZNOK-UHFFFAOYSA-N</t>
  </si>
  <si>
    <t>Ｎ－メチル－Ｎ－オクチルデカン－１－アミン</t>
  </si>
  <si>
    <t>CCCCCCCCCCN(C)CCCCCCCC</t>
  </si>
  <si>
    <t>21897-55-2</t>
  </si>
  <si>
    <t>PBHMHFVAFKKQIA-UHFFFAOYSA-N</t>
  </si>
  <si>
    <t>３－ヒドロキシ－２，２－ビス（ヒドロキシメチル）プロピル＝ヘプタノアート</t>
  </si>
  <si>
    <t>CCCCCCC(=O)OCC(CO)(CO)CO</t>
  </si>
  <si>
    <t>22006-96-8</t>
  </si>
  <si>
    <t>BGQUJDPWPVVEGV-UHFFFAOYSA-N</t>
  </si>
  <si>
    <t>２，２－ジメチルヘキサン－１，３－ジオール</t>
  </si>
  <si>
    <t>CCCC(O)C(C)(C)CO</t>
  </si>
  <si>
    <t>21063-40-1</t>
  </si>
  <si>
    <t>KPHIBLNUVRGOGU-WDCZJNDASA-N</t>
  </si>
  <si>
    <t>α－ケトグルコン酸メチル</t>
  </si>
  <si>
    <t>COC(=O)C(=O)[C@@H](O)[C@H](O)[C@H](O)CO</t>
  </si>
  <si>
    <t>21078-87-5</t>
  </si>
  <si>
    <t>HNDLTSNUZCYNRL-UHFFFAOYSA-N</t>
  </si>
  <si>
    <t>ヘキサデカン－５－オール</t>
  </si>
  <si>
    <t>CCCCCCCCCCCC(O)CCCC</t>
  </si>
  <si>
    <t>20942-99-8</t>
  </si>
  <si>
    <t>SERLAGPUMNYUCK-DCUALPFSSA-N</t>
  </si>
  <si>
    <t>１－Ｏ－α－Ｄ－グルコピラノシル－Ｄ－マンニトール</t>
  </si>
  <si>
    <t>OC[C@@H](O)[C@@H](O)[C@H](O)[C@H](O)CO[C@H]1O[C@H](CO)[C@@H](O)[C@H](O)[C@H]1O</t>
  </si>
  <si>
    <t>10579-93-8</t>
  </si>
  <si>
    <t>NPNUFJAVOOONJE-BJLYVFBQSA-N</t>
  </si>
  <si>
    <t>カリオフィレン</t>
  </si>
  <si>
    <t>C\C\1=C\CCC(=C)[C@@H]2CC(C)(C)[C@H]2CC1</t>
  </si>
  <si>
    <t>Cyclobutane:1|cis-Cyclononene:1|trans-Cyclononene:1|cis-Cyclononene:1|trans-Cyclononene:1</t>
  </si>
  <si>
    <t>10147-41-8</t>
  </si>
  <si>
    <t>VDRWNKIQBYUKGD-UHFFFAOYSA-N</t>
  </si>
  <si>
    <t>オクタデカン－１－スルホニル＝クロリド</t>
  </si>
  <si>
    <t>CCCCCCCCCCCCCCCCCCS(=O)(=O)Cl</t>
  </si>
  <si>
    <t>10147-40-7</t>
  </si>
  <si>
    <t>PBULHKIPTBIZHO-UHFFFAOYSA-N</t>
  </si>
  <si>
    <t>ドデカン－１－スルホニル＝クロリド</t>
  </si>
  <si>
    <t>CCCCCCCCCCCCS(=O)(=O)Cl</t>
  </si>
  <si>
    <t>10210-17-0</t>
  </si>
  <si>
    <t>NJCVPQRHRKYSAZ-UHFFFAOYSA-N</t>
  </si>
  <si>
    <t>４－（３－ヒドロキシプロパン－１－イル）フェノール</t>
  </si>
  <si>
    <t>OCCCc1ccc(O)cc1</t>
  </si>
  <si>
    <t>C-(C)2(H)2:1|C-(C[B])(C)(H)2:1|C[B]-(H):4|C[B]-(C):1|O-(C[B])(H):1|O-(C)(H):1|C-(C)(H)2(O):1|C[B]-(O):1</t>
  </si>
  <si>
    <t>21441-72-5</t>
  </si>
  <si>
    <t>FUZABTYGEVJEPT-GVUJHPQVSA-N</t>
  </si>
  <si>
    <t>セドレノール</t>
  </si>
  <si>
    <t>C[C@@H]1CC[C@H]2C(C)(C)[C@H]3C[C@]12CC=C3CO</t>
  </si>
  <si>
    <t>Cyclooctane:1|Cyclohexene:1|Cycloheptene:1|Cyclopentane,sub:2|cis-Bicyclo[3,3,0]octane:1|trans-Bicyclo[3,3,0]octane:1</t>
  </si>
  <si>
    <t>10578-12-8</t>
  </si>
  <si>
    <t>NUAIBPOSHMRLSK-UHFFFAOYSA-N</t>
  </si>
  <si>
    <t>２，２’－（ｐ－トリルイミノ）ビス（プロパン－１－オール）</t>
  </si>
  <si>
    <t>CC(CO)N(C(C)CO)c1ccc(C)cc1</t>
  </si>
  <si>
    <t>21224-03-3</t>
  </si>
  <si>
    <t>ZNRNSKNVPBUUNI-CLFAGFIQSA-N</t>
  </si>
  <si>
    <t>ヘキサン－１，６－ジイル＝ジオレアート</t>
  </si>
  <si>
    <t>CCCCCCCC\C=C/CCCCCCCC(=O)OCCCCCCOC(=O)CCCCCCC\C=C/CCCCCCCC</t>
  </si>
  <si>
    <t>10563-29-8</t>
  </si>
  <si>
    <t>OMKZWUPRGQMQJC-UHFFFAOYSA-N</t>
  </si>
  <si>
    <t>Ｎ’－（３－アミノプロピル）－Ｎ，Ｎ－ジメチルプロパン－１，３－ジアミン</t>
  </si>
  <si>
    <t>CN(C)CCCNCCCN</t>
  </si>
  <si>
    <t>C-(C)2(H)2:2|C-(H)3(N):2|C-(C)(H)2(N):4|N-(C)(H)2:1|N-(C)2(H):1|N-(C)3:1</t>
  </si>
  <si>
    <t>21306-13-8</t>
  </si>
  <si>
    <t>RLPIKSHMNSAWRK-UHFFFAOYSA-N</t>
  </si>
  <si>
    <t>ビニル＝ドコサノアート</t>
  </si>
  <si>
    <t>CCCCCCCCCCCCCCCCCCCCCC(=O)OC=C</t>
  </si>
  <si>
    <t>14811-92-8</t>
  </si>
  <si>
    <t>VBICKXHEKHSIBG-HXUWFJFHSA-N</t>
  </si>
  <si>
    <t>（Ｒ）－２，３－ジヒドロキシプロピル＝ステアラート</t>
  </si>
  <si>
    <t>CCCCCCCCCCCCCCCCCC(=O)OC[C@H](O)CO</t>
  </si>
  <si>
    <t>14727-68-5</t>
  </si>
  <si>
    <t>DCNHQNGFLVPROM-QXMHVHEDSA-N</t>
  </si>
  <si>
    <t>（９Ｚ）－Ｎ，Ｎ－ジメチルオクタデカ－９－エン－１－アミン</t>
  </si>
  <si>
    <t>CCCCCCCC\C=C/CCCCCCCCN(C)C</t>
  </si>
  <si>
    <t>14765-30-1</t>
  </si>
  <si>
    <t>RQXTZKGDMNIWJF-UHFFFAOYSA-N</t>
  </si>
  <si>
    <t>２－ｓｅｃ－ブチルシクロヘキサノン</t>
  </si>
  <si>
    <t>CCC(C)C1CCCCC1=O</t>
  </si>
  <si>
    <t>10248-74-5</t>
  </si>
  <si>
    <t>FVIMRJIDRHUTQP-UHFFFAOYSA-N</t>
  </si>
  <si>
    <t>２－［ビス（２－ヒドロキシエチル）アミノ］エチル＝ステアラート</t>
  </si>
  <si>
    <t>CCCCCCCCCCCCCCCCCC(=O)OCCN(CCO)CCO</t>
  </si>
  <si>
    <t>10233-24-6</t>
  </si>
  <si>
    <t>QKSBICQDOPKLQM-UHFFFAOYSA-N</t>
  </si>
  <si>
    <t>２－［２－（２－ヒドロキシエトキシ）エトキシ］エチル＝ステアラート</t>
  </si>
  <si>
    <t>CCCCCCCCCCCCCCCCCC(=O)OCCOCCOCCO</t>
  </si>
  <si>
    <t>7069-41-2</t>
  </si>
  <si>
    <t>VMUNAKQXJLHODT-VAWYXSNFSA-N</t>
  </si>
  <si>
    <t>３－（２’－メチル－２’－ブテニル）－５－メチル－１，２，３，６－テトラヒドロ無水フタル酸</t>
  </si>
  <si>
    <t>CCCCCCCCCC\C=C\C=O</t>
  </si>
  <si>
    <t>7146-82-9</t>
  </si>
  <si>
    <t>ZSZUZHXUJXYSMM-UHFFFAOYSA-N</t>
  </si>
  <si>
    <t>エチル＝３－オキソイコサノアート</t>
  </si>
  <si>
    <t>CCCCCCCCCCCCCCCCCC(=O)CC(=O)OCC</t>
  </si>
  <si>
    <t>7149-23-7</t>
  </si>
  <si>
    <t>KJTMVMCIPAJMOH-XUWUHCBVSA-N</t>
  </si>
  <si>
    <t>フェニル　アセトアルデヒド　ジゲラニールアセタール</t>
  </si>
  <si>
    <t>CC(=CCC\C(=C\COC(Cc1ccccc1)OC\C=C(/C)\CCC=C(C)C)\C)C</t>
  </si>
  <si>
    <t>C[d]-(C)(H):4|C[d]-(C)2:4|C-(C[d])(C)(H)2:4|C-(C[B])(C)(H)2:1|C[B]-(H):5|C[B]-(C):1|C-(C[d])(H)3:6|O-(C)2:2|C-(C)(H)(O)2:1|C-(C[d])(H)2(O):2</t>
  </si>
  <si>
    <t>7023-01-0</t>
  </si>
  <si>
    <t>RGQVEMVVEFTMJD-UHFFFAOYSA-N</t>
  </si>
  <si>
    <t>オクタデカン－１，９，１０－トリオール</t>
  </si>
  <si>
    <t>CCCCCCCCC(O)C(O)CCCCCCCCO</t>
  </si>
  <si>
    <t>7173-64-0</t>
  </si>
  <si>
    <t>KSWPRMYMOCDMFJ-KTKRTIGZSA-N</t>
  </si>
  <si>
    <t>（Ｚ）－Ｎ－（３－アミノプロピル）－Ｎ－９－オクタデセニルプロパン－１，３－ジアミン</t>
  </si>
  <si>
    <t>CCCCCCCC\C=C/CCCCCCCCN(CCCN)CCCN</t>
  </si>
  <si>
    <t>7217-83-6</t>
  </si>
  <si>
    <t>GBZDALHFANHWOF-UHFFFAOYSA-N</t>
  </si>
  <si>
    <t>２－メチルオクタデカン酸</t>
  </si>
  <si>
    <t>CCCCCCCCCCCCCCCCC(C)C(=O)O</t>
  </si>
  <si>
    <t>23328-60-1</t>
  </si>
  <si>
    <t>JPFNYQCURDHMDY-UHFFFAOYSA-N</t>
  </si>
  <si>
    <t>２－［２－（２－ヒドロキシエトキシ）エトキシ］エチル＝ドデカノアート</t>
  </si>
  <si>
    <t>CCCCCCCCCCCC(=O)OCCOCCOCCO</t>
  </si>
  <si>
    <t>6064-63-7</t>
  </si>
  <si>
    <t>NYHNVHGFPZAZGA-UHFFFAOYSA-N</t>
  </si>
  <si>
    <t>２－ヒドロキシヘキサン酸</t>
  </si>
  <si>
    <t>CCCCC(O)C(=O)O</t>
  </si>
  <si>
    <t>6114-18-7</t>
  </si>
  <si>
    <t>LVGKNOAMLMIIKO-VAWYXSNFSA-N</t>
  </si>
  <si>
    <t>エチル＝（９Ｅ）－オクタデカ－９－エノアート</t>
  </si>
  <si>
    <t>CCCCCCCC\C=C\CCCCCCCC(=O)OCC</t>
  </si>
  <si>
    <t>6027-71-0</t>
  </si>
  <si>
    <t>KMEHEQFDWWYZIO-UHFFFAOYSA-N</t>
  </si>
  <si>
    <t>トリアコンチル＝パルミタート</t>
  </si>
  <si>
    <t>CCCCCCCCCCCCCCCCCCCCCCCCCCCCCCOC(=O)CCCCCCCCCCCCCCC</t>
  </si>
  <si>
    <t>6110-53-8</t>
  </si>
  <si>
    <t>RRQWVJIFKFIUJU-KTKRTIGZSA-N</t>
  </si>
  <si>
    <t>（Ｚ）－１－ブロモオクタデカ－９－エン</t>
  </si>
  <si>
    <t>CCCCCCCC\C=C/CCCCCCCCBr</t>
  </si>
  <si>
    <t>1255-69-2</t>
  </si>
  <si>
    <t>BQGGOSXJLSPVRH-UHFFFAOYSA-N</t>
  </si>
  <si>
    <t>４，４’，４’’－トリス（ジメチルアミノ）－２－カルボキシトリフェニルメタン</t>
  </si>
  <si>
    <t>CN(C)c1ccc(cc1)C(c2ccc(cc2)N(C)C)c3ccc(cc3C(=O)O)N(C)C</t>
  </si>
  <si>
    <t>C-(C[B])3(H):1|C[B]-(H):11|C[B]-(C):3|CO-(C[B])(O):1|O-(CO)(H):1|C[B]-(CO):1|C-(H)3(N):6|N-(C[B])(C)2:3|C[B]-(N):3</t>
  </si>
  <si>
    <t>40630-63-5</t>
  </si>
  <si>
    <t>HMRWGKIZOBXNRB-UHFFFAOYSA-N</t>
  </si>
  <si>
    <t>オクタン－１－スルホニル＝フルオリド</t>
  </si>
  <si>
    <t>CCCCCCCCS(=O)(=O)F</t>
  </si>
  <si>
    <t>600-15-7</t>
  </si>
  <si>
    <t>AFENDNXGAFYKQO-UHFFFAOYSA-N</t>
  </si>
  <si>
    <t>２－ヒドロキシブタン酸</t>
  </si>
  <si>
    <t>CCC(O)C(=O)O</t>
  </si>
  <si>
    <t>67828-29-9</t>
  </si>
  <si>
    <t>VMXLVYWJPWIZHK-UHFFFAOYSA-N</t>
  </si>
  <si>
    <t>ジ（Ｎ－ベンジル－Ｎ－エチルアミノフェニル）－（２，４－ジスルホフェニル）メタン</t>
  </si>
  <si>
    <t>CCN(Cc1ccccc1)c2ccc(cc2)C(c3ccc(cc3)N(CC)Cc4ccccc4)c5ccc(cc5S(=O)(=O)O)S(=O)(=O)O</t>
  </si>
  <si>
    <t>93964-54-6</t>
  </si>
  <si>
    <t>QTURCYIFHGKXSB-UHFFFAOYSA-N</t>
  </si>
  <si>
    <t>２，２’－ジヒドロキシ－４，４’－ビス（ジエチルアミノ）トリフェニルメタン－２’’，４’’－ジスルホン酸</t>
  </si>
  <si>
    <t>CCN(CC)c1ccc(C(c2ccc(cc2O)N(CC)CC)c3ccc(cc3S(=O)(=O)O)S(=O)(=O)O)c(O)c1</t>
  </si>
  <si>
    <t>101-87-1</t>
  </si>
  <si>
    <t>ZRMMVODKVLXCBB-UHFFFAOYSA-N</t>
  </si>
  <si>
    <t>Ｎ－フェニル－Ｎ’－シクロヘキシルパラフェニレンジアミン</t>
  </si>
  <si>
    <t>C1CCC(CC1)Nc2ccc(Nc3ccccc3)cc2</t>
  </si>
  <si>
    <t>C-(C)2(H)2:5|C[B]-(H):9|C-(C)2(H)(N):1|N-(C[B])(C)(H):1|N-(C[B])2(H):1|C[B]-(N):3</t>
  </si>
  <si>
    <t>135-91-1</t>
  </si>
  <si>
    <t>MIERBLCDXYWVTF-UHFFFAOYSA-N</t>
  </si>
  <si>
    <t>４，４’－ビス－ジエチルアミノジフェニルメタン</t>
  </si>
  <si>
    <t>CCN(CC)c1ccc(Cc2ccc(cc2)N(CC)CC)cc1</t>
  </si>
  <si>
    <t>23504-03-2</t>
  </si>
  <si>
    <t>LNFVQIGQENWZQN-UHFFFAOYSA-N</t>
  </si>
  <si>
    <t>４－イソプロピルベンゼン－１，３－ジオール</t>
  </si>
  <si>
    <t>CC(C)c1ccc(O)cc1O</t>
  </si>
  <si>
    <t>5635-50-7</t>
  </si>
  <si>
    <t>PBBGSZCBWVPOOL-UHFFFAOYSA-N</t>
  </si>
  <si>
    <t>CCC(C(CC)c1ccc(O)cc1)c2ccc(O)cc2</t>
  </si>
  <si>
    <t>23500-79-0</t>
  </si>
  <si>
    <t>WODZSHMAILHEGD-UHFFFAOYSA-N</t>
  </si>
  <si>
    <t>６－ｔｅｒｔ－ブチル－３－（クロロメチル）－２，４－ジメチルフェノール</t>
  </si>
  <si>
    <t>Cc1cc(c(O)c(C)c1CCl)C(C)(C)C</t>
  </si>
  <si>
    <t>1208-52-2</t>
  </si>
  <si>
    <t>UTNMPUFESIRPQP-UHFFFAOYSA-N</t>
  </si>
  <si>
    <t>２－（４－アミノベンジル）アニリン</t>
  </si>
  <si>
    <t>Nc1ccc(Cc2ccccc2N)cc1</t>
  </si>
  <si>
    <t>28480-77-5</t>
  </si>
  <si>
    <t>NRVOGWCXEOJNFS-UHFFFAOYSA-N</t>
  </si>
  <si>
    <t>４－［（４－アミノシクロヘキシル）メチル］アニリン</t>
  </si>
  <si>
    <t>NC1CCC(Cc2ccc(N)cc2)CC1</t>
  </si>
  <si>
    <t>543-82-8</t>
  </si>
  <si>
    <t>QNIVIMYXGGFTAK-UHFFFAOYSA-N</t>
  </si>
  <si>
    <t>６－メチルヘプタン－２－アミン</t>
  </si>
  <si>
    <t>CC(C)CCCC(C)N</t>
  </si>
  <si>
    <t>7214-18-8</t>
  </si>
  <si>
    <t>DLTWBMHADAJAAZ-BDAKNGLRSA-N</t>
  </si>
  <si>
    <t>ｒｅｌ－（１Ｒ，２Ｒ）－２－ｔｅｒｔ－ブチルシクロヘキサノール</t>
  </si>
  <si>
    <t>CC(C)(C)[C@@H]1CCCC[C@@H]1O</t>
  </si>
  <si>
    <t>7070-15-7</t>
  </si>
  <si>
    <t>IWWCSDGEIDYEJV-YZRBJQDESA-N</t>
  </si>
  <si>
    <t>２－｛［ｒｅｌ－（１Ｒ，２Ｒ，４Ｒ）－１，７，７－トリメチルビシクロ［２．２．１］ヘプタ－２－イル］オキシ｝エタノール</t>
  </si>
  <si>
    <t>CC1(C)C2CCC1(C)[C@H](C2)OCCO</t>
  </si>
  <si>
    <t>147-81-9</t>
  </si>
  <si>
    <t>922-61-2</t>
  </si>
  <si>
    <t>BEQGRRJLJLVQAQ-GQCTYLIASA-N</t>
  </si>
  <si>
    <t>３－メチルペンタ－２－エン</t>
  </si>
  <si>
    <t>CC\C(=C\C)\C</t>
  </si>
  <si>
    <t>25234-25-7</t>
  </si>
  <si>
    <t>DMUXSGAKEXSNGN-UHFFFAOYSA-N</t>
  </si>
  <si>
    <t>２－エチルオクタン酸</t>
  </si>
  <si>
    <t>CCCCCCC(CC)C(=O)O</t>
  </si>
  <si>
    <t>25245-34-5</t>
  </si>
  <si>
    <t>DWCGNRKFLRLWCJ-UHFFFAOYSA-N</t>
  </si>
  <si>
    <t>２－ブロモ－１，４－ジメトキシベンゼン</t>
  </si>
  <si>
    <t>COc1ccc(OC)c(Br)c1</t>
  </si>
  <si>
    <t>C[B]-(H):3|O-(C[B])(C):2|C-(H)3(O):2|C[B]-(O):2|C[B]-(Br):1</t>
  </si>
  <si>
    <t>25268-73-9</t>
  </si>
  <si>
    <t>GSAHAZJWNMHSNI-UHFFFAOYSA-N</t>
  </si>
  <si>
    <t>２－［（ドデカノイルオキシ）メチル］－２－エチルプロパン－１，３－ジイル＝ジドデカノアート</t>
  </si>
  <si>
    <t>CCCCCCCCCCCC(=O)OCC(CC)(COC(=O)CCCCCCCCCCC)COC(=O)CCCCCCCCCCC</t>
  </si>
  <si>
    <t>25268-74-0</t>
  </si>
  <si>
    <t>OSBNQQXXUPNGNT-UHFFFAOYSA-N</t>
  </si>
  <si>
    <t>２，２－ビス［（テトラデカノイルオキシ）メチル］ブチル＝テトラデカノアート</t>
  </si>
  <si>
    <t>CCCCCCCCCCCCCC(=O)OCC(CC)(COC(=O)CCCCCCCCCCCCC)COC(=O)CCCCCCCCCCCCC</t>
  </si>
  <si>
    <t>16325-63-6</t>
  </si>
  <si>
    <t>ZNRVRWHPZZOTIE-UHFFFAOYSA-N</t>
  </si>
  <si>
    <t>２，４，４－トリメチルペンタン－１－オール</t>
  </si>
  <si>
    <t>CC(CO)CC(C)(C)C</t>
  </si>
  <si>
    <t>5317-33-9</t>
  </si>
  <si>
    <t>JKRSQNBRNIYETC-UHFFFAOYSA-N</t>
  </si>
  <si>
    <t>３－（４－メチルピペラジン－１－イル）プロパン－１－オール</t>
  </si>
  <si>
    <t>CN1CCN(CCCO)CC1</t>
  </si>
  <si>
    <t>C-(C)2(H)2:1|O-(C)(H):1|C-(C)(H)2(O):1|C-(H)3(N):1|C-(C)(H)2(N):5|N-(C)3:2</t>
  </si>
  <si>
    <t>25188-42-5</t>
  </si>
  <si>
    <t>IGXZMQCLUNTWCC-HSBKYFPUSA-N</t>
  </si>
  <si>
    <t>７－ベンズアミド－４－ヒドロキシ－３－（｛４－［（４－スルホフェニル）ジアゼニル］フェニル｝ジアゼニル）ナフタレン－２－スルホン酸</t>
  </si>
  <si>
    <t>Oc1c(\N=N\c2ccc(cc2)\N=N\c3ccc(cc3)S(=O)(=O)O)c(cc4cc(NC(=O)c5ccccc5)ccc14)S(=O)(=O)O</t>
  </si>
  <si>
    <t>C[BF]-(C[B])2(C[BF]):2|C[B]-(H):17|O-(C[B])(H):1|C[B]-(O):1|C[B]-(CO):1|N[A]-(C[B]):4|C[B]-(C[B])2(N[A]):4|CO-(C[B])(N),amides:1|N-(C[B])(H)(CO):1|C[B]-(N):1|C[B]-(SO2):2|C[B]-(S):2</t>
  </si>
  <si>
    <t>26771-06-2</t>
  </si>
  <si>
    <t>XLOPRKKSAJMMEW-HTQZYQBOSA-N</t>
  </si>
  <si>
    <t>（１Ｓ，３Ｒ）－２，２－ジメチル－３－（２－メチルプロパ－１－エン－１－イル）シクロプロパンカルボン酸</t>
  </si>
  <si>
    <t>CC(=C[C@@H]1[C@H](C(=O)O)C1(C)C)C</t>
  </si>
  <si>
    <t>26771-11-9</t>
  </si>
  <si>
    <t>XLOPRKKSAJMMEW-YUMQZZPRSA-N</t>
  </si>
  <si>
    <t>（１Ｒ，３Ｓ）－２，２－ジメチル－３－（２－メチルプロパ－１－エン－１－イル）シクロプロパンカルボン酸</t>
  </si>
  <si>
    <t>CC(=C[C@H]1[C@@H](C(=O)O)C1(C)C)C</t>
  </si>
  <si>
    <t>25111-05-1</t>
  </si>
  <si>
    <t>NKSZWBYBTXAALC-WRBBJXAJSA-N</t>
  </si>
  <si>
    <t>２－エチル－２－（ヒドロキシメチル）プロパン－１，３－ジイル＝ビス［（Ｚ）－オレアート］</t>
  </si>
  <si>
    <t>CCCCCCCC\C=C/CCCCCCCC(=O)OCC(CC)(CO)COC(=O)CCCCCCC\C=C/CCCCCCCC</t>
  </si>
  <si>
    <t>929-10-2</t>
  </si>
  <si>
    <t>OEOIWYCWCDBOPA-UHFFFAOYSA-N</t>
  </si>
  <si>
    <t>６－メチルヘプタン酸</t>
  </si>
  <si>
    <t>CC(C)CCCCC(=O)O</t>
  </si>
  <si>
    <t>6373-46-2</t>
  </si>
  <si>
    <t>FIIDVVUUWRJXLF-UHFFFAOYSA-N</t>
  </si>
  <si>
    <t>ｐ－ベンジルオキシアニリン</t>
  </si>
  <si>
    <t>Nc1ccc(OCc2ccccc2)cc1</t>
  </si>
  <si>
    <t>C[B]-(H):9|C[B]-(C):1|O-(C[B])(C):1|C-(C[B])(H)2(O):1|C[B]-(O):1|N-(C[B])(H)2:1|C[B]-(N):1</t>
  </si>
  <si>
    <t>626-72-2</t>
  </si>
  <si>
    <t>ZTVZLYBCZNMWCF-WDSKDSINSA-N</t>
  </si>
  <si>
    <t>（２Ｓ，２’Ｓ）－４，４’－ジスルファンジイルビス（２－アミノブタン酸）</t>
  </si>
  <si>
    <t>N[C@@H](CCSSCC[C@H](N)C(=O)O)C(=O)O</t>
  </si>
  <si>
    <t>C-(C)2(H)2:2|CO-(C)(O):2|O-(CO)(H):2|N-(C)(H)2:2|C-(C)(H)(N)(CO):2|C-(C)(H)2(S):2|S-(C)(S):2</t>
  </si>
  <si>
    <t>25063-23-4</t>
  </si>
  <si>
    <t>DDFJYMPPPJNZME-UHFFFAOYSA-N</t>
  </si>
  <si>
    <t>２－メチルブチル＝４－（ジメチルアミノ）ベンゾアート</t>
  </si>
  <si>
    <t>CCC(C)COC(=O)c1ccc(cc1)N(C)C</t>
  </si>
  <si>
    <t>80192-56-9</t>
  </si>
  <si>
    <t>YBRHBMHQQIEOOL-RMKNXTFCSA-N</t>
  </si>
  <si>
    <t>２，４－ジメチルヘプタ－２，６－ジエン－１－オール</t>
  </si>
  <si>
    <t>CC(CC=C)\C=C(/C)\CO</t>
  </si>
  <si>
    <t>15673-00-4</t>
  </si>
  <si>
    <t>GPWHFPWZAPOYNO-UHFFFAOYSA-N</t>
  </si>
  <si>
    <t>３，３－ジメチルブタン－１－アミン</t>
  </si>
  <si>
    <t>CC(C)(C)CCN</t>
  </si>
  <si>
    <t>32466-55-0</t>
  </si>
  <si>
    <t>（Ｅ）－トリデカ－２－エン酸</t>
  </si>
  <si>
    <t>93893-89-1</t>
  </si>
  <si>
    <t>QELCXXZZKSRBET-PKNBQFBNSA-N</t>
  </si>
  <si>
    <t>３－メチル－５－フェニルペンタ－２－エンニトリル</t>
  </si>
  <si>
    <t>C\C(=C/C#N)\CCc1ccccc1</t>
  </si>
  <si>
    <t>C[d]-(C)2:1|C-(C[d])(C)(H)2:1|C-(C[B])(C)(H)2:1|C[B]-(H):5|C[B]-(C):1|C-(C[d])(H)3:1|C[d]-(H)(CN):1</t>
  </si>
  <si>
    <t>13401-56-4</t>
  </si>
  <si>
    <t>CAZPRAORHCOIHC-UHFFFAOYSA-N</t>
  </si>
  <si>
    <t>３－クロロ－２，２－ジメチルプロパン－１－オール</t>
  </si>
  <si>
    <t>CC(C)(CO)CCl</t>
  </si>
  <si>
    <t>978-86-9</t>
  </si>
  <si>
    <t>NIPKXTKKYSKEON-UHFFFAOYSA-N</t>
  </si>
  <si>
    <t>４－トリチルフェノール</t>
  </si>
  <si>
    <t>Oc1ccc(cc1)C(c2ccccc2)(c3ccccc3)c4ccccc4</t>
  </si>
  <si>
    <t>C-(C[B])4:1|C[B]-(H):19|C[B]-(C):4|O-(C[B])(H):1|C[B]-(O):1</t>
  </si>
  <si>
    <t>59562-82-2</t>
  </si>
  <si>
    <t>YVHAOWGRHCPODY-UHFFFAOYSA-N</t>
  </si>
  <si>
    <t>３，３－ジメチルブタン－１，２－ジオール</t>
  </si>
  <si>
    <t>CC(C)(C)C(O)CO</t>
  </si>
  <si>
    <t>16355-92-3</t>
  </si>
  <si>
    <t>CKJCTZAIDVFHCX-UHFFFAOYSA-N</t>
  </si>
  <si>
    <t>デカメチレンジアイオダイド</t>
  </si>
  <si>
    <t>ICCCCCCCCCCI</t>
  </si>
  <si>
    <t>C-(C)2(H)2:8|C-(C)(H)2(I):2</t>
  </si>
  <si>
    <t>1868-00-4</t>
  </si>
  <si>
    <t>POOXOHISLGOAEF-UHFFFAOYSA-N</t>
  </si>
  <si>
    <t>ビス［３－（トリフルオロメチル）フェニル］メタノン</t>
  </si>
  <si>
    <t>FC(F)(F)c1cccc(c1)C(=O)c2cccc(c2)C(F)(F)F</t>
  </si>
  <si>
    <t>C[B]-(H):8|C[B]-(C):2|CO-(C[B])2:1|C[B]-(CO):2|C-(C[B])(F)3:2</t>
  </si>
  <si>
    <t>53222-92-7</t>
  </si>
  <si>
    <t>FLROJJGKUKLCAE-UHFFFAOYSA-N</t>
  </si>
  <si>
    <t>３－アミノ－２－メチルフェノール</t>
  </si>
  <si>
    <t>Cc1c(N)cccc1O</t>
  </si>
  <si>
    <t>52788-79-1</t>
  </si>
  <si>
    <t>IVBLRSMVJDVLCP-UHFFFAOYSA-N</t>
  </si>
  <si>
    <t>メチルイソブチルカルビトール</t>
  </si>
  <si>
    <t>COCCOCCOC(C)(C)C</t>
  </si>
  <si>
    <t>16724-63-3</t>
  </si>
  <si>
    <t>NQYKSVOHDVVDOR-UHFFFAOYSA-N</t>
  </si>
  <si>
    <t>Ｎ－ヘキサデシルヘキサデカン－１－アミン</t>
  </si>
  <si>
    <t>CCCCCCCCCCCCCCCCNCCCCCCCCCCCCCCCC</t>
  </si>
  <si>
    <t>7443-70-1</t>
  </si>
  <si>
    <t>NDVWOBYBJYUSMF-RQJHMYQMSA-N</t>
  </si>
  <si>
    <t>ｒｅｌ－（１Ｒ，２Ｓ）－２－メチル－シクロヘキサノール</t>
  </si>
  <si>
    <t>C[C@@H]1CCCC[C@@H]1O</t>
  </si>
  <si>
    <t>4745-55-5</t>
  </si>
  <si>
    <t>BZFVGPPELIFTQP-UHFFFAOYSA-N</t>
  </si>
  <si>
    <t>トランス－パイ－オキソカンファー</t>
  </si>
  <si>
    <t>CC12CCC(CC1=O)C2(C)C=O</t>
  </si>
  <si>
    <t>63-84-3</t>
  </si>
  <si>
    <t>WTDRDQBEARUVNC-UHFFFAOYSA-N</t>
  </si>
  <si>
    <t>NC(Cc1ccc(O)c(O)c1)C(=O)O</t>
  </si>
  <si>
    <t>16747-42-5</t>
  </si>
  <si>
    <t>KDRZICOOQNIJDN-UHFFFAOYSA-N</t>
  </si>
  <si>
    <t>２，２，４，５－テトラメチルヘキサン</t>
  </si>
  <si>
    <t>CC(C)C(C)CC(C)(C)C</t>
  </si>
  <si>
    <t>1460-57-7</t>
  </si>
  <si>
    <t>PFURGBBHAOXLIO-PHDIDXHHSA-N</t>
  </si>
  <si>
    <t>O[C@@H]1CCCC[C@H]1O</t>
  </si>
  <si>
    <t>56-82-6</t>
  </si>
  <si>
    <t>MNQZXJOMYWMBOU-UHFFFAOYSA-N</t>
  </si>
  <si>
    <t>グリセリンアルデヒド</t>
  </si>
  <si>
    <t>OCC(O)C=O</t>
  </si>
  <si>
    <t>CO-(C)(H):1|O-(C)(H):2|C-(C)(H)(O)(CO):1|C-(C)(H)2(O):1</t>
  </si>
  <si>
    <t>16840-84-9</t>
  </si>
  <si>
    <t>ACMBVSPXQQUNOF-UHFFFAOYSA-N</t>
  </si>
  <si>
    <t>ノナデカン－１０－オール</t>
  </si>
  <si>
    <t>CCCCCCCCCC(O)CCCCCCCCC</t>
  </si>
  <si>
    <t>6876-23-9</t>
  </si>
  <si>
    <t>KVZJLSYJROEPSQ-HTQZYQBOSA-N</t>
  </si>
  <si>
    <t>C[C@@H]1CCCC[C@H]1C</t>
  </si>
  <si>
    <t>10366-05-9</t>
  </si>
  <si>
    <t>NKTYDTSCVMKWHY-UHFFFAOYSA-N</t>
  </si>
  <si>
    <t>６，１２－ジクロロビス（ｐ－キシリレン）</t>
  </si>
  <si>
    <t>Clc1cc2CCc3ccc(CCc1cc2)cc3Cl</t>
  </si>
  <si>
    <t>C-(C[B])(C)(H)2:4|C[B]-(H):6|C[B]-(C):4|C[B]-(Cl):2</t>
  </si>
  <si>
    <t>2,2-Paracyclophane:1|(alkyl)(X),ortho:2</t>
  </si>
  <si>
    <t>10347-88-3</t>
  </si>
  <si>
    <t>LHSCNQRBIIDZCB-UHFFFAOYSA-N</t>
  </si>
  <si>
    <t>３－（ｔｅｒｔ－ブチル）ヘキサン二酸</t>
  </si>
  <si>
    <t>CC(C)(C)C(CCC(=O)O)CC(=O)O</t>
  </si>
  <si>
    <t>41175-50-2</t>
  </si>
  <si>
    <t>FOFUWJNBAQJABO-UHFFFAOYSA-N</t>
  </si>
  <si>
    <t>２，３，６，７－テトラヒドロ－１Ｈ，５Ｈ－ピリド［３，２，１－ｉｊ］キノリン－８－オール</t>
  </si>
  <si>
    <t>Oc1ccc2CCCN3CCCc1c23</t>
  </si>
  <si>
    <t>C-(C)2(H)2:2|C-(C[B])(C)(H)2:2|C[B]-(H):2|C[B]-(C):2|O-(C[B])(H):1|C[B]-(O):1|C-(C)(H)2(N):2|N-(C[B])(C)2:1|C[B]-(N):1</t>
  </si>
  <si>
    <t>10277-04-0</t>
  </si>
  <si>
    <t>FTJUZCBLWZLXFR-KTKRTIGZSA-N</t>
  </si>
  <si>
    <t>２－［ビス（２－ヒドロキシエチル）アミノ］エチル＝オレアート</t>
  </si>
  <si>
    <t>CCCCCCCC\C=C/CCCCCCCC(=O)OCCN(CCO)CCO</t>
  </si>
  <si>
    <t>4755-33-3</t>
  </si>
  <si>
    <t>XOKSLPVRUOBDEW-VGMNWLOBSA-N</t>
  </si>
  <si>
    <t>ピナン</t>
  </si>
  <si>
    <t>C[C@@H]1CC[C@H]2C[C@@H]1C2(C)C</t>
  </si>
  <si>
    <t>10281-53-5</t>
  </si>
  <si>
    <t>XOKSLPVRUOBDEW-CIUDSAMLSA-N</t>
  </si>
  <si>
    <t>C[C@H]1CC[C@H]2C[C@@H]1C2(C)C</t>
  </si>
  <si>
    <t>329-65-7</t>
  </si>
  <si>
    <t>UCTWMZQNUQWSLP-UHFFFAOYSA-N</t>
  </si>
  <si>
    <t>CNCC(O)c1ccc(O)c(O)c1</t>
  </si>
  <si>
    <t>5846-43-5</t>
  </si>
  <si>
    <t>VZBNUCDUQJCIDP-RKDXNWHRSA-N</t>
  </si>
  <si>
    <t>ｒｅｌ－（１Ｒ，２Ｒ）－２－プロピルシクロヘキサン－１－オール</t>
  </si>
  <si>
    <t>CCC[C@@H]1CCCC[C@H]1O</t>
  </si>
  <si>
    <t>25990-60-7</t>
  </si>
  <si>
    <t>62697-73-8</t>
  </si>
  <si>
    <t>QEFRNWWLZKMPFJ-UHFFFAOYSA-N</t>
  </si>
  <si>
    <t>ＤＬ－メチオニンスルフォキサイド</t>
  </si>
  <si>
    <t>CS(=O)CCC(N)C(=O)O</t>
  </si>
  <si>
    <t>C-(C)2(H)2:1|CO-(C)(O):1|O-(CO)(H):1|N-(C)(H)2:1|C-(C)(H)(N)(CO):1|C-(H)3(SO):1|C-(C)(H)2(SO):1|SO-(C)2:1</t>
  </si>
  <si>
    <t>1190-63-2</t>
  </si>
  <si>
    <t>SSZBUIDZHHWXNJ-UHFFFAOYSA-N</t>
  </si>
  <si>
    <t>ヘキサデシル＝ステアラート</t>
  </si>
  <si>
    <t>CCCCCCCCCCCCCCCCCC(=O)OCCCCCCCCCCCCCCCC</t>
  </si>
  <si>
    <t>542-10-9</t>
  </si>
  <si>
    <t>ACKALUBLCWJVNB-UHFFFAOYSA-N</t>
  </si>
  <si>
    <t>エタン－１，１－ジイル＝ジアセタート</t>
  </si>
  <si>
    <t>CC(OC(=O)C)OC(=O)C</t>
  </si>
  <si>
    <t>3748-13-8</t>
  </si>
  <si>
    <t>IBVPVTPPYGGAEL-UHFFFAOYSA-N</t>
  </si>
  <si>
    <t>１，３－ジイソプロペニルベンゼン</t>
  </si>
  <si>
    <t>CC(=C)c1cccc(c1)C(=C)C</t>
  </si>
  <si>
    <t>C[d]-(H)2:2|C[d]-C[B](C):2|C[B]-(H):4|C[B]-(C[d]):2|C-(C[d])(H)3:2</t>
  </si>
  <si>
    <t>93919-02-9</t>
  </si>
  <si>
    <t>FBQVFXLUGAFMIO-UHFFFAOYSA-N</t>
  </si>
  <si>
    <t>ヘキサデシル＝１６－メチルヘプタデカノアート</t>
  </si>
  <si>
    <t>CCCCCCCCCCCCCCCCOC(=O)CCCCCCCCCCCCCCC(C)C</t>
  </si>
  <si>
    <t>4276-43-1</t>
  </si>
  <si>
    <t>CFYUBZHJDXXXQE-HTQZYQBOSA-N</t>
  </si>
  <si>
    <t>ｒｅｌ－（１Ｒ，２Ｒ）－２－エチルシクロヘキサン－１－オール</t>
  </si>
  <si>
    <t>CC[C@@H]1CCCC[C@H]1O</t>
  </si>
  <si>
    <t>22597-48-4</t>
  </si>
  <si>
    <t>RIWPMNBTULNXOH-ARJAWSKDSA-N</t>
  </si>
  <si>
    <t>CC(C)\C=C/C=O</t>
  </si>
  <si>
    <t>10089-93-7</t>
  </si>
  <si>
    <t>AWOGQGYSUKXISO-UHFFFAOYSA-N</t>
  </si>
  <si>
    <t>２－ヒドロキシ－３－ナフトエ酸ジエタノールアミド</t>
  </si>
  <si>
    <t>OCCN(CCO)C(=O)c1cc2ccccc2cc1O</t>
  </si>
  <si>
    <t>C[BF]-(C[B])2(C[BF]):2|C[B]-(H):6|O-(C[B])(H):1|O-(C)(H):2|C-(C)(H)2(O):2|C[B]-(O):1|C[B]-(CO):1|C-(C)(H)2(N):2|CO-(C[B])(N),amides:1|N-(C)2(CO):1</t>
  </si>
  <si>
    <t>10025-06-6</t>
  </si>
  <si>
    <t>CHBBKFAHPLPHBY-KHPPLWFESA-N</t>
  </si>
  <si>
    <t>オレイルザルコシン</t>
  </si>
  <si>
    <t>CCCCCCCC\C=C/CCCCCCCCOC(=O)CNC</t>
  </si>
  <si>
    <t>10024-47-2</t>
  </si>
  <si>
    <t>GXJLQJFVFMCVHG-QXMHVHEDSA-N</t>
  </si>
  <si>
    <t>イソブチル＝オレアート</t>
  </si>
  <si>
    <t>CCCCCCCC\C=C/CCCCCCCC(=O)OCC(C)C</t>
  </si>
  <si>
    <t>14548-72-2</t>
  </si>
  <si>
    <t>QMEZIAQDVYFSDQ-UHFFFAOYSA-N</t>
  </si>
  <si>
    <t>３，３’－（シクロヘキサン－１－イルイミノ）ビス（プロパン－２－オール）</t>
  </si>
  <si>
    <t>CC(O)CN(CC(C)O)C1CCCCC1</t>
  </si>
  <si>
    <t>10094-41-4</t>
  </si>
  <si>
    <t>JKKGTSUICJWEKB-VOTSOKGWSA-N</t>
  </si>
  <si>
    <t>３－ヘキセン－１－イル＝２－メチルブタノアート</t>
  </si>
  <si>
    <t>CC\C=C\CCOC(=O)C(C)CC</t>
  </si>
  <si>
    <t>10032-11-8</t>
  </si>
  <si>
    <t>AIQLNKITFBJPFO-AATRIKPKSA-N</t>
  </si>
  <si>
    <t>３－ヘキセン－１－イル＝３－メチルブタノアート</t>
  </si>
  <si>
    <t>CC\C=C\CCOC(=O)CC(C)C</t>
  </si>
  <si>
    <t>13557-98-7</t>
  </si>
  <si>
    <t>VPXVRVAKKVBOLA-UHFFFAOYSA-N</t>
  </si>
  <si>
    <t>２，４，５－トリクロロフェノキシプロピオン酸ブチル</t>
  </si>
  <si>
    <t>CCCCOC(=O)C(C)Oc1cc(Cl)c(Cl)cc1Cl</t>
  </si>
  <si>
    <t>13490-36-3</t>
  </si>
  <si>
    <t>KZNOWILOENIYSH-UHFFFAOYSA-N</t>
  </si>
  <si>
    <t>３－メチルドデカン酸</t>
  </si>
  <si>
    <t>CCCCCCCCCC(C)CC(=O)O</t>
  </si>
  <si>
    <t>13494-08-1</t>
  </si>
  <si>
    <t>RRVYBPVLSILURP-UHFFFAOYSA-N</t>
  </si>
  <si>
    <t>３－エチルシクロペンタン－１，２－ジオン</t>
  </si>
  <si>
    <t>CCC1CCC(=O)C1=O</t>
  </si>
  <si>
    <t>13533-05-6</t>
  </si>
  <si>
    <t>RWXMAAYKJDQVTF-UHFFFAOYSA-N</t>
  </si>
  <si>
    <t>２－（２－ヒドロキシエトキシ）エチル＝アクリラート</t>
  </si>
  <si>
    <t>OCCOCCOC(=O)C=C</t>
  </si>
  <si>
    <t>C[d]-(H)2:1|CO-(C[d])(O):1|O-(C)(CO):1|O-(C)2:1|O-(C)(H):1|C[d]-(H)(CO):1|C-(C)(H)2(O):1|C-(C)(H)2(O):3</t>
  </si>
  <si>
    <t>15111-96-3</t>
  </si>
  <si>
    <t>WTXBCFKGCNWPLS-UHFFFAOYSA-N</t>
  </si>
  <si>
    <t>ｐ－メンタ－１，８－ジエン－７－イル＝アセタート</t>
  </si>
  <si>
    <t>CC(=O)OCC1=CCC(CC1)C(=C)C</t>
  </si>
  <si>
    <t>C-(C)2(H)2:1|C[d]-(H)2:1|C[d]-(C)(H):1|C[d]-(C)2:2|C-(C[d])(C)(H)2:2|C-(C[d])(C)2(H):1|C-(C[d])(H)3:1|CO-(C)(O):1|O-(C)(CO):1|C-(H)3(CO):1|C-(C[d])(H)2(O):1</t>
  </si>
  <si>
    <t>7146-60-3</t>
  </si>
  <si>
    <t>YPMNDMUOGQJCLW-UHFFFAOYSA-N</t>
  </si>
  <si>
    <t>２，３－ジメチルオクタン</t>
  </si>
  <si>
    <t>CCCCCC(C)C(C)C</t>
  </si>
  <si>
    <t>42245-42-1</t>
  </si>
  <si>
    <t>CVZUMGUZDAWOGA-UHFFFAOYSA-N</t>
  </si>
  <si>
    <t>３－（４－メトキシフェニル）－グリシッド酸メチル</t>
  </si>
  <si>
    <t>COC(=O)C1OC1c2ccc(OC)cc2</t>
  </si>
  <si>
    <t>C[B]-(H):4|C[B]-(C):1|CO-(C)(O):1|O-(C)(CO):1|O-(C[B])(C):1|O-(C)2:1|C-(C)(H)(O)(CO):1|C-(H)3(O):2|C-(C[B])(C)(H)(O):1|C[B]-(O):1</t>
  </si>
  <si>
    <t>60412-98-8</t>
  </si>
  <si>
    <t>LWMJNFRARYGRPV-MDZDMXLPSA-N</t>
  </si>
  <si>
    <t>（Ｅ）－２－［（オクタデカ－９－エン－１－イルオキシ）カルボニル］シクロヘキサンカルボン酸</t>
  </si>
  <si>
    <t>CCCCCCCC\C=C\CCCCCCCCOC(=O)C1CCCCC1C(=O)O</t>
  </si>
  <si>
    <t>14992-58-6</t>
  </si>
  <si>
    <t>WBEBQCINXJDZCX-UHFFFAOYSA-N</t>
  </si>
  <si>
    <t>２，６－ジ－ｔｅｒｔ－ブチルナフタレン－１－スルホン酸</t>
  </si>
  <si>
    <t>CC(C)(C)c1ccc2c(c(ccc2c1)C(C)(C)C)S(=O)(=O)O</t>
  </si>
  <si>
    <t>Naphtalene:1|C-(H)3(C),tertiary:2</t>
  </si>
  <si>
    <t>15111-97-4</t>
  </si>
  <si>
    <t>BCTDJPZNMXPMIA-UHFFFAOYSA-N</t>
  </si>
  <si>
    <t>酢酸－ｐ－メンタ－１，８－ジエン－９－イル</t>
  </si>
  <si>
    <t>CC(=O)OCC(=C)C1CCC(=CC1)C</t>
  </si>
  <si>
    <t>19245-41-1</t>
  </si>
  <si>
    <t>OATMJDXPGMCSRS-UHFFFAOYSA-N</t>
  </si>
  <si>
    <t>２，４－ジ－ｔｅｒｔ－ブチル－５－エチルフェノール</t>
  </si>
  <si>
    <t>CCc1cc(O)c(cc1C(C)(C)C)C(C)(C)C</t>
  </si>
  <si>
    <t>19353-21-0</t>
  </si>
  <si>
    <t>SZBNDYYJXRXQHA-UHFFFAOYSA-N</t>
  </si>
  <si>
    <t>３，４－ジメチルペンタナール</t>
  </si>
  <si>
    <t>CC(C)C(C)CC=O</t>
  </si>
  <si>
    <t>19550-87-9</t>
  </si>
  <si>
    <t>XTUXVDJHGIEBAA-FPLPWBNLSA-N</t>
  </si>
  <si>
    <t>（３Ｚ）－３，４－ジメチルヘキサ－３－エン</t>
  </si>
  <si>
    <t>CC\C(=C(\C)/CC)\C</t>
  </si>
  <si>
    <t>19295-82-0</t>
  </si>
  <si>
    <t>WSVPEEMLBFYJQU-UHFFFAOYSA-N</t>
  </si>
  <si>
    <t>デシル＝ウンデシル＝フタラート</t>
  </si>
  <si>
    <t>CCCCCCCCCCCOC(=O)c1ccccc1C(=O)OCCCCCCCCCC</t>
  </si>
  <si>
    <t>19549-84-9</t>
  </si>
  <si>
    <t>VZXXYILNWWRSGE-UHFFFAOYSA-N</t>
  </si>
  <si>
    <t>３，５－ジメチルヘプタン－３－オン</t>
  </si>
  <si>
    <t>CCC(C)C(=O)C(C)CC</t>
  </si>
  <si>
    <t>19344-29-7</t>
  </si>
  <si>
    <t>IFPJFPROEPHIMI-UHFFFAOYSA-N</t>
  </si>
  <si>
    <t>３－［（２－ヒドロキシエチル）アミノ］プロパン－１－オール</t>
  </si>
  <si>
    <t>OCCCNCCO</t>
  </si>
  <si>
    <t>C-(C)2(H)2:1|O-(C)(H):2|C-(C)(H)2(O):2|C-(C)(H)2(N):2|N-(C)2(H):1</t>
  </si>
  <si>
    <t>19550-88-0</t>
  </si>
  <si>
    <t>XTUXVDJHGIEBAA-BQYQJAHWSA-N</t>
  </si>
  <si>
    <t>（Ｅ）－３，４－ジメチルヘキサ－３－エン</t>
  </si>
  <si>
    <t>CC\C(=C(/C)\CC)\C</t>
  </si>
  <si>
    <t>19248-94-3</t>
  </si>
  <si>
    <t>LYFIKZOWBKYNSE-GQCTYLIASA-N</t>
  </si>
  <si>
    <t>（Ｅ）－２－メチル－２－ブテン－１－イル＝アセタート</t>
  </si>
  <si>
    <t>C\C=C(/C)\COC(=O)C</t>
  </si>
  <si>
    <t>23941-48-2</t>
  </si>
  <si>
    <t>OZQQAZPMNWJRDQ-UHFFFAOYSA-N</t>
  </si>
  <si>
    <t>１，４－ジヒドロキシ－５，８－ビス（ｐ－トルイジノ）－９，１０－アントラキノン</t>
  </si>
  <si>
    <t>Cc1ccc(Nc2ccc(Nc3ccc(C)cc3)c4C(=O)c5c(O)ccc(O)c5C(=O)c24)cc1</t>
  </si>
  <si>
    <t>C[B]-(H):12|C[B]-(C):2|C-(C[B])(H)3:2|CO-(C[B])2:2|O-(C[B])(H):2|C[B]-(O):2|C[B]-(CO):4|N-(C[B])2(H):2|C[B]-(N):4</t>
  </si>
  <si>
    <t>24083-03-2</t>
  </si>
  <si>
    <t>RUYKSFADZRVSQT-UHFFFAOYSA-N</t>
  </si>
  <si>
    <t>CCCCOC(C)COCC(C)O</t>
  </si>
  <si>
    <t>24028-46-4</t>
  </si>
  <si>
    <t>WBIWIXJUBVWKLS-UHFFFAOYSA-N</t>
  </si>
  <si>
    <t>Ｎ－［２－（ピペラジン－１－イル）エチル］エタン－１，２－ジアミン</t>
  </si>
  <si>
    <t>NCCNCCN1CCNCC1</t>
  </si>
  <si>
    <t>C-(C)(H)2(N):8|N-(C)(H)2:1|N-(C)2(H):2|N-(C)3:1</t>
  </si>
  <si>
    <t>19234-20-9</t>
  </si>
  <si>
    <t>HCDJVEYJSSTYSW-UHFFFAOYSA-N</t>
  </si>
  <si>
    <t>２－（イソプロピルオキシ）エチル＝アセタート</t>
  </si>
  <si>
    <t>CC(C)OCCOC(=O)C</t>
  </si>
  <si>
    <t>19549-80-5</t>
  </si>
  <si>
    <t>YXFDTUKUWNQPFV-UHFFFAOYSA-N</t>
  </si>
  <si>
    <t>４，６－ジメチルヘプタン－２－オン</t>
  </si>
  <si>
    <t>CC(C)CC(C)CC(=O)C</t>
  </si>
  <si>
    <t>85446-17-9</t>
  </si>
  <si>
    <t>ORYGKUIDIMIRNN-UHFFFAOYSA-N</t>
  </si>
  <si>
    <t>１，２，３，４－テトラブロモ－５－（２，３，４，５－テトラブロモフェノキシ）ベンゼン</t>
  </si>
  <si>
    <t>Brc1cc(Oc2cc(Br)c(Br)c(Br)c2Br)c(Br)c(Br)c1Br</t>
  </si>
  <si>
    <t>C[B]-(H):2|O-(C[B])2:1|C[B]-(O):2|C[B]-(Br):8</t>
  </si>
  <si>
    <t>67446-07-5</t>
  </si>
  <si>
    <t>VTUFOIHYMMMNOM-SREVYHEPSA-N</t>
  </si>
  <si>
    <t>（Ｚ）－デカ－５－エン－１－イル＝アセタート</t>
  </si>
  <si>
    <t>CCCC\C=C/CCCCOC(=O)C</t>
  </si>
  <si>
    <t>81634-99-3</t>
  </si>
  <si>
    <t>HYSSAOQHKOCKIC-HJWRWDBZSA-N</t>
  </si>
  <si>
    <t>（Ｚ）－デカ－３－エン－１－イル＝アセタート</t>
  </si>
  <si>
    <t>CCCCCC\C=C/CCOC(=O)C</t>
  </si>
  <si>
    <t>117964-21-3</t>
  </si>
  <si>
    <t>AAFUUKPTSPVXJH-UHFFFAOYSA-N</t>
  </si>
  <si>
    <t>１，２，３，５－テトラブロモ－４－（２，３，４，６－テトラブロモフェノキシ）ベンゼン</t>
  </si>
  <si>
    <t>Brc1cc(Br)c(Oc2c(Br)cc(Br)c(Br)c2Br)c(Br)c1Br</t>
  </si>
  <si>
    <t>26720-19-4</t>
  </si>
  <si>
    <t>QZQPCVVMCYMSFX-UHFFFAOYSA-N</t>
  </si>
  <si>
    <t>ジテトラデシル＝アジパート</t>
  </si>
  <si>
    <t>CCCCCCCCCCCCCCOC(=O)CCCCC(=O)OCCCCCCCCCCCCCC</t>
  </si>
  <si>
    <t>26720-20-7</t>
  </si>
  <si>
    <t>OHRKDLWUOVWNLM-UHFFFAOYSA-N</t>
  </si>
  <si>
    <t>ジペンタデシル＝アジパート</t>
  </si>
  <si>
    <t>CCCCCCCCCCCCCCCOC(=O)CCCCC(=O)OCCCCCCCCCCCCCCC</t>
  </si>
  <si>
    <t>26718-83-2</t>
  </si>
  <si>
    <t>RLVQDVJFVFDINC-UHFFFAOYSA-N</t>
  </si>
  <si>
    <t>ヘプチル＝パルミタート</t>
  </si>
  <si>
    <t>CCCCCCCCCCCCCCCC(=O)OCCCCCCC</t>
  </si>
  <si>
    <t>26718-94-5</t>
  </si>
  <si>
    <t>OKYLPPWXDVPDBZ-UHFFFAOYSA-N</t>
  </si>
  <si>
    <t>プロピル＝ドコサノアート</t>
  </si>
  <si>
    <t>CCCCCCCCCCCCCCCCCCCCCC(=O)OCCC</t>
  </si>
  <si>
    <t>26719-99-3</t>
  </si>
  <si>
    <t>JTJNOHFRNUDPDF-UHFFFAOYSA-N</t>
  </si>
  <si>
    <t>ジドデシル＝ノナンジオアート</t>
  </si>
  <si>
    <t>CCCCCCCCCCCCOC(=O)CCCCCCCC(=O)OCCCCCCCCCCCC</t>
  </si>
  <si>
    <t>26719-01-7</t>
  </si>
  <si>
    <t>MLOOWFAQLIBHEP-UHFFFAOYSA-N</t>
  </si>
  <si>
    <t>イソブチル＝ドコサノアート</t>
  </si>
  <si>
    <t>CCCCCCCCCCCCCCCCCCCCCC(=O)OCC(C)C</t>
  </si>
  <si>
    <t>26533-36-8</t>
  </si>
  <si>
    <t>QXYWIOWTBOREMG-UHFFFAOYSA-N</t>
  </si>
  <si>
    <t>ノナデカン－２－オール</t>
  </si>
  <si>
    <t>CCCCCCCCCCCCCCCCCC(C)O</t>
  </si>
  <si>
    <t>26730-92-7</t>
  </si>
  <si>
    <t>TWXPKKOLCJDQBY-UHFFFAOYSA-N</t>
  </si>
  <si>
    <t>ヘキサン－１，６－ジイル＝ジステアラート</t>
  </si>
  <si>
    <t>CCCCCCCCCCCCCCCCCC(=O)OCCCCCCOC(=O)CCCCCCCCCCCCCCCCC</t>
  </si>
  <si>
    <t>26718-87-6</t>
  </si>
  <si>
    <t>ITNVNJXRNZATAY-UHFFFAOYSA-N</t>
  </si>
  <si>
    <t>ブチル＝ノナデカノアート</t>
  </si>
  <si>
    <t>CCCCCCCCCCCCCCCCCCC(=O)OCCCC</t>
  </si>
  <si>
    <t>26719-40-4</t>
  </si>
  <si>
    <t>ZOCXJFXOLXCHIM-UHFFFAOYSA-N</t>
  </si>
  <si>
    <t>ジトリデシル＝ノナンジオアート</t>
  </si>
  <si>
    <t>CCCCCCCCCCCCCOC(=O)CCCCCCCC(=O)OCCCCCCCCCCCCC</t>
  </si>
  <si>
    <t>26496-20-8</t>
  </si>
  <si>
    <t>OWIOJZLDFONFSU-UHFFFAOYSA-N</t>
  </si>
  <si>
    <t>テトラデカン－４－オン</t>
  </si>
  <si>
    <t>CCCCCCCCCCC(=O)CCC</t>
  </si>
  <si>
    <t>26718-88-7</t>
  </si>
  <si>
    <t>WKVHKJPNBFWXHD-UHFFFAOYSA-N</t>
  </si>
  <si>
    <t>イソブチル＝イコサノアート</t>
  </si>
  <si>
    <t>CCCCCCCCCCCCCCCCCCCC(=O)OCC(C)C</t>
  </si>
  <si>
    <t>26339-42-4</t>
  </si>
  <si>
    <t>WIVKAHXCBJSNDF-IYBDPMFKSA-N</t>
  </si>
  <si>
    <t>１，３－ジベンジル－２－オキソイミダゾリジン－４，５－ジカルボン酸無水物</t>
  </si>
  <si>
    <t>O=C1OC(=O)[C@H]2[C@@H]1N(Cc3ccccc3)C(=O)N2Cc4ccccc4</t>
  </si>
  <si>
    <t>C[B]-(H):10|C[B]-(C):2|CO-(C)(O):2|O-(CO)2,aliphatic:1|C-(C[B])(H)2(N):2|CO-(N)2:1|N-(C)2(CO):2|C-(C)(H)(N)(CO):2</t>
  </si>
  <si>
    <t>Succinic anhydride:1|Tetrahydrofuran:1|τ-Butyrolactone:2|Zwitterion enegy, aliphatic:2|Cylic anhydride 6 bonds:1</t>
  </si>
  <si>
    <t>26351-32-6</t>
  </si>
  <si>
    <t>WFWQUQYVEYXMPO-KTKRTIGZSA-N</t>
  </si>
  <si>
    <t>３－［（Ｚ）－オクタデカ－９－エン－１－イルアミノ］プロパンニトリル</t>
  </si>
  <si>
    <t>CCCCCCCC\C=C/CCCCCCCCNCCC#N</t>
  </si>
  <si>
    <t>26386-42-5</t>
  </si>
  <si>
    <t>IEICWPCBTOBBDK-UHFFFAOYSA-N</t>
  </si>
  <si>
    <t>ベンジル＝ブチル＝テレフタラート</t>
  </si>
  <si>
    <t>CCCCOC(=O)c1ccc(cc1)C(=O)OCc2ccccc2</t>
  </si>
  <si>
    <t>15805-92-2</t>
  </si>
  <si>
    <t>NSZQGANCYYPANK-UHFFFAOYSA-N</t>
  </si>
  <si>
    <t>ブタン－１，４－ジイル＝ジノナノアート</t>
  </si>
  <si>
    <t>CCCCCCCCC(=O)OCCCCOC(=O)CCCCCCCC</t>
  </si>
  <si>
    <t>26399-02-0</t>
  </si>
  <si>
    <t>FOKDITTZHHDEHD-PFONDFGASA-N</t>
  </si>
  <si>
    <t>２－エチルヘキサン－１－イル＝（Ｚ）－オレアート</t>
  </si>
  <si>
    <t>CCCCCCCC\C=C/CCCCCCCC(=O)OCC(CC)CCCC</t>
  </si>
  <si>
    <t>89136-90-3</t>
  </si>
  <si>
    <t>ZHUWXKIPGGZNJW-UHFFFAOYSA-N</t>
  </si>
  <si>
    <t>６－メチルヘプチル＝３－スルファニルプロパノアート</t>
  </si>
  <si>
    <t>CC(C)CCCCCOC(=O)CCS</t>
  </si>
  <si>
    <t>33036-62-3</t>
  </si>
  <si>
    <t>SIJLYRDVTMMSIP-UHFFFAOYSA-N</t>
  </si>
  <si>
    <t>４－ブロモブタン－１－オール</t>
  </si>
  <si>
    <t>OCCCCBr</t>
  </si>
  <si>
    <t>C-(C)2(H)2:2|O-(C)(H):1|C-(C)(H)2(O):1|C-(C)(H)2(Br):1</t>
  </si>
  <si>
    <t>10095-14-4</t>
  </si>
  <si>
    <t>OCIFJWVZZUDMRL-UHFFFAOYSA-N</t>
  </si>
  <si>
    <t>６－ヒドロキシヘキシル＝アクリラート</t>
  </si>
  <si>
    <t>OCCCCCCOC(=O)C=C</t>
  </si>
  <si>
    <t>C-(C)2(H)2:4|C[d]-(H)2:1|CO-(C[d])(O):1|O-(C)(CO):1|O-(C)(H):1|C[d]-(H)(CO):1|C-(C)(H)2(O):1|C-(C)(H)2(O):1</t>
  </si>
  <si>
    <t>30385-25-2</t>
  </si>
  <si>
    <t>CWMHVHGNKIXPOD-WEVVVXLNSA-N</t>
  </si>
  <si>
    <t>２，６－ジメチルオクタ－６－エン－２－オール</t>
  </si>
  <si>
    <t>C\C=C(/C)\CCCC(C)(C)O</t>
  </si>
  <si>
    <t>26424-32-8</t>
  </si>
  <si>
    <t>MRIKSZXJKCQQFT-UHFFFAOYSA-N</t>
  </si>
  <si>
    <t>３－ヒドロキシ－２，２－ジメチルプロピル＝アクリラート</t>
  </si>
  <si>
    <t>CC(C)(CO)COC(=O)C=C</t>
  </si>
  <si>
    <t>14236-12-5</t>
  </si>
  <si>
    <t>WHRYYSSZMQDPLV-UHFFFAOYSA-N</t>
  </si>
  <si>
    <t>１，４－ジオキサン－２，５－ジイルジメタノール</t>
  </si>
  <si>
    <t>OCC1COC(CO)CO1</t>
  </si>
  <si>
    <t>O-(C)2:2|O-(C)(H):2|C-(C)2(H)(O),ethers/esters:2|C-(C)(H)2(O):2|C-(C)(H)2(O):2</t>
  </si>
  <si>
    <t>54120-69-3</t>
  </si>
  <si>
    <t>DXBFGULPNNFLAV-UHFFFAOYSA-N</t>
  </si>
  <si>
    <t>１，４－ジオキサン－２，６－ジイルジメタノール</t>
  </si>
  <si>
    <t>OCC1COCC(CO)O1</t>
  </si>
  <si>
    <t>29980-16-3</t>
  </si>
  <si>
    <t>PYIDGJJWBIBVIA-SFFUCWETSA-N</t>
  </si>
  <si>
    <t>ドデシル＝α－Ｄ－グルコピラノシド</t>
  </si>
  <si>
    <t>CCCCCCCCCCCCO[C@H]1O[C@H](CO)[C@@H](O)[C@H](O)[C@H]1O</t>
  </si>
  <si>
    <t>26872-84-4</t>
  </si>
  <si>
    <t>ATFRXUJCSMOJPH-UHFFFAOYSA-N</t>
  </si>
  <si>
    <t>Ｎ－シクロヘキシル－β－アラニン</t>
  </si>
  <si>
    <t>OC(=O)CCNC1CCCCC1</t>
  </si>
  <si>
    <t>C-(C)2(H)2:5|CO-(C)(O):1|O-(CO)(H):1|C-(C)(H)2(CO):1|C-(C)(H)2(N):1|C-(C)2(H)(N):1|N-(C)2(H):1</t>
  </si>
  <si>
    <t>26770-95-6</t>
  </si>
  <si>
    <t>VNTCVNLNEOVBEE-JGVFFNPUSA-N</t>
  </si>
  <si>
    <t>CC(=C[C@H]1[C@H](C(=O)Cl)C1(C)C)C</t>
  </si>
  <si>
    <t>30310-22-6</t>
  </si>
  <si>
    <t>IUXIOXCOPJFKMQ-UHFFFAOYSA-N</t>
  </si>
  <si>
    <t>２－ブロモ－４－メチルペンタン</t>
  </si>
  <si>
    <t>CC(C)CC(C)Br</t>
  </si>
  <si>
    <t>30090-17-6</t>
  </si>
  <si>
    <t>JSHQATXVCGCYJQ-UHFFFAOYSA-N</t>
  </si>
  <si>
    <t>４－イソブチルアニリン</t>
  </si>
  <si>
    <t>CC(C)Cc1ccc(N)cc1</t>
  </si>
  <si>
    <t>13078-45-0</t>
  </si>
  <si>
    <t>MEBAOCKWPXDTDB-UHFFFAOYSA-N</t>
  </si>
  <si>
    <t>多価アルコール（エチレングリコール，ポリエチレングリコール，プロピレングリコール，ポリプロピレングリコール，トリメチロールプロパン，グリセリン）のクロロヒドリンポリエーテル</t>
  </si>
  <si>
    <t>OC(CCl)COCCOCC(O)CCl</t>
  </si>
  <si>
    <t>O-(C)2:2|O-(C)(H):2|C-(C)2(H)(O),alcohpls/peroxides:2|C-(C)(H)2(O):4|C-(C)(H)2(Cl):2</t>
  </si>
  <si>
    <t>37275-47-1</t>
  </si>
  <si>
    <t>TUOBEAZXHLTYLF-UHFFFAOYSA-N</t>
  </si>
  <si>
    <t>２－エチル－２－（ヒドロキシメチル）プロパン－１，３－ジイル＝ジアクリラート</t>
  </si>
  <si>
    <t>CCC(CO)(COC(=O)C=C)COC(=O)C=C</t>
  </si>
  <si>
    <t>4097-89-6</t>
  </si>
  <si>
    <t>MBYLVOKEDDQJDY-UHFFFAOYSA-N</t>
  </si>
  <si>
    <t>Ｎ，Ｎ－ビス（２－アミノエチル）エタン－１，２－ジアミン</t>
  </si>
  <si>
    <t>NCCN(CCN)CCN</t>
  </si>
  <si>
    <t>C-(C)(H)2(N):6|N-(C)(H)2:3|N-(C)3:1</t>
  </si>
  <si>
    <t>16889-18-2</t>
  </si>
  <si>
    <t>ZMWJLHAYQAGTQE-UHFFFAOYSA-N</t>
  </si>
  <si>
    <t>２，６－ジイソプロピル－５，５－ジメチル－１，３－ジオキサン－４－オール</t>
  </si>
  <si>
    <t>CC(C)C1OC(O)C(C)(C)C(O1)C(C)C</t>
  </si>
  <si>
    <t>4376-18-5</t>
  </si>
  <si>
    <t>FNJSWIPFHMKRAT-UHFFFAOYSA-N</t>
  </si>
  <si>
    <t>メチル＝水素＝フタラート</t>
  </si>
  <si>
    <t>COC(=O)c1ccccc1C(=O)O</t>
  </si>
  <si>
    <t>5393-19-1</t>
  </si>
  <si>
    <t>PKIYFBICNICNGJ-UHFFFAOYSA-N</t>
  </si>
  <si>
    <t>モノオクチル＝フタラート</t>
  </si>
  <si>
    <t>CCCCCCCCOC(=O)c1ccccc1C(=O)O</t>
  </si>
  <si>
    <t>24539-58-0</t>
  </si>
  <si>
    <t>DMVQNBGDYPFJCC-UHFFFAOYSA-N</t>
  </si>
  <si>
    <t>ヘプチル＝水素＝フタラート</t>
  </si>
  <si>
    <t>CCCCCCCOC(=O)c1ccccc1C(=O)O</t>
  </si>
  <si>
    <t>613-11-6</t>
  </si>
  <si>
    <t>QTWZICCBKBYHDM-UHFFFAOYSA-N</t>
  </si>
  <si>
    <t>３，７－ビス－（ジメチルアミノ）－フェノチアジン</t>
  </si>
  <si>
    <t>CN(C)c1ccc2Nc3ccc(cc3Sc2c1)N(C)C</t>
  </si>
  <si>
    <t>C[B]-(H):6|C-(H)3(N):4|N-(C[B])(C)2:2|N-(C[B])2(H):1|C[B]-(N):4|S-(C[B])2:1|C[B]-(S):2</t>
  </si>
  <si>
    <t>17364-00-0</t>
  </si>
  <si>
    <t>KBWFWZJNPVZRRG-UHFFFAOYSA-N</t>
  </si>
  <si>
    <t>２－ヒドロキシ－１，３－プロパンジイル＝ジブチラート</t>
  </si>
  <si>
    <t>CCCC(=O)OCC(O)COC(=O)CCC</t>
  </si>
  <si>
    <t>25268-77-3</t>
  </si>
  <si>
    <t>RTJZWOGSCLVJLD-UHFFFAOYSA-N</t>
  </si>
  <si>
    <t>２－（Ｎ－メチルペルフルオロオクタン－１－スルホンアミド）エチル＝アクリラート</t>
  </si>
  <si>
    <t>CN(CCOC(=O)C=C)S(=O)(=O)C(F)(F)C(F)(F)C(F)(F)C(F)(F)C(F)(F)C(F)(F)C(F)(F)C(F)(F)F</t>
  </si>
  <si>
    <t>C[d]-(H)2:1|CO-(C[d])(O):1|O-(C)(CO):1|C[d]-(H)(CO):1|C-(C)(H)2(O):1|C-(H)3(N):1|C-(C)(H)2(N):1|N-(C)2(S):1|N-(C)2(SO2):1|C-(C)(F)3:1|C-(C)2(F)2:6</t>
  </si>
  <si>
    <t>27608-03-3</t>
  </si>
  <si>
    <t>KKFRYFDYAVLCHJ-UHFFFAOYSA-N</t>
  </si>
  <si>
    <t>３－メチルヘプタナール</t>
  </si>
  <si>
    <t>CCCCC(C)CC=O</t>
  </si>
  <si>
    <t>27841-06-1</t>
  </si>
  <si>
    <t>BJDAUCLANVMIOB-UHFFFAOYSA-N</t>
  </si>
  <si>
    <t>２，２－ジメチルプロパン－１，３－ジイル＝ジデカノアート</t>
  </si>
  <si>
    <t>CCCCCCCCCC(=O)OCC(C)(C)COC(=O)CCCCCCCCC</t>
  </si>
  <si>
    <t>27608-01-1</t>
  </si>
  <si>
    <t>YLMJOCWAOWDKBL-UHFFFAOYSA-N</t>
  </si>
  <si>
    <t>４－メチルオクタン－２－オン</t>
  </si>
  <si>
    <t>CCCCC(C)CC(=O)C</t>
  </si>
  <si>
    <t>27841-04-9</t>
  </si>
  <si>
    <t>NRTKYSGFUISGRQ-UHFFFAOYSA-N</t>
  </si>
  <si>
    <t>２，２－ジメチルプロパン－１，３－ジイル＝ジヘプタノアート</t>
  </si>
  <si>
    <t>CCCCCCC(=O)OCC(C)(C)COC(=O)CCCCCC</t>
  </si>
  <si>
    <t>27742-10-5</t>
  </si>
  <si>
    <t>XEEGJDISKZUVQO-UHFFFAOYSA-N</t>
  </si>
  <si>
    <t>ジトリデシル＝ドデカンジオアート</t>
  </si>
  <si>
    <t>CCCCCCCCCCCCCOC(=O)CCCCCCCCCCC(=O)OCCCCCCCCCCCCC</t>
  </si>
  <si>
    <t>27522-11-8</t>
  </si>
  <si>
    <t>UKFQWAVMIMCNEH-UHFFFAOYSA-N</t>
  </si>
  <si>
    <t>２－エチルペンタン－１－オール</t>
  </si>
  <si>
    <t>CCCC(CC)CO</t>
  </si>
  <si>
    <t>3149-68-6</t>
  </si>
  <si>
    <t>HOVAGTYPODGVJG-WLDMJGECSA-N</t>
  </si>
  <si>
    <t>メチル＝Ｄ－グルコピラノシド</t>
  </si>
  <si>
    <t>COC1O[C@H](CO)[C@@H](O)[C@H](O)[C@H]1O</t>
  </si>
  <si>
    <t>25354-93-2</t>
  </si>
  <si>
    <t>STZGBQSXOHEXRA-UHFFFAOYSA-N</t>
  </si>
  <si>
    <t>２－エチルテトラデカン酸</t>
  </si>
  <si>
    <t>CCCCCCCCCCCCC(CC)C(=O)O</t>
  </si>
  <si>
    <t>25522-33-2</t>
  </si>
  <si>
    <t>QURCVMIEKCOAJU-HWKANZROSA-N</t>
  </si>
  <si>
    <t>（Ｅ）－３－（３－ヒドロキシ－４－メトキシフェニル）アクリル酸</t>
  </si>
  <si>
    <t>COc1ccc(\C=C\C(=O)O)cc1O</t>
  </si>
  <si>
    <t>25346-33-2</t>
  </si>
  <si>
    <t>GSYMWZIKZUHBKV-UHFFFAOYSA-N</t>
  </si>
  <si>
    <t>１－ブロモ－２－メチルペンタン</t>
  </si>
  <si>
    <t>CCCC(C)CBr</t>
  </si>
  <si>
    <t>25354-92-1</t>
  </si>
  <si>
    <t>XEFOHUNTIRSZAC-UHFFFAOYSA-N</t>
  </si>
  <si>
    <t>２－メチルペンタデカン酸</t>
  </si>
  <si>
    <t>CCCCCCCCCCCCCC(C)C(=O)O</t>
  </si>
  <si>
    <t>25346-31-0</t>
  </si>
  <si>
    <t>ZRPQYKLJSOLRPZ-UHFFFAOYSA-N</t>
  </si>
  <si>
    <t>３－ブロモ－３－メチルペンタン</t>
  </si>
  <si>
    <t>CCC(C)(Br)CC</t>
  </si>
  <si>
    <t>25415-77-4</t>
  </si>
  <si>
    <t>イソペンチル＝ブタ－２－エノアート</t>
  </si>
  <si>
    <t>27373-57-5</t>
  </si>
  <si>
    <t>CZOIUKWGJCDTGF-UHFFFAOYSA-N</t>
  </si>
  <si>
    <t>Ｎ－オクチル－β－アラニン</t>
  </si>
  <si>
    <t>CCCCCCCCNCCC(=O)O</t>
  </si>
  <si>
    <t>29369-63-9</t>
  </si>
  <si>
    <t>QWERMLCFPMTLTG-UHFFFAOYSA-N</t>
  </si>
  <si>
    <t>Ｎ－メチルテトラデカン－１－アミン</t>
  </si>
  <si>
    <t>CCCCCCCCCCCCCCNC</t>
  </si>
  <si>
    <t>29199-09-5</t>
  </si>
  <si>
    <t>XZXFZILEZWXEND-UHFFFAOYSA-N</t>
  </si>
  <si>
    <t>３’，６’－ビス（ジエチルアミノ）－２－（４－ニトロフェニル）スピロ［イソインドリン－１，９’－キサンテン］－３－オン</t>
  </si>
  <si>
    <t>CCN(CC)c1ccc2c(Oc3cc(ccc3C24N(C(=O)c5ccccc45)c6ccc(cc6)N(=O)=O)N(CC)CC)c1</t>
  </si>
  <si>
    <t>29171-01-5</t>
  </si>
  <si>
    <t>MCBRLKGIOZXDOU-UHFFFAOYSA-N</t>
  </si>
  <si>
    <t>１－［２－（２－メトキシエトキシ）エトキシ］プロパン－２－オール</t>
  </si>
  <si>
    <t>COCCOCCOCC(C)O</t>
  </si>
  <si>
    <t>28693-00-7</t>
  </si>
  <si>
    <t>YEQPPBCBKNMCKW-UHFFFAOYSA-N</t>
  </si>
  <si>
    <t>ビシクロ［２．２．１］ヘプタ－５－エン－２－イルメチル＝クロロアセタート</t>
  </si>
  <si>
    <t>ClCC(=O)OCC1CC2CC1C=C2</t>
  </si>
  <si>
    <t>28084-19-7</t>
  </si>
  <si>
    <t>YPVZSWAJJTUWSN-UHFFFAOYSA-N</t>
  </si>
  <si>
    <t>ノニル＝ステアラート</t>
  </si>
  <si>
    <t>CCCCCCCCCCCCCCCCCC(=O)OCCCCCCCCC</t>
  </si>
  <si>
    <t>28048-94-4</t>
  </si>
  <si>
    <t>NIKMBMUTZWKICN-UHFFFAOYSA-N</t>
  </si>
  <si>
    <t>イソブチル＝３－フェニルプロパノアート</t>
  </si>
  <si>
    <t>CC(C)COC(=O)CCc1ccccc1</t>
  </si>
  <si>
    <t>28540-79-6</t>
  </si>
  <si>
    <t>UEZQOSGCHCNWOE-CMDGGOBGSA-N</t>
  </si>
  <si>
    <t>（Ｅ）－７－テトラデセン－１－イル＝アセタート</t>
  </si>
  <si>
    <t>CCCCCC\C=C\CCCCCCOC(=O)C</t>
  </si>
  <si>
    <t>28132-01-6</t>
  </si>
  <si>
    <t>ZFZDWMXUMXACHS-UHFFFAOYSA-N</t>
  </si>
  <si>
    <t>OCC1CC2C3CC(CO)C(C3)C2C1</t>
  </si>
  <si>
    <t>28092-52-6</t>
  </si>
  <si>
    <t>XJZIDYQGGLZUIO-IRXDYDNUSA-N</t>
  </si>
  <si>
    <t>３，４－（１，３－ジベンジル－２－オキソイミダゾリド）－２－オキソ－５－テトラヒドロチオフェン</t>
  </si>
  <si>
    <t>O=C1SC[C@H]2[C@@H]1N(Cc3ccccc3)C(=O)N2Cc4ccccc4</t>
  </si>
  <si>
    <t>C[B]-(H):10|C[B]-(C):2|C-(C)2(H)(N):1|C-(C[B])(H)2(N):2|CO-(N)2:1|N-(C)2(CO):2|C-(C)(H)(N)(CO):1|C-(C)(H)2(S):1|CO-(C)(S):1|S-(C)(CO):1</t>
  </si>
  <si>
    <t>29472-96-6</t>
  </si>
  <si>
    <t>VTCAMIHYZSBDHC-UHFFFAOYSA-N</t>
  </si>
  <si>
    <t>２，６－ジ－ｓｅｃ－ブチル－３－メチルフェノール</t>
  </si>
  <si>
    <t>CCC(C)c1ccc(C)c(C(C)CC)c1O</t>
  </si>
  <si>
    <t>34443-09-9</t>
  </si>
  <si>
    <t>MYHUVPFQXXOTBI-UHFFFAOYSA-N</t>
  </si>
  <si>
    <t>ジデシル＝ペルオキシジカルボナート</t>
  </si>
  <si>
    <t>CCCCCCCCCCOC(=O)OOC(=O)OCCCCCCCCCC</t>
  </si>
  <si>
    <t>34577-40-7</t>
  </si>
  <si>
    <t>VXSLZYONEMVQRB-UHFFFAOYSA-N</t>
  </si>
  <si>
    <t>α，α－ジエチルベンゼンエタノール</t>
  </si>
  <si>
    <t>CCC(O)(CC)Cc1ccccc1</t>
  </si>
  <si>
    <t>29548-30-9</t>
  </si>
  <si>
    <t>３，７，１１－トリメチルドデカ－２，６，１０－トリエン－１－イル＝アセタート</t>
  </si>
  <si>
    <t>34455-03-3</t>
  </si>
  <si>
    <t>SSGYCIQAXNQIBC-UHFFFAOYSA-N</t>
  </si>
  <si>
    <t>Ｎ－エチル－１，１，２，２，３，３，４，４，５，５，６，６，６－トリデカフルオロ－Ｎ－（２－ヒドロキシエチル）ヘキサン－１－スルホンアミド</t>
  </si>
  <si>
    <t>CCN(CCO)S(=O)(=O)C(F)(F)C(F)(F)C(F)(F)C(F)(F)C(F)(F)C(F)(F)F</t>
  </si>
  <si>
    <t>34386-60-2</t>
  </si>
  <si>
    <t>XMZZQSLRRDAHIW-UHFFFAOYSA-N</t>
  </si>
  <si>
    <t>２－メチルドデカ－１１－エン－２－オール</t>
  </si>
  <si>
    <t>CC(C)(O)CCCCCCCCC=C</t>
  </si>
  <si>
    <t>34531-26-5</t>
  </si>
  <si>
    <t>MTPIQEWGULCIPM-UHFFFAOYSA-N</t>
  </si>
  <si>
    <t>CCCCC(CC)COC(=O)c1cc(O)c(O)c(O)c1</t>
  </si>
  <si>
    <t>34384-77-5</t>
  </si>
  <si>
    <t>ITOWTHYPYGRTRL-SYHAXYEDSA-N</t>
  </si>
  <si>
    <t>プロピル＝β－Ｄ－グルコピラノシド</t>
  </si>
  <si>
    <t>CCCO[C@@H]1O[C@H](CO)[C@@H](O)[C@H](O)[C@H]1O</t>
  </si>
  <si>
    <t>34598-33-9</t>
  </si>
  <si>
    <t>JZRCRCFPVAXHHQ-UHFFFAOYSA-N</t>
  </si>
  <si>
    <t>４，４，５，５，６，６，７，７，８，８，９，９，１０，１０，１１，１１，１１－ヘプタデカフルオロウンデカン酸</t>
  </si>
  <si>
    <t>OC(=O)CCC(F)(F)C(F)(F)C(F)(F)C(F)(F)C(F)(F)C(F)(F)C(F)(F)C(F)(F)F</t>
  </si>
  <si>
    <t>C-(C)2(H)2:1|CO-(C)(O):1|O-(CO)(H):1|C-(C)(H)2(CO):1|C-(C)(F)3:1|C-(C)2(F)2:7</t>
  </si>
  <si>
    <t>499-69-4</t>
  </si>
  <si>
    <t>ULJXKUJMXIVDOY-OPRDCNLKSA-N</t>
  </si>
  <si>
    <t>CC(C)[C@@H]1CC[C@@H](C)[C@H](O)C1</t>
  </si>
  <si>
    <t>3537-83-5</t>
  </si>
  <si>
    <t>LFSYLMRHJKGLDV-UHFFFAOYSA-N</t>
  </si>
  <si>
    <t>オキサシクロペンタデカン－２－オン</t>
  </si>
  <si>
    <t>O=C1CCCCCCCCCCCCCO1</t>
  </si>
  <si>
    <t>C-(C)2(H)2:11|CO-(C)(O):1|O-(C)(CO):1|C-(C)(H)2(CO):1|C-(C)(H)2(O):1</t>
  </si>
  <si>
    <t>1427-07-2</t>
  </si>
  <si>
    <t>WIQISTBTOQNVCE-UHFFFAOYSA-N</t>
  </si>
  <si>
    <t>２－フルオロ－１－メチル－４－ニトロベンゼン</t>
  </si>
  <si>
    <t>Cc1ccc(cc1F)N(=O)=O</t>
  </si>
  <si>
    <t>C[B]-(H):3|C[B]-(C):1|C-(C[B])(H)3:1|C[B]-(NO2):1|C[B]-(F):1</t>
  </si>
  <si>
    <t>16939-73-4</t>
  </si>
  <si>
    <t>AWCPMVVOGVEPRC-VOTSOKGWSA-N</t>
  </si>
  <si>
    <t>（Ｅ）－ヘプタ－２－エン－１－イル＝アセタート</t>
  </si>
  <si>
    <t>CCCC\C=C\COC(=O)C</t>
  </si>
  <si>
    <t>499-70-7</t>
  </si>
  <si>
    <t>GCRTVIUGJCJVDD-RKDXNWHRSA-N</t>
  </si>
  <si>
    <t>ｒｅｌ－（２Ｒ，５Ｒ）－５－イソプロピル－２－メチルシクロヘキサノン</t>
  </si>
  <si>
    <t>CC(C)[C@@H]1CC[C@@H](C)C(=O)C1</t>
  </si>
  <si>
    <t>14487-45-7</t>
  </si>
  <si>
    <t>ZGEYCCHDTIDZAE-UHFFFAOYSA-N</t>
  </si>
  <si>
    <t>５－メチル＝水素＝ＤＬ－グルタマート</t>
  </si>
  <si>
    <t>COC(=O)CCC(N)C(=O)O</t>
  </si>
  <si>
    <t>510-53-2</t>
  </si>
  <si>
    <t>MKXZASYAUGDDCJ-ZLPCBKJTSA-N</t>
  </si>
  <si>
    <t>（±）－３－メトキシ－１７－メチルモルヒナン</t>
  </si>
  <si>
    <t>COc1ccc2CC3[C@@H]4CCCCC4(CCN3C)c2c1</t>
  </si>
  <si>
    <t>14838-15-4</t>
  </si>
  <si>
    <t>DLNKOYKMWOXYQA-VXNVDRBHSA-N</t>
  </si>
  <si>
    <t>C[C@@H](N)[C@@H](O)c1ccccc1</t>
  </si>
  <si>
    <t>22487-87-2</t>
  </si>
  <si>
    <t>VIHUHUGDEZCPDK-GQCTYLIASA-N</t>
  </si>
  <si>
    <t>５－メチルヘプタ－２－エン</t>
  </si>
  <si>
    <t>CCC(C)C\C=C\C</t>
  </si>
  <si>
    <t>3404-75-9</t>
  </si>
  <si>
    <t>OFKLSPUVNMOIJB-VMPITWQZSA-N</t>
  </si>
  <si>
    <t>３－メチルヘプタ－２－エン</t>
  </si>
  <si>
    <t>CCCC\C(=C\C)\C</t>
  </si>
  <si>
    <t>27147-71-3</t>
  </si>
  <si>
    <t>AXPAUZGVNGEWJD-UHFFFAOYSA-N</t>
  </si>
  <si>
    <t>２－メチルヘキサデカン酸</t>
  </si>
  <si>
    <t>CCCCCCCCCCCCCCC(C)C(=O)O</t>
  </si>
  <si>
    <t>10521-91-2</t>
  </si>
  <si>
    <t>DPZMVZIQRMVBBW-UHFFFAOYSA-N</t>
  </si>
  <si>
    <t>５－フェニルペンタン－１－オール</t>
  </si>
  <si>
    <t>OCCCCCc1ccccc1</t>
  </si>
  <si>
    <t>C-(C)2(H)2:3|C-(C[B])(C)(H)2:1|C[B]-(H):5|C[B]-(C):1|O-(C)(H):1|C-(C)(H)2(O):1</t>
  </si>
  <si>
    <t>13172-91-3</t>
  </si>
  <si>
    <t>YMNTZRCUPAYGLG-VOTSOKGWSA-N</t>
  </si>
  <si>
    <t>５－メチルヘプタ－３－エン</t>
  </si>
  <si>
    <t>CC\C=C\C(C)CC</t>
  </si>
  <si>
    <t>37577-07-4</t>
  </si>
  <si>
    <t>DLNKOYKMWOXYQA-APPZFPTMSA-N</t>
  </si>
  <si>
    <t>C[C@@H](N)[C@H](O)c1ccccc1</t>
  </si>
  <si>
    <t>35289-31-7</t>
  </si>
  <si>
    <t>QNXYZQSFDTZEBK-UHFFFAOYSA-N</t>
  </si>
  <si>
    <t>ドデカ－１１－エン－１－オール</t>
  </si>
  <si>
    <t>OCCCCCCCCCCC=C</t>
  </si>
  <si>
    <t>C-(C)2(H)2:8|C[d]-(H)2:1|C[d]-(C)(H):1|C-(C[d])(C)(H)2:1|O-(C)(H):1|C-(C)(H)2(O):1</t>
  </si>
  <si>
    <t>15786-31-9</t>
  </si>
  <si>
    <t>AHIOKFKBLGHSSV-UHFFFAOYSA-N</t>
  </si>
  <si>
    <t>ジエチル＝ヘキサデカンジオアート</t>
  </si>
  <si>
    <t>CCOC(=O)CCCCCCCCCCCCCCC(=O)OCC</t>
  </si>
  <si>
    <t>20126-76-5</t>
  </si>
  <si>
    <t>WRYLYDPHFGVWKC-SNVBAGLBSA-N</t>
  </si>
  <si>
    <t>（Ｒ）－１－イソプロピル－４－メチル－シクロヘキサ－３－エン－１－オール</t>
  </si>
  <si>
    <t>CC(C)[C@]1(O)CCC(=CC1)C</t>
  </si>
  <si>
    <t>6711-48-4</t>
  </si>
  <si>
    <t>BXYVQNNEFZOBOZ-UHFFFAOYSA-N</t>
  </si>
  <si>
    <t>Ｎ’－［３－（ジメチルアミノ）プロピル］－Ｎ，Ｎ－ジメチルプロパン－１，３－ジアミン</t>
  </si>
  <si>
    <t>CN(C)CCCNCCCN(C)C</t>
  </si>
  <si>
    <t>C-(C)2(H)2:2|C-(H)3(N):4|C-(C)(H)2(N):4|N-(C)2(H):1|N-(C)3:2</t>
  </si>
  <si>
    <t>22567-21-1</t>
  </si>
  <si>
    <t>KRCZYMFUWVJCLI-GUBZILKMSA-N</t>
  </si>
  <si>
    <t>（１Ｓ，２Ｓ，４Ｓ）－ｐ－メンタ－８－エン－２－オール</t>
  </si>
  <si>
    <t>C[C@H]1CC[C@@H](C[C@@H]1O)C(=C)C</t>
  </si>
  <si>
    <t>40596-76-7</t>
  </si>
  <si>
    <t>CUIWFRIESJGBPX-UHFFFAOYSA-N</t>
  </si>
  <si>
    <t>４，８－ジメチルノナ－７－エン－２－オール</t>
  </si>
  <si>
    <t>CC(O)CC(C)CCC=C(C)C</t>
  </si>
  <si>
    <t>51458-75-4</t>
  </si>
  <si>
    <t>CAIUGLGGRMAQLA-UHFFFAOYSA-N</t>
  </si>
  <si>
    <t>プロパン－１，３－ジイル＝ビス（クロロアセタート）</t>
  </si>
  <si>
    <t>ClCC(=O)OCCCOC(=O)CCl</t>
  </si>
  <si>
    <t>C-(C)2(H)2:1|CO-(C)(O):2|O-(C)(CO):2|C-(C)(H)2(O):2|C-(H)2(Cl)(CO):2</t>
  </si>
  <si>
    <t>39563-53-6</t>
  </si>
  <si>
    <t>HRDKIHSQGRCTMR-UHFFFAOYSA-N</t>
  </si>
  <si>
    <t>２－ブロモデカン</t>
  </si>
  <si>
    <t>CCCCCCCCC(C)Br</t>
  </si>
  <si>
    <t>19102-90-0</t>
  </si>
  <si>
    <t>MQIZSSSBYFJIJF-UHFFFAOYSA-N</t>
  </si>
  <si>
    <t>ジメチル＝ヘキサデカンジオアート</t>
  </si>
  <si>
    <t>COC(=O)CCCCCCCCCCCCCCC(=O)OC</t>
  </si>
  <si>
    <t>C-(C)2(H)2:12|CO-(C)(O):2|O-(C)(CO):2|C-(C)(H)2(CO):2|C-(H)3(O):2</t>
  </si>
  <si>
    <t>64667-33-0</t>
  </si>
  <si>
    <t>POFHGKISWXYKLB-UHFFFAOYSA-N</t>
  </si>
  <si>
    <t>メチル＝４，６，６，６－テトラクロロ－３，３－ジメチルヘキサノアート</t>
  </si>
  <si>
    <t>COC(=O)CC(C)(C)C(Cl)CC(Cl)(Cl)Cl</t>
  </si>
  <si>
    <t>107-74-4</t>
  </si>
  <si>
    <t>FPCCDPXRNNVUOM-UHFFFAOYSA-N</t>
  </si>
  <si>
    <t>３，７－ジメチルオクタン－１，７－ジオール</t>
  </si>
  <si>
    <t>CC(CCO)CCCC(C)(C)O</t>
  </si>
  <si>
    <t>35518-76-4</t>
  </si>
  <si>
    <t>PPJRQOPBVSCJCN-UHFFFAOYSA-N</t>
  </si>
  <si>
    <t>２－エチルウンデカナール</t>
  </si>
  <si>
    <t>CCCCCCCCCC(CC)C=O</t>
  </si>
  <si>
    <t>35399-81-6</t>
  </si>
  <si>
    <t>ZFAGOADKDXXTSV-UHFFFAOYSA-N</t>
  </si>
  <si>
    <t>３－メチルペンタン－２－アミン</t>
  </si>
  <si>
    <t>CCC(C)C(C)N</t>
  </si>
  <si>
    <t>35670-93-0</t>
  </si>
  <si>
    <t>BKATZVAUANSCKN-UHFFFAOYSA-N</t>
  </si>
  <si>
    <t>（６，６－ジメチルビシクロ［３．１．１］ヘプタ－２－エン－２－イル）メチル＝アセタート</t>
  </si>
  <si>
    <t>CC(=O)OCC1=CCC2CC1C2(C)C</t>
  </si>
  <si>
    <t>18127-01-0</t>
  </si>
  <si>
    <t>FZJUFJKVIYFBSY-UHFFFAOYSA-N</t>
  </si>
  <si>
    <t>３－（４－ｔｅｒｔ－ブチルフェニル）プロパナール</t>
  </si>
  <si>
    <t>CC(C)(C)c1ccc(CCC=O)cc1</t>
  </si>
  <si>
    <t>17977-66-1</t>
  </si>
  <si>
    <t>RYGCHSSZXHQCEJ-XPSQVAKYSA-N</t>
  </si>
  <si>
    <t>ジオクタデシル＝（２Ｒ，３Ｒ）－タルトラート</t>
  </si>
  <si>
    <t>CCCCCCCCCCCCCCCCCCOC(=O)[C@H](O)[C@@H](O)C(=O)OCCCCCCCCCCCCCCCCCC</t>
  </si>
  <si>
    <t>37387-11-4</t>
  </si>
  <si>
    <t>JUUQEXBPXBYHLF-UHFFFAOYSA-N</t>
  </si>
  <si>
    <t>１－［２－（２－ブトキシエトキシ）－１－メチルエトキシ］－プロパン－２－オール</t>
  </si>
  <si>
    <t>CCCCOCCOCC(C)OCC(C)O</t>
  </si>
  <si>
    <t>37078-06-1</t>
  </si>
  <si>
    <t>IJCQHJBYPARIAQ-FNORWQNLSA-N</t>
  </si>
  <si>
    <t>３－メチルペンタ－２－エニル＝アセタート</t>
  </si>
  <si>
    <t>CC\C(=C\COC(=O)C)\C</t>
  </si>
  <si>
    <t>37338-40-2</t>
  </si>
  <si>
    <t>ドデカ－８－エニル＝アセタート</t>
  </si>
  <si>
    <t>39230-59-6</t>
  </si>
  <si>
    <t>HKUKJBARMQZAIJ-UHFFFAOYSA-N</t>
  </si>
  <si>
    <t>３－メチルペンチル＝プロピオナート</t>
  </si>
  <si>
    <t>CCC(C)CCOC(=O)CC</t>
  </si>
  <si>
    <t>39083-38-0</t>
  </si>
  <si>
    <t>PSSMIMCIKZSQIG-BQYQJAHWSA-N</t>
  </si>
  <si>
    <t>３，４，５，５－テトラメチルヘキサ－２－エン</t>
  </si>
  <si>
    <t>C\C=C(/C)\C(C)C(C)(C)C</t>
  </si>
  <si>
    <t>37596-36-4</t>
  </si>
  <si>
    <t>ISZREKMLQKLUDD-UHFFFAOYSA-N</t>
  </si>
  <si>
    <t>２－メチルドデカナール</t>
  </si>
  <si>
    <t>CCCCCCCCCCC(C)C=O</t>
  </si>
  <si>
    <t>63449-64-9</t>
  </si>
  <si>
    <t>KCPFRJBAXWUXIG-VRHVFUOLSA-N</t>
  </si>
  <si>
    <t>（Ｚ）－１－｛１－［（Ｚ）－ヘキサ－３－エン－１－イルオキシ］エトキシ｝ヘキサ－３－エン</t>
  </si>
  <si>
    <t>CC\C=C/CCOC(C)OCC\C=C/CC</t>
  </si>
  <si>
    <t>37631-10-0</t>
  </si>
  <si>
    <t>RBSPWYFBQCZMNZ-UHFFFAOYSA-N</t>
  </si>
  <si>
    <t>２－（１－プロピルペンチル）フェノール</t>
  </si>
  <si>
    <t>CCCCC(CCC)c1ccccc1O</t>
  </si>
  <si>
    <t>36258-12-5</t>
  </si>
  <si>
    <t>WWHBGRQNRIORRZ-ZPHPHTNESA-N</t>
  </si>
  <si>
    <t>（Ｚ）－ヘプタコサ－９－エン</t>
  </si>
  <si>
    <t>CCCCCCCCCCCCCCCCC\C=C/CCCCCCCC</t>
  </si>
  <si>
    <t>233665-90-2</t>
  </si>
  <si>
    <t>PUXHYFFHRDAFHP-UHFFFAOYSA-N</t>
  </si>
  <si>
    <t>１－［１－（３－メチルブトキシ）エトキシ］－ヘキサン</t>
  </si>
  <si>
    <t>CCCCCCOC(C)OCCC(C)C</t>
  </si>
  <si>
    <t>56961-73-0</t>
  </si>
  <si>
    <t>WYWVAOQKWGNZHN-UHFFFAOYSA-N</t>
  </si>
  <si>
    <t>１－フェニルエチル＝３－メチルブタノアート</t>
  </si>
  <si>
    <t>CC(C)CC(=O)OC(C)c1ccccc1</t>
  </si>
  <si>
    <t>33673-65-3</t>
  </si>
  <si>
    <t>JAMIQGJXDPTFJL-UHFFFAOYSA-N</t>
  </si>
  <si>
    <t>１，１－ビス（ヘキシルオキシ）ヘキサン</t>
  </si>
  <si>
    <t>CCCCCCOC(CCCCC)OCCCCCC</t>
  </si>
  <si>
    <t>13103-52-1</t>
  </si>
  <si>
    <t>RRZCFXQTVDJDGF-UHFFFAOYSA-N</t>
  </si>
  <si>
    <t>ドデシル＝オクタデシル＝３，３’－スルファンジイルジプロパノアート</t>
  </si>
  <si>
    <t>CCCCCCCCCCCCCCCCCCOC(=O)CCSCCC(=O)OCCCCCCCCCCCC</t>
  </si>
  <si>
    <t>13442-90-5</t>
  </si>
  <si>
    <t>RGNYZOOSNYMRQE-UHFFFAOYSA-N</t>
  </si>
  <si>
    <t>１－（１－エトキシエトキシ）－３－メチルブタン</t>
  </si>
  <si>
    <t>CCOC(C)OCCC(C)C</t>
  </si>
  <si>
    <t>68310-59-8</t>
  </si>
  <si>
    <t>ARVSCQUZFFSNKF-QINSGFPZSA-N</t>
  </si>
  <si>
    <t>（Ｚ）－３，７－ジメチルオクタ－２，６－ジエン－１－イル＝ヘキサノアート</t>
  </si>
  <si>
    <t>CCCCCC(=O)OC\C=C(\C)/CCC=C(C)C</t>
  </si>
  <si>
    <t>923-69-3</t>
  </si>
  <si>
    <t>SEXUFKWNUNQRSS-UHFFFAOYSA-N</t>
  </si>
  <si>
    <t>８，８－ジメトキシ－２，６－ジメチルオクタ－２－エン</t>
  </si>
  <si>
    <t>COC(CC(C)CCC=C(C)C)OC</t>
  </si>
  <si>
    <t>37492-26-5</t>
  </si>
  <si>
    <t>GGJCZSUQNJRNNU-UHFFFAOYSA-N</t>
  </si>
  <si>
    <t>エチル＝２－メチルヘプタノアート</t>
  </si>
  <si>
    <t>CCCCCC(C)C(=O)OCC</t>
  </si>
  <si>
    <t>68705-63-5</t>
  </si>
  <si>
    <t>PEQMAZJTEUEQJP-JLHYYAGUSA-N</t>
  </si>
  <si>
    <t>（Ｅ）－３，７－ジメチルオクタ－２，６－ジエン－１－イル＝２－メチルブタノアート</t>
  </si>
  <si>
    <t>CCC(C)C(=O)OC\C=C(/C)\CCC=C(C)C</t>
  </si>
  <si>
    <t>20273-24-9</t>
  </si>
  <si>
    <t>ペンタ－２－エン－１－オール</t>
  </si>
  <si>
    <t>37526-89-9</t>
  </si>
  <si>
    <t>WRUBNJSGJHOHJF-UHFFFAOYSA-N</t>
  </si>
  <si>
    <t>ベンジル＝３－メチルブタ－２－エノアート</t>
  </si>
  <si>
    <t>CC(=CC(=O)OCc1ccccc1)C</t>
  </si>
  <si>
    <t>C[d]-(C)2:1|C[B]-(H):5|C[B]-(C):1|C-(C[d])(H)3:2|CO-(C[d])(O):1|O-(C)(CO):1|C[d]-(H)(CO):1|C-(C[B])(H)2(O):1</t>
  </si>
  <si>
    <t>50594-77-9</t>
  </si>
  <si>
    <t>KNFRYRRZMRETJX-UHFFFAOYSA-N</t>
  </si>
  <si>
    <t>３－［２－クロロ－４－（トリフルオロメチル）フェノキシ］フェニル＝アセタート</t>
  </si>
  <si>
    <t>CC(=O)Oc1cccc(Oc2ccc(cc2Cl)C(F)(F)F)c1</t>
  </si>
  <si>
    <t>C[B]-(H):7|C[B]-(C):1|CO-(C)(O):1|O-(C[B])(CO):1|O-(C[B])2:1|C-(H)3(CO):1|C[B]-(O):3|C-(C[B])(F)3:1|C[B]-(Cl):1</t>
  </si>
  <si>
    <t>50468-22-9</t>
  </si>
  <si>
    <t>HJJZIMFAIMUSBW-UHFFFAOYSA-N</t>
  </si>
  <si>
    <t>３－メチルブタン－１，２－ジオール</t>
  </si>
  <si>
    <t>CC(C)C(O)CO</t>
  </si>
  <si>
    <t>50594-44-0</t>
  </si>
  <si>
    <t>PSWSPFSDVZVVDC-UHFFFAOYSA-N</t>
  </si>
  <si>
    <t>５－［２－クロロ－４－（トリフルオロメチル）フェノキシ］－２－ニトロフェニル＝アセタート</t>
  </si>
  <si>
    <t>CC(=O)Oc1cc(Oc2ccc(cc2Cl)C(F)(F)F)ccc1N(=O)=O</t>
  </si>
  <si>
    <t>C[B]-(H):6|C[B]-(C):1|CO-(C)(O):1|O-(C[B])(CO):1|O-(C[B])2:1|C-(H)3(CO):1|C[B]-(O):3|C[B]-(NO2):1|C-(C[B])(F)3:1|C[B]-(Cl):1</t>
  </si>
  <si>
    <t>39874-62-9</t>
  </si>
  <si>
    <t>WOMIGYWYSKWGFG-IUPFWZBJSA-N</t>
  </si>
  <si>
    <t>２－（ヒドロキシメチル）－２－［（オレオイルオキシ）メチル］プロパン－１，３－ジイル＝ジオレアート</t>
  </si>
  <si>
    <t>CCCCCCCC\C=C/CCCCCCCC(=O)OCC(CO)(COC(=O)CCCCCCC\C=C/CCCCCCCC)COC(=O)CCCCCCC\C=C/CCCCCCCC</t>
  </si>
  <si>
    <t>40101-17-5</t>
  </si>
  <si>
    <t>PJGXOGKIVAJFTE-UHFFFAOYSA-N</t>
  </si>
  <si>
    <t>１，２－ビス（３－メトキシフェニル）エタン－１，２－ジオン</t>
  </si>
  <si>
    <t>COc1cccc(c1)C(=O)C(=O)c2cccc(OC)c2</t>
  </si>
  <si>
    <t>39563-54-7</t>
  </si>
  <si>
    <t>HAMCEMQAQYUVRF-UHFFFAOYSA-N</t>
  </si>
  <si>
    <t>２－ブロモウンデカン</t>
  </si>
  <si>
    <t>CCCCCCCCCC(C)Br</t>
  </si>
  <si>
    <t>39525-69-4</t>
  </si>
  <si>
    <t>IBYFOBGPNPINBU-OUKQBFOZSA-N</t>
  </si>
  <si>
    <t>テトラデカ－２－エン酸</t>
  </si>
  <si>
    <t>CCCCCCCCCCC\C=C\C(=O)O</t>
  </si>
  <si>
    <t>39761-68-7</t>
  </si>
  <si>
    <t>DRHABPMHZRIRAH-UHFFFAOYSA-N</t>
  </si>
  <si>
    <t>２，４，４，６，６－ペンタメチルヘプタ－２－エン</t>
  </si>
  <si>
    <t>CC(=CC(C)(C)CC(C)(C)C)C</t>
  </si>
  <si>
    <t>39239-77-5</t>
  </si>
  <si>
    <t>QBBJBWKVSJWYQK-UHFFFAOYSA-N</t>
  </si>
  <si>
    <t>３，３，４，４，５，５，６，６，７，７，８，８，９，９，１０，１０，１１，１１，１２，１２，１３，１３，１４，１４，１４－ペンタコサフルオロテトラデカン－１－オール</t>
  </si>
  <si>
    <t>OCCC(F)(F)C(F)(F)C(F)(F)C(F)(F)C(F)(F)C(F)(F)C(F)(F)C(F)(F)C(F)(F)C(F)(F)C(F)(F)C(F)(F)F</t>
  </si>
  <si>
    <t>C-(C)2(H)2:1|O-(C)(H):1|C-(C)(H)2(O):1|C-(C)(F)3:1|C-(C)2(F)2:11</t>
  </si>
  <si>
    <t>7299-40-3</t>
  </si>
  <si>
    <t>RUJPNZNXGCHGID-AOOOYVTPSA-N</t>
  </si>
  <si>
    <t>（１ｒ，４ｒ）－１－メチル－４－（プロプ－１－エン－２－イル）シクロヘキサノール</t>
  </si>
  <si>
    <t>CC(=C)[C@@H]1CC[C@](C)(O)CC1</t>
  </si>
  <si>
    <t>51367-69-2</t>
  </si>
  <si>
    <t>ZVPQMVSVAYSBAQ-UHFFFAOYSA-N</t>
  </si>
  <si>
    <t>３－（４－イソプロピルシクロヘキシル）－２－メチルプロパナール</t>
  </si>
  <si>
    <t>CC(C)C1CCC(CC(C)C=O)CC1</t>
  </si>
  <si>
    <t>51367-70-5</t>
  </si>
  <si>
    <t>NIBKYVCIGOGNON-UHFFFAOYSA-N</t>
  </si>
  <si>
    <t>３－（４－ｔｅｒｔ－ブチルシクロヘキシル）－２－メチルプロパナール</t>
  </si>
  <si>
    <t>CC(CC1CCC(CC1)C(C)(C)C)C=O</t>
  </si>
  <si>
    <t>51528-17-7</t>
  </si>
  <si>
    <t>ZWZHDBGKMXOIIE-UHFFFAOYSA-N</t>
  </si>
  <si>
    <t>２－ｓｅｃ－ブチル－４－メチルフェノール</t>
  </si>
  <si>
    <t>CCC(C)c1cc(C)ccc1O</t>
  </si>
  <si>
    <t>51115-69-6</t>
  </si>
  <si>
    <t>ZYQWAFXFBQUZGE-UHFFFAOYSA-N</t>
  </si>
  <si>
    <t>２－イソプロピル－Ｎ，Ｎ，２，３－テトラメチルブタンアミド</t>
  </si>
  <si>
    <t>CC(C)C(C)(C(C)C)C(=O)N(C)C</t>
  </si>
  <si>
    <t>50668-49-0</t>
  </si>
  <si>
    <t>JECPJHZWLKEQFB-UHFFFAOYSA-N</t>
  </si>
  <si>
    <t>１３－メチル－３，６，９，１２－テトラオキサテトラデカン－１－オール</t>
  </si>
  <si>
    <t>CC(C)OCCOCCOCCOCCO</t>
  </si>
  <si>
    <t>51219-00-2</t>
  </si>
  <si>
    <t>YXWIRQHVEQIJOV-UHFFFAOYSA-N</t>
  </si>
  <si>
    <t>２－エチル－Ｎ－（１－メトキシプロパン－２－イル）－６－メチルアニリン</t>
  </si>
  <si>
    <t>CCc1cccc(C)c1NC(C)COC</t>
  </si>
  <si>
    <t>51115-63-0</t>
  </si>
  <si>
    <t>LCMNCRZMVCRJNZ-UHFFFAOYSA-N</t>
  </si>
  <si>
    <t>２－メチルブチル＝２－ヒドロキシベンゾアート</t>
  </si>
  <si>
    <t>CCC(C)COC(=O)c1ccccc1O</t>
  </si>
  <si>
    <t>51115-72-1</t>
  </si>
  <si>
    <t>RNTPPLUFUHIOOM-UHFFFAOYSA-N</t>
  </si>
  <si>
    <t>２－イソプロピル－Ｎ，Ｎ，２－トリメチルヘキサンアミド</t>
  </si>
  <si>
    <t>CCCCC(C)(C(C)C)C(=O)N(C)C</t>
  </si>
  <si>
    <t>51079-79-9</t>
  </si>
  <si>
    <t>FHQUDZUTAZYJRH-UHFFFAOYSA-N</t>
  </si>
  <si>
    <t>４，６，６－トリメチルヘプタン－２－オール</t>
  </si>
  <si>
    <t>CC(O)CC(C)CC(C)(C)C</t>
  </si>
  <si>
    <t>51115-75-4</t>
  </si>
  <si>
    <t>DGDSEGJXQRTFBV-UHFFFAOYSA-N</t>
  </si>
  <si>
    <t>Ｎ，Ｎ，２，２－テトラエチル－３－メチルブタンアミド</t>
  </si>
  <si>
    <t>CCN(CC)C(=O)C(CC)(CC)C(C)C</t>
  </si>
  <si>
    <t>4755-83-3</t>
  </si>
  <si>
    <t>DALKDFNESXMXHW-UHFFFAOYSA-N</t>
  </si>
  <si>
    <t>１－（１，１，２，３，３－ペンタメチル－２，３－ジヒドロ－１Ｈ－インデン－５－イル）エタノン</t>
  </si>
  <si>
    <t>CC1C(C)(C)c2ccc(cc2C1(C)C)C(=O)C</t>
  </si>
  <si>
    <t>4795-86-2</t>
  </si>
  <si>
    <t>XOKSLPVRUOBDEW-DJLDLDEBSA-N</t>
  </si>
  <si>
    <t>C[C@H]1CC[C@@H]2C[C@H]1C2(C)C</t>
  </si>
  <si>
    <t>4851-50-7</t>
  </si>
  <si>
    <t>KWBCXNHXXWZCMM-UHFFFAOYSA-N</t>
  </si>
  <si>
    <t>１，４－ビス（４－ｔｅｒｔ－ブチルアニリノ）－５，８－ジヒドロキシ－９，１０－アントラキノン</t>
  </si>
  <si>
    <t>CC(C)(C)c1ccc(Nc2ccc(Nc3ccc(cc3)C(C)(C)C)c4C(=O)c5c(O)ccc(O)c5C(=O)c24)cc1</t>
  </si>
  <si>
    <t>C-(H)3(C),tertiary:2|ortho corr, hydrocarbons:2</t>
  </si>
  <si>
    <t>3282-75-5</t>
  </si>
  <si>
    <t>VPHOSDZKGZRSAI-KTKRTIGZSA-N</t>
  </si>
  <si>
    <t>２－アミノエチル＝オレアート</t>
  </si>
  <si>
    <t>CCCCCCCC\C=C/CCCCCCCC(=O)OCCN</t>
  </si>
  <si>
    <t>4825-53-0</t>
  </si>
  <si>
    <t>HZLYMVNJKHJFRO-UHFFFAOYSA-N</t>
  </si>
  <si>
    <t>４，４’－（ヘキサン－３，４－ジイル）ビスフェニル＝ジプロパノアート</t>
  </si>
  <si>
    <t>CCC(C(CC)c1ccc(OC(=O)CC)cc1)c2ccc(OC(=O)CC)cc2</t>
  </si>
  <si>
    <t>4813-60-9</t>
  </si>
  <si>
    <t>WAZOXQOFCQKLFT-QXMHVHEDSA-N</t>
  </si>
  <si>
    <t>２，２－ビス（ヒドロキシメチル）ブチル＝オレアート</t>
  </si>
  <si>
    <t>CCCCCCCC\C=C/CCCCCCCC(=O)OCC(CC)(CO)CO</t>
  </si>
  <si>
    <t>3280-71-5</t>
  </si>
  <si>
    <t>XKJRYOAGNVYYIU-UHFFFAOYSA-N</t>
  </si>
  <si>
    <t>２－アミノ－４－ｓｅｃ－ブチルフェノール</t>
  </si>
  <si>
    <t>CCC(C)c1ccc(O)c(N)c1</t>
  </si>
  <si>
    <t>4740-79-8</t>
  </si>
  <si>
    <t>SCBQUBIXYNMXER-UHFFFAOYSA-N</t>
  </si>
  <si>
    <t>５－ハイドロキシメチール－２－ベンジル－１，３－ジオキソランと５－ハイドロキシ－２－ベンジール－１，３－ジオキサンとの混合物</t>
  </si>
  <si>
    <t>OC1COC(Cc2ccccc2)OC1</t>
  </si>
  <si>
    <t>C-(C[B])(C)(H)2:1|C[B]-(H):5|C[B]-(C):1|O-(C)2:2|O-(C)(H):1|C-(C)(H)(O)2:1|C-(C)2(H)(O),alcohpls/peroxides:1|C-(C)(H)2(O):2</t>
  </si>
  <si>
    <t>4763-40-0</t>
  </si>
  <si>
    <t>DKRQDOPNZFOLQD-UHFFFAOYSA-N</t>
  </si>
  <si>
    <t>３－（ドデシルアミノ）プロパンニトリル</t>
  </si>
  <si>
    <t>CCCCCCCCCCCCNCCC#N</t>
  </si>
  <si>
    <t>56618-58-7</t>
  </si>
  <si>
    <t>UBVACUZVNTVHTE-SNVBAGLBSA-N</t>
  </si>
  <si>
    <t>メチル＝（Ｒ）－３－ヒドロキシデカノアート</t>
  </si>
  <si>
    <t>CCCCCCC[C@@H](O)CC(=O)OC</t>
  </si>
  <si>
    <t>7779-55-7</t>
  </si>
  <si>
    <t>ZRNOVONGMRDZEL-UHFFFAOYSA-N</t>
  </si>
  <si>
    <t>４－ヒドロキシオクタン酸</t>
  </si>
  <si>
    <t>CCCCC(O)CCC(=O)O</t>
  </si>
  <si>
    <t>10191-24-9</t>
  </si>
  <si>
    <t>HPMGFDVTYHWBAG-UHFFFAOYSA-N</t>
  </si>
  <si>
    <t>３－ヒドロキシヘキサン酸</t>
  </si>
  <si>
    <t>CCCC(O)CC(=O)O</t>
  </si>
  <si>
    <t>624-00-0</t>
  </si>
  <si>
    <t>LMHJFKYQYDSOQO-UHFFFAOYSA-N</t>
  </si>
  <si>
    <t>５－ヒドロキシデカン酸</t>
  </si>
  <si>
    <t>CCCCCC(O)CCCC(=O)O</t>
  </si>
  <si>
    <t>1191-25-9</t>
  </si>
  <si>
    <t>IWHLYPDWHHPVAA-UHFFFAOYSA-N</t>
  </si>
  <si>
    <t>６－ヒドロキシヘキサン酸</t>
  </si>
  <si>
    <t>OCCCCCC(=O)O</t>
  </si>
  <si>
    <t>C-(C)2(H)2:3|CO-(C)(O):1|O-(CO)(H):1|O-(C)(H):1|C-(C)(H)2(CO):1|C-(C)(H)2(O):1</t>
  </si>
  <si>
    <t>17173-14-7</t>
  </si>
  <si>
    <t>OFCMTSZRXXFMBQ-UHFFFAOYSA-N</t>
  </si>
  <si>
    <t>７－ヒドロキシオクタン酸</t>
  </si>
  <si>
    <t>CC(O)CCCCCC(=O)O</t>
  </si>
  <si>
    <t>2985-28-6</t>
  </si>
  <si>
    <t>BCHOKJRLDTXCSF-UHFFFAOYSA-N</t>
  </si>
  <si>
    <t>エチル＝２－アセトキシプロパノアート</t>
  </si>
  <si>
    <t>CCOC(=O)C(C)OC(=O)C</t>
  </si>
  <si>
    <t>13532-38-2</t>
  </si>
  <si>
    <t>ABIKNKURIGPIRJ-UHFFFAOYSA-N</t>
  </si>
  <si>
    <t>４－ヒドロキシヘキサン酸</t>
  </si>
  <si>
    <t>CCC(O)CCC(=O)O</t>
  </si>
  <si>
    <t>14292-27-4</t>
  </si>
  <si>
    <t>NDPLAKGOSZHTPH-UHFFFAOYSA-N</t>
  </si>
  <si>
    <t>３－ヒドロキシオクタン酸</t>
  </si>
  <si>
    <t>CCCCCC(O)CC(=O)O</t>
  </si>
  <si>
    <t>15896-36-3</t>
  </si>
  <si>
    <t>BTJFTHOOADNOOS-UHFFFAOYSA-N</t>
  </si>
  <si>
    <t>２－ヒドロキシノナン酸</t>
  </si>
  <si>
    <t>CCCCCCCC(O)C(=O)O</t>
  </si>
  <si>
    <t>6964-23-4</t>
  </si>
  <si>
    <t>OIXUWMYLRUBAHK-UHFFFAOYSA-N</t>
  </si>
  <si>
    <t>３－（オクチルスルファニル）プロパン酸</t>
  </si>
  <si>
    <t>CCCCCCCCSCCC(=O)O</t>
  </si>
  <si>
    <t>3241-23-4</t>
  </si>
  <si>
    <t>DEKCSXCNXGALFT-UHFFFAOYSA-N</t>
  </si>
  <si>
    <t>ノナデカン－１０－アミン</t>
  </si>
  <si>
    <t>CCCCCCCCCC(N)CCCCCCCCC</t>
  </si>
  <si>
    <t>62675-82-5</t>
  </si>
  <si>
    <t>UBVACUZVNTVHTE-UHFFFAOYSA-N</t>
  </si>
  <si>
    <t>メチル＝３－ヒドロキシデカノアート</t>
  </si>
  <si>
    <t>CCCCCCCC(O)CC(=O)OC</t>
  </si>
  <si>
    <t>44843-89-2</t>
  </si>
  <si>
    <t>YDCRNMJQROAWFT-UHFFFAOYSA-N</t>
  </si>
  <si>
    <t>５－ヒドロキシヘキサン酸</t>
  </si>
  <si>
    <t>CC(O)CCCC(=O)O</t>
  </si>
  <si>
    <t>17369-51-6</t>
  </si>
  <si>
    <t>QQAVZEYXLCYOKO-UHFFFAOYSA-N</t>
  </si>
  <si>
    <t>４－ヒドロキシデカン酸</t>
  </si>
  <si>
    <t>CCCCCCC(O)CCC(=O)O</t>
  </si>
  <si>
    <t>40165-87-5</t>
  </si>
  <si>
    <t>XBUXARJOYUQNTC-UHFFFAOYSA-N</t>
  </si>
  <si>
    <t>３－ヒドロキシノナン酸</t>
  </si>
  <si>
    <t>CCCCCCC(O)CC(=O)O</t>
  </si>
  <si>
    <t>35433-73-9</t>
  </si>
  <si>
    <t>UOQXHXSPGSKEGI-SECBINFHSA-N</t>
  </si>
  <si>
    <t>（Ｒ）－９－ヒドロキシデカン酸</t>
  </si>
  <si>
    <t>C[C@@H](O)CCCCCCCC(=O)O</t>
  </si>
  <si>
    <t>3788-56-5</t>
  </si>
  <si>
    <t>AFZMICRBFKZNIH-UHFFFAOYSA-N</t>
  </si>
  <si>
    <t>９－ヒドロキシノナン酸</t>
  </si>
  <si>
    <t>OCCCCCCCCC(=O)O</t>
  </si>
  <si>
    <t>C-(C)2(H)2:6|CO-(C)(O):1|O-(CO)(H):1|O-(C)(H):1|C-(C)(H)2(CO):1|C-(C)(H)2(O):1</t>
  </si>
  <si>
    <t>1422-27-1</t>
  </si>
  <si>
    <t>UOQXHXSPGSKEGI-UHFFFAOYSA-N</t>
  </si>
  <si>
    <t>９－ヒドロキシデカン酸</t>
  </si>
  <si>
    <t>CC(O)CCCCCCCC(=O)O</t>
  </si>
  <si>
    <t>3269-90-7</t>
  </si>
  <si>
    <t>UIMAEYMKYMNCGW-UHFFFAOYSA-N</t>
  </si>
  <si>
    <t>ｐ－メンタ－１，８－ジエン－９－オール</t>
  </si>
  <si>
    <t>CC1=CCC(CC1)C(=C)CO</t>
  </si>
  <si>
    <t>4863-59-6</t>
  </si>
  <si>
    <t>XOKSLPVRUOBDEW-IWSPIJDZSA-N</t>
  </si>
  <si>
    <t>C[C@@H]1CC[C@@H]2C[C@H]1C2(C)C</t>
  </si>
  <si>
    <t>25144-78-9</t>
  </si>
  <si>
    <t>4892-31-3</t>
  </si>
  <si>
    <t>JOISCPZYGOECQA-UHFFFAOYSA-N</t>
  </si>
  <si>
    <t>３－ｔｅｒｔ－ブチル－５－メチルフェノール</t>
  </si>
  <si>
    <t>Cc1cc(O)cc(c1)C(C)(C)C</t>
  </si>
  <si>
    <t>36393-56-3</t>
  </si>
  <si>
    <t>DLNKOYKMWOXYQA-IONNQARKSA-N</t>
  </si>
  <si>
    <t>C[C@H](N)[C@@H](O)c1ccccc1</t>
  </si>
  <si>
    <t>38049-26-2</t>
  </si>
  <si>
    <t>KRCZYMFUWVJCLI-OPRDCNLKSA-N</t>
  </si>
  <si>
    <t>ｒｅｌ－（１Ｒ，２Ｒ，４Ｒ）－ｐ－メンタ－８－エン－２－オール</t>
  </si>
  <si>
    <t>C[C@@H]1CC[C@H](C[C@H]1O)C(=C)C</t>
  </si>
  <si>
    <t>27836-64-2</t>
  </si>
  <si>
    <t>PYIDGJJWBIBVIA-IHAUNJBESA-N</t>
  </si>
  <si>
    <t>ドデシル＝ヘキソピラノシド</t>
  </si>
  <si>
    <t>CCCCCCCCCCCCOC1O[C@H](CO)[C@@H](O)[C@H](O)[C@H]1O</t>
  </si>
  <si>
    <t>767-54-4</t>
  </si>
  <si>
    <t>BRRVXFOKWJKTGG-HTQZYQBOSA-N</t>
  </si>
  <si>
    <t>C[C@@H]1C[C@@H](O)CC(C)(C)C1</t>
  </si>
  <si>
    <t>ONIBWKKTOPOVIA-UHFFFAOYSA-N</t>
  </si>
  <si>
    <t>ＤＬ－プロリン</t>
  </si>
  <si>
    <t>OC(=O)C1CCCN1</t>
  </si>
  <si>
    <t>616-07-9</t>
  </si>
  <si>
    <t>AHLPHDHHMVZTML-UHFFFAOYSA-N</t>
  </si>
  <si>
    <t>オルニチン</t>
  </si>
  <si>
    <t>NCCCC(N)C(=O)O</t>
  </si>
  <si>
    <t>C-(C)2(H)2:2|CO-(C)(O):1|O-(CO)(H):1|C-(C)(H)2(N):1|N-(C)(H)2:2|C-(C)(H)(N)(CO):1</t>
  </si>
  <si>
    <t>6942-58-1</t>
  </si>
  <si>
    <t>BEKXVQRVZUYDLK-UHFFFAOYSA-N</t>
  </si>
  <si>
    <t>２－ヒドロキシエチル＝イソブチラート</t>
  </si>
  <si>
    <t>CC(C)C(=O)OCCO</t>
  </si>
  <si>
    <t>6891-45-8</t>
  </si>
  <si>
    <t>FEXBEKLLSUWSIM-UHFFFAOYSA-N</t>
  </si>
  <si>
    <t>２－ブチル－４－メチルフェノール</t>
  </si>
  <si>
    <t>CCCCc1cc(C)ccc1O</t>
  </si>
  <si>
    <t>6975-24-2</t>
  </si>
  <si>
    <t>MHGRIUPTPRZPJP-ONEGZZNKSA-N</t>
  </si>
  <si>
    <t>３－（４－イソプロピルフェニル）アクリルアルデヒド</t>
  </si>
  <si>
    <t>CC(C)c1ccc(\C=C\C=O)cc1</t>
  </si>
  <si>
    <t>13608-87-2</t>
  </si>
  <si>
    <t>BXJZZJYNVIDEKG-UHFFFAOYSA-N</t>
  </si>
  <si>
    <t>１－（２，３，４－トリクロロフェニル）エタン－１－オン</t>
  </si>
  <si>
    <t>CC(=O)c1ccc(Cl)c(Cl)c1Cl</t>
  </si>
  <si>
    <t>C[B]-(H):2|CO-(C[B])(C):1|C-(H)3(CO):1|C[B]-(CO):1|C[B]-(Cl):3</t>
  </si>
  <si>
    <t>5317-32-8</t>
  </si>
  <si>
    <t>LWEOFVINMVZGAS-UHFFFAOYSA-N</t>
  </si>
  <si>
    <t>３－（ピペラジン－１－イル）プロパン－１－オール</t>
  </si>
  <si>
    <t>OCCCN1CCNCC1</t>
  </si>
  <si>
    <t>C-(C)2(H)2:1|O-(C)(H):1|C-(C)(H)2(O):1|C-(C)(H)2(N):5|N-(C)2(H):1|N-(C)3:1</t>
  </si>
  <si>
    <t>13472-00-9</t>
  </si>
  <si>
    <t>LNPMZQXEPNWCMG-UHFFFAOYSA-N</t>
  </si>
  <si>
    <t>４－（２－アミノエチル）－アニリン</t>
  </si>
  <si>
    <t>NCCc1ccc(N)cc1</t>
  </si>
  <si>
    <t>C-(C[B])(C)(H)2:1|C[B]-(H):4|C[B]-(C):1|C-(C)(H)2(N):1|N-(C)(H)2:1|N-(C[B])(H)2:1|C[B]-(N):1</t>
  </si>
  <si>
    <t>5323-50-2</t>
  </si>
  <si>
    <t>RLARUBPTQYKZKA-UHFFFAOYSA-N</t>
  </si>
  <si>
    <t>Ｎ－プロピルフタルイミド</t>
  </si>
  <si>
    <t>CCCN1C(=O)c2ccccc2C1=O</t>
  </si>
  <si>
    <t>2313-61-3</t>
  </si>
  <si>
    <t>KZUBXUKRWLMPIO-UHFFFAOYSA-N</t>
  </si>
  <si>
    <t>４－メチルヘキサン－２－オール</t>
  </si>
  <si>
    <t>CCC(C)CC(C)O</t>
  </si>
  <si>
    <t>7500-76-7</t>
  </si>
  <si>
    <t>RIRAVPPUGSNYOU-UHFFFAOYSA-N</t>
  </si>
  <si>
    <t>４，４’－ジメトキシ－１，１’，１’’－メタントリイルトリス（ベンゼン）</t>
  </si>
  <si>
    <t>COc1ccc(cc1)C(c2ccccc2)c3ccc(OC)cc3</t>
  </si>
  <si>
    <t>C-(C[B])3(H):1|C[B]-(H):13|C[B]-(C):3|O-(C[B])(C):2|C-(H)3(O):2|C[B]-(O):2</t>
  </si>
  <si>
    <t>18441-56-0</t>
  </si>
  <si>
    <t>LDQYTDPXIMNESL-UHFFFAOYSA-N</t>
  </si>
  <si>
    <t>２－メチル－４－プロピルフェノール</t>
  </si>
  <si>
    <t>CCCc1ccc(O)c(C)c1</t>
  </si>
  <si>
    <t>18435-55-7</t>
  </si>
  <si>
    <t>WMRDPJYQERQCEP-UHFFFAOYSA-N</t>
  </si>
  <si>
    <t>ドトリアコンタ－１－エン</t>
  </si>
  <si>
    <t>CCCCCCCCCCCCCCCCCCCCCCCCCCCCCCC=C</t>
  </si>
  <si>
    <t>54234-59-2</t>
  </si>
  <si>
    <t>BUEXVFFGVMTYSY-UHFFFAOYSA-N</t>
  </si>
  <si>
    <t>（３，４－ジヒドロキシフェニル）アセチル＝クロリド</t>
  </si>
  <si>
    <t>Oc1ccc(CC(=O)Cl)cc1O</t>
  </si>
  <si>
    <t>C[B]-(H):3|C[B]-(C):1|O-(C[B])(H):2|C-(C[B])(H)2(CO):1|C[B]-(O):2|CO-(C)(Cl):1</t>
  </si>
  <si>
    <t>54243-60-6</t>
  </si>
  <si>
    <t>BGIJPDMVGSTDDJ-UHFFFAOYSA-N</t>
  </si>
  <si>
    <t>１－アミノ－４－ヒドロキシ－２－（４－メトキシフェノキシ）－９，１０－アントラキノン</t>
  </si>
  <si>
    <t>COc1ccc(Oc2cc(O)c3C(=O)c4ccccc4C(=O)c3c2N)cc1</t>
  </si>
  <si>
    <t>C[B]-(H):9|CO-(C[B])2:2|O-(C[B])2:1|O-(C[B])(C):1|O-(C[B])(H):1|C-(H)3(O):1|C[B]-(O):4|C[B]-(CO):4|N-(C[B])(H)2:1|C[B]-(N):1</t>
  </si>
  <si>
    <t>54200-50-9</t>
  </si>
  <si>
    <t>JVRVYQYYINXFCM-KJJMTIBFSA-N</t>
  </si>
  <si>
    <t>酢酸アビエチル</t>
  </si>
  <si>
    <t>CC(C)C1=CC2=CC[C@H]3[C@@](C)(COC(=O)C)CCC[C@@]3(C)[C@H]2CC1</t>
  </si>
  <si>
    <t>18433-93-7</t>
  </si>
  <si>
    <t>PDVLTWPJDBXATJ-UHFFFAOYSA-N</t>
  </si>
  <si>
    <t>２－イソブチル－４－メチル－１，３－ジオキソラン</t>
  </si>
  <si>
    <t>CC(C)CC1OCC(C)O1</t>
  </si>
  <si>
    <t>18198-40-8</t>
  </si>
  <si>
    <t>YGLJGOMFUHQSBN-UHFFFAOYSA-N</t>
  </si>
  <si>
    <t>７－メチル－Ｎ，Ｎ－ビス（７－メチルオクチル）オクタン－１－アミン</t>
  </si>
  <si>
    <t>CC(C)CCCCCCN(CCCCCCC(C)C)CCCCCCC(C)C</t>
  </si>
  <si>
    <t>18295-59-5</t>
  </si>
  <si>
    <t>BAUHZKXBGXCLBO-UHFFFAOYSA-N</t>
  </si>
  <si>
    <t>２－プロピルペンタナール</t>
  </si>
  <si>
    <t>CCCC(CCC)C=O</t>
  </si>
  <si>
    <t>18371-13-6</t>
  </si>
  <si>
    <t>KMWHQWJVSALJAW-UHFFFAOYSA-N</t>
  </si>
  <si>
    <t>２－エチル－２－メチルブタン－１－オール</t>
  </si>
  <si>
    <t>CCC(C)(CC)CO</t>
  </si>
  <si>
    <t>18367-70-9</t>
  </si>
  <si>
    <t>FWCPQBUXTSVEIC-IZWFGBHYSA-N</t>
  </si>
  <si>
    <t>［（１Ｒ，２Ｓ，７Ｓ，８Ｒ，９Ｓ）－３，３，７－トリメチルトリシクロ［５．４．０．０（２，９）］ウンデカン－８－イル］メチル＝アセタート</t>
  </si>
  <si>
    <t>CC(=O)OCC1[C@H]2CC[C@@H]3[C@H]2C(C)(C)CCC[C@@]13C</t>
  </si>
  <si>
    <t>18267-36-2</t>
  </si>
  <si>
    <t>HKEDUIGHSRRIKD-UHFFFAOYSA-N</t>
  </si>
  <si>
    <t>エチル＝３－ヒドロキシ－３－メチルブタノアート</t>
  </si>
  <si>
    <t>CCOC(=O)CC(C)(C)O</t>
  </si>
  <si>
    <t>18240-51-2</t>
  </si>
  <si>
    <t>HVKQOPBXSVRTFF-UHFFFAOYSA-N</t>
  </si>
  <si>
    <t>Ｎ，Ｎ－ジブチル－２－エチルヘキサン－１－アミン</t>
  </si>
  <si>
    <t>CCCCC(CC)CN(CCCC)CCCC</t>
  </si>
  <si>
    <t>18312-31-7</t>
  </si>
  <si>
    <t>VNLRTFSQCPNNIM-UHFFFAOYSA-N</t>
  </si>
  <si>
    <t>オクタデシル＝オクタノアート</t>
  </si>
  <si>
    <t>CCCCCCCCCCCCCCCCCCOC(=O)CCCCCCC</t>
  </si>
  <si>
    <t>55349-70-7</t>
  </si>
  <si>
    <t>ZRWKXALQNLDUSY-UHFFFAOYSA-N</t>
  </si>
  <si>
    <t>２－［Ｎ－（２－ヒドロキシエチル）ステアルアミド］エチル＝ステアラート</t>
  </si>
  <si>
    <t>CCCCCCCCCCCCCCCCCC(=O)OCCN(CCO)C(=O)CCCCCCCCCCCCCCCCC</t>
  </si>
  <si>
    <t>56650-12-5</t>
  </si>
  <si>
    <t>VNTCVNLNEOVBEE-HTQZYQBOSA-N</t>
  </si>
  <si>
    <t>CC(=C[C@@H]1[C@H](C(=O)Cl)C1(C)C)C</t>
  </si>
  <si>
    <t>55258-78-1</t>
  </si>
  <si>
    <t>HQNURLCJEISYIP-UHFFFAOYSA-N</t>
  </si>
  <si>
    <t>４－イソプロピルビフェニル－２－オール</t>
  </si>
  <si>
    <t>CC(C)c1ccc(c(O)c1)c2ccccc2</t>
  </si>
  <si>
    <t>54405-64-0</t>
  </si>
  <si>
    <t>UCXPNVVUUNXKPX-OUKQBFOZSA-N</t>
  </si>
  <si>
    <t>３－（テトラデカ－２－エン－１－イル）ジヒドロフラン－２，５－ジオン</t>
  </si>
  <si>
    <t>CCCCCCCCCCC\C=C\CC1CC(=O)OC1=O</t>
  </si>
  <si>
    <t>55314-57-3</t>
  </si>
  <si>
    <t>XDPRPKSTFBPPHU-UHFFFAOYSA-N</t>
  </si>
  <si>
    <t>エチル＝ペンタ－２－イノアート</t>
  </si>
  <si>
    <t>CCOC(=O)C#CCC</t>
  </si>
  <si>
    <t>54947-74-9</t>
  </si>
  <si>
    <t>LEGGANXCVQPIAI-UHFFFAOYSA-N</t>
  </si>
  <si>
    <t>４－メチルオクタン酸</t>
  </si>
  <si>
    <t>CCCCC(C)CCC(=O)O</t>
  </si>
  <si>
    <t>68455-15-2</t>
  </si>
  <si>
    <t>JNICXJBRBCGJCU-UHFFFAOYSA-N</t>
  </si>
  <si>
    <t>ドデシル＝４－オキソペンタノアート</t>
  </si>
  <si>
    <t>CCCCCCCCCCCCOC(=O)CCC(=O)C</t>
  </si>
  <si>
    <t>2050-63-7</t>
  </si>
  <si>
    <t>ONZOGXRINCURBP-NXEZZACHSA-N</t>
  </si>
  <si>
    <t>ジイソブチル＝（２Ｒ，３Ｒ）－２，３－ジヒドロキシスクシナート</t>
  </si>
  <si>
    <t>CC(C)COC(=O)[C@H](O)[C@@H](O)C(=O)OCC(C)C</t>
  </si>
  <si>
    <t>2217-14-3</t>
  </si>
  <si>
    <t>WCHBXSPACACNBJ-HTQZYQBOSA-N</t>
  </si>
  <si>
    <t>ジプロピル＝（２Ｒ，３Ｒ）－タルトラート</t>
  </si>
  <si>
    <t>CCCOC(=O)[C@H](O)[C@@H](O)C(=O)OCCC</t>
  </si>
  <si>
    <t>56975-11-2</t>
  </si>
  <si>
    <t>NMEWVFFBYQFTLK-UHFFFAOYSA-N</t>
  </si>
  <si>
    <t>１，１’－（テトラデシルイミノ）ビスプロパン－２－オール</t>
  </si>
  <si>
    <t>CCCCCCCCCCCCCCN(CC(C)O)CC(C)O</t>
  </si>
  <si>
    <t>56836-93-2</t>
  </si>
  <si>
    <t>VSIXJPFQJMODCS-UHFFFAOYSA-N</t>
  </si>
  <si>
    <t>３－メチル－４－フェニルブタン－２－オール</t>
  </si>
  <si>
    <t>CC(O)C(C)Cc1ccccc1</t>
  </si>
  <si>
    <t>56922-81-7</t>
  </si>
  <si>
    <t>XPFTVTFOOTVHIA-FNORWQNLSA-N</t>
  </si>
  <si>
    <t>（Ｅ）－ヘキサ－３－エン－１－イル＝ペンタノアート</t>
  </si>
  <si>
    <t>CCCCC(=O)OCC\C=C\CC</t>
  </si>
  <si>
    <t>19781-24-9</t>
  </si>
  <si>
    <t>FCUOIGTWJDBTHR-UHFFFAOYSA-N</t>
  </si>
  <si>
    <t>３，３－ジメチルペンタン－２－オール</t>
  </si>
  <si>
    <t>CCC(C)(C)C(C)O</t>
  </si>
  <si>
    <t>56966-52-0</t>
  </si>
  <si>
    <t>SOOLDKUMSVNBIW-UHFFFAOYSA-N</t>
  </si>
  <si>
    <t>５－クロロ－２－（２，４－ジクロロフェノキシ）アニリン</t>
  </si>
  <si>
    <t>Nc1cc(Cl)ccc1Oc2ccc(Cl)cc2Cl</t>
  </si>
  <si>
    <t>C[B]-(H):6|O-(C[B])2:1|C[B]-(O):2|N-(C[B])(H)2:1|C[B]-(N):1|C[B]-(Cl):3</t>
  </si>
  <si>
    <t>26073-09-6</t>
  </si>
  <si>
    <t>MGSWAHQQBHNCEI-UHFFFAOYSA-N</t>
  </si>
  <si>
    <t>エチル＝４－メチル－２－オキソペンタノアート</t>
  </si>
  <si>
    <t>CCOC(=O)C(=O)CC(C)C</t>
  </si>
  <si>
    <t>60948-91-6</t>
  </si>
  <si>
    <t>SQPZLZZLAPHSPL-UHFFFAOYSA-N</t>
  </si>
  <si>
    <t>２－ヘキシルオクタン酸</t>
  </si>
  <si>
    <t>CCCCCCC(CCCCCC)C(=O)O</t>
  </si>
  <si>
    <t>60834-80-2</t>
  </si>
  <si>
    <t>AXWIKVJVPDHROL-UHFFFAOYSA-N</t>
  </si>
  <si>
    <t>２－イソプロピル－３，５－ジメチルフェノール</t>
  </si>
  <si>
    <t>CC(C)c1c(C)cc(C)cc1O</t>
  </si>
  <si>
    <t>60659-43-0</t>
  </si>
  <si>
    <t>QCOZKOLXTLBJRT-UHFFFAOYSA-N</t>
  </si>
  <si>
    <t>３，３’－（オクタデシルイミノ）ビス（プロパン－１，２－ジオール）</t>
  </si>
  <si>
    <t>CCCCCCCCCCCCCCCCCCN(CC(O)CO)CC(O)CO</t>
  </si>
  <si>
    <t>60564-78-5</t>
  </si>
  <si>
    <t>JSRZLXKKHMYWLL-UHFFFAOYSA-N</t>
  </si>
  <si>
    <t>５，６－ジメチルヘプタン－１－オール</t>
  </si>
  <si>
    <t>CC(C)C(C)CCCCO</t>
  </si>
  <si>
    <t>60774-06-3</t>
  </si>
  <si>
    <t>QFIVQAAPVGDRHJ-UHFFFAOYSA-N</t>
  </si>
  <si>
    <t>４，４’－ジペンチル－２，２’－ジスルファンジイルジフェノール</t>
  </si>
  <si>
    <t>CCCCCc1ccc(O)c(SSc2cc(CCCCC)ccc2O)c1</t>
  </si>
  <si>
    <t>60487-27-6</t>
  </si>
  <si>
    <t>FZESNTXZWKMSPC-UHFFFAOYSA-N</t>
  </si>
  <si>
    <t>２，２－｛［２－（｛２－［（２－ヒドロキシエチル）アミノ］エチル｝アミノ）エチル］アザンジイル｝ジエタノール</t>
  </si>
  <si>
    <t>OCCNCCNCCN(CCO)CCO</t>
  </si>
  <si>
    <t>O-(C)(H):3|C-(C)(H)2(O):3|C-(C)(H)2(N):7|N-(C)2(H):2|N-(C)3:1</t>
  </si>
  <si>
    <t>60699-51-6</t>
  </si>
  <si>
    <t>ZDUOTHMDVYXZBS-UHFFFAOYSA-N</t>
  </si>
  <si>
    <t>３，３，４，４，５，５，６，６，７，７，８，８，９，９，１０，１０，１１，１１，１２，１２，１３，１３，１４，１４，１５，１５，１６，１６，１６－ノナコサフルオロヘキサデカン－１－オール</t>
  </si>
  <si>
    <t>OCCC(F)(F)C(F)(F)C(F)(F)C(F)(F)C(F)(F)C(F)(F)C(F)(F)C(F)(F)C(F)(F)C(F)(F)C(F)(F)C(F)(F)C(F)(F)C(F)(F)F</t>
  </si>
  <si>
    <t>C-(C)2(H)2:1|O-(C)(H):1|C-(C)(H)2(O):1|C-(C)(F)3:1|C-(C)2(F)2:13</t>
  </si>
  <si>
    <t>60742-66-7</t>
  </si>
  <si>
    <t>DSTFRDBEOMKTOS-UHFFFAOYSA-N</t>
  </si>
  <si>
    <t>ドコサン－１，２－ジオール</t>
  </si>
  <si>
    <t>CCCCCCCCCCCCCCCCCCCCC(O)CO</t>
  </si>
  <si>
    <t>60623-04-3</t>
  </si>
  <si>
    <t>MQKQEJQNRSFRLA-UHFFFAOYSA-N</t>
  </si>
  <si>
    <t>２，２－ビス｛［（２－ヘキシルデカノイル）オキシ］メチル｝プロパン－１，３－ジイル＝ビス（２－ヘキシルデカノアート）</t>
  </si>
  <si>
    <t>CCCCCCCCC(CCCCCC)C(=O)OCC(COC(=O)C(CCCCCC)CCCCCCCC)(COC(=O)C(CCCCCC)CCCCCCCC)COC(=O)C(CCCCCC)CCCCCCCC</t>
  </si>
  <si>
    <t>491-07-6</t>
  </si>
  <si>
    <t>20279-51-0</t>
  </si>
  <si>
    <t>KDPXOGYCOOUWOS-UHFFFAOYSA-N</t>
  </si>
  <si>
    <t>ヘキシル＝ラクタート</t>
  </si>
  <si>
    <t>CCCCCCOC(=O)C(C)O</t>
  </si>
  <si>
    <t>61204-00-0</t>
  </si>
  <si>
    <t>YYAVXASAKUOZJJ-KOMQPUFPSA-N</t>
  </si>
  <si>
    <t>４－（ｔｒａｎｓ－４－ブチルシクロヘキシル）ベンゾニトリル</t>
  </si>
  <si>
    <t>CCCC[C@@H]1CC[C@H](CC1)c2ccc(cc2)C#N</t>
  </si>
  <si>
    <t>61204-01-1</t>
  </si>
  <si>
    <t>FURZYCFZFBYJBT-JCNLHEQBSA-N</t>
  </si>
  <si>
    <t>４－（ｔｒａｎｓ－４－ペンチルシクロヘキシル）ベンゾニトリル</t>
  </si>
  <si>
    <t>CCCCC[C@@H]1CC[C@H](CC1)c2ccc(cc2)C#N</t>
  </si>
  <si>
    <t>61204-03-3</t>
  </si>
  <si>
    <t>NSGMZTNTQKRAFA-UAPYVXQJSA-N</t>
  </si>
  <si>
    <t>４－（ｔｒａｎｓ－４－ヘプチルシクロヘキシル）ベンゾニトリル</t>
  </si>
  <si>
    <t>CCCCCCC[C@@H]1CC[C@H](CC1)c2ccc(cc2)C#N</t>
  </si>
  <si>
    <t>6876-13-7</t>
  </si>
  <si>
    <t>7786-80-3</t>
  </si>
  <si>
    <t>YLHCJWZWKGVBOS-UHFFFAOYSA-N</t>
  </si>
  <si>
    <t>４－オクチル－４－アザトリシクロ［５．２．１．０（２，６）］デカ－８－エン－３，５－ジオン</t>
  </si>
  <si>
    <t>CCCCCCCCN1C(=O)C2C3CC(C=C3)C2C1=O</t>
  </si>
  <si>
    <t>1460-34-0</t>
  </si>
  <si>
    <t>JVQYSWDUAOAHFM-UHFFFAOYSA-N</t>
  </si>
  <si>
    <t>３－メチル－２－オキソペンタン酸</t>
  </si>
  <si>
    <t>CCC(C)C(=O)C(=O)O</t>
  </si>
  <si>
    <t>3459-83-4</t>
  </si>
  <si>
    <t>IOQSSIPMPIYMDF-UHFFFAOYSA-N</t>
  </si>
  <si>
    <t>１，３－ジエトキシプロパン</t>
  </si>
  <si>
    <t>CCOCCCOCC</t>
  </si>
  <si>
    <t>116-11-0</t>
  </si>
  <si>
    <t>YOWQWFMSQCOSBA-UHFFFAOYSA-N</t>
  </si>
  <si>
    <t>２－メトキシプロパ－１－エン</t>
  </si>
  <si>
    <t>COC(=C)C</t>
  </si>
  <si>
    <t>C[d]-(H)2:1|C-(C[d])(H)3:1|O-(C[d])(C):1|C[d]-(C)(O):1|C-(H)3(O):1</t>
  </si>
  <si>
    <t>638-56-2</t>
  </si>
  <si>
    <t>ZCFRYTWBXNQVOW-UHFFFAOYSA-N</t>
  </si>
  <si>
    <t>１－クロロ－２－｛２－［２－（２－クロロエトキシ）エトキシ］エトキシ｝エタン</t>
  </si>
  <si>
    <t>ClCCOCCOCCOCCCl</t>
  </si>
  <si>
    <t>O-(C)2:3|C-(C)(H)2(O):6|C-(C)(H)2(Cl):2</t>
  </si>
  <si>
    <t>7778-85-0</t>
  </si>
  <si>
    <t>LEEANUDEDHYDTG-UHFFFAOYSA-N</t>
  </si>
  <si>
    <t>１，２－ジメトキシプロパン</t>
  </si>
  <si>
    <t>COCC(C)OC</t>
  </si>
  <si>
    <t>53500-88-2</t>
  </si>
  <si>
    <t>QZPPLKOAEWTGDV-UHFFFAOYSA-N</t>
  </si>
  <si>
    <t>３－メチル－３－（４－イソブチルフェニル）グリシジル酸メチル</t>
  </si>
  <si>
    <t>COC(=O)C1OC1(C)c2ccc(CC(C)C)cc2</t>
  </si>
  <si>
    <t>1471-18-7</t>
  </si>
  <si>
    <t>TYMYJUHDFROXOO-UHFFFAOYSA-N</t>
  </si>
  <si>
    <t>３－｛３－（アリルオキシ）－２，２－ビス［（アリルオキシ）メチル］プロポキシ｝プロパ－１－エン</t>
  </si>
  <si>
    <t>C=CCOCC(COCC=C)(COCC=C)COCC=C</t>
  </si>
  <si>
    <t>C-(C)4:1|C[d]-(H)2:4|C[d]-(C)(H):4|O-(C)2:4|C-(C[d])(H)2(O):4|C-(C)(H)2(O):4</t>
  </si>
  <si>
    <t>13205-57-7</t>
  </si>
  <si>
    <t>WCLHZVGJULAEJH-UHFFFAOYSA-N</t>
  </si>
  <si>
    <t>トリデカン－２－アミン</t>
  </si>
  <si>
    <t>CCCCCCCCCCCC(C)N</t>
  </si>
  <si>
    <t>54549-25-6</t>
  </si>
  <si>
    <t>JDRSMPFHFNXQRB-IWQYDBTJSA-N</t>
  </si>
  <si>
    <t>デシル＝Ｄ－グルコピラノシド</t>
  </si>
  <si>
    <t>CCCCCCCCCCOC1O[C@H](CO)[C@@H](O)[C@H](O)[C@H]1O</t>
  </si>
  <si>
    <t>54530-88-0</t>
  </si>
  <si>
    <t>IEGRYKCSNXRFCZ-DQROZCCUSA-N</t>
  </si>
  <si>
    <t>トリデシル＝Ｄ－グルコピラノシド</t>
  </si>
  <si>
    <t>CCCCCCCCCCCCCOC1O[C@H](CO)[C@@H](O)[C@H](O)[C@H]1O</t>
  </si>
  <si>
    <t>20601-85-8</t>
  </si>
  <si>
    <t>OYAQUBKYAKSHOA-UHFFFAOYSA-N</t>
  </si>
  <si>
    <t>５，５’－ジプロピルビフェニル－２，２’－ジオール</t>
  </si>
  <si>
    <t>CCCc1ccc(O)c(c1)c2cc(CCC)ccc2O</t>
  </si>
  <si>
    <t>13653-23-1</t>
  </si>
  <si>
    <t>ANBZTKMYPDMODS-YPKPFQOOSA-N</t>
  </si>
  <si>
    <t>Ｎ，Ｎ－ジエチルオレアミド</t>
  </si>
  <si>
    <t>CCCCCCCC\C=C/CCCCCCCC(=O)N(CC)CC</t>
  </si>
  <si>
    <t>13031-43-1</t>
  </si>
  <si>
    <t>SMIOEQSLJNNKQF-UHFFFAOYSA-N</t>
  </si>
  <si>
    <t>４－アセチルフェニル＝アセタート</t>
  </si>
  <si>
    <t>CC(=O)Oc1ccc(cc1)C(=O)C</t>
  </si>
  <si>
    <t>C[B]-(H):4|CO-(C)(O):1|CO-(C[B])(C):1|O-(C[B])(CO):1|C-(H)3(CO):2|C[B]-(O):1|C[B]-(CO):1</t>
  </si>
  <si>
    <t>1772-25-4</t>
  </si>
  <si>
    <t>LNLFLMCWDHZINJ-UHFFFAOYSA-N</t>
  </si>
  <si>
    <t>ヘキサン－１，３，６－トリカルボニトリル</t>
  </si>
  <si>
    <t>N#CCCCC(CCC#N)C#N</t>
  </si>
  <si>
    <t>C-(C)2(H)2:3|C-(C)(H)2(CN):2|C-(C)2(H)(CN):1</t>
  </si>
  <si>
    <t>13031-41-9</t>
  </si>
  <si>
    <t>CJGXWABHYYJNJH-UHFFFAOYSA-N</t>
  </si>
  <si>
    <t>４－シアノフェニル＝アセタート</t>
  </si>
  <si>
    <t>CC(=O)Oc1ccc(cc1)C#N</t>
  </si>
  <si>
    <t>C[B]-(H):4|CO-(C)(O):1|O-(C[B])(CO):1|C-(H)3(CO):1|C[B]-(O):1|C[B]-(CN):1</t>
  </si>
  <si>
    <t>19355-69-2</t>
  </si>
  <si>
    <t>JQULXIOYDDCNGR-UHFFFAOYSA-N</t>
  </si>
  <si>
    <t>２－アミノ－２－メチルプロパンニトリル</t>
  </si>
  <si>
    <t>CC(C)(N)C#N</t>
  </si>
  <si>
    <t>68239-19-0</t>
  </si>
  <si>
    <t>QNXKSVYXNGTPLX-UHFFFAOYSA-N</t>
  </si>
  <si>
    <t>３－（トリデシルオキシ）プロパンニトリル</t>
  </si>
  <si>
    <t>CCCCCCCCCCCCCOCCC#N</t>
  </si>
  <si>
    <t>110-67-8</t>
  </si>
  <si>
    <t>OOWFYDWAMOKVSF-UHFFFAOYSA-N</t>
  </si>
  <si>
    <t>３－メトキシプロピオニトリル</t>
  </si>
  <si>
    <t>COCCC#N</t>
  </si>
  <si>
    <t>O-(C)2:1|C-(C)(H)2(O):1|C-(H)3(O):1|C-(C)(H)2(CN):1</t>
  </si>
  <si>
    <t>1116-40-1</t>
  </si>
  <si>
    <t>IIFFFBSAXDNJHX-UHFFFAOYSA-N</t>
  </si>
  <si>
    <t>トリイソブチルアミン</t>
  </si>
  <si>
    <t>CC(C)CN(CC(C)C)CC(C)C</t>
  </si>
  <si>
    <t>31738-06-4</t>
  </si>
  <si>
    <t>UXBPFRRDCKDGFX-UHFFFAOYSA-N</t>
  </si>
  <si>
    <t>４，４’，５，５’，６，６’，７，７’－オクタクロロ－２，２’－エチレンビス（イソインドリン－１，３－ジオン）</t>
  </si>
  <si>
    <t>Clc1c(Cl)c(Cl)c2C(=O)N(CCN3C(=O)c4c(Cl)c(Cl)c(Cl)c(Cl)c4C3=O)C(=O)c2c1Cl</t>
  </si>
  <si>
    <t>C[B]-(CO):4|C-(C)(H)2(N):2|CO-(C[B])(N),amides:4|N-(C)(CO)2:2|C[B]-(Cl):8</t>
  </si>
  <si>
    <t>ortho corr, hydrocarbons:2|(Cl)(Cl),ortho:6|(Cl)(Cl),meta:4</t>
  </si>
  <si>
    <t>31778-15-1</t>
  </si>
  <si>
    <t>UCUPUEARJPTGKU-UHFFFAOYSA-N</t>
  </si>
  <si>
    <t>オクタデシル＝３－スルファニルプロパノアート</t>
  </si>
  <si>
    <t>CCCCCCCCCCCCCCCCCCOC(=O)CCS</t>
  </si>
  <si>
    <t>32013-83-5</t>
  </si>
  <si>
    <t>JEDJVGRAYGJZIE-UHFFFAOYSA-N</t>
  </si>
  <si>
    <t>２－メチルノナデカン酸</t>
  </si>
  <si>
    <t>CCCCCCCCCCCCCCCCCC(C)C(=O)O</t>
  </si>
  <si>
    <t>32116-10-2</t>
  </si>
  <si>
    <t>XHGCEYVOGZHRLW-UHFFFAOYSA-N</t>
  </si>
  <si>
    <t>ヘプタコサン－１４－オール</t>
  </si>
  <si>
    <t>CCCCCCCCCCCCCC(O)CCCCCCCCCCCCC</t>
  </si>
  <si>
    <t>31643-14-8</t>
  </si>
  <si>
    <t>UCXKKRMHRMTKQF-UHFFFAOYSA-N</t>
  </si>
  <si>
    <t>２，２，２－トリクロロ－１－フェニルエチル＝プロピオナート</t>
  </si>
  <si>
    <t>CCC(=O)OC(c1ccccc1)C(Cl)(Cl)Cl</t>
  </si>
  <si>
    <t>31857-89-3</t>
  </si>
  <si>
    <t>HLZRTHFXZSWIBW-UHFFFAOYSA-N</t>
  </si>
  <si>
    <t>テトラデカン－５－オン</t>
  </si>
  <si>
    <t>CCCCCCCCCC(=O)CCCC</t>
  </si>
  <si>
    <t>31265-39-1</t>
  </si>
  <si>
    <t>FXNREMQIVSLLHN-UHFFFAOYSA-N</t>
  </si>
  <si>
    <t>２，５－ビス（２，４－ジヒドロキシベンジル）－ｐ－クロロフェノール</t>
  </si>
  <si>
    <t>Oc1ccc(Cc2cc(Cl)cc(Cc3ccc(O)cc3O)c2O)c(O)c1</t>
  </si>
  <si>
    <t>C-(C[B])2(H)2:2|C[B]-(H):8|C[B]-(C):4|O-(C[B])(H):5|C[B]-(O):5|C[B]-(Cl):1</t>
  </si>
  <si>
    <t>31295-54-2</t>
  </si>
  <si>
    <t>CXNQJNPKMZRHBC-UHFFFAOYSA-N</t>
  </si>
  <si>
    <t>Ｎ－（２－アミノエチル）－２，２’－ピペラジン－１，４－ジイルビス（エタン－１－アミン）</t>
  </si>
  <si>
    <t>NCCNCCN1CCN(CCN)CC1</t>
  </si>
  <si>
    <t>C-(C)(H)2(N):10|N-(C)(H)2:2|N-(C)2(H):1|N-(C)3:2</t>
  </si>
  <si>
    <t>31334-48-2</t>
  </si>
  <si>
    <t>IRMJKQPPTUZTNE-UHFFFAOYSA-N</t>
  </si>
  <si>
    <t>１－［（１－イソブトキシプロパン－２－イル）オキシ］プロパン－２－オール</t>
  </si>
  <si>
    <t>CC(C)COCC(C)OCC(C)O</t>
  </si>
  <si>
    <t>31148-31-9</t>
  </si>
  <si>
    <t>YGDMPMKCHSXJJF-UHFFFAOYSA-N</t>
  </si>
  <si>
    <t>ペンチル＝パルミタート</t>
  </si>
  <si>
    <t>CCCCCCCCCCCCCCCC(=O)OCCCCC</t>
  </si>
  <si>
    <t>31499-97-5</t>
  </si>
  <si>
    <t>GBSXCHLYXIBMCZ-UHFFFAOYSA-N</t>
  </si>
  <si>
    <t>２－エチル－Ｎ，Ｎ－ジメチルブタンアミド</t>
  </si>
  <si>
    <t>CCC(CC)C(=O)N(C)C</t>
  </si>
  <si>
    <t>31295-49-5</t>
  </si>
  <si>
    <t>LPOUQGUYVMSQOH-UHFFFAOYSA-N</t>
  </si>
  <si>
    <t>Ｎ－（２－アミノエチル）－Ｎ’－［２－（ピペラジン－１－イル）エチル］エタン－１，２－ジアミン</t>
  </si>
  <si>
    <t>NCCNCCNCCN1CCNCC1</t>
  </si>
  <si>
    <t>C-(C)(H)2(N):10|N-(C)(H)2:1|N-(C)2(H):3|N-(C)3:1</t>
  </si>
  <si>
    <t>31383-81-0</t>
  </si>
  <si>
    <t>XEZPSTVEIZNGRR-UHFFFAOYSA-N</t>
  </si>
  <si>
    <t>ジメチル＝３，３’－メチレンビス（６－アミノベンゾアート）</t>
  </si>
  <si>
    <t>COC(=O)c1cc(Cc2ccc(N)c(c2)C(=O)OC)ccc1N</t>
  </si>
  <si>
    <t>C-(C[B])2(H)2:1|C[B]-(H):6|C[B]-(C):2|CO-(C[B])(O):2|O-(C)(CO):2|C-(H)3(O):2|C[B]-(CO):2|N-(C[B])(H)2:2|C[B]-(N):2</t>
  </si>
  <si>
    <t>31295-46-2</t>
  </si>
  <si>
    <t>ZORWGXDYTKQJQG-UHFFFAOYSA-N</t>
  </si>
  <si>
    <t>Ｎ１，Ｎ１，Ｎ２－トリス（２－アミノエチル）エタン－１，２－ジアミン</t>
  </si>
  <si>
    <t>NCCNCCN(CCN)CCN</t>
  </si>
  <si>
    <t>C-(C)(H)2(N):8|N-(C)(H)2:3|N-(C)2(H):1|N-(C)3:1</t>
  </si>
  <si>
    <t>7434-89-1</t>
  </si>
  <si>
    <t>FPBZIVPZCGICNQ-UHFFFAOYSA-N</t>
  </si>
  <si>
    <t>イソブチル＝２－エチルヘキサノアート</t>
  </si>
  <si>
    <t>CCCCC(CC)C(=O)OCC(C)C</t>
  </si>
  <si>
    <t>7425-15-2</t>
  </si>
  <si>
    <t>ZBFXGRJSIVCJDQ-UHFFFAOYSA-N</t>
  </si>
  <si>
    <t>２－エチルブチル＝２－エチルヘキサノアート</t>
  </si>
  <si>
    <t>CCCCC(CC)C(=O)OCC(CC)CC</t>
  </si>
  <si>
    <t>52065-71-1</t>
  </si>
  <si>
    <t>SCUFFASZSQKIIG-UHFFFAOYSA-N</t>
  </si>
  <si>
    <t>３－ベンジル－２，４－ジメチル－３－ペンタノール</t>
  </si>
  <si>
    <t>CC(C)C(O)(Cc1ccccc1)C(C)C</t>
  </si>
  <si>
    <t>52061-75-3</t>
  </si>
  <si>
    <t>UMJGAWHIMHSGMU-UHFFFAOYSA-N</t>
  </si>
  <si>
    <t>２，２－ジプロピルペンタン酸</t>
  </si>
  <si>
    <t>CCCC(CCC)(CCC)C(=O)O</t>
  </si>
  <si>
    <t>59122-55-3</t>
  </si>
  <si>
    <t>PYIDGJJWBIBVIA-UYTYNIKBSA-N</t>
  </si>
  <si>
    <t>ドデシル＝β－Ｄ－グルコピラノシド</t>
  </si>
  <si>
    <t>CCCCCCCCCCCCO[C@@H]1O[C@H](CO)[C@@H](O)[C@H](O)[C@H]1O</t>
  </si>
  <si>
    <t>29781-80-4</t>
  </si>
  <si>
    <t>HEGSGKPQLMEBJL-RGDJUOJXSA-N</t>
  </si>
  <si>
    <t>オクチル＝α－Ｄ－グルコピラノシド</t>
  </si>
  <si>
    <t>CCCCCCCCO[C@H]1O[C@H](CO)[C@@H](O)[C@H](O)[C@H]1O</t>
  </si>
  <si>
    <t>29781-81-5</t>
  </si>
  <si>
    <t>JDRSMPFHFNXQRB-LJIZCISZSA-N</t>
  </si>
  <si>
    <t>デシル＝α－Ｄ－グルコピラノシド</t>
  </si>
  <si>
    <t>CCCCCCCCCCO[C@H]1O[C@H](CO)[C@@H](O)[C@H](O)[C@H]1O</t>
  </si>
  <si>
    <t>42233-11-4</t>
  </si>
  <si>
    <t>UEDYHQHDUXDFGA-UHFFFAOYSA-N</t>
  </si>
  <si>
    <t>ヘキサデシル＝ドコサノアート</t>
  </si>
  <si>
    <t>CCCCCCCCCCCCCCCCCCCCCC(=O)OCCCCCCCCCCCCCCCC</t>
  </si>
  <si>
    <t>42232-27-9</t>
  </si>
  <si>
    <t>IYDRZGXWJPJSNY-UHFFFAOYSA-N</t>
  </si>
  <si>
    <t>デシル＝パルミタート</t>
  </si>
  <si>
    <t>CCCCCCCCCCCCCCCC(=O)OCCCCCCCCCC</t>
  </si>
  <si>
    <t>42233-14-7</t>
  </si>
  <si>
    <t>JWEYEHAVGPUUDR-UHFFFAOYSA-N</t>
  </si>
  <si>
    <t>イコシル＝ドコサノアート</t>
  </si>
  <si>
    <t>CCCCCCCCCCCCCCCCCCCCCC(=O)OCCCCCCCCCCCCCCCCCCCC</t>
  </si>
  <si>
    <t>42222-50-4</t>
  </si>
  <si>
    <t>AMZKGJLFYCZDMJ-WRBBJXAJSA-N</t>
  </si>
  <si>
    <t>２，２－ジメチルプロパン－１，３－ジイル＝ジオレアート</t>
  </si>
  <si>
    <t>CCCCCCCC\C=C/CCCCCCCC(=O)OCC(C)(C)COC(=O)CCCCCCC\C=C/CCCCCCCC</t>
  </si>
  <si>
    <t>42233-97-6</t>
  </si>
  <si>
    <t>VOPZYEZDPBASFO-UHFFFAOYSA-N</t>
  </si>
  <si>
    <t>ジオクチル＝ドデカンジオアート</t>
  </si>
  <si>
    <t>CCCCCCCCOC(=O)CCCCCCCCCCC(=O)OCCCCCCCC</t>
  </si>
  <si>
    <t>42231-99-2</t>
  </si>
  <si>
    <t>JIFCVUWJQMDNTN-UHFFFAOYSA-N</t>
  </si>
  <si>
    <t>ヘキシル＝テトラデカノアート</t>
  </si>
  <si>
    <t>CCCCCCCCCCCCCC(=O)OCCCCCC</t>
  </si>
  <si>
    <t>42347-74-0</t>
  </si>
  <si>
    <t>FBQWJRWQCDONFI-UHFFFAOYSA-N</t>
  </si>
  <si>
    <t>２－エチル－３－メチルペンタナール</t>
  </si>
  <si>
    <t>CCC(C)C(CC)C=O</t>
  </si>
  <si>
    <t>83027-46-7</t>
  </si>
  <si>
    <t>JQNSWTWZESAPPA-BYYHNAKLSA-N</t>
  </si>
  <si>
    <t>アシッド　レッド－１１８</t>
  </si>
  <si>
    <t>CCN(c1ccccc1)S(=O)(=O)c2cc(ccc2C)\N=N\c3c(N)ccc4cc(cc(O)c34)S(=O)(=O)O</t>
  </si>
  <si>
    <t>42187-33-7</t>
  </si>
  <si>
    <t>NBDNYHATMBDUEB-UHFFFAOYSA-N</t>
  </si>
  <si>
    <t>（３，４－ジメチルフェニル）（３－ニトロフェニル）メタノン</t>
  </si>
  <si>
    <t>Cc1ccc(cc1C)C(=O)c2cccc(c2)N(=O)=O</t>
  </si>
  <si>
    <t>C[B]-(H):7|C[B]-(C):2|C-(C[B])(H)3:2|CO-(C[B])2:1|C[B]-(CO):2|C[B]-(NO2):1</t>
  </si>
  <si>
    <t>58846-77-8</t>
  </si>
  <si>
    <t>JDRSMPFHFNXQRB-IBEHDNSVSA-N</t>
  </si>
  <si>
    <t>デシル＝β－Ｄ－グルコピラノシド</t>
  </si>
  <si>
    <t>CCCCCCCCCCO[C@@H]1O[C@H](CO)[C@@H](O)[C@H](O)[C@H]1O</t>
  </si>
  <si>
    <t>42232-36-0</t>
  </si>
  <si>
    <t>JXVPAYIPRLGMCX-UHFFFAOYSA-N</t>
  </si>
  <si>
    <t>ブチル＝ヘプタデカノアート</t>
  </si>
  <si>
    <t>CCCCCCCCCCCCCCCCC(=O)OCCCC</t>
  </si>
  <si>
    <t>83045-03-8</t>
  </si>
  <si>
    <t>SUJXBUNMDOEWOG-UHFFFAOYSA-N</t>
  </si>
  <si>
    <t>［ヘキサンジオール・エピクロルヒドリン重縮合物］・アクリル酸縮合物</t>
  </si>
  <si>
    <t>OC(COCCCCCCOCC(O)COC(=O)C=C)COC(=O)C=C</t>
  </si>
  <si>
    <t>C-(C)2(H)2:4|C[d]-(H)2:2|CO-(C[d])(O):2|O-(C)(CO):2|O-(C)2:2|O-(C)(H):2|C[d]-(H)(CO):2|C-(C)2(H)(O),alcohpls/peroxides:2|C-(C)(H)2(O):6</t>
  </si>
  <si>
    <t>42231-40-3</t>
  </si>
  <si>
    <t>MRXRZUAPYOLFFW-UHFFFAOYSA-N</t>
  </si>
  <si>
    <t>ウンデシル＝オクタノアート</t>
  </si>
  <si>
    <t>CCCCCCCCCCCOC(=O)CCCCCCC</t>
  </si>
  <si>
    <t>42232-29-1</t>
  </si>
  <si>
    <t>GULIJHQUYGTWSO-UHFFFAOYSA-N</t>
  </si>
  <si>
    <t>ドデシル＝パルミタート</t>
  </si>
  <si>
    <t>CCCCCCCCCCCCCCCC(=O)OCCCCCCCCCCCC</t>
  </si>
  <si>
    <t>42254-63-7</t>
  </si>
  <si>
    <t>XSCIEKYDPGHXMD-YPKPFQOOSA-N</t>
  </si>
  <si>
    <t>ヘプチル＝オレアート</t>
  </si>
  <si>
    <t>CCCCCCCC\C=C/CCCCCCCC(=O)OCCCCCCC</t>
  </si>
  <si>
    <t>54112-23-1</t>
  </si>
  <si>
    <t>CFDIRYSIEKJPRZ-UHFFFAOYSA-N</t>
  </si>
  <si>
    <t>２，２’－ジオキソ－Ｎ，Ｎ’－［メチレンビス（４，１－フェニレン）］ビス（２－オキソアゼパン－１－カルボキサミド）</t>
  </si>
  <si>
    <t>O=C(Nc1ccc(Cc2ccc(NC(=O)N3CCCCCC3=O)cc2)cc1)N4CCCCCC4=O</t>
  </si>
  <si>
    <t>C-(C)2(H)2:6|C-(C[B])2(H)2:1|C[B]-(H):8|C[B]-(C):2|C-(C)(H)2(CO):2|C-(C)(H)2(N):2|CO-(C)(N):2|CO-(N)2:2|N-(C[B])(H)(CO):2|N-(C)(CO)2:2|C[B]-(N):2</t>
  </si>
  <si>
    <t>61386-02-5</t>
  </si>
  <si>
    <t>UPLSPVXIVFOSPK-UHFFFAOYSA-N</t>
  </si>
  <si>
    <t>ジアリル＝２，２’－ジアミノ－５，５’－メチレンジベンゾアート</t>
  </si>
  <si>
    <t>Nc1ccc(Cc2ccc(N)c(c2)C(=O)OCC=C)cc1C(=O)OCC=C</t>
  </si>
  <si>
    <t>C[d]-(H)2:2|C[d]-(C)(H):2|C-(C[B])2(H)2:1|C[B]-(H):6|C[B]-(C):2|CO-(C[B])(O):2|O-(C)(CO):2|C-(C[d])(H)2(O):2|C[B]-(CO):2|N-(C[B])(H)2:2|C[B]-(N):2</t>
  </si>
  <si>
    <t>54088-65-2</t>
  </si>
  <si>
    <t>BMVIJPTWXRECLB-UHFFFAOYSA-N</t>
  </si>
  <si>
    <t>２，６－ジメチルヘプタ－５－エンニトリル</t>
  </si>
  <si>
    <t>CC(CCC=C(C)C)C#N</t>
  </si>
  <si>
    <t>53950-58-6</t>
  </si>
  <si>
    <t>JDFCEOMVLWWUMP-LDIAVGPLSA-N</t>
  </si>
  <si>
    <t>（２Ｅ，７Ｒ，１１Ｒ）－３，７，１１，１５－テトラメチルヘキサデカ－２－エン－１－イル＝パルミタート</t>
  </si>
  <si>
    <t>CCCCCCCCCCCCCCCC(=O)OC\C=C(/C)\CCC[C@H](C)CCC[C@H](C)CCCC(C)C</t>
  </si>
  <si>
    <t>53896-07-4</t>
  </si>
  <si>
    <t>HGLWYROWDXYWKC-UHFFFAOYSA-N</t>
  </si>
  <si>
    <t>２－エチル－２－｛［（２－メチル－１－オキソペンタデシル）オキシ］メチル｝プロパン－１，３－ジイル＝ビス（２－メチルペンタデカノアート）</t>
  </si>
  <si>
    <t>CCCCCCCCCCCCCC(C)C(=O)OCC(CC)(COC(=O)C(C)CCCCCCCCCCCCC)COC(=O)C(C)CCCCCCCCCCCCC</t>
  </si>
  <si>
    <t>52235-55-9</t>
  </si>
  <si>
    <t>HYKFCGUBCWWEBA-UHFFFAOYSA-N</t>
  </si>
  <si>
    <t>［３－（アミノメチル）ベンジル］カルバミン酸</t>
  </si>
  <si>
    <t>NCc1cccc(CNC(=O)O)c1</t>
  </si>
  <si>
    <t>C[B]-(H):4|C[B]-(C):2|O-(CO)(H):1|C-(C[B])(H)2(N):2|N-(C)(H)2:1|N-(C)(H)(CO),amides/ureas:1|CO-(N)(O):1</t>
  </si>
  <si>
    <t>52147-29-2</t>
  </si>
  <si>
    <t>OVTHRUQOYWQEJA-HZJYTTRNSA-N</t>
  </si>
  <si>
    <t>２－スルファニルエチル＝（９Ｚ，１２Ｚ）－オクタデカ－９，１２－ジエノアート</t>
  </si>
  <si>
    <t>CCCCC\C=C/C\C=C/CCCCCCCC(=O)OCCS</t>
  </si>
  <si>
    <t>53955-46-7</t>
  </si>
  <si>
    <t>VNTCVNLNEOVBEE-YUMQZZPRSA-N</t>
  </si>
  <si>
    <t>CC(=C[C@H]1[C@@H](C(=O)Cl)C1(C)C)C</t>
  </si>
  <si>
    <t>53896-08-5</t>
  </si>
  <si>
    <t>VEVZORQNYSBQJN-UHFFFAOYSA-N</t>
  </si>
  <si>
    <t>２，２－ビス｛［（２－メチルペンタデオカノイル）オキシ］メチル｝プロパン－１，３－ジイル＝ビス（２－メチルペンタデカノアート）</t>
  </si>
  <si>
    <t>CCCCCCCCCCCCCC(C)C(=O)OCC(COC(=O)C(C)CCCCCCCCCCCCC)(COC(=O)C(C)CCCCCCCCCCCCC)COC(=O)C(C)CCCCCCCCCCCCC</t>
  </si>
  <si>
    <t>567-13-5</t>
  </si>
  <si>
    <t>YFGOOWJUPKTAPF-UHFFFAOYSA-N</t>
  </si>
  <si>
    <t>１－ヒドロキシ－２－アミノ－４－スルホナフタリン</t>
  </si>
  <si>
    <t>Nc1cc(c2ccccc2c1O)S(=O)(=O)O</t>
  </si>
  <si>
    <t>5858-18-4</t>
  </si>
  <si>
    <t>QIULLHZMZMGGFH-UHFFFAOYSA-N</t>
  </si>
  <si>
    <t>２，５－ジクロロチオフェノール</t>
  </si>
  <si>
    <t>Sc1cc(Cl)ccc1Cl</t>
  </si>
  <si>
    <t>705-58-8</t>
  </si>
  <si>
    <t>AFLKKLSCQQGOEK-UHFFFAOYSA-N</t>
  </si>
  <si>
    <t>３－メチル－１－フェニルブタン－２－オール</t>
  </si>
  <si>
    <t>CC(C)C(O)Cc1ccccc1</t>
  </si>
  <si>
    <t>90643-42-8</t>
  </si>
  <si>
    <t>HCNOUVXMGDXBIN-UHFFFAOYSA-N</t>
  </si>
  <si>
    <t>２－アミノホモベラトロール</t>
  </si>
  <si>
    <t>COc1ccc(C)c(N)c1OC</t>
  </si>
  <si>
    <t>C[B]-(H):2|C[B]-(C):1|C-(C[B])(H)3:1|O-(C[B])(C):2|C-(H)3(O):2|C[B]-(O):2|N-(C[B])(H)2:1|C[B]-(N):1</t>
  </si>
  <si>
    <t>61614-51-5</t>
  </si>
  <si>
    <t>WNTBDUYEISRPNS-UHFFFAOYSA-N</t>
  </si>
  <si>
    <t>Ｎ－ブチル－２－エチルヘキサン－１－アミン</t>
  </si>
  <si>
    <t>CCCCNCC(CC)CCCC</t>
  </si>
  <si>
    <t>3007-70-3</t>
  </si>
  <si>
    <t>JHXGAYWKTQKNGW-UHFFFAOYSA-N</t>
  </si>
  <si>
    <t>Ｎ－ヘプチルアニリン</t>
  </si>
  <si>
    <t>CCCCCCCNc1ccccc1</t>
  </si>
  <si>
    <t>61682-71-1</t>
  </si>
  <si>
    <t>SWRGMIIFXSIILX-UHFFFAOYSA-N</t>
  </si>
  <si>
    <t>２－［（ドコサノイルオキシ）メチル］－２－エチルプロパン－１，３－ジイル＝ジドコサノアート</t>
  </si>
  <si>
    <t>CCCCCCCCCCCCCCCCCCCCCC(=O)OCC(CC)(COC(=O)CCCCCCCCCCCCCCCCCCCCC)COC(=O)CCCCCCCCCCCCCCCCCCCCC</t>
  </si>
  <si>
    <t>61670-11-9</t>
  </si>
  <si>
    <t>YGQOEPLGJKWCPD-QAVVBOBSSA-N</t>
  </si>
  <si>
    <t>４－ヒドロキシ－５－［（２－ヒドロキシ－１－ナフチル）ジアゼニル］－３－［（２－ヒドロキシ－３－ニトロ－５－スルホフェニル）ジアゼニル］ナフタレン－２，７－ジスルホン酸</t>
  </si>
  <si>
    <t>Oc1ccc2ccccc2c1\N=N\c3cc(cc4cc(c(\N=N\c5cc(cc(c5O)N(=O)=O)S(=O)(=O)O)c(O)c34)S(=O)(=O)O)S(=O)(=O)O</t>
  </si>
  <si>
    <t>C[BF]-(C[B])2(C[BF]):4|C[B]-(H):11|O-(C[B])(H):3|C[B]-(O):3|N[A]-(C[B]):4|C[B]-(C[B])2(N[A]):4|C[B]-(NO2):1|C[B]-(SO2):3|C[B]-(S):3</t>
  </si>
  <si>
    <t>Naphtalene:2|(NO2)(OH),ortho:1</t>
  </si>
  <si>
    <t>20225-24-5</t>
  </si>
  <si>
    <t>BAZMYXGARXYAEQ-UHFFFAOYSA-N</t>
  </si>
  <si>
    <t>２－エチルペンタン酸</t>
  </si>
  <si>
    <t>CCCC(CC)C(=O)O</t>
  </si>
  <si>
    <t>20073-51-2</t>
  </si>
  <si>
    <t>HUFXECXTFFUYQG-UHFFFAOYSA-N</t>
  </si>
  <si>
    <t>２，２’，２’’，２’’’－［（２－ヒドロキシ－５－ノニル－１，３－フェニレン）ビス（メチレンニトリロ）］テトラエタノール</t>
  </si>
  <si>
    <t>CCCCCCCCCc1cc(CN(CCO)CCO)c(O)c(CN(CCO)CCO)c1</t>
  </si>
  <si>
    <t>20270-50-2</t>
  </si>
  <si>
    <t>ISQGOXKDLGVOKQ-UHFFFAOYSA-N</t>
  </si>
  <si>
    <t>ビス（３，５，５－トリメチルヘキシル）＝アジパート</t>
  </si>
  <si>
    <t>CC(CCOC(=O)CCCCC(=O)OCCC(C)CC(C)(C)C)CC(C)(C)C</t>
  </si>
  <si>
    <t>20241-77-4</t>
  </si>
  <si>
    <t>PPGISMVFVBBTGY-UHFFFAOYSA-N</t>
  </si>
  <si>
    <t>１－アミノ－８－アニリノ－４，５－ジヒドロキシ－９，１０－アントラキノン</t>
  </si>
  <si>
    <t>Nc1ccc(O)c2C(=O)c3c(O)ccc(Nc4ccccc4)c3C(=O)c12</t>
  </si>
  <si>
    <t>C[B]-(H):9|CO-(C[B])2:2|O-(C[B])(H):2|C[B]-(O):2|C[B]-(CO):4|N-(C[B])(H)2:1|N-(C[B])2(H):1|C[B]-(N):3</t>
  </si>
  <si>
    <t>20267-20-3</t>
  </si>
  <si>
    <t>CECHHHFZXNTPMP-UHFFFAOYSA-N</t>
  </si>
  <si>
    <t>エタン－１，２－ジイル＝ビス（２，２－ジメチルプロパノアート）</t>
  </si>
  <si>
    <t>CC(C)(C)C(=O)OCCOC(=O)C(C)(C)C</t>
  </si>
  <si>
    <t>20221-27-6</t>
  </si>
  <si>
    <t>WTTJVINHCBCLGX-QEFCTBRHSA-N</t>
  </si>
  <si>
    <t>メチル＝（９Ｅ，１２Ｚ）－オクタデカ－９，１２－ジエノアート</t>
  </si>
  <si>
    <t>CCCCC\C=C/C\C=C\CCCCCCCC(=O)OC</t>
  </si>
  <si>
    <t>20282-30-8</t>
  </si>
  <si>
    <t>LIWRTHVZRZXVFX-UHFFFAOYSA-N</t>
  </si>
  <si>
    <t>３－イソプロピルビフェニル</t>
  </si>
  <si>
    <t>CC(C)c1cccc(c1)c2ccccc2</t>
  </si>
  <si>
    <t>20210-97-3</t>
  </si>
  <si>
    <t>FDXIVRQIMPXJGE-UHFFFAOYSA-N</t>
  </si>
  <si>
    <t>エチレン＝ビス（２－ヒドロキシベンゾアート）</t>
  </si>
  <si>
    <t>Oc1ccccc1C(=O)OCCOC(=O)c2ccccc2O</t>
  </si>
  <si>
    <t>C[B]-(H):8|CO-(C[B])(O):2|O-(C)(CO):2|O-(C[B])(H):2|C-(C)(H)2(O):2|C[B]-(O):2|C[B]-(CO):2</t>
  </si>
  <si>
    <t>13865-46-8</t>
  </si>
  <si>
    <t>VXUXKOBYNVVANW-UHFFFAOYSA-N</t>
  </si>
  <si>
    <t>ドデカン－２－アミン</t>
  </si>
  <si>
    <t>CCCCCCCCCCC(C)N</t>
  </si>
  <si>
    <t>13794-73-5</t>
  </si>
  <si>
    <t>CHPQWDBBFXQHQC-NEQUNRTCSA-N</t>
  </si>
  <si>
    <t>セドラン－９－オン</t>
  </si>
  <si>
    <t>C[C@@H]1CC[C@H]2C(C)(C)[C@H]3C[C@]12CC(=O)[C@H]3C</t>
  </si>
  <si>
    <t>Cycloheptane:1|Cyclooctane:1|Cyclodecane:1|Cyclopentane,sub:2|Cyclohexane,sub:1|cis-Bicyclo[3,3,0]octane:1|trans-Bicyclo[3,3,0]octane:1|Cyclohexanone:1|Cycloheptanone:1|Cyclodecanone:1</t>
  </si>
  <si>
    <t>13881-14-6</t>
  </si>
  <si>
    <t>GNQAZNILNLQRJV-UHFFFAOYSA-N</t>
  </si>
  <si>
    <t>３－メチル－４－フェニルブタナール</t>
  </si>
  <si>
    <t>CC(CC=O)Cc1ccccc1</t>
  </si>
  <si>
    <t>13887-79-1</t>
  </si>
  <si>
    <t>AOBQKRPEXFNDAP-UHFFFAOYSA-N</t>
  </si>
  <si>
    <t>２－メチルウンデカンニトリル</t>
  </si>
  <si>
    <t>CCCCCCCCCC(C)C#N</t>
  </si>
  <si>
    <t>19894-97-4</t>
  </si>
  <si>
    <t>RXBQNMWIQKOSCS-IUCAKERBSA-N</t>
  </si>
  <si>
    <t>CC1(C)[C@H]2CC=C(CO)[C@@H]1C2</t>
  </si>
  <si>
    <t>20441-70-7</t>
  </si>
  <si>
    <t>QSSAKBZMXVUORV-UHFFFAOYSA-N</t>
  </si>
  <si>
    <t>２－ブトキシエチル＝パルミタート</t>
  </si>
  <si>
    <t>CCCCCCCCCCCCCCCC(=O)OCCOCCCC</t>
  </si>
  <si>
    <t>20592-10-3</t>
  </si>
  <si>
    <t>HTRVTKUOKQWGMO-UHFFFAOYSA-N</t>
  </si>
  <si>
    <t>２－エチルオクタン－１－オール</t>
  </si>
  <si>
    <t>CCCCCCC(CC)CO</t>
  </si>
  <si>
    <t>20416-12-0</t>
  </si>
  <si>
    <t>XHEBDDMCCQGYRQ-UHFFFAOYSA-N</t>
  </si>
  <si>
    <t>４－エチレンジオキシ－５－フェニルレブリン酸エチル</t>
  </si>
  <si>
    <t>CCOC(=O)CCC1(Cc2ccccc2)OCCO1</t>
  </si>
  <si>
    <t>93805-24-4</t>
  </si>
  <si>
    <t>GFEOHRFVFWCUNN-UHFFFAOYSA-N</t>
  </si>
  <si>
    <t>ビス（２－メチルブチル）＝デカンジオアート</t>
  </si>
  <si>
    <t>CCC(C)COC(=O)CCCCCCCCC(=O)OCC(C)CC</t>
  </si>
  <si>
    <t>93805-23-3</t>
  </si>
  <si>
    <t>FRHCPJSPAUFBEH-UHFFFAOYSA-N</t>
  </si>
  <si>
    <t>２－メチルブチル＝テトラデカノアート</t>
  </si>
  <si>
    <t>CCCCCCCCCCCCCC(=O)OCC(C)CC</t>
  </si>
  <si>
    <t>15869-87-1</t>
  </si>
  <si>
    <t>GPBUTTSWJNPYJL-UHFFFAOYSA-N</t>
  </si>
  <si>
    <t>２，２－ジメチルオクタン</t>
  </si>
  <si>
    <t>CCCCCCC(C)(C)C</t>
  </si>
  <si>
    <t>7786-21-2</t>
  </si>
  <si>
    <t>FBIRMMLBFOFVGU-UHFFFAOYSA-N</t>
  </si>
  <si>
    <t>２－メチル－５－プロピルフェノール</t>
  </si>
  <si>
    <t>CCCc1ccc(C)c(O)c1</t>
  </si>
  <si>
    <t>36186-96-6</t>
  </si>
  <si>
    <t>JJSCDVBOAHVDOC-UHFFFAOYSA-N</t>
  </si>
  <si>
    <t>３－メチル－５－プロピルフェノール</t>
  </si>
  <si>
    <t>CCCc1cc(C)cc(O)c1</t>
  </si>
  <si>
    <t>22104-81-0</t>
  </si>
  <si>
    <t>MLRYPOCSLBIUHY-ZHACJKMWSA-N</t>
  </si>
  <si>
    <t>ドデカ－２－エン－１－オール</t>
  </si>
  <si>
    <t>CCCCCCCCC\C=C\CO</t>
  </si>
  <si>
    <t>68426-07-3</t>
  </si>
  <si>
    <t>XMYCBALIUJOUKD-UHFFFAOYSA-N</t>
  </si>
  <si>
    <t>４－メチル－１－フェニルペンタン－３－オール</t>
  </si>
  <si>
    <t>CC(C)C(O)CCc1ccccc1</t>
  </si>
  <si>
    <t>4074-46-8</t>
  </si>
  <si>
    <t>NNPMYBBCIDUAJD-UHFFFAOYSA-N</t>
  </si>
  <si>
    <t>４－メチル－２－プロピルフェノール</t>
  </si>
  <si>
    <t>CCCc1cc(C)ccc1O</t>
  </si>
  <si>
    <t>61783-87-7</t>
  </si>
  <si>
    <t>XWAQSOUOCXYWQJ-UHFFFAOYSA-N</t>
  </si>
  <si>
    <t>４－メチル－３－プロピルフェノール</t>
  </si>
  <si>
    <t>CCCc1cc(O)ccc1C</t>
  </si>
  <si>
    <t>22092-54-2</t>
  </si>
  <si>
    <t>OZGRFPZYTKHWMZ-UHFFFAOYSA-N</t>
  </si>
  <si>
    <t>２－エチルペンタナール</t>
  </si>
  <si>
    <t>CCCC(CC)C=O</t>
  </si>
  <si>
    <t>1687-64-5</t>
  </si>
  <si>
    <t>CIRRFAQIWQFQSS-UHFFFAOYSA-N</t>
  </si>
  <si>
    <t>２－エチル－６－メチルフェノール</t>
  </si>
  <si>
    <t>CCc1cccc(C)c1O</t>
  </si>
  <si>
    <t>4250-77-5</t>
  </si>
  <si>
    <t>XYHWPQUEOOBIOW-UHFFFAOYSA-N</t>
  </si>
  <si>
    <t>２，３－ジヒドロ－６－ヒドロキシ－２－フェニル－４Ｈ－１－ベンゾピラン－４－オン</t>
  </si>
  <si>
    <t>Oc1ccc2OC(CC(=O)c2c1)c3ccccc3</t>
  </si>
  <si>
    <t>C[B]-(H):8|C[B]-(C):1|CO-(C[B])(C):1|O-(C[B])(C):1|O-(C[B])(H):1|C-(C)(H)2(CO):1|C-(C[B])(C)(H)(O):1|C[B]-(O):2|C[B]-(CO):1</t>
  </si>
  <si>
    <t>22104-80-9</t>
  </si>
  <si>
    <t>QOPYYRPCXHTOQZ-CMDGGOBGSA-N</t>
  </si>
  <si>
    <t>デカ－２－エン－１－オール</t>
  </si>
  <si>
    <t>CCCCCCC\C=C\CO</t>
  </si>
  <si>
    <t>3520-52-3</t>
  </si>
  <si>
    <t>NXSQQKKFGJHACS-UHFFFAOYSA-N</t>
  </si>
  <si>
    <t>２－メチル－６－プロピルフェノール</t>
  </si>
  <si>
    <t>CCCc1cccc(C)c1O</t>
  </si>
  <si>
    <t>38595-73-2</t>
  </si>
  <si>
    <t>TYJJJZBLPWLKNN-UHFFFAOYSA-N</t>
  </si>
  <si>
    <t>１－（｛２－［（２－アミノエチル）アミノ］エチル｝アミノ）プロパン－２－オール</t>
  </si>
  <si>
    <t>CC(O)CNCCNCCN</t>
  </si>
  <si>
    <t>22856-62-8</t>
  </si>
  <si>
    <t>YIZBNZOKVQPEDO-UHFFFAOYSA-N</t>
  </si>
  <si>
    <t>３，３’－ジメチル－４，４’－エタン－１，１－ジイルジアニリン</t>
  </si>
  <si>
    <t>CC(c1ccc(N)cc1C)c2ccc(N)cc2C</t>
  </si>
  <si>
    <t>22882-91-3</t>
  </si>
  <si>
    <t>LOUIMJFJROISMD-FMIVXFBMSA-N</t>
  </si>
  <si>
    <t>２，６－ジメチル－８－エトキシ－２，６－オクタジエン</t>
  </si>
  <si>
    <t>CCOC\C=C(/C)\CCC=C(C)C</t>
  </si>
  <si>
    <t>24646-67-1</t>
  </si>
  <si>
    <t>CQYMOXYSVSNADQ-UHFFFAOYSA-N</t>
  </si>
  <si>
    <t>２－イソペンチル－９，１０－アントラキノン</t>
  </si>
  <si>
    <t>CC(C)CCc1ccc2C(=O)c3ccccc3C(=O)c2c1</t>
  </si>
  <si>
    <t>22874-79-9</t>
  </si>
  <si>
    <t>HULBECQFWZPEBI-ONNFQVAWSA-N</t>
  </si>
  <si>
    <t>オクチル＝ブタ－２－エノアート</t>
  </si>
  <si>
    <t>CCCCCCCCOC(=O)\C=C\C</t>
  </si>
  <si>
    <t>22808-06-6</t>
  </si>
  <si>
    <t>２，２，５，５－テトラメチルヘキサ－３－エン</t>
  </si>
  <si>
    <t>22882-89-9</t>
  </si>
  <si>
    <t>LOUIMJFJROISMD-XFXZXTDPSA-N</t>
  </si>
  <si>
    <t>CCOC\C=C(\C)/CCC=C(C)C</t>
  </si>
  <si>
    <t>23949-50-0</t>
  </si>
  <si>
    <t>NMILGIZTAZXMTM-UHFFFAOYSA-N</t>
  </si>
  <si>
    <t>４－プロピルモルホリン</t>
  </si>
  <si>
    <t>CCCN1CCOCC1</t>
  </si>
  <si>
    <t>22414-77-3</t>
  </si>
  <si>
    <t>MVNDLBVMQJUQOA-UHFFFAOYSA-N</t>
  </si>
  <si>
    <t>２－エチル－３－メチルペンタン酸</t>
  </si>
  <si>
    <t>CCC(C)C(CC)C(=O)O</t>
  </si>
  <si>
    <t>16131-53-6</t>
  </si>
  <si>
    <t>YBYVZXAEQRHBPY-UHFFFAOYSA-N</t>
  </si>
  <si>
    <t>１，４－ジモルホリノテトラスルファン</t>
  </si>
  <si>
    <t>C1CN(CCO1)SSSSN2CCOCC2</t>
  </si>
  <si>
    <t>O-(C)2:2|C-(C)(H)2(O):4|C-(C)(H)2(N):4|S-(S)2:2|S-(N)(S):2|N-(C)2(S):2</t>
  </si>
  <si>
    <t>25382-41-6</t>
  </si>
  <si>
    <t>KCKUZYPQEGUWNK-UHFFFAOYSA-N</t>
  </si>
  <si>
    <t>ビス（２－ピペリジル）メタン</t>
  </si>
  <si>
    <t>C(C1CCCCN1)C2CCCCN2</t>
  </si>
  <si>
    <t>C-(C)2(H)2:7|C-(C)(H)2(N):2|C-(C)2(H)(N):2|N-(C)2(H):2</t>
  </si>
  <si>
    <t>67046-13-3</t>
  </si>
  <si>
    <t>LTGYPWPOHCCXJI-UHFFFAOYSA-N</t>
  </si>
  <si>
    <t>４－ヘプチルモルホリン</t>
  </si>
  <si>
    <t>CCCCCCCN1CCOCC1</t>
  </si>
  <si>
    <t>74094-60-3</t>
  </si>
  <si>
    <t>WTZJUXYVLRJTMQ-UHFFFAOYSA-N</t>
  </si>
  <si>
    <t>２－ブチル－４－メチル－１，３－ジオキソラン</t>
  </si>
  <si>
    <t>CCCCC1OCC(C)O1</t>
  </si>
  <si>
    <t>25727-91-7</t>
  </si>
  <si>
    <t>JCTYXESWNZITDY-UHFFFAOYSA-N</t>
  </si>
  <si>
    <t>４－ヘキサデシルモルホリン</t>
  </si>
  <si>
    <t>CCCCCCCCCCCCCCCCN1CCOCC1</t>
  </si>
  <si>
    <t>22428-48-4</t>
  </si>
  <si>
    <t>JEVXQVKXMWAWQE-WYMLVPIESA-N</t>
  </si>
  <si>
    <t>［（シクロヘキサ－３－エン－１－イリデンメトキシ）メチル］ベンゼン</t>
  </si>
  <si>
    <t>C(O\C=C/1\CCC=CC1)c2ccccc2</t>
  </si>
  <si>
    <t>C[d]-(C)(H):2|C[d]-(C)2:1|C-(C[d])(C)(H)2:2|C-(C[d])2(H)2:1|C[B]-(H):5|C[B]-(C):1|O-(C[d])(C):1|C[d]-(H)(O):1|C-(C[B])(H)2(O):1</t>
  </si>
  <si>
    <t>5468-00-8</t>
  </si>
  <si>
    <t>OYXWNUNPFXKSEM-UHFFFAOYSA-N</t>
  </si>
  <si>
    <t>２－ベンジル－１，３－ジオキサン</t>
  </si>
  <si>
    <t>C(C1OCCCO1)c2ccccc2</t>
  </si>
  <si>
    <t>C-(C)2(H)2:1|C-(C[B])(C)(H)2:1|C[B]-(H):5|C[B]-(C):1|O-(C)2:2|C-(C)(H)(O)2:1|C-(C)(H)2(O):2</t>
  </si>
  <si>
    <t>13063-60-0</t>
  </si>
  <si>
    <t>NMLNNXGEQCSYGQ-UHFFFAOYSA-N</t>
  </si>
  <si>
    <t>４－オクチルモルホリン</t>
  </si>
  <si>
    <t>CCCCCCCCN1CCOCC1</t>
  </si>
  <si>
    <t>16528-77-1</t>
  </si>
  <si>
    <t>GSMSOLOCRKCJMR-UHFFFAOYSA-N</t>
  </si>
  <si>
    <t>４－オクタデシルモルホリン</t>
  </si>
  <si>
    <t>CCCCCCCCCCCCCCCCCCN1CCOCC1</t>
  </si>
  <si>
    <t>81310-56-7</t>
  </si>
  <si>
    <t>RJGUFVISCJPEBP-UHFFFAOYSA-N</t>
  </si>
  <si>
    <t>１－（３－ピペリジルメチル）ピペリジン</t>
  </si>
  <si>
    <t>C(C1CCCNC1)N2CCCCC2</t>
  </si>
  <si>
    <t>25727-93-9</t>
  </si>
  <si>
    <t>JMJDXDJTXDRLAL-UHFFFAOYSA-N</t>
  </si>
  <si>
    <t>４－テトラデシルモルホリン</t>
  </si>
  <si>
    <t>CCCCCCCCCCCCCCN1CCOCC1</t>
  </si>
  <si>
    <t>31866-75-8</t>
  </si>
  <si>
    <t>DWHLWJHNQZWFBA-UHFFFAOYSA-N</t>
  </si>
  <si>
    <t>４－ヘキシルモルホリン</t>
  </si>
  <si>
    <t>CCCCCCN1CCOCC1</t>
  </si>
  <si>
    <t>81310-55-6</t>
  </si>
  <si>
    <t>QYKGBJGIKHJGFR-UHFFFAOYSA-N</t>
  </si>
  <si>
    <t>１－（２－ピペリジルメチル）ピペリジン</t>
  </si>
  <si>
    <t>C(C1CCCCN1)N2CCCCC2</t>
  </si>
  <si>
    <t>C-(C)2(H)2:6|C-(C)(H)2(N):4|C-(C)2(H)(N):1|N-(C)2(H):1|N-(C)3:1</t>
  </si>
  <si>
    <t>25727-94-0</t>
  </si>
  <si>
    <t>KAXVRMIUQJXONY-UHFFFAOYSA-N</t>
  </si>
  <si>
    <t>４－デシルモルホリン</t>
  </si>
  <si>
    <t>CCCCCCCCCCN1CCOCC1</t>
  </si>
  <si>
    <t>1005-67-0</t>
  </si>
  <si>
    <t>LMRKVKPRHROQRR-UHFFFAOYSA-N</t>
  </si>
  <si>
    <t>４－ブチルモルホリン</t>
  </si>
  <si>
    <t>CCCCN1CCOCC1</t>
  </si>
  <si>
    <t>22707-35-3</t>
  </si>
  <si>
    <t>QKZWHBZWJOJJHF-UHFFFAOYSA-N</t>
  </si>
  <si>
    <t>デカン－１－イル＝ヘキサン－１－イル＝アジパート</t>
  </si>
  <si>
    <t>CCCCCCCCCCOC(=O)CCCCC(=O)OCCCCCC</t>
  </si>
  <si>
    <t>22418-71-9</t>
  </si>
  <si>
    <t>CFZMTTLRDHWQHA-UHFFFAOYSA-N</t>
  </si>
  <si>
    <t>２，３，７－トリメチルオクタナール</t>
  </si>
  <si>
    <t>CC(C)CCCC(C)C(C)C=O</t>
  </si>
  <si>
    <t>22508-64-1</t>
  </si>
  <si>
    <t>LOFHPLKGPULNQP-UHFFFAOYSA-N</t>
  </si>
  <si>
    <t>４－メチルペンタ－４－エン－１－オール</t>
  </si>
  <si>
    <t>CC(=C)CCCO</t>
  </si>
  <si>
    <t>C-(C)2(H)2:1|C[d]-(H)2:1|C[d]-(C)2:1|C-(C[d])(C)(H)2:1|C-(C[d])(H)3:1|O-(C)(H):1|C-(C)(H)2(O):1</t>
  </si>
  <si>
    <t>32470-52-3</t>
  </si>
  <si>
    <t>KQUQJHZJTWYGAQ-UHFFFAOYSA-N</t>
  </si>
  <si>
    <t>１－（４－ピペリジルメチル）ピペリジン</t>
  </si>
  <si>
    <t>C(C1CCNCC1)N2CCCCC2</t>
  </si>
  <si>
    <t>16646-44-9</t>
  </si>
  <si>
    <t>BXAAQNFGSQKPDZ-UHFFFAOYSA-N</t>
  </si>
  <si>
    <t>テトラアリルオキシエタン</t>
  </si>
  <si>
    <t>C=CCOC(OCC=C)C(OCC=C)OCC=C</t>
  </si>
  <si>
    <t>C[d]-(H)2:4|C[d]-(C)(H):4|O-(C)2:4|C-(C)(H)(O)2:2|C-(C[d])(H)2(O):4</t>
  </si>
  <si>
    <t>24910-63-2</t>
  </si>
  <si>
    <t>PPBWEVVDSRKEIK-FNORWQNLSA-N</t>
  </si>
  <si>
    <t>３，４－ジメチルペンタ－２－エン</t>
  </si>
  <si>
    <t>C\C=C(/C)\C(C)C</t>
  </si>
  <si>
    <t>28722-25-0</t>
  </si>
  <si>
    <t>DALVRHWKHAMLRN-UHFFFAOYSA-N</t>
  </si>
  <si>
    <t>ビス（アセト酢酸エチル）スルフィド</t>
  </si>
  <si>
    <t>CC(=O)CC(=O)OCCSCCOC(=O)CC(=O)C</t>
  </si>
  <si>
    <t>CO-(C)(O):2|CO-(C)2:2|O-(C)(CO):2|C-(H)2(CO)2:2|C-(H)3(CO):2|C-(C)(H)2(O):2|C-(C)(H)2(S):2|S-(C)2:1</t>
  </si>
  <si>
    <t>65087-15-2</t>
  </si>
  <si>
    <t>YASJBOGVCIGVND-UHFFFAOYSA-N</t>
  </si>
  <si>
    <t>Cc1cccc(SSc2c(C)cccc2C)c1C</t>
  </si>
  <si>
    <t>65087-17-4</t>
  </si>
  <si>
    <t>FUKWNYMTHBJUBG-UHFFFAOYSA-N</t>
  </si>
  <si>
    <t>Cc1cc(C)cc(SSc2cccc(C)c2C)c1</t>
  </si>
  <si>
    <t>65087-05-0</t>
  </si>
  <si>
    <t>NTODTBOPMAMSQG-UHFFFAOYSA-N</t>
  </si>
  <si>
    <t>Cc1ccc(SSc2ccc(C)c(C)c2)c(C)c1</t>
  </si>
  <si>
    <t>66161-52-2</t>
  </si>
  <si>
    <t>AOXNDJKHXBKZBT-ZZEZOPTASA-N</t>
  </si>
  <si>
    <t>（Ｚ）－オクタデカ－９－エン－１－イル＝ドコサノアート</t>
  </si>
  <si>
    <t>CCCCCCCCCCCCCCCCCCCCCC(=O)OCCCCCCCC\C=C/CCCCCCCC</t>
  </si>
  <si>
    <t>65104-30-5</t>
  </si>
  <si>
    <t>ODOGSCCHVYNOSE-UHFFFAOYSA-N</t>
  </si>
  <si>
    <t>Cc1ccc(SSc2cc(C)cc(C)c2)c(C)c1</t>
  </si>
  <si>
    <t>65087-14-1</t>
  </si>
  <si>
    <t>NLUOYJAEFWYGLA-UHFFFAOYSA-N</t>
  </si>
  <si>
    <t>Cc1ccc(SSc2cccc(C)c2C)c(C)c1</t>
  </si>
  <si>
    <t>65087-16-3</t>
  </si>
  <si>
    <t>MLRBPQOZJFAPBS-UHFFFAOYSA-N</t>
  </si>
  <si>
    <t>Cc1ccc(SSc2cccc(C)c2C)cc1C</t>
  </si>
  <si>
    <t>65104-67-8</t>
  </si>
  <si>
    <t>UYSGWTCETIRUHO-UHFFFAOYSA-N</t>
  </si>
  <si>
    <t>３，３，４，４，５，５，６，６，７，７，８，８，９，９，１０，１０，１１，１１，１２，１２，１３，１３，１４，１４，１５，１５，１６，１６，１７，１７，１８，１８，１８－トリトリアコンタフルオロオクタデカン－１－オール</t>
  </si>
  <si>
    <t>OCCC(F)(F)C(F)(F)C(F)(F)C(F)(F)C(F)(F)C(F)(F)C(F)(F)C(F)(F)C(F)(F)C(F)(F)C(F)(F)C(F)(F)C(F)(F)C(F)(F)C(F)(F)C(F)(F)F</t>
  </si>
  <si>
    <t>C-(C)2(H)2:1|O-(C)(H):1|C-(C)(H)2(O):1|C-(C)(F)3:1|C-(C)2(F)2:15</t>
  </si>
  <si>
    <t>65104-33-8</t>
  </si>
  <si>
    <t>OZWDRTMANSFLHH-UHFFFAOYSA-N</t>
  </si>
  <si>
    <t>Cc1ccc(SSc2c(C)cccc2C)cc1C</t>
  </si>
  <si>
    <t>65104-31-6</t>
  </si>
  <si>
    <t>SVSLLOZMPLCVED-UHFFFAOYSA-N</t>
  </si>
  <si>
    <t>Cc1ccc(C)c(SSc2c(C)cccc2C)c1</t>
  </si>
  <si>
    <t>65104-35-0</t>
  </si>
  <si>
    <t>GYARJWYKQJZMPX-UHFFFAOYSA-N</t>
  </si>
  <si>
    <t>Cc1cc(C)cc(SSc2ccc(C)c(C)c2)c1</t>
  </si>
  <si>
    <t>65087-04-9</t>
  </si>
  <si>
    <t>BMOJFIQTZGTZOA-UHFFFAOYSA-N</t>
  </si>
  <si>
    <t>Cc1ccc(SSc2c(C)cccc2C)c(C)c1</t>
  </si>
  <si>
    <t>65104-32-7</t>
  </si>
  <si>
    <t>CERCBEMZIKCJRI-UHFFFAOYSA-N</t>
  </si>
  <si>
    <t>Cc1ccc(C)c(SSc2cc(C)cc(C)c2)c1</t>
  </si>
  <si>
    <t>65104-34-9</t>
  </si>
  <si>
    <t>MMXSWXFYBANZPN-UHFFFAOYSA-N</t>
  </si>
  <si>
    <t>Cc1cc(C)cc(SSc2c(C)cccc2C)c1</t>
  </si>
  <si>
    <t>65087-03-8</t>
  </si>
  <si>
    <t>GPIVSAFVQWEQOE-UHFFFAOYSA-N</t>
  </si>
  <si>
    <t>Cc1ccc(SSc2cc(C)ccc2C)c(C)c1</t>
  </si>
  <si>
    <t>63734-62-3</t>
  </si>
  <si>
    <t>ONKRUAQFUNKYAX-UHFFFAOYSA-N</t>
  </si>
  <si>
    <t>３－（２－クロロ－４－（トリフルオロメチル）フェノキシ）安息香酸</t>
  </si>
  <si>
    <t>OC(=O)c1cccc(Oc2ccc(cc2Cl)C(F)(F)F)c1</t>
  </si>
  <si>
    <t>C[B]-(H):7|C[B]-(C):1|CO-(C[B])(O):1|O-(CO)(H):1|O-(C[B])2:1|C[B]-(O):2|C[B]-(CO):1|C-(C[B])(F)3:1|C[B]-(Cl):1</t>
  </si>
  <si>
    <t>63779-21-5</t>
  </si>
  <si>
    <t>CGSMXRDFGNFLPX-UHFFFAOYSA-N</t>
  </si>
  <si>
    <t>２－メチル－４－（１，７，７－トリメチルビシクロ［２．２．１］ヘプタ－２－イル）シクロヘキサノン</t>
  </si>
  <si>
    <t>CC1CC(CCC1=O)C2CC3CCC2(C)C3(C)C</t>
  </si>
  <si>
    <t>16390-07-1</t>
  </si>
  <si>
    <t>IURNVVIQOMTXSM-UHFFFAOYSA-N</t>
  </si>
  <si>
    <t>Ｎ’－（ｐ－クロロベンゾイル）－Ｎ－（ｐ－メトキシフェニル）ヒドラジン</t>
  </si>
  <si>
    <t>COc1ccc(cc1)N(N)C(=O)c2ccc(Cl)cc2</t>
  </si>
  <si>
    <t>C[B]-(H):8|O-(C[B])(C):1|C-(H)3(O):1|C[B]-(O):1|C[B]-(CO):1|N-(H)2(N):1|CO-(C[B])(N),amides:1|C[B]-(N):1|N-(C[B])(N)(CO):1|C[B]-(Cl):1</t>
  </si>
  <si>
    <t>16397-75-4</t>
  </si>
  <si>
    <t>QRNFTMKPBPCPJO-UHFFFAOYSA-N</t>
  </si>
  <si>
    <t>２－エチルヘキシル＝ヘキサノアート</t>
  </si>
  <si>
    <t>CCCCCC(=O)OCC(CC)CCCC</t>
  </si>
  <si>
    <t>16260-26-7</t>
  </si>
  <si>
    <t>QWPNJOHZHSJFIY-UHFFFAOYSA-N</t>
  </si>
  <si>
    <t>オクチル＝テトラデカノアート</t>
  </si>
  <si>
    <t>CCCCCCCCCCCCCC(=O)OCCCCCCCC</t>
  </si>
  <si>
    <t>16397-78-7</t>
  </si>
  <si>
    <t>OUCGLXKNITVPJS-OUKQBFOZSA-N</t>
  </si>
  <si>
    <t>２－エチルヘキシル＝３－フェニルアクリラート</t>
  </si>
  <si>
    <t>CCCCC(CC)COC(=O)\C=C\c1ccccc1</t>
  </si>
  <si>
    <t>66256-62-0</t>
  </si>
  <si>
    <t>VZXWJVFQXZUFQS-UHFFFAOYSA-N</t>
  </si>
  <si>
    <t>４－メチル－２－プロピルヘキサン－１－オール</t>
  </si>
  <si>
    <t>CCCC(CO)CC(C)CC</t>
  </si>
  <si>
    <t>17670-95-0</t>
  </si>
  <si>
    <t>RTHZICFVEFQDCR-UHFFFAOYSA-N</t>
  </si>
  <si>
    <t>Ｎ，Ｎ－ビス（オクチルアミノエチル）グリシン</t>
  </si>
  <si>
    <t>CCCCCCCCNCCN(CCNCCCCCCCC)CC(=O)O</t>
  </si>
  <si>
    <t>17627-41-7</t>
  </si>
  <si>
    <t>OGBQOQXYUCEIHB-UHFFFAOYSA-N</t>
  </si>
  <si>
    <t>ヘキシル＝３－メチルブタ－２－エノアート</t>
  </si>
  <si>
    <t>CCCCCCOC(=O)C=C(C)C</t>
  </si>
  <si>
    <t>17658-63-8</t>
  </si>
  <si>
    <t>JQJGGMZIMBGQQY-UHFFFAOYSA-N</t>
  </si>
  <si>
    <t>２－ヘキサデシルイコサン－１－オール</t>
  </si>
  <si>
    <t>CCCCCCCCCCCCCCCCCCC(CO)CCCCCCCCCCCCCCCC</t>
  </si>
  <si>
    <t>17356-09-1</t>
  </si>
  <si>
    <t>PQJOSEVTIKYWLH-UHFFFAOYSA-N</t>
  </si>
  <si>
    <t>１－ヨード－４－イソプロピルベンゼン</t>
  </si>
  <si>
    <t>CC(C)c1ccc(I)cc1</t>
  </si>
  <si>
    <t>17639-76-8</t>
  </si>
  <si>
    <t>VABBJJOSOCPYIT-UHFFFAOYSA-N</t>
  </si>
  <si>
    <t>メチル＝２－メトキシプロパノアート</t>
  </si>
  <si>
    <t>COC(C)C(=O)OC</t>
  </si>
  <si>
    <t>17696-37-6</t>
  </si>
  <si>
    <t>ZSPDNAYHQYQUPC-UHFFFAOYSA-N</t>
  </si>
  <si>
    <t>４－ｔｅｒｔ－ブチル－２，５－ジメチルフェノール</t>
  </si>
  <si>
    <t>Cc1cc(c(C)cc1O)C(C)(C)C</t>
  </si>
  <si>
    <t>17611-82-4</t>
  </si>
  <si>
    <t>GDCJAPJJFZWILF-UHFFFAOYSA-N</t>
  </si>
  <si>
    <t>２－エチルスクシノニトリル</t>
  </si>
  <si>
    <t>CCC(CC#N)C#N</t>
  </si>
  <si>
    <t>17678-60-3</t>
  </si>
  <si>
    <t>SNHHYQWNNZIBLN-UHFFFAOYSA-N</t>
  </si>
  <si>
    <t>Ｎ，Ｎ－ジメチルペンタデカン－１－アミン</t>
  </si>
  <si>
    <t>CCCCCCCCCCCCCCCN(C)C</t>
  </si>
  <si>
    <t>17687-72-8</t>
  </si>
  <si>
    <t>GIJUBRUJCGBQEM-UHFFFAOYSA-N</t>
  </si>
  <si>
    <t>９－オクチルヘプタデカン－９－オール</t>
  </si>
  <si>
    <t>CCCCCCCCC(O)(CCCCCCCC)CCCCCCCC</t>
  </si>
  <si>
    <t>17404-44-3</t>
  </si>
  <si>
    <t>WBQRXJLVMAWCMN-UHFFFAOYSA-N</t>
  </si>
  <si>
    <t>２－（オクタン－３－イル）フェノール</t>
  </si>
  <si>
    <t>CCCCCC(CC)c1ccccc1O</t>
  </si>
  <si>
    <t>17373-29-4</t>
  </si>
  <si>
    <t>ADXNPXDFKKWVGE-UHFFFAOYSA-N</t>
  </si>
  <si>
    <t>Ｎ，Ｎ－ジメチルトリデカン－１－アミン</t>
  </si>
  <si>
    <t>CCCCCCCCCCCCCN(C)C</t>
  </si>
  <si>
    <t>17361-44-3</t>
  </si>
  <si>
    <t>HSUGDXPUFCVGES-UHFFFAOYSA-N</t>
  </si>
  <si>
    <t>Ｎ－テトラデシルテトラデカン－１－アミン</t>
  </si>
  <si>
    <t>CCCCCCCCCCCCCCNCCCCCCCCCCCCCC</t>
  </si>
  <si>
    <t>17408-59-2</t>
  </si>
  <si>
    <t>CIIDOZQHEPMZIR-UHFFFAOYSA-N</t>
  </si>
  <si>
    <t>４－（デカン－２－イル）フェノール</t>
  </si>
  <si>
    <t>CCCCCCCCC(C)c1ccc(O)cc1</t>
  </si>
  <si>
    <t>29621-55-4</t>
  </si>
  <si>
    <t>MMMXGGXIIWGLRU-UHFFFAOYSA-N</t>
  </si>
  <si>
    <t>ｐ－メンタ－１，８－ジエン－７－イル＝ホルマート</t>
  </si>
  <si>
    <t>CC(=C)C1CCC(=CC1)COC=O</t>
  </si>
  <si>
    <t>C-(C)2(H)2:1|C[d]-(H)2:1|C[d]-(C)(H):1|C[d]-(C)2:2|C-(C[d])(C)(H)2:2|C-(C[d])(C)2(H):1|C-(C[d])(H)3:1|CO-(H)(O):1|O-(C)(CO):1|C-(C[d])(H)2(O):1</t>
  </si>
  <si>
    <t>29887-08-9</t>
  </si>
  <si>
    <t>ULYAQFDBACQQGC-UHFFFAOYSA-N</t>
  </si>
  <si>
    <t>１，４－ビス［（２－エチルヘキシル）アミノ］－９，１０－アントラキノン</t>
  </si>
  <si>
    <t>CCCCC(CC)CNc1ccc(NCC(CC)CCCC)c2C(=O)c3ccccc3C(=O)c12</t>
  </si>
  <si>
    <t>29710-34-7</t>
  </si>
  <si>
    <t>QICHMCRJUKQZRE-UHFFFAOYSA-N</t>
  </si>
  <si>
    <t>ヘキサデシル＝デカノアート</t>
  </si>
  <si>
    <t>CCCCCCCCCCCCCCCCOC(=O)CCCCCCCCC</t>
  </si>
  <si>
    <t>29752-80-5</t>
  </si>
  <si>
    <t>JTLQQZSDVWPHLD-UHFFFAOYSA-N</t>
  </si>
  <si>
    <t>Ｎ，Ｎ－ビス（２－ヒドロキシエチル）ヘキサンアミド</t>
  </si>
  <si>
    <t>CCCCCC(=O)N(CCO)CCO</t>
  </si>
  <si>
    <t>29711-19-1</t>
  </si>
  <si>
    <t>DGSQNDBKBFKKOZ-UHFFFAOYSA-N</t>
  </si>
  <si>
    <t>COC(=O)CC1CCC(=O)C1CCC(C)C</t>
  </si>
  <si>
    <t>29770-73-8</t>
  </si>
  <si>
    <t>JFGCXMPQNHUOAQ-UHFFFAOYSA-N</t>
  </si>
  <si>
    <t>２－エチル－３－メチルペンタンニトリル</t>
  </si>
  <si>
    <t>CCC(C)C(CC)C#N</t>
  </si>
  <si>
    <t>17329-79-2</t>
  </si>
  <si>
    <t>DULAHVOOPMNHFB-UHFFFAOYSA-N</t>
  </si>
  <si>
    <t>２－｛エチル［（ノナフルオロブチル）スルホニル］アミノ｝エチル＝アクリラート</t>
  </si>
  <si>
    <t>CCN(CCOC(=O)C=C)S(=O)(=O)C(F)(F)C(F)(F)C(F)(F)C(F)(F)F</t>
  </si>
  <si>
    <t>29713-25-5</t>
  </si>
  <si>
    <t>UJDNTFQWEQKSCL-UHFFFAOYSA-N</t>
  </si>
  <si>
    <t>ジメチル＝２，２，４－トリメチルヘキサンジオアート</t>
  </si>
  <si>
    <t>COC(=O)CC(C)CC(C)(C)C(=O)OC</t>
  </si>
  <si>
    <t>29681-21-8</t>
  </si>
  <si>
    <t>FETMDPWILVCFLL-UHFFFAOYSA-N</t>
  </si>
  <si>
    <t>２－［２－（２－イソプロポキシエトキシ）エトキシ］エタノール</t>
  </si>
  <si>
    <t>CC(C)OCCOCCOCCO</t>
  </si>
  <si>
    <t>24499-80-7</t>
  </si>
  <si>
    <t>VBHRLSQLJDHSCO-UHFFFAOYSA-N</t>
  </si>
  <si>
    <t>５，５－ジメチルヘキサン酸</t>
  </si>
  <si>
    <t>CC(C)(C)CCCC(=O)O</t>
  </si>
  <si>
    <t>25738-24-3</t>
  </si>
  <si>
    <t>XFUDRSZJCBDNPN-QYGUTFKISA-N</t>
  </si>
  <si>
    <t>３，３’－｛ウレイレンビス［（２－メチル－４，１－フェニレン）ジアゼンジイル］｝ビス（ナフタレン－１，５－ジスルホン酸）</t>
  </si>
  <si>
    <t>Cc1cc(NC(=O)Nc2ccc(\N=N\c3cc(c4cccc(c4c3)S(=O)(=O)O)S(=O)(=O)O)c(C)c2)ccc1\N=N\c5cc(c6cccc(c6c5)S(=O)(=O)O)S(=O)(=O)O</t>
  </si>
  <si>
    <t>C[BF]-(C[B])2(C[BF]):4|C[B]-(H):16|C[B]-(C):2|C-(C[B])(H)3:2|N[A]-(C[B]):4|C[B]-(C[B])2(N[A]):4|CO-(N)2:1|N-(C[B])(H)(CO):2|C[B]-(N):2|C[B]-(SO2):4|C[B]-(S):4</t>
  </si>
  <si>
    <t>24466-84-0</t>
  </si>
  <si>
    <t>HIKYVKDNGAULJV-UHFFFAOYSA-N</t>
  </si>
  <si>
    <t>ヘプタン－１－イル＝ステアラート</t>
  </si>
  <si>
    <t>CCCCCCCCCCCCCCCCCC(=O)OCCCCCCC</t>
  </si>
  <si>
    <t>24323-21-5</t>
  </si>
  <si>
    <t>KUSYIGBGHPOWEL-UHFFFAOYSA-N</t>
  </si>
  <si>
    <t>２－メチルノナン酸</t>
  </si>
  <si>
    <t>CCCCCCCC(C)C(=O)O</t>
  </si>
  <si>
    <t>24162-63-8</t>
  </si>
  <si>
    <t>NTHFKMZKTASAMH-UHFFFAOYSA-N</t>
  </si>
  <si>
    <t>２，４－ジブロモスチレン</t>
  </si>
  <si>
    <t>Brc1ccc(C=C)c(Br)c1</t>
  </si>
  <si>
    <t>24323-31-7</t>
  </si>
  <si>
    <t>FZUUHEZQCQGYNX-UHFFFAOYSA-N</t>
  </si>
  <si>
    <t>２－メチルトリデカン酸</t>
  </si>
  <si>
    <t>CCCCCCCCCCCC(C)C(=O)O</t>
  </si>
  <si>
    <t>24323-23-7</t>
  </si>
  <si>
    <t>SAOSCTYRONNFTC-UHFFFAOYSA-N</t>
  </si>
  <si>
    <t>２－メチルデカン酸</t>
  </si>
  <si>
    <t>CCCCCCCCC(C)C(=O)O</t>
  </si>
  <si>
    <t>24271-12-3</t>
  </si>
  <si>
    <t>GAQPWOABOQGPKA-UHFFFAOYSA-N</t>
  </si>
  <si>
    <t>オクタデシル＝ドコサノアート</t>
  </si>
  <si>
    <t>CCCCCCCCCCCCCCCCCCCCCC(=O)OCCCCCCCCCCCCCCCCCC</t>
  </si>
  <si>
    <t>24323-25-9</t>
  </si>
  <si>
    <t>PFFITEZSYJIHHR-UHFFFAOYSA-N</t>
  </si>
  <si>
    <t>２－メチルウンデカン酸</t>
  </si>
  <si>
    <t>CCCCCCCCCC(C)C(=O)O</t>
  </si>
  <si>
    <t>30769-76-7</t>
  </si>
  <si>
    <t>MVVQNBYRSDXHRF-UHFFFAOYSA-N</t>
  </si>
  <si>
    <t>CC(C)CN(CCO)CCO</t>
  </si>
  <si>
    <t>30951-95-2</t>
  </si>
  <si>
    <t>３，４－ジメチルヘキサ－３－エン</t>
  </si>
  <si>
    <t>25882-73-9</t>
  </si>
  <si>
    <t>ZOBGMJLKAHONRM-UHFFFAOYSA-N</t>
  </si>
  <si>
    <t>３－メチルオクタナール</t>
  </si>
  <si>
    <t>CCCCCC(C)CC=O</t>
  </si>
  <si>
    <t>67893-07-6</t>
  </si>
  <si>
    <t>GAARSHDEYZGKOY-UHFFFAOYSA-N</t>
  </si>
  <si>
    <t>２，４－ジメチルテトラヒドロベンズアルデヒドグリコールアセタール</t>
  </si>
  <si>
    <t>CC1C=C(C)CCC1C2OCCO2</t>
  </si>
  <si>
    <t>Cyclohexene:1|1,3-Dioxolane:1</t>
  </si>
  <si>
    <t>67893-05-4</t>
  </si>
  <si>
    <t>DXRJGHNIYCEKBM-UHFFFAOYSA-N</t>
  </si>
  <si>
    <t>エチル＝３－メチル－４－オキソヘプタノアート</t>
  </si>
  <si>
    <t>CCCC(=O)C(C)CC(=O)OCC</t>
  </si>
  <si>
    <t>67879-60-1</t>
  </si>
  <si>
    <t>NWXXKKDLGZLEGH-UHFFFAOYSA-N</t>
  </si>
  <si>
    <t>２－イソプロピル－４－メチル－１，３－ジオキソラン</t>
  </si>
  <si>
    <t>CC(C)C1OCC(C)O1</t>
  </si>
  <si>
    <t>67883-77-6</t>
  </si>
  <si>
    <t>OQFRRXKRZQFDEI-JXMROGBWSA-N</t>
  </si>
  <si>
    <t>３－フェニルプロパ－２－エン－１－イル＝２－メチルブタノアート</t>
  </si>
  <si>
    <t>CCC(C)C(=O)OC\C=C\c1ccccc1</t>
  </si>
  <si>
    <t>67874-83-3</t>
  </si>
  <si>
    <t>FHCYNCMLCRSWSM-UHFFFAOYSA-N</t>
  </si>
  <si>
    <t>ベンジル＝２－エチルヘキサノアート</t>
  </si>
  <si>
    <t>CCCCC(CC)C(=O)OCc1ccccc1</t>
  </si>
  <si>
    <t>67845-26-5</t>
  </si>
  <si>
    <t>RYGCGBYTXDCDPZ-UHFFFAOYSA-N</t>
  </si>
  <si>
    <t>３，５－ビス（ヒドロキシメチル）オキサン－４－オン</t>
  </si>
  <si>
    <t>OCC1COCC(CO)C1=O</t>
  </si>
  <si>
    <t>CO-(C)2:1|O-(C)2:1|O-(C)(H):2|C-(C)2(H)(CO):2|C-(C)(H)2(O):2|C-(C)(H)2(O):2</t>
  </si>
  <si>
    <t>67845-36-7</t>
  </si>
  <si>
    <t>XRSPLASKNSDWKL-UHFFFAOYSA-N</t>
  </si>
  <si>
    <t>２－メトキシ－６－（１，７，７－トリメチルビシクロ［２．２．１］ヘプタ－２－イル）シクロヘキサノール</t>
  </si>
  <si>
    <t>COC1CCCC(C1O)C2CC3CCC2(C)C3(C)C</t>
  </si>
  <si>
    <t>67845-44-7</t>
  </si>
  <si>
    <t>NANOXXPHSWMTGR-DYWGDJMRSA-N</t>
  </si>
  <si>
    <t>デカ－３，７－ジエン－１－オール</t>
  </si>
  <si>
    <t>CC\C=C\CC\C=C\CCO</t>
  </si>
  <si>
    <t>68015-93-0</t>
  </si>
  <si>
    <t>OVQJAEGJPUEXQD-WUKNDPDISA-N</t>
  </si>
  <si>
    <t>２－（２－オクタデセン－１－イル）コハク酸</t>
  </si>
  <si>
    <t>CCCCCCCCCCCCCCC\C=C\CC(CC(=O)O)C(=O)O</t>
  </si>
  <si>
    <t>34036-16-3</t>
  </si>
  <si>
    <t>FNVGQABNHXEIBU-UHFFFAOYSA-N</t>
  </si>
  <si>
    <t>エチル＝５－メチル－３－オキソヘキサノアート</t>
  </si>
  <si>
    <t>CCOC(=O)CC(=O)CC(C)C</t>
  </si>
  <si>
    <t>94088-32-1</t>
  </si>
  <si>
    <t>XOVJTZPLLLGONX-HJWRWDBZSA-N</t>
  </si>
  <si>
    <t>（Ｚ）－１，１－ジエトキシオクタ－４－エン</t>
  </si>
  <si>
    <t>CCC\C=C/CCC(OCC)OCC</t>
  </si>
  <si>
    <t>42479-87-8</t>
  </si>
  <si>
    <t>KXQMNHRMRRUCCA-UHFFFAOYSA-N</t>
  </si>
  <si>
    <t>３－ｔｅｒｔ－ブチルビフェニル－４－オール</t>
  </si>
  <si>
    <t>CC(C)(C)c1cc(ccc1O)c2ccccc2</t>
  </si>
  <si>
    <t>34146-55-9</t>
  </si>
  <si>
    <t>KZUFTCBJDQXWOJ-PLNGDYQASA-N</t>
  </si>
  <si>
    <t>（Ｚ）－ヘプタ－４－エン－２－オール</t>
  </si>
  <si>
    <t>CC\C=C/CC(C)O</t>
  </si>
  <si>
    <t>94088-30-9</t>
  </si>
  <si>
    <t>DHBWTBZYMOTKID-UHFFFAOYSA-N</t>
  </si>
  <si>
    <t>４－メチルノナナール</t>
  </si>
  <si>
    <t>CCCCCC(C)CCC=O</t>
  </si>
  <si>
    <t>70969-70-9</t>
  </si>
  <si>
    <t>LCVHZNSIAYNAGX-UHFFFAOYSA-N</t>
  </si>
  <si>
    <t>２－エチルヘキシル＝３，５，５，－トリメチルヘキサノアート</t>
  </si>
  <si>
    <t>CCCCC(CC)COC(=O)CC(C)CC(C)(C)C</t>
  </si>
  <si>
    <t>70969-58-3</t>
  </si>
  <si>
    <t>QUKHPBOCBWDYMW-UHFFFAOYSA-N</t>
  </si>
  <si>
    <t>ジイソブチル＝１，２－シクロヘキサンジカルボキシラート</t>
  </si>
  <si>
    <t>CC(C)COC(=O)C1CCCCC1C(=O)OCC(C)C</t>
  </si>
  <si>
    <t>70657-70-4</t>
  </si>
  <si>
    <t>BTZVKSVLFLRBRE-UHFFFAOYSA-N</t>
  </si>
  <si>
    <t>２－メトキシプロピル＝アセタート</t>
  </si>
  <si>
    <t>COC(C)COC(=O)C</t>
  </si>
  <si>
    <t>70621-82-8</t>
  </si>
  <si>
    <t>GMWSHXONQKXRHS-UHFFFAOYSA-N</t>
  </si>
  <si>
    <t>２，４－ジメチルヘキサン酸</t>
  </si>
  <si>
    <t>CCC(C)CC(C)C(=O)O</t>
  </si>
  <si>
    <t>70927-25-2</t>
  </si>
  <si>
    <t>PCCUVQJBCDUUMM-UHFFFAOYSA-N</t>
  </si>
  <si>
    <t>２，５，８，１１－テトラメチル－３，６，９，１２－テトラオキサヘキサデカン－１－オール</t>
  </si>
  <si>
    <t>CCCCOC(C)COC(C)COC(C)COC(C)CO</t>
  </si>
  <si>
    <t>70942-45-9</t>
  </si>
  <si>
    <t>ZFPOOXOHYITZFO-UHFFFAOYSA-N</t>
  </si>
  <si>
    <t>テトラデシル＝３－スルファニルプロパノアート</t>
  </si>
  <si>
    <t>CCCCCCCCCCCCCCOC(=O)CCS</t>
  </si>
  <si>
    <t>70715-07-0</t>
  </si>
  <si>
    <t>LJAMCFROHQBCHN-UHFFFAOYSA-N</t>
  </si>
  <si>
    <t>ジヘキシルテトラスルファン</t>
  </si>
  <si>
    <t>CCCCCCSSSSCCCCCC</t>
  </si>
  <si>
    <t>70682-72-3</t>
  </si>
  <si>
    <t>YQOBYINWABKLFC-UHFFFAOYSA-N</t>
  </si>
  <si>
    <t>テトラデシル＝ベンゾアート</t>
  </si>
  <si>
    <t>CCCCCCCCCCCCCCOC(=O)c1ccccc1</t>
  </si>
  <si>
    <t>70158-20-2</t>
  </si>
  <si>
    <t>XCYQOBFKQPQEMV-UHFFFAOYSA-N</t>
  </si>
  <si>
    <t>２－エチルヘキシル＝４－オキソペンタノアート</t>
  </si>
  <si>
    <t>CCCCC(CC)COC(=O)CCC(=O)C</t>
  </si>
  <si>
    <t>70152-36-2</t>
  </si>
  <si>
    <t>SGKJLUZIKNCQOM-UHFFFAOYSA-N</t>
  </si>
  <si>
    <t>ビス（２－エチルヘプチル）＝フタラート</t>
  </si>
  <si>
    <t>CCCCCC(CC)COC(=O)c1ccccc1C(=O)OCC(CC)CCCCC</t>
  </si>
  <si>
    <t>70857-56-6</t>
  </si>
  <si>
    <t>GXRDMEGSBKPONF-UHFFFAOYSA-N</t>
  </si>
  <si>
    <t>ビス（２－メチルオクチル）＝フタラート</t>
  </si>
  <si>
    <t>CCCCCCC(C)COC(=O)c1ccccc1C(=O)OCC(C)CCCCCC</t>
  </si>
  <si>
    <t>70784-09-7</t>
  </si>
  <si>
    <t>ZLHYETUWSWBIQD-DGHZRAPYSA-N</t>
  </si>
  <si>
    <t>ｔｒａｎｓ－４’－エチル［１，１’－ビシクロヘキサン］－ｔｒａｎｓ－４－カルボニトリル</t>
  </si>
  <si>
    <t>CC[C@@H]1CC[C@@H](CC1)[C@@H]2CC[C@H](CC2)C#N</t>
  </si>
  <si>
    <t>94089-01-7</t>
  </si>
  <si>
    <t>SXJKRFLZGRFPBD-BQYQJAHWSA-N</t>
  </si>
  <si>
    <t>（Ｅ）－ヘキサ－２－エン－１－イル＝２－メチルブタノアート</t>
  </si>
  <si>
    <t>CCC\C=C\COC(=O)C(C)CC</t>
  </si>
  <si>
    <t>70795-75-4</t>
  </si>
  <si>
    <t>LZLOAANJNAQPIH-DHZHZOJOSA-N</t>
  </si>
  <si>
    <t>（Ｅ）－３，７－ジメチルオクタ－２－エン－１－イル＝アセタート</t>
  </si>
  <si>
    <t>CC(C)CCC\C(=C\COC(=O)C)\C</t>
  </si>
  <si>
    <t>70815-11-1</t>
  </si>
  <si>
    <t>WXOWRDPCPRCZJX-KTKRTIGZSA-N</t>
  </si>
  <si>
    <t>Ｎ－（２－ヒドロキシエチル）－Ｎ－［２－（｛２－［（２－ヒドロキシエチル）アミノ］エチル｝アミノ）エチル］オレアミド</t>
  </si>
  <si>
    <t>CCCCCCCC\C=C/CCCCCCCC(=O)N(CCO)CCNCCNCCO</t>
  </si>
  <si>
    <t>70795-76-5</t>
  </si>
  <si>
    <t>LZLOAANJNAQPIH-FLIBITNWSA-N</t>
  </si>
  <si>
    <t>（Ｚ）－３，７－ジメチルオクタ－２－エン－１－イル＝アセタート</t>
  </si>
  <si>
    <t>CC(C)CCC\C(=C/COC(=O)C)\C</t>
  </si>
  <si>
    <t>68052-22-2</t>
  </si>
  <si>
    <t>JNTBFQGTGSKVPY-UHFFFAOYSA-N</t>
  </si>
  <si>
    <t>２，２’－［（３－メチルフェニル）イミノ］ビス（プロパン－１－オール）</t>
  </si>
  <si>
    <t>CC(CO)N(C(C)CO)c1cccc(C)c1</t>
  </si>
  <si>
    <t>68227-97-4</t>
  </si>
  <si>
    <t>XOBAFFLCNWEIRZ-UHFFFAOYSA-N</t>
  </si>
  <si>
    <t>４－｛メチル［（ペンタデカフルオロヘプチル）スルホニル］アミノ｝ブチル＝アクリラート</t>
  </si>
  <si>
    <t>CN(CCCCOC(=O)C=C)S(=O)(=O)C(F)(F)C(F)(F)C(F)(F)C(F)(F)C(F)(F)C(F)(F)C(F)(F)F</t>
  </si>
  <si>
    <t>C-(C)2(H)2:2|C[d]-(H)2:1|CO-(C[d])(O):1|O-(C)(CO):1|C[d]-(H)(CO):1|C-(C)(H)2(O):1|C-(H)3(N):1|C-(C)(H)2(N):1|N-(C)2(S):1|N-(C)2(SO2):1|C-(C)(F)3:1|C-(C)2(F)2:5</t>
  </si>
  <si>
    <t>68227-98-5</t>
  </si>
  <si>
    <t>JLUHIZCVSXFBEG-UHFFFAOYSA-N</t>
  </si>
  <si>
    <t>４－｛メチル［（トリデカフルオロヘキシル）スルホニル］アミノ｝ブチル＝アクリラート</t>
  </si>
  <si>
    <t>CN(CCCCOC(=O)C=C)S(=O)(=O)C(F)(F)C(F)(F)C(F)(F)C(F)(F)C(F)(F)C(F)(F)F</t>
  </si>
  <si>
    <t>C-(C)2(H)2:2|C[d]-(H)2:1|CO-(C[d])(O):1|O-(C)(CO):1|C[d]-(H)(CO):1|C-(C)(H)2(O):1|C-(H)3(N):1|C-(C)(H)2(N):1|N-(C)2(S):1|N-(C)2(SO2):1|C-(C)(F)3:1|C-(C)2(F)2:4</t>
  </si>
  <si>
    <t>68039-76-9</t>
  </si>
  <si>
    <t>XSBHPGJXCJMNNT-UHFFFAOYSA-N</t>
  </si>
  <si>
    <t>３，５，５－トリメチル－２－メチレンヘキサン－１－オール</t>
  </si>
  <si>
    <t>CC(CC(C)(C)C)C(=C)CO</t>
  </si>
  <si>
    <t>68227-99-6</t>
  </si>
  <si>
    <t>IGHHYZVIDWXKMF-UHFFFAOYSA-N</t>
  </si>
  <si>
    <t>４－｛メチル［（ウンデカフルオロペンチル）スルホニル］アミノ｝ブチル＝アクリラート</t>
  </si>
  <si>
    <t>CN(CCCCOC(=O)C=C)S(=O)(=O)C(F)(F)C(F)(F)C(F)(F)C(F)(F)C(F)(F)F</t>
  </si>
  <si>
    <t>C-(C)2(H)2:2|C[d]-(H)2:1|CO-(C[d])(O):1|O-(C)(CO):1|C[d]-(H)(CO):1|C-(C)(H)2(O):1|C-(H)3(N):1|C-(C)(H)2(N):1|N-(C)2(S):1|N-(C)2(SO2):1|C-(C)(F)3:1|C-(C)2(F)2:3</t>
  </si>
  <si>
    <t>68084-62-8</t>
  </si>
  <si>
    <t>BEYGZFVOTUDDJK-UHFFFAOYSA-N</t>
  </si>
  <si>
    <t>２－｛メチル［（ペンタデカフルオロヘプチル）スルホニル］アミノ｝エチル＝アクリラート</t>
  </si>
  <si>
    <t>CN(CCOC(=O)C=C)S(=O)(=O)C(F)(F)C(F)(F)C(F)(F)C(F)(F)C(F)(F)C(F)(F)C(F)(F)F</t>
  </si>
  <si>
    <t>C[d]-(H)2:1|CO-(C[d])(O):1|O-(C)(CO):1|C[d]-(H)(CO):1|C-(C)(H)2(O):1|C-(H)3(N):1|C-(C)(H)2(N):1|N-(C)2(S):1|N-(C)2(SO2):1|C-(C)(F)3:1|C-(C)2(F)2:5</t>
  </si>
  <si>
    <t>68067-33-4</t>
  </si>
  <si>
    <t>JRJPVFOFQVUVLG-UHFFFAOYSA-N</t>
  </si>
  <si>
    <t>２－メチルブチル＝デカノアート</t>
  </si>
  <si>
    <t>CCCCCCCCCC(=O)OCC(C)CC</t>
  </si>
  <si>
    <t>68039-71-4</t>
  </si>
  <si>
    <t>GNEQOLFOUYGYKZ-UHFFFAOYSA-N</t>
  </si>
  <si>
    <t>３，３，５－トリメチルヘキサナール</t>
  </si>
  <si>
    <t>CC(C)CC(C)(C)CC=O</t>
  </si>
  <si>
    <t>68039-75-8</t>
  </si>
  <si>
    <t>MXRVPBVPWKZJCS-PKNBQFBNSA-N</t>
  </si>
  <si>
    <t>４－メチルドデカ－２－エンニトリル</t>
  </si>
  <si>
    <t>CCCCCCCCC(C)\C=C\C#N</t>
  </si>
  <si>
    <t>70521-70-9</t>
  </si>
  <si>
    <t>OKVWJOUKDKKXQG-UHFFFAOYSA-N</t>
  </si>
  <si>
    <t>Ｎ－（２－ヒドロキシドデシル）－Ｎ－（２－ヒドロキシエチル）－β－アラニン</t>
  </si>
  <si>
    <t>CCCCCCCCCCC(O)CN(CCO)CCC(=O)O</t>
  </si>
  <si>
    <t>70521-72-1</t>
  </si>
  <si>
    <t>CGUAVSMYOABGKT-UHFFFAOYSA-N</t>
  </si>
  <si>
    <t>Ｎ－（２－ヒドロキシエチル）－Ｎ－（２－ヒドロキシヘキサデシル）－β－アラニン</t>
  </si>
  <si>
    <t>CCCCCCCCCCCCCCC(O)CN(CCO)CCC(=O)O</t>
  </si>
  <si>
    <t>70521-71-0</t>
  </si>
  <si>
    <t>UNQIFGWGEAIJPF-UHFFFAOYSA-N</t>
  </si>
  <si>
    <t>Ｎ－（２－ヒドロキシエチル）－Ｎ－（２－ヒドロキシテトラデシル）－β－アラニン</t>
  </si>
  <si>
    <t>CCCCCCCCCCCCC(O)CN(CCO)CCC(=O)O</t>
  </si>
  <si>
    <t>70521-73-2</t>
  </si>
  <si>
    <t>FQTHQAYXTJLXFZ-UHFFFAOYSA-N</t>
  </si>
  <si>
    <t>Ｎ－（２－ヒドロキシエチル）－Ｎ－（２－ヒドロキシオクタデシル）－β－アラニン</t>
  </si>
  <si>
    <t>CCCCCCCCCCCCCCCCC(O)CN(CCO)CCC(=O)O</t>
  </si>
  <si>
    <t>68298-06-6</t>
  </si>
  <si>
    <t>ZCIQIKYETQVARM-UHFFFAOYSA-N</t>
  </si>
  <si>
    <t>２－｛エチル［（ウンデカフルオロペンチル）スルホニル］アミノ｝エチル＝アクリラート</t>
  </si>
  <si>
    <t>CCN(CCOC(=O)C=C)S(=O)(=O)C(F)(F)C(F)(F)C(F)(F)C(F)(F)C(F)(F)F</t>
  </si>
  <si>
    <t>68239-74-7</t>
  </si>
  <si>
    <t>UXBLTIRZNSMGNQ-UHFFFAOYSA-N</t>
  </si>
  <si>
    <t>１，１，２，２，３，３，４，４，５，５，６，６，６－トリデカフルオロ－Ｎ－（４－ヒドロキシブチル）－Ｎ－メチルヘキサン－１－スルホンアミド</t>
  </si>
  <si>
    <t>CN(CCCCO)S(=O)(=O)C(F)(F)C(F)(F)C(F)(F)C(F)(F)C(F)(F)C(F)(F)F</t>
  </si>
  <si>
    <t>C-(C)2(H)2:2|O-(C)(H):1|C-(C)(H)2(O):1|C-(H)3(N):1|C-(C)(H)2(N):1|N-(C)2(S):1|N-(C)2(SO2):1|C-(C)(F)3:1|C-(C)2(F)2:4</t>
  </si>
  <si>
    <t>71500-42-0</t>
  </si>
  <si>
    <t>MQMMMSDSVNOFJM-UHFFFAOYSA-N</t>
  </si>
  <si>
    <t>２，２’－［（３－アミノフェニル）イミノ］ジエタノール</t>
  </si>
  <si>
    <t>Nc1cccc(c1)N(CCO)CCO</t>
  </si>
  <si>
    <t>C[B]-(H):4|O-(C)(H):2|C-(C)(H)2(O):2|C-(C)(H)2(N):2|N-(C[B])(H)2:1|N-(C[B])(C)2:1|C[B]-(N):2</t>
  </si>
  <si>
    <t>68298-89-5</t>
  </si>
  <si>
    <t>PNBLAQHWLKUKEU-UHFFFAOYSA-N</t>
  </si>
  <si>
    <t>１，１，２，２，３，３，４，４，５，５，６，６，７，７，７－ペンタデカフルオロ－Ｎ－（４－ヒドロキシブチル）－Ｎ－メチルヘプタン－１－スルホンアミド</t>
  </si>
  <si>
    <t>CN(CCCCO)S(=O)(=O)C(F)(F)C(F)(F)C(F)(F)C(F)(F)C(F)(F)C(F)(F)C(F)(F)F</t>
  </si>
  <si>
    <t>C-(C)2(H)2:2|O-(C)(H):1|C-(C)(H)2(O):1|C-(H)3(N):1|C-(C)(H)2(N):1|N-(C)2(S):1|N-(C)2(SO2):1|C-(C)(F)3:1|C-(C)2(F)2:5</t>
  </si>
  <si>
    <t>68239-72-5</t>
  </si>
  <si>
    <t>YZMJHIOSEWYVSR-UHFFFAOYSA-N</t>
  </si>
  <si>
    <t>１，１，２，２，３，３，４，４，５，５，５－ウンデカフルオロ－Ｎ－（４－ヒドロキシブチル）－Ｎ－メチルペンタン－１－スルホンアミド</t>
  </si>
  <si>
    <t>CN(CCCCO)S(=O)(=O)C(F)(F)C(F)(F)C(F)(F)C(F)(F)C(F)(F)F</t>
  </si>
  <si>
    <t>C-(C)2(H)2:2|O-(C)(H):1|C-(C)(H)2(O):1|C-(H)3(N):1|C-(C)(H)2(N):1|N-(C)2(S):1|N-(C)2(SO2):1|C-(C)(F)3:1|C-(C)2(F)2:3</t>
  </si>
  <si>
    <t>68298-60-2</t>
  </si>
  <si>
    <t>ZGQOMXKQOOGSHP-UHFFFAOYSA-N</t>
  </si>
  <si>
    <t>２－｛ブチル［（ペンタデカフルオロヘプチル）スルホニル］アミノ｝エチル＝アクリラート</t>
  </si>
  <si>
    <t>CCCCN(CCOC(=O)C=C)S(=O)(=O)C(F)(F)C(F)(F)C(F)(F)C(F)(F)C(F)(F)C(F)(F)C(F)(F)F</t>
  </si>
  <si>
    <t>68259-05-2</t>
  </si>
  <si>
    <t>VISHVOOFNOAMFD-NCCSDIRBSA-N</t>
  </si>
  <si>
    <t>ピグメント　レッド－２２０</t>
  </si>
  <si>
    <t>Cc1ccc(cc1\N=N\c2c(O)c(cc3ccccc23)C(=O)Nc4cc(C)c(NC(=O)c5cc6ccccc6c(\N=N\c7cc(ccc7C)C(=O)OCCCl)c5O)cc4C)C(=O)OCCCl</t>
  </si>
  <si>
    <t>C[BF]-(C[B])2(C[BF]):4|C[B]-(H):18|C[B]-(C):4|C-(C[B])(H)3:4|CO-(C[B])(O):2|O-(C)(CO):2|O-(C[B])(H):2|C-(C)(H)2(O):2|C[B]-(O):2|C[B]-(CO):4|N[A]-(C[B]):4|C[B]-(C[B])2(N[A]):4|CO-(C[B])(N),amides:2|N-(C[B])(H)(CO):2|C[B]-(N):2|C-(C)(H)2(Cl):2</t>
  </si>
  <si>
    <t>68239-73-6</t>
  </si>
  <si>
    <t>IARCBLTVLGDOGQ-UHFFFAOYSA-N</t>
  </si>
  <si>
    <t>Ｎ－（４－ヒドロキシブタン－１－イル）－Ｎ－メチルペルフルオロオクタン－１－スルホンアミド</t>
  </si>
  <si>
    <t>CN(CCCCO)S(=O)(=O)C(F)(F)C(F)(F)C(F)(F)C(F)(F)C(F)(F)C(F)(F)C(F)(F)C(F)(F)F</t>
  </si>
  <si>
    <t>C-(C)2(H)2:2|O-(C)(H):1|C-(C)(H)2(O):1|C-(H)3(N):1|C-(C)(H)2(N):1|N-(C)2(S):1|N-(C)2(SO2):1|C-(C)(F)3:1|C-(C)2(F)2:6</t>
  </si>
  <si>
    <t>26411-22-3</t>
  </si>
  <si>
    <t>WCPGYZPZINAHNU-UHFFFAOYSA-N</t>
  </si>
  <si>
    <t>Ｎ－（３’－メトキシプロピル）－１－ヒドロキシナフタレン－４，５－ジカルボン酸イミド</t>
  </si>
  <si>
    <t>COCCCN1C(=O)c2cccc3c(O)ccc(C1=O)c23</t>
  </si>
  <si>
    <t>C-(C)2(H)2:1|C[BF]-(C[B])2(C[BF]):2|C[B]-(H):5|O-(C[B])(H):1|O-(C)2:1|C-(C)(H)2(O):1|C-(H)3(O):1|C[B]-(O):1|C[B]-(CO):2|C-(C)(H)2(N):1|CO-(C[B])(N),amides:2|N-(C)(CO)2:1</t>
  </si>
  <si>
    <t>6531-38-0</t>
  </si>
  <si>
    <t>PAOXFRSJRCGJLV-UHFFFAOYSA-N</t>
  </si>
  <si>
    <t>２，２’－ピペラジン－１，４－ジイルビス（エタン－１－アミン）</t>
  </si>
  <si>
    <t>NCCN1CCN(CCN)CC1</t>
  </si>
  <si>
    <t>C-(C)(H)2(N):8|N-(C)(H)2:2|N-(C)3:2</t>
  </si>
  <si>
    <t>19781-63-6</t>
  </si>
  <si>
    <t>STHONQMAWQLWLX-QPJJXVBHSA-N</t>
  </si>
  <si>
    <t>（Ｅ）－４－エチルヘキサ－２－エン</t>
  </si>
  <si>
    <t>CCC(CC)\C=C\C</t>
  </si>
  <si>
    <t>6837-93-0</t>
  </si>
  <si>
    <t>ZIQWUYNDHGXLIN-UHFFFAOYSA-N</t>
  </si>
  <si>
    <t>８－アミノ－１－（４’－メチルベンゼンスルホニルオキシ）ナフタレン－３，６－ジスルホン酸</t>
  </si>
  <si>
    <t>Cc1ccc(cc1)S(=O)(=O)Oc2cc(cc3cc(cc(N)c23)S(=O)(=O)O)S(=O)(=O)O</t>
  </si>
  <si>
    <t>C[BF]-(C[B])2(C[BF]):2|C[B]-(H):8|C[B]-(C):1|C-(C[B])(H)3:1|C[B]-(O):1|N-(C[B])(H)2:1|C[B]-(N):1|C[B]-(SO2):3|C[B]-(S):3</t>
  </si>
  <si>
    <t>35265-04-4</t>
  </si>
  <si>
    <t>YTVUVYDVQNALCM-UHFFFAOYSA-N</t>
  </si>
  <si>
    <t>２－（ｓｅｃ－ブチルアミノ）エタノール</t>
  </si>
  <si>
    <t>CCC(C)NCCO</t>
  </si>
  <si>
    <t>22374-89-6</t>
  </si>
  <si>
    <t>WECUIGDEWBNQJJ-UHFFFAOYSA-N</t>
  </si>
  <si>
    <t>４－フェニルブタン－２－アミン</t>
  </si>
  <si>
    <t>CC(N)CCc1ccccc1</t>
  </si>
  <si>
    <t>35185-60-5</t>
  </si>
  <si>
    <t>MWAVENVCDCNNPF-UHFFFAOYSA-N</t>
  </si>
  <si>
    <t>３－エチルテトラコサン－３－オール</t>
  </si>
  <si>
    <t>CCCCCCCCCCCCCCCCCCCCCC(O)(CC)CC</t>
  </si>
  <si>
    <t>35061-61-1</t>
  </si>
  <si>
    <t>FTYSFPPFCAOKDQ-UHFFFAOYSA-N</t>
  </si>
  <si>
    <t>２－エチルヘキシル＝イソブチラート</t>
  </si>
  <si>
    <t>CCCCC(CC)COC(=O)C(C)C</t>
  </si>
  <si>
    <t>35148-19-7</t>
  </si>
  <si>
    <t>MFFQOUCMBNXSBK-SNAWJCMRSA-N</t>
  </si>
  <si>
    <t>（Ｅ）－ドデカ－９－エニル＝アセタート</t>
  </si>
  <si>
    <t>CC\C=C\CCCCCCCCOC(=O)C</t>
  </si>
  <si>
    <t>35230-14-9</t>
  </si>
  <si>
    <t>UKGRTCZMPQERFQ-UHFFFAOYSA-N</t>
  </si>
  <si>
    <t>オクタデシル＝ラクタート</t>
  </si>
  <si>
    <t>CCCCCCCCCCCCCCCCCCOC(=O)C(C)O</t>
  </si>
  <si>
    <t>35205-76-6</t>
  </si>
  <si>
    <t>UOOWECZOWUNYLA-CMDGGOBGSA-N</t>
  </si>
  <si>
    <t>３－メチルノナ－２－エン酸</t>
  </si>
  <si>
    <t>CCCCCC\C(=C\C(=O)O)\C</t>
  </si>
  <si>
    <t>35153-09-4</t>
  </si>
  <si>
    <t>JARZGLPTLYDJAG-ONEGZZNKSA-N</t>
  </si>
  <si>
    <t>（Ｅ）－ドデカ－１０－エニル＝アセタート</t>
  </si>
  <si>
    <t>C\C=C\CCCCCCCCCOC(=O)C</t>
  </si>
  <si>
    <t>C-(C)2(H)2:7|C[d]-(C)(H):2|C-(C[d])(C)(H)2:1|C-(C[d])(H)3:1|CO-(C)(O):1|O-(C)(CO):1|C-(H)3(CO):1|C-(C)(H)2(O):1</t>
  </si>
  <si>
    <t>91-98-5</t>
  </si>
  <si>
    <t>QAHDKLRCWZENIP-UHFFFAOYSA-N</t>
  </si>
  <si>
    <t>３－｛［エチル（ｍ－トリル）アミノ］メチル｝ベンゼンスルホン酸</t>
  </si>
  <si>
    <t>CCN(Cc1cccc(c1)S(=O)(=O)O)c2cccc(C)c2</t>
  </si>
  <si>
    <t>15307-93-4</t>
  </si>
  <si>
    <t>HDUUZPLYVVQTKN-UHFFFAOYSA-N</t>
  </si>
  <si>
    <t>２，６－ジクロロ－Ｎ－フェニルアニリン</t>
  </si>
  <si>
    <t>Clc1cccc(Cl)c1Nc2ccccc2</t>
  </si>
  <si>
    <t>C[B]-(H):8|N-(C[B])2(H):1|C[B]-(N):2|C[B]-(Cl):2</t>
  </si>
  <si>
    <t>393-75-9</t>
  </si>
  <si>
    <t>HFHAVERNVFNSHL-UHFFFAOYSA-N</t>
  </si>
  <si>
    <t>２－クロロ－１，３－ジニトロ－５－（トリフルオロメチル）ベンゼン</t>
  </si>
  <si>
    <t>FC(F)(F)c1cc(c(Cl)c(c1)N(=O)=O)N(=O)=O</t>
  </si>
  <si>
    <t>C[B]-(H):2|C[B]-(C):1|C[B]-(NO2):2|C-(C[B])(F)3:1|C[B]-(Cl):1</t>
  </si>
  <si>
    <t>613-29-6</t>
  </si>
  <si>
    <t>FZPXKEPZZOEPGX-UHFFFAOYSA-N</t>
  </si>
  <si>
    <t>Ｎ，Ｎ－ジブチルアニリン</t>
  </si>
  <si>
    <t>CCCCN(CCCC)c1ccccc1</t>
  </si>
  <si>
    <t>17699-16-0</t>
  </si>
  <si>
    <t>KXSDPILWMGFJMM-LPEHRKFASA-N</t>
  </si>
  <si>
    <t>CC(C)[C@]12CC[C@](C)(O)[C@@H]1C2</t>
  </si>
  <si>
    <t>35237-37-7</t>
  </si>
  <si>
    <t>QUBNFZFTFXTLKH-UHFFFAOYSA-N</t>
  </si>
  <si>
    <t>２－アミノドデカン酸</t>
  </si>
  <si>
    <t>CCCCCCCCCCC(N)C(=O)O</t>
  </si>
  <si>
    <t>15165-67-0</t>
  </si>
  <si>
    <t>MZHCENGPTKEIGP-RXMQYKEDSA-N</t>
  </si>
  <si>
    <t>（Ｒ）－２－（２，４－ジクロロフェノキシ）プロパン酸</t>
  </si>
  <si>
    <t>C[C@@H](Oc1ccc(Cl)cc1Cl)C(=O)O</t>
  </si>
  <si>
    <t>38056-88-1</t>
  </si>
  <si>
    <t>OEURXIFGOPBMJF-UHFFFAOYSA-N</t>
  </si>
  <si>
    <t>２－（アクリロイルオキシ）エチル＝２－ヒドロキシエチル＝フタラート</t>
  </si>
  <si>
    <t>OCCOC(=O)c1ccccc1C(=O)OCCOC(=O)C=C</t>
  </si>
  <si>
    <t>C[d]-(H)2:1|C[B]-(H):4|CO-(C[d])(O):1|CO-(C[B])(O):2|O-(C)(CO):3|O-(C)(H):1|C[d]-(H)(CO):1|C-(C)(H)2(O):1|C-(C)(H)2(O):3|C[B]-(CO):2</t>
  </si>
  <si>
    <t>38363-23-4</t>
  </si>
  <si>
    <t>AMIUTTABDVIFDZ-VAWYXSNFSA-N</t>
  </si>
  <si>
    <t>ドデカ－２－エン－１－イル＝アセタート</t>
  </si>
  <si>
    <t>CCCCCCCCC\C=C\COC(=O)C</t>
  </si>
  <si>
    <t>38136-29-7</t>
  </si>
  <si>
    <t>SVWCVXFHTHCJJB-UHFFFAOYSA-N</t>
  </si>
  <si>
    <t>４－メチルペンタノイル＝クロリド</t>
  </si>
  <si>
    <t>CC(C)CCC(=O)Cl</t>
  </si>
  <si>
    <t>38142-45-9</t>
  </si>
  <si>
    <t>UIMAEYMKYMNCGW-JTQLQIEISA-N</t>
  </si>
  <si>
    <t>CC1=CC[C@@H](CC1)C(=C)CO</t>
  </si>
  <si>
    <t>38120-10-4</t>
  </si>
  <si>
    <t>DVPONJRILZFUGU-UHFFFAOYSA-N</t>
  </si>
  <si>
    <t>イソペンチル＝４－アミノベンゾアート</t>
  </si>
  <si>
    <t>CC(C)CCOC(=O)c1ccc(N)cc1</t>
  </si>
  <si>
    <t>6144-28-1</t>
  </si>
  <si>
    <t>（９Ｚ，１２Ｚ）－オクタデカ－９，１２－ジエン酸の二量体</t>
  </si>
  <si>
    <t>41051-72-3</t>
  </si>
  <si>
    <t>DOPZLYNWNJHAOS-UHFFFAOYSA-N</t>
  </si>
  <si>
    <t>２－メチルブタン－１，２－ジオール</t>
  </si>
  <si>
    <t>CCC(C)(O)CO</t>
  </si>
  <si>
    <t>41004-47-1</t>
  </si>
  <si>
    <t>WSEANFMTJISBJG-UHFFFAOYSA-N</t>
  </si>
  <si>
    <t>５－メチルヘプチル＝３－スルファニルプロパノアート</t>
  </si>
  <si>
    <t>CCC(C)CCCCOC(=O)CCS</t>
  </si>
  <si>
    <t>51609-06-4</t>
  </si>
  <si>
    <t>MTEWAFVECQBILW-UHFFFAOYSA-N</t>
  </si>
  <si>
    <t>Ｎ－ｔｅｒｔ－ブチルシクロヘキサンアミン</t>
  </si>
  <si>
    <t>CC(C)(C)NC1CCCCC1</t>
  </si>
  <si>
    <t>41034-88-2</t>
  </si>
  <si>
    <t>WHDMOUKXLOPMBC-UHFFFAOYSA-N</t>
  </si>
  <si>
    <t>Ｎ，Ｎ－ジエチル－３，７－ジメチルオクタ－６－エン－１－アミン</t>
  </si>
  <si>
    <t>CCN(CC)CCC(C)CCC=C(C)C</t>
  </si>
  <si>
    <t>40843-73-0</t>
  </si>
  <si>
    <t>DPRSKCAGYLXDCY-UHFFFAOYSA-N</t>
  </si>
  <si>
    <t>４－（２，４－ジクロロフェノキシ）フェノール</t>
  </si>
  <si>
    <t>Oc1ccc(Oc2ccc(Cl)cc2Cl)cc1</t>
  </si>
  <si>
    <t>JNAWJUOCXKIHHG-JXMROGBWSA-N</t>
  </si>
  <si>
    <t>３，７－ジメチルオクタ－２－エン－１－オール</t>
  </si>
  <si>
    <t>CC(C)CCC\C(=C\CO)\C</t>
  </si>
  <si>
    <t>40596-46-1</t>
  </si>
  <si>
    <t>KUIYXYIWGVFQPD-UHFFFAOYSA-N</t>
  </si>
  <si>
    <t>２－オクチルドデカン酸</t>
  </si>
  <si>
    <t>CCCCCCCCCCC(CCCCCCCC)C(=O)O</t>
  </si>
  <si>
    <t>38514-05-5</t>
  </si>
  <si>
    <t>WWRGKAMABZHMCN-UHFFFAOYSA-N</t>
  </si>
  <si>
    <t>６－メチルオクタン－１－オール</t>
  </si>
  <si>
    <t>CCC(C)CCCCCO</t>
  </si>
  <si>
    <t>38514-03-3</t>
  </si>
  <si>
    <t>MWWKESKJRHQWEF-UHFFFAOYSA-N</t>
  </si>
  <si>
    <t>４－メチルオクタン－１－オール</t>
  </si>
  <si>
    <t>CCCCC(C)CCCO</t>
  </si>
  <si>
    <t>40589-14-8</t>
  </si>
  <si>
    <t>BEGNRPGEHZBNKK-UHFFFAOYSA-N</t>
  </si>
  <si>
    <t>２－メチルノナン－１－オール</t>
  </si>
  <si>
    <t>CCCCCCCC(C)CO</t>
  </si>
  <si>
    <t>71436-88-9</t>
  </si>
  <si>
    <t>ZBHYNHDKSANFJN-UHFFFAOYSA-N</t>
  </si>
  <si>
    <t>Ｎ－ブチル－２－メチルベンゼンスルホンアミド</t>
  </si>
  <si>
    <t>CCCCNS(=O)(=O)c1ccccc1C</t>
  </si>
  <si>
    <t>71412-26-5</t>
  </si>
  <si>
    <t>WFDGVYOPMMQGAR-UHFFFAOYSA-N</t>
  </si>
  <si>
    <t>CC(C)C(C)COC(=O)C</t>
  </si>
  <si>
    <t>51937-00-9</t>
  </si>
  <si>
    <t>IHRPKOQVBCPMQH-NDEAWQBTSA-N</t>
  </si>
  <si>
    <t>（９Ｅ，１２Ｚ）－テトラデカ－９，１２－ジエン－１－オール</t>
  </si>
  <si>
    <t>C\C=C/C\C=C\CCCCCCCCO</t>
  </si>
  <si>
    <t>C-(C)2(H)2:6|C[d]-(C)(H):4|C-(C[d])(C)(H)2:1|C-(C[d])2(H)2:1|C-(C[d])(H)3:1|O-(C)(H):1|C-(C)(H)2(O):1</t>
  </si>
  <si>
    <t>73756-37-3</t>
  </si>
  <si>
    <t>WTACYDSQHWXANE-UHFFFAOYSA-N</t>
  </si>
  <si>
    <t>２－ドデシルヘキサデカン酸</t>
  </si>
  <si>
    <t>CCCCCCCCCCCCCCC(CCCCCCCCCCCC)C(=O)O</t>
  </si>
  <si>
    <t>73494-49-2</t>
  </si>
  <si>
    <t>ZFVFQRLBTBBQSK-SNVBAGLBSA-N</t>
  </si>
  <si>
    <t>（Ｒ）－５－フェニルペンタン－２－オール</t>
  </si>
  <si>
    <t>C[C@@H](O)CCCc1ccccc1</t>
  </si>
  <si>
    <t>52348-52-4</t>
  </si>
  <si>
    <t>DLUMXTSYXVRNIP-UHFFFAOYSA-N</t>
  </si>
  <si>
    <t>３，５－ジイソブチルフェノール</t>
  </si>
  <si>
    <t>CC(C)Cc1cc(O)cc(CC(C)C)c1</t>
  </si>
  <si>
    <t>73775-71-0</t>
  </si>
  <si>
    <t>AAKKPKDORDWLSG-UHFFFAOYSA-N</t>
  </si>
  <si>
    <t>３－メチルヘキサン－３－チオール</t>
  </si>
  <si>
    <t>CCCC(C)(S)CC</t>
  </si>
  <si>
    <t>52348-51-3</t>
  </si>
  <si>
    <t>JRPBSTGRRSTANR-UHFFFAOYSA-N</t>
  </si>
  <si>
    <t>２，６－ジイソブチルフェノール</t>
  </si>
  <si>
    <t>CC(C)Cc1cccc(CC(C)C)c1O</t>
  </si>
  <si>
    <t>52959-32-7</t>
  </si>
  <si>
    <t>UACZNFSEKRCDDO-UHFFFAOYSA-N</t>
  </si>
  <si>
    <t>４，６－ジエチルベンゼン－１，３－ジオール</t>
  </si>
  <si>
    <t>CCc1cc(CC)c(O)cc1O</t>
  </si>
  <si>
    <t>補正値</t>
    <rPh sb="0" eb="2">
      <t>ホセイ</t>
    </rPh>
    <rPh sb="2" eb="3">
      <t>チ</t>
    </rPh>
    <phoneticPr fontId="2"/>
  </si>
  <si>
    <t>構造</t>
    <rPh sb="0" eb="2">
      <t>コウゾウ</t>
    </rPh>
    <phoneticPr fontId="2"/>
  </si>
  <si>
    <t>記述</t>
    <rPh sb="0" eb="2">
      <t>キジュツ</t>
    </rPh>
    <phoneticPr fontId="2"/>
  </si>
  <si>
    <t>C-(C)2(H)2</t>
  </si>
  <si>
    <t>C-(H)(C)3</t>
  </si>
  <si>
    <t>C-(C)4</t>
  </si>
  <si>
    <t>C[d]-(H)2</t>
  </si>
  <si>
    <t>C[d]-(C)(H)</t>
  </si>
  <si>
    <t>C[d]-(C)2</t>
  </si>
  <si>
    <t>C[d]-(C[d])(H)</t>
  </si>
  <si>
    <t>C[d]-C[d][C]</t>
  </si>
  <si>
    <t>C[d]-C[d]C[B]</t>
  </si>
  <si>
    <t>C[d]-C[B](H)</t>
  </si>
  <si>
    <t>C[d]-C[B](C)</t>
  </si>
  <si>
    <t>C[d]-C[t](H)</t>
  </si>
  <si>
    <t>C[d]-C[B]2</t>
  </si>
  <si>
    <t>C-(C[d])(C)(H)2</t>
  </si>
  <si>
    <t>C-(C[d])(C)2(H)</t>
  </si>
  <si>
    <t>C-(C[d])(C)3</t>
  </si>
  <si>
    <t>C-(C[d])2(C)(H)</t>
  </si>
  <si>
    <t>C-(C[d])2(H)2</t>
  </si>
  <si>
    <t>C-(C[d])(C[B])(H)2</t>
  </si>
  <si>
    <t>C-(C[d])(C[B])(C)(H)</t>
  </si>
  <si>
    <t>C[t]-(H)</t>
  </si>
  <si>
    <t>C[t]-(C)</t>
  </si>
  <si>
    <t>C[t]-C[d]</t>
  </si>
  <si>
    <t>C[t]-(C[B])</t>
  </si>
  <si>
    <t>C[t]-C[t]</t>
  </si>
  <si>
    <t>C-C[t](C)(H)2</t>
  </si>
  <si>
    <t>C-C[t](C)2(H)</t>
  </si>
  <si>
    <t>C-(C[t])(C)3</t>
  </si>
  <si>
    <t>C-(C[t])2(H)2</t>
  </si>
  <si>
    <t>C-(C[t])2(C)2</t>
  </si>
  <si>
    <t>C(allene)</t>
  </si>
  <si>
    <t>C[B]-(C[B])2(H)</t>
  </si>
  <si>
    <t>C[B]-(C[B])2(C)</t>
  </si>
  <si>
    <t>C[B]-(C[d])(C(B])2</t>
  </si>
  <si>
    <t>C[B]-(C[t])(C(B])2</t>
  </si>
  <si>
    <t>C[B]-(C[B])2(C)2</t>
  </si>
  <si>
    <t>C-(C[B])2(C)(H)</t>
  </si>
  <si>
    <t>CO-(C)(CO)</t>
  </si>
  <si>
    <t>CO-(H)(CO)</t>
  </si>
  <si>
    <t>CO-(O)(CO)</t>
  </si>
  <si>
    <t>CO-(C)(O)</t>
  </si>
  <si>
    <t>CO-(H)(O)</t>
  </si>
  <si>
    <t>CO-(O)2</t>
  </si>
  <si>
    <t>CO-(C[d])(H)</t>
  </si>
  <si>
    <t>CO-(C[B])(C)</t>
  </si>
  <si>
    <t>CO-(C[B])(H)</t>
  </si>
  <si>
    <t>CO-(C)2</t>
  </si>
  <si>
    <t>CO-(C)(H)</t>
  </si>
  <si>
    <t>O-(CO)2,aliphatic</t>
  </si>
  <si>
    <t>O-(CO)2,aromatic</t>
  </si>
  <si>
    <t>O-(C)(CO)</t>
  </si>
  <si>
    <t>O-(CO)(H)</t>
  </si>
  <si>
    <t>O-(C)(O)</t>
  </si>
  <si>
    <t>O-(O)(H)</t>
  </si>
  <si>
    <t>O-(C[d])(C)</t>
  </si>
  <si>
    <t>O-(C[B])(C)</t>
  </si>
  <si>
    <t>O-(C[B])(H)</t>
  </si>
  <si>
    <t>O-(C)2</t>
  </si>
  <si>
    <t>O-(C)(H)</t>
  </si>
  <si>
    <t>C[d]-(H)(CO)</t>
  </si>
  <si>
    <t>C[d]-(C[d])(O)</t>
  </si>
  <si>
    <t>C[d]-(C)(O)</t>
  </si>
  <si>
    <t>C[d]-(H)(O)</t>
  </si>
  <si>
    <t>C[B]-(C[B])2(CO)</t>
  </si>
  <si>
    <t>C[B]-(C[B])2(O)</t>
  </si>
  <si>
    <t>C-(H)2(CO)2</t>
  </si>
  <si>
    <t>C-(C)3(CO)</t>
  </si>
  <si>
    <t>C-(C)2(H)(CO)</t>
  </si>
  <si>
    <t>C-(C)(H)2(CO)</t>
  </si>
  <si>
    <t>C-(H)3(CO)</t>
  </si>
  <si>
    <t>C-(C[d])(H)2(CO)</t>
  </si>
  <si>
    <t>C-(C[t])(H)2(CO)</t>
  </si>
  <si>
    <t>C-(C[B])(H)2(CO)</t>
  </si>
  <si>
    <t>C-(C[B])(C)(H)(CO)</t>
  </si>
  <si>
    <t>C-(C)(H)(O)(CO)</t>
  </si>
  <si>
    <t>C-(O)4</t>
  </si>
  <si>
    <t>C-(H)(O)3</t>
  </si>
  <si>
    <t>C-(C)(O)3</t>
  </si>
  <si>
    <t>C-(C)2(O)2</t>
  </si>
  <si>
    <t>C-(C)(H)(O)2</t>
  </si>
  <si>
    <t>C-(H)2(O)2</t>
  </si>
  <si>
    <t>C-(C[B])(H)2(O)</t>
  </si>
  <si>
    <t>C-(C[d])(H)2(O)</t>
  </si>
  <si>
    <t>C-(C[B])2(H)(CO)</t>
  </si>
  <si>
    <t>C-(C[B])3(O)</t>
  </si>
  <si>
    <t>C-(C)3(O),ethers/esters</t>
  </si>
  <si>
    <t>C-(C)2(H)(O),ethers/esters</t>
  </si>
  <si>
    <t>C-(C)3(O),alcohols/peroxides</t>
  </si>
  <si>
    <t>C-(C)2(H)(O),alcohpls/peroxides</t>
  </si>
  <si>
    <t>C-(C)(H)2(O)</t>
  </si>
  <si>
    <t>C-(H)3(O)</t>
  </si>
  <si>
    <t>O-(O)(CO)</t>
  </si>
  <si>
    <t>C-(C[B])(C)2(O)</t>
  </si>
  <si>
    <t>C-(C[t])(H)2(O)</t>
  </si>
  <si>
    <t>C-(C[B])(C)(H)(O)</t>
  </si>
  <si>
    <t>CO-(C[t])(H)</t>
  </si>
  <si>
    <t>O-(H)2</t>
  </si>
  <si>
    <t>O-(O)2</t>
  </si>
  <si>
    <t>C[d]-(CO)</t>
  </si>
  <si>
    <t>C[d]-(O)</t>
  </si>
  <si>
    <t>O-(C)2,tert</t>
  </si>
  <si>
    <t>C-(H)3(N)</t>
  </si>
  <si>
    <t>C-(C)(H)2(N)</t>
  </si>
  <si>
    <t>C-(C)2(H)(N)</t>
  </si>
  <si>
    <t>C-(C)3(N)</t>
  </si>
  <si>
    <t>C-(H)2(N)2</t>
  </si>
  <si>
    <t>C-(C[B])(H)2(N)</t>
  </si>
  <si>
    <t>N-(C)2(H)</t>
  </si>
  <si>
    <t>N-(C)3</t>
  </si>
  <si>
    <t>N-(H)2(N)</t>
  </si>
  <si>
    <t>N-(C)(H)(N)</t>
  </si>
  <si>
    <t>N-(C)2(N)</t>
  </si>
  <si>
    <t>N-(C[B])2(N)</t>
  </si>
  <si>
    <t>N-(C[B])(H)(N)</t>
  </si>
  <si>
    <t>N-(N)(CO)2</t>
  </si>
  <si>
    <t>N-(C[d])2(N)</t>
  </si>
  <si>
    <t>N-(C[d])2(C)</t>
  </si>
  <si>
    <t>N-(C[B])(H)2</t>
  </si>
  <si>
    <t>N-(C[B])2(C)</t>
  </si>
  <si>
    <t>N[I]-(C)</t>
  </si>
  <si>
    <t>N[I]-(C[B])</t>
  </si>
  <si>
    <t>N[A]-(C)</t>
  </si>
  <si>
    <t>N[A]-(C[B])</t>
  </si>
  <si>
    <t>N[A]-(C)(O)</t>
  </si>
  <si>
    <t>C-(N[A])(C)(H)2</t>
  </si>
  <si>
    <t>C-(N[A])(C)2(H)</t>
  </si>
  <si>
    <t>C-(N[A])(C)3</t>
  </si>
  <si>
    <t>C[d]-(H)(N)</t>
  </si>
  <si>
    <t>C[d]-(C)(N)</t>
  </si>
  <si>
    <t>C[B]-(C[B])2(N)</t>
  </si>
  <si>
    <t>C[B]-(C[B])2(NO)</t>
  </si>
  <si>
    <t>C[B]-(C[B])2(NO2)</t>
  </si>
  <si>
    <t>C[B]-(C[B])2(CNO)</t>
  </si>
  <si>
    <t>C[B]-(C[B])2(CN)</t>
  </si>
  <si>
    <t>C[B]-(C[B])2(N[A])</t>
  </si>
  <si>
    <t>C[B]-(N[I])2(H)</t>
  </si>
  <si>
    <t>CO-(H)(N)</t>
  </si>
  <si>
    <t>CO-(C)(N)</t>
  </si>
  <si>
    <t>CO-(C[d])(N)</t>
  </si>
  <si>
    <t>CO-(N)2</t>
  </si>
  <si>
    <t>N-(C)2(CO)</t>
  </si>
  <si>
    <t>N-(C[B])(H)(CO)</t>
  </si>
  <si>
    <t>N-(H)(CO)2</t>
  </si>
  <si>
    <t>N-(C)(CO)2</t>
  </si>
  <si>
    <t>N-(C[B])(CO)2</t>
  </si>
  <si>
    <t>N-(C[B])(C)(CO)</t>
  </si>
  <si>
    <t>C-(C)(H)2(CN)</t>
  </si>
  <si>
    <t>C-(C)2(H)(CN)</t>
  </si>
  <si>
    <t>C-(C)3(CN)</t>
  </si>
  <si>
    <t>C-(C[d])(H)2(CN)</t>
  </si>
  <si>
    <t>C[d]-(H)(CN)</t>
  </si>
  <si>
    <t>C-(C)(H)2(NO2)</t>
  </si>
  <si>
    <t>C-(C)2(H)(NO2)</t>
  </si>
  <si>
    <t>C-(C)3(NO2)</t>
  </si>
  <si>
    <t>C-(C[B])(H)2(NO2)</t>
  </si>
  <si>
    <t>C-(C)(H)(NO2)2</t>
  </si>
  <si>
    <t>C-(C)2(NO2)2</t>
  </si>
  <si>
    <t>C-(C)(H)(N)(CO)</t>
  </si>
  <si>
    <t>C-(H)2(N)(CO)</t>
  </si>
  <si>
    <t>O-(C)(NO)</t>
  </si>
  <si>
    <t>O-(C)(NO)2</t>
  </si>
  <si>
    <t>N-(C)(H)(NO2)</t>
  </si>
  <si>
    <t>N-(H)(CO)(NO2)</t>
  </si>
  <si>
    <t>N-(C)(NO2)2</t>
  </si>
  <si>
    <t>N-(C[B])(C)(NO2)</t>
  </si>
  <si>
    <t>N-(C)2(NO)</t>
  </si>
  <si>
    <t>N-(C)2(NO2)</t>
  </si>
  <si>
    <t>C-(C)(H)2(N3)</t>
  </si>
  <si>
    <t>C-(C)2(H)(N3)</t>
  </si>
  <si>
    <t>C-(C[B])(H)2(N3)</t>
  </si>
  <si>
    <t>C-(C[B])3(N3)</t>
  </si>
  <si>
    <t>C[B]-(C[B])2(N3)</t>
  </si>
  <si>
    <t>C-(NCO)</t>
  </si>
  <si>
    <t>C-(C)2(N)(CN)</t>
  </si>
  <si>
    <t>C-(N[A])(C)2(CN)</t>
  </si>
  <si>
    <t>C-(H)2(CN)2</t>
  </si>
  <si>
    <t>C-(C)(CN)3</t>
  </si>
  <si>
    <t>C-(H)2(CO)(NO2)</t>
  </si>
  <si>
    <t>C-(C[t])(H)2(N)</t>
  </si>
  <si>
    <t>C[t]-(N)</t>
  </si>
  <si>
    <t>O-(C)(CN)</t>
  </si>
  <si>
    <t>CO-(N)(O)</t>
  </si>
  <si>
    <t>CO-(N)(CO)</t>
  </si>
  <si>
    <t>CO-(CN)2</t>
  </si>
  <si>
    <t>N[A]-(H)</t>
  </si>
  <si>
    <t>C[B]-(N[A])</t>
  </si>
  <si>
    <t>N[I]-(H)</t>
  </si>
  <si>
    <t>N[A]-(N)</t>
  </si>
  <si>
    <t>N-(C[d])(C)(H)</t>
  </si>
  <si>
    <t>N-(C[d])(C)(N)</t>
  </si>
  <si>
    <t>N-(N[I])(C)(H)</t>
  </si>
  <si>
    <t>N-(C[d])(H)2</t>
  </si>
  <si>
    <t>N-(C[d])(C)2</t>
  </si>
  <si>
    <t>N-(C[d])(H)(N)</t>
  </si>
  <si>
    <t>N-(C[B])(C)</t>
  </si>
  <si>
    <t>N-(C[t])(C)2</t>
  </si>
  <si>
    <t>N-(C[B])(N)(CO)</t>
  </si>
  <si>
    <t>N-(H)2(CN)</t>
  </si>
  <si>
    <t>N-(C)(CO)(NO2)</t>
  </si>
  <si>
    <t>C[d]-(H)(NO2)</t>
  </si>
  <si>
    <t>C-(H)2(NO)</t>
  </si>
  <si>
    <t>C[d]-(H)(NO)</t>
  </si>
  <si>
    <t>C[t]-(NO)</t>
  </si>
  <si>
    <t>N-(H)2(O)</t>
  </si>
  <si>
    <t>N-(H)(O)</t>
  </si>
  <si>
    <t>O-(H)(N)</t>
  </si>
  <si>
    <t>O-(N)</t>
  </si>
  <si>
    <t>C-(H)3(S)</t>
  </si>
  <si>
    <t>C-(C)(H)2(S)</t>
  </si>
  <si>
    <t>C-(C)2(H)(S)</t>
  </si>
  <si>
    <t>C-(C)3(S)</t>
  </si>
  <si>
    <t>C-(C[B])(H)2(S)</t>
  </si>
  <si>
    <t>C-(C[d])(H)2(S)</t>
  </si>
  <si>
    <t>C-(H)2(S)2</t>
  </si>
  <si>
    <t>C[B]-(C[B])2(S)</t>
  </si>
  <si>
    <t>S-(C)(H)</t>
  </si>
  <si>
    <t>S-(C[B])(H)</t>
  </si>
  <si>
    <t>S-(C)2</t>
  </si>
  <si>
    <t>S-(C[d])(H)</t>
  </si>
  <si>
    <t>S-(C[d])(C)</t>
  </si>
  <si>
    <t>S-(C[B])(C)</t>
  </si>
  <si>
    <t>S-(C)(S)</t>
  </si>
  <si>
    <t>S-(S)2</t>
  </si>
  <si>
    <t>S-(H)(S)</t>
  </si>
  <si>
    <t>S-(H)(CO)</t>
  </si>
  <si>
    <t>CO-(C)(S)</t>
  </si>
  <si>
    <t>C-(H)3(SO)</t>
  </si>
  <si>
    <t>C-(C)(H)2(SO)</t>
  </si>
  <si>
    <t>C-(C[d])(H)2(SO)</t>
  </si>
  <si>
    <t>C[B]-(C[B])2(SO)</t>
  </si>
  <si>
    <t>O-(H)(SO)</t>
  </si>
  <si>
    <t>O-(C)(SO)</t>
  </si>
  <si>
    <t>SO-(C)2</t>
  </si>
  <si>
    <t>SO-(O)2</t>
  </si>
  <si>
    <t>SO-(C[B])(C)</t>
  </si>
  <si>
    <t>C-(H)3(SO2)</t>
  </si>
  <si>
    <t>C-(C)(H)2(SO2)</t>
  </si>
  <si>
    <t>C-(C)2(H)(SO2)</t>
  </si>
  <si>
    <t>C-(C)3(SO2)</t>
  </si>
  <si>
    <t>C-(C[d])(H)2(SO2)</t>
  </si>
  <si>
    <t>C-(C[d])(C)(H)(SO2)</t>
  </si>
  <si>
    <t>C-(C[B])(H)2(SO2)</t>
  </si>
  <si>
    <t>C-(C[t])(H)2(SO2)</t>
  </si>
  <si>
    <t>C[B]-(C[B])2(SO2)</t>
  </si>
  <si>
    <t>SO2-(C)2</t>
  </si>
  <si>
    <t>SO2-(C[B])(C)</t>
  </si>
  <si>
    <t>SO2-(O)2</t>
  </si>
  <si>
    <t>SO2-(C[d])(C)</t>
  </si>
  <si>
    <t>O-(H)(SO2)</t>
  </si>
  <si>
    <t>O-(C)(SO2)</t>
  </si>
  <si>
    <t>SO2-(C[d])(H)</t>
  </si>
  <si>
    <t>SO-(N)2</t>
  </si>
  <si>
    <t>C-(C)2(SO2)2</t>
  </si>
  <si>
    <t>S-(C)(CO)</t>
  </si>
  <si>
    <t>S-(N)(S)</t>
  </si>
  <si>
    <t>CS-(N)2</t>
  </si>
  <si>
    <t>N-(H)2(CS)</t>
  </si>
  <si>
    <t>N-(C)2(SO)</t>
  </si>
  <si>
    <t>N-(C)2(S)</t>
  </si>
  <si>
    <t>N-(C)2(SO2)</t>
  </si>
  <si>
    <t>N-(H)(N)(CS)</t>
  </si>
  <si>
    <t>S-(C[t])N</t>
  </si>
  <si>
    <t>C-(C)(F)3</t>
  </si>
  <si>
    <t>C-(C)(H)2(F)</t>
  </si>
  <si>
    <t>C-(C)2(H)(F)</t>
  </si>
  <si>
    <t>C-(C)3(F)</t>
  </si>
  <si>
    <t>C-(C)(H)(F)2</t>
  </si>
  <si>
    <t>C-(C)2(F)2</t>
  </si>
  <si>
    <t>C-(C)(F)2(Cl)</t>
  </si>
  <si>
    <t>C-(C)(H)(F)(Cl)</t>
  </si>
  <si>
    <t>C-(C)(Cl)3</t>
  </si>
  <si>
    <t>C-(C)(H)(Cl)2</t>
  </si>
  <si>
    <t>C-(C)(H)2(Cl)</t>
  </si>
  <si>
    <t>C-(C)2(Cl)2</t>
  </si>
  <si>
    <t>C-(C)2(H)(Cl)</t>
  </si>
  <si>
    <t>C-(C)3(Cl)</t>
  </si>
  <si>
    <t>C-(C)(H)2(Br)</t>
  </si>
  <si>
    <t>C-(C)2(H)(Br)</t>
  </si>
  <si>
    <t>C-(C)3(Br)</t>
  </si>
  <si>
    <t>C-(C)(H)(I)2</t>
  </si>
  <si>
    <t>C-(C)(H)(I)</t>
  </si>
  <si>
    <t>C-(C)2(H)(I)</t>
  </si>
  <si>
    <t>C-(C)3(I)</t>
  </si>
  <si>
    <t>C-(C)(H)(Cl)(Br)</t>
  </si>
  <si>
    <t>N-(C)(F)2</t>
  </si>
  <si>
    <t>C-(C)(H)(O)(Cl)</t>
  </si>
  <si>
    <t>C-(H)2(O)(I)</t>
  </si>
  <si>
    <t>C-(C)(F)(Cl)2</t>
  </si>
  <si>
    <t>C-(C)(F)2(Br)</t>
  </si>
  <si>
    <t>C[B]-(C[B])2(F)</t>
  </si>
  <si>
    <t>C[B]-(C[B])2(Cl)</t>
  </si>
  <si>
    <t>C[B]-(C[B])2(Br)</t>
  </si>
  <si>
    <t>C[B]-(C[B])2(I)</t>
  </si>
  <si>
    <t>C-(H)2(Cl)(CO)</t>
  </si>
  <si>
    <t>C-(H)(CO)(Cl)2</t>
  </si>
  <si>
    <t>CO-(C)(F)</t>
  </si>
  <si>
    <t>C-(C[B])(H)2(Br)</t>
  </si>
  <si>
    <t>C-(C[B])(H)2(I)</t>
  </si>
  <si>
    <t>C-(C[B])(H)2(Cl)</t>
  </si>
  <si>
    <t>CO-(C)(Cl)</t>
  </si>
  <si>
    <t>CO-(C)(Br)</t>
  </si>
  <si>
    <t>CO-(C)(I)</t>
  </si>
  <si>
    <t>C-(C)(H)(CO)(Cl)</t>
  </si>
  <si>
    <t>C-(C[d])(H)2(Br)</t>
  </si>
  <si>
    <t>C-(C[d])(H)2(I)</t>
  </si>
  <si>
    <t>C-(C)2(O)(Cl)</t>
  </si>
  <si>
    <t>C-(CO)(F)3</t>
  </si>
  <si>
    <t>C-(CO)(Cl)3</t>
  </si>
  <si>
    <t>C-(H)3(P)</t>
  </si>
  <si>
    <t>C-(H)2(P)</t>
  </si>
  <si>
    <t>C-(H)3(PO)</t>
  </si>
  <si>
    <t>C-(H)2(PO)</t>
  </si>
  <si>
    <t>C-(H)3(PN)</t>
  </si>
  <si>
    <t>C-(H)2(PN)</t>
  </si>
  <si>
    <t>C[B]-(P)</t>
  </si>
  <si>
    <t>C[B]-(PO)</t>
  </si>
  <si>
    <t>C[B]-(PN)</t>
  </si>
  <si>
    <t>P-(Cl)2</t>
  </si>
  <si>
    <t>P-(C[B])3</t>
  </si>
  <si>
    <t>P-(O)3</t>
  </si>
  <si>
    <t>P-(N)3</t>
  </si>
  <si>
    <t>PO-(C)3</t>
  </si>
  <si>
    <t>P-O(Cl)2</t>
  </si>
  <si>
    <t>PO-(O)3</t>
  </si>
  <si>
    <t>PO-(C[B])3</t>
  </si>
  <si>
    <t>PO-(N)3</t>
  </si>
  <si>
    <t>O-P</t>
  </si>
  <si>
    <t>O-(H)(P)</t>
  </si>
  <si>
    <t>O-(PO)</t>
  </si>
  <si>
    <t>O-(H)(PO)</t>
  </si>
  <si>
    <t>O-(PO)2</t>
  </si>
  <si>
    <t>C-(B)(H)3</t>
  </si>
  <si>
    <t>C-(B)(H)2</t>
  </si>
  <si>
    <t>C-(B)(H)</t>
  </si>
  <si>
    <t>C[d]-(B)(H)</t>
  </si>
  <si>
    <t>B-(C)3</t>
  </si>
  <si>
    <t>B-(Cl)</t>
  </si>
  <si>
    <t>B-(O)3</t>
  </si>
  <si>
    <t>B-(O)2(Cl)</t>
  </si>
  <si>
    <t>B-(O)(Cl)2</t>
  </si>
  <si>
    <t>B-(H)(O)2</t>
  </si>
  <si>
    <t>B-(N)3</t>
  </si>
  <si>
    <t>B-(N)2(Cl)</t>
  </si>
  <si>
    <t>B-(N)(Cl)2</t>
  </si>
  <si>
    <t>B-(OH)</t>
  </si>
  <si>
    <t>N-(B)(C)2</t>
  </si>
  <si>
    <t>B-(S)3</t>
  </si>
  <si>
    <t>B-(S)</t>
  </si>
  <si>
    <t>S-(C[B])(B)</t>
  </si>
  <si>
    <t>C-(H)3(Sn)</t>
  </si>
  <si>
    <t>C-(H)2(Sn)</t>
  </si>
  <si>
    <t>C-(H)(Sn)</t>
  </si>
  <si>
    <t>(Sn)-(C[t])</t>
  </si>
  <si>
    <t>C-(C[B])(C)2(Sn)</t>
  </si>
  <si>
    <t>C[B]-(Sn)</t>
  </si>
  <si>
    <t>C[d]-(H)(Sn)</t>
  </si>
  <si>
    <t>Sn-(Cl)</t>
  </si>
  <si>
    <t>Sn-(Cl)2</t>
  </si>
  <si>
    <t>Sn-(Cl)3</t>
  </si>
  <si>
    <t>Sn-(H)</t>
  </si>
  <si>
    <t>Sn-(C[d])4</t>
  </si>
  <si>
    <t>Sn-(C[d])3(Cl)</t>
  </si>
  <si>
    <t>Sn-(C[d])2(Cl)2</t>
  </si>
  <si>
    <t>Sn-(C[d])(Cl)3</t>
  </si>
  <si>
    <t>Sn-(C[d])</t>
  </si>
  <si>
    <t>Sn-(C[B])4</t>
  </si>
  <si>
    <t>Sn-(C[B])</t>
  </si>
  <si>
    <t>Sn-(Sn)</t>
  </si>
  <si>
    <t>C-(H)3(Pb)</t>
  </si>
  <si>
    <t>C-(H)2(Pb)</t>
  </si>
  <si>
    <t>C-(H)3(Zn)</t>
  </si>
  <si>
    <t>C-(H)2(Zn)</t>
  </si>
  <si>
    <t>C-(Al)(H)3</t>
  </si>
  <si>
    <t>C-(Al)(H)2</t>
  </si>
  <si>
    <t>C-(H)3(Hg)</t>
  </si>
  <si>
    <t>C-(H)2(Hg)</t>
  </si>
  <si>
    <t>C-(H)(Hg)</t>
  </si>
  <si>
    <t>C[B]-(Hg)</t>
  </si>
  <si>
    <t>Hg-(Cl)</t>
  </si>
  <si>
    <t>Hg-(C[B])2</t>
  </si>
  <si>
    <t>Hg-(C[B])(Cl)</t>
  </si>
  <si>
    <t>Bi+</t>
  </si>
  <si>
    <t>異性体等</t>
    <rPh sb="0" eb="3">
      <t>イセイタイ</t>
    </rPh>
    <rPh sb="3" eb="4">
      <t>トウ</t>
    </rPh>
    <phoneticPr fontId="2"/>
  </si>
  <si>
    <t>75-19-4</t>
    <phoneticPr fontId="2"/>
  </si>
  <si>
    <t>287-23-9</t>
  </si>
  <si>
    <t>110-82-7</t>
    <phoneticPr fontId="2"/>
  </si>
  <si>
    <t>293-55-0</t>
  </si>
  <si>
    <t>294-41-7</t>
  </si>
  <si>
    <t>295-02-3</t>
  </si>
  <si>
    <t>295-17-0</t>
  </si>
  <si>
    <t>295-48-7</t>
  </si>
  <si>
    <t>295-65-8</t>
  </si>
  <si>
    <t>295-97-6</t>
  </si>
  <si>
    <t>142-29-0</t>
    <phoneticPr fontId="2"/>
  </si>
  <si>
    <t>542-92-7</t>
  </si>
  <si>
    <t>4054-38-0</t>
  </si>
  <si>
    <t>629-20-9</t>
  </si>
  <si>
    <t>91-20-3</t>
    <phoneticPr fontId="2"/>
  </si>
  <si>
    <t>3296-50-2</t>
  </si>
  <si>
    <t>5385-36-4</t>
  </si>
  <si>
    <t>2913-24-8</t>
  </si>
  <si>
    <t>280-33-1</t>
  </si>
  <si>
    <t>29415-95-0</t>
  </si>
  <si>
    <t>13757-43-2</t>
  </si>
  <si>
    <t>157-33-5</t>
  </si>
  <si>
    <t>285-58-5</t>
  </si>
  <si>
    <t>279-19-6</t>
  </si>
  <si>
    <t>286-08-8</t>
  </si>
  <si>
    <t>931-64-6</t>
  </si>
  <si>
    <t>278-30-8</t>
  </si>
  <si>
    <t>286-43-1</t>
  </si>
  <si>
    <t>39124-79-3</t>
  </si>
  <si>
    <t>280-65-9</t>
  </si>
  <si>
    <t>1755-05-1</t>
  </si>
  <si>
    <t>5597-89-7</t>
  </si>
  <si>
    <t>931-87-3</t>
  </si>
  <si>
    <t>931-89-5</t>
  </si>
  <si>
    <t>1871-52-9</t>
  </si>
  <si>
    <t>933-21-1</t>
    <phoneticPr fontId="2"/>
  </si>
  <si>
    <t>3958-38-1</t>
    <phoneticPr fontId="2"/>
  </si>
  <si>
    <t>70969-11-8</t>
  </si>
  <si>
    <t>185-94-4</t>
  </si>
  <si>
    <t>286-60-2</t>
  </si>
  <si>
    <t>6142-73-0</t>
  </si>
  <si>
    <t>933-21-1</t>
  </si>
  <si>
    <t>3958-38-1</t>
  </si>
  <si>
    <t>502-42-1</t>
  </si>
  <si>
    <t>502-49-8</t>
    <phoneticPr fontId="2"/>
  </si>
  <si>
    <t>3350-30-9</t>
  </si>
  <si>
    <t>1502-06-3</t>
  </si>
  <si>
    <t>878-13-7</t>
  </si>
  <si>
    <t>3661-77-6</t>
  </si>
  <si>
    <t>15506-53-3</t>
  </si>
  <si>
    <t>503-30-0</t>
  </si>
  <si>
    <t>505-65-7</t>
  </si>
  <si>
    <t>291-15-6</t>
  </si>
  <si>
    <t>96-48-0</t>
    <phoneticPr fontId="2"/>
  </si>
  <si>
    <t>108-29-2</t>
    <phoneticPr fontId="2"/>
  </si>
  <si>
    <t>542-28-9</t>
    <phoneticPr fontId="2"/>
  </si>
  <si>
    <t>96-49-1</t>
    <phoneticPr fontId="2"/>
  </si>
  <si>
    <t>765-85-5</t>
  </si>
  <si>
    <t>4935-01-7</t>
  </si>
  <si>
    <t>29412-62-2</t>
  </si>
  <si>
    <t>503-30-0</t>
    <phoneticPr fontId="2"/>
  </si>
  <si>
    <t>289-66-7</t>
    <phoneticPr fontId="2"/>
  </si>
  <si>
    <t>289-65-6</t>
    <phoneticPr fontId="2"/>
  </si>
  <si>
    <t>110-87-2</t>
    <phoneticPr fontId="2"/>
  </si>
  <si>
    <t>643-20-9</t>
  </si>
  <si>
    <t>56160-71-5</t>
  </si>
  <si>
    <t>877-89-4</t>
  </si>
  <si>
    <t>123-56-8</t>
  </si>
  <si>
    <t>1121-89-7</t>
  </si>
  <si>
    <t>503-29-7</t>
  </si>
  <si>
    <t>2721-43-9</t>
  </si>
  <si>
    <t>1-ピラゾリン</t>
  </si>
  <si>
    <t>109-98-8</t>
  </si>
  <si>
    <t>2-ピラゾリン</t>
  </si>
  <si>
    <t>6569-23-9</t>
  </si>
  <si>
    <t>3-ピラゾリン</t>
  </si>
  <si>
    <t>36118-45-3</t>
  </si>
  <si>
    <t>4426-11-3</t>
  </si>
  <si>
    <t>4254-02-8</t>
  </si>
  <si>
    <t>7119-94-0</t>
  </si>
  <si>
    <t>1613-51-0</t>
  </si>
  <si>
    <t>593-53-3</t>
  </si>
  <si>
    <t>13283-31-3</t>
    <phoneticPr fontId="2"/>
  </si>
  <si>
    <t>14362-44-8</t>
    <phoneticPr fontId="2"/>
  </si>
  <si>
    <t>10361-65-6</t>
    <phoneticPr fontId="2"/>
  </si>
  <si>
    <r>
      <rPr>
        <sz val="11"/>
        <color theme="1"/>
        <rFont val="游ゴシック"/>
        <family val="3"/>
        <charset val="128"/>
        <scheme val="minor"/>
      </rPr>
      <t>N</t>
    </r>
    <r>
      <rPr>
        <sz val="11"/>
        <color theme="1"/>
        <rFont val="游ゴシック"/>
        <family val="2"/>
        <charset val="128"/>
        <scheme val="minor"/>
      </rPr>
      <t>b</t>
    </r>
    <r>
      <rPr>
        <vertAlign val="subscript"/>
        <sz val="11"/>
        <color theme="1"/>
        <rFont val="游ゴシック"/>
        <family val="3"/>
        <charset val="128"/>
        <scheme val="minor"/>
      </rPr>
      <t>2</t>
    </r>
    <r>
      <rPr>
        <sz val="11"/>
        <color theme="1"/>
        <rFont val="游ゴシック"/>
        <family val="2"/>
        <charset val="128"/>
        <scheme val="minor"/>
      </rPr>
      <t>O</t>
    </r>
    <r>
      <rPr>
        <vertAlign val="subscript"/>
        <sz val="11"/>
        <color theme="1"/>
        <rFont val="游ゴシック"/>
        <family val="3"/>
        <charset val="128"/>
        <scheme val="minor"/>
      </rPr>
      <t>5</t>
    </r>
    <phoneticPr fontId="2"/>
  </si>
  <si>
    <t>3141-58-0</t>
    <phoneticPr fontId="2"/>
  </si>
  <si>
    <t>120-92-3</t>
    <phoneticPr fontId="2"/>
  </si>
  <si>
    <t>シクロペンタノン</t>
    <phoneticPr fontId="2"/>
  </si>
  <si>
    <t>164793-21-9</t>
  </si>
  <si>
    <t>BaPtCl6</t>
  </si>
  <si>
    <t>12042-78-3</t>
  </si>
  <si>
    <t>3CaO·Al2O3</t>
  </si>
  <si>
    <t>補正条件</t>
    <rPh sb="0" eb="2">
      <t>ホセイ</t>
    </rPh>
    <rPh sb="2" eb="4">
      <t>ジョウケン</t>
    </rPh>
    <phoneticPr fontId="2"/>
  </si>
  <si>
    <t>ケース</t>
    <phoneticPr fontId="2"/>
  </si>
  <si>
    <t>C-(H)3(C),tertiary</t>
  </si>
  <si>
    <t>C-(H)3(C),quaternary</t>
  </si>
  <si>
    <t>C-(H)3(C),tert/quat</t>
  </si>
  <si>
    <t>C-(H)3(C),quat/quat</t>
  </si>
  <si>
    <t>cis(unsat)corr</t>
  </si>
  <si>
    <t>不飽和脂肪族,cis</t>
    <rPh sb="0" eb="3">
      <t>フホウワ</t>
    </rPh>
    <rPh sb="3" eb="5">
      <t>シボウ</t>
    </rPh>
    <rPh sb="5" eb="6">
      <t>ゾク</t>
    </rPh>
    <phoneticPr fontId="2"/>
  </si>
  <si>
    <t>tert-Butyl cis corr</t>
    <phoneticPr fontId="2"/>
  </si>
  <si>
    <t>tert-Butyl,cis</t>
    <phoneticPr fontId="2"/>
  </si>
  <si>
    <t>ortho corr, hydrocarbons</t>
  </si>
  <si>
    <t>炭化水素.ortho</t>
    <rPh sb="0" eb="2">
      <t>タンカ</t>
    </rPh>
    <rPh sb="2" eb="4">
      <t>スイソ</t>
    </rPh>
    <phoneticPr fontId="2"/>
  </si>
  <si>
    <t>C,Hを含むグループ値</t>
  </si>
  <si>
    <t>meta corr, hydrocarbons</t>
  </si>
  <si>
    <t>炭化水素.meta</t>
    <rPh sb="0" eb="2">
      <t>タンカ</t>
    </rPh>
    <rPh sb="2" eb="4">
      <t>スイソ</t>
    </rPh>
    <phoneticPr fontId="2"/>
  </si>
  <si>
    <t>COOH-COOH (ortho corr)</t>
  </si>
  <si>
    <t>(COOH)(COOH),ortho</t>
  </si>
  <si>
    <t>COOH-COOH (meta corr)</t>
  </si>
  <si>
    <t>(COOH)(COOH),meta</t>
  </si>
  <si>
    <t>CH3O-COOH (ortho corr)</t>
  </si>
  <si>
    <t>(CH3O)(COOH),ortho</t>
  </si>
  <si>
    <t>CH3O-COOH (meta corr)</t>
  </si>
  <si>
    <t>(CH3O)(COOH),meta</t>
  </si>
  <si>
    <t>OH-OH (ortho corr)</t>
  </si>
  <si>
    <t>(OH)(OH),ortho</t>
  </si>
  <si>
    <t>OH-OH (meta corr)</t>
  </si>
  <si>
    <t>(OH)(OH),meta</t>
  </si>
  <si>
    <t>OH-COOH (ortho corr)</t>
  </si>
  <si>
    <t>(COOH)(OH),ortho</t>
  </si>
  <si>
    <t>Epoxy(ring)</t>
  </si>
  <si>
    <t>環状のエポキシ基を有する化合物</t>
    <rPh sb="0" eb="2">
      <t>カンジョウ</t>
    </rPh>
    <rPh sb="7" eb="8">
      <t>モト</t>
    </rPh>
    <rPh sb="9" eb="10">
      <t>ユウ</t>
    </rPh>
    <rPh sb="12" eb="15">
      <t>カゴウブツ</t>
    </rPh>
    <phoneticPr fontId="2"/>
  </si>
  <si>
    <t>Zwitterion enegy, aliphatic</t>
  </si>
  <si>
    <t>脂肪族のアミノ酸またはペプチド</t>
    <phoneticPr fontId="2"/>
  </si>
  <si>
    <t>Zwitterion enegy, aromatic Ⅰ</t>
  </si>
  <si>
    <t>芳香族のアミノ酸またはペプチドかつメチル基などの電子供与基が直接結合している化合物</t>
    <rPh sb="20" eb="21">
      <t>キ</t>
    </rPh>
    <rPh sb="32" eb="34">
      <t>ケツゴウ</t>
    </rPh>
    <rPh sb="38" eb="41">
      <t>カゴウブツ</t>
    </rPh>
    <phoneticPr fontId="2"/>
  </si>
  <si>
    <t>Zwitterion enegy, aromatic Ⅱ</t>
  </si>
  <si>
    <t>芳香族のアミノ酸またはペプチドかつカルボニル基などの電子吸引基が直接結合している化合物</t>
    <rPh sb="22" eb="23">
      <t>キ</t>
    </rPh>
    <rPh sb="34" eb="36">
      <t>ケツゴウ</t>
    </rPh>
    <rPh sb="40" eb="43">
      <t>カゴウブツ</t>
    </rPh>
    <phoneticPr fontId="2"/>
  </si>
  <si>
    <t>Cyclotetramethylenediazene rsc</t>
  </si>
  <si>
    <t>ピリダジン環を有する化合物</t>
    <phoneticPr fontId="2"/>
  </si>
  <si>
    <t>C,H,O,Nを含むグループ値</t>
    <phoneticPr fontId="2"/>
  </si>
  <si>
    <t>(NO2)(NO2),ortho</t>
  </si>
  <si>
    <t>(NO2)(NO2),meta</t>
  </si>
  <si>
    <t>(CH3)(NO2),ortho</t>
  </si>
  <si>
    <t>(CH3)(NO2),meta</t>
  </si>
  <si>
    <t>(NO2)(OH),ortho</t>
  </si>
  <si>
    <t>(NO2)(OH),meta</t>
  </si>
  <si>
    <t>(NO2)(NO2),aliphatic-adjacent</t>
  </si>
  <si>
    <t>(COOH)(NO2),ortho</t>
  </si>
  <si>
    <t>(COOH)(NO2),meta</t>
  </si>
  <si>
    <t>(NH2)(NO2),ortho</t>
  </si>
  <si>
    <t>(NH2)(NO2),meta</t>
  </si>
  <si>
    <t>(ONO2)(ONO2),aliphatic-adjacent</t>
  </si>
  <si>
    <t>N[I]-(C)(H)3,ortho</t>
  </si>
  <si>
    <t>N[I]-N[I],ortho</t>
  </si>
  <si>
    <t>C-(H)3(CN),cis/unsat</t>
  </si>
  <si>
    <t>(NH2)(NH2),ortho</t>
  </si>
  <si>
    <t>(NH2)(NH2),meta</t>
  </si>
  <si>
    <t>(COOH)(NH2),ortho</t>
  </si>
  <si>
    <t>(COOH)(NH2),meta</t>
  </si>
  <si>
    <t>(I)(I),cis</t>
  </si>
  <si>
    <t>(I)(I),ortho</t>
  </si>
  <si>
    <t>(F)(F),ortho</t>
  </si>
  <si>
    <t>(Cl)(Cl),ortho</t>
  </si>
  <si>
    <t>ortho corr-(alkyl)(X)</t>
  </si>
  <si>
    <t>ベンゼン環のオルト位にアルキル基とハロゲンが結合している化合物</t>
    <rPh sb="4" eb="5">
      <t>カン</t>
    </rPh>
    <rPh sb="9" eb="10">
      <t>イ</t>
    </rPh>
    <rPh sb="15" eb="16">
      <t>モト</t>
    </rPh>
    <rPh sb="22" eb="24">
      <t>ケツゴウ</t>
    </rPh>
    <rPh sb="28" eb="31">
      <t>カゴウブツ</t>
    </rPh>
    <phoneticPr fontId="2"/>
  </si>
  <si>
    <t>(Cl)(Cl),cis</t>
  </si>
  <si>
    <t>(Br)(CH3),cis</t>
  </si>
  <si>
    <t>(Cl)(F),ortho</t>
  </si>
  <si>
    <t>(Br)(F),ortho</t>
  </si>
  <si>
    <t>(F)(I),ortho</t>
  </si>
  <si>
    <t>(I)(I),meta</t>
  </si>
  <si>
    <t>(COCl)(COCl),meta</t>
  </si>
  <si>
    <t>(COCl)(COCl),ortho</t>
  </si>
  <si>
    <t>(CF3)(F),ortho</t>
  </si>
  <si>
    <t>(CF3)(F),meta</t>
  </si>
  <si>
    <t>(CH3)(F),ortho</t>
  </si>
  <si>
    <t>(F)(F'),ortho</t>
  </si>
  <si>
    <t>(Cl)(Cl'),ortho</t>
  </si>
  <si>
    <t>(F)(F),meta</t>
  </si>
  <si>
    <t>(Cl)(Cl),meta</t>
  </si>
  <si>
    <t>(CHO)(Cl),ortho</t>
  </si>
  <si>
    <t>(COOH)(F),ortho</t>
  </si>
  <si>
    <t>(COCl)(Cl),ortho</t>
  </si>
  <si>
    <t>(F)(OH),ortho</t>
  </si>
  <si>
    <t>(COOH)(Cl),ortho</t>
  </si>
  <si>
    <t>(Br)(COOH),ortho</t>
  </si>
  <si>
    <t>(COOH)(I),ortho</t>
  </si>
  <si>
    <t>(Cl)(OH),ortho</t>
  </si>
  <si>
    <t>(CH3)(I),cis</t>
  </si>
  <si>
    <t>Cylic anhydride 5 bonds</t>
  </si>
  <si>
    <t>環状酸無水物（5 bonds）</t>
    <rPh sb="0" eb="2">
      <t>カンジョウ</t>
    </rPh>
    <rPh sb="2" eb="3">
      <t>サン</t>
    </rPh>
    <rPh sb="3" eb="5">
      <t>ムスイ</t>
    </rPh>
    <rPh sb="5" eb="6">
      <t>ブツ</t>
    </rPh>
    <phoneticPr fontId="2"/>
  </si>
  <si>
    <t>環状酸無水物（6 bonds）</t>
    <rPh sb="0" eb="2">
      <t>カンジョウ</t>
    </rPh>
    <rPh sb="2" eb="3">
      <t>サン</t>
    </rPh>
    <rPh sb="3" eb="5">
      <t>ムスイ</t>
    </rPh>
    <rPh sb="5" eb="6">
      <t>ブツ</t>
    </rPh>
    <phoneticPr fontId="2"/>
  </si>
  <si>
    <t>環状酸無水物（5 bonds）かつ不飽和</t>
    <rPh sb="17" eb="20">
      <t>フホウワ</t>
    </rPh>
    <phoneticPr fontId="2"/>
  </si>
  <si>
    <t>気体</t>
    <rPh sb="0" eb="2">
      <t>キタイ</t>
    </rPh>
    <phoneticPr fontId="2"/>
  </si>
  <si>
    <t>液体</t>
    <rPh sb="0" eb="2">
      <t>エキタイ</t>
    </rPh>
    <phoneticPr fontId="2"/>
  </si>
  <si>
    <t>固体</t>
    <rPh sb="0" eb="2">
      <t>コタイ</t>
    </rPh>
    <phoneticPr fontId="2"/>
  </si>
  <si>
    <t>Cyclopropane,unsub</t>
  </si>
  <si>
    <t>〇</t>
  </si>
  <si>
    <t>Cyclopentane,unsub</t>
  </si>
  <si>
    <t>Cyclohexane,unsub</t>
  </si>
  <si>
    <t>Cyclopentene,unsub</t>
  </si>
  <si>
    <t>Cyclopropane,sub</t>
  </si>
  <si>
    <t>Cyclopentane,sub</t>
  </si>
  <si>
    <t>Cyclohexane,sub</t>
  </si>
  <si>
    <t>Cyclopentene,sub</t>
  </si>
  <si>
    <t>Naphtalene</t>
  </si>
  <si>
    <t>Cyclooctanone</t>
  </si>
  <si>
    <t>β-Propiolactone</t>
  </si>
  <si>
    <t>τ-Butyrolactone</t>
  </si>
  <si>
    <t>τ-Valerolactone</t>
  </si>
  <si>
    <t>δ-Valerolactone</t>
  </si>
  <si>
    <t>Ethylene carbonate</t>
  </si>
  <si>
    <t>ピラリゾン（異性体未分別）</t>
  </si>
  <si>
    <t>1,3,5-cyclotrimethylenetrinitrosamine</t>
  </si>
  <si>
    <t>ヘキサヒドロ-1,3,5-トリニトロ-1,3,5-トリアジン</t>
  </si>
  <si>
    <t>オクタヒドロ-1,3,5,7-テトラニトロ-1,3,5,7-テトラゾシン</t>
  </si>
  <si>
    <t>1,5-dinitrosopentamethylenetetramine</t>
  </si>
  <si>
    <t>液体</t>
    <rPh sb="0" eb="2">
      <t>エキタイ</t>
    </rPh>
    <phoneticPr fontId="2"/>
  </si>
  <si>
    <t>min</t>
    <phoneticPr fontId="2"/>
  </si>
  <si>
    <t>Max</t>
    <phoneticPr fontId="2"/>
  </si>
  <si>
    <t>気体</t>
    <rPh sb="0" eb="2">
      <t>キタイ</t>
    </rPh>
    <phoneticPr fontId="2"/>
  </si>
  <si>
    <t>固体</t>
    <rPh sb="0" eb="2">
      <t>コタイ</t>
    </rPh>
    <phoneticPr fontId="2"/>
  </si>
  <si>
    <t>列</t>
    <rPh sb="0" eb="1">
      <t>レツ</t>
    </rPh>
    <phoneticPr fontId="2"/>
  </si>
  <si>
    <t>行</t>
    <rPh sb="0" eb="1">
      <t>ギョウ</t>
    </rPh>
    <phoneticPr fontId="2"/>
  </si>
  <si>
    <t>生成熱2</t>
    <rPh sb="0" eb="3">
      <t>セイセイネツ</t>
    </rPh>
    <phoneticPr fontId="2"/>
  </si>
  <si>
    <t>生成熱1</t>
    <rPh sb="0" eb="2">
      <t>セイセイ</t>
    </rPh>
    <rPh sb="2" eb="3">
      <t>ネツ</t>
    </rPh>
    <phoneticPr fontId="2"/>
  </si>
  <si>
    <t>生成熱3</t>
    <rPh sb="0" eb="2">
      <t>セイセイ</t>
    </rPh>
    <rPh sb="2" eb="3">
      <t>ネツ</t>
    </rPh>
    <phoneticPr fontId="2"/>
  </si>
  <si>
    <t>生成熱4</t>
    <rPh sb="0" eb="2">
      <t>セイセイ</t>
    </rPh>
    <rPh sb="2" eb="3">
      <t>ネツ</t>
    </rPh>
    <phoneticPr fontId="2"/>
  </si>
  <si>
    <t>個数</t>
    <rPh sb="0" eb="2">
      <t>コスウ</t>
    </rPh>
    <phoneticPr fontId="2"/>
  </si>
  <si>
    <t>補正値の候補（環状構造、シス-トランス異性体等）</t>
  </si>
  <si>
    <t>補正条件（構造条件、Bensonグループ等）</t>
    <rPh sb="0" eb="2">
      <t>ホセイ</t>
    </rPh>
    <rPh sb="2" eb="4">
      <t>ジョウケン</t>
    </rPh>
    <rPh sb="5" eb="7">
      <t>コウゾウ</t>
    </rPh>
    <rPh sb="7" eb="9">
      <t>ジョウケン</t>
    </rPh>
    <rPh sb="20" eb="21">
      <t>トウ</t>
    </rPh>
    <phoneticPr fontId="2"/>
  </si>
  <si>
    <t>生成熱推計ツールはコチラ</t>
    <phoneticPr fontId="2"/>
  </si>
  <si>
    <t>状態（物質の3態）を選択してください</t>
    <rPh sb="0" eb="2">
      <t>ジョウタイ</t>
    </rPh>
    <rPh sb="3" eb="5">
      <t>ブッシツ</t>
    </rPh>
    <rPh sb="7" eb="8">
      <t>タイ</t>
    </rPh>
    <rPh sb="10" eb="12">
      <t>センタク</t>
    </rPh>
    <phoneticPr fontId="2"/>
  </si>
  <si>
    <t>反応物／生成物を選択してください</t>
    <rPh sb="0" eb="2">
      <t>ハンノウ</t>
    </rPh>
    <rPh sb="2" eb="3">
      <t>ブツ</t>
    </rPh>
    <rPh sb="4" eb="7">
      <t>セイセイブツ</t>
    </rPh>
    <rPh sb="8" eb="10">
      <t>センタク</t>
    </rPh>
    <phoneticPr fontId="2"/>
  </si>
  <si>
    <t>C-(C)2(H)2</t>
    <phoneticPr fontId="2"/>
  </si>
  <si>
    <t>C-(H)3(C)</t>
  </si>
  <si>
    <t>N-(C)(H)2,first/amino acids</t>
  </si>
  <si>
    <t>N-(C)(H)2,second/amino acids</t>
  </si>
  <si>
    <t>CO-(C[B])(N),amides</t>
  </si>
  <si>
    <t>CO-(C[B])(N),amino acids</t>
  </si>
  <si>
    <t>N-(H)2(CO),amides/ureas</t>
  </si>
  <si>
    <t>N-(H)2(CO),amino acids</t>
  </si>
  <si>
    <t>N-(C)(H)(CO),amides/ureas</t>
  </si>
  <si>
    <t>N-(C)(H)(CO),amino acids</t>
  </si>
  <si>
    <t>C-(C)3(SO)</t>
  </si>
  <si>
    <t>Cd+</t>
  </si>
  <si>
    <t>Ve+</t>
  </si>
  <si>
    <t>Dy+</t>
  </si>
  <si>
    <t>Er+</t>
  </si>
  <si>
    <t>Eu+</t>
  </si>
  <si>
    <t>Gd+</t>
  </si>
  <si>
    <t>Ge+2</t>
  </si>
  <si>
    <t>I+2</t>
  </si>
  <si>
    <t>In+</t>
  </si>
  <si>
    <t>In+2</t>
  </si>
  <si>
    <t>N+2</t>
  </si>
  <si>
    <t>N+3</t>
  </si>
  <si>
    <t>N+4</t>
  </si>
  <si>
    <t>N+5</t>
  </si>
  <si>
    <t>Nb+2</t>
  </si>
  <si>
    <t>Nb+4</t>
  </si>
  <si>
    <t>Nb+5</t>
  </si>
  <si>
    <t>Nd+</t>
  </si>
  <si>
    <t>P+2</t>
  </si>
  <si>
    <t>P+3</t>
  </si>
  <si>
    <t>P+4</t>
  </si>
  <si>
    <t>P+5</t>
  </si>
  <si>
    <t>Pb+3</t>
  </si>
  <si>
    <t>Pr+</t>
  </si>
  <si>
    <t>Pr+5</t>
  </si>
  <si>
    <t>S+3</t>
  </si>
  <si>
    <t>S+4</t>
  </si>
  <si>
    <t>Sb+</t>
  </si>
  <si>
    <t>Sb+2</t>
  </si>
  <si>
    <t>Sb+4</t>
  </si>
  <si>
    <t>Sc+2</t>
  </si>
  <si>
    <t>Se+3</t>
  </si>
  <si>
    <t>Si+2</t>
  </si>
  <si>
    <t>Si+3</t>
  </si>
  <si>
    <t>Sm+</t>
  </si>
  <si>
    <t>Sm+2</t>
  </si>
  <si>
    <t>Sn+3</t>
  </si>
  <si>
    <t>Te+2</t>
  </si>
  <si>
    <t>Th+2</t>
  </si>
  <si>
    <t>Th+3</t>
  </si>
  <si>
    <t>Ti+2</t>
  </si>
  <si>
    <t>Ti+3</t>
  </si>
  <si>
    <t>Tl+2</t>
  </si>
  <si>
    <t>V+5</t>
  </si>
  <si>
    <t>Y+2</t>
  </si>
  <si>
    <t>Zr+2</t>
  </si>
  <si>
    <t>Zr+3</t>
  </si>
  <si>
    <t>O-(CO)(O)</t>
    <phoneticPr fontId="2"/>
  </si>
  <si>
    <t>MATCH関数用</t>
    <rPh sb="5" eb="7">
      <t>カンスウ</t>
    </rPh>
    <rPh sb="7" eb="8">
      <t>ヨウ</t>
    </rPh>
    <phoneticPr fontId="2"/>
  </si>
  <si>
    <t>tert-Butyl,cis</t>
  </si>
  <si>
    <t>生成系</t>
    <rPh sb="0" eb="2">
      <t>セイセイ</t>
    </rPh>
    <rPh sb="2" eb="3">
      <t>ケイ</t>
    </rPh>
    <phoneticPr fontId="2"/>
  </si>
  <si>
    <t>Benson</t>
    <phoneticPr fontId="2"/>
  </si>
  <si>
    <t>反応系</t>
    <rPh sb="0" eb="2">
      <t>ハンノウ</t>
    </rPh>
    <rPh sb="2" eb="3">
      <t>ケイ</t>
    </rPh>
    <phoneticPr fontId="2"/>
  </si>
  <si>
    <t>生成熱推計ツール</t>
    <rPh sb="0" eb="2">
      <t>セイセイ</t>
    </rPh>
    <rPh sb="2" eb="3">
      <t>ネツ</t>
    </rPh>
    <rPh sb="3" eb="5">
      <t>スイケイ</t>
    </rPh>
    <phoneticPr fontId="2"/>
  </si>
  <si>
    <t>O-(CO)(O)</t>
  </si>
  <si>
    <t>補正条件（構造、Bensonグループ、物質等）</t>
    <rPh sb="19" eb="21">
      <t>ブッシツ</t>
    </rPh>
    <phoneticPr fontId="2"/>
  </si>
  <si>
    <t>75-19-4</t>
  </si>
  <si>
    <t>502-49-8</t>
  </si>
  <si>
    <t>108-29-2</t>
  </si>
  <si>
    <t>289-66-7</t>
  </si>
  <si>
    <t>289-65-6</t>
  </si>
  <si>
    <t>13980-04-6</t>
  </si>
  <si>
    <t>101-25-7</t>
  </si>
  <si>
    <t>ー</t>
    <phoneticPr fontId="2"/>
  </si>
  <si>
    <t>tert-Butyl cis corr</t>
  </si>
  <si>
    <t>補正</t>
    <rPh sb="0" eb="2">
      <t>ホセイ</t>
    </rPh>
    <phoneticPr fontId="2"/>
  </si>
  <si>
    <t>不飽和脂肪族,cis</t>
    <phoneticPr fontId="2"/>
  </si>
  <si>
    <t>cis(unsat)corr</t>
    <phoneticPr fontId="2"/>
  </si>
  <si>
    <t>炭化水素.ortho</t>
    <phoneticPr fontId="2"/>
  </si>
  <si>
    <t>炭化水素.meta</t>
    <phoneticPr fontId="2"/>
  </si>
  <si>
    <t>ortho corr, hydrocarbons</t>
    <phoneticPr fontId="2"/>
  </si>
  <si>
    <t>meta corr, hydrocarbons</t>
    <phoneticPr fontId="2"/>
  </si>
  <si>
    <t>環状のエポキシ基を有する化合物</t>
    <phoneticPr fontId="2"/>
  </si>
  <si>
    <t>Epoxy(ring)</t>
    <phoneticPr fontId="2"/>
  </si>
  <si>
    <t>芳香族のアミノ酸またはペプチドかつメチル基などの電子供与基が直接結合している化合物</t>
    <phoneticPr fontId="2"/>
  </si>
  <si>
    <t>芳香族のアミノ酸またはペプチドかつカルボニル基などの電子吸引基が直接結合している化合物</t>
    <phoneticPr fontId="2"/>
  </si>
  <si>
    <t>環状酸無水物（5 bonds）</t>
    <phoneticPr fontId="2"/>
  </si>
  <si>
    <t>環状酸無水物（6 bonds）</t>
    <phoneticPr fontId="2"/>
  </si>
  <si>
    <t>環状酸無水物（5 bonds）かつ不飽和</t>
    <phoneticPr fontId="2"/>
  </si>
  <si>
    <t>Cylic anhydride 5 bonds</t>
    <phoneticPr fontId="2"/>
  </si>
  <si>
    <t>Cylic anhydride 6 bonds</t>
    <phoneticPr fontId="2"/>
  </si>
  <si>
    <t>Bensonグループ推定ツール</t>
    <rPh sb="10" eb="12">
      <t>スイテイ</t>
    </rPh>
    <phoneticPr fontId="2"/>
  </si>
  <si>
    <t>※CASとInChIKeyは同時入力しないでください。正しく推定できません。</t>
    <rPh sb="14" eb="16">
      <t>ドウジ</t>
    </rPh>
    <rPh sb="16" eb="18">
      <t>ニュウリョク</t>
    </rPh>
    <rPh sb="27" eb="28">
      <t>タダ</t>
    </rPh>
    <rPh sb="30" eb="32">
      <t>スイテイ</t>
    </rPh>
    <phoneticPr fontId="2"/>
  </si>
  <si>
    <t>No</t>
    <phoneticPr fontId="2"/>
  </si>
  <si>
    <t>No</t>
    <phoneticPr fontId="2"/>
  </si>
  <si>
    <t>個数</t>
    <rPh sb="0" eb="2">
      <t>コスウ</t>
    </rPh>
    <phoneticPr fontId="2"/>
  </si>
  <si>
    <t>寄与値</t>
    <rPh sb="0" eb="2">
      <t>キヨ</t>
    </rPh>
    <rPh sb="2" eb="3">
      <t>チ</t>
    </rPh>
    <phoneticPr fontId="2"/>
  </si>
  <si>
    <t>手入力</t>
    <rPh sb="0" eb="1">
      <t>テ</t>
    </rPh>
    <rPh sb="1" eb="3">
      <t>ニュウリョク</t>
    </rPh>
    <phoneticPr fontId="2"/>
  </si>
  <si>
    <t>寄与値1</t>
    <phoneticPr fontId="2"/>
  </si>
  <si>
    <t>寄与値2</t>
    <phoneticPr fontId="2"/>
  </si>
  <si>
    <t>寄与値3</t>
    <phoneticPr fontId="2"/>
  </si>
  <si>
    <t>寄与値4</t>
    <phoneticPr fontId="2"/>
  </si>
  <si>
    <t>寄与値5</t>
    <phoneticPr fontId="2"/>
  </si>
  <si>
    <t>寄与値6</t>
    <phoneticPr fontId="2"/>
  </si>
  <si>
    <t>寄与値7</t>
    <phoneticPr fontId="2"/>
  </si>
  <si>
    <t>寄与値8</t>
    <phoneticPr fontId="2"/>
  </si>
  <si>
    <t>Bensonグループ</t>
    <phoneticPr fontId="2"/>
  </si>
  <si>
    <t>↑お手元にBensonグループと寄与値のデータがあれば入力してください。</t>
    <rPh sb="2" eb="4">
      <t>テモト</t>
    </rPh>
    <rPh sb="16" eb="18">
      <t>キヨ</t>
    </rPh>
    <rPh sb="18" eb="19">
      <t>チ</t>
    </rPh>
    <rPh sb="27" eb="29">
      <t>ニュウリョク</t>
    </rPh>
    <phoneticPr fontId="2"/>
  </si>
  <si>
    <t>参考文献</t>
    <rPh sb="0" eb="2">
      <t>サンコウ</t>
    </rPh>
    <rPh sb="2" eb="4">
      <t>ブンケン</t>
    </rPh>
    <phoneticPr fontId="2"/>
  </si>
  <si>
    <t>5)</t>
  </si>
  <si>
    <t>1)</t>
    <phoneticPr fontId="2"/>
  </si>
  <si>
    <t>4)</t>
    <phoneticPr fontId="2"/>
  </si>
  <si>
    <t>文献</t>
    <rPh sb="0" eb="2">
      <t>ブンケン</t>
    </rPh>
    <phoneticPr fontId="2"/>
  </si>
  <si>
    <t>(Sn)-(C[t])</t>
    <phoneticPr fontId="2"/>
  </si>
  <si>
    <t>１）</t>
    <phoneticPr fontId="2"/>
  </si>
  <si>
    <t>２）</t>
    <phoneticPr fontId="2"/>
  </si>
  <si>
    <t>３）</t>
    <phoneticPr fontId="2"/>
  </si>
  <si>
    <t>４）</t>
    <phoneticPr fontId="2"/>
  </si>
  <si>
    <t>５）</t>
    <phoneticPr fontId="2"/>
  </si>
  <si>
    <t>E.S.Domalski and E.D.Hearing, Estimation of the Thermodynamic Properties of C-H-N-O-S-Halogen Compounds at 298.15K, J. Phys. Chem. Ref. Data, 22(4), 805-1159 (1993).</t>
    <phoneticPr fontId="2"/>
  </si>
  <si>
    <t>吉田，丁，化学物質の安全技術，東京プログレスシステム (1996).　</t>
    <phoneticPr fontId="2"/>
  </si>
  <si>
    <t>B. Martel, Chemical Risk Analysis A Practical Handbook, Penton Press, London (2000).</t>
    <phoneticPr fontId="2"/>
  </si>
  <si>
    <t>日本化学会編，化学便覧　基礎編　改訂5版，丸善 (2004)</t>
    <phoneticPr fontId="2"/>
  </si>
  <si>
    <t>R.H. Perry and C.H. Chilton, Chemical Engineers' Handbook Fifth Edition, McGraw-Hill (1973)</t>
    <phoneticPr fontId="2"/>
  </si>
  <si>
    <t>寄与値がない場合、セルが黄色くなります</t>
    <rPh sb="0" eb="2">
      <t>キヨ</t>
    </rPh>
    <rPh sb="2" eb="3">
      <t>チ</t>
    </rPh>
    <rPh sb="6" eb="8">
      <t>バアイ</t>
    </rPh>
    <rPh sb="12" eb="14">
      <t>キイロ</t>
    </rPh>
    <phoneticPr fontId="2"/>
  </si>
  <si>
    <t>(Cl)(Cl),cis</t>
    <phoneticPr fontId="2"/>
  </si>
  <si>
    <t>(Br)(F),ortho</t>
    <phoneticPr fontId="2"/>
  </si>
  <si>
    <t>(NO2)(NO2),ortho</t>
    <phoneticPr fontId="2"/>
  </si>
  <si>
    <t>50-78-2</t>
  </si>
  <si>
    <t>C-(C)(H)3:2|C-(C)2(H)2:7</t>
  </si>
  <si>
    <t>C-(C)(H)3:4|C-(C)3(H):2|CO-(C)2:1|C-(C)(H)2(CO):2</t>
  </si>
  <si>
    <t>C-(C)(H)3:2|C[B]-(H):5|C-(C)2(H)(N):1|N-(C[B])(C)(H):1|C[B]-(N):1</t>
  </si>
  <si>
    <t>C-(C)(H)3:2|C-(C[B])(C)2(H):1|C[B]-(H):5|C[B]-(C):1</t>
  </si>
  <si>
    <t>C-(C)(H)3:4|C-(C)2(H)2:2|O-(C)(O):4|O-(O)(H):2|C-(C)2(O)2:2</t>
  </si>
  <si>
    <t>C-(C)(H)3:1|C-(C)2(H)2:2|O-(C)2:2|O-(C)(H):1|C-(C)(H)2(O):1|C-(C)(H)2(O):4</t>
  </si>
  <si>
    <t>C-(C)(H)3:2|C-(C)2(H)2:5|O-(C)(H):1|C-(C)2(H)(O),alcohpls/peroxides:1</t>
  </si>
  <si>
    <t>C-(C)(H)3:2|C-(C)2(H)2:6</t>
    <phoneticPr fontId="2"/>
  </si>
  <si>
    <t>C-(C)(H)3:1|C-(C)2(H)2:2|CO-(C)(O):1|O-(C)(CO):1|O-(C)2:1|C-(H)3(CO):1|C-(C)(H)2(O):3</t>
  </si>
  <si>
    <t>C-(C)(H)3:2|C-(C)2(H)2:4|CO-(C)(O):1|O-(CO)(H):1|C-(C)2(H)(CO):1</t>
  </si>
  <si>
    <t>C-(C)(H)3:3|C-(C)2(H)2:1|C-(C)3(H):1|CO-(C)2:1|C-(C)(H)2(CO):2</t>
  </si>
  <si>
    <t>C-(C)(H)3:4|C-(C)3(CN):2</t>
  </si>
  <si>
    <t>C-(C)(H)3:1|C-(C[B])(C)(H)2:1|C[B]-(H):5|C[B]-(C):1</t>
  </si>
  <si>
    <t>C-(C)(H)3:2|C-(C)2(H)2:5</t>
  </si>
  <si>
    <t>C-(C)(H)3:2|C-(C)2(H)2:2|CO-(C)(O):1|O-(C)(CO):1|O-(C)(H):1|C-(C)(H)(O)(CO):1|C-(C)(H)2(O):1</t>
  </si>
  <si>
    <t>C-(C)(H)3:1|C-(C)2(H)2:3|CO-(C)(O):1|O-(C)(CO):1|C-(H)3(CO):1|C-(C)(H)2(O):1</t>
  </si>
  <si>
    <t>C-(C)(H)3:2|C-(C)2(H)2:1|C-(C)3(H):1|CO-(C)(O):1|O-(C)(CO):1|C-(H)3(CO):1|C-(C)(H)2(O):1</t>
  </si>
  <si>
    <t>C-(C)(H)3:2|C-(C)2(H)2:2|CO-(C)2:1|C-(C)(H)2(CO):2</t>
  </si>
  <si>
    <t>C-(C)(H)3:1|C-(C)2(H)2:3|CO-(C)2:1|C-(C)(H)2(CO):1|C-(H)3(CO):1</t>
  </si>
  <si>
    <t>C-(C)(H)3:2|C-(C)2(H)2:1|C-(C)3(H):1|CO-(C)2:1|C-(C)(H)2(CO):1|C-(H)3(CO):1</t>
  </si>
  <si>
    <t>C-(C)(H)3:1|C-(C)2(H)2:5|C-(C)3(H):1</t>
  </si>
  <si>
    <t>C-(C)(H)3:1|C-(C)2(H)2:2|C[d]-(H)2:1|CO-(C[d])(O):1|O-(C)(CO):1|C[d]-(H)(CO):1|C-(C)(H)2(O):1</t>
  </si>
  <si>
    <t>C-(C)(H)3:4|C-(C)2(H)(N):2|N-(C)2(H):1</t>
  </si>
  <si>
    <t>C-(C)(H)3:1|C-(C)2(H)2:2|O-(C)2:1|O-(C)(H):1|C-(C)(H)2(O):1|C-(C)(H)2(O):2</t>
  </si>
  <si>
    <t>C-(C)(H)3:3|C-(C)2(H)2:1|O-(C)(H):2|C-(C)3(O),alcohols/peroxides:1|C-(C)2(H)(O),alcohpls/peroxides:1</t>
  </si>
  <si>
    <t>C-(C)(H)3:4|O-(C)2:1|C-(C)2(H)(O),ethers/esters:2</t>
  </si>
  <si>
    <t>C-(C)(H)3:4|O-(C)2:1|C-(C)3(O),ethers/esters:1|C-(C)(H)2(O):1</t>
  </si>
  <si>
    <t>C-(C)(H)3:3|C-(C)2(H)2:1|C-(C)3(H):1|O-(C)(H):1|C-(C)2(H)(O),alcohpls/peroxides:1</t>
  </si>
  <si>
    <t>C-(C)(H)3:3|C-(C)2(H)2:1|O-(C)2:1|C-(C)3(O),ethers/esters:1|C-(H)3(O):1</t>
  </si>
  <si>
    <t>C-(C)(H)3:2|C-(C)2(H)2:4</t>
  </si>
  <si>
    <t>C-(C)(H)3:1|C-(C)2(H)2:1|C[d]-(H)2:1|C[d]-(C)(H):1|C-(C)(H)2(S):1|C-(C[d])(H)2(S):1|S-(C)(S):2</t>
  </si>
  <si>
    <t>C-(C)(H)3:1|CO-(C)(O):1|O-(C)(CO):1|O-(C)2:1|C-(H)3(CO):1|C-(C)(H)2(O):3</t>
  </si>
  <si>
    <t>C-(C)(H)3:1|C-(C)2(H)2:2|CO-(C)(O):1|O-(C)(CO):1|C-(H)3(CO):1|C-(C)(H)2(O):1</t>
  </si>
  <si>
    <t>C-(C)(H)3:2|C-(C)3(H):1|CO-(C)(O):1|O-(C)(CO):1|C-(H)3(CO):1|C-(C)(H)2(O):1</t>
  </si>
  <si>
    <t>C-(C)(H)3:2|CO-(C)2:1|O-(C)(H):1|C-(C)(H)2(CO):1|C-(H)3(CO):1|C-(C)3(O),alcohols/peroxides:1</t>
  </si>
  <si>
    <t>108-10-1</t>
  </si>
  <si>
    <t>C-(C)(H)3:2|C-(C)3(H):1|CO-(C)2:1|C-(C)(H)2(CO):1|C-(H)3(CO):1</t>
  </si>
  <si>
    <t>C-(C)(H)3:1|C-(C)2(H)2:2|CO-(C)2:1|C-(C)(H)2(CO):1|C-(H)3(CO):1</t>
  </si>
  <si>
    <t>C-(C)(H)3:1|C-(C)2(H)2:2|C[d]-(H)2:1|C[d]-(C)(H):1|C-(C[d])(C)(H)2:1</t>
  </si>
  <si>
    <t>C-(C)(H)3:1|C[d]-(H)2:1|CO-(C[d])(O):1|O-(C)(CO):1|O-(C)(H):1|C[d]-(H)(CO):1|C-(C)2(H)(O),alcohpls/peroxides:1|C-(C)(H)2(O):1</t>
  </si>
  <si>
    <t>C-(C)(H)3:1|C[d]-(H)2:1|CO-(C[d])(O):1|O-(C)(CO):1|C[d]-(H)(CO):1|C-(C)(H)2(O):1</t>
  </si>
  <si>
    <t>C-(C)(H)3:2|O-(C)2:1|O-(C)(H):1|C-(C)2(H)(O),ethers/esters:1|C-(C)(H)2(O):1|C-(C)(H)2(O):1</t>
  </si>
  <si>
    <t>C-(C)(H)3:2|C-(C)2(H)2:1|C-(C)3(H):1|O-(C)(H):1|C-(C)(H)2(O):1</t>
  </si>
  <si>
    <t>C-(C)(H)3:3|O-(C)2:1|C-(C)3(O),ethers/esters:1|C-(H)3(O):1</t>
  </si>
  <si>
    <t>C-(C)(H)3:2|C-(C)2(H)2:3</t>
  </si>
  <si>
    <t>C-(C)(H)3:1|C-(C)2(H)2:1|CO-(C)(O):1|O-(C)(CO):1|C-(H)3(CO):1|C-(C)(H)2(O):1</t>
  </si>
  <si>
    <t>C-(C)(H)3:2|CO-(C)2:1|C-(C)(H)2(CO):2</t>
  </si>
  <si>
    <t>C-(C)(H)3:1|C-(C)2(H)2:2|CO-(C)(H):1|C-(C)(H)2(CO):1</t>
  </si>
  <si>
    <t>C-(C)(H)3:1|C-(C)2(H)2:1|CO-(C)2:1|C-(C)(H)2(CO):1|C-(H)3(CO):1</t>
  </si>
  <si>
    <t>C-(C)(H)3:2|C-(C)3(H):1|C-(C)(H)2(NO2):1|O-(C)(NO):1</t>
  </si>
  <si>
    <t>C-(C)(H)3:1|CO-(C)(O):1|O-(C)(CO):1|C-(H)3(CO):1|C-(C)(H)2(O):1</t>
  </si>
  <si>
    <t>C-(C)(H)3:1|CO-(C)2:1|C-(C)(H)2(CO):1|C-(H)3(CO):1</t>
  </si>
  <si>
    <t>C-(C)(H)3:1|C[d]-(H)2:1|C[d]-(C)(H):1|C-(C[d])(C)(H)2:1</t>
  </si>
  <si>
    <t>C-(C)(H)3:2|C-(C)(H)2(N):2|N-(C)(H)(N):2</t>
  </si>
  <si>
    <t>C-(C)(H)3:2|C-(C)(H)2(N):2|N-(C)2(H):1</t>
  </si>
  <si>
    <t>C-(C)(H)3:1|C-(C)2(H)2:2|C-(C)(H)2(N):1|N-(C)(H)2:1</t>
  </si>
  <si>
    <t>C-(C)(H)3:1|C-(C)2(H)2:2|C-(C)(H)2(S):1|S-(C)(H):1</t>
  </si>
  <si>
    <t>C-(C)(H)3:1|O-(C)2:1|O-(C)(H):1|C-(C)(H)2(O):1|C-(C)(H)2(O):2</t>
  </si>
  <si>
    <t>C-(C)(H)3:1|O-(C)2:1|O-(C)(H):1|C-(C)2(H)(O),alcohpls/peroxides:1|C-(C)(H)2(O):1|C-(H)3(O):1</t>
  </si>
  <si>
    <t>C-(C)(H)3:2|O-(C)2:1|C-(C)(H)2(O):2</t>
  </si>
  <si>
    <t>C-(C)(H)3:1|C-(C)2(H)2:2|O-(C)(H):1|C-(C)(H)2(O):1</t>
  </si>
  <si>
    <t>C-(C)(H)3:2|C-(C)2(H)2:1|O-(C)(H):1|C-(C)2(H)(O),alcohpls/peroxides:1</t>
  </si>
  <si>
    <t>C-(C)(H)3:2|C-(C)3(H):1|O-(C)(H):1|C-(C)(H)2(O):1</t>
  </si>
  <si>
    <t>C-(C)(H)3:3|O-(C)(H):1|C-(C)3(O),alcohols/peroxides:1</t>
  </si>
  <si>
    <t>C-(C)(H)3:2|C-(C)2(H)2:2</t>
  </si>
  <si>
    <t>C-(C)(H)3:1|C-(C)2(H)2:1|O-(C)(H):1|C-(C)(H)2(O):1</t>
  </si>
  <si>
    <t>C-(C)(H)3:2|O-(C)(H):1|C-(C)2(H)(O),alcohpls/peroxides:1</t>
  </si>
  <si>
    <t>C-(C)(H)3:1|O-(C)(CO):1|C-(C)(H)2(O):1|N-(H)2(CO),amides/ureas:1|CO-(N)(O):1</t>
  </si>
  <si>
    <t>C-(C)(H)3:1|O-(C)(H):1|C-(C)2(H)(O),alcohpls/peroxides:1|C-(C)(H)2(Cl):1</t>
  </si>
  <si>
    <t>C-(C)(H)3:1|O-(C)(H):1|C-(C)(H)2(O):1|C-(C)2(H)(Cl):1</t>
  </si>
  <si>
    <t>C-(C)(H)3:1|C-(C)2(H)2:1|C-(C)(H)2(Br):1</t>
  </si>
  <si>
    <t>C-(C)(H)3:2|C-(C)2(H)(Br):1</t>
  </si>
  <si>
    <t>C-(C)(H)3:1|CO-(H)(O):1|O-(C)(CO):1|C-(C)(H)2(O):1</t>
  </si>
  <si>
    <t>C-(C)(H)3:1|CO-(C)(O):1|O-(CO)(H):1|C-(C)(H)2(CO):1</t>
  </si>
  <si>
    <t>C-(C)(H)3:1|CO-(C)(H):1|C-(C)(H)2(CO):1</t>
  </si>
  <si>
    <t>C-(C)(H)3:1|C-(C)(H)2(Cl):1|C-(C)2(H)(Cl):1</t>
  </si>
  <si>
    <t>C-(C)(H)3:1|C-(C)(H)2(N):1|N-(C)(H)2:1</t>
  </si>
  <si>
    <t>C-(C)(H)3:1|C-(C)(H)2(S):1|S-(C)(H):1</t>
  </si>
  <si>
    <t>C-(C)(H)3:1|O-(C)(H):1|C-(C)(H)2(O):1</t>
  </si>
  <si>
    <t>C-(C)(H)3:1|C-(C)(H)2(Cl):1</t>
  </si>
  <si>
    <t>C-(C)(H)3:1|C-(C)(H)2(Br):1</t>
  </si>
  <si>
    <t>C-(C)(H)3:1|C-(C)(H)(Cl)2:1</t>
  </si>
  <si>
    <t>C-(C)(H)3:1|C-(C)(Cl)3:1</t>
  </si>
  <si>
    <t>C-(C)(H)3:4|C-(C)2(H)2:8|C-(C)3(H):2|C[B]-(H):4|CO-(C[B])(O):2|O-(C)(CO):2|C-(C)(H)2(O):2|C[B]-(CO):2</t>
  </si>
  <si>
    <t>C-(C)(H)3:6|C-(C[B])(C)3:2|C[B]-(H):4|C[B]-(C):4|C-(C[B])(H)3:2|O-(C[B])(H):2|C[B]-(O):2|S-(C[B])2:1|C[B]-(S):2</t>
  </si>
  <si>
    <t>C-(C)(H)3:4|C-(C)2(H)2:4|C-(C)3(H):1|C-(C)4:1|C[d]-(C)(H):1|C[d]-(C)2:1|C[d]-(C[d])(H):1|C[d]-C[d][C]:1|C-(C[d])(C)(H)2:2|C-(C[d])(C)2(H):2|CO-(C)(O):1|O-(CO)(H):1|C-(C)3(CO):1</t>
  </si>
  <si>
    <t>C-(C)(H)3:2|C-(C)2(H)2:4|C[B]-(H):4|CO-(C[B])(O):2|O-(C)(CO):2|C-(C)(H)2(O):2|C[B]-(CO):2</t>
  </si>
  <si>
    <t>C-(C)(H)3:6|C-(C[B])(C)3:2|C[B]-(H):2|C[B]-(C):3|C-(C[B])(H)3:1|O-(C[B])(H):1|C[B]-(O):1</t>
  </si>
  <si>
    <t>C-(C)(H)3:2|C-(C)2(H)2:1|C-(C[B])(C)2(H):1|C[B]-(H):4|C[B]-(C):1|O-(C[B])(CO):1|C[B]-(O):1|C-(H)3(N):1|N-(C)(H)(CO),amides/ureas:1|CO-(N)(O):1</t>
  </si>
  <si>
    <t>C-(C)(H)3:2|C[B]-(H):4|CO-(C[B])(O):2|O-(C)(CO):2|C-(C)(H)2(O):2|C[B]-(CO):2</t>
  </si>
  <si>
    <t>C-(C)(H)3:3|C-(C[B])(C)3:1|C[B]-(H):4|C[B]-(C):2|C-(C[B])(H)3:1</t>
  </si>
  <si>
    <t>C-(C)(H)3:3|C-(C)2(H)2:2|C-(C)3(H):1|C-(C)4:1|CO-(C)2:1|C-(C)3(CO):1|C-(C)(H)2(CO):1</t>
  </si>
  <si>
    <t>C-(C)(H)3:2|C-(C)2(H)2:1|C-(C[B])(C)2(H):1|C[B]-(H):4|C[B]-(C):1|O-(C[B])(H):1|C[B]-(O):1</t>
  </si>
  <si>
    <t>C-(C)2(H)2:1|C-(C)3(H):1|C[d]-(C)(H):4|C-(C[d])(C)(H)2:1|C-(C[d])(C)2(H):3</t>
  </si>
  <si>
    <t>C-(C)(H)3:1|O-(C)2:1|C-(C)(H)2(O):2|C-(C)(H)2(N):3|N-(C)3:1</t>
  </si>
  <si>
    <t>C-(C)(H)3:2|C-(C)2(H)(N):1|N-(C)(H)2:1</t>
  </si>
  <si>
    <t>C-(C)(H)3:1|C-(C)(H)2(N):1|C-(C)2(H)(N):1|N-(C)2(H):1</t>
  </si>
  <si>
    <t>C-(C)(H)3:2|C-(C)2(H)2:4|O-(C)(H):1|C-(C)(H)2(O):1|C-(C)(H)2(N):3|N-(C)3:1</t>
  </si>
  <si>
    <t>C-(C)(H)3:2|O-(C)(H):1|C-(C)(H)2(O):1|C-(C)(H)2(N):3|N-(C)3:1</t>
  </si>
  <si>
    <t>C-(C)(H)3:3|C-(C)(H)2(N):3|N-(C)3:1</t>
  </si>
  <si>
    <t>C-(C)(H)3:1|C-(C)(H)2(NO2):1</t>
  </si>
  <si>
    <t>C-(C)(H)3:1|C-(C)2(H)2:1|C-(C)(H)2(NO2):1</t>
  </si>
  <si>
    <t>C-(C)(H)3:2|C-(C)2(H)(NO2):1</t>
  </si>
  <si>
    <t>C-(C)(H)3:2|C[B]-(H):9|C-(C)2(H)(N):1|N-(C[B])(C)(H):1|N-(C[B])2(H):1|C[B]-(N):3</t>
  </si>
  <si>
    <t>C-(C)(H)3:2|C-(C)2(H)2:12|C-(C[B])(C)(H)2:2|C[B]-(H):8|C[B]-(C):2|N-(C[B])2(H):1|C[B]-(N):2</t>
  </si>
  <si>
    <t>C-(C)(H)3:1|O-(C)2:3|C-(C)(H)2(O):5|C-(H)3(O):1</t>
  </si>
  <si>
    <t>C-(C)(H)3:2|C-(C)2(H)2:6|C-(C)3(H):1|O-(C)(H):1|C-(C)(H)2(O):1</t>
  </si>
  <si>
    <t>C-(C)(H)3:2|C-(C)2(H)2:4|O-(C)(H):1|C-(C)2(H)(O),alcohpls/peroxides:1|C-(C)2(H)(N):1|N-(C)(H)2:1</t>
  </si>
  <si>
    <t>C-(C)(H)3:2|C-(C)2(H)2:4|C-(C)3(H):1|O-(C)(H):1|C-(C)(H)2(O):1</t>
  </si>
  <si>
    <t>C-(C)(H)3:1|C-(C)2(H)2:1|C-(C)3(H):1|C[d]-(C)(H):1|C[d]-(C)2:1|C-(C[d])(C)(H)2:1|C-(C[d])(H)3:2|CO-(C)(H):1|C-(C)(H)2(CO):1</t>
  </si>
  <si>
    <t>C-(C)2(H)2:4|C-(C)3(H):2|O-(C)(H):2|C-(C)(H)2(O):2</t>
  </si>
  <si>
    <t>C-(C)(H)3:2|C-(C)2(H)2:18|CO-(C)(O):2|C-(C)(H)2(CO):2|O-(O)(CO):2</t>
  </si>
  <si>
    <t>C-(C)(H)3:2|C-(C)2(H)2:1|C-(C)(H)2(N):4|N-(C)(H)2:1|N-(C)3:1</t>
  </si>
  <si>
    <t>C-(C)(H)3:2|C-(C)3(H):1|C[d]-(H)2:1|CO-(C[d])(O):1|O-(C)(CO):1|C[d]-(H)(CO):1|C-(C)(H)2(O):1</t>
  </si>
  <si>
    <t>C-(C)(H)3:2|C-(C)2(H)2:4|CO-(C[d])(O):2|O-(C)(CO):2|C[d]-(H)(CO):2|C-(C)(H)2(O):2</t>
  </si>
  <si>
    <t>C-(C)(H)3:3|C-(C)2(H)2:4|C-(C)3(H):2|O-(C)(H):1|C-(C)(H)2(O):1</t>
  </si>
  <si>
    <t>C-(C)(H)3:1|C-(C)2(H)2:4|C[d]-(H)2:1|C[d]-(C)(H):1|C-(C[d])(C)(H)2:1</t>
  </si>
  <si>
    <t>C-(C)(H)3:1|C-(C)2(H)2:4|CO-(C)(H):1|C-(C)(H)2(CO):1</t>
  </si>
  <si>
    <t>C-(C)(H)3:2|C-(C)2(H)2:9</t>
  </si>
  <si>
    <t>C-(C)(H)3:1|C-(C)2(H)2:4|CO-(C)(O):1|O-(CO)(H):1|C-(C)(H)2(CO):1</t>
  </si>
  <si>
    <t>C-(C)(H)3:1|C-(C)2(H)2:2|C-(C)(H)2(Cl):1</t>
  </si>
  <si>
    <t>C-(C)(H)3:1|C-(C)2(H)2:9|CO-(C)(O):1|O-(C)(CO):1|C-(C)(H)2(CO):1|C-(H)3(O):1</t>
  </si>
  <si>
    <t>C-(C)(H)3:1|C-(C)2(H)2:1|C-(C)(H)2(CN):1</t>
  </si>
  <si>
    <t>C-(C)(H)3:2|O-(C)(H):2|C-(C)2(H)(O),alcohpls/peroxides:2|C-(C)(H)2(N):2|N-(C)2(H):1</t>
  </si>
  <si>
    <t>C-(C)(H)3:1|C-(C)2(H)2:5|CO-(C)(O):1|O-(C)(CO):1|C-(C)(H)2(CO):1|C-(H)3(O):1</t>
  </si>
  <si>
    <t>C-(C)(H)3:1|C-(C)2(H)2:10|C[d]-(H)2:1|C[d]-(C)(H):1|C-(C[d])(C)(H)2:1</t>
  </si>
  <si>
    <t>C-(C)(H)3:2|C-(C)2(H)2:8|CO-(C)(H):1|C-(C)2(H)(CO):1</t>
  </si>
  <si>
    <t>C-(C)(H)3:2|C-(C)2(H)2:12|C[B]-(H):2|C[B]-(C):3|C-(C[B])(H)3:1|O-(C[B])(H):1|C[B]-(O):1|C-(C)(H)2(S):2|C-(C[B])(H)2(S):2|S-(C)2:2</t>
  </si>
  <si>
    <t>C-(C)(H)3:4|C-(C)4:1|CO-(C)(O):1|O-(C)(CO):1|O-(C)(H):2|C-(C)3(CO):1|C-(C)(H)2(O):2|C-(C)(H)2(O):1</t>
  </si>
  <si>
    <t>C-(C)(H)3:2|C-(C)2(H)2:10</t>
  </si>
  <si>
    <t>C-(C)(H)3:1|C-(C)2(H)2:7|CO-(C)(H):1|C-(C)(H)2(CO):1</t>
  </si>
  <si>
    <t>C-(C)(H)3:2|C-(C)2(H)2:18</t>
  </si>
  <si>
    <t>C-(C)(H)3:1|C-(C)2(H)2:15|CO-(C)(O):1|O-(C)(CO):1|C-(C)(H)2(CO):1|C-(H)3(O):1</t>
  </si>
  <si>
    <t>C-(C)(H)3:1|C-(C)2(H)2:8|C[d]-(H)2:1|C[d]-(C)(H):1|C-(C[d])(C)(H)2:1</t>
  </si>
  <si>
    <t>C-(C)(H)3:1|C-(C)2(H)2:9|CO-(C)(H):1|C-(C)(H)2(CO):1</t>
  </si>
  <si>
    <t>C-(C)(H)3:1|C-(C)2(H)2:14|C[d]-(H)2:1|C[d]-(C)(H):1|C-(C[d])(C)(H)2:1</t>
  </si>
  <si>
    <t>C-(C)(H)3:1|C-(C)2(H)2:10|C-(H)3(N):2|C-(C)(H)2(N):1|N-(C)3:1</t>
  </si>
  <si>
    <t>C-(C)(H)3:2|C-(C)2(H)2:4|C-(C)4:1|O-(C)(H):2|C-(C)(H)2(O):2</t>
  </si>
  <si>
    <t>C-(C)(H)3:1|C-(C)2(H)2:4|O-(C)2:2|O-(C)(H):1|C-(C)(H)2(O):1|C-(C)(H)2(O):4</t>
  </si>
  <si>
    <t>C-(C)(H)3:1|O-(C)2:3|O-(C)(H):1|C-(C)(H)2(O):1|C-(C)(H)2(O):6</t>
  </si>
  <si>
    <t>C-(C)(H)3:1|C-(C)2(H)2:4|O-(C)2:1|O-(C)(H):1|C-(C)(H)2(O):1|C-(C)(H)2(O):2</t>
  </si>
  <si>
    <t>C-(C)(H)3:1|C-(C)2(H)2:1|CO-(C)(O):1|O-(C)(CO):1|C-(C)2(H)(CO):1|C-(C)(H)2(CO):1|C-(H)3(O):1|C-(H)3(N):2|CO-(C)(N):1|N-(C)2(CO):1</t>
  </si>
  <si>
    <t>C-(C)(H)3:4|C-(C)2(H)2:5|O-(C)2:2|C-(C)2(O)2:1|C-(C)2(H)(O),ethers/esters:2</t>
  </si>
  <si>
    <t>C-(C)(H)3:2|C-(C)2(H)2:8</t>
  </si>
  <si>
    <t>C-(C)(H)3:1|C-(C)2(H)2:6|CO-(C)(H):1|C-(C)(H)2(CO):1</t>
  </si>
  <si>
    <t>C-(C)(H)3:2|C-(C)2(H)2:20|CO-(C)(O):2|O-(C)(CO):2|C-(C)(H)2(CO):2|C-(C)(H)2(O):2|C-(C)(H)2(S):2|S-(C)2:1</t>
  </si>
  <si>
    <t>C-(C)(H)3:1|C-(C)2(H)2:11|CO-(C)(O):1|O-(C)(CO):1|C-(C)(H)2(CO):1|C-(H)3(O):1</t>
  </si>
  <si>
    <t>C-(C)(H)3:1|C-(C)2(H)2:2|CO-(C)(O):1|O-(C)(CO):1|O-(C)2:2|C-(H)3(CO):1|C-(C)(H)2(O):5</t>
  </si>
  <si>
    <t>C-(C)(H)3:6|C-(C)3(H):1|C-(C[B])(C)2(H):1|C-(C[B])(C)3:2|C[B]-(H):2|C[B]-(C):4|O-(C)2:1|C-(C[B])(H)2(O):1|C-(C)(H)2(O):1</t>
  </si>
  <si>
    <t>C-(C)(H)3:4|C-(C)2(H)2:12|C-(C)3(H):2|CO-(O)2:1|O-(C)(CO):2|C-(C)(H)2(O):2</t>
  </si>
  <si>
    <t>C-(C)(H)3:2|C-(C)4:1|O-(C)(H):2|C-(C)(H)2(O):2</t>
  </si>
  <si>
    <t>C-(C)(H)3:6|C-(C[B])(C)3:2|C[B]-(H):3|C[B]-(C):2|O-(C[B])(H):1|C[B]-(O):1</t>
  </si>
  <si>
    <t>C-(C)(H)3:2|C-(C)2(H)2:13|C-(C[B])(C)2(H):1|C[B]-(H):2|C[B]-(C):3|C-(C[B])(H)3:2|O-(C[B])(H):1|C[B]-(O):1</t>
  </si>
  <si>
    <t>C-(C)(H)3:2|CO-(C[d])(O):2|O-(C)(CO):2|C[d]-(H)(CO):2|C-(C)(H)2(O):2</t>
  </si>
  <si>
    <t>C-(C)(H)3:1|C-(C)2(H)2:2|O-(C)2:3|O-(C)(H):1|C-(C)(H)2(O):1|C-(C)(H)2(O):6</t>
  </si>
  <si>
    <t>C-(C)(H)3:7|C-(C)2(H)2:2|C-(C)3(H):1|C-(C)4:2</t>
  </si>
  <si>
    <t>C-(C)(H)3:4|C-(C[B])(C)(H)2:4|C-(C[B])2(H)2:1|C[B]-(H):4|C[B]-(C):6|N-(C[B])(H)2:2|C[B]-(N):2</t>
  </si>
  <si>
    <t>C-(C)(H)3:4|C-(C)4:3|O-(C)2:4|O-(C)(H):2|C-(C)(H)(O)2:2|C-(C)(H)2(O):2|C-(C)(H)2(O):4</t>
  </si>
  <si>
    <t>C-(C)(H)3:1|C-(C)2(H)2:4|C[d]-(H)2:1|C[d]-(C)(H):1|CO-(C)(O):1|O-(C)(CO):1|C-(C)(H)2(CO):1|C-(C[d])(H)2(O):1</t>
  </si>
  <si>
    <t>C-(C)(H)3:2|C-(C)2(H)2:6|CO-(C)(O):2|O-(C)(CO):2|O-(C)2:2|C-(C)(H)2(CO):2|C-(C)(H)2(O):6</t>
  </si>
  <si>
    <t>C-(C)(H)3:1|C-(C)2(H)2:8|CO-(C)2:1|C-(C)2(H)(CO):1|C-(C)(H)2(CO):1</t>
  </si>
  <si>
    <t>C-(C)(H)3:4|C-(C)2(H)2:8|C-(C)3(H):2|CO-(C[d])(O):2|O-(C)(CO):2|C[d]-(H)(CO):2|C-(C)(H)2(O):2</t>
  </si>
  <si>
    <t>C-(C)(H)3:4|C-(C[B])(C)3:2|C[B]-(H):10|C[B]-(C):2</t>
  </si>
  <si>
    <t>C-(C)(H)3:6|C-(C[B])(C)3:2|C[B]-(H):2|C[B]-(C):2|CO-(C[B])(O):1|O-(CO)(H):1|O-(C[B])(H):1|C[B]-(O):1|C[B]-(CO):1</t>
  </si>
  <si>
    <t>C-(C)(H)3:6|C-(C)2(H)2:12|C-(C)3(H):3|C-(C)(H)2(N):3|N-(C)3:1</t>
  </si>
  <si>
    <t>C-(C)(H)3:2|C[B]-(H):3|CO-(C)(O):1|CO-(C[B])(H):1|O-(C[B])(CO):1|O-(C[B])(C):1|C-(C)2(H)(CO):1|C-(H)3(O):1|C[B]-(O):2|C[B]-(CO):1</t>
  </si>
  <si>
    <t>C-(C)(H)3:3|C-(C)2(H)2:1|C-(C[B])(C)3:1|C[B]-(H):5|C[B]-(C):1|O-(C)(H):1|C-(C)2(H)(O),alcohpls/peroxides:1</t>
  </si>
  <si>
    <t>C-(C)(H)3:5|C-(C)2(H)2:1|C-(C)3(H):1|C-(C[B])(C)3:2|C[B]-(H):2|C[B]-(C):3|C-(C[B])(H)3:1|CO-(C[B])(C):1|C-(H)3(CO):1|C[B]-(CO):1</t>
  </si>
  <si>
    <t>C-(C)(H)3:4|C-(C)2(H)2:8|C-(C)3(H):2|CO-(O)2:2|O-(C)(CO):2|C-(C)(H)2(O):2|O-(O)(CO):2</t>
  </si>
  <si>
    <t>C-(C)(H)3:10|C-(C)2(H)2:2|C-(C)4:2|C-(C[B])(C)3:2|C[B]-(H):8|C[B]-(C):2|N-(C[B])2(H):1|C[B]-(N):2</t>
  </si>
  <si>
    <t>C-(C)(H)3:3|C-(C)2(H)2:3|C-(C)3(H):1|C-(C)4:1|CO-(C)2:1|C-(C)(H)2(CO):2</t>
  </si>
  <si>
    <t>C-(C)(H)3:1|C-(C)2(H)2:10|C[d]-(H)2:1|CO-(C[d])(O):1|O-(C)(CO):1|C[d]-(H)(CO):1|C-(C)(H)2(O):1</t>
  </si>
  <si>
    <t>C-(C)(H)3:1|C-(C)2(H)2:9|C[d]-(H)2:1|CO-(C)(O):1|O-(C[d])(CO):1|C[d]-(H)(O):1|C-(C)(H)2(CO):1</t>
  </si>
  <si>
    <t>C-(C)(H)3:2|C-(C)2(H)2:2|C-(C)4:2|O-(C)2:1|O-(C)(H):4|C-(C)(H)2(O):4|C-(C)(H)2(O):2</t>
  </si>
  <si>
    <t>C-(C)(H)3:3|C-(C)2(H)2:4|C-(C)3(H):1|C-(C)4:1|O-(C)(H):1|C-(C)2(H)(O),alcohpls/peroxides:1</t>
  </si>
  <si>
    <t>C-(C)(H)3:3|C-(C[B])(C)3:1|C[B]-(H):3|C[B]-(C):2|C-(C[B])(H)3:1|O-(C[B])(H):1|C[B]-(O):1</t>
  </si>
  <si>
    <t>C-(C)(H)3:1|C-(C)2(H)2:5|C-(C)3(H):1|CO-(C)(O):1|CO-(C)2:1|O-(C)(CO):1|C-(C)2(H)(CO):1|C-(C)(H)2(CO):2|C-(H)3(O):1</t>
  </si>
  <si>
    <t>C-(C)(H)3:1|C-(C)2(H)2:12|C-(C)(H)2(N):5|N-(C)(H)2:2|N-(C)3:1</t>
  </si>
  <si>
    <t>C-(C)(H)3:6|C-(C)2(H)2:3|O-(C)(O):6|C-(C)2(O)2:3</t>
  </si>
  <si>
    <t>C-(C)(H)3:1|C-(C)2(H)2:20|C-(H)3(N):2|C-(C)(H)2(N):1|N-(C)3:1</t>
  </si>
  <si>
    <t>C-(C)(H)3:2|C-(C)2(H)2:5|C-(C)3(H):1|O-(C)(H):1|C-(C)(H)2(O):1</t>
  </si>
  <si>
    <t>C-(C)(H)3:1|C-(C)2(H)2:12|C[d]-(C)(H):2|C-(C[d])(C)(H)2:2|O-(C)(H):2|C-(C)(H)2(O):2|C-(C)(H)2(N):3|N-(C)3:1</t>
  </si>
  <si>
    <t>C-(C)(H)3:3|C-(C)2(H)2:3|C-(C)4:2|C-(C)(H)2(N):1|C-(C)2(H)(N):1|N-(C)(H)2:2</t>
  </si>
  <si>
    <t>C-(C)(H)3:1|C-(C)2(H)2:1|C-(C[B])(C)(H)2:1|C[B]-(H):3|C[B]-(C):1|O-(C[B])(C):1|O-(C[B])(H):1|C-(H)3(O):1|C[B]-(O):2</t>
  </si>
  <si>
    <t>C-(C)(H)3:1|C-(C)2(H)2:1|C-(C)(H)2(CO):1|C-(C)(H)2(N):2|CO-(C)(N):1|N-(C)2(CO):1</t>
  </si>
  <si>
    <t>C-(C)(H)3:1|C-(C)2(H)2:7|C-(C)(H)2(CO):1|C-(C)(H)2(N):2|CO-(C)(N):1|N-(C)2(CO):1</t>
  </si>
  <si>
    <t>C-(C)(H)3:1|C-(C[B])3(C):1|C[B]-(H):12|C[B]-(C):3|O-(C[B])(H):3|C[B]-(O):3</t>
  </si>
  <si>
    <t>C-(C)(H)3:1|C-(C)2(H)2:11|C-(C)(H)2(CO):1|C-(C)(H)2(N):2|CO-(C)(N):1|N-(C)2(CO):1</t>
  </si>
  <si>
    <t>C-(C)(H)3:6|C-(C)2(H)2:12|C-(C)3(H):3|C[B]-(H):3|CO-(C[B])(O):3|O-(C)(CO):3|C-(C)(H)2(O):3|C[B]-(CO):3</t>
  </si>
  <si>
    <t>C-(C)(H)3:3|C-(C)2(H)2:4|C[B]-(H):7|CO-(C[B])2:1|CO-(C[B])(O):1|O-(C)(CO):1|O-(C[B])(H):1|C-(C)(H)2(O):1|C[B]-(O):1|C[B]-(CO):3|C-(C)(H)2(N):2|N-(C[B])(C)2:1|C[B]-(N):1</t>
  </si>
  <si>
    <t>C-(C)(H)3:3|C-(C)2(H)2:1|O-(C)2:2|O-(C)(H):1|C-(C)2(H)(O),ethers/esters:1|C-(C)2(H)(O),alcohpls/peroxides:1|C-(C)(H)2(O):3</t>
  </si>
  <si>
    <t>C-(C)(H)3:4|C-(C)4:2|O-(C)(H):2|C-(C)2(H)(O),alcohpls/peroxides:2</t>
  </si>
  <si>
    <t>C-(C)(H)3:3|C-(C)2(H)2:2|O-(C)2:2|O-(C)(H):1|C-(C)2(H)(O),ethers/esters:1|C-(C)2(H)(O),alcohpls/peroxides:1|C-(C)(H)2(O):3</t>
  </si>
  <si>
    <t>C-(C)(H)3:6|C-(C)2(H)2:4|C-(C)3(H):2|C[B]-(H):4|C-(C)2(H)(N):2|N-(C[B])(C)(H):2|C[B]-(N):2</t>
  </si>
  <si>
    <t>C-(C)(H)3:3|C-(C)2(H)2:1|C-(C[B])(C)3:1|C[B]-(H):4|C[B]-(C):1|O-(C[B])(H):1|C[B]-(O):1</t>
  </si>
  <si>
    <t>C-(C)(H)3:3|C-(C)2(H)2:6|C-(C)3(H):5|C-(C)4:1|O-(C)(H):1|C-(C)2(H)(O),alcohpls/peroxides:1</t>
  </si>
  <si>
    <t>C-(C)(H)3:6|C-(C[B])(C)(H)2:2|C-(C[B])(C)3:2|C[B]-(H):4|C[B]-(C):6|C-(C[B])(H)3:2|CO-(C)(O):2|O-(C)(CO):2|O-(C[B])(H):2|O-(C)2:2|C-(C)(H)2(CO):2|C-(C)(H)2(O):6|C[B]-(O):2</t>
  </si>
  <si>
    <t>C-(C)(H)3:12|C-(C[B])(C)(H)2:2|C-(C[B])(C)3:4|C[B]-(H):4|C[B]-(C):6|CO-(C)(O):2|O-(C)(CO):2|O-(C[B])(H):2|C-(C)(H)2(CO):2|C-(C)(H)2(O):2|C[B]-(O):2|C-(C)(H)2(S):2|S-(C)2:1</t>
  </si>
  <si>
    <t>C-(C)(H)3:5|C-(C)2(H)2:7|C-(C)3(H):3</t>
  </si>
  <si>
    <t>C-(C)(H)3:8|C-(C)2(H)2:2|C-(C)3(H):2|C-(C)4:2|CO-(C)(O):2|C-(C)(H)2(CO):2|O-(O)(CO):2</t>
  </si>
  <si>
    <t>C-(C)(H)3:4|CO-(C)(O):2|C-(C)2(H)(CO):2|O-(O)(CO):2</t>
  </si>
  <si>
    <t>C-(C)(H)3:1|O-(C)(H):1|C-(C)(H)(O)(CO):1|C-(H)3(N):2|CO-(C)(N):1|N-(C)2(CO):1</t>
  </si>
  <si>
    <t>C-(C)(H)3:7|C-(C)2(H)2:7|C-(C[B])(C)(H)2:1|C-(C[B])(C)3:2|C[B]-(H):2|C[B]-(C):3|O-(C[B])(H):1|C[B]-(O):1</t>
  </si>
  <si>
    <t>C-(C)(H)3:2|C-(C)2(H)2:46|CO-(C)(O):2|O-(C)(CO):2|C-(C)(H)2(CO):2|C-(C)(H)2(O):2</t>
  </si>
  <si>
    <t>C-(C)(H)3:1|C-(C)2(H)2:2|O-(C)(H):2|C-(C)2(H)(O),alcohpls/peroxides:1|C-(C)(H)2(O):1</t>
  </si>
  <si>
    <t>C-(C)(H)3:2|C-(C)2(H)2:2|O-(C)2:1|O-(C)(H):1|C-(C)2(H)(O),alcohpls/peroxides:1|C-(C)(H)2(O):2</t>
  </si>
  <si>
    <t>C-(C)(H)3:4|C-(C)2(H)2:12|C-(C)3(H):2|C[B]-(H):4|CO-(C[B])(O):2|O-(C)(CO):2|C-(C)(H)2(O):2|C[B]-(CO):2</t>
  </si>
  <si>
    <t>C-(C)(H)3:1|C-(C)2(H)2:1|C-(C)3(H):1|C[d]-(C)(H):1|C[d]-(C)2:1|C-(C[d])(C)(H)2:1|C-(C[d])(H)3:2|C-(C)(H)2(CN):1</t>
  </si>
  <si>
    <t>C-(C)(H)3:4|C-(C)2(H)2:2|O-(C)(H):2|C-(C)2(H)(O),alcohpls/peroxides:1|C-(C)(H)2(O):1|C-(C)(H)2(N):1|C-(C)3(N):2|N-(C)3:1</t>
  </si>
  <si>
    <t>C-(C)(H)3:1|C-(C)2(H)2:3|C[B]-(H):5|C[B]-(C):1|CO-(C)(O):1|O-(C)(CO):1|C-(C[B])(H)2(CO):1|C-(C)(H)2(O):1</t>
  </si>
  <si>
    <t>C-(C)(H)3:2|O-(C)(H):1|C-(C)3(O),alcohols/peroxides:1|C-(C)(Cl)3:1</t>
  </si>
  <si>
    <t>C-(C)(H)3:2|C-(C)2(H)2:1|O-(C)2:1|O-(C)(H):1|C-(C)3(O),ethers/esters:1|C-(C)(H)2(O):1|C-(H)3(O):1</t>
  </si>
  <si>
    <t>C-(C)(H)3:4|C-(C)2(H)2:2|C-(C)3(H):1|C[d]-(C)2:2|C-(C[d])(C)(H)2:3|C-(C[d])(C)3:1|CO-(C)2:1|C-(C)3(CO):1|C-(H)3(CO):1</t>
  </si>
  <si>
    <t>C-(C)(H)3:2|C-(C)2(H)2:4|C-(C)3(H):3|O-(C)(H):1|C-(C)(H)2(O):1</t>
  </si>
  <si>
    <t>C-(C)(H)3:4|C-(C)2(H)2:2|C-(C)3(H):1|C-(C)4:1|CO-(C)(O):1|O-(C)(CO):1|C-(H)3(CO):1|C-(C)(H)2(O):1</t>
  </si>
  <si>
    <t>C-(C)(H)3:1|C-(C)2(H)2:2|C[B]-(H):5|CO-(C[B])(O):1|O-(C)(CO):1|O-(C)2:1|C-(C)(H)2(O):3|C[B]-(CO):1</t>
  </si>
  <si>
    <t>C-(C)(H)3:1|C-(C)2(H)2:1|C-(C)4:1|C[d]-(H)2:2|C[d]-(C)(H):2|O-(C)2:2|O-(C)(H):1|C-(C[d])(H)2(O):2|C-(C)(H)2(O):1|C-(C)(H)2(O):2</t>
  </si>
  <si>
    <t>C-(C)(H)3:1|C-(C)2(H)2:1|C-(C)4:1|C[d]-(H)2:1|C[d]-(C)(H):1|O-(C)2:1|O-(C)(H):2|C-(C[d])(H)2(O):1|C-(C)(H)2(O):2|C-(C)(H)2(O):1</t>
  </si>
  <si>
    <t>C-(C)(H)3:7|C-(C)2(H)2:14|C-(C[B])(C)3:2|C[B]-(H):2|C[B]-(C):2|CO-(C[B])(O):1|O-(C)(CO):1|O-(C[B])(H):1|C-(C)(H)2(O):1|C[B]-(O):1|C[B]-(CO):1</t>
  </si>
  <si>
    <t>C-(C)(H)3:1|C[d]-(C)(H):2|C-(C[d])(C)(H)2:2|C[B]-(H):4|CO-(C[B])(O):1|O-(C)(CO):1|O-(C[B])(H):1|C-(C)(H)2(O):1|C[B]-(O):1|C[B]-(CO):1</t>
  </si>
  <si>
    <t>C-(C)(H)3:2|C-(C)2(H)2:1|C-(C)3(H):1|CO-(C)(O):1|O-(CO)(H):1|N-(C)(H)2:1|C-(C)(H)(N)(CO):1</t>
  </si>
  <si>
    <t>C-(C)(H)3:2|C-(C)2(H)2:12</t>
  </si>
  <si>
    <t>C-(C)(H)3:2|C-(C)2(H)2:15</t>
  </si>
  <si>
    <t>C-(C)(H)3:2|C-(C)2(H)2:11</t>
  </si>
  <si>
    <t>C-(C)(H)3:1|C-(C)2(H)2:12|C[d]-(H)2:1|C[d]-(C)(H):1|C-(C[d])(C)(H)2:1</t>
  </si>
  <si>
    <t>C-(C)(H)3:2|C[d]-(H)2:1|C[d]-C[B](C):1|C-(C[d])(C)(H)2:1|C-(C[B])(C)3:1|C[B]-(H):10|C[B]-(C):1|C[B]-(C[d]):1</t>
  </si>
  <si>
    <t>C-(C)(H)3:8|C-(C)2(H)2:8|C-(C)(H)2(N):2|C-(C)2(H)(N):2|C-(C)3(N):4|N-(C)2(H):4</t>
  </si>
  <si>
    <t>C-(C)(H)3:1|C[d]-(C)(H):1|C[d]-(C)2:2|C-(C[d])(C)(H)2:3|C-(C[d])(H)3:2|C[d]-(H)(CN):1</t>
  </si>
  <si>
    <t>C-(C)(H)3:2|C-(C)2(H)2:7|C-(C)3(H):4|C-(C)2(H)(N):2|N-(C)(H)2:2</t>
  </si>
  <si>
    <t>C-(C)(H)3:1|CO-(C)(O):1|O-(CO)(H):1|O-(C)(H):1|C-(C)2(H)(O),alcohpls/peroxides:1|N-(C)(H)2:1|C-(C)(H)(N)(CO):1</t>
  </si>
  <si>
    <t>C-(C)(H)3:2|C-(C)3(H):1|CO-(C)(O):1|O-(CO)(H):1|N-(C)(H)2:1|C-(C)(H)(N)(CO):1</t>
  </si>
  <si>
    <t>C-(C)(H)3:1|C-(C)2(H)2:3|O-(C)(H):2|C-(C)2(H)(O),alcohpls/peroxides:1|C-(C)(H)2(O):1</t>
  </si>
  <si>
    <t>C-(C)(H)3:3|C-(C[B])(C)3:1|C[B]-(H):8|C[B]-(C):1|CO-(C[B])(C):2|O-(C[B])(C):1|C-(H)2(CO)2:1|C-(H)3(O):1|C[B]-(O):1|C[B]-(CO):2</t>
  </si>
  <si>
    <t>C-(C)(H)3:2|C-(C)2(H)2:32|CO-(C)(O):2|O-(C)(CO):2|C-(C)(H)2(CO):2|C-(C)(H)2(O):2|C-(C)(H)2(S):2|S-(C)2:1</t>
  </si>
  <si>
    <t>C-(C)(H)3:8|C-(C)2(H)2:16|C-(C)4:1|CO-(C)(O):4|O-(C)(CO):4|C-(C)2(H)(CO):4|C-(C)(H)2(O):4</t>
  </si>
  <si>
    <t>C-(C)(H)3:2|O-(C)(H):1|C-(C)(H)2(O):1|C-(H)3(N):2|C-(C)3(N):1|N-(C)3:1</t>
  </si>
  <si>
    <t>C-(C)(H)3:1|C-(C)2(H)2:13|C[d]-(C)(H):2|C-(C[d])(C)(H)2:2|C-(C)(H)2(N):3|N-(C)(H)2:1|N-(C)2(H):1</t>
  </si>
  <si>
    <t>C-(C)(H)3:2|C-(C)2(H)2:4|CO-(C)(O):2|O-(C)(CO):2|C-(C)2(H)(CO):2|C-(C)(H)2(O):2</t>
  </si>
  <si>
    <t>C-(C)(H)3:3|C-(C)3(S):1|S-(C)(H):1</t>
  </si>
  <si>
    <t>C-(C)(H)3:2|C-(C)2(H)2:10|C-(C[B])(C)3:2|C-(C[B])2(H)2:1|C[B]-(H):4|C[B]-(C):6|C-(C[B])(H)3:2|O-(C[B])(H):2|C[B]-(O):2</t>
  </si>
  <si>
    <t>C-(C)(H)3:2|C-(C)2(H)2:14|CO-(C)(O):2|C-(C)(H)2(CO):2|O-(O)(CO):2</t>
  </si>
  <si>
    <t>C-(C)(H)3:4|C-(C[B])(C)(H)2:1|C-(C[B])(C)3:1|C[B]-(H):4|C[B]-(C):2|CO-(C)(H):1|C-(C)2(H)(CO):1</t>
  </si>
  <si>
    <t>C-(C)(H)3:2|C-(C)2(H)2:4|C-(C)3(H):1|C[d]-C[B](H):1|C[B]-(H):4|C[B]-(C[d]):1|CO-(C[d])(O):1|O-(C)(CO):1|O-(C[B])(C):1|C[d]-(H)(CO):1|C-(C)(H)2(O):1|C-(H)3(O):1|C[B]-(O):1</t>
  </si>
  <si>
    <t>C-(C)(H)3:1|C-(C[B])2(C)(H):1|C[B]-(H):8|C[B]-(C):2|O-(C[B])(H):2|C[B]-(O):2</t>
  </si>
  <si>
    <t>C-(C)(H)3:4|C-(C)2(H)2:12|C-(C)3(H):2|CO-(C)(O):2|O-(C)(CO):2|C-(C)2(H)(CO):2|C-(C)(H)2(O):2</t>
  </si>
  <si>
    <t>C-(C)(H)3:2|CO-(C)(H):1|C-(C)2(H)(CO):1</t>
  </si>
  <si>
    <t>C-(C)(H)3:4|C[B]-(H):10|C[B]-(C):2|O-(C)(O):2|C-(C[B])(C)2(O):2</t>
  </si>
  <si>
    <t>C-(C)(H)3:1|O-(C)(H):1|C-(C)2(H)(O),alcohpls/peroxides:1|C-(C)(H)2(N):1|N-(C)(H)2:1</t>
  </si>
  <si>
    <t>C-(C)(H)3:6|C-(C)2(H)2:2|C-(C[B])(C)3:2|C[B]-(H):2|C[B]-(C):2|O-(C[B])(H):2|C[B]-(O):2</t>
  </si>
  <si>
    <t>C-(C)(H)3:1|C-(C)2(H)2:6|C[d]-(H)2:1|C[d]-(C)(H):1|C-(C[d])(C)(H)2:1</t>
  </si>
  <si>
    <t>C-(C)(H)3:1|C-(C)2(H)2:2|C[B]-(H):9|C[B]-(C):1|CO-(C[B])(O):2|O-(C)(CO):2|C-(C[B])(H)2(O):1|C-(C)(H)2(O):1|C[B]-(CO):2</t>
  </si>
  <si>
    <t>C-(C)(H)3:3|C-(C[B])(C)3:1|C[B]-(H):4|C[B]-(C):1|O-(C[B])(H):1|C[B]-(O):1</t>
  </si>
  <si>
    <t>C-(C)(H)3:8|C-(C[B])(C)(H)2:2|C-(C[B])(C)3:2|C-(C[B])2(H)2:1|C[B]-(H):4|C[B]-(C):6|O-(C[B])(H):2|C[B]-(O):2</t>
  </si>
  <si>
    <t>C-(C)(H)3:2|C[B]-(H):10|C-(C)(H)2(N):2|CO-(N)2:1|N-(C[B])(C)(CO):2|C[B]-(N):2</t>
  </si>
  <si>
    <t>C-(C)(H)3:10|C-(C)2(H)2:2|C-(C)4:2|C-(C[B])(C)3:2|C[B]-(H):2|C[B]-(C):2|O-(C[B])(H):2|C[B]-(O):2</t>
  </si>
  <si>
    <t>C-(C)(H)3:1|C-(C)2(H)2:16|C[d]-(H)2:1|O-(C[d])(C):1|C[d]-(H)(O):1|C-(C)(H)2(O):1</t>
  </si>
  <si>
    <t>C-(C)(H)3:3|C-(C[B])(C)3:1|C[B]-(H):3|C[B]-(C):1|O-(C[B])(H):2|C[B]-(O):2</t>
  </si>
  <si>
    <t>C-(C)(H)3:4|C-(C)2(H)2:8|CO-(C)(O):2|O-(C)(CO):2|O-(C)2:2|C-(C)2(H)(CO):2|C-(C)(H)2(O):6</t>
  </si>
  <si>
    <t>C-(C)(H)3:1|C-(C)2(H)2:9|O-(C)2:2|O-(C)(H):4|C-(C)(H)(O)2:1|C-(C)2(H)(O),ethers/esters:1|C-(C)2(H)(O),alcohpls/peroxides:3|C-(C)(H)2(O):1|C-(C)(H)2(O):1</t>
  </si>
  <si>
    <t>C-(C)(H)3:8|C-(C)2(H)2:4|C-(C)4:2|C-(C)(H)2(N):2|C-(C)2(H)(N):2|N-(C)2(H):2</t>
  </si>
  <si>
    <t>C-(C)(H)3:2|C-(C)2(H)2:1|C-(C)3(H):1|C[d]-(C)(H):1|C[d]-(C)2:1|C-(C[d])(C)(H)2:2|C-(C[d])(H)3:1|O-(C)(H):1|C-(C)3(O),alcohols/peroxides:1</t>
  </si>
  <si>
    <t>C-(C)(H)3:1|C-(C)4:1|O-(C)(H):3|C-(C)(H)2(O):3</t>
  </si>
  <si>
    <t>C-(C)(H)3:1|C-(C)2(H)2:1|O-(C)(H):2|C-(C)2(H)(O),alcohpls/peroxides:1|C-(C)(H)2(O):1</t>
  </si>
  <si>
    <t>C-(C)(H)3:1|C-(C)2(H)2:6|O-(C)2:2|O-(C)(H):4|C-(C)(H)(O)2:1|C-(C)2(H)(O),ethers/esters:1|C-(C)2(H)(O),alcohpls/peroxides:3|C-(C)(H)2(O):1|C-(C)(H)2(O):1</t>
  </si>
  <si>
    <t>C-(C)(H)3:1|C[d]-(C)(H):2|C-(C[d])(C)(H)2:2|CO-(C)(O):1|O-(C)(CO):1|C-(H)3(CO):1|C-(C)(H)2(O):1</t>
  </si>
  <si>
    <t>C-(C)(H)3:2|C-(C[B])(C)(H)2:2|C[B]-(H):4|C[B]-(C):2</t>
  </si>
  <si>
    <t>C-(C)2(H)2:4|C-(C)3(H):2|C-(C)(H)2(N):2|N-(C)(H)2:2</t>
  </si>
  <si>
    <t>C-(C)(H)3:4|C-(C[B])(C)2(H):2|C[B]-(H):4|C[B]-(C):2</t>
  </si>
  <si>
    <t>C-(C)(H)3:3|C-(C)2(H)2:4|C-(C)3(H):3</t>
  </si>
  <si>
    <t>C-(C)(H)3:1|C-(C[B])2(C)(H):1|C[B]-(H):8|C[B]-(C):4|C-(C[B])(H)3:2</t>
  </si>
  <si>
    <t>C-(C)(H)3:1|C-(C)2(H)2:1|C-(C)4:1|O-(C)(H):3|C-(C)(H)2(O):3</t>
  </si>
  <si>
    <t>C-(C)(H)3:6|C-(C[B])(C)3:2|C-(C[B])2(H)2:1|C[B]-(H):4|C[B]-(C):6|C-(C[B])(H)3:2|O-(C[B])(H):2|C[B]-(O):2</t>
  </si>
  <si>
    <t>C-(C)(H)3:1|C-(C)2(H)2:6|C-(C)(H)2(S):1|S-(C)(H):1</t>
  </si>
  <si>
    <t>C-(C)(H)3:2|C-(C)2(H)2:1|C-(C[B])(C)2(H):1|C[B]-(H):2|C[B]-(C):1|O-(C[B])(H):1|C[B]-(O):1|C[B]-(NO2):2</t>
  </si>
  <si>
    <t>C-(C)(H)3:12|C-(C[B])(C)3:4|C-(C[B])2(H)2:1|C[B]-(H):4|C[B]-(C):6|O-(C[B])(H):2|C[B]-(O):2</t>
  </si>
  <si>
    <t>C-(C)(H)3:1|C-(C[B])(C)(H)2:1|C[B]-(H):7|C[B]-(C):1|CO-(C[B])2:2|C[B]-(CO):4</t>
  </si>
  <si>
    <t>C-(C)(H)3:4|C-(C)2(H)2:2|O-(C)(H):1|C-(C)2(H)(O),alcohpls/peroxides:1|C-(C)3(N):2|N-(C)2(H):1</t>
  </si>
  <si>
    <t>C-(C)(H)3:1|C-(C)2(H)2:1|O-(C)(H):2|C-(C)(H)2(O):2|C-(C)3(N):1|N-(C)(H)2:1</t>
  </si>
  <si>
    <t>C-(C)(H)3:7|C-(C[B])(C)(H)2:1|C-(C[B])(C)3:2|C[B]-(H):2|C[B]-(C):3|O-(C[B])(H):1|C[B]-(O):1</t>
  </si>
  <si>
    <t>C-(C)(H)3:2|C-(C)2(H)2:20|C-(C)3(H):1|O-(C)(H):1|C-(C)(H)2(O):1</t>
  </si>
  <si>
    <t>C-(C)(H)3:2|C-(C)2(H)2:4|C-(C)3(H):1|C[d]-(H)2:1|O-(C[d])(C):1|C[d]-(H)(O):1|C-(C)(H)2(O):1</t>
  </si>
  <si>
    <t>C-(C)(H)3:1|C-(C[B])(C)(H)2:1|C[B]-(H):4|C[B]-(C):1|O-(C[B])(H):1|C[B]-(O):1</t>
  </si>
  <si>
    <t>C-(C)(H)3:2|C-(C)3(H):1|C[d]-(H)2:1|C[d]-(C)(H):1|C-(C[d])(C)(H)2:1</t>
  </si>
  <si>
    <t>C-(C)(H)3:1|C-(C)2(H)2:2|C-(C)3(H):1|O-(C)(H):2|C-(C)(H)2(O):2</t>
  </si>
  <si>
    <t>C-(C)(H)3:3|C-(C[B])(C)3:1|C[B]-(H):2|C[B]-(C):3|C-(C[B])(H)3:2|O-(C[B])(H):1|C[B]-(O):1</t>
  </si>
  <si>
    <t>C-(C)(H)3:2|C-(C)2(H)2:6|CO-(C)(O):2|O-(C)(CO):2|O-(C)2:4|C-(C)(H)2(CO):2|C-(C)(H)2(O):10</t>
  </si>
  <si>
    <t>C-(C)(H)3:4|C-(C)2(H)2:2|C-(C)3(H):1|C-(C)4:1|O-(C)(H):1|C-(C)(H)2(O):1</t>
  </si>
  <si>
    <t>C-(C)(H)3:3|O-(C)2:1|O-(C)(H):1|C-(C)3(O),ethers/esters:1|C-(C)(H)2(O):1|C-(C)(H)2(O):1</t>
  </si>
  <si>
    <t>C-(C)(H)3:1|C-(C)2(H)2:1|CO-(C)(O):1|O-(C)(CO):1|O-(C)2:1|C-(H)3(CO):1|C-(C)2(H)(O),ethers/esters:1|C-(C)(H)2(O):1|C-(H)3(O):1</t>
  </si>
  <si>
    <t>C-(C)(H)3:1|C-(C[B])(C)(H)2:1|C[B]-(H):9|C[B]-(C):1|C[B]-(C[B]):2</t>
  </si>
  <si>
    <t>C-(C)3(H):1|C[d]-(C)(H):4|C-(C[d])(C)(H)2:3|C-(C[d])(C)2(H):1</t>
  </si>
  <si>
    <t>C-(C)(H)3:1|C-(C)2(H)2:19|CO-(C)(O):1|O-(CO)(H):1|C-(C)(H)2(CO):1</t>
  </si>
  <si>
    <t>C-(C)2(H)2:8|C-(C)3(H):2</t>
  </si>
  <si>
    <t>C-(C)(H)3:1|C-(C)2(H)2:6|C-(C)3(H):1</t>
  </si>
  <si>
    <t>C-(C)(H)3:2|C-(C[B])(C)2(H):1|C[B]-(H):4|C[B]-(C):1|N-(C[B])(H)2:1|C[B]-(N):1</t>
  </si>
  <si>
    <t>C-(C)(H)3:1|C-(C)2(H)2:11|C[d]-(C)(H):2|C-(C[d])(C)(H)2:2|CO-(C)(O):1|O-(C)(CO):1|O-(C)(H):2|C-(C)(H)2(CO):1|C-(C)2(H)(O),alcohpls/peroxides:1|C-(C)(H)2(O):1|C-(C)(H)2(O):1</t>
  </si>
  <si>
    <t>C-(C)(H)3:2|C-(C)2(H)2:6|CO-(C)(O):2|O-(C)(CO):2|C-(C)(H)2(CO):2|C-(C)(H)2(O):2</t>
  </si>
  <si>
    <t>C-(C)(H)3:2|C-(C)2(H)2:10|C[B]-(H):4|CO-(C[B])(O):2|O-(C)(CO):2|C-(C)(H)2(O):2|C[B]-(CO):2</t>
  </si>
  <si>
    <t>C-(C)(H)3:4|C-(C)2(H)2:13|C-(C)3(H):2|CO-(C)(O):2|O-(C)(CO):2|C-(C)(H)2(CO):2|C-(C)(H)2(O):2</t>
  </si>
  <si>
    <t>C-(C)(H)3:9|C-(C[B])(C)3:3|C[B]-(H):3|C[B]-(C):3</t>
  </si>
  <si>
    <t>C-(C)(H)3:2|C-(C)2(H)2:22|C[B]-(H):4|CO-(C[B])(O):2|O-(C)(CO):2|C-(C)(H)2(O):2|C[B]-(CO):2</t>
  </si>
  <si>
    <t>C-(C)(H)3:1|C-(C)2(H)2:5|CO-(C)(O):1|O-(CO)(H):1|C-(C)(H)2(CO):1</t>
  </si>
  <si>
    <t>C-(C)(H)3:2|C-(C)2(H)2:14</t>
  </si>
  <si>
    <t>C-(C)(H)3:2|C-(C)2(H)2:13</t>
  </si>
  <si>
    <t>C-(C)(H)3:1|C[B]-(H):5|C-(C)(H)2(N):1|N-(C[B])(C)(H):1|C[B]-(N):1</t>
  </si>
  <si>
    <t>C-(C)(H)3:2|C[B]-(H):4|C[B]-(C):1|C-(C[B])(H)3:1|C[B]-(CO):1|C-(C)(H)2(N):2|CO-(C[B])(N),amides:1|N-(C)2(CO):1</t>
  </si>
  <si>
    <t>C-(C)(H)3:3|O-(C)2:3|C-(C)(H)(O)2:3</t>
  </si>
  <si>
    <t>C-(C)(H)3:5|C-(C)2(H)2:1|C-(C)4:1|C-(C[B])(C)3:1|C[B]-(H):4|C[B]-(C):1|O-(C[B])(H):1|C[B]-(O):1</t>
  </si>
  <si>
    <t>C-(C)(H)3:3|C-(C)2(H)2:1|C-(C)3(H):1|C[B]-(H):9|C-(C)2(H)(N):1|N-(C[B])(C)(H):1|N-(C[B])2(H):1|C[B]-(N):3</t>
  </si>
  <si>
    <t>C-(C)(H)3:2|C-(C)2(H)2:30|CO-(C)(O):2|O-(C)(CO):2|C-(C)(H)2(CO):2|C-(C)(H)2(O):2</t>
  </si>
  <si>
    <t>C-(C)(H)3:6|C-(C)2(H)2:2|C-(C[B])(C)3:2|C[B]-(H):3|C[B]-(C):2|O-(C[B])(H):1|C[B]-(O):1</t>
  </si>
  <si>
    <t>C-(C)(H)3:2|C-(C[B])(C)2(H):1|C[B]-(H):3|C[B]-(C):2|C-(C[B])(H)3:1|O-(C[B])(H):1|C[B]-(O):1</t>
  </si>
  <si>
    <t>C-(C)2(H)2:6|C-(C)3(H):4</t>
  </si>
  <si>
    <t>C-(C)(H)3:3|C-(C)2(H)2:1|C-(C[B])(C)3:1|C[B]-(H):5|C[B]-(C):1</t>
  </si>
  <si>
    <t>C-(C)(H)3:1|C-(C)2(H)2:14|O-(C)(H):1|C-(C)(H)2(O):1</t>
  </si>
  <si>
    <t>C-(C)(H)3:1|C-(C)2(H)2:10|O-(C)(H):1|C-(C)(H)2(O):1</t>
  </si>
  <si>
    <t>C-(C)(H)3:1|C-(C)2(H)2:16|O-(C)(H):1|C-(C)(H)2(O):1</t>
  </si>
  <si>
    <t>C-(C)(H)3:7|C-(C)2(H)2:16|C-(C[B])(C)(H)2:1|C-(C[B])(C)3:2|C[B]-(H):2|C[B]-(C):3|CO-(C)(O):1|O-(C)(CO):1|O-(C[B])(H):1|C-(C)(H)2(CO):1|C-(C)(H)2(O):1|C[B]-(O):1</t>
  </si>
  <si>
    <t>C-(C)(H)3:1|O-(C)2:2|O-(C)(H):1|C-(C)(H)2(O):1|C-(C)(H)2(O):4</t>
  </si>
  <si>
    <t>C-(C)(H)3:3|C-(C)2(H)2:3|C-(C)3(H):3|O-(C)(H):1|C-(C)2(H)(O),alcohpls/peroxides:1</t>
  </si>
  <si>
    <t>C-(C)(H)3:3|CO-(C)(O):1|O-(CO)(H):1|C-(C)3(CO):1</t>
  </si>
  <si>
    <t>C-(C)(H)3:2|C-(C)4:1|CO-(C)(O):1|O-(C)(CO):1|O-(C)(H):1|C-(C)(H)(O)(CO):1|C-(C)(H)2(O):1</t>
  </si>
  <si>
    <t>C-(C)(H)3:1|C-(C)2(H)2:1|O-(C)2:2|O-(C)(H):1|C-(C)(H)2(O):1|C-(C)(H)2(O):4</t>
  </si>
  <si>
    <t>C-(C)(H)3:1|C-(C)2(H)2:2|O-(C)2:1|C-(C)2(H)(O),ethers/esters:1|C-(C)(H)2(O):1</t>
  </si>
  <si>
    <t>C-(C)(H)3:1|C-(C)2(H)2:2|C-(C)3(H):1|O-(C)2:1|C-(C)(H)2(O):2</t>
  </si>
  <si>
    <t>C-(C)(H)3:2|CO-(C)(O):1|O-(CO)(H):1|N-(C)(H)2:1|C-(C)(H)(N)(CO):1|C-(C)3(S):1|S-(C)(H):1</t>
  </si>
  <si>
    <t>C-(C)(H)3:1|C-(C)2(H)2:8|CO-(C)(H):1|C-(C)(H)2(CO):1</t>
  </si>
  <si>
    <t>C-(C)(H)3:1|C-(C[B])(C)(H)2:1|C[B]-(H):4|C[B]-(C):1|N-(C[B])(H)2:1|C[B]-(N):1</t>
  </si>
  <si>
    <t>C-(C)(H)3:4|C-(C)2(H)2:2|C-(C)3(H):2|C-(C)4:1|O-(C)2:2|C-(C)(H)2(O):2|C-(H)3(O):2</t>
  </si>
  <si>
    <t>C-(C)(H)3:1|C[BF]-(C[B])2(C[BF]):2|C[B]-(H):7|C-(C)(H)2(N):1|N-(C[B])(C)(H):1|C[B]-(N):1</t>
  </si>
  <si>
    <t>C-(C)(H)3:2|C[d]-(H)(CO):2|C-(C)2(H)(N):1|CO-(C[d])(N):2|N-(C)(CO)2:1</t>
  </si>
  <si>
    <t>C-(C)(H)3:8|C-(C)2(H)2:1|C-(C[B])(C)2(H):1|C-(C[B])(C)3:2|C[B]-(H):2|C[B]-(C):3|O-(C[B])(H):1|C[B]-(O):1</t>
  </si>
  <si>
    <t>C-(C)(H)3:4|C-(C)2(H)2:2|O-(C)(H):1|C-(C)2(H)(O),alcohpls/peroxides:1|C-(H)3(N):1|C-(C)3(N):2|N-(C)3:1</t>
  </si>
  <si>
    <t>C-(C)(H)3:4|C[B]-(H):6|CO-(C[B])2:2|C[B]-(CO):4|C-(C)2(H)(N):2|N-(C[B])(C)(H):2|C[B]-(N):2</t>
  </si>
  <si>
    <t>C-(C)(H)3:1|C-(C)2(H)2:8|C-(C)3(H):3|CO-(C)2:1|C-(C)(H)2(CO):2</t>
  </si>
  <si>
    <t>C-(C)(H)3:1|O-(C)2:3|C-(C)2(H)(O),ethers/esters:1|C-(C)(H)2(O):5|C-(C)(H)2(N):6|N-(C)3:2</t>
  </si>
  <si>
    <t>C-(C)(H)3:1|C[d]-(C)(H):1|C[B]-(H):4|C[B]-(C):1|C-(C[B])(H)3:1|C-(C[d])(H)3:1|C[d]-(H)(CO):1|C-(C)(H)2(N):1|CO-(C[d])(N):1|N-(C[B])(C)(CO):1|C[B]-(N):1</t>
  </si>
  <si>
    <t>C-(C)(H)3:1|C-(C)2(H)2:2|O-(C)2:1|C-(C)(H)2(CO):1|C-(C)(H)2(O):2|C-(H)3(N):2|CO-(C)(N):1|N-(C)2(CO):1</t>
  </si>
  <si>
    <t>C-(C)(H)3:2|C-(C)2(H)2:6|C[B]-(H):2|CO-(O)(CO):2|CO-(C[B])(O):2|O-(C)(CO):2|O-(C[B])(CO):2|C-(C)(H)2(O):2|C[B]-(O):2|C[B]-(CO):2|C[B]-(Cl):6</t>
  </si>
  <si>
    <t>C-(C)(H)3:1|C-(C)2(H)2:3|C-(C[B])(C)(H)2:1|C[B]-(H):7|C[B]-(C):1|CO-(C[B])2:2|C[B]-(CO):4</t>
  </si>
  <si>
    <t>C-(C)(H)3:2|C-(C)2(H)2:5|C-(C)3(H):1|O-(C)(H):1|C-(C)3(O),alcohols/peroxides:1</t>
  </si>
  <si>
    <t>C-(C)(H)3:4|C-(C)2(H)2:8|C-(C)3(H):2|C[d]-(C)(H):2|C-(C[d])(C)(H)2:2|CO-(C)(O):2|O-(C)(CO):2|C-(C)2(H)(CO):2|C-(C)(H)2(O):2</t>
  </si>
  <si>
    <t>C-(C)2(H)2:1|C-(C)3(H):1|CO-(C)(O):4|O-(CO)(H):4|C-(C)2(H)(CO):3|C-(C)(H)2(CO):1</t>
  </si>
  <si>
    <t>C-(C)(H)3:1|C-(C)2(H)2:5|O-(C)2:2|C-(C)2(H)(O),ethers/esters:2|C-(C)(H)2(O):1|C-(H)3(O):1</t>
  </si>
  <si>
    <t>C-(C)(H)3:1|C[B]-(H):8|C-(H)3(N):2|C-(C)(H)2(N):1|C-(C)2(H)(N):1|N-(C)3:1|N-(C[B])2(C):1|C[B]-(N):2|S-(C[B])2:1|C[B]-(S):2</t>
  </si>
  <si>
    <t>C-(C)(H)3:2|C-(C)2(H)2:2|O-(C)(H):2|C-(C)(H)2(O):2|C-(C)(H)2(N):2|C-(C)2(H)(N):2|N-(C)2(H):2</t>
  </si>
  <si>
    <t>C-(C)(H)3:4|C-(C)(H)2(N):1|C-(C)3(N):1|N-(C)2(H):1</t>
  </si>
  <si>
    <t>C-(C)(H)3:2|C-(C)2(H)2:4|C-(C)3(H):1|C[d]-(H)2:1|CO-(C[d])(O):1|O-(C)(CO):1|C[d]-(H)(CO):1|C-(C)(H)2(O):1</t>
  </si>
  <si>
    <t>C-(C)(H)3:4|C-(C)2(H)2:10|C-(C)3(H):2|CO-(C)(O):2|O-(C)(CO):2|C-(C)(H)2(CO):2|C-(C)(H)2(O):2</t>
  </si>
  <si>
    <t>C-(C)(H)3:1|C[d]-C[B](H):1|C[B]-(H):5|C[B]-(C[d]):1|CO-(C[d])(O):1|O-(C)(CO):1|C[d]-(H)(CO):1|C-(C)(H)2(O):1</t>
  </si>
  <si>
    <t>C-(C)(H)3:3|C-(C)2(H)2:30|C-(C)(H)2(N):3|N-(C)3:1</t>
  </si>
  <si>
    <t>C-(C)(H)3:2|C-(C[B])(C)(H)2:1|C[B]-(H):5|C[B]-(C):1|O-(C)(H):1|C-(C)3(O),alcohols/peroxides:1</t>
  </si>
  <si>
    <t>C-(C)(H)3:1|C-(C[B])(C)(H)2:1|C[B]-(H):4|C[B]-(C):1|C[B]-(NO2):1</t>
  </si>
  <si>
    <t>C-(C)(H)3:1|C-(C)2(H)2:1|C[B]-(H):5|C[B]-(C):1|CO-(C)(O):1|O-(C)(CO):1|C-(C)(H)2(CO):1|C-(C[B])(H)2(O):1</t>
  </si>
  <si>
    <t>C-(C)(H)3:2|CO-(C)(O):2|O-(C)(CO):2|C-(H)2(CO)2:1|C-(C)(H)2(O):2</t>
  </si>
  <si>
    <t>C-(C)(H)3:2|C-(C)2(H)2:5|CO-(C)(O):1|O-(C)(CO):1|C-(C)(H)2(CO):1|C-(C)(H)2(O):1</t>
  </si>
  <si>
    <t>C-(C)(H)3:1|C-(C)2(H)2:7|C-(C[B])(C)(H)2:1|C[B]-(H):4|C[B]-(C):1|O-(C[B])(H):1|C[B]-(O):1</t>
  </si>
  <si>
    <t>C-(C)(H)3:2|C-(C)2(H)2:4|CO-(C)(O):1|O-(C)(CO):1|C-(C)(H)2(CO):1|C-(C)(H)2(O):1</t>
  </si>
  <si>
    <t>C-(C)(H)3:1|C-(C)2(H)2:6|C[B]-(H):2|CO-(C[B])(O):1|O-(C)(CO):1|O-(C[B])(H):3|C-(C)(H)2(O):1|C[B]-(O):3|C[B]-(CO):1</t>
  </si>
  <si>
    <t>C-(C)(H)3:1|C-(C)2(H)2:1|C[d]-(C)(H):1|C[d]-(C)2:1|C-(C[d])(C)(H)2:1|C-(C[d])(H)3:2|CO-(C)(H):1|C-(C)2(H)(CO):1</t>
  </si>
  <si>
    <t>C-(C)(H)3:1|C-(C)2(H)2:1|C-(C[B])(C)(H)2:1|C[B]-(H):4|C[B]-(C):1|O-(C[B])(C):1|C-(H)3(O):1|C[B]-(O):1</t>
  </si>
  <si>
    <t>1071-83-6</t>
  </si>
  <si>
    <t>XDDAORKBJWWYJS-UHFFFAOYSA-N</t>
  </si>
  <si>
    <t>Ｎ－（ホスホノメチル）－グリシン</t>
  </si>
  <si>
    <t>OC(=O)CNCP(=O)(O)O</t>
  </si>
  <si>
    <t>CO-(C)(O):1|O-(CO)(H):1|N-(C)2(H):1|C-(H)2(N)(CO):1|O-(H)(P):2|O-(H)(PO):2</t>
  </si>
  <si>
    <t>C-(C)(H)3:1|C-(C)2(H)2:2|C-(C)(H)2(Br):1</t>
  </si>
  <si>
    <t>C-(C)(H)3:1|C-(C)(H)2(CN):1</t>
  </si>
  <si>
    <t>C-(C)(H)3:3|C-(C)2(H)2:2|C-(C)3(H):1</t>
  </si>
  <si>
    <t>C-(C)(H)3:1|C-(C)2(H)2:1|C-(C)(H)2(S):1|S-(C)(H):1</t>
  </si>
  <si>
    <t>C-(C)(H)3:2|C-(C)2(H)2:10|CO-(C)(O):2|O-(C)(CO):2|C-(C)(H)2(CO):2|C-(C)(H)2(O):2</t>
  </si>
  <si>
    <t>C-(C)(H)3:3|C-(C)3(H):1|CO-(C)(O):1|O-(C)(CO):1|C-(C)(H)2(CO):1|C-(C)(H)2(O):1</t>
  </si>
  <si>
    <t>C-(C)(H)3:2|C-(C)3(H):1|C[d]-(H)2:1|O-(C[d])(C):1|C[d]-(H)(O):1|C-(C)(H)2(O):1</t>
  </si>
  <si>
    <t>C-(C)(H)3:1|C-(C)2(H)2:5|C[B]-(H):4|CO-(C[B])(O):1|O-(C)(CO):1|O-(C[B])(H):1|C-(C)(H)2(O):1|C[B]-(O):1|C[B]-(CO):1</t>
  </si>
  <si>
    <t>C-(C)(H)3:1|C-(C)2(H)2:11|C[d]-(C)(H):2|C-(C[d])(C)(H)2:2|CO-(C)(O):1|O-(CO)(H):1|C-(C)(H)2(CO):1</t>
  </si>
  <si>
    <t>C-(C)(H)3:1|C-(C)2(H)2:6|O-(C)(H):1|C-(C)(H)2(O):1</t>
  </si>
  <si>
    <t>C-(C)(H)3:1|C-(C)2(H)2:4|O-(C)(H):1|C-(C)(H)2(O):1</t>
  </si>
  <si>
    <t>C-(C)(H)3:1|C-(C)2(H)2:5|O-(C)(H):1|C-(C)(H)2(O):1</t>
  </si>
  <si>
    <t>C-(C)(H)3:1|C-(C)2(H)2:6|CO-(C)(O):1|O-(CO)(H):1|C-(C)(H)2(CO):1</t>
  </si>
  <si>
    <t>C-(C)(H)3:2|C-(C)2(H)2:4|C-(C)(H)2(N):2|N-(C)2(H):1</t>
  </si>
  <si>
    <t>C-(C)(H)3:1|C-(C)2(H)2:10|C-(C)(H)2(S):1|S-(C)(H):1</t>
  </si>
  <si>
    <t>C-(C)(H)3:2|C-(C)2(H)2:11|C[d]-(C)(H):2|C-(C[d])(C)(H)2:2|CO-(C)(O):1|O-(C)(CO):1|C-(C)(H)2(CO):1|C-(C)(H)2(O):1</t>
  </si>
  <si>
    <t>C-(C)(H)3:1|C-(C)2(H)2:6|CO-(C)(O):1|O-(C)(CO):1|C-(H)3(CO):1|C-(C)(H)2(O):1</t>
  </si>
  <si>
    <t>C-(C)(H)3:1|C-(C[B])(C)2(H):1|C[B]-(H):5|C[B]-(C):1|O-(C)(H):1|C-(C)(H)2(O):1</t>
  </si>
  <si>
    <t>C-(C)(H)3:2|C-(C)2(H)2:5|C-(C)3(H):1|C[d]-(C)(H):2|C-(C[d])(C)2(H):2|C-(C)2(H)(CO):2|C-(C)(H)2(N):1|CO-(C)(N):2|N-(C)(CO)2:1</t>
  </si>
  <si>
    <t>C-(C)(H)3:1|C-(C)2(H)2:3|C[t]-(C):1|C-(C[t])(C)(H)2:1|O-(C)(CO):1|C[t]-(CO):1|C-(H)3(O):1|CO-(C[t])(H):1</t>
  </si>
  <si>
    <t>C-(C)(H)3:2|C-(C)2(H)2:12|C[B]-(H):4|CO-(C[B])(O):2|O-(C)(CO):2|C-(C)(H)2(O):2|C[B]-(CO):2</t>
  </si>
  <si>
    <t>C-(C)(H)3:2|C[B]-(H):4|C[B]-(C):2|C-(C[B])(H)3:1|O-(C)(H):1|C-(C[B])(C)2(O):1</t>
  </si>
  <si>
    <t>C-(C)(H)3:1|C-(C)2(H)2:9|O-(C)(H):2|C-(C)(H)2(CO):1|C-(C)(H)2(O):2|C-(C)(H)2(N):2|CO-(C)(N):1|N-(C)2(CO):1</t>
  </si>
  <si>
    <t>C-(C)(H)3:1|C-(C)2(H)2:10|C[B]-(H):2|CO-(C[B])(O):1|O-(C)(CO):1|O-(C[B])(H):3|C-(C)(H)2(O):1|C[B]-(O):3|C[B]-(CO):1</t>
  </si>
  <si>
    <t>C-(C)(H)3:2|C-(C)2(H)2:3|CO-(C)(O):1|O-(C)(CO):1|C-(C)(H)2(CO):1|C-(C)(H)2(O):1</t>
  </si>
  <si>
    <t>C-(C)(H)3:1|C-(C)2(H)2:1|C[B]-(H):2|CO-(C[B])(O):1|O-(C)(CO):1|O-(C[B])(H):3|C-(C)(H)2(O):1|C[B]-(O):3|C[B]-(CO):1</t>
  </si>
  <si>
    <t>C-(C)(H)3:2|C-(C)2(H)2:17|CO-(C)(O):1|O-(C)(CO):1|C-(C)(H)2(CO):1|C-(C)(H)2(O):1</t>
  </si>
  <si>
    <t>C-(C)(H)3:2|C-(C[B])(C)(H)2:1|C[B]-(H):5|C[B]-(C):1|C-(C)3(N):1|N-(C)(H)2:1</t>
  </si>
  <si>
    <t>C-(C)(H)3:2|C-(C)2(H)2:6|CO-(C)(O):1|O-(C)(CO):1|C-(C)(H)2(CO):1|C-(C)(H)2(O):1</t>
  </si>
  <si>
    <t>C-(C)(H)3:2|C-(C)2(H)2:2|C[B]-(H):7|CO-(C)(O):1|O-(C)(CO):1|O-(C[B])2:1|O-(C[B])(C):1|C-(C)(H)(O)(CO):1|C-(C)(H)2(O):1|C[B]-(O):3|C[B]-(CN):1|C[B]-(F):1</t>
  </si>
  <si>
    <t>C-(C)(H)3:1|C-(C)2(H)2:3|C[d]-(H)2:1|C[d]-(C)(H):1|CO-(C)(O):1|O-(C)(CO):1|C-(C)(H)2(CO):1|C-(C[d])(H)2(O):1</t>
  </si>
  <si>
    <t>C-(C)(H)3:2|C-(C)3(H):1|C[B]-(H):5|CO-(C[B])(O):1|O-(C)(CO):1|C-(C)(H)2(O):1|C[B]-(CO):1</t>
  </si>
  <si>
    <t>C-(C)(H)3:1|C-(C)2(H)2:16|C-(C)(H)2(N):1|N-(C)(H)2:1</t>
  </si>
  <si>
    <t>C-(C)(H)3:2|O-(C)(H):1|C-(C)(H)2(O):1|C-(C)3(N):1|N-(C)(H)2:1</t>
  </si>
  <si>
    <t>C-(C)(H)3:1|C-(C)2(H)2:16|C-(H)3(N):2|C-(C)(H)2(N):1|N-(C)3:1</t>
  </si>
  <si>
    <t>C-(C)(H)3:1|C-(C)2(H)2:2|C[B]-(H):4|CO-(C[B])(O):2|O-(C)(CO):1|O-(CO)(H):1|C-(C)(H)2(O):1|C[B]-(CO):2</t>
  </si>
  <si>
    <t>C-(C)(H)3:1|C-(C)2(H)2:4|C-(C[B])(C)(H)2:1|C[B]-(H):3|C[B]-(C):1|O-(C[B])(H):2|C[B]-(O):2</t>
  </si>
  <si>
    <t>C-(C)(H)3:1|C-(C)2(H)2:9|CO-(C)(O):1|O-(CO)(H):1|C-(C)(H)2(CO):1</t>
  </si>
  <si>
    <t>C-(C)(H)3:1|CO-(C)(O):1|CO-(C)2:1|O-(C)(CO):1|C-(H)2(CO)2:1|C-(H)3(CO):1|C-(C)(H)2(O):1</t>
  </si>
  <si>
    <t>16672-87-0</t>
  </si>
  <si>
    <t>UDPGUMQDCGORJQ-UHFFFAOYSA-N</t>
  </si>
  <si>
    <t>２－クロロエチルホスホン酸</t>
  </si>
  <si>
    <t>OP(=O)(O)CCCl</t>
  </si>
  <si>
    <t>C-(C)(H)2(Cl):1|O-(H)(P):2|O-(H)(PO):2</t>
  </si>
  <si>
    <t>C-(C)(H)3:1|C-(C)2(H)2:6|C-(C[B])(C)(H)2:1|C[B]-(H):4|C[B]-(C):1|O-(C[B])(H):1|C[B]-(O):1</t>
  </si>
  <si>
    <t>C-(C)(H)3:3|C[BF]-(C[B])2(C[BF]):2|C[B]-(H):7|O-(C[B])(C):1|C-(C)(H)(O)(CO):1|C[B]-(O):1|C-(C)(H)2(N):2|CO-(C)(N):1|N-(C)2(CO):1</t>
  </si>
  <si>
    <t>C-(C)(H)3:1|C-(C)2(H)2:2|C-(C[B])(C)(H)2:1|C[B]-(H):4|C[B]-(C):1|O-(C[B])(H):1|C[B]-(O):1</t>
  </si>
  <si>
    <t>C-(C)(H)3:1|O-(C)2:1|O-(C)(H):1|C-(C)2(H)(O),ethers/esters:1|C-(C)(H)2(O):1|C-(H)3(O):1</t>
  </si>
  <si>
    <t>C-(C)(H)3:2|C[d]-(H)2:1|C[d]-(C)(H):1|CO-(C)(O):1|O-(C)(CO):1|C-(C)2(H)(CO):1|C-(C[d])(H)2(O):1</t>
  </si>
  <si>
    <t>C-(C)(H)3:2|C-(C)2(H)2:4|O-(C)2:2|C-(C)(H)(O)2:1|C-(C)2(H)(O),ethers/esters:1|C-(C)(H)2(O):1</t>
  </si>
  <si>
    <t>C-(C)(H)3:4|C-(C[B])(C)2(H):2|C[B]-(H):3|C[B]-(C):2|O-(C[B])(H):1|C[B]-(O):1</t>
  </si>
  <si>
    <t>C-(C)(H)3:6|C-(C[B])(C)(H)2:1|C-(C[B])(C)3:2|C[B]-(H):2|C[B]-(C):3|CO-(C)(O):1|O-(CO)(H):1|O-(C[B])(H):1|C-(C)(H)2(CO):1|C[B]-(O):1</t>
  </si>
  <si>
    <t>C-(C)(H)3:2|C-(C[B])(C)2(H):1|C[BF]-(C[B])2(C[BF]):2|C[B]-(H):7|C[B]-(C):1</t>
  </si>
  <si>
    <t>C-(C)(H)3:1|C-(C)2(H)2:1|C[d]-(H)2:1|C[d]-(C)(H):1|CO-(C)(O):1|O-(C)(CO):1|C-(C)(H)2(CO):1|C-(C[d])(H)2(O):1</t>
  </si>
  <si>
    <t>C-(C)(H)3:2|C-(C)2(H)2:5|C-(C)3(H):1|C[B]-(H):3|C[B]-(C):1|CO-(C)(O):1|O-(C)(CO):1|O-(C[B])(C):1|O-(C[B])(H):1|C-(C)(H)2(CO):1|C-(C[B])(H)2(O):1|C-(H)3(O):1|C[B]-(O):2</t>
  </si>
  <si>
    <t>C-(C)(H)3:1|C[B]-(H):4|CO-(C[B])(O):2|O-(C)(CO):1|O-(CO)(H):1|C-(C)(H)2(O):1|C[B]-(CO):2</t>
  </si>
  <si>
    <t>C-(C)(H)3:4|C-(C[B])(C)2(H):2|C[BF]-(C[B])2(C[BF]):2|C[B]-(H):6|C[B]-(C):2</t>
  </si>
  <si>
    <t>C-(C)(H)3:1|C[d]-(H)2:1|C[d]-(C)(H):1|CO-(C)(O):1|O-(C)(CO):1|C-(C)(H)2(CO):1|C-(C[d])(H)2(O):1</t>
  </si>
  <si>
    <t>C-(C)(H)3:1|C-(C)2(H)2:1|C-(C)(H)2(CO):1|C-(H)3(S):1|CO-(C)(S):1|S-(C)(CO):1</t>
  </si>
  <si>
    <t>C-(C)(H)3:1|C-(C)2(H)2:1|O-(C)2:1|C-(C)(H)2(O):2|C-(C)(H)2(N):3|N-(C)3:1|C-(C)2(H)(NO2):1</t>
  </si>
  <si>
    <t>C-(C)(H)3:1|C-(C)2(H)2:4|C[B]-(H):4|CO-(C[B])(O):2|O-(C)(CO):1|O-(CO)(H):1|C-(C)(H)2(O):1|C[B]-(CO):2</t>
  </si>
  <si>
    <t>C-(C)2(H)2:6|C-(C)3(H):1|C[d]-(H)2:1|C[d]-(C)(H):1|CO-(C)(O):1|O-(C)(CO):1|C-(C)(H)2(CO):1|C-(C[d])(H)2(O):1</t>
  </si>
  <si>
    <t>C-(C)(H)3:1|CO-(C)(O):1|O-(CO)(H):1|N-(C)(H)2:1|C-(C)(H)(N)(CO):1</t>
  </si>
  <si>
    <t>C-(C)(H)3:1|C-(C)2(H)2:1|O-(C)2:1|O-(C)(H):1|C-(C)(H)2(O):1|C-(C)(H)2(O):2</t>
  </si>
  <si>
    <t>C-(C)(H)3:1|C-(C)2(H)2:10|O-(C)2:9|O-(C)(H):1|C-(C)(H)2(O):1|C-(C)(H)2(O):18</t>
  </si>
  <si>
    <t>C-(C)(H)3:2|C-(C)3(H):1|C[d]-(H)2:1|C[d]-(C)(H):1|CO-(C)(O):1|O-(C)(CO):1|C-(C)(H)2(CO):1|C-(C[d])(H)2(O):1</t>
  </si>
  <si>
    <t>C-(C)(H)3:2|C-(C)3(H):1|C-(C[B])2(C)(H):1|C[B]-(H):4|C[B]-(C):6|C-(C[B])(H)3:4|O-(C[B])(H):2|C[B]-(O):2</t>
  </si>
  <si>
    <t>C-(C)(H)3:2|C-(C)2(H)2:21|C[d]-(C)(H):2|C-(C[d])(C)(H)2:2|CO-(C)(O):1|O-(C)(CO):1|C-(C)(H)2(CO):1|C-(C)(H)2(O):1</t>
  </si>
  <si>
    <t>C-(C)(H)3:1|C-(C)2(H)2:5|C-(C)3(H):2|C-(C)4:1|C-(C[B])(C)(H)2:1|C-(C[B])(C)2(H):1|C[B]-(H):3|C[B]-(C):2|O-(C[B])(H):1|O-(C)(H):1|C-(C)2(H)(O),alcohpls/peroxides:1|C[B]-(O):1</t>
  </si>
  <si>
    <t>C-(C)(H)3:3|C-(C)2(H)2:4|C-(C)3(H):1|O-(C)2:1|C-(C)3(O),ethers/esters:2</t>
  </si>
  <si>
    <t>C-(C)(H)3:2|C-(C)3(H):1|CO-(C)(O):1|O-(CO)(H):1|C-(C)(H)2(CO):1</t>
  </si>
  <si>
    <t>C-(C)(H)3:2|C-(C)2(H)2:4|C-(C)3(H):1|C[B]-(H):4|CO-(C[B])(O):2|O-(C)(CO):1|O-(CO)(H):1|C-(C)(H)2(O):1|C[B]-(CO):2</t>
  </si>
  <si>
    <t>C-(C)(H)3:2|C-(C)3(H):1|C[d]-(C)(H):1|C[d]-(C)2:1|C-(C[d])(C)(H)2:1|C-(C[d])(C)3:1|C-(C[d])(H)3:1|CO-(C)(H):1|C-(C)(H)2(CO):1</t>
  </si>
  <si>
    <t>C-(C)(H)3:2|C-(C)2(H)2:3|CO-(C)(O):1|O-(CO)(H):1|C-(C)2(H)(CO):1</t>
  </si>
  <si>
    <t>C-(C)(H)3:2|C-(C[B])(C)2(H):1|C[B]-(H):4|C[B]-(C):2|CO-(C)(H):1|C-(C[B])(H)2(CO):1</t>
  </si>
  <si>
    <t>C-(C)(H)3:4|C-(C)2(H)2:3|C-(C)3(H):2|C[d]-(C)(H):1|C[d]-(C[d])(H):1|C[d]-C[d][C]:1|C-(C[d])(C)(H)2:1|C-(C[d])(H)3:1|CO-(C[d])(O):1|O-(C)(CO):1|C[d]-(H)(CO):1|C-(C)(H)2(O):1</t>
  </si>
  <si>
    <t>C-(C)(H)3:1|C-(C)2(H)2:1|C-(C[B])(C)(H)2:1|C[B]-(H):5|C[B]-(C):1|CO-(C)(H):1|C-(C)2(H)(CO):1</t>
  </si>
  <si>
    <t>C-(C)(H)3:3|C-(C)2(H)2:3|C-(C)3(H):1|C-(C)4:2|O-(C)(H):1|C-(C)2(H)(O),alcohpls/peroxides:1</t>
  </si>
  <si>
    <t>C-(C)(H)3:2|C-(C)4:1|C[d]-(C)(H):1|C-(C[d])(C)2(H):1|C[B]-(H):9|C[B]-(C):1|CO-(C)(O):1|O-(C)(CO):1|O-(C[B])2:1|C-(C)2(H)(CO):1|C-(C[B])(H)2(O):1|C[B]-(O):2|C[d]-(Cl)2:1</t>
  </si>
  <si>
    <t>52-68-6</t>
  </si>
  <si>
    <t>NFACJZMKEDPNKN-UHFFFAOYSA-N</t>
  </si>
  <si>
    <t>ジメチル＝２，２，２－トリクロロ－１－ヒドロキシエチルホスホナート</t>
  </si>
  <si>
    <t>COP(=O)(OC)C(O)C(Cl)(Cl)Cl</t>
  </si>
  <si>
    <t>O-(C)(H):1|C-(H)3(O):2|C-(C)(Cl)3:1|O-(C)(P):2|O-(C)(PO):2</t>
  </si>
  <si>
    <t>C-(C)(H)3:1|CO-(C)2:1|O-(C)(H):1|C-(H)3(CO):1|C-(C)(H)(O)(CO):1</t>
  </si>
  <si>
    <t>C-(C)(H)3:1|C[B]-(H):5|C[B]-(C):1|CO-(C[B])(C):1|O-(C[B])(C):3|O-(C[B])(H):2|O-(C)2:3|O-(C)(H):6|C-(C)(H)2(CO):1|C-(C)(H)(O)2:2|C-(C)2(H)(O),ethers/esters:2|C-(C)2(H)(O),alcohpls/peroxides:6|C-(C)(H)2(O):1|C-(H)3(O):1|C-(C[B])(C)(H)(O):1|C[B]-(O):5|C[B]-(CO):1</t>
  </si>
  <si>
    <t>C-(C)(H)3:1|C-(C)2(H)2:1|C[d]-(C)(H):1|C-(C[d])(C)(H)2:1|CO-(C[d])(H):1|C[d]-(H)(CO):1</t>
  </si>
  <si>
    <t>C-(C)(H)3:1|C-(C)2(H)2:1|C-(C)(H)2(Cl):1</t>
  </si>
  <si>
    <t>C-(C)(H)3:1|C-(C)2(H)2:26|O-(C)(H):1|C-(C)(H)2(O):1</t>
  </si>
  <si>
    <t>C-(C)(H)3:1|O-(C)(H):2|C-(C)2(H)(O),alcohpls/peroxides:1|C-(C)(H)2(O):1</t>
  </si>
  <si>
    <t>C-(C)(H)3:2|C-(C)2(H)2:2|O-(C)(H):1|C-(C)2(H)(O),alcohpls/peroxides:1</t>
  </si>
  <si>
    <t>C-(C)(H)3:5|C-(C)3(H):3</t>
  </si>
  <si>
    <t>C-(C)(H)3:4|O-(C)2:1|O-(C)(H):1|C-(C)3(O),ethers/esters:1|C-(C)2(H)(O),alcohpls/peroxides:1|C-(C)(H)2(O):1</t>
  </si>
  <si>
    <t>C-(C)(H)3:1|C-(C)2(H)2:8|C[d]-(C)(H):4|C-(C[d])(C)(H)2:2|C-(C[d])2(H)2:1|CO-(C)(O):1|O-(CO)(H):1|C-(C)(H)2(CO):1</t>
  </si>
  <si>
    <t>C-(C)(H)3:3|C-(C)3(H):1|O-(C)(H):1|C-(C)2(H)(O),alcohpls/peroxides:1</t>
  </si>
  <si>
    <t>C-(C)(H)3:2|C-(C)2(H)2:2|C-(C)(H)2(S):2|S-(C)(S):2|S-(S)2:1</t>
  </si>
  <si>
    <t>C-(C)(H)3:1|C-(C)(H)(Cl)2:1|C-(C)2(H)(Cl):1</t>
  </si>
  <si>
    <t>C-(C)(H)3:2|C-(C)2(H)2:13|CO-(C)(O):1|O-(C)(CO):1|C-(C)(H)2(CO):1|C-(C)(H)2(O):1</t>
  </si>
  <si>
    <t>C-(C)(H)3:1|C[B]-(H):5|C-(H)3(N):1|C-(C)(H)2(N):1|N-(C[B])(C)2:1|C[B]-(N):1</t>
  </si>
  <si>
    <t>C-(C)(H)3:2|C-(C)2(H)2:2|C-(C)(H)2(S):2|S-(C)(S):2</t>
  </si>
  <si>
    <t>C-(C)(H)3:1|C-(C)2(H)2:1|C-(C[B])(C)(H)2:1|C[B]-(H):4|C[B]-(C):1|O-(C[B])(H):1|C[B]-(O):1</t>
  </si>
  <si>
    <t>C-(C)(H)3:4|C-(C)2(H)2:1|C-(C)3(H):2|CO-(C)(O):1|O-(C)(CO):1|C-(C)(H)2(CO):1|C-(C)(H)2(O):1</t>
  </si>
  <si>
    <t>C-(C)(H)3:1|C-(C)2(H)2:3|CO-(C)(H):1|C-(C)(H)2(CO):1</t>
  </si>
  <si>
    <t>C-(C)(H)3:2|C-(C)3(H):1|C[B]-(H):13|C[B]-(C):2|CO-(C)(O):1|O-(C)(CO):1|O-(C[B])2:1|C-(C[B])(C)(H)(CO):1|C-(C[B])(C)(H)(CO):1|C[B]-(O):2|C[B]-(Cl):1</t>
  </si>
  <si>
    <t>C-(C)(H)3:6|C-(C)3(H):1|C-(C[B])(C)(H)2:1|C-(C[B])(C)3:1|C[B]-(H):4|C[B]-(C):2|O-(C)2:1|C-(C)2(H)(O),ethers/esters:2|C-(C)(H)2(N):3|N-(C)3:1</t>
  </si>
  <si>
    <t>C-(C)(H)3:1|C-(C)2(H)2:3|O-(C)(H):1|C-(C)(H)2(O):1</t>
  </si>
  <si>
    <t>C-(C)(H)3:2|C-(C[B])(C)2(H):1|C[B]-(H):9|C[B]-(C):1|C[B]-(C[B]):2</t>
  </si>
  <si>
    <t>C-(C)(H)3:9|C-(C[B])(C)3:3|C[B]-(H):2|C[B]-(C):3|O-(C[B])(H):1|C[B]-(O):1</t>
  </si>
  <si>
    <t>C-(C)(H)3:3|C-(C)2(H)2:1|O-(C)(H):1|C-(C)3(O),alcohols/peroxides:1</t>
  </si>
  <si>
    <t>C-(C)(H)3:2|CO-(C)(O):1|O-(C)(CO):1|O-(C)2:1|C-(C)(H)2(CO):1|C-(C)(H)2(O):3</t>
  </si>
  <si>
    <t>C-(C)(H)3:1|C-(C)2(H)2:1|CO-(C)(CO):2|C-(C)2(H)(CO):1|C-(C)(H)2(CO):1</t>
  </si>
  <si>
    <t>C-(C)(H)3:3|C-(C)2(H)2:1|C-(C)3(H):1</t>
  </si>
  <si>
    <t>C-(C)(H)3:2|C-(C)2(H)(CN):1</t>
  </si>
  <si>
    <t>C-(C)(H)3:2|C[B]-(H):5|C[B]-(C):1|CO-(C)(O):1|O-(C)(CO):1|O-(C)2:1|C-(C)(H)(O)(CO):1|C-(C)(H)2(O):1|C-(C[B])(C)2(O):1</t>
  </si>
  <si>
    <t>C-(C)(H)3:2|C-(C)2(H)2:1|C-(C)3(H):1|C-(C[B])(C)(H)2:1|C[B]-(H):5|C[B]-(C):1|O-(C)(H):1|C-(C)2(H)(O),alcohpls/peroxides:1</t>
  </si>
  <si>
    <t>C-(C)(H)3:2|C[B]-(H):5|C[B]-(C):1|O-(C)(O):1|O-(O)(H):1|C-(C[B])(C)2(O):1</t>
  </si>
  <si>
    <t>C-(C)(H)3:3|C-(C[B])(C)3:1|C[B]-(C):3|C-(C[B])(H)3:2|CO-(C[B])(C):1|C-(H)3(CO):1|C[B]-(CO):1|C[B]-(NO2):2</t>
  </si>
  <si>
    <t>C-(C)(H)3:3|C-(C[B])(C)3:1|C[B]-(C):3|C-(C[B])(H)3:2|C[B]-(NO2):3</t>
  </si>
  <si>
    <t>C-(C)(H)3:2|C[d]-(C)(H):1|C[d]-(C)2:1|C-(C[d])(C)(H)2:2|C-(C[d])(H)3:1</t>
  </si>
  <si>
    <t>C-(C)(H)3:2|C-(C)2(H)2:1|C-(C[B])(C)2(H):1|C[B]-(H):5|C[B]-(C):1|CO-(C)(O):1|O-(C)(CO):1|C-(C)(H)2(CO):1|C-(C)(H)2(O):1</t>
  </si>
  <si>
    <t>C-(C)(H)3:3|C-(C)2(H)2:2|C-(C)3(H):2|CO-(C)2:1|C-(C)2(H)(CO):1|C-(C)(H)2(CO):1</t>
  </si>
  <si>
    <t>C-(C)(H)3:6|C-(C[B])(C)3:2|C[B]-(H):2|C[B]-(C):3|O-(C[B])(H):1|O-(C)(H):1|C-(C[B])(H)2(O):1|C[B]-(O):1</t>
  </si>
  <si>
    <t>C-(C)(H)3:2|C-(C[B])(C)(H)2:1|C[B]-(H):3|C[B]-(C):2|C-(C[B])(H)3:1|O-(C)2:1|C-(C)(H)2(O):1|C-(H)3(O):1|C-(C)2(H)(N):1|CO-(C)(N):1|N-(C[B])(C)(CO):1|C[B]-(N):1|C-(H)2(Cl)(CO):1</t>
  </si>
  <si>
    <t>C-(C)(H)3:3|C-(C[B])(C)3:1|C[B]-(H):1|C[B]-(C):2|C-(C[B])(H)3:1|O-(C[B])(C):1|C-(H)3(O):1|C[B]-(O):1|C[B]-(NO2):2</t>
  </si>
  <si>
    <t>C-(C)(H)3:2|C-(C)2(H)2:1|C-(C)3(H):1|C[B]-(H):4|CO-(C[B])(O):1|O-(C)(CO):1|O-(C[B])(H):1|C-(C)(H)2(O):1|C[B]-(O):1|C[B]-(CO):1</t>
  </si>
  <si>
    <t>C-(C)(H)3:2|C-(C)2(H)2:1|CO-(C)(O):1|O-(C)(CO):1|O-(C)2:2|C-(H)3(CO):1|C-(C)(H)(O)2:2|C-(C)2(H)(O),ethers/esters:1</t>
  </si>
  <si>
    <t>C-(C)(H)3:1|C-(C)2(H)2:15|CO-(C)(O):1|O-(C)(CO):1|O-(C)(H):1|C-(C)(H)2(CO):1|C-(C)(H)2(O):1|C-(C)(H)2(O):1</t>
  </si>
  <si>
    <t>C-(C)(H)3:1|C[d]-(C)(H):2|C-(C[d])(C)(H)2:2|O-(C)(H):1|C-(C)(H)2(O):1</t>
  </si>
  <si>
    <t>C-(C)(H)3:2|C[B]-(H):5|C-(C)(H)2(N):2|N-(C[B])(C)2:1|C[B]-(N):1</t>
  </si>
  <si>
    <t>C-(C)(H)3:1|C-(C)2(H)2:2|C-(H)3(N):2|C-(C)(H)2(N):1|N-(C)3:1</t>
  </si>
  <si>
    <t>C-(C)(H)3:1|C-(C)2(H)2:1|C[B]-(H):4|CO-(C[B])(O):1|O-(C)(CO):1|O-(C[B])(H):1|C-(C)(H)2(O):1|C[B]-(O):1|C[B]-(CO):1</t>
  </si>
  <si>
    <t>C-(C)(H)3:1|C-(C)2(H)2:2|C[B]-(H):4|CO-(C[B])(O):1|O-(C)(CO):1|O-(C[B])(H):1|C-(C)(H)2(O):1|C[B]-(O):1|C[B]-(CO):1</t>
  </si>
  <si>
    <t>C-(C)(H)3:1|C[B]-(H):3|C[B]-(C):1|C-(C[B])(H)3:1|CO-(C)(O):1|O-(CO)(H):1|O-(C[B])(C):1|C-(C)(H)(O)(CO):1|C[B]-(O):1|C[B]-(Cl):1</t>
  </si>
  <si>
    <t>C-(C)(H)3:3|CO-(C)(O):1|O-(C)(CO):1|C-(C)2(H)(CO):1|C-(C)(H)2(O):1</t>
  </si>
  <si>
    <t>C-(C)(H)3:1|C[B]-(H):5|C[B]-(C):1|CO-(C)(O):1|O-(C)(CO):1|C-(H)3(CO):1|C-(C[B])(C)(H)(O):1</t>
  </si>
  <si>
    <t>C-(C)(H)3:2|C-(C[B])(C)2(H):1|C[B]-(H):4|C[B]-(C):2|C-(C[B])(H)3:1</t>
  </si>
  <si>
    <t>C-(C)(H)3:1|C[B]-(H):5|C[B]-(C):1|O-(C)(H):1|C-(C[B])(C)(H)(O):1</t>
  </si>
  <si>
    <t>C-(C)(H)3:2|C-(C[B])(C)2(H):1|C[B]-(H):4|C[B]-(C):1|O-(C[B])(H):1|C[B]-(O):1</t>
  </si>
  <si>
    <t>C-(C)(H)3:4|C-(C)3(H):1|CO-(C)(O):1|O-(C)(CO):1|C-(C)2(H)(CO):1|C-(C)(H)2(O):1</t>
  </si>
  <si>
    <t>C-(C)(H)3:1|C-(C)2(H)2:1|CO-(C)(H):1|C-(C)(H)2(CO):1</t>
  </si>
  <si>
    <t>C-(C)(H)3:1|C-(C)2(H)2:8|O-(C)(H):1|C-(C)(H)2(O):1</t>
  </si>
  <si>
    <t>C-(C)(H)3:1|C-(C)2(H)2:2|C-(C)3(H):1|C[d]-(C)(H):1|C[d]-(C)2:1|C-(C[d])(C)(H)2:1|C-(C[d])(H)3:2|O-(C)(H):1|C-(C)(H)2(O):1</t>
  </si>
  <si>
    <t>C-(C)(H)3:1|C-(C)2(H)2:4|CO-(C)2:1|C-(C)(H)2(CO):1|C-(H)3(CO):1</t>
  </si>
  <si>
    <t>C-(C)(H)3:2|CO-(C)(O):1|O-(C)(CO):1|C-(C)(H)2(CO):1|C-(C)(H)2(O):1</t>
  </si>
  <si>
    <t>C-(C)(H)3:1|C-(C)2(H)2:2|C-(C[B])(C)(H)2:1|C[B]-(H):5|C[B]-(C):1</t>
  </si>
  <si>
    <t>C-(C)(H)3:3|C-(C)2(H)2:18|C-(C)(H)2(N):3|N-(C)3:1</t>
  </si>
  <si>
    <t>C-(C)(H)3:2|C-(C)2(H)2:1|CO-(C)(O):1|O-(CO)(H):1|C-(C)2(H)(CO):1</t>
  </si>
  <si>
    <t>C-(C)(H)3:1|C-(C)2(H)2:14|CO-(C)(O):1|O-(CO)(H):1|O-(C)(H):1|C-(C)(H)2(CO):1|C-(C)2(H)(O),alcohpls/peroxides:1</t>
  </si>
  <si>
    <t>C-(C)(H)3:1|C[B]-(H):3|CO-(C)(O):1|O-(CO)(H):1|O-(C[B])(C):1|C-(C)(H)(O)(CO):1|C[B]-(O):1|C[B]-(Cl):2</t>
  </si>
  <si>
    <t>C-(C)(H)3:2|C-(C)2(H)2:2|CO-(C)(H):1|C-(C)2(H)(CO):1</t>
  </si>
  <si>
    <t>C-(C)(H)3:1|C-(C)2(H)2:12|C-(H)3(N):2|C-(C)(H)2(N):1|N-(C)3:1</t>
  </si>
  <si>
    <t>C-(C)(H)3:3|C-(C[B])(C)(H)2:1|C-(C[B])(C)2(H):1|C[B]-(H):4|C[B]-(C):2|CO-(C)(H):1|C-(C)2(H)(CO):1</t>
  </si>
  <si>
    <t>C-(C)(H)3:1|C-(C)2(H)2:11|C[d]-(C)(H):2|C-(C[d])(C)(H)2:2|CO-(C)(O):1|O-(CO)(H):1|C-(C)(H)2(CO):1|C-(H)3(N):1|CO-(C)(N):1|N-(C)2(CO):1|C-(H)2(N)(CO):1</t>
  </si>
  <si>
    <t>C-(C)(H)3:2|C[B]-(H):3|C[B]-(C):3|C-(C[B])(H)3:3|C-(C)(H)2(N):2|N-(C)2(CO):1|S-(C[B])2:1|SO2-(C[B])2:1|C[B]-(SO2):2|C[B]-(S):2</t>
  </si>
  <si>
    <t>C-(C)(H)3:4|O-(C)2:4|C-(C)(H)(O)2:4</t>
  </si>
  <si>
    <t>C-(C)(H)3:2|O-(C)2:1|C-(C)2(H)(O),ethers/esters:2|C-(C)(H)2(Cl):2</t>
  </si>
  <si>
    <t>C-(C)(H)3:1|C-(C)2(H)2:3|CO-(C)(O):1|O-(CO)(H):1|C-(C)(H)2(CO):1</t>
  </si>
  <si>
    <t>C-(C)(H)3:1|C-(C)2(H)2:7|O-(C)(H):1|C-(C)(H)2(O):1</t>
  </si>
  <si>
    <t>C-(C)(H)3:1|C-(C)2(H)2:4|CO-(C)(O):1|O-(C)(CO):1|C-(H)3(CO):1|C-(C)(H)2(O):1</t>
  </si>
  <si>
    <t>C-(C)2(H)2:9|C-(C)3(H):2|C-(C)2(H)(N):2|N-(C)(H)2:2</t>
  </si>
  <si>
    <t>C-(C)(H)3:2|C-(C)2(H)2:12|C-(C)3(H):1|O-(C)(H):1|C-(C)(H)2(O):1</t>
  </si>
  <si>
    <t>C-(C)(H)3:3|C-(C)2(H)2:3|C[d]-(H)2:1|C[d]-(C)(H):1|C-(C[d])(C)2(H):1|O-(C)(H):1|C-(C)3(O),alcohols/peroxides:1</t>
  </si>
  <si>
    <t>C-(C)(H)3:1|C-(C)2(H)2:3|C-(C[B])(C)(H)2:1|C[B]-(H):4|C[B]-(C):1|O-(C[B])(H):1|C[B]-(O):1</t>
  </si>
  <si>
    <t>C-(C)(H)3:2|C-(C)2(H)2:6|C-(C)3(H):1|CO-(C)(O):1|CO-(C)2:1|O-(C)(CO):1|C-(C)2(H)(CO):1|C-(C)(H)2(CO):2|C-(C)(H)2(O):1</t>
  </si>
  <si>
    <t>C-(C)(H)3:1|C-(C)2(H)2:7|CO-(C)(O):1|O-(CO)(H):1|C-(C)(H)2(CO):1</t>
  </si>
  <si>
    <t>C-(C)(H)3:2|C-(C)2(H)2:1|C[B]-(H):3|C-(C)3(CO):2|CO-(C)(N):2|N-(C[B])(CO)2:1|C[B]-(N):1|C[B]-(Cl):2</t>
  </si>
  <si>
    <t>37971-36-1</t>
  </si>
  <si>
    <t>SZHQPBJEOCHCKM-UHFFFAOYSA-N</t>
  </si>
  <si>
    <t>３－カルボキシ－３－ホスホノヘキサン二酸</t>
  </si>
  <si>
    <t>OC(=O)CCC(CC(=O)O)(C(=O)O)P(=O)(O)O</t>
  </si>
  <si>
    <t>C-(C)2(H)2:1|CO-(C)(O):3|O-(CO)(H):3|C-(C)(H)2(CO):2|O-(H)(P):2|O-(H)(PO):2</t>
  </si>
  <si>
    <t>C-(C)(H)3:2|C-(C)2(H)2:16|C-(C)3(H):1|O-(C)(H):1|C-(C)(H)2(O):1</t>
  </si>
  <si>
    <t>C-(C)(H)3:3|C-(C)2(H)2:1|C-(C[B])(C)(H)2:2|C[B]-(H):3|C[B]-(C):2|O-(C)2:1|C-(C)(H)2(O):2|C-(C)(H)2(N):1|CO-(C)(N):1|N-(C[B])(C)(CO):1|C[B]-(N):1|C-(H)2(Cl)(CO):1</t>
  </si>
  <si>
    <t>C-(C)(H)3:1|C-(C)2(H)2:12|O-(C)2:1|O-(C)(H):1|C-(C)(H)2(O):1|C-(C)(H)2(O):2</t>
  </si>
  <si>
    <t>C-(C)(H)3:2|C-(C)2(H)2:3|C[d]-(C)(H):1|C[d]-(C)2:1|C-(C[d])(C)(H)2:3|CO-(C)(H):1|O-(C)(H):1|C-(C)2(H)(CO):1|C-(C)3(O),alcohols/peroxides:1</t>
  </si>
  <si>
    <t>C-(C)(H)3:3|C-(C)2(H)2:2|CO-(C)(O):1|O-(C)(CO):1|C-(C)2(H)(CO):1|C-(C)(H)2(O):1</t>
  </si>
  <si>
    <t>C-(C)(H)3:1|C-(C)2(H)2:5|C[B]-(H):2|CO-(C)(O):1|O-(C[B])(CO):1|C-(C)(H)2(CO):1|C[B]-(O):1|C[B]-(CN):1|C[B]-(I):2</t>
  </si>
  <si>
    <t>C-(C)(H)3:3|C-(C)3(N):1|N-(C)(H)2:1</t>
  </si>
  <si>
    <t>C-(C)(H)3:2|C-(C)3(H):1|CO-(C)(H):1|C-(C)(H)2(CO):1</t>
  </si>
  <si>
    <t>C-(C)(H)3:1|C-(C)2(H)2:20|O-(C)(H):1|C-(C)(H)2(O):1</t>
  </si>
  <si>
    <t>C-(C)(H)3:2|C-(C)2(H)(Cl):1</t>
  </si>
  <si>
    <t>C-(C)(H)3:3|C-(C)2(H)2:1|CO-(C)(O):1|O-(C)(CO):1|C-(C)2(H)(CO):1|C-(C)(H)2(O):1</t>
  </si>
  <si>
    <t>C-(C)(H)3:2|CO-(C)(O):1|O-(C)(CO):1|O-(C)(H):1|C-(C)(H)(O)(CO):1|C-(C)(H)2(O):1</t>
  </si>
  <si>
    <t>C-(C)(H)3:4|C-(C)2(H)2:4|C-(C)3(H):1|O-(C)(H):1|C-(C)3(O),alcohols/peroxides:1</t>
  </si>
  <si>
    <t>C-(C)(H)3:1|C-(C)2(H)2:4|C[B]-(H):4|CO-(C[B])(O):1|O-(C)(CO):1|O-(C[B])(H):1|C-(C)(H)2(O):1|C[B]-(O):1|C[B]-(CO):1</t>
  </si>
  <si>
    <t>C-(C)(H)3:2|C-(C)2(H)2:16|C-(H)3(N):1|C-(C)(H)2(N):2|N-(C)3:1</t>
  </si>
  <si>
    <t>C-(C)(H)3:1|C-(C)2(H)2:4|C-(C)3(H):2|C-(C[B])(C)(H)2:1|C-(C[B])(C)2(H):1|C[B]-(H):3|C[B]-(C):2|CO-(C)2:1|O-(C[B])(H):1|C-(C)3(CO):1|C-(C)(H)2(CO):1|C[B]-(O):1</t>
  </si>
  <si>
    <t>C-(C)(H)3:1|C-(C)2(H)2:10|O-(C)2:1|O-(C)(H):1|C-(C)(H)2(O):1|C-(C)(H)2(O):2</t>
  </si>
  <si>
    <t>C-(C)(H)3:2|C-(C)2(H)2:3|C-(C)3(H):1|C[d]-(H)2:1|C[d]-(C)2:1|C-(C[d])(C)2(H):1|C-(C[d])(C)3:1</t>
  </si>
  <si>
    <t>C-(C)(H)3:4|C-(C)3(H):2|C[B]-(H):4|CO-(C[B])(O):2|O-(C)(CO):2|C-(C)(H)2(O):2|C[B]-(CO):2</t>
  </si>
  <si>
    <t>C-(C)(H)3:1|C-(C)2(H)2:11|C[d]-(C)(H):2|C-(C[d])(C)(H)2:2|O-(C)(H):2|C-(C)(H)2(CO):1|C-(C)(H)2(O):2|C-(C)(H)2(N):2|CO-(C)(N):1|N-(C)2(CO):1</t>
  </si>
  <si>
    <t>C-(C)(H)3:2|C-(C)2(H)2:1</t>
  </si>
  <si>
    <t>C-(C)(H)3:2|C-(C)2(H)2:1|C-(C)3(H):1|C-(C)4:1|C[d]-(C)(H):1|C[d]-(C)2:1|C-(C[d])(C)(H)2:1|C-(C[d])(C)2(H):1|C-(C[d])(H)3:1</t>
  </si>
  <si>
    <t>C-(C)(H)3:3|C-(C)3(H):1</t>
  </si>
  <si>
    <t>C-(C)(H)3:1|C-(C)2(H)2:4|C-(C)3(H):1</t>
  </si>
  <si>
    <t>C-(C)(H)3:4|C-(C)3(H):2</t>
  </si>
  <si>
    <t>C-(C)(H)3:4|C-(C)2(H)2:1|C-(C)4:1</t>
  </si>
  <si>
    <t>C-(C)(H)3:1|C-(C)(H)(F)2:1</t>
  </si>
  <si>
    <t>C-(C)(H)3:2|C-(C)2(H)(S):1|S-(C)(H):1</t>
  </si>
  <si>
    <t>C-(C)(H)3:1|C-(C)(F)2(Cl):1</t>
  </si>
  <si>
    <t>C-(C)(H)3:3|C-(C[B])(C)3:1|C[B]-(H):3|C[B]-(C):1|O-(C[B])(C):1|O-(C[B])(H):1|C-(H)3(O):1|C[B]-(O):2</t>
  </si>
  <si>
    <t>C-(C)(H)3:1|C-(C)2(H)2:15|O-(C)(H):2|C-(C)(H)2(CO):1|C-(C)(H)2(O):2|C-(C)(H)2(N):2|CO-(C)(N):1|N-(C)2(CO):1</t>
  </si>
  <si>
    <t>C-(C)(H)3:1|C[B]-(H):4|C[B]-(C):1|C-(C[B])(H)3:1|C-(C)(H)2(N):1|N-(C[B])(C)(H):1|C[B]-(N):1</t>
  </si>
  <si>
    <t>C-(C)(H)3:1|C-(C)2(H)2:10|C-(C)(H)2(N):1|N-(C)(H)2:1</t>
  </si>
  <si>
    <t>C-(C)(H)3:1|C-(C)2(H)2:6|C-(C)(H)2(N):1|N-(C)(H)2:1</t>
  </si>
  <si>
    <t>C-(C)(H)3:1|C-(C)2(H)2:12|C[d]-(C)(H):2|C-(C[d])(C)(H)2:2|C-(C)(H)2(N):1|N-(C)(H)2:1</t>
  </si>
  <si>
    <t>C-(C)(H)3:1|CO-(C)(O):1|O-(C)(CO):1|C-(C)(H)2(O):1|C-(H)2(Cl)(CO):1</t>
  </si>
  <si>
    <t>C-(C)(H)3:3|C-(C)2(H)2:6|C-(C)(H)2(N):3|N-(C)3:1</t>
  </si>
  <si>
    <t>C-(C)(H)3:1|C-(C)2(H)2:12|O-(C)(H):1|C-(C)(H)2(O):1</t>
  </si>
  <si>
    <t>C-(C)(H)3:2|C-(C)2(H)2:1|C-(C)3(H):1|C-(C)(H)2(NO2):1|O-(C)(NO):1</t>
  </si>
  <si>
    <t>C-(C)(H)3:1|C-(C)2(H)2:4|C-(C)(H)2(S):1|S-(C)(H):1</t>
  </si>
  <si>
    <t>C-(C)(H)3:1|C-(C)2(H)2:9|O-(C)(H):1|C-(C)(H)2(O):1</t>
  </si>
  <si>
    <t>C-(C)(H)3:3|C-(B)(C)(H)2:3|B-(C)3:1</t>
  </si>
  <si>
    <t>C-(C)(H)3:4|C-(C)2(H)2:1|C-(C)3(H):2</t>
  </si>
  <si>
    <t>C-(C)(H)3:1|C-(C)2(H)2:11|O-(C)(H):1|C-(C)(H)2(O):1</t>
  </si>
  <si>
    <t>C-(C)(H)3:1|C-(C)2(H)2:3|C-(C)(H)2(S):1|S-(C)(H):1</t>
  </si>
  <si>
    <t>C-(C)(H)3:1|CO-(C)(O):1|O-(C)(CO):1|O-(C)2:2|C-(H)3(CO):1|C-(C)(H)2(O):5</t>
  </si>
  <si>
    <t>C-(C)(H)3:1|C-(C)2(H)2:10|CO-(C)(O):1|O-(C)(CO):1|C-(H)3(CO):1|C-(C)(H)2(O):1</t>
  </si>
  <si>
    <t>C-(C)(H)3:1|C-(C)2(H)2:10|C-(C[B])(C)(H)2:1|C[B]-(H):4|C[B]-(C):1|C[B]-(SO2):1|C[B]-(S):1</t>
  </si>
  <si>
    <t>C-(C)(H)3:5|C-(C)2(H)2:3|C-(C)3(H):3|O-(C)(H):1|C-(C)2(H)(O),alcohpls/peroxides:1</t>
  </si>
  <si>
    <t>C-(C)(H)3:4|C-(C)2(H)2:7|C-(C)3(H):2|O-(C)(H):1|C-(C)2(H)(O),alcohpls/peroxides:1</t>
  </si>
  <si>
    <t>C-(C)(H)3:2|C-(C)2(H)2:2|C-(C)3(H):1|C-(C)4:1|C[d]-(H)2:1|C[d]-(C)2:1|C-(C[d])(C)(H)2:1|C-(C[d])(C)2(H):1</t>
  </si>
  <si>
    <t>C-(C)(H)3:1|C-(C)2(H)2:14|C-(C)(H)2(N):1|N-(C)(H)2:1</t>
  </si>
  <si>
    <t>C-(C)(H)3:1|C-(C)2(H)2:8|C-(C)(H)2(S):1|S-(C)(H):1</t>
  </si>
  <si>
    <t>301-12-2</t>
  </si>
  <si>
    <t>PMCVMORKVPSKHZ-UHFFFAOYSA-N</t>
  </si>
  <si>
    <t>チオりん酸Ｓ－［２－（エチルスルフィニル）エチル］Ｏ，Ｏ－ジメチル　（別名オキシデメトンメチル）</t>
  </si>
  <si>
    <t>CCS(=O)CCSP(=O)(OC)OC</t>
  </si>
  <si>
    <t>C-(C)(H)3:1|C-(H)3(O):2|C-(C)(H)2(S):1|C-(C)(H)2(SO):2|SO-(C)2:1|O-(C)(P):2|O-(C)(PO):2</t>
  </si>
  <si>
    <t>C-(C)(H)3:2|C-(C)2(H)2:6|C[B]-(H):4|CO-(C[B])(O):2|O-(C)(CO):2|C-(C)(H)2(O):2|C[B]-(CO):2</t>
  </si>
  <si>
    <t>C-(C)(H)3:2|C-(C)2(H)2:5|C[d]-(C)(H):1|C-(C[B])(C)2(H):1|C[B]-(H):2|C[B]-(C):1|C-(C[d])(H)3:1|CO-(C[d])(O):1|O-(C[B])(CO):1|C[d]-(H)(CO):1|C[B]-(O):1|C[B]-(NO2):2</t>
  </si>
  <si>
    <t>C-(C)(H)3:5|C-(C)2(H)2:1|C-(C)4:1|C-(C)3(S):1|S-(C)(H):1</t>
  </si>
  <si>
    <t>C-(C)(H)3:1|C-(C)2(H)2:7|O-(C)(H):2|C-(C)(H)2(CO):1|C-(C)(H)2(O):2|C-(C)(H)2(N):2|CO-(C)(N):1|N-(C)2(CO):1</t>
  </si>
  <si>
    <t>C-(C)(H)3:1|C-(C)2(H)2:8|C-(C[B])(C)(H)2:1|C[B]-(H):4|C[B]-(C):1|C[B]-(SO2):1|C[B]-(S):1</t>
  </si>
  <si>
    <t>C-(C)(H)3:5|C-(C)2(H)2:1|C-(C)3(H):1|C-(C)4:1</t>
  </si>
  <si>
    <t>C-(C)(H)3:4|C-(C)4:1</t>
  </si>
  <si>
    <t>C-(C)(H)3:5|C-(C)3(H):1|C-(C)4:1</t>
  </si>
  <si>
    <t>C-(C)(H)3:2|C-(C)3(H):1|C-(C)(H)2(S):1|S-(C)(H):1</t>
  </si>
  <si>
    <t>C-(C)(H)3:2|C-(C)2(H)2:1|C-(C)2(H)(S):1|S-(C)(H):1</t>
  </si>
  <si>
    <t>C-(C)(H)3:2|C-(C)2(H)2:1|C[d]-(C)2:1|C-(C[B])(C)2(H):1|C[B]-(H):2|C[B]-(C):1|C-(C[d])(H)3:2|CO-(C[d])(O):1|O-(C[B])(CO):1|C[d]-(H)(CO):1|C[B]-(O):1|C[B]-(NO2):2</t>
  </si>
  <si>
    <t>C-(C)(H)3:2|C-(C)2(H)2:1|C-(C)3(H):1|C-(C)(H)2(S):1|S-(C)(H):1</t>
  </si>
  <si>
    <t>C-(C)(H)3:1|C-(C[B])(C)(H)2:1|C[B]-(H):4|C[B]-(C):1|C-(C)2(H)(N):1|N-(C)(H)2:1|C[B]-(F):1</t>
  </si>
  <si>
    <t>C-(C)(H)3:2|CO-(C)2:1|C-(C)2(H)(CO):1|C-(H)3(CO):1</t>
  </si>
  <si>
    <t>C-(C)(H)3:1|C-(C)2(H)2:3|C[d]-(H)2:1|C[d]-(C)(H):1|C-(C[d])(C)(H)2:1</t>
  </si>
  <si>
    <t>C-(C)(H)3:1|C-(C)2(H)2:3|CO-(C)2:1|C-(C)2(H)(CO):1|C-(C)(H)2(CO):1</t>
  </si>
  <si>
    <t>C-(C)(H)3:1|C[d]-(H)2:1|C[d]-(C)2:1|C-(C[d])(C)(H)2:1|C-(C[d])(H)3:1</t>
  </si>
  <si>
    <t>C-(C)(H)3:1|C-(C)2(H)2:2|C-(C)3(H):1|CO-(C)2:1|C-(C)(H)2(CO):2</t>
  </si>
  <si>
    <t>C-(C)(H)3:3|C-(C)2(H)2:3|C-(C)3(H):1</t>
  </si>
  <si>
    <t>C-(C)(H)3:3|C-(C)2(H)2:4|C-(C)3(H):1</t>
  </si>
  <si>
    <t>C-(C)(H)3:1|C-(H)3(N):2|C-(C)(H)2(N):1|N-(C)3:1</t>
  </si>
  <si>
    <t>C-(C)(H)3:4|C-(C)2(H)2:2|C-(C)4:1</t>
  </si>
  <si>
    <t>C-(C)(H)3:1|C-(C)2(H)2:4|C-(C)3(H):1|O-(C)(H):1|C-(C)2(H)(O),alcohpls/peroxides:1</t>
  </si>
  <si>
    <t>C-(C)(H)3:1|C-(C)2(H)2:2|C-(C)(H)2(NO2):1|O-(C)(NO):1</t>
  </si>
  <si>
    <t>C-(C)(H)3:3|C-(C)2(H)2:9|O-(C)(H):1|C-(C)3(O),alcohols/peroxides:1</t>
  </si>
  <si>
    <t>C-(C)(H)3:1|C[d]-(C)(H):2|C-(C[d])(C)(H)2:1|C-(C[d])(H)3:1</t>
  </si>
  <si>
    <t>C-(C)(H)3:1|CO-(C)(O):1|CO-(C)2:1|O-(C)(CO):1|C-(H)2(CO)2:1|C-(C)(H)2(O):1|C-(H)2(Cl)(CO):1</t>
  </si>
  <si>
    <t>SCLFRABIDYGTAZ-UHFFFAOYSA-N</t>
  </si>
  <si>
    <t>メチルホスホノイル＝ジクロリド</t>
  </si>
  <si>
    <t>CP(=O)(Cl)Cl</t>
  </si>
  <si>
    <t>C-(H)3(PO):1|P-(C)(Cl)2:1</t>
  </si>
  <si>
    <t>C-(C)(H)3:1|C-(C)2(H)2:1|C[B]-(H):5|C-(C)(H)2(N):1|N-(C[B])(C)(H):1|C[B]-(N):1</t>
  </si>
  <si>
    <t>C-(C)(H)3:1|C-(C)2(H)2:13|C[d]-(H)2:1|CO-(C)(O):1|O-(C[d])(CO):1|C[d]-(H)(O):1|C-(C)(H)2(CO):1</t>
  </si>
  <si>
    <t>C-(C)(H)3:1|C-(C)2(H)2:4|C-(C)(H)2(N):3|N-(C)3:1</t>
  </si>
  <si>
    <t>C-(C)(H)3:1|C-(C)2(H)2:2|O-(C)(H):1|C-(C)(H)2(O):1|B-(OH):1</t>
  </si>
  <si>
    <t>C-(C)(H)3:2|O-(C)(H):1|C-(C)2(H)(O),alcohpls/peroxides:1|B-(OH):1</t>
  </si>
  <si>
    <t>C-(C)(H)3:1|C-(C)2(H)2:2|C[B]-(H):5|C-(C)(H)2(N):1|N-(C[B])(C)(H):1|C[B]-(N):1</t>
  </si>
  <si>
    <t>C-(C)(H)3:4|C-(C)2(H)2:3|C-(C)4:1</t>
  </si>
  <si>
    <t>C-(C)(H)3:3|C-(C)4:1|CO-(C)(O):1|O-(C)(CO):1|C-(H)3(CO):1|C-(C)(H)2(O):1</t>
  </si>
  <si>
    <t>C-(C)(H)3:2|C-(C)2(H)2:10|O-(C)(H):1|C-(C)2(H)(O),alcohpls/peroxides:1</t>
  </si>
  <si>
    <t>C-(C)(H)3:2|C-(C)2(H)2:7|C-(C)3(H):4</t>
  </si>
  <si>
    <t>C-(C)(H)3:1|C-(C)2(H)2:8|C-(C)(H)2(N):1|N-(C)(H)2:1</t>
  </si>
  <si>
    <t>C-(C)(H)3:1|C-(C)2(H)2:12|C-(C)(H)2(N):1|N-(C)(H)2:1</t>
  </si>
  <si>
    <t>C-(C)(H)3:2|C-(C)2(H)2:8|O-(C)(H):1|C-(C)2(H)(O),alcohpls/peroxides:1</t>
  </si>
  <si>
    <t>1825-31-6</t>
    <phoneticPr fontId="2"/>
  </si>
  <si>
    <t>1712-87-4</t>
    <phoneticPr fontId="2"/>
  </si>
  <si>
    <t>C-(C)(H)3:2|C-(C)2(H)2:4|C-(B)(C)(H)2:2|B-(C)2(Cl):1</t>
  </si>
  <si>
    <t>C-(C)(H)3:2|C-(C)2(H)2:11|O-(C)(H):1|C-(C)2(H)(O),alcohpls/peroxides:1</t>
  </si>
  <si>
    <t>C-(C)(H)3:2|C-(C)2(H)2:5|C-(C[B])(C)2(H):1|C[B]-(H):4|C[B]-(C):1|O-(C[B])(H):1|C[B]-(O):1</t>
  </si>
  <si>
    <t>C-(C)(H)3:2|C[B]-(H):4|C[B]-(C):1|C-(C[B])(H)3:1|C-(C)2(H)(N):1|N-(C[B])(C)(H):1|C[B]-(N):1</t>
  </si>
  <si>
    <t>C-(C)(H)3:4|C-(C)2(H)2:5|C-(C)3(H):1|O-(C)(H):1|C-(C)3(O),alcohols/peroxides:1</t>
  </si>
  <si>
    <t>C-(C)(H)3:1|C-(C)2(H)2:16|C-(C)(H)2(S):1|S-(C)(H):1</t>
  </si>
  <si>
    <t>C-(C)(H)3:1|C-(C)2(H)2:14|C-(C)(H)2(S):1|S-(C)(H):1</t>
  </si>
  <si>
    <t>C-(C)(H)3:1|C-(C)2(H)2:9|C-(C)(H)2(CN):1</t>
  </si>
  <si>
    <t>C-(C)(H)3:1|C-(C)2(H)2:12|C-(C)(H)2(Cl):1</t>
  </si>
  <si>
    <t>C-(C)(H)3:2|C-(C)2(H)2:1|C-(C[B])(C)2(H):1|C[B]-(H):2|C[B]-(C):1|CO-(C)(O):1|O-(C[B])(CO):1|C-(H)3(CO):1|C[B]-(O):1|C[B]-(NO2):2</t>
  </si>
  <si>
    <t>2528-36-1</t>
  </si>
  <si>
    <t>YICSVBJRVMLQNS-UHFFFAOYSA-N</t>
  </si>
  <si>
    <t>ジブタン－１－イル＝フェニル＝ホスファート</t>
  </si>
  <si>
    <t>CCCCOP(=O)(OCCCC)Oc1ccccc1</t>
  </si>
  <si>
    <t>C-(C)(H)3:2|C-(C)2(H)2:4|C[B]-(H):5|C[B]-(O):1|P-(O)3:1|PO-(O)3:1|O-(C)(P):2|O-(C)(PO):2</t>
  </si>
  <si>
    <t>C-(C)(H)3:6|C-(C[B])(C)3:2|C[B]-(H):7|C[B]-(C):2|C[B]-(C[B]):2|O-(C[B])(H):1|C[B]-(O):1</t>
  </si>
  <si>
    <t>2674-91-1</t>
  </si>
  <si>
    <t>JAYZFNIOOYPIAH-UHFFFAOYSA-N</t>
  </si>
  <si>
    <t>ジメチルエチルスルフィニルイソプロピルチオホスフェイト</t>
  </si>
  <si>
    <t>CCS(=O)CC(C)SP(=O)(OC)OC</t>
  </si>
  <si>
    <t>C-(C)(H)3:2|C-(H)3(O):2|C-(C)2(H)(S):1|C-(C)(H)2(SO):2|SO-(C)2:1|O-(C)(P):2|O-(C)(PO):2</t>
  </si>
  <si>
    <t>C-(C)(H)3:1|C-(C)2(H)2:3|C[B]-(H):5|C-(C)(H)2(N):1|N-(C[B])(C)(H):1|C[B]-(N):1</t>
  </si>
  <si>
    <t>C-(C)(H)3:2|C-(C[B])2(C)(H):2|C[B]-(H):13|C[B]-(C):4|O-(C[B])(H):1|C[B]-(O):1</t>
  </si>
  <si>
    <t>C-(C)(H)3:3|C-(C)2(H)2:7|C-(C)4:1|O-(C)(H):1|C-(C)(H)2(O):1</t>
  </si>
  <si>
    <t>C-(C)(H)3:1|C-(C)2(H)2:10|O-(C)2:4|O-(C)(H):1|C-(C)(H)2(O):1|C-(C)(H)2(O):8</t>
  </si>
  <si>
    <t>C-(C)(H)3:2|C-(C)3(H):1|O-(C)2:1|O-(C)(H):1|C-(C)(H)2(O):1|C-(C)(H)2(O):2</t>
  </si>
  <si>
    <t>C-(C)(H)3:1|C[d]-(C)(H):2|C-(C[d])(C)(H)2:1|C-(C[d])(C)2(H):1|CO-(C)(O):2|O-(CO)2,aliphatic:1|C-(C)2(H)(CO):2</t>
  </si>
  <si>
    <t>C-(C)(H)3:4|C-(C)2(H)2:2|C-(C[B])(C)2(H):2|C[B]-(H):3|C[B]-(C):2|O-(C[B])(H):1|C[B]-(O):1</t>
  </si>
  <si>
    <t>C-(C)(H)3:2|C-(B)(C)(H)2:2|B-(C)2(Cl):1</t>
  </si>
  <si>
    <t>C-(C)(H)3:8|C-(C)3(H):1|C-(C)4:2|O-(C)(H):1|C-(C)3(O),alcohols/peroxides:1</t>
  </si>
  <si>
    <t>C-(C)(H)3:3|C-(C)2(H)2:8|O-(C)(H):1|C-(C)3(O),alcohols/peroxides:1</t>
  </si>
  <si>
    <t>C-(C)(H)3:5|C-(C)2(H)2:3|C-(C)3(H):2|O-(C)(H):1|C-(C)3(O),alcohols/peroxides:1</t>
  </si>
  <si>
    <t>C-(C)(H)3:3|C-(C)2(H)2:7|O-(C)(H):1|C-(C)3(O),alcohols/peroxides:1</t>
  </si>
  <si>
    <t>C-(C)(H)3:5|C-(C)2(H)2:6|C-(C)4:1|O-(C)(H):1|C-(C)3(O),alcohols/peroxides:1</t>
  </si>
  <si>
    <t>C-(C)(H)3:4|C-(C)2(H)2:4|C-(C)3(H):2|O-(C)(H):1|C-(C)2(H)(O),alcohpls/peroxides:1</t>
  </si>
  <si>
    <t>C-(C)(H)3:6|C-(C)2(H)2:3|C-(C)3(H):3|O-(C)(H):1|C-(C)3(O),alcohols/peroxides:1</t>
  </si>
  <si>
    <t>C-(C)(H)3:3|C-(C)3(CO):1|CO-(C)(Cl):1</t>
  </si>
  <si>
    <t>C-(C)(H)3:1|C-(C)2(H)2:10|O-(C)2:5|O-(C)(H):1|C-(C)(H)2(O):1|C-(C)(H)2(O):10</t>
  </si>
  <si>
    <t>C-(C)(H)3:1|C-(C)2(H)2:10|O-(C)2:3|O-(C)(H):1|C-(C)(H)2(O):1|C-(C)(H)2(O):6</t>
  </si>
  <si>
    <t>C-(C)(H)3:1|C-(C)2(H)2:10|O-(C)2:2|O-(C)(H):1|C-(C)(H)2(O):1|C-(C)(H)2(O):4</t>
  </si>
  <si>
    <t>C-(C)(H)3:1|C-(C)2(H)2:9|CO-(C)(O):1|O-(C[B])(CO):1|C-(C)(H)2(CO):1|C[B]-(O):1|C[B]-(Cl):5</t>
  </si>
  <si>
    <t>C-(C)(H)3:1|C-(C)2(H)2:5|O-(C)(H):2|C-(C)(H)2(CO):1|C-(C)(H)2(O):2|C-(C)(H)2(N):2|CO-(C)(N):1|N-(C)2(CO):1</t>
  </si>
  <si>
    <t>3309-87-3</t>
  </si>
  <si>
    <t>MUPYMRJBEZFVMT-UHFFFAOYSA-N</t>
  </si>
  <si>
    <t>ジメチル－Ｓ－パラクロルフェニルチオホスフェイト</t>
  </si>
  <si>
    <t>COP(=O)(OC)Sc1ccc(Cl)cc1</t>
  </si>
  <si>
    <t>C[B]-(H):4|C-(H)3(O):2|C[B]-(S):1|C[B]-(Cl):1|O-(C)(P):2|O-(C)(PO):2</t>
  </si>
  <si>
    <t>C-(C)(H)3:1|C-(C)2(H)2:7|C[B]-(H):5|C-(C)(H)2(N):1|N-(C[B])(C)(H):1|C[B]-(N):1</t>
  </si>
  <si>
    <t>7292-16-2</t>
  </si>
  <si>
    <t>PWYIUEFFPNVCMW-UHFFFAOYSA-N</t>
  </si>
  <si>
    <t>ジプロピル－４－メチルチオフェニルリン酸</t>
  </si>
  <si>
    <t>CCCOP(=O)(OCCC)Oc1ccc(SC)cc1</t>
  </si>
  <si>
    <t>C-(C)(H)3:2|C-(C)2(H)2:2|C[B]-(H):4|C[B]-(O):1|C-(H)3(S):1|S-(C[B])(C):1|C[B]-(S):1|P-(O)3:1|PO-(O)3:1|O-(C)(P):2|O-(C)(PO):2</t>
  </si>
  <si>
    <t>C-(C)2(H)2:1|C-(C)3(H):1|C[d]-(C)(H):2|C-(C[d])(C)2(H):2|C-(C[B])(C)(H)2:1|C-(C[B])(C)2(H):1|C[B]-(H):4|C[B]-(C):2</t>
  </si>
  <si>
    <t>C-(C)(H)3:2|C-(C)2(H)2:9|O-(C)(H):1|C-(C)2(H)(O),alcohpls/peroxides:1</t>
  </si>
  <si>
    <t>C-(C)(H)3:1|C-(C)2(H)2:2|C[B]-(H):4|C[B]-(C):1|C-(C[B])(H)3:1|C-(C)(H)2(N):1|N-(C[B])(C)(H):1|C[B]-(N):1</t>
  </si>
  <si>
    <t>C-(C)(H)3:2|C-(C)2(H)2:8|C-(C)3(H):1|O-(C)(H):1|C-(C)(H)2(O):1</t>
  </si>
  <si>
    <t>C-(C)(H)3:1|C-(C)2(H)2:11|O-(C)(H):2|C-(C)(H)2(CO):1|C-(C)(H)2(O):2|C-(C)(H)2(N):2|CO-(C)(N):1|N-(C)2(CO):1</t>
  </si>
  <si>
    <t>C-(C)(H)3:1|C-(C)2(H)2:13|O-(C)(H):2|C-(C)(H)2(CO):1|C-(C)(H)2(O):2|C-(C)(H)2(N):2|CO-(C)(N):1|N-(C)2(CO):1</t>
  </si>
  <si>
    <t>C-(C)(H)3:5|C-(C)2(H)2:4|C-(C)4:1|O-(C)(H):1|C-(C)3(O),alcohols/peroxides:1</t>
  </si>
  <si>
    <t>C-(C)(H)3:1|C-(C)2(H)2:12|C[d]-(C)(H):2|C-(C[d])(C)(H)2:2|O-(C)2:1|O-(C)(H):1|C-(C)(H)2(O):1|C-(C)(H)2(O):2</t>
  </si>
  <si>
    <t>C-(C)(H)3:1|C-(C)2(H)2:16|O-(C)2:1|O-(C)(H):1|C-(C)(H)2(O):1|C-(C)(H)2(O):2</t>
  </si>
  <si>
    <t>C-(C)(H)3:1|C-(C)2(H)2:11|C[d]-(C)(H):2|C-(C[d])(C)(H)2:2|CO-(C)(O):1|O-(C)(CO):1|O-(C)(H):1|C-(C)(H)2(CO):1|C-(C)(H)2(O):1|C-(C)(H)2(O):1</t>
  </si>
  <si>
    <t>C-(C)(H)3:1|C-(C)2(H)2:9|CO-(C)(O):1|O-(C)(CO):1|O-(C)(H):1|C-(C)(H)2(CO):1|C-(C)(H)2(O):1|C-(C)(H)2(O):1</t>
  </si>
  <si>
    <t>C-(C)(H)3:3|C[B]-(H):4|C[B]-(C):1|C-(C[B])(H)3:1|C-(C)3(N):1|N-(C[B])(C)(H):1|C[B]-(N):1</t>
  </si>
  <si>
    <t>C-(C)(H)3:1|C-(C)2(H)2:11|C[d]-(C)(H):2|C-(C[d])(C)(H)2:2|CO-(C)(O):1|O-(C[B])(CO):1|C-(C)(H)2(CO):1|C[B]-(O):1|C[B]-(Cl):5</t>
  </si>
  <si>
    <t>C-(C)(H)3:2|C-(C[B])(C)(H)2:2|C[B]-(H):8|C[B]-(C):2|C[B]-(C[B]):2</t>
  </si>
  <si>
    <t>C-(C)(H)3:2|O-(C)2:2|O-(C)(H):1|C-(C)2(H)(O),ethers/esters:1|C-(C)2(H)(O),alcohpls/peroxides:1|C-(C)(H)2(O):2|C-(H)3(O):1</t>
  </si>
  <si>
    <t>C-(C)(H)3:4|C-(C)3(H):2|C-(B)(C)(H)2:2|B-(C)2(Cl):1</t>
  </si>
  <si>
    <t>C-(C)(H)3:4|C-(B)(C)2(H):2|B-(C)2(Cl):1</t>
  </si>
  <si>
    <t>C-(C)(H)3:1|C-(C)2(H)2:6|C[d]-(C)(H):2|C-(C[d])(C)(H)2:2|CO-(C)(O):1|O-(C)(CO):1|C-(H)3(CO):1|C-(C)(H)2(O):1</t>
  </si>
  <si>
    <t>C-(C)(H)3:3|C-(C)2(H)2:6|C-(C)4:1|O-(C)(H):1|C-(C)(H)2(O):1</t>
  </si>
  <si>
    <t>C-(C)(H)3:3|C-(C[B])2(C)(H):3|C[B]-(H):17|C[B]-(C):6|O-(C[B])(H):1|C[B]-(O):1</t>
  </si>
  <si>
    <t>C-(C)(H)3:2|C-(C)2(H)2:10|C-(C)3(H):1|O-(C)(H):1|C-(C)(H)2(O):1</t>
  </si>
  <si>
    <t>C-(C)(H)3:2|C-(C)2(H)2:7|C-(C)3(H):1|O-(C)(H):1|C-(C)(H)2(O):1</t>
  </si>
  <si>
    <t>C-(C)(H)3:2|C-(C)2(H)2:6|C-(C[B])(C)2(H):1|C[B]-(H):4|C[B]-(C):1|O-(C[B])(H):1|C[B]-(O):1</t>
  </si>
  <si>
    <t>C-(C)(H)3:3|C-(C)2(H)2:7|C-(C)3(H):1|O-(C)(H):1|C-(C)2(H)(O),alcohpls/peroxides:1</t>
  </si>
  <si>
    <t>C-(C)(H)3:5|C-(C)2(H)2:4|C-(C)3(H):2|O-(C)(H):1|C-(C)3(O),alcohols/peroxides:1</t>
  </si>
  <si>
    <t>C-(C)(H)3:4|C-(C)2(H)2:4|C-(C)3(H):3|O-(C)(H):1|C-(C)(H)2(O):1</t>
  </si>
  <si>
    <t>C-(C)(H)3:8|C-(C)2(H)2:8|C-(C)3(H):5|CO-(C)(O):1|O-(CO)(H):1|O-(C)2:6|O-(C)(H):3|C-(C)2(H)(CO):1|C-(C)2(O)2:2|C-(C)3(O),ethers/esters:2|C-(C)2(H)(O),ethers/esters:6|C-(C)2(H)(O),alcohpls/peroxides:1|C-(C)(H)2(O):1|C-(H)3(O):1</t>
  </si>
  <si>
    <t>15845-66-6</t>
  </si>
  <si>
    <t>VUERQRKTYBIULR-UHFFFAOYSA-N</t>
  </si>
  <si>
    <t>エチル＝水素＝ホスホナート</t>
  </si>
  <si>
    <t>CCOP(=O)O</t>
  </si>
  <si>
    <t>C-(C)(H)3:1|O-(C)(P):1|O-(H)(P):1|O-(C)(PO):1|O-(H)(PO):1</t>
  </si>
  <si>
    <t>C-(C)(H)3:1|C-(C)2(H)2:8|C[d]-(C)(H):2|C-(C[d])(C)(H)2:2|CO-(C)(O):1|O-(C)(CO):1|C-(H)3(CO):1|C-(C)(H)2(O):1</t>
  </si>
  <si>
    <t>C-(C)(H)3:3|C-(C)2(H)2:1|C-(C)3(H):1|C[B]-(H):5|C-(C)2(H)(N):1|N-(C[B])(C)(H):1|C[B]-(N):1</t>
  </si>
  <si>
    <t>C-(C)(H)3:2|C-(C)2(H)2:16|N-(C)3:4</t>
  </si>
  <si>
    <t>C-(C)(H)3:2|C-(C)2(H)2:9|C-(C)3(H):1|O-(C)(H):1|C-(C)(H)2(O):1</t>
  </si>
  <si>
    <t>C-(C)(H)3:2|C-(C)2(H)2:2|C-(B)(C)(H)2:2|B-(C)2(Cl):1</t>
  </si>
  <si>
    <t>C-(C)2(H)2:9|C-(C)3(H):2|C-(C[B])(C)2(H):1|C[B]-(H):5|C[B]-(C):1</t>
  </si>
  <si>
    <t>C-(C)(H)3:4|C-(C)2(H)2:3|C-(C)3(H):3|O-(C)(H):1|C-(C)(H)2(O):1</t>
  </si>
  <si>
    <t>C-(C)(H)3:1|C-(C)2(H)2:11|O-(C)2:1|O-(C)(H):1|C-(C)(H)2(O):1|C-(C)(H)2(O):2</t>
  </si>
  <si>
    <t>C-(C)(H)3:1|C-(C)2(H)2:8|O-(C)2:1|O-(C)(H):1|C-(C)(H)2(O):1|C-(C)(H)2(O):2</t>
  </si>
  <si>
    <t>C-(C)(H)3:3|C-(C)2(H)2:6|C-(C)3(H):1|O-(C)(H):1|C-(C)2(H)(O),alcohpls/peroxides:1</t>
  </si>
  <si>
    <t>C-(C)(H)3:3|C-(C)2(H)2:5|C-(C)3(H):2|O-(C)(H):1|C-(C)(H)2(O):1</t>
  </si>
  <si>
    <t>C-(C)(H)3:6|C-(C)2(H)2:3|C-(C)4:2|O-(C)(H):1|C-(C)2(H)(O),alcohpls/peroxides:1</t>
  </si>
  <si>
    <t>C-(C)(H)3:1|C-(C)2(H)2:12|O-(C)2:3|O-(C)(H):1|C-(C)(H)2(O):1|C-(C)(H)2(O):6</t>
  </si>
  <si>
    <t>C-(C)(H)3:1|C-(C)2(H)2:9|C[d]-(C)(H):4|C-(C[d])(C)(H)2:2|C-(C[d])2(H)2:1|C-(C)(H)2(N):1|N-(C)(H)2:1</t>
  </si>
  <si>
    <t>C-(C)(H)3:4|C-(C)2(H)2:5|C-(C)4:1|O-(C)(H):1|C-(C)2(H)(O),alcohpls/peroxides:1</t>
  </si>
  <si>
    <t>C-(C)(H)3:4|C-(C)2(H)2:7|C-(C)4:1|O-(C)(H):1|C-(C)2(H)(O),alcohpls/peroxides:1</t>
  </si>
  <si>
    <t>C-(C)(H)3:2|O-(C)(H):1|C-(C)(H)2(O):1|C-(H)3(N):1|C-(C)3(N):1|N-(C)2(H):1</t>
  </si>
  <si>
    <t>C-(C)(H)3:3|C-(C)2(H)2:6|C-(C)3(H):2|O-(C)(H):1|C-(C)(H)2(O):1</t>
  </si>
  <si>
    <t>C-(C)(H)3:1|C-(C)2(H)2:10|C[d]-(C)(H):2|C-(C[d])(C)(H)2:2|CO-(C)(O):1|O-(C)(CO):1|C-(H)3(CO):1|C-(C)(H)2(O):1</t>
  </si>
  <si>
    <t>C-(C)(H)3:1|C-(C)2(H)2:8|C[d]-(C)(H):2|C-(C[d])(C)(H)2:2|O-(C)(H):1|C-(C)(H)2(O):1</t>
  </si>
  <si>
    <t>C-(C)(H)3:3|C-(C)2(H)2:5|C-(C[B])(C)3:1|C[B]-(H):4|C[B]-(C):1|O-(C[B])(H):1|C[B]-(O):1</t>
  </si>
  <si>
    <t>C-(C)(H)3:7|C-(C)2(H)2:1|C-(C)4:2|O-(C)(H):1|C-(C)3(O),alcohols/peroxides:1</t>
  </si>
  <si>
    <t>C-(C)(H)3:7|C-(C)2(H)2:2|C-(C)4:2|O-(C)(H):1|C-(C)3(O),alcohols/peroxides:1</t>
  </si>
  <si>
    <t>C-(C)(H)3:8|C-(C)2(H)2:1|C-(C)3(H):1|C-(C)4:2|O-(C)(H):1|C-(C)3(O),alcohols/peroxides:1</t>
  </si>
  <si>
    <t>C-(C)(H)3:6|C-(C)2(H)2:3|C-(C)3(H):1|C-(C)4:1|O-(C)(H):1|C-(C)3(O),alcohols/peroxides:1</t>
  </si>
  <si>
    <t>C-(C)(H)3:5|C-(C)2(H)2:4|C-(C)4:2|O-(C)(H):1|C-(C)(H)2(O):1</t>
  </si>
  <si>
    <t>C-(C)(H)3:5|C-(C)2(H)2:5|C-(C)4:2|O-(C)(H):1|C-(C)(H)2(O):1</t>
  </si>
  <si>
    <t>C-(C)(H)3:6|C-(C)2(H)2:4|C-(C)4:2|O-(C)(H):1|C-(C)2(H)(O),alcohpls/peroxides:1</t>
  </si>
  <si>
    <t>C-(C)(H)3:2|C-(C[B])(C)2(H):1|C[B]-(H):4|C[B]-(C):1|C-(H)3(N):2|CO-(N)2:1|N-(C)2(CO):1|N-(C[B])(H)(CO):1|C[B]-(N):1</t>
  </si>
  <si>
    <t>C-(C)(H)3:1|C-(C)2(H)2:13|O-(C)2:1|O-(C)(H):1|C-(C)(H)2(O):1|C-(C)(H)2(O):2</t>
  </si>
  <si>
    <t>35996-61-3</t>
  </si>
  <si>
    <t>JEEJELVGBADFIT-XFFZJAGNSA-N</t>
  </si>
  <si>
    <t>２－クロル－１－（２，４－ジクロルフェニル）ビニルエチルメチルホスフェイト</t>
  </si>
  <si>
    <t>CCOP(=O)(OC)O\C(=C/Cl)\c1ccc(Cl)cc1Cl</t>
  </si>
  <si>
    <t>C-(C)(H)3:1|C[B]-(H):3|C[B]-(C[d]):1|C-(H)3(O):1|C[d]-(H)(Cl):1|C[B]-(Cl):2|P-(O)3:1|PO-(O)3:1|O-(C)(P):2|O-(C)(PO):2</t>
  </si>
  <si>
    <t>C-(C)(H)3:4|C-(C)2(H)2:2|C-(B)(C)2(H):2|B-(C)2(Cl):1</t>
  </si>
  <si>
    <t>C-(C)(H)3:6|C-(C)2(H)2:4|C-(C)3(H):1|C-(C)4:1|O-(C)(H):1|C-(C)3(O),alcohols/peroxides:1</t>
  </si>
  <si>
    <t>C-(C)(H)3:1|C-(C)2(H)2:4|C-(C[B])(C)(H)2:1|C[B]-(H):8|C[B]-(C):1|C[B]-(C[B]):2|C[B]-(CN):1</t>
  </si>
  <si>
    <t>C-(C)2(H)2:2|C-(C)3(H):3|C[d]-(C)(H):3|C[d]-(C)2:1|C-(C[d])(C)(H)2:1|C-(C[d])(C)2(H):3|C-(C[d])(H)3:1</t>
  </si>
  <si>
    <t>C-(C)(H)3:4|C-(C)2(H)2:6|C-(C)3(H):2|O-(C)(H):1|C-(C)2(H)(O),alcohpls/peroxides:1</t>
  </si>
  <si>
    <t>C-(C)(H)3:5|C-(C)2(H)2:2|C-(C)3(H):3|O-(C)(H):1|C-(C)2(H)(O),alcohpls/peroxides:1</t>
  </si>
  <si>
    <t>C-(C)(H)3:5|C-(C)2(H)2:5|C-(C)3(H):2|O-(C)(H):1|C-(C)3(O),alcohols/peroxides:1</t>
  </si>
  <si>
    <t>C-(C)(H)3:9|C-(C)4:3|O-(C)(H):1|C-(C)3(O),alcohols/peroxides:1</t>
  </si>
  <si>
    <t>C-(C)(H)3:1|C[d]-(C)(H):2|C-(C[d])(C)(H)2:2|CO-(C)(O):2|O-(CO)2,aliphatic:1|C-(C)3(CO):1|C-(C)2(H)(CO):1</t>
  </si>
  <si>
    <t>C-(C)(H)3:1|C-(C)2(H)2:12|C-(C[B])(C)(H)2:1|C[B]-(H):4|C[B]-(C):1|C[B]-(SO2):1|C[B]-(S):1</t>
  </si>
  <si>
    <t>C-(C)(H)3:3|O-(C)(H):1|C-(C)3(O),alcohols/peroxides:1|B-(OH):1</t>
  </si>
  <si>
    <t>C-(C)(H)3:6|C-(C)2(H)2:2|C-(C)3(H):1|C-(C)4:2|O-(C)(H):1|C-(C)(H)2(O):1</t>
  </si>
  <si>
    <t>C-(C)(H)3:4|C-(C)2(H)2:4|C-(C)3(H):1|C-(C)4:1|O-(C)(H):1|C-(C)(H)2(O):1</t>
  </si>
  <si>
    <t>C-(C)(H)3:7|C-(C)2(H)2:3|C-(C)4:2|O-(C)(H):1|C-(C)3(O),alcohols/peroxides:1</t>
  </si>
  <si>
    <t>C-(C)(H)3:3|C-(C)2(H)2:8|C-(C)3(H):1|O-(C)(H):1|C-(C)2(H)(O),alcohpls/peroxides:1</t>
  </si>
  <si>
    <t>C-(C)(H)3:6|C-(C)2(H)2:2|C-(C)3(H):1|C-(C)4:1|O-(C)(H):1|C-(C)3(O),alcohols/peroxides:1</t>
  </si>
  <si>
    <t>C-(C)(H)3:1|C-(C)2(H)2:9|C[d]-(C)(H):2|C-(C[d])(C)(H)2:2|CO-(C)(H):1|C-(C)(H)2(CO):1</t>
  </si>
  <si>
    <t>C-(C)(H)3:6|C-(C[B])(C)3:2|C[B]-(H):6|C[B]-(C):2|O-(C[B])(H):1|C[B]-(O):1|N[A]-(C[B]):2|C[B]-(C[B])2(N[A]):2|C[B]-(NO2):1</t>
  </si>
  <si>
    <t>C-(C)(H)3:1|C-(C)2(H)2:20|O-(C)(H):1|C-(C)(H)2(O):1|B-(OH):1</t>
  </si>
  <si>
    <t>C-(C)(H)3:1|C-(C)2(H)2:18|O-(C)(H):1|C-(C)(H)2(O):1|B-(OH):1</t>
  </si>
  <si>
    <t>C-(C)(H)3:1|C-(C)2(H)2:8|C[d]-(C)(H):4|C-(C[d])(C)(H)2:2|C-(C[d])2(H)2:1|O-(C)(H):2|C-(C)(H)2(CO):1|C-(C)(H)2(O):2|C-(C)(H)2(N):2|CO-(C)(N):1|N-(C)2(CO):1</t>
  </si>
  <si>
    <t>C-(C)(H)3:1|C-(C)2(H)2:1|C[B]-(H):4|C[B]-(C):1|C-(C[B])(H)3:1|C-(C)(H)2(N):1|N-(C[B])(C)(H):1|C[B]-(N):1</t>
  </si>
  <si>
    <t>C-(C)(H)3:2|C-(C)3(H):1|C[B]-(H):4|C[B]-(C):1|C-(C[B])(H)3:1|C-(C)(H)2(N):1|N-(C[B])(C)(H):1|C[B]-(N):1</t>
  </si>
  <si>
    <t>C-(C)(H)3:6|C-(C)2(H)2:2|C-(C)3(H):3|O-(C)(H):1|C-(C)3(O),alcohols/peroxides:1</t>
  </si>
  <si>
    <t>C-(C)(H)3:5|C-(C)2(H)2:2|C-(C)3(H):2|C-(C)4:1|O-(C)(H):1|C-(C)(H)2(O):1</t>
  </si>
  <si>
    <t>C-(C)(H)3:3|C-(C)2(H)2:7|C-(C)3(H):2|O-(C)(H):1|C-(C)(H)2(O):1</t>
  </si>
  <si>
    <t>C-(C)(H)3:4|C-(C)2(H)2:7|C-(C)3(H):1|O-(C)(H):1|C-(C)3(O),alcohols/peroxides:1</t>
  </si>
  <si>
    <t>C-(C)(H)3:4|C-(C)2(H)2:6|C-(C)3(H):1|O-(C)(H):1|C-(C)3(O),alcohols/peroxides:1</t>
  </si>
  <si>
    <t>C-(C)(H)3:5|C-(C)2(H)2:3|C-(C)3(H):3|O-(C)2:1|O-(C)(H):1|C-(C)2(H)(O),ethers/esters:1|C-(C)(H)2(O):1|C-(C)(H)2(O):1</t>
  </si>
  <si>
    <t>C-(C)(H)3:2|C-(C)2(H)2:8|C-(C)3(H):1|O-(C)2:1|O-(C)(H):1|C-(C)(H)2(O):1|C-(C)(H)2(O):2</t>
  </si>
  <si>
    <t>C-(C)(H)3:6|C-(C)2(H)2:1|C-(C)3(H):3|O-(C)(H):1|C-(C)3(O),alcohols/peroxides:1</t>
  </si>
  <si>
    <t>C-(C)(H)3:4|C-(C)2(H)2:5|C-(C)3(H):2|O-(C)(H):1|C-(C)2(H)(O),alcohpls/peroxides:1</t>
  </si>
  <si>
    <t>C-(C)(H)3:2|C-(C)2(H)2:11|C[d]-(C)(H):2|C-(C[d])(C)(H)2:2|CO-(C)2:1|C-(C)(H)2(CO):2</t>
  </si>
  <si>
    <t>C-(C)(H)3:2|C-(C)2(H)2:4|C-(C)3(H):1|C[B]-(H):4|CO-(C[B])(O):2|O-(C)(CO):2|C-(C)(H)2(O):1|C-(H)3(O):1|C[B]-(CO):2</t>
  </si>
  <si>
    <t>C-(C)(H)3:5|C-(C)2(H)2:4|C-(C)3(H):2|O-(C)2:1|O-(C)(H):1|C-(C)3(O),ethers/esters:1|C-(C)(H)2(O):1|C-(C)(H)2(O):1</t>
  </si>
  <si>
    <t>C-(C)(H)3:2|C-(C)2(H)2:4|C[B]-(H):5|C-(C)2(H)(N):1|N-(C[B])(C)(H):1|C[B]-(N):1</t>
  </si>
  <si>
    <t>C-(C)(H)3:4|C-(C)2(H)2:3|C-(C)4:1|C[d]-(C)(H):1|C[d]-(C)2:1|C-(C[d])(C)(H)2:1|C-(C[d])(C)2(H):2|CO-(C)2:1|C-(C)3(CO):1|C-(H)3(CO):1</t>
  </si>
  <si>
    <t>C-(C)(H)3:4|C-(C)2(H)2:2|C-(C)3(H):1|C-(C)4:1|C[d]-(C)(H):1|C[d]-(C)2:1|C-(C[d])(C)(H)2:2|C-(C[d])(C)2(H):1|CO-(C)2:1|C-(C)3(CO):1|C-(H)3(CO):1</t>
  </si>
  <si>
    <t>C-(C)(H)3:3|C-(C)2(H)2:3|C[B]-(H):5|C-(C)3(N):1|N-(C[B])(C)(H):1|C[B]-(N):1</t>
  </si>
  <si>
    <t>C-(C)(H)3:3|C-(C)2(H)2:8|C-(C)4:1|O-(C)(H):1|C-(C)(H)2(O):1</t>
  </si>
  <si>
    <t>C-(C)(H)3:3|C-(C)2(H)2:3|C-(C)3(H):1|C[B]-(H):5|C-(C)2(H)(N):1|N-(C[B])(C)(H):1|C[B]-(N):1</t>
  </si>
  <si>
    <t>C-(C)(H)3:5|C-(C)2(H)2:3|C-(C)3(H):4|O-(C)2:1|O-(C)(H):1|C-(C)(H)2(O):1|C-(C)(H)2(O):2</t>
  </si>
  <si>
    <t>C-(C)(H)3:2|C-(C)2(H)2:9|C-(C)3(H):1|CO-(C)(O):1|O-(C)(CO):1|C-(H)3(CO):1|C-(C)(H)2(O):1</t>
  </si>
  <si>
    <t>C-(C)(H)3:6|C-(C)2(H)2:2|C-(C)4:2|O-(C)(H):1|C-(C)2(H)(O),alcohpls/peroxides:1</t>
  </si>
  <si>
    <t>C-(C)(H)3:5|C-(C)2(H)2:3|C-(C)3(H):1|C-(C)4:1|O-(C)(H):1|C-(C)2(H)(O),alcohpls/peroxides:1</t>
  </si>
  <si>
    <t>C-(C)(H)3:5|C-(C)2(H)2:5|C-(C)4:1|O-(C)(H):1|C-(C)3(O),alcohols/peroxides:1</t>
  </si>
  <si>
    <t>C-(C)(H)3:1|C[t]-(H):1|C[t]-(C):1|CO-(C)(O):1|O-(C)(CO):1|C-(C)(H)(O)(CO):1|C-(C[t])(H)2(O):1|C-(H)3(SO2):1|O-(C)(SO2):1</t>
  </si>
  <si>
    <t>C-(C)(H)3:6|C-(C)2(H)2:2|C-(C)3(H):2|C-(C)4:1|O-(C)(H):1|C-(C)2(H)(O),alcohpls/peroxides:1</t>
  </si>
  <si>
    <t>C-(C)(H)3:5|C-(C)2(H)2:9|C-(C)3(H):5|C-(C)4:1</t>
  </si>
  <si>
    <t>C-(C)(H)3:3|C-(C[B])(C)(H)2:3|C[B]-(H):7|C[B]-(C):3|C[B]-(C[B]):2</t>
  </si>
  <si>
    <t>C-(C)(H)3:7|C-(C)3(H):3|C-(C)4:1|O-(C)(H):1|C-(C)2(H)(O),alcohpls/peroxides:1</t>
  </si>
  <si>
    <t>C-(C)(H)3:3|C-(C)2(H)2:3|C-(C)3(H):2|C-(C[B])(C)(H)2:1|C[B]-(H):4|C[B]-(C):1|O-(C[B])(H):1|C[B]-(O):1</t>
  </si>
  <si>
    <t>C-(C)(H)3:5|C-(C)2(H)2:4|C-(C)3(H):1|C-(C)4:1|O-(C)(H):1|C-(C)2(H)(O),alcohpls/peroxides:1</t>
  </si>
  <si>
    <t>C-(C)(H)3:2|C-(C)2(H)2:6|C-(C)3(H):1|O-(C)2:5|O-(C)(H):1|C-(C)(H)2(O):1|C-(C)(H)2(O):10</t>
  </si>
  <si>
    <t>C-(C)(H)3:7|C-(C)2(H)2:2|C-(C)3(H):3|C-(C)4:1|O-(C)(H):1|C-(C)2(H)(O),alcohpls/peroxides:1</t>
  </si>
  <si>
    <t>C-(C)(H)3:5|C-(C)2(H)2:5|C-(C)3(H):3|O-(C)(H):1|C-(C)2(H)(O),alcohpls/peroxides:1</t>
  </si>
  <si>
    <t>C-(C)(H)3:6|C-(C)4:2|C-(C[B])(C)2(H):1|C[B]-(H):4|C[B]-(C):1|O-(C[B])(H):1|C[B]-(O):1</t>
  </si>
  <si>
    <t>C-(C)(H)3:9|C-(C)2(H)2:9|C-(C)3(H):5|CO-(C)(O):1|O-(CO)(H):1|O-(C)2:10|O-(C)(H):4|C-(C)(H)2(CO):1|C-(C)2(O)2:3|C-(C)(H)(O)2:1|C-(C)3(O),ethers/esters:2|C-(C)2(H)(O),ethers/esters:10|C-(C)2(H)(O),alcohpls/peroxides:2|C-(H)3(O):2</t>
  </si>
  <si>
    <t>C-(C)(H)3:3|C-(C)2(H)2:4|C-(C)3(H):1|C-(C[B])(C)2(H):1|C[B]-(H):4|C[B]-(C):1|O-(C[B])(H):1|C[B]-(O):1</t>
  </si>
  <si>
    <t>C-(C)(H)3:2|C-(C)4:1|C[d]-(C)(H):2|C-(C[d])(C)2(H):1|C[B]-(C):2|C-(C[B])(H)3:1|C-(C[d])(H)3:1|CO-(C)(O):1|O-(C)(CO):1|C-(C)2(H)(CO):1|C-(C[B])(H)2(O):1|C[B]-(F):4</t>
  </si>
  <si>
    <t>C-(C)(H)3:2|C-(C)4:1|C[d]-(C)(H):1|C[d]-(C)2:1|C-(C[d])(C)2(H):1|C[B]-(C):2|C-(C[d])(H)3:2|CO-(C)(O):1|O-(C)(CO):1|O-(C)2:1|C-(C)2(H)(CO):1|C-(C[B])(H)2(O):2|C-(H)3(O):1|C[B]-(F):4</t>
  </si>
  <si>
    <t>C-(C)(H)3:1|C[t]-(C):2|C-(C[t])(C)(H)2:2|O-(C)(H):1|C-(C)(H)2(O):1</t>
  </si>
  <si>
    <t>C-(C)(H)3:3|C-(C)2(H)2:4|O-(C)2:1|C-(C)3(O),ethers/esters:1|C-(C)(H)2(O):1|C-(C)(H)2(Cl):1</t>
  </si>
  <si>
    <t>C-(C)(H)3:2|C-(C)2(H)2:3|CO-(C)(O):2|O-(CO)2,aliphatic:1|C-(C)2(H)(CO):2</t>
  </si>
  <si>
    <t>C-(C)(H)3:2|C-(C)2(H)2:4|C[B]-(H):4|O-(C[B])(H):1|C[B]-(O):1|C-(C)(H)2(N):2|N-(C[B])(C)2:1|C[B]-(N):1</t>
  </si>
  <si>
    <t>C-(C)(H)3:5|C-(C)2(H)2:3|C-(C)3(H):1|C-(C)4:3|C[d]-(C)(H):1|C[d]-(C)2:1|C-(C[d])(C)(H)2:1|C-(C[d])(C)2(H):2|O-(C)(H):1|C-(C)(H)2(O):1</t>
  </si>
  <si>
    <t>C-(C)(H)3:4|C[B]-(H):4|CO-(C)(O):2|O-(C)(CO):2|O-(C[B])(C):2|C-(C)(H)(O)(CO):2|C-(C)(H)2(O):2|C[B]-(O):2</t>
  </si>
  <si>
    <t>C-(C)(H)3:1|C-(C)2(H)2:12|CO-(C)(O):1|O-(CO)(H):1|C-(C)(H)2(CO):1</t>
  </si>
  <si>
    <t>C-(C)(H)3:2|C-(C)(H)2(N):4|N-(C)(H)2:1|N-(C)3:1</t>
  </si>
  <si>
    <t>C-(C)2(H)2:5|C-(C)3(H):1|O-(C)(H):1|C-(C)(H)2(O):1</t>
  </si>
  <si>
    <t>C-(C)(H)3:2|C-(C)(H)2(N):3|N-(C)3:1|C-(C)(H)2(Cl):1</t>
  </si>
  <si>
    <t>C-(C)(H)3:1|C-(C)2(H)2:8|C-(C)(H)2(Cl):1</t>
  </si>
  <si>
    <t>C-(C)(H)3:3|C-(C)2(H)2:5|CO-(C)(O):1|O-(C)(CO):1|C-(C)2(H)(CO):1|C-(C)(H)2(O):1</t>
  </si>
  <si>
    <t>C-(C)(H)3:2|C-(C)(H)2(N):3|N-(C)3:1|C-(C)(H)2(S):1|S-(C)(H):1</t>
  </si>
  <si>
    <t>C-(C)(H)3:2|O-(C)2:2|O-(C)(H):1|C-(C)2(O)2:1|C-(C)2(H)(O),ethers/esters:1|C-(C)(H)2(O):1|C-(C)(H)2(O):1</t>
  </si>
  <si>
    <t>C-(C)(H)3:1|C-(C)2(H)2:1|CO-(C)(O):1|O-(CO)(H):1|O-(C)(H):2|C-(C)3(CO):1|C-(C)(H)2(O):2</t>
  </si>
  <si>
    <t>C-(C)(H)3:2|C-(C[B])(C)3:1|C[B]-(H):5|C[B]-(C):1|CO-(C)(O):1|O-(CO)(H):1|C-(C)(H)2(CO):1</t>
  </si>
  <si>
    <t>C-(C)(H)3:1|C-(C)2(H)2:7|C-(C)(H)2(N):1|C-(C)2(H)(N):1|N-(C)2(H):1</t>
  </si>
  <si>
    <t>C-(C)(H)3:2|C-(C)2(H)2:1|C[B]-(H):5|C[B]-(C):1|O-(C)(H):1|C-(C[B])(C)2(O):1</t>
  </si>
  <si>
    <t>C-(C)(H)3:1|C[B]-(H):9|C[B]-(C):1|C-(C)(H)2(N):1|C-(C[B])(H)2(N):1|N-(C[B])(C)2:1|C[B]-(N):1|C[B]-(SO2):1|C[B]-(S):1</t>
  </si>
  <si>
    <t>C-(C)(H)3:1|C-(C[B])(C)(H)2:1|C[B]-(H):8|C[B]-(C):1|C[B]-(C[B]):2|CO-(C[B])(H):1|C[B]-(CO):1</t>
  </si>
  <si>
    <t>C-(C)(H)3:1|C-(C)2(H)2:13|CO-(C)(O):1|O-(CO)(H):1|O-(C)(H):2|C-(C)(H)2(CO):1|C-(C)2(H)(O),alcohpls/peroxides:2</t>
  </si>
  <si>
    <t>C-(C)(H)3:2|C-(C)2(H)2:4|CO-(C)(O):1|O-(CO)(H):1|O-(C)(H):1|C-(C)3(CO):1|C-(C)(H)2(O):1</t>
  </si>
  <si>
    <t>C-(C)2(H)2:4|C-(C)3(H):6|C[d]-(H)2:2|CO-(C[d])(O):2|O-(C)(CO):2|C[d]-(H)(CO):2|C-(C)(H)2(O):2</t>
  </si>
  <si>
    <t>C-(C)(H)3:1|C-(C)2(H)2:16|C[B]-(H):4|C[B]-(C):1|C-(C[B])(H)3:1|C-(C)(H)2(N):1|C[B]-(SO2):1|C[B]-(S):1</t>
  </si>
  <si>
    <t>C-(C)(H)3:1|C-(C)2(H)2:1|C-(C)(H)2(SO2):1</t>
  </si>
  <si>
    <t>C-(C)(H)3:1|C[B]-(H):4|C[B]-(C):1|O-(C[B])(H):1|O-(C)(H):1|C-(C[B])(C)(H)(O):1|C[B]-(O):1|C-(C)(H)2(N):2|N-(C)2(H):1</t>
  </si>
  <si>
    <t>C-(C)(H)3:3|C-(C[B])(C)3:1|C[BF]-(C[B])2(C[BF]):2|C[B]-(H):11|C[B]-(C):3|C-(H)3(N):1|C-(C[B])(H)2(N):2|N-(C)3:1</t>
  </si>
  <si>
    <t>C-(C)(H)3:1|C-(C)2(H)2:20|C[d]-(H)2:1|C[d]-(C)(H):1|C-(C[d])(C)(H)2:1</t>
  </si>
  <si>
    <t>C-(C)(H)3:1|C-(C)2(H)2:3|C[d]-(C)2:1|C[d]-C[B](H):1|C-(C[d])(C)(H)2:1|C[B]-(H):5|C[B]-(C[d]):1|O-(C)(H):1|C-(C[d])(H)2(O):1</t>
  </si>
  <si>
    <t>C-(C)(H)3:2|C[B]-(H):5|O-(C)(CO):1|C-(C)(H)2(O):1|C-(C)(H)2(N):1|N-(C[B])(C)(CO):1|CO-(N)(O):1|C[B]-(N):1</t>
  </si>
  <si>
    <t>C-(C)(H)3:1|C[B]-(H):4|CO-(O)2:1|O-(C)(CO):1|O-(C[B])(CO):1|C[B]-(O):1|C[B]-(NO2):1|C-(C)(H)(O)(Cl):1</t>
  </si>
  <si>
    <t>C-(C)(H)3:1|C-(C)2(H)2:1|CO-(C)(O):2|O-(C)(CO):2|C-(C)2(H)(CO):1|C-(C)(H)2(CO):1|C-(H)3(O):2</t>
  </si>
  <si>
    <t>C-(C)(H)3:4|C-(C)2(H)2:6|C-(C)3(H):2|C-(C)4:2|O-(C)(H):2|C-(C)3(O),alcohols/peroxides:2</t>
  </si>
  <si>
    <t>C-(C)(H)3:1|C[B]-(H):3|CO-(C[B])(C):1|C-(C)(H)2(CO):1|C[B]-(CO):1|C[B]-(NO2):1|C[B]-(Br):1</t>
  </si>
  <si>
    <t>C-(C)(H)3:2|C-(C)2(H)2:1|C-(C[B])(C)(H)2:1|C[B]-(H):5|C[B]-(C):1|CO-(C)(O):2|O-(CO)2,aliphatic:1|O-(C)(CO):1|C-(C)(H)2(O):1|N-(C)2(CO):1|C-(C)(H)(N)(CO):2|CO-(N)(O):1</t>
  </si>
  <si>
    <t>C-(C)(H)3:1|C[B]-(H):13|C-(C)(H)2(N):2|N-(C[B])(C)2:1|N[A]-(C[B]):4|C[B]-(C[B])2(N[A]):4|C-(C)(H)2(CN):1|C[B]-(N):1</t>
  </si>
  <si>
    <t>C-(C)(H)3:2|CO-(C)(O):2|O-(CO)(H):2|N-(C)2(H):1|C-(C)(H)(N)(CO):2</t>
  </si>
  <si>
    <t>C-(C)(H)3:2|C-(C)2(H)2:1|C-(C)(H)2(N):3|N-(C)3:1|C-(C)(H)2(S):1|S-(C)(H):1</t>
  </si>
  <si>
    <t>C-(C)(H)3:1|C[B]-(H):5|C[B]-(C):1|CO-(C)(O):1|O-(C)(CO):1|C-(C[B])(H)2(CO):1|C-(C)(H)2(O):1</t>
  </si>
  <si>
    <t>C-(C)(H)3:4|O-(C)(H):4|C-(C)2(H)(O),alcohpls/peroxides:4|C-(C)(H)2(N):6|N-(C)3:2</t>
  </si>
  <si>
    <t>C-(C)(H)3:4|C-(C)2(H)2:2|C[B]-(H):4|C-(C)2(H)(N):2|N-(C[B])(C)(H):2|C[B]-(N):2</t>
  </si>
  <si>
    <t>C-(C)(H)3:3|C-(C[B])(C)(H)2:3|C[B]-(H):3|C[B]-(C):3</t>
  </si>
  <si>
    <t>C-(C)(H)3:4|C-(C)2(H)2:8|C-(C)3(H):3|C[d]-(C)(H):1|C[d]-(C)2:1|C-(C[d])(C)(H)2:1|C-(C[d])(H)3:1|CO-(C)(O):1|O-(C)(CO):1|C-(H)3(CO):1|C-(C[d])(H)2(O):1</t>
  </si>
  <si>
    <t>C-(C)(H)3:2|C-(C)3(H):1|C[B]-(H):5|C[B]-(C):1|CO-(C)(O):1|O-(C)(CO):1|C-(C[B])(H)2(CO):1|C-(C)(H)2(O):1</t>
  </si>
  <si>
    <t>C-(C)(H)3:2|C-(C)2(H)2:1|C-(C)3(H):1|C[B]-(H):5|C[B]-(C):1|CO-(C)(O):1|O-(C)(CO):1|C-(C[B])(H)2(CO):1|C-(C)(H)2(O):1</t>
  </si>
  <si>
    <t>C-(C)(H)3:8|C-(C)2(H)2:4|C-(C)3(H):1|C-(C[B])(C)(H)2:1|C-(C[B])(C)3:2|C[B]-(H):2|C[B]-(C):3|CO-(C)(O):1|O-(C)(CO):1|O-(C[B])(H):1|C-(C)(H)2(CO):1|C-(C)(H)2(O):1|C[B]-(O):1</t>
  </si>
  <si>
    <t>C-(C)(H)3:1|C-(C)2(H)2:2|C[B]-(H):7|CO-(C[B])2:1|CO-(C[B])(O):1|O-(CO)(H):1|O-(C[B])(H):1|O-(C)2:1|C-(C)2(H)(O),ethers/esters:1|C-(C)(H)2(O):1|C[B]-(O):1|C[B]-(CO):3|C-(C)(H)2(N):2|N-(C[B])(C)2:1|C[B]-(N):1</t>
  </si>
  <si>
    <t>C-(C)(H)3:1|C-(C)2(H)2:3|C-(C[B])(C)(H)2:1|C[B]-(H):10|C[B]-(C):1|C-(C)(H)2(N):2|N-(C[B])(C)2:1|C[B]-(N):1</t>
  </si>
  <si>
    <t>C-(C)(H)3:1|C-(C)2(H)2:1|C-(C[B])(C)(H)2:1|C[B]-(H):9|C[B]-(C):2|C-(C[B])(H)3:1|C-(C)(H)2(N):2|N-(C[B])(C)2:1|C[B]-(N):1</t>
  </si>
  <si>
    <t>C-(C)(H)3:3|C-(C)2(H)2:3|C-(C)(H)2(N):3|N-(C)3:1</t>
  </si>
  <si>
    <t>C-(C)(H)3:1|CO-(C)(O):1|O-(CO)(H):1|O-(C)(H):1|C-(C)(H)(O)(CO):1</t>
  </si>
  <si>
    <t>C-(C)(H)3:1|C[B]-(H):4|CO-(C[B])(O):1|O-(C)(CO):1|C-(C)(H)2(O):1|C[B]-(CO):1|C-(H)3(N):2|N-(C[B])(C)2:1|C[B]-(N):1</t>
  </si>
  <si>
    <t>C-(C)(H)3:2|C-(C)2(H)2:4|C-(C)3(H):1|CO-(C)(O):1|O-(C)(CO):1|C-(H)3(CO):1|C-(C)(H)2(O):1</t>
  </si>
  <si>
    <t>C-(C)(H)3:2|C-(C)2(H)2:12|C-(C)3(H):2|C-(C[B])(C)2(H):2|C[B]-(H):7|C[B]-(C):2|C[B]-(C[B]):2|C[B]-(F):1</t>
  </si>
  <si>
    <t>C-(C)(H)3:2|C-(C)2(H)2:1|C-(C)3(H):1|CO-(C)(O):1|O-(CO)(H):1|O-(C)(H):1|C-(C)(H)(O)(CO):1</t>
  </si>
  <si>
    <t>C-(C)(H)3:1|C-(C)2(H)2:11|C-(C)4:1|C[d]-(C)(H):2|C-(C[d])(C)(H)2:2|CO-(C)(O):1|O-(C)(CO):1|O-(C)(H):3|C-(C)(H)2(CO):1|C-(C)(H)2(O):3|C-(C)(H)2(O):1</t>
  </si>
  <si>
    <t>C-(C)(H)3:2|C-(C)2(H)2:1|C-(C[B])(C)(H)2:1|C[B]-(H):5|C[B]-(C):1|O-(C)(H):1|C-(C)3(O),alcohols/peroxides:1</t>
  </si>
  <si>
    <t>C-(C)(H)3:1|C-(C)2(H)2:12|C-(C)3(H):3|O-(C)2:1|C-(C)2(H)(O),ethers/esters:1|C-(H)3(O):1</t>
  </si>
  <si>
    <t>C-(C)(H)3:2|C-(C)2(H)2:5|C-(C)(H)2(N):4|N-(C)(H)2:1|N-(C)3:1</t>
  </si>
  <si>
    <t>C-(C)(H)3:1|C-(C)2(H)2:4|O-(C)2:1|O-(C)(H):2|C-(C)2(H)(O),alcohpls/peroxides:1|C-(C)(H)2(O):1|C-(C)(H)2(O):2</t>
  </si>
  <si>
    <t>C-(C)(H)3:1|C-(C)2(H)2:5|C[B]-(H):5|C[B]-(C):1|CO-(C)(O):1|O-(C)(CO):1|C-(C)(H)2(CO):1|C-(C[B])(H)2(O):1</t>
  </si>
  <si>
    <t>C-(C)(H)3:2|C-(C)3(H):1|O-(C)2:1|C-(C)(H)2(O):2|C-(C)(H)2(N):3|N-(C)3:1</t>
  </si>
  <si>
    <t>C-(C)(H)3:4|C-(C)2(H)2:8|C-(C)3(H):2|C-(H)3(CO):1|C-(C)(H)2(N):2|CO-(C)(N):1|N-(C)2(CO):1</t>
  </si>
  <si>
    <t>C-(C)(H)3:4|O-(C)2:3|C-(C)2(H)(O),ethers/esters:4|C-(C)(H)2(O):2|C-(C)(H)2(N):6|N-(C)3:2</t>
  </si>
  <si>
    <t>C-(C)2(H)2:5|C-(C)3(H):4|O-(C)(H):1|C-(C)2(H)(O),alcohpls/peroxides:1</t>
  </si>
  <si>
    <t>C-(C)(H)3:4|C[d]-C[B]2:1|C[B]-(H):8|C[B]-(C[d]):2|CO-(C[d])(H):1|C[d]-(H)(CO):1|C-(C)(H)2(N):4|N-(C[B])(C)2:2|C[B]-(N):2</t>
  </si>
  <si>
    <t>C-(C)(H)3:1|C-(C[B])(C)(H)2:1|C[B]-(H):11|C[B]-(C):2|C[B]-(C[B]):4|O-(C)(H):1|C-(C[B])(H)2(O):1|C[B]-(F):1</t>
  </si>
  <si>
    <t>C-(C)(H)3:1|C-(C)2(H)2:1|C-(C[B])(C)(H)2:1|C[B]-(H):5|C[B]-(C):1</t>
  </si>
  <si>
    <t>C-(C)(H)3:1|C-(C)2(H)2:1|C-(C[B])(C)(H)2:1|C[B]-(H):5|C[B]-(C):1|CO-(C)(O):1|O-(C)(CO):1|C-(C)(H)2(CO):1|C-(C)(H)2(O):1</t>
  </si>
  <si>
    <t>C-(C)(H)3:2|C-(C[B])(C)(H)2:1|C[B]-(H):5|C[B]-(C):1|CO-(C)(O):1|O-(C)(CO):1|C-(C)2(H)(CO):1|C-(C)(H)2(O):1</t>
  </si>
  <si>
    <t>C-(C)(H)3:2|C-(C)3(H):1|C[B]-(H):5|C[B]-(C):1|CO-(C)(O):1|O-(C)(CO):1|C-(C)(H)2(CO):1|C-(C[B])(H)2(O):1</t>
  </si>
  <si>
    <t>C-(C)(H)3:1|C-(C)2(H)2:16|C[B]-(H):2|CO-(C[B])(O):1|O-(C)(CO):1|O-(C[B])(H):3|C-(C)(H)2(O):1|C[B]-(O):3|C[B]-(CO):1</t>
  </si>
  <si>
    <t>C-(C)(H)3:2|C-(C)2(H)2:1|CO-(C)(O):1|O-(C)(CO):1|O-(C)2:1|C-(H)3(CO):1|C-(C)3(O),ethers/esters:1|C-(C)(H)2(O):1|C-(H)3(O):1</t>
  </si>
  <si>
    <t>C-(C)(H)3:1|C-(C)2(H)2:1|C[d]-(C)(H):1|C-(C[d])(C)(H)2:1|O-(C[d])(C):1|O-(C)2:1|C[d]-(H)(O):1|C-(C)(H)(O)2:1|C-(C)(H)2(O):1</t>
  </si>
  <si>
    <t>C-(C)(H)3:1|C-(C)2(H)2:2|C[B]-(H):5|C[B]-(C):1|CO-(C)(O):1|O-(C)(CO):1|C-(C)(H)2(CO):1|C-(C[B])(H)2(O):1</t>
  </si>
  <si>
    <t>C-(C)(H)3:2|C-(C)4:1|C-(C[B])(C)(H)2:1|C[B]-(H):4|C[B]-(C):2|C-(C[B])(H)3:1|O-(C)(H):1|C-(C)(H)2(O):1</t>
  </si>
  <si>
    <t>C-(C)(H)3:1|C[d]-(C)(H):1|C[d]-C[B](H):1|C[B]-(H):5|C[B]-(C[d]):1|CO-(C)(O):1|O-(C)(CO):1|C-(C)(H)2(CO):1|C-(C[d])(H)2(O):1</t>
  </si>
  <si>
    <t>C-(C)(H)3:2|C[d]-(C)(H):1|C[d]-C[B](H):1|C[B]-(H):5|C[B]-(C[d]):1|CO-(C)(O):1|O-(C)(CO):1|C-(C)2(H)(CO):1|C-(C[d])(H)2(O):1</t>
  </si>
  <si>
    <t>C-(C)(H)3:1|C-(C)2(H)2:1|C[d]-(C)(H):1|C[d]-C[B](H):1|C[B]-(H):5|C[B]-(C[d]):1|CO-(C)(O):1|O-(C)(CO):1|C-(C)(H)2(CO):1|C-(C[d])(H)2(O):1</t>
  </si>
  <si>
    <t>C-(C)(H)3:2|C-(C)2(H)2:1|C-(C[B])(C)(H)2:1|C[B]-(H):5|C[B]-(C):1|CO-(C)(O):1|O-(C)(CO):1|C-(C)2(H)(CO):1|C-(C)(H)2(O):1</t>
  </si>
  <si>
    <t>C-(C)(H)3:3|C-(C)2(H)2:2|C-(C)3(H):1|CO-(C)(H):1|C-(C)2(H)(CO):1</t>
  </si>
  <si>
    <t>C-(C)(H)3:1|C[B]-(H):3|CO-(O)2:1|O-(C)(CO):1|O-(C[B])(CO):1|O-(C[B])(H):1|C-(C)(H)2(O):1|C[B]-(O):2|C[B]-(NO2):1</t>
  </si>
  <si>
    <t>C-(C)(H)3:1|C[B]-(H):3|CO-(O)2:1|O-(C)(CO):1|O-(C[B])(CO):1|O-(C[B])(H):1|C-(C)(H)2(O):1|C[B]-(O):2|N-(C[B])(H)2:1|C[B]-(N):1</t>
  </si>
  <si>
    <t>C-(C)(H)3:1|C-(C)2(H)2:1|C-(C)2(H)(CO):1|C-(C)(H)2(CO):1|C-(H)3(N):4|CO-(C)(N):2|N-(C)2(CO):2</t>
  </si>
  <si>
    <t>C-(C)2(H)2:2|C-(C)3(H):1|C-(C)2(H)(F):2|C-(C)(H)2(I):1</t>
  </si>
  <si>
    <t>C-(C)(H)3:3|C-(C)2(H)2:2|C-(C)3(H):1|C[d]-(C)(H):1|C[d]-(C)2:1|C-(C[d])(C)(H)2:1|C-(C[d])(C)2(H):1|C-(C[d])(H)3:1|CO-(C)2:1|C-(C)3(CO):1|C-(C)2(H)(CO):1</t>
  </si>
  <si>
    <t>C-(C)(H)3:2|C[B]-(H):3|CO-(O)2:2|O-(C)(CO):2|O-(C[B])(CO):2|C-(C)(H)2(O):2|C[B]-(O):2|C[B]-(NO2):1</t>
  </si>
  <si>
    <t>C-(C)(H)3:5|C-(C)2(H)2:3|C-(C)4:1|C[d]-(H)2:1|CO-(C[d])(O):1|O-(C)(CO):1|O-(C)2:2|C[d]-(H)(CO):1|C-(C)2(O)2:1|C-(C)(H)2(O):3|C-(C)3(N):2|N-(C)2(H):1</t>
  </si>
  <si>
    <t>C-(C)(H)3:1|C-(C)2(H)2:2|C-(C[B])(C)(H)2:1|C[B]-(H):4|C[B]-(C):1|N-(C[B])(H)2:1|C[B]-(N):1</t>
  </si>
  <si>
    <t>C-(C)(H)3:1|C-(C)2(H)2:10|C-(C[B])(C)(H)2:1|C[B]-(H):4|C[B]-(C):1|O-(C[B])(H):1|C[B]-(O):1</t>
  </si>
  <si>
    <t>C-(C)(H)3:1|C-(C)2(H)2:10|C-(C[B])(C)(H)2:1|C[B]-(H):4|C[B]-(C):1|N-(C[B])(H)2:1|C[B]-(N):1</t>
  </si>
  <si>
    <t>C-(C)(H)3:1|C[d]-C[B](H):1|C[B]-(H):4|C[B]-(C[d]):1|CO-(C[d])(O):1|O-(C)(CO):1|O-(C[B])(C):1|O-(C)2:1|C[d]-(H)(CO):1|C-(C)(H)2(O):3|C-(H)3(O):1|C[B]-(O):1</t>
  </si>
  <si>
    <t>C-(C)(H)3:2|C-(C)2(H)2:24|C[d]-(C)(H):2|C-(C[d])(C)(H)2:2|CO-(C)(O):1|O-(C)(CO):1|O-(C)(H):1|C-(C)(H)2(CO):1|C-(C)2(H)(O),alcohpls/peroxides:1|C-(C)(H)2(O):1</t>
  </si>
  <si>
    <t>C-(C)(H)3:2|C-(C)2(H)2:2|C-(C[B])(C)(H)2:1|C[B]-(H):5|C[B]-(C):1|O-(C)(H):1|C-(C)3(O),alcohols/peroxides:1</t>
  </si>
  <si>
    <t>C-(C)(H)3:1|C-(C[B])(C)2(H):1|C[B]-(H):5|C[B]-(C):1|CO-(C)(O):1|O-(C)(CO):1|C-(H)3(CO):1|C-(C)(H)2(O):1</t>
  </si>
  <si>
    <t>C-(C)(H)3:2|C[B]-(H):4|C[B]-(C):1|C-(C[B])(H)3:1|CO-(C)(O):1|O-(C[B])(CO):1|C-(C)2(H)(CO):1|C[B]-(O):1</t>
  </si>
  <si>
    <t>C-(C)(H)3:1|C-(C)2(H)2:10|C-(C)3(H):3|CO-(C)(H):1|C-(C)2(H)(CO):1</t>
  </si>
  <si>
    <t>C-(C)(H)3:1|C[B]-(H):8|C[B]-(C):1|CO-(C)(O):1|CO-(C[B])(C):1|O-(CO)(H):1|C-(C)(H)2(CO):1|C-(C[B])(H)2(CO):1|C[B]-(CO):1|S-(C[B])2:1|C[B]-(S):2</t>
  </si>
  <si>
    <t>C-(C)(H)3:9|C-(C)2(H)2:8|C-(C)3(H):2|C-(C)4:5|C[d]-(C)(H):1|C[d]-(C)2:1|C-(C[d])(C)(H)2:1|C-(C[d])(C)2(H):1|C-(C[d])(C)3:1|O-(C)2:2|O-(C)(H):1|C-(C)2(O)2:1|C-(C)2(H)(O),ethers/esters:1|C-(C)2(H)(O),alcohpls/peroxides:1|C-(C)(H)2(O):1</t>
  </si>
  <si>
    <t>C-(C)(H)3:1|C-(C[B])(C)(H)2:1|C[B]-(H):2|C[B]-(C):1|O-(C[B])(H):1|C[B]-(O):1|C[B]-(SO2):1|C[B]-(S):1|C[B]-(Cl):1</t>
  </si>
  <si>
    <t>C-(C)(H)3:1|C-(C[B])(C)(H)2:1|C[B]-(H):1|C[B]-(C):1|O-(C[B])(H):1|C[B]-(O):1|C[B]-(SO2):1|C[B]-(S):1|C[B]-(Cl):2</t>
  </si>
  <si>
    <t>C-(C)(H)3:1|C[B]-(H):3|C[B]-(C):1|CO-(C)(O):1|CO-(C[B])(C):1|O-(CO)(H):1|C-(C)(H)2(CO):1|C-(C[B])(H)2(CO):1|C[B]-(CO):1|C[B]-(Cl):1</t>
  </si>
  <si>
    <t>C-(C)(H)3:1|C[B]-(H):3|C[B]-(C):1|CO-(C)(O):1|CO-(C[B])(C):1|O-(C)(CO):1|C-(C)(H)2(CO):1|C-(C[B])(H)2(CO):1|C-(H)3(O):1|C[B]-(CO):1|C[B]-(Cl):1</t>
  </si>
  <si>
    <t>C-(C)(H)3:2|C-(C)2(H)2:4|C-(C)3(H):1|C-(C)(H)2(N):1|N-(C)(H)2:1</t>
  </si>
  <si>
    <t>C-(C)(H)3:2|C-(C)2(H)2:10|C-(C)3(H):1|CO-(C)(O):1|O-(C)(CO):1|C-(C)3(CO):1|C-(C)(H)2(O):1|C-(C)(H)2(N):3|N-(C)3:1</t>
  </si>
  <si>
    <t>C-(C)(H)3:1|C-(C)2(H)2:5|C-(C)3(H):1|O-(C)(H):1|C-(C)2(H)(O),alcohpls/peroxides:1</t>
  </si>
  <si>
    <t>C-(C)(H)3:1|CO-(C)(O):1|O-(C)(CO):1|O-(C)(H):1|C-(C)(H)2(CO):1|C-(C)2(H)(O),alcohpls/peroxides:1|C-(C)(H)2(O):1|C-(C)(H)2(Cl):1</t>
  </si>
  <si>
    <t>C-(C)(H)3:2|C-(C)2(H)2:3|CO-(C)(O):1|CO-(C)2:1|O-(C)(CO):1|C-(H)2(CO)2:1|C-(C)(H)2(CO):1|C-(C)(H)2(O):1</t>
  </si>
  <si>
    <t>C-(C)(H)3:2|C-(C)2(H)2:16|C-(C)(H)2(S):2|S-(C)(S):2</t>
  </si>
  <si>
    <t>C-(C)(H)3:2|C-(C[B])(C)(H)2:1|C[B]-(H):4|C[B]-(C):1|CO-(C[B])(C):1|C-(C)3(CO):1|C[B]-(CO):1</t>
  </si>
  <si>
    <t>C-(C)2(H)2:2|C-(C)3(H):1|C[d]-(C)(H):2|C-(C[d])(C)2(H):2|CO-(C)(O):1|O-(C)(CO):1|C-(H)3(CO):1|C-(C)(H)2(O):1</t>
  </si>
  <si>
    <t>C-(C)(H)3:1|C[B]-(H):4|CO-(C)(O):1|O-(CO)(H):1|O-(C[B])(C):1|O-(C[B])(H):1|C-(C)(H)(O)(CO):1|C[B]-(O):2</t>
  </si>
  <si>
    <t>C-(C)(H)3:3|C-(C)3(H):1|C[d]-(H)2:1|C[d]-(C)(H):1|C[d]-(C)2:2|C-(C[d])(C)(H)2:2|C-(C[d])(C)2(H):1|C-(C[d])(C)3:1|C-(C[d])(H)3:1|O-(C)(H):1|C-(C)(H)2(O):1</t>
  </si>
  <si>
    <t>C-(C)2(H)2:4|C-(C)3(H):2|C-(C)(H)2(N):2|N-(C)2(H):1</t>
  </si>
  <si>
    <t>C-(C)(H)3:1|C-(C)2(H)2:10|O-(C)2:4|O-(C)(H):7|C-(C)(H)(O)2:2|C-(C)2(H)(O),ethers/esters:3|C-(C)2(H)(O),alcohpls/peroxides:5|C-(C)(H)2(O):2|C-(C)(H)2(O):1</t>
  </si>
  <si>
    <t>C-(C)(H)3:1|C-(C)2(H)2:10|O-(C)2:6|O-(C)(H):10|C-(C)(H)(O)2:3|C-(C)2(H)(O),ethers/esters:5|C-(C)2(H)(O),alcohpls/peroxides:7|C-(C)(H)2(O):3|C-(C)(H)2(O):1</t>
  </si>
  <si>
    <t>C-(C)(H)3:1|C-(C)2(H)2:8|O-(C)2:4|O-(C)(H):7|C-(C)(H)(O)2:2|C-(C)2(H)(O),ethers/esters:3|C-(C)2(H)(O),alcohpls/peroxides:5|C-(C)(H)2(O):2|C-(C)(H)2(O):1</t>
  </si>
  <si>
    <t>C-(C)(H)3:1|C-(C[B])(C)(H)2:1|C[B]-(H):3|C[B]-(C):1|CO-(O)2:1|O-(C)(CO):1|O-(C[B])(CO):1|O-(C[B])(C):1|C-(C)(H)2(O):1|C[B]-(O):2|O-(C)(NO):1|O-(N):1</t>
  </si>
  <si>
    <t>C-(C)(H)3:2|CO-(O)2:1|O-(C)(CO):2|C-(C)(H)2(O):2</t>
  </si>
  <si>
    <t>C-(C)(H)3:2|C-(C)2(H)2:1|CO-(C)(O):1|O-(C)(CO):1|C-(C)(H)2(CO):1|C-(C)(H)2(O):1</t>
  </si>
  <si>
    <t>C-(C)(H)3:3|O-(C)2:2|C-(C)(H)(O)2:1|C-(C)(H)2(O):2</t>
  </si>
  <si>
    <t>C-(C)(H)3:1|C[d]-(H)2:1|CO-(C)(O):1|O-(C[d])(CO):1|C[d]-(H)(O):1|C-(C)(H)2(CO):1</t>
  </si>
  <si>
    <t>C-(C)(H)3:2|C-(C)2(H)2:1|C-(C)3(H):1|CO-(C)(O):1|O-(CO)(H):1|C-(C)(H)2(CO):1</t>
  </si>
  <si>
    <t>C-(C)(H)3:3|C-(C)2(H)2:1|C-(C)3(H):1|CO-(C)(O):1|O-(C)(CO):1|C-(C)(H)2(CO):1|C-(C)(H)2(O):1</t>
  </si>
  <si>
    <t>C-(C)(H)3:2|C-(C[B])(C)(H)2:2|C-(C[B])2(H)2:1|C[B]-(H):4|C[B]-(C):6|C-(C[B])(H)3:2|C[d]-(H)(CO):4|CO-(C[d])(N):4|N-(C[B])(CO)2:2|C[B]-(N):2</t>
  </si>
  <si>
    <t>C-(C)(H)3:1|C-(C)2(H)2:16|C[B]-(H):5|CO-(C[B])(O):1|O-(C)(CO):1|C-(C)(H)2(O):1|C[B]-(CO):1</t>
  </si>
  <si>
    <t>C-(C)(H)3:1|C-(C)2(H)2:7|C-(C)3(H):1|O-(C)(H):1|C-(C)2(H)(O),alcohpls/peroxides:1</t>
  </si>
  <si>
    <t>C-(C)(H)3:4|C-(C[B])(C)(H)2:4|C-(C[B])2(H)2:1|C[B]-(H):4|C[B]-(C):6|C[d]-(H)(CO):4|CO-(C[d])(N):4|N-(C[B])(CO)2:2|C[B]-(N):2</t>
  </si>
  <si>
    <t>C-(C)(H)3:2|C[B]-(H):10|C[B]-(C):1|C-(C[B])(H)3:1|CO-(C[B])2:2|C[B]-(CO):4|C-(C)2(H)(N):1|N-(C[B])(C)(H):1|N-(C[B])2(H):1|C[B]-(N):3</t>
  </si>
  <si>
    <t>C-(C)2(H)2:4|C-(C)3(H):2|C-(C)(H)2(S):2|S-(C)(H):2</t>
  </si>
  <si>
    <t>C-(C)2(H)2:2|C-(C)3(H):3|C[d]-(C)(H):2|C-(C[d])(C)(H)2:1|C-(C[d])(C)2(H):1|O-(C)2:1|O-(C)(H):1|C-(C)2(H)(O),ethers/esters:1|C-(C)(H)2(O):1|C-(C)(H)2(O):1</t>
  </si>
  <si>
    <t>C-(C)(H)3:2|C[B]-(H):4|CO-(C)(O):1|O-(CO)(H):1|O-(C)(H):1|C-(C)2(H)(CO):2|C-(C)2(H)(O),alcohpls/peroxides:1|C-(C)2(H)(N):1|CO-(C)(N):1|N-(C)2(CO):1|C-(H)2(N)(CO):1|CO-(C)(S):1|S-(C[B])(CO):1|C[B]-(S):1|C[B]-(Cl):1</t>
  </si>
  <si>
    <t>C-(C)(H)3:2|C[B]-(H):5|CO-(C)(O):2|CO-(C[B])(C):1|O-(C)(CO):1|O-(CO)(H):1|C-(C)(H)2(CO):1|C-(C)(H)2(O):1|C[B]-(CO):1|N-(C)2(H):1|C-(C)(H)(N)(CO):2</t>
  </si>
  <si>
    <t>C-(C)(H)3:4|C-(C)2(H)2:4|C-(C)4:2|C[d]-(H)2:1|C[d]-(C)(H):1|C-(C[d])(C)(H)2:1|O-(C)(H):1|C-(C)3(O),alcohols/peroxides:1</t>
  </si>
  <si>
    <t>C-(C)(H)3:1|C-(C)2(H)2:4|C-(C[B])2(C)(H):1|C[B]-(H):8|C[B]-(C):2|C-(C)(H)2(N):4|N-(C[B])(C)2:2|C[B]-(N):2</t>
  </si>
  <si>
    <t>C-(C)(H)3:2|C-(C)2(H)2:2|CO-(C)(O):2|O-(CO)2,aliphatic:1|C-(C)(H)2(CO):2</t>
  </si>
  <si>
    <t>C-(C)(H)3:2|C-(C)2(H)2:9|CO-(C)(O):1|O-(C)(CO):1|C-(C)(H)2(CO):1|C-(C)(H)2(O):1</t>
  </si>
  <si>
    <t>C-(C)(H)3:3|C-(C)2(H)2:2|C-(C)3(H):1|CO-(C)(O):1|O-(C)(CO):1|C-(C)(H)2(CO):1|C-(C)(H)2(O):1</t>
  </si>
  <si>
    <t>C-(C)(H)3:4|C-(C)2(H)2:8|C-(C)3(H):2|C-(C)(H)2(N):2|N-(C)2(H):1</t>
  </si>
  <si>
    <t>C-(C)(H)3:1|C-(C)2(H)2:2|C-(C)3(H):1|C[d]-(C)(H):1|C[d]-(C)2:1|C-(C[d])(C)(H)2:1|C-(C[d])(H)3:2|CO-(H)(O):1|O-(C)(CO):1|C-(C)(H)2(O):1</t>
  </si>
  <si>
    <t>C-(C)(H)3:2|C-(C)(H)2(N):2|C-(C)2(H)(N):2|N-(C)2(H):2</t>
  </si>
  <si>
    <t>C-(C)(H)3:1|C-(C)2(H)2:15|CO-(C)(O):1|O-(C)(CO):1|O-(C)2:1|O-(C)(H):1|C-(C)(H)2(CO):1|C-(C)(H)2(O):1|C-(C)(H)2(O):3</t>
  </si>
  <si>
    <t>C-(C)(H)3:2|C-(C)2(H)2:22|CO-(C)(O):2|O-(C)(CO):2|C-(C)(H)2(CO):2|C-(C)(H)2(O):2|C-(C)(H)2(S):2|S-(C)2:1</t>
  </si>
  <si>
    <t>C-(C)(H)3:4|C-(C[B])(C)(H)2:4|C-(C[B])2(H)2:1|C[B]-(H):2|C[B]-(C):6|N-(C[B])(H)2:2|C[B]-(N):2|C[B]-(Cl):2</t>
  </si>
  <si>
    <t>C-(C)(H)3:3|CO-(C)(O):1|O-(C)(CO):1|O-(C)2:2|C-(C)(H)2(CO):1|C-(C)(H)(O)2:1|C-(C)(H)2(O):3</t>
  </si>
  <si>
    <t>106396-29-6</t>
  </si>
  <si>
    <t>GGQHNQQPLWRNHD-UHFFFAOYSA-N</t>
  </si>
  <si>
    <t>２，４，８，１０－テトラ－ｔｅｒｔ－ブチル－６－ヒドロキシ－６－オキソ－１２Ｈ－ジベンゾ［ｄ，ｇ］［１，３，２λ（５）］ジオキサホスホシン</t>
  </si>
  <si>
    <t>CC(C)(C)c1cc2Cc3cc(cc(c3OP(=O)(O)Oc2c(c1)C(C)(C)C)C(C)(C)C)C(C)(C)C</t>
  </si>
  <si>
    <t>C-(C)(H)3:12|C-(C[B])(C)3:4|C-(C[B])2(H)2:1|C[B]-(H):4|C[B]-(C):6|C[B]-(O):2|P-(O)3:1|PO-(O)3:1|O-(H)(P):1|O-(H)(PO):1</t>
  </si>
  <si>
    <t>C-(C)(H)3:2|C-(C)2(H)2:18|CO-(C)(O):2|O-(C)(CO):2|C-(C)(H)2(CO):2|C-(C)(H)2(O):2</t>
  </si>
  <si>
    <t>C-(C)(H)3:2|C-(C)2(H)2:5|C-(C)3(H):1|C[d]-(C)(H):1|C[d]-(C)2:1|C-(C[d])(C)(H)2:1|C-(C[d])(H)3:2|CO-(C)(O):1|O-(C)(CO):1|C-(C)(H)2(CO):1|C-(C)(H)2(O):1</t>
  </si>
  <si>
    <t>C-(C)(H)3:2|C-(C)2(H)2:1|C-(C[B])(C)2(H):2|C[B]-(H):10|C[B]-(C):2</t>
  </si>
  <si>
    <t>C-(C)(H)3:2|C-(C)3(H):1|C-(C[B])(C)2(H):1|C[B]-(H):5|C[B]-(C):1|C-(C)(H)2(N):1|N-(C)(H)2:1</t>
  </si>
  <si>
    <t>C-(C)(H)3:2|C-(C)2(H)2:1|C[B]-(H):4|C[B]-(CO):1|C-(C)(H)2(N):4|N-(C)3:1|N-(C[B])(H)2:1|CO-(C[B])(N),amides:1|N-(C)(H)(CO),amides/ureas:1|C[B]-(N):1</t>
  </si>
  <si>
    <t>C-(C)(H)3:3|C-(C)2(H)2:16|O-(C)2:3|C-(C)2(O)2:1|C-(C)2(H)(O),ethers/esters:1|C-(C)(H)2(O):3</t>
  </si>
  <si>
    <t>C-(C)(H)3:2|C[d]-(H)2:1|C[d]-(C)(H):1|O-(C)2:4|O-(C)(H):1|C-(C)2(O)2:1|C-(C[d])(H)2(O):1|C-(C)2(H)(O),ethers/esters:1|C-(C)2(H)(O),alcohpls/peroxides:1|C-(C)(H)2(O):4</t>
  </si>
  <si>
    <t>C-(C)(H)3:4|C-(C)2(H)2:7|C-(C)3(H):2|C-(C)4:1|O-(C)(H):1|C-(C)2(H)(O),alcohpls/peroxides:1</t>
  </si>
  <si>
    <t>C-(C)(H)3:1|C-(C)2(H)2:1|C-(C)(H)2(N):1|N-(C)(H)2:1</t>
  </si>
  <si>
    <t>C-(C)(H)3:1|C-(C)2(H)2:1|C-(C)(H)2(I):1</t>
  </si>
  <si>
    <t>C-(C)(H)3:2|C-(C)2(H)2:3|CO-(C)2:1|C-(C)(H)2(CO):2</t>
  </si>
  <si>
    <t>C-(C)(H)3:1|C-(C)2(H)2:3|CO-(C)(O):1|O-(C)(CO):1|C-(C)(H)2(CO):1|C-(H)3(O):1</t>
  </si>
  <si>
    <t>C-(C)(H)3:1|C[t]-(H):1|C[t]-(C):1|C-(C[t])(C)(H)2:1</t>
  </si>
  <si>
    <t>C-(C)(H)3:1|CO-(C)(O):2|O-(C)(CO):1|O-(CO)(H):1|C-(H)2(CO)2:1|C-(C)(H)2(O):1</t>
  </si>
  <si>
    <t>C-(C)(H)3:1|C-(C)2(H)2:4|CO-(C)(O):1|O-(C)(CO):1|C-(C)(H)2(CO):1|C-(H)3(O):1</t>
  </si>
  <si>
    <t>C-(C)(H)3:3|C-(C)4:1|CO-(C)(O):1|O-(CO)(H):1|C-(C)(H)2(CO):1</t>
  </si>
  <si>
    <t>C-(C)(H)3:1|C[d]-(H)2:1|CO-(C[d])(O):1|O-(C)(CO):1|O-(C)2:1|C[d]-(H)(CO):1|C-(C)(H)2(O):3</t>
  </si>
  <si>
    <t>C-(C)(H)3:1|O-(C)(H):1|C-(C)2(H)(O),alcohpls/peroxides:1|C-(C)(H)2(S):1|S-(C)(H):1</t>
  </si>
  <si>
    <t>C-(C)(H)3:2|O-(C)2:1|O-(C)(H):2|C-(C)2(H)(O),ethers/esters:1|C-(C)2(H)(O),alcohpls/peroxides:1|C-(C)(H)2(O):1|C-(C)(H)2(O):1</t>
  </si>
  <si>
    <t>C-(C)(H)3:5|C-(C)2(H)2:13|C-(C)2(H)(CO):1|C-(C)(H)2(CO):1|C-(H)3(CO):1|C-(C)2(H)(N):1|C-(C)3(N):2|CO-(C)(N):3|N-(C)2(CO):1|N-(C)(CO)2:1</t>
  </si>
  <si>
    <t>C-(C)(H)3:3|C-(C)2(H)2:3|C-(C)3(H):2|O-(C)(H):2|C-(C)3(O),alcohols/peroxides:1|C-(C)2(H)(O),alcohpls/peroxides:1</t>
  </si>
  <si>
    <t>C-(C)(H)3:1|C-(C)2(H)2:4|C-(C[B])(C)(H)2:1|C[B]-(H):5|C[B]-(C):1</t>
  </si>
  <si>
    <t>C-(C)(H)3:3|C[d]-(C)(H):1|C[d]-(C)2:1|C-(C[d])(C)3:1|C-(C[d])(H)3:2</t>
  </si>
  <si>
    <t>C-(C)(H)3:3|C-(C)4:1|C[d]-(H)2:1|C[d]-(C)2:1|C-(C[d])(C)(H)2:1|C-(C[d])(H)3:1</t>
  </si>
  <si>
    <t>C-(C)(H)3:3|C-(C)2(H)2:3|C-(C)3(H):1|CO-(C)(H):1|O-(C)(H):1|C-(C)(H)2(CO):1|C-(C)3(O),alcohols/peroxides:1</t>
  </si>
  <si>
    <t>C-(C)(H)3:1|C-(C)(H)2(S):1|C-(C)2(H)(S):1|S-(C)2:1</t>
  </si>
  <si>
    <t>C-(C)(H)3:1|C-(C)2(H)2:11|C-(C)3(H):4|C-(C[B])(C)(H)2:1|C[B]-(H):3|C[B]-(C):1|C[B]-(F):2</t>
  </si>
  <si>
    <t>C-(C)(H)3:2|CO-(C)2:1|O-(C)2:1|C-(C)(H)2(CO):1|C-(H)3(CO):1|C-(C)3(O),ethers/esters:1|C-(H)3(O):1</t>
  </si>
  <si>
    <t>C-(C)(H)3:1|C[B]-(H):4|C[B]-(C):1|C-(C[B])(H)3:1|C-(C)(H)2(N):1|C[B]-(SO2):1|C[B]-(S):1</t>
  </si>
  <si>
    <t>C-(C)(H)3:1|C-(C)2(H)2:11|CO-(C)(O):1|O-(C)(CO):1|C-(H)3(CO):1|C-(C)(H)2(O):1</t>
  </si>
  <si>
    <t>C-(C)2(H)2:4|C-(C)3(H):4|C[d]-(C)(H):2|C-(C[d])(C)2(H):2</t>
  </si>
  <si>
    <t>C-(C)2(H)2:2|C-(C)3(H):1|O-(C)(H):1|C-(C)3(O),alcohols/peroxides:1|C-(C)(H)2(N):3|N-(C)3:1|C-(C)(H)2(S):1|S-(C)(H):1</t>
  </si>
  <si>
    <t>C-(C)(H)3:3|C-(C)2(H)2:6|C-(C)3(H):1|C-(C)4:1|CO-(C)2:1|C-(C)3(CO):2</t>
  </si>
  <si>
    <t>C-(C)(H)3:3|C-(C[B])(C)3:1|C[BF]-(C[B])2(C[BF]):2|C[B]-(H):5|C[B]-(C):1|CO-(C[B])(O):1|O-(CO)(H):1|O-(C[B])(H):1|C[B]-(O):1|C[B]-(CO):1</t>
  </si>
  <si>
    <t>C-(C)(H)3:3|C-(C)2(H)2:6|C-(C)3(H):1|C-(C)4:3|O-(C)(H):1|C-(C)2(H)(O),alcohpls/peroxides:1</t>
  </si>
  <si>
    <t>C-(C)(H)3:1|C-(C)2(H)2:4|CO-(C)(O):1|O-(C)(CO):1|O-(C)2:2|C-(C)2(H)(CO):1|C-(C)2(O)2:1|C-(C)(H)2(O):1|C-(H)3(O):2</t>
  </si>
  <si>
    <t>C-(C)(H)3:1|C-(C)2(H)2:1|CO-(C)(O):1|O-(CO)(H):1|C-(C)(H)2(CO):1</t>
  </si>
  <si>
    <t>C-(C)(H)3:2|C-(C)2(H)2:1|C-(C)3(H):1|C-(C)(H)2(Br):1</t>
  </si>
  <si>
    <t>C-(C)(H)3:1|O-(C)(H):1|C-(C)2(H)(O),alcohpls/peroxides:1|C-(H)3(N):2|C-(C)(H)2(N):1|N-(C)3:1</t>
  </si>
  <si>
    <t>C-(C)(H)3:1|C-(C)2(H)2:5|C-(C[B])(C)(H)2:1|C[B]-(H):5|C[B]-(C):1</t>
  </si>
  <si>
    <t>C-(C)(H)3:1|C-(C)2(H)2:7|C-(C[B])(C)(H)2:1|C[B]-(H):5|C[B]-(C):1</t>
  </si>
  <si>
    <t>C-(C)(H)3:3|C-(C)2(H)2:1|C-(C)3(H):1|C-(C)2(H)(N):1|N-(C)(H)2:1</t>
  </si>
  <si>
    <t>C-(C)(H)3:2|C-(C)2(H)2:6|C-(C)3(H):1|C[t]-(C[B]):2|C-(C[B])(C)(H)2:1|C-(C[B])(C)2(H):1|C[B]-(H):8|C[B]-(C):2|C[B]-(C[t]):2</t>
  </si>
  <si>
    <t>C-(C)(H)3:1|C-(H)3(N):2|C-(C)(H)2(N):1|N-(C)3:1|C-(C)2(H)(Cl):1</t>
  </si>
  <si>
    <t>C-(C)(H)3:5|C[d]-(C)(H):3|C[d]-(C)2:1|C-(C[d])(C)(H)2:1|C-(C[d])(C)2(H):1|C-(C[d])(C)3:2|C-(C[d])(H)3:1|O-(C)(H):1|C-(C)2(H)(O),alcohpls/peroxides:1</t>
  </si>
  <si>
    <t>C-(C)(H)3:1|C-(C)2(H)2:7|C-(C)3(H):1|C[t]-(C[B]):2|C-(C[B])(C)2(H):1|C[B]-(H):8|C[B]-(C):2|C[B]-(C[t]):2|C-(C[B])(H)3:1</t>
  </si>
  <si>
    <t>1084-11-3</t>
  </si>
  <si>
    <t>KLLICJFQHGANFI-UHFFFAOYSA-N</t>
  </si>
  <si>
    <t>ジ－ｐ－トリルホスフィン酸</t>
  </si>
  <si>
    <t>Cc1ccc(cc1)P(=O)(O)c2ccc(C)cc2</t>
  </si>
  <si>
    <t>C[B]-(H):8|C[B]-(C):2|C-(C[B])(H)3:2|C[B]-(PO):2|O-(H)(P):1|O-(H)(PO):1</t>
  </si>
  <si>
    <t>C-(C)(H)3:1|C-(C)2(H)2:3|CO-(C)(O):1|O-(C)(CO):1|O-(C)(H):1|C-(C)(H)(O)(CO):1|C-(H)3(O):1</t>
  </si>
  <si>
    <t>C-(C)(H)3:1|C[B]-(H):8|C[B]-(C):1|CO-(C)(O):1|CO-(C[B])(C):1|O-(C)(CO):1|C-(C)(H)2(CO):1|C-(C[B])(H)2(CO):1|C-(H)3(O):1|C[B]-(CO):1|S-(C[B])2:1|C[B]-(S):2</t>
  </si>
  <si>
    <t>C-(C)(H)3:7|C-(C)2(H)2:9|C-(C)3(H):3|C-(C)4:5|CO-(C)(O):1|CO-(C)2:1|O-(C)(CO):1|O-(C)(H):1|C-(C)3(CO):1|C-(C)2(H)(CO):1|C-(C)(H)2(CO):1|C-(C)2(H)(O),alcohpls/peroxides:1|C-(H)3(O):1</t>
  </si>
  <si>
    <t>C-(C)(H)3:2|C-(C)2(H)2:10|C-(C)3(H):3|C[d]-(C)(H):1|C[d]-(C)2:1|C-(C[d])(C)(H)2:3</t>
  </si>
  <si>
    <t>C-(C)(H)3:3|C-(C)2(H)2:3|C-(C)3(H):3|O-(C)2:1|O-(C)(H):2|C-(C)2(H)(O),ethers/esters:1|C-(C)2(H)(O),alcohpls/peroxides:1|C-(C)(H)2(O):1|C-(C)(H)2(O):1</t>
  </si>
  <si>
    <t>C-(C)(H)3:2|C-(C[B])(C)2(H):1|C[B]-(H):5|C[B]-(C):4|C-(C[B])(H)3:3|CO-(C[B])2:1|C[B]-(CO):2|C[B]-(I):1</t>
  </si>
  <si>
    <t>C-(C)(H)3:2|O-(C)2:4|C-(C)2(O)2:1|C-(C)2(H)(O),ethers/esters:1|C-(C)(H)2(O):4|C-(H)3(O):1</t>
  </si>
  <si>
    <t>C-(C)(H)3:1|C-(C)2(H)2:2|CO-(C)(O):1|O-(CO)(H):1|C-(C)(H)2(CO):1</t>
  </si>
  <si>
    <t>C-(C)(H)3:1|C-(C)2(H)2:1|C[d]-(H)2:1|C[d]-(C)(H):1|C-(C[d])(C)(H)2:1</t>
  </si>
  <si>
    <t>C-(C)(H)3:1|C-(C)2(H)2:3|C-(C)(H)2(N):1|C-(C)2(H)(N):1|N-(C)2(H):1</t>
  </si>
  <si>
    <t>C-(C)(H)3:1|C-(C)(H)2(N):3|C-(C)2(H)(N):1|N-(C)2(H):2</t>
  </si>
  <si>
    <t>C-(C)(H)3:4|C-(C)2(H)2:2|C-(C)3(H):2|O-(C)(H):1|C-(C)2(H)(O),alcohpls/peroxides:1</t>
  </si>
  <si>
    <t>C-(C)(H)3:2|C-(C)2(H)2:30|CO-(C)(O):2|O-(C)(CO):2|O-(C)2:1|C-(C)(H)2(CO):2|C-(C)(H)2(O):4</t>
  </si>
  <si>
    <t>C-(C)(H)3:1|C-(C)2(H)2:12|CO-(C)(O):2|O-(C)(CO):1|O-(CO)(H):1|C-(C)(H)2(CO):2|C-(C)(H)2(O):1</t>
  </si>
  <si>
    <t>C-(C)(H)3:1|C[d]-(C)(H):3|C[d]-(C)2:1|C-(C[d])(C)2(H):3|C-(C[d])2(C)(H):1|CO-(C)(O):4|O-(CO)2,aliphatic:2|C-(C)2(H)(CO):4</t>
  </si>
  <si>
    <t>C-(C)(H)3:1|C[d]-(H)2:1|O-(C[d])(C):1|C[d]-(H)(O):1|C-(C)(H)2(O):1</t>
  </si>
  <si>
    <t>C-(C)(H)3:1|C-(C)2(H)2:3|C-(C)(H)2(N):1|N-(C)(H)2:1</t>
  </si>
  <si>
    <t>C-(C)(H)3:1|C-(C)2(H)2:3|C-(C)(H)2(Br):1</t>
  </si>
  <si>
    <t>C-(C)(H)3:2|C-(C)2(H)2:7|CO-(C)(O):1|O-(C)(CO):1|C-(C)(H)2(CO):1|C-(C)(H)2(O):1</t>
  </si>
  <si>
    <t>C-(C)(H)3:1|C-(C)2(H)2:7|CO-(C)(O):1|O-(C)(CO):1|C-(C)(H)2(CO):1|C-(H)3(O):1</t>
  </si>
  <si>
    <t>C-(C)(H)3:1|O-(C)(H):1|C-(C)(H)2(O):1|C-(C)(H)2(N):2|N-(C)2(H):1</t>
  </si>
  <si>
    <t>C-(C)(H)3:1|C-(C)2(H)2:2|C-(C)(H)2(CN):1</t>
  </si>
  <si>
    <t>C-(C)(H)3:1|C-(C)2(H)2:2|C-(H)3(N):1|C-(C)(H)2(N):1|N-(C)2(H):1</t>
  </si>
  <si>
    <t>C-(C)(H)3:1|C-(C)2(H)2:1|CO-(H)(O):1|O-(C)(CO):1|C-(C)(H)2(O):1</t>
  </si>
  <si>
    <t>C-(C)(H)3:1|C-(C)(H)2(N):3|N-(C)(H)2:1|N-(C)2(H):1</t>
  </si>
  <si>
    <t>C-(C)(H)3:6|C-(C)3(S):2|S-(C)(S):2</t>
  </si>
  <si>
    <t>C-(C)(H)3:4|C-(C)2(H)2:2|O-(C)(H):2|C-(C)3(O),alcohols/peroxides:2</t>
  </si>
  <si>
    <t>C-(C)(H)3:2|C-(C)2(H)2:1|C-(C)3(H):1|CO-(H)(O):1|O-(C)(CO):1|C-(C)(H)2(O):1</t>
  </si>
  <si>
    <t>C-(C)(H)3:2|C-(C)2(H)2:27|O-(C)2:1|O-(C)(H):2|C-(C)(H)2(CO):1|C-(C)2(H)(O),alcohpls/peroxides:1|C-(C)(H)2(O):1|C-(C)(H)2(O):2|C-(C)(H)2(N):2|CO-(C)(N):1|N-(C)2(CO):1</t>
  </si>
  <si>
    <t>C-(C)(H)3:2|C-(C)2(H)2:20|C[B]-(H):2|C[B]-(C):3|C-(C[B])(H)3:1|O-(C[B])(H):1|C[B]-(O):1|C-(C)(H)2(S):2|C-(C[B])(H)2(S):2|S-(C)2:2</t>
  </si>
  <si>
    <t>C-(C)(H)3:2|C-(C)2(H)2:16|CO-(C)(O):2|O-(C)(CO):2|C-(C)(H)2(CO):2|C-(C)(H)2(O):2</t>
  </si>
  <si>
    <t>C-(C)(H)3:1|C-(C)2(H)2:6|C-(C)3(H):2|CO-(C)(O):1|O-(CO)(H):1|O-(C)(H):1|C-(C)(H)2(CO):1|C-(C)2(H)(O),alcohpls/peroxides:1</t>
  </si>
  <si>
    <t>C-(C)2(H)2:1|C-(C)3(H):1|C-(C[B])(C)2(H):1|C[B]-(H):7|C[B]-(C):1|O-(C[B])(C):3|C-(H)2(O)2:1|C[B]-(O):3|C-(H)2(O)2:1|C-(H)3(N):1|C-(C)(H)2(N):2|N-(C)3:1|C[B]-(F):1</t>
  </si>
  <si>
    <t>C-(C)(H)3:6|C-(C)2(H)2:7|C-(C)4:1|C-(C[B])(C)3:1|C[B]-(H):3|C[B]-(C):1|O-(C[B])(C):1|C[B]-(O):1|C[B]-(SO2):1|C[B]-(S):1</t>
  </si>
  <si>
    <t>C-(C)(H)3:2|C-(C)2(H)2:1|C-(C)3(H):1|C[B]-(H):4|O-(C[B])(H):1|C[B]-(O):1|C-(C)(H)2(N):1|N-(C[B])(C)(H):1|C[B]-(N):1</t>
  </si>
  <si>
    <t>C-(C)(H)3:1|C-(C)2(H)2:10|C-(C)3(H):4|CO-(C)(H):1|C-(C)(H)2(CO):1</t>
  </si>
  <si>
    <t>C-(C)(H)3:6|C-(C)2(H)2:4|C-(C[B])(C)3:2|C[B]-(H):2|C[B]-(C):2|O-(C[B])(C):1|O-(C[B])(H):1|C-(H)3(O):1|C[B]-(O):2</t>
  </si>
  <si>
    <t>C-(C)(H)3:3|C-(C)2(H)2:4|C-(C)3(H):1|O-(C)2:1|O-(C)(H):1|C-(C)2(H)(O),ethers/esters:1|C-(C)3(O),alcohols/peroxides:1|C-(C)(H)2(O):1</t>
  </si>
  <si>
    <t>C-(C)(H)3:1|C-(C)2(H)2:6|C-(C)(H)2(Br):1</t>
  </si>
  <si>
    <t>C-(C)(H)3:1|C-(C)2(H)2:5|C-(C)(H)2(CO):1|CO-(C)(Cl):1</t>
  </si>
  <si>
    <t>C-(C)(H)3:2|C-(C)2(H)2:2|O-(C)2:1|C-(C)(H)2(O):2</t>
  </si>
  <si>
    <t>C-(C)(H)3:2|C-(C)2(H)2:15|CO-(C)(O):1|O-(C)(CO):1|C-(C)(H)2(CO):1|C-(C)(H)2(O):1</t>
  </si>
  <si>
    <t>C-(C)(H)3:1|C-(C)2(H)2:6|C-(C)(H)2(Cl):1</t>
  </si>
  <si>
    <t>C-(C)(H)3:6|CO-(C)2:2|C-(H)2(CO)2:1|C-(C)3(CO):2</t>
  </si>
  <si>
    <t>C-(C)(H)3:1|C-(C)2(H)2:15|C[d]-(H)2:1|CO-(C)(O):1|O-(C[d])(CO):1|C[d]-(H)(O):1|C-(C)(H)2(CO):1</t>
  </si>
  <si>
    <t>C-(C)(H)3:1|C-(C)2(H)2:4|C[t]-(C):1|C-(C[t])(C)(H)2:1|O-(C)(CO):1|C[t]-(CO):1|C-(H)3(O):1|CO-(C[t])(H):1</t>
  </si>
  <si>
    <t>C-(C)(H)3:1|C-(C)2(H)2:16|C-(C[B])(C)2(H):4|C-(C[B])2(C)(H):1|C[B]-(H):6|C[B]-(C):9|C-(C[B])(H)3:3|O-(C[B])(H):3|C[B]-(O):3</t>
  </si>
  <si>
    <t>C-(C)(H)3:1|C-(C)2(H)2:4|C[d]-(C)(H):1|C-(C[d])(C)(H)2:1|CO-(C[d])(O):1|O-(C)(CO):1|C[d]-(H)(CO):1|C-(H)3(O):1</t>
  </si>
  <si>
    <t>C-(C)(H)3:1|CO-(C[d])(O):1|O-(C)(CO):1|C[d]-(H)(CO):1|C-(C)(H)2(O):1|C-(H)3(N):2|C[d]-(H)(N):1|N-(C[d])(C)2:1</t>
  </si>
  <si>
    <t>C-(C)(H)3:2|C-(C)2(H)2:24|CO-(C)(O):2|O-(C)(CO):2|C-(C)(H)2(CO):2|C-(C)(H)2(O):2|C-(C)(H)2(N):6|N-(C)3:2</t>
  </si>
  <si>
    <t>111415-22-6</t>
  </si>
  <si>
    <t>AJHONUHPARXGII-UHFFFAOYSA-N</t>
  </si>
  <si>
    <t>２－（４，４－ジメチルペンタン－２－イル）－５，７，７－トリメチルオクチル＝ホスホロジクロリダート</t>
  </si>
  <si>
    <t>CC(CCC(COP(=O)(Cl)Cl)C(C)CC(C)(C)C)CC(C)(C)C</t>
  </si>
  <si>
    <t>C-(C)(H)3:8|C-(C)2(H)2:4|C-(C)3(H):3|C-(C)4:2|P-O(Cl)2:1|O-(C)(P):1|O-(C)(PO):1</t>
  </si>
  <si>
    <t>C-(C)(H)3:4|C-(C)2(H)2:4|C-(C)3(H):2|C-(C[B])(C)3:2|C[B]-(H):4|C[B]-(C):2|CO-(C)2:2|C-(C)(H)2(CO):4</t>
  </si>
  <si>
    <t>C-(C)(H)3:1|C-(C)2(H)2:4|C-(C)(H)2(N):1|N-(C)(H)2:1</t>
  </si>
  <si>
    <t>C-(C)(H)3:1|C-(C)2(H)2:4|C-(C)(H)2(Br):1</t>
  </si>
  <si>
    <t>C-(C)(H)3:8|C-(C)2(H)2:16|C-(C)3(H):6</t>
  </si>
  <si>
    <t>C-(C)(H)3:2|C-(C)(H)2(S):2|S-(C)(S):2</t>
  </si>
  <si>
    <t>C-(C)(H)3:4|C-(C)3(H):2|C-(C)(H)2(N):2|N-(C)2(H):1</t>
  </si>
  <si>
    <t>C-(C)(H)3:1|O-(C)2:1|C-(C)(H)2(O):2|C-(C)(H)2(N):1|N-(C)(H)2:1</t>
  </si>
  <si>
    <t>C-(C)(H)3:1|O-(C)(H):1|C-(C)(H)2(O):1|C-(C)(H)2(S):2|S-(C)2:1</t>
  </si>
  <si>
    <t>C-(C)(H)3:2|O-(C)2:1|O-(C)(H):2|C-(C)2(H)(O),alcohpls/peroxides:2|C-(C)(H)2(O):2</t>
  </si>
  <si>
    <t>C-(C)(H)3:1|C-(C)2(H)2:6|C-(C)3(H):1|C-(C[B])(C)2(H):1|C[B]-(H):4|C[B]-(C):1|C[B]-(I):1</t>
  </si>
  <si>
    <t>C-(C)(H)3:1|C-(C)2(H)2:11|C[d]-(C)(H):2|C-(C[d])(C)(H)2:2|CO-(C)(O):1|O-(C)(CO):1|C-(C)(H)2(CO):1|C-(H)3(O):1</t>
  </si>
  <si>
    <t>C-(C)(H)3:1|C-(C)2(H)2:13|CO-(C)(O):1|O-(C)(CO):1|C-(C)(H)2(CO):1|C-(H)3(O):1</t>
  </si>
  <si>
    <t>C-(C)(H)3:1|C-(C)2(H)2:8|C[d]-(C)(H):4|C-(C[d])(C)(H)2:2|C-(C[d])2(H)2:1|CO-(C)(O):1|O-(C)(CO):1|C-(C)(H)2(CO):1|C-(H)3(O):1</t>
  </si>
  <si>
    <t>C-(C)(H)3:1|C-(C)2(H)2:8|CO-(C)(O):1|O-(CO)(H):1|C-(C)(H)2(CO):1</t>
  </si>
  <si>
    <t>C-(C)(H)3:1|C-(C)2(H)2:7|CO-(C)2:1|C-(C)(H)2(CO):1|C-(H)3(CO):1</t>
  </si>
  <si>
    <t>C-(C)(H)3:1|C-(C)2(H)2:8|C-(C)(H)2(Br):1</t>
  </si>
  <si>
    <t>C-(C)(H)3:1|C-(C)2(H)2:13|C-(C)(H)2(CO):1|CO-(C)(Cl):1</t>
  </si>
  <si>
    <t>C-(C)(H)3:1|C-(C)2(H)2:9|C-(C)(H)2(CO):1|CO-(C)(Cl):1</t>
  </si>
  <si>
    <t>C-(C)(H)3:1|C-(C)2(H)2:15|C-(C)(H)2(CO):1|CO-(C)(Cl):1</t>
  </si>
  <si>
    <t>C-(C)(H)3:2|O-(C)2:3|C-(C)(H)2(O):6</t>
  </si>
  <si>
    <t>C-(C)(H)3:1|C-(C)2(H)2:12|C-(C)(H)2(Br):1</t>
  </si>
  <si>
    <t>C-(C)(H)3:1|C-(C)2(H)2:7|C-(C)(H)2(CO):1|CO-(C)(Cl):1</t>
  </si>
  <si>
    <t>C-(C)(H)3:2|C-(C)2(H)2:12|C-(C)(H)2(N):2|N-(C)2(H):1</t>
  </si>
  <si>
    <t>C-(C)(H)3:1|C-(C)2(H)2:11|C-(C)(H)2(CO):1|CO-(C)(Cl):1</t>
  </si>
  <si>
    <t>C-(C)(H)3:1|C-(C)2(H)2:11|C[d]-(C)(H):2|C-(C[d])(C)(H)2:2|C-(C)(H)2(CO):1|CO-(C)(Cl):1</t>
  </si>
  <si>
    <t>C-(C)(H)3:2|C-(C)2(H)2:4|O-(C)2:3|C-(C)(H)2(O):6</t>
  </si>
  <si>
    <t>C-(C)(H)3:1|C-(C)2(H)2:10|C-(C)(H)2(Cl):1</t>
  </si>
  <si>
    <t>C-(C)(H)3:1|C-(C)2(H)2:14|C-(H)3(N):2|C-(C)(H)2(N):1|N-(C)3:1</t>
  </si>
  <si>
    <t>C-(C)(H)3:1|C-(C)2(H)2:7|C-(C)(H)2(N):1|N-(C)(H)2:1</t>
  </si>
  <si>
    <t>C-(C)(H)3:1|C-(C)2(H)2:8|CO-(C)(O):1|O-(C)(CO):1|C-(H)3(CO):1|C-(C)(H)2(O):1</t>
  </si>
  <si>
    <t>C-(C)(H)3:1|C-(C)2(H)2:5|CO-(C)(O):1|O-(C)(CO):1|C-(H)3(CO):1|C-(C)(H)2(O):1</t>
  </si>
  <si>
    <t>C-(C)(H)3:3|C-(C)4:1|O-(C)(H):1|C-(C)(H)2(O):1|C-(C)2(H)(N):1|N-(C)(H)2:1</t>
  </si>
  <si>
    <t>C-(C)(H)3:2|C-(C)2(H)2:4|O-(C)2:2|C-(C)(H)2(O):4</t>
  </si>
  <si>
    <t>C-(C)(H)3:1|C-(C)2(H)2:8|C-(H)3(N):2|C-(C)(H)2(N):1|N-(C)3:1</t>
  </si>
  <si>
    <t>C-(C)(H)3:1|C-(C)2(H)2:1|C-(C)3(H):1|CO-(C)(O):1|O-(C)(CO):1|C-(C)(H)2(CO):1|C-(C)(H)2(O):1</t>
  </si>
  <si>
    <t>C-(C)(H)3:1|C-(C[B])(C)(H)2:1|C[B]-(H):3|C[B]-(C):1|O-(C[B])(C):1|C-(H)3(O):1|C[B]-(O):1|C-(C)2(H)(N):1|N-(C)(H)2:1|C[B]-(SO2):1|C[B]-(S):1</t>
  </si>
  <si>
    <t>C-(C)(H)3:1|C-(C)2(H)2:13|C[B]-(H):4|C[B]-(C):2|C-(C[B])(H)3:1|CO-(C)(O):1|O-(C)(CO):1|C-(C)(H)2(CO):1|C-(C[B])(H)2(O):1</t>
  </si>
  <si>
    <t>C-(C)(H)3:3|C-(C)2(H)2:1|C-(C)3(H):1|C[B]-(H):4|O-(C[B])(H):1|C[B]-(O):1|C-(C)(H)2(N):2|N-(C[B])(C)2:1|C[B]-(N):1</t>
  </si>
  <si>
    <t>C-(C)(H)3:4|C-(C)2(H)2:3|C[d]-(H)2:1|C[d]-(C)(H):1|C-(C[d])(C)2(H):1|O-(C)2:1|C-(C)3(O),ethers/esters:1|C-(C)(H)2(O):1</t>
  </si>
  <si>
    <t>C-(C)(H)3:5|C-(C)2(H)2:4|C-(C)3(H):2|C-(C)4:1|O-(C)2:1|C-(C)3(O),ethers/esters:1|C-(C)2(H)(O),ethers/esters:1</t>
  </si>
  <si>
    <t>C-(C)(H)3:1|C-(C)2(H)2:4|C[B]-(H):4|O-(C[B])(H):1|C[B]-(O):1|C-(C)(H)2(N):1|C-(C)2(H)(N):1|N-(C[B])(C)2:1|C[B]-(N):1</t>
  </si>
  <si>
    <t>C-(C)(H)3:1|C-(C)2(H)2:2|C[B]-(H):4|O-(C[B])(H):1|O-(C)2:1|C-(C)2(H)(O),ethers/esters:1|C-(C)(H)2(O):1|C[B]-(O):1|C-(C)(H)2(N):2|N-(C[B])(C)2:1|C[B]-(N):1</t>
  </si>
  <si>
    <t>C-(C)(H)3:1|C-(C)2(H)2:15|C[d]-(C)(H):2|C-(C[d])(C)(H)2:2|CO-(C)(O):1|O-(CO)(H):1|C-(C)(H)2(CO):1</t>
  </si>
  <si>
    <t>C-(C)(H)3:1|C-(C)2(H)2:14|C-(C)(H)2(Br):1</t>
  </si>
  <si>
    <t>C-(C)(H)3:1|C-(C)2(H)2:16|C-(C)(H)2(Br):1</t>
  </si>
  <si>
    <t>C-(C)(H)3:1|C[B]-(H):4|CO-(C[B])(O):1|O-(C)(CO):1|C-(C)(H)2(O):1|C[B]-(CO):1|C[B]-(Cl):1</t>
  </si>
  <si>
    <t>C-(C)(H)3:3|C-(C[B])(C)3:1|C[B]-(H):4|C[B]-(C):1|C[B]-(SO2):1|C[B]-(S):1</t>
  </si>
  <si>
    <t>C-(C)(H)3:6|C-(C)2(H)2:3|C-(C)4:1|C-(C[B])(C)3:1|C[B]-(H):3|C[B]-(C):1|O-(C[B])(C):1|C[B]-(O):1|C[B]-(SO2):1|C[B]-(S):1</t>
  </si>
  <si>
    <t>C-(C)(H)3:1|O-(C)(H):2|C-(C)(H)2(O):2|C-(C)3(N):1|N-(C)(H)2:1</t>
  </si>
  <si>
    <t>C-(C)(H)3:4|C-(C)2(H)2:1|O-(C)2:3|C-(C)(O)3:1|C-(C)(H)2(O):3</t>
  </si>
  <si>
    <t>C-(C)(H)3:1|C-(C)2(H)2:10|C-(C[B])(C)(H)2:1|C[B]-(H):8|C[B]-(C):2|C-(C[B])(H)3:1|C[B]-(N):1|C[B]-(SO2):1|C[B]-(S):1</t>
  </si>
  <si>
    <t>C-(C)(H)3:2|C-(C)3(H):1|C[B]-(H):4|O-(C[B])(H):1|C[B]-(O):1|C-(C)(H)2(N):1|N-(C[B])(C)(H):1|C[B]-(N):1</t>
  </si>
  <si>
    <t>C-(C)(H)3:2|C-(C)2(H)2:6|C[B]-(H):4|O-(C[B])(H):1|C[B]-(O):1|C-(C)(H)2(N):2|N-(C[B])(C)2:1|C[B]-(N):1</t>
  </si>
  <si>
    <t>C-(C)(H)3:2|C[B]-(H):4|CO-(C)(O):2|O-(C)(CO):2|C-(C)(H)2(O):2|N-(C[B])(C)2:1|C-(H)2(N)(CO):2|C[B]-(CN):1|C[B]-(N):1</t>
  </si>
  <si>
    <t>C-(C)(H)3:1|C-(C)2(H)2:7|C-(C)3(H):1|C-(C[B])(C)2(H):1|C[B]-(H):4|C[B]-(C):1|C[B]-(I):1</t>
  </si>
  <si>
    <t>C-(C)(H)3:2|C-(C)2(H)2:10|C-(C)3(H):1|O-(C)2:1|O-(C)(H):1|C-(C)(H)2(O):1|C-(C)(H)2(O):2</t>
  </si>
  <si>
    <t>C-(C)(H)3:6|C-(C[B])(C)3:2|C[B]-(H):2|C[B]-(C):2|O-(C[B])(H):1|C[B]-(O):1|C[B]-(Br):1</t>
  </si>
  <si>
    <t>C-(C)2(H)2:4|C-(C)3(H):2|C[d]-(H)2:1|O-(C[d])(C):1|O-(C)(H):1|C[d]-(H)(O):1|C-(C)(H)2(O):1|C-(C)(H)2(O):1</t>
  </si>
  <si>
    <t>C-(C)(H)3:2|C-(C)2(H)2:7|C-(C)3(H):3|C-(C)4:1|O-(C)(H):1|C-(C)3(O),alcohols/peroxides:1</t>
  </si>
  <si>
    <t>C-(C)(H)3:1|C-(C[B])3(C):1|C[B]-(H):25|C[B]-(C):3|C[B]-(C[B]):6|O-(C[B])(H):2|C[B]-(O):2</t>
  </si>
  <si>
    <t>C-(C)(H)3:7|C[d]-(H)2:1|C-(C[B])(C)3:2|C-(C[B])2(C)(H):1|C[B]-(H):4|C[B]-(C):6|C-(C[B])(H)3:2|CO-(C[d])(O):1|O-(C[B])(CO):1|O-(C[B])(H):1|C[d]-(H)(CO):1|C[B]-(O):2</t>
  </si>
  <si>
    <t>C-(C)(H)3:2|C-(C[B])(C)(H)2:2|C-(C[B])2(H)2:1|C[B]-(H):4|C[B]-(C):4|N-(C[B])(H)2:2|C[B]-(N):2|C[B]-(Br):2</t>
  </si>
  <si>
    <t>C-(C)(H)3:1|C-(C)2(H)2:12|C[d]-(H)2:1|C[d]-(C)(H):3|C-(C[d])(C)(H)2:2|O-(C)2:1|C-(C[d])(H)2(O):1|C-(C)(H)2(O):1</t>
  </si>
  <si>
    <t>C-(C)(H)3:2|C-(C)2(H)2:4|C[B]-(H):4|CO-(C[B])(O):2|O-(C)(CO):2|O-(C)2:2|C-(C)(H)2(O):6|C[B]-(CO):2</t>
  </si>
  <si>
    <t>C-(C)(H)3:1|C-(C)2(H)2:1|C-(C[B])(C)(H)2:1|C[B]-(H):8|C[B]-(C):2|C[B]-(C[B]):2|C-(C[B])(H)3:1</t>
  </si>
  <si>
    <t>C-(C)(H)3:1|C-(C)2(H)2:6|C-(C)3(H):1|C[t]-(C[B]):2|C-(C[B])(C)2(H):1|C[B]-(H):8|C[B]-(C):1|C[B]-(C[t]):2|O-(C[B])(C):1|C-(H)3(O):1|C[B]-(O):1</t>
  </si>
  <si>
    <t>C-(C)(H)3:1|C-(C)2(H)2:1|C-(C[B])(C)(H)2:1|C[B]-(H):8|C[B]-(C):1|C[B]-(C[B]):2|O-(C[B])(C):1|C-(H)3(O):1|C[B]-(O):1</t>
  </si>
  <si>
    <t>C-(C)(H)3:4|C-(C)2(H)2:2|C-(C)3(H):2|C-(C)4:1|C[d]-(C)(H):1|C[d]-(C)2:1|C-(C[d])(C)(H)2:1|C-(C[d])(C)2(H):1|C-(C[d])(H)3:1|O-(C)2:2|C-(C)(H)(O)2:1|C-(C)(H)2(O):2</t>
  </si>
  <si>
    <t>C-(C)(H)3:1|C-(C)2(H)2:8|C-(C)3(H):1|C-(C[B])(C)2(H):1|C[B]-(H):4|C[B]-(C):1|C[B]-(I):1</t>
  </si>
  <si>
    <t>C-(C)(H)3:3|C-(C)2(H)2:4|C-(C)3(H):1|C-(C)4:2|CO-(C)(O):2|O-(CO)2,aliphatic:1|C-(C)2(H)(CO):2</t>
  </si>
  <si>
    <t>C-(C)(H)3:1|C-(C)2(H)2:10|C-(C)3(H):3|CO-(C)2:1|C-(C)(H)2(CO):2</t>
  </si>
  <si>
    <t>C-(C)(H)3:1|C-(C)2(H)2:12|CO-(C)(O):1|O-(C)(CO):1|C-(C)(H)2(CO):2|C-(C)(H)2(O):1|CO-(C)(Cl):1</t>
  </si>
  <si>
    <t>C-(C)(H)3:1|C-(C)2(H)2:11|C-(C)3(H):4|C[d]-(C)(H):2|C-(C[d])(C)(H)2:1|C-(C[d])(H)3:1</t>
  </si>
  <si>
    <t>C-(C)(H)3:2|C-(C)2(H)2:12|O-(C)2:1|O-(C)(H):1|C-(C)2(H)(O),ethers/esters:1|C-(C)(H)2(O):1|C-(C)(H)2(O):1</t>
  </si>
  <si>
    <t>C-(C)2(H)2:9|C-(C)3(H):3|C[d]-(C)(H):2|C-(C[d])(C)(H)2:1|C-(C[B])(C)2(H):1|C[B]-(H):4|C[B]-(C):2|C-(C[B])(H)3:1|C-(C[d])(H)3:1</t>
  </si>
  <si>
    <t>C-(C)(H)3:1|C-(C)2(H)2:9|C-(C)3(H):4|C[d]-(C)(H):2|C-(C[d])(C)(H)2:1|C-(C[d])(H)3:1</t>
  </si>
  <si>
    <t>C-(C)(H)3:1|C-(C)2(H)2:10|C-(C)3(H):3|C[d]-(H)2:1|C[d]-(C)(H):1|C-(C[d])(C)2(H):1</t>
  </si>
  <si>
    <t>C-(C)(H)3:2|C-(C)2(H)2:17|C-(C)3(H):4|C-(C[B])(C)2(H):1|C[B]-(H):4|C[B]-(C):1|CO-(C)(O):1|O-(C[B])(CO):1|C-(C)2(H)(CO):1|C[B]-(O):1</t>
  </si>
  <si>
    <t>C-(C)(H)3:4|C-(C)2(H)2:1|C-(C[B])(C)3:2|C[B]-(H):1|C[B]-(C):3|C-(C[B])(H)3:1|C[B]-(NO2):2</t>
  </si>
  <si>
    <t>C-(C)(H)3:2|C-(C)2(H)2:14|C[B]-(H):2|CO-(O)2:1|CO-(C[B])(O):1|O-(C)(CO):2|O-(C[B])(CO):1|C-(C)(H)2(O):2|C[B]-(O):1|C[B]-(CO):1|C[B]-(Cl):2</t>
  </si>
  <si>
    <t>C-(C)(H)3:1|C-(C)2(H)2:4|CO-(C)(O):1|O-(C)(CO):1|C-(C)(H)2(CO):1|C-(C)(H)2(O):1|C-(C)(H)2(N):3|N-(C)3:1</t>
  </si>
  <si>
    <t>C-(C)(H)3:1|C-(C)2(H)2:2|C[B]-(H):4|C[B]-(C):1|CO-(C[B])(C):1|C-(C)2(H)(CO):1|C[B]-(CO):1|C-(C)(H)2(N):3|N-(C)3:1|C-(C[B])(F)3:1</t>
  </si>
  <si>
    <t>C-(C)(H)3:3|C-(C)2(H)2:1|C-(C)3(H):2|C[d]-(C)(H):2|C-(C[d])(C)2(H):2|CO-(C)(O):1|O-(C)(CO):1|C-(C)2(H)(CO):1|C-(C)(H)2(O):1</t>
  </si>
  <si>
    <t>C-(C)(H)3:1|C-(C)2(H)2:6|C[d]-(C)(H):4|C-(C[d])(C)(H)2:4|CO-(C)(O):1|O-(C)(CO):1|C-(H)3(CO):1|C-(C)(H)2(O):1</t>
  </si>
  <si>
    <t>C-(C)(H)3:2|C-(C)2(H)2:2|C-(C)3(H):1|C-(C[B])(C)(H)2:1|C[B]-(H):4|C[B]-(C):1|CO-(C)2:1|C-(C)2(H)(CO):2|C[B]-(Cl):1</t>
  </si>
  <si>
    <t>C-(C)(H)3:1|C-(C)2(H)2:11|C[B]-(H):4|CO-(C)(O):1|O-(CO)(H):1|O-(C[B])(C):1|C-(C)(H)(O)(CO):1|C[B]-(O):1|C[B]-(CN):1</t>
  </si>
  <si>
    <t>C-(C)(H)3:2|C[B]-(H):3|C[B]-(C):1|C-(C[B])(H)3:1|CO-(C[B])(C):1|O-(C[B])(H):1|C-(C)2(H)(CO):1|C[B]-(O):1|C[B]-(CO):1</t>
  </si>
  <si>
    <t>C-(C)(H)3:1|C-(C)2(H)2:13|C-(C)3(H):4|C-(C[B])(C)(H)2:1|C[B]-(H):4|C[B]-(C):1|O-(C[B])(C):1|C-(H)3(O):1|C[B]-(O):1</t>
  </si>
  <si>
    <t>C-(C)(H)3:2|C[d]-(C)(H):2|C-(C[d])(C)(H)2:1|O-(C)2:4|C-(H)2(O)2:1|C-(C)(H)2(O):3|C-(H)3(O):1|C-(H)2(O)2:1</t>
  </si>
  <si>
    <t>C-(C)(H)3:2|C-(C)2(H)2:4|C-(C)3(H):1|C[B]-(H):4|CO-(C[B])(O):1|O-(C)(CO):1|O-(C[B])(H):1|C-(C)(H)2(O):1|C[B]-(O):1|C[B]-(CO):1</t>
  </si>
  <si>
    <t>C-(C)(H)3:1|C[B]-(H):4|CO-(C[B])(O):1|O-(C)(CO):1|O-(C[B])(H):1|C-(C)(H)2(O):1|C[B]-(O):1|C[B]-(CO):1</t>
  </si>
  <si>
    <t>C-(C)(H)3:2|C-(C)4:1|C[d]-(C)(H):1|C-(C[d])(C)2(H):1|C[B]-(H):1|C[B]-(C):1|CO-(C)(O):1|O-(C)(CO):1|C-(C)2(H)(CO):1|C-(C[B])(H)2(O):1|C[d]-(Cl)2:1|C[B]-(F):4</t>
  </si>
  <si>
    <t>C-(C)(H)3:1|C-(C)2(H)2:9|C-(C)3(H):3|C-(C[B])(C)2(H):1|C[B]-(H):3|C[B]-(C):1|C[B]-(F):2</t>
  </si>
  <si>
    <t>C-(C)(H)3:1|C-(C)2(H)2:12|C-(C)3(H):3|C-(C[B])(C)2(H):1|C[B]-(H):3|C[B]-(C):1|C[B]-(F):2</t>
  </si>
  <si>
    <t>C-(C)(H)3:3|C-(C)2(H)2:2|CO-(C)(O):1|O-(CO)(H):1|C-(C)3(CO):1</t>
  </si>
  <si>
    <t>C-(C)(H)3:2|CO-(C)(O):2|CO-(C)2:1|O-(C)(CO):2|C-(C)2(H)(CO):1|C-(C)(H)2(CO):2|C-(H)3(CO):1|C-(C)(H)2(O):2</t>
  </si>
  <si>
    <t>C-(C)2(H)2:4|C-(C)3(H):1|CO-(C)(O):1|O-(CO)(H):1|C-(C)2(H)(CO):1|C-(C)(H)2(N):1|N-(C)(H)2:1</t>
  </si>
  <si>
    <t>C-(C)2(H)2:3|C-(C)3(H):1|C-(C[B])(C)(H)2:1|C[B]-(H):7|C[B]-(C):2|CO-(C[B])(C):1|O-(C[B])(C):2|C-(C)2(H)(CO):1|C-(H)3(O):2|C[B]-(O):2|C[B]-(CO):1|C-(C)(H)2(N):2|C-(C[B])(H)2(N):1|N-(C)3:1</t>
  </si>
  <si>
    <t>C-(C)(H)3:3|C-(C)2(H)2:3|C-(C)3(H):1|CO-(C)2:1|C-(C)3(CO):2</t>
  </si>
  <si>
    <t>C-(C)(H)3:3|C-(C[B])(C)3:1|C[B]-(H):3|C[B]-(C):1|O-(C[B])(H):1|C[B]-(O):1|N-(C[B])(H)2:1|C[B]-(N):1</t>
  </si>
  <si>
    <t>C-(C)(H)3:1|C-(C)2(H)2:2|C-(C[B])(C)(H)2:1|C[B]-(H):4|C[B]-(C):1|CO-(C[B])(H):1|C[B]-(CO):1</t>
  </si>
  <si>
    <t>C-(C)(H)3:1|C-(C)2(H)2:10|C-(C)3(H):3|C-(C[B])(C)2(H):1|C[B]-(H):7|C[B]-(C):1|C[B]-(C[B]):2|C[B]-(F):2</t>
  </si>
  <si>
    <t>C-(C)(H)3:1|C[B]-(H):5|C[B]-(C):1|O-(C)(H):1|C-(C[B])(C)(H)(O):1|C-(H)3(N):2|C-(C)2(H)(N):1|N-(C)3:1</t>
  </si>
  <si>
    <t>C-(C)(H)3:1|C[B]-(H):9|C[B]-(C):2|C-(C[B])(H)3:1|C-(C)(H)2(N):1|C-(C[B])(H)2(N):1|N-(C[B])(C)2:1|C[B]-(N):1</t>
  </si>
  <si>
    <t>C-(C)(H)3:5|C-(C)2(H)2:12|CO-(C)(O):1|O-(C)(CO):1|C-(C)(H)2(CO):1|C-(C)(H)2(O):1|C-(C)(H)2(N):1|C-(C)2(H)(N):1|C-(C)3(N):2|N-(C)2(H):2</t>
  </si>
  <si>
    <t>C-(C)(H)3:1|C-(C)2(H)2:1|C[d]-(C)(H):1|C-(C[d])(C)(H)2:1|CO-(C[d])(O):1|O-(CO)(H):1|C[d]-(H)(CO):1</t>
  </si>
  <si>
    <t>C-(C)(H)3:2|C-(C)2(H)2:4|O-(C)2:2|C-(C)(H)2(O):4|C-(C)(H)2(N):8|CO-(N)2:2|N-(C)2(CO):4</t>
  </si>
  <si>
    <t>C-(C)(H)3:1|C-(C)2(H)2:4|C-(C)(F)3:1|C-(C)2(F)2:3</t>
  </si>
  <si>
    <t>C-(C)(H)3:1|C-(C)2(H)2:1|C[d]-(C)(H):2|C[d]-(C)2:1|C-(C[d])(C)(H)2:1|C-(C[d])(C)2(H):1|C-(C[d])(H)3:2|CO-(C)(O):1|O-(C[d])(CO):1|C[d]-(H)(O):1|C-(H)3(CO):1</t>
  </si>
  <si>
    <t>C-(C)(H)3:4|C-(C)2(H)2:4|C-(C)3(H):2|C-(C)4:1|CO-(C)2:1|C-(C)2(H)(CO):1|C-(H)3(CO):1</t>
  </si>
  <si>
    <t>C-(C)(H)3:4|C-(C)(H)2(N):2|C-(C)2(H)(N):2|N-(C)(H)2:1|N-(C)3:1</t>
  </si>
  <si>
    <t>C-(C)(H)3:2|C-(C)2(H)2:8|C[t]-(H):1|C[t]-(C):1|C-(C[t])(C)(H)2:1|O-(C)2:2|C-(C)(H)(O)2:1|C-(C)(H)2(O):2</t>
  </si>
  <si>
    <t>C-(C)(H)3:1|C-(C)3(H):1|C-(C[B])(C)(H)2:1|C[B]-(H):5|C[B]-(C):1|O-(C)2:1|C-(C)(H)2(O):1|C-(H)3(O):1</t>
  </si>
  <si>
    <t>C-(C)(H)3:2|C[B]-(H):4|CO-(C[B])(H):1|C[B]-(CO):1|C-(C)(H)2(N):2|N-(C[B])(C)2:1|C[B]-(N):1</t>
  </si>
  <si>
    <t>C-(C)(H)3:1|O-(C)(CO):1|C-(C)(H)2(O):1|C-(C)(H)2(N):4|N-(C)2(H):1|N-(C)2(CO):1|CO-(N)(O):1</t>
  </si>
  <si>
    <t>C-(C)2(H)2:2|C-(C)3(H):1|C-(C)(H)2(N):3|C-(C)2(H)(N):1|N-(C)(H)2:1|N-(C)3:1</t>
  </si>
  <si>
    <t>C-(C)(H)3:2|C[B]-(H):5|C[B]-(C):1|CO-(C)(O):1|O-(C)(CO):1|C-(C)(H)2(CO):1|C-(C[B])(C)(H)(O):1</t>
  </si>
  <si>
    <t>C-(C)(H)3:5|C-(C)3(H):1|C-(C[B])(C)3:2|C[B]-(H):4|C[B]-(C):2</t>
  </si>
  <si>
    <t>C-(C)(H)3:1|C-(C)2(H)2:5|C-(C)3(H):2|O-(C)(H):1|C-(C)(H)2(O):1</t>
  </si>
  <si>
    <t>C-(C)(H)3:1|CO-(C)(O):1|O-(CO)(H):1|O-(C)(H):1|C-(C)2(H)(CO):1|C-(C)2(H)(O),alcohpls/peroxides:1|C-(C)(H)2(N):1|N-(C)(H)2:1</t>
  </si>
  <si>
    <t>C-(C)(H)3:2|C[B]-(H):3|C[B]-(C):1|O-(C)2:2|C-(C)2(O)2:1|C-(C[B])(H)2(O):1|C-(H)3(O):1|C[B]-(Br):2</t>
  </si>
  <si>
    <t>C-(C)(H)3:3|O-(C)2:3|C-(H)(O)3:1|C-(C)(H)2(O):3</t>
  </si>
  <si>
    <t>C-(C)(H)3:4|C-(C)2(H)2:14|C-(C)3(H):2|CO-(C)(O):2|O-(C)(CO):2|C-(C)(H)2(CO):2|C-(C)(H)2(O):2</t>
  </si>
  <si>
    <t>C-(C)(H)3:1|C-(C)2(H)2:10|C-(C[B])(C)(H)2:1|C[B]-(H):5|C[B]-(C):1</t>
  </si>
  <si>
    <t>C-(C)(H)3:1|C[B]-(H):5|C[B]-(C):1|CO-(C)(O):1|O-(C)(CO):1|C-(C)(H)2(CO):1|C-(C[B])(H)2(O):1</t>
  </si>
  <si>
    <t>C-(C)(H)3:1|C-(C[B])(C)(H)2:1|C[B]-(H):5|C[B]-(C):1|CO-(C)(O):1|O-(C)(CO):1|C-(C)(H)2(CO):1|C-(C)(H)2(O):1</t>
  </si>
  <si>
    <t>C-(C)2(H)2:6|C-(C)3(H):2|CO-(C)(O):4|O-(CO)2,aliphatic:2|C-(C)2(H)(CO):4</t>
  </si>
  <si>
    <t>C-(C)(H)3:1|C-(C)2(H)2:2|C[B]-(H):5|C[B]-(C):1|CO-(C)(O):1|O-(C)(CO):1|C-(C[B])(H)2(CO):1|C-(C)(H)2(O):1</t>
  </si>
  <si>
    <t>C-(C)(H)3:2|C-(C)2(H)2:4|C-(C[B])(C)(H)2:2|C[B]-(H):11|C[B]-(C):2|C[B]-(C[B]):4|C[B]-(F):1</t>
  </si>
  <si>
    <t>C-(C)(H)3:1|C-(C)2(H)2:14|O-(C)2:2|O-(C)(H):4|C-(C)(H)(O)2:1|C-(C)2(H)(O),ethers/esters:1|C-(C)2(H)(O),alcohpls/peroxides:3|C-(C)(H)2(O):1|C-(C)(H)2(O):1</t>
  </si>
  <si>
    <t>C-(C)(H)3:2|C-(C[B])(C)2(H):1|C[B]-(H):4|C[B]-(C):1|CO-(C[B])(H):1|C[B]-(CO):1</t>
  </si>
  <si>
    <t>C-(C)(H)3:3|O-(C)(H):3|C-(C)2(H)(O),alcohpls/peroxides:3|C-(C)(H)2(N):3|N-(C)3:1</t>
  </si>
  <si>
    <t>C-(C)(H)3:4|C-(C)2(H)2:1|O-(C)2:4|C-(C)(H)(O)2:2|C-(C)(H)2(O):4</t>
  </si>
  <si>
    <t>C-(C)(H)3:1|C[B]-(H):5|O-(C[B])(C):1|C-(C)(H)(O)(CO):1|C[B]-(O):1|CO-(C)(Cl):1</t>
  </si>
  <si>
    <t>C-(C)(H)3:2|O-(C)(H):2|C-(C)(H)2(O):2|C-(C)(H)2(N):2|C-(C)2(H)(N):1|N-(C)3:1</t>
  </si>
  <si>
    <t>C-(C)(H)3:6|C-(C)3(H):1|C-(C[B])(C)2(H):1|C-(C[B])(C)3:2|C[B]-(H):3|C[B]-(C):3|O-(C)(H):1|C-(C)(H)2(O):1</t>
  </si>
  <si>
    <t>C-(C)(H)3:2|C-(C)2(H)2:1|C-(C[B])(C)(H)2:1|C-(C[B])(C)3:1|C[B]-(C):4|C-(C[B])(H)3:2|N-(C[B])(H)2:2|C[B]-(N):2</t>
  </si>
  <si>
    <t>1219035-32-1</t>
  </si>
  <si>
    <t>FOEKNFMREGASOR-UHFFFAOYSA-N</t>
  </si>
  <si>
    <t>（３，３，４，４，５，５，６，６，７，７，９，９，１０，１０，１１，１１，１２，１２，１２－ノナデカフルオロドデシル）ホスホン酸</t>
  </si>
  <si>
    <t>OP(=O)(O)CCC(F)(F)C(F)(F)C(F)(F)C(F)(F)C(F)(F)CC(F)(F)C(F)(F)C(F)(F)C(F)(F)F</t>
  </si>
  <si>
    <t>C-(C)2(H)2:2|C-(C)(F)3:1|C-(C)2(F)2:8|O-(H)(P):2|O-(H)(PO):2</t>
  </si>
  <si>
    <t>C-(C)(H)3:2|C-(C)2(H)2:3|C-(C[B])(C)(H)2:1|C[B]-(H):4|C[B]-(C):2|O-(C)(H):1|C-(C[B])(C)(H)(O):1</t>
  </si>
  <si>
    <t>C-(C)(H)3:1|C-(C)2(H)2:5|CO-(C)(H):1|C-(C)(H)2(CO):1</t>
  </si>
  <si>
    <t>C-(C)(H)3:2|CO-(C)(O):2|O-(CO)2,aliphatic:1|C-(C)(H)2(CO):2</t>
  </si>
  <si>
    <t>C-(C)(H)3:2|CO-(C)(O):2|O-(C)(CO):2|C-(C)(H)2(CO):2|C-(C)(H)2(O):2</t>
  </si>
  <si>
    <t>C-(C)(H)3:1|C-(C)2(H)2:5|C[d]-(H)2:1|C[d]-(C)(H):1|C-(C[d])(C)(H)2:1</t>
  </si>
  <si>
    <t>C-(C)(H)3:2|C-(C)2(H)2:4|CO-(C)(H):1|C-(C)2(H)(CO):1</t>
  </si>
  <si>
    <t>C-(C)(H)3:1|C-(C)2(H)2:1|C[d]-(H)2:1|CO-(C)(O):1|O-(C[d])(CO):1|C[d]-(H)(O):1|C-(C)(H)2(CO):1</t>
  </si>
  <si>
    <t>C-(C)(H)3:1|O-(C[d])(C):1|C[d]-(H)(O):1|C-(C)(H)2(O):1|C[d]-(CN)2:1</t>
  </si>
  <si>
    <t>C-(C)(H)3:1|C-(C)2(H)2:15|CO-(C)(O):1|O-(C)(CO):1|O-(C)(H):2|C-(C)(H)2(CO):1|C-(C)2(H)(O),alcohpls/peroxides:1|C-(C)(H)2(O):1|C-(C)(H)2(O):1</t>
  </si>
  <si>
    <t>C-(C)(H)3:2|C-(C)2(H)2:14|CO-(C)(O):2|O-(C)(CO):2|C-(C)(H)2(CO):2|C-(C)(H)2(O):2</t>
  </si>
  <si>
    <t>C-(C)(H)3:2|C-(C)2(H)2:4|C-(C)2(H)(N):1|N-(C)(H)2:1</t>
  </si>
  <si>
    <t>C-(C)(H)3:13|C-(C)2(H)2:4|C[d]-(H)2:1|C-(C[B])(C)3:4|C-(C[B])2(C)(H):1|C[B]-(H):4|C[B]-(C):6|CO-(C[d])(O):1|O-(C[B])(CO):1|O-(C[B])(H):1|C[d]-(H)(CO):1|C[B]-(O):2</t>
  </si>
  <si>
    <t>C-(C)(H)3:1|C-(C)2(H)2:10|C-(C)3(H):3|C[d]-(C)(H):1|C-(C[d])(C)2(H):1|C[d]-(F)2:1</t>
  </si>
  <si>
    <t>C-(C)(H)3:6|C-(C)4:1|C[d]-(C)(H):1|C[d]-(C)2:1|C-(C[d])(C)(H)2:1|C-(C[d])(C)3:1|C-(C[d])(H)3:1</t>
  </si>
  <si>
    <t>C-(C)(H)3:5|C-(C)2(H)2:1|C-(C)3(H):3|CO-(C)2:1|C-(C)(H)2(CO):2</t>
  </si>
  <si>
    <t>C-(C)(H)3:1|C-(C)2(H)2:2|CO-(C)2:1|O-(C)2:1|C-(C)(H)2(CO):1|C-(C)(H)(O)(CO):1|C-(C)3(O),ethers/esters:1|C-(H)3(N):1|C-(C)(H)2(N):2|N-(C)3:1</t>
  </si>
  <si>
    <t>C-(C)(H)3:1|C-(C)2(H)2:8|C-(C)3(H):1|C[d]-(H)2:1|C[d]-(C)(H):1|C-(C[B])(C)2(H):1|C[B]-(H):4|C[B]-(C):1|O-(C[B])(C):1|C-(C[d])(H)2(O):1|C[B]-(O):1</t>
  </si>
  <si>
    <t>C-(C)2(H)2:4|C-(C)3(H):2|C[d]-(C)(H):1|C-(C[d])(C)2(H):1|C[d]-(F)2:1</t>
  </si>
  <si>
    <t>C-(C)(H)3:5|C-(C)2(H)2:4|C-(C)3(H):1|O-(C)2:1|C-(C)3(O),ethers/esters:1|C-(C)(H)2(O):1</t>
  </si>
  <si>
    <t>C-(C)(H)3:3|C-(C[B])(C)2(H):2|C[B]-(H):4|C[B]-(C):2|CO-(C)(H):1|C-(C)(H)2(CO):1</t>
  </si>
  <si>
    <t>C-(C)(H)3:1|C-(C)2(H)2:1|C-(C[B])(C)(H)2:1|C[B]-(H):5|C[B]-(C):1|CO-(C)(O):1|O-(C)(CO):1|O-(C)(H):1|C-(C)(H)(O)(CO):1|C-(C)(H)2(O):1</t>
  </si>
  <si>
    <t>C-(C)2(H)2:6|C-(C)3(H):2|C-(C[B])(C)2(H):1|C[B]-(H):4|C[B]-(C):2|C-(C[B])(H)3:1|CO-(C)2:1|C-(C)(H)2(CO):2</t>
  </si>
  <si>
    <t>C-(C)(H)3:2|C-(C)2(H)2:1|C-(C)3(H):1|C[d]-(C)(H):1|C[d]-(C)2:1|C-(C[d])(C)(H)2:2|C-(C[d])(H)3:1|O-(C)2:1|C-(C)3(O),ethers/esters:1|C-(H)3(O):1</t>
  </si>
  <si>
    <t>C-(C)(H)3:1|C-(C)2(H)2:10|C[d]-C[B](H):1|C[B]-(H):3|C[B]-(C[d]):1|CO-(C[d])(O):1|O-(C)(CO):1|O-(C[B])(C):2|C-(H)2(O)2:1|C-(C)(H)2(O):1|C[B]-(O):2|C-(H)2(O)2:1</t>
  </si>
  <si>
    <t>C-(C)(H)3:1|C-(C)2(H)2:12|C[B]-(H):4|C[B]-(C):1|C-(C[B])(H)3:1|C-(C)(H)2(N):1|C[B]-(SO2):1|C[B]-(S):1</t>
  </si>
  <si>
    <t>C-(C)2(H)2:4|C-(C)3(H):2|C[B]-(H):8|C[B]-(C):2|C-(C[B])(H)3:2|CO-(C[B])(O):2|O-(C)(CO):2|C-(C)(H)2(O):2|C[B]-(CO):2</t>
  </si>
  <si>
    <t>C-(C)(H)3:1|C-(C)2(H)2:12|O-(C)2:6|O-(C)(H):10|C-(C)(H)(O)2:3|C-(C)2(H)(O),ethers/esters:5|C-(C)2(H)(O),alcohpls/peroxides:7|C-(C)(H)2(O):3|C-(C)(H)2(O):1</t>
  </si>
  <si>
    <t>C-(C)(H)3:1|C-(C)2(H)2:9|O-(C)2:4|O-(C)(H):7|C-(C)(H)(O)2:2|C-(C)2(H)(O),ethers/esters:3|C-(C)2(H)(O),alcohpls/peroxides:5|C-(C)(H)2(O):2|C-(C)(H)2(O):1</t>
  </si>
  <si>
    <t>C-(C)(H)3:1|C-(C)2(H)2:3|O-(C)2:2|O-(C)(H):1|C-(C)(H)(O)2:1|C-(C)2(H)(O),ethers/esters:1|C-(C)(H)2(O):1|C-(C)(H)2(O):1</t>
  </si>
  <si>
    <t>C-(C)(H)3:3|C-(C)2(H)2:9|C-(C)3(H):6|C-(C)4:2|CO-(C)(O):1|O-(CO)(H):1|O-(C)(H):2|C-(C)(H)2(CO):1|C-(C)2(H)(O),alcohpls/peroxides:2</t>
  </si>
  <si>
    <t>C-(C)(H)3:12|C-(C[B])(C)3:4|C[B]-(H):4|C[B]-(C):4|C[B]-(C[B]):2|O-(C[B])(H):2|C[B]-(O):2</t>
  </si>
  <si>
    <t>C-(C)(H)3:2|C-(C)2(H)2:1|C-(C)3(H):1|C-(C)4:1|C[d]-(C)(H):1|C[d]-(C)2:1|C-(C[d])(C)(H)2:2|C-(C[d])(C)2(H):1|O-(C)(H):1|C-(C)(H)2(O):1</t>
  </si>
  <si>
    <t>C-(C)(H)3:2|C-(C)2(H)2:1|C-(C)3(H):1|C-(C)4:1|C[d]-(C)(H):1|C[d]-(C)2:1|C-(C[d])(C)(H)2:2|C-(C[d])(C)2(H):1|CO-(C)(O):1|O-(C)(CO):1|C-(H)3(CO):1|C-(C)(H)2(O):1</t>
  </si>
  <si>
    <t>C-(C)(H)3:4|C-(C)2(H)2:8|C-(C)3(H):2|C[BF]-(C[B])2(C[BF]):2|C[B]-(H):6|CO-(C[B])(O):2|O-(C)(CO):2|C-(C)(H)2(O):2|C[B]-(CO):2</t>
  </si>
  <si>
    <t>C-(C)(H)3:1|C-(C)2(H)2:6|C-(C)3(H):1|C[t]-(C[B]):2|C[B]-(H):8|C[B]-(C):1|C[B]-(C[t]):2|C-(C[B])(H)3:1|CO-(C)(O):1|O-(C[B])(CO):1|C-(C)2(H)(CO):1|C[B]-(O):1</t>
  </si>
  <si>
    <t>C-(C)(H)3:4|C-(C)2(H)2:3|C-(C)3(H):2|C-(C)4:2|O-(C)2:1|O-(C)(H):1|C-(C)2(H)(O),ethers/esters:1|C-(C)(H)2(O):1|C-(C)(H)2(O):1</t>
  </si>
  <si>
    <t>C-(C)(H)3:1|C-(C)2(H)2:14|C[B]-(H):5|CO-(C[B])(C):1|CO-(C)2:1|C-(H)2(CO)2:1|C-(C)(H)2(CO):1|C[B]-(CO):1</t>
  </si>
  <si>
    <t>C-(C)(H)3:2|C[B]-(H):3|C[B]-(C):1|C-(C[B])(H)3:1|CO-(C[B])(H):1|O-(C)2:1|C-(C)(H)2(O):2|C[B]-(CO):1|C-(C)(H)2(N):2|N-(C[B])(C)2:1|C[B]-(N):1</t>
  </si>
  <si>
    <t>C-(C)(H)3:2|C-(C)4:1|CO-(C)2:2|C-(H)2(CO)2:1|C-(C)(H)2(CO):2</t>
  </si>
  <si>
    <t>C-(C)(H)3:4|C-(C[B])(C)(H)2:2|C[B]-(H):10|C[B]-(C):2|O-(C)(H):1|C-(C)(H)2(O):1|C-(H)3(N):2|C-(C)(H)2(N):1|C-(C)3(N):2|N-(C)3:1|CO-(C)(N):2|N-(C)2(CO):2|C-(H)2(N)(CO):2</t>
  </si>
  <si>
    <t>C-(C)(H)3:1|C[B]-(H):3|CO-(C[B])(C):1|O-(C)(H):1|C-(C)(H)(O)(CO):1|C[B]-(CO):1|C[B]-(F):2</t>
  </si>
  <si>
    <t>C-(C)(H)3:2|CO-(C)(O):2|O-(C)(CO):2|C-(C)(H)(O)(CO):2</t>
  </si>
  <si>
    <t>C-(C)(H)3:1|CO-(C)(CO):1|CO-(O)(CO):1|O-(C)(CO):1|C-(C)(H)2(O):1|C-(CO)(F)3:1</t>
  </si>
  <si>
    <t>C-(C)(H)3:1|C-(C)2(H)2:7|CO-(C)2:1|C-(C)2(H)(CO):1|C-(C)(H)2(CO):1</t>
  </si>
  <si>
    <t>C-(C)(H)3:6|C-(C)2(H)2:2|C-(C)3(H):1|C-(C)4:2|CO-(C)2:1|C-(C)2(H)(CO):1|C-(C)(H)2(CO):1</t>
  </si>
  <si>
    <t>C-(C)(H)3:5|C-(C)2(H)2:4|C-(C)3(H):6|C-(C)4:1|CO-(C)(O):1|CO-(C)2:3|O-(C)(CO):1|O-(C)2:1|C-(C)3(CO):1|C-(C)2(H)(CO):1|C-(C)(H)2(CO):5|C-(C)(H)(O)2:1|C-(H)3(O):1</t>
  </si>
  <si>
    <t>C-(C)(H)3:1|C-(C)2(H)2:12|C-(C)3(H):3|C[d]-(H)2:1|C[d]-(C)(H):1|C-(C[d])(C)2(H):1</t>
  </si>
  <si>
    <t>C-(C)2(H)2:9|C-(C)3(H):3|C[d]-(H)2:1|C[d]-(C)(H):1|C-(C[d])(C)(H)2:1|C-(C[B])(C)2(H):1|C[B]-(H):4|C[B]-(C):2|C-(C[B])(H)3:1</t>
  </si>
  <si>
    <t>C-(C)(H)3:4|C-(C)2(H)2:1|C-(C)3(H):2|C-(C)4:1|O-(C)2:2|C-(C)(H)2(O):2|C-(H)3(O):2</t>
  </si>
  <si>
    <t>C-(C)(H)3:1|C-(C)2(H)2:6|C-(C)3(H):3|CO-(C)(O):1|O-(C)(CO):1|C-(C)3(CO):1|C-(C)(H)2(O):1</t>
  </si>
  <si>
    <t>C-(C)(H)3:3|C-(C[B])(C)3:1|C[B]-(H):3|C[B]-(C):1|N-(C[B])(H)2:1|C[B]-(N):1|C[B]-(F):1</t>
  </si>
  <si>
    <t>C-(C)(H)3:2|C-(C)2(H)2:19|O-(C)2:1|O-(C)(H):2|C-(C)(H)2(CO):1|C-(C)2(H)(O),alcohpls/peroxides:1|C-(C)(H)2(O):1|C-(C)(H)2(O):2|C-(C)(H)2(N):2|CO-(C)(N):1|N-(C)2(CO):1</t>
  </si>
  <si>
    <t>C-(C)(H)3:2|C-(C)2(H)2:4|CO-(C)(O):2|O-(C)(CO):2|O-(C)2:4|C-(C)(H)2(CO):2|C-(C)(H)2(O):10|C-(C)(H)2(S):2|S-(C)2:1</t>
  </si>
  <si>
    <t>C-(C)(H)3:2|CO-(O)2:1|O-(C)(CO):2|C-(C)2(O)(Cl):2</t>
  </si>
  <si>
    <t>C-(C)(H)3:1|C-(C)2(H)2:2|C[d]-(C)(H):2|C-(C[d])(C)(H)2:2|C-(C)(H)2(Cl):1</t>
  </si>
  <si>
    <t>C-(C)(H)3:1|C-(C)2(H)2:4|C[d]-(C)(H):4|C-(C[d])(C)(H)2:4|C-(C)(H)2(Cl):1</t>
  </si>
  <si>
    <t>C-(C)(H)3:1|C-(C)2(H)2:10|C-(C)3(H):3|C-(C[B])(C)2(H):1|C[B]-(H):2|C[B]-(C):1|C[B]-(F):3</t>
  </si>
  <si>
    <t>C-(C)(H)3:1|C-(C)2(H)2:6|C-(C)3(H):1|C-(C[B])(C)2(H):1|C[B]-(H):6|C[B]-(C):1|C[B]-(C[B]):2|C[B]-(F):3</t>
  </si>
  <si>
    <t>C-(C)(H)3:1|C-(C)2(H)2:10|C-(C)3(H):3|C[B]-(H):2|CO-(C)(O):1|O-(C[B])(CO):1|C-(C)2(H)(CO):1|C[B]-(O):1|C[B]-(F):3</t>
  </si>
  <si>
    <t>C-(C)(H)3:5|C-(C)2(H)2:1|C-(C[B])(C)(H)2:1|C-(C[B])(C)3:2|C[B]-(H):2|C[B]-(C):3|CO-(C[B])(C):1|C-(H)3(CO):1|C[B]-(CO):1</t>
  </si>
  <si>
    <t>C-(C)(H)3:1|C-(C)2(H)2:12|C-(C)3(H):3|C-(C[B])(C)2(H):1|C[B]-(H):2|C[B]-(C):1|C[B]-(F):3</t>
  </si>
  <si>
    <t>C-(C)(H)3:2|C-(C)2(H)2:18|C-(C)3(H):4|C-(C[B])(C)2(H):1|C[B]-(H):4|C[B]-(C):1|CO-(C)(O):1|O-(C[B])(CO):1|C-(C)2(H)(CO):1|C[B]-(O):1</t>
  </si>
  <si>
    <t>C-(C)(H)3:2|C-(C)2(H)2:12|CO-(C)(O):1|O-(C)(CO):1|O-(C)(H):1|C-(C)(H)(O)(CO):1|C-(C)(H)2(O):1</t>
  </si>
  <si>
    <t>C-(C)(H)3:1|C[B]-(H):3|C[B]-(C):1|O-(C[B])(C):1|O-(C[B])(H):1|O-(C)2:1|C-(C[B])(H)2(O):1|C-(C)(H)2(O):1|C-(H)3(O):1|C[B]-(O):2</t>
  </si>
  <si>
    <t>C-(C)(H)3:3|C-(C)2(H)2:3|C-(C)3(H):1|C-(C)4:1|CO-(C)(H):1|C-(C)2(H)(CO):1</t>
  </si>
  <si>
    <t>C-(C)2(H)2:3|C-(C)3(H):2|C-(C)2(H)(CN):2</t>
  </si>
  <si>
    <t>C-(C)(H)3:2|C-(C)3(H):1|C-(C[B])(C)(H)2:1|C[B]-(H):4|C[B]-(C):1|N-(C[B])(H)2:1|C[B]-(N):1</t>
  </si>
  <si>
    <t>C-(C)(H)3:1|O-(C)2:3|O-(C)(H):3|C-(C)(H)(O)2:2|C-(C)2(H)(O),ethers/esters:2|C-(C)2(H)(O),alcohpls/peroxides:2|C-(C)(H)2(O):1</t>
  </si>
  <si>
    <t>C-(C)(H)3:2|C-(C)3(H):1|C[B]-(H):5|CO-(O)2:1|O-(C)(CO):1|O-(C[B])(CO):1|C-(C)(H)2(O):1|C[B]-(O):1</t>
  </si>
  <si>
    <t>C-(C)(H)3:2|C-(C)3(H):1|C-(C)4:1|CO-(C)(O):1|O-(C)(CO):1|O-(C)2:2|C-(C)2(H)(CO):1|C-(C)(H)(O)2:1|C-(H)3(O):3</t>
  </si>
  <si>
    <t>C-(C)(H)3:2|C-(C)2(H)2:2|C[B]-(H):4|CO-(C[B])(O):2|O-(C)(CO):2|C-(C)(H)2(O):2|C[B]-(CO):2</t>
  </si>
  <si>
    <t>C-(C)2(H)2:6|C-(C)3(H):4|CO-(C)(O):4|CO-(C)2:1|O-(CO)2,aliphatic:2|C-(C)3(CO):2|C-(C)2(H)(CO):4</t>
  </si>
  <si>
    <t>C-(C)(H)3:1|C-(C)2(H)2:1|CO-(C)(O):1|O-(CO)(H):1|C-(C)(H)2(CO):1|C-(C)2(H)(N):1|N-(C)(H)2:1</t>
  </si>
  <si>
    <t>C-(C)2(H)2:6|C-(C)3(H):4|CO-(C)(O):4|CO-(C)2:1|O-(C)(CO):4|C-(C)3(CO):2|C-(C)2(H)(CO):4|C-(H)3(O):4</t>
  </si>
  <si>
    <t>C-(C)(H)3:2|C-(C)2(H)2:2|C-(C)(H)2(N):2|N-(C)2(H):1</t>
  </si>
  <si>
    <t>C-(C)(H)3:1|C-(C)2(H)2:7|C-(C)(F)3:1|C-(C)2(F)2:5</t>
  </si>
  <si>
    <t>C-(C)(H)3:7|C-(C)2(H)2:6|C-(C[B])(C)(H)2:1|C-(C[B])(C)3:2|C[B]-(H):2|C[B]-(C):3|CO-(C)(O):1|O-(C)(CO):1|O-(C[B])(H):1|C-(C)(H)2(CO):1|C-(C)(H)2(O):1|C[B]-(O):1</t>
  </si>
  <si>
    <t>C-(C)(H)3:2|C-(C)3(H):1|CO-(C)(O):1|O-(C)(CO):1|C-(C)(H)2(O):1|C-(H)2(Cl)(CO):1</t>
  </si>
  <si>
    <t>C-(C)(H)3:4|CO-(C)(CO):1|CO-(O)(CO):1|CO-(C)2:1|O-(C)(CO):1|C-(H)2(CO)2:1|C-(C)3(CO):1|C-(C)(H)2(O):1</t>
  </si>
  <si>
    <t>C-(C)(H)3:5|C-(C)2(H)2:6|C-(C)3(H):2|C[d]-(C)(H):2|C-(C[d])(C)3:2|C-(C)2(H)(CO):2|C-(C)(H)2(N):1|CO-(C)(N):2|N-(C)(CO)2:1</t>
  </si>
  <si>
    <t>C-(C)(H)3:1|C-(C)2(H)2:1|C-(C)3(H):1|CO-(C)(O):1|CO-(C)2:1|O-(C)(CO):1|C-(C)2(H)(CO):2|C-(C)(H)2(CO):1|C-(C)(H)2(O):1</t>
  </si>
  <si>
    <t>C-(C)(H)3:2|C-(C)2(H)2:6|CO-(C)(O):3|O-(C)(CO):1|O-(CO)(H):2|C-(C)3(CO):1|C-(C)2(H)(CO):1|C-(C)(H)2(CO):1|C-(H)3(O):1</t>
  </si>
  <si>
    <t>C-(C)(H)3:2|C-(C)2(H)2:1|C-(C)2(H)(N):1|N-(C)(H)2:1</t>
  </si>
  <si>
    <t>C-(C)(H)3:1|CO-(C)(O):1|O-(C)(CO):1|C-(C)(H)2(CO):1|C-(C)(H)2(O):1|C-(H)3(S):1|C-(C)(H)2(S):1|S-(C)2:1</t>
  </si>
  <si>
    <t>C-(C)(H)3:4|C-(C)2(H)2:3|C-(C)3(H):1|O-(C)(H):1|C-(C)3(O),alcohols/peroxides:1</t>
  </si>
  <si>
    <t>C-(C)(H)3:2|CO-(C)(CO):1|CO-(O)(CO):1|CO-(C)2:1|O-(C)(CO):1|C-(H)2(CO)2:1|C-(C)(H)2(CO):1|C-(C)(H)2(O):1</t>
  </si>
  <si>
    <t>C-(C)(H)3:1|C-(C)2(H)2:10|C-(C)3(H):4|C-(C)(F)3:1</t>
  </si>
  <si>
    <t>C-(C)(H)3:2|C-(C)2(H)2:4|C-(C)3(H):1|C[d]-(C)(H):2|C[d]-(C[d])(H):1|C[d]-C[d][C]:1|C-(C[d])(C)2(H):3|CO-(C)(O):1|O-(CO)(H):1|O-(C)(H):3|C-(C)(H)2(CO):1|C-(C)2(H)(O),alcohpls/peroxides:3</t>
  </si>
  <si>
    <t>C-(C)2(H)2:9|C-(C)3(H):2|O-(CO)(H):1|C-(C)2(H)(N):2|N-(C)(H)2:1|N-(C)(H)(CO),amides/ureas:1|CO-(N)(O):1</t>
  </si>
  <si>
    <t>C-(C)(H)3:1|C-(C)2(H)2:5|C[B]-(H):5|C[B]-(C):1|CO-(C)(O):1|O-(CO)(H):1|O-(C)2:1|C-(C)(H)2(CO):1|C-(H)3(O):1|C-(C[B])(C)2(O):1</t>
  </si>
  <si>
    <t>C-(C)(H)3:1|C-(C)2(H)2:7|C-(C[B])(C)(H)2:1|C[B]-(H):3|C[B]-(C):1|CO-(C[B])(O):1|O-(CO)(H):1|O-(C[B])(H):1|C[B]-(O):1|C[B]-(CO):1</t>
  </si>
  <si>
    <t>C-(C)(H)3:2|C[BF]-(C[B])2(C[BF]):2|C[B]-(H):12|CO-(C[B])(O):2|O-(C)(CO):2|C-(C)(H)2(O):2|C[B]-(CO):6|CO-(C[B])(N),amides:4|N-(C[B])(CO)2:2|C[B]-(N):2</t>
  </si>
  <si>
    <t>C-(C)(H)3:6|O-(C)2:3|C-(C)2(H)(O),ethers/esters:6|C-(C)(H)2(N):12|N-(C)3:4</t>
  </si>
  <si>
    <t>C-(C)(H)3:3|CO-(C)2:1|C-(C)3(CO):1|C-(H)2(Cl)(CO):1</t>
  </si>
  <si>
    <t>C-(C)(H)3:1|C-(C)2(H)2:2|CO-(C)(O):1|O-(CO)(H):1|C-(C)(H)2(N):1|N-(C)(H)2:1|CO-(C)(N):1|N-(C)2(CO):1|C-(C)(H)(N)(CO):2</t>
  </si>
  <si>
    <t>C-(C)(H)3:1|C-(C)2(H)2:1|CO-(C)(O):1|O-(CO)(H):1|O-(C)(H):1|C-(C)(H)2(CO):1|C-(C)2(H)(O),alcohpls/peroxides:1</t>
  </si>
  <si>
    <t>13498-14-1</t>
  </si>
  <si>
    <t>CNTIXUGILVWVHR-UHFFFAOYSA-N</t>
  </si>
  <si>
    <t>四塩化ジホスホリル</t>
  </si>
  <si>
    <t>ClP(=O)(Cl)OP(=O)(Cl)Cl</t>
  </si>
  <si>
    <t>P-O(Cl)2:2|O-(PO)2:1</t>
  </si>
  <si>
    <t>C-(C)(H)3:1|C[B]-(H):4|C-(C)(H)2(N):1|N-(C[B])(C)(H):1|C[B]-(N):1|C[B]-(Cl):1</t>
  </si>
  <si>
    <t>C-(C)(H)3:1|C-(C)2(H)2:13|O-(C)(H):3|C-(C)2(H)(O),alcohpls/peroxides:2|C-(C)(H)2(O):1|C-(C)2(H)(N):1|N-(C)(H)2:1</t>
  </si>
  <si>
    <t>C-(C)(H)3:1|C-(C)2(H)2:2|C-(C)3(H):1|C[d]-(C)(H):1|C[d]-(C)2:1|C-(C[d])(C)(H)2:1|C-(C[d])(H)3:2|O-(C)2:2|C-(C)(H)(O)2:1|C-(C)(H)2(O):2</t>
  </si>
  <si>
    <t>C-(C)2(H)2:2|C-(C)3(H):1|C[d]-(C)(H):2|C-(C[d])(C)2(H):2|C-(C)2(F)2:1|C-(C)(F)2(Br):1</t>
  </si>
  <si>
    <t>C-(C)(H)3:1|C-(C)2(H)2:1|C-(C)3(H):1|O-(C)2:1|C-(C)(H)2(O):2</t>
  </si>
  <si>
    <t>C-(C)(H)3:1|C-(C)2(H)2:2|O-(C)(H):1|C-(C)2(H)(O),alcohpls/peroxides:1|C-(C)(H)2(N):3|N-(C)3:1</t>
  </si>
  <si>
    <t>C-(C)(H)3:1|C-(C)2(H)2:1|C[B]-(H):5|O-(C)(H):1|C-(C)2(H)(O),alcohpls/peroxides:1|C-(C)(H)2(S):1|S-(C[B])(C):1|C[B]-(S):1</t>
  </si>
  <si>
    <t>C-(C)(H)3:2|C-(C)2(H)2:6|C[B]-(H):7|CO-(C[B])2:1|CO-(C[B])(O):1|O-(CO)(H):1|O-(C[B])(H):1|C[B]-(O):1|C[B]-(CO):3|C-(C)(H)2(N):2|N-(C[B])(C)2:1|C[B]-(N):1</t>
  </si>
  <si>
    <t>C-(C)(H)3:1|C-(C)2(H)2:10|C-(C)3(H):3|C-(C[B])(C)2(H):1|C[B]-(H):6|C[B]-(C):1|C[B]-(C[B]):2|C[B]-(F):3</t>
  </si>
  <si>
    <t>C-(C)(H)3:1|C-(C)2(H)2:8|C-(C)3(H):1|C-(C[B])(C)2(H):1|C[B]-(H):6|C[B]-(C):1|C[B]-(C[B]):2|C[B]-(F):3</t>
  </si>
  <si>
    <t>C-(C)(H)3:1|C-(C)2(H)2:12|C-(C)3(H):3|C-(C[B])(C)2(H):1|C[B]-(H):6|C[B]-(C):1|C[B]-(C[B]):2|C[B]-(F):3</t>
  </si>
  <si>
    <t>C-(C)(H)3:1|C-(C)2(H)2:11|C-(C)3(H):3|C-(C[B])(C)2(H):1|C[B]-(H):6|C[B]-(C):1|C[B]-(C[B]):2|C[B]-(F):3</t>
  </si>
  <si>
    <t>C-(C)(H)3:1|C-(C)2(H)2:9|C-(C)3(H):3|C-(C[B])(C)2(H):1|C[B]-(H):6|C[B]-(C):1|C[B]-(C[B]):2|C[B]-(F):3</t>
  </si>
  <si>
    <t>C-(C)(H)3:1|C-(C)2(H)2:14|C-(C)3(H):3|C-(C[B])(C)2(H):1|C[B]-(H):2|C[B]-(C):1|C[B]-(F):3</t>
  </si>
  <si>
    <t>C-(C)(H)3:1|C-(C)2(H)2:5|C-(C)3(H):1|C-(C[B])(C)2(H):1|C[B]-(H):6|C[B]-(C):1|C[B]-(C[B]):2|C[B]-(F):3</t>
  </si>
  <si>
    <t>C-(C)(H)3:3|C-(C)2(H)2:3|C-(C)4:1|C[d]-(C)(H):1|C[d]-(C)2:1|C-(C[d])(C)(H)2:1|C-(C[d])(C)2(H):1|C-(C[d])(H)3:1|O-(C)(H):1|C-(C)2(H)(O),alcohpls/peroxides:1</t>
  </si>
  <si>
    <t>C-(C)(H)3:1|C-(C)2(H)2:11|C-(C)3(H):3|C-(C[B])(C)2(H):1|C[B]-(H):2|C[B]-(C):1|C[B]-(F):3</t>
  </si>
  <si>
    <t>C-(C)(H)3:1|C-(C)2(H)2:1|C-(C[B])(C)(H)2:1|C[B]-(H):7|C[B]-(C):1|C[B]-(C[B]):2|C[B]-(F):2</t>
  </si>
  <si>
    <t>C-(C)(H)3:4|C-(C)2(H)2:8|C-(C)3(H):2|CO-(O)(CO):2|O-(C)(CO):2|C-(C)(H)2(O):2</t>
  </si>
  <si>
    <t>C-(C)(H)3:6|C[d]-(H)2:1|C[d]-(C)(H):1|C-(C[d])(C[B])(H)2:1|C-(C[B])(C)3:2|C[B]-(H):2|C[B]-(C):3|O-(C[B])(H):1|C[B]-(O):1</t>
  </si>
  <si>
    <t>13688-82-9</t>
  </si>
  <si>
    <t>NBJYMLJVPOYQDR-UHFFFAOYSA-N</t>
  </si>
  <si>
    <t>２－エチルヘキシル＝水素＝メチルホスホナート</t>
  </si>
  <si>
    <t>CCCCC(CC)COP(=O)(C)O</t>
  </si>
  <si>
    <t>C-(C)(H)3:2|C-(C)2(H)2:4|C-(C)3(H):1|C-(H)3(PO):1|O-(C)(P):1|O-(H)(P):1|O-(C)(PO):1|O-(H)(PO):1</t>
  </si>
  <si>
    <t>C-(C)(H)3:1|C-(C)2(H)2:4|C-(C)3(H):1|C-(C[B])(C)(H)2:1|C[B]-(H):5|C[B]-(C):1|O-(C)2:2|C-(C)(H)(O)2:1|C-(C)2(H)(O),ethers/esters:2</t>
  </si>
  <si>
    <t>C-(C)(H)3:2|C-(C)2(H)2:1|C-(C[B])(C)2(H):1|C[B]-(H):5|C[B]-(C):1</t>
  </si>
  <si>
    <t>C-(C)(H)3:1|C-(C)2(H)2:2|C[B]-(H):5|CO-(C[B])(O):1|O-(C)(CO):1|C-(C)(H)2(O):1|C[B]-(CO):1</t>
  </si>
  <si>
    <t>C-(C)(H)3:4|C-(C)2(H)2:9|C-(C)3(H):2|CO-(C)(O):4|O-(C)(CO):4|C-(C)(H)2(CO):2|C-(C)(H)2(O):4|C-(C)2(H)(N):2|N-(C)2(H):2|C-(C)(H)(N)(CO):2</t>
  </si>
  <si>
    <t>C-(C)(H)3:6|C-(C)2(H)2:7|C-(C)3(H):4|CO-(C)(O):4|O-(C)(CO):4|C-(C)(H)2(CO):2|C-(C)(H)2(O):4|C-(C)2(H)(N):2|N-(C)2(H):2|C-(C)(H)(N)(CO):2</t>
  </si>
  <si>
    <t>C-(C)(H)3:2|O-(C)2:2|O-(C)(H):1|C-(C)2(H)(O),ethers/esters:2|C-(C)(H)2(O):1|C-(C)(H)2(O):1|C-(H)3(O):1</t>
  </si>
  <si>
    <t>C-(C)(H)3:1|C-(C)2(H)2:6|C-(C)3(H):2|CO-(C)(H):1|C-(C)(H)2(CO):1</t>
  </si>
  <si>
    <t>C-(C)(H)3:1|C-(C)2(H)2:3|C-(C[B])(C)(H)2:1|C[B]-(H):3|C[B]-(C):1|C[B]-(F):1|C[B]-(Br):1</t>
  </si>
  <si>
    <t>C-(C)(H)3:1|C-(C)2(H)2:6|CO-(C)(O):1|O-(C)(CO):1|C-(C)3(CO):1|C-(C)(H)2(O):1|C-(C)3(N):1|N-(C)(H)2:1</t>
  </si>
  <si>
    <t>C-(C)(H)3:1|C-(C)2(H)2:7|O-(C)2:4|O-(C)(H):7|C-(C)(H)(O)2:2|C-(C)2(H)(O),ethers/esters:3|C-(C)2(H)(O),alcohpls/peroxides:5|C-(C)(H)2(O):2|C-(C)(H)2(O):1</t>
  </si>
  <si>
    <t>C-(C)(H)3:1|C-(C)2(H)2:9|C-(C)3(H):3|C-(C[B])(C)2(H):1|C[B]-(H):2|C[B]-(C):1|C[B]-(F):3</t>
  </si>
  <si>
    <t>C-(C)(H)3:3|C-(C)3(H):1|N-(C)(H)2:1|C-(C)2(N)(CN):1</t>
  </si>
  <si>
    <t>C-(C)(H)3:1|C-(C)2(H)2:9|C-(C)3(H):3|C-(C[B])(C)2(H):1|C[B]-(H):7|C[B]-(C):1|C[B]-(C[B]):2|C[B]-(F):2</t>
  </si>
  <si>
    <t>138780-00-4</t>
  </si>
  <si>
    <t>CSVWTPQEXJLYLO-ONEGZZNKSA-N</t>
  </si>
  <si>
    <t>（Ｅ）－ブタ－２－エン－１－イル＝メチルホスホノフルオリダート</t>
  </si>
  <si>
    <t>C\C=C\COP(=O)(C)F</t>
  </si>
  <si>
    <t>C[d]-(C)(H):2|C-(C[d])(H)3:1|C-(C[d])(H)2(O):1|C-(H)3(PO):1|O-(C)(P):1|O-(C)(PO):1</t>
  </si>
  <si>
    <t>C-(C)(H)3:3|C-(C)2(H)2:12|O-(C)2:3|C-(C)2(O)2:1|C-(C)2(H)(O),ethers/esters:1|C-(C)(H)2(O):3</t>
  </si>
  <si>
    <t>C-(C)(H)3:6|C-(C)2(H)2:2|C-(C)4:1|C-(C[B])(C)3:1|C[B]-(H):4|C[B]-(C):1|O-(C[B])(C):1|C-(C)(H)(O)(CO):1|C[B]-(O):1|CO-(C)(Cl):1</t>
  </si>
  <si>
    <t>C-(C)(H)3:3|C-(C)4:1|CO-(C)(O):2|O-(C)(CO):1|O-(CO)(H):1|C-(C)2(H)(CO):2|C-(C)(H)2(O):1</t>
  </si>
  <si>
    <t>C-(C)(H)3:3|C-(C)2(H)2:8|C-(C)4:2|CO-(C)2:1|C-(C)3(CO):1|C-(C)2(H)(CO):1</t>
  </si>
  <si>
    <t>C-(C)(H)3:3|C-(C)2(H)2:1|C-(C)4:1|C[d]-(C)2:1|C-(C[d])(C)(H)2:1|C-(C[d])(C)2(H):1|C[d]-(H)(CN):1</t>
  </si>
  <si>
    <t>C-(C)(H)3:1|C-(C)2(H)2:3|O-(C)2:3|C-(C)(O)3:1|C-(H)3(O):3</t>
  </si>
  <si>
    <t>C-(C)(H)3:1|C-(C[B])(C)(H)2:1|C[B]-(H):4|C[B]-(C):1|C[B]-(SO2):1|C[B]-(S):1</t>
  </si>
  <si>
    <t>C-(C)(H)3:2|C-(C)2(H)2:14|C-(C[B])(C)(H)2:2|C[B]-(H):3|C[B]-(C):2|O-(C[B])(H):1|C[B]-(O):1</t>
  </si>
  <si>
    <t>C-(C)2(H)2:9|C-(C)3(H):1|C-(C[B])(C)3:1|C[B]-(H):6|C[B]-(C):2|O-(C[B])(C):1|O-(C[B])(H):3|C-(C[B])(C)2(O):1|C[B]-(O):4</t>
  </si>
  <si>
    <t>C-(C)(H)3:1|C-(C)2(H)2:7|C[B]-(H):4|C[B]-(C):1|CO-(C[B])(O):1|O-(C)(CO):1|C-(C[B])(C)(H)(O):1|C[B]-(CO):1</t>
  </si>
  <si>
    <t>C-(C)(H)3:4|C-(C)2(H)2:2|C-(C)3(H):4|CO-(C)(O):2|O-(CO)2,aliphatic:1|C-(C)2(H)(CO):2</t>
  </si>
  <si>
    <t>C-(C)(H)3:1|O-(C)(H):2|C-(C)(H)2(O):2|C-(C)(H)2(N):3|N-(C)3:1</t>
  </si>
  <si>
    <t>C-(C)(H)3:2|C-(C)3(H):1|C-(C[B])(C)(H)2:1|C[B]-(H):5|C[B]-(C):1|CO-(C)(O):1|O-(C)(CO):1|C-(C)(H)2(CO):1|C-(C)(H)2(O):1</t>
  </si>
  <si>
    <t>C-(C)(H)3:4|C-(C)2(H)2:5|C-(C)3(H):1|C-(C)4:1|O-(C)2:1|O-(C)(H):1|C-(C)2(H)(O),ethers/esters:1|C-(C)2(H)(O),alcohpls/peroxides:1|C-(C)(H)2(O):1</t>
  </si>
  <si>
    <t>C-(C)(H)3:6|C-(C)2(H)2:6|C-(C)3(H):2|C[B]-(H):4|C-(C)2(H)(N):2|N-(C[B])(C)(H):2|C[B]-(N):2</t>
  </si>
  <si>
    <t>C-(C)(H)3:2|C-(C)3(H):1|C[d]-(C)(H):1|C[d]-C[B](H):1|C[B]-(H):5|C[B]-(C[d]):1|CO-(C)(O):1|O-(C)(CO):1|C-(C)(H)2(CO):1|C-(C[d])(H)2(O):1</t>
  </si>
  <si>
    <t>C-(C)(H)3:1|C-(C)2(H)2:2|C-(C)3(H):1|C[d]-(C)(H):1|C[d]-(C)2:1|C-(C[d])(C)(H)2:1|C[B]-(H):5|C[B]-(C):1|C-(C[d])(H)3:2|CO-(C)(O):1|O-(C)(CO):1|C-(C[B])(H)2(CO):1|C-(C)(H)2(O):1</t>
  </si>
  <si>
    <t>C-(C)(H)3:1|C-(C)2(H)2:2|C[B]-(H):2|C[B]-(C):1|C-(C[B])(H)3:1|CO-(C[B])(O):1|O-(C)(CO):1|O-(C)2:1|C-(C)(H)2(O):2|C-(H)3(O):1|C[B]-(CO):1|C-(C)(H)2(N):1|C-(C)2(H)(N):1|N-(C[B])(C)2:1|C[B]-(N):1|C[B]-(Br):1</t>
  </si>
  <si>
    <t>C-(C)(H)3:1|C-(C)2(H)2:2|C[B]-(H):6|C[B]-(C):2|C[B]-(C[B]):2|C-(C[B])(H)3:1|CO-(C[B])(O):1|O-(CO)(H):1|O-(C)2:2|C-(C)(H)2(O):4|C[B]-(CO):1|C-(C)(H)2(N):3|C-(C)2(H)(N):1|C-(C[B])(H)2(N):1|N-(C)3:1|N-(C[B])(C)2:1|C[B]-(N):1</t>
  </si>
  <si>
    <t>C-(C)(H)3:1|C-(C)2(H)2:2|C[B]-(H):6|C[B]-(C):2|C[B]-(C[B]):2|C-(C[B])(H)3:1|CO-(C[B])(O):1|O-(C)(CO):1|O-(C)2:2|C-(C)(H)2(O):4|C-(H)3(O):1|C[B]-(CO):1|C-(C)(H)2(N):3|C-(C)2(H)(N):1|C-(C[B])(H)2(N):1|N-(C)3:1|N-(C[B])(C)2:1|C[B]-(N):1</t>
  </si>
  <si>
    <t>C-(C)(H)3:4|C-(C)2(H)2:22|C-(C)4:1|CO-(C)(O):1|O-(C)(CO):1|O-(C)2:2|C-(C)(H)2(CO):1|C-(C)(H)2(O):5</t>
  </si>
  <si>
    <t>C-(C)(H)3:3|C-(C)2(H)2:15|C-(C)4:1|O-(C)2:2|O-(C)(H):1|C-(C)(H)2(O):1|C-(C)(H)2(O):4</t>
  </si>
  <si>
    <t>C-(C)(H)3:1|C-(C)2(H)2:1|C-(C)(H)2(CO):1|CO-(C)(Cl):1</t>
  </si>
  <si>
    <t>C-(C)(H)3:1|C-(C)2(H)2:3|C-(C)(H)2(CO):1|CO-(C)(Cl):1</t>
  </si>
  <si>
    <t>C-(C)(H)3:1|C-(C)2(H)2:9|CO-(C)(O):1|O-(C)(CO):1|O-(C)(H):2|C-(C)(H)2(CO):1|C-(C)2(H)(O),alcohpls/peroxides:1|C-(C)(H)2(O):1|C-(C)(H)2(O):1</t>
  </si>
  <si>
    <t>C-(C)(H)3:3|C-(C[B])(C)3:1|C[B]-(H):2|C[B]-(C):1|O-(C[B])(H):1|C[B]-(O):1|C[B]-(NO2):2</t>
  </si>
  <si>
    <t>C-(C)(H)3:3|C-(C)2(H)2:6|C-(C)3(H):5|C-(C)4:2|CO-(C)2:1|O-(C)(H):1|C-(C)(H)2(CO):2|C-(C)2(H)(O),alcohpls/peroxides:1</t>
  </si>
  <si>
    <t>C-(C)(H)3:1|CO-(C)(O):1|O-(C)(CO):1|O-(C)(H):1|C-(C)(H)2(CO):1|C-(C)2(H)(O),alcohpls/peroxides:1|C-(C)(H)2(O):1|C-(C)(H)2(CN):1</t>
  </si>
  <si>
    <t>C-(C)(H)3:6|C-(C)4:2|C[d]-(H)2:1|C[d]-(C)2:1|C-(C[d])(C)(H)2:2</t>
  </si>
  <si>
    <t>C-(C)(H)3:6|C-(C)2(H)2:4|C-(C)3(H):1|C-(C)4:1|CO-(C)(O):1|O-(C)(CO):1|O-(C)2:1|C-(C)(H)2(CO):1|C-(C)3(O),ethers/esters:1|C-(C)2(H)(O),ethers/esters:1|C-(C)(H)2(O):1</t>
  </si>
  <si>
    <t>C-(C)(H)3:3|C-(C)2(H)2:4|C-(C)3(H):1|O-(C)2:2|O-(C)(H):1|C-(C)(H)(O)2:1|C-(C)3(O),alcohols/peroxides:1|C-(H)3(O):2</t>
  </si>
  <si>
    <t>C-(C)(H)3:1|C[B]-(H):4|S-(C[B])(C):1|C-(C)(H)2(SO2):1|SO2-(C[B])(C):1|C[B]-(SO2):2|C[B]-(S):2</t>
  </si>
  <si>
    <t>C-(C)(H)3:2|C-(C)2(H)2:9|CO-(C)(O):1|O-(C)(CO):1|O-(C)(H):1|C-(C)(H)2(CO):1|C-(C)2(H)(O),alcohpls/peroxides:1|C-(C)(H)2(O):1</t>
  </si>
  <si>
    <t>C-(C)(H)3:2|C[BF]-(C[B])2(C[BF]):2|C[B]-(H):6|O-(C[B])(C):1|O-(C)2:1|C-(C)(H)(O)2:1|C-(C)(H)2(O):1|C[B]-(O):1|C[B]-(Br):1</t>
  </si>
  <si>
    <t>C-(C)(H)3:1|C-(C)2(H)2:10|C[d]-(C)(H):2|C-(C[d])(C)(H)2:2|CO-(C)(O):1|O-(CO)(H):1|O-(C)(H):1|C-(C)(H)2(CO):1|C-(C)2(H)(O),alcohpls/peroxides:1</t>
  </si>
  <si>
    <t>C-(C)(H)3:1|C-(C)2(H)2:10|C[d]-(C)(H):2|C-(C[d])(C)(H)2:2|CO-(C)(O):1|O-(C)(CO):1|O-(C)(H):1|C-(C)(H)2(CO):1|C-(C)2(H)(O),alcohpls/peroxides:1|C-(H)3(O):1</t>
  </si>
  <si>
    <t>C-(C)(H)3:4|C-(C)2(H)2:2|C-(C)3(H):2|CO-(C)(O):2|O-(C)(CO):2|C-(C)(H)2(CO):2|C-(C)(H)2(O):2</t>
  </si>
  <si>
    <t>C-(C)(H)3:2|C-(C)2(H)2:4|CO-(C)(O):2|O-(C)(CO):2|C-(C)(H)2(CO):2|C-(C)(H)2(O):2</t>
  </si>
  <si>
    <t>C-(C)(H)3:1|C[B]-(H):4|C[B]-(C):1|CO-(C)(O):1|O-(C)(CO):1|O-(C[B])(C):1|C-(C[B])(H)2(CO):1|C-(C)(H)2(O):1|C-(H)3(O):1|C[B]-(O):1</t>
  </si>
  <si>
    <t>C-(C)(H)3:2|C-(C)2(H)2:2|C-(C)3(H):1|C[d]-(C)(H):1|C[d]-(C)2:1|C-(C[d])(C)(H)2:1|C-(C[d])(H)3:2|CO-(C)(O):1|O-(C)(CO):1|C-(C)(H)2(CO):1|C-(C)(H)2(O):1</t>
  </si>
  <si>
    <t>C-(C)(H)3:2|C-(C)2(H)2:3|C-(C)3(H):1|C[d]-(C)(H):1|C[d]-(C)2:1|C-(C[d])(C)(H)2:1|C-(C[d])(H)3:2|CO-(C)(O):1|O-(C)(CO):1|C-(C)(H)2(CO):1|C-(C)(H)2(O):1</t>
  </si>
  <si>
    <t>C-(C)(H)3:1|C-(C)2(H)2:20|C-(C)(H)2(N):1|N-(C)(H)2:1</t>
  </si>
  <si>
    <t>C-(C)(H)3:1|C-(C)2(H)2:9|CO-(C)(O):1|O-(C)(CO):1|O-(C)2:1|O-(C)(H):1|C-(C)(H)2(CO):1|C-(C)(H)2(O):1|C-(C)(H)2(O):3</t>
  </si>
  <si>
    <t>C-(C)(H)3:2|C-(C)2(H)2:4|C-(C)3(H):1|C[d]-(C)(H):1|C[d]-(C)2:1|C-(C[d])(C)(H)2:1|C-(C[d])(H)3:2|CO-(C)(H):1|C-(C)2(H)(CO):1</t>
  </si>
  <si>
    <t>C-(C)(H)3:1|C-(C[B])(C)(H)2:1|C[B]-(H):3|C[B]-(C):1|O-(C[B])(H):1|C[B]-(O):1|C[B]-(Cl):1</t>
  </si>
  <si>
    <t>C-(C)(H)3:1|C[B]-(H):9|C[B]-(C):1|C[B]-(C[B]):2|CO-(C)(O):1|O-(C)(CO):1|C-(C[B])(H)2(CO):1|C-(C)(H)2(O):1</t>
  </si>
  <si>
    <t>C-(C)(H)3:8|C-(C)2(H)2:4|C-(C)3(H):2|C-(C)4:2|C[B]-(H):4|CO-(C[B])(O):2|O-(C)(CO):2|C-(C)(H)2(O):2|C[B]-(CO):2</t>
  </si>
  <si>
    <t>C-(C)(H)3:1|C-(C)2(H)2:17|C-(C)(H)2(N):1|N-(C)(H)2:1</t>
  </si>
  <si>
    <t>C-(C)(H)3:1|C-(C)2(H)2:3|C-(C)3(H):1|C[d]-(H)2:1|C[d]-(C)2:1|C-(C[d])(C)(H)2:1|C-(C[d])(H)3:1|O-(C)(H):1|C-(C)(H)2(O):1</t>
  </si>
  <si>
    <t>C-(C)(H)3:1|C-(C)2(H)2:3|C-(C)3(H):1|C[d]-(H)2:1|C[d]-(C)2:1|C-(C[d])(C)(H)2:1|C-(C[d])(H)3:1|CO-(C)(O):1|O-(C)(CO):1|C-(H)3(CO):1|C-(C)(H)2(O):1</t>
  </si>
  <si>
    <t>C-(C)(H)3:1|O-(C)(H):1|C-(C)2(H)(O),alcohpls/peroxides:1|C-(H)3(N):4|C-(C)(H)2(N):5|N-(C)3:3</t>
  </si>
  <si>
    <t>C-(C)(H)3:1|C-(C)2(H)2:10|C[d]-(C)(H):2|C-(C[d])(C)(H)2:2|CO-(C)(O):1|O-(C)(CO):1|O-(C)(H):3|C-(C)(H)2(CO):1|C-(C)2(H)(O),alcohpls/peroxides:2|C-(C)(H)2(O):1|C-(C)(H)2(O):1</t>
  </si>
  <si>
    <t>C-(C)(H)3:1|C[B]-(H):4|O-(C)(H):1|C-(C)(H)2(O):1|C-(C)2(H)(N):1|C[B]-(NO2):1|C[B]-(SO2):1|C[B]-(S):1</t>
  </si>
  <si>
    <t>C-(C)(H)3:1|O-(C)2:3|C-(C)(O)3:1|C-(H)3(O):3</t>
  </si>
  <si>
    <t>C-(C)(H)3:4|C-(C)3(H):1|C-(C)4:1|O-(C)(H):2|C-(C)2(H)(O),alcohpls/peroxides:1|C-(C)(H)2(O):1</t>
  </si>
  <si>
    <t>C-(C)(H)3:3|C-(C)2(H)2:8|C-(C)3(H):6|C-(C)4:2|CO-(C)(O):1|O-(C)(CO):1|O-(C)(H):3|C-(C)(H)2(CO):1|C-(C)2(H)(O),alcohpls/peroxides:3|C-(H)3(O):1</t>
  </si>
  <si>
    <t>C-(C)(H)3:4|C-(C)2(H)2:1|C-(C)4:2|CO-(C)2:1|C-(C)(H)2(CO):2</t>
  </si>
  <si>
    <t>C-(C)3(H):1|C[d]-(C)(H):2|C-(C[d])(C)(H)2:2|C[B]-(H):5|CO-(C[B])(O):1|O-(C)(CO):1|C-(C)(H)2(O):1|C[B]-(CO):1</t>
  </si>
  <si>
    <t>C-(C)(H)3:6|C[B]-(H):8|C-(C)3(CO):2|CO-(C)(N):2|N-(C[B])(H)(CO):2|C[B]-(N):2|S-(C[B])(S):2|C[B]-(S):2</t>
  </si>
  <si>
    <t>C-(C)(H)3:1|C-(C)2(H)2:8|C-(C)3(H):1|C-(C[B])(C)2(H):1|C[B]-(H):8|C[B]-(C):1|C[B]-(C[B]):2|C[B]-(F):1</t>
  </si>
  <si>
    <t>C-(C)(H)3:1|C[B]-(H):3|O-(C[B])(C):1|C-(C)(H)(O)(CO):1|C[B]-(O):1|CO-(C)(Cl):1|C[B]-(Cl):2</t>
  </si>
  <si>
    <t>C-(C)(H)3:2|C-(C)2(H)2:2|C-(C)3(H):1|O-(C)2:2|C-(C)(H)(O)2:1|C-(C)(H)2(O):2|C-(C)(H)2(N):2|N-(C)2(H):1</t>
  </si>
  <si>
    <t>C-(C)(H)3:1|C-(C)2(H)2:7|C-(C)3(H):3|C[d]-(C)(H):1|C[d]-C[B](C):1|C-(C[d])(C)(H)2:2|C[B]-(H):2|C[B]-(C[d]):1|C[B]-(F):3</t>
  </si>
  <si>
    <t>C-(C)(H)3:3|C-(C[B])(C)3:1|C[B]-(H):8|C[B]-(C):1|O-(C[B])2:1|C[B]-(O):2|C[B]-(Br):1</t>
  </si>
  <si>
    <t>C-(C)(H)3:1|C-(C)2(H)2:9|C[d]-(C)(H):2|C-(C[d])(C)(H)2:2|C[t]-(H):1|C[t]-(C):1|C-(C[t])(C)(H)2:1</t>
  </si>
  <si>
    <t>C-(C)(H)3:2|C-(C)2(H)2:4|O-(C)2:1|C-(C)(H)2(O):2</t>
  </si>
  <si>
    <t>C-(C)(H)3:1|C-(C)2(H)2:10|C-(C)(H)2(Br):1</t>
  </si>
  <si>
    <t>C-(C)(H)3:1|C-(C)2(H)2:12|C[d]-(C)(H):2|C-(C[d])(C)(H)2:2|O-(C)(H):1|C-(C)(H)2(O):1</t>
  </si>
  <si>
    <t>1429-50-1</t>
  </si>
  <si>
    <t>NFDRPXJGHKJRLJ-UHFFFAOYSA-N</t>
  </si>
  <si>
    <t>Ｎ，Ｎ，Ｎ’，Ｎ－テトラキス（ホスホノメチル）エチレンジアミン</t>
  </si>
  <si>
    <t>OP(=O)(O)CN(CCN(CP(=O)(O)O)CP(=O)(O)O)CP(=O)(O)O</t>
  </si>
  <si>
    <t>C-(C)(H)2(N):2|N-(C)3:2|O-(H)(P):8|O-(H)(PO):8</t>
  </si>
  <si>
    <t>C-(C)(H)3:2|C-(C)2(H)2:8|C-(C)(H)2(N):2|N-(C)2(H):1</t>
  </si>
  <si>
    <t>C-(C)(H)3:2|C-(C)2(H)2:13|C[d]-(C)(H):2|C-(C[d])(C)(H)2:2|CO-(C)(O):1|O-(C)(CO):1|C-(C)(H)2(CO):1|C-(C)(H)2(O):1</t>
  </si>
  <si>
    <t>C-(C)(H)3:1|C[B]-(H):5|C[B]-(C):1|C-(C)(H)2(N):1|C-(C[B])(H)2(N):1|N-(C)2(H):1</t>
  </si>
  <si>
    <t>C-(C)(H)3:1|C-(C)2(H)2:7|CO-(C)(O):1|O-(C)(CO):1|C-(H)3(CO):1|C-(C)(H)2(O):1</t>
  </si>
  <si>
    <t>C-(C)2(H)2:5|C-(C)3(H):1|CO-(C)(O):1|O-(CO)(H):1|N-(C)(H)2:1|C-(C)(H)(N)(CO):1</t>
  </si>
  <si>
    <t>C-(C)(H)3:2|C-(C)2(H)2:12|CO-(C)(O):1|O-(C)(CO):1|C-(C)(H)2(CO):1|C-(C)(H)2(O):1</t>
  </si>
  <si>
    <t>C-(C)(H)3:2|C-(C)2(H)2:15|CO-(C)(O):1|O-(C)(CO):1|O-(C)(H):1|C-(C)(H)2(CO):1|C-(C)2(H)(O),alcohpls/peroxides:1|C-(C)(H)2(O):1</t>
  </si>
  <si>
    <t>C-(C)(H)3:2|C-(C)2(H)2:21|O-(C)2:1|O-(C)(H):2|C-(C)(H)2(CO):1|C-(C)2(H)(O),alcohpls/peroxides:1|C-(C)(H)2(O):1|C-(C)(H)2(O):2|C-(C)(H)2(N):2|CO-(C)(N):1|N-(C)2(CO):1</t>
  </si>
  <si>
    <t>C-(C)(H)3:1|C-(C)2(H)2:2|CO-(C)(O):1|O-(C)(CO):1|C-(C)(H)2(CO):1|C-(C)(H)2(O):1|C-(C)(H)2(Br):1</t>
  </si>
  <si>
    <t>C-(C)(H)3:1|C-(C)2(H)2:6|C-(C)3(H):4|O-(C)(H):1|C-(C)3(O),alcohols/peroxides:1</t>
  </si>
  <si>
    <t>C-(C)2(H)2:4|C-(C)3(H):1|O-(C)(H):1|C-(C)(H)2(O):1|C-(C)2(H)(N):1|N-(C)(H)2:1</t>
  </si>
  <si>
    <t>C-(C)(H)3:2|C-(C)2(H)2:12|CO-(C)(O):2|O-(C)(CO):2|C-(C)(H)2(CO):2|C-(C)(H)2(O):2</t>
  </si>
  <si>
    <t>C-(C)(H)3:1|C-(C)2(H)2:3|C-(C)3(H):2|C-(C[B])(C)2(H):1|C[B]-(H):3|C[B]-(C):1|CO-(C[B])(C):1|CO-(C)2:1|O-(C[B])(H):1|C-(C)3(CO):1|C-(C)(H)2(CO):2|C[B]-(O):1|C[B]-(CO):1</t>
  </si>
  <si>
    <t>C-(C)2(H)2:6|C-(C)3(H):2|C-(C[B])(C)2(H):1|C[B]-(H):3|C[B]-(C):1|CO-(C)2:1|C-(C)(H)2(CO):2|C[B]-(F):2</t>
  </si>
  <si>
    <t>C-(C)2(H)2:4|C-(C)3(H):1|CO-(C)(O):2|O-(CO)(H):2|C-(C)2(H)(CO):1|C-(C)(H)2(CO):1</t>
  </si>
  <si>
    <t>C-(C)(H)3:2|C-(C)2(H)2:9|C-(C)3(H):1|C[B]-(H):4|O-(C[B])(C):1|C[B]-(O):1|C-(C)(H)2(N):2|N-(C[B])(C)2:1|C[B]-(N):1|C-(C)(H)2(SO2):2|SO2-(C)2:1</t>
  </si>
  <si>
    <t>C-(C)(H)3:2|C-(C)2(H)2:6|C-(C)3(H):3|C-(C)4:1|C[d]-(C)(H):1|C[d]-(C)2:1|C-(C[d])(C)(H)2:2|C-(C[d])(C)3:1|CO-(C)2:1|O-(C)(H):1|C-(C)2(H)(CO):1|C-(H)3(CO):1|C-(C)2(H)(O),alcohpls/peroxides:1</t>
  </si>
  <si>
    <t>C-(C)(H)3:1|C-(C)2(H)2:4|O-(C)(H):1|C-(C)3(O),alcohols/peroxides:1</t>
  </si>
  <si>
    <t>C-(C)(H)3:1|C-(C)2(H)2:10|CO-(C)(O):1|O-(CO)(H):1|C-(C)(H)2(CO):1|C-(C)(H)2(N):2|N-(C)2(H):1</t>
  </si>
  <si>
    <t>C-(C)(H)3:3|C-(C[B])(C)3:1|C[B]-(C):4|C-(C[B])(H)3:3|C[B]-(NO2):2</t>
  </si>
  <si>
    <t>C-(C)(H)3:2|C-(C)2(H)2:1|C-(C)4:1|CO-(C)(O):1|O-(CO)(H):1|C-(C)2(H)(CO):1</t>
  </si>
  <si>
    <t>C-(C)(H)3:1|C-(C)2(H)2:10|CO-(C)(O):1|O-(CO)(H):1|C-(C)(H)2(CO):1|C-(C)(H)2(S):2|S-(C)2:1</t>
  </si>
  <si>
    <t>C-(C)(H)3:1|C-(C)2(H)2:10|O-(C)(H):1|C-(C)(H)2(O):1|C-(C)(H)2(S):2|S-(C)2:1</t>
  </si>
  <si>
    <t>C-(C)(H)3:1|C-(C)2(H)2:13|CO-(C)(O):1|CO-(C)2:1|O-(C)(CO):1|C-(H)2(CO)2:1|C-(C)(H)2(CO):1|C-(H)3(O):1</t>
  </si>
  <si>
    <t>C-(C)(H)3:2|C-(C)2(H)2:4|C-(C)3(H):1|O-(C)(H):1|C-(C)3(O),alcohols/peroxides:1</t>
  </si>
  <si>
    <t>C-(C)(H)3:1|C-(C)2(H)2:1|C[B]-(H):4|C[B]-(C):1|C-(C[B])(H)3:1|CO-(C)(O):1|O-(C[B])(CO):1|C-(C)(H)2(CO):1|C[B]-(O):1</t>
  </si>
  <si>
    <t>C-(C)2(H)2:4|C-(C)3(H):2|C-(C[B])(C)(H)2:1|C[B]-(H):10|C[B]-(C):2|CO-(C)(O):1|O-(C)(CO):1|C-(C)2(H)(CO):1|C-(C)(H)2(CO):1|C-(C[B])(H)2(O):1|C-(C)(H)2(N):2|CO-(C)(N):1|N-(C)2(CO):1</t>
  </si>
  <si>
    <t>C-(C)2(H)2:9|C-(C)3(H):1|C-(C[B])(C)3:1|C[B]-(H):4|C[B]-(C):2|O-(C[B])(C):1|O-(C[B])(H):5|C-(C[B])(C)2(O):1|C[B]-(O):6</t>
  </si>
  <si>
    <t>C-(C)2(H)2:2|C-(C)3(H):3|O-(C)(H):2|C-(C)2(H)(O),alcohpls/peroxides:2|C-(C)2(F)2:1|C-(C)(F)2(Br):1</t>
  </si>
  <si>
    <t>C-(C)(H)3:3|C-(C)2(H)2:3|C-(C)3(H):1|C-(C)4:1|C[d]-(H)2:1|C[d]-(C)(H):1|CO-(C)(O):1|O-(C)(CO):1|C-(C)2(H)(CO):1|C-(C[d])(H)2(O):1</t>
  </si>
  <si>
    <t>C-(C)(H)3:1|C-(C)2(H)2:2|C-(C)3(H):1|C[d]-(C)(H):1|C[d]-(C)2:1|C-(C[d])(C)(H)2:1|C-(C[d])(H)3:2|CO-(C)(O):1|O-(C)(CO):1|C-(H)3(CO):1|C-(C)(H)2(O):1</t>
  </si>
  <si>
    <t>C-(C)(H)3:4|C-(C)(H)2(N):6|N-(C)3:2</t>
  </si>
  <si>
    <t>C-(C)(H)3:1|C-(C)(H)2(P):1|P-(C)(Cl)2:1</t>
  </si>
  <si>
    <t>C-(C)(H)3:4|C-(C)2(H)2:2|O-(C)2:1|C-(C)3(O),ethers/esters:2</t>
  </si>
  <si>
    <t>C-(C)(H)3:2|C[B]-(H):5|C[B]-(C):1|O-(C)2:3|C-(C)2(O)2:1|C-(C[B])(H)2(O):1|C-(C)2(H)(O),ethers/esters:1|C-(C)(H)2(O):2</t>
  </si>
  <si>
    <t>C-(C)(H)3:1|C-(C)2(H)2:12|CO-(C)(O):1|O-(CO)(H):1|C-(C)(H)2(CO):1|C-(C)(H)2(N):2|N-(C)2(H):1</t>
  </si>
  <si>
    <t>C-(C)(H)3:3|C[d]-(C)(H):1|C[d]-(C)2:1|C[d]-(C[d])(H):1|C[d]-C[d][C]:1|C-(C[d])(C)3:1|C-(C[d])2(H)2:1|C-(C[d])(H)3:1</t>
  </si>
  <si>
    <t>C-(C)(H)3:1|C-(C)2(H)2:7|C-(C)3(H):3|CO-(C)2:1|C-(C)(H)2(CO):2</t>
  </si>
  <si>
    <t>C-(C)(H)3:6|C-(C[B])(C)3:2|C[B]-(H):2|C[B]-(C):2|CO-(C[B])(O):1|O-(C)(CO):1|O-(C[B])(H):1|C-(H)3(O):1|C[B]-(O):1|C[B]-(CO):1</t>
  </si>
  <si>
    <t>150799-85-2</t>
  </si>
  <si>
    <t>ZYZQNNOYPLAWPJ-UHFFFAOYSA-N</t>
  </si>
  <si>
    <t>イソブチル＝メチル＝メチルホスホナート</t>
  </si>
  <si>
    <t>COP(=O)(C)OCC(C)C</t>
  </si>
  <si>
    <t>C-(C)(H)3:2|C-(C)3(H):1|C-(H)3(O):1|C-(H)3(PO):1|O-(C)(P):2|O-(C)(PO):2</t>
  </si>
  <si>
    <t>C-(C)(H)3:2|C-(C)2(H)2:1|C-(C)3(H):2|CO-(C)(O):1|O-(CO)(H):1|C-(C)(H)2(CO):1|C-(C)(H)2(N):1|N-(C)(H)2:1</t>
  </si>
  <si>
    <t>C-(C)(H)3:2|C[B]-(H):3|C[B]-(C):1|C-(C[B])(H)3:1|C-(C)(H)2(N):2|N-(C[B])(H)2:1|N-(C[B])(C)2:1|C[B]-(N):2</t>
  </si>
  <si>
    <t>C-(C)(H)3:1|C-(C)2(H)2:5|C-(C)3(H):1|C-(C)(H)2(N):2|N-(C)(H)2:2</t>
  </si>
  <si>
    <t>C-(C)(H)3:1|C-(C)2(H)2:3|C[B]-(H):4|CO-(C[B])(O):1|O-(C)(CO):1|C-(C)(H)2(O):1|C[B]-(CO):1|C-(H)3(N):2|N-(C[B])(C)2:1|C[B]-(N):1</t>
  </si>
  <si>
    <t>C-(C)(H)3:1|C[B]-(H):5|C-(C)(H)2(N):2|N-(C[B])(C)2:1|C-(C)(H)2(CN):1|C[B]-(N):1</t>
  </si>
  <si>
    <t>C-(C)(H)3:1|C-(C)2(H)2:13|C-(C)3(H):3|C-(C[B])(C)2(H):1|C[B]-(H):2|C[B]-(C):1|C[B]-(F):3</t>
  </si>
  <si>
    <t>C-(C)(H)3:4|C-(C)2(H)2:8|C-(C)3(H):2|CO-(O)2:1|O-(C)(CO):2|C-(C)(H)2(O):2</t>
  </si>
  <si>
    <t>C-(C)(H)3:1|C-(C)2(H)2:2|C[t]-(C):2|C-(C[t])(C)(H)2:2|O-(C)(H):1|C-(C)(H)2(O):1</t>
  </si>
  <si>
    <t>C-(C)(H)3:1|C-(C)2(H)2:1|C[t]-(C):2|C-(C[t])(C)(H)2:2|O-(C)(H):1|C-(C)(H)2(O):1</t>
  </si>
  <si>
    <t>C-(C)(H)3:1|O-(C)2:1|O-(C)(H):1|C-(C)(H)(O)2:1|C-(C)(H)2(O):1|C-(C)(H)(F)2:1</t>
  </si>
  <si>
    <t>C-(C)(H)3:1|C[B]-(H):4|C[B]-(C):1|C-(C[B])(H)3:1|C-(C)(H)2(N):2|N-(C[B])(C)2:1|C-(C)(H)2(CN):1|C[B]-(N):1</t>
  </si>
  <si>
    <t>C-(C)(H)3:4|C-(C[B])(C)2(H):1|C[B]-(H):4|C[B]-(C):2|O-(C)(H):1|C-(C[B])(C)2(O):1</t>
  </si>
  <si>
    <t>148456-69-3</t>
  </si>
  <si>
    <t>LHHPGTYUGMLSRC-UHFFFAOYSA-N</t>
  </si>
  <si>
    <t>ヘキシル＝水素＝メチルホスホナート</t>
  </si>
  <si>
    <t>CCCCCCOP(=O)(C)O</t>
  </si>
  <si>
    <t>C-(C)(H)3:1|C-(C)2(H)2:4|C-(H)3(PO):1|O-(C)(P):1|O-(H)(P):1|O-(C)(PO):1|O-(H)(PO):1</t>
  </si>
  <si>
    <t>C-(C)2(H)2:6|C-(C)3(H):3|CO-(C)(O):1|O-(CO)(H):1|C-(C)3(CO):1</t>
  </si>
  <si>
    <t>148456-51-3</t>
  </si>
  <si>
    <t>OKKOEALMZNWQCB-UHFFFAOYSA-N</t>
  </si>
  <si>
    <t>オクタン－２－イル＝水素＝メチルホスホナート</t>
  </si>
  <si>
    <t>CCCCCCC(C)OP(=O)(C)O</t>
  </si>
  <si>
    <t>C-(C)(H)3:2|C-(C)2(H)2:5|C-(H)3(PO):1|O-(C)(P):1|O-(H)(P):1|O-(C)(PO):1|O-(H)(PO):1</t>
  </si>
  <si>
    <t>C-(C)(H)3:1|C-(C)2(H)2:10|O-(C)(H):2|C-(C)(H)2(O):2|C-(C)(H)2(N):3|N-(C)3:1</t>
  </si>
  <si>
    <t>C-(C)(H)3:1|C-(C)2(H)2:11|C-(C)3(H):3|C[d]-(H)2:1|C[d]-(C)(H):1|C-(C[d])(C)2(H):1</t>
  </si>
  <si>
    <t>C-(C)(H)3:1|C-(C)2(H)2:11|C-(C)3(H):4|C[d]-(H)2:1|C[d]-(C)(H):1|C-(C[d])(C)(H)2:1</t>
  </si>
  <si>
    <t>C-(C)(H)3:4|C-(C)2(H)2:11|C-(C)3(H):2|C-(C)2(H)(N):4|N-(C)2(H):2</t>
  </si>
  <si>
    <t>C-(C)(H)3:3|C-(C)2(H)2:12|C[B]-(H):3|CO-(C[B])(O):3|O-(C)(CO):3|C-(C)(H)2(O):3|C[B]-(CO):3</t>
  </si>
  <si>
    <t>C-(C)(H)3:2|C[B]-(H):10|C[B]-(C):2|O-(C)2:5|O-(C)(H):1|C-(C)2(O)2:1|C-(C)(H)(O)2:1|C-(C[B])(H)2(O):2|C-(C)3(O),ethers/esters:1|C-(C)2(H)(O),ethers/esters:2|C-(C)(H)2(O):1|C-(C)(H)2(O):1</t>
  </si>
  <si>
    <t>C-(C)(H)3:4|C-(C)2(H)2:3|C-(C)3(H):1|C-(C)4:1|CO-(C)(O):1|O-(C)(CO):1|C-(C)2(H)(CO):1|C-(C)(H)2(O):1</t>
  </si>
  <si>
    <t>C-(C)2(H)2:8|C-(C)3(H):2|C-(C[B])(C)(H)2:2|C[B]-(H):3|C[B]-(C):2|C-(C)2(H)(N):2|N-(C)(H)2:2|N-(C[B])(H)2:1|C[B]-(N):1</t>
  </si>
  <si>
    <t>C-(C)(H)3:3|C-(C[B])(C)3:1|C[B]-(H):2|C[B]-(C):1|CO-(C[B])(C):1|O-(C[B])(H):1|C-(H)3(CO):1|C[B]-(O):1|C[B]-(CO):1|C[B]-(Br):1</t>
  </si>
  <si>
    <t>C-(C)(H)3:4|C-(C)2(H)2:8|C-(C)3(H):3|C[d]-(C)(H):1|C[d]-(C)2:1|C-(C[d])(C)(H)2:1|C-(C[d])(H)3:1|O-(C)(H):1|C-(C[d])(H)2(O):1</t>
  </si>
  <si>
    <t>C-(C)(H)3:1|C[B]-(H):9|C[B]-(C):2|O-(C)(H):1|C-(C[B])(C)(H)(CO):1|C-(C[B])(C)(H)(CO):1|C-(C)(H)2(O):1|C-(C)(H)2(N):1|C-(C[B])(H)2(N):1|CO-(C)(N):1|N-(C)2(CO):1</t>
  </si>
  <si>
    <t>C-(C)(H)3:1|O-(C)(H):1|C-(C)3(O),alcohols/peroxides:1|C-(C)(F)3:2</t>
  </si>
  <si>
    <t>C-(C)(H)3:1|C-(C)2(H)2:1|C-(C[B])(C)(H)2:1|C-(C[B])(C)2(H):1|C[B]-(H):10|C[B]-(C):2</t>
  </si>
  <si>
    <t>C-(C)(H)3:2|C-(C)2(H)2:5|C[B]-(H):9|C-(C)2(H)(N):1|N-(C[B])(C)(H):1|N-(C[B])2(H):1|C[B]-(N):3</t>
  </si>
  <si>
    <t>C-(C)(H)3:6|C-(C[B])(C)3:2|C[B]-(H):2|C[B]-(C):2|O-(C[B])(C):1|C-(H)3(O):1|C[B]-(O):1|C[B]-(Br):1</t>
  </si>
  <si>
    <t>C-(C)(H)3:1|C-(C)2(H)2:1|C-(C[B])(C)(H)2:1|C[B]-(H):10|C[B]-(C):1|C[B]-(C[B]):4|C[B]-(F):2|C[B]-(Cl):1</t>
  </si>
  <si>
    <t>C-(C)(H)3:3|C-(C[B])(C)3:1|C[B]-(H):2|C[B]-(C):2|C-(C[B])(H)3:1|O-(C[B])(H):1|C[B]-(O):1|C[B]-(Br):1</t>
  </si>
  <si>
    <t>C-(C)(H)3:1|C-(C)2(H)2:2|O-(C)(H):1|C-(C)(H)(O)(CO):1|C-(C)(H)2(N):2|CO-(C)(N):1|N-(C)2(CO):1</t>
  </si>
  <si>
    <t>C-(C)(H)3:2|C-(C)2(H)2:1|C-(C[B])(C)(H)2:1|C-(C[B])(C)3:1|C[B]-(H):10|C[B]-(C):2</t>
  </si>
  <si>
    <t>C-(C)(H)3:1|C-(C)2(H)2:9|C-(C)3(H):3|C-(C[B])(C)2(H):1|C[B]-(H):4|C[B]-(C):1|C[B]-(I):1</t>
  </si>
  <si>
    <t>C-(C)(H)3:8|C-(C)2(H)2:7|C-(C)3(H):2|C-(C)4:2|CO-(C)(O):4|C-(C)(H)2(CO):4|O-(O)(CO):4</t>
  </si>
  <si>
    <t>C-(C)(H)3:1|C-(C)2(H)2:1|C-(C)4:1|C[d]-(H)2:3|CO-(C[d])(O):3|O-(C)(CO):3|C[d]-(H)(CO):3|C-(C)(H)2(O):3</t>
  </si>
  <si>
    <t>C-(C)(H)3:1|C-(C)2(H)2:1|C[B]-(H):5|C[B]-(C):1|O-(C)(H):1|C-(C[B])(C)(H)(O):1</t>
  </si>
  <si>
    <t>C-(C)(H)3:1|C[d]-(C)(H):1|C-(C[d])(C)(H)2:1|CO-(C[d])(H):1|C[d]-(H)(CO):1</t>
  </si>
  <si>
    <t>C-(C)(H)3:1|C-(C[B])3(C):1|C[B]-(H):13|C[B]-(C):3|O-(C[B])(H):2|C[B]-(O):2</t>
  </si>
  <si>
    <t>C-(C)(H)3:2|O-(C)2:1|O-(C)(H):1|C-(C)2(H)(O),alcohpls/peroxides:1|C-(C)(H)2(O):2</t>
  </si>
  <si>
    <t>C-(C)(H)3:2|C-(C)2(H)2:1|O-(C)2:1|O-(C)(H):1|C-(C)2(H)(O),alcohpls/peroxides:1|C-(C)(H)2(O):2</t>
  </si>
  <si>
    <t>C-(C)(H)3:2|C[d]-(H)2:1|C[d]-C[B](H):1|C[B]-(H):4|C[B]-(C[d]):1|O-(C[B])(C):1|O-(C)2:1|C-(C)(H)(O)2:1|C-(C)(H)2(O):1|C[B]-(O):1</t>
  </si>
  <si>
    <t>C-(C)(H)3:1|C-(C)2(H)2:1|C-(C[B])2(C)(H):1|C[B]-(H):8|C[B]-(C):2|O-(C[B])(H):2|C[B]-(O):2</t>
  </si>
  <si>
    <t>C-(C)2(H)2:1|C-(C)3(H):1|O-(C)2:2|O-(C)(H):1|C-(C)(H)(O)2:1|C-(C)2(H)(O),alcohpls/peroxides:1|C-(C)(H)2(O):2</t>
  </si>
  <si>
    <t>C-(C)(H)3:1|C-(C)2(H)2:2|C-(C)3(H):2|C[d]-(C)(H):1|C[d]-(C)2:1|C-(C[d])(C)(H)2:2|C-(C[d])(H)3:1|O-(C)(H):1|C-(C)(H)2(O):1</t>
  </si>
  <si>
    <t>C-(C)(H)3:3|C-(C)2(H)2:3|C-(C)3(H):3|O-(C)2:1|C-(C)2(H)(O),ethers/esters:1|C-(H)3(O):1</t>
  </si>
  <si>
    <t>C-(C)(H)3:6|C-(C)2(H)2:15|C-(C)4:1|C-(C[B])(C)3:1|C[BF]-(C[B])2(C[BF]):2|C[B]-(H):9|C[B]-(C):1|O-(C[B])(C):1|O-(C[B])(H):2|O-(C)2:1|C-(C)(H)2(O):2|C[B]-(O):3|C-(C)(H)2(N):2|N[A]-(C[B]):2|C[B]-(C[B])2(N[A]):2|C[B]-(N):2|C-(H)3(SO2):1|C[B]-(SO2):2|N-(C)2(S):1|N-(C)2(SO2):1|C[B]-(S):2|C[B]-(Cl):1</t>
  </si>
  <si>
    <t>C-(C)(H)3:2|C-(C)2(H)2:12|C-(C)(H)2(S):2|S-(C)(S):2|S-(S)2:1</t>
  </si>
  <si>
    <t>C-(C)(H)3:2|C-(C)2(H)2:6|C-(C)3(H):1|C[B]-(H):9|C[B]-(C):1|CO-(C[B])(O):2|O-(C)(CO):2|C-(C[B])(H)2(O):1|C-(C)(H)2(O):1|C[B]-(CO):2</t>
  </si>
  <si>
    <t>C-(C)(H)3:1|C-(C)2(H)2:2|C-(C)3(H):1|C-(C)(H)2(N):2|N-(C)(H)2:2</t>
  </si>
  <si>
    <t>C-(C)2(H)2:8|C-(C)3(H):2|C[d]-(H)2:1|C[d]-(C)(H):1|C-(C[d])(C)2(H):1|C-(C[B])(C)2(H):1|C[B]-(H):4|C[B]-(C):2|C-(C[B])(H)3:1</t>
  </si>
  <si>
    <t>C-(C)(H)3:2|C-(C)3(H):1|C-(C[B])(C)(H)2:1|C[B]-(H):4|C[B]-(C):2|CO-(C)(O):1|O-(CO)(H):1|C-(C[B])(H)2(CO):1</t>
  </si>
  <si>
    <t>C-(C)(H)3:2|C-(C)2(H)2:4|C-(C)3(H):1|O-(C)2:1|O-(C)(H):1|C-(C)(H)2(O):1|C-(C)(H)2(O):2</t>
  </si>
  <si>
    <t>C-(C)(H)3:2|C-(C)2(H)2:4|C-(C)3(H):1|O-(C)2:2|O-(C)(H):1|C-(C)(H)2(O):1|C-(C)(H)2(O):4</t>
  </si>
  <si>
    <t>C-(C)(H)3:1|C-(C)2(H)2:2|O-(C)2:4|O-(C)(H):1|C-(C)(H)2(O):1|C-(C)(H)2(O):8</t>
  </si>
  <si>
    <t>C-(C)(H)3:1|C-(C)2(H)2:1|C-(C[B])(C)(H)2:1|C[B]-(H):10|C[B]-(C):1|C[B]-(C[B]):4|C[B]-(F):3</t>
  </si>
  <si>
    <t>C-(C)(H)3:3|C[d]-(H)2:1|C-(C[B])(C)3:1|C[B]-(H):4|C[B]-(C):1|CO-(C[B])(O):1|O-(C[d])(CO):1|C[d]-(H)(O):1|C[B]-(CO):1</t>
  </si>
  <si>
    <t>C-(C)(H)3:1|C-(C)2(H)2:10|C-(C)(H)2(N):3|N-(C)3:1|C-(C)(H)2(CN):2</t>
  </si>
  <si>
    <t>C-(C)2(H)2:2|C-(C)3(H):1|C[B]-(H):5|CO-(C[B])(O):1|O-(C)(CO):1|O-(C)(H):2|C-(C)2(H)(O),alcohpls/peroxides:2|C-(C)(H)2(O):1|C[B]-(CO):1</t>
  </si>
  <si>
    <t>C-(C)(H)3:1|C-(C)2(H)2:3|C-(C)3(H):1|C[d]-(C)(H):1|C[d]-C[B](C):1|C-(C[d])(C)(H)2:2|C[B]-(H):4|C[B]-(C[d]):1|O-(C[B])(H):1|C[B]-(O):1</t>
  </si>
  <si>
    <t>C-(C)(H)3:1|C-(C)2(H)2:18|C[d]-(H)2:1|C[d]-(C)(H):1|C-(C[d])(C)(H)2:1</t>
  </si>
  <si>
    <t>C-(C)(H)3:1|CO-(C)(O):2|O-(C)(CO):2|C-(C)2(H)(CO):1|C-(C)(H)2(CO):1|C-(H)3(O):2</t>
  </si>
  <si>
    <t>C-(C)(H)3:2|C-(C)2(H)2:2|CO-(O)2:2|O-(C)(CO):2|C-(C)(H)2(O):2|O-(O)(CO):2</t>
  </si>
  <si>
    <t>C-(C)(H)3:1|C-(C)2(H)2:2|CO-(C[d])(O):2|O-(C)(CO):1|O-(CO)(H):1|C[d]-(H)(CO):2|C-(C)(H)2(O):1</t>
  </si>
  <si>
    <t>1604-38-2</t>
  </si>
  <si>
    <t>ZNGLGLXWTVMUCL-UHFFFAOYSA-N</t>
  </si>
  <si>
    <t>イソブチル＝水素＝メチルホスホナート</t>
  </si>
  <si>
    <t>CC(C)COP(=O)(C)O</t>
  </si>
  <si>
    <t>C-(C)(H)3:2|C-(C)3(H):1|C-(H)3(PO):1|O-(C)(P):1|O-(H)(P):1|O-(C)(PO):1|O-(H)(PO):1</t>
  </si>
  <si>
    <t>C-(C)(H)3:2|C-(C[B])(C)2(H):1|C[B]-(H):4|C[B]-(C):1|C[B]-(SO2):1|C[B]-(S):1</t>
  </si>
  <si>
    <t>C-(C)(H)3:3|C[d]-(C[d])(H):1|C[B]-(H):5|CO-(C[d])(O):1|O-(C)(CO):1|C-(C)(H)2(O):1|C-(C)(H)2(N):2|C[d]-(H)(N):1|N-(C[d])(C)2:1|SO2-(C[d])(C[B]):1|C[B]-(SO2):1|C[B]-(S):1</t>
  </si>
  <si>
    <t>C-(C)(H)3:3|C-(C)2(H)2:3|C[d]-(C)2:2|C-(C[d])(C)(H)2:2|C-(C[d])(C)3:1|C-(C[d])(H)3:1|O-(C)(H):1|C-(C)2(H)(O),alcohpls/peroxides:1</t>
  </si>
  <si>
    <t>C-(C)(H)3:2|C-(C)2(H)2:12|C-(C)3(H):2|CO-(C)(O):2|O-(CO)(H):2|C-(C)(H)2(CO):2</t>
  </si>
  <si>
    <t>C-(C)(H)3:5|C-(C)2(H)2:5|C[B]-(H):5|C[B]-(C):1|CO-(C)(O):1|O-(C)(O):1|C-(C)3(CO):1|C-(C[B])(C)2(O):1|O-(O)(CO):1</t>
  </si>
  <si>
    <t>C-(C)(H)3:2|C-(C)2(H)2:2|C[B]-(H):5|CO-(C)(O):1|CO-(C[B])(O):1|O-(C)(CO):2|C-(C)(H)(O)(CO):1|C-(C)(H)2(O):1|C[B]-(CO):1</t>
  </si>
  <si>
    <t>15827-60-8</t>
  </si>
  <si>
    <t>DUYCTCQXNHFCSJ-UHFFFAOYSA-N</t>
  </si>
  <si>
    <t>｛［（ホスホノメチル）イミノ］ジエチレンビス［ニトリロビス（メチレン）］｝テトラキス（ホスホン酸）</t>
  </si>
  <si>
    <t>OP(=O)(O)CN(CCN(CP(=O)(O)O)CP(=O)(O)O)CCN(CP(=O)(O)O)CP(=O)(O)O</t>
  </si>
  <si>
    <t>C-(C)(H)2(N):4|N-(C)3:3|O-(H)(P):10|O-(H)(PO):10</t>
  </si>
  <si>
    <t>C-(C)(H)3:1|C-(C[B])(C)(H)2:1|C[B]-(H):4|C[B]-(C):1|C[B]-(Br):1</t>
  </si>
  <si>
    <t>C-(C)(H)3:1|C-(C)2(H)2:1|C[d]-(C)(H):2|C-(C[d])(C)(H)2:1|C-(C[d])(C)2(H):1|CO-(C)(O):1|O-(C)(CO):1|C-(C)(H)2(CO):1|C-(C)(H)2(O):1</t>
  </si>
  <si>
    <t>C-(C)2(H)2:9|C-(C)3(H):1|C-(C[B])(C)3:1|C[B]-(H):4|C[B]-(C):4|C-(C[B])(H)3:2|O-(C[B])(C):1|O-(C[B])(H):3|C-(C[B])(C)2(O):1|C[B]-(O):4</t>
  </si>
  <si>
    <t>C-(C)(H)3:2|C-(C)2(H)2:12|C-(C)3(H):1|C-(C[B])(C)(H)2:1|C[B]-(H):3|C[B]-(C):1|O-(C[B])(H):2|C[B]-(O):2</t>
  </si>
  <si>
    <t>C-(C)(H)3:3|C-(C)4:1|C-(C[B])(C)(H)2:1|C[B]-(H):4|C[B]-(C):2|O-(C)(H):1|C-(C[B])(C)2(O):1</t>
  </si>
  <si>
    <t>C-(C)(H)3:1|C-(C)2(H)2:2|CO-(C)(O):1|CO-(C)2:1|O-(C)(CO):1|C-(C)3(CO):1|C-(C)(H)2(CO):2|C-(C)(H)2(O):1|C-(C)(H)2(Br):1</t>
  </si>
  <si>
    <t>C-(C)(H)3:6|C-(C[B])(C)3:2|C[B]-(H):2|C[B]-(C):2|CO-(C[B])(H):1|O-(C[B])(H):1|C[B]-(O):1|C[B]-(CO):1</t>
  </si>
  <si>
    <t>C-(C)(H)3:1|C-(C)2(H)2:4|C-(C)3(H):2|C-(C[B])(C)(H)2:1|C-(C[B])(C)2(H):1|C[B]-(H):3|C[B]-(C):2|CO-(C)2:1|O-(C[B])(C):1|C-(C)3(CO):1|C-(C)(H)2(CO):1|C-(H)3(O):1|C[B]-(O):1</t>
  </si>
  <si>
    <t>C-(C)(H)3:1|C-(C)2(H)2:6|C-(C[B])(C)(H)2:1|C[B]-(H):4|C[B]-(C):1|N-(C[B])(H)2:1|C[B]-(N):1</t>
  </si>
  <si>
    <t>C-(C)(H)3:12|C-(C[B])(C)3:4|C[B]-(H):4|C[B]-(C):6|O-(C[B])(H):2|C[B]-(O):2|C-(C[B])(H)2(S):2|S-(C)2:1</t>
  </si>
  <si>
    <t>C-(C)(H)3:1|C-(C)2(H)2:2|CO-(C)(O):1|O-(C)(CO):1|C-(C)(H)2(CO):1|C-(C)(H)2(O):1|C-(C)(H)2(S):1|S-(C)(H):1</t>
  </si>
  <si>
    <t>C-(C)(H)3:3|CO-(C)(O):1|O-(C)(CO):1|C-(C)(H)2(CO):1|C-(C)(H)2(O):1|C-(C)(H)2(N):1|C-(C)2(H)(N):1|N-(C)2(H):1</t>
  </si>
  <si>
    <t>C-(C)(H)3:1|C-(C)2(H)2:4|O-(C)2:1|O-(C)(H):1|C-(C)2(H)(O),alcohpls/peroxides:1|C-(C)(H)2(O):2|C-(C)(H)2(Cl):1</t>
  </si>
  <si>
    <t>C-(C)(H)3:2|C-(C)2(H)2:1|C-(C[B])(C)2(H):1|C[B]-(H):9|C[B]-(C):1|C[B]-(C[B]):2</t>
  </si>
  <si>
    <t>C-(C)(H)3:2|C-(C)2(H)2:1|CO-(C)(O):1|O-(C)(CO):1|O-(C)(H):1|C-(C)3(CO):1|C-(C)2(H)(O),alcohpls/peroxides:1|C-(C)(H)2(O):1</t>
  </si>
  <si>
    <t>C-(C)2(H)2:2|C-(C)3(H):1|O-(C)(H):1|C-(C)2(H)(O),alcohpls/peroxides:1|C-(C)(H)2(N):3|N-(C)3:1</t>
  </si>
  <si>
    <t>C-(C)(H)3:2|C-(C)2(H)2:6|C-(C)3(H):1|O-(C)2:1|O-(C)(H):1|C-(C)(H)2(O):1|C-(C)(H)2(O):2</t>
  </si>
  <si>
    <t>C-(C)(H)3:1|C-(C)(H)(F)(Cl):1</t>
  </si>
  <si>
    <t>C-(C)(H)3:1|C[B]-(H):5|C[B]-(C):1|CO-(C[B])(C):1|O-(C[B])(C):3|O-(C[B])(H):2|O-(C)2:5|O-(C)(H):9|C-(C)(H)2(CO):1|C-(C)(H)(O)2:3|C-(C)2(H)(O),ethers/esters:4|C-(C)2(H)(O),alcohpls/peroxides:8|C-(C)(H)2(O):1|C-(C)(H)2(O):1|C-(H)3(O):1|C-(C[B])(C)(H)(O):1|C[B]-(O):5|C[B]-(CO):1</t>
  </si>
  <si>
    <t>C-(C)(H)3:1|C[d]-(C)(H):2|C-(C[d])(H)3:1|CO-(C)(O):1|O-(C)(CO):1|C-(C[d])(H)2(CO):1|C-(C)(H)2(O):1</t>
  </si>
  <si>
    <t>C-(C)(H)3:1|C-(C)2(H)2:9|C-(C)3(H):3|C-(C[B])(C)2(H):1|C[B]-(H):4|C[B]-(C):1|C[B]-(Cl):1</t>
  </si>
  <si>
    <t>C-(C)(H)3:1|C[B]-(H):4|C[B]-(C):1|CO-(C[B])(C):1|C-(C)(H)2(CO):1|C[B]-(CO):1|C-(C[B])(F)3:1</t>
  </si>
  <si>
    <t>C-(C)(H)3:2|C-(C)2(H)2:1|O-(C)2:3|O-(C)(H):1|C-(C)(H)(O)2:1|C-(C)(H)2(O):1|C-(C)(H)2(O):4</t>
  </si>
  <si>
    <t>C-(C)(H)3:4|C-(C)4:2|O-(C)2:1|O-(C)(H):2|C-(C)(H)2(O):2|C-(C)(H)2(O):2</t>
  </si>
  <si>
    <t>C-(C)(H)3:1|C-(C)2(H)2:6|O-(C)2:3|C-(C)(O)3:1|C-(H)3(O):3</t>
  </si>
  <si>
    <t>C-(C)(H)3:1|C-(C)2(H)2:6|C-(C)3(H):1|C-(C[B])(C)2(H):1|C[B]-(H):3|C[B]-(C):1|C[B]-(F):1|C[B]-(I):1</t>
  </si>
  <si>
    <t>C-(C)2(H)2:5|C-(C)3(H):1|C[B]-(H):9|C[B]-(C):1|C[B]-(C[B]):2|CO-(C)(O):1|O-(C)(CO):1|C-(C[B])(H)2(CO):1|C-(C)(H)2(O):1</t>
  </si>
  <si>
    <t>C-(C)(H)3:1|C-(C[B])(C)(H)2:1|C[B]-(H):4|C[B]-(C):1|C[B]-(CO):1|CO-(C[B])(Cl):1</t>
  </si>
  <si>
    <t>C-(C)(H)3:3|C-(C)2(H)2:3|C-(C)3(H):2|C-(C[B])(C)2(H):1|C-(C[B])(C)3:1|C[B]-(H):8|C[B]-(C):2|O-(C[B])(H):2|C[B]-(O):2</t>
  </si>
  <si>
    <t>C-(C)(H)3:2|C-(C[B])(C)2(H):1|C[B]-(H):3|C[B]-(C):1|CO-(C[B])(C):1|O-(C[B])(H):1|C-(H)3(CO):1|C[B]-(O):1|C[B]-(CO):1</t>
  </si>
  <si>
    <t>C-(C)(H)3:1|C-(C)2(H)2:9|O-(C)(H):2|C-(C)2(H)(O),alcohpls/peroxides:1|C-(C)(H)2(O):1|C-(H)3(N):1|C-(C)(H)2(N):2|N-(C)3:1</t>
  </si>
  <si>
    <t>C-(C)(H)3:6|C-(C)3(H):3|C[B]-(H):4|C-(C)(H)2(N):2|N-(C[B])(C)2:1|N[A]-(C[B]):2|C[B]-(C[B])2(N[A]):2|C[B]-(N):1|S-(C[B])(C):1|C-(C)(H)2(SO2):1|SO2-(C[B])(C):1|C[B]-(SO2):1|C[B]-(S):1</t>
  </si>
  <si>
    <t>C-(C)(H)3:2|C-(C[B])(C)3:1|C[B]-(H):2|C[B]-(C):1|CO-(C[B])(C):1|C-(C)(H)2(CO):1|C[B]-(CO):1|C[B]-(F):1|C[B]-(Br):1</t>
  </si>
  <si>
    <t>C-(C)(H)3:2|C-(C[B])(C)3:1|C[B]-(H):3|C[B]-(C):1|CO-(C)(O):1|O-(CO)(H):1|C-(C)(H)2(CO):1|C[B]-(F):1|C[B]-(Br):1</t>
  </si>
  <si>
    <t>C-(C)(H)3:1|C-(C)2(H)2:1|CO-(C)(O):1|O-(C)(CO):1|C-(C)2(H)(CO):1|C-(C)(H)2(O):1</t>
  </si>
  <si>
    <t>C-(C)2(H)2:1|C-(C)3(H):1|C[d]-(C)(H):2|C-(C[d])(C)(H)2:2|O-(C)(H):1|C-(C)(H)2(O):1</t>
  </si>
  <si>
    <t>C-(C)2(H)2:7|C-(C)3(H):2|C-(C)(H)2(N):4|N-(C)2(H):2</t>
  </si>
  <si>
    <t>C-(C)(H)3:4|C-(C)2(H)2:8|C-(C)3(H):3|CO-(C)2:1|C-(C)(H)2(CO):1|C-(H)3(CO):1</t>
  </si>
  <si>
    <t>C-(C)(H)3:1|C-(C)2(H)2:6|C-(C)3(H):1|C-(C[B])(C)2(H):1|C[B]-(H):2|C[B]-(C):1|C[B]-(CN):1|C[B]-(F):2</t>
  </si>
  <si>
    <t>C-(C)(H)3:1|C-(C)2(H)2:4|CO-(C)(O):1|O-(C)(CO):1|C-(C)2(H)(CO):1|C-(C)(H)2(O):1|C-(C)2(H)(N):1|N-(C)(H)2:1</t>
  </si>
  <si>
    <t>C-(C)(H)3:1|C-(C)2(H)2:6|O-(C)2:1|C-(C)(H)2(O):2|C-(C)(H)2(CN):1</t>
  </si>
  <si>
    <t>C-(C)(H)3:3|C-(C[B])(C)3:1|C[B]-(H):3|C[B]-(C):1|CO-(C[B])(C):1|O-(C[B])(H):1|C-(H)3(CO):1|C[B]-(O):1|C[B]-(CO):1</t>
  </si>
  <si>
    <t>C-(C)(H)3:1|C-(C)2(H)2:1|C-(C[B])2(C)(H):1|C[B]-(H):10|C[B]-(C):3|O-(C[B])(C):1|O-(C[B])(H):4|C-(C[B])(C)2(O):1|C[B]-(O):5</t>
  </si>
  <si>
    <t>C-(C)(H)3:1|C-(C)2(H)2:3|C-(C)3(H):4|C[d]-(C)(H):2|C-(C[d])(C)2(H):2|CO-(C)(O):1|O-(CO)(H):1|C-(C)3(CO):1</t>
  </si>
  <si>
    <t>C-(C)(H)3:1|C-(C)2(H)2:14|C-(C[B])(C)(H)2:1|C[B]-(H):4|C[B]-(C):1|C[B]-(SO2):1|C[B]-(S):1</t>
  </si>
  <si>
    <t>C-(C)(H)3:2|C-(C)2(H)2:1|C[d]-(C)(H):2|C-(C[d])(C)(H)2:2|CO-(C)(O):1|O-(C)(CO):1|C-(C)(H)2(CO):1|C-(C)(H)2(O):1</t>
  </si>
  <si>
    <t>C-(C)(H)3:2|C-(C)2(H)2:24|CO-(C)(O):2|O-(C)(CO):2|C-(C)(H)2(CO):2|C-(C)(H)2(O):2|C-(C)(H)2(S):2|S-(C)2:1</t>
  </si>
  <si>
    <t>C-(C)(H)3:1|C-(C)2(H)2:3|O-(C)2:1|C-(C)(H)2(O):2|C-(C)(H)2(N):1|N-(C)(H)2:1</t>
  </si>
  <si>
    <t>C-(C)2(H)2:1|C-(C)3(H):1|O-(C)2:1|C-(C)(H)2(O):2|C-(C)(H)2(N):1|N-(C)(H)2:1</t>
  </si>
  <si>
    <t>C-(C)(H)3:2|C-(C)2(H)2:4|C-(C)3(H):1|C-(C)(H)2(I):1</t>
  </si>
  <si>
    <t>C-(C)(H)3:1|C-(C)2(H)2:8|C-(C)3(H):1|CO-(C)2:1|C-(C)(H)2(CO):2</t>
  </si>
  <si>
    <t>C-(C)(H)3:1|C-(C)2(H)2:10|C[B]-(H):2|CO-(C[B])(O):1|O-(C)(CO):1|C-(C)(H)2(O):1|C[B]-(CO):1|N-(C[B])(H)2:1|C[B]-(N):1|C[B]-(Cl):2</t>
  </si>
  <si>
    <t>C-(C)(H)3:3|C-(C)2(H)2:1|C-(C)3(H):2|O-(C)2:2|C-(C)(H)(O)2:1|C-(C)(H)2(O):2</t>
  </si>
  <si>
    <t>C-(C)(H)3:1|C-(C)2(H)2:2|CO-(C)(O):1|CO-(C)2:1|O-(C)(CO):1|C-(C)2(H)(CO):1|C-(C)(H)2(CO):2|C-(C)(H)2(O):1</t>
  </si>
  <si>
    <t>C-(C)(H)3:1|C-(C)2(H)2:4|CO-(C)(O):1|O-(C)(CO):1|O-(C)(H):1|C-(C)2(H)(CO):1|C-(C)2(H)(O),alcohpls/peroxides:1|C-(C)(H)2(O):1</t>
  </si>
  <si>
    <t>C-(C)2(H)2:5|C-(C)3(H):2|C-(H)3(N):1|C-(C)(H)2(N):2|N-(C)3:1</t>
  </si>
  <si>
    <t>C-(C)2(H)2:2|C-(C)3(H):5|C[d]-(C)(H):2|C-(C[d])(C)(H)2:2|CO-(C)2:1|C-(C)(H)2(CO):1|C-(H)3(CO):1</t>
  </si>
  <si>
    <t>C-(C)(H)3:18|C-(C[B])(C)3:6|C-(C[B])2(H)2:3|C[B]-(H):6|C[B]-(C):15|C-(C[B])(H)3:3|O-(C[B])(H):3|C[B]-(O):3</t>
  </si>
  <si>
    <t>1707-03-5</t>
  </si>
  <si>
    <t>BEQVQKJCLJBTKZ-UHFFFAOYSA-N</t>
  </si>
  <si>
    <t>ジフェニルホスフィン酸</t>
  </si>
  <si>
    <t>OP(=O)(c1ccccc1)c2ccccc2</t>
  </si>
  <si>
    <t>C[B]-(H):10|C[B]-(PO):2|O-(H)(P):1|O-(H)(PO):1</t>
  </si>
  <si>
    <t>C-(C)(H)3:2|C-(C)2(H)2:24|CO-(C)(O):2|O-(C)(CO):2|C-(C)(H)2(CO):2|C-(C)(H)2(O):2</t>
  </si>
  <si>
    <t>1707-08-0</t>
  </si>
  <si>
    <t>PGKQTZHDCHKDQK-VOTSOKGWSA-N</t>
  </si>
  <si>
    <t>スチリルホスホン酸</t>
  </si>
  <si>
    <t>OP(=O)(O)\C=C\c1ccccc1</t>
  </si>
  <si>
    <t>C[d]-C[B](H):1|C[B]-(H):5|C[B]-(C[d]):1|O-(H)(P):2|O-(H)(PO):2</t>
  </si>
  <si>
    <t>C-(C)(H)3:1|C-(C)2(H)2:5|O-(C)2:2|C-(C)(H)(O)2:1|C-(C)(H)2(O):2</t>
  </si>
  <si>
    <t>C-(C)(H)3:2|C-(C)2(H)2:24|C[d]-(C)(H):4|C-(C[d])(C)(H)2:4|CO-(C)(O):2|O-(C)(CO):2|C-(C)(H)2(CO):2|C-(C)(H)2(O):2|C-(C)(H)2(S):2|S-(C)2:1</t>
  </si>
  <si>
    <t>C-(C)(H)3:1|C-(C[B])2(C)(H):1|C[B]-(H):6|C[B]-(C):4|C-(C[B])(H)3:2|O-(C[B])(H):2|C[B]-(O):2</t>
  </si>
  <si>
    <t>C-(C)(H)3:1|C-(C)2(H)2:6|C-(C[B])(C)(H)2:1|C[B]-(H):4|C[B]-(C):1|C[B]-(SO2):1|C[B]-(S):1</t>
  </si>
  <si>
    <t>C-(C)(H)3:3|C-(C)2(H)2:2|C-(C)3(H):1|O-(C)2:1|C-(C)(H)2(O):2</t>
  </si>
  <si>
    <t>170275-46-4</t>
  </si>
  <si>
    <t>AMJSKDLPSUZMOK-UHFFFAOYSA-N</t>
  </si>
  <si>
    <t>ジメチル＝Ｎ，Ｎ－ジイソプロピルホスホルアミダート</t>
  </si>
  <si>
    <t>COP(=O)(OC)N(C(C)C)C(C)C</t>
  </si>
  <si>
    <t>C-(C)(H)3:4|C-(H)3(O):2|C-(C)2(H)(N):2|O-(C)(P):2|O-(C)(PO):2</t>
  </si>
  <si>
    <t>C-(C)(H)3:6|C-(C)2(H)2:6|C-(C)3(H):2|C-(C[B])(C)3:1|C[B]-(H):3|C[B]-(C):1|O-(C[B])(C):1|C[B]-(O):1|C[B]-(SO2):1|C[B]-(S):1</t>
  </si>
  <si>
    <t>C-(C)(H)3:1|C-(C)2(H)2:6|C[B]-(H):3|CO-(C[B])(O):1|O-(C)(CO):1|C-(C)(H)2(O):1|C[B]-(CO):1|N-(C[B])(H)2:1|C[B]-(N):1|C[B]-(Cl):1</t>
  </si>
  <si>
    <t>170275-32-8</t>
  </si>
  <si>
    <t>WECFIBHFFAMWMU-UHFFFAOYSA-N</t>
  </si>
  <si>
    <t>ヘプチル＝水素＝メチルホスホナート</t>
  </si>
  <si>
    <t>CCCCCCCOP(=O)(C)O</t>
  </si>
  <si>
    <t>C-(C)(H)3:1|C-(C)2(H)2:5|C-(H)3(PO):1|O-(C)(P):1|O-(H)(P):1|O-(C)(PO):1|O-(H)(PO):1</t>
  </si>
  <si>
    <t>C-(C)(H)3:2|C-(C)2(H)2:12|C-(C)3(H):2|C-(C)(H)2(CO):2|CO-(C)(Cl):2</t>
  </si>
  <si>
    <t>C-(C)(H)3:7|C-(C)2(H)2:9|C-(C)3(H):2|C-(C)4:4|C[d]-(C)(H):1|C[d]-(C)2:1|C-(C[d])(C)(H)2:1|C-(C[d])(C)2(H):1|C-(C[d])(C)3:1|CO-(C)(O):1|O-(C)(CO):1|O-(C)(H):1|C-(C)3(CO):1|C-(C)2(H)(O),alcohpls/peroxides:1|C-(H)3(O):1</t>
  </si>
  <si>
    <t>C-(C)(H)3:3|C-(C)2(H)2:6|C[B]-(H):3|CO-(C[B])(O):3|O-(C)(CO):3|C-(C)(H)2(O):3|C[B]-(CO):3</t>
  </si>
  <si>
    <t>C-(C)(H)3:2|C-(C)2(H)2:1|C[d]-(C)(H):1|C[d]-(C)2:1|C-(C[d])(C)(H)2:1|C-(C[d])(C)3:1|C-(C[d])(H)3:1|CO-(C)(H):1|C-(C)2(H)(CO):1</t>
  </si>
  <si>
    <t>C-(C)(H)3:1|C[B]-(H):2|CO-(C[B])(O):1|O-(C)(CO):1|O-(C[B])(H):1|C-(C)(H)2(O):1|C[B]-(O):1|C[B]-(CO):1|C[B]-(Cl):2</t>
  </si>
  <si>
    <t>C-(C)(H)3:1|C-(C)2(H)2:13|C[B]-(H):5|CO-(C[B])(C):1|CO-(C)2:1|C-(H)2(CO)2:1|C-(C)(H)2(CO):1|C[B]-(CO):1</t>
  </si>
  <si>
    <t>C-(C)(H)3:4|C-(C)2(H)2:4|C-(C)3(H):1|C-(C[B])(C)(H)2:1|C-(C[B])(C)2(H):1|C-(C[B])(C)3:1|C[B]-(H):3|C[B]-(C):3|CO-(C)(O):1|O-(CO)(H):1|C-(C)3(CO):1</t>
  </si>
  <si>
    <t>C-(C)(H)3:1|CO-(C)(O):1|O-(C)(CO):1|O-(C)(H):1|C-(C)(H)(O)(CO):1|C-(H)3(O):1</t>
  </si>
  <si>
    <t>C-(C)(H)3:5|C-(C)2(H)2:11|C-(C)3(H):3|C-(C)4:2|C[d]-(C)2:1|C-(C[d])(C)2(H):1|CO-(C[d])(O):1|O-(C)(CO):1|O-(C)2:8|O-(C)(H):9|C[d]-(H)(CO):1|C-(C)(H)(O)2:4|C-(C[d])(H)2(O):1|C-(C)2(H)(O),ethers/esters:8|C-(C)3(O),alcohols/peroxides:1|C-(C)2(H)(O),alcohpls/peroxides:7|C-(C)(H)2(O):1</t>
  </si>
  <si>
    <t>C-(C)(H)3:1|C-(C[B])(C)(H)2:1|C[B]-(H):4|C[B]-(C):1|CO-(C[B])(C):1|C-(C)2(H)(CO):1|C[B]-(CO):1</t>
  </si>
  <si>
    <t>C-(C)(H)3:1|C-(C)2(H)2:12|C-(C)3(H):3|C[B]-(H):2|CO-(C)(O):1|O-(C[B])(CO):1|C-(C)2(H)(CO):1|C[B]-(O):1|C[B]-(F):3</t>
  </si>
  <si>
    <t>C-(C)(H)3:1|C-(C)2(H)2:10|C[d]-(H)(CO):2|C-(C)(H)2(N):1|CO-(C[d])(N):2|N-(C)(CO)2:1</t>
  </si>
  <si>
    <t>C-(C)(H)3:1|C[d]-(H)2:1|C[d]-(C)(H):1|C-(C[d])(C)(H)2:1|CO-(C)(O):1|CO-(C)2:1|O-(C)(CO):1|C-(H)2(CO)2:1|C-(C)(H)2(CO):1|C-(C)(H)2(O):1</t>
  </si>
  <si>
    <t>C-(C)(H)3:1|C-(C)2(H)2:17|O-(C)2:1|C-(C)(H)2(O):2|C-(H)3(N):2|C-(C)(H)2(N):1|N-(C)3:1</t>
  </si>
  <si>
    <t>C-(C)(H)3:3|C-(C)2(H)2:27|C-(C)3(H):1|CO-(C)(O):1|O-(C)(CO):1|C-(C)(H)2(CO):1|C-(C)(H)2(O):1</t>
  </si>
  <si>
    <t>C-(C)(H)3:2|C-(C)4:1|CO-(C)(O):2|O-(CO)(H):2|C-(C)2(H)(CO):2</t>
  </si>
  <si>
    <t>C-(C)(H)3:6|C-(C)2(H)2:3|O-(C)2:6|C-(C)2(O)2:3|C-(C)2(H)(O),ethers/esters:4|C-(C)(H)2(O):2</t>
  </si>
  <si>
    <t>C-(C)(H)3:1|C-(C)2(H)2:14|C-(C)3(H):3|C-(C[B])(C)2(H):1|C[B]-(H):3|C[B]-(C):1|C[B]-(F):2</t>
  </si>
  <si>
    <t>C-(C)(H)3:1|C-(C)2(H)2:8|CO-(C)(O):2|O-(C)(CO):1|O-(CO)(H):1|C-(C)(H)2(CO):2|C-(C)(H)2(O):1</t>
  </si>
  <si>
    <t>C-(C)(H)3:28|C-(C)2(H)2:1|C-(C[B])(C)(H)2:3|C-(C[B])(C)2(H):1|C-(C[B])(C)3:9|C-(C[B])2(C)(H):1|C[B]-(H):12|C[B]-(C):18|C-(C[B])(H)3:3|CO-(C)(O):3|O-(C[B])(CO):3|O-(C[B])(H):3|C-(C)(H)2(CO):3|C[B]-(O):6</t>
  </si>
  <si>
    <t>C-(C)(H)3:2|C[B]-(H):4|C[B]-(C):1|C-(C[B])(H)3:1|C-(C)(H)2(CO):1|C-(C)(H)2(N):1|CO-(C)(N):1|N-(C[B])(C)(CO):1|C[B]-(N):1</t>
  </si>
  <si>
    <t>C-(C)(H)3:1|C-(C)2(H)2:14|C[B]-(H):4|C[B]-(C):1|C-(C[B])(H)3:1|C-(C)(H)2(N):1|C[B]-(SO2):1|C[B]-(S):1</t>
  </si>
  <si>
    <t>C-(C)2(H)2:4|C-(C)3(H):2|C[B]-(H):5|C[B]-(C):1|O-(C)2:1|O-(C)(H):1|C-(C[B])(H)2(O):1|C-(C)(H)2(O):1|C-(C)(H)2(O):1</t>
  </si>
  <si>
    <t>C-(C)2(H)2:4|C-(C)3(H):1|C[B]-(H):5|C[B]-(C):1|CO-(C)(H):1|O-(C)2:1|C-(C)2(H)(CO):1|C-(C[B])(H)2(O):1|C-(C)(H)2(O):1</t>
  </si>
  <si>
    <t>C-(C)(H)3:2|C[B]-(H):3|CO-(C[B])(H):1|O-(C[B])(H):1|C[B]-(O):1|C[B]-(CO):1|C-(C)(H)2(N):2|N-(C[B])(C)2:1|C[B]-(N):1</t>
  </si>
  <si>
    <t>C-(C)(H)3:2|C-(C)2(H)2:39|CO-(C)(O):1|O-(C)(CO):1|C-(C)(H)2(CO):1|C-(C)(H)2(O):1</t>
  </si>
  <si>
    <t>1779-48-2</t>
  </si>
  <si>
    <t>MLCHBQKMVKNBOV-UHFFFAOYSA-N</t>
  </si>
  <si>
    <t>フェニルホスフィン酸</t>
  </si>
  <si>
    <t>OP(=O)c1ccccc1</t>
  </si>
  <si>
    <t>C[B]-(H):5|C[B]-(PO):1|O-(H)(P):1|O-(H)(PO):1</t>
  </si>
  <si>
    <t>C-(C)2(H)2:6|C-(C)3(H):3|C-(C)4:1|C-(C)(H)2(N):1|N-(C)(H)2:1</t>
  </si>
  <si>
    <t>C-(C)(H)3:1|C[B]-(H):5|C[B]-(C):1|CO-(C)(O):1|O-(C)(CO):1|C-(C[B])(H)2(O):1|N-(C)(H)2:1|C-(C)(H)(N)(CO):1</t>
  </si>
  <si>
    <t>C-(C)(H)3:1|C-(C)2(H)2:4|CO-(C)(O):1|O-(C)(CO):1|C-(C)2(H)(CO):1|C-(C)(H)2(O):1|C-(C)2(F)2:1</t>
  </si>
  <si>
    <t>C-(C)(H)3:3|C-(C)2(H)2:1|C-(C)3(H):1|O-(C)2:4|C-(C)(H)(O)2:2|C-(C)(H)2(O):4</t>
  </si>
  <si>
    <t>C-(C)(H)3:1|C[B]-(H):8|C[B]-(C):1|CO-(C[B])(O):1|O-(C)(CO):1|O-(C[B])(C):1|O-(C[B])(H):1|C-(C[B])(H)2(O):1|C-(C)(H)2(O):1|C[B]-(O):2|C[B]-(CO):1</t>
  </si>
  <si>
    <t>C-(C)(H)3:1|C-(C)2(H)2:6|C-(C)3(H):1|C-(C[B])(C)2(H):1|C[B]-(H):5|C[B]-(C):1</t>
  </si>
  <si>
    <t>C-(C)2(H)2:1|C-(C)3(H):1|CO-(C)(O):1|CO-(C)2:1|O-(CO)(H):1|C-(C)2(H)(CO):2|C-(C)(H)2(CO):1</t>
  </si>
  <si>
    <t>C-(C)(H)3:1|C[B]-(H):6|C[B]-(C):1|CO-(C[B])(C):1|O-(C[B])(C):2|O-(C[B])(H):2|O-(C)2:5|O-(C)(H):9|C-(C)(H)2(CO):1|C-(C)(H)(O)2:3|C-(C)2(H)(O),ethers/esters:5|C-(C)2(H)(O),alcohpls/peroxides:7|C-(C)(H)2(O):2|C-(C[B])(C)(H)(O):1|C[B]-(O):4|C[B]-(CO):1</t>
  </si>
  <si>
    <t>C-(C)(H)3:4|C-(C)3(H):1|CO-(C)(O):1|O-(C)(CO):1|O-(C)(H):1|C-(C)3(CO):1|C-(C)(H)2(O):1|C-(C)(H)2(O):1</t>
  </si>
  <si>
    <t>C-(C)(H)3:2|C-(C)3(H):2|CO-(C)(H):1|O-(C)2:2|C-(C)(H)2(CO):1|C-(C)(H)(O)2:1|C-(C)(H)2(O):2</t>
  </si>
  <si>
    <t>C-(C)(H)3:10|C-(C)2(H)2:1|C-(C[B])(C)2(H):1|C-(C[B])(C)3:3|C-(C[B])2(C)(H):1|C[B]-(H):6|C[B]-(C):9|C-(C[B])(H)3:3|O-(C[B])(H):3|C[B]-(O):3</t>
  </si>
  <si>
    <t>C-(C)(H)3:1|C-(C)2(H)2:20|C[d]-(H)2:1|CO-(C[d])(O):1|O-(C)(CO):1|C[d]-(H)(CO):1|C-(C)(H)2(O):1</t>
  </si>
  <si>
    <t>1832-54-8</t>
  </si>
  <si>
    <t>GHZKGHQGPXBWSN-UHFFFAOYSA-N</t>
  </si>
  <si>
    <t>イソプロピル＝水素＝メチルホスホナート</t>
  </si>
  <si>
    <t>CC(C)OP(=O)(C)O</t>
  </si>
  <si>
    <t>C-(C)(H)3:2|C-(H)3(PO):1|O-(C)(P):1|O-(H)(P):1|O-(C)(PO):1|O-(H)(PO):1</t>
  </si>
  <si>
    <t>1832-53-7</t>
  </si>
  <si>
    <t>UFZOPKFMKMAWLU-UHFFFAOYSA-N</t>
  </si>
  <si>
    <t>エチル＝メチルホスホナート</t>
  </si>
  <si>
    <t>CCOP(=O)(C)O</t>
  </si>
  <si>
    <t>C-(C)(H)3:1|C-(H)3(PO):1|O-(C)(P):1|O-(H)(P):1|O-(C)(PO):1|O-(H)(PO):1</t>
  </si>
  <si>
    <t>C-(C)(H)3:2|C-(C)2(H)2:2|C[d]-(C)(H):1|C[d]-(C)2:1|C-(C[d])(C)(H)2:1|C-(C[d])(H)3:2|O-(C)(H):1|C-(C)3(O),alcohols/peroxides:1</t>
  </si>
  <si>
    <t>C-(C)(H)3:2|C-(C)3(H):1|C-(C[B])2(C)(H):1|C[B]-(H):8|C[B]-(C):2|O-(C[B])(H):2|C[B]-(O):2</t>
  </si>
  <si>
    <t>1832-55-9</t>
  </si>
  <si>
    <t>GZUFHXSFPZCNJA-UHFFFAOYSA-N</t>
  </si>
  <si>
    <t>ブチル＝水素＝メチルホスホナート</t>
  </si>
  <si>
    <t>CCCCOP(=O)(C)O</t>
  </si>
  <si>
    <t>C-(C)(H)3:1|C-(C)2(H)2:2|C-(H)3(PO):1|O-(C)(P):1|O-(H)(P):1|O-(C)(PO):1|O-(H)(PO):1</t>
  </si>
  <si>
    <t>C-(C)(H)3:3|C-(C)2(H)2:1|CO-(C)(O):2|O-(C)(CO):2|C-(C)2(H)(CO):1|C-(C)(H)2(CO):1|C-(C)(H)2(O):2</t>
  </si>
  <si>
    <t>C-(C)(H)3:2|C-(C)2(H)2:2|CO-(C)(O):2|O-(C)(CO):2|C-(C)2(H)(CO):1|C-(C)(H)2(O):2|C-(C)(H)2(N):2|N-(C)3:1|C-(H)2(N)(CO):1</t>
  </si>
  <si>
    <t>C-(C)(H)3:2|C-(C)2(H)2:32|CO-(C)(O):2|O-(C)(CO):2|C-(H)2(CO)2:1|C-(C)(H)2(O):2|CO-(C)(N):2|CO-(N)2:1|N-(C)(CO)2:2|C-(H)2(N)(CO):2</t>
  </si>
  <si>
    <t>C-(C)(H)3:2|CO-(C)(O):2|O-(C)(CO):2|O-(C)(H):1|C-(C)(H)2(CO):2|C-(C)2(H)(O),alcohpls/peroxides:1|C-(C)(H)2(O):2</t>
  </si>
  <si>
    <t>C-(C)(H)3:1|C-(C)2(H)2:4|C-(C)3(H):1|O-(C)2:2|C-(C)(H)(O)2:1|C-(C)(H)2(O):2|C-(C)(H)2(N):1|N-(C)(H)2:1</t>
  </si>
  <si>
    <t>1832-58-2</t>
  </si>
  <si>
    <t>GPGCPVFGIJFFAO-UHFFFAOYSA-N</t>
  </si>
  <si>
    <t>オクチル＝水素＝メチルホスホナート</t>
  </si>
  <si>
    <t>CCCCCCCCOP(=O)(C)O</t>
  </si>
  <si>
    <t>C-(C)(H)3:1|C-(C)2(H)2:6|C-(H)3(PO):1|O-(C)(P):1|O-(H)(P):1|O-(C)(PO):1|O-(H)(PO):1</t>
  </si>
  <si>
    <t>C-(C)(H)3:1|C-(C)2(H)2:10|C[B]-(H):4|O-(C[B])(C):1|C-(H)3(O):1|C[B]-(O):1|C[B]-(CO):1|C-(C)(H)2(N):1|CO-(C[B])(N),amides:1|N-(C)(H)(CO),amides/ureas:1</t>
  </si>
  <si>
    <t>C-(C)(H)3:1|C-(C)2(H)2:2|C[d]-(C)(H):1|C[d]-(C)2:1|C[d]-(C[d])(H):1|C[d]-C[d][C]:1|C-(C[d])(C)(H)2:1|C-(C[d])2(H)2:1|C-(C[d])(H)3:1</t>
  </si>
  <si>
    <t>1832-60-6</t>
  </si>
  <si>
    <t>WVHBDHMDIJEYFR-UHFFFAOYSA-N</t>
  </si>
  <si>
    <t>ノニル＝水素＝メチルホスホナート</t>
  </si>
  <si>
    <t>CCCCCCCCCOP(=O)(C)O</t>
  </si>
  <si>
    <t>C-(C)(H)3:1|C-(C)2(H)2:7|C-(H)3(PO):1|O-(C)(P):1|O-(H)(P):1|O-(C)(PO):1|O-(H)(PO):1</t>
  </si>
  <si>
    <t>C-(C)(H)3:1|C-(C)(F)3:1|C-(C)2(F)2:1</t>
  </si>
  <si>
    <t>C-(C)(H)3:1|C-(C)2(H)2:9|C-(C)3(H):3|C[B]-(H):2|CO-(C)(O):1|O-(C[B])(CO):1|C-(C)2(H)(CO):1|C[B]-(O):1|C[B]-(F):3</t>
  </si>
  <si>
    <t>C-(C)(H)3:2|CO-(C)2:1|O-(C)(H):1|C-(C)3(CO):1|C-(H)3(CO):1|C-(C)(H)2(O):1</t>
  </si>
  <si>
    <t>C-(C)(H)3:2|C[B]-(H):9|CO-(C[B])2:1|C[B]-(CO):2|C-(C)(H)2(N):2|N-(C[B])(C)2:1|C[B]-(N):1</t>
  </si>
  <si>
    <t>C-(C)(H)3:4|C-(C)2(H)(S):2|C-(H)2(S)2:1|S-(C)2:2</t>
  </si>
  <si>
    <t>C-(C)(H)3:2|C-(C)2(H)2:4|C-(C)3(H):1|C-(C)(H)2(Br):1</t>
  </si>
  <si>
    <t>C-(C)(H)3:1|C-(C)2(H)2:10|C-(C)3(H):3|C-(C[B])(C)2(H):1|C[B]-(H):5|C[B]-(C):1|C[B]-(C[B]):2|C[B]-(F):4</t>
  </si>
  <si>
    <t>C-(C)(H)3:1|C-(C)2(H)2:2|C-(C[B])(C)(H)2:1|C[B]-(H):3|C[B]-(C):1|O-(C[B])(H):2|C[B]-(O):2</t>
  </si>
  <si>
    <t>C-(C)(H)3:2|C-(C)3(H):1|O-(C)2:2|O-(C)(H):1|C-(C)(H)2(O):1|C-(C)(H)2(O):4</t>
  </si>
  <si>
    <t>C-(C)(H)3:2|C-(C)2(H)2:8|C-(C)3(H):1|C[B]-(H):4|CO-(C[B])(O):1|O-(C)(CO):1|O-(C[B])(H):1|C-(C)(H)2(O):1|C[B]-(O):1|C[B]-(CO):1</t>
  </si>
  <si>
    <t>C-(C)(H)3:2|C-(C)4:1|C[d]-(C)(H):1|C[d]-(C)2:1|C-(C[d])(C)2(H):1|C[B]-(H):9|C[B]-(C):1|C-(C[d])(H)3:2|CO-(C)(O):1|O-(C)(CO):1|O-(C[B])2:1|C-(C)2(H)(CO):1|C-(C[B])(H)2(O):1|C[B]-(O):2</t>
  </si>
  <si>
    <t>C-(C)(H)3:2|C-(C)2(H)2:1|C-(C)3(H):1|O-(C)2:1|O-(C)(H):2|C-(C)2(H)(O),alcohpls/peroxides:1|C-(C)(H)2(O):1|C-(C)(H)2(O):2</t>
  </si>
  <si>
    <t>C-(C)(H)3:2|C-(C)2(H)2:9|C-(C[B])(C)2(H):1|C[B]-(H):4|C[B]-(C):1|C[B]-(SO2):1|C[B]-(S):1</t>
  </si>
  <si>
    <t>C-(C)(H)3:3|C[d]-(H)2:1|C[d]-(C)(H):1|C-(C[B])(C)3:1|C[B]-(H):2|C[B]-(C):2|C-(C[B])(H)3:1|O-(C[B])(C):1|C-(C[d])(H)2(O):1|C[B]-(O):1|C[B]-(Br):1</t>
  </si>
  <si>
    <t>C-(C)(H)3:1|C-(C)2(H)2:1|C[d]-(C)(H):1|C[d]-(C)2:1|C-(C[d])(C)(H)2:1|C-(C[d])(C)2(H):1|C-(C[d])(H)3:1|CO-(C)(H):1|C-(C)2(H)(CO):1</t>
  </si>
  <si>
    <t>C-(C)(H)3:5|C-(C)2(H)2:4|C-(C)3(H):2|C-(C)4:2|O-(C)2:2|C-(C)(H)(O)2:1|C-(C)3(O),ethers/esters:1|C-(C)(H)2(O):1</t>
  </si>
  <si>
    <t>C-(C)(H)3:2|O-(C)2:2|O-(C)(H):1|C-(C)2(O)2:1|C-(C)2(H)(O),alcohpls/peroxides:1|C-(C)(H)2(O):2|C-(C)2(H)(N):1|N-(C)(H)2:1</t>
  </si>
  <si>
    <t>C-(C)(H)3:1|C[d]-(H)2:1|CO-(C[d])(O):1|CO-(C)(O):1|O-(C)(CO):2|O-(C)2:2|C[d]-(H)(CO):1|C-(C)(H)2(CO):1|C-(C)(H)2(O):6</t>
  </si>
  <si>
    <t>18755-43-6</t>
  </si>
  <si>
    <t>YWDFOLFVOVCBIU-UHFFFAOYSA-N</t>
  </si>
  <si>
    <t>ジメチル＝プロピルホスホナート</t>
  </si>
  <si>
    <t>CCCP(=O)(OC)OC</t>
  </si>
  <si>
    <t>C-(C)(H)3:1|C-(C)2(H)2:1|C-(H)3(O):2|O-(C)(P):2|O-(C)(PO):2</t>
  </si>
  <si>
    <t>C-(C)(H)3:4|C-(C)2(H)2:44|C-(C)4:1|CO-(C)(O):4|O-(C)(CO):4|C-(C)(H)2(CO):4|C-(C)(H)2(O):4</t>
  </si>
  <si>
    <t>18755-36-7</t>
  </si>
  <si>
    <t>YDVMILOIKRSPEO-UHFFFAOYSA-N</t>
  </si>
  <si>
    <t>エチル＝メチル＝メチルホスホナート</t>
  </si>
  <si>
    <t>CCOP(=O)(C)OC</t>
  </si>
  <si>
    <t>C-(C)(H)3:1|C-(H)3(O):1|C-(H)3(PO):1|O-(C)(P):2|O-(C)(PO):2</t>
  </si>
  <si>
    <t>C-(C)(H)3:7|C-(C)2(H)2:8|C-(C)3(H):2|C-(C)4:5|C[d]-(C)(H):1|C[d]-(C)2:1|C-(C[d])(C)(H)2:1|C-(C[d])(C)2(H):1|C-(C[d])(C)3:1|O-(C)2:1|O-(C)(H):2|C-(C)2(H)(O),ethers/esters:1|C-(C)2(H)(O),alcohpls/peroxides:1|C-(C)(H)2(O):1|C-(H)3(O):1</t>
  </si>
  <si>
    <t>C-(C)(H)3:3|C-(C)2(H)2:4|C-(C)3(H):1|CO-(C)(O):1|O-(C)(CO):1|O-(C)(H):1|C-(C)(H)(O)(CO):1|C-(C)(H)2(O):1</t>
  </si>
  <si>
    <t>C-(C)(H)3:3|C-(C)2(H)2:7|CO-(C)(O):4|O-(C)(CO):2|O-(CO)(H):2|C-(C)3(CO):2|C-(C)2(H)(CO):1|C-(C)(H)2(CO):1|C-(H)3(O):2</t>
  </si>
  <si>
    <t>C-(C)(H)3:2|C-(C)2(H)2:10|CO-(C)(O):4|O-(C)(CO):2|O-(CO)(H):2|C-(C)3(CO):2|C-(C)(H)2(CO):2|C-(H)3(O):2</t>
  </si>
  <si>
    <t>C-(C)(H)3:1|C-(C)2(H)2:8|C[d]-(C)(H):1|C-(C[d])(H)3:1|O-(C[d])(C):1|O-(C)2:2|O-(C)(H):2|C[d]-(H)(O):1|C-(C)(H)(O)2:1|C-(C)2(H)(O),ethers/esters:2|C-(C)2(H)(O),alcohpls/peroxides:1|C-(C)(H)2(O):1|C-(C)(H)2(O):1|C-(C)2(H)(N):1|N-(C)(H)2:1</t>
  </si>
  <si>
    <t>C-(C)(H)3:1|C-(C)2(H)2:7|C[d]-(C)(H):1|C-(C[d])(H)3:1|O-(C[d])(C):1|O-(C)2:4|O-(C)(H):1|C[d]-(H)(O):1|C-(C)(H)(O)2:1|C-(C)2(H)(O),ethers/esters:3|C-(C)2(H)(O),alcohpls/peroxides:1|C-(C)(H)2(O):2|C-(H)3(O):2|C-(C)2(H)(N):1|N-(C)(H)2:1</t>
  </si>
  <si>
    <t>C-(C)(H)3:9|C-(C)2(H)2:8|C-(C)3(H):2|C-(C)4:5|C[d]-(C)(H):1|C[d]-(C)2:1|C-(C[d])(C)(H)2:1|C-(C[d])(C)2(H):1|C-(C[d])(C)3:1|O-(C)2:3|C-(C)2(O)2:1|C-(C)2(H)(O),ethers/esters:2|C-(C)(H)2(O):1|C-(H)3(O):1</t>
  </si>
  <si>
    <t>C-(C)(H)3:6|C-(C)2(H)2:9|C-(C)3(H):4</t>
  </si>
  <si>
    <t>C-(C)(H)3:4|C-(C)2(H)2:44|C-(C)4:1|C[d]-(C)(H):8|C-(C[d])(C)(H)2:8|CO-(C)(O):4|O-(C)(CO):4|C-(C)(H)2(CO):4|C-(C)(H)2(O):4</t>
  </si>
  <si>
    <t>C-(C)(H)3:1|C-(C)2(H)2:1|CO-(C)(O):1|O-(C)(CO):1|O-(C)(H):1|C-(C)(H)2(CO):1|C-(C)3(O),alcohols/peroxides:1|C-(C)(H)2(O):1</t>
  </si>
  <si>
    <t>C-(C)(H)3:4|C-(C)2(H)2:16|C-(C)3(H):2|CO-(C)(O):2|O-(C)(CO):2|C-(C)(H)2(CO):2|C-(C)(H)2(O):2</t>
  </si>
  <si>
    <t>C-(C)(H)3:1|C[B]-(H):4|C[B]-(C):1|C-(C[B])(H)3:1|C-(C)(H)2(N):3|N-(C)(H)2:1|N-(C[B])(C)2:1|C[B]-(N):1</t>
  </si>
  <si>
    <t>1932-60-1</t>
  </si>
  <si>
    <t>SWYGLBJVTQMYSE-UHFFFAOYSA-N</t>
  </si>
  <si>
    <t>シクロヘキシル＝水素＝メチルホスホナート</t>
  </si>
  <si>
    <t>CP(=O)(O)OC1CCCCC1</t>
  </si>
  <si>
    <t>C-(C)2(H)2:5|C-(H)3(PO):1|O-(C)(P):1|O-(H)(P):1|O-(C)(PO):1|O-(H)(PO):1</t>
  </si>
  <si>
    <t>C-(C)(H)3:3|C-(C)2(H)2:14|O-(C)2:3|C-(C)2(O)2:1|C-(C)2(H)(O),ethers/esters:1|C-(C)(H)2(O):3</t>
  </si>
  <si>
    <t>C-(C)(H)3:1|C-(C)2(H)2:3|C-(C)3(H):1|CO-(C)(O):2|O-(CO)2,aliphatic:1|C-(C)2(H)(CO):2</t>
  </si>
  <si>
    <t>C-(C)(H)3:2|CO-(C)(O):1|O-(C)(CO):1|C-(C)3(CO):1|C-(C)(H)2(O):1</t>
  </si>
  <si>
    <t>C-(C)(H)3:1|C-(C)2(H)2:6|O-(C)(H):1|C-(C)3(O),alcohols/peroxides:1</t>
  </si>
  <si>
    <t>C-(C)(H)3:1|C[B]-(H):4|CO-(C)(O):1|O-(CO)(H):1|C[B]-(CO):2|CO-(C[B])(N),amides:2|N-(C)(CO)2:1|C-(C)(H)(N)(CO):1</t>
  </si>
  <si>
    <t>C-(C)2(H)2:3|C-(C)3(H):1|C[d]-(C)(H):2|C-(C[d])(C)2(H):2|O-(C)(H):1|C-(C)3(O),alcohols/peroxides:1|C-(C)(F)3:2</t>
  </si>
  <si>
    <t>C-(C)(H)3:1|C-(C)2(H)2:3|CO-(C)(O):1|O-(C)(CO):1|C-(C)(H)2(CO):1|C-(C)(H)2(O):1|C-(C)(H)2(N):3|N-(C)3:1</t>
  </si>
  <si>
    <t>C-(C)(H)3:4|C-(C)2(H)2:3|C-(C)3(H):3|O-(C)2:1|O-(C)(H):2|C-(C)2(H)(O),ethers/esters:1|C-(C)3(O),alcohols/peroxides:1|C-(C)(H)2(O):1|C-(C)(H)2(O):1</t>
  </si>
  <si>
    <t>C-(C)(H)3:2|C-(C)2(H)2:2|O-(C)2:2|O-(C)(H):2|C-(C)(H)(O)2:2|C-(C)2(H)(O),ethers/esters:1|C-(C)2(H)(O),alcohpls/peroxides:1</t>
  </si>
  <si>
    <t>C-(C)(H)3:3|C[B]-(H):4|CO-(C)(O):1|CO-(O)2:1|O-(C)(CO):2|O-(C[B])(CO):1|C-(C)2(H)(CO):1|C-(C)(H)(O)2:1|C[B]-(O):1|C[B]-(NO2):1</t>
  </si>
  <si>
    <t>C-(C)(H)3:6|C-(C[B])(C)3:2|C[B]-(H):1|C[B]-(C):3|C-(C[B])(H)3:1|C[B]-(Cl):2</t>
  </si>
  <si>
    <t>C-(C)(H)3:1|C-(C)2(H)2:1|C-(C)3(H):1|C[d]-(C)(H):2|C[d]-(C)2:2|C-(C[d])(C)(H)2:3|C-(C[d])(H)3:3|CO-(C)(H):1|C-(C)(H)2(CO):1</t>
  </si>
  <si>
    <t>C-(C)(H)3:3|C-(C)2(H)2:3|C-(C)3(H):3|C[d]-(H)2:1|C[d]-(C)2:1|C-(C[d])(H)3:1|O-(C)2:1|C-(C[d])(H)2(O):1|C-(C)2(H)(O),ethers/esters:1</t>
  </si>
  <si>
    <t>C-(C)(H)3:1|C[d]-(H)2:1|C[d]-(C)2:1|C-(C[d])(C)(H)2:1|CO-(C)(O):1|O-(C)(CO):1|C-(C)(H)2(CO):1|C-(C)(H)2(O):1|C-(C[d])(H)2(Br):1</t>
  </si>
  <si>
    <t>C-(C)(H)3:2|C-(C)2(H)2:6|C-(C)3(H):1|C-(C)4:2|C-(C)3(N):1|N-(C)(H)2:1</t>
  </si>
  <si>
    <t>C-(C)(H)3:4|C[B]-(H):4|C[B]-(C):2|O-(C)(H):2|C-(C[B])(C)2(O):2</t>
  </si>
  <si>
    <t>C-(C)(H)3:4|C-(C[B])(C)(H)2:4|C[B]-(H):12|C[B]-(C):4|CO-(C[B])2:2|C[B]-(CO):4|N-(C[B])2(H):2|C[B]-(N):4</t>
  </si>
  <si>
    <t>C-(C)(H)3:1|C-(C[B])(C)(H)2:1|C[BF]-(C[B])2(C[BF]):2|C[B]-(H):6|C[B]-(C):1|O-(C[B])(H):1|C[B]-(O):1</t>
  </si>
  <si>
    <t>C-(C)(H)3:1|C[B]-(H):3|C[B]-(C):1|O-(C[B])(C):2|O-(C)(H):2|C-(C)2(H)(O),alcohpls/peroxides:1|C-(H)3(O):2|C-(C[B])(C)(H)(O):1|C[B]-(O):2</t>
  </si>
  <si>
    <t>C-(C)2(H)2:2|C-(C)3(H):2|CO-(C)(O):4|O-(CO)2,aliphatic:2|C-(C)2(H)(CO):4</t>
  </si>
  <si>
    <t>C-(C)(H)3:4|C-(C)2(H)2:1|C-(C)3(H):1|C-(C)4:1|C[d]-(C)(H):1|C[d]-(C)2:1|C-(C[d])(C)(H)2:2|C-(C[d])(C)2(H):1|C-(C)3(CN):1</t>
  </si>
  <si>
    <t>C-(C)(H)3:2|C-(C[B])(C)(H)2:2|C-(C[B])2(H)2:1|C[B]-(H):6|C[B]-(C):4|N-(C[B])(H)2:2|C[B]-(N):2</t>
  </si>
  <si>
    <t>C-(C)(H)3:2|C-(C)2(H)2:8|C-(C)3(H):1|C-(C[B])(C)(H)2:1|C-(C[B])(C)2(H):1|C[B]-(H):11|C[B]-(C):2|C[B]-(C[B]):4|C[B]-(F):1</t>
  </si>
  <si>
    <t>C-(C)(H)3:1|C-(C)2(H)2:5|C-(C[B])(C)(H)2:1|C[B]-(H):4|C[B]-(C):1|O-(C[B])(H):1|C[B]-(O):1</t>
  </si>
  <si>
    <t>C-(C)(H)3:2|C-(C)2(H)2:9|C-(C)3(H):1|C-(C[B])(C)(H)2:1|C-(C[B])(C)2(H):1|C[B]-(H):11|C[B]-(C):2|C[B]-(C[B]):4|C[B]-(F):1</t>
  </si>
  <si>
    <t>C-(C)(H)3:1|C-(C[B])2(C)(H):1|C[B]-(H):9|C[B]-(C):2|O-(C[B])(H):1|C[B]-(O):1</t>
  </si>
  <si>
    <t>C-(C)(H)3:2|C-(C[B])(C)(H)2:2|C-(C[B])2(H)2:1|C[B]-(H):4|C[B]-(C):6|C-(C[B])(H)3:2|N-(C[B])(H)2:2|C[B]-(N):2</t>
  </si>
  <si>
    <t>C-(C)(H)3:8|C-(C[B])(C)2(H):4|C-(C[B])2(H)2:1|C[B]-(H):4|C[B]-(C):6|N-(C[B])(H)2:2|C[B]-(N):2</t>
  </si>
  <si>
    <t>C-(C)(H)3:4|C-(C)2(H)2:4|C-(C)3(H):3|C-(C)4:3|O-(C)(H):1|C-(C)(H)2(O):1</t>
  </si>
  <si>
    <t>C-(C)(H)3:1|C-(C)2(H)2:5|CO-(C)(O):1|O-(C)(CO):1|C-(C)2(H)(CO):1|C-(C)(H)2(O):1|C-(C)(H)2(N):2|C-(C)2(H)(N):1|N-(C)3:1</t>
  </si>
  <si>
    <t>198885-54-0</t>
  </si>
  <si>
    <t>UGQWHZCIZQMLGE-UHFFFAOYSA-N</t>
  </si>
  <si>
    <t>ペンタン－２－イル＝水素＝メチルホスホナート</t>
  </si>
  <si>
    <t>CCCC(C)OP(=O)(C)O</t>
  </si>
  <si>
    <t>C-(C)(H)3:2|C-(C)2(H)2:2|C-(H)3(PO):1|O-(C)(P):1|O-(H)(P):1|O-(C)(PO):1|O-(H)(PO):1</t>
  </si>
  <si>
    <t>C-(C)(H)3:2|O-(C)2:2|C-(C)(H)(O)2:1|C-(C)(H)2(O):2|C-(C)(H)2(Br):1</t>
  </si>
  <si>
    <t>C-(C)(H)3:3|C-(C)2(H)2:6|C-(C)3(H):1|CO-(C)(O):1|O-(C)(CO):1|C-(C)(H)2(CO):1|C-(C)(H)2(O):1</t>
  </si>
  <si>
    <t>C-(C)(H)3:1|C[d]-(H)2:1|C[d]-C[B](C):1|C-(C[d])(C)(H)2:1|C[B]-(H):5|C[B]-(C[d]):1</t>
  </si>
  <si>
    <t>C-(C)(H)3:1|C-(C)2(H)2:7|C[d]-(C)(H):1|C-(C[d])(C)(H)2:1|CO-(C[d])(H):1|C[d]-(H)(CO):1</t>
  </si>
  <si>
    <t>C-(C)(H)3:3|C-(C)2(H)2:13|C-(C)3(H):1|CO-(C)(O):1|O-(C)(CO):1|C-(C)(H)2(CO):1|C-(C)(H)2(O):1</t>
  </si>
  <si>
    <t>C-(C)(H)3:3|O-(C)2:3|O-(C)(H):1|C-(C)2(H)(O),ethers/esters:2|C-(C)2(H)(O),alcohpls/peroxides:1|C-(C)(H)2(O):3|C-(H)3(O):1</t>
  </si>
  <si>
    <t>C-(C)(H)3:2|C-(C)2(H)2:15|C-(C)3(H):4|C-(C[B])(C)2(H):1|C[B]-(H):4|C[B]-(C):1|CO-(C)(O):1|O-(C[B])(CO):1|C-(C)2(H)(CO):1|C[B]-(O):1</t>
  </si>
  <si>
    <t>C-(C)(H)3:2|C-(C)2(H)2:6|CO-(C)(O):2|O-(CO)2,aliphatic:1|C-(C)(H)2(CO):2</t>
  </si>
  <si>
    <t>C-(C)(H)3:2|C-(C)2(H)2:6|C-(C)(H)2(N):2|N-(C)2(H):1</t>
  </si>
  <si>
    <t>C-(C)(H)3:1|C-(C[B])(C)(H)2:1|C[B]-(H):5|C[B]-(C):1|CO-(C[B])(C):1|O-(C[B])(C):2|O-(C[B])(H):3|O-(C)2:3|O-(C)(H):6|C-(C)(H)2(CO):1|C-(C)(H)(O)2:2|C-(C)2(H)(O),ethers/esters:3|C-(C)2(H)(O),alcohpls/peroxides:5|C-(C)(H)2(O):1|C-(H)3(O):1|C[B]-(O):5|C[B]-(CO):1</t>
  </si>
  <si>
    <t>C-(C)(H)3:2|C-(C)2(H)2:4|CO-(O)(CO):2|O-(C)(CO):2|C-(C)(H)2(O):2</t>
  </si>
  <si>
    <t>C-(C)(H)3:1|C-(C)2(H)2:2|C-(C[B])(C)(H)2:1|C[B]-(H):4|C[B]-(C):1|CO-(C[B])(O):1|O-(CO)(H):1|C[B]-(CO):1</t>
  </si>
  <si>
    <t>C-(C)(H)3:2|C-(C)2(H)2:3|CO-(C)(O):2|O-(C)(CO):2|C-(C)(H)2(CO):2|C-(C)(H)2(O):2</t>
  </si>
  <si>
    <t>C-(C)(H)3:3|CO-(C)2:2|C-(C)3(CO):1|C-(C)2(H)(CO):1|C-(C)(H)2(CO):2</t>
  </si>
  <si>
    <t>C-(C)(H)3:1|C[B]-(H):5|C[B]-(C):1|CO-(C)(O):1|O-(C)(CO):1|O-(C)(H):1|C-(C)(H)(O)(CO):1|C-(C[B])(H)2(O):1</t>
  </si>
  <si>
    <t>C-(C)(H)3:4|C-(C)2(H)2:2|C-(C)3(H):3|O-(C)(H):1|C-(C)(H)2(O):1</t>
  </si>
  <si>
    <t>C-(C)(H)3:1|C-(C[B])(C)(H)2:1|C[B]-(H):5|C[B]-(C):1|CO-(C)(O):1|O-(C)(CO):1|C-(C)(H)2(O):1|N-(C)(H)2:1|C-(C)(H)(N)(CO):1</t>
  </si>
  <si>
    <t>C-(C)(H)3:2|C-(C)2(H)2:1|C-(C)4:1|CO-(C)2:1|C-(C)(H)2(CO):2</t>
  </si>
  <si>
    <t>C-(C)(H)3:4|C-(C)2(H)2:2|C-(C)3(H):2|CO-(O)(CO):2|O-(C)(CO):2|C-(C)(H)2(O):2</t>
  </si>
  <si>
    <t>C-(C)(H)3:4|C-(C)2(H)2:2|C-(C)3(H):2|CO-(O)2:1|O-(C)(CO):2|C-(C)(H)2(O):2</t>
  </si>
  <si>
    <t>C-(C)(H)3:1|C-(C)2(H)2:3|C-(C)3(H):1|CO-(C)2:1|O-(C)(H):1|C-(C)2(H)(CO):1|C-(H)3(CO):1|C-(C)2(H)(O),alcohpls/peroxides:1</t>
  </si>
  <si>
    <t>C-(C)(H)3:2|C-(C)2(H)2:4|C-(C)3(H):1|C[B]-(H):4|CO-(C[B])(O):1|O-(C)(CO):1|C-(C)(H)2(O):1|C[B]-(CO):1|C-(H)3(N):2|N-(C[B])(C)2:1|C[B]-(N):1</t>
  </si>
  <si>
    <t>C-(C)(H)3:2|C-(C)2(H)2:2|C-(C)3(H):1|C-(C)4:1|CO-(C)2:1|C-(C)3(CO):1|C-(C)(H)2(CO):1|C-(C)(H)2(SO2):1</t>
  </si>
  <si>
    <t>C-(C)(H)3:1|C-(C)2(H)2:19|C-(C)(H)2(CO):1|CO-(C)(Cl):1</t>
  </si>
  <si>
    <t>C-(C)(H)3:2|C-(C)2(H)2:1|C-(C)3(H):1|C[B]-(H):4|CO-(C[B])(O):1|O-(C)(CO):1|C-(C)(H)2(O):1|C[B]-(CO):1|C-(H)3(N):2|N-(C[B])(C)2:1|C[B]-(N):1</t>
  </si>
  <si>
    <t>C-(C)(H)3:1|C-(C)2(H)2:2|CO-(C)(O):1|O-(C)(CO):1|O-(C)(H):1|C-(C)(H)2(CO):1|C-(C)2(H)(O),alcohpls/peroxides:1|C-(H)3(O):1</t>
  </si>
  <si>
    <t>C-(C)(H)3:1|C-(C)2(H)2:5|C-(C)3(H):1|CO-(C)(H):1|C-(C)2(H)(CO):1</t>
  </si>
  <si>
    <t>C-(C)(H)3:6|C-(C)2(H)2:4|C-(C)3(H):3|C-(C)4:2|O-(C)2:2|C-(C)2(O)2:1|C-(C)3(O),ethers/esters:1|C-(C)2(H)(O),ethers/esters:1</t>
  </si>
  <si>
    <t>21150-89-0</t>
  </si>
  <si>
    <t>NMZURFAPYNEBQQ-UHFFFAOYSA-N</t>
  </si>
  <si>
    <t>ビス（４－ｔｅｒｔ－ブチルフェニル）＝水素＝ホスファート</t>
  </si>
  <si>
    <t>CC(C)(C)c1ccc(OP(=O)(O)Oc2ccc(cc2)C(C)(C)C)cc1</t>
  </si>
  <si>
    <t>C-(C)(H)3:6|C-(C[B])(C)3:2|C[B]-(H):8|C[B]-(C):2|C[B]-(O):2|P-(O)3:1|PO-(O)3:1|O-(H)(P):1|O-(H)(PO):1</t>
  </si>
  <si>
    <t>C-(C)(H)3:2|C-(C[B])(C)2(H):1|C[B]-(H):4|C[B]-(C):2|O-(C)(H):1|C-(C[B])(H)2(O):1</t>
  </si>
  <si>
    <t>C-(C)(H)3:1|C[B]-(H):8|C[B]-(C):2|C-(C[B])(H)3:1|CO-(C[B])(C):1|O-(C[B])(C):1|C-(C)2(H)(CO):1|C-(C[B])(C)(H)(O):1|C[B]-(O):1|C[B]-(CO):1</t>
  </si>
  <si>
    <t>C-(C)(H)3:2|C-(C)2(H)2:4|C-(C)3(H):1|C[B]-(H):4|CO-(C[B])(O):1|O-(C)(CO):1|O-(C[B])(H):1|O-(C)2:2|C-(C)(H)2(O):5|C[B]-(O):1|C[B]-(CO):1</t>
  </si>
  <si>
    <t>C-(C)2(H)2:6|C-(C)3(H):3|C-(C)3(CO):1|CO-(C)(Cl):1</t>
  </si>
  <si>
    <t>C-(C)(H)3:2|C-(C)2(H)2:4|CO-(C)(O):2|O-(CO)2,aliphatic:1|C-(C)(H)2(CO):2</t>
  </si>
  <si>
    <t>C-(C)(H)3:3|C-(C)4:1|CO-(C)(O):1|O-(CO)(H):1|N-(C)(H)2:1|C-(C)(H)(N)(CO):1</t>
  </si>
  <si>
    <t>C-(C)(H)3:2|C-(C)2(H)2:14|CO-(C)(O):2|O-(CO)2,aliphatic:1|C-(C)(H)2(CO):2</t>
  </si>
  <si>
    <t>C-(C)(H)3:1|C-(C)2(H)2:6|C-(C)3(H):2|C-(C[B])(C)2(H):1|C[B]-(H):2|C[B]-(C):1|O-(C)2:2|C-(C)(H)(O)2:1|C-(C)(H)2(O):2|C[B]-(F):3</t>
  </si>
  <si>
    <t>C-(C)(H)3:1|C-(C)2(H)2:8|C-(C)3(H):1|C[B]-(H):2|CO-(C)(O):1|O-(C[B])(CO):1|C-(C)2(H)(CO):1|C[B]-(O):1|C[B]-(F):3</t>
  </si>
  <si>
    <t>C-(C)(H)3:1|C-(C)2(H)2:5|C-(C)3(H):1|C-(C[B])(C)2(H):1|C[B]-(H):2|C[B]-(C):1|C[B]-(CN):1|C[B]-(F):2</t>
  </si>
  <si>
    <t>C-(C)(H)3:1|CO-(C)(O):1|O-(C)(O):2|O-(O)(H):1|C-(C)(H)2(CO):1|C-(C)2(O)2:1|O-(O)(CO):1</t>
  </si>
  <si>
    <t>C-(C)(H)3:1|C-(C)3(H):1|O-(C)(H):2|C-(C)(H)2(O):2</t>
  </si>
  <si>
    <t>C-(C)(H)3:1|C-(C)2(H)2:6|C-(C[B])(C)(H)2:1|C[B]-(H):5|C[B]-(C):1</t>
  </si>
  <si>
    <t>C-(C)(H)3:1|C-(C)2(H)2:3|C[d]-(C)(H):2|C-(C[d])(C)(H)2:2|CO-(C)(H):1|C-(C)(H)2(CO):1</t>
  </si>
  <si>
    <t>C-(C)(H)3:2|C-(C)2(H)(CO):1|C-(H)3(N):2|CO-(C)(N):1|N-(C)2(CO):1</t>
  </si>
  <si>
    <t>C-(C)(H)3:1|C-(C)2(H)2:4|C-(C[B])(C)(H)2:1|C[B]-(H):4|C[B]-(C):1|CO-(C[B])(O):1|O-(CO)(H):1|C[B]-(CO):1</t>
  </si>
  <si>
    <t>C-(C)(H)3:1|CO-(C)(O):2|O-(CO)(H):2|C-(C)2(H)(CO):1|C-(C)(H)2(CO):1</t>
  </si>
  <si>
    <t>C-(C)(H)3:2|C-(C[B])(C)3:1|C[B]-(H):5|C[B]-(C):1|O-(C)(H):1|C-(C)(H)2(O):1</t>
  </si>
  <si>
    <t>C-(C)(H)3:1|C-(C)2(H)2:3|C-(C[B])(C)(H)2:1|C[B]-(H):5|C[B]-(C):1|O-(C)(H):1|C-(C)2(H)(O),alcohpls/peroxides:1</t>
  </si>
  <si>
    <t>C-(C)(H)3:2|C-(C)2(H)2:5|C-(C)4:1|C[d]-(H)2:1|C[d]-(C)2:1|C-(C[d])(C)2(H):2|O-(C)2:1|C-(C)2(H)(O),ethers/esters:1|C-(H)3(O):1</t>
  </si>
  <si>
    <t>C-(C)(H)3:10|C-(C)2(H)2:2|C-(C)4:2|C-(C[B])(C)3:2|C[B]-(H):6|C[B]-(C):4|CO-(C)(O):2|O-(C[B])(CO):2|C-(H)3(CO):1|C-(C[B])2(H)(CO):1|C[B]-(O):2</t>
  </si>
  <si>
    <t>C-(C)(H)3:2|C[B]-(H):4|CO-(C[B])(H):1|O-(C)2:1|C-(C)(H)2(O):2|C[B]-(CO):1|C-(C)(H)2(N):2|N-(C[B])(C)2:1|C[B]-(N):1</t>
  </si>
  <si>
    <t>C-(C)(H)3:1|C-(C)2(H)2:1|C[B]-(H):4|C[B]-(C):1|C-(C[B])(H)3:1|O-(C)2:1|C-(C)2(H)(O),ethers/esters:1|C-(H)3(O):1|O-(C)(SO2):1|C[B]-(SO2):1|C[B]-(S):1</t>
  </si>
  <si>
    <t>C-(C)(H)3:1|C-(C)2(H)2:8|C[d]-(H)2:1|CO-(C[d])(O):1|O-(C)(CO):1|C[d]-(H)(CO):1|C-(C)(H)2(O):1</t>
  </si>
  <si>
    <t>C-(C)(H)3:3|O-(C)(H):2|C-(C)(H)2(O):2|C-(C)(H)2(N):2|C-(C)3(N):1|N-(C)3:1</t>
  </si>
  <si>
    <t>C-(C)(H)3:1|C-(C)2(H)2:8|C-(C)3(H):2|C-(C[B])(C)2(H):1|C[B]-(H):2|C[B]-(C):1|O-(C)2:2|C-(C)(H)(O)2:1|C-(C)(H)2(O):2|C[B]-(F):3</t>
  </si>
  <si>
    <t>C-(C)(H)3:3|C[d]-(C)2:1|C[d]-C[B](H):1|C-(C[d])(C[B])(H)2:1|C-(C[B])(C)3:1|C[B]-(H):7|C[B]-(C):2|C[B]-(C[d]):1|C[B]-(C[B]):2|C-(C[d])(H)3:1</t>
  </si>
  <si>
    <t>C-(C)2(H)2:3|C-(C)3(H):1|C[d]-(C)(H):1|C[d]-(C)2:1|C-(C[d])(C)(H)2:1|C-(C[d])(C)2(H):1|C-(C[d])(H)3:1</t>
  </si>
  <si>
    <t>C-(C)2(H)2:1|C-(C)3(H):1|C[d]-(H)2:1|C[d]-(C)(H):2|C-(C[d])(C)(H)2:2|CO-(C[d])(O):1|O-(C)(CO):1|C[d]-(H)(CO):1|C-(C)(H)2(O):1</t>
  </si>
  <si>
    <t>C-(C)(H)3:1|C-(C)2(H)2:3|C-(C)3(H):1|CO-(C)(O):1|O-(C)(CO):1|C-(C)(H)2(CO):1|C-(C)(H)2(O):1</t>
  </si>
  <si>
    <t>C-(C)(H)3:4|C[d]-(C)(H):6|C-(C[d])(C)(H)2:6|O-(C)2:3|C-(C)(O)3:1|C-(C)(H)2(O):3</t>
  </si>
  <si>
    <t>C-(C)(H)3:2|C-(C)2(H)2:3|C-(C[B])(C)(H)2:1|C[B]-(H):5|C[B]-(C):1|CO-(C)(O):1|O-(C)(CO):1|O-(C)(H):1|C-(C)(H)2(CO):1|C-(C)3(O),alcohols/peroxides:1|C-(C)(H)2(O):1</t>
  </si>
  <si>
    <t>C-(C)(H)3:1|C-(C)2(H)2:3|C-(C[B])(C)(H)2:1|C[B]-(H):5|C[B]-(C):1|CO-(C)(O):1|O-(CO)(H):1|O-(C)(H):1|C-(C)(H)2(CO):1|C-(C)3(O),alcohols/peroxides:1</t>
  </si>
  <si>
    <t>C-(C)(H)3:1|C-(C)2(H)2:10|C-(C)3(H):3|C[d]-(C)(H):1|C[d]-C[B](H):1|C-(C[d])(C)2(H):1|C[B]-(H):2|C[B]-(C[d]):1|C[B]-(F):3</t>
  </si>
  <si>
    <t>C-(C)(H)3:1|C-(C)2(H)2:6|C-(C)(H)2(CN):1</t>
  </si>
  <si>
    <t>C-(C)(H)3:2|CO-(C)2:1|C-(H)2(CO)2:1|C-(H)3(CO):1|C-(C)(H)2(N):2|CO-(C)(N):1|N-(C)2(CO):1</t>
  </si>
  <si>
    <t>C-(C)(H)3:6|C-(C[B])(C)3:2|C[B]-(H):3|C[B]-(C):2|C[B]-(Br):1</t>
  </si>
  <si>
    <t>C-(C)(H)3:1|C-(C)2(H)2:3|CO-(C)(O):1|CO-(C)2:1|O-(C)(CO):1|C-(H)2(CO)2:1|C-(C)(H)2(CO):1|C-(H)3(O):1</t>
  </si>
  <si>
    <t>C-(C)(H)3:4|C[B]-(H):5|C[B]-(C):1|O-(C)2:6|C-(C)2(O)2:2|C-(C)(H)(O)2:1|C-(C[B])(H)2(O):1|C-(C)2(H)(O),ethers/esters:4|C-(C)(H)2(O):1</t>
  </si>
  <si>
    <t>C-(C)(H)3:1|C[B]-(H):4|C[B]-(C):1|C-(C[B])(H)3:1|C-(C)(H)2(N):2|N-(C[B])(C)2:1|C[B]-(N):1|C-(C)(H)2(Cl):1</t>
  </si>
  <si>
    <t>C-(C)(H)3:2|C-(C)2(H)2:2|CO-(C)(O):2|O-(C)(CO):2|C-(C)(H)2(CO):2|C-(C)(H)2(O):2|C-(C)2(F)2:1</t>
  </si>
  <si>
    <t>C-(C)(H)3:6|C-(C)2(H)2:22|C-(C)4:2</t>
  </si>
  <si>
    <t>C-(C)(H)3:2|C-(C)4:1|C[d]-(H)2:2|CO-(C[d])(O):2|O-(C)(CO):2|C[d]-(H)(CO):2|C-(C)(H)2(O):2</t>
  </si>
  <si>
    <t>C-(C)(H)3:3|C-(C)2(H)2:4|C-(C)3(H):1|CO-(C)(O):1|O-(C)(CO):1|C-(C)(H)2(CO):1|C-(C)(H)2(O):1</t>
  </si>
  <si>
    <t>C-(C)(H)3:3|C-(C)2(H)2:19|C-(C)3(H):1|CO-(C)(O):1|O-(C)(CO):1|C-(C)(H)2(CO):1|C-(C)(H)2(O):1</t>
  </si>
  <si>
    <t>C-(C)(H)3:3|C-(C[B])(C)3:1|C[B]-(H):2|C[B]-(C):3|O-(C[B])(H):1|O-(C)(H):2|C-(C[B])(H)2(O):2|C[B]-(O):1</t>
  </si>
  <si>
    <t>C-(C)(H)3:3|C-(C[B])(C)3:1|C[B]-(H):3|C[B]-(C):1|O-(C[B])(H):1|C[B]-(O):1|C[B]-(Br):1</t>
  </si>
  <si>
    <t>C-(C)(H)3:2|C-(C)2(H)2:1|C[t]-(C[B]):2|C-(C[B])(C)(H)2:2|C[B]-(H):10|C[B]-(C):2|C[B]-(C[t]):2|C[B]-(C[B]):2|C[B]-(F):2</t>
  </si>
  <si>
    <t>C-(C)2(H)2:6|C-(C)3(H):3|C[d]-(H)2:1|CO-(C)(O):1|O-(C)(CO):1|O-(C[d])(C):1|C[d]-(H)(O):1|C-(C)3(CO):1|C-(C)(H)2(O):2</t>
  </si>
  <si>
    <t>C-(C)(H)3:6|C-(C)2(H)2:3|C[B]-(H):3|CO-(C[B])(O):3|O-(C)(CO):3|O-(C)2:3|C-(C)(H)(O)2:3|C-(C)(H)2(O):3|C[B]-(CO):3</t>
  </si>
  <si>
    <t>C-(C)(H)3:8|C-(C)2(H)2:16|C-(C)3(H):4|C[B]-(H):4|C[B]-(CO):2|C-(C)(H)2(N):4|CO-(C[B])(N),amides:2|N-(C)2(CO):2</t>
  </si>
  <si>
    <t>C-(C)(H)3:2|C-(C)2(H)2:8|O-(C)2:4|C-(C)(H)2(O):8</t>
  </si>
  <si>
    <t>C-(C)2(H)2:3|C-(C)3(H):1|CO-(C)(O):1|O-(C)(CO):1|C-(H)3(O):1|C-(C)2(H)(N):1|N-(C)2(H):1|C-(C)(H)(N)(CO):1</t>
  </si>
  <si>
    <t>C-(C)(H)3:2|C-(C)(H)2(N):2|CO-(C)(N):1|N-(C)2(CO):1|C-(H)2(Cl)(CO):1</t>
  </si>
  <si>
    <t>C-(C)2(H)2:4|C-(C)3(H):2|C[d]-(H)2:1|CO-(C[d])(O):1|O-(C)(CO):1|O-(C)(H):1|C[d]-(H)(CO):1|C-(C)(H)2(O):1|C-(C)(H)2(O):1</t>
  </si>
  <si>
    <t>C-(C)(H)3:1|C-(C)2(H)2:1|CO-(C)2:1|C-(C)(H)2(CO):2|C-(C)(H)2(N):3|N-(C)3:1</t>
  </si>
  <si>
    <t>C-(C)(H)3:1|C-(C)3(H):1|C-(H)3(N):2|C-(C)(H)2(N):1|N-(C)3:1|C-(C)(H)2(Cl):1</t>
  </si>
  <si>
    <t>C-(C)2(H)2:6|C-(C)3(H):3|C-(C[B])(C)3:1|C[B]-(H):2|C[B]-(C):2|C-(C[B])(H)3:1|CO-(C[B])(H):1|O-(C[B])(H):1|C[B]-(O):1|C[B]-(CO):1</t>
  </si>
  <si>
    <t>C-(C)(H)3:2|C[B]-(H):4|O-(C[B])(H):1|C[B]-(O):1|C-(C)2(H)(N):1|N-(C[B])(C)(H):1|C[B]-(N):1</t>
  </si>
  <si>
    <t>C-(C)(H)3:4|C-(C[B])(C)(H)2:1|C[B]-(H):5|C[B]-(C):1|CO-(C)2:1|C-(C)3(CO):1|C-(C)2(H)(CO):1</t>
  </si>
  <si>
    <t>C-(C)(H)3:2|C-(C)2(H)2:4|C-(C)3(H):1|CO-(C)(O):1|O-(C)(CO):1|C-(C)3(CO):1|C-(H)3(O):1</t>
  </si>
  <si>
    <t>C-(C)(H)3:1|C[B]-(H):2|CO-(C[B])(C):1|O-(C[B])(H):3|C-(C)(H)2(CO):1|C[B]-(O):3|C[B]-(CO):1</t>
  </si>
  <si>
    <t>C-(C)(H)3:1|C-(C)2(H)2:3|O-(C)2:1|O-(C)(H):2|C-(C)2(H)(O),alcohpls/peroxides:1|C-(C)(H)2(O):1|C-(C)(H)2(O):2</t>
  </si>
  <si>
    <t>C-(C)(H)3:3|C-(C)2(H)2:31|C-(C)3(H):1|CO-(C)(O):1|O-(C)(CO):1|C-(C)(H)2(CO):1|C-(C)(H)2(O):1</t>
  </si>
  <si>
    <t>C-(C)(H)3:3|C-(C)2(H)2:27|C-(C)3(H):1|C[d]-(C)(H):2|C-(C[d])(C)(H)2:2|CO-(C)(O):1|O-(C)(CO):1|C-(C)(H)2(CO):1|C-(C)(H)2(O):1</t>
  </si>
  <si>
    <t>C-(C)(H)3:1|C-(C)2(H)2:1|O-(C)(H):2|C-(C)2(H)(O),alcohpls/peroxides:1|C-(C)(H)2(O):1|C-(C)(H)2(N):2|N-(C)2(S):1|N-(C)2(SO2):1|C-(C)(F)3:1|C-(C)2(F)2:6</t>
  </si>
  <si>
    <t>C-(C)(H)3:6|C-(C)2(H)2:14|C-(C[B])(C)3:1|C[BF]-(C[B])2(C[BF]):2|C[B]-(H):9|C[B]-(C):1|O-(C[B])(C):2|O-(C[B])(H):2|C-(H)3(O):1|C[B]-(O):4|C-(C)(H)2(N):2|N[A]-(C[B]):2|C[B]-(C[B])2(N[A]):2|C[B]-(N):2|C-(H)3(SO2):1|C[B]-(SO2):2|N-(C)2(S):1|N-(C)2(SO2):1|C[B]-(S):2</t>
  </si>
  <si>
    <t>C-(C)(H)3:1|C-(C)2(H)2:9|C[d]-(H)2:1|C[d]-(C)(H):1|C-(C[d])(C)(H)2:1</t>
  </si>
  <si>
    <t>C-(C)(H)3:2|C-(C)4:1|C[d]-(C)(H):2|C-(C[d])(C)2(H):1|C[B]-(C):2|C-(C[d])(H)3:1|CO-(C)(O):1|O-(C)(CO):1|O-(C)2:1|C-(C)2(H)(CO):1|C-(C[B])(H)2(O):2|C-(H)3(O):1|C[B]-(F):4</t>
  </si>
  <si>
    <t>C-(C)(H)3:2|C-(C)2(H)2:20|C[B]-(H):4|CO-(C[B])(O):2|O-(C)(CO):2|C-(C)(H)2(O):2|C[B]-(CO):2</t>
  </si>
  <si>
    <t>C-(C)(H)3:1|C-(C)2(H)2:10|C-(C[B])(C)(H)2:1|C[B]-(H):3|C[B]-(C):1|O-(C[B])(H):2|C[B]-(O):2</t>
  </si>
  <si>
    <t>C-(C)(H)3:1|C[d]-(C)(H):1|C[d]-(C)2:1|C-(C[d])(C)(H)2:2|C-(C[d])(H)3:1|CO-(C)2:1|C-(C)(H)2(CO):1|C-(H)3(CO):1</t>
  </si>
  <si>
    <t>C-(C)(H)3:2|C-(C)3(H):1|C[d]-(H)2:1|C[d]-(C)(H):1|CO-(C)(O):1|O-(C)(CO):1|C-(C[d])(H)2(CO):1|C-(C)(H)2(O):1</t>
  </si>
  <si>
    <t>C-(C)(H)3:4|C[BF]-(C[B])2(C[BF]):2|C[B]-(H):6|C[B]-(C):2|O-(C)(H):2|C-(C[B])(C)2(O):2</t>
  </si>
  <si>
    <t>C-(C)(H)3:3|C-(C[B])(C)3:1|C[B]-(H):8|C[B]-(C):1|C[B]-(C[B]):2|O-(C[B])(H):1|C[B]-(O):1</t>
  </si>
  <si>
    <t>C-(C)(H)3:1|C-(C)2(H)2:2|C-(C)(H)2(SO2):1</t>
  </si>
  <si>
    <t>C-(C)(H)3:3|C-(C[B])(C)3:1|C[B]-(H):4|C[B]-(C):1|S-(C[B])(H):1|C[B]-(S):1</t>
  </si>
  <si>
    <t>23783-26-8</t>
  </si>
  <si>
    <t>UTCHNZLBVKHYKC-UHFFFAOYSA-N</t>
  </si>
  <si>
    <t>ヒドロキシ（ホスホノ）酢酸</t>
  </si>
  <si>
    <t>OC(C(=O)O)P(=O)(O)O</t>
  </si>
  <si>
    <t>CO-(C)(O):1|O-(CO)(H):1|O-(C)(H):1|O-(H)(P):2|O-(H)(PO):2</t>
  </si>
  <si>
    <t>C-(C)(H)3:1|C[B]-(H):5|C[B]-(C):1|CO-(C)(O):1|O-(C)(CO):1|C-(C)(H)2(CO):1|C-(C)(H)2(O):1|C-(C)(H)2(N):1|C-(C[B])(H)2(N):1|N-(C)2(H):1</t>
  </si>
  <si>
    <t>C-(C)(H)3:1|C-(C)2(H)2:1|C-(C[B])(C)(H)2:2|C[B]-(H):7|C[B]-(C):2|CO-(C[B])(O):1|O-(C)(CO):1|C-(C)(H)2(O):1|C[B]-(CO):1|C-(C)(H)2(N):2|C-(C)2(H)(N):1|N-(C)(H)2:1|N-(C[B])(C)2:1|C[B]-(CN):1|C[B]-(N):1</t>
  </si>
  <si>
    <t>C-(C)(H)3:2|C[d]-C[B](H):1|C[B]-(H):4|C[B]-(C[d]):1|O-(C[B])(C):1|C[d]-(H)(CO):1|C-(H)3(O):1|C[B]-(O):1|C-(C)(H)2(N):2|CO-(C[d])(N):1|N-(C)2(CO):1</t>
  </si>
  <si>
    <t>C-(C)(H)3:1|C[B]-(H):3|C[B]-(C):2|C-(C[B])(H)3:2|CO-(C)(O):1|O-(C)(CO):1|C-(C)(H)2(O):1|N-(C[B])(C)(H):1|C-(H)2(N)(CO):1|C[B]-(N):1</t>
  </si>
  <si>
    <t>C-(C)(H)3:1|C-(C)2(H)2:6|C[d]-(H)2:1|CO-(C[d])(O):1|O-(C)(CO):1|C[d]-(H)(CO):1|C-(C)(H)2(O):1</t>
  </si>
  <si>
    <t>C-(C)(H)3:1|C-(C)2(H)2:1|C[d]-(C)(H):2|C-(C[d])(C)(H)2:1|CO-(C)(O):1|O-(C)(CO):1|C-(H)3(CO):1|C-(C[d])(H)2(O):1</t>
  </si>
  <si>
    <t>C-(C)(H)3:2|CO-(C)(O):1|O-(C)(CO):1|O-(C)(H):1|C-(C)(H)2(CO):1|C-(C)2(H)(O),alcohpls/peroxides:1|C-(C)(H)2(O):1</t>
  </si>
  <si>
    <t>C-(C)(H)3:1|C-(C)2(H)2:5|C[d]-(H)2:1|CO-(C[d])(O):1|O-(C)(CO):1|C[d]-(H)(CO):1|C-(C)(H)2(O):1</t>
  </si>
  <si>
    <t>249934-13-2</t>
  </si>
  <si>
    <t>RBOBSQJWZCLAHL-UHFFFAOYSA-N</t>
  </si>
  <si>
    <t>メチル＝水素＝イソプロピルホスホナート</t>
  </si>
  <si>
    <t>COP(=O)(O)C(C)C</t>
  </si>
  <si>
    <t>C-(C)(H)3:2|C-(H)3(O):1|O-(C)(P):1|O-(H)(P):1|O-(C)(PO):1|O-(H)(PO):1</t>
  </si>
  <si>
    <t>C-(C)(H)3:4|C-(C[B])(C)2(H):2|C[B]-(H):3|C[B]-(C):2|N-(C[B])(H)2:1|C[B]-(N):1</t>
  </si>
  <si>
    <t>C-(C)(H)3:1|C-(C[B])(C)(H)2:1|C[B]-(H):3|C[B]-(C):2|C-(C[B])(H)3:1|N-(C[B])(H)2:1|C[B]-(N):1</t>
  </si>
  <si>
    <t>2439-99-8</t>
  </si>
  <si>
    <t>OXHDYFKENBXUEM-UHFFFAOYSA-N</t>
  </si>
  <si>
    <t>Ｎ，Ｎ－ビス（ホスホノメチル）グリシン</t>
  </si>
  <si>
    <t>OC(=O)CN(CP(=O)(O)O)CP(=O)(O)O</t>
  </si>
  <si>
    <t>CO-(C)(O):1|O-(CO)(H):1|N-(C)3:1|C-(H)2(N)(CO):1|O-(H)(P):4|O-(H)(PO):4</t>
  </si>
  <si>
    <t>C-(C)(H)3:2|C-(C)2(H)2:22|C[d]-(C)(H):4|C-(C[d])(C)(H)2:4|CO-(C)(O):2|O-(C)(CO):2|O-(C)(H):1|C-(C)(H)2(CO):2|C-(C)2(H)(O),alcohpls/peroxides:1|C-(C)(H)2(O):2</t>
  </si>
  <si>
    <t>C-(C)(H)3:6|C-(C[B])(C)3:2|C[B]-(H):2|C[B]-(C):2|O-(C[B])(H):2|C[B]-(O):2</t>
  </si>
  <si>
    <t>C-(C)(H)3:1|C-(C)2(H)2:4|C-(C[B])(C)(H)2:1|C[B]-(H):4|C[B]-(C):1|O-(C[B])(H):1|C[B]-(O):1</t>
  </si>
  <si>
    <t>C-(C)(H)3:2|C-(C)2(H)2:3|C-(C)3(H):2</t>
  </si>
  <si>
    <t>C-(C)(H)3:2|C-(C)2(H)2:16|O-(C)2:1|C-(C)(H)2(O):2</t>
  </si>
  <si>
    <t>C-(C)(H)3:1|C[d]-C[B](H):1|C[B]-(H):4|C[B]-(C):1|C[B]-(C[d]):1|C-(C[B])(H)3:1|CO-(C[d])(O):1|O-(C)(CO):1|C[d]-(H)(CO):1|C-(C)(H)2(O):1</t>
  </si>
  <si>
    <t>C-(C)(H)3:2|C[d]-(C)(H):1|C-(C[d])(C)2(H):1|CO-(C[d])(H):1|C[d]-(H)(CO):1</t>
  </si>
  <si>
    <t>C-(C)(H)3:2|C-(C[B])(C)(H)2:2|C[B]-(H):2|C[B]-(C):3|C-(C[B])(H)3:1|N-(C[B])(H)2:1|C[B]-(N):1</t>
  </si>
  <si>
    <t>C-(C)(H)3:2|C-(C)2(H)2:24|CO-(C)2:2|C-(H)2(CO)2:1|C-(C)(H)2(CO):2</t>
  </si>
  <si>
    <t>C-(C)(H)3:2|C-(C)2(H)2:26|CO-(C)2:2|C-(H)2(CO)2:1|C-(C)(H)2(CO):2</t>
  </si>
  <si>
    <t>C-(C)(H)3:1|C-(C)2(H)2:7|C[B]-(H):4|CO-(C[B])(O):2|O-(C)(CO):1|O-(CO)(H):1|C-(C)(H)2(O):1|C[B]-(CO):2</t>
  </si>
  <si>
    <t>C-(C)(H)3:1|C-(C)2(H)2:8|C[B]-(H):4|CO-(C[B])(O):2|O-(C)(CO):1|O-(CO)(H):1|C-(C)(H)2(O):1|C[B]-(CO):2</t>
  </si>
  <si>
    <t>C-(C)(H)3:1|C-(C)2(H)2:1|CO-(C)(O):1|O-(C)(CO):1|O-(C)(H):1|C-(H)3(CO):1|C-(C)2(H)(O),alcohpls/peroxides:1|C-(C)(H)2(O):1</t>
  </si>
  <si>
    <t>C-(C)(H)3:2|C-(C)2(H)2:30|CO-(C)2:2|C-(H)2(CO)2:1|C-(C)(H)2(CO):2</t>
  </si>
  <si>
    <t>C-(C)2(H)2:5|C-(C)3(H):1|C-(C)(H)2(Br):1</t>
  </si>
  <si>
    <t>C-(C)(H)3:1|C-(C)2(H)2:4|C-(C)(H)2(CO):1|CO-(C)(Cl):1</t>
  </si>
  <si>
    <t>C-(C)(H)3:1|C-(C)2(H)2:3|CO-(C)(O):1|O-(C)(CO):1|C-(C)(H)2(CO):1|C-(C)(H)2(O):1|C-(C)(H)2(Br):1</t>
  </si>
  <si>
    <t>C-(C)(H)3:1|C-(C)2(H)2:4|C-(C)(H)2(N):3|C-(C)2(H)(N):1|N-(C)(H)2:1|N-(C)3:1</t>
  </si>
  <si>
    <t>C-(C)(H)3:3|C-(C)2(H)2:3|C-(C)3(H):1|CO-(C)(O):1|O-(C)(CO):1|C-(C)(H)2(CO):1|C-(C)(H)2(O):1</t>
  </si>
  <si>
    <t>C-(C)(H)3:1|C-(C)2(H)2:4|C-(C)3(H):1|O-(C)(H):2|C-(C)(H)2(O):2</t>
  </si>
  <si>
    <t>C-(C)2(H)2:8|C-(C)3(H):2|C[d]-(H)2:1|C[d]-(C)(H):1|C-(C[d])(C)2(H):1|C-(C[B])(C)2(H):1|C[B]-(H):2|C[B]-(C):1|O-(C[B])(C):1|C-(H)3(O):1|C[B]-(O):1|C[B]-(F):2</t>
  </si>
  <si>
    <t>C-(C)(H)3:3|C-(C)2(H)2:5|C-(C)3(H):1|CO-(C)(O):1|O-(C)(CO):1|C-(C)(H)2(CO):1|C-(C)(H)2(O):1</t>
  </si>
  <si>
    <t>C-(C)(H)3:2|C[d]-(C)(H):1|C[d]-(C)2:1|C-(C[d])(C)(H)2:1|C-(C[d])(H)3:2|CO-(C)2:1|C-(C)2(H)(CO):1|C-(C)(H)2(CO):1</t>
  </si>
  <si>
    <t>C-(C)2(H)2:1|C-(C)3(H):1|C-(C[B])(C)2(H):1|C[B]-(H):12|C[B]-(C):1|O-(C[B])(CO):1|O-(C[B])(C):3|C-(H)2(O)2:1|C[B]-(O):4|C-(H)2(O)2:1|C-(C)(H)2(N):2|N-(C)2(CO):1|CO-(N)(O):1|C[B]-(F):1</t>
  </si>
  <si>
    <t>C-(C)(H)3:1|C-(C)2(H)2:1|C[d]-(C)(H):1|C-(C[d])(C)(H)2:2|CO-(C)(O):1|O-(C)(CO):1|C-(C)2(H)(CO):1|C-(C)(H)2(O):1|C[d]-(C)(Cl):1</t>
  </si>
  <si>
    <t>C-(C)(H)3:1|C[d]-(C)(H):2|C-(C[d])(C)(H)2:2|C[B]-(H):5|CO-(C[B])(O):1|O-(C)(CO):1|C-(C)(H)2(O):1|C[B]-(CO):1</t>
  </si>
  <si>
    <t>C-(C)(H)3:1|C-(C)2(H)2:1|O-(C)2:1|O-(C)(H):1|C-(C)2(H)(O),ethers/esters:1|C-(C)(H)2(O):1|C-(H)3(O):1</t>
  </si>
  <si>
    <t>C-(C)(H)3:1|C-(C)2(H)2:5|C[d]-(H)2:1|C[d]-(C)(H):1|C-(C[d])(C)2(H):1|C-(C[B])(C)(H)2:1|C-(C[B])(C)2(H):1|C[B]-(H):8|C[B]-(C):2|C[B]-(C[B]):2</t>
  </si>
  <si>
    <t>C-(C)3(H):1|C[d]-(C)(H):2|C-(C[d])(C)(H)2:2|O-(C)(H):1|C-(C)(H)2(O):1</t>
  </si>
  <si>
    <t>252237-40-4</t>
  </si>
  <si>
    <t>DEXIXSRZQUFPIK-UHFFFAOYSA-N</t>
  </si>
  <si>
    <t>３，３，４，４，５，５，６，６，７，７，８，８，８－トリデカフルオロオクチルホスホン酸</t>
  </si>
  <si>
    <t>OP(=O)(O)CCC(F)(F)C(F)(F)C(F)(F)C(F)(F)C(F)(F)C(F)(F)F</t>
  </si>
  <si>
    <t>C-(C)2(H)2:1|C-(C)(F)3:1|C-(C)2(F)2:5|O-(H)(P):2|O-(H)(PO):2</t>
  </si>
  <si>
    <t>C-(C)(H)3:2|C-(C[B])(C)(H)2:2|C[BF]-(C[B])2(C[BF]):2|C[B]-(H):10|C[B]-(C):4|C-(C[B])(H)3:2|C[B]-(CO):4|CO-(C[B])(N),amides:4|N-(C[B])(CO)2:2|C[B]-(N):2</t>
  </si>
  <si>
    <t>C-(C)(H)3:3|O-(C)(H):3|C-(C)2(H)(O),alcohpls/peroxides:3|C-(C)(H)2(N):3|C-(H)2(N)2:3|N-(C)3:3</t>
  </si>
  <si>
    <t>C-(C)(H)3:1|C-(C)2(H)2:1|C-(C)3(H):1|O-(C)(H):2|C-(C)(H)2(O):2</t>
  </si>
  <si>
    <t>C-(C)(H)3:3|C-(C)2(H)2:1|C-(C)3(H):1|C[d]-(C)(H):2|C[d]-(C[d])(H):1|C[d]-C[d][C]:1|C-(C[d])(C)3:1|C-(C[d])(C[B])(H)2:1|C[B]-(C):2|C-(C[B])(H)3:1|C-(C[d])(H)3:1|CO-(C[B])(H):1|CO-(C)2:1|O-(C[B])(H):2|C-(C)2(H)(CO):1|C-(C)(H)2(CO):1|C[B]-(O):2|C[B]-(CO):1|C[B]-(Cl):1</t>
  </si>
  <si>
    <t>C-(C)(H)3:1|C[B]-(H):4|CO-(C[B])(O):1|O-(C)(CO):1|C-(C)(H)2(O):1|C[B]-(CO):1|CO-(C)(N):1|N-(C[B])(H)(CO):1|C[B]-(N):1|C-(H)2(Cl)(CO):1</t>
  </si>
  <si>
    <t>C-(C)(H)3:1|C-(C)2(H)2:3|C-(C)3(H):1|O-(C)(H):2|C-(C)(H)2(O):2</t>
  </si>
  <si>
    <t>C-(C)(H)3:1|C[B]-(H):5|O-(C)(CO):1|C-(C)(H)2(O):1|C-(H)3(N):1|N-(C[B])(C)(CO):1|CO-(N)(O):1|C[B]-(N):1</t>
  </si>
  <si>
    <t>C-(C)(H)3:1|C-(C)2(H)2:6|C-(C)3(H):1|C[d]-(C)(H):2|C-(C[d])(C)(H)2:2|CO-(C)2:1|C-(C)(H)2(CO):2</t>
  </si>
  <si>
    <t>C-(C)(H)3:2|C-(C)2(H)2:1|O-(C)(H):2|C-(C)3(O),alcohols/peroxides:1|C-(C)(H)2(O):1</t>
  </si>
  <si>
    <t>C-(C)(H)3:1|C-(C)2(H)2:11|CO-(C)(O):2|O-(CO)2,aliphatic:1|C-(C)2(H)(CO):1|C-(C)(H)2(CO):1</t>
  </si>
  <si>
    <t>C-(C)(H)3:1|C-(C)2(H)2:2|C[B]-(H):4|CO-(C[B])(C):1|O-(C[B])(H):1|C-(C)(H)2(CO):1|C[B]-(O):1|C[B]-(CO):1</t>
  </si>
  <si>
    <t>C-(C)(H)3:6|C-(C[B])(C)(H)2:2|C-(C[B])(C)3:2|C-(C[B])2(H)2:1|C[B]-(H):4|C[B]-(C):6|O-(C[B])(H):2|O-(C)(H):2|C-(C)(H)2(O):2|C[B]-(O):2</t>
  </si>
  <si>
    <t>C-(C)(H)3:3|C-(C)4:1|C[d]-(C)(H):2|C-(C[d])(C)(H)2:1|C-(C[d])(C)2(H):1|CO-(C)2:1|C-(C)2(H)(CO):1|C-(H)3(CO):1</t>
  </si>
  <si>
    <t>C-(C)(H)3:2|C[d]-(H)2:1|C[d]-(H)(CO):1|C-(C)(H)2(N):2|CO-(C[d])(N):1|N-(C)2(CO):1</t>
  </si>
  <si>
    <t>C-(C)(H)3:1|C-(C)2(H)2:1|C-(C[B])(C)(H)2:1|C[B]-(H):4|C[B]-(C):1|N-(C[B])(H)2:1|C[B]-(N):1</t>
  </si>
  <si>
    <t>C-(C)(H)3:3|C-(C)2(H)2:1|O-(C)2:1|C-(C)2(H)(O),ethers/esters:1|C-(C)(H)2(O):1</t>
  </si>
  <si>
    <t>C-(C)(H)3:1|C-(C)2(H)2:7|C-(C)3(H):2|C-(C[B])(C)2(H):1|C[B]-(H):2|C[B]-(C):1|O-(C)2:2|C-(C)(H)(O)2:1|C-(C)(H)2(O):2|C[B]-(F):3</t>
  </si>
  <si>
    <t>C-(C)(H)3:1|C[d]-(C)2:1|C-(C[d])(H)3:1|CO-(C[d])(O):1|O-(C)(CO):1|C[d]-(H)(CO):1|C-(C)(H)2(O):1|C-(C[d])(H)2(Br):1</t>
  </si>
  <si>
    <t>C-(C)(H)3:2|C-(C)2(H)2:1|CO-(C)2:1|C-(C)2(H)(CO):1|C-(H)3(CO):1</t>
  </si>
  <si>
    <t>C-(C)(H)3:6|C-(C[B])(C)3:2|C[B]-(H):6|C[B]-(C):2|N-(C[B])2(H):1|C[B]-(N):2|S-(C[B])2:1|C[B]-(S):2</t>
  </si>
  <si>
    <t>C-(C)(H)3:4|C-(C)2(H)2:2|C-(C)3(H):1|C-(C)4:1|O-(C)2:1|O-(C)(H):1|C-(C)(H)2(O):1|C-(C)(H)2(O):2</t>
  </si>
  <si>
    <t>C-(C)(H)3:1|C-(C)2(H)2:25|CO-(C)(O):1|O-(C)(CO):1|O-(C)(H):1|C-(C)(H)2(CO):1|C-(C)(H)2(O):1|C-(C)(H)2(O):1</t>
  </si>
  <si>
    <t>C-(C)(H)3:4|C-(C)2(H)2:2|C-(C)3(H):2|C-(C)(H)2(N):2|N-(C)2(H):1</t>
  </si>
  <si>
    <t>C-(C)(H)3:5|C-(C)2(H)2:1|C-(C)4:1|C-(C[B])(C)3:1|C[BF]-(C[B])2(C[BF]):2|C[B]-(H):8|C[B]-(C):1|O-(C[B])(H):2|C[B]-(O):2|N[A]-(C[B]):2|C[B]-(C[B])2(N[A]):2|C[B]-(Cl):1</t>
  </si>
  <si>
    <t>C-(C)(H)3:1|C-(C)2(H)2:12|C[d]-(C)(H):2|C-(C[d])(C)(H)2:2|O-(C)2:2|O-(C)(H):2|C-(C)(H)2(O):2|C-(C)(H)2(O):4|C-(C)(H)2(N):3|N-(C)3:1</t>
  </si>
  <si>
    <t>C-(C)(H)3:1|C-(C)2(H)2:3|C-(C[B])(C)(H)2:1|C[B]-(H):4|C[B]-(C):1|CO-(C[B])(O):1|O-(CO)(H):1|C[B]-(CO):1</t>
  </si>
  <si>
    <t>C-(C)(H)3:2|C-(C)2(H)2:28|CO-(O)2:2|O-(C)(CO):2|C-(C)(H)2(O):2|O-(O)(CO):2</t>
  </si>
  <si>
    <t>C-(C)(H)3:3|C-(C[B])(C)3:1|C[B]-(H):4|C[B]-(C):1|CO-(C[B])(O):1|O-(C)(CO):1|C-(H)3(O):1|C[B]-(CO):1</t>
  </si>
  <si>
    <t>C-(C)(H)3:1|CO-(C)(O):1|O-(CO)(H):1|C-(C)(H)2(CO):1|C-(C)2(H)(S):1|S-(C)(H):1</t>
  </si>
  <si>
    <t>C-(C)(H)3:2|C-(C)2(H)2:22|C-(C)4:1|O-(C)2:4|C-(C)(H)(O)2:2|C-(C)(H)2(O):4|C-(C)(H)2(S):4|S-(C)2:2</t>
  </si>
  <si>
    <t>C-(C)(H)3:2|C[d]-(C)(H):2|C-(C[d])(C)2(H):2|CO-(C)(O):2|O-(CO)2,aliphatic:1|C-(C)2(H)(CO):2</t>
  </si>
  <si>
    <t>C-(C)(H)3:2|C-(C)2(H)2:31|CO-(C)(O):1|O-(C)(CO):1|C-(C)(H)2(CO):1|C-(C)(H)2(O):1</t>
  </si>
  <si>
    <t>C-(C)(H)3:1|C-(C)2(H)2:10|C-(C)3(H):3|C[d]-(C)(H):2|C-(C[d])(C)2(H):1|C-(C[d])(H)3:1</t>
  </si>
  <si>
    <t>C-(C)(H)3:1|C[d]-(C)(H):4|C-(C[d])(C)(H)2:3|O-(C)(H):1|C-(C[d])(H)2(O):1</t>
  </si>
  <si>
    <t>C-(C)(H)3:1|C-(C)2(H)2:8|C-(C)3(H):3|C-(C[B])(C)2(H):1|C[B]-(H):2|C[B]-(C):1|C[B]-(F):3</t>
  </si>
  <si>
    <t>C-(C)(H)3:1|C[d]-(C)(H):2|C[d]-(C)2:2|C-(C[d])(C)(H)2:2|C-(C[d])(H)3:3|CO-(C)(O):1|O-(C)(CO):1|C-(C)(H)2(CO):1|C-(C[d])(H)2(O):1</t>
  </si>
  <si>
    <t>C-(C)(H)3:1|C-(C)2(H)2:1|C-(C[B])(C)(H)2:1|C[BF]-(C[B])2(C[BF]):2|C[B]-(H):6|C[B]-(C):1|O-(C[B])(H):1|C[B]-(O):1</t>
  </si>
  <si>
    <t>C-(C)(H)3:4|C-(C)(H)2(CO):1|C-(C)(H)2(N):5|N-(C)3:1|CO-(C)(N):1|N-(C)2(CO):1</t>
  </si>
  <si>
    <t>C-(C)(H)3:2|C[B]-(H):4|CO-(C)(O):2|CO-(C[B])(H):1|O-(C)(CO):2|C-(C)(H)2(O):2|C[B]-(CO):1|N-(C[B])(C)2:1|C-(H)2(N)(CO):2|C[B]-(N):1</t>
  </si>
  <si>
    <t>C-(C)(H)3:1|C[B]-(H):5|C-(H)3(N):2|C-(C)(H)2(N):3|N-(C)3:1|N-(C[B])(C)2:1|C[B]-(N):1</t>
  </si>
  <si>
    <t>C-(C)(H)3:3|C-(C[B])(C)3:1|C[B]-(H):7|C[B]-(C):1|O-(C[B])(H):1|C[B]-(O):1|N[A]-(C[B]):2|C[B]-(C[B])2(N[A]):2|C[B]-(NO2):1</t>
  </si>
  <si>
    <t>C-(C)(H)3:1|C[B]-(H):4|CO-(C[B])(H):1|C[B]-(CO):1|C-(C)(H)2(N):2|N-(C[B])(C)2:1|C-(C)(H)2(CN):1|C[B]-(N):1</t>
  </si>
  <si>
    <t>C-(C)(H)3:1|C-(C)2(H)2:3|C-(C[B])(C)(H)2:1|C[BF]-(C[B])2(C[BF]):2|C[B]-(H):6|C[B]-(C):1|O-(C[B])(H):1|C[B]-(O):1</t>
  </si>
  <si>
    <t>C-(C)(H)3:2|C-(C)2(H)2:13|C-(C)3(H):1|CO-(C)(O):1|O-(CO)(H):1|C-(C)(H)2(CO):1</t>
  </si>
  <si>
    <t>C-(C)(H)3:1|C-(C)2(H)2:5|C[B]-(H):7|C[B]-(C):1|CO-(C)(O):1|O-(C)(CO):1|C-(C)(H)2(CO):1|C-(C)(H)2(O):1|C-(C)(H)2(N):7|N-(C)3:2|N-(C[B])2(C):1|C[B]-(N):2|S-(C[B])2:1|C[B]-(S):2|C-(C[B])(F)3:1</t>
  </si>
  <si>
    <t>C-(C)(H)3:2|C-(C[B])(C)(H)2:1|C[B]-(H):4|C[B]-(C):1|CO-(C[B])(C):1|C-(C)(H)2(CO):1|C[B]-(CO):1</t>
  </si>
  <si>
    <t>C-(C)(H)3:2|C-(C)3(H):1|C-(C[B])(C)(H)2:1|C[B]-(H):4|C[B]-(C):2|O-(C)2:2|C-(C)(H)(O)2:1|C-(C)2(H)(O),ethers/esters:1|C-(C[B])(C)(H)(O):1</t>
  </si>
  <si>
    <t>C-(C)(H)3:2|CO-(C)(H):1|C-(C)(H)2(CO):1|C-(C)(H)2(S):1|C-(C)2(H)(S):1|S-(C)2:1</t>
  </si>
  <si>
    <t>C-(C)(H)3:2|C-(C)2(H)2:1|O-(C)2:1|O-(C)(H):1|C-(C)3(O),alcohols/peroxides:1|C-(C)(H)2(O):1|C-(H)3(O):1</t>
  </si>
  <si>
    <t>C-(C)(H)3:1|C-(C)2(H)2:1|C-(C)4:1|C[d]-(H)2:3|CO-(C[d])(O):3|O-(C)(CO):3|O-(C)2:3|C[d]-(H)(CO):3|C-(C)(H)2(O):9</t>
  </si>
  <si>
    <t>C-(C)(H)3:1|C[B]-(H):4|CO-(C)(O):1|CO-(C[B])(C):1|O-(C)(CO):1|O-(C[B])(C):1|C-(H)2(CO)2:1|C-(C)(H)2(O):1|C-(H)3(O):1|C[B]-(O):1|C[B]-(CO):1</t>
  </si>
  <si>
    <t>C-(C)(H)3:1|C-(C)2(H)2:1|C-(C[B])(C)(H)2:1|C[B]-(H):4|C[B]-(C):1|CO-(C[B])(H):1|C[B]-(CO):1</t>
  </si>
  <si>
    <t>C-(C)(H)3:1|C-(C)2(H)2:2|C-(C[B])(C)(H)2:1|C[B]-(H):4|C[B]-(C):1|C[B]-(CO):1|CO-(C[B])(Cl):1</t>
  </si>
  <si>
    <t>C-(C)(H)3:1|O-(C)(H):1|C-(C)(H)2(O):1|C-(H)3(N):1|C-(C)(H)2(N):2|N-(C)3:1</t>
  </si>
  <si>
    <t>C-(C)(H)3:2|O-(C)(H):1|C-(C)(H)2(O):1|C-(H)3(N):1|C-(C)(H)2(N):1|C-(C)2(H)(N):1|N-(C)3:1</t>
  </si>
  <si>
    <t>C-(C)(H)3:2|C[B]-(H):3|CO-(C[B])(C):1|O-(C[B])(H):2|C-(C)2(H)(CO):1|C[B]-(O):2|C[B]-(CO):1</t>
  </si>
  <si>
    <t>C-(C)(H)3:1|C-(C)2(H)2:1|O-(C)(H):1|C-(C)(H)2(O):1|C-(H)3(N):1|C-(C)(H)2(N):2|N-(C)3:1</t>
  </si>
  <si>
    <t>C-(C)(H)3:3|O-(C)(H):1|C-(C)(H)2(O):1|C-(C)(H)2(N):2|C-(C)2(H)(N):1|N-(C)3:1</t>
  </si>
  <si>
    <t>C-(C)(H)3:2|C-(C)2(H)2:1|O-(C)(H):1|C-(C)(H)2(O):1|C-(C)(H)2(N):3|N-(C)3:1</t>
  </si>
  <si>
    <t>C-(C)(H)3:2|C-(C)2(H)2:1|C[B]-(H):10|C[B]-(C):2|O-(C)2:5|O-(C)(H):1|C-(C)2(O)2:1|C-(C)(H)(O)2:1|C-(C[B])(H)2(O):2|C-(C)3(O),ethers/esters:1|C-(C)2(H)(O),ethers/esters:2|C-(C)(H)2(O):1|C-(C)(H)2(O):1</t>
  </si>
  <si>
    <t>C-(C)(H)3:1|C-(C)2(H)2:12|C-(C)3(H):4|CO-(C)(H):1|C-(C)(H)2(CO):1</t>
  </si>
  <si>
    <t>C-(C)(H)3:1|C-(C)2(H)2:11|C-(C)(H)2(N):1|N-(C)(H)2:1</t>
  </si>
  <si>
    <t>C-(C)(H)3:4|CO-(C)2:1|O-(C)2:5|C-(C)(H)(O)(CO):2|C-(C)2(O)2:2|C-(C)(H)(O)2:1|C-(C)2(H)(O),ethers/esters:1|C-(C)(H)2(O):1</t>
  </si>
  <si>
    <t>C-(C)(H)3:6|C-(C)2(H)2:8|C-(C)4:1|CO-(C)(O):2|O-(C)(CO):2|C-(C)2(H)(CO):2|C-(C)(H)2(O):2</t>
  </si>
  <si>
    <t>C-(C)(H)3:3|C-(C)3(H):1|C[d]-(C)(H):2|C[d]-(C)2:2|C-(C[d])(C)(H)2:3|C-(C[d])(C)3:1|C-(C[d])(H)3:1|O-(C)(H):1|C-(C[d])(H)2(O):1</t>
  </si>
  <si>
    <t>C-(C)(H)3:2|C-(C)3(H):1|C[d]-(C)(H):2|C[d]-(C)2:2|C-(C[d])(C)(H)2:2|C-(C[d])(C)3:1|C-(C[d])(H)3:2|O-(C)(H):1|C-(C[d])(H)2(O):1</t>
  </si>
  <si>
    <t>C-(C)(H)3:3|C-(C)2(H)2:45|C-(C)4:1|CO-(C)(O):3|O-(C)(CO):3|O-(C)(H):1|C-(C)(H)2(CO):3|C-(C)(H)2(O):1|C-(C)(H)2(O):3</t>
  </si>
  <si>
    <t>28698-31-9</t>
  </si>
  <si>
    <t>JSGPOBBEVFKQTL-UHFFFAOYSA-N</t>
  </si>
  <si>
    <t>プロピレンビス（ニトリロジメチレン）テトラホスホン酸</t>
  </si>
  <si>
    <t>CC(CN(CP(=O)(O)O)CP(=O)(O)O)N(CP(=O)(O)O)CP(=O)(O)O</t>
  </si>
  <si>
    <t>C-(C)(H)3:1|C-(C)(H)2(N):1|C-(C)2(H)(N):1|N-(C)3:2|O-(H)(P):8|O-(H)(PO):8</t>
  </si>
  <si>
    <t>C-(C)(H)3:1|C-(C)2(H)2:16|C-(C)(H)2(CN):1</t>
  </si>
  <si>
    <t>C-(C)(H)3:1|C-(C)2(H)2:15|C[d]-(H)2:1|CO-(C[d])(O):1|O-(C)(CO):1|C[d]-(H)(CO):1|C-(C)(H)2(O):1</t>
  </si>
  <si>
    <t>C-(C)(H)3:1|C-(C)4:1|C-(C[B])(C)(H)2:2|C[B]-(H):3|C[B]-(C):3|C-(C[B])(H)3:1|O-(C)(H):1|C-(C)(H)2(O):1</t>
  </si>
  <si>
    <t>C-(C)(H)3:2|C-(C)4:1|CO-(C)(O):2|O-(C)(CO):2|C-(H)3(CO):1|C-(C)(H)(O)(CO):1|C-(C)(H)2(O):1</t>
  </si>
  <si>
    <t>C-(C)(H)3:1|C-(C)2(H)2:9|C[B]-(H):9|C-(C)(H)2(CO):1|N-(C[B])2(H):1|CO-(C)(N):1|N-(C[B])(H)(CO):1|C[B]-(N):3</t>
  </si>
  <si>
    <t>C-(C)(H)3:2|C-(C)2(H)2:4|C-(C[B])(C)(H)2:2|C[B]-(H):10|C[B]-(C):4|C-(C[B])(H)3:2|CO-(C[B])2:2|C[B]-(CO):4|N-(C[B])2(H):2|C[B]-(N):4|C[B]-(Br):2</t>
  </si>
  <si>
    <t>C-(C)(H)3:1|C[B]-(H):5|C[B]-(C):1|O-(C)(H):1|C-(C[B])(C)(H)(O):1|C-(H)3(N):1|C-(C)2(H)(N):1|N-(C)2(H):1</t>
  </si>
  <si>
    <t>C-(C)(H)3:3|C-(C)2(H)2:17|C-(C)3(H):1|CO-(C)(O):1|O-(C)(CO):1|C-(C)(H)2(CO):1|C-(C)(H)2(O):1</t>
  </si>
  <si>
    <t>C-(C)(H)3:2|C-(C)2(H)2:19|CO-(C)(O):1|O-(C)(CO):1|C-(C)(H)2(CO):1|C-(C)(H)2(O):1</t>
  </si>
  <si>
    <t>C-(C)(H)3:2|C-(C)2(H)2:2|C-(C)4:1|CO-(C)2:1|C-(C)(H)2(CO):2</t>
  </si>
  <si>
    <t>C-(C)(H)3:1|CO-(C)(O):1|O-(CO)(H):1|C-(C)(H)2(N):1|C-(H)2(N)(CO):1|N-(C)2(S):1|N-(C)2(SO2):1|C-(C)(F)3:1|C-(C)2(F)2:6</t>
  </si>
  <si>
    <t>C-(C)(H)3:1|C-(C)2(H)2:1|CO-(C)(O):1|O-(C)(CO):1|O-(C)(H):1|C-(C)(H)(O)(CO):1|C-(H)3(O):1</t>
  </si>
  <si>
    <t>C-(C)(H)3:3|C-(C)2(H)2:18|C-(C)3(H):1|CO-(C)(O):1|O-(C)(CO):1|O-(C)(H):1|C-(C)(H)2(CO):1|C-(C)2(H)(O),alcohpls/peroxides:1|C-(C)(H)2(O):1</t>
  </si>
  <si>
    <t>C-(C)(H)3:3|C-(C)2(H)2:5|CO-(C)(O):1|O-(CO)(H):1|C-(C)3(CO):1</t>
  </si>
  <si>
    <t>C-(C)(H)3:3|C-(C)2(H)2:4|C-(C)3(H):2|O-(C)(H):1|C-(C)3(O),alcohols/peroxides:1</t>
  </si>
  <si>
    <t>C-(C)(H)3:1|C-(C)2(H)2:1|C-(C[B])(C)(H)2:1|C[B]-(H):5|C[B]-(C):1|CO-(C)2:1|C-(C)(H)2(CO):2</t>
  </si>
  <si>
    <t>C-(C)(H)3:3|C-(C)2(H)2:15|C-(C)3(H):1|CO-(C)(O):1|O-(C)(CO):1|C-(C)(H)2(CO):1|C-(C)(H)2(O):1</t>
  </si>
  <si>
    <t>C-(C)(H)3:1|CO-(C)(O):1|O-(C)(CO):1|O-(C)(H):2|C-(C)(H)(O)(CO):1|C-(C)(H)2(O):1|C-(C)(H)2(O):1</t>
  </si>
  <si>
    <t>C-(C)(H)3:1|C-(C)2(H)2:5|C[d]-(C)(H):6|C-(C[d])(C)(H)2:2|C-(C[d])2(H)2:2|CO-(C)(O):1|O-(C)(CO):1|C-(C)(H)2(CO):1|C-(H)3(O):1</t>
  </si>
  <si>
    <t>C-(C)(H)3:1|CO-(C)(O):1|CO-(C)2:1|O-(C)(CO):1|C-(H)2(CO)2:1|C-(C)(H)2(CO):1|C-(H)3(O):1</t>
  </si>
  <si>
    <t>C-(C)(H)3:4|C-(C)4:1|C[d]-(H)2:2|CO-(C[d])(O):2|CO-(C)(O):1|O-(C)(CO):3|C[d]-(H)(CO):2|C-(C)3(CO):1|C-(C)(H)2(O):3</t>
  </si>
  <si>
    <t>C-(C)(H)3:2|C-(C)2(H)2:1|C-(C[B])(C)2(H):1|C[B]-(H):4|C[B]-(C):1|N-(C[B])(H)2:1|C[B]-(N):1</t>
  </si>
  <si>
    <t>C-(C)(H)3:1|C-(C)2(H)2:1|CO-(C)(O):1|CO-(C)2:1|O-(C)(CO):1|C-(H)2(CO)2:1|C-(C)(H)2(CO):1|C-(H)3(O):1</t>
  </si>
  <si>
    <t>C-(C)2(H)2:4|C-(C)3(H):3|C[d]-(C)(H):1|C[d]-(C)2:1|C-(C[d])(C)(H)2:2|C-(C[d])(C)2(H):1|CO-(C)(H):1|C-(C)(H)2(CO):1</t>
  </si>
  <si>
    <t>C-(C)(H)3:1|C-(C)2(H)2:4|CO-(C)(H):2|C-(C)2(H)(CO):1|C-(C)(H)2(CO):1</t>
  </si>
  <si>
    <t>C-(C)(H)3:2|C-(C)2(H)2:9|C-(C)3(H):3|C[d]-(C)(H):1|C[d]-(C)2:1|C-(C[d])(C)(H)2:3</t>
  </si>
  <si>
    <t>C-(C)(H)3:3|C-(C)2(H)2:6|C-(C)3(H):6|C-(C)4:2|CO-(C)2:1|O-(C)(H):2|C-(C)(H)2(CO):2|C-(C)2(H)(O),alcohpls/peroxides:1|C-(C)(H)2(O):1</t>
  </si>
  <si>
    <t>C-(C)(H)3:4|C-(C)2(H)2:40|C-(C)4:1|CO-(C)(O):4|O-(C)(CO):4|C-(C)(H)2(CO):4|C-(C)(H)2(O):4|C-(C)(H)2(S):8|S-(C)2:4</t>
  </si>
  <si>
    <t>C-(C)2(H)2:2|C-(C)3(H):2|C[B]-(H):8|C-(C)(H)2(N):4|N-(C)3:1|N-(C[B])2(C):1|C[B]-(N):2|S-(C[B])2:1|C[B]-(S):2</t>
  </si>
  <si>
    <t>C-(C)(H)3:4|C-(C)2(H)2:8|C-(C)3(H):2|CO-(C)(O):2|O-(C)(CO):2|C-(C)(H)2(CO):2|C-(C)(H)2(O):2</t>
  </si>
  <si>
    <t>C-(C)(H)3:1|C-(C)2(H)2:1|C-(C[B])(C)(H)2:1|C[B]-(H):4|C[B]-(C):1|CO-(C[B])(C):1|C-(H)3(CO):1|C[B]-(CO):1</t>
  </si>
  <si>
    <t>C-(C)2(H)2:3|C-(C)3(H):4|C-(C)(H)2(N):2|N-(C)(H)2:2</t>
  </si>
  <si>
    <t>C-(C)(H)3:1|C-(C)2(H)2:12|C-(C)(H)2(N):3|N-(C)3:1</t>
  </si>
  <si>
    <t>C-(C)(H)3:3|C-(C)2(H)2:48|C[B]-(H):3|CO-(C[B])(O):3|O-(C)(CO):3|C-(C)(H)2(O):3|C[B]-(CO):3</t>
  </si>
  <si>
    <t>C-(C)(H)3:2|C-(C)2(H)2:3|C[d]-(C)(H):2|C-(C[d])(C)(H)2:2|CO-(C)(O):1|O-(C)(CO):1|C-(C)(H)2(CO):1|C-(C)(H)2(O):1</t>
  </si>
  <si>
    <t>C-(C)(H)3:4|C-(C)2(H)2:10|C-(C)4:1|CO-(C)(O):2|O-(C)(CO):2|C-(C)(H)2(CO):2|C-(C)(H)2(O):2</t>
  </si>
  <si>
    <t>C-(C)(H)3:1|C-(C[B])(C)(H)2:1|C[BF]-(C[B])2(C[BF]):2|C[B]-(H):6|C[B]-(C):2|C-(C[B])(H)3:1</t>
  </si>
  <si>
    <t>30674-80-7</t>
  </si>
  <si>
    <t>RBQRWNWVPQDTJJ-UHFFFAOYSA-N</t>
  </si>
  <si>
    <t>２－イソシアナトエチル＝メタクリラート</t>
  </si>
  <si>
    <t>CC(=C)C(=O)OCCN=C=O</t>
  </si>
  <si>
    <t>C[d]-(H)2:1|C-(C[d])(H)3:1|CO-(C[d])(O):1|O-(C)(CO):1|C-(C)(H)2(O):1|C-(NCO):1</t>
  </si>
  <si>
    <t>C-(C)(H)3:1|C-(C)2(H)2:3|C[d]-(H)2:1|CO-(C)(O):1|O-(C[d])(CO):1|C[d]-(H)(O):1|C-(C)(H)2(CO):1</t>
  </si>
  <si>
    <t>C-(C)(H)3:3|C-(C)3(N):1|N-(H)2(N):1|N-(C)(H)(N):1</t>
  </si>
  <si>
    <t>C-(C)(H)3:1|C-(C)2(H)2:1|CO-(C)(O):1|O-(C)(CO):1|C-(C)(H)2(CO):1|C-(C)(H)2(O):1|C-(C)(H)2(Cl):1</t>
  </si>
  <si>
    <t>C-(C)(H)3:2|C-(C)2(H)2:26|CO-(C)(O):1|O-(C)(CO):1|C-(C)(H)2(CO):1|C-(C)(H)2(O):1</t>
  </si>
  <si>
    <t>C-(C)(H)3:1|C-(C)2(H)2:6|C[d]-(C)(H):4|C-(C[d])(C)(H)2:2|C-(C[d])2(H)2:1|C-(C[B])(C)(H)2:1|C[B]-(H):4|C[B]-(C):1|O-(C[B])(H):1|C[B]-(O):1</t>
  </si>
  <si>
    <t>C-(C)2(H)2:6|C-(C)3(H):6</t>
  </si>
  <si>
    <t>C-(C)(H)3:5|C-(C)2(H)2:2|CO-(C)(O):1|O-(C)(CO):1|O-(C)2:1|C-(C)(H)(O)(CO):1|C-(C)3(O),ethers/esters:1|C-(C)(H)2(O):1</t>
  </si>
  <si>
    <t>C-(C)(H)3:1|C-(C)2(H)2:2|CO-(C)(O):1|O-(C)(CO):1|C-(C)(H)2(CO):1|C-(C)(H)2(O):1|C-(C)(H)2(Cl):1</t>
  </si>
  <si>
    <t>C-(C)(H)3:1|C-(C)2(H)2:10|C-(C)3(H):4|C-(C)(H)2(Cl):1</t>
  </si>
  <si>
    <t>C-(C)(H)3:2|C-(C)2(H)2:17|C[d]-(C)(H):2|C-(C[d])(C)(H)2:2|CO-(C)(O):1|O-(C)(CO):1|C-(C)(H)2(CO):1|C-(C)(H)2(O):1</t>
  </si>
  <si>
    <t>C-(C)(H)3:3|C-(C[B])(C)3:1|C[B]-(H):3|C[B]-(C):1|O-(C[B])(H):1|C[B]-(O):1|C[B]-(NO2):1</t>
  </si>
  <si>
    <t>C-(C)(H)3:5|C-(C)3(H):1|O-(C)2:1|C-(C)3(O),ethers/esters:1|C-(C)(H)2(O):1</t>
  </si>
  <si>
    <t>C-(C)2(H)2:1|C-(C)3(H):1|O-(C)(H):4|C-(C)2(H)(O),alcohpls/peroxides:3|C-(C)(H)2(O):1|C-(C)2(H)(N):1|N-(C)(H)2:1</t>
  </si>
  <si>
    <t>C-(C)(H)3:2|C-(C)3(H):1|C[B]-(H):2|CO-(C[B])(O):1|O-(C)(CO):1|C-(C)(H)2(O):1|C[B]-(CO):1|N-(C[B])(H)2:2|C[B]-(N):2|C[B]-(Cl):1</t>
  </si>
  <si>
    <t>C-(C)(H)3:5|C-(C)2(H)2:1|O-(C)2:1|C-(C)3(O),ethers/esters:1|C-(C)2(H)(O),ethers/esters:1</t>
  </si>
  <si>
    <t>C-(C)(H)3:2|C-(C)2(H)2:1|C-(C)3(H):1|O-(C)2:1|C-(C)(H)2(O):2|C-(C)(H)2(N):1|N-(C)(H)2:1</t>
  </si>
  <si>
    <t>C-(C)(H)3:1|C-(C)2(H)2:4|C[d]-(H)2:1|C[d]-(C)(H):1|O-(C)2:1|C-(C[d])(H)2(O):1|C-(C)(H)2(O):1</t>
  </si>
  <si>
    <t>C-(C)(H)3:2|C-(C)2(H)2:3|C-(C)3(H):1|O-(C)2:2|C-(C)(H)(O)2:1|C-(C)(H)2(O):2</t>
  </si>
  <si>
    <t>C-(C)(H)3:1|C-(C)2(H)2:4|C-(C[B])(C)(H)2:1|C[B]-(H):4|C[B]-(C):1|N-(C[B])(H)2:1|C[B]-(N):1</t>
  </si>
  <si>
    <t>C-(C)(H)3:1|C-(C)2(H)2:3|C-(C[B])(C)(H)2:1|C[B]-(H):4|C[B]-(C):1|N-(C[B])(H)2:1|C[B]-(N):1</t>
  </si>
  <si>
    <t>C-(C)(H)3:1|CO-(C)(O):1|O-(C)(CO):1|C-(C)(H)2(O):1|C-(H)3(N):2|N-(C)3:1|C-(H)2(N)(CO):1</t>
  </si>
  <si>
    <t>C-(C)(H)3:6|C-(C)3(H):2|CO-(C)(O):2|O-(C)(CO):2|C-(C)2(H)(CO):2|C-(C)(H)2(O):2</t>
  </si>
  <si>
    <t>C-(C)(H)3:1|C[d]-(C)(H):2|C-(C[d])(C)(H)2:2|CO-(H)(O):1|O-(C)(CO):1|C-(C)(H)2(O):1</t>
  </si>
  <si>
    <t>C-(C)(H)3:2|C-(C)2(H)2:23|CO-(C)(O):1|O-(C)(CO):1|C-(C)(H)2(CO):1|C-(C)(H)2(O):1</t>
  </si>
  <si>
    <t>C-(C)(H)3:3|C-(C)2(H)2:2|C-(C)3(H):1|C-(C)4:1|C-(C)(H)2(N):2|N-(C)(H)2:2</t>
  </si>
  <si>
    <t>C-(C)(H)3:1|C-(C[B])(C)(H)2:1|C[B]-(H):9|C[B]-(C):1|C[B]-(C[B]):4|C[B]-(F):4</t>
  </si>
  <si>
    <t>C-(C)(H)3:2|C-(C)2(H)2:2|O-(C)(H):1|C-(C)(H)2(O):1|C-(C)(H)2(N):3|N-(C)3:1</t>
  </si>
  <si>
    <t>C-(C)(H)3:2|C-(C)2(H)2:26|CO-(C)(O):2|O-(C)(CO):2|C-(C)(H)2(CO):2|C-(C)(H)2(O):2</t>
  </si>
  <si>
    <t>C-(C)(H)3:3|C-(C)2(H)2:1|C-(C[B])(C)3:1|C[B]-(H):7|C[B]-(C):1|CO-(C[B])2:2|C[B]-(CO):4</t>
  </si>
  <si>
    <t>C-(C)2(H)2:6|C-(C)3(H):4|O-(C)(H):2|C-(C)(H)2(O):2</t>
  </si>
  <si>
    <t>C-(C)(H)3:4|C-(C)2(H)2:2|C-(C[B])(C)3:2|C[B]-(H):4|C[B]-(C):2|O-(C[B])(C):2|O-(C[B])(H):4|C-(C)2(O)2:1|C[B]-(O):6</t>
  </si>
  <si>
    <t>C-(C)(H)3:1|C[d]-(C)(H):1|C[d]-(C)2:1|C-(C[d])(C)(H)2:1|C-(C[d])(C[B])(H)2:1|C[B]-(C):3|C-(C[B])(H)3:1|C-(C[d])(H)3:1|CO-(C)(O):1|CO-(C[B])(O):1|O-(C)(CO):2|O-(C[B])(C):1|O-(C[B])(H):1|C-(C)(H)2(CO):1|C-(C[B])(H)2(O):1|C-(C)(H)2(O):1|C-(H)3(O):1|C[B]-(O):2|C[B]-(CO):1</t>
  </si>
  <si>
    <t>C-(C)(H)3:1|C-(C)2(H)2:9|O-(C)2:1|O-(C)(H):1|C-(C)(H)2(O):1|C-(C)(H)2(O):2</t>
  </si>
  <si>
    <t>C-(C)(H)3:1|C-(C)2(H)2:3|C[B]-(H):4|C[B]-(C):1|CO-(C[B])(O):1|O-(C)(CO):1|C-(C[B])(C)(H)(O):1|C[B]-(CO):1</t>
  </si>
  <si>
    <t>C-(C)(H)3:3|C-(C)2(H)2:4|C-(C)3(H):1|C-(C)3(N):2|N[A]-(C):2|C-(N[A])(C)3:2</t>
  </si>
  <si>
    <t>C-(C)(H)3:1|C-(C)2(H)2:1|C-(C)3(H):1|O-(C)2:1|O-(C)(H):1|C-(C)(H)(O)2:1|C-(C)(H)2(O):1</t>
  </si>
  <si>
    <t>C-(C)(H)3:2|C-(C)2(H)2:4|C-(C)3(H):4|CO-(C)2:1|C-(C)(H)2(CO):2</t>
  </si>
  <si>
    <t>C-(C)(H)3:1|C-(C)2(H)2:1|C-(C)3(H):1|C-(C[B])(C)(H)2:2|C[B]-(H):4|C[B]-(C):2</t>
  </si>
  <si>
    <t>C-(C)(H)3:3|C-(C)2(H)2:5|C[B]-(H):4|CO-(C)2:1|C-(C)3(CO):1|C-(C)(H)2(N):1|C-(C)2(H)(N):1|N-(C)(H)2:1|N-(C[B])(C)2:1|CO-(C)(N):1|N-(C[B])(C)(CO):1|C-(C)(H)(N)(CO):1|C-(H)2(N)(CO):1|C[B]-(N):2</t>
  </si>
  <si>
    <t>C-(C)(H)3:1|C-(C)2(H)2:16|C-(C)(H)2(Cl):1</t>
  </si>
  <si>
    <t>C-(C)(H)3:3|C[d]-(H)2:1|CO-(C)(O):1|O-(C[d])(CO):1|C[d]-(H)(O):1|C-(C)3(CO):1</t>
  </si>
  <si>
    <t>C-(C)(H)3:1|CO-(C)2:1|O-(C)(H):1|C-(C)2(H)(CO):1|C-(H)3(CO):1|C-(C)(H)2(O):1</t>
  </si>
  <si>
    <t>C-(C)(H)3:2|C[d]-C[B](H):1|C-(C[B])(C)2(H):1|C[B]-(H):4|C[B]-(C):1|C[B]-(C[d]):1|CO-(C[d])(O):1|O-(CO)(H):1|C[d]-(H)(CO):1</t>
  </si>
  <si>
    <t>C-(C)(H)3:4|C-(C)2(H)2:1|C-(C)3(H):1|C-(C)4:1|C[d]-(C)(H):1|C[d]-(C)2:1|C-(C[d])(C)(H)2:2|C-(C[d])(C)2(H):1|CO-(C)(H):1|C-(C)3(CO):1</t>
  </si>
  <si>
    <t>C-(C)(H)3:6|C-(C)2(H)2:3|C-(C)3(H):4|C-(C)4:2|O-(C)2:1|C-(C)2(H)(O),ethers/esters:2</t>
  </si>
  <si>
    <t>C-(C)(H)3:2|C-(C)2(H)2:5|C-(C)3(H):3|C-(C)4:1|C-(C[B])(C)(H)2:1|C-(C[B])(C)2(H):1|C[B]-(H):3|C[B]-(C):2|O-(C[B])(C):1|O-(C)(H):1|C-(C)2(H)(O),alcohpls/peroxides:1|C-(H)3(O):1|C[B]-(O):1</t>
  </si>
  <si>
    <t>C-(C)(H)3:5|C-(C)2(H)2:1|C-(C)4:1|C-(C[B])(C)3:1|C[BF]-(C[B])2(C[BF]):2|C[B]-(H):6|C[B]-(C):1|O-(C[B])(H):1|C[B]-(O):1</t>
  </si>
  <si>
    <t>C-(C)(H)3:1|O-(C)(H):1|C-(C)(H)2(O):1|C-(C)2(H)(N):1|N-(C)(H)2:1</t>
  </si>
  <si>
    <t>C-(C)(H)3:5|C-(C)2(H)2:2|C-(C)3(H):1|C-(C)4:1</t>
  </si>
  <si>
    <t>C-(C)(H)3:12|C-(C)2(H)2:4|C-(C[B])(C)(H)2:2|C-(C[B])(C)3:4|C[B]-(H):4|C[B]-(C):6|CO-(C)(O):2|O-(C)(CO):2|O-(C[B])(H):2|C-(C)(H)2(CO):2|C-(C)(H)2(O):2|C[B]-(O):2</t>
  </si>
  <si>
    <t>C-(C)(H)3:3|C-(C)3(H):1|C[d]-(C)(H):2|C-(C[d])(C)(H)2:2|CO-(C)(O):1|O-(C)(CO):1|C-(C)(H)2(CO):1|C-(C)(H)2(O):1</t>
  </si>
  <si>
    <t>C-(C)(H)3:1|C-(C)2(H)2:4|C-(H)3(N):1|C-(C)(H)2(N):1|N-(C)2(H):1</t>
  </si>
  <si>
    <t>C-(C)(H)3:2|C-(C)2(H)2:14|CO-(C)(O):1|O-(C)(CO):1|O-(C)(H):1|C-(C)(H)(O)(CO):1|C-(C)(H)2(O):1</t>
  </si>
  <si>
    <t>C-(C)(H)3:1|C-(C)2(H)2:7|C[d]-(C)(H):2|C-(C[d])(C)(H)2:2|CO-(C)(H):1|C-(C)(H)2(CO):1</t>
  </si>
  <si>
    <t>353-88-8</t>
  </si>
  <si>
    <t>LEOIIUMNVNRPNW-UHFFFAOYSA-N</t>
  </si>
  <si>
    <t>メチル＝メチルホスホノフルオリダート</t>
  </si>
  <si>
    <t>COP(=O)(C)F</t>
  </si>
  <si>
    <t>C-(H)3(O):1|C-(H)3(PO):1|O-(C)(P):1|O-(C)(PO):1</t>
  </si>
  <si>
    <t>C-(C)(H)3:1|C[B]-(H):3|CO-(C[B])(C):1|O-(C[B])(H):1|C-(C)(H)2(CO):1|C[B]-(O):1|C[B]-(CO):1|N-(C[B])(H)2:1|C[B]-(N):1</t>
  </si>
  <si>
    <t>C-(C)(H)3:6|C-(C)2(H)2:2|C-(C)3(H):2|N-(C)(H)(N):2|C-(C)2(N)(CN):2</t>
  </si>
  <si>
    <t>C-(C)(H)3:3|C-(C)2(H)2:2|C-(C)3(H):3|C-(C)4:1|C-(C[B])(C)2(H):1|C[B]-(H):3|C[B]-(C):2|C-(C[B])(H)3:1|O-(C[B])(H):1|C[B]-(O):1</t>
  </si>
  <si>
    <t>C-(C)2(H)2:3|C-(C)3(H):4|C[d]-(C)(H):4|C-(C[d])(C)2(H):4</t>
  </si>
  <si>
    <t>C-(C)(H)3:5|C-(C)2(H)2:1|C-(C)3(H):2|C-(C)4:2|C[d]-(H)2:1|C[d]-(C)(H):2|C[d]-(C)2:1|C-(C[d])(C)(H)2:1|C-(C[d])(C)2(H):1|C-(C[d])2(H)2:1</t>
  </si>
  <si>
    <t>C-(C)(H)3:1|O-(C)2:2|O-(C)(H):4|C-(C)(H)(O)2:1|C-(C)2(H)(O),ethers/esters:1|C-(C)2(H)(O),alcohpls/peroxides:3|C-(C)(H)2(O):1|C-(C)(H)2(O):1</t>
  </si>
  <si>
    <t>C-(C)(H)3:1|C-(C)2(H)2:9|CO-(C)(O):1|O-(C)(CO):1|C-(C)(H)2(CO):1|C-(C)(H)2(O):1|C-(H)3(N):2|C-(C)(H)2(N):1|N-(C)3:1</t>
  </si>
  <si>
    <t>C-(C)(H)3:1|C-(C)2(H)2:10|O-(C)2:1|C-(C)(H)2(O):1|C-(H)3(O):1</t>
  </si>
  <si>
    <t>C-(C)(H)3:1|C-(C)2(H)2:1|O-(C)(H):2|C-(C)3(O),alcohols/peroxides:1|C-(C)2(H)(O),alcohpls/peroxides:1|C-(C)(F)3:2</t>
  </si>
  <si>
    <t>C-(C)(H)3:4|C[d]-(C)(H):1|C[d]-(C)2:1|C-(C[d])(C)3:1|C-(C[d])(H)3:2|CO-(C)(O):1|O-(C)(CO):1|C-(C)2(H)(CO):1|C-(C)(H)2(O):1</t>
  </si>
  <si>
    <t>C-(C)(H)3:1|C-(C)2(H)2:5|C-(C)3(H):2|C-(C)4:1|C-(C[B])(C)(H)2:1|C-(C[B])(C)2(H):1|C[B]-(H):2|C[B]-(C):2|O-(C[B])(H):2|O-(C)(H):1|C-(C)2(H)(O),alcohpls/peroxides:1|C[B]-(O):2</t>
  </si>
  <si>
    <t>C-(C)(H)3:1|C-(C)2(H)2:2|C[B]-(H):5|C-(C)(H)2(N):1|C[B]-(SO2):1|C[B]-(S):1</t>
  </si>
  <si>
    <t>C-(C)(H)3:13|C-(C[B])(C)3:4|C-(C[B])2(C)(H):1|C[B]-(H):4|C[B]-(C):6|O-(C[B])(H):2|C[B]-(O):2</t>
  </si>
  <si>
    <t>C-(C)(H)3:1|CO-(C)2:1|C-(C)(H)2(CO):2|C-(C)(H)2(N):3|N-(C)3:1</t>
  </si>
  <si>
    <t>C-(C)(H)3:2|C-(C)2(H)2:1|C-(C)2(H)(F):1</t>
  </si>
  <si>
    <t>C-(C)(H)3:5|C-(C)4:2|C[d]-(H)2:1|C-(C[d])(C)2(H):1|CO-(C)2:1|O-(C[d])(C):1|C[d]-(C)(O):1|C-(C)(H)2(CO):2|C-(C)(H)2(O):1</t>
  </si>
  <si>
    <t>C-(C)(H)3:1|C-(C)2(H)2:2|CO-(C)(O):1|O-(C)(CO):1|O-(C)2:3|C-(H)3(CO):1|C-(C)(H)2(O):7</t>
  </si>
  <si>
    <t>C-(C)(H)3:2|C[B]-(H):3|CO-(C[B])(C):1|CO-(C[B])(O):1|O-(C)(CO):1|O-(C[B])(H):1|C-(C)(H)2(CO):1|C-(C)(H)2(O):1|C[B]-(O):1|C[B]-(CO):2</t>
  </si>
  <si>
    <t>C-(C)(H)3:2|O-(C)(H):2|C-(C)(H)2(O):2|N-(C)(H)(N):2|C-(C)2(N)(CN):2</t>
  </si>
  <si>
    <t>C-(C)(H)3:1|C[B]-(H):5|C[B]-(C):1|CO-(O)2:1|O-(C)(CO):2|O-(C)2:3|O-(C)(H):2|C-(C)(H)(O)2:2|C-(C[B])(H)2(O):1|C-(C)2(H)(O),ethers/esters:2|C-(C)2(H)(O),alcohpls/peroxides:2|C-(C)(H)2(O):1</t>
  </si>
  <si>
    <t>C-(C)(H)3:4|C-(C)2(H)2:2|C-(C)2(H)(N):1|C-(C)3(N):2|N-(C)(H)2:1|N-(C)2(H):1</t>
  </si>
  <si>
    <t>C-(C)(H)3:2|C-(C)2(H)2:18|C[B]-(H):4|CO-(C[B])(O):2|O-(C)(CO):2|C-(C)(H)2(O):2|C[B]-(CO):2</t>
  </si>
  <si>
    <t>C-(C)(H)3:2|C-(C)3(N):1|N-(C)(H)2:1|C-(H)3(S):1|C-(C)(H)2(S):1|S-(C)2:1</t>
  </si>
  <si>
    <t>C-(C)(H)3:2|C-(C)2(H)2:2|C-(C)(H)2(N):3|N-(C)3:1|C-(C)(H)2(Cl):1</t>
  </si>
  <si>
    <t>C-(C)(H)3:1|C[B]-(H):4|C[B]-(C):1|C-(C[B])(H)3:1|C-(H)3(N):2|C-(C)(H)2(N):3|N-(C)3:1|N-(C[B])(C)2:1|C[B]-(N):1</t>
  </si>
  <si>
    <t>C-(C)(H)3:2|C-(C)2(H)2:25|CO-(C)(O):1|O-(C)(CO):1|C-(C)(H)2(CO):1|C-(C)(H)2(O):1</t>
  </si>
  <si>
    <t>C-(C)(H)3:3|C-(C)(H)2(N):2|C-(C)2(H)(N):1|N-(C)3:1|C-(C)(H)2(S):1|S-(C)(H):1</t>
  </si>
  <si>
    <t>C-(C)(H)3:2|C-(H)3(N):1|C-(C)(H)2(N):1|C-(C)2(H)(N):1|N-(C)3:1|C-(C)(H)2(S):1|S-(C)(H):1</t>
  </si>
  <si>
    <t>C-(C)(H)3:3|C-(C)2(H)2:1|C-(C)(H)2(N):2|C-(C)2(H)(N):1|N-(C)3:1|C-(C)(H)2(S):1|S-(C)(H):1</t>
  </si>
  <si>
    <t>C-(C)(H)3:3|C-(C[B])(C)3:1|C[B]-(H):4|C[B]-(C):1|C[B]-(I):1</t>
  </si>
  <si>
    <t>C-(C)(H)3:2|C-(C)2(H)2:1|C-(C)3(H):2|C-(C)(H)2(N):2|N-(C)2(H):1</t>
  </si>
  <si>
    <t>C-(C)(H)3:1|C-(C)2(H)2:6|C-(C[B])(C)(H)2:1|C[B]-(H):4|C[B]-(C):1|CO-(C[B])(O):1|O-(CO)(H):1|C[B]-(CO):1</t>
  </si>
  <si>
    <t>C-(C)(H)3:1|C-(C)2(H)2:6|O-(C)(H):1|C-(C)(H)2(O):1|C-(C)(H)2(S):2|S-(C)2:1</t>
  </si>
  <si>
    <t>C-(C)2(H)2:4|C-(C)3(H):2|C[B]-(H):10|CO-(C[B])(O):2|O-(C)(CO):2|C-(C)(H)2(O):2|C[B]-(CO):2</t>
  </si>
  <si>
    <t>C-(C)(H)3:12|C-(C)2(H)2:2|C-(C[B])(C)3:4|C[B]-(H):5|C[B]-(C):4|CO-(C[B])(O):1|O-(C[B])(CO):1|O-(C[B])(H):1|C[B]-(O):2|C[B]-(CO):1</t>
  </si>
  <si>
    <t>C-(C)(H)3:3|C-(C[B])(C)3:1|C[B]-(H):4|C[B]-(C):2|CO-(C)(O):1|O-(C)(CO):1|C-(C[B])(H)2(CO):1|C-(H)3(O):1</t>
  </si>
  <si>
    <t>C-(C)(H)3:3|C-(C)2(H)2:23|C-(C)3(H):1|CO-(C)(O):1|O-(C)(CO):1|C-(C)(H)2(CO):1|C-(C)(H)2(O):1</t>
  </si>
  <si>
    <t>C-(C)(H)3:2|C-(C)3(H):1|O-(C)(H):3|C-(C)3(O),alcohols/peroxides:1|C-(C)(H)2(O):2</t>
  </si>
  <si>
    <t>C-(C)(H)3:1|C[B]-(H):3|CO-(C[B])(C):1|CO-(C[B])(O):1|O-(CO)(H):1|O-(C[B])(H):1|C-(C)(H)2(CO):1|C[B]-(O):1|C[B]-(CO):2</t>
  </si>
  <si>
    <t>C-(C)(H)3:1|C[d]-(C)(H):1|C[d]-C[B](H):1|C[B]-(H):3|C[B]-(C[d]):1|C-(C[d])(H)3:1|CO-(C[B])(C):1|O-(C[B])(H):1|C-(C)(H)2(CO):1|C[B]-(O):1|C[B]-(CO):1</t>
  </si>
  <si>
    <t>C-(C)(H)3:1|C[d]-(H)2:1|C[d]-(C)(H):1|C-(C[d])(C[B])(H)2:1|C[B]-(H):3|C[B]-(C):1|CO-(C[B])(C):1|O-(C[B])(H):1|C-(C)(H)2(CO):1|C[B]-(O):1|C[B]-(CO):1</t>
  </si>
  <si>
    <t>C-(C)(H)3:1|C-(C)2(H)2:9|C[d]-(C)(H):2|C-(C[d])(C)(H)2:2|CO-(C)(O):1|O-(CO)(H):1|C-(C)(H)2(CO):1</t>
  </si>
  <si>
    <t>C-(C)(H)3:1|C-(C)2(H)2:5|C-(C[B])(C)(H)2:1|C[B]-(H):4|C[B]-(C):1|N-(C[B])(H)2:1|C[B]-(N):1</t>
  </si>
  <si>
    <t>C-(C)(H)3:5|C-(C)2(H)2:1|C-(C)4:1|C-(C[B])(C)3:1|C-(C[B])2(H)2:1|C[B]-(H):6|C[B]-(C):3|O-(C[B])(H):1|C[B]-(O):1|C[B]-(Cl):2</t>
  </si>
  <si>
    <t>C-(C)(H)3:2|C-(C)2(H)2:8|C-(H)3(N):1|C-(C)(H)2(N):2|N-(C)3:1</t>
  </si>
  <si>
    <t>C-(C)(H)3:2|O-(C)2:3|O-(C)(H):1|C-(C)2(O)2:1|C-(C)(H)(O)2:1|C-(C)2(H)(O),ethers/esters:2|C-(C)2(H)(O),alcohpls/peroxides:1|C-(C)(H)2(S):1|C-(C)2(H)(S):1|S-(C)2:1</t>
  </si>
  <si>
    <t>C-(C)(H)3:1|CO-(C)(O):1|CO-(C)2:1|O-(C)(CO):1|C-(H)2(CO)2:1|C-(C)(H)2(O):1|C-(CO)(F)3:1</t>
  </si>
  <si>
    <t>C-(C)(H)3:2|C-(C)2(H)2:23|C[d]-(C)(H):4|C-(C[d])(C)(H)2:4|CO-(C)(O):1|O-(C)(CO):1|C-(C)(H)2(CO):1|C-(C)(H)2(O):1</t>
  </si>
  <si>
    <t>C-(C)(H)3:2|C-(C)2(H)2:19|C[d]-(C)(H):2|C-(C[d])(C)(H)2:2|CO-(C)(O):1|O-(C)(CO):1|C-(C)(H)2(CO):1|C-(C)(H)2(O):1</t>
  </si>
  <si>
    <t>C-(C)(H)3:1|C-(C)2(H)2:1|O-(C)2:4|O-(C)(H):6|C-(C)(H)(O)2:2|C-(C)2(H)(O),ethers/esters:3|C-(C)3(O),alcohols/peroxides:1|C-(C)2(H)(O),alcohpls/peroxides:5|C-(C)(H)2(O):1|C-(H)3(N):1|C-(C)(H)2(N):1|C-(C)2(H)(N):3|N-(C)(H)2:3|N-(C)2(H):1</t>
  </si>
  <si>
    <t>C-(C)(H)3:3|C-(C)2(H)2:2|C-(C)3(H):1|C[d]-(C)(H):2|C-(C[d])(C)3:2|CO-(C)(O):2|O-(CO)2,aliphatic:1|C-(C)2(H)(CO):2</t>
  </si>
  <si>
    <t>C-(C)(H)3:1|C-(C)2(H)2:1|CO-(C)(O):1|O-(C)(CO):1|C-(C)(H)2(CO):1|C-(C)(H)2(O):1|C-(C)(F)3:1</t>
  </si>
  <si>
    <t>C-(C)(H)3:4|C[B]-(H):11|O-(C[B])2:1|C[B]-(O):2|C[B]-(CO):1|C-(C)(H)2(N):4|N-(C[B])(C)2:2|CO-(C[B])(N),amides:1|N-(C[B])2(CO):1|C[B]-(N):4</t>
  </si>
  <si>
    <t>C-(C)(H)3:1|C-(C)2(H)2:1|O-(C)2:1|C-(C)(H)2(O):2|C-(C)(H)2(Cl):1</t>
  </si>
  <si>
    <t>C-(C)(H)3:1|C-(C)2(H)2:6|CO-(C)(O):1|CO-(C)2:1|O-(C)(CO):1|C-(C)2(H)(CO):2|C-(C)(H)2(CO):1|C-(H)3(O):1</t>
  </si>
  <si>
    <t>C-(C)(H)3:1|C-(C)2(H)2:14|C-(C)(H)2(SO2):1</t>
  </si>
  <si>
    <t>C-(C)(H)3:1|C[B]-(H):5|CO-(O)2:1|O-(C)(CO):1|O-(C[B])(CO):1|C-(C)(H)2(O):1|C[B]-(O):1</t>
  </si>
  <si>
    <t>C-(C)2(H)2:6|C-(C)3(H):2|C-(C)4:1|O-(C)(H):2|C-(C)3(O),alcohols/peroxides:1|C-(C)(H)2(O):1</t>
  </si>
  <si>
    <t>C-(C)(H)3:2|C[B]-(H):4|C[B]-(C):1|C-(C[B])(H)3:1|O-(C)(H):2|C-(C)2(H)(O),alcohpls/peroxides:2|C-(C)(H)2(N):2|N-(C[B])(C)2:1|C[B]-(N):1</t>
  </si>
  <si>
    <t>C-(C)(H)3:1|C[B]-(H):5|CO-(C)(O):1|O-(C)(CO):1|C-(H)3(CO):1|C-(C)(H)2(O):1|C-(C)(H)2(N):2|N-(C[B])(C)2:1|C[B]-(N):1</t>
  </si>
  <si>
    <t>C-(C)(H)3:2|C-(C)2(H)2:2|C-(C)3(H):1|C-(C)(H)2(N):3|N-(C)3:1</t>
  </si>
  <si>
    <t>C-(C)(H)3:3|C-(C)2(H)2:3|C-(C)3(H):3|O-(C)2:1|O-(C)(H):1|C-(C)2(H)(O),ethers/esters:1|C-(C)(H)2(O):1|C-(C)(H)2(O):1</t>
  </si>
  <si>
    <t>C-(C)(H)3:2|C-(C)3(H):1|C[d]-(C)(H):1|C-(C[d])(C)(H)2:1|CO-(C)(O):1|O-(C)(CO):1|C-(C)2(H)(CO):1|C-(H)3(O):1|C[d]-(H)(Cl):1</t>
  </si>
  <si>
    <t>C-(C)(H)3:2|C-(C)2(H)2:11|O-(C)2:2|C-(C)(H)(O)2:1|C-(C)2(H)(O),ethers/esters:1|C-(C)(H)2(O):1</t>
  </si>
  <si>
    <t>C-(C)(H)3:1|C-(C)2(H)2:5|C-(C)3(H):2|O-(C)(H):1|C-(C)3(O),alcohols/peroxides:1</t>
  </si>
  <si>
    <t>C-(C)(H)3:2|C-(C[B])(C)(H)2:2|C-(C[B])(C)2(H):1|C[B]-(H):9|C[B]-(C):3</t>
  </si>
  <si>
    <t>C-(C)(H)3:1|CO-(C)(O):1|O-(C)(CO):1|C-(C)(H)2(O):1|C-(CO)(F)3:1</t>
  </si>
  <si>
    <t>C-(C)(H)3:1|C[B]-(H):4|CO-(C[B])(C):1|CO-(C[B])(O):1|O-(C)(CO):1|C-(H)3(CO):1|C-(C)(H)2(O):1|C[B]-(CO):2</t>
  </si>
  <si>
    <t>C-(C)(H)3:1|C-(C)2(H)2:2|C-(C[B])(C)(H)2:1|C[B]-(H):4|C[B]-(C):1|CO-(C[B])(C):1|C-(H)3(CO):1|C[B]-(CO):1</t>
  </si>
  <si>
    <t>C-(C)(H)3:1|C-(C)2(H)2:5|C-(C[B])(C)(H)2:1|C[B]-(H):4|C[B]-(C):1|CO-(C[B])(O):1|O-(CO)(H):1|C[B]-(CO):1</t>
  </si>
  <si>
    <t>C-(C)(H)3:1|C-(C)2(H)2:7|C-(C)3(H):1|CO-(C)(O):1|O-(CO)(H):1|C-(C)2(H)(CO):1</t>
  </si>
  <si>
    <t>C-(C)(H)3:1|C-(C)2(H)2:1|C-(C)(F)3:1|C-(C)2(F)2:3</t>
  </si>
  <si>
    <t>C-(C)(H)3:2|C-(C[B])(C)(H)2:2|C[B]-(H):3|C[B]-(C):2|C[d]-(H)(CO):2|CO-(C[d])(N):2|N-(C[B])(CO)2:1|C[B]-(N):1</t>
  </si>
  <si>
    <t>C-(C)(H)3:1|C[B]-(H):3|CO-(C[B])(C):1|C-(C)(H)2(CO):1|C[B]-(CO):1|C[B]-(Cl):2</t>
  </si>
  <si>
    <t>C-(C)(H)3:1|C-(C)2(H)2:10|C-(C)3(H):1|CO-(C)(O):1|O-(CO)(H):1|C-(C)2(H)(CO):1</t>
  </si>
  <si>
    <t>C-(C)(H)3:3|CO-(C)2:2|C-(C)3(CO):1|C-(C)(H)2(CO):2|C-(H)3(CO):1</t>
  </si>
  <si>
    <t>C-(C)(H)3:1|C-(C)2(H)2:10|CO-(C)(H):1|C-(C)(H)2(CO):1|C-(C)(H)2(S):2|S-(C)2:1</t>
  </si>
  <si>
    <t>C-(C)3(H):1|O-(C)2:1|C-(C)(H)2(O):1|C-(H)3(O):1|C-(C)(F)3:2</t>
  </si>
  <si>
    <t>C-(C)(H)3:3|C-(C[B])(C)3:1|C[B]-(H):4|C[B]-(C):2|C-(C[B])(H)2(N):1|N-(C)(H)2:1</t>
  </si>
  <si>
    <t>C-(C)(H)3:2|C-(C)3(H):1|C-(C[B])(C)(H)2:1|C[B]-(H):4|C[B]-(C):1|CO-(C[B])(H):1|C[B]-(CO):1</t>
  </si>
  <si>
    <t>C-(C)(H)3:1|C-(C)2(H)2:3|C[t]-(C[B]):2|C-(C[B])(C)(H)2:1|C[B]-(H):8|C[B]-(C):1|C[B]-(C[t]):2|O-(C[B])(C):1|C-(H)3(O):1|C[B]-(O):1</t>
  </si>
  <si>
    <t>C-(C)(H)3:3|C-(C)2(H)2:2|C-(C)3(H):1|C-(C)4:1|C[d]-(H)(CO):4|C-(C)(H)2(N):2|CO-(C[d])(N):4|N-(C)(CO)2:2</t>
  </si>
  <si>
    <t>C-(C)(H)3:1|C-(C)2(H)2:17|C-(C)(H)2(CO):1|CO-(C)(Cl):1</t>
  </si>
  <si>
    <t>C-(C)(H)3:1|C-(C)2(H)2:1|C-(C)3(H):1|C[d]-(C)(H):2|C-(C[d])(C)(H)2:2|CO-(C)(O):1|CO-(C)2:1|O-(C)(CO):1|C-(C)2(H)(CO):1|C-(C)(H)2(CO):2|C-(H)3(O):1</t>
  </si>
  <si>
    <t>C-(C)(H)3:1|C[d]-(C)2:1|C-(C[d])(C)(H)2:2|C[B]-(H):5|C[B]-(C):1|CO-(C[d])(O):1|O-(C)(CO):1|C[d]-(H)(CO):1|C-(C)(H)2(O):1|C-(C)(H)2(N):2|C-(C[B])(H)2(N):1|N-(C)3:1</t>
  </si>
  <si>
    <t>C-(C)(H)3:1|C-(C)2(H)2:2|C-(C)3(H):1|C[d]-(C)(H):1|C[d]-(C)2:1|C-(C[d])(C)(H)2:1|C-(C[d])(H)3:2|CO-(C)(O):2|O-(C)(CO):2|C-(H)3(CO):2|C-(C)(H)(O)2:1</t>
  </si>
  <si>
    <t>C-(C)(H)3:1|C-(C)2(H)2:1|C-(C)(F)3:1|C-(C)2(F)2:1</t>
  </si>
  <si>
    <t>C-(C)(H)3:2|C[t]-(H):1|C[t]-(C):1|C-(C)(H)2(N):2|N-(C)3:1|C-(C[t])(H)2(N):1</t>
  </si>
  <si>
    <t>C-(C)(H)3:6|C-(C)(H)2(N):2|C-(C)3(N):2|N-(C)2(H):2</t>
  </si>
  <si>
    <t>C-(C)(H)3:7|C-(C)2(H)2:3|C-(C[B])(C)3:2|C[B]-(H):3|C[B]-(C):2|O-(C[B])(C):1|C-(C)(H)(O)(CO):1|C[B]-(O):1|CO-(C)(Cl):1</t>
  </si>
  <si>
    <t>C-(C)(H)3:2|C-(C)2(H)2:26|C[d]-(C)(H):4|C-(C[d])(C)(H)2:4|CO-(C)(O):2|O-(C)(CO):2|C-(C)(H)2(CO):2|C-(C)(H)2(O):2</t>
  </si>
  <si>
    <t>C-(C)(H)3:2|C-(C)2(H)2:2|C-(C)(H)2(N):4|CO-(N)2:1|N-(C)2(CO):2</t>
  </si>
  <si>
    <t>C-(C)(H)3:2|C[B]-(H):3|C[B]-(C):1|O-(C[B])(C):2|O-(C)2:2|C-(H)2(O)2:1|C-(C)(H)2(O):2|C[B]-(O):2|C-(H)2(O)2:1</t>
  </si>
  <si>
    <t>C-(C)(H)3:2|C-(C)2(H)2:12|C-(H)3(CO):1|C-(C)(H)2(N):2|CO-(C)(N):1|N-(C)2(CO):1</t>
  </si>
  <si>
    <t>C-(C)(H)3:1|C[d]-(C)(H):1|C[d]-(C)2:1|C-(C[d])(C)(H)2:1|C-(C[d])(C[B])(H)2:1|C[B]-(H):4|C[B]-(C):3|C-(C[B])(H)3:1|C-(C[d])(H)3:1|CO-(C)(O):1|CO-(C[B])(O):2|O-(C)(CO):2|O-(CO)(H):1|O-(C[B])(CO):1|O-(C[B])(C):1|C-(C)(H)2(CO):1|C-(C[B])(H)2(O):1|C-(C)(H)2(O):1|C-(H)3(O):1|C[B]-(O):2|C[B]-(CO):2|N-(C[B])(H)(CO):1|CO-(N)(O):1|C[B]-(N):1</t>
  </si>
  <si>
    <t>C-(C)(H)3:4|C-(C)2(H)2:2|C-(C)3(H):3|CO-(C)(O):1|O-(C)(CO):1|C-(H)3(CO):1|C-(C)(H)2(O):1</t>
  </si>
  <si>
    <t>C-(C)(H)3:1|C-(C)2(H)2:11|CO-(C)(O):1|O-(CO)(H):1|C-(C)(H)2(CO):1|C-(C)(H)2(S):2|S-(C)2:1</t>
  </si>
  <si>
    <t>C-(C)(H)3:2|C-(C)2(H)2:2|C[B]-(H):4|C[B]-(C):1|C-(C[B])(H)3:1|C-(C)2(H)(CO):1|C-(H)3(N):1|CO-(C)(N):1|N-(C[B])(C)(CO):1|C[B]-(N):1</t>
  </si>
  <si>
    <t>C-(C)(H)3:2|C-(H)3(N):1|C-(C)(H)2(N):1|C-(C)2(H)(N):1|N-(C)3:1|C-(C)(H)2(Cl):1</t>
  </si>
  <si>
    <t>C-(C)(H)3:3|C-(C[B])(C)3:1|C[B]-(H):4|C[B]-(C):1|C[B]-(Br):1</t>
  </si>
  <si>
    <t>C-(C)(H)3:1|C[B]-(H):3|CO-(C[B])(O):1|O-(C)(CO):1|O-(C[B])(H):2|C-(C)(H)2(O):1|C[B]-(O):2|C[B]-(CO):1</t>
  </si>
  <si>
    <t>C-(C)(H)3:1|CO-(C)(O):1|O-(C)(CO):1|O-(C)(H):1|C-(C)(H)2(CO):1|C-(C)2(H)(O),alcohpls/peroxides:1|C-(H)3(O):1</t>
  </si>
  <si>
    <t>C-(C)2(H)2:6|C-(C)3(H):2|CO-(C)(O):2|O-(CO)(H):2|C-(C)3(CO):2</t>
  </si>
  <si>
    <t>C-(C)(H)3:1|C-(C)2(H)2:7|O-(C)2:1|O-(C)(H):1|C-(C)(H)2(O):1|C-(C)(H)2(O):2</t>
  </si>
  <si>
    <t>C-(C)(H)3:1|CO-(C)(CO):1|CO-(O)(CO):1|O-(C)(CO):1|C-(C)(H)2(CO):1|C-(H)3(O):1</t>
  </si>
  <si>
    <t>C-(C)(H)3:1|C-(C)2(H)2:2|CO-(C)(O):1|O-(C)(CO):1|C-(C)(H)2(CO):1|C-(C)(H)2(O):1|C-(C)(H)2(I):1</t>
  </si>
  <si>
    <t>C-(C)2(H)2:6|C-(C)3(H):3|C-(C[B])(C)3:1|C[B]-(H):3|C[B]-(C):2|C-(C[B])(H)3:1|O-(C[B])(H):1|C[B]-(O):1</t>
  </si>
  <si>
    <t>C-(C)(H)3:2|C-(C)2(H)2:20|CO-(C)(O):2|O-(C)(CO):2|C-(C)(H)2(CO):2|C-(C)(H)2(O):2</t>
  </si>
  <si>
    <t>C-(C)(H)3:3|C-(C)2(H)2:3|C-(C)4:1|C[d]-(C)(H):1|C[d]-(C)2:1|C-(C[d])(C)(H)2:2|C-(C[d])(C)2(H):1|O-(C)(H):1|C-(C)3(O),alcohols/peroxides:1</t>
  </si>
  <si>
    <t>C-(C)(H)3:3|C-(C)2(H)2:3|C-(C)3(H):3|C[d]-(H)2:1|C[d]-(C)(H):1|O-(C)2:1|C-(C[d])(H)2(O):1|C-(C)2(H)(O),ethers/esters:1</t>
  </si>
  <si>
    <t>C-(C)(H)3:4|C-(C)2(H)(S):2|S-(C)(S):2</t>
  </si>
  <si>
    <t>C-(C)(H)3:2|CO-(C)(O):1|CO-(C)2:1|O-(C)(CO):1|C-(H)2(CO)2:1|C-(C)2(H)(CO):1|C-(H)3(O):1</t>
  </si>
  <si>
    <t>C-(C)(H)3:12|C-(C[B])(C)3:4|C[B]-(H):5|C[B]-(C):4|CO-(C[B])(O):1|O-(C[B])(CO):1|O-(C[B])(H):1|C[B]-(O):2|C[B]-(CO):1</t>
  </si>
  <si>
    <t>C-(C)(H)3:2|C-(C)2(H)2:1|C-(C)3(H):1|C[d]-(H)2:1|CO-(C[d])(O):1|O-(C)(CO):1|C[d]-(H)(CO):1|C-(C)(H)2(O):1</t>
  </si>
  <si>
    <t>C-(C)(H)3:6|C-(C)3(S):2|S-(C)(S):2|S-(S)2:1</t>
  </si>
  <si>
    <t>C-(C)(H)3:2|C-(C)3(H):1|C[B]-(H):5|C[B]-(C):1|CO-(C)(O):1|O-(C)(CO):1|O-(CO)(H):1|C-(C[B])(H)2(O):1|C-(H)3(N):1|N-(C)2(CO):1|C-(C)(H)(N)(CO):1|CO-(N)(O):1</t>
  </si>
  <si>
    <t>C-(C)(H)3:1|C[d]-(H)2:1|CO-(C[d])(O):1|O-(C)(CO):1|C[d]-(H)(CO):1|C-(C)(H)2(O):1|C-(C)(H)2(N):2|N-(C)2(S):1|N-(C)2(SO2):1|C-(C)(F)3:1|C-(C)2(F)2:6</t>
  </si>
  <si>
    <t>C-(C)(H)3:1|C-(C)2(H)2:5|C[d]-(H)2:1|C[d]-(C)(H):1|CO-(C)(O):1|O-(C)(CO):1|C-(C)(H)2(CO):1|C-(C[d])(H)2(O):1</t>
  </si>
  <si>
    <t>C-(C)(H)3:1|C[d]-(C)(H):2|C-(C[d])(C)(H)2:2|C[B]-(H):5|C[B]-(C):1|CO-(C)(O):1|O-(C)(CO):1|C-(C[B])(H)2(CO):1|C-(C)(H)2(O):1</t>
  </si>
  <si>
    <t>C-(C)(H)3:2|CO-(C)(O):1|O-(C)(CO):1|C-(C)(H)2(CO):1|C-(H)3(O):1|C-(C)(H)2(N):1|C-(C)2(H)(N):1|N-(C)2(H):1</t>
  </si>
  <si>
    <t>C-(C)(H)3:1|C[B]-(H):11|C[B]-(C):1|C-(C[B])(H)3:1|CO-(C[B])2:1|CO-(C[B])(O):1|O-(CO)(H):1|O-(C[B])(H):1|C[B]-(O):1|C[B]-(CO):3|C-(C)(H)2(N):1|N-(C[B])2(C):1|C[B]-(N):2</t>
  </si>
  <si>
    <t>C-(C)(H)3:1|C-(C[B])2(C)(H):1|C[BF]-(C[B])2(C[BF]):2|C[B]-(H):12|C[B]-(C):2</t>
  </si>
  <si>
    <t>C-(C)(H)3:1|C-(C)2(H)2:2|O-(C)2:3|C-(C)(O)3:1|C-(H)3(O):3</t>
  </si>
  <si>
    <t>C-(C)(H)3:1|C-(C)2(H)2:10|C-(C)3(H):3|C-(C[B])(C)2(H):1|C[B]-(H):2|C[B]-(C):1|O-(C[B])(C):1|C-(H)3(O):1|C[B]-(O):1|C[B]-(F):2</t>
  </si>
  <si>
    <t>C-(C)(H)3:3|C-(C)2(H)2:1|C-(C[B])(C)3:1|C[B]-(H):4|C[B]-(C):1|CO-(C[B])(C):1|C-(C)(H)2(CO):1|C[B]-(CO):1|C-(C)(H)2(Cl):1</t>
  </si>
  <si>
    <t>C-(C)(H)3:1|C[B]-(H):7|CO-(C)(O):1|O-(C)(CO):1|C-(C)(H)2(CO):1|C-(C)(H)2(O):1|C[B]-(CO):1|C-(H)3(N):1|C-(C)(H)2(N):1|N-(C[B])(C)(H):1|CO-(C[B])(N),amides:1|N-(C[B])(C)(CO):1|C[B]-(NO2):1|C[B]-(N):1</t>
  </si>
  <si>
    <t>C-(C)(H)3:4|C-(C)2(H)2:2|C[d]-(H)2:1|C[d]-(C)(H):1|O-(C)2:1|C-(C[d])(H)2(O):1|C-(C)2(H)(O),ethers/esters:1|C-(C)3(N):2|N-(C)2(H):1</t>
  </si>
  <si>
    <t>C-(C)(H)3:1|C-(C[B])(C)(H)2:1|C[B]-(H):9|C[B]-(C):2|O-(C[B])(C):1|C-(H)3(O):1|C[B]-(O):1|C-(C)2(H)(N):1|C-(C[B])(H)2(N):1|N-(C)2(H):1</t>
  </si>
  <si>
    <t>C-(C)(H)3:2|C[B]-(H):5|O-(C)2:1|C-(C)(H)2(O):2|C-(C)(H)2(N):2|N-(C[B])(C)2:1|C[B]-(N):1</t>
  </si>
  <si>
    <t>C-(C)(H)3:4|C-(C)2(H)2:4|C[B]-(H):5|C[B]-(C):1|CO-(C)(O):1|O-(C)(O):1|C-(C)2(H)(CO):1|C-(C[B])(C)2(O):1|O-(O)(CO):1</t>
  </si>
  <si>
    <t>C-(C)(H)3:1|C-(C)(F)3:1</t>
  </si>
  <si>
    <t>C-(C)(H)3:3|C-(C[B])(C)3:1|C[B]-(H):4|C[B]-(C):1|C[B]-(CN):1</t>
  </si>
  <si>
    <t>C-(C)(H)3:2|C-(C)3(H):1|O-(C)2:2|C-(C)(H)(O)2:1|C-(H)3(O):2</t>
  </si>
  <si>
    <t>C-(C)(H)3:2|C-(C)4:1|C[B]-(H):10|CO-(C[B])(O):2|O-(C)(CO):2|C-(C)(H)2(O):2|C[B]-(CO):2</t>
  </si>
  <si>
    <t>4206-94-4</t>
  </si>
  <si>
    <t>BCDIWLCKOCHCIH-UHFFFAOYSA-N</t>
  </si>
  <si>
    <t>メチルホスフィン酸</t>
  </si>
  <si>
    <t>CP(=O)O</t>
  </si>
  <si>
    <t>C-(H)3(PO):1|O-(H)(P):1|O-(H)(PO):1</t>
  </si>
  <si>
    <t>C-(C)(H)3:2|C-(C)2(H)2:2|C-(C[B])(C)2(H):2|C[B]-(H):4|C[B]-(C):2</t>
  </si>
  <si>
    <t>C-(C)(H)3:3|C-(C[B])(C)3:1|C[B]-(H):2|C[B]-(C):3|O-(C[B])(H):1|O-(C)2:2|C-(C[B])(H)2(O):2|C-(H)3(O):2|C[B]-(O):1</t>
  </si>
  <si>
    <t>C-(C)(H)3:1|C-(C[d])(H)3:1|CO-(C)(O):1|O-(C[d])(CO):1|O-(C[d])(C):1|C[d]-(C)(O):2|C-(H)3(CO):1|C-(C)(H)(O)(CO):1|C[d]-(O)(CO):1</t>
  </si>
  <si>
    <t>C-(C)(H)3:1|C-(C)2(H)2:4|C-(C)3(H):4|CO-(C)2:1|C-(C)2(H)(CO):1|C-(C)(H)2(CO):1</t>
  </si>
  <si>
    <t>C-(C)(H)3:2|C-(C[B])(C)(H)2:2|C[B]-(H):12|C[B]-(C):4|C-(C[B])(H)3:2|CO-(C[B])2:2|C[B]-(CO):4|N-(C[B])2(H):2|C[B]-(N):4</t>
  </si>
  <si>
    <t>C-(C)(H)3:1|C-(C)2(H)2:2|CO-(C)(O):1|O-(C)(CO):1|C-(C)(H)2(O):1|C-(C)(H)2(N):1|N-(C)(H)2:2|C-(C)(H)(N)(CO):1</t>
  </si>
  <si>
    <t>C-(C)(H)3:3|C-(C[d])(C)3:1|C[d]-(C)(N):1|C[d]-(CN)2:1|N-(C[d])(H)2:1</t>
  </si>
  <si>
    <t>C-(C)(H)3:2|C-(C)2(H)2:20|O-(C)2:1|C-(C)(H)2(O):2</t>
  </si>
  <si>
    <t>4474-60-6</t>
  </si>
  <si>
    <t>JEHFRMABGJJCPF-UHFFFAOYSA-N</t>
  </si>
  <si>
    <t>メタクリロイル＝イソシアナート</t>
  </si>
  <si>
    <t>CC(=C)C(=O)N=C=O</t>
  </si>
  <si>
    <t>C[d]-(H)2:1|C-(C[d])(H)3:1|C-(NCO):1</t>
  </si>
  <si>
    <t>C-(C)(H)3:6|O-(C)2:3|C-(H)(O)3:1|C-(C)2(H)(O),ethers/esters:3</t>
  </si>
  <si>
    <t>C-(C)2(H)2:3|C-(C)3(H):3|C[d]-(C)(H):2|C-(C[d])(C)(H)2:1|C-(C[d])(C)2(H):1</t>
  </si>
  <si>
    <t>C-(C)(H)3:6|C-(C[B])3(H):1|C[B]-(H):9|C[B]-(C):6|C-(C[B])(H)3:3|C-(C)(H)2(N):6|N-(C[B])(C)2:3|C[B]-(N):3</t>
  </si>
  <si>
    <t>C-(C)(H)3:3|C-(C)2(H)2:1|C-(C[B])(C)2(H):1|C[B]-(H):4|C[B]-(C):1|C-(C)3(N):1|N-(C[B])(C)(H):1|C[B]-(N):1</t>
  </si>
  <si>
    <t>C-(C)2(H)2:5|C-(C)3(H):1|C-(C[B])2(C)(H):1|C[B]-(H):4|C[B]-(C):6|C-(C[B])(H)3:4|O-(C[B])(H):2|C[B]-(O):2</t>
  </si>
  <si>
    <t>C-(C)(H)3:1|C-(C)2(H)2:1|C-(C)3(H):1|O-(C)(H):1|C-(C)(H)2(O):1|C-(C)(H)2(N):1|N-(C)(H)2:1</t>
  </si>
  <si>
    <t>C-(C)(H)3:2|C-(C[B])(C)3:1|C[B]-(H):3|C[B]-(C):1|C-(H)3(CO):1|C-(C)(H)2(N):1|N-(C[B])(H)2:1|CO-(C)(N):1|N-(C[B])(C)(CO):1|C[B]-(N):2</t>
  </si>
  <si>
    <t>C-(C)(H)3:1|CO-(C)(O):1|O-(C)(CO):1|C-(C)(H)2(O):1|C-(C)(H)2(N):1|N-(C)2(H):1|C-(C)(H)2(CN):1|C-(H)2(N)(CO):1</t>
  </si>
  <si>
    <t>C-(C)(H)3:2|C-(C)2(H)2:11|CO-(C)2:1|C-(C)(H)2(CO):2</t>
  </si>
  <si>
    <t>C-(C)(H)3:2|C-(C)2(H)2:24|CO-(C)(O):2|O-(C)(CO):2|C-(H)2(CO)2:1|C-(C)(H)2(O):2|CO-(C)(N):2|CO-(N)2:1|N-(C)(CO)2:2|C-(H)2(N)(CO):2</t>
  </si>
  <si>
    <t>C-(C)(H)3:3|C-(C)2(H)2:1|O-(C)(H):1|C-(C)(H)2(O):1|C-(C)(H)2(N):2|C-(C)2(H)(N):1|N-(C)3:1</t>
  </si>
  <si>
    <t>C-(C)(H)3:2|C-(C)2(H)2:3|C-(C)3(H):1|C[d]-(H)2:1|CO-(C[d])(O):1|O-(C)(CO):1|C[d]-(H)(CO):1|C-(C)(H)2(O):1</t>
  </si>
  <si>
    <t>C-(C)(H)3:1|O-(C)2:1|O-(C)(H):1|C-(C)(H)(O)2:1|C-(C)(H)2(O):1|C-(C)(F)3:1</t>
  </si>
  <si>
    <t>C-(C)(H)3:2|O-(C)(H):2|C-(C)2(H)(O),alcohpls/peroxides:2|C-(H)3(N):1|C-(C)(H)2(N):2|N-(C)3:1</t>
  </si>
  <si>
    <t>C-(C)(H)3:1|C-(C[B])(C)2(H):1|C[B]-(H):4|C[B]-(C):2|C-(C[B])(H)3:1|O-(C)(H):1|C-(C)(H)2(O):1</t>
  </si>
  <si>
    <t>C-(C)(H)3:1|C[d]-(H)2:1|C[d]-(C)2:1|C-(C[d])(C)(H)2:1|O-(C)(H):1|C-(C[d])(H)2(O):1</t>
  </si>
  <si>
    <t>C-(C)(H)3:1|C-(C)2(H)2:1|O-(C)2:1|O-(C)(H):4|C-(C)2(H)(O),ethers/esters:1|C-(C)2(H)(O),alcohpls/peroxides:4|C-(C)(H)2(O):1</t>
  </si>
  <si>
    <t>C-(C)(H)3:1|O-(C)2:5|O-(C)(H):1|C-(C)(H)2(O):1|C-(C)(H)2(O):10</t>
  </si>
  <si>
    <t>C-(C)(H)3:1|C-(C)2(H)2:10|C-(C)3(H):1|C-(C[B])(C)2(H):1|C[B]-(H):4|C[B]-(C):2|C-(C[B])(H)3:1</t>
  </si>
  <si>
    <t>C-(C)(H)3:1|C-(C)2(H)2:5|C[d]-(C)(H):6|C-(C[d])(C)(H)2:2|C-(C[d])2(H)2:2|CO-(C)(O):1|O-(CO)(H):1|C-(C)(H)2(CO):1</t>
  </si>
  <si>
    <t>C-(C)2(H)2:2|C-(C)3(H):1|O-(C)(H):1|C-(C)(H)2(O):1|C-(C)(H)2(N):2|N-(C)2(H):1</t>
  </si>
  <si>
    <t>C-(C)(H)3:4|C-(C)4:1|O-(C)(H):1|C-(C)2(H)(O),alcohpls/peroxides:1</t>
  </si>
  <si>
    <t>C-(C)(H)3:3|O-(C)(H):1|C-(C)(H)2(O):1|C-(C)(H)2(N):1|C-(C)3(N):1|N-(C)2(H):1</t>
  </si>
  <si>
    <t>4645-32-3</t>
  </si>
  <si>
    <t>CQCXMYUCNSJSKG-UHFFFAOYSA-N</t>
  </si>
  <si>
    <t>ジメチル＝Ｐ－ビニルホスホナート</t>
  </si>
  <si>
    <t>COP(=O)(OC)C=C</t>
  </si>
  <si>
    <t>C[d]-(H)2:1|C-(H)3(O):2|O-(C)(P):2|O-(C)(PO):2</t>
  </si>
  <si>
    <t>C-(C)2(H)2:3|C-(C)3(H):4|C[d]-(C)(H):2|C-(C[d])(C)2(H):2|CO-(C)(O):1|O-(CO)(H):1|C-(C)2(H)(CO):1</t>
  </si>
  <si>
    <t>C-(C)(H)3:5|C-(C)2(H)2:1|C-(C)4:1|C-(C[B])(C)3:1|C[BF]-(C[B])2(C[BF]):2|C[B]-(H):11|C[B]-(C):1|N-(C[B])2(H):1|C[B]-(N):2</t>
  </si>
  <si>
    <t>C-(C)(H)3:1|C-(C)2(H)2:14|C-(C[B])(C)(H)2:1|C[B]-(H):3|C[B]-(C):1|O-(C[B])(H):2|C[B]-(O):2</t>
  </si>
  <si>
    <t>C-(C)(H)3:1|C-(C)2(H)2:2|C[d]-(C)(H):2|C-(C[d])(C)2(H):2|C-(C[B])(C)3:1|C[B]-(H):5|C[B]-(C):1</t>
  </si>
  <si>
    <t>C-(C)(H)3:3|C-(C)2(H)2:5|C-(C)3(H):2|C-(C)4:1|C[d]-(H)2:1|C[d]-(C)2:1|C-(C[d])(C)2(H):1|C-(C[d])(C)3:1</t>
  </si>
  <si>
    <t>C-(C)(H)3:1|C-(C[B])(C)(H)2:1|C[B]-(H):4|C[B]-(C):1|CO-(C[B])(H):1|C[B]-(CO):1</t>
  </si>
  <si>
    <t>C-(C)(H)3:2|C-(H)3(N):1|C-(C)2(H)(N):1|N-(C)2(H):1</t>
  </si>
  <si>
    <t>4724-47-4</t>
  </si>
  <si>
    <t>FTMKAMVLFVRZQX-UHFFFAOYSA-N</t>
  </si>
  <si>
    <t>オクタデシルホスホン酸</t>
  </si>
  <si>
    <t>CCCCCCCCCCCCCCCCCCP(=O)(O)O</t>
  </si>
  <si>
    <t>C-(C)(H)3:1|C-(C)2(H)2:16|O-(H)(P):2|O-(H)(PO):2</t>
  </si>
  <si>
    <t>C-(C)(H)3:3|C-(C)2(H)2:3|C-(C)3(H):2|C-(C)4:1|O-(C)(H):1|C-(C)3(O),alcohols/peroxides:1</t>
  </si>
  <si>
    <t>C-(C)(H)3:1|C-(C)2(H)2:10|C[B]-(H):10|C[B]-(C):2|C-(C)(H)2(N):1|C-(C[B])(H)2(N):2|N-(C)3:1</t>
  </si>
  <si>
    <t>C-(C)(H)3:4|C-(C)2(H)2:5|C-(C)3(H):4|C-(C)4:2</t>
  </si>
  <si>
    <t>C-(C)(H)3:1|C-(C[B])3(C):1|C[B]-(H):11|C[B]-(C):5|C-(C[B])(H)3:2|O-(C[B])(H):2|C[B]-(O):2</t>
  </si>
  <si>
    <t>C-(C)(H)3:1|C-(C)2(H)2:1|C[B]-(H):4|C[B]-(C):1|CO-(C)(O):1|O-(CO)(H):1|C-(C)(H)2(CO):1|C-(C)2(H)(N):1|N-(C[B])(C)(H):1|C[B]-(N):1|C-(C[B])(F)3:1</t>
  </si>
  <si>
    <t>C-(C)(H)3:2|C-(C)2(H)2:26|O-(C)2:2|O-(C)(H):2|C-(C)2(H)(O),alcohpls/peroxides:2|C-(C)(H)2(O):4</t>
  </si>
  <si>
    <t>C-(C)(H)3:2|C-(C)2(H)2:30|O-(C)2:2|O-(C)(H):2|C-(C)2(H)(O),alcohpls/peroxides:2|C-(C)(H)2(O):4</t>
  </si>
  <si>
    <t>C-(C)(H)3:3|C-(C)2(H)2:46|O-(C)2:3|O-(C)(H):2|C-(C)(H)(O)2:1|C-(C)2(H)(O),ethers/esters:1|C-(C)2(H)(O),alcohpls/peroxides:1|C-(C)(H)2(O):4</t>
  </si>
  <si>
    <t>C-(C)(H)3:3|C-(C)2(H)2:44|O-(C)2:3|O-(C)(H):2|C-(C)(H)(O)2:1|C-(C)2(H)(O),ethers/esters:1|C-(C)2(H)(O),alcohpls/peroxides:1|C-(C)(H)2(O):4</t>
  </si>
  <si>
    <t>C-(C)(H)3:3|C-(C)2(H)2:42|O-(C)2:3|O-(C)(H):2|C-(C)(H)(O)2:1|C-(C)2(H)(O),ethers/esters:1|C-(C)2(H)(O),alcohpls/peroxides:1|C-(C)(H)2(O):4</t>
  </si>
  <si>
    <t>C-(C)(H)3:3|C-(C)2(H)2:41|O-(C)2:3|O-(C)(H):2|C-(C)2(H)(O),ethers/esters:1|C-(C)2(H)(O),alcohpls/peroxides:2|C-(C)(H)2(O):5</t>
  </si>
  <si>
    <t>C-(C)(H)3:3|C-(C)2(H)2:38|C-(C)3(H):1|O-(C)2:3|O-(C)(H):2|C-(C)2(H)(O),alcohpls/peroxides:2|C-(C)(H)2(O):6</t>
  </si>
  <si>
    <t>C-(C)(H)3:2|C-(C)2(H)2:28|O-(C)2:2|O-(C)(H):2|C-(C)2(H)(O),alcohpls/peroxides:2|C-(C)(H)2(O):4</t>
  </si>
  <si>
    <t>C-(C)(H)3:12|C-(C[B])(C)3:4|C[B]-(H):4|C[B]-(C):4|O-(C[B])(H):2|C[B]-(O):2|S-(C[B])2:1|C[B]-(S):2</t>
  </si>
  <si>
    <t>C-(C)(H)3:1|C-(C)2(H)2:7|C[d]-(H)2:1|CO-(C)(O):1|O-(C[d])(CO):1|C[d]-(H)(O):1|C-(C)(H)2(CO):1</t>
  </si>
  <si>
    <t>4672-38-2</t>
  </si>
  <si>
    <t>NSETWVJZUWGCKE-UHFFFAOYSA-N</t>
  </si>
  <si>
    <t>プロピルホスホン酸</t>
  </si>
  <si>
    <t>CCCP(=O)(O)O</t>
  </si>
  <si>
    <t>C-(C)(H)3:1|C-(C)2(H)2:1|O-(H)(P):2|O-(H)(PO):2</t>
  </si>
  <si>
    <t>C-(C)(H)3:1|C-(C)2(H)2:16|C[d]-(H)2:1|CO-(C[d])(O):1|O-(C)(CO):1|C[d]-(H)(CO):1|C-(C)(H)2(O):1</t>
  </si>
  <si>
    <t>C-(C)(H)3:2|C-(C)2(H)2:2|C-(C[B])(C)(H)2:2|C[B]-(H):10|C[B]-(C):2|C[B]-(C[B]):4|C[B]-(F):2</t>
  </si>
  <si>
    <t>C-(C)(H)3:1|C-(C)2(H)2:6|CO-(C)2:1|C-(C)2(H)(CO):1|C-(C)(H)2(CO):1</t>
  </si>
  <si>
    <t>C-(C)(H)3:4|C-(C)2(H)2:16|C-(C)4:1|CO-(C)(O):3|O-(C)(CO):3|C-(C)(H)2(CO):3|C-(C)(H)2(O):3</t>
  </si>
  <si>
    <t>C-(C)2(H)2:6|C-(C)3(H):1|CO-(C)2:1|C-(C)2(H)(CO):1|C-(C)(H)2(CO):1</t>
  </si>
  <si>
    <t>C-(C)(H)3:2|C-(C)2(H)2:3|C-(C)3(H):3|C-(C)(H)2(S):1|C-(C)2(H)(S):1|S-(C)(H):2</t>
  </si>
  <si>
    <t>C-(C)(H)3:3|O-(C)2:3|C-(C)(H)(O)2:1|C-(C)(H)2(O):4</t>
  </si>
  <si>
    <t>C-(C)(H)3:6|C-(C[B])3(H):1|C[B]-(H):12|C[B]-(C):3|C-(C)(H)2(N):6|N-(C[B])(C)2:3|C[B]-(N):3</t>
  </si>
  <si>
    <t>C-(C)(H)3:1|C-(C)2(H)2:4|C-(C)3(H):2|C-(C)4:1|C-(C[B])(C)(H)2:1|C-(C[B])(C)2(H):1|C[B]-(H):3|C[B]-(C):2|O-(C[B])(H):1|O-(C)(H):2|C-(C)2(H)(O),alcohpls/peroxides:2|C[B]-(O):1</t>
  </si>
  <si>
    <t>C-(C)(H)3:2|C-(C)3(H):2|C-(C[B])(C)(H)2:2|C[B]-(H):6|C[B]-(C):2|O-(C[B])(H):4|C[B]-(O):4</t>
  </si>
  <si>
    <t>C-(C)(H)3:1|C-(C)2(H)2:13|C-(C[B])(C)(H)2:1|C[B]-(H):4|C[B]-(C):1|O-(C[B])(H):1|C[B]-(O):1</t>
  </si>
  <si>
    <t>C-(C)2(H)2:6|C-(C)3(H):2|O-(C)(H):2|C-(C)3(O),alcohols/peroxides:2</t>
  </si>
  <si>
    <t>C-(C)(H)3:2|C-(C)3(H):1|CO-(C)2:1|O-(C)(H):1|C-(C)(H)2(CO):2|C-(C)3(O),alcohols/peroxides:1|C-(C)(F)3:2</t>
  </si>
  <si>
    <t>C-(C)(H)3:1|C-(C)2(H)2:1|C[B]-(H):5|CO-(C[B])(C):1|C-(C)(H)2(CO):1|C[B]-(CO):1</t>
  </si>
  <si>
    <t>C-(C)(H)3:2|C-(C[B])(C)2(H):1|C[B]-(H):5|C[B]-(C):3|C[B]-(C[B]):2|C-(C[B])(H)3:2</t>
  </si>
  <si>
    <t>C-(C)2(H)2:7|C-(C)3(H):2</t>
  </si>
  <si>
    <t>C-(C)(H)3:2|C-(C)2(H)2:3|CO-(C)2:1|O-(C)(H):1|C-(C)(H)2(CO):1|C-(C)(H)(O)(CO):1</t>
  </si>
  <si>
    <t>C-(C)(H)3:3|C-(C[B])(C)3:1|C[B]-(H):4|C[B]-(C):2|C-(C[B])(H)2(S):1|S-(C)(H):1</t>
  </si>
  <si>
    <t>C-(C)(H)3:1|C-(C)2(H)2:4|C-(C[B])(C)(H)2:1|C[B]-(H):4|C[B]-(C):1|CO-(C[B])(H):1|C[B]-(CO):1</t>
  </si>
  <si>
    <t>C-(C)(H)3:4|C-(C)3(H):1|CO-(C)(O):1|O-(CO)(H):1|C-(C)3(CO):1</t>
  </si>
  <si>
    <t>C-(C)(H)3:4|C-(C)2(H)2:1|O-(C)2:2|C-(C)2(O)2:1|C-(C)2(H)(O),ethers/esters:1|C-(C)(H)2(O):1|C-(C)3(CN):1</t>
  </si>
  <si>
    <t>C-(C)(H)3:2|C-(C)2(H)2:1|O-(C)(H):2|C-(C)2(H)(O),alcohpls/peroxides:1|C-(C)(H)2(O):1|C-(C)3(CN):1</t>
  </si>
  <si>
    <t>C-(C)(H)3:3|C-(C[B])(C)3:1|C[B]-(H):4|C[B]-(C):2|O-(C)(H):1|C-(C)(H)2(O):1|C-(C)(H)2(S):1|C-(C[B])(H)2(S):1|S-(C)2:1</t>
  </si>
  <si>
    <t>C-(C)(H)3:2|CO-(O)2:1|O-(C)(CO):2|C-(C)(H)2(O):1|C-(C)(H)(O)(Cl):1</t>
  </si>
  <si>
    <t>C-(C)(H)3:3|O-(C)2:2|C-(C)(H)(O)2:1|C-(C)(H)2(O):2|C-(C)2(NO2)2:2</t>
  </si>
  <si>
    <t>C-(C)(H)3:3|C-(C)2(H)2:14|C-(C)3(H):1|CO-(C)(O):2|O-(C)(CO):2|C-(C)(H)2(CO):2|C-(C)(H)2(O):2</t>
  </si>
  <si>
    <t>C-(C)(H)3:2|C-(C)2(H)2:4|C-(C)3(H):1|C[B]-(H):4|C[B]-(CO):1|C-(C)(H)2(N):1|N-(C[B])(H)2:1|CO-(C[B])(N),amides:1|N-(C)(H)(CO),amides/ureas:1|C[B]-(N):1</t>
  </si>
  <si>
    <t>C-(C)(H)3:2|C-(C)2(H)2:9|C-(C)3(H):4</t>
  </si>
  <si>
    <t>C-(C)(H)3:2|CO-(C)(O):1|O-(CO)(H):1|O-(C)(H):1|C-(C)(H)2(CO):1|C-(C)2(H)(O),alcohpls/peroxides:1|C-(C)3(CN):1</t>
  </si>
  <si>
    <t>C-(C)(H)3:2|CO-(C)(O):1|O-(C)(CO):1|O-(C)(H):1|C-(C)(H)2(CO):1|C-(C)2(H)(O),alcohpls/peroxides:1|C-(H)3(O):1|C-(C)3(CN):1</t>
  </si>
  <si>
    <t>C-(C)(H)3:1|C-(C)2(H)2:5|C-(C)3(H):2|C-(C)4:1|C-(C[B])(C)(H)2:1|C-(C[B])(C)2(H):1|C[B]-(H):8|C[B]-(C):2|CO-(C[B])(O):1|O-(C[B])(CO):1|O-(C)(H):1|C-(C)2(H)(O),alcohpls/peroxides:1|C[B]-(O):1|C[B]-(CO):1</t>
  </si>
  <si>
    <t>C-(C)(H)3:3|C-(C)3(Cl):1</t>
  </si>
  <si>
    <t>C-(C)(H)3:1|C-(C)2(H)2:23|CO-(C)(O):1|O-(CO)(H):1|C-(C)(H)2(CO):1</t>
  </si>
  <si>
    <t>C-(C)(H)3:3|C-(C)3(Br):1</t>
  </si>
  <si>
    <t>C-(C)(H)3:1|C-(C)2(H)2:24|O-(C)(H):1|C-(C)(H)2(O):1</t>
  </si>
  <si>
    <t>C-(C)(H)3:2|C-(C)2(H)2:3|C-(C)2(H)(N):2|N-(C)2(H):1</t>
  </si>
  <si>
    <t>C-(C)(H)3:2|C-(C)2(H)2:30|CO-(C)2:1|C-(C)(H)2(CO):2</t>
  </si>
  <si>
    <t>C-(C)(H)3:2|C-(C)2(H)2:4|C-(C)3(H):1|CO-(C)(O):1|O-(C)(CO):1|C-(C)(H)2(CO):1|C-(C)(H)2(O):1|C-(C)(H)2(S):1|S-(C)(H):1</t>
  </si>
  <si>
    <t>C-(C)(H)3:1|C-(C)2(H)2:4|C-(C[B])(C)(H)2:1|C[B]-(H):4|C[B]-(C):1|C[B]-(CO):1|CO-(C[B])(Cl):1</t>
  </si>
  <si>
    <t>C-(C)(H)3:2|C-(C)2(H)2:1|CO-(C)(CO):1|CO-(O)(CO):1|O-(C)(CO):1|C-(C)(H)2(CO):1|C-(C)(H)2(O):1</t>
  </si>
  <si>
    <t>C-(C)(H)3:1|C-(C)2(H)2:10|O-(C)2:2|C-(C)(H)2(O):3|C-(H)3(O):1</t>
  </si>
  <si>
    <t>C-(C)(H)3:1|C-(C)2(H)2:12|C-(C[B])(C)(H)2:1|C[B]-(H):3|C[B]-(C):1|O-(C[B])(H):2|C[B]-(O):2</t>
  </si>
  <si>
    <t>C-(C)(H)3:2|O-(C)(H):2|C-(C)2(H)(O),alcohpls/peroxides:2</t>
  </si>
  <si>
    <t>C-(C)(H)3:2|C-(C)2(H)2:1|C-(C)3(H):1|C-(C)4:1|C[d]-(C)(H):1|C[d]-(C)2:1|C-(C[d])(C)(H)2:1|C-(C[d])(C)2(H):1|O-(C)(H):1|C-(C[d])(H)2(O):1</t>
  </si>
  <si>
    <t>C-(C)(H)3:2|C-(C)3(H):1|C-(C)(H)2(I):1</t>
  </si>
  <si>
    <t>C-(C)(H)3:2|C-(C)3(H):1|C-(C)(H)2(Cl):1</t>
  </si>
  <si>
    <t>C-(C)2(H)2:6|C-(C)3(H):1|C[d]-(C)(H):2|C-(C[d])(C)2(H):2|C[B]-(H):5|C[B]-(C):1|O-(C)(H):1|C-(C[B])(C)2(O):1|C-(C)(H)2(N):3|N-(C)3:1</t>
  </si>
  <si>
    <t>C-(C)(H)3:2|C-(C)2(H)2:1|C-(C)2(H)(I):1</t>
  </si>
  <si>
    <t>C-(C)(H)3:2|C-(C[B])(C)3:1|C[B]-(H):5|C[B]-(C):1|C-(C)(H)2(Cl):1</t>
  </si>
  <si>
    <t>C-(C)(H)3:1|C-(C)2(H)2:3|C-(C[B])(C)(H)2:1|C[B]-(H):4|C[B]-(C):1|C[B]-(Br):1</t>
  </si>
  <si>
    <t>C-(C)(H)3:1|C-(C)2(H)2:2|CO-(C)(O):2|O-(C)(CO):1|O-(CO)(H):1|C-(C)(H)2(CO):2|C-(C)(H)2(O):1</t>
  </si>
  <si>
    <t>C-(C)(H)3:4|C-(C)2(H)2:2|C-(C)3(H):1|C-(C)4:1|CO-(C)2:1|C-(C)2(H)(CO):1|C-(C)(H)2(CO):1</t>
  </si>
  <si>
    <t>C-(C)(H)3:2|C-(C)2(H)2:6|C-(C)3(H):3|C-(C)4:1|C[d]-(C)(H):1|C[d]-(C)2:1|C-(C[d])(C)(H)2:2|C-(C[d])(C)3:1|O-(C)(H):2|C-(C)2(H)(O),alcohpls/peroxides:2</t>
  </si>
  <si>
    <t>C-(C)(H)3:3|C[B]-(H):8|C-(C)(H)2(N):3|C-(C)2(H)(N):1|N-(C)3:1|N-(C[B])2(C):1|C[B]-(N):2|S-(C[B])2:1|C[B]-(S):2</t>
  </si>
  <si>
    <t>C-(C)(H)3:1|C-(C)2(H)2:3|O-(C)2:4|O-(C)(H):3|C-(C)(H)(O)2:2|C-(C)2(H)(O),ethers/esters:3|C-(C)3(O),alcohols/peroxides:1|C-(C)2(H)(O),alcohpls/peroxides:2|C-(C)(H)2(O):1|C-(H)3(N):2|C-(C)(H)2(N):1|C-(C)2(H)(N):4|N-(C)(H)2:3|N-(C)2(H):2</t>
  </si>
  <si>
    <t>C-(C)(H)3:3|C-(C)2(H)2:7|C-(C)3(H):4|C-(C)4:2|CO-(C)2:1|O-(C)(H):1|C-(C)(H)2(CO):2|C-(C)3(O),alcohols/peroxides:1</t>
  </si>
  <si>
    <t>C-(C)(H)3:2|C-(C)2(H)2:2|CO-(C)(O):1|O-(C)(CO):1|C-(C)(H)2(CO):1|C-(H)3(CO):1|C-(C)(H)2(O):1|C-(C)(H)2(N):2|CO-(C)(N):1|N-(C)2(CO):1</t>
  </si>
  <si>
    <t>C-(C)(H)3:2|C-(C)4:1|C[d]-(C)(H):1|C-(C[d])(C)2(H):1|C-(C)2(H)(CO):1|C[d]-(Cl)2:1|CO-(C)(Cl):1</t>
  </si>
  <si>
    <t>C-(C)(H)3:2|CO-(O)2:2|O-(C)(CO):2|O-(C)2:2|C-(C)(H)2(O):6|O-(O)(CO):2</t>
  </si>
  <si>
    <t>C-(C)(H)3:2|C-(C)2(H)2:2|CO-(O)2:2|O-(C)(CO):2|O-(C)2:2|C-(C)2(H)(O),ethers/esters:2|C-(C)(H)2(O):2|C-(H)3(O):2|O-(O)(CO):2</t>
  </si>
  <si>
    <t>C-(C)(H)3:6|C-(C)2(H)2:2|C-(C[B])(C)3:2|C[B]-(H):5|C[B]-(C):2|O-(C[B])(H):1|C[B]-(O):1|N[A]-(C[B]):2|C[B]-(C[B])2(N[A]):2|C[B]-(NO2):1|C[B]-(Cl):1</t>
  </si>
  <si>
    <t>C-(C)(H)3:1|C-(C)2(H)2:2|C-(C)3(H):1|C[d]-(C)(H):2|C[d]-(C)2:2|C-(C[d])(C)(H)2:3|C-(C[d])(H)3:3|O-(C)(H):1|C-(C)3(O),alcohols/peroxides:1</t>
  </si>
  <si>
    <t>C-(C)(H)3:1|CO-(C)(O):1|O-(C)(CO):1|C-(C)(H)2(O):1|C-(CO)(Cl)3:1</t>
  </si>
  <si>
    <t>C-(C)(H)3:5|C-(C)2(H)2:12|C-(C)3(H):7|C-(C)4:2|O-(C)(H):1|C-(C)2(H)(O),alcohpls/peroxides:1</t>
  </si>
  <si>
    <t>C-(C)(H)3:1|C[B]-(H):4|C[B]-(C):1|C-(C[B])(H)3:1|CO-(C)(O):1|CO-(C[B])(C):1|O-(C)(CO):1|C-(H)2(CO)2:1|C-(C)(H)2(O):1|C[B]-(CO):1</t>
  </si>
  <si>
    <t>C-(C)(H)3:2|C-(C[B])(C)(H)2:1|C[B]-(H):4|C[B]-(C):1|O-(C[B])(H):1|C[B]-(O):1|C-(C)3(N):1|N-(C)(H)2:1</t>
  </si>
  <si>
    <t>C-(C)(H)3:5|C-(C)2(H)2:1|C-(C)4:1|C-(C[B])(C)3:1|C[B]-(H):7|C[B]-(C):1|O-(C[B])(H):1|C[B]-(O):1|N[A]-(C[B]):2|C[B]-(C[B])2(N[A]):2|C[B]-(NO2):1</t>
  </si>
  <si>
    <t>C-(C)(H)3:1|C[B]-(H):10|CO-(C[B])(O):1|O-(C)(CO):1|C-(C)(H)2(O):1|C[B]-(CO):1|C-(C)(H)2(N):2|N-(C[B])(C)2:1|C[B]-(N):1</t>
  </si>
  <si>
    <t>C-(C)(H)3:2|C-(C)2(H)2:4|O-(C)2:2|C-(C)(H)(O)2:1|C-(C)(H)2(O):2|C-(C)(H)2(Cl):1</t>
  </si>
  <si>
    <t>C-(C)(H)3:1|C-(C)2(H)2:2|C-(C[B])(C)(H)2:1|C[B]-(H):8|C[B]-(C):1|C[B]-(C[B]):2|C[B]-(CN):1</t>
  </si>
  <si>
    <t>C-(C)(H)3:1|C[B]-(H):4|C[B]-(C):1|O-(C)(H):1|C-(C[B])(C)(H)(O):1|C[B]-(Br):1</t>
  </si>
  <si>
    <t>C-(C)(H)3:2|C-(C)3(H):1|O-(C)2:3|C-(C)(O)3:1|C-(H)3(O):3</t>
  </si>
  <si>
    <t>C-(C)(H)3:7|C-(C)2(H)2:2|C-(C[B])(C)(H)2:1|C-(C[B])(C)3:2|C[B]-(H):2|C[B]-(C):3|CO-(C)(O):1|O-(C)(CO):1|O-(C[B])(H):1|C-(C)(H)2(CO):1|C-(C)(H)2(O):1|C[B]-(O):1</t>
  </si>
  <si>
    <t>C-(C)(H)3:3|C-(C[B])(C)3:1|C[B]-(H):1|C[B]-(C):2|C-(C[B])(H)3:1|O-(C[B])(H):1|C[B]-(O):1|C[B]-(Cl):2</t>
  </si>
  <si>
    <t>C-(C)(H)3:4|C-(C)3(H):1|C-(C)4:1|C[d]-(H)2:1|C[d]-(C)2:1|C-(C[d])(H)3:1|O-(C)2:1|O-(C)(H):1|C-(C[d])(H)2(O):1|C-(C)2(H)(O),alcohpls/peroxides:1|C-(C)(H)2(O):1</t>
  </si>
  <si>
    <t>C-(C)(H)3:2|C-(C)2(H)2:5|C-(C)3(H):3|C[d]-(C)(H):1|C[d]-(C)2:1|C-(C[d])(C)(H)2:2|C-(C[d])(C)3:1|CO-(C)2:1|O-(C)(H):1|C-(C)3(CO):1|C-(C)(H)2(CO):1|C-(C)2(H)(O),alcohpls/peroxides:1</t>
  </si>
  <si>
    <t>C-(C)(H)3:2|C-(C)2(H)2:8|C-(C)3(H):4|C-(C)4:1|CO-(C)2:1|O-(C)(H):1|C-(C)3(CO):1|C-(C)(H)2(CO):1|C-(C)2(H)(O),alcohpls/peroxides:1</t>
  </si>
  <si>
    <t>C-(C)(H)3:1|O-(C)2:2|C-(C)(H)(O)2:1|C-(H)3(O):2</t>
  </si>
  <si>
    <t>C-(C)(H)3:2|C-(C[B])(C)2(H):1|C[B]-(H):4|C[B]-(C):1|CO-(C[B])(O):1|O-(CO)(H):1|C[B]-(CO):1</t>
  </si>
  <si>
    <t>C-(C)(H)3:1|C[B]-(H):4|C[B]-(C):1|C-(C[B])(H)3:1|CO-(C[B])(C):1|C-(C)(H)2(CO):1|C[B]-(CO):1</t>
  </si>
  <si>
    <t>C-(C)(H)3:3|C-(C)2(H)2:1|C[d]-(C)(H):2|C-(C[d])(C)(H)2:2|CO-(C)(O):1|O-(C)(CO):1|C-(C)2(H)(CO):1|C-(C)(H)2(O):1</t>
  </si>
  <si>
    <t>C-(C)(H)3:2|C-(C)2(H)2:2|C[d]-(C)(H):2|C-(C[d])(C)(H)2:1|CO-(C)(O):1|O-(C)(CO):1|C-(C)(H)2(CO):1|C-(C[d])(H)2(O):1</t>
  </si>
  <si>
    <t>C-(C)(H)3:4|C-(C)4:1|CO-(C)(O):1|O-(C)(CO):1|C-(C)(H)2(CO):1|C-(C)(H)2(O):1</t>
  </si>
  <si>
    <t>C-(C)(H)3:2|C-(C)2(H)2:3|C-(C)3(H):1|CO-(C)(O):1|O-(CO)(H):1|C-(C)(H)2(CO):1</t>
  </si>
  <si>
    <t>C-(C)(H)3:2|C-(C)2(H)2:14|C-(C)3(H):1|O-(C)(H):1|C-(C)(H)2(O):1</t>
  </si>
  <si>
    <t>C-(C)(H)3:5|C-(C)2(H)2:3|C-(C)4:1|O-(C)2:2|O-(C)(H):1|C-(C)2(O)2:1|C-(C)(H)2(O):1|C-(C)(H)2(O):2|C-(C)3(N):2|N-(C)2(H):1</t>
  </si>
  <si>
    <t>C-(C)(H)3:1|C-(C)2(H)2:5|O-(C)2:1|O-(C)(H):1|C-(C)2(H)(O),ethers/esters:1|C-(C)2(H)(O),alcohpls/peroxides:1|C-(C)(H)2(O):1</t>
  </si>
  <si>
    <t>C-(C)(H)3:3|CO-(C)(O):1|O-(C)(CO):1|C-(C)3(CO):1|C-(H)2(O)(I):1</t>
  </si>
  <si>
    <t>C-(C)(H)3:1|C-(C)2(H)2:2|C[d]-(H)2:1|C[d]-(C)(H):1|O-(C)2:2|O-(C)(H):1|C-(C[d])(H)2(O):1|C-(C)2(H)(O),alcohpls/peroxides:1|C-(C)(H)2(O):3</t>
  </si>
  <si>
    <t>C-(C)(H)3:6|C-(C[B])(C)3:2|C[B]-(H):8|C[B]-(C):2|S-(C[B])2:1|C[B]-(S):2</t>
  </si>
  <si>
    <t>C-(C)(H)3:3|C-(C)2(H)2:1|C-(C[B])(C)3:1|C[B]-(H):3|C[B]-(C):1|O-(C[B])(H):1|C[B]-(O):1|C[B]-(Cl):1</t>
  </si>
  <si>
    <t>C-(C)2(H)2:2|C-(C)3(H):1|CO-(C)(O):1|O-(CO)(H):1|O-(C)2:1|C-(C)(H)2(O):2|N-(C)(H)2:1|C-(C)(H)(N)(CO):1</t>
  </si>
  <si>
    <t>C-(C)(H)3:1|C-(C)2(H)2:6|C[d]-(C)(H):2|C-(C[d])(C)(H)2:2|C[t]-(C):2|C-(C[t])(C)(H)2:2|CO-(C)(O):1|O-(C)(CO):1|C-(H)3(CO):1|C-(C)(H)2(O):1</t>
  </si>
  <si>
    <t>C-(C)(H)3:2|C-(C)2(H)2:2|CO-(C)(O):1|O-(C)(CO):1|C-(C)(H)2(CO):1|C-(C)(H)2(O):1</t>
  </si>
  <si>
    <t>C-(C)(H)3:1|C-(C)2(H)2:3|C-(C[B])(C)(H)2:1|C[B]-(H):5|C[B]-(C):1</t>
  </si>
  <si>
    <t>C-(C)(H)3:2|C-(C)2(H)2:27|CO-(C)(O):1|O-(C)(CO):1|C-(C)(H)2(CO):1|C-(C)(H)2(O):1</t>
  </si>
  <si>
    <t>C-(C)(H)3:2|C-(C)3(H):1|C-(C[B])(C)(H)2:1|C[B]-(H):5|C[B]-(C):1</t>
  </si>
  <si>
    <t>C-(C)(H)3:1|CO-(C)(O):1|CO-(C)2:1|O-(C)(CO):1|C-(C)(H)2(CO):2|C-(H)3(CO):1|C-(C)(H)2(O):1</t>
  </si>
  <si>
    <t>C-(C)(H)3:1|CO-(C)(O):1|O-(C)(CO):1|C-(C)(H)2(CO):1|C-(C)(H)2(O):1|C-(C)(H)2(Br):1</t>
  </si>
  <si>
    <t>C-(C)(H)3:2|C-(C)2(H)2:5|C-(C)3(H):1|O-(C)2:1|C-(C)(H)2(O):2|C-(C)(H)2(N):1|N-(C)(H)2:1</t>
  </si>
  <si>
    <t>C-(C)(H)3:1|C-(C)(H)2(N):3|N-(C)3:1|C-(C)(H)2(Cl):2</t>
  </si>
  <si>
    <t>C-(C)(H)3:1|C-(C)2(H)2:13|C-(C[B])(C)(H)2:1|C[B]-(H):3|C[B]-(C):1|O-(C[B])(H):2|C[B]-(O):2</t>
  </si>
  <si>
    <t>C-(C)(H)3:3|C-(C)2(H)2:8|O-(C)2:2|C-(C)(H)(O)2:1|C-(C)(H)2(O):2</t>
  </si>
  <si>
    <t>C-(C)(H)3:1|C-(C)2(H)2:2|C[B]-(H):10|C[B]-(C):2|O-(C)2:1|C-(C)(H)2(O):2|C-(C)2(H)(N):2|C-(C[B])(H)2(N):2|CO-(N)2:1|N-(C)2(CO):2|C-(C)(H)2(S):1|C-(C)2(H)(S):1|S-(C)2:1</t>
  </si>
  <si>
    <t>C-(C)(H)3:1|C-(C)2(H)2:2|C-(C)(H)2(I):1</t>
  </si>
  <si>
    <t>C-(C)(H)3:2|C-(C)2(H)2:4|O-(C)(H):1|C-(C)2(H)(O),alcohpls/peroxides:1</t>
  </si>
  <si>
    <t>C-(C)(H)3:1|C-(C)2(H)2:4|C-(C)(H)2(Cl):1</t>
  </si>
  <si>
    <t>C-(C)(H)3:1|C-(C)2(H)2:3|C-(C)(H)2(Cl):1</t>
  </si>
  <si>
    <t>C-(C)(H)3:4|C-(C)2(H)2:2|C-(C)3(H):2|O-(C)2:1|C-(C)(H)2(O):2</t>
  </si>
  <si>
    <t>C-(C)(H)3:1|C-(C)2(H)2:11|C-(C)3(H):1|CO-(C)2:1|C-(C)(H)2(CO):2</t>
  </si>
  <si>
    <t>C-(C)(H)3:2|C-(C)2(H)2:4|CO-(O)2:1|O-(C)(CO):2|C-(C)(H)2(O):2</t>
  </si>
  <si>
    <t>C-(C)(H)3:2|C-(C)2(H)2:2|C[d]-(H)2:2|C[d]-(C[d])(H):1|C[d]-C[d][C]:1|C-(C[d])(C)(H)2:1|O-(C)(H):1|C-(C)3(O),alcohols/peroxides:1</t>
  </si>
  <si>
    <t>C-(C)(H)3:2|C-(C)3(H):1|CO-(H)(O):1|O-(C)(CO):1|C-(C)(H)2(O):1</t>
  </si>
  <si>
    <t>C-(C)(H)3:1|C[B]-(H):4|C[B]-(C):1|CO-(C)(O):1|O-(C)(CO):1|C-(C[B])(H)2(CO):1|C-(C)(H)2(O):1|N-(C[B])(H)2:1|C[B]-(N):1</t>
  </si>
  <si>
    <t>C-(C)(H)3:4|C-(C)2(H)2:1|C-(C)3(H):1|C-(C)4:1|CO-(C)(H):1|C-(C)(H)2(CO):1</t>
  </si>
  <si>
    <t>C-(C)(H)3:2|C-(C)3(H):1|C[d]-(C)(H):2|O-(C)2:2|C-(C)(H)(O)2:1|C-(C[d])(H)2(O):2</t>
  </si>
  <si>
    <t>C-(C)(H)3:9|C-(C[B])(C)3:3|C[B]-(H):12|C[B]-(C):3|C[B]-(P):3|P-(C[B])3:1</t>
  </si>
  <si>
    <t>C-(C)(H)3:5|C-(C)2(H)2:10|C-(C)4:1|C[d]-(C)(H):2|C-(C[d])(C)(H)2:1|C-(C[d])(C)2(H):1|CO-(C)2:1|C-(C)2(H)(CO):1|C-(C)(H)2(CO):1|C-(C)(H)2(S):1|C-(C)2(H)(S):1|S-(C)2:1</t>
  </si>
  <si>
    <t>C-(C)(H)3:3|C-(C)2(H)2:1|CO-(C)(O):1|O-(C)(CO):1|O-(C)2:2|C-(C)(H)2(CO):1|C-(C)2(O)2:1|C-(C)2(H)(O),ethers/esters:1|C-(C)(H)2(O):2</t>
  </si>
  <si>
    <t>C-(C)(H)3:1|C-(H)3(N):1|C-(C)(H)2(N):2|N-(C)3:1|C-(C)(H)2(Cl):1</t>
  </si>
  <si>
    <t>C-(C)(H)3:2|C-(C)2(H)2:9|C-(C)3(H):1|O-(C)2:1|O-(C)(H):1|C-(C)(H)2(O):1|C-(C)(H)2(O):2</t>
  </si>
  <si>
    <t>C-(C)(H)3:1|C[d]-(C)(H):1|C[d]-(C)2:1|C-(C[d])(C[B])(C)(H):1|C[B]-(H):5|C[B]-(C):1|C-(C[d])(H)3:1|O-(C)(H):1|C-(C[d])(H)2(O):1</t>
  </si>
  <si>
    <t>C-(C)(H)3:2|CO-(C)(O):1|O-(C)(CO):1|C-(C)2(H)(CO):1|C-(H)3(O):1</t>
  </si>
  <si>
    <t>C-(C)(H)3:3|CO-(C)(O):1|CO-(C)2:1|O-(C)(CO):1|C-(H)2(CO)2:1|C-(C)3(CO):1|C-(H)3(O):1</t>
  </si>
  <si>
    <t>C-(C)(H)3:1|C[t]-(C):1|C-(C[t])(C)(H)2:1|C[t]-(CO):1|CO-(C[t])(H):1</t>
  </si>
  <si>
    <t>C-(C)(H)3:2|C[B]-(H):4|C[B]-(C):1|C-(C[B])(H)3:1|CO-(C)(O):1|O-(C)(CO):1|O-(C)2:3|C-(C)(H)(O)(CO):1|C-(C)2(O)2:1|C-(C)(H)(O)2:1|C-(C)2(H)(O),ethers/esters:2|O-(C)(SO2):1|C[B]-(SO2):1|C[B]-(S):1</t>
  </si>
  <si>
    <t>C-(C)(H)3:1|C-(C)2(H)2:3|C[t]-(H):1|C[t]-(C):1|C-(C[t])(C)(H)2:1|CO-(C)2:1|C-(C)(H)2(CO):2</t>
  </si>
  <si>
    <t>C-(C)(H)3:1|C-(C)2(H)2:11|CO-(C)(O):1|O-(CO)(H):1|C-(C)(H)2(CO):1</t>
  </si>
  <si>
    <t>C-(C)(H)3:1|C-(C)2(H)2:7|C[d]-(C)(H):2|C-(C[d])(C)(H)2:2|CO-(C)(O):1|O-(CO)(H):1|C-(C)(H)2(CO):1</t>
  </si>
  <si>
    <t>C-(C)(H)3:2|C-(C)2(H)2:8|C[d]-(C)(H):4|C-(C[d])(C)(H)2:2|C-(C[d])2(H)2:1|CO-(C)(O):1|O-(C)(CO):1|C-(C)(H)2(CO):1|C-(C)(H)2(O):1</t>
  </si>
  <si>
    <t>C-(C)(H)3:2|C-(C)2(H)2:4|C-(C)(H)2(S):2|S-(C)2:1</t>
  </si>
  <si>
    <t>C-(C)(H)3:1|C-(C)2(H)2:16|O-(C)2:1|O-(C)(H):2|C-(C)2(H)(O),alcohpls/peroxides:1|C-(C)(H)2(O):1|C-(C)(H)2(O):2</t>
  </si>
  <si>
    <t>C-(C)(H)3:1|C-(C)2(H)2:5|C-(C)(H)2(N):1|C-(C)2(H)(N):1|N-(C)2(H):1</t>
  </si>
  <si>
    <t>C-(C)(H)3:1|C[B]-(H):4|C[B]-(C):1|CO-(C)(O):1|O-(C)(CO):1|C-(C[B])(H)2(CO):1|C-(C)(H)2(O):1|C[B]-(NO2):1</t>
  </si>
  <si>
    <t>C-(C)2(H)2:5|C-(C)3(H):1|C-(C)(H)2(I):1</t>
  </si>
  <si>
    <t>C-(C)(H)3:2|C-(C)2(H)2:4|C[B]-(H):7|CO-(C[B])2:1|CO-(C[B])(O):1|O-(CO)(H):1|O-(C[B])(H):1|C[B]-(O):1|C[B]-(CO):3|C-(C)(H)2(N):2|N-(C[B])(C)2:1|C[B]-(N):1</t>
  </si>
  <si>
    <t>C-(C)(H)3:4|C-(C)2(H)2:4|O-(C)2:2|C-(C)(H)(O)2:1|C-(C)3(O),ethers/esters:1|C-(C)2(H)(O),ethers/esters:1</t>
  </si>
  <si>
    <t>C-(C)(H)3:1|C-(C)2(H)2:4|O-(C)2:2|O-(C)(H):4|C-(C)(H)(O)2:1|C-(C)2(H)(O),ethers/esters:1|C-(C)2(H)(O),alcohpls/peroxides:3|C-(C)(H)2(O):1|C-(C)(H)2(O):1</t>
  </si>
  <si>
    <t>54552-77-1</t>
  </si>
  <si>
    <t>WETUVMMRZWQXIK-UHFFFAOYSA-N</t>
  </si>
  <si>
    <t>ジメチル＝イソプロピルホスホナート</t>
  </si>
  <si>
    <t>COP(=O)(OC)C(C)C</t>
  </si>
  <si>
    <t>C-(C)(H)3:2|C-(H)3(O):2|O-(C)(P):2|O-(C)(PO):2</t>
  </si>
  <si>
    <t>C-(C)(H)3:2|C-(C)2(H)2:10|O-(C)2:1|O-(C)(H):1|C-(C)2(H)(O),ethers/esters:1|C-(C)(H)2(O):1|C-(C)(H)2(O):1</t>
  </si>
  <si>
    <t>C-(C)(H)3:2|C-(C)2(H)2:15|C-(C[B])(C)2(H):1|C[B]-(H):2|C[B]-(C):2|C-(C[B])(H)3:1|O-(C[B])(H):2|C[B]-(O):2</t>
  </si>
  <si>
    <t>C-(C)(H)3:4|CO-(C)2:1|O-(C)2:1|C-(C)2(H)(CO):2|C-(C)2(H)(O),ethers/esters:2</t>
  </si>
  <si>
    <t>C-(C)(H)3:5|C-(C)2(H)2:1|C-(C)4:1|C-(C[B])(C)3:1|C[B]-(H):8|C[B]-(C):2|O-(C[B])(C):1|O-(C[B])(H):1|C-(C[B])(H)2(O):1|C[B]-(O):2</t>
  </si>
  <si>
    <t>C-(C)(H)3:1|C-(C[B])(C)(H)2:1|C[B]-(H):8|C[B]-(C):1|CO-(C[B])(O):1|O-(C[B])(CO):1|C[B]-(O):1|C[B]-(CO):1|C[B]-(CN):1</t>
  </si>
  <si>
    <t>C-(C)(H)3:2|C-(C)2(H)2:1|C-(C)3(H):1|C-(C[B])(C)(H)2:1|C[B]-(H):5|C[B]-(C):1|O-(C)2:1|C-(C)(H)2(O):2</t>
  </si>
  <si>
    <t>C-(C)(H)3:2|C[B]-(H):5|CO-(C)(O):2|O-(C)(CO):2|C-(C)(H)2(O):2|N-(C[B])(C)2:1|C-(H)2(N)(CO):2|C[B]-(N):1</t>
  </si>
  <si>
    <t>C-(C)(H)3:4|C-(C)2(H)2:6|C-(C)3(H):2|C-(C)4:2|O-(C)(H):2|C-(C)3(O),alcohols/peroxides:1|C-(C)(H)2(O):1</t>
  </si>
  <si>
    <t>C-(C)(H)3:2|C-(C)4:1|C[d]-(C)(H):2|C-(C[d])(C)2(H):1|C-(C[d])(H)3:1|CO-(C)(O):1|O-(C)(CO):1|C-(C)2(H)(CO):1|C-(H)3(O):1</t>
  </si>
  <si>
    <t>C-(C)(H)3:1|C[BF]-(C[B])2(C[BF]):2|C[B]-(H):7|C[B]-(C):1|C-(C[B])(H)3:1|O-(C[B])(H):1|O-(C)2:2|C-(C)(H)2(O):4|C[B]-(O):1|C[B]-(CO):2|C-(C)(H)2(N):1|N[A]-(C[B]):2|C[B]-(C[B])2(N[A]):2|CO-(C[B])(N),amides:2|N-(C)(CO)2:1|C[B]-(NO2):1</t>
  </si>
  <si>
    <t>C-(C)(H)3:1|CO-(C)(O):1|O-(C)(CO):1|C-(C)(H)2(CO):1|C-(H)3(O):1</t>
  </si>
  <si>
    <t>C-(C)(H)3:2|C-(C)3(H):1|CO-(C)(O):1|O-(C)(CO):1|C-(C)(H)2(CO):1|C-(H)3(O):1</t>
  </si>
  <si>
    <t>C-(C)(H)3:2|C-(C)4:1|C[d]-(C)(H):1|C-(C[d])(C)2(H):1|CO-(C)(O):1|O-(CO)(H):1|C-(C)2(H)(CO):1|C[d]-(Cl)2:1</t>
  </si>
  <si>
    <t>C-(C)(H)3:1|C-(C)2(H)2:1|CO-(C)(O):1|O-(C)(CO):1|O-(C)(H):2|C-(C)(H)2(CO):1|C-(C)2(H)(O),alcohpls/peroxides:1|C-(C)(H)2(O):1|C-(C)(H)2(O):1</t>
  </si>
  <si>
    <t>C-(C)(H)3:2|C-(C)2(H)2:1|C-(C)3(H):1|C[d]-(C)(H):1|C[d]-(C)2:1|C-(C[d])(C)(H)2:2|C-(C[d])(H)3:1|O-(C)2:1|O-(C)(H):1|C-(C)3(O),ethers/esters:1|C-(C)(H)2(O):1|C-(C)(H)2(O):1</t>
  </si>
  <si>
    <t>C-(C)(H)3:1|C-(C)2(H)2:2|C-(C)3(H):1|O-(C)(H):1|C-(C)(H)2(O):1|C-(H)3(N):2|C-(C)(H)2(N):1|N-(C)3:1</t>
  </si>
  <si>
    <t>C-(C)(H)3:2|C-(C)2(H)2:9|C-(C)3(H):4|C-(C)4:2|O-(C)(H):2|C-(C)2(H)(O),alcohpls/peroxides:2</t>
  </si>
  <si>
    <t>C-(C)(H)3:2|C-(C)2(H)2:7|C-(C)3(H):4|C-(C)4:2|CO-(C)2:1|O-(C)(H):1|C-(C)(H)2(CO):2|C-(C)2(H)(O),alcohpls/peroxides:1</t>
  </si>
  <si>
    <t>C-(C)(H)3:2|C[B]-(H):5|C[B]-(C):1|O-(C)2:4|O-(C)(H):2|C-(C)2(O)2:1|C-(C)(H)(O)2:1|C-(C[B])(H)2(O):1|C-(C)2(H)(O),ethers/esters:3|C-(C)2(H)(O),alcohpls/peroxides:1|C-(C)(H)2(O):1</t>
  </si>
  <si>
    <t>C-(C)(H)3:3|C-(C)2(H)2:3|C-(C)3(H):2|CO-(C)(O):1|O-(CO)(H):1|C-(C)(H)2(CO):1</t>
  </si>
  <si>
    <t>C-(C)(H)3:1|CO-(C)(O):1|O-(CO)(H):1|C-(C)2(H)(CO):1|C-(C)(H)2(Br):1</t>
  </si>
  <si>
    <t>C-(C)(H)3:1|C-(C)2(H)2:11|O-(C)(H):2|C-(C)2(H)(O),alcohpls/peroxides:1|C-(C)(H)2(O):1|C-(H)3(N):1|C-(C)(H)2(N):2|N-(C)3:1</t>
  </si>
  <si>
    <t>C-(C)(H)3:2|C[d]-C[B](C):2|C-(C[d])(C)(H)2:2|C[B]-(H):8|C[B]-(C[d]):2|O-(C[B])(H):2|C[B]-(O):2</t>
  </si>
  <si>
    <t>C-(C)(H)3:2|C[d]-(H)2:1|C[d]-(C)(H):1|C-(C[d])(C)2(H):1</t>
  </si>
  <si>
    <t>C-(C)(H)3:4|CO-(C)2:1|C-(C)2(H)(CO):2</t>
  </si>
  <si>
    <t>C-(C)2(H)2:5|C-(C)3(H):1|CO-(C)(H):1|C-(C)(H)2(CO):1</t>
  </si>
  <si>
    <t>C-(C)2(H)2:6|C-(C)3(H):2|CO-(C)2:1|O-(C)2:2|C-(C)(H)2(CO):2|C-(C)2(O)2:1|C-(C)(H)2(O):2</t>
  </si>
  <si>
    <t>C-(C)(H)3:3|C-(C)2(H)2:4|C-(C)3(H):1|O-(C)(H):2|C-(C)3(O),alcohols/peroxides:2</t>
  </si>
  <si>
    <t>C-(C)(H)3:1|C-(C)2(H)2:10|O-(C)2:1|C-(C)(H)2(O):2|C-(C)(H)2(CN):1</t>
  </si>
  <si>
    <t>C-(C)(H)3:2|C-(C)2(H)2:4|C-(C)3(H):1|C[BF]-(C[B])2(C[BF]):2|C[B]-(H):13|C[B]-(C):2|C-(C[B])(H)3:2|C-(C)(H)2(N):1|N-(C[B])(C)(H):1|N[A]-(C[B]):4|C[B]-(C[B])2(N[A]):4|C[B]-(N):1</t>
  </si>
  <si>
    <t>C-(C)(H)3:2|C-(C)2(H)2:4|CO-(C)(O):2|O-(C)(CO):2|O-(C)2:2|O-(C)(H):1|C-(C)(H)2(CO):1|C-(C)(H)(O)(CO):1|C-(C)(H)2(O):6</t>
  </si>
  <si>
    <t>C-(C)(H)3:2|CO-(C[d])(O):2|O-(C)(CO):1|O-(CO)(H):1|O-(C)2:1|C[d]-(H)(CO):2|C-(C)2(H)(O),ethers/esters:1|C-(C)(H)2(O):2</t>
  </si>
  <si>
    <t>C-(C)(H)3:5|C-(C)2(H)2:9|C-(C)3(H):6|C-(C)4:1|C[d]-(C)(H):1|C[d]-(C)2:1|C-(C[d])(C)(H)2:2|C-(C[d])(C)3:1|O-(C)(H):1|C-(C)2(H)(O),alcohpls/peroxides:1</t>
  </si>
  <si>
    <t>C-(C)(H)3:4|O-(C)2:5|O-(C)(H):1|C-(C)2(O)2:2|C-(C)(H)(O)2:1|C-(C)2(H)(O),ethers/esters:3|C-(C)2(H)(O),alcohpls/peroxides:1|C-(C)(H)2(O):1</t>
  </si>
  <si>
    <t>C-(C)(H)3:2|C-(C[B])(C)(H)2:2|C[B]-(H):3|C[B]-(C):2|N-(C[B])(H)2:1|C[B]-(N):1</t>
  </si>
  <si>
    <t>C-(C)(H)3:1|C[B]-(H):4|CO-(C[B])(O):1|O-(C)(CO):1|C-(C)(H)2(O):1|C[B]-(CO):1|N-(C[B])(H)2:1|C[B]-(N):1</t>
  </si>
  <si>
    <t>C-(C)(H)3:2|C-(C)2(H)2:4|C-(C)3(H):2</t>
  </si>
  <si>
    <t>C-(C)(H)3:1|C-(C)2(H)2:3|C[B]-(H):5|C[B]-(C):1|O-(C)(H):1|C-(C[B])(C)(H)(O):1</t>
  </si>
  <si>
    <t>C-(C)(H)3:2|C[B]-(H):7|CO-(C[B])2:1|CO-(C[B])(O):1|O-(CO)(H):1|O-(C[B])(H):1|C[B]-(O):1|C[B]-(CO):3|C-(C)(H)2(N):2|N-(C[B])(C)2:1|C[B]-(N):1</t>
  </si>
  <si>
    <t>C-(C)(H)3:2|C[B]-(H):10|C[B]-(C):2|CO-(C)(O):2|O-(C)(CO):2|C-(H)3(CO):2|N[A]-(C):2|N[A]-(C)(O):2</t>
  </si>
  <si>
    <t>C-(C)(H)3:1|C-(C)2(H)2:10|C[B]-(H):4|O-(C[B])(C):1|C[B]-(O):1|C[B]-(SO2):1|C[B]-(S):1</t>
  </si>
  <si>
    <t>C-(C)(H)3:1|C-(C)2(H)2:7|C[d]-(H)2:1|C[d]-(C)(H):1|CO-(C)(O):1|O-(C)(CO):1|C-(C)(H)2(CO):1|C-(C[d])(H)2(O):1</t>
  </si>
  <si>
    <t>C-(C)(H)3:4|C-(C)2(H)2:2|O-(C)(H):4|C-(C)(H)2(CO):2|C-(C)2(H)(O),alcohpls/peroxides:4|C-(C)(H)2(N):4|CO-(C)(N):2|N-(C)2(CO):2</t>
  </si>
  <si>
    <t>C-(C)(H)3:1|C-(C)2(H)2:3|C-(C[B])(C)(H)2:1|C[B]-(H):8|C[B]-(C):1|C[B]-(C[B]):2|O-(C[B])(C):1|C-(H)3(O):1|C[B]-(O):1</t>
  </si>
  <si>
    <t>C-(C)(H)3:1|C-(C)2(H)2:1|O-(C)(H):1|C-(C)(H)2(O):1|C-(C)2(H)(N):1|N-(C)(H)2:1</t>
  </si>
  <si>
    <t>C-(C)(H)3:1|C-(C)2(H)2:15|C[B]-(H):5|CO-(C[B])(C):1|CO-(C)2:1|C-(H)2(CO)2:1|C-(C)(H)2(CO):1|C[B]-(CO):1</t>
  </si>
  <si>
    <t>C-(C)(H)3:1|C-(C[B])(C)(H)2:1|C[B]-(H):8|C[B]-(C):1|C[B]-(C[B]):2|C[B]-(CN):1</t>
  </si>
  <si>
    <t>C-(C)(H)3:1|C-(C)2(H)2:1|C-(C[B])(C)(H)2:1|C[B]-(H):4|C[B]-(C):1|C[B]-(Br):1</t>
  </si>
  <si>
    <t>C-(C)(H)3:6|C-(C[B])(C)3:2|C-(C[B])2(H)2:1|C[B]-(H):6|C[B]-(C):4|C[B]-(C[B]):2</t>
  </si>
  <si>
    <t>C-(C)(H)3:1|C-(C)2(H)2:3|C-(C)3(H):4|C[d]-(C)(H):2|C-(C[d])(C)2(H):2|CO-(C)(O):1|O-(C)(CO):1|C-(C)3(CO):1|C-(H)3(O):1</t>
  </si>
  <si>
    <t>C-(C)(H)3:1|C-(C)2(H)2:11|C[d]-(C)(H):2|C-(C[d])(C)(H)2:2|CO-(C)(H):1|C-(C)(H)2(CO):1</t>
  </si>
  <si>
    <t>C-(C)(H)3:1|C-(C)2(H)2:2|C[B]-(H):4|O-(C[B])(H):1|C[B]-(O):1|C-(C)(H)2(N):1|N-(C[B])(C)(H):1|C[B]-(N):1</t>
  </si>
  <si>
    <t>C-(C)(H)3:3|C-(C[B])(C)3:1|C[B]-(H):3|C[B]-(C):1|C[B]-(NO2):1|C[B]-(Cl):1</t>
  </si>
  <si>
    <t>C-(C)(H)3:4|C-(C)3(H):1|CO-(C)(O):1|O-(C)(CO):1|O-(C)2:1|C-(C)3(CO):1|C-(C)(H)2(O):2|C-(H)3(O):1</t>
  </si>
  <si>
    <t>C-(C)(H)3:4|C-(C)2(H)2:34|C-(C)4:1|C[d]-(C)(H):6|C-(C[d])(C)(H)2:6|CO-(C)(O):3|O-(C)(CO):3|C-(C)(H)2(CO):3|C-(C)(H)2(O):3</t>
  </si>
  <si>
    <t>C-(C)(H)3:1|C-(C)2(H)2:3|C-(C)3(H):1|CO-(C)(O):2|O-(CO)(H):2|C-(C)2(H)(CO):2</t>
  </si>
  <si>
    <t>C-(C)(H)3:3|C-(C)2(H)2:16|C-(C)3(H):1|CO-(C)(O):1|O-(C)(CO):1|O-(C)(H):1|C-(C)(H)(O)(CO):1|C-(C)(H)2(O):1</t>
  </si>
  <si>
    <t>C-(C)(H)3:2|C-(C)3(H):1|O-(C)2:1|C-(H)3(O):1|C-(C)(H)(O)(Cl):1</t>
  </si>
  <si>
    <t>C-(C)(H)3:12|C-(C[B])(C)3:4|C-(C[B])2(H)2:2|C[B]-(H):12|C[B]-(C):12|C-(C[B])(H)3:4|CO-(C[B])(O):2|O-(C[B])(CO):2|O-(C[B])(H):2|C[B]-(O):4|C[B]-(CO):2</t>
  </si>
  <si>
    <t>C-(C)(H)3:1|C-(C)2(H)2:5|CO-(C)(O):1|O-(C)(CO):1|C-(C)(H)2(CO):1|C-(C)(H)2(O):1|C-(C)(H)2(S):1|S-(C)(H):1</t>
  </si>
  <si>
    <t>C-(C)(H)3:1|C[t]-(C):4|C-(C[t])(C)(H)2:2|C-(C[t])2(H)2:1|O-(C)(H):1|C-(C)(H)2(O):1</t>
  </si>
  <si>
    <t>C-(C)(H)3:1|C-(C)2(H)2:1|O-(C)2:2|C-(C)2(O)2:1|C-(C)(H)2(O):2|C-(C)(H)2(Cl):1</t>
  </si>
  <si>
    <t>C-(C)(H)3:3|C-(C[B])(C)3:1|C[B]-(H):6|C[B]-(C):1|CO-(C[B])(O):1|O-(CO)(H):1|O-(C[B])(H):1|C[B]-(O):1|C[B]-(CO):1|N[A]-(C[B]):2|C[B]-(C[B])2(N[A]):2|C[B]-(NO2):1</t>
  </si>
  <si>
    <t>C-(C)(H)3:1|C-(C)2(H)2:11|C[BF]-(C[B])2(C[BF]):2|C[B]-(H):13|C[B]-(C):2|C-(C[B])(H)3:2|C-(C)(H)2(N):1|N-(C[B])(C)(H):1|N[A]-(C[B]):4|C[B]-(C[B])2(N[A]):4|C[B]-(N):1</t>
  </si>
  <si>
    <t>C-(C)(H)3:1|C-(C)2(H)2:5|O-(C)(H):1|C-(C)3(O),alcohols/peroxides:1</t>
  </si>
  <si>
    <t>C-(C)(H)3:3|C-(C)2(H)2:18|CO-(C)(O):1|O-(C)(CO):1|C-(C)2(H)(CO):1|C-(C)(H)2(O):1</t>
  </si>
  <si>
    <t>C-(C)(H)3:3|C-(C)2(H)2:2|O-(C)(H):1|C-(C)3(O),alcohols/peroxides:1</t>
  </si>
  <si>
    <t>C-(C)(H)3:1|C-(C)2(H)2:2|CO-(C)(O):1|CO-(C)2:1|O-(C)(CO):1|C-(H)2(CO)2:1|C-(H)3(CO):1|C-(C)(H)2(O):1</t>
  </si>
  <si>
    <t>C-(C)(H)3:4|C-(C)3(H):2|CO-(C)(O):1|O-(C)(CO):1|C-(C)(H)2(CO):1|C-(C)(H)2(O):1</t>
  </si>
  <si>
    <t>C-(C)(H)3:1|C-(C)2(H)2:2|C-(C)3(H):1|CO-(C)(O):1|O-(C)(CO):1|C-(C)(H)2(CO):1|C-(C)(H)2(O):1|C-(C)(H)2(N):2|N-(C)2(H):1</t>
  </si>
  <si>
    <t>C-(C)(H)3:1|CO-(C)(O):1|O-(C)(CO):1|C-(H)3(CO):1|C-(C)(H)(O)(Cl):1</t>
  </si>
  <si>
    <t>C-(C)(H)3:2|C[B]-(H):4|CO-(C)(O):1|O-(C)(CO):1|O-(C[B])(C):1|O-(C[B])(H):1|C-(C)(H)(O)(CO):1|C-(C)(H)2(O):1|C[B]-(O):2</t>
  </si>
  <si>
    <t>C-(C)(H)3:8|C-(C)2(H)2:3|C-(C)3(H):2|C-(C)4:2|CO-(C)(O):1|O-(C)(CO):1|C-(C)(H)2(CO):1|C-(C)(H)2(O):1</t>
  </si>
  <si>
    <t>C-(C)(H)3:3|C-(C)2(H)2:20|CO-(C)(O):1|O-(C)(CO):1|C-(C)2(H)(CO):1|C-(C)(H)2(O):1</t>
  </si>
  <si>
    <t>C-(C)(H)3:2|C-(C[B])(C)(H)2:2|C-(C[B])2(H)2:1|C[B]-(H):6|C[B]-(C):4|C[d]-(H)(CO):4|CO-(C[d])(N):4|N-(C[B])(CO)2:2|C[B]-(N):2</t>
  </si>
  <si>
    <t>597-07-9</t>
  </si>
  <si>
    <t>NEVPGZLSKXATIM-UHFFFAOYSA-N</t>
  </si>
  <si>
    <t>ジメチル＝Ｎ，Ｎ－ジメチルホスホルアミダート</t>
  </si>
  <si>
    <t>COP(=O)(OC)N(C)C</t>
  </si>
  <si>
    <t>C-(H)3(O):2|C-(H)3(N):2|O-(C)(P):2|O-(C)(PO):2</t>
  </si>
  <si>
    <t>C-(C)(H)3:1|C-(C)2(H)2:16|C-(C)(H)2(CO):1|CO-(C)(Cl):1</t>
  </si>
  <si>
    <t>C-(C)(H)3:1|C-(C)2(H)2:2|CO-(H)(O):1|O-(C)(CO):1|C-(C)(H)2(O):1</t>
  </si>
  <si>
    <t>C-(C)(H)3:3|C-(C)2(H)2:10|C-(C)3(H):1|CO-(C)(O):1|O-(C)(CO):1|C-(C)(H)2(CO):1|C-(C)(H)2(O):1</t>
  </si>
  <si>
    <t>C-(C)(H)3:2|C-(C)2(H)2:5|C-(C)3(H):1|CO-(C)(O):1|O-(CO)(H):1|C-(C)(H)2(CO):1</t>
  </si>
  <si>
    <t>C-(C)(H)3:1|C-(C)2(H)2:5|C[B]-(H):4|C[B]-(C):1|C-(C[B])(H)3:1|CO-(C)(O):1|O-(C[B])(CO):1|C-(C)(H)2(CO):1|C[B]-(O):1</t>
  </si>
  <si>
    <t>C-(C)(H)3:1|C-(C)2(H)2:15|CO-(C)(O):1|O-(CO)(H):1|C-(C)(H)2(CO):1|C-(C)(H)2(N):1|CO-(C)(N):1|N-(C)2(CO):1|C-(C)(H)(N)(CO):1</t>
  </si>
  <si>
    <t>C-(C)(H)3:2|C-(C)2(H)2:16</t>
  </si>
  <si>
    <t>C-(C)(H)3:1|C-(C)2(H)2:9|CO-(C)2:1|C-(C)(H)2(CO):1|C-(H)3(CO):1</t>
  </si>
  <si>
    <t>C-(C)(H)3:7|C-(C)2(H)2:8|C-(C)3(H):2|C-(C)4:5|C[d]-(C)(H):1|C[d]-(C)2:1|C-(C[d])(C)(H)2:1|C-(C[d])(C)2(H):1|C-(C[d])(C)3:1|O-(C)(H):3|C-(C)2(H)(O),alcohpls/peroxides:2|C-(C)(H)2(O):1</t>
  </si>
  <si>
    <t>C-(C)(H)3:1|C-(C)(H)2(N):3|N-(C)(H)(CO),amides/ureas:1|N-(C)2(CO):1|CO-(N)(CO):2</t>
  </si>
  <si>
    <t>C-(C)(H)3:3|C-(C)2(H)2:1|CO-(C)(O):1|O-(CO)(H):1|C-(C)3(CO):1</t>
  </si>
  <si>
    <t>C-(C)(H)3:6|C-(C)3(S):2|S-(C)(S):2|S-(S)2:2</t>
  </si>
  <si>
    <t>C-(C)(H)3:2|C-(C)2(H)2:1|C[d]-(C)(H):2|C-(C[d])(C)(H)2:2</t>
  </si>
  <si>
    <t>C-(C)(H)3:1|C-(C)(H)2(SO2):1</t>
  </si>
  <si>
    <t>C-(C)(H)3:2|C-(C)2(H)2:11|O-(C)2:1|O-(C)(H):1|C-(C)2(H)(O),ethers/esters:1|C-(C)(H)2(O):1|C-(C)(H)2(O):1</t>
  </si>
  <si>
    <t>5927-18-4</t>
  </si>
  <si>
    <t>SIGOIUCRXKUEIG-UHFFFAOYSA-N</t>
  </si>
  <si>
    <t>メチル＝（ジメトキシホスフィニル）アセタート</t>
  </si>
  <si>
    <t>COC(=O)CP(=O)(OC)OC</t>
  </si>
  <si>
    <t>CO-(C)(O):1|O-(C)(CO):1|C-(H)3(O):3|O-(C)(P):2|O-(C)(PO):2</t>
  </si>
  <si>
    <t>C-(C)(H)3:1|C-(C)2(H)2:12|C[d]-(C)(H):2|C-(C[d])(C)(H)2:2|O-(C)2:1|O-(C)(H):2|C-(C)2(H)(O),alcohpls/peroxides:1|C-(C)(H)2(O):1|C-(C)(H)2(O):2</t>
  </si>
  <si>
    <t>C-(C)2(H)2:3|C-(C)3(H):2|CO-(C)(O):2|O-(CO)2,aliphatic:1|C-(C)2(H)(CO):2</t>
  </si>
  <si>
    <t>C-(C)(H)3:1|O-(C)(H):1|C-(C)3(O),alcohols/peroxides:1|C-(C)(H)2(Cl):2</t>
  </si>
  <si>
    <t>C-(C)(H)3:2|C-(C)4:1|C[d]-(C)(H):1|C-(C[d])(C)2(H):1|CO-(C)(O):1|O-(C)(CO):1|C-(C)2(H)(CO):1|C-(H)3(O):1|C[d]-(Cl)2:1</t>
  </si>
  <si>
    <t>C-(C)(H)3:2|C-(C)2(H)2:1|C[d]-(H)2:1|C[d]-(C)(H):1|C[d]-(C[d])(H):1|C[d]-C[d][C]:1|C-(C[d])(C)(H)2:1|C-(C[d])(H)3:1|O-(C)(H):1|C-(C)3(O),alcohols/peroxides:1</t>
  </si>
  <si>
    <t>C-(C)(H)3:3|C-(C)2(H)2:1|C-(C)4:2|O-(C)2:2|O-(C)(H):2|C-(C)(H)(O)2:1|C-(C)(H)2(O):2|C-(C)(H)2(O):2</t>
  </si>
  <si>
    <t>C-(C)(H)3:3|C-(C)2(H)2:3|C-(C)3(H):2|CO-(C)(H):1|C-(C)(H)2(CO):1</t>
  </si>
  <si>
    <t>C-(C)(H)3:5|C-(C)2(H)2:22|C-(C)3(H):3</t>
  </si>
  <si>
    <t>C-(C)(H)3:1|C[B]-(H):4|CO-(C)(O):1|O-(C)(CO):1|O-(C[B])(C):1|O-(C[B])(H):1|C-(C)(H)(O)(CO):1|C-(H)3(O):1|C[B]-(O):2</t>
  </si>
  <si>
    <t>C-(C)(H)3:4|C-(C)3(H):2|O-(C)(H):1|C-(C)2(H)(O),alcohpls/peroxides:1</t>
  </si>
  <si>
    <t>C-(C)(H)3:2|CO-(C)(H):1|O-(C)(H):1|C-(C)3(CO):1|C-(C)(H)2(O):1</t>
  </si>
  <si>
    <t>C-(C)(H)3:5|C-(C)2(H)2:1|C-(C)4:1|C-(C[B])(C)3:1|C[B]-(H):3|C[B]-(C):1|O-(C[B])(H):1|C[B]-(O):1|N-(C[B])(H)2:1|C[B]-(N):1</t>
  </si>
  <si>
    <t>C-(C)(H)3:4|C-(C)2(H)2:2|C-(C[B])(C)3:2|C[B]-(H):4|C[B]-(C):2</t>
  </si>
  <si>
    <t>C-(C)(H)3:1|CO-(C)(O):1|O-(C)(CO):1|O-(C)2:1|C-(C)(H)2(O):3|C-(H)2(Cl)(CO):1</t>
  </si>
  <si>
    <t>C-(C)(H)3:1|C[B]-(H):3|CO-(C[B])(C):1|O-(C[B])(C):1|C-(C)(H)2(CO):1|C-(H)3(O):1|C[B]-(O):1|C[B]-(CO):1|N-(C[B])(H)2:1|C[B]-(N):1</t>
  </si>
  <si>
    <t>C-(C)(H)3:2|C-(C)2(H)2:1|C-(C[B])(C)2(H):1|C[B]-(H):2|C[B]-(C):1|O-(C[B])(C):1|C-(H)3(O):1|C[B]-(O):1|C[B]-(NO2):2</t>
  </si>
  <si>
    <t>C-(C)2(H)2:1|C-(C)3(H):1|CO-(C)(O):4|O-(CO)2,aliphatic:2|C-(C)2(H)(CO):3|C-(C)(H)2(CO):1</t>
  </si>
  <si>
    <t>C-(C)(H)3:2|C[B]-(H):4|C[B]-(C):1|C-(C[B])(H)3:1|C-(C)(H)2(N):2|N-(C[B])(C)2:1|C[B]-(N):1</t>
  </si>
  <si>
    <t>C-(C)(H)3:1|C-(C)2(H)2:1|C-(C[B])(C)(H)2:1|C[B]-(H):4|C[B]-(C):1|C[B]-(CN):1</t>
  </si>
  <si>
    <t>C-(C)2(H)2:2|C-(C)3(H):1|C-(C[B])(C)(H)2:1|C[B]-(H):5|C[B]-(C):1|O-(C)2:1|C-(C)(H)2(O):2</t>
  </si>
  <si>
    <t>C-(C)(H)3:3|C[B]-(H):5|C[B]-(C):1|CO-(C)(O):2|O-(C)(CO):2|C-(C)(H)2(CO):1|C-(C)(H)2(O):2|C-(C)(H)2(N):1|C-(C[B])(H)2(N):1|N-(C)3:1|C-(C)(H)(N)(CO):1</t>
  </si>
  <si>
    <t>6163-75-3</t>
  </si>
  <si>
    <t>YHQMSHVVGOSZEW-UHFFFAOYSA-N</t>
  </si>
  <si>
    <t>ジメチル＝エチルホスホナート</t>
  </si>
  <si>
    <t>CCP(=O)(OC)OC</t>
  </si>
  <si>
    <t>C-(C)(H)3:1|C-(H)3(O):2|O-(C)(P):2|O-(C)(PO):2</t>
  </si>
  <si>
    <t>C-(C)(H)3:1|C[B]-(H):3|CO-(C[B])(O):1|O-(C)(CO):1|O-(C[B])(C):1|O-(C[B])(H):1|C-(C)(H)2(O):1|C-(H)3(O):1|C[B]-(O):2|C[B]-(CO):1</t>
  </si>
  <si>
    <t>C-(C)(H)3:1|C-(C)2(H)2:8|C-(C[B])2(C)(H):1|C[B]-(H):8|C[B]-(C):2|O-(C[B])(H):2|C[B]-(O):2</t>
  </si>
  <si>
    <t>C-(C)(H)3:2|C-(H)3(N):1|C-(C)(H)2(N):2|N-(C)3:1</t>
  </si>
  <si>
    <t>C-(C)(H)3:2|C-(C)3(H):1|C-(C[B])2(C)(H):1|C[B]-(H):24|C[B]-(C):6|C-(C[B])(H)3:4|N-(C[B])3:2|C[B]-(N):6</t>
  </si>
  <si>
    <t>C-(C)(H)3:1|C-(C)2(H)2:1|C-(C)(H)2(Cl):1|C-(C)2(H)(Cl):1</t>
  </si>
  <si>
    <t>C-(C)(H)3:2|C-(C)(H)2(N):2|CO-(H)(N):1|N-(C)2(CO):1</t>
  </si>
  <si>
    <t>C-(C)(H)3:1|C-(C)2(H)2:8|C[d]-(C)(H):4|C-(C[d])(C)(H)2:4|CO-(C)(O):1|O-(C)(CO):1|C-(H)3(CO):1|C-(C)(H)2(O):1</t>
  </si>
  <si>
    <t>616-52-4</t>
  </si>
  <si>
    <t>BLALDUPQYCGKAG-UHFFFAOYSA-N</t>
  </si>
  <si>
    <t>３，３－ジメチルブタン－２－イル＝水素＝メチルホスホナート</t>
  </si>
  <si>
    <t>CC(OP(=O)(C)O)C(C)(C)C</t>
  </si>
  <si>
    <t>C-(C)(H)3:4|C-(C)4:1|C-(H)3(PO):1|O-(C)(P):1|O-(H)(P):1|O-(C)(PO):1|O-(H)(PO):1</t>
  </si>
  <si>
    <t>C-(C)(H)3:1|CO-(C)(CO):1|CO-(O)(CO):1|O-(C)(CO):1|C-(H)3(CO):1|C-(C)(H)2(O):1</t>
  </si>
  <si>
    <t>C-(C)(H)3:1|O-(C[d])(C):1|C[d]-(H)(O):1|C-(C)(H)2(O):1|C[d]-(H)(CN):1</t>
  </si>
  <si>
    <t>C-(C)2(H)2:5|C-(C)3(H):2|C[d]-(C)(H):2|C-(C[d])(C)(H)2:2|CO-(C)(O):2|O-(C)(CO):2|O-(C)2:2|O-(C)(H):1|C-(C)(H)2(CO):1|C-(H)3(CO):1|C-(C)(H)(O)2:1|C-(C)2(H)(O),ethers/esters:1|C-(C)2(H)(O),alcohpls/peroxides:1|C-(C)(H)2(O):2|C-(H)3(O):1</t>
  </si>
  <si>
    <t>C-(C)(H)3:2|C-(C)2(H)2:2|C[B]-(H):4|CO-(C[B])(H):1|C[B]-(CO):1|C-(C)(H)2(N):2|N-(C[B])(C)2:1|C[B]-(N):1</t>
  </si>
  <si>
    <t>C-(C)(H)3:3|C-(C)2(H)2:4|C-(C)3(H):1|C-(C)(H)2(N):2|N-(C)2(H):1</t>
  </si>
  <si>
    <t>C-(C)(H)3:1|C-(C)2(H)2:8|C-(C)3(H):1|C-(C[B])(C)2(H):1|C[B]-(H):5|C[B]-(C):1</t>
  </si>
  <si>
    <t>C-(C)(H)3:6|C[d]-(H)2:1|C-(C[B])(C)3:2|C-(C[B])2(H)2:1|C[B]-(H):4|C[B]-(C):6|C-(C[B])(H)3:2|CO-(C[d])(O):1|O-(C[B])(CO):1|O-(C[B])(H):1|C[d]-(H)(CO):1|C[B]-(O):2</t>
  </si>
  <si>
    <t>C-(C)(H)3:3|C-(C[B])(C)3:1|C[B]-(H):2|C[B]-(C):2|C-(C[B])(H)3:1|C[B]-(Cl):2</t>
  </si>
  <si>
    <t>C-(C)(H)3:1|C[B]-(H):4|CO-(C[B])(C):1|O-(C[B])(H):1|C-(C)(H)2(CO):1|C[B]-(O):1|C[B]-(CO):1</t>
  </si>
  <si>
    <t>C-(C)(H)3:1|C-(C[B])2(C)(H):1|C[B]-(H):10|C[B]-(C):2</t>
  </si>
  <si>
    <t>C-(C)(H)3:1|C-(C)2(H)2:6|C-(C)3(H):1|C-(C[B])(C)2(H):1|C[B]-(H):4|C[B]-(C):1|C[B]-(CN):1</t>
  </si>
  <si>
    <t>C-(C)(H)3:3|C-(C)2(H)2:3|O-(C)2:3|C-(H)(O)3:1|C-(C)(H)2(O):3</t>
  </si>
  <si>
    <t>C-(C)(H)3:1|C-(C[B])(C)(H)2:1|C[B]-(H):4|C[B]-(C):2|C-(C[B])(H)3:1</t>
  </si>
  <si>
    <t>C-(C)(H)3:2|O-(C)(H):2|C-(C)2(H)(O),alcohpls/peroxides:1|C-(C)(H)2(O):1|C-(C)(H)2(N):3|N-(C)3:1</t>
  </si>
  <si>
    <t>C-(C)(H)3:1|CO-(C)(O):1|O-(C)(CO):1|O-(C)(H):2|C-(C)(H)2(CO):1|C-(C)2(H)(O),alcohpls/peroxides:1|C-(C)(H)2(O):1|C-(C)(H)2(O):1</t>
  </si>
  <si>
    <t>C-(C)(H)3:1|CO-(O)2:1|O-(C)(CO):2|C-(C)(H)2(O):1|C-(H)3(O):1</t>
  </si>
  <si>
    <t>C-(C)(H)3:2|C-(C)2(H)2:26|CO-(C)(O):2|O-(CO)2,aliphatic:1|C-(C)(H)2(CO):2</t>
  </si>
  <si>
    <t>C-(C)(H)3:1|C-(C)2(H)2:2|CO-(C)(O):1|O-(C)(CO):1|C-(C)(H)2(CO):1|C-(H)3(O):1</t>
  </si>
  <si>
    <t>C-(C)(H)3:3|C-(C)2(H)2:1|C[d]-(C)(H):2|C[d]-(C)2:1|C-(C[d])(C)(H)2:1|C-(C[d])(C)2(H):1|C-(C[d])(H)3:2|C-(C)(H)2(N):2|C[d]-(H)(N):1|N-(C[d])(C)2:1</t>
  </si>
  <si>
    <t>C-(C)(H)3:1|C-(C[B])(C)(H)2:1|C[B]-(H):4|C[B]-(C):1|C[B]-(Cl):1</t>
  </si>
  <si>
    <t>C-(C)(H)3:1|O-(C)2:1|C-(C)(H)2(O):1|C-(C)(H)2(Cl):1|C-(C)(H)(O)(Cl):1</t>
  </si>
  <si>
    <t>C-(C)(H)3:3|C-(C)2(H)2:9|C-(C)(H)2(N):3|N-(C)3:1</t>
  </si>
  <si>
    <t>C-(C)(H)3:1|C-(C)2(H)2:1|CO-(C)(O):1|O-(C)(CO):1|C-(C)(H)2(CO):1|C-(H)3(O):1</t>
  </si>
  <si>
    <t>C-(C)2(H)2:3|C-(C)3(H):1|O-(C)(H):1|C-(C)(H)2(O):1|C-(C)(H)2(N):2|N-(C)2(H):1</t>
  </si>
  <si>
    <t>C-(C)(H)3:1|C[B]-(H):4|O-(C[B])(H):1|C[B]-(O):1|C-(C)(H)2(N):1|N-(C[B])(C)(H):1|C[B]-(N):1</t>
  </si>
  <si>
    <t>C-(C)(H)3:1|C-(C)2(H)2:2|C-(C)3(H):1|C-(C)(H)2(N):2|N-(C)2(H):1</t>
  </si>
  <si>
    <t>C-(C)(H)3:1|C-(C)2(H)2:1|C[t]-(H):1|C[t]-(C):1|C-(C[t])(C)(H)2:1</t>
  </si>
  <si>
    <t>C-(C)(H)3:1|C-(C)(H)2(N):1|N-(H)2(N):1|N-(C)(H)(N):1</t>
  </si>
  <si>
    <t>C-(C)(H)3:1|C-(H)3(N):1|C-(C)(H)2(N):1|N-(C)2(H):1</t>
  </si>
  <si>
    <t>C-(C)(H)3:1|C[t]-(C):2|C-(C[t])(C)(H)2:1|O-(C)(H):1|C-(C[t])(H)2(O):1</t>
  </si>
  <si>
    <t>C-(C)(H)3:1|C-(C)2(H)2:8|C-(C)3(H):1|C[B]-(H):4|CO-(C)(O):1|O-(C[B])(CO):1|C-(C)2(H)(CO):1|C[B]-(O):1|C[B]-(CN):1</t>
  </si>
  <si>
    <t>C-(C)(H)3:4|C-(C)2(H)2:2|C-(C)2(H)(N):2|N-(C)2(H):1</t>
  </si>
  <si>
    <t>C-(C)(H)3:3|C-(C)2(H)2:3|CO-(C)(H):1|O-(C)2:1|C-(C)2(H)(CO):1|C-(C)3(O),ethers/esters:1|C-(H)3(O):1</t>
  </si>
  <si>
    <t>C-(C)(H)3:1|C-(C)2(H)2:7|C-(C)3(H):1|C[B]-(H):4|CO-(C)(O):1|O-(C[B])(CO):1|C-(C)2(H)(CO):1|C[B]-(O):1|C[B]-(CN):1</t>
  </si>
  <si>
    <t>C-(C)(H)3:1|C[B]-(H):5|CO-(C[B])2:2|C[B]-(CO):4|C-(C)(H)2(N):1|N-(C[B])(H)2:1|N-(C[B])(C)(H):1|C[B]-(CN):1|C[B]-(N):2</t>
  </si>
  <si>
    <t>C-(C)(H)3:2|C-(C)2(H)2:14|C-(C[B])(C)(H)2:1|C[B]-(H):4|C[B]-(C):1|O-(C[B])(C):1|C-(C)(H)(O)(CO):1|C[B]-(O):1|CO-(C)(Cl):1</t>
  </si>
  <si>
    <t>C-(C)(H)3:1|C-(H)3(S):1|C-(C)(H)2(S):1|S-(C)2:1</t>
  </si>
  <si>
    <t>C-(C)(H)3:2|CO-(O)2:1|O-(C)(CO):2|O-(C)2:1|C-(C)(H)2(O):4</t>
  </si>
  <si>
    <t>C-(C)(H)3:1|C[d]-(H)2:1|C[d]-(C)(H):1|C-(C[d])(C)(H)2:1|O-(C)(H):1|C-(C)2(H)(O),alcohpls/peroxides:1</t>
  </si>
  <si>
    <t>C-(C)(H)3:1|C-(C)2(H)2:7|C-(C[B])(C)(H)2:1|C[B]-(H):5|C[B]-(C):1|CO-(C)(O):1|O-(C)(CO):1|C-(C)(H)2(CO):1|C-(C)(H)2(O):1</t>
  </si>
  <si>
    <t>C-(C)(H)3:1|C-(C)2(H)2:2|C-(C[B])(C)(H)2:2|C-(C[B])2(C)(H):1|C[B]-(H):8|C[B]-(C):4</t>
  </si>
  <si>
    <t>C-(C)(H)3:1|C-(C[B])(C)(H)2:1|C[B]-(H):4|C[B]-(C):1|CO-(C[B])(O):1|O-(CO)(H):1|C[B]-(CO):1</t>
  </si>
  <si>
    <t>C-(C)(H)3:1|C-(C)2(H)2:10|C[B]-(H):3|CO-(C[B])(O):1|O-(C)(CO):1|C-(C)(H)2(O):1|C[B]-(CO):1|N-(C[B])(H)2:1|C[B]-(N):1|C[B]-(Cl):1</t>
  </si>
  <si>
    <t>C-(C)(H)3:1|C-(C)2(H)2:2|C[B]-(H):5|C-(C)(H)2(N):2|N-(C[B])(C)2:1|C-(C)(H)2(CN):1|C[B]-(N):1</t>
  </si>
  <si>
    <t>C-(C)(H)3:2|C[B]-(H):5|C[B]-(C):1|O-(C)(H):1|C-(C[B])(C)2(O):1</t>
  </si>
  <si>
    <t>C-(C)(H)3:1|C-(C)2(H)2:2|C-(C)(H)2(CO):1|C-(C)(H)2(N):4|N-(C)2(H):1|CO-(C)(N):1|N-(C)2(CO):1</t>
  </si>
  <si>
    <t>C-(C)(H)3:6|C-(C)3(H):1|C-(C)4:1|O-(C)2:2|C-(C)2(O)2:1|C-(C)2(H)(O),ethers/esters:1|C-(C)(H)2(O):1</t>
  </si>
  <si>
    <t>C-(C)(H)3:2|C[d]-(C)(H):2|C-(C[d])(C)(H)2:2|CO-(C)(O):1|O-(C)(CO):1|O-(C)(H):1|C-(C)(H)(O)(CO):1|C-(C)(H)2(O):1</t>
  </si>
  <si>
    <t>C-(C)(H)3:2|CO-(C)(O):2|CO-(C)2:1|O-(C)(CO):2|C-(C)(H)2(CO):4|C-(C)(H)2(O):2</t>
  </si>
  <si>
    <t>C-(C)(H)3:3|C-(C)2(H)2:3|C-(C)3(H):3|O-(C)2:2|O-(C)(H):1|C-(C)2(O)2:1|C-(C)2(H)(O),ethers/esters:1|C-(C)(H)2(O):1|C-(C)(H)2(O):1</t>
  </si>
  <si>
    <t>C-(C)2(H)2:5|C-(C)3(H):2|C-(C)(H)2(N):2|N-(C)2(H):1</t>
  </si>
  <si>
    <t>C-(C)(H)3:1|C-(C)2(H)2:4|C-(C)3(H):1|C-(C)2(H)(N):1|N-(C)(H)2:1</t>
  </si>
  <si>
    <t>C-(C)(H)3:1|C[B]-(H):3|C[B]-(C):1|O-(C[B])(C):2|O-(C)2:1|C-(H)2(O)2:1|C-(C[B])(C)(H)(O):1|C[B]-(O):2|C-(H)2(O)2:1</t>
  </si>
  <si>
    <t>C-(C)(H)3:1|C-(H)3(N):1|C-(C)(H)2(N):2|N-(C)3:1|C-(C)(H)2(S):1|S-(C)(H):1</t>
  </si>
  <si>
    <t>C-(C)(H)3:2|C-(C)2(H)2:1|O-(C)(H):2|C-(C)2(H)(O),alcohpls/peroxides:2|C-(H)3(N):2|C-(C)(H)2(N):4|N-(C)3:2</t>
  </si>
  <si>
    <t>C-(C)(H)3:1|C[t]-(C[B]):2|C-(C[B])(C)(H)2:1|C[B]-(H):8|C[B]-(C):1|C[B]-(C[t]):2|O-(C[B])(C):1|C-(H)3(O):1|C[B]-(O):1</t>
  </si>
  <si>
    <t>C-(C)(H)3:4|C[d]-C[B](H):1|C-(C[B])(C)2(H):2|C[B]-(H):3|C[B]-(C):2|C[B]-(C[d]):1|CO-(C[d])(O):1|O-(C)(CO):1|C[d]-(H)(CO):1|C-(H)3(O):1</t>
  </si>
  <si>
    <t>C-(C)(H)3:2|C-(C)2(H)2:8|CO-(C)(O):1|O-(C)(CO):1|C-(C)(H)2(CO):1|C-(C)(H)2(O):1</t>
  </si>
  <si>
    <t>C-(C)(H)3:1|C-(C)2(H)2:4|C-(C)(H)2(NO2):1|O-(C)(NO):1</t>
  </si>
  <si>
    <t>C-(C)(H)3:3|C-(C)2(H)2:4|C-(C)3(H):3|O-(C)(H):1|C-(C)2(H)(O),alcohpls/peroxides:1</t>
  </si>
  <si>
    <t>C-(C)(H)3:1|C[d]-(C)2:1|C-(C[d])(H)3:2|CO-(C[d])(O):1|O-(C)(CO):1|C[d]-(H)(CO):1|C-(C)(H)2(O):1</t>
  </si>
  <si>
    <t>C-(C)(H)3:1|C[BF]-(C[B])2(C[BF]):2|C[B]-(H):15|C-(C)(H)2(N):1|N-(C[B])(C)(H):1|N[A]-(C[B]):4|C[B]-(C[B])2(N[A]):4|C[B]-(N):1</t>
  </si>
  <si>
    <t>C-(C)(H)3:2|C[d]-(H)2:1|C[d]-(C)(H):1|C-(C[d])(C)3:1|CO-(C)(O):1|O-(C)(CO):1|C-(C)(H)2(CO):1|C-(H)3(O):1</t>
  </si>
  <si>
    <t>C-(C)(H)3:2|C-(C)2(H)2:4|C-(C)3(H):1|C[d]-C[B](H):1|C[B]-(H):3|C[B]-(C[d]):1|CO-(C[d])(O):1|O-(C)(CO):1|O-(C[B])(C):2|C-(H)2(O)2:1|C-(C)(H)2(O):1|C[B]-(O):2|C-(H)2(O)2:1</t>
  </si>
  <si>
    <t>C-(C)(H)3:2|C[B]-(H):5|C[B]-(C):1|O-(C)2:4|O-(C)(H):2|C-(C)2(O)2:1|C-(C)(H)(O)2:1|C-(C[B])(H)2(O):1|C-(C)3(O),ethers/esters:1|C-(C)2(H)(O),ethers/esters:2|C-(C)(H)2(O):2</t>
  </si>
  <si>
    <t>C-(C)(H)3:3|C-(C)2(H)2:3|C-(C)3(H):1|O-(C)2:1|O-(C)(H):1|C-(C)2(H)(O),ethers/esters:1|C-(C)3(O),alcohols/peroxides:1|C-(C)(H)2(O):1</t>
  </si>
  <si>
    <t>C-(C)(H)3:1|O-(C)(CO):1|C-(C)(H)2(O):1|C-(H)3(N):1|CO-(C)(N):1|N-(C)(CO)2:1|CO-(N)(O):1|C-(H)2(Cl)(CO):1</t>
  </si>
  <si>
    <t>C-(C)(H)3:6|C-(C[B])(C)(H)2:1|C-(C[B])(C)3:2|C[B]-(H):2|C[B]-(C):3|CO-(C)(O):1|O-(C)(CO):1|O-(C[B])(H):1|C-(C)(H)2(CO):1|C-(H)3(O):1|C[B]-(O):1</t>
  </si>
  <si>
    <t>C-(C)(H)3:1|C-(C)2(H)2:10|CO-(C)(O):1|O-(CO)(H):1|C-(C)(H)2(CO):1</t>
  </si>
  <si>
    <t>C-(C)(H)3:1|C-(C)2(H)2:3|CO-(H)(O):1|O-(C)(CO):1|C-(C)(H)2(O):1</t>
  </si>
  <si>
    <t>C-(C)(H)3:1|C-(C)2(H)2:2|C-(C)(H)2(CO):1|CO-(C)(Cl):1</t>
  </si>
  <si>
    <t>C-(C)(H)3:2|C-(C)2(H)2:30|CO-(C)(O):2|O-(CO)2,aliphatic:1|C-(C)(H)2(CO):2</t>
  </si>
  <si>
    <t>C-(C)(H)3:3|C[B]-(H):3|CO-(C[B])(C):1|O-(C)2:2|C-(C)(H)(O)(CO):1|C-(C)(H)(O)2:1|C-(C)(H)2(O):1|C[B]-(CO):1|C[B]-(F):2</t>
  </si>
  <si>
    <t>C-(C)2(H)2:4|C-(C)3(H):3|C-(C)2(F)2:1|C-(C)(F)2(Br):1</t>
  </si>
  <si>
    <t>C-(C)(H)3:1|C-(C)2(H)2:18|O-(C)(H):1|C-(C)(H)2(O):1</t>
  </si>
  <si>
    <t>C-(C)(H)3:1|C-(C)2(H)2:1|O-(C)(H):3|C-(C)3(O),alcohols/peroxides:1|C-(C)(H)2(O):2</t>
  </si>
  <si>
    <t>C-(C)(H)3:2|C-(C)2(H)2:27</t>
  </si>
  <si>
    <t>C-(C)(H)3:2|C-(C)2(H)2:17</t>
  </si>
  <si>
    <t>C-(C)(H)3:2|C-(C)2(H)2:4|C-(C)(H)2(S):2|S-(C)(S):2</t>
  </si>
  <si>
    <t>C-(C)(H)3:1|O-(C)2:1|C-(C)(H)2(O):2|C-(C)(H)2(Cl):1</t>
  </si>
  <si>
    <t>C-(C)(H)3:3|C-(C)3(CN):1</t>
  </si>
  <si>
    <t>C-(C)(H)3:1|C-(C)2(H)2:13|O-(C)(H):1|C-(C)(H)2(O):1</t>
  </si>
  <si>
    <t>GQZXNSPRSGFJLY-UHFFFAOYSA-N</t>
  </si>
  <si>
    <t>次亜リン酸</t>
  </si>
  <si>
    <t>OP=O</t>
  </si>
  <si>
    <t>O-(H)(P):1|O-(H)(PO):1</t>
  </si>
  <si>
    <t>C-(C)(H)3:2|C-(C)3(H):1|C-(C[B])2(C)(H):1|C[B]-(H):8|C[B]-(C):4|C-(C[B])(H)3:2</t>
  </si>
  <si>
    <t>C-(C)(H)3:4|C-(C)3(H):2|O-(C)2:1|C-(C)(H)2(O):2</t>
  </si>
  <si>
    <t>C-(C)(H)3:1|C-(C)2(H)2:4|CO-(H)(O):1|O-(C)(CO):1|C-(C)(H)2(O):1</t>
  </si>
  <si>
    <t>C-(C)(H)3:2|C-(C)2(H)2:12|O-(C)2:1|C-(C)(H)2(O):2</t>
  </si>
  <si>
    <t>C-(C)(H)3:2|O-(C)2:2|C-(C)(H)2(O):4</t>
  </si>
  <si>
    <t>C-(C)(H)3:2|C-(C)2(H)2:8|C-(C)(H)2(S):2|S-(C)2:1</t>
  </si>
  <si>
    <t>C-(C)(H)3:1|C-(C)2(H)2:5|C-(C)(H)2(Br):1</t>
  </si>
  <si>
    <t>C-(C)(H)3:1|C-(C)2(H)2:1|O-(C)2:1|C-(C)(H)2(O):2|C-(C)(H)2(N):1|N-(C)(H)2:1</t>
  </si>
  <si>
    <t>C-(C)(H)3:1|C-(C)2(H)2:14|C[t]-(H):1|C[t]-(C):1|C-(C[t])(C)(H)2:1</t>
  </si>
  <si>
    <t>C-(C)(H)3:6|C-(C)2(H)2:3|C-(C)3(H):3|C-(C)(H)2(N):3|N-(C)3:1</t>
  </si>
  <si>
    <t>C-(C)(H)3:1|C-(C)2(H)(CO):1|C-(H)3(CO):1|C-(C)(H)2(S):1|CO-(C)(S):1|S-(C)(CO):1|CO-(C)(Cl):1</t>
  </si>
  <si>
    <t>C-(C)(H)3:1|C-(C[B])(C)(H)2:2|C[B]-(H):4|C[B]-(C):2|C-(C)(H)2(N):1|N-(C)(H)2:1</t>
  </si>
  <si>
    <t>C-(C)(H)3:1|C-(C)2(H)2:3|C-(C[B])(C)(H)2:1|C[B]-(H):8|C[B]-(C):2|C[B]-(C[B]):2|C-(C[B])(H)3:1</t>
  </si>
  <si>
    <t>C-(C)(H)3:2|C-(C)2(H)2:28|CO-(C)2:2|C-(H)2(CO)2:1|C-(C)(H)2(CO):2</t>
  </si>
  <si>
    <t>C-(C)(H)3:2|O-(C)2:2|C-(C)(H)(O)2:1|C-(C)(H)2(O):2|C-(C)(H)2(N):1|N-(C)(H)2:1</t>
  </si>
  <si>
    <t>C-(C)(H)3:4|C-(C)2(H)2:4|CO-(C)2:1|C-(C)3(CO):2</t>
  </si>
  <si>
    <t>C-(C)(H)3:12|C-(C[B])(C)3:4|C[B]-(H):2|C[B]-(C):6|C[B]-(C[B]):2|C-(C[B])(H)3:2|O-(C[B])(H):2|C[B]-(O):2</t>
  </si>
  <si>
    <t>C-(C)(H)3:4|C-(C)2(H)2:1|C-(C)4:1|CO-(C)(O):3|O-(C)(CO):3|C-(C)(H)2(CO):3|C-(C)(H)2(O):3|C-(C)(H)2(N):6|C-(C)2(H)(N):3|N-(C)3:3</t>
  </si>
  <si>
    <t>C-(C)(H)3:3|C-(C[B])(C)(H)2:1|C-(C[B])(C)3:1|C[B]-(H):2|C[B]-(C):3|C-(C[B])(H)3:1|CO-(C)(O):1|O-(C)(CO):1|O-(C[B])(H):1|C-(C)(H)2(CO):1|C-(H)3(O):1|C[B]-(O):1</t>
  </si>
  <si>
    <t>C-(C)(H)3:2|C-(C)2(H)2:3|C-(C)3(H):1|CO-(C)(H):1|C-(C)(H)2(CO):1</t>
  </si>
  <si>
    <t>6419-19-8</t>
  </si>
  <si>
    <t>YDONNITUKPKTIG-UHFFFAOYSA-N</t>
  </si>
  <si>
    <t>［ニトリロトリス（メチレン）］トリス（ホスホン酸）</t>
  </si>
  <si>
    <t>OP(=O)(O)CN(CP(=O)(O)O)CP(=O)(O)O</t>
  </si>
  <si>
    <t>N-(C)3:1|O-(H)(P):6|O-(H)(PO):6</t>
  </si>
  <si>
    <t>C-(C)(H)3:1|C-(C)2(H)2:8|C[B]-(H):4|C[B]-(CO):1|C-(C)(H)2(N):1|CO-(C[B])(N),amides:1|N-(C)(H)(CO),amides/ureas:1|C[B]-(NO2):1</t>
  </si>
  <si>
    <t>C-(C)(H)3:1|C-(C)2(H)2:8|C-(C)(Cl)3:1|C-(C)2(H)(Cl):1</t>
  </si>
  <si>
    <t>C-(C)(H)3:2|C-(C)2(H)2:2|CO-(C)(O):2|O-(C)(CO):2|C-(C)2(O)2:1|C-(C)(H)2(SO2):2|SO2-(C)2:1</t>
  </si>
  <si>
    <t>C-(C)(H)3:2|C[B]-(H):4|C[B]-(C):1|CO-(C[B])(C):1|O-(C)(O):1|O-(O)(H):1|C-(H)3(CO):1|C-(C[B])(C)2(O):1|C[B]-(CO):1</t>
  </si>
  <si>
    <t>C-(C)(H)3:3|C-(C)4:1|C-(C)(H)2(Br):1|C-(C)2(H)(Br):1</t>
  </si>
  <si>
    <t>C-(C)(H)3:2|C-(C)2(H)2:2|C-(C)3(H):1|C-(C[B])(C)(H)2:1|C[B]-(H):5|C[B]-(C):1|C-(C)2(H)(N):1|N-(C)(H)2:1</t>
  </si>
  <si>
    <t>C-(C)(H)3:2|C-(C)2(H)2:20|CO-(C)(O):1|O-(C)(CO):1|C-(C)(H)2(CO):1|C-(C)(H)2(O):1</t>
  </si>
  <si>
    <t>C-(C)2(H)2:2|C-(C)3(H):2|C-(C)4:1|C[d]-(C)(H):4|C-(C[d])(C)(H)2:4|O-(C)2:4|C-(C)(H)(O)2:2|C-(C)(H)2(O):4</t>
  </si>
  <si>
    <t>C-(C)(H)3:4|C-(C)2(H)2:5|C-(C)3(H):6|C-(C)2(H)(N):2|N-(C)(H)2:2</t>
  </si>
  <si>
    <t>C-(C)(H)3:2|C-(C)2(H)2:5|CO-(C)(O):2|O-(C)(CO):2|O-(C)2:6|C-(C)(H)2(CO):2|C-(C)(H)2(O):14</t>
  </si>
  <si>
    <t>65659-19-0</t>
  </si>
  <si>
    <t>CNDASVMCQFLHRG-UHFFFAOYSA-N</t>
  </si>
  <si>
    <t>ジメチル＝Ｎ，Ｎ－ジエチルホスホルアミダート</t>
  </si>
  <si>
    <t>CCN(CC)P(=O)(OC)OC</t>
  </si>
  <si>
    <t>C-(C)(H)3:2|C-(H)3(O):2|C-(C)(H)2(N):2|O-(C)(P):2|O-(C)(PO):2</t>
  </si>
  <si>
    <t>C-(C)(H)3:3|C[B]-(H):4|C-(C)3(CO):1|CO-(C)(N):1|N-(C[B])(H)(CO):1|C[B]-(N):1|C[B]-(Cl):1</t>
  </si>
  <si>
    <t>C-(C)(H)3:3|C-(C[B])(C)3:1|C[B]-(H):4|C[B]-(C):2|C-(H)3(N):1|C-(C[B])(H)2(N):1|N-(C)2(H):1</t>
  </si>
  <si>
    <t>C-(C)(H)3:1|C-(C)2(H)2:2|CO-(C)(O):1|O-(CO)(H):1|N-(C)(H)2:1|C-(C)(H)(N)(CO):1</t>
  </si>
  <si>
    <t>C-(C)(H)3:2|C-(C)2(H)2:6|CO-(C)(O):2|O-(C)(CO):2|O-(C)2:6|C-(C)(H)2(CO):2|C-(C)(H)2(O):14</t>
  </si>
  <si>
    <t>C-(C)2(H)2:2|C-(C)3(H):3|C[d]-(H)2:1|C[d]-(C)(H):2|C-(C[d])(C)(H)2:1|C-(C[d])(C)2(H):1|CO-(C[d])(O):1|O-(C)(CO):1|O-(C)2:1|C[d]-(H)(CO):1|C-(C)2(H)(O),ethers/esters:1|C-(C)(H)2(O):2</t>
  </si>
  <si>
    <t>C-(C)(H)3:2|C-(C)2(H)2:20|CO-(C)(O):2|O-(C)(CO):2|O-(C)(H):2|C-(C)(H)(O)(CO):2|C-(C)(H)2(O):2</t>
  </si>
  <si>
    <t>C-(C)(H)3:4|C-(C[B])(C)(H)2:1|C-(C[B])(C)3:1|C[B]-(H):4|C[B]-(C):2|CO-(C)(O):1|O-(CO)(H):1|C-(C)2(H)(CO):1</t>
  </si>
  <si>
    <t>C-(C)(H)3:1|C-(C)2(H)2:8|C-(C)3(H):1|C-(C[B])(C)2(H):1|C[B]-(H):4|C[B]-(C):1|CO-(C[B])(C):1|C-(H)3(CO):1|C[B]-(CO):1</t>
  </si>
  <si>
    <t>C-(C)(H)3:8|C-(C)2(H)2:20|C-(C[B])(C)3:2|C[B]-(H):4|C[B]-(C):4|C-(C[B])(H)3:2|CO-(C)(O):2|O-(C[B])(CO):2|C-(C)(H)2(CO):2|C[B]-(O):2|C-(C)(H)2(S):4|S-(C)2:2|S-(C[B])2:1|C[B]-(S):2</t>
  </si>
  <si>
    <t>C-(C)(H)3:8|C-(C)2(H)2:8|C-(C)3(H):2|C-(C[B])(C)3:2|C[B]-(H):2|C[B]-(C):2|O-(C[B])(H):2|C[B]-(O):2</t>
  </si>
  <si>
    <t>C-(C)(H)3:3|C-(C)3(H):1|C-(C[B])(C)(H)2:2|C[B]-(H):4|C[B]-(C):2|CO-(C)(H):1|C-(C)2(H)(CO):1</t>
  </si>
  <si>
    <t>C-(C)(H)3:1|C-(C)2(H)2:10|C-(C)3(H):3|C-(C)2(H)(CN):1</t>
  </si>
  <si>
    <t>C-(C)(H)3:1|C-(C)2(H)2:4|C-(C)(H)2(SO2):1</t>
  </si>
  <si>
    <t>C-(C)(H)3:1|C-(C)2(H)2:8|C-(C)3(H):1|C-(C[B])(C)2(H):1|C[B]-(H):4|C[B]-(C):1|CO-(C[B])(O):1|O-(CO)(H):1|C[B]-(CO):1</t>
  </si>
  <si>
    <t>C-(C)(H)3:4|C-(C)2(H)2:6|CO-(C)2:1|C-(C)3(CO):2</t>
  </si>
  <si>
    <t>C-(C)(H)3:1|C-(C[B])(C)(H)2:1|C[B]-(H):5|C[B]-(C):1|CO-(C)(CO):1|CO-(O)(CO):1|O-(C)(CO):1|C-(C)(H)2(CO):1|C-(C)(H)2(O):1</t>
  </si>
  <si>
    <t>C-(C)(H)3:1|C-(C)2(H)2:1|C-(C)3(H):1|C[d]-(C)(H):1|C[d]-(C)2:1|C-(C[d])(C)(H)2:1|C-(C[d])(C)2(H):1|C-(C[d])(H)3:1|O-(C)(H):1|C-(C)(H)2(O):1</t>
  </si>
  <si>
    <t>C-(C)(H)3:4|C-(C)2(H)2:28|C-(C)3(H):2|CO-(C)(O):2|O-(C)(CO):2|O-(C)(H):1|C-(C)(H)2(CO):1|C-(C)(H)(O)(CO):1|C-(C)(H)2(O):2</t>
  </si>
  <si>
    <t>C-(C)(H)3:1|C-(C)2(H)2:12|O-(C)2:1|O-(C)(H):2|C-(C)2(H)(O),alcohpls/peroxides:1|C-(C)(H)2(O):1|C-(C)(H)2(O):2|C-(C)(H)2(N):2|N-(C)2(H):1</t>
  </si>
  <si>
    <t>C-(C)(H)3:5|C-(C)2(H)2:4|C-(C)3(H):1|C-(C[B])(C)3:1|C[B]-(H):3|C[B]-(C):1|N-(C[B])(H)2:1|C[B]-(N):1|C-(C)(H)2(S):1|S-(C[B])(C):1|C[B]-(S):1</t>
  </si>
  <si>
    <t>C-(C)(H)3:5|C-(C)2(H)2:1|C-(C)3(H):1|C-(C)4:1|CO-(C)(O):1|O-(C)(CO):1|C-(C)(H)2(CO):1|C-(C)(H)2(O):1</t>
  </si>
  <si>
    <t>C-(C)(H)3:1|C-(C)3(H):1|C[d]-(C)(H):1|C[d]-(C)2:1|C-(C[d])(C)(H)2:2|C-(C[d])(H)3:1|CO-(C)(H):1|C-(C)2(H)(CO):1</t>
  </si>
  <si>
    <t>C-(C)(H)3:1|C-(C)2(H)2:8|C-(C)3(H):1|C[B]-(H):4|CO-(C)(O):1|O-(C[B])(CO):1|O-(C[B])(C):1|C-(C)2(H)(CO):1|C-(H)3(O):1|C[B]-(O):2</t>
  </si>
  <si>
    <t>C-(C)(H)3:1|C-(C)2(H)2:14|O-(C)2:1|O-(C)(H):2|C-(C)2(H)(O),alcohpls/peroxides:1|C-(C)(H)2(O):1|C-(C)(H)2(O):2|C-(C)(H)2(N):2|N-(C)2(H):1</t>
  </si>
  <si>
    <t>C-(C)(H)3:4|C-(C)2(H)2:3|C-(C)3(H):1|C-(C)4:2|O-(C)2:1|C-(C)2(H)(O),ethers/esters:1|C-(C)(H)2(O):1</t>
  </si>
  <si>
    <t>C-(C)(H)3:1|C-(C)2(H)2:1|C-(C)3(H):1|C[d]-(C)(H):1|C[d]-(C)2:1|C-(C[d])(C)(H)2:1|C-(C[d])(C)2(H):1|C-(C[d])(H)3:1|CO-(C)(O):1|O-(C)(CO):1|C-(H)3(CO):1|C-(C)(H)2(O):1</t>
  </si>
  <si>
    <t>C-(C)(H)3:4|C[d]-(C)(H):3|C[d]-(C)2:1|C-(C[d])(C)(H)2:1|C-(C[d])(C)2(H):2|C-(C[d])(C)3:1|C-(C[d])(H)3:1|O-(C)(H):1|C-(C)2(H)(O),alcohpls/peroxides:1</t>
  </si>
  <si>
    <t>C-(C)(H)3:1|C-(C)2(H)2:6|C-(C)3(H):1|CO-(C)(O):1|O-(CO)(H):1|C-(C)2(H)(CO):1</t>
  </si>
  <si>
    <t>C-(C)2(H)2:7|C-(C)3(H):1|O-(C)2:1|O-(C)(H):1|C-(C)2(H)(O),ethers/esters:2|C-(C)3(O),alcohols/peroxides:1</t>
  </si>
  <si>
    <t>C-(C)(H)3:1|C-(C)2(H)2:1|C-(C)3(H):2|C[d]-(C)(H):1|C[d]-(C)2:1|C-(C[d])(C)(H)2:2|C-(C[d])(H)3:1|CO-(C)(H):1|C-(C)(H)2(CO):1</t>
  </si>
  <si>
    <t>C-(C)(H)3:1|C-(C)2(H)2:6|C[d]-(C)(H):2|C-(C[d])(C)(H)2:1|CO-(C)(H):1|C-(C[d])(H)2(CO):1</t>
  </si>
  <si>
    <t>C-(C)(H)3:1|C-(C)2(H)2:16|O-(C)2:2|O-(C)(H):4|C-(C)(H)(O)2:1|C-(C)2(H)(O),ethers/esters:1|C-(C)2(H)(O),alcohpls/peroxides:3|C-(C)(H)2(O):1|C-(C)(H)2(O):1</t>
  </si>
  <si>
    <t>C-(C)(H)3:5|C-(C)3(H):2|C-(C[B])(C)2(H):1|C-(C[B])(C)3:1|C[B]-(H):2|C[B]-(C):3|C-(C[B])(H)3:1|CO-(C[B])(C):1|C-(H)3(CO):1|C[B]-(CO):1</t>
  </si>
  <si>
    <t>C-(C)(H)3:2|C-(C)4:1|CO-(C)(O):2|O-(CO)2,aliphatic:1|C-(C)2(H)(CO):2</t>
  </si>
  <si>
    <t>C-(C)(H)3:2|C-(C)3(H):1|C-(C[B])(C)(H)2:1|C[B]-(H):3|C[B]-(C):2|C-(C[B])(H)3:1|CO-(C[B])(H):1|C[B]-(CO):1</t>
  </si>
  <si>
    <t>C-(C)(H)3:1|C-(C)2(H)2:4|C[B]-(H):5|CO-(C[B])(O):1|O-(C)(CO):1|C-(C)(H)2(O):1|C[B]-(CO):1</t>
  </si>
  <si>
    <t>C-(C)2(H)2:4|C-(C)3(H):2|C[d]-(H)2:2|CO-(C[d])(O):2|O-(C)(CO):2|C[d]-(H)(CO):2|C-(C)(H)2(O):2</t>
  </si>
  <si>
    <t>C-(C)(H)3:1|C[d]-(C)(H):2|C-(C[d])(C)(H)2:2|CO-(C)(CO):1|CO-(O)(CO):1|O-(C)(CO):1|C-(H)3(CO):1|C-(C)(H)2(O):1</t>
  </si>
  <si>
    <t>C-(C)(H)3:4|C-(C)2(H)2:3|C-(C)3(H):1|C-(C)4:1|O-(C)2:1|C-(C)2(H)(O),ethers/esters:1|C-(C)(H)2(O):1</t>
  </si>
  <si>
    <t>C-(C)2(H)2:1|C-(C)3(H):1|C[d]-(C)(H):2|C[d]-(C)2:2|C-(C[d])(C)(H)2:1|C-(C[d])(C)2(H):3|C-(C[d])(H)3:2</t>
  </si>
  <si>
    <t>C-(C)(H)3:24|C-(C)4:1|C-(C[B])(C)(H)2:4|C-(C[B])(C)3:8|C[B]-(H):8|C[B]-(C):12|CO-(C)(O):4|O-(C)(CO):4|O-(C[B])(H):4|C-(C)(H)2(CO):4|C-(C)(H)2(O):4|C[B]-(O):4</t>
  </si>
  <si>
    <t>C-(C)(H)3:1|C-(C)2(H)2:2|C[B]-(H):8|C[B]-(C):1|CO-(C[B])(O):1|O-(C)(CO):1|C-(C)(H)2(O):1|C[B]-(CO):1|N-(C[B])2(H):1|C[B]-(N):2|C-(C[B])(F)3:1</t>
  </si>
  <si>
    <t>C-(C)(H)3:3|C-(C)2(H)2:3|C[d]-(C)2:2|C-(C[d])(C)(H)2:3|C-(C[d])(C)3:1|O-(C)(H):1|C-(C)3(O),alcohols/peroxides:1</t>
  </si>
  <si>
    <t>C-(C)(H)3:1|C-(C)2(H)2:7|CO-(C)(O):1|O-(C)(CO):1|C-(C)(H)2(CO):1|C-(C)(H)2(O):1|C-(C)(H)2(S):1|S-(C)(H):1</t>
  </si>
  <si>
    <t>C-(C)(H)3:1|C[d]-(C)(H):3|C-(C[d])(C)(H)2:3|C[d]-(H)(CN):1</t>
  </si>
  <si>
    <t>C-(C)(H)3:2|C[B]-(H):4|C[B]-(C):1|C[B]-(CO):1|C-(H)3(N):1|C-(C)2(H)(N):1|C-(C[B])(H)2(N):1|N-(C)(H)(N):2|CO-(C[B])(N),amides:1|N-(C)(H)(CO),amides/ureas:1</t>
  </si>
  <si>
    <t>C-(C)(H)3:2|C-(C)3(H):2|C[d]-(C)(H):1|C[d]-(C)2:1|C-(C[d])(C)(H)2:1|C-(C[d])(C)2(H):1|C-(C[d])(H)3:1|O-(C)(H):1|C-(C)(H)2(O):1</t>
  </si>
  <si>
    <t>C-(C)(H)3:1|C-(C)2(H)2:12|O-(C)2:1|C-(C)(H)2(O):2|C-(C)(H)2(CN):1</t>
  </si>
  <si>
    <t>C-(C)(H)3:4|C-(C[B])(C)2(H):2|C[B]-(H):3|C[B]-(C):2|CO-(C[B])(H):1|C[B]-(CO):1</t>
  </si>
  <si>
    <t>C-(C)(H)3:3|C-(C)2(H)2:3|C-(C)3(H):3|C[B]-(H):4|O-(C[B])(C):1|C-(C)2(H)(CO):1|C-(H)3(O):1|C[B]-(O):1|CO-(C)(N):1|N-(C[B])(H)(CO):1|C[B]-(N):1</t>
  </si>
  <si>
    <t>C-(C)(H)3:3|O-(C)(H):2|C-(C)2(H)(O),alcohpls/peroxides:2|C-(C)(H)2(N):3|N-(C)3:1</t>
  </si>
  <si>
    <t>683-32-9</t>
  </si>
  <si>
    <t>GGDMDPJAZASFLC-UHFFFAOYSA-N</t>
  </si>
  <si>
    <t>ブチル＝メチル＝メチルホスホナート</t>
  </si>
  <si>
    <t>CCCCOP(=O)(C)OC</t>
  </si>
  <si>
    <t>C-(C)(H)3:1|C-(C)2(H)2:2|C-(H)3(O):1|C-(H)3(PO):1|O-(C)(P):2|O-(C)(PO):2</t>
  </si>
  <si>
    <t>C-(C)(H)3:4|C-(C)3(H):2|C-(C[B])(C)(H)2:1|C[B]-(H):5|C[B]-(C):1|O-(C)2:2|C-(C)(H)(O)2:1|C-(C)(H)2(O):2</t>
  </si>
  <si>
    <t>C-(C)(H)3:1|C-(C)2(H)2:1|C-(C)4:1|C[d]-(H)2:3|C[d]-(C)(H):3|O-(C)2:3|C-(C[d])(H)2(O):3|C-(C)(H)2(O):3</t>
  </si>
  <si>
    <t>C-(C)(H)3:2|C-(C)2(H)2:1|CO-(C)(O):2|O-(CO)(H):2|C-(C)3(CO):1|C-(C)(H)2(CO):1</t>
  </si>
  <si>
    <t>C-(C)(H)3:2|C-(C)2(H)2:2|C-(C)3(H):1|C[d]-(C)(H):2|C[d]-(C)2:2|C-(C[d])(C)(H)2:4|C-(C[d])(H)3:2|CO-(C)2:1|C-(C)(H)2(CO):1|C-(H)3(CO):1</t>
  </si>
  <si>
    <t>C-(C)(H)3:2|CO-(C)(CO):2|O-(C)2:1|C-(C)(H)(O)(CO):2</t>
  </si>
  <si>
    <t>C-(C)(H)3:4|C-(C)2(H)2:2|O-(C)2:1|C-(C)2(H)(O),ethers/esters:2</t>
  </si>
  <si>
    <t>C-(C)(H)3:1|C-(C)2(H)2:11|C[B]-(H):4|C[B]-(C):1|C-(C[B])(H)3:1|CO-(C)(O):1|O-(CO)(H):1|O-(C[B])(C):1|C-(C)(H)(O)(CO):1|C[B]-(O):1</t>
  </si>
  <si>
    <t>C-(C)(H)3:6|C-(C[B])(C)3:2|C[B]-(H):4|C[B]-(C):6|C-(C[B])(H)3:4|S-(C[B])(S):2|C[B]-(S):2</t>
  </si>
  <si>
    <t>C-(C)(H)3:3|C-(C)2(H)2:1|C-(C)(H)2(N):2|C-(C)2(H)(N):1|N-(C)3:1|C-(C)(H)2(Cl):1</t>
  </si>
  <si>
    <t>C-(C)(H)3:2|C-(H)3(CO):1|C-(C)(H)2(N):2|CO-(C)(N):1|N-(C)2(CO):1</t>
  </si>
  <si>
    <t>C-(C)(H)3:2|C-(C)2(H)2:2|C-(C)3(H):3|C[d]-(C)(H):1|C[d]-(C)2:1|C-(C[d])(C)2(H):2|C-(C[d])(H)3:1|O-(C)2:2|C-(C)(H)(O)2:1|C-(C)(H)2(O):2</t>
  </si>
  <si>
    <t>C-(C)(H)3:1|C-(C)2(H)2:5|C[B]-(H):5|CO-(C[B])(C):1|CO-(C)2:1|C-(H)2(CO)2:1|C-(C)(H)2(CO):1|C[B]-(CO):1</t>
  </si>
  <si>
    <t>C-(C)(H)3:4|C[d]-(H)2:1|C[d]-C[B]2:1|C[B]-(H):8|C[B]-(C[d]):2|C-(C)(H)2(N):4|N-(C[B])(C)2:2|C[B]-(N):2</t>
  </si>
  <si>
    <t>C-(C)(H)3:1|C[B]-(H):5|C[B]-(C):1|O-(C)(H):1|C-(C)(H)2(O):1|C-(C)2(H)(N):1|C-(C[B])(H)2(N):1|N-(C)2(H):1</t>
  </si>
  <si>
    <t>C-(C)(H)3:2|C-(C)2(H)2:1|C[d]-(H)2:1|CO-(C[d])(O):1|O-(C)(CO):1|O-(C)2:2|C[d]-(H)(CO):1|C-(C)2(O)2:1|C-(C)2(H)(O),ethers/esters:1|C-(C)(H)2(O):2</t>
  </si>
  <si>
    <t>C-(C)(H)3:1|C-(C)2(H)2:11|C-(C)3(H):3|C[d]-(C)(H):2|C-(C[d])(C)2(H):1|C-(C[d])(H)3:1</t>
  </si>
  <si>
    <t>C-(C)(H)3:1|C-(C)2(H)2:1|C-(C[B])(C)(H)2:1|C[B]-(H):4|C[B]-(C):1|O-(C[B])(H):1|O-(C)(H):1|C-(C)2(H)(O),alcohpls/peroxides:1|C[B]-(O):1</t>
  </si>
  <si>
    <t>C-(C)(H)3:1|C-(C)2(H)2:6|CO-(C)2:1|C-(C)(H)2(CO):1|C-(H)3(CO):1</t>
  </si>
  <si>
    <t>C-(C)(H)3:3|C-(C)2(H)2:25|C-(C)3(H):1|CO-(C)(O):1|O-(C)(CO):1|C-(C)(H)2(CO):1|C-(C)(H)2(O):1</t>
  </si>
  <si>
    <t>C-(C)(H)3:1|C-(C)2(H)2:9|C-(C)(H)2(Br):1</t>
  </si>
  <si>
    <t>C-(C)(H)3:3|C-(C)2(H)2:10|C[d]-(C[d])(H):1|C[B]-(H):5|CO-(C[d])(O):1|O-(C)(CO):1|C-(C)(H)2(O):1|C-(C)(H)2(N):2|C[d]-(H)(N):1|N-(C[d])(C)2:1|SO2-(C[d])(C[B]):1|C[B]-(SO2):1|C[B]-(S):1</t>
  </si>
  <si>
    <t>C-(C)(H)3:1|C-(C)2(H)2:7|C-(C)(H)2(Br):1</t>
  </si>
  <si>
    <t>C-(C)(H)3:1|C-(C)2(H)2:2|CO-(C)(O):1|O-(C)(CO):1|C-(C)2(H)(CO):1|C-(H)3(CO):1|C-(C)(H)2(O):1|C-(C)(H)2(N):2|CO-(C)(N):1|N-(C)2(CO):1</t>
  </si>
  <si>
    <t>C-(C)(H)3:2|C-(C)2(H)2:2|C-(C)3(H):1|C[d]-(C)(H):1|C[d]-(C)2:1|C-(C[d])(C)(H)2:2|C-(C[d])(H)3:1|CO-(C)2:1|C-(C)(H)2(CO):1|C-(H)3(CO):1</t>
  </si>
  <si>
    <t>C-(C)(H)3:7|C-(C)2(H)2:10|C-(C[B])(C)3:2|C[B]-(H):4|C[B]-(C):4|C-(C[B])(H)3:2|CO-(C)(O):1|O-(C[B])(CO):1|O-(C[B])(H):1|C-(C)(H)2(CO):1|C[B]-(O):2|C-(C)(H)2(S):2|S-(C)2:1|S-(C[B])2:1|C[B]-(S):2</t>
  </si>
  <si>
    <t>C-(C)(H)3:1|C-(C)2(H)2:3|C[d]-(C)2:1|C-(C[d])(C)(H)2:1|C-(C[d])(H)3:1|O-(C[d])(C):1|C[d]-(C)(O):1|C-(C)(H)2(CO):1|C-(C)(H)2(O):1|C[d]-(O)(CO):1</t>
  </si>
  <si>
    <t>C-(C)(H)3:1|C[B]-(H):5|C[B]-(C):1|CO-(C)2:1|C-(C)(H)2(CO):1|C-(C)(H)2(N):1|C-(C[B])(H)2(N):1|N-(C)3:1|C-(C)(H)(N)(CO):1</t>
  </si>
  <si>
    <t>C-(C)(H)3:1|C-(C)2(H)2:5|C-(C)3(H):4|O-(C)(H):1|C-(C)3(O),alcohols/peroxides:1</t>
  </si>
  <si>
    <t>C-(C)(H)3:3|C-(C)4:1|C-(C)(H)2(CO):1|CO-(C)(Cl):1</t>
  </si>
  <si>
    <t>7040-59-7</t>
  </si>
  <si>
    <t>IVTOWMZAZSBKOT-UHFFFAOYSA-N</t>
  </si>
  <si>
    <t>３，３－ジメチルブタン－２－イル＝メチル＝メチルホスホナート</t>
  </si>
  <si>
    <t>COP(=O)(C)OC(C)C(C)(C)C</t>
  </si>
  <si>
    <t>C-(C)(H)3:4|C-(C)4:1|C-(H)3(O):1|C-(H)3(PO):1|O-(C)(P):2|O-(C)(PO):2</t>
  </si>
  <si>
    <t>C-(C)(H)3:2|C-(C)2(H)2:12|C[d]-(C)(H):2|C-(C[d])(C)(H)2:2|CO-(C)(O):2|O-(C)(CO):2|C-(C)2(H)(CO):2|C-(C)(H)2(O):2</t>
  </si>
  <si>
    <t>C-(C)(H)3:1|C-(C)2(H)2:11|C[B]-(H):5|CO-(C[B])(C):1|CO-(C)2:1|C-(H)2(CO)2:1|C-(C)(H)2(CO):1|C[B]-(CO):1</t>
  </si>
  <si>
    <t>C-(C)(H)3:1|C-(C)2(H)2:6|C[d]-(C)(H):2|C-(C[d])(C)(H)2:2|C[t]-(C):2|C-(C[t])(C)(H)2:2|C-(C)(H)2(Cl):1</t>
  </si>
  <si>
    <t>C-(C)(H)3:2|C-(C)2(H)2:6|C-(C)3(H):2|C-(C)4:2</t>
  </si>
  <si>
    <t>C-(C)(H)3:12|C-(C[B])(C)(H)2:2|C-(C[B])(C)3:4|C[B]-(H):4|C[B]-(C):6|CO-(C)(O):2|O-(C)(CO):2|O-(C[B])(H):2|C-(C)(H)2(CO):2|C-(C)(H)2(O):2|C[B]-(O):2|C-(C)(H)2(N):2|N-(C)(H)(CO),amides/ureas:2|CO-(N)(CO):2</t>
  </si>
  <si>
    <t>C-(C)(H)3:2|C[B]-(H):4|C[B]-(NO2):1|C-(C)2(H)(S):1|S-(C[B])(C):1|C[B]-(S):1</t>
  </si>
  <si>
    <t>C-(C)(H)3:1|C-(C)2(H)2:1|C-(C)4:1|C[d]-(H)2:1|CO-(C[d])(O):1|O-(C)(CO):1|O-(C)(H):2|C[d]-(H)(CO):1|C-(C)(H)2(O):2|C-(C)(H)2(O):1</t>
  </si>
  <si>
    <t>7040-52-0</t>
  </si>
  <si>
    <t>UXITUBFQUAHYSL-UHFFFAOYSA-N</t>
  </si>
  <si>
    <t>シクロヘキシル＝メチル＝メチルホスホナート</t>
  </si>
  <si>
    <t>COP(=O)(C)OC1CCCCC1</t>
  </si>
  <si>
    <t>C-(C)2(H)2:5|C-(H)3(O):1|C-(H)3(PO):1|O-(C)(P):2|O-(C)(PO):2</t>
  </si>
  <si>
    <t>C-(C)(H)3:2|C-(C[B])(C)2(H):1|C[B]-(H):4|C[B]-(C):1|C[B]-(Br):1</t>
  </si>
  <si>
    <t>C-(C)(H)3:10|C-(C)2(H)2:14|C-(C)3(H):4|C-(C[B])(C)3:2|C[B]-(H):2|C[B]-(C):2|O-(C[B])(H):2|C[B]-(O):2</t>
  </si>
  <si>
    <t>C-(C)2(H)2:5|C-(C)3(H):2|CO-(C)2:1|C-(C)2(H)(CO):2</t>
  </si>
  <si>
    <t>C-(C)(H)3:7|C-(C)2(H)2:10|C-(C[B])(C)3:2|C-(C[B])2(C)(H):1|C[B]-(H):4|C[B]-(C):4|O-(C[B])(H):4|C[B]-(O):4</t>
  </si>
  <si>
    <t>C-(C)(H)3:3|C-(C)2(H)2:4|C-(C)4:1|O-(C)(H):1|C-(C)3(O),alcohols/peroxides:1</t>
  </si>
  <si>
    <t>C-(C)(H)3:4|C-(C)4:1|C[d]-(C)(H):2|C-(C[d])(C)(H)2:1|C-(C[d])(C)2(H):1|CO-(C)2:1|O-(C)(H):1|C-(C)2(H)(CO):1|C-(C)(H)2(CO):1|C-(C)2(H)(O),alcohpls/peroxides:1</t>
  </si>
  <si>
    <t>C-(C)(H)3:3|C-(C)2(H)2:4|C-(C)3(H):2|CO-(C)(O):1|O-(C)(CO):1|C-(C)3(CO):1|C-(H)3(O):1</t>
  </si>
  <si>
    <t>C-(C)(H)3:1|C-(C)2(H)2:2|C[B]-(H):8|C[B]-(C):2|CO-(C)(O):1|O-(C)(CO):1|O-(C[B])(H):2|C-(C[B])2(H)(CO):1|C-(C)(H)2(O):1|C[B]-(O):2</t>
  </si>
  <si>
    <t>C-(C)(H)3:4|C-(C)2(H)2:1|C-(C)3(H):2|CO-(C)(O):2|O-(C)(CO):2|C-(C)(H)2(CO):2|C-(C)(H)2(O):2</t>
  </si>
  <si>
    <t>C-(C)(H)3:1|C-(C)2(H)2:15|O-(C)2:1|O-(C)(H):2|C-(C)2(H)(O),alcohpls/peroxides:1|C-(C)(H)2(O):1|C-(C)(H)2(O):2</t>
  </si>
  <si>
    <t>C-(C)2(H)2:6|C-(C)3(H):3|CO-(C)(O):1|O-(C)(CO):1|C-(C)3(CO):1|C-(H)3(O):1</t>
  </si>
  <si>
    <t>C-(C)(H)3:1|C[B]-(H):4|CO-(C[B])(H):1|C[B]-(CO):1|C-(H)3(N):2|C-(C)(H)2(N):3|N-(C)3:1|N-(C[B])(C)2:1|C[B]-(N):1</t>
  </si>
  <si>
    <t>C-(C)(H)3:5|C-(C)(H)2(N):1|C-(C)2(H)(N):2|N-(C)3:1</t>
  </si>
  <si>
    <t>C-(C)(H)3:6|C-(C)2(H)2:90|C-(C)4:2|CO-(C)(O):6|O-(C)(CO):6|O-(C)2:1|C-(C)(H)2(CO):6|C-(C)(H)2(O):8</t>
  </si>
  <si>
    <t>C-(C)(H)3:2|O-(C)2:1|C-(C)(H)2(O):1|C-(C)(H)(O)(Cl):1</t>
  </si>
  <si>
    <t>C-(C)(H)3:1|C-(C)2(H)2:13|O-(C)2:1|O-(C)(H):2|C-(C)2(H)(O),alcohpls/peroxides:1|C-(C)(H)2(O):1|C-(C)(H)2(O):2</t>
  </si>
  <si>
    <t>C-(C)(H)3:5|C-(C)2(H)2:1|C-(C)4:1|C-(C[B])(C)3:1|C[B]-(H):3|C[B]-(C):1|O-(C[B])(H):2|C[B]-(O):2</t>
  </si>
  <si>
    <t>C-(C)(H)3:1|C-(C)2(H)2:2|C-(C[B])2(C)(H):1|C[B]-(H):10|C[B]-(C):2</t>
  </si>
  <si>
    <t>C-(C)(H)3:2|C-(C)2(H)2:2|C[BF]-(C[B])2(C[BF]):4|C[B]-(H):26|C[B]-(C):4|C-(C[B])(H)3:4|CO-(C[B])(O):4|O-(C)(CO):2|O-(C[B])(CO):2|O-(C[B])(H):2|C-(C)(H)2(O):2|C[B]-(O):4|C[B]-(CO):6|N[A]-(C[B]):4|C[B]-(C[B])2(N[A]):4|CO-(C[B])(N),amides:2|N-(C[B])(H)(CO):2|C[B]-(N):2</t>
  </si>
  <si>
    <t>C-(C)(H)3:8|C-(C)2(H)2:24|C-(C[B])(C)3:2|C[B]-(H):4|C[B]-(C):4|C-(C[B])(H)3:2|CO-(C)(O):2|O-(C[B])(CO):2|C-(C)(H)2(CO):2|C[B]-(O):2|C-(C)(H)2(S):4|S-(C)2:2|S-(C[B])2:1|C[B]-(S):2</t>
  </si>
  <si>
    <t>C-(C)(H)3:7|C-(C)2(H)2:12|C-(C[B])(C)3:2|C[B]-(H):4|C[B]-(C):4|C-(C[B])(H)3:2|CO-(C)(O):1|O-(C[B])(CO):1|O-(C[B])(H):1|C-(C)(H)2(CO):1|C[B]-(O):2|C-(C)(H)2(S):2|S-(C)2:1|S-(C[B])2:1|C[B]-(S):2</t>
  </si>
  <si>
    <t>C-(C)(H)3:2|C-(C)3(H):1|CO-(C)2:1|C-(C)(H)2(CO):2|C-(C)(H)2(N):3|N-(C)3:1</t>
  </si>
  <si>
    <t>C-(C)(H)3:1|C[BF]-(C[B])2(C[BF]):2|C[B]-(H):7|C[B]-(C):1|O-(C)(H):1|C-(C[B])(C)(H)(O):1</t>
  </si>
  <si>
    <t>C-(C)(H)3:5|C-(C)2(H)2:1|C-(C)4:1|C-(C[B])(C)3:1|C[B]-(H):2|C[B]-(C):2|C-(C[B])(H)3:1|O-(C[B])(H):2|C[B]-(O):2</t>
  </si>
  <si>
    <t>C-(C)(H)3:1|C-(C)2(H)2:2|C-(C[B])(C)(H)2:1|C[B]-(H):3|C[B]-(C):2|C-(C[B])(H)3:1|N-(C[B])(H)2:1|C[B]-(N):1</t>
  </si>
  <si>
    <t>C-(C)2(H)2:2|C-(C)3(H):1|C-(C)(H)2(N):3|N-(C)(H)2:1|N-(C)2(H):1</t>
  </si>
  <si>
    <t>C-(C)(H)3:1|C-(C)2(H)2:6|C-(C)3(H):2|O-(C)(H):1|C-(C)(H)2(O):1</t>
  </si>
  <si>
    <t>C-(C)(H)3:3|C-(C)2(H)2:8|C[d]-(C)(H):2|C-(C[d])(C)(H)2:2|O-(C)2:2|C-(C)(H)(O)2:1|C-(C)(H)2(O):2</t>
  </si>
  <si>
    <t>C-(C)(H)3:3|C-(C)2(H)2:10|C[d]-(C)(H):2|C-(C[d])(C)(H)2:2|O-(C)2:2|C-(C)(H)(O)2:1|C-(C)(H)2(O):2</t>
  </si>
  <si>
    <t>C-(C)(H)3:2|C-(C)3(H):1|C-(C)4:1|CO-(C)(O):1|O-(C)(CO):1|C-(C)2(H)(CO):1|C-(C)(H)2(O):1</t>
  </si>
  <si>
    <t>C-(C)(H)3:5|C-(C)2(H)2:12|C-(C)3(H):3|C-(C)4:2|C[d]-(C)2:1|C-(C[d])(C)2(H):1|CO-(C[d])(O):1|O-(C)(CO):1|O-(C)2:6|O-(C)(H):5|C[d]-(H)(CO):1|C-(C)(H)(O)2:3|C-(C[d])(H)2(O):1|C-(C)2(H)(O),ethers/esters:6|C-(C)3(O),alcohols/peroxides:1|C-(C)2(H)(O),alcohpls/peroxides:4</t>
  </si>
  <si>
    <t>C-(C)2(H)2:2|C-(C)3(H):5|C[d]-(C)(H):4|C-(C[d])(C)(H)2:1|C-(C[d])(C)2(H):3</t>
  </si>
  <si>
    <t>C-(C)(H)3:2|C[BF]-(C[B])2(C[BF]):2|C[B]-(H):6|C[B]-(C):1|C-(C[B])(H)3:1|CO-(C[B])(C):1|C-(C)2(H)(CO):1|C[B]-(CO):1</t>
  </si>
  <si>
    <t>C-(C)(H)3:1|C[d]-(C)(H):1|C[d]-(C)2:1|C-(C[d])(C[B])(H)2:1|C[B]-(H):4|C[B]-(C):2|C-(C[d])(H)3:2|O-(C)(H):1|C-(C[B])(C)(H)(O):1</t>
  </si>
  <si>
    <t>C-(C)(H)3:1|C-(C)2(H)2:6|C-(H)3(N):2|C-(C)(H)2(N):1|N-(C)3:1</t>
  </si>
  <si>
    <t>C-(C)(H)3:1|C[d]-(H)2:1|CO-(C[d])(O):1|O-(C)(CO):1|O-(C)2:2|C[d]-(H)(CO):1|C-(C)(H)2(O):5</t>
  </si>
  <si>
    <t>C-(C)(H)3:3|C[d]-(H)2:1|C[d]-(C)(H):1|C-(C[B])(C)3:1|C[B]-(H):4|C[B]-(C):1|CO-(C[B])(O):1|O-(C)(CO):1|C-(C[d])(H)2(O):1|C[B]-(CO):1</t>
  </si>
  <si>
    <t>C-(C)(H)3:1|C-(C)2(H)2:11|C[d]-(C)(H):2|C-(C[d])(C)(H)2:2|CO-(C)(O):1|O-(C)(CO):1|O-(C)(H):3|C-(C)(H)2(CO):1|C-(C)2(H)(O),alcohpls/peroxides:1|C-(C)(H)2(O):2|C-(C)(H)2(O):1|C-(C)(H)2(N):3|N-(C)3:1</t>
  </si>
  <si>
    <t>C-(C)(H)3:1|C-(C)2(H)2:2|C-(C)(H)2(N):3|N-(C)3:1</t>
  </si>
  <si>
    <t>C-(C)(H)3:2|C-(C)2(H)2:4|C-(C[B])(C)(H)2:2|C[B]-(H):12|C[B]-(C):4|C-(C[B])(H)3:2|CO-(C[B])2:2|C[B]-(CO):4|N-(C[B])2(H):2|C[B]-(N):4</t>
  </si>
  <si>
    <t>C-(C)(H)3:1|C-(C)2(H)2:1|C[d]-(H)2:2|C[d]-(C)2:2|C-(C[d])(C)(H)2:3|C-(C[d])(H)3:1|CO-(C)(O):1|O-(C)(CO):1|C-(C)(H)2(CO):1|C-(C)(H)2(O):1</t>
  </si>
  <si>
    <t>C-(C)(H)3:4|C-(C)2(H)2:8|C-(C)3(H):1|CO-(C)(O):1|O-(C)(CO):1|C-(C)2(H)(CO):1|C-(C)(H)2(O):1</t>
  </si>
  <si>
    <t>C-(C)(H)3:2|C-(C[B])(C)3:1|C[B]-(H):5|C[B]-(C):1|CO-(C)2:1|C-(C)(H)2(CO):1|C-(H)3(CO):1</t>
  </si>
  <si>
    <t>C-(C)(H)3:1|C-(C)2(H)2:10|C[B]-(H):8|C[B]-(C):1|CO-(C)(O):1|CO-(C[B])(C):1|O-(C)(CO):1|C-(C)(H)2(CO):2|C-(C[B])(C)2(O):1|C[B]-(CO):1|C-(C)(H)2(N):3|N-(C)3:1|C[B]-(F):1|C[B]-(Cl):1</t>
  </si>
  <si>
    <t>C-(C)(H)3:3|C[BF]-(C[B])2(C[BF]):2|C[B]-(H):6|C[B]-(C):2|C-(C[B])(H)3:2|O-(C[B])(H):1|C[B]-(O):1|C-(C)3(N):1|N[A]-(C[B]):2|C[B]-(C[B])2(N[A]):2|C[B]-(N):1|C-(H)3(SO2):1|C[B]-(SO2):2|C[B]-(S):2</t>
  </si>
  <si>
    <t>C-(C)(H)3:2|CO-(C)2:2|C-(H)2(CO)2:1|C-(C)(H)2(CO):2</t>
  </si>
  <si>
    <t>C-(C)2(H)2:1|C-(C)3(H):4|CO-(C)(H):1|C-(C)2(H)(CO):1|C-(C)2(Cl)2:1|C-(C)3(Cl):4</t>
  </si>
  <si>
    <t>C-(C)(H)3:2|C-(C)2(H)2:4|C-(C)3(H):2|C-(C)4:1|CO-(C)2:2|C-(C)(H)2(CO):4</t>
  </si>
  <si>
    <t>C-(C)(H)3:4|C[d]-(C)(H):1|C[d]-(C)2:1|C-(C[d])(C)(H)2:1|C-(C[d])(H)3:2|CO-(C)2:1|C-(C)3(CO):1|C-(C)2(H)(CO):1</t>
  </si>
  <si>
    <t>C-(C)(H)3:1|C-(C)3(H):1|C-(C[B])(C)(H)2:1|C[B]-(H):5|C[B]-(C):1|O-(C)(H):1|C-(C)(H)2(O):1</t>
  </si>
  <si>
    <t>C-(C)(H)3:6|C-(C[B])(C)3:2|C[B]-(H):2|C[B]-(C):2|CO-(C)(O):2|O-(C[B])(CO):2|C-(H)3(CO):2|C[B]-(O):2</t>
  </si>
  <si>
    <t>C-(C)(H)3:2|C-(H)3(O):1|C-(B)(C)(H)2:2|B-(C)2(O):1|O-(B)(C):1</t>
  </si>
  <si>
    <t>C-(C)(H)3:1|C-(C)2(H)2:8|C[d]-(C)(H):2|C-(C[d])(C)(H)2:2|C[t]-(H):1|C[t]-(C):1|C-(C[t])(C)(H)2:1</t>
  </si>
  <si>
    <t>C-(C)(H)3:4|C-(C)4:2|O-(C)2:2|O-(C)(H):1|C-(C)(H)(O)2:1|C-(C)(H)2(O):1|C-(C)(H)2(O):2</t>
  </si>
  <si>
    <t>C-(C)(H)3:1|C-(C)2(H)2:1|CO-(C)(O):1|O-(C)(CO):1|O-(C)(H):1|C-(C)2(H)(CO):1|C-(C)(H)2(O):1|C-(H)3(O):1</t>
  </si>
  <si>
    <t>C-(C)(H)3:1|C-(C)2(H)2:6|C[d]-(H)2:1|C[d]-(C)(H):1|CO-(C)(O):1|O-(C)(CO):1|C-(C)(H)2(CO):1|C-(C[d])(H)2(O):1</t>
  </si>
  <si>
    <t>C-(C)(H)3:1|C-(C)2(H)2:1|C[d]-(C)(H):2|C-(C[d])(C)(H)2:2|C-(C)(H)2(Cl):1</t>
  </si>
  <si>
    <t>C-(C)(H)3:2|C-(C)3(H):1|C[B]-(H):3|C[B]-(C):1|N-(C[B])(C)(H):1|C-(C)(H)(N)(CO):1|C[B]-(N):1|C-(C[B])(F)3:1|CO-(C)(Cl):1|C[B]-(Cl):1</t>
  </si>
  <si>
    <t>C-(C)(H)3:4|C-(C)2(H)2:2|CO-(O)2:2|O-(C)(CO):2|O-(C)2:2|C-(C)3(O),ethers/esters:2|C-(C)(H)2(O):2|C-(H)3(O):2|O-(O)(CO):2</t>
  </si>
  <si>
    <t>C-(C)(H)3:1|C[d]-(H)2:1|C[d]-C[B](H):1|C-(C[B])(C)(H)2:1|C[B]-(H):4|C[B]-(C):1|C[B]-(C[d]):1</t>
  </si>
  <si>
    <t>C-(C)(H)3:3|C-(C[B])(C)3:1|C[B]-(H):4|C[B]-(C):1|CO-(C[B])(O):1|O-(CO)(H):1|C[B]-(CO):1</t>
  </si>
  <si>
    <t>C-(C)(H)3:2|C[B]-(H):5|C[B]-(C):2|C-(C[B])(H)3:2|C-(C)(H)2(N):2|N-(C[B])(C)2:1|N[A]-(C[B]):2|C[B]-(C[B])2(N[A]):2|C[B]-(CN):2|C[B]-(N):1</t>
  </si>
  <si>
    <t>C-(C)(H)3:1|CO-(C)(O):1|O-(CO)(H):1|C-(C)2(H)(CO):1|C-(C)(H)2(S):1|S-(C)(H):1</t>
  </si>
  <si>
    <t>C-(C)(H)3:2|C-(C)2(H)(I):1</t>
  </si>
  <si>
    <t>C-(C)(H)3:1|C-(C)2(H)2:2|O-(C)(H):3|C-(C)3(O),alcohols/peroxides:1|C-(C)(H)2(O):2</t>
  </si>
  <si>
    <t>C-(C)(H)3:1|C-(C)2(H)2:1|C[B]-(H):4|C[B]-(C):1|C-(C[B])(H)3:1|O-(C)(H):1|C-(C)2(H)(O),alcohpls/peroxides:1|O-(C)(SO2):1|C[B]-(SO2):1|C[B]-(S):1</t>
  </si>
  <si>
    <t>C-(C)(H)3:1|C[B]-(H):6|CO-(C[B])(H):1|CO-(C[B])(O):1|O-(C)(CO):1|O-(C[B])2:1|O-(C[B])(C):1|C-(C)(H)2(O):1|C-(H)3(O):1|C[B]-(O):3|C[B]-(CO):2|C[B]-(NO2):1</t>
  </si>
  <si>
    <t>C-(C)(H)3:3|C-(C)2(H)2:10|CO-(C)(O):1|O-(CO)(H):1|C-(C)(H)2(SO2):1|SO2-(C)2:1</t>
  </si>
  <si>
    <t>C-(C)(H)3:2|C-(C)2(H)2:4|C-(C)3(H):1|C[d]-(C)(H):1|C[d]-(C)2:1|C-(C[d])(C)(H)2:1|C-(C[d])(H)3:2|CO-(C)(O):1|O-(C)(CO):1|C-(C)(H)2(CO):1|C-(C)(H)2(O):1</t>
  </si>
  <si>
    <t>C-(C)(H)3:2|C[B]-(H):16|C[B]-(C):4|C[B]-(C[B]):2|C-(C[B])(H)3:2|C-(C)(H)2(N):2|C-(C[B])(H)2(N):2|N-(C[B])(C)2:2|C[B]-(N):2</t>
  </si>
  <si>
    <t>C-(C)(H)3:1|C-(C)2(H)2:1|C[B]-(H):5|C[B]-(C):1|C-(C)(H)2(N):1|C-(C)2(H)(N):2|C-(C[B])(H)2(N):1|N-(C)(H)2:1|N-(C)3:1</t>
  </si>
  <si>
    <t>C-(C)(H)3:1|C-(C)2(H)2:6|C-(C)3(H):1|C-(C[B])(C)2(H):1|C[B]-(H):4|C[B]-(C):1|CO-(C[B])(H):1|C[B]-(CO):1</t>
  </si>
  <si>
    <t>C-(C)(H)3:2|C-(C)2(H)2:4|C-(C)3(H):1|C-(C[B])2(C)(H):1|C[B]-(H):8|C[B]-(C):2|O-(C[B])(H):2|C[B]-(O):2</t>
  </si>
  <si>
    <t>C-(C)(H)3:2|C-(C)2(H)2:4|C-(C[B])(C)(H)2:2|C[B]-(H):12|C[B]-(C):2|CO-(C[B])2:2|O-(C[B])(H):2|C[B]-(O):2|C[B]-(CO):4|N-(C[B])2(H):2|C[B]-(N):4</t>
  </si>
  <si>
    <t>C-(C)(H)3:2|C[B]-(H):4|CO-(O)2:2|O-(C)(CO):2|O-(C[B])(CO):2|C-(C)(H)2(O):2|C[B]-(O):2</t>
  </si>
  <si>
    <t>C-(C)(H)3:4|C-(C[B])2(C)(H):4|C[B]-(H):8|C[B]-(C):8|O-(C[B])(H):8|C[B]-(O):8</t>
  </si>
  <si>
    <t>C-(C)(H)3:5|C-(C)2(H)2:9|C-(C)3(H):3|O-(C)(H):3|C-(C)3(O),alcohols/peroxides:1|C-(C)2(H)(O),alcohpls/peroxides:1|C-(C)(H)2(O):1</t>
  </si>
  <si>
    <t>C-(C)(H)3:1|C[d]-(C)(H):4|C-(C[d])(C)(H)2:2|C-(C[d])2(H)2:1|O-(C)(H):1|C-(C)(H)2(O):1</t>
  </si>
  <si>
    <t>C-(C)(H)3:2|C[B]-(H):3|C[B]-(C):1|O-(C[B])(H):2|O-(C)(H):1|C-(C[B])(C)(H)(O):1|C[B]-(O):2|C-(C)(H)2(N):1|C-(C)2(H)(N):1|N-(C)2(H):1</t>
  </si>
  <si>
    <t>C-(C)(H)3:1|C-(C)2(H)2:8|C-(C)3(H):1|C-(C[B])(C)2(H):1|C[B]-(H):4|C[B]-(C):1|C[B]-(F):1</t>
  </si>
  <si>
    <t>C-(C)(H)3:2|C-(C)3(H):1|C[B]-(H):3|C[B]-(C):1|CO-(C)(O):1|O-(CO)(H):1|N-(C[B])(C)(H):1|C-(C)(H)(N)(CO):1|C[B]-(N):1|C-(C[B])(F)3:1|C[B]-(Cl):1</t>
  </si>
  <si>
    <t>C-(C)(H)3:1|C-(C)2(H)2:15|C-(C)(H)2(CO):1|C-(C)(H)2(N):2|CO-(C)(N):1|N-(C)2(CO):1</t>
  </si>
  <si>
    <t>C-(C)(H)3:1|CO-(C)(O):1|O-(CO)(H):1|C-(C)2(H)(CO):1|C-(H)3(CO):1|C-(C)(H)2(S):1|CO-(C)(S):1|S-(C)(CO):1</t>
  </si>
  <si>
    <t>C-(C)(H)3:7|C-(C)2(H)2:5|C-(C[B])(C)(H)2:1|C-(C[B])(C)3:2|C[B]-(H):2|C[B]-(C):3|O-(C[B])(H):1|C[B]-(O):1</t>
  </si>
  <si>
    <t>C-(C)(H)3:1|C-(C)2(H)2:8|C[t]-(H):1|C[t]-(C):1|C-(C[t])(C)(H)2:1</t>
  </si>
  <si>
    <t>C-(C)(H)3:1|C-(C)2(H)2:8|C[d]-(H)2:1|O-(C[d])(C):1|C[d]-(H)(O):1|C-(C)(H)2(O):1</t>
  </si>
  <si>
    <t>C-(C)(H)3:1|C-(C)2(H)2:1|C[d]-(H)2:1|O-(C[d])(C):1|C[d]-(H)(O):1|C-(C)(H)2(O):1</t>
  </si>
  <si>
    <t>C-(C)(H)3:1|C[d]-(C)(H):2|C[d]-(C)2:2|C-(C[d])(C)2(H):1|C-(C[d])2(C)(H):1|C-(C[d])(H)3:3|CO-(C)(O):2|O-(CO)2,aliphatic:1|C-(C)2(H)(CO):2</t>
  </si>
  <si>
    <t>C-(C)(H)3:1|C-(C)2(H)2:10|C-(C)3(H):1|C-(C[B])(C)2(H):1|C[B]-(H):4|C[B]-(C):1|C[B]-(F):1</t>
  </si>
  <si>
    <t>C-(C)(H)3:2|CO-(C)(CO):1|CO-(O)(CO):1|O-(CO)(H):1|C-(C)2(H)(CO):1</t>
  </si>
  <si>
    <t>C-(C)2(H)2:2|C-(C)3(H):1|O-(C)(H):1|C-(C)(H)2(O):1|C-(H)3(N):1|C-(C)(H)2(N):2|N-(C)3:1</t>
  </si>
  <si>
    <t>C-(C)(H)3:2|C-(C)2(H)2:4|C-(C[B])(C)(H)2:2|C[B]-(H):8|C[B]-(C):2|CO-(C)(O):2|O-(C[B])(CO):2|C-(C)2(H)(CO):2|C[B]-(O):2</t>
  </si>
  <si>
    <t>C-(C)(H)3:2|C-(C)2(H)2:4|C-(C)2(H)(CO):1|CO-(C)(Cl):1</t>
  </si>
  <si>
    <t>C-(C)(H)3:2|C-(C)2(H)2:7|O-(C)2:2|C-(C)(H)(O)2:1|C-(C)(H)2(O):2|C-(C)(H)2(Cl):1</t>
  </si>
  <si>
    <t>C-(C)(H)3:2|CO-(C)(O):1|O-(C)(CO):1|C-(C)(H)2(CO):1|CO-(C)(N):1|N-(C)2(CO):1|C-(C)(H)(N)(CO):1|C-(C)3(SO2):1|SO2-(C)2:1|C-(H)2(O)(I):1</t>
  </si>
  <si>
    <t>C-(C)(H)3:1|C-(C)2(H)2:11|O-(C)2:1|C-(C)(H)2(O):2|C-(C)(H)2(N):1|N-(C)(H)2:1</t>
  </si>
  <si>
    <t>C-(C)(H)3:3|CO-(C)2:1|C-(C)3(CO):1|C-(H)3(CO):1</t>
  </si>
  <si>
    <t>C-(C)(H)3:1|C-(C)(H)2(CO):1|C-(H)3(N):2|CO-(C)(N):1|N-(C)2(CO):1</t>
  </si>
  <si>
    <t>C-(C)(H)3:1|C-(C)2(H)2:1|C-(H)3(N):1|C-(C)(H)2(N):2|N-(C)3:1|C-(C)(H)2(Cl):1</t>
  </si>
  <si>
    <t>C-(C)(H)3:1|C-(C)2(H)2:1|C[d]-(H)2:1|C[d]-(C)2:1|C-(C[d])(C)(H)2:1|C-(C[d])(H)3:1</t>
  </si>
  <si>
    <t>C-(C)(H)3:8|C-(C)2(H)2:3|C-(C)3(H):2|CO-(C)(O):2|O-(C)(CO):2|C-(C)3(CO):2|C-(C)(H)2(O):2</t>
  </si>
  <si>
    <t>C-(C)(H)3:7|C-(C)2(H)2:2|C-(C)3(H):1|CO-(C)(O):2|O-(C)(CO):2|C-(C)3(CO):2|C-(C)(H)2(O):2</t>
  </si>
  <si>
    <t>C-(C)(H)3:1|C-(C)2(H)2:14|O-(C)(H):2|C-(C)2(H)(O),alcohpls/peroxides:1|C-(C)(H)2(O):1|C-(C)2(H)(N):1|N-(C)(H)2:1</t>
  </si>
  <si>
    <t>C-(C)(H)3:1|C-(C)2(H)2:2|C[B]-(H):4|CO-(C[B])(O):1|O-(C)(CO):1|C-(C)(H)2(O):1|C[B]-(CO):1|N-(C[B])(H)2:1|C[B]-(N):1</t>
  </si>
  <si>
    <t>C-(C)(H)3:4|C-(C)2(H)2:5|C-(C)3(H):3|C-(C)4:2|O-(C)(H):1|C-(C)3(O),alcohols/peroxides:1</t>
  </si>
  <si>
    <t>C-(C)(H)3:2|C-(C)2(H)2:14|C-(C)3(H):2|CO-(C)(O):2|O-(CO)(H):2|C-(C)(H)2(CO):2</t>
  </si>
  <si>
    <t>C-(C)(H)3:1|C-(C)2(H)2:7|C[d]-(H)2:1|C[d]-(C)(H):1|C-(C[d])(C[B])(H)2:1|C-(C[B])(C)(H)2:1|C[B]-(H):3|C[B]-(C):2|O-(C[B])(H):1|C[B]-(O):1</t>
  </si>
  <si>
    <t>C-(C)(H)3:3|C-(C)3(H):1|C-(C)4:1|CO-(C)(O):2|O-(C)(CO):2|C-(C)2(H)(CO):1|C-(H)3(CO):1|C-(C)(H)2(O):2</t>
  </si>
  <si>
    <t>C-(C)(H)3:2|C[B]-(H):5|CO-(O)2:2|O-(C)(CO):4|C-(C)(H)2(O):4|C-(C)(H)2(N):2|N-(C[B])(C)2:1|C[B]-(N):1</t>
  </si>
  <si>
    <t>C-(C)(H)3:8|C-(C)2(H)2:4|C-(C[B])(C)3:4|C-(C[B])2(H)2:1|C[B]-(H):4|C[B]-(C):6|C[B]-(C[B]):2</t>
  </si>
  <si>
    <t>C-(C)(H)3:6|C-(C)3(H):1|C-(C)4:1|CO-(C)(O):1|O-(C)(CO):1|O-(C)(H):1|C-(C)2(H)(CO):1|C-(C)2(H)(O),alcohpls/peroxides:1|C-(C)(H)2(O):1</t>
  </si>
  <si>
    <t>C-(C)(H)3:2|C-(C)3(H):1|CO-(C)(O):1|CO-(C)2:1|O-(C)(CO):1|C-(H)2(CO)2:1|C-(H)3(CO):1|C-(C)(H)2(O):1</t>
  </si>
  <si>
    <t>C-(C)(H)3:3|C[B]-(H):5|C[B]-(C):1|CO-(C)(O):1|O-(C)(CO):1|C-(C)2(H)(CO):1|C-(C[B])(C)(H)(O):1</t>
  </si>
  <si>
    <t>C-(C)(H)3:3|C-(C)(H)2(N):3|C-(H)2(N)2:3|N-(C)3:3</t>
  </si>
  <si>
    <t>C-(C)(H)3:2|O-(C)2:2|C-(C)2(O)2:1|C-(H)3(O):2</t>
  </si>
  <si>
    <t>C-(C)(H)3:2|C-(C)2(H)2:1|C-(C)3(H):1|C[d]-C[B](H):1|C[B]-(H):5|C[B]-(C[d]):1|CO-(C[d])(O):1|O-(C)(CO):1|C[d]-(H)(CO):1|C-(C)(H)2(O):1</t>
  </si>
  <si>
    <t>C-(C)(H)3:1|C-(C)2(H)2:1|C[d]-C[B](H):1|C[B]-(H):5|C[B]-(C[d]):1|CO-(C[d])(O):1|O-(C)(CO):1|C[d]-(H)(CO):1|C-(C)(H)2(O):1</t>
  </si>
  <si>
    <t>C-(C)(H)3:2|C-(C)2(H)2:4|C[d]-C[B](H):2|C[B]-(H):6|C[B]-(C):2|C[B]-(C[d]):2|C-(C[B])(H)3:2|C-(C)(H)2(N):4|N-(C[B])(C)2:2|C[d]-(CN)2:2|C[B]-(N):2</t>
  </si>
  <si>
    <t>C-(C)(H)3:1|C-(C)2(H)2:4|C[d]-C[B](H):2|C[B]-(H):6|C[B]-(C):2|C[B]-(C[d]):2|C-(C[B])(H)3:2|C-(H)3(N):1|C-(C)(H)2(N):3|N-(C[B])(C)2:2|C[d]-(CN)2:2|C[B]-(N):2</t>
  </si>
  <si>
    <t>C-(C)2(H)2:10|C-(C)3(H):4|O-(C)(H):1|C-(C)2(H)(O),alcohpls/peroxides:1</t>
  </si>
  <si>
    <t>C-(C)2(H)2:10|C-(C)3(H):2|CO-(C)2:1|C-(C)2(H)(CO):2</t>
  </si>
  <si>
    <t>C-(C)(H)3:1|C-(C)2(H)2:7|C-(C)3(H):3|C-(C)4:1</t>
  </si>
  <si>
    <t>C-(C)2(H)2:6|C-(C)3(H):3|C-(C)3(N):1|N-(C)(H)2:1</t>
  </si>
  <si>
    <t>C-(C)2(H)2:6|C-(C)3(H):3|O-(C)(H):1|C-(C)3(O),alcohols/peroxides:1</t>
  </si>
  <si>
    <t>C-(C)(H)3:2|C-(C)2(H)2:4|C[B]-(H):8|C[B]-(C):2|C-(C[B])(H)3:2|C-(C)(H)2(N):4|N-(C[B])(C)2:2|C[B]-(N):2</t>
  </si>
  <si>
    <t>C-(C)(H)3:3|C-(C[B])3(C):3|C[B]-(H):27|C[B]-(C):9|O-(C[B])(H):6|C[B]-(O):6</t>
  </si>
  <si>
    <t>C-(C)(H)3:1|C-(C)2(H)2:2|C-(C[B])(C)(H)2:1|C[B]-(H):8|C[B]-(C):2|C[B]-(C[B]):2|C-(C[B])(H)3:1</t>
  </si>
  <si>
    <t>C-(C)(H)3:1|C[B]-(H):4|C[B]-(C):1|O-(C[B])(H):1|O-(C)(H):1|C-(C[B])(C)(H)(O):1|C[B]-(O):1|C-(C)2(H)(N):1|N-(C)(H)2:1</t>
  </si>
  <si>
    <t>C-(C)(H)3:2|C-(C)2(H)2:4|C[B]-(H):6|C[B]-(C):2|C-(C[B])(H)3:2|CO-(C[B])(H):2|C[B]-(CO):2|C-(C)(H)2(N):4|N-(C[B])(C)2:2|C[B]-(N):2</t>
  </si>
  <si>
    <t>C-(C)2(H)2:6|C-(C)3(H):3|C-(C)4:1|O-(C)(H):1|C-(C)(H)2(O):1</t>
  </si>
  <si>
    <t>C-(C)(H)3:5|C-(C)4:2|CO-(C)(O):1|O-(C)(CO):1|C-(C)2(H)(CO):1|C-(C)(H)2(O):1</t>
  </si>
  <si>
    <t>C-(C)2(H)2:15|C-(C)3(H):4</t>
  </si>
  <si>
    <t>C-(C)(H)3:1|C-(C)(H)2(N):1|C-(C)2(H)(N):1|N-(C)(H)2:2</t>
  </si>
  <si>
    <t>C-(C)(H)3:2|CO-(C)(O):1|O-(CO)(H):1|C-(C)2(H)(CO):1</t>
  </si>
  <si>
    <t>C-(C)(H)3:2|C-(C)3(H):1|C-(C)(H)2(Br):1</t>
  </si>
  <si>
    <t>C-(C)(H)3:1|C-(C)(H)2(Br):1|C-(C)2(H)(Br):1</t>
  </si>
  <si>
    <t>C-(C)(H)3:2|C-(C)2(H)2:1|C-(C)2(H)(Br):1</t>
  </si>
  <si>
    <t>C-(C)(H)3:2|C-(C)2(H)2:1|C-(C)2(H)(Cl):1</t>
  </si>
  <si>
    <t>C-(C)(H)3:2|C-(C)2(H)(CO):1|CO-(C)(Cl):1</t>
  </si>
  <si>
    <t>C-(C)(H)3:2|C-(C)2(H)2:8|O-(C)2:2|C-(C)(H)(O)2:1|C-(C)(H)2(O):2|C-(C)(H)2(Br):1</t>
  </si>
  <si>
    <t>C-(C)2(H)2:5|C-(C)3(H):4|C[d]-(H)2:1|C-(C[d])(H)3:1|CO-(C[d])(O):1|O-(C)(CO):1|O-(C)2:1|C-(H)2(O)2:1|C-(C)2(H)(O),ethers/esters:1|C-(H)2(O)2:1</t>
  </si>
  <si>
    <t>C-(C)(H)3:2|C-(C)3(H):1|C-(C)(H)2(N):1|N-(C)(H)2:1</t>
  </si>
  <si>
    <t>C-(C)(H)3:2|C[B]-(H):4|CO-(C[B])(O):1|O-(C)(CO):1|O-(C[B])(H):1|O-(C)2:1|C-(C)2(H)(O),ethers/esters:1|C-(C)(H)2(O):2|C[B]-(O):1|C[B]-(CO):1</t>
  </si>
  <si>
    <t>C-(C)(H)3:1|C-(C)2(H)2:3|C-(C)3(H):1|C[d]-(C)(H):1|C[d]-C[B](C):1|C-(C[d])(C)(H)2:2|C[B]-(H):5|C[B]-(C[d]):1</t>
  </si>
  <si>
    <t>C-(C)(H)3:1|C-(C)2(H)2:1|C-(C[B])(C)(H)2:1|C[B]-(H):2|C[B]-(C):1|C-(C)2(H)(N):1|N-(C[B])(C)(H):1|C[B]-(N):1|C[B]-(F):2</t>
  </si>
  <si>
    <t>C-(C)(H)3:1|C-(C)2(H)(CO):1|C-(C)(H)2(Cl):1|CO-(C)(Cl):1</t>
  </si>
  <si>
    <t>C-(C)(H)3:2|C[B]-(H):5|C[B]-(C):1|CO-(C)(O):2|O-(C)(CO):2|C-(C)(H)2(CO):1|C-(C)(H)2(O):2|C-(C)(H)2(N):1|C-(C[B])(H)2(N):1|N-(C)3:1|C-(H)2(N)(CO):1</t>
  </si>
  <si>
    <t>C-(C)(H)3:1|C-(C)2(H)2:2|CO-(C)(O):1|O-(CO)(H):1|C-(C)2(H)(CO):1|C-(C)(H)2(N):1|CO-(C)(N):1|N-(C)2(CO):1|C-(C)(H)(N)(CO):1|C-(C)(H)2(Cl):1</t>
  </si>
  <si>
    <t>C-(C)(H)3:4|C-(C)2(H)2:3|C-(C)3(H):1|C-(C)4:2|O-(C)(H):1|C-(C)3(O),alcohols/peroxides:1</t>
  </si>
  <si>
    <t>C-(C)(H)3:4|O-(C)2:3|C-(C)(O)3:1|C-(C)(H)2(O):3</t>
  </si>
  <si>
    <t>C-(C)(H)3:3|C-(C)3(H):1|C-(C[B])(C)(H)2:1|C[B]-(H):5|C[B]-(C):1|O-(C)2:1|C-(C)2(H)(O),ethers/esters:2|C-(C)(H)2(N):3|N-(C)3:1</t>
  </si>
  <si>
    <t>C-(C)(H)3:1|C-(C)2(H)2:15|C-(C)4:1|CO-(C)(O):1|O-(C)(CO):1|O-(C)(H):3|C-(C)(H)2(CO):1|C-(C)(H)2(O):3|C-(C)(H)2(O):1</t>
  </si>
  <si>
    <t>C-(C)(H)3:6|C-(C)2(H)2:1|C-(C)3(H):1|C-(C[B])(C)(H)2:1|C-(C[B])(C)3:1|C[B]-(H):4|C[B]-(C):2|O-(C)2:1|C-(C)2(H)(O),ethers/esters:2|C-(C)(H)2(N):3|N-(C)3:1</t>
  </si>
  <si>
    <t>C-(C)(H)3:1|C-(C)2(H)2:5|C[B]-(H):3|CO-(C[B])(C):1|CO-(C[B])(O):1|O-(CO)(H):1|O-(C[B])(H):1|C-(C)(H)2(CO):1|C[B]-(O):1|C[B]-(CO):2</t>
  </si>
  <si>
    <t>C-(C)(H)3:1|C[d]-C[B](H):1|C[B]-(H):4|C[B]-(C):1|C[B]-(C[d]):1|CO-(C[d])(O):1|O-(C)(CO):1|C[d]-(H)(CO):1|C-(C)(H)2(O):1|C-(C[B])(H)2(Br):1</t>
  </si>
  <si>
    <t>C-(C)(H)3:1|C-(C)2(H)2:2|C-(C)3(H):1|CO-(C)(O):1|CO-(C)2:1|O-(C)(CO):1|C-(C)(H)2(CO):1|C-(H)3(CO):1|C-(C)(H)(O)(CO):1</t>
  </si>
  <si>
    <t>C-(C)(H)3:1|C-(C)2(H)2:6|C-(C)(H)2(SO2):1</t>
  </si>
  <si>
    <t>C-(C)(H)3:2|C[d]-(H)2:1|C[d]-(C)(H):1|C-(C[d])(C)3:1|CO-(C)(O):1|O-(CO)(H):1|C-(C)(H)2(CO):1</t>
  </si>
  <si>
    <t>C-(C)(H)3:5|C-(C)2(H)2:4|C-(C[B])(C)3:1|C[B]-(H):2|C[B]-(C):3|C-(C[B])(H)3:1|O-(C[B])(H):1|C[B]-(O):1|C-(C)(H)2(N):2|C-(C[B])(H)2(N):1|N-(C)3:1</t>
  </si>
  <si>
    <t>C-(C)(H)3:1|C-(C)2(H)2:1|C-(C)(F)3:1|C-(C)2(F)2:5</t>
  </si>
  <si>
    <t>C-(C)(H)3:1|C-(C)2(H)2:6|C[d]-(C)(H):2|C-(C[d])(C)(H)2:2|C[t]-(C):2|C-(C[t])(C)(H)2:2|C-(C)(H)2(Br):1</t>
  </si>
  <si>
    <t>C-(C)(H)3:1|CO-(C)(O):2|O-(C)(CO):1|O-(CO)(H):1|C-(C)2(H)(CO):1|C-(C)(H)2(CO):1|C-(H)3(O):1</t>
  </si>
  <si>
    <t>C-(C)(H)3:1|C-(C)2(H)2:8|C-(C)3(H):1|C-(C[B])(C)2(H):1|C[B]-(H):4|C[B]-(C):1|CO-(C[B])(H):1|C[B]-(CO):1</t>
  </si>
  <si>
    <t>C-(C)(H)3:1|C-(C[d])(C)(H)2:1|CO-(C[d])(O):1|O-(C)(CO):1|C[d]-(H)(CO):1|C-(H)3(O):1|C[d]-(C)(N):1|N-(C[d])(H)2:1</t>
  </si>
  <si>
    <t>C-(C)(H)3:3|C-(C)2(H)2:8|C-(C)3(H):6|C-(C)4:2|CO-(C)(O):1|O-(CO)(H):1|O-(C)(H):3|C-(C)(H)2(CO):1|C-(C)2(H)(O),alcohpls/peroxides:3</t>
  </si>
  <si>
    <t>C-(C)(H)3:3|C-(C)2(H)2:9|C-(C)3(H):5|C-(C)4:2|O-(C)(H):2|C-(C)2(H)(O),alcohpls/peroxides:2</t>
  </si>
  <si>
    <t>C-(C)(H)3:2|C-(C)(H)2(N):1|C-(C)3(N):1|N-(C)(H)2:2</t>
  </si>
  <si>
    <t>C-(C)(H)3:3|C-(C)2(H)2:4|C-(C)3(H):5|C-(C)4:1|CO-(C)(O):1|CO-(C)2:3|O-(CO)(H):1|C-(C)3(CO):1|C-(C)2(H)(CO):1|C-(C)(H)2(CO):5</t>
  </si>
  <si>
    <t>C-(C)(H)3:1|C-(C)2(H)2:4|C[B]-(H):8|C[B]-(C):2|C-(C[B])(H)3:2|C-(H)3(N):1|C-(C)(H)2(N):3|N-(C[B])(C)2:2|C[B]-(N):2</t>
  </si>
  <si>
    <t>809242-48-6</t>
  </si>
  <si>
    <t>ZFDAYOZJXBNGKL-UHFFFAOYSA-N</t>
  </si>
  <si>
    <t>ジブチル＝｛２－［（５，５－ジメチル－２－オキソ－１，３，２λ（５）－ジオキサホスフィナン－２－イル）オキシ］プロパン－２－イル｝ホスホナート</t>
  </si>
  <si>
    <t>CCCCOP(=O)(OCCCC)C(C)(C)OP1(=O)OCC(C)(C)CO1</t>
  </si>
  <si>
    <t>C-(C)(H)3:6|C-(C)2(H)2:4|C-(C)4:1|P-(O)3:1|PO-(O)3:1|O-(C)(P):5|O-(C)(PO):5</t>
  </si>
  <si>
    <t>C-(C)2(H)2:5|C-(C)3(H):1|CO-(C)(O):1|O-(CO)(H):1|C-(C)2(H)(N):1|N-(C)2(H):1|C-(C)(H)(N)(CO):1</t>
  </si>
  <si>
    <t>C-(C)3(H):1|C-(H)3(O):1|SO2-(O)2:1|O-(C)(SO2):2|C-(C)(F)3:2</t>
  </si>
  <si>
    <t>C-(C)(H)3:1|C-(C)2(H)2:1|CO-(C)(O):1|O-(CO)(H):1|N-(C)(H)2:1|C-(C)(H)(N)(CO):1</t>
  </si>
  <si>
    <t>C-(C)(H)3:4|C-(C)2(H)2:4|C-(C)3(H):1|C-(C)4:1|O-(C)2:2|C-(C)(H)(O)2:1|C-(C)(H)2(O):2</t>
  </si>
  <si>
    <t>C-(C)(H)3:1|C[B]-(H):4|C[B]-(C):1|C-(C[B])(H)3:1|O-(C)(SO2):1|C[B]-(SO2):1|C[B]-(S):1</t>
  </si>
  <si>
    <t>C-(C)(H)3:4|C-(C[B])(C)2(H):1|C[B]-(H):4|C[B]-(C):2|O-(C)(O):1|O-(O)(H):1|C-(C[B])(C)2(O):1</t>
  </si>
  <si>
    <t>C-(C)2(H)2:4|C-(C)3(H):2|C-(C)(H)2(Cl):2</t>
  </si>
  <si>
    <t>C-(C)(H)3:1|C-(C)2(H)2:6|O-(C)2:4|O-(C)(H):7|C-(C)(H)(O)2:2|C-(C)2(H)(O),ethers/esters:3|C-(C)2(H)(O),alcohpls/peroxides:5|C-(C)(H)2(O):2|C-(C)(H)2(O):1</t>
  </si>
  <si>
    <t>C-(C)(H)3:2|C-(C)2(H)2:1|C-(C[B])(C)(H)2:1|C[B]-(H):5|C[B]-(C):1|CO-(C)(O):2|O-(C)(CO):1|O-(CO)(H):1|C-(C)(H)2(O):1|N-(C)2(H):1|C-(C)(H)(N)(CO):2</t>
  </si>
  <si>
    <t>C-(C)(H)3:3|C-(C)2(H)2:2|CO-(C)(O):2|O-(C)(CO):1|O-(CO)(H):1|C-(C)(H)2(O):1|N-(C)2(H):1|C-(C)(H)(N)(CO):2</t>
  </si>
  <si>
    <t>C-(C)(H)3:2|C-(C)2(H)2:12|C-(C)(H)2(S):2|S-(C)(S):2</t>
  </si>
  <si>
    <t>C-(C)(H)3:1|C-(C)2(H)2:11|C-(C)3(H):3|C-(C[B])(C)2(H):1|C[B]-(H):4|C[B]-(C):1|C[B]-(Cl):1</t>
  </si>
  <si>
    <t>C-(C)(H)3:1|C-(C)2(H)2:10|C-(C)3(H):3|C-(C[B])(C)2(H):1|C[B]-(H):3|C[B]-(C):1|C[B]-(F):2</t>
  </si>
  <si>
    <t>C-(C)(H)3:1|CO-(C)(O):1|O-(CO)(H):1|C-(C)2(H)(CO):1|C-(C)(H)2(Cl):1</t>
  </si>
  <si>
    <t>C-(C)(H)3:2|C-(C)2(H)2:1|C-(C[B])(C)3:1|C[B]-(H):5|C[B]-(C):1|O-(C)2:1|C-(C)2(H)(O),ethers/esters:1|C-(C)(H)2(O):1</t>
  </si>
  <si>
    <t>C-(C)(H)3:3|C[d]-(C)(H):1|C[d]-(C)2:1|C-(C[d])(C)(H)2:1|C-(C[d])(C)2(H):1|C-(C[d])(H)3:1|CO-(C)(H):1|C-(C)2(H)(CO):1</t>
  </si>
  <si>
    <t>C-(C)(H)3:4|CO-(C)2:1|C-(C)(H)2(CO):2|C-(C)3(N):2|N-(C)2(H):1</t>
  </si>
  <si>
    <t>C-(C)(H)3:1|C-(C)2(H)2:12|C-(C)3(H):3|C-(C[B])(C)2(H):1|C[B]-(H):4|C[B]-(C):1|C[B]-(Cl):1</t>
  </si>
  <si>
    <t>C-(C)(H)3:1|C-(C)2(H)2:8|C-(C)3(H):3|C[d]-(C)(H):1|C[d]-C[B](C):1|C-(C[d])(C)(H)2:2|C[B]-(H):3|C[B]-(C[d]):1|C[B]-(F):2</t>
  </si>
  <si>
    <t>C-(C)(H)3:1|C-(C)2(H)2:2|C[B]-(H):3|C[B]-(C):1|O-(C[B])(C):1|O-(C[B])(H):1|O-(C)2:1|C-(C[B])(H)2(O):1|C-(C)(H)2(O):1|C-(H)3(O):1|C[B]-(O):2</t>
  </si>
  <si>
    <t>C-(C)(H)3:1|C[B]-(H):4|C[B]-(C):1|CO-(O)(CO):1|O-(C)(CO):1|C-(C)(H)2(O):1|C-(C[B])(H)2(N):1|N-(C)(H)(CO),amides/ureas:1|CO-(N)(CO):1|C[B]-(F):1</t>
  </si>
  <si>
    <t>C-(C)(H)3:1|C-(C)2(H)2:1|C[B]-(H):4|O-(C[B])(H):1|C[B]-(O):1|C-(C)(H)2(N):1|N-(C[B])(C)(H):1|C[B]-(N):1</t>
  </si>
  <si>
    <t>C-(C)(H)3:1|C-(C)2(H)2:10|C-(C)3(H):3|C-(C[B])(C)2(H):1|C[B]-(H):4|C[B]-(C):1|C[B]-(Cl):1</t>
  </si>
  <si>
    <t>C-(C)(H)3:1|C-(C)2(H)2:11|C-(C)3(H):3|C-(C[B])(C)2(H):1|C[B]-(H):3|C[B]-(C):1|C[B]-(F):2</t>
  </si>
  <si>
    <t>C-(C)(H)3:1|C-(C)2(H)2:10|C-(C)3(H):3|C-(C)2(H)(CO):1|CO-(C)(Cl):1</t>
  </si>
  <si>
    <t>C-(C)(H)3:2|C-(C)2(H)2:23|C[d]-(C)(H):4|C-(C[d])(C)(H)2:4|CO-(C)(O):2|O-(C)(CO):2|C-(C)(H)2(CO):2|C-(C)(H)2(O):2</t>
  </si>
  <si>
    <t>C-(C)(H)3:1|C-(C)2(H)2:10|C-(C)3(H):3|C[B]-(H):4|CO-(C)(O):1|O-(C[B])(CO):1|C-(C)2(H)(CO):1|C[B]-(O):1|C[B]-(F):1</t>
  </si>
  <si>
    <t>C-(C)(H)3:1|C-(C)2(H)2:5|C-(C)3(H):1|C-(C[B])(C)2(H):1|C[B]-(H):8|C[B]-(C):1|C[B]-(C[B]):2|C[B]-(F):1</t>
  </si>
  <si>
    <t>C-(C)(H)3:2|C-(C)2(H)2:4|C[d]-C[B](H):1|C[d]-C[B]2:1|C[B]-(H):9|C[B]-(C):1|C[B]-(C[d]):3|C[B]-(C[B]):2|O-(C)(H):1|C-(C[B])(C)(H)(O):1|C-(C)(H)2(N):3|N-(C)3:1|C[B]-(Cl):3</t>
  </si>
  <si>
    <t>C-(C)(H)3:2|C-(C)2(H)2:1|CO-(C)(O):2|O-(C)(CO):2|C-(C)(H)2(CO):2|C-(C)(H)2(O):2</t>
  </si>
  <si>
    <t>C-(C)(H)3:1|C-(C)2(H)2:5|CO-(C)2:1|C-(C)(H)2(CO):1|C-(H)3(CO):1</t>
  </si>
  <si>
    <t>C-(C)(H)3:1|C-(C)2(H)2:5|C[d]-(H)2:1|CO-(C)(O):1|O-(C[d])(CO):1|C[d]-(H)(O):1|C-(C)(H)2(CO):1</t>
  </si>
  <si>
    <t>C-(C)(H)3:1|C-(C)2(H)2:7|C[d]-(H)2:1|C[d]-(C)(H):1|C-(C[d])(C)(H)2:1</t>
  </si>
  <si>
    <t>C-(C)(H)3:3|C-(C)2(H)2:7|C-(C)3(H):6|C-(C)4:1|CO-(C)(O):1|CO-(C)2:1|O-(CO)(H):1|O-(C)(H):2|C-(C)3(CO):1|C-(C)(H)2(CO):2|C-(C)2(H)(O),alcohpls/peroxides:2</t>
  </si>
  <si>
    <t>C-(C)(H)3:2|C[B]-(H):4|C[B]-(C):1|C[B]-(CO):1|C-(C)2(H)(N):1|CO-(C[B])(N),amides:1|N-(C)(H)(CO),amides/ureas:1|C-(C[B])(H)2(Cl):1</t>
  </si>
  <si>
    <t>838-85-7</t>
  </si>
  <si>
    <t>ASMQGLCHMVWBQR-UHFFFAOYSA-N</t>
  </si>
  <si>
    <t>ジフェニル＝水素＝ホスファート</t>
  </si>
  <si>
    <t>OP(=O)(Oc1ccccc1)Oc2ccccc2</t>
  </si>
  <si>
    <t>C[B]-(H):10|C[B]-(O):2|P-(O)3:1|PO-(O)3:1|O-(H)(P):1|O-(H)(PO):1</t>
  </si>
  <si>
    <t>C-(C)(H)3:1|C[B]-(H):4|CO-(C)(O):1|CO-(C[B])(C):1|O-(C)(CO):1|C-(H)2(CO)2:1|C-(C)(H)2(O):1|C[B]-(CO):1|C[B]-(NO2):1</t>
  </si>
  <si>
    <t>C-(C)(H)3:2|C-(C)2(H)2:7|C-(C)3(H):1|O-(C)(H):1|C-(C)3(O),alcohols/peroxides:1</t>
  </si>
  <si>
    <t>C-(C)(H)3:2|C-(C)2(H)2:13|C-(C)3(H):3|C-(C[B])(C)(H)2:1|C[B]-(H):4|C[B]-(C):1|CO-(C)(O):1|O-(C[B])(CO):1|C-(C)2(H)(CO):1|C[B]-(O):1</t>
  </si>
  <si>
    <t>C-(C)(H)3:3|C-(C)2(H)2:1|C-(C)3(H):1|CO-(C)2:1|O-(C)(H):1|C-(C)2(H)(CO):1|C-(H)3(CO):1|C-(C)2(H)(O),alcohpls/peroxides:1</t>
  </si>
  <si>
    <t>C-(C)(H)3:1|C-(C)2(H)2:4|C[B]-(H):3|CO-(C[B])(O):1|O-(C)(CO):1|O-(C[B])(C):1|O-(C[B])(H):1|C-(C)(H)2(O):1|C-(H)3(O):1|C[B]-(O):2|C[B]-(CO):1</t>
  </si>
  <si>
    <t>C-(C)(H)3:2|C-(C)2(H)2:2|C-(C[B])(C)2(H):2|C[B]-(H):8|C[B]-(C):2|O-(C[B])(H):2|C[B]-(O):2</t>
  </si>
  <si>
    <t>C-(C)(H)3:3|C-(C[B])(C)3:1|C[B]-(H):7|C[B]-(C):1|CO-(C[B])2:2|C[B]-(CO):4</t>
  </si>
  <si>
    <t>C-(C)(H)3:2|C-(C)2(H)2:6|C-(C)3(H):4|C-(C)4:1|CO-(C)2:2|C-(C)3(CO):1|C-(C)(H)2(CO):3</t>
  </si>
  <si>
    <t>C-(C)(H)3:2|C-(C)2(H)2:6|C-(C)3(H):1|C-(C[B])(C)(H)2:1|C-(C[B])(C)2(H):1|C[B]-(H):8|C[B]-(C):2|C[B]-(C[B]):2</t>
  </si>
  <si>
    <t>C-(C)(H)3:2|C-(C)2(H)2:11|C-(C)3(H):3|C-(C[B])(C)(H)2:1|C-(C[B])(C)2(H):1|C[B]-(H):4|C[B]-(C):2</t>
  </si>
  <si>
    <t>C-(C)(H)3:2|C-(C)2(H)2:1|C[B]-(H):5|C-(C)2(H)(CO):1|C-(H)3(N):1|CO-(C)(N):1|N-(C[B])(C)(CO):1|C[B]-(N):1</t>
  </si>
  <si>
    <t>C-(C)2(H)2:2|C-(C)3(H):1|O-(C)(H):1|C-(H)3(CO):1|C-(C)(H)2(O):1|C-(C)(H)2(N):2|CO-(C)(N):1|N-(C)2(CO):1</t>
  </si>
  <si>
    <t>C-(C)(H)3:4|CO-(C)(O):1|CO-(C)2:1|O-(C)(CO):1|C-(C)3(CO):1|C-(C)(H)(O)(CO):1|C-(H)2(Cl)(CO):1</t>
  </si>
  <si>
    <t>C-(C)(H)3:2|C-(C)2(H)2:9|C-(C)3(H):1|C-(C[B])(C)(H)2:1|C-(C[B])(C)2(H):1|C[B]-(H):4|C[B]-(C):2</t>
  </si>
  <si>
    <t>C-(C)(H)3:1|C[B]-(H):2|CO-(C[B])(O):1|O-(C)(CO):1|O-(C[B])(H):3|C-(C)(H)2(O):1|C[B]-(O):3|C[B]-(CO):1</t>
  </si>
  <si>
    <t>C-(C)(H)3:6|C-(C)2(H)2:9|C-(C)3(H):7|C-(C)4:1|C[d]-(C)(H):1|C[d]-(C)2:1|C-(C[d])(C)(H)2:2|C-(C[d])(C)3:1|O-(C)(H):1|C-(C)2(H)(O),alcohpls/peroxides:1</t>
  </si>
  <si>
    <t>C-(C)(H)3:1|C-(C)4:2|C[d]-(H)2:5|CO-(C[d])(O):5|CO-(C)(O):1|O-(C)(CO):6|O-(C)2:1|C[d]-(H)(CO):5|C-(C)(H)2(CO):1|C-(C)(H)2(O):8</t>
  </si>
  <si>
    <t>C-(C)(H)3:6|C-(C)2(H)2:12|C-(C[B])(C)3:2|C[B]-(H):2|C[B]-(C):2|CO-(C)(O):2|O-(C)(CO):2|O-(C[B])(H):2|C-(C)(H)2(CO):2|C-(C)(H)2(O):2|C[B]-(O):2</t>
  </si>
  <si>
    <t>C-(C)(H)3:4|C-(C)4:3|C[d]-(H)2:2|CO-(C[d])(O):2|O-(C)(CO):2|O-(C)2:4|C[d]-(H)(CO):2|C-(C)(H)(O)2:2|C-(C)(H)2(O):6</t>
  </si>
  <si>
    <t>C-(C)(H)3:1|C-(C[B])(C)(H)2:1|C[B]-(C):1|C[B]-(Br):5</t>
  </si>
  <si>
    <t>C-(C)(H)3:2|C-(C)2(H)2:12|C-(C)3(H):2|C-(C[B])(C)2(H):2|C[B]-(H):8|C[B]-(C):2|C[B]-(C[B]):2</t>
  </si>
  <si>
    <t>C-(C)(H)3:2|C-(C)2(H)2:3|C-(C)3(H):3|CO-(C)2:1|C-(C)3(CO):1|C-(H)3(CO):1</t>
  </si>
  <si>
    <t>C-(C)(H)3:3|C-(C)2(H)2:6|C-(C)3(H):1|C[B]-(H):4|CO-(C[B])(O):2|O-(C)(CO):2|C-(C)(H)2(O):2|C[B]-(CO):2</t>
  </si>
  <si>
    <t>C-(C)(H)3:1|C-(C)2(H)2:3|C-(C[B])(C)(H)2:1|C[B]-(H):10|C[B]-(C):1|C[B]-(C[B]):4|C[B]-(F):3</t>
  </si>
  <si>
    <t>C-(C)(H)3:7|C-(C)2(H)2:2|C-(C[B])(C)3:2|C-(C[B])2(C)(H):1|C[B]-(H):4|C[B]-(C):6|C-(C[B])(H)3:2|O-(C[B])(H):2|C[B]-(O):2</t>
  </si>
  <si>
    <t>C-(C)(H)3:2|C-(C)2(H)2:16|C-(C)3(H):2|C-(C[B])(C)2(H):2|C[B]-(H):7|C[B]-(C):2|C[B]-(C[B]):2|C[B]-(F):1</t>
  </si>
  <si>
    <t>C-(C)(H)3:1|C-(C)2(H)2:12|C-(C)3(H):3|CO-(C)2:1|C-(C)(H)2(CO):2</t>
  </si>
  <si>
    <t>C-(C)2(H)2:3|C-(C)3(H):2|CO-(C)(H):1|C-(C)2(H)(CO):1|C-(C)2(H)(CN):1</t>
  </si>
  <si>
    <t>C-(C)(H)3:1|C-(C)2(H)2:7|C-(C[B])(C)(H)2:1|C[B]-(H):9|C[B]-(C):2|CO-(C)(O):1|O-(C)(CO):1|O-(C[B])(C):1|C-(C)(H)2(CO):1|C-(C[B])(H)2(O):1|C-(C)(H)2(O):1|C[B]-(O):1</t>
  </si>
  <si>
    <t>C-(C)(H)3:4|C-(C)2(H)2:6|C-(C)3(H):2|C-(C)4:3</t>
  </si>
  <si>
    <t>C-(C)(H)3:1|C-(C)2(H)2:5|C[t]-(H):1|C[t]-(C):1|C-(C[t])(C)(H)2:1|O-(C)(H):1|C-(C)2(H)(O),alcohpls/peroxides:1</t>
  </si>
  <si>
    <t>C-(C)(H)3:2|C-(C)2(H)2:8|C[B]-(H):4|CO-(C[B])(O):2|O-(C)(CO):2|C-(C)(H)2(O):2|C[B]-(CO):2</t>
  </si>
  <si>
    <t>C-(C)(H)3:4|C-(C)2(H)2:14|C-(C)3(H):4</t>
  </si>
  <si>
    <t>C-(C)(H)3:2|C-(C)2(H)2:16|C[B]-(H):4|CO-(C[B])(O):2|O-(C)(CO):2|C-(C)(H)2(O):2|C[B]-(CO):2</t>
  </si>
  <si>
    <t>C-(C)(H)3:2|C-(C)2(H)2:4|C-(C)3(H):2|C-(C)2(H)(CO):1|CO-(C)(Cl):1</t>
  </si>
  <si>
    <t>C-(C)(H)3:2|C-(C)2(H)2:14|C[B]-(H):4|CO-(C[B])(O):2|O-(C)(CO):2|C-(C)(H)2(O):2|C[B]-(CO):2</t>
  </si>
  <si>
    <t>C-(C)(H)3:1|C-(C)2(H)2:3|C-(C[B])(C)(H)2:1|C[B]-(H):7|C[B]-(C):1|CO-(C[B])(O):1|O-(C[B])(CO):1|C[B]-(O):1|C[B]-(CO):1|C[B]-(CN):1|C[B]-(F):1</t>
  </si>
  <si>
    <t>C-(C)(H)3:1|C-(C)2(H)2:6|C-(C)3(H):1|C-(C[B])(C)2(H):1|C[B]-(H):4|C[B]-(C):1|C[B]-(Cl):1</t>
  </si>
  <si>
    <t>C-(C)(H)3:1|C-(C)2(H)2:6|C-(C)3(H):1|C-(C[B])(C)2(H):1|C[B]-(H):4|C[B]-(C):1|C[B]-(Br):1</t>
  </si>
  <si>
    <t>C-(C)(H)3:2|C-(C)2(H)2:2|C[B]-(H):2|CO-(C[B])(O):4|O-(C)(CO):4|O-(C)(H):2|C-(C)2(H)(O),alcohpls/peroxides:2|C-(C)(H)2(O):4|C[B]-(CO):4|C-(C)(H)2(N):4|N-(C)2(S):2|N-(C)2(SO2):2|C-(C)(F)3:2|C-(C)2(F)2:12|C-(C)(H)2(Cl):2</t>
  </si>
  <si>
    <t>C-(C)(H)3:1|C-(C)2(H)2:2|C-(C[B])(C)(H)2:1|C[B]-(H):7|C[B]-(C):1|CO-(C[B])(O):1|O-(C[B])(CO):1|C[B]-(O):1|C[B]-(CO):1|C[B]-(CN):1|C[B]-(F):1</t>
  </si>
  <si>
    <t>C-(C)(H)3:1|C-(C)2(H)2:7|C[B]-(H):4|CO-(C)(O):1|CO-(C[B])(O):1|O-(CO)(H):1|O-(C[B])(CO):1|C-(C)(H)2(CO):1|C[B]-(O):1|C[B]-(CO):1</t>
  </si>
  <si>
    <t>C-(C)(H)3:1|C-(C[B])(C)(H)2:1|C[B]-(H):7|C[B]-(C):1|CO-(C[B])(O):1|O-(C[B])(CO):1|C[B]-(O):1|C[B]-(CO):1|C[B]-(CN):1|C[B]-(F):1</t>
  </si>
  <si>
    <t>C-(C)(H)3:6|C-(C)4:2|CO-(O)2:2|O-(C)(CO):2|C-(C)(H)2(O):2|O-(O)(CO):2</t>
  </si>
  <si>
    <t>C-(C)(H)3:1|C-(C)2(H)2:14|C-(C)3(H):1|CO-(C)(O):2|O-(CO)(H):2|C-(C)(H)2(CO):2</t>
  </si>
  <si>
    <t>C-(C)(H)3:1|C[B]-(H):4|C[B]-(C):1|C-(C[B])(C)(H)(O):1|C-(C)2(H)(N):1|N-(C)(H)2:1|SO2-(O)2:1|O-(C)(SO2):1|C[B]-(Cl):1</t>
  </si>
  <si>
    <t>C-(C)(H)3:1|C-(C)2(H)2:1|C-(C[B])(C)(H)2:1|C[B]-(H):7|C[B]-(C):1|CO-(C[B])(O):1|O-(C[B])(CO):1|C[B]-(O):1|C[B]-(CO):1|C[B]-(CN):1|C[B]-(F):1</t>
  </si>
  <si>
    <t>C-(C)(H)3:1|C-(C)2(H)2:11|C-(C)3(H):3|C-(C[B])(C)2(H):1|C[B]-(H):4|C[B]-(C):1|C[B]-(I):1</t>
  </si>
  <si>
    <t>C-(C)(H)3:1|C-(C)2(H)2:8|C-(C)3(H):1|C-(C[B])(C)2(H):1|C[B]-(H):4|C[B]-(C):1|C[B]-(Cl):1</t>
  </si>
  <si>
    <t>C-(C)(H)3:1|C-(C)2(H)2:12|C-(C)3(H):3|C-(C[B])(C)2(H):1|C[B]-(H):4|C[B]-(C):1|C[B]-(I):1</t>
  </si>
  <si>
    <t>C-(C)(H)3:2|C-(C)2(H)2:3|C-(C)3(H):1|C-(C)(H)2(Cl):1</t>
  </si>
  <si>
    <t>C-(C)(H)3:1|C[B]-(H):3|CO-(C[B])(C):1|C-(C)(H)2(CO):1|C[B]-(CO):1|C[B]-(F):1|C[B]-(Br):1</t>
  </si>
  <si>
    <t>C-(C)(H)3:1|C-(C)2(H)2:1|C-(C[B])(C)(H)2:1|C[BF]-(C[B])2(C[BF]):2|C[B]-(H):7|C[B]-(C):1|C[B]-(C[B]):2|C[B]-(F):4</t>
  </si>
  <si>
    <t>C-(C)(H)3:1|C-(C)2(H)2:5|C-(C)3(H):1|CO-(C)(O):1|O-(C)(CO):1|C-(C)(H)2(CO):1|C-(C)(H)2(O):1</t>
  </si>
  <si>
    <t>C-(C)2(H)2:5|C-(C)3(H):2|C[d]-(H)2:1|C[d]-(C)2:1|C-(C[d])(C)2(H):2</t>
  </si>
  <si>
    <t>C-(C)(H)3:2|C-(C)2(H)2:6|C-(C)3(H):1|C-(C[B])(C)(H)2:1|C[B]-(H):5|C[B]-(C):1|CO-(C)(O):2|O-(C)(CO):1|O-(CO)(H):1|C-(C)(H)2(O):1|C-(C)2(H)(N):1|N-(C)2(H):1|CO-(C)(N):1|N-(C)2(CO):1|C-(C)(H)(N)(CO):3</t>
  </si>
  <si>
    <t>C-(C)2(H)2:6|C-(C)3(H):2|C-(C)3(Br):2</t>
  </si>
  <si>
    <t>C-(C)(H)3:4|C-(C)2(H)2:2|CO-(C)(O):1|O-(CO)(H):1|C-(C)(H)2(CO):1|C-(C)(H)2(N):1|C-(C)2(H)(N):1|C-(C)3(N):2|N-(C)2(H):2</t>
  </si>
  <si>
    <t>C-(C)2(H)2:3|C-(C)3(H):5|C[d]-(C)(H):2|C-(C[d])(C)2(H):2|CO-(C)(O):1|O-(C)(CO):1|C-(H)3(CO):1|C-(C)(H)2(O):1</t>
  </si>
  <si>
    <t>C-(C)(H)3:1|C-(C)2(H)2:6|C-(C)3(H):1|C-(C[B])(C)2(H):1|C[B]-(H):8|C[B]-(C):1|C[B]-(C[B]):2|C[B]-(F):1</t>
  </si>
  <si>
    <t>C-(C)(H)3:3|C-(C)2(H)2:1|C-(C)3(H):1|C-(C)4:1|CO-(C)2:1|C-(C)(H)2(CO):2</t>
  </si>
  <si>
    <t>C-(C)(H)3:3|C-(C)2(H)2:1|C-(C)4:2|C[d]-(H)2:2|CO-(C[d])(O):2|O-(C)(CO):2|O-(C)2:2|C[d]-(H)(CO):2|C-(C)(H)(O)2:1|C-(C)(H)2(O):4</t>
  </si>
  <si>
    <t>C-(C)(H)3:1|C[d]-(H)2:1|C[d]-(C)(H):1|CO-(C)(O):1|O-(C)(CO):2|O-(C)(H):1|C-(C)2(H)(CO):1|C-(C[d])(H)2(O):1|C-(C)2(H)(O),alcohpls/peroxides:1|C-(H)3(O):1|C-(C)(H)2(N):1|C-(C)2(H)(N):1|N-(C)2(CO):1|CO-(N)(O):1</t>
  </si>
  <si>
    <t>C-(C)(H)3:6|C-(C[B])(C)3:2|C[B]-(H):2|C[B]-(C):3|O-(C[B])(H):1|C[B]-(O):1|C-(H)3(N):2|C-(C[B])(H)2(N):1|N-(C)3:1</t>
  </si>
  <si>
    <t>C-(C)(H)3:2|C-(C)2(H)2:16|C-(C)3(H):4|C-(C[B])(C)2(H):1|C[B]-(H):4|C[B]-(C):1|CO-(C)(O):1|O-(C[B])(CO):1|C-(C)2(H)(CO):1|C[B]-(O):1</t>
  </si>
  <si>
    <t>C-(C)(H)3:2|C-(C)2(H)2:11|C-(C)3(H):4</t>
  </si>
  <si>
    <t>C-(C)(H)3:5|C-(C)2(H)2:2|C-(C[B])(C)(H)2:1|C-(C[B])(C)3:2|C[B]-(H):2|C[B]-(C):3|CO-(C[B])(C):1|C-(H)3(CO):1|C[B]-(CO):1</t>
  </si>
  <si>
    <t>C-(C)(H)3:1|C-(C)2(H)2:5|CO-(C)(O):2|O-(CO)(H):2|C-(C)2(H)(CO):1|C-(C)(H)2(CO):1</t>
  </si>
  <si>
    <t>C-(C)(H)3:2|C-(C)3(H):1|C[d]-(C)(H):1|C-(C[d])(C)(H)2:1|CO-(C)(O):1|O-(CO)(H):1|C-(C)2(H)(CO):1|C[d]-(H)(Cl):1</t>
  </si>
  <si>
    <t>C-(C)(H)3:1|C-(C)3(H):1|CO-(O)2:1|O-(C)(CO):2|C-(C)(H)2(O):2</t>
  </si>
  <si>
    <t>C-(C)(H)3:3|C-(C)2(H)2:31|C-(C)3(H):1|C[d]-(C)(H):2|C-(C[d])(C)(H)2:2|CO-(C)(O):1|O-(C)(CO):1|C-(C)(H)2(CO):1|C-(C)(H)2(O):1</t>
  </si>
  <si>
    <t>C-(C)(H)3:2|C-(C)3(H):1|C-(C[B])(C)(H)2:1|C[B]-(H):3|C[B]-(C):2|O-(C)2:1|C-(H)3(O):1|C-(C[B])(C)2(O):1|N-(C[B])(H)2:1|C[B]-(N):1|C-(C)(F)3:2</t>
  </si>
  <si>
    <t>C-(C)(H)3:1|C-(C)2(H)2:11|O-(C)(H):5|C-(C)(H)2(CO):1|C-(C)2(H)(O),alcohpls/peroxides:4|C-(C)(H)2(O):1|C-(H)3(N):1|C-(C)(H)2(N):1|CO-(C)(N):1|N-(C)2(CO):1</t>
  </si>
  <si>
    <t>C-(C)(H)3:12|C-(C[B])(C)3:4|C-(C[B])2(H)2:2|C[B]-(H):4|C[B]-(C):11|C-(C[B])(H)3:3|O-(C[B])(H):3|C[B]-(O):3</t>
  </si>
  <si>
    <t>C-(C)(H)3:1|C-(C)2(H)2:1|C-(C[B])(C)(H)2:1|C[B]-(H):13|C[B]-(C):1|C[B]-(C[B]):6|C[B]-(F):4</t>
  </si>
  <si>
    <t>C-(C)(H)3:2|C-(C)3(H):1|C[B]-(H):4|CO-(C[B])(O):1|O-(C)(CO):1|O-(C[B])(H):1|C-(C)(H)2(O):1|C[B]-(O):1|C[B]-(CO):1</t>
  </si>
  <si>
    <t>C-(C)(H)3:3|C-(C[B])(C)3:1|C[B]-(H):8|C[B]-(C):1|CO-(C[B])(O):1|O-(C[B])(CO):1|O-(C[B])(H):1|C[B]-(O):2|C[B]-(CO):1</t>
  </si>
  <si>
    <t>C-(C)(H)3:2|C-(C)2(H)2:1|C-(C[B])(C)(H)2:1|C[B]-(H):5|C[B]-(C):1|CO-(C)(O):2|O-(C)(CO):1|O-(CO)(H):1|C-(C)(H)2(O):1|C-(H)3(N):1|C-(C)(H)2(N):1|N-(C)2(H):1|CO-(C)(N):1|CO-(N)2:1|N-(C)2(CO):1|N-(C)(CO)2:1|C-(C)(H)(N)(CO):3</t>
  </si>
  <si>
    <t>C-(C)(H)3:1|CO-(C[d])(O):2|O-(C)(CO):1|O-(CO)(H):1|O-(C)2:2|C[d]-(H)(CO):2|C-(C)(H)2(O):5</t>
  </si>
  <si>
    <t>C-(C)(H)3:2|C-(C)2(H)2:4|C-(C)4:1|O-(C)2:2|C-(C)2(H)(O),ethers/esters:2|C-(C)(H)2(O):2</t>
  </si>
  <si>
    <t>C-(C)2(H)2:3|C-(C)3(H):2|C-(C)2(H)(CO):2|N-(H)2(N):1|N-(N)(CO)2:1|CO-(C)(N):2</t>
  </si>
  <si>
    <t>C-(C)(H)3:1|C-(C)2(H)2:14|C-(C)3(H):1|C-(C)(H)2(CO):2|CO-(C)(Cl):2</t>
  </si>
  <si>
    <t>C-(C)(H)3:1|C-(C)2(H)2:12|C-(C)3(H):3|C[B]-(H):4|CO-(C)(O):1|O-(C[B])(CO):1|C-(C)2(H)(CO):1|C[B]-(O):1|C[B]-(F):1</t>
  </si>
  <si>
    <t>C-(C)(H)3:1|C-(C)2(H)2:12|C-(C)3(H):5</t>
  </si>
  <si>
    <t>C-(C)(H)3:1|C[B]-(H):3|CO-(C[B])(C):1|CO-(C[B])(O):1|O-(C)(CO):1|O-(C[B])(H):1|C-(C)(H)2(CO):1|C-(H)3(O):1|C[B]-(O):1|C[B]-(CO):2</t>
  </si>
  <si>
    <t>C-(C)(H)3:1|C-(C)3(H):1|C[B]-(H):5|C[B]-(C):1|O-(C)(H):1|C-(C[B])(C)(H)(O):1|C-(C)(F)3:1</t>
  </si>
  <si>
    <t>C-(C)(H)3:1|C[d]-(C)(H):4|C-(C[d])(C)(H)2:2|C-(C[d])(H)3:1|O-(C)2:1|C-(C[d])(H)2(O):1|C-(C)(H)2(O):1</t>
  </si>
  <si>
    <t>C-(C)(H)3:6|C-(C)2(H)2:2|C-(C)3(H):4|CO-(C)(O):2|O-(C)(CO):2|C-(C)2(H)(CO):2|C-(C)(H)2(O):2</t>
  </si>
  <si>
    <t>C-(C)(H)3:1|C-(C)2(H)2:2|C-(C)3(H):1|C[d]-(C)(H):2|C[d]-(C)2:2|C-(C[d])(C)(H)2:4|C-(C[d])(H)3:2|O-(C)2:1|C-(C)2(H)(O),ethers/esters:1|C-(H)3(O):1</t>
  </si>
  <si>
    <t>C-(C)(H)3:1|C-(C)2(H)2:14|O-(C)2:1|O-(C)(H):1|C-(C)(H)2(O):1|C-(C)(H)2(O):2</t>
  </si>
  <si>
    <t>C-(C)(H)3:4|C-(C)2(H)2:4|C-(C)3(H):1|CO-(C)(O):1|O-(C)(CO):1|C-(C)2(H)(CO):1|C-(C)(H)2(O):1</t>
  </si>
  <si>
    <t>C-(C)(H)3:10|C-(C)4:3|C-(C[B])(C)(H)2:2|C-(C[B])(C)3:2|C[B]-(H):4|C[B]-(C):6|C-(C[B])(H)3:2|CO-(C)(O):2|O-(C)(CO):2|O-(C[B])(H):2|O-(C)2:4|C-(C)(H)2(CO):2|C-(C)(H)(O)2:2|C-(C)(H)2(O):6|C[B]-(O):2</t>
  </si>
  <si>
    <t>C-(C)(H)3:4|C-(C)2(H)2:2|C-(C)3(H):1|C-(C)4:1|C-(C[B])2(C)(H):1|C[B]-(H):9|C[B]-(C):6|C-(C[B])(H)3:4|CO-(C[B])(O):1|O-(C[B])(CO):1|O-(C[B])(H):1|C[B]-(O):2|C[B]-(CO):1</t>
  </si>
  <si>
    <t>C-(C)(H)3:1|C-(C)2(H)2:3|C[d]-(C)(H):1|C[d]-(C)2:1|C-(C[d])(C)2(H):1|C-(C[d])(H)3:2|CO-(C)(H):1|C-(C)(H)2(CO):1</t>
  </si>
  <si>
    <t>C-(C)(H)3:4|C-(C)2(H)2:2|C-(C)3(H):1|C-(C)4:1|C[d]-(C)2:1|C-(C[d])(C)(H)2:1|C-(C[d])(C)2(H):1|O-(C[d])(C):1|C[d]-(H)(O):1|C-(H)3(O):1</t>
  </si>
  <si>
    <t>C-(C)(H)3:1|C[d]-(H)2:1|CO-(C[d])(O):1|CO-(C)(O):1|O-(C)(CO):2|C[d]-(H)(CO):1|C-(H)3(CO):1|C-(C)(H)(O)2:1</t>
  </si>
  <si>
    <t>C-(C)(H)3:3|C-(C)2(H)2:1|C-(C)3(H):1|C[B]-(H):7|CO-(C[B])2:1|CO-(C[B])(O):1|O-(CO)(H):1|O-(C[B])(H):1|C[B]-(O):1|C[B]-(CO):3|C-(C)(H)2(N):2|N-(C[B])(C)2:1|C[B]-(N):1</t>
  </si>
  <si>
    <t>C-(C)(H)3:3|C[B]-(H):4|C-(C)(H)2(N):1|C-(C)2(H)(N):1|N-(C[B])(H)2:1|N-(C[B])(C)2:1|C[B]-(N):2</t>
  </si>
  <si>
    <t>C-(C)(H)3:2|CO-(C)(O):1|O-(C)(CO):1|O-(C)2:2|C-(H)3(CO):1|C-(C)2(H)(O),ethers/esters:1|C-(C)(H)2(O):4</t>
  </si>
  <si>
    <t>C-(C)(H)3:1|C-(C)2(H)2:5|C-(C)3(H):1|C-(C[B])(C)2(H):1|C[B]-(H):4|C[B]-(C):1|C[B]-(Br):1</t>
  </si>
  <si>
    <t>C-(C)(H)3:13|C-(C)2(H)2:4|C-(C[B])(C)3:4|C-(C[B])2(C)(H):1|C[B]-(H):4|C[B]-(C):6|O-(C[B])(H):2|C[B]-(O):2</t>
  </si>
  <si>
    <t>C-(C)(H)3:2|C-(C)2(H)2:12|C-(C)3(H):2|C-(C)4:1</t>
  </si>
  <si>
    <t>C-(C)(H)3:4|C[B]-(H):8|CO-(C[B])2:1|C[B]-(CO):2|C-(C)(H)2(N):4|N-(C[B])(C)2:2|C[B]-(N):2</t>
  </si>
  <si>
    <t>C-(C)(H)3:4|CO-(C)(O):1|O-(C)(CO):1|C-(C)3(CO):1|C-(H)3(O):1|C-(C)3(N):1|N-(C)(H)2:1</t>
  </si>
  <si>
    <t>C-(C)(H)3:1|C-(C)2(H)2:19|C-(C[B])(C)2(H):1|C[B]-(H):5|C[B]-(C):1|O-(C[B])(C):1|O-(C[B])(H):1|O-(C)2:1|C-(C)(H)2(O):2|C[B]-(O):2|C-(C)(H)2(N):2|N-(C[B])(C)2:1|C[B]-(NO2):1|C[B]-(N):1|C[B]-(SO2):1|C[B]-(S):1</t>
  </si>
  <si>
    <t>C-(C)(H)3:1|C[B]-(H):7|CO-(C)(O):1|CO-(C[B])(C):1|O-(C)(CO):1|O-(C[B])(C):1|C-(C)2(H)(CO):1|C-(C)(H)2(CO):1|C-(H)3(O):2|C[B]-(O):1|C[B]-(CO):2|N-(C[B])(H)2:1|CO-(C[B])(N),amides:1|N-(C[B])(H)(CO):1|C[B]-(N):2</t>
  </si>
  <si>
    <t>C-(C)2(H)2:6|C-(C)3(H):2|C-(C)4:2|C[d]-(H)2:2|CO-(C[d])(O):2|O-(C)(CO):2|C[d]-(H)(CO):2|C-(C)(H)2(O):2</t>
  </si>
  <si>
    <t>C-(C)(H)3:1|C-(C[B])(C)2(H):1|C[B]-(H):5|C[B]-(C):1|O-(C)2:2|C-(C)(H)(O)2:1|C-(H)3(O):2</t>
  </si>
  <si>
    <t>C-(C)(H)3:2|C-(C)2(H)2:1|CO-(C)(O):2|O-(C)(CO):2|C-(C)3(CO):2|C-(H)3(O):2</t>
  </si>
  <si>
    <t>C-(C)(H)3:2|C[B]-(H):4|O-(C[B])(C):1|O-(C)2:1|C-(C)(H)(O)2:1|C-(C)(H)2(O):1|C[B]-(O):1|C[B]-(Br):1</t>
  </si>
  <si>
    <t>C-(C)(H)3:2|C-(C)2(H)2:6|CO-(C)2:1|C-(C)(H)2(CO):2</t>
  </si>
  <si>
    <t>C-(C)(H)3:1|C-(C)2(H)2:1|C[B]-(H):7|CO-(C[B])2:1|CO-(C[B])(O):1|O-(CO)(H):1|O-(C[B])(H):1|C[B]-(O):1|C[B]-(CO):3|C-(H)3(N):1|C-(C)(H)2(N):1|N-(C[B])(C)2:1|C[B]-(N):1</t>
  </si>
  <si>
    <t>C-(C)(H)3:1|CO-(H)(CO):1|CO-(O)(CO):1|O-(C)(CO):1|C-(C)(H)2(O):1</t>
  </si>
  <si>
    <t>C-(C)(H)3:2|C-(C)2(H)2:22|C[d]-(C)(H):4|C-(C[d])(C)(H)2:4|CO-(C)(O):2|O-(C)(CO):2|C-(C)(H)2(CO):2|C-(C)(H)2(O):2</t>
  </si>
  <si>
    <t>C-(C)(H)3:1|C-(C)2(H)2:9|C-(C)3(H):3|CO-(C)2:1|C-(C)(H)2(CO):2</t>
  </si>
  <si>
    <t>C-(C)(H)3:1|C[B]-(H):10|C[B]-(C):1|C-(C)(H)2(N):1|C-(C[B])(H)2(N):1|N-(C[B])(C)2:1|C[B]-(N):1</t>
  </si>
  <si>
    <t>C-(C)(H)3:1|C-(C)2(H)2:1|C[B]-(H):4|O-(C[B])(H):1|C[B]-(O):1|C-(H)3(N):1|C-(C)(H)2(N):1|N-(C[B])(C)2:1|C[B]-(N):1</t>
  </si>
  <si>
    <t>C-(C)(H)3:1|C[B]-(H):5|O-(C)(H):1|C-(C)(H)2(O):1|C-(C)(H)2(N):2|N-(C[B])(C)2:1|C[B]-(N):1</t>
  </si>
  <si>
    <t>C-(C)(H)3:1|C[B]-(H):5|C-(C)(H)2(N):2|N-(C[B])(C)2:1|C[B]-(N):1|C-(C)(H)2(Cl):1</t>
  </si>
  <si>
    <t>C-(C)(H)3:2|C-(C)2(H)2:1|C[B]-(H):7|CO-(C[B])2:1|CO-(C[B])(O):1|O-(CO)(H):1|O-(C[B])(H):1|O-(C)2:1|C-(C)(H)2(O):2|C[B]-(O):1|C[B]-(CO):3|C-(C)(H)2(N):2|N-(C[B])(C)2:1|C[B]-(N):1</t>
  </si>
  <si>
    <t>929616-75-1</t>
  </si>
  <si>
    <t>OUPCDFWTGHUQRO-UHFFFAOYSA-N</t>
  </si>
  <si>
    <t>２－（ビフェニル－２－イルオキシ）－５，５－ジメチル－１，３，２λ（５）－ジオキサホスフィナン－２－オンを主成分とする、ビフェニル－２－オール、２，２－ジメチルプロパン－１，３－ジオール及び三塩化ホスホリルの反応生成物</t>
  </si>
  <si>
    <t>CC1(C)COP(=O)(Oc2ccccc2c3ccccc3)OC1</t>
  </si>
  <si>
    <t>C-(C)(H)3:2|C-(C)4:1|C[B]-(H):9|C[B]-(C[B]):2|C[B]-(O):1|P-(O)3:1|PO-(O)3:1|O-(C)(P):2|O-(C)(PO):2</t>
  </si>
  <si>
    <t>C-(C)(H)3:1|C-(C[B])(C)(H)2:1|C[B]-(H):4|C[B]-(C):1|O-(C[B])(C):1|C-(H)3(O):1|C[B]-(O):1|C-(H)3(N):1|C-(C)2(H)(N):1|N-(C)2(H):1</t>
  </si>
  <si>
    <t>C-(C)(H)3:2|C[t]-(C):2|C-(C[t])(C)(H)2:2</t>
  </si>
  <si>
    <t>C-(C)(H)3:1|C-(C)2(H)2:1|C[B]-(H):7|CO-(C[B])2:1|CO-(C[B])(O):1|O-(CO)(H):1|O-(C[B])(H):1|O-(C)2:1|C-(C)(H)2(O):2|C[B]-(O):1|C[B]-(CO):3|C-(H)3(N):1|C-(C)(H)2(N):1|N-(C[B])(C)2:1|C[B]-(N):1</t>
  </si>
  <si>
    <t>C-(C)(H)3:1|C-(C)2(H)2:1|C[B]-(H):7|CO-(C[B])2:1|CO-(C[B])(O):1|O-(CO)(H):1|O-(C[B])(H):1|O-(C)2:1|C-(C)(H)2(O):1|C-(H)3(O):1|C[B]-(O):1|C[B]-(CO):3|C-(C)(H)2(N):2|N-(C[B])(C)2:1|C[B]-(N):1</t>
  </si>
  <si>
    <t>C-(C)(H)3:5|C-(C)2(H)2:4|C-(C)3(H):1|C-(C)4:1|C[d]-(C)2:2|C-(C[d])(C)(H)2:1|C-(C[d])(C)2(H):1|C-(C[d])(C)3:2|O-(C)(H):1|C-(C)(H)2(O):1</t>
  </si>
  <si>
    <t>C-(C)(H)3:1|C[d]-(C)(H):1|C-(C[d])(H)3:1|O-(C[d])(C):1|C[d]-(H)(O):1|C-(C)(H)2(O):1</t>
  </si>
  <si>
    <t>C-(C)(H)3:2|C-(C)2(H)2:2|C-(C)3(H):1|CO-(C)2:1|C-(C)(H)2(CO):1|C-(H)3(CO):1</t>
  </si>
  <si>
    <t>C-(C)(H)3:1|C-(C)2(H)2:1|C[d]-(C)(H):2|C-(C[d])(C)(H)2:1|O-(C)(H):1|C-(C[d])(H)2(O):1</t>
  </si>
  <si>
    <t>C-(C)(H)3:2|C[B]-(H):8|C[B]-(C):1|CO-(C[B])(H):1|O-(C[B])(C):1|C-(C[B])(H)2(O):1|C[B]-(O):1|C[B]-(CO):1|C-(C)(H)2(N):2|N-(C[B])(C)2:1|C[B]-(N):1</t>
  </si>
  <si>
    <t>C-(C)(H)3:1|C-(C)2(H)2:2|C[B]-(H):4|CO-(C)(O):1|O-(CO)(H):1|C[B]-(CO):2|C-(C)(H)2(N):1|CO-(C)(N):1|CO-(C[B])(N),amides:2|N-(C)2(CO):1|N-(C)(CO)2:1|C-(C)(H)(N)(CO):2</t>
  </si>
  <si>
    <t>C-(C)(H)3:1|C[B]-(H):4|C[B]-(CO):2|C-(C)(H)2(N):1|CO-(C[B])(N),amides:2|N-(C)(CO)2:1|C-(C)2(H)(CN):1</t>
  </si>
  <si>
    <t>C-(C)(H)3:1|C-(C)2(H)2:4|C[B]-(H):7|CO-(C[B])2:1|CO-(C[B])(O):1|O-(CO)(H):1|O-(C[B])(H):1|C[B]-(O):1|C[B]-(CO):3|C-(C)(H)2(N):1|C-(C)2(H)(N):1|N-(C[B])(C)2:1|C[B]-(N):1</t>
  </si>
  <si>
    <t>C-(C)(H)3:2|C[B]-(H):4|C-(C)(H)2(N):2|N-(C[B])(H)2:1|N-(C[B])(C)2:1|C[B]-(N):2</t>
  </si>
  <si>
    <t>C-(C)(H)3:2|C[B]-(H):4|O-(C[B])(H):1|C[B]-(O):1|C-(C)(H)2(N):2|N-(C[B])(C)2:1|C[B]-(N):1</t>
  </si>
  <si>
    <t>C-(C)(H)3:2|C-(C)3(H):1|O-(C)(H):3|C-(C)2(H)(O),alcohpls/peroxides:2|C-(C)(H)2(O):1</t>
  </si>
  <si>
    <t>C-(C)(H)3:1|C[B]-(H):4|C[B]-(C):1|C-(C[B])(H)3:1|O-(C)(H):1|C-(C)(H)2(O):1|C-(C)(H)2(N):2|N-(C[B])(C)2:1|C[B]-(N):1</t>
  </si>
  <si>
    <t>C-(C)(H)3:3|C[t]-(H):1|C[t]-(C):1|C-(C[t])(C)3:1</t>
  </si>
  <si>
    <t>C-(C)(H)3:2|C-(C)2(H)2:4|CO-(C)(O):2|O-(C)(CO):2|O-(C)2:4|C-(C)2(H)(CO):2|C-(C)(H)2(O):10</t>
  </si>
  <si>
    <t>C-(C)(H)3:1|C-(C)2(H)2:9|C-(C)3(H):3|C[d]-(C)(H):2|C-(C[d])(C)2(H):1|C-(C[d])(H)3:1</t>
  </si>
  <si>
    <t>C-(C)(H)3:2|C[B]-(H):4|O-(C[B])(C):1|C-(H)3(O):1|C[B]-(O):1|C-(C)(H)2(N):2|N-(C[B])(C)2:1|C[B]-(N):1</t>
  </si>
  <si>
    <t>C-(C)2(H)2:6|C-(C)3(H):1|O-(C)(H):2|C-(C)3(O),alcohols/peroxides:1|C-(C)2(H)(O),alcohpls/peroxides:1|C-(C)(F)3:2</t>
  </si>
  <si>
    <t>C-(C)(H)3:2|CO-(C)(O):2|O-(C)(CO):2|O-(C)(H):2|C-(C)(H)(O)(CO):2|C-(C)(H)2(O):2</t>
  </si>
  <si>
    <t>C-(C)(H)3:2|C-(C)2(H)2:14|C-(C)3(H):4</t>
  </si>
  <si>
    <t>919-86-8</t>
  </si>
  <si>
    <t>WEBQKRLKWNIYKK-UHFFFAOYSA-N</t>
  </si>
  <si>
    <t>Ｓ－［２－（エチルスルファニル）エチル］＝Ｏ，Ｏ－ジメチル＝ホスホロチオアート</t>
  </si>
  <si>
    <t>CCSCCSP(=O)(OC)OC</t>
  </si>
  <si>
    <t>C-(C)(H)3:1|C-(H)3(O):2|C-(C)(H)2(S):3|S-(C)2:1|O-(C)(P):2|O-(C)(PO):2</t>
  </si>
  <si>
    <t>C-(C)(H)3:3|C-(C)2(H)2:12|C[d]-(C)(H):2|C-(C[d])(C)(H)2:2|O-(C)2:2|C-(C)(H)(O)2:1|C-(C)(H)2(O):2</t>
  </si>
  <si>
    <t>C-(C)(H)3:2|C-(C)2(H)2:3|C-(C[B])(C)(H)2:2|C[B]-(H):11|C[B]-(C):2|C[B]-(C[B]):4|C[B]-(F):1</t>
  </si>
  <si>
    <t>C-(C)(H)3:3|C-(C)(H)2(N):2|C-(C)2(H)(N):1|N-(C)3:1|C-(C)(H)2(Cl):1</t>
  </si>
  <si>
    <t>C-(C)(H)3:1|C-(C)2(H)2:1|C[B]-(H):3|CO-(C[B])(C):1|C-(C)(H)2(CO):1|C[B]-(CO):1|C[B]-(NO2):1|C[B]-(Br):1</t>
  </si>
  <si>
    <t>C-(C)(H)3:1|C[B]-(H):5|CO-(C[B])(O):1|O-(C)(CO):1|C-(C)(H)2(O):1|C[B]-(CO):1</t>
  </si>
  <si>
    <t>C-(C)(H)3:5|C-(C)2(H)2:19|C-(C[B])(C)2(H):1|C[BF]-(C[B])2(C[BF]):2|C[B]-(H):9|C[B]-(C):1|O-(C[B])(C):1|O-(C[B])(H):2|O-(C)2:1|C-(C)(H)2(O):2|C[B]-(O):3|C-(C)(H)2(N):2|C-(C)2(H)(N):2|N-(C[B])(C)2:1|N[A]-(C[B]):2|C[B]-(C[B])2(N[A]):2|C[B]-(N):3|C-(H)3(SO2):1|C[B]-(SO2):2|N-(C)2(S):1|N-(C)2(SO2):1|C[B]-(S):2</t>
  </si>
  <si>
    <t>C-(C)(H)3:2|C-(C)2(H)2:14|C-(C)3(H):1|C[d]-(H)2:1|CO-(C[d])(O):1|O-(C)(CO):1|C[d]-(H)(CO):1|C-(C)(H)2(O):1</t>
  </si>
  <si>
    <t>C-(C)(H)3:2|C-(C)2(H)2:13|C-(C)3(H):1|C[d]-(H)2:1|CO-(C[d])(O):1|O-(C)(CO):1|C[d]-(H)(CO):1|C-(C)(H)2(O):1</t>
  </si>
  <si>
    <t>C-(C)(H)3:1|C[B]-(H):5|CO-(C)(O):1|CO-(C[B])(C):1|O-(C)(CO):1|C-(H)2(CO)2:1|C-(C)(H)2(O):1|C[B]-(CO):1</t>
  </si>
  <si>
    <t>C-(C)(H)3:3|C-(C)2(H)2:3|C-(C)4:3|O-(C)2:2|O-(C)(H):5|C-(C)(H)2(O):5|C-(C)(H)2(O):4</t>
  </si>
  <si>
    <t>C-(C)(H)3:1|C[B]-(H):5|CO-(C)(O):1|O-(CO)(H):1|O-(C[B])(C):1|C-(C)(H)(O)(CO):1|C[B]-(O):1</t>
  </si>
  <si>
    <t>C-(C)(H)3:3|C-(C[B])(C)3:1|C[B]-(H):4|C[B]-(C):1|CO-(C[B])(H):1|C[B]-(CO):1</t>
  </si>
  <si>
    <t>C-(C)(H)3:2|C-(C)2(H)2:2|C-(C)4:2|C[d]-(H)2:4|CO-(C[d])(O):4|O-(C)(CO):4|O-(C)2:1|C[d]-(H)(CO):4|C-(C)(H)2(O):6</t>
  </si>
  <si>
    <t>C-(C)(H)3:1|C-(C)2(H)2:19|C-(C[B])(C)2(H):1|C[B]-(H):5|C[B]-(C):1|CO-(C)(O):1|O-(C[B])(CO):1|O-(C[B])(C):1|O-(C)2:1|C-(H)3(CO):1|C-(C)(H)2(O):2|C[B]-(O):2|C-(C)(H)2(N):2|N-(C[B])(C)2:1|C[B]-(NO2):1|C[B]-(N):1|C[B]-(SO2):1|C[B]-(S):1</t>
  </si>
  <si>
    <t>C-(C)(H)3:8|C-(C)2(H)2:2|C-(C)3(H):1|C-(C[B])(C)3:2|C[B]-(H):3|C[B]-(C):2|CO-(C)(O):1|O-(C)(CO):1|O-(C[B])(C):1|C-(C)(H)(O)(CO):1|C-(H)3(O):1|C[B]-(O):1</t>
  </si>
  <si>
    <t>C-(C)(H)3:1|C-(C)2(H)2:11|C[B]-(H):4|O-(C[B])(C):1|C-(C)(H)(O)(CO):1|C[B]-(O):1|CO-(C)(Cl):1|C[B]-(Cl):1</t>
  </si>
  <si>
    <t>C-(C)(H)3:1|C[B]-(H):5|CO-(C[B])(C):1|C-(C)(H)2(CO):1|C[B]-(CO):1</t>
  </si>
  <si>
    <t>C-(C)(H)3:1|C-(C[B])(C)(H)2:1|C[B]-(H):4|C[B]-(C):1|CO-(C[B])(C):1|C-(H)3(CO):1|C[B]-(CO):1</t>
  </si>
  <si>
    <t>C-(C)(H)3:1|C[B]-(H):2|CO-(C)(O):1|O-(CO)(H):1|O-(C[B])(C):1|C-(C)(H)(O)(CO):1|C[B]-(O):1|C[B]-(Cl):3</t>
  </si>
  <si>
    <t>C-(C)(H)3:3|C-(C)2(H)2:3|C-(C)3(H):1|C-(C)4:1|O-(C)(H):1|C-(C)2(H)(O),alcohpls/peroxides:1</t>
  </si>
  <si>
    <t>C-(C)(H)3:2|C-(C)2(H)2:5|O-(C)2:2|C-(C)2(O)2:1|C-(C)(H)2(O):2</t>
  </si>
  <si>
    <t>C-(C)(H)3:8|C-(C)2(H)2:2|C-(C)3(H):1|C-(C[B])(C)3:2|C[B]-(H):3|C[B]-(C):2|O-(C[B])(C):1|C-(C)(H)(O)(CO):1|C[B]-(O):1|CO-(C)(Cl):1</t>
  </si>
  <si>
    <t>C-(C)(H)3:6|C-(C)4:2|C[B]-(H):6|C[B]-(C[B]):2|O-(C)(SO2):2|C[B]-(SO2):2|C[B]-(S):2|C[B]-(Cl):2</t>
  </si>
  <si>
    <t>C-(C)(H)3:6|CO-(C)(O):2|O-(C)(CO):2|C-(C)(H)2(CO):2|C-(C)(H)2(O):2|C-(C)(H)2(N):2|C-(C)2(H)(N):2|S-(N)(S):2|N-(C)2(S):2</t>
  </si>
  <si>
    <t>C-(C)(H)3:1|C-(C)2(H)2:10|C-(C)3(H):3|C[B]-(H):3|CO-(C)(O):1|O-(C[B])(CO):1|C-(C)2(H)(CO):1|C[B]-(O):1|C[B]-(F):2</t>
  </si>
  <si>
    <t>C-(C)(H)3:3|C-(C)3(H):1|C[B]-(H):7|CO-(C[B])2:1|CO-(C[B])(O):1|O-(CO)(H):1|O-(C[B])(H):1|C[B]-(O):1|C[B]-(CO):3|C-(C)(H)2(N):2|N-(C[B])(C)2:1|C[B]-(N):1</t>
  </si>
  <si>
    <t>C-(C)(H)3:2|C[B]-(H):10|C[B]-(C):2|CO-(C)(O):2|O-(C)(CO):2|C-(C)(H)2(CO):2|C-(C)(H)2(O):2|C-(C)(H)2(N):2|C-(C[B])(H)2(N):2|S-(N)(S):2|N-(C)2(S):2</t>
  </si>
  <si>
    <t>C-(C)(H)3:1|C[B]-(H):3|C[B]-(C):1|CO-(O)(CO):1|O-(C)(CO):1|O-(C[B])(C):2|C-(C)(H)2(O):1|C-(H)3(O):2|C[B]-(O):2|C-(C[B])(H)2(N):1|N-(C)(H)(CO),amides/ureas:1|CO-(N)(CO):1</t>
  </si>
  <si>
    <t>C-(C)(H)3:3|C-(C)3(H):1|C[B]-(H):4|O-(C[B])(H):1|C[B]-(O):1|C-(C)(H)2(N):2|N-(C[B])(C)2:1|C[B]-(N):1</t>
  </si>
  <si>
    <t>C-(C)(H)3:2|C-(C)2(H)2:3|C-(C)3(H):1|O-(C)(H):2|C-(C)2(H)(O),alcohpls/peroxides:1|C-(C)(H)2(O):1</t>
  </si>
  <si>
    <t>944146-51-4</t>
  </si>
  <si>
    <t>MSJQNQAVCIHPKK-UHFFFAOYSA-N</t>
  </si>
  <si>
    <t>４－メチルペンチル＝水素＝メチルホスホナート</t>
  </si>
  <si>
    <t>CC(C)CCCOP(=O)(C)O</t>
  </si>
  <si>
    <t>C-(C)(H)3:2|C-(C)2(H)2:2|C-(C)3(H):1|C-(H)3(PO):1|O-(C)(P):1|O-(H)(P):1|O-(C)(PO):1|O-(H)(PO):1</t>
  </si>
  <si>
    <t>C-(C)(H)3:1|C-(C)2(H)2:7|C-(C)3(H):1|C[B]-(H):3|CO-(C)(O):1|O-(C[B])(CO):1|C-(C)2(H)(CO):1|C[B]-(O):1|C[B]-(F):2</t>
  </si>
  <si>
    <t>944146-50-3</t>
  </si>
  <si>
    <t>YIHHVIDYDCGTNR-UHFFFAOYSA-N</t>
  </si>
  <si>
    <t>ヘキサン－２－イル＝水素＝メチルホスホナート</t>
  </si>
  <si>
    <t>CCCCC(C)OP(=O)(C)O</t>
  </si>
  <si>
    <t>C-(C)(H)3:2|C-(C)2(H)2:3|C-(H)3(PO):1|O-(C)(P):1|O-(H)(P):1|O-(C)(PO):1|O-(H)(PO):1</t>
  </si>
  <si>
    <t>C-(C)(H)3:1|C-(C)2(H)2:8|C-(C)3(H):1|C[B]-(H):3|CO-(C)(O):1|O-(C[B])(CO):1|C-(C)2(H)(CO):1|C[B]-(O):1|C[B]-(F):2</t>
  </si>
  <si>
    <t>C-(C)(H)3:3|C-(C[B])(C)3:1|C[B]-(H):6|C[B]-(C):1|O-(C[B])(H):1|C[B]-(O):1|C[B]-(CO):1|N-(C[B])(H)2:1|CO-(C[B])(N),amides:1|N-(C[B])(H)(CO):1|C[B]-(N):2|C[B]-(Cl):1</t>
  </si>
  <si>
    <t>C-(C)(H)3:1|C-(C)2(H)2:2|C-(C)3(H):1|C[B]-(H):5|C[B]-(C):1|O-(C)2:1|C-(C)(H)2(O):1|C-(C[B])(C)(H)(O):1</t>
  </si>
  <si>
    <t>C-(C)(H)3:2|C-(C)2(H)2:24|CO-(C)(O):2|O-(C)(CO):2|O-(C)(H):2|C-(C)(H)(O)(CO):2|C-(C)(H)2(O):2</t>
  </si>
  <si>
    <t>C-(C)(H)3:3|C-(C)2(H)2:1|C-(C)3(H):2|C[d]-(C)2:1|C-(C[d])(C)(H)2:1|C-(C[d])(H)3:1|C[d]-(H)(CN):1</t>
  </si>
  <si>
    <t>C-(C)(H)3:1|C[B]-(H):4|CO-(C[B])(O):1|O-(C)(CO):1|O-(C[B])(C):1|C-(C)(H)2(O):1|C-(H)3(O):1|C[B]-(O):1|C[B]-(CO):1</t>
  </si>
  <si>
    <t>C-(C)(H)3:1|C-(C)2(H)2:20|O-(C)2:1|O-(C)(H):1|C-(C)2(H)(O),alcohpls/peroxides:1|C-(C)(H)2(O):2|C-(H)3(N):2|C-(C)(H)2(N):1|N-(C)3:1</t>
  </si>
  <si>
    <t>C-(C)(H)3:2|C-(C)2(H)2:1|C-(C)3(H):1|C[B]-(H):5|CO-(C[B])(O):1|O-(C)(CO):1|C-(C)(H)2(O):1|C[B]-(CO):1</t>
  </si>
  <si>
    <t>C-(C)(H)3:2|CO-(O)(CO):2|O-(C)(CO):2|C-(C)(H)2(O):2</t>
  </si>
  <si>
    <t>C-(C)(H)3:2|C-(C)2(H)2:1|CO-(C)(H):1|C-(C)2(H)(CO):1</t>
  </si>
  <si>
    <t>C-(C)(H)3:1|C-(C)2(H)2:13|C-(C)3(H):4|C-(C[B])(C)(H)2:1|C[B]-(H):4|C[B]-(C):1|O-(C[B])(H):1|C[B]-(O):1</t>
  </si>
  <si>
    <t>C-(C)(H)3:1|C-(C)2(H)2:4|C-(C)3(H):2|C[d]-(C)(H):1|C[d]-(C)2:1|C-(C[d])(C)(H)2:2|C-(C[d])(H)3:1|CO-(C)2:1|C-(C)2(H)(CO):1|C-(C)(H)2(CO):1</t>
  </si>
  <si>
    <t>C-(C)(H)3:1|C-(C)2(H)2:8|C-(C)3(H):2|CO-(C)(H):1|C-(C)(H)2(CO):1</t>
  </si>
  <si>
    <t>C-(C)(H)3:1|C-(C)2(H)2:1|C-(C[B])(C)(H)2:1|C[B]-(H):1|C[B]-(C):1|CO-(C)(O):1|O-(CO)(H):1|C-(C)2(H)(CO):1|N-(C[B])(H)2:1|C[B]-(N):1|C[B]-(I):3</t>
  </si>
  <si>
    <t>C-(C)(H)3:4|O-(C)(H):1|C-(C)(H)2(O):1|C-(C)(H)2(N):1|C-(C)2(H)(N):2|N-(C)3:1</t>
  </si>
  <si>
    <t>C-(C)(H)3:4|C-(C)(H)2(N):1|C-(C)2(H)(N):2|N-(C)3:1|C-(C)(H)2(Cl):1</t>
  </si>
  <si>
    <t>C-(C)(H)3:4|C-(C)2(H)2:6|C-(C[B])(C)3:1|C[B]-(H):3|C[B]-(C):1|O-(C[B])(C):1|C-(C)(H)(O)(CO):1|C[B]-(O):1|CO-(C)(Cl):1|C[B]-(Cl):1</t>
  </si>
  <si>
    <t>C-(C)(H)3:4|C[BF]-(C[B])2(C[BF]):2|C[B]-(H):6|C[B]-(C):2|O-(C)(O):2|O-(O)(H):2|C-(C[B])(C)2(O):2</t>
  </si>
  <si>
    <t>C-(C)(H)3:3|C-(C)4:1|C[d]-(C)(H):1|C[d]-(C)2:1|C-(C[d])(C)2(H):1|C-(C[d])(H)3:2|CO-(C)(O):1|O-(C)(CO):1|C-(C)2(H)(CO):1|C-(C)(H)2(O):1</t>
  </si>
  <si>
    <t>C-(C)(H)3:2|C-(C)2(H)2:2|C[B]-(H):4|C-(C)(H)2(N):2|N-(C[B])(C)2:1|C[B]-(CN):1|C[B]-(N):1</t>
  </si>
  <si>
    <t>C-(C)(H)3:3|C-(C)2(H)2:1|C-(C[B])(C)3:1|C[B]-(H):8|C[B]-(C):3|O-(C[B])(C):1|O-(C)(H):2|C-(H)3(O):1|C-(C[B])(C)(H)(O):2|C[B]-(O):1</t>
  </si>
  <si>
    <t>C-(C)2(H)2:5|C-(C)3(H):1|C[d]-(H)2:1|C[d]-(C)(H):1|C-(C[d])(C)(H)2:1|C-(C[B])(C)2(H):1|C[B]-(H):4|C[B]-(C):1|C[B]-(CN):1</t>
  </si>
  <si>
    <t>C-(C)(H)3:2|C-(C)2(H)2:1|C-(C[B])(C)(H)2:2|C[B]-(H):11|C[B]-(C):2|C[B]-(C[B]):4|C[B]-(F):1</t>
  </si>
  <si>
    <t>C-(C)(H)3:1|C-(C)2(H)2:13|C[B]-(H):3|CO-(C[B])(C):1|O-(C[B])(H):2|C-(C)(H)2(CO):1|C[B]-(O):2|C[B]-(CO):1</t>
  </si>
  <si>
    <t>C-(C)(H)3:2|C-(C)2(H)2:2|C-(C)3(H):1|O-(C)(H):1|C-(C)(H)2(O):1</t>
  </si>
  <si>
    <t>C-(C)(H)3:2|C-(C)2(H)2:11|C-(C)3(H):3|O-(C)2:1|C-(C)2(H)(O),ethers/esters:1|C-(C)(H)2(O):1</t>
  </si>
  <si>
    <t>C-(C)(H)3:4|C-(C)2(H)2:3|C-(C)4:2|C[d]-(H)2:1|CO-(C[d])(O):1|CO-(C)(O):1|O-(C)(CO):2|O-(C)2:2|C[d]-(H)(CO):1|C-(C)(H)2(CO):1|C-(C)(H)(O)2:1|C-(C)(H)2(O):4</t>
  </si>
  <si>
    <t>C-(C)(H)3:2|C-(C)2(H)2:2|CO-(C)(O):1|O-(CO)(H):1|C-(C)2(H)(CO):1</t>
  </si>
  <si>
    <t>C-(C)(H)3:4|C-(C)2(H)2:3|C-(C)4:2|CO-(C)(O):1|O-(C)(CO):1|O-(C)2:2|O-(C)(H):1|C-(C)(H)2(CO):1|C-(C)(H)(O)2:1|C-(C)(H)2(O):1|C-(C)(H)2(O):3</t>
  </si>
  <si>
    <t>C-(C)(H)3:1|C-(C)2(H)2:11|C[B]-(H):4|O-(C[B])(C):1|C-(C)(H)(O)(CO):1|C[B]-(O):1|C[B]-(CN):1|CO-(C)(Cl):1</t>
  </si>
  <si>
    <t>C-(C)(H)3:3|C-(C)2(H)2:2|C-(C)3(H):1|C[d]-(C)(H):1|C[d]-(C)2:1|C-(C[d])(C)(H)2:1|C-(C[d])(H)3:2|CO-(C)(O):1|O-(C)(CO):1|C-(C)2(H)(CO):1|C-(C)(H)2(O):1</t>
  </si>
  <si>
    <t>C-(C)(H)3:1|C-(C)2(H)2:1|C-(H)3(N):4|C-(C)(H)2(N):1|C-(C)2(H)(N):1|N-(C)3:2</t>
  </si>
  <si>
    <t>C-(C)(H)3:1|C-(C)2(H)2:9|CO-(C)(O):1|O-(CO)(H):1|C-(C)(H)2(CO):1|C-(H)3(N):1|CO-(C)(N):1|N-(C)2(CO):1|C-(H)2(N)(CO):1</t>
  </si>
  <si>
    <t>C-(C)(H)3:3|C-(C[B])(C)3:1|C[B]-(H):3|C[B]-(C):3|C-(C[B])(H)3:2</t>
  </si>
  <si>
    <t>C-(C)(H)3:5|C-(C)2(H)2:1|C-(C)4:1|O-(C)2:2|O-(C)(H):1|C-(C)(H)(O)2:1|C-(C)3(O),ethers/esters:1|C-(C)2(H)(O),ethers/esters:1|C-(C)(H)2(O):1</t>
  </si>
  <si>
    <t>C-(C)(H)3:1|C[B]-(H):3|CO-(C[B])(C):1|CO-(C[B])(O):1|O-(CO)(H):1|O-(C[B])(C):1|C-(C)(H)2(CO):1|C-(H)3(O):1|C[B]-(O):1|C[B]-(CO):2</t>
  </si>
  <si>
    <t>C-(C)(H)3:1|C-(C)2(H)2:11|C-(C)3(H):4|C-(C[B])(C)(H)2:1|C[B]-(H):4|C[B]-(C):1|C[B]-(F):1</t>
  </si>
  <si>
    <t>C-(C)(H)3:2|C-(C)2(H)2:11|C-(C)3(H):3|C-(C[B])(C)(H)2:1|C[B]-(H):4|C[B]-(C):1|CO-(C)(O):1|O-(C[B])(CO):1|C-(C)2(H)(CO):1|C[B]-(O):1</t>
  </si>
  <si>
    <t>C-(C)(H)3:1|C-(C)2(H)2:1|C-(C[B])(C)(H)2:1|C[B]-(H):3|C[B]-(C):1|CO-(C[B])(O):1|O-(CO)(H):1|O-(C[B])(C):1|C-(H)3(O):1|C[B]-(O):1|C[B]-(CO):1</t>
  </si>
  <si>
    <t>C-(C)(H)3:4|CO-(C)(O):2|O-(CO)2,aliphatic:1|C-(C)2(H)(CO):2</t>
  </si>
  <si>
    <t>C-(C)(H)3:3|C-(C)2(H)2:6|C[d]-(C[d])(H):1|C[B]-(H):5|CO-(C[d])(O):1|O-(C)(CO):1|C-(C)(H)2(O):1|C-(C)(H)2(N):2|C[d]-(H)(N):1|N-(C[d])(C)2:1|SO2-(C[d])(C[B]):1|C[B]-(SO2):1|C[B]-(S):1</t>
  </si>
  <si>
    <t>C-(C)(H)3:2|C[d]-(C)(H):2|C[d]-(C)2:1|C-(C[d])(C)2(H):1|C-(C[d])2(H)2:2|O-(C[d])(C):1|C[d]-(C)(O):1|C-(H)3(O):1</t>
  </si>
  <si>
    <t>C-(C)(H)3:2|C-(C)2(H)2:2|C-(C[B])(C)(H)2:1|C[B]-(H):4|C[B]-(C):1|CO-(C[B])(C):1|C-(C)2(H)(CO):1|C[B]-(CO):1|C-(C)(H)2(N):3|N-(C)3:1</t>
  </si>
  <si>
    <t>99258-87-4</t>
  </si>
  <si>
    <t>XJKZRHHCSNFVID-UHFFFAOYSA-N</t>
  </si>
  <si>
    <t>３－クロロ－２－（２，６－ジクロロ－４－イソシアナトフェノキシ）－５－（トリフルオロメチル）ピリジン</t>
  </si>
  <si>
    <t>FC(F)(F)c1cnc(Oc2c(Cl)cc(cc2Cl)N=C=O)c(Cl)c1</t>
  </si>
  <si>
    <t>C[B]-(H):4|C[B]-(C):1|O-(C[B])2:1|C[B]-(O):2|C[B]-(C[B])2(NCO):1|C-(C[B])(F)3:1|C[B]-(Cl):3</t>
  </si>
  <si>
    <t>C-(C)2(H)2:6|C-(C)3(H):1|O-(C)(H):3|C-(C)3(O),alcohols/peroxides:3</t>
  </si>
  <si>
    <t>C-(C)(H)3:2|C-(C)2(H)2:14|C-(C)3(H):1|O-(C)2:1|O-(C)(H):1|C-(C)(H)2(O):1|C-(C)(H)2(O):2</t>
  </si>
  <si>
    <t>C-(C)(H)3:2|C[d]-(C)(H):2|C[d]-(C)2:2|C-(C[d])(C)2(H):1|C-(C[d])2(H)2:2|C-(C[d])(H)3:1</t>
  </si>
  <si>
    <t>C-(C)(H)3:7|C-(C)2(H)2:7|C-(C[B])(C)3:2|C[B]-(H):3|C[B]-(C):2|O-(C[B])(C):1|C-(C)(H)(O)(CO):1|C[B]-(O):1|CO-(C)(Cl):1</t>
  </si>
  <si>
    <t>C-(C)(H)3:1|C[B]-(H):4|CO-(C[B])(O):1|O-(C)(CO):1|C-(C)(H)2(O):1|C[B]-(CO):1|C[B]-(NO2):1</t>
  </si>
  <si>
    <t>C-(C)(H)3:2|C-(H)3(N):2|C-(C)2(H)(N):1|N-(C)3:1</t>
  </si>
  <si>
    <t>C-(C)(H)3:1|C-(C)2(H)2:9|C[d]-(C)(H):3|C-(C[d])(C)(H)2:3|CO-(C[d])(H):1|C[d]-(H)(CO):1</t>
  </si>
  <si>
    <t>C-(C)(H)3:1|C-(C[B])(C)(H)2:1|C[B]-(H):1|C[B]-(C):1|O-(C[B])(H):1|C[B]-(O):1|C[B]-(NO2):1|C[B]-(Cl):2</t>
  </si>
  <si>
    <t>C-(C)(H)3:2|C-(C)2(H)2:14|C-(C)3(H):2|C-(C[B])(C)2(H):2|C[B]-(H):7|C[B]-(C):2|C[B]-(C[B]):2|C[B]-(F):1</t>
  </si>
  <si>
    <t>C-(C)(H)3:2|C-(C)2(H)2:6|C-(C)3(H):1|CO-(C)(O):1|O-(CO)(H):1|C-(C)(H)2(CO):1</t>
  </si>
  <si>
    <t>C-(C)(H)3:3|CO-(C)(O):1|O-(C)(CO):1|O-(C)(H):2|C-(C)3(CO):1|C-(C)2(H)(O),alcohpls/peroxides:1|C-(C)(H)2(O):1|C-(C)(H)2(O):1</t>
  </si>
  <si>
    <t>C-(C)(H)3:1|C-(C[B])(C)(H)2:1|C[B]-(H):2|C[B]-(C):3|C-(C[B])(H)3:2|O-(C[B])(H):1|C[B]-(O):1</t>
  </si>
  <si>
    <t>C-(C)(H)3:2|C-(C)2(H)2:17|C[d]-(C)(H):2|C-(C[d])(C)(H)2:2</t>
  </si>
  <si>
    <t>C-(C)(H)3:1|C-(C)2(H)2:1|C[d]-(C)(H):2|C-(C[d])(C)(H)2:2|CO-(C)(O):1|O-(CO)(H):1|C-(C)(H)2(CO):1</t>
  </si>
  <si>
    <t>C-(C)(H)3:1|C-(C)2(H)2:11|CO-(C)(O):1|O-(C)(CO):1|O-(C)(H):2|C-(C)(H)2(CO):1|C-(C)2(H)(O),alcohpls/peroxides:1|C-(C)(H)2(O):1|C-(C)(H)2(O):1</t>
  </si>
  <si>
    <t>C-(C)(H)3:1|C-(C)2(H)2:5|CO-(C)(O):1|O-(CO)(H):1|O-(C)(H):1|C-(C)(H)2(CO):1|C-(C)2(H)(O),alcohpls/peroxides:1</t>
  </si>
  <si>
    <t>C-(C)(H)3:1|C-(C)2(H)2:2|CO-(C)(O):1|O-(CO)(H):1|O-(C)(H):1|C-(C)(H)2(CO):1|C-(C)2(H)(O),alcohpls/peroxides:1</t>
  </si>
  <si>
    <t>C-(C)(H)3:3|C-(C)2(H)2:2|C-(C)(H)2(N):2|C-(C)3(N):1|N-(C)3:1</t>
  </si>
  <si>
    <t>C-(C)(H)3:2|C-(C)2(H)2:13|C-(C)3(H):1|C[d]-(H)2:1|C[d]-(C)(H):1|C-(C[d])(C)(H)2:1</t>
  </si>
  <si>
    <t>C-(C)(H)3:2|C-(C)2(H)2:4|C-(C)3(H):1|CO-(C)(O):1|O-(CO)(H):1|C-(C)(H)2(CO):1</t>
  </si>
  <si>
    <t>C-(C)(H)3:3|C-(C)2(H)2:3|C-(C)4:1|CO-(C)(O):1|O-(CO)(H):1|C-(C)(H)2(CO):1</t>
  </si>
  <si>
    <t>C-(C)(H)3:2|C-(C[B])(C)2(H):1|C[B]-(H):2|C[B]-(C):3|C-(C[B])(H)3:2|O-(C[B])(H):1|C[B]-(O):1</t>
  </si>
  <si>
    <t>C-(C)(H)3:3|C-(C)2(H)2:2|C-(C)4:1|C[d]-(H)2:1|C[d]-(C)(H):1|C-(C[d])(C)(H)2:1</t>
  </si>
  <si>
    <t>C-(C)(H)3:4|C-(C)2(H)2:4|C-(C)3(H):2</t>
  </si>
  <si>
    <t>C-(C)(H)3:1|C-(C)2(H)2:2|C-(C)2(H)(CO):1|C-(H)3(N):1|C-(C)(H)2(N):1|CO-(C)(N):1|N-(C)2(CO):1</t>
  </si>
  <si>
    <t>C-(C)(H)3:1|C-(C)2(H)2:1|C-(C[B])(C)(H)2:1|C[B]-(H):8|C[B]-(C):1|C[B]-(C[B]):2|C[B]-(CN):1</t>
  </si>
  <si>
    <t>C-(C)(H)3:1|C-(C)3(H):1|C[B]-(H):7|O-(C[B])(C):1|C-(H)3(O):1|C[B]-(O):1|C-(H)3(N):2|C-(C)(H)2(N):2|N-(C)3:1|N-(C[B])2(C):1|C[B]-(N):2|S-(C[B])2:1|C[B]-(S):2</t>
  </si>
  <si>
    <t>C-(C)(H)3:3|C-(C)2(H)2:6|C-(C)3(H):4|C-(C)4:2|CO-(C)(O):1|O-(C)(CO):1|O-(C)(H):1|C-(C)(H)2(CO):1|C-(C)3(O),alcohols/peroxides:1|C-(C)(H)2(O):1</t>
  </si>
  <si>
    <t>C-(C)(H)3:2|C-(C)2(H)2:3|C-(C)3(H):1|O-(C)(H):1|C-(C)(H)2(O):1</t>
  </si>
  <si>
    <t>C-(C)(H)3:1|C-(C)2(H)2:1|O-(C)2:2|O-(C)(H):4|C-(C)(H)(O)2:1|C-(C)2(H)(O),ethers/esters:1|C-(C)2(H)(O),alcohpls/peroxides:3|C-(C)(H)2(O):1|C-(C)(H)2(O):1</t>
  </si>
  <si>
    <t>C-(C)(H)3:3|C-(C)2(H)2:3|CO-(C)(O):1|O-(C)(CO):1|C-(C)2(H)(CO):1|C-(C)(H)2(O):1</t>
  </si>
  <si>
    <t>C-(C)(H)3:2|C-(C)2(H)2:2|C-(C[B])(C)(H)2:2|C[B]-(H):6|C[B]-(C):2|C[B]-(C[B]):2|O-(C[B])(H):2|C[B]-(O):2</t>
  </si>
  <si>
    <t>C-(C)(H)3:1|C-(C)2(H)2:1|C-(C)2(H)(N):1|N-(C)(H)2:1|C-(C)(H)2(CN):1</t>
  </si>
  <si>
    <t>C-(C)(H)3:3|C-(C)2(H)2:1|C-(C)4:1|CO-(C)(H):1|C-(C)(H)2(CO):1</t>
  </si>
  <si>
    <t>C-(C)(H)3:1|C-(C)2(H)2:3|C-(C)3(H):1|C[d]-(H)2:1|C[d]-(C)2:1|C-(C[d])(C)2(H):1|C-(C[d])(H)3:1|O-(C)(H):1|C-(C)2(H)(O),alcohpls/peroxides:1</t>
  </si>
  <si>
    <t>C-(C)(H)3:2|C-(C)2(H)2:3|C-(C)3(H):1|C-(C)(H)2(N):1|N-(C)(H)2:1</t>
  </si>
  <si>
    <t>C-(C)(H)3:1|C-(C)2(H)2:11|CO-(C)(H):1|C-(C)(H)2(CO):1</t>
  </si>
  <si>
    <t>C-(C)(H)3:1|C-(C)2(H)2:7|C-(C)(H)(Cl)2:1</t>
  </si>
  <si>
    <t>C-(C)(H)3:5|C-(C)2(H)2:2|C-(C)3(H):3</t>
  </si>
  <si>
    <t>C-(C)(H)3:4|C-(C)2(H)2:6|C-(C)3(H):2</t>
  </si>
  <si>
    <t>C-(C)(H)3:2|C-(C)2(H)2:30|CO-(C)(O):1|O-(C)(CO):1|C-(C)(H)2(CO):1|C-(C)(H)2(O):1</t>
  </si>
  <si>
    <t>C-(C)(H)3:1|C[d]-(H)2:1|C[d]-(C)(H):1|C-(C[d])(C)2(H):1|CO-(C)(H):1|C-(C)(H)2(CO):1</t>
  </si>
  <si>
    <t>C-(C)(H)3:2|C-(C)2(H)2:11|C-(C[B])(C)2(H):1|C[B]-(H):5|C[B]-(C):1</t>
  </si>
  <si>
    <t>C-(C)(H)3:5|C-(C)2(H)2:3|C-(C)3(H):1|C-(C)4:1</t>
  </si>
  <si>
    <t>C-(C)(H)3:5|C-(C)2(H)2:6|C-(C)3(H):3</t>
  </si>
  <si>
    <t>C-(C)(H)3:4|C-(C)2(H)2:5|C-(C)4:1</t>
  </si>
  <si>
    <t>C-(C)(H)3:2|C-(C)2(H)2:2|C-(C)3(H):1|C[d]-(H)2:1|C[d]-(C)(H):1|C-(C[d])(C)(H)2:1</t>
  </si>
  <si>
    <t>C-(C)(H)3:10|C-(C)2(H)2:2|C-(C)4:4</t>
  </si>
  <si>
    <t>C-(C)(H)3:1|C-(C)2(H)2:3|C[B]-(H):2|CO-(C[B])(O):1|O-(C)(CO):1|O-(C[B])(H):3|C-(C)(H)2(O):1|C[B]-(O):3|C[B]-(CO):1</t>
  </si>
  <si>
    <t>C-(C)(H)3:1|C-(C)2(H)2:2|C[d]-(C)(H):2|C-(C[d])(C)(H)2:1|CO-(C)(O):1|O-(CO)(H):1|C-(C[d])(H)2(CO):1</t>
  </si>
  <si>
    <t>C-(C)(H)3:2|C-(C)2(H)2:3|C-(C)3(H):1|CO-(C)2:1|C-(C)(H)2(CO):1|C-(H)3(CO):1</t>
  </si>
  <si>
    <t>C-(C)(H)3:3|C-(C)2(H)2:24|C-(C)3(H):1</t>
  </si>
  <si>
    <t>C-(C)(H)3:5|C-(C)2(H)2:8|C-(C)3(H):3</t>
  </si>
  <si>
    <t>C-(C)(H)3:3|C-(C)2(H)2:4|C-(C)4:1|O-(C)(H):1|C-(C)(H)2(O):1</t>
  </si>
  <si>
    <t>C-(C)(H)3:4|C-(C)2(H)2:6|C-(C)3(H):2|C-(C)4:2|C[d]-(C)(H):1|C[d]-(C)2:1|C-(C[d])(C)(H)2:1|C-(C[d])(C)2(H):2|O-(C)(H):1|C-(C)(H)2(O):1</t>
  </si>
  <si>
    <t>C-(C)(H)3:1|C-(C)2(H)2:4|C[d]-(C)(H):2|C-(C[d])(C)(H)2:2|CO-(C)(O):1|O-(C)(CO):1|C-(H)3(CO):1|C-(C)(H)2(O):1</t>
  </si>
  <si>
    <t>C-(C)(H)3:3|C-(C)2(H)2:22|C-(C)3(H):1</t>
  </si>
  <si>
    <t>C-(C)(H)3:2|CO-(C)2:1|C-(C)(H)2(Cl):1|C-(C)(H)(CO)(Cl):1|C-(C)(H)(CO)(Cl):1</t>
  </si>
  <si>
    <t>C-(C)(H)3:6|C-(C)2(H)2:1|C-(C)3(H):2|C-(C)4:1</t>
  </si>
  <si>
    <t>C-(C)(H)3:1|C-(C)2(H)2:2|C[d]-(C)(H):2|C-(C[d])(C)(H)2:2|CO-(C)(O):1|O-(CO)(H):1|C-(C)(H)2(CO):1</t>
  </si>
  <si>
    <t>C-(C)(H)3:1|C-(C)2(H)2:16|C[d]-(C)(H):2|C-(C[d])(C)(H)2:2|C-(C)(H)2(N):1|N-(C)(H)2:1</t>
  </si>
  <si>
    <t>C-(C)(H)3:2|C-(C)2(H)2:28</t>
  </si>
  <si>
    <t>C-(C)(H)3:2|C-(C)2(H)2:23</t>
  </si>
  <si>
    <t>C-(C)(H)3:2|C-(C)2(H)2:3|O-(C)(H):1|C-(C)2(H)(O),alcohpls/peroxides:1</t>
  </si>
  <si>
    <t>C-(C)(H)3:6|C-(C)3(H):4</t>
  </si>
  <si>
    <t>C-(C)(H)3:1|C-(C)2(H)2:5|C-(C)(H)2(Cl):1</t>
  </si>
  <si>
    <t>C-(C)(H)3:2|C-(C)2(H)2:22</t>
  </si>
  <si>
    <t>C-(C)(H)3:6|C-(C)2(H)2:2|C-(C)4:2</t>
  </si>
  <si>
    <t>C-(C)(H)3:2|C[d]-(C)(H):2|C-(C[d])(C)(H)2:2|CO-(C)(O):2|O-(C)(CO):2|C-(C)2(H)(CO):2|C-(C)(H)2(O):2</t>
  </si>
  <si>
    <t>C-(C)(H)3:2|C-(C)2(H)2:20</t>
  </si>
  <si>
    <t>C-(C)(H)3:3|C-(C)2(H)2:2|C[d]-(C)(H):1|C[d]-(C)2:1|C-(C[d])(C)(H)2:1|C-(C[d])(C)2(H):1|C-(C[d])(H)3:1</t>
  </si>
  <si>
    <t>C-(C)(H)3:6|C-(C[B])(C)3:2|C[B]-(H):3|C[B]-(C):2|N-(C[B])(H)2:1|C[B]-(N):1</t>
  </si>
  <si>
    <t>C-(C)(H)3:2|C-(C)2(H)2:19</t>
  </si>
  <si>
    <t>C-(C)(H)3:1|C-(C)2(H)2:13|CO-(C)(H):1|C-(C)(H)2(CO):1</t>
  </si>
  <si>
    <t>C-(C)(H)3:4|C-(C)2(H)2:6|C-(C)3(H):2|CO-(C)(O):1|O-(CO)(H):1|C-(C)2(H)(CO):1</t>
  </si>
  <si>
    <t>C-(C)(H)3:2|C-(C)2(H)2:21</t>
  </si>
  <si>
    <t>C-(C)(H)3:1|C-(C)2(H)2:7|C-(C)(H)2(Cl):1</t>
  </si>
  <si>
    <t>C-(C)(H)3:1|C-(C)2(H)2:1|C[d]-(H)2:1|C[d]-(C)(H):2|C[d]-(C)2:1|C-(C[d])(C)(H)2:1|C-(C[d])(C)2(H):1|C-(C[d])(H)3:2</t>
  </si>
  <si>
    <t>C-(C)(H)3:2|C-(C)2(H)2:11|CO-(C)(O):1|O-(C)(CO):1|C-(C)(H)2(CO):1|C-(C)(H)2(O):1</t>
  </si>
  <si>
    <t>C-(C)(H)3:2|C-(C)2(H)2:8|O-(C)2:1|C-(C)(H)2(O):2</t>
  </si>
  <si>
    <t>C-(C)(H)3:4|C-(C)2(H)2:4|C-(C)3(H):1|C-(C)4:1|C[d]-(C)(H):1|C[d]-(C)2:1|C[d]-(C[d])(H):1|C[d]-C[d][C]:1|C-(C[d])(C)(H)2:2|C-(C[d])(C)2(H):2|CO-(C)(O):1|O-(C)(CO):1|C-(C)3(CO):1|C-(H)3(O):1</t>
  </si>
  <si>
    <t>C-(C)(H)3:2|C-(C)2(H)2:5|C-(C)2(H)(N):2|N-(C)2(H):1</t>
  </si>
  <si>
    <t>C-(C)(H)3:3|C-(C)2(H)2:3|C-(C)3(H):3|O-(C)2:4|O-(C)(H):7|C-(C)(H)(O)2:2|C-(C)2(H)(O),ethers/esters:3|C-(C)2(H)(O),alcohpls/peroxides:6|C-(C)(H)2(O):1|C-(C)(H)2(O):1</t>
  </si>
  <si>
    <t>C-(C)(H)3:3|C[B]-(H):10|C-(C)3(N):1|N-(C[B])2(C):1|C[B]-(N):2</t>
  </si>
  <si>
    <t>C-(C)(H)3:1|C-(C)2(H)2:1|C-(C[B])(C)(H)2:1|C[B]-(H):5|C[B]-(C):1|O-(C)(H):1|C-(C)2(H)(O),alcohpls/peroxides:1</t>
  </si>
  <si>
    <t>C-(C)(H)3:1|C-(C)2(H)2:1|C-(C[B])(C)2(H):1|C[B]-(H):5|C[B]-(C):1|O-(C)(H):1|C-(C)(H)2(O):1</t>
  </si>
  <si>
    <t>C-(C)(H)3:2|CO-(C)(CO):1|CO-(O)(CO):1|CO-(C)(O):1|O-(C)(CO):2|C-(H)2(CO)2:1|C-(C)(H)2(O):2</t>
  </si>
  <si>
    <t>C-(C)(H)3:2|C-(C)4:1|C[d]-(C)(H):1|C[d]-(C)2:1|C-(C[d])(C)2(H):1|C-(C[d])(H)3:2|CO-(C)(O):1|O-(CO)(H):1|C-(C)2(H)(CO):1</t>
  </si>
  <si>
    <t>C-(C)(H)3:2|C-(C)2(H)2:5|C-(C)2(H)(Br):1</t>
  </si>
  <si>
    <t>C-(C)(H)3:3|C-(C)3(H):1|C-(C)(H)2(S):2|S-(C)(S):2</t>
  </si>
  <si>
    <t>C-(C)(H)3:2|C-(C)2(H)2:2|C-(C)3(H):1|C[d]-(C)2:2|C-(C[d])(C)(H)2:1|C-(C[d])(H)3:3</t>
  </si>
  <si>
    <t>C-(C)(H)3:3|C-(C)2(H)2:1|C-(C)(H)2(S):1|C-(C)2(H)(S):1|S-(C)(S):2</t>
  </si>
  <si>
    <t>C-(C)(H)3:5|C-(C)3(H):2|O-(C)(H):1|C-(C)3(O),alcohols/peroxides:1</t>
  </si>
  <si>
    <t>C-(C)(H)3:2|C-(C)2(H)2:2|C-(C)4:1|O-(C)(H):2|C-(C)(H)2(O):2</t>
  </si>
  <si>
    <t>C-(C)(H)3:4|C-(C)2(H)2:3|C-(C)3(H):2</t>
  </si>
  <si>
    <t>C-(C)(H)3:5|C-(C)2(H)2:1|C-(C)3(H):3</t>
  </si>
  <si>
    <t>C-(C)(H)3:3|C-(C)4:1|C[d]-(H)2:1|C[d]-(C)(H):1|C-(C[d])(C)(H)2:1</t>
  </si>
  <si>
    <t>C-(C)(H)3:2|C-(C)2(H)2:3|CO-(C)2:1|C-(C)2(H)(CO):1|C-(H)3(CO):1</t>
  </si>
  <si>
    <t>C-(C)(H)3:1|C-(C)2(H)2:4|O-(C)(H):2|C-(C)2(H)(O),alcohpls/peroxides:1|C-(C)(H)2(O):1</t>
  </si>
  <si>
    <t>C-(C)(H)3:1|C-(C)2(H)2:4|C[d]-(H)2:1|C[d]-(C)2:1|C-(C[d])(C)(H)2:1|C-(C[d])(H)3:1</t>
  </si>
  <si>
    <t>C-(C)(H)3:4|C-(C)2(H)2:4|C-(C)4:1</t>
  </si>
  <si>
    <t>C-(C)(H)3:2|C-(C)2(H)2:2|C-(C)3(H):1|C[d]-(H)2:1|C[d]-(C)2:1|C-(C[d])(C)(H)2:1|C-(C[d])(H)3:1</t>
  </si>
  <si>
    <t>C-(C)(H)3:3|C-(C)2(H)2:3|C-(C)3(S):1|S-(C)(H):1</t>
  </si>
  <si>
    <t>C-(C)(H)3:1|C-(C)2(H)2:3|C[d]-(C)(H):2|C-(C[d])(C)(H)2:1|O-(C)(H):1|C-(C[d])(H)2(O):1</t>
  </si>
  <si>
    <t>C-(C)(H)3:1|C-(C)2(H)2:6|C[d]-(C)(H):1|C-(C[d])(C)(H)2:1|CO-(C[d])(H):1|C[d]-(H)(CO):1</t>
  </si>
  <si>
    <t>C-(C)(H)3:4|C-(C)2(H)2:1|C-(C)3(H):2|O-(C)(H):1|C-(C)2(H)(O),alcohpls/peroxides:1</t>
  </si>
  <si>
    <t>C-(C)(H)3:3|O-(C)(H):1|C-(C)2(H)(O),alcohpls/peroxides:1|C-(C)(H)2(N):2|C-(C)3(N):1|N-(C)3:1</t>
  </si>
  <si>
    <t>C-(C)(H)3:1|C-(C)2(H)2:3|C[t]-(C):2|C-(C[t])(C)(H)2:1|CO-(C)(O):1|O-(C)(CO):1|C-(C[t])(H)2(CO):1|C-(H)3(O):1</t>
  </si>
  <si>
    <t>C-(C)(H)3:4|C-(C)2(H)2:1|C-(C)3(H):3|CO-(C)(H):1|C-(C)(H)2(CO):1</t>
  </si>
  <si>
    <t>C-(C)(H)3:3|C-(C)2(H)2:1|C[d]-(C)(H):1|C[d]-(C)2:1|C-(C[d])(C)(H)2:3</t>
  </si>
  <si>
    <t>C-(C)(H)3:3|C-(C)2(H)2:7|C-(C)3(H):1</t>
  </si>
  <si>
    <t>C-(C)(H)3:2|C-(C)2(H)2:2|C-(C)3(H):1|CO-(C)(O):1|O-(CO)(H):1|C-(C)(H)2(CO):1</t>
  </si>
  <si>
    <t>C-(C)(H)3:3|C-(C)2(H)2:3|C-(C)3(H):3</t>
  </si>
  <si>
    <t>C-(C)(H)3:4|C-(C)2(H)2:2|C-(C)3(H):1|O-(C)(H):1|C-(C)3(O),alcohols/peroxides:1</t>
  </si>
  <si>
    <t>C-(C)(H)3:4|C-(C)2(H)2:5|C-(C)3(H):2</t>
  </si>
  <si>
    <t>C-(C)(H)3:3|C[d]-(C)(H):2|C-(C[d])(C)3:1|C-(C[d])(H)3:1</t>
  </si>
  <si>
    <t>C-(C)(H)3:3|C-(C)2(H)2:1|C[d]-(C)(H):1|C[d]-(C)2:1|C-(C[d])(C)3:1|C-(C[d])(H)3:2</t>
  </si>
  <si>
    <t>C-(C)(H)3:3|C-(C)2(H)2:4|O-(C)(H):1|C-(C)3(O),alcohols/peroxides:1</t>
  </si>
  <si>
    <t>C-(C)(H)3:2|CO-(C)(O):1|O-(CO)(H):1|O-(C)(H):1|C-(C)(H)2(CO):1|C-(C)3(O),alcohols/peroxides:1</t>
  </si>
  <si>
    <t>C-(C)(H)3:2|C-(C)2(H)2:5|C-(C)2(H)(N):1|N-(C)(H)2:1</t>
  </si>
  <si>
    <t>C-(C)(H)3:2|C-(C)2(H)2:2|C-(C)3(H):1|C-(C)(H)2(S):1|S-(C)(H):1</t>
  </si>
  <si>
    <t>C-(C)(H)3:4|C-(C)2(H)2:1|C-(C)4:1|O-(C)(H):1|C-(C)2(H)(O),alcohpls/peroxides:1</t>
  </si>
  <si>
    <t>C-(C)(H)3:3|C-(C)4:1|C-(C)(H)2(S):1|S-(C)(H):1</t>
  </si>
  <si>
    <t>C-(C)(H)3:1|C-(C)2(H)2:1|CO-(C)(O):1|CO-(C)2:1|O-(C)(CO):1|C-(C)(H)2(CO):3|C-(H)3(O):1</t>
  </si>
  <si>
    <t>C-(C)(H)3:3|C-(C)2(H)2:1|C-(C)3(H):2|O-(C)(H):1|C-(C)(H)2(O):1</t>
  </si>
  <si>
    <t>C-(C)(H)3:2|C-(C)2(H)2:2|C-(C)2(H)(S):1|S-(C)(H):1</t>
  </si>
  <si>
    <t>C-(C)(H)3:4|C-(C)2(H)2:1|C-(C)3(H):1|CO-(C)(O):1|O-(C)(CO):1|C-(C)2(H)(CO):1|C-(C)(H)2(O):1</t>
  </si>
  <si>
    <t>C-(C)(H)3:2|C-(C)2(H)2:3|C-(C)2(H)(S):1|S-(C)(H):1</t>
  </si>
  <si>
    <t>C-(C)(H)3:1|C-(C)2(H)2:1|C[d]-(C)(H):2|C-(C[d])(C)(H)2:2|CO-(C)(O):1|O-(C)(CO):1|C-(H)3(CO):1|C-(C)(H)2(O):1</t>
  </si>
  <si>
    <t>C-(C)(H)3:7|C-(C)2(H)2:13|C-(C)3(H):5</t>
  </si>
  <si>
    <t>C-(C)(H)3:3|C-(C)2(H)2:6|O-(C)(H):1|C-(C)3(O),alcohols/peroxides:1</t>
  </si>
  <si>
    <t>C-(C)(H)3:2|C-(C)2(H)2:2|C[d]-(H)2:1|C[d]-(C)(H):1|C-(C[d])(C)2(H):1</t>
  </si>
  <si>
    <t>C-(C)(H)3:3|C[d]-(H)2:1|C[d]-(C)2:1|C-(C[d])(C)(H)2:1|C-(C[d])(C)2(H):1</t>
  </si>
  <si>
    <t>C-(C)(H)3:2|C-(C)2(H)2:1|C-(C)3(H):1|C[d]-(H)2:1|C[d]-(C)(H):1|C-(C[d])(C)(H)2:1</t>
  </si>
  <si>
    <t>C-(C)(H)3:2|C-(C)2(H)2:1|C[d]-(H)2:1|C[d]-(C)2:1|C-(C[d])(C)2(H):1|C-(C[d])(H)3:1</t>
  </si>
  <si>
    <t>C-(C)(H)3:1|C-(C)2(H)2:2|C[d]-(C)(H):2|C-(C[d])(C)(H)2:1|C-(C[d])(H)3:1</t>
  </si>
  <si>
    <t>C-(C)(H)3:3|O-(C)2:1|O-(C)(H):1|C-(C)2(H)(O),ethers/esters:2|C-(C)(H)2(O):1</t>
  </si>
  <si>
    <t>C-(C)(H)3:2|C-(C)2(H)2:5|CO-(C)(O):1|O-(CO)(H):1|C-(C)2(H)(CO):1</t>
  </si>
  <si>
    <t>C-(C)(H)3:3|C-(C)2(H)2:5|C-(C)3(H):1|O-(C)(H):1|C-(C)2(H)(O),alcohpls/peroxides:1</t>
  </si>
  <si>
    <t>C-(C)(H)3:3|C-(C)2(H)2:21|C-(C)3(H):1</t>
  </si>
  <si>
    <t>C-(C)(H)3:2|C-(C)2(H)2:1|CO-(C)(O):1|CO-(C)2:1|O-(C)(CO):1|C-(H)2(CO)2:1|C-(C)(H)2(CO):1|C-(C)(H)2(O):1</t>
  </si>
  <si>
    <t>C-(C)(H)3:2|C-(C)3(H):1|O-(C)(H):2|C-(C)2(H)(O),alcohpls/peroxides:1|C-(C)(H)2(O):1</t>
  </si>
  <si>
    <t>C-(C)(H)3:3|C[d]-(C)(H):2|C-(C[d])(C)(H)2:1|C-(C[d])(C)2(H):1</t>
  </si>
  <si>
    <t>C-(C)(H)3:2|O-(C)(H):1|C-(C)2(H)(O),alcohpls/peroxides:1|C-(C)(H)2(N):2|C-(C)2(H)(N):1|N-(C)3:1</t>
  </si>
  <si>
    <t>C-(C)(H)3:3|C-(C)2(H)2:17|C[d]-(C)(H):1|C[d]-(C)2:1|C-(C[d])(C)(H)2:3</t>
  </si>
  <si>
    <t>C-(C)(H)3:1|C-(C[B])(C)(H)2:1|C[B]-(H):3|C[B]-(C):1|O-(C[B])(H):2|C[B]-(O):2</t>
  </si>
  <si>
    <t>C-(C)(H)3:3|C-(C[B])(C)3:1|C[B]-(H):4|C[B]-(C):1|O-(C[B])(C):1|C-(H)3(O):1|C[B]-(O):1</t>
  </si>
  <si>
    <t>C-(C)(H)3:3|C-(C)2(H)2:4|C-(C)3(H):1|O-(C)(H):1|C-(C)2(H)(O),alcohpls/peroxides:1</t>
  </si>
  <si>
    <t>C-(C)(H)3:2|C-(C)2(H)2:6|C-(C[B])(C)2(H):1|C[B]-(H):5|C[B]-(C):1</t>
  </si>
  <si>
    <t>C-(C)(H)3:6|C-(C[B])(C)3:2|C[B]-(H):3|C[B]-(C):3|C-(C[B])(H)3:1</t>
  </si>
  <si>
    <t>C-(C)(H)3:2|C-(C)2(H)2:6|O-(C)(H):1|C-(C)2(H)(O),alcohpls/peroxides:1</t>
  </si>
  <si>
    <t>C-(C)(H)3:3|O-(C)2:2|O-(C)(H):1|C-(C)2(H)(O),ethers/esters:1|C-(C)2(H)(O),alcohpls/peroxides:1|C-(C)(H)2(O):3</t>
  </si>
  <si>
    <t>C-(C)(H)3:3|C-(C)2(H)2:5|O-(C)(H):1|C-(C)3(O),alcohols/peroxides:1</t>
  </si>
  <si>
    <t>C-(C)(H)3:1|C-(C)2(H)2:1|C-(C)3(H):1|C[d]-(H)2:1|C[d]-(C)(H):1|C[d]-C[d][C]:2|C-(C[d])(C)(H)2:2|C-(C[d])(H)3:1</t>
  </si>
  <si>
    <t>C-(C)(H)3:1|C-(C)2(H)2:4|C-(C)3(H):1|C[d]-(H)2:1|C[d]-(C)2:1|C-(C[d])(C)2(H):1|C-(C[d])(H)3:1</t>
  </si>
  <si>
    <t>C-(C)(H)3:2|C-(C)2(H)2:2|C-(C)3(H):1|C-(C)(H)2(Br):1</t>
  </si>
  <si>
    <t>C-(C)(H)3:1|C-(C)2(H)2:1|CO-(C)(O):1|CO-(C)2:1|O-(C)(CO):1|C-(H)2(CO)2:1|C-(H)3(CO):1|C-(C)(H)2(O):1</t>
  </si>
  <si>
    <t>C-(C)(H)3:3|C-(C)2(H)2:2|C-(C)3(Cl):1</t>
  </si>
  <si>
    <t>C-(C)(H)3:1|C-(C)2(H)2:16|O-(C)(H):2|C-(C)2(H)(O),alcohpls/peroxides:1|C-(C)(H)2(O):1</t>
  </si>
  <si>
    <t>C-(C)(H)3:5|C-(C)4:2|C-(C[B])(C)(H)2:1|C[B]-(H):4|C[B]-(C):1|O-(C[B])(H):1|C[B]-(O):1</t>
  </si>
  <si>
    <t>C-(C)(H)3:2|C-(C)2(H)2:8|C[d]-(H)2:1|C[d]-(C)2:1|C-(C[d])(C)(H)2:2</t>
  </si>
  <si>
    <t>C-(C)(H)3:3|CO-(C)(H):1|C-(C)3(CO):1</t>
  </si>
  <si>
    <t>C-(C)(H)3:3|C-(C)2(H)2:5|C-(C)3(H):2|CO-(C)2:1|C-(C)(H)2(CO):1|C-(H)3(CO):1</t>
  </si>
  <si>
    <t>C-(C)(H)3:2|C-(C)2(H)2:4|C[d]-(C)(H):2|C-(C[d])(C)(H)2:1|CO-(C)(O):1|O-(C)(CO):1|C-(C)(H)2(CO):1|C-(C[d])(H)2(O):1</t>
  </si>
  <si>
    <t>C-(C)(H)3:2|C[d]-(C)(H):2|C-(C[d])(C)2(H):1|C-(C[d])(H)3:1</t>
  </si>
  <si>
    <t>C-(C)(H)3:1|C-(C)2(H)2:4|C-(C)3(H):2|C-(C[B])(C)(H)2:1|C-(C[B])(C)2(H):1|C[B]-(H):2|C[B]-(C):2|CO-(C)2:1|O-(C[B])(C):1|O-(C[B])(H):1|C-(C)3(CO):1|C-(C)(H)2(CO):1|C-(H)3(O):1|C[B]-(O):2</t>
  </si>
  <si>
    <t>C-(C)(H)3:5|C-(C)2(H)2:1|C-(C[B])(C)2(H):1|C-(C[B])(C)3:1|C[B]-(H):3|C[B]-(C):2|O-(C[B])(H):1|C[B]-(O):1</t>
  </si>
  <si>
    <t>C-(C)(H)3:2|C-(C)2(H)2:8|CO-(C)2:1|C-(C)(H)2(CO):2</t>
  </si>
  <si>
    <t>C-(C)(H)3:1|C[B]-(H):4|C[B]-(C):1|CO-(C)(O):1|O-(C)(CO):1|O-(C[B])(H):1|C-(C[B])(H)2(CO):1|C-(C)(H)2(O):1|C[B]-(O):1</t>
  </si>
  <si>
    <t>C-(C)(H)3:4|C-(C)2(H)2:5|C-(C)3(H):2|CO-(C)(O):2|O-(C)(CO):2|C-(C)(H)2(CO):2|C-(C)(H)2(O):2</t>
  </si>
  <si>
    <t>C-(C)(H)3:1|C-(C[B])(C)(H)2:1|C[BF]-(C[B])2(C[BF]):4|C[B]-(H):9|C[B]-(C):1</t>
  </si>
  <si>
    <t>C-(C)(H)3:4|C-(C)2(H)2:2|C-(C)2(H)(S):2|S-(C)(S):2</t>
  </si>
  <si>
    <t>C-(C)(H)3:3|C-(C)2(H)2:4|O-(C)2:2|C-(C)(H)(O)2:1|C-(C)(H)2(O):2</t>
  </si>
  <si>
    <t>C-(C)(H)3:5|C-(C)3(H):2|O-(C)2:2|C-(C)(H)(O)2:1|C-(C)(H)2(O):2</t>
  </si>
  <si>
    <t>C-(C)(H)3:2|C-(C)3(H):1|C[d]-(H)2:1|C[d]-(C)2:1|C-(C[d])(C)(H)2:1|C-(C[d])(H)3:1|CO-(C)(O):1|O-(C)(CO):1|C-(C)(H)2(CO):1|C-(C)(H)2(O):1</t>
  </si>
  <si>
    <t>C-(C)(H)3:1|C-(C)2(H)2:7|CO-(C)(O):1|O-(C)(CO):1|O-(C)(H):2|C-(C)(H)2(CO):1|C-(C)2(H)(O),alcohpls/peroxides:1|C-(C)(H)2(O):1|C-(C)(H)2(O):1</t>
  </si>
  <si>
    <t>C-(C)(H)3:2|C-(C)2(H)2:5|CO-(C)(O):1|O-(C)(CO):1|C-(C)2(H)(CO):1|C-(H)3(O):1</t>
  </si>
  <si>
    <t>C-(C)(H)3:4|C-(C)2(H)2:2|C-(C)3(H):1|CO-(C)(O):1|O-(C)(CO):1|C-(C)2(H)(CO):1|C-(C)(H)2(O):1</t>
  </si>
  <si>
    <t>C-(C)(H)3:3|C-(C)2(H)2:8|C-(C)3(H):1</t>
  </si>
  <si>
    <t>C-(C)(H)3:3|C-(C)2(H)2:8|C-(C[B])(C)3:1|C[B]-(H):5|C[B]-(C):1</t>
  </si>
  <si>
    <t>C-(C)(H)3:1|C-(C)2(H)2:7|C-(C)3(H):1|CO-(C)(O):1|O-(C)(CO):1|C-(C)(H)2(CO):1|C-(C)(H)2(O):1</t>
  </si>
  <si>
    <t>C-(C)(H)3:1|C-(C[B])(C)2(H):1|C[B]-(H):5|C[B]-(C):1|CO-(C)(O):1|O-(C)(CO):1|C-(C)(H)2(CO):1|C-(H)3(O):1</t>
  </si>
  <si>
    <t>C-(C)(H)3:1|C-(C)2(H)2:6|O-(C)2:1|O-(C)(H):1|C-(C)(H)2(O):1|C-(C)(H)2(O):2</t>
  </si>
  <si>
    <t>C-(C)(H)3:2|C-(C[B])(C)2(H):1|C[B]-(H):4|C[B]-(C):1|CO-(C[B])(O):1|O-(C)(CO):1|C-(H)3(O):1|C[B]-(CO):1</t>
  </si>
  <si>
    <t>C-(C)(H)3:4|C-(C)3(H):2|C-(C[B])(C)2(H):1|C[B]-(H):5|C[B]-(C):1</t>
  </si>
  <si>
    <t>C-(C)(H)3:3|C-(C)2(H)2:2|C-(C)3(H):2|CO-(C)(O):1|O-(C)(CO):1|C-(C)(H)2(CO):1|C-(H)3(O):1</t>
  </si>
  <si>
    <t>C-(C)(H)3:1|C-(C)2(H)2:1|C-(C[B])(C)2(H):1|C[B]-(H):5|C[B]-(C):1|CO-(C)(O):1|O-(C)(CO):1|C-(C)(H)2(CO):1|C-(H)3(O):1</t>
  </si>
  <si>
    <t>C-(C)(H)3:3|C-(C)2(H)2:14|C-(C)3(H):1</t>
  </si>
  <si>
    <t>C-(C)(H)3:2|C-(C)2(H)2:12|CO-(C)2:1|C-(C)(H)2(CO):2</t>
  </si>
  <si>
    <t>C-(C)(H)3:2|C-(C)2(H)2:4|O-(C)(H):2|C-(C)2(H)(O),alcohpls/peroxides:2</t>
  </si>
  <si>
    <t>C-(C)(H)3:2|C-(C)2(H)2:4|C-(C)3(H):1|C-(C)(H)2(S):1|S-(C)(H):1</t>
  </si>
  <si>
    <t>C-(C)(H)3:1|CO-(C)(O):1|O-(C)(CO):1|C-(C)(H)2(CO):1|C-(H)3(O):1|C-(C)(H)2(S):2|S-(C)2:1</t>
  </si>
  <si>
    <t>C-(C)(H)3:1|C-(C)2(H)2:5|O-(C)(H):2|C-(C)2(H)(O),alcohpls/peroxides:1|C-(C)(H)2(O):1</t>
  </si>
  <si>
    <t>C-(C)(H)3:2|C-(C[B])(C)2(H):1|C[B]-(H):3|C[B]-(C):3|C-(C[B])(H)3:2</t>
  </si>
  <si>
    <t>C-(C)(H)3:3|C-(C)2(H)2:6|C-(C)3(H):1|C-(C)2(H)(Br):1</t>
  </si>
  <si>
    <t>C-(C)(H)3:7|C-(C)2(H)2:12|C-(C)3(H):5</t>
  </si>
  <si>
    <t>C-(C)(H)3:4|O-(C)(O):4|C-(C)2(O)2:2</t>
  </si>
  <si>
    <t>C-(C)(H)3:4|C-(C)2(H)2:18|C-(C)3(H):2</t>
  </si>
  <si>
    <t>C-(C)(H)3:1|C-(C)2(H)2:14|C-(C[B])(C)(H)2:1|C[B]-(H):5|C[B]-(C):1</t>
  </si>
  <si>
    <t>C-(C)(H)3:2|C-(C)2(H)2:5|C[d]-(C)(H):6|C-(C[d])(C)(H)2:2|C-(C[d])2(H)2:2|CO-(C)(O):1|O-(C)(CO):1|C-(C)(H)2(CO):1|C-(C)(H)2(O):1</t>
  </si>
  <si>
    <t>C-(C)(H)3:6|C-(C)2(H)2:12|C-(C)3(H):4</t>
  </si>
  <si>
    <t>C-(C)(H)3:1|C-(C)2(H)2:14|C-(C)(H)2(CN):1</t>
  </si>
  <si>
    <t>C-(C)(H)3:1|C[d]-(C)(H):1|C[d]-C[B](C):1|C-(C[d])(C)(H)2:1|C-(C[B])(C)2(H):1|C[B]-(H):10|C[B]-(C):1|C[B]-(C[d]):1|C-(C[d])(H)3:1</t>
  </si>
  <si>
    <t>C-(C)(H)3:4|C-(C)2(H)2:2|C-(C)2(H)(S):2|S-(C)2:1</t>
  </si>
  <si>
    <t>C-(C)(H)3:4|C-(C)2(H)2:12|C-(C)3(H):2</t>
  </si>
  <si>
    <t>C-(C)(H)3:1|C-(C)2(H)2:5|C-(C)3(H):2|C-(C)4:1|C-(C[B])(C)(H)2:1|C-(C[B])(C)2(H):1|C[B]-(H):2|C[B]-(C):2|O-(C[B])(C):1|O-(C[B])(H):1|O-(C)(H):1|C-(C)2(H)(O),alcohpls/peroxides:1|C-(H)3(O):1|C[B]-(O):2</t>
  </si>
  <si>
    <t>C-(C)(H)3:2|C-(C[B])(C)(H)2:1|C[B]-(H):5|C[B]-(C):1|O-(C)2:2|C-(C)(H)(O)2:1|C-(C)(H)2(O):2</t>
  </si>
  <si>
    <t>C-(C)(H)3:2|C-(C)2(H)2:1|C-(C)3(H):1|C-(C[B])(C)(H)2:1|C[B]-(H):5|C[B]-(C):1</t>
  </si>
  <si>
    <t>C-(C)(H)3:3|C-(C)3(H):1|C-(C[B])(C)2(H):1|C[B]-(H):5|C[B]-(C):1</t>
  </si>
  <si>
    <t>C-(C)(H)3:5|C-(C[B])(C)(H)2:1|C-(C[B])(C)2(H):2|C[B]-(H):3|C[B]-(C):3</t>
  </si>
  <si>
    <t>C-(C)(H)3:4|C-(C)2(H)2:12|C-(C)4:1|CO-(C)(O):3|O-(C)(CO):3|C-(C)(H)2(CO):3|C-(C)(H)2(O):3</t>
  </si>
  <si>
    <t>C-(C)(H)3:2|C-(C)2(H)2:16|C-(C[B])(C)(H)2:2|C[B]-(H):4|C[B]-(C):2</t>
  </si>
  <si>
    <t>C-(C)(H)3:4|C-(C)2(H)2:15|C-(C)4:1|CO-(C)(O):3|O-(C)(CO):3|C-(C)(H)2(CO):3|C-(C)(H)2(O):3</t>
  </si>
  <si>
    <t>C-(C)(H)3:4|C-(C)2(H)2:21|C-(C)4:1|CO-(C)(O):3|O-(C)(CO):3|C-(C)(H)2(CO):3|C-(C)(H)2(O):3</t>
  </si>
  <si>
    <t>C-(C)(H)3:4|C-(C)2(H)2:9|C-(C)3(H):2</t>
  </si>
  <si>
    <t>C-(C)(H)3:4|C-(C)3(H):2|CO-(C[d])(O):2|O-(C)(CO):2|C[d]-(H)(CO):2|C-(C)(H)2(O):2</t>
  </si>
  <si>
    <t>C-(C)(H)3:1|C-(C)2(H)2:12|C-(C)(H)2(CN):1</t>
  </si>
  <si>
    <t>C-(C)(H)3:1|C-(C)2(H)2:11|C[d]-(H)2:1|C[d]-(C)2:1|C-(C[d])(C)(H)2:1|C-(C[d])(H)3:1</t>
  </si>
  <si>
    <t>C-(C)(H)3:4|C-(C)2(H)2:4|C-(C)3(H):2|C[B]-(H):4|CO-(C[B])(O):2|O-(C)(CO):2|C-(C)(H)2(O):2|C[B]-(CO):2</t>
  </si>
  <si>
    <t>C-(C)(H)3:1|C-(C)2(H)2:2|C-(C)3(H):1|C[d]-(C)(H):2|C[d]-(C)2:2|C-(C[d])(C)(H)2:3|C-(C[d])(H)3:3|O-(C)(H):1|C-(C)(H)2(O):1</t>
  </si>
  <si>
    <t>C-(C)(H)3:4|C-(C)2(H)2:27|C-(C)4:1|CO-(C)(O):3|O-(C)(CO):3|C-(C)(H)2(CO):3|C-(C)(H)2(O):3</t>
  </si>
  <si>
    <t>C-(C)(H)3:4|C-(C)2(H)2:16|C-(C)4:1|CO-(C)(O):4|O-(C)(CO):4|C-(C)(H)2(CO):4|C-(C)(H)2(O):4</t>
  </si>
  <si>
    <t>C-(C)(H)3:4|C-(C)2(H)2:12|C-(C)4:1|CO-(C)(O):4|O-(C)(CO):4|C-(C)(H)2(CO):4|C-(C)(H)2(O):4</t>
  </si>
  <si>
    <t>C-(C)(H)3:4|C-(C)3(H):2|CO-(C)(O):2|O-(C)(CO):2|C-(C)(H)2(CO):2|C-(C)(H)2(O):2</t>
  </si>
  <si>
    <t>C-(C)(H)3:3|C-(C)2(H)2:12|C-(C)3(H):1</t>
  </si>
  <si>
    <t>C-(C)(H)3:4|C-(C)2(H)2:10|C-(C)3(H):2</t>
  </si>
  <si>
    <t>C-(C)(H)3:1|C-(C)2(H)2:3|C[d]-C[B](H):1|C[B]-(H):5|C[B]-(C[d]):1|CO-(C[d])(O):1|O-(C)(CO):1|C[d]-(H)(CO):1|C-(C)(H)2(O):1</t>
  </si>
  <si>
    <t>C-(C)(H)3:4|C-(C)2(H)2:18|C-(C)4:1|CO-(C)(O):3|O-(C)(CO):3|C-(C)(H)2(CO):3|C-(C)(H)2(O):3</t>
  </si>
  <si>
    <t>C-(C)(H)3:3|C-(C)2(H)2:7|C-(C)(H)2(CO):1|C-(C)(H)2(N):2|CO-(C)(N):1|N-(C)2(CO):1</t>
  </si>
  <si>
    <t>C-(C)(H)3:1|C-(C)2(H)2:1|C-(C)4:1|CO-(C)(O):3|O-(C)(CO):3|C-(H)3(CO):3|C-(C)(H)2(O):3</t>
  </si>
  <si>
    <t>C-(C)(H)3:2|C-(C)2(H)2:12|O-(C)(H):1|C-(C)2(H)(O),alcohpls/peroxides:1</t>
  </si>
  <si>
    <t>C-(C)(H)3:1|C-(C)2(H)2:2|C[B]-(H):4|C[B]-(C):1|C-(C[B])(H)3:1|C-(C)(H)2(N):1|C[B]-(SO2):1|C[B]-(S):1</t>
  </si>
  <si>
    <t>C-(C)(H)3:4|C-(C)2(H)2:8|C-(C)4:1|CO-(C)(O):4|O-(C)(CO):4|C-(C)(H)2(CO):4|C-(C)(H)2(O):4</t>
  </si>
  <si>
    <t>C-(C)(H)3:1|C-(C)2(H)2:11|O-(C)(H):2|C-(C)2(H)(O),alcohpls/peroxides:1|C-(C)(H)2(O):1</t>
  </si>
  <si>
    <t>C-(C)(H)3:4|C-(C)2(H)2:20|C-(C)4:1|CO-(C)(O):4|O-(C)(CO):4|C-(C)(H)2(CO):4|C-(C)(H)2(O):4</t>
  </si>
  <si>
    <t>C-(C)(H)3:4|C-(C)2(H)2:39|C-(C)4:1|CO-(C)(O):3|O-(C)(CO):3|C-(C)(H)2(CO):3|C-(C)(H)2(O):3</t>
  </si>
  <si>
    <t>C-(C)(H)3:2|C-(C)2(H)2:13|O-(C)(H):1|C-(C)2(H)(O),alcohpls/peroxides:1</t>
  </si>
  <si>
    <t>C-(C)(H)3:1|C-(C)2(H)2:3|C-(C)3(H):2|C-(C)4:1|C-(C[B])(C)(H)2:1|C-(C[B])(C)2(H):1|C[B]-(H):3|C[B]-(C):2|CO-(C)2:1|O-(C[B])(H):1|O-(C)(H):1|C-(C)(H)2(CO):1|C-(C)(H)(O)(CO):1|C[B]-(O):1</t>
  </si>
  <si>
    <t>C-(C)(H)3:2|C-(C)2(H)2:1|C-(C)3(H):1|CO-(C)(O):1|O-(C)(CO):1|C-(C)(H)2(CO):1|C-(H)3(O):1</t>
  </si>
  <si>
    <t>C-(C)(H)3:2|C-(C)2(H)2:14|CO-(C)(O):1|O-(C)(CO):1|C-(C)(H)2(CO):1|C-(C)(H)2(O):1</t>
  </si>
  <si>
    <t>C-(C)(H)3:2|C-(C)2(H)2:13|CO-(C)(H):1|C-(C)2(H)(CO):1</t>
  </si>
  <si>
    <t>C-(C)(H)3:3|C-(C)2(H)2:2|C-(C)4:1|CO-(C)(H):1|C-(C)(H)2(CO):1</t>
  </si>
  <si>
    <t>C-(C)(H)3:5|C-(C)2(H)2:10|C-(C)3(H):4|O-(C)(H):1|C-(C)(H)2(O):1</t>
  </si>
  <si>
    <t>C-(C)(H)3:3|C-(C)2(H)2:3|CO-(C)(H):1|C-(C)3(CO):1</t>
  </si>
  <si>
    <t>C-(C)(H)3:3|C-(C)2(H)2:17|C-(C)3(H):1</t>
  </si>
  <si>
    <t>C-(C)(H)3:6|C-(C)2(H)2:11|C-(C)3(H):4</t>
  </si>
  <si>
    <t>C-(C)(H)3:1|C-(C)2(H)2:4|C-(C)3(H):2|C-(C)4:1|C-(C[B])(C)2(H):1|C[B]-(H):3|C[B]-(C):1|CO-(C[B])(C):1|O-(C[B])(H):1|O-(C)(H):1|C-(C)(H)2(CO):1|C-(C)2(H)(O),alcohpls/peroxides:1|C[B]-(O):1|C[B]-(CO):1</t>
  </si>
  <si>
    <t>C-(C)(H)3:1|C-(C)2(H)2:11|C[d]-(C)(H):2|C-(C[d])(C)(H)2:2|C-(C)(H)2(CO):1|C-(H)3(N):2|CO-(C)(N):1|N-(C)2(CO):1</t>
  </si>
  <si>
    <t>C-(C)(H)3:2|C-(C)2(H)2:1|CO-(C)(CO):1|CO-(O)(CO):1|O-(C)(CO):1|C-(C)2(H)(CO):1|C-(H)3(O):1</t>
  </si>
  <si>
    <t>C-(C)(H)3:1|C-(C)2(H)2:15|O-(C)(H):2|C-(C)2(H)(O),alcohpls/peroxides:1|C-(C)(H)2(O):1</t>
  </si>
  <si>
    <t>C-(C)(H)3:1|C-(C)2(H)2:13|C-(C[B])(C)(H)2:1|C[B]-(H):5|C[B]-(C):1</t>
  </si>
  <si>
    <t>C-(C)(H)3:2|C-(C)2(H)2:17|O-(C)(H):1|C-(C)2(H)(O),alcohpls/peroxides:1</t>
  </si>
  <si>
    <t>C-(C)(H)3:2|C-(C)2(H)2:14|O-(C)(H):1|C-(C)2(H)(O),alcohpls/peroxides:1</t>
  </si>
  <si>
    <t>C-(C)(H)3:2|C-(C)2(H)2:13|C-(C)3(H):1|O-(C)(H):1|C-(C)(H)2(O):1</t>
  </si>
  <si>
    <t>C-(C)(H)3:2|C-(C)2(H)2:8|CO-(C)(O):2|O-(C)(CO):2|O-(C)2:3|C-(C)(H)2(CO):2|C-(C)(H)2(O):8</t>
  </si>
  <si>
    <t>C-(C)(H)3:1|C-(C)2(H)2:13|C[d]-(H)2:1|CO-(C[d])(O):1|O-(C)(CO):1|C[d]-(H)(CO):1|C-(C)(H)2(O):1</t>
  </si>
  <si>
    <t>C-(C)(H)3:2|C-(C)2(H)2:4|CO-(C)(O):1|O-(C)(CO):1|O-(C)(H):1|C-(C)(H)2(CO):1|C-(C)2(H)(O),alcohpls/peroxides:1|C-(C)(H)2(O):1</t>
  </si>
  <si>
    <t>C-(C)(H)3:4|C-(C)2(H)2:36|C-(C)4:1|CO-(C)(O):4|O-(C)(CO):4|C-(C)(H)2(CO):4|C-(C)(H)2(O):4</t>
  </si>
  <si>
    <t>C-(C)(H)3:4|C-(C)2(H)2:76|C-(C)4:1|CO-(C)(O):4|O-(C)(CO):4|C-(C)(H)2(CO):4|C-(C)(H)2(O):4</t>
  </si>
  <si>
    <t>C-(C)(H)3:1|CO-(C)(O):1|O-(C)(CO):1|O-(C)(H):1|C-(H)3(CO):1|C-(C)2(H)(O),alcohpls/peroxides:1|C-(C)(H)2(O):1</t>
  </si>
  <si>
    <t>C-(C)(H)3:1|C-(C)2(H)2:15|C-(C)(H)2(N):1|N-(C)(H)2:1</t>
  </si>
  <si>
    <t>C-(C)(H)3:2|C-(C)2(H)2:8|CO-(C)(O):2|O-(C)(CO):2|O-(C)2:2|C-(C)(H)2(CO):2|C-(C)(H)2(O):6</t>
  </si>
  <si>
    <t>C-(C)(H)3:4|C-(C)2(H)2:60|C-(C)4:1|CO-(C)(O):4|O-(C)(CO):4|C-(C)(H)2(CO):4|C-(C)(H)2(O):4</t>
  </si>
  <si>
    <t>C-(C)(H)3:4|C-(C)2(H)2:28|C-(C)4:1|CO-(C)(O):4|O-(C)(CO):4|C-(C)(H)2(CO):4|C-(C)(H)2(O):4</t>
  </si>
  <si>
    <t>C-(C)(H)3:2|C-(C)2(H)2:1|CO-(C)(O):1|O-(C)(CO):1|O-(C)(H):1|C-(C)(H)2(CO):1|C-(C)2(H)(O),alcohpls/peroxides:1|C-(C)(H)2(O):1</t>
  </si>
  <si>
    <t>C-(C)(H)3:1|C-(C)2(H)2:4|C-(C)(H)2(CO):1|C-(H)3(N):2|CO-(C)(N):1|N-(C)2(CO):1</t>
  </si>
  <si>
    <t>C-(C)(H)3:1|C-(C)2(H)2:14|C[d]-(H)2:1|CO-(C[d])(O):1|O-(C)(CO):1|C[d]-(H)(CO):1|C-(C)(H)2(O):1</t>
  </si>
  <si>
    <t>C-(C)(H)3:1|C-(C)2(H)2:15|C-(H)3(N):2|C-(C)(H)2(N):1|N-(C)3:1</t>
  </si>
  <si>
    <t>C-(C)(H)3:3|C-(C)2(H)2:14|C-(C)(H)2(N):3|N-(C)3:1</t>
  </si>
  <si>
    <t>C-(C)(H)3:1|CO-(C)(O):1|O-(C)(CO):1|O-(C)(H):1|C-(C)(H)2(CO):1|C-(C)(H)2(O):1|C-(C)(H)2(O):1</t>
  </si>
  <si>
    <t>C-(C)(H)3:1|C-(C)2(H)2:17|C[d]-(C)(H):1|C-(C[d])(C)(H)2:1|CO-(C[d])(O):1|O-(CO)(H):1|C[d]-(H)(CO):1</t>
  </si>
  <si>
    <t>C-(C)(H)3:2|C-(C)2(H)2:2|CO-(C)(O):1|O-(C)(CO):1|O-(C)(H):1|C-(C)(H)2(CO):1|C-(C)2(H)(O),alcohpls/peroxides:1|C-(C)(H)2(O):1</t>
  </si>
  <si>
    <t>C-(C)(H)3:2|C-(C)2(H)2:3|CO-(C)(O):1|O-(C)(CO):1|O-(C)(H):1|C-(C)(H)2(CO):1|C-(C)2(H)(O),alcohpls/peroxides:1|C-(C)(H)2(O):1</t>
  </si>
  <si>
    <t>C-(C)(H)3:3|C-(C)2(H)2:1|C-(C)3(H):1|C[d]-(C)(H):1|C[d]-(C)2:1|C-(C[d])(C)(H)2:2|C-(C[d])(C)2(H):1</t>
  </si>
  <si>
    <t>C-(C)(H)3:1|C-(C)2(H)2:3|CO-(C)(O):1|O-(C)(CO):1|O-(C)(H):1|C-(C)(H)2(CO):1|C-(C)(H)2(O):1|C-(C)(H)2(O):1</t>
  </si>
  <si>
    <t>C-(C)(H)3:4|C-(C)2(H)2:24|C-(C)4:1|CO-(C)(O):4|O-(C)(CO):4|C-(C)(H)2(CO):4|C-(C)(H)2(O):4</t>
  </si>
  <si>
    <t>C-(C)(H)3:6|C-(C)2(H)2:36|C-(C)4:2|CO-(C)(O):6|O-(C)(CO):6|O-(C)2:1|C-(C)(H)2(CO):6|C-(C)(H)2(O):8</t>
  </si>
  <si>
    <t>C-(C)(H)3:1|C-(C)2(H)2:1|CO-(C)(O):1|O-(C)(CO):1|O-(C)(H):1|C-(C)(H)2(CO):1|C-(C)(H)2(O):1|C-(C)(H)2(O):1</t>
  </si>
  <si>
    <t>C-(C)(H)3:1|C-(C)2(H)2:1|C[d]-(C)(H):1|C-(C[d])(H)3:1|CO-(C[d])(O):1|O-(C)(CO):1|C[d]-(H)(CO):1|C-(C)(H)2(O):1</t>
  </si>
  <si>
    <t>C-(C)(H)3:6|C-(C)2(H)2:18|C-(C)4:2|CO-(C)(O):6|O-(C)(CO):6|O-(C)2:1|C-(C)(H)2(CO):6|C-(C)(H)2(O):8</t>
  </si>
  <si>
    <t>C-(C)(H)3:1|C-(C)2(H)2:12|C[d]-(H)2:1|CO-(C[d])(O):1|O-(C)(CO):1|C[d]-(H)(CO):1|C-(C)(H)2(O):1</t>
  </si>
  <si>
    <t>C-(C)(H)3:1|C-(C)2(H)2:2|C[d]-C[B](H):1|C[B]-(H):5|C[B]-(C[d]):1|CO-(C[d])(O):1|O-(C)(CO):1|C[d]-(H)(CO):1|C-(C)(H)2(O):1</t>
  </si>
  <si>
    <t>C-(C)(H)3:1|C-(C)2(H)2:7|C[d]-(H)2:1|CO-(C[d])(O):1|O-(C)(CO):1|C[d]-(H)(CO):1|C-(C)(H)2(O):1</t>
  </si>
  <si>
    <t>C-(C)(H)3:1|C-(C)2(H)2:9|C[d]-(H)2:1|CO-(C[d])(O):1|O-(C)(CO):1|C[d]-(H)(CO):1|C-(C)(H)2(O):1</t>
  </si>
  <si>
    <t>C-(C)(H)3:1|C-(C)2(H)2:3|C[d]-(C)(H):1|C-(C[d])(H)3:1|CO-(C[d])(O):1|O-(C)(CO):1|C[d]-(H)(CO):1|C-(C)(H)2(O):1</t>
  </si>
  <si>
    <t>C-(C)(H)3:6|C-(C)2(H)2:24|C-(C)4:2|CO-(C)(O):6|O-(C)(CO):6|O-(C)2:1|C-(C)(H)2(CO):6|C-(C)(H)2(O):8</t>
  </si>
  <si>
    <t>C-(C)(H)3:3|C-(C)2(H)2:16|C-(C)3(H):1</t>
  </si>
  <si>
    <t>C-(C)(H)3:1|C-(C)2(H)2:17|C[d]-(C)(H):2|C-(C[d])(C)(H)2:2|CO-(C)(O):1|O-(C)(CO):1|C-(C)(H)2(CO):1|C-(H)3(O):1</t>
  </si>
  <si>
    <t>C-(C)(H)3:1|C-(C[B])(C)(H)2:1|C[B]-(H):4|C[B]-(C):1|O-(C[B])(C):1|C-(H)3(O):1|C[B]-(O):1</t>
  </si>
  <si>
    <t>C-(C)(H)3:1|C-(C)2(H)2:10|CO-(C)(O):1|O-(C)(CO):1|O-(C)(H):1|C-(C)(H)2(CO):1|C-(C)2(H)(O),alcohpls/peroxides:1|C-(H)3(O):1</t>
  </si>
  <si>
    <t>C-(C)(H)3:3|C-(C)2(H)2:10|C-(C[B])(C)3:1|C[B]-(H):5|C[B]-(C):1</t>
  </si>
  <si>
    <t>C-(C)(H)3:1|C-(C)2(H)2:1|C-(C[B])(C)(H)2:1|C[B]-(H):3|C[B]-(C):1|O-(C[B])(H):2|C[B]-(O):2</t>
  </si>
  <si>
    <t>C-(C)(H)3:2|C-(C)2(H)2:18|CO-(C)(O):2|O-(C)(CO):2|O-(C)(H):1|C-(C)(H)2(CO):2|C-(C)2(H)(O),alcohpls/peroxides:1|C-(C)(H)2(O):2</t>
  </si>
  <si>
    <t>C-(C)(H)3:3|C-(C)3(H):1|C[B]-(H):8|CO-(C)(O):1|O-(C)(CO):1|O-(C[B])2:1|O-(C[B])(C):1|C-(C)(H)(O)(CO):1|C-(C)(H)2(O):1|C[B]-(O):3|C[B]-(Cl):1</t>
  </si>
  <si>
    <t>C-(C)(H)3:2|C-(C)2(H)2:7|C-(C[B])(C)2(H):1|C[B]-(H):4|C[B]-(C):1|CO-(C)(O):1|O-(C)(CO):1|C-(C)(H)2(CO):1|C-(C)(H)2(O):1|C[B]-(I):1</t>
  </si>
  <si>
    <t>C-(C)(H)3:1|C-(C)2(H)2:3|C-(C[B])(C)(H)2:1|C[B]-(H):3|C[B]-(C):1|O-(C[B])(H):2|C[B]-(O):2</t>
  </si>
  <si>
    <t>C-(C)(H)3:1|C-(C)2(H)2:17|C[d]-(C)(H):2|C-(C[d])(C)(H)2:2|CO-(C)(O):1|O-(CO)(H):1|C-(C)(H)2(CO):1</t>
  </si>
  <si>
    <t>C-(C)(H)3:3|C[B]-(H):3|C[B]-(C):1|O-(C[B])(H):2|O-(C)(H):1|C-(C[B])(C)(H)(O):1|C[B]-(O):2|C-(C)(H)2(N):1|C-(C)3(N):1|N-(C)2(H):1</t>
  </si>
  <si>
    <t>C-(C)(H)3:1|C-(C)2(H)2:21|CO-(C)(O):1|O-(CO)(H):1|C-(C)(H)2(CO):1</t>
  </si>
  <si>
    <t>C-(C)(H)3:6|C-(C)2(H)2:9|C-(C)3(H):2|C-(C)4:3|C[d]-(H)2:1|C[d]-(C)(H):1|C[d]-(C)2:2|C-(C[d])(C)(H)2:3|C-(C[d])(C)2(H):1|C-(C[d])(H)3:1|O-(C)(H):1|C-(C)3(O),alcohols/peroxides:1</t>
  </si>
  <si>
    <t>C-(C)(H)3:1|C-(C)2(H)2:2|CO-(C)(O):1|O-(O)(H):1|C-(C)(H)2(CO):1|O-(O)(CO):1</t>
  </si>
  <si>
    <t>C-(C)(H)3:1|C-(C)2(H)2:1|O-(C)(H):1|C-(C)2(H)(O),alcohpls/peroxides:1|C-(C)(H)2(Cl):1</t>
  </si>
  <si>
    <t>C-(C)(H)3:3|C-(C)2(H)2:2|C-(C)3(H):3</t>
  </si>
  <si>
    <t>C-(C)(H)3:1|C-(C)2(H)2:25|CO-(C)(O):1|O-(CO)(H):1|C-(C)(H)2(CO):1</t>
  </si>
  <si>
    <t>C-(C)(H)3:1|C-(C)2(H)2:1|C[d]-(C)2:2|C-(C[d])(C)(H)2:1|C-(C[d])(H)3:3</t>
  </si>
  <si>
    <t>C-(C)(H)3:1|C-(C)2(H)2:3|CO-(C)(O):1|O-(O)(H):1|C-(C)(H)2(CO):1|O-(O)(CO):1</t>
  </si>
  <si>
    <t>C-(C)(H)3:1|C-(C)2(H)2:6|C-(C)(H)2(CO):1|CO-(C)(Cl):1</t>
  </si>
  <si>
    <t>C-(C)(H)3:2|C-(C)2(H)2:30|CO-(C)(O):2|C-(C)(H)2(CO):2|O-(O)(CO):2</t>
  </si>
  <si>
    <t>C-(C)(H)3:4|C[d]-(C)(H):2|C-(C[d])(C)2(H):2</t>
  </si>
  <si>
    <t>C-(C)(H)3:1|C-(C)2(H)2:8|C-(C)(H)2(CO):1|CO-(C)(Cl):1</t>
  </si>
  <si>
    <t>C-(C)(H)3:2|C-(C)3(H):1|C[d]-(C)(H):1|C[d]-(C)2:1|C-(C[d])(C)(H)2:1|C-(C[d])(H)3:2</t>
  </si>
  <si>
    <t>C-(C)(H)3:1|C-(C)2(H)2:8|CO-(C)(O):1|O-(CO)(H):1|C-(C)(H)2(CO):1|C-(H)3(N):1|CO-(C)(N):1|N-(C)2(CO):1|C-(H)2(N)(CO):1</t>
  </si>
  <si>
    <t>C-(C)(H)3:1|C-(C)2(H)2:15|CO-(C)(O):1|O-(CO)(H):1|C-(C)(H)2(CO):1|C-(H)3(N):1|CO-(C)(N):1|N-(C)2(CO):1|C-(H)2(N)(CO):1</t>
  </si>
  <si>
    <t>C-(C)(H)3:1|C-(C)2(H)2:4|CO-(C)(O):1|O-(O)(H):1|C-(C)(H)2(CO):1|O-(O)(CO):1</t>
  </si>
  <si>
    <t>C-(C)(H)3:2|C-(C)2(H)2:4|CO-(C)(O):2|C-(C)(H)2(CO):2|O-(O)(CO):2</t>
  </si>
  <si>
    <t>C-(C)(H)3:3|C-(C)2(H)2:1|C[d]-(C)(H):2|C-(C[d])(C)(H)2:1|C-(C[d])(C)2(H):1</t>
  </si>
  <si>
    <t>C-(C)(H)3:2|C-(C)2(H)2:6|CO-(C)(O):2|C-(C)(H)2(CO):2|O-(O)(CO):2</t>
  </si>
  <si>
    <t>C-(C)(H)3:1|C-(C)2(H)2:5|CO-(C)(O):1|O-(O)(H):1|C-(C)(H)2(CO):1|O-(O)(CO):1</t>
  </si>
  <si>
    <t>C-(C)(H)3:1|C-(C)2(H)2:11|CO-(C)(O):1|O-(CO)(H):1|C-(C)(H)2(CO):1|C-(H)3(N):1|CO-(C)(N):1|N-(C)2(CO):1|C-(H)2(N)(CO):1</t>
  </si>
  <si>
    <t>C-(C)(H)3:1|C-(C)2(H)2:1|CO-(C)(O):1|O-(O)(H):1|C-(C)(H)2(CO):1|O-(O)(CO):1</t>
  </si>
  <si>
    <t>C-(C)(H)3:1|C-(C)2(H)2:1|C-(C)3(H):1|C[d]-(C)(H):1|C[d]-(C)2:1|C-(C[d])(C)(H)2:1|C-(C[d])(H)3:2|CO-(C)(O):1|O-(CO)(H):1|C-(C)(H)2(CO):1</t>
  </si>
  <si>
    <t>C-(C)(H)3:1|C-(C)2(H)2:4|C[B]-(H):4|CO-(C[B])(O):1|O-(C)(CO):1|C-(C)(H)2(O):1|C[B]-(CO):1|N-(C[B])(H)2:1|C[B]-(N):1</t>
  </si>
  <si>
    <t>C-(C)(H)3:4|C-(C)3(H):1|CO-(C)2:1|C-(C)2(H)(CO):1|C-(C)(H)2(CO):1</t>
  </si>
  <si>
    <t>C-(C)(H)3:2|C-(C)2(H)2:4|C[d]-(C)(H):2|C-(C[d])(C)2(H):1|C-(C[d])(H)3:1</t>
  </si>
  <si>
    <t>C-(C)(H)3:4|C-(C)2(H)2:1|CO-(C)2:1|C-(C)2(H)(CO):2</t>
  </si>
  <si>
    <t>C-(C)(H)3:2|C-(C)2(H)2:4|C[B]-(H):4|CO-(C[B])(O):2|O-(C)(CO):2|O-(C)2:1|C-(C)(H)2(O):4|C[B]-(CO):2</t>
  </si>
  <si>
    <t>C-(C)(H)3:2|C-(C)2(H)2:3|C-(C)3(H):1|C[d]-(H)2:1|C[d]-(C)2:1|C-(C[d])(C)(H)2:1|C-(C[d])(H)3:1</t>
  </si>
  <si>
    <t>C-(C)(H)3:3|C-(C)2(H)2:3|C-(C)3(H):1|O-(C)(H):1|C-(C)2(H)(O),alcohpls/peroxides:1</t>
  </si>
  <si>
    <t>C-(C)(H)3:2|C-(C)2(H)2:33|CO-(C)(O):1|O-(C)(CO):1|C-(C)(H)2(CO):1|C-(C)(H)2(O):1</t>
  </si>
  <si>
    <t>C-(C)(H)3:4|C-(C)2(H)2:2|C-(C)4:1|O-(C)(H):1|C-(C)2(H)(O),alcohpls/peroxides:1</t>
  </si>
  <si>
    <t>C-(C)(H)3:4|C-(C)2(H)2:1|CO-(C)2:1|C-(C)3(CO):1|C-(C)(H)2(CO):1</t>
  </si>
  <si>
    <t>C-(C)(H)3:2|C-(C)2(H)2:27|C[d]-(C)(H):2|C-(C[d])(C)(H)2:2|CO-(C)(O):1|O-(C)(CO):1|C-(C)(H)2(CO):1|C-(C)(H)2(O):1</t>
  </si>
  <si>
    <t>C-(C)(H)3:3|C-(C)2(H)2:2|C[d]-(C)(H):1|C[d]-(C)2:1|C-(C[d])(C)(H)2:3</t>
  </si>
  <si>
    <t>C-(C)(H)3:3|C-(C)2(H)2:2|CO-(C)2:1|C-(C)2(H)(CO):1|C-(C)(H)2(CO):1</t>
  </si>
  <si>
    <t>C-(C)(H)3:4|C-(C)2(H)2:1|C-(C)3(H):1|CO-(C)2:1|C-(C)2(H)(CO):1|C-(C)(H)2(CO):1</t>
  </si>
  <si>
    <t>C-(C)(H)3:3|C-(C)2(H)2:2|C-(C)3(H):1|CO-(C)2:1|C-(C)(H)2(CO):2</t>
  </si>
  <si>
    <t>C-(C)(H)3:3|C-(C)2(H)2:6|C-(C)3(H):1</t>
  </si>
  <si>
    <t>C-(C)(H)3:3|C-(C)2(H)2:3|C[d]-(C)(H):2|C-(C[d])(C)(H)2:1|C-(C[d])(C)2(H):1</t>
  </si>
  <si>
    <t>C-(C)(H)3:2|CO-(C)(CO):2|C-(C)2(H)(CO):1|C-(H)3(CO):1</t>
  </si>
  <si>
    <t>C-(C)(H)3:6|C[d]-(C)(H):2|C-(C[d])(C)3:2</t>
  </si>
  <si>
    <t>C-(C)(H)3:2|C-(C)2(H)2:10|C-(C[B])(C)2(H):1|C[B]-(H):5|C[B]-(C):1</t>
  </si>
  <si>
    <t>C-(C)(H)3:3|C-(C)2(H)2:2|CO-(C)2:1|C-(C)3(CO):1|C-(H)3(CO):1</t>
  </si>
  <si>
    <t>C-(C)(H)3:3|C-(C)4:1|CO-(C)2:1|C-(C)(H)2(CO):1|C-(H)3(CO):1</t>
  </si>
  <si>
    <t>C-(C)(H)3:2|C-(C)2(H)2:29|C[d]-(C)(H):2|C-(C[d])(C)(H)2:2|CO-(C)(O):1|O-(C)(CO):1|C-(C)(H)2(CO):1|C-(C)(H)2(O):1</t>
  </si>
  <si>
    <t>C-(C)(H)3:3|C-(C)2(H)2:1|C-(C)3(H):1|CO-(C)(H):1|C-(C)2(H)(CO):1</t>
  </si>
  <si>
    <t>C-(C)(H)3:1|C-(C)2(H)2:1|C[d]-(C)(H):2|C-(C[d])(C)(H)2:2|O-(C)(H):1|C-(C)(H)2(O):1</t>
  </si>
  <si>
    <t>C-(C)(H)3:2|C-(C)2(H)2:3|O-(C)(H):2|C-(C)2(H)(O),alcohpls/peroxides:2</t>
  </si>
  <si>
    <t>C-(C)(H)3:2|C-(C)2(H)2:21|CO-(C)(O):1|O-(C)(CO):1|C-(C)(H)2(CO):1|C-(C)(H)2(O):1</t>
  </si>
  <si>
    <t>C-(C)(H)3:6|C-(C)2(H)2:13|C-(C)3(H):4</t>
  </si>
  <si>
    <t>C-(C)(H)3:2|C-(C)2(H)2:25|C[d]-(C)(H):2|C-(C[d])(C)(H)2:2|CO-(C)(O):1|O-(C)(CO):1|C-(C)(H)2(CO):1|C-(C)(H)2(O):1</t>
  </si>
  <si>
    <t>C-(C)(H)3:2|C-(C)2(H)2:23|C[d]-(C)(H):2|C-(C[d])(C)(H)2:2|CO-(C)(O):1|O-(C)(CO):1|C-(C)(H)2(CO):1|C-(C)(H)2(O):1</t>
  </si>
  <si>
    <t>C-(C)(H)3:2|C-(C)2(H)2:2|O-(C)(H):2|C-(C)2(H)(O),alcohpls/peroxides:2</t>
  </si>
  <si>
    <t>C-(C)(H)3:1|C-(C)2(H)2:7|C[d]-(C)(H):6|C-(C[d])(C)(H)2:2|C-(C[d])2(H)2:2|CO-(C)(O):1|O-(CO)(H):1|C-(C)(H)2(CO):1</t>
  </si>
  <si>
    <t>C-(C)(H)3:1|C-(C)2(H)2:11|CO-(C)(O):1|O-(CO)(H):1|O-(C)(H):1|C-(C)(H)(O)(CO):1</t>
  </si>
  <si>
    <t>C-(C)(H)3:2|C-(C)2(H)2:1|O-(C)(H):2|C-(C)2(H)(O),alcohpls/peroxides:2</t>
  </si>
  <si>
    <t>C-(C)(H)3:1|C-(C)2(H)2:3|C[d]-(C)(H):2|C-(C[d])(C)(H)2:1|CO-(C)(O):1|O-(C)(CO):1|C-(C[d])(H)2(CO):1|C-(H)3(O):1</t>
  </si>
  <si>
    <t>C-(C)(H)3:2|C-(C)2(H)2:16|CO-(C)(O):1|O-(C)(CO):1|C-(C)(H)2(CO):1|C-(C)(H)2(O):1</t>
  </si>
  <si>
    <t>C-(C)(H)3:3|C-(C)2(H)2:15|C-(C)3(H):1</t>
  </si>
  <si>
    <t>C-(C)(H)3:1|C-(C)2(H)2:7|CO-(C)(O):1|O-(CO)(H):1|O-(C)(H):1|C-(C)(H)(O)(CO):1</t>
  </si>
  <si>
    <t>C-(C)(H)3:2|C-(C)2(H)2:7|O-(C)(H):1|C-(C)2(H)(O),alcohpls/peroxides:1</t>
  </si>
  <si>
    <t>C-(C)(H)3:1|C-(C)2(H)2:11|CO-(C)(O):1|O-(C)(CO):1|O-(C)(H):1|C-(C)(H)2(CO):1|C-(C)(H)2(O):1|C-(C)(H)2(O):1</t>
  </si>
  <si>
    <t>C-(C)(H)3:1|C-(C)2(H)2:13|CO-(C)(O):1|O-(C)(CO):1|C-(C)(H)2(CO):1|C-(H)3(O):1|C-(C)2(H)(Cl):2</t>
  </si>
  <si>
    <t>C-(C)(H)3:1|C-(C)2(H)2:15|CO-(C)(O):1|O-(C)(CO):1|C-(H)3(CO):1|C-(C)(H)2(O):1</t>
  </si>
  <si>
    <t>C-(C)(H)3:3|C-(C)2(H)2:19|C-(C)3(H):1</t>
  </si>
  <si>
    <t>C-(C)(H)3:2|C-(C)2(H)2:35|CO-(C)(O):1|O-(C)(CO):1|C-(C)(H)2(CO):1|C-(C)(H)2(O):1</t>
  </si>
  <si>
    <t>C-(C)(H)3:2|C-(C)2(H)2:2|C-(C)3(H):1|C-(C[B])(C)(H)2:1|C[B]-(H):5|C[B]-(C):1</t>
  </si>
  <si>
    <t>C-(C)(H)3:3|C-(C)2(H)2:2|C-(C[B])(C)3:1|C[B]-(H):5|C[B]-(C):1</t>
  </si>
  <si>
    <t>C-(C)(H)3:1|C-(C)2(H)2:3|C-(C)3(H):1|CO-(C)2:1|C-(C)(H)2(CO):2</t>
  </si>
  <si>
    <t>C-(C)(H)3:5|C-(C)2(H)2:11|C-(C)3(H):3</t>
  </si>
  <si>
    <t>C-(C)(H)3:4|C-(C)3(H):1|C-(C[B])(C)3:1|C[B]-(H):5|C[B]-(C):1</t>
  </si>
  <si>
    <t>C-(C)(H)3:2|C-(C)2(H)2:1|C-(C[B])(C)2(H):1|C[B]-(H):3|C[B]-(C):3|C-(C[B])(H)3:2</t>
  </si>
  <si>
    <t>C-(C)(H)3:2|C-(C)2(H)2:2|C-(C[B])(C)(H)2:2|C[B]-(H):4|C[B]-(C):2</t>
  </si>
  <si>
    <t>C-(C)(H)3:3|C-(C)2(H)2:1|C-(C)3(H):1|C-(C[B])(C)2(H):1|C[B]-(H):5|C[B]-(C):1</t>
  </si>
  <si>
    <t>C-(C)(H)3:1|C-(C)2(H)2:1|O-(C)(H):1|C-(C)(H)2(O):1|C-(C)(H)2(N):2|N-(C)2(H):1</t>
  </si>
  <si>
    <t>C-(C)(H)3:1|O-(C)(H):1|C-(C)2(H)(O),alcohpls/peroxides:1|C-(C)(H)2(N):7|N-(C)(H)2:1|N-(C)2(H):3</t>
  </si>
  <si>
    <t>C-(C)(H)3:8|C-(C)2(H)2:4|C-(C)3(H):3|C-(C)4:2|O-(C)(H):1|C-(C)(H)2(O):1</t>
  </si>
  <si>
    <t>C-(C)(H)3:2|C-(C)2(H)2:4|C-(C)3(H):3|C-(C)4:1|CO-(C)2:3|C-(C)3(CO):1|C-(C)2(H)(CO):1|C-(C)(H)2(CO):4</t>
  </si>
  <si>
    <t>C-(C)(H)3:3|C-(C)3(H):2|C[d]-(H)2:1|C[d]-(C)(H):1|C-(C[d])(C)(H)2:1</t>
  </si>
  <si>
    <t>C-(C)(H)3:2|C-(C)2(H)2:7|C-(C)2(H)(S):1|S-(C)(H):1</t>
  </si>
  <si>
    <t>C-(C)(H)3:1|C-(C)2(H)2:2|C[d]-(C)(H):1|C-(C[d])(C)(H)2:1|C[d]-(H)(Br):1</t>
  </si>
  <si>
    <t>C-(C)(H)3:4|C-(C)2(H)2:8|C-(C)3(H):2</t>
  </si>
  <si>
    <t>C-(C)(H)3:4|C-(C)4:1|C-(C[B])(C)2(H):1|C[B]-(H):5|C[B]-(C):1</t>
  </si>
  <si>
    <t>C-(C)(H)3:5|C-(C)4:1|CO-(C)2:1|C-(C)3(CO):1|C-(H)3(CO):1</t>
  </si>
  <si>
    <t>C-(C)(H)3:4|C-(C)3(H):2|O-(C)(H):2|C-(C)2(H)(O),alcohpls/peroxides:2</t>
  </si>
  <si>
    <t>C-(C)(H)3:1|C-(C)2(H)2:2|C-(C)3(H):1|C[d]-(C)2:2|C-(C[d])(C)(H)2:2|C-(C[d])(H)3:2</t>
  </si>
  <si>
    <t>C-(C)(H)3:2|C-(C)2(H)2:17|C-(C[B])(C)2(H):1|C[B]-(H):5|C[B]-(C):1</t>
  </si>
  <si>
    <t>C-(C)(H)3:3|C-(C)2(H)2:3|C-(C[B])(C)3:1|C[B]-(H):5|C[B]-(C):1</t>
  </si>
  <si>
    <t>C-(C)(H)3:1|C-(C)2(H)2:18|C-(C[B])(C)(H)2:1|C[B]-(H):5|C[B]-(C):1</t>
  </si>
  <si>
    <t>C-(C)(H)3:4|C-(C)2(H)2:2|CO-(C)2:1|C-(C)2(H)(CO):2</t>
  </si>
  <si>
    <t>C-(C)(H)3:2|C-(C)2(H)2:5|C-(C[B])(C)2(H):1|C[B]-(H):5|C[B]-(C):1</t>
  </si>
  <si>
    <t>C-(C)(H)3:3|C-(C)2(H)2:3|CO-(C)2:1|C-(C)2(H)(CO):1|C-(C)(H)2(CO):1</t>
  </si>
  <si>
    <t>C-(C)(H)3:3|C-(C)2(H)2:1|C-(C)3(H):2|C-(C)(H)2(Br):1</t>
  </si>
  <si>
    <t>C-(C)(H)3:2|C-(C)2(H)2:4|C[d]-(H)2:1|C[d]-(C)2:1|C-(C[d])(C)(H)2:2</t>
  </si>
  <si>
    <t>C-(C)(H)3:4|C-(C)2(H)2:1|C-(C)3(H):1|O-(C)(H):1|C-(C)3(O),alcohols/peroxides:1</t>
  </si>
  <si>
    <t>C-(C)(H)3:1|C-(C)2(H)2:9|C-(C[B])(C)(H)2:1|C[BF]-(C[B])2(C[BF]):2|C[B]-(H):7|C[B]-(C):1</t>
  </si>
  <si>
    <t>C-(C)(H)3:1|C-(C)2(H)2:4|C[d]-(C)(H):1|C-(C[d])(C)(H)2:1|C[d]-(H)(CN):1</t>
  </si>
  <si>
    <t>C-(C)(H)3:4|C-(C)2(H)2:2|C-(C)3(H):1|C-(C)4:1|C-(C)(H)2(N):1|N-(C)(H)2:1</t>
  </si>
  <si>
    <t>C-(C)(H)3:1|C-(C)2(H)2:12|C-(C[B])(C)(H)2:1|C[B]-(H):5|C[B]-(C):1</t>
  </si>
  <si>
    <t>C-(C)(H)3:4|C-(C)2(H)2:7|C-(C)3(H):2</t>
  </si>
  <si>
    <t>C-(C)(H)3:3|C-(C)2(H)2:10|C-(C)3(H):1</t>
  </si>
  <si>
    <t>C-(C)(H)3:3|C-(C)2(H)2:2|C-(C)3(H):1|C[d]-(C)(H):2|C-(C[d])(C)(H)2:2</t>
  </si>
  <si>
    <t>C-(C)(H)3:2|C-(C)2(H)2:13|C-(C[B])(C)2(H):1|C[B]-(H):5|C[B]-(C):1</t>
  </si>
  <si>
    <t>C-(C)(H)3:1|C-(C)2(H)2:5|CO-(C)2:1|C-(C)2(H)(CO):1|C-(C)(H)2(CO):1</t>
  </si>
  <si>
    <t>C-(C)(H)3:5|C-(C)2(H)2:18|C-(C)3(H):3</t>
  </si>
  <si>
    <t>C-(C)(H)3:2|C-(C)2(H)2:3|C-(C)3(H):1|CO-(C)2:1|C-(C)2(H)(CO):1|C-(C)(H)2(CO):1</t>
  </si>
  <si>
    <t>C-(C)(H)3:4|C-(C)2(H)2:13|C-(C)4:1|CO-(C)(O):3|O-(C)(CO):3|C-(C)(H)2(CO):3|C-(C)(H)2(O):3</t>
  </si>
  <si>
    <t>C-(C)(H)3:4|C-(C)2(H)2:19|C-(C)4:1|CO-(C)(O):3|O-(C)(CO):3|C-(C)(H)2(CO):3|C-(C)(H)2(O):3</t>
  </si>
  <si>
    <t>C-(C)(H)3:2|C-(C)2(H)2:14|CO-(C[d])(O):2|O-(C)(CO):2|C[d]-(H)(CO):2|C-(C)(H)2(O):2</t>
  </si>
  <si>
    <t>C-(C)(H)3:2|C-(C)2(H)2:2|CO-(C[d])(O):2|O-(C)(CO):2|C[d]-(H)(CO):2|C-(C)(H)2(O):2</t>
  </si>
  <si>
    <t>C-(C)(H)3:2|C-(C)2(H)2:10|CO-(C)(O):1|O-(C)(CO):1|C-(C)(H)2(CO):1|C-(C)(H)2(O):1</t>
  </si>
  <si>
    <t>C-(C)(H)3:4|C-(C)2(H)2:22|C-(C)4:1|CO-(C)(O):3|O-(C)(CO):3|C-(C)(H)2(CO):3|C-(C)(H)2(O):3</t>
  </si>
  <si>
    <t>C-(C)(H)3:2|C-(C)2(H)2:11|CO-(C)(O):1|O-(C)(CO):1|O-(C)(H):1|C-(C)(H)2(CO):1|C-(C)2(H)(O),alcohpls/peroxides:1|C-(C)(H)2(O):1</t>
  </si>
  <si>
    <t>C-(C)(H)3:2|C-(C)2(H)2:20|CO-(C[d])(O):2|O-(C)(CO):2|C[d]-(H)(CO):2|C-(C)(H)2(O):2</t>
  </si>
  <si>
    <t>C-(C)(H)3:2|C-(C)2(H)2:32|CO-(C[d])(O):2|O-(C)(CO):2|C[d]-(H)(CO):2|C-(C)(H)2(O):2</t>
  </si>
  <si>
    <t>C-(C)(H)3:6|C-(C)3(S):2|S-(C)2:1</t>
  </si>
  <si>
    <t>C-(C)(H)3:1|C-(C)2(H)2:6|CO-(C[d])(O):2|O-(C)(CO):1|O-(CO)(H):1|C[d]-(H)(CO):2|C-(C)(H)2(O):1</t>
  </si>
  <si>
    <t>C-(C)(H)3:1|C-(C)2(H)2:2|C[t]-(C):1|C-(C[t])(C)(H)2:1|O-(C)(CO):1|C[t]-(CO):1|C-(H)3(O):1|CO-(C[t])(H):1</t>
  </si>
  <si>
    <t>C-(C)(H)3:1|C-(C)2(H)2:1|C[t]-(C):1|C-(C[t])(C)(H)2:1|O-(C)(CO):1|C[t]-(CO):1|C-(H)3(O):1|CO-(C[t])(H):1</t>
  </si>
  <si>
    <t>C-(C)(H)3:2|C-(C)(H)2(S):4|S-(C)2:2</t>
  </si>
  <si>
    <t>C-(C)(H)3:2|C-(C)2(H)2:8|CO-(C[d])(O):2|O-(C)(CO):2|C[d]-(H)(CO):2|C-(C)(H)2(O):2</t>
  </si>
  <si>
    <t>C-(C)(H)3:2|C-(C)2(H)2:6|C-(C)4:1|CO-(C)(O):1|O-(C)(CO):1|O-(C)(H):2|C-(C)(H)2(CO):1|C-(C)(H)2(O):2|C-(C)(H)2(O):1</t>
  </si>
  <si>
    <t>C-(C)(H)3:2|C-(C)2(H)2:16|CO-(C[d])(O):2|O-(C)(CO):2|C[d]-(H)(CO):2|C-(C)(H)2(O):2</t>
  </si>
  <si>
    <t>C-(C)(H)3:2|C-(C)2(H)2:10|CO-(C[d])(O):2|O-(C)(CO):2|C[d]-(H)(CO):2|C-(C)(H)2(O):2</t>
  </si>
  <si>
    <t>C-(C)(H)3:2|C-(C)2(H)2:8|C-(C)4:1|CO-(C)(O):1|O-(C)(CO):1|O-(C)(H):2|C-(C)(H)2(CO):1|C-(C)(H)2(O):2|C-(C)(H)2(O):1</t>
  </si>
  <si>
    <t>C-(C)(H)3:1|C-(C)2(H)2:1|CO-(C[d])(O):2|O-(C)(CO):1|O-(CO)(H):1|C[d]-(H)(CO):2|C-(C)(H)2(O):1</t>
  </si>
  <si>
    <t>C-(C)(H)3:2|C-(C)2(H)2:1|C-(C)3(H):1|C[d]-(H)2:1|C[d]-(C)2:1|C-(C[d])(C)(H)2:1|C-(C[d])(H)3:1</t>
  </si>
  <si>
    <t>C-(C)(H)3:3|C-(C)4:1|C-(C[B])(C)(H)2:1|C[B]-(H):5|C[B]-(C):1</t>
  </si>
  <si>
    <t>C-(C)(H)3:9|C-(C)2(H)2:1|C-(C)3(H):1|C-(C)4:3</t>
  </si>
  <si>
    <t>C-(C)(H)3:2|C-(C)2(H)2:22|CO-(C[d])(O):2|O-(C)(CO):2|C[d]-(H)(CO):2|C-(C)(H)2(O):2</t>
  </si>
  <si>
    <t>C-(C)(H)3:4|C-(C)3(H):1|C[d]-(C)(H):2|C-(C[d])(C)(H)2:1|C-(C[d])(C)2(H):1</t>
  </si>
  <si>
    <t>C-(C)(H)3:3|C-(C)2(H)2:13|C-(C)4:1|CO-(C)(O):2|O-(C)(CO):2|O-(C)(H):1|C-(C)(H)2(CO):2|C-(C)(H)2(O):1|C-(C)(H)2(O):2</t>
  </si>
  <si>
    <t>C-(C)(H)3:2|C-(C)2(H)2:18|CO-(C)(O):1|O-(C)(CO):1|C-(C)(H)2(CO):1|C-(C)(H)2(O):1</t>
  </si>
  <si>
    <t>C-(C)(H)3:1|C-(C)2(H)2:4|CO-(C[d])(O):2|O-(C)(CO):1|O-(CO)(H):1|C[d]-(H)(CO):2|C-(C)(H)2(O):1</t>
  </si>
  <si>
    <t>C-(C)(H)3:1|C-(C)2(H)2:3|CO-(C[d])(O):2|O-(C)(CO):1|O-(CO)(H):1|C[d]-(H)(CO):2|C-(C)(H)2(O):1</t>
  </si>
  <si>
    <t>C-(C)(H)3:2|C-(C)2(H)2:1|C[d]-(C)(H):3|C-(C[d])(C)(H)2:3|CO-(C[d])(O):1|O-(C)(CO):1|C[d]-(H)(CO):1|C-(C)(H)2(O):1</t>
  </si>
  <si>
    <t>C-(C)(H)3:2|C-(C)3(H):1|C[d]-(H)2:1|C[d]-(C)2:1|C-(C[d])(C)(H)2:1|C-(C[d])(H)3:1</t>
  </si>
  <si>
    <t>C-(C)(H)3:2|C-(C)2(H)2:3|C-(C[B])(C)2(H):1|C[B]-(H):5|C[B]-(C):1</t>
  </si>
  <si>
    <t>C-(C)(H)3:2|C-(C)2(H)2:24|CO-(C[d])(O):2|O-(C)(CO):2|C[d]-(H)(CO):2|C-(C)(H)2(O):2</t>
  </si>
  <si>
    <t>C-(C)(H)3:3|C-(C)2(H)2:1|C-(C)3(H):1|C[d]-(H)2:1|C[d]-(C)(H):1|C-(C[d])(C)2(H):1</t>
  </si>
  <si>
    <t>C-(C)(H)3:2|C-(C)2(H)2:13|CO-(C)(O):1|O-(C)(CO):1|O-(C)(H):1|C-(C)(H)2(CO):1|C-(C)2(H)(O),alcohpls/peroxides:1|C-(C)(H)2(O):1</t>
  </si>
  <si>
    <t>C-(C)(H)3:1|C-(C)2(H)2:13|O-(C)2:1|C-(C)(H)2(O):2|C-(C)(H)2(N):1|N-(C)(H)2:1</t>
  </si>
  <si>
    <t>C-(C)(H)3:1|C-(C)2(H)2:5|O-(C)2:1|C-(C)(H)2(O):2|C-(C)(H)2(N):1|N-(C)(H)2:1</t>
  </si>
  <si>
    <t>C-(C)(H)3:1|C-(C)2(H)2:17|O-(C)2:1|C-(C)(H)2(O):2|C-(C)(H)2(N):1|N-(C)(H)2:1</t>
  </si>
  <si>
    <t>C-(C)(H)3:3|C-(C)2(H)2:9|O-(C)(H):2|C-(C)(H)2(CO):1|C-(C)2(H)(O),alcohpls/peroxides:2|C-(C)(H)2(N):2|CO-(C)(N):1|N-(C)2(CO):1</t>
  </si>
  <si>
    <t>C-(C)(H)3:1|C-(C)2(H)2:22|O-(C)(H):1|C-(C)(H)2(O):1</t>
  </si>
  <si>
    <t>C-(C)(H)3:1|C-(C[B])(C)(H)2:1|C-(C[B])2(H)2:1|C[B]-(H):9|C[B]-(C):3</t>
  </si>
  <si>
    <t>C-(C)(H)3:1|C-(C)2(H)2:7|O-(C)2:1|C-(C)(H)2(O):2|C-(C)(H)2(N):1|N-(C)(H)2:1</t>
  </si>
  <si>
    <t>C-(C)(H)3:1|O-(C)(H):3|C-(C)2(H)(O),alcohpls/peroxides:1|C-(C)(H)2(O):2|C-(C)(H)2(N):3|N-(C)3:1</t>
  </si>
  <si>
    <t>C-(C)(H)3:1|C-(C)2(H)2:2|O-(C)2:1|C-(C)(H)2(O):2|C-(C)(H)2(N):1|N-(C)(H)2:1</t>
  </si>
  <si>
    <t>C-(C)(H)3:1|C-(C)2(H)2:9|O-(C)2:1|C-(C)(H)2(O):2|C-(C)(H)2(N):1|N-(C)(H)2:1</t>
  </si>
  <si>
    <t>C-(C)(H)3:1|C-(C)2(H)2:6|O-(C)(H):2|C-(C)(H)2(CO):1|C-(C)(H)2(O):2|C-(C)(H)2(N):2|CO-(C)(N):1|N-(C)2(CO):1</t>
  </si>
  <si>
    <t>C-(C)(H)3:3|C-(C)2(H)2:13|O-(C)(H):2|C-(C)(H)2(CO):1|C-(C)2(H)(O),alcohpls/peroxides:2|C-(C)(H)2(N):2|CO-(C)(N):1|N-(C)2(CO):1</t>
  </si>
  <si>
    <t>C-(C)(H)3:1|C-(C)2(H)2:1|C-(C[B])(C)2(H):1|C-(C[B])2(C)(H):1|C[B]-(H):13|C[B]-(C):5|C-(C[B])(H)3:2</t>
  </si>
  <si>
    <t>C-(C)(H)3:1|C-(C)2(H)2:8|O-(C)(H):2|C-(C)(H)2(CO):1|C-(C)(H)2(O):2|C-(C)(H)2(N):2|CO-(C)(N):1|N-(C)2(CO):1</t>
  </si>
  <si>
    <t>C-(C)(H)3:3|O-(C)(H):1|C-(C)2(H)(O),alcohpls/peroxides:1|C-(C)(H)2(N):3|N-(C)3:1</t>
  </si>
  <si>
    <t>C-(C)(H)3:1|C-(C)2(H)2:1|C[d]-(H)2:1|C[d]-C[B](C):1|C-(C[d])(C)(H)2:1|C-(C[B])(C)2(H):1|C[B]-(H):10|C[B]-(C):1|C[B]-(C[d]):1</t>
  </si>
  <si>
    <t>C-(C)(H)3:1|C-(C)2(H)2:6|O-(C)2:1|O-(C)(H):3|C-(C)2(H)(O),alcohpls/peroxides:1|C-(C)(H)2(O):2|C-(C)(H)2(O):2|C-(C)(H)2(N):3|N-(C)3:1</t>
  </si>
  <si>
    <t>C-(C)(H)3:2|O-(C)2:1|O-(C)(H):2|C-(C)2(H)(O),ethers/esters:2|C-(C)(H)2(O):2</t>
  </si>
  <si>
    <t>C-(C)(H)3:1|C-(C)2(H)2:12|O-(C)2:1|C-(C)(H)2(O):2|C-(C)(H)2(N):1|N-(C)(H)2:1</t>
  </si>
  <si>
    <t>C-(C)(H)3:1|O-(C)(H):2|C-(C)2(H)(O),alcohpls/peroxides:1|C-(C)(H)2(O):1|C-(C)(H)2(N):2|N-(C)2(H):1</t>
  </si>
  <si>
    <t>C-(C)(H)3:1|C-(C)2(H)2:14|O-(C)2:1|C-(C)(H)2(O):2|C-(C)(H)2(N):1|N-(C)(H)2:1</t>
  </si>
  <si>
    <t>C-(C)(H)3:3|C-(C)2(H)2:2|O-(C)(H):1|C-(C)2(H)(O),alcohpls/peroxides:1|C-(C)(H)2(N):3|N-(C)3:1</t>
  </si>
  <si>
    <t>C-(C)(H)3:1|C-(C)2(H)2:6|C[d]-(C)(H):2|C-(C[d])(C)(H)2:1|CO-(C)(O):1|O-(C)(CO):1|C-(H)3(CO):1|C-(C[d])(H)2(O):1</t>
  </si>
  <si>
    <t>C-(C)(H)3:1|C-(C)2(H)2:3|C[d]-(C)(H):2|C-(C[d])(H)3:1|CO-(C)(O):1|O-(C)(CO):1|C-(C)(H)2(CO):1|C-(C[d])(H)2(O):1</t>
  </si>
  <si>
    <t>C-(C)(H)3:1|C-(C)2(H)2:9|CO-(C)2:1|C-(C)2(H)(CO):1|C-(C)(H)2(CO):1</t>
  </si>
  <si>
    <t>C-(C)(H)3:2|C-(C)2(H)2:7|C-(C)3(H):1|CO-(C)2:1|C-(C)2(H)(CO):1|C-(C)(H)2(CO):1</t>
  </si>
  <si>
    <t>C-(C)(H)3:1|C-(C)2(H)2:6|C[d]-(H)2:1|C[d]-(C)(H):1|C-(C[d])(C)(H)2:1|CO-(C)(O):1|O-(C)(CO):1|C-(C)(H)2(CO):1|C-(C)(H)2(O):1</t>
  </si>
  <si>
    <t>C-(C)(H)3:1|C-(C)2(H)2:1|C[d]-(C)(H):2|C-(C[d])(C)(H)2:1|CO-(H)(O):1|O-(C)(CO):1|C-(C[d])(H)2(O):1</t>
  </si>
  <si>
    <t>C-(C)(H)3:2|C-(C)2(H)2:2|C[d]-(C)(H):2|C-(C[d])(C)(H)2:2|CO-(C)(O):1|O-(C)(CO):1|C-(C)(H)2(CO):1|C-(C)(H)2(O):1</t>
  </si>
  <si>
    <t>C-(C)(H)3:1|C-(C)2(H)2:18|CO-(C)(O):1|O-(C)(CO):1|C-(H)3(CO):1|C-(C)(H)2(O):1</t>
  </si>
  <si>
    <t>C-(C)(H)3:1|C-(C)2(H)2:3|C[d]-(C)(H):2|C-(C[d])(C)(H)2:2|CO-(C)(O):1|O-(C)(CO):1|C-(H)3(CO):1|C-(C)(H)2(O):1</t>
  </si>
  <si>
    <t>C-(C)(H)3:4|C-(C)2(H)2:4|C-(C)3(H):2|C[d]-(H)2:1|C[d]-(C)2:1|C-(C[d])(C)(H)2:2</t>
  </si>
  <si>
    <t>C-(C)(H)3:1|C-(C)2(H)2:4|C[d]-(C)(H):2|C-(C[d])(C)(H)2:1|CO-(C)(O):1|O-(C)(CO):1|C-(H)3(CO):1|C-(C[d])(H)2(O):1</t>
  </si>
  <si>
    <t>C-(C)(H)3:1|C-(C)2(H)2:3|C-(C[B])(C)(H)2:1|C[B]-(H):3|C[B]-(C):2|C-(C[B])(H)3:1|O-(C[B])(H):1|C[B]-(O):1</t>
  </si>
  <si>
    <t>C-(C)(H)3:1|C-(C)2(H)2:2|C[d]-(C)(H):1|C-(C[d])(C)(H)2:1|CO-(C)(O):1|O-(C[d])(CO):1|C[d]-(H)(O):1|C-(H)3(CO):1</t>
  </si>
  <si>
    <t>C-(C)(H)3:3|C[B]-(H):5|C[B]-(C):1|CO-(C)(O):1|O-(C)(CO):1|C-(C)3(CO):1|C-(C[B])(H)2(O):1</t>
  </si>
  <si>
    <t>C-(C)(H)3:1|C-(C)2(H)2:11|C[d]-(C)(H):2|C-(C[d])(C)(H)2:2|CO-(C)(O):1|O-(C)(CO):1|O-(C)(H):1|C-(C)(H)2(CO):1|C-(C)(H)2(O):1|C-(C)(H)2(O):1|C-(C)(H)2(N):2|N-(C)2(H):1</t>
  </si>
  <si>
    <t>C-(C)(H)3:1|C-(C)2(H)2:17|C-(C[B])(C)(H)2:1|C[B]-(H):5|C[B]-(C):1</t>
  </si>
  <si>
    <t>C-(C)(H)3:1|C-(C)2(H)2:5|C[d]-(C)(H):2|C-(C[d])(C)(H)2:1|CO-(C)(O):1|O-(C)(CO):1|C-(H)3(CO):1|C-(C[d])(H)2(O):1</t>
  </si>
  <si>
    <t>C-(C)(H)3:1|C-(C)2(H)2:14|CO-(C)(O):1|O-(CO)(H):1|C-(C)(H)2(CO):1|C-(C)(H)2(S):2|S-(C)2:1</t>
  </si>
  <si>
    <t>C-(C)(H)3:1|C-(C)2(H)2:2|C[d]-(H)2:1|C[d]-(C)(H):1|CO-(C)(O):1|O-(C)(CO):1|C-(C)(H)2(CO):1|C-(C[d])(H)2(O):1</t>
  </si>
  <si>
    <t>C-(C)(H)3:2|C-(C)2(H)2:1|CO-(C)(O):1|O-(C)(CO):1|O-(C)(H):1|C-(C)(H)(O)(CO):1|C-(C)(H)2(O):1</t>
  </si>
  <si>
    <t>C-(C)(H)3:1|C-(C)2(H)2:9|CO-(C)(O):1|O-(C)(CO):1|C-(H)3(CO):1|C-(C)(H)2(O):1</t>
  </si>
  <si>
    <t>C-(C)(H)3:1|C-(C)2(H)2:13|CO-(C)(O):1|O-(C)(CO):1|C-(H)3(CO):1|C-(C)(H)2(O):1</t>
  </si>
  <si>
    <t>C-(C)(H)3:1|C-(C)2(H)2:2|C[d]-(H)2:1|CO-(C)(O):1|O-(C[d])(CO):1|C[d]-(H)(O):1|C-(C)(H)2(CO):1</t>
  </si>
  <si>
    <t>C-(C)(H)3:1|C-(C)2(H)2:1|C[d]-(C)(H):1|C-(C[d])(C)(H)2:1|CO-(C)(O):1|O-(C[d])(CO):1|C[d]-(H)(O):1|C-(H)3(CO):1</t>
  </si>
  <si>
    <t>C-(C)(H)3:2|C[d]-(C)(H):2|C-(C[d])(C)(H)2:2|CO-(C)(O):1|O-(C)(CO):1|C-(C)(H)2(CO):1|C-(C)(H)2(O):1</t>
  </si>
  <si>
    <t>C-(C)(H)3:1|C-(C)2(H)2:7|C[d]-(H)2:1|C[d]-(C)(H):1|C-(C[d])(C)(H)2:1|CO-(C)(O):1|O-(C)(CO):1|C-(C)(H)2(CO):1|C-(C)(H)2(O):1</t>
  </si>
  <si>
    <t>C-(C)(H)3:6|C-(C)2(H)2:2|C-(C)4:2|CO-(C)2:1|C-(C)(H)2(CO):2</t>
  </si>
  <si>
    <t>C-(C)(H)3:1|C-(C)2(H)2:3|CO-(C)(O):1|O-(C)(CO):1|O-(C)(H):2|C-(C)(H)2(CO):1|C-(C)2(H)(O),alcohpls/peroxides:1|C-(C)(H)2(O):1|C-(C)(H)2(O):1</t>
  </si>
  <si>
    <t>C-(C)(H)3:1|C-(C)2(H)2:18|CO-(C)(O):1|O-(C)(CO):1|C-(C)(H)2(CO):1|C-(H)3(O):1</t>
  </si>
  <si>
    <t>C-(C)(H)3:2|C-(C)2(H)2:15|C-(C)3(H):1|C-(C[B])(C)(H)2:1|C[B]-(H):5|C[B]-(C):1</t>
  </si>
  <si>
    <t>C-(C)(H)3:3|C-(C)2(H)2:6|C-(C)3(H):1|CO-(C)2:1|C-(C)(H)2(CO):2</t>
  </si>
  <si>
    <t>C-(C)(H)3:2|C-(C)2(H)2:7|C-(C)2(H)(Br):1</t>
  </si>
  <si>
    <t>C-(C)(H)3:2|C-(C[B])(C)2(H):1|C[B]-(H):5|C[B]-(C):1|O-(C)(H):1|C-(C)2(H)(O),alcohpls/peroxides:1</t>
  </si>
  <si>
    <t>C-(C)(H)3:6|C-(C)2(H)2:10|C-(C)3(H):4</t>
  </si>
  <si>
    <t>C-(C)(H)3:1|C-(C)2(H)2:4|C[d]-(C)(H):8|C-(C[d])(C)(H)2:2|C-(C[d])2(H)2:3|CO-(C)(O):1|O-(CO)(H):1|C-(C)(H)2(CO):1</t>
  </si>
  <si>
    <t>C-(C)(H)3:1|C-(C)2(H)2:9|C[d]-(C)(H):4|C-(C[d])(C)(H)2:2|C-(C[d])2(H)2:1|O-(C)(H):1|C-(C)(H)2(O):1</t>
  </si>
  <si>
    <t>C-(C)(H)3:1|C-(C)2(H)2:6|C-(C[B])(C)(H)2:1|C[B]-(H):9|C[B]-(C):1|CO-(C[B])2:1|C[B]-(CO):2</t>
  </si>
  <si>
    <t>C-(C)(H)3:1|C-(C)2(H)2:15|CO-(C)(O):2|O-(CO)2,aliphatic:1|C-(C)2(H)(CO):1|C-(C)(H)2(CO):1</t>
  </si>
  <si>
    <t>C-(C)(H)3:1|C-(C)2(H)2:10|C-(C[B])(C)(H)2:1|C[B]-(H):9|C[B]-(C):1|CO-(C[B])2:1|C[B]-(CO):2</t>
  </si>
  <si>
    <t>C-(C)(H)3:2|C-(C[B])2(C)(H):2|C[B]-(H):12|C[B]-(C):5|C-(C[B])(H)3:1|O-(C[B])(H):1|C[B]-(O):1</t>
  </si>
  <si>
    <t>C-(C)(H)3:1|C-(C)2(H)2:9|C-(C[B])(C)(H)2:1|C[B]-(H):9|C[B]-(C):1|CO-(C[B])2:1|C[B]-(CO):2</t>
  </si>
  <si>
    <t>C-(C)(H)3:2|C-(C[B])(C)2(H):1|C[B]-(H):3|C[B]-(C):2|C-(C[B])(H)3:1|N-(C[B])(H)2:1|C[B]-(N):1</t>
  </si>
  <si>
    <t>C-(C)(H)3:1|C-(C)2(H)2:13|CO-(C)(O):2|O-(CO)2,aliphatic:1|C-(C)2(H)(CO):1|C-(C)(H)2(CO):1</t>
  </si>
  <si>
    <t>C-(C)(H)3:1|C-(C)2(H)2:9|C-(C)(H)2(CO):1|C-(H)3(N):2|CO-(C)(N):1|N-(C)2(CO):1</t>
  </si>
  <si>
    <t>C-(C)(H)3:1|C-(C)2(H)2:7|C-(C[B])(C)(H)2:1|C[B]-(H):9|C[B]-(C):1|CO-(C[B])2:1|C[B]-(CO):2</t>
  </si>
  <si>
    <t>C-(C)(H)3:2|C-(C)2(H)2:8|CO-(C)(O):2|O-(C)(CO):2|C-(C)(H)2(CO):2|C-(C)(H)2(O):2</t>
  </si>
  <si>
    <t>C-(C)(H)3:1|C-(C)2(H)2:17|CO-(C)(O):2|O-(CO)2,aliphatic:1|C-(C)2(H)(CO):1|C-(C)(H)2(CO):1</t>
  </si>
  <si>
    <t>C-(C)(H)3:1|C-(C)2(H)2:7|C[d]-(C)(H):2|C-(C[d])(C)(H)2:2|CO-(C)(O):2|O-(CO)(H):2|C-(C)2(H)(CO):1|C-(C)(H)2(CO):1</t>
  </si>
  <si>
    <t>C-(C)(H)3:2|C-(C)2(H)2:22|CO-(C)(O):2|O-(C)(CO):2|C-(C)(H)2(CO):2|C-(C)(H)2(O):2</t>
  </si>
  <si>
    <t>C-(C)(H)3:1|C-(C)2(H)2:8|C-(C[B])(C)(H)2:1|C[B]-(H):9|C[B]-(C):1|CO-(C[B])2:1|C[B]-(CO):2</t>
  </si>
  <si>
    <t>C-(C)(H)3:1|C-(C)2(H)2:10|CO-(C)(O):2|O-(C)(CO):1|O-(CO)(H):1|C-(C)(H)2(CO):2|C-(C)(H)2(O):1</t>
  </si>
  <si>
    <t>C-(C)(H)3:1|C-(C[B])2(C)(H):1|C[B]-(H):8|C[B]-(C):3|C-(C[B])(H)3:1|O-(C[B])(H):1|C[B]-(O):1</t>
  </si>
  <si>
    <t>C-(C)(H)3:1|C-(C)2(H)2:7|C[d]-(C)(H):2|C-(C[d])(C)(H)2:2|CO-(C)(O):2|O-(CO)2,aliphatic:1|C-(C)2(H)(CO):1|C-(C)(H)2(CO):1</t>
  </si>
  <si>
    <t>C-(C)(H)3:2|C-(C)2(H)2:4|CO-(C)2:1|C-(C)(H)2(CO):2</t>
  </si>
  <si>
    <t>C-(C)(H)3:1|C-(C)2(H)2:3|CO-(C)(O):1|O-(C)(CO):1|C-(C)(H)2(O):1|C-(H)2(Cl)(CO):1</t>
  </si>
  <si>
    <t>C-(C)(H)3:2|C-(C)2(H)2:5|CO-(C)2:1|C-(C)(H)2(CO):2</t>
  </si>
  <si>
    <t>C-(C)(H)3:5|C-(C)2(H)2:5|C-(C)3(H):3</t>
  </si>
  <si>
    <t>C-(C)(H)3:4|C-(C)2(H)2:10|C-(C)2(H)(N):2|N-(C)2(H):1</t>
  </si>
  <si>
    <t>C-(C)(H)3:2|C-(C)2(H)2:13|C-(H)3(N):2|C-(C)2(H)(N):1|N-(C)3:1</t>
  </si>
  <si>
    <t>C-(C)(H)3:3|C-(C)2(H)2:10|C-(C)(H)2(N):3|N-(C)3:1</t>
  </si>
  <si>
    <t>C-(C)(H)3:2|C[d]-(C)(H):1|CO-(C[d])(O):1|CO-(C)(O):1|O-(C)(CO):2|C[d]-(H)(CO):1|C-(C[d])(H)2(CO):1|C-(C)(H)2(O):2</t>
  </si>
  <si>
    <t>C-(C)(H)3:3|C-(C)2(H)2:4|C-(C)3(S):1|S-(C)(H):1</t>
  </si>
  <si>
    <t>C-(C)(H)3:3|C-(C)2(H)2:4|CO-(C)2:1|C-(C)2(H)(CO):1|C-(C)(H)2(CO):1</t>
  </si>
  <si>
    <t>C-(C)(H)3:2|C-(C)2(H)2:13|C-(H)3(N):1|C-(C)(H)2(N):2|N-(C)3:1</t>
  </si>
  <si>
    <t>C-(C)(H)3:2|C-(C)2(H)2:13|C-(C)2(H)(N):1|N-(C)(H)2:1</t>
  </si>
  <si>
    <t>C-(C)(H)3:2|C-(C)2(H)2:3|C-(C)2(H)(N):1|N-(C)(H)2:1</t>
  </si>
  <si>
    <t>C-(C)(H)3:1|C-(C)2(H)2:9|C[d]-(C)(H):2|C-(C[d])(C)(H)2:2|CO-(C)(O):2|O-(CO)(H):2|C-(C)2(H)(CO):1|C-(C)(H)2(CO):1</t>
  </si>
  <si>
    <t>C-(C)(H)3:1|C-(C)2(H)2:8|C-(C[B])(C)(H)2:1|C[B]-(H):5|C[B]-(C):1</t>
  </si>
  <si>
    <t>C-(C)(H)3:2|C-(C)2(H)2:3|C-(C)3(H):1|C[d]-(H)2:1|C[d]-(C)(H):1|C-(C[d])(C)(H)2:1</t>
  </si>
  <si>
    <t>C-(C)(H)3:2|C-(C)2(H)2:13|C-(C)(H)2(N):2|N-(C)2(H):1</t>
  </si>
  <si>
    <t>C-(C)(H)3:3|C-(C)2(H)2:1|C[d]-(H)2:1|C[d]-(C)(H):1|C-(C[d])(C)3:1</t>
  </si>
  <si>
    <t>C-(C)(H)3:2|C-(C)2(H)2:2|C-(C)3(H):1|CO-(C)(H):1|C-(C)(H)2(CO):1</t>
  </si>
  <si>
    <t>C-(C)(H)3:2|C-(C)2(H)2:3|C[d]-(C)(H):1|C[d]-(C)2:1|C-(C[d])(C)(H)2:2|C-(C[d])(H)3:1</t>
  </si>
  <si>
    <t>C-(C)(H)3:1|C-(C)2(H)2:11|C[d]-(C)(H):2|C-(C[d])(C)(H)2:2|CO-(C)(O):2|O-(CO)(H):2|C-(C)2(H)(CO):1|C-(C)(H)2(CO):1</t>
  </si>
  <si>
    <t>C-(C)(H)3:3|C-(C)2(H)2:5|C-(C)3(H):1|CO-(C)2:1|C-(C)(H)2(CO):2</t>
  </si>
  <si>
    <t>C-(C)(H)3:1|C-(C)2(H)2:4|C[d]-(C)(H):1|C[d]-(C)2:1|C-(C[d])(C)(H)2:1|C-(C[d])(H)3:2</t>
  </si>
  <si>
    <t>C-(C)(H)3:2|C-(C)2(H)2:5|C-(C)3(H):1|C-(C[B])(C)(H)2:1|C[B]-(H):5|C[B]-(C):1</t>
  </si>
  <si>
    <t>C-(C)(H)3:3|C-(C)2(H)2:4|C-(C)3(H):1|CO-(C)2:1|C-(C)(H)2(CO):2</t>
  </si>
  <si>
    <t>C-(C)(H)3:1|C-(C)2(H)2:5|C[d]-(C)(H):1|C[d]-(C)2:1|C-(C[d])(C)(H)2:1|C-(C[d])(H)3:2</t>
  </si>
  <si>
    <t>C-(C)(H)3:1|O-(C)2:1|C-(C)(H)2(O):2|C-(C)(H)2(CN):1</t>
  </si>
  <si>
    <t>C-(C)(H)3:10|C-(C)4:2|CO-(C)2:1|C-(C)3(CO):2</t>
  </si>
  <si>
    <t>C-(C)(H)3:2|C-(C)2(H)2:18|CO-(C)(O):2|O-(C)(CO):2|C-(C)(H)2(CO):2|C-(C)(H)2(O):2|C-(C)(H)2(N):2|N-(C)2(H):1</t>
  </si>
  <si>
    <t>C-(C)(H)3:1|C-(C)2(H)2:33|O-(C)(H):1|C-(C)(H)2(O):1</t>
  </si>
  <si>
    <t>C-(C)(H)3:1|C-(C)2(H)2:30|O-(C)(H):1|C-(C)(H)2(O):1</t>
  </si>
  <si>
    <t>C-(C)(H)3:1|C-(C)2(H)2:2|C-(C[B])(C)(H)2:1|C[BF]-(C[B])2(C[BF]):2|C[B]-(H):7|C[B]-(C):1</t>
  </si>
  <si>
    <t>C-(C)(H)3:1|C-(C)2(H)2:6|C-(C)4:1|CO-(C)(O):1|O-(C)(CO):1|O-(C)(H):3|C-(C)(H)2(CO):1|C-(C)(H)2(O):3|C-(C)(H)2(O):1</t>
  </si>
  <si>
    <t>C-(C)(H)3:1|C-(C)2(H)2:15|CO-(C)(O):1|O-(C)(CO):1|C-(C)(H)2(CO):1|C-(C)(H)2(O):1|C-(C)(H)2(N):1|N-(C)(H)2:1</t>
  </si>
  <si>
    <t>C-(C)(H)3:1|C[d]-(C)(H):2|C-(C[d])(C)2(H):1|C-(C[d])(H)3:1|O-(C)(H):1|C-(C)(H)2(O):1</t>
  </si>
  <si>
    <t>C-(C)(H)3:4|C-(C)2(H)2:2|CO-(C)(O):2|O-(C)(CO):2|C-(C)(H)2(CO):2|C-(C)(H)2(O):2|C-(C)(H)2(N):6|N-(C)3:2</t>
  </si>
  <si>
    <t>C-(C)(H)3:1|C[d]-(C)(H):1|C[d]-(C)2:1|C-(C[d])(C)(H)2:1|C-(C[d])(H)3:1|O-(C)(H):1|C-(C[d])(H)2(O):1</t>
  </si>
  <si>
    <t>C-(C)(H)3:1|C-(C)2(H)2:7|C-(C)4:1|CO-(C)(O):1|O-(C)(CO):1|O-(C)(H):3|C-(C)(H)2(CO):1|C-(C)(H)2(O):3|C-(C)(H)2(O):1</t>
  </si>
  <si>
    <t>C-(C)(H)3:3|C-(C)2(H)2:39|C-(C)4:1|CO-(C)(O):3|O-(C)(CO):3|O-(C)(H):1|C-(C)(H)2(CO):3|C-(C)(H)2(O):1|C-(C)(H)2(O):3</t>
  </si>
  <si>
    <t>C-(C)(H)3:1|C-(C)2(H)2:13|C-(C)4:1|CO-(C)(O):1|O-(C)(CO):1|O-(C)(H):3|C-(C)(H)2(CO):1|C-(C)(H)2(O):3|C-(C)(H)2(O):1</t>
  </si>
  <si>
    <t>C-(C)(H)3:2|C-(C)2(H)2:29|C[d]-(C)(H):2|C-(C[d])(C)(H)2:2</t>
  </si>
  <si>
    <t>C-(C)(H)3:1|C-(C)2(H)2:11|C-(C)4:1|CO-(C)(O):1|O-(C)(CO):1|O-(C)(H):3|C-(C)(H)2(CO):1|C-(C)(H)2(O):3|C-(C)(H)2(O):1</t>
  </si>
  <si>
    <t>C-(C)(H)3:3|C-(C)2(H)2:33|C-(C)4:1|CO-(C)(O):3|O-(C)(CO):3|O-(C)(H):1|C-(C)(H)2(CO):3|C-(C)(H)2(O):1|C-(C)(H)2(O):3</t>
  </si>
  <si>
    <t>C-(C)(H)3:2|C-(C)2(H)2:14|C-(C)4:1|CO-(C)(O):2|O-(C)(CO):2|O-(C)(H):2|C-(C)(H)2(CO):2|C-(C)(H)2(O):2|C-(C)(H)2(O):2</t>
  </si>
  <si>
    <t>C-(C)(H)3:2|C-(C)2(H)2:38|C-(C)4:1|CO-(C)(O):2|O-(C)(CO):2|O-(C)(H):2|C-(C)(H)2(CO):2|C-(C)(H)2(O):2|C-(C)(H)2(O):2</t>
  </si>
  <si>
    <t>C-(C)(H)3:1|C-(C)2(H)2:1|C[B]-(H):4|C[B]-(C):1|C-(C[B])(H)3:1|C-(C)(H)2(N):1|C[B]-(SO2):1|C[B]-(S):1</t>
  </si>
  <si>
    <t>C-(C)(H)3:1|C-(C)2(H)2:19|C-(C)4:1|CO-(C)(O):1|O-(C)(CO):1|O-(C)(H):3|C-(C)(H)2(CO):1|C-(C)(H)2(O):3|C-(C)(H)2(O):1</t>
  </si>
  <si>
    <t>C-(C)(H)3:1|C-(C)2(H)2:15|CO-(C)(O):1|O-(C)(CO):1|O-(C)(H):1|C-(C)(H)2(CO):1|C-(C)(H)2(O):1|C-(C)(H)2(O):1|C-(C)(H)2(N):2|N-(C)2(H):1</t>
  </si>
  <si>
    <t>C-(C)(H)3:2|C-(C)2(H)2:4|CO-(C)(O):1|O-(C)(CO):1|C-(C)2(H)(CO):1|C-(H)3(O):1</t>
  </si>
  <si>
    <t>C-(C)(H)3:5|C-(C)2(H)2:22|C-(C)3(H):4|O-(C)(H):1|C-(C)(H)2(O):1</t>
  </si>
  <si>
    <t>C-(C)(H)3:3|C-(C)2(H)2:15|C-(C)4:1|CO-(C)(O):3|O-(C)(CO):3|O-(C)(H):1|C-(C)(H)2(CO):3|C-(C)(H)2(O):1|C-(C)(H)2(O):3</t>
  </si>
  <si>
    <t>C-(C)(H)3:2|C-(C)2(H)2:22|C-(C)4:1|CO-(C)(O):2|O-(C)(CO):2|O-(C)(H):2|C-(C)(H)2(CO):2|C-(C)(H)2(O):2|C-(C)(H)2(O):2</t>
  </si>
  <si>
    <t>C-(C)(H)3:1|C-(C)2(H)2:5|C-(C)4:1|CO-(C)(O):1|O-(C)(CO):1|O-(C)(H):3|C-(C)(H)2(CO):1|C-(C)(H)2(O):3|C-(C)(H)2(O):1</t>
  </si>
  <si>
    <t>C-(C)(H)3:2|C-(C)2(H)2:26|C-(C)4:1|CO-(C)(O):2|O-(C)(CO):2|O-(C)(H):2|C-(C)(H)2(CO):2|C-(C)(H)2(O):2|C-(C)(H)2(O):2</t>
  </si>
  <si>
    <t>C-(C)(H)3:2|C-(C)2(H)2:10|C-(C)4:1|CO-(C)(O):2|O-(C)(CO):2|O-(C)(H):2|C-(C)(H)2(CO):2|C-(C)(H)2(O):2|C-(C)(H)2(O):2</t>
  </si>
  <si>
    <t>C-(C)(H)3:2|C[d]-(C)(H):1|C[d]-(C)2:1|C-(C[d])(C)3:1|C-(C[d])(H)3:1|CO-(C)2:1|C-(C)(H)2(CO):1|C-(C[d])(H)2(CO):1</t>
  </si>
  <si>
    <t>C-(C)(H)3:1|C[B]-(H):5|C[B]-(C):1|CO-(C)(O):1|O-(C)(CO):1|O-(C)2:1|C-(C)(H)(O)(CO):1|C-(C)(H)2(O):1|C-(C[B])(C)(H)(O):1</t>
  </si>
  <si>
    <t>C-(C)(H)3:1|C-(C)2(H)2:9|C-(C)4:1|CO-(C)(O):1|O-(C)(CO):1|O-(C)(H):3|C-(C)(H)2(CO):1|C-(C)(H)2(O):3|C-(C)(H)2(O):1</t>
  </si>
  <si>
    <t>C-(C)(H)3:2|C-(C)2(H)2:18|C-(C)4:1|CO-(C)(O):2|O-(C)(CO):2|O-(C)(H):2|C-(C)(H)2(CO):2|C-(C)(H)2(O):2|C-(C)(H)2(O):2</t>
  </si>
  <si>
    <t>C-(C)(H)3:1|C-(C)2(H)2:4|C-(C[B])(C)(H)2:1|C[BF]-(C[B])2(C[BF]):2|C[B]-(H):7|C[B]-(C):1</t>
  </si>
  <si>
    <t>C-(C)(H)3:3|C-(C)2(H)2:27|C-(C)4:1|CO-(C)(O):3|O-(C)(CO):3|O-(C)(H):1|C-(C)(H)2(CO):3|C-(C)(H)2(O):1|C-(C)(H)2(O):3</t>
  </si>
  <si>
    <t>C-(C)(H)3:2|C-(C)2(H)2:30|C-(C)4:1|CO-(C)(O):2|O-(C)(CO):2|O-(C)(H):2|C-(C)(H)2(CO):2|C-(C)(H)2(O):2|C-(C)(H)2(O):2</t>
  </si>
  <si>
    <t>C-(C)(H)3:2|C-(C)2(H)2:26|CO-(C)(O):2|O-(C)(CO):2|C-(C)(H)2(CO):2|C-(C)(H)2(O):2|C-(C)(H)2(N):2|N-(C)2(H):1</t>
  </si>
  <si>
    <t>C-(C)(H)3:3|C-(C)2(H)2:4|C[d]-(H)2:1|C[d]-(C)2:1|C-(C[d])(C)(H)2:1|C-(C[d])(C)2(H):1</t>
  </si>
  <si>
    <t>C-(C)(H)3:5|C-(C)2(H)2:3|C-(C)3(H):3</t>
  </si>
  <si>
    <t>C-(C)(H)3:5|C-(C)2(H)2:5|C-(C)3(H):1|C-(C)4:1</t>
  </si>
  <si>
    <t>C-(C)(H)3:2|C-(C)2(H)2:4|C[d]-(C)(H):1|C[d]-(C)2:1|C-(C[d])(C)(H)2:2|C-(C[d])(H)3:1</t>
  </si>
  <si>
    <t>C-(C)(H)3:4|C-(C)2(H)2:8|C-(C)4:1</t>
  </si>
  <si>
    <t>C-(C)(H)3:4|C-(C)2(H)2:7|C-(C)4:1</t>
  </si>
  <si>
    <t>C-(C)(H)3:1|C-(C)2(H)2:1|C[d]-(H)2:1|C[d]-(C)(H):1|C-(C[d])(C)2(H):1|O-(C)(H):1|C-(C)(H)2(O):1</t>
  </si>
  <si>
    <t>C-(C)(H)3:5|C-(C)2(H)2:4|C-(C)3(H):1|C-(C)4:1</t>
  </si>
  <si>
    <t>C-(C)(H)3:3|C-(C)2(H)2:4|C[d]-(C)(H):2|C-(C[d])(C)(H)2:1|C-(C[d])(C)2(H):1</t>
  </si>
  <si>
    <t>C-(C)(H)3:1|C-(C)2(H)2:7|C[d]-(H)2:1|C[d]-(C)2:1|C-(C[d])(C)(H)2:1|C-(C[d])(H)3:1</t>
  </si>
  <si>
    <t>C-(C)(H)3:12|C-(C)3(H):2|C-(C)4:4</t>
  </si>
  <si>
    <t>C-(C)(H)3:3|C-(C)2(H)2:1|C-(C)4:1|C[d]-(H)2:1|C[d]-(C)(H):1|C-(C[d])(C)(H)2:1</t>
  </si>
  <si>
    <t>C-(C)(H)3:7|C-(C)2(H)2:3|C-(C)3(H):1|C-(C)4:2</t>
  </si>
  <si>
    <t>C-(C)(H)3:2|C-(C)2(H)2:1|C[d]-(C)(H):1|C[d]-(C)2:1|C-(C[d])(C)(H)2:2|C-(C[d])(H)3:1</t>
  </si>
  <si>
    <t>C-(C)(H)3:3|C-(C)2(H)2:9|C-(C)3(H):1</t>
  </si>
  <si>
    <t>C-(C)(H)3:3|C-(C)4:1|C[d]-(C)(H):1|C[d]-(C)2:1|C-(C[d])(C)(H)2:1|C-(C[d])(H)3:2</t>
  </si>
  <si>
    <t>C-(C)(H)3:4|C-(C)2(H)2:1|C-(C)3(H):1|C[d]-(C)(H):2|C-(C[d])(C)(H)2:1|C-(C[d])(C)2(H):1</t>
  </si>
  <si>
    <t>C-(C)(H)3:2|C-(C)2(H)2:4|C-(C[B])(C)2(H):1|C[B]-(H):5|C[B]-(C):1</t>
  </si>
  <si>
    <t>C-(C)(H)3:1|C-(C)2(H)2:4|CO-(C)(O):2|O-(C)(CO):1|O-(CO)(H):1|C-(C)(H)2(CO):2|C-(C)(H)2(O):1</t>
  </si>
  <si>
    <t>C-(C)(H)3:3|C-(C)2(H)2:1|C-(C)4:1|C[d]-(H)2:1|C[d]-(C)2:1|C-(C[d])(C)(H)2:1|C-(C[d])(H)3:1</t>
  </si>
  <si>
    <t>C-(C)(H)3:4|C-(C)2(H)2:1|C-(C)4:1|C[d]-(H)2:1|C[d]-(C)(H):1|C-(C[d])(C)2(H):1</t>
  </si>
  <si>
    <t>C-(C)(H)3:6|O-(C)2:2|C-(C)3(O),ethers/esters:2|C-(C)(H)2(O):2</t>
  </si>
  <si>
    <t>C-(C)(H)3:5|C-(C)2(H)2:6|C-(C)3(H):1|C-(C)4:1</t>
  </si>
  <si>
    <t>C-(C)(H)3:1|C-(C)2(H)2:3|CO-(C)(O):2|O-(C)(CO):1|O-(CO)(H):1|C-(C)(H)2(CO):2|C-(C)(H)2(O):1</t>
  </si>
  <si>
    <t>C-(C)(H)3:1|C-(C)2(H)2:2|C[d]-(C)(H):2|C-(C[d])(C)(H)2:2|CO-(C)(O):1|O-(C)(CO):1|C-(H)3(CO):1|C-(C)(H)2(O):1</t>
  </si>
  <si>
    <t>C-(C)(H)3:1|C-(C)2(H)2:2|C[d]-(C)(H):2|C-(C[d])(C)(H)2:1|O-(C)(H):1|C-(C[d])(H)2(O):1</t>
  </si>
  <si>
    <t>C-(C)(H)3:2|C-(C)2(H)2:3|C[d]-(C)(H):2|C-(C[d])(C)(H)2:1|CO-(C)(O):1|O-(C)(CO):1|C-(C)(H)2(CO):1|C-(C[d])(H)2(O):1</t>
  </si>
  <si>
    <t>C-(C)(H)3:1|C-(C)2(H)2:4|CO-(C)(O):2|O-(CO)(H):2|C-(C)2(H)(CO):1|C-(C)(H)2(CO):1</t>
  </si>
  <si>
    <t>C-(C)(H)3:1|C-(C)2(H)2:14|C[B]-(H):5|C[B]-(C):1|CO-(C)(O):1|O-(C)(CO):1|C-(C)(H)2(CO):1|C-(C[B])(H)2(O):1</t>
  </si>
  <si>
    <t>C-(C)(H)3:1|C-(C)2(H)2:2|CO-(C)(O):1|O-(C)(CO):1|C-(C)(H)2(CO):1|C-(H)3(O):1|C-(C)2(H)(Cl):1</t>
  </si>
  <si>
    <t>C-(C)(H)3:1|C-(C)2(H)2:1|CO-(C)(O):1|O-(C)(CO):1|O-(C)(H):1|C-(C)(H)2(CO):1|C-(C)2(H)(O),alcohpls/peroxides:1|C-(H)3(O):1</t>
  </si>
  <si>
    <t>C-(C)(H)3:3|C-(C)2(H)2:2|C-(C)3(H):1|C[B]-(H):4|CO-(C[B])(O):2|O-(C)(CO):2|C-(C)(H)2(O):2|C[B]-(CO):2</t>
  </si>
  <si>
    <t>C-(C)(H)3:2|C-(C)2(H)2:4|C-(C)3(H):1|CO-(C)(O):1|O-(C)(CO):1|C-(C)(H)2(CO):1|C-(H)3(O):1</t>
  </si>
  <si>
    <t>C-(C)(H)3:1|C-(C)2(H)2:10|CO-(C)(O):1|O-(CO)(H):1|O-(C)(H):1|C-(C)(H)2(CO):1|C-(C)2(H)(O),alcohpls/peroxides:1</t>
  </si>
  <si>
    <t>C-(C)(H)3:2|C-(C)2(H)2:4|CO-(C)(O):2|O-(CO)(H):2|C-(C)2(H)(CO):2</t>
  </si>
  <si>
    <t>C-(C)(H)3:2|C-(C)2(H)2:9|C-(C)2(H)(CN):1</t>
  </si>
  <si>
    <t>C-(C)(H)3:1|C[d]-(C)(H):2|C-(C[d])(C)(H)2:1|O-(C)(H):1|C-(C[d])(H)2(O):1</t>
  </si>
  <si>
    <t>C-(C)(H)3:1|C-(C)2(H)2:1|C[d]-(C)(H):2|C[d]-(C)2:2|C-(C[d])(C)(H)2:2|C-(C[d])(H)3:3|CO-(C)(O):1|O-(C)(CO):1|C-(C)(H)2(CO):1|C-(C[d])(H)2(O):1</t>
  </si>
  <si>
    <t>C-(C)(H)3:2|C-(C)2(H)2:1|C-(C)3(H):1|CO-(C)(O):1|O-(C)(CO):1|O-(C)(H):1|C-(C)(H)(O)(CO):1|C-(H)3(O):1</t>
  </si>
  <si>
    <t>C-(C)(H)3:1|C-(C)2(H)2:10|CO-(C)(O):1|O-(CO)(H):1|C-(C)(H)2(N):1|N-(C)2(H):1|C-(H)2(N)(CO):1</t>
  </si>
  <si>
    <t>C-(C)(H)3:3|C-(C)2(H)2:4|CO-(C)(O):2|O-(C)(CO):2|C-(C)2(H)(CO):1|C-(C)(H)2(CO):1|C-(C)(H)2(O):2</t>
  </si>
  <si>
    <t>C-(C)(H)3:2|C-(C)2(H)2:5|CO-(C)(O):2|O-(C)(CO):2|C-(C)(H)2(CO):2|C-(C)(H)2(O):2</t>
  </si>
  <si>
    <t>C-(C)(H)3:4|C-(C)2(H)2:1|CO-(C)(O):2|O-(C)(CO):2|C-(C)2(H)(CO):2|C-(C)(H)2(O):2</t>
  </si>
  <si>
    <t>C-(C)(H)3:4|C-(C)2(H)2:6|C-(C)3(H):2|CO-(C)(H):1|C-(C)2(H)(CO):1</t>
  </si>
  <si>
    <t>C-(C)(H)3:2|C-(C)2(H)2:3|CO-(C)(O):2|O-(CO)(H):2|C-(C)2(H)(CO):2</t>
  </si>
  <si>
    <t>C-(C)(H)3:1|C-(C)2(H)2:1|CO-(C)(O):1|CO-(C)2:1|O-(C)(CO):1|C-(C)(H)2(CO):2|C-(H)3(CO):1|C-(C)(H)2(O):1</t>
  </si>
  <si>
    <t>C-(C)(H)3:1|C[d]-(H)2:1|C[d]-(C)(H):1|C-(C[d])(C)(H)2:1|CO-(C)(H):1|C-(C)2(H)(CO):1</t>
  </si>
  <si>
    <t>C-(C)(H)3:3|C-(C)3(H):1|O-(C)(H):2|C-(C)2(H)(O),alcohpls/peroxides:2</t>
  </si>
  <si>
    <t>C-(C)(H)3:4|C-(C)2(H)2:20|C-(C)3(H):2</t>
  </si>
  <si>
    <t>C-(C)(H)3:2|C-(C)2(H)2:5|C-(C)3(H):1|C[d]-(H)2:1|C[d]-(C)(H):1|C-(C[d])(C)(H)2:1</t>
  </si>
  <si>
    <t>C-(C)(H)3:2|C-(C)2(H)2:15|C[d]-(C)(H):2|C-(C[d])(C)(H)2:2|CO-(C)(O):1|O-(C)(CO):1|C-(C)(H)2(CO):1|C-(C)(H)2(O):1</t>
  </si>
  <si>
    <t>C-(C)(H)3:3|CO-(C)(O):2|O-(C)(CO):2|C-(C)2(H)(CO):1|C-(C)(H)2(CO):1|C-(C)(H)2(O):2</t>
  </si>
  <si>
    <t>C-(C)(H)3:2|C-(C)2(H)2:5|C[d]-(H)2:1|C[d]-(C)2:1|C-(C[d])(C)(H)2:2</t>
  </si>
  <si>
    <t>C-(C)(H)3:2|C-(C)2(H)2:5|C-(H)3(N):2|C-(C)2(H)(N):1|N-(C)3:1</t>
  </si>
  <si>
    <t>C-(C)(H)3:1|C-(C)2(H)2:22|C[d]-(H)2:1|C[d]-(C)(H):1|C-(C[d])(C)(H)2:1</t>
  </si>
  <si>
    <t>C-(C)(H)3:3|C-(C)2(H)2:3|C-(C)3(H):1|CO-(C)2:1|C-(C)(H)2(CO):2</t>
  </si>
  <si>
    <t>C-(C)(H)3:2|C-(C)2(H)2:4|C-(C)3(H):1|C-(H)3(N):2|C-(C)(H)2(N):1|N-(C)3:1</t>
  </si>
  <si>
    <t>C-(C)(H)3:1|C-(C)2(H)2:25|O-(C)(H):1|C-(C)(H)2(O):1</t>
  </si>
  <si>
    <t>C-(C)(H)3:3|C-(C)2(H)2:1|C-(C)4:1|C-(C[B])(C)(H)2:1|C[B]-(H):5|C[B]-(C):1</t>
  </si>
  <si>
    <t>C-(C)(H)3:3|C-(C)2(H)2:25|C-(C)3(H):1</t>
  </si>
  <si>
    <t>C-(C)(H)3:3|C-(C)4:1|C[B]-(H):5|C-(C)(H)2(N):1|N-(C[B])(C)(H):1|C[B]-(N):1</t>
  </si>
  <si>
    <t>C-(C)(H)3:5|C-(C)3(H):1|C-(C[B])(C)3:2|C[B]-(H):2|C[B]-(C):3|C-(C[B])(H)3:1|CO-(C[B])(C):1|C-(H)3(CO):1|C[B]-(CO):1</t>
  </si>
  <si>
    <t>C-(C)2(H)2:6|C-(C)3(H):1|C-(C)(H)2(N):1|C-(C)2(H)(N):1|N-(C)2(H):1</t>
  </si>
  <si>
    <t>2041-14-7</t>
  </si>
  <si>
    <t>QQVDJLLNRSOCEL-UHFFFAOYSA-N</t>
  </si>
  <si>
    <t>（２－アミノエチル）ホスホン酸</t>
  </si>
  <si>
    <t>NCCP(=O)(O)O</t>
  </si>
  <si>
    <t>C-(C)(H)2(N):1|N-(C)(H)2:1|O-(H)(P):2|O-(H)(PO):2</t>
  </si>
  <si>
    <t>C-(C)(H)3:2|CO-(O)2:2|O-(CO)2,aliphatic:1|O-(C)(CO):2|C-(C)(H)2(O):2</t>
  </si>
  <si>
    <t>C-(C)(H)3:1|C-(C)2(H)2:3|CO-(C)(O):1|CO-(C)2:1|O-(C)(CO):1|C-(C)(H)2(CO):2|C-(H)3(CO):1|C-(C)(H)2(O):1</t>
  </si>
  <si>
    <t>C-(C)(H)3:1|C-(C)2(H)2:5|C-(C)3(H):2|C-(C)4:1|C-(C[B])(C)2(H):1|C[B]-(H):3|C[B]-(C):2|O-(C[B])(H):1|O-(C)(H):2|C-(C)2(H)(O),alcohpls/peroxides:1|C-(C[B])(C)(H)(O):1|C[B]-(O):1</t>
  </si>
  <si>
    <t>C-(C)(H)3:1|C-(C)2(H)2:2|C[B]-(H):5|O-(C)(H):1|C-(C)(H)2(O):1|C-(C)(H)2(N):2|N-(C[B])(C)2:1|C[B]-(N):1</t>
  </si>
  <si>
    <t>C-(C)(H)3:3|C-(C)2(H)2:5|C-(C)3(H):1</t>
  </si>
  <si>
    <t>C-(C)(H)3:1|C-(C[B])(C)(H)2:1|C[B]-(H):3|C[B]-(C):3|C-(C[B])(H)3:2</t>
  </si>
  <si>
    <t>C-(C)(H)3:1|C-(C)2(H)2:7|C[d]-(C)(H):2|C-(C[d])(C)(H)2:2|O-(C)(H):1|C-(C)(H)2(O):1</t>
  </si>
  <si>
    <t>C-(C)(H)3:2|O-(C)2:2|C-(C)2(H)(O),ethers/esters:2|C-(C)(H)2(O):2</t>
  </si>
  <si>
    <t>C-(C)(H)3:1|C-(C)2(H)2:4|C[d]-(C)(H):2|C-(C[d])(C)(H)2:2|C-(C)(H)2(Br):1</t>
  </si>
  <si>
    <t>C-(C)(H)3:1|C-(C)2(H)2:3|C[d]-(C)(H):2|C-(C[d])(C)(H)2:2|C-(C)(H)2(Br):1</t>
  </si>
  <si>
    <t>C-(C)(H)3:5|C-(C)3(H):2|C[d]-(C)(H):2|C-(C[d])(C)(H)2:1|C-(C[d])(C)2(H):1</t>
  </si>
  <si>
    <t>C-(C)(H)3:1|C-(C)2(H)2:6|C[d]-(C)(H):2|C-(C[d])(C)(H)2:2|O-(C)(H):1|C-(C)(H)2(O):1</t>
  </si>
  <si>
    <t>C-(C)(H)3:1|C-(C)2(H)2:15|C-(C)(H)2(Br):1</t>
  </si>
  <si>
    <t>C-(C)(H)3:5|C-(C)2(H)2:1|C-(C)3(H):1|C[d]-(C)(H):2|C-(C[d])(C)2(H):2</t>
  </si>
  <si>
    <t>C-(C)(H)3:2|C-(C[B])(C)2(H):1|C[B]-(H):4|C[B]-(C):1|C[B]-(CN):1</t>
  </si>
  <si>
    <t>C-(C)(H)3:1|C-(C)2(H)2:4|C-(C)3(H):2|C-(C)4:1|C-(C[B])(C)(H)2:1|C-(C[B])(C)2(H):1|C[B]-(H):3|C[B]-(C):2|O-(C[B])(C):1|O-(C)(H):2|C-(C)2(H)(O),alcohpls/peroxides:2|C-(H)3(O):1|C[B]-(O):1</t>
  </si>
  <si>
    <t>C-(C)(H)3:1|C-(C)2(H)2:4|C-(C)3(H):2|C-(C[B])(C)(H)2:1|C-(C[B])(C)2(H):1|C[B]-(H):3|C[B]-(C):2|CO-(C)2:1|O-(C[B])(H):1|O-(C)(H):1|C-(C)3(CO):1|C-(C)(H)(O)(CO):1|C[B]-(O):1</t>
  </si>
  <si>
    <t>C-(C)(H)3:2|CO-(C)(CO):1|CO-(O)(CO):1|O-(C)(CO):1|C-(C)(H)2(CO):1|C-(C)(H)2(O):1</t>
  </si>
  <si>
    <t>C-(C)(H)3:3|C-(C)2(H)2:5|C-(C)4:1|O-(C)(H):1|C-(C)(H)2(O):1</t>
  </si>
  <si>
    <t>C-(C)(H)3:3|C-(C)2(H)2:1|C-(C)3(H):1|C-(C)2(H)(S):1|S-(C)(H):1</t>
  </si>
  <si>
    <t>C-(C)(H)3:2|C-(C)2(H)2:8|C[d]-(C)(H):2|C-(C[d])(C)(H)2:2</t>
  </si>
  <si>
    <t>C-(C)(H)3:2|C-(C)2(H)2:10|C[d]-(C)(H):2|C-(C[d])(C)(H)2:2</t>
  </si>
  <si>
    <t>C-(C)(H)3:1|C-(C)2(H)2:2|O-(C)2:5|O-(C)(H):1|C-(C)(H)2(O):1|C-(C)(H)2(O):10</t>
  </si>
  <si>
    <t>C-(C)(H)3:3|C-(C)2(H)2:1|C-(C)3(H):1|CO-(C)2:1|C-(C)2(H)(CO):1|C-(H)3(CO):1</t>
  </si>
  <si>
    <t>C-(C)(H)3:1|C-(C)2(H)2:4|CO-(C)(O):1|CO-(C)2:1|O-(C)(CO):1|C-(C)(H)2(CO):3|C-(H)3(O):1</t>
  </si>
  <si>
    <t>C-(C)(H)3:2|C-(C)2(H)2:4|CO-(C)(O):1|CO-(C)2:1|O-(C)(CO):1|C-(C)(H)2(CO):3|C-(C)(H)2(O):1</t>
  </si>
  <si>
    <t>C-(C)(H)3:1|C-(C[B])(C)2(H):1|C[B]-(H):2|C[B]-(C):3|C-(C[B])(H)3:2|CO-(C[B])(C):1|C-(C)(H)2(CO):1|C[B]-(CO):1</t>
  </si>
  <si>
    <t>C-(C)(H)3:1|C-(C)2(H)2:5|CO-(C)(O):1|CO-(C)2:1|O-(C)(CO):1|C-(H)2(CO)2:1|C-(C)(H)2(CO):1|C-(H)3(O):1</t>
  </si>
  <si>
    <t>C-(C)(H)3:1|C-(C)2(H)2:6|C[d]-(C)(H):1|C-(C[d])(C)(H)2:1|C[d]-(H)(CN):1</t>
  </si>
  <si>
    <t>C-(C)(H)3:1|C-(C)2(H)2:8|C[d]-(C)(H):1|C-(C[d])(C)(H)2:1|C[d]-(H)(CN):1</t>
  </si>
  <si>
    <t>C-(C)(H)3:1|C-(C)2(H)2:2|C[d]-(H)2:1|C[d]-(C)(H):1|C-(C[d])(C)(H)2:1|O-(C)(H):1|C-(C)2(H)(O),alcohpls/peroxides:1</t>
  </si>
  <si>
    <t>C-(C)(H)3:2|O-(C)2:1|O-(C)(H):1|C-(C)2(H)(O),ethers/esters:1|C-(C)2(H)(O),alcohpls/peroxides:1|C-(H)3(O):1</t>
  </si>
  <si>
    <t>C-(C)(H)3:3|C-(C)2(H)2:2|C-(C)3(H):1|O-(C)(H):1|C-(C)2(H)(O),alcohpls/peroxides:1</t>
  </si>
  <si>
    <t>C-(C)(H)3:2|C-(C)2(H)2:1|CO-(C)(O):1|O-(C)(CO):1|C-(C)2(H)(CO):1|C-(H)3(O):1</t>
  </si>
  <si>
    <t>C-(C)(H)3:1|C-(C)2(H)2:5|C[d]-(C)(H):1|C-(C[d])(C)(H)2:1|C[d]-(H)(CN):1</t>
  </si>
  <si>
    <t>C-(C)(H)3:1|C-(C)2(H)2:2|C[d]-(C)(H):2|C-(C[d])(C)(H)2:2|C-(C)(H)2(CN):1</t>
  </si>
  <si>
    <t>C-(C)(H)3:2|C-(C)2(H)2:5|CO-(C)(O):1|CO-(C)2:1|O-(C)(CO):1|C-(H)2(CO)2:1|C-(C)(H)2(CO):1|C-(C)(H)2(O):1</t>
  </si>
  <si>
    <t>C-(C)(H)3:2|C[d]-(C)(H):2|C-(C[d])(C)2(H):1|O-(C)(H):1|C-(C[d])(H)2(O):1</t>
  </si>
  <si>
    <t>C-(C)(H)3:2|C-(C)2(H)2:12|C[d]-(C)(H):2|C-(C[d])(C)(H)2:2</t>
  </si>
  <si>
    <t>C-(C)(H)3:1|C-(C)2(H)2:1|O-(C)2:1|C-(C)(H)2(O):2|C-(C)(H)2(CN):1</t>
  </si>
  <si>
    <t>C-(C)(H)3:1|C-(C)2(H)2:6|C-(C)(H)2(N):2|N-(C)2(H):1|C-(C)(H)2(CN):1</t>
  </si>
  <si>
    <t>C-(C)(H)3:2|C-(C)3(H):1|C-(C)(H)2(CO):1|CO-(C)(Cl):1</t>
  </si>
  <si>
    <t>C-(C)(H)3:1|C-(C)2(H)2:3|O-(C)2:1|C-(C)(H)2(O):2|C-(C)(H)2(CN):1</t>
  </si>
  <si>
    <t>C-(C)(H)3:1|C-(C)2(H)2:4|C-(C)(H)2(N):2|N-(C)2(H):1|C-(C)(H)2(CN):1</t>
  </si>
  <si>
    <t>C-(C)(H)3:2|C-(C)2(H)2:5|C-(C)(H)2(N):2|C-(C)2(H)(N):1|N-(C)3:1</t>
  </si>
  <si>
    <t>C-(C)(H)3:2|C-(C)2(H)2:14|CO-(C)(O):1|O-(CO)(H):1|C-(C)2(H)(CO):1</t>
  </si>
  <si>
    <t>C-(C)(H)3:1|C-(C)2(H)2:1|C[B]-(H):4|C[B]-(C):1|C-(C[B])(H)3:1|O-(C)(SO2):1|C[B]-(SO2):1|C[B]-(S):1</t>
  </si>
  <si>
    <t>C-(C)(H)3:1|C-(C)2(H)2:4|C-(C)3(H):1|CO-(C)(O):1|O-(CO)(H):1|C-(C)2(H)(CO):1</t>
  </si>
  <si>
    <t>C-(C)(H)3:1|C[B]-(H):5|C[B]-(C):1|O-(C)(H):1|C-(C[B])(C)(H)(O):1|C-(C)2(H)(N):1|N-(C)(H)2:1</t>
  </si>
  <si>
    <t>C-(C)(H)3:2|C-(C)3(H):1|C[B]-(H):5|C[B]-(C):1|O-(C)(H):1|C-(C[B])(C)(H)(O):1</t>
  </si>
  <si>
    <t>C-(C)(H)3:1|C-(C)2(H)2:3|C[B]-(H):2|CO-(C)(O):1|O-(C[B])(CO):1|C-(C)(H)2(CO):1|C[B]-(O):1|C[B]-(Br):3</t>
  </si>
  <si>
    <t>C-(C)(H)3:1|C-(C)2(H)2:1|C[B]-(H):5|O-(C[B])(C):1|C-(C)(H)(O)(CO):1|C[B]-(O):1|CO-(C)(Cl):1</t>
  </si>
  <si>
    <t>C-(C)(H)3:1|C[B]-(H):4|C[B]-(C):1|C-(C[B])(H)3:1|CO-(C[B])(O):1|O-(C)(CO):1|C-(C)(H)2(O):1|C[B]-(CO):1</t>
  </si>
  <si>
    <t>C-(C)(H)3:1|C-(C)2(H)2:10|C[d]-(C)(H):2|C-(C[d])(C)(H)2:2|C(allene):1|CO-(C)(O):1|O-(CO)(H):1|C-(C)(H)2(CO):1</t>
  </si>
  <si>
    <t>C-(C)(H)3:3|C-(C)2(H)2:3|O-(C)2:3|C-(C)(H)(O)2:3</t>
  </si>
  <si>
    <t>C-(C)(H)3:1|C-(C[B])(C)(H)2:1|C[B]-(H):4|C[B]-(C):2|O-(C)(H):1|C-(C[B])(H)2(O):1</t>
  </si>
  <si>
    <t>C-(C)(H)3:1|C-(C)2(H)2:3|O-(C)2:2|C-(C)(H)(O)2:1|C-(C)(H)2(O):2</t>
  </si>
  <si>
    <t>C-(C)(H)3:1|C-(C)2(H)2:2|O-(C)2:2|C-(C)(H)(O)2:1|C-(C)(H)2(O):2</t>
  </si>
  <si>
    <t>C-(C)(H)3:4|C-(C)2(H)2:6|C-(C)3(H):2|C-(C)4:2|O-(C)2:1|C-(C)3(O),ethers/esters:1|C-(C)(H)2(O):1</t>
  </si>
  <si>
    <t>C-(C)(H)3:2|CO-(C)(O):2|O-(C)(CO):2|C-(C)(H)2(O):2|N-(C)(H)2:2|C-(C)(H)(N)(CO):2|C-(C)(H)2(S):2|S-(C)(S):2</t>
  </si>
  <si>
    <t>C-(C)(H)3:2|C-(C)2(H)2:3|CO-(C)(O):1|O-(C)(CO):1|O-(C)(H):1|C-(C)(H)(O)(CO):1|C-(C)(H)2(O):1</t>
  </si>
  <si>
    <t>C-(C)(H)3:1|C-(C)2(H)2:4|CO-(C)(O):1|O-(C)(CO):1|O-(C)(H):1|C-(C)(H)2(CO):1|C-(C)2(H)(O),alcohpls/peroxides:1|C-(H)3(O):1</t>
  </si>
  <si>
    <t>C-(C)(H)3:1|C-(C)2(H)2:5|CO-(C)(O):1|O-(C)(CO):1|O-(C)(H):1|C-(C)(H)2(CO):1|C-(C)(H)2(O):1|C-(C)(H)2(O):1</t>
  </si>
  <si>
    <t>C-(C)(H)3:1|C-(C[B])(C)(H)2:1|C[B]-(H):3|C[B]-(C):1|O-(C[B])(C):1|O-(C[B])(H):1|C-(H)3(O):1|C[B]-(O):2</t>
  </si>
  <si>
    <t>C-(C)(H)3:1|C-(C)2(H)2:14|CO-(C)(O):1|O-(C)(CO):1|O-(C)(H):1|C-(C)(H)2(CO):1|C-(C)2(H)(O),alcohpls/peroxides:1|C-(H)3(O):1</t>
  </si>
  <si>
    <t>C-(C)(H)3:1|C-(C)2(H)2:9|C-(C[B])(C)(H)2:1|C[B]-(H):5|C[B]-(C):1</t>
  </si>
  <si>
    <t>C-(C)(H)3:2|C-(C[B])(C)(H)2:2|C[B]-(H):3|C[B]-(C):2|O-(C[B])(H):1|C[B]-(O):1</t>
  </si>
  <si>
    <t>C-(C)(H)3:1|C-(C)2(H)2:3|C[B]-(H):5|C[B]-(C):1|CO-(C)(O):1|O-(C)(CO):1|C-(C)(H)2(CO):1|C-(C[B])(H)2(O):1</t>
  </si>
  <si>
    <t>C-(C)(H)3:1|C-(C)2(H)2:15|C-(C[B])(C)(H)2:1|C[B]-(H):5|C[B]-(C):1</t>
  </si>
  <si>
    <t>C-(C)(H)3:2|C-(C)2(H)2:12|C-(C[B])(C)(H)2:2|C[B]-(H):2|C[B]-(C):2|O-(C[B])(H):2|C[B]-(O):2</t>
  </si>
  <si>
    <t>C-(C)(H)3:2|C-(C)2(H)2:2|C-(C[B])(C)(H)2:2|C[B]-(H):3|C[B]-(C):2|O-(C[B])(H):1|C[B]-(O):1</t>
  </si>
  <si>
    <t>C-(C)(H)3:2|C-(C)2(H)2:6|C-(C[B])(C)(H)2:2|C[B]-(H):3|C[B]-(C):2|O-(C[B])(H):1|C[B]-(O):1</t>
  </si>
  <si>
    <t>C-(C)(H)3:2|C-(C)2(H)2:12|C-(C[B])(C)(H)2:2|C[B]-(H):3|C[B]-(C):2|O-(C[B])(H):1|C[B]-(O):1</t>
  </si>
  <si>
    <t>C-(C)(H)3:4|C-(C)3(H):2|C[d]-(H)2:1|C[d]-(C)(H):1|C-(C[d])(C)2(H):1</t>
  </si>
  <si>
    <t>C-(C)(H)3:4|C-(C)3(H):1|O-(C)(H):2|C-(C)3(O),alcohols/peroxides:1|C-(C)2(H)(O),alcohpls/peroxides:1</t>
  </si>
  <si>
    <t>C-(C)(H)3:4|C-(C)2(H)2:1|C-(C)3(H):1|C-(C)4:1|O-(C)(H):1|C-(C)(H)2(O):1</t>
  </si>
  <si>
    <t>C-(C)(H)3:2|C-(C)2(H)2:5|C-(C)3(H):1|CO-(C)(O):1|O-(C)(CO):1|C-(C)(H)2(CO):1|C-(H)3(O):1</t>
  </si>
  <si>
    <t>C-(C)(H)3:1|C-(C)2(H)2:7|C-(C[B])(C)(H)2:1|C[B]-(H):3|C[B]-(C):2|C-(C[B])(H)3:1|O-(C[B])(H):1|C[B]-(O):1</t>
  </si>
  <si>
    <t>C-(C)(H)3:2|C-(C)2(H)2:14|C-(C[B])(C)(H)2:2|C[B]-(H):2|C[B]-(C):3|C-(C[B])(H)3:1|O-(C[B])(H):1|C[B]-(O):1</t>
  </si>
  <si>
    <t>C-(C)(H)3:1|C[B]-(H):4|C[B]-(C):1|O-(C)(H):1|C-(C[B])(C)(H)(O):1|N-(C[B])(H)2:1|C[B]-(N):1</t>
  </si>
  <si>
    <t>C-(C)(H)3:4|C-(C)2(H)2:8|C-(C)(H)2(N):4|CO-(N)2:1|N-(C)2(CO):2</t>
  </si>
  <si>
    <t>C-(C)(H)3:1|C-(C)2(H)2:3|C-(C)3(H):1|C[d]-(C)(H):1|C[d]-C[B](H):1|C-(C[d])(C)2(H):1|C-(C[B])(C)2(H):1|C[B]-(H):3|C[B]-(C):1|C[B]-(C[d]):1|CO-(C)2:1|O-(C[B])(H):1|C-(C)3(CO):1|C-(C)(H)2(CO):1|C[B]-(O):1</t>
  </si>
  <si>
    <t>2697-42-9</t>
  </si>
  <si>
    <t>IPZOLVGIGPKBJL-UHFFFAOYSA-N</t>
  </si>
  <si>
    <t>ジメチル＝ホスホルアミダート</t>
  </si>
  <si>
    <t>COP(=O)(N)OC</t>
  </si>
  <si>
    <t>C-(H)3(O):2|O-(C)(P):2|O-(C)(PO):2</t>
  </si>
  <si>
    <t>C-(C)(H)3:1|C-(C[B])(C)(H)2:1|C[B]-(H):3|C[B]-(C):1|C[B]-(NO2):2</t>
  </si>
  <si>
    <t>C-(C)(H)3:2|C[d]-(H)2:1|C[d]-(C)(H):1|C-(C[d])(C)2(H):1|O-(C)(H):1|C-(C)2(H)(O),alcohpls/peroxides:1</t>
  </si>
  <si>
    <t>C-(C)(H)3:1|C[B]-(H):10|C[B]-(C):2|CO-(C)(O):1|O-(C)(CO):1|C-(C[B])(H)2(CO):1|C-(C[B])(C)(H)(O):1</t>
  </si>
  <si>
    <t>C-(C)(H)3:4|C-(C)2(H)2:8|C-(C)3(H):2|C-(H)3(N):1|C-(C)(H)2(N):2|N-(C)3:1</t>
  </si>
  <si>
    <t>C-(C)(H)3:4|C-(C)2(H)2:1|C-(C)3(H):1|C[d]-(H)2:1|C[d]-(C)(H):1|C-(C[d])(C)3:1</t>
  </si>
  <si>
    <t>C-(C)(H)3:1|C-(C[B])(C)2(H):1|C[B]-(H):9|C[B]-(C):1|CO-(C[B])(O):1|O-(C)(CO):1|O-(C[B])(H):1|C-(C)(H)2(O):1|C[B]-(O):1|C[B]-(CO):1</t>
  </si>
  <si>
    <t>C-(C)(H)3:1|C-(C)2(H)2:14|CO-(C)(O):1|O-(C)(CO):1|C-(C)(H)2(CO):1|C-(H)3(O):1</t>
  </si>
  <si>
    <t>C-(C)(H)3:2|C-(C)2(H)2:9|C-(C[B])(C)2(H):1|C[B]-(H):5|C[B]-(C):1</t>
  </si>
  <si>
    <t>C-(C)(H)3:2|C-(C)2(H)2:2|CO-(C)(O):1|O-(C)(CO):1|C-(C)2(H)(CO):1|C-(H)3(O):1</t>
  </si>
  <si>
    <t>C-(C)(H)3:2|C-(C)2(H)2:7|C-(C[B])(C)2(H):1|C[B]-(H):5|C[B]-(C):1</t>
  </si>
  <si>
    <t>C-(C)(H)3:2|C-(C)2(H)2:8|C-(C[B])(C)2(H):1|C[B]-(H):5|C[B]-(C):1</t>
  </si>
  <si>
    <t>C-(C)(H)3:3|C-(C)4:1|CO-(C)(O):1|O-(C)(CO):1|C-(C)(H)2(CO):1|C-(H)3(O):1</t>
  </si>
  <si>
    <t>C-(C)(H)3:1|C-(C)3(H):1|C[d]-(H)2:1|C[d]-(C)(H):1|C-(C[d])(C)(H)2:1|O-(C)(H):1|C-(C)(H)2(O):1</t>
  </si>
  <si>
    <t>C-(C)(H)3:1|C-(C)2(H)2:6|C[d]-(H)2:1|C[d]-(C)2:1|C-(C[d])(C)(H)2:1|C-(C[d])(H)3:1</t>
  </si>
  <si>
    <t>C-(C)(H)3:3|C-(C)4:1|C[d]-(C)(H):2|C-(C[d])(C)(H)2:1|C-(C[d])(H)3:1</t>
  </si>
  <si>
    <t>C-(C)(H)3:2|C[d]-(C)(H):2|C-(C[d])(C)(H)2:2|O-(C)(H):1|C-(C)2(H)(O),alcohpls/peroxides:1</t>
  </si>
  <si>
    <t>C-(C)(H)3:4|C-(C)2(H)2:22|C-(C)4:1</t>
  </si>
  <si>
    <t>C-(C)(H)3:3|C-(C)2(H)2:3|C-(C)3(H):1|CO-(C)(O):1|O-(C)(CO):1|C-(C)2(H)(CO):1|C-(H)3(O):1</t>
  </si>
  <si>
    <t>C-(C)(H)3:6|C-(C)2(H)2:1|C-(C)4:2|C-(C[B])(C)2(H):1|C[B]-(H):5|C[B]-(C):1</t>
  </si>
  <si>
    <t>C-(C)(H)3:2|C[B]-(H):5|C[B]-(C):1|C-(C)(H)2(N):2|C-(C[B])(H)2(N):1|N-(C)3:1</t>
  </si>
  <si>
    <t>C-(C)(H)3:2|C-(C)2(H)2:4|CO-(C)(O):2|O-(C)(CO):2|O-(C)(H):2|C-(C)(H)(O)(CO):2|C-(C)(H)2(O):2</t>
  </si>
  <si>
    <t>C-(C)(H)3:1|C-(C)2(H)2:20|CO-(C)(O):1|O-(C)(CO):1|C-(C)(H)2(CO):1|C-(H)3(O):1</t>
  </si>
  <si>
    <t>C-(C)(H)3:3|C-(C)2(H)2:1|C-(C)3(H):1|CO-(C)(O):1|O-(C)(CO):1|O-(C)(H):1|C-(C)(H)(O)(CO):1|C-(C)(H)2(O):1</t>
  </si>
  <si>
    <t>C-(C)(H)3:3|C-(C)3(H):1|CO-(C)(O):1|O-(C)(CO):1|O-(C)(H):1|C-(C)(H)(O)(CO):1|C-(C)(H)2(O):1</t>
  </si>
  <si>
    <t>C-(C)(H)3:3|C-(C)2(H)2:7|C-(C)3(H):1|CO-(C)(O):1|O-(C)(CO):1|C-(C)(H)2(CO):1|C-(C)(H)2(O):1</t>
  </si>
  <si>
    <t>C-(C)(H)3:3|C[d]-(C)(H):1|C[d]-(C)2:1|C-(C[d])(C)(H)2:3</t>
  </si>
  <si>
    <t>C-(C)(H)3:4|C-(C[B])(C)2(H):2|C[B]-(H):3|C[B]-(C):3|C-(C[B])(H)3:1</t>
  </si>
  <si>
    <t>C-(C)(H)3:4|C-(C)2(H)2:1|C[d]-(C)(H):2|C-(C[d])(C)(H)2:1|C-(C[d])(C)3:1</t>
  </si>
  <si>
    <t>C-(C)(H)3:1|C-(C)2(H)2:6|C-(C[B])(C)(H)2:1|C[B]-(H):8|C[B]-(C):1|C[B]-(C[B]):2|C[B]-(CN):1</t>
  </si>
  <si>
    <t>C-(C)(H)3:2|C-(C)2(H)2:17|CO-(C)(O):2|O-(C)(CO):2|C-(C)(H)2(CO):2|C-(C)(H)2(O):2</t>
  </si>
  <si>
    <t>C-(C)(H)3:1|C-(C)2(H)2:6|C-(C)3(H):1|CO-(C)2:1|C-(C)(H)2(CO):2</t>
  </si>
  <si>
    <t>C-(C)(H)3:1|C-(C)2(H)2:3|C[d]-(C)(H):2|C[d]-(C)2:2|C-(C[d])(C)(H)2:2|C-(C[d])(H)3:3|CO-(C)(O):1|O-(C)(CO):1|C-(C)(H)2(CO):1|C-(C[d])(H)2(O):1</t>
  </si>
  <si>
    <t>C-(C)(H)3:1|C-(C)2(H)2:6|C-(C)3(H):1|C[B]-(H):4|CO-(C)(O):1|O-(C[B])(CO):1|C-(C)2(H)(CO):1|C[B]-(O):1|C[B]-(CN):1</t>
  </si>
  <si>
    <t>C-(C)(H)3:2|C-(C)2(H)2:1|C-(C)3(H):1|CO-(C)(O):1|CO-(C)2:1|O-(C)(CO):1|C-(H)2(CO)2:1|C-(H)3(CO):1|C-(C)(H)2(O):1</t>
  </si>
  <si>
    <t>C-(C)(H)3:2|C-(C)2(H)2:14|C-(C[B])(C)(H)2:2|C[B]-(H):8|C[B]-(C):2|N-(C[B])2(H):1|C[B]-(N):2</t>
  </si>
  <si>
    <t>C-(C)(H)3:1|C[B]-(H):5|CO-(C)(O):1|O-(C)(CO):1|C-(C)(H)2(CO):1|C-(H)3(O):1|C-(C)(H)2(N):2|N-(C[B])(C)2:1|C[B]-(N):1</t>
  </si>
  <si>
    <t>C-(C)(H)3:3|C-(C)2(H)2:6|CO-(C)(O):1|O-(C)(CO):1|C-(C)2(H)(CO):1|C-(C)(H)2(O):1</t>
  </si>
  <si>
    <t>C-(C)(H)3:2|O-(C)2:1|O-(C)(H):1|C-(C)(H)2(O):1|C-(C)(H)2(O):2|C-(C)(H)2(N):3|N-(C)3:1</t>
  </si>
  <si>
    <t>C-(C)(H)3:2|C-(C)2(H)2:9|C-(C)2(H)(Br):1</t>
  </si>
  <si>
    <t>C-(C)(H)3:3|C-(C[B])(C)2(H):1|C[B]-(H):5|C[B]-(C):1|CO-(C)(O):1|O-(C)(CO):1|C-(C)2(H)(CO):1|C-(C)(H)2(O):1</t>
  </si>
  <si>
    <t>C-(C)(H)3:3|C-(C)4:1|C-(C)(H)2(N):1|N-(C)(H)2:1</t>
  </si>
  <si>
    <t>C-(C)(H)3:1|C-(C)2(H)2:2|C[d]-(H)2:1|CO-(C[d])(O):1|O-(C)(CO):1|O-(C)2:1|C[d]-(H)(CO):1|C-(C)(H)2(O):3</t>
  </si>
  <si>
    <t>C-(C)(H)3:2|C-(C)2(H)2:14|C-(C[B])(C)(H)2:2|C-(C[B])2(H)2:1|C[B]-(H):4|C[B]-(C):6|C-(C[B])(H)3:2|O-(C[B])(H):2|C[B]-(O):2</t>
  </si>
  <si>
    <t>C-(C)(H)3:3|C-(C)2(H)2:3|C-(C)4:1|CO-(C)2:1|C-(C)2(H)(CO):1|C-(C)(H)2(CO):1</t>
  </si>
  <si>
    <t>C-(C)(H)3:1|C-(C)2(H)2:19|O-(C)(H):1|C-(C)(H)2(O):1</t>
  </si>
  <si>
    <t>C-(C)(H)3:1|C[B]-(H):4|CO-(C[B])(C):1|C-(C)(H)2(CO):1|C[B]-(CO):1|C[B]-(Cl):1</t>
  </si>
  <si>
    <t>C-(C)(H)3:1|C-(C)2(H)2:9|C[B]-(H):5|CO-(C[B])(C):1|C-(C)(H)2(CO):1|C[B]-(CO):1</t>
  </si>
  <si>
    <t>C-(C)(H)3:3|C-(C)2(H)2:9|C-(C)3(H):1|CO-(C)(O):1|O-(C)(CO):1|C-(C)(H)2(CO):1|C-(C)(H)2(O):1</t>
  </si>
  <si>
    <t>C-(C)(H)3:1|C-(C)2(H)2:1|O-(C)(H):1|C-(C)2(H)(O),alcohpls/peroxides:1|C-(C)(H)2(Br):1</t>
  </si>
  <si>
    <t>C-(C)(H)3:3|C-(C)2(H)2:11|C-(C)3(H):1|CO-(C)(O):1|O-(C)(CO):1|C-(C)(H)2(CO):1|C-(C)(H)2(O):1</t>
  </si>
  <si>
    <t>C-(C)(H)3:1|C-(C)2(H)2:1|CO-(C)(CO):1|CO-(O)(CO):1|O-(CO)(H):1|C-(C)(H)2(CO):1</t>
  </si>
  <si>
    <t>C-(C)(H)3:3|C[d]-(C)(H):2|C-(C[d])(C)(H)2:2|CO-(C)(O):1|O-(C)(CO):1|C-(C)2(H)(CO):1|C-(C)(H)2(O):1</t>
  </si>
  <si>
    <t>C-(C)(H)3:2|C-(C)2(H)2:2|CO-(C)2:1|C-(C)2(H)(CO):1|C-(H)3(CO):1</t>
  </si>
  <si>
    <t>C-(C)(H)3:2|C-(C)2(H)2:2|C-(C)3(H):1|CO-(C)(O):1|O-(C)(CO):1|C-(H)3(CO):1|C-(C)(H)2(O):1</t>
  </si>
  <si>
    <t>C-(C)(H)3:2|C-(C)2(H)2:1|C-(C)3(H):1|O-(C)2:2|C-(C)(H)(O)2:1|C-(C)(H)2(O):2</t>
  </si>
  <si>
    <t>C-(C)(H)3:3|C-(C[B])(C)3:1|C[B]-(H):3|C[B]-(C):2|C-(C[B])(H)3:1|N-(C[B])(H)2:1|C[B]-(N):1</t>
  </si>
  <si>
    <t>C-(C)(H)3:2|O-(C)(H):1|C-(C)(H)2(O):1|C-(C)(H)2(S):1|C-(C)2(H)(S):1|S-(C)2:1</t>
  </si>
  <si>
    <t>C-(C)(H)3:4|C-(C)2(H)2:1|C-(C)3(H):1|C-(C)(H)2(N):1|C-(C)2(H)(N):1|N-(C)2(H):1</t>
  </si>
  <si>
    <t>C-(C)(H)3:1|C[d]-(C)(H):2|C[d]-C[B](H):1|C-(C[d])(C)(H)2:2|C[B]-(H):5|C[B]-(C[d]):1|CO-(C[d])(O):1|O-(C)(CO):1|C[d]-(H)(CO):1|C-(C)(H)2(O):1</t>
  </si>
  <si>
    <t>C-(C)(H)3:2|C-(C)2(H)2:20|C-(C[B])(C)(H)2:2|C[B]-(H):4|C[B]-(C):2</t>
  </si>
  <si>
    <t>C-(C)(H)3:1|C-(C)2(H)2:14|C[B]-(H):2|CO-(C[B])(O):1|O-(C)(CO):1|O-(C[B])(H):3|C-(C)(H)2(O):1|C[B]-(O):3|C[B]-(CO):1</t>
  </si>
  <si>
    <t>C-(C)(H)3:1|C-(C)2(H)2:2|C[B]-(H):4|C[B]-(CO):2|C-(C)(H)2(N):1|CO-(C[B])(N),amides:2|N-(C)(CO)2:1</t>
  </si>
  <si>
    <t>C-(C)(H)3:1|C-(C)2(H)2:16|O-(C)(H):2|C-(C)(H)2(O):2|C-(C)(H)2(N):3|N-(C)3:1</t>
  </si>
  <si>
    <t>C-(C)(H)3:3|C-(C)2(H)2:4|C-(C)3(H):1|C-(C[B])(C)(H)2:2|C[B]-(H):10|C[B]-(C):2|O-(C)2:2|O-(C)(H):1|C-(C)(H)(O)2:1|C-(C)3(O),alcohols/peroxides:1|C-(C)(H)2(O):2</t>
  </si>
  <si>
    <t>C-(C)(H)3:2|C-(C)2(H)2:2|C[B]-(H):5|C[B]-(C):1|CO-(C)(O):1|O-(C)(CO):1|C-(C)(H)2(CO):1|C-(C[B])(C)(H)(O):1</t>
  </si>
  <si>
    <t>C-(C)2(H)2:10|C-(C)3(H):1|CO-(C)(O):1|O-(CO)(H):1|C-(C)3(CO):1</t>
  </si>
  <si>
    <t>C-(C)(H)3:2|C-(C)2(H)2:1|C[B]-(H):5|C[B]-(C):1|CO-(C)(O):1|O-(C)(CO):1|C-(C)(H)2(CO):1|C-(C[B])(C)(H)(O):1</t>
  </si>
  <si>
    <t>C-(C)(H)3:1|C-(C)2(H)2:11|C-(C[B])(C)(H)2:1|C[B]-(H):4|C[B]-(C):1|O-(C[B])(H):1|C[B]-(O):1</t>
  </si>
  <si>
    <t>C-(C)(H)3:1|C[B]-(H):5|C[B]-(C):1|O-(C)(H):1|C-(C)2(H)(O),alcohpls/peroxides:1|C-(C)(H)2(N):1|C-(C[B])(H)2(N):1|N-(C)2(H):1</t>
  </si>
  <si>
    <t>C-(C)(H)3:1|C[B]-(H):4|C[B]-(C):1|CO-(C)(O):1|O-(C)(CO):1|O-(C[B])(C):1|C-(C)(H)2(CO):1|C-(C[B])(H)2(O):1|C-(H)3(O):1|C[B]-(O):1</t>
  </si>
  <si>
    <t>C-(C)(H)3:6|C-(C)2(H)2:3|C-(C[B])(C)2(H):3|C[B]-(H):2|C[B]-(C):3|O-(C[B])(H):1|C[B]-(O):1</t>
  </si>
  <si>
    <t>C-(C)(H)3:1|C-(C)2(H)2:6|C-(C[B])(C)(H)2:1|C[B]-(H):5|C[B]-(C):1|CO-(C)(O):1|O-(C)(CO):1|C-(C)(H)2(CO):1|C-(C)(H)2(O):1</t>
  </si>
  <si>
    <t>C-(C)(H)3:1|C-(C)2(H)2:2|C-(C[B])(C)(H)2:1|C[B]-(H):5|C[B]-(C):1|CO-(C)(O):1|O-(C)(CO):1|C-(C)(H)2(CO):1|C-(C)(H)2(O):1</t>
  </si>
  <si>
    <t>C-(C)(H)3:1|C-(C)2(H)2:1|C[B]-(H):5|C[B]-(C):1|CO-(C)(O):1|O-(C)(CO):1|C-(H)3(CO):1|C-(C[B])(C)(H)(O):1</t>
  </si>
  <si>
    <t>C-(C)(H)3:6|C-(C[B])(C)2(H):3|C[B]-(H):2|C[B]-(C):3|O-(C[B])(H):1|C[B]-(O):1</t>
  </si>
  <si>
    <t>C-(C)(H)3:3|C-(C)2(H)2:6|C-(C[B])(C)(H)2:3|C[B]-(H):2|C[B]-(C):3|O-(C[B])(H):1|C[B]-(O):1</t>
  </si>
  <si>
    <t>C-(C)(H)3:1|C-(C)2(H)2:4|C-(C[B])(C)(H)2:1|C[B]-(H):5|C[B]-(C):1|CO-(C)(O):1|O-(C)(CO):1|C-(C)(H)2(CO):1|C-(C)(H)2(O):1</t>
  </si>
  <si>
    <t>C-(C)(H)3:7|C-(C)2(H)2:6|C-(C[B])(C)(H)2:1|C-(C[B])(C)3:2|C[B]-(H):2|C[B]-(C):3|O-(C[B])(H):1|C[B]-(O):1</t>
  </si>
  <si>
    <t>C-(C)(H)3:1|C-(C)2(H)2:5|C-(C[B])(C)(H)2:1|C[B]-(H):5|C[B]-(C):1|CO-(C)(O):1|O-(C)(CO):1|C-(C)(H)2(CO):1|C-(C)(H)2(O):1</t>
  </si>
  <si>
    <t>C-(C)(H)3:3|C-(C[B])(C)(H)2:3|C[B]-(H):2|C[B]-(C):3|O-(C[B])(H):1|C[B]-(O):1</t>
  </si>
  <si>
    <t>C-(C)(H)3:3|C-(C)2(H)2:3|C-(C[B])(C)(H)2:3|C[B]-(H):2|C[B]-(C):3|O-(C[B])(H):1|C[B]-(O):1</t>
  </si>
  <si>
    <t>C-(C)(H)3:1|C-(C)2(H)2:14|C-(C[B])(C)(H)2:1|C[B]-(H):4|C[B]-(C):1|O-(C[B])(H):1|C[B]-(O):1</t>
  </si>
  <si>
    <t>C-(C)(H)3:1|C[d]-(C)(H):1|C-(C[B])(C)2(H):1|C[B]-(H):5|C[B]-(C):1|C-(C[d])(H)3:1|CO-(C[d])(O):1|O-(C)(CO):1|C[d]-(H)(CO):1|C-(C)(H)2(O):1</t>
  </si>
  <si>
    <t>C-(C)(H)3:1|C-(C)2(H)2:3|C-(C[B])(C)(H)2:1|C[B]-(H):5|C[B]-(C):1|CO-(C)(O):1|O-(C)(CO):1|C-(C)(H)2(CO):1|C-(C)(H)2(O):1</t>
  </si>
  <si>
    <t>C-(C)(H)3:6|C-(C)3(H):3|C-(C[B])(C)(H)2:3|C[B]-(H):2|C[B]-(C):3|O-(C[B])(H):1|C[B]-(O):1</t>
  </si>
  <si>
    <t>C-(C)(H)3:1|C[B]-(H):5|C[B]-(C):1|CO-(H)(O):1|O-(C)(CO):1|C-(C[B])(C)(H)(O):1</t>
  </si>
  <si>
    <t>C-(C)(H)3:6|C-(C[B])(C)3:2|C[B]-(H):8|C[B]-(C):2|N-(C[B])2(H):1|C[B]-(N):2</t>
  </si>
  <si>
    <t>C-(C)(H)3:1|C-(C)2(H)2:4|C-(C)3(H):1|C[d]-(H)2:1|C[d]-(C)(H):1|C[d]-(C)2:2|C-(C[d])(C)(H)2:1|C-(C[d])(C)2(H):1|C-(C[d])(C)3:1|C-(C[d])(H)3:1|O-(C)(H):1|C-(C[d])(H)2(O):1</t>
  </si>
  <si>
    <t>C-(C)(H)3:2|C[B]-(H):5|O-(C)(H):1|C-(C)2(H)(O),alcohpls/peroxides:1|C-(C)(H)2(N):2|N-(C[B])(C)2:1|C[B]-(N):1</t>
  </si>
  <si>
    <t>C-(C)(H)3:1|C-(C)2(H)2:6|C[B]-(H):9|C-(C)(H)2(N):1|N-(C[B])(C)(H):1|N-(C[B])2(H):1|C[B]-(N):3</t>
  </si>
  <si>
    <t>C-(C)(H)3:2|C-(C)2(H)2:30|C[B]-(H):4|C-(C)(H)2(CO):2|CO-(C)(N):2|N-(C[B])(H)(CO):2|C[B]-(N):2</t>
  </si>
  <si>
    <t>C-(C)(H)3:3|C-(C[B])(C)3:1|C[B]-(H):9|C[B]-(C):1|N-(C[B])2(H):1|C[B]-(N):2</t>
  </si>
  <si>
    <t>C-(C)(H)3:3|CO-(C)2:1|C-(C)3(CO):1|C-(H)(CO)(Cl)2:1</t>
  </si>
  <si>
    <t>C-(C)(H)3:4|C-(C)2(H)2:8|C[B]-(H):2|CO-(C[B])(O):4|O-(C)(CO):4|C-(C)(H)2(O):4|C[B]-(CO):4</t>
  </si>
  <si>
    <t>C-(C)(H)3:3|C-(C)2(H)2:2|C-(C)3(H):1|C-(C)4:1|CO-(C)2:1|C-(C)(H)2(CO):2</t>
  </si>
  <si>
    <t>C-(C)(H)3:1|C-(C)2(H)2:7|C-(C[B])(C)(H)2:1|C[BF]-(C[B])2(C[BF]):2|C[B]-(H):7|C[B]-(C):1</t>
  </si>
  <si>
    <t>C-(C)(H)3:1|C-(C)2(H)2:1|C-(C[B])(C)(H)2:1|C[BF]-(C[B])2(C[BF]):2|C[B]-(H):7|C[B]-(C):1</t>
  </si>
  <si>
    <t>C-(C)(H)3:1|C-(C)2(H)2:5|C[B]-(H):4|CO-(C[B])(O):1|O-(C)(CO):1|C-(C)(H)2(O):1|C[B]-(CO):1|N-(C[B])(H)2:1|C[B]-(N):1</t>
  </si>
  <si>
    <t>C-(C)(H)3:1|C-(C)2(H)2:8|C[B]-(H):4|CO-(C[B])(O):1|O-(C)(CO):1|C-(C)(H)2(O):1|C[B]-(CO):1|N-(C[B])(H)2:1|C[B]-(N):1</t>
  </si>
  <si>
    <t>C-(C)(H)3:1|C-(C)2(H)2:3|C-(C[B])(C)(H)2:1|C[BF]-(C[B])2(C[BF]):2|C[B]-(H):7|C[B]-(C):1</t>
  </si>
  <si>
    <t>C-(C)(H)3:1|C-(C)2(H)2:7|C[B]-(H):4|CO-(C[B])(O):1|O-(C)(CO):1|C-(C)(H)2(O):1|C[B]-(CO):1|N-(C[B])(H)2:1|C[B]-(N):1</t>
  </si>
  <si>
    <t>C-(C)(H)3:1|C-(C)2(H)2:3|C[B]-(H):4|CO-(C[B])(O):1|O-(C)(CO):1|C-(C)(H)2(O):1|C[B]-(CO):1|N-(C[B])(H)2:1|C[B]-(N):1</t>
  </si>
  <si>
    <t>C-(C)(H)3:2|C-(C[B])2(C)(H):2|C[B]-(H):12|C[B]-(C):6|C-(C[B])(H)3:2</t>
  </si>
  <si>
    <t>C-(C)(H)3:2|C-(C)2(H)2:8|C-(C)3(H):2|C-(C)4:1|C-(C)2(H)(N):2|N-(C)(H)2:2</t>
  </si>
  <si>
    <t>C-(C)(H)3:1|C-(C)2(H)2:5|C[B]-(H):4|CO-(C[B])(O):1|O-(C)(CO):1|C-(C)(H)2(O):1|C[B]-(CO):1|C-(H)3(N):2|N-(C[B])(C)2:1|C[B]-(N):1</t>
  </si>
  <si>
    <t>C-(C)(H)3:2|C-(C)2(H)2:5|C-(C[B])(C)2(H):1|C-(C[B])2(C)(H):2|C[B]-(H):12|C[B]-(C):5|O-(C[B])(H):1|C[B]-(O):1</t>
  </si>
  <si>
    <t>C-(C)(H)3:1|C-(C)2(H)2:4|C[B]-(H):4|CO-(C[B])(O):1|O-(C)(CO):1|C-(C)(H)2(O):1|C[B]-(CO):1|C-(H)3(N):2|N-(C[B])(C)2:1|C[B]-(N):1</t>
  </si>
  <si>
    <t>C-(C)(H)3:1|C[B]-(H):3|C[B]-(C):1|C-(C[B])(H)3:1|C-(C)(H)2(N):1|N-(C[B])(C)(H):1|C[B]-(N):1|C[B]-(SO2):1|C[B]-(S):1</t>
  </si>
  <si>
    <t>C-(C)(H)3:3|C-(C)2(H)2:15|C[B]-(H):3|CO-(C[B])(O):3|O-(C)(CO):3|C-(C)(H)2(O):3|C[B]-(CO):3</t>
  </si>
  <si>
    <t>C-(C)(H)3:3|C-(C)2(H)2:21|C[B]-(H):3|CO-(C[B])(O):3|O-(C)(CO):3|C-(C)(H)2(O):3|C[B]-(CO):3</t>
  </si>
  <si>
    <t>C-(C)(H)3:3|C-(C)2(H)2:24|C[B]-(H):3|CO-(C[B])(O):3|O-(C)(CO):3|C-(C)(H)2(O):3|C[B]-(CO):3</t>
  </si>
  <si>
    <t>C-(C)(H)3:1|C-(C)2(H)2:6|C[B]-(H):4|CO-(C[B])(O):1|O-(C)(CO):1|C-(C)(H)2(O):1|C[B]-(CO):1|N-(C[B])(H)2:1|C[B]-(N):1</t>
  </si>
  <si>
    <t>C-(C)(H)3:1|C-(C)2(H)2:6|C[B]-(H):5|CO-(C[B])(O):1|O-(C)(CO):1|C-(C)(H)2(O):1|C[B]-(CO):1</t>
  </si>
  <si>
    <t>C-(C)(H)3:2|C-(C[B])(C)(H)2:2|C[B]-(H):6|C[B]-(C):2|C[B]-(C[B]):2|O-(C[B])(H):2|C[B]-(O):2</t>
  </si>
  <si>
    <t>C-(C)(H)3:1|C-(C)2(H)2:6|C-(C)3(H):1|CO-(C)(O):1|O-(C)(CO):1|C-(C)(H)2(CO):1|C-(C)(H)2(O):1</t>
  </si>
  <si>
    <t>C-(C)(H)3:1|C-(C[B])(C)(H)2:1|C[B]-(H):8|C[B]-(C):1|C[B]-(C[B]):2|O-(C[B])(H):1|C[B]-(O):1</t>
  </si>
  <si>
    <t>C-(C)(H)3:1|C-(C)2(H)2:13|C[B]-(H):5|C[B]-(C):1|CO-(C)(O):1|O-(C)(CO):1|C-(C)(H)2(CO):1|C-(C[B])(H)2(O):1</t>
  </si>
  <si>
    <t>C-(C)(H)3:2|C-(C)2(H)2:28|C[B]-(H):4|CO-(C[B])(O):2|O-(C)(CO):2|C-(C)(H)2(O):2|C[B]-(CO):2</t>
  </si>
  <si>
    <t>C-(C)(H)3:1|C-(C)2(H)2:15|C[B]-(H):5|C[B]-(C):1|CO-(C)(O):1|O-(C)(CO):1|C-(C)(H)2(CO):1|C-(C[B])(H)2(O):1</t>
  </si>
  <si>
    <t>C-(C)(H)3:3|C-(C)2(H)2:4|C-(C)3(H):2|C-(C)4:1|CO-(C)2:1|C-(C)(H)2(CO):1|C-(H)3(CO):1</t>
  </si>
  <si>
    <t>C-(C)(H)3:1|C-(C)2(H)2:6|C[B]-(H):9|C[B]-(C):1|CO-(C[B])(O):2|O-(C)(CO):2|C-(C[B])(H)2(O):1|C-(C)(H)2(O):1|C[B]-(CO):2</t>
  </si>
  <si>
    <t>C-(C)(H)3:1|C-(C[B])(C)(H)2:1|C[B]-(H):7|C[B]-(C):1|C[B]-(C[B]):2|O-(C[B])(H):2|C[B]-(O):2</t>
  </si>
  <si>
    <t>C-(C)(H)3:1|C-(C)2(H)2:7|C[B]-(H):5|C[B]-(C):1|CO-(C)(O):1|O-(C)(CO):1|C-(C)(H)2(CO):1|C-(C[B])(H)2(O):1</t>
  </si>
  <si>
    <t>C-(C)(H)3:1|C-(C)2(H)2:2|C[B]-(H):5|C[B]-(C):1|O-(C)(H):1|C-(C[B])(C)(H)(O):1</t>
  </si>
  <si>
    <t>C-(C)(H)3:2|C-(C)2(H)2:4|C[d]-(C)(H):2|C-(C[d])(C)(H)2:2|CO-(C)(O):2|O-(C)(CO):2|C-(C)2(H)(CO):2|C-(C)(H)2(O):2</t>
  </si>
  <si>
    <t>C-(C)(H)3:2|C-(C)2(H)2:32|C[B]-(H):4|CO-(C[B])(O):2|O-(C)(CO):2|C-(C)(H)2(O):2|C[B]-(CO):2</t>
  </si>
  <si>
    <t>C-(C)(H)3:1|C-(C)2(H)2:19|C[B]-(H):5|C[B]-(C):1|CO-(C)(O):1|O-(C)(CO):1|C-(C)(H)2(CO):1|C-(C[B])(H)2(O):1</t>
  </si>
  <si>
    <t>C-(C)(H)3:1|C[d]-(C)(H):1|C-(C[d])(H)3:1|CO-(C[d])(O):1|O-(C)(CO):1|C[d]-(H)(CO):1|C-(C)(H)2(O):1</t>
  </si>
  <si>
    <t>C-(C)(H)3:2|C-(C[B])(C)(H)2:2|C[B]-(H):7|C[B]-(C):2|C[B]-(C[B]):2|O-(C[B])(H):1|C[B]-(O):1</t>
  </si>
  <si>
    <t>C-(C)(H)3:1|C-(C)2(H)2:6|C[B]-(H):5|C[B]-(C):1|CO-(C)(O):1|O-(C)(CO):1|C-(C)(H)2(CO):1|C-(C[B])(H)2(O):1</t>
  </si>
  <si>
    <t>C-(C)(H)3:2|C-(C)2(H)2:5|C-(C)3(H):1|CO-(C)(O):1|O-(C)(CO):1|C-(C)2(H)(CO):1|C-(C)(H)2(O):1</t>
  </si>
  <si>
    <t>C-(C)(H)3:1|C-(C)2(H)2:8|C[B]-(H):5|C[B]-(C):1|CO-(C)(O):1|O-(C)(CO):1|C-(C)(H)2(CO):1|C-(C[B])(H)2(O):1</t>
  </si>
  <si>
    <t>C-(C)(H)3:1|C-(C)2(H)2:11|C[B]-(H):5|C[B]-(C):1|CO-(C)(O):1|O-(C)(CO):1|C-(C)(H)2(CO):1|C-(C[B])(H)2(O):1</t>
  </si>
  <si>
    <t>C-(C)(H)3:1|C-(C)2(H)2:6|C-(C)3(H):1|O-(C)(H):1|C-(C)2(H)(O),alcohpls/peroxides:1</t>
  </si>
  <si>
    <t>C-(C)(H)3:1|C-(C)2(H)2:7|C[BF]-(C[B])2(C[BF]):2|C[B]-(H):5|O-(C[B])(H):1|C-(C)(H)2(CO):1|C[B]-(O):1|CO-(C)(N):1|N-(C[B])(H)(CO):1|C[B]-(N):1|C[B]-(SO2):1|C[B]-(S):1</t>
  </si>
  <si>
    <t>C-(C)(H)3:1|C-(C)2(H)2:11|C[B]-(H):4|CO-(C[B])(O):1|O-(C)(CO):1|O-(C[B])(H):1|C-(C)(H)2(O):1|C[B]-(O):1|C[B]-(CO):1</t>
  </si>
  <si>
    <t>C-(C)(H)3:1|C-(C)2(H)2:2|C[B]-(H):3|CO-(C[B])(O):1|O-(C)(CO):1|O-(C[B])(C):1|O-(C[B])(H):1|C-(C)(H)2(O):1|C-(H)3(O):1|C[B]-(O):2|C[B]-(CO):1</t>
  </si>
  <si>
    <t>C-(C)(H)3:1|C-(C)2(H)2:2|C[B]-(H):2|CO-(C[B])(O):1|O-(C)(CO):1|O-(C[B])(H):3|C-(C)(H)2(O):1|C[B]-(O):3|C[B]-(CO):1</t>
  </si>
  <si>
    <t>C-(C)(H)3:1|C-(C)2(H)2:4|CO-(C)(O):2|O-(CO)(H):2|C-(C)3(CO):1|C-(C)2(H)(CO):1</t>
  </si>
  <si>
    <t>C-(C)(H)3:2|C[B]-(H):4|CO-(C[B])(O):1|O-(C)(CO):1|C-(C)(H)2(O):1|C[B]-(CO):1|C-(C)(H)2(N):1|N-(C[B])(C)(H):1|C[B]-(N):1</t>
  </si>
  <si>
    <t>C-(C)(H)3:3|C-(C)2(H)2:4|C-(C)3(H):2|C-(C)4:2|C[d]-(H)2:1|C[d]-(C)2:1|C-(C[d])(C)(H)2:1|C-(C[d])(C)2(H):1</t>
  </si>
  <si>
    <t>C-(C)(H)3:1|C-(C)2(H)2:12|C[B]-(H):2|CO-(C[B])(O):1|O-(C)(CO):1|O-(C[B])(H):3|C-(C)(H)2(O):1|C[B]-(O):3|C[B]-(CO):1</t>
  </si>
  <si>
    <t>C-(C)(H)3:1|C[B]-(H):4|CO-(C[B])(O):1|O-(C)(CO):1|C-(C)(H)2(O):1|C[B]-(CO):1|C-(H)3(N):1|N-(C[B])(C)(H):1|C[B]-(N):1</t>
  </si>
  <si>
    <t>C-(C)(H)3:1|C-(C)2(H)2:16|C[B]-(H):4|CO-(C[B])(O):1|O-(C)(CO):1|O-(C[B])(H):1|C-(C)(H)2(O):1|C[B]-(O):1|C[B]-(CO):1</t>
  </si>
  <si>
    <t>C-(C)(H)3:1|C[d]-(C)(H):2|C-(C[d])(C)(H)2:2|CO-(C)(O):2|O-(CO)(H):2|C-(C)3(CO):1|C-(C)2(H)(CO):1</t>
  </si>
  <si>
    <t>C-(C)(H)3:1|C[B]-(H):3|CO-(C[B])(O):1|O-(CO)(H):1|C[B]-(CO):1|C-(C)(H)2(N):1|N-(C[B])(C)(H):1|C[B]-(N):1|C[B]-(SO2):1|C[B]-(S):1</t>
  </si>
  <si>
    <t>C-(C)(H)3:3|C[B]-(H):4|CO-(C[B])(O):1|O-(C)(CO):1|O-(C)(H):2|C-(C)2(H)(O),alcohpls/peroxides:2|C-(C)(H)2(O):1|C[B]-(CO):1|C-(C)(H)2(N):2|N-(C[B])(C)2:1|C[B]-(N):1</t>
  </si>
  <si>
    <t>C-(C)(H)3:1|C-(C)2(H)2:1|C[B]-(H):8|CO-(C)(O):1|CO-(C[B])(O):1|O-(C[B])(CO):2|O-(C[B])(C):1|C-(C)(H)2(CO):1|C-(H)3(O):1|C[B]-(O):3|C[B]-(CO):1</t>
  </si>
  <si>
    <t>C-(C)(H)3:2|C-(C)2(H)2:10|C-(C)3(H):1|CO-(C)(O):1|O-(CO)(H):1|C-(C)(H)2(CO):1</t>
  </si>
  <si>
    <t>C-(C)(H)3:1|C-(C)2(H)2:3|C[B]-(H):8|CO-(C)(O):1|CO-(C[B])(O):1|O-(C[B])(CO):2|O-(C[B])(C):1|C-(C)(H)2(CO):1|C-(H)3(O):1|C[B]-(O):3|C[B]-(CO):1</t>
  </si>
  <si>
    <t>C-(C)(H)3:1|C-(C)2(H)2:1|C[d]-(H)2:1|CO-(C[d])(O):1|O-(C)(CO):1|O-(C)(H):1|C[d]-(H)(CO):1|C-(C)2(H)(O),alcohpls/peroxides:1|C-(C)(H)2(O):1</t>
  </si>
  <si>
    <t>C-(C)(H)3:2|C-(C[B])2(C)(H):2|C[B]-(H):12|C[B]-(C):4|CO-(C[B])(O):1|O-(CO)(H):1|O-(C[B])(H):1|C[B]-(O):1|C[B]-(CO):1</t>
  </si>
  <si>
    <t>C-(C)(H)3:1|C-(C)4:1|C[d]-(H)2:3|CO-(C[d])(O):3|O-(C)(CO):3|C[d]-(H)(CO):3|C-(C)(H)2(O):3</t>
  </si>
  <si>
    <t>C-(C)(H)3:7|C-(C)2(H)2:5|C-(C[B])(C)3:2|C[B]-(H):3|C[B]-(C):2|CO-(C)(O):1|O-(CO)(H):1|O-(C[B])(C):1|C-(C)(H)(O)(CO):1|C[B]-(O):1</t>
  </si>
  <si>
    <t>C-(C)(H)3:4|C-(C)2(H)2:9|C-(C)3(H):2|CO-(C)(O):2|O-(C)(CO):2|C-(C)(H)2(CO):2|C-(C)(H)2(O):2</t>
  </si>
  <si>
    <t>C-(C)(H)3:4|C-(C)2(H)2:10|C[B]-(H):4|C-(C)2(H)(N):2|N-(C[B])(C)(H):2|C[B]-(N):2</t>
  </si>
  <si>
    <t>C-(C)(H)3:6|C-(C)(H)2(N):2|C-(C)2(H)(N):3|N-(C)2(H):1|N-(C)3:1</t>
  </si>
  <si>
    <t>C-(C)(H)3:4|C-(C[B])(C)(H)2:1|C-(C[B])(C)3:1|C[B]-(H):3|C[B]-(C):2|O-(C[B])(H):1|C[B]-(O):1</t>
  </si>
  <si>
    <t>C-(C)(H)3:2|C-(C)2(H)2:24|C[d]-(C)(H):4|C-(C[d])(C)(H)2:4|CO-(C[d])(O):2|O-(C)(CO):2|C[d]-(H)(CO):2|C-(C)(H)2(O):2</t>
  </si>
  <si>
    <t>C-(C)(H)3:3|C-(C)2(H)2:3|C-(C)3(H):1|C-(H)3(N):1|C-(C)2(H)(N):1|N-(C)2(H):1</t>
  </si>
  <si>
    <t>C-(C)(H)3:2|C-(C)3(H):2|C-(C)4:1|C[d]-(C)(H):1|C[d]-(C)2:1|C-(C[d])(C)(H)2:2|C-(C[d])(H)3:1</t>
  </si>
  <si>
    <t>C-(C)(H)3:1|C-(C)2(H)2:15|CO-(C)(O):1|O-(C)(CO):1|O-(C)2:3|O-(C)(H):1|C-(C)(H)2(CO):1|C-(C)(H)2(O):1|C-(C)(H)2(O):7</t>
  </si>
  <si>
    <t>C-(C)(H)3:1|C-(C)2(H)2:10|C[d]-(C)(H):2|C-(C[d])(C)(H)2:2|CO-(C)(O):1|O-(C)(CO):1|O-(C)(H):2|C-(C)(H)2(CO):1|C-(C)2(H)(O),alcohpls/peroxides:1|C-(C)(H)2(O):1|C-(C)(H)2(O):1</t>
  </si>
  <si>
    <t>C-(C)(H)3:2|C-(C)2(H)2:3|C-(C)3(H):1|C[d]-(H)2:1|C[d]-(C)2:1|C-(C[d])(C)(H)2:1|C-(C[d])(H)3:1|CO-(C)(O):1|O-(C)(CO):1|C-(C)(H)2(CO):1|C-(C)(H)2(O):1</t>
  </si>
  <si>
    <t>C-(C)(H)3:1|C-(C)2(H)2:11|C[d]-(C)(H):2|C-(C[d])(C)(H)2:2|CO-(C)(O):1|O-(C)(CO):1|O-(C)2:1|O-(C)(H):1|C-(C)(H)2(CO):1|C-(C)(H)2(O):1|C-(C)(H)2(O):3</t>
  </si>
  <si>
    <t>C-(C)(H)3:1|C-(C)2(H)2:1|C[B]-(H):5|CO-(C)(O):1|O-(CO)(H):1|C-(C)(H)(N)(CO):1|C[B]-(SO2):1|C[B]-(S):1</t>
  </si>
  <si>
    <t>C-(C)(H)3:6|C-(C[B])(C)2(H):3|C[B]-(H):3|C[B]-(C):3</t>
  </si>
  <si>
    <t>C-(C)(H)3:1|C-(C)2(H)2:1|C[d]-(C)(H):1|C-(C[d])(C)(H)2:1|C[d]-(H)(Br):1</t>
  </si>
  <si>
    <t>C-(C)(H)3:1|C-(C)2(H)2:10|C[d]-(C)(H):2|C-(C[d])(C)(H)2:2|O-(C)(H):1|C-(C)(H)2(O):1</t>
  </si>
  <si>
    <t>C-(C)(H)3:4|C-(C)2(H)2:10|C-(C)3(H):2|C[B]-(H):4|CO-(C[B])(O):2|O-(C)(CO):2|C-(C)(H)2(O):2|C[B]-(CO):2</t>
  </si>
  <si>
    <t>C-(C)(H)3:2|C[d]-(C)(H):1|C[d]-C[B](H):1|C-(C[B])(C)2(H):1|C[B]-(H):3|C[B]-(C):2|C[B]-(C[d]):1|C-(C[B])(H)3:1|C-(C[d])(H)3:1</t>
  </si>
  <si>
    <t>C-(C)(H)3:4|C-(C[B])(C)2(H):2|C[B]-(H):2|C[B]-(C):3|C-(C[B])(H)3:1|O-(C[B])(H):1|C[B]-(O):1</t>
  </si>
  <si>
    <t>C-(C)(H)3:1|C-(C)2(H)2:17|O-(C)(H):2|C-(C)2(H)(O),alcohpls/peroxides:1|C-(C)(H)2(O):1</t>
  </si>
  <si>
    <t>C-(C)(H)3:1|C-(C)2(H)2:2|C[B]-(H):7|CO-(C[B])2:2|C[B]-(CO):4|C-(C)(H)2(N):1|N-(C[B])(C)(H):1|C[B]-(N):1</t>
  </si>
  <si>
    <t>C-(C)(H)3:3|C-(C)2(H)2:3|C-(C)3(H):1|C[d]-(H)2:1|C[d]-(C)2:1|C-(C[d])(C)(H)2:1|C-(C[d])(H)3:1|CO-(C)(O):1|O-(C)(CO):1|C-(C)2(H)(CO):1|C-(C)(H)2(O):1</t>
  </si>
  <si>
    <t>C-(C)(H)3:3|O-(C)(H):4|C-(C)2(H)(O),alcohpls/peroxides:3|C-(C)(H)2(O):1|C-(C)(H)2(N):6|N-(C)3:2</t>
  </si>
  <si>
    <t>C-(C)(H)3:1|C-(C)2(H)2:14|O-(C)(H):2|C-(C)2(H)(O),alcohpls/peroxides:1|C-(C)(H)2(O):1</t>
  </si>
  <si>
    <t>C-(C)(H)3:2|C-(C)2(H)2:28|CO-(C)(O):2|O-(C)(CO):2|C-(C)(H)2(CO):2|C-(C)(H)2(O):2</t>
  </si>
  <si>
    <t>C-(C)(H)3:2|C-(C)2(H)2:4|C-(C)3(H):1|C[d]-(H)2:1|C[d]-(C)2:1|C-(C[d])(C)(H)2:1|C-(C[d])(H)3:1|CO-(C)(O):1|O-(C)(CO):1|C-(C)(H)2(CO):1|C-(C)(H)2(O):1</t>
  </si>
  <si>
    <t>C-(C)2(H)2:2|C-(C)3(H):3|C[d]-(C)(H):2|C-(C[d])(C)(H)2:1|C-(C[d])(C)2(H):1|O-(C)(H):1|C-(C)2(H)(O),alcohpls/peroxides:1</t>
  </si>
  <si>
    <t>C-(C)(H)3:1|C-(C)2(H)2:3|C-(C)3(H):1|C[d]-(H)2:1|C[d]-(C)2:1|C-(C[d])(C)(H)2:1|C-(C[d])(H)3:1|CO-(H)(O):1|O-(C)(CO):1|C-(C)(H)2(O):1</t>
  </si>
  <si>
    <t>C-(C)(H)3:3|C-(C)2(H)2:1|C-(C)3(H):1|C[d]-(C)(H):2|C-(C[d])(C)(H)2:1|CO-(C)(O):1|O-(C)(CO):1|C-(C)(H)2(CO):1|C-(C[d])(H)2(O):1</t>
  </si>
  <si>
    <t>C-(C)(H)3:3|C-(C)2(H)2:7|CO-(C)(O):1|O-(C)(CO):1|C-(C)2(H)(CO):1|C-(C)(H)2(O):1</t>
  </si>
  <si>
    <t>C-(C)(H)3:3|C-(C)2(H)2:4|CO-(C)(O):1|O-(C)(CO):1|C-(C)2(H)(CO):1|C-(C)(H)2(O):1</t>
  </si>
  <si>
    <t>C-(C)(H)3:2|C-(C)3(H):1|C[B]-(H):4|C[B]-(C):1|C-(C[B])(H)3:1|CO-(C)(O):1|O-(C[B])(CO):1|C-(C)(H)2(CO):1|C[B]-(O):1</t>
  </si>
  <si>
    <t>C-(C)(H)3:1|C-(C)2(H)2:4|C[B]-(H):4|C[B]-(C):1|C-(C[B])(H)3:1|CO-(C)(O):1|O-(C[B])(CO):1|C-(C)(H)2(CO):1|C[B]-(O):1</t>
  </si>
  <si>
    <t>C-(C)(H)3:2|C-(C)2(H)2:1|C-(C)3(H):1|C[d]-(C)(H):1|C-(C[d])(H)3:1|CO-(C[d])(O):1|O-(C)(CO):1|C[d]-(H)(CO):1|C-(C)(H)2(O):1</t>
  </si>
  <si>
    <t>C-(C)(H)3:2|C[B]-(H):4|C[B]-(C):1|CO-(C)(O):1|O-(C)(CO):1|O-(C[B])(C):1|C-(C)2(H)(CO):1|C-(C[B])(H)2(O):1|C-(H)3(O):1|C[B]-(O):1</t>
  </si>
  <si>
    <t>C-(C)(H)3:3|C-(C[B])(C)2(H):1|C[B]-(H):4|C[B]-(C):2|CO-(C)(O):1|O-(C)(CO):1|C-(C[B])(H)2(CO):1|C-(C)(H)2(O):1</t>
  </si>
  <si>
    <t>C-(C)(H)3:4|C[B]-(H):5|C[B]-(C):1|CO-(C)(O):1|O-(C)(CO):1|C-(C)2(H)(CO):1|C-(C[B])(C)2(O):1</t>
  </si>
  <si>
    <t>C-(C)(H)3:1|C-(C)2(H)2:10|CO-(H)(O):1|O-(C)(CO):1|C-(C)(H)2(O):1</t>
  </si>
  <si>
    <t>C-(C)(H)3:1|C-(C)2(H)2:11|CO-(C)(O):1|CO-(C)2:1|O-(C)(CO):1|C-(H)2(CO)2:1|C-(C)(H)2(CO):1|C-(H)3(O):1</t>
  </si>
  <si>
    <t>C-(C)(H)3:1|C-(C)2(H)2:4|C[B]-(H):5|C[B]-(C):1|CO-(C)(O):1|O-(C)(CO):1|C-(C[B])(H)2(CO):1|C-(C)(H)2(O):1</t>
  </si>
  <si>
    <t>C-(C)(H)3:1|C-(C)2(H)2:5|C[d]-C[B](H):1|C[B]-(H):5|C[B]-(C[d]):1|CO-(C[d])(O):1|O-(C)(CO):1|C[d]-(H)(CO):1|C-(C)(H)2(O):1</t>
  </si>
  <si>
    <t>C-(C)(H)3:1|C-(C)3(H):1|C-(C[B])(C)(H)2:1|C[B]-(H):10|C[B]-(C):2|O-(C)(H):1|C-(C[B])(C)2(O):1|C-(H)3(N):2|C-(C)(H)2(N):1|N-(C)3:1</t>
  </si>
  <si>
    <t>C-(C)(H)3:1|C-(C)2(H)2:2|C[d]-(C)(H):2|C[d]-(C)2:2|C-(C[d])(C)(H)2:2|C-(C[d])(H)3:3|CO-(C)(O):1|O-(C)(CO):1|C-(C)(H)2(CO):1|C-(C[d])(H)2(O):1</t>
  </si>
  <si>
    <t>C-(C)(H)3:1|C-(C)2(H)2:1|C[B]-(H):5|C[B]-(C):1|CO-(C)(O):1|O-(C)(CO):1|C-(C[B])(H)2(CO):1|C-(C)(H)2(O):1</t>
  </si>
  <si>
    <t>C-(C)(H)3:1|C-(C)2(H)2:6|C[B]-(H):5|C[B]-(C):1|CO-(C)(O):1|O-(C)(CO):1|C-(C[B])(H)2(CO):1|C-(C)(H)2(O):1</t>
  </si>
  <si>
    <t>C-(C)(H)3:1|C[B]-(H):4|C[B]-(C):2|C-(C[B])(H)3:1|CO-(C)(O):1|O-(C)(CO):1|O-(C)2:1|C-(C)(H)(O)(CO):1|C-(C)(H)2(O):1|C-(C[B])(C)(H)(O):1</t>
  </si>
  <si>
    <t>C-(C)(H)3:1|C-(C)2(H)2:2|C[B]-(H):4|C[B]-(C):1|C-(C[B])(H)3:1|CO-(C)(O):1|O-(C[B])(CO):1|C-(C)(H)2(CO):1|C[B]-(O):1</t>
  </si>
  <si>
    <t>C-(C)(H)3:3|C-(C)2(H)2:4|C-(C)3(H):2|CO-(H)(O):1|O-(C)(CO):1|C-(C)(H)2(O):1</t>
  </si>
  <si>
    <t>C-(C)(H)3:1|C-(C)2(H)2:5|C[B]-(H):5|C[B]-(C):1|CO-(C)(O):1|O-(C)(CO):1|C-(C[B])(H)2(CO):1|C-(C)(H)2(O):1</t>
  </si>
  <si>
    <t>C-(C)(H)3:2|C-(C)2(H)2:1|C-(C)3(H):1|C-(C[B])(C)(H)2:1|C-(C[B])(C)3:1|C[B]-(H):3|C[B]-(C):2|O-(C[B])(H):1|C[B]-(O):1|C-(C)(H)2(N):1|C-(C)2(H)(N):1|N-(C)2(H):1</t>
  </si>
  <si>
    <t>C-(C)(H)3:2|C-(C[B])(C)3:1|C[B]-(H):5|C[B]-(C):1|CO-(C)(O):1|O-(C)(CO):1|C-(C)(H)2(CO):1|C-(H)3(O):1</t>
  </si>
  <si>
    <t>C-(C)(H)3:1|C[d]-(C)(H):2|C-(C[d])(C)(H)2:1|CO-(C)(H):1|C-(C[d])(H)2(CO):1</t>
  </si>
  <si>
    <t>C-(C)(H)3:1|C-(C)2(H)2:12|C[d]-(C)(H):2|C-(C[d])(C)(H)2:2|C[B]-(H):4|CO-(C[B])(O):1|O-(C)(CO):1|O-(C[B])(H):1|C-(C)(H)2(O):1|C[B]-(O):1|C[B]-(CO):1</t>
  </si>
  <si>
    <t>C-(C)(H)3:1|C-(C)2(H)2:29|O-(C)(H):1|C-(C)(H)2(O):1</t>
  </si>
  <si>
    <t>C-(C)(H)3:1|C-(C)2(H)2:6|CO-(C)(O):1|O-(CO)(H):1|O-(C)(H):1|C-(C)(H)2(CO):1|C-(C)2(H)(O),alcohpls/peroxides:1</t>
  </si>
  <si>
    <t>C-(C)(H)3:4|C-(C)4:1|CO-(C)(O):2|O-(C)(CO):2|C-(C)(H)2(CO):2|C-(C)(H)2(O):2</t>
  </si>
  <si>
    <t>C-(C)(H)3:4|C-(C)2(H)2:2|C-(C[B])(C)2(H):2|C[B]-(H):4|C[B]-(C):2</t>
  </si>
  <si>
    <t>C-(C)(H)3:5|C-(C)2(H)2:2|C-(C)3(H):2|O-(C)2:2|C-(C)(H)(O)2:1|C-(C)(H)2(O):2</t>
  </si>
  <si>
    <t>C-(C)(H)3:1|CO-(C)(O):1|O-(C)(CO):1|C-(C)(H)2(O):1|N-(C)(H)2:1|C-(C)(H)(N)(CO):1|C-(C)(H)2(S):1|S-(C)(H):1</t>
  </si>
  <si>
    <t>C-(C)(H)3:1|C-(C)2(H)2:3|O-(C)2:1|O-(C)(H):1|C-(C)(H)2(O):1|C-(C)(H)2(O):2</t>
  </si>
  <si>
    <t>C-(C)(H)3:1|C-(C)2(H)2:4|O-(C)2:3|O-(C)(H):1|C-(C)(H)2(O):1|C-(C)(H)2(O):6</t>
  </si>
  <si>
    <t>C-(C)(H)3:5|C[B]-(H):5|C[B]-(C):1|C-(C)3(CO):1|C-(C)2(H)(N):1|C-(C[B])(H)2(N):1|CO-(C)(N):1|N-(C)2(CO):1</t>
  </si>
  <si>
    <t>C-(C)(H)3:2|C-(C)2(H)2:4|C-(C[B])(C)(H)2:2|C[BF]-(C[B])2(C[BF]):2|C[B]-(H):5|C[B]-(C):2|C[B]-(SO2):1|C[B]-(S):1</t>
  </si>
  <si>
    <t>C-(C)(H)3:2|C-(C)3(H):1|C[d]-(C)(H):1|C-(C[d])(H)3:1|CO-(C[d])(O):1|O-(C)(CO):1|C[d]-(H)(CO):1|C-(C)(H)2(O):1</t>
  </si>
  <si>
    <t>C-(C)(H)3:1|C[d]-(H)2:2|C[d]-(C)(H):3|C[d]-(C)2:1|C-(C[d])2(C)(H):1|C-(C[d])2(H)2:1|C-(C[d])(H)3:1</t>
  </si>
  <si>
    <t>C-(C)(H)3:1|C-(C)2(H)2:7|CO-(C)(O):2|O-(CO)(H):2|C-(C)2(H)(CO):1|C-(C)(H)2(CO):1</t>
  </si>
  <si>
    <t>C-(C)(H)3:2|C-(C)2(H)2:5|C-(C)2(H)(CN):1</t>
  </si>
  <si>
    <t>C-(C)(H)3:2|C-(C)2(H)2:2|C-(C[B])(C)2(H):1|C[B]-(H):4|C[B]-(C):1|O-(C[B])(H):1|C[B]-(O):1</t>
  </si>
  <si>
    <t>C-(C)(H)3:1|C-(C)2(H)2:5|C-(C[B])(C)3:1|C[B]-(H):2|C[B]-(C):3|C-(C[B])(H)3:2|O-(C[B])(H):1|C[B]-(O):1</t>
  </si>
  <si>
    <t>C-(C)(H)3:1|C-(C)2(H)2:11|CO-(C)(O):1|O-(CO)(H):1|C-(C)(H)2(N):3|N-(C)2(H):2|C-(H)2(N)(CO):1</t>
  </si>
  <si>
    <t>C-(C)(H)3:1|C-(C)2(H)2:5|C[B]-(H):4|CO-(C[B])(C):1|O-(C[B])(H):1|C-(C)(H)2(CO):1|C[B]-(O):1|C[B]-(CO):1</t>
  </si>
  <si>
    <t>C-(C)(H)3:2|C-(C)2(H)2:10|C[d]-(C)(H):4|C-(C[d])(C)(H)2:2|C-(C[d])2(H)2:1|CO-(C)(O):1|O-(C)(CO):1|C-(C)(H)2(CO):1|C-(C)(H)2(O):1</t>
  </si>
  <si>
    <t>C-(C)(H)3:1|C-(C)2(H)2:2|C-(C[B])(C)(H)2:1|C[B]-(H):5|C[B]-(C):1|O-(C)(H):1|C-(C)2(H)(O),alcohpls/peroxides:1</t>
  </si>
  <si>
    <t>C-(C)(H)3:1|CO-(C)(O):1|O-(C)(CO):1|O-(C)2:1|C-(C)(H)2(CO):1|C-(C)(H)2(O):2|C-(H)3(O):1</t>
  </si>
  <si>
    <t>C-(C)(H)3:3|C-(C[B])(C)3:1|C[B]-(H):4|C[B]-(C):1|N-(C[B])(H)2:1|C[B]-(N):1</t>
  </si>
  <si>
    <t>C-(C)(H)3:2|O-(C)2:1|C-(C)2(H)(O),ethers/esters:1|C-(C)(H)2(O):1|C-(C)(H)2(CN):1</t>
  </si>
  <si>
    <t>C-(C)(H)3:2|C-(C)2(H)2:32|C-(C)(H)2(N):2|N-(C)2(H):1</t>
  </si>
  <si>
    <t>C-(C)(H)3:3|C-(C)2(H)2:1|C-(C)3(H):1|C-(C)4:1|O-(C)(H):2|C-(C)(H)2(O):2</t>
  </si>
  <si>
    <t>C-(C)(H)3:1|C-(C)2(H)2:7|C[d]-(C)(H):4|C-(C[d])(C)(H)2:4|CO-(C)(O):1|O-(CO)(H):1|C-(C)(H)2(CO):1</t>
  </si>
  <si>
    <t>C-(C)(H)3:1|C-(C)2(H)2:10|O-(C)(H):4|C-(C)2(H)(O),alcohpls/peroxides:2|C-(C)(H)2(O):2|C-(C)(H)2(N):3|N-(C)3:1</t>
  </si>
  <si>
    <t>C-(C)(H)3:1|C-(C)2(H)2:11|C[d]-(C)(H):2|C-(C[d])(C)(H)2:2|C-(C)(H)2(CN):1</t>
  </si>
  <si>
    <t>C-(C)(H)3:2|C-(C)2(H)2:1|C[B]-(H):9|C-(C)2(H)(N):1|N-(C[B])(C)(H):1|N-(C[B])2(H):1|C[B]-(N):3</t>
  </si>
  <si>
    <t>C-(C)(H)3:3|CO-(C)(CO):1|CO-(O)(CO):1|O-(CO)(H):1|C-(C)3(CO):1</t>
  </si>
  <si>
    <t>C-(C)(H)3:2|C[d]-(H)2:1|C[d]-(C)2:1|C-(C[d])(H)3:1|CO-(C)(O):1|O-(C)(CO):1|C-(C)2(H)(CO):1|C-(C[d])(H)2(O):1</t>
  </si>
  <si>
    <t>C-(C)(H)3:2|C-(C)2(H)2:13|C[d]-(C)(H):2|C-(C[d])(C)(H)2:2|CO-(C)(O):1|O-(C)(CO):1|O-(C)2:1|C-(C)(H)2(CO):1|C-(C)(H)2(O):3</t>
  </si>
  <si>
    <t>C-(C)(H)3:3|C-(C)2(H)2:12|C-(C)3(H):1|CO-(C)(O):1|O-(C)(CO):1|C-(C)(H)2(CO):1|C-(C)(H)2(O):1</t>
  </si>
  <si>
    <t>C-(C)(H)3:1|C-(C)2(H)2:4|CO-(C)(CO):1|CO-(O)(CO):1|O-(CO)(H):1|C-(C)(H)2(CO):1</t>
  </si>
  <si>
    <t>C-(C)(H)3:2|C-(C)2(H)2:14|C[d]-(C)(H):2|C-(C[d])(C)(H)2:2|CO-(C)(O):1|O-(C)(CO):1|C-(C)(H)2(CO):1|C-(C)(H)2(O):1</t>
  </si>
  <si>
    <t>C-(C)(H)3:1|C-(C)2(H)2:4|O-(C)2:2|C-(C)(H)(O)2:1|C-(H)3(O):2</t>
  </si>
  <si>
    <t>C-(C)(H)3:5|C-(C)4:1|C-(C)3(Cl):1</t>
  </si>
  <si>
    <t>C-(C)(H)3:1|C-(C)3(H):1|C[d]-(C)(H):2|C-(C[d])(C)2(H):2|CO-(C)(O):2|O-(CO)2,aliphatic:1|C-(C)2(H)(CO):2</t>
  </si>
  <si>
    <t>C-(C)(H)3:4|C-(C)2(H)2:5|C-(C)3(H):3|C-(C)4:2|O-(C)2:1|C-(C)3(O),ethers/esters:1|C-(H)3(O):1</t>
  </si>
  <si>
    <t>C-(C)2(H)2:7|C-(C)3(H):2|C-(C)4:1</t>
  </si>
  <si>
    <t>C-(C)(H)3:4|C-(C)2(H)2:4|C-(C)3(H):1|C-(C)4:3|CO-(C)2:1|C-(C)2(H)(CO):1|C-(C)(H)2(CO):1</t>
  </si>
  <si>
    <t>C-(C)(H)3:2|C-(C[B])(C)(H)2:2|C[BF]-(C[B])2(C[BF]):4|C[B]-(H):8|C[B]-(C):2</t>
  </si>
  <si>
    <t>C-(C)(H)3:1|O-(C)(H):1|C-(C)(H)2(O):1|C-(C)(H)2(N):2|N-(C)2(S):1|N-(C)2(SO2):1|C-(C)(F)3:1|C-(C)2(F)2:6</t>
  </si>
  <si>
    <t>C-(C)(H)3:2|C-(C)2(H)2:1|C-(C)3(H):1|C-(C)4:1|C[d]-(C)(H):1|C[d]-(C)2:1|C-(C[d])(C)(H)2:1|C-(C[d])(C)2(H):1|CO-(H)(O):1|O-(C)(CO):1|C-(C[d])(H)2(O):1</t>
  </si>
  <si>
    <t>C-(C)(H)3:1|C-(C[B])(C)(H)2:1|C[B]-(H):3|C[B]-(C):2|C-(C[B])(H)3:1|O-(C[B])(H):1|C[B]-(O):1</t>
  </si>
  <si>
    <t>C-(C)(H)3:1|C[d]-(H)2:1|CO-(C[d])(O):1|O-(C)(CO):1|C[d]-(H)(CO):1|C-(C)(H)2(O):1|C-(C)(H)2(N):2|N-(C)2(S):1|N-(C)2(SO2):1|C-(C)(F)3:1|C-(C)2(F)2:4</t>
  </si>
  <si>
    <t>C-(C)(H)3:1|C[d]-C[B](H):1|C[B]-(H):4|C[B]-(C[d]):1|CO-(C[d])(O):1|O-(C)(CO):1|O-(C[B])(C):1|C[d]-(H)(CO):1|C-(C)(H)2(O):1|C-(H)3(O):1|C[B]-(O):1</t>
  </si>
  <si>
    <t>C-(C)(H)3:1|C[d]-(H)2:1|C[d]-(C)2:1|C-(C[d])(C)(H)2:1|C-(C[d])(H)3:1|O-(C)(H):1|C-(C)2(H)(O),alcohpls/peroxides:1</t>
  </si>
  <si>
    <t>C-(C)(H)3:1|C[d]-(C)(H):1|C[d]-(C)2:1|C-(C[d])(C)(H)2:1|C-(C[d])(H)3:1|CO-(C)(O):1|O-(C)(CO):1|C-(H)3(CO):1|C-(C[d])(H)2(O):1</t>
  </si>
  <si>
    <t>C-(C)(H)3:2|CO-(C)(O):1|O-(C)(CO):1|C-(C)(H)2(O):1|C-(C)(H)2(N):1|C-(H)2(N)(CO):1|N-(C)2(S):1|N-(C)2(SO2):1|C-(C)(F)3:1|C-(C)2(F)2:6</t>
  </si>
  <si>
    <t>C-(C)(H)3:4|C-(C[B])(C)2(H):2|C[B]-(H):1|C[B]-(C):2|O-(C[B])(H):3|C[B]-(O):3</t>
  </si>
  <si>
    <t>C-(C)(H)3:1|C-(C[B])(C)(H)2:1|C[B]-(C):3|C-(C[B])(H)3:2|O-(C[B])(H):3|C[B]-(O):3</t>
  </si>
  <si>
    <t>C-(C)(H)3:3|C-(C[B])(C)(H)2:3|C[B]-(C):3|O-(C[B])(H):3|C[B]-(O):3</t>
  </si>
  <si>
    <t>C-(C)(H)3:3|C-(C)2(H)2:1|C-(C[B])(C)(H)2:1|C-(C[B])(C)2(H):1|C[B]-(H):3|C[B]-(C):2|O-(C[B])(H):1|C[B]-(O):1</t>
  </si>
  <si>
    <t>C-(C)(H)3:2|C-(C[B])(C)(H)2:2|C[B]-(H):11|C[B]-(C):2|C[B]-(C[B]):4|O-(C[B])(H):1|C[B]-(O):1</t>
  </si>
  <si>
    <t>C-(C)(H)3:2|C-(C[B])(C)2(H):1|C[B]-(H):2|C[B]-(C):2|C-(C[B])(H)3:1|O-(C[B])(H):2|C[B]-(O):2</t>
  </si>
  <si>
    <t>C-(C)(H)3:2|C-(C[B])(C)(H)2:2|C[B]-(H):2|C[B]-(C):2|O-(C[B])(H):2|C[B]-(O):2</t>
  </si>
  <si>
    <t>C-(C)(H)3:1|C-(C)2(H)2:1|C-(C[B])(C)(H)2:1|C[B]-(H):2|C[B]-(C):3|C-(C[B])(H)3:2|O-(C[B])(H):1|C[B]-(O):1</t>
  </si>
  <si>
    <t>C-(C)(H)3:2|C-(C)2(H)2:2|C-(C[B])(C)(H)2:2|C[B]-(H):11|C[B]-(C):2|C[B]-(C[B]):4|O-(C[B])(H):1|C[B]-(O):1</t>
  </si>
  <si>
    <t>C-(C)(H)3:2|C-(C)2(H)2:1|C-(C[B])(C)(H)2:2|C[B]-(H):3|C[B]-(C):2|O-(C[B])(H):1|C[B]-(O):1</t>
  </si>
  <si>
    <t>C-(C)(H)3:2|C-(C[B])(C)2(H):1|C[B]-(H):9|C[B]-(C):3|C[B]-(C[B]):4|C-(C[B])(H)3:2|O-(C[B])(H):2|C[B]-(O):2</t>
  </si>
  <si>
    <t>C-(C)(H)3:1|C-(C)2(H)2:1|C-(C[B])(C)(H)2:1|C[B]-(H):7|C[B]-(C):1|C[B]-(C[B]):2|O-(C[B])(H):2|C[B]-(O):2</t>
  </si>
  <si>
    <t>C-(C)(H)3:3|C-(C)2(H)2:5|C-(C)3(H):2|CO-(C)2:1|C-(C)2(H)(CO):1|C-(C)(H)2(CO):1</t>
  </si>
  <si>
    <t>C-(C)(H)3:2|C-(C)2(H)2:2|C-(C[B])(C)(H)2:2|C[B]-(H):2|C[B]-(C):3|C-(C[B])(H)3:1|O-(C[B])(H):1|C[B]-(O):1</t>
  </si>
  <si>
    <t>C-(C)(H)3:2|C-(C)2(H)2:2|C-(C[B])(C)(H)2:2|C[B]-(H):2|C[B]-(C):2|O-(C[B])(H):2|C[B]-(O):2</t>
  </si>
  <si>
    <t>C-(C)(H)3:2|C-(C[B])(C)(H)2:2|C[B]-(H):1|C[B]-(C):2|O-(C[B])(H):3|C[B]-(O):3</t>
  </si>
  <si>
    <t>C-(C)(H)3:3|C-(C[B])(C)(H)2:3|C[B]-(H):1|C[B]-(C):3|O-(C[B])(H):2|C[B]-(O):2</t>
  </si>
  <si>
    <t>C-(C)(H)3:5|C-(C)2(H)2:2|C-(C)3(H):1|C-(C)4:2|CO-(C)2:1|C-(C)(H)2(CO):2</t>
  </si>
  <si>
    <t>C-(C)(H)3:2|C-(C[B])(C)2(H):1|C[B]-(H):3|C[B]-(C):1|O-(C[B])(H):2|C[B]-(O):2</t>
  </si>
  <si>
    <t>C-(C)(H)3:3|C-(C)2(H)2:3|C-(C)3(H):3|O-(C)2:4|O-(C)(H):7|C-(C)(H)(O)2:2|C-(C)2(H)(O),ethers/esters:4|C-(C)2(H)(O),alcohpls/peroxides:5|C-(C)(H)2(O):2</t>
  </si>
  <si>
    <t>C-(C)(H)3:5|C-(C)2(H)2:9|C-(C)3(H):3|C[d]-(H)2:1|C[d]-(C)(H):1|C-(C[d])(C)2(H):1</t>
  </si>
  <si>
    <t>C-(C)(H)3:4|C-(C)2(H)2:8|C-(C)3(H):3|C[d]-(C)(H):1|C[d]-(C)2:1|C-(C[d])(C)(H)2:1|C-(C[d])(H)3:2</t>
  </si>
  <si>
    <t>C-(C)(H)3:4|O-(C)(H):2|C-(C)(H)2(O):2|C-(C)3(N):2|N-(C)(H)(CO),amides/ureas:2|CO-(N)(CO):2</t>
  </si>
  <si>
    <t>C-(C)(H)3:2|C[B]-(H):9|C-(C)(H)2(N):2|N-(C[B])(C)2:1|N[A]-(C[B]):2|C[B]-(C[B])2(N[A]):2|C[B]-(N):1</t>
  </si>
  <si>
    <t>C-(C)(H)3:4|C-(C)2(H)2:5|C-(C)3(H):3|C-(C)4:2|CO-(C)2:1|O-(C)2:1|C-(C)(H)2(CO):1|C-(C)(H)(O)(CO):1|C-(C)(H)2(O):1</t>
  </si>
  <si>
    <t>C-(C)(H)3:1|C-(C[B])(C)(H)2:1|C[BF]-(C[B])2(C[BF]):4|C[B]-(H):8|C[B]-(C):2|C-(C[B])(H)3:1</t>
  </si>
  <si>
    <t>C-(C)(H)3:3|C-(C)2(H)2:1|C-(C[B])(C)(H)2:3|C[B]-(H):6|C[B]-(C):3|C[B]-(C[B]):2|O-(C[B])(H):1|C[B]-(O):1</t>
  </si>
  <si>
    <t>C-(C)(H)3:2|C-(C[B])(C)2(H):1|C[B]-(H):8|C[B]-(C):1|C[B]-(C[B]):2|O-(C[B])(H):1|C[B]-(O):1</t>
  </si>
  <si>
    <t>C-(C)(H)3:2|C-(C[B])(C)2(H):1|C[B]-(H):7|C[B]-(C):2|C[B]-(C[B]):2|C-(C[B])(H)3:1|O-(C[B])(H):1|C[B]-(O):1</t>
  </si>
  <si>
    <t>C-(C)(H)3:2|C-(C)2(H)2:6|C-(C[B])2(H)2:1|C[B]-(H):6|C[B]-(C):2|CO-(C[B])(O):2|O-(C)(CO):2|C-(C)(H)2(O):2|C[B]-(CO):2|N-(C[B])(H)2:2|C[B]-(N):2</t>
  </si>
  <si>
    <t>C-(C)(H)3:4|C-(C[B])(C)(H)2:2|C-(C[B])(C)2(H):1|C[B]-(H):2|C[B]-(C):3|O-(C[B])(H):1|C[B]-(O):1</t>
  </si>
  <si>
    <t>C-(C)(H)3:4|C-(C[B])(C)2(H):2|C[B]-(H):6|C[B]-(C):2|C[B]-(C[B]):2|O-(C[B])(H):2|C[B]-(O):2</t>
  </si>
  <si>
    <t>C-(C)(H)3:3|C-(C[B])(C)(H)2:1|C-(C[B])(C)2(H):1|C[B]-(H):2|C[B]-(C):3|C-(C[B])(H)3:1|O-(C[B])(H):1|C[B]-(O):1</t>
  </si>
  <si>
    <t>C-(C)(H)3:3|C-(C)2(H)2:2|C-(C[B])(C)(H)2:3|C[B]-(H):5|C[B]-(C):3|C[B]-(C[B]):2|O-(C[B])(H):2|C[B]-(O):2</t>
  </si>
  <si>
    <t>C-(C)(H)3:3|C-(C)2(H)2:4|C-(C)3(H):2|C-(C[B])(C)3:1|C[B]-(H):4|C[B]-(C):1|O-(C[B])(H):1|C[B]-(O):1</t>
  </si>
  <si>
    <t>C-(C)(H)3:2|C-(C[B])(C)2(H):1|C[B]-(H):7|C[B]-(C):1|C[B]-(C[B]):2|O-(C[B])(H):2|C[B]-(O):2</t>
  </si>
  <si>
    <t>C-(C)(H)3:2|C-(C[B])(C)(H)2:2|C[B]-(H):2|C[B]-(C):3|C-(C[B])(H)3:1|O-(C[B])(H):1|C[B]-(O):1</t>
  </si>
  <si>
    <t>C-(C)(H)3:2|C-(C[B])(C)(H)2:2|C[B]-(H):6|C[B]-(C):3|C[B]-(C[B]):2|C-(C[B])(H)3:1|O-(C[B])(H):1|C[B]-(O):1</t>
  </si>
  <si>
    <t>C-(C)(H)3:3|C-(C[B])(C)(H)2:3|C[B]-(H):5|C[B]-(C):3|C[B]-(C[B]):2|O-(C[B])(H):2|C[B]-(O):2</t>
  </si>
  <si>
    <t>C-(C)(H)3:2|C-(C)2(H)2:2|C-(C[B])2(H)2:1|C[B]-(H):6|C[B]-(C):2|CO-(C[B])(O):2|O-(C)(CO):2|C-(C)(H)2(O):2|C[B]-(CO):2|N-(C[B])(H)2:2|C[B]-(N):2</t>
  </si>
  <si>
    <t>C-(C)(H)3:2|C-(C)2(H)2:1|C-(C[B])(C)(H)2:2|C[B]-(H):2|C[B]-(C):3|C-(C[B])(H)3:1|O-(C[B])(H):1|C[B]-(O):1</t>
  </si>
  <si>
    <t>C-(C)(H)3:4|C-(C)3(H):2|C-(C[B])2(H)2:1|C[B]-(H):6|C[B]-(C):2|CO-(C[B])(O):2|O-(C)(CO):2|C-(C)(H)2(O):2|C[B]-(CO):2|N-(C[B])(H)2:2|C[B]-(N):2</t>
  </si>
  <si>
    <t>C-(C)(H)3:1|O-(C)2:1|C-(C)(H)2(O):1|C-(H)3(O):1</t>
  </si>
  <si>
    <t>C-(C)(H)3:1|C-(C)2(H)2:17|CO-(C)(O):1|O-(CO)(H):1|C-(C)(H)2(CO):1</t>
  </si>
  <si>
    <t>C-(C)(H)3:3|C-(C)3(I):1</t>
  </si>
  <si>
    <t>C-(C)(H)3:4|C-(C)3(H):1|O-(C)(H):1|C-(C)3(O),alcohols/peroxides:1</t>
  </si>
  <si>
    <t>C-(C)(H)3:5|C-(C)2(H)2:1|C-(C)3(H):1|C-(C[B])(C)3:2|C[B]-(H):3|C[B]-(C):3|C-(C[B])(H)3:1</t>
  </si>
  <si>
    <t>C-(C)(H)3:1|C-(C)2(H)2:2|C-(C)3(H):1|C[d]-(C)(H):1|C[d]-(C)2:1|C-(C[d])(C)(H)2:1|C-(C[d])(H)3:2|C-(C)(H)2(CN):1</t>
  </si>
  <si>
    <t>C-(C)(H)3:1|C-(C)2(H)2:4|C[d]-(C)2:1|C-(C[d])(C)(H)2:1|C-(C[d])(H)3:1|C[d]-(H)(CN):1</t>
  </si>
  <si>
    <t>C-(C)(H)3:3|C-(C)2(H)2:11|O-(C)2:1|C-(C)2(H)(O),ethers/esters:2|C-(C)(H)2(N):3|N-(C)3:1</t>
  </si>
  <si>
    <t>C-(C)(H)3:1|C[d]-(C)(H):2|C-(C[d])(C)(H)2:2|C-(C)(H)2(Br):1</t>
  </si>
  <si>
    <t>C-(C)(H)3:3|C-(C)2(H)2:2|C-(C[B])(C)3:1|C[B]-(H):5|C[B]-(C):1|O-(C)(H):1|C-(C)2(H)(O),alcohpls/peroxides:1</t>
  </si>
  <si>
    <t>C-(C)(H)3:1|C-(C)2(H)2:9|CO-(C)(O):1|O-(C)(CO):1|O-(C)(H):2|C-(C)(H)2(CO):1|C-(C)(H)2(O):2|C-(C)(H)2(O):1|C-(C)(H)2(N):3|N-(C)3:1</t>
  </si>
  <si>
    <t>C-(C)(H)3:1|C-(C)2(H)2:11|O-(C)(H):1|C-(C)2(H)(O),alcohpls/peroxides:1|C-(C)(H)2(S):1|S-(C)(H):1</t>
  </si>
  <si>
    <t>C-(C)(H)3:1|C-(C)2(H)2:9|O-(C)(H):1|C-(C)2(H)(O),alcohpls/peroxides:1|C-(C)(H)2(S):1|S-(C)(H):1</t>
  </si>
  <si>
    <t>C-(C)(H)3:1|C-(C)2(H)2:13|O-(C)(H):1|C-(C)2(H)(O),alcohpls/peroxides:1|C-(C)(H)2(S):1|S-(C)(H):1</t>
  </si>
  <si>
    <t>C-(C)(H)3:1|C-(C)2(H)2:9|O-(C)2:1|O-(C)(H):3|C-(C)2(H)(O),alcohpls/peroxides:2|C-(C)(H)2(O):1|C-(C)(H)2(O):2</t>
  </si>
  <si>
    <t>C-(C)(H)3:3|C-(C)2(H)2:4|CO-(C)(O):1|O-(CO)(H):1|C-(C)3(CO):1</t>
  </si>
  <si>
    <t>C-(C)(H)3:2|C-(C)2(H)2:5|C-(C)2(H)(S):1|S-(C)(H):1</t>
  </si>
  <si>
    <t>C-(C)(H)3:3|C-(C)2(H)2:27|CO-(C)(O):3|O-(C)(CO):3|C-(C)(H)2(CO):3|C-(C)(H)2(O):3|C-(C)(H)2(N):3|N-(C)3:1</t>
  </si>
  <si>
    <t>C-(C)(H)3:3|C-(C)4:1|CO-(C)(H):1|C-(C)(H)2(CO):1</t>
  </si>
  <si>
    <t>C-(C)(H)3:1|C-(C)(H)2(N):5|C-(C)2(H)(N):1|N-(C)3:2</t>
  </si>
  <si>
    <t>C-(C)(H)3:1|C-(C)2(H)2:9|O-(C)(H):2|C-(C)2(H)(O),alcohpls/peroxides:1|C-(C)(H)2(O):1</t>
  </si>
  <si>
    <t>C-(C)(H)3:2|C-(C)2(H)2:34|CO-(C)(O):2|O-(C)(CO):2|C-(C)(H)2(CO):2|C-(C)(H)2(O):2</t>
  </si>
  <si>
    <t>C-(C)(H)3:2|C-(C)2(H)2:1|C[d]-(C)(H):2|C-(C[d])(C)2(H):1|C-(C[d])(H)3:1</t>
  </si>
  <si>
    <t>C-(C)(H)3:3|C-(C)2(H)2:1|C[d]-(H)2:1|C[d]-(C)2:1|C-(C[d])(C)(H)2:1|C-(C[d])(C)2(H):1</t>
  </si>
  <si>
    <t>C-(C)(H)3:2|C-(C)2(H)2:3|C[d]-(H)2:1|C[d]-(C)(H):1|C-(C[d])(C)2(H):1</t>
  </si>
  <si>
    <t>C-(C)(H)3:6|C-(C)2(H)2:2|C-(C[B])(C)3:2|C[B]-(H):4|C[B]-(C):2</t>
  </si>
  <si>
    <t>C-(C)(H)3:2|C-(C)2(H)2:18|O-(C)(H):1|C-(C)2(H)(O),alcohpls/peroxides:1</t>
  </si>
  <si>
    <t>C-(C)(H)3:2|C[B]-(H):5|C[B]-(C):1|CO-(C)(O):1|O-(C)(CO):1|C-(H)3(CO):1|C-(C[B])(C)2(O):1</t>
  </si>
  <si>
    <t>C-(C)(H)3:3|C-(C)2(H)2:45|CO-(C)(O):3|O-(C)(CO):3|C-(C)(H)2(CO):3|C-(C)(H)2(O):3|C-(C)(H)2(N):3|N-(C)3:1</t>
  </si>
  <si>
    <t>C-(C)(H)3:2|C[B]-(H):5|O-(C)(H):2|C-(C)2(H)(O),alcohpls/peroxides:2|C-(C)(H)2(N):2|N-(C[B])(C)2:1|C[B]-(N):1</t>
  </si>
  <si>
    <t>C-(C)(H)3:1|C-(C)2(H)2:10|C-(C)(H)2(N):5|N-(C)(H)2:1|N-(C)2(H):2</t>
  </si>
  <si>
    <t>C-(C)(H)3:3|C-(C)2(H)2:2|C-(C)3(Br):1</t>
  </si>
  <si>
    <t>C-(C)(H)3:1|C-(C)2(H)2:17|C-(C)(H)2(N):3|N-(C)(H)2:1|N-(C)2(H):1</t>
  </si>
  <si>
    <t>C-(C)(H)3:2|C-(C)2(H)2:2|O-(C)2:2|C-(C)(H)(O)2:1|C-(C)2(H)(O),ethers/esters:1|C-(C)(H)2(O):1</t>
  </si>
  <si>
    <t>C-(C)(H)3:3|C-(C)2(H)2:12|C-(C)3(H):1|C[d]-(C)(H):2|C-(C[d])(C)(H)2:2|CO-(C)(O):1|O-(C)(CO):1|C-(C)(H)2(CO):1|C-(C)(H)2(O):1</t>
  </si>
  <si>
    <t>C-(C)(H)3:2|C-(C)4:1|C[d]-(C)(H):1|C[d]-(C)2:1|C-(C[d])(C)2(H):1|C-(C[d])(H)3:2|C-(C)2(H)(CO):1|CO-(C)(Cl):1</t>
  </si>
  <si>
    <t>C-(C)(H)3:2|C-(C)2(H)2:1|N-(C)(H)2:1|C-(C)2(N)(CN):1</t>
  </si>
  <si>
    <t>C-(C)(H)3:1|C-(C)2(H)2:17|C-(C)(H)2(Br):1</t>
  </si>
  <si>
    <t>C-(C)(H)3:1|C[d]-(H)2:1|C[d]-(C)(H):1|C-(C[d])(C)(H)2:1|CO-(C)(O):1|O-(CO)(H):1|C-(C)2(H)(CO):1</t>
  </si>
  <si>
    <t>C-(C)(H)3:3|C-(C)2(H)2:4|C-(C)3(H):1|O-(C)2:1|O-(C)(H):1|C-(C)2(H)(O),alcohpls/peroxides:1|C-(C)(H)2(O):2</t>
  </si>
  <si>
    <t>C-(C)(H)3:1|C-(C)2(H)2:10|O-(C)2:1|C-(C)(H)2(O):2|C-(C)(H)2(N):3|N-(C)3:1</t>
  </si>
  <si>
    <t>C-(C)(H)3:3|C-(C)2(H)2:10|O-(C)(H):2|C-(C)2(H)(O),alcohpls/peroxides:2|C-(C)(H)2(N):3|N-(C)3:1</t>
  </si>
  <si>
    <t>C-(C)(H)3:1|C-(C)2(H)2:16|C-(C)(H)2(N):2|N-(C)2(H):1|C-(C)(H)2(CN):1</t>
  </si>
  <si>
    <t>C-(C)(H)3:2|C-(C)2(H)2:10|CO-(C)(O):1|O-(C)(CO):1|O-(C)(H):1|C-(C)(H)(O)(CO):1|C-(C)(H)2(O):1</t>
  </si>
  <si>
    <t>C-(C)(H)3:1|C-(C)2(H)2:14|CO-(C)(O):1|O-(C)(CO):1|O-(C)(H):3|C-(C)(H)2(CO):1|C-(C)2(H)(O),alcohpls/peroxides:2|C-(C)(H)2(O):1|C-(C)(H)2(O):1</t>
  </si>
  <si>
    <t>C-(C)(H)3:1|C-(C)2(H)2:10|O-(C)2:1|O-(C)(H):2|C-(C)2(H)(O),alcohpls/peroxides:1|C-(C)(H)2(O):1|C-(C)(H)2(O):2</t>
  </si>
  <si>
    <t>C-(C)(H)3:6|C-(C)3(H):3|C[B]-(H):3|CO-(C[B])(O):3|O-(C)(CO):3|C-(C)(H)2(O):3|C[B]-(CO):3</t>
  </si>
  <si>
    <t>C-(C)(H)3:1|C-(C)2(H)2:6|CO-(C)(O):1|CO-(C)2:1|O-(C)(CO):1|C-(C)(H)2(CO):3|C-(H)3(O):1</t>
  </si>
  <si>
    <t>C-(C)(H)3:1|C-(C)2(H)2:15|CO-(C)(O):1|CO-(C)2:1|O-(C)(CO):1|C-(H)2(CO)2:1|C-(C)(H)2(CO):1|C-(H)3(O):1</t>
  </si>
  <si>
    <t>C-(C)(H)3:1|C-(C)2(H)2:2|CO-(C)(O):1|CO-(C)2:1|O-(CO)(H):1|C-(H)2(CO)2:1|C-(C)(H)2(CO):1</t>
  </si>
  <si>
    <t>C-(C)(H)3:1|C-(C)2(H)2:7|CO-(C)(O):1|CO-(C)2:1|O-(C)(CO):1|C-(H)2(CO)2:1|C-(C)(H)2(CO):1|C-(H)3(O):1</t>
  </si>
  <si>
    <t>C-(C)(H)3:1|C-(C)2(H)2:12|C[d]-(C)(H):2|C-(C[d])(C)(H)2:2|CO-(C)(O):1|O-(C)(CO):1|C-(H)3(CO):1|C-(C)(H)2(O):1</t>
  </si>
  <si>
    <t>C-(C)(H)3:1|C-(C)2(H)2:10|CO-(C)(O):1|O-(C)(CO):1|C-(C)(H)2(CO):1|C-(C)(H)2(O):1|C-(C)(H)2(S):1|S-(C)(H):1</t>
  </si>
  <si>
    <t>C-(C)(H)3:4|C-(C)2(H)2:1|O-(C)(H):2|C-(C)3(O),alcohols/peroxides:2</t>
  </si>
  <si>
    <t>C-(C)(H)3:4|C-(C)2(H)2:4|C-(C)3(H):1|C-(C)4:1|C-(C[B])(C)(H)2:1|C-(C[B])(C)2(H):1|C-(C[B])(C)3:1|C[B]-(H):3|C[B]-(C):3|C-(C)(H)2(N):1|N-(C)(H)2:1</t>
  </si>
  <si>
    <t>C-(C)(H)3:3|C-(C)2(H)2:2|C[d]-(C)(H):2|C-(C[d])(C)(H)2:2|CO-(C)(O):1|O-(C)(CO):1|C-(C)2(H)(CO):1|C-(C)(H)2(O):1</t>
  </si>
  <si>
    <t>C-(C)(H)3:3|C-(C[B])(C)(H)2:1|C-(C[B])(C)2(H):1|C[B]-(H):3|C[B]-(C):2|N-(C[B])(H)2:1|C[B]-(N):1</t>
  </si>
  <si>
    <t>C-(C)(H)3:1|C-(C)2(H)2:7|C[d]-(C)(H):2|C-(C[d])(C)(H)2:1|O-(C)(H):1|C-(C[d])(H)2(O):1</t>
  </si>
  <si>
    <t>C-(C)(H)3:2|C-(C)2(H)2:2|C[d]-(H)2:1|C[d]-(C)2:1|C-(C[d])(C)2(H):1|C-(C[d])(H)3:1</t>
  </si>
  <si>
    <t>C-(C)(H)3:1|C-(C)2(H)2:20|C-(C)(H)2(Br):1</t>
  </si>
  <si>
    <t>C-(C)(H)3:2|C-(C)2(H)2:26|C[d]-(C)(H):2|C-(C[d])(C)(H)2:2|CO-(C)(O):1|O-(C)(CO):1|O-(C)(H):1|C-(C)(H)2(CO):1|C-(C)2(H)(O),alcohpls/peroxides:1|C-(C)(H)2(O):1</t>
  </si>
  <si>
    <t>C-(C)(H)3:1|C-(C)2(H)2:6|C-(C[B])(C)(H)2:1|C[B]-(H):8|C[B]-(C):1|CO-(C[B])(O):1|O-(C[B])(CO):1|O-(C[B])(H):1|C[B]-(O):2|C[B]-(CO):1</t>
  </si>
  <si>
    <t>C-(C)(H)3:2|C-(C)2(H)2:22|C[d]-(C)(H):4|C-(C[d])(C)(H)2:4|CO-(C)(O):1|O-(C)(CO):1|O-(C)(H):1|C-(C)(H)2(CO):1|C-(C)2(H)(O),alcohpls/peroxides:1|C-(C)(H)2(O):1</t>
  </si>
  <si>
    <t>C-(C)(H)3:1|C-(C)2(H)2:8|C[d]-(C)(H):1|C-(C[d])(C)(H)2:1|CO-(C[d])(O):1|O-(CO)(H):1|C[d]-(H)(CO):1</t>
  </si>
  <si>
    <t>C-(C)(H)3:5|O-(C)(H):5|C-(C)2(H)(O),alcohpls/peroxides:5|C-(C)(H)2(N):9|N-(C)3:3</t>
  </si>
  <si>
    <t>C-(C)(H)3:2|C-(C)2(H)2:10|C[d]-(C)(H):2|C-(C[d])(C)(H)2:2|CO-(C)(O):1|O-(C)(CO):1|O-(C)(H):1|C-(C)(H)2(CO):1|C-(C)2(H)(O),alcohpls/peroxides:1|C-(C)(H)2(O):1</t>
  </si>
  <si>
    <t>C-(C)(H)3:1|C-(C)2(H)2:12|C[d]-(C)(H):2|C-(C[d])(C)(H)2:2|C-(C)(H)2(Cl):1</t>
  </si>
  <si>
    <t>C-(C)(H)3:4|C-(C)2(H)2:1|C-(C)3(H):1|C-(C)4:1|C-(C)(H)2(CO):1|CO-(C)(Cl):1</t>
  </si>
  <si>
    <t>C-(C)(H)3:3|C-(C)2(H)2:24|C-(C)(H)2(N):3|N-(C)3:1</t>
  </si>
  <si>
    <t>C-(C)(H)3:2|C-(C)2(H)2:22|C-(C)4:1|C[d]-(C)(H):4|C-(C[d])(C)(H)2:4|CO-(C)(O):2|O-(C)(CO):2|O-(C)(H):2|C-(C)(H)2(CO):2|C-(C)(H)2(O):2|C-(C)(H)2(O):2</t>
  </si>
  <si>
    <t>C-(C)(H)3:1|C-(C)2(H)2:16|C-(H)3(N):1|C-(C)(H)2(N):1|N-(C)2(H):1</t>
  </si>
  <si>
    <t>C-(C)(H)3:2|C-(C)2(H)2:4|C-(C)3(H):1|CO-(C[d])(O):2|O-(C)(CO):1|O-(CO)(H):1|C[d]-(H)(CO):2|C-(C)(H)2(O):1</t>
  </si>
  <si>
    <t>C-(C)(H)3:2|C-(C)2(H)2:1|CO-(C)(O):1|O-(CO)(H):1|O-(C)(H):1|C-(C)(H)2(CO):1|C-(C)3(O),alcohols/peroxides:1</t>
  </si>
  <si>
    <t>C-(C)(H)3:1|C-(C)2(H)2:3|C[d]-(C)(H):2|C-(C[d])(C)(H)2:2|O-(C)(H):1|C-(C)(H)2(O):1</t>
  </si>
  <si>
    <t>C-(C)(H)3:1|C-(C)2(H)2:5|C[d]-(H)2:1|C[d]-(C)2:1|C-(C[d])(C)(H)2:1|C-(C[d])(H)3:1</t>
  </si>
  <si>
    <t>25383-06-6</t>
  </si>
  <si>
    <t>XWCIXXXLOAAWPU-IHWYPQMZSA-N</t>
  </si>
  <si>
    <t>（Ｚ）－プロパ－１－エン－１－イルホスホン酸</t>
  </si>
  <si>
    <t>C\C=C/P(=O)(O)O</t>
  </si>
  <si>
    <t>C[d]-(C)(H):1|C-(C[d])(H)3:1|O-(H)(P):2|O-(H)(PO):2</t>
  </si>
  <si>
    <t>C-(C)(H)3:1|C-(C)2(H)2:1|C[d]-(C)(H):2|C-(C[d])(C)(H)2:1|C-(C[d])(H)3:1</t>
  </si>
  <si>
    <t>C-(C)(H)3:1|C[B]-(H):4|C[B]-(C):2|C-(C[B])(H)3:1|CO-(C)(O):1|O-(C)(CO):1|C-(C[B])(H)2(CO):1|C-(C)(H)2(O):1</t>
  </si>
  <si>
    <t>C-(C)(H)3:7|C-(C)2(H)2:2|C-(C[B])(C)(H)2:1|C-(C[B])(C)3:2|C[B]-(H):2|C[B]-(C):3|O-(C[B])(H):1|C[B]-(O):1</t>
  </si>
  <si>
    <t>C-(C)(H)3:3|C-(C)2(H)2:5|CO-(C)2:1|C-(C)2(H)(CO):1|C-(C)(H)2(CO):1</t>
  </si>
  <si>
    <t>C-(C)(H)3:2|C-(C)2(H)2:4|C-(C)3(H):1|CO-(H)(O):1|O-(C)(CO):1|C-(C)(H)2(O):1</t>
  </si>
  <si>
    <t>C-(C)(H)3:1|C-(C)2(H)2:8|CO-(H)(O):1|O-(C)(CO):1|C-(C)(H)2(O):1</t>
  </si>
  <si>
    <t>C-(C)(H)3:2|C-(C)2(H)2:5|C-(C)3(H):1|CO-(C)2:1|C-(C)(H)2(CO):1|C-(H)3(CO):1</t>
  </si>
  <si>
    <t>C-(C)(H)3:1|C-(C)2(H)2:5|C-(C[B])(C)(H)2:1|C[B]-(H):8|C[B]-(C):1|C[B]-(C[B]):2|C[B]-(CN):1</t>
  </si>
  <si>
    <t>C-(C)(H)3:1|C-(C)2(H)2:5|C-(C)(H)2(S):1|S-(C)(H):1</t>
  </si>
  <si>
    <t>C-(C)(H)3:6|C-(C)2(H)2:7|C-(C)3(H):5|C-(C)4:1|C[d]-(C)(H):3|C[d]-(C)2:1|C-(C[d])(C)(H)2:2|C-(C[d])(C)2(H):2|C-(C[d])(C)3:1|O-(C)(H):1|C-(C)2(H)(O),alcohpls/peroxides:1</t>
  </si>
  <si>
    <t>C-(C)(H)3:2|C-(C)2(H)2:4|C-(C)3(H):1|C[B]-(H):5|CO-(C[B])(O):1|O-(C)(CO):1|C-(C)(H)2(O):1|C[B]-(CO):1</t>
  </si>
  <si>
    <t>C-(C)(H)3:1|C-(C)2(H)2:3|C-(C[B])(C)(H)2:1|C[B]-(H):8|C[B]-(C):1|C[B]-(C[B]):2|C[B]-(CN):1</t>
  </si>
  <si>
    <t>C-(C)(H)3:1|C-(C[B])(C)(H)2:1|C[B]-(H):5|C[B]-(C):1|CO-(C)(H):1|C-(C)2(H)(CO):1</t>
  </si>
  <si>
    <t>C-(C)(H)3:1|C-(C)2(H)2:14|CO-(C)(O):2|O-(C)(CO):1|O-(CO)(H):1|C-(C)(H)2(CO):2|C-(C)(H)2(O):1</t>
  </si>
  <si>
    <t>C-(C)(H)3:2|C-(C)2(H)2:6|C-(C)3(H):1|CO-(C)(O):2|O-(C)(CO):1|O-(CO)(H):1|C-(C)(H)2(CO):2|C-(C)(H)2(O):1</t>
  </si>
  <si>
    <t>6161-81-5</t>
  </si>
  <si>
    <t>QHGRPTNUHWYCEN-UHFFFAOYSA-N</t>
  </si>
  <si>
    <t>ジオクチル＝フェニル＝ホスファート</t>
  </si>
  <si>
    <t>CCCCCCCCOP(=O)(OCCCCCCCC)Oc1ccccc1</t>
  </si>
  <si>
    <t>C-(C)(H)3:2|C-(C)2(H)2:12|C[B]-(H):5|C[B]-(O):1|P-(O)3:1|PO-(O)3:1|O-(C)(P):2|O-(C)(PO):2</t>
  </si>
  <si>
    <t>C-(C)(H)3:2|C-(C)2(H)2:38|C-(C)(H)2(N):2|N-(C)2(H):1</t>
  </si>
  <si>
    <t>C-(C)(H)3:4|C[B]-(H):4|C[B]-(C):1|C-(C[B])(H)3:1|C-(C)2(H)(N):2|N-(C[B])(C)2:1|C[B]-(N):1</t>
  </si>
  <si>
    <t>C-(C)(H)3:4|C-(C)2(H)2:18|C-(C)4:1|CO-(C)(O):2|O-(C)(CO):2|C-(C)(H)2(CO):2|C-(C)(H)2(O):2</t>
  </si>
  <si>
    <t>C-(C)(H)3:1|C-(C)2(H)2:2|C[d]-(C)(H):1|C[d]-C[B](H):1|C[B]-(H):5|C[B]-(C[d]):1|CO-(C)(O):1|O-(C)(CO):1|C-(C)(H)2(CO):1|C-(C[d])(H)2(O):1</t>
  </si>
  <si>
    <t>C-(C)(H)3:4|C-(C[B])(C)(H)2:1|C-(C[B])(C)3:1|C[B]-(H):4|C[B]-(C):2</t>
  </si>
  <si>
    <t>C-(C)(H)3:1|C[d]-(H)2:1|C-(C[d])(C)(H)2:1|CO-(C)(O):1|O-(C[d])(CO):1|C[d]-(C)(O):1|C-(H)3(CO):1</t>
  </si>
  <si>
    <t>C-(C)(H)3:1|C-(C)2(H)2:3|C-(C)3(H):1|C[d]-(H)2:1|C[d]-(C)2:1|C-(C[d])(C)(H)2:1|C[B]-(H):5|C[B]-(C):1|C-(C[d])(H)3:1|CO-(C)(O):1|O-(C)(CO):1|C-(C[B])(H)2(CO):1|C-(C)(H)2(O):1</t>
  </si>
  <si>
    <t>C-(C)(H)3:4|C-(C)2(H)2:8|C-(C)3(H):2|CO-(C)(O):2|O-(C)(CO):2|C-(C)(H)2(CO):2|C-(C)(H)2(O):2|C-(C)(H)2(S):2|S-(C)2:1</t>
  </si>
  <si>
    <t>C-(C)(H)3:1|C-(C)2(H)2:2|O-(C)2:3|C-(C)(H)2(O):5|C-(H)3(O):1</t>
  </si>
  <si>
    <t>C-(C)(H)3:2|C-(C)2(H)2:8|C-(C)3(H):1|CO-(C)(H):1|C-(C)(H)2(CO):1</t>
  </si>
  <si>
    <t>C-(C)(H)3:1|C-(C)2(H)2:2|C[d]-(H)2:1|CO-(C[d])(O):1|O-(C)(CO):1|C[d]-(H)(CO):1|C-(C)(H)2(O):1|C-(C)(H)2(N):2|N-(C)2(S):1|N-(C)2(SO2):1|C-(C)(F)3:1|C-(C)2(F)2:6</t>
  </si>
  <si>
    <t>C-(C)(H)3:2|C[d]-(H)2:1|C[d]-C[B](H):1|C-(C[B])(C)(H)2:1|C[B]-(H):4|C[B]-(C):1|C[B]-(C[d]):1|C-(C)(H)2(N):1|C-(C)2(H)(N):1|N-(C)2(H):1</t>
  </si>
  <si>
    <t>C-(C)(H)3:1|C-(C)2(H)2:25|O-(C)(H):2|C-(C)2(H)(O),alcohpls/peroxides:1|C-(C)(H)2(O):1</t>
  </si>
  <si>
    <t>C-(C)(H)3:2|C[d]-(C)(H):2|C[d]-(C)2:2|C-(C[d])(C)(H)2:2|C-(C[d])(H)3:3|CO-(C)(O):1|O-(C)(CO):1|C-(C)2(H)(CO):1|C-(C[d])(H)2(O):1</t>
  </si>
  <si>
    <t>C-(C)(H)3:1|C-(C)2(H)2:3|C[d]-(C)(H):2|C-(C[d])(C)(H)2:1|CO-(C)(O):1|O-(C)(CO):1|C-(H)3(CO):1|C-(C[d])(H)2(O):1</t>
  </si>
  <si>
    <t>C-(C)(H)3:2|C[B]-(H):4|C[B]-(C):1|C-(C[B])(H)3:1|O-(C)(SO2):1|C[B]-(SO2):1|C[B]-(S):1</t>
  </si>
  <si>
    <t>C-(C)(H)3:5|C-(C)2(H)2:2|C-(C)3(H):1|C-(C)4:1|O-(C)2:2|C-(C)2(O)2:1|C-(C)(H)2(O):2</t>
  </si>
  <si>
    <t>C-(C)(H)3:4|C-(C)2(H)2:4|C-(C)4:1|O-(C)2:2|C-(C)2(O)2:1|C-(C)(H)2(O):2</t>
  </si>
  <si>
    <t>C-(C)(H)3:2|C-(C)4:1|C-(C[B])(C)(H)2:1|C[B]-(H):5|C[B]-(C):1|O-(C)(H):1|C-(C)(H)2(O):1</t>
  </si>
  <si>
    <t>C-(C)(H)3:2|C-(C)2(H)2:2|C-(C)3(H):1|C-(C)(H)2(N):1|N-(C)(H)2:1</t>
  </si>
  <si>
    <t>C-(C)(H)3:2|C-(C)2(H)2:4|C-(C)2(H)(CN):1</t>
  </si>
  <si>
    <t>C-(C)(H)3:2|C-(C)2(H)2:5|C-(C)3(H):1|C-(C)(H)2(N):3|N-(C)(H)2:1|N-(C)2(H):1</t>
  </si>
  <si>
    <t>C-(C)(H)3:1|C-(C)2(H)2:15|CO-(C)(O):1|O-(CO)(H):1|C-(C)(H)2(CO):2|C-(H)3(N):1|C-(C)(H)2(N):1|CO-(C)(N):1|N-(C)2(CO):1</t>
  </si>
  <si>
    <t>C-(C)(H)3:2|C-(C)2(H)2:8|C-(C)2(H)(N):1|N-(C)(H)2:1</t>
  </si>
  <si>
    <t>C-(C)(H)3:2|C-(C)2(H)2:4|C-(C[B])(C)(H)2:1|C[B]-(H):5|C[B]-(C):1|C-(C)(H)2(N):3|N-(C)3:1</t>
  </si>
  <si>
    <t>C-(C)(H)3:3|C-(C)2(H)2:2|O-(C)2:1|O-(C)(H):1|C-(C)3(O),alcohols/peroxides:1|C-(C)(H)2(O):2</t>
  </si>
  <si>
    <t>C-(C)(H)3:3|C-(C)2(H)2:1|C-(C)3(H):1|CO-(C)(O):2|O-(CO)(H):2|C-(C)3(CO):1|C-(C)(H)2(CO):1</t>
  </si>
  <si>
    <t>C-(C)(H)3:1|C-(C)2(H)2:16|CO-(C[d])(O):2|O-(C)(CO):1|O-(CO)(H):1|C[d]-(H)(CO):2|C-(C)(H)2(O):1</t>
  </si>
  <si>
    <t>C-(C)(H)3:2|C[d]-(H)2:1|CO-(C)(O):1|O-(C[d])(CO):1|C[d]-(H)(O):1|C-(C)2(H)(CO):1</t>
  </si>
  <si>
    <t>C-(C)(H)3:1|C-(C)2(H)2:10|CO-(C[d])(O):2|O-(C)(CO):1|O-(CO)(H):1|C[d]-(H)(CO):2|C-(C)(H)2(O):1</t>
  </si>
  <si>
    <t>C-(C)(H)3:1|C-(C)2(H)2:4|C[d]-C[B](H):1|C[B]-(H):5|C[B]-(C[d]):1|CO-(C[d])(O):1|O-(C)(CO):1|C[d]-(H)(CO):1|C-(C)(H)2(O):1</t>
  </si>
  <si>
    <t>C-(C)(H)3:2|C-(C)2(H)2:1|C-(C)3(H):1|C[d]-(C)(H):1|C[d]-(C)2:1|C-(C[d])(C)(H)2:1|C-(C[d])(H)3:2|O-(C)(H):1|C-(C)2(H)(O),alcohpls/peroxides:1</t>
  </si>
  <si>
    <t>C-(C)(H)3:1|O-(C)(H):5|C-(C)2(H)(O),alcohpls/peroxides:4|C-(C)(H)2(O):1|C-(C)(H)2(N):2|N-(C)2(H):1</t>
  </si>
  <si>
    <t>C-(C)(H)3:2|C-(C)2(H)2:30|CO-(C)(O):2|O-(C)(CO):2|C-(C)(H)2(CO):2|C-(C)(H)2(O):2|C-(H)3(N):1|C-(C)(H)2(N):2|N-(C)3:1</t>
  </si>
  <si>
    <t>C-(C)(H)3:5|C-(C)2(H)2:1|C-(C)4:2|C[d]-(H)2:1|C[d]-(C)2:1|C-(C[d])(C)(H)2:1|C-(C[d])(H)3:1</t>
  </si>
  <si>
    <t>C-(C)(H)3:2|C-(C)2(H)2:14|C-(C[B])(C)(H)2:2|C[B]-(H):6|C[B]-(C):2|O-(C[B])(H):2|C[B]-(O):2|S-(C[B])2:1|C[B]-(S):2</t>
  </si>
  <si>
    <t>C-(C)(H)3:2|C-(C[B])(C)(H)2:1|C[B]-(H):5|C[B]-(C):1|CO-(C)(H):1|C-(C)3(CO):1</t>
  </si>
  <si>
    <t>C-(C)(H)3:2|C-(C)2(H)2:20|C-(C[B])(C)(H)2:2|C[B]-(H):6|C[B]-(C):2|O-(C[B])(H):2|C[B]-(O):2|S-(C[B])2:1|C[B]-(S):2</t>
  </si>
  <si>
    <t>C-(C)(H)3:3|C-(C)3(H):1|CO-(C)(O):1|O-(CO)(H):1|C-(C)2(H)(CO):1</t>
  </si>
  <si>
    <t>C-(C)(H)3:3|C-(C)2(H)2:5|CO-(C)(O):1|O-(C)(CO):1|C-(C)3(CO):1|C-(H)3(O):1</t>
  </si>
  <si>
    <t>C-(C)(H)3:4|C-(C)2(H)2:2|C-(C)3(H):2|C[B]-(H):5|C-(C)(H)2(N):2|N-(C[B])(C)2:1|C[B]-(N):1</t>
  </si>
  <si>
    <t>C-(C)(H)3:2|C-(C)2(H)2:16|CO-(C)(O):1|O-(CO)(H):1|C-(C)2(H)(CO):1</t>
  </si>
  <si>
    <t>C-(C)(H)3:2|C-(C)2(H)2:7|CO-(C)(O):1|O-(CO)(H):1|C-(C)2(H)(CO):1</t>
  </si>
  <si>
    <t>C-(C)(H)3:2|C-(C)2(H)2:9|C-(C)2(H)(S):1|S-(C)(H):1</t>
  </si>
  <si>
    <t>C-(C)(H)3:1|O-(C)(H):1|C-(C)2(H)(O),alcohpls/peroxides:1|C-(C)(H)2(N):5|N-(C)2(H):1|N-(C)3:1</t>
  </si>
  <si>
    <t>C-(C)(H)3:2|C-(C)2(H)2:1|C-(C)3(H):1|C-(C)4:1|C[d]-(C)(H):1|C[d]-(C)2:1|C-(C[d])(C)(H)2:1|C-(C[d])(C)2(H):1|CO-(C)(O):1|O-(C)(CO):1|C-(H)3(CO):1|C-(C[d])(H)2(O):1</t>
  </si>
  <si>
    <t>C-(C)(H)3:4|C-(C)2(H)2:8|CO-(C)(O):2|C-(C)2(H)(CO):2|O-(O)(CO):2</t>
  </si>
  <si>
    <t>C-(C)(H)3:8|C-(C)2(H)2:16|C-(C)3(H):4|C[B]-(H):2|CO-(C[B])(O):4|O-(C)(CO):4|C-(C)(H)2(O):4|C[B]-(CO):4</t>
  </si>
  <si>
    <t>C-(C)(H)3:1|C-(C)2(H)2:3|C[B]-(H):3|CO-(C[B])(C):1|O-(C[B])(H):2|C-(C)(H)2(CO):1|C[B]-(O):2|C[B]-(CO):1</t>
  </si>
  <si>
    <t>C-(C)(H)3:4|C[d]-(C)(H):2|C-(C[d])(C)(H)2:1|C-(C[d])(C)3:1</t>
  </si>
  <si>
    <t>C-(C)(H)3:5|C-(C)2(H)2:2|C-(C)4:1|O-(C)(H):1|C-(C)3(O),alcohols/peroxides:1</t>
  </si>
  <si>
    <t>C-(C)(H)3:4|C-(C[B])(C)3:1|C[B]-(H):4|C[B]-(C):1|CO-(C[B])(O):1|O-(C)(CO):1|C-(C)(H)2(O):1|C[B]-(CO):1</t>
  </si>
  <si>
    <t>C-(C)(H)3:1|C-(C)2(H)2:10|C[d]-(C)(H):2|C-(C[d])(C)(H)2:2|CO-(C)(O):1|O-(C)(CO):1|O-(C)2:1|O-(C)(H):2|C-(C)(H)2(CO):1|C-(C)2(H)(O),alcohpls/peroxides:1|C-(C)(H)2(O):1|C-(C)(H)2(O):3</t>
  </si>
  <si>
    <t>C-(C)(H)3:3|C-(C)2(H)2:3|CO-(C)(O):1|O-(CO)(H):1|C-(C)3(CO):1</t>
  </si>
  <si>
    <t>C-(C)(H)3:2|C-(C)2(H)2:16|CO-(C)(O):1|O-(C)(CO):1|O-(C)(H):1|C-(C)(H)2(CO):1|C-(C)2(H)(O),alcohpls/peroxides:1|C-(C)(H)2(O):1</t>
  </si>
  <si>
    <t>C-(C)(H)3:1|C-(C)4:1|O-(C)(H):1|C-(C)(H)2(O):1|C-(C)(H)2(Cl):2</t>
  </si>
  <si>
    <t>C-(C)(H)3:3|C-(C)2(H)2:6|C-(C)3(CN):1</t>
  </si>
  <si>
    <t>C-(C)(H)3:3|C-(C)2(H)2:5|C-(C)3(H):1|C-(C)4:1|O-(C)(H):1|C-(C)2(H)(O),alcohpls/peroxides:1</t>
  </si>
  <si>
    <t>C-(C)(H)3:4|O-(C)2:2|O-(C)(H):1|C-(C)2(H)(O),ethers/esters:2|C-(C)2(H)(O),alcohpls/peroxides:1|C-(C)(H)2(O):2</t>
  </si>
  <si>
    <t>C-(C)(H)3:4|C-(C)3(H):2|CO-(C)(O):2|O-(C)(CO):2|O-(C)(H):2|C-(C)(H)(O)(CO):2|C-(C)(H)2(O):2</t>
  </si>
  <si>
    <t>C-(C)(H)3:2|C-(C)3(H):1|CO-(C)(O):1|O-(CO)(H):1|O-(C)(H):1|C-(C)(H)(O)(CO):1</t>
  </si>
  <si>
    <t>C-(C)(H)3:4|CO-(C)(O):1|O-(C)(CO):1|C-(C)3(CO):1|C-(C)(H)2(O):1</t>
  </si>
  <si>
    <t>C-(C)(H)3:3|C-(C)4:1|CO-(C)(O):1|O-(CO)(H):1|O-(C)(H):1|C-(C)(H)(O)(CO):1</t>
  </si>
  <si>
    <t>C-(C)(H)3:4|C-(C)3(H):2|C-(C)2(H)(N):1|N-(C)(H)2:1</t>
  </si>
  <si>
    <t>C-(C)(H)3:2|C-(C)2(H)2:2|C-(C)3(H):1|C[d]-(H)2:1|CO-(C[d])(O):1|O-(C)(CO):1|C[d]-(H)(CO):1|C-(C)(H)2(O):1</t>
  </si>
  <si>
    <t>C-(C)(H)3:2|C-(C)3(H):1|C[d]-(C)(H):1|C[d]-(C)2:1|C-(C[d])(C)(H)2:1|C-(C[d])(C)3:1|C-(C[d])(H)3:1|C-(C)(H)2(CN):1</t>
  </si>
  <si>
    <t>C-(C)(H)3:4|C-(C)2(H)2:3|C-(C)3(H):2|O-(C)(H):1|C-(C)2(H)(O),alcohpls/peroxides:1</t>
  </si>
  <si>
    <t>C-(C)(H)3:4|C-(C)2(H)2:46|C-(C)4:1|CO-(C)(O):3|O-(C)(CO):3|C-(C)(H)2(CO):3|C-(C)(H)2(O):3</t>
  </si>
  <si>
    <t>C-(C)(H)3:1|C-(C)2(H)2:21|C-(C)(H)2(N):3|N-(C)(H)2:1|N-(C)2(H):1</t>
  </si>
  <si>
    <t>C-(C)(H)3:1|C[B]-(H):4|CO-(C[B])(O):1|O-(C)(CO):1|C-(C)(H)2(O):1|C[B]-(CO):1|C[B]-(Br):1</t>
  </si>
  <si>
    <t>C-(C)(H)3:6|C-(C)2(H)2:2|C-(C[B])(C)3:2|C[B]-(H):12|C[B]-(C):2|N-(C[B])2(H):2|C[B]-(N):4</t>
  </si>
  <si>
    <t>C-(C)(H)3:10|C-(C)2(H)2:2|C-(C)4:2|C-(C[B])(C)3:2|C[B]-(H):3|C[B]-(C):2|O-(C[B])(H):1|C[B]-(O):1</t>
  </si>
  <si>
    <t>C-(C)(H)3:2|C-(C)2(H)2:2|C-(C)3(H):2|CO-(C)2:1|C-(C)(H)2(CO):2</t>
  </si>
  <si>
    <t>C-(C)(H)3:3|C-(C)2(H)2:1|C-(C)3(CO):1|CO-(C)(Cl):1</t>
  </si>
  <si>
    <t>C-(C)(H)3:2|C-(C)2(H)2:5|C-(C)3(H):1|C-(C)(H)2(N):1|C-(C)2(H)(N):1|N-(C)2(H):1</t>
  </si>
  <si>
    <t>C-(C)(H)3:2|C-(C)2(H)2:1|C-(C)3(H):1|CO-(C)(H):1|C-(C)(H)2(CO):1</t>
  </si>
  <si>
    <t>C-(C)(H)3:2|C-(C)2(H)2:1|C-(C)3(H):1|O-(C)(H):2|C-(C)2(H)(O),alcohpls/peroxides:1|C-(C)(H)2(O):1</t>
  </si>
  <si>
    <t>C-(C)(H)3:4|C-(C)2(H)2:12|C-(C)4:1|CO-(C)(O):2|O-(C)(CO):2|C-(C)(H)2(CO):2|C-(C)(H)2(O):2</t>
  </si>
  <si>
    <t>C-(C)(H)3:4|C-(C)2(H)2:2|C-(C)3(H):2|C[B]-(H):6|CO-(C[B])2:2|C[B]-(CO):4|C-(C)(H)2(N):2|N-(C[B])(C)(H):2|C[B]-(N):2</t>
  </si>
  <si>
    <t>C-(C)(H)3:3|C-(C)3(H):1|C[d]-(H)2:1|C[d]-(C)2:1|C-(C[d])(C)2(H):1|C-(C[d])(H)3:1</t>
  </si>
  <si>
    <t>C-(C)(H)3:3|C-(C)2(H)2:7|C-(C[B])(C)(H)2:1|C-(C[B])2(C)(H):2|C[B]-(H):12|C[B]-(C):5|O-(C[B])(H):1|C[B]-(O):1</t>
  </si>
  <si>
    <t>C-(C)(H)3:2|C-(C[B])2(H)2:1|C[B]-(H):6|C[B]-(C):2|CO-(C[B])(O):2|O-(C)(CO):2|C-(C)(H)2(O):2|C[B]-(CO):2|N-(C[B])(H)2:2|C[B]-(N):2</t>
  </si>
  <si>
    <t>C-(C)(H)3:4|C-(C)3(H):2|C[B]-(H):6|CO-(C[B])2:2|C[B]-(CO):4|C-(C)(H)2(N):2|N-(C[B])(C)(H):2|C[B]-(N):2</t>
  </si>
  <si>
    <t>C-(C)(H)3:1|C-(C)2(H)2:10|CO-(C)2:1|C-(C)2(H)(CO):1|C-(C)(H)2(CO):1</t>
  </si>
  <si>
    <t>C-(C)(H)3:1|C-(C)2(H)2:3|C-(C[B])(C)(H)2:1|C[B]-(H):12|C[B]-(C):1|C[B]-(C[B]):4|C[B]-(CN):1</t>
  </si>
  <si>
    <t>C-(C)(H)3:1|C-(C[B])(C)(H)2:1|C[B]-(H):8|C[B]-(C):1|CO-(C[B])2:1|CO-(C[B])(O):1|O-(CO)(H):1|C[B]-(CO):3</t>
  </si>
  <si>
    <t>C-(C)(H)3:2|C-(C)2(H)2:13|CO-(C)(O):2|O-(C)(CO):2|C-(C)(H)2(CO):2|C-(C)(H)2(O):2</t>
  </si>
  <si>
    <t>C-(C)(H)3:1|C-(C)2(H)2:5|CO-(C)2:1|O-(C)(H):1|C-(C)2(H)(CO):1|C-(C)(H)2(CO):1|C-(C)2(H)(O),alcohpls/peroxides:1</t>
  </si>
  <si>
    <t>C-(C)(H)3:1|C-(C)2(H)2:8|C-(C)3(H):1|C-(C[B])(C)2(H):1|C[B]-(H):8|C[B]-(C):1|C[B]-(C[B]):2|C[B]-(CN):1</t>
  </si>
  <si>
    <t>C-(C)(H)3:3|C-(C)2(H)2:7|C-(C)3(H):3|C-(C)4:2|O-(C)(H):1|C-(C)2(H)(O),alcohpls/peroxides:1</t>
  </si>
  <si>
    <t>C-(C)2(H)2:4|C-(C)3(H):6|O-(C)(H):2|C-(C)(H)2(O):2</t>
  </si>
  <si>
    <t>C-(C)(H)3:2|C-(C)2(H)2:4|CO-(C)(O):2|O-(C)(CO):2|O-(C)(H):1|C-(C)(H)2(CO):1|C-(C)(H)(O)(CO):1|C-(C)(H)2(O):2</t>
  </si>
  <si>
    <t>5995-42-6</t>
  </si>
  <si>
    <t>YAWYUSRBDMEKHZ-UHFFFAOYSA-N</t>
  </si>
  <si>
    <t>｛［（２－ヒドロキシエチル）イミノ］ビス（メチレン）｝ビス（ホスホン酸）</t>
  </si>
  <si>
    <t>OCCN(CP(=O)(O)O)CP(=O)(O)O</t>
  </si>
  <si>
    <t>O-(C)(H):1|C-(C)(H)2(O):1|C-(C)(H)2(N):1|N-(C)3:1|O-(H)(P):4|O-(H)(PO):4</t>
  </si>
  <si>
    <t>C-(C)(H)3:3|C-(C)2(H)2:6|C-(C)4:3|CO-(C)2:1|C-(C)2(H)(CO):1|C-(C)(H)2(CO):1</t>
  </si>
  <si>
    <t>C-(C)(H)3:3|C-(C)2(H)2:2|C[d]-(H)2:1|C[d]-(C)2:1|C-(C[d])(C)(H)2:2|O-(C)(H):1|C-(C)3(O),alcohols/peroxides:1</t>
  </si>
  <si>
    <t>C-(C)(H)3:2|C-(C)2(H)2:19|CO-(C)(O):2|O-(C)(CO):2|C-(C)(H)2(CO):2|C-(C)(H)2(O):2</t>
  </si>
  <si>
    <t>C-(C)(H)3:3|C-(C)2(H)2:1|C[d]-(C)(H):2|C-(C[d])(C)(H)2:2|O-(C)2:2|C-(C)(H)(O)2:1|C-(C)(H)2(O):2</t>
  </si>
  <si>
    <t>C-(C)(H)3:1|C-(C)2(H)2:9|CO-(C)(O):1|O-(C)(CO):1|O-(C)2:1|O-(C)(H):3|C-(C)(H)2(CO):1|C-(C)2(H)(O),ethers/esters:1|C-(C)2(H)(O),alcohpls/peroxides:3|C-(C)(H)2(O):2</t>
  </si>
  <si>
    <t>C-(C)(H)3:1|C-(C)2(H)2:2|C[d]-(C)(H):1|C-(C[d])(H)3:1|CO-(C[d])(O):1|O-(C)(CO):1|C[d]-(H)(CO):1|C-(C)(H)2(O):1</t>
  </si>
  <si>
    <t>C-(C)(H)3:1|C-(C)2(H)2:24|C[d]-(H)2:1|C[d]-(C)(H):1|C-(C[d])(C)(H)2:1</t>
  </si>
  <si>
    <t>5994-61-6</t>
  </si>
  <si>
    <t>AZIHIQIVLANVKD-UHFFFAOYSA-N</t>
  </si>
  <si>
    <t>［（ホスホノメチル）イミノ］二酢酸</t>
  </si>
  <si>
    <t>OC(=O)CN(CC(=O)O)CP(=O)(O)O</t>
  </si>
  <si>
    <t>CO-(C)(O):2|O-(CO)(H):2|N-(C)3:1|C-(H)2(N)(CO):2|O-(H)(P):2|O-(H)(PO):2</t>
  </si>
  <si>
    <t>C-(C)(H)3:4|C-(C)2(H)(S):2|S-(C)(S):2|S-(S)2:1</t>
  </si>
  <si>
    <t>C-(C)(H)3:2|C-(C)2(H)2:32|C-(H)3(N):1|C-(C)(H)2(N):2|N-(C)3:1</t>
  </si>
  <si>
    <t>C-(C)(H)3:1|C-(C)2(H)2:12|O-(C)(H):2|C-(C)(H)2(O):2|C-(C)(H)2(N):3|N-(C)3:1</t>
  </si>
  <si>
    <t>C-(C)(H)3:2|C-(C)2(H)2:4|C[BF]-(C[B])2(C[BF]):2|C[B]-(H):5|C[B]-(CO):2|C-(C)(H)2(N):2|N-(C[B])(C)(H):1|CO-(C[B])(N),amides:2|N-(C)(CO)2:1|C[B]-(N):1</t>
  </si>
  <si>
    <t>C-(C)(H)3:2|C-(C)2(H)2:8|C-(C)(H)2(S):2|S-(C)(S):2|S-(S)2:3</t>
  </si>
  <si>
    <t>C-(C)(H)3:1|C-(C)2(H)2:14|O-(C)(H):2|C-(C)(H)2(O):2|C-(C)(H)2(N):3|N-(C)3:1</t>
  </si>
  <si>
    <t>C-(C)(H)3:2|C-(C)2(H)2:12|C-(C)(H)2(S):2|S-(C)(S):2|S-(S)2:2</t>
  </si>
  <si>
    <t>C-(C)(H)3:2|C-(C)2(H)2:2|CO-(C)(O):2|O-(C)(CO):2|O-(C)(H):2|C-(C)(H)(O)(CO):2|C-(C)(H)2(O):2</t>
  </si>
  <si>
    <t>C-(C)(H)3:1|C[B]-(H):5|CO-(C[B])(C):1|O-(C)(H):1|C-(C)(H)(O)(CO):1|C[B]-(CO):1</t>
  </si>
  <si>
    <t>C-(C)(H)3:3|C-(C)2(H)2:8|CO-(C)(O):1|O-(C)(CO):1|C-(C)2(H)(CO):1|C-(C)(H)2(O):1</t>
  </si>
  <si>
    <t>C-(C)(H)3:3|C-(C)2(H)2:1|C-(C)3(H):2|CO-(C)(H):1|C-(C)(H)2(CO):1</t>
  </si>
  <si>
    <t>C-(C)(H)3:1|C[d]-(H)2:1|C[d]-(C)2:1|C-(C[d])(H)3:1|CO-(C)(O):1|O-(C)(CO):1|C-(C)(H)2(CO):1|C-(C[d])(H)2(O):1</t>
  </si>
  <si>
    <t>C-(C)(H)3:2|O-(C)2:1|C-(C)2(H)(O),ethers/esters:2|C-(C)(H)2(N):2|N-(C)2(H):1</t>
  </si>
  <si>
    <t>C-(C)(H)3:4|C-(C)2(H)2:2|C-(C[B])(C)2(H):2|C[B]-(H):3|C[B]-(C):2|N-(C[B])(H)2:1|C[B]-(N):1</t>
  </si>
  <si>
    <t>C-(C)(H)3:2|C-(C)2(H)2:22|C[d]-(C)(H):4|C-(C[d])(C)(H)2:4|CO-(C)(O):2|O-(C)(CO):2|O-(C)2:1|C-(C)(H)2(CO):2|C-(C)(H)2(O):4</t>
  </si>
  <si>
    <t>C-(C)(H)3:2|C-(C)2(H)2:14|C-(H)3(N):1|C-(C)(H)2(N):2|N-(C)3:1</t>
  </si>
  <si>
    <t>C-(C)(H)3:1|C-(C)2(H)2:4|C-(C)4:1|CO-(C)(O):1|O-(C)(CO):1|O-(C)(H):3|C-(C)(H)2(CO):1|C-(C)(H)2(O):3|C-(C)(H)2(O):1</t>
  </si>
  <si>
    <t>C-(C)(H)3:3|C-(C)2(H)2:2|C-(C)4:1|O-(C)(H):2|C-(C)2(H)(O),alcohpls/peroxides:1|C-(C)(H)2(O):1</t>
  </si>
  <si>
    <t>C-(C)(H)3:2|C-(C)2(H)2:2|C-(C)3(H):1|C-(C)4:1|C[d]-(H)2:1|C[d]-(C)(H):1|C[d]-(C)2:2|C-(C[d])(C)(H)2:3|C-(C[d])(C)2(H):1|C-(C[d])(H)3:1</t>
  </si>
  <si>
    <t>C-(C)(H)3:1|C-(C)2(H)2:16|C-(C)(H)2(SO2):1</t>
  </si>
  <si>
    <t>C-(C)(H)3:1|C-(C)2(H)2:10|C-(C)(H)2(SO2):1</t>
  </si>
  <si>
    <t>C-(C)(H)3:3|C-(C)2(H)2:3|C-(C)3(H):2|C-(C)4:2|C[d]-(C)(H):1|C[d]-(C)2:1|C-(C[d])(C)(H)2:1|C-(C[d])(C)2(H):1|O-(C)(H):1|C-(C[d])(H)2(O):1</t>
  </si>
  <si>
    <t>C-(C)(H)3:2|C[B]-(H):4|C[B]-(C):1|C-(C[B])(H)3:1|O-(C)(H):2|C-(C)(H)2(O):2|C-(C)2(H)(N):2|N-(C[B])(C)2:1|C[B]-(N):1</t>
  </si>
  <si>
    <t>C-(C)(H)3:1|C-(C)2(H)2:19|C[d]-(H)2:1|CO-(C)(O):1|O-(C[d])(CO):1|C[d]-(H)(O):1|C-(C)(H)2(CO):1</t>
  </si>
  <si>
    <t>C-(C)(H)3:1|C-(C)2(H)2:12|C[d]-(C)(H):2|C-(C[d])(C)(H)2:2|C-(H)3(N):2|C-(C)(H)2(N):1|N-(C)3:1</t>
  </si>
  <si>
    <t>C-(C)(H)3:2|C-(C)2(H)2:4|C-(C)3(H):1|CO-(C)2:1|C-(C)2(H)(CO):1|C-(C)(H)2(CO):1</t>
  </si>
  <si>
    <t>C-(C)(H)3:1|C-(C)2(H)2:15|CO-(C)(O):1|O-(C)(CO):1|O-(C)(H):2|C-(C)(H)2(CO):1|C-(C)(H)2(O):2|C-(C)(H)2(O):1|C-(C)(H)2(N):3|N-(C)3:1</t>
  </si>
  <si>
    <t>C-(C)(H)3:1|C-(C)2(H)2:15|CO-(C)(O):1|O-(C)(CO):1|O-(C)2:2|O-(C)(H):1|C-(C)(H)2(CO):1|C-(C)(H)2(O):1|C-(C)(H)2(O):5</t>
  </si>
  <si>
    <t>C-(C)(H)3:1|C-(C)2(H)2:8|C[d]-(C)(H):1|C-(C[d])(C)(H)2:1|CO-(C[d])(H):1|C[d]-(H)(CO):1</t>
  </si>
  <si>
    <t>C-(C)(H)3:2|C-(C)2(H)2:15|CO-(C)(O):1|CO-(C)2:1|O-(C)(CO):1|C-(H)2(CO)2:1|C-(C)(H)2(CO):1|C-(C)(H)2(O):1</t>
  </si>
  <si>
    <t>C-(C)(H)3:1|C-(C)2(H)2:14|O-(C)(H):3|C-(C)2(H)(O),alcohpls/peroxides:2|C-(C)(H)2(O):1</t>
  </si>
  <si>
    <t>C-(C)(H)3:1|C-(C)2(H)2:14|C[d]-(C)(H):2|C-(C[d])(C)(H)2:2|C-(C)(H)2(N):5|N-(C)(H)2:2|N-(C)3:1</t>
  </si>
  <si>
    <t>C-(C)(H)3:2|C-(C)2(H)2:15|CO-(C)(O):1|O-(CO)(H):1|C-(C)2(H)(CO):1</t>
  </si>
  <si>
    <t>C-(C)(H)3:1|C-(C)2(H)2:9|CO-(C)(O):1|O-(C)(CO):1|O-(C)2:2|O-(C)(H):1|C-(C)(H)2(CO):1|C-(C)(H)2(O):1|C-(C)(H)2(O):5</t>
  </si>
  <si>
    <t>C-(C)(H)3:1|C-(C)2(H)2:3|CO-(C)(O):1|O-(CO)(H):1|O-(C)(H):1|C-(C)(H)(O)(CO):1</t>
  </si>
  <si>
    <t>C-(C)(H)3:2|C-(C)2(H)2:41|CO-(C)(O):1|O-(C)(CO):1|C-(C)(H)2(CO):1|C-(C)(H)2(O):1</t>
  </si>
  <si>
    <t>C-(C)(H)3:1|C-(C)2(H)2:12|C[d]-(C)(H):2|C-(C[d])(C)(H)2:2|C-(C)(H)2(Br):1</t>
  </si>
  <si>
    <t>C-(C)(H)3:1|C-(C)2(H)2:1|CO-(C)(O):1|O-(CO)(H):1|O-(C)(H):1|C-(C)(H)(O)(CO):1</t>
  </si>
  <si>
    <t>C-(C)(H)3:2|C-(C[B])3(H):1|C[B]-(H):21|C[B]-(C):5|C-(C)(H)2(N):2|C-(C[B])(H)2(N):2|N-(C[B])(C)2:2|C[B]-(N):2|C[B]-(SO2):2|C[B]-(S):2</t>
  </si>
  <si>
    <t>C-(C)(H)3:4|C-(C[B])3(H):1|C[B]-(H):9|C[B]-(C):3|O-(C[B])(H):2|C[B]-(O):2|C-(C)(H)2(N):4|N-(C[B])(C)2:2|C[B]-(N):2|C[B]-(SO2):2|C[B]-(S):2</t>
  </si>
  <si>
    <t>C-(C)(H)3:4|C-(C[B])2(H)2:1|C[B]-(H):8|C[B]-(C):2|C-(C)(H)2(N):4|N-(C[B])(C)2:2|C[B]-(N):2</t>
  </si>
  <si>
    <t>C-(C)(H)3:3|C-(C[B])(C)3:1|C[B]-(H):1|C[B]-(C):4|C-(C[B])(H)3:2|O-(C[B])(H):1|C[B]-(O):1|C-(C[B])(H)2(Cl):1</t>
  </si>
  <si>
    <t>C-(C)2(H)2:4|C-(C)3(H):1|C-(C[B])(C)(H)2:1|C[B]-(H):4|C[B]-(C):1|C-(C)2(H)(N):1|N-(C)(H)2:1|N-(C[B])(H)2:1|C[B]-(N):1</t>
  </si>
  <si>
    <t>C-(C)(H)3:3|C-(C)2(H)2:3|C-(C)3(H):1|C-(C)2(H)(N):1|N-(C)(H)2:1</t>
  </si>
  <si>
    <t>C-(C)(H)3:3|C-(C)2(H)2:3|C-(C)3(H):1|C-(C)4:2|O-(C)2:1|O-(C)(H):1|C-(C)2(H)(O),ethers/esters:1|C-(C)(H)2(O):1|C-(C)(H)2(O):1</t>
  </si>
  <si>
    <t>C-(C)(H)3:1|C[d]-(C)(H):1|C[d]-(C)2:1|C-(C[d])(C)(H)2:1|C-(C[d])(H)3:2</t>
  </si>
  <si>
    <t>C-(C)(H)3:2|C-(C)2(H)2:6|CO-(C)(O):1|O-(CO)(H):1|C-(C)2(H)(CO):1</t>
  </si>
  <si>
    <t>C-(C)(H)3:4|C-(C)2(H)2:28|C-(C)4:1|CO-(C)(O):3|O-(C)(CO):3|C-(C)(H)2(CO):3|C-(C)(H)2(O):3</t>
  </si>
  <si>
    <t>C-(C)(H)3:4|C-(C)2(H)2:34|C-(C)4:1|CO-(C)(O):3|O-(C)(CO):3|C-(C)(H)2(CO):3|C-(C)(H)2(O):3</t>
  </si>
  <si>
    <t>C-(C)(H)3:3|C-(C)2(H)2:23|C-(C)4:1|C[d]-(C)(H):4|C-(C[d])(C)(H)2:4|CO-(C)(O):2|O-(C)(CO):2|O-(C)(H):1|C-(C)(H)2(CO):2|C-(C)(H)2(O):1|C-(C)(H)2(O):2</t>
  </si>
  <si>
    <t>C-(C)(H)3:1|C[d]-(H)2:1|C[d]-(C)(H):2|C[d]-(C)2:1|C-(C[d])(C)(H)2:1|C-(C[d])(C)2(H):1|C-(C[d])(H)3:1|O-(C)(H):1|C-(C[d])(H)2(O):1</t>
  </si>
  <si>
    <t>C-(C)(H)3:3|C-(C)2(H)2:1|C-(C)4:1|C-(C)(H)2(N):1|N-(C)(H)2:1</t>
  </si>
  <si>
    <t>C-(C)(H)3:2|C-(C)4:1|O-(C)(H):1|C-(C)(H)2(O):1|C-(C)(H)2(Cl):1</t>
  </si>
  <si>
    <t>C-(C)(H)3:3|C-(C)4:1|O-(C)(H):2|C-(C)2(H)(O),alcohpls/peroxides:1|C-(C)(H)2(O):1</t>
  </si>
  <si>
    <t>C-(C)(H)3:3|O-(C)2:3|C-(C)3(O),ethers/esters:1|C-(C)(H)2(O):4|C-(H)3(O):1</t>
  </si>
  <si>
    <t>C-(C)(H)3:2|C-(C)2(H)2:28|C-(C)(H)2(N):2|N-(C)2(H):1</t>
  </si>
  <si>
    <t>C-(C)(H)3:2|C-(C)2(H)2:2|C-(C)3(H):1|CO-(C)2:1|CO-(C)(H):1|C-(C)3(CO):2|C-(C)(H)2(CO):1</t>
  </si>
  <si>
    <t>C-(C)(H)3:2|C-(C)2(H)2:16|O-(C)(H):1|C-(C)2(H)(O),alcohpls/peroxides:1</t>
  </si>
  <si>
    <t>C-(C)(H)3:3|C-(C)2(H)2:1|C-(C)3(H):1|C-(C)4:1|CO-(C)(O):2|O-(CO)(H):2|C-(C)(H)2(CO):2</t>
  </si>
  <si>
    <t>C-(C)(H)3:1|C-(C)2(H)2:11|C[d]-(C)(H):2|C-(C[d])(C)(H)2:2|CO-(C)(O):1|O-(C)(CO):1|O-(C)(H):2|C-(C)(H)2(CO):1|C-(C)(H)2(O):2|C-(C)(H)2(O):1|C-(C)(H)2(N):3|N-(C)3:1</t>
  </si>
  <si>
    <t>C-(C)(H)3:3|C-(C)2(H)2:3|C-(C)3(H):3|C-(C)4:1</t>
  </si>
  <si>
    <t>C-(C)(H)3:2|C-(C)2(H)2:29|CO-(C)(O):1|O-(C)(CO):1|C-(C)(H)2(CO):1|C-(C)(H)2(O):1</t>
  </si>
  <si>
    <t>C-(C)(H)3:1|CO-(C)(O):2|O-(C)(CO):2|C-(H)3(CO):2|C-(C)(H)(O)2:1</t>
  </si>
  <si>
    <t>C-(C)(H)3:1|C-(C)2(H)2:12|C[d]-(C)(H):2|C-(C[d])(C)(H)2:2|CO-(C)(O):1|O-(C)(CO):1|C-(C)(H)2(O):1|C-(H)3(N):1|N-(C)2(H):1|C-(H)2(N)(CO):1</t>
  </si>
  <si>
    <t>C-(C)(H)3:3|C-(C)2(H)2:11|C-(C)3(H):1|C[d]-(C)(H):2|C-(C[d])(C)(H)2:2|CO-(C)(O):1|O-(C)(CO):1|C-(C)(H)2(CO):1|C-(C)(H)2(O):1</t>
  </si>
  <si>
    <t>C-(C)(H)3:2|C-(C)2(H)2:5|O-(C)(H):2|C-(C)2(H)(O),alcohpls/peroxides:2|C-(C)(H)2(N):2|C-(C)2(H)(N):1|N-(C)3:1</t>
  </si>
  <si>
    <t>C-(C)(H)3:2|C-(C)2(H)2:2|C[B]-(H):2|CO-(C)(O):1|O-(C)(CO):1|O-(C[B])(C):1|C-(C)(H)(O)(CO):1|C-(C)(H)2(O):1|C[B]-(O):1|C[B]-(Cl):3</t>
  </si>
  <si>
    <t>C-(C)(H)3:2|C-(C)2(H)2:8|C-(C)3(H):1|CO-(C)(O):1|O-(CO)(H):1|C-(C)(H)2(CO):1</t>
  </si>
  <si>
    <t>C-(C)(H)3:1|C-(C)2(H)2:2|CO-(C)(CO):2|C-(C)2(H)(CO):1|C-(C)(H)2(CO):1</t>
  </si>
  <si>
    <t>C-(C)(H)3:1|C-(C)2(H)2:16|C[d]-(C)(H):2|C-(C[d])(C)(H)2:2|CO-(C)(O):2|O-(C)(CO):1|O-(CO)(H):1|C-(C)2(H)(CO):2|C-(C)(H)2(O):1</t>
  </si>
  <si>
    <t>C-(C)(H)3:6|C-(C[B])(C)3:2|C[BF]-(C[B])2(C[BF]):2|C[B]-(H):5|C[B]-(C):2|C[B]-(SO2):1|C[B]-(S):1</t>
  </si>
  <si>
    <t>C-(C)(H)3:3|C-(C)3(H):2|CO-(C)(H):1|C-(C)(H)2(CO):1</t>
  </si>
  <si>
    <t>C-(C)(H)3:2|C[d]-(C)2:2|C-(C[d])(C)(H)2:2|C-(C[d])(H)3:2</t>
  </si>
  <si>
    <t>C-(C)(H)3:2|C-(C)2(H)2:17|C[B]-(H):4|CO-(C[B])(O):2|O-(C)(CO):2|C-(C)(H)2(O):2|C[B]-(CO):2</t>
  </si>
  <si>
    <t>C-(C)(H)3:2|CO-(C)(O):1|O-(C)(CO):1|O-(C)2:1|C-(H)3(CO):1|C-(C)2(H)(O),ethers/esters:1|C-(C)(H)2(O):2</t>
  </si>
  <si>
    <t>C-(C)(H)3:3|C-(C)2(H)2:1|C-(C)3(H):2|CO-(C)2:1|C-(C)(H)2(CO):1|C-(H)3(CO):1</t>
  </si>
  <si>
    <t>C-(C)(H)3:2|C-(C)2(H)2:25|CO-(C)(O):2|O-(C)(CO):2|C-(C)(H)2(CO):2|C-(C)(H)2(O):2</t>
  </si>
  <si>
    <t>C-(C)(H)3:2|C-(C)2(H)2:27|CO-(C)(O):2|O-(C)(CO):2|C-(C)(H)2(CO):2|C-(C)(H)2(O):2</t>
  </si>
  <si>
    <t>C-(C)(H)3:2|C-(C)2(H)2:9|CO-(C)2:1|C-(C)(H)2(CO):2</t>
  </si>
  <si>
    <t>C-(C)(H)3:1|C-(C)2(H)2:12|C[d]-(C)(H):2|C-(C[d])(C)(H)2:2|C-(C)(H)2(N):2|N-(C)2(H):1|C-(C)(H)2(CN):1</t>
  </si>
  <si>
    <t>C-(C)(H)3:3|C-(C)2(H)2:15|C-(C)3(H):1|C[d]-(C)(H):2|C-(C[d])(C)(H)2:2|CO-(C)(O):1|O-(C)(CO):1|C-(C)(H)2(CO):1|C-(C)(H)2(O):1</t>
  </si>
  <si>
    <t>C-(C)(H)3:2|C-(C)4:1|C[d]-(H)2:1|CO-(C[d])(O):1|O-(C)(CO):1|O-(C)(H):1|C[d]-(H)(CO):1|C-(C)(H)2(O):1|C-(C)(H)2(O):1</t>
  </si>
  <si>
    <t>C-(C)(H)3:1|C-(C)2(H)2:10|O-(C)2:2|O-(C)(H):4|C-(C)(H)(O)2:1|C-(C)2(H)(O),ethers/esters:1|C-(C)2(H)(O),alcohpls/peroxides:3|C-(C)(H)2(O):1|C-(C)(H)2(O):1</t>
  </si>
  <si>
    <t>C-(C)(H)3:3|C-(C)2(H)2:1|C-(C)3(H):1|C-(C)2(H)(Br):1</t>
  </si>
  <si>
    <t>C-(C)(H)3:1|C-(C)2(H)2:1|C-(C)4:1|C[d]-(H)2:2|CO-(C[d])(O):2|O-(C)(CO):2|O-(C)(H):1|C[d]-(H)(CO):2|C-(C)(H)2(O):1|C-(C)(H)2(O):2</t>
  </si>
  <si>
    <t>C-(C)(H)3:6|C-(C)3(H):2|C-(C)4:1|O-(C)2:2|O-(C)(H):1|C-(C)(H)(O)2:2|C-(C)2(H)(O),ethers/esters:1</t>
  </si>
  <si>
    <t>C-(C)(H)3:1|C-(C)2(H)2:6|C[B]-(H):4|CO-(C[B])(O):2|O-(C)(CO):1|O-(CO)(H):1|C-(C)(H)2(O):1|C[B]-(CO):2</t>
  </si>
  <si>
    <t>C-(C)(H)3:1|C-(C)2(H)2:5|C[B]-(H):4|CO-(C[B])(O):2|O-(C)(CO):1|O-(CO)(H):1|C-(C)(H)2(O):1|C[B]-(CO):2</t>
  </si>
  <si>
    <t>C-(C)(H)3:2|C-(C)2(H)2:2|CO-(C)(O):2|O-(C)(CO):2|O-(C)(H):1|C-(C)(H)2(CO):2|C-(C)2(H)(O),alcohpls/peroxides:1|C-(C)(H)2(O):2</t>
  </si>
  <si>
    <t>C-(C)(H)3:4|C-(C)2(H)2:14|C-(C)4:1|CO-(C)(O):2|O-(C)(CO):2|C-(C)(H)2(CO):2|C-(C)(H)2(O):2</t>
  </si>
  <si>
    <t>C-(C)(H)3:4|C-(C)2(H)2:8|C-(C)4:1|CO-(C)(O):2|O-(C)(CO):2|C-(C)(H)2(CO):2|C-(C)(H)2(O):2</t>
  </si>
  <si>
    <t>27344-43-0</t>
  </si>
  <si>
    <t>YVTQGHMZUNKCTQ-UHFFFAOYSA-N</t>
  </si>
  <si>
    <t>テトラメチル＝［ビフェニル－４，４’－ジイルビス（メチレン）］ビス（ホスホナート）</t>
  </si>
  <si>
    <t>COP(=O)(Cc1ccc(cc1)c2ccc(CP(=O)(OC)OC)cc2)OC</t>
  </si>
  <si>
    <t>C[B]-(H):8|C[B]-(C):2|C[B]-(C[B]):2|C-(H)3(O):4|O-(C)(P):4|O-(C)(PO):4</t>
  </si>
  <si>
    <t>C-(C)(H)3:2|C-(C)2(H)2:12|CO-(C)(O):1|O-(CO)(H):1|C-(C)2(H)(CO):1</t>
  </si>
  <si>
    <t>C-(C)(H)3:1|C-(C)2(H)2:6|CO-(C)(O):1|O-(CO)(H):1|C-(C)(H)2(CO):1|C-(C)(H)2(N):2|N-(C)2(H):1</t>
  </si>
  <si>
    <t>25371-55-5</t>
  </si>
  <si>
    <t>OFTHYJZWGCWWPT-UHFFFAOYSA-N</t>
  </si>
  <si>
    <t>メチル＝水素＝オクタデシルホスホナート</t>
  </si>
  <si>
    <t>CCCCCCCCCCCCCCCCCCP(=O)(O)OC</t>
  </si>
  <si>
    <t>C-(C)(H)3:1|C-(C)2(H)2:16|C-(H)3(O):1|O-(C)(P):1|O-(H)(P):1|O-(C)(PO):1|O-(H)(PO):1</t>
  </si>
  <si>
    <t>25371-54-4</t>
  </si>
  <si>
    <t>FPYLHOQPWCQAIJ-UHFFFAOYSA-N</t>
  </si>
  <si>
    <t>ジメチル＝オクタデシルホスホナート</t>
  </si>
  <si>
    <t>CCCCCCCCCCCCCCCCCCP(=O)(OC)OC</t>
  </si>
  <si>
    <t>C-(C)(H)3:1|C-(C)2(H)2:16|C-(H)3(O):2|O-(C)(P):2|O-(C)(PO):2</t>
  </si>
  <si>
    <t>C-(C)(H)3:1|C-(C)2(H)2:12|C-(H)3(N):1|C-(C)(H)2(N):1|N-(C)2(H):1</t>
  </si>
  <si>
    <t>C-(C)(H)3:4|C[B]-(H):14|C[B]-(C):3|O-(C[B])2:1|C[B]-(O):2|C[B]-(CO):1|C-(C)(H)2(N):4|N-(C[B])(C)2:2|CO-(C[B])(N),amides:1|N-(C[B])(C)(CO):1|C[B]-(NO2):1|C[B]-(N):2</t>
  </si>
  <si>
    <t>C-(C)(H)3:1|O-(C)2:3|O-(C)(H):1|C-(C)2(H)(O),alcohpls/peroxides:1|C-(C)(H)2(O):5|C-(H)3(O):1</t>
  </si>
  <si>
    <t>C-(C)2(H)2:2|C-(C)3(H):1|C[d]-(C)(H):2|C-(C[d])(C)2(H):2|CO-(C)(O):1|O-(C)(CO):1|C-(C)(H)2(O):1|C-(H)2(Cl)(CO):1</t>
  </si>
  <si>
    <t>C-(C)(H)3:2|C-(C)2(H)2:22|CO-(C)(O):1|O-(C)(CO):1|C-(C)(H)2(CO):1|C-(C)(H)2(O):1</t>
  </si>
  <si>
    <t>C-(C)(H)3:4|C-(C)2(H)2:2|C-(C[B])(C)2(H):2|C[B]-(H):2|C[B]-(C):3|C-(C[B])(H)3:1|O-(C[B])(H):1|C[B]-(O):1</t>
  </si>
  <si>
    <t>C-(C)(H)3:2|C-(C)2(H)2:16|CO-(O)2:2|O-(C)(CO):2|C-(C)(H)2(O):2|O-(O)(CO):2</t>
  </si>
  <si>
    <t>C-(C)(H)3:1|O-(C)(H):1|C-(C)(H)2(O):1|C-(C)(H)2(N):2|N-(C)2(S):1|N-(C)2(SO2):1|C-(C)(F)3:1|C-(C)2(F)2:4</t>
  </si>
  <si>
    <t>C-(C)(H)3:2|C-(C)2(H)2:7|C[d]-(H)2:1|C[d]-(C)(H):1|C-(C[d])(C)(H)2:1|O-(C)(H):1|C-(C)3(O),alcohols/peroxides:1</t>
  </si>
  <si>
    <t>C-(C)(H)3:2|C-(C)2(H)2:4|C-(C)3(H):1|C[B]-(H):2|CO-(C[B])(O):1|O-(C)(CO):1|O-(C[B])(H):3|C-(C)(H)2(O):1|C[B]-(O):3|C[B]-(CO):1</t>
  </si>
  <si>
    <t>C-(C)(H)3:1|C-(C)2(H)2:2|C[d]-(C)(H):2|C-(C[d])(C)(H)2:1|CO-(C)(O):1|O-(C)(CO):1|C-(H)3(CO):1|C-(C[d])(H)2(O):1</t>
  </si>
  <si>
    <t>C-(C)2(H)2:5|C-(C)3(H):1|C-(C[B])(C)(H)2:1|C-(C[B])(C)3:1|C[B]-(H):3|C[B]-(C):2|O-(C[B])(C):1|C-(H)3(O):1|C[B]-(O):1|C-(H)3(N):1|C-(C)(H)2(N):1|C-(C)2(H)(N):1|N-(C)3:1</t>
  </si>
  <si>
    <t>C-(C)(H)3:2|C-(C)2(H)2:1|C-(C)3(H):1|C[d]-(C)(H):2|C-(C[d])(C)(H)2:1|C-(C[d])(H)3:1</t>
  </si>
  <si>
    <t>C-(C)(H)3:1|C-(C)2(H)2:2|C[d]-(C)(H):1|C[d]-(C)2:1|C-(C[d])(C)(H)2:1|C-(C[d])(H)3:2</t>
  </si>
  <si>
    <t>C-(C)(H)3:2|C-(C)2(H)2:13|CO-(C)(O):1|O-(CO)(H):1|C-(C)2(H)(CO):1</t>
  </si>
  <si>
    <t>C-(C)(H)3:2|C-(C)2(H)2:2|C-(C)3(H):1|C[d]-(C)(H):1|C[d]-(C)2:1|C-(C[d])(C)(H)2:1|C-(C[d])(H)3:2|O-(C)(H):1|C-(C)2(H)(O),alcohpls/peroxides:1</t>
  </si>
  <si>
    <t>C-(C)(H)3:2|C-(C)2(H)2:1|C-(C)4:1|CO-(C)(O):1|O-(C)(CO):1|C-(C)(H)2(CO):1|C-(H)3(O):1|C-(C)(Cl)3:1|C-(C)2(H)(Cl):1</t>
  </si>
  <si>
    <t>C-(C)(H)3:3|C-(C)2(H)2:4|C-(C)3(H):1|O-(C)(H):2|C-(C)3(O),alcohols/peroxides:1|C-(C)(H)2(O):1</t>
  </si>
  <si>
    <t>C-(C)(H)3:2|C-(C)2(H)2:9|CO-(C)(H):1|C-(C)2(H)(CO):1</t>
  </si>
  <si>
    <t>C-(C)(H)3:3|C-(C[B])(C)(H)2:1|C-(C[B])(C)3:1|C[B]-(H):4|C[B]-(C):2|CO-(C)(H):1|C-(C)(H)2(CO):1</t>
  </si>
  <si>
    <t>C-(C)(H)3:2|C-(C)2(H)2:32|CO-(C)(O):2|O-(C)(CO):2|O-(C)(H):2|C-(C)(H)(O)(CO):2|C-(C)(H)2(O):2</t>
  </si>
  <si>
    <t>C-(C)(H)3:3|C-(C)2(H)2:2|O-(C)2:3|O-(C)(H):1|C-(C)2(H)(O),ethers/esters:1|C-(C)2(H)(O),alcohpls/peroxides:1|C-(C)(H)2(O):5</t>
  </si>
  <si>
    <t>C-(C)(H)3:4|C-(C)4:1|C[d]-(C)(H):1|C[d]-(C)2:1|C-(C[d])(C)2(H):1|C-(C[d])(H)3:2</t>
  </si>
  <si>
    <t>C-(C)(H)3:3|C[d]-(C)(H):4|C-(C[d])(C)(H)2:4|O-(C)2:2|C-(C)(H)(O)2:1|C-(C)(H)2(O):2</t>
  </si>
  <si>
    <t>C-(C)(H)3:2|C-(C)2(H)2:21|C[d]-(C)(H):2|C-(C[d])(C)(H)2:2</t>
  </si>
  <si>
    <t>C-(C)(H)3:4|C-(C)2(H)2:5|C-(C)3(H):1|O-(C)2:2|C-(C)(H)(O)2:1|C-(C)(H)2(O):2</t>
  </si>
  <si>
    <t>C-(C)(H)3:3|C-(C)3(H):1|C[B]-(H):5|C[B]-(C):1|CO-(C)(O):1|O-(C)(CO):1|C-(C)(H)2(CO):1|C-(C[B])(C)(H)(O):1</t>
  </si>
  <si>
    <t>C-(C)(H)3:3|C-(C)2(H)2:12|O-(C)2:2|C-(C)(H)(O)2:1|C-(C)(H)2(O):2</t>
  </si>
  <si>
    <t>C-(C)(H)3:2|C-(C)2(H)2:26|CO-(C)(O):2|O-(C)(CO):2|C-(C)(H)2(CO):2|C-(C)(H)2(O):2|C-(C)(H)2(S):2|S-(C)2:1</t>
  </si>
  <si>
    <t>C-(C)(H)3:4|C-(C)2(H)2:1|C-(C)3(H):1|O-(C)2:2|C-(C)(H)(O)2:1|C-(C)(H)2(O):2</t>
  </si>
  <si>
    <t>C-(C)(H)3:1|C-(C)2(H)2:2|C-(C)3(H):1|C[d]-(C)(H):1|C[d]-(C)2:1|C-(C[d])(C)(H)2:1|C-(C[d])(H)3:2|O-(C)2:2|C-(C)(H)(O)2:1|C-(H)3(O):2</t>
  </si>
  <si>
    <t>C-(C)(H)3:2|C-(C)2(H)2:1|C[d]-(C)(H):2|C[d]-(C)2:2|C-(C[d])(C)(H)2:2|C-(C[d])(H)3:3|CO-(C)(O):1|O-(C)(CO):1|C-(C)2(H)(CO):1|C-(C[d])(H)2(O):1</t>
  </si>
  <si>
    <t>C-(C)(H)3:3|C-(C)2(H)2:33|C-(C)4:1|C[d]-(C)(H):6|C-(C[d])(C)(H)2:6|CO-(C)(O):3|O-(C)(CO):3|O-(C)(H):1|C-(C)(H)2(CO):3|C-(C)(H)2(O):1|C-(C)(H)2(O):3</t>
  </si>
  <si>
    <t>C-(C)(H)3:2|C-(C)2(H)2:8|C-(C)2(H)(Br):1</t>
  </si>
  <si>
    <t>C-(C)(H)3:1|C-(C)2(H)2:9|C[d]-(C)(H):1|C-(C[d])(C)(H)2:1|CO-(C[d])(O):1|O-(CO)(H):1|C[d]-(H)(CO):1</t>
  </si>
  <si>
    <t>C-(C)(H)3:5|C-(C)2(H)2:1|C-(C)4:1|C[d]-(C)(H):1|C[d]-(C)2:1|C-(C[d])(C)3:1|C-(C[d])(H)3:2</t>
  </si>
  <si>
    <t>C-(C)(H)3:1|C-(C)2(H)2:4|C[d]-(H)2:1|C[d]-(C)2:1|C-(C[d])(C)2(H):1|C-(C[d])(H)3:1|O-(C)(H):1|C-(C)3(O),alcohols/peroxides:1</t>
  </si>
  <si>
    <t>C-(C)(H)3:3|C-(C)2(H)2:5|C-(C)3(H):3|CO-(C)(H):1|C-(C)2(H)(CO):1</t>
  </si>
  <si>
    <t>C-(C)(H)3:4|C-(C)2(H)2:5|C-(C)3(H):2|C-(C)4:1|CO-(C)(H):1|C-(C)2(H)(CO):1</t>
  </si>
  <si>
    <t>C-(C)(H)3:2|C-(C)2(H)2:1|C-(C[B])(C)2(H):1|C[B]-(H):3|C[B]-(C):2|C-(C[B])(H)3:1|O-(C[B])(H):1|C[B]-(O):1</t>
  </si>
  <si>
    <t>51512-51-7</t>
  </si>
  <si>
    <t>BSDALERRLFGFKK-UHFFFAOYSA-N</t>
  </si>
  <si>
    <t>２－｛［ビス（２，３－ジブロモプロポキシ）ホスホリル］オキシ｝エチル＝メタクリラート</t>
  </si>
  <si>
    <t>CC(=C)C(=O)OCCOP(=O)(OCC(Br)CBr)OCC(Br)CBr</t>
  </si>
  <si>
    <t>C[d]-(H)2:1|C-(C[d])(H)3:1|CO-(C[d])(O):1|O-(C)(CO):1|C-(C)(H)2(O):1|C-(C)(H)2(Br):2|C-(C)2(H)(Br):2|P-(O)3:1|PO-(O)3:1|O-(C)(P):3|O-(C)(PO):3</t>
  </si>
  <si>
    <t>C-(C)(H)3:5|C-(C)3(H):2|C-(C)3(CO):1|C-(H)3(N):2|CO-(C)(N):1|N-(C)2(CO):1</t>
  </si>
  <si>
    <t>C-(C)(H)3:2|O-(C)2:4|O-(C)(H):1|C-(C)2(H)(O),ethers/esters:1|C-(C)(H)2(O):1|C-(C)(H)2(O):7</t>
  </si>
  <si>
    <t>C-(C)(H)3:2|C-(C[B])(C)(H)2:1|C[B]-(H):3|C[B]-(C):2|C-(C[B])(H)3:1|O-(C)2:1|C-(C)(H)2(O):1|C-(H)3(O):1|C-(C)2(H)(N):1|N-(C[B])(C)(H):1|C[B]-(N):1</t>
  </si>
  <si>
    <t>C-(C)(H)3:4|C-(C)2(H)2:3|C-(C)3(H):1|C-(C)3(CO):1|C-(H)3(N):2|CO-(C)(N):1|N-(C)2(CO):1</t>
  </si>
  <si>
    <t>C-(C)(H)3:5|C-(C)2(H)2:2|C-(C)3(H):1|C-(C)4:1|O-(C)(H):1|C-(C)2(H)(O),alcohpls/peroxides:1</t>
  </si>
  <si>
    <t>C-(C)(H)3:6|C-(C)2(H)2:2|C-(C)3(H):1|C-(C)3(CO):1|C-(C)(H)2(N):2|CO-(C)(N):1|N-(C)2(CO):1</t>
  </si>
  <si>
    <t>C-(C)(H)3:5|C-(C)3(H):1|C-(C[B])(C)3:2|C[B]-(H):3|C[B]-(C):2|CO-(C[B])(C):1|C-(H)3(CO):1|C[B]-(CO):1</t>
  </si>
  <si>
    <t>C-(C)(H)3:6|C-(C[B])(C)3:2|C[B]-(H):12|C[B]-(C):2|CO-(C[B])2:2|O-(C[B])(H):2|C[B]-(O):2|C[B]-(CO):4|N-(C[B])2(H):2|C[B]-(N):4</t>
  </si>
  <si>
    <t>C-(C)(H)3:1|C-(C)2(H)2:11|C[d]-(C)(H):2|C-(C[d])(C)(H)2:2|CO-(C)(O):1|O-(C)(CO):1|C-(C)(H)2(CO):1|C-(C)(H)2(O):1|C-(C)(H)2(N):1|N-(C)(H)2:1</t>
  </si>
  <si>
    <t>4724-48-5</t>
  </si>
  <si>
    <t>NJGCRMAPOWGWMW-UHFFFAOYSA-N</t>
  </si>
  <si>
    <t>オクチルホスホン酸</t>
  </si>
  <si>
    <t>CCCCCCCCP(=O)(O)O</t>
  </si>
  <si>
    <t>C-(C)(H)3:1|C-(C)2(H)2:6|O-(H)(P):2|O-(H)(PO):2</t>
  </si>
  <si>
    <t>C-(C)(H)3:4|C-(C)2(H)2:2|C-(C[B])(C)2(H):2|C[B]-(H):8|C[B]-(C):2|CO-(C)(O):2|O-(C[B])(CO):2|C-(C)(H)2(CO):2|C[B]-(O):2</t>
  </si>
  <si>
    <t>C-(C)(H)3:2|C-(C)2(H)2:12|C-(C)4:1|C[d]-(C)(H):2|C-(C[d])(C)(H)2:2|CO-(C)(O):1|O-(C)(CO):1|O-(C)(H):2|C-(C)(H)2(CO):1|C-(C)(H)2(O):2|C-(C)(H)2(O):1</t>
  </si>
  <si>
    <t>C-(C)(H)3:2|C-(C)2(H)2:1|C-(C[B])(C)2(H):1|C[B]-(H):3|C[B]-(C):1|O-(C[B])(H):1|C[B]-(O):1|N-(C[B])(H)2:1|C[B]-(N):1</t>
  </si>
  <si>
    <t>C-(C)(H)3:1|C-(C)2(H)2:10|C-(C)(H)2(N):2|N-(C)2(H):1|C-(C)(H)2(CN):1</t>
  </si>
  <si>
    <t>C-(C)(H)3:1|C-(C)2(H)2:6|CO-(C)(O):1|O-(C)(CO):1|O-(C)(H):1|C-(C)(H)2(CO):1|C-(C)2(H)(O),alcohpls/peroxides:1|C-(H)3(O):1</t>
  </si>
  <si>
    <t>C-(C)(H)3:1|C-(C)2(H)2:4|CO-(C)(O):1|O-(CO)(H):1|O-(C)(H):1|C-(C)(H)2(CO):1|C-(C)2(H)(O),alcohpls/peroxides:1</t>
  </si>
  <si>
    <t>C-(C)(H)3:2|CO-(C)(O):2|O-(C)(CO):2|C-(H)3(CO):1|C-(C)(H)(O)(CO):1|C-(C)(H)2(O):1</t>
  </si>
  <si>
    <t>C-(C)(H)3:1|C-(C)2(H)2:6|CO-(C)(O):1|O-(CO)(H):1|O-(C)(H):1|C-(C)(H)(O)(CO):1</t>
  </si>
  <si>
    <t>C-(C)(H)3:1|C-(C)2(H)2:6|CO-(C)(O):1|O-(CO)(H):1|C-(C)(H)2(CO):1|C-(C)(H)2(S):2|S-(C)2:1</t>
  </si>
  <si>
    <t>C-(C)(H)3:2|C-(C)2(H)2:16|C-(C)2(H)(N):1|N-(C)(H)2:1</t>
  </si>
  <si>
    <t>C-(C)(H)3:2|CO-(C)(O):1|O-(C)(CO):1|O-(C)(H):1|C-(C)2(H)(CO):1|C-(C)(H)2(O):1|C-(C)(H)2(O):1</t>
  </si>
  <si>
    <t>C-(C)(H)3:1|C-(C)2(H)2:2|C-(C[B])(C)(H)2:1|C[B]-(H):3|C[B]-(C):2|C-(C[B])(H)3:1|O-(C[B])(H):1|C[B]-(O):1</t>
  </si>
  <si>
    <t>C-(C)(H)3:2|C[d]-C[B](H):1|C-(C[B])(C)2(H):1|C[B]-(H):4|C[B]-(C):1|C[B]-(C[d]):1|CO-(C[d])(H):1|C[d]-(H)(CO):1</t>
  </si>
  <si>
    <t>C-(C)(H)3:1|C-(C)2(H)2:1|C[B]-(H):4|C[B]-(CO):2|C-(C)(H)2(N):1|CO-(C[B])(N),amides:2|N-(C)(CO)2:1</t>
  </si>
  <si>
    <t>C-(C)(H)3:1|C-(C)2(H)2:1|C-(C[B])(C)(H)2:1|C[B]-(H):3|C[B]-(C):2|C-(C[B])(H)3:1|O-(C[B])(H):1|C[B]-(O):1</t>
  </si>
  <si>
    <t>C-(C)(H)3:1|C-(C)2(H)2:28|C[d]-(H)2:1|C[d]-(C)(H):1|C-(C[d])(C)(H)2:1</t>
  </si>
  <si>
    <t>C-(C)(H)3:4|C-(C)2(H)2:4|C-(C)3(H):1|C-(C)4:2|C[d]-(C)(H):1|C[d]-(C)2:1|C[d]-(C[d])(H):1|C[d]-C[d][C]:1|C-(C[d])(C)(H)2:2|C-(C[d])(C)2(H):2|CO-(C)(O):1|O-(C)(CO):1|C-(H)3(CO):1|C-(C)(H)2(O):1</t>
  </si>
  <si>
    <t>C-(C)(H)3:3|C-(C)2(H)2:1|C-(C)3(H):1|O-(C)2:2|C-(C)(H)(O)2:1|C-(C)2(H)(O),ethers/esters:1|C-(C)(H)2(O):1</t>
  </si>
  <si>
    <t>C-(C)(H)3:6|C-(C)2(H)2:15|C-(C)3(H):3|C-(C)(H)2(N):3|N-(C)3:1</t>
  </si>
  <si>
    <t>C-(C)(H)3:3|C-(C)2(H)2:2|C-(C)4:1|O-(C)(H):1|C-(C)(H)2(O):1</t>
  </si>
  <si>
    <t>C-(C)(H)3:3|C-(C)2(H)2:5|C-(C)3(H):4|C-(C)4:2|CO-(C)(O):1|O-(C)(CO):1|C-(H)3(CO):1|C-(C)(H)2(O):1</t>
  </si>
  <si>
    <t>C-(C)(H)3:3|CO-(C)(O):1|O-(C)(CO):1|O-(C)(H):1|C-(C)(H)2(CO):1|C-(C)3(O),alcohols/peroxides:1|C-(C)(H)2(O):1</t>
  </si>
  <si>
    <t>C-(C)(H)3:4|C-(C)2(H)2:8|C-(C)3(H):1|C-(C)(H)2(N):3|N-(C)3:1</t>
  </si>
  <si>
    <t>C-(C)(H)3:2|C-(C)2(H)2:30|CO-(C)(O):1|O-(C)(CO):1|O-(C)(H):1|C-(C)(H)2(CO):2|C-(C)(H)2(O):1|C-(C)(H)2(O):1|C-(C)(H)2(N):2|CO-(C)(N):1|N-(C)2(CO):1</t>
  </si>
  <si>
    <t>C-(C)(H)3:1|C-(C)2(H)2:9|C[d]-(C)(H):2|C-(C[d])(C)(H)2:2|CO-(C)(O):2|O-(CO)2,aliphatic:1|C-(C)2(H)(CO):1|C-(C)(H)2(CO):1</t>
  </si>
  <si>
    <t>C-(C)(H)3:2|C[t]-(C):1|C-(C[t])(C)(H)2:1|O-(C)(CO):1|C[t]-(CO):1|C-(C)(H)2(O):1|CO-(C[t])(H):1</t>
  </si>
  <si>
    <t>C-(C)(H)3:1|C-(C)2(H)2:10|CO-(C)(O):1|CO-(C)2:1|O-(C)(CO):1|C-(C)(H)2(CO):2|C-(H)3(CO):1|C-(C)(H)2(O):1</t>
  </si>
  <si>
    <t>C-(C)(H)3:3|C-(C)2(H)2:12|O-(C)(H):2|C-(C)2(H)(O),alcohpls/peroxides:2|C-(C)(H)2(N):3|N-(C)3:1</t>
  </si>
  <si>
    <t>C-(C)(H)3:2|C-(C)3(H):1|C-(C[B])(C)(H)2:1|C[B]-(H):5|C[B]-(C):1|O-(C)(H):1|C-(C)2(H)(O),alcohpls/peroxides:1</t>
  </si>
  <si>
    <t>C-(C)(H)3:3|C-(C)3(H):1|CO-(C)(CO):1|CO-(O)(CO):1|O-(C)(CO):1|C-(C)(H)2(CO):1|C-(C)(H)2(O):1</t>
  </si>
  <si>
    <t>C-(C)(H)3:2|C-(C)2(H)2:10|CO-(C)(O):1|O-(CO)(H):1|C-(C)2(H)(CO):1</t>
  </si>
  <si>
    <t>C-(C)(H)3:1|C-(C)2(H)2:16|O-(C)(H):4|C-(C)2(H)(O),alcohpls/peroxides:2|C-(C)(H)2(O):2|C-(C)(H)2(N):3|N-(C)3:1</t>
  </si>
  <si>
    <t>C-(C)(H)3:3|C-(C)2(H)2:3|C-(C)3(H):2|O-(C)(H):1|C-(C)(H)2(O):1</t>
  </si>
  <si>
    <t>C-(C)(H)3:2|C-(C)2(H)2:6|C-(C[B])(C)(H)2:2|C[B]-(H):6|C[B]-(C):2|O-(C[B])(H):2|C[B]-(O):2|S-(C[B])(S):2|C[B]-(S):2</t>
  </si>
  <si>
    <t>C-(C)(H)3:1|C-(C)2(H)2:19|O-(C)(H):2|C-(C)2(H)(O),alcohpls/peroxides:1|C-(C)(H)2(O):1</t>
  </si>
  <si>
    <t>C-(C)(H)3:8|C-(C)2(H)2:48|C-(C)4:1|CO-(C)(O):4|O-(C)(CO):4|C-(C)2(H)(CO):4|C-(C)(H)2(O):4</t>
  </si>
  <si>
    <t>C-(C)(H)3:2|C-(C)2(H)2:4|CO-(C)(O):1|O-(C)(CO):1|O-(C)(H):1|C-(C)(H)(O)(CO):1|C-(C)(H)2(O):1</t>
  </si>
  <si>
    <t>C-(C)(H)3:1|C-(C)2(H)2:7|C-(C)3(H):1|C-(C[B])(C)2(H):1|C[B]-(H):4|C[B]-(C):1|C[B]-(CN):1</t>
  </si>
  <si>
    <t>C-(C)(H)3:1|C-(C)2(H)2:8|C-(C)3(H):1|C-(C[B])(C)2(H):1|C[B]-(H):4|C[B]-(C):1|C[B]-(CN):1</t>
  </si>
  <si>
    <t>C-(C)(H)3:1|C-(C)2(H)2:10|C-(C)3(H):1|C-(C[B])(C)2(H):1|C[B]-(H):4|C[B]-(C):1|C[B]-(CN):1</t>
  </si>
  <si>
    <t>C-(C)(H)3:1|C-(C)2(H)2:7|C[d]-(C)(H):2|C-(C[d])(C)2(H):2|C-(C)2(H)(CO):2|C-(C)(H)2(N):1|CO-(C)(N):2|N-(C)(CO)2:1</t>
  </si>
  <si>
    <t>C-(C)(H)3:2|C-(C)2(H)2:1|CO-(C)(CO):1|CO-(O)(CO):1|O-(CO)(H):1|C-(C)2(H)(CO):1</t>
  </si>
  <si>
    <t>C-(C)(H)3:2|C-(C)2(H)2:1|O-(C)2:2|C-(C)(H)2(O):4</t>
  </si>
  <si>
    <t>C-(C)(H)3:1|O-(C)2:2|C-(C)2(H)(O),ethers/esters:1|C-(C)(H)2(O):1|C-(H)3(O):2</t>
  </si>
  <si>
    <t>C-(C)(H)3:3|C-(C)3(H):1|C-(C[B])(C)(H)2:1|C[B]-(H):4|C[B]-(C):2|CO-(C)(O):1|O-(C)(CO):1|O-(C)2:1|C-(C)(H)(O)(CO):1|C-(H)3(O):1|C-(C[B])(C)2(O):1</t>
  </si>
  <si>
    <t>C-(C)(H)3:2|C-(C)2(H)2:10|C-(C)2(H)(N):1|N-(C)(H)2:1</t>
  </si>
  <si>
    <t>C-(C)(H)3:1|C-(C)2(H)2:8|O-(C)2:2|O-(C)(H):4|C-(C)(H)(O)2:1|C-(C)2(H)(O),ethers/esters:1|C-(C)2(H)(O),alcohpls/peroxides:3|C-(C)(H)2(O):1|C-(C)(H)2(O):1</t>
  </si>
  <si>
    <t>C-(C)(H)3:1|C-(C)2(H)2:11|O-(C)2:2|O-(C)(H):4|C-(C)(H)(O)2:1|C-(C)2(H)(O),ethers/esters:1|C-(C)2(H)(O),alcohpls/peroxides:3|C-(C)(H)2(O):1|C-(C)(H)2(O):1</t>
  </si>
  <si>
    <t>C-(C)(H)3:3|C-(C)2(H)2:11|C[d]-(C)(H):2|C-(C[d])(C)(H)2:2|C-(C)(H)2(CO):1|C-(C)(H)2(N):2|CO-(C)(N):1|N-(C)2(CO):1</t>
  </si>
  <si>
    <t>C-(C)(H)3:2|N-(C)(H)2:1|C-(C)2(N)(CN):1</t>
  </si>
  <si>
    <t>C-(C)(H)3:1|C-(C)2(H)2:11|O-(C)2:1|C-(C)(H)2(O):2|C-(C)(H)2(CN):1</t>
  </si>
  <si>
    <t>C-(C)(H)3:6|C-(C)3(H):3|C-(C)(H)2(N):3|N-(C)3:1</t>
  </si>
  <si>
    <t>C-(C)(H)3:1|C-(C)2(H)2:16|CO-(C)(O):1|O-(C)(CO):1|C-(C)(H)2(CO):1|C-(C)(H)2(O):1|C-(C)(H)2(S):1|S-(C)(H):1</t>
  </si>
  <si>
    <t>C-(C)(H)3:2|C-(C)2(H)2:24|O-(C)(H):1|C-(C)2(H)(O),alcohpls/peroxides:1</t>
  </si>
  <si>
    <t>C-(C)(H)3:1|C[B]-(H):5|C[B]-(C):1|CO-(C)(O):1|O-(C)(CO):1|C-(C)(H)2(CO):1|C-(C[B])(C)(H)(O):1|C-(C)(Cl)3:1</t>
  </si>
  <si>
    <t>C-(C)(H)3:4|C-(C)3(H):1|O-(C)2:2|O-(C)(H):1|C-(C)2(H)(O),ethers/esters:1|C-(C)2(H)(O),alcohpls/peroxides:1|C-(C)(H)2(O):3</t>
  </si>
  <si>
    <t>C-(C)(H)3:2|C-(C)2(H)2:2|C-(C)2(H)(CO):1|C-(H)3(N):2|CO-(C)(N):1|N-(C)2(CO):1</t>
  </si>
  <si>
    <t>C-(C)(H)3:4|C-(C)2(H)2:6|C-(C)3(H):1|CO-(C)(O):1|O-(C)(CO):1|C-(C)2(H)(CO):1|C-(C)(H)2(O):1</t>
  </si>
  <si>
    <t>C-(C)(H)3:4|C-(C)3(H):2|C-(C[B])(C)(H)2:1|C[B]-(H):5|C[B]-(C):1|O-(C)(H):1|C-(C)3(O),alcohols/peroxides:1</t>
  </si>
  <si>
    <t>C-(C)(H)3:3|C-(C)2(H)2:6|CO-(C)(O):1|O-(CO)(H):1|C-(C)3(CO):1</t>
  </si>
  <si>
    <t>C-(C)(H)3:2|C-(C)2(H)2:37|CO-(C)(O):1|O-(C)(CO):1|C-(C)(H)2(CO):1|C-(C)(H)2(O):1</t>
  </si>
  <si>
    <t>C-(C)(H)3:4|C-(C)2(H)2:22|C-(C)4:1|C[d]-(C)(H):4|C-(C[d])(C)(H)2:4|CO-(C)(O):2|O-(C)(CO):2|C-(C)(H)2(CO):2|C-(C)(H)2(O):2</t>
  </si>
  <si>
    <t>C-(C)(H)3:1|C[BF]-(C[B])2(C[BF]):2|C[B]-(H):12|C[B]-(C):1|C-(C[B])(H)3:1|O-(C[B])(H):1|C[B]-(O):1|C-(C)(H)2(N):1|N-(C[B])(H)2:1|N[A]-(C[B]):2|C[B]-(C[B])2(N[A]):2|C[B]-(N):2|C[B]-(SO2):2|C[B]-(S):2</t>
  </si>
  <si>
    <t>C-(C)(H)3:2|C-(C)2(H)2:16|C[d]-(C)(H):2|C-(C[d])(C)(H)2:2|CO-(C)(O):1|O-(C)(CO):1|C-(C)(H)2(CO):1|C-(C)(H)2(O):1</t>
  </si>
  <si>
    <t>C-(C)(H)3:1|C-(C)2(H)2:1|C[d]-(C)(H):1|C[d]-(C)2:1|C-(C[d])(C)(H)2:1|C-(C[d])(H)3:2|C-(C)2(H)(CN):1</t>
  </si>
  <si>
    <t>C-(C)(H)3:5|C-(C)2(H)2:21|C-(C)3(H):3|C[d]-(C)(H):1|C[d]-(C)2:1|C-(C[d])(C)(H)2:1|C-(C[d])(H)3:1|CO-(C)(O):1|O-(C)(CO):1|C-(C)(H)2(CO):1|C-(C[d])(H)2(O):1</t>
  </si>
  <si>
    <t>C-(C)(H)3:7|C-(C)2(H)2:37|C-(C)4:1|CO-(C)(O):3|O-(C)(CO):3|C-(C)2(H)(CO):3|C-(C)(H)2(O):3</t>
  </si>
  <si>
    <t>C-(C)(H)3:1|C-(C)2(H)2:8|C[d]-(C)(H):4|C-(C[d])(C)(H)2:2|C-(C[d])2(H)2:1|CO-(C)(O):1|O-(C)(CO):1|C-(C)(H)2(CO):1|C-(C)(H)2(O):1|C-(C)(H)2(S):1|S-(C)(H):1</t>
  </si>
  <si>
    <t>C-(C)(H)3:3|C-(C)2(H)2:6|C-(C)3(H):1|C-(C)(H)2(N):2|N-(C)2(H):1</t>
  </si>
  <si>
    <t>C-(C)(H)3:1|C-(C)2(H)2:5|C[B]-(H):5|C-(C)(H)2(N):1|N-(C[B])(C)(H):1|C[B]-(N):1</t>
  </si>
  <si>
    <t>C-(C)(H)3:4|C-(C)2(H)2:58|C-(C)4:1|CO-(C)(O):3|O-(C)(CO):3|C-(C)(H)2(CO):3|C-(C)(H)2(O):3</t>
  </si>
  <si>
    <t>C-(C)(H)3:1|C-(C)2(H)2:7|C-(C[B])(C)(H)2:1|C[B]-(H):2|C[B]-(C):3|O-(C[B])(H):1|O-(C)(H):4|C-(C)(H)2(O):4|C[B]-(O):1|C-(C)(H)2(N):4|C-(C[B])(H)2(N):2|N-(C)3:2</t>
  </si>
  <si>
    <t>C-(C)(H)3:8|C-(C)2(H)2:6|C-(C)3(H):2|C-(C)4:2|CO-(C)(O):2|O-(C)(CO):2|C-(C)(H)2(CO):2|C-(C)(H)2(O):2</t>
  </si>
  <si>
    <t>C-(C)(H)3:6|CO-(C)(O):2|O-(C)(CO):2|C-(C)3(CO):2|C-(C)(H)2(O):2</t>
  </si>
  <si>
    <t>C-(C)(H)3:2|C-(C)2(H)2:9|C-(C)2(H)(N):1|N-(C)(H)2:1</t>
  </si>
  <si>
    <t>C-(C)(H)3:4|C-(C)2(H)2:3|C-(C)3(H):3|C-(C)4:2|CO-(C)2:1|C-(C)2(H)(CO):1|C-(C)(H)2(CO):1</t>
  </si>
  <si>
    <t>C-(C)(H)3:1|C-(C)3(H):1|C-(C[B])(C)(H)2:1|C[B]-(H):5|C[B]-(C):1|CO-(C)(H):1|C-(C)(H)2(CO):1</t>
  </si>
  <si>
    <t>C-(C)(H)3:2|C-(C)2(H)2:8|C-(C)2(H)(CN):1</t>
  </si>
  <si>
    <t>C-(C)(H)3:2|C-(C)2(H)2:15|CO-(C)(O):1|O-(C)(CO):1|O-(C)2:1|C-(C)(H)2(CO):1|C-(C)(H)2(O):3</t>
  </si>
  <si>
    <t>C-(C)(H)3:1|C-(C)2(H)2:1|C-(C[B])(C)(H)2:1|C[B]-(H):5|C[B]-(C):1|CO-(C)(O):1|O-(C)(CO):1|O-(C)2:2|C-(C)(H)2(CO):1|C-(C)2(O)2:1|C-(C)(H)2(O):3</t>
  </si>
  <si>
    <t>C-(C)(H)3:2|C-(C)2(H)2:3|CO-(C)(H):1|C-(C)2(H)(CO):1</t>
  </si>
  <si>
    <t>C-(C)(H)3:1|C-(C)2(H)2:5|C[d]-(C)(H):2|C-(C[d])(C)(H)2:1|O-(C)(H):1|C-(C[d])(H)2(O):1</t>
  </si>
  <si>
    <t>C-(C)(H)3:1|O-(C)(H):1|C-(C)2(H)(O),alcohpls/peroxides:1|C-(C)(H)2(N):5|N-(C)(H)2:1|N-(C)2(H):2</t>
  </si>
  <si>
    <t>C-(C)(H)3:1|C-(C[B])2(C)(H):1|C[B]-(H):6|C[B]-(C):4|C-(C[B])(H)3:2|N-(C[B])(H)2:2|C[B]-(N):2</t>
  </si>
  <si>
    <t>C-(C)(H)3:1|C[d]-(C)(H):2|C[d]-(C)2:2|C-(C[d])(C)(H)2:2|C-(C[d])(H)3:3|O-(C)2:1|C-(C[d])(H)2(O):1|C-(C)(H)2(O):1</t>
  </si>
  <si>
    <t>C-(C)(H)3:2|C-(C)2(H)2:1|C-(C)3(H):1|C-(C[B])(C)(H)2:1|C[B]-(H):7|C[B]-(C):1|CO-(C[B])2:2|C[B]-(CO):4</t>
  </si>
  <si>
    <t>C-(C)(H)3:1|C-(C)2(H)2:6|C[d]-(C)(H):1|C-(C[d])(H)3:1|CO-(C[d])(O):1|O-(C)(CO):1|C[d]-(H)(CO):1|C-(C)(H)2(O):1</t>
  </si>
  <si>
    <t>C-(C)(H)3:1|C-(C)2(H)2:1|O-(C)2:1|C-(C)(H)2(O):2|C-(C)(H)2(N):3|N-(C)3:1</t>
  </si>
  <si>
    <t>C-(C)(H)3:3|C-(C)2(H)2:2|C-(C)3(H):1|CO-(C)(O):1|O-(CO)(H):1|C-(C)2(H)(CO):1</t>
  </si>
  <si>
    <t>C-(C)(H)3:1|C-(C)2(H)2:5|O-(C)2:1|C-(C)(H)2(O):2|C-(C)(H)2(N):3|N-(C)3:1</t>
  </si>
  <si>
    <t>C-(C)(H)3:2|C-(C)2(H)2:3|O-(C)2:2|C-(C)(H)(O)2:1|C-(C)2(H)(O),ethers/esters:1|C-(C)(H)2(O):1</t>
  </si>
  <si>
    <t>C-(C)(H)3:1|C-(C)2(H)2:14|O-(C)2:1|C-(C)(H)2(O):2|C-(C)(H)2(N):3|N-(C)3:1</t>
  </si>
  <si>
    <t>C-(C)(H)3:1|C-(C)2(H)2:6|O-(C)2:1|C-(C)(H)2(O):2|C-(C)(H)2(N):3|N-(C)3:1</t>
  </si>
  <si>
    <t>C-(C)(H)3:1|C-(C)2(H)2:16|O-(C)2:1|C-(C)(H)2(O):2|C-(C)(H)2(N):3|N-(C)3:1</t>
  </si>
  <si>
    <t>C-(C)2(H)2:5|C-(C)3(H):1|C-(C)(H)2(N):5|N-(C)2(H):1|N-(C)3:1</t>
  </si>
  <si>
    <t>C-(C)(H)3:1|C-(C)2(H)2:12|O-(C)2:1|C-(C)(H)2(O):2|C-(C)(H)2(N):3|N-(C)3:1</t>
  </si>
  <si>
    <t>C-(C)(H)3:1|C-(C)2(H)2:4|O-(C)2:1|C-(C)(H)2(O):2|C-(C)(H)2(N):3|N-(C)3:1</t>
  </si>
  <si>
    <t>C-(C)(H)3:1|C-(C)2(H)2:8|O-(C)2:1|C-(C)(H)2(O):2|C-(C)(H)2(N):3|N-(C)3:1</t>
  </si>
  <si>
    <t>C-(C)(H)3:1|C-(C)2(H)2:2|O-(C)2:1|C-(C)(H)2(O):2|C-(C)(H)2(N):3|N-(C)3:1</t>
  </si>
  <si>
    <t>C-(C)(H)3:4|C-(C)2(H)2:3|C-(C)3(H):2|CO-(C)(H):1|C-(C)2(H)(CO):1</t>
  </si>
  <si>
    <t>C-(C)(H)3:2|C[d]-(C)(H):1|C[d]-(C)2:1|C-(C[d])(C)2(H):1|C-(C[d])(H)3:2</t>
  </si>
  <si>
    <t>C-(C)(H)3:2|C-(C)2(H)2:31|C[d]-(C)(H):2|C-(C[d])(C)(H)2:2|CO-(C)(O):1|O-(C)(CO):1|C-(C)(H)2(CO):1|C-(C)(H)2(O):1</t>
  </si>
  <si>
    <t>C-(C)(H)3:4|C-(C)2(H)2:5|C-(C)3(H):3|C-(C)4:2|CO-(C)2:1|C-(C)2(H)(CO):1|C-(C)(H)2(CO):1</t>
  </si>
  <si>
    <t>C-(C)(H)3:2|C-(C)2(H)2:4|C-(C)3(H):1|C[d]-C[B](H):1|C[B]-(H):5|C[B]-(C[d]):1|CO-(C[d])(O):1|O-(C)(CO):1|C[d]-(H)(CO):1|C-(C)(H)2(O):1</t>
  </si>
  <si>
    <t>16368-97-1</t>
  </si>
  <si>
    <t>ZXZYMQCBRZBVIC-UHFFFAOYSA-N</t>
  </si>
  <si>
    <t>ビス（２－エチルヘキシル）＝フェニル＝ホスファート</t>
  </si>
  <si>
    <t>CCCCC(CC)COP(=O)(OCC(CC)CCCC)Oc1ccccc1</t>
  </si>
  <si>
    <t>C-(C)(H)3:4|C-(C)2(H)2:8|C-(C)3(H):2|C[B]-(H):5|C[B]-(O):1|P-(O)3:1|PO-(O)3:1|O-(C)(P):2|O-(C)(PO):2</t>
  </si>
  <si>
    <t>C-(C)(H)3:2|C-(C)2(H)2:12|CO-(C)(O):1|O-(CO)(H):1|C-(C)(H)2(N):6|N-(C)2(H):2|N-(C)3:1|C-(H)2(N)(CO):1</t>
  </si>
  <si>
    <t>C-(C)(H)3:1|C-(C)2(H)2:4|C[d]-(C)2:1|C-(C[d])(H)3:2|CO-(C[d])(O):1|O-(C)(CO):1|C[d]-(H)(CO):1|C-(C)(H)2(O):1</t>
  </si>
  <si>
    <t>C-(C)(H)3:2|C-(C)2(H)2:32|C-(C)3(H):1|O-(C)(H):1|C-(C)(H)2(O):1</t>
  </si>
  <si>
    <t>C-(C)(H)3:2|C-(C[B])(C)2(H):1|C[B]-(H):4|C[B]-(C):1|C[B]-(I):1</t>
  </si>
  <si>
    <t>C-(C)(H)3:1|CO-(C)(O):1|O-(C)(CO):1|O-(C)2:1|C-(C)(H)(O)(CO):1|C-(H)3(O):2</t>
  </si>
  <si>
    <t>C-(C)(H)3:1|C-(C)2(H)2:1|C-(C)(H)2(CN):1|C-(C)2(H)(CN):1</t>
  </si>
  <si>
    <t>C-(C)(H)3:1|C-(C)2(H)2:13|C-(H)3(N):2|C-(C)(H)2(N):1|N-(C)3:1</t>
  </si>
  <si>
    <t>C-(C)(H)3:3|C-(C)2(H)2:21|O-(C)(H):1|C-(C)3(O),alcohols/peroxides:1</t>
  </si>
  <si>
    <t>C-(C)(H)3:1|C-(C)2(H)2:11|C-(H)3(N):2|C-(C)(H)2(N):1|N-(C)3:1</t>
  </si>
  <si>
    <t>C-(C)(H)3:2|C-(C)2(H)2:24|C-(C)(H)2(N):2|N-(C)2(H):1</t>
  </si>
  <si>
    <t>C-(C)(H)3:2|C-(C)2(H)2:7|C-(C[B])(C)2(H):1|C[B]-(H):4|C[B]-(C):1|O-(C[B])(H):1|C[B]-(O):1</t>
  </si>
  <si>
    <t>C-(C)(H)3:4|C-(C)2(H)2:8|C-(C)3(H):2|C[B]-(H):6|CO-(C[B])2:2|C[B]-(CO):4|C-(C)(H)2(N):2|N-(C[B])(C)(H):2|C[B]-(N):2</t>
  </si>
  <si>
    <t>C-(C)(H)3:1|C-(C)2(H)2:3|O-(C)(H):2|C-(C)(H)2(CO):1|C-(C)(H)2(O):2|C-(C)(H)2(N):2|CO-(C)(N):1|N-(C)2(CO):1</t>
  </si>
  <si>
    <t>C-(C)(H)3:2|C-(C)2(H)2:3|C-(C)3(H):2|CO-(C)(O):1|CO-(C)2:1|O-(C)(CO):1|C-(C)2(H)(CO):1|C-(C)(H)2(CO):2|C-(H)3(O):1</t>
  </si>
  <si>
    <t>C-(C)(H)3:3|C-(C)2(H)2:2|C-(C)3(H):1|C-(C)2(H)(CN):1</t>
  </si>
  <si>
    <t>C-(C)(H)3:1|C[d]-(H)2:1|CO-(C[d])(O):1|O-(C)(CO):1|C[d]-(H)(CO):1|C-(C)(H)2(O):1|C-(C)(H)2(N):2|N-(C)2(S):1|N-(C)2(SO2):1|C-(C)(F)3:1|C-(C)2(F)2:2</t>
  </si>
  <si>
    <t>C-(C)(H)3:3|C-(C)2(H)2:1|C-(C)3(H):1|CO-(C)(O):2|O-(C)(CO):2|C-(C)3(CO):1|C-(C)(H)2(CO):1|C-(H)3(O):2</t>
  </si>
  <si>
    <t>C-(C)(H)3:2|O-(C)2:3|O-(C)(H):1|C-(C)2(H)(O),ethers/esters:1|C-(C)(H)2(O):1|C-(C)(H)2(O):5</t>
  </si>
  <si>
    <t>C-(C)(H)3:3|C-(C)2(H)2:2|C-(C)4:1|CO-(C)(O):1|O-(CO)(H):1|C-(C)(H)2(CO):1</t>
  </si>
  <si>
    <t>C-(C)(H)3:2|C-(C)2(H)2:8|CO-(C)(O):1|O-(CO)(H):1|C-(C)2(H)(CO):1</t>
  </si>
  <si>
    <t>C-(C)(H)3:2|C-(C)3(H):1|O-(C)(H):2|C-(C)(H)2(O):2|C-(C)(H)2(N):3|N-(C)3:1</t>
  </si>
  <si>
    <t>C-(C)(H)3:2|C-(C)2(H)2:4|C-(C)3(H):1|CO-(C)(H):1|C-(C)(H)2(CO):1</t>
  </si>
  <si>
    <t>C-(C)(H)3:1|C-(C)2(H)2:1|C-(C)3(H):1|C[d]-(C)(H):1|C[d]-(C)2:1|C-(C[d])(C)(H)2:1|C-(C[d])(C)2(H):1|C-(C[d])(H)3:1|O-(C)2:2|C-(C)(H)(O)2:1|C-(C)(H)2(O):2</t>
  </si>
  <si>
    <t>C-(C)(H)3:3|C-(C)2(H)2:1|CO-(C)(O):1|CO-(C)2:1|O-(C)(CO):1|C-(C)2(H)(CO):1|C-(C)(H)2(CO):2|C-(C)(H)2(O):1</t>
  </si>
  <si>
    <t>C-(C)(H)3:3|C-(C)3(H):1|O-(C)2:2|C-(C)(H)(O)2:1|C-(C)2(H)(O),ethers/esters:1|C-(C)(H)2(O):1</t>
  </si>
  <si>
    <t>C-(C)(H)3:2|C-(C)2(H)2:1|C[d]-(C)(H):1|C[d]-C[B](H):1|C[B]-(H):5|C[B]-(C[d]):1|CO-(C)(O):1|O-(C)(CO):1|C-(C)2(H)(CO):1|C-(C[d])(H)2(O):1</t>
  </si>
  <si>
    <t>C-(C)(H)3:2|C-(C)2(H)2:4|C[B]-(H):5|C[B]-(C):1|CO-(C)(O):1|O-(C)(CO):1|C-(C)2(H)(CO):1|C-(C[B])(H)2(O):1</t>
  </si>
  <si>
    <t>C-(C)(H)3:3|C-(C)2(H)2:6|C-(C)3(H):3|C-(C)4:2|O-(C)2:1|O-(C)(H):1|C-(C)2(H)(O),ethers/esters:1|C-(C)2(H)(O),alcohpls/peroxides:1|C-(H)3(O):1</t>
  </si>
  <si>
    <t>C-(C)(H)3:1|C[d]-(C)(H):4|C-(C[d])(C)(H)2:4|O-(C)(H):1|C-(C)(H)2(O):1</t>
  </si>
  <si>
    <t>C-(C)(H)3:1|C-(C)2(H)2:13|C[d]-(C)(H):2|C-(C[d])(C)(H)2:2|CO-(C)(O):2|O-(CO)(H):2|C-(C)2(H)(CO):1|C-(C)(H)2(CO):1</t>
  </si>
  <si>
    <t>C-(C)(H)3:3|C-(C)3(H):1|CO-(C)(O):1|CO-(C)2:1|O-(C)(CO):1|C-(H)2(CO)2:1|C-(C)(H)2(CO):1|C-(C)(H)2(O):1</t>
  </si>
  <si>
    <t>C-(C)(H)3:3|C-(C)2(H)2:2|C[d]-(C)(H):2|C-(C[d])(C)(H)2:2|O-(C)2:2|C-(C)(H)(O)2:1|C-(C)(H)2(O):2</t>
  </si>
  <si>
    <t>C-(C)(H)3:2|C-(C)2(H)2:5|C-(C)3(H):1|CO-(C)(H):1|C-(C)(H)2(CO):1</t>
  </si>
  <si>
    <t>C-(C)(H)3:6|C-(C)2(H)2:5|C-(C)3(H):2|C-(C)4:1|CO-(C)(O):1|O-(C)(CO):1|C-(C)(H)2(CO):1|C-(C)(H)2(O):1</t>
  </si>
  <si>
    <t>C-(C)(H)3:4|C-(C)2(H)2:4|C-(C)3(H):2|CO-(C)(O):2|O-(C)(CO):2|C-(C)2(H)(CO):2|C-(C)(H)2(O):2</t>
  </si>
  <si>
    <t>C-(C)(H)3:1|CO-(C)(O):1|O-(C)(CO):1|O-(C)2:1|C-(H)3(CO):1|C-(C)2(H)(O),ethers/esters:1|C-(C)(H)2(O):1|C-(H)3(O):1</t>
  </si>
  <si>
    <t>C-(C)(H)3:5|C-(C)2(H)2:2|O-(C)2:4|O-(C)(H):1|C-(C)2(H)(O),ethers/esters:4|C-(C)(H)2(O):1|C-(C)(H)2(O):4</t>
  </si>
  <si>
    <t>C-(C)(H)3:1|C-(C)2(H)2:12|CO-(C)(O):1|O-(C)(CO):1|C-(C)(H)2(CO):1|C-(C)(H)2(O):1|C-(C)(H)2(S):1|S-(C)(H):1</t>
  </si>
  <si>
    <t>C-(C)(H)3:2|C-(C)2(H)2:8|C-(C)(H)2(S):2|S-(C)(S):2|S-(S)2:2</t>
  </si>
  <si>
    <t>C-(C)(H)3:1|C-(C)2(H)2:12|C[B]-(H):5|CO-(C[B])(O):1|O-(C)(CO):1|C-(C)(H)2(O):1|C[B]-(CO):1</t>
  </si>
  <si>
    <t>C-(C)(H)3:2|C-(C)2(H)2:4|C-(C)3(H):1|CO-(C)(O):1|CO-(C)2:1|O-(C)(CO):1|C-(C)(H)2(CO):2|C-(H)3(CO):1|C-(C)(H)2(O):1</t>
  </si>
  <si>
    <t>C-(C)(H)3:1|C-(C)2(H)2:9|C-(C)3(H):3|C-(C)2(H)(CN):1</t>
  </si>
  <si>
    <t>C-(C)(H)3:3|C-(C)2(H)2:2|C[d]-(C)(H):2|C-(C[d])(C)(H)2:1|CO-(C)(O):1|O-(C)(CO):1|C-(C)2(H)(CO):1|C-(C[d])(H)2(O):1</t>
  </si>
  <si>
    <t>C-(C)(H)3:2|C-(C)2(H)2:2|C-(C)3(H):1|C[d]-(C)(H):1|C[d]-(C)2:1|C-(C[d])(C)(H)2:1|C-(C[d])(H)3:1|CO-(C)(O):1|O-(C)(CO):1|C-(H)3(CO):1|C-(C[d])(H)2(O):1</t>
  </si>
  <si>
    <t>C-(C)(H)3:1|C-(C)2(H)2:11|C[d]-(C)(H):2|C-(C[d])(C)(H)2:2|O-(C)(H):2|C-(C)(H)2(CO):1|C-(C)(H)2(O):2|C-(C)(H)2(N):6|N-(C)2(H):2|CO-(C)(N):1|N-(C)2(CO):1</t>
  </si>
  <si>
    <t>C-(C)(H)3:4|C-(C)2(H)2:1|C-(C)4:1|C[d]-(H)2:1|C[d]-(C)2:1|C-(C[d])(C)2(H):1|O-(C)(H):1|C-(C[d])(H)2(O):1</t>
  </si>
  <si>
    <t>C-(C)(H)3:3|C-(C)2(H)2:8|C-(C)3(H):1|CO-(C)(O):1|O-(C)(CO):1|C-(C)(H)2(CO):1|C-(C)(H)2(O):1</t>
  </si>
  <si>
    <t>C-(C)(H)3:2|C-(C)2(H)2:7|C[d]-(C)(H):1|C-(C[d])(C)2(H):1|C[d]-(H)(CN):1</t>
  </si>
  <si>
    <t>C-(C)(H)3:1|C-(C)2(H)2:9|CO-(C)(O):1|O-(CO)(H):1|O-(C)(H):2|C-(C)(H)2(CO):1|C-(C)2(H)(O),alcohpls/peroxides:1|C-(C)(H)2(O):1|C-(C)(H)2(N):3|N-(C)3:1</t>
  </si>
  <si>
    <t>C-(C)(H)3:1|C-(C)2(H)2:13|CO-(C)(O):1|O-(CO)(H):1|O-(C)(H):2|C-(C)(H)2(CO):1|C-(C)2(H)(O),alcohpls/peroxides:1|C-(C)(H)2(O):1|C-(C)(H)2(N):3|N-(C)3:1</t>
  </si>
  <si>
    <t>C-(C)(H)3:1|C-(C)2(H)2:11|CO-(C)(O):1|O-(CO)(H):1|O-(C)(H):2|C-(C)(H)2(CO):1|C-(C)2(H)(O),alcohpls/peroxides:1|C-(C)(H)2(O):1|C-(C)(H)2(N):3|N-(C)3:1</t>
  </si>
  <si>
    <t>C-(C)(H)3:1|C-(C)2(H)2:15|CO-(C)(O):1|O-(CO)(H):1|O-(C)(H):2|C-(C)(H)2(CO):1|C-(C)2(H)(O),alcohpls/peroxides:1|C-(C)(H)2(O):1|C-(C)(H)2(N):3|N-(C)3:1</t>
  </si>
  <si>
    <t>C-(C)(H)3:1|C[d]-(H)2:1|CO-(C[d])(O):1|O-(C)(CO):1|C[d]-(H)(CO):1|C-(C)(H)2(O):1|C-(C)(H)2(N):2|N-(C)2(S):1|N-(C)2(SO2):1|C-(C)(F)3:1|C-(C)2(F)2:3</t>
  </si>
  <si>
    <t>C-(C)(H)3:1|C-(C)2(H)2:2|C[d]-(H)2:1|CO-(C[d])(O):1|O-(C)(CO):1|C[d]-(H)(CO):1|C-(C)(H)2(O):1|C-(C)(H)2(N):2|N-(C)2(S):1|N-(C)2(SO2):1|C-(C)(F)3:1|C-(C)2(F)2:5</t>
  </si>
  <si>
    <t>C-(C)(H)3:2|C-(C)2(H)2:2|C[d]-(C)(H):2|C-(C[d])(C)2(H):1|C-(C[d])(H)3:1</t>
  </si>
  <si>
    <t>C-(C)(H)3:2|C-(C)2(H)2:1|O-(C)(H):1|C-(C)(H)2(O):1|C-(C)(H)2(N):1|C-(C)2(H)(N):1|N-(C)2(H):1</t>
  </si>
  <si>
    <t>C-(C)(H)3:1|C-(C)2(H)2:1|C-(C[B])(C)(H)2:1|C[B]-(H):5|C[B]-(C):1|C-(C)2(H)(N):1|N-(C)(H)2:1</t>
  </si>
  <si>
    <t>C-(C)(H)3:3|C-(C)2(H)2:22|O-(C)(H):1|C-(C)3(O),alcohols/peroxides:1</t>
  </si>
  <si>
    <t>35103-75-4</t>
  </si>
  <si>
    <t>XJKCIKMIYBWISX-UHFFFAOYSA-N</t>
  </si>
  <si>
    <t>オクチル＝水素＝ホスホナート．</t>
  </si>
  <si>
    <t>CCCCCCCCOP(=O)O</t>
  </si>
  <si>
    <t>C-(C)(H)3:1|C-(C)2(H)2:6|O-(C)(P):1|O-(H)(P):1|O-(C)(PO):1|O-(H)(PO):1</t>
  </si>
  <si>
    <t>C-(C)(H)3:2|C-(C)2(H)2:16|CO-(C)(O):1|O-(C)(CO):1|O-(C)(H):1|C-(C)(H)(O)(CO):1|C-(C)(H)2(O):1</t>
  </si>
  <si>
    <t>C-(C)(H)3:1|C-(C)2(H)2:4|C[d]-(C)2:1|C-(C[d])(C)(H)2:1|C-(C[d])(H)3:1|CO-(C[d])(O):1|O-(CO)(H):1|C[d]-(H)(CO):1</t>
  </si>
  <si>
    <t>C-(C)(H)3:1|C[B]-(H):8|C[B]-(C):2|C-(C[B])(H)3:1|C-(C)(H)2(N):1|C-(C[B])(H)2(N):1|N-(C[B])(C)2:1|C[B]-(N):1|C[B]-(SO2):1|C[B]-(S):1</t>
  </si>
  <si>
    <t>C-(C)(H)3:2|C-(C)2(H)2:4|C[B]-(H):5|C-(C)(H)2(N):2|N-(C[B])(C)2:1|C[B]-(N):1</t>
  </si>
  <si>
    <t>C-(C)(H)3:1|C-(C)2(H)2:9|CO-(C)(O):1|O-(CO)(H):1|N-(C)(H)2:1|C-(C)(H)(N)(CO):1</t>
  </si>
  <si>
    <t>C-(C)(H)3:1|C-(C)2(H)2:7|C[d]-(C)(H):2|C-(C[d])(C)(H)2:1|CO-(C)(O):1|O-(C)(CO):1|C-(H)3(CO):1|C-(C[d])(H)2(O):1</t>
  </si>
  <si>
    <t>C-(C)(H)3:2|C-(C)2(H)2:1|C-(C)3(H):1|C-(C)(H)2(CO):1|CO-(C)(Cl):1</t>
  </si>
  <si>
    <t>C-(C)(H)3:2|C-(C)2(H)2:1|C-(C)3(H):1|C[B]-(H):4|CO-(C[B])(O):1|O-(C)(CO):1|C-(C)(H)2(O):1|C[B]-(CO):1|N-(C[B])(H)2:1|C[B]-(N):1</t>
  </si>
  <si>
    <t>C-(C)(H)3:3|C-(C)2(H)2:5|C-(C)2(H)(N):1|C-(C)3(N):1|N-(C)2(H):1</t>
  </si>
  <si>
    <t>C-(C)(H)3:3|C-(C)2(H)2:2|C-(C)3(H):1|C[d]-(C)(H):1|C[d]-(C)2:1|C-(C[d])(C)(H)2:1|C-(C[d])(H)3:2|C-(C)(H)2(N):3|N-(C)3:1</t>
  </si>
  <si>
    <t>40607-48-5</t>
  </si>
  <si>
    <t>C-(C)(H)3:2|C-(C)2(H)2:2|C-(C)3(H):1|C[d]-(C)(H):1|C[d]-(C)2:1|C-(C[d])(C)(H)2:1|C-(C[d])(H)3:1|O-(C)(H):1|C-(C[d])(H)2(O):1</t>
  </si>
  <si>
    <t>C-(C)(H)3:3|C-(C)3(H):2|CO-(C)(O):1|O-(C)(CO):1|C-(H)3(CO):1|C-(C)(H)2(O):1</t>
  </si>
  <si>
    <t>C-(C)(H)3:2|C-(C)2(H)2:24|CO-(C)(O):1|O-(CO)(H):1|C-(C)2(H)(CO):1</t>
  </si>
  <si>
    <t>C-(C)(H)3:4|C-(C)3(H):2|C-(C[B])(C)(H)2:2|C[B]-(H):3|C[B]-(C):2|O-(C[B])(H):1|C[B]-(O):1</t>
  </si>
  <si>
    <t>52497-24-2</t>
  </si>
  <si>
    <t>KHYNLKWLPONHOE-UHFFFAOYSA-N</t>
  </si>
  <si>
    <t>２－［Ｎ－（２－ヒドロキシエチル）－Ｎ－オクタデカン－１－イルアミノ］エチル＝ステアラート</t>
  </si>
  <si>
    <t>CCCCCCCCCCCCCCCCCCN(CCO)CCOC(=O)CCCCCCCCCCCCCCCCC</t>
  </si>
  <si>
    <t>C-(C)(H)3:2|C-(C)2(H)2:31|CO-(C)(O):1|O-(C)(CO):1|O-(C)(H):1|C-(C)(H)2(CO):1|C-(C)(H)2(O):1|C-(C)(H)2(O):1|C-(C)(H)2(N):3|N-(C)3:1</t>
  </si>
  <si>
    <t>52687-98-6</t>
  </si>
  <si>
    <t>GJKGKILUTIBVOI-UHFFFAOYSA-N</t>
  </si>
  <si>
    <t>ジプロピルテトラスルファン</t>
  </si>
  <si>
    <t>CCCSSSSCCC</t>
  </si>
  <si>
    <t>C-(C)(H)3:2|C-(C)2(H)2:2|C-(C)(H)2(S):2|S-(C)(S):2|S-(S)2:2</t>
  </si>
  <si>
    <t>52513-03-8</t>
  </si>
  <si>
    <t>PYZHESNNAPENLQ-UHFFFAOYSA-N</t>
  </si>
  <si>
    <t>２－メチルブタン－１－イル＝ベンゾアート</t>
  </si>
  <si>
    <t>CCC(C)COC(=O)c1ccccc1</t>
  </si>
  <si>
    <t>81499-27-6</t>
  </si>
  <si>
    <t>YVAKVTNKLMUNBR-UHFFFAOYSA-N</t>
  </si>
  <si>
    <t>２－エチル－Ｎ，Ｎ－ジメチルヘキサンアミド</t>
  </si>
  <si>
    <t>CCCCC(CC)C(=O)N(C)C</t>
  </si>
  <si>
    <t>C-(C)(H)3:2|C-(C)2(H)2:4|C-(C)2(H)(CO):1|C-(H)3(N):2|CO-(C)(N):1|N-(C)2(CO):1</t>
  </si>
  <si>
    <t>53735-50-5</t>
  </si>
  <si>
    <t>DOKHOJPVBMMDKY-XFXZXTDPSA-N</t>
  </si>
  <si>
    <t>２－プロピルヘプタ－２－エン－１－イル＝アセタート</t>
  </si>
  <si>
    <t>CCCC\C=C(\CCC)/COC(=O)C</t>
  </si>
  <si>
    <t>C-(C)(H)3:2|C-(C)2(H)2:3|C[d]-(C)(H):1|C[d]-(C)2:1|C-(C[d])(C)(H)2:2|CO-(C)(O):1|O-(C)(CO):1|C-(H)3(CO):1|C-(C[d])(H)2(O):1</t>
  </si>
  <si>
    <t>53243-59-7</t>
  </si>
  <si>
    <t>QELCXXZZKSRBET-LUAWRHEFSA-N</t>
  </si>
  <si>
    <t>（Ｚ）－３－メチル－５－フェニルペンタ－２－エンニトリル</t>
  </si>
  <si>
    <t>C\C(=C\C#N)\CCc1ccccc1</t>
  </si>
  <si>
    <t>53243-60-0</t>
  </si>
  <si>
    <t>（Ｅ）－３－メチル－５－フェニルペンタ－２－エンニトリル</t>
  </si>
  <si>
    <t>53220-21-6</t>
  </si>
  <si>
    <t>TUXIOAHIBIEZAG-UHFFFAOYSA-N</t>
  </si>
  <si>
    <t>１，１’－［ジオキシビス（カルボニルオキシ）］ジトリデカン</t>
  </si>
  <si>
    <t>CCCCCCCCCCCCCOC(=O)OOC(=O)OCCCCCCCCCCCCC</t>
  </si>
  <si>
    <t>C-(C)(H)3:2|C-(C)2(H)2:22|CO-(O)2:2|O-(C)(CO):2|C-(C)(H)2(O):2|O-(O)(CO):2</t>
  </si>
  <si>
    <t>53171-44-1</t>
  </si>
  <si>
    <t>QUISWUAUMRRNFA-UHFFFAOYSA-N</t>
  </si>
  <si>
    <t>Ｎ－ドコシルドコサン－１－アミン</t>
  </si>
  <si>
    <t>CCCCCCCCCCCCCCCCCCCCCCNCCCCCCCCCCCCCCCCCCCCCC</t>
  </si>
  <si>
    <t>C-(C)(H)3:2|C-(C)2(H)2:40|C-(C)(H)2(N):2|N-(C)2(H):1</t>
  </si>
  <si>
    <t>83783-90-8</t>
  </si>
  <si>
    <t>FSSVRXASHHVANB-UHFFFAOYSA-N</t>
  </si>
  <si>
    <t>２－メチルアリル＝２－メチルブタノアート</t>
  </si>
  <si>
    <t>CCC(C)C(=O)OCC(=C)C</t>
  </si>
  <si>
    <t>C-(C)(H)3:2|C-(C)2(H)2:1|C[d]-(H)2:1|C[d]-(C)2:1|C-(C[d])(H)3:1|CO-(C)(O):1|O-(C)(CO):1|C-(C)2(H)(CO):1|C-(C[d])(H)2(O):1</t>
  </si>
  <si>
    <t>83763-21-7</t>
  </si>
  <si>
    <t>YPBBBLDUENISJK-UHFFFAOYSA-N</t>
  </si>
  <si>
    <t>ヘキサデカ－１５－エニルコハク酸</t>
  </si>
  <si>
    <t>OC(=O)CC(CCCCCCCCCCCCCCC=C)C(=O)O</t>
  </si>
  <si>
    <t>C-(C)2(H)2:13|C[d]-(H)2:1|C[d]-(C)(H):1|C-(C[d])(C)(H)2:1|CO-(C)(O):2|O-(CO)(H):2|C-(C)2(H)(CO):1|C-(C)(H)2(CO):1</t>
  </si>
  <si>
    <t>72928-42-8</t>
  </si>
  <si>
    <t>GCOLLKHHJFDBMV-UHFFFAOYSA-N</t>
  </si>
  <si>
    <t>プロパン－１，２－ジイルジオキシビス（２－ヒドロキシプロパン－３，１－ジイル）＝ジアクリラート</t>
  </si>
  <si>
    <t>CC(COCC(O)COC(=O)C=C)OCC(O)COC(=O)C=C</t>
  </si>
  <si>
    <t>C-(C)(H)3:1|C[d]-(H)2:2|CO-(C[d])(O):2|O-(C)(CO):2|O-(C)2:2|O-(C)(H):2|C[d]-(H)(CO):2|C-(C)2(H)(O),ethers/esters:1|C-(C)2(H)(O),alcohpls/peroxides:2|C-(C)(H)2(O):5</t>
  </si>
  <si>
    <t>72928-54-2</t>
  </si>
  <si>
    <t>BBHJTCADCKZYSO-MQMHXKEQSA-N</t>
  </si>
  <si>
    <t>４－（ｔｒａｎｓ－４－エチルシクロヘキシル）ベンゾニトリル</t>
  </si>
  <si>
    <t>CC[C@@H]1CC[C@H](CC1)c2ccc(cc2)C#N</t>
  </si>
  <si>
    <t>C-(C)(H)3:1|C-(C)2(H)2:5|C-(C)3(H):1|C-(C[B])(C)2(H):1|C[B]-(H):4|C[B]-(C):1|C[B]-(CN):1</t>
  </si>
  <si>
    <t>72928-55-3</t>
  </si>
  <si>
    <t>IPGHZWGLMSBNAV-XUTJKUGGSA-N</t>
  </si>
  <si>
    <t>４－シアノフェニル＝４－（ｔｒａｎｓ－４－ペンチルシクロヘキシル）ベンゾアート</t>
  </si>
  <si>
    <t>CCCCC[C@@H]1CC[C@H](CC1)c2ccc(cc2)C(=O)Oc3ccc(cc3)C#N</t>
  </si>
  <si>
    <t>C-(C)(H)3:1|C-(C)2(H)2:8|C-(C)3(H):1|C-(C[B])(C)2(H):1|C[B]-(H):8|C[B]-(C):1|CO-(C[B])(O):1|O-(C[B])(CO):1|C[B]-(O):1|C[B]-(CO):1|C[B]-(CN):1</t>
  </si>
  <si>
    <t>55751-54-7</t>
  </si>
  <si>
    <t>XAGPXEVNCJHXCL-UHFFFAOYSA-N</t>
  </si>
  <si>
    <t>２－ｓｅｃ－ブチルアニリン</t>
  </si>
  <si>
    <t>CCC(C)c1ccccc1N</t>
  </si>
  <si>
    <t>72928-30-4</t>
  </si>
  <si>
    <t>YTSKNVPWUIOPIL-UHFFFAOYSA-N</t>
  </si>
  <si>
    <t>４’－シアノビフェニル－４－イル＝４’－ヘプチルビフェニル－４－カルボキシラート</t>
  </si>
  <si>
    <t>CCCCCCCc1ccc(cc1)c2ccc(cc2)C(=O)Oc3ccc(cc3)c4ccc(cc4)C#N</t>
  </si>
  <si>
    <t>C-(C)(H)3:1|C-(C)2(H)2:5|C-(C[B])(C)(H)2:1|C[B]-(H):16|C[B]-(C):1|C[B]-(C[B]):4|CO-(C[B])(O):1|O-(C[B])(CO):1|C[B]-(O):1|C[B]-(CO):1|C[B]-(CN):1</t>
  </si>
  <si>
    <t>56525-25-8</t>
  </si>
  <si>
    <t>BLJQWZOMWAIKOE-UHFFFAOYSA-N</t>
  </si>
  <si>
    <t>ビス（３，５－ジ－ｔｅｒｔ－ブチル－４－ヒドロキシフェネチル）＝３，３’－スルファンジイルジプロパノアート</t>
  </si>
  <si>
    <t>CC(C)(C)c1cc(CCOC(=O)CCSCCC(=O)OCCc2cc(c(O)c(c2)C(C)(C)C)C(C)(C)C)cc(c1O)C(C)(C)C</t>
  </si>
  <si>
    <t>56235-92-8</t>
  </si>
  <si>
    <t>ZDVFAKWEMOAQQR-UHFFFAOYSA-N</t>
  </si>
  <si>
    <t>ビス（２－エチルヘキシル）＝２－ヒドロキシスクシナート</t>
  </si>
  <si>
    <t>CCCCC(CC)COC(=O)CC(O)C(=O)OCC(CC)CCCC</t>
  </si>
  <si>
    <t>C-(C)(H)3:4|C-(C)2(H)2:8|C-(C)3(H):2|CO-(C)(O):2|O-(C)(CO):2|O-(C)(H):1|C-(C)(H)2(CO):1|C-(C)(H)(O)(CO):1|C-(C)(H)2(O):2</t>
  </si>
  <si>
    <t>56423-40-6</t>
  </si>
  <si>
    <t>PTKDIBUNVYIPOD-UHFFFAOYSA-N</t>
  </si>
  <si>
    <t>ベンジル＝２－メチルブタノアート</t>
  </si>
  <si>
    <t>CCC(C)C(=O)OCc1ccccc1</t>
  </si>
  <si>
    <t>C-(C)(H)3:2|C-(C)2(H)2:1|C[B]-(H):5|C[B]-(C):1|CO-(C)(O):1|O-(C)(CO):1|C-(C)2(H)(CO):1|C-(C[B])(H)2(O):1</t>
  </si>
  <si>
    <t>56524-76-6</t>
  </si>
  <si>
    <t>GCAWNTQAMNBDAY-UHFFFAOYSA-N</t>
  </si>
  <si>
    <t>１，８－ジヒドロキシ－４，５－ビス（メチルアミノ）－９，１０－アントラキノン</t>
  </si>
  <si>
    <t>CNc1ccc(O)c2C(=O)c3c(O)ccc(NC)c3C(=O)c12</t>
  </si>
  <si>
    <t>C[B]-(H):4|CO-(C[B])2:2|O-(C[B])(H):2|C[B]-(O):2|C[B]-(CO):4|C-(H)3(N):2|N-(C[B])(C)(H):2|C[B]-(N):2</t>
  </si>
  <si>
    <t>55897-64-8</t>
  </si>
  <si>
    <t>XSQHUYDRSDBCHN-UHFFFAOYSA-N</t>
  </si>
  <si>
    <t>２－イソプロピル－２，３－ジメチルブタンニトリル</t>
  </si>
  <si>
    <t>CC(C)C(C)(C#N)C(C)C</t>
  </si>
  <si>
    <t>C-(C)(H)3:5|C-(C)3(H):2|C-(C)3(CN):1</t>
  </si>
  <si>
    <t>56158-58-8</t>
  </si>
  <si>
    <t>BXKGEHTYSZRXRV-UHFFFAOYSA-N</t>
  </si>
  <si>
    <t>２－（ヒドロキシメチル）－２－｛［（１－オキソヘプチル）オキシ］メチル｝プロパン－１，３－ジイル＝ビスヘプタノアート</t>
  </si>
  <si>
    <t>CCCCCCC(=O)OCC(CO)(COC(=O)CCCCCC)COC(=O)CCCCCC</t>
  </si>
  <si>
    <t>C-(C)(H)3:3|C-(C)2(H)2:12|C-(C)4:1|CO-(C)(O):3|O-(C)(CO):3|O-(C)(H):1|C-(C)(H)2(CO):3|C-(C)(H)2(O):1|C-(C)(H)2(O):3</t>
  </si>
  <si>
    <t>56107-04-1</t>
  </si>
  <si>
    <t>SJMDLCVBSNYMMJ-UHFFFAOYSA-N</t>
  </si>
  <si>
    <t>３－（４－ｔｅｒｔ－ブチルフェニル）－２－メチルプロパン－１－オール</t>
  </si>
  <si>
    <t>CC(CO)Cc1ccc(cc1)C(C)(C)C</t>
  </si>
  <si>
    <t>C-(C)(H)3:4|C-(C)3(H):1|C-(C[B])(C)(H)2:1|C-(C[B])(C)3:1|C[B]-(H):4|C[B]-(C):2|O-(C)(H):1|C-(C)(H)2(O):1</t>
  </si>
  <si>
    <t>58105-49-0</t>
  </si>
  <si>
    <t>ZEDLAAYLXASWJO-UHFFFAOYSA-N</t>
  </si>
  <si>
    <t>２－プロペン－１－イル＝２－エチルヘキサノアート</t>
  </si>
  <si>
    <t>CCCCC(CC)C(=O)OCC=C</t>
  </si>
  <si>
    <t>C-(C)(H)3:2|C-(C)2(H)2:4|C[d]-(H)2:1|C[d]-(C)(H):1|CO-(C)(O):1|O-(C)(CO):1|C-(C)2(H)(CO):1|C-(C[d])(H)2(O):1</t>
  </si>
  <si>
    <t>58296-81-4</t>
  </si>
  <si>
    <t>DWQXOILNGUCNSH-ONEGZZNKSA-N</t>
  </si>
  <si>
    <t>CC\C=C\CCCCCCC=O</t>
  </si>
  <si>
    <t>C-(C)(H)3:1|C-(C)2(H)2:4|C[d]-(C)(H):2|C-(C[d])(C)(H)2:2|CO-(C)(H):1|C-(C)(H)2(CO):1</t>
  </si>
  <si>
    <t>58169-99-6</t>
  </si>
  <si>
    <t>UNPZKTDWJIQJJF-UHFFFAOYSA-N</t>
  </si>
  <si>
    <t>テトラブロモ－２－メチルフェノール</t>
  </si>
  <si>
    <t>Cc1c(Br)c(O)c(Br)c(Br)c1Br</t>
  </si>
  <si>
    <t>C[B]-(C):1|C-(C[B])(H)3:1|O-(C[B])(H):1|C[B]-(O):1|C[B]-(Br):4</t>
  </si>
  <si>
    <t>58001-88-0</t>
  </si>
  <si>
    <t>SVHDKVPXRARVAO-UKTHLTGXSA-N</t>
  </si>
  <si>
    <t>（５Ｅ）－２，６，１０－トリメチルウンデカ－５，９－ジエン－１－オール</t>
  </si>
  <si>
    <t>CC(CO)CC\C=C(/C)\CCC=C(C)C</t>
  </si>
  <si>
    <t>C-(C)(H)3:1|C-(C)2(H)2:1|C-(C)3(H):1|C[d]-(C)(H):2|C[d]-(C)2:2|C-(C[d])(C)(H)2:3|C-(C[d])(H)3:3|O-(C)(H):1|C-(C)(H)2(O):1</t>
  </si>
  <si>
    <t>58145-14-5</t>
  </si>
  <si>
    <t>WUXYGKZSOBYDPP-UHFFFAOYSA-N</t>
  </si>
  <si>
    <t>２－［ビス（２－アミノエチル）アミノ］－エタノール</t>
  </si>
  <si>
    <t>NCCN(CCN)CCO</t>
  </si>
  <si>
    <t>O-(C)(H):1|C-(C)(H)2(O):1|C-(C)(H)2(N):5|N-(C)(H)2:2|N-(C)3:1</t>
  </si>
  <si>
    <t>57661-23-1</t>
  </si>
  <si>
    <t>CIAHHJXQZXLMPN-UHFFFAOYSA-N</t>
  </si>
  <si>
    <t>ヘキサデカン－６－オン</t>
  </si>
  <si>
    <t>CCCCCCCCCCC(=O)CCCCC</t>
  </si>
  <si>
    <t>57859-47-9</t>
  </si>
  <si>
    <t>ヘキサ－３－エン－１－イル＝イソブチラート</t>
  </si>
  <si>
    <t>544-57-0</t>
  </si>
  <si>
    <t>MSUOLNSQHLHDAS-UHFFFAOYSA-N</t>
  </si>
  <si>
    <t>２－ヒドロキシテトラコサン酸</t>
  </si>
  <si>
    <t>CCCCCCCCCCCCCCCCCCCCCCC(O)C(=O)O</t>
  </si>
  <si>
    <t>C-(C)(H)3:1|C-(C)2(H)2:21|CO-(C)(O):1|O-(CO)(H):1|O-(C)(H):1|C-(C)(H)(O)(CO):1</t>
  </si>
  <si>
    <t>84083-25-0</t>
  </si>
  <si>
    <t>KKSMLMWQMXNFPJ-UHFFFAOYSA-N</t>
  </si>
  <si>
    <t>２，２’－｛［（２－ヒドロキシエチル）イミノ］ビス（エタン－２，１－ジイルイミノ）｝ジエタノール</t>
  </si>
  <si>
    <t>OCCNCCN(CCO)CCNCCO</t>
  </si>
  <si>
    <t>13980-16-0</t>
  </si>
  <si>
    <t>BYCZEMFWXYCUSJ-UHFFFAOYSA-N</t>
  </si>
  <si>
    <t>１３－ヒドロキシドコサン酸</t>
  </si>
  <si>
    <t>CCCCCCCCCC(O)CCCCCCCCCCCC(=O)O</t>
  </si>
  <si>
    <t>C-(C)(H)3:1|C-(C)2(H)2:18|CO-(C)(O):1|O-(CO)(H):1|O-(C)(H):1|C-(C)(H)2(CO):1|C-(C)2(H)(O),alcohpls/peroxides:1</t>
  </si>
  <si>
    <t>13980-14-8</t>
  </si>
  <si>
    <t>RPGJJWLCCOPDAZ-UHFFFAOYSA-N</t>
  </si>
  <si>
    <t>２－ヒドロキシドコサン酸</t>
  </si>
  <si>
    <t>CCCCCCCCCCCCCCCCCCCCC(O)C(=O)O</t>
  </si>
  <si>
    <t>C-(C)(H)3:1|C-(C)2(H)2:19|CO-(C)(O):1|O-(CO)(H):1|O-(C)(H):1|C-(C)(H)(O)(CO):1</t>
  </si>
  <si>
    <t>2034-56-2</t>
  </si>
  <si>
    <t>DMCZWEUMVOFXBT-UHFFFAOYSA-N</t>
  </si>
  <si>
    <t>１１－ヒドロキシテトラデカン酸</t>
  </si>
  <si>
    <t>CCCC(O)CCCCCCCCCC(=O)O</t>
  </si>
  <si>
    <t>18490-19-2</t>
  </si>
  <si>
    <t>WUKNAMAMWHPDDG-UHFFFAOYSA-N</t>
  </si>
  <si>
    <t>メチル＝１４－ヒドロキシイコサノアート</t>
  </si>
  <si>
    <t>CCCCCCC(O)CCCCCCCCCCCCC(=O)OC</t>
  </si>
  <si>
    <t>C-(C)(H)3:1|C-(C)2(H)2:16|CO-(C)(O):1|O-(C)(CO):1|O-(C)(H):1|C-(C)(H)2(CO):1|C-(C)2(H)(O),alcohpls/peroxides:1|C-(H)3(O):1</t>
  </si>
  <si>
    <t>84254-80-8</t>
  </si>
  <si>
    <t>SPZJCVIOUQJWGX-UHFFFAOYSA-N</t>
  </si>
  <si>
    <t>３－メチルブタ－２－エン－１－イル＝２－メチルブタノアート</t>
  </si>
  <si>
    <t>CCC(C)C(=O)OCC=C(C)C</t>
  </si>
  <si>
    <t>C-(C)(H)3:2|C-(C)2(H)2:1|C[d]-(C)(H):1|C[d]-(C)2:1|C-(C[d])(H)3:2|CO-(C)(O):1|O-(C)(CO):1|C-(C)2(H)(CO):1|C-(C[d])(H)2(O):1</t>
  </si>
  <si>
    <t>84254-86-4</t>
  </si>
  <si>
    <t>SAMSOMFUNDLFFI-UHFFFAOYSA-N</t>
  </si>
  <si>
    <t>３－メチルペンチル＝ヘキサノアート</t>
  </si>
  <si>
    <t>CCCCCC(=O)OCCC(C)CC</t>
  </si>
  <si>
    <t>84254-81-9</t>
  </si>
  <si>
    <t>LTOLHPXUSLBUHD-UHFFFAOYSA-N</t>
  </si>
  <si>
    <t>３－メチルブタ－３－エン－１－イル＝２－メチルブタノアート</t>
  </si>
  <si>
    <t>CCC(C)C(=O)OCCC(=C)C</t>
  </si>
  <si>
    <t>C-(C)(H)3:2|C-(C)2(H)2:1|C[d]-(H)2:1|C[d]-(C)2:1|C-(C[d])(C)(H)2:1|C-(C[d])(H)3:1|CO-(C)(O):1|O-(C)(CO):1|C-(C)2(H)(CO):1|C-(C)(H)2(O):1</t>
  </si>
  <si>
    <t>84254-83-1</t>
  </si>
  <si>
    <t>GZWUADMYQBNKGP-UHFFFAOYSA-N</t>
  </si>
  <si>
    <t>３－メチルペンチル＝ブチラート</t>
  </si>
  <si>
    <t>CCCC(=O)OCCC(C)CC</t>
  </si>
  <si>
    <t>84254-82-0</t>
  </si>
  <si>
    <t>VXQWSPZASJTSMH-UHFFFAOYSA-N</t>
  </si>
  <si>
    <t>２－メチルペンチル＝イソブチラート</t>
  </si>
  <si>
    <t>CCCC(C)COC(=O)C(C)C</t>
  </si>
  <si>
    <t>84254-84-2</t>
  </si>
  <si>
    <t>LZNMQJJPLLZBLG-UHFFFAOYSA-N</t>
  </si>
  <si>
    <t>３－メチルペンチル＝イソブチラート</t>
  </si>
  <si>
    <t>CCC(C)CCOC(=O)C(C)C</t>
  </si>
  <si>
    <t>122-68-9</t>
  </si>
  <si>
    <t>LYRAHIUDQRJGGZ-BUHFOSPRSA-N</t>
  </si>
  <si>
    <t>３－フェニルプロピル＝３－フェニルアクリラート</t>
  </si>
  <si>
    <t>O=C(OCCCc1ccccc1)\C=C\c2ccccc2</t>
  </si>
  <si>
    <t>C-(C)2(H)2:1|C[d]-C[B](H):1|C-(C[B])(C)(H)2:1|C[B]-(H):10|C[B]-(C):1|C[B]-(C[d]):1|CO-(C[d])(O):1|O-(C)(CO):1|C[d]-(H)(CO):1|C-(C)(H)2(O):1</t>
  </si>
  <si>
    <t>122-27-0</t>
  </si>
  <si>
    <t>LSWZGOVODYFNQO-UHFFFAOYSA-N</t>
  </si>
  <si>
    <t>クレジルフェニルアセテート</t>
  </si>
  <si>
    <t>Cc1cccc(OC(=O)Cc2ccccc2)c1</t>
  </si>
  <si>
    <t>C[B]-(H):9|C[B]-(C):2|C-(C[B])(H)3:1|CO-(C)(O):1|O-(C[B])(CO):1|C-(C[B])(H)2(CO):1|C[B]-(O):1</t>
  </si>
  <si>
    <t>624-15-7</t>
  </si>
  <si>
    <t>３，７－ジメチルオクタ－２，６－ジエン－１－オール</t>
  </si>
  <si>
    <t>5326-92-1</t>
  </si>
  <si>
    <t>UZQBACINTKFBSX-UHFFFAOYSA-N</t>
  </si>
  <si>
    <t>イソペンチル＝クロロアセタート</t>
  </si>
  <si>
    <t>CC(C)CCOC(=O)CCl</t>
  </si>
  <si>
    <t>C-(C)(H)3:2|C-(C)2(H)2:1|C-(C)3(H):1|CO-(C)(O):1|O-(C)(CO):1|C-(C)(H)2(O):1|C-(H)2(Cl)(CO):1</t>
  </si>
  <si>
    <t>5238-27-7</t>
  </si>
  <si>
    <t>MFIQXAVMTLKUJR-UHFFFAOYSA-N</t>
  </si>
  <si>
    <t>２－メチルペンタノイル＝クロリド</t>
  </si>
  <si>
    <t>CCCC(C)C(=O)Cl</t>
  </si>
  <si>
    <t>C-(C)(H)3:2|C-(C)2(H)2:2|C-(C)2(H)(CO):1|CO-(C)(Cl):1</t>
  </si>
  <si>
    <t>5162-48-1</t>
  </si>
  <si>
    <t>AXINNNJHLJWMTC-UHFFFAOYSA-N</t>
  </si>
  <si>
    <t>２，２，４－トリメチルペンタン－３－オール</t>
  </si>
  <si>
    <t>CC(C)C(O)C(C)(C)C</t>
  </si>
  <si>
    <t>C-(C)(H)3:5|C-(C)3(H):1|C-(C)4:1|O-(C)(H):1|C-(C)2(H)(O),alcohpls/peroxides:1</t>
  </si>
  <si>
    <t>4654-29-9</t>
  </si>
  <si>
    <t>SEGJDCGIQJESDC-MDZDMXLPSA-N</t>
  </si>
  <si>
    <t>２－メチルブチル＝シンナマート</t>
  </si>
  <si>
    <t>CCC(C)COC(=O)\C=C\c1ccccc1</t>
  </si>
  <si>
    <t>4668-64-8</t>
  </si>
  <si>
    <t>UHXYDASYYVBDHP-UHFFFAOYSA-N</t>
  </si>
  <si>
    <t>２－イソブチルシクロヘキサノン</t>
  </si>
  <si>
    <t>CC(C)CC1CCCCC1=O</t>
  </si>
  <si>
    <t>4634-89-3</t>
  </si>
  <si>
    <t>DPCMFIRORYQTCL-IHWYPQMZSA-N</t>
  </si>
  <si>
    <t>（Ｚ）－ヘキサ－４－エナール</t>
  </si>
  <si>
    <t>C\C=C/CCC=O</t>
  </si>
  <si>
    <t>C[d]-(C)(H):2|C-(C[d])(C)(H)2:1|C-(C[d])(H)3:1|CO-(C)(H):1|C-(C)(H)2(CO):1</t>
  </si>
  <si>
    <t>5143-30-6</t>
  </si>
  <si>
    <t>BDMYQVMQTKUZNB-UHFFFAOYSA-N</t>
  </si>
  <si>
    <t>４－メチルペンチル＝アクリラート</t>
  </si>
  <si>
    <t>CC(C)CCCOC(=O)C=C</t>
  </si>
  <si>
    <t>4651-67-6</t>
  </si>
  <si>
    <t>DXOCDBGWDZAYRQ-YNGZCPCBSA-N</t>
  </si>
  <si>
    <t>３α－ヒドロキシ－７－ケトコラン酸</t>
  </si>
  <si>
    <t>C[C@H](CCC(=O)O)[C@H]1CC[C@H]2[C@H]3[C@H](CC[C@@]12C)[C@]4(C)CC[C@@H](O)C[C@H]4CC3=O</t>
  </si>
  <si>
    <t>C-(C)(H)3:3|C-(C)2(H)2:8|C-(C)3(H):5|C-(C)4:2|CO-(C)(O):1|CO-(C)2:1|O-(CO)(H):1|O-(C)(H):1|C-(C)2(H)(CO):1|C-(C)(H)2(CO):2|C-(C)2(H)(O),alcohpls/peroxides:1</t>
  </si>
  <si>
    <t>Cyclononane:1|Cyclodecane:2|Cyclotridecane:1|Cyclotetradecane:1|Cycloheptadecane:1|Cyclopentane,sub:1|Cyclohexane,sub:3|cis-Decalin:1|trans-Decalin:1|cis-Hexahydroindan:1|Cyclohexanone:1|Cyclodecanone:2|Cycloheptadecanone:1</t>
  </si>
  <si>
    <t>925-69-9</t>
  </si>
  <si>
    <t>FYYTUZVGGBLDOP-UHFFFAOYSA-N</t>
  </si>
  <si>
    <t>６－メチルオクタン－２－オン</t>
  </si>
  <si>
    <t>CCC(C)CCCC(=O)C</t>
  </si>
  <si>
    <t>925-05-3</t>
  </si>
  <si>
    <t>UKXDHEBARGMWMO-ARJAWSKDSA-N</t>
  </si>
  <si>
    <t>１－イソブチル＝（２Ｚ）－ブタ－２－エンジオアート</t>
  </si>
  <si>
    <t>CC(C)COC(=O)\C=C/C(=O)O</t>
  </si>
  <si>
    <t>C-(C)(H)3:2|C-(C)3(H):1|CO-(C[d])(O):2|O-(C)(CO):1|O-(CO)(H):1|C[d]-(H)(CO):2|C-(C)(H)2(O):1</t>
  </si>
  <si>
    <t>925-73-5</t>
  </si>
  <si>
    <t>IJCQHJBYPARIAQ-ALCCZGGFSA-N</t>
  </si>
  <si>
    <t>（Ｚ）－３－メチル－３－ペンテン－１－イル＝アセタート</t>
  </si>
  <si>
    <t>CC\C(=C/COC(=O)C)\C</t>
  </si>
  <si>
    <t>925-72-4</t>
  </si>
  <si>
    <t>（Ｅ）－３－メチル－３－ペンテン－１－イル＝アセタート</t>
  </si>
  <si>
    <t>6693-31-8</t>
  </si>
  <si>
    <t>DZIHTWJGPDVSGE-KVVVAFMNSA-N</t>
  </si>
  <si>
    <t>ｃｉｓ，ｃｉｓ－４，４’－メチレンビス（シクロヘキサンアミン）</t>
  </si>
  <si>
    <t>N[C@@H]1CC[C@H](C[C@@H]2CC[C@H](N)CC2)CC1</t>
  </si>
  <si>
    <t>6836-40-4</t>
  </si>
  <si>
    <t>RNZYPFVHWLRVPJ-UHFFFAOYSA-N</t>
  </si>
  <si>
    <t>ペンタデカン－６－オール</t>
  </si>
  <si>
    <t>CCCCCCCCCC(O)CCCCC</t>
  </si>
  <si>
    <t>59415-01-9</t>
  </si>
  <si>
    <t>SDPOPABRGIAPNC-UHFFFAOYSA-N</t>
  </si>
  <si>
    <t>エチル＝２，２－ジメチルオクタノアート</t>
  </si>
  <si>
    <t>CCCCCCC(C)(C)C(=O)OCC</t>
  </si>
  <si>
    <t>C-(C)(H)3:4|C-(C)2(H)2:5|CO-(C)(O):1|O-(C)(CO):1|C-(C)3(CO):1|C-(C)(H)2(O):1</t>
  </si>
  <si>
    <t>6683-71-2</t>
  </si>
  <si>
    <t>BWCZFWIRIAYLHO-UHFFFAOYSA-N</t>
  </si>
  <si>
    <t>２－メチルテトラデカン酸</t>
  </si>
  <si>
    <t>CCCCCCCCCCCCC(C)C(=O)O</t>
  </si>
  <si>
    <t>C-(C)(H)3:2|C-(C)2(H)2:11|CO-(C)(O):1|O-(CO)(H):1|C-(C)2(H)(CO):1</t>
  </si>
  <si>
    <t>6693-29-4</t>
  </si>
  <si>
    <t>DZIHTWJGPDVSGE-NGBBIHDVSA-N</t>
  </si>
  <si>
    <t>ｔｒａｎｓ，ｔｒａｎｓ－４，４’－メチレンビス（シクロヘキサンアミン）</t>
  </si>
  <si>
    <t>N[C@@H]1CC[C@@H](C[C@@H]2CC[C@@H](N)CC2)CC1</t>
  </si>
  <si>
    <t>6829-42-1</t>
  </si>
  <si>
    <t>SEWQUYBTRMDUQS-UHFFFAOYSA-N</t>
  </si>
  <si>
    <t>ジエチル＝３－メチルペンタンジオアート</t>
  </si>
  <si>
    <t>CCOC(=O)CC(C)CC(=O)OCC</t>
  </si>
  <si>
    <t>C-(C)(H)3:3|C-(C)3(H):1|CO-(C)(O):2|O-(C)(CO):2|C-(C)(H)2(CO):2|C-(C)(H)2(O):2</t>
  </si>
  <si>
    <t>6836-42-6</t>
  </si>
  <si>
    <t>OAFHCOXSIJKFEV-UHFFFAOYSA-N</t>
  </si>
  <si>
    <t>テトラデカン－６－オン</t>
  </si>
  <si>
    <t>CCCCCCCCC(=O)CCCCC</t>
  </si>
  <si>
    <t>6693-30-7</t>
  </si>
  <si>
    <t>DZIHTWJGPDVSGE-ROTMJFINSA-N</t>
  </si>
  <si>
    <t>ｃｉｓ，ｔｒａｎｓ－４，４’－メチレンビス（シクロヘキサンアミン）</t>
  </si>
  <si>
    <t>N[C@@H]1CC[C@H](C[C@@H]2CC[C@@H](N)CC2)CC1</t>
  </si>
  <si>
    <t>2109-98-0</t>
  </si>
  <si>
    <t>AKUUEDVRXOZTBF-UHFFFAOYSA-N</t>
  </si>
  <si>
    <t>２，３－ジメチルブタナール</t>
  </si>
  <si>
    <t>CC(C)C(C)C=O</t>
  </si>
  <si>
    <t>C-(C)(H)3:3|C-(C)3(H):1|CO-(C)(H):1|C-(C)2(H)(CO):1</t>
  </si>
  <si>
    <t>2109-23-1</t>
  </si>
  <si>
    <t>NJHQOQAEEYIWOB-UHFFFAOYSA-N</t>
  </si>
  <si>
    <t>２－イソプロピル－２－メチルプロパン－１，３－ジオール</t>
  </si>
  <si>
    <t>CC(C)C(C)(CO)CO</t>
  </si>
  <si>
    <t>C-(C)(H)3:3|C-(C)3(H):1|C-(C)4:1|O-(C)(H):2|C-(C)(H)2(O):2</t>
  </si>
  <si>
    <t>2040-64-4</t>
  </si>
  <si>
    <t>DFQOCHPHORLRID-UHFFFAOYSA-N</t>
  </si>
  <si>
    <t>ドデシル＝テトラデカノアート</t>
  </si>
  <si>
    <t>CCCCCCCCCCCCCC(=O)OCCCCCCCCCCCC</t>
  </si>
  <si>
    <t>2051-32-3</t>
  </si>
  <si>
    <t>NPQPNSNHYJTUSA-UHFFFAOYSA-N</t>
  </si>
  <si>
    <t>３－エチルオクタン－３－オール</t>
  </si>
  <si>
    <t>CCCCCC(O)(CC)CC</t>
  </si>
  <si>
    <t>2123-20-8</t>
  </si>
  <si>
    <t>KCNOEZOXGYXXQU-UHFFFAOYSA-N</t>
  </si>
  <si>
    <t>ヘプタトリアコンタン－１９－オン</t>
  </si>
  <si>
    <t>CCCCCCCCCCCCCCCCCCC(=O)CCCCCCCCCCCCCCCCCC</t>
  </si>
  <si>
    <t>C-(C)(H)3:2|C-(C)2(H)2:32|CO-(C)2:1|C-(C)(H)2(CO):2</t>
  </si>
  <si>
    <t>1405-92-1</t>
  </si>
  <si>
    <t>AICQDCHSUWFHCC-DUUDNCRHSA-N</t>
  </si>
  <si>
    <t>セドラ－８－エン－１５－イル＝アセタート</t>
  </si>
  <si>
    <t>C[C@@H]1CC[C@H]2C(C)(C)[C@H]3C[C@]12CC=C3COC(=O)C</t>
  </si>
  <si>
    <t>C-(C)(H)3:3|C-(C)2(H)2:3|C-(C)3(H):2|C-(C)4:2|C[d]-(C)(H):1|C[d]-(C)2:1|C-(C[d])(C)(H)2:1|C-(C[d])(C)2(H):1|CO-(C)(O):1|O-(C)(CO):1|C-(H)3(CO):1|C-(C[d])(H)2(O):1</t>
  </si>
  <si>
    <t>71662-18-5</t>
  </si>
  <si>
    <t>GABKAFYIQCMTDH-UHFFFAOYSA-N</t>
  </si>
  <si>
    <t>３，７－ジメチルオクタ－６－エン－１－イル＝４－メチルペンタノアート</t>
  </si>
  <si>
    <t>CC(C)CCC(=O)OCCC(C)CCC=C(C)C</t>
  </si>
  <si>
    <t>C-(C)(H)3:3|C-(C)2(H)2:3|C-(C)3(H):2|C[d]-(C)(H):1|C[d]-(C)2:1|C-(C[d])(C)(H)2:1|C-(C[d])(H)3:2|CO-(C)(O):1|O-(C)(CO):1|C-(C)(H)2(CO):1|C-(C)(H)2(O):1</t>
  </si>
  <si>
    <t>60308-76-1</t>
  </si>
  <si>
    <t>RTSYTZNKRVDRRT-BQYQJAHWSA-N</t>
  </si>
  <si>
    <t>（Ｅ）－４－エチルオクタ－２－エン酸</t>
  </si>
  <si>
    <t>CCCCC(CC)\C=C\C(=O)O</t>
  </si>
  <si>
    <t>C-(C)(H)3:2|C-(C)2(H)2:4|C[d]-(C)(H):1|C-(C[d])(C)2(H):1|CO-(C[d])(O):1|O-(CO)(H):1|C[d]-(H)(CO):1</t>
  </si>
  <si>
    <t>4737-41-1</t>
  </si>
  <si>
    <t>PQHNRODYYLFLRE-UHFFFAOYSA-N</t>
  </si>
  <si>
    <t>３－（クロロメチル）ペンタン</t>
  </si>
  <si>
    <t>CCC(CC)CCl</t>
  </si>
  <si>
    <t>C-(C)(H)3:2|C-(C)2(H)2:2|C-(C)3(H):1|C-(C)(H)2(Cl):1</t>
  </si>
  <si>
    <t>71662-26-5</t>
  </si>
  <si>
    <t>SJACRECVLUMNHU-UHFFFAOYSA-N</t>
  </si>
  <si>
    <t>３，７－ジメチルオクチル＝３－メチルブタノアート</t>
  </si>
  <si>
    <t>CC(C)CCCC(C)CCOC(=O)CC(C)C</t>
  </si>
  <si>
    <t>C-(C)(H)3:5|C-(C)2(H)2:4|C-(C)3(H):3|CO-(C)(O):1|O-(C)(CO):1|C-(C)(H)2(CO):1|C-(C)(H)2(O):1</t>
  </si>
  <si>
    <t>71662-28-7</t>
  </si>
  <si>
    <t>IZWXVMVETJYLIH-UHFFFAOYSA-N</t>
  </si>
  <si>
    <t>２－エチルヘキシル＝３－メチルブタノアート</t>
  </si>
  <si>
    <t>CCCCC(CC)COC(=O)CC(C)C</t>
  </si>
  <si>
    <t>C-(C)(H)3:4|C-(C)2(H)2:4|C-(C)3(H):2|CO-(C)(O):1|O-(C)(CO):1|C-(C)(H)2(CO):1|C-(C)(H)2(O):1</t>
  </si>
  <si>
    <t>60308-77-2</t>
  </si>
  <si>
    <t>JUAHIVUUUQRPLE-WAYWQWQTSA-N</t>
  </si>
  <si>
    <t>（Ｚ）－４－エチルヘキサ－２－エン酸</t>
  </si>
  <si>
    <t>CCC(CC)\C=C/C(=O)O</t>
  </si>
  <si>
    <t>C-(C)(H)3:2|C-(C)2(H)2:2|C[d]-(C)(H):1|C-(C[d])(C)2(H):1|CO-(C[d])(O):1|O-(CO)(H):1|C[d]-(H)(CO):1</t>
  </si>
  <si>
    <t>60308-78-3</t>
  </si>
  <si>
    <t>JUAHIVUUUQRPLE-AATRIKPKSA-N</t>
  </si>
  <si>
    <t>（Ｅ）－４－エチルヘキサ－２－エン酸</t>
  </si>
  <si>
    <t>CCC(CC)\C=C\C(=O)O</t>
  </si>
  <si>
    <t>60308-75-0</t>
  </si>
  <si>
    <t>RTSYTZNKRVDRRT-FPLPWBNLSA-N</t>
  </si>
  <si>
    <t>（Ｚ）－４－エチルオクタ－２－エン酸</t>
  </si>
  <si>
    <t>CCCCC(CC)\C=C/C(=O)O</t>
  </si>
  <si>
    <t>60130-68-9</t>
  </si>
  <si>
    <t>WZUNUACWCJJERC-UHFFFAOYSA-N</t>
  </si>
  <si>
    <t>２，２－ビス（ヒドロキシメチル）ブチル＝ステアラート</t>
  </si>
  <si>
    <t>CCCCCCCCCCCCCCCCCC(=O)OCC(CC)(CO)CO</t>
  </si>
  <si>
    <t>C-(C)(H)3:2|C-(C)2(H)2:16|C-(C)4:1|CO-(C)(O):1|O-(C)(CO):1|O-(C)(H):2|C-(C)(H)2(CO):1|C-(C)(H)2(O):2|C-(C)(H)2(O):1</t>
  </si>
  <si>
    <t>60160-25-0</t>
  </si>
  <si>
    <t>BRWSDEFCJGIRLV-UHFFFAOYSA-N</t>
  </si>
  <si>
    <t>環－ポリ（２以上）フェネチル化－ジフェニルアミン</t>
  </si>
  <si>
    <t>CC(c1ccccc1)c2ccc(Nc3ccc(cc3)C(C)c4ccccc4)cc2</t>
  </si>
  <si>
    <t>C-(C)(H)3:2|C-(C[B])2(C)(H):2|C[B]-(H):18|C[B]-(C):4|N-(C[B])2(H):1|C[B]-(N):2</t>
  </si>
  <si>
    <t>60089-53-4</t>
  </si>
  <si>
    <t>ZYQXAWUHKYAPTJ-UHFFFAOYSA-N</t>
  </si>
  <si>
    <t>ジイソプロピルテトラスルファン</t>
  </si>
  <si>
    <t>CC(C)SSSSC(C)C</t>
  </si>
  <si>
    <t>C-(C)(H)3:4|C-(C)2(H)(S):2|S-(C)(S):2|S-(S)2:2</t>
  </si>
  <si>
    <t>60100-39-2</t>
  </si>
  <si>
    <t>ZVGNLPOWWIWPER-KTKRTIGZSA-N</t>
  </si>
  <si>
    <t>ビス（３，５，５－トリメチルヘキシル）＝マレアート</t>
  </si>
  <si>
    <t>CC(CCOC(=O)\C=C/C(=O)OCCC(C)CC(C)(C)C)CC(C)(C)C</t>
  </si>
  <si>
    <t>C-(C)(H)3:8|C-(C)2(H)2:4|C-(C)3(H):2|C-(C)4:2|CO-(C[d])(O):2|O-(C)(CO):2|C[d]-(H)(CO):2|C-(C)(H)2(O):2</t>
  </si>
  <si>
    <t>2138-49-0</t>
  </si>
  <si>
    <t>VMYLKGAEBQHVPE-UHFFFAOYSA-N</t>
  </si>
  <si>
    <t>３，５－ジイソプロピルベンゼン－１，２－ジオール</t>
  </si>
  <si>
    <t>CC(C)c1cc(O)c(O)c(c1)C(C)C</t>
  </si>
  <si>
    <t>C-(C)(H)3:4|C-(C[B])(C)2(H):2|C[B]-(H):2|C[B]-(C):2|O-(C[B])(H):2|C[B]-(O):2</t>
  </si>
  <si>
    <t>2131-27-3</t>
  </si>
  <si>
    <t>WMDDQWGAOSOSAB-UHFFFAOYSA-N</t>
  </si>
  <si>
    <t>ジデシル＝ノナンジオアート</t>
  </si>
  <si>
    <t>CCCCCCCCCCOC(=O)CCCCCCCC(=O)OCCCCCCCCCC</t>
  </si>
  <si>
    <t>C-(C)(H)3:2|C-(C)2(H)2:21|CO-(C)(O):2|O-(C)(CO):2|C-(C)(H)2(CO):2|C-(C)(H)2(O):2</t>
  </si>
  <si>
    <t>2172-51-2</t>
  </si>
  <si>
    <t>SGXWKWVVMYKJNN-UHFFFAOYSA-N</t>
  </si>
  <si>
    <t>３，３，３－トリス（４－クロロフェニル）プロパンニトリル</t>
  </si>
  <si>
    <t>Clc1ccc(cc1)C(CC#N)(c2ccc(Cl)cc2)c3ccc(Cl)cc3</t>
  </si>
  <si>
    <t>C-(C[B])3(C):1|C[B]-(H):12|C[B]-(C):3|C-(C)(H)2(CN):1|C[B]-(Cl):3</t>
  </si>
  <si>
    <t>2726-73-0</t>
  </si>
  <si>
    <t>KHLCTMQBMINUNT-UHFFFAOYSA-N</t>
  </si>
  <si>
    <t>オクタデカン－１，１２－ジオール</t>
  </si>
  <si>
    <t>CCCCCCC(O)CCCCCCCCCCCO</t>
  </si>
  <si>
    <t>2768-15-2</t>
  </si>
  <si>
    <t>LAPPDPWPIZBBJY-UHFFFAOYSA-N</t>
  </si>
  <si>
    <t>２－ブチルヘキサン－１－オール</t>
  </si>
  <si>
    <t>CCCCC(CO)CCCC</t>
  </si>
  <si>
    <t>2219-72-9</t>
  </si>
  <si>
    <t>JKINPMFPGULFQY-UHFFFAOYSA-N</t>
  </si>
  <si>
    <t>４－ｔｅｒｔ－ブチル－３－メチルフェノール</t>
  </si>
  <si>
    <t>Cc1cc(O)ccc1C(C)(C)C</t>
  </si>
  <si>
    <t>72269-52-4</t>
  </si>
  <si>
    <t>GWQRPOCMBMQBTK-UHFFFAOYSA-N</t>
  </si>
  <si>
    <t>オキシジ－２，１－エタンジイル＝ビス（２－エチルヘキサノアート）</t>
  </si>
  <si>
    <t>CCCCC(CC)C(=O)OCCOCCOC(=O)C(CC)CCCC</t>
  </si>
  <si>
    <t>C-(C)(H)3:4|C-(C)2(H)2:8|CO-(C)(O):2|O-(C)(CO):2|O-(C)2:1|C-(C)2(H)(CO):2|C-(C)(H)2(O):4</t>
  </si>
  <si>
    <t>71672-90-7</t>
  </si>
  <si>
    <t>AOVJXHIIJRHNOT-UHFFFAOYSA-N</t>
  </si>
  <si>
    <t>２，２，４－トリメチルペンチル＝ドデカノアート</t>
  </si>
  <si>
    <t>CCCCCCCCCCCC(=O)OCC(C)(C)CC(C)C</t>
  </si>
  <si>
    <t>C-(C)(H)3:5|C-(C)2(H)2:10|C-(C)3(H):1|C-(C)4:1|CO-(C)(O):1|O-(C)(CO):1|C-(C)(H)2(CO):1|C-(C)(H)2(O):1</t>
  </si>
  <si>
    <t>72388-18-2</t>
  </si>
  <si>
    <t>DEMBLPGWNXUBIQ-UHFFFAOYSA-N</t>
  </si>
  <si>
    <t>２－ドデシルヘキサデカン－１－オール</t>
  </si>
  <si>
    <t>CCCCCCCCCCCCCCC(CO)CCCCCCCCCCCC</t>
  </si>
  <si>
    <t>C-(C)(H)3:2|C-(C)2(H)2:24|C-(C)3(H):1|O-(C)(H):1|C-(C)(H)2(O):1</t>
  </si>
  <si>
    <t>72363-26-9</t>
  </si>
  <si>
    <t>ALXCWDABTQQKAH-UHFFFAOYSA-N</t>
  </si>
  <si>
    <t>ディスパーズ　レッド－９２</t>
  </si>
  <si>
    <t>CCOCCCNS(=O)(=O)c1ccc(Oc2cc(O)c3C(=O)c4ccccc4C(=O)c3c2N)cc1</t>
  </si>
  <si>
    <t>C-(C)(H)3:1|C-(C)2(H)2:1|C[B]-(H):9|CO-(C[B])2:2|O-(C[B])2:1|O-(C[B])(H):1|O-(C)2:1|C-(C)(H)2(O):2|C[B]-(O):3|C[B]-(CO):4|C-(C)(H)2(N):1|N-(C[B])(H)2:1|C[B]-(N):1|C[B]-(SO2):1|C[B]-(S):1</t>
  </si>
  <si>
    <t>51591-75-4</t>
  </si>
  <si>
    <t>QSMUFXXTSUEZJA-IYBDPMFKSA-N</t>
  </si>
  <si>
    <t>１，３－ジベンジル－２－オキソイミダゾリジン－４，５－ジカルボン酸</t>
  </si>
  <si>
    <t>OC(=O)[C@@H]1[C@@H](N(Cc2ccccc2)C(=O)N1Cc3ccccc3)C(=O)O</t>
  </si>
  <si>
    <t>C[B]-(H):10|C[B]-(C):2|CO-(C)(O):2|O-(CO)(H):2|C-(C[B])(H)2(N):2|CO-(N)2:1|N-(C)2(CO):2|C-(C)(H)(N)(CO):2</t>
  </si>
  <si>
    <t>615-71-4</t>
  </si>
  <si>
    <t>JSYBAZQQYCNZJE-UHFFFAOYSA-N</t>
  </si>
  <si>
    <t>１，２，４－トリアミノベンゼン</t>
  </si>
  <si>
    <t>Nc1ccc(N)c(N)c1</t>
  </si>
  <si>
    <t>(NH2)(NH2),ortho:1|(NH2)(NH2),meta:1</t>
  </si>
  <si>
    <t>105-79-3</t>
  </si>
  <si>
    <t>UXUPPWPIGVTVQI-UHFFFAOYSA-N</t>
  </si>
  <si>
    <t>イソブチル＝ヘキサノアート</t>
  </si>
  <si>
    <t>CCCCCC(=O)OCC(C)C</t>
  </si>
  <si>
    <t>779-02-2</t>
  </si>
  <si>
    <t>CPGPAVAKSZHMBP-UHFFFAOYSA-N</t>
  </si>
  <si>
    <t>９－メチルアントラセン</t>
  </si>
  <si>
    <t>Cc1c2ccccc2cc3ccccc13</t>
  </si>
  <si>
    <t>C[BF]-(C[B])2(C[BF]):4|C[B]-(H):9|C[B]-(C):1|C-(C[B])(H)3:1</t>
  </si>
  <si>
    <t>777-11-7</t>
  </si>
  <si>
    <t>CTETYYAZBPJBHE-UHFFFAOYSA-N</t>
  </si>
  <si>
    <t>２，４，５－トリクロロフェニルヨウ化プロパギルエーテル</t>
  </si>
  <si>
    <t>Clc1cc(Cl)c(OCC#CI)cc1Cl</t>
  </si>
  <si>
    <t>C[t]-(C):1|C[B]-(H):2|O-(C[B])(C):1|C-(C[t])(H)2(O):1|C[B]-(O):1|C[t]-(I):1|C[B]-(Cl):3</t>
  </si>
  <si>
    <t>105-66-8</t>
  </si>
  <si>
    <t>HUAZGNHGCJGYNP-UHFFFAOYSA-N</t>
  </si>
  <si>
    <t>プロピル＝ブチラート</t>
  </si>
  <si>
    <t>CCCOC(=O)CCC</t>
  </si>
  <si>
    <t>26403-58-7</t>
  </si>
  <si>
    <t>α－アクリロイル－ω－ヒドロキシポリ（オキシエチレン）</t>
  </si>
  <si>
    <t>354-97-2</t>
  </si>
  <si>
    <t>BJHXOADCFUOTIA-UHFFFAOYSA-N</t>
  </si>
  <si>
    <t>１，１，１，２，２，３，４，４，５，５，５－ウンデカフルオロ－３－（ヘプタフルオロプロパン－２－イル）ペンタン</t>
  </si>
  <si>
    <t>FC(F)(F)C(F)(F)C(F)(C(F)(F)C(F)(F)F)C(F)(C(F)(F)F)C(F)(F)F</t>
  </si>
  <si>
    <t>781-43-1</t>
  </si>
  <si>
    <t>JTGMTYWYUZDRBK-UHFFFAOYSA-N</t>
  </si>
  <si>
    <t>９，１０－ジメチルアントラセン</t>
  </si>
  <si>
    <t>Cc1c2ccccc2c(C)c3ccccc13</t>
  </si>
  <si>
    <t>1758-68-5</t>
  </si>
  <si>
    <t>LRMDXTVKVHKWEK-UHFFFAOYSA-N</t>
  </si>
  <si>
    <t>１，２－ジアミノ－９，１０－アントラキノン</t>
  </si>
  <si>
    <t>Nc1ccc2C(=O)c3ccccc3C(=O)c2c1N</t>
  </si>
  <si>
    <t>ortho corr, hydrocarbons:2|(NH2)(NH2),ortho:1</t>
  </si>
  <si>
    <t>19686-73-8</t>
  </si>
  <si>
    <t>WEGOLYBUWCMMMY-UHFFFAOYSA-N</t>
  </si>
  <si>
    <t>１－ブロモプロパン－２－オール</t>
  </si>
  <si>
    <t>CC(O)CBr</t>
  </si>
  <si>
    <t>C-(C)(H)3:1|O-(C)(H):1|C-(C)2(H)(O),alcohpls/peroxides:1|C-(C)(H)2(Br):1</t>
  </si>
  <si>
    <t>185254-88-0</t>
  </si>
  <si>
    <t>MDQZVJSUBKPTHG-YFKPBYRVSA-N</t>
  </si>
  <si>
    <t>（Ｓ）－４－エチルオキソラン－２－オン</t>
  </si>
  <si>
    <t>CC[C@@H]1COC(=O)C1</t>
  </si>
  <si>
    <t>626-39-1</t>
  </si>
  <si>
    <t>YWDUZLFWHVQCHY-UHFFFAOYSA-N</t>
  </si>
  <si>
    <t>１，３，５－トリブロモベンゼン</t>
  </si>
  <si>
    <t>Brc1cc(Br)cc(Br)c1</t>
  </si>
  <si>
    <t>2430-93-5</t>
  </si>
  <si>
    <t>CPVUNKGURQKKKX-FPLPWBNLSA-N</t>
  </si>
  <si>
    <t>（Ｚ）－デカ－３－エン酸</t>
  </si>
  <si>
    <t>CCCCCC\C=C/CC(=O)O</t>
  </si>
  <si>
    <t>C-(C)(H)3:1|C-(C)2(H)2:4|C[d]-(C)(H):2|C-(C[d])(C)(H)2:1|CO-(C)(O):1|O-(CO)(H):1|C-(C[d])(H)2(CO):1</t>
  </si>
  <si>
    <t>JKANAVGODYYCQF-UHFFFAOYSA-N</t>
  </si>
  <si>
    <t>プロパルギルアミン</t>
  </si>
  <si>
    <t>NCC#C</t>
  </si>
  <si>
    <t>C[t]-(H):1|C[t]-(C):1|N-(C)(H)2:1|C-(C[t])(H)2(N):1</t>
  </si>
  <si>
    <t>23224-49-9</t>
  </si>
  <si>
    <t>VOKDWPMRYSKGTB-NCZFFCEISA-N</t>
  </si>
  <si>
    <t>ファルネシル酢酸</t>
  </si>
  <si>
    <t>CC(=CCC\C(=C\CC\C(=C\CCC(=O)O)\C)\C)C</t>
  </si>
  <si>
    <t>C[d]-(C)(H):3|C[d]-(C)2:3|C-(C[d])(C)(H)2:5|C-(C[d])(H)3:4|CO-(C)(O):1|O-(CO)(H):1|C-(C)(H)2(CO):1</t>
  </si>
  <si>
    <t>3248-28-0</t>
  </si>
  <si>
    <t>KOPQZJAYZFAPBC-UHFFFAOYSA-N</t>
  </si>
  <si>
    <t>ジプロピオニル＝ペルオキシド</t>
  </si>
  <si>
    <t>CCC(=O)OOC(=O)CC</t>
  </si>
  <si>
    <t>C-(C)(H)3:2|CO-(C)(O):2|C-(C)(H)2(CO):2|O-(O)(CO):2</t>
  </si>
  <si>
    <t>1647-23-0</t>
  </si>
  <si>
    <t>ROKZAMCDHKVZIQ-UHFFFAOYSA-N</t>
  </si>
  <si>
    <t>１－ブロモ－３，３－ジメチルブタン</t>
  </si>
  <si>
    <t>CC(C)(C)CCBr</t>
  </si>
  <si>
    <t>C-(C)(H)3:3|C-(C)2(H)2:1|C-(C)4:1|C-(C)(H)2(Br):1</t>
  </si>
  <si>
    <t>52671-39-3</t>
  </si>
  <si>
    <t>OXFGTKPPFSCSMA-UHFFFAOYSA-N</t>
  </si>
  <si>
    <t>１－（Ｐ－ヒドロキシフェニル）－２－（メチルアミノ）－１－プロパノール</t>
  </si>
  <si>
    <t>CNC(C)C(O)c1ccc(O)cc1</t>
  </si>
  <si>
    <t>C-(C)(H)3:1|C[B]-(H):4|C[B]-(C):1|O-(C[B])(H):1|O-(C)(H):1|C-(C[B])(C)(H)(O):1|C[B]-(O):1|C-(H)3(N):1|C-(C)2(H)(N):1|N-(C)2(H):1</t>
  </si>
  <si>
    <t>87-44-5</t>
  </si>
  <si>
    <t>NPNUFJAVOOONJE-FLFDDASRSA-N</t>
  </si>
  <si>
    <t>C\C\1=C\CCC(=C)[C@H]2CC(C)(C)[C@@H]2CC1</t>
  </si>
  <si>
    <t>89-79-2</t>
  </si>
  <si>
    <t>ZYTMANIQRDEHIO-KXUCPTDWSA-N</t>
  </si>
  <si>
    <t>C[C@@H]1CC[C@H]([C@H](O)C1)C(=C)C</t>
  </si>
  <si>
    <t>72720-15-1</t>
  </si>
  <si>
    <t>MCLAAIPWDRUBAZ-UHFFFAOYSA-N</t>
  </si>
  <si>
    <t>２，６，１０，１４－テトラメチルヘキサデカン－１－オール</t>
  </si>
  <si>
    <t>CCC(C)CCCC(C)CCCC(C)CCCC(C)CO</t>
  </si>
  <si>
    <t>693-07-2</t>
  </si>
  <si>
    <t>GBNVXYXIRHSYEG-UHFFFAOYSA-N</t>
  </si>
  <si>
    <t>（２－クロロエチル）（エチル）スルファン</t>
  </si>
  <si>
    <t>CCSCCCl</t>
  </si>
  <si>
    <t>C-(C)(H)3:1|C-(C)(H)2(S):2|S-(C)2:1|C-(C)(H)2(Cl):1</t>
  </si>
  <si>
    <t>XRWKADIRZXTTLH-UHFFFAOYSA-N</t>
  </si>
  <si>
    <t>Ｎ－ニトロジメチルアミン</t>
  </si>
  <si>
    <t>CN(C)N(=O)=O</t>
  </si>
  <si>
    <t>C-(H)3(N):2|N-(C)2(NO2):1</t>
  </si>
  <si>
    <t>319-39-1</t>
  </si>
  <si>
    <t>KKBYMZGIRNZAOT-UHFFFAOYSA-N</t>
  </si>
  <si>
    <t>Ｎ－（０－クロロベンゾイル）－ｐ－クロロアニリン</t>
  </si>
  <si>
    <t>Clc1ccc(NC(=O)c2ccccc2Cl)cc1</t>
  </si>
  <si>
    <t>C[B]-(H):8|C[B]-(CO):1|CO-(C[B])(N),amides:1|N-(C[B])(H)(CO):1|C[B]-(N):1|C[B]-(Cl):2</t>
  </si>
  <si>
    <t>15231-91-1</t>
  </si>
  <si>
    <t>YLDFTMJPQJXGSS-UHFFFAOYSA-N</t>
  </si>
  <si>
    <t>６－ブロモナフタレン－２－オール</t>
  </si>
  <si>
    <t>Oc1ccc2cc(Br)ccc2c1</t>
  </si>
  <si>
    <t>C[BF]-(C[B])2(C[BF]):2|C[B]-(H):6|O-(C[B])(H):1|C[B]-(O):1|C[B]-(Br):1</t>
  </si>
  <si>
    <t>52184-19-7</t>
  </si>
  <si>
    <t>HHUOYYNHGMRSIF-WCWDXBQESA-N</t>
  </si>
  <si>
    <t>２－［（２－ニトロフェニル）ジアゼニル］－４，６－ジ－ｔｅｒｔ－ペンチルフェノール</t>
  </si>
  <si>
    <t>CCC(C)(C)c1cc(\N=N\c2ccccc2N(=O)=O)c(O)c(c1)C(C)(C)CC</t>
  </si>
  <si>
    <t>C-(C)(H)3:6|C-(C)2(H)2:2|C-(C[B])(C)3:2|C[B]-(H):6|C[B]-(C):2|O-(C[B])(H):1|C[B]-(O):1|N[A]-(C[B]):2|C[B]-(C[B])2(N[A]):2|C[B]-(NO2):1</t>
  </si>
  <si>
    <t>52184-29-9</t>
  </si>
  <si>
    <t>IIHNCIPIAMRRIQ-GHVJWSGMSA-N</t>
  </si>
  <si>
    <t>４，６－ジ－ｔｅｒｔ－ブチル－２－［（２－ニトロ－４－クロロフェニル）ジアゼニル］フェノール</t>
  </si>
  <si>
    <t>CC(C)(C)c1cc(\N=N\c2ccc(Cl)cc2N(=O)=O)c(O)c(c1)C(C)(C)C</t>
  </si>
  <si>
    <t>C-(C)(H)3:6|C-(C[B])(C)3:2|C[B]-(H):5|C[B]-(C):2|O-(C[B])(H):1|C[B]-(O):1|N[A]-(C[B]):2|C[B]-(C[B])2(N[A]):2|C[B]-(NO2):1|C[B]-(Cl):1</t>
  </si>
  <si>
    <t>81-54-9</t>
  </si>
  <si>
    <t>BBNQQADTFFCFGB-UHFFFAOYSA-N</t>
  </si>
  <si>
    <t>１，２，４－トリヒドロキシ－９，１０－アントラキノン</t>
  </si>
  <si>
    <t>Oc1cc(O)c2C(=O)c3ccccc3C(=O)c2c1O</t>
  </si>
  <si>
    <t>ortho corr, hydrocarbons:2|(OH)(OH),ortho:1|(OH)(OH),meta:1</t>
  </si>
  <si>
    <t>558-42-9</t>
  </si>
  <si>
    <t>JNOZGFXJZQXOSU-UHFFFAOYSA-N</t>
  </si>
  <si>
    <t>１－クロロ－２－メチルプロパン－２－オール</t>
  </si>
  <si>
    <t>CC(C)(O)CCl</t>
  </si>
  <si>
    <t>C-(C)(H)3:2|O-(C)(H):1|C-(C)3(O),alcohols/peroxides:1|C-(C)(H)2(Cl):1</t>
  </si>
  <si>
    <t>89-16-7</t>
  </si>
  <si>
    <t>ZVFDTKUVRCTHQE-UHFFFAOYSA-N</t>
  </si>
  <si>
    <t>ビス（８－メチルノニル）＝フタラート</t>
  </si>
  <si>
    <t>CC(C)CCCCCCCOC(=O)c1ccccc1C(=O)OCCCCCCCC(C)C</t>
  </si>
  <si>
    <t>56578-18-8</t>
  </si>
  <si>
    <t>WYPQHXVMNVEVEB-AATRIKPKSA-N</t>
  </si>
  <si>
    <t>（Ｅ）－デカ－５－エン－１－オール</t>
  </si>
  <si>
    <t>CCCC\C=C\CCCCO</t>
  </si>
  <si>
    <t>C-(C)(H)3:1|C-(C)2(H)2:4|C[d]-(C)(H):2|C-(C[d])(C)(H)2:2|O-(C)(H):1|C-(C)(H)2(O):1</t>
  </si>
  <si>
    <t>93-44-7</t>
  </si>
  <si>
    <t>DWJIJRSTYFPKGD-UHFFFAOYSA-N</t>
  </si>
  <si>
    <t>安息香酸２－ナフチル</t>
  </si>
  <si>
    <t>O=C(Oc1ccc2ccccc2c1)c3ccccc3</t>
  </si>
  <si>
    <t>C[BF]-(C[B])2(C[BF]):2|C[B]-(H):12|CO-(C[B])(O):1|O-(C[B])(CO):1|C[B]-(O):1|C[B]-(CO):1</t>
  </si>
  <si>
    <t>56962-08-4</t>
  </si>
  <si>
    <t>FDOQKGWUMUEJLX-UHFFFAOYSA-N</t>
  </si>
  <si>
    <t>４，５－ジクロロフタル酸</t>
  </si>
  <si>
    <t>OC(=O)c1cc(Cl)c(Cl)cc1C(=O)O</t>
  </si>
  <si>
    <t>ortho corr, hydrocarbons:1|(COOH)(COOH),ortho:1|(Cl)(Cl),ortho:1</t>
  </si>
  <si>
    <t>82-50-8</t>
  </si>
  <si>
    <t>JFORTLRWSWJGGI-UHFFFAOYSA-N</t>
  </si>
  <si>
    <t>５－ニトロ－９，１０－ジオキソ－９，１０－ジヒドロアントラセン－１－スルホン酸</t>
  </si>
  <si>
    <t>OS(=O)(=O)c1cccc2C(=O)c3c(cccc3N(=O)=O)C(=O)c12</t>
  </si>
  <si>
    <t>57526-28-0</t>
  </si>
  <si>
    <t>XRPVXVRWIDOORM-UHFFFAOYSA-N</t>
  </si>
  <si>
    <t>２－メチルブタノイル＝クロリド</t>
  </si>
  <si>
    <t>CCC(C)C(=O)Cl</t>
  </si>
  <si>
    <t>C-(C)(H)3:2|C-(C)2(H)2:1|C-(C)2(H)(CO):1|CO-(C)(Cl):1</t>
  </si>
  <si>
    <t>58404-89-0</t>
  </si>
  <si>
    <t>FUQAYSQLAOJBBC-OSRDXIQISA-N</t>
  </si>
  <si>
    <t>ｒｅｌ－（１Ｒ，２Ｓ，５Ｒ，８Ｓ）－４，４，８－トリメチルトリシクロ［６．３．１．０（２，５）］ドデカン－１－オール</t>
  </si>
  <si>
    <t>C[C@]12CCC[C@](O)(C1)[C@H]3CC(C)(C)[C@@H]3CC2</t>
  </si>
  <si>
    <t>C-(C)(H)3:3|C-(C)2(H)2:7|C-(C)3(H):2|C-(C)4:2|O-(C)(H):1|C-(C)3(O),alcohols/peroxides:1</t>
  </si>
  <si>
    <t>Cyclobutane:1|Cycloheptane:1|Cyclononane:2|Cycloundecane:1|Cyclohexane,sub:1</t>
  </si>
  <si>
    <t>924-49-2</t>
  </si>
  <si>
    <t>YQGDEPYYFWUPGO-UHFFFAOYSA-N</t>
  </si>
  <si>
    <t>NCC(O)CC(=O)O</t>
  </si>
  <si>
    <t>84696-69-5</t>
  </si>
  <si>
    <t>OSNVKHBQAYVRFA-KTKRTIGZSA-N</t>
  </si>
  <si>
    <t>４－［（Ｚ）－オクタデカ－９－エン－１－イル］モルホリン</t>
  </si>
  <si>
    <t>CCCCCCCC\C=C/CCCCCCCCN1CCOCC1</t>
  </si>
  <si>
    <t>C-(C)(H)3:1|C-(C)2(H)2:12|C[d]-(C)(H):2|C-(C[d])(C)(H)2:2|O-(C)2:1|C-(C)(H)2(O):2|C-(C)(H)2(N):3|N-(C)3:1</t>
  </si>
  <si>
    <t>37860-51-8</t>
  </si>
  <si>
    <t>SLAONPBUWDUSSO-UHFFFAOYSA-N</t>
  </si>
  <si>
    <t>３，６，９－トリオキサウンデカン－１，１１－ジイル＝ビス（４－メチルベンゼンスルホナート）</t>
  </si>
  <si>
    <t>Cc1ccc(cc1)S(=O)(=O)OCCOCCOCCOCCOS(=O)(=O)c2ccc(C)cc2</t>
  </si>
  <si>
    <t>C[B]-(H):8|C[B]-(C):2|C-(C[B])(H)3:2|O-(C)2:3|C-(C)(H)2(O):6|O-(C)(SO2):2|C[B]-(SO2):2|C[B]-(S):2</t>
  </si>
  <si>
    <t>2896-63-1</t>
  </si>
  <si>
    <t>GOZVFLWHGAXTPA-UHFFFAOYSA-N</t>
  </si>
  <si>
    <t>３－プロピルベンゼン－１，２－ジオール</t>
  </si>
  <si>
    <t>CCCc1cccc(O)c1O</t>
  </si>
  <si>
    <t>37143-54-7</t>
  </si>
  <si>
    <t>NXMXETCTWNXSFG-UHFFFAOYSA-N</t>
  </si>
  <si>
    <t>１－メトキシプロパン－２－アミン</t>
  </si>
  <si>
    <t>COCC(C)N</t>
  </si>
  <si>
    <t>C-(C)(H)3:1|O-(C)2:1|C-(C)(H)2(O):1|C-(H)3(O):1|C-(C)2(H)(N):1|N-(C)(H)2:1</t>
  </si>
  <si>
    <t>2825-83-4</t>
  </si>
  <si>
    <t>LPSXSORODABQKT-YNFQOJQRSA-N</t>
  </si>
  <si>
    <t>（１Ｒ，２Ｒ，６Ｓ，７Ｓ）－トリシクロ［５．２．１．０（２，６）］デカン</t>
  </si>
  <si>
    <t>C1C[C@@H]2[C@@H]3CC[C@@H](C3)[C@@H]2C1</t>
  </si>
  <si>
    <t>5857-68-1</t>
  </si>
  <si>
    <t>QTOBPSTXWMUPTQ-UHFFFAOYSA-N</t>
  </si>
  <si>
    <t>２－ｔｅｒｔ－ブチル－３，３－ジメチルブタ－１－エン</t>
  </si>
  <si>
    <t>CC(C)(C)C(=C)C(C)(C)C</t>
  </si>
  <si>
    <t>C-(C)(H)3:6|C[d]-(H)2:1|C[d]-(C)2:1|C-(C[d])(C)3:2</t>
  </si>
  <si>
    <t>3205-35-4</t>
  </si>
  <si>
    <t>AIACXWOETVLBIA-HTQZYQBOSA-N</t>
  </si>
  <si>
    <t>ｔｒａｎｓ－ジメチル＝１，２－シクロヘキサンジカルボキシラート</t>
  </si>
  <si>
    <t>COC(=O)[C@@H]1CCCC[C@H]1C(=O)OC</t>
  </si>
  <si>
    <t>17673-68-6</t>
  </si>
  <si>
    <t>DVVAGRMJGUQHLI-HTQZYQBOSA-N</t>
  </si>
  <si>
    <t>ジメチル＝ｔｒａｎｓ－シクロヘキサ－４－エン－１，２－ジカルボキシラート</t>
  </si>
  <si>
    <t>COC(=O)[C@@H]1CC=CC[C@H]1C(=O)OC</t>
  </si>
  <si>
    <t>72379-45-4</t>
  </si>
  <si>
    <t>JVMSYEQQZKAERK-VQZWGSAPSA-N</t>
  </si>
  <si>
    <t>４－アミノ－５－ヒドロキシ－３－［（４’－｛［２－ヒドロキシ－４－（２－メチルアニリノ）フェニル］ジアゼニル｝ビフェニル－４－イル）ジアゼニル］－６－（２－フェニルジアゼニル）ナフタレン－２，７－ジスルホン酸</t>
  </si>
  <si>
    <t>Cc1ccccc1Nc2ccc(\N=N\c3ccc(cc3)c4ccc(cc4)\N=N\c5c(N)c6c(O)c(\N=N\c7ccccc7)c(cc6cc5S(=O)(=O)O)S(=O)(=O)O)c(O)c2</t>
  </si>
  <si>
    <t>C[BF]-(C[B])2(C[BF]):2|C[B]-(H):22|C[B]-(C):1|C[B]-(C[B]):2|C-(C[B])(H)3:1|O-(C[B])(H):2|C[B]-(O):2|N-(C[B])(H)2:1|N-(C[B])2(H):1|N[A]-(C[B]):6|C[B]-(C[B])2(N[A]):6|C[B]-(N):3|C[B]-(SO2):2|C[B]-(S):2</t>
  </si>
  <si>
    <t>2825-82-3</t>
  </si>
  <si>
    <t>LPSXSORODABQKT-FIRGSJFUSA-N</t>
  </si>
  <si>
    <t>（１Ｒ，２Ｓ，６Ｒ，７Ｓ）－トリシクロ［５．２．１．０（２，６）］デカン</t>
  </si>
  <si>
    <t>C1C[C@@H]2[C@H]3CC[C@H](C3)[C@@H]2C1</t>
  </si>
  <si>
    <t>2933-59-7</t>
  </si>
  <si>
    <t>HLJIIZLYKMQFSS-UHFFFAOYSA-N</t>
  </si>
  <si>
    <t>２－（１－ナフチルアミノ）エタノール</t>
  </si>
  <si>
    <t>OCCNc1cccc2ccccc12</t>
  </si>
  <si>
    <t>C[BF]-(C[B])2(C[BF]):2|C[B]-(H):7|O-(C)(H):1|C-(C)(H)2(O):1|C-(C)(H)2(N):1|N-(C[B])(C)(H):1|C[B]-(N):1</t>
  </si>
  <si>
    <t>2915-90-4</t>
  </si>
  <si>
    <t>UWHRNIXHZAWBMF-UHFFFAOYSA-N</t>
  </si>
  <si>
    <t>Ｎ－ドデシル－Ｎ－メチルドデカン－１－アミン</t>
  </si>
  <si>
    <t>CCCCCCCCCCCCN(C)CCCCCCCCCCCC</t>
  </si>
  <si>
    <t>C-(C)(H)3:2|C-(C)2(H)2:20|C-(H)3(N):1|C-(C)(H)2(N):2|N-(C)3:1</t>
  </si>
  <si>
    <t>2874-76-2</t>
  </si>
  <si>
    <t>WJZIPMQUKSTHLV-UHFFFAOYSA-N</t>
  </si>
  <si>
    <t>２－エチルデカン酸</t>
  </si>
  <si>
    <t>CCCCCCCCC(CC)C(=O)O</t>
  </si>
  <si>
    <t>2909-82-2</t>
  </si>
  <si>
    <t>ZPWRNXCIWFCXOL-UHFFFAOYSA-N</t>
  </si>
  <si>
    <t>４－ｔｅｒｔ－ブチル－２－メチルアニリン</t>
  </si>
  <si>
    <t>Cc1cc(ccc1N)C(C)(C)C</t>
  </si>
  <si>
    <t>2874-74-0</t>
  </si>
  <si>
    <t>ONEKODVPFBOORO-UHFFFAOYSA-N</t>
  </si>
  <si>
    <t>２－メチルドデカン酸</t>
  </si>
  <si>
    <t>CCCCCCCCCCC(C)C(=O)O</t>
  </si>
  <si>
    <t>C-(C)(H)3:2|C-(C)2(H)2:9|CO-(C)(O):1|O-(CO)(H):1|C-(C)2(H)(CO):1</t>
  </si>
  <si>
    <t>2915-72-2</t>
  </si>
  <si>
    <t>DLAHAXOYRFRPFQ-UHFFFAOYSA-N</t>
  </si>
  <si>
    <t>ドデシル＝ベンゾアート</t>
  </si>
  <si>
    <t>CCCCCCCCCCCCOC(=O)c1ccccc1</t>
  </si>
  <si>
    <t>C-(C)(H)3:1|C-(C)2(H)2:10|C[B]-(H):5|CO-(C[B])(O):1|O-(C)(CO):1|C-(C)(H)2(O):1|C[B]-(CO):1</t>
  </si>
  <si>
    <t>2874-75-1</t>
  </si>
  <si>
    <t>SDKATVAEMVYSAB-UHFFFAOYSA-N</t>
  </si>
  <si>
    <t>２－エチルドデカン酸</t>
  </si>
  <si>
    <t>CCCCCCCCCCC(CC)C(=O)O</t>
  </si>
  <si>
    <t>62391-99-5</t>
  </si>
  <si>
    <t>ODPKTGAWWHZBOY-UHFFFAOYSA-N</t>
  </si>
  <si>
    <t>２－イソプロピルペンタン酸</t>
  </si>
  <si>
    <t>CCCC(C(C)C)C(=O)O</t>
  </si>
  <si>
    <t>62604-62-0</t>
  </si>
  <si>
    <t>OAMAKKTXAPRVDG-UHFFFAOYSA-N</t>
  </si>
  <si>
    <t>１，１’，１’’－（４，６－ジメチルヘプタ－１－エン－２，４，６－トリイル）トリベンゼン</t>
  </si>
  <si>
    <t>CC(C)(CC(C)(CC(=C)c1ccccc1)c2ccccc2)c3ccccc3</t>
  </si>
  <si>
    <t>C-(C)(H)3:3|C-(C)2(H)2:1|C[d]-(H)2:1|C[d]-C[B](C):1|C-(C[d])(C)(H)2:1|C-(C[B])(C)3:2|C[B]-(H):15|C[B]-(C):2|C[B]-(C[d]):1</t>
  </si>
  <si>
    <t>62488-24-8</t>
  </si>
  <si>
    <t>AISCBZKHUSXEOC-UHFFFAOYSA-N</t>
  </si>
  <si>
    <t>イソペンチル＝テトラデカノアート</t>
  </si>
  <si>
    <t>CCCCCCCCCCCCCC(=O)OCCC(C)C</t>
  </si>
  <si>
    <t>62199-62-6</t>
  </si>
  <si>
    <t>NOFQKTWPZFUCOO-UHFFFAOYSA-N</t>
  </si>
  <si>
    <t>２，２，４，４，６－ペンタメチルヘプタン</t>
  </si>
  <si>
    <t>CC(C)CC(C)(C)CC(C)(C)C</t>
  </si>
  <si>
    <t>61827-64-3</t>
  </si>
  <si>
    <t>GEWZPNMYMLQKGF-UHFFFAOYSA-N</t>
  </si>
  <si>
    <t>２－エチルヘキシル＝イソブチル＝フタラート</t>
  </si>
  <si>
    <t>CCCCC(CC)COC(=O)c1ccccc1C(=O)OCC(C)C</t>
  </si>
  <si>
    <t>61836-75-7</t>
  </si>
  <si>
    <t>GLSWNDHZBIBVLB-UHFFFAOYSA-N</t>
  </si>
  <si>
    <t>３，３，５－トリメチルヘキシル＝アセタート</t>
  </si>
  <si>
    <t>CC(C)CC(C)(C)CCOC(=O)C</t>
  </si>
  <si>
    <t>61889-11-0</t>
  </si>
  <si>
    <t>CTASGNLIGDMFEW-UHFFFAOYSA-N</t>
  </si>
  <si>
    <t>２－メチルブチル＝フェニルアセタート</t>
  </si>
  <si>
    <t>CCC(C)COC(=O)Cc1ccccc1</t>
  </si>
  <si>
    <t>62108-07-0</t>
  </si>
  <si>
    <t>RLUDGGHEFUDPLJ-UHFFFAOYSA-N</t>
  </si>
  <si>
    <t>４－プロピルヘプタ－１－エン－４－オール</t>
  </si>
  <si>
    <t>CCCC(O)(CCC)CC=C</t>
  </si>
  <si>
    <t>C-(C)(H)3:2|C-(C)2(H)2:4|C[d]-(H)2:1|C[d]-(C)(H):1|C-(C[d])(C)(H)2:1|O-(C)(H):1|C-(C)3(O),alcohols/peroxides:1</t>
  </si>
  <si>
    <t>61914-47-4</t>
  </si>
  <si>
    <t>CHLAOFANYRDCPD-XINAWCOVSA-N</t>
  </si>
  <si>
    <t>（１Ｒ，３Ｓ）－３－（２，２－ジクロロビニル）－２，２－ジメチルシクロプロパンカルボニル＝クロリド</t>
  </si>
  <si>
    <t>CC1(C)[C@H](C=C(Cl)Cl)[C@H]1C(=O)Cl</t>
  </si>
  <si>
    <t>62858-83-7</t>
  </si>
  <si>
    <t>SYTPDTSSCRKIMF-UHFFFAOYSA-N</t>
  </si>
  <si>
    <t>２－イソプロピルベンゼン－１，３－ジオール</t>
  </si>
  <si>
    <t>CC(C)c1c(O)cccc1O</t>
  </si>
  <si>
    <t>65530-92-9</t>
  </si>
  <si>
    <t>MBQBDXBBWYTVSP-UHFFFAOYSA-N</t>
  </si>
  <si>
    <t>２，６－ジメチルヘプタン－４－アミン</t>
  </si>
  <si>
    <t>CC(C)CC(N)CC(C)C</t>
  </si>
  <si>
    <t>C-(C)(H)3:4|C-(C)2(H)2:2|C-(C)3(H):2|C-(C)2(H)(N):1|N-(C)(H)2:1</t>
  </si>
  <si>
    <t>65505-24-0</t>
  </si>
  <si>
    <t>WKYZGTHZBSYUFI-UHFFFAOYSA-N</t>
  </si>
  <si>
    <t>イソブチル＝２－（メチルアミノ）ベンゾアート</t>
  </si>
  <si>
    <t>CNc1ccccc1C(=O)OCC(C)C</t>
  </si>
  <si>
    <t>C-(C)(H)3:2|C-(C)3(H):1|C[B]-(H):4|CO-(C[B])(O):1|O-(C)(CO):1|C-(C)(H)2(O):1|C[B]-(CO):1|C-(H)3(N):1|N-(C[B])(C)(H):1|C[B]-(N):1</t>
  </si>
  <si>
    <t>65416-16-2</t>
  </si>
  <si>
    <t>VPIXOJWXVMGOMY-WEVVVXLNSA-N</t>
  </si>
  <si>
    <t>３－メチルペンタ－３－エン－１－イル＝イソブチラート</t>
  </si>
  <si>
    <t>C\C=C(/C)\CCOC(=O)C(C)C</t>
  </si>
  <si>
    <t>C-(C)(H)3:2|C[d]-(C)(H):1|C[d]-(C)2:1|C-(C[d])(C)(H)2:1|C-(C[d])(H)3:2|CO-(C)(O):1|O-(C)(CO):1|C-(C)2(H)(CO):1|C-(C)(H)2(O):1</t>
  </si>
  <si>
    <t>65502-61-6</t>
  </si>
  <si>
    <t>ZYXQELDKUPEKLK-UHFFFAOYSA-N</t>
  </si>
  <si>
    <t>４，４，５－トリメチルヘキサン－１－オール</t>
  </si>
  <si>
    <t>CC(C)C(C)(C)CCCO</t>
  </si>
  <si>
    <t>65781-38-6</t>
  </si>
  <si>
    <t>SHTJBHFHMAKAPT-UHFFFAOYSA-N</t>
  </si>
  <si>
    <t>３－メチルウンデカン酸</t>
  </si>
  <si>
    <t>CCCCCCCCC(C)CC(=O)O</t>
  </si>
  <si>
    <t>C-(C)(H)3:2|C-(C)2(H)2:7|C-(C)3(H):1|CO-(C)(O):1|O-(CO)(H):1|C-(C)(H)2(CO):1</t>
  </si>
  <si>
    <t>65540-77-4</t>
  </si>
  <si>
    <t>YTOONCDLEBNDON-UHFFFAOYSA-N</t>
  </si>
  <si>
    <t>ジドコシル＝アジパート</t>
  </si>
  <si>
    <t>CCCCCCCCCCCCCCCCCCCCCCOC(=O)CCCCC(=O)OCCCCCCCCCCCCCCCCCCCCCC</t>
  </si>
  <si>
    <t>C-(C)(H)3:2|C-(C)2(H)2:42|CO-(C)(O):2|O-(C)(CO):2|C-(C)(H)2(CO):2|C-(C)(H)2(O):2</t>
  </si>
  <si>
    <t>96097-17-5</t>
  </si>
  <si>
    <t>YHHQTENWSYRAKA-UHFFFAOYSA-N</t>
  </si>
  <si>
    <t>７－メチルオクタン－１－イル＝ホルマート</t>
  </si>
  <si>
    <t>CC(C)CCCCCCOC=O</t>
  </si>
  <si>
    <t>C-(C)(H)3:2|C-(C)2(H)2:5|C-(C)3(H):1|CO-(H)(O):1|O-(C)(CO):1|C-(C)(H)2(O):1</t>
  </si>
  <si>
    <t>65270-95-3</t>
  </si>
  <si>
    <t>XBFGJARWBHKWFU-KKLWWLSJSA-N</t>
  </si>
  <si>
    <t>ジヘキサデシル＝（２Ｒ，３Ｒ）－タルトラート</t>
  </si>
  <si>
    <t>CCCCCCCCCCCCCCCCOC(=O)[C@H](O)[C@@H](O)C(=O)OCCCCCCCCCCCCCCCC</t>
  </si>
  <si>
    <t>C-(C)(H)3:2|C-(C)2(H)2:28|CO-(C)(O):2|O-(C)(CO):2|O-(C)(H):2|C-(C)(H)(O)(CO):2|C-(C)(H)2(O):2</t>
  </si>
  <si>
    <t>65229-08-5</t>
  </si>
  <si>
    <t>VOZYJNLEBWBKJG-UHFFFAOYSA-N</t>
  </si>
  <si>
    <t>２－エチル－Ｎ－プロピルヘキサン－１－アミン</t>
  </si>
  <si>
    <t>CCCCC(CC)CNCCC</t>
  </si>
  <si>
    <t>C-(C)(H)3:3|C-(C)2(H)2:5|C-(C)3(H):1|C-(C)(H)2(N):2|N-(C)2(H):1</t>
  </si>
  <si>
    <t>65405-66-5</t>
  </si>
  <si>
    <t>NMUOIBRAVXKEQL-UHFFFAOYSA-N</t>
  </si>
  <si>
    <t>１１，１１－ジメトキシウンデカ－１－エン</t>
  </si>
  <si>
    <t>COC(CCCCCCCCC=C)OC</t>
  </si>
  <si>
    <t>C-(C)2(H)2:7|C[d]-(H)2:1|C[d]-(C)(H):1|C-(C[d])(C)(H)2:1|O-(C)2:2|C-(C)(H)(O)2:1|C-(H)3(O):2</t>
  </si>
  <si>
    <t>65185-89-9</t>
  </si>
  <si>
    <t>ACBFJMAXNZVRRX-UHFFFAOYSA-N</t>
  </si>
  <si>
    <t>ノニル＝ウンデシル＝フタラート</t>
  </si>
  <si>
    <t>CCCCCCCCCCCOC(=O)c1ccccc1C(=O)OCCCCCCCCC</t>
  </si>
  <si>
    <t>65152-07-0</t>
  </si>
  <si>
    <t>HODFXOIYAQPWHD-UHFFFAOYSA-N</t>
  </si>
  <si>
    <t>２，４－ジイソブチルフェノール</t>
  </si>
  <si>
    <t>CC(C)Cc1ccc(O)c(CC(C)C)c1</t>
  </si>
  <si>
    <t>7493-69-8</t>
  </si>
  <si>
    <t>NBKXNUWCFMZFMM-UHFFFAOYSA-N</t>
  </si>
  <si>
    <t>アリル＝２－エチルブタノアート</t>
  </si>
  <si>
    <t>CCC(CC)C(=O)OCC=C</t>
  </si>
  <si>
    <t>C-(C)(H)3:2|C-(C)2(H)2:2|C[d]-(H)2:1|C[d]-(C)(H):1|CO-(C)(O):1|O-(C)(CO):1|C-(C)2(H)(CO):1|C-(C[d])(H)2(O):1</t>
  </si>
  <si>
    <t>7495-84-3</t>
  </si>
  <si>
    <t>YFHVPIIQKCJXMO-UHFFFAOYSA-N</t>
  </si>
  <si>
    <t>ｐ－トリル＝プロピオナート</t>
  </si>
  <si>
    <t>CCC(=O)Oc1ccc(C)cc1</t>
  </si>
  <si>
    <t>C-(C)(H)3:1|C[B]-(H):4|C[B]-(C):1|C-(C[B])(H)3:1|CO-(C)(O):1|O-(C[B])(CO):1|C-(C)(H)2(CO):1|C[B]-(O):1</t>
  </si>
  <si>
    <t>7566-41-8</t>
  </si>
  <si>
    <t>OODSXPZTBWKLTE-UHFFFAOYSA-N</t>
  </si>
  <si>
    <t>オキシビスジベンゼンスルホンイミド</t>
  </si>
  <si>
    <t>NS(=O)(=O)c1ccc(Oc2ccc(cc2)S(=O)(=O)N)cc1</t>
  </si>
  <si>
    <t>C[B]-(H):8|O-(C[B])2:1|C[B]-(O):2|C[B]-(SO2):2|C[B]-(S):2</t>
  </si>
  <si>
    <t>26215-90-7</t>
  </si>
  <si>
    <t>JWSRUPAFLPWLNO-UHFFFAOYSA-N</t>
  </si>
  <si>
    <t>トリデカン－４－オン</t>
  </si>
  <si>
    <t>CCCCCCCCCC(=O)CCC</t>
  </si>
  <si>
    <t>74431-52-0</t>
  </si>
  <si>
    <t>VFVHNRJEYQGRGE-BYPYZUCNSA-N</t>
  </si>
  <si>
    <t>（Ｒ）－３－（アセチルスルファニル）－２－メチルプロパン酸</t>
  </si>
  <si>
    <t>C[C@@H](CSC(=O)C)C(=O)O</t>
  </si>
  <si>
    <t>85237-81-6</t>
  </si>
  <si>
    <t>ZYHAPCXGXNLQDF-SREVYHEPSA-N</t>
  </si>
  <si>
    <t>４－ヒドロキシブチル＝３－アミノブタ－２－エノアート</t>
  </si>
  <si>
    <t>C\C(=C\C(=O)OCCCCO)\N</t>
  </si>
  <si>
    <t>C-(C)2(H)2:2|C-(C[d])(H)3:1|CO-(C[d])(O):1|O-(C)(CO):1|O-(C)(H):1|C[d]-(H)(CO):1|C-(C)(H)2(O):1|C-(C)(H)2(O):1|C[d]-(C)(N):1|N-(C[d])(H)2:1</t>
  </si>
  <si>
    <t>75391-51-4</t>
  </si>
  <si>
    <t>NPBSCTNZMOBINO-UKTHLTGXSA-N</t>
  </si>
  <si>
    <t>（Ｅ）－１－（２，２－ジメトキシエトキシ）－３，７－ジメチルオクタ－２，６－ジエン</t>
  </si>
  <si>
    <t>COC(COC\C=C(/C)\CCC=C(C)C)OC</t>
  </si>
  <si>
    <t>C[d]-(C)(H):2|C[d]-(C)2:2|C-(C[d])(C)(H)2:2|C-(C[d])(H)3:3|O-(C)2:3|C-(C)(H)(O)2:1|C-(C[d])(H)2(O):1|C-(C)(H)2(O):1|C-(H)3(O):2</t>
  </si>
  <si>
    <t>26040-98-2</t>
  </si>
  <si>
    <t>IACKKVBKKNJZGN-UHFFFAOYSA-N</t>
  </si>
  <si>
    <t>ペンタコサン－１－オール</t>
  </si>
  <si>
    <t>CCCCCCCCCCCCCCCCCCCCCCCCCO</t>
  </si>
  <si>
    <t>C-(C)(H)3:1|C-(C)2(H)2:23|O-(C)(H):1|C-(C)(H)2(O):1</t>
  </si>
  <si>
    <t>26040-51-7</t>
  </si>
  <si>
    <t>UUEDINPOVKWVAZ-UHFFFAOYSA-N</t>
  </si>
  <si>
    <t>ビス（２－エチルヘキシル）＝テトラブロモフタラート</t>
  </si>
  <si>
    <t>CCCCC(CC)COC(=O)c1c(Br)c(Br)c(Br)c(Br)c1C(=O)OCC(CC)CCCC</t>
  </si>
  <si>
    <t>C-(C)(H)3:4|C-(C)2(H)2:8|C-(C)3(H):2|CO-(C[B])(O):2|O-(C)(CO):2|C-(C)(H)2(O):2|C[B]-(CO):2|C[B]-(Br):4</t>
  </si>
  <si>
    <t>26254-92-2</t>
  </si>
  <si>
    <t>SHGPBDQRELYPLO-UHFFFAOYSA-N</t>
  </si>
  <si>
    <t>２－エチル－３－メチルブタナール</t>
  </si>
  <si>
    <t>CCC(C=O)C(C)C</t>
  </si>
  <si>
    <t>27243-08-9</t>
  </si>
  <si>
    <t>QVHCKTZIQCDTFT-UHFFFAOYSA-N</t>
  </si>
  <si>
    <t>２，４，８－トリメチルノナ－７－エン－３－オール</t>
  </si>
  <si>
    <t>CC(C)C(O)C(C)CCC=C(C)C</t>
  </si>
  <si>
    <t>C-(C)(H)3:3|C-(C)2(H)2:1|C-(C)3(H):2|C[d]-(C)(H):1|C[d]-(C)2:1|C-(C[d])(C)(H)2:1|C-(C[d])(H)3:2|O-(C)(H):1|C-(C)2(H)(O),alcohpls/peroxides:1</t>
  </si>
  <si>
    <t>68818-56-4</t>
  </si>
  <si>
    <t>AEFIQWRWYCOYPW-UHFFFAOYSA-N</t>
  </si>
  <si>
    <t>２－（ヒドロキシメチル）－２－［（パルミトイルオキシ）メチル］ブチル＝パルミタート</t>
  </si>
  <si>
    <t>CCCCCCCCCCCCCCCC(=O)OCC(CC)(CO)COC(=O)CCCCCCCCCCCCCCC</t>
  </si>
  <si>
    <t>C-(C)(H)3:3|C-(C)2(H)2:27|C-(C)4:1|CO-(C)(O):2|O-(C)(CO):2|O-(C)(H):1|C-(C)(H)2(CO):2|C-(C)(H)2(O):1|C-(C)(H)2(O):2</t>
  </si>
  <si>
    <t>2944-47-0</t>
  </si>
  <si>
    <t>NNZRVXTXKISCGS-UHFFFAOYSA-N</t>
  </si>
  <si>
    <t>１－イソプロピル－２－メトキシベンゼン</t>
  </si>
  <si>
    <t>COc1ccccc1C(C)C</t>
  </si>
  <si>
    <t>C-(C)(H)3:2|C-(C[B])(C)2(H):1|C[B]-(H):4|C[B]-(C):1|O-(C[B])(C):1|C-(H)3(O):1|C[B]-(O):1</t>
  </si>
  <si>
    <t>68818-55-3</t>
  </si>
  <si>
    <t>AURQCRBEJUZCLB-UHFFFAOYSA-N</t>
  </si>
  <si>
    <t>２－（ヒドロキシメチル）－２－［（テトラデカノイルオキシ）メチル］ブチル＝テトラデカノアート</t>
  </si>
  <si>
    <t>CCCCCCCCCCCCCC(=O)OCC(CC)(CO)COC(=O)CCCCCCCCCCCCC</t>
  </si>
  <si>
    <t>C-(C)(H)3:3|C-(C)2(H)2:23|C-(C)4:1|CO-(C)(O):2|O-(C)(CO):2|O-(C)(H):1|C-(C)(H)2(CO):2|C-(C)(H)2(O):1|C-(C)(H)2(O):2</t>
  </si>
  <si>
    <t>32580-72-6</t>
  </si>
  <si>
    <t>XRLCQRMNGQRGOC-MDZDMXLPSA-N</t>
  </si>
  <si>
    <t>エチル＝３－（２，４－ジイソプロピルフェニル）アクリラート</t>
  </si>
  <si>
    <t>CCOC(=O)\C=C\c1ccc(cc1C(C)C)C(C)C</t>
  </si>
  <si>
    <t>C-(C)(H)3:5|C[d]-C[B](H):1|C-(C[B])(C)2(H):2|C[B]-(H):3|C[B]-(C):2|C[B]-(C[d]):1|CO-(C[d])(O):1|O-(C)(CO):1|C[d]-(H)(CO):1|C-(C)(H)2(O):1</t>
  </si>
  <si>
    <t>74962-98-4</t>
  </si>
  <si>
    <t>VPYJHNADOJDSGU-VAWYXSNFSA-N</t>
  </si>
  <si>
    <t>（Ｅ）－トリデカ－２－エン－１－オール</t>
  </si>
  <si>
    <t>CCCCCCCCCC\C=C\CO</t>
  </si>
  <si>
    <t>C-(C)(H)3:1|C-(C)2(H)2:8|C[d]-(C)(H):2|C-(C[d])(C)(H)2:1|O-(C)(H):1|C-(C[d])(H)2(O):1</t>
  </si>
  <si>
    <t>85118-07-6</t>
  </si>
  <si>
    <t>ZJTYHSBOZAQQGF-UHFFFAOYSA-N</t>
  </si>
  <si>
    <t>（３，４－ジフルオロフェニル）（フェニル）メタノン</t>
  </si>
  <si>
    <t>Fc1ccc(cc1F)C(=O)c2ccccc2</t>
  </si>
  <si>
    <t>59118-78-4</t>
  </si>
  <si>
    <t>WEMJWKKJHSZRQT-KTKRTIGZSA-N</t>
  </si>
  <si>
    <t>２－スルファニルエチル＝オレアート</t>
  </si>
  <si>
    <t>CCCCCCCC\C=C/CCCCCCCC(=O)OCCS</t>
  </si>
  <si>
    <t>C-(C)(H)3:1|C-(C)2(H)2:11|C[d]-(C)(H):2|C-(C[d])(C)(H)2:2|CO-(C)(O):1|O-(C)(CO):1|C-(C)(H)2(CO):1|C-(C)(H)2(O):1|C-(C)(H)2(S):1|S-(C)(H):1</t>
  </si>
  <si>
    <t>59068-03-0</t>
  </si>
  <si>
    <t>PHAAUEVTVVDDGA-UHFFFAOYSA-N</t>
  </si>
  <si>
    <t>１，３－ビス［（２－エチルヘキシル）オキシ］プロパン－２－オール</t>
  </si>
  <si>
    <t>CCCCC(CC)COCC(O)COCC(CC)CCCC</t>
  </si>
  <si>
    <t>C-(C)(H)3:4|C-(C)2(H)2:8|C-(C)3(H):2|O-(C)2:2|O-(C)(H):1|C-(C)2(H)(O),alcohpls/peroxides:1|C-(C)(H)2(O):4</t>
  </si>
  <si>
    <t>59071-10-2</t>
  </si>
  <si>
    <t>IIEYFHNUKYSWAV-UHFFFAOYSA-N</t>
  </si>
  <si>
    <t>２－｛エチル［（ペンタデカフルオロヘプチル）スルホニル］アミノ｝エチル＝アクリラート</t>
  </si>
  <si>
    <t>CCN(CCOC(=O)C=C)S(=O)(=O)C(F)(F)C(F)(F)C(F)(F)C(F)(F)C(F)(F)C(F)(F)C(F)(F)F</t>
  </si>
  <si>
    <t>C-(C)(H)3:1|C[d]-(H)2:1|CO-(C[d])(O):1|O-(C)(CO):1|C[d]-(H)(CO):1|C-(C)(H)2(O):1|C-(C)(H)2(N):2|N-(C)2(S):1|N-(C)2(SO2):1|C-(C)(F)3:1|C-(C)2(F)2:5</t>
  </si>
  <si>
    <t>59154-46-0</t>
  </si>
  <si>
    <t>VTORDCJYLAYUQF-UHFFFAOYSA-N</t>
  </si>
  <si>
    <t>ブロムイソ酪酸エチル</t>
  </si>
  <si>
    <t>CCOC(=O)C(C)CBr</t>
  </si>
  <si>
    <t>C-(C)(H)3:2|CO-(C)(O):1|O-(C)(CO):1|C-(C)2(H)(CO):1|C-(C)(H)2(O):1|C-(C)(H)2(Br):1</t>
  </si>
  <si>
    <t>59157-17-4</t>
  </si>
  <si>
    <t>XNCUZDYTCKIDEJ-UHFFFAOYSA-N</t>
  </si>
  <si>
    <t>２－ブロモトリデカン</t>
  </si>
  <si>
    <t>CCCCCCCCCCCC(C)Br</t>
  </si>
  <si>
    <t>C-(C)(H)3:2|C-(C)2(H)2:10|C-(C)2(H)(Br):1</t>
  </si>
  <si>
    <t>59068-04-1</t>
  </si>
  <si>
    <t>BRPQFUCEJUMNGY-UHFFFAOYSA-N</t>
  </si>
  <si>
    <t>２，３－ビス［（２－エチルヘキシル）オキシ］プロパン－１－オール</t>
  </si>
  <si>
    <t>CCCCC(CC)COCC(CO)OCC(CC)CCCC</t>
  </si>
  <si>
    <t>C-(C)(H)3:4|C-(C)2(H)2:8|C-(C)3(H):2|O-(C)2:2|O-(C)(H):1|C-(C)2(H)(O),ethers/esters:1|C-(C)(H)2(O):1|C-(C)(H)2(O):3</t>
  </si>
  <si>
    <t>59346-54-2</t>
  </si>
  <si>
    <t>GBWKBEIKORAGLS-UHFFFAOYSA-N</t>
  </si>
  <si>
    <t>２，２－ジエチルペンタ－４－エンニトリル</t>
  </si>
  <si>
    <t>CCC(CC)(CC=C)C#N</t>
  </si>
  <si>
    <t>C-(C)(H)3:2|C-(C)2(H)2:2|C[d]-(H)2:1|C[d]-(C)(H):1|C-(C[d])(C)(H)2:1|C-(C)3(CN):1</t>
  </si>
  <si>
    <t>33587-21-2</t>
  </si>
  <si>
    <t>SCSIKTWVGSGLCV-UHFFFAOYSA-N</t>
  </si>
  <si>
    <t>ブタン－１，４－ジイル＝ジステアラート</t>
  </si>
  <si>
    <t>CCCCCCCCCCCCCCCCCC(=O)OCCCCOC(=O)CCCCCCCCCCCCCCCCC</t>
  </si>
  <si>
    <t>C-(C)(H)3:2|C-(C)2(H)2:32|CO-(C)(O):2|O-(C)(CO):2|C-(C)(H)2(CO):2|C-(C)(H)2(O):2</t>
  </si>
  <si>
    <t>58920-31-3</t>
  </si>
  <si>
    <t>XEVYGIAXCSAAOA-UHFFFAOYSA-N</t>
  </si>
  <si>
    <t>４－（Ｎ－メチルペルフルオロオクタン－１－スルホンアミド）ブタン－１－イル＝アクリラート</t>
  </si>
  <si>
    <t>CN(CCCCOC(=O)C=C)S(=O)(=O)C(F)(F)C(F)(F)C(F)(F)C(F)(F)C(F)(F)C(F)(F)C(F)(F)C(F)(F)F</t>
  </si>
  <si>
    <t>C-(C)2(H)2:2|C[d]-(H)2:1|CO-(C[d])(O):1|O-(C)(CO):1|C[d]-(H)(CO):1|C-(C)(H)2(O):1|C-(H)3(N):1|C-(C)(H)2(N):1|N-(C)2(S):1|N-(C)2(SO2):1|C-(C)(F)3:1|C-(C)2(F)2:6</t>
  </si>
  <si>
    <t>58921-10-1</t>
  </si>
  <si>
    <t>RCYYLBZELJCFBT-UHFFFAOYSA-N</t>
  </si>
  <si>
    <t>２－ヒドロキシプロピル＝２－エチルヘキサノアート</t>
  </si>
  <si>
    <t>CCCCC(CC)C(=O)OCC(C)O</t>
  </si>
  <si>
    <t>C-(C)(H)3:3|C-(C)2(H)2:4|CO-(C)(O):1|O-(C)(CO):1|O-(C)(H):1|C-(C)2(H)(CO):1|C-(C)2(H)(O),alcohpls/peroxides:1|C-(C)(H)2(O):1</t>
  </si>
  <si>
    <t>58936-28-0</t>
  </si>
  <si>
    <t>PHLODXGIZNXWBL-UHFFFAOYSA-N</t>
  </si>
  <si>
    <t>３－イソブトキシプロパンニトリル</t>
  </si>
  <si>
    <t>CC(C)COCCC#N</t>
  </si>
  <si>
    <t>C-(C)(H)3:2|C-(C)3(H):1|O-(C)2:1|C-(C)(H)2(O):2|C-(C)(H)2(CN):1</t>
  </si>
  <si>
    <t>68527-46-8</t>
  </si>
  <si>
    <t>DHCRSUDNZBCHMQ-UHFFFAOYSA-N</t>
  </si>
  <si>
    <t>３－ニトロフェネチル＝アセタート</t>
  </si>
  <si>
    <t>CC(=O)OCCc1cccc(c1)N(=O)=O</t>
  </si>
  <si>
    <t>84731-77-1</t>
  </si>
  <si>
    <t>PPWWRCLYJYCTBW-UHFFFAOYSA-N</t>
  </si>
  <si>
    <t>セドレノン－１０</t>
  </si>
  <si>
    <t>CC1CC(=O)C23CC1C(C)(C)C2CCC3C</t>
  </si>
  <si>
    <t>C-(C)(H)3:4|C-(C)2(H)2:3|C-(C)3(H):4|C-(C)4:1|CO-(C)2:1|C-(C)3(CO):1|C-(C)(H)2(CO):1</t>
  </si>
  <si>
    <t>84753-11-7</t>
  </si>
  <si>
    <t>SJKVXBSVDPKUFG-CSKARUKUSA-N</t>
  </si>
  <si>
    <t>２－メチルヘキサ－２－エン－１－イル＝ブチラート</t>
  </si>
  <si>
    <t>CCC\C=C(/C)\COC(=O)CCC</t>
  </si>
  <si>
    <t>C-(C)(H)3:2|C-(C)2(H)2:2|C[d]-(C)(H):1|C[d]-(C)2:1|C-(C[d])(C)(H)2:1|C-(C[d])(H)3:1|CO-(C)(O):1|O-(C)(CO):1|C-(C)(H)2(CO):1|C-(C[d])(H)2(O):1</t>
  </si>
  <si>
    <t>71182-59-7</t>
  </si>
  <si>
    <t>UCDCWSBXWOGCKR-UHFFFAOYSA-N</t>
  </si>
  <si>
    <t>２－イソブチルアニリン</t>
  </si>
  <si>
    <t>CC(C)Cc1ccccc1N</t>
  </si>
  <si>
    <t>345-70-0</t>
  </si>
  <si>
    <t>UBJLBNGSWJBOGI-UHFFFAOYSA-N</t>
  </si>
  <si>
    <t>３，３’－ジフルオロベンゾフェノン</t>
  </si>
  <si>
    <t>Fc1cccc(c1)C(=O)c2cccc(F)c2</t>
  </si>
  <si>
    <t>27519-02-4</t>
  </si>
  <si>
    <t>IGOWHGRNPLFNDJ-ZPHPHTNESA-N</t>
  </si>
  <si>
    <t>（Ｚ）－トリコサ－９－エン</t>
  </si>
  <si>
    <t>CCCCCCCCCCCCC\C=C/CCCCCCCC</t>
  </si>
  <si>
    <t>84696-85-5</t>
  </si>
  <si>
    <t>NLADHFLYQUEJGQ-VMPITWQZSA-N</t>
  </si>
  <si>
    <t>２－メチルブタ－２－エン－１－イル＝２－メチルブタノアート</t>
  </si>
  <si>
    <t>CCC(C)C(=O)OC\C(=C\C)\C</t>
  </si>
  <si>
    <t>1518-83-8</t>
  </si>
  <si>
    <t>SNBKPVVDUBFDEJ-UHFFFAOYSA-N</t>
  </si>
  <si>
    <t>４－シクロペンタ－１－イルフェノール</t>
  </si>
  <si>
    <t>Oc1ccc(cc1)C2CCCC2</t>
  </si>
  <si>
    <t>C-(C)2(H)2:4|C-(C[B])(C)2(H):1|C[B]-(H):4|C[B]-(C):1|O-(C[B])(H):1|C[B]-(O):1</t>
  </si>
  <si>
    <t>77078-22-9</t>
  </si>
  <si>
    <t>RJBIZCOYFBKBIM-UHFFFAOYSA-N</t>
  </si>
  <si>
    <t>２－［２－（２－メトキシエトキシ）エトキシ］－プロパン</t>
  </si>
  <si>
    <t>COCCOCCOC(C)C</t>
  </si>
  <si>
    <t>C-(C)(H)3:2|O-(C)2:3|C-(C)2(H)(O),ethers/esters:1|C-(C)(H)2(O):4|C-(H)3(O):1</t>
  </si>
  <si>
    <t>68555-72-6</t>
  </si>
  <si>
    <t>GBPAQIZWHVCENQ-UHFFFAOYSA-N</t>
  </si>
  <si>
    <t>Ｎ－エチル－１，１，２，２，３，３，４，４，５，５，５－ウンデカフルオロ－Ｎ－（２－ヒドロキシエチル）ペンタン－１－スルホンアミド</t>
  </si>
  <si>
    <t>CCN(CCO)S(=O)(=O)C(F)(F)C(F)(F)C(F)(F)C(F)(F)C(F)(F)F</t>
  </si>
  <si>
    <t>C-(C)(H)3:1|O-(C)(H):1|C-(C)(H)2(O):1|C-(C)(H)2(N):2|N-(C)2(S):1|N-(C)2(SO2):1|C-(C)(F)3:1|C-(C)2(F)2:3</t>
  </si>
  <si>
    <t>68555-73-7</t>
  </si>
  <si>
    <t>HINASMOVWHGCAK-UHFFFAOYSA-N</t>
  </si>
  <si>
    <t>Ｎ－エチル－１，１，２，２，３，３，４，４，５，５，６，６，７，７，７－ペンタデカフルオロ－Ｎ－（２－ヒドロキシエチル）ヘプタン－１－スルホンアミド</t>
  </si>
  <si>
    <t>CCN(CCO)S(=O)(=O)C(F)(F)C(F)(F)C(F)(F)C(F)(F)C(F)(F)C(F)(F)C(F)(F)F</t>
  </si>
  <si>
    <t>C-(C)(H)3:1|O-(C)(H):1|C-(C)(H)2(O):1|C-(C)(H)2(N):2|N-(C)2(S):1|N-(C)2(SO2):1|C-(C)(F)3:1|C-(C)2(F)2:5</t>
  </si>
  <si>
    <t>68555-53-3</t>
  </si>
  <si>
    <t>UVCRVXVBFFMDFR-WAYWQWQTSA-N</t>
  </si>
  <si>
    <t>（Ｚ）－９，９－ジメトキシノナ－３－エン</t>
  </si>
  <si>
    <t>CC\C=C/CCCCC(OC)OC</t>
  </si>
  <si>
    <t>C-(C)(H)3:1|C-(C)2(H)2:3|C[d]-(C)(H):2|C-(C[d])(C)(H)2:2|O-(C)2:2|C-(C)(H)(O)2:1|C-(H)3(O):2</t>
  </si>
  <si>
    <t>73019-14-4</t>
  </si>
  <si>
    <t>PFVYLGTZGQUUOT-SDNWHVSQSA-N</t>
  </si>
  <si>
    <t>（Ｅ）－３，７－ジメチルオクタ－２，６－ジエン－１－イル＝２－エチルブタノアート</t>
  </si>
  <si>
    <t>CCC(CC)C(=O)OC\C=C(/C)\CCC=C(C)C</t>
  </si>
  <si>
    <t>C-(C)(H)3:2|C-(C)2(H)2:2|C[d]-(C)(H):2|C[d]-(C)2:2|C-(C[d])(C)(H)2:2|C-(C[d])(H)3:3|CO-(C)(O):1|O-(C)(CO):1|C-(C)2(H)(CO):1|C-(C[d])(H)2(O):1</t>
  </si>
  <si>
    <t>68555-79-3</t>
  </si>
  <si>
    <t>YEORWLLYWQFDEW-UHFFFAOYSA-N</t>
  </si>
  <si>
    <t>エチル＝Ｎ－エチル－Ｎ－［（ウンデカフルオロペンチル）スルホニル］グリシナート</t>
  </si>
  <si>
    <t>CCOC(=O)CN(CC)S(=O)(=O)C(F)(F)C(F)(F)C(F)(F)C(F)(F)C(F)(F)F</t>
  </si>
  <si>
    <t>C-(C)(H)3:2|CO-(C)(O):1|O-(C)(CO):1|C-(C)(H)2(O):1|C-(C)(H)2(N):1|C-(H)2(N)(CO):1|N-(C)2(S):1|N-(C)2(SO2):1|C-(C)(F)3:1|C-(C)2(F)2:3</t>
  </si>
  <si>
    <t>73287-53-3</t>
  </si>
  <si>
    <t>JRCVXCVXDRUUNK-UHFFFAOYSA-N</t>
  </si>
  <si>
    <t>ヘキサン－１，６－ジイル＝アクリラート＝Ｎ，Ｎ－ジエチル－β－アラニナート</t>
  </si>
  <si>
    <t>CCN(CC)CCC(=O)OCCCCCCOC(=O)C=C</t>
  </si>
  <si>
    <t>C-(C)(H)3:2|C-(C)2(H)2:4|C[d]-(H)2:1|CO-(C[d])(O):1|CO-(C)(O):1|O-(C)(CO):2|C[d]-(H)(CO):1|C-(C)(H)2(CO):1|C-(C)(H)2(O):2|C-(C)(H)2(N):3|N-(C)3:1</t>
  </si>
  <si>
    <t>84962-72-1</t>
  </si>
  <si>
    <t>ZVWRYPIZPBSYJG-UHFFFAOYSA-N</t>
  </si>
  <si>
    <t>メチル＝水素＝デシルホスホナート</t>
  </si>
  <si>
    <t>CCCCCCCCCCP(=O)(O)OC</t>
  </si>
  <si>
    <t>C-(C)(H)3:1|C-(C)2(H)2:8|C-(H)3(O):1|O-(C)(P):1|O-(H)(P):1|O-(C)(PO):1|O-(H)(PO):1</t>
  </si>
  <si>
    <t>85006-03-7</t>
  </si>
  <si>
    <t>WVWNMPSIIYQZIT-FLWNBWAVSA-N</t>
  </si>
  <si>
    <t>ビス（２－ヘキシルデシル）＝マレアート</t>
  </si>
  <si>
    <t>CCCCCCCCC(CCCCCC)COC(=O)\C=C/C(=O)OCC(CCCCCC)CCCCCCCC</t>
  </si>
  <si>
    <t>C-(C)(H)3:4|C-(C)2(H)2:24|C-(C)3(H):2|CO-(C[d])(O):2|O-(C)(CO):2|C[d]-(H)(CO):2|C-(C)(H)2(O):2</t>
  </si>
  <si>
    <t>84962-78-7</t>
  </si>
  <si>
    <t>PTDKEPLJMRZWRB-UHFFFAOYSA-N</t>
  </si>
  <si>
    <t>２，３－ジメチルペンタン－３－チオール</t>
  </si>
  <si>
    <t>CCC(C)(S)C(C)C</t>
  </si>
  <si>
    <t>C-(C)(H)3:4|C-(C)2(H)2:1|C-(C)3(H):1|C-(C)3(S):1|S-(C)(H):1</t>
  </si>
  <si>
    <t>77614-49-4</t>
  </si>
  <si>
    <t>LPZYYWRJFDZTJI-UHFFFAOYSA-N</t>
  </si>
  <si>
    <t>４－フェニルペンタン－２－オール</t>
  </si>
  <si>
    <t>CC(O)CC(C)c1ccccc1</t>
  </si>
  <si>
    <t>C-(C)(H)3:2|C-(C)2(H)2:1|C-(C[B])(C)2(H):1|C[B]-(H):5|C[B]-(C):1|O-(C)(H):1|C-(C)2(H)(O),alcohpls/peroxides:1</t>
  </si>
  <si>
    <t>84788-11-4</t>
  </si>
  <si>
    <t>TVHDZTXXIBHODC-UHFFFAOYSA-N</t>
  </si>
  <si>
    <t>２－アミノ－５－アニリノ－１，８－ジヒドロキシ－９，１０－アントラキノン</t>
  </si>
  <si>
    <t>Nc1ccc2C(=O)c3c(Nc4ccccc4)ccc(O)c3C(=O)c2c1O</t>
  </si>
  <si>
    <t>85049-96-3</t>
  </si>
  <si>
    <t>NNOAVNCSVAGCLY-UHFFFAOYSA-N</t>
  </si>
  <si>
    <t>３－（ｍ－トリルアミノ）フェノール</t>
  </si>
  <si>
    <t>Cc1cccc(Nc2cccc(O)c2)c1</t>
  </si>
  <si>
    <t>C[B]-(H):8|C[B]-(C):1|C-(C[B])(H)3:1|O-(C[B])(H):1|C[B]-(O):1|N-(C[B])2(H):1|C[B]-(N):2</t>
  </si>
  <si>
    <t>85153-29-3</t>
  </si>
  <si>
    <t>HQLAVQPOKLGNDL-UHFFFAOYSA-N</t>
  </si>
  <si>
    <t>４－メチル－２－プロピルヘキサナール</t>
  </si>
  <si>
    <t>CCCC(CC(C)CC)C=O</t>
  </si>
  <si>
    <t>C-(C)(H)3:3|C-(C)2(H)2:4|C-(C)3(H):1|CO-(C)(H):1|C-(C)2(H)(CO):1</t>
  </si>
  <si>
    <t>85154-18-3</t>
  </si>
  <si>
    <t>BSMNFSOFRLILHX-UHFFFAOYSA-N</t>
  </si>
  <si>
    <t>２－［（２－ヒドロキシプロピル）（メチル）アミノ］プロパン－１－オール</t>
  </si>
  <si>
    <t>CC(O)CN(C)C(C)CO</t>
  </si>
  <si>
    <t>C-(C)(H)3:2|O-(C)(H):2|C-(C)2(H)(O),alcohpls/peroxides:1|C-(C)(H)2(O):1|C-(H)3(N):1|C-(C)(H)2(N):1|C-(C)2(H)(N):1|N-(C)3:1</t>
  </si>
  <si>
    <t>85117-94-8</t>
  </si>
  <si>
    <t>WLFITRMCTPBSQS-UHFFFAOYSA-N</t>
  </si>
  <si>
    <t>ビス（２－オクチルドデシル）＝アジパート</t>
  </si>
  <si>
    <t>CCCCCCCCCCC(CCCCCCCC)COC(=O)CCCCC(=O)OCC(CCCCCCCC)CCCCCCCCCC</t>
  </si>
  <si>
    <t>C-(C)(H)3:4|C-(C)2(H)2:34|C-(C)3(H):2|CO-(C)(O):2|O-(C)(CO):2|C-(C)(H)2(CO):2|C-(C)(H)2(O):2</t>
  </si>
  <si>
    <t>85118-40-7</t>
  </si>
  <si>
    <t>UVKYEIOCJVCWNW-UHFFFAOYSA-N</t>
  </si>
  <si>
    <t>３，５，５－トリメチルヘキシル＝２－エチルヘキサノアート</t>
  </si>
  <si>
    <t>CCCCC(CC)C(=O)OCCC(C)CC(C)(C)C</t>
  </si>
  <si>
    <t>C-(C)(H)3:6|C-(C)2(H)2:6|C-(C)3(H):1|C-(C)4:1|CO-(C)(O):1|O-(C)(CO):1|C-(C)2(H)(CO):1|C-(C)(H)2(O):1</t>
  </si>
  <si>
    <t>85099-33-8</t>
  </si>
  <si>
    <t>OWEDJRDRHPIFFO-UHFFFAOYSA-N</t>
  </si>
  <si>
    <t>２－メチル－２－フェニルペンタン－１－オール</t>
  </si>
  <si>
    <t>CCCC(C)(CO)c1ccccc1</t>
  </si>
  <si>
    <t>C-(C)(H)3:2|C-(C)2(H)2:2|C-(C[B])(C)3:1|C[B]-(H):5|C[B]-(C):1|O-(C)(H):1|C-(C)(H)2(O):1</t>
  </si>
  <si>
    <t>85136-39-6</t>
  </si>
  <si>
    <t>３，７－ジメチルオクタ－２，６－ジエン－１－イル＝２－エチルブタノアート</t>
  </si>
  <si>
    <t>40625-96-5</t>
  </si>
  <si>
    <t>NNSNIMZGXLISCO-UHFFFAOYSA-N</t>
  </si>
  <si>
    <t>２，４－ジイソプロピル－５－メチルフェノール</t>
  </si>
  <si>
    <t>CC(C)c1cc(C(C)C)c(O)cc1C</t>
  </si>
  <si>
    <t>50793-85-6</t>
  </si>
  <si>
    <t>DEUWEGPRKHPNKB-UHFFFAOYSA-N</t>
  </si>
  <si>
    <t>４－シアノフェニル＝４－ヘキシルベンゾアート</t>
  </si>
  <si>
    <t>CCCCCCc1ccc(cc1)C(=O)Oc2ccc(cc2)C#N</t>
  </si>
  <si>
    <t>C-(C)(H)3:1|C-(C)2(H)2:4|C-(C[B])(C)(H)2:1|C[B]-(H):8|C[B]-(C):1|CO-(C[B])(O):1|O-(C[B])(CO):1|C[B]-(O):1|C[B]-(CO):1|C[B]-(CN):1</t>
  </si>
  <si>
    <t>38690-77-6</t>
  </si>
  <si>
    <t>XQRFASOUJIKXRE-UHFFFAOYSA-N</t>
  </si>
  <si>
    <t>４－シアノフェニル＝４－ブチルベンゾアート</t>
  </si>
  <si>
    <t>CCCCc1ccc(cc1)C(=O)Oc2ccc(cc2)C#N</t>
  </si>
  <si>
    <t>C-(C)(H)3:1|C-(C)2(H)2:2|C-(C[B])(C)(H)2:1|C[B]-(H):8|C[B]-(C):1|CO-(C[B])(O):1|O-(C[B])(CO):1|C[B]-(O):1|C[B]-(CO):1|C[B]-(CN):1</t>
  </si>
  <si>
    <t>38690-76-5</t>
  </si>
  <si>
    <t>ZWAUTNYPKHVAEZ-UHFFFAOYSA-N</t>
  </si>
  <si>
    <t>４－シアノフェニル＝４－ヘプチルベンゾアート</t>
  </si>
  <si>
    <t>CCCCCCCc1ccc(cc1)C(=O)Oc2ccc(cc2)C#N</t>
  </si>
  <si>
    <t>C-(C)(H)3:1|C-(C)2(H)2:5|C-(C[B])(C)(H)2:1|C[B]-(H):8|C[B]-(C):1|CO-(C[B])(O):1|O-(C[B])(CO):1|C[B]-(O):1|C[B]-(CO):1|C[B]-(CN):1</t>
  </si>
  <si>
    <t>51228-92-3</t>
  </si>
  <si>
    <t>OYYRZXBLVRUYIN-UHFFFAOYSA-N</t>
  </si>
  <si>
    <t>Ｎ－シアノエチル－Ｎ－アセトキシエチル－ｍ－トルイジン</t>
  </si>
  <si>
    <t>CC(=O)OCCN(CCC#N)c1cccc(C)c1</t>
  </si>
  <si>
    <t>C[B]-(H):4|C[B]-(C):1|C-(C[B])(H)3:1|CO-(C)(O):1|O-(C)(CO):1|C-(H)3(CO):1|C-(C)(H)2(O):1|C-(C)(H)2(N):2|N-(C[B])(C)2:1|C-(C)(H)2(CN):1|C[B]-(N):1</t>
  </si>
  <si>
    <t>49763-64-6</t>
  </si>
  <si>
    <t>WCCDNUMASFDPFO-UHFFFAOYSA-N</t>
  </si>
  <si>
    <t>４－シアノフェニル＝４－ペンチルベンゾアート</t>
  </si>
  <si>
    <t>CCCCCc1ccc(cc1)C(=O)Oc2ccc(cc2)C#N</t>
  </si>
  <si>
    <t>C-(C)(H)3:1|C-(C)2(H)2:3|C-(C[B])(C)(H)2:1|C[B]-(H):8|C[B]-(C):1|CO-(C[B])(O):1|O-(C[B])(CO):1|C[B]-(O):1|C[B]-(CO):1|C[B]-(CN):1</t>
  </si>
  <si>
    <t>50793-86-7</t>
  </si>
  <si>
    <t>SWACKDWUUGZDRD-UHFFFAOYSA-N</t>
  </si>
  <si>
    <t>４－シアノフェニル＝４－オクチルベンゾアート</t>
  </si>
  <si>
    <t>CCCCCCCCc1ccc(cc1)C(=O)Oc2ccc(cc2)C#N</t>
  </si>
  <si>
    <t>C-(C)(H)3:1|C-(C)2(H)2:6|C-(C[B])(C)(H)2:1|C[B]-(H):8|C[B]-(C):1|CO-(C[B])(O):1|O-(C[B])(CO):1|C[B]-(O):1|C[B]-(CO):1|C[B]-(CN):1</t>
  </si>
  <si>
    <t>2698-69-3</t>
  </si>
  <si>
    <t>HCFBQKXQWQSMNV-UHFFFAOYSA-N</t>
  </si>
  <si>
    <t>２－メトキシ－３－ニトロ－４－ホルミルフェニルアセテート</t>
  </si>
  <si>
    <t>COc1c(OC(=O)C)ccc(C=O)c1N(=O)=O</t>
  </si>
  <si>
    <t>C[B]-(H):2|CO-(C)(O):1|CO-(C[B])(H):1|O-(C[B])(CO):1|O-(C[B])(C):1|C-(H)3(CO):1|C-(H)3(O):1|C[B]-(O):2|C[B]-(CO):1|C[B]-(NO2):1</t>
  </si>
  <si>
    <t>39512-49-7</t>
  </si>
  <si>
    <t>LZAYOZUFUAMFLD-UHFFFAOYSA-N</t>
  </si>
  <si>
    <t>４－（ｐ－クロルフェニル）－４－ヒドロキシピペリジン</t>
  </si>
  <si>
    <t>OC1(CCNCC1)c2ccc(Cl)cc2</t>
  </si>
  <si>
    <t>C-(C)2(H)2:2|C[B]-(H):4|C[B]-(C):1|O-(C)(H):1|C-(C[B])(C)2(O):1|C-(C)(H)2(N):2|N-(C)2(H):1|C[B]-(Cl):1</t>
  </si>
  <si>
    <t>42357-98-2</t>
  </si>
  <si>
    <t>WCDDKUNFTZUFEA-QURGRASLSA-N</t>
  </si>
  <si>
    <t>６－ヒドロキシ－５－［（２－メトキシ－４－ニトロフェニル）ジアゼニル］－２－メチル－１Ｈ－ベンゾ［ｄｅ］イソキノリン－１，３（２Ｈ）－ジオン</t>
  </si>
  <si>
    <t>COc1cc(ccc1\N=N\c2cc3C(=O)N(C)C(=O)c4cccc(c2O)c34)N(=O)=O</t>
  </si>
  <si>
    <t>C[BF]-(C[B])2(C[BF]):2|C[B]-(H):7|O-(C[B])(C):1|O-(C[B])(H):1|C-(H)3(O):1|C[B]-(O):2|C[B]-(CO):2|C-(H)3(N):1|N[A]-(C[B]):2|C[B]-(C[B])2(N[A]):2|CO-(C[B])(N),amides:2|N-(C)(CO)2:1|C[B]-(NO2):1</t>
  </si>
  <si>
    <t>42358-36-1</t>
  </si>
  <si>
    <t>BCKFAEHMRREKIN-GHVJWSGMSA-N</t>
  </si>
  <si>
    <t>２－エチル－６－ヒドロキシ－５－［（２－メトキシ－４－ニトロフェニル）ジアゼニル］－１Ｈ－ベンゾ［ｄｅ］イソキノリン－１，３（２Ｈ）－ジオン</t>
  </si>
  <si>
    <t>CCN1C(=O)c2cccc3c(O)c(cc(C1=O)c23)\N=N\c4ccc(cc4OC)N(=O)=O</t>
  </si>
  <si>
    <t>C-(C)(H)3:1|C[BF]-(C[B])2(C[BF]):2|C[B]-(H):7|O-(C[B])(C):1|O-(C[B])(H):1|C-(H)3(O):1|C[B]-(O):2|C[B]-(CO):2|C-(C)(H)2(N):1|N[A]-(C[B]):2|C[B]-(C[B])2(N[A]):2|CO-(C[B])(N),amides:2|N-(C)(CO)2:1|C[B]-(NO2):1</t>
  </si>
  <si>
    <t>42856-62-2</t>
  </si>
  <si>
    <t>AAAWJUMVTPNRDT-UHFFFAOYSA-N</t>
  </si>
  <si>
    <t>２－メチルペンタン－１，５－ジオール</t>
  </si>
  <si>
    <t>CC(CO)CCCO</t>
  </si>
  <si>
    <t>21115-77-5</t>
  </si>
  <si>
    <t>DRDYICOUDVAVGE-MSKXPCFJSA-N</t>
  </si>
  <si>
    <t>１，５，１０－トリメチルシクロドデカ－１，５，９－トリエン</t>
  </si>
  <si>
    <t>C\C\1=C\CC\C=C(\C)/CC\C(=C/CC1)\C</t>
  </si>
  <si>
    <t>C[d]-(C)(H):3|C[d]-(C)2:3|C-(C[d])(C)(H)2:6|C-(C[d])(H)3:3</t>
  </si>
  <si>
    <t>82-27-9</t>
  </si>
  <si>
    <t>PLGPRGMWHYWEFT-UHFFFAOYSA-N</t>
  </si>
  <si>
    <t>１－クロロ－２－アミノアントラキノン</t>
  </si>
  <si>
    <t>Nc1ccc2C(=O)c3ccccc3C(=O)c2c1Cl</t>
  </si>
  <si>
    <t>C[B]-(H):6|CO-(C[B])2:2|C[B]-(CO):4|N-(C[B])(H)2:1|C[B]-(N):1|C[B]-(Cl):1</t>
  </si>
  <si>
    <t>67355-38-8</t>
  </si>
  <si>
    <t>MMANPPDMMOUQIX-UHFFFAOYSA-N</t>
  </si>
  <si>
    <t>３，５，５－トリメチルヘキシル＝ホルマート</t>
  </si>
  <si>
    <t>CC(CCOC=O)CC(C)(C)C</t>
  </si>
  <si>
    <t>C-(C)(H)3:4|C-(C)2(H)2:2|C-(C)3(H):1|C-(C)4:1|CO-(H)(O):1|O-(C)(CO):1|C-(C)(H)2(O):1</t>
  </si>
  <si>
    <t>66725-62-0</t>
  </si>
  <si>
    <t>JPWUIQIFCDAWQX-UHFFFAOYSA-N</t>
  </si>
  <si>
    <t>２，３－ジヒドロキシプロピル＝２－エチルヘキサノアート</t>
  </si>
  <si>
    <t>CCCCC(CC)C(=O)OCC(O)CO</t>
  </si>
  <si>
    <t>C-(C)(H)3:2|C-(C)2(H)2:4|CO-(C)(O):1|O-(C)(CO):1|O-(C)(H):2|C-(C)2(H)(CO):1|C-(C)2(H)(O),alcohpls/peroxides:1|C-(C)(H)2(O):1|C-(C)(H)2(O):1</t>
  </si>
  <si>
    <t>67066-88-0</t>
  </si>
  <si>
    <t>KLAIOABSDQUNSA-WUKNDPDISA-N</t>
  </si>
  <si>
    <t>３－（オクタデカ－２－エン－１－イル）ジヒドロフラン－２，５－ジオン</t>
  </si>
  <si>
    <t>CCCCCCCCCCCCCCC\C=C\CC1CC(=O)OC1=O</t>
  </si>
  <si>
    <t>C-(C)(H)3:1|C-(C)2(H)2:13|C[d]-(C)(H):2|C-(C[d])(C)(H)2:2|CO-(C)(O):2|O-(CO)2,aliphatic:1|C-(C)2(H)(CO):1|C-(C)(H)2(CO):1</t>
  </si>
  <si>
    <t>66753-01-3</t>
  </si>
  <si>
    <t>CQDMCVJMVGGZHQ-UHFFFAOYSA-N</t>
  </si>
  <si>
    <t>２－（ヒドロキシメチル）－２－［（ステアロイルオキシ）メチル］ブチル＝ステアラート</t>
  </si>
  <si>
    <t>CCCCCCCCCCCCCCCCCC(=O)OCC(CC)(CO)COC(=O)CCCCCCCCCCCCCCCCC</t>
  </si>
  <si>
    <t>C-(C)(H)3:3|C-(C)2(H)2:31|C-(C)4:1|CO-(C)(O):2|O-(C)(CO):2|O-(C)(H):1|C-(C)(H)2(CO):2|C-(C)(H)2(O):1|C-(C)(H)2(O):2</t>
  </si>
  <si>
    <t>67284-56-4</t>
  </si>
  <si>
    <t>OYZITXKNUGHHKV-UKIBZPOASA-N</t>
  </si>
  <si>
    <t>４’－シアノビフェニル－４－イル＝ｔｒａｎｓ－４－エチルシクロヘキサンカルボキシラート</t>
  </si>
  <si>
    <t>CC[C@@H]1CC[C@H](CC1)C(=O)Oc2ccc(cc2)c3ccc(cc3)C#N</t>
  </si>
  <si>
    <t>C-(C)(H)3:1|C-(C)2(H)2:5|C-(C)3(H):1|C[B]-(H):8|C[B]-(C[B]):2|CO-(C)(O):1|O-(C[B])(CO):1|C-(C)2(H)(CO):1|C[B]-(O):1|C[B]-(CN):1</t>
  </si>
  <si>
    <t>67025-99-4</t>
  </si>
  <si>
    <t>ZKAPWSZGZJBXME-QOYCNBSOSA-N</t>
  </si>
  <si>
    <t>２，２－ビス（ヒドロキシメチル）ブチル＝（Ｚ，Ｒ）－１２－ヒドロキシオクタデカ－９－エノアート</t>
  </si>
  <si>
    <t>CCCCCC[C@@H](O)C\C=C/CCCCCCCC(=O)OCC(CC)(CO)CO</t>
  </si>
  <si>
    <t>C-(C)(H)3:2|C-(C)2(H)2:11|C-(C)4:1|C[d]-(C)(H):2|C-(C[d])(C)(H)2:2|CO-(C)(O):1|O-(C)(CO):1|O-(C)(H):3|C-(C)(H)2(CO):1|C-(C)2(H)(O),alcohpls/peroxides:1|C-(C)(H)2(O):2|C-(C)(H)2(O):1</t>
  </si>
  <si>
    <t>64131-21-1</t>
  </si>
  <si>
    <t>RGLSVLMKJGBTHW-UHFFFAOYSA-N</t>
  </si>
  <si>
    <t>２，２－ビス（ヒドロキシメチル）ブチル＝テトラデカノアート</t>
  </si>
  <si>
    <t>CCCCCCCCCCCCCC(=O)OCC(CC)(CO)CO</t>
  </si>
  <si>
    <t>C-(C)(H)3:2|C-(C)2(H)2:12|C-(C)4:1|CO-(C)(O):1|O-(C)(CO):1|O-(C)(H):2|C-(C)(H)2(CO):1|C-(C)(H)2(O):2|C-(C)(H)2(O):1</t>
  </si>
  <si>
    <t>64131-22-2</t>
  </si>
  <si>
    <t>ROXXKZWLQOWAJU-UHFFFAOYSA-N</t>
  </si>
  <si>
    <t>２，２－ビス（ヒドロキシメチル）ブチル＝パルミタート</t>
  </si>
  <si>
    <t>CCCCCCCCCCCCCCCC(=O)OCC(CC)(CO)CO</t>
  </si>
  <si>
    <t>C-(C)(H)3:2|C-(C)2(H)2:14|C-(C)4:1|CO-(C)(O):1|O-(C)(CO):1|O-(C)(H):2|C-(C)(H)2(CO):1|C-(C)(H)2(O):2|C-(C)(H)2(O):1</t>
  </si>
  <si>
    <t>64253-30-1</t>
  </si>
  <si>
    <t>NMWLFOFCBZILSO-UHFFFAOYSA-N</t>
  </si>
  <si>
    <t>３，６，９－トリオキサウンデカン－１，１１－ジイル＝ビス［３－（ドデシルスルファニル）プロパノアート］</t>
  </si>
  <si>
    <t>CCCCCCCCCCCCSCCC(=O)OCCOCCOCCOCCOC(=O)CCSCCCCCCCCCCCC</t>
  </si>
  <si>
    <t>C-(C)(H)3:2|C-(C)2(H)2:20|CO-(C)(O):2|O-(C)(CO):2|O-(C)2:3|C-(C)(H)2(CO):2|C-(C)(H)2(O):8|C-(C)(H)2(S):4|S-(C)2:2</t>
  </si>
  <si>
    <t>66553-15-9</t>
  </si>
  <si>
    <t>SQLSBTNINKQQPG-UHFFFAOYSA-N</t>
  </si>
  <si>
    <t>２，３－ジメチルブタン－１，２－ジオール</t>
  </si>
  <si>
    <t>CC(C)C(C)(O)CO</t>
  </si>
  <si>
    <t>C-(C)(H)3:3|C-(C)3(H):1|O-(C)(H):2|C-(C)3(O),alcohols/peroxides:1|C-(C)(H)2(O):1</t>
  </si>
  <si>
    <t>64084-40-8</t>
  </si>
  <si>
    <t>BGJQSDSYIDKLTR-UHFFFAOYSA-N</t>
  </si>
  <si>
    <t>ヘキサデシル＝オクタデシル＝フタラート</t>
  </si>
  <si>
    <t>CCCCCCCCCCCCCCCCCCOC(=O)c1ccccc1C(=O)OCCCCCCCCCCCCCCCC</t>
  </si>
  <si>
    <t>C-(C)(H)3:2|C-(C)2(H)2:30|C[B]-(H):4|CO-(C[B])(O):2|O-(C)(CO):2|C-(C)(H)2(O):2|C[B]-(CO):2</t>
  </si>
  <si>
    <t>66656-67-5</t>
  </si>
  <si>
    <t>STZPMOIAPWTLNJ-UHFFFAOYSA-N</t>
  </si>
  <si>
    <t>２－イソプロピル－５－メチルヘキサナール</t>
  </si>
  <si>
    <t>CC(C)CCC(C=O)C(C)C</t>
  </si>
  <si>
    <t>C-(C)(H)3:4|C-(C)2(H)2:2|C-(C)3(H):2|CO-(C)(H):1|C-(C)2(H)(CO):1</t>
  </si>
  <si>
    <t>64194-22-5</t>
  </si>
  <si>
    <t>IQGIEMYBDGDBMR-UHFFFAOYSA-N</t>
  </si>
  <si>
    <t>３－メチルペンタン－１，５－ジイル＝ジアクリラート</t>
  </si>
  <si>
    <t>CC(CCOC(=O)C=C)CCOC(=O)C=C</t>
  </si>
  <si>
    <t>C-(C)(H)3:1|C-(C)2(H)2:2|C-(C)3(H):1|C[d]-(H)2:2|CO-(C[d])(O):2|O-(C)(CO):2|C[d]-(H)(CO):2|C-(C)(H)2(O):2</t>
  </si>
  <si>
    <t>64346-57-2</t>
  </si>
  <si>
    <t>BISHVFDSLHDEFN-UHFFFAOYSA-N</t>
  </si>
  <si>
    <t>Cc1ccc(C)c(SSc2ccc(C)c(C)c2)c1</t>
  </si>
  <si>
    <t>64131-20-0</t>
  </si>
  <si>
    <t>IULPAYQOTQCFSH-UHFFFAOYSA-N</t>
  </si>
  <si>
    <t>２，２－ビス（ヒドロキシメチル）ブチル＝ドデカノアート</t>
  </si>
  <si>
    <t>CCCCCCCCCCCC(=O)OCC(CC)(CO)CO</t>
  </si>
  <si>
    <t>C-(C)(H)3:2|C-(C)2(H)2:10|C-(C)4:1|CO-(C)(O):1|O-(C)(CO):1|O-(C)(H):2|C-(C)(H)2(CO):1|C-(C)(H)2(O):2|C-(C)(H)2(O):1</t>
  </si>
  <si>
    <t>64346-56-1</t>
  </si>
  <si>
    <t>KXGBMWQZCKXTKA-UHFFFAOYSA-N</t>
  </si>
  <si>
    <t>Cc1ccc(C)c(SSc2cccc(C)c2C)c1</t>
  </si>
  <si>
    <t>85409-36-5</t>
  </si>
  <si>
    <t>VLUIZCDJJSDSKM-UHFFFAOYSA-N</t>
  </si>
  <si>
    <t>３，７－ジメチルオクタ－６－エン－１－イル＝２－メチルブタノアート</t>
  </si>
  <si>
    <t>CCC(C)C(=O)OCCC(C)CCC=C(C)C</t>
  </si>
  <si>
    <t>C-(C)(H)3:3|C-(C)2(H)2:3|C-(C)3(H):1|C[d]-(C)(H):1|C[d]-(C)2:1|C-(C[d])(C)(H)2:1|C-(C[d])(H)3:2|CO-(C)(O):1|O-(C)(CO):1|C-(C)2(H)(CO):1|C-(C)(H)2(O):1</t>
  </si>
  <si>
    <t>85391-48-6</t>
  </si>
  <si>
    <t>ABJMNVCTWJQTJZ-UHFFFAOYSA-N</t>
  </si>
  <si>
    <t>ビス（２，５－ジメチルヘプチル）＝フタラート</t>
  </si>
  <si>
    <t>CCC(C)CCC(C)COC(=O)c1ccccc1C(=O)OCC(C)CCC(C)CC</t>
  </si>
  <si>
    <t>C-(C)(H)3:6|C-(C)2(H)2:6|C-(C)3(H):4|C[B]-(H):4|CO-(C[B])(O):2|O-(C)(CO):2|C-(C)(H)2(O):2|C[B]-(CO):2</t>
  </si>
  <si>
    <t>85391-49-7</t>
  </si>
  <si>
    <t>FEDPFYJRECQFHW-UHFFFAOYSA-N</t>
  </si>
  <si>
    <t>ビス（６－メチルオクチル）＝フタラート</t>
  </si>
  <si>
    <t>CCC(C)CCCCCOC(=O)c1ccccc1C(=O)OCCCCCC(C)CC</t>
  </si>
  <si>
    <t>85391-46-4</t>
  </si>
  <si>
    <t>GMMDKTJONHGTSN-UHFFFAOYSA-N</t>
  </si>
  <si>
    <t>デシル＝２－エチルヘキシル＝フタラート</t>
  </si>
  <si>
    <t>CCCCCCCCCCOC(=O)c1ccccc1C(=O)OCC(CC)CCCC</t>
  </si>
  <si>
    <t>C-(C)(H)3:3|C-(C)2(H)2:12|C-(C)3(H):1|C[B]-(H):4|CO-(C[B])(O):2|O-(C)(CO):2|C-(C)(H)2(O):2|C[B]-(CO):2</t>
  </si>
  <si>
    <t>85391-54-4</t>
  </si>
  <si>
    <t>IQEHDTICMJAPEW-UHFFFAOYSA-N</t>
  </si>
  <si>
    <t>６－メチルオクチル＝ノニル＝フタラート</t>
  </si>
  <si>
    <t>CCCCCCCCCOC(=O)c1ccccc1C(=O)OCCCCCC(C)CC</t>
  </si>
  <si>
    <t>85391-50-0</t>
  </si>
  <si>
    <t>YWWKENIVKIAFNQ-UHFFFAOYSA-N</t>
  </si>
  <si>
    <t>ビス（４－メチルオクチル）＝フタラート</t>
  </si>
  <si>
    <t>CCCCC(C)CCCOC(=O)c1ccccc1C(=O)OCCCC(C)CCCC</t>
  </si>
  <si>
    <t>85391-47-5</t>
  </si>
  <si>
    <t>JCLYNTWIDKAJSK-UHFFFAOYSA-N</t>
  </si>
  <si>
    <t>２－エチルヘキシル＝ウンデシル＝フタラート</t>
  </si>
  <si>
    <t>CCCCCCCCCCCOC(=O)c1ccccc1C(=O)OCC(CC)CCCC</t>
  </si>
  <si>
    <t>C-(C)(H)3:3|C-(C)2(H)2:13|C-(C)3(H):1|C[B]-(H):4|CO-(C[B])(O):2|O-(C)(CO):2|C-(C)(H)2(O):2|C[B]-(CO):2</t>
  </si>
  <si>
    <t>85391-51-1</t>
  </si>
  <si>
    <t>XSPGRWHRTBCXRG-UHFFFAOYSA-N</t>
  </si>
  <si>
    <t>ビス（３－エチルヘプチル）＝フタラート</t>
  </si>
  <si>
    <t>CCCCC(CC)CCOC(=O)c1ccccc1C(=O)OCCC(CC)CCCC</t>
  </si>
  <si>
    <t>85391-53-3</t>
  </si>
  <si>
    <t>ASCIIAYCECQQJU-UHFFFAOYSA-N</t>
  </si>
  <si>
    <t>４－メチルオクチル＝ノニル＝フタラート</t>
  </si>
  <si>
    <t>CCCCCCCCCOC(=O)c1ccccc1C(=O)OCCCC(C)CCCC</t>
  </si>
  <si>
    <t>85391-52-2</t>
  </si>
  <si>
    <t>NTBVTZQYXKJYNJ-UHFFFAOYSA-N</t>
  </si>
  <si>
    <t>２，５－ジメチルヘプチル＝ノニル＝フタラート</t>
  </si>
  <si>
    <t>CCCCCCCCCOC(=O)c1ccccc1C(=O)OCC(C)CCC(C)CC</t>
  </si>
  <si>
    <t>67584-57-0</t>
  </si>
  <si>
    <t>HLKZFXXWGVPYAY-UHFFFAOYSA-N</t>
  </si>
  <si>
    <t>２－｛メチル［（トリデカフルオロヘキシル）スルホニル］アミノ｝エチル＝アクリラート</t>
  </si>
  <si>
    <t>CN(CCOC(=O)C=C)S(=O)(=O)C(F)(F)C(F)(F)C(F)(F)C(F)(F)C(F)(F)C(F)(F)F</t>
  </si>
  <si>
    <t>C[d]-(H)2:1|CO-(C[d])(O):1|O-(C)(CO):1|C[d]-(H)(CO):1|C-(C)(H)2(O):1|C-(H)3(N):1|C-(C)(H)2(N):1|N-(C)2(S):1|N-(C)2(SO2):1|C-(C)(F)3:1|C-(C)2(F)2:4</t>
  </si>
  <si>
    <t>85351-03-7</t>
  </si>
  <si>
    <t>YZBWLYWBKFUJNQ-UHFFFAOYSA-N</t>
  </si>
  <si>
    <t>２－メチルノナンニトリル</t>
  </si>
  <si>
    <t>CCCCCCCC(C)C#N</t>
  </si>
  <si>
    <t>C-(C)(H)3:2|C-(C)2(H)2:6|C-(C)2(H)(CN):1</t>
  </si>
  <si>
    <t>67584-56-9</t>
  </si>
  <si>
    <t>FZWFDJBZTLTRGH-UHFFFAOYSA-N</t>
  </si>
  <si>
    <t>２－｛メチル［（ウンデカフルオロペンチル）スルホニル］アミノ｝エチル＝アクリラート</t>
  </si>
  <si>
    <t>CN(CCOC(=O)C=C)S(=O)(=O)C(F)(F)C(F)(F)C(F)(F)C(F)(F)C(F)(F)F</t>
  </si>
  <si>
    <t>C[d]-(H)2:1|CO-(C[d])(O):1|O-(C)(CO):1|C[d]-(H)(CO):1|C-(C)(H)2(O):1|C-(H)3(N):1|C-(C)(H)2(N):1|N-(C)2(S):1|N-(C)2(SO2):1|C-(C)(F)3:1|C-(C)2(F)2:3</t>
  </si>
  <si>
    <t>85351-04-8</t>
  </si>
  <si>
    <t>BEEDZKVDQYSTPC-UHFFFAOYSA-N</t>
  </si>
  <si>
    <t>３－メチルオクタンニトリル</t>
  </si>
  <si>
    <t>CCCCCC(C)CC#N</t>
  </si>
  <si>
    <t>C-(C)(H)3:2|C-(C)2(H)2:4|C-(C)3(H):1|C-(C)(H)2(CN):1</t>
  </si>
  <si>
    <t>85351-06-0</t>
  </si>
  <si>
    <t>YBGLYNKRMUZVLM-UHFFFAOYSA-N</t>
  </si>
  <si>
    <t>３－メチルウンデカンニトリル</t>
  </si>
  <si>
    <t>CCCCCCCCC(C)CC#N</t>
  </si>
  <si>
    <t>C-(C)(H)3:2|C-(C)2(H)2:7|C-(C)3(H):1|C-(C)(H)2(CN):1</t>
  </si>
  <si>
    <t>85351-07-1</t>
  </si>
  <si>
    <t>ZKCZXPOYIUVRIV-UHFFFAOYSA-N</t>
  </si>
  <si>
    <t>３－メチルドデカンニトリル</t>
  </si>
  <si>
    <t>CCCCCCCCCC(C)CC#N</t>
  </si>
  <si>
    <t>C-(C)(H)3:2|C-(C)2(H)2:8|C-(C)3(H):1|C-(C)(H)2(CN):1</t>
  </si>
  <si>
    <t>85351-05-9</t>
  </si>
  <si>
    <t>MIKYASNSDCJESJ-UHFFFAOYSA-N</t>
  </si>
  <si>
    <t>３－メチルデカンニトリル</t>
  </si>
  <si>
    <t>CCCCCCCC(C)CC#N</t>
  </si>
  <si>
    <t>C-(C)(H)3:2|C-(C)2(H)2:6|C-(C)3(H):1|C-(C)(H)2(CN):1</t>
  </si>
  <si>
    <t>85187-12-8</t>
  </si>
  <si>
    <t>PUKIIUAGWAFYPN-FNORWQNLSA-N</t>
  </si>
  <si>
    <t>５，７，７－トリメチルオクタ－２－エン酸</t>
  </si>
  <si>
    <t>CC(C\C=C\C(=O)O)CC(C)(C)C</t>
  </si>
  <si>
    <t>C-(C)(H)3:4|C-(C)2(H)2:1|C-(C)3(H):1|C-(C)4:1|C[d]-(C)(H):1|C-(C[d])(C)(H)2:1|CO-(C[d])(O):1|O-(CO)(H):1|C[d]-(H)(CO):1</t>
  </si>
  <si>
    <t>68966-40-5</t>
  </si>
  <si>
    <t>JWIGOZQHOZXYPI-YEQLPCBTSA-N</t>
  </si>
  <si>
    <t>２，２－ビス［（ステアロイルオキシ）メチル］プロパン－１，３－ジイル＝ジオレアート</t>
  </si>
  <si>
    <t>CCCCCCCCCCCCCCCCCC(=O)OCC(COC(=O)CCCCCCCCCCCCCCCCC)(COC(=O)CCCCCCC\C=C\CCCCCCCC)COC(=O)CCCCCCC\C=C\CCCCCCCC</t>
  </si>
  <si>
    <t>C-(C)(H)3:4|C-(C)2(H)2:52|C-(C)4:1|C[d]-(C)(H):4|C-(C[d])(C)(H)2:4|CO-(C)(O):4|O-(C)(CO):4|C-(C)(H)2(CO):4|C-(C)(H)2(O):4</t>
  </si>
  <si>
    <t>68957-54-0</t>
  </si>
  <si>
    <t>SGKAKWJMQQSXDU-UHFFFAOYSA-N</t>
  </si>
  <si>
    <t>エチル＝Ｎ－エチル－Ｎ－［（ペンタデカフルオロヘプチル）スルホニル］グリシナート</t>
  </si>
  <si>
    <t>CCOC(=O)CN(CC)S(=O)(=O)C(F)(F)C(F)(F)C(F)(F)C(F)(F)C(F)(F)C(F)(F)C(F)(F)F</t>
  </si>
  <si>
    <t>C-(C)(H)3:2|CO-(C)(O):1|O-(C)(CO):1|C-(C)(H)2(O):1|C-(C)(H)2(N):1|C-(H)2(N)(CO):1|N-(C)2(S):1|N-(C)2(SO2):1|C-(C)(F)3:1|C-(C)2(F)2:5</t>
  </si>
  <si>
    <t>68959-09-1</t>
  </si>
  <si>
    <t>DPUKNSROARQMKW-UHFFFAOYSA-N</t>
  </si>
  <si>
    <t>OS(=O)(=O)c1ccc2cc(Cc3cc4ccccc4cc3S(=O)(=O)O)ccc2c1</t>
  </si>
  <si>
    <t>68957-53-9</t>
  </si>
  <si>
    <t>CTKLJYAZSQZYAO-UHFFFAOYSA-N</t>
  </si>
  <si>
    <t>エチル＝Ｎ－エチル－Ｎ－［（トリデカフルオロヘキシル）スルホニル］グリシナート</t>
  </si>
  <si>
    <t>CCOC(=O)CN(CC)S(=O)(=O)C(F)(F)C(F)(F)C(F)(F)C(F)(F)C(F)(F)C(F)(F)F</t>
  </si>
  <si>
    <t>C-(C)(H)3:2|CO-(C)(O):1|O-(C)(CO):1|C-(C)(H)2(O):1|C-(C)(H)2(N):1|C-(H)2(N)(CO):1|N-(C)2(S):1|N-(C)2(SO2):1|C-(C)(F)3:1|C-(C)2(F)2:4</t>
  </si>
  <si>
    <t>68957-63-1</t>
  </si>
  <si>
    <t>IOQHTIQMCISFKB-UHFFFAOYSA-N</t>
  </si>
  <si>
    <t>Ｎ－エチル－Ｎ－［（ペンタデカフルオロヘプチル）スルホニル］グリシン</t>
  </si>
  <si>
    <t>CCN(CC(=O)O)S(=O)(=O)C(F)(F)C(F)(F)C(F)(F)C(F)(F)C(F)(F)C(F)(F)C(F)(F)F</t>
  </si>
  <si>
    <t>C-(C)(H)3:1|CO-(C)(O):1|O-(CO)(H):1|C-(C)(H)2(N):1|C-(H)2(N)(CO):1|N-(C)2(S):1|N-(C)2(SO2):1|C-(C)(F)3:1|C-(C)2(F)2:5</t>
  </si>
  <si>
    <t>85851-83-8</t>
  </si>
  <si>
    <t>KROXVIOWGRNMQS-UHFFFAOYSA-N</t>
  </si>
  <si>
    <t>ビス（２－メチルデシル）＝フタラート</t>
  </si>
  <si>
    <t>CCCCCCCCC(C)COC(=O)c1ccccc1C(=O)OCC(C)CCCCCCCC</t>
  </si>
  <si>
    <t>C-(C)(H)3:4|C-(C)2(H)2:14|C-(C)3(H):2|C[B]-(H):4|CO-(C[B])(O):2|O-(C)(CO):2|C-(C)(H)2(O):2|C[B]-(CO):2</t>
  </si>
  <si>
    <t>85851-84-9</t>
  </si>
  <si>
    <t>NQHKLPYJSBLNDH-UHFFFAOYSA-N</t>
  </si>
  <si>
    <t>ビス（２－プロピルヘキシル）＝フタラート</t>
  </si>
  <si>
    <t>CCCCC(CCC)COC(=O)c1ccccc1C(=O)OCC(CCC)CCCC</t>
  </si>
  <si>
    <t>85851-79-2</t>
  </si>
  <si>
    <t>IUYBJQLDYPVZHG-UHFFFAOYSA-N</t>
  </si>
  <si>
    <t>３－エチルヘプチル＝４－メチルオクチル＝フタラート</t>
  </si>
  <si>
    <t>CCCCC(C)CCCOC(=O)c1ccccc1C(=O)OCCC(CC)CCCC</t>
  </si>
  <si>
    <t>85851-77-0</t>
  </si>
  <si>
    <t>PHPAWJHCSXLDCE-UHFFFAOYSA-N</t>
  </si>
  <si>
    <t>２，５－ジメチルヘプチル＝６－メチルオクチル＝フタラート</t>
  </si>
  <si>
    <t>CCC(C)CCCCCOC(=O)c1ccccc1C(=O)OCC(C)CCC(C)CC</t>
  </si>
  <si>
    <t>C-(C)(H)3:5|C-(C)2(H)2:8|C-(C)3(H):3|C[B]-(H):4|CO-(C[B])(O):2|O-(C)(CO):2|C-(C)(H)2(O):2|C[B]-(CO):2</t>
  </si>
  <si>
    <t>85851-80-5</t>
  </si>
  <si>
    <t>NYYCJHCPPINKEF-UHFFFAOYSA-N</t>
  </si>
  <si>
    <t>３－エチルヘプチル＝６－メチルオクチル＝フタラート</t>
  </si>
  <si>
    <t>CCCCC(CC)CCOC(=O)c1ccccc1C(=O)OCCCCCC(C)CC</t>
  </si>
  <si>
    <t>85763-58-2</t>
  </si>
  <si>
    <t>JEHBOJVFHNCQJZ-VHXPQNKSSA-N</t>
  </si>
  <si>
    <t>ビス（１１－メチルドデシル）＝（Ｚ）－２－ブテンジオアート</t>
  </si>
  <si>
    <t>CC(C)CCCCCCCCCCOC(=O)\C=C/C(=O)OCCCCCCCCCCC(C)C</t>
  </si>
  <si>
    <t>C-(C)(H)3:4|C-(C)2(H)2:18|C-(C)3(H):2|CO-(C[d])(O):2|O-(C)(CO):2|C[d]-(H)(CO):2|C-(C)(H)2(O):2</t>
  </si>
  <si>
    <t>85851-76-9</t>
  </si>
  <si>
    <t>NXXILHVVOZJPEM-UHFFFAOYSA-N</t>
  </si>
  <si>
    <t>２，５－ジメチルヘプチル＝４－メチルオクチル＝フタラート</t>
  </si>
  <si>
    <t>CCCCC(C)CCCOC(=O)c1ccccc1C(=O)OCC(C)CCC(C)CC</t>
  </si>
  <si>
    <t>85851-86-1</t>
  </si>
  <si>
    <t>PJOCCDABUHGCOF-UHFFFAOYSA-N</t>
  </si>
  <si>
    <t>２－エチルヘキシル＝ノニル＝フタラート</t>
  </si>
  <si>
    <t>CCCCCCCCCOC(=O)c1ccccc1C(=O)OCC(CC)CCCC</t>
  </si>
  <si>
    <t>C-(C)(H)3:3|C-(C)2(H)2:11|C-(C)3(H):1|C[B]-(H):4|CO-(C[B])(O):2|O-(C)(CO):2|C-(C)(H)2(O):2|C[B]-(CO):2</t>
  </si>
  <si>
    <t>85851-82-7</t>
  </si>
  <si>
    <t>LVFZGCKUCOADQM-UHFFFAOYSA-N</t>
  </si>
  <si>
    <t>ビス（２－エチルノニル）＝フタラート</t>
  </si>
  <si>
    <t>CCCCCCCC(CC)COC(=O)c1ccccc1C(=O)OCC(CC)CCCCCCC</t>
  </si>
  <si>
    <t>85851-81-6</t>
  </si>
  <si>
    <t>ORKHXMGDPOGDKE-UHFFFAOYSA-N</t>
  </si>
  <si>
    <t>ビス（２－エチルオクチル）＝フタラート</t>
  </si>
  <si>
    <t>CCCCCCC(CC)COC(=O)c1ccccc1C(=O)OCC(CC)CCCCCC</t>
  </si>
  <si>
    <t>85851-87-2</t>
  </si>
  <si>
    <t>３，７－ジメチルオクタ－２－エン－１－イル＝アセタート</t>
  </si>
  <si>
    <t>85851-78-1</t>
  </si>
  <si>
    <t>CHTDCFVLYHXJAA-UHFFFAOYSA-N</t>
  </si>
  <si>
    <t>４－メチルオクチル＝６－メチルオクチル＝フタラート</t>
  </si>
  <si>
    <t>CCCCC(C)CCCOC(=O)c1ccccc1C(=O)OCCCCCC(C)CC</t>
  </si>
  <si>
    <t>85851-85-0</t>
  </si>
  <si>
    <t>OZOBAHCROJBFKA-UHFFFAOYSA-N</t>
  </si>
  <si>
    <t>ビス（２－プロピルオクチル）＝フタラート</t>
  </si>
  <si>
    <t>CCCCCCC(CCC)COC(=O)c1ccccc1C(=O)OCC(CCC)CCCCCC</t>
  </si>
  <si>
    <t>85681-95-4</t>
  </si>
  <si>
    <t>OBSVPCXXFVMJDF-UHFFFAOYSA-N</t>
  </si>
  <si>
    <t>５－アミノ－２－プロピルフェノール</t>
  </si>
  <si>
    <t>CCCc1ccc(N)cc1O</t>
  </si>
  <si>
    <t>C-(C)(H)3:1|C-(C)2(H)2:1|C-(C[B])(C)(H)2:1|C[B]-(H):3|C[B]-(C):1|O-(C[B])(H):1|C[B]-(O):1|N-(C[B])(H)2:1|C[B]-(N):1</t>
  </si>
  <si>
    <t>85712-13-6</t>
  </si>
  <si>
    <t>WEZCLBNXPTWPDH-UHFFFAOYSA-N</t>
  </si>
  <si>
    <t>２－ヒドロキシ－３－（オクタデシルオキシ）プロピル＝アセタート</t>
  </si>
  <si>
    <t>CCCCCCCCCCCCCCCCCCOCC(O)COC(=O)C</t>
  </si>
  <si>
    <t>C-(C)(H)3:1|C-(C)2(H)2:16|CO-(C)(O):1|O-(C)(CO):1|O-(C)2:1|O-(C)(H):1|C-(H)3(CO):1|C-(C)2(H)(O),alcohpls/peroxides:1|C-(C)(H)2(O):3</t>
  </si>
  <si>
    <t>2935-23-1</t>
  </si>
  <si>
    <t>ｒｅｌ－（１Ｒ，３Ｓ）－２，２－ジメチル－３－（２－メチルプロパ－１－エン－１－イル）シクロプロパンカルボン酸</t>
  </si>
  <si>
    <t>33607-57-7</t>
  </si>
  <si>
    <t>63957-11-9</t>
  </si>
  <si>
    <t>INTCGJHAECYOBW-LPHOPBHVSA-N</t>
  </si>
  <si>
    <t>C[C@@H](CN(C)C)[C@@](O)(Cc1ccccc1)c2ccccc2</t>
  </si>
  <si>
    <t>1860-39-5</t>
  </si>
  <si>
    <t>GEKRISJWBAIIAA-UHFFFAOYSA-N</t>
  </si>
  <si>
    <t>５－メチルヘキサナール</t>
  </si>
  <si>
    <t>CC(C)CCCC=O</t>
  </si>
  <si>
    <t>629-79-8</t>
  </si>
  <si>
    <t>WGXGAUQEMYSVJM-UHFFFAOYSA-N</t>
  </si>
  <si>
    <t>パルミトニトリル</t>
  </si>
  <si>
    <t>CCCCCCCCCCCCCCCC#N</t>
  </si>
  <si>
    <t>C-(C)(H)3:1|C-(C)2(H)2:13|C-(C)(H)2(CN):1</t>
  </si>
  <si>
    <t>14905-56-7</t>
  </si>
  <si>
    <t>IMTCMWSWXFQQDL-UHFFFAOYSA-N</t>
  </si>
  <si>
    <t>２，６，１０－トリメチルテトラデカン</t>
  </si>
  <si>
    <t>CCCCC(C)CCCC(C)CCCC(C)C</t>
  </si>
  <si>
    <t>C-(C)(H)3:5|C-(C)2(H)2:9|C-(C)3(H):3</t>
  </si>
  <si>
    <t>20851-55-2</t>
  </si>
  <si>
    <t>ヘプタ－４－エン－１－オール</t>
  </si>
  <si>
    <t>3971-33-3</t>
  </si>
  <si>
    <t>WUDDSDIHJHPJRP-UHFFFAOYSA-N</t>
  </si>
  <si>
    <t>２－エチルオクタン二酸</t>
  </si>
  <si>
    <t>CCC(CCCCCC(=O)O)C(=O)O</t>
  </si>
  <si>
    <t>109-15-9</t>
  </si>
  <si>
    <t>PQCYCHFQWMNQRJ-UHFFFAOYSA-N</t>
  </si>
  <si>
    <t>オクチル＝イソブチラート</t>
  </si>
  <si>
    <t>CCCCCCCCOC(=O)C(C)C</t>
  </si>
  <si>
    <t>1560-92-5</t>
  </si>
  <si>
    <t>FNWWOHKUXFTKGN-UHFFFAOYSA-N</t>
  </si>
  <si>
    <t>２－メチルヘキサデカン</t>
  </si>
  <si>
    <t>CCCCCCCCCCCCCCC(C)C</t>
  </si>
  <si>
    <t>C-(C)(H)3:3|C-(C)2(H)2:13|C-(C)3(H):1</t>
  </si>
  <si>
    <t>925-54-2</t>
  </si>
  <si>
    <t>BHVGMUDWABJNRC-UHFFFAOYSA-N</t>
  </si>
  <si>
    <t>２－メチルヘキサナール</t>
  </si>
  <si>
    <t>CCCCC(C)C=O</t>
  </si>
  <si>
    <t>818-49-5</t>
  </si>
  <si>
    <t>YNPVNLWKVZZBTM-UHFFFAOYSA-N</t>
  </si>
  <si>
    <t>４－メチルヘキサン－１－オール</t>
  </si>
  <si>
    <t>CCC(C)CCCO</t>
  </si>
  <si>
    <t>14250-88-5</t>
  </si>
  <si>
    <t>YMXAGOUPXPGFLB-UHFFFAOYSA-N</t>
  </si>
  <si>
    <t>２，２－ジメチルペンタナール</t>
  </si>
  <si>
    <t>CCCC(C)(C)C=O</t>
  </si>
  <si>
    <t>C-(C)(H)3:3|C-(C)2(H)2:2|CO-(C)(H):1|C-(C)3(CO):1</t>
  </si>
  <si>
    <t>41065-97-8</t>
  </si>
  <si>
    <t>GIGNTOMJQYNUNL-UHFFFAOYSA-N</t>
  </si>
  <si>
    <t>４－メチルヘキサナール</t>
  </si>
  <si>
    <t>CCC(C)CCC=O</t>
  </si>
  <si>
    <t>1639-03-8</t>
  </si>
  <si>
    <t>AJWVDGABWLKIGT-UHFFFAOYSA-N</t>
  </si>
  <si>
    <t>３－メチルペンタン－３－チオール</t>
  </si>
  <si>
    <t>CCC(C)(S)CC</t>
  </si>
  <si>
    <t>C-(C)(H)3:3|C-(C)2(H)2:2|C-(C)3(S):1|S-(C)(H):1</t>
  </si>
  <si>
    <t>16751-58-9</t>
  </si>
  <si>
    <t>HQLZFBUAULNEGP-UHFFFAOYSA-N</t>
  </si>
  <si>
    <t>ヘキサン－３－アミン</t>
  </si>
  <si>
    <t>CCCC(N)CC</t>
  </si>
  <si>
    <t>1731-86-8</t>
  </si>
  <si>
    <t>XPQPWPZFBULGKT-UHFFFAOYSA-N</t>
  </si>
  <si>
    <t>メチル＝ウンデカノアート</t>
  </si>
  <si>
    <t>CCCCCCCCCCC(=O)OC</t>
  </si>
  <si>
    <t>C-(C)(H)3:1|C-(C)2(H)2:8|CO-(C)(O):1|O-(C)(CO):1|C-(C)(H)2(CO):1|C-(H)3(O):1</t>
  </si>
  <si>
    <t>24539-56-8</t>
  </si>
  <si>
    <t>FPGPRAKRYDSZAW-UHFFFAOYSA-N</t>
  </si>
  <si>
    <t>ペンチル＝フタラート</t>
  </si>
  <si>
    <t>CCCCCOC(=O)c1ccccc1C(=O)O</t>
  </si>
  <si>
    <t>C-(C)(H)3:1|C-(C)2(H)2:3|C[B]-(H):4|CO-(C[B])(O):2|O-(C)(CO):1|O-(CO)(H):1|C-(C)(H)2(O):1|C[B]-(CO):2</t>
  </si>
  <si>
    <t>1742-14-9</t>
  </si>
  <si>
    <t>NCSVCMFDHINRJE-UHFFFAOYSA-N</t>
  </si>
  <si>
    <t>１，１－ビス（３，４－ジメチルフェニル）エタン</t>
  </si>
  <si>
    <t>CC(c1ccc(C)c(C)c1)c2ccc(C)c(C)c2</t>
  </si>
  <si>
    <t>C-(C)(H)3:1|C-(C[B])2(C)(H):1|C[B]-(H):6|C[B]-(C):6|C-(C[B])(H)3:4</t>
  </si>
  <si>
    <t>75850-21-4</t>
  </si>
  <si>
    <t>FXBAGLLEEIBVSO-UHFFFAOYSA-N</t>
  </si>
  <si>
    <t>５’－メチル－［１，１’：３’，１’’－テルフェニル］－２’－オール</t>
  </si>
  <si>
    <t>Cc1cc(c(O)c(c1)c2ccccc2)c3ccccc3</t>
  </si>
  <si>
    <t>4151-69-3</t>
  </si>
  <si>
    <t>CLMXSBZIYJITQU-UHFFFAOYSA-N</t>
  </si>
  <si>
    <t>２－（エチルジスルファニル）－２－メチルプロパン</t>
  </si>
  <si>
    <t>CCSSC(C)(C)C</t>
  </si>
  <si>
    <t>C-(C)(H)3:4|C-(C)(H)2(S):1|C-(C)3(S):1|S-(C)(S):2</t>
  </si>
  <si>
    <t>5026-76-6</t>
  </si>
  <si>
    <t>DFVOXRAAHOJJBN-UHFFFAOYSA-N</t>
  </si>
  <si>
    <t>６－メチルヘプタ－１－エン</t>
  </si>
  <si>
    <t>CC(C)CCCC=C</t>
  </si>
  <si>
    <t>10059-13-9</t>
  </si>
  <si>
    <t>FRQQKWGDKVGLFI-UHFFFAOYSA-N</t>
  </si>
  <si>
    <t>２－メチルウンデカン－２－チオール</t>
  </si>
  <si>
    <t>CCCCCCCCCC(C)(C)S</t>
  </si>
  <si>
    <t>C-(C)(H)3:3|C-(C)2(H)2:8|C-(C)3(S):1|S-(C)(H):1</t>
  </si>
  <si>
    <t>15870-10-7</t>
  </si>
  <si>
    <t>RCBGGJURENJHKV-UHFFFAOYSA-N</t>
  </si>
  <si>
    <t>２－メチルヘプタ－１－エン</t>
  </si>
  <si>
    <t>CCCCCC(=C)C</t>
  </si>
  <si>
    <t>C-(C)(H)3:1|C-(C)2(H)2:3|C[d]-(H)2:1|C[d]-(C)2:1|C-(C[d])(C)(H)2:1|C-(C[d])(H)3:1</t>
  </si>
  <si>
    <t>55538-69-7</t>
  </si>
  <si>
    <t>QFQLZVAAQOJUFS-UHFFFAOYSA-N</t>
  </si>
  <si>
    <t>１，２－ジクロロ－４－フェノキシベンゼン</t>
  </si>
  <si>
    <t>Clc1ccc(Oc2ccccc2)cc1Cl</t>
  </si>
  <si>
    <t>24910-69-8</t>
  </si>
  <si>
    <t>VITXVDNQHXYQSK-UHFFFAOYSA-N</t>
  </si>
  <si>
    <t>１，４－ジクロロ－２－フェノキシベンゼン</t>
  </si>
  <si>
    <t>Clc1ccc(Cl)c(Oc2ccccc2)c1</t>
  </si>
  <si>
    <t>3850-30-4</t>
  </si>
  <si>
    <t>DXSUORGKJZADET-UHFFFAOYSA-N</t>
  </si>
  <si>
    <t>３，３－ジメチルブタン－２－アミン</t>
  </si>
  <si>
    <t>CC(N)C(C)(C)C</t>
  </si>
  <si>
    <t>C-(C)(H)3:4|C-(C)4:1|C-(C)2(H)(N):1|N-(C)(H)2:1</t>
  </si>
  <si>
    <t>51892-26-3</t>
  </si>
  <si>
    <t>KXIPYLZZJZMMPD-UHFFFAOYSA-N</t>
  </si>
  <si>
    <t>２，４－ジクロロ－１－フェノキシベンゼン</t>
  </si>
  <si>
    <t>Clc1ccc(Oc2ccccc2)c(Cl)c1</t>
  </si>
  <si>
    <t>15918-08-8</t>
  </si>
  <si>
    <t>FYUUBXZYRPRIHC-UHFFFAOYSA-N</t>
  </si>
  <si>
    <t>４－メチレンヘプタン</t>
  </si>
  <si>
    <t>CCCC(=C)CCC</t>
  </si>
  <si>
    <t>C-(C)(H)3:2|C-(C)2(H)2:2|C[d]-(H)2:1|C[d]-(C)2:1|C-(C[d])(C)(H)2:2</t>
  </si>
  <si>
    <t>5363-63-3</t>
  </si>
  <si>
    <t>IOSXLUZXMXORMX-UHFFFAOYSA-N</t>
  </si>
  <si>
    <t>１－（ビニルオキシ）ペンタン</t>
  </si>
  <si>
    <t>CCCCCOC=C</t>
  </si>
  <si>
    <t>C-(C)(H)3:1|C-(C)2(H)2:3|C[d]-(H)2:1|O-(C[d])(C):1|C[d]-(H)(O):1|C-(C)(H)2(O):1</t>
  </si>
  <si>
    <t>2349-13-5</t>
  </si>
  <si>
    <t>RFDUMBPGZUIKOG-UHFFFAOYSA-N</t>
  </si>
  <si>
    <t>ヘプチル＝イソブチラート</t>
  </si>
  <si>
    <t>CCCCCCCOC(=O)C(C)C</t>
  </si>
  <si>
    <t>3404-77-1</t>
  </si>
  <si>
    <t>RXYYKIMRVXDSFR-UHFFFAOYSA-N</t>
  </si>
  <si>
    <t>３，３－ジメチルヘキサ－１－エン</t>
  </si>
  <si>
    <t>CCCC(C)(C)C=C</t>
  </si>
  <si>
    <t>C-(C)(H)3:3|C-(C)2(H)2:2|C[d]-(H)2:1|C[d]-(C)(H):1|C-(C[d])(C)3:1</t>
  </si>
  <si>
    <t>142-60-9</t>
  </si>
  <si>
    <t>CEQGYPPMTKWBIU-UHFFFAOYSA-N</t>
  </si>
  <si>
    <t>オクチル＝プロピオナート</t>
  </si>
  <si>
    <t>CCCCCCCCOC(=O)CC</t>
  </si>
  <si>
    <t>18719-24-9</t>
  </si>
  <si>
    <t>OZYYQTRHHXLTKX-UHFFFAOYSA-N</t>
  </si>
  <si>
    <t>オクタ－７－エン酸</t>
  </si>
  <si>
    <t>OC(=O)CCCCCC=C</t>
  </si>
  <si>
    <t>C-(C)2(H)2:3|C[d]-(H)2:1|C[d]-(C)(H):1|C-(C[d])(C)(H)2:1|CO-(C)(O):1|O-(CO)(H):1|C-(C)(H)2(CO):1</t>
  </si>
  <si>
    <t>35194-36-6</t>
  </si>
  <si>
    <t>NIDHFQDUBOVBKZ-NSCUHMNNSA-N</t>
  </si>
  <si>
    <t>ヘキサ－４－エン酸</t>
  </si>
  <si>
    <t>C\C=C\CCC(=O)O</t>
  </si>
  <si>
    <t>C[d]-(C)(H):2|C-(C[d])(C)(H)2:1|C-(C[d])(H)3:1|CO-(C)(O):1|O-(CO)(H):1|C-(C)(H)2(CO):1</t>
  </si>
  <si>
    <t>29901-85-7</t>
  </si>
  <si>
    <t>BCYXFRMDZWKZSF-SNAWJCMRSA-N</t>
  </si>
  <si>
    <t>ヘプタ－３－エン酸</t>
  </si>
  <si>
    <t>CCC\C=C\CC(=O)O</t>
  </si>
  <si>
    <t>C-(C)(H)3:1|C-(C)2(H)2:1|C[d]-(C)(H):2|C-(C[d])(C)(H)2:1|CO-(C)(O):1|O-(CO)(H):1|C-(C[d])(H)2(CO):1</t>
  </si>
  <si>
    <t>2363-71-5</t>
  </si>
  <si>
    <t>CKDDRHZIAZRDBW-UHFFFAOYSA-N</t>
  </si>
  <si>
    <t>ヘンイコサン酸</t>
  </si>
  <si>
    <t>CCCCCCCCCCCCCCCCCCCCC(=O)O</t>
  </si>
  <si>
    <t>C-(C)(H)3:1|C-(C)2(H)2:18|CO-(C)(O):1|O-(CO)(H):1|C-(C)(H)2(CO):1</t>
  </si>
  <si>
    <t>5204-64-8</t>
  </si>
  <si>
    <t>UIUWNILCHFBLEQ-NSCUHMNNSA-N</t>
  </si>
  <si>
    <t>ペンタ－３－エン酸</t>
  </si>
  <si>
    <t>C\C=C\CC(=O)O</t>
  </si>
  <si>
    <t>C[d]-(C)(H):2|C-(C[d])(H)3:1|CO-(C)(O):1|O-(CO)(H):1|C-(C[d])(H)2(CO):1</t>
  </si>
  <si>
    <t>35329-50-1</t>
  </si>
  <si>
    <t>HVCNEOVTZJYUAI-AATRIKPKSA-N</t>
  </si>
  <si>
    <t>（Ｅ）－ノナ－４－エン酸</t>
  </si>
  <si>
    <t>CCCC\C=C\CCC(=O)O</t>
  </si>
  <si>
    <t>52956-99-7</t>
  </si>
  <si>
    <t>MZNHSVOKYCWLPQ-WAYWQWQTSA-N</t>
  </si>
  <si>
    <t>（Ｚ）－ドデカ－７－エン酸</t>
  </si>
  <si>
    <t>CCCC\C=C/CCCCCC(=O)O</t>
  </si>
  <si>
    <t>C-(C)(H)3:1|C-(C)2(H)2:5|C[d]-(C)(H):2|C-(C[d])(C)(H)2:2|CO-(C)(O):1|O-(CO)(H):1|C-(C)(H)2(CO):1</t>
  </si>
  <si>
    <t>764-95-4</t>
  </si>
  <si>
    <t>SWZSKZZXXULJHU-UHFFFAOYSA-N</t>
  </si>
  <si>
    <t>１－（ビニルオキシ）ヘプタン</t>
  </si>
  <si>
    <t>CCCCCCCOC=C</t>
  </si>
  <si>
    <t>C-(C)(H)3:1|C-(C)2(H)2:5|C[d]-(H)2:1|O-(C[d])(C):1|C[d]-(H)(O):1|C-(C)(H)2(O):1</t>
  </si>
  <si>
    <t>3760-11-0</t>
  </si>
  <si>
    <t>ADLXTJMPCFOTOO-BQYQJAHWSA-N</t>
  </si>
  <si>
    <t>ノナ－２－エン酸</t>
  </si>
  <si>
    <t>CCCCCC\C=C\C(=O)O</t>
  </si>
  <si>
    <t>C-(C)(H)3:1|C-(C)2(H)2:4|C[d]-(C)(H):1|C-(C[d])(C)(H)2:1|CO-(C[d])(O):1|O-(CO)(H):1|C[d]-(H)(CO):1</t>
  </si>
  <si>
    <t>19434-65-2</t>
  </si>
  <si>
    <t>FFDNRFMIOVQZMT-UHFFFAOYSA-N</t>
  </si>
  <si>
    <t>３－クロロプロパナール</t>
  </si>
  <si>
    <t>ClCCC=O</t>
  </si>
  <si>
    <t>CO-(C)(H):1|C-(C)(H)2(CO):1|C-(C)(H)2(Cl):1</t>
  </si>
  <si>
    <t>5363-64-4</t>
  </si>
  <si>
    <t>YAOJJEJGPZRYJF-UHFFFAOYSA-N</t>
  </si>
  <si>
    <t>１－（ビニルオキシ）ヘキサン</t>
  </si>
  <si>
    <t>CCCCCCOC=C</t>
  </si>
  <si>
    <t>C-(C)(H)3:1|C-(C)2(H)2:4|C[d]-(H)2:1|O-(C[d])(C):1|C[d]-(H)(O):1|C-(C)(H)2(O):1</t>
  </si>
  <si>
    <t>929-62-4</t>
  </si>
  <si>
    <t>XXCVIFJHBFNFBO-UHFFFAOYSA-N</t>
  </si>
  <si>
    <t>１－（ビニルオキシ）オクタン</t>
  </si>
  <si>
    <t>CCCCCCCCOC=C</t>
  </si>
  <si>
    <t>C-(C)(H)3:1|C-(C)2(H)2:6|C[d]-(H)2:1|O-(C[d])(C):1|C[d]-(H)(O):1|C-(C)(H)2(O):1</t>
  </si>
  <si>
    <t>4412-16-2</t>
  </si>
  <si>
    <t>PAWGRNGPMLVJQH-ZHACJKMWSA-N</t>
  </si>
  <si>
    <t>ドデカ－２－エン酸</t>
  </si>
  <si>
    <t>CCCCCCCCC\C=C\C(=O)O</t>
  </si>
  <si>
    <t>C-(C)(H)3:1|C-(C)2(H)2:7|C[d]-(C)(H):1|C-(C[d])(C)(H)2:1|CO-(C[d])(O):1|O-(CO)(H):1|C[d]-(H)(CO):1</t>
  </si>
  <si>
    <t>63892-01-3</t>
  </si>
  <si>
    <t>ノナ－６－エン酸</t>
  </si>
  <si>
    <t>2345-27-9</t>
  </si>
  <si>
    <t>POQLVOYRGNFGRM-UHFFFAOYSA-N</t>
  </si>
  <si>
    <t>テトラデカン－２－オン</t>
  </si>
  <si>
    <t>CCCCCCCCCCCCC(=O)C</t>
  </si>
  <si>
    <t>C-(C)(H)3:1|C-(C)2(H)2:10|CO-(C)2:1|C-(C)(H)2(CO):1|C-(H)3(CO):1</t>
  </si>
  <si>
    <t>49580-58-7</t>
  </si>
  <si>
    <t>HVCNEOVTZJYUAI-WAYWQWQTSA-N</t>
  </si>
  <si>
    <t>（Ｚ）－ノナ－４－エン酸</t>
  </si>
  <si>
    <t>CCCC\C=C/CCC(=O)O</t>
  </si>
  <si>
    <t>1871-67-6</t>
  </si>
  <si>
    <t>CWMPPVPFLSZGCY-VOTSOKGWSA-N</t>
  </si>
  <si>
    <t>（Ｅ）－オクタ－２－エン酸</t>
  </si>
  <si>
    <t>CCCCC\C=C\C(=O)O</t>
  </si>
  <si>
    <t>C-(C)(H)3:1|C-(C)2(H)2:3|C[d]-(C)(H):1|C-(C[d])(C)(H)2:1|CO-(C[d])(O):1|O-(CO)(H):1|C[d]-(H)(CO):1</t>
  </si>
  <si>
    <t>31642-67-8</t>
  </si>
  <si>
    <t>AWQOXJOAQMCOED-UHFFFAOYSA-N</t>
  </si>
  <si>
    <t>ノナ－８－エン酸</t>
  </si>
  <si>
    <t>OC(=O)CCCCCCC=C</t>
  </si>
  <si>
    <t>C-(C)2(H)2:4|C[d]-(H)2:1|C[d]-(C)(H):1|C-(C[d])(C)(H)2:1|CO-(C)(O):1|O-(CO)(H):1|C-(C)(H)2(CO):1</t>
  </si>
  <si>
    <t>13419-69-7</t>
  </si>
  <si>
    <t>（Ｅ）－ヘキサ－２－エン酸</t>
  </si>
  <si>
    <t>334-49-6</t>
  </si>
  <si>
    <t>WXBXVVIUZANZAU-CMDGGOBGSA-N</t>
  </si>
  <si>
    <t>（Ｅ）－デカ－２－エン酸</t>
  </si>
  <si>
    <t>CCCCCCC\C=C\C(=O)O</t>
  </si>
  <si>
    <t>C-(C)(H)3:1|C-(C)2(H)2:5|C[d]-(C)(H):1|C-(C[d])(C)(H)2:1|CO-(C[d])(O):1|O-(CO)(H):1|C[d]-(H)(CO):1</t>
  </si>
  <si>
    <t>22032-47-9</t>
  </si>
  <si>
    <t>FKLSONDBCYHMOQ-ARJAWSKDSA-N</t>
  </si>
  <si>
    <t>（Ｚ）－ドデカ－９－エン酸</t>
  </si>
  <si>
    <t>CC\C=C/CCCCCCCC(=O)O</t>
  </si>
  <si>
    <t>2430-94-6</t>
  </si>
  <si>
    <t>IJBFSOLHRKELLR-FPLPWBNLSA-N</t>
  </si>
  <si>
    <t>（Ｚ）－ドデカ－５－エン酸</t>
  </si>
  <si>
    <t>CCCCCC\C=C/CCCC(=O)O</t>
  </si>
  <si>
    <t>4189-02-0</t>
  </si>
  <si>
    <t>IGBBVTAVILYDIO-MDZDMXLPSA-N</t>
  </si>
  <si>
    <t>ウンデカ－２－エン酸</t>
  </si>
  <si>
    <t>CCCCCCCC\C=C\C(=O)O</t>
  </si>
  <si>
    <t>C-(C)(H)3:1|C-(C)2(H)2:6|C[d]-(C)(H):1|C-(C[d])(C)(H)2:1|CO-(C[d])(O):1|O-(CO)(H):1|C[d]-(H)(CO):1</t>
  </si>
  <si>
    <t>41653-95-6</t>
  </si>
  <si>
    <t>KFXPOIKSDYRVKS-ARJAWSKDSA-N</t>
  </si>
  <si>
    <t>（Ｚ）－ヘプタ－４－エン酸</t>
  </si>
  <si>
    <t>CC\C=C/CCC(=O)O</t>
  </si>
  <si>
    <t>C-(C)(H)3:1|C[d]-(C)(H):2|C-(C[d])(C)(H)2:2|CO-(C)(O):1|O-(CO)(H):1|C-(C)(H)2(CO):1</t>
  </si>
  <si>
    <t>10160-48-2</t>
  </si>
  <si>
    <t>MIMKRVLJPMYKID-UHFFFAOYSA-N</t>
  </si>
  <si>
    <t>１－（ビニルオキシ）ノナン</t>
  </si>
  <si>
    <t>CCCCCCCCCOC=C</t>
  </si>
  <si>
    <t>C-(C)(H)3:1|C-(C)2(H)2:7|C[d]-(H)2:1|O-(C[d])(C):1|C[d]-(H)(O):1|C-(C)(H)2(O):1</t>
  </si>
  <si>
    <t>10352-88-2</t>
  </si>
  <si>
    <t>YURNCBVQZBJDAJ-AATRIKPKSA-N</t>
  </si>
  <si>
    <t>（Ｅ）－ヘプタ－２－エン酸</t>
  </si>
  <si>
    <t>CCCC\C=C\C(=O)O</t>
  </si>
  <si>
    <t>C-(C)(H)3:1|C-(C)2(H)2:2|C[d]-(C)(H):1|C-(C[d])(C)(H)2:1|CO-(C[d])(O):1|O-(CO)(H):1|C[d]-(H)(CO):1</t>
  </si>
  <si>
    <t>1470-50-4</t>
  </si>
  <si>
    <t>オクタ－２－エン酸</t>
  </si>
  <si>
    <t>6322-49-2</t>
  </si>
  <si>
    <t>MAGOYBJJLVSJIC-UHFFFAOYSA-N</t>
  </si>
  <si>
    <t>クロロブタノン－２</t>
  </si>
  <si>
    <t>CC(=O)CCCl</t>
  </si>
  <si>
    <t>CO-(C)2:1|C-(C)(H)2(CO):1|C-(H)3(CO):1|C-(C)(H)2(Cl):1</t>
  </si>
  <si>
    <t>85392-04-7</t>
  </si>
  <si>
    <t>IZOFWCYKCWUJBY-SNAWJCMRSA-N</t>
  </si>
  <si>
    <t>デカ－６－エン酸</t>
  </si>
  <si>
    <t>CCC\C=C\CCCCC(=O)O</t>
  </si>
  <si>
    <t>C-(C)(H)3:1|C-(C)2(H)2:3|C[d]-(C)(H):2|C-(C[d])(C)(H)2:2|CO-(C)(O):1|O-(CO)(H):1|C-(C)(H)2(CO):1</t>
  </si>
  <si>
    <t>16666-42-5</t>
  </si>
  <si>
    <t>YIYBQIKDCADOSF-ARJAWSKDSA-N</t>
  </si>
  <si>
    <t>（Ｚ）－ペンタ－２－エン酸</t>
  </si>
  <si>
    <t>CC\C=C/C(=O)O</t>
  </si>
  <si>
    <t>C-(C)(H)3:1|C[d]-(C)(H):1|C-(C[d])(C)(H)2:1|CO-(C[d])(O):1|O-(CO)(H):1|C[d]-(H)(CO):1</t>
  </si>
  <si>
    <t>51193-78-3</t>
  </si>
  <si>
    <t>KFXPOIKSDYRVKS-ONEGZZNKSA-N</t>
  </si>
  <si>
    <t>（Ｅ）－ヘプタ－４－エン酸</t>
  </si>
  <si>
    <t>CC\C=C\CCC(=O)O</t>
  </si>
  <si>
    <t>4182-31-4</t>
  </si>
  <si>
    <t>KYSDFVPIAZIJAW-UHFFFAOYSA-N</t>
  </si>
  <si>
    <t>Ｎ－エチル－Ｎ－オクチルオクタン－１－アミン</t>
  </si>
  <si>
    <t>CCCCCCCCN(CC)CCCCCCCC</t>
  </si>
  <si>
    <t>C-(C)(H)3:3|C-(C)2(H)2:12|C-(C)(H)2(N):3|N-(C)3:1</t>
  </si>
  <si>
    <t>2761-84-4</t>
  </si>
  <si>
    <t>IJBFSOLHRKELLR-BQYQJAHWSA-N</t>
  </si>
  <si>
    <t>ドデカ－５－エン酸</t>
  </si>
  <si>
    <t>CCCCCC\C=C\CCCC(=O)O</t>
  </si>
  <si>
    <t>14812-03-4</t>
  </si>
  <si>
    <t>（Ｅ）－ノナ－２－エン酸</t>
  </si>
  <si>
    <t>41653-99-0</t>
  </si>
  <si>
    <t>ZPSOISAMGWYNQX-ARJAWSKDSA-N</t>
  </si>
  <si>
    <t>（Ｚ）－ノナ－６－エン酸</t>
  </si>
  <si>
    <t>CC\C=C/CCCCC(=O)O</t>
  </si>
  <si>
    <t>7089-43-2</t>
  </si>
  <si>
    <t>GCORITRBZMICMI-HJWRWDBZSA-N</t>
  </si>
  <si>
    <t>（４Ｚ）－ドデカ－４－エン酸</t>
  </si>
  <si>
    <t>CCCCCCC\C=C/CCC(=O)O</t>
  </si>
  <si>
    <t>28482-04-4</t>
  </si>
  <si>
    <t>ノナ－４－エン酸</t>
  </si>
  <si>
    <t>3593-00-8</t>
  </si>
  <si>
    <t>KPSZWAJWFMFMFF-NSCUHMNNSA-N</t>
  </si>
  <si>
    <t>ヘプタ－５－エン酸</t>
  </si>
  <si>
    <t>C\C=C\CCCC(=O)O</t>
  </si>
  <si>
    <t>C-(C)2(H)2:1|C[d]-(C)(H):2|C-(C[d])(C)(H)2:1|C-(C[d])(H)3:1|CO-(C)(O):1|O-(CO)(H):1|C-(C)(H)2(CO):1</t>
  </si>
  <si>
    <t>1577-98-6</t>
  </si>
  <si>
    <t>ADLXTJMPCFOTOO-FPLPWBNLSA-N</t>
  </si>
  <si>
    <t>（Ｚ）－ノナ－２－エン酸</t>
  </si>
  <si>
    <t>CCCCCC\C=C/C(=O)O</t>
  </si>
  <si>
    <t>62656-88-6</t>
  </si>
  <si>
    <t>YBXSTMNNKQLBCD-IHWYPQMZSA-N</t>
  </si>
  <si>
    <t>（Ｚ）－デカ－８－エン酸</t>
  </si>
  <si>
    <t>C\C=C/CCCCCCC(=O)O</t>
  </si>
  <si>
    <t>C-(C)2(H)2:4|C[d]-(C)(H):2|C-(C[d])(C)(H)2:1|C-(C[d])(H)3:1|CO-(C)(O):1|O-(CO)(H):1|C-(C)(H)2(CO):1</t>
  </si>
  <si>
    <t>21968-10-5</t>
  </si>
  <si>
    <t>MZNHSVOKYCWLPQ-AATRIKPKSA-N</t>
  </si>
  <si>
    <t>ドデカ－７－エン酸</t>
  </si>
  <si>
    <t>CCCC\C=C\CCCCCC(=O)O</t>
  </si>
  <si>
    <t>2922-51-2</t>
  </si>
  <si>
    <t>TVTCXPXLRKTHAU-UHFFFAOYSA-N</t>
  </si>
  <si>
    <t>ヘプタデカン－２－オン</t>
  </si>
  <si>
    <t>CCCCCCCCCCCCCCCC(=O)C</t>
  </si>
  <si>
    <t>C-(C)(H)3:1|C-(C)2(H)2:13|CO-(C)2:1|C-(C)(H)2(CO):1|C-(H)3(CO):1</t>
  </si>
  <si>
    <t>1577-96-4</t>
  </si>
  <si>
    <t>CWMPPVPFLSZGCY-SREVYHEPSA-N</t>
  </si>
  <si>
    <t>（Ｚ）－オクタ－２－エン酸</t>
  </si>
  <si>
    <t>CCCCC\C=C/C(=O)O</t>
  </si>
  <si>
    <t>33698-87-2</t>
  </si>
  <si>
    <t>UIUWNILCHFBLEQ-IHWYPQMZSA-N</t>
  </si>
  <si>
    <t>（Ｚ）－ペンタ－３－エン酸</t>
  </si>
  <si>
    <t>C\C=C/CC(=O)O</t>
  </si>
  <si>
    <t>85392-03-6</t>
  </si>
  <si>
    <t>UJUXUEKQHBXUEM-AATRIKPKSA-N</t>
  </si>
  <si>
    <t>デカ－５－エン酸</t>
  </si>
  <si>
    <t>CCCC\C=C\CCCC(=O)O</t>
  </si>
  <si>
    <t>63892-00-2</t>
  </si>
  <si>
    <t>RRGOKSYVAZDNKR-ONEGZZNKSA-N</t>
  </si>
  <si>
    <t>オクタ－５－エン酸</t>
  </si>
  <si>
    <t>CC\C=C\CCCC(=O)O</t>
  </si>
  <si>
    <t>2382-40-3</t>
  </si>
  <si>
    <t>FKLSONDBCYHMOQ-ONEGZZNKSA-N</t>
  </si>
  <si>
    <t>ドデカ－９－エン酸</t>
  </si>
  <si>
    <t>CC\C=C\CCCCCCCC(=O)O</t>
  </si>
  <si>
    <t>13991-37-2</t>
  </si>
  <si>
    <t>YIYBQIKDCADOSF-ONEGZZNKSA-N</t>
  </si>
  <si>
    <t>（Ｅ）－ペンタ－２－エン酸</t>
  </si>
  <si>
    <t>CC\C=C\C(=O)O</t>
  </si>
  <si>
    <t>765-24-2</t>
  </si>
  <si>
    <t>LPYHXIHXJREIMY-UHFFFAOYSA-N</t>
  </si>
  <si>
    <t>１－（ビニルオキシ）テトラデカン</t>
  </si>
  <si>
    <t>CCCCCCCCCCCCCCOC=C</t>
  </si>
  <si>
    <t>C-(C)(H)3:1|C-(C)2(H)2:12|C[d]-(H)2:1|O-(C[d])(C):1|C[d]-(H)(O):1|C-(C)(H)2(O):1</t>
  </si>
  <si>
    <t>4124-88-3</t>
  </si>
  <si>
    <t>ZBPYTVBKHKUNHG-VOTSOKGWSA-N</t>
  </si>
  <si>
    <t>ノナ－３－エン酸</t>
  </si>
  <si>
    <t>CCCCC\C=C\CC(=O)O</t>
  </si>
  <si>
    <t>C-(C)(H)3:1|C-(C)2(H)2:3|C[d]-(C)(H):2|C-(C[d])(C)(H)2:1|CO-(C)(O):1|O-(CO)(H):1|C-(C[d])(H)2(CO):1</t>
  </si>
  <si>
    <t>21968-11-6</t>
  </si>
  <si>
    <t>OZKLKDKGPNBGPK-SNAWJCMRSA-N</t>
  </si>
  <si>
    <t>ドデカ－８－エン酸</t>
  </si>
  <si>
    <t>CCC\C=C\CCCCCCC(=O)O</t>
  </si>
  <si>
    <t>41653-98-9</t>
  </si>
  <si>
    <t>ZBPYTVBKHKUNHG-SREVYHEPSA-N</t>
  </si>
  <si>
    <t>（Ｚ）－ノナ－３－エン酸</t>
  </si>
  <si>
    <t>CCCCC\C=C/CC(=O)O</t>
  </si>
  <si>
    <t>4455-26-9</t>
  </si>
  <si>
    <t>YJLYANLCNIKXMG-UHFFFAOYSA-N</t>
  </si>
  <si>
    <t>Ｎ－メチル－Ｎ－オクチルオクタン－１－アミン</t>
  </si>
  <si>
    <t>CCCCCCCCN(C)CCCCCCCC</t>
  </si>
  <si>
    <t>C-(C)(H)3:2|C-(C)2(H)2:12|C-(H)3(N):1|C-(C)(H)2(N):2|N-(C)3:1</t>
  </si>
  <si>
    <t>7138-40-1</t>
  </si>
  <si>
    <t>VXZBFBRLRNDJCS-UHFFFAOYSA-N</t>
  </si>
  <si>
    <t>ヘプタコサン酸</t>
  </si>
  <si>
    <t>CCCCCCCCCCCCCCCCCCCCCCCCCCC(=O)O</t>
  </si>
  <si>
    <t>C-(C)(H)3:1|C-(C)2(H)2:24|CO-(C)(O):1|O-(CO)(H):1|C-(C)(H)2(CO):1</t>
  </si>
  <si>
    <t>4998-71-4</t>
  </si>
  <si>
    <t>XZJZNZATFHOMSJ-KTKRTIGZSA-N</t>
  </si>
  <si>
    <t>（Ｚ）－ドデカ－３－エン酸</t>
  </si>
  <si>
    <t>CCCCCCCC\C=C/CC(=O)O</t>
  </si>
  <si>
    <t>C-(C)(H)3:1|C-(C)2(H)2:6|C[d]-(C)(H):2|C-(C[d])(C)(H)2:1|CO-(C)(O):1|O-(CO)(H):1|C-(C[d])(H)2(CO):1</t>
  </si>
  <si>
    <t>505-92-0</t>
  </si>
  <si>
    <t>GCORITRBZMICMI-CMDGGOBGSA-N</t>
  </si>
  <si>
    <t>ドデカ－４－エン酸</t>
  </si>
  <si>
    <t>CCCCCCC\C=C\CCC(=O)O</t>
  </si>
  <si>
    <t>38711-20-5</t>
  </si>
  <si>
    <t>HUYAEQCJNXODLQ-UHFFFAOYSA-N</t>
  </si>
  <si>
    <t>ジメチルアミノアセトアセタール</t>
  </si>
  <si>
    <t>COC(CN(C)C)OC</t>
  </si>
  <si>
    <t>O-(C)2:2|C-(C)(H)(O)2:1|C-(H)3(O):2|C-(H)3(N):2|C-(C)(H)2(N):1|N-(C)3:1</t>
  </si>
  <si>
    <t>35194-37-7</t>
  </si>
  <si>
    <t>ヘプタ－４－エン酸</t>
  </si>
  <si>
    <t>53678-20-9</t>
  </si>
  <si>
    <t>CPVUNKGURQKKKX-BQYQJAHWSA-N</t>
  </si>
  <si>
    <t>（Ｅ）－デカ－３－エン酸</t>
  </si>
  <si>
    <t>CCCCCC\C=C\CC(=O)O</t>
  </si>
  <si>
    <t>57602-94-5</t>
  </si>
  <si>
    <t>XKZKQTCECFWKBN-VOTSOKGWSA-N</t>
  </si>
  <si>
    <t>（Ｅ）－デカ－４－エン酸</t>
  </si>
  <si>
    <t>CCCCC\C=C\CCC(=O)O</t>
  </si>
  <si>
    <t>32466-54-9</t>
  </si>
  <si>
    <t>（Ｅ）－ドデカ－２－エン酸</t>
  </si>
  <si>
    <t>28163-84-0</t>
  </si>
  <si>
    <t>（Ｅ）－ヘプタ－３－エン酸</t>
  </si>
  <si>
    <t>15959-39-4</t>
  </si>
  <si>
    <t>JVHQABRJBCIYFO-UHFFFAOYSA-N</t>
  </si>
  <si>
    <t>Ｎ－オクチル－Ｎ－プロピルオクタン－１－アミン</t>
  </si>
  <si>
    <t>CCCCCCCCN(CCC)CCCCCCCC</t>
  </si>
  <si>
    <t>C-(C)(H)3:3|C-(C)2(H)2:13|C-(C)(H)2(N):3|N-(C)3:1</t>
  </si>
  <si>
    <t>28163-88-4</t>
  </si>
  <si>
    <t>（Ｅ）－ノナ－３－エン酸</t>
  </si>
  <si>
    <t>4250-38-8</t>
  </si>
  <si>
    <t>IHEJEKZAKSNRLY-UHFFFAOYSA-N</t>
  </si>
  <si>
    <t>ノナコサン酸</t>
  </si>
  <si>
    <t>CCCCCCCCCCCCCCCCCCCCCCCCCCCCC(=O)O</t>
  </si>
  <si>
    <t>C-(C)(H)3:1|C-(C)2(H)2:26|CO-(C)(O):1|O-(CO)(H):1|C-(C)(H)2(CO):1</t>
  </si>
  <si>
    <t>3616-56-6</t>
  </si>
  <si>
    <t>SSFAUOAQOOISRQ-UHFFFAOYSA-N</t>
  </si>
  <si>
    <t>Ｎ－（２，２－ジエトキシエチル）ジメチルアミン</t>
  </si>
  <si>
    <t>CCOC(CN(C)C)OCC</t>
  </si>
  <si>
    <t>C-(C)(H)3:2|O-(C)2:2|C-(C)(H)(O)2:1|C-(C)(H)2(O):2|C-(H)3(N):2|C-(C)(H)2(N):1|N-(C)3:1</t>
  </si>
  <si>
    <t>6175-49-1</t>
  </si>
  <si>
    <t>LSKONYYRONEBKA-UHFFFAOYSA-N</t>
  </si>
  <si>
    <t>ドデカン－２－オン</t>
  </si>
  <si>
    <t>CCCCCCCCCCC(=O)C</t>
  </si>
  <si>
    <t>C-(C)(H)3:1|C-(C)2(H)2:8|CO-(C)2:1|C-(C)(H)2(CO):1|C-(H)3(CO):1</t>
  </si>
  <si>
    <t>1775-43-5</t>
  </si>
  <si>
    <t>XXHDAWYDNSXJQM-ARJAWSKDSA-N</t>
  </si>
  <si>
    <t>（３Ｚ）－ヘキサ－３－エン酸</t>
  </si>
  <si>
    <t>CC\C=C/CC(=O)O</t>
  </si>
  <si>
    <t>C-(C)(H)3:1|C[d]-(C)(H):2|C-(C[d])(C)(H)2:1|CO-(C)(O):1|O-(CO)(H):1|C-(C[d])(H)2(CO):1</t>
  </si>
  <si>
    <t>1577-19-1</t>
  </si>
  <si>
    <t>IWPOSDLLFZKGOW-AATRIKPKSA-N</t>
  </si>
  <si>
    <t>オクタ－３－エン酸</t>
  </si>
  <si>
    <t>CCCC\C=C\CC(=O)O</t>
  </si>
  <si>
    <t>1119-60-4</t>
  </si>
  <si>
    <t>RWNJOXUVHRXHSD-UHFFFAOYSA-N</t>
  </si>
  <si>
    <t>ヘプタ－６－エン酸</t>
  </si>
  <si>
    <t>OC(=O)CCCCC=C</t>
  </si>
  <si>
    <t>C-(C)2(H)2:2|C[d]-(H)2:1|C[d]-(C)(H):1|C-(C[d])(C)(H)2:1|CO-(C)(O):1|O-(CO)(H):1|C-(C)(H)2(CO):1</t>
  </si>
  <si>
    <t>18776-90-4</t>
  </si>
  <si>
    <t>（Ｅ）－ヘプタ－５－エン酸</t>
  </si>
  <si>
    <t>5163-67-7</t>
  </si>
  <si>
    <t>（３Ｅ）－オクタ－３－エン酸</t>
  </si>
  <si>
    <t>2433-96-7</t>
  </si>
  <si>
    <t>XEZVDURJDFGERA-UHFFFAOYSA-N</t>
  </si>
  <si>
    <t>トリコサン酸</t>
  </si>
  <si>
    <t>CCCCCCCCCCCCCCCCCCCCCCC(=O)O</t>
  </si>
  <si>
    <t>C-(C)(H)3:1|C-(C)2(H)2:20|CO-(C)(O):1|O-(CO)(H):1|C-(C)(H)2(CO):1</t>
  </si>
  <si>
    <t>822-28-6</t>
  </si>
  <si>
    <t>UKDKWYQGLUUPBF-UHFFFAOYSA-N</t>
  </si>
  <si>
    <t>１－（ビニルオキシ）ヘキサデカン</t>
  </si>
  <si>
    <t>CCCCCCCCCCCCCCCCOC=C</t>
  </si>
  <si>
    <t>C-(C)(H)3:1|C-(C)2(H)2:14|C[d]-(H)2:1|O-(C[d])(C):1|C[d]-(H)(O):1|C-(C)(H)2(O):1</t>
  </si>
  <si>
    <t>1617-32-9</t>
  </si>
  <si>
    <t>（３Ｅ）－ペンタ－３－エン酸</t>
  </si>
  <si>
    <t>1577-18-0</t>
  </si>
  <si>
    <t>XXHDAWYDNSXJQM-ONEGZZNKSA-N</t>
  </si>
  <si>
    <t>（Ｅ）－ヘキサ－３－エン酸</t>
  </si>
  <si>
    <t>CC\C=C\CC(=O)O</t>
  </si>
  <si>
    <t>15959-40-7</t>
  </si>
  <si>
    <t>RCIGOSUMVYRJEC-UHFFFAOYSA-N</t>
  </si>
  <si>
    <t>Ｎ－ブチル－Ｎ－オクチルオクタン－１－アミン</t>
  </si>
  <si>
    <t>CCCCCCCCN(CCCC)CCCCCCCC</t>
  </si>
  <si>
    <t>18294-89-8</t>
  </si>
  <si>
    <t>PFHBCQFBHMBAMC-SNAWJCMRSA-N</t>
  </si>
  <si>
    <t>オクタ－４－エン酸</t>
  </si>
  <si>
    <t>CCC\C=C\CCC(=O)O</t>
  </si>
  <si>
    <t>7779-94-4</t>
  </si>
  <si>
    <t>XOJDKWNFMFCXNE-UHFFFAOYSA-N</t>
  </si>
  <si>
    <t>８，８－ジエトキシ－２，６－ジメチルオクタン－２－オール</t>
  </si>
  <si>
    <t>CCOC(CC(C)CCCC(C)(C)O)OCC</t>
  </si>
  <si>
    <t>C-(C)(H)3:5|C-(C)2(H)2:4|C-(C)3(H):1|O-(C)2:2|O-(C)(H):1|C-(C)(H)(O)2:1|C-(C)3(O),alcohols/peroxides:1|C-(C)(H)2(O):2</t>
  </si>
  <si>
    <t>55928-67-1</t>
  </si>
  <si>
    <t>（Ｅ）－ドデカ－４－エン酸</t>
  </si>
  <si>
    <t>765-14-0</t>
  </si>
  <si>
    <t>LAYAKLSFVAPMEL-UHFFFAOYSA-N</t>
  </si>
  <si>
    <t>１－（ビニルオキシ）ドデカン</t>
  </si>
  <si>
    <t>CCCCCCCCCCCCOC=C</t>
  </si>
  <si>
    <t>C-(C)(H)3:1|C-(C)2(H)2:10|C[d]-(H)2:1|O-(C[d])(C):1|C[d]-(H)(O):1|C-(C)(H)2(O):1</t>
  </si>
  <si>
    <t>2345-28-0</t>
  </si>
  <si>
    <t>CJPNOLIZCWDHJK-UHFFFAOYSA-N</t>
  </si>
  <si>
    <t>ペンタデカン－２－オン</t>
  </si>
  <si>
    <t>CCCCCCCCCCCCCC(=O)C</t>
  </si>
  <si>
    <t>C-(C)(H)3:1|C-(C)2(H)2:11|CO-(C)2:1|C-(C)(H)2(CO):1|C-(H)3(CO):1</t>
  </si>
  <si>
    <t>1560-97-0</t>
  </si>
  <si>
    <t>HGEMCUOAMCILCP-UHFFFAOYSA-N</t>
  </si>
  <si>
    <t>２－メチルドデカン</t>
  </si>
  <si>
    <t>CCCCCCCCCCC(C)C</t>
  </si>
  <si>
    <t>6064-27-3</t>
  </si>
  <si>
    <t>ZAQZICGOYPRHCK-UHFFFAOYSA-N</t>
  </si>
  <si>
    <t>ドデカン－６－オン</t>
  </si>
  <si>
    <t>CCCCCCC(=O)CCCCC</t>
  </si>
  <si>
    <t>C-(C)(H)3:2|C-(C)2(H)2:7|CO-(C)2:1|C-(C)(H)2(CO):2</t>
  </si>
  <si>
    <t>17312-80-0</t>
  </si>
  <si>
    <t>WMZNFELFMFOGCC-UHFFFAOYSA-N</t>
  </si>
  <si>
    <t>２，４－ジメチルウンデカン</t>
  </si>
  <si>
    <t>CCCCCCCC(C)CC(C)C</t>
  </si>
  <si>
    <t>19780-10-0</t>
  </si>
  <si>
    <t>DOXYUCZSYSEALW-UHFFFAOYSA-N</t>
  </si>
  <si>
    <t>ドデカン－５－オン</t>
  </si>
  <si>
    <t>CCCCCCCC(=O)CCCC</t>
  </si>
  <si>
    <t>2876-35-9</t>
  </si>
  <si>
    <t>MCEORGGPAKTORV-UHFFFAOYSA-N</t>
  </si>
  <si>
    <t>２－（ｔｅｒｔ－ブチル）ナフタレン</t>
  </si>
  <si>
    <t>CC(C)(C)c1ccc2ccccc2c1</t>
  </si>
  <si>
    <t>C-(C)(H)3:3|C-(C[B])(C)3:1|C[BF]-(C[B])2(C[BF]):2|C[B]-(H):7|C[B]-(C):1</t>
  </si>
  <si>
    <t>17312-74-2</t>
  </si>
  <si>
    <t>METKCQZZZVWWCD-UHFFFAOYSA-N</t>
  </si>
  <si>
    <t>５－エチル－５－メチルデカン</t>
  </si>
  <si>
    <t>CCCCCC(C)(CC)CCCC</t>
  </si>
  <si>
    <t>6137-26-4</t>
  </si>
  <si>
    <t>AVQSOIZWTINZLU-UHFFFAOYSA-N</t>
  </si>
  <si>
    <t>ドデカン－４－オン</t>
  </si>
  <si>
    <t>CCCCCCCCC(=O)CCC</t>
  </si>
  <si>
    <t>17648-03-2</t>
  </si>
  <si>
    <t>FVXPBEUYCCZFJT-UHFFFAOYSA-N</t>
  </si>
  <si>
    <t>９，１０－ジヒドロキシ－２，３－ジヒドロアントラセン－１，４－ジオン</t>
  </si>
  <si>
    <t>Oc1c2C(=O)CCC(=O)c2c(O)c3ccccc13</t>
  </si>
  <si>
    <t>C[BF]-(C[B])2(C[BF]):2|C[B]-(H):4|CO-(C[B])(C):2|O-(C[B])(H):2|C-(C)(H)2(CO):2|C[B]-(O):2|C[B]-(CO):2</t>
  </si>
  <si>
    <t>1639-01-6</t>
  </si>
  <si>
    <t>CRJLQECEGNIMNG-UHFFFAOYSA-N</t>
  </si>
  <si>
    <t>２，３－ジメチルブタン－２－チオール</t>
  </si>
  <si>
    <t>CC(C)C(C)(C)S</t>
  </si>
  <si>
    <t>C-(C)(H)3:4|C-(C)3(H):1|C-(C)3(S):1|S-(C)(H):1</t>
  </si>
  <si>
    <t>17301-23-4</t>
  </si>
  <si>
    <t>MFUPKUZLTKVMFM-UHFFFAOYSA-N</t>
  </si>
  <si>
    <t>２，６－ジメチルウンデカン</t>
  </si>
  <si>
    <t>CCCCCC(C)CCCC(C)C</t>
  </si>
  <si>
    <t>1633-97-2</t>
  </si>
  <si>
    <t>ISUXQQTXICTKOV-UHFFFAOYSA-N</t>
  </si>
  <si>
    <t>２－メチルペンタン－２－チオール</t>
  </si>
  <si>
    <t>CCCC(C)(C)S</t>
  </si>
  <si>
    <t>2044-22-6</t>
  </si>
  <si>
    <t>ZQJAONQEOXOVNR-UHFFFAOYSA-N</t>
  </si>
  <si>
    <t>トリノニルアミン</t>
  </si>
  <si>
    <t>CCCCCCCCCN(CCCCCCCCC)CCCCCCCCC</t>
  </si>
  <si>
    <t>C-(C)(H)3:3|C-(C)2(H)2:21|C-(C)(H)2(N):3|N-(C)3:1</t>
  </si>
  <si>
    <t>821-25-0</t>
  </si>
  <si>
    <t>MEMYUUBNXYUWRG-UHFFFAOYSA-N</t>
  </si>
  <si>
    <t>１，１－ジクロロヘプタン</t>
  </si>
  <si>
    <t>CCCCCCC(Cl)Cl</t>
  </si>
  <si>
    <t>C-(C)(H)3:1|C-(C)2(H)2:5|C-(C)(H)(Cl)2:1</t>
  </si>
  <si>
    <t>764-97-6</t>
  </si>
  <si>
    <t>NGCRXXLKJAAUQQ-PKNBQFBNSA-N</t>
  </si>
  <si>
    <t>（Ｅ）－ウンデカ－５－エン</t>
  </si>
  <si>
    <t>CCCCC\C=C\CCCC</t>
  </si>
  <si>
    <t>C-(C)(H)3:2|C-(C)2(H)2:5|C[d]-(C)(H):2|C-(C[d])(C)(H)2:2</t>
  </si>
  <si>
    <t>999-07-5</t>
  </si>
  <si>
    <t>SRGMFDQMGOZQPO-UHFFFAOYSA-N</t>
  </si>
  <si>
    <t>４－クロロオクタン</t>
  </si>
  <si>
    <t>CCCCC(Cl)CCC</t>
  </si>
  <si>
    <t>C-(C)(H)3:2|C-(C)2(H)2:5|C-(C)2(H)(Cl):1</t>
  </si>
  <si>
    <t>42217-03-8</t>
  </si>
  <si>
    <t>OACXFSZVCDOBKF-UHFFFAOYSA-N</t>
  </si>
  <si>
    <t>１－クロロドコサン</t>
  </si>
  <si>
    <t>CCCCCCCCCCCCCCCCCCCCCCCl</t>
  </si>
  <si>
    <t>C-(C)(H)3:1|C-(C)2(H)2:20|C-(C)(H)2(Cl):1</t>
  </si>
  <si>
    <t>21948-47-0</t>
  </si>
  <si>
    <t>MVGLPONKMNPSHG-UHFFFAOYSA-N</t>
  </si>
  <si>
    <t>２，３－ジクロロオクタン</t>
  </si>
  <si>
    <t>CCCCCC(Cl)C(C)Cl</t>
  </si>
  <si>
    <t>C-(C)(H)3:2|C-(C)2(H)2:4|C-(C)2(H)(Cl):2</t>
  </si>
  <si>
    <t>20810-21-3</t>
  </si>
  <si>
    <t>JABYJIQOLGWMQW-VQHVLOKHSA-N</t>
  </si>
  <si>
    <t>ウンデカ－４－エン</t>
  </si>
  <si>
    <t>CCCCCC\C=C\CCC</t>
  </si>
  <si>
    <t>2044-21-5</t>
  </si>
  <si>
    <t>MFHKEJIIHDNPQE-UHFFFAOYSA-N</t>
  </si>
  <si>
    <t>ジノニルアミン</t>
  </si>
  <si>
    <t>CCCCCCCCCNCCCCCCCCC</t>
  </si>
  <si>
    <t>C-(C)(H)3:2|C-(C)2(H)2:14|C-(C)(H)2(N):2|N-(C)2(H):1</t>
  </si>
  <si>
    <t>19780-80-4</t>
  </si>
  <si>
    <t>QDOYJBSJTHIWKH-UHFFFAOYSA-N</t>
  </si>
  <si>
    <t>２－ヘキシルオクタ－１－エン</t>
  </si>
  <si>
    <t>CCCCCCC(=C)CCCCCC</t>
  </si>
  <si>
    <t>3377-86-4</t>
  </si>
  <si>
    <t>NEBYCXAKZCQWAW-UHFFFAOYSA-N</t>
  </si>
  <si>
    <t>２－ブロモヘキサン</t>
  </si>
  <si>
    <t>CCCCC(C)Br</t>
  </si>
  <si>
    <t>C-(C)(H)3:2|C-(C)2(H)2:3|C-(C)2(H)(Br):1</t>
  </si>
  <si>
    <t>998-93-6</t>
  </si>
  <si>
    <t>BNUTXEKPXPZAIT-UHFFFAOYSA-N</t>
  </si>
  <si>
    <t>４－ブロモヘプタン</t>
  </si>
  <si>
    <t>CCCC(Br)CCC</t>
  </si>
  <si>
    <t>C-(C)(H)3:2|C-(C)2(H)2:4|C-(C)2(H)(Br):1</t>
  </si>
  <si>
    <t>822-13-9</t>
  </si>
  <si>
    <t>ASZMYJSJEOGSBR-UHFFFAOYSA-N</t>
  </si>
  <si>
    <t>１－クロロトリデカン</t>
  </si>
  <si>
    <t>CCCCCCCCCCCCCCl</t>
  </si>
  <si>
    <t>C-(C)(H)3:1|C-(C)2(H)2:11|C-(C)(H)2(Cl):1</t>
  </si>
  <si>
    <t>999-52-0</t>
  </si>
  <si>
    <t>DMKNOEJJJSHSML-UHFFFAOYSA-N</t>
  </si>
  <si>
    <t>３－クロロヘプタン</t>
  </si>
  <si>
    <t>CCCCC(Cl)CC</t>
  </si>
  <si>
    <t>C-(C)(H)3:2|C-(C)2(H)2:4|C-(C)2(H)(Cl):1</t>
  </si>
  <si>
    <t>2439-54-5</t>
  </si>
  <si>
    <t>SEGJNMCIMOLEDM-UHFFFAOYSA-N</t>
  </si>
  <si>
    <t>Ｎ－メチルオクタン－１－アミン</t>
  </si>
  <si>
    <t>CCCCCCCCNC</t>
  </si>
  <si>
    <t>C-(C)(H)3:1|C-(C)2(H)2:6|C-(H)3(N):1|C-(C)(H)2(N):1|N-(C)2(H):1</t>
  </si>
  <si>
    <t>2695-47-8</t>
  </si>
  <si>
    <t>RIMXEJYJXDBLIE-UHFFFAOYSA-N</t>
  </si>
  <si>
    <t>６－ブロモヘキサ－１－エン</t>
  </si>
  <si>
    <t>BrCCCCC=C</t>
  </si>
  <si>
    <t>C-(C)2(H)2:2|C[d]-(H)2:1|C[d]-(C)(H):1|C-(C[d])(C)(H)2:1|C-(C)(H)2(Br):1</t>
  </si>
  <si>
    <t>10575-88-9</t>
  </si>
  <si>
    <t>WTHSSOCBKLJJHF-UHFFFAOYSA-N</t>
  </si>
  <si>
    <t>２，３－ジクロロヘプタン</t>
  </si>
  <si>
    <t>CCCCC(Cl)C(C)Cl</t>
  </si>
  <si>
    <t>C-(C)(H)3:2|C-(C)2(H)2:3|C-(C)2(H)(Cl):2</t>
  </si>
  <si>
    <t>998-95-8</t>
  </si>
  <si>
    <t>MGSGWAXIEMEWCQ-UHFFFAOYSA-N</t>
  </si>
  <si>
    <t>４－クロロヘプタン</t>
  </si>
  <si>
    <t>CCCC(Cl)CCC</t>
  </si>
  <si>
    <t>56375-93-0</t>
  </si>
  <si>
    <t>GQJWYQRXFSNBGU-UHFFFAOYSA-N</t>
  </si>
  <si>
    <t>１，５－ジクロロオクタン</t>
  </si>
  <si>
    <t>CCCC(Cl)CCCCCl</t>
  </si>
  <si>
    <t>C-(C)(H)3:1|C-(C)2(H)2:5|C-(C)(H)2(Cl):1|C-(C)2(H)(Cl):1</t>
  </si>
  <si>
    <t>5799-71-3</t>
  </si>
  <si>
    <t>AQQFBJDUOOXQHZ-UHFFFAOYSA-N</t>
  </si>
  <si>
    <t>１，３－ジクロロオクタン</t>
  </si>
  <si>
    <t>CCCCCC(Cl)CCCl</t>
  </si>
  <si>
    <t>1001-89-4</t>
  </si>
  <si>
    <t>PTSLUOSUHFGQHV-UHFFFAOYSA-N</t>
  </si>
  <si>
    <t>２－クロロヘプタン</t>
  </si>
  <si>
    <t>CCCCCC(C)Cl</t>
  </si>
  <si>
    <t>4941-53-1</t>
  </si>
  <si>
    <t>ウンデカ－５－エン</t>
  </si>
  <si>
    <t>60468-23-7</t>
  </si>
  <si>
    <t>WSXIDSNEEOYBFA-SNAWJCMRSA-N</t>
  </si>
  <si>
    <t>１－ブロモペンタ－１－エン</t>
  </si>
  <si>
    <t>CCC\C=C\Br</t>
  </si>
  <si>
    <t>42976-85-2</t>
  </si>
  <si>
    <t>QLHHQXZNXUUIRO-SNAWJCMRSA-N</t>
  </si>
  <si>
    <t>１－ブロモヘプタ－３－エン</t>
  </si>
  <si>
    <t>CCC\C=C\CCBr</t>
  </si>
  <si>
    <t>C-(C)(H)3:1|C-(C)2(H)2:1|C[d]-(C)(H):2|C-(C[d])(C)(H)2:2|C-(C)(H)2(Br):1</t>
  </si>
  <si>
    <t>54305-87-2</t>
  </si>
  <si>
    <t>IILOKMKZRPIYGG-UHFFFAOYSA-N</t>
  </si>
  <si>
    <t>２，３－ジクロロヘキサン</t>
  </si>
  <si>
    <t>CCCC(Cl)C(C)Cl</t>
  </si>
  <si>
    <t>C-(C)(H)3:2|C-(C)2(H)2:2|C-(C)2(H)(Cl):2</t>
  </si>
  <si>
    <t>56375-94-1</t>
  </si>
  <si>
    <t>LIKSOBPPKMSFGB-UHFFFAOYSA-N</t>
  </si>
  <si>
    <t>１，６－ジクロロオクタン</t>
  </si>
  <si>
    <t>CCC(Cl)CCCCCCl</t>
  </si>
  <si>
    <t>62017-16-7</t>
  </si>
  <si>
    <t>RQXXCWHCUOJQGR-UHFFFAOYSA-N</t>
  </si>
  <si>
    <t>１，１－ジクロロヘキサン</t>
  </si>
  <si>
    <t>CCCCCC(Cl)Cl</t>
  </si>
  <si>
    <t>C-(C)(H)3:1|C-(C)2(H)2:4|C-(C)(H)(Cl)2:1</t>
  </si>
  <si>
    <t>38334-98-4</t>
  </si>
  <si>
    <t>NFYSVENHRGYWJB-UHFFFAOYSA-N</t>
  </si>
  <si>
    <t>６－ブロモヘプタ－１－エン</t>
  </si>
  <si>
    <t>CC(Br)CCCC=C</t>
  </si>
  <si>
    <t>C-(C)(H)3:1|C-(C)2(H)2:2|C[d]-(H)2:1|C[d]-(C)(H):1|C-(C[d])(C)(H)2:1|C-(C)2(H)(Br):1</t>
  </si>
  <si>
    <t>6223-76-3</t>
  </si>
  <si>
    <t>MAHAWVMUURHVNO-UHFFFAOYSA-N</t>
  </si>
  <si>
    <t>１，４－ジクロロヘプタン</t>
  </si>
  <si>
    <t>CCCC(Cl)CCCCl</t>
  </si>
  <si>
    <t>C-(C)(H)3:1|C-(C)2(H)2:4|C-(C)(H)2(Cl):1|C-(C)2(H)(Cl):1</t>
  </si>
  <si>
    <t>20395-24-8</t>
  </si>
  <si>
    <t>OQYNFBPKTVQOKO-UHFFFAOYSA-N</t>
  </si>
  <si>
    <t>１，１－ジクロロオクタン</t>
  </si>
  <si>
    <t>CCCCCCCC(Cl)Cl</t>
  </si>
  <si>
    <t>C-(C)(H)3:1|C-(C)2(H)2:6|C-(C)(H)(Cl)2:1</t>
  </si>
  <si>
    <t>764-96-5</t>
  </si>
  <si>
    <t>NGCRXXLKJAAUQQ-LUAWRHEFSA-N</t>
  </si>
  <si>
    <t>（５Ｚ）－ウンデカ－５－エン</t>
  </si>
  <si>
    <t>CCCCC\C=C/CCCC</t>
  </si>
  <si>
    <t>34686-76-5</t>
  </si>
  <si>
    <t>SGEUYXUPUOLFHQ-SNAWJCMRSA-N</t>
  </si>
  <si>
    <t>１－ブロモ－ヘキサ－２－エン</t>
  </si>
  <si>
    <t>CCC\C=C\CBr</t>
  </si>
  <si>
    <t>C-(C)(H)3:1|C-(C)2(H)2:1|C[d]-(C)(H):2|C-(C[d])(C)(H)2:1|C-(C[d])(H)2(Br):1</t>
  </si>
  <si>
    <t>56375-90-7</t>
  </si>
  <si>
    <t>JDNSQFTYGSHBBG-UHFFFAOYSA-N</t>
  </si>
  <si>
    <t>１，５－ジクロロヘプタン</t>
  </si>
  <si>
    <t>CCC(Cl)CCCCCl</t>
  </si>
  <si>
    <t>56375-95-2</t>
  </si>
  <si>
    <t>JSBUJUKPVVDBGE-UHFFFAOYSA-N</t>
  </si>
  <si>
    <t>１，７－ジクロロオクタン</t>
  </si>
  <si>
    <t>CC(Cl)CCCCCCCl</t>
  </si>
  <si>
    <t>1117-79-9</t>
  </si>
  <si>
    <t>FYNJWLOOBINARS-UHFFFAOYSA-N</t>
  </si>
  <si>
    <t>３－クロロオクタン</t>
  </si>
  <si>
    <t>CCCCCC(Cl)CC</t>
  </si>
  <si>
    <t>84254-20-6</t>
  </si>
  <si>
    <t>HSNATJOWAYTBGM-ONEGZZNKSA-N</t>
  </si>
  <si>
    <t>１－ブロモヘキサ－３－エン</t>
  </si>
  <si>
    <t>CC\C=C\CCBr</t>
  </si>
  <si>
    <t>4558-27-4</t>
  </si>
  <si>
    <t>AIAXFFLNNULCFG-UHFFFAOYSA-N</t>
  </si>
  <si>
    <t>５－ブロモヘキサ－１－エン</t>
  </si>
  <si>
    <t>CC(Br)CCC=C</t>
  </si>
  <si>
    <t>C-(C)(H)3:1|C-(C)2(H)2:1|C[d]-(H)2:1|C[d]-(C)(H):1|C-(C[d])(C)(H)2:1|C-(C)2(H)(Br):1</t>
  </si>
  <si>
    <t>872-06-0</t>
  </si>
  <si>
    <t>AJGQFZNQNJVFQX-UHFFFAOYSA-N</t>
  </si>
  <si>
    <t>９－クロロノナ－１－エン</t>
  </si>
  <si>
    <t>ClCCCCCCCC=C</t>
  </si>
  <si>
    <t>C-(C)2(H)2:5|C[d]-(H)2:1|C[d]-(C)(H):1|C-(C[d])(C)(H)2:1|C-(C)(H)2(Cl):1</t>
  </si>
  <si>
    <t>58794-27-7</t>
  </si>
  <si>
    <t>GNQKXXPCKOEGKS-UHFFFAOYSA-N</t>
  </si>
  <si>
    <t>４－ブロモヘキサ－１－エン</t>
  </si>
  <si>
    <t>CCC(Br)CC=C</t>
  </si>
  <si>
    <t>1119-51-3</t>
  </si>
  <si>
    <t>LPNANKDXVBMDKE-UHFFFAOYSA-N</t>
  </si>
  <si>
    <t>５－ブロモペンタ－１－エン</t>
  </si>
  <si>
    <t>BrCCCC=C</t>
  </si>
  <si>
    <t>C-(C)2(H)2:1|C[d]-(H)2:1|C[d]-(C)(H):1|C-(C[d])(C)(H)2:1|C-(C)(H)2(Br):1</t>
  </si>
  <si>
    <t>51952-42-2</t>
  </si>
  <si>
    <t>NXUCEINLRQGOSH-NSCUHMNNSA-N</t>
  </si>
  <si>
    <t>５－ブロモペンタ－２－エン</t>
  </si>
  <si>
    <t>C\C=C\CCBr</t>
  </si>
  <si>
    <t>C[d]-(C)(H):2|C-(C[d])(C)(H)2:1|C-(C[d])(H)3:1|C-(C)(H)2(Br):1</t>
  </si>
  <si>
    <t>57855-22-8</t>
  </si>
  <si>
    <t>１－ブロモヘキサ－１－エン</t>
  </si>
  <si>
    <t>22537-07-1</t>
  </si>
  <si>
    <t>UVBBCQLPTZEDHT-UHFFFAOYSA-N</t>
  </si>
  <si>
    <t>ペンタ－４－エン－１－アミン</t>
  </si>
  <si>
    <t>NCCCC=C</t>
  </si>
  <si>
    <t>C-(C)2(H)2:1|C[d]-(H)2:1|C[d]-(C)(H):1|C-(C[d])(C)(H)2:1|C-(C)(H)2(N):1|N-(C)(H)2:1</t>
  </si>
  <si>
    <t>60168-05-0</t>
  </si>
  <si>
    <t>AZJUGPLDDAZZTB-NSCUHMNNSA-N</t>
  </si>
  <si>
    <t>ヘキサ－４－エン－１－アミン</t>
  </si>
  <si>
    <t>C\C=C\CCCN</t>
  </si>
  <si>
    <t>C-(C)2(H)2:1|C[d]-(C)(H):2|C-(C[d])(C)(H)2:1|C-(C[d])(H)3:1|C-(C)(H)2(N):1|N-(C)(H)2:1</t>
  </si>
  <si>
    <t>56375-91-8</t>
  </si>
  <si>
    <t>IVJIRARNRSLPGI-UHFFFAOYSA-N</t>
  </si>
  <si>
    <t>１，６－ジクロロヘプタン</t>
  </si>
  <si>
    <t>CC(Cl)CCCCCCl</t>
  </si>
  <si>
    <t>2346-81-8</t>
  </si>
  <si>
    <t>BXSMMAVTEURRGG-UHFFFAOYSA-N</t>
  </si>
  <si>
    <t>３－クロロヘキサン</t>
  </si>
  <si>
    <t>CCCC(Cl)CC</t>
  </si>
  <si>
    <t>C-(C)(H)3:2|C-(C)2(H)2:3|C-(C)2(H)(Cl):1</t>
  </si>
  <si>
    <t>20599-27-3</t>
  </si>
  <si>
    <t>FTBPZRNURKMEFD-ONEGZZNKSA-N</t>
  </si>
  <si>
    <t>１－ブロモペンタ－２－エン</t>
  </si>
  <si>
    <t>CC\C=C\CBr</t>
  </si>
  <si>
    <t>C-(C)(H)3:1|C[d]-(C)(H):2|C-(C[d])(C)(H)2:1|C-(C[d])(H)2(Br):1</t>
  </si>
  <si>
    <t>10575-87-8</t>
  </si>
  <si>
    <t>WBCSJABQCRFUCP-UHFFFAOYSA-N</t>
  </si>
  <si>
    <t>１，２－ジクロロヘプタン</t>
  </si>
  <si>
    <t>CCCCCC(Cl)CCl</t>
  </si>
  <si>
    <t>36851-77-1</t>
  </si>
  <si>
    <t>SGRXJJMXWNQBNS-NSCUHMNNSA-N</t>
  </si>
  <si>
    <t>６－ブロモヘキサ－２－エン</t>
  </si>
  <si>
    <t>C\C=C\CCCBr</t>
  </si>
  <si>
    <t>C-(C)2(H)2:1|C[d]-(C)(H):2|C-(C[d])(C)(H)2:1|C-(C[d])(H)3:1|C-(C)(H)2(Br):1</t>
  </si>
  <si>
    <t>56375-89-4</t>
  </si>
  <si>
    <t>AYKTVDJYNAKTAJ-UHFFFAOYSA-N</t>
  </si>
  <si>
    <t>１，３－ジクロロヘプタン</t>
  </si>
  <si>
    <t>CCCCC(Cl)CCCl</t>
  </si>
  <si>
    <t>34686-77-6</t>
  </si>
  <si>
    <t>OWNFMPKLXRVOQC-AATRIKPKSA-N</t>
  </si>
  <si>
    <t>１－ブロモ－ヘプタ－２－エン</t>
  </si>
  <si>
    <t>CCCC\C=C\CBr</t>
  </si>
  <si>
    <t>C-(C)(H)3:1|C-(C)2(H)2:2|C[d]-(C)(H):2|C-(C[d])(C)(H)2:1|C-(C[d])(H)2(Br):1</t>
  </si>
  <si>
    <t>90321-84-9</t>
  </si>
  <si>
    <t>YVTRIUJTSQUYLY-NSCUHMNNSA-N</t>
  </si>
  <si>
    <t>７－ブロモヘプタ－２－エン</t>
  </si>
  <si>
    <t>C\C=C\CCCCBr</t>
  </si>
  <si>
    <t>C-(C)2(H)2:2|C[d]-(C)(H):2|C-(C[d])(C)(H)2:1|C-(C[d])(H)3:1|C-(C)(H)2(Br):1</t>
  </si>
  <si>
    <t>56375-92-9</t>
  </si>
  <si>
    <t>MZMYAXREHSQDRT-UHFFFAOYSA-N</t>
  </si>
  <si>
    <t>１，４－ジクロロオクタン</t>
  </si>
  <si>
    <t>CCCCC(Cl)CCCCl</t>
  </si>
  <si>
    <t>3377-87-5</t>
  </si>
  <si>
    <t>IOZOJWNUKLCDML-UHFFFAOYSA-N</t>
  </si>
  <si>
    <t>３－ブロモヘキサン</t>
  </si>
  <si>
    <t>CCCC(Br)CC</t>
  </si>
  <si>
    <t>50635-35-3</t>
  </si>
  <si>
    <t>QUBRHRAWRVZUFZ-UHFFFAOYSA-N</t>
  </si>
  <si>
    <t>１，４－ジクロロヘキサン</t>
  </si>
  <si>
    <t>CCC(Cl)CCCCl</t>
  </si>
  <si>
    <t>C-(C)(H)3:1|C-(C)2(H)2:3|C-(C)(H)2(Cl):1|C-(C)2(H)(Cl):1</t>
  </si>
  <si>
    <t>56375-88-3</t>
  </si>
  <si>
    <t>YMVCUGKJZXZKSG-UHFFFAOYSA-N</t>
  </si>
  <si>
    <t>１，３－ジクロロヘキサン</t>
  </si>
  <si>
    <t>CCCC(Cl)CCCl</t>
  </si>
  <si>
    <t>6795-79-5</t>
  </si>
  <si>
    <t>SEFXBCYTMUNYFC-UHFFFAOYSA-N</t>
  </si>
  <si>
    <t>５－メチレンノナン</t>
  </si>
  <si>
    <t>CCCCC(=C)CCCC</t>
  </si>
  <si>
    <t>31950-56-8</t>
  </si>
  <si>
    <t>PDBJRGFNXXAAMO-UHFFFAOYSA-N</t>
  </si>
  <si>
    <t>４－ブロモペンタ－１－エン</t>
  </si>
  <si>
    <t>CC(Br)CC=C</t>
  </si>
  <si>
    <t>C-(C)(H)3:1|C[d]-(H)2:1|C[d]-(C)(H):1|C-(C[d])(C)(H)2:1|C-(C)2(H)(Br):1</t>
  </si>
  <si>
    <t>42131-89-5</t>
  </si>
  <si>
    <t>SJDNOQZXJRUKDE-UHFFFAOYSA-N</t>
  </si>
  <si>
    <t>２，２－ジクロロヘキサン</t>
  </si>
  <si>
    <t>CCCCC(C)(Cl)Cl</t>
  </si>
  <si>
    <t>C-(C)(H)3:2|C-(C)2(H)2:3|C-(C)2(Cl)2:1</t>
  </si>
  <si>
    <t>1120-49-6</t>
  </si>
  <si>
    <t>GMTCPFCMAHMEMT-UHFFFAOYSA-N</t>
  </si>
  <si>
    <t>Ｎ－デシルデカン－１－アミン</t>
  </si>
  <si>
    <t>CCCCCCCCCCNCCCCCCCCCC</t>
  </si>
  <si>
    <t>C-(C)(H)3:2|C-(C)2(H)2:16|C-(C)(H)2(N):2|N-(C)2(H):1</t>
  </si>
  <si>
    <t>17799-46-1</t>
  </si>
  <si>
    <t>XEFKBSJQOZGUTE-UHFFFAOYSA-N</t>
  </si>
  <si>
    <t>２－ペンチルヘキサ－１－エン</t>
  </si>
  <si>
    <t>CCCCCC(=C)CCCCC</t>
  </si>
  <si>
    <t>C-(C)(H)3:2|C-(C)2(H)2:6|C[d]-(H)2:1|C[d]-(C)2:1|C-(C[d])(C)(H)2:2</t>
  </si>
  <si>
    <t>21948-46-9</t>
  </si>
  <si>
    <t>LYVLPCUIYWOEBI-UHFFFAOYSA-N</t>
  </si>
  <si>
    <t>１，２－ジクロロオクタン</t>
  </si>
  <si>
    <t>CCCCCCC(Cl)CCl</t>
  </si>
  <si>
    <t>821-98-7</t>
  </si>
  <si>
    <t>JABYJIQOLGWMQW-CLFYSBASSA-N</t>
  </si>
  <si>
    <t>（４Ｚ）－ウンデカ－４－エン</t>
  </si>
  <si>
    <t>CCCCCC\C=C/CCC</t>
  </si>
  <si>
    <t>55668-09-2</t>
  </si>
  <si>
    <t>ICTHKNOBBDSFPZ-UHFFFAOYSA-N</t>
  </si>
  <si>
    <t>８－メチレンペンタデカン</t>
  </si>
  <si>
    <t>CCCCCCCC(=C)CCCCCCC</t>
  </si>
  <si>
    <t>C-(C)(H)3:2|C-(C)2(H)2:10|C[d]-(H)2:1|C[d]-(C)2:1|C-(C[d])(C)(H)2:2</t>
  </si>
  <si>
    <t>693-62-9</t>
  </si>
  <si>
    <t>（Ｅ）－ウンデカ－４－エン</t>
  </si>
  <si>
    <t>7307-55-3</t>
  </si>
  <si>
    <t>QFKMMXYLAPZKIB-UHFFFAOYSA-N</t>
  </si>
  <si>
    <t>ウンデカン－１－アミン</t>
  </si>
  <si>
    <t>CCCCCCCCCCCN</t>
  </si>
  <si>
    <t>C-(C)(H)3:1|C-(C)2(H)2:9|C-(C)(H)2(N):1|N-(C)(H)2:1</t>
  </si>
  <si>
    <t>1809-10-5</t>
  </si>
  <si>
    <t>VTOQFOCYBTVOJZ-UHFFFAOYSA-N</t>
  </si>
  <si>
    <t>３－ブロモペンタン</t>
  </si>
  <si>
    <t>CCC(Br)CC</t>
  </si>
  <si>
    <t>C-(C)(H)3:2|C-(C)2(H)2:2|C-(C)2(H)(Br):1</t>
  </si>
  <si>
    <t>2213-23-2</t>
  </si>
  <si>
    <t>AUKVIBNBLXQNIZ-UHFFFAOYSA-N</t>
  </si>
  <si>
    <t>２，４－ジメチルヘプタン</t>
  </si>
  <si>
    <t>CCCC(C)CC(C)C</t>
  </si>
  <si>
    <t>3221-61-2</t>
  </si>
  <si>
    <t>ZUBZATZOEPUUQF-UHFFFAOYSA-N</t>
  </si>
  <si>
    <t>２－メチルオクタン</t>
  </si>
  <si>
    <t>CCCCCCC(C)C</t>
  </si>
  <si>
    <t>613-48-9</t>
  </si>
  <si>
    <t>HKJNHYJTVPWVGV-UHFFFAOYSA-N</t>
  </si>
  <si>
    <t>Ｎ，Ｎ－ジエチル－４－メチルアニリン</t>
  </si>
  <si>
    <t>CCN(CC)c1ccc(C)cc1</t>
  </si>
  <si>
    <t>1144-74-7</t>
  </si>
  <si>
    <t>ZYMCBJWUWHHVRX-UHFFFAOYSA-N</t>
  </si>
  <si>
    <t>（４－ニトロフェニル）（フェニル）メタノン</t>
  </si>
  <si>
    <t>O=C(c1ccccc1)c2ccc(cc2)N(=O)=O</t>
  </si>
  <si>
    <t>C[B]-(H):9|CO-(C[B])2:1|C[B]-(CO):2|C[B]-(NO2):1</t>
  </si>
  <si>
    <t>594-56-9</t>
  </si>
  <si>
    <t>AUYRUAVCWOAHQN-UHFFFAOYSA-N</t>
  </si>
  <si>
    <t>２，３，３－トリメチルブタ－１－エン</t>
  </si>
  <si>
    <t>CC(=C)C(C)(C)C</t>
  </si>
  <si>
    <t>C-(C)(H)3:3|C[d]-(H)2:1|C[d]-(C)2:1|C-(C[d])(C)3:1|C-(C[d])(H)3:1</t>
  </si>
  <si>
    <t>1072-05-5</t>
  </si>
  <si>
    <t>KBPCCVWUMVGXGF-UHFFFAOYSA-N</t>
  </si>
  <si>
    <t>２，６－ジメチルヘプタン</t>
  </si>
  <si>
    <t>CC(C)CCCC(C)C</t>
  </si>
  <si>
    <t>2216-30-0</t>
  </si>
  <si>
    <t>HQZHQNKZOYIKQC-UHFFFAOYSA-N</t>
  </si>
  <si>
    <t>２，５－ジメチルヘプタン</t>
  </si>
  <si>
    <t>CCC(C)CCC(C)C</t>
  </si>
  <si>
    <t>610-14-0</t>
  </si>
  <si>
    <t>BWWHTIHDQBHTHP-UHFFFAOYSA-N</t>
  </si>
  <si>
    <t>ClC(=O)c1ccccc1N(=O)=O</t>
  </si>
  <si>
    <t>598-96-9</t>
  </si>
  <si>
    <t>３，４，４－トリメチルペンタ－２－エン</t>
  </si>
  <si>
    <t>628-44-4</t>
  </si>
  <si>
    <t>KBCNUEXDHWDIFX-UHFFFAOYSA-N</t>
  </si>
  <si>
    <t>２－メチルオクタン－２－オール</t>
  </si>
  <si>
    <t>CCCCCCC(C)(C)O</t>
  </si>
  <si>
    <t>693-61-8</t>
  </si>
  <si>
    <t>JOHIXGUTSXXADV-HWKANZROSA-N</t>
  </si>
  <si>
    <t>（２Ｅ）－ウンデカ－２－エン</t>
  </si>
  <si>
    <t>CCCCCCCC\C=C\C</t>
  </si>
  <si>
    <t>C-(C)(H)3:1|C-(C)2(H)2:6|C[d]-(C)(H):2|C-(C[d])(C)(H)2:1|C-(C[d])(H)3:1</t>
  </si>
  <si>
    <t>25276-70-4</t>
  </si>
  <si>
    <t>IGMQODZGDORXEN-UHFFFAOYSA-N</t>
  </si>
  <si>
    <t>ペンタデカン－１－チオール</t>
  </si>
  <si>
    <t>CCCCCCCCCCCCCCCS</t>
  </si>
  <si>
    <t>C-(C)(H)3:1|C-(C)2(H)2:13|C-(C)(H)2(S):1|S-(C)(H):1</t>
  </si>
  <si>
    <t>10496-15-8</t>
  </si>
  <si>
    <t>GJPDBURPGLWRPW-UHFFFAOYSA-N</t>
  </si>
  <si>
    <t>ジヘキシルジスルファン</t>
  </si>
  <si>
    <t>CCCCCCSSCCCCCC</t>
  </si>
  <si>
    <t>C-(C)(H)3:2|C-(C)2(H)2:8|C-(C)(H)2(S):2|S-(C)(S):2</t>
  </si>
  <si>
    <t>2079-95-0</t>
  </si>
  <si>
    <t>GEKDEMKPCKTKEC-UHFFFAOYSA-N</t>
  </si>
  <si>
    <t>テトラデカン－１－チオール</t>
  </si>
  <si>
    <t>CCCCCCCCCCCCCCS</t>
  </si>
  <si>
    <t>C-(C)(H)3:1|C-(C)2(H)2:12|C-(C)(H)2(S):1|S-(C)(H):1</t>
  </si>
  <si>
    <t>628-99-9</t>
  </si>
  <si>
    <t>NGDNVOAEIVQRFH-UHFFFAOYSA-N</t>
  </si>
  <si>
    <t>ノナン－２－オール</t>
  </si>
  <si>
    <t>CCCCCCCC(C)O</t>
  </si>
  <si>
    <t>81-68-5</t>
  </si>
  <si>
    <t>BXIGAWRFDMDLTL-UHFFFAOYSA-N</t>
  </si>
  <si>
    <t>ディスパーズ　レッド－８６</t>
  </si>
  <si>
    <t>COc1cc(NS(=O)(=O)c2ccc(C)cc2)c3C(=O)c4ccccc4C(=O)c3c1N</t>
  </si>
  <si>
    <t>C[B]-(H):9|C[B]-(C):1|C-(C[B])(H)3:1|CO-(C[B])2:2|O-(C[B])(C):1|C-(H)3(O):1|C[B]-(O):1|C[B]-(CO):4|N-(C[B])(H)2:1|C[B]-(N):2|C[B]-(SO2):1|C[B]-(S):1</t>
  </si>
  <si>
    <t>628-61-5</t>
  </si>
  <si>
    <t>HKDCIIMOALDWHF-UHFFFAOYSA-N</t>
  </si>
  <si>
    <t>２－クロロオクタン</t>
  </si>
  <si>
    <t>CCCCCCC(C)Cl</t>
  </si>
  <si>
    <t>629-41-4</t>
  </si>
  <si>
    <t>OEIJHBUUFURJLI-UHFFFAOYSA-N</t>
  </si>
  <si>
    <t>オクタン－１，８－ジオール</t>
  </si>
  <si>
    <t>OCCCCCCCCO</t>
  </si>
  <si>
    <t>C-(C)2(H)2:6|O-(C)(H):2|C-(C)(H)2(O):2</t>
  </si>
  <si>
    <t>13810-83-8</t>
  </si>
  <si>
    <t>XIRDTMSOGDWMOX-UHFFFAOYSA-N</t>
  </si>
  <si>
    <t>３，４，５，６－テトラブロモフタル酸</t>
  </si>
  <si>
    <t>OC(=O)c1c(Br)c(Br)c(Br)c(Br)c1C(=O)O</t>
  </si>
  <si>
    <t>ortho corr, hydrocarbons:1|(COOH)(COOH),ortho:1|(Br)(COOH),ortho:2</t>
  </si>
  <si>
    <t>597-76-2</t>
  </si>
  <si>
    <t>WNDLTOTUHMHNOC-UHFFFAOYSA-N</t>
  </si>
  <si>
    <t>３－エチルヘキサン－３－オール</t>
  </si>
  <si>
    <t>CCCC(O)(CC)CC</t>
  </si>
  <si>
    <t>821-97-6</t>
  </si>
  <si>
    <t>SDTYFWAQLSIEBH-ALCCZGGFSA-N</t>
  </si>
  <si>
    <t>（３Ｚ）－ウンデカ－３－エン</t>
  </si>
  <si>
    <t>CCCCCCC\C=C/CC</t>
  </si>
  <si>
    <t>7425-93-6</t>
  </si>
  <si>
    <t>FORJWQPDKXQQOG-UHFFFAOYSA-N</t>
  </si>
  <si>
    <t>テトラメチレンビス（β－ヒドロキシエチルスルフィド）</t>
  </si>
  <si>
    <t>OCCSCCCCSCCO</t>
  </si>
  <si>
    <t>C-(C)2(H)2:2|O-(C)(H):2|C-(C)(H)2(O):2|C-(C)(H)2(S):4|S-(C)2:2</t>
  </si>
  <si>
    <t>5332-52-5</t>
  </si>
  <si>
    <t>CCIDWXHLGNEQSL-UHFFFAOYSA-N</t>
  </si>
  <si>
    <t>ウンデカン－１－チオール</t>
  </si>
  <si>
    <t>CCCCCCCCCCCS</t>
  </si>
  <si>
    <t>C-(C)(H)3:1|C-(C)2(H)2:9|C-(C)(H)2(S):1|S-(C)(H):1</t>
  </si>
  <si>
    <t>10496-16-9</t>
  </si>
  <si>
    <t>IFGAFLQUAVLERP-UHFFFAOYSA-N</t>
  </si>
  <si>
    <t>ジヘプチルジスルファン</t>
  </si>
  <si>
    <t>CCCCCCCSSCCCCCCC</t>
  </si>
  <si>
    <t>C-(C)(H)3:2|C-(C)2(H)2:10|C-(C)(H)2(S):2|S-(C)(S):2</t>
  </si>
  <si>
    <t>623-93-8</t>
  </si>
  <si>
    <t>FCBBRODPXVPZAH-UHFFFAOYSA-N</t>
  </si>
  <si>
    <t>ノナン－５－オール</t>
  </si>
  <si>
    <t>CCCCC(O)CCCC</t>
  </si>
  <si>
    <t>20063-97-2</t>
  </si>
  <si>
    <t>YKNMBTZOEVIJCM-HWKANZROSA-N</t>
  </si>
  <si>
    <t>（Ｅ）－デカ－２－エン</t>
  </si>
  <si>
    <t>CCCCCCC\C=C\C</t>
  </si>
  <si>
    <t>C-(C)(H)3:1|C-(C)2(H)2:5|C[d]-(C)(H):2|C-(C[d])(C)(H)2:1|C-(C[d])(H)3:1</t>
  </si>
  <si>
    <t>74198-19-9</t>
  </si>
  <si>
    <t>QFYJXYBADYVKQN-UHFFFAOYSA-N</t>
  </si>
  <si>
    <t>１２－メチル－２，５，８，１１－テトラオキサトリデカン－１３－オール</t>
  </si>
  <si>
    <t>COCCOCCOCCOC(C)CO</t>
  </si>
  <si>
    <t>C-(C)(H)3:1|O-(C)2:4|O-(C)(H):1|C-(C)2(H)(O),ethers/esters:1|C-(C)(H)2(O):1|C-(C)(H)2(O):6|C-(H)3(O):1</t>
  </si>
  <si>
    <t>597-05-7</t>
  </si>
  <si>
    <t>DMHIJUVUPKCGLJ-UHFFFAOYSA-N</t>
  </si>
  <si>
    <t>３－エチル－２－メチルペンタン－３－オール</t>
  </si>
  <si>
    <t>CCC(O)(CC)C(C)C</t>
  </si>
  <si>
    <t>13002-08-9</t>
  </si>
  <si>
    <t>MIAGHUUTGZIIJW-UHFFFAOYSA-N</t>
  </si>
  <si>
    <t>１－［１－（ペンチルオキシ）エトキシ］ペンタン</t>
  </si>
  <si>
    <t>CCCCCOC(C)OCCCCC</t>
  </si>
  <si>
    <t>C-(C)(H)3:3|C-(C)2(H)2:6|O-(C)2:2|C-(C)(H)(O)2:1|C-(C)(H)2(O):2</t>
  </si>
  <si>
    <t>86-51-1</t>
  </si>
  <si>
    <t>JIVGSHFYXPRRSZ-UHFFFAOYSA-N</t>
  </si>
  <si>
    <t>２，３－ジメトキシベンズアルデヒド</t>
  </si>
  <si>
    <t>COc1cccc(C=O)c1OC</t>
  </si>
  <si>
    <t>821-96-5</t>
  </si>
  <si>
    <t>JOHIXGUTSXXADV-HYXAFXHYSA-N</t>
  </si>
  <si>
    <t>（Ｚ）－ウンデカ－２－エン</t>
  </si>
  <si>
    <t>CCCCCCCC\C=C/C</t>
  </si>
  <si>
    <t>19150-21-1</t>
  </si>
  <si>
    <t>GVRWIAHBVAYKIZ-FNORWQNLSA-N</t>
  </si>
  <si>
    <t>（Ｅ）－デカ－３－エン</t>
  </si>
  <si>
    <t>CCCCCC\C=C\CC</t>
  </si>
  <si>
    <t>C-(C)(H)3:2|C-(C)2(H)2:4|C[d]-(C)(H):2|C-(C[d])(C)(H)2:2</t>
  </si>
  <si>
    <t>629-65-2</t>
  </si>
  <si>
    <t>LEMIDOZYVQXGLI-UHFFFAOYSA-N</t>
  </si>
  <si>
    <t>ジヘプチルスルファン</t>
  </si>
  <si>
    <t>CCCCCCCSCCCCCCC</t>
  </si>
  <si>
    <t>C-(C)(H)3:2|C-(C)2(H)2:10|C-(C)(H)2(S):2|S-(C)2:1</t>
  </si>
  <si>
    <t>690-37-9</t>
  </si>
  <si>
    <t>BSYJHYLAMMJNRC-UHFFFAOYSA-N</t>
  </si>
  <si>
    <t>２，４，４－トリメチルペンタン－２－オール</t>
  </si>
  <si>
    <t>CC(C)(C)CC(C)(C)O</t>
  </si>
  <si>
    <t>C-(C)(H)3:5|C-(C)2(H)2:1|C-(C)4:1|O-(C)(H):1|C-(C)3(O),alcohols/peroxides:1</t>
  </si>
  <si>
    <t>5650-20-4</t>
  </si>
  <si>
    <t>GTAKOUPXIUWZIA-UHFFFAOYSA-N</t>
  </si>
  <si>
    <t>３，６，９，１２－テトラオキサテトラデカン－１－オール</t>
  </si>
  <si>
    <t>CCOCCOCCOCCOCCO</t>
  </si>
  <si>
    <t>C-(C)(H)3:1|O-(C)2:4|O-(C)(H):1|C-(C)(H)2(O):1|C-(C)(H)2(O):8</t>
  </si>
  <si>
    <t>1002-68-2</t>
  </si>
  <si>
    <t>SDTYFWAQLSIEBH-FNORWQNLSA-N</t>
  </si>
  <si>
    <t>（３Ｅ）－ウンデカ－３－エン</t>
  </si>
  <si>
    <t>CCCCCCC\C=C\CC</t>
  </si>
  <si>
    <t>60669-40-1</t>
  </si>
  <si>
    <t>ウンデカ－３－エン</t>
  </si>
  <si>
    <t>693-83-4</t>
  </si>
  <si>
    <t>RKYMVQJWYYOIJB-UHFFFAOYSA-N</t>
  </si>
  <si>
    <t>ジデシルスルファン</t>
  </si>
  <si>
    <t>CCCCCCCCCCSCCCCCCCCCC</t>
  </si>
  <si>
    <t>C-(C)(H)3:2|C-(C)2(H)2:16|C-(C)(H)2(S):2|S-(C)2:1</t>
  </si>
  <si>
    <t>105-82-8</t>
  </si>
  <si>
    <t>MISTZQJSHHTDCF-UHFFFAOYSA-N</t>
  </si>
  <si>
    <t>１－（１－プロポキシエトキシ）プロパン</t>
  </si>
  <si>
    <t>CCCOC(C)OCCC</t>
  </si>
  <si>
    <t>C-(C)(H)3:3|C-(C)2(H)2:2|O-(C)2:2|C-(C)(H)(O)2:1|C-(C)(H)2(O):2</t>
  </si>
  <si>
    <t>2216-35-5</t>
  </si>
  <si>
    <t>JQEFZTLHNWFZDD-UHFFFAOYSA-N</t>
  </si>
  <si>
    <t>２－ブロモノナン</t>
  </si>
  <si>
    <t>CCCCCCCC(C)Br</t>
  </si>
  <si>
    <t>C-(C)(H)3:2|C-(C)2(H)2:6|C-(C)2(H)(Br):1</t>
  </si>
  <si>
    <t>19398-89-1</t>
  </si>
  <si>
    <t>SOVOPSCRHKEUNJ-VQHVLOKHSA-N</t>
  </si>
  <si>
    <t>（Ｅ）－デカ－４－エン</t>
  </si>
  <si>
    <t>CCCCC\C=C\CCC</t>
  </si>
  <si>
    <t>638-66-4</t>
  </si>
  <si>
    <t>FWWQKRXKHIRPJY-UHFFFAOYSA-N</t>
  </si>
  <si>
    <t>ステアルアルデヒド</t>
  </si>
  <si>
    <t>CCCCCCCCCCCCCCCCCC=O</t>
  </si>
  <si>
    <t>C-(C)(H)3:1|C-(C)2(H)2:15|CO-(C)(H):1|C-(C)(H)2(CO):1</t>
  </si>
  <si>
    <t>2216-33-3</t>
  </si>
  <si>
    <t>SEEOMASXHIJCDV-UHFFFAOYSA-N</t>
  </si>
  <si>
    <t>３－メチルオクタン</t>
  </si>
  <si>
    <t>CCCCCC(C)CC</t>
  </si>
  <si>
    <t>78-24-0</t>
  </si>
  <si>
    <t>PTJWCLYPVFJWMP-UHFFFAOYSA-N</t>
  </si>
  <si>
    <t>トリペンタエリスリトール</t>
  </si>
  <si>
    <t>OCC(CO)(CO)COCC(CO)(CO)COCC(CO)(CO)CO</t>
  </si>
  <si>
    <t>C-(C)4:3|O-(C)2:2|O-(C)(H):8|C-(C)(H)2(O):8|C-(C)(H)2(O):4</t>
  </si>
  <si>
    <t>4792-15-8</t>
  </si>
  <si>
    <t>JLFNLZLINWHATN-UHFFFAOYSA-N</t>
  </si>
  <si>
    <t>３，６，９，１２－テトラオキサテトラデカン－１，１４－ジオール</t>
  </si>
  <si>
    <t>OCCOCCOCCOCCOCCO</t>
  </si>
  <si>
    <t>O-(C)2:4|O-(C)(H):2|C-(C)(H)2(O):2|C-(C)(H)2(O):8</t>
  </si>
  <si>
    <t>5117-19-1</t>
  </si>
  <si>
    <t>GLZWNFNQMJAZGY-UHFFFAOYSA-N</t>
  </si>
  <si>
    <t>３，６，９，１２，１５，１８，２１－ヘプタオキサトリコサン－１，２３－ジオール</t>
  </si>
  <si>
    <t>OCCOCCOCCOCCOCCOCCOCCOCCO</t>
  </si>
  <si>
    <t>O-(C)2:7|O-(C)(H):2|C-(C)(H)2(O):2|C-(C)(H)2(O):14</t>
  </si>
  <si>
    <t>2216-32-2</t>
  </si>
  <si>
    <t>XMROPFQWHHUFFS-UHFFFAOYSA-N</t>
  </si>
  <si>
    <t>４－エチルヘプタン</t>
  </si>
  <si>
    <t>CCCC(CC)CCC</t>
  </si>
  <si>
    <t>19484-26-5</t>
  </si>
  <si>
    <t>IPBROXKVGHZHJV-UHFFFAOYSA-N</t>
  </si>
  <si>
    <t>トリデカン－１－チオール</t>
  </si>
  <si>
    <t>CCCCCCCCCCCCCS</t>
  </si>
  <si>
    <t>C-(C)(H)3:1|C-(C)2(H)2:11|C-(C)(H)2(S):1|S-(C)(H):1</t>
  </si>
  <si>
    <t>19286-75-0</t>
  </si>
  <si>
    <t>ZNQIAQXHADXXQI-UHFFFAOYSA-N</t>
  </si>
  <si>
    <t>１－アニリノ－４－ヒドロキシ－９，１０－アントラキノン</t>
  </si>
  <si>
    <t>Oc1ccc(Nc2ccccc2)c3C(=O)c4ccccc4C(=O)c13</t>
  </si>
  <si>
    <t>C[B]-(H):11|CO-(C[B])2:2|O-(C[B])(H):1|C[B]-(O):1|C[B]-(CO):4|N-(C[B])2(H):1|C[B]-(N):2</t>
  </si>
  <si>
    <t>58872-88-1</t>
  </si>
  <si>
    <t>IXMBFXZUCVOLMS-UHFFFAOYSA-N</t>
  </si>
  <si>
    <t>２，５，８，１１－テトラオキサテトラデカン－１３－オール</t>
  </si>
  <si>
    <t>COCCOCCOCCOCC(C)O</t>
  </si>
  <si>
    <t>C-(C)(H)3:1|O-(C)2:4|O-(C)(H):1|C-(C)2(H)(O),alcohpls/peroxides:1|C-(C)(H)2(O):7|C-(H)3(O):1</t>
  </si>
  <si>
    <t>2280-32-2</t>
  </si>
  <si>
    <t>WZDRWYJKESFZMB-BNWSHAKYSA-N</t>
  </si>
  <si>
    <t>カナマイシン</t>
  </si>
  <si>
    <t>N[C@@H]1C[C@H](N)[C@@H](O[C@H]2O[C@H](CO)[C@@H](O)[C@H](N)[C@H]2O)[C@H](O)[C@H]1O[C@H]3O[C@H](CO)[C@@H](O)[C@H](O)[C@H]3N</t>
  </si>
  <si>
    <t>C-(C)2(H)2:1|O-(C)2:4|O-(C)(H):7|C-(C)(H)(O)2:2|C-(C)2(H)(O),ethers/esters:4|C-(C)2(H)(O),alcohpls/peroxides:5|C-(C)(H)2(O):2|C-(C)2(H)(N):4|N-(C)(H)2:4</t>
  </si>
  <si>
    <t>19398-86-8</t>
  </si>
  <si>
    <t>GVRWIAHBVAYKIZ-ALCCZGGFSA-N</t>
  </si>
  <si>
    <t>（Ｚ）－デカ－３－エン</t>
  </si>
  <si>
    <t>CCCCCC\C=C/CC</t>
  </si>
  <si>
    <t>565-77-5</t>
  </si>
  <si>
    <t>SZFRZEBLZFTODC-UHFFFAOYSA-N</t>
  </si>
  <si>
    <t>２，３，４－トリメチルペンタ－２－エン</t>
  </si>
  <si>
    <t>CC(C)C(=C(C)C)C</t>
  </si>
  <si>
    <t>C-(C)(H)3:2|C[d]-(C)2:2|C-(C[d])(C)2(H):1|C-(C[d])(H)3:3</t>
  </si>
  <si>
    <t>2216-34-4</t>
  </si>
  <si>
    <t>DOGIHOCMZJUJNR-UHFFFAOYSA-N</t>
  </si>
  <si>
    <t>４－メチルオクタン</t>
  </si>
  <si>
    <t>CCCCC(C)CCC</t>
  </si>
  <si>
    <t>5617-32-3</t>
  </si>
  <si>
    <t>XPJRQAIZZQMSCM-UHFFFAOYSA-N</t>
  </si>
  <si>
    <t>３，６，９，１２，１５，１８－ヘキサオキサイコサン－１，２０－ジオール</t>
  </si>
  <si>
    <t>OCCOCCOCCOCCOCCOCCOCCO</t>
  </si>
  <si>
    <t>O-(C)2:6|O-(C)(H):2|C-(C)(H)2(O):2|C-(C)(H)2(O):12</t>
  </si>
  <si>
    <t>10486-19-8</t>
  </si>
  <si>
    <t>BGEHHAVMRVXCGR-UHFFFAOYSA-N</t>
  </si>
  <si>
    <t>トリデカナール</t>
  </si>
  <si>
    <t>CCCCCCCCCCCCC=O</t>
  </si>
  <si>
    <t>C-(C)(H)3:1|C-(C)2(H)2:10|CO-(C)(H):1|C-(C)(H)2(CO):1</t>
  </si>
  <si>
    <t>19398-88-0</t>
  </si>
  <si>
    <t>SOVOPSCRHKEUNJ-CLFYSBASSA-N</t>
  </si>
  <si>
    <t>（Ｚ）－デカ－４－エン</t>
  </si>
  <si>
    <t>CCCCC\C=C/CCC</t>
  </si>
  <si>
    <t>7433-78-5</t>
  </si>
  <si>
    <t>UURSXESKOOOTOV-KTKRTIGZSA-N</t>
  </si>
  <si>
    <t>（５Ｚ）－デカ－５－エン</t>
  </si>
  <si>
    <t>CCCC\C=C/CCCC</t>
  </si>
  <si>
    <t>624-51-1</t>
  </si>
  <si>
    <t>GYSCXPVAKHVAAY-UHFFFAOYSA-N</t>
  </si>
  <si>
    <t>ノナン－３－オール</t>
  </si>
  <si>
    <t>CCCCCCC(O)CC</t>
  </si>
  <si>
    <t>625-25-2</t>
  </si>
  <si>
    <t>ACBMYYVZWKYLIP-UHFFFAOYSA-N</t>
  </si>
  <si>
    <t>２－メチルヘプタン－２－オール</t>
  </si>
  <si>
    <t>CCCCCC(C)(C)O</t>
  </si>
  <si>
    <t>597-90-0</t>
  </si>
  <si>
    <t>GNROHGFUVTWFNG-UHFFFAOYSA-N</t>
  </si>
  <si>
    <t>４－エチルヘプタン－４－オール</t>
  </si>
  <si>
    <t>CCCC(O)(CC)CCC</t>
  </si>
  <si>
    <t>629-90-3</t>
  </si>
  <si>
    <t>PIYDVAYKYBWPPY-UHFFFAOYSA-N</t>
  </si>
  <si>
    <t>ヘプタデカナール</t>
  </si>
  <si>
    <t>CCCCCCCCCCCCCCCCC=O</t>
  </si>
  <si>
    <t>C-(C)(H)3:1|C-(C)2(H)2:14|CO-(C)(H):1|C-(C)(H)2(CO):1</t>
  </si>
  <si>
    <t>591-49-1</t>
  </si>
  <si>
    <t>CTMHWPIWNRWQEG-UHFFFAOYSA-N</t>
  </si>
  <si>
    <t>１－メチルシクロヘキセン</t>
  </si>
  <si>
    <t>CC1=CCCCC1</t>
  </si>
  <si>
    <t>C-(C)2(H)2:2|C[d]-(C)(H):1|C[d]-(C)2:1|C-(C[d])(C)(H)2:2|C-(C[d])(H)3:1</t>
  </si>
  <si>
    <t>591-68-4</t>
  </si>
  <si>
    <t>OKJADYKTJJGKDX-UHFFFAOYSA-N</t>
  </si>
  <si>
    <t>ブチル＝ペンタノアート</t>
  </si>
  <si>
    <t>CCCCOC(=O)CCCC</t>
  </si>
  <si>
    <t>611-24-5</t>
  </si>
  <si>
    <t>JHKKTXXMAQLGJB-UHFFFAOYSA-N</t>
  </si>
  <si>
    <t>２－（メチルアミノ）フェノール</t>
  </si>
  <si>
    <t>CNc1ccccc1O</t>
  </si>
  <si>
    <t>C[B]-(H):4|O-(C[B])(H):1|C[B]-(O):1|C-(H)3(N):1|N-(C[B])(C)(H):1|C[B]-(N):1</t>
  </si>
  <si>
    <t>611-94-9</t>
  </si>
  <si>
    <t>SWFHGTMLYIBPPA-UHFFFAOYSA-N</t>
  </si>
  <si>
    <t>ｐ－メトキシベンゾフェノン</t>
  </si>
  <si>
    <t>COc1ccc(cc1)C(=O)c2ccccc2</t>
  </si>
  <si>
    <t>C[B]-(H):9|CO-(C[B])2:1|O-(C[B])(C):1|C-(H)3(O):1|C[B]-(O):1|C[B]-(CO):2</t>
  </si>
  <si>
    <t>1195-31-9</t>
  </si>
  <si>
    <t>FAMJUFMHYAFYNU-JTQLQIEISA-N</t>
  </si>
  <si>
    <t>（Ｒ）－４－イソプロピル－１－メチルシクロヘキサ－１－エン</t>
  </si>
  <si>
    <t>CC(C)[C@@H]1CCC(=CC1)C</t>
  </si>
  <si>
    <t>C-(C)(H)3:2|C-(C)2(H)2:1|C-(C)3(H):2|C[d]-(C)(H):1|C[d]-(C)2:1|C-(C[d])(C)(H)2:2|C-(C[d])(H)3:1</t>
  </si>
  <si>
    <t>506-50-3</t>
  </si>
  <si>
    <t>VHOCUJPBKOZGJD-UHFFFAOYSA-N</t>
  </si>
  <si>
    <t>トリアコンタン酸</t>
  </si>
  <si>
    <t>CCCCCCCCCCCCCCCCCCCCCCCCCCCCCC(=O)O</t>
  </si>
  <si>
    <t>C-(C)(H)3:1|C-(C)2(H)2:27|CO-(C)(O):1|O-(CO)(H):1|C-(C)(H)2(CO):1</t>
  </si>
  <si>
    <t>766-84-7</t>
  </si>
  <si>
    <t>WBUOVKBZJOIOAE-UHFFFAOYSA-N</t>
  </si>
  <si>
    <t>Clc1cccc(c1)C#N</t>
  </si>
  <si>
    <t>646-13-9</t>
  </si>
  <si>
    <t>ORFWYUFLWUWSFM-UHFFFAOYSA-N</t>
  </si>
  <si>
    <t>イソブチル＝ステアラート</t>
  </si>
  <si>
    <t>CCCCCCCCCCCCCCCCCC(=O)OCC(C)C</t>
  </si>
  <si>
    <t>610-48-0</t>
  </si>
  <si>
    <t>KZNJSFHJUQDYHE-UHFFFAOYSA-N</t>
  </si>
  <si>
    <t>１－メチルアントラセン</t>
  </si>
  <si>
    <t>Cc1cccc2cc3ccccc3cc12</t>
  </si>
  <si>
    <t>2396-43-2</t>
  </si>
  <si>
    <t>OXSRKPVVVMMMER-UHFFFAOYSA-N</t>
  </si>
  <si>
    <t>２，４，６－トリプロピル－１，３，５－トリオキサン</t>
  </si>
  <si>
    <t>CCCC1OC(CCC)OC(CCC)O1</t>
  </si>
  <si>
    <t>C-(C)(H)3:3|C-(C)2(H)2:6|O-(C)2:3|C-(C)(H)(O)2:3</t>
  </si>
  <si>
    <t>615-62-3</t>
  </si>
  <si>
    <t>VQZRLBWPEHFGCD-UHFFFAOYSA-N</t>
  </si>
  <si>
    <t>Cc1ccc(O)cc1Cl</t>
  </si>
  <si>
    <t>678-26-2</t>
  </si>
  <si>
    <t>NJCBUSHGCBERSK-UHFFFAOYSA-N</t>
  </si>
  <si>
    <t>ドデカフルオロペンタン</t>
  </si>
  <si>
    <t>FC(F)(F)C(F)(F)C(F)(F)C(F)(F)C(F)(F)F</t>
  </si>
  <si>
    <t>C-(C)(F)3:2|C-(C)2(F)2:3</t>
  </si>
  <si>
    <t>602-02-8</t>
  </si>
  <si>
    <t>KYDXWCHDUCDNGR-UHFFFAOYSA-N</t>
  </si>
  <si>
    <t>１－クロロ－２，３－ジニトロベンゼン</t>
  </si>
  <si>
    <t>Clc1cccc(c1N(=O)=O)N(=O)=O</t>
  </si>
  <si>
    <t>608-26-4</t>
  </si>
  <si>
    <t>HKHXLHGVIHQKMK-UHFFFAOYSA-N</t>
  </si>
  <si>
    <t>Cc1cccc(O)c1Cl</t>
  </si>
  <si>
    <t>624-03-3</t>
  </si>
  <si>
    <t>エチレン＝ジパルミタート</t>
  </si>
  <si>
    <t>610-31-1</t>
  </si>
  <si>
    <t>OJJRABFYHOHGGU-UHFFFAOYSA-N</t>
  </si>
  <si>
    <t>１，２，４－トリニトロベンゼン</t>
  </si>
  <si>
    <t>O=N(=O)c1ccc(c(c1)N(=O)=O)N(=O)=O</t>
  </si>
  <si>
    <t>619-16-9</t>
  </si>
  <si>
    <t>OEZJLUBWUDVTSS-UHFFFAOYSA-N</t>
  </si>
  <si>
    <t>２－クロロ－１，４－ジニトロベンゼン</t>
  </si>
  <si>
    <t>Clc1cc(ccc1N(=O)=O)N(=O)=O</t>
  </si>
  <si>
    <t>89-20-3</t>
  </si>
  <si>
    <t>DVIPPHSQIBKWSA-UHFFFAOYSA-N</t>
  </si>
  <si>
    <t>４－クロロフタル酸</t>
  </si>
  <si>
    <t>OC(=O)c1ccc(Cl)cc1C(=O)O</t>
  </si>
  <si>
    <t>85-97-2</t>
  </si>
  <si>
    <t>XBILVINOJVKEHG-UHFFFAOYSA-N</t>
  </si>
  <si>
    <t>３－クロロビフェニル－２－オール</t>
  </si>
  <si>
    <t>Oc1c(Cl)cccc1c2ccccc2</t>
  </si>
  <si>
    <t>C[B]-(H):8|C[B]-(C[B]):2|O-(C[B])(H):1|C[B]-(O):1|C[B]-(Cl):1</t>
  </si>
  <si>
    <t>618-86-0</t>
  </si>
  <si>
    <t>GFJKASVFAWFUNI-UHFFFAOYSA-N</t>
  </si>
  <si>
    <t>１－クロロ－３，５－ジニトロベンゼン</t>
  </si>
  <si>
    <t>Clc1cc(cc(c1)N(=O)=O)N(=O)=O</t>
  </si>
  <si>
    <t>865-71-4</t>
  </si>
  <si>
    <t>GXSFAIDPYIEIEF-UHFFFAOYSA-N</t>
  </si>
  <si>
    <t>１，１，１，２，２，３，４，４，５，５，５－ウンデカフルオロ－３－（トリフルオロメチル）ペンタン</t>
  </si>
  <si>
    <t>FC(F)(F)C(F)(F)C(F)(C(F)(F)F)C(F)(F)C(F)(F)F</t>
  </si>
  <si>
    <t>617-31-2</t>
  </si>
  <si>
    <t>JRHWHSJDIILJAT-UHFFFAOYSA-N</t>
  </si>
  <si>
    <t>２－ヒドロキシペンタン酸</t>
  </si>
  <si>
    <t>CCCC(O)C(=O)O</t>
  </si>
  <si>
    <t>C-(C)(H)3:1|C-(C)2(H)2:2|CO-(C)(O):1|O-(CO)(H):1|O-(C)(H):1|C-(C)(H)(O)(CO):1</t>
  </si>
  <si>
    <t>629-22-1</t>
  </si>
  <si>
    <t>KIHBGTRZFAVZRV-UHFFFAOYSA-N</t>
  </si>
  <si>
    <t>２－ヒドロキシオクタデカン酸</t>
  </si>
  <si>
    <t>CCCCCCCCCCCCCCCCC(O)C(=O)O</t>
  </si>
  <si>
    <t>C-(C)(H)3:1|C-(C)2(H)2:15|CO-(C)(O):1|O-(CO)(H):1|O-(C)(H):1|C-(C)(H)(O)(CO):1</t>
  </si>
  <si>
    <t>624-04-4</t>
  </si>
  <si>
    <t>ZVUNTIMPQCQCAQ-UHFFFAOYSA-N</t>
  </si>
  <si>
    <t>エタン－１，２－ジイル＝ジドデカノアート</t>
  </si>
  <si>
    <t>CCCCCCCCCCCC(=O)OCCOC(=O)CCCCCCCCCCC</t>
  </si>
  <si>
    <t>105-72-6</t>
  </si>
  <si>
    <t>SFTRWCBAYKQWCS-UHFFFAOYSA-N</t>
  </si>
  <si>
    <t>エチレン＝ジブチラート</t>
  </si>
  <si>
    <t>CCCC(=O)OCCOC(=O)CCC</t>
  </si>
  <si>
    <t>C-(C)(H)3:2|C-(C)2(H)2:2|CO-(C)(O):2|O-(C)(CO):2|C-(C)(H)2(CO):2|C-(C)(H)2(O):2</t>
  </si>
  <si>
    <t>607-12-5</t>
  </si>
  <si>
    <t>DSQWWSVOIGUHAE-UHFFFAOYSA-N</t>
  </si>
  <si>
    <t>５－クロロビフェニル－２－オール</t>
  </si>
  <si>
    <t>Oc1ccc(Cl)cc1c2ccccc2</t>
  </si>
  <si>
    <t>606-21-3</t>
  </si>
  <si>
    <t>BPPMIQPXQVIZNJ-UHFFFAOYSA-N</t>
  </si>
  <si>
    <t>２－クロロ－１，３－ジニトロベンゼン</t>
  </si>
  <si>
    <t>Clc1c(cccc1N(=O)=O)N(=O)=O</t>
  </si>
  <si>
    <t>2084-18-6</t>
  </si>
  <si>
    <t>BFLXFRNPNMTTAA-UHFFFAOYSA-N</t>
  </si>
  <si>
    <t>３－メチルブタン－２－チオール</t>
  </si>
  <si>
    <t>CC(C)C(C)S</t>
  </si>
  <si>
    <t>C-(C)(H)3:3|C-(C)3(H):1|C-(C)2(H)(S):1|S-(C)(H):1</t>
  </si>
  <si>
    <t>123-80-8</t>
  </si>
  <si>
    <t>UMNVUZRZKPVECS-UHFFFAOYSA-N</t>
  </si>
  <si>
    <t>エチレン＝ジプロピオナート</t>
  </si>
  <si>
    <t>CCC(=O)OCCOC(=O)CC</t>
  </si>
  <si>
    <t>506-38-7</t>
  </si>
  <si>
    <t>MWMPEAHGUXCSMY-UHFFFAOYSA-N</t>
  </si>
  <si>
    <t>ペンタコサン酸</t>
  </si>
  <si>
    <t>CCCCCCCCCCCCCCCCCCCCCCCCC(=O)O</t>
  </si>
  <si>
    <t>C-(C)(H)3:1|C-(C)2(H)2:22|CO-(C)(O):1|O-(CO)(H):1|C-(C)(H)2(CO):1</t>
  </si>
  <si>
    <t>638-26-6</t>
  </si>
  <si>
    <t>PAZZVPKITDJCPV-UHFFFAOYSA-N</t>
  </si>
  <si>
    <t>１０－ヒドロキシオクタデカン酸</t>
  </si>
  <si>
    <t>CCCCCCCCC(O)CCCCCCCCC(=O)O</t>
  </si>
  <si>
    <t>1975-78-6</t>
  </si>
  <si>
    <t>HBZDPWBWBJMYRY-UHFFFAOYSA-N</t>
  </si>
  <si>
    <t>デカンニトリル</t>
  </si>
  <si>
    <t>CCCCCCCCCC#N</t>
  </si>
  <si>
    <t>C-(C)(H)3:1|C-(C)2(H)2:7|C-(C)(H)2(CN):1</t>
  </si>
  <si>
    <t>624-09-9</t>
  </si>
  <si>
    <t>QOIIBPAJVWFEPE-UHFFFAOYSA-N</t>
  </si>
  <si>
    <t>ヘプチル＝ヘプタノアート</t>
  </si>
  <si>
    <t>CCCCCCCOC(=O)CCCCCC</t>
  </si>
  <si>
    <t>2049-94-7</t>
  </si>
  <si>
    <t>XNXIYYFOYIUJIW-UHFFFAOYSA-N</t>
  </si>
  <si>
    <t>イソペンチルベンゼン</t>
  </si>
  <si>
    <t>CC(C)CCc1ccccc1</t>
  </si>
  <si>
    <t>96-15-1</t>
  </si>
  <si>
    <t>VJROPLWGFCORRM-UHFFFAOYSA-N</t>
  </si>
  <si>
    <t>２－メチルブタン－１－アミン</t>
  </si>
  <si>
    <t>CCC(C)CN</t>
  </si>
  <si>
    <t>C-(C)(H)3:2|C-(C)2(H)2:1|C-(C)3(H):1|C-(C)(H)2(N):1|N-(C)(H)2:1</t>
  </si>
  <si>
    <t>624-22-6</t>
  </si>
  <si>
    <t>LCFKURIJYIJNRU-UHFFFAOYSA-N</t>
  </si>
  <si>
    <t>２－メチルヘキサン－１－オール</t>
  </si>
  <si>
    <t>CCCCC(C)CO</t>
  </si>
  <si>
    <t>871-83-0</t>
  </si>
  <si>
    <t>SGVYKUFIHHTIFL-UHFFFAOYSA-N</t>
  </si>
  <si>
    <t>２－メチルノナン</t>
  </si>
  <si>
    <t>CCCCCCCC(C)C</t>
  </si>
  <si>
    <t>627-98-5</t>
  </si>
  <si>
    <t>ZVHAANQOQZVVFD-UHFFFAOYSA-N</t>
  </si>
  <si>
    <t>５－メチルヘキサン－１－オール</t>
  </si>
  <si>
    <t>CC(C)CCCCO</t>
  </si>
  <si>
    <t>625-65-0</t>
  </si>
  <si>
    <t>VVCFYASOGFVJFN-UHFFFAOYSA-N</t>
  </si>
  <si>
    <t>２，４－ジメチルペンタ－２－エン</t>
  </si>
  <si>
    <t>CC(C)C=C(C)C</t>
  </si>
  <si>
    <t>595-41-5</t>
  </si>
  <si>
    <t>RFZHJHSNHYIRNE-UHFFFAOYSA-N</t>
  </si>
  <si>
    <t>２，３－ジメチルペンタン－３－オール</t>
  </si>
  <si>
    <t>CCC(C)(O)C(C)C</t>
  </si>
  <si>
    <t>619-89-6</t>
  </si>
  <si>
    <t>XMMRNCHTDONGRJ-ZZXKWVIFSA-N</t>
  </si>
  <si>
    <t>Ｐ－ニトロケイ皮酸</t>
  </si>
  <si>
    <t>OC(=O)\C=C\c1ccc(cc1)N(=O)=O</t>
  </si>
  <si>
    <t>C[d]-C[B](H):1|C[B]-(H):4|C[B]-(C[d]):1|CO-(C[d])(O):1|O-(CO)(H):1|C[d]-(H)(CO):1|C[B]-(NO2):1</t>
  </si>
  <si>
    <t>592-77-8</t>
  </si>
  <si>
    <t>ヘプタ－２－エン</t>
  </si>
  <si>
    <t>628-46-6</t>
  </si>
  <si>
    <t>MHPUGCYGQWGLJL-UHFFFAOYSA-N</t>
  </si>
  <si>
    <t>５－メチルヘキサン酸</t>
  </si>
  <si>
    <t>CC(C)CCCC(=O)O</t>
  </si>
  <si>
    <t>617-29-8</t>
  </si>
  <si>
    <t>RGRUUTLDBCWYBL-UHFFFAOYSA-N</t>
  </si>
  <si>
    <t>２－メチルヘキサン－３－オール</t>
  </si>
  <si>
    <t>CCCC(O)C(C)C</t>
  </si>
  <si>
    <t>630-17-1</t>
  </si>
  <si>
    <t>CQWYAXCOVZKLHY-UHFFFAOYSA-N</t>
  </si>
  <si>
    <t>１－ブロモ－２，２－ジメチルプロパン</t>
  </si>
  <si>
    <t>CC(C)(C)CBr</t>
  </si>
  <si>
    <t>C-(C)(H)3:3|C-(C)4:1|C-(C)(H)2(Br):1</t>
  </si>
  <si>
    <t>610-40-2</t>
  </si>
  <si>
    <t>QVQSOXMXXFZAKU-UHFFFAOYSA-N</t>
  </si>
  <si>
    <t>４－クロロ－１，２－ジニトロベンゼン</t>
  </si>
  <si>
    <t>Clc1ccc(c(c1)N(=O)=O)N(=O)=O</t>
  </si>
  <si>
    <t>615-29-2</t>
  </si>
  <si>
    <t>NZPGYIBESMMUFU-UHFFFAOYSA-N</t>
  </si>
  <si>
    <t>４－メチルヘキサン－３－オール</t>
  </si>
  <si>
    <t>CCC(C)C(O)CC</t>
  </si>
  <si>
    <t>1196-58-3</t>
  </si>
  <si>
    <t>PBWHJRFXUPLZDS-UHFFFAOYSA-N</t>
  </si>
  <si>
    <t>（１－エチルプロピル）ベンゼン</t>
  </si>
  <si>
    <t>CCC(CC)c1ccccc1</t>
  </si>
  <si>
    <t>C-(C)(H)3:2|C-(C)2(H)2:2|C-(C[B])(C)2(H):1|C[B]-(H):5|C[B]-(C):1</t>
  </si>
  <si>
    <t>7204-29-7</t>
  </si>
  <si>
    <t>WNHXJHGRIHUOTG-ONEGZZNKSA-N</t>
  </si>
  <si>
    <t>（Ｅ）－ブタ－２－エン－１－イル＝アセタート</t>
  </si>
  <si>
    <t>C\C=C\COC(=O)C</t>
  </si>
  <si>
    <t>C[d]-(C)(H):2|C-(C[d])(H)3:1|CO-(C)(O):1|O-(C)(CO):1|C-(H)3(CO):1|C-(C[d])(H)2(O):1</t>
  </si>
  <si>
    <t>624-08-8</t>
  </si>
  <si>
    <t>WTWWTKPAEZQYPW-UHFFFAOYSA-N</t>
  </si>
  <si>
    <t>ヘプタデカン－９－オール</t>
  </si>
  <si>
    <t>CCCCCCCCC(O)CCCCCCCC</t>
  </si>
  <si>
    <t>627-59-8</t>
  </si>
  <si>
    <t>ZDVJGWXFXGJSIU-UHFFFAOYSA-N</t>
  </si>
  <si>
    <t>５－メチルヘキサン－２－オール</t>
  </si>
  <si>
    <t>CC(C)CCC(C)O</t>
  </si>
  <si>
    <t>107-85-7</t>
  </si>
  <si>
    <t>BMFVGAAISNGQNM-UHFFFAOYSA-N</t>
  </si>
  <si>
    <t>３－メチルブタン－１－イルアミン</t>
  </si>
  <si>
    <t>CC(C)CCN</t>
  </si>
  <si>
    <t>1072-16-8</t>
  </si>
  <si>
    <t>KEVMYFLMMDUPJE-UHFFFAOYSA-N</t>
  </si>
  <si>
    <t>２，７－ジメチルオクタン</t>
  </si>
  <si>
    <t>CC(C)CCCCC(C)C</t>
  </si>
  <si>
    <t>2216-81-1</t>
  </si>
  <si>
    <t>BGYICJVBGZQOCY-UHFFFAOYSA-N</t>
  </si>
  <si>
    <t>ヘプチル＝プロピオナート</t>
  </si>
  <si>
    <t>CCCCCCCOC(=O)CC</t>
  </si>
  <si>
    <t>594-83-2</t>
  </si>
  <si>
    <t>OKXVARYIKDXAEO-UHFFFAOYSA-N</t>
  </si>
  <si>
    <t>２，３，３－トリメチルブタン－２－オール</t>
  </si>
  <si>
    <t>CC(C)(C)C(C)(C)O</t>
  </si>
  <si>
    <t>C-(C)(H)3:5|C-(C)4:1|O-(C)(H):1|C-(C)3(O),alcohols/peroxides:1</t>
  </si>
  <si>
    <t>625-06-9</t>
  </si>
  <si>
    <t>FMLSQAUAAGVTJO-UHFFFAOYSA-N</t>
  </si>
  <si>
    <t>２，４－ジメチルペンタン－２－オール</t>
  </si>
  <si>
    <t>CC(C)CC(C)(C)O</t>
  </si>
  <si>
    <t>2050-99-9</t>
  </si>
  <si>
    <t>JQCWLRHNAHIIGW-UHFFFAOYSA-N</t>
  </si>
  <si>
    <t>２，８－ジメチルノナン－５－オン</t>
  </si>
  <si>
    <t>CC(C)CCC(=O)CCC(C)C</t>
  </si>
  <si>
    <t>C-(C)(H)3:4|C-(C)2(H)2:2|C-(C)3(H):2|CO-(C)2:1|C-(C)(H)2(CO):2</t>
  </si>
  <si>
    <t>818-04-2</t>
  </si>
  <si>
    <t>VITLQDOBPXWZLH-UHFFFAOYSA-N</t>
  </si>
  <si>
    <t>１，４－ジイソペンチル＝ブタンジオアート</t>
  </si>
  <si>
    <t>CC(C)CCOC(=O)CCC(=O)OCCC(C)C</t>
  </si>
  <si>
    <t>611-95-0</t>
  </si>
  <si>
    <t>IFQUPKAISSPFTE-UHFFFAOYSA-N</t>
  </si>
  <si>
    <t>４－ベンゾイル安息香酸</t>
  </si>
  <si>
    <t>OC(=O)c1ccc(cc1)C(=O)c2ccccc2</t>
  </si>
  <si>
    <t>117-59-9</t>
  </si>
  <si>
    <t>YLKCHWCYYNKADS-UHFFFAOYSA-N</t>
  </si>
  <si>
    <t>５－ヒドロキシナフタレン－１－スルホン酸</t>
  </si>
  <si>
    <t>Oc1cccc2c(cccc12)S(=O)(=O)O</t>
  </si>
  <si>
    <t>627-88-3</t>
  </si>
  <si>
    <t>WDQOEAOLRIMQDA-UHFFFAOYSA-N</t>
  </si>
  <si>
    <t>イソペンチル＝ステアラート</t>
  </si>
  <si>
    <t>CCCCCCCCCCCCCCCCCC(=O)OCCC(C)C</t>
  </si>
  <si>
    <t>C-(C)(H)3:3|C-(C)2(H)2:16|C-(C)3(H):1|CO-(C)(O):1|O-(C)(CO):1|C-(C)(H)2(CO):1|C-(C)(H)2(O):1</t>
  </si>
  <si>
    <t>645-69-2</t>
  </si>
  <si>
    <t>JYCRKSLWSLBYLT-UHFFFAOYSA-N</t>
  </si>
  <si>
    <t>ジペンチル＝スクシナート</t>
  </si>
  <si>
    <t>CCCCCOC(=O)CCC(=O)OCCCCC</t>
  </si>
  <si>
    <t>6382-13-4</t>
  </si>
  <si>
    <t>MOQRZWSWPNIGMP-UHFFFAOYSA-N</t>
  </si>
  <si>
    <t>ペンチル＝ステアラート</t>
  </si>
  <si>
    <t>CCCCCCCCCCCCCCCCCC(=O)OCCCCC</t>
  </si>
  <si>
    <t>623-55-2</t>
  </si>
  <si>
    <t>RGCZULIFYUPTAR-UHFFFAOYSA-N</t>
  </si>
  <si>
    <t>５－メチルヘキサン－３－オール</t>
  </si>
  <si>
    <t>CCC(O)CC(C)C</t>
  </si>
  <si>
    <t>594-52-5</t>
  </si>
  <si>
    <t>NILGDLGIGRGWRL-UHFFFAOYSA-N</t>
  </si>
  <si>
    <t>２－ブロモ－２，３－ジメチルブタン</t>
  </si>
  <si>
    <t>CC(C)C(C)(C)Br</t>
  </si>
  <si>
    <t>C-(C)(H)3:4|C-(C)3(H):1|C-(C)3(Br):1</t>
  </si>
  <si>
    <t>623-37-0</t>
  </si>
  <si>
    <t>ZOCHHNOQQHDWHG-UHFFFAOYSA-N</t>
  </si>
  <si>
    <t>ヘキサン－３－オール</t>
  </si>
  <si>
    <t>CCCC(O)CC</t>
  </si>
  <si>
    <t>617-30-1</t>
  </si>
  <si>
    <t>QCIYAEYRVFUFAP-UHFFFAOYSA-N</t>
  </si>
  <si>
    <t>ヘキサン－２，３－ジオール</t>
  </si>
  <si>
    <t>CCCC(O)C(C)O</t>
  </si>
  <si>
    <t>5405-40-3</t>
  </si>
  <si>
    <t>SERHXTVXHNVDKA-SCSAIBSYSA-N</t>
  </si>
  <si>
    <t>ｄｌ－パントラクトン</t>
  </si>
  <si>
    <t>CC1(C)COC(=O)[C@H]1O</t>
  </si>
  <si>
    <t>565-60-6</t>
  </si>
  <si>
    <t>ZXNBBWHRUSXUFZ-UHFFFAOYSA-N</t>
  </si>
  <si>
    <t>３－メチルペンタン－２－オール</t>
  </si>
  <si>
    <t>CCC(C)C(C)O</t>
  </si>
  <si>
    <t>626-94-8</t>
  </si>
  <si>
    <t>LNPNXWKVAFKIBX-UHFFFAOYSA-N</t>
  </si>
  <si>
    <t>ヘキサ－５－エン－２－オール</t>
  </si>
  <si>
    <t>CC(O)CCC=C</t>
  </si>
  <si>
    <t>C-(C)(H)3:1|C-(C)2(H)2:1|C[d]-(H)2:1|C[d]-(C)(H):1|C-(C[d])(C)(H)2:1|O-(C)(H):1|C-(C)2(H)(O),alcohpls/peroxides:1</t>
  </si>
  <si>
    <t>19800-42-1</t>
  </si>
  <si>
    <t>PTIVACHGVHIMMK-DQPVQCHKSA-N</t>
  </si>
  <si>
    <t>ディスパーズ　オレンジ－２９</t>
  </si>
  <si>
    <t>COc1cc(ccc1\N=N\c2ccc(O)cc2)\N=N\c3ccc(cc3)N(=O)=O</t>
  </si>
  <si>
    <t>C[B]-(H):11|O-(C[B])(C):1|O-(C[B])(H):1|C-(H)3(O):1|C[B]-(O):2|N[A]-(C[B]):4|C[B]-(C[B])2(N[A]):4|C[B]-(NO2):1</t>
  </si>
  <si>
    <t>2437-16-3</t>
  </si>
  <si>
    <t>NYYMNZLORMNCKK-UHFFFAOYSA-N</t>
  </si>
  <si>
    <t>OC(=O)c1cccc2c(O)cccc12</t>
  </si>
  <si>
    <t>624-95-3</t>
  </si>
  <si>
    <t>DUXCSEISVMREAX-UHFFFAOYSA-N</t>
  </si>
  <si>
    <t>３，３－ジメチルブタン－１－オール</t>
  </si>
  <si>
    <t>CC(C)(C)CCO</t>
  </si>
  <si>
    <t>C-(C)(H)3:3|C-(C)2(H)2:1|C-(C)4:1|O-(C)(H):1|C-(C)(H)2(O):1</t>
  </si>
  <si>
    <t>626-88-0</t>
  </si>
  <si>
    <t>XZKFBZOAIGFZSU-UHFFFAOYSA-N</t>
  </si>
  <si>
    <t>１－ブロモ－４－メチルペンタン</t>
  </si>
  <si>
    <t>CC(C)CCCBr</t>
  </si>
  <si>
    <t>617-73-2</t>
  </si>
  <si>
    <t>JKRDADVRIYVCCY-UHFFFAOYSA-N</t>
  </si>
  <si>
    <t>２－ヒドロキシオクタン酸</t>
  </si>
  <si>
    <t>CCCCCCC(O)C(=O)O</t>
  </si>
  <si>
    <t>C-(C)(H)3:1|C-(C)2(H)2:5|CO-(C)(O):1|O-(CO)(H):1|O-(C)(H):1|C-(C)(H)(O)(CO):1</t>
  </si>
  <si>
    <t>616-12-6</t>
  </si>
  <si>
    <t>（２Ｅ）－３－メチルペンタ－２－エン</t>
  </si>
  <si>
    <t>600-06-6</t>
  </si>
  <si>
    <t>UMJSXTUELCDYKZ-UHFFFAOYSA-N</t>
  </si>
  <si>
    <t>１－クロロ－２，３－ジメチルブタン</t>
  </si>
  <si>
    <t>CC(C)C(C)CCl</t>
  </si>
  <si>
    <t>C-(C)(H)3:3|C-(C)3(H):2|C-(C)(H)2(Cl):1</t>
  </si>
  <si>
    <t>101-18-8</t>
  </si>
  <si>
    <t>NDACNGSDAFKTGE-UHFFFAOYSA-N</t>
  </si>
  <si>
    <t>３－アニリノフェノール</t>
  </si>
  <si>
    <t>Oc1cccc(Nc2ccccc2)c1</t>
  </si>
  <si>
    <t>67990-27-6</t>
  </si>
  <si>
    <t>KTVOLKQQNNIGGM-MLGMXDONSA-N</t>
  </si>
  <si>
    <t>４，４’－ジノニル－２，２’－［（３，３’－ジメチルビフェニル－４，４’－ジイル）ビス（ジアゼンジイル）］ジフェノール</t>
  </si>
  <si>
    <t>CCCCCCCCCc1ccc(O)c(c1)\N=N\c2ccc(cc2C)c3ccc(\N=N\c4cc(CCCCCCCCC)ccc4O)c(C)c3</t>
  </si>
  <si>
    <t>C-(C)(H)3:2|C-(C)2(H)2:14|C-(C[B])(C)(H)2:2|C[B]-(H):12|C[B]-(C):4|C[B]-(C[B]):2|C-(C[B])(H)3:2|O-(C[B])(H):2|C[B]-(O):2|N[A]-(C[B]):4|C[B]-(C[B])2(N[A]):4</t>
  </si>
  <si>
    <t>12217-34-4</t>
  </si>
  <si>
    <t>RJZLMBIYRSBCDQ-CYYJNZCTSA-N</t>
  </si>
  <si>
    <t>アシッド　レッド－５７</t>
  </si>
  <si>
    <t>CCN(c1ccccc1)S(=O)(=O)c2ccccc2\N=N\c3c(N)ccc4cc(cc(O)c34)S(=O)(=O)O</t>
  </si>
  <si>
    <t>C-(C)(H)3:1|C[BF]-(C[B])2(C[BF]):2|C[B]-(H):13|O-(C[B])(H):1|C[B]-(O):1|C-(C)(H)2(N):1|N-(C[B])(H)2:1|N[A]-(C[B]):2|C[B]-(C[B])2(N[A]):2|C[B]-(N):2|C[B]-(SO2):2|C[B]-(S):2</t>
  </si>
  <si>
    <t>636-46-4</t>
  </si>
  <si>
    <t>BCEQKAQCUWUNML-UHFFFAOYSA-N</t>
  </si>
  <si>
    <t>４－ヒドロキジイソフタル酸</t>
  </si>
  <si>
    <t>OC(=O)c1ccc(O)c(c1)C(=O)O</t>
  </si>
  <si>
    <t>meta corr, hydrocarbons:1|(COOH)(COOH),meta:1|(COOH)(OH),ortho:1</t>
  </si>
  <si>
    <t>638-28-8</t>
  </si>
  <si>
    <t>GLCIPJOIEVLTPR-UHFFFAOYSA-N</t>
  </si>
  <si>
    <t>２－クロロヘキサン</t>
  </si>
  <si>
    <t>CCCCC(C)Cl</t>
  </si>
  <si>
    <t>594-57-0</t>
  </si>
  <si>
    <t>HEMQRALQJLCVBR-UHFFFAOYSA-N</t>
  </si>
  <si>
    <t>２－クロロ－２，３－ジメチルブタン</t>
  </si>
  <si>
    <t>CC(C)C(C)(C)Cl</t>
  </si>
  <si>
    <t>C-(C)(H)3:4|C-(C)3(H):1|C-(C)3(Cl):1</t>
  </si>
  <si>
    <t>589-35-5</t>
  </si>
  <si>
    <t>IWTBVKIGCDZRPL-UHFFFAOYSA-N</t>
  </si>
  <si>
    <t>３－メチルペンタン－１－オール</t>
  </si>
  <si>
    <t>CCC(C)CCO</t>
  </si>
  <si>
    <t>2052-15-5</t>
  </si>
  <si>
    <t>ISBWNEKJSSLXOD-UHFFFAOYSA-N</t>
  </si>
  <si>
    <t>ブチル＝４－オキソペンタノアート</t>
  </si>
  <si>
    <t>CCCCOC(=O)CCC(=O)C</t>
  </si>
  <si>
    <t>C-(C)(H)3:1|C-(C)2(H)2:2|CO-(C)(O):1|CO-(C)2:1|O-(C)(CO):1|C-(C)(H)2(CO):2|C-(H)3(CO):1|C-(C)(H)2(O):1</t>
  </si>
  <si>
    <t>98-27-1</t>
  </si>
  <si>
    <t>SNKLPZOJLXDZCW-UHFFFAOYSA-N</t>
  </si>
  <si>
    <t>４－ｔｅｒｔ－ブチル－２－メチルフェノール</t>
  </si>
  <si>
    <t>Cc1cc(ccc1O)C(C)(C)C</t>
  </si>
  <si>
    <t>583-04-0</t>
  </si>
  <si>
    <t>LYJHVEDILOKZCG-UHFFFAOYSA-N</t>
  </si>
  <si>
    <t>アリル＝ベンゾアート</t>
  </si>
  <si>
    <t>C=CCOC(=O)c1ccccc1</t>
  </si>
  <si>
    <t>C[d]-(H)2:1|C[d]-(C)(H):1|C[B]-(H):5|CO-(C[B])(O):1|O-(C)(CO):1|C-(C[d])(H)2(O):1|C[B]-(CO):1</t>
  </si>
  <si>
    <t>609-25-6</t>
  </si>
  <si>
    <t>NYUABOGYMWADSF-UHFFFAOYSA-N</t>
  </si>
  <si>
    <t>５－メチルベンゼン－１，２，３－トリオール</t>
  </si>
  <si>
    <t>Cc1cc(O)c(O)c(O)c1</t>
  </si>
  <si>
    <t>586-35-6</t>
  </si>
  <si>
    <t>QPBGNSFASPVGTP-UHFFFAOYSA-N</t>
  </si>
  <si>
    <t>２－ブロモテレフタル酸</t>
  </si>
  <si>
    <t>OC(=O)c1ccc(C(=O)O)c(Br)c1</t>
  </si>
  <si>
    <t>583-71-1</t>
  </si>
  <si>
    <t>QOGHRLGTXVMRLM-UHFFFAOYSA-N</t>
  </si>
  <si>
    <t>４－ブロモ－１，２－ジメチルベンゼン</t>
  </si>
  <si>
    <t>Cc1ccc(Br)cc1C</t>
  </si>
  <si>
    <t>615-36-1</t>
  </si>
  <si>
    <t>AOPBDRUWRLBSDB-UHFFFAOYSA-N</t>
  </si>
  <si>
    <t>Nc1ccccc1Br</t>
  </si>
  <si>
    <t>73545-15-0</t>
  </si>
  <si>
    <t>イソブチル＝（Ｅ）－ブタ－２－エノアート</t>
  </si>
  <si>
    <t>606-27-9</t>
  </si>
  <si>
    <t>AOXPHVNMBPFOFS-UHFFFAOYSA-N</t>
  </si>
  <si>
    <t>ニトロ安息香酸メチル</t>
  </si>
  <si>
    <t>COC(=O)c1ccccc1N(=O)=O</t>
  </si>
  <si>
    <t>C[B]-(H):4|CO-(C[B])(O):1|O-(C)(CO):1|C-(H)3(O):1|C[B]-(CO):1|C[B]-(NO2):1</t>
  </si>
  <si>
    <t>598-98-1</t>
  </si>
  <si>
    <t>CNMFHDIDIMZHKY-UHFFFAOYSA-N</t>
  </si>
  <si>
    <t>２，２－ジメチルプロパン酸メチル</t>
  </si>
  <si>
    <t>COC(=O)C(C)(C)C</t>
  </si>
  <si>
    <t>C-(C)(H)3:3|CO-(C)(O):1|O-(C)(CO):1|C-(C)3(CO):1|C-(H)3(O):1</t>
  </si>
  <si>
    <t>620-47-3</t>
  </si>
  <si>
    <t>KSYQGOYOIKQFNA-UHFFFAOYSA-N</t>
  </si>
  <si>
    <t>１－ベンジル－３－メチルベンゼン</t>
  </si>
  <si>
    <t>Cc1cccc(Cc2ccccc2)c1</t>
  </si>
  <si>
    <t>506-33-2</t>
  </si>
  <si>
    <t>（Ｅ）－ドコサ－１３－エン酸</t>
  </si>
  <si>
    <t>573-97-7</t>
  </si>
  <si>
    <t>FQJZPYXGPYJJIH-UHFFFAOYSA-N</t>
  </si>
  <si>
    <t>１－ブロモ－２－ナフトール</t>
  </si>
  <si>
    <t>Oc1ccc2ccccc2c1Br</t>
  </si>
  <si>
    <t>619-21-6</t>
  </si>
  <si>
    <t>UHDNUPHSDMOGCR-UHFFFAOYSA-N</t>
  </si>
  <si>
    <t>３－ホルミル安息香酸</t>
  </si>
  <si>
    <t>OC(=O)c1cccc(C=O)c1</t>
  </si>
  <si>
    <t>586-75-4</t>
  </si>
  <si>
    <t>DENKGPBHLYFNGK-UHFFFAOYSA-N</t>
  </si>
  <si>
    <t>４－ブロモベンゾイル＝クロリド</t>
  </si>
  <si>
    <t>ClC(=O)c1ccc(Br)cc1</t>
  </si>
  <si>
    <t>C[B]-(H):4|C[B]-(CO):1|CO-(C[B])(Cl):1|C[B]-(Br):1</t>
  </si>
  <si>
    <t>629-63-0</t>
  </si>
  <si>
    <t>MLRCLPRHEOPXLL-UHFFFAOYSA-N</t>
  </si>
  <si>
    <t>テトラデカンニトリル</t>
  </si>
  <si>
    <t>CCCCCCCCCCCCCC#N</t>
  </si>
  <si>
    <t>C-(C)(H)3:1|C-(C)2(H)2:11|C-(C)(H)2(CN):1</t>
  </si>
  <si>
    <t>518-05-8</t>
  </si>
  <si>
    <t>HRRDCWDFRIJIQZ-UHFFFAOYSA-N</t>
  </si>
  <si>
    <t>ナフタレン－１，８－ジカルボン酸</t>
  </si>
  <si>
    <t>OC(=O)c1cccc2cccc(C(=O)O)c12</t>
  </si>
  <si>
    <t>89-58-7</t>
  </si>
  <si>
    <t>BSFHJMGROOFSRA-UHFFFAOYSA-N</t>
  </si>
  <si>
    <t>Cc1ccc(C)c(c1)N(=O)=O</t>
  </si>
  <si>
    <t>19550-30-2</t>
  </si>
  <si>
    <t>SXSWMAUXEHKFGX-UHFFFAOYSA-N</t>
  </si>
  <si>
    <t>２，３－ジメチルブタン－１－オール</t>
  </si>
  <si>
    <t>CC(C)C(C)CO</t>
  </si>
  <si>
    <t>C-(C)(H)3:3|C-(C)3(H):2|O-(C)(H):1|C-(C)(H)2(O):1</t>
  </si>
  <si>
    <t>588-47-6</t>
  </si>
  <si>
    <t>GGARKJIWYNVMBF-UHFFFAOYSA-N</t>
  </si>
  <si>
    <t>Ｎ－イソブチルアニリン</t>
  </si>
  <si>
    <t>CC(C)CNc1ccccc1</t>
  </si>
  <si>
    <t>C-(C)(H)3:2|C-(C)3(H):1|C[B]-(H):5|C-(C)(H)2(N):1|N-(C[B])(C)(H):1|C[B]-(N):1</t>
  </si>
  <si>
    <t>119-67-5</t>
  </si>
  <si>
    <t>DYNFCHNNOHNJFG-UHFFFAOYSA-N</t>
  </si>
  <si>
    <t>２－ホルミル安息香酸</t>
  </si>
  <si>
    <t>OC(=O)c1ccccc1C=O</t>
  </si>
  <si>
    <t>585-25-1</t>
  </si>
  <si>
    <t>XCBBNTFYSLADTO-UHFFFAOYSA-N</t>
  </si>
  <si>
    <t>オクタン－２，３－ジオン</t>
  </si>
  <si>
    <t>CCCCCC(=O)C(=O)C</t>
  </si>
  <si>
    <t>C-(C)(H)3:1|C-(C)2(H)2:3|CO-(C)(CO):2|C-(C)(H)2(CO):1|C-(H)3(CO):1</t>
  </si>
  <si>
    <t>14971-14-3</t>
  </si>
  <si>
    <t>OZAVCEALUDNEKN-UHFFFAOYSA-N</t>
  </si>
  <si>
    <t>オクタデシル＝２－ヒドロキシベンゾアート</t>
  </si>
  <si>
    <t>CCCCCCCCCCCCCCCCCCOC(=O)c1ccccc1O</t>
  </si>
  <si>
    <t>34419-02-8</t>
  </si>
  <si>
    <t>HDGAYMVNWSXKLI-UHFFFAOYSA-N</t>
  </si>
  <si>
    <t>４－アミノ－Ｎ－メチルナフタルイミド</t>
  </si>
  <si>
    <t>CN1C(=O)c2cccc3c(N)ccc(C1=O)c23</t>
  </si>
  <si>
    <t>C[BF]-(C[B])2(C[BF]):2|C[B]-(H):5|C[B]-(CO):2|C-(H)3(N):1|N-(C[B])(H)2:1|CO-(C[B])(N),amides:2|N-(C)(CO)2:1|C[B]-(N):1</t>
  </si>
  <si>
    <t>5391-18-4</t>
  </si>
  <si>
    <t>BZANQLIRVMZFOS-HOTMZDKISA-N</t>
  </si>
  <si>
    <t>ブチル＝β－Ｄ－グルコピラノシド</t>
  </si>
  <si>
    <t>CCCCO[C@@H]1O[C@H](CO)[C@@H](O)[C@H](O)[C@H]1O</t>
  </si>
  <si>
    <t>C-(C)(H)3:1|C-(C)2(H)2:2|O-(C)2:2|O-(C)(H):4|C-(C)(H)(O)2:1|C-(C)2(H)(O),ethers/esters:1|C-(C)2(H)(O),alcohpls/peroxides:3|C-(C)(H)2(O):1|C-(C)(H)2(O):1</t>
  </si>
  <si>
    <t>461-56-3</t>
  </si>
  <si>
    <t>RPFXMKLCYJSYDE-UHFFFAOYSA-N</t>
  </si>
  <si>
    <t>３－フルオロプロパン酸</t>
  </si>
  <si>
    <t>OC(=O)CCF</t>
  </si>
  <si>
    <t>CO-(C)(O):1|O-(CO)(H):1|C-(C)(H)2(CO):1|C-(C)(H)2(F):1</t>
  </si>
  <si>
    <t>46117-55-9</t>
  </si>
  <si>
    <t>HVOKBODBWQEEGI-UHFFFAOYSA-N</t>
  </si>
  <si>
    <t>３，５－ジエチルスチレン</t>
  </si>
  <si>
    <t>CCc1cc(CC)cc(C=C)c1</t>
  </si>
  <si>
    <t>C-(C)(H)3:2|C[d]-(H)2:1|C[d]-C[B](H):1|C-(C[B])(C)(H)2:2|C[B]-(H):3|C[B]-(C):2|C[B]-(C[d]):1</t>
  </si>
  <si>
    <t>23749-65-7</t>
  </si>
  <si>
    <t>RCTKUIOMKBEGTG-UHFFFAOYSA-N</t>
  </si>
  <si>
    <t>１，３，５－トリクロロ－２－メチルベンゼン</t>
  </si>
  <si>
    <t>Cc1c(Cl)cc(Cl)cc1Cl</t>
  </si>
  <si>
    <t>C[B]-(H):2|C[B]-(C):1|C-(C[B])(H)3:1|C[B]-(Cl):3</t>
  </si>
  <si>
    <t>(alkyl)(X),ortho:2|(Cl)(Cl),meta:3</t>
  </si>
  <si>
    <t>4110-77-4</t>
  </si>
  <si>
    <t>SBYMUDUGTIKLCR-VOTSOKGWSA-N</t>
  </si>
  <si>
    <t>［（Ｅ）－２－クロロビニル］－ベンゼン</t>
  </si>
  <si>
    <t>Cl\C=C\c1ccccc1</t>
  </si>
  <si>
    <t>C[d]-C[B](H):1|C[B]-(H):5|C[B]-(C[d]):1|C[d]-(H)(Cl):1</t>
  </si>
  <si>
    <t>6639-30-1</t>
  </si>
  <si>
    <t>ZCXHZKNWIYVQNC-UHFFFAOYSA-N</t>
  </si>
  <si>
    <t>１，２，４－トリクロロ－５－メチルベンゼン</t>
  </si>
  <si>
    <t>Cc1cc(Cl)c(Cl)cc1Cl</t>
  </si>
  <si>
    <t>(Cl)(Cl),ortho:1|(alkyl)(X),ortho:1|(Cl)(Cl),meta:1</t>
  </si>
  <si>
    <t>4604-28-8</t>
  </si>
  <si>
    <t>SBYMUDUGTIKLCR-SREVYHEPSA-N</t>
  </si>
  <si>
    <t>（Ｚ）－１－クロロ－２－フェニルエテン</t>
  </si>
  <si>
    <t>Cl\C=C/c1ccccc1</t>
  </si>
  <si>
    <t>1595-06-8</t>
  </si>
  <si>
    <t>AMBAWAHKHZZAAY-UHFFFAOYSA-N</t>
  </si>
  <si>
    <t>２－ｓｅｃ－ブチルトルエン</t>
  </si>
  <si>
    <t>CCC(C)c1ccccc1C</t>
  </si>
  <si>
    <t>C-(C)(H)3:2|C-(C)2(H)2:1|C-(C[B])(C)2(H):1|C[B]-(H):4|C[B]-(C):2|C-(C[B])(H)3:1</t>
  </si>
  <si>
    <t>694-80-4</t>
  </si>
  <si>
    <t>QBELEDRHMPMKHP-UHFFFAOYSA-N</t>
  </si>
  <si>
    <t>Clc1ccccc1Br</t>
  </si>
  <si>
    <t>68833-60-3</t>
  </si>
  <si>
    <t>PERGJZRGWNBFEQ-UHFFFAOYSA-N</t>
  </si>
  <si>
    <t>ドデシルメチルベンジルクロライド</t>
  </si>
  <si>
    <t>CCCCCCCCCCCCc1ccc(C)c(CCl)c1</t>
  </si>
  <si>
    <t>C-(C)(H)3:1|C-(C)2(H)2:10|C-(C[B])(C)(H)2:1|C[B]-(H):3|C[B]-(C):3|C-(C[B])(H)3:1|C-(C[B])(H)2(Cl):1</t>
  </si>
  <si>
    <t>78400-47-2</t>
  </si>
  <si>
    <t>PQAHWOUEBKVMQH-UHFFFAOYSA-N</t>
  </si>
  <si>
    <t>１－ドデシル－２－メチルベンゼン</t>
  </si>
  <si>
    <t>CCCCCCCCCCCCc1ccccc1C</t>
  </si>
  <si>
    <t>C-(C)(H)3:1|C-(C)2(H)2:10|C-(C[B])(C)(H)2:1|C[B]-(H):4|C[B]-(C):2|C-(C[B])(H)3:1</t>
  </si>
  <si>
    <t>27831-13-6</t>
  </si>
  <si>
    <t>PMZXJPLGCUVUDN-UHFFFAOYSA-N</t>
  </si>
  <si>
    <t>１，２－ジメチル－４－ビニルベンゼン</t>
  </si>
  <si>
    <t>Cc1ccc(C=C)cc1C</t>
  </si>
  <si>
    <t>C[d]-(H)2:1|C[d]-C[B](H):1|C[B]-(H):3|C[B]-(C):2|C[B]-(C[d]):1|C-(C[B])(H)3:2</t>
  </si>
  <si>
    <t>1074-92-6</t>
  </si>
  <si>
    <t>AXHVNJGQOJFMHT-UHFFFAOYSA-N</t>
  </si>
  <si>
    <t>１－（ｔｅｒｔ－ブチル）－２－メチルベンゼン</t>
  </si>
  <si>
    <t>Cc1ccccc1C(C)(C)C</t>
  </si>
  <si>
    <t>1772-10-7</t>
  </si>
  <si>
    <t>RMNILBOMCXQZFC-UHFFFAOYSA-N</t>
  </si>
  <si>
    <t>３－ｓｅｃ－ブチル－１－メチルベンゼン</t>
  </si>
  <si>
    <t>CCC(C)c1cccc(C)c1</t>
  </si>
  <si>
    <t>3290-06-0</t>
  </si>
  <si>
    <t>ZFLRKAMKGYNFPH-UHFFFAOYSA-N</t>
  </si>
  <si>
    <t>１，３－ジクロロ－５－（クロロメチル）ベンゼン</t>
  </si>
  <si>
    <t>ClCc1cc(Cl)cc(Cl)c1</t>
  </si>
  <si>
    <t>7359-72-0</t>
  </si>
  <si>
    <t>LHOGNQZQKDZOBP-UHFFFAOYSA-N</t>
  </si>
  <si>
    <t>１，２，３－トリクロロ－４－メチルベンゼン</t>
  </si>
  <si>
    <t>Cc1ccc(Cl)c(Cl)c1Cl</t>
  </si>
  <si>
    <t>(Cl)(Cl),ortho:2|(alkyl)(X),ortho:1|(Cl)(Cl),meta:1</t>
  </si>
  <si>
    <t>5160-99-6</t>
  </si>
  <si>
    <t>SDHYGAUOCHFYSR-UHFFFAOYSA-N</t>
  </si>
  <si>
    <t>３－イソブチル－１－メチルベンゼン</t>
  </si>
  <si>
    <t>CC(C)Cc1cccc(C)c1</t>
  </si>
  <si>
    <t>C-(C)(H)3:2|C-(C)3(H):1|C-(C[B])(C)(H)2:1|C[B]-(H):4|C[B]-(C):2|C-(C[B])(H)3:1</t>
  </si>
  <si>
    <t>1595-16-0</t>
  </si>
  <si>
    <t>LWCFXYMSEGQWNB-UHFFFAOYSA-N</t>
  </si>
  <si>
    <t>４－ｓｅｃ－ブチル－１－メチルベンゼン</t>
  </si>
  <si>
    <t>CCC(C)c1ccc(C)cc1</t>
  </si>
  <si>
    <t>39833-65-3</t>
  </si>
  <si>
    <t>HMDQPBSDHHTRNI-UHFFFAOYSA-N</t>
  </si>
  <si>
    <t>３－（クロロメチル）スチレン</t>
  </si>
  <si>
    <t>ClCc1cccc(C=C)c1</t>
  </si>
  <si>
    <t>40243-75-2</t>
  </si>
  <si>
    <t>HLOUDBQOEJSUPI-UHFFFAOYSA-N</t>
  </si>
  <si>
    <t>２，３－ジメチルスチレン</t>
  </si>
  <si>
    <t>Cc1cccc(C=C)c1C</t>
  </si>
  <si>
    <t>84462-11-3</t>
  </si>
  <si>
    <t>XUMZNEIHATXIOP-UHFFFAOYSA-N</t>
  </si>
  <si>
    <t>１－ドデシル－３－メチルベンゼン</t>
  </si>
  <si>
    <t>CCCCCCCCCCCCc1cccc(C)c1</t>
  </si>
  <si>
    <t>104-37-0</t>
  </si>
  <si>
    <t>HXNZYJWGJDFBHG-UHFFFAOYSA-N</t>
  </si>
  <si>
    <t>１－（クロロメチル）－４－ドデシルベンゼン</t>
  </si>
  <si>
    <t>CCCCCCCCCCCCc1ccc(CCl)cc1</t>
  </si>
  <si>
    <t>C-(C)(H)3:1|C-(C)2(H)2:10|C-(C[B])(C)(H)2:1|C[B]-(H):4|C[B]-(C):2|C-(C[B])(H)2(Cl):1</t>
  </si>
  <si>
    <t>2745-49-5</t>
  </si>
  <si>
    <t>OMZINLIPPVNUOG-UHFFFAOYSA-N</t>
  </si>
  <si>
    <t>１，４－ジクロロ－２－（クロロメチル）ベンゼン</t>
  </si>
  <si>
    <t>ClCc1cc(Cl)ccc1Cl</t>
  </si>
  <si>
    <t>22570-84-9</t>
  </si>
  <si>
    <t>KKLSEIIDJBCSRK-UHFFFAOYSA-N</t>
  </si>
  <si>
    <t>２－（クロロメチル）スチレン</t>
  </si>
  <si>
    <t>ClCc1ccccc1C=C</t>
  </si>
  <si>
    <t>104-41-6</t>
  </si>
  <si>
    <t>BOSMBEZWDZNQJQ-UHFFFAOYSA-N</t>
  </si>
  <si>
    <t>１－ドデシル－４－メチルベンゼン</t>
  </si>
  <si>
    <t>CCCCCCCCCCCCc1ccc(C)cc1</t>
  </si>
  <si>
    <t>36301-29-8</t>
  </si>
  <si>
    <t>XNMPJDZAHSMAMN-UHFFFAOYSA-N</t>
  </si>
  <si>
    <t>２－イソブチル－１－メチルベンゼン</t>
  </si>
  <si>
    <t>CC(C)Cc1ccccc1C</t>
  </si>
  <si>
    <t>2715-29-9</t>
  </si>
  <si>
    <t>FWHPFGQQBJRJLZ-UHFFFAOYSA-N</t>
  </si>
  <si>
    <t>２，５－ジエチルスチレン</t>
  </si>
  <si>
    <t>CCc1ccc(CC)c(C=C)c1</t>
  </si>
  <si>
    <t>1074-43-7</t>
  </si>
  <si>
    <t>QUEBYVKXYIKVSO-UHFFFAOYSA-N</t>
  </si>
  <si>
    <t>１－メチル－３－プロピルベンゼン</t>
  </si>
  <si>
    <t>CCCc1cccc(C)c1</t>
  </si>
  <si>
    <t>C-(C)(H)3:1|C-(C)2(H)2:1|C-(C[B])(C)(H)2:1|C[B]-(H):4|C[B]-(C):2|C-(C[B])(H)3:1</t>
  </si>
  <si>
    <t>21472-86-6</t>
  </si>
  <si>
    <t>DYBIAGHGODIVSM-UHFFFAOYSA-N</t>
  </si>
  <si>
    <t>１，２，３－トリクロロ－５－メチルベンゼン</t>
  </si>
  <si>
    <t>Cc1cc(Cl)c(Cl)c(Cl)c1</t>
  </si>
  <si>
    <t>27129-86-8</t>
  </si>
  <si>
    <t>QXDHXCVJGBTQMK-UHFFFAOYSA-N</t>
  </si>
  <si>
    <t>ブロモメシチレン</t>
  </si>
  <si>
    <t>Cc1cc(C)cc(CBr)c1</t>
  </si>
  <si>
    <t>C[B]-(H):3|C[B]-(C):3|C-(C[B])(H)3:2|C-(C[B])(H)2(Br):1</t>
  </si>
  <si>
    <t>2039-90-9</t>
  </si>
  <si>
    <t>OWRKXOZFTROHSH-UHFFFAOYSA-N</t>
  </si>
  <si>
    <t>２－ビニル－１，３－ジメチルベンゼン</t>
  </si>
  <si>
    <t>Cc1cccc(C)c1C=C</t>
  </si>
  <si>
    <t>56961-86-5</t>
  </si>
  <si>
    <t>OKLGPXYADUOPGA-UHFFFAOYSA-N</t>
  </si>
  <si>
    <t>１，２，５－トリクロロ－３－メチルベンゼン</t>
  </si>
  <si>
    <t>Cc1cc(Cl)cc(Cl)c1Cl</t>
  </si>
  <si>
    <t>7564-63-8</t>
  </si>
  <si>
    <t>VTPNYMSKBPZSTF-UHFFFAOYSA-N</t>
  </si>
  <si>
    <t>２－エチルスチレン</t>
  </si>
  <si>
    <t>CCc1ccccc1C=C</t>
  </si>
  <si>
    <t>108-37-2</t>
  </si>
  <si>
    <t>JRGGUPZKKTVKOV-UHFFFAOYSA-N</t>
  </si>
  <si>
    <t>Clc1cccc(Br)c1</t>
  </si>
  <si>
    <t>1074-17-5</t>
  </si>
  <si>
    <t>YQZBFMJOASEONC-UHFFFAOYSA-N</t>
  </si>
  <si>
    <t>１－メチル－２－プロピルベンゼン</t>
  </si>
  <si>
    <t>CCCc1ccccc1C</t>
  </si>
  <si>
    <t>93-33-4</t>
  </si>
  <si>
    <t>ZSKXYSCQDWAUCM-UHFFFAOYSA-N</t>
  </si>
  <si>
    <t>１－（クロロメチル）－２－ドデシルベンゼン</t>
  </si>
  <si>
    <t>CCCCCCCCCCCCc1ccccc1CCl</t>
  </si>
  <si>
    <t>1074-55-1</t>
  </si>
  <si>
    <t>JXFVMNFKABWTHD-UHFFFAOYSA-N</t>
  </si>
  <si>
    <t>１－メチル－４－プロピルベンゼン</t>
  </si>
  <si>
    <t>CCCc1ccc(C)cc1</t>
  </si>
  <si>
    <t>122-67-8</t>
  </si>
  <si>
    <t>IQZUZPKOFSOVET-CMDGGOBGSA-N</t>
  </si>
  <si>
    <t>イソブチル＝３－フェニルアクリラート</t>
  </si>
  <si>
    <t>CC(C)COC(=O)\C=C\c1ccccc1</t>
  </si>
  <si>
    <t>C-(C)(H)3:2|C-(C)3(H):1|C[d]-C[B](H):1|C[B]-(H):5|C[B]-(C[d]):1|CO-(C[d])(O):1|O-(C)(CO):1|C[d]-(H)(CO):1|C-(C)(H)2(O):1</t>
  </si>
  <si>
    <t>643-12-9</t>
  </si>
  <si>
    <t>CDAISMWEOUEBRE-UHFFFAOYSA-N</t>
  </si>
  <si>
    <t>OC1C(O)C(O)C(O)C(O)C1O</t>
  </si>
  <si>
    <t>551-72-4</t>
  </si>
  <si>
    <t>60047-44-1</t>
  </si>
  <si>
    <t>QQHHCYBEJOOBDG-UHFFFAOYSA-N</t>
  </si>
  <si>
    <t>２，５－ジクロロイソフタロイル＝ジクロリド</t>
  </si>
  <si>
    <t>ClC(=O)c1cc(Cl)cc(C(=O)Cl)c1Cl</t>
  </si>
  <si>
    <t>C[B]-(H):2|C[B]-(CO):2|CO-(C[B])(Cl):2|C[B]-(Cl):2</t>
  </si>
  <si>
    <t>meta corr, hydrocarbons:1|(COCl)(COCl),ortho:1|(COCl)(Cl),ortho:2</t>
  </si>
  <si>
    <t>118-33-2</t>
  </si>
  <si>
    <t>KZCSUEYBKAPKNH-UHFFFAOYSA-N</t>
  </si>
  <si>
    <t>６－アミノナフタレン－１，３－ジスルホン酸</t>
  </si>
  <si>
    <t>Nc1ccc2c(cc(cc2c1)S(=O)(=O)O)S(=O)(=O)O</t>
  </si>
  <si>
    <t>586-37-8</t>
  </si>
  <si>
    <t>BAYUSCHCCGXLAY-UHFFFAOYSA-N</t>
  </si>
  <si>
    <t>COc1cccc(c1)C(=O)C</t>
  </si>
  <si>
    <t>60310-04-5</t>
  </si>
  <si>
    <t>DHQBAMVKIWCOJH-UHFFFAOYSA-N</t>
  </si>
  <si>
    <t>３－アミノ－５－メチルベンゼンスルホン酸</t>
  </si>
  <si>
    <t>Cc1cc(N)cc(c1)S(=O)(=O)O</t>
  </si>
  <si>
    <t>7748-29-0</t>
  </si>
  <si>
    <t>UUWPMNGNEAEOIR-UHFFFAOYSA-N</t>
  </si>
  <si>
    <t>Ｎ－ヘキシルプロパン－１，３－ジアミン</t>
  </si>
  <si>
    <t>CCCCCCNCCCN</t>
  </si>
  <si>
    <t>C-(C)(H)3:1|C-(C)2(H)2:5|C-(C)(H)2(N):3|N-(C)(H)2:1|N-(C)2(H):1</t>
  </si>
  <si>
    <t>7399-49-7</t>
  </si>
  <si>
    <t>OGMSGZZPTQNTIK-UHFFFAOYSA-N</t>
  </si>
  <si>
    <t>１－イソプロペニル－２－メチルベンゼン</t>
  </si>
  <si>
    <t>CC(=C)c1ccccc1C</t>
  </si>
  <si>
    <t>63888-10-8</t>
  </si>
  <si>
    <t>UHXUEZPLIAEIMQ-UHFFFAOYSA-N</t>
  </si>
  <si>
    <t>Ｎ－ヘプチルプロパン－１，３－ジアミン</t>
  </si>
  <si>
    <t>CCCCCCCNCCCN</t>
  </si>
  <si>
    <t>C-(C)(H)3:1|C-(C)2(H)2:6|C-(C)(H)2(N):3|N-(C)(H)2:1|N-(C)2(H):1</t>
  </si>
  <si>
    <t>7173-57-1</t>
  </si>
  <si>
    <t>KPZNJYFFUWANHA-UHFFFAOYSA-N</t>
  </si>
  <si>
    <t>Ｎ－オクチルプロパン－１，３－ジアミン</t>
  </si>
  <si>
    <t>CCCCCCCCNCCCN</t>
  </si>
  <si>
    <t>C-(C)(H)3:1|C-(C)2(H)2:7|C-(C)(H)2(N):3|N-(C)(H)2:1|N-(C)2(H):1</t>
  </si>
  <si>
    <t>60047-46-3</t>
  </si>
  <si>
    <t>SBKWSVXSBIBFLP-UHFFFAOYSA-N</t>
  </si>
  <si>
    <t>２，５－ジクロロイソフタル酸</t>
  </si>
  <si>
    <t>OC(=O)c1cc(Cl)cc(C(=O)O)c1Cl</t>
  </si>
  <si>
    <t>meta corr, hydrocarbons:1|(COOH)(COOH),meta:1|(COOH)(Cl),ortho:2</t>
  </si>
  <si>
    <t>78-18-2</t>
  </si>
  <si>
    <t>UICXTANXZJJIBC-UHFFFAOYSA-N</t>
  </si>
  <si>
    <t>１－［（１－ヒドロペルオキシシクロヘキシル）ペルオキシ］シクロヘキサノール</t>
  </si>
  <si>
    <t>OOC1(CCCCC1)OOC2(O)CCCCC2</t>
  </si>
  <si>
    <t>C-(C)2(H)2:10|O-(C)(O):3|O-(O)(H):1|O-(C)(H):1|C-(C)2(O)2:2</t>
  </si>
  <si>
    <t>117-55-5</t>
  </si>
  <si>
    <t>PHZVGKMVVKFBCX-UHFFFAOYSA-N</t>
  </si>
  <si>
    <t>４－アミノナフタレン－１，５－ジスルホン酸</t>
  </si>
  <si>
    <t>Nc1ccc(c2cccc(c12)S(=O)(=O)O)S(=O)(=O)O</t>
  </si>
  <si>
    <t>84-97-9</t>
  </si>
  <si>
    <t>WEYVCQFUGFRXOM-UHFFFAOYSA-N</t>
  </si>
  <si>
    <t>１０－［３－（４－メチルピペラジン－１－イル）プロピル］－１０Ｈ－フェノチアジン</t>
  </si>
  <si>
    <t>CN1CCN(CCCN2c3ccccc3Sc4ccccc24)CC1</t>
  </si>
  <si>
    <t>C-(C)2(H)2:1|C[B]-(H):8|C-(H)3(N):1|C-(C)(H)2(N):6|N-(C)3:2|N-(C[B])2(C):1|C[B]-(N):2|S-(C[B])2:1|C[B]-(S):2</t>
  </si>
  <si>
    <t>24347-58-8</t>
  </si>
  <si>
    <t>OWBTYPJTUOEWEK-QWWZWVQMSA-N</t>
  </si>
  <si>
    <t>C[C@@H](O)[C@@H](C)O</t>
  </si>
  <si>
    <t>473-55-2</t>
  </si>
  <si>
    <t>XOKSLPVRUOBDEW-UHFFFAOYSA-N</t>
  </si>
  <si>
    <t>CC1CCC2CC1C2(C)C</t>
  </si>
  <si>
    <t>4221-98-1</t>
  </si>
  <si>
    <t>OGLDWXZKYODSOB-SNVBAGLBSA-N</t>
  </si>
  <si>
    <t>フェランドレン</t>
  </si>
  <si>
    <t>CC(C)[C@H]1CC=C(C)C=C1</t>
  </si>
  <si>
    <t>C-(C)(H)3:2|C-(C)3(H):1|C[d]-(C)(H):2|C[d]-(C[d])(H):1|C[d]-C[d][C]:1|C-(C[d])(C)(H)2:1|C-(C[d])(C)2(H):1|C-(C[d])(H)3:1</t>
  </si>
  <si>
    <t>1,3-Cyclohexadiene:1</t>
  </si>
  <si>
    <t>87-91-2</t>
  </si>
  <si>
    <t>YSAVZVORKRDODB-PHDIDXHHSA-N</t>
  </si>
  <si>
    <t>ジエチル＝タルトラート</t>
  </si>
  <si>
    <t>CCOC(=O)[C@H](O)[C@@H](O)C(=O)OCC</t>
  </si>
  <si>
    <t>2799-16-8</t>
  </si>
  <si>
    <t>HXKKHQJGJAFBHI-GSVOUGTGSA-N</t>
  </si>
  <si>
    <t>アミノプロパノール</t>
  </si>
  <si>
    <t>C[C@@H](O)CN</t>
  </si>
  <si>
    <t>492-39-7</t>
  </si>
  <si>
    <t>125-71-3</t>
  </si>
  <si>
    <t>MKXZASYAUGDDCJ-FAEJEUNOSA-N</t>
  </si>
  <si>
    <t>デキストロメトルファン</t>
  </si>
  <si>
    <t>COc1ccc2CC3[C@H]4CCCCC4(CCN3C)c2c1</t>
  </si>
  <si>
    <t>586-81-2</t>
  </si>
  <si>
    <t>NNRLDGQZIVUQTE-UHFFFAOYSA-N</t>
  </si>
  <si>
    <t>４－イソプロピリデン－１－メチルシクロヘキサノール</t>
  </si>
  <si>
    <t>CC(=C1CCC(C)(O)CC1)C</t>
  </si>
  <si>
    <t>C-(C)(H)3:1|C-(C)2(H)2:2|C[d]-(C)2:2|C-(C[d])(C)(H)2:2|C-(C[d])(H)3:2|O-(C)(H):1|C-(C)3(O),alcohols/peroxides:1</t>
  </si>
  <si>
    <t>101-31-5</t>
  </si>
  <si>
    <t>RKUNBYITZUJHSG-FXUDXRNXSA-N</t>
  </si>
  <si>
    <t>CN1[C@@H]2CC[C@H]1C[C@H](C2)OC(=O)[C@H](CO)c3ccccc3</t>
  </si>
  <si>
    <t>125-70-2</t>
  </si>
  <si>
    <t>３－メトキシ－１７－メチルモルヒナン</t>
  </si>
  <si>
    <t>2799-17-9</t>
  </si>
  <si>
    <t>HXKKHQJGJAFBHI-VKHMYHEASA-N</t>
  </si>
  <si>
    <t>C[C@H](O)CN</t>
  </si>
  <si>
    <t>497-09-6</t>
  </si>
  <si>
    <t>MNQZXJOMYWMBOU-GSVOUGTGSA-N</t>
  </si>
  <si>
    <t>OC[C@H](O)C=O</t>
  </si>
  <si>
    <t>58373-59-4</t>
  </si>
  <si>
    <t>WRQKGHMNRXSQFK-UHFFFAOYSA-N</t>
  </si>
  <si>
    <t>２，４－ジクロロ－Ｎ－フェニルアニリン</t>
  </si>
  <si>
    <t>Clc1ccc(Nc2ccccc2)c(Cl)c1</t>
  </si>
  <si>
    <t>1565-80-6</t>
  </si>
  <si>
    <t>QPRQEDXDYOZYLA-YFKPBYRVSA-N</t>
  </si>
  <si>
    <t>（Ｓ）－２－メチルブタン－１－オール</t>
  </si>
  <si>
    <t>CC[C@H](C)CO</t>
  </si>
  <si>
    <t>52045-21-3</t>
  </si>
  <si>
    <t>QPWFTOHHAGHUAW-UHFFFAOYSA-N</t>
  </si>
  <si>
    <t>ジブロモクレゾール</t>
  </si>
  <si>
    <t>Cc1c(O)c(Br)ccc1Br</t>
  </si>
  <si>
    <t>319-78-8</t>
  </si>
  <si>
    <t>AGPKZVBTJJNPAG-RFZPGFLSSA-N</t>
  </si>
  <si>
    <t>CC[C@@H](C)[C@@H](N)C(=O)O</t>
  </si>
  <si>
    <t>70-26-8</t>
  </si>
  <si>
    <t>AHLPHDHHMVZTML-BYPYZUCNSA-N</t>
  </si>
  <si>
    <t>NCCC[C@H](N)C(=O)O</t>
  </si>
  <si>
    <t>1113-41-3</t>
  </si>
  <si>
    <t>VVNCNSJFMMFHPL-GSVOUGTGSA-N</t>
  </si>
  <si>
    <t>（Ｒ）－２－アミノ－３－メチル－３－スルファニルブタン酸</t>
  </si>
  <si>
    <t>CC(C)(S)[C@H](N)C(=O)O</t>
  </si>
  <si>
    <t>632-20-2</t>
  </si>
  <si>
    <t>AYFVYJQAPQTCCC-STHAYSLISA-N</t>
  </si>
  <si>
    <t>C[C@H](O)[C@@H](N)C(=O)O</t>
  </si>
  <si>
    <t>15687-41-9</t>
  </si>
  <si>
    <t>GDYUVHBMFVMBAF-LIRRHRJNSA-N</t>
  </si>
  <si>
    <t>１－（１－メチル－２－オキシ－２－フェニルエチルアミノ）－３－（３－メトキシフェニル）－３－オキソプロパン</t>
  </si>
  <si>
    <t>COc1cccc(c1)C(=O)CCN[C@@H](C)[C@H](O)c2ccccc2</t>
  </si>
  <si>
    <t>C-(C)(H)3:1|C[B]-(H):9|C[B]-(C):1|CO-(C[B])(C):1|O-(C[B])(C):1|O-(C)(H):1|C-(C)(H)2(CO):1|C-(H)3(O):1|C-(C[B])(C)(H)(O):1|C[B]-(O):1|C[B]-(CO):1|C-(C)(H)2(N):1|C-(C)2(H)(N):1|N-(C)2(H):1</t>
  </si>
  <si>
    <t>344-25-2</t>
  </si>
  <si>
    <t>ONIBWKKTOPOVIA-SCSAIBSYSA-N</t>
  </si>
  <si>
    <t>Ｄ－プロリン</t>
  </si>
  <si>
    <t>OC(=O)[C@H]1CCCN1</t>
  </si>
  <si>
    <t>348-66-3</t>
  </si>
  <si>
    <t>AHLPHDHHMVZTML-SCSAIBSYSA-N</t>
  </si>
  <si>
    <t>NCCC[C@@H](N)C(=O)O</t>
  </si>
  <si>
    <t>616-16-0</t>
  </si>
  <si>
    <t>QPRQEDXDYOZYLA-RXMQYKEDSA-N</t>
  </si>
  <si>
    <t>（Ｒ）－２－メチルブタン－１－オール</t>
  </si>
  <si>
    <t>CC[C@@H](C)CO</t>
  </si>
  <si>
    <t>16215-49-9</t>
  </si>
  <si>
    <t>ZGPBOPXFOJBLIV-UHFFFAOYSA-N</t>
  </si>
  <si>
    <t>ジブチル＝ペルオキシジカルボナート</t>
  </si>
  <si>
    <t>CCCCOC(=O)OOC(=O)OCCCC</t>
  </si>
  <si>
    <t>C-(C)(H)3:2|C-(C)2(H)2:4|CO-(O)2:2|O-(C)(CO):2|C-(C)(H)2(O):2|O-(O)(CO):2</t>
  </si>
  <si>
    <t>556-02-5</t>
  </si>
  <si>
    <t>OUYCCCASQSFEME-MRVPVSSYSA-N</t>
  </si>
  <si>
    <t>N[C@H](Cc1ccc(O)cc1)C(=O)O</t>
  </si>
  <si>
    <t>453-17-8</t>
  </si>
  <si>
    <t>MNQZXJOMYWMBOU-VKHMYHEASA-N</t>
  </si>
  <si>
    <t>OC[C@@H](O)C=O</t>
  </si>
  <si>
    <t>76-40-4</t>
  </si>
  <si>
    <t>QVYLNOUOIXTUGA-UHFFFAOYSA-N</t>
  </si>
  <si>
    <t>２，２，３－トリクロロブタン－１，１－ジオール</t>
  </si>
  <si>
    <t>CC(Cl)C(Cl)(Cl)C(O)O</t>
  </si>
  <si>
    <t>C-(C)(H)3:1|O-(C)(H):2|C-(C)(H)(O)2:1|C-(C)2(Cl)2:1|C-(C)2(H)(Cl):1</t>
  </si>
  <si>
    <t>54305-90-7</t>
  </si>
  <si>
    <t>XHDMWHORPPOABH-UHFFFAOYSA-N</t>
  </si>
  <si>
    <t>１，５－ジクロロヘキサン</t>
  </si>
  <si>
    <t>CC(Cl)CCCCCl</t>
  </si>
  <si>
    <t>487-79-6</t>
  </si>
  <si>
    <t>VLSMHEGGTFMBBZ-OOZYFLPDSA-N</t>
  </si>
  <si>
    <t>（２Ｓ，３Ｓ，４Ｓ）－３－（カルボキシメチル）－４－イソプロペニルピロリジン－２－カルボン酸</t>
  </si>
  <si>
    <t>CC(=C)[C@H]1CN[C@@H]([C@H]1CC(=O)O)C(=O)O</t>
  </si>
  <si>
    <t>C-(C)3(H):1|C[d]-(H)2:1|C[d]-(C)2:1|C-(C[d])(C)2(H):1|C-(C[d])(H)3:1|CO-(C)(O):2|O-(CO)(H):2|C-(C)(H)2(CO):1|C-(C)(H)2(N):1|N-(C)2(H):1|C-(C)(H)(N)(CO):1</t>
  </si>
  <si>
    <t>2144-45-8</t>
  </si>
  <si>
    <t>IAWYWVVBKGWUEP-UHFFFAOYSA-N</t>
  </si>
  <si>
    <t>ジベンジル－ペルオキシ－ジカーボネート</t>
  </si>
  <si>
    <t>O=C(OCc1ccccc1)OOC(=O)OCc2ccccc2</t>
  </si>
  <si>
    <t>C[B]-(H):10|C[B]-(C):2|CO-(O)2:2|O-(C)(CO):2|C-(C[B])(H)2(O):2|O-(O)(CO):2</t>
  </si>
  <si>
    <t>26513-20-2</t>
  </si>
  <si>
    <t>KFSNHOUZAIGMAF-UHFFFAOYSA-N</t>
  </si>
  <si>
    <t>Ｎ，Ｎ－ジエチルベンゼン－１，３－ジアミン</t>
  </si>
  <si>
    <t>CCN(CC)c1cccc(N)c1</t>
  </si>
  <si>
    <t>25186-47-4</t>
  </si>
  <si>
    <t>RYMMNSVHOKXTNN-UHFFFAOYSA-N</t>
  </si>
  <si>
    <t>１，３－ジクロロ－５－メチルベンゼン</t>
  </si>
  <si>
    <t>Cc1cc(Cl)cc(Cl)c1</t>
  </si>
  <si>
    <t>24063-28-3</t>
  </si>
  <si>
    <t>ZIRYHOLKTROMQO-UHFFFAOYSA-N</t>
  </si>
  <si>
    <t>４，５－ジブロモフタル酸</t>
  </si>
  <si>
    <t>OC(=O)c1cc(Br)c(Br)cc1C(=O)O</t>
  </si>
  <si>
    <t>C[B]-(H):2|CO-(C[B])(O):2|O-(CO)(H):2|C[B]-(CO):2|C[B]-(Br):2</t>
  </si>
  <si>
    <t>51652-47-2</t>
  </si>
  <si>
    <t>WYPQHXVMNVEVEB-WAYWQWQTSA-N</t>
  </si>
  <si>
    <t>（Ｚ）－デカ－５－エン－１－オール</t>
  </si>
  <si>
    <t>CCCC\C=C/CCCCO</t>
  </si>
  <si>
    <t>13279-84-0</t>
  </si>
  <si>
    <t>AKQZPPKQVZVYCC-UHFFFAOYSA-N</t>
  </si>
  <si>
    <t>トリクロロブテン</t>
  </si>
  <si>
    <t>ClC(Cl)(Cl)CC=C</t>
  </si>
  <si>
    <t>C[d]-(H)2:1|C[d]-(C)(H):1|C-(C[d])(C)(H)2:1|C-(C)(Cl)3:1</t>
  </si>
  <si>
    <t>32113-77-2</t>
  </si>
  <si>
    <t>YVDNMDPKDNOULT-UHFFFAOYSA-N</t>
  </si>
  <si>
    <t>ビス（３－クロロフェニル）アミン</t>
  </si>
  <si>
    <t>Clc1cccc(Nc2cccc(Cl)c2)c1</t>
  </si>
  <si>
    <t>34321-29-4</t>
  </si>
  <si>
    <t>KOGDFDWINXIWHI-UPHRSURJSA-N</t>
  </si>
  <si>
    <t>（Ｚ）－４，４’－エテン－１，２－ジイルジアニリン</t>
  </si>
  <si>
    <t>Nc1ccc(\C=C/c2ccc(N)cc2)cc1</t>
  </si>
  <si>
    <t>C[d]-C[B](H):2|C[B]-(H):8|C[B]-(C[d]):2|N-(C[B])(H)2:2|C[B]-(N):2</t>
  </si>
  <si>
    <t>24063-27-2</t>
  </si>
  <si>
    <t>UDCSURCKPULYEL-UHFFFAOYSA-N</t>
  </si>
  <si>
    <t>４，６－ジブロモイソフタル酸</t>
  </si>
  <si>
    <t>OC(=O)c1cc(C(=O)O)c(Br)cc1Br</t>
  </si>
  <si>
    <t>meta corr, hydrocarbons:1|(COOH)(COOH),meta:1|(Br)(COOH),ortho:2</t>
  </si>
  <si>
    <t>28443-50-7</t>
  </si>
  <si>
    <t>FZCQMIRJCGWWCL-UHFFFAOYSA-N</t>
  </si>
  <si>
    <t>クロロ－アミノ－フェノール</t>
  </si>
  <si>
    <t>Nc1ccc(Cl)cc1O</t>
  </si>
  <si>
    <t>39943-56-1</t>
  </si>
  <si>
    <t>ZQOCIFROLPHOEF-UHFFFAOYSA-N</t>
  </si>
  <si>
    <t>（３，５－ジクロロフェニル）ヒドラジン</t>
  </si>
  <si>
    <t>NNc1cc(Cl)cc(Cl)c1</t>
  </si>
  <si>
    <t>32202-61-2</t>
  </si>
  <si>
    <t>RXTJLDXSGNEJIT-UHFFFAOYSA-N</t>
  </si>
  <si>
    <t>２，３－ジヒドロ－１Ｈ－インデン－４－アミン</t>
  </si>
  <si>
    <t>Nc1cccc2CCCc12</t>
  </si>
  <si>
    <t>C-(C)2(H)2:1|C-(C[B])(C)(H)2:2|C[B]-(H):3|C[B]-(C):2|N-(C[B])(H)2:1|C[B]-(N):1</t>
  </si>
  <si>
    <t>39967-87-8</t>
  </si>
  <si>
    <t>WVJHONXZLYKXFP-UHFFFAOYSA-N</t>
  </si>
  <si>
    <t>２－アミノ－６－メチルベンゼンスルホン酸</t>
  </si>
  <si>
    <t>Cc1cccc(N)c1S(=O)(=O)O</t>
  </si>
  <si>
    <t>24677-78-9</t>
  </si>
  <si>
    <t>IXWOUPGDGMCKGT-UHFFFAOYSA-N</t>
  </si>
  <si>
    <t>２，３－ジヒドロキシベンズアルデヒド</t>
  </si>
  <si>
    <t>Oc1cccc(C=O)c1O</t>
  </si>
  <si>
    <t>28443-57-4</t>
  </si>
  <si>
    <t>UVIBWGFLURLRHR-UHFFFAOYSA-N</t>
  </si>
  <si>
    <t>２－アミノ－４，５－ジクロロフェノール</t>
  </si>
  <si>
    <t>Nc1cc(Cl)c(Cl)cc1O</t>
  </si>
  <si>
    <t>23894-12-4</t>
  </si>
  <si>
    <t>QYFYIOWLBSPSDM-UHFFFAOYSA-N</t>
  </si>
  <si>
    <t>６－アミノ－１－ナフトール</t>
  </si>
  <si>
    <t>Nc1ccc2c(O)cccc2c1</t>
  </si>
  <si>
    <t>23435-36-1</t>
  </si>
  <si>
    <t>CJPWKEPBOOUUOE-VOTSOKGWSA-N</t>
  </si>
  <si>
    <t>（Ｅ）－４－スチリル－１，３－フェニレンジアミン</t>
  </si>
  <si>
    <t>Nc1ccc(\C=C\c2ccccc2)c(N)c1</t>
  </si>
  <si>
    <t>41946-53-6</t>
  </si>
  <si>
    <t>CWWTUQATBGTZFD-UHFFFAOYSA-N</t>
  </si>
  <si>
    <t>Nc1ccc(N)c(Cl)c1Cl</t>
  </si>
  <si>
    <t>91025-71-7</t>
  </si>
  <si>
    <t>LKKYNFDGXCOHQB-UHFFFAOYSA-N</t>
  </si>
  <si>
    <t>１，１，２，３－テトラクロロブタン</t>
  </si>
  <si>
    <t>CC(Cl)C(Cl)C(Cl)Cl</t>
  </si>
  <si>
    <t>C-(C)(H)3:1|C-(C)(H)(Cl)2:1|C-(C)2(H)(Cl):2</t>
  </si>
  <si>
    <t>21981-33-9</t>
  </si>
  <si>
    <t>FFBFEBDZFWMXBE-UHFFFAOYSA-N</t>
  </si>
  <si>
    <t>１，１，１，３，３－ペンタクロロブタン</t>
  </si>
  <si>
    <t>CC(Cl)(Cl)CC(Cl)(Cl)Cl</t>
  </si>
  <si>
    <t>C-(C)(H)3:1|C-(C)2(H)2:1|C-(C)(Cl)3:1|C-(C)2(Cl)2:1</t>
  </si>
  <si>
    <t>20237-46-1</t>
  </si>
  <si>
    <t>YCBSHDKATAPNIA-ALCCZGGFSA-N</t>
  </si>
  <si>
    <t>（Ｚ）－ノナ－３－エン</t>
  </si>
  <si>
    <t>CCCCC\C=C/CC</t>
  </si>
  <si>
    <t>C-(C)(H)3:2|C-(C)2(H)2:3|C[d]-(C)(H):2|C-(C[d])(C)(H)2:2</t>
  </si>
  <si>
    <t>64240-29-5</t>
  </si>
  <si>
    <t>FTCVHAQNWWBTIV-UHFFFAOYSA-N</t>
  </si>
  <si>
    <t>１，１，１，２，２－ペンタクロロプロパン</t>
  </si>
  <si>
    <t>CC(Cl)(Cl)C(Cl)(Cl)Cl</t>
  </si>
  <si>
    <t>C-(C)(H)3:1|C-(C)(Cl)3:1|C-(C)2(Cl)2:1</t>
  </si>
  <si>
    <t>91025-74-0</t>
  </si>
  <si>
    <t>JZIKENZCOGRLGY-UHFFFAOYSA-N</t>
  </si>
  <si>
    <t>１，１，１，２，３－ペンタクロロブタン</t>
  </si>
  <si>
    <t>CC(Cl)C(Cl)C(Cl)(Cl)Cl</t>
  </si>
  <si>
    <t>C-(C)(H)3:1|C-(C)(Cl)3:1|C-(C)2(H)(Cl):2</t>
  </si>
  <si>
    <t>7611-86-1</t>
  </si>
  <si>
    <t>DUDKKPVINWLFBI-ARJAWSKDSA-N</t>
  </si>
  <si>
    <t>（Ｚ）－１－クロロブタ－１－エン</t>
  </si>
  <si>
    <t>CC\C=C/Cl</t>
  </si>
  <si>
    <t>C-(C)(H)3:1|C[d]-(C)(H):1|C-(C[d])(C)(H)2:1|C[d]-(H)(Cl):1</t>
  </si>
  <si>
    <t>42525-60-0</t>
  </si>
  <si>
    <t>KVDHZPQOODBZDP-UHFFFAOYSA-N</t>
  </si>
  <si>
    <t>１，２，２，４－テトラクロロブタン</t>
  </si>
  <si>
    <t>ClCCC(Cl)(Cl)CCl</t>
  </si>
  <si>
    <t>C-(C)2(H)2:1|C-(C)(H)2(Cl):2|C-(C)2(Cl)2:1</t>
  </si>
  <si>
    <t>52198-51-3</t>
  </si>
  <si>
    <t>IVVRKLITFVDAJY-UHFFFAOYSA-N</t>
  </si>
  <si>
    <t>ClC(Cl)CC(=C)Cl</t>
  </si>
  <si>
    <t>C[d]-(H)2:1|C-(C[d])(C)(H)2:1|C-(C)(H)(Cl)2:1|C[d]-(C)(Cl):1</t>
  </si>
  <si>
    <t>28507-96-2</t>
  </si>
  <si>
    <t>IXZVKECRTHXEEW-ZXZARUISSA-N</t>
  </si>
  <si>
    <t>ｒｅｌ－（２Ｒ，３Ｓ）－１，２，３，４－テトラクロロブタン</t>
  </si>
  <si>
    <t>ClC[C@@H](Cl)[C@@H](Cl)CCl</t>
  </si>
  <si>
    <t>C-(C)(H)2(Cl):2|C-(C)2(H)(Cl):2</t>
  </si>
  <si>
    <t>1071-08-5</t>
  </si>
  <si>
    <t>WKGSGSWERJVAAR-UHFFFAOYSA-N</t>
  </si>
  <si>
    <t>１，１，１，３，４－ペンタクロロブタン</t>
  </si>
  <si>
    <t>ClCC(Cl)CC(Cl)(Cl)Cl</t>
  </si>
  <si>
    <t>C-(C)2(H)2:1|C-(C)(Cl)3:1|C-(C)(H)2(Cl):1|C-(C)2(H)(Cl):1</t>
  </si>
  <si>
    <t>376-03-4</t>
  </si>
  <si>
    <t>XJRHWVMSUNRDCA-UHFFFAOYSA-N</t>
  </si>
  <si>
    <t>オクタコサフルオロトリデカン</t>
  </si>
  <si>
    <t>FC(F)(F)C(F)(F)C(F)(F)C(F)(F)C(F)(F)C(F)(F)C(F)(F)C(F)(F)C(F)(F)C(F)(F)C(F)(F)C(F)(F)C(F)(F)F</t>
  </si>
  <si>
    <t>C-(C)(F)3:2|C-(C)2(F)2:11</t>
  </si>
  <si>
    <t>78181-01-8</t>
  </si>
  <si>
    <t>DMKHPDBNKIQVSK-UHFFFAOYSA-N</t>
  </si>
  <si>
    <t>テトラブロモペンタン</t>
  </si>
  <si>
    <t>BrCC(Br)CC(Br)CBr</t>
  </si>
  <si>
    <t>C-(C)2(H)2:1|C-(C)(H)2(Br):2|C-(C)2(H)(Br):2</t>
  </si>
  <si>
    <t>34867-74-8</t>
  </si>
  <si>
    <t>JITSWUFGPFIMFG-UHFFFAOYSA-N</t>
  </si>
  <si>
    <t>１，１，２，２，４－ペンタクロロブタン</t>
  </si>
  <si>
    <t>ClCCC(Cl)(Cl)C(Cl)Cl</t>
  </si>
  <si>
    <t>C-(C)2(H)2:1|C-(C)(H)(Cl)2:1|C-(C)(H)2(Cl):1|C-(C)2(Cl)2:1</t>
  </si>
  <si>
    <t>2198-23-4</t>
  </si>
  <si>
    <t>KPADFPAILITQBG-VQHVLOKHSA-N</t>
  </si>
  <si>
    <t>ノナ－４－エン</t>
  </si>
  <si>
    <t>CCCC\C=C\CCC</t>
  </si>
  <si>
    <t>7642-15-1</t>
  </si>
  <si>
    <t>IRUCBBFNLDIMIK-FPLPWBNLSA-N</t>
  </si>
  <si>
    <t>（Ｚ）－オクタ－４－エン</t>
  </si>
  <si>
    <t>CCC\C=C/CCC</t>
  </si>
  <si>
    <t>C-(C)(H)3:2|C-(C)2(H)2:2|C[d]-(C)(H):2|C-(C[d])(C)(H)2:2</t>
  </si>
  <si>
    <t>91025-75-1</t>
  </si>
  <si>
    <t>RBFXZMMOUGTTLG-UHFFFAOYSA-N</t>
  </si>
  <si>
    <t>１，１，２，２，３－ペンタクロロブタン</t>
  </si>
  <si>
    <t>CC(Cl)C(Cl)(Cl)C(Cl)Cl</t>
  </si>
  <si>
    <t>C-(C)(H)3:1|C-(C)(H)(Cl)2:1|C-(C)2(Cl)2:1|C-(C)2(H)(Cl):1</t>
  </si>
  <si>
    <t>6434-77-1</t>
  </si>
  <si>
    <t>IICQZTQZQSBHBY-HYXAFXHYSA-N</t>
  </si>
  <si>
    <t>（Ｚ）－ノナ－２－エン</t>
  </si>
  <si>
    <t>CCCCCC\C=C/C</t>
  </si>
  <si>
    <t>C-(C)(H)3:1|C-(C)2(H)2:4|C[d]-(C)(H):2|C-(C[d])(C)(H)2:1|C-(C[d])(H)3:1</t>
  </si>
  <si>
    <t>79267-31-5</t>
  </si>
  <si>
    <t>WJUIPTWFNNTQER-UHFFFAOYSA-N</t>
  </si>
  <si>
    <t>１，１，２，２－テトラクロロブタン</t>
  </si>
  <si>
    <t>CCC(Cl)(Cl)C(Cl)Cl</t>
  </si>
  <si>
    <t>C-(C)(H)3:1|C-(C)2(H)2:1|C-(C)(H)(Cl)2:1|C-(C)2(Cl)2:1</t>
  </si>
  <si>
    <t>13389-42-9</t>
  </si>
  <si>
    <t>ILPBINAXDRFYPL-HWKANZROSA-N</t>
  </si>
  <si>
    <t>（Ｅ）－オクタ－２－エン</t>
  </si>
  <si>
    <t>CCCCC\C=C\C</t>
  </si>
  <si>
    <t>C-(C)(H)3:1|C-(C)2(H)2:3|C[d]-(C)(H):2|C-(C[d])(C)(H)2:1|C-(C[d])(H)3:1</t>
  </si>
  <si>
    <t>10403-60-8</t>
  </si>
  <si>
    <t>UNTJXPFYXVCMFE-UHFFFAOYSA-N</t>
  </si>
  <si>
    <t>２，２，３－トリクロロブタン</t>
  </si>
  <si>
    <t>CC(Cl)C(C)(Cl)Cl</t>
  </si>
  <si>
    <t>C-(C)(H)3:2|C-(C)2(Cl)2:1|C-(C)2(H)(Cl):1</t>
  </si>
  <si>
    <t>59740-67-9</t>
  </si>
  <si>
    <t>LJYYBTFYBAHLOR-ARJAWSKDSA-N</t>
  </si>
  <si>
    <t>ClCC\C(=C\Cl)\Cl</t>
  </si>
  <si>
    <t>C-(C[d])(C)(H)2:1|C-(C)(H)2(Cl):1|C[d]-(H)(Cl):1|C[d]-(C)(Cl):1</t>
  </si>
  <si>
    <t>6434-78-2</t>
  </si>
  <si>
    <t>IICQZTQZQSBHBY-HWKANZROSA-N</t>
  </si>
  <si>
    <t>（Ｅ）－ノナ－２－エン</t>
  </si>
  <si>
    <t>CCCCCC\C=C\C</t>
  </si>
  <si>
    <t>13676-58-9</t>
  </si>
  <si>
    <t>SWSOIFQIPTXLOI-HNQUOIGGSA-N</t>
  </si>
  <si>
    <t>１，４－ジクロロブタ－１－エン</t>
  </si>
  <si>
    <t>ClCC\C=C\Cl</t>
  </si>
  <si>
    <t>C[d]-(C)(H):1|C-(C[d])(C)(H)2:1|C-(C)(H)2(Cl):1|C[d]-(H)(Cl):1</t>
  </si>
  <si>
    <t>7611-87-2</t>
  </si>
  <si>
    <t>DUDKKPVINWLFBI-ONEGZZNKSA-N</t>
  </si>
  <si>
    <t>（Ｅ）－１－クロロブタ－１－エン</t>
  </si>
  <si>
    <t>CC\C=C\Cl</t>
  </si>
  <si>
    <t>20063-92-7</t>
  </si>
  <si>
    <t>YCBSHDKATAPNIA-FNORWQNLSA-N</t>
  </si>
  <si>
    <t>（Ｅ）－ノナ－３－エン</t>
  </si>
  <si>
    <t>CCCCC\C=C\CC</t>
  </si>
  <si>
    <t>2211-69-0</t>
  </si>
  <si>
    <t>DSDHFHLZEFQSFM-ARJAWSKDSA-N</t>
  </si>
  <si>
    <t>（Ｚ）－２－クロロブタ－２－エン</t>
  </si>
  <si>
    <t>C\C=C(\C)/Cl</t>
  </si>
  <si>
    <t>C[d]-(C)(H):1|C-(C[d])(H)3:2|C[d]-(C)(Cl):1</t>
  </si>
  <si>
    <t>20395-25-9</t>
  </si>
  <si>
    <t>URWHLZCXYCQNSY-UHFFFAOYSA-N</t>
  </si>
  <si>
    <t>１，１，３－トリクロロプロパン</t>
  </si>
  <si>
    <t>ClCCC(Cl)Cl</t>
  </si>
  <si>
    <t>C-(C)2(H)2:1|C-(C)(H)(Cl)2:1|C-(C)(H)2(Cl):1</t>
  </si>
  <si>
    <t>14499-87-7</t>
  </si>
  <si>
    <t>WSPZFVOCHITLIY-UHFFFAOYSA-N</t>
  </si>
  <si>
    <t>２，２，３，３－テトラクロロブタン</t>
  </si>
  <si>
    <t>CC(Cl)(Cl)C(C)(Cl)Cl</t>
  </si>
  <si>
    <t>C-(C)(H)3:2|C-(C)2(Cl)2:2</t>
  </si>
  <si>
    <t>39966-95-5</t>
  </si>
  <si>
    <t>XEEJZFBREUUKLD-UHFFFAOYSA-N</t>
  </si>
  <si>
    <t>１，１，１，２－テトラクロロブタン</t>
  </si>
  <si>
    <t>CCC(Cl)C(Cl)(Cl)Cl</t>
  </si>
  <si>
    <t>C-(C)(H)3:1|C-(C)2(H)2:1|C-(C)(Cl)3:1|C-(C)2(H)(Cl):1</t>
  </si>
  <si>
    <t>17219-58-8</t>
  </si>
  <si>
    <t>UAZUEJTXWAXSMA-UHFFFAOYSA-N</t>
  </si>
  <si>
    <t>１，１－ジクロロブタ－１－エン</t>
  </si>
  <si>
    <t>CCC=C(Cl)Cl</t>
  </si>
  <si>
    <t>C-(C)(H)3:1|C[d]-(C)(H):1|C-(C[d])(C)(H)2:1|C[d]-(Cl)2:1</t>
  </si>
  <si>
    <t>1790-22-3</t>
  </si>
  <si>
    <t>PIQHRAXKAGNHCM-UHFFFAOYSA-N</t>
  </si>
  <si>
    <t>１，２，４－トリクロロブタン</t>
  </si>
  <si>
    <t>ClCCC(Cl)CCl</t>
  </si>
  <si>
    <t>C-(C)2(H)2:1|C-(C)(H)2(Cl):2|C-(C)2(H)(Cl):1</t>
  </si>
  <si>
    <t>20063-77-8</t>
  </si>
  <si>
    <t>ノナ－３－エン</t>
  </si>
  <si>
    <t>33455-24-2</t>
  </si>
  <si>
    <t>IXFRXRYBVZIBDO-UHFFFAOYSA-N</t>
  </si>
  <si>
    <t>１，１，４，４－テトラクロロブタン</t>
  </si>
  <si>
    <t>ClC(Cl)CCC(Cl)Cl</t>
  </si>
  <si>
    <t>C-(C)2(H)2:2|C-(C)(H)(Cl)2:2</t>
  </si>
  <si>
    <t>307-62-0</t>
  </si>
  <si>
    <t>HYZQZWDYBKVIRI-UHFFFAOYSA-N</t>
  </si>
  <si>
    <t>トリアコンタフルオロテトラデカン</t>
  </si>
  <si>
    <t>FC(F)(F)C(F)(F)C(F)(F)C(F)(F)C(F)(F)C(F)(F)C(F)(F)C(F)(F)C(F)(F)C(F)(F)C(F)(F)C(F)(F)C(F)(F)C(F)(F)F</t>
  </si>
  <si>
    <t>C-(C)(F)3:2|C-(C)2(F)2:12</t>
  </si>
  <si>
    <t>13279-85-1</t>
  </si>
  <si>
    <t>ABSHBZODGOHLFR-UHFFFAOYSA-N</t>
  </si>
  <si>
    <t>１，１，１－トリクロロブタン</t>
  </si>
  <si>
    <t>CCCC(Cl)(Cl)Cl</t>
  </si>
  <si>
    <t>C-(C)(H)3:1|C-(C)2(H)2:2|C-(C)(Cl)3:1</t>
  </si>
  <si>
    <t>1653-17-4</t>
  </si>
  <si>
    <t>AHAFJAUUVOYKFU-UHFFFAOYSA-N</t>
  </si>
  <si>
    <t>１，１，３，３－テトラクロロプロパン</t>
  </si>
  <si>
    <t>ClC(Cl)CC(Cl)Cl</t>
  </si>
  <si>
    <t>C-(C)2(H)2:1|C-(C)(H)(Cl)2:2</t>
  </si>
  <si>
    <t>17219-57-7</t>
  </si>
  <si>
    <t>CVLVVCWCZJRIHC-UHFFFAOYSA-N</t>
  </si>
  <si>
    <t>ClCCC=C(Cl)Cl</t>
  </si>
  <si>
    <t>C[d]-(C)(H):1|C-(C[d])(C)(H)2:1|C-(C)(H)2(Cl):1|C[d]-(Cl)2:1</t>
  </si>
  <si>
    <t>20648-48-0</t>
  </si>
  <si>
    <t>IDSSAEFSKKOAFJ-UHFFFAOYSA-N</t>
  </si>
  <si>
    <t>１，１，１，４－テトラクロロ－ブタン</t>
  </si>
  <si>
    <t>ClCCCC(Cl)(Cl)Cl</t>
  </si>
  <si>
    <t>C-(C)2(H)2:2|C-(C)(Cl)3:1|C-(C)(H)2(Cl):1</t>
  </si>
  <si>
    <t>14919-01-8</t>
  </si>
  <si>
    <t>YCTDZYMMFQCTEO-FNORWQNLSA-N</t>
  </si>
  <si>
    <t>（Ｅ）－オクタ－３－エン</t>
  </si>
  <si>
    <t>CCCC\C=C\CC</t>
  </si>
  <si>
    <t>66675-32-9</t>
  </si>
  <si>
    <t>QTGPHUZCDZCBGZ-UHFFFAOYSA-N</t>
  </si>
  <si>
    <t>１，１，２－トリクロロブタン</t>
  </si>
  <si>
    <t>CCC(Cl)C(Cl)Cl</t>
  </si>
  <si>
    <t>C-(C)(H)3:1|C-(C)2(H)2:1|C-(C)(H)(Cl)2:1|C-(C)2(H)(Cl):1</t>
  </si>
  <si>
    <t>2211-68-9</t>
  </si>
  <si>
    <t>DSDHFHLZEFQSFM-ONEGZZNKSA-N</t>
  </si>
  <si>
    <t>（Ｅ）－２－クロロブタ－２－エン</t>
  </si>
  <si>
    <t>C\C=C(/C)\Cl</t>
  </si>
  <si>
    <t>2431-52-9</t>
  </si>
  <si>
    <t>KJPPHEWEJWPNFJ-UHFFFAOYSA-N</t>
  </si>
  <si>
    <t>１，２，２，３，４－ペンタクロロブタン</t>
  </si>
  <si>
    <t>ClCC(Cl)C(Cl)(Cl)CCl</t>
  </si>
  <si>
    <t>C-(C)(H)2(Cl):2|C-(C)2(Cl)2:1|C-(C)2(H)(Cl):1</t>
  </si>
  <si>
    <t>79630-70-9</t>
  </si>
  <si>
    <t>GZTVILNAJTVVQC-UHFFFAOYSA-N</t>
  </si>
  <si>
    <t>１，２，２，３－テトラクロロブタン</t>
  </si>
  <si>
    <t>CC(Cl)C(Cl)(Cl)CCl</t>
  </si>
  <si>
    <t>C-(C)(H)3:1|C-(C)(H)2(Cl):1|C-(C)2(Cl)2:1|C-(C)2(H)(Cl):1</t>
  </si>
  <si>
    <t>42860-89-9</t>
  </si>
  <si>
    <t>MPQPMSJLSQSQQB-UHFFFAOYSA-N</t>
  </si>
  <si>
    <t>CCC(=C(Cl)Cl)Cl</t>
  </si>
  <si>
    <t>C-(C)(H)3:1|C-(C[d])(C)(H)2:1|C[d]-(C)(Cl):1|C[d]-(Cl)2:1</t>
  </si>
  <si>
    <t>13279-87-3</t>
  </si>
  <si>
    <t>GSBUVYHAANRCNO-UHFFFAOYSA-N</t>
  </si>
  <si>
    <t>１，１，３－トリクロロブタン</t>
  </si>
  <si>
    <t>CC(Cl)CC(Cl)Cl</t>
  </si>
  <si>
    <t>13275-19-9</t>
  </si>
  <si>
    <t>VNCIRZZEHCGAQP-UHFFFAOYSA-N</t>
  </si>
  <si>
    <t>１，１，１，３－テトラクロロブタン</t>
  </si>
  <si>
    <t>CC(Cl)CC(Cl)(Cl)Cl</t>
  </si>
  <si>
    <t>95577-48-3</t>
  </si>
  <si>
    <t>QRPHHTYIJBRRPE-UHFFFAOYSA-N</t>
  </si>
  <si>
    <t>１，１，２，３，３－ペンタクロロブタン</t>
  </si>
  <si>
    <t>CC(Cl)(Cl)C(Cl)C(Cl)Cl</t>
  </si>
  <si>
    <t>927-73-1</t>
  </si>
  <si>
    <t>WKEVRZCQFQDCIR-UHFFFAOYSA-N</t>
  </si>
  <si>
    <t>４－クロロブタ－１－エン</t>
  </si>
  <si>
    <t>ClCCC=C</t>
  </si>
  <si>
    <t>C[d]-(H)2:1|C[d]-(C)(H):1|C-(C[d])(C)(H)2:1|C-(C)(H)2(Cl):1</t>
  </si>
  <si>
    <t>91717-85-0</t>
  </si>
  <si>
    <t>RHINSRUDDXGHLV-UHFFFAOYSA-N</t>
  </si>
  <si>
    <t>デカン－１，２，１０－トリオール</t>
  </si>
  <si>
    <t>OCCCCCCCCC(O)CO</t>
  </si>
  <si>
    <t>C-(C)2(H)2:7|O-(C)(H):3|C-(C)2(H)(O),alcohpls/peroxides:1|C-(C)(H)2(O):2</t>
  </si>
  <si>
    <t>307-59-5</t>
  </si>
  <si>
    <t>WNZGTRLARPEMIG-UHFFFAOYSA-N</t>
  </si>
  <si>
    <t>ヘキサコサフルオロドデカン</t>
  </si>
  <si>
    <t>FC(F)(F)C(F)(F)C(F)(F)C(F)(F)C(F)(F)C(F)(F)C(F)(F)C(F)(F)C(F)(F)C(F)(F)C(F)(F)C(F)(F)F</t>
  </si>
  <si>
    <t>C-(C)(F)3:2|C-(C)2(F)2:10</t>
  </si>
  <si>
    <t>59740-68-0</t>
  </si>
  <si>
    <t>LJYYBTFYBAHLOR-ONEGZZNKSA-N</t>
  </si>
  <si>
    <t>ClCC\C(=C/Cl)\Cl</t>
  </si>
  <si>
    <t>592-99-4</t>
  </si>
  <si>
    <t>IRUCBBFNLDIMIK-BQYQJAHWSA-N</t>
  </si>
  <si>
    <t>オクタ－４－エン</t>
  </si>
  <si>
    <t>CCC\C=C\CCC</t>
  </si>
  <si>
    <t>14850-22-7</t>
  </si>
  <si>
    <t>YCTDZYMMFQCTEO-ALCCZGGFSA-N</t>
  </si>
  <si>
    <t>（３Ｚ）－オクタ－３－エン</t>
  </si>
  <si>
    <t>CCCC\C=C/CC</t>
  </si>
  <si>
    <t>15187-71-0</t>
  </si>
  <si>
    <t>VHRSGZSWEJBMSI-UHFFFAOYSA-N</t>
  </si>
  <si>
    <t>１，３，３－トリクロロブタン</t>
  </si>
  <si>
    <t>CC(Cl)(Cl)CCCl</t>
  </si>
  <si>
    <t>C-(C)(H)3:1|C-(C)2(H)2:1|C-(C)(H)2(Cl):1|C-(C)2(Cl)2:1</t>
  </si>
  <si>
    <t>77753-24-3</t>
  </si>
  <si>
    <t>AGCPZMJBXSCWQY-UHFFFAOYSA-N</t>
  </si>
  <si>
    <t>１，１，２，３，４－ペンタクロロブタン</t>
  </si>
  <si>
    <t>ClCC(Cl)C(Cl)C(Cl)Cl</t>
  </si>
  <si>
    <t>C-(C)(H)(Cl)2:1|C-(C)(H)2(Cl):1|C-(C)2(H)(Cl):2</t>
  </si>
  <si>
    <t>39185-82-5</t>
  </si>
  <si>
    <t>NGAUWAOLBDDRKB-UHFFFAOYSA-N</t>
  </si>
  <si>
    <t>１，１，３，３－テトラクロロブタン</t>
  </si>
  <si>
    <t>CC(Cl)(Cl)CC(Cl)Cl</t>
  </si>
  <si>
    <t>2216-38-8</t>
  </si>
  <si>
    <t>ノナ－２－エン</t>
  </si>
  <si>
    <t>41135-45-9</t>
  </si>
  <si>
    <t>ORIUHEBKTCFXAP-UHFFFAOYSA-N</t>
  </si>
  <si>
    <t>１，２，２－トリクロロブタン</t>
  </si>
  <si>
    <t>CCC(Cl)(Cl)CCl</t>
  </si>
  <si>
    <t>3488-20-8</t>
  </si>
  <si>
    <t>FUCWITMDDHAHRT-UHFFFAOYSA-N</t>
  </si>
  <si>
    <t>２，４－ジクロロブタ－１－エン</t>
  </si>
  <si>
    <t>ClCCC(=C)Cl</t>
  </si>
  <si>
    <t>C[d]-(H)2:1|C-(C[d])(C)(H)2:1|C-(C)(H)2(Cl):1|C[d]-(C)(Cl):1</t>
  </si>
  <si>
    <t>307-49-3</t>
  </si>
  <si>
    <t>VCIVYCHKSHULON-UHFFFAOYSA-N</t>
  </si>
  <si>
    <t>テトラコサフルオロウンデカン</t>
  </si>
  <si>
    <t>FC(F)(F)C(F)(F)C(F)(F)C(F)(F)C(F)(F)C(F)(F)C(F)(F)C(F)(F)C(F)(F)C(F)(F)C(F)(F)F</t>
  </si>
  <si>
    <t>C-(C)(F)3:2|C-(C)2(F)2:9</t>
  </si>
  <si>
    <t>21700-31-2</t>
  </si>
  <si>
    <t>ZXPCCXXSNUIVNK-UHFFFAOYSA-N</t>
  </si>
  <si>
    <t>１，１，１，２，３－ペンタクロロプロパン</t>
  </si>
  <si>
    <t>ClCC(Cl)C(Cl)(Cl)Cl</t>
  </si>
  <si>
    <t>C-(C)(Cl)3:1|C-(C)(H)2(Cl):1|C-(C)2(H)(Cl):1</t>
  </si>
  <si>
    <t>7581-97-7</t>
  </si>
  <si>
    <t>RMISVOPUIFJTEO-UHFFFAOYSA-N</t>
  </si>
  <si>
    <t>２，３－ジクロロブタン</t>
  </si>
  <si>
    <t>CC(Cl)C(C)Cl</t>
  </si>
  <si>
    <t>C-(C)(H)3:2|C-(C)2(H)(Cl):2</t>
  </si>
  <si>
    <t>10405-84-2</t>
  </si>
  <si>
    <t>KPADFPAILITQBG-CLFYSBASSA-N</t>
  </si>
  <si>
    <t>（Ｚ）－ノナ－４－エン</t>
  </si>
  <si>
    <t>CCCC\C=C/CCC</t>
  </si>
  <si>
    <t>13116-60-4</t>
  </si>
  <si>
    <t>MDCBRXYTSHYYJE-UHFFFAOYSA-N</t>
  </si>
  <si>
    <t>１，１，２，２－テトラクロロプロパン</t>
  </si>
  <si>
    <t>CC(Cl)(Cl)C(Cl)Cl</t>
  </si>
  <si>
    <t>C-(C)(H)3:1|C-(C)(H)(Cl)2:1|C-(C)2(Cl)2:1</t>
  </si>
  <si>
    <t>4279-19-0</t>
  </si>
  <si>
    <t>TXQSCEZFOCFOMS-UHFFFAOYSA-N</t>
  </si>
  <si>
    <t>４，４－ジクロロブタ－１－エン</t>
  </si>
  <si>
    <t>ClC(Cl)CC=C</t>
  </si>
  <si>
    <t>C[d]-(H)2:1|C[d]-(C)(H):1|C-(C[d])(C)(H)2:1|C-(C)(H)(Cl)2:1</t>
  </si>
  <si>
    <t>23153-23-3</t>
  </si>
  <si>
    <t>VVWFZKBKXPXGBH-UHFFFAOYSA-N</t>
  </si>
  <si>
    <t>１，１，１，３，３－ペンタクロロプロパン</t>
  </si>
  <si>
    <t>ClC(Cl)CC(Cl)(Cl)Cl</t>
  </si>
  <si>
    <t>C-(C)2(H)2:1|C-(C)(Cl)3:1|C-(C)(H)(Cl)2:1</t>
  </si>
  <si>
    <t>10405-85-3</t>
  </si>
  <si>
    <t>（Ｅ）－ノナ－４－エン</t>
  </si>
  <si>
    <t>2366-36-1</t>
  </si>
  <si>
    <t>ZXUJWPHOPHHZLR-UHFFFAOYSA-N</t>
  </si>
  <si>
    <t>１，１，１－トリクロロ－２－フルオロエタン</t>
  </si>
  <si>
    <t>FCC(Cl)(Cl)Cl</t>
  </si>
  <si>
    <t>C-(C)(H)2(F):1|C-(C)(Cl)3:1</t>
  </si>
  <si>
    <t>13138-51-7</t>
  </si>
  <si>
    <t>NGAAIHKWQFLRDY-UHFFFAOYSA-N</t>
  </si>
  <si>
    <t>１，２，３，３－テトラクロロブタン</t>
  </si>
  <si>
    <t>CC(Cl)(Cl)C(Cl)CCl</t>
  </si>
  <si>
    <t>592-98-3</t>
  </si>
  <si>
    <t>オクタ－３－エン</t>
  </si>
  <si>
    <t>14850-23-8</t>
  </si>
  <si>
    <t>（Ｅ）－オクタ－４－エン</t>
  </si>
  <si>
    <t>7003-32-9</t>
  </si>
  <si>
    <t>FEUISMYEFPANSS-UHFFFAOYSA-N</t>
  </si>
  <si>
    <t>２－メチル－シクロヘキシルアミン</t>
  </si>
  <si>
    <t>CC1CCCCC1N</t>
  </si>
  <si>
    <t>6152-00-7</t>
  </si>
  <si>
    <t>NSFMCHHPCRXENE-UHFFFAOYSA-N</t>
  </si>
  <si>
    <t>トリメチロールプロパントリサリチレート</t>
  </si>
  <si>
    <t>CCC(COC(=O)c1ccccc1O)(COC(=O)c2ccccc2O)COC(=O)c3ccccc3O</t>
  </si>
  <si>
    <t>C-(C)(H)3:1|C-(C)2(H)2:1|C-(C)4:1|C[B]-(H):12|CO-(C[B])(O):3|O-(C)(CO):3|O-(C[B])(H):3|C-(C)(H)2(O):3|C[B]-(O):3|C[B]-(CO):3</t>
  </si>
  <si>
    <t>3884-95-5</t>
  </si>
  <si>
    <t>XSXWOBXNYNULJG-UHFFFAOYSA-N</t>
  </si>
  <si>
    <t>２－（１，１，３，３－テトラメチルブチル）フェノール</t>
  </si>
  <si>
    <t>CC(C)(C)CC(C)(C)c1ccccc1O</t>
  </si>
  <si>
    <t>5382-16-1</t>
  </si>
  <si>
    <t>HDOWRFHMPULYOA-UHFFFAOYSA-N</t>
  </si>
  <si>
    <t>４－ヒドロキシピペリジン</t>
  </si>
  <si>
    <t>OC1CCNCC1</t>
  </si>
  <si>
    <t>13540-56-2</t>
  </si>
  <si>
    <t>IWSSFULMLQTJFO-UHFFFAOYSA-N</t>
  </si>
  <si>
    <t>４－ベンジル－１，２－ジメチルベンゼン</t>
  </si>
  <si>
    <t>Cc1ccc(Cc2ccccc2)cc1C</t>
  </si>
  <si>
    <t>28122-28-3</t>
  </si>
  <si>
    <t>CVAMMFFQVDUIEX-UHFFFAOYSA-N</t>
  </si>
  <si>
    <t>１－ベンジル－２，４－ジメチルベンゼン</t>
  </si>
  <si>
    <t>Cc1ccc(Cc2ccccc2)c(C)c1</t>
  </si>
  <si>
    <t>76461-80-8</t>
  </si>
  <si>
    <t>GWAYUVNKQYYKRD-UHFFFAOYSA-N</t>
  </si>
  <si>
    <t>１－（Ｎ－メチルアミノ）－４－（Ｎ－２－メチルフェニルアミノ）－アントラキノン</t>
  </si>
  <si>
    <t>CNc1ccc(Nc2ccccc2C)c3C(=O)c4ccccc4C(=O)c13</t>
  </si>
  <si>
    <t>C[B]-(H):10|C[B]-(C):1|C-(C[B])(H)3:1|CO-(C[B])2:2|C[B]-(CO):4|C-(H)3(N):1|N-(C[B])(C)(H):1|N-(C[B])2(H):1|C[B]-(N):3</t>
  </si>
  <si>
    <t>28122-27-2</t>
  </si>
  <si>
    <t>RZCMUIOJBYCKPG-UHFFFAOYSA-N</t>
  </si>
  <si>
    <t>１－ベンジル－３，５－ジメチルベンゼン</t>
  </si>
  <si>
    <t>Cc1cc(C)cc(Cc2ccccc2)c1</t>
  </si>
  <si>
    <t>499-99-0</t>
  </si>
  <si>
    <t>TWCNAXRPQBLSNO-UHFFFAOYSA-N</t>
  </si>
  <si>
    <t>３－イソプロペニル－６－メチルシクロヘキセン</t>
  </si>
  <si>
    <t>CC1CCC(C=C1)C(=C)C</t>
  </si>
  <si>
    <t>C-(C)(H)3:1|C-(C)2(H)2:2|C[d]-(H)2:1|C[d]-(C)(H):2|C[d]-(C)2:1|C-(C[d])(C)2(H):1|C-(C[d])2(C)(H):1|C-(C[d])(H)3:1</t>
  </si>
  <si>
    <t>3021-63-4</t>
  </si>
  <si>
    <t>OBAVAMUHCSFDSY-UHFFFAOYSA-N</t>
  </si>
  <si>
    <t>１，１，１，２，３，３，４，４，５，５，６，６，７，８，８，８－ヘキサデカフルオロ－２，７－ビス（トリフルオロメチル）オクタン</t>
  </si>
  <si>
    <t>FC(F)(F)C(F)(C(F)(F)F)C(F)(F)C(F)(F)C(F)(F)C(F)(F)C(F)(C(F)(F)F)C(F)(F)F</t>
  </si>
  <si>
    <t>C-(C)(F)3:4|C-(C)3(F):2|C-(C)2(F)2:4</t>
  </si>
  <si>
    <t>2438-10-0</t>
  </si>
  <si>
    <t>WRYLYDPHFGVWKC-JTQLQIEISA-N</t>
  </si>
  <si>
    <t>（Ｓ）－１－イソプロピル－４－メチル－３－シクロヘキセン－１－オール</t>
  </si>
  <si>
    <t>CC(C)[C@@]1(O)CCC(=CC1)C</t>
  </si>
  <si>
    <t>431-06-1</t>
  </si>
  <si>
    <t>IDSKMUOSMAUASS-UHFFFAOYSA-N</t>
  </si>
  <si>
    <t>１，２－ジクロロ－１，２－ジフルオロエタン</t>
  </si>
  <si>
    <t>FC(Cl)C(F)Cl</t>
  </si>
  <si>
    <t>C-(C)(H)(F)(Cl):2</t>
  </si>
  <si>
    <t>28122-29-4</t>
  </si>
  <si>
    <t>OHSBKRHTPKHMQA-UHFFFAOYSA-N</t>
  </si>
  <si>
    <t>２－ベンジル－１，３－ジメチルベンゼン</t>
  </si>
  <si>
    <t>Cc1cccc(C)c1Cc2ccccc2</t>
  </si>
  <si>
    <t>38642-74-9</t>
  </si>
  <si>
    <t>XZSIGWOVDPSPMG-UHFFFAOYSA-N</t>
  </si>
  <si>
    <t>２－シアノフェノチアジン</t>
  </si>
  <si>
    <t>N#Cc1ccc2Sc3ccccc3Nc2c1</t>
  </si>
  <si>
    <t>C[B]-(H):7|N-(C[B])2(H):1|C[B]-(CN):1|C[B]-(N):2|S-(C[B])2:1|C[B]-(S):2</t>
  </si>
  <si>
    <t>5113-87-1</t>
  </si>
  <si>
    <t>TWCNAXRPQBLSNO-UWVGGRQHSA-N</t>
  </si>
  <si>
    <t>（３Ｒ，６Ｒ）－６－イソプロペニル－３－メチルシクロヘキセン</t>
  </si>
  <si>
    <t>C[C@@H]1CC[C@H](C=C1)C(=C)C</t>
  </si>
  <si>
    <t>71617-13-5</t>
  </si>
  <si>
    <t>WRFTWUYODLYHDR-UHFFFAOYSA-N</t>
  </si>
  <si>
    <t>１－（ｐ－メンテン－６－イル）－１－プロパノン</t>
  </si>
  <si>
    <t>CCC(=O)C1CC(CCC1C)C(C)C</t>
  </si>
  <si>
    <t>C-(C)(H)3:4|C-(C)2(H)2:3|C-(C)3(H):3|CO-(C)2:1|C-(C)2(H)(CO):1|C-(C)(H)2(CO):1</t>
  </si>
  <si>
    <t>111-67-1</t>
  </si>
  <si>
    <t>オクタ－２－エン</t>
  </si>
  <si>
    <t>91-36-1</t>
  </si>
  <si>
    <t>XYUBQRPKIVSWKI-UHFFFAOYSA-N</t>
  </si>
  <si>
    <t>４－クロロ－３－カルボキシ－Ｎ－（２－カルボキシフェニル）ベンゼンスルホンアミド</t>
  </si>
  <si>
    <t>OC(=O)c1ccccc1NS(=O)(=O)c2ccc(Cl)c(c2)C(=O)O</t>
  </si>
  <si>
    <t>C[B]-(H):7|CO-(C[B])(O):2|O-(CO)(H):2|C[B]-(CO):2|C[B]-(N):1|C[B]-(SO2):1|C[B]-(S):1|C[B]-(Cl):1</t>
  </si>
  <si>
    <t>1219-38-1</t>
  </si>
  <si>
    <t>RIKCMEDSBFQFAL-UHFFFAOYSA-N</t>
  </si>
  <si>
    <t>オクチル＝４－ヒドロキシベンゾアート</t>
  </si>
  <si>
    <t>CCCCCCCCOC(=O)c1ccc(O)cc1</t>
  </si>
  <si>
    <t>C-(C)(H)3:1|C-(C)2(H)2:6|C[B]-(H):4|CO-(C[B])(O):1|O-(C)(CO):1|O-(C[B])(H):1|C-(C)(H)2(O):1|C[B]-(O):1|C[B]-(CO):1</t>
  </si>
  <si>
    <t>170274-85-8</t>
  </si>
  <si>
    <t>GWIHOCLXKZFCFP-UHFFFAOYSA-N</t>
  </si>
  <si>
    <t>５－ニトロ－４－エトキシ－ジフェニルアミン－２－カルボン酸</t>
  </si>
  <si>
    <t>CCOc1cc(C(=O)O)c(Nc2ccccc2)cc1N(=O)=O</t>
  </si>
  <si>
    <t>C-(C)(H)3:1|C[B]-(H):7|CO-(C[B])(O):1|O-(CO)(H):1|O-(C[B])(C):1|C[B]-(O):1|C[B]-(CO):1|N-(C[B])2(H):1|C[B]-(NO2):1|C[B]-(N):1</t>
  </si>
  <si>
    <t>1083-27-8</t>
  </si>
  <si>
    <t>ULULAZKOCFNOIM-UHFFFAOYSA-N</t>
  </si>
  <si>
    <t>ヘキサン－１－イル＝４－ヒドロキシベンゾアート</t>
  </si>
  <si>
    <t>CCCCCCOC(=O)c1ccc(O)cc1</t>
  </si>
  <si>
    <t>4362-22-5</t>
  </si>
  <si>
    <t>SATZAQAJSHXNSJ-UHFFFAOYSA-N</t>
  </si>
  <si>
    <t>２－（１－フェニルエチル）－１，３－ジオキソラン</t>
  </si>
  <si>
    <t>CC(C1OCCO1)c2ccccc2</t>
  </si>
  <si>
    <t>C-(C)(H)3:1|C-(C[B])(C)2(H):1|C[B]-(H):5|C[B]-(C):1|O-(C)2:2|C-(C)(H)(O)2:1|C-(C)(H)2(O):2</t>
  </si>
  <si>
    <t>59748-39-9</t>
  </si>
  <si>
    <t>OUXLUHHXKDPSOZ-UHFFFAOYSA-N</t>
  </si>
  <si>
    <t>４’－プロピルビフェニル－４－オール</t>
  </si>
  <si>
    <t>CCCc1ccc(cc1)c2ccc(O)cc2</t>
  </si>
  <si>
    <t>C-(C)(H)3:1|C-(C)2(H)2:1|C-(C[B])(C)(H)2:1|C[B]-(H):8|C[B]-(C):1|C[B]-(C[B]):2|O-(C[B])(H):1|C[B]-(O):1</t>
  </si>
  <si>
    <t>42359-42-2</t>
  </si>
  <si>
    <t>JVGHLMFNEOYLLC-UHFFFAOYSA-N</t>
  </si>
  <si>
    <t>Ｎ－エチル－４－ヒドロキシナフタルイミド</t>
  </si>
  <si>
    <t>CCN1C(=O)c2cccc3c(O)ccc(C1=O)c23</t>
  </si>
  <si>
    <t>C-(C)(H)3:1|C[BF]-(C[B])2(C[BF]):2|C[B]-(H):5|O-(C[B])(H):1|C[B]-(O):1|C[B]-(CO):2|C-(C)(H)2(N):1|CO-(C[B])(N),amides:2|N-(C)(CO)2:1</t>
  </si>
  <si>
    <t>4423-94-3</t>
  </si>
  <si>
    <t>WKYYYUWKFPFVEY-UHFFFAOYSA-N</t>
  </si>
  <si>
    <t>２－エチルシクロヘキサノン</t>
  </si>
  <si>
    <t>CCC1CCCCC1=O</t>
  </si>
  <si>
    <t>C-(C)(H)3:1|C-(C)2(H)2:4|CO-(C)2:1|C-(C)2(H)(CO):1|C-(C)(H)2(CO):1</t>
  </si>
  <si>
    <t>6521-29-5</t>
  </si>
  <si>
    <t>ZNSSPLQZSUWFJT-UHFFFAOYSA-N</t>
  </si>
  <si>
    <t>ペンタン－１－イル＝４－ヒドロキシベンゾアート</t>
  </si>
  <si>
    <t>CCCCCOC(=O)c1ccc(O)cc1</t>
  </si>
  <si>
    <t>C-(C)(H)3:1|C-(C)2(H)2:3|C[B]-(H):4|CO-(C[B])(O):1|O-(C)(CO):1|O-(C[B])(H):1|C-(C)(H)2(O):1|C[B]-(O):1|C[B]-(CO):1</t>
  </si>
  <si>
    <t>7764-50-3</t>
  </si>
  <si>
    <t>AZOCECCLWFDTAP-UHFFFAOYSA-N</t>
  </si>
  <si>
    <t>１，６－ジヒドロカルボン</t>
  </si>
  <si>
    <t>CC1CCC(CC1=O)C(=C)C</t>
  </si>
  <si>
    <t>C-(C)(H)3:1|C-(C)2(H)2:2|C[d]-(H)2:1|C[d]-(C)2:1|C-(C[d])(C)2(H):1|C-(C[d])(H)3:1|CO-(C)2:1|C-(C)2(H)(CO):1|C-(C)(H)2(CO):1</t>
  </si>
  <si>
    <t>41653-21-8</t>
  </si>
  <si>
    <t>QLGIFPJNYPWBMQ-UHFFFAOYSA-N</t>
  </si>
  <si>
    <t>エチル－ｐ－（ピペリジルアセチルアミノ）ベンゾエート</t>
  </si>
  <si>
    <t>CCOC(=O)c1ccc(NC(=O)CN2CCCCC2)cc1</t>
  </si>
  <si>
    <t>C-(C)(H)3:1|C-(C)2(H)2:3|C[B]-(H):4|CO-(C[B])(O):1|O-(C)(CO):1|C-(C)(H)2(O):1|C[B]-(CO):1|C-(C)(H)2(N):2|N-(C)3:1|CO-(C)(N):1|N-(C[B])(H)(CO):1|C-(H)2(N)(CO):1|C[B]-(N):1</t>
  </si>
  <si>
    <t>2664-60-0</t>
  </si>
  <si>
    <t>BAYSQTBAJQRACX-UHFFFAOYSA-N</t>
  </si>
  <si>
    <t>ドデカン－１－イル＝４－ヒドロキシベンゾアート</t>
  </si>
  <si>
    <t>CCCCCCCCCCCCOC(=O)c1ccc(O)cc1</t>
  </si>
  <si>
    <t>C-(C)(H)3:1|C-(C)2(H)2:10|C[B]-(H):4|CO-(C[B])(O):1|O-(C)(CO):1|O-(C[B])(H):1|C-(C)(H)2(O):1|C[B]-(O):1|C[B]-(CO):1</t>
  </si>
  <si>
    <t>3944-36-3</t>
  </si>
  <si>
    <t>AFHJYKBGDDJSRR-UHFFFAOYSA-N</t>
  </si>
  <si>
    <t>１－イソプロポキシプロパン－２－オール</t>
  </si>
  <si>
    <t>CC(C)OCC(C)O</t>
  </si>
  <si>
    <t>C-(C)(H)3:3|O-(C)2:1|O-(C)(H):1|C-(C)2(H)(O),ethers/esters:1|C-(C)2(H)(O),alcohpls/peroxides:1|C-(C)(H)2(O):1</t>
  </si>
  <si>
    <t>67452-27-1</t>
  </si>
  <si>
    <t>OVBJYGLPPVUWAV-FPLPWBNLSA-N</t>
  </si>
  <si>
    <t>（Ｚ）－デカ－４－エン－１－イル＝アセタート</t>
  </si>
  <si>
    <t>CCCCC\C=C/CCCOC(=O)C</t>
  </si>
  <si>
    <t>67634-23-5</t>
  </si>
  <si>
    <t>KHLVXMUGPANNQD-UHFFFAOYSA-N</t>
  </si>
  <si>
    <t>４－メチル－２－（１－フェニルエチル）－１，３－ジオキソラン</t>
  </si>
  <si>
    <t>CC(C1OCC(C)O1)c2ccccc2</t>
  </si>
  <si>
    <t>C-(C)(H)3:2|C-(C[B])(C)2(H):1|C[B]-(H):5|C[B]-(C):1|O-(C)2:2|C-(C)(H)(O)2:1|C-(C)2(H)(O),ethers/esters:1|C-(C)(H)2(O):1</t>
  </si>
  <si>
    <t>685-73-4</t>
  </si>
  <si>
    <t>IAJILQKETJEXLJ-RSJOWCBRSA-N</t>
  </si>
  <si>
    <t>Ｄ－ガラクツロン酸</t>
  </si>
  <si>
    <t>O[C@@H](C=O)[C@@H](O)[C@@H](O)[C@H](O)C(=O)O</t>
  </si>
  <si>
    <t>CO-(C)(O):1|CO-(C)(H):1|O-(CO)(H):1|O-(C)(H):4|C-(C)(H)(O)(CO):2|C-(C)2(H)(O),alcohpls/peroxides:2</t>
  </si>
  <si>
    <t>489-78-1</t>
  </si>
  <si>
    <t>GGZZISOUXJHYOY-UHFFFAOYSA-N</t>
  </si>
  <si>
    <t>８－アミノ－４－ヒドロキシナフタレン－２－スルホン酸</t>
  </si>
  <si>
    <t>Nc1cccc2c(O)cc(cc12)S(=O)(=O)O</t>
  </si>
  <si>
    <t>18014-00-1</t>
  </si>
  <si>
    <t>QXAFZEQRMJNPLY-UHFFFAOYSA-N</t>
  </si>
  <si>
    <t>２，５－ジブロムテレフタル酸メチル</t>
  </si>
  <si>
    <t>COC(=O)c1cc(Br)c(cc1Br)C(=O)OC</t>
  </si>
  <si>
    <t>C[B]-(H):2|CO-(C[B])(O):2|O-(C)(CO):2|C-(H)3(O):2|C[B]-(CO):2|C[B]-(Br):2</t>
  </si>
  <si>
    <t>18328-11-5</t>
  </si>
  <si>
    <t>NHFRGTVSKOPUBK-UHFFFAOYSA-N</t>
  </si>
  <si>
    <t>４－フェニルブタナール</t>
  </si>
  <si>
    <t>O=CCCCc1ccccc1</t>
  </si>
  <si>
    <t>C-(C)2(H)2:1|C-(C[B])(C)(H)2:1|C[B]-(H):5|C[B]-(C):1|CO-(C)(H):1|C-(C)(H)2(CO):1</t>
  </si>
  <si>
    <t>19117-19-2</t>
  </si>
  <si>
    <t>GBIMAWDSABONCC-OLQVQODUSA-N</t>
  </si>
  <si>
    <t>（３Ｒ，４Ｓ）－３，４－ジクロロヘキサン</t>
  </si>
  <si>
    <t>CC[C@@H](Cl)[C@@H](Cl)CC</t>
  </si>
  <si>
    <t>102776-42-1</t>
  </si>
  <si>
    <t>IUBVFYLEOYGGRG-LBPRGKRZSA-N</t>
  </si>
  <si>
    <t>（Ｓ）－３－オクチルシクロペンタノン</t>
  </si>
  <si>
    <t>CCCCCCCC[C@H]1CCC(=O)C1</t>
  </si>
  <si>
    <t>925-60-0</t>
  </si>
  <si>
    <t>PNXMTCDJUBJHQJ-UHFFFAOYSA-N</t>
  </si>
  <si>
    <t>プロピル＝アクリラート</t>
  </si>
  <si>
    <t>CCCOC(=O)C=C</t>
  </si>
  <si>
    <t>C-(C)(H)3:1|C-(C)2(H)2:1|C[d]-(H)2:1|CO-(C[d])(O):1|O-(C)(CO):1|C[d]-(H)(CO):1|C-(C)(H)2(O):1</t>
  </si>
  <si>
    <t>36840-85-4</t>
  </si>
  <si>
    <t>XAMCLRBWHRRBCN-UHFFFAOYSA-N</t>
  </si>
  <si>
    <t>ペンタン－１，５－ジイル＝ジアクリラート</t>
  </si>
  <si>
    <t>C=CC(=O)OCCCCCOC(=O)C=C</t>
  </si>
  <si>
    <t>C-(C)2(H)2:3|C[d]-(H)2:2|CO-(C[d])(O):2|O-(C)(CO):2|C[d]-(H)(CO):2|C-(C)(H)2(O):2</t>
  </si>
  <si>
    <t>15827-56-2</t>
  </si>
  <si>
    <t>VKIRRGRTJUUZHS-OLQVQODUSA-N</t>
  </si>
  <si>
    <t>ｃｉｓ－シクロヘキサン－１，４－ジアミン</t>
  </si>
  <si>
    <t>N[C@@H]1CC[C@H](N)CC1</t>
  </si>
  <si>
    <t>14097-03-1</t>
  </si>
  <si>
    <t>TZXATTMVGZDPHM-QURGRASLSA-N</t>
  </si>
  <si>
    <t>ベイシック　レッド－１８</t>
  </si>
  <si>
    <t>CCN(CC[N+](C)(C)C)c1ccc(cc1)\N=N\c2ccc(cc2Cl)N(=O)=O</t>
  </si>
  <si>
    <t>C-(C)(H)3:1|C[B]-(H):7|C-(C)(H)2(N):2|N-(C)3:4|N-(C[B])(C)2:1|N[A]-(C[B]):2|C[B]-(C[B])2(N[A]):2|C[B]-(NO2):1|C[B]-(Cl):1</t>
  </si>
  <si>
    <t>19487-61-7</t>
  </si>
  <si>
    <t>デカ－２－エン－１－イル＝アセタート</t>
  </si>
  <si>
    <t>16292-17-4</t>
  </si>
  <si>
    <t>VKVHTZNHLOGHGP-UHFFFAOYSA-N</t>
  </si>
  <si>
    <t>４－ブロモ－Ｎ－（４－ブロモフェニル）アニリン</t>
  </si>
  <si>
    <t>Brc1ccc(Nc2ccc(Br)cc2)cc1</t>
  </si>
  <si>
    <t>C[B]-(H):8|N-(C[B])2(H):1|C[B]-(N):2|C[B]-(Br):2</t>
  </si>
  <si>
    <t>10340-22-4</t>
  </si>
  <si>
    <t>MTIJDFJGPCJFKE-FPLPWBNLSA-N</t>
  </si>
  <si>
    <t>（３Ｚ）－デカ－３－エン－１－オール</t>
  </si>
  <si>
    <t>CCCCCC\C=C/CCO</t>
  </si>
  <si>
    <t>19398-37-9</t>
  </si>
  <si>
    <t>デカ－３－エン</t>
  </si>
  <si>
    <t>15979-79-0</t>
  </si>
  <si>
    <t>WLXUZUUNMIBZSY-UHFFFAOYSA-N</t>
  </si>
  <si>
    <t>３－クロロ－Ｎ－（４－クロロフェニル）アニリン</t>
  </si>
  <si>
    <t>Clc1ccc(Nc2cccc(Cl)c2)cc1</t>
  </si>
  <si>
    <t>19811-05-3</t>
  </si>
  <si>
    <t>VLTYTTRXESKBKI-UHFFFAOYSA-N</t>
  </si>
  <si>
    <t>（２，４－ジクロロフェニル）（フェニル）メタノン</t>
  </si>
  <si>
    <t>Clc1ccc(C(=O)c2ccccc2)c(Cl)c1</t>
  </si>
  <si>
    <t>17121-19-6</t>
  </si>
  <si>
    <t>GMKMEZVLHJARHF-RFZPGFLSSA-N</t>
  </si>
  <si>
    <t>（２Ｒ，６Ｒ）－２，６－ジアミノヘプタン二酸</t>
  </si>
  <si>
    <t>N[C@H](CCC[C@@H](N)C(=O)O)C(=O)O</t>
  </si>
  <si>
    <t>C-(C)2(H)2:3|CO-(C)(O):2|O-(CO)(H):2|N-(C)(H)2:2|C-(C)(H)(N)(CO):2</t>
  </si>
  <si>
    <t>6483-64-3</t>
  </si>
  <si>
    <t>ICECDSOIPJGLDP-NIOMPGPNSA-N</t>
  </si>
  <si>
    <t>ソルベント　レッド－１８</t>
  </si>
  <si>
    <t>COc1cc(ccc1\N=N\c2c(O)ccc3ccccc23)C(c4ccccc4)c5ccc(\N=N\c6c(O)ccc7ccccc67)c(OC)c5</t>
  </si>
  <si>
    <t>C-(C[B])3(H):1|C[BF]-(C[B])2(C[BF]):4|C[B]-(H):23|C[B]-(C):3|O-(C[B])(C):2|O-(C[B])(H):2|C-(H)3(O):2|C[B]-(O):4|N[A]-(C[B]):4|C[B]-(C[B])2(N[A]):4</t>
  </si>
  <si>
    <t>20327-68-8</t>
  </si>
  <si>
    <t>GDVSGAURQOZZGU-UHFFFAOYSA-N</t>
  </si>
  <si>
    <t>２－（メチルアミノ）－９，１０－アントラキノン</t>
  </si>
  <si>
    <t>CNc1ccc2C(=O)c3ccccc3C(=O)c2c1</t>
  </si>
  <si>
    <t>37577-28-9</t>
  </si>
  <si>
    <t>138-39-6</t>
  </si>
  <si>
    <t>TYMRLRRVMHJFTF-UHFFFAOYSA-N</t>
  </si>
  <si>
    <t>４－（アミノメチル）ベンゼンスルホンアミド</t>
  </si>
  <si>
    <t>NCc1ccc(cc1)S(=O)(=O)N</t>
  </si>
  <si>
    <t>C[B]-(H):4|C[B]-(C):1|C-(C[B])(H)2(N):1|N-(C)(H)2:1|C[B]-(SO2):1|C[B]-(S):1</t>
  </si>
  <si>
    <t>609-06-3</t>
  </si>
  <si>
    <t>PYMYPHUHKUWMLA-WISUUJSJSA-N</t>
  </si>
  <si>
    <t>OC[C@H](O)[C@@H](O)[C@H](O)C=O</t>
  </si>
  <si>
    <t>17609-80-2</t>
  </si>
  <si>
    <t>PNLPXABQLXSICH-UHFFFAOYSA-N</t>
  </si>
  <si>
    <t>Nc1ccc(O)cc1Cl</t>
  </si>
  <si>
    <t>17574-85-5</t>
  </si>
  <si>
    <t>JMFFUDMJDZXYCT-BQYQJAHWSA-N</t>
  </si>
  <si>
    <t>（Ｅ）－ヘプタ－１－エン－１－イル＝アセタート</t>
  </si>
  <si>
    <t>CCCCC\C=C\OC(=O)C</t>
  </si>
  <si>
    <t>C-(C)(H)3:1|C-(C)2(H)2:3|C[d]-(C)(H):1|C-(C[d])(C)(H)2:1|CO-(C)(O):1|O-(C[d])(CO):1|C[d]-(H)(O):1|C-(H)3(CO):1</t>
  </si>
  <si>
    <t>338-65-8</t>
  </si>
  <si>
    <t>ATEBGNALLCMSGS-UHFFFAOYSA-N</t>
  </si>
  <si>
    <t>２－クロロ－１，１－ジフルオロエタン</t>
  </si>
  <si>
    <t>FC(F)CCl</t>
  </si>
  <si>
    <t>C-(C)(H)(F)2:1|C-(C)(H)2(Cl):1</t>
  </si>
  <si>
    <t>16251-77-7</t>
  </si>
  <si>
    <t>MYHGOWDLVRDUFA-UHFFFAOYSA-N</t>
  </si>
  <si>
    <t>３－フェニルブタナール</t>
  </si>
  <si>
    <t>CC(CC=O)c1ccccc1</t>
  </si>
  <si>
    <t>C-(C)(H)3:1|C-(C[B])(C)2(H):1|C[B]-(H):5|C[B]-(C):1|CO-(C)(H):1|C-(C)(H)2(CO):1</t>
  </si>
  <si>
    <t>19689-19-1</t>
  </si>
  <si>
    <t>UURSXESKOOOTOV-MDZDMXLPSA-N</t>
  </si>
  <si>
    <t>デカ－５－エン</t>
  </si>
  <si>
    <t>CCCC\C=C\CCCC</t>
  </si>
  <si>
    <t>19117-20-5</t>
  </si>
  <si>
    <t>GBIMAWDSABONCC-PHDIDXHHSA-N</t>
  </si>
  <si>
    <t>（３Ｒ，４Ｒ）－３，４－ジクロロヘキサン</t>
  </si>
  <si>
    <t>CC[C@@H](Cl)[C@H](Cl)CC</t>
  </si>
  <si>
    <t>20348-51-0</t>
  </si>
  <si>
    <t>YKNMBTZOEVIJCM-HYXAFXHYSA-N</t>
  </si>
  <si>
    <t>（Ｚ）－デカ－２－エン</t>
  </si>
  <si>
    <t>CCCCCCC\C=C/C</t>
  </si>
  <si>
    <t>10339-60-3</t>
  </si>
  <si>
    <t>MTIJDFJGPCJFKE-BQYQJAHWSA-N</t>
  </si>
  <si>
    <t>（３Ｅ）－デカ－３－エン－１－オール</t>
  </si>
  <si>
    <t>CCCCCC\C=C\CCO</t>
  </si>
  <si>
    <t>476-60-8</t>
  </si>
  <si>
    <t>BKNBVEKCHVXGPH-UHFFFAOYSA-N</t>
  </si>
  <si>
    <t>ロイコ－１，４－ジヒドロキシアントラキノン</t>
  </si>
  <si>
    <t>Oc1ccc(O)c2c(O)c3ccccc3c(O)c12</t>
  </si>
  <si>
    <t>C[BF]-(C[B])2(C[BF]):4|C[B]-(H):6|O-(C[B])(H):4|C[B]-(O):4</t>
  </si>
  <si>
    <t>19056-34-9</t>
  </si>
  <si>
    <t>YNAKESQZGPZDDZ-UHFFFAOYSA-N</t>
  </si>
  <si>
    <t>Ｎ，Ｎ－ジエチルベンゼン－１，２－ジアミン</t>
  </si>
  <si>
    <t>CCN(CC)c1ccccc1N</t>
  </si>
  <si>
    <t>18409-18-2</t>
  </si>
  <si>
    <t>（Ｅ）－デカ－２－エン－１－オール</t>
  </si>
  <si>
    <t>19689-18-0</t>
  </si>
  <si>
    <t>デカ－４－エン</t>
  </si>
  <si>
    <t>22160-13-0</t>
  </si>
  <si>
    <t>QRWRJDVVXAXGBT-SSDOTTSWSA-N</t>
  </si>
  <si>
    <t>（Ｒ）－２－メチルインドリン</t>
  </si>
  <si>
    <t>C[C@@H]1Cc2ccccc2N1</t>
  </si>
  <si>
    <t>C-(C)(H)3:1|C-(C[B])(C)(H)2:1|C[B]-(H):4|C[B]-(C):1|C-(C)2(H)(N):1|N-(C[B])(C)(H):1|C[B]-(N):1</t>
  </si>
  <si>
    <t>18674-65-2</t>
  </si>
  <si>
    <t>ZYTMANIQRDEHIO-LPEHRKFASA-N</t>
  </si>
  <si>
    <t>C[C@H]1CC[C@H]([C@H](O)C1)C(=C)C</t>
  </si>
  <si>
    <t>50-74-8</t>
  </si>
  <si>
    <t>FUXMTEKFGUWSNC-UHFFFAOYSA-N</t>
  </si>
  <si>
    <t>２，３，４，５－テトラクロロ安息香酸</t>
  </si>
  <si>
    <t>OC(=O)c1cc(Cl)c(Cl)c(Cl)c1Cl</t>
  </si>
  <si>
    <t>C[B]-(H):1|CO-(C[B])(O):1|O-(CO)(H):1|C[B]-(CO):1|C[B]-(Cl):4</t>
  </si>
  <si>
    <t>(Cl)(Cl),ortho:3|(Cl)(Cl),meta:2|(COOH)(Cl),ortho:1</t>
  </si>
  <si>
    <t>14113-05-4</t>
  </si>
  <si>
    <t>QHBZHVUGQROELI-SOFGYWHQSA-N</t>
  </si>
  <si>
    <t>（２Ｅ）－１０－ヒドロキシデカ－２－エン酸</t>
  </si>
  <si>
    <t>OCCCCCCC\C=C\C(=O)O</t>
  </si>
  <si>
    <t>C-(C)2(H)2:5|C[d]-(C)(H):1|C-(C[d])(C)(H)2:1|CO-(C[d])(O):1|O-(CO)(H):1|O-(C)(H):1|C[d]-(H)(CO):1|C-(C)(H)2(O):1</t>
  </si>
  <si>
    <t>1680-21-3</t>
  </si>
  <si>
    <t>INQDDHNZXOAFFD-UHFFFAOYSA-N</t>
  </si>
  <si>
    <t>エチレンビス（オキシエチレン）＝ジアクリラート</t>
  </si>
  <si>
    <t>C=CC(=O)OCCOCCOCCOC(=O)C=C</t>
  </si>
  <si>
    <t>C[d]-(H)2:2|CO-(C[d])(O):2|O-(C)(CO):2|O-(C)2:2|C[d]-(H)(CO):2|C-(C)(H)2(O):6</t>
  </si>
  <si>
    <t>22094-23-1</t>
  </si>
  <si>
    <t>FXPPNKAYSGWCQG-UHFFFAOYSA-N</t>
  </si>
  <si>
    <t>１－オキソプロパン－２－イル＝アセタート</t>
  </si>
  <si>
    <t>CC(OC(=O)C)C=O</t>
  </si>
  <si>
    <t>C-(C)(H)3:1|CO-(C)(O):1|CO-(C)(H):1|O-(C)(CO):1|C-(H)3(CO):1|C-(C)(H)(O)(CO):1</t>
  </si>
  <si>
    <t>50-38-4</t>
  </si>
  <si>
    <t>UYGUFXUBSNDUFA-UHFFFAOYSA-N</t>
  </si>
  <si>
    <t>２，３，５，６－テトラクロロ安息香酸</t>
  </si>
  <si>
    <t>OC(=O)c1c(Cl)c(Cl)cc(Cl)c1Cl</t>
  </si>
  <si>
    <t>(Cl)(Cl),ortho:2|(Cl)(Cl),meta:2|(COOH)(Cl),ortho:2</t>
  </si>
  <si>
    <t>24809-83-4</t>
  </si>
  <si>
    <t>JRHWHSJDIILJAT-SCSAIBSYSA-N</t>
  </si>
  <si>
    <t>（Ｒ）－２－ヒドロキシペンタン酸</t>
  </si>
  <si>
    <t>CCC[C@@H](O)C(=O)O</t>
  </si>
  <si>
    <t>22191-58-8</t>
  </si>
  <si>
    <t>JQJBHBWYLZTGAL-UHFFFAOYSA-N</t>
  </si>
  <si>
    <t>２，６－ジブロモテレフタル酸</t>
  </si>
  <si>
    <t>OC(=O)c1cc(Br)c(C(=O)O)c(Br)c1</t>
  </si>
  <si>
    <t>22191-57-7</t>
  </si>
  <si>
    <t>UNQWKAVGUZNMJZ-UHFFFAOYSA-N</t>
  </si>
  <si>
    <t>２，３－ジブロモテレフタル酸</t>
  </si>
  <si>
    <t>OC(=O)c1ccc(C(=O)O)c(Br)c1Br</t>
  </si>
  <si>
    <t>20312-37-2</t>
  </si>
  <si>
    <t>LVRFTAZAXQPQHI-RXMQYKEDSA-N</t>
  </si>
  <si>
    <t>（Ｒ）－２－ヒドロキシ－４－メチルペンタン酸</t>
  </si>
  <si>
    <t>CC(C)C[C@@H](O)C(=O)O</t>
  </si>
  <si>
    <t>21745-41-5</t>
  </si>
  <si>
    <t>SAIXZIVDXDTYCH-UHFFFAOYSA-N</t>
  </si>
  <si>
    <t>３－クロロベンゼン－１，２－ジアミン</t>
  </si>
  <si>
    <t>Nc1cccc(Cl)c1N</t>
  </si>
  <si>
    <t>2478-20-8</t>
  </si>
  <si>
    <t>FQLZTPSAVDHUKS-UHFFFAOYSA-N</t>
  </si>
  <si>
    <t>ソルベント　エロー－４４</t>
  </si>
  <si>
    <t>Cc1ccc(N2C(=O)c3cccc4c(N)ccc(C2=O)c34)c(C)c1</t>
  </si>
  <si>
    <t>C[BF]-(C[B])2(C[BF]):2|C[B]-(H):8|C[B]-(C):2|C-(C[B])(H)3:2|C[B]-(CO):2|N-(C[B])(H)2:1|CO-(C[B])(N),amides:2|N-(C[B])(CO)2:1|C[B]-(N):2</t>
  </si>
  <si>
    <t>41014-93-1</t>
  </si>
  <si>
    <t>JRHWHSJDIILJAT-BYPYZUCNSA-N</t>
  </si>
  <si>
    <t>（Ｓ）－２－ヒドロキシペンタン酸</t>
  </si>
  <si>
    <t>CCC[C@H](O)C(=O)O</t>
  </si>
  <si>
    <t>13748-90-8</t>
  </si>
  <si>
    <t>LVRFTAZAXQPQHI-YFKPBYRVSA-N</t>
  </si>
  <si>
    <t>（Ｓ）－２－ヒドロキシ－４－メチルペンタン酸</t>
  </si>
  <si>
    <t>CC(C)C[C@H](O)C(=O)O</t>
  </si>
  <si>
    <t>2349-75-9</t>
  </si>
  <si>
    <t>AMKFXDUNGJKVDE-UHFFFAOYSA-N</t>
  </si>
  <si>
    <t>２，５－ジイソプロピルベンゼン－１，４－ジオール</t>
  </si>
  <si>
    <t>CC(C)c1cc(O)c(cc1O)C(C)C</t>
  </si>
  <si>
    <t>7330-81-6</t>
  </si>
  <si>
    <t>CXYJCQMKGSGTJI-UHFFFAOYSA-N</t>
  </si>
  <si>
    <t>２，６－ジエチルベンゼン－１，４－ジオール</t>
  </si>
  <si>
    <t>CCc1cc(O)cc(CC)c1O</t>
  </si>
  <si>
    <t>1462-10-8</t>
  </si>
  <si>
    <t>HAIVWDGLCRYQMC-UHFFFAOYSA-N</t>
  </si>
  <si>
    <t>４－メチルペンタン－１，４－ジオール</t>
  </si>
  <si>
    <t>CC(C)(O)CCCO</t>
  </si>
  <si>
    <t>C-(C)(H)3:2|C-(C)2(H)2:2|O-(C)(H):2|C-(C)3(O),alcohols/peroxides:1|C-(C)(H)2(O):1</t>
  </si>
  <si>
    <t>96756-17-1</t>
  </si>
  <si>
    <t>UMYGBDQYZQDXEB-UHFFFAOYSA-N</t>
  </si>
  <si>
    <t>２－プロピルベンゼン－１，３，５－トリオール</t>
  </si>
  <si>
    <t>CCCc1c(O)cc(O)cc1O</t>
  </si>
  <si>
    <t>C-(C)(H)3:1|C-(C)2(H)2:1|C-(C[B])(C)(H)2:1|C[B]-(H):2|C[B]-(C):1|O-(C[B])(H):3|C[B]-(O):3</t>
  </si>
  <si>
    <t>34338-96-0</t>
  </si>
  <si>
    <t>OHMBHFSEKCCCBW-WDSKDSINSA-N</t>
  </si>
  <si>
    <t>（２Ｓ，５Ｓ）－ヘキサン－２，５－ジオール</t>
  </si>
  <si>
    <t>C[C@H](O)CC[C@H](C)O</t>
  </si>
  <si>
    <t>4074-50-4</t>
  </si>
  <si>
    <t>DWVXFVWWARTDCQ-UHFFFAOYSA-N</t>
  </si>
  <si>
    <t>２－エチルベンゼン－１，３－ジオール</t>
  </si>
  <si>
    <t>CCc1c(O)cccc1O</t>
  </si>
  <si>
    <t>933-99-3</t>
  </si>
  <si>
    <t>UUCQGNWZASKXNN-UHFFFAOYSA-N</t>
  </si>
  <si>
    <t>３－エチルベンゼン－１，２－ジオール</t>
  </si>
  <si>
    <t>CCc1cccc(O)c1O</t>
  </si>
  <si>
    <t>53120-74-4</t>
  </si>
  <si>
    <t>CFEPFAMBMGCTQM-UHFFFAOYSA-N</t>
  </si>
  <si>
    <t>３，３－ジメチルペンタン－１，５－ジオール</t>
  </si>
  <si>
    <t>CC(C)(CCO)CCO</t>
  </si>
  <si>
    <t>76651-98-4</t>
  </si>
  <si>
    <t>RAGADMCTGXFOFR-UHFFFAOYSA-N</t>
  </si>
  <si>
    <t>２－エチル－イソペンタン－１，４－ジオール</t>
  </si>
  <si>
    <t>CCC(C)(CO)CCO</t>
  </si>
  <si>
    <t>5857-93-2</t>
  </si>
  <si>
    <t>BYMZHAPPSICVQH-UHFFFAOYSA-N</t>
  </si>
  <si>
    <t>２－アミノ－４－ヒドロキシベンゼンスルホン酸</t>
  </si>
  <si>
    <t>Nc1cc(O)ccc1S(=O)(=O)O</t>
  </si>
  <si>
    <t>6931-70-0</t>
  </si>
  <si>
    <t>HNIDTKCNPXBSLD-UHFFFAOYSA-N</t>
  </si>
  <si>
    <t>２，３－ジメチルペンタン－２，３－ジオール</t>
  </si>
  <si>
    <t>CCC(C)(O)C(C)(C)O</t>
  </si>
  <si>
    <t>593-32-8</t>
  </si>
  <si>
    <t>OXGBCSQEKCRCHN-UHFFFAOYSA-N</t>
  </si>
  <si>
    <t>オクタデカン－２－オール</t>
  </si>
  <si>
    <t>CCCCCCCCCCCCCCCCC(C)O</t>
  </si>
  <si>
    <t>C-(C)(H)3:2|C-(C)2(H)2:15|O-(C)(H):1|C-(C)2(H)(O),alcohpls/peroxides:1</t>
  </si>
  <si>
    <t>46034-82-6</t>
  </si>
  <si>
    <t>UYXNRGBCOOUFRQ-UHFFFAOYSA-N</t>
  </si>
  <si>
    <t>４－プロピルベンゼン－１，２，３－トリオール</t>
  </si>
  <si>
    <t>CCCc1ccc(O)c(O)c1O</t>
  </si>
  <si>
    <t>64512-96-5</t>
  </si>
  <si>
    <t>JDYWKAYETKZYIF-UHFFFAOYSA-N</t>
  </si>
  <si>
    <t>２，４，４－トリメチルペンタン－２，３－ジオール</t>
  </si>
  <si>
    <t>CC(C)(C)C(O)C(C)(C)O</t>
  </si>
  <si>
    <t>C-(C)(H)3:5|C-(C)4:1|O-(C)(H):2|C-(C)3(O),alcohols/peroxides:1|C-(C)2(H)(O),alcohpls/peroxides:1</t>
  </si>
  <si>
    <t>72693-14-2</t>
  </si>
  <si>
    <t>JRKXPKXHZJQQAJ-UHFFFAOYSA-N</t>
  </si>
  <si>
    <t>２－エチル－６－メチルベンゼン－１，４－ジオール</t>
  </si>
  <si>
    <t>CCc1cc(O)cc(C)c1O</t>
  </si>
  <si>
    <t>C-(C)(H)3:1|C-(C[B])(C)(H)2:1|C[B]-(H):2|C[B]-(C):2|C-(C[B])(H)3:1|O-(C[B])(H):2|C[B]-(O):2</t>
  </si>
  <si>
    <t>39516-27-3</t>
  </si>
  <si>
    <t>BWELVAFPJUDDFX-UHFFFAOYSA-N</t>
  </si>
  <si>
    <t>ドデカン－１，１０－ジオール</t>
  </si>
  <si>
    <t>CCC(O)CCCCCCCCCO</t>
  </si>
  <si>
    <t>28096-87-9</t>
  </si>
  <si>
    <t>YJSATLBWFLERNZ-MDZDMXLPSA-N</t>
  </si>
  <si>
    <t>（Ｅ）－２，２’－エテン－１，２－ジイルジアニリン</t>
  </si>
  <si>
    <t>Nc1ccccc1\C=C\c2ccccc2N</t>
  </si>
  <si>
    <t>16555-68-3</t>
  </si>
  <si>
    <t>LJLXJBBGIPYQDM-UHFFFAOYSA-N</t>
  </si>
  <si>
    <t>４－エチルベンゼン－１，２，３－トリオール</t>
  </si>
  <si>
    <t>CCc1ccc(O)c(O)c1O</t>
  </si>
  <si>
    <t>C-(C)(H)3:1|C-(C[B])(C)(H)2:1|C[B]-(H):2|C[B]-(C):1|O-(C[B])(H):3|C[B]-(O):3</t>
  </si>
  <si>
    <t>4916-85-2</t>
  </si>
  <si>
    <t>ZNMDSQBHOLGTPA-UHFFFAOYSA-N</t>
  </si>
  <si>
    <t>２，２，５，５－テトラメチルヘキサン二酸</t>
  </si>
  <si>
    <t>CC(C)(CCC(C)(C)C(=O)O)C(=O)O</t>
  </si>
  <si>
    <t>C-(C)(H)3:4|C-(C)2(H)2:2|CO-(C)(O):2|O-(CO)(H):2|C-(C)3(CO):2</t>
  </si>
  <si>
    <t>19721-22-3</t>
  </si>
  <si>
    <t>SHLSSLVZXJBVHE-UHFFFAOYSA-N</t>
  </si>
  <si>
    <t>３－スルファニルプロパン－１－オール</t>
  </si>
  <si>
    <t>OCCCS</t>
  </si>
  <si>
    <t>C-(C)2(H)2:1|O-(C)(H):1|C-(C)(H)2(O):1|C-(C)(H)2(S):1|S-(C)(H):1</t>
  </si>
  <si>
    <t>94632-41-4</t>
  </si>
  <si>
    <t>DJPCNKKDGLFEQC-UHFFFAOYSA-N</t>
  </si>
  <si>
    <t>２－エチルベンゼン－１，３，５－トリオール</t>
  </si>
  <si>
    <t>CCc1c(O)cc(O)cc1O</t>
  </si>
  <si>
    <t>34745-52-3</t>
  </si>
  <si>
    <t>CUEMVIJZQVZJRC-UHFFFAOYSA-N</t>
  </si>
  <si>
    <t>５－エチル－２－メチルベンゼン－１，３－ジオール</t>
  </si>
  <si>
    <t>CCc1cc(O)c(C)c(O)c1</t>
  </si>
  <si>
    <t>14189-13-0</t>
  </si>
  <si>
    <t>DEPDXIXAMMDTBV-UHFFFAOYSA-N</t>
  </si>
  <si>
    <t>２－エチルペンタン－１，５－ジオール</t>
  </si>
  <si>
    <t>CCC(CO)CCCO</t>
  </si>
  <si>
    <t>4299-72-3</t>
  </si>
  <si>
    <t>MSFGJICDOLGZQK-UHFFFAOYSA-N</t>
  </si>
  <si>
    <t>５－エチルベンゼン－１，３－ジオール</t>
  </si>
  <si>
    <t>CCc1cc(O)cc(O)c1</t>
  </si>
  <si>
    <t>30388-40-0</t>
  </si>
  <si>
    <t>NDUMSJWWRWOBDX-UHFFFAOYSA-N</t>
  </si>
  <si>
    <t>３－メチル－４－プロピルフェノール</t>
  </si>
  <si>
    <t>CCCc1ccc(O)cc1C</t>
  </si>
  <si>
    <t>53952-13-9</t>
  </si>
  <si>
    <t>ZTBHEZIOGARBOD-UHFFFAOYSA-N</t>
  </si>
  <si>
    <t>２，３，４－トリメチルペンタン－２，３，４－トリオール</t>
  </si>
  <si>
    <t>CC(C)(O)C(C)(O)C(C)(C)O</t>
  </si>
  <si>
    <t>C-(C)(H)3:5|O-(C)(H):3|C-(C)3(O),alcohols/peroxides:3</t>
  </si>
  <si>
    <t>7735-43-5</t>
  </si>
  <si>
    <t>PGMMMHFNKZSYEP-UHFFFAOYSA-N</t>
  </si>
  <si>
    <t>イコサン－１，２０－ジオール</t>
  </si>
  <si>
    <t>OCCCCCCCCCCCCCCCCCCCCO</t>
  </si>
  <si>
    <t>C-(C)2(H)2:18|O-(C)(H):2|C-(C)(H)2(O):2</t>
  </si>
  <si>
    <t>3121-83-3</t>
  </si>
  <si>
    <t>QOOXGUCQYVVEFD-UHFFFAOYSA-N</t>
  </si>
  <si>
    <t>２－ブチル－２－メチルプロパン－１，３－ジオール</t>
  </si>
  <si>
    <t>CCCCC(C)(CO)CO</t>
  </si>
  <si>
    <t>C-(C)(H)3:2|C-(C)2(H)2:3|C-(C)4:1|O-(C)(H):2|C-(C)(H)2(O):2</t>
  </si>
  <si>
    <t>23578-38-3</t>
  </si>
  <si>
    <t>XCPSWBNEOGUWCT-UHFFFAOYSA-N</t>
  </si>
  <si>
    <t>３，３，６，６－テトラメチルオクタン二酸</t>
  </si>
  <si>
    <t>CC(C)(CCC(C)(C)CC(=O)O)CC(=O)O</t>
  </si>
  <si>
    <t>C-(C)(H)3:4|C-(C)2(H)2:2|C-(C)4:2|CO-(C)(O):2|O-(CO)(H):2|C-(C)(H)2(CO):2</t>
  </si>
  <si>
    <t>100-19-6</t>
  </si>
  <si>
    <t>YQYGPGKTNQNXMH-UHFFFAOYSA-N</t>
  </si>
  <si>
    <t>ｐ－ニトロアセトフェノン</t>
  </si>
  <si>
    <t>CC(=O)c1ccc(cc1)N(=O)=O</t>
  </si>
  <si>
    <t>5336-26-5</t>
  </si>
  <si>
    <t>GPLYAUJTVOYYTL-UHFFFAOYSA-N</t>
  </si>
  <si>
    <t>４－アミノ－２－ヒドロキシベンゼンスルホン酸</t>
  </si>
  <si>
    <t>Nc1ccc(c(O)c1)S(=O)(=O)O</t>
  </si>
  <si>
    <t>17299-07-9</t>
  </si>
  <si>
    <t>OHMBHFSEKCCCBW-PHDIDXHHSA-N</t>
  </si>
  <si>
    <t>（２Ｒ，５Ｒ）－ヘキサン－２，５－ジオール</t>
  </si>
  <si>
    <t>C[C@@H](O)CC[C@@H](C)O</t>
  </si>
  <si>
    <t>20762-79-2</t>
  </si>
  <si>
    <t>KXZLHMICGMACLR-UHFFFAOYSA-N</t>
  </si>
  <si>
    <t>２－（ヒドロキシメチル）－２－ペンチルプロパン－１，３－ジオール</t>
  </si>
  <si>
    <t>CCCCCC(CO)(CO)CO</t>
  </si>
  <si>
    <t>C-(C)(H)3:1|C-(C)2(H)2:4|C-(C)4:1|O-(C)(H):3|C-(C)(H)2(O):3</t>
  </si>
  <si>
    <t>80676-17-1</t>
  </si>
  <si>
    <t>YIEIFUSLOJKTEE-UHFFFAOYSA-N</t>
  </si>
  <si>
    <t>２－ブチルブタン－１，４－ジオール</t>
  </si>
  <si>
    <t>CCCCC(CO)CCO</t>
  </si>
  <si>
    <t>4693-31-6</t>
  </si>
  <si>
    <t>NJRNUAVVFBHIPT-UHFFFAOYSA-N</t>
  </si>
  <si>
    <t>２－プロピルベンゼン－１，４－ジオール</t>
  </si>
  <si>
    <t>CCCc1cc(O)ccc1O</t>
  </si>
  <si>
    <t>33879-72-0</t>
  </si>
  <si>
    <t>HIYKOZFIVZIBFO-UHFFFAOYSA-N</t>
  </si>
  <si>
    <t>３－メチルペンタン－１，３－ジオール</t>
  </si>
  <si>
    <t>CCC(C)(O)CCO</t>
  </si>
  <si>
    <t>4194-71-2</t>
  </si>
  <si>
    <t>QOPYYRPCXHTOQZ-HJWRWDBZSA-N</t>
  </si>
  <si>
    <t>（Ｚ）－デカ－２－エン－１－オール</t>
  </si>
  <si>
    <t>CCCCCCC\C=C/CO</t>
  </si>
  <si>
    <t>4412-39-9</t>
  </si>
  <si>
    <t>NGQTUWCDHLILAX-UHFFFAOYSA-N</t>
  </si>
  <si>
    <t>（２，２－ジクロロエチル）ベンゼン</t>
  </si>
  <si>
    <t>ClC(Cl)Cc1ccccc1</t>
  </si>
  <si>
    <t>C-(C[B])(C)(H)2:1|C[B]-(H):5|C[B]-(C):1|C-(C)(H)(Cl)2:1</t>
  </si>
  <si>
    <t>2615-25-0</t>
  </si>
  <si>
    <t>VKIRRGRTJUUZHS-IZLXSQMJSA-N</t>
  </si>
  <si>
    <t>ｔｒａｎｓ－シクロヘキサン－１，４－ジアミン</t>
  </si>
  <si>
    <t>N[C@@H]1CC[C@@H](N)CC1</t>
  </si>
  <si>
    <t>3236-47-3</t>
  </si>
  <si>
    <t>YIMQCDZDWXUDCA-OCAPTIKFSA-N</t>
  </si>
  <si>
    <t>ｃｉｓ－シクロヘキサン－１，４－ジイルジメタノール</t>
  </si>
  <si>
    <t>OC[C@@H]1CC[C@H](CO)CC1</t>
  </si>
  <si>
    <t>3007-31-6</t>
  </si>
  <si>
    <t>MJCJUDJQDGGKOX-UHFFFAOYSA-N</t>
  </si>
  <si>
    <t>Ｎ－ドデシルドデカン－１－アミン</t>
  </si>
  <si>
    <t>CCCCCCCCCCCCNCCCCCCCCCCCC</t>
  </si>
  <si>
    <t>C-(C)(H)3:2|C-(C)2(H)2:20|C-(C)(H)2(N):2|N-(C)2(H):1</t>
  </si>
  <si>
    <t>3236-48-4</t>
  </si>
  <si>
    <t>YIMQCDZDWXUDCA-ZKCHVHJHSA-N</t>
  </si>
  <si>
    <t>ｔｒａｎｓ－シクロヘキサン－１，４－ジイルジメタノール</t>
  </si>
  <si>
    <t>OC[C@@H]1CC[C@@H](CO)CC1</t>
  </si>
  <si>
    <t>2592-14-5</t>
  </si>
  <si>
    <t>HCEYSAVOFADVMD-UHFFFAOYSA-N</t>
  </si>
  <si>
    <t>４－アミノ－３－ヒドロキシベンゼンスルホン酸</t>
  </si>
  <si>
    <t>Nc1ccc(cc1O)S(=O)(=O)O</t>
  </si>
  <si>
    <t>3337-59-5</t>
  </si>
  <si>
    <t>UKMOOQFHBGTLAO-UHFFFAOYSA-N</t>
  </si>
  <si>
    <t>メチル＝３，５－ジクロロ－４－ヒドロキシベンゾアート</t>
  </si>
  <si>
    <t>COC(=O)c1cc(Cl)c(O)c(Cl)c1</t>
  </si>
  <si>
    <t>C[B]-(H):2|CO-(C[B])(O):1|O-(C)(CO):1|O-(C[B])(H):1|C-(H)3(O):1|C[B]-(O):1|C[B]-(CO):1|C[B]-(Cl):2</t>
  </si>
  <si>
    <t>4279-21-4</t>
  </si>
  <si>
    <t>YRCBNVMRRBIDNF-ARJAWSKDSA-N</t>
  </si>
  <si>
    <t>２，３－ジクロロブタ－２－エン</t>
  </si>
  <si>
    <t>C\C(=C(/C)\Cl)\Cl</t>
  </si>
  <si>
    <t>C-(C[d])(H)3:2|C[d]-(C)(Cl):2</t>
  </si>
  <si>
    <t>2486-71-7</t>
  </si>
  <si>
    <t>YIYBPEDZAUFQLO-UHFFFAOYSA-N</t>
  </si>
  <si>
    <t>Nc1ccc(cc1Cl)C(=O)O</t>
  </si>
  <si>
    <t>6660-66-8</t>
  </si>
  <si>
    <t>VFQOQIZHPUADMI-UHFFFAOYSA-N</t>
  </si>
  <si>
    <t>４，５－ジクロロイソフタル酸</t>
  </si>
  <si>
    <t>OC(=O)c1cc(Cl)c(Cl)c(c1)C(=O)O</t>
  </si>
  <si>
    <t>meta corr, hydrocarbons:1|(COOH)(COOH),meta:1|(Cl)(Cl),ortho:1|(COOH)(Cl),ortho:1</t>
  </si>
  <si>
    <t>14289-34-0</t>
  </si>
  <si>
    <t>GMKMEZVLHJARHF-WHFBIAKZSA-N</t>
  </si>
  <si>
    <t>（２Ｓ，６Ｓ）－２，６－ジアミノヘプタン二酸</t>
  </si>
  <si>
    <t>N[C@@H](CCC[C@H](N)C(=O)O)C(=O)O</t>
  </si>
  <si>
    <t>13979-81-2</t>
  </si>
  <si>
    <t>AXCQKKVGMZCWPC-UHFFFAOYSA-N</t>
  </si>
  <si>
    <t>Cc1c(Br)cc(O)cc1Br</t>
  </si>
  <si>
    <t>14395-08-5</t>
  </si>
  <si>
    <t>VNIFUVUQZVMDER-UHFFFAOYSA-N</t>
  </si>
  <si>
    <t>９，１０－ジオキソ－９，１０－ジヒドロアントラセン－１，７－ジスルホン酸</t>
  </si>
  <si>
    <t>OS(=O)(=O)c1ccc2C(=O)c3cccc(c3C(=O)c2c1)S(=O)(=O)O</t>
  </si>
  <si>
    <t>C[B]-(H):6|CO-(C[B])2:2|C[B]-(CO):4|C[B]-(SO2):2|C[B]-(S):2</t>
  </si>
  <si>
    <t>14122-00-0</t>
  </si>
  <si>
    <t>VROUTHJWEHEEAY-UHFFFAOYSA-N</t>
  </si>
  <si>
    <t>３，５－ジブロモ－２－メチルフェノール</t>
  </si>
  <si>
    <t>Cc1c(O)cc(Br)cc1Br</t>
  </si>
  <si>
    <t>6400-14-2</t>
  </si>
  <si>
    <t>LKGQTURGJNTDLR-UHFFFAOYSA-N</t>
  </si>
  <si>
    <t>２－クロロベンゼン－１，３－ジアミン</t>
  </si>
  <si>
    <t>Nc1cccc(N)c1Cl</t>
  </si>
  <si>
    <t>14538-09-1</t>
  </si>
  <si>
    <t>QEXYJPRMEUXAQG-UHFFFAOYSA-N</t>
  </si>
  <si>
    <t>３，３－ジクロロプロパナール</t>
  </si>
  <si>
    <t>ClC(Cl)CC=O</t>
  </si>
  <si>
    <t>CO-(C)(H):1|C-(C)(H)2(CO):1|C-(C)(H)(Cl)2:1</t>
  </si>
  <si>
    <t>13123-92-7</t>
  </si>
  <si>
    <t>ZTPAUBJZUBGGEY-UHFFFAOYSA-N</t>
  </si>
  <si>
    <t>（２，４－ジクロロフェニル）ヒドラジン</t>
  </si>
  <si>
    <t>NNc1ccc(Cl)cc1Cl</t>
  </si>
  <si>
    <t>13147-14-3</t>
  </si>
  <si>
    <t>HPIALSXRVQRGMK-UHFFFAOYSA-N</t>
  </si>
  <si>
    <t>（２，３－ジクロロフェニル）ヒドラジン</t>
  </si>
  <si>
    <t>NNc1cccc(Cl)c1Cl</t>
  </si>
  <si>
    <t>6407-55-2</t>
  </si>
  <si>
    <t>QCSZITHNACKGTF-UHFFFAOYSA-N</t>
  </si>
  <si>
    <t>ジメトキシアントラキノン</t>
  </si>
  <si>
    <t>COc1cccc2C(=O)c3cccc(OC)c3C(=O)c12</t>
  </si>
  <si>
    <t>C[B]-(H):6|CO-(C[B])2:2|O-(C[B])(C):2|C-(H)3(O):2|C[B]-(O):2|C[B]-(CO):4</t>
  </si>
  <si>
    <t>13799-90-1</t>
  </si>
  <si>
    <t>LMOSYFZLPBHEOW-UHFFFAOYSA-N</t>
  </si>
  <si>
    <t>２，５－ジクロロテレフタル酸</t>
  </si>
  <si>
    <t>OC(=O)c1cc(Cl)c(cc1Cl)C(=O)O</t>
  </si>
  <si>
    <t>(COOH)(Cl),ortho:2</t>
  </si>
  <si>
    <t>15469-77-9</t>
  </si>
  <si>
    <t>デカ－３－エン酸</t>
  </si>
  <si>
    <t>15753-50-1</t>
  </si>
  <si>
    <t>XDODWINGEHBYRT-OCAPTIKFSA-N</t>
  </si>
  <si>
    <t>（１Ｒ，２Ｓ）－シクロヘキサン－１，２－ジイルジメタノール</t>
  </si>
  <si>
    <t>OC[C@@H]1CCCC[C@@H]1CO</t>
  </si>
  <si>
    <t>13321-76-1</t>
  </si>
  <si>
    <t>ADALAQNFYPXDMH-UHFFFAOYSA-N</t>
  </si>
  <si>
    <t>２，４－ジブロモ－５－メチルフェノール</t>
  </si>
  <si>
    <t>Cc1cc(O)c(Br)cc1Br</t>
  </si>
  <si>
    <t>6387-19-5</t>
  </si>
  <si>
    <t>KEISVHMIDOVJRP-UHFFFAOYSA-N</t>
  </si>
  <si>
    <t>３－アミノ－２－メチルベンゼンスルホン酸</t>
  </si>
  <si>
    <t>Cc1c(N)cccc1S(=O)(=O)O</t>
  </si>
  <si>
    <t>14436-32-9</t>
  </si>
  <si>
    <t>KHAVLLBUVKBTBG-UHFFFAOYSA-N</t>
  </si>
  <si>
    <t>デカ－９－エン酸</t>
  </si>
  <si>
    <t>OC(=O)CCCCCCCC=C</t>
  </si>
  <si>
    <t>C-(C)2(H)2:5|C[d]-(H)2:1|C[d]-(C)(H):1|C-(C[d])(C)(H)2:1|CO-(C)(O):1|O-(CO)(H):1|C-(C)(H)2(CO):1</t>
  </si>
  <si>
    <t>13275-18-8</t>
  </si>
  <si>
    <t>RRFNCPBJVPQIPP-UHFFFAOYSA-N</t>
  </si>
  <si>
    <t>２，５－ジクロロヘキサン</t>
  </si>
  <si>
    <t>CC(Cl)CCC(C)Cl</t>
  </si>
  <si>
    <t>6388-47-2</t>
  </si>
  <si>
    <t>LWUAMROXVQLJKA-UHFFFAOYSA-N</t>
  </si>
  <si>
    <t>Nc1c(Cl)cccc1C(=O)O</t>
  </si>
  <si>
    <t>6323-97-3</t>
  </si>
  <si>
    <t>UIQSKEDQPSEGAU-UHFFFAOYSA-N</t>
  </si>
  <si>
    <t>（１－アミノエチル）ホスホン酸</t>
  </si>
  <si>
    <t>CC(N)P(=O)(O)O</t>
  </si>
  <si>
    <t>C-(C)(H)3:1|N-(C)(H)2:1|O-(H)(P):2|O-(H)(PO):2</t>
  </si>
  <si>
    <t>6358-15-2</t>
  </si>
  <si>
    <t>QQDKXJSYZGJGKJ-UHFFFAOYSA-N</t>
  </si>
  <si>
    <t>２－アミノ－３，４，６－トリクロロフェノール</t>
  </si>
  <si>
    <t>Nc1c(O)c(Cl)cc(Cl)c1Cl</t>
  </si>
  <si>
    <t>C[B]-(H):1|O-(C[B])(H):1|C[B]-(O):1|N-(C[B])(H)2:1|C[B]-(N):1|C[B]-(Cl):3</t>
  </si>
  <si>
    <t>13124-18-0</t>
  </si>
  <si>
    <t>YMJSQPNVQRHZDW-UHFFFAOYSA-N</t>
  </si>
  <si>
    <t>（３，４－ジクロロフェニル）ヒドラジン</t>
  </si>
  <si>
    <t>NNc1ccc(Cl)c(Cl)c1</t>
  </si>
  <si>
    <t>14486-58-9</t>
  </si>
  <si>
    <t>SROYVYGZVXMVOA-UHFFFAOYSA-N</t>
  </si>
  <si>
    <t>９，１０－ジオキソ－９，１０－ジヒドロアントラセン－１，６－ジスルホン酸</t>
  </si>
  <si>
    <t>OS(=O)(=O)c1ccc2C(=O)c3c(cccc3S(=O)(=O)O)C(=O)c2c1</t>
  </si>
  <si>
    <t>6660-65-7</t>
  </si>
  <si>
    <t>LJASDYRQBLUXEZ-UHFFFAOYSA-N</t>
  </si>
  <si>
    <t>４，６－ジクロロイソフタル酸</t>
  </si>
  <si>
    <t>OC(=O)c1cc(C(=O)O)c(Cl)cc1Cl</t>
  </si>
  <si>
    <t>meta corr, hydrocarbons:1|(COOH)(COOH),meta:1|(Cl)(Cl),meta:1|(COOH)(Cl),ortho:2</t>
  </si>
  <si>
    <t>10031-93-3</t>
  </si>
  <si>
    <t>GGFNXKFGVQQNRV-UHFFFAOYSA-N</t>
  </si>
  <si>
    <t>エチル＝４－フェニルブタノアート</t>
  </si>
  <si>
    <t>CCOC(=O)CCCc1ccccc1</t>
  </si>
  <si>
    <t>6409-58-1</t>
  </si>
  <si>
    <t>GPULXEIKKFAUAW-UHFFFAOYSA-N</t>
  </si>
  <si>
    <t>２，４－ジヒドロキシベンゼンスルホン酸</t>
  </si>
  <si>
    <t>Oc1ccc(c(O)c1)S(=O)(=O)O</t>
  </si>
  <si>
    <t>25712-33-8</t>
  </si>
  <si>
    <t>XDODWINGEHBYRT-YUMQZZPRSA-N</t>
  </si>
  <si>
    <t>ｒｅｌ－（１Ｒ，２Ｒ）－シクロヘキサン－１，２－ジイルジメタノール</t>
  </si>
  <si>
    <t>OC[C@@H]1CCCC[C@H]1CO</t>
  </si>
  <si>
    <t>13321-75-0</t>
  </si>
  <si>
    <t>SNTBBWYRKIAIJR-UHFFFAOYSA-N</t>
  </si>
  <si>
    <t>２，４－ジブロモ－３－メチルフェノール</t>
  </si>
  <si>
    <t>Cc1c(Br)ccc(O)c1Br</t>
  </si>
  <si>
    <t>6843-97-6</t>
  </si>
  <si>
    <t>FSKNXCHJIFBRBT-UHFFFAOYSA-N</t>
  </si>
  <si>
    <t>Ｎ－（２－｛［２－（ドデシルアミノ）エチル］アミノ｝エチル）グリシン</t>
  </si>
  <si>
    <t>CCCCCCCCCCCCNCCNCCNCC(=O)O</t>
  </si>
  <si>
    <t>C-(C)(H)3:1|C-(C)2(H)2:10|CO-(C)(O):1|O-(CO)(H):1|C-(C)(H)2(N):5|N-(C)2(H):3|C-(H)2(N)(CO):1</t>
  </si>
  <si>
    <t>935-31-9</t>
  </si>
  <si>
    <t>UCIYGNATMHQYCT-UPHRSURJSA-N</t>
  </si>
  <si>
    <t>（Ｚ）－シクロデセン</t>
  </si>
  <si>
    <t>C1CCCC\C=C/CCC1</t>
  </si>
  <si>
    <t>C-(C)2(H)2:6|C[d]-(C)(H):2|C-(C[d])(C)(H)2:2</t>
  </si>
  <si>
    <t>5011-34-7</t>
  </si>
  <si>
    <t>UHWVSEOVJBQKBE-UHFFFAOYSA-N</t>
  </si>
  <si>
    <t>１－（２’，３’，４’－トリメトキシベンジル）－ピペラジン</t>
  </si>
  <si>
    <t>COc1ccc(CN2CCNCC2)c(OC)c1OC</t>
  </si>
  <si>
    <t>C[B]-(H):2|C[B]-(C):1|O-(C[B])(C):3|C-(H)3(O):3|C[B]-(O):3|C-(C)(H)2(N):4|C-(C[B])(H)2(N):1|N-(C)2(H):1|N-(C)3:1</t>
  </si>
  <si>
    <t>4696-76-8</t>
  </si>
  <si>
    <t>SKKLOUVUUNMCJE-FQSMHNGLSA-N</t>
  </si>
  <si>
    <t>NC[C@H]1O[C@H](O[C@@H]2[C@@H](N)C[C@@H](N)[C@H](O[C@H]3O[C@H](CO)[C@@H](O)[C@H](N)[C@H]3O)[C@H]2O)[C@H](N)[C@@H](O)[C@@H]1O</t>
  </si>
  <si>
    <t>C-(C)2(H)2:1|O-(C)2:4|O-(C)(H):6|C-(C)(H)(O)2:2|C-(C)2(H)(O),ethers/esters:4|C-(C)2(H)(O),alcohpls/peroxides:5|C-(C)(H)2(O):1|C-(C)(H)2(N):1|C-(C)2(H)(N):4|N-(C)(H)2:5</t>
  </si>
  <si>
    <t>1224-92-6</t>
  </si>
  <si>
    <t>DJTOLSNIKJIDFF-UYYZUGKPSA-N</t>
  </si>
  <si>
    <t>５α－アンドロスタン－３β－オール</t>
  </si>
  <si>
    <t>C[C@]12CCC[C@H]1[C@@H]3CC[C@H]4C[C@@H](O)CC[C@@]4(C)[C@H]3CC2</t>
  </si>
  <si>
    <t>C-(C)(H)3:2|C-(C)2(H)2:10|C-(C)3(H):4|C-(C)4:2|O-(C)(H):1|C-(C)2(H)(O),alcohpls/peroxides:1</t>
  </si>
  <si>
    <t>1129-89-1</t>
  </si>
  <si>
    <t>HYPABJGVBDSCIT-UPHRSURJSA-N</t>
  </si>
  <si>
    <t>（Ｚ）－シクロドデセン</t>
  </si>
  <si>
    <t>C1CCCCC\C=C/CCCC1</t>
  </si>
  <si>
    <t>C-(C)2(H)2:8|C[d]-(C)(H):2|C-(C[d])(C)(H)2:2</t>
  </si>
  <si>
    <t>2035-94-1</t>
  </si>
  <si>
    <t>DNHNBMQCHKKDNI-UHFFFAOYSA-N</t>
  </si>
  <si>
    <t>２－フェニルブタン－１－オール</t>
  </si>
  <si>
    <t>CCC(CO)c1ccccc1</t>
  </si>
  <si>
    <t>2148-56-3</t>
  </si>
  <si>
    <t>SZCPTRGBOVXVCA-UHFFFAOYSA-N</t>
  </si>
  <si>
    <t>Nc1cccc(Cl)c1C(=O)O</t>
  </si>
  <si>
    <t>(COOH)(NH2),ortho:1|(COOH)(Cl),ortho:1</t>
  </si>
  <si>
    <t>1486-75-5</t>
  </si>
  <si>
    <t>HYPABJGVBDSCIT-OWOJBTEDSA-N</t>
  </si>
  <si>
    <t>（Ｅ）－シクロドデセン</t>
  </si>
  <si>
    <t>C1CCCCC\C=C\CCCC1</t>
  </si>
  <si>
    <t>2051-31-2</t>
  </si>
  <si>
    <t>DTDMYWXTWWFLGJ-UHFFFAOYSA-N</t>
  </si>
  <si>
    <t>デカン－４－オール</t>
  </si>
  <si>
    <t>CCCCCCC(O)CCC</t>
  </si>
  <si>
    <t>1587-29-7</t>
  </si>
  <si>
    <t>YRCBNVMRRBIDNF-ONEGZZNKSA-N</t>
  </si>
  <si>
    <t>（Ｅ）－２，３－ジクロロブタ－２－エン</t>
  </si>
  <si>
    <t>C\C(=C(\C)/Cl)\Cl</t>
  </si>
  <si>
    <t>2084-45-9</t>
  </si>
  <si>
    <t>SFPXVPWDXSCTBK-UHFFFAOYSA-N</t>
  </si>
  <si>
    <t>Cc1cc(C)c(Cl)cc1Cl</t>
  </si>
  <si>
    <t>2198-20-1</t>
  </si>
  <si>
    <t>UCIYGNATMHQYCT-OWOJBTEDSA-N</t>
  </si>
  <si>
    <t>（Ｅ）－シクロデセン</t>
  </si>
  <si>
    <t>C1CCCC\C=C\CCC1</t>
  </si>
  <si>
    <t>2162-92-7</t>
  </si>
  <si>
    <t>ZHFXSKJYCSWRJA-UHFFFAOYSA-N</t>
  </si>
  <si>
    <t>１，２－ジクロロヘキサン</t>
  </si>
  <si>
    <t>CCCCC(Cl)CCl</t>
  </si>
  <si>
    <t>1758-64-1</t>
  </si>
  <si>
    <t>UDBLWRCGYSQDGK-UHFFFAOYSA-N</t>
  </si>
  <si>
    <t>１，６－ジアミノ－９，１０－アントラキノン</t>
  </si>
  <si>
    <t>Nc1ccc2C(=O)c3c(N)cccc3C(=O)c2c1</t>
  </si>
  <si>
    <t>1565-81-7</t>
  </si>
  <si>
    <t>ICEQLCZWZXUUIJ-UHFFFAOYSA-N</t>
  </si>
  <si>
    <t>デカン－３－オール</t>
  </si>
  <si>
    <t>CCCCCCCC(O)CC</t>
  </si>
  <si>
    <t>1587-26-4</t>
  </si>
  <si>
    <t>（Ｚ）－２，３－ジクロロブタ－２－エン</t>
  </si>
  <si>
    <t>1120-06-5</t>
  </si>
  <si>
    <t>ACUZDYFTRHEKOS-UHFFFAOYSA-N</t>
  </si>
  <si>
    <t>デカン－２－オール</t>
  </si>
  <si>
    <t>CCCCCCCCC(C)O</t>
  </si>
  <si>
    <t>3613-30-7</t>
  </si>
  <si>
    <t>IDWULKZGRNHZNR-UHFFFAOYSA-N</t>
  </si>
  <si>
    <t>メトキシシトロネラール</t>
  </si>
  <si>
    <t>COC(C)(C)CCCC(C)CC=O</t>
  </si>
  <si>
    <t>C-(C)(H)3:3|C-(C)2(H)2:3|C-(C)3(H):1|CO-(C)(H):1|O-(C)2:1|C-(C)(H)2(CO):1|C-(C)3(O),ethers/esters:1|C-(H)3(O):1</t>
  </si>
  <si>
    <t>3703-79-5</t>
  </si>
  <si>
    <t>RDUHXGIIUDVSHR-UHFFFAOYSA-N</t>
  </si>
  <si>
    <t>４－［２－（ブチルアミノ）－１－ヒドロキシエチル］フェノール</t>
  </si>
  <si>
    <t>CCCCNCC(O)c1ccc(O)cc1</t>
  </si>
  <si>
    <t>C-(C)(H)3:1|C-(C)2(H)2:2|C[B]-(H):4|C[B]-(C):1|O-(C[B])(H):1|O-(C)(H):1|C-(C[B])(C)(H)(O):1|C[B]-(O):1|C-(C)(H)2(N):2|N-(C)2(H):1</t>
  </si>
  <si>
    <t>6470-17-3</t>
  </si>
  <si>
    <t>JXZGTFLJFKLVAX-UHFFFAOYSA-N</t>
  </si>
  <si>
    <t>COc1ccc(N)cc1S(=O)(=O)O</t>
  </si>
  <si>
    <t>6199-95-7</t>
  </si>
  <si>
    <t>GRLSWESXIFWOBF-UHFFFAOYSA-N</t>
  </si>
  <si>
    <t>アセト酢酸－スルホアニリド</t>
  </si>
  <si>
    <t>CC(=O)CC(=O)Nc1ccc(cc1)S(=O)(=O)O</t>
  </si>
  <si>
    <t>C[B]-(H):4|CO-(C)2:1|C-(H)2(CO)2:1|C-(H)3(CO):1|CO-(C)(N):1|N-(C[B])(H)(CO):1|C[B]-(N):1|C[B]-(SO2):1|C[B]-(S):1</t>
  </si>
  <si>
    <t>3963-78-8</t>
  </si>
  <si>
    <t>YLFWHISGXDKCIT-UHFFFAOYSA-N</t>
  </si>
  <si>
    <t>３－アミノ－１，２－ジオキシアントラキノン</t>
  </si>
  <si>
    <t>Nc1cc2C(=O)c3ccccc3C(=O)c2c(O)c1O</t>
  </si>
  <si>
    <t>C[B]-(H):5|CO-(C[B])2:2|O-(C[B])(H):2|C[B]-(O):2|C[B]-(CO):4|N-(C[B])(H)2:1|C[B]-(N):1</t>
  </si>
  <si>
    <t>6486-93-7</t>
  </si>
  <si>
    <t>FMRLRBCECZNJNN-UHFFFAOYSA-N</t>
  </si>
  <si>
    <t>１，２，５－トリヒドロキシ－９，１０－アントラキノン</t>
  </si>
  <si>
    <t>Oc1ccc2C(=O)c3c(O)cccc3C(=O)c2c1O</t>
  </si>
  <si>
    <t>6492-86-0</t>
  </si>
  <si>
    <t>QIXHMCMCFSNKOG-UHFFFAOYSA-N</t>
  </si>
  <si>
    <t>４－アミノナフタル酸無水物</t>
  </si>
  <si>
    <t>Nc1ccc2C(=O)OC(=O)c3cccc1c23</t>
  </si>
  <si>
    <t>C[BF]-(C[B])2(C[BF]):2|C[B]-(H):5|CO-(C[B])(O):2|O-(CO)2,aliphatic:1|C[B]-(CO):2|N-(C[B])(H)2:1|C[B]-(N):1</t>
  </si>
  <si>
    <t>6753-98-6</t>
  </si>
  <si>
    <t>FAMPSKZZVDUYOS-PGPZXUPKSA-N</t>
  </si>
  <si>
    <t>C\C\1=C\CC(C)(C)\C=C\C\C(=C/CC1)\C</t>
  </si>
  <si>
    <t>C-(C)(H)3:2|C[d]-(C)(H):4|C[d]-(C)2:2|C-(C[d])(C)(H)2:3|C-(C[d])(C)3:1|C-(C[d])2(H)2:1|C-(C[d])(H)3:2</t>
  </si>
  <si>
    <t>6505-35-7</t>
  </si>
  <si>
    <t>BDHMHVFXQQVGII-UHFFFAOYSA-N</t>
  </si>
  <si>
    <t>１－（４’－アミノベンゾイル）アミノ－８－ナフトール－３，６－ジスルホン酸</t>
  </si>
  <si>
    <t>Nc1ccc(cc1)C(=O)Nc2cc(cc3cc(cc(O)c23)S(=O)(=O)O)S(=O)(=O)O</t>
  </si>
  <si>
    <t>C[BF]-(C[B])2(C[BF]):2|C[B]-(H):8|O-(C[B])(H):1|C[B]-(O):1|C[B]-(CO):1|N-(C[B])(H)2:1|CO-(C[B])(N),amides:1|N-(C[B])(H)(CO):1|C[B]-(N):2|C[B]-(SO2):2|C[B]-(S):2</t>
  </si>
  <si>
    <t>50-47-5</t>
  </si>
  <si>
    <t>HCYAFALTSJYZDH-UHFFFAOYSA-N</t>
  </si>
  <si>
    <t>１０，１１－ジヒドロ－５－（３’－メチルアミノプロピル）ジベンゾ［ｂ，ｆ］アゼピン</t>
  </si>
  <si>
    <t>CNCCCN1c2ccccc2CCc3ccccc13</t>
  </si>
  <si>
    <t>C-(C)2(H)2:1|C-(C[B])(C)(H)2:2|C[B]-(H):8|C[B]-(C):2|C-(H)3(N):1|C-(C)(H)2(N):2|N-(C)2(H):1|N-(C[B])2(C):1|C[B]-(N):2</t>
  </si>
  <si>
    <t>6763-34-4</t>
  </si>
  <si>
    <t>SRBFZHDQGSBBOR-LECHCGJUSA-N</t>
  </si>
  <si>
    <t>O[C@@H]1CO[C@H](O)[C@H](O)[C@H]1O</t>
  </si>
  <si>
    <t>O-(C)2:1|O-(C)(H):4|C-(C)(H)(O)2:1|C-(C)2(H)(O),alcohpls/peroxides:3|C-(C)(H)2(O):1</t>
  </si>
  <si>
    <t>4301-50-2</t>
  </si>
  <si>
    <t>XAERLJMOUYEBAB-UHFFFAOYSA-N</t>
  </si>
  <si>
    <t>２－フルオロエチル＝（ビフェニル－４－イル）アセタート</t>
  </si>
  <si>
    <t>FCCOC(=O)Cc1ccc(cc1)c2ccccc2</t>
  </si>
  <si>
    <t>C[B]-(H):9|C[B]-(C):1|C[B]-(C[B]):2|CO-(C)(O):1|O-(C)(CO):1|C-(C[B])(H)2(CO):1|C-(C)(H)2(O):1|C-(C)(H)2(F):1</t>
  </si>
  <si>
    <t>81-51-6</t>
  </si>
  <si>
    <t>QUXBARPXUAPKDG-UHFFFAOYSA-N</t>
  </si>
  <si>
    <t>１－アミノ－２，４－ジヒドロキシアントラキノン</t>
  </si>
  <si>
    <t>Nc1c(O)cc(O)c2C(=O)c3ccccc3C(=O)c12</t>
  </si>
  <si>
    <t>ortho corr, hydrocarbons:2|(OH)(OH),meta:1</t>
  </si>
  <si>
    <t>82-29-1</t>
  </si>
  <si>
    <t>QWPVOAUJFKGLQA-UHFFFAOYSA-N</t>
  </si>
  <si>
    <t>１，２，６－トリヒドロキシ－９，１０－アントラキノン</t>
  </si>
  <si>
    <t>Oc1ccc2C(=O)c3c(O)c(O)ccc3C(=O)c2c1</t>
  </si>
  <si>
    <t>608-89-9</t>
  </si>
  <si>
    <t>ZUDZWKJBYZAGBS-QWWZWVQMSA-N</t>
  </si>
  <si>
    <t>エチル＝水素＝（２Ｒ，３Ｒ）－タルトラート</t>
  </si>
  <si>
    <t>CCOC(=O)[C@H](O)[C@@H](O)C(=O)O</t>
  </si>
  <si>
    <t>C-(C)(H)3:1|CO-(C)(O):2|O-(C)(CO):1|O-(CO)(H):1|O-(C)(H):2|C-(C)(H)(O)(CO):2|C-(C)(H)2(O):1</t>
  </si>
  <si>
    <t>81-92-5</t>
  </si>
  <si>
    <t>CREICILGVGNQBH-UHFFFAOYSA-N</t>
  </si>
  <si>
    <t>２－［ビス（４－ヒドロキシフェニル）メチル］ベンゼンメタノール</t>
  </si>
  <si>
    <t>OCc1ccccc1C(c2ccc(O)cc2)c3ccc(O)cc3</t>
  </si>
  <si>
    <t>C-(C[B])3(H):1|C[B]-(H):12|C[B]-(C):4|O-(C[B])(H):2|O-(C)(H):1|C-(C[B])(H)2(O):1|C[B]-(O):2</t>
  </si>
  <si>
    <t>81-90-3</t>
  </si>
  <si>
    <t>FFFPYJTVNSSLBQ-UHFFFAOYSA-N</t>
  </si>
  <si>
    <t>２－［ビス（４－ヒドロキシフェニル）メチル］安息香酸</t>
  </si>
  <si>
    <t>OC(=O)c1ccccc1C(c2ccc(O)cc2)c3ccc(O)cc3</t>
  </si>
  <si>
    <t>C-(C[B])3(H):1|C[B]-(H):12|C[B]-(C):3|CO-(C[B])(O):1|O-(CO)(H):1|O-(C[B])(H):2|C[B]-(O):2|C[B]-(CO):1</t>
  </si>
  <si>
    <t>4212-43-5</t>
  </si>
  <si>
    <t>CZPZWMPYEINMCF-UHFFFAOYSA-N</t>
  </si>
  <si>
    <t>ペルオキシプロピオン酸</t>
  </si>
  <si>
    <t>CCC(=O)OO</t>
  </si>
  <si>
    <t>C-(C)(H)3:1|CO-(C)(O):1|O-(O)(H):1|C-(C)(H)2(CO):1|O-(O)(CO):1</t>
  </si>
  <si>
    <t>13946-02-6</t>
  </si>
  <si>
    <t>NKGYBXHAQAKSSG-UHFFFAOYSA-N</t>
  </si>
  <si>
    <t>Ｎ－イソプロピル－６－メチルヘプタン－２－アミン</t>
  </si>
  <si>
    <t>CC(C)CCCC(C)NC(C)C</t>
  </si>
  <si>
    <t>C-(C)(H)3:5|C-(C)2(H)2:3|C-(C)3(H):1|C-(C)2(H)(N):2|N-(C)2(H):1</t>
  </si>
  <si>
    <t>315-72-0</t>
  </si>
  <si>
    <t>YNZFUWZUGRBMHL-UHFFFAOYSA-N</t>
  </si>
  <si>
    <t>５－｛３’－［４’’－（２’’’－ヒドロキシエチル）－１’’－ピペラジル］プロピル｝ジベンゾ［ｂ，ｆ］アゼピン</t>
  </si>
  <si>
    <t>OCCN1CCN(CCCN2c3ccccc3C=Cc4ccccc24)CC1</t>
  </si>
  <si>
    <t>C-(C)2(H)2:1|C[d]-C[B](H):2|C[B]-(H):8|C[B]-(C[d]):2|O-(C)(H):1|C-(C)(H)2(O):1|C-(C)(H)2(N):7|N-(C)3:2|N-(C[B])2(C):1|C[B]-(N):2</t>
  </si>
  <si>
    <t>4097-36-3</t>
  </si>
  <si>
    <t>PSOZMUMWCXLRKX-UHFFFAOYSA-N</t>
  </si>
  <si>
    <t>４，６－ジニトロ－２－（ペンタン－２－イル）フェノール</t>
  </si>
  <si>
    <t>CCCC(C)c1cc(cc(c1O)N(=O)=O)N(=O)=O</t>
  </si>
  <si>
    <t>C-(C)(H)3:2|C-(C)2(H)2:2|C-(C[B])(C)2(H):1|C[B]-(H):2|C[B]-(C):1|O-(C[B])(H):1|C[B]-(O):1|C[B]-(NO2):2</t>
  </si>
  <si>
    <t>1119-88-6</t>
  </si>
  <si>
    <t>WTCSRYZMCHRXLM-BQYQJAHWSA-N</t>
  </si>
  <si>
    <t>１－ブロモオクタ－１－エン</t>
  </si>
  <si>
    <t>CCCCCC\C=C\Br</t>
  </si>
  <si>
    <t>C-(C)(H)3:1|C-(C)2(H)2:4|C[d]-(C)(H):1|C-(C[d])(C)(H)2:1|C[d]-(H)(Br):1</t>
  </si>
  <si>
    <t>3404-56-6</t>
  </si>
  <si>
    <t>SVGLFIBXFVQUQY-GQCTYLIASA-N</t>
  </si>
  <si>
    <t>４－メチルヘプタ－２－エン</t>
  </si>
  <si>
    <t>CCCC(C)\C=C\C</t>
  </si>
  <si>
    <t>5798-80-1</t>
  </si>
  <si>
    <t>JCYSVJNMXBWPHS-UHFFFAOYSA-N</t>
  </si>
  <si>
    <t>３－ブロモブタン－２－オール</t>
  </si>
  <si>
    <t>CC(O)C(C)Br</t>
  </si>
  <si>
    <t>C-(C)(H)3:2|O-(C)(H):1|C-(C)2(H)(O),alcohpls/peroxides:1|C-(C)2(H)(Br):1</t>
  </si>
  <si>
    <t>32540-08-2</t>
  </si>
  <si>
    <t>WKDMFBIEIOFXIM-UHFFFAOYSA-N</t>
  </si>
  <si>
    <t>２，４，５－トリメチルヘキサ－２－エン</t>
  </si>
  <si>
    <t>CC(C)C(C)C=C(C)C</t>
  </si>
  <si>
    <t>C-(C)(H)3:3|C-(C)3(H):1|C[d]-(C)(H):1|C[d]-(C)2:1|C-(C[d])(C)2(H):1|C-(C[d])(H)3:2</t>
  </si>
  <si>
    <t>779-76-0</t>
  </si>
  <si>
    <t>RHEOYKTUFBCPOB-UHFFFAOYSA-N</t>
  </si>
  <si>
    <t>ビス（２－クロロフェニル）アミン</t>
  </si>
  <si>
    <t>Clc1ccccc1Nc2ccccc2Cl</t>
  </si>
  <si>
    <t>821-99-8</t>
  </si>
  <si>
    <t>JMGRNJZUQCEJDB-UHFFFAOYSA-N</t>
  </si>
  <si>
    <t>１，９－ジクロロノナン</t>
  </si>
  <si>
    <t>ClCCCCCCCCCCl</t>
  </si>
  <si>
    <t>C-(C)2(H)2:7|C-(C)(H)2(Cl):2</t>
  </si>
  <si>
    <t>13466-78-9</t>
  </si>
  <si>
    <t>BQOFWKZOCNGFEC-UHFFFAOYSA-N</t>
  </si>
  <si>
    <t>３，７，７－トリメチルビシクロ［４．１．０］ヘプタ－３－エン</t>
  </si>
  <si>
    <t>CC1=CCC2C(C1)C2(C)C</t>
  </si>
  <si>
    <t>88-46-0</t>
  </si>
  <si>
    <t>IKQCSJBQLWJEPU-UHFFFAOYSA-N</t>
  </si>
  <si>
    <t>２，５－ジヒドロキシベンゼンスルホン酸</t>
  </si>
  <si>
    <t>Oc1ccc(O)c(c1)S(=O)(=O)O</t>
  </si>
  <si>
    <t>821-76-1</t>
  </si>
  <si>
    <t>PSEMXLIZFGUOGC-UHFFFAOYSA-N</t>
  </si>
  <si>
    <t>１，７－ジクロロヘプタン</t>
  </si>
  <si>
    <t>ClCCCCCCCCl</t>
  </si>
  <si>
    <t>C-(C)2(H)2:5|C-(C)(H)2(Cl):2</t>
  </si>
  <si>
    <t>10567-22-3</t>
  </si>
  <si>
    <t>OGBUMNBNEWYMNJ-OAQYLSRUSA-N</t>
  </si>
  <si>
    <t>（Ｒ）－３－（オクタデシルオキシ）プロパン－１，２－ジオール</t>
  </si>
  <si>
    <t>CCCCCCCCCCCCCCCCCCOC[C@H](O)CO</t>
  </si>
  <si>
    <t>90464-78-1</t>
  </si>
  <si>
    <t>４－エチルオクタ－２－エン酸</t>
  </si>
  <si>
    <t>24840-05-9</t>
  </si>
  <si>
    <t>ZWKNLRXFUTWSOY-DAXSKMNVSA-N</t>
  </si>
  <si>
    <t>N#C\C=C/c1ccccc1</t>
  </si>
  <si>
    <t>3572-43-8</t>
  </si>
  <si>
    <t>OJGDCBLYJGHCIH-UHFFFAOYSA-N</t>
  </si>
  <si>
    <t>２，４－ジブロモ－６－｛［シクロヘキシル（メチル）アミノ］メチル｝アニリン</t>
  </si>
  <si>
    <t>CN(Cc1cc(Br)cc(Br)c1N)C2CCCCC2</t>
  </si>
  <si>
    <t>C-(C)2(H)2:5|C[B]-(H):2|C[B]-(C):1|C-(H)3(N):1|C-(C)2(H)(N):1|C-(C[B])(H)2(N):1|N-(C)3:1|N-(C[B])(H)2:1|C[B]-(N):1|C[B]-(Br):2</t>
  </si>
  <si>
    <t>929-72-6</t>
  </si>
  <si>
    <t>XRBWKWGATZNBFW-UHFFFAOYSA-N</t>
  </si>
  <si>
    <t>２－｛２－［２－（ビニルオキシ）エトキシ］エトキシ｝エタノール</t>
  </si>
  <si>
    <t>OCCOCCOCCOC=C</t>
  </si>
  <si>
    <t>C[d]-(H)2:1|O-(C[d])(C):1|O-(C)2:2|O-(C)(H):1|C[d]-(H)(O):1|C-(C)(H)2(O):1|C-(C)(H)2(O):5</t>
  </si>
  <si>
    <t>50816-18-7</t>
  </si>
  <si>
    <t>PIQXMYAEJSMANF-UHFFFAOYSA-N</t>
  </si>
  <si>
    <t>デカ－９－エン－１－イル＝アセタート</t>
  </si>
  <si>
    <t>CC(=O)OCCCCCCCCC=C</t>
  </si>
  <si>
    <t>C-(C)2(H)2:6|C[d]-(H)2:1|C[d]-(C)(H):1|C-(C[d])(C)(H)2:1|CO-(C)(O):1|O-(C)(CO):1|C-(H)3(CO):1|C-(C)(H)2(O):1</t>
  </si>
  <si>
    <t>503-01-5</t>
  </si>
  <si>
    <t>XVQUOJBERHHONY-UHFFFAOYSA-N</t>
  </si>
  <si>
    <t>Ｎ，６－ジメチルヘプタ－５－エン－２－アミン</t>
  </si>
  <si>
    <t>CNC(C)CCC=C(C)C</t>
  </si>
  <si>
    <t>C-(C)(H)3:1|C-(C)2(H)2:1|C[d]-(C)(H):1|C[d]-(C)2:1|C-(C[d])(C)(H)2:1|C-(C[d])(H)3:2|C-(H)3(N):1|C-(C)2(H)(N):1|N-(C)2(H):1</t>
  </si>
  <si>
    <t>74926-85-5</t>
  </si>
  <si>
    <t>HFXZXGVECOWQGS-UHFFFAOYSA-N</t>
  </si>
  <si>
    <t>４－エチル－２－イソプロピルフェノール</t>
  </si>
  <si>
    <t>CCc1ccc(O)c(c1)C(C)C</t>
  </si>
  <si>
    <t>C-(C)(H)3:3|C-(C[B])(C)(H)2:1|C-(C[B])(C)2(H):1|C[B]-(H):3|C[B]-(C):2|O-(C[B])(H):1|C[B]-(O):1</t>
  </si>
  <si>
    <t>82-49-5</t>
  </si>
  <si>
    <t>JAJIPIAHCFBEPI-UHFFFAOYSA-N</t>
  </si>
  <si>
    <t>９，１０－ジオキソ－９，１０－ジヒドロアントラセン－１－スルホン酸</t>
  </si>
  <si>
    <t>OS(=O)(=O)c1cccc2C(=O)c3ccccc3C(=O)c12</t>
  </si>
  <si>
    <t>C[B]-(H):7|CO-(C[B])2:2|C[B]-(CO):4|C[B]-(SO2):1|C[B]-(S):1</t>
  </si>
  <si>
    <t>84-49-1</t>
  </si>
  <si>
    <t>OKONMFPEKSWGEU-UHFFFAOYSA-N</t>
  </si>
  <si>
    <t>９，１０－アントラキノン－２，７－ジスルホン酸</t>
  </si>
  <si>
    <t>OS(=O)(=O)c1ccc2C(=O)c3ccc(cc3C(=O)c2c1)S(=O)(=O)O</t>
  </si>
  <si>
    <t>28434-93-7</t>
  </si>
  <si>
    <t>KEGGEHPMMDYTGB-UHFFFAOYSA-N</t>
  </si>
  <si>
    <t>２，６－ジイソプロピル－３－メチルフェノール</t>
  </si>
  <si>
    <t>CC(C)c1ccc(C)c(C(C)C)c1O</t>
  </si>
  <si>
    <t>3131-23-5</t>
  </si>
  <si>
    <t>XQZVQQZZOVBNLU-LSIMKLPESA-N</t>
  </si>
  <si>
    <t>３，４－ジヒドロキシエストラ－１，３，５（１０）－トリエン－１７－オン</t>
  </si>
  <si>
    <t>C[C@@]12CC[C@H]3[C@@H](CCc4c(O)c(O)ccc34)[C@@H]1CCC2=O</t>
  </si>
  <si>
    <t>C-(C)(H)3:1|C-(C)2(H)2:4|C-(C)3(H):2|C-(C[B])(C)(H)2:1|C-(C[B])(C)2(H):1|C[B]-(H):2|C[B]-(C):2|CO-(C)2:1|O-(C[B])(H):2|C-(C)3(CO):1|C-(C)(H)2(CO):1|C[B]-(O):2</t>
  </si>
  <si>
    <t>Cyclononane:1|Cyclopentane,sub:1|Cyclohexane,sub:1|cis-Hexahydroindan:1|Cyclopentanone:1|Cyclononanone:1|(OH)(OH),ortho:1</t>
  </si>
  <si>
    <t>109-56-8</t>
  </si>
  <si>
    <t>RILLZYSZSDGYGV-UHFFFAOYSA-N</t>
  </si>
  <si>
    <t>（イソプロピルアミノ）エタノール</t>
  </si>
  <si>
    <t>CC(C)NCCO</t>
  </si>
  <si>
    <t>C-(C)(H)3:2|O-(C)(H):1|C-(C)(H)2(O):1|C-(C)(H)2(N):1|C-(C)2(H)(N):1|N-(C)2(H):1</t>
  </si>
  <si>
    <t>74926-87-7</t>
  </si>
  <si>
    <t>ZTCKSOLTLREDHC-UHFFFAOYSA-N</t>
  </si>
  <si>
    <t>２，６－ジ－ｓｅｃ－ブチル－４－メチルフェノール</t>
  </si>
  <si>
    <t>CCC(C)c1cc(C)cc(C(C)CC)c1O</t>
  </si>
  <si>
    <t>1849-18-9</t>
  </si>
  <si>
    <t>JERZAOOJWPHIDG-UHFFFAOYSA-N</t>
  </si>
  <si>
    <t>２，４－ジ－ｓｅｃ－ブチルフェノール</t>
  </si>
  <si>
    <t>CCC(C)c1ccc(O)c(c1)C(C)CC</t>
  </si>
  <si>
    <t>3399-22-2</t>
  </si>
  <si>
    <t>LNGAGQAGYITKCW-ZKCHVHJHSA-N</t>
  </si>
  <si>
    <t>ジメチル＝ｔｒａｎｓ－シクロヘキサン－１，４－ジカルボキシラート</t>
  </si>
  <si>
    <t>COC(=O)[C@@H]1CC[C@H](CC1)C(=O)OC</t>
  </si>
  <si>
    <t>16460-75-6</t>
  </si>
  <si>
    <t>DNHNBMQCHKKDNI-VIFPVBQESA-N</t>
  </si>
  <si>
    <t>（Ｒ）－２－フェニルブタン－１－オール</t>
  </si>
  <si>
    <t>CC[C@@H](CO)c1ccccc1</t>
  </si>
  <si>
    <t>813-72-9</t>
  </si>
  <si>
    <t>YTTWDTVYXAEAJA-UHFFFAOYSA-N</t>
  </si>
  <si>
    <t>２，２－ジメチルヘキサン酸</t>
  </si>
  <si>
    <t>CCCCC(C)(C)C(=O)O</t>
  </si>
  <si>
    <t>20766-99-8</t>
  </si>
  <si>
    <t>PNTYWMCFKKJDAA-UHFFFAOYSA-N</t>
  </si>
  <si>
    <t>２，６－ジイソプロピル－４－メチルフェノール</t>
  </si>
  <si>
    <t>CC(C)c1cc(C)cc(C(C)C)c1O</t>
  </si>
  <si>
    <t>74926-86-6</t>
  </si>
  <si>
    <t>YRCCZBQVHILNDN-UHFFFAOYSA-N</t>
  </si>
  <si>
    <t>４－エチル－２，６－ジイソプロピルフェノール</t>
  </si>
  <si>
    <t>CCc1cc(C(C)C)c(O)c(c1)C(C)C</t>
  </si>
  <si>
    <t>C-(C)(H)3:5|C-(C[B])(C)(H)2:1|C-(C[B])(C)2(H):2|C[B]-(H):2|C[B]-(C):3|O-(C[B])(H):1|C[B]-(O):1</t>
  </si>
  <si>
    <t>111-75-1</t>
  </si>
  <si>
    <t>LJDSTRZHPWMDPG-UHFFFAOYSA-N</t>
  </si>
  <si>
    <t>２－（ブタン－１－イルアミノ）エタノール</t>
  </si>
  <si>
    <t>CCCCNCCO</t>
  </si>
  <si>
    <t>C-(C)(H)3:1|C-(C)2(H)2:2|O-(C)(H):1|C-(C)(H)2(O):1|C-(C)(H)2(N):2|N-(C)2(H):1</t>
  </si>
  <si>
    <t>53-45-2</t>
  </si>
  <si>
    <t>LGHBWDKMGOIZKH-XLMAVXFVSA-N</t>
  </si>
  <si>
    <t>エストラ－１，３，５（１０）－トリエン－１７－オン</t>
  </si>
  <si>
    <t>C[C@@]12CC[C@H]3[C@@H](CCc4ccccc34)[C@@H]1CCC2=O</t>
  </si>
  <si>
    <t>C-(C)(H)3:1|C-(C)2(H)2:4|C-(C)3(H):2|C-(C[B])(C)(H)2:1|C-(C[B])(C)2(H):1|C[B]-(H):4|C[B]-(C):2|CO-(C)2:1|C-(C)3(CO):1|C-(C)(H)2(CO):1</t>
  </si>
  <si>
    <t>84-50-4</t>
  </si>
  <si>
    <t>MSSUFHMGCXOVBZ-UHFFFAOYSA-N</t>
  </si>
  <si>
    <t>９，１０－アントラキノン－２，６－ジスルホン酸</t>
  </si>
  <si>
    <t>OS(=O)(=O)c1ccc2C(=O)c3cc(ccc3C(=O)c2c1)S(=O)(=O)O</t>
  </si>
  <si>
    <t>67874-81-1</t>
  </si>
  <si>
    <t>HRGPYCVTDOECMG-HDNYOTOHSA-N</t>
  </si>
  <si>
    <t>CO[C@@]1(C)CC[C@]23C[C@@H]1C(C)(C)[C@@H]2CC[C@H]3C</t>
  </si>
  <si>
    <t>82-48-4</t>
  </si>
  <si>
    <t>IJNPIHLZSZCGOC-UHFFFAOYSA-N</t>
  </si>
  <si>
    <t>９，１０－ジオキソ－９，１０－ジヒドロアントラセン－１，８－ジスルホン酸</t>
  </si>
  <si>
    <t>OS(=O)(=O)c1cccc2C(=O)c3cccc(c3C(=O)c12)S(=O)(=O)O</t>
  </si>
  <si>
    <t>84-48-0</t>
  </si>
  <si>
    <t>MMNWSHJJPDXKCH-UHFFFAOYSA-N</t>
  </si>
  <si>
    <t>９，１０－ジオキソ－９，１０－ジヒドロアントラセン－２－スルホン酸</t>
  </si>
  <si>
    <t>OS(=O)(=O)c1ccc2C(=O)c3ccccc3C(=O)c2c1</t>
  </si>
  <si>
    <t>33442-47-6</t>
  </si>
  <si>
    <t>DNHNBMQCHKKDNI-SECBINFHSA-N</t>
  </si>
  <si>
    <t>（Ｓ）－２－フェニルブタン－１－オール</t>
  </si>
  <si>
    <t>CC[C@H](CO)c1ccccc1</t>
  </si>
  <si>
    <t>51115-64-1</t>
  </si>
  <si>
    <t>MBZKQDXXFMITAC-UHFFFAOYSA-N</t>
  </si>
  <si>
    <t>イソペンチル＝ブチラート</t>
  </si>
  <si>
    <t>CCCC(=O)OCC(C)CC</t>
  </si>
  <si>
    <t>939-55-9</t>
  </si>
  <si>
    <t>ANPPGQUFDXLAGY-UHFFFAOYSA-N</t>
  </si>
  <si>
    <t>β－クロロエチルベンゾエート</t>
  </si>
  <si>
    <t>ClCCOC(=O)c1ccccc1</t>
  </si>
  <si>
    <t>C[B]-(H):5|CO-(C[B])(O):1|O-(C)(CO):1|C-(C)(H)2(O):1|C[B]-(CO):1|C-(C)(H)2(Cl):1</t>
  </si>
  <si>
    <t>128833-92-1</t>
  </si>
  <si>
    <t>MDSKGSOOZVKZMD-UHFFFAOYSA-N</t>
  </si>
  <si>
    <t>１－シクロヘキシル－２，３－ジアミノプロパン</t>
  </si>
  <si>
    <t>NCC(N)CC1CCCCC1</t>
  </si>
  <si>
    <t>C-(C)2(H)2:6|C-(C)3(H):1|C-(C)(H)2(N):1|C-(C)2(H)(N):1|N-(C)(H)2:2</t>
  </si>
  <si>
    <t>20858-69-9</t>
  </si>
  <si>
    <t>VURXQEQLHGMQIZ-UHFFFAOYSA-N</t>
  </si>
  <si>
    <t>（３，５－ジ－ｔ－ブチル－４－ヒドロキシベンジル）アクリレート</t>
  </si>
  <si>
    <t>CC(C)(C)c1cc(COC(=O)C=C)cc(c1O)C(C)(C)C</t>
  </si>
  <si>
    <t>C-(C)(H)3:6|C[d]-(H)2:1|C-(C[B])(C)3:2|C[B]-(H):2|C[B]-(C):3|CO-(C[d])(O):1|O-(C)(CO):1|O-(C[B])(H):1|C[d]-(H)(CO):1|C-(C[B])(H)2(O):1|C[B]-(O):1</t>
  </si>
  <si>
    <t>618-41-7</t>
  </si>
  <si>
    <t>JEHKKBHWRAXMCH-UHFFFAOYSA-N</t>
  </si>
  <si>
    <t>ベンゼンスルフィン酸</t>
  </si>
  <si>
    <t>OS(=O)c1ccccc1</t>
  </si>
  <si>
    <t>C[B]-(H):5|O-(H)(SO):1|C[B]-(S):1|C[B]-(SO):1</t>
  </si>
  <si>
    <t>94232-03-8</t>
  </si>
  <si>
    <t>SHIILERBXRETDI-UHFFFAOYSA-N</t>
  </si>
  <si>
    <t>Ｎ，Ｎ’－ビス（３－アミノ－４－メトキシベンゼンスルホニル）エチレンジアミン</t>
  </si>
  <si>
    <t>COc1ccc(cc1N)S(=O)(=O)NCCNS(=O)(=O)c2ccc(OC)c(N)c2</t>
  </si>
  <si>
    <t>C[B]-(H):6|O-(C[B])(C):2|C-(H)3(O):2|C[B]-(O):2|C-(C)(H)2(N):2|N-(C[B])(H)2:2|C[B]-(N):2|C[B]-(SO2):2|C[B]-(S):2</t>
  </si>
  <si>
    <t>28341-66-4</t>
  </si>
  <si>
    <t>IQPFAEANKOAQPX-UHFFFAOYSA-N</t>
  </si>
  <si>
    <t>２，２’，４，４’－テトラヒドロキシ－３，３’－ジメチルジフェニルサルファイド</t>
  </si>
  <si>
    <t>Cc1c(O)ccc(Sc2ccc(O)c(C)c2O)c1O</t>
  </si>
  <si>
    <t>C[B]-(H):4|C[B]-(C):2|C-(C[B])(H)3:2|O-(C[B])(H):4|C[B]-(O):4|S-(C[B])2:1|C[B]-(S):2</t>
  </si>
  <si>
    <t>4717-70-8</t>
  </si>
  <si>
    <t>IDDBMMIYPTWZOJ-UHFFFAOYSA-N</t>
  </si>
  <si>
    <t>１－β－ヒドロキシエチル－４－イソプロペニル－１－シクロヘキセン</t>
  </si>
  <si>
    <t>CC(=C)C1CCC(=CC1)CCO</t>
  </si>
  <si>
    <t>C-(C)2(H)2:1|C[d]-(H)2:1|C[d]-(C)(H):1|C[d]-(C)2:2|C-(C[d])(C)(H)2:3|C-(C[d])(C)2(H):1|C-(C[d])(H)3:1|O-(C)(H):1|C-(C)(H)2(O):1</t>
  </si>
  <si>
    <t>37778-99-7</t>
  </si>
  <si>
    <t>RNDNSYIPLPAXAZ-MRVPVSSYSA-N</t>
  </si>
  <si>
    <t>（Ｓ）－２－フェニルプロパン－１－オール</t>
  </si>
  <si>
    <t>C[C@H](CO)c1ccccc1</t>
  </si>
  <si>
    <t>53689-95-5</t>
  </si>
  <si>
    <t>DFGQQPQIFYCBTM-UHFFFAOYSA-N</t>
  </si>
  <si>
    <t>４－クロロフェニル－２’－ヒドロキシエチル　ジサルファイド</t>
  </si>
  <si>
    <t>OCCSSc1ccc(Cl)cc1</t>
  </si>
  <si>
    <t>C[B]-(H):4|O-(C)(H):1|C-(C)(H)2(O):1|C-(C)(H)2(S):1|S-(C)(S):1|S-(C[B])(S):1|C[B]-(S):1|C[B]-(Cl):1</t>
  </si>
  <si>
    <t>124282-27-5</t>
  </si>
  <si>
    <t>CJSBYCIPUJNDPA-UHFFFAOYSA-N</t>
  </si>
  <si>
    <t>２－アミノ－４－メトキシ－１－メチルベンゼン－５－スルホンメチルアミド</t>
  </si>
  <si>
    <t>CNS(=O)(=O)c1cc(C)c(N)cc1OC</t>
  </si>
  <si>
    <t>C[B]-(H):2|C[B]-(C):1|C-(C[B])(H)3:1|O-(C[B])(C):1|C-(H)3(O):1|C[B]-(O):1|C-(H)3(N):1|N-(C[B])(H)2:1|C[B]-(N):1|C[B]-(SO2):1|C[B]-(S):1</t>
  </si>
  <si>
    <t>26906-01-4</t>
  </si>
  <si>
    <t>YMNIXHJCEMKHML-UHFFFAOYSA-N</t>
  </si>
  <si>
    <t>［２－（アリルオキシ）フェニル］メタノール</t>
  </si>
  <si>
    <t>OCc1ccccc1OCC=C</t>
  </si>
  <si>
    <t>C[d]-(H)2:1|C[d]-(C)(H):1|C[B]-(H):4|C[B]-(C):1|O-(C[B])(C):1|O-(C)(H):1|C-(C[B])(H)2(O):1|C-(C[d])(H)2(O):1|C[B]-(O):1</t>
  </si>
  <si>
    <t>4038-90-8</t>
  </si>
  <si>
    <t>ZNYIVYFFZCEWDY-UHFFFAOYSA-N</t>
  </si>
  <si>
    <t>ジメチル＝３，３’－（ピペラジン－１，４－ジイル）ジプロピオナート</t>
  </si>
  <si>
    <t>COC(=O)CCN1CCN(CCC(=O)OC)CC1</t>
  </si>
  <si>
    <t>CO-(C)(O):2|O-(C)(CO):2|C-(C)(H)2(CO):2|C-(H)3(O):2|C-(C)(H)2(N):6|N-(C)3:2</t>
  </si>
  <si>
    <t>16534-12-6</t>
  </si>
  <si>
    <t>NUTRHYYFCDEALP-UHFFFAOYSA-N</t>
  </si>
  <si>
    <t>４－ブロモ－３，５－ジヒドロキシ安息香酸</t>
  </si>
  <si>
    <t>OC(=O)c1cc(O)c(Br)c(O)c1</t>
  </si>
  <si>
    <t>C[B]-(H):2|CO-(C[B])(O):1|O-(CO)(H):1|O-(C[B])(H):2|C[B]-(O):2|C[B]-(CO):1|C[B]-(Br):1</t>
  </si>
  <si>
    <t>6963-56-0</t>
  </si>
  <si>
    <t>MEPOOZLETHNMSR-UHFFFAOYSA-N</t>
  </si>
  <si>
    <t>４－メトキシベンジル＝ブチラート</t>
  </si>
  <si>
    <t>CCCC(=O)OCc1ccc(OC)cc1</t>
  </si>
  <si>
    <t>C-(C)(H)3:1|C-(C)2(H)2:1|C[B]-(H):4|C[B]-(C):1|CO-(C)(O):1|O-(C)(CO):1|O-(C[B])(C):1|C-(C)(H)2(CO):1|C-(C[B])(H)2(O):1|C-(H)3(O):1|C[B]-(O):1</t>
  </si>
  <si>
    <t>60-99-1</t>
  </si>
  <si>
    <t>VRQVVMDWGGWHTJ-CQSZACIVSA-N</t>
  </si>
  <si>
    <t>Ｌ－２－メトキシ－１０－（３’－ジメチルアミノ－２’－メチルプロピル）フェノチアジン</t>
  </si>
  <si>
    <t>COc1ccc2Sc3ccccc3N(C[C@H](C)CN(C)C)c2c1</t>
  </si>
  <si>
    <t>16394-44-8</t>
  </si>
  <si>
    <t>LBTDHCQNAQRHCE-UHFFFAOYSA-N</t>
  </si>
  <si>
    <t>１，４－ビス（２－ヒドロキシエトキシ）シクロヘキサン</t>
  </si>
  <si>
    <t>OCCOC1CCC(CC1)OCCO</t>
  </si>
  <si>
    <t>C-(C)2(H)2:4|O-(C)2:2|O-(C)(H):2|C-(C)2(H)(O),ethers/esters:2|C-(C)(H)2(O):2|C-(C)(H)2(O):2</t>
  </si>
  <si>
    <t>32529-82-1</t>
  </si>
  <si>
    <t>CKMQWNDVUWBSKV-UHFFFAOYSA-N</t>
  </si>
  <si>
    <t>メチル＝４－シアノシクロヘキサンカルボキシラート</t>
  </si>
  <si>
    <t>COC(=O)C1CCC(CC1)C#N</t>
  </si>
  <si>
    <t>C-(C)2(H)2:4|CO-(C)(O):1|O-(C)(CO):1|C-(C)2(H)(CO):1|C-(H)3(O):1|C-(C)2(H)(CN):1</t>
  </si>
  <si>
    <t>15593-88-1</t>
  </si>
  <si>
    <t>CKITWLJZALNJDV-CSKARUKUSA-N</t>
  </si>
  <si>
    <t>２－（４－メチルシクロヘキサ－３－エン－１－イル）プロパ－１－エン－１－イル＝アセタート</t>
  </si>
  <si>
    <t>CC(=O)O\C=C(/C)\C1CCC(=CC1)C</t>
  </si>
  <si>
    <t>C-(C)2(H)2:1|C[d]-(C)(H):1|C[d]-(C)2:2|C-(C[d])(C)(H)2:2|C-(C[d])(C)2(H):1|C-(C[d])(H)3:2|CO-(C)(O):1|O-(C[d])(CO):1|C[d]-(H)(O):1|C-(H)3(CO):1</t>
  </si>
  <si>
    <t>4331-54-8</t>
  </si>
  <si>
    <t>QTDXSEZXAPHVBI-UHFFFAOYSA-N</t>
  </si>
  <si>
    <t>CC1CCC(CC1)C(=O)O</t>
  </si>
  <si>
    <t>10580-81-1</t>
  </si>
  <si>
    <t>LCZGQAGYKBQHKZ-UHFFFAOYSA-N</t>
  </si>
  <si>
    <t>２，４，６－トリメチロールフェニルアリルエーテル</t>
  </si>
  <si>
    <t>OCc1cc(CO)c(OCC=C)c(CO)c1</t>
  </si>
  <si>
    <t>C[d]-(H)2:1|C[d]-(C)(H):1|C[B]-(H):2|C[B]-(C):3|O-(C[B])(C):1|O-(C)(H):3|C-(C[B])(H)2(O):3|C-(C[d])(H)2(O):1|C[B]-(O):1</t>
  </si>
  <si>
    <t>16642-79-8</t>
  </si>
  <si>
    <t>VZOPVJNBOQOLPN-UHFFFAOYSA-N</t>
  </si>
  <si>
    <t>３－（４－ニトロフェニル）プロパン酸</t>
  </si>
  <si>
    <t>OC(=O)CCc1ccc(cc1)N(=O)=O</t>
  </si>
  <si>
    <t>C-(C[B])(C)(H)2:1|C[B]-(H):4|C[B]-(C):1|CO-(C)(O):1|O-(CO)(H):1|C-(C)(H)2(CO):1|C[B]-(NO2):1</t>
  </si>
  <si>
    <t>49701-24-8</t>
  </si>
  <si>
    <t>CISVVDNATRQDNU-UHFFFAOYSA-N</t>
  </si>
  <si>
    <t>２－アミノ－１，４－ジメトキシベンゼン－５－スルホン酸メチルアミド</t>
  </si>
  <si>
    <t>CNS(=O)(=O)c1cc(OC)c(N)cc1OC</t>
  </si>
  <si>
    <t>C[B]-(H):2|O-(C[B])(C):2|C-(H)3(O):2|C[B]-(O):2|C-(H)3(N):1|N-(C[B])(H)2:1|C[B]-(N):1|C[B]-(SO2):1|C[B]-(S):1</t>
  </si>
  <si>
    <t>31387-97-0</t>
  </si>
  <si>
    <t>BZANQLIRVMZFOS-ZKZCYXTQSA-N</t>
  </si>
  <si>
    <t>ブチル＝Ｄ－グルコピラノシド</t>
  </si>
  <si>
    <t>CCCCOC1O[C@H](CO)[C@@H](O)[C@H](O)[C@H]1O</t>
  </si>
  <si>
    <t>63369-64-2</t>
  </si>
  <si>
    <t>VHQMANHQXQFAQN-UHFFFAOYSA-N</t>
  </si>
  <si>
    <t>フェニル－２’－ヒドロキシエチルジサルファイド</t>
  </si>
  <si>
    <t>OCCSSc1ccccc1</t>
  </si>
  <si>
    <t>C[B]-(H):5|O-(C)(H):1|C-(C)(H)2(O):1|C-(C)(H)2(S):1|S-(C)(S):1|S-(C[B])(S):1|C[B]-(S):1</t>
  </si>
  <si>
    <t>616-24-0</t>
  </si>
  <si>
    <t>PQPFFKCJENSZKL-UHFFFAOYSA-N</t>
  </si>
  <si>
    <t>ペンタン－３－アミン</t>
  </si>
  <si>
    <t>CCC(N)CC</t>
  </si>
  <si>
    <t>C-(C)(H)3:2|C-(C)2(H)2:2|C-(C)2(H)(N):1|N-(C)(H)2:1</t>
  </si>
  <si>
    <t>34905-07-2</t>
  </si>
  <si>
    <t>WZFMBOJMKSQRJZ-UHFFFAOYSA-N</t>
  </si>
  <si>
    <t>［３－（アリルオキシ）フェニル］メタノール</t>
  </si>
  <si>
    <t>OCc1cccc(OCC=C)c1</t>
  </si>
  <si>
    <t>303-38-8</t>
  </si>
  <si>
    <t>GLDQAMYCGOIJDV-UHFFFAOYSA-N</t>
  </si>
  <si>
    <t>２，３－ジヒドロキシ安息香酸</t>
  </si>
  <si>
    <t>OC(=O)c1cccc(O)c1O</t>
  </si>
  <si>
    <t>(OH)(OH),ortho:1|(COOH)(OH),ortho:1</t>
  </si>
  <si>
    <t>583-93-7</t>
  </si>
  <si>
    <t>GMKMEZVLHJARHF-UHFFFAOYSA-N</t>
  </si>
  <si>
    <t>２，６－ジアミノヘプタン二酸</t>
  </si>
  <si>
    <t>NC(CCCC(N)C(=O)O)C(=O)O</t>
  </si>
  <si>
    <t>611-00-7</t>
  </si>
  <si>
    <t>NAGGYODWMPFKJQ-UHFFFAOYSA-N</t>
  </si>
  <si>
    <t>２，４－ジブロモ安息香酸</t>
  </si>
  <si>
    <t>OC(=O)c1ccc(Br)cc1Br</t>
  </si>
  <si>
    <t>C[B]-(H):3|CO-(C[B])(O):1|O-(CO)(H):1|C[B]-(CO):1|C[B]-(Br):2</t>
  </si>
  <si>
    <t>3913-85-7</t>
  </si>
  <si>
    <t>デカ－２－エン酸</t>
  </si>
  <si>
    <t>505-90-8</t>
  </si>
  <si>
    <t>XKZKQTCECFWKBN-SREVYHEPSA-N</t>
  </si>
  <si>
    <t>（４Ｚ）－デカ－４－エン酸</t>
  </si>
  <si>
    <t>CCCCC\C=C/CCC(=O)O</t>
  </si>
  <si>
    <t>605-22-1</t>
  </si>
  <si>
    <t>QLYNDPSMXHPWNH-UHFFFAOYSA-N</t>
  </si>
  <si>
    <t>２，３－ジアミノ－９，１０－アントラキノン</t>
  </si>
  <si>
    <t>Nc1cc2C(=O)c3ccccc3C(=O)c2cc1N</t>
  </si>
  <si>
    <t>600-77-1</t>
  </si>
  <si>
    <t>WZLXCJRMZVZVTB-UHFFFAOYSA-N</t>
  </si>
  <si>
    <t>２－アミノ－３－メチルベンゼンスルホン酸</t>
  </si>
  <si>
    <t>Cc1cccc(c1N)S(=O)(=O)O</t>
  </si>
  <si>
    <t>117-14-6</t>
  </si>
  <si>
    <t>OZTBHAGJSKTDGM-UHFFFAOYSA-N</t>
  </si>
  <si>
    <t>アントラキノン－１，５－ジスルホン酸</t>
  </si>
  <si>
    <t>OS(=O)(=O)c1cccc2C(=O)c3c(cccc3S(=O)(=O)O)C(=O)c12</t>
  </si>
  <si>
    <t>3618-12-0</t>
  </si>
  <si>
    <t>シクロデセン</t>
  </si>
  <si>
    <t>3964-52-1</t>
  </si>
  <si>
    <t>ZYZQSCWSPFLAFM-UHFFFAOYSA-N</t>
  </si>
  <si>
    <t>Nc1ccc(O)c(Cl)c1</t>
  </si>
  <si>
    <t>636-53-3</t>
  </si>
  <si>
    <t>JLVWYWVLMFVCDI-UHFFFAOYSA-N</t>
  </si>
  <si>
    <t>ジエチル＝イソフタラート</t>
  </si>
  <si>
    <t>CCOC(=O)c1cccc(c1)C(=O)OCC</t>
  </si>
  <si>
    <t>118-88-7</t>
  </si>
  <si>
    <t>BRKFTWHPLMMNHF-UHFFFAOYSA-N</t>
  </si>
  <si>
    <t>５－アミノ－２－メチルベンゼンスルホン酸</t>
  </si>
  <si>
    <t>Cc1ccc(N)cc1S(=O)(=O)O</t>
  </si>
  <si>
    <t>592-65-4</t>
  </si>
  <si>
    <t>CMWSRWTXVQLHNX-UHFFFAOYSA-N</t>
  </si>
  <si>
    <t>CC(C)CSCC(C)C</t>
  </si>
  <si>
    <t>C-(C)(H)3:4|C-(C)3(H):2|C-(C)(H)2(S):2|S-(C)2:1</t>
  </si>
  <si>
    <t>619-81-8</t>
  </si>
  <si>
    <t>PXGZQGDTEZPERC-OLQVQODUSA-N</t>
  </si>
  <si>
    <t>OC(=O)[C@@H]1CC[C@@H](CC1)C(=O)O</t>
  </si>
  <si>
    <t>609-22-3</t>
  </si>
  <si>
    <t>XMKVPKGYUXVWEB-UHFFFAOYSA-N</t>
  </si>
  <si>
    <t>Cc1cc(Br)cc(Br)c1O</t>
  </si>
  <si>
    <t>618-03-1</t>
  </si>
  <si>
    <t>DTNODBHGOLWROS-UHFFFAOYSA-N</t>
  </si>
  <si>
    <t>３－アミノ－４－メチルベンゼンスルホン酸</t>
  </si>
  <si>
    <t>Cc1ccc(cc1N)S(=O)(=O)O</t>
  </si>
  <si>
    <t>3971-29-7</t>
  </si>
  <si>
    <t>XDODWINGEHBYRT-UHFFFAOYSA-N</t>
  </si>
  <si>
    <t>シクロヘキサン－１，２－ジイルジメタノール</t>
  </si>
  <si>
    <t>OCC1CCCCC1CO</t>
  </si>
  <si>
    <t>98-33-9</t>
  </si>
  <si>
    <t>WQTCZINVPXJNEL-UHFFFAOYSA-N</t>
  </si>
  <si>
    <t>４－アミノ－３－メチルベンゼンスルホン酸</t>
  </si>
  <si>
    <t>Cc1cc(ccc1N)S(=O)(=O)O</t>
  </si>
  <si>
    <t>613-45-6</t>
  </si>
  <si>
    <t>LWRSYTXEQUUTKW-UHFFFAOYSA-N</t>
  </si>
  <si>
    <t>２，４－ジメトキシベンズアルデヒド</t>
  </si>
  <si>
    <t>COc1ccc(C=O)c(OC)c1</t>
  </si>
  <si>
    <t>624-16-8</t>
  </si>
  <si>
    <t>MKJDUHZPLQYUCB-UHFFFAOYSA-N</t>
  </si>
  <si>
    <t>デカン－４－オン</t>
  </si>
  <si>
    <t>CCCCCCC(=O)CCC</t>
  </si>
  <si>
    <t>3927-72-8</t>
  </si>
  <si>
    <t>YNGOIPAYCAIZAS-UHFFFAOYSA-N</t>
  </si>
  <si>
    <t>１，７－ジアミノ－９，１０－アントラキノン</t>
  </si>
  <si>
    <t>Nc1ccc2C(=O)c3cccc(N)c3C(=O)c2c1</t>
  </si>
  <si>
    <t>569-10-8</t>
  </si>
  <si>
    <t>YGSFPSZUXJSSLF-UHFFFAOYSA-N</t>
  </si>
  <si>
    <t>１，６－ジヒドロキシ－９，１０－アントラキノン</t>
  </si>
  <si>
    <t>Oc1ccc2C(=O)c3c(O)cccc3C(=O)c2c1</t>
  </si>
  <si>
    <t>3772-42-7</t>
  </si>
  <si>
    <t>JQMCLLAJJLVYOC-UHFFFAOYSA-N</t>
  </si>
  <si>
    <t>ｐ－ブチルアミノ安息香酸ジエチルアミノエチル</t>
  </si>
  <si>
    <t>CCCCNc1ccc(cc1)C(=O)OCCN(CC)CC</t>
  </si>
  <si>
    <t>C-(C)(H)3:3|C-(C)2(H)2:2|C[B]-(H):4|CO-(C[B])(O):1|O-(C)(CO):1|C-(C)(H)2(O):1|C[B]-(CO):1|C-(C)(H)2(N):4|N-(C)3:1|N-(C[B])(C)(H):1|C[B]-(N):1</t>
  </si>
  <si>
    <t>618-58-6</t>
  </si>
  <si>
    <t>SFTFNJZWZHASAQ-UHFFFAOYSA-N</t>
  </si>
  <si>
    <t>３，５－ジブロモ安息香酸</t>
  </si>
  <si>
    <t>OC(=O)c1cc(Br)cc(Br)c1</t>
  </si>
  <si>
    <t>18787-63-8</t>
  </si>
  <si>
    <t>XCXKZBWAKKPFCJ-UHFFFAOYSA-N</t>
  </si>
  <si>
    <t>ヘキサデカン－２－オン</t>
  </si>
  <si>
    <t>CCCCCCCCCCCCCCC(=O)C</t>
  </si>
  <si>
    <t>C-(C)(H)3:1|C-(C)2(H)2:12|CO-(C)2:1|C-(C)(H)2(CO):1|C-(H)3(CO):1</t>
  </si>
  <si>
    <t>51864-91-6</t>
  </si>
  <si>
    <t>JXZORDPWPPTAMR-UHFFFAOYSA-N</t>
  </si>
  <si>
    <t>３－プロピルヘキサン－２－オール</t>
  </si>
  <si>
    <t>CCCC(CCC)C(C)O</t>
  </si>
  <si>
    <t>92-76-2</t>
  </si>
  <si>
    <t>PSRNXESQSJEQMN-UHFFFAOYSA-N</t>
  </si>
  <si>
    <t>アゾイック　ＣＣ　８</t>
  </si>
  <si>
    <t>Cc1cc(Cl)ccc1NC(=O)c2cc3ccccc3cc2O</t>
  </si>
  <si>
    <t>C[BF]-(C[B])2(C[BF]):2|C[B]-(H):9|C[B]-(C):1|C-(C[B])(H)3:1|O-(C[B])(H):1|C[B]-(O):1|C[B]-(CO):1|CO-(C[B])(N),amides:1|N-(C[B])(H)(CO):1|C[B]-(N):1|C[B]-(Cl):1</t>
  </si>
  <si>
    <t>53220-22-7</t>
  </si>
  <si>
    <t>CSKKAINPUYTTRW-UHFFFAOYSA-N</t>
  </si>
  <si>
    <t>１，１’－［ジオキシビス（カルボニルオキシ）］ジテトラデカン</t>
  </si>
  <si>
    <t>CCCCCCCCCCCCCCOC(=O)OOC(=O)OCCCCCCCCCCCCCC</t>
  </si>
  <si>
    <t>C-(C)(H)3:2|C-(C)2(H)2:24|CO-(O)2:2|O-(C)(CO):2|C-(C)(H)2(O):2|O-(O)(CO):2</t>
  </si>
  <si>
    <t>592-47-2</t>
  </si>
  <si>
    <t>ZQDPJFUHLCOCRG-AATRIKPKSA-N</t>
  </si>
  <si>
    <t>ヘキサ－３－エン</t>
  </si>
  <si>
    <t>CC\C=C\CC</t>
  </si>
  <si>
    <t>C-(C)(H)3:2|C[d]-(C)(H):2|C-(C[d])(C)(H)2:2</t>
  </si>
  <si>
    <t>610-71-9</t>
  </si>
  <si>
    <t>SQQKOTVDGCJJKI-UHFFFAOYSA-N</t>
  </si>
  <si>
    <t>２，５－ジブロモ安息香酸</t>
  </si>
  <si>
    <t>OC(=O)c1cc(Br)ccc1Br</t>
  </si>
  <si>
    <t>3717-40-6</t>
  </si>
  <si>
    <t>NFBYCNFAXLUGBT-UHFFFAOYSA-N</t>
  </si>
  <si>
    <t>Ｎ－（１－アダマンチル）ジメチルアミン</t>
  </si>
  <si>
    <t>CN(C)C12CC3CC(CC(C3)C1)C2</t>
  </si>
  <si>
    <t>C-(C)2(H)2:6|C-(C)3(H):3|C-(H)3(N):2|C-(C)3(N):1|N-(C)3:1</t>
  </si>
  <si>
    <t>817-91-4</t>
  </si>
  <si>
    <t>LLUQZGDMUIMPTC-UHFFFAOYSA-N</t>
  </si>
  <si>
    <t>４－メチルヘプタン－１－オール</t>
  </si>
  <si>
    <t>CCCC(C)CCCO</t>
  </si>
  <si>
    <t>54321-41-4</t>
  </si>
  <si>
    <t>DPGVNSDPGIWYQK-UHFFFAOYSA-N</t>
  </si>
  <si>
    <t>２－メチルヘプタンニトリル</t>
  </si>
  <si>
    <t>CCCCCC(C)C#N</t>
  </si>
  <si>
    <t>3886-91-7</t>
  </si>
  <si>
    <t>UOYBMZNFJUBBNU-UHFFFAOYSA-N</t>
  </si>
  <si>
    <t>Ｎ，Ｎ－ジメチルパルミトアミド</t>
  </si>
  <si>
    <t>CCCCCCCCCCCCCCCC(=O)N(C)C</t>
  </si>
  <si>
    <t>C-(C)(H)3:1|C-(C)2(H)2:13|C-(C)(H)2(CO):1|C-(H)3(N):2|CO-(C)(N):1|N-(C)2(CO):1</t>
  </si>
  <si>
    <t>41492-05-1</t>
  </si>
  <si>
    <t>BRGVKVZXDWGJBX-UHFFFAOYSA-N</t>
  </si>
  <si>
    <t>１－ブロモ－４－ブタ－１－イルベンゼン</t>
  </si>
  <si>
    <t>CCCCc1ccc(Br)cc1</t>
  </si>
  <si>
    <t>C-(C)(H)3:1|C-(C)2(H)2:2|C-(C[B])(C)(H)2:1|C[B]-(H):4|C[B]-(C):1|C[B]-(Br):1</t>
  </si>
  <si>
    <t>7212-53-5</t>
  </si>
  <si>
    <t>KFARNLMRENFOHE-UHFFFAOYSA-N</t>
  </si>
  <si>
    <t>５－メチルヘプタン－１－オール</t>
  </si>
  <si>
    <t>CCC(C)CCCCO</t>
  </si>
  <si>
    <t>7333-86-0</t>
  </si>
  <si>
    <t>FGGAQLDNXCMZJL-UHFFFAOYSA-N</t>
  </si>
  <si>
    <t>Ｎ－オクタデシル（４－メトキシカルボニル）ベンズアミド</t>
  </si>
  <si>
    <t>CCCCCCCCCCCCCCCCCCNC(=O)c1ccc(cc1)C(=O)OC</t>
  </si>
  <si>
    <t>C-(C)(H)3:1|C-(C)2(H)2:16|C[B]-(H):4|CO-(C[B])(O):1|O-(C)(CO):1|C-(H)3(O):1|C[B]-(CO):2|C-(C)(H)2(N):1|CO-(C[B])(N),amides:1|N-(C)(H)(CO),amides/ureas:1</t>
  </si>
  <si>
    <t>111-34-2</t>
  </si>
  <si>
    <t>UZKWTJUDCOPSNM-UHFFFAOYSA-N</t>
  </si>
  <si>
    <t>１－（ビニルオキシ）ブタン</t>
  </si>
  <si>
    <t>CCCCOC=C</t>
  </si>
  <si>
    <t>C-(C)(H)3:1|C-(C)2(H)2:2|C[d]-(H)2:1|O-(C[d])(C):1|C[d]-(H)(O):1|C-(C)(H)2(O):1</t>
  </si>
  <si>
    <t>24347-54-4</t>
  </si>
  <si>
    <t>AMOCOBXCNIBDMC-LURJTMIESA-N</t>
  </si>
  <si>
    <t>（２Ｓ）－４－メチルペンタン－１，２－ジオール</t>
  </si>
  <si>
    <t>CC(C)C[C@H](O)CO</t>
  </si>
  <si>
    <t>49701-19-1</t>
  </si>
  <si>
    <t>WHUUHAOHJPBCHR-UHFFFAOYSA-N</t>
  </si>
  <si>
    <t>４－（３’－アミノ－４’－メトキシベンゾイルアミノ）安息香酸アミド</t>
  </si>
  <si>
    <t>COc1ccc(cc1N)C(=O)Nc2ccc(cc2)C(=O)N</t>
  </si>
  <si>
    <t>C[B]-(H):7|O-(C[B])(C):1|C-(H)3(O):1|C[B]-(O):1|C[B]-(CO):2|N-(C[B])(H)2:1|CO-(C[B])(N),amides:2|N-(H)2(CO),amides/ureas:1|N-(C[B])(H)(CO):1|C[B]-(N):2</t>
  </si>
  <si>
    <t>3752-25-8</t>
  </si>
  <si>
    <t>KJRRTHHNKJBVBO-AATRIKPKSA-N</t>
  </si>
  <si>
    <t>３－（２－クロロフェニル）アクリル酸</t>
  </si>
  <si>
    <t>OC(=O)\C=C\c1ccccc1Cl</t>
  </si>
  <si>
    <t>C[d]-C[B](H):1|C[B]-(H):4|C[B]-(C[d]):1|CO-(C[d])(O):1|O-(CO)(H):1|C[d]-(H)(CO):1|C[B]-(Cl):1</t>
  </si>
  <si>
    <t>3119-15-1</t>
  </si>
  <si>
    <t>QMQFFHSJUJDRPG-UHFFFAOYSA-N</t>
  </si>
  <si>
    <t>アミノトリヨード安息香酸</t>
  </si>
  <si>
    <t>Nc1c(I)cc(I)c(C(=O)O)c1I</t>
  </si>
  <si>
    <t>C[B]-(H):1|CO-(C[B])(O):1|O-(CO)(H):1|C[B]-(CO):1|N-(C[B])(H)2:1|C[B]-(N):1|C[B]-(I):3</t>
  </si>
  <si>
    <t>(COOH)(NH2),meta:1|(I)(I),ortho:3|(I)(I),meta:3|(COOH)(I),ortho:2</t>
  </si>
  <si>
    <t>2349-70-4</t>
  </si>
  <si>
    <t>VJIDDJAKLVOBSE-UHFFFAOYSA-N</t>
  </si>
  <si>
    <t>２－エチルベンゼン－１，４－ジオール</t>
  </si>
  <si>
    <t>CCc1cc(O)ccc1O</t>
  </si>
  <si>
    <t>24261-19-6</t>
  </si>
  <si>
    <t>WKYMTJULVAGWJM-UHFFFAOYSA-N</t>
  </si>
  <si>
    <t>テトラクロロフタル酸モノ－ｎ－ブチル</t>
  </si>
  <si>
    <t>CCCCOC(=O)c1c(Cl)c(Cl)c(Cl)c(Cl)c1C(=O)O</t>
  </si>
  <si>
    <t>C-(C)(H)3:1|C-(C)2(H)2:2|CO-(C[B])(O):2|O-(C)(CO):1|O-(CO)(H):1|C-(C)(H)2(O):1|C[B]-(CO):2|C[B]-(Cl):4</t>
  </si>
  <si>
    <t>ortho corr, hydrocarbons:1|(Cl)(Cl),ortho:3|(Cl)(Cl),meta:2|(COOH)(Cl),ortho:1</t>
  </si>
  <si>
    <t>33045-53-3</t>
  </si>
  <si>
    <t>ZQSFLXDMGBSJKV-UHFFFAOYSA-N</t>
  </si>
  <si>
    <t>２－メトキシ－５－スルファモイル安息香酸エチル</t>
  </si>
  <si>
    <t>CCOC(=O)c1cc(ccc1OC)S(=O)(=O)N</t>
  </si>
  <si>
    <t>C-(C)(H)3:1|C[B]-(H):3|CO-(C[B])(O):1|O-(C)(CO):1|O-(C[B])(C):1|C-(C)(H)2(O):1|C-(H)3(O):1|C[B]-(O):1|C[B]-(CO):1|C[B]-(SO2):1|C[B]-(S):1</t>
  </si>
  <si>
    <t>4005-68-9</t>
  </si>
  <si>
    <t>HLISYGBBLOOIQF-QZQOTICOSA-N</t>
  </si>
  <si>
    <t>１－（４－フェニルアミノベンゼン－１－アゾ）ベンゼン－３－スルホン酸</t>
  </si>
  <si>
    <t>OS(=O)(=O)c1cccc(c1)\N=N\c2ccc(Nc3ccccc3)cc2</t>
  </si>
  <si>
    <t>C[B]-(H):13|N-(C[B])2(H):1|N[A]-(C[B]):2|C[B]-(C[B])2(N[A]):2|C[B]-(N):2|C[B]-(SO2):1|C[B]-(S):1</t>
  </si>
  <si>
    <t>31087-44-2</t>
  </si>
  <si>
    <t>JYVLIDXNZAXMDK-RXMQYKEDSA-N</t>
  </si>
  <si>
    <t>（Ｒ）－ペンタン－２－オール</t>
  </si>
  <si>
    <t>CCC[C@@H](C)O</t>
  </si>
  <si>
    <t>120-24-1</t>
  </si>
  <si>
    <t>YYLCMLYMJHKLEJ-XVNBXDOJSA-N</t>
  </si>
  <si>
    <t>COc1cc(\C=C\C)ccc1OC(=O)Cc2ccccc2</t>
  </si>
  <si>
    <t>C[d]-(C)(H):1|C[d]-C[B](H):1|C[B]-(H):8|C[B]-(C):1|C[B]-(C[d]):1|C-(C[d])(H)3:1|CO-(C)(O):1|O-(C[B])(CO):1|O-(C[B])(C):1|C-(C[B])(H)2(CO):1|C-(H)3(O):1|C[B]-(O):2</t>
  </si>
  <si>
    <t>121-58-4</t>
  </si>
  <si>
    <t>KZVBBVPCVQEVQK-UHFFFAOYSA-N</t>
  </si>
  <si>
    <t>Ｎ，Ｎ－ジメチルアニリン－ｐ－スルホン酸</t>
  </si>
  <si>
    <t>CN(C)c1ccc(cc1)S(=O)(=O)O</t>
  </si>
  <si>
    <t>C[B]-(H):4|C-(H)3(N):2|N-(C[B])(C)2:1|C[B]-(N):1|C[B]-(SO2):1|C[B]-(S):1</t>
  </si>
  <si>
    <t>611-20-1</t>
  </si>
  <si>
    <t>CHZCERSEMVWNHL-UHFFFAOYSA-N</t>
  </si>
  <si>
    <t>２－ヒドロキシベンゾニトリル</t>
  </si>
  <si>
    <t>Oc1ccccc1C#N</t>
  </si>
  <si>
    <t>23287-26-5</t>
  </si>
  <si>
    <t>SUHLUMKZPUMAFP-UHFFFAOYSA-N</t>
  </si>
  <si>
    <t>ｏ－クレソチン酸メチル</t>
  </si>
  <si>
    <t>COC(=O)c1cccc(C)c1O</t>
  </si>
  <si>
    <t>C[B]-(H):3|C[B]-(C):1|C-(C[B])(H)3:1|CO-(C[B])(O):1|O-(C)(CO):1|O-(C[B])(H):1|C-(H)3(O):1|C[B]-(O):1|C[B]-(CO):1</t>
  </si>
  <si>
    <t>32899-41-5</t>
  </si>
  <si>
    <t>QHZLMUACJMDIAE-SFHVURJKSA-N</t>
  </si>
  <si>
    <t>（Ｓ）－２，３－ジヒドロキシプロピル＝パルミタート</t>
  </si>
  <si>
    <t>CCCCCCCCCCCCCCCC(=O)OC[C@@H](O)CO</t>
  </si>
  <si>
    <t>C-(C)(H)3:1|C-(C)2(H)2:13|CO-(C)(O):1|O-(C)(CO):1|O-(C)(H):2|C-(C)(H)2(CO):1|C-(C)2(H)(O),alcohpls/peroxides:1|C-(C)(H)2(O):1|C-(C)(H)2(O):1</t>
  </si>
  <si>
    <t>33927-09-2</t>
  </si>
  <si>
    <t>BDXPYXUQAYIUFG-UHFFFAOYSA-N</t>
  </si>
  <si>
    <t>３，５－ジヨード－４－（４’－メトキシフェノキシ）安息香酸メチル</t>
  </si>
  <si>
    <t>COC(=O)c1cc(I)c(Oc2ccc(OC)cc2)c(I)c1</t>
  </si>
  <si>
    <t>C[B]-(H):6|CO-(C[B])(O):1|O-(C)(CO):1|O-(C[B])2:1|O-(C[B])(C):1|C-(H)3(O):2|C[B]-(O):3|C[B]-(CO):1|C[B]-(I):2</t>
  </si>
  <si>
    <t>69820-27-5</t>
  </si>
  <si>
    <t>XHJRPRSNHKNGLW-WAYWQWQTSA-N</t>
  </si>
  <si>
    <t>（Ｚ）－オクタデカ－１３－エン－１－オール</t>
  </si>
  <si>
    <t>CCCC\C=C/CCCCCCCCCCCCO</t>
  </si>
  <si>
    <t>366-77-8</t>
  </si>
  <si>
    <t>WUYWHIAAQYQKPP-UHFFFAOYSA-N</t>
  </si>
  <si>
    <t>β－（ｐ－フルオロベンゾイル）プロピオン酸</t>
  </si>
  <si>
    <t>OC(=O)CCC(=O)c1ccc(F)cc1</t>
  </si>
  <si>
    <t>C[B]-(H):4|CO-(C)(O):1|CO-(C[B])(C):1|O-(CO)(H):1|C-(C)(H)2(CO):2|C[B]-(CO):1|C[B]-(F):1</t>
  </si>
  <si>
    <t>16496-51-8</t>
  </si>
  <si>
    <t>MDQZVJSUBKPTHG-UHFFFAOYSA-N</t>
  </si>
  <si>
    <t>４－エチルオキソラン－２－オン</t>
  </si>
  <si>
    <t>CCC1COC(=O)C1</t>
  </si>
  <si>
    <t>68-34-8</t>
  </si>
  <si>
    <t>VLVCWODDMDGANW-UHFFFAOYSA-N</t>
  </si>
  <si>
    <t>ｐ－トルエンスルホアニリド</t>
  </si>
  <si>
    <t>Cc1ccc(cc1)S(=O)(=O)Nc2ccccc2</t>
  </si>
  <si>
    <t>C[B]-(H):9|C[B]-(C):1|C-(C[B])(H)3:1|C[B]-(N):1|C[B]-(SO2):1|C[B]-(S):1</t>
  </si>
  <si>
    <t>2068-83-9</t>
  </si>
  <si>
    <t>DBXBTMSZEOQQDU-UHFFFAOYSA-N</t>
  </si>
  <si>
    <t>３－ヒドロキシ－２－メチルプロパン酸</t>
  </si>
  <si>
    <t>CC(CO)C(=O)O</t>
  </si>
  <si>
    <t>C-(C)(H)3:1|CO-(C)(O):1|O-(CO)(H):1|O-(C)(H):1|C-(C)2(H)(CO):1|C-(C)(H)2(O):1</t>
  </si>
  <si>
    <t>107-09-5</t>
  </si>
  <si>
    <t>IZQAUUVBKYXMET-UHFFFAOYSA-N</t>
  </si>
  <si>
    <t>β－ブロモエチルアミン</t>
  </si>
  <si>
    <t>NCCBr</t>
  </si>
  <si>
    <t>C-(C)(H)2(N):1|N-(C)(H)2:1|C-(C)(H)2(Br):1</t>
  </si>
  <si>
    <t>26184-62-3</t>
  </si>
  <si>
    <t>JYVLIDXNZAXMDK-YFKPBYRVSA-N</t>
  </si>
  <si>
    <t>（Ｓ）－ペンタン－２－オール</t>
  </si>
  <si>
    <t>CCC[C@H](C)O</t>
  </si>
  <si>
    <t>99-27-4</t>
  </si>
  <si>
    <t>DEKPYXUDJRABNK-UHFFFAOYSA-N</t>
  </si>
  <si>
    <t>１－アミノベンゼン－３，５－ジカルボン酸ジメチル</t>
  </si>
  <si>
    <t>COC(=O)c1cc(N)cc(c1)C(=O)OC</t>
  </si>
  <si>
    <t>473-29-0</t>
  </si>
  <si>
    <t>PJBJJXCZRAHMCK-UHFFFAOYSA-N</t>
  </si>
  <si>
    <t>ベンゼンスルホジクロロアミド</t>
  </si>
  <si>
    <t>ClN(Cl)S(=O)(=O)c1ccccc1</t>
  </si>
  <si>
    <t>C[B]-(H):5|C[B]-(SO2):1|C[B]-(S):1</t>
  </si>
  <si>
    <t>2983-36-0</t>
  </si>
  <si>
    <t>QDCUBAFTOOPBFR-UHFFFAOYSA-N</t>
  </si>
  <si>
    <t>エチル＝２－ベンジルブタノアート</t>
  </si>
  <si>
    <t>CCOC(=O)C(CC)Cc1ccccc1</t>
  </si>
  <si>
    <t>3289-28-9</t>
  </si>
  <si>
    <t>JJOYCHKVKWDMEA-UHFFFAOYSA-N</t>
  </si>
  <si>
    <t>エチル＝シクロヘキサンカルボキシラート</t>
  </si>
  <si>
    <t>CCOC(=O)C1CCCCC1</t>
  </si>
  <si>
    <t>C-(C)(H)3:1|C-(C)2(H)2:5|CO-(C)(O):1|O-(C)(CO):1|C-(C)2(H)(CO):1|C-(C)(H)2(O):1</t>
  </si>
  <si>
    <t>65128-96-3</t>
  </si>
  <si>
    <t>AVHNDAZRNRAYTP-FPLPWBNLSA-N</t>
  </si>
  <si>
    <t>（Ｚ）－テトラデカ－７－エナール</t>
  </si>
  <si>
    <t>CCCCCC\C=C/CCCCCC=O</t>
  </si>
  <si>
    <t>7492-37-7</t>
  </si>
  <si>
    <t>CGTCWTIGDNJZOX-UHFFFAOYSA-N</t>
  </si>
  <si>
    <t>６－フェニル－５－エチルヘキサン－４－オン</t>
  </si>
  <si>
    <t>CCCC(=O)C(CC)Cc1ccccc1</t>
  </si>
  <si>
    <t>C-(C)(H)3:2|C-(C)2(H)2:2|C-(C[B])(C)(H)2:1|C[B]-(H):5|C[B]-(C):1|CO-(C)2:1|C-(C)2(H)(CO):1|C-(C)(H)2(CO):1</t>
  </si>
  <si>
    <t>5856-00-8</t>
  </si>
  <si>
    <t>SLYCISKABFIZAT-UHFFFAOYSA-N</t>
  </si>
  <si>
    <t>４－（Ｎ－エチル－Ｎ－ベンゾイルアミノ）－２－メチルアニリン</t>
  </si>
  <si>
    <t>CCN(C(=O)c1ccccc1)c2ccc(N)c(C)c2</t>
  </si>
  <si>
    <t>C-(C)(H)3:1|C[B]-(H):8|C[B]-(C):1|C-(C[B])(H)3:1|C[B]-(CO):1|C-(C)(H)2(N):1|N-(C[B])(H)2:1|CO-(C[B])(N),amides:1|N-(C[B])(C)(CO):1|C[B]-(N):2</t>
  </si>
  <si>
    <t>17733-32-3</t>
  </si>
  <si>
    <t>URMIHRANPOLBOI-UHFFFAOYSA-N</t>
  </si>
  <si>
    <t>２－クロロ－４－（メチルチオ）フェノール</t>
  </si>
  <si>
    <t>CSc1ccc(O)c(Cl)c1</t>
  </si>
  <si>
    <t>C[B]-(H):3|O-(C[B])(H):1|C[B]-(O):1|C-(H)3(S):1|S-(C[B])(C):1|C[B]-(S):1|C[B]-(Cl):1</t>
  </si>
  <si>
    <t>2362-18-7</t>
  </si>
  <si>
    <t>ONXYNIGRSCRZNU-UHFFFAOYSA-N</t>
  </si>
  <si>
    <t>ビス（４－クロロメチルフェニル）エーテル</t>
  </si>
  <si>
    <t>ClCc1ccc(Oc2ccc(CCl)cc2)cc1</t>
  </si>
  <si>
    <t>C[B]-(H):8|C[B]-(C):2|O-(C[B])2:1|C[B]-(O):2|C-(C[B])(H)2(Cl):2</t>
  </si>
  <si>
    <t>26955-79-3</t>
  </si>
  <si>
    <t>OVNYWIYYPXSYKH-UHFFFAOYSA-N</t>
  </si>
  <si>
    <t>Ｎ－フェニル－Ｎ’－（β－シアノエチル）－ヒドラジン</t>
  </si>
  <si>
    <t>N#CCCNNc1ccccc1</t>
  </si>
  <si>
    <t>C[B]-(H):5|C-(C)(H)2(N):1|N-(C)(H)(N):1|N-(C[B])(H)(N):1|C-(C)(H)2(CN):1|C[B]-(N):1</t>
  </si>
  <si>
    <t>2642-80-0</t>
  </si>
  <si>
    <t>CHBOSHOWERDCMH-UHFFFAOYSA-N</t>
  </si>
  <si>
    <t>２－クロロ－１，１－ビス（４－クロロフェニル）エタン</t>
  </si>
  <si>
    <t>ClCC(c1ccc(Cl)cc1)c2ccc(Cl)cc2</t>
  </si>
  <si>
    <t>C-(C[B])2(C)(H):1|C[B]-(H):8|C[B]-(C):2|C-(C)(H)2(Cl):1|C[B]-(Cl):2</t>
  </si>
  <si>
    <t>7493-57-4</t>
  </si>
  <si>
    <t>FMYCPRQGKSONCP-UHFFFAOYSA-N</t>
  </si>
  <si>
    <t>アセトアルデヒド－プロピル－（２－フェニル－エチル）アセタール</t>
  </si>
  <si>
    <t>CCCOC(C)OCCc1ccccc1</t>
  </si>
  <si>
    <t>C-(C)(H)3:2|C-(C)2(H)2:1|C-(C[B])(C)(H)2:1|C[B]-(H):5|C[B]-(C):1|O-(C)2:2|C-(C)(H)(O)2:1|C-(C)(H)2(O):2</t>
  </si>
  <si>
    <t>6346-05-0</t>
  </si>
  <si>
    <t>VQVQZFHUXRSRBZ-UHFFFAOYSA-N</t>
  </si>
  <si>
    <t>３－ベンジルオキシ－４－メトキシベンズアルデヒド</t>
  </si>
  <si>
    <t>COc1ccc(C=O)cc1OCc2ccccc2</t>
  </si>
  <si>
    <t>C[B]-(H):8|C[B]-(C):1|CO-(C[B])(H):1|O-(C[B])(C):2|C-(C[B])(H)2(O):1|C-(H)3(O):1|C[B]-(O):2|C[B]-(CO):1</t>
  </si>
  <si>
    <t>15872-73-8</t>
  </si>
  <si>
    <t>WSVFDPKNANXQKM-UHFFFAOYSA-N</t>
  </si>
  <si>
    <t>２，４－ジアミノ－６－メチルフェノール</t>
  </si>
  <si>
    <t>Cc1cc(N)cc(N)c1O</t>
  </si>
  <si>
    <t>C[B]-(H):2|C[B]-(C):1|C-(C[B])(H)3:1|O-(C[B])(H):1|C[B]-(O):1|N-(C[B])(H)2:2|C[B]-(N):2</t>
  </si>
  <si>
    <t>40947-67-9</t>
  </si>
  <si>
    <t>RJEMRACHOZYVGV-ISLYRVAYSA-N</t>
  </si>
  <si>
    <t>４－（４’－クロロフェニル）アゾ－２－メトキシ－５－メチルアニリン</t>
  </si>
  <si>
    <t>COc1cc(\N=N\c2ccc(Cl)cc2)c(C)cc1N</t>
  </si>
  <si>
    <t>C[B]-(H):6|C[B]-(C):1|C-(C[B])(H)3:1|O-(C[B])(C):1|C-(H)3(O):1|C[B]-(O):1|N-(C[B])(H)2:1|N[A]-(C[B]):2|C[B]-(C[B])2(N[A]):2|C[B]-(N):1|C[B]-(Cl):1</t>
  </si>
  <si>
    <t>6305-04-0</t>
  </si>
  <si>
    <t>PPPIAEPDQPCIIM-UHFFFAOYSA-N</t>
  </si>
  <si>
    <t>Oc1ccc(cc1)C(=O)CCl</t>
  </si>
  <si>
    <t>C[B]-(H):4|CO-(C[B])(C):1|O-(C[B])(H):1|C[B]-(O):1|C[B]-(CO):1|C-(H)2(Cl)(CO):1</t>
  </si>
  <si>
    <t>65461-91-8</t>
  </si>
  <si>
    <t>JSQGOXTYKZBABW-UHFFFAOYSA-N</t>
  </si>
  <si>
    <t>３，３’－ジヒドロキシジフェニルアミン</t>
  </si>
  <si>
    <t>Oc1cccc(Nc2cccc(O)c2)c1</t>
  </si>
  <si>
    <t>C[B]-(H):8|O-(C[B])(H):2|C[B]-(O):2|N-(C[B])2(H):1|C[B]-(N):2</t>
  </si>
  <si>
    <t>169739-67-7</t>
  </si>
  <si>
    <t>CLDHONAKLSHQOF-UHFFFAOYSA-N</t>
  </si>
  <si>
    <t>３－アミノ－４－メチル安息香酸－２’，４’－ジクロロフェニル</t>
  </si>
  <si>
    <t>Cc1ccc(cc1N)C(=O)Oc2ccc(Cl)cc2Cl</t>
  </si>
  <si>
    <t>C[B]-(H):6|C[B]-(C):1|C-(C[B])(H)3:1|CO-(C[B])(O):1|O-(C[B])(CO):1|C[B]-(O):1|C[B]-(CO):1|N-(C[B])(H)2:1|C[B]-(N):1|C[B]-(Cl):2</t>
  </si>
  <si>
    <t>61097-17-4</t>
  </si>
  <si>
    <t>KHRHHZQQWZUFRJ-UHFFFAOYSA-N</t>
  </si>
  <si>
    <t>３，４－ジクロロフェノキシプロピオン酸ブチル</t>
  </si>
  <si>
    <t>CCCCOC(=O)C(C)Oc1ccc(Cl)c(Cl)c1</t>
  </si>
  <si>
    <t>C-(C)(H)3:2|C-(C)2(H)2:2|C[B]-(H):3|CO-(C)(O):1|O-(C)(CO):1|O-(C[B])(C):1|C-(C)(H)(O)(CO):1|C-(C)(H)2(O):1|C[B]-(O):1|C[B]-(Cl):2</t>
  </si>
  <si>
    <t>78843-64-8</t>
  </si>
  <si>
    <t>GCXZDAKFJKCPGK-SSDOTTSWSA-N</t>
  </si>
  <si>
    <t>（Ｒ）－ヘプタン－１，２－ジオール</t>
  </si>
  <si>
    <t>CCCCC[C@@H](O)CO</t>
  </si>
  <si>
    <t>92368-90-6</t>
  </si>
  <si>
    <t>CGMOOAUESLSUKM-UHFFFAOYSA-N</t>
  </si>
  <si>
    <t>２－ベンジルヘプタン－１－オール</t>
  </si>
  <si>
    <t>CCCCCC(CO)Cc1ccccc1</t>
  </si>
  <si>
    <t>C-(C)(H)3:1|C-(C)2(H)2:4|C-(C)3(H):1|C-(C[B])(C)(H)2:1|C[B]-(H):5|C[B]-(C):1|O-(C)(H):1|C-(C)(H)2(O):1</t>
  </si>
  <si>
    <t>16819-05-9</t>
  </si>
  <si>
    <t>UXJAGSSVZDVPFB-UHFFFAOYSA-N</t>
  </si>
  <si>
    <t>２，５－ジメチル－４－ジメチルアミノメチルフェノール</t>
  </si>
  <si>
    <t>CN(C)Cc1cc(C)c(O)cc1C</t>
  </si>
  <si>
    <t>C[B]-(H):2|C[B]-(C):3|C-(C[B])(H)3:2|O-(C[B])(H):1|C[B]-(O):1|C-(H)3(N):2|C-(C[B])(H)2(N):1|N-(C)3:1</t>
  </si>
  <si>
    <t>6129-13-1</t>
  </si>
  <si>
    <t>OGBUMNBNEWYMNJ-NRFANRHFSA-N</t>
  </si>
  <si>
    <t>（Ｓ）－３－（オクタデシルオキシ）プロパン－１，２－ジオール</t>
  </si>
  <si>
    <t>CCCCCCCCCCCCCCCCCCOC[C@@H](O)CO</t>
  </si>
  <si>
    <t>74912-73-5</t>
  </si>
  <si>
    <t>FEQUNVGZLNZWBK-UHFFFAOYSA-N</t>
  </si>
  <si>
    <t>２，４，６－トリブロモフェニルメタリルエーテル</t>
  </si>
  <si>
    <t>CC(=C)COc1c(Br)cc(Br)cc1Br</t>
  </si>
  <si>
    <t>C[d]-(H)2:1|C[d]-(C)2:1|C[B]-(H):2|C-(C[d])(H)3:1|O-(C[B])(C):1|C-(C[d])(H)2(O):1|C[B]-(O):1|C[B]-(Br):3</t>
  </si>
  <si>
    <t>24138-34-9</t>
  </si>
  <si>
    <t>YLJNTEPTKSJUFE-OWOJBTEDSA-N</t>
  </si>
  <si>
    <t>フマール酸ビス（２，４，６－トリブロモフェニル）</t>
  </si>
  <si>
    <t>Brc1cc(Br)c(OC(=O)\C=C\C(=O)Oc2c(Br)cc(Br)cc2Br)c(Br)c1</t>
  </si>
  <si>
    <t>C[B]-(H):4|CO-(C[d])(O):2|O-(C[B])(CO):2|C[d]-(H)(CO):2|C[B]-(O):2|C[B]-(Br):6</t>
  </si>
  <si>
    <t>26432-15-5</t>
  </si>
  <si>
    <t>RPXAJGVDKFLODX-KRWDZBQOSA-N</t>
  </si>
  <si>
    <t>Ｓ－（＋）－ヘプタデカン－３－オール</t>
  </si>
  <si>
    <t>CCCCCCCCCCCCCC[C@@H](O)CC</t>
  </si>
  <si>
    <t>54849-47-7</t>
  </si>
  <si>
    <t>FARINXYEHBQHHZ-UHFFFAOYSA-N</t>
  </si>
  <si>
    <t>４－（Ｎ－メチル－Ｎ－４’－メトキシフェニル）アミノベンズアルデヒド</t>
  </si>
  <si>
    <t>COc1ccc(cc1)N(C)c2ccc(C=O)cc2</t>
  </si>
  <si>
    <t>C[B]-(H):8|CO-(C[B])(H):1|O-(C[B])(C):1|C-(H)3(O):1|C[B]-(O):1|C[B]-(CO):1|C-(H)3(N):1|N-(C[B])2(C):1|C[B]-(N):2</t>
  </si>
  <si>
    <t>169797-14-2</t>
  </si>
  <si>
    <t>PASWLQDNDCYOOU-UHFFFAOYSA-N</t>
  </si>
  <si>
    <t>３－ニトロ－４－メチル安息香酸－２’，５’－ジクロロフェニル</t>
  </si>
  <si>
    <t>Cc1ccc(cc1N(=O)=O)C(=O)Oc2cc(Cl)ccc2Cl</t>
  </si>
  <si>
    <t>C[B]-(H):6|C[B]-(C):1|C-(C[B])(H)3:1|CO-(C[B])(O):1|O-(C[B])(CO):1|C[B]-(O):1|C[B]-(CO):1|C[B]-(NO2):1|C[B]-(Cl):2</t>
  </si>
  <si>
    <t>169797-15-3</t>
  </si>
  <si>
    <t>GXDPVMYDDGIHFI-UHFFFAOYSA-N</t>
  </si>
  <si>
    <t>３－ニトロ－４－メチル安息香酸－２’，４’－ジクロロフェニル</t>
  </si>
  <si>
    <t>Cc1ccc(cc1N(=O)=O)C(=O)Oc2ccc(Cl)cc2Cl</t>
  </si>
  <si>
    <t>26432-14-4</t>
  </si>
  <si>
    <t>RPXAJGVDKFLODX-QGZVFWFLSA-N</t>
  </si>
  <si>
    <t>（Ｒ）－ヘプタデカン－３－オール</t>
  </si>
  <si>
    <t>CCCCCCCCCCCCCC[C@H](O)CC</t>
  </si>
  <si>
    <t>2491-56-7</t>
  </si>
  <si>
    <t>QHVMKVYYTMSEJP-FOCLMDBBSA-N</t>
  </si>
  <si>
    <t>４－メチル－２－（４－クロロフェニルアゾ）フェノール</t>
  </si>
  <si>
    <t>Cc1ccc(O)c(c1)\N=N\c2ccc(Cl)cc2</t>
  </si>
  <si>
    <t>C[B]-(H):7|C[B]-(C):1|C-(C[B])(H)3:1|O-(C[B])(H):1|C[B]-(O):1|N[A]-(C[B]):2|C[B]-(C[B])2(N[A]):2|C[B]-(Cl):1</t>
  </si>
  <si>
    <t>15980-22-0</t>
  </si>
  <si>
    <t>OMVFXCQLSCPJNR-UHFFFAOYSA-N</t>
  </si>
  <si>
    <t>２，６－ジメチル－４－アミノフェノール</t>
  </si>
  <si>
    <t>Cc1cc(N)cc(C)c1O</t>
  </si>
  <si>
    <t>C[B]-(H):2|C[B]-(C):2|C-(C[B])(H)3:2|O-(C[B])(H):1|C[B]-(O):1|N-(C[B])(H)2:1|C[B]-(N):1</t>
  </si>
  <si>
    <t>576-55-6</t>
  </si>
  <si>
    <t>GGIDUULRWQOXLR-UHFFFAOYSA-N</t>
  </si>
  <si>
    <t>Cc1c(O)c(Br)c(Br)c(Br)c1Br</t>
  </si>
  <si>
    <t>506-03-6</t>
  </si>
  <si>
    <t>OOWQBDFWEXAXPB-IBGZPJMESA-N</t>
  </si>
  <si>
    <t>（２Ｓ）－３－（ヘキサデシルオキシ）プロパン－１，２－ジオール</t>
  </si>
  <si>
    <t>CCCCCCCCCCCCCCCCOC[C@@H](O)CO</t>
  </si>
  <si>
    <t>C-(C)(H)3:1|C-(C)2(H)2:14|O-(C)2:1|O-(C)(H):2|C-(C)2(H)(O),alcohpls/peroxides:1|C-(C)(H)2(O):1|C-(C)(H)2(O):2</t>
  </si>
  <si>
    <t>60148-94-9</t>
  </si>
  <si>
    <t>MDAPKSVKYITQHQ-MRVPVSSYSA-N</t>
  </si>
  <si>
    <t>（Ｒ）－２，６－ジメチルヘプタン酸</t>
  </si>
  <si>
    <t>CC(C)CCC[C@@H](C)C(=O)O</t>
  </si>
  <si>
    <t>C-(C)(H)3:3|C-(C)2(H)2:3|C-(C)3(H):1|CO-(C)(O):1|O-(CO)(H):1|C-(C)2(H)(CO):1</t>
  </si>
  <si>
    <t>38861-78-8</t>
  </si>
  <si>
    <t>KEAGRYYGYWZVPC-UHFFFAOYSA-N</t>
  </si>
  <si>
    <t>ｐ－イソブチルアセトフェノン</t>
  </si>
  <si>
    <t>CC(C)Cc1ccc(cc1)C(=O)C</t>
  </si>
  <si>
    <t>C-(C)(H)3:2|C-(C)3(H):1|C-(C[B])(C)(H)2:1|C[B]-(H):4|C[B]-(C):1|CO-(C[B])(C):1|C-(H)3(CO):1|C[B]-(CO):1</t>
  </si>
  <si>
    <t>169739-68-8</t>
  </si>
  <si>
    <t>UGQGREDNUVUHIC-UHFFFAOYSA-N</t>
  </si>
  <si>
    <t>３－アミノ－４－メチル安息香酸－２’，５’，－ジクロロフェニル</t>
  </si>
  <si>
    <t>Cc1ccc(cc1N)C(=O)Oc2cc(Cl)ccc2Cl</t>
  </si>
  <si>
    <t>2663-91-4</t>
  </si>
  <si>
    <t>HOSHJSFGXZIFCZ-UHFFFAOYSA-N</t>
  </si>
  <si>
    <t>２－アミノ－１－（４－アミノフェニル）プロパン－１，３－ジオール</t>
  </si>
  <si>
    <t>NC(CO)C(O)c1ccc(N)cc1</t>
  </si>
  <si>
    <t>C[B]-(H):4|C[B]-(C):1|O-(C)(H):2|C-(C)(H)2(O):1|C-(C[B])(C)(H)(O):1|C-(C)2(H)(N):1|N-(C)(H)2:1|N-(C[B])(H)2:1|C[B]-(N):1</t>
  </si>
  <si>
    <t>1199-59-3</t>
  </si>
  <si>
    <t>XZWMCPUAUNHGPF-UHFFFAOYSA-N</t>
  </si>
  <si>
    <t>４－（Ｎ，Ｎ－ジメチルアミノ）－２－メチルベンズアルデヒド</t>
  </si>
  <si>
    <t>CN(C)c1ccc(C=O)c(C)c1</t>
  </si>
  <si>
    <t>C[B]-(H):3|C[B]-(C):1|C-(C[B])(H)3:1|CO-(C[B])(H):1|C[B]-(CO):1|C-(H)3(N):2|N-(C[B])(C)2:1|C[B]-(N):1</t>
  </si>
  <si>
    <t>71989-96-3</t>
  </si>
  <si>
    <t>DGJVVEVPKPOLEV-UHFFFAOYSA-N</t>
  </si>
  <si>
    <t>２，３，４－トリメトキシベンジルアルコール</t>
  </si>
  <si>
    <t>COc1ccc(CO)c(OC)c1OC</t>
  </si>
  <si>
    <t>C[B]-(H):2|C[B]-(C):1|O-(C[B])(C):3|O-(C)(H):1|C-(C[B])(H)2(O):1|C-(H)3(O):3|C[B]-(O):3</t>
  </si>
  <si>
    <t>61229-00-3</t>
  </si>
  <si>
    <t>GCXZDAKFJKCPGK-ZETCQYMHSA-N</t>
  </si>
  <si>
    <t>（Ｓ）－ヘプタン－１，２－ジオール</t>
  </si>
  <si>
    <t>CCCCC[C@H](O)CO</t>
  </si>
  <si>
    <t>10550-58-0</t>
  </si>
  <si>
    <t>OOWQBDFWEXAXPB-LJQANCHMSA-N</t>
  </si>
  <si>
    <t>（Ｒ）－３－（ヘキサデシルオキシ）プロパン－１，２－ジオール</t>
  </si>
  <si>
    <t>CCCCCCCCCCCCCCCCOC[C@H](O)CO</t>
  </si>
  <si>
    <t>62346-96-7</t>
  </si>
  <si>
    <t>IRJIWPLWQGRUAY-UHFFFAOYSA-N</t>
  </si>
  <si>
    <t>酢酸２，４－ジメチルベンジル</t>
  </si>
  <si>
    <t>CC(=O)OCc1ccc(C)cc1C</t>
  </si>
  <si>
    <t>C[B]-(H):3|C[B]-(C):3|C-(C[B])(H)3:2|CO-(C)(O):1|O-(C)(CO):1|C-(H)3(CO):1|C-(C[B])(H)2(O):1</t>
  </si>
  <si>
    <t>5502-88-5</t>
  </si>
  <si>
    <t>FAMJUFMHYAFYNU-UHFFFAOYSA-N</t>
  </si>
  <si>
    <t>４－イソプロピル－１－メチルシクロヘキセン</t>
  </si>
  <si>
    <t>CC(C)C1CCC(=CC1)C</t>
  </si>
  <si>
    <t>1984-58-3</t>
  </si>
  <si>
    <t>QKMNFFSBZRGHDJ-UHFFFAOYSA-N</t>
  </si>
  <si>
    <t>１，４－ジクロロ－２－メトキシベンゼン</t>
  </si>
  <si>
    <t>COc1cc(Cl)ccc1Cl</t>
  </si>
  <si>
    <t>C[B]-(H):3|O-(C[B])(C):1|C-(H)3(O):1|C[B]-(O):1|C[B]-(Cl):2</t>
  </si>
  <si>
    <t>67874-80-0</t>
  </si>
  <si>
    <t>MHOJKRQFONEPRN-UHFFFAOYSA-N</t>
  </si>
  <si>
    <t>３，７－ジメチルオクチル＝ブチラート</t>
  </si>
  <si>
    <t>CCCC(=O)OCCC(C)CCCC(C)C</t>
  </si>
  <si>
    <t>C-(C)(H)3:4|C-(C)2(H)2:5|C-(C)3(H):2|CO-(C)(O):1|O-(C)(CO):1|C-(C)(H)2(CO):1|C-(C)(H)2(O):1</t>
  </si>
  <si>
    <t>537-65-5</t>
  </si>
  <si>
    <t>QZHXKQKKEBXYRG-UHFFFAOYSA-N</t>
  </si>
  <si>
    <t>４，４’－ジアミノジフェニルアミン</t>
  </si>
  <si>
    <t>Nc1ccc(Nc2ccc(N)cc2)cc1</t>
  </si>
  <si>
    <t>C[B]-(H):8|N-(C[B])(H)2:2|N-(C[B])2(H):1|C[B]-(N):4</t>
  </si>
  <si>
    <t>2935-44-6</t>
  </si>
  <si>
    <t>OHMBHFSEKCCCBW-UHFFFAOYSA-N</t>
  </si>
  <si>
    <t>ヘキサン－２，５－ジオール</t>
  </si>
  <si>
    <t>CC(O)CCC(C)O</t>
  </si>
  <si>
    <t>2425-66-3</t>
  </si>
  <si>
    <t>FPJNQQRSBJPGHM-UHFFFAOYSA-N</t>
  </si>
  <si>
    <t>１－クロロ－２－ニトロプロパン</t>
  </si>
  <si>
    <t>CC(CCl)N(=O)=O</t>
  </si>
  <si>
    <t>C-(C)(H)3:1|C-(C)2(H)(NO2):1|C-(C)(H)2(Cl):1</t>
  </si>
  <si>
    <t>5345-54-0</t>
  </si>
  <si>
    <t>XQVCBOLNTSUFGD-UHFFFAOYSA-N</t>
  </si>
  <si>
    <t>３－クロロ－４－メトキシアニリン</t>
  </si>
  <si>
    <t>COc1ccc(N)cc1Cl</t>
  </si>
  <si>
    <t>5314-37-4</t>
  </si>
  <si>
    <t>ABSXMLODUTXQDJ-UHFFFAOYSA-N</t>
  </si>
  <si>
    <t>ビフェニル－４，４’－ジスルホン酸</t>
  </si>
  <si>
    <t>OS(=O)(=O)c1ccc(cc1)c2ccc(cc2)S(=O)(=O)O</t>
  </si>
  <si>
    <t>C[B]-(H):8|C[B]-(C[B]):2|C[B]-(SO2):2|C[B]-(S):2</t>
  </si>
  <si>
    <t>5396-58-7</t>
  </si>
  <si>
    <t>IDEOPBXRUBNYBN-UHFFFAOYSA-N</t>
  </si>
  <si>
    <t>イソペンタン－２，３－ジオール</t>
  </si>
  <si>
    <t>CC(O)C(C)(C)O</t>
  </si>
  <si>
    <t>C-(C)(H)3:3|O-(C)(H):2|C-(C)3(O),alcohols/peroxides:1|C-(C)2(H)(O),alcohpls/peroxides:1</t>
  </si>
  <si>
    <t>35494-92-9</t>
  </si>
  <si>
    <t>RBNQVICPAZXTKE-JOBJLJCHSA-N</t>
  </si>
  <si>
    <t>ヘキサヒドロフタル酸ジ（２’，７’－オクタジエニル）</t>
  </si>
  <si>
    <t>C=CCCC\C=C\COC(=O)C1CCCCC1C(=O)OC\C=C\CCCC=C</t>
  </si>
  <si>
    <t>C-(C)2(H)2:6|C[d]-(H)2:2|C[d]-(C)(H):6|C-(C[d])(C)(H)2:4|CO-(C)(O):2|O-(C)(CO):2|C-(C)2(H)(CO):2|C-(C[d])(H)2(O):2</t>
  </si>
  <si>
    <t>34040-15-8</t>
  </si>
  <si>
    <t>RQGUIIJCGLEBJO-FMQUCBEESA-N</t>
  </si>
  <si>
    <t>１，１’－アゾビス（２－メチルシクロヘキサン－１－カルボニトリル）</t>
  </si>
  <si>
    <t>CC1CCCC(C#N)C1\N=N\C2C(C)CCCC2C#N</t>
  </si>
  <si>
    <t>C-(C)(H)3:2|C-(C)2(H)2:6|C-(C)3(H):2|N[A]-(C):2|C-(N[A])(C)2(H):2|C-(C)2(H)(CN):2</t>
  </si>
  <si>
    <t>Cyclohexane,sub:2|Cyclohexanenitrile:2</t>
  </si>
  <si>
    <t>42866-91-1</t>
  </si>
  <si>
    <t>BQTOTVBOOGPLPR-UHFFFAOYSA-N</t>
  </si>
  <si>
    <t>ｐ－メチルフェニルアセトアルデヒド，ジメチルアセタール</t>
  </si>
  <si>
    <t>COC(Cc1ccc(C)cc1)OC</t>
  </si>
  <si>
    <t>C-(C[B])(C)(H)2:1|C[B]-(H):4|C[B]-(C):2|C-(C[B])(H)3:1|O-(C)2:2|C-(C)(H)(O)2:1|C-(H)3(O):2</t>
  </si>
  <si>
    <t>28462-19-3</t>
  </si>
  <si>
    <t>KMLMCHZWMDCYPI-UHFFFAOYSA-N</t>
  </si>
  <si>
    <t>Ｎ－エチル－Ｎ－（２－アセトキシエチル）－ｍ－トルイジン</t>
  </si>
  <si>
    <t>CCN(CCOC(=O)C)c1cccc(C)c1</t>
  </si>
  <si>
    <t>C-(C)(H)3:1|C[B]-(H):4|C[B]-(C):1|C-(C[B])(H)3:1|CO-(C)(O):1|O-(C)(CO):1|C-(H)3(CO):1|C-(C)(H)2(O):1|C-(C)(H)2(N):2|N-(C[B])(C)2:1|C[B]-(N):1</t>
  </si>
  <si>
    <t>63134-16-7</t>
  </si>
  <si>
    <t>BFXGCJLKGCZYLN-UHFFFAOYSA-N</t>
  </si>
  <si>
    <t>４，５－ジクロロ－Ｎ－エチル－Ｏ－フェニレンジアミン</t>
  </si>
  <si>
    <t>CCNc1cc(Cl)c(Cl)cc1N</t>
  </si>
  <si>
    <t>C-(C)(H)3:1|C[B]-(H):2|C-(C)(H)2(N):1|N-(C[B])(H)2:1|N-(C[B])(C)(H):1|C[B]-(N):2|C[B]-(Cl):2</t>
  </si>
  <si>
    <t>18198-39-5</t>
  </si>
  <si>
    <t>USFPINLPPFWTJW-UHFFFAOYSA-N</t>
  </si>
  <si>
    <t>テトラフェニルホスホニウム</t>
  </si>
  <si>
    <t>c1ccc(cc1)[P+](c2ccccc2)(c3ccccc3)c4ccccc4</t>
  </si>
  <si>
    <t>C[B]-(H):20|P-(C[B])3:4</t>
  </si>
  <si>
    <t>581-43-1</t>
  </si>
  <si>
    <t>MNZMMCVIXORAQL-UHFFFAOYSA-N</t>
  </si>
  <si>
    <t>ナフタレン－２，６－ジオール</t>
  </si>
  <si>
    <t>Oc1ccc2cc(O)ccc2c1</t>
  </si>
  <si>
    <t>94-60-0</t>
  </si>
  <si>
    <t>LNGAGQAGYITKCW-UHFFFAOYSA-N</t>
  </si>
  <si>
    <t>ジメチル－１，４－シクロヘキサンジカルボキシレート</t>
  </si>
  <si>
    <t>COC(=O)C1CCC(CC1)C(=O)OC</t>
  </si>
  <si>
    <t>941-98-0</t>
  </si>
  <si>
    <t>QQLIGMASAVJVON-UHFFFAOYSA-N</t>
  </si>
  <si>
    <t>メチルナフチルケトン</t>
  </si>
  <si>
    <t>CC(=O)c1cccc2ccccc12</t>
  </si>
  <si>
    <t>C[BF]-(C[B])2(C[BF]):2|C[B]-(H):7|CO-(C[B])(C):1|C-(H)3(CO):1|C[B]-(CO):1</t>
  </si>
  <si>
    <t>14297-81-5</t>
  </si>
  <si>
    <t>VNTCVNLNEOVBEE-UHFFFAOYSA-N</t>
  </si>
  <si>
    <t>２，２－ジメチル－３－（２－メチルプロパ－１－エン－１－イル）シクロプロパンカルボニル＝クロリド</t>
  </si>
  <si>
    <t>CC(=CC1C(C(=O)Cl)C1(C)C)C</t>
  </si>
  <si>
    <t>92-28-4</t>
  </si>
  <si>
    <t>UCTREIIEJSFTDI-UHFFFAOYSA-N</t>
  </si>
  <si>
    <t>３－アミノナフタレン－２，７－ジスルホン酸</t>
  </si>
  <si>
    <t>Nc1cc2ccc(cc2cc1S(=O)(=O)O)S(=O)(=O)O</t>
  </si>
  <si>
    <t>50663-23-5</t>
  </si>
  <si>
    <t>IMNWQRSXIDSPTB-UHFFFAOYSA-N</t>
  </si>
  <si>
    <t>Ｎ－エチル－Ｎ－（β－エトキシエチル）－ｍ－トルイジン</t>
  </si>
  <si>
    <t>CCOCCN(CC)c1cccc(C)c1</t>
  </si>
  <si>
    <t>C-(C)(H)3:2|C[B]-(H):4|C[B]-(C):1|C-(C[B])(H)3:1|O-(C)2:1|C-(C)(H)2(O):2|C-(C)(H)2(N):2|N-(C[B])(C)2:1|C[B]-(N):1</t>
  </si>
  <si>
    <t>35151-11-2</t>
  </si>
  <si>
    <t>LZVVXQDWHWOTMR-CSKARUKUSA-N</t>
  </si>
  <si>
    <t>５－フェニル－４－ヘキセン－２オン</t>
  </si>
  <si>
    <t>CC(=O)C\C=C(/C)\c1ccccc1</t>
  </si>
  <si>
    <t>C[d]-(C)(H):1|C[d]-C[B](C):1|C[B]-(H):5|C[B]-(C[d]):1|C-(C[d])(H)3:1|CO-(C)2:1|C-(H)3(CO):1|C-(C[d])(H)2(CO):1</t>
  </si>
  <si>
    <t>598-74-3</t>
  </si>
  <si>
    <t>JOZZAIIGWFLONA-UHFFFAOYSA-N</t>
  </si>
  <si>
    <t>３－メチルブタン－２－アミン</t>
  </si>
  <si>
    <t>CC(C)C(C)N</t>
  </si>
  <si>
    <t>C-(C)(H)3:3|C-(C)3(H):1|C-(C)2(H)(N):1|N-(C)(H)2:1</t>
  </si>
  <si>
    <t>55505-26-5</t>
  </si>
  <si>
    <t>PLLBRTOLHQQAQQ-UHFFFAOYSA-N</t>
  </si>
  <si>
    <t>８－メチルノナン－１－オール</t>
  </si>
  <si>
    <t>CC(C)CCCCCCCO</t>
  </si>
  <si>
    <t>701-97-3</t>
  </si>
  <si>
    <t>HJZLEGIHUQOJBA-UHFFFAOYSA-N</t>
  </si>
  <si>
    <t>３－シクロヘキシルプロピオン酸</t>
  </si>
  <si>
    <t>OC(=O)CCC1CCCCC1</t>
  </si>
  <si>
    <t>C-(C)2(H)2:6|C-(C)3(H):1|CO-(C)(O):1|O-(CO)(H):1|C-(C)(H)2(CO):1</t>
  </si>
  <si>
    <t>626-89-1</t>
  </si>
  <si>
    <t>PCWGTDULNUVNBN-UHFFFAOYSA-N</t>
  </si>
  <si>
    <t>４－メチルペンタン－１－オール</t>
  </si>
  <si>
    <t>CC(C)CCCO</t>
  </si>
  <si>
    <t>52222-87-4</t>
  </si>
  <si>
    <t>MJKZGSBXCWNUHV-UHFFFAOYSA-N</t>
  </si>
  <si>
    <t>２－ハイドロオキシナフトフェノン</t>
  </si>
  <si>
    <t>Oc1ccc2cc(ccc2c1)C(=O)c3ccccc3</t>
  </si>
  <si>
    <t>C[BF]-(C[B])2(C[BF]):2|C[B]-(H):11|CO-(C[B])2:1|O-(C[B])(H):1|C[B]-(O):1|C[B]-(CO):2</t>
  </si>
  <si>
    <t>37677-14-8</t>
  </si>
  <si>
    <t>MQBIZQLCHSZBOI-UHFFFAOYSA-N</t>
  </si>
  <si>
    <t>４－（４－メチルペンタ－３－エン－１－イル）シクロヘキサ－３－エン－１－カルボアルデヒド</t>
  </si>
  <si>
    <t>CC(=CCCC1=CCC(CC1)C=O)C</t>
  </si>
  <si>
    <t>C-(C)2(H)2:1|C[d]-(C)(H):2|C[d]-(C)2:2|C-(C[d])(C)(H)2:4|C-(C[d])(H)3:2|CO-(C)(H):1|C-(C)2(H)(CO):1</t>
  </si>
  <si>
    <t>56768-13-9</t>
  </si>
  <si>
    <t>NFEANVKURIPRMI-UHFFFAOYSA-N</t>
  </si>
  <si>
    <t>Ｎ，Ｎ’－ビス（２，４，６－トリブロモフェニル）シュウ酸アミド</t>
  </si>
  <si>
    <t>Brc1cc(Br)c(NC(=O)C(=O)Nc2c(Br)cc(Br)cc2Br)c(Br)c1</t>
  </si>
  <si>
    <t>C[B]-(H):4|N-(C[B])(H)(CO):2|CO-(N)(CO):2|C[B]-(N):2|C[B]-(Br):6</t>
  </si>
  <si>
    <t>23911-25-3</t>
  </si>
  <si>
    <t>POLIXZIAIMAECK-UHFFFAOYSA-N</t>
  </si>
  <si>
    <t>エチレンジアミン四酢酸無水物</t>
  </si>
  <si>
    <t>O=C1CN(CCN2CC(=O)OC(=O)C2)CC(=O)O1</t>
  </si>
  <si>
    <t>CO-(C)(O):4|O-(CO)2,aliphatic:2|C-(C)(H)2(N):2|N-(C)3:2|C-(H)2(N)(CO):4</t>
  </si>
  <si>
    <t>80201-97-4</t>
  </si>
  <si>
    <t>VCWZPQLAWHWVGK-UHFFFAOYSA-N</t>
  </si>
  <si>
    <t>５－フェニルヘキサン－３－オン</t>
  </si>
  <si>
    <t>CCC(=O)CC(C)c1ccccc1</t>
  </si>
  <si>
    <t>C-(C)(H)3:2|C-(C[B])(C)2(H):1|C[B]-(H):5|C[B]-(C):1|CO-(C)2:1|C-(C)(H)2(CO):2</t>
  </si>
  <si>
    <t>34451-19-9</t>
  </si>
  <si>
    <t>MRABAEUHTLLEML-LURJTMIESA-N</t>
  </si>
  <si>
    <t>ブチル＝（Ｓ）－ラクタート</t>
  </si>
  <si>
    <t>CCCCOC(=O)[C@H](C)O</t>
  </si>
  <si>
    <t>3971-31-1</t>
  </si>
  <si>
    <t>XBZSBBLNHFMTEB-UHFFFAOYSA-N</t>
  </si>
  <si>
    <t>シクロヘキサン－１，３－ジカルボン酸</t>
  </si>
  <si>
    <t>OC(=O)C1CCCC(C1)C(=O)O</t>
  </si>
  <si>
    <t>1454-85-9</t>
  </si>
  <si>
    <t>GOQYKNQRPGWPLP-UHFFFAOYSA-N</t>
  </si>
  <si>
    <t>ヘプタデカン－１－オール</t>
  </si>
  <si>
    <t>CCCCCCCCCCCCCCCCCO</t>
  </si>
  <si>
    <t>C-(C)(H)3:1|C-(C)2(H)2:15|O-(C)(H):1|C-(C)(H)2(O):1</t>
  </si>
  <si>
    <t>129-93-1</t>
  </si>
  <si>
    <t>USFSONWQSVCJBO-UHFFFAOYSA-N</t>
  </si>
  <si>
    <t>１，３－ビス（フェニルアミノ）ナフタレン－８－スルホン酸</t>
  </si>
  <si>
    <t>OS(=O)(=O)c1cccc2cc(Nc3ccccc3)cc(Nc4ccccc4)c12</t>
  </si>
  <si>
    <t>C[BF]-(C[B])2(C[BF]):2|C[B]-(H):15|N-(C[B])2(H):2|C[B]-(N):4|C[B]-(SO2):1|C[B]-(S):1</t>
  </si>
  <si>
    <t>1190-22-3</t>
  </si>
  <si>
    <t>QBGVARBIQGHVKR-UHFFFAOYSA-N</t>
  </si>
  <si>
    <t>１，３－ジクロロブタン</t>
  </si>
  <si>
    <t>CC(Cl)CCCl</t>
  </si>
  <si>
    <t>1634-82-8</t>
  </si>
  <si>
    <t>DWQOTEPNRWVUDA-CCEZHUSRSA-N</t>
  </si>
  <si>
    <t>２－（４’－ヒドロキシベンゼンアゾ）安息香酸</t>
  </si>
  <si>
    <t>OC(=O)c1ccccc1\N=N\c2ccc(O)cc2</t>
  </si>
  <si>
    <t>C[B]-(H):8|CO-(C[B])(O):1|O-(CO)(H):1|O-(C[B])(H):1|C[B]-(O):1|C[B]-(CO):1|N[A]-(C[B]):2|C[B]-(C[B])2(N[A]):2</t>
  </si>
  <si>
    <t>1690-72-8</t>
  </si>
  <si>
    <t>LLEOWWWENNCINW-UHFFFAOYSA-N</t>
  </si>
  <si>
    <t>Ｎ－メチルピペリジン－３－カルボン酸メチル</t>
  </si>
  <si>
    <t>COC(=O)C1CCCN(C)C1</t>
  </si>
  <si>
    <t>C-(C)2(H)2:2|CO-(C)(O):1|O-(C)(CO):1|C-(C)2(H)(CO):1|C-(H)3(O):1|C-(H)3(N):1|C-(C)(H)2(N):2|N-(C)3:1</t>
  </si>
  <si>
    <t>581-75-9</t>
  </si>
  <si>
    <t>FITZJYAVATZPMJ-UHFFFAOYSA-N</t>
  </si>
  <si>
    <t>ナフタレン－２，６－ジスルホン酸</t>
  </si>
  <si>
    <t>OS(=O)(=O)c1ccc2cc(ccc2c1)S(=O)(=O)O</t>
  </si>
  <si>
    <t>1711-09-7</t>
  </si>
  <si>
    <t>PBOOZQFGWNZNQE-UHFFFAOYSA-N</t>
  </si>
  <si>
    <t>３－ブロモベンゾイル＝クロリド</t>
  </si>
  <si>
    <t>ClC(=O)c1cccc(Br)c1</t>
  </si>
  <si>
    <t>1197-09-7</t>
  </si>
  <si>
    <t>UCQUAMAQHHEXGD-UHFFFAOYSA-N</t>
  </si>
  <si>
    <t>１－（３，４－ジヒドロキシフェニル）エタノン</t>
  </si>
  <si>
    <t>CC(=O)c1ccc(O)c(O)c1</t>
  </si>
  <si>
    <t>1572-93-6</t>
  </si>
  <si>
    <t>MXLMTQWGSQIYOW-RXMQYKEDSA-N</t>
  </si>
  <si>
    <t>（Ｒ）－３－メチルブタン－２－オール</t>
  </si>
  <si>
    <t>CC(C)[C@@H](C)O</t>
  </si>
  <si>
    <t>1194-98-5</t>
  </si>
  <si>
    <t>CLFRCXCBWIQVRN-UHFFFAOYSA-N</t>
  </si>
  <si>
    <t>２，５－ジヒドロキシベンズアルデヒド</t>
  </si>
  <si>
    <t>Oc1ccc(O)c(C=O)c1</t>
  </si>
  <si>
    <t>1517-66-4</t>
  </si>
  <si>
    <t>MXLMTQWGSQIYOW-YFKPBYRVSA-N</t>
  </si>
  <si>
    <t>（Ｓ）－３－メチルブタン－２－オール</t>
  </si>
  <si>
    <t>CC(C)[C@H](C)O</t>
  </si>
  <si>
    <t>2179-60-4</t>
  </si>
  <si>
    <t>PUCHCUYBORIUSM-UHFFFAOYSA-N</t>
  </si>
  <si>
    <t>メチル（プロピル）ジスルファン</t>
  </si>
  <si>
    <t>CCCSSC</t>
  </si>
  <si>
    <t>C-(C)(H)3:1|C-(C)2(H)2:1|C-(H)3(S):1|C-(C)(H)2(S):1|S-(C)(S):2</t>
  </si>
  <si>
    <t>3148-72-9</t>
  </si>
  <si>
    <t>WYMDDFRYORANCC-UHFFFAOYSA-N</t>
  </si>
  <si>
    <t>［（２－ヒドロキシプロパン－１，３－ジイル）ジニトリロ］四酢酸</t>
  </si>
  <si>
    <t>OC(CN(CC(=O)O)CC(=O)O)CN(CC(=O)O)CC(=O)O</t>
  </si>
  <si>
    <t>CO-(C)(O):4|O-(CO)(H):4|O-(C)(H):1|C-(C)2(H)(O),alcohpls/peroxides:1|C-(C)(H)2(N):2|N-(C)3:2|C-(H)2(N)(CO):4</t>
  </si>
  <si>
    <t>2990-17-2</t>
  </si>
  <si>
    <t>YPWDDFGPYBIPBG-UHFFFAOYSA-N</t>
  </si>
  <si>
    <t>１，１’－ジブロモ－４，４’－（２，２，２－トリクロロエタン－１，１－ジイル）ビス（ベンゼン）</t>
  </si>
  <si>
    <t>ClC(Cl)(Cl)C(c1ccc(Br)cc1)c2ccc(Br)cc2</t>
  </si>
  <si>
    <t>C-(C[B])2(C)(H):1|C[B]-(H):8|C[B]-(C):2|C-(C)(Cl)3:1|C[B]-(Br):2</t>
  </si>
  <si>
    <t>527-62-8</t>
  </si>
  <si>
    <t>WASQBNCGNUTVNI-UHFFFAOYSA-N</t>
  </si>
  <si>
    <t>２－アミノ－４，６－ジクロロフェノール</t>
  </si>
  <si>
    <t>Nc1cc(Cl)cc(Cl)c1O</t>
  </si>
  <si>
    <t>1492-24-6</t>
  </si>
  <si>
    <t>QWCKQJZIFLGMSD-VKHMYHEASA-N</t>
  </si>
  <si>
    <t>CC[C@H](N)C(=O)O</t>
  </si>
  <si>
    <t>1709-44-0</t>
  </si>
  <si>
    <t>SIXYIEWSUKAOEN-UHFFFAOYSA-N</t>
  </si>
  <si>
    <t>アミノベンズアルデヒド</t>
  </si>
  <si>
    <t>Nc1cccc(C=O)c1</t>
  </si>
  <si>
    <t>1752-24-5</t>
  </si>
  <si>
    <t>YRUPBAWWCPVHFT-UHFFFAOYSA-N</t>
  </si>
  <si>
    <t>４，４’－イミノジフェノール</t>
  </si>
  <si>
    <t>Oc1ccc(Nc2ccc(O)cc2)cc1</t>
  </si>
  <si>
    <t>1746-13-0</t>
  </si>
  <si>
    <t>POSICDHOUBKJKP-UHFFFAOYSA-N</t>
  </si>
  <si>
    <t>アリルフェニルエーテル</t>
  </si>
  <si>
    <t>C=CCOc1ccccc1</t>
  </si>
  <si>
    <t>C[d]-(H)2:1|C[d]-(C)(H):1|C[B]-(H):5|O-(C[B])(C):1|C-(C[d])(H)2(O):1|C[B]-(O):1</t>
  </si>
  <si>
    <t>600-14-6</t>
  </si>
  <si>
    <t>TZMFJUDUGYTVRY-UHFFFAOYSA-N</t>
  </si>
  <si>
    <t>ペンタン－２，３－ジオン</t>
  </si>
  <si>
    <t>CCC(=O)C(=O)C</t>
  </si>
  <si>
    <t>C-(C)(H)3:1|CO-(C)(CO):2|C-(C)(H)2(CO):1|C-(H)3(CO):1</t>
  </si>
  <si>
    <t>42217-02-7</t>
  </si>
  <si>
    <t>AFGNVSCTEXUEJE-UHFFFAOYSA-N</t>
  </si>
  <si>
    <t>１－クロロイコサン</t>
  </si>
  <si>
    <t>CCCCCCCCCCCCCCCCCCCCCl</t>
  </si>
  <si>
    <t>C-(C)(H)3:1|C-(C)2(H)2:18|C-(C)(H)2(Cl):1</t>
  </si>
  <si>
    <t>698-87-3</t>
  </si>
  <si>
    <t>WYTRYIUQUDTGSX-UHFFFAOYSA-N</t>
  </si>
  <si>
    <t>１－フェニルプロパン－２－オール</t>
  </si>
  <si>
    <t>CC(O)Cc1ccccc1</t>
  </si>
  <si>
    <t>C-(C)(H)3:1|C-(C[B])(C)(H)2:1|C[B]-(H):5|C[B]-(C):1|O-(C)(H):1|C-(C)2(H)(O),alcohpls/peroxides:1</t>
  </si>
  <si>
    <t>620-20-2</t>
  </si>
  <si>
    <t>DDGRAFHHXYIQQR-UHFFFAOYSA-N</t>
  </si>
  <si>
    <t>１－クロロ－３－（クロロメチル）ベンゼン</t>
  </si>
  <si>
    <t>ClCc1cccc(Cl)c1</t>
  </si>
  <si>
    <t>29053-91-6</t>
  </si>
  <si>
    <t>RIQXULCAEXVXDY-UHFFFAOYSA-N</t>
  </si>
  <si>
    <t>２，５－ジメチル－４－ヒドロキシ－モルホリノメチルベンゼン</t>
  </si>
  <si>
    <t>Cc1cc(CN2CCOCC2)c(C)cc1O</t>
  </si>
  <si>
    <t>C[B]-(H):2|C[B]-(C):3|C-(C[B])(H)3:2|O-(C[B])(H):1|O-(C)2:1|C-(C)(H)2(O):2|C[B]-(O):1|C-(C)(H)2(N):2|C-(C[B])(H)2(N):1|N-(C)3:1</t>
  </si>
  <si>
    <t>606-23-5</t>
  </si>
  <si>
    <t>UHKAJLSKXBADFT-UHFFFAOYSA-N</t>
  </si>
  <si>
    <t>１，３－インダンジオン</t>
  </si>
  <si>
    <t>O=C1CC(=O)c2ccccc12</t>
  </si>
  <si>
    <t>C[B]-(H):4|CO-(C[B])(C):2|C-(H)2(CO)2:1|C[B]-(CO):2</t>
  </si>
  <si>
    <t>122-74-7</t>
  </si>
  <si>
    <t>GTNCESCYZPMXCJ-UHFFFAOYSA-N</t>
  </si>
  <si>
    <t>３－フェニルプロピル＝プロピオナート</t>
  </si>
  <si>
    <t>CCC(=O)OCCCc1ccccc1</t>
  </si>
  <si>
    <t>597-49-9</t>
  </si>
  <si>
    <t>XKIRHOWVQWCYBT-UHFFFAOYSA-N</t>
  </si>
  <si>
    <t>３－エチルペンタン－３－オール</t>
  </si>
  <si>
    <t>CCC(O)(CC)CC</t>
  </si>
  <si>
    <t>C-(C)(H)3:3|C-(C)2(H)2:3|O-(C)(H):1|C-(C)3(O),alcohols/peroxides:1</t>
  </si>
  <si>
    <t>533-18-6</t>
  </si>
  <si>
    <t>AMZORBZSQRUXNC-UHFFFAOYSA-N</t>
  </si>
  <si>
    <t>ｏ－トリル＝アセタート</t>
  </si>
  <si>
    <t>CC(=O)Oc1ccccc1C</t>
  </si>
  <si>
    <t>77-84-9</t>
  </si>
  <si>
    <t>VNAWKNVDKFZFSU-UHFFFAOYSA-N</t>
  </si>
  <si>
    <t>２－エチル－２－メチルプロパン－１，３－ジオール</t>
  </si>
  <si>
    <t>CCC(C)(CO)CO</t>
  </si>
  <si>
    <t>C-(C)(H)3:2|C-(C)2(H)2:1|C-(C)4:1|O-(C)(H):2|C-(C)(H)2(O):2</t>
  </si>
  <si>
    <t>619-01-2</t>
  </si>
  <si>
    <t>KRCZYMFUWVJCLI-UHFFFAOYSA-N</t>
  </si>
  <si>
    <t>ｐ－メンタ－８－エン－２－オール</t>
  </si>
  <si>
    <t>CC1CCC(CC1O)C(=C)C</t>
  </si>
  <si>
    <t>615-79-2</t>
  </si>
  <si>
    <t>OYQVQWIASIXXRT-UHFFFAOYSA-N</t>
  </si>
  <si>
    <t>エチル＝２，４－ジオキソペンタノアート</t>
  </si>
  <si>
    <t>CCOC(=O)C(=O)CC(=O)C</t>
  </si>
  <si>
    <t>C-(C)(H)3:1|CO-(C)(CO):1|CO-(O)(CO):1|CO-(C)2:1|O-(C)(CO):1|C-(H)2(CO)2:1|C-(H)3(CO):1|C-(C)(H)2(O):1</t>
  </si>
  <si>
    <t>112-32-3</t>
  </si>
  <si>
    <t>AVBRYQRTMPHARE-UHFFFAOYSA-N</t>
  </si>
  <si>
    <t>オクチル＝ホルマート</t>
  </si>
  <si>
    <t>CCCCCCCCOC=O</t>
  </si>
  <si>
    <t>C-(C)(H)3:1|C-(C)2(H)2:6|CO-(H)(O):1|O-(C)(CO):1|C-(C)(H)2(O):1</t>
  </si>
  <si>
    <t>620-40-6</t>
  </si>
  <si>
    <t>MXHTZQSKTCCMFG-UHFFFAOYSA-N</t>
  </si>
  <si>
    <t>トリベンジルアミン</t>
  </si>
  <si>
    <t>C(N(Cc1ccccc1)Cc2ccccc2)c3ccccc3</t>
  </si>
  <si>
    <t>C[B]-(H):15|C[B]-(C):3|C-(C[B])(H)2(N):3|N-(C)3:1</t>
  </si>
  <si>
    <t>40642-40-8</t>
  </si>
  <si>
    <t>YEQONIQGGSENJQ-PLNGDYQASA-N</t>
  </si>
  <si>
    <t>（Ｚ）－ドデカ－８－エン－１－オール</t>
  </si>
  <si>
    <t>CCC\C=C/CCCCCCCO</t>
  </si>
  <si>
    <t>10031-96-6</t>
  </si>
  <si>
    <t>JUTKIGGQRLHTJN-UHFFFAOYSA-N</t>
  </si>
  <si>
    <t>４－アリル－２－メトキシフェニル＝ホルマート</t>
  </si>
  <si>
    <t>COc1cc(CC=C)ccc1OC=O</t>
  </si>
  <si>
    <t>C[d]-(H)2:1|C[d]-(C)(H):1|C-(C[d])(C[B])(H)2:1|C[B]-(H):3|C[B]-(C):1|CO-(H)(O):1|O-(C[B])(CO):1|O-(C[B])(C):1|C-(H)3(O):1|C[B]-(O):2</t>
  </si>
  <si>
    <t>644-71-3</t>
  </si>
  <si>
    <t>GYVYGTTZKLHDON-UHFFFAOYSA-N</t>
  </si>
  <si>
    <t>２－アニリノフェノール</t>
  </si>
  <si>
    <t>Oc1ccccc1Nc2ccccc2</t>
  </si>
  <si>
    <t>77-74-7</t>
  </si>
  <si>
    <t>FRDAATYAJDYRNW-UHFFFAOYSA-N</t>
  </si>
  <si>
    <t>３－メチルペンタン－３－オール</t>
  </si>
  <si>
    <t>CCC(C)(O)CC</t>
  </si>
  <si>
    <t>124-16-3</t>
  </si>
  <si>
    <t>NPMRPDRLIHYOBW-UHFFFAOYSA-N</t>
  </si>
  <si>
    <t>１－（２－ブトキシエトキシ）プロパン－２－オール</t>
  </si>
  <si>
    <t>CCCCOCCOCC(C)O</t>
  </si>
  <si>
    <t>C-(C)(H)3:2|C-(C)2(H)2:2|O-(C)2:2|O-(C)(H):1|C-(C)2(H)(O),alcohpls/peroxides:1|C-(C)(H)2(O):4</t>
  </si>
  <si>
    <t>615-89-4</t>
  </si>
  <si>
    <t>IYDQSPIOJHDHHO-UHFFFAOYSA-N</t>
  </si>
  <si>
    <t>４，６－ジメチルベンゼン－１，３－ジオール</t>
  </si>
  <si>
    <t>Cc1cc(C)c(O)cc1O</t>
  </si>
  <si>
    <t>815-24-7</t>
  </si>
  <si>
    <t>UIQGEWJEWJMQSL-UHFFFAOYSA-N</t>
  </si>
  <si>
    <t>２，２，４，４－テトラメチルペンタン－３－オン</t>
  </si>
  <si>
    <t>CC(C)(C)C(=O)C(C)(C)C</t>
  </si>
  <si>
    <t>C-(C)(H)3:6|CO-(C)2:1|C-(C)3(CO):2</t>
  </si>
  <si>
    <t>825-51-4</t>
  </si>
  <si>
    <t>UPMAOXLCTXPPAG-UHFFFAOYSA-N</t>
  </si>
  <si>
    <t>デカヒドロナフタレン－２－オール</t>
  </si>
  <si>
    <t>OC1CCC2CCCCC2C1</t>
  </si>
  <si>
    <t>C-(C)2(H)2:7|C-(C)3(H):2|O-(C)(H):1|C-(C)2(H)(O),alcohpls/peroxides:1</t>
  </si>
  <si>
    <t>1050-79-9</t>
  </si>
  <si>
    <t>AGAHNABIDCTLHW-UHFFFAOYSA-N</t>
  </si>
  <si>
    <t>１－（４－フルオロフェニル）－４－［４－ヒドロキシ－４－（ｐ－トリル）ピペリジノ］ブタン－１－オン</t>
  </si>
  <si>
    <t>Cc1ccc(cc1)C2(O)CCN(CCCC(=O)c3ccc(F)cc3)CC2</t>
  </si>
  <si>
    <t>C-(C)2(H)2:3|C[B]-(H):8|C[B]-(C):2|C-(C[B])(H)3:1|CO-(C[B])(C):1|O-(C)(H):1|C-(C)(H)2(CO):1|C-(C[B])(C)2(O):1|C[B]-(CO):1|C-(C)(H)2(N):3|N-(C)3:1|C[B]-(F):1</t>
  </si>
  <si>
    <t>931-71-5</t>
  </si>
  <si>
    <t>VKONPUDBRVKQLM-OLQVQODUSA-N</t>
  </si>
  <si>
    <t>O[C@@H]1CC[C@H](O)CC1</t>
  </si>
  <si>
    <t>1142-19-4</t>
  </si>
  <si>
    <t>ZIXXRXGPBFMPFD-UHFFFAOYSA-N</t>
  </si>
  <si>
    <t>１，２－ビス（４－クロロフェニル）ジスルファン</t>
  </si>
  <si>
    <t>Clc1ccc(SSc2ccc(Cl)cc2)cc1</t>
  </si>
  <si>
    <t>C[B]-(H):8|S-(C[B])(S):2|C[B]-(S):2|C[B]-(Cl):2</t>
  </si>
  <si>
    <t>2051-53-8</t>
  </si>
  <si>
    <t>YKWALWNGEXPARQ-UHFFFAOYSA-N</t>
  </si>
  <si>
    <t>５－イソプロピル－２－メチルアニリン</t>
  </si>
  <si>
    <t>CC(C)c1ccc(C)c(N)c1</t>
  </si>
  <si>
    <t>821-08-9</t>
  </si>
  <si>
    <t>AUBDSFLQOBEOPX-UHFFFAOYSA-N</t>
  </si>
  <si>
    <t>ジビニルアセチレン</t>
  </si>
  <si>
    <t>C=CC#CC=C</t>
  </si>
  <si>
    <t>C[d]-(H)2:2|C[d]-C[t](H):2|C[t]-C[d]:2</t>
  </si>
  <si>
    <t>910-31-6</t>
  </si>
  <si>
    <t>OTVRYZXVVMZHHW-JGWKXLQYSA-N</t>
  </si>
  <si>
    <t>コレステリル　クロライド</t>
  </si>
  <si>
    <t>CC(C)CCC[C@@H](C)[C@H]1CC[C@H]2[C@@H]3CC=C4C[C@@H](Cl)CC[C@@]4(C)[C@H]3CC[C@@]12C</t>
  </si>
  <si>
    <t>C-(C)(H)3:5|C-(C)2(H)2:9|C-(C)3(H):6|C-(C)4:1|C[d]-(C)(H):1|C[d]-(C)2:1|C-(C[d])(C)(H)2:2|C-(C[d])(C)3:1|C-(C)2(H)(Cl):1</t>
  </si>
  <si>
    <t>29799-07-3</t>
  </si>
  <si>
    <t>KZMYFIUFUAOZHP-UHFFFAOYSA-N</t>
  </si>
  <si>
    <t>４－（トリシクロ［３．３．３．１３，７］デカ－１－イル）フェノール</t>
  </si>
  <si>
    <t>Oc1ccc(cc1)C23CC4CC(CC(C4)C2)C3</t>
  </si>
  <si>
    <t>C-(C)2(H)2:6|C-(C)3(H):3|C-(C[B])(C)3:1|C[B]-(H):4|C[B]-(C):1|O-(C[B])(H):1|C[B]-(O):1</t>
  </si>
  <si>
    <t>55509-77-8</t>
  </si>
  <si>
    <t>DGGBNSXAFVNQJU-VIFPVBQESA-N</t>
  </si>
  <si>
    <t>（Ｓ）－３，７－ジメチルオクタン酸</t>
  </si>
  <si>
    <t>CC(C)CCC[C@H](C)CC(=O)O</t>
  </si>
  <si>
    <t>87-64-9</t>
  </si>
  <si>
    <t>YPNZJHFXFVLXSE-UHFFFAOYSA-N</t>
  </si>
  <si>
    <t>Cc1cccc(Cl)c1O</t>
  </si>
  <si>
    <t>67601-05-2</t>
  </si>
  <si>
    <t>JOZKFWLRHCDGJA-NSHDSACASA-N</t>
  </si>
  <si>
    <t>（３Ｓ）－３，７－ジメチルオクタ－６－エン－１－イル＝アセタート</t>
  </si>
  <si>
    <t>C[C@H](CCOC(=O)C)CCC=C(C)C</t>
  </si>
  <si>
    <t>99-53-6</t>
  </si>
  <si>
    <t>KDQPMQNHVQVVMR-UHFFFAOYSA-N</t>
  </si>
  <si>
    <t>２－メチル－４－ニトロフェノール</t>
  </si>
  <si>
    <t>Cc1cc(ccc1O)N(=O)=O</t>
  </si>
  <si>
    <t>1117-61-9</t>
  </si>
  <si>
    <t>QMVPMAAFGQKVCJ-SNVBAGLBSA-N</t>
  </si>
  <si>
    <t>（Ｒ）－３，７－ジメチルオクタ－６－エン－１－オール</t>
  </si>
  <si>
    <t>C[C@@H](CCO)CCC=C(C)C</t>
  </si>
  <si>
    <t>1888-91-1</t>
  </si>
  <si>
    <t>QISSLHPKTCLLDL-UHFFFAOYSA-N</t>
  </si>
  <si>
    <t>Ｎ－アセチル－ε－カプロラクタム</t>
  </si>
  <si>
    <t>CC(=O)N1CCCCCC1=O</t>
  </si>
  <si>
    <t>C-(C)2(H)2:3|C-(C)(H)2(CO):1|C-(H)3(CO):1|C-(C)(H)2(N):1|CO-(C)(N):2|N-(C)(CO)2:1</t>
  </si>
  <si>
    <t>75853-49-5</t>
  </si>
  <si>
    <t>OQWNKUAZQSLNSR-UHFFFAOYSA-N</t>
  </si>
  <si>
    <t>１２－メチルトリデカナール</t>
  </si>
  <si>
    <t>CC(C)CCCCCCCCCCC=O</t>
  </si>
  <si>
    <t>C-(C)(H)3:2|C-(C)2(H)2:9|C-(C)3(H):1|CO-(C)(H):1|C-(C)(H)2(CO):1</t>
  </si>
  <si>
    <t>80558-38-9</t>
  </si>
  <si>
    <t>DLHQZZUEERVIGQ-SNVBAGLBSA-N</t>
  </si>
  <si>
    <t>（Ｓ）－３，７－ジメチルオクタン－３－オール</t>
  </si>
  <si>
    <t>CC[C@@](C)(O)CCCC(C)C</t>
  </si>
  <si>
    <t>20425-54-1</t>
  </si>
  <si>
    <t>JOZKFWLRHCDGJA-LLVKDONJSA-N</t>
  </si>
  <si>
    <t>（３Ｒ）－３，７－ジメチル－６－オクテン－１－イル＝アセタート</t>
  </si>
  <si>
    <t>C[C@@H](CCOC(=O)C)CCC=C(C)C</t>
  </si>
  <si>
    <t>12227-50-8</t>
  </si>
  <si>
    <t>AJDUTMFFZHIJEM-UPRQXYPZSA-N</t>
  </si>
  <si>
    <t>Ｎ，Ｎ’－ビス（９，１０－ジオキソ－９，１０－ジヒドロ－１－アントリル）－４’，４’’’－ジアゼンジイルビス（ビフェニル－４－カルボキサミド）</t>
  </si>
  <si>
    <t>O=C(Nc1cccc2C(=O)c3ccccc3C(=O)c12)c4ccc(cc4)c5ccc(cc5)\N=N\c6ccc(cc6)c7ccc(cc7)C(=O)Nc8cccc9C(=O)c%10ccccc%10C(=O)c89</t>
  </si>
  <si>
    <t>C[B]-(H):30|C[B]-(C[B]):4|CO-(C[B])2:4|C[B]-(CO):10|N[A]-(C[B]):2|C[B]-(C[B])2(N[A]):2|CO-(C[B])(N),amides:2|N-(C[B])(H)(CO):2|C[B]-(N):2</t>
  </si>
  <si>
    <t>ortho corr, hydrocarbons:4</t>
  </si>
  <si>
    <t>32531-52-5</t>
  </si>
  <si>
    <t>DGGBNSXAFVNQJU-SECBINFHSA-N</t>
  </si>
  <si>
    <t>（Ｒ）－３，７－ジメチルオクタン酸</t>
  </si>
  <si>
    <t>CC(C)CCC[C@@H](C)CC(=O)O</t>
  </si>
  <si>
    <t>44987-72-6</t>
  </si>
  <si>
    <t>NDPLAKGOSZHTPH-SSDOTTSWSA-N</t>
  </si>
  <si>
    <t>（Ｒ）－３－ヒドロキシオクタン酸</t>
  </si>
  <si>
    <t>CCCCC[C@@H](O)CC(=O)O</t>
  </si>
  <si>
    <t>61476-72-0</t>
  </si>
  <si>
    <t>JRTBBCBDKSRRCY-SNVBAGLBSA-N</t>
  </si>
  <si>
    <t>（Ｓ）－３，７－ジメチルオクタ－６－エン－３－オール</t>
  </si>
  <si>
    <t>CC[C@@](C)(O)CCC=C(C)C</t>
  </si>
  <si>
    <t>33189-72-9</t>
  </si>
  <si>
    <t>YJINQJFQLQIYHX-SNAWJCMRSA-N</t>
  </si>
  <si>
    <t>（Ｅ）－テトラデカ－１１－エン－１－イル＝アセタート</t>
  </si>
  <si>
    <t>CC\C=C\CCCCCCCCCCOC(=O)C</t>
  </si>
  <si>
    <t>68227-51-0</t>
  </si>
  <si>
    <t>SUJWBOKDKMEAOQ-UHFFFAOYSA-N</t>
  </si>
  <si>
    <t>ラク酸２－メチル－５－オキソ－１－シクロペンテニル</t>
  </si>
  <si>
    <t>CCCC(=O)OC1=C(C)CCC1=O</t>
  </si>
  <si>
    <t>C-(C)(H)3:1|C-(C)2(H)2:1|C[d]-(C)2:1|C-(C[d])(C)(H)2:1|C-(C[d])(H)3:1|CO-(C)(O):1|O-(C[d])(CO):1|C[d]-(C)(O):1|C-(C)(H)2(CO):2|C[d]-(O)(CO):1</t>
  </si>
  <si>
    <t>68039-48-5</t>
  </si>
  <si>
    <t>ZHDQGHCZWWDMRS-UHFFFAOYSA-N</t>
  </si>
  <si>
    <t>１－ホルミル－３，５－ジメチル－３－シクロヘキセン</t>
  </si>
  <si>
    <t>CC1CC(CC(=C1)C)C=O</t>
  </si>
  <si>
    <t>84540-27-2</t>
  </si>
  <si>
    <t>DLHUIIYBGMZVLE-UHFFFAOYSA-N</t>
  </si>
  <si>
    <t>３－（Ｎ－β－シアノエチルアミノメチル）－３，５，５－トリメチルシクロヘキシルアミン</t>
  </si>
  <si>
    <t>CC1(C)CC(N)CC(C)(CNCCC#N)C1</t>
  </si>
  <si>
    <t>C-(C)(H)3:3|C-(C)2(H)2:3|C-(C)4:2|C-(C)(H)2(N):2|C-(C)2(H)(N):1|N-(C)(H)2:1|N-(C)2(H):1|C-(C)(H)2(CN):1</t>
  </si>
  <si>
    <t>35153-13-0</t>
  </si>
  <si>
    <t>IAGBQBDKOCVGCC-KHPPLWFESA-N</t>
  </si>
  <si>
    <t>（Ｚ）－テトラデカ－５－エン－１－イル＝アセタート</t>
  </si>
  <si>
    <t>CCCCCCCC\C=C/CCCCOC(=O)C</t>
  </si>
  <si>
    <t>21316-57-4</t>
  </si>
  <si>
    <t>PEVJDMVUXWILLB-UHFFFAOYSA-N</t>
  </si>
  <si>
    <t>Ｎ－（β－シアノ）エチル－１，８－ナフトラクタム</t>
  </si>
  <si>
    <t>O=C1N(CCC#N)c2cccc3cccc1c23</t>
  </si>
  <si>
    <t>C[BF]-(C[B])2(C[BF]):2|C[B]-(H):6|C[B]-(CO):1|C-(C)(H)2(N):1|CO-(C[B])(N),amides:1|N-(C[B])(C)(CO):1|C-(C)(H)2(CN):1|C[B]-(N):1</t>
  </si>
  <si>
    <t>35153-18-5</t>
  </si>
  <si>
    <t>YGHAIPJLMYTNAI-ONEGZZNKSA-N</t>
  </si>
  <si>
    <t>（Ｅ）－テトラデカ－１１－エン－１－オール</t>
  </si>
  <si>
    <t>CC\C=C\CCCCCCCCCCO</t>
  </si>
  <si>
    <t>24301-51-7</t>
  </si>
  <si>
    <t>DOBWIQUTMMPRAK-UHFFFAOYSA-N</t>
  </si>
  <si>
    <t>２，５－ジプロピルベンゼン－１，４－ジオール</t>
  </si>
  <si>
    <t>CCCc1cc(O)c(CCC)cc1O</t>
  </si>
  <si>
    <t>21064-19-7</t>
  </si>
  <si>
    <t>XOTMHDVYZZBKEJ-PEFAHGPYSA-N</t>
  </si>
  <si>
    <t>１，５，９－トリメチルシクロドデカ－１，５，９－トリエン</t>
  </si>
  <si>
    <t>C\C\1=C\CC\C(=C/CC\C(=C/CC1)\C)\C</t>
  </si>
  <si>
    <t>66327-54-6</t>
  </si>
  <si>
    <t>MVTYXAVPKZRAMW-UHFFFAOYSA-N</t>
  </si>
  <si>
    <t>１－メチル－１－ホルミル－４（４’－メチル－ペンチル）－３－シクロヘキセン</t>
  </si>
  <si>
    <t>CC(C)CCCC1=CCC(C)(CC1)C=O</t>
  </si>
  <si>
    <t>C-(C)(H)3:3|C-(C)2(H)2:3|C-(C)3(H):1|C[d]-(C)(H):1|C[d]-(C)2:1|C-(C[d])(C)(H)2:3|CO-(C)(H):1|C-(C)3(CO):1</t>
  </si>
  <si>
    <t>5420-17-7</t>
  </si>
  <si>
    <t>GIPDEPRRXIBGNF-KTKRTIGZSA-N</t>
  </si>
  <si>
    <t>オレイン酸テトラヒドロフルフリル</t>
  </si>
  <si>
    <t>CCCCCCCC\C=C/CCCCCCCC(=O)OCC1CCCO1</t>
  </si>
  <si>
    <t>C-(C)(H)3:1|C-(C)2(H)2:13|C[d]-(C)(H):2|C-(C[d])(C)(H)2:2|CO-(C)(O):1|O-(C)(CO):1|O-(C)2:1|C-(C)(H)2(CO):1|C-(C)2(H)(O),ethers/esters:1|C-(C)(H)2(O):2</t>
  </si>
  <si>
    <t>67634-07-5</t>
  </si>
  <si>
    <t>DEMWVPUIZCCHPT-UHFFFAOYSA-N</t>
  </si>
  <si>
    <t>１－ホルミル－３，５，６－トリメチル－３－シクロヘキセン</t>
  </si>
  <si>
    <t>CC1C=C(C)CC(C=O)C1C</t>
  </si>
  <si>
    <t>C-(C)(H)3:2|C-(C)3(H):1|C[d]-(C)(H):1|C[d]-(C)2:1|C-(C[d])(C)(H)2:1|C-(C[d])(C)2(H):1|C-(C[d])(H)3:1|CO-(C)(H):1|C-(C)2(H)(CO):1</t>
  </si>
  <si>
    <t>13221-71-1</t>
  </si>
  <si>
    <t>WEQNAYAFSPIONP-UHFFFAOYSA-N</t>
  </si>
  <si>
    <t>１，３－ビス（トリフルオロメチル）－１，２，２，３，４，４－ヘキサフルオロシクロブタン</t>
  </si>
  <si>
    <t>FC(F)(F)C1(F)C(F)(F)C(F)(C(F)(F)F)C1(F)F</t>
  </si>
  <si>
    <t>C-(C)(F)3:2|C-(C)3(F):2|C-(C)2(F)2:2</t>
  </si>
  <si>
    <t>16089-43-3</t>
  </si>
  <si>
    <t>HXGBHCCAZHQXQV-UHFFFAOYSA-N</t>
  </si>
  <si>
    <t>４－ピロリジノ－３－メチルアニリン</t>
  </si>
  <si>
    <t>Cc1cc(N)ccc1N2CCCC2</t>
  </si>
  <si>
    <t>C-(C)2(H)2:2|C[B]-(H):3|C[B]-(C):1|C-(C[B])(H)3:1|C-(C)(H)2(N):2|N-(C[B])(H)2:1|N-(C[B])(C)2:1|C[B]-(N):2</t>
  </si>
  <si>
    <t>6490-87-5</t>
  </si>
  <si>
    <t>RFCOOTZDCSCNPE-UHFFFAOYSA-N</t>
  </si>
  <si>
    <t>シクロヘキシルドデシルアミン</t>
  </si>
  <si>
    <t>CCCCCCCCCCCCNC1CCCCC1</t>
  </si>
  <si>
    <t>C-(C)(H)3:1|C-(C)2(H)2:15|C-(C)(H)2(N):1|C-(C)2(H)(N):1|N-(C)2(H):1</t>
  </si>
  <si>
    <t>2719-27-9</t>
  </si>
  <si>
    <t>RVOJTCZRIKWHDX-UHFFFAOYSA-N</t>
  </si>
  <si>
    <t>シクロヘキシルカルボニルクロリド</t>
  </si>
  <si>
    <t>ClC(=O)C1CCCCC1</t>
  </si>
  <si>
    <t>C-(C)2(H)2:5|C-(C)2(H)(CO):1|CO-(C)(Cl):1</t>
  </si>
  <si>
    <t>87-55-8</t>
  </si>
  <si>
    <t>NKRMCRMCMGRKHS-UHFFFAOYSA-N</t>
  </si>
  <si>
    <t>プロピオン酸－２－メチル－５－オクソ－１－シクロペンテニル</t>
  </si>
  <si>
    <t>CCC(=O)OC1=C(C)CCC1=O</t>
  </si>
  <si>
    <t>C-(C)(H)3:1|C[d]-(C)2:1|C-(C[d])(C)(H)2:1|C-(C[d])(H)3:1|CO-(C)(O):1|O-(C[d])(CO):1|C[d]-(C)(O):1|C-(C)(H)2(CO):2|C[d]-(O)(CO):1</t>
  </si>
  <si>
    <t>4175-38-6</t>
  </si>
  <si>
    <t>AIMXDOGPMWDCDF-UHFFFAOYSA-N</t>
  </si>
  <si>
    <t>Ｎ，Ｎ’－ジシクロヘキシルパラフェニレンジアミン</t>
  </si>
  <si>
    <t>C1CCC(CC1)Nc2ccc(NC3CCCCC3)cc2</t>
  </si>
  <si>
    <t>C-(C)2(H)2:10|C[B]-(H):4|C-(C)2(H)(N):2|N-(C[B])(C)(H):2|C[B]-(N):2</t>
  </si>
  <si>
    <t>35153-21-0</t>
  </si>
  <si>
    <t>CRJBZFQLVNBSHX-ONEGZZNKSA-N</t>
  </si>
  <si>
    <t>（Ｅ）－テトラデカ－１２－エニル＝アセタート</t>
  </si>
  <si>
    <t>C\C=C\CCCCCCCCCCCOC(=O)C</t>
  </si>
  <si>
    <t>C-(C)2(H)2:9|C[d]-(C)(H):2|C-(C[d])(C)(H)2:1|C-(C[d])(H)3:1|CO-(C)(O):1|O-(C)(CO):1|C-(H)3(CO):1|C-(C)(H)2(O):1</t>
  </si>
  <si>
    <t>38421-90-8</t>
  </si>
  <si>
    <t>VTUFOIHYMMMNOM-VOTSOKGWSA-N</t>
  </si>
  <si>
    <t>（Ｅ）－デカ－５－エン－１－イル＝アセタート</t>
  </si>
  <si>
    <t>CCCC\C=C\CCCCOC(=O)C</t>
  </si>
  <si>
    <t>71128-89-7</t>
  </si>
  <si>
    <t>MIMSFSSJLXCWDI-UHFFFAOYSA-N</t>
  </si>
  <si>
    <t>５，５’，５’’－トリメチル－［１，１’：３’，１’’－テルフェニル］－２，２’，２’’－トリオール</t>
  </si>
  <si>
    <t>Cc1ccc(O)c(c1)c2cc(C)cc(c2O)c3cc(C)ccc3O</t>
  </si>
  <si>
    <t>C[B]-(H):8|C[B]-(C):3|C[B]-(C[B]):4|C-(C[B])(H)3:3|O-(C[B])(H):3|C[B]-(O):3</t>
  </si>
  <si>
    <t>4927-39-3</t>
  </si>
  <si>
    <t>OAFJAALOFJVHMK-UHFFFAOYSA-N</t>
  </si>
  <si>
    <t>４－メチル－４－シクロヘキシル－２－ペンタノン</t>
  </si>
  <si>
    <t>CC(=O)CC(C)(C)C1CCCCC1</t>
  </si>
  <si>
    <t>C-(C)(H)3:2|C-(C)2(H)2:5|C-(C)3(H):1|C-(C)4:1|CO-(C)2:1|C-(C)(H)2(CO):1|C-(H)3(CO):1</t>
  </si>
  <si>
    <t>702-03-4</t>
  </si>
  <si>
    <t>OLUJYRYCQHJDKJ-UHFFFAOYSA-N</t>
  </si>
  <si>
    <t>Ｎ－（２－シアノエチル）－Ｎ－シクロヘキシルアミン</t>
  </si>
  <si>
    <t>N#CCCNC1CCCCC1</t>
  </si>
  <si>
    <t>C-(C)2(H)2:5|C-(C)(H)2(N):1|C-(C)2(H)(N):1|N-(C)2(H):1|C-(C)(H)2(CN):1</t>
  </si>
  <si>
    <t>33611-43-7</t>
  </si>
  <si>
    <t>YMSLLIGKMYXCPK-UHFFFAOYSA-N</t>
  </si>
  <si>
    <t>３－（４’－モルホリノ）プロピオン酸メチル</t>
  </si>
  <si>
    <t>COC(=O)CCN1CCOCC1</t>
  </si>
  <si>
    <t>CO-(C)(O):1|O-(C)(CO):1|O-(C)2:1|C-(C)(H)2(CO):1|C-(C)(H)2(O):2|C-(H)3(O):1|C-(C)(H)2(N):3|N-(C)3:1</t>
  </si>
  <si>
    <t>22098-88-0</t>
  </si>
  <si>
    <t>FKRQHUCDWCZSBF-UHFFFAOYSA-N</t>
  </si>
  <si>
    <t>３－モルホリノプロピオンアルデヒドジメチルアセタール</t>
  </si>
  <si>
    <t>COC(CCN1CCOCC1)OC</t>
  </si>
  <si>
    <t>C-(C)2(H)2:1|O-(C)2:3|C-(C)(H)(O)2:1|C-(C)(H)2(O):2|C-(H)3(O):2|C-(C)(H)2(N):3|N-(C)3:1</t>
  </si>
  <si>
    <t>4780-31-8</t>
  </si>
  <si>
    <t>QERPRBXFYXTKDD-UHFFFAOYSA-N</t>
  </si>
  <si>
    <t>２－ヒドロキシメチル－２－ヘキシル－１，３－プロパンジオール</t>
  </si>
  <si>
    <t>CCCCCCC(CO)(CO)CO</t>
  </si>
  <si>
    <t>C-(C)(H)3:1|C-(C)2(H)2:5|C-(C)4:1|O-(C)(H):3|C-(C)(H)2(O):3</t>
  </si>
  <si>
    <t>68039-38-3</t>
  </si>
  <si>
    <t>MYGZJMACIRJNPL-FNORWQNLSA-N</t>
  </si>
  <si>
    <t>３，７－ジメチルオクタ－６－エン－１－イル＝ブタ－２－エノアート</t>
  </si>
  <si>
    <t>C\C=C\C(=O)OCCC(C)CCC=C(C)C</t>
  </si>
  <si>
    <t>C-(C)(H)3:1|C-(C)2(H)2:2|C-(C)3(H):1|C[d]-(C)(H):2|C[d]-(C)2:1|C-(C[d])(C)(H)2:1|C-(C[d])(H)3:3|CO-(C[d])(O):1|O-(C)(CO):1|C[d]-(H)(CO):1|C-(C)(H)2(O):1</t>
  </si>
  <si>
    <t>7786-29-0</t>
  </si>
  <si>
    <t>ZKPFRIDJMMOODR-UHFFFAOYSA-N</t>
  </si>
  <si>
    <t>２－メチルオクタナール</t>
  </si>
  <si>
    <t>CCCCCCC(C)C=O</t>
  </si>
  <si>
    <t>C-(C)(H)3:2|C-(C)2(H)2:5|CO-(C)(H):1|C-(C)2(H)(CO):1</t>
  </si>
  <si>
    <t>98-70-4</t>
  </si>
  <si>
    <t>MAGFQRLKWCCTQJ-UHFFFAOYSA-N</t>
  </si>
  <si>
    <t>４－ビニルベンゼンスルホン酸</t>
  </si>
  <si>
    <t>OS(=O)(=O)c1ccc(C=C)cc1</t>
  </si>
  <si>
    <t>C[d]-(H)2:1|C[d]-C[B](H):1|C[B]-(H):4|C[B]-(C[d]):1|C[B]-(SO2):1|C[B]-(S):1</t>
  </si>
  <si>
    <t>56172-46-4</t>
  </si>
  <si>
    <t>MQTAGIYIVBMTBT-XZUSAQEFSA-N</t>
  </si>
  <si>
    <t>（Ｅ）－３，７－ジメチルオクタ－２，６－ジエン－１－イル＝ブタ－２－エノアート</t>
  </si>
  <si>
    <t>C\C=C\C(=O)OC\C=C(/C)\CCC=C(C)C</t>
  </si>
  <si>
    <t>C[d]-(C)(H):3|C[d]-(C)2:2|C-(C[d])(C)(H)2:2|C-(C[d])(H)3:4|CO-(C[d])(O):1|O-(C)(CO):1|C[d]-(H)(CO):1|C-(C[d])(H)2(O):1</t>
  </si>
  <si>
    <t>6370-89-4</t>
  </si>
  <si>
    <t>BWAIAPNVNORHCV-UHFFFAOYSA-N</t>
  </si>
  <si>
    <t>１－アミノ－５－アニリノ－４，８－ジヒドロキシ－９，１０－アントラキノン</t>
  </si>
  <si>
    <t>Nc1ccc(O)c2C(=O)c3c(Nc4ccccc4)ccc(O)c3C(=O)c12</t>
  </si>
  <si>
    <t>94481-73-9</t>
  </si>
  <si>
    <t>WNXJCQNXNOOMDJ-NSHDSACASA-N</t>
  </si>
  <si>
    <t>（Ｓ）－３，７－ジメチルオクタ－７－エン－１－イル＝アセタート</t>
  </si>
  <si>
    <t>C[C@@H](CCCC(=C)C)CCOC(=O)C</t>
  </si>
  <si>
    <t>13126-37-9</t>
  </si>
  <si>
    <t>OXEDXHIBHVMDST-SREVYHEPSA-N</t>
  </si>
  <si>
    <t>（Ｚ）－オクタデカ－１２－エン酸</t>
  </si>
  <si>
    <t>CCCCC\C=C/CCCCCCCCCCC(=O)O</t>
  </si>
  <si>
    <t>4461-42-1</t>
  </si>
  <si>
    <t>１－クロロブタ－１－エン</t>
  </si>
  <si>
    <t>5340-36-3</t>
  </si>
  <si>
    <t>JEWXYDDSLPIBBO-UHFFFAOYSA-N</t>
  </si>
  <si>
    <t>３－メチルオクタン－３－オール</t>
  </si>
  <si>
    <t>CCCCCC(C)(O)CC</t>
  </si>
  <si>
    <t>50285-18-2</t>
  </si>
  <si>
    <t>GEXSLRJJTOFEMA-UHFFFAOYSA-N</t>
  </si>
  <si>
    <t>１，１，１，２，２，３，４，５，５，５－デカフルオロ－３－（１，１，１，２，３，３，３－ヘプタフルオロプロパン－２－イル）－４－（トリフルオロメチル）ペンタン</t>
  </si>
  <si>
    <t>FC(F)(F)C(F)(F)C(F)(C(F)(C(F)(F)F)C(F)(F)F)C(F)(C(F)(F)F)C(F)(F)F</t>
  </si>
  <si>
    <t>C-(C)(F)3:5|C-(C)3(F):3|C-(C)2(F)2:1</t>
  </si>
  <si>
    <t>18495-30-2</t>
  </si>
  <si>
    <t>BUQMVYQMVLAYRU-UHFFFAOYSA-N</t>
  </si>
  <si>
    <t>１，１，２，３－テトラクロロプロパン</t>
  </si>
  <si>
    <t>ClCC(Cl)C(Cl)Cl</t>
  </si>
  <si>
    <t>C-(C)(H)(Cl)2:1|C-(C)(H)2(Cl):1|C-(C)2(H)(Cl):1</t>
  </si>
  <si>
    <t>10339-73-8</t>
  </si>
  <si>
    <t>FUYCAQNCWDAOLQ-UHFFFAOYSA-N</t>
  </si>
  <si>
    <t>４，８，１２－トリメチルトリデカン酸</t>
  </si>
  <si>
    <t>CC(C)CCCC(C)CCCC(C)CCC(=O)O</t>
  </si>
  <si>
    <t>C-(C)(H)3:4|C-(C)2(H)2:7|C-(C)3(H):3|CO-(C)(O):1|O-(CO)(H):1|C-(C)(H)2(CO):1</t>
  </si>
  <si>
    <t>2211-70-3</t>
  </si>
  <si>
    <t>HSEFPJMMKNHABB-UHFFFAOYSA-N</t>
  </si>
  <si>
    <t>２－クロロブタ－１－エン</t>
  </si>
  <si>
    <t>CCC(=C)Cl</t>
  </si>
  <si>
    <t>C-(C)(H)3:1|C[d]-(H)2:1|C-(C[d])(C)(H)2:1|C[d]-(C)(Cl):1</t>
  </si>
  <si>
    <t>654-42-2</t>
  </si>
  <si>
    <t>SGWZVZZVXOJRAQ-UHFFFAOYSA-N</t>
  </si>
  <si>
    <t>２，６－ジメチルベンゼン－１，４－ジオール</t>
  </si>
  <si>
    <t>Cc1cc(O)cc(C)c1O</t>
  </si>
  <si>
    <t>20780-49-8</t>
  </si>
  <si>
    <t>XFPXWDJICXBWRU-UHFFFAOYSA-N</t>
  </si>
  <si>
    <t>３，７－ジメチルオクタ－１－イル＝アセタート</t>
  </si>
  <si>
    <t>CC(C)CCCC(C)CCOC(=O)C</t>
  </si>
  <si>
    <t>C-(C)(H)3:3|C-(C)2(H)2:4|C-(C)3(H):2|CO-(C)(O):1|O-(C)(CO):1|C-(H)3(CO):1|C-(C)(H)2(O):1</t>
  </si>
  <si>
    <t>16676-96-3</t>
  </si>
  <si>
    <t>FOEWNRTZASNZJY-HJWRWDBZSA-N</t>
  </si>
  <si>
    <t>（Ｚ）－ドデカ－５－エン－１－イル＝アセタート</t>
  </si>
  <si>
    <t>CCCCCC\C=C/CCCCOC(=O)C</t>
  </si>
  <si>
    <t>75825-76-2</t>
  </si>
  <si>
    <t>OOJVJFOZJIQTAH-RKDXNWHRSA-N</t>
  </si>
  <si>
    <t>ｔｒａｎｓ－（２－ペンチル－１，３－ジオキソラン－４－イル）メタノール</t>
  </si>
  <si>
    <t>CCCCC[C@@H]1OC[C@@H](CO)O1</t>
  </si>
  <si>
    <t>C-(C)(H)3:1|C-(C)2(H)2:4|O-(C)2:2|O-(C)(H):1|C-(C)(H)(O)2:1|C-(C)2(H)(O),ethers/esters:1|C-(C)(H)2(O):1|C-(C)(H)2(O):1</t>
  </si>
  <si>
    <t>135-10-4</t>
  </si>
  <si>
    <t>JRNYSJXPPZZAQR-UHFFFAOYSA-N</t>
  </si>
  <si>
    <t>４－アミノ－３－カルボキシ－Ｎ－（２’カルボキシフェニル）ベンゼンスルホンアミド</t>
  </si>
  <si>
    <t>Nc1ccc(cc1C(=O)O)S(=O)(=O)Nc2ccccc2C(=O)O</t>
  </si>
  <si>
    <t>C[B]-(H):7|CO-(C[B])(O):2|O-(CO)(H):2|C[B]-(CO):2|N-(C[B])(H)2:1|C[B]-(N):2|C[B]-(SO2):1|C[B]-(S):1</t>
  </si>
  <si>
    <t>13360-61-7</t>
  </si>
  <si>
    <t>PJLHTVIBELQURV-UHFFFAOYSA-N</t>
  </si>
  <si>
    <t>ペンタデカ－１－エン</t>
  </si>
  <si>
    <t>CCCCCCCCCCCCCC=C</t>
  </si>
  <si>
    <t>C-(C)(H)3:1|C-(C)2(H)2:11|C[d]-(H)2:1|C[d]-(C)(H):1|C-(C[d])(C)(H)2:1</t>
  </si>
  <si>
    <t>60018-13-5</t>
  </si>
  <si>
    <t>UCSIFMPORANABL-SNVBAGLBSA-N</t>
  </si>
  <si>
    <t>（Ｒ）－３，７－ジメチルオクタナール</t>
  </si>
  <si>
    <t>CC(C)CCC[C@@H](C)CC=O</t>
  </si>
  <si>
    <t>3848-24-6</t>
  </si>
  <si>
    <t>MWVFCEVNXHTDNF-UHFFFAOYSA-N</t>
  </si>
  <si>
    <t>ヘキサン－２，３－ジオン</t>
  </si>
  <si>
    <t>CCCC(=O)C(=O)C</t>
  </si>
  <si>
    <t>C-(C)(H)3:1|C-(C)2(H)2:1|CO-(C)(CO):2|C-(C)(H)2(CO):1|C-(H)3(CO):1</t>
  </si>
  <si>
    <t>6201-80-5</t>
  </si>
  <si>
    <t>DSANWMATXAFGTP-UHFFFAOYSA-N</t>
  </si>
  <si>
    <t>３－（４’－アミノベンゾイルアミノ）－５－スルホサリチル酸</t>
  </si>
  <si>
    <t>Nc1ccc(cc1)C(=O)Nc2cc(cc(C(=O)O)c2O)S(=O)(=O)O</t>
  </si>
  <si>
    <t>C[B]-(H):6|CO-(C[B])(O):1|O-(CO)(H):1|O-(C[B])(H):1|C[B]-(O):1|C[B]-(CO):2|N-(C[B])(H)2:1|CO-(C[B])(N),amides:1|N-(C[B])(H)(CO):1|C[B]-(N):2|C[B]-(SO2):1|C[B]-(S):1</t>
  </si>
  <si>
    <t>16844-08-9</t>
  </si>
  <si>
    <t>HKDCIIMOALDWHF-QMMMGPOBSA-N</t>
  </si>
  <si>
    <t>（Ｓ）－２－クロロオクタン</t>
  </si>
  <si>
    <t>CCCCCC[C@H](C)Cl</t>
  </si>
  <si>
    <t>3886-90-6</t>
  </si>
  <si>
    <t>BTSRIWFABHLYDQ-UHFFFAOYSA-N</t>
  </si>
  <si>
    <t>Ｎ，Ｎ－ジメチルステアルアミド</t>
  </si>
  <si>
    <t>CCCCCCCCCCCCCCCCCC(=O)N(C)C</t>
  </si>
  <si>
    <t>C-(C)(H)3:1|C-(C)2(H)2:15|C-(C)(H)2(CO):1|C-(H)3(N):2|CO-(C)(N):1|N-(C)2(CO):1</t>
  </si>
  <si>
    <t>460-35-5</t>
  </si>
  <si>
    <t>ZPIFKCVYZBVZIV-UHFFFAOYSA-N</t>
  </si>
  <si>
    <t>３－クロロ－１，１，１－トリフルオロプロパン</t>
  </si>
  <si>
    <t>FC(F)(F)CCCl</t>
  </si>
  <si>
    <t>C-(C)2(H)2:1|C-(C)(F)3:1|C-(C)(H)2(Cl):1</t>
  </si>
  <si>
    <t>15269-16-6</t>
  </si>
  <si>
    <t>UJBZHJNVIHOWFA-UHFFFAOYSA-N</t>
  </si>
  <si>
    <t>２，５－ジイソプロピル－４－メチルフェノール</t>
  </si>
  <si>
    <t>CC(C)c1cc(O)c(cc1C)C(C)C</t>
  </si>
  <si>
    <t>68901-09-7</t>
  </si>
  <si>
    <t>RULGDFLFEUYACU-UHFFFAOYSA-N</t>
  </si>
  <si>
    <t>３－カルボキシ－４－クロロベンゼンスルホンメチルアミド</t>
  </si>
  <si>
    <t>CNS(=O)(=O)c1ccc(Cl)c(c1)C(=O)O</t>
  </si>
  <si>
    <t>C[B]-(H):3|CO-(C[B])(O):1|O-(CO)(H):1|C[B]-(CO):1|C-(H)3(N):1|C[B]-(SO2):1|C[B]-(S):1|C[B]-(Cl):1</t>
  </si>
  <si>
    <t>13706-86-0</t>
  </si>
  <si>
    <t>PQCLJXVUAWLNSV-UHFFFAOYSA-N</t>
  </si>
  <si>
    <t>５－メチルヘキサン－２，３－ジオン</t>
  </si>
  <si>
    <t>CC(C)CC(=O)C(=O)C</t>
  </si>
  <si>
    <t>C-(C)(H)3:2|C-(C)3(H):1|CO-(C)(CO):2|C-(C)(H)2(CO):1|C-(H)3(CO):1</t>
  </si>
  <si>
    <t>6299-66-7</t>
  </si>
  <si>
    <t>KJYXVWHRKCNYKU-UHFFFAOYSA-N</t>
  </si>
  <si>
    <t>４－エチルヘキサン酸</t>
  </si>
  <si>
    <t>CCC(CC)CCC(=O)O</t>
  </si>
  <si>
    <t>4371-46-4</t>
  </si>
  <si>
    <t>FBNAWLJSQORPAX-UHFFFAOYSA-N</t>
  </si>
  <si>
    <t>３－イソプロピル－４－メチルフェノール</t>
  </si>
  <si>
    <t>CC(C)c1cc(O)ccc1C</t>
  </si>
  <si>
    <t>63216-88-6</t>
  </si>
  <si>
    <t>LVUFXZAHTLUDST-UHFFFAOYSA-N</t>
  </si>
  <si>
    <t>２，２’－ジスルホ－４，４’－ジニトロフェニルスルフィド</t>
  </si>
  <si>
    <t>OS(=O)(=O)c1cc(ccc1Sc2ccc(cc2S(=O)(=O)O)N(=O)=O)N(=O)=O</t>
  </si>
  <si>
    <t>C[B]-(H):6|C[B]-(NO2):2|S-(C[B])2:1|C[B]-(SO2):2|C[B]-(S):4</t>
  </si>
  <si>
    <t>466-37-5</t>
  </si>
  <si>
    <t>CFBBKHROQRFCNZ-UHFFFAOYSA-N</t>
  </si>
  <si>
    <t>１，２，２，２－テトラフェニルエタノン</t>
  </si>
  <si>
    <t>O=C(c1ccccc1)C(c2ccccc2)(c3ccccc3)c4ccccc4</t>
  </si>
  <si>
    <t>C[B]-(H):20|C[B]-(C):3|CO-(C[B])(C):1|C-(C[B])3(O):1|C[B]-(CO):1</t>
  </si>
  <si>
    <t>13126-39-1</t>
  </si>
  <si>
    <t>BDLLSHRIFPDGQB-WAYWQWQTSA-N</t>
  </si>
  <si>
    <t>（Ｚ）－オクタデカ－１３－エン酸</t>
  </si>
  <si>
    <t>CCCC\C=C/CCCCCCCCCCCC(=O)O</t>
  </si>
  <si>
    <t>52298-44-9</t>
  </si>
  <si>
    <t>NFYQAEPHDGXJSY-UHFFFAOYSA-N</t>
  </si>
  <si>
    <t>４－アミノ－２，５－ジメトキシベンゼンスルホンアニリド</t>
  </si>
  <si>
    <t>COc1cc(c(OC)cc1N)S(=O)(=O)Nc2ccccc2</t>
  </si>
  <si>
    <t>C[B]-(H):7|O-(C[B])(C):2|C-(H)3(O):2|C[B]-(O):2|N-(C[B])(H)2:1|C[B]-(N):2|C[B]-(SO2):1|C[B]-(S):1</t>
  </si>
  <si>
    <t>10458-14-7</t>
  </si>
  <si>
    <t>NFLGAXVYCFJBMK-UHFFFAOYSA-N</t>
  </si>
  <si>
    <t>CC(C)C1CCC(C)CC1=O</t>
  </si>
  <si>
    <t>49564-57-0</t>
  </si>
  <si>
    <t>GWSQAGVGSHXRJK-UHFFFAOYSA-N</t>
  </si>
  <si>
    <t>４－アミノ－３－メトキシ－６－メチルベンゼンスルホメチルアミド</t>
  </si>
  <si>
    <t>CNS(=O)(=O)c1cc(OC)c(N)cc1C</t>
  </si>
  <si>
    <t>2422-85-7</t>
  </si>
  <si>
    <t>UHHCYAAVGADGGP-UHFFFAOYSA-N</t>
  </si>
  <si>
    <t>１，２－ジビニルシクロブタン</t>
  </si>
  <si>
    <t>C=CC1CCC1C=C</t>
  </si>
  <si>
    <t>C-(C)2(H)2:2|C[d]-(H)2:2|C[d]-(C)(H):2|C-(C[d])(C)2(H):2</t>
  </si>
  <si>
    <t>57683-71-3</t>
  </si>
  <si>
    <t>VSOOBQALJVLTBH-UHFFFAOYSA-N</t>
  </si>
  <si>
    <t>オルト－スルファモイル安息香酸メチル</t>
  </si>
  <si>
    <t>COC(=O)c1ccccc1S(=O)(=O)N</t>
  </si>
  <si>
    <t>C[B]-(H):4|CO-(C[B])(O):1|O-(C)(CO):1|C-(H)3(O):1|C[B]-(CO):1|C[B]-(SO2):1|C[B]-(S):1</t>
  </si>
  <si>
    <t>4371-48-6</t>
  </si>
  <si>
    <t>NKXINWNCBKRRIC-UHFFFAOYSA-N</t>
  </si>
  <si>
    <t>３－イソプロピル－２－メチルフェノール</t>
  </si>
  <si>
    <t>CC(C)c1cccc(O)c1C</t>
  </si>
  <si>
    <t>137-65-5</t>
  </si>
  <si>
    <t>JRGAUAWPCLQHTF-UHFFFAOYSA-N</t>
  </si>
  <si>
    <t>２－アミノ安息香酸－５－スルホンアミド</t>
  </si>
  <si>
    <t>Nc1ccc(cc1C(=O)O)S(=O)(=O)N</t>
  </si>
  <si>
    <t>27610-92-0</t>
  </si>
  <si>
    <t>OARDBPIZDHVTCK-UHFFFAOYSA-N</t>
  </si>
  <si>
    <t>２－ブチルオクタン酸</t>
  </si>
  <si>
    <t>CCCCCCC(CCCC)C(=O)O</t>
  </si>
  <si>
    <t>62126-75-4</t>
  </si>
  <si>
    <t>BLBOUDCZBKATGD-UHFFFAOYSA-N</t>
  </si>
  <si>
    <t>３－エチル－４，５－ジメチルフェノール</t>
  </si>
  <si>
    <t>CCc1cc(O)cc(C)c1C</t>
  </si>
  <si>
    <t>29636-27-9</t>
  </si>
  <si>
    <t>QXUKFVKOZBAWHO-UHFFFAOYSA-N</t>
  </si>
  <si>
    <t>２－アミノ－安息香酸－５－Ｎ－メチルスルホンアミド</t>
  </si>
  <si>
    <t>CNS(=O)(=O)c1ccc(N)c(c1)C(=O)O</t>
  </si>
  <si>
    <t>C[B]-(H):3|CO-(C[B])(O):1|O-(CO)(H):1|C[B]-(CO):1|C-(H)3(N):1|N-(C[B])(H)2:1|C[B]-(N):1|C[B]-(SO2):1|C[B]-(S):1</t>
  </si>
  <si>
    <t>21981-37-3</t>
  </si>
  <si>
    <t>CATWEXRJGNBIJD-UHFFFAOYSA-N</t>
  </si>
  <si>
    <t>ジ－ｔｅｒｔ－ブチルアミン</t>
  </si>
  <si>
    <t>CC(C)(C)NC(C)(C)C</t>
  </si>
  <si>
    <t>C-(C)(H)3:6|C-(C)3(N):2|N-(C)2(H):1</t>
  </si>
  <si>
    <t>13331-19-6</t>
  </si>
  <si>
    <t>XDCMHOFEBFTMNL-UHFFFAOYSA-N</t>
  </si>
  <si>
    <t>２－プロピルベンゼン－１，３－ジオール</t>
  </si>
  <si>
    <t>CCCc1c(O)cccc1O</t>
  </si>
  <si>
    <t>5762-36-7</t>
  </si>
  <si>
    <t>ULQISTXYYBZJSJ-QGZVFWFLSA-N</t>
  </si>
  <si>
    <t>（１２Ｒ）－１２－ヒドロキシオクタデカン酸</t>
  </si>
  <si>
    <t>CCCCCC[C@@H](O)CCCCCCCCCCC(=O)O</t>
  </si>
  <si>
    <t>51732-44-6</t>
  </si>
  <si>
    <t>HIVNJRWKOKUHTH-UHFFFAOYSA-N</t>
  </si>
  <si>
    <t>β－（３，５－ジ－ｔ－ブチル－４－ヒドロキシ－フェニル）－プロピオン酸ベンジル</t>
  </si>
  <si>
    <t>CC(C)(C)c1cc(CCC(=O)OCc2ccccc2)cc(c1O)C(C)(C)C</t>
  </si>
  <si>
    <t>C-(C)(H)3:6|C-(C[B])(C)(H)2:1|C-(C[B])(C)3:2|C[B]-(H):7|C[B]-(C):4|CO-(C)(O):1|O-(C)(CO):1|O-(C[B])(H):1|C-(C)(H)2(CO):1|C-(C[B])(H)2(O):1|C[B]-(O):1</t>
  </si>
  <si>
    <t>68227-70-3</t>
  </si>
  <si>
    <t>PYHMYLMGXGHSBK-UHFFFAOYSA-N</t>
  </si>
  <si>
    <t>２－アミノベンゼンスルホン酸２’－クロルフェニル</t>
  </si>
  <si>
    <t>Nc1ccccc1S(=O)(=O)Oc2ccccc2Cl</t>
  </si>
  <si>
    <t>C[B]-(H):8|C[B]-(O):1|N-(C[B])(H)2:1|C[B]-(N):1|C[B]-(SO2):1|C[B]-(S):1|C[B]-(Cl):1</t>
  </si>
  <si>
    <t>341-58-2</t>
  </si>
  <si>
    <t>NVKGJHAQGWCWDI-UHFFFAOYSA-N</t>
  </si>
  <si>
    <t>２，２’－ビス（トリフルオロメチル）ベンジジン</t>
  </si>
  <si>
    <t>Nc1ccc(c2ccc(N)cc2C(F)(F)F)c(c1)C(F)(F)F</t>
  </si>
  <si>
    <t>C[B]-(H):6|C[B]-(C):2|C[B]-(C[B]):2|N-(C[B])(H)2:2|C[B]-(N):2|C-(C[B])(F)3:2</t>
  </si>
  <si>
    <t>18457-86-8</t>
  </si>
  <si>
    <t>BIZZAMCVUWYVCZ-UHFFFAOYSA-N</t>
  </si>
  <si>
    <t>ベンゼンスルホ－ｏ－トルイジド</t>
  </si>
  <si>
    <t>Cc1ccccc1NS(=O)(=O)c2ccccc2</t>
  </si>
  <si>
    <t>2486-80-8</t>
  </si>
  <si>
    <t>OLJXRTRRJSMURJ-UHFFFAOYSA-N</t>
  </si>
  <si>
    <t>４－アミノ－２－メトキシ安息香酸</t>
  </si>
  <si>
    <t>COc1cc(N)ccc1C(=O)O</t>
  </si>
  <si>
    <t>17088-28-7</t>
  </si>
  <si>
    <t>QYGWZBFQWUBYAT-WGDLNXRISA-N</t>
  </si>
  <si>
    <t>Ｐ－フェニレン－ジアクリル酸ジエチル</t>
  </si>
  <si>
    <t>CCOC(=O)\C=C\c1ccc(\C=C\C(=O)OCC)cc1</t>
  </si>
  <si>
    <t>C-(C)(H)3:2|C[d]-C[B](H):2|C[B]-(H):4|C[B]-(C[d]):2|CO-(C[d])(O):2|O-(C)(CO):2|C[d]-(H)(CO):2|C-(C)(H)2(O):2</t>
  </si>
  <si>
    <t>37777-68-7</t>
  </si>
  <si>
    <t>WUXCECMNMNJYSC-UHFFFAOYSA-N</t>
  </si>
  <si>
    <t>４－クロロ－３－ニトロフェニル酢酸</t>
  </si>
  <si>
    <t>OC(=O)Cc1ccc(Cl)c(c1)N(=O)=O</t>
  </si>
  <si>
    <t>C[B]-(H):3|C[B]-(C):1|CO-(C)(O):1|O-(CO)(H):1|C-(C[B])(H)2(CO):1|C[B]-(NO2):1|C[B]-(Cl):1</t>
  </si>
  <si>
    <t>20416-11-9</t>
  </si>
  <si>
    <t>ORGPSJHOOQCAES-UHFFFAOYSA-N</t>
  </si>
  <si>
    <t>５－フェニルレブリン酸エチル</t>
  </si>
  <si>
    <t>CCOC(=O)CCC(=O)Cc1ccccc1</t>
  </si>
  <si>
    <t>C-(C)(H)3:1|C[B]-(H):5|C[B]-(C):1|CO-(C)(O):1|CO-(C)2:1|O-(C)(CO):1|C-(C)(H)2(CO):2|C-(C[B])(H)2(CO):1|C-(C)(H)2(O):1</t>
  </si>
  <si>
    <t>91-35-0</t>
  </si>
  <si>
    <t>ISDVREGLMJJFJG-UHFFFAOYSA-N</t>
  </si>
  <si>
    <t>Ｎ－（４’－ヒドロキシ－３’－アミノベンゼンスルホニル）－アントラニル酸</t>
  </si>
  <si>
    <t>Nc1cc(ccc1O)S(=O)(=O)Nc2ccccc2C(=O)O</t>
  </si>
  <si>
    <t>C[B]-(H):7|CO-(C[B])(O):1|O-(CO)(H):1|O-(C[B])(H):1|C[B]-(O):1|C[B]-(CO):1|N-(C[B])(H)2:1|C[B]-(N):2|C[B]-(SO2):1|C[B]-(S):1</t>
  </si>
  <si>
    <t>7132-64-1</t>
  </si>
  <si>
    <t>XIUXKAZJZFLLDQ-UHFFFAOYSA-N</t>
  </si>
  <si>
    <t>メチル＝ペンタデカノアート</t>
  </si>
  <si>
    <t>CCCCCCCCCCCCCCC(=O)OC</t>
  </si>
  <si>
    <t>C-(C)(H)3:1|C-(C)2(H)2:12|CO-(C)(O):1|O-(C)(CO):1|C-(C)(H)2(CO):1|C-(H)3(O):1</t>
  </si>
  <si>
    <t>18417-00-0</t>
  </si>
  <si>
    <t>ULQISTXYYBZJSJ-KRWDZBQOSA-N</t>
  </si>
  <si>
    <t>（Ｓ）－１２－ヒドロキシオクタデカン酸</t>
  </si>
  <si>
    <t>CCCCCC[C@H](O)CCCCCCCCCCC(=O)O</t>
  </si>
  <si>
    <t>616-76-2</t>
  </si>
  <si>
    <t>UTCFOFWMEPQCSR-UHFFFAOYSA-N</t>
  </si>
  <si>
    <t>５－フォルミルサリチリ酸</t>
  </si>
  <si>
    <t>OC(=O)c1cc(C=O)ccc1O</t>
  </si>
  <si>
    <t>C[B]-(H):3|CO-(C[B])(H):1|CO-(C[B])(O):1|O-(CO)(H):1|O-(C[B])(H):1|C[B]-(O):1|C[B]-(CO):2</t>
  </si>
  <si>
    <t>939-83-3</t>
  </si>
  <si>
    <t>XOSDYLFXPMFRGF-UHFFFAOYSA-N</t>
  </si>
  <si>
    <t>４－ニトロ－２－シアノ－トルエン</t>
  </si>
  <si>
    <t>Cc1ccc(cc1C#N)N(=O)=O</t>
  </si>
  <si>
    <t>C[B]-(H):3|C[B]-(C):1|C-(C[B])(H)3:1|C[B]-(CN):1|C[B]-(NO2):1</t>
  </si>
  <si>
    <t>41480-05-1</t>
  </si>
  <si>
    <t>PAWIDEIFQKJVBG-UHFFFAOYSA-N</t>
  </si>
  <si>
    <t>ｏ－ニトロベンゼンスルホン酸フェニール</t>
  </si>
  <si>
    <t>O=N(=O)c1ccccc1S(=O)(=O)Oc2ccccc2</t>
  </si>
  <si>
    <t>C[B]-(H):9|C[B]-(O):1|C[B]-(NO2):1|C[B]-(SO2):1|C[B]-(S):1</t>
  </si>
  <si>
    <t>40171-86-6</t>
  </si>
  <si>
    <t>UCYJVNBJCIZMTJ-UHFFFAOYSA-N</t>
  </si>
  <si>
    <t>２－ヒドロキシ－プロピルエチルアミン</t>
  </si>
  <si>
    <t>CCNCC(C)O</t>
  </si>
  <si>
    <t>C-(C)(H)3:2|O-(C)(H):1|C-(C)2(H)(O),alcohpls/peroxides:1|C-(C)(H)2(N):2|N-(C)2(H):1</t>
  </si>
  <si>
    <t>882-06-4</t>
  </si>
  <si>
    <t>1572-96-9</t>
  </si>
  <si>
    <t>DFOXKPDFWGNLJU-RXMQYKEDSA-N</t>
  </si>
  <si>
    <t>（Ｒ）－３，３－ジメチルブタン－２－オール</t>
  </si>
  <si>
    <t>C[C@@H](O)C(C)(C)C</t>
  </si>
  <si>
    <t>29837-07-8</t>
  </si>
  <si>
    <t>YHBUQBJHSRGZNF-AUWJEWJLSA-N</t>
  </si>
  <si>
    <t>１－メチル－４－［（Ｚ）－６－メチルヘプタ－２，５－ジエン－２－イル］シクロヘキサ－１－エン</t>
  </si>
  <si>
    <t>CC(=CC\C=C(\C)/C1CCC(=CC1)C)C</t>
  </si>
  <si>
    <t>54857-07-7</t>
  </si>
  <si>
    <t>QMIITXXNUWOTFU-UHFFFAOYSA-N</t>
  </si>
  <si>
    <t>ビス［β－（３，５－ジ－ｔｅｒｔ－ブチル－４－ヒドロキシフェニル）プロピオネート］デカメチレングリコールエステル</t>
  </si>
  <si>
    <t>CC(C)(C)c1cc(CCC(=O)OCCCCCCCCCCOC(=O)CCc2cc(c(O)c(c2)C(C)(C)C)C(C)(C)C)cc(c1O)C(C)(C)C</t>
  </si>
  <si>
    <t>C-(C)(H)3:12|C-(C)2(H)2:8|C-(C[B])(C)(H)2:2|C-(C[B])(C)3:4|C[B]-(H):4|C[B]-(C):6|CO-(C)(O):2|O-(C)(CO):2|O-(C[B])(H):2|C-(C)(H)2(CO):2|C-(C)(H)2(O):2|C[B]-(O):2</t>
  </si>
  <si>
    <t>38972-67-7</t>
  </si>
  <si>
    <t>QCRHZXIWQNRGFW-BQYQJAHWSA-N</t>
  </si>
  <si>
    <t>（Ｅ）－３－エチルヘプタ－２－エン酸</t>
  </si>
  <si>
    <t>CCCC\C(=C\C(=O)O)\CC</t>
  </si>
  <si>
    <t>C-(C)(H)3:2|C-(C)2(H)2:2|C[d]-(C)2:1|C-(C[d])(C)(H)2:2|CO-(C[d])(O):1|O-(CO)(H):1|C[d]-(H)(CO):1</t>
  </si>
  <si>
    <t>20577-61-1</t>
  </si>
  <si>
    <t>OMHOEQINEXASKE-UHFFFAOYSA-N</t>
  </si>
  <si>
    <t>メチル＝２，４－ジオキソペンタノアート</t>
  </si>
  <si>
    <t>COC(=O)C(=O)CC(=O)C</t>
  </si>
  <si>
    <t>CO-(C)(CO):1|CO-(O)(CO):1|CO-(C)2:1|O-(C)(CO):1|C-(H)2(CO)2:1|C-(H)3(CO):1|C-(H)3(O):1</t>
  </si>
  <si>
    <t>2439-57-8</t>
  </si>
  <si>
    <t>VJUDVVHGQMPPEI-UHFFFAOYSA-N</t>
  </si>
  <si>
    <t>Ｎ－メチルテトラヒドロフルフリルアミン</t>
  </si>
  <si>
    <t>CNCC1CCCO1</t>
  </si>
  <si>
    <t>C-(C)2(H)2:2|O-(C)2:1|C-(C)2(H)(O),ethers/esters:1|C-(C)(H)2(O):1|C-(H)3(N):1|C-(C)(H)2(N):1|N-(C)2(H):1</t>
  </si>
  <si>
    <t>53312-79-1</t>
  </si>
  <si>
    <t>KRBRYJLBILJHAS-UHFFFAOYSA-N</t>
  </si>
  <si>
    <t>３－アミノ－４－クロロベンゾニトリル</t>
  </si>
  <si>
    <t>Nc1cc(ccc1Cl)C#N</t>
  </si>
  <si>
    <t>61791-82-0</t>
  </si>
  <si>
    <t>WNXSUQCWAVWWEE-UHFFFAOYSA-N</t>
  </si>
  <si>
    <t>２－ベンゾイル－４’－（ｐ－トルエンスルホアミド）アセトアニリド</t>
  </si>
  <si>
    <t>Cc1ccc(cc1)S(=O)(=O)Nc2ccc(NC(=O)CC(=O)c3ccccc3)cc2</t>
  </si>
  <si>
    <t>C[B]-(H):13|C[B]-(C):1|C-(C[B])(H)3:1|CO-(C[B])(C):1|C-(H)2(CO)2:1|C[B]-(CO):1|CO-(C)(N):1|N-(C[B])(H)(CO):1|C[B]-(N):2|C[B]-(SO2):1|C[B]-(S):1</t>
  </si>
  <si>
    <t>2001-32-3</t>
  </si>
  <si>
    <t>OARKUZWAGHQLSL-UHFFFAOYSA-N</t>
  </si>
  <si>
    <t>３－（２－ニトロフェニル）プロパン酸</t>
  </si>
  <si>
    <t>OC(=O)CCc1ccccc1N(=O)=O</t>
  </si>
  <si>
    <t>79-72-1</t>
  </si>
  <si>
    <t>HCAKHJQTCPZXPR-UHFFFAOYSA-N</t>
  </si>
  <si>
    <t>１－アミノ－４－メチルベンゼン－３－スルホアニリド</t>
  </si>
  <si>
    <t>Cc1ccc(N)cc1S(=O)(=O)Nc2ccccc2</t>
  </si>
  <si>
    <t>C[B]-(H):8|C[B]-(C):1|C-(C[B])(H)3:1|N-(C[B])(H)2:1|C[B]-(N):2|C[B]-(SO2):1|C[B]-(S):1</t>
  </si>
  <si>
    <t>51073-04-2</t>
  </si>
  <si>
    <t>TZQZNDOEOCOJFS-UHFFFAOYSA-N</t>
  </si>
  <si>
    <t>３－カルボキシメチル－４－メトキシ－ニトロベンゼン</t>
  </si>
  <si>
    <t>COc1ccc(cc1CC(=O)O)N(=O)=O</t>
  </si>
  <si>
    <t>C[B]-(H):3|C[B]-(C):1|CO-(C)(O):1|O-(CO)(H):1|O-(C[B])(C):1|C-(C[B])(H)2(CO):1|C-(H)3(O):1|C[B]-(O):1|C[B]-(NO2):1</t>
  </si>
  <si>
    <t>101-94-0</t>
  </si>
  <si>
    <t>OJEQSSJFSNLMLB-UHFFFAOYSA-N</t>
  </si>
  <si>
    <t>ｐ－トリル＝フェニルアセタート</t>
  </si>
  <si>
    <t>Cc1ccc(OC(=O)Cc2ccccc2)cc1</t>
  </si>
  <si>
    <t>94088-67-2</t>
  </si>
  <si>
    <t>XSSJOUMWWSBEKI-UHFFFAOYSA-N</t>
  </si>
  <si>
    <t>２－ニトロベンゼンスルホン酸－２’－クロロフェニル</t>
  </si>
  <si>
    <t>Clc1ccccc1OS(=O)(=O)c2ccccc2N(=O)=O</t>
  </si>
  <si>
    <t>C[B]-(H):8|C[B]-(O):1|C[B]-(NO2):1|C[B]-(SO2):1|C[B]-(S):1|C[B]-(Cl):1</t>
  </si>
  <si>
    <t>55195-31-8</t>
  </si>
  <si>
    <t>XZLBJDGPIWDVIJ-LBPRGKRZSA-N</t>
  </si>
  <si>
    <t>（Ｓ）－２－メチルブチル＝オクタノアート</t>
  </si>
  <si>
    <t>CCCCCCCC(=O)OC[C@@H](C)CC</t>
  </si>
  <si>
    <t>55195-33-0</t>
  </si>
  <si>
    <t>NEYFHTHRJVQMPA-NSHDSACASA-N</t>
  </si>
  <si>
    <t>（Ｓ）－２－メチルブチル＝ヘプタノアート</t>
  </si>
  <si>
    <t>CCCCCCC(=O)OC[C@@H](C)CC</t>
  </si>
  <si>
    <t>6765-39-5</t>
  </si>
  <si>
    <t>ADOBXTDBFNCOBN-UHFFFAOYSA-N</t>
  </si>
  <si>
    <t>ヘプタデカ－１－エン</t>
  </si>
  <si>
    <t>CCCCCCCCCCCCCCCC=C</t>
  </si>
  <si>
    <t>C-(C)(H)3:1|C-(C)2(H)2:13|C[d]-(H)2:1|C[d]-(C)(H):1|C-(C[d])(C)(H)2:1</t>
  </si>
  <si>
    <t>22644-28-6</t>
  </si>
  <si>
    <t>MWCBGWLCXSUTHK-RXMQYKEDSA-N</t>
  </si>
  <si>
    <t>（Ｒ）－イソペンタン－１，４－ジオール</t>
  </si>
  <si>
    <t>C[C@@H](CO)CCO</t>
  </si>
  <si>
    <t>2633-64-9</t>
  </si>
  <si>
    <t>GKGOIYMLPJJVQI-UHFFFAOYSA-N</t>
  </si>
  <si>
    <t>４－スルファモイルスチレン</t>
  </si>
  <si>
    <t>NS(=O)(=O)c1ccc(C=C)cc1</t>
  </si>
  <si>
    <t>1517-67-5</t>
  </si>
  <si>
    <t>DFOXKPDFWGNLJU-YFKPBYRVSA-N</t>
  </si>
  <si>
    <t>（Ｓ）－３，３－ジメチルブタン－２－オール</t>
  </si>
  <si>
    <t>C[C@H](O)C(C)(C)C</t>
  </si>
  <si>
    <t>121-52-8</t>
  </si>
  <si>
    <t>TXTQURPQLVHJRE-UHFFFAOYSA-N</t>
  </si>
  <si>
    <t>ニトロベンゼン－３－スルホンアミド</t>
  </si>
  <si>
    <t>NS(=O)(=O)c1cccc(c1)N(=O)=O</t>
  </si>
  <si>
    <t>6436-90-4</t>
  </si>
  <si>
    <t>ULOLIZHBYWAICY-UHFFFAOYSA-N</t>
  </si>
  <si>
    <t>Ｎ－ベンジルグリシンエチル</t>
  </si>
  <si>
    <t>CCOC(=O)CNCc1ccccc1</t>
  </si>
  <si>
    <t>C-(C)(H)3:1|C[B]-(H):5|C[B]-(C):1|CO-(C)(O):1|O-(C)(CO):1|C-(C)(H)2(O):1|C-(C[B])(H)2(N):1|N-(C)2(H):1|C-(H)2(N)(CO):1</t>
  </si>
  <si>
    <t>51123-09-2</t>
  </si>
  <si>
    <t>ZAXMFSSGOARPBM-UHFFFAOYSA-N</t>
  </si>
  <si>
    <t>３－アミノ－６－メチルベンゼンスルホ－Ｎ－エチルアニリド</t>
  </si>
  <si>
    <t>CCN(c1ccccc1)S(=O)(=O)c2cc(N)ccc2C</t>
  </si>
  <si>
    <t>C-(C)(H)3:1|C[B]-(H):8|C[B]-(C):1|C-(C[B])(H)3:1|C-(C)(H)2(N):1|N-(C[B])(H)2:1|C[B]-(N):2|C[B]-(SO2):1|C[B]-(S):1</t>
  </si>
  <si>
    <t>7774-82-5</t>
  </si>
  <si>
    <t>トリデセン－２－アール</t>
  </si>
  <si>
    <t>1561-02-0</t>
  </si>
  <si>
    <t>BEBPORIYFVRVCP-UHFFFAOYSA-N</t>
  </si>
  <si>
    <t>２－メチルヘキサコサン</t>
  </si>
  <si>
    <t>CCCCCCCCCCCCCCCCCCCCCCCCC(C)C</t>
  </si>
  <si>
    <t>C-(C)(H)3:3|C-(C)2(H)2:23|C-(C)3(H):1</t>
  </si>
  <si>
    <t>2279-96-1</t>
  </si>
  <si>
    <t>ADKBGLXGTKOWIU-UHFFFAOYSA-N</t>
  </si>
  <si>
    <t>OOC(=O)CCC(=O)OO</t>
  </si>
  <si>
    <t>CO-(C)(O):2|O-(O)(H):2|C-(C)(H)2(CO):2|O-(O)(CO):2</t>
  </si>
  <si>
    <t>7492-70-8</t>
  </si>
  <si>
    <t>NORZZKKLCYMBBF-UHFFFAOYSA-N</t>
  </si>
  <si>
    <t>２－ブチロイルオキシプロピオン酸ブチル</t>
  </si>
  <si>
    <t>CCCCOC(=O)C(C)OC(=O)CCC</t>
  </si>
  <si>
    <t>C-(C)(H)3:3|C-(C)2(H)2:3|CO-(C)(O):2|O-(C)(CO):2|C-(C)(H)2(CO):1|C-(C)(H)(O)(CO):1|C-(C)(H)2(O):1</t>
  </si>
  <si>
    <t>19526-23-9</t>
  </si>
  <si>
    <t>FYSSBMZUBSBFJL-VIFPVBQESA-N</t>
  </si>
  <si>
    <t>（Ｓ）－３－ヒドロキシデカン酸</t>
  </si>
  <si>
    <t>CCCCCCC[C@H](O)CC(=O)O</t>
  </si>
  <si>
    <t>16450-41-2</t>
  </si>
  <si>
    <t>HERPVHLYIHBEFW-ZETCQYMHSA-N</t>
  </si>
  <si>
    <t>Ｌ－グルタミン酸ジエチル</t>
  </si>
  <si>
    <t>CCOC(=O)CC[C@H](N)C(=O)OCC</t>
  </si>
  <si>
    <t>C-(C)(H)3:2|C-(C)2(H)2:1|CO-(C)(O):2|O-(C)(CO):2|C-(C)(H)2(CO):1|C-(C)(H)2(O):2|N-(C)(H)2:1|C-(C)(H)(N)(CO):1</t>
  </si>
  <si>
    <t>10083-24-6</t>
  </si>
  <si>
    <t>CDRPUGZCRXZLFL-OWOJBTEDSA-N</t>
  </si>
  <si>
    <t>（Ｅ）－４－（３，５－ジヒドロキシスチリル）ベンゼン－１，２－ジオール</t>
  </si>
  <si>
    <t>Oc1cc(O)cc(\C=C\c2ccc(O)c(O)c2)c1</t>
  </si>
  <si>
    <t>C[d]-C[B](H):2|C[B]-(H):6|C[B]-(C[d]):2|O-(C[B])(H):4|C[B]-(O):4</t>
  </si>
  <si>
    <t>4276-49-7</t>
  </si>
  <si>
    <t>CZASMUMJSKOHFJ-UHFFFAOYSA-N</t>
  </si>
  <si>
    <t>１－ブロモイコサン</t>
  </si>
  <si>
    <t>CCCCCCCCCCCCCCCCCCCCBr</t>
  </si>
  <si>
    <t>C-(C)(H)3:1|C-(C)2(H)2:18|C-(C)(H)2(Br):1</t>
  </si>
  <si>
    <t>28069-74-1</t>
  </si>
  <si>
    <t>PAEBAEDUARAOSG-SREVYHEPSA-N</t>
  </si>
  <si>
    <t>アセトアルデヒドエチル　シス－３－ヘキセニルアセタール</t>
  </si>
  <si>
    <t>CCOC(C)OCC\C=C/CC</t>
  </si>
  <si>
    <t>C-(C)(H)3:3|C[d]-(C)(H):2|C-(C[d])(C)(H)2:2|O-(C)2:2|C-(C)(H)(O)2:1|C-(C)(H)2(O):2</t>
  </si>
  <si>
    <t>21302-20-5</t>
  </si>
  <si>
    <t>ABXLQQAKBRIHIT-UHFFFAOYSA-N</t>
  </si>
  <si>
    <t>グルタル酸ジ（２－エチルヘキシル）</t>
  </si>
  <si>
    <t>CCCCC(CC)COC(=O)CCCC(=O)OCC(CC)CCCC</t>
  </si>
  <si>
    <t>14206-21-4</t>
  </si>
  <si>
    <t>KDAKDBASXBEFFK-UHFFFAOYSA-N</t>
  </si>
  <si>
    <t>Ｎ－ｔ－ブチルアミノエチルアクリレート</t>
  </si>
  <si>
    <t>CC(C)(C)NCCOC(=O)C=C</t>
  </si>
  <si>
    <t>C-(C)(H)3:3|C[d]-(H)2:1|CO-(C[d])(O):1|O-(C)(CO):1|C[d]-(H)(CO):1|C-(C)(H)2(O):1|C-(C)(H)2(N):1|C-(C)3(N):1|N-(C)2(H):1</t>
  </si>
  <si>
    <t>3818-32-4</t>
  </si>
  <si>
    <t>JCQKQWAONVEFJC-UHFFFAOYSA-N</t>
  </si>
  <si>
    <t>トリメチロールアセトアルデヒド</t>
  </si>
  <si>
    <t>OCC(CO)(CO)C=O</t>
  </si>
  <si>
    <t>CO-(C)(H):1|O-(C)(H):3|C-(C)3(CO):1|C-(C)(H)2(O):3</t>
  </si>
  <si>
    <t>19525-80-5</t>
  </si>
  <si>
    <t>FYSSBMZUBSBFJL-SECBINFHSA-N</t>
  </si>
  <si>
    <t>（Ｒ）－３－ヒドロキシデカン酸</t>
  </si>
  <si>
    <t>CCCCCCC[C@@H](O)CC(=O)O</t>
  </si>
  <si>
    <t>5703-21-9</t>
  </si>
  <si>
    <t>RIVVYJWUHXMGSK-UHFFFAOYSA-N</t>
  </si>
  <si>
    <t>２－（３，４－ジメトキシフェニル）アセトアルデヒド</t>
  </si>
  <si>
    <t>COc1ccc(CC=O)cc1OC</t>
  </si>
  <si>
    <t>C[B]-(H):3|C[B]-(C):1|CO-(C)(H):1|O-(C[B])(C):2|C-(C[B])(H)2(CO):1|C-(H)3(O):2|C[B]-(O):2</t>
  </si>
  <si>
    <t>13552-87-9</t>
  </si>
  <si>
    <t>HMNXRLQSCJJMBT-LURJTMIESA-N</t>
  </si>
  <si>
    <t>Ｌ－アスパラギン酸ジエチル</t>
  </si>
  <si>
    <t>CCOC(=O)C[C@H](N)C(=O)OCC</t>
  </si>
  <si>
    <t>C-(C)(H)3:2|CO-(C)(O):2|O-(C)(CO):2|C-(C)(H)2(CO):1|C-(C)(H)2(O):2|N-(C)(H)2:1|C-(C)(H)(N)(CO):1</t>
  </si>
  <si>
    <t>27763-95-7</t>
  </si>
  <si>
    <t>AHXADOAHIKYQRT-QMMMGPOBSA-N</t>
  </si>
  <si>
    <t>（Ｓ）－２，５－ジメチルヘプタン－４－オン</t>
  </si>
  <si>
    <t>CC[C@H](C)C(=O)CC(C)C</t>
  </si>
  <si>
    <t>20770-40-5</t>
  </si>
  <si>
    <t>DCEUMOZSMAUPSP-UHFFFAOYSA-N</t>
  </si>
  <si>
    <t>セネシオン酸シトロネリル</t>
  </si>
  <si>
    <t>CC(CCOC(=O)C=C(C)C)CCC=C(C)C</t>
  </si>
  <si>
    <t>C-(C)(H)3:1|C-(C)2(H)2:2|C-(C)3(H):1|C[d]-(C)(H):1|C[d]-(C)2:2|C-(C[d])(C)(H)2:1|C-(C[d])(H)3:4|CO-(C[d])(O):1|O-(C)(CO):1|C[d]-(H)(CO):1|C-(C)(H)2(O):1</t>
  </si>
  <si>
    <t>34645-00-6</t>
  </si>
  <si>
    <t>DCLDMUUIFULKAP-QMMMGPOBSA-N</t>
  </si>
  <si>
    <t>（５Ｓ）－２，５－ジメチルヘプタン－３－オン</t>
  </si>
  <si>
    <t>CC[C@H](C)CC(=O)C(C)C</t>
  </si>
  <si>
    <t>39770-05-3</t>
  </si>
  <si>
    <t>AKMSQWLDTSOVME-UHFFFAOYSA-N</t>
  </si>
  <si>
    <t>９－デセナール－１</t>
  </si>
  <si>
    <t>C=CCCCCCCCC=O</t>
  </si>
  <si>
    <t>C-(C)2(H)2:5|C[d]-(H)2:1|C[d]-(C)(H):1|C-(C[d])(C)(H)2:1|CO-(C)(H):1|C-(C)(H)2(CO):1</t>
  </si>
  <si>
    <t>5379-20-4</t>
  </si>
  <si>
    <t>XKMDZVINHIFHLY-UHFFFAOYSA-N</t>
  </si>
  <si>
    <t>３，５－ジメチルスチレン</t>
  </si>
  <si>
    <t>Cc1cc(C)cc(C=C)c1</t>
  </si>
  <si>
    <t>10109-95-2</t>
  </si>
  <si>
    <t>ZJQZWNLKRBUEKX-UHFFFAOYSA-N</t>
  </si>
  <si>
    <t>２，５－ジアニリノテレフタル酸</t>
  </si>
  <si>
    <t>OC(=O)c1cc(Nc2ccccc2)c(cc1Nc3ccccc3)C(=O)O</t>
  </si>
  <si>
    <t>C[B]-(H):12|CO-(C[B])(O):2|O-(CO)(H):2|C[B]-(CO):2|N-(C[B])2(H):2|C[B]-(N):4</t>
  </si>
  <si>
    <t>6168-83-8</t>
  </si>
  <si>
    <t>WHBMMWSBFZVSSR-VKHMYHEASA-N</t>
  </si>
  <si>
    <t>（Ｓ）－３－ヒドロキシブタン酸</t>
  </si>
  <si>
    <t>C[C@H](O)CC(=O)O</t>
  </si>
  <si>
    <t>C-(C)(H)3:1|CO-(C)(O):1|O-(CO)(H):1|O-(C)(H):1|C-(C)(H)2(CO):1|C-(C)2(H)(O),alcohpls/peroxides:1</t>
  </si>
  <si>
    <t>1961-72-4</t>
  </si>
  <si>
    <t>ATRNZOYKSNPPBF-UHFFFAOYSA-N</t>
  </si>
  <si>
    <t>３－ヒドロキシテトラデカン酸</t>
  </si>
  <si>
    <t>CCCCCCCCCCCC(O)CC(=O)O</t>
  </si>
  <si>
    <t>70419-10-2</t>
  </si>
  <si>
    <t>QNIVIMYXGGFTAK-QMMMGPOBSA-N</t>
  </si>
  <si>
    <t>（２Ｓ）－６－メチルヘプタン－２－アミン</t>
  </si>
  <si>
    <t>CC(C)CCC[C@H](C)N</t>
  </si>
  <si>
    <t>1962-75-0</t>
  </si>
  <si>
    <t>LQLQDKBJAIILIQ-UHFFFAOYSA-N</t>
  </si>
  <si>
    <t>ジブチル＝テレフタラート</t>
  </si>
  <si>
    <t>CCCCOC(=O)c1ccc(cc1)C(=O)OCCCC</t>
  </si>
  <si>
    <t>18699-48-4</t>
  </si>
  <si>
    <t>LQKWPGAPADIOSS-UHFFFAOYSA-N</t>
  </si>
  <si>
    <t>ジイソブチル＝テレフタラート</t>
  </si>
  <si>
    <t>CC(C)COC(=O)c1ccc(cc1)C(=O)OCC(C)C</t>
  </si>
  <si>
    <t>1595-11-5</t>
  </si>
  <si>
    <t>NUJILYKLNKQOOX-UHFFFAOYSA-N</t>
  </si>
  <si>
    <t>１－ブチル－２－メチルベンゼン</t>
  </si>
  <si>
    <t>CCCCc1ccccc1C</t>
  </si>
  <si>
    <t>C-(C)(H)3:1|C-(C)2(H)2:2|C-(C[B])(C)(H)2:1|C[B]-(H):4|C[B]-(C):2|C-(C[B])(H)3:1</t>
  </si>
  <si>
    <t>38818-50-7</t>
  </si>
  <si>
    <t>IWLGXPWQZDOMSB-UHFFFAOYSA-N</t>
  </si>
  <si>
    <t>３－ニトロ－４－クロル安息香酸クロライド</t>
  </si>
  <si>
    <t>ClC(=O)c1ccc(Cl)c(c1)N(=O)=O</t>
  </si>
  <si>
    <t>C[B]-(H):3|C[B]-(CO):1|C[B]-(NO2):1|CO-(C[B])(Cl):1|C[B]-(Cl):1</t>
  </si>
  <si>
    <t>63966-96-1</t>
  </si>
  <si>
    <t>KVBTUIKKMVJZEF-UHFFFAOYSA-N</t>
  </si>
  <si>
    <t>２－クロル－５－（１’－ドデシルオキシカルボニル－エトキシカルボニル）アニリン</t>
  </si>
  <si>
    <t>CCCCCCCCCCCCOC(=O)C(C)OC(=O)c1ccc(Cl)c(N)c1</t>
  </si>
  <si>
    <t>C-(C)(H)3:2|C-(C)2(H)2:10|C[B]-(H):3|CO-(C)(O):1|CO-(C[B])(O):1|O-(C)(CO):2|C-(C)(H)(O)(CO):1|C-(C)(H)2(O):1|C[B]-(CO):1|N-(C[B])(H)2:1|C[B]-(N):1|C[B]-(Cl):1</t>
  </si>
  <si>
    <t>109-42-2</t>
  </si>
  <si>
    <t>GRAORJFMGCQWRN-UHFFFAOYSA-N</t>
  </si>
  <si>
    <t>ブチル＝ウンデカ－１０－エノアート</t>
  </si>
  <si>
    <t>CCCCOC(=O)CCCCCCCCC=C</t>
  </si>
  <si>
    <t>C-(C)(H)3:1|C-(C)2(H)2:8|C[d]-(H)2:1|C[d]-(C)(H):1|C-(C[d])(C)(H)2:1|CO-(C)(O):1|O-(C)(CO):1|C-(C)(H)2(CO):1|C-(C)(H)2(O):1</t>
  </si>
  <si>
    <t>1595-04-6</t>
  </si>
  <si>
    <t>OAPCPUDMDJIBOQ-UHFFFAOYSA-N</t>
  </si>
  <si>
    <t>１－ブチル－３－メチルベンゼン</t>
  </si>
  <si>
    <t>CCCCc1cccc(C)c1</t>
  </si>
  <si>
    <t>530-91-6</t>
  </si>
  <si>
    <t>JWQYZECMEPOAPF-UHFFFAOYSA-N</t>
  </si>
  <si>
    <t>１，２，３，４－テトラヒドロナフタレン－２－オール</t>
  </si>
  <si>
    <t>OC1CCc2ccccc2C1</t>
  </si>
  <si>
    <t>C-(C)2(H)2:1|C-(C[B])(C)(H)2:2|C[B]-(H):4|C[B]-(C):2|O-(C)(H):1|C-(C)2(H)(O),alcohpls/peroxides:1</t>
  </si>
  <si>
    <t>42513-42-8</t>
  </si>
  <si>
    <t>YEQONIQGGSENJQ-SNAWJCMRSA-N</t>
  </si>
  <si>
    <t>（Ｅ）－ドデカ－８－エン－１－オール</t>
  </si>
  <si>
    <t>CCC\C=C\CCCCCCCO</t>
  </si>
  <si>
    <t>52957-14-9</t>
  </si>
  <si>
    <t>IENBWMQKVZLORT-VOTSOKGWSA-N</t>
  </si>
  <si>
    <t>（Ｅ）－ドデカ－６－エン－１－オール</t>
  </si>
  <si>
    <t>CCCCC\C=C\CCCCCO</t>
  </si>
  <si>
    <t>352-70-5</t>
  </si>
  <si>
    <t>BTQZKHUEUDPRST-UHFFFAOYSA-N</t>
  </si>
  <si>
    <t>Cc1cccc(F)c1</t>
  </si>
  <si>
    <t>80657-57-4</t>
  </si>
  <si>
    <t>ATCCIZURPPEVIZ-BYPYZUCNSA-N</t>
  </si>
  <si>
    <t>メチル＝（Ｓ）－３－ヒドロキシ－２－メチルプロパノアート</t>
  </si>
  <si>
    <t>COC(=O)[C@@H](C)CO</t>
  </si>
  <si>
    <t>C-(C)(H)3:1|CO-(C)(O):1|O-(C)(CO):1|O-(C)(H):1|C-(C)2(H)(CO):1|C-(C)(H)2(O):1|C-(H)3(O):1</t>
  </si>
  <si>
    <t>19861-62-2</t>
  </si>
  <si>
    <t>TXZVRLLCMSPNOH-UHFFFAOYSA-N</t>
  </si>
  <si>
    <t>２，４－ジクロロ－５－ニトロ安息香酸</t>
  </si>
  <si>
    <t>OC(=O)c1cc(c(Cl)cc1Cl)N(=O)=O</t>
  </si>
  <si>
    <t>C[B]-(H):2|CO-(C[B])(O):1|O-(CO)(H):1|C[B]-(CO):1|C[B]-(NO2):1|C[B]-(Cl):2</t>
  </si>
  <si>
    <t>(COOH)(NO2),meta:1|(Cl)(Cl),meta:1|(COOH)(Cl),ortho:1</t>
  </si>
  <si>
    <t>619-80-7</t>
  </si>
  <si>
    <t>ZESWUEBPRPGMTP-UHFFFAOYSA-N</t>
  </si>
  <si>
    <t>４－ニトロベンズアミド</t>
  </si>
  <si>
    <t>NC(=O)c1ccc(cc1)N(=O)=O</t>
  </si>
  <si>
    <t>C[B]-(H):4|C[B]-(CO):1|CO-(C[B])(N),amides:1|N-(H)2(CO),amides/ureas:1|C[B]-(NO2):1</t>
  </si>
  <si>
    <t>929-37-3</t>
  </si>
  <si>
    <t>WULAHPYSGCVQHM-UHFFFAOYSA-N</t>
  </si>
  <si>
    <t>２－［２－（ビニルオキシ）エトキシ］－エタノール</t>
  </si>
  <si>
    <t>OCCOCCOC=C</t>
  </si>
  <si>
    <t>C[d]-(H)2:1|O-(C[d])(C):1|O-(C)2:1|O-(C)(H):1|C[d]-(H)(O):1|C-(C)(H)2(O):1|C-(C)(H)2(O):3</t>
  </si>
  <si>
    <t>692-86-4</t>
  </si>
  <si>
    <t>FXNFFCMITPHEIT-UHFFFAOYSA-N</t>
  </si>
  <si>
    <t>エチル＝ウンデカ－１０－エノアート</t>
  </si>
  <si>
    <t>CCOC(=O)CCCCCCCCC=C</t>
  </si>
  <si>
    <t>50373-53-0</t>
  </si>
  <si>
    <t>CZVXBFUKBZRMKR-SNVBAGLBSA-N</t>
  </si>
  <si>
    <t>（２Ｓ）－２－イソプロペニル－５－メチルヘキサ－４－エン－１－オール</t>
  </si>
  <si>
    <t>CC(=CC[C@H](CO)C(=C)C)C</t>
  </si>
  <si>
    <t>70419-11-3</t>
  </si>
  <si>
    <t>QNIVIMYXGGFTAK-MRVPVSSYSA-N</t>
  </si>
  <si>
    <t>（２Ｒ）－６－メチルヘプタン－２－アミン</t>
  </si>
  <si>
    <t>CC(C)CCC[C@@H](C)N</t>
  </si>
  <si>
    <t>40757-20-8</t>
  </si>
  <si>
    <t>ZUZYMTBOKNSYEB-UHFFFAOYSA-N</t>
  </si>
  <si>
    <t>３－ニトロ－４－メトキシ安息香酸メチル</t>
  </si>
  <si>
    <t>COC(=O)c1ccc(OC)c(c1)N(=O)=O</t>
  </si>
  <si>
    <t>1595-05-7</t>
  </si>
  <si>
    <t>SBBKUBSYOVDBBC-UHFFFAOYSA-N</t>
  </si>
  <si>
    <t>１－ブチル－４－メチルベンゼン</t>
  </si>
  <si>
    <t>CCCCc1ccc(C)cc1</t>
  </si>
  <si>
    <t>35237-63-9</t>
  </si>
  <si>
    <t>JLQAHGGMRAJUMJ-NSCUHMNNSA-N</t>
  </si>
  <si>
    <t>（Ｅ）－ドデカ－１０－エン－１－オール</t>
  </si>
  <si>
    <t>C\C=C\CCCCCCCCCO</t>
  </si>
  <si>
    <t>C-(C)2(H)2:7|C[d]-(C)(H):2|C-(C[d])(C)(H)2:1|C-(C[d])(H)3:1|O-(C)(H):1|C-(C)(H)2(O):1</t>
  </si>
  <si>
    <t>949-67-7</t>
  </si>
  <si>
    <t>SBBWEQLNKVHYCX-JTQLQIEISA-N</t>
  </si>
  <si>
    <t>チロシンエチルエステル</t>
  </si>
  <si>
    <t>CCOC(=O)[C@@H](N)Cc1ccc(O)cc1</t>
  </si>
  <si>
    <t>C-(C)(H)3:1|C-(C[B])(C)(H)2:1|C[B]-(H):4|C[B]-(C):1|CO-(C)(O):1|O-(C)(CO):1|O-(C[B])(H):1|C-(C)(H)2(O):1|C[B]-(O):1|N-(C)(H)2:1|C-(C)(H)(N)(CO):1</t>
  </si>
  <si>
    <t>40872-87-5</t>
  </si>
  <si>
    <t>LOCJPOYKBUUVKU-UHFFFAOYSA-N</t>
  </si>
  <si>
    <t>３－アミノ－４－クロロ－安息香酸メチル</t>
  </si>
  <si>
    <t>COC(=O)c1ccc(Cl)c(N)c1</t>
  </si>
  <si>
    <t>72657-23-9</t>
  </si>
  <si>
    <t>ATCCIZURPPEVIZ-SCSAIBSYSA-N</t>
  </si>
  <si>
    <t>メチル＝（Ｒ）－３－ヒドロキシ－２－メチルプロパノアート</t>
  </si>
  <si>
    <t>COC(=O)[C@H](C)CO</t>
  </si>
  <si>
    <t>27354-18-3</t>
  </si>
  <si>
    <t>ATIYVSUEHXWMKF-UHFFFAOYSA-N</t>
  </si>
  <si>
    <t>１－（イソプロピルアミノ）－９，１０－アントラキノン</t>
  </si>
  <si>
    <t>CC(C)Nc1cccc2C(=O)c3ccccc3C(=O)c12</t>
  </si>
  <si>
    <t>C-(C)(H)3:2|C[B]-(H):7|CO-(C[B])2:2|C[B]-(CO):4|C-(C)2(H)(N):1|N-(C[B])(C)(H):1|C[B]-(N):1</t>
  </si>
  <si>
    <t>5760-50-9</t>
  </si>
  <si>
    <t>RHRCWCJKYPOGNT-ONEGZZNKSA-N</t>
  </si>
  <si>
    <t>メチル＝ウンデカ－９－エノアート</t>
  </si>
  <si>
    <t>COC(=O)CCCCCCC\C=C\C</t>
  </si>
  <si>
    <t>C-(C)2(H)2:5|C[d]-(C)(H):2|C-(C[d])(C)(H)2:1|C-(C[d])(H)3:1|CO-(C)(O):1|O-(C)(CO):1|C-(C)(H)2(CO):1|C-(H)3(O):1</t>
  </si>
  <si>
    <t>93980-94-0</t>
  </si>
  <si>
    <t>AGUUXLHIEOFRGU-UHFFFAOYSA-N</t>
  </si>
  <si>
    <t>１－ニトロ－２，４－ジ（２－メチルフェノキシ）－ベンゼン</t>
  </si>
  <si>
    <t>Cc1ccccc1Oc2ccc(c(Oc3ccccc3C)c2)N(=O)=O</t>
  </si>
  <si>
    <t>C[B]-(H):11|C[B]-(C):2|C-(C[B])(H)3:2|O-(C[B])2:2|C[B]-(O):4|C[B]-(NO2):1</t>
  </si>
  <si>
    <t>1572-55-0</t>
  </si>
  <si>
    <t>HMJBXEZHJUYJQY-UHFFFAOYSA-N</t>
  </si>
  <si>
    <t>１，３，６－トリアミノメチルヘキサン</t>
  </si>
  <si>
    <t>NCCCCC(CN)CCCN</t>
  </si>
  <si>
    <t>C-(C)2(H)2:5|C-(C)3(H):1|C-(C)(H)2(N):3|N-(C)(H)2:3</t>
  </si>
  <si>
    <t>67634-02-0</t>
  </si>
  <si>
    <t>32867-65-5</t>
  </si>
  <si>
    <t>KXBVWXBKFNILQH-UHFFFAOYSA-N</t>
  </si>
  <si>
    <t>２－メチル－４－メチルチオ－６－ヒドロキシメチル－フェノール</t>
  </si>
  <si>
    <t>CSc1cc(C)c(O)c(CO)c1</t>
  </si>
  <si>
    <t>C[B]-(H):2|C[B]-(C):2|C-(C[B])(H)3:1|O-(C[B])(H):1|O-(C)(H):1|C-(C[B])(H)2(O):1|C[B]-(O):1|C-(H)3(S):1|S-(C[B])(C):1|C[B]-(S):1</t>
  </si>
  <si>
    <t>17781-86-1</t>
  </si>
  <si>
    <t>DHBHUGJZAZYELM-UHFFFAOYSA-N</t>
  </si>
  <si>
    <t>２－ブチルアミノ安息香酸</t>
  </si>
  <si>
    <t>CCCCNc1ccccc1C(=O)O</t>
  </si>
  <si>
    <t>C-(C)(H)3:1|C-(C)2(H)2:2|C[B]-(H):4|CO-(C[B])(O):1|O-(CO)(H):1|C[B]-(CO):1|C-(C)(H)2(N):1|N-(C[B])(C)(H):1|C[B]-(N):1</t>
  </si>
  <si>
    <t>699-02-5</t>
  </si>
  <si>
    <t>DAVFJRVIVZOKKS-UHFFFAOYSA-N</t>
  </si>
  <si>
    <t>４－メチルベンゼンエタノール</t>
  </si>
  <si>
    <t>Cc1ccc(CCO)cc1</t>
  </si>
  <si>
    <t>C-(C[B])(C)(H)2:1|C[B]-(H):4|C[B]-(C):2|C-(C[B])(H)3:1|O-(C)(H):1|C-(C)(H)2(O):1</t>
  </si>
  <si>
    <t>619-55-6</t>
  </si>
  <si>
    <t>UHBGYFCCKRAEHA-UHFFFAOYSA-N</t>
  </si>
  <si>
    <t>４－メチルベンズアミド</t>
  </si>
  <si>
    <t>Cc1ccc(cc1)C(=O)N</t>
  </si>
  <si>
    <t>C[B]-(H):4|C[B]-(C):1|C-(C[B])(H)3:1|C[B]-(CO):1|CO-(C[B])(N),amides:1|N-(H)2(CO),amides/ureas:1</t>
  </si>
  <si>
    <t>1606-85-5</t>
  </si>
  <si>
    <t>１，４－ジ（２－ヒドロキシエトキシ）ブチン－２</t>
  </si>
  <si>
    <t>3840-18-4</t>
  </si>
  <si>
    <t>JYJPXACGURQSCB-UHFFFAOYSA-N</t>
  </si>
  <si>
    <t>２－アミノ－２’－メチル－ジフェニルエーテル</t>
  </si>
  <si>
    <t>Cc1ccccc1Oc2ccccc2N</t>
  </si>
  <si>
    <t>C[B]-(H):8|C[B]-(C):1|C-(C[B])(H)3:1|O-(C[B])2:1|C[B]-(O):2|N-(C[B])(H)2:1|C[B]-(N):1</t>
  </si>
  <si>
    <t>3698-95-1</t>
  </si>
  <si>
    <t>AHCJTMBRROLNHV-UHFFFAOYSA-N</t>
  </si>
  <si>
    <t>メチルオクチルチオエーテル</t>
  </si>
  <si>
    <t>CCCCCCCCSC</t>
  </si>
  <si>
    <t>C-(C)(H)3:1|C-(C)2(H)2:6|C-(H)3(S):1|C-(C)(H)2(S):1|S-(C)2:1</t>
  </si>
  <si>
    <t>20349-42-2</t>
  </si>
  <si>
    <t>XOQCIBMHBHDBQP-UHFFFAOYSA-N</t>
  </si>
  <si>
    <t>２－アミノ－３’－メチル－６’－ｔ－ブチル　ジフェニルエーテル</t>
  </si>
  <si>
    <t>Cc1ccc(c(Oc2ccccc2N)c1)C(C)(C)C</t>
  </si>
  <si>
    <t>C-(C)(H)3:3|C-(C[B])(C)3:1|C[B]-(H):7|C[B]-(C):2|C-(C[B])(H)3:1|O-(C[B])2:1|C[B]-(O):2|N-(C[B])(H)2:1|C[B]-(N):1</t>
  </si>
  <si>
    <t>1732-96-3</t>
  </si>
  <si>
    <t>XQBLBHYWXZNCJZ-UHFFFAOYSA-N</t>
  </si>
  <si>
    <t>エチレングリコール－ビス－無水トリメリット酸エステル</t>
  </si>
  <si>
    <t>O=C(OCCOC(=O)c1ccc2C(=O)OC(=O)c2c1)c3ccc4C(=O)OC(=O)c4c3</t>
  </si>
  <si>
    <t>C[B]-(H):6|CO-(C[B])(O):6|O-(CO)2,aliphatic:2|O-(C)(CO):2|C-(C)(H)2(O):2|C[B]-(CO):6</t>
  </si>
  <si>
    <t>637-97-8</t>
  </si>
  <si>
    <t>JUPBFIYJUCWJCT-UHFFFAOYSA-N</t>
  </si>
  <si>
    <t>２－ヨードペンタン</t>
  </si>
  <si>
    <t>CCCC(C)I</t>
  </si>
  <si>
    <t>C-(C)(H)3:2|C-(C)2(H)2:2|C-(C)2(H)(I):1</t>
  </si>
  <si>
    <t>553-27-5</t>
  </si>
  <si>
    <t>ROSJKFFLIXTTAW-UHFFFAOYSA-N</t>
  </si>
  <si>
    <t>Ｎ，Ｎ－ジクロルエチルアニリン</t>
  </si>
  <si>
    <t>ClCCN(CCCl)c1ccccc1</t>
  </si>
  <si>
    <t>C[B]-(H):5|C-(C)(H)2(N):2|N-(C[B])(C)2:1|C[B]-(N):1|C-(C)(H)2(Cl):2</t>
  </si>
  <si>
    <t>17028-61-4</t>
  </si>
  <si>
    <t>HGKHVFKBOHFYSS-UHFFFAOYSA-N</t>
  </si>
  <si>
    <t>２－ヒドロキシ－３－メトキシ－５－ニトロベンズアルデヒド</t>
  </si>
  <si>
    <t>COc1cc(cc(C=O)c1O)N(=O)=O</t>
  </si>
  <si>
    <t>C[B]-(H):2|CO-(C[B])(H):1|O-(C[B])(C):1|O-(C[B])(H):1|C-(H)3(O):1|C[B]-(O):2|C[B]-(CO):1|C[B]-(NO2):1</t>
  </si>
  <si>
    <t>3402-74-2</t>
  </si>
  <si>
    <t>OCIIHACECRRKPN-UHFFFAOYSA-N</t>
  </si>
  <si>
    <t>ｐ－ニトロフェニル－ｐ－トリルエーテル</t>
  </si>
  <si>
    <t>Cc1ccc(Oc2ccc(cc2)N(=O)=O)cc1</t>
  </si>
  <si>
    <t>C[B]-(H):8|C[B]-(C):1|C-(C[B])(H)3:1|O-(C[B])2:1|C[B]-(O):2|C[B]-(NO2):1</t>
  </si>
  <si>
    <t>20765-04-2</t>
  </si>
  <si>
    <t>XMTVIMLHAWZAAB-UHFFFAOYSA-N</t>
  </si>
  <si>
    <t>２，５－ジエトキン－ｐ－ベンゾキノン</t>
  </si>
  <si>
    <t>CCOC1=CC(=O)C(=CC1=O)OCC</t>
  </si>
  <si>
    <t>C-(C)(H)3:2|O-(C[d])(C):2|C[d]-(H)(CO):2|C[d]-(C)(O):2|C-(C)(H)2(O):2|C[d]-(O)(CO):2</t>
  </si>
  <si>
    <t>13093-05-5</t>
  </si>
  <si>
    <t>LDQWVRMGQLAWMN-UHFFFAOYSA-N</t>
  </si>
  <si>
    <t>Ｎ，Ｎ’－ジエチルヘキサメチレンジアミン</t>
  </si>
  <si>
    <t>CCNCCCCCCNCC</t>
  </si>
  <si>
    <t>C-(C)(H)3:2|C-(C)2(H)2:4|C-(C)(H)2(N):4|N-(C)2(H):2</t>
  </si>
  <si>
    <t>51290-65-4</t>
  </si>
  <si>
    <t>OATMQLUGSMOYRV-UHFFFAOYSA-N</t>
  </si>
  <si>
    <t>４－ｔ－ブチル－α－メチルジヒドロシンナミルアルコール</t>
  </si>
  <si>
    <t>CC(O)CCc1ccc(cc1)C(C)(C)C</t>
  </si>
  <si>
    <t>C-(C)(H)3:4|C-(C)2(H)2:1|C-(C[B])(C)(H)2:1|C-(C[B])(C)3:1|C[B]-(H):4|C[B]-(C):2|O-(C)(H):1|C-(C)2(H)(O),alcohpls/peroxides:1</t>
  </si>
  <si>
    <t>23838-75-7</t>
  </si>
  <si>
    <t>ZPAKZPXFBJPSBQ-UHFFFAOYSA-N</t>
  </si>
  <si>
    <t>２－アミノ－４’－ｔ－アミル－ジフェニルエーテル</t>
  </si>
  <si>
    <t>CCC(C)(C)c1ccc(Oc2ccccc2N)cc1</t>
  </si>
  <si>
    <t>C-(C)(H)3:3|C-(C)2(H)2:1|C-(C[B])(C)3:1|C[B]-(H):8|C[B]-(C):1|O-(C[B])2:1|C[B]-(O):2|N-(C[B])(H)2:1|C[B]-(N):1</t>
  </si>
  <si>
    <t>97-51-8</t>
  </si>
  <si>
    <t>IHFRMUGEILMHNU-UHFFFAOYSA-N</t>
  </si>
  <si>
    <t>５－ニトロサリチルアルデヒド</t>
  </si>
  <si>
    <t>Oc1ccc(cc1C=O)N(=O)=O</t>
  </si>
  <si>
    <t>1539-04-4</t>
  </si>
  <si>
    <t>HPGJOUYGWKFYQW-UHFFFAOYSA-N</t>
  </si>
  <si>
    <t>テレフタル酸ジフェニルエステル</t>
  </si>
  <si>
    <t>O=C(Oc1ccccc1)c2ccc(cc2)C(=O)Oc3ccccc3</t>
  </si>
  <si>
    <t>3606-21-1</t>
  </si>
  <si>
    <t>XLPFUGPSJUAQSY-UHFFFAOYSA-N</t>
  </si>
  <si>
    <t>３－メトキシ－４，６－ジニトロトルエン</t>
  </si>
  <si>
    <t>COc1cc(C)c(cc1N(=O)=O)N(=O)=O</t>
  </si>
  <si>
    <t>C[B]-(H):2|C[B]-(C):1|C-(C[B])(H)3:1|O-(C[B])(C):1|C-(H)3(O):1|C[B]-(O):1|C[B]-(NO2):2</t>
  </si>
  <si>
    <t>3741-77-3</t>
  </si>
  <si>
    <t>CNLVUQQHXLTOTC-UHFFFAOYSA-N</t>
  </si>
  <si>
    <t>２，４，６－トリブロモフェニル＝アクリラート</t>
  </si>
  <si>
    <t>Brc1cc(Br)c(OC(=O)C=C)c(Br)c1</t>
  </si>
  <si>
    <t>C[d]-(H)2:1|C[B]-(H):2|CO-(C[d])(O):1|O-(C[B])(CO):1|C[d]-(H)(CO):1|C[B]-(O):1|C[B]-(Br):3</t>
  </si>
  <si>
    <t>93980-93-9</t>
  </si>
  <si>
    <t>GEJOEGDFPKMVEQ-UHFFFAOYSA-N</t>
  </si>
  <si>
    <t>４－ｔ－アミル－２’－ニトロジフェニルエーテル</t>
  </si>
  <si>
    <t>CCC(C)(C)c1ccc(Oc2ccccc2N(=O)=O)cc1</t>
  </si>
  <si>
    <t>C-(C)(H)3:3|C-(C)2(H)2:1|C-(C[B])(C)3:1|C[B]-(H):8|C[B]-(C):1|O-(C[B])2:1|C[B]-(O):2|C[B]-(NO2):1</t>
  </si>
  <si>
    <t>10022-28-3</t>
  </si>
  <si>
    <t>BZOOCKAFKVYAOZ-UHFFFAOYSA-N</t>
  </si>
  <si>
    <t>オクタナールジメチルアセタール</t>
  </si>
  <si>
    <t>CCCCCCCC(OC)OC</t>
  </si>
  <si>
    <t>C-(C)(H)3:1|C-(C)2(H)2:6|O-(C)2:2|C-(C)(H)(O)2:1|C-(H)3(O):2</t>
  </si>
  <si>
    <t>7779-41-1</t>
  </si>
  <si>
    <t>NCRNCSZWOOYBQF-UHFFFAOYSA-N</t>
  </si>
  <si>
    <t>デカナールジメチルアセタール</t>
  </si>
  <si>
    <t>CCCCCCCCCC(OC)OC</t>
  </si>
  <si>
    <t>C-(C)(H)3:1|C-(C)2(H)2:8|O-(C)2:2|C-(C)(H)(O)2:1|C-(H)3(O):2</t>
  </si>
  <si>
    <t>6264-98-8</t>
  </si>
  <si>
    <t>SUHWXARLXCIBFK-UHFFFAOYSA-N</t>
  </si>
  <si>
    <t>２－メチル－３’－ヒドロキシ－ジフェニルアミン</t>
  </si>
  <si>
    <t>Cc1ccccc1Nc2cccc(O)c2</t>
  </si>
  <si>
    <t>20834-59-7</t>
  </si>
  <si>
    <t>LABNAHQUILHURR-UHFFFAOYSA-N</t>
  </si>
  <si>
    <t>α，α，４－トリメチルベンゼンエタノール</t>
  </si>
  <si>
    <t>Cc1ccc(CC(C)(C)O)cc1</t>
  </si>
  <si>
    <t>C-(C)(H)3:2|C-(C[B])(C)(H)2:1|C[B]-(H):4|C[B]-(C):2|C-(C[B])(H)3:1|O-(C)(H):1|C-(C)3(O),alcohols/peroxides:1</t>
  </si>
  <si>
    <t>7493-78-9</t>
  </si>
  <si>
    <t>CMJSVJIGLBDCME-VBKFSLOCSA-N</t>
  </si>
  <si>
    <t>２－ペンチル－３－フェニル－２－プロペン－１－オール　アセテート</t>
  </si>
  <si>
    <t>CCCCC\C(=C\c1ccccc1)\COC(=O)C</t>
  </si>
  <si>
    <t>C-(C)(H)3:1|C-(C)2(H)2:3|C[d]-(C)2:1|C[d]-C[B](H):1|C-(C[d])(C)(H)2:1|C[B]-(H):5|C[B]-(C[d]):1|CO-(C)(O):1|O-(C)(CO):1|C-(H)3(CO):1|C-(C[d])(H)2(O):1</t>
  </si>
  <si>
    <t>7300-34-7</t>
  </si>
  <si>
    <t>YOOSAIJKYCBPFW-UHFFFAOYSA-N</t>
  </si>
  <si>
    <t>１，４－ビス（３－アミノプロポキシ）ブタン</t>
  </si>
  <si>
    <t>NCCCOCCCCOCCCN</t>
  </si>
  <si>
    <t>C-(C)2(H)2:4|O-(C)2:2|C-(C)(H)2(O):4|C-(C)(H)2(N):2|N-(C)(H)2:2</t>
  </si>
  <si>
    <t>13731-82-3</t>
  </si>
  <si>
    <t>VUTICWRXMKBOSF-UHFFFAOYSA-N</t>
  </si>
  <si>
    <t>２，５－ジブロモテレフタル酸</t>
  </si>
  <si>
    <t>OC(=O)c1cc(Br)c(cc1Br)C(=O)O</t>
  </si>
  <si>
    <t>92-14-8</t>
  </si>
  <si>
    <t>KCZRCYBAYWJVGD-UHFFFAOYSA-N</t>
  </si>
  <si>
    <t>４（Ｎ，Ｎ’－ジエチルアミノ）－２－メチルベンズアルデヒド</t>
  </si>
  <si>
    <t>CCN(CC)c1ccc(C=O)c(C)c1</t>
  </si>
  <si>
    <t>C-(C)(H)3:2|C[B]-(H):3|C[B]-(C):1|C-(C[B])(H)3:1|CO-(C[B])(H):1|C[B]-(CO):1|C-(C)(H)2(N):2|N-(C[B])(C)2:1|C[B]-(N):1</t>
  </si>
  <si>
    <t>50789-44-1</t>
  </si>
  <si>
    <t>XPHQNMNGUGOWGU-UHFFFAOYSA-N</t>
  </si>
  <si>
    <t>ｍ－フェノキシベンジルアセテート</t>
  </si>
  <si>
    <t>CC(=O)OCc1cccc(Oc2ccccc2)c1</t>
  </si>
  <si>
    <t>C[B]-(H):9|C[B]-(C):1|CO-(C)(O):1|O-(C)(CO):1|O-(C[B])2:1|C-(H)3(CO):1|C-(C[B])(H)2(O):1|C[B]-(O):2</t>
  </si>
  <si>
    <t>54106-40-0</t>
  </si>
  <si>
    <t>GIPFZNBCINBEIJ-UHFFFAOYSA-N</t>
  </si>
  <si>
    <t>２－ニトロ－２’－メチル－ジフェニルエーテル</t>
  </si>
  <si>
    <t>Cc1ccccc1Oc2ccccc2N(=O)=O</t>
  </si>
  <si>
    <t>30833-53-5</t>
  </si>
  <si>
    <t>RZJSUWQGFCHNFS-UHFFFAOYSA-N</t>
  </si>
  <si>
    <t>２－（イソブトキシカルボニル）安息香酸</t>
  </si>
  <si>
    <t>CC(C)COC(=O)c1ccccc1C(=O)O</t>
  </si>
  <si>
    <t>C-(C)(H)3:2|C-(C)3(H):1|C[B]-(H):4|CO-(C[B])(O):2|O-(C)(CO):1|O-(CO)(H):1|C-(C)(H)2(O):1|C[B]-(CO):2</t>
  </si>
  <si>
    <t>59230-57-8</t>
  </si>
  <si>
    <t>QBCRVYRADYXNOW-UHFFFAOYSA-N</t>
  </si>
  <si>
    <t>酢酸クミニル</t>
  </si>
  <si>
    <t>CC(C)c1ccc(COC(=O)C)cc1</t>
  </si>
  <si>
    <t>C-(C)(H)3:2|C-(C[B])(C)2(H):1|C[B]-(H):4|C[B]-(C):2|CO-(C)(O):1|O-(C)(CO):1|C-(H)3(CO):1|C-(C[B])(H)2(O):1</t>
  </si>
  <si>
    <t>35350-31-3</t>
  </si>
  <si>
    <t>MBTLEECRJWKPIP-UHFFFAOYSA-N</t>
  </si>
  <si>
    <t>ビス（４－メチル－２－ニトロフェニル）ジスルフィド</t>
  </si>
  <si>
    <t>Cc1ccc(SSc2ccc(C)cc2N(=O)=O)c(c1)N(=O)=O</t>
  </si>
  <si>
    <t>C[B]-(H):6|C[B]-(C):2|C-(C[B])(H)3:2|C[B]-(NO2):2|S-(C[B])(S):2|C[B]-(S):2</t>
  </si>
  <si>
    <t>531-26-0</t>
  </si>
  <si>
    <t>ZOGNBLKDKPCKGB-UHFFFAOYSA-N</t>
  </si>
  <si>
    <t>安息香酸オイゲニル</t>
  </si>
  <si>
    <t>COc1cc(CC=C)ccc1OC(=O)c2ccccc2</t>
  </si>
  <si>
    <t>C[d]-(H)2:1|C[d]-(C)(H):1|C-(C[d])(C[B])(H)2:1|C[B]-(H):8|C[B]-(C):1|CO-(C[B])(O):1|O-(C[B])(CO):1|O-(C[B])(C):1|C-(H)3(O):1|C[B]-(O):2|C[B]-(CO):1</t>
  </si>
  <si>
    <t>7774-68-7</t>
  </si>
  <si>
    <t>DWUVEXODBSOVSX-UHFFFAOYSA-N</t>
  </si>
  <si>
    <t>ビス（２，３－ジクロロプロピル）エーテル</t>
  </si>
  <si>
    <t>ClCC(Cl)COCC(Cl)CCl</t>
  </si>
  <si>
    <t>O-(C)2:1|C-(C)(H)2(O):2|C-(C)(H)2(Cl):2|C-(C)2(H)(Cl):2</t>
  </si>
  <si>
    <t>3867-55-8</t>
  </si>
  <si>
    <t>CJPIDIRJSIUWRJ-UHFFFAOYSA-N</t>
  </si>
  <si>
    <t>トリメリト酸トリクロライド</t>
  </si>
  <si>
    <t>ClC(=O)c1ccc(C(=O)Cl)c(c1)C(=O)Cl</t>
  </si>
  <si>
    <t>ortho corr, hydrocarbons:1|meta corr, hydrocarbons:1|(COCl)(COCl),meta:1|(COCl)(COCl),ortho:1</t>
  </si>
  <si>
    <t>7218-43-1</t>
  </si>
  <si>
    <t>HUSDTFBXUYBZJD-UHFFFAOYSA-N</t>
  </si>
  <si>
    <t>ジエチレングリコールモノプロパギルエーテル</t>
  </si>
  <si>
    <t>OCCOCCOCC#C</t>
  </si>
  <si>
    <t>C[t]-(H):1|C[t]-(C):1|O-(C)2:2|O-(C)(H):1|C-(C)(H)2(O):1|C-(C)(H)2(O):3|C-(C[t])(H)2(O):1</t>
  </si>
  <si>
    <t>7721-62-2</t>
  </si>
  <si>
    <t>RMIZEUOAFVZZJG-UHFFFAOYSA-N</t>
  </si>
  <si>
    <t>２－メチル－４，５－ジメトキシベンズアルデヒド</t>
  </si>
  <si>
    <t>COc1cc(C)c(C=O)cc1OC</t>
  </si>
  <si>
    <t>C[B]-(H):2|C[B]-(C):1|C-(C[B])(H)3:1|CO-(C[B])(H):1|O-(C[B])(C):2|C-(H)3(O):2|C[B]-(O):2|C[B]-(CO):1</t>
  </si>
  <si>
    <t>1710-98-1</t>
  </si>
  <si>
    <t>WNLMYNASWOULQY-UHFFFAOYSA-N</t>
  </si>
  <si>
    <t>４－ｔ－ブチルベンゾイルクロライド</t>
  </si>
  <si>
    <t>CC(C)(C)c1ccc(cc1)C(=O)Cl</t>
  </si>
  <si>
    <t>C-(C)(H)3:3|C-(C[B])(C)3:1|C[B]-(H):4|C[B]-(C):1|C[B]-(CO):1|CO-(C[B])(Cl):1</t>
  </si>
  <si>
    <t>6628-86-0</t>
  </si>
  <si>
    <t>SWGPIDCNYAYXMJ-UHFFFAOYSA-N</t>
  </si>
  <si>
    <t>２－ニトロ－５－クロルベンズアルデヒド</t>
  </si>
  <si>
    <t>Clc1ccc(c(C=O)c1)N(=O)=O</t>
  </si>
  <si>
    <t>C[B]-(H):3|CO-(C[B])(H):1|C[B]-(CO):1|C[B]-(NO2):1|C[B]-(Cl):1</t>
  </si>
  <si>
    <t>94-31-5</t>
  </si>
  <si>
    <t>IYFULQJDHJGQKQ-UHFFFAOYSA-N</t>
  </si>
  <si>
    <t>４－（Ｎ－メチル－Ｎ－β－クロロエチルアミノ）ベンズアルデヒド</t>
  </si>
  <si>
    <t>CN(CCCl)c1ccc(C=O)cc1</t>
  </si>
  <si>
    <t>C[B]-(H):4|CO-(C[B])(H):1|C[B]-(CO):1|C-(H)3(N):1|C-(C)(H)2(N):1|N-(C[B])(C)2:1|C[B]-(N):1|C-(C)(H)2(Cl):1</t>
  </si>
  <si>
    <t>13909-73-4</t>
  </si>
  <si>
    <t>PKNAATJMQOUREZ-UHFFFAOYSA-N</t>
  </si>
  <si>
    <t>２，３，４－トリメトキシ　アセトフェノン</t>
  </si>
  <si>
    <t>COc1ccc(C(=O)C)c(OC)c1OC</t>
  </si>
  <si>
    <t>C[B]-(H):2|CO-(C[B])(C):1|O-(C[B])(C):3|C-(H)3(CO):1|C-(H)3(O):3|C[B]-(O):3|C[B]-(CO):1</t>
  </si>
  <si>
    <t>2040-10-0</t>
  </si>
  <si>
    <t>JNHLHPMTMTYLCP-UHFFFAOYSA-N</t>
  </si>
  <si>
    <t>４－ｔ－ブチル－２，６－ジメチルアセトフェノン</t>
  </si>
  <si>
    <t>CC(=O)c1c(C)cc(cc1C)C(C)(C)C</t>
  </si>
  <si>
    <t>C-(C)(H)3:3|C-(C[B])(C)3:1|C[B]-(H):2|C[B]-(C):3|C-(C[B])(H)3:2|CO-(C[B])(C):1|C-(H)3(CO):1|C[B]-(CO):1</t>
  </si>
  <si>
    <t>90-66-4</t>
  </si>
  <si>
    <t>MQWCQFCZUNBTCM-UHFFFAOYSA-N</t>
  </si>
  <si>
    <t>２，２’－チオビス（４－メチル－６－ｔ－ブチルフェノール）</t>
  </si>
  <si>
    <t>Cc1cc(Sc2cc(C)cc(c2O)C(C)(C)C)c(O)c(c1)C(C)(C)C</t>
  </si>
  <si>
    <t>53524-27-9</t>
  </si>
  <si>
    <t>QDGJHZNOQSIFAT-UHFFFAOYSA-N</t>
  </si>
  <si>
    <t>３－メチル－４－クロロ－６－アミノ－フェノール</t>
  </si>
  <si>
    <t>Cc1cc(O)c(N)cc1Cl</t>
  </si>
  <si>
    <t>C[B]-(H):2|C[B]-(C):1|C-(C[B])(H)3:1|O-(C[B])(H):1|C[B]-(O):1|N-(C[B])(H)2:1|C[B]-(N):1|C[B]-(Cl):1</t>
  </si>
  <si>
    <t>26306-64-9</t>
  </si>
  <si>
    <t>NXXSJWHUACPWNZ-UHFFFAOYSA-N</t>
  </si>
  <si>
    <t>２－アミノ－２’，４’－ジクロロジフェニルエーテル</t>
  </si>
  <si>
    <t>Nc1ccccc1Oc2ccc(Cl)cc2Cl</t>
  </si>
  <si>
    <t>93919-95-0</t>
  </si>
  <si>
    <t>SCTXBFWBZBOLKS-UHFFFAOYSA-N</t>
  </si>
  <si>
    <t>フェニルアセトアルデヒド－ジフエネチルアセタール</t>
  </si>
  <si>
    <t>C(Cc1ccccc1)OC(Cc2ccccc2)OCCc3ccccc3</t>
  </si>
  <si>
    <t>C-(C[B])(C)(H)2:3|C[B]-(H):15|C[B]-(C):3|O-(C)2:2|C-(C)(H)(O)2:1|C-(C)(H)2(O):2</t>
  </si>
  <si>
    <t>34231-78-2</t>
  </si>
  <si>
    <t>GVUMZPWBUAGJBP-UHFFFAOYSA-N</t>
  </si>
  <si>
    <t>ｍ－アセトキシベンズアルデヒド</t>
  </si>
  <si>
    <t>CC(=O)Oc1cccc(C=O)c1</t>
  </si>
  <si>
    <t>C[B]-(H):4|CO-(C)(O):1|CO-(C[B])(H):1|O-(C[B])(CO):1|C-(H)3(CO):1|C[B]-(O):1|C[B]-(CO):1</t>
  </si>
  <si>
    <t>40043-26-3</t>
  </si>
  <si>
    <t>GODRGSBJTFNCPC-UHFFFAOYSA-N</t>
  </si>
  <si>
    <t>Ｎ－エチルヘキサメチレンジアミン</t>
  </si>
  <si>
    <t>CCNCCCCCCN</t>
  </si>
  <si>
    <t>C-(C)(H)3:1|C-(C)2(H)2:4|C-(C)(H)2(N):3|N-(C)(H)2:1|N-(C)2(H):1</t>
  </si>
  <si>
    <t>1121-24-0</t>
  </si>
  <si>
    <t>VMKYTRPNOVFCGZ-UHFFFAOYSA-N</t>
  </si>
  <si>
    <t>ｏ－メルカプトフェノール</t>
  </si>
  <si>
    <t>Oc1ccccc1S</t>
  </si>
  <si>
    <t>121-97-1</t>
  </si>
  <si>
    <t>ZJVAWPKTWVFKHG-UHFFFAOYSA-N</t>
  </si>
  <si>
    <t>４－メトキシプロピオフェノン</t>
  </si>
  <si>
    <t>CCC(=O)c1ccc(OC)cc1</t>
  </si>
  <si>
    <t>C-(C)(H)3:1|C[B]-(H):4|CO-(C[B])(C):1|O-(C[B])(C):1|C-(C)(H)2(CO):1|C-(H)3(O):1|C[B]-(O):1|C[B]-(CO):1</t>
  </si>
  <si>
    <t>30202-85-8</t>
  </si>
  <si>
    <t>LNLFBTIJJNGBQZ-UHFFFAOYSA-N</t>
  </si>
  <si>
    <t>２，４’－ジアミノフェニル　エーテル</t>
  </si>
  <si>
    <t>Nc1ccc(Oc2ccccc2N)cc1</t>
  </si>
  <si>
    <t>6307-90-0</t>
  </si>
  <si>
    <t>HZXMMBPRQGKMSW-UHFFFAOYSA-N</t>
  </si>
  <si>
    <t>３，４，５－トリメトキシ－１－ニトロベンゼン</t>
  </si>
  <si>
    <t>COc1cc(cc(OC)c1OC)N(=O)=O</t>
  </si>
  <si>
    <t>C[B]-(H):2|O-(C[B])(C):3|C-(H)3(O):3|C[B]-(O):3|C[B]-(NO2):1</t>
  </si>
  <si>
    <t>51632-16-7</t>
  </si>
  <si>
    <t>UJUNUASMYSTBSK-UHFFFAOYSA-N</t>
  </si>
  <si>
    <t>ｍ－フェノキシベンジルブロマイド</t>
  </si>
  <si>
    <t>BrCc1cccc(Oc2ccccc2)c1</t>
  </si>
  <si>
    <t>C[B]-(H):9|C[B]-(C):1|O-(C[B])2:1|C[B]-(O):2|C-(C[B])(H)2(Br):1</t>
  </si>
  <si>
    <t>619-67-0</t>
  </si>
  <si>
    <t>PCNFLKVWBDNNOW-UHFFFAOYSA-N</t>
  </si>
  <si>
    <t>４－カルボキシフェニルヒドラジン</t>
  </si>
  <si>
    <t>NNc1ccc(cc1)C(=O)O</t>
  </si>
  <si>
    <t>C[B]-(H):4|CO-(C[B])(O):1|O-(CO)(H):1|C[B]-(CO):1|N-(H)2(N):1|N-(C[B])(H)(N):1|C[B]-(N):1</t>
  </si>
  <si>
    <t>94-48-4</t>
  </si>
  <si>
    <t>YDVXYTIIPGKIJP-NTCAYCPXSA-N</t>
  </si>
  <si>
    <t>安息香酸ゲラニル</t>
  </si>
  <si>
    <t>CC(=CCC\C(=C\COC(=O)c1ccccc1)\C)C</t>
  </si>
  <si>
    <t>C[d]-(C)(H):2|C[d]-(C)2:2|C-(C[d])(C)(H)2:2|C[B]-(H):5|C-(C[d])(H)3:3|CO-(C[B])(O):1|O-(C)(CO):1|C-(C[d])(H)2(O):1|C[B]-(CO):1</t>
  </si>
  <si>
    <t>594-39-8</t>
  </si>
  <si>
    <t>GELMWIVBBPAMIO-UHFFFAOYSA-N</t>
  </si>
  <si>
    <t>２－メチルブタン－２－アミン</t>
  </si>
  <si>
    <t>CCC(C)(C)N</t>
  </si>
  <si>
    <t>C-(C)(H)3:3|C-(C)2(H)2:1|C-(C)3(N):1|N-(C)(H)2:1</t>
  </si>
  <si>
    <t>597-71-7</t>
  </si>
  <si>
    <t>OUHCZCFQVONTOC-UHFFFAOYSA-N</t>
  </si>
  <si>
    <t>ビス［（アセチルオキシ）メチル］プロパン－１，３－ジイル＝ジアセタート</t>
  </si>
  <si>
    <t>CC(=O)OCC(COC(=O)C)(COC(=O)C)COC(=O)C</t>
  </si>
  <si>
    <t>C-(C)4:1|CO-(C)(O):4|O-(C)(CO):4|C-(H)3(CO):4|C-(C)(H)2(O):4</t>
  </si>
  <si>
    <t>529-32-8</t>
  </si>
  <si>
    <t>NDZOISQLWLWLEW-UHFFFAOYSA-N</t>
  </si>
  <si>
    <t>デカヒドロ－１－ナフトール</t>
  </si>
  <si>
    <t>OC1CCCC2CCCCC12</t>
  </si>
  <si>
    <t>529-19-1</t>
  </si>
  <si>
    <t>NWPNXBQSRGKSJB-UHFFFAOYSA-N</t>
  </si>
  <si>
    <t>Cc1ccccc1C#N</t>
  </si>
  <si>
    <t>598-25-4</t>
  </si>
  <si>
    <t>PAKGDPSCXSUALC-UHFFFAOYSA-N</t>
  </si>
  <si>
    <t>３－メチルブタ－１，２－ジエン</t>
  </si>
  <si>
    <t>CC(=C=C)C</t>
  </si>
  <si>
    <t>C[d]-(H)2:1|C[d]-(C)2:1|C(allene):1|C-(C[d])(H)3:2</t>
  </si>
  <si>
    <t>594-37-6</t>
  </si>
  <si>
    <t>OQPNDCHKFIHPBY-UHFFFAOYSA-N</t>
  </si>
  <si>
    <t>１，２－ジクロロ－２－メチルプロパン</t>
  </si>
  <si>
    <t>CC(C)(Cl)CCl</t>
  </si>
  <si>
    <t>C-(C)(H)3:2|C-(C)(H)2(Cl):1|C-(C)3(Cl):1</t>
  </si>
  <si>
    <t>529-34-0</t>
  </si>
  <si>
    <t>XHLHPRDBBAGVEG-UHFFFAOYSA-N</t>
  </si>
  <si>
    <t>α－テトラロン</t>
  </si>
  <si>
    <t>O=C1CCCc2ccccc12</t>
  </si>
  <si>
    <t>C-(C)2(H)2:1|C-(C[B])(C)(H)2:1|C[B]-(H):4|C[B]-(C):1|CO-(C[B])(C):1|C-(C)(H)2(CO):1|C[B]-(CO):1</t>
  </si>
  <si>
    <t>529-23-7</t>
  </si>
  <si>
    <t>FXWFZIRWWNPPOV-UHFFFAOYSA-N</t>
  </si>
  <si>
    <t>Nc1ccccc1C=O</t>
  </si>
  <si>
    <t>605-50-5</t>
  </si>
  <si>
    <t>JANBFCARANRIKJ-UHFFFAOYSA-N</t>
  </si>
  <si>
    <t>ジイソペンチル＝フタラート</t>
  </si>
  <si>
    <t>CC(C)CCOC(=O)c1ccccc1C(=O)OCCC(C)C</t>
  </si>
  <si>
    <t>C-(C)(H)3:4|C-(C)2(H)2:2|C-(C)3(H):2|C[B]-(H):4|CO-(C[B])(O):2|O-(C)(CO):2|C-(C)(H)2(O):2|C[B]-(CO):2</t>
  </si>
  <si>
    <t>586-06-1</t>
  </si>
  <si>
    <t>LMOINURANNBYCM-UHFFFAOYSA-N</t>
  </si>
  <si>
    <t>１－（３，５－ジヒドロキシフェニル）－２－（イソプロピルアミノ）エタノール</t>
  </si>
  <si>
    <t>CC(C)NCC(O)c1cc(O)cc(O)c1</t>
  </si>
  <si>
    <t>593-50-0</t>
  </si>
  <si>
    <t>REZQBEBOWJAQKS-UHFFFAOYSA-N</t>
  </si>
  <si>
    <t>トリアコンタン－１－オール</t>
  </si>
  <si>
    <t>CCCCCCCCCCCCCCCCCCCCCCCCCCCCCCO</t>
  </si>
  <si>
    <t>C-(C)(H)3:1|C-(C)2(H)2:28|O-(C)(H):1|C-(C)(H)2(O):1</t>
  </si>
  <si>
    <t>585-38-6</t>
  </si>
  <si>
    <t>ZCLXQTGLKVQKFD-UHFFFAOYSA-N</t>
  </si>
  <si>
    <t>Oc1cccc(c1)S(=O)(=O)O</t>
  </si>
  <si>
    <t>529-20-4</t>
  </si>
  <si>
    <t>BTFQKIATRPGRBS-UHFFFAOYSA-N</t>
  </si>
  <si>
    <t>２－メチルベンズアルデヒド</t>
  </si>
  <si>
    <t>Cc1ccccc1C=O</t>
  </si>
  <si>
    <t>622-25-3</t>
  </si>
  <si>
    <t>（２－クロロビニル）ベンゼン</t>
  </si>
  <si>
    <t>693-72-1</t>
  </si>
  <si>
    <t>UWHZIFQPPBDJPM-BQYQJAHWSA-N</t>
  </si>
  <si>
    <t>（Ｅ）－オクタデカ－１１－エン酸</t>
  </si>
  <si>
    <t>CCCCCC\C=C\CCCCCCCCCC(=O)O</t>
  </si>
  <si>
    <t>64130-93-4</t>
  </si>
  <si>
    <t>VZMIFBBHAZJWEI-ISLYRVAYSA-N</t>
  </si>
  <si>
    <t>４－（４’－メチルフェニルアゾ）－２，５－ジメトキシアニリン</t>
  </si>
  <si>
    <t>COc1cc(\N=N\c2ccc(C)cc2)c(OC)cc1N</t>
  </si>
  <si>
    <t>C[B]-(H):6|C[B]-(C):1|C-(C[B])(H)3:1|O-(C[B])(C):2|C-(H)3(O):2|C[B]-(O):2|N-(C[B])(H)2:1|N[A]-(C[B]):2|C[B]-(C[B])2(N[A]):2|C[B]-(N):1</t>
  </si>
  <si>
    <t>693-65-2</t>
  </si>
  <si>
    <t>AOPDRZXCEAKHHW-UHFFFAOYSA-N</t>
  </si>
  <si>
    <t>ペンチルエーテル</t>
  </si>
  <si>
    <t>CCCCCOCCCCC</t>
  </si>
  <si>
    <t>C-(C)(H)3:2|C-(C)2(H)2:6|O-(C)2:1|C-(C)(H)2(O):2</t>
  </si>
  <si>
    <t>57548-08-0</t>
  </si>
  <si>
    <t>KQKYQYWIWCCABI-UHFFFAOYSA-N</t>
  </si>
  <si>
    <t>ビス－（２－ヒドロキシ－３－ニトロ－－５－クロロフェニル）ジスルフィド</t>
  </si>
  <si>
    <t>Oc1c(SSc2cc(Cl)cc(c2O)N(=O)=O)cc(Cl)cc1N(=O)=O</t>
  </si>
  <si>
    <t>C[B]-(H):4|O-(C[B])(H):2|C[B]-(O):2|C[B]-(NO2):2|S-(C[B])(S):2|C[B]-(S):2|C[B]-(Cl):2</t>
  </si>
  <si>
    <t>402-45-9</t>
  </si>
  <si>
    <t>BAYGVMXZJBFEMB-UHFFFAOYSA-N</t>
  </si>
  <si>
    <t>ｐ－トリフルオロメチルフェノール</t>
  </si>
  <si>
    <t>Oc1ccc(cc1)C(F)(F)F</t>
  </si>
  <si>
    <t>C[B]-(H):4|C[B]-(C):1|O-(C[B])(H):1|C[B]-(O):1|C-(C[B])(F)3:1</t>
  </si>
  <si>
    <t>531-02-2</t>
  </si>
  <si>
    <t>VZLUGGCFYPMLMI-UHFFFAOYSA-N</t>
  </si>
  <si>
    <t>ビフェニル－３，３’，５，５’－テトラオール</t>
  </si>
  <si>
    <t>Oc1cc(O)cc(c1)c2cc(O)cc(O)c2</t>
  </si>
  <si>
    <t>C[B]-(H):6|C[B]-(C[B]):2|O-(C[B])(H):4|C[B]-(O):4</t>
  </si>
  <si>
    <t>128-97-2</t>
  </si>
  <si>
    <t>OLAPPGSPBNVTRF-UHFFFAOYSA-N</t>
  </si>
  <si>
    <t>１，４，５，８－ナフタレンテトラカルボン酸</t>
  </si>
  <si>
    <t>OC(=O)c1ccc(C(=O)O)c2c(ccc(C(=O)O)c12)C(=O)O</t>
  </si>
  <si>
    <t>C[BF]-(C[B])2(C[BF]):2|C[B]-(H):4|CO-(C[B])(O):4|O-(CO)(H):4|C[B]-(CO):4</t>
  </si>
  <si>
    <t>787-77-9</t>
  </si>
  <si>
    <t>OVZJNFMCLJEZQV-UHFFFAOYSA-N</t>
  </si>
  <si>
    <t>２，２’－ジメトキシ　ヒドラゾベンゼン</t>
  </si>
  <si>
    <t>COc1ccccc1NNc2ccccc2OC</t>
  </si>
  <si>
    <t>C[B]-(H):8|O-(C[B])(C):2|C-(H)3(O):2|C[B]-(O):2|N-(C[B])(H)(N):2|C[B]-(N):2</t>
  </si>
  <si>
    <t>40618-31-3</t>
  </si>
  <si>
    <t>BNOJIFCMRRONPS-BILXIUEVSA-N</t>
  </si>
  <si>
    <t>１，４－ビス［１－（２，５－ジクロロフェニルアゾ）－２－ヒドロキシナフチル－３－カルボニルアミノ］－３，６－ジクロロベンゼン</t>
  </si>
  <si>
    <t>Oc1c(cc2ccccc2c1\N=N\c3cc(Cl)ccc3Cl)C(=O)Nc4cc(Cl)c(NC(=O)c5cc6ccccc6c(\N=N\c7cc(Cl)ccc7Cl)c5O)cc4Cl</t>
  </si>
  <si>
    <t>C[BF]-(C[B])2(C[BF]):4|C[B]-(H):18|O-(C[B])(H):2|C[B]-(O):2|C[B]-(CO):2|N[A]-(C[B]):4|C[B]-(C[B])2(N[A]):4|CO-(C[B])(N),amides:2|N-(C[B])(H)(CO):2|C[B]-(N):2|C[B]-(Cl):6</t>
  </si>
  <si>
    <t>2509-26-4</t>
  </si>
  <si>
    <t>BMWBYLGWPWDACF-UHFFFAOYSA-N</t>
  </si>
  <si>
    <t>４，４’－ジ（メトキシメチル）－ジフェニルエーテル</t>
  </si>
  <si>
    <t>COCc1ccc(Oc2ccc(COC)cc2)cc1</t>
  </si>
  <si>
    <t>C[B]-(H):8|C[B]-(C):2|O-(C[B])2:1|O-(C)2:2|C-(C[B])(H)2(O):2|C-(H)3(O):2|C[B]-(O):2</t>
  </si>
  <si>
    <t>454-89-7</t>
  </si>
  <si>
    <t>NMTUHPSKJJYGML-UHFFFAOYSA-N</t>
  </si>
  <si>
    <t>３－トリフルオロメチルベンズアルデヒド</t>
  </si>
  <si>
    <t>FC(F)(F)c1cccc(C=O)c1</t>
  </si>
  <si>
    <t>5307-00-6</t>
  </si>
  <si>
    <t>KNRVAYVZVIKHHL-UHFFFAOYSA-N</t>
  </si>
  <si>
    <t>２－メトキシ－５－メチル－ｐ－フェニレンジアミン</t>
  </si>
  <si>
    <t>COc1cc(N)c(C)cc1N</t>
  </si>
  <si>
    <t>C[B]-(H):2|C[B]-(C):1|C-(C[B])(H)3:1|O-(C[B])(C):1|C-(H)3(O):1|C[B]-(O):1|N-(C[B])(H)2:2|C[B]-(N):2</t>
  </si>
  <si>
    <t>7147-89-9</t>
  </si>
  <si>
    <t>JBMGJOKJUYGIJH-UHFFFAOYSA-N</t>
  </si>
  <si>
    <t>４－クロロ－５－メチル－２－ニトロフェノール</t>
  </si>
  <si>
    <t>Cc1cc(O)c(cc1Cl)N(=O)=O</t>
  </si>
  <si>
    <t>C[B]-(H):2|C[B]-(C):1|C-(C[B])(H)3:1|O-(C[B])(H):1|C[B]-(O):1|C[B]-(NO2):1|C[B]-(Cl):1</t>
  </si>
  <si>
    <t>(NO2)(OH),ortho:1|(alkyl)(X),ortho:1</t>
  </si>
  <si>
    <t>6994-63-4</t>
  </si>
  <si>
    <t>TZASZCQVZPLXHP-UHFFFAOYSA-N</t>
  </si>
  <si>
    <t>３－ニトロ－２，６－キシレノール</t>
  </si>
  <si>
    <t>Cc1ccc(c(C)c1O)N(=O)=O</t>
  </si>
  <si>
    <t>C[B]-(H):2|C[B]-(C):2|C-(C[B])(H)3:2|O-(C[B])(H):1|C[B]-(O):1|C[B]-(NO2):1</t>
  </si>
  <si>
    <t>73637-04-4</t>
  </si>
  <si>
    <t>LHEPTIRLRDQRQR-UHFFFAOYSA-N</t>
  </si>
  <si>
    <t>２，４－ビス（ｏ－トリルオキシ）アニリン</t>
  </si>
  <si>
    <t>Cc1ccccc1Oc2ccc(N)c(Oc3ccccc3C)c2</t>
  </si>
  <si>
    <t>C[B]-(H):11|C[B]-(C):2|C-(C[B])(H)3:2|O-(C[B])2:2|C[B]-(O):4|N-(C[B])(H)2:1|C[B]-(N):1</t>
  </si>
  <si>
    <t>66085-68-5</t>
  </si>
  <si>
    <t>WMIMXCPQTYMGDN-NIOMPGPNSA-N</t>
  </si>
  <si>
    <t>３，３’－ジメチル－４，４’－ビス（２－ヒドロキシ－１－ナフチルアゾ）トリフェニルメタン</t>
  </si>
  <si>
    <t>Cc1cc(ccc1\N=N\c2c(O)ccc3ccccc23)C(c4ccccc4)c5ccc(\N=N\c6c(O)ccc7ccccc67)c(C)c5</t>
  </si>
  <si>
    <t>C-(C[B])3(H):1|C[BF]-(C[B])2(C[BF]):4|C[B]-(H):23|C[B]-(C):5|C-(C[B])(H)3:2|O-(C[B])(H):2|C[B]-(O):2|N[A]-(C[B]):4|C[B]-(C[B])2(N[A]):4</t>
  </si>
  <si>
    <t>13794-14-4</t>
  </si>
  <si>
    <t>TVSPPYGAFOVROT-UHFFFAOYSA-N</t>
  </si>
  <si>
    <t>２－フェノキシブタン酸</t>
  </si>
  <si>
    <t>CCC(Oc1ccccc1)C(=O)O</t>
  </si>
  <si>
    <t>C-(C)(H)3:1|C-(C)2(H)2:1|C[B]-(H):5|CO-(C)(O):1|O-(CO)(H):1|O-(C[B])(C):1|C-(C)(H)(O)(CO):1|C[B]-(O):1</t>
  </si>
  <si>
    <t>749-13-3</t>
  </si>
  <si>
    <t>GPMXUUPHFNMNDH-UHFFFAOYSA-N</t>
  </si>
  <si>
    <t>４’－フルオロ－４－［４－ヒドロキシ－４－（３’－トリフルオロメチルフェニル）－ピペリジノ］－ブチロフェノン</t>
  </si>
  <si>
    <t>OC1(CCN(CCCC(=O)c2ccc(F)cc2)CC1)c3cccc(c3)C(F)(F)F</t>
  </si>
  <si>
    <t>C-(C)2(H)2:3|C[B]-(H):8|C[B]-(C):2|CO-(C[B])(C):1|O-(C)(H):1|C-(C)(H)2(CO):1|C-(C[B])(C)2(O):1|C[B]-(CO):1|C-(C)(H)2(N):3|N-(C)3:1|C-(C[B])(F)3:1|C[B]-(F):1</t>
  </si>
  <si>
    <t>728-40-5</t>
  </si>
  <si>
    <t>FCGKUUOTWLWJHE-UHFFFAOYSA-N</t>
  </si>
  <si>
    <t>２，６－ジ－ｔｅｒｔ－ブチル－４－ニトロフェノール</t>
  </si>
  <si>
    <t>CC(C)(C)c1cc(cc(c1O)C(C)(C)C)N(=O)=O</t>
  </si>
  <si>
    <t>C-(C)(H)3:6|C-(C[B])(C)3:2|C[B]-(H):2|C[B]-(C):2|O-(C[B])(H):1|C[B]-(O):1|C[B]-(NO2):1</t>
  </si>
  <si>
    <t>630-60-4</t>
  </si>
  <si>
    <t>LPMXVESGRSUGHW-BCDDLQPLSA-N</t>
  </si>
  <si>
    <t>３β－［（６－デオキシ－α－Ｌ－マンノピラノシル）オキシ］－１β，５β，１１α，１４，１９－ペンタヒドロキシカルダ－２０（２２）－エノリド</t>
  </si>
  <si>
    <t>C[C@@H]1O[C@@H](O[C@H]2C[C@@H](O)[C@@]3(CO)[C@H]4[C@H](O)C[C@@]5(C)[C@H](CC[C@@]5(O)[C@@H]4CC[C@@]3(O)C2)C6=CC(=O)OC6)[C@H](O)[C@H](O)[C@H]1O</t>
  </si>
  <si>
    <t>C-(C)(H)3:2|C-(C)2(H)2:7|C-(C)3(H):2|C-(C)4:2|C[d]-(C)2:1|C-(C[d])(C)2(H):1|CO-(C[d])(O):1|O-(C)(CO):1|O-(C)2:2|O-(C)(H):8|C[d]-(H)(CO):1|C-(C)(H)(O)2:1|C-(C[d])(H)2(O):1|C-(C)2(H)(O),ethers/esters:2|C-(C)3(O),alcohols/peroxides:2|C-(C)2(H)(O),alcohpls/peroxides:5|C-(C)(H)2(O):1</t>
  </si>
  <si>
    <t>Cyclononane:1|Cyclodecane:2|Cyclotridecane:1|Cyclotetradecane:1|Cycloheptadecane:1|Cyclopentane,sub:1|Cyclohexane,sub:3|cis-Decalin:1|trans-Decalin:1|cis-Hexahydroindan:1|Tetrahydropyran:1</t>
  </si>
  <si>
    <t>24313-88-0</t>
  </si>
  <si>
    <t>XEFRNCLPPFDWAC-UHFFFAOYSA-N</t>
  </si>
  <si>
    <t>３，４，５－トリメトキシ　アニリン</t>
  </si>
  <si>
    <t>COc1cc(N)cc(OC)c1OC</t>
  </si>
  <si>
    <t>C[B]-(H):2|O-(C[B])(C):3|C-(H)3(O):3|C[B]-(O):3|N-(C[B])(H)2:1|C[B]-(N):1</t>
  </si>
  <si>
    <t>306-94-5</t>
  </si>
  <si>
    <t>UWEYRJFJVCLAGH-UHFFFAOYSA-N</t>
  </si>
  <si>
    <t>パーフルオロデカリン</t>
  </si>
  <si>
    <t>FC1(F)C(F)(F)C(F)(F)C2(F)C(F)(F)C(F)(F)C(F)(F)C(F)(F)C2(F)C1(F)F</t>
  </si>
  <si>
    <t>C-(C)3(F):2|C-(C)2(F)2:8</t>
  </si>
  <si>
    <t>83-80-7</t>
  </si>
  <si>
    <t>OOSBCICQIJKSIO-UHFFFAOYSA-N</t>
  </si>
  <si>
    <t>１，５－ジベンゾイルナフタリン</t>
  </si>
  <si>
    <t>O=C(c1ccccc1)c2cccc3c(cccc23)C(=O)c4ccccc4</t>
  </si>
  <si>
    <t>C[BF]-(C[B])2(C[BF]):2|C[B]-(H):16|CO-(C[B])2:2|C[B]-(CO):4</t>
  </si>
  <si>
    <t>551-09-7</t>
  </si>
  <si>
    <t>NULAJYZBOLVQPQ-UHFFFAOYSA-N</t>
  </si>
  <si>
    <t>Ｎ－（１－ナフチル）エチレンジアミン</t>
  </si>
  <si>
    <t>NCCNc1cccc2ccccc12</t>
  </si>
  <si>
    <t>C[BF]-(C[B])2(C[BF]):2|C[B]-(H):7|C-(C)(H)2(N):2|N-(C)(H)2:1|N-(C[B])(C)(H):1|C[B]-(N):1</t>
  </si>
  <si>
    <t>56524-77-7</t>
  </si>
  <si>
    <t>UHEWQMYKNNPODZ-UHFFFAOYSA-N</t>
  </si>
  <si>
    <t>４－メチルアミノ－５－アミノ－クリサジン</t>
  </si>
  <si>
    <t>CNc1ccc(O)c2C(=O)c3c(O)ccc(N)c3C(=O)c12</t>
  </si>
  <si>
    <t>C[B]-(H):4|CO-(C[B])2:2|O-(C[B])(H):2|C[B]-(O):2|C[B]-(CO):4|C-(H)3(N):1|N-(C[B])(H)2:1|N-(C[B])(C)(H):1|C[B]-(N):2</t>
  </si>
  <si>
    <t>1196-92-5</t>
  </si>
  <si>
    <t>WRPWWVNUCXQDQV-UHFFFAOYSA-N</t>
  </si>
  <si>
    <t>バニリルアミン</t>
  </si>
  <si>
    <t>COc1cc(CN)ccc1O</t>
  </si>
  <si>
    <t>C[B]-(H):3|C[B]-(C):1|O-(C[B])(C):1|O-(C[B])(H):1|C-(H)3(O):1|C[B]-(O):2|C-(C[B])(H)2(N):1|N-(C)(H)2:1</t>
  </si>
  <si>
    <t>7409-18-9</t>
  </si>
  <si>
    <t>CIUYJYRQKYGNQP-UHFFFAOYSA-N</t>
  </si>
  <si>
    <t>ｍ－ニトロベンジルアミン</t>
  </si>
  <si>
    <t>NCc1cccc(c1)N(=O)=O</t>
  </si>
  <si>
    <t>C[B]-(H):4|C[B]-(C):1|C-(C[B])(H)2(N):1|N-(C)(H)2:1|C[B]-(NO2):1</t>
  </si>
  <si>
    <t>4496-47-3</t>
  </si>
  <si>
    <t>FRMDQIFINGQFGQ-UHFFFAOYSA-N</t>
  </si>
  <si>
    <t>ｐ－ｔ－オクチル－Ｎ－フェニル－２－ナフチルアミン</t>
  </si>
  <si>
    <t>CC(C)(C)CC(C)(C)c1ccc(Nc2ccc3ccccc3c2)cc1</t>
  </si>
  <si>
    <t>502-59-0</t>
  </si>
  <si>
    <t>RRWTWWBIHKIYTH-UHFFFAOYSA-N</t>
  </si>
  <si>
    <t>Ｎ－イソペンチル－６－メチルヘプタン－２－アミン</t>
  </si>
  <si>
    <t>CC(C)CCCC(C)NCCC(C)C</t>
  </si>
  <si>
    <t>C-(C)(H)3:5|C-(C)2(H)2:4|C-(C)3(H):2|C-(C)(H)2(N):1|C-(C)2(H)(N):1|N-(C)2(H):1</t>
  </si>
  <si>
    <t>513-88-2</t>
  </si>
  <si>
    <t>CSVFWMMPUJDVKH-UHFFFAOYSA-N</t>
  </si>
  <si>
    <t>１，１－ジクロロアセトン</t>
  </si>
  <si>
    <t>CC(=O)C(Cl)Cl</t>
  </si>
  <si>
    <t>CO-(C)2:1|C-(H)3(CO):1|C-(H)(CO)(Cl)2:1</t>
  </si>
  <si>
    <t>503-66-2</t>
  </si>
  <si>
    <t>ALRHLSYJTWAHJZ-UHFFFAOYSA-N</t>
  </si>
  <si>
    <t>ヒドロキシプロピオン酸</t>
  </si>
  <si>
    <t>OCCC(=O)O</t>
  </si>
  <si>
    <t>CO-(C)(O):1|O-(CO)(H):1|O-(C)(H):1|C-(C)(H)2(CO):1|C-(C)(H)2(O):1</t>
  </si>
  <si>
    <t>547-81-9</t>
  </si>
  <si>
    <t>PROQIPRRNZUXQM-IYYNEKPFSA-N</t>
  </si>
  <si>
    <t>エストラ－１，３，５（１０）－トリエン－３，１６β，１７β－トリオール</t>
  </si>
  <si>
    <t>C[C@@]12CC[C@H]3[C@@H](CCc4cc(O)ccc34)[C@@H]1C[C@H](O)[C@@H]2O</t>
  </si>
  <si>
    <t>507-36-8</t>
  </si>
  <si>
    <t>JOUWCKCVTDSMHF-UHFFFAOYSA-N</t>
  </si>
  <si>
    <t>２－ブロモ－２－メチルブタン</t>
  </si>
  <si>
    <t>CCC(C)(C)Br</t>
  </si>
  <si>
    <t>C-(C)(H)3:3|C-(C)2(H)2:1|C-(C)3(Br):1</t>
  </si>
  <si>
    <t>541-33-3</t>
  </si>
  <si>
    <t>SEQRDAAUNCRFIT-UHFFFAOYSA-N</t>
  </si>
  <si>
    <t>１，１－ジクロロブタン</t>
  </si>
  <si>
    <t>CCCC(Cl)Cl</t>
  </si>
  <si>
    <t>C-(C)(H)3:1|C-(C)2(H)2:2|C-(C)(H)(Cl)2:1</t>
  </si>
  <si>
    <t>502-56-7</t>
  </si>
  <si>
    <t>WSGCRAOTEDLMFQ-UHFFFAOYSA-N</t>
  </si>
  <si>
    <t>ノナン－５－オン</t>
  </si>
  <si>
    <t>CCCCC(=O)CCCC</t>
  </si>
  <si>
    <t>502-52-3</t>
  </si>
  <si>
    <t>GFAZGHREJPXDMH-UHFFFAOYSA-N</t>
  </si>
  <si>
    <t>２－ヒドロキシプロパン－１，３－ジイル＝ジパルミタート</t>
  </si>
  <si>
    <t>CCCCCCCCCCCCCCCC(=O)OCC(O)COC(=O)CCCCCCCCCCCCCCC</t>
  </si>
  <si>
    <t>C-(C)(H)3:2|C-(C)2(H)2:26|CO-(C)(O):2|O-(C)(CO):2|O-(C)(H):1|C-(C)(H)2(CO):2|C-(C)2(H)(O),alcohpls/peroxides:1|C-(C)(H)2(O):2</t>
  </si>
  <si>
    <t>508-32-7</t>
  </si>
  <si>
    <t>RRBYUSWBLVXTQN-UHFFFAOYSA-N</t>
  </si>
  <si>
    <t>トリシクレン</t>
  </si>
  <si>
    <t>CC1(C)C2CC3C(C2)C13C</t>
  </si>
  <si>
    <t>C-(C)(H)3:3|C-(C)2(H)2:2|C-(C)3(H):3|C-(C)4:2</t>
  </si>
  <si>
    <t>Cyclopropane,sub:1|Cyclopentane,sub:3|Cyclohexane,sub:3|Bicyclo[3,1,0]hexane:3|Tricyclo[2.2.1.02,6]heptane:1|Bicyclo[2.2.1]heptane:1</t>
  </si>
  <si>
    <t>542-44-9</t>
  </si>
  <si>
    <t>QHZLMUACJMDIAE-UHFFFAOYSA-N</t>
  </si>
  <si>
    <t>２，３－ジヒドロキシプロピル＝パルミタート</t>
  </si>
  <si>
    <t>CCCCCCCCCCCCCCCC(=O)OCC(O)CO</t>
  </si>
  <si>
    <t>504-40-5</t>
  </si>
  <si>
    <t>IZHVBANLECCAGF-UHFFFAOYSA-N</t>
  </si>
  <si>
    <t>２－ヒドロキシプロパン－１，３－ジイル＝ジステアラート</t>
  </si>
  <si>
    <t>CCCCCCCCCCCCCCCCCC(=O)OCC(O)COC(=O)CCCCCCCCCCCCCCCCC</t>
  </si>
  <si>
    <t>C-(C)(H)3:2|C-(C)2(H)2:30|CO-(C)(O):2|O-(C)(CO):2|O-(C)(H):1|C-(C)(H)2(CO):2|C-(C)2(H)(O),alcohpls/peroxides:1|C-(C)(H)2(O):2</t>
  </si>
  <si>
    <t>540-12-5</t>
  </si>
  <si>
    <t>WBHHMMIMDMUBKC-XLNAKTSKSA-N</t>
  </si>
  <si>
    <t>（Ｒ，Ｅ）－１２－ヒドロキシオクタデカ－９－エン酸</t>
  </si>
  <si>
    <t>CCCCCC[C@@H](O)C\C=C\CCCCCCCC(=O)O</t>
  </si>
  <si>
    <t>59471-80-6</t>
  </si>
  <si>
    <t>GCRTVIUGJCJVDD-UHFFFAOYSA-N</t>
  </si>
  <si>
    <t>５－イソプロピル－２－メチルシクロヘキサノン</t>
  </si>
  <si>
    <t>CC(C)C1CCC(C)C(=O)C1</t>
  </si>
  <si>
    <t>6145-69-3</t>
  </si>
  <si>
    <t>OOWQBDFWEXAXPB-UHFFFAOYSA-N</t>
  </si>
  <si>
    <t>３－（ヘキサデシルオキシ）プロパン－１，２－ジオール</t>
  </si>
  <si>
    <t>CCCCCCCCCCCCCCCCOCC(O)CO</t>
  </si>
  <si>
    <t>558-43-0</t>
  </si>
  <si>
    <t>BTVWZWFKMIUSGS-UHFFFAOYSA-N</t>
  </si>
  <si>
    <t>イソブタン－１，２－ジオール</t>
  </si>
  <si>
    <t>CC(C)(O)CO</t>
  </si>
  <si>
    <t>C-(C)(H)3:2|O-(C)(H):2|C-(C)3(O),alcohols/peroxides:1|C-(C)(H)2(O):1</t>
  </si>
  <si>
    <t>522-24-7</t>
  </si>
  <si>
    <t>PFAXACNYGZVKMX-UHFFFAOYSA-N</t>
  </si>
  <si>
    <t>１０（２’－ジメチルアミノエチル）フェノチアジン</t>
  </si>
  <si>
    <t>CN(C)CCN1c2ccccc2Sc3ccccc13</t>
  </si>
  <si>
    <t>C[B]-(H):8|C-(H)3(N):2|C-(C)(H)2(N):2|N-(C)3:1|N-(C[B])2(C):1|C[B]-(N):2|S-(C[B])2:1|C[B]-(S):2</t>
  </si>
  <si>
    <t>553-17-3</t>
  </si>
  <si>
    <t>ORUJFMPWKPVXLZ-UHFFFAOYSA-N</t>
  </si>
  <si>
    <t>グアヤコールカーボネート</t>
  </si>
  <si>
    <t>COc1ccccc1OC(=O)Oc2ccccc2OC</t>
  </si>
  <si>
    <t>C[B]-(H):8|CO-(O)2:1|O-(C[B])(CO):2|O-(C[B])(C):2|C-(H)3(O):2|C[B]-(O):4</t>
  </si>
  <si>
    <t>567-47-5</t>
  </si>
  <si>
    <t>SGBQUMZTGSQNAO-UHFFFAOYSA-N</t>
  </si>
  <si>
    <t>２－ヒドロキシナフタレン－１－スルホン酸</t>
  </si>
  <si>
    <t>Oc1ccc2ccccc2c1S(=O)(=O)O</t>
  </si>
  <si>
    <t>567-18-0</t>
  </si>
  <si>
    <t>PWJNDVAKQLOWRZ-UHFFFAOYSA-N</t>
  </si>
  <si>
    <t>１－ヒドロキシナフタレン－２－スルホン酸</t>
  </si>
  <si>
    <t>Oc1c(ccc2ccccc12)S(=O)(=O)O</t>
  </si>
  <si>
    <t>525-37-1</t>
  </si>
  <si>
    <t>HEWDOWUUTBCVJP-UHFFFAOYSA-N</t>
  </si>
  <si>
    <t>ナフタレン－１，６－ジスルホン酸</t>
  </si>
  <si>
    <t>OS(=O)(=O)c1ccc2c(cccc2c1)S(=O)(=O)O</t>
  </si>
  <si>
    <t>128-67-6</t>
  </si>
  <si>
    <t>PMOCDYOEOUEPAN-UHFFFAOYSA-N</t>
  </si>
  <si>
    <t>１－ニトロアントラキノン－２－カルボン酸</t>
  </si>
  <si>
    <t>OC(=O)c1ccc2C(=O)c3ccccc3C(=O)c2c1N(=O)=O</t>
  </si>
  <si>
    <t>C[B]-(H):6|CO-(C[B])2:2|CO-(C[B])(O):1|O-(CO)(H):1|C[B]-(CO):5|C[B]-(NO2):1</t>
  </si>
  <si>
    <t>ortho corr, hydrocarbons:2|meta corr, hydrocarbons:1|(COOH)(NO2),ortho:1</t>
  </si>
  <si>
    <t>566-65-4</t>
  </si>
  <si>
    <t>XMRPGKVKISIQBV-YFNNHKTPSA-N</t>
  </si>
  <si>
    <t>５α－プレグナン－３，２０－ジオン</t>
  </si>
  <si>
    <t>CC(=O)[C@H]1CC[C@H]2[C@@H]3CC[C@H]4CC(=O)CC[C@@]4(C)[C@H]3CC[C@@]12C</t>
  </si>
  <si>
    <t>C-(C)(H)3:2|C-(C)2(H)2:7|C-(C)3(H):4|C-(C)4:2|CO-(C)2:2|C-(C)2(H)(CO):1|C-(C)(H)2(CO):2|C-(H)3(CO):1</t>
  </si>
  <si>
    <t>518-83-2</t>
  </si>
  <si>
    <t>WPWWKBNOXTZDQJ-UHFFFAOYSA-N</t>
  </si>
  <si>
    <t>１，３－ジヒドロキシ－９，１０－アントラキノン</t>
  </si>
  <si>
    <t>Oc1cc(O)c2C(=O)c3ccccc3C(=O)c2c1</t>
  </si>
  <si>
    <t>555-10-2</t>
  </si>
  <si>
    <t>LFJQCDVYDGGFCH-UHFFFAOYSA-N</t>
  </si>
  <si>
    <t>CC(C)C1CCC(=C)C=C1</t>
  </si>
  <si>
    <t>C-(C)(H)3:2|C-(C)2(H)2:1|C-(C)3(H):1|C[d]-(H)2:1|C[d]-(C)(H):1|C[d]-(C[d])(H):1|C[d]-C[d][C]:1|C-(C[d])(C)(H)2:1|C-(C[d])(C)2(H):1</t>
  </si>
  <si>
    <t>569-51-7</t>
  </si>
  <si>
    <t>UJMDYLWCYJJYMO-UHFFFAOYSA-N</t>
  </si>
  <si>
    <t>ベンゼントリカルボン酸</t>
  </si>
  <si>
    <t>OC(=O)c1cccc(C(=O)O)c1C(=O)O</t>
  </si>
  <si>
    <t>ortho corr, hydrocarbons:2|meta corr, hydrocarbons:1|(COOH)(COOH),ortho:2|(COOH)(COOH),meta:1</t>
  </si>
  <si>
    <t>141860-39-1</t>
  </si>
  <si>
    <t>QCIYAEYRVFUFAP-RITPCOANSA-N</t>
  </si>
  <si>
    <t>ｒｅｌ－（２Ｒ，３Ｓ）－ヘキサン－２，３－ジオール</t>
  </si>
  <si>
    <t>CCC[C@H](O)[C@@H](C)O</t>
  </si>
  <si>
    <t>496-78-6</t>
  </si>
  <si>
    <t>VXSCPERJHPWROZ-UHFFFAOYSA-N</t>
  </si>
  <si>
    <t>２，４，５－トリメチルフェノール</t>
  </si>
  <si>
    <t>Cc1cc(C)c(O)cc1C</t>
  </si>
  <si>
    <t>480-66-0</t>
  </si>
  <si>
    <t>XLEYFDVVXLMULC-UHFFFAOYSA-N</t>
  </si>
  <si>
    <t>１－（２，４，６－トリヒドロキシフェニル）エタノン</t>
  </si>
  <si>
    <t>CC(=O)c1c(O)cc(O)cc1O</t>
  </si>
  <si>
    <t>C[B]-(H):2|CO-(C[B])(C):1|O-(C[B])(H):3|C-(H)3(CO):1|C[B]-(O):3|C[B]-(CO):1</t>
  </si>
  <si>
    <t>64660-84-0</t>
  </si>
  <si>
    <t>DYIOQMKBBPSAFY-BENRWUELSA-N</t>
  </si>
  <si>
    <t>ヘキサデシル＝（Ｚ）－テトラデカ－９－エノアート</t>
  </si>
  <si>
    <t>CCCCCCCCCCCCCCCCOC(=O)CCCCCCC\C=C/CCCC</t>
  </si>
  <si>
    <t>490-78-8</t>
  </si>
  <si>
    <t>WLDWSGZHNBANIO-UHFFFAOYSA-N</t>
  </si>
  <si>
    <t>１－（２，５－ジヒドロキシフェニル）エタノン</t>
  </si>
  <si>
    <t>CC(=O)c1cc(O)ccc1O</t>
  </si>
  <si>
    <t>495-70-5</t>
  </si>
  <si>
    <t>VXJABHHJLXLNMP-UHFFFAOYSA-N</t>
  </si>
  <si>
    <t>２－メチル－２－（プロピルアミノ）－プロピルベンゾエート</t>
  </si>
  <si>
    <t>CCCNC(C)(C)COC(=O)c1ccccc1</t>
  </si>
  <si>
    <t>C-(C)(H)3:3|C-(C)2(H)2:1|C[B]-(H):5|CO-(C[B])(O):1|O-(C)(CO):1|C-(C)(H)2(O):1|C[B]-(CO):1|C-(C)(H)2(N):1|C-(C)3(N):1|N-(C)2(H):1</t>
  </si>
  <si>
    <t>16177-46-1</t>
  </si>
  <si>
    <t>UHHCYAAVGADGGP-OCAPTIKFSA-N</t>
  </si>
  <si>
    <t>（１Ｒ，２Ｓ）－１，２－ジビニルシクロブタン</t>
  </si>
  <si>
    <t>C=C[C@H]1CC[C@H]1C=C</t>
  </si>
  <si>
    <t>85547-37-1</t>
  </si>
  <si>
    <t>ARDWIKBFRMKLRR-UWVGGRQHSA-N</t>
  </si>
  <si>
    <t>ジメチル＝（２Ｓ，４Ｓ）－２，４－ジメチルオクタンジオアート</t>
  </si>
  <si>
    <t>COC(=O)CCC[C@H](C)C[C@H](C)C(=O)OC</t>
  </si>
  <si>
    <t>C-(C)(H)3:2|C-(C)2(H)2:3|C-(C)3(H):1|CO-(C)(O):2|O-(C)(CO):2|C-(C)2(H)(CO):1|C-(C)(H)2(CO):1|C-(H)3(O):2</t>
  </si>
  <si>
    <t>42766-91-6</t>
  </si>
  <si>
    <t>OSQNHRLOGSFEBV-UHFFFAOYSA-N</t>
  </si>
  <si>
    <t>ポリオキシアルキレンステロールエーテル</t>
  </si>
  <si>
    <t>CC(C)CCCC(C)C1CCC2C3CCC4CC(CCC4(C)C3CCC12C)OCCO</t>
  </si>
  <si>
    <t>C-(C)(H)3:5|C-(C)2(H)2:12|C-(C)3(H):7|C-(C)4:2|O-(C)2:1|O-(C)(H):1|C-(C)2(H)(O),ethers/esters:1|C-(C)(H)2(O):1|C-(C)(H)2(O):1</t>
  </si>
  <si>
    <t>498-21-5</t>
  </si>
  <si>
    <t>WXUAQHNMJWJLTG-UHFFFAOYSA-N</t>
  </si>
  <si>
    <t>CC(CC(=O)O)C(=O)O</t>
  </si>
  <si>
    <t>129-90-8</t>
  </si>
  <si>
    <t>FDXOYIGOUGEQBC-UHFFFAOYSA-N</t>
  </si>
  <si>
    <t>１－（Ｐ－トリルアミノ）ナフタリン－８－スルホン酸</t>
  </si>
  <si>
    <t>Cc1ccc(Nc2cccc3cccc(c23)S(=O)(=O)O)cc1</t>
  </si>
  <si>
    <t>C[BF]-(C[B])2(C[BF]):2|C[B]-(H):10|C[B]-(C):1|C-(C[B])(H)3:1|N-(C[B])2(H):1|C[B]-(N):2|C[B]-(SO2):1|C[B]-(S):1</t>
  </si>
  <si>
    <t>496-73-1</t>
  </si>
  <si>
    <t>FNYDIAAMUCQQDE-UHFFFAOYSA-N</t>
  </si>
  <si>
    <t>４－メチルベンゼン－１，３－ジオール</t>
  </si>
  <si>
    <t>Cc1ccc(O)cc1O</t>
  </si>
  <si>
    <t>497-39-2</t>
  </si>
  <si>
    <t>WYSSJDOPILWQDC-UHFFFAOYSA-N</t>
  </si>
  <si>
    <t>２，４－ジ－ｔｅｒｔ－ブチル－５－メチルフェノール</t>
  </si>
  <si>
    <t>Cc1cc(O)c(cc1C(C)(C)C)C(C)(C)C</t>
  </si>
  <si>
    <t>488-87-9</t>
  </si>
  <si>
    <t>GHVHDYYKJYXFGU-UHFFFAOYSA-N</t>
  </si>
  <si>
    <t>２，５－ジメチルベンゼン－１，３－ジオール</t>
  </si>
  <si>
    <t>Cc1cc(O)c(C)c(O)c1</t>
  </si>
  <si>
    <t>22520-19-0</t>
  </si>
  <si>
    <t>POFSNPPXJUQANW-PHDIDXHHSA-N</t>
  </si>
  <si>
    <t>ｒｅｌ－（３Ｒ，４Ｒ）－ヘキサン－３，４－ジオール</t>
  </si>
  <si>
    <t>CC[C@@H](O)[C@H](O)CC</t>
  </si>
  <si>
    <t>6464-40-0</t>
  </si>
  <si>
    <t>RNKURRDNOYXATR-WDSKDSINSA-N</t>
  </si>
  <si>
    <t>（２Ｒ＊，３Ｒ＊）－４－メチルペンタン－２，３－ジオール</t>
  </si>
  <si>
    <t>CC(C)[C@H](O)[C@H](C)O</t>
  </si>
  <si>
    <t>22520-40-7</t>
  </si>
  <si>
    <t>YOEZZCLQJVMZGY-HTQZYQBOSA-N</t>
  </si>
  <si>
    <t>ｒｅｌ－（４Ｒ，５Ｒ）－オクタン－４，５－ジオール</t>
  </si>
  <si>
    <t>CCC[C@@H](O)[C@H](O)CCC</t>
  </si>
  <si>
    <t>62871-09-4</t>
  </si>
  <si>
    <t>JVVPJOMYWVYPOF-UHFFFAOYSA-N</t>
  </si>
  <si>
    <t>１０－ブロモデカ－１－エン</t>
  </si>
  <si>
    <t>BrCCCCCCCCC=C</t>
  </si>
  <si>
    <t>C-(C)2(H)2:6|C[d]-(H)2:1|C[d]-(C)(H):1|C-(C[d])(C)(H)2:1|C-(C)(H)2(Br):1</t>
  </si>
  <si>
    <t>85887-96-3</t>
  </si>
  <si>
    <t>NWBRYTFRRMOUNE-UHFFFAOYSA-N</t>
  </si>
  <si>
    <t>２，４，６－トリメチルデカン－１，３，１０－トリオール</t>
  </si>
  <si>
    <t>CC(CCCCO)CC(C)C(O)C(C)CO</t>
  </si>
  <si>
    <t>C-(C)(H)3:3|C-(C)2(H)2:4|C-(C)3(H):3|O-(C)(H):3|C-(C)2(H)(O),alcohpls/peroxides:1|C-(C)(H)2(O):2</t>
  </si>
  <si>
    <t>488-23-3</t>
  </si>
  <si>
    <t>UOHMMEJUHBCKEE-UHFFFAOYSA-N</t>
  </si>
  <si>
    <t>１，２，３，４－テトラメチルベンゼン</t>
  </si>
  <si>
    <t>Cc1ccc(C)c(C)c1C</t>
  </si>
  <si>
    <t>59920-26-2</t>
  </si>
  <si>
    <t>LBMKCDUBYFXSNQ-UHFFFAOYSA-N</t>
  </si>
  <si>
    <t>２，４，６，８－テトラメチルウンデカ－１－エン</t>
  </si>
  <si>
    <t>CCCC(C)CC(C)CC(C)CC(=C)C</t>
  </si>
  <si>
    <t>C-(C)(H)3:4|C-(C)2(H)2:4|C-(C)3(H):3|C[d]-(H)2:1|C[d]-(C)2:1|C-(C[d])(C)(H)2:1|C-(C[d])(H)3:1</t>
  </si>
  <si>
    <t>77172-72-6</t>
  </si>
  <si>
    <t>ARVZQGSXIKSAAY-UHFFFAOYSA-N</t>
  </si>
  <si>
    <t>４，５，６，７－テトラブロモフェノールスルホフタレイン</t>
  </si>
  <si>
    <t>Oc1ccc(cc1)C2(OS(=O)(=O)c3c(Br)c(Br)c(Br)c(Br)c23)c4ccc(O)cc4</t>
  </si>
  <si>
    <t>1731-94-8</t>
  </si>
  <si>
    <t>BDXAHSJUDUZLDU-UHFFFAOYSA-N</t>
  </si>
  <si>
    <t>メチル＝ノナデカノアート</t>
  </si>
  <si>
    <t>CCCCCCCCCCCCCCCCCCC(=O)OC</t>
  </si>
  <si>
    <t>C-(C)(H)3:1|C-(C)2(H)2:16|CO-(C)(O):1|O-(C)(CO):1|C-(C)(H)2(CO):1|C-(H)3(O):1</t>
  </si>
  <si>
    <t>21290-09-5</t>
  </si>
  <si>
    <t>ZYTMANIQRDEHIO-GUBZILKMSA-N</t>
  </si>
  <si>
    <t>C[C@H]1CC[C@H]([C@@H](O)C1)C(=C)C</t>
  </si>
  <si>
    <t>1732-09-8</t>
  </si>
  <si>
    <t>LNLCRJXCNQABMV-UHFFFAOYSA-N</t>
  </si>
  <si>
    <t>ジメチル＝オクタンジオアート</t>
  </si>
  <si>
    <t>COC(=O)CCCCCCC(=O)OC</t>
  </si>
  <si>
    <t>C-(C)2(H)2:4|CO-(C)(O):2|O-(C)(CO):2|C-(C)(H)2(CO):2|C-(H)3(O):2</t>
  </si>
  <si>
    <t>1731-88-0</t>
  </si>
  <si>
    <t>JNDDPBOKWCBQSM-UHFFFAOYSA-N</t>
  </si>
  <si>
    <t>メチル＝トリデカノアート</t>
  </si>
  <si>
    <t>CCCCCCCCCCCCC(=O)OC</t>
  </si>
  <si>
    <t>C-(C)(H)3:1|C-(C)2(H)2:10|CO-(C)(O):1|O-(C)(CO):1|C-(C)(H)2(CO):1|C-(H)3(O):1</t>
  </si>
  <si>
    <t>1732-08-7</t>
  </si>
  <si>
    <t>SHWINQXIGSEZAP-UHFFFAOYSA-N</t>
  </si>
  <si>
    <t>ジメチル＝ヘプタンジオアート</t>
  </si>
  <si>
    <t>COC(=O)CCCCCC(=O)OC</t>
  </si>
  <si>
    <t>C-(C)2(H)2:3|CO-(C)(O):2|O-(C)(CO):2|C-(C)(H)2(CO):2|C-(H)3(O):2</t>
  </si>
  <si>
    <t>111-21-7</t>
  </si>
  <si>
    <t>OVOUKWFJRHALDD-UHFFFAOYSA-N</t>
  </si>
  <si>
    <t>トリエチレングリコールジアセテート</t>
  </si>
  <si>
    <t>CC(=O)OCCOCCOCCOC(=O)C</t>
  </si>
  <si>
    <t>CO-(C)(O):2|O-(C)(CO):2|O-(C)2:2|C-(H)3(CO):2|C-(C)(H)2(O):6</t>
  </si>
  <si>
    <t>5182-36-5</t>
  </si>
  <si>
    <t>IEZPIUQRQRWIFE-UHFFFAOYSA-N</t>
  </si>
  <si>
    <t>２，４，６－トリメチル－４－フェニル－１，３－ジオキサン</t>
  </si>
  <si>
    <t>CC1CC(C)(OC(C)O1)c2ccccc2</t>
  </si>
  <si>
    <t>C-(C)(H)3:3|C-(C)2(H)2:1|C[B]-(H):5|C[B]-(C):1|O-(C)2:2|C-(C)(H)(O)2:1|C-(C)2(H)(O),ethers/esters:1|C-(C[B])(C)2(O):1</t>
  </si>
  <si>
    <t>52708-03-9</t>
  </si>
  <si>
    <t>IXUOEGRSQCCEHB-VIFPVBQESA-N</t>
  </si>
  <si>
    <t>（Ｓ）－ノナン－４－オール</t>
  </si>
  <si>
    <t>CCCCC[C@@H](O)CCC</t>
  </si>
  <si>
    <t>52078-48-5</t>
  </si>
  <si>
    <t>トリコサ－９－エン</t>
  </si>
  <si>
    <t>52745-93-4</t>
  </si>
  <si>
    <t>DIVCBWJKVSFZKJ-ZCFIWIBFSA-N</t>
  </si>
  <si>
    <t>（Ｒ）－４－メチルヘキサン酸</t>
  </si>
  <si>
    <t>CC[C@@H](C)CCC(=O)O</t>
  </si>
  <si>
    <t>1731-84-6</t>
  </si>
  <si>
    <t>IJXHLVMUNBOGRR-UHFFFAOYSA-N</t>
  </si>
  <si>
    <t>メチル＝ノナノアート</t>
  </si>
  <si>
    <t>CCCCCCCCC(=O)OC</t>
  </si>
  <si>
    <t>C-(C)(H)3:1|C-(C)2(H)2:6|CO-(C)(O):1|O-(C)(CO):1|C-(C)(H)2(CO):1|C-(H)3(O):1</t>
  </si>
  <si>
    <t>70419-07-7</t>
  </si>
  <si>
    <t>NGDNVOAEIVQRFH-SECBINFHSA-N</t>
  </si>
  <si>
    <t>（Ｒ）－ノナン－２－オール</t>
  </si>
  <si>
    <t>CCCCCCC[C@@H](C)O</t>
  </si>
  <si>
    <t>59789-51-4</t>
  </si>
  <si>
    <t>ONEIBTGSNPDDSB-UHFFFAOYSA-N</t>
  </si>
  <si>
    <t>Ｎ－（２，４，６－トリブロモフェニル）マレイミド</t>
  </si>
  <si>
    <t>Brc1cc(Br)c(N2C(=O)C=CC2=O)c(Br)c1</t>
  </si>
  <si>
    <t>C[B]-(H):2|C[d]-(H)(CO):2|CO-(C[d])(N):2|N-(C[B])(CO)2:1|C[B]-(N):1|C[B]-(Br):3</t>
  </si>
  <si>
    <t>12217-43-5</t>
  </si>
  <si>
    <t>IVFRHOQHKQWEHJ-UHFFFAOYSA-N</t>
  </si>
  <si>
    <t>１－アミノ－４－｛４－［（ジメチルアミノ）メチル］アニリノ｝－９，１０－アントラキノン</t>
  </si>
  <si>
    <t>CN(C)Cc1ccc(Nc2ccc(N)c3C(=O)c4ccccc4C(=O)c23)cc1</t>
  </si>
  <si>
    <t>C[B]-(H):10|C[B]-(C):1|CO-(C[B])2:2|C[B]-(CO):4|C-(H)3(N):2|C-(C[B])(H)2(N):1|N-(C)3:1|N-(C[B])(H)2:1|N-(C[B])2(H):1|C[B]-(N):3</t>
  </si>
  <si>
    <t>53306-52-8</t>
  </si>
  <si>
    <t>FBDBBRIVIAEKGN-UHFFFAOYSA-N</t>
  </si>
  <si>
    <t>ビス（２－メチルヘキシル）＝フタラート</t>
  </si>
  <si>
    <t>CCCCC(C)COC(=O)c1ccccc1C(=O)OCC(C)CCCC</t>
  </si>
  <si>
    <t>C-(C)(H)3:4|C-(C)2(H)2:6|C-(C)3(H):2|C[B]-(H):4|CO-(C[B])(O):2|O-(C)(CO):2|C-(C)(H)2(O):2|C[B]-(CO):2</t>
  </si>
  <si>
    <t>59564-78-2</t>
  </si>
  <si>
    <t>QSMUFXXTSUEZJA-UHFFFAOYSA-N</t>
  </si>
  <si>
    <t>OC(=O)C1C(N(Cc2ccccc2)C(=O)N1Cc3ccccc3)C(=O)O</t>
  </si>
  <si>
    <t>6994-46-3</t>
  </si>
  <si>
    <t>JUUJTYPMICHIEM-UHFFFAOYSA-N</t>
  </si>
  <si>
    <t>１，４－ビス（エチルアミノ）－９，１０－アントラキノン</t>
  </si>
  <si>
    <t>CCNc1ccc(NCC)c2C(=O)c3ccccc3C(=O)c12</t>
  </si>
  <si>
    <t>C-(C)(H)3:2|C[B]-(H):6|CO-(C[B])2:2|C[B]-(CO):4|C-(C)(H)2(N):2|N-(C[B])(C)(H):2|C[B]-(N):2</t>
  </si>
  <si>
    <t>6408-50-0</t>
  </si>
  <si>
    <t>GBAJQXFGDKEDBM-UHFFFAOYSA-N</t>
  </si>
  <si>
    <t>１－（メチルアミノ）－４－（ｍ－トリルアミノ）－９，１０－アントラキノン</t>
  </si>
  <si>
    <t>CNc1ccc(Nc2cccc(C)c2)c3C(=O)c4ccccc4C(=O)c13</t>
  </si>
  <si>
    <t>17354-14-2</t>
  </si>
  <si>
    <t>OCQDPIXQTSYZJL-UHFFFAOYSA-N</t>
  </si>
  <si>
    <t>１，４－ビス（ブチルアミノ）－９，１０－アントラキノン</t>
  </si>
  <si>
    <t>CCCCNc1ccc(NCCCC)c2C(=O)c3ccccc3C(=O)c12</t>
  </si>
  <si>
    <t>C-(C)(H)3:2|C-(C)2(H)2:4|C[B]-(H):6|CO-(C[B])2:2|C[B]-(CO):4|C-(C)(H)2(N):2|N-(C[B])(C)(H):2|C[B]-(N):2</t>
  </si>
  <si>
    <t>2306-91-4</t>
  </si>
  <si>
    <t>XDOGFYDZGUDBQY-UHFFFAOYSA-N</t>
  </si>
  <si>
    <t>イソペンチル＝デカノアート</t>
  </si>
  <si>
    <t>CCCCCCCCCC(=O)OCCC(C)C</t>
  </si>
  <si>
    <t>70419-06-6</t>
  </si>
  <si>
    <t>NGDNVOAEIVQRFH-VIFPVBQESA-N</t>
  </si>
  <si>
    <t>（Ｓ）－ノナン－２－オール</t>
  </si>
  <si>
    <t>CCCCCCC[C@H](C)O</t>
  </si>
  <si>
    <t>2315-68-6</t>
  </si>
  <si>
    <t>UDEWPOVQBGFNGE-UHFFFAOYSA-N</t>
  </si>
  <si>
    <t>プロピル＝ベンゾアート</t>
  </si>
  <si>
    <t>CCCOC(=O)c1ccccc1</t>
  </si>
  <si>
    <t>C-(C)(H)3:1|C-(C)2(H)2:1|C[B]-(H):5|CO-(C[B])(O):1|O-(C)(CO):1|C-(C)(H)2(O):1|C[B]-(CO):1</t>
  </si>
  <si>
    <t>621-59-0</t>
  </si>
  <si>
    <t>JVTZFYYHCGSXJV-UHFFFAOYSA-N</t>
  </si>
  <si>
    <t>３－ヒドロキシ－４－メトキシベンズアルデヒド</t>
  </si>
  <si>
    <t>COc1ccc(C=O)cc1O</t>
  </si>
  <si>
    <t>19089-92-0</t>
  </si>
  <si>
    <t>MZNHUHNWGVUEAT-XBXARRHUSA-N</t>
  </si>
  <si>
    <t>ヘキシル＝ブタ－２－エノアート</t>
  </si>
  <si>
    <t>CCCCCCOC(=O)\C=C\C</t>
  </si>
  <si>
    <t>C-(C)(H)3:1|C-(C)2(H)2:4|C[d]-(C)(H):1|C-(C[d])(H)3:1|CO-(C[d])(O):1|O-(C)(CO):1|C[d]-(H)(CO):1|C-(C)(H)2(O):1</t>
  </si>
  <si>
    <t>62016-94-8</t>
  </si>
  <si>
    <t>QUKRJOOWAUJXJN-UHFFFAOYSA-N</t>
  </si>
  <si>
    <t>１－クロロ－４－メチルペンタン</t>
  </si>
  <si>
    <t>CC(C)CCCCl</t>
  </si>
  <si>
    <t>2646-15-3</t>
  </si>
  <si>
    <t>RHGBRYSELHPAFL-UHFFFAOYSA-N</t>
  </si>
  <si>
    <t>１，４－ビス（ペンチルアミノ）－９，１０－アントラキノン</t>
  </si>
  <si>
    <t>CCCCCNc1ccc(NCCCCC)c2C(=O)c3ccccc3C(=O)c12</t>
  </si>
  <si>
    <t>C-(C)(H)3:2|C-(C)2(H)2:6|C[B]-(H):6|CO-(C[B])2:2|C[B]-(CO):4|C-(C)(H)2(N):2|N-(C[B])(C)(H):2|C[B]-(N):2</t>
  </si>
  <si>
    <t>36042-29-2</t>
  </si>
  <si>
    <t>DNKCZIYEBRERBA-UHFFFAOYSA-N</t>
  </si>
  <si>
    <t>３－ヘキシル－アニリン</t>
  </si>
  <si>
    <t>CCCCCCc1cccc(N)c1</t>
  </si>
  <si>
    <t>118-03-6</t>
  </si>
  <si>
    <t>GFPQSWFFPRQEHH-UHFFFAOYSA-N</t>
  </si>
  <si>
    <t>Nc1cc2c(cc(cc2cc1S(=O)(=O)O)S(=O)(=O)O)S(=O)(=O)O</t>
  </si>
  <si>
    <t>42485-84-7</t>
  </si>
  <si>
    <t>XXAGRMCFQRKKEE-UHFFFAOYSA-N</t>
  </si>
  <si>
    <t>２－エチルアミノ－４－クレゾール</t>
  </si>
  <si>
    <t>CCNc1cc(C)ccc1O</t>
  </si>
  <si>
    <t>C-(C)(H)3:1|C[B]-(H):3|C[B]-(C):1|C-(C[B])(H)3:1|O-(C[B])(H):1|C[B]-(O):1|C-(C)(H)2(N):1|N-(C[B])(C)(H):1|C[B]-(N):1</t>
  </si>
  <si>
    <t>2077-46-5</t>
  </si>
  <si>
    <t>UZYYBZNZSSNYSA-UHFFFAOYSA-N</t>
  </si>
  <si>
    <t>１，２，４－トリクロロ－３－メチルベンゼン</t>
  </si>
  <si>
    <t>Cc1c(Cl)ccc(Cl)c1Cl</t>
  </si>
  <si>
    <t>(Cl)(Cl),ortho:1|(alkyl)(X),ortho:2|(Cl)(Cl),meta:1</t>
  </si>
  <si>
    <t>539-44-6</t>
  </si>
  <si>
    <t>XAMBIJWZVIZZOG-UHFFFAOYSA-N</t>
  </si>
  <si>
    <t>Cc1ccc(NN)cc1</t>
  </si>
  <si>
    <t>71500-37-3</t>
  </si>
  <si>
    <t>NSXNWIWVNIJLHK-UHFFFAOYSA-N</t>
  </si>
  <si>
    <t>プロパ－２－エン－１－イル＝３，５，５－トリメチルヘキサノアート</t>
  </si>
  <si>
    <t>CC(CC(=O)OCC=C)CC(C)(C)C</t>
  </si>
  <si>
    <t>C-(C)(H)3:4|C-(C)2(H)2:1|C-(C)3(H):1|C-(C)4:1|C[d]-(H)2:1|C[d]-(C)(H):1|CO-(C)(O):1|O-(C)(CO):1|C-(C)(H)2(CO):1|C-(C[d])(H)2(O):1</t>
  </si>
  <si>
    <t>41884-28-0</t>
  </si>
  <si>
    <t>SFIQHFBITUEIBP-JTQLQIEISA-N</t>
  </si>
  <si>
    <t>（Ｒ）－２－イソプロピル－５－メチルヘキサン－１－オール</t>
  </si>
  <si>
    <t>CC(C)CC[C@@H](CO)C(C)C</t>
  </si>
  <si>
    <t>68555-34-0</t>
  </si>
  <si>
    <t>FVBFUZKTISMNMG-UHFFFAOYSA-N</t>
  </si>
  <si>
    <t>ビス（６－メチル－３－シクロヘキセニルメチル）アジペート</t>
  </si>
  <si>
    <t>CC1CC=CCC1COC(=O)CCCCC(=O)OCC2CC=CCC2C</t>
  </si>
  <si>
    <t>C-(C)(H)3:2|C-(C)2(H)2:2|C-(C)3(H):4|C[d]-(C)(H):4|C-(C[d])(C)(H)2:4|CO-(C)(O):2|O-(C)(CO):2|C-(C)(H)2(CO):2|C-(C)(H)2(O):2</t>
  </si>
  <si>
    <t>33467-74-2</t>
  </si>
  <si>
    <t>LGTLDEUQCOJGFP-WAYWQWQTSA-N</t>
  </si>
  <si>
    <t>（Ｚ）－ヘキサ－３－エン－１－イル＝プロピオナート</t>
  </si>
  <si>
    <t>CC\C=C/CCOC(=O)CC</t>
  </si>
  <si>
    <t>15764-52-0</t>
  </si>
  <si>
    <t>VXHYVVAUHMGCEX-UHFFFAOYSA-N</t>
  </si>
  <si>
    <t>ビス（２－ヒドロキシフェニル）エーテル</t>
  </si>
  <si>
    <t>Oc1ccccc1Oc2ccccc2O</t>
  </si>
  <si>
    <t>C[B]-(H):8|O-(C[B])2:1|O-(C[B])(H):2|C[B]-(O):4</t>
  </si>
  <si>
    <t>504-55-2</t>
  </si>
  <si>
    <t>CPGCVOVWHCWVTP-UHFFFAOYSA-N</t>
  </si>
  <si>
    <t>ノナコサン－１０－オール</t>
  </si>
  <si>
    <t>CCCCCCCCCCCCCCCCCCCC(O)CCCCCCCCC</t>
  </si>
  <si>
    <t>C-(C)(H)3:2|C-(C)2(H)2:26|O-(C)(H):1|C-(C)2(H)(O),alcohpls/peroxides:1</t>
  </si>
  <si>
    <t>88-17-5</t>
  </si>
  <si>
    <t>VBLXCTYLWZJBKA-UHFFFAOYSA-N</t>
  </si>
  <si>
    <t>２－（トリフルオロメチル）アニリン</t>
  </si>
  <si>
    <t>Nc1ccccc1C(F)(F)F</t>
  </si>
  <si>
    <t>63059-55-2</t>
  </si>
  <si>
    <t>LRKLDHJJKJBSIP-UHFFFAOYSA-N</t>
  </si>
  <si>
    <t>α－（２，４－ジ－ｔ－アミルフェノキシ）－ｎ－ヘキサノイルクロライド</t>
  </si>
  <si>
    <t>CCCCC(Oc1ccc(cc1C(C)(C)CC)C(C)(C)CC)C(=O)Cl</t>
  </si>
  <si>
    <t>C-(C)(H)3:7|C-(C)2(H)2:5|C-(C[B])(C)3:2|C[B]-(H):3|C[B]-(C):2|O-(C[B])(C):1|C-(C)(H)(O)(CO):1|C[B]-(O):1|CO-(C)(Cl):1</t>
  </si>
  <si>
    <t>6789-80-6</t>
  </si>
  <si>
    <t>GXANMBISFKBPEX-ARJAWSKDSA-N</t>
  </si>
  <si>
    <t>CC\C=C/CC=O</t>
  </si>
  <si>
    <t>28892-73-1</t>
  </si>
  <si>
    <t>NVIHALDXJWGLFD-UHFFFAOYSA-N</t>
  </si>
  <si>
    <t>３－ヒドロキシ－２－メチルペンタン酸</t>
  </si>
  <si>
    <t>CCC(O)C(C)C(=O)O</t>
  </si>
  <si>
    <t>C-(C)(H)3:2|C-(C)2(H)2:1|CO-(C)(O):1|O-(CO)(H):1|O-(C)(H):1|C-(C)2(H)(CO):1|C-(C)2(H)(O),alcohpls/peroxides:1</t>
  </si>
  <si>
    <t>14230-52-5</t>
  </si>
  <si>
    <t>MTBHDSNPUORPTN-UHFFFAOYSA-N</t>
  </si>
  <si>
    <t>２－（ｍ－ペンタデシルフェノキシ）ブタン酸</t>
  </si>
  <si>
    <t>CCCCCCCCCCCCCCCc1cccc(OC(CC)C(=O)O)c1</t>
  </si>
  <si>
    <t>C-(C)(H)3:2|C-(C)2(H)2:14|C-(C[B])(C)(H)2:1|C[B]-(H):4|C[B]-(C):1|CO-(C)(O):1|O-(CO)(H):1|O-(C[B])(C):1|C-(C)(H)(O)(CO):1|C[B]-(O):1</t>
  </si>
  <si>
    <t>2370-13-0</t>
  </si>
  <si>
    <t>GSSDZVRLQDXOPL-UHFFFAOYSA-N</t>
  </si>
  <si>
    <t>２，２－ジメチルヘキサン－１－オール</t>
  </si>
  <si>
    <t>CCCCC(C)(C)CO</t>
  </si>
  <si>
    <t>C-(C)(H)3:3|C-(C)2(H)2:3|C-(C)4:1|O-(C)(H):1|C-(C)(H)2(O):1</t>
  </si>
  <si>
    <t>89-59-8</t>
  </si>
  <si>
    <t>SQFLFRQWPBEDHM-UHFFFAOYSA-N</t>
  </si>
  <si>
    <t>４－クロロ－２－ニトロトルエン</t>
  </si>
  <si>
    <t>Cc1ccc(Cl)cc1N(=O)=O</t>
  </si>
  <si>
    <t>3379-37-1</t>
  </si>
  <si>
    <t>FIPTYOFKSOWKTF-UHFFFAOYSA-N</t>
  </si>
  <si>
    <t>１，２－ジフェノキシベンゼン</t>
  </si>
  <si>
    <t>O(c1ccccc1)c2ccccc2Oc3ccccc3</t>
  </si>
  <si>
    <t>C[B]-(H):14|O-(C[B])2:2|C[B]-(O):4</t>
  </si>
  <si>
    <t>6264-66-0</t>
  </si>
  <si>
    <t>MPKIJEUTPZPJFP-UHFFFAOYSA-N</t>
  </si>
  <si>
    <t>４－（４－アミノフェノキシ）ベンゼン－１，２－ジアミン</t>
  </si>
  <si>
    <t>Nc1ccc(Oc2ccc(N)c(N)c2)cc1</t>
  </si>
  <si>
    <t>C[B]-(H):7|O-(C[B])2:1|C[B]-(O):2|N-(C[B])(H)2:3|C[B]-(N):3</t>
  </si>
  <si>
    <t>65405-76-7</t>
  </si>
  <si>
    <t>VZWCCPAVZNSCEO-ARJAWSKDSA-N</t>
  </si>
  <si>
    <t>（Ｚ）－３－ヘキセン－１－イル＝２－アミノベンゾアート</t>
  </si>
  <si>
    <t>CC\C=C/CCOC(=O)c1ccccc1N</t>
  </si>
  <si>
    <t>C-(C)(H)3:1|C[d]-(C)(H):2|C-(C[d])(C)(H)2:2|C[B]-(H):4|CO-(C[B])(O):1|O-(C)(CO):1|C-(C)(H)2(O):1|C[B]-(CO):1|N-(C[B])(H)2:1|C[B]-(N):1</t>
  </si>
  <si>
    <t>1706-12-3</t>
  </si>
  <si>
    <t>SSTNIXFHCIOCJI-UHFFFAOYSA-N</t>
  </si>
  <si>
    <t>１－メチル－４－フェノキシベンゼン</t>
  </si>
  <si>
    <t>Cc1ccc(Oc2ccccc2)cc1</t>
  </si>
  <si>
    <t>53398-80-4</t>
  </si>
  <si>
    <t>LPWKTEHEFDVAQS-VOTSOKGWSA-N</t>
  </si>
  <si>
    <t>（Ｅ）－ヘキサ－２－エン－１－イル＝プロパノアート</t>
  </si>
  <si>
    <t>CCC\C=C\COC(=O)CC</t>
  </si>
  <si>
    <t>C-(C)(H)3:2|C-(C)2(H)2:1|C[d]-(C)(H):2|C-(C[d])(C)(H)2:1|CO-(C)(O):1|O-(C)(CO):1|C-(C)(H)2(CO):1|C-(C[d])(H)2(O):1</t>
  </si>
  <si>
    <t>23520-89-0</t>
  </si>
  <si>
    <t>MQCVNUJOFKPMTB-WCWDXBQESA-N</t>
  </si>
  <si>
    <t>４－（４－フェニルアミノベンゼンアゾ）－２，５－ジメトキシアニリン</t>
  </si>
  <si>
    <t>COc1cc(\N=N\c2ccc(Nc3ccccc3)cc2)c(OC)cc1N</t>
  </si>
  <si>
    <t>C[B]-(H):11|O-(C[B])(C):2|C-(H)3(O):2|C[B]-(O):2|N-(C[B])(H)2:1|N-(C[B])2(H):1|N[A]-(C[B]):2|C[B]-(C[B])2(N[A]):2|C[B]-(N):3</t>
  </si>
  <si>
    <t>88-40-4</t>
  </si>
  <si>
    <t>NFDFEFJTYRAHEM-UHFFFAOYSA-N</t>
  </si>
  <si>
    <t>１－（ｔｅｒｔ－ブチル）－２－メトキシ－４－メチルベンゼン</t>
  </si>
  <si>
    <t>COc1cc(C)ccc1C(C)(C)C</t>
  </si>
  <si>
    <t>C-(C)(H)3:3|C-(C[B])(C)3:1|C[B]-(H):3|C[B]-(C):2|C-(C[B])(H)3:1|O-(C[B])(C):1|C-(H)3(O):1|C[B]-(O):1</t>
  </si>
  <si>
    <t>7795-80-4</t>
  </si>
  <si>
    <t>GSQFUEPQVUSAPE-UHFFFAOYSA-N</t>
  </si>
  <si>
    <t>２－メチルペンタン－２，３－ジオール</t>
  </si>
  <si>
    <t>CCC(O)C(C)(C)O</t>
  </si>
  <si>
    <t>3471-32-7</t>
  </si>
  <si>
    <t>PVRSIFAEUCUJPK-UHFFFAOYSA-N</t>
  </si>
  <si>
    <t>ｐ－メトキシフェニルヒドラジン</t>
  </si>
  <si>
    <t>COc1ccc(NN)cc1</t>
  </si>
  <si>
    <t>111820-92-9</t>
  </si>
  <si>
    <t>LQRXEECVTDYIQL-HQZJWCFQSA-N</t>
  </si>
  <si>
    <t>２－イソプロピル－５－メチルシクロヘキシル＝４－Ｏ－β－Ｄ－グルコピラノシル－β－Ｄ－グルコピラノシド</t>
  </si>
  <si>
    <t>CC(C)C1CCC(C)CC1O[C@@H]2O[C@H](CO)[C@@H](O[C@@H]3O[C@H](CO)[C@@H](O)[C@H](O)[C@H]3O)[C@H](O)[C@H]2O</t>
  </si>
  <si>
    <t>4236-15-1</t>
  </si>
  <si>
    <t>NSAFUDAPGVUPIP-UHFFFAOYSA-N</t>
  </si>
  <si>
    <t>Ｎ－プロピル－Ｎ－（２－ヒドロキシエチル）パーフルオロオクタンスルホンアミド</t>
  </si>
  <si>
    <t>CCCN(CCO)S(=O)(=O)C(F)(F)C(F)(F)C(F)(F)C(F)(F)C(F)(F)C(F)(F)C(F)(F)C(F)(F)F</t>
  </si>
  <si>
    <t>C-(C)(H)3:1|C-(C)2(H)2:1|O-(C)(H):1|C-(C)(H)2(O):1|C-(C)(H)2(N):2|N-(C)2(S):1|N-(C)2(SO2):1|C-(C)(F)3:1|C-(C)2(F)2:6</t>
  </si>
  <si>
    <t>14618-78-1</t>
  </si>
  <si>
    <t>XJHNCGVHPLDMRK-UHFFFAOYSA-N</t>
  </si>
  <si>
    <t>β－シアノプロピオンアルデヒドジメチルアセタール</t>
  </si>
  <si>
    <t>COC(CCC#N)OC</t>
  </si>
  <si>
    <t>C-(C)2(H)2:1|O-(C)2:2|C-(C)(H)(O)2:1|C-(H)3(O):2|C-(C)(H)2(CN):1</t>
  </si>
  <si>
    <t>32435-46-4</t>
  </si>
  <si>
    <t>NXBXJOWBDCQIHF-UHFFFAOYSA-N</t>
  </si>
  <si>
    <t>ビス（２－メタクリロイルオキシエチル）リン酸エステル</t>
  </si>
  <si>
    <t>CC(=C)C(=O)OCCOP(=O)(O)OCCOC(=O)C(=C)C</t>
  </si>
  <si>
    <t>C[d]-(H)2:2|C-(C[d])(H)3:2|CO-(C[d])(O):2|O-(C)(CO):2|C-(C)(H)2(O):2|P-(O)3:1|PO-(O)3:1|O-(C)(P):2|O-(H)(P):1|O-(C)(PO):2|O-(H)(PO):1</t>
  </si>
  <si>
    <t>4088-36-2</t>
  </si>
  <si>
    <t>SDQCOADWEMMSGK-UHFFFAOYSA-N</t>
  </si>
  <si>
    <t>オクチルエチルアミン</t>
  </si>
  <si>
    <t>CCCCCCCCNCC</t>
  </si>
  <si>
    <t>1120-28-1</t>
  </si>
  <si>
    <t>QGBRLVONZXHAKJ-UHFFFAOYSA-N</t>
  </si>
  <si>
    <t>メチル＝イコサノアート</t>
  </si>
  <si>
    <t>CCCCCCCCCCCCCCCCCCCC(=O)OC</t>
  </si>
  <si>
    <t>C-(C)(H)3:1|C-(C)2(H)2:17|CO-(C)(O):1|O-(C)(CO):1|C-(C)(H)2(CO):1|C-(H)3(O):1</t>
  </si>
  <si>
    <t>4748-74-7</t>
  </si>
  <si>
    <t>FHCGQVQMXLXJBZ-UHFFFAOYSA-N</t>
  </si>
  <si>
    <t>Ｎ－（β－シアノエチル）ヘキサメチレンジアミン</t>
  </si>
  <si>
    <t>NCCCCCCNCCC#N</t>
  </si>
  <si>
    <t>C-(C)2(H)2:4|C-(C)(H)2(N):3|N-(C)(H)2:1|N-(C)2(H):1|C-(C)(H)2(CN):1</t>
  </si>
  <si>
    <t>40509-28-2</t>
  </si>
  <si>
    <t>KZFHRFDUCGTTLC-OWBHPGMISA-N</t>
  </si>
  <si>
    <t>ベンジルシクロヘキセン－３－イリデンメチルエーテル</t>
  </si>
  <si>
    <t>C(O\C=C\1/CCCC=C1)c2ccccc2</t>
  </si>
  <si>
    <t>C-(C)2(H)2:1|C[d]-(C)(H):1|C[d]-(C[d])(H):1|C[d]-C[d][C]:1|C-(C[d])(C)(H)2:2|C[B]-(H):5|C[B]-(C):1|O-(C[d])(C):1|C[d]-(H)(O):1|C-(C[B])(H)2(O):1</t>
  </si>
  <si>
    <t>37622-51-8</t>
  </si>
  <si>
    <t>WDMHIECSKDCQJE-UHFFFAOYSA-N</t>
  </si>
  <si>
    <t>ヘプチル＝２，５－ジヒドロキシベンゾアート</t>
  </si>
  <si>
    <t>CCCCCCCOC(=O)c1cc(O)ccc1O</t>
  </si>
  <si>
    <t>C-(C)(H)3:1|C-(C)2(H)2:5|C[B]-(H):3|CO-(C[B])(O):1|O-(C)(CO):1|O-(C[B])(H):2|C-(C)(H)2(O):1|C[B]-(O):2|C[B]-(CO):1</t>
  </si>
  <si>
    <t>5339-30-0</t>
  </si>
  <si>
    <t>IHUCOFCWZZXKSE-UHFFFAOYSA-N</t>
  </si>
  <si>
    <t>２，２’，５，５’－テトラメチル－４，４’－メチレンジアニリン</t>
  </si>
  <si>
    <t>Cc1cc(Cc2cc(C)c(N)cc2C)c(C)cc1N</t>
  </si>
  <si>
    <t>37622-56-3</t>
  </si>
  <si>
    <t>SIGKRGHYHGEXRL-UHFFFAOYSA-N</t>
  </si>
  <si>
    <t>ヘプチル＝３，４－ジヒドロキシベンゾアート</t>
  </si>
  <si>
    <t>CCCCCCCOC(=O)c1ccc(O)c(O)c1</t>
  </si>
  <si>
    <t>1560-89-0</t>
  </si>
  <si>
    <t>RJWUMFHQJJBBOD-UHFFFAOYSA-N</t>
  </si>
  <si>
    <t>２－メチルヘプタデカン</t>
  </si>
  <si>
    <t>CCCCCCCCCCCCCCCC(C)C</t>
  </si>
  <si>
    <t>3347-90-8</t>
  </si>
  <si>
    <t>AFENDNXGAFYKQO-VKHMYHEASA-N</t>
  </si>
  <si>
    <t>（Ｓ）－２－ヒドロキシブタン酸</t>
  </si>
  <si>
    <t>CC[C@H](O)C(=O)O</t>
  </si>
  <si>
    <t>2004-62-8</t>
  </si>
  <si>
    <t>ABYBSKYSXDSVJG-UHFFFAOYSA-N</t>
  </si>
  <si>
    <t>Ｎ，Ｎ’－ビス（β－シアノエチル）ヘキサメチレンジアミン</t>
  </si>
  <si>
    <t>N#CCCNCCCCCCNCCC#N</t>
  </si>
  <si>
    <t>C-(C)2(H)2:4|C-(C)(H)2(N):4|N-(C)2(H):2|C-(C)(H)2(CN):2</t>
  </si>
  <si>
    <t>22122-33-4</t>
  </si>
  <si>
    <t>ZEIVCMWQSGDCOC-UHFFFAOYSA-N</t>
  </si>
  <si>
    <t>α－グリセリル－δ－ケト－ドデカノエイト</t>
  </si>
  <si>
    <t>CCCCCCCC(=O)CCCC(=O)OCC(O)CO</t>
  </si>
  <si>
    <t>C-(C)(H)3:1|C-(C)2(H)2:6|CO-(C)(O):1|CO-(C)2:1|O-(C)(CO):1|O-(C)(H):2|C-(C)(H)2(CO):3|C-(C)2(H)(O),alcohpls/peroxides:1|C-(C)(H)2(O):1|C-(C)(H)2(O):1</t>
  </si>
  <si>
    <t>37622-62-1</t>
  </si>
  <si>
    <t>WVLHROSBNLITLX-UHFFFAOYSA-N</t>
  </si>
  <si>
    <t>ヘプチル＝３，５－ジヒドロキシベンゾアート</t>
  </si>
  <si>
    <t>CCCCCCCOC(=O)c1cc(O)cc(O)c1</t>
  </si>
  <si>
    <t>20016-85-7</t>
  </si>
  <si>
    <t>AFENDNXGAFYKQO-GSVOUGTGSA-N</t>
  </si>
  <si>
    <t>（Ｒ）－２－ヒドロキシブタン酸</t>
  </si>
  <si>
    <t>CC[C@@H](O)C(=O)O</t>
  </si>
  <si>
    <t>899-89-8</t>
  </si>
  <si>
    <t>REQXZYIETYJMEI-UHFFFAOYSA-N</t>
  </si>
  <si>
    <t>ジメチル＝（３，５－ジ－ｔｅｒｔ－ブチル－４－ヒドロキシベンジル）ホスファート</t>
  </si>
  <si>
    <t>COP(=O)(Cc1cc(c(O)c(c1)C(C)(C)C)C(C)(C)C)OC</t>
  </si>
  <si>
    <t>C-(C)(H)3:6|C-(C[B])(C)3:2|C[B]-(H):2|C[B]-(C):3|O-(C[B])(H):1|C-(H)3(O):2|C[B]-(O):1|O-(C)(P):2|O-(C)(PO):2</t>
  </si>
  <si>
    <t>534-00-9</t>
  </si>
  <si>
    <t>XKVLZBNEPALHIO-YFKPBYRVSA-N</t>
  </si>
  <si>
    <t>（Ｓ）－１－ブロモ－２－メチルブタン</t>
  </si>
  <si>
    <t>CC[C@H](C)CBr</t>
  </si>
  <si>
    <t>2141-99-3</t>
  </si>
  <si>
    <t>AMEZJARRAUZZHY-UHFFFAOYSA-N</t>
  </si>
  <si>
    <t>２－ｔｅｒｔ－ブチル－１Ｈ－イソインドール－１，３（２Ｈ）－ジオン</t>
  </si>
  <si>
    <t>CC(C)(C)N1C(=O)c2ccccc2C1=O</t>
  </si>
  <si>
    <t>C-(C)(H)3:3|C[B]-(H):4|C[B]-(CO):2|C-(C)3(N):1|CO-(C[B])(N),amides:2|N-(C)(CO)2:1</t>
  </si>
  <si>
    <t>C-(H)3(C),tertiary:1|ortho corr, hydrocarbons:1</t>
  </si>
  <si>
    <t>170274-84-7</t>
  </si>
  <si>
    <t>BHNIAAHJVUDCJG-NTCAYCPXSA-N</t>
  </si>
  <si>
    <t>CC(CCCC=C)\C=C/1\CCC(=CC1)C</t>
  </si>
  <si>
    <t>C-(C)(H)3:1|C-(C)2(H)2:2|C[d]-(H)2:1|C[d]-(C)(H):3|C[d]-(C)2:2|C-(C[d])(C)(H)2:3|C-(C[d])(C)2(H):1|C-(C[d])2(H)2:1|C-(C[d])(H)3:1</t>
  </si>
  <si>
    <t>1617-25-0</t>
  </si>
  <si>
    <t>ヘキシル＝（Ｅ）－ブタ－２－エノアート</t>
  </si>
  <si>
    <t>116870-10-1</t>
  </si>
  <si>
    <t>UEAQESMQMGBZHC-UHFFFAOYSA-N</t>
  </si>
  <si>
    <t>α－グリセリル－δ－ケト－デカノエイト</t>
  </si>
  <si>
    <t>CCCCCC(=O)CCCC(=O)OCC(O)CO</t>
  </si>
  <si>
    <t>C-(C)(H)3:1|C-(C)2(H)2:4|CO-(C)(O):1|CO-(C)2:1|O-(C)(CO):1|O-(C)(H):2|C-(C)(H)2(CO):3|C-(C)2(H)(O),alcohpls/peroxides:1|C-(C)(H)2(O):1|C-(C)(H)2(O):1</t>
  </si>
  <si>
    <t>40630-61-3</t>
  </si>
  <si>
    <t>SSTHBHCRNGPPAI-UHFFFAOYSA-N</t>
  </si>
  <si>
    <t>パーフルオロオクタンスルホン酸ジエタノールアミド</t>
  </si>
  <si>
    <t>OCCN(CCO)S(=O)(=O)C(F)(F)C(F)(F)C(F)(F)C(F)(F)C(F)(F)C(F)(F)C(F)(F)C(F)(F)F</t>
  </si>
  <si>
    <t>O-(C)(H):2|C-(C)(H)2(O):2|C-(C)(H)2(N):2|N-(C)2(S):1|N-(C)2(SO2):1|C-(C)(F)3:1|C-(C)2(F)2:6</t>
  </si>
  <si>
    <t>6659-62-7</t>
  </si>
  <si>
    <t>ADZAAKGRMMGJKM-UHFFFAOYSA-N</t>
  </si>
  <si>
    <t>グリシジルナイトレート</t>
  </si>
  <si>
    <t>O=N(=O)OCC1CO1</t>
  </si>
  <si>
    <t>O-(C)2:1|C-(C)(H)2(NO2):1|O-(C)(NO):1|O-(N):1</t>
  </si>
  <si>
    <t>1210-39-5</t>
  </si>
  <si>
    <t>MWAFWBDWAWZJGK-UHFFFAOYSA-N</t>
  </si>
  <si>
    <t>β，β－ジフェニルアクロレイン</t>
  </si>
  <si>
    <t>O=CC=C(c1ccccc1)c2ccccc2</t>
  </si>
  <si>
    <t>C[d]-C[B]2:1|C[B]-(H):10|C[B]-(C[d]):2|CO-(C[d])(H):1|C[d]-(H)(CO):1</t>
  </si>
  <si>
    <t>17094-34-7</t>
  </si>
  <si>
    <t>VUYNTIDSHCJIKF-UHFFFAOYSA-N</t>
  </si>
  <si>
    <t>エチル＝４，４－ジメチル－３－オキソペンタノアート</t>
  </si>
  <si>
    <t>CCOC(=O)CC(=O)C(C)(C)C</t>
  </si>
  <si>
    <t>C-(C)(H)3:4|CO-(C)(O):1|CO-(C)2:1|O-(C)(CO):1|C-(H)2(CO)2:1|C-(C)3(CO):1|C-(C)(H)2(O):1</t>
  </si>
  <si>
    <t>4208-97-3</t>
  </si>
  <si>
    <t>QQTNONSQLWTQPU-UHFFFAOYSA-N</t>
  </si>
  <si>
    <t>５，６－ジクロロアセナフテン</t>
  </si>
  <si>
    <t>Clc1ccc2CCc3ccc(Cl)c1c23</t>
  </si>
  <si>
    <t>C-(C[B])(C)(H)2:2|C[BF]-(C[B])2(C[BF]):2|C[B]-(H):4|C[B]-(C):2|C[B]-(Cl):2</t>
  </si>
  <si>
    <t>1517-69-7</t>
  </si>
  <si>
    <t>WAPNOHKVXSQRPX-SSDOTTSWSA-N</t>
  </si>
  <si>
    <t>C[C@@H](O)c1ccccc1</t>
  </si>
  <si>
    <t>3445-84-9</t>
  </si>
  <si>
    <t>MYRFNYCEQURXPT-UHFFFAOYSA-N</t>
  </si>
  <si>
    <t>Ｎ，Ｎ－ビス（２－シアノエチル）ホルムアミド</t>
  </si>
  <si>
    <t>O=CN(CCC#N)CCC#N</t>
  </si>
  <si>
    <t>C-(C)(H)2(N):2|CO-(H)(N):1|N-(C)2(CO):1|C-(C)(H)2(CN):2</t>
  </si>
  <si>
    <t>102-84-1</t>
  </si>
  <si>
    <t>KJWHEZXBZQXVSA-UHFFFAOYSA-N</t>
  </si>
  <si>
    <t>トリアリル－ホスファイト</t>
  </si>
  <si>
    <t>C=CCOP(OCC=C)OCC=C</t>
  </si>
  <si>
    <t>C[d]-(H)2:3|C[d]-(C)(H):3|C-(C[d])(H)2(O):3|P-(O)3:1|O-(C)(P):3</t>
  </si>
  <si>
    <t>3100-36-5</t>
  </si>
  <si>
    <t>ZGEHHVDYDNXYMW-OWOJBTEDSA-N</t>
  </si>
  <si>
    <t>シクロヘキサデセノン</t>
  </si>
  <si>
    <t>O=C1CCCCCCC\C=C\CCCCCC1</t>
  </si>
  <si>
    <t>53700-79-1</t>
  </si>
  <si>
    <t>XXACHQRFXDSJNO-UHFFFAOYSA-N</t>
  </si>
  <si>
    <t>アセナフテン－５－スルホン酸</t>
  </si>
  <si>
    <t>OS(=O)(=O)c1ccc2CCc3cccc1c23</t>
  </si>
  <si>
    <t>C-(C[B])(C)(H)2:2|C[BF]-(C[B])2(C[BF]):2|C[B]-(H):5|C[B]-(C):2|C[B]-(SO2):1|C[B]-(S):1</t>
  </si>
  <si>
    <t>14898-86-3</t>
  </si>
  <si>
    <t>GMDYDZMQHRTHJA-SNVBAGLBSA-N</t>
  </si>
  <si>
    <t>（Ｒ）－２－メチル－１－フェニルプロパン－１－オール</t>
  </si>
  <si>
    <t>CC(C)[C@@H](O)c1ccccc1</t>
  </si>
  <si>
    <t>69119-80-8</t>
  </si>
  <si>
    <t>HFZJEMIEWJTJIF-UHFFFAOYSA-N</t>
  </si>
  <si>
    <t>ビス（３－ベンゾイル－６－メトキシ－２－ヒドロキシフェニル）メタン</t>
  </si>
  <si>
    <t>COc1ccc(C(=O)c2ccccc2)c(O)c1Cc3c(OC)ccc(C(=O)c4ccccc4)c3O</t>
  </si>
  <si>
    <t>70492-66-9</t>
  </si>
  <si>
    <t>NMRPBPVERJPACX-MRVPVSSYSA-N</t>
  </si>
  <si>
    <t>（Ｒ）－オクタン－３－オール</t>
  </si>
  <si>
    <t>CCCCC[C@H](O)CC</t>
  </si>
  <si>
    <t>5586-73-2</t>
  </si>
  <si>
    <t>KISZTEOELCMZPY-UHFFFAOYSA-N</t>
  </si>
  <si>
    <t>３，３－ジフェニル－１－プロピルアミン</t>
  </si>
  <si>
    <t>NCCC(c1ccccc1)c2ccccc2</t>
  </si>
  <si>
    <t>C-(C)2(H)2:1|C-(C[B])2(C)(H):1|C[B]-(H):10|C[B]-(C):2|C-(C)(H)2(N):1|N-(C)(H)2:1</t>
  </si>
  <si>
    <t>10412-98-3</t>
  </si>
  <si>
    <t>AEVMBQIIZGKQRB-UHFFFAOYSA-N</t>
  </si>
  <si>
    <t>γ－アセトブチロニトリル</t>
  </si>
  <si>
    <t>CC(=O)CCCC#N</t>
  </si>
  <si>
    <t>C-(C)2(H)2:1|CO-(C)2:1|C-(C)(H)2(CO):1|C-(H)3(CO):1|C-(C)(H)2(CN):1</t>
  </si>
  <si>
    <t>101-65-5</t>
  </si>
  <si>
    <t>LKYATCXVAUHHMS-UHFFFAOYSA-N</t>
  </si>
  <si>
    <t>４，４’－（Ｎ，Ｎ’－フェノキシカルボニル）ジアミノジフェニルメタン</t>
  </si>
  <si>
    <t>O=C(Nc1ccc(Cc2ccc(NC(=O)Oc3ccccc3)cc2)cc1)Oc4ccccc4</t>
  </si>
  <si>
    <t>C-(C[B])2(H)2:1|C[B]-(H):18|C[B]-(C):2|O-(C[B])(CO):2|C[B]-(O):2|N-(C[B])(H)(CO):2|CO-(N)(O):2|C[B]-(N):2</t>
  </si>
  <si>
    <t>169797-32-4</t>
  </si>
  <si>
    <t>CQFKKBKXTGKPHI-FDFDYRLNSA-N</t>
  </si>
  <si>
    <t>２，２’－ジメチル－４－（４－ハイドロオキシ－５－カルボオキシフェニルアゾ）－４’－［５－（４－スルホフェニルアゾ）－２，６，ジヒドロオキシ－フェニルアゾ］ビフェニル</t>
  </si>
  <si>
    <t>Cc1cc(ccc1c2ccc(cc2C)\N=N\c3c(O)ccc(\N=N\c4ccc(cc4)S(=O)(=O)O)c3O)\N=N\c5ccc(O)c(c5)C(=O)O</t>
  </si>
  <si>
    <t>C[B]-(H):15|C[B]-(C):2|C[B]-(C[B]):2|C-(C[B])(H)3:2|CO-(C[B])(O):1|O-(CO)(H):1|O-(C[B])(H):3|C[B]-(O):3|C[B]-(CO):1|N[A]-(C[B]):6|C[B]-(C[B])2(N[A]):6|C[B]-(SO2):1|C[B]-(S):1</t>
  </si>
  <si>
    <t>(OH)(OH),meta:1|(COOH)(OH),ortho:1</t>
  </si>
  <si>
    <t>10097-16-2</t>
  </si>
  <si>
    <t>AXHTZVWDOXONQF-UHFFFAOYSA-N</t>
  </si>
  <si>
    <t>４，４’－ビス（カルボエトキシアミノ）ジフェニルメタン</t>
  </si>
  <si>
    <t>CCOC(=O)Nc1ccc(Cc2ccc(NC(=O)OCC)cc2)cc1</t>
  </si>
  <si>
    <t>C-(C)(H)3:2|C-(C[B])2(H)2:1|C[B]-(H):8|C[B]-(C):2|O-(C)(CO):2|C-(C)(H)2(O):2|N-(C[B])(H)(CO):2|CO-(N)(O):2|C[B]-(N):2</t>
  </si>
  <si>
    <t>22658-92-0</t>
  </si>
  <si>
    <t>NMRPBPVERJPACX-QMMMGPOBSA-N</t>
  </si>
  <si>
    <t>（Ｓ）－オクタン－３－オール</t>
  </si>
  <si>
    <t>CCCCC[C@@H](O)CC</t>
  </si>
  <si>
    <t>104295-55-8</t>
  </si>
  <si>
    <t>RBQODZRXIYFUJS-UHFFFAOYSA-N</t>
  </si>
  <si>
    <t>２－ナフチルアミン－６－スルホメチルアミン</t>
  </si>
  <si>
    <t>CNS(=O)(=O)c1ccc2cc(N)ccc2c1</t>
  </si>
  <si>
    <t>7152-15-0</t>
  </si>
  <si>
    <t>XCLDSQRVMMXWMS-UHFFFAOYSA-N</t>
  </si>
  <si>
    <t>エチル＝４－メチル－３－オキソペンタノアート</t>
  </si>
  <si>
    <t>CCOC(=O)CC(=O)C(C)C</t>
  </si>
  <si>
    <t>C-(C)(H)3:3|CO-(C)(O):1|CO-(C)2:1|O-(C)(CO):1|C-(H)2(CO)2:1|C-(C)2(H)(CO):1|C-(C)(H)2(O):1</t>
  </si>
  <si>
    <t>3531-24-6</t>
  </si>
  <si>
    <t>RDGWQFSLTSPRBG-UHFFFAOYSA-N</t>
  </si>
  <si>
    <t>β，β－ジフェニルアクリロニトリル</t>
  </si>
  <si>
    <t>N#CC=C(c1ccccc1)c2ccccc2</t>
  </si>
  <si>
    <t>C[d]-C[B]2:1|C[B]-(H):10|C[B]-(C[d]):2|C[d]-(H)(CN):1</t>
  </si>
  <si>
    <t>2512-24-5</t>
  </si>
  <si>
    <t>FFUBXANSXRGVKW-UHFFFAOYSA-N</t>
  </si>
  <si>
    <t>Ｎ－ｔｅｒｔ－ブチルベンゼンスルホンアミド</t>
  </si>
  <si>
    <t>CC(C)(C)NS(=O)(=O)c1ccccc1</t>
  </si>
  <si>
    <t>C-(C)(H)3:3|C[B]-(H):5|C-(C)3(N):1|C[B]-(SO2):1|C[B]-(S):1</t>
  </si>
  <si>
    <t>2432-74-8</t>
  </si>
  <si>
    <t>KBMSFJFLSXLIDJ-UHFFFAOYSA-N</t>
  </si>
  <si>
    <t>ε－アミノ－カプロニトリル</t>
  </si>
  <si>
    <t>NCCCCCC#N</t>
  </si>
  <si>
    <t>C-(C)2(H)2:3|C-(C)(H)2(N):1|N-(C)(H)2:1|C-(C)(H)2(CN):1</t>
  </si>
  <si>
    <t>119-21-1</t>
  </si>
  <si>
    <t>MEIDXJUMYYOXHN-UHFFFAOYSA-N</t>
  </si>
  <si>
    <t>COc1cc(OC)c(cc1Cl)N(=O)=O</t>
  </si>
  <si>
    <t>24910-84-7</t>
  </si>
  <si>
    <t>VNBVMEJAPNHJSI-UHFFFAOYSA-N</t>
  </si>
  <si>
    <t>２，３－ジクロロプロピル＝アクリラート</t>
  </si>
  <si>
    <t>ClCC(Cl)COC(=O)C=C</t>
  </si>
  <si>
    <t>C[d]-(H)2:1|CO-(C[d])(O):1|O-(C)(CO):1|C[d]-(H)(CO):1|C-(C)(H)2(O):1|C-(C)(H)2(Cl):1|C-(C)2(H)(Cl):1</t>
  </si>
  <si>
    <t>37549-83-0</t>
  </si>
  <si>
    <t>QDYRHGGXBLRFHS-SNAWJCMRSA-N</t>
  </si>
  <si>
    <t>４－メチルヘキサ－２－エン酸</t>
  </si>
  <si>
    <t>CCC(C)\C=C\C(=O)O</t>
  </si>
  <si>
    <t>C-(C)(H)3:2|C-(C)2(H)2:1|C[d]-(C)(H):1|C-(C[d])(C)2(H):1|CO-(C[d])(O):1|O-(CO)(H):1|C[d]-(H)(CO):1</t>
  </si>
  <si>
    <t>43022-60-2</t>
  </si>
  <si>
    <t>ZWAYVJUPUDGBIH-UHFFFAOYSA-N</t>
  </si>
  <si>
    <t>１－ｔｅｒｔ－ブチル－２－イソプロピルジスルファン</t>
  </si>
  <si>
    <t>CC(C)SSC(C)(C)C</t>
  </si>
  <si>
    <t>C-(C)(H)3:5|C-(C)2(H)(S):1|C-(C)3(S):1|S-(C)(S):2</t>
  </si>
  <si>
    <t>55258-16-7</t>
  </si>
  <si>
    <t>NXZMBOYMQLHOPD-AOOOYVTPSA-N</t>
  </si>
  <si>
    <t>ｒｅｌ－（３Ｒ，４Ｓ）－２，２，３，４，５，５－ヘキサメチルヘキサン</t>
  </si>
  <si>
    <t>C[C@H]([C@H](C)C(C)(C)C)C(C)(C)C</t>
  </si>
  <si>
    <t>C-(C)(H)3:8|C-(C)3(H):2|C-(C)4:2</t>
  </si>
  <si>
    <t>820-71-3</t>
  </si>
  <si>
    <t>IVKYUXHYUAMPMT-UHFFFAOYSA-N</t>
  </si>
  <si>
    <t>２－メチルアリル＝アセタート</t>
  </si>
  <si>
    <t>CC(=C)COC(=O)C</t>
  </si>
  <si>
    <t>C[d]-(H)2:1|C[d]-(C)2:1|C-(C[d])(H)3:1|CO-(C)(O):1|O-(C)(CO):1|C-(H)3(CO):1|C-(C[d])(H)2(O):1</t>
  </si>
  <si>
    <t>72218-58-7</t>
  </si>
  <si>
    <t>SFCRZVSQIVWLKR-UHFFFAOYSA-N</t>
  </si>
  <si>
    <t>３－メチルヘプチル＝アセタート</t>
  </si>
  <si>
    <t>CCCCC(C)CCOC(=O)C</t>
  </si>
  <si>
    <t>451-46-7</t>
  </si>
  <si>
    <t>UMPRJGKLMUDRHL-UHFFFAOYSA-N</t>
  </si>
  <si>
    <t>エチル＝４－フルオロベンゾアート</t>
  </si>
  <si>
    <t>CCOC(=O)c1ccc(F)cc1</t>
  </si>
  <si>
    <t>C-(C)(H)3:1|C[B]-(H):4|CO-(C[B])(O):1|O-(C)(CO):1|C-(C)(H)2(O):1|C[B]-(CO):1|C[B]-(F):1</t>
  </si>
  <si>
    <t>72437-53-7</t>
  </si>
  <si>
    <t>HODYAASMHKKQBS-UHFFFAOYSA-N</t>
  </si>
  <si>
    <t>１－（イソロピルジスルファニル）ブタン</t>
  </si>
  <si>
    <t>CCCCSSC(C)C</t>
  </si>
  <si>
    <t>C-(C)(H)3:3|C-(C)2(H)2:2|C-(C)(H)2(S):1|C-(C)2(H)(S):1|S-(C)(S):2</t>
  </si>
  <si>
    <t>13533-18-1</t>
  </si>
  <si>
    <t>ASAPXSLRMDUMFX-QXMHVHEDSA-N</t>
  </si>
  <si>
    <t>（Ｚ）－オクタデカ－９－エン－１－イル＝アクリラート</t>
  </si>
  <si>
    <t>CCCCCCCC\C=C/CCCCCCCCOC(=O)C=C</t>
  </si>
  <si>
    <t>C-(C)(H)3:1|C-(C)2(H)2:12|C[d]-(H)2:1|C[d]-(C)(H):2|C-(C[d])(C)(H)2:2|CO-(C[d])(O):1|O-(C)(CO):1|C[d]-(H)(CO):1|C-(C)(H)2(O):1</t>
  </si>
  <si>
    <t>55258-15-6</t>
  </si>
  <si>
    <t>NXZMBOYMQLHOPD-UWVGGRQHSA-N</t>
  </si>
  <si>
    <t>（Ｒ＊，Ｒ＊）－２，２，３，４，５，５－ヘキサメチルヘキサン</t>
  </si>
  <si>
    <t>C[C@@H]([C@H](C)C(C)(C)C)C(C)(C)C</t>
  </si>
  <si>
    <t>16634-82-5</t>
  </si>
  <si>
    <t>CITIOELQTFSEGI-UHFFFAOYSA-N</t>
  </si>
  <si>
    <t>２－クロロ－Ｎ－（ｐ－トリル）アセトアミド</t>
  </si>
  <si>
    <t>Cc1ccc(NC(=O)CCl)cc1</t>
  </si>
  <si>
    <t>C[B]-(H):4|C[B]-(C):1|C-(C[B])(H)3:1|CO-(C)(N):1|N-(C[B])(H)(CO):1|C[B]-(N):1|C-(H)2(Cl)(CO):1</t>
  </si>
  <si>
    <t>812-03-3</t>
  </si>
  <si>
    <t>FEKGWIHDBVDVSM-UHFFFAOYSA-N</t>
  </si>
  <si>
    <t>１，１，１，２－テトラクロロプロパン</t>
  </si>
  <si>
    <t>CC(Cl)C(Cl)(Cl)Cl</t>
  </si>
  <si>
    <t>C-(C)(H)3:1|C-(C)(Cl)3:1|C-(C)2(H)(Cl):1</t>
  </si>
  <si>
    <t>63986-03-8</t>
  </si>
  <si>
    <t>QEYJAENSRLNDFW-UHFFFAOYSA-N</t>
  </si>
  <si>
    <t>１－（エチルジスルファニル）ブタン</t>
  </si>
  <si>
    <t>CCCCSSCC</t>
  </si>
  <si>
    <t>717-74-8</t>
  </si>
  <si>
    <t>VUMCUSHVMYIRMB-UHFFFAOYSA-N</t>
  </si>
  <si>
    <t>１，３，５－トリイソプロピルベンゼン</t>
  </si>
  <si>
    <t>CC(C)c1cc(cc(c1)C(C)C)C(C)C</t>
  </si>
  <si>
    <t>20333-39-5</t>
  </si>
  <si>
    <t>XLTBPTGNNLIKRW-UHFFFAOYSA-N</t>
  </si>
  <si>
    <t>（メチルジスルファニル）エタン</t>
  </si>
  <si>
    <t>CCSSC</t>
  </si>
  <si>
    <t>C-(C)(H)3:1|C-(H)3(S):1|C-(C)(H)2(S):1|S-(C)(S):2</t>
  </si>
  <si>
    <t>2719-52-0</t>
  </si>
  <si>
    <t>LTHAIAJHDPJXLG-UHFFFAOYSA-N</t>
  </si>
  <si>
    <t>（１－メチルブチル）ベンゼン</t>
  </si>
  <si>
    <t>CCCC(C)c1ccccc1</t>
  </si>
  <si>
    <t>68797-95-5</t>
  </si>
  <si>
    <t>HOHBDLSNJIZNTQ-KTKRTIGZSA-N</t>
  </si>
  <si>
    <t>（Ｚ）－ペンタデカ－６－エン－１－オール</t>
  </si>
  <si>
    <t>CCCCCCCC\C=C/CCCCCO</t>
  </si>
  <si>
    <t>C-(C)(H)3:1|C-(C)2(H)2:9|C[d]-(C)(H):2|C-(C[d])(C)(H)2:2|O-(C)(H):1|C-(C)(H)2(O):1</t>
  </si>
  <si>
    <t>59849-54-6</t>
  </si>
  <si>
    <t>KHTNPVYWCGRQEA-UHFFFAOYSA-N</t>
  </si>
  <si>
    <t>２－（プロピルジスルファニル）ブタン</t>
  </si>
  <si>
    <t>CCCSSC(C)CC</t>
  </si>
  <si>
    <t>89214-90-4</t>
  </si>
  <si>
    <t>SLSQLWOXEGJEAZ-UHFFFAOYSA-N</t>
  </si>
  <si>
    <t>CCCCC(C)(CC)NCC</t>
  </si>
  <si>
    <t>C-(C)(H)3:4|C-(C)2(H)2:4|C-(C)(H)2(N):1|C-(C)3(N):1|N-(C)2(H):1</t>
  </si>
  <si>
    <t>4161-24-4</t>
  </si>
  <si>
    <t>OBXQRJAQMQQZMY-UHFFFAOYSA-N</t>
  </si>
  <si>
    <t>４－ブトキシブタン－１－オール</t>
  </si>
  <si>
    <t>CCCCOCCCCO</t>
  </si>
  <si>
    <t>613-12-7</t>
  </si>
  <si>
    <t>GYMFBYTZOGMSQJ-UHFFFAOYSA-N</t>
  </si>
  <si>
    <t>２－メチルアントラセン</t>
  </si>
  <si>
    <t>Cc1ccc2cc3ccccc3cc2c1</t>
  </si>
  <si>
    <t>99-83-2</t>
  </si>
  <si>
    <t>OGLDWXZKYODSOB-UHFFFAOYSA-N</t>
  </si>
  <si>
    <t>CC(C)C1CC=C(C)C=C1</t>
  </si>
  <si>
    <t>25679-28-1</t>
  </si>
  <si>
    <t>RUVINXPYWBROJD-ARJAWSKDSA-N</t>
  </si>
  <si>
    <t>１－メトキシ－４－［（Ｚ）－プロパ－１－エン－１－イル］ベンゼン</t>
  </si>
  <si>
    <t>COc1ccc(\C=C/C)cc1</t>
  </si>
  <si>
    <t>93-62-9</t>
  </si>
  <si>
    <t>JYXGIOKAKDAARW-UHFFFAOYSA-N</t>
  </si>
  <si>
    <t>２，２’－［（２－ヒドロキシエチル）イミノ］二酢酸</t>
  </si>
  <si>
    <t>OCCN(CC(=O)O)CC(=O)O</t>
  </si>
  <si>
    <t>CO-(C)(O):2|O-(CO)(H):2|O-(C)(H):1|C-(C)(H)2(O):1|C-(C)(H)2(N):1|N-(C)3:1|C-(H)2(N)(CO):2</t>
  </si>
  <si>
    <t>6358-64-1</t>
  </si>
  <si>
    <t>YGUFQYGSBVXPMC-UHFFFAOYSA-N</t>
  </si>
  <si>
    <t>ジメトキシ－クロル－アニリン</t>
  </si>
  <si>
    <t>COc1cc(Cl)c(OC)cc1N</t>
  </si>
  <si>
    <t>10298-80-3</t>
  </si>
  <si>
    <t>HISHUMDTGXICEZ-UHFFFAOYSA-N</t>
  </si>
  <si>
    <t>１－クロロ－４－メトキシ－２－ニトロベンゼン</t>
  </si>
  <si>
    <t>COc1ccc(Cl)c(c1)N(=O)=O</t>
  </si>
  <si>
    <t>10137-80-1</t>
  </si>
  <si>
    <t>GXFHZISVUPJOCI-UHFFFAOYSA-N</t>
  </si>
  <si>
    <t>Ｎ－（２－エチルヘキシル）アニリン</t>
  </si>
  <si>
    <t>CCCCC(CC)CNc1ccccc1</t>
  </si>
  <si>
    <t>C-(C)(H)3:2|C-(C)2(H)2:4|C-(C)3(H):1|C[B]-(H):5|C-(C)(H)2(N):1|N-(C[B])(C)(H):1|C[B]-(N):1</t>
  </si>
  <si>
    <t>50-43-1</t>
  </si>
  <si>
    <t>RAFFVQBMVYYTQS-UHFFFAOYSA-N</t>
  </si>
  <si>
    <t>２，４，６－トリクロロ安息香酸</t>
  </si>
  <si>
    <t>OC(=O)c1c(Cl)cc(Cl)cc1Cl</t>
  </si>
  <si>
    <t>(Cl)(Cl),meta:3|(COOH)(Cl),ortho:2</t>
  </si>
  <si>
    <t>18338-40-4</t>
  </si>
  <si>
    <t>RMZZAEDPBSKZOM-UHFFFAOYSA-N</t>
  </si>
  <si>
    <t>１，２，３－トリクロロブタン</t>
  </si>
  <si>
    <t>CC(Cl)C(Cl)CCl</t>
  </si>
  <si>
    <t>C-(C)(H)3:1|C-(C)(H)2(Cl):1|C-(C)2(H)(Cl):2</t>
  </si>
  <si>
    <t>605-44-7</t>
  </si>
  <si>
    <t>KJNHYKBXQOSFJR-UHFFFAOYSA-N</t>
  </si>
  <si>
    <t>２，７－ジアミノ－９，１０－アントラキノン</t>
  </si>
  <si>
    <t>Nc1ccc2C(=O)c3ccc(N)cc3C(=O)c2c1</t>
  </si>
  <si>
    <t>DGZUEIPKRRSMGK-UHFFFAOYSA-N</t>
  </si>
  <si>
    <t>テトラシクロ［３．２．０．０（２，７）．０（４，６）］ヘプタン</t>
  </si>
  <si>
    <t>C1C2C3C4C1C4C23</t>
  </si>
  <si>
    <t>C-(C)2(H)2:1|C-(C)3(H):6</t>
  </si>
  <si>
    <t>Cyclobutane:1|Cycloheptane:1|Cyclopropane,sub:2|Cyclopentane,sub:4|Cyclohexane,sub:5|Bicyclo[3,1,0]hexane:5|Tetracyclo-[3.2.02,7.04,6]heptane:1|Tricyclo[2.2.1.02,6]heptane:1|Bicyclo[2.2.1]heptane:1|Bicyclo[4,1,0]heptane:1|Bicyclo-(2,1,0)-pentane:2</t>
  </si>
  <si>
    <t>50-79-3</t>
  </si>
  <si>
    <t>QVTQYSFCFOGITD-UHFFFAOYSA-N</t>
  </si>
  <si>
    <t>２，５－ジクロロ安息香酸</t>
  </si>
  <si>
    <t>OC(=O)c1cc(Cl)ccc1Cl</t>
  </si>
  <si>
    <t>13676-91-0</t>
  </si>
  <si>
    <t>CNRPDCKHCGUKDK-UHFFFAOYSA-N</t>
  </si>
  <si>
    <t>ソルベント　エロー　ＣＩ５８８４０</t>
  </si>
  <si>
    <t>O=C1c2cccc(Sc3ccccc3)c2C(=O)c4c(Sc5ccccc5)cccc14</t>
  </si>
  <si>
    <t>C[B]-(H):16|CO-(C[B])2:2|C[B]-(CO):4|S-(C[B])2:2|C[B]-(S):4</t>
  </si>
  <si>
    <t>31499-72-6</t>
  </si>
  <si>
    <t>JHJCHCSUEGPIGE-UHFFFAOYSA-N</t>
  </si>
  <si>
    <t>４－（２，６，６－トリメチルシクロヘキサ－２－エン－１－イル）ブタン－２－オン</t>
  </si>
  <si>
    <t>CC(=O)CCC1C(=CCCC1(C)C)C</t>
  </si>
  <si>
    <t>C-(C)(H)3:2|C-(C)2(H)2:2|C-(C)4:1|C[d]-(C)(H):1|C[d]-(C)2:1|C-(C[d])(C)(H)2:1|C-(C[d])(C)2(H):1|C-(C[d])(H)3:1|CO-(C)2:1|C-(C)(H)2(CO):1|C-(H)3(CO):1</t>
  </si>
  <si>
    <t>2835-78-1</t>
  </si>
  <si>
    <t>FUADXEJBHCKVBN-UHFFFAOYSA-N</t>
  </si>
  <si>
    <t>３－アミノフェニル（フェニル）メタノン</t>
  </si>
  <si>
    <t>Nc1cccc(c1)C(=O)c2ccccc2</t>
  </si>
  <si>
    <t>82-35-9</t>
  </si>
  <si>
    <t>XVMVHWDCRFNPQR-UHFFFAOYSA-N</t>
  </si>
  <si>
    <t>１，５－ジニトロ－９，１０－アントラキノン</t>
  </si>
  <si>
    <t>O=C1c2cccc(c2C(=O)c3cccc(c13)N(=O)=O)N(=O)=O</t>
  </si>
  <si>
    <t>84-60-6</t>
  </si>
  <si>
    <t>APAJFZPFBHMFQR-UHFFFAOYSA-N</t>
  </si>
  <si>
    <t>２，６－ジヒドロキシ－９，１０－アントラキノン</t>
  </si>
  <si>
    <t>Oc1ccc2C(=O)c3cc(O)ccc3C(=O)c2c1</t>
  </si>
  <si>
    <t>50-75-9</t>
  </si>
  <si>
    <t>ALLSOOQIDPLIER-UHFFFAOYSA-N</t>
  </si>
  <si>
    <t>２，３，４－トリクロロ安息香酸</t>
  </si>
  <si>
    <t>OC(=O)c1ccc(Cl)c(Cl)c1Cl</t>
  </si>
  <si>
    <t>(Cl)(Cl),ortho:2|(Cl)(Cl),meta:1|(COOH)(Cl),ortho:1</t>
  </si>
  <si>
    <t>6448-90-4</t>
  </si>
  <si>
    <t>PEUAYWBFWSCPHA-UHFFFAOYSA-N</t>
  </si>
  <si>
    <t>COc1cccc2C(=O)c3c(OC)cccc3C(=O)c12</t>
  </si>
  <si>
    <t>2944-28-7</t>
  </si>
  <si>
    <t>XRIGHGYEGNDPEU-UHFFFAOYSA-N</t>
  </si>
  <si>
    <t>ディスパーズ　レッド－２２</t>
  </si>
  <si>
    <t>O=C1c2ccccc2C(=O)c3c(Nc4ccccc4)cccc13</t>
  </si>
  <si>
    <t>C[B]-(H):12|CO-(C[B])2:2|C[B]-(CO):4|N-(C[B])2(H):1|C[B]-(N):2</t>
  </si>
  <si>
    <t>51-36-5</t>
  </si>
  <si>
    <t>CXKCZFDUOYMOOP-UHFFFAOYSA-N</t>
  </si>
  <si>
    <t>３，５－ジクロロ安息香酸</t>
  </si>
  <si>
    <t>OC(=O)c1cc(Cl)cc(Cl)c1</t>
  </si>
  <si>
    <t>50-73-7</t>
  </si>
  <si>
    <t>CGFDSIZRJWMQPP-UHFFFAOYSA-N</t>
  </si>
  <si>
    <t>２，３，５－トリクロロ安息香酸</t>
  </si>
  <si>
    <t>OC(=O)c1cc(Cl)cc(Cl)c1Cl</t>
  </si>
  <si>
    <t>(Cl)(Cl),ortho:1|(Cl)(Cl),meta:1|(COOH)(Cl),ortho:1</t>
  </si>
  <si>
    <t>18268-70-7</t>
  </si>
  <si>
    <t>GYHPTPQZVBYHLC-UHFFFAOYSA-N</t>
  </si>
  <si>
    <t>テトラエチレングリコールビス（２－エチルヘキソエート）</t>
  </si>
  <si>
    <t>CCCCC(CC)C(=O)OCCOCCOCCOCCOC(=O)C(CC)CCCC</t>
  </si>
  <si>
    <t>C-(C)(H)3:4|C-(C)2(H)2:8|CO-(C)(O):2|O-(C)(CO):2|O-(C)2:3|C-(C)2(H)(CO):2|C-(C)(H)2(O):8</t>
  </si>
  <si>
    <t>5327-72-0</t>
  </si>
  <si>
    <t>WGOXABJBDOYQFK-UHFFFAOYSA-N</t>
  </si>
  <si>
    <t>ロイコ－１，４－ジアミノアントラキノン</t>
  </si>
  <si>
    <t>Nc1ccc(N)c2c(O)c3ccccc3c(O)c12</t>
  </si>
  <si>
    <t>C[BF]-(C[B])2(C[BF]):4|C[B]-(H):6|O-(C[B])(H):2|C[B]-(O):2|N-(C[B])(H)2:2|C[B]-(N):2</t>
  </si>
  <si>
    <t>1669-85-8</t>
  </si>
  <si>
    <t>KYTLVUBCXILIQO-UHFFFAOYSA-N</t>
  </si>
  <si>
    <t>Ｎ－（２－クロロエチル）－Ｎ－メチルアニリン</t>
  </si>
  <si>
    <t>CN(CCCl)c1ccccc1</t>
  </si>
  <si>
    <t>C[B]-(H):5|C-(H)3(N):1|C-(C)(H)2(N):1|N-(C[B])(C)2:1|C[B]-(N):1|C-(C)(H)2(Cl):1</t>
  </si>
  <si>
    <t>4465-58-1</t>
  </si>
  <si>
    <t>DQIHOZJLTDMMSG-UHFFFAOYSA-N</t>
  </si>
  <si>
    <t>１－［（２－ヒドロキシエチル）アミノ］－９，１０－アントラキノン</t>
  </si>
  <si>
    <t>OCCNc1cccc2C(=O)c3ccccc3C(=O)c12</t>
  </si>
  <si>
    <t>C[B]-(H):7|CO-(C[B])2:2|O-(C)(H):1|C-(C)(H)2(O):1|C[B]-(CO):4|C-(C)(H)2(N):1|N-(C[B])(C)(H):1|C[B]-(N):1</t>
  </si>
  <si>
    <t>117-03-3</t>
  </si>
  <si>
    <t>DGJRQADQCOOLLL-UHFFFAOYSA-N</t>
  </si>
  <si>
    <t>１’，１’’－ジアントラキノニル－１，５－ジアミノアントラキノン</t>
  </si>
  <si>
    <t>O=C1c2ccccc2C(=O)c3c(Nc4cccc5C(=O)c6c(Nc7cccc8C(=O)c9ccccc9C(=O)c78)cccc6C(=O)c45)cccc13</t>
  </si>
  <si>
    <t>27312-17-0</t>
  </si>
  <si>
    <t>HZUBBVGKQQJUME-UHFFFAOYSA-N</t>
  </si>
  <si>
    <t>１，５－ジアミノ－２－ブロモ－４，８－ジヒドロキシ－９，１０－アントラキノン</t>
  </si>
  <si>
    <t>Nc1ccc(O)c2C(=O)c3c(N)c(Br)cc(O)c3C(=O)c12</t>
  </si>
  <si>
    <t>55130-16-0</t>
  </si>
  <si>
    <t>CGFITOCWTCRCSL-KTKRTIGZSA-N</t>
  </si>
  <si>
    <t>ベンジル＝オレアート</t>
  </si>
  <si>
    <t>CCCCCCCC\C=C/CCCCCCCC(=O)OCc1ccccc1</t>
  </si>
  <si>
    <t>C-(C)(H)3:1|C-(C)2(H)2:11|C[d]-(C)(H):2|C-(C[d])(C)(H)2:2|C[B]-(H):5|C[B]-(C):1|CO-(C)(O):1|O-(C)(CO):1|C-(C)(H)2(CO):1|C-(C[B])(H)2(O):1</t>
  </si>
  <si>
    <t>25117-32-2</t>
  </si>
  <si>
    <t>SQKZZFHVQCSUHZ-UHFFFAOYSA-N</t>
  </si>
  <si>
    <t>５－メチルテトラデカン</t>
  </si>
  <si>
    <t>CCCCCCCCCC(C)CCCC</t>
  </si>
  <si>
    <t>C-(C)(H)3:3|C-(C)2(H)2:11|C-(C)3(H):1</t>
  </si>
  <si>
    <t>13287-23-5</t>
  </si>
  <si>
    <t>AFKUSTCGONJZHE-UHFFFAOYSA-N</t>
  </si>
  <si>
    <t>８－メチルヘプタデカン</t>
  </si>
  <si>
    <t>CCCCCCCCCC(C)CCCCCCC</t>
  </si>
  <si>
    <t>93-90-3</t>
  </si>
  <si>
    <t>VIIZJXNVVJKISZ-UHFFFAOYSA-N</t>
  </si>
  <si>
    <t>Ｎ－メチル－Ｎ－ヒドロキシエチルアニリン</t>
  </si>
  <si>
    <t>CN(CCO)c1ccccc1</t>
  </si>
  <si>
    <t>C[B]-(H):5|O-(C)(H):1|C-(C)(H)2(O):1|C-(H)3(N):1|C-(C)(H)2(N):1|N-(C[B])(C)2:1|C[B]-(N):1</t>
  </si>
  <si>
    <t>1560-86-7</t>
  </si>
  <si>
    <t>LEEDMQGKBNGPDN-UHFFFAOYSA-N</t>
  </si>
  <si>
    <t>２－メチルノナデカン</t>
  </si>
  <si>
    <t>CCCCCCCCCCCCCCCCCC(C)C</t>
  </si>
  <si>
    <t>646-30-0</t>
  </si>
  <si>
    <t>ISYWECDDZWTKFF-UHFFFAOYSA-N</t>
  </si>
  <si>
    <t>ノナデカン酸</t>
  </si>
  <si>
    <t>CCCCCCCCCCCCCCCCCCC(=O)O</t>
  </si>
  <si>
    <t>C-(C)(H)3:1|C-(C)2(H)2:16|CO-(C)(O):1|O-(CO)(H):1|C-(C)(H)2(CO):1</t>
  </si>
  <si>
    <t>21539-53-7</t>
  </si>
  <si>
    <t>DGXPYBHONIFYLU-UHFFFAOYSA-N</t>
  </si>
  <si>
    <t>Ｎ－シアノエチル－ｔ－ブチルアミン</t>
  </si>
  <si>
    <t>CC(C)(C)NCCC#N</t>
  </si>
  <si>
    <t>C-(C)(H)3:3|C-(C)(H)2(N):1|C-(C)3(N):1|N-(C)2(H):1|C-(C)(H)2(CN):1</t>
  </si>
  <si>
    <t>6418-47-9</t>
  </si>
  <si>
    <t>OSJUENOXPFOHLF-UHFFFAOYSA-N</t>
  </si>
  <si>
    <t>３－メチルヘンイコサン</t>
  </si>
  <si>
    <t>CCCCCCCCCCCCCCCCCCC(C)CC</t>
  </si>
  <si>
    <t>C-(C)(H)3:3|C-(C)2(H)2:18|C-(C)3(H):1</t>
  </si>
  <si>
    <t>6561-44-0</t>
  </si>
  <si>
    <t>PGZRTPKNSFMAOP-UHFFFAOYSA-N</t>
  </si>
  <si>
    <t>３－メチルオクタデカン</t>
  </si>
  <si>
    <t>CCCCCCCCCCCCCCCC(C)CC</t>
  </si>
  <si>
    <t>22520-39-4</t>
  </si>
  <si>
    <t>POFSNPPXJUQANW-OLQVQODUSA-N</t>
  </si>
  <si>
    <t>ｒｅｌ－（３Ｒ，４Ｓ）－ヘキサン－３，４－ジオール</t>
  </si>
  <si>
    <t>CC[C@@H](O)[C@@H](O)CC</t>
  </si>
  <si>
    <t>25117-37-7</t>
  </si>
  <si>
    <t>CCXNGHAFWSFYNV-UHFFFAOYSA-N</t>
  </si>
  <si>
    <t>５－メチルヘンイコサン</t>
  </si>
  <si>
    <t>CCCCCCCCCCCCCCCCC(C)CCCC</t>
  </si>
  <si>
    <t>13728-34-2</t>
  </si>
  <si>
    <t>MPDGBCOIHNLQMR-UHFFFAOYSA-N</t>
  </si>
  <si>
    <t>ジメチル＝ナフタレン－２，３－ジカルボキシラート</t>
  </si>
  <si>
    <t>COC(=O)c1cc2ccccc2cc1C(=O)OC</t>
  </si>
  <si>
    <t>76287-49-5</t>
  </si>
  <si>
    <t>YHKMTIJHJWYYAG-UHFFFAOYSA-N</t>
  </si>
  <si>
    <t>１－ブロモ－４－ヘプタ－１－イルベンゼン</t>
  </si>
  <si>
    <t>CCCCCCCc1ccc(Br)cc1</t>
  </si>
  <si>
    <t>C-(C)(H)3:1|C-(C)2(H)2:5|C-(C[B])(C)(H)2:1|C[B]-(H):4|C[B]-(C):1|C[B]-(Br):1</t>
  </si>
  <si>
    <t>80-91-1</t>
  </si>
  <si>
    <t>YWYQTGBBEZQBGO-NBGXWJMXSA-N</t>
  </si>
  <si>
    <t>C[C@@H](O)[C@H]1CC[C@H]2[C@@H]3CC[C@@H]4C[C@H](O)CC[C@@]4(C)[C@H]3CC[C@@]12C</t>
  </si>
  <si>
    <t>20763-72-8</t>
  </si>
  <si>
    <t>YXTYHLWOJXBERN-UHFFFAOYSA-N</t>
  </si>
  <si>
    <t>ウンデカ－１０－エン－１－イル＝アクリラート</t>
  </si>
  <si>
    <t>C=CCCCCCCCCCOC(=O)C=C</t>
  </si>
  <si>
    <t>C-(C)2(H)2:7|C[d]-(H)2:2|C[d]-(C)(H):1|C-(C[d])(C)(H)2:1|CO-(C[d])(O):1|O-(C)(CO):1|C[d]-(H)(CO):1|C-(C)(H)2(O):1</t>
  </si>
  <si>
    <t>6418-41-3</t>
  </si>
  <si>
    <t>NLHRRMKILFRDGV-UHFFFAOYSA-N</t>
  </si>
  <si>
    <t>３－メチルトリデカン</t>
  </si>
  <si>
    <t>CCCCCCCCCCC(C)CC</t>
  </si>
  <si>
    <t>75163-97-2</t>
  </si>
  <si>
    <t>CPEMDSLATHZURL-UHFFFAOYSA-N</t>
  </si>
  <si>
    <t>２，６－ジメチルオクタデカン</t>
  </si>
  <si>
    <t>CCCCCCCCCCCCC(C)CCCC(C)C</t>
  </si>
  <si>
    <t>C-(C)(H)3:4|C-(C)2(H)2:14|C-(C)3(H):2</t>
  </si>
  <si>
    <t>579-39-5</t>
  </si>
  <si>
    <t>BRKULQOUSCHDGS-UHFFFAOYSA-N</t>
  </si>
  <si>
    <t>１，２－ビス（４－フルオロフェニル）エタン－１，２－ジオン</t>
  </si>
  <si>
    <t>Fc1ccc(cc1)C(=O)C(=O)c2ccc(F)cc2</t>
  </si>
  <si>
    <t>C[B]-(H):8|CO-(C[B])(CO):2|C[B]-(CO):2|C[B]-(F):2</t>
  </si>
  <si>
    <t>25117-24-2</t>
  </si>
  <si>
    <t>ITVMHPMCNRGCIY-UHFFFAOYSA-N</t>
  </si>
  <si>
    <t>４－メチルテトラデカン</t>
  </si>
  <si>
    <t>CCCCCCCCCCC(C)CCC</t>
  </si>
  <si>
    <t>6418-43-5</t>
  </si>
  <si>
    <t>WWPCLIMUTNKTDY-UHFFFAOYSA-N</t>
  </si>
  <si>
    <t>３－メチルヘキサデカン</t>
  </si>
  <si>
    <t>CCCCCCCCCCCCCC(C)CC</t>
  </si>
  <si>
    <t>10544-95-3</t>
  </si>
  <si>
    <t>GEGZZJBPFKEDHM-UHFFFAOYSA-N</t>
  </si>
  <si>
    <t>４－メチルオクタデカン</t>
  </si>
  <si>
    <t>CCCCCCCCCCCCCCC(C)CCC</t>
  </si>
  <si>
    <t>26429-11-8</t>
  </si>
  <si>
    <t>YPPNOYRCEQRCHY-UHFFFAOYSA-N</t>
  </si>
  <si>
    <t>４－メチルヘプタデカン</t>
  </si>
  <si>
    <t>CCCCCCCCCCCCCC(C)CCC</t>
  </si>
  <si>
    <t>75163-98-3</t>
  </si>
  <si>
    <t>PPSYHXHRYMEFQY-UHFFFAOYSA-N</t>
  </si>
  <si>
    <t>２，４－ジメチルイコサン</t>
  </si>
  <si>
    <t>CCCCCCCCCCCCCCCCC(C)CC(C)C</t>
  </si>
  <si>
    <t>C-(C)(H)3:4|C-(C)2(H)2:16|C-(C)3(H):2</t>
  </si>
  <si>
    <t>23436-19-3</t>
  </si>
  <si>
    <t>MWGRRMQNSQNFID-UHFFFAOYSA-N</t>
  </si>
  <si>
    <t>１－イソブトキシプロパン－２－オール</t>
  </si>
  <si>
    <t>CC(C)COCC(C)O</t>
  </si>
  <si>
    <t>C-(C)(H)3:3|C-(C)3(H):1|O-(C)2:1|O-(C)(H):1|C-(C)2(H)(O),alcohpls/peroxides:1|C-(C)(H)2(O):2</t>
  </si>
  <si>
    <t>6418-44-6</t>
  </si>
  <si>
    <t>HPDKJRSKBCPMIY-UHFFFAOYSA-N</t>
  </si>
  <si>
    <t>３－メチルヘプタデカン</t>
  </si>
  <si>
    <t>CCCCCCCCCCCCCCC(C)CC</t>
  </si>
  <si>
    <t>6418-45-7</t>
  </si>
  <si>
    <t>NYRRMADCQLTNBX-UHFFFAOYSA-N</t>
  </si>
  <si>
    <t>３－メチルノナデカン</t>
  </si>
  <si>
    <t>CCCCCCCCCCCCCCCCC(C)CC</t>
  </si>
  <si>
    <t>10105-38-1</t>
  </si>
  <si>
    <t>UMXMOZNTPRNNMS-UHFFFAOYSA-N</t>
  </si>
  <si>
    <t>６－メチルペンタデカン</t>
  </si>
  <si>
    <t>CCCCCCCCCC(C)CCCCC</t>
  </si>
  <si>
    <t>25117-26-4</t>
  </si>
  <si>
    <t>OREPYGSHKSWUCK-UHFFFAOYSA-N</t>
  </si>
  <si>
    <t>４－メチルヘキサデカン</t>
  </si>
  <si>
    <t>CCCCCCCCCCCCC(C)CCC</t>
  </si>
  <si>
    <t>16635-54-4</t>
  </si>
  <si>
    <t>MBDOYVRWFFCFHM-PLNGDYQASA-N</t>
  </si>
  <si>
    <t>CCC\C=C/C=O</t>
  </si>
  <si>
    <t>26730-20-1</t>
  </si>
  <si>
    <t>HZRSSYSIMDTFLT-UHFFFAOYSA-N</t>
  </si>
  <si>
    <t>７－メチルヘキサデカン</t>
  </si>
  <si>
    <t>CCCCCCCCCC(C)CCCCCC</t>
  </si>
  <si>
    <t>25117-27-5</t>
  </si>
  <si>
    <t>FSTVUQKHBCWLMQ-UHFFFAOYSA-N</t>
  </si>
  <si>
    <t>４－メチルノナデカン</t>
  </si>
  <si>
    <t>CCCCCCCCCCCCCCCC(C)CCC</t>
  </si>
  <si>
    <t>18435-22-8</t>
  </si>
  <si>
    <t>HXUYUZCPGPKNGS-UHFFFAOYSA-N</t>
  </si>
  <si>
    <t>３－メチルテトラデカン</t>
  </si>
  <si>
    <t>CCCCCCCCCCCC(C)CC</t>
  </si>
  <si>
    <t>2882-96-4</t>
  </si>
  <si>
    <t>FWXKCXJPHSAYMK-UHFFFAOYSA-N</t>
  </si>
  <si>
    <t>３－メチルペンタデカン</t>
  </si>
  <si>
    <t>CCCCCCCCCCCCC(C)CC</t>
  </si>
  <si>
    <t>54105-67-8</t>
  </si>
  <si>
    <t>RHDKKTYWDZUSCS-UHFFFAOYSA-N</t>
  </si>
  <si>
    <t>２，６－ジメチルヘプタデカン</t>
  </si>
  <si>
    <t>CCCCCCCCCCCC(C)CCCC(C)C</t>
  </si>
  <si>
    <t>C-(C)(H)3:4|C-(C)2(H)2:13|C-(C)3(H):2</t>
  </si>
  <si>
    <t>13287-24-6</t>
  </si>
  <si>
    <t>FFVPRSKCTDQLBP-UHFFFAOYSA-N</t>
  </si>
  <si>
    <t>９－メチルノナデカン</t>
  </si>
  <si>
    <t>CCCCCCCCCCC(C)CCCCCCCC</t>
  </si>
  <si>
    <t>75163-99-4</t>
  </si>
  <si>
    <t>JXKFQCQTFUPIFF-UHFFFAOYSA-N</t>
  </si>
  <si>
    <t>２，３－ジメチルノナデカン</t>
  </si>
  <si>
    <t>CCCCCCCCCCCCCCCCC(C)C(C)C</t>
  </si>
  <si>
    <t>C-(C)(H)3:4|C-(C)2(H)2:15|C-(C)3(H):2</t>
  </si>
  <si>
    <t>150-75-4</t>
  </si>
  <si>
    <t>ZFIQGRISGKSVAG-UHFFFAOYSA-N</t>
  </si>
  <si>
    <t>ｐ－メチルアミノフェノール</t>
  </si>
  <si>
    <t>CNc1ccc(O)cc1</t>
  </si>
  <si>
    <t>37622-55-2</t>
  </si>
  <si>
    <t>ATZUNQLLBJVVAJ-UHFFFAOYSA-N</t>
  </si>
  <si>
    <t>ヘキシル＝３，４－ジヒドロキシベンゾアート</t>
  </si>
  <si>
    <t>CCCCCCOC(=O)c1ccc(O)c(O)c1</t>
  </si>
  <si>
    <t>C-(C)(H)3:1|C-(C)2(H)2:4|C[B]-(H):3|CO-(C[B])(O):1|O-(C)(CO):1|O-(C[B])(H):2|C-(C)(H)2(O):1|C[B]-(O):2|C[B]-(CO):1</t>
  </si>
  <si>
    <t>32749-94-3</t>
  </si>
  <si>
    <t>BOHKXQAJUVXBDQ-UHFFFAOYSA-N</t>
  </si>
  <si>
    <t>２，３－ジメチルペンタナール</t>
  </si>
  <si>
    <t>CCC(C)C(C)C=O</t>
  </si>
  <si>
    <t>589-82-2</t>
  </si>
  <si>
    <t>RZKSECIXORKHQS-UHFFFAOYSA-N</t>
  </si>
  <si>
    <t>ヘプタン－３－オール</t>
  </si>
  <si>
    <t>CCCCC(O)CC</t>
  </si>
  <si>
    <t>118-46-7</t>
  </si>
  <si>
    <t>KVHHMYZBFBSVDI-UHFFFAOYSA-N</t>
  </si>
  <si>
    <t>８－アミノ－２－ナフトール</t>
  </si>
  <si>
    <t>Nc1cccc2ccc(O)cc12</t>
  </si>
  <si>
    <t>21335-27-3</t>
  </si>
  <si>
    <t>MTNWAYKSQDTPFM-UHFFFAOYSA-N</t>
  </si>
  <si>
    <t>３，３’－｛スルファンジイルビス（エチレンオキシ）｝ジプロパンニトリル</t>
  </si>
  <si>
    <t>N#CCCOCCSCCOCCC#N</t>
  </si>
  <si>
    <t>O-(C)2:2|C-(C)(H)2(O):4|C-(C)(H)2(CN):2|C-(C)(H)2(S):2|S-(C)2:1</t>
  </si>
  <si>
    <t>23616-82-2</t>
  </si>
  <si>
    <t>MCWVZEZSUVZEQU-UHFFFAOYSA-N</t>
  </si>
  <si>
    <t>３－｛２－［（２－ヒドロキシエチル）スルファニル］エトキシ｝プロパンニトリル</t>
  </si>
  <si>
    <t>OCCSCCOCCC#N</t>
  </si>
  <si>
    <t>O-(C)2:1|O-(C)(H):1|C-(C)(H)2(O):1|C-(C)(H)2(O):2|C-(C)(H)2(CN):1|C-(C)(H)2(S):2|S-(C)2:1</t>
  </si>
  <si>
    <t>4219-24-3</t>
  </si>
  <si>
    <t>ヘキサ－３－エン酸</t>
  </si>
  <si>
    <t>81-20-9</t>
  </si>
  <si>
    <t>HDFQKJQEWGVKCQ-UHFFFAOYSA-N</t>
  </si>
  <si>
    <t>Cc1cccc(C)c1N(=O)=O</t>
  </si>
  <si>
    <t>86-97-5</t>
  </si>
  <si>
    <t>FSBRKZMSECKELY-UHFFFAOYSA-N</t>
  </si>
  <si>
    <t>５－アミノ－２－ナフトール</t>
  </si>
  <si>
    <t>Nc1cccc2cc(O)ccc12</t>
  </si>
  <si>
    <t>95-86-3</t>
  </si>
  <si>
    <t>XIWMTQIUUWJNRP-UHFFFAOYSA-N</t>
  </si>
  <si>
    <t>２，４－ジアミノフェノール</t>
  </si>
  <si>
    <t>Nc1ccc(O)c(N)c1</t>
  </si>
  <si>
    <t>C[B]-(H):3|O-(C[B])(H):1|C[B]-(O):1|N-(C[B])(H)2:2|C[B]-(N):2</t>
  </si>
  <si>
    <t>575-43-9</t>
  </si>
  <si>
    <t>CBMXCNPQDUJNHT-UHFFFAOYSA-N</t>
  </si>
  <si>
    <t>１，６－ジメチルナフタレン</t>
  </si>
  <si>
    <t>Cc1ccc2c(C)cccc2c1</t>
  </si>
  <si>
    <t>2379-90-0</t>
  </si>
  <si>
    <t>WSPPHHAIMCTKNN-UHFFFAOYSA-N</t>
  </si>
  <si>
    <t>１－アミノ－４－ヒドロキシ－２－メトキシアントラキノン</t>
  </si>
  <si>
    <t>COc1cc(O)c2C(=O)c3ccccc3C(=O)c2c1N</t>
  </si>
  <si>
    <t>C[B]-(H):5|CO-(C[B])2:2|O-(C[B])(C):1|O-(C[B])(H):1|C-(H)3(O):1|C[B]-(O):2|C[B]-(CO):4|N-(C[B])(H)2:1|C[B]-(N):1</t>
  </si>
  <si>
    <t>13464-24-9</t>
  </si>
  <si>
    <t>MZLYLGGRVAFGBY-UHFFFAOYSA-N</t>
  </si>
  <si>
    <t>４－メチル－２，４－ビス（ｐ－ヒドロキシフェニル）－ペンタ－１－エン</t>
  </si>
  <si>
    <t>CC(C)(CC(=C)c1ccc(O)cc1)c2ccc(O)cc2</t>
  </si>
  <si>
    <t>C-(C)(H)3:2|C[d]-(H)2:1|C[d]-C[B](C):1|C-(C[d])(C)(H)2:1|C-(C[B])(C)3:1|C[B]-(H):8|C[B]-(C):1|C[B]-(C[d]):1|O-(C[B])(H):2|C[B]-(O):2</t>
  </si>
  <si>
    <t>64584-92-5</t>
  </si>
  <si>
    <t>ZHZCYWWNFQUZOR-RXMQYKEDSA-N</t>
  </si>
  <si>
    <t>（Ｒ）－ペンタ－４－エン－２－オール</t>
  </si>
  <si>
    <t>C[C@@H](O)CC=C</t>
  </si>
  <si>
    <t>129-40-8</t>
  </si>
  <si>
    <t>VOZLLWQPJJSWPR-UHFFFAOYSA-N</t>
  </si>
  <si>
    <t>１－クロロ－５－ニトロアントラキノン</t>
  </si>
  <si>
    <t>Clc1cccc2C(=O)c3c(cccc3N(=O)=O)C(=O)c12</t>
  </si>
  <si>
    <t>C[B]-(H):6|CO-(C[B])2:2|C[B]-(CO):4|C[B]-(NO2):1|C[B]-(Cl):1</t>
  </si>
  <si>
    <t>169797-33-5</t>
  </si>
  <si>
    <t>IWRGIBQUYWVUDM-JWTBXLROSA-N</t>
  </si>
  <si>
    <t>４，４’－ビス（３－メチル－４－ヒドロキシフェニルアゾ）－３，３’－ジメチルジフェニル</t>
  </si>
  <si>
    <t>Cc1cc(ccc1O)\N=N\c2ccc(cc2C)c3ccc(\N=N\c4ccc(O)c(C)c4)c(C)c3</t>
  </si>
  <si>
    <t>C[B]-(H):12|C[B]-(C):4|C[B]-(C[B]):2|C-(C[B])(H)3:4|O-(C[B])(H):2|C[B]-(O):2|N[A]-(C[B]):4|C[B]-(C[B])2(N[A]):4</t>
  </si>
  <si>
    <t>1129-46-0</t>
  </si>
  <si>
    <t>SXERGJJQSKIUIC-SSDOTTSWSA-N</t>
  </si>
  <si>
    <t>２－フェノキシプロピオン酸</t>
  </si>
  <si>
    <t>C[C@@H](Oc1ccccc1)C(=O)O</t>
  </si>
  <si>
    <t>117-33-9</t>
  </si>
  <si>
    <t>GWPGBRYJVGKLHH-PNBBGTCESA-N</t>
  </si>
  <si>
    <t>４－（ｐ－ヒドロキシフェニルアゾ）－４’－（２－ヒドロキシ６，８－ジスルホナフチル－１－アゾ）－１，１’－ジフェニル</t>
  </si>
  <si>
    <t>Oc1ccc(cc1)\N=N\c2ccc(cc2)c3ccc(cc3)\N=N\c4c(O)ccc5cc(cc(c45)S(=O)(=O)O)S(=O)(=O)O</t>
  </si>
  <si>
    <t>C[BF]-(C[B])2(C[BF]):2|C[B]-(H):16|C[B]-(C[B]):2|O-(C[B])(H):2|C[B]-(O):2|N[A]-(C[B]):4|C[B]-(C[B])2(N[A]):4|C[B]-(SO2):2|C[B]-(S):2</t>
  </si>
  <si>
    <t>10551-32-3</t>
  </si>
  <si>
    <t>BRDIEXWCAJNNQS-UHFFFAOYSA-N</t>
  </si>
  <si>
    <t>４’－メチルビフェニル－２，５－ジオール</t>
  </si>
  <si>
    <t>Cc1ccc(cc1)c2cc(O)ccc2O</t>
  </si>
  <si>
    <t>169797-34-6</t>
  </si>
  <si>
    <t>PNZNCHRKILJGSK-UHFFFAOYSA-N</t>
  </si>
  <si>
    <t>４，４’－ジクロロ－２，２’－ジアミノジフェニル</t>
  </si>
  <si>
    <t>Nc1cc(Cl)ccc1c2ccc(Cl)cc2N</t>
  </si>
  <si>
    <t>2849-36-7</t>
  </si>
  <si>
    <t>WAHUPQHLDYRCLC-UHFFFAOYSA-N</t>
  </si>
  <si>
    <t>５，５’－ジクロロ－２，２’ジアミノジフェニル</t>
  </si>
  <si>
    <t>Nc1ccc(Cl)cc1c2cc(Cl)ccc2N</t>
  </si>
  <si>
    <t>99-28-5</t>
  </si>
  <si>
    <t>WBHYZUAQCSHXCT-UHFFFAOYSA-N</t>
  </si>
  <si>
    <t>２，６－ジブロム－４－ニトロフェノール</t>
  </si>
  <si>
    <t>Oc1c(Br)cc(cc1Br)N(=O)=O</t>
  </si>
  <si>
    <t>C[B]-(H):2|O-(C[B])(H):1|C[B]-(O):1|C[B]-(NO2):1|C[B]-(Br):2</t>
  </si>
  <si>
    <t>939-27-5</t>
  </si>
  <si>
    <t>RJTJVVYSTUQWNI-UHFFFAOYSA-N</t>
  </si>
  <si>
    <t>２－エチルナフタレン</t>
  </si>
  <si>
    <t>CCc1ccc2ccccc2c1</t>
  </si>
  <si>
    <t>C-(C)(H)3:1|C-(C[B])(C)(H)2:1|C[BF]-(C[B])2(C[BF]):2|C[B]-(H):7|C[B]-(C):1</t>
  </si>
  <si>
    <t>84-94-6</t>
  </si>
  <si>
    <t>XXZDPVOWJBCNQC-FMQUCBEESA-N</t>
  </si>
  <si>
    <t>２－（４－アミノ－２－メチルフェニルアゾ）４，８－ジスルホナフタレン</t>
  </si>
  <si>
    <t>Cc1cc(N)ccc1\N=N\c2cc(c3cccc(c3c2)S(=O)(=O)O)S(=O)(=O)O</t>
  </si>
  <si>
    <t>C[BF]-(C[B])2(C[BF]):2|C[B]-(H):8|C[B]-(C):1|C-(C[B])(H)3:1|N-(C[B])(H)2:1|N[A]-(C[B]):2|C[B]-(C[B])2(N[A]):2|C[B]-(N):1|C[B]-(SO2):2|C[B]-(S):2</t>
  </si>
  <si>
    <t>81-78-7</t>
  </si>
  <si>
    <t>VBKQODJWSGDGNQ-UHFFFAOYSA-N</t>
  </si>
  <si>
    <t>１，５－ジアニリノアントラキノン－２’，２’’－ジカルボン酸</t>
  </si>
  <si>
    <t>OC(=O)c1ccccc1Nc2cccc3C(=O)c4c(Nc5ccccc5C(=O)O)cccc4C(=O)c23</t>
  </si>
  <si>
    <t>C[B]-(H):14|CO-(C[B])2:2|CO-(C[B])(O):2|O-(CO)(H):2|C[B]-(CO):6|N-(C[B])2(H):2|C[B]-(N):4</t>
  </si>
  <si>
    <t>129-35-1</t>
  </si>
  <si>
    <t>NMFBXBSNLQNQKL-UHFFFAOYSA-N</t>
  </si>
  <si>
    <t>１－クロロ－２－メチルアントラキノン</t>
  </si>
  <si>
    <t>Cc1ccc2C(=O)c3ccccc3C(=O)c2c1Cl</t>
  </si>
  <si>
    <t>C[B]-(H):6|C[B]-(C):1|C-(C[B])(H)3:1|CO-(C[B])2:2|C[B]-(CO):4|C[B]-(Cl):1</t>
  </si>
  <si>
    <t>ortho corr, hydrocarbons:2|(alkyl)(X),ortho:1</t>
  </si>
  <si>
    <t>107-81-3</t>
  </si>
  <si>
    <t>LGAJYTCRJPCZRJ-UHFFFAOYSA-N</t>
  </si>
  <si>
    <t>２－ブロモペンタン</t>
  </si>
  <si>
    <t>CCCC(C)Br</t>
  </si>
  <si>
    <t>117-11-3</t>
  </si>
  <si>
    <t>QIHMGEKACAOTPE-UHFFFAOYSA-N</t>
  </si>
  <si>
    <t>１－アミノ－５－クロロアントラキノン</t>
  </si>
  <si>
    <t>Nc1cccc2C(=O)c3c(Cl)cccc3C(=O)c12</t>
  </si>
  <si>
    <t>31516-55-9</t>
  </si>
  <si>
    <t>QZPNCZQSSRONDB-UHFFFAOYSA-N</t>
  </si>
  <si>
    <t>２－メチル－２，４－ジフェニルペンタン</t>
  </si>
  <si>
    <t>CC(CC(C)(C)c1ccccc1)c2ccccc2</t>
  </si>
  <si>
    <t>C-(C)(H)3:3|C-(C)2(H)2:1|C-(C[B])(C)2(H):1|C-(C[B])(C)3:1|C[B]-(H):10|C[B]-(C):2</t>
  </si>
  <si>
    <t>4371-31-7</t>
  </si>
  <si>
    <t>CFGDTWRKBRQUFB-UHFFFAOYSA-N</t>
  </si>
  <si>
    <t>ビフェニル－２，２’，４，４’－テトラオール</t>
  </si>
  <si>
    <t>Oc1ccc(c(O)c1)c2ccc(O)cc2O</t>
  </si>
  <si>
    <t>81-65-2</t>
  </si>
  <si>
    <t>XXUOKOYLVBHBCG-UHFFFAOYSA-N</t>
  </si>
  <si>
    <t>１－ヒドロキシ－４－ニトロアントラキノン</t>
  </si>
  <si>
    <t>Oc1ccc(c2C(=O)c3ccccc3C(=O)c12)N(=O)=O</t>
  </si>
  <si>
    <t>C[B]-(H):6|CO-(C[B])2:2|O-(C[B])(H):1|C[B]-(O):1|C[B]-(CO):4|C[B]-(NO2):1</t>
  </si>
  <si>
    <t>51839-50-0</t>
  </si>
  <si>
    <t>HWVIWIDTBYWXGB-UHFFFAOYSA-N</t>
  </si>
  <si>
    <t>４，４’－ジアミノ－３－エチルジフェニルメタン</t>
  </si>
  <si>
    <t>CCc1cc(Cc2ccc(N)cc2)ccc1N</t>
  </si>
  <si>
    <t>C-(C)(H)3:1|C-(C[B])(C)(H)2:1|C-(C[B])2(H)2:1|C[B]-(H):7|C[B]-(C):3|N-(C[B])(H)2:2|C[B]-(N):2</t>
  </si>
  <si>
    <t>7292-14-0</t>
  </si>
  <si>
    <t>RPWDFMGIRPZGTI-UHFFFAOYSA-N</t>
  </si>
  <si>
    <t>ビス－１，１－（２－ヒドロキシ－３，５－ジメチルフェニル）－３，５，５－トリメチルヘキサン</t>
  </si>
  <si>
    <t>CC(CC(c1cc(C)cc(C)c1O)c2cc(C)cc(C)c2O)CC(C)(C)C</t>
  </si>
  <si>
    <t>C-(C)(H)3:4|C-(C)2(H)2:2|C-(C)3(H):1|C-(C)4:1|C-(C[B])2(C)(H):1|C[B]-(H):4|C[B]-(C):6|C-(C[B])(H)3:4|O-(C[B])(H):2|C[B]-(O):2</t>
  </si>
  <si>
    <t>42075-32-1</t>
  </si>
  <si>
    <t>GTCCGKPBSJZVRZ-RFZPGFLSSA-N</t>
  </si>
  <si>
    <t>（２Ｒ，４Ｒ）－ペンタン－２，４－ジオール</t>
  </si>
  <si>
    <t>C[C@@H](O)C[C@@H](C)O</t>
  </si>
  <si>
    <t>14237-73-1</t>
  </si>
  <si>
    <t>XZJQZWIDAHFTHV-ZODKMEFXSA-N</t>
  </si>
  <si>
    <t>（２Ｅ，７Ｒ，１１Ｒ）－３，７，１１，１５－テトラメチルヘキサデカ－２－エン</t>
  </si>
  <si>
    <t>C\C=C(/C)\CCC[C@H](C)CCC[C@H](C)CCCC(C)C</t>
  </si>
  <si>
    <t>5855-70-9</t>
  </si>
  <si>
    <t>NRLUQVLHGAVXQB-UHFFFAOYSA-N</t>
  </si>
  <si>
    <t>２，２’－ジクロロ－５，５’－ジメトオキシ－４，４’－ジアミノジフェニル</t>
  </si>
  <si>
    <t>COc1cc(c(Cl)cc1N)c2cc(OC)c(N)cc2Cl</t>
  </si>
  <si>
    <t>C[B]-(H):4|C[B]-(C[B]):2|O-(C[B])(C):2|C-(H)3(O):2|C[B]-(O):2|N-(C[B])(H)2:2|C[B]-(N):2|C[B]-(Cl):2</t>
  </si>
  <si>
    <t>13643-37-3</t>
  </si>
  <si>
    <t>NGNLGMGUWBMKHI-UHFFFAOYSA-N</t>
  </si>
  <si>
    <t>８－アミノ－４－メチルアミノ－１，５－ジヒドロキシアントラキノン</t>
  </si>
  <si>
    <t>CNc1ccc(O)c2C(=O)c3c(N)ccc(O)c3C(=O)c12</t>
  </si>
  <si>
    <t>591-80-0</t>
  </si>
  <si>
    <t>HVAMZGADVCBITI-UHFFFAOYSA-N</t>
  </si>
  <si>
    <t>ペンタ－４－エン酸</t>
  </si>
  <si>
    <t>OC(=O)CCC=C</t>
  </si>
  <si>
    <t>C[d]-(H)2:1|C[d]-(C)(H):1|C-(C[d])(C)(H)2:1|CO-(C)(O):1|O-(CO)(H):1|C-(C)(H)2(CO):1</t>
  </si>
  <si>
    <t>52869-33-7</t>
  </si>
  <si>
    <t>VHYAWLPWWTTXKM-UHFFFAOYSA-N</t>
  </si>
  <si>
    <t>１，４－ビス（３－ジメチルアミノプロピル）アミノアントラキノン</t>
  </si>
  <si>
    <t>CN(C)CCCNc1ccc(NCCCN(C)C)c2C(=O)c3ccccc3C(=O)c12</t>
  </si>
  <si>
    <t>C-(C)2(H)2:2|C[B]-(H):6|CO-(C[B])2:2|C[B]-(CO):4|C-(H)3(N):4|C-(C)(H)2(N):4|N-(C)3:2|N-(C[B])(C)(H):2|C[B]-(N):2</t>
  </si>
  <si>
    <t>67905-52-6</t>
  </si>
  <si>
    <t>BWOZYUXKRAILOH-UHFFFAOYSA-N</t>
  </si>
  <si>
    <t>１－（４－トルイジノ）－４－メトキシアントラキノン</t>
  </si>
  <si>
    <t>COc1ccc(Nc2ccc(C)cc2)c3C(=O)c4ccccc4C(=O)c13</t>
  </si>
  <si>
    <t>C[B]-(H):10|C[B]-(C):1|C-(C[B])(H)3:1|CO-(C[B])2:2|O-(C[B])(C):1|C-(H)3(O):1|C[B]-(O):1|C[B]-(CO):4|N-(C[B])2(H):1|C[B]-(N):2</t>
  </si>
  <si>
    <t>38970-72-8</t>
  </si>
  <si>
    <t>XUVKLBIJXLIPDZ-UHFFFAOYSA-N</t>
  </si>
  <si>
    <t>１，３－ジシクロヘキシル－１，１，３－トリメチルプロパン</t>
  </si>
  <si>
    <t>CC(CC(C)(C)C1CCCCC1)C2CCCCC2</t>
  </si>
  <si>
    <t>C-(C)(H)3:3|C-(C)2(H)2:11|C-(C)3(H):3|C-(C)4:1</t>
  </si>
  <si>
    <t>5857-94-3</t>
  </si>
  <si>
    <t>QGTXBWMKRGHPDD-UHFFFAOYSA-N</t>
  </si>
  <si>
    <t>Nc1cc(cc(Cl)c1O)S(=O)(=O)O</t>
  </si>
  <si>
    <t>81-26-5</t>
  </si>
  <si>
    <t>SOHQSWHUIQYXPT-UHFFFAOYSA-N</t>
  </si>
  <si>
    <t>２，２’－ジメチル－１，１’－ジアントラキノニル</t>
  </si>
  <si>
    <t>Cc1ccc2C(=O)c3ccccc3C(=O)c2c1c4c(C)ccc5C(=O)c6ccccc6C(=O)c45</t>
  </si>
  <si>
    <t>C[B]-(H):12|C[B]-(C):2|C[B]-(C[B]):2|C-(C[B])(H)3:2|CO-(C[B])2:4|C[B]-(CO):8</t>
  </si>
  <si>
    <t>447-53-0</t>
  </si>
  <si>
    <t>KEIFWROAQVVDBN-UHFFFAOYSA-N</t>
  </si>
  <si>
    <t>C1Cc2ccccc2C=C1</t>
  </si>
  <si>
    <t>C[d]-(C)(H):1|C[d]-C[B](H):1|C-(C[d])(C)(H)2:1|C-(C[B])(C)(H)2:1|C[B]-(H):4|C[B]-(C):1|C[B]-(C[d]):1</t>
  </si>
  <si>
    <t>1564-71-2</t>
  </si>
  <si>
    <t>BMIJUARACLJZMP-UHFFFAOYSA-N</t>
  </si>
  <si>
    <t>１－アミノ－２－ブロモ－４－アニリノアントラキノン</t>
  </si>
  <si>
    <t>Nc1c(Br)cc(Nc2ccccc2)c3C(=O)c4ccccc4C(=O)c13</t>
  </si>
  <si>
    <t>C[B]-(H):10|CO-(C[B])2:2|C[B]-(CO):4|N-(C[B])(H)2:1|N-(C[B])2(H):1|C[B]-(N):3|C[B]-(Br):1</t>
  </si>
  <si>
    <t>1127-76-0</t>
  </si>
  <si>
    <t>ZMXIYERNXPIYFR-UHFFFAOYSA-N</t>
  </si>
  <si>
    <t>１－エチルナフタレン</t>
  </si>
  <si>
    <t>CCc1cccc2ccccc12</t>
  </si>
  <si>
    <t>118-51-4</t>
  </si>
  <si>
    <t>SERHNKPMCYWTBI-UHFFFAOYSA-N</t>
  </si>
  <si>
    <t>６－（４’－メトキシフェニル）アミノ－１－ナフトール－３－スルホン酸</t>
  </si>
  <si>
    <t>COc1ccc(Nc2ccc3c(O)cc(cc3c2)S(=O)(=O)O)cc1</t>
  </si>
  <si>
    <t>C[BF]-(C[B])2(C[BF]):2|C[B]-(H):9|O-(C[B])(C):1|O-(C[B])(H):1|C-(H)3(O):1|C[B]-(O):2|N-(C[B])2(H):1|C[B]-(N):2|C[B]-(SO2):1|C[B]-(S):1</t>
  </si>
  <si>
    <t>613-37-6</t>
  </si>
  <si>
    <t>RHDYQUZYHZWTCI-UHFFFAOYSA-N</t>
  </si>
  <si>
    <t>ｐ－メトキシジフェニル</t>
  </si>
  <si>
    <t>COc1ccc(cc1)c2ccccc2</t>
  </si>
  <si>
    <t>C[B]-(H):9|C[B]-(C[B]):2|O-(C[B])(C):1|C-(H)3(O):1|C[B]-(O):1</t>
  </si>
  <si>
    <t>6535-70-2</t>
  </si>
  <si>
    <t>HIVUAOXLSJITPA-UHFFFAOYSA-N</t>
  </si>
  <si>
    <t>６－アミノ－１－ナフトール－３，５－ジスルホン酸</t>
  </si>
  <si>
    <t>Nc1ccc2c(O)cc(cc2c1S(=O)(=O)O)S(=O)(=O)O</t>
  </si>
  <si>
    <t>4196-86-5</t>
  </si>
  <si>
    <t>MINJAOUGXYRTEI-UHFFFAOYSA-N</t>
  </si>
  <si>
    <t>ペンタエリトリトール＝テトラベンゾアート</t>
  </si>
  <si>
    <t>O=C(OCC(COC(=O)c1ccccc1)(COC(=O)c2ccccc2)COC(=O)c3ccccc3)c4ccccc4</t>
  </si>
  <si>
    <t>C-(C)4:1|C[B]-(H):20|CO-(C[B])(O):4|O-(C)(CO):4|C-(C)(H)2(O):4|C[B]-(CO):4</t>
  </si>
  <si>
    <t>15958-68-6</t>
  </si>
  <si>
    <t>QSNJWMJODWUDPJ-UHFFFAOYSA-N</t>
  </si>
  <si>
    <t>１，５－ジシクロヘキシルアミノアントラキノン</t>
  </si>
  <si>
    <t>O=C1c2cccc(NC3CCCCC3)c2C(=O)c4cccc(NC5CCCCC5)c14</t>
  </si>
  <si>
    <t>C-(C)2(H)2:10|C[B]-(H):6|CO-(C[B])2:2|C[B]-(CO):4|C-(C)2(H)(N):2|N-(C[B])(C)(H):2|C[B]-(N):2</t>
  </si>
  <si>
    <t>Cyclohexane,sub:2|ortho corr, hydrocarbons:2</t>
  </si>
  <si>
    <t>25251-42-7</t>
  </si>
  <si>
    <t>LSDXXYNYKPLONE-UHFFFAOYSA-N</t>
  </si>
  <si>
    <t>２－（３－スルホフェニルアミノ）－８－ナフトール－６－スルホン酸</t>
  </si>
  <si>
    <t>Oc1cc(cc2ccc(Nc3cccc(c3)S(=O)(=O)O)cc12)S(=O)(=O)O</t>
  </si>
  <si>
    <t>C[BF]-(C[B])2(C[BF]):2|C[B]-(H):9|O-(C[B])(H):1|C[B]-(O):1|N-(C[B])2(H):1|C[B]-(N):2|C[B]-(SO2):2|C[B]-(S):2</t>
  </si>
  <si>
    <t>630-02-4</t>
  </si>
  <si>
    <t>ZYURHZPYMFLWSH-UHFFFAOYSA-N</t>
  </si>
  <si>
    <t>オクタコサン</t>
  </si>
  <si>
    <t>CCCCCCCCCCCCCCCCCCCCCCCCCCCC</t>
  </si>
  <si>
    <t>C-(C)(H)3:2|C-(C)2(H)2:26</t>
  </si>
  <si>
    <t>77509-00-3</t>
  </si>
  <si>
    <t>KJKCIICZTUCIGK-UHFFFAOYSA-N</t>
  </si>
  <si>
    <t>ベンジル＝４－メチルペンタノアート</t>
  </si>
  <si>
    <t>CC(C)CCC(=O)OCc1ccccc1</t>
  </si>
  <si>
    <t>C-(C)(H)3:2|C-(C)2(H)2:1|C-(C)3(H):1|C[B]-(H):5|C[B]-(C):1|CO-(C)(O):1|O-(C)(CO):1|C-(C)(H)2(CO):1|C-(C[B])(H)2(O):1</t>
  </si>
  <si>
    <t>74526-37-7</t>
  </si>
  <si>
    <t>DIWXFZGIMWHJIO-FMQUCBEESA-N</t>
  </si>
  <si>
    <t>１－（２－メトキン－４－アミノ－５－スルホフェニルアゾ）－２－ヒドロキシ－６－スルホナフタレン</t>
  </si>
  <si>
    <t>COc1cc(N)c(cc1\N=N\c2c(O)ccc3cc(ccc23)S(=O)(=O)O)S(=O)(=O)O</t>
  </si>
  <si>
    <t>C[BF]-(C[B])2(C[BF]):2|C[B]-(H):7|O-(C[B])(C):1|O-(C[B])(H):1|C-(H)3(O):1|C[B]-(O):2|N-(C[B])(H)2:1|N[A]-(C[B]):2|C[B]-(C[B])2(N[A]):2|C[B]-(N):1|C[B]-(SO2):2|C[B]-(S):2</t>
  </si>
  <si>
    <t>6033-23-4</t>
  </si>
  <si>
    <t>CETWDUZRCINIHU-ZETCQYMHSA-N</t>
  </si>
  <si>
    <t>（Ｓ）－ヘプタン－２－オール</t>
  </si>
  <si>
    <t>CCCCC[C@H](C)O</t>
  </si>
  <si>
    <t>2138-43-4</t>
  </si>
  <si>
    <t>WYVMDJWLFVQZAL-UHFFFAOYSA-N</t>
  </si>
  <si>
    <t>４－イソプロピルベンゼン－１，２－ジオール</t>
  </si>
  <si>
    <t>CC(C)c1ccc(O)c(O)c1</t>
  </si>
  <si>
    <t>300-85-6</t>
  </si>
  <si>
    <t>WHBMMWSBFZVSSR-UHFFFAOYSA-N</t>
  </si>
  <si>
    <t>３－ヒドロキシブタン酸</t>
  </si>
  <si>
    <t>CC(O)CC(=O)O</t>
  </si>
  <si>
    <t>20536-41-8</t>
  </si>
  <si>
    <t>XETQTCAMTVHYPO-AFPNSQJFSA-N</t>
  </si>
  <si>
    <t>ｒｅｌ－（１Ｒ，３Ｒ，４Ｓ）－２，２，３－トリメチルビシクロ［２．２．１］ヘプタン</t>
  </si>
  <si>
    <t>C[C@@H]1C2CCC(C2)C1(C)C</t>
  </si>
  <si>
    <t>627-26-9</t>
  </si>
  <si>
    <t>（Ｅ）－ブタ－２－エンニトリル</t>
  </si>
  <si>
    <t>20748-66-7</t>
  </si>
  <si>
    <t>GSYRNBLFBPODTD-UHFFFAOYSA-N</t>
  </si>
  <si>
    <t>３，６－ジイソプロピルベンゼン－１，２－ジオール</t>
  </si>
  <si>
    <t>CC(C)c1ccc(C(C)C)c(O)c1O</t>
  </si>
  <si>
    <t>19089-47-5</t>
  </si>
  <si>
    <t>DEDUBNVYPMOFDR-UHFFFAOYSA-N</t>
  </si>
  <si>
    <t>２－エトキシプロパン－１－オール</t>
  </si>
  <si>
    <t>CCOC(C)CO</t>
  </si>
  <si>
    <t>625-23-0</t>
  </si>
  <si>
    <t>KRIMXCDMVRMCTC-UHFFFAOYSA-N</t>
  </si>
  <si>
    <t>２－メチルヘキサン－２－オール</t>
  </si>
  <si>
    <t>CCCCC(C)(C)O</t>
  </si>
  <si>
    <t>2138-48-9</t>
  </si>
  <si>
    <t>XLZHGKDRKSKCAU-UHFFFAOYSA-N</t>
  </si>
  <si>
    <t>３－イソプロピルベンゼン－１，２－ジオール</t>
  </si>
  <si>
    <t>CC(C)c1cccc(O)c1O</t>
  </si>
  <si>
    <t>25462-42-4</t>
  </si>
  <si>
    <t>REQVMPVOKUHDOZ-UHFFFAOYSA-N</t>
  </si>
  <si>
    <t>２－イソブチル－２－メチルプロパン－１，３－ジオール</t>
  </si>
  <si>
    <t>CC(C)CC(C)(CO)CO</t>
  </si>
  <si>
    <t>24949-42-6</t>
  </si>
  <si>
    <t>OWBREJMGOOUEDR-WYMLVPIESA-N</t>
  </si>
  <si>
    <t>７－メチルトリデカ－６－エン</t>
  </si>
  <si>
    <t>CCCCCC\C(=C\CCCCC)\C</t>
  </si>
  <si>
    <t>C-(C)(H)3:2|C-(C)2(H)2:7|C[d]-(C)(H):1|C[d]-(C)2:1|C-(C[d])(C)(H)2:2|C-(C[d])(H)3:1</t>
  </si>
  <si>
    <t>1822-45-3</t>
  </si>
  <si>
    <t>JUXXCHAGQCBNTI-UHFFFAOYSA-N</t>
  </si>
  <si>
    <t>Ｎ，Ｎ，Ｎ’，Ｎ’－テトラメチルプロパン－１，２－ジアミン</t>
  </si>
  <si>
    <t>CC(CN(C)C)N(C)C</t>
  </si>
  <si>
    <t>C-(C)(H)3:1|C-(H)3(N):4|C-(C)(H)2(N):1|C-(C)2(H)(N):1|N-(C)3:2</t>
  </si>
  <si>
    <t>20536-40-7</t>
  </si>
  <si>
    <t>XETQTCAMTVHYPO-UEJVZZJDSA-N</t>
  </si>
  <si>
    <t>ｒｅｌ－（１Ｒ，３Ｓ，４Ｓ）－２，２，３－トリメチルビシクロ［２．２．１］ヘプタン</t>
  </si>
  <si>
    <t>C[C@H]1C2CCC(C2)C1(C)C</t>
  </si>
  <si>
    <t>20038-12-4</t>
  </si>
  <si>
    <t>IZMWJUPSQXIVDN-UHFFFAOYSA-N</t>
  </si>
  <si>
    <t>４－ブロモ－２－メチルブタ－１－エン</t>
  </si>
  <si>
    <t>CC(=C)CCBr</t>
  </si>
  <si>
    <t>C[d]-(H)2:1|C[d]-(C)2:1|C-(C[d])(C)(H)2:1|C-(C[d])(H)3:1|C-(C)(H)2(Br):1</t>
  </si>
  <si>
    <t>16714-68-4</t>
  </si>
  <si>
    <t>IYFMQUDCYNWFTL-UHFFFAOYSA-N</t>
  </si>
  <si>
    <t>１，１，２，２，３－ペンタクロロプロパン</t>
  </si>
  <si>
    <t>ClCC(Cl)(Cl)C(Cl)Cl</t>
  </si>
  <si>
    <t>C-(C)(H)(Cl)2:1|C-(C)(H)2(Cl):1|C-(C)2(Cl)2:1</t>
  </si>
  <si>
    <t>3175-23-3</t>
  </si>
  <si>
    <t>DAIIXVPKQATIMF-UHFFFAOYSA-N</t>
  </si>
  <si>
    <t>１，２，２－トリクロロプロパン</t>
  </si>
  <si>
    <t>CC(Cl)(Cl)CCl</t>
  </si>
  <si>
    <t>C-(C)(H)3:1|C-(C)(H)2(Cl):1|C-(C)2(Cl)2:1</t>
  </si>
  <si>
    <t>15890-40-1</t>
  </si>
  <si>
    <t>VCWNHOPGKQCXIQ-BQBZGAKWSA-N</t>
  </si>
  <si>
    <t>ｒｅｌ－（１Ｒ，３Ｒ）－１，２，３－トリメチルシクロペンタン</t>
  </si>
  <si>
    <t>C[C@H]1CC[C@H](C)C1C</t>
  </si>
  <si>
    <t>2109-64-0</t>
  </si>
  <si>
    <t>ICMJHPBQTVWCNT-UHFFFAOYSA-N</t>
  </si>
  <si>
    <t>１－（ジブチルアミノ）プロパン－２－オール</t>
  </si>
  <si>
    <t>CCCCN(CCCC)CC(C)O</t>
  </si>
  <si>
    <t>C-(C)(H)3:3|C-(C)2(H)2:4|O-(C)(H):1|C-(C)2(H)(O),alcohpls/peroxides:1|C-(C)(H)2(N):3|N-(C)3:1</t>
  </si>
  <si>
    <t>1232-80-0</t>
  </si>
  <si>
    <t>ZUGCDOZAVASBQT-LEJXSIOBSA-N</t>
  </si>
  <si>
    <t>エストラ－１，３，５（１０）－トリエン－２，３，１６α，１７β－テトラオール</t>
  </si>
  <si>
    <t>C[C@@]12CC[C@H]3[C@@H](CCc4cc(O)c(O)cc34)[C@@H]1C[C@@H](O)[C@@H]2O</t>
  </si>
  <si>
    <t>C-(C)(H)3:1|C-(C)2(H)2:4|C-(C)3(H):2|C-(C)4:1|C-(C[B])(C)(H)2:1|C-(C[B])(C)2(H):1|C[B]-(H):2|C[B]-(C):2|O-(C[B])(H):2|O-(C)(H):2|C-(C)2(H)(O),alcohpls/peroxides:2|C[B]-(O):2</t>
  </si>
  <si>
    <t>82-24-6</t>
  </si>
  <si>
    <t>MMKNBFSDCOALQO-UHFFFAOYSA-N</t>
  </si>
  <si>
    <t>１－アミノアントラキノン－２－カルボン酸</t>
  </si>
  <si>
    <t>Nc1c(ccc2C(=O)c3ccccc3C(=O)c12)C(=O)O</t>
  </si>
  <si>
    <t>C[B]-(H):6|CO-(C[B])2:2|CO-(C[B])(O):1|O-(CO)(H):1|C[B]-(CO):5|N-(C[B])(H)2:1|C[B]-(N):1</t>
  </si>
  <si>
    <t>65274-31-9</t>
  </si>
  <si>
    <t>HSUXHVCSOLJVDP-UHFFFAOYSA-N</t>
  </si>
  <si>
    <t>１－アミノ－４－（３－ジメチルアミノプロピル）アミノアントラキノン</t>
  </si>
  <si>
    <t>CN(C)CCCNc1ccc(N)c2C(=O)c3ccccc3C(=O)c12</t>
  </si>
  <si>
    <t>C-(C)2(H)2:1|C[B]-(H):6|CO-(C[B])2:2|C[B]-(CO):4|C-(H)3(N):2|C-(C)(H)2(N):2|N-(C)3:1|N-(C[B])(H)2:1|N-(C[B])(C)(H):1|C[B]-(N):2</t>
  </si>
  <si>
    <t>128-94-9</t>
  </si>
  <si>
    <t>SJHHHHHQWQOCDQ-UHFFFAOYSA-N</t>
  </si>
  <si>
    <t>１，８－ジヒドロキシ４，５－ジアミノアントラキノン</t>
  </si>
  <si>
    <t>Nc1ccc(O)c2C(=O)c3c(O)ccc(N)c3C(=O)c12</t>
  </si>
  <si>
    <t>25912-94-1</t>
  </si>
  <si>
    <t>BSXYUOSITLGJAD-UHFFFAOYSA-N</t>
  </si>
  <si>
    <t>１－アミノ－４－（ｐ－トルイジノ）アントラキノン－２－スルホン酸</t>
  </si>
  <si>
    <t>Cc1ccc(Nc2cc(c(N)c3C(=O)c4ccccc4C(=O)c23)S(=O)(=O)O)cc1</t>
  </si>
  <si>
    <t>C[B]-(H):9|C[B]-(C):1|C-(C[B])(H)3:1|CO-(C[B])2:2|C[B]-(CO):4|N-(C[B])(H)2:1|N-(C[B])2(H):1|C[B]-(N):3|C[B]-(SO2):1|C[B]-(S):1</t>
  </si>
  <si>
    <t>70321-14-1</t>
  </si>
  <si>
    <t>SZIMOAXVGHVBAT-UHFFFAOYSA-N</t>
  </si>
  <si>
    <t>Ｎ，Ｎ’－ビス－１－アントラキノニルテレフタル酸アミド</t>
  </si>
  <si>
    <t>O=C(Nc1cccc2C(=O)c3ccccc3C(=O)c12)c4ccc(cc4)C(=O)Nc5cccc6C(=O)c7ccccc7C(=O)c56</t>
  </si>
  <si>
    <t>C[B]-(H):18|CO-(C[B])2:4|C[B]-(CO):10|CO-(C[B])(N),amides:2|N-(C[B])(H)(CO):2|C[B]-(N):2</t>
  </si>
  <si>
    <t>4167-75-3</t>
  </si>
  <si>
    <t>NFIDBGJMFKNGGQ-UHFFFAOYSA-N</t>
  </si>
  <si>
    <t>２－イソブチルフェノール</t>
  </si>
  <si>
    <t>CC(C)Cc1ccccc1O</t>
  </si>
  <si>
    <t>C-(C)(H)3:2|C-(C)3(H):1|C-(C[B])(C)(H)2:1|C[B]-(H):4|C[B]-(C):1|O-(C[B])(H):1|C[B]-(O):1</t>
  </si>
  <si>
    <t>68891-91-8</t>
  </si>
  <si>
    <t>BMQJGVKRKKKNKS-UHFFFAOYSA-N</t>
  </si>
  <si>
    <t>２－イソプロペニル－４－アセトキシメチル－８－メチル－パーヒドロアズレン</t>
  </si>
  <si>
    <t>CC1CCCC(COC(=O)C)C2CC(CC12)C(=C)C</t>
  </si>
  <si>
    <t>C-(C)(H)3:1|C-(C)2(H)2:5|C-(C)3(H):4|C[d]-(H)2:1|C[d]-(C)2:1|C-(C[d])(C)2(H):1|C-(C[d])(H)3:1|CO-(C)(O):1|O-(C)(CO):1|C-(H)3(CO):1|C-(C)(H)2(O):1</t>
  </si>
  <si>
    <t>Cycloheptane:1|Cyclodecane:1|Cyclopentane,sub:1</t>
  </si>
  <si>
    <t>19781-43-2</t>
  </si>
  <si>
    <t>JIMMILCKVYOFET-UHFFFAOYSA-N</t>
  </si>
  <si>
    <t>ヘキサデカン－４－オール</t>
  </si>
  <si>
    <t>CCCCCCCCCCCCC(O)CCC</t>
  </si>
  <si>
    <t>10538-33-7</t>
  </si>
  <si>
    <t>VZXJHQBFMJESBV-UHFFFAOYSA-N</t>
  </si>
  <si>
    <t>３，７－ジ－ｔ－オクチルフェノチアジン</t>
  </si>
  <si>
    <t>CC(C)(C)CC(C)(C)c1ccc2Nc3ccc(cc3Sc2c1)C(C)(C)CC(C)(C)C</t>
  </si>
  <si>
    <t>C-(C)(H)3:10|C-(C)2(H)2:2|C-(C)4:2|C-(C[B])(C)3:2|C[B]-(H):6|C[B]-(C):2|N-(C[B])2(H):1|C[B]-(N):2|S-(C[B])2:1|C[B]-(S):2</t>
  </si>
  <si>
    <t>6917-35-7</t>
  </si>
  <si>
    <t>シクロヘキサン－１，２，３，４，５，６－ヘキサオール</t>
  </si>
  <si>
    <t>128-83-6</t>
  </si>
  <si>
    <t>SPDRRRCQUXHHLH-UHFFFAOYSA-N</t>
  </si>
  <si>
    <t>１－アミノ－４－（ｐ－トルイジノ）－２－ブロムアントラキノン</t>
  </si>
  <si>
    <t>Cc1ccc(Nc2cc(Br)c(N)c3C(=O)c4ccccc4C(=O)c23)cc1</t>
  </si>
  <si>
    <t>C[B]-(H):9|C[B]-(C):1|C-(C[B])(H)3:1|CO-(C[B])2:2|C[B]-(CO):4|N-(C[B])(H)2:1|N-(C[B])2(H):1|C[B]-(N):3|C[B]-(Br):1</t>
  </si>
  <si>
    <t>628-35-3</t>
  </si>
  <si>
    <t>UKQJDWBNQNAJHB-UHFFFAOYSA-N</t>
  </si>
  <si>
    <t>２－ヒドロキシエチル＝ホルマート</t>
  </si>
  <si>
    <t>OCCOC=O</t>
  </si>
  <si>
    <t>CO-(H)(O):1|O-(C)(CO):1|O-(C)(H):1|C-(C)(H)2(O):1|C-(C)(H)2(O):1</t>
  </si>
  <si>
    <t>3391-83-1</t>
  </si>
  <si>
    <t>MKEIDVFLAWJKMY-UHFFFAOYSA-N</t>
  </si>
  <si>
    <t>１１－オキサ－ヘキサデカノリド</t>
  </si>
  <si>
    <t>O=C1CCCCCCCCCOCCCCCO1</t>
  </si>
  <si>
    <t>32508-22-8</t>
  </si>
  <si>
    <t>JZKREHRYLBOJRP-UHFFFAOYSA-N</t>
  </si>
  <si>
    <t>２－メチルビシクロ［２．２．１］ヘプタン－２－カルボン酸</t>
  </si>
  <si>
    <t>CC1(CC2CCC1C2)C(=O)O</t>
  </si>
  <si>
    <t>C-(C)(H)3:1|C-(C)2(H)2:4|C-(C)3(H):2|CO-(C)(O):1|O-(CO)(H):1|C-(C)3(CO):1</t>
  </si>
  <si>
    <t>1928-30-9</t>
  </si>
  <si>
    <t>JNHSEDRFFJZMLH-UHFFFAOYSA-N</t>
  </si>
  <si>
    <t>２－メチルトリコサン</t>
  </si>
  <si>
    <t>CCCCCCCCCCCCCCCCCCCCCC(C)C</t>
  </si>
  <si>
    <t>C-(C)(H)3:3|C-(C)2(H)2:20|C-(C)3(H):1</t>
  </si>
  <si>
    <t>4721-16-8</t>
  </si>
  <si>
    <t>VAJFLSRDMGNZJY-UHFFFAOYSA-N</t>
  </si>
  <si>
    <t>ヘプチルホスホン酸</t>
  </si>
  <si>
    <t>CCCCCCCP(=O)(O)O</t>
  </si>
  <si>
    <t>C-(C)(H)3:1|C-(C)2(H)2:5|O-(H)(P):2|O-(H)(PO):2</t>
  </si>
  <si>
    <t>4638-92-0</t>
  </si>
  <si>
    <t>XLOPRKKSAJMMEW-SFYZADRCSA-N</t>
  </si>
  <si>
    <t>（１Ｒ，３Ｒ）－２，２－ジメチル－３－（２－メチルプロパ－１－エン－１－イル）シクロプロパンカルボン酸</t>
  </si>
  <si>
    <t>CC(=C[C@@H]1[C@@H](C(=O)O)C1(C)C)C</t>
  </si>
  <si>
    <t>2259-14-5</t>
  </si>
  <si>
    <t>XLOPRKKSAJMMEW-JGVFFNPUSA-N</t>
  </si>
  <si>
    <t>（１Ｓ，３Ｓ）－２，２－ジメチル－３－（２－メチルプロパ－１－エン－１－イル）シクロプロパンカルボン酸</t>
  </si>
  <si>
    <t>CC(=C[C@H]1[C@H](C(=O)O)C1(C)C)C</t>
  </si>
  <si>
    <t>6259-53-6</t>
  </si>
  <si>
    <t>SEHCLGZKORRUKN-UHFFFAOYSA-N</t>
  </si>
  <si>
    <t>２－メチルアミノ－８－ナフトール－６－スルホン酸</t>
  </si>
  <si>
    <t>CNc1ccc2cc(cc(O)c2c1)S(=O)(=O)O</t>
  </si>
  <si>
    <t>6033-24-5</t>
  </si>
  <si>
    <t>CETWDUZRCINIHU-SSDOTTSWSA-N</t>
  </si>
  <si>
    <t>（Ｒ）－ヘプタン－２－オール</t>
  </si>
  <si>
    <t>CCCCC[C@@H](C)O</t>
  </si>
  <si>
    <t>1096-48-6</t>
  </si>
  <si>
    <t>BWQIGAJDKXZJTG-UHFFFAOYSA-N</t>
  </si>
  <si>
    <t>１－（シクロキシルアミノ）－アントラキノン</t>
  </si>
  <si>
    <t>O=C1c2ccccc2C(=O)c3c(NC4CCCCC4)cccc13</t>
  </si>
  <si>
    <t>C-(C)2(H)2:5|C[B]-(H):7|CO-(C[B])2:2|C[B]-(CO):4|C-(C)2(H)(N):1|N-(C[B])(C)(H):1|C[B]-(N):1</t>
  </si>
  <si>
    <t>13354-35-3</t>
  </si>
  <si>
    <t>FPRGJFFNVANESG-UHFFFAOYSA-N</t>
  </si>
  <si>
    <t>１－フェニルチオアントラキノン</t>
  </si>
  <si>
    <t>O=C1c2ccccc2C(=O)c3c(Sc4ccccc4)cccc13</t>
  </si>
  <si>
    <t>C[B]-(H):12|CO-(C[B])2:2|C[B]-(CO):4|S-(C[B])2:1|C[B]-(S):2</t>
  </si>
  <si>
    <t>705-16-8</t>
  </si>
  <si>
    <t>ｒｅｌ－（１Ｒ，３Ｒ）－２，２－ジメチル－３－（２－メチルプロパ－１－エン－１－イル）シクロプロパンカルボン酸</t>
  </si>
  <si>
    <t>69121-13-7</t>
  </si>
  <si>
    <t>UXWPXANNVJOPOE-UHFFFAOYSA-N</t>
  </si>
  <si>
    <t>２－イソプロペニル－８－アセトキシメチル－パーヒドロ－４，７－メタノアズレン</t>
  </si>
  <si>
    <t>CC(=C)C1CC2C3CCC(C3)C(COC(=O)C)C2C1</t>
  </si>
  <si>
    <t>C-(C)2(H)2:5|C-(C)3(H):5|C[d]-(H)2:1|C[d]-(C)2:1|C-(C[d])(C)2(H):1|C-(C[d])(H)3:1|CO-(C)(O):1|O-(C)(CO):1|C-(H)3(CO):1|C-(C)(H)2(O):1</t>
  </si>
  <si>
    <t>Cycloheptane:1|Cyclononane:1|Cyclodecane:1|Cyclopentane,sub:2|Cyclohexane,sub:1|cis-Hexahydroindan:1|trans-Hexahydroindan:1</t>
  </si>
  <si>
    <t>4051-63-2</t>
  </si>
  <si>
    <t>KNMQFBWXSICVQC-UHFFFAOYSA-N</t>
  </si>
  <si>
    <t>４，４’－ジアミノ［１，１’－ビアントラセン］－９，９’，１０，１０’－テトラオン</t>
  </si>
  <si>
    <t>Nc1ccc(c2ccc(N)c3C(=O)c4ccccc4C(=O)c23)c5C(=O)c6ccccc6C(=O)c15</t>
  </si>
  <si>
    <t>C[B]-(H):12|C[B]-(C[B]):2|CO-(C[B])2:4|C[B]-(CO):8|N-(C[B])(H)2:2|C[B]-(N):2</t>
  </si>
  <si>
    <t>57617-88-6</t>
  </si>
  <si>
    <t>HELULTFWRKVGAY-UHFFFAOYSA-N</t>
  </si>
  <si>
    <t>２－（トリブロモメチルスルホニル）－４，６－ジメチルピリミジン</t>
  </si>
  <si>
    <t>Cc1cc(C)nc(n1)S(=O)(=O)C(Br)(Br)Br</t>
  </si>
  <si>
    <t>C[B]-(H):1|C[B]-(C):2|C-(C[B])(H)3:2|S-(C[B])(C):1|SO2-(C[B])(C):1|C[B]-(SO2):1|C[B]-(S):1</t>
  </si>
  <si>
    <t>39782-38-2</t>
  </si>
  <si>
    <t>QIUCYKBVFAPWRR-UHFFFAOYSA-N</t>
  </si>
  <si>
    <t>３－メチル－１－（ビニルオキシ）ブタン</t>
  </si>
  <si>
    <t>CC(C)CCOC=C</t>
  </si>
  <si>
    <t>C-(C)(H)3:2|C-(C)2(H)2:1|C-(C)3(H):1|C[d]-(H)2:1|O-(C[d])(C):1|C[d]-(H)(O):1|C-(C)(H)2(O):1</t>
  </si>
  <si>
    <t>630-01-3</t>
  </si>
  <si>
    <t>HMSWAIKSFDFLKN-UHFFFAOYSA-N</t>
  </si>
  <si>
    <t>ヘキサコサン</t>
  </si>
  <si>
    <t>CCCCCCCCCCCCCCCCCCCCCCCCCC</t>
  </si>
  <si>
    <t>C-(C)(H)3:2|C-(C)2(H)2:24</t>
  </si>
  <si>
    <t>141-28-6</t>
  </si>
  <si>
    <t>VIZORQUEIQEFRT-UHFFFAOYSA-N</t>
  </si>
  <si>
    <t>ジエチル＝アジパート</t>
  </si>
  <si>
    <t>CCOC(=O)CCCCC(=O)OCC</t>
  </si>
  <si>
    <t>370-14-9</t>
  </si>
  <si>
    <t>SBUQZKJEOOQSBV-UHFFFAOYSA-N</t>
  </si>
  <si>
    <t>４－［２－（メチルアミノ）プロパン－１－イル］フェノール</t>
  </si>
  <si>
    <t>CNC(C)Cc1ccc(O)cc1</t>
  </si>
  <si>
    <t>C-(C)(H)3:1|C-(C[B])(C)(H)2:1|C[B]-(H):4|C[B]-(C):1|O-(C[B])(H):1|C[B]-(O):1|C-(H)3(N):1|C-(C)2(H)(N):1|N-(C)2(H):1</t>
  </si>
  <si>
    <t>148-75-4</t>
  </si>
  <si>
    <t>USWINTIHFQKJTR-UHFFFAOYSA-N</t>
  </si>
  <si>
    <t>３－ヒドロキシナフタレン－２，７－ジスルホン酸</t>
  </si>
  <si>
    <t>Oc1cc2ccc(cc2cc1S(=O)(=O)O)S(=O)(=O)O</t>
  </si>
  <si>
    <t>459-73-4</t>
  </si>
  <si>
    <t>NTNZTEQNFHNYBC-UHFFFAOYSA-N</t>
  </si>
  <si>
    <t>グリシンエチルエステル</t>
  </si>
  <si>
    <t>CCOC(=O)CN</t>
  </si>
  <si>
    <t>C-(C)(H)3:1|CO-(C)(O):1|O-(C)(CO):1|C-(C)(H)2(O):1|N-(C)(H)2:1|C-(H)2(N)(CO):1</t>
  </si>
  <si>
    <t>360-68-9</t>
  </si>
  <si>
    <t>QYIXCDOBOSTCEI-CSLJPKNESA-N</t>
  </si>
  <si>
    <t>５β－コレスタン－３β－オール</t>
  </si>
  <si>
    <t>CC(C)CCC[C@@H](C)[C@H]1CC[C@H]2[C@@H]3CC[C@@H]4C[C@@H](O)CC[C@@]4(C)[C@H]3CC[C@@]12C</t>
  </si>
  <si>
    <t>150-61-8</t>
  </si>
  <si>
    <t>NOUUUQMKVOUUNR-UHFFFAOYSA-N</t>
  </si>
  <si>
    <t>Ｎ，Ｎ’－ジフェニルエチレンジアミン</t>
  </si>
  <si>
    <t>C(CNc1ccccc1)Nc2ccccc2</t>
  </si>
  <si>
    <t>C[B]-(H):10|C-(C)(H)2(N):2|N-(C[B])(C)(H):2|C[B]-(N):2</t>
  </si>
  <si>
    <t>447-41-6</t>
  </si>
  <si>
    <t>PTGXAUBQBSGPKF-UHFFFAOYSA-N</t>
  </si>
  <si>
    <t>Ｐ－ヒドロキシ－α－｛１－［（１’－メチル－３’－フェニルプロピル）－アミノ］エチル｝ベンジルアルコール</t>
  </si>
  <si>
    <t>CC(CCc1ccccc1)NC(C)C(O)c2ccc(O)cc2</t>
  </si>
  <si>
    <t>C-(C)(H)3:2|C-(C)2(H)2:1|C-(C[B])(C)(H)2:1|C[B]-(H):9|C[B]-(C):2|O-(C[B])(H):1|O-(C)(H):1|C-(C[B])(C)(H)(O):1|C[B]-(O):1|C-(C)2(H)(N):2|N-(C)2(H):1</t>
  </si>
  <si>
    <t>332-69-4</t>
  </si>
  <si>
    <t>ICBQXEWYZVQCFH-UHFFFAOYSA-N</t>
  </si>
  <si>
    <t>３－（ｐ－ブロモアニリノ）－Ｎ，Ｎ－ジメチルプロパンアミド</t>
  </si>
  <si>
    <t>CN(C)C(=O)CCNc1ccc(Br)cc1</t>
  </si>
  <si>
    <t>C[B]-(H):4|C-(C)(H)2(CO):1|C-(H)3(N):2|C-(C)(H)2(N):1|N-(C[B])(C)(H):1|CO-(C)(N):1|N-(C)2(CO):1|C[B]-(N):1|C[B]-(Br):1</t>
  </si>
  <si>
    <t>151-13-3</t>
  </si>
  <si>
    <t>HGWAKQDTQVDVRP-OKULMJQMSA-N</t>
  </si>
  <si>
    <t>ブチル＝（Ｚ，Ｒ）－１２－ヒドロキシオクタデカ－９－エノアート</t>
  </si>
  <si>
    <t>CCCCCC[C@@H](O)C\C=C/CCCCCCCC(=O)OCCCC</t>
  </si>
  <si>
    <t>C-(C)(H)3:2|C-(C)2(H)2:12|C[d]-(C)(H):2|C-(C[d])(C)(H)2:2|CO-(C)(O):1|O-(C)(CO):1|O-(C)(H):1|C-(C)(H)2(CO):1|C-(C)2(H)(O),alcohpls/peroxides:1|C-(C)(H)2(O):1</t>
  </si>
  <si>
    <t>144-11-6</t>
  </si>
  <si>
    <t>HWHLPVGTWGOCJO-UHFFFAOYSA-N</t>
  </si>
  <si>
    <t>１－シクロヘキシル－１－フェニル－３－（ピペリジン－１－イル）プロパン－１－オール</t>
  </si>
  <si>
    <t>OC(CCN1CCCCC1)(C2CCCCC2)c3ccccc3</t>
  </si>
  <si>
    <t>C-(C)2(H)2:9|C-(C)3(H):1|C[B]-(H):5|C[B]-(C):1|O-(C)(H):1|C-(C[B])(C)2(O):1|C-(C)(H)2(N):3|N-(C)3:1</t>
  </si>
  <si>
    <t>365-26-4</t>
  </si>
  <si>
    <t>OXFGTKPPFSCSMA-GMSGAONNSA-N</t>
  </si>
  <si>
    <t>CN[C@H](C)[C@@H](O)c1ccc(O)cc1</t>
  </si>
  <si>
    <t>387-46-2</t>
  </si>
  <si>
    <t>DGXAGETVRDOQFP-UHFFFAOYSA-N</t>
  </si>
  <si>
    <t>２，６－ジヒドロキシベンズアルデヒド</t>
  </si>
  <si>
    <t>Oc1cccc(O)c1C=O</t>
  </si>
  <si>
    <t>390-28-3</t>
  </si>
  <si>
    <t>WJAJPNHVVFWKKL-UHFFFAOYSA-N</t>
  </si>
  <si>
    <t>α－（１－アミノエチル）－２，５－ジメトキシベンジルアルコール</t>
  </si>
  <si>
    <t>COc1ccc(OC)c(c1)C(O)C(C)N</t>
  </si>
  <si>
    <t>C-(C)(H)3:1|C[B]-(H):3|C[B]-(C):1|O-(C[B])(C):2|O-(C)(H):1|C-(H)3(O):2|C-(C[B])(C)(H)(O):1|C[B]-(O):2|C-(C)2(H)(N):1|N-(C)(H)2:1</t>
  </si>
  <si>
    <t>470-67-7</t>
  </si>
  <si>
    <t>RFFOTVCVTJUTAD-UHFFFAOYSA-N</t>
  </si>
  <si>
    <t>１，４－エポキシパラメンタン</t>
  </si>
  <si>
    <t>CC(C)C12CCC(C)(CC1)O2</t>
  </si>
  <si>
    <t>5137-70-2</t>
  </si>
  <si>
    <t>SVMUEEINWGBIPD-UHFFFAOYSA-N</t>
  </si>
  <si>
    <t>ドデシルホスホン酸</t>
  </si>
  <si>
    <t>CCCCCCCCCCCCP(=O)(O)O</t>
  </si>
  <si>
    <t>C-(C)(H)3:1|C-(C)2(H)2:10|O-(H)(P):2|O-(H)(PO):2</t>
  </si>
  <si>
    <t>7597-97-9</t>
  </si>
  <si>
    <t>KXLQULHLCDGRKG-UHFFFAOYSA-N</t>
  </si>
  <si>
    <t>２－ｔｅｒｔ－ブチル－４－イソプロピルフェノール</t>
  </si>
  <si>
    <t>CC(C)c1ccc(O)c(c1)C(C)(C)C</t>
  </si>
  <si>
    <t>C-(C)(H)3:5|C-(C[B])(C)2(H):1|C-(C[B])(C)3:1|C[B]-(H):3|C[B]-(C):2|O-(C[B])(H):1|C[B]-(O):1</t>
  </si>
  <si>
    <t>469-61-4</t>
  </si>
  <si>
    <t>IRAQOCYXUMOFCW-UKTARXLSSA-N</t>
  </si>
  <si>
    <t>C[C@@H]1CC[C@H]2C(C)(C)[C@H]3C[C@]12CC=C3C</t>
  </si>
  <si>
    <t>C-(C)(H)3:3|C-(C)2(H)2:3|C-(C)3(H):2|C-(C)4:2|C[d]-(C)(H):1|C[d]-(C)2:1|C-(C[d])(C)(H)2:1|C-(C[d])(C)2(H):1|C-(C[d])(H)3:1</t>
  </si>
  <si>
    <t>473-19-8</t>
  </si>
  <si>
    <t>XETQTCAMTVHYPO-UHFFFAOYSA-N</t>
  </si>
  <si>
    <t>２，２，３－トリメチルビシクロ［２．２．１］ヘプタン</t>
  </si>
  <si>
    <t>CC1C2CCC(C2)C1(C)C</t>
  </si>
  <si>
    <t>3251-56-7</t>
  </si>
  <si>
    <t>IZLVFLOBTPURLP-UHFFFAOYSA-N</t>
  </si>
  <si>
    <t>２－メトキシ－４－ニトロフェノール</t>
  </si>
  <si>
    <t>COc1cc(ccc1O)N(=O)=O</t>
  </si>
  <si>
    <t>5022-29-7</t>
  </si>
  <si>
    <t>JZDSOQSUCWVBMV-UHFFFAOYSA-N</t>
  </si>
  <si>
    <t>Ｎ－エチルフタルイミド</t>
  </si>
  <si>
    <t>CCN1C(=O)c2ccccc2C1=O</t>
  </si>
  <si>
    <t>C-(C)(H)3:1|C[B]-(H):4|C[B]-(CO):2|C-(C)(H)2(N):1|CO-(C[B])(N),amides:2|N-(C)(CO)2:1</t>
  </si>
  <si>
    <t>946-31-6</t>
  </si>
  <si>
    <t>PCBCIXWBAPIVDV-UHFFFAOYSA-N</t>
  </si>
  <si>
    <t>６－クロロ－２，４－ジニトロフェノール</t>
  </si>
  <si>
    <t>Oc1c(Cl)cc(cc1N(=O)=O)N(=O)=O</t>
  </si>
  <si>
    <t>25724-58-7</t>
  </si>
  <si>
    <t>OMQBXAQAHHFSST-UHFFFAOYSA-N</t>
  </si>
  <si>
    <t>デシル＝ヘキシル＝フタラート</t>
  </si>
  <si>
    <t>CCCCCCCCCCOC(=O)c1ccccc1C(=O)OCCCCCC</t>
  </si>
  <si>
    <t>10108-61-9</t>
  </si>
  <si>
    <t>ZTXOTHWCDVUQRM-UHFFFAOYSA-N</t>
  </si>
  <si>
    <t>２－ｓｅｃ－ブチル－１Ｈ－イソインドール－１，３（２Ｈ）－ジオン</t>
  </si>
  <si>
    <t>CCC(C)N1C(=O)c2ccccc2C1=O</t>
  </si>
  <si>
    <t>C-(C)(H)3:2|C-(C)2(H)2:1|C[B]-(H):4|C[B]-(CO):2|C-(C)2(H)(N):1|CO-(C[B])(N),amides:2|N-(C)(CO)2:1</t>
  </si>
  <si>
    <t>5406-86-0</t>
  </si>
  <si>
    <t>NZGMMENPUKHODD-UHFFFAOYSA-N</t>
  </si>
  <si>
    <t>２－（４－ｔｅｒｔ－ブチルフェニル）エタノール</t>
  </si>
  <si>
    <t>CC(C)(C)c1ccc(CCO)cc1</t>
  </si>
  <si>
    <t>C-(C)(H)3:3|C-(C[B])(C)(H)2:1|C-(C[B])(C)3:1|C[B]-(H):4|C[B]-(C):2|O-(C)(H):1|C-(C)(H)2(O):1</t>
  </si>
  <si>
    <t>474-62-4</t>
  </si>
  <si>
    <t>SGNBVLSWZMBQTH-GHVLMAAVSA-N</t>
  </si>
  <si>
    <t>CC(C)[C@H](C)CC[C@@H](C)[C@H]1CC[C@H]2[C@@H]3CC=C4C[C@@H](O)CC[C@@]4(C)[C@H]3CC[C@@]12C</t>
  </si>
  <si>
    <t>C-(C)(H)3:6|C-(C)2(H)2:8|C-(C)3(H):7|C-(C)4:1|C[d]-(C)(H):1|C[d]-(C)2:1|C-(C[d])(C)(H)2:2|C-(C[d])(C)3:1|O-(C)(H):1|C-(C)2(H)(O),alcohpls/peroxides:1</t>
  </si>
  <si>
    <t>103-14-0</t>
  </si>
  <si>
    <t>SRYYOKKLTBRLHT-UHFFFAOYSA-N</t>
  </si>
  <si>
    <t>ｐ－ベンジルアミノフェノール</t>
  </si>
  <si>
    <t>Oc1ccc(NCc2ccccc2)cc1</t>
  </si>
  <si>
    <t>C[B]-(H):9|C[B]-(C):1|O-(C[B])(H):1|C[B]-(O):1|C-(C[B])(H)2(N):1|N-(C[B])(C)(H):1|C[B]-(N):1</t>
  </si>
  <si>
    <t>304-17-6</t>
  </si>
  <si>
    <t>VPLDXHDOGVIETL-UHFFFAOYSA-N</t>
  </si>
  <si>
    <t>Ｎ－イソプロピルフタルイミド</t>
  </si>
  <si>
    <t>CC(C)N1C(=O)c2ccccc2C1=O</t>
  </si>
  <si>
    <t>C-(C)(H)3:2|C[B]-(H):4|C[B]-(CO):2|C-(C)2(H)(N):1|CO-(C[B])(N),amides:2|N-(C)(CO)2:1</t>
  </si>
  <si>
    <t>474-86-2</t>
  </si>
  <si>
    <t>WKRLQDKEXYKHJB-UWWQBHOKSA-N</t>
  </si>
  <si>
    <t>３－ヒドロキシエストラ－１，３，５（１０），７－テトラエン－１７－オン</t>
  </si>
  <si>
    <t>C[C@@]12CC[C@H]3C(=CCc4cc(O)ccc34)[C@@H]1CCC2=O</t>
  </si>
  <si>
    <t>C-(C)(H)3:1|C-(C)2(H)2:3|C[d]-(C)(H):1|C[d]-(C)2:1|C-(C[d])(C)2(H):1|C-(C[d])(C[B])(H)2:1|C-(C[d])(C[B])(C)(H):1|C[B]-(H):3|C[B]-(C):2|CO-(C)2:1|O-(C[B])(H):1|C-(C)3(CO):1|C-(C)(H)2(CO):1|C[B]-(O):1</t>
  </si>
  <si>
    <t>625-72-9</t>
  </si>
  <si>
    <t>WHBMMWSBFZVSSR-GSVOUGTGSA-N</t>
  </si>
  <si>
    <t>（Ｒ）－３－ヒドロキシブタン酸</t>
  </si>
  <si>
    <t>C[C@@H](O)CC(=O)O</t>
  </si>
  <si>
    <t>122-46-3</t>
  </si>
  <si>
    <t>OTGAHJPFNKQGAE-UHFFFAOYSA-N</t>
  </si>
  <si>
    <t>ｍ－トリル＝アセタート</t>
  </si>
  <si>
    <t>CC(=O)Oc1cccc(C)c1</t>
  </si>
  <si>
    <t>72-69-5</t>
  </si>
  <si>
    <t>PHVGLTMQBUFIQQ-UHFFFAOYSA-N</t>
  </si>
  <si>
    <t>Ｎ－メチル－３－｛２’，６’－ジベンゾ［ａ，ｄ］シクロヘプタジエニリデン｝プロピルアミン</t>
  </si>
  <si>
    <t>CNCCC=C1c2ccccc2CCc3ccccc13</t>
  </si>
  <si>
    <t>C[d]-(C)(H):1|C[d]-C[B]2:1|C-(C[d])(C)(H)2:1|C-(C[B])(C)(H)2:2|C[B]-(H):8|C[B]-(C):2|C[B]-(C[d]):2|C-(H)3(N):1|C-(C)(H)2(N):1|N-(C)2(H):1</t>
  </si>
  <si>
    <t>119-19-7</t>
  </si>
  <si>
    <t>QEAYLNJEDDOYNQ-UHFFFAOYSA-N</t>
  </si>
  <si>
    <t>６－アニリノ－４－ヒドロキシナフタレン－２－スルホン酸</t>
  </si>
  <si>
    <t>Oc1cc(cc2ccc(Nc3ccccc3)cc12)S(=O)(=O)O</t>
  </si>
  <si>
    <t>762-16-3</t>
  </si>
  <si>
    <t>SRSFOMHQIATOFV-UHFFFAOYSA-N</t>
  </si>
  <si>
    <t>ジオクタノイル＝ペルオキシド</t>
  </si>
  <si>
    <t>CCCCCCCC(=O)OOC(=O)CCCCCCC</t>
  </si>
  <si>
    <t>C-(C)(H)3:2|C-(C)2(H)2:10|CO-(C)(O):2|C-(C)(H)2(CO):2|O-(O)(CO):2</t>
  </si>
  <si>
    <t>116-16-5</t>
  </si>
  <si>
    <t>DOJXGHGHTWFZHK-UHFFFAOYSA-N</t>
  </si>
  <si>
    <t>ヘキサクロルアセトン</t>
  </si>
  <si>
    <t>ClC(Cl)(Cl)C(=O)C(Cl)(Cl)Cl</t>
  </si>
  <si>
    <t>CO-(C)2:1|C-(CO)(Cl)3:2</t>
  </si>
  <si>
    <t>13269-52-8</t>
  </si>
  <si>
    <t>（Ｅ）－ヘキサ－３－エン</t>
  </si>
  <si>
    <t>117-89-5</t>
  </si>
  <si>
    <t>ZEWQUBUPAILYHI-UHFFFAOYSA-N</t>
  </si>
  <si>
    <t>１０－［３－（４－メチルピペラジン－１－イル）プロピル］－２－（トリフルオロメチル）－１０Ｈ－フェノチアジン</t>
  </si>
  <si>
    <t>CN1CCN(CCCN2c3ccccc3Sc4ccc(cc24)C(F)(F)F)CC1</t>
  </si>
  <si>
    <t>C-(C)2(H)2:1|C[B]-(H):7|C[B]-(C):1|C-(H)3(N):1|C-(C)(H)2(N):6|N-(C)3:2|N-(C[B])2(C):1|C[B]-(N):2|S-(C[B])2:1|C[B]-(S):2|C-(C[B])(F)3:1</t>
  </si>
  <si>
    <t>117-56-6</t>
  </si>
  <si>
    <t>XIQKALDENTUXBY-UHFFFAOYSA-N</t>
  </si>
  <si>
    <t>４－ヒドロキシナフタレン－１，５－ジスルホン酸</t>
  </si>
  <si>
    <t>Oc1ccc(c2cccc(c12)S(=O)(=O)O)S(=O)(=O)O</t>
  </si>
  <si>
    <t>117-61-3</t>
  </si>
  <si>
    <t>MBJAPGAZEWPEFB-UHFFFAOYSA-N</t>
  </si>
  <si>
    <t>４，４’－ジアミノビフェニル－２，２’－ジスルホン酸</t>
  </si>
  <si>
    <t>Nc1ccc(c2ccc(N)cc2S(=O)(=O)O)c(c1)S(=O)(=O)O</t>
  </si>
  <si>
    <t>C[B]-(H):6|C[B]-(C[B]):2|N-(C[B])(H)2:2|C[B]-(N):2|C[B]-(SO2):2|C[B]-(S):2</t>
  </si>
  <si>
    <t>7688-21-3</t>
  </si>
  <si>
    <t>RYPKRALMXUUNKS-HYXAFXHYSA-N</t>
  </si>
  <si>
    <t>（Ｚ）－ヘキサ－２－エン</t>
  </si>
  <si>
    <t>CCC\C=C/C</t>
  </si>
  <si>
    <t>118-65-0</t>
  </si>
  <si>
    <t>119-79-9</t>
  </si>
  <si>
    <t>UWPJYQYRSWYIGZ-UHFFFAOYSA-N</t>
  </si>
  <si>
    <t>５－アミノナフタレン－２－スルホン酸</t>
  </si>
  <si>
    <t>Nc1cccc2cc(ccc12)S(=O)(=O)O</t>
  </si>
  <si>
    <t>2368-80-1</t>
  </si>
  <si>
    <t>PENWGQNPFRRVQI-UHFFFAOYSA-N</t>
  </si>
  <si>
    <t>（２－フルオロフェニル）ヒドラジン</t>
  </si>
  <si>
    <t>NNc1ccccc1F</t>
  </si>
  <si>
    <t>C[B]-(H):4|N-(H)2(N):1|N-(C[B])(H)(N):1|C[B]-(N):1|C[B]-(F):1</t>
  </si>
  <si>
    <t>115-76-4</t>
  </si>
  <si>
    <t>XRVCFZPJAHWYTB-UHFFFAOYSA-N</t>
  </si>
  <si>
    <t>２，２－ジエチルプロパン－１，３－ジオール</t>
  </si>
  <si>
    <t>CCC(CC)(CO)CO</t>
  </si>
  <si>
    <t>123-02-4</t>
  </si>
  <si>
    <t>MCVUKOYZUCWLQQ-UHFFFAOYSA-N</t>
  </si>
  <si>
    <t>トリデシルベンゼン</t>
  </si>
  <si>
    <t>CCCCCCCCCCCCCc1ccccc1</t>
  </si>
  <si>
    <t>C-(C)(H)3:1|C-(C)2(H)2:11|C-(C[B])(C)(H)2:1|C[B]-(H):5|C[B]-(C):1</t>
  </si>
  <si>
    <t>3433-37-2</t>
  </si>
  <si>
    <t>PRAYXGYYVXRDDW-UHFFFAOYSA-N</t>
  </si>
  <si>
    <t>２－ピペリジルメタノール</t>
  </si>
  <si>
    <t>OCC1CCCCN1</t>
  </si>
  <si>
    <t>C-(C)2(H)2:3|O-(C)(H):1|C-(C)(H)2(O):1|C-(C)(H)2(N):1|C-(C)2(H)(N):1|N-(C)2(H):1</t>
  </si>
  <si>
    <t>118-32-1</t>
  </si>
  <si>
    <t>DOBIZWYVJFIYOV-UHFFFAOYSA-N</t>
  </si>
  <si>
    <t>７－ヒドロキシナフタレン－１，３－ジスルホン酸</t>
  </si>
  <si>
    <t>Oc1ccc2cc(cc(c2c1)S(=O)(=O)O)S(=O)(=O)O</t>
  </si>
  <si>
    <t>6627-53-8</t>
  </si>
  <si>
    <t>ABEUJUYEUCCZQF-UHFFFAOYSA-N</t>
  </si>
  <si>
    <t>４－クロロ－２－メトキシ－１－ニトロベンゼン</t>
  </si>
  <si>
    <t>COc1cc(Cl)ccc1N(=O)=O</t>
  </si>
  <si>
    <t>494-99-5</t>
  </si>
  <si>
    <t>GYPMBQZAVBFUIZ-UHFFFAOYSA-N</t>
  </si>
  <si>
    <t>３，４－ジメトキシトルエン</t>
  </si>
  <si>
    <t>COc1ccc(C)cc1OC</t>
  </si>
  <si>
    <t>132-87-6</t>
  </si>
  <si>
    <t>ZLHGMJOGMLVDFS-UHFFFAOYSA-N</t>
  </si>
  <si>
    <t>７－（ベンゾイルアミノ）－４－ヒドロキシナフタレン－２－スルホン酸</t>
  </si>
  <si>
    <t>Oc1cc(cc2cc(NC(=O)c3ccccc3)ccc12)S(=O)(=O)O</t>
  </si>
  <si>
    <t>C[BF]-(C[B])2(C[BF]):2|C[B]-(H):10|O-(C[B])(H):1|C[B]-(O):1|C[B]-(CO):1|CO-(C[B])(N),amides:1|N-(C[B])(H)(CO):1|C[B]-(N):1|C[B]-(SO2):1|C[B]-(S):1</t>
  </si>
  <si>
    <t>119-54-0</t>
  </si>
  <si>
    <t>IWJSZNIFIDAYDY-UHFFFAOYSA-N</t>
  </si>
  <si>
    <t>１－（Ｎ，Ｎ－ジエチルカルバモイル）ピペラジン</t>
  </si>
  <si>
    <t>CCN(CC)C(=O)N1CCNCC1</t>
  </si>
  <si>
    <t>C-(C)(H)3:2|C-(C)(H)2(N):6|N-(C)2(H):1|CO-(N)2:1|N-(C)2(CO):2</t>
  </si>
  <si>
    <t>140-28-3</t>
  </si>
  <si>
    <t>JUHORIMYRDESRB-UHFFFAOYSA-N</t>
  </si>
  <si>
    <t>Ｎ，Ｎ’－ジベンジルエタン－１，２－ジアミン</t>
  </si>
  <si>
    <t>C(CNCc1ccccc1)NCc2ccccc2</t>
  </si>
  <si>
    <t>C[B]-(H):10|C[B]-(C):2|C-(C)(H)2(N):2|C-(C[B])(H)2(N):2|N-(C)2(H):2</t>
  </si>
  <si>
    <t>102-79-4</t>
  </si>
  <si>
    <t>GVNHOISKXMSMPX-UHFFFAOYSA-N</t>
  </si>
  <si>
    <t>CCCCN(CCO)CCO</t>
  </si>
  <si>
    <t>C-(C)(H)3:1|C-(C)2(H)2:2|O-(C)(H):2|C-(C)(H)2(O):2|C-(C)(H)2(N):3|N-(C)3:1</t>
  </si>
  <si>
    <t>132-57-0</t>
  </si>
  <si>
    <t>HUYJTJXLNBOVFO-UHFFFAOYSA-N</t>
  </si>
  <si>
    <t>７－ヒドロキシナフタレン－１－スルホン酸</t>
  </si>
  <si>
    <t>Oc1ccc2cccc(c2c1)S(=O)(=O)O</t>
  </si>
  <si>
    <t>138-41-0</t>
  </si>
  <si>
    <t>UCAGLBKTLXCODC-UHFFFAOYSA-N</t>
  </si>
  <si>
    <t>NS(=O)(=O)c1ccc(cc1)C(=O)O</t>
  </si>
  <si>
    <t>133-16-4</t>
  </si>
  <si>
    <t>VDANGULDQQJODZ-UHFFFAOYSA-N</t>
  </si>
  <si>
    <t>４－アミノ－２－クロロ安息香酸２－（ジエチルアミノ）エチル</t>
  </si>
  <si>
    <t>CCN(CC)CCOC(=O)c1ccc(N)cc1Cl</t>
  </si>
  <si>
    <t>C-(C)(H)3:2|C[B]-(H):3|CO-(C[B])(O):1|O-(C)(CO):1|C-(C)(H)2(O):1|C[B]-(CO):1|C-(C)(H)2(N):3|N-(C)3:1|N-(C[B])(H)2:1|C[B]-(N):1|C[B]-(Cl):1</t>
  </si>
  <si>
    <t>303-07-1</t>
  </si>
  <si>
    <t>AKEUNCKRJATALU-UHFFFAOYSA-N</t>
  </si>
  <si>
    <t>２，６－ジヒドロキシ安息香酸</t>
  </si>
  <si>
    <t>OC(=O)c1c(O)cccc1O</t>
  </si>
  <si>
    <t>(OH)(OH),meta:1|(COOH)(OH),ortho:2</t>
  </si>
  <si>
    <t>128-87-0</t>
  </si>
  <si>
    <t>BYONEXGJEYSLBO-UHFFFAOYSA-N</t>
  </si>
  <si>
    <t>４，４’－ジアミノ－１，１’－ジアンスリイミド</t>
  </si>
  <si>
    <t>Nc1ccc(Nc2ccc(N)c3C(=O)c4ccccc4C(=O)c23)c5C(=O)c6ccccc6C(=O)c15</t>
  </si>
  <si>
    <t>C[B]-(H):12|CO-(C[B])2:4|C[B]-(CO):8|N-(C[B])(H)2:2|N-(C[B])2(H):1|C[B]-(N):4</t>
  </si>
  <si>
    <t>128-85-8</t>
  </si>
  <si>
    <t>ITYXXSSJBOAGAR-UHFFFAOYSA-N</t>
  </si>
  <si>
    <t>１－メチルアミノ－４－トルイジノアントラキノン</t>
  </si>
  <si>
    <t>CNc1ccc(Nc2ccc(C)cc2)c3C(=O)c4ccccc4C(=O)c13</t>
  </si>
  <si>
    <t>130-80-3</t>
  </si>
  <si>
    <t>VZMLEMYJUIIHNF-QURGRASLSA-N</t>
  </si>
  <si>
    <t>４，４’－（Ｅ）－ヘキサ－３－エン－３，４－ジイルジフェニル＝ジプロピオナート</t>
  </si>
  <si>
    <t>CCC(=O)Oc1ccc(cc1)\C(=C(/CC)\c2ccc(OC(=O)CC)cc2)\CC</t>
  </si>
  <si>
    <t>C-(C)(H)3:4|C[d]-C[B](C):2|C-(C[d])(C)(H)2:2|C[B]-(H):8|C[B]-(C[d]):2|CO-(C)(O):2|O-(C[B])(CO):2|C-(C)(H)2(CO):2|C[B]-(O):2</t>
  </si>
  <si>
    <t>134-47-4</t>
  </si>
  <si>
    <t>PCGISRHGYLRXSR-UHFFFAOYSA-N</t>
  </si>
  <si>
    <t>４，４’－ジヒドロキシ－７，７’－ウレイレンジナフタレン－２－スルホン酸</t>
  </si>
  <si>
    <t>Oc1cc(cc2cc(NC(=O)Nc3ccc4c(O)cc(cc4c3)S(=O)(=O)O)ccc12)S(=O)(=O)O</t>
  </si>
  <si>
    <t>C[BF]-(C[B])2(C[BF]):4|C[B]-(H):10|O-(C[B])(H):2|C[B]-(O):2|CO-(N)2:1|N-(C[B])(H)(CO):2|C[B]-(N):2|C[B]-(SO2):2|C[B]-(S):2</t>
  </si>
  <si>
    <t>133-53-9</t>
  </si>
  <si>
    <t>IYOLBFFHPZOQGW-UHFFFAOYSA-N</t>
  </si>
  <si>
    <t>２，４－ジクロロ－３，５－キシレノール</t>
  </si>
  <si>
    <t>Cc1cc(O)c(Cl)c(C)c1Cl</t>
  </si>
  <si>
    <t>C[B]-(H):1|C[B]-(C):2|C-(C[B])(H)3:2|O-(C[B])(H):1|C[B]-(O):1|C[B]-(Cl):2</t>
  </si>
  <si>
    <t>138-87-4</t>
  </si>
  <si>
    <t>RUJPNZNXGCHGID-UHFFFAOYSA-N</t>
  </si>
  <si>
    <t>ｐ－メンタ－８－エン－１－オール</t>
  </si>
  <si>
    <t>CC(=C)C1CCC(C)(O)CC1</t>
  </si>
  <si>
    <t>5830-30-8</t>
  </si>
  <si>
    <t>OAERLTPBKQBWHJ-UHFFFAOYSA-N</t>
  </si>
  <si>
    <t>Ｎ，Ｎ－ジメチルヘキサンアミド</t>
  </si>
  <si>
    <t>CCCCCC(=O)N(C)C</t>
  </si>
  <si>
    <t>C-(C)(H)3:1|C-(C)2(H)2:3|C-(C)(H)2(CO):1|C-(H)3(N):2|CO-(C)(N):1|N-(C)2(CO):1</t>
  </si>
  <si>
    <t>7283-69-4</t>
  </si>
  <si>
    <t>RSRICHZMFPHXLE-AATRIKPKSA-N</t>
  </si>
  <si>
    <t>ジイソブチル＝フマラート</t>
  </si>
  <si>
    <t>CC(C)COC(=O)\C=C\C(=O)OCC(C)C</t>
  </si>
  <si>
    <t>111-73-9</t>
  </si>
  <si>
    <t>QRUOTIJTSNETKW-UHFFFAOYSA-N</t>
  </si>
  <si>
    <t>４－エトキシブタン－１－オール</t>
  </si>
  <si>
    <t>CCOCCCCO</t>
  </si>
  <si>
    <t>101-33-7</t>
  </si>
  <si>
    <t>SYPLTTUVUZHTJR-UHFFFAOYSA-N</t>
  </si>
  <si>
    <t>１，１，３－トリエトキシヘキサン</t>
  </si>
  <si>
    <t>CCCC(CC(OCC)OCC)OCC</t>
  </si>
  <si>
    <t>C-(C)(H)3:4|C-(C)2(H)2:3|O-(C)2:3|C-(C)(H)(O)2:1|C-(C)2(H)(O),ethers/esters:1|C-(C)(H)2(O):3</t>
  </si>
  <si>
    <t>28292-42-4</t>
  </si>
  <si>
    <t>SRMHHEPXZLWKOK-UHFFFAOYSA-N</t>
  </si>
  <si>
    <t>ヘプタン－３－アミン</t>
  </si>
  <si>
    <t>CCCCC(N)CC</t>
  </si>
  <si>
    <t>373-05-7</t>
  </si>
  <si>
    <t>QDVPGZOKFHEOIW-UHFFFAOYSA-N</t>
  </si>
  <si>
    <t>６－フルオロヘキサン酸</t>
  </si>
  <si>
    <t>OC(=O)CCCCCF</t>
  </si>
  <si>
    <t>C-(C)2(H)2:3|CO-(C)(O):1|O-(CO)(H):1|C-(C)(H)2(CO):1|C-(C)(H)2(F):1</t>
  </si>
  <si>
    <t>1119-16-0</t>
  </si>
  <si>
    <t>JGEGJYXHCFUMJF-UHFFFAOYSA-N</t>
  </si>
  <si>
    <t>４－メチルペンタナール</t>
  </si>
  <si>
    <t>CC(C)CCC=O</t>
  </si>
  <si>
    <t>1069-29-0</t>
  </si>
  <si>
    <t>NXPNPYNCKSWEHA-WDSKDSINSA-N</t>
  </si>
  <si>
    <t>ジメチル＝（２Ｒ，２’Ｒ）－２，２’－ジアミノ－３，３’－ジスルファンジイルジプロパノアート</t>
  </si>
  <si>
    <t>COC(=O)[C@@H](N)CSSC[C@H](N)C(=O)OC</t>
  </si>
  <si>
    <t>CO-(C)(O):2|O-(C)(CO):2|C-(H)3(O):2|N-(C)(H)2:2|C-(C)(H)(N)(CO):2|C-(C)(H)2(S):2|S-(C)(S):2</t>
  </si>
  <si>
    <t>2615-15-8</t>
  </si>
  <si>
    <t>IIRDTKBZINWQAW-UHFFFAOYSA-N</t>
  </si>
  <si>
    <t>３，６，９，１２，１５－ペンタオキサヘプタデカン－１，１７－ジオール</t>
  </si>
  <si>
    <t>OCCOCCOCCOCCOCCOCCO</t>
  </si>
  <si>
    <t>O-(C)2:5|O-(C)(H):2|C-(C)(H)2(O):2|C-(C)(H)2(O):10</t>
  </si>
  <si>
    <t>18999-28-5</t>
  </si>
  <si>
    <t>ヘプタ－２－エン酸</t>
  </si>
  <si>
    <t>597-96-6</t>
  </si>
  <si>
    <t>KYWJZCSJMOILIZ-UHFFFAOYSA-N</t>
  </si>
  <si>
    <t>３－メチルヘキサン－３－オール</t>
  </si>
  <si>
    <t>CCCC(C)(O)CC</t>
  </si>
  <si>
    <t>14979-39-6</t>
  </si>
  <si>
    <t>BKQICAFAUMRYLZ-UHFFFAOYSA-N</t>
  </si>
  <si>
    <t>４－メチルヘプタン－３－オール</t>
  </si>
  <si>
    <t>CCCC(C)C(O)CC</t>
  </si>
  <si>
    <t>2883-45-6</t>
  </si>
  <si>
    <t>UTGFOWQYZKTZTN-UHFFFAOYSA-N</t>
  </si>
  <si>
    <t>ヘプタ－１，６－ジエン－４－オール</t>
  </si>
  <si>
    <t>OC(CC=C)CC=C</t>
  </si>
  <si>
    <t>C[d]-(H)2:2|C[d]-(C)(H):2|C-(C[d])(C)(H)2:2|O-(C)(H):1|C-(C)2(H)(O),alcohpls/peroxides:1</t>
  </si>
  <si>
    <t>111-32-0</t>
  </si>
  <si>
    <t>KOVAQMSVARJMPH-UHFFFAOYSA-N</t>
  </si>
  <si>
    <t>４－メトキシブタン－１－オール</t>
  </si>
  <si>
    <t>COCCCCO</t>
  </si>
  <si>
    <t>C-(C)2(H)2:2|O-(C)2:1|O-(C)(H):1|C-(C)(H)2(O):1|C-(C)(H)2(O):1|C-(H)3(O):1</t>
  </si>
  <si>
    <t>5635-98-3</t>
  </si>
  <si>
    <t>SSICPQZWCDZSQA-UHFFFAOYSA-N</t>
  </si>
  <si>
    <t>２－（メトキシメチル）フェノール</t>
  </si>
  <si>
    <t>COCc1ccccc1O</t>
  </si>
  <si>
    <t>305-15-7</t>
  </si>
  <si>
    <t>LZKWWERBNXLGLI-UHFFFAOYSA-N</t>
  </si>
  <si>
    <t>（２，５－ジクロロフェニル）ヒドラジン</t>
  </si>
  <si>
    <t>NNc1cc(Cl)ccc1Cl</t>
  </si>
  <si>
    <t>22462-79-9</t>
  </si>
  <si>
    <t>LINQVIAARQIDQJ-UHFFFAOYSA-N</t>
  </si>
  <si>
    <t>６－メチルヘプタ－５－エン－２－アミン</t>
  </si>
  <si>
    <t>CC(N)CCC=C(C)C</t>
  </si>
  <si>
    <t>C-(C)(H)3:1|C-(C)2(H)2:1|C[d]-(C)(H):1|C[d]-(C)2:1|C-(C[d])(C)(H)2:1|C-(C[d])(H)3:2|C-(C)2(H)(N):1|N-(C)(H)2:1</t>
  </si>
  <si>
    <t>629-60-7</t>
  </si>
  <si>
    <t>WKJHMKQSIBMURP-UHFFFAOYSA-N</t>
  </si>
  <si>
    <t>トリデカンニトリル</t>
  </si>
  <si>
    <t>CCCCCCCCCCCCC#N</t>
  </si>
  <si>
    <t>C-(C)(H)3:1|C-(C)2(H)2:10|C-(C)(H)2(CN):1</t>
  </si>
  <si>
    <t>10138-59-7</t>
  </si>
  <si>
    <t>ZTUZDYWYNQDJKR-UHFFFAOYSA-N</t>
  </si>
  <si>
    <t>ジエチル＝シクロヘキサン－１，２－ジカルボキシラート</t>
  </si>
  <si>
    <t>CCOC(=O)C1CCCCC1C(=O)OCC</t>
  </si>
  <si>
    <t>304-06-3</t>
  </si>
  <si>
    <t>ZJWUEJOPKFYFQD-UHFFFAOYSA-N</t>
  </si>
  <si>
    <t>２－ヒドロキシビフェニル－３－カルボン酸</t>
  </si>
  <si>
    <t>OC(=O)c1cccc(c1O)c2ccccc2</t>
  </si>
  <si>
    <t>2050-08-0</t>
  </si>
  <si>
    <t>RANVDUNFZBMTBK-UHFFFAOYSA-N</t>
  </si>
  <si>
    <t>ペンチル＝２－ヒドロキシベンゾアート</t>
  </si>
  <si>
    <t>CCCCCOC(=O)c1ccccc1O</t>
  </si>
  <si>
    <t>2549-93-1</t>
  </si>
  <si>
    <t>OXIKYYJDTWKERT-UHFFFAOYSA-N</t>
  </si>
  <si>
    <t>シクロヘキサン－１，４－ジイルジメタンアミン</t>
  </si>
  <si>
    <t>NCC1CCC(CN)CC1</t>
  </si>
  <si>
    <t>24781-13-3</t>
  </si>
  <si>
    <t>GMHNYYKDPGWAJR-UHFFFAOYSA-N</t>
  </si>
  <si>
    <t>３－フェニルプロピル＝２－ヒドロキシベンゾアート</t>
  </si>
  <si>
    <t>Oc1ccccc1C(=O)OCCCc2ccccc2</t>
  </si>
  <si>
    <t>C-(C)2(H)2:1|C-(C[B])(C)(H)2:1|C[B]-(H):9|C[B]-(C):1|CO-(C[B])(O):1|O-(C)(CO):1|O-(C[B])(H):1|C-(C)(H)2(O):1|C[B]-(O):1|C[B]-(CO):1</t>
  </si>
  <si>
    <t>31143-55-2</t>
  </si>
  <si>
    <t>NGSJNQJPYFYNJV-UHFFFAOYSA-N</t>
  </si>
  <si>
    <t>５－メチル－２－プロピルフェノール</t>
  </si>
  <si>
    <t>CCCc1ccc(C)cc1O</t>
  </si>
  <si>
    <t>3015-65-4</t>
  </si>
  <si>
    <t>FQXSTGKJHBFSIQ-UHFFFAOYSA-N</t>
  </si>
  <si>
    <t>Ｎ，Ｎ－ジメチルテトラデカンアミド</t>
  </si>
  <si>
    <t>CCCCCCCCCCCCCC(=O)N(C)C</t>
  </si>
  <si>
    <t>C-(C)(H)3:1|C-(C)2(H)2:11|C-(C)(H)2(CO):1|C-(H)3(N):2|CO-(C)(N):1|N-(C)2(CO):1</t>
  </si>
  <si>
    <t>13846-31-6</t>
  </si>
  <si>
    <t>HEBKPAWCVUSXMB-UHFFFAOYSA-N</t>
  </si>
  <si>
    <t>ジアリル＝シクロヘキサン－１，２－ジカルボキシラート</t>
  </si>
  <si>
    <t>C=CCOC(=O)C1CCCCC1C(=O)OCC=C</t>
  </si>
  <si>
    <t>5452-75-5</t>
  </si>
  <si>
    <t>ZBDAMDWKXGTKBT-UHFFFAOYSA-N</t>
  </si>
  <si>
    <t>エチル＝シクロヘキシルアセタート</t>
  </si>
  <si>
    <t>CCOC(=O)CC1CCCCC1</t>
  </si>
  <si>
    <t>2626-64-4</t>
  </si>
  <si>
    <t>QHZRZIWCGRXBRY-UHFFFAOYSA-N</t>
  </si>
  <si>
    <t>２－メチルヘキサン－２－アミン</t>
  </si>
  <si>
    <t>CCCCC(C)(C)N</t>
  </si>
  <si>
    <t>C-(C)(H)3:3|C-(C)2(H)2:3|C-(C)3(N):1|N-(C)(H)2:1</t>
  </si>
  <si>
    <t>105-41-9</t>
  </si>
  <si>
    <t>YAHRDLICUYEDAU-UHFFFAOYSA-N</t>
  </si>
  <si>
    <t>４－メチルヘキサン－２－アミン</t>
  </si>
  <si>
    <t>CCC(C)CC(C)N</t>
  </si>
  <si>
    <t>C-(C)(H)3:3|C-(C)2(H)2:2|C-(C)3(H):1|C-(C)2(H)(N):1|N-(C)(H)2:1</t>
  </si>
  <si>
    <t>17091-40-6</t>
  </si>
  <si>
    <t>VJWZYGQIJWDACM-UHFFFAOYSA-N</t>
  </si>
  <si>
    <t>２－（イソブチルアミノ）エタノール</t>
  </si>
  <si>
    <t>CC(C)CNCCO</t>
  </si>
  <si>
    <t>C-(C)(H)3:2|C-(C)3(H):1|O-(C)(H):1|C-(C)(H)2(O):1|C-(C)(H)2(N):2|N-(C)2(H):1</t>
  </si>
  <si>
    <t>7529-27-3</t>
  </si>
  <si>
    <t>CARNFEUGBMWTON-UHFFFAOYSA-N</t>
  </si>
  <si>
    <t>３，３’－［１，２－エタンジイルビス（オキシ）］ビスプロパ－１－エン</t>
  </si>
  <si>
    <t>C=CCOCCOCC=C</t>
  </si>
  <si>
    <t>C[d]-(H)2:2|C[d]-(C)(H):2|O-(C)2:2|C-(C[d])(H)2(O):2|C-(C)(H)2(O):2</t>
  </si>
  <si>
    <t>609-27-8</t>
  </si>
  <si>
    <t>NEHRITNOSGFGGS-UHFFFAOYSA-N</t>
  </si>
  <si>
    <t>３－エチルペンタン－２－オール</t>
  </si>
  <si>
    <t>CCC(CC)C(C)O</t>
  </si>
  <si>
    <t>102-05-6</t>
  </si>
  <si>
    <t>WYZDCUGWXKHESN-UHFFFAOYSA-N</t>
  </si>
  <si>
    <t>ジベンジル（メチル）アミン</t>
  </si>
  <si>
    <t>CN(Cc1ccccc1)Cc2ccccc2</t>
  </si>
  <si>
    <t>C[B]-(H):10|C[B]-(C):2|C-(H)3(N):1|C-(C[B])(H)2(N):2|N-(C)3:1</t>
  </si>
  <si>
    <t>106-28-5</t>
  </si>
  <si>
    <t>（２Ｅ，６Ｅ）－３，７，１１－トリメチルドデカ－２，６，１０－トリエン－１－オール</t>
  </si>
  <si>
    <t>5202-26-6</t>
  </si>
  <si>
    <t>HAMFVYJFVXTJCJ-VXGBXAGGSA-N</t>
  </si>
  <si>
    <t>ｒｅｌ－（１Ｒ，２Ｒ）－シクロドデカン－１，２－ジオール</t>
  </si>
  <si>
    <t>O[C@@H]1CCCCCCCCCC[C@H]1O</t>
  </si>
  <si>
    <t>626-98-2</t>
  </si>
  <si>
    <t>ペンタ－２－エン酸</t>
  </si>
  <si>
    <t>104-81-4</t>
  </si>
  <si>
    <t>WZRKSPFYXUXINF-UHFFFAOYSA-N</t>
  </si>
  <si>
    <t>α－ブロモ－ｐ－キシレン</t>
  </si>
  <si>
    <t>Cc1ccc(CBr)cc1</t>
  </si>
  <si>
    <t>C[B]-(H):4|C[B]-(C):2|C-(C[B])(H)3:1|C-(C[B])(H)2(Br):1</t>
  </si>
  <si>
    <t>111-51-3</t>
  </si>
  <si>
    <t>VEAZEPMQWHPHAG-UHFFFAOYSA-N</t>
  </si>
  <si>
    <t>Ｎ，Ｎ，Ｎ’，Ｎ’－テトラメチルブタン－１，４－ジアミン</t>
  </si>
  <si>
    <t>CN(C)CCCCN(C)C</t>
  </si>
  <si>
    <t>C-(C)2(H)2:2|C-(H)3(N):4|C-(C)(H)2(N):2|N-(C)3:2</t>
  </si>
  <si>
    <t>108-40-7</t>
  </si>
  <si>
    <t>WRXOZRLZDJAYDR-UHFFFAOYSA-N</t>
  </si>
  <si>
    <t>ｍ－チオクレゾール</t>
  </si>
  <si>
    <t>Cc1cccc(S)c1</t>
  </si>
  <si>
    <t>C[B]-(H):4|C[B]-(C):1|C-(C[B])(H)3:1|S-(C[B])(H):1|C[B]-(S):1</t>
  </si>
  <si>
    <t>616-34-2</t>
  </si>
  <si>
    <t>KQSSATDQUYCRGS-UHFFFAOYSA-N</t>
  </si>
  <si>
    <t>グリシンメチルエステル</t>
  </si>
  <si>
    <t>COC(=O)CN</t>
  </si>
  <si>
    <t>CO-(C)(O):1|O-(C)(CO):1|C-(H)3(O):1|N-(C)(H)2:1|C-(H)2(N)(CO):1</t>
  </si>
  <si>
    <t>818-23-5</t>
  </si>
  <si>
    <t>PQYGSSYFJIJDFK-UHFFFAOYSA-N</t>
  </si>
  <si>
    <t>ペンタデカン－８－オン</t>
  </si>
  <si>
    <t>CCCCCCCC(=O)CCCCCCC</t>
  </si>
  <si>
    <t>C-(C)(H)3:2|C-(C)2(H)2:10|CO-(C)2:1|C-(C)(H)2(CO):2</t>
  </si>
  <si>
    <t>103-32-2</t>
  </si>
  <si>
    <t>GTWJETSWSUWSEJ-UHFFFAOYSA-N</t>
  </si>
  <si>
    <t>Ｎ－ベンジルアニリン</t>
  </si>
  <si>
    <t>C(Nc1ccccc1)c2ccccc2</t>
  </si>
  <si>
    <t>C[B]-(H):10|C[B]-(C):1|C-(C[B])(H)2(N):1|N-(C[B])(C)(H):1|C[B]-(N):1</t>
  </si>
  <si>
    <t>106-45-6</t>
  </si>
  <si>
    <t>WLHCBQAPPJAULW-UHFFFAOYSA-N</t>
  </si>
  <si>
    <t>Cc1ccc(S)cc1</t>
  </si>
  <si>
    <t>565-67-3</t>
  </si>
  <si>
    <t>ISTJMQSHILQAEC-UHFFFAOYSA-N</t>
  </si>
  <si>
    <t>２－メチルペンタン－３－オール</t>
  </si>
  <si>
    <t>CCC(O)C(C)C</t>
  </si>
  <si>
    <t>616-27-3</t>
  </si>
  <si>
    <t>AALRHBLMAVGWRR-UHFFFAOYSA-N</t>
  </si>
  <si>
    <t>CCC(=O)CCl</t>
  </si>
  <si>
    <t>C-(C)(H)3:1|CO-(C)2:1|C-(C)(H)2(CO):1|C-(H)2(Cl)(CO):1</t>
  </si>
  <si>
    <t>123-44-4</t>
  </si>
  <si>
    <t>CWPPDTVYIJETDF-UHFFFAOYSA-N</t>
  </si>
  <si>
    <t>２，２，４－トリメチルペンタン－１－オール</t>
  </si>
  <si>
    <t>CC(C)CC(C)(C)CO</t>
  </si>
  <si>
    <t>71050-29-8</t>
  </si>
  <si>
    <t>CVNRXMKVZMQJTI-UHFFFAOYSA-N</t>
  </si>
  <si>
    <t>４，４’－ビス（ジメチルアミノ）－２，２’－ジメチルジフェニルメタン</t>
  </si>
  <si>
    <t>CN(C)c1ccc(Cc2ccc(cc2C)N(C)C)c(C)c1</t>
  </si>
  <si>
    <t>C-(C[B])2(H)2:1|C[B]-(H):6|C[B]-(C):4|C-(C[B])(H)3:2|C-(H)3(N):4|N-(C[B])(C)2:2|C[B]-(N):2</t>
  </si>
  <si>
    <t>4756-19-8</t>
  </si>
  <si>
    <t>RQRYGVZUUYYXGA-UHFFFAOYSA-N</t>
  </si>
  <si>
    <t>１－イソプロピル－４－（２－ヒドロキシメチルプロピル）ベンゼン</t>
  </si>
  <si>
    <t>CC(CO)Cc1ccc(cc1)C(C)C</t>
  </si>
  <si>
    <t>C-(C)(H)3:3|C-(C)3(H):1|C-(C[B])(C)(H)2:1|C-(C[B])(C)2(H):1|C[B]-(H):4|C[B]-(C):2|O-(C)(H):1|C-(C)(H)2(O):1</t>
  </si>
  <si>
    <t>35399-82-7</t>
  </si>
  <si>
    <t>WVYNIWHEHBSTSB-UHFFFAOYSA-N</t>
  </si>
  <si>
    <t>３－メチルヘキサン－２－アミン</t>
  </si>
  <si>
    <t>CCCC(C)C(C)N</t>
  </si>
  <si>
    <t>105-30-6</t>
  </si>
  <si>
    <t>PFNHSEQQEPMLNI-UHFFFAOYSA-N</t>
  </si>
  <si>
    <t>２－メチルペンタン－１－オール</t>
  </si>
  <si>
    <t>CCCC(C)CO</t>
  </si>
  <si>
    <t>28292-43-5</t>
  </si>
  <si>
    <t>IZCBXLKODYZSDJ-UHFFFAOYSA-N</t>
  </si>
  <si>
    <t>５－メチルヘキサン－２－アミン</t>
  </si>
  <si>
    <t>CC(C)CCC(C)N</t>
  </si>
  <si>
    <t>102-29-4</t>
  </si>
  <si>
    <t>ZZPKZRHERLGEKA-UHFFFAOYSA-N</t>
  </si>
  <si>
    <t>レゾルシノールモノアセテート</t>
  </si>
  <si>
    <t>CC(=O)Oc1cccc(O)c1</t>
  </si>
  <si>
    <t>C[B]-(H):4|CO-(C)(O):1|O-(C[B])(CO):1|O-(C[B])(H):1|C-(H)3(CO):1|C[B]-(O):2</t>
  </si>
  <si>
    <t>693-16-3</t>
  </si>
  <si>
    <t>HBXNJMZWGSCKPW-UHFFFAOYSA-N</t>
  </si>
  <si>
    <t>オクタン－２－アミン</t>
  </si>
  <si>
    <t>CCCCCCC(C)N</t>
  </si>
  <si>
    <t>26718-96-7</t>
  </si>
  <si>
    <t>SLUTZBDOCDXRSH-UHFFFAOYSA-N</t>
  </si>
  <si>
    <t>ブチル＝ドコサノアート</t>
  </si>
  <si>
    <t>CCCCCCCCCCCCCCCCCCCCCC(=O)OCCCC</t>
  </si>
  <si>
    <t>4219-48-1</t>
  </si>
  <si>
    <t>２－ヒドロキシエチル＝ドデカノアート</t>
  </si>
  <si>
    <t>2566-97-4</t>
  </si>
  <si>
    <t>WTTJVINHCBCLGX-ZDVGBALWSA-N</t>
  </si>
  <si>
    <t>メチル＝（９Ｅ，１２Ｅ）－９，１２－オクタデカジエノアート</t>
  </si>
  <si>
    <t>CCCCC\C=C\C\C=C\CCCCCCCC(=O)OC</t>
  </si>
  <si>
    <t>19438-10-9</t>
  </si>
  <si>
    <t>YKUCHDXIBAQWSF-UHFFFAOYSA-N</t>
  </si>
  <si>
    <t>メチル＝３－ヒドロキシベンゾアート</t>
  </si>
  <si>
    <t>COC(=O)c1cccc(O)c1</t>
  </si>
  <si>
    <t>586-82-3</t>
  </si>
  <si>
    <t>XJWZDXFFNOMMTD-UHFFFAOYSA-N</t>
  </si>
  <si>
    <t>４－イソプロピル－１－メチルシクロヘキサ－３－エン－１－オール</t>
  </si>
  <si>
    <t>CC(C)C1=CCC(C)(O)CC1</t>
  </si>
  <si>
    <t>C-(C)(H)3:3|C-(C)2(H)2:1|C[d]-(C)(H):1|C[d]-(C)2:1|C-(C[d])(C)(H)2:2|C-(C[d])(C)2(H):1|O-(C)(H):1|C-(C)3(O),alcohols/peroxides:1</t>
  </si>
  <si>
    <t>14719-83-6</t>
  </si>
  <si>
    <t>XRTKWPWDSUNLHS-UHFFFAOYSA-N</t>
  </si>
  <si>
    <t>３－ニトロ－４－クロル安息香酸メチル</t>
  </si>
  <si>
    <t>COC(=O)c1ccc(Cl)c(c1)N(=O)=O</t>
  </si>
  <si>
    <t>C[B]-(H):3|CO-(C[B])(O):1|O-(C)(CO):1|C-(H)3(O):1|C[B]-(CO):1|C[B]-(NO2):1|C[B]-(Cl):1</t>
  </si>
  <si>
    <t>119-07-3</t>
  </si>
  <si>
    <t>LVAGMBHLXLZJKZ-UHFFFAOYSA-N</t>
  </si>
  <si>
    <t>デシル＝オクタン－２－イル＝フタラート</t>
  </si>
  <si>
    <t>CCCCCCCCCCOC(=O)c1ccccc1C(=O)OCCCCCCCC</t>
  </si>
  <si>
    <t>3460-37-5</t>
  </si>
  <si>
    <t>SMWDEDPRQFUXNH-UHFFFAOYSA-N</t>
  </si>
  <si>
    <t>ヘキシル＝オクタデカノアート</t>
  </si>
  <si>
    <t>CCCCCCCCCCCCCCCCCC(=O)OCCCCCC</t>
  </si>
  <si>
    <t>611-70-1</t>
  </si>
  <si>
    <t>BSMGLVDZZMBWQB-UHFFFAOYSA-N</t>
  </si>
  <si>
    <t>２－メチル－１－フェニルプロパン－１－オン</t>
  </si>
  <si>
    <t>CC(C)C(=O)c1ccccc1</t>
  </si>
  <si>
    <t>C-(C)(H)3:2|C[B]-(H):5|CO-(C[B])(C):1|C-(C)2(H)(CO):1|C[B]-(CO):1</t>
  </si>
  <si>
    <t>30100-15-3</t>
  </si>
  <si>
    <t>JCKCYPSMCQDSHT-UHFFFAOYSA-N</t>
  </si>
  <si>
    <t>ペンチル＝アントラニラート</t>
  </si>
  <si>
    <t>CCCCCOC(=O)c1ccccc1N</t>
  </si>
  <si>
    <t>4543-66-2</t>
  </si>
  <si>
    <t>AVQYXBDAZWIFTO-UHFFFAOYSA-N</t>
  </si>
  <si>
    <t>１，１０－デカメチレンジニトリル</t>
  </si>
  <si>
    <t>N#CCCCCCCCCCCC#N</t>
  </si>
  <si>
    <t>C-(C)2(H)2:8|C-(C)(H)2(CN):2</t>
  </si>
  <si>
    <t>26720-37-6</t>
  </si>
  <si>
    <t>SZHHTCPIUIMTIX-UHFFFAOYSA-N</t>
  </si>
  <si>
    <t>ヘキシル＝ドコサノアート</t>
  </si>
  <si>
    <t>CCCCCCCCCCCCCCCCCCCCCC(=O)OCCCCCC</t>
  </si>
  <si>
    <t>25354-97-6</t>
  </si>
  <si>
    <t>JMOLZNNXZPAGBH-UHFFFAOYSA-N</t>
  </si>
  <si>
    <t>２－ヘキシルデカン酸</t>
  </si>
  <si>
    <t>CCCCCCCCC(CCCCCC)C(=O)O</t>
  </si>
  <si>
    <t>106-18-3</t>
  </si>
  <si>
    <t>NDKYEUQMPZIGFN-UHFFFAOYSA-N</t>
  </si>
  <si>
    <t>ブチル＝ドデカノアート</t>
  </si>
  <si>
    <t>CCCCCCCCCCCC(=O)OCCCC</t>
  </si>
  <si>
    <t>3147-39-5</t>
  </si>
  <si>
    <t>AQDIJIAUYXOCGX-UHFFFAOYSA-N</t>
  </si>
  <si>
    <t>２，４，６－トリヒドロキシ安息香酸メチル</t>
  </si>
  <si>
    <t>COC(=O)c1c(O)cc(O)cc1O</t>
  </si>
  <si>
    <t>54410-90-1</t>
  </si>
  <si>
    <t>VHWGPISIUNUREA-UHFFFAOYSA-N</t>
  </si>
  <si>
    <t>４－ペンチルシクロヘキサノール</t>
  </si>
  <si>
    <t>CCCCCC1CCC(O)CC1</t>
  </si>
  <si>
    <t>C-(C)(H)3:1|C-(C)2(H)2:8|C-(C)3(H):1|O-(C)(H):1|C-(C)2(H)(O),alcohpls/peroxides:1</t>
  </si>
  <si>
    <t>61827-62-1</t>
  </si>
  <si>
    <t>LZCTXAGBGKLUBX-UHFFFAOYSA-N</t>
  </si>
  <si>
    <t>ヘキシル＝オクチル＝フタラート</t>
  </si>
  <si>
    <t>CCCCCCCCOC(=O)c1ccccc1C(=O)OCCCCCC</t>
  </si>
  <si>
    <t>644-49-5</t>
  </si>
  <si>
    <t>AZFUASHXSOTBNU-UHFFFAOYSA-N</t>
  </si>
  <si>
    <t>プロピル＝イソブチラート</t>
  </si>
  <si>
    <t>CCCOC(=O)C(C)C</t>
  </si>
  <si>
    <t>5451-95-6</t>
  </si>
  <si>
    <t>VUHMHACHBVTPMF-UHFFFAOYSA-N</t>
  </si>
  <si>
    <t>ノニル＝ベンゾアート</t>
  </si>
  <si>
    <t>CCCCCCCCCOC(=O)c1ccccc1</t>
  </si>
  <si>
    <t>C-(C)(H)3:1|C-(C)2(H)2:7|C[B]-(H):5|CO-(C[B])(O):1|O-(C)(CO):1|C-(C)(H)2(O):1|C[B]-(CO):1</t>
  </si>
  <si>
    <t>4485-09-0</t>
  </si>
  <si>
    <t>TYBCSQFBSWACAA-UHFFFAOYSA-N</t>
  </si>
  <si>
    <t>ノナン－４－オン</t>
  </si>
  <si>
    <t>CCCCCC(=O)CCC</t>
  </si>
  <si>
    <t>5129-56-6</t>
  </si>
  <si>
    <t>XPVCTJYIICVJOE-UHFFFAOYSA-N</t>
  </si>
  <si>
    <t>メチル＝１０－メチルウンデカノアート</t>
  </si>
  <si>
    <t>COC(=O)CCCCCCCCC(C)C</t>
  </si>
  <si>
    <t>C-(C)(H)3:2|C-(C)2(H)2:7|C-(C)3(H):1|CO-(C)(O):1|O-(C)(CO):1|C-(C)(H)2(CO):1|C-(H)3(O):1</t>
  </si>
  <si>
    <t>20651-69-8</t>
  </si>
  <si>
    <t>XJRYQLPELPLPHZ-UHFFFAOYSA-N</t>
  </si>
  <si>
    <t>メチル＝４－ブチルベンゾアート</t>
  </si>
  <si>
    <t>CCCCc1ccc(cc1)C(=O)OC</t>
  </si>
  <si>
    <t>C-(C)(H)3:1|C-(C)2(H)2:2|C-(C[B])(C)(H)2:1|C[B]-(H):4|C[B]-(C):1|CO-(C[B])(O):1|O-(C)(CO):1|C-(H)3(O):1|C[B]-(CO):1</t>
  </si>
  <si>
    <t>1120-25-8</t>
  </si>
  <si>
    <t>IZFGRAGOVZCUFB-HJWRWDBZSA-N</t>
  </si>
  <si>
    <t>メチル＝（Ｚ）－ヘキサデカ－９－エノアート</t>
  </si>
  <si>
    <t>CCCCCC\C=C/CCCCCCCC(=O)OC</t>
  </si>
  <si>
    <t>C-(C)(H)3:1|C-(C)2(H)2:9|C[d]-(C)(H):2|C-(C[d])(C)(H)2:2|CO-(C)(O):1|O-(C)(CO):1|C-(C)(H)2(CO):1|C-(H)3(O):1</t>
  </si>
  <si>
    <t>142-76-7</t>
  </si>
  <si>
    <t>ZVTDEEBSWIQAFJ-KHPPLWFESA-N</t>
  </si>
  <si>
    <t>２－ヒドロキシプロピル＝（９Ｚ）－オクタデカ－９－エノアート</t>
  </si>
  <si>
    <t>CCCCCCCC\C=C/CCCCCCCC(=O)OCC(C)O</t>
  </si>
  <si>
    <t>C-(C)(H)3:2|C-(C)2(H)2:11|C[d]-(C)(H):2|C-(C[d])(C)(H)2:2|CO-(C)(O):1|O-(C)(CO):1|O-(C)(H):1|C-(C)(H)2(CO):1|C-(C)2(H)(O),alcohpls/peroxides:1|C-(C)(H)2(O):1</t>
  </si>
  <si>
    <t>31983-27-4</t>
  </si>
  <si>
    <t>HLCSDJLATUNSSI-YFHOEESVSA-N</t>
  </si>
  <si>
    <t>CC(=CCC\C(=C/C#N)\C)C</t>
  </si>
  <si>
    <t>26718-91-2</t>
  </si>
  <si>
    <t>WZRBMKGXBAVSQL-UHFFFAOYSA-N</t>
  </si>
  <si>
    <t>ブチル＝イコサノアート</t>
  </si>
  <si>
    <t>CCCCCCCCCCCCCCCCCCCC(=O)OCCCC</t>
  </si>
  <si>
    <t>455-38-9</t>
  </si>
  <si>
    <t>MXNBDFWNYRNIBH-UHFFFAOYSA-N</t>
  </si>
  <si>
    <t>OC(=O)c1cccc(F)c1</t>
  </si>
  <si>
    <t>82-34-8</t>
  </si>
  <si>
    <t>YCANAXVBJKNANM-UHFFFAOYSA-N</t>
  </si>
  <si>
    <t>１－ニトロアントラキノン</t>
  </si>
  <si>
    <t>O=C1c2ccccc2C(=O)c3c1cccc3N(=O)=O</t>
  </si>
  <si>
    <t>C[B]-(H):7|CO-(C[B])2:2|C[B]-(CO):4|C[B]-(NO2):1</t>
  </si>
  <si>
    <t>6292-20-2</t>
  </si>
  <si>
    <t>NSMFWUVWJSHYTR-UHFFFAOYSA-N</t>
  </si>
  <si>
    <t>４－ｓｅｃ－ブチルシクロヘキサノール</t>
  </si>
  <si>
    <t>CCC(C)C1CCC(O)CC1</t>
  </si>
  <si>
    <t>C-(C)(H)3:2|C-(C)2(H)2:5|C-(C)3(H):2|O-(C)(H):1|C-(C)2(H)(O),alcohpls/peroxides:1</t>
  </si>
  <si>
    <t>7495-85-4</t>
  </si>
  <si>
    <t>JJSLFARHVQTZQN-UHFFFAOYSA-N</t>
  </si>
  <si>
    <t>ジプロパ－２－エン－１－イル＝シクロヘキサ－４－エン－１，２－ジカルボキシラート</t>
  </si>
  <si>
    <t>C=CCOC(=O)C1CC=CCC1C(=O)OCC=C</t>
  </si>
  <si>
    <t>C[d]-(H)2:2|C[d]-(C)(H):4|C-(C[d])(C)(H)2:2|CO-(C)(O):2|O-(C)(CO):2|C-(C)2(H)(CO):2|C-(C[d])(H)2(O):2</t>
  </si>
  <si>
    <t>89409-90-5</t>
  </si>
  <si>
    <t>JPWFWALAPSXMKY-XBMSQLNASA-N</t>
  </si>
  <si>
    <t>４－（ｔｒａｎｓ－４’－エチル［１，１’－ビ（シクロヘキサン）］－ｔｒａｎｓ－４－イル）ベンゾニトリル</t>
  </si>
  <si>
    <t>CC[C@@H]1CC[C@H](CC1)[C@@H]2CC[C@@H](CC2)c3ccc(cc3)C#N</t>
  </si>
  <si>
    <t>C-(C)(H)3:1|C-(C)2(H)2:9|C-(C)3(H):3|C-(C[B])(C)2(H):1|C[B]-(H):4|C[B]-(C):1|C[B]-(CN):1</t>
  </si>
  <si>
    <t>136159-79-0</t>
  </si>
  <si>
    <t>CTCBYERZTYEICZ-KOMQPUFPSA-N</t>
  </si>
  <si>
    <t>４－［ｔｒａｎｓ－４－（３－メトキシプロピル）シクロヘキシル］ベンゾニトリル</t>
  </si>
  <si>
    <t>COCCC[C@@H]1CC[C@H](CC1)c2ccc(cc2)C#N</t>
  </si>
  <si>
    <t>C-(C)2(H)2:6|C-(C)3(H):1|C-(C[B])(C)2(H):1|C[B]-(H):4|C[B]-(C):1|O-(C)2:1|C-(C)(H)2(O):1|C-(H)3(O):1|C[B]-(CN):1</t>
  </si>
  <si>
    <t>86776-54-7</t>
  </si>
  <si>
    <t>BJTUQNRKEMWBHS-UHFFFAOYSA-N</t>
  </si>
  <si>
    <t>４－シアノ－３－フルオロフェニル＝４－ヘプチルベンゾアート</t>
  </si>
  <si>
    <t>CCCCCCCc1ccc(cc1)C(=O)Oc2ccc(C#N)c(F)c2</t>
  </si>
  <si>
    <t>C-(C)(H)3:1|C-(C)2(H)2:5|C-(C[B])(C)(H)2:1|C[B]-(H):7|C[B]-(C):1|CO-(C[B])(O):1|O-(C[B])(CO):1|C[B]-(O):1|C[B]-(CO):1|C[B]-(CN):1|C[B]-(F):1</t>
  </si>
  <si>
    <t>71919-49-8</t>
  </si>
  <si>
    <t>CJCXPSXXWIKDTI-UHFFFAOYSA-N</t>
  </si>
  <si>
    <t>３－クロロ－４－シアノフェニル＝４－プロピルベンゾアート</t>
  </si>
  <si>
    <t>CCCc1ccc(cc1)C(=O)Oc2ccc(C#N)c(Cl)c2</t>
  </si>
  <si>
    <t>C-(C)(H)3:1|C-(C)2(H)2:1|C-(C[B])(C)(H)2:1|C[B]-(H):7|C[B]-(C):1|CO-(C[B])(O):1|O-(C[B])(CO):1|C[B]-(O):1|C[B]-(CO):1|C[B]-(CN):1|C[B]-(Cl):1</t>
  </si>
  <si>
    <t>92118-83-7</t>
  </si>
  <si>
    <t>KVKDTXQRPCOZPE-IYARVYRRSA-N</t>
  </si>
  <si>
    <t>４－シアノ－３－フルオロフェニル＝４－（ｔｒａｎｓ－４－ブチルシクロヘキシル）ベンゾアート</t>
  </si>
  <si>
    <t>CCCC[C@@H]1CC[C@H](CC1)c2ccc(cc2)C(=O)Oc3ccc(C#N)c(F)c3</t>
  </si>
  <si>
    <t>C-(C)(H)3:1|C-(C)2(H)2:7|C-(C)3(H):1|C-(C[B])(C)2(H):1|C[B]-(H):7|C[B]-(C):1|CO-(C[B])(O):1|O-(C[B])(CO):1|C[B]-(O):1|C[B]-(CO):1|C[B]-(CN):1|C[B]-(F):1</t>
  </si>
  <si>
    <t>QQZWEECEMNQSTG-UHFFFAOYSA-N</t>
  </si>
  <si>
    <t>エチルナイトライト</t>
  </si>
  <si>
    <t>CCON=O</t>
  </si>
  <si>
    <t>C-(C)(H)3:1|C-(C)(H)2(NO2):1|O-(C)(NO):1</t>
  </si>
  <si>
    <t>434-64-0</t>
  </si>
  <si>
    <t>USPWUOFNOTUBAD-UHFFFAOYSA-N</t>
  </si>
  <si>
    <t>１，２，３，４，５－ペンタフルオロ－６－（トリフルオロメチル）ベンゼン</t>
  </si>
  <si>
    <t>Fc1c(F)c(F)c(c(F)c1F)C(F)(F)F</t>
  </si>
  <si>
    <t>C[B]-(C):1|C-(C[B])(F)3:1|C[B]-(F):5</t>
  </si>
  <si>
    <t>(F)(F),ortho:4|(alkyl)(X),ortho:2|(F)(F),meta:4</t>
  </si>
  <si>
    <t>638-65-3</t>
  </si>
  <si>
    <t>RHSBIGNQEIPSCT-UHFFFAOYSA-N</t>
  </si>
  <si>
    <t>ステアロニトリル</t>
  </si>
  <si>
    <t>CCCCCCCCCCCCCCCCCC#N</t>
  </si>
  <si>
    <t>C-(C)(H)3:1|C-(C)2(H)2:15|C-(C)(H)2(CN):1</t>
  </si>
  <si>
    <t>778-28-9</t>
  </si>
  <si>
    <t>QYJXDIUNDMRLAO-UHFFFAOYSA-N</t>
  </si>
  <si>
    <t>ブチル＝４－メチルベンゼンスルホナート</t>
  </si>
  <si>
    <t>CCCCOS(=O)(=O)c1ccc(C)cc1</t>
  </si>
  <si>
    <t>C-(C)(H)3:1|C-(C)2(H)2:2|C[B]-(H):4|C[B]-(C):1|C-(C[B])(H)3:1|O-(C)(SO2):1|C[B]-(SO2):1|C[B]-(S):1</t>
  </si>
  <si>
    <t>71919-48-7</t>
  </si>
  <si>
    <t>BTOHCCHGHSFOSP-UHFFFAOYSA-N</t>
  </si>
  <si>
    <t>３－クロロ－４－シアノフェニル＝４－エチルベンゾアート</t>
  </si>
  <si>
    <t>CCc1ccc(cc1)C(=O)Oc2ccc(C#N)c(Cl)c2</t>
  </si>
  <si>
    <t>C-(C)(H)3:1|C-(C[B])(C)(H)2:1|C[B]-(H):7|C[B]-(C):1|CO-(C[B])(O):1|O-(C[B])(CO):1|C[B]-(O):1|C[B]-(CO):1|C[B]-(CN):1|C[B]-(Cl):1</t>
  </si>
  <si>
    <t>2050-24-0</t>
  </si>
  <si>
    <t>HILAULICMJUOLK-UHFFFAOYSA-N</t>
  </si>
  <si>
    <t>１，３－ジエチル－５－メチルベンゼン</t>
  </si>
  <si>
    <t>CCc1cc(C)cc(CC)c1</t>
  </si>
  <si>
    <t>C-(C)(H)3:2|C-(C[B])(C)(H)2:2|C[B]-(H):3|C[B]-(C):3|C-(C[B])(H)3:1</t>
  </si>
  <si>
    <t>605-54-9</t>
  </si>
  <si>
    <t>RMKYMNRQXYPJHL-UHFFFAOYSA-N</t>
  </si>
  <si>
    <t>ビス（２－エトキシエチル）＝フタラート</t>
  </si>
  <si>
    <t>CCOCCOC(=O)c1ccccc1C(=O)OCCOCC</t>
  </si>
  <si>
    <t>C-(C)(H)3:2|C[B]-(H):4|CO-(C[B])(O):2|O-(C)(CO):2|O-(C)2:2|C-(C)(H)2(O):6|C[B]-(CO):2</t>
  </si>
  <si>
    <t>7779-77-3</t>
  </si>
  <si>
    <t>ILCLJQFCMRCPNM-UHFFFAOYSA-N</t>
  </si>
  <si>
    <t>イソブチル＝アントラニラート</t>
  </si>
  <si>
    <t>CC(C)COC(=O)c1ccccc1N</t>
  </si>
  <si>
    <t>C-(C)(H)3:2|C-(C)3(H):1|C[B]-(H):4|CO-(C[B])(O):1|O-(C)(CO):1|C-(C)(H)2(O):1|C[B]-(CO):1|N-(C[B])(H)2:1|C[B]-(N):1</t>
  </si>
  <si>
    <t>87073-94-7</t>
  </si>
  <si>
    <t>WDKSCMIOXFLJTD-KOMQPUFPSA-N</t>
  </si>
  <si>
    <t>４－［ｔｒａｎｓ－４－（エトキシメチル）シクロヘキシル］ベンゾニトリル</t>
  </si>
  <si>
    <t>CCOC[C@@H]1CC[C@H](CC1)c2ccc(cc2)C#N</t>
  </si>
  <si>
    <t>C-(C)(H)3:1|C-(C)2(H)2:4|C-(C)3(H):1|C-(C[B])(C)2(H):1|C[B]-(H):4|C[B]-(C):1|O-(C)2:1|C-(C)(H)2(O):2|C[B]-(CN):1</t>
  </si>
  <si>
    <t>112026-71-8</t>
  </si>
  <si>
    <t>MIVNZGVBYWQXDZ-HAQNSBGRSA-N</t>
  </si>
  <si>
    <t>４－（ｔｒａｎｓ－４－エチルシクロヘキシル）－２－フルオロベンゾニトリル</t>
  </si>
  <si>
    <t>CC[C@@H]1CC[C@H](CC1)c2ccc(C#N)c(F)c2</t>
  </si>
  <si>
    <t>C-(C)(H)3:1|C-(C)2(H)2:5|C-(C)3(H):1|C-(C[B])(C)2(H):1|C[B]-(H):3|C[B]-(C):1|C[B]-(CN):1|C[B]-(F):1</t>
  </si>
  <si>
    <t>31295-56-4</t>
  </si>
  <si>
    <t>FONXOARHSFUBAN-UHFFFAOYSA-N</t>
  </si>
  <si>
    <t>２，６，１１－トリメチルドデカン</t>
  </si>
  <si>
    <t>CC(C)CCCCC(C)CCCC(C)C</t>
  </si>
  <si>
    <t>2359-51-5</t>
  </si>
  <si>
    <t>QTLHLXYADXCVCF-UHFFFAOYSA-N</t>
  </si>
  <si>
    <t>メチル－アミノ－Ｎ－（β－ヒドロキシエチル）－Ｎ－エチルアニリン</t>
  </si>
  <si>
    <t>CCN(CCO)c1ccc(N)c(C)c1</t>
  </si>
  <si>
    <t>C-(C)(H)3:1|C[B]-(H):3|C[B]-(C):1|C-(C[B])(H)3:1|O-(C)(H):1|C-(C)(H)2(O):1|C-(C)(H)2(N):2|N-(C[B])(H)2:1|N-(C[B])(C)2:1|C[B]-(N):2</t>
  </si>
  <si>
    <t>85547-03-1</t>
  </si>
  <si>
    <t>NYIIMCUQDTTYJB-NVAKJPJBSA-N</t>
  </si>
  <si>
    <t>４－（ｔｒａｎｓ－４’－ペンチル［１，１’－ビ（シクロヘキサン）］－ｔｒａｎｓ－４－イル）ベンゾニトリル</t>
  </si>
  <si>
    <t>CCCCC[C@@H]1CC[C@H](CC1)[C@@H]2CC[C@@H](CC2)c3ccc(cc3)C#N</t>
  </si>
  <si>
    <t>C-(C)(H)3:1|C-(C)2(H)2:12|C-(C)3(H):3|C-(C[B])(C)2(H):1|C[B]-(H):4|C[B]-(C):1|C[B]-(CN):1</t>
  </si>
  <si>
    <t>635-93-8</t>
  </si>
  <si>
    <t>FUGKCSRLAQKUHG-UHFFFAOYSA-N</t>
  </si>
  <si>
    <t>５－クロロサリチルアルデヒド</t>
  </si>
  <si>
    <t>Oc1ccc(Cl)cc1C=O</t>
  </si>
  <si>
    <t>C[B]-(H):3|CO-(C[B])(H):1|O-(C[B])(H):1|C[B]-(O):1|C[B]-(CO):1|C[B]-(Cl):1</t>
  </si>
  <si>
    <t>87-24-1</t>
  </si>
  <si>
    <t>SOUAXOGPALPTTC-UHFFFAOYSA-N</t>
  </si>
  <si>
    <t>エチル＝２－メチルベンゾアート</t>
  </si>
  <si>
    <t>CCOC(=O)c1ccccc1C</t>
  </si>
  <si>
    <t>2849-81-2</t>
  </si>
  <si>
    <t>NYEPSLKMENGNDO-UHFFFAOYSA-N</t>
  </si>
  <si>
    <t>Ｎ－ｔｅｒｔ－ブチル－４－メチルベンゼンスルホンアミド</t>
  </si>
  <si>
    <t>Cc1ccc(cc1)S(=O)(=O)NC(C)(C)C</t>
  </si>
  <si>
    <t>C-(C)(H)3:3|C[B]-(H):4|C[B]-(C):1|C-(C[B])(H)3:1|C-(C)3(N):1|C[B]-(SO2):1|C[B]-(S):1</t>
  </si>
  <si>
    <t>109-44-4</t>
  </si>
  <si>
    <t>NJEMMCIKSMMBDM-UHFFFAOYSA-N</t>
  </si>
  <si>
    <t>ビス（２－エトキシエチル）＝アジパート</t>
  </si>
  <si>
    <t>CCOCCOC(=O)CCCCC(=O)OCCOCC</t>
  </si>
  <si>
    <t>C-(C)(H)3:2|C-(C)2(H)2:2|CO-(C)(O):2|O-(C)(CO):2|O-(C)2:2|C-(C)(H)2(CO):2|C-(C)(H)2(O):6</t>
  </si>
  <si>
    <t>607-90-9</t>
  </si>
  <si>
    <t>LZFIOSVZIQOVFW-UHFFFAOYSA-N</t>
  </si>
  <si>
    <t>プロピル＝２－ヒドロキシベンゾアート</t>
  </si>
  <si>
    <t>CCCOC(=O)c1ccccc1O</t>
  </si>
  <si>
    <t>116020-37-2</t>
  </si>
  <si>
    <t>ZHDZFSWIWPZWCF-KDNFAQGPSA-N</t>
  </si>
  <si>
    <t>４－［２－（ｔｒａｎｓ－４’－プロピル［１，１’－ビ（シクロヘキサン）］－ｔｒａｎｓ－４－イル）エチル］ベンゾニトリル</t>
  </si>
  <si>
    <t>CCC[C@@H]1CC[C@H](CC1)[C@@H]2CC[C@@H](CCc3ccc(cc3)C#N)CC2</t>
  </si>
  <si>
    <t>C-(C)(H)3:1|C-(C)2(H)2:11|C-(C)3(H):4|C-(C[B])(C)(H)2:1|C[B]-(H):4|C[B]-(C):1|C[B]-(CN):1</t>
  </si>
  <si>
    <t>82492-42-0</t>
  </si>
  <si>
    <t>YTROSRDQDVVBJC-ZGIZLZPTSA-N</t>
  </si>
  <si>
    <t>４’－シアノビフェニル－４－イル＝ｔｒａｎｓ－４’－プロピル［１，１’－ビ（シクロヘキサン）］－ｔｒａｎｓ－４－カルボキシラート</t>
  </si>
  <si>
    <t>CCC[C@@H]1CC[C@H](CC1)[C@@H]2CC[C@H](CC2)C(=O)Oc3ccc(cc3)c4ccc(cc4)C#N</t>
  </si>
  <si>
    <t>C-(C)(H)3:1|C-(C)2(H)2:10|C-(C)3(H):3|C[B]-(H):8|C[B]-(C[B]):2|CO-(C)(O):1|O-(C[B])(CO):1|C-(C)2(H)(CO):1|C[B]-(O):1|C[B]-(CN):1</t>
  </si>
  <si>
    <t>937-33-7</t>
  </si>
  <si>
    <t>ABRWESLGGMHKEA-UHFFFAOYSA-N</t>
  </si>
  <si>
    <t>Ｎ－ｔｅｒｔ－ブチルアニリン</t>
  </si>
  <si>
    <t>CC(C)(C)Nc1ccccc1</t>
  </si>
  <si>
    <t>C-(C)(H)3:3|C[B]-(H):5|C-(C)3(N):1|N-(C[B])(C)(H):1|C[B]-(N):1</t>
  </si>
  <si>
    <t>72437-64-0</t>
  </si>
  <si>
    <t>VITWKRWSBFUVDT-UHFFFAOYSA-N</t>
  </si>
  <si>
    <t>１－（プロピルジスルファニル）ブタン</t>
  </si>
  <si>
    <t>CCCCSSCCC</t>
  </si>
  <si>
    <t>C-(C)(H)3:2|C-(C)2(H)2:3|C-(C)(H)2(S):2|S-(C)(S):2</t>
  </si>
  <si>
    <t>82492-43-1</t>
  </si>
  <si>
    <t>FJSVUPPBPRTZEY-DYPHAQIFSA-N</t>
  </si>
  <si>
    <t>４’－シアノビフェニル－４－イル＝ｔｒａｎｓ－４’－ペンチル［１，１’－ビ（シクロヘキサン）］－ｔｒａｎｓ－４－カルボキシラート</t>
  </si>
  <si>
    <t>CCCCC[C@@H]1CC[C@H](CC1)[C@@H]2CC[C@H](CC2)C(=O)Oc3ccc(cc3)c4ccc(cc4)C#N</t>
  </si>
  <si>
    <t>C-(C)(H)3:1|C-(C)2(H)2:12|C-(C)3(H):3|C[B]-(H):8|C[B]-(C[B]):2|CO-(C)(O):1|O-(C[B])(CO):1|C-(C)2(H)(CO):1|C[B]-(O):1|C[B]-(CN):1</t>
  </si>
  <si>
    <t>7781-98-8</t>
  </si>
  <si>
    <t>MWSMNBYIEBRXAL-UHFFFAOYSA-N</t>
  </si>
  <si>
    <t>エチル＝３－ヒドロキシベンゾアート</t>
  </si>
  <si>
    <t>CCOC(=O)c1cccc(O)c1</t>
  </si>
  <si>
    <t>612-13-5</t>
  </si>
  <si>
    <t>ZSHNOXOGXHXLAV-UHFFFAOYSA-N</t>
  </si>
  <si>
    <t>ClCc1ccccc1C#N</t>
  </si>
  <si>
    <t>88580-93-2</t>
  </si>
  <si>
    <t>UXTLBWONDLCHIQ-PDTTTWTBSA-N</t>
  </si>
  <si>
    <t>４－（ｔｒａｎｓ－４’－ブチル［１，１’－ビ（シクロヘキサン）］－ｔｒａｎｓ－４－イル）ベンゾニトリル</t>
  </si>
  <si>
    <t>CCCC[C@@H]1CC[C@H](CC1)[C@@H]2CC[C@@H](CC2)c3ccc(cc3)C#N</t>
  </si>
  <si>
    <t>C-(C)(H)3:1|C-(C)2(H)2:11|C-(C)3(H):3|C-(C[B])(C)2(H):1|C[B]-(H):4|C[B]-(C):1|C[B]-(CN):1</t>
  </si>
  <si>
    <t>2611-00-9</t>
  </si>
  <si>
    <t>FJPFRSQDAFMEKD-UHFFFAOYSA-N</t>
  </si>
  <si>
    <t>３－シクロヘキセニルメチル（３’－シクロヘキセニル）カルボキシレート</t>
  </si>
  <si>
    <t>O=C(OCC1CCC=CC1)C2CCC=CC2</t>
  </si>
  <si>
    <t>C-(C)2(H)2:2|C-(C)3(H):1|C[d]-(C)(H):4|C-(C[d])(C)(H)2:4|CO-(C)(O):1|O-(C)(CO):1|C-(C)2(H)(CO):1|C-(C)(H)2(O):1</t>
  </si>
  <si>
    <t>620-22-4</t>
  </si>
  <si>
    <t>BOHCMQZJWOGWTA-UHFFFAOYSA-N</t>
  </si>
  <si>
    <t>Cc1cccc(c1)C#N</t>
  </si>
  <si>
    <t>822-23-1</t>
  </si>
  <si>
    <t>OIZXRZCQJDXPFO-UHFFFAOYSA-N</t>
  </si>
  <si>
    <t>オクタデシル＝アセタート</t>
  </si>
  <si>
    <t>CCCCCCCCCCCCCCCCCCOC(=O)C</t>
  </si>
  <si>
    <t>C-(C)(H)3:1|C-(C)2(H)2:16|CO-(C)(O):1|O-(C)(CO):1|C-(H)3(CO):1|C-(C)(H)2(O):1</t>
  </si>
  <si>
    <t>4132-48-3</t>
  </si>
  <si>
    <t>JULZQKLZSNOEEJ-UHFFFAOYSA-N</t>
  </si>
  <si>
    <t>１－イソプロピル－４－メトキシベンゼン</t>
  </si>
  <si>
    <t>COc1ccc(cc1)C(C)C</t>
  </si>
  <si>
    <t>1560-95-8</t>
  </si>
  <si>
    <t>KUVMKLCGXIYSNH-UHFFFAOYSA-N</t>
  </si>
  <si>
    <t>２－メチルテトラデカン</t>
  </si>
  <si>
    <t>CCCCCCCCCCCCC(C)C</t>
  </si>
  <si>
    <t>7311-30-0</t>
  </si>
  <si>
    <t>OMEMQVZNTDHENJ-UHFFFAOYSA-N</t>
  </si>
  <si>
    <t>Ｎ－メチルドデカン－１－アザン</t>
  </si>
  <si>
    <t>CCCCCCCCCCCCNC</t>
  </si>
  <si>
    <t>C-(C)(H)3:1|C-(C)2(H)2:10|C-(H)3(N):1|C-(C)(H)2(N):1|N-(C)2(H):1</t>
  </si>
  <si>
    <t>629-72-1</t>
  </si>
  <si>
    <t>JKOTZBXSNOGCIF-UHFFFAOYSA-N</t>
  </si>
  <si>
    <t>１－ブロモペンタデカン</t>
  </si>
  <si>
    <t>CCCCCCCCCCCCCCCBr</t>
  </si>
  <si>
    <t>C-(C)(H)3:1|C-(C)2(H)2:13|C-(C)(H)2(Br):1</t>
  </si>
  <si>
    <t>1195-09-1</t>
  </si>
  <si>
    <t>IFNDEOYXGHGERA-UHFFFAOYSA-N</t>
  </si>
  <si>
    <t>２－メトキシ－５－メチルフェノール</t>
  </si>
  <si>
    <t>COc1ccc(C)cc1O</t>
  </si>
  <si>
    <t>2049-96-9</t>
  </si>
  <si>
    <t>QKNZNUNCDJZTCH-UHFFFAOYSA-N</t>
  </si>
  <si>
    <t>ペンチル＝ベンゾアート</t>
  </si>
  <si>
    <t>CCCCCOC(=O)c1ccccc1</t>
  </si>
  <si>
    <t>C-(C)(H)3:1|C-(C)2(H)2:3|C[B]-(H):5|CO-(C[B])(O):1|O-(C)(CO):1|C-(C)(H)2(O):1|C[B]-(CO):1</t>
  </si>
  <si>
    <t>73772-34-6</t>
  </si>
  <si>
    <t>MYUNUXCBXAGDOB-UHFFFAOYSA-N</t>
  </si>
  <si>
    <t>Ｎ－［３－（ジメチルアミノ）プロピル］－１，１，２，２，３，３，４，４，５，５，６，６，６－トリデカフルオロ－Ｎ－｛２－［２－（２－ヒドロキシエトキシ）エトキシ］エチル｝ヘキサン－１－スルホンアミド</t>
  </si>
  <si>
    <t>CN(C)CCCN(CCOCCOCCO)S(=O)(=O)C(F)(F)C(F)(F)C(F)(F)C(F)(F)C(F)(F)C(F)(F)F</t>
  </si>
  <si>
    <t>C-(C)2(H)2:1|O-(C)2:2|O-(C)(H):1|C-(C)(H)2(O):1|C-(C)(H)2(O):4|C-(H)3(N):2|C-(C)(H)2(N):3|N-(C)3:1|N-(C)2(S):1|N-(C)2(SO2):1|C-(C)(F)3:1|C-(C)2(F)2:4</t>
  </si>
  <si>
    <t>5756-24-1</t>
  </si>
  <si>
    <t>NPNIZCVKXVRCHF-UHFFFAOYSA-N</t>
  </si>
  <si>
    <t>ジメチルテトラスルファン</t>
  </si>
  <si>
    <t>CSSSSC</t>
  </si>
  <si>
    <t>C-(H)3(S):2|S-(C)(S):2|S-(S)2:2</t>
  </si>
  <si>
    <t>82248-69-9</t>
  </si>
  <si>
    <t>BNJFXDUGMUFRSZ-PKNBQFBNSA-N</t>
  </si>
  <si>
    <t>３－（１－ペンチル－２－ヘプテン－１－イル）ジヒドロフラン－２，５－ジオン</t>
  </si>
  <si>
    <t>CCCCCC(\C=C\CCCC)C1CC(=O)OC1=O</t>
  </si>
  <si>
    <t>C-(C)(H)3:2|C-(C)2(H)2:6|C[d]-(C)(H):2|C-(C[d])(C)(H)2:1|C-(C[d])(C)2(H):1|CO-(C)(O):2|O-(CO)2,aliphatic:1|C-(C)2(H)(CO):1|C-(C)(H)2(CO):1</t>
  </si>
  <si>
    <t>592-51-8</t>
  </si>
  <si>
    <t>CFEYBLWMNFZOPB-UHFFFAOYSA-N</t>
  </si>
  <si>
    <t>ペンタ－４－エンニトリル</t>
  </si>
  <si>
    <t>C=CCCC#N</t>
  </si>
  <si>
    <t>C[d]-(H)2:1|C[d]-(C)(H):1|C-(C[d])(C)(H)2:1|C-(C)(H)2(CN):1</t>
  </si>
  <si>
    <t>3405-32-1</t>
  </si>
  <si>
    <t>IXZVKECRTHXEEW-UHFFFAOYSA-N</t>
  </si>
  <si>
    <t>１，２，３，４－テトラクロロブタン</t>
  </si>
  <si>
    <t>ClCC(Cl)C(Cl)CCl</t>
  </si>
  <si>
    <t>65796-87-4</t>
  </si>
  <si>
    <t>VDOJQPKPGQMNDA-UHFFFAOYSA-N</t>
  </si>
  <si>
    <t>CC(C)(C)CC(C)(C)c1cc(c(O)c(c1)C(C)(C)C)C(C)(C)C</t>
  </si>
  <si>
    <t>C-(C)(H)3:11|C-(C)2(H)2:1|C-(C)4:1|C-(C[B])(C)3:3|C[B]-(H):2|C[B]-(C):3|O-(C[B])(H):1|C[B]-(O):1</t>
  </si>
  <si>
    <t>585-74-0</t>
  </si>
  <si>
    <t>FSPSELPMWGWDRY-UHFFFAOYSA-N</t>
  </si>
  <si>
    <t>メチルアセトフェノン</t>
  </si>
  <si>
    <t>CC(=O)c1cccc(C)c1</t>
  </si>
  <si>
    <t>638-59-5</t>
  </si>
  <si>
    <t>IOUUIFSIQMVYKP-UHFFFAOYSA-N</t>
  </si>
  <si>
    <t>テトラデシル＝アセタート</t>
  </si>
  <si>
    <t>CCCCCCCCCCCCCCOC(=O)C</t>
  </si>
  <si>
    <t>C-(C)(H)3:1|C-(C)2(H)2:12|CO-(C)(O):1|O-(C)(CO):1|C-(H)3(CO):1|C-(C)(H)2(O):1</t>
  </si>
  <si>
    <t>620-23-5</t>
  </si>
  <si>
    <t>OVWYEQOVUDKZNU-UHFFFAOYSA-N</t>
  </si>
  <si>
    <t>トリルアルデヒド</t>
  </si>
  <si>
    <t>Cc1cccc(C=O)c1</t>
  </si>
  <si>
    <t>3855-26-3</t>
  </si>
  <si>
    <t>AVVVXUXMKWPKAJ-UHFFFAOYSA-N</t>
  </si>
  <si>
    <t>２－エチル－４－メチルフェノール</t>
  </si>
  <si>
    <t>CCc1cc(C)ccc1O</t>
  </si>
  <si>
    <t>4279-22-5</t>
  </si>
  <si>
    <t>BSRTYNDWQXVCKR-UHFFFAOYSA-N</t>
  </si>
  <si>
    <t>２，２－ジクロロブタン</t>
  </si>
  <si>
    <t>CCC(C)(Cl)Cl</t>
  </si>
  <si>
    <t>C-(C)(H)3:2|C-(C)2(H)2:1|C-(C)2(Cl)2:1</t>
  </si>
  <si>
    <t>2219-73-0</t>
  </si>
  <si>
    <t>QDQMEHXIUFCIGR-UHFFFAOYSA-N</t>
  </si>
  <si>
    <t>４－エチル－２－メチルフェノール</t>
  </si>
  <si>
    <t>CCc1ccc(O)c(C)c1</t>
  </si>
  <si>
    <t>1454-84-8</t>
  </si>
  <si>
    <t>XGFDHKJUZCCPKQ-UHFFFAOYSA-N</t>
  </si>
  <si>
    <t>ノナデカン－１－オール</t>
  </si>
  <si>
    <t>CCCCCCCCCCCCCCCCCCCO</t>
  </si>
  <si>
    <t>C-(C)(H)3:1|C-(C)2(H)2:17|O-(C)(H):1|C-(C)(H)2(O):1</t>
  </si>
  <si>
    <t>17283-81-7</t>
  </si>
  <si>
    <t>QJJDNZGPQDGNDX-UHFFFAOYSA-N</t>
  </si>
  <si>
    <t>４－（２，６，６－トリメチルシクロヘキサ－１－エン－１－イル）ブタン－２－オン</t>
  </si>
  <si>
    <t>CC(=O)CCC1=C(C)CCCC1(C)C</t>
  </si>
  <si>
    <t>C-(C)(H)3:2|C-(C)2(H)2:2|C[d]-(C)2:2|C-(C[d])(C)(H)2:2|C-(C[d])(C)3:1|C-(C[d])(H)3:1|CO-(C)2:1|C-(C)(H)2(CO):1|C-(H)3(CO):1</t>
  </si>
  <si>
    <t>111-68-2</t>
  </si>
  <si>
    <t>WJYIASZWHGOTOU-UHFFFAOYSA-N</t>
  </si>
  <si>
    <t>ヘプタン－１－アミン</t>
  </si>
  <si>
    <t>CCCCCCCN</t>
  </si>
  <si>
    <t>C-(C)(H)3:1|C-(C)2(H)2:5|C-(C)(H)2(N):1|N-(C)(H)2:1</t>
  </si>
  <si>
    <t>765-09-3</t>
  </si>
  <si>
    <t>BFDNZQUBFCYTIC-UHFFFAOYSA-N</t>
  </si>
  <si>
    <t>１－ブロモトリデカン</t>
  </si>
  <si>
    <t>CCCCCCCCCCCCCBr</t>
  </si>
  <si>
    <t>C-(C)(H)3:1|C-(C)2(H)2:11|C-(C)(H)2(Br):1</t>
  </si>
  <si>
    <t>593-49-7</t>
  </si>
  <si>
    <t>BJQWYEJQWHSSCJ-UHFFFAOYSA-N</t>
  </si>
  <si>
    <t>ヘプタコサン</t>
  </si>
  <si>
    <t>CCCCCCCCCCCCCCCCCCCCCCCCCCC</t>
  </si>
  <si>
    <t>C-(C)(H)3:2|C-(C)2(H)2:25</t>
  </si>
  <si>
    <t>629-70-9</t>
  </si>
  <si>
    <t>LSTDYDRCKUBPDI-UHFFFAOYSA-N</t>
  </si>
  <si>
    <t>ヘキサデシル＝アセタート</t>
  </si>
  <si>
    <t>CCCCCCCCCCCCCCCCOC(=O)C</t>
  </si>
  <si>
    <t>C-(C)(H)3:1|C-(C)2(H)2:14|CO-(C)(O):1|O-(C)(CO):1|C-(H)3(CO):1|C-(C)(H)2(O):1</t>
  </si>
  <si>
    <t>1687-61-2</t>
  </si>
  <si>
    <t>LTRVUFFOMIUCPJ-UHFFFAOYSA-N</t>
  </si>
  <si>
    <t>２－エチル－５－メチルフェノール</t>
  </si>
  <si>
    <t>CCc1ccc(C)cc1O</t>
  </si>
  <si>
    <t>637-27-4</t>
  </si>
  <si>
    <t>DYUMLJSJISTVPV-UHFFFAOYSA-N</t>
  </si>
  <si>
    <t>フェニル＝プロピオナート</t>
  </si>
  <si>
    <t>CCC(=O)Oc1ccccc1</t>
  </si>
  <si>
    <t>C-(C)(H)3:1|C[B]-(H):5|CO-(C)(O):1|O-(C[B])(CO):1|C-(C)(H)2(CO):1|C[B]-(O):1</t>
  </si>
  <si>
    <t>64346-75-4</t>
  </si>
  <si>
    <t>NUNNXNFOLDZZFA-UHFFFAOYSA-N</t>
  </si>
  <si>
    <t>４－（エチルアミノ）－３－メチルベンゼンスルホン酸</t>
  </si>
  <si>
    <t>CCNc1ccc(cc1C)S(=O)(=O)O</t>
  </si>
  <si>
    <t>1687-29-2</t>
  </si>
  <si>
    <t>AIACXWOETVLBIA-OCAPTIKFSA-N</t>
  </si>
  <si>
    <t>ジメチル＝ｒｅｌ－（１Ｒ，２Ｓ）－シクロヘキサン－１，２－ジカルボキシラート</t>
  </si>
  <si>
    <t>COC(=O)[C@@H]1CCCC[C@@H]1C(=O)OC</t>
  </si>
  <si>
    <t>51238-94-9</t>
  </si>
  <si>
    <t>IQYKLRJIMOPPKB-UHFFFAOYSA-N</t>
  </si>
  <si>
    <t>ジブチル＝ヘプタンジオアート</t>
  </si>
  <si>
    <t>CCCCOC(=O)CCCCCC(=O)OCCCC</t>
  </si>
  <si>
    <t>C-(C)(H)3:2|C-(C)2(H)2:7|CO-(C)(O):2|O-(C)(CO):2|C-(C)(H)2(CO):2|C-(C)(H)2(O):2</t>
  </si>
  <si>
    <t>2598-99-4</t>
  </si>
  <si>
    <t>BILPUZXRUDPOOF-UHFFFAOYSA-N</t>
  </si>
  <si>
    <t>オクタデシル＝パルミタート</t>
  </si>
  <si>
    <t>CCCCCCCCCCCCCCCCCCOC(=O)CCCCCCCCCCCCCCC</t>
  </si>
  <si>
    <t>13031-39-5</t>
  </si>
  <si>
    <t>GQTKYLQYHPTULY-UHFFFAOYSA-N</t>
  </si>
  <si>
    <t>３－クロロフェニル＝アセタート</t>
  </si>
  <si>
    <t>CC(=O)Oc1cccc(Cl)c1</t>
  </si>
  <si>
    <t>C[B]-(H):4|CO-(C)(O):1|O-(C[B])(CO):1|C-(H)3(CO):1|C[B]-(O):1|C[B]-(Cl):1</t>
  </si>
  <si>
    <t>3915-83-1</t>
  </si>
  <si>
    <t>SOUKTGNMIRUIQN-ZROIWOOFSA-N</t>
  </si>
  <si>
    <t>（Ｚ）－３，７－ジメチルオクタ－２，６－ジエン－１－イル＝３－メチルブタノアート</t>
  </si>
  <si>
    <t>CC(C)CC(=O)OC\C=C(\C)/CCC=C(C)C</t>
  </si>
  <si>
    <t>C-(C)(H)3:2|C-(C)3(H):1|C[d]-(C)(H):2|C[d]-(C)2:2|C-(C[d])(C)(H)2:2|C-(C[d])(H)3:3|CO-(C)(O):1|O-(C)(CO):1|C-(C)(H)2(CO):1|C-(C[d])(H)2(O):1</t>
  </si>
  <si>
    <t>1014-60-4</t>
  </si>
  <si>
    <t>ILNDSSCEZZFNGE-UHFFFAOYSA-N</t>
  </si>
  <si>
    <t>１，３－ジ－ｔｅｒｔ－ブチルベンゼン</t>
  </si>
  <si>
    <t>CC(C)(C)c1cccc(c1)C(C)(C)C</t>
  </si>
  <si>
    <t>C-(C)(H)3:6|C-(C[B])(C)3:2|C[B]-(H):4|C[B]-(C):2</t>
  </si>
  <si>
    <t>68922-10-1</t>
  </si>
  <si>
    <t>WZTNQQJXPYEGAF-UHFFFAOYSA-N</t>
  </si>
  <si>
    <t>３，７－ジメチルオクタ－６－エン－１－イル＝３－メチルブタノアート</t>
  </si>
  <si>
    <t>CC(C)CC(=O)OCCC(C)CCC=C(C)C</t>
  </si>
  <si>
    <t>C-(C)(H)3:3|C-(C)2(H)2:2|C-(C)3(H):2|C[d]-(C)(H):1|C[d]-(C)2:1|C-(C[d])(C)(H)2:1|C-(C[d])(H)3:2|CO-(C)(O):1|O-(C)(CO):1|C-(C)(H)2(CO):1|C-(C)(H)2(O):1</t>
  </si>
  <si>
    <t>1518-72-5</t>
  </si>
  <si>
    <t>ONJROLGQWMBXAP-UHFFFAOYSA-N</t>
  </si>
  <si>
    <t>１－（イソブチルジスルファニル）－２－メチルプロパン</t>
  </si>
  <si>
    <t>CC(C)CSSCC(C)C</t>
  </si>
  <si>
    <t>C-(C)(H)3:4|C-(C)3(H):2|C-(C)(H)2(S):2|S-(C)(S):2</t>
  </si>
  <si>
    <t>106-19-4</t>
  </si>
  <si>
    <t>NKOUWLLFHNBUDW-UHFFFAOYSA-N</t>
  </si>
  <si>
    <t>ジプロピル＝アジパート</t>
  </si>
  <si>
    <t>CCCOC(=O)CCCCC(=O)OCCC</t>
  </si>
  <si>
    <t>901-93-9</t>
  </si>
  <si>
    <t>KDPQTPZDVJHMET-FTEYMNFISA-N</t>
  </si>
  <si>
    <t>１７－オキソエストラ－１，３，５（１０）－トリエン－３－イル＝アセタート</t>
  </si>
  <si>
    <t>CC(=O)Oc1ccc2[C@H]3CC[C@]4(C)[C@@H](CCC4=O)[C@@H]3CCc2c1</t>
  </si>
  <si>
    <t>C-(C)(H)3:1|C-(C)2(H)2:4|C-(C)3(H):2|C-(C[B])(C)(H)2:1|C-(C[B])(C)2(H):1|C[B]-(H):3|C[B]-(C):2|CO-(C)(O):1|CO-(C)2:1|O-(C[B])(CO):1|C-(C)3(CO):1|C-(C)(H)2(CO):1|C-(H)3(CO):1|C[B]-(O):1</t>
  </si>
  <si>
    <t>606-45-1</t>
  </si>
  <si>
    <t>PFYHAAAQPNMZHO-UHFFFAOYSA-N</t>
  </si>
  <si>
    <t>ｏ－アニス酸メチル</t>
  </si>
  <si>
    <t>COC(=O)c1ccccc1OC</t>
  </si>
  <si>
    <t>93-40-3</t>
  </si>
  <si>
    <t>WUAXWQRULBZETB-UHFFFAOYSA-N</t>
  </si>
  <si>
    <t>３，４－ジメトキシフェニル酢酸</t>
  </si>
  <si>
    <t>COc1ccc(CC(=O)O)cc1OC</t>
  </si>
  <si>
    <t>C[B]-(H):3|C[B]-(C):1|CO-(C)(O):1|O-(CO)(H):1|O-(C[B])(C):2|C-(C[B])(H)2(CO):1|C-(H)3(O):2|C[B]-(O):2</t>
  </si>
  <si>
    <t>4610-69-9</t>
  </si>
  <si>
    <t>KBEBGUQPQBELIU-HJWRWDBZSA-N</t>
  </si>
  <si>
    <t>エチル＝（Ｚ）－シンナマート</t>
  </si>
  <si>
    <t>CCOC(=O)\C=C/c1ccccc1</t>
  </si>
  <si>
    <t>4500-01-0</t>
  </si>
  <si>
    <t>MUHFRORXWCGZGE-KTKRTIGZSA-N</t>
  </si>
  <si>
    <t>２－ヒドロキシエチル＝オレアート</t>
  </si>
  <si>
    <t>CCCCCCCC\C=C/CCCCCCCC(=O)OCCO</t>
  </si>
  <si>
    <t>2001-29-8</t>
  </si>
  <si>
    <t>MOSIKPSTRPODHQ-UHFFFAOYSA-N</t>
  </si>
  <si>
    <t>１－（４－ブロモフェニル）－２－フェニルエタン－１－オン</t>
  </si>
  <si>
    <t>Brc1ccc(cc1)C(=O)Cc2ccccc2</t>
  </si>
  <si>
    <t>C[B]-(H):9|C[B]-(C):1|CO-(C[B])(C):1|C-(C[B])(H)2(CO):1|C[B]-(CO):1|C[B]-(Br):1</t>
  </si>
  <si>
    <t>2046-17-5</t>
  </si>
  <si>
    <t>YRYZGVBKMWFWGT-UHFFFAOYSA-N</t>
  </si>
  <si>
    <t>メチル＝４－フェニルブタノアート</t>
  </si>
  <si>
    <t>COC(=O)CCCc1ccccc1</t>
  </si>
  <si>
    <t>C-(C)2(H)2:1|C-(C[B])(C)(H)2:1|C[B]-(H):5|C[B]-(C):1|CO-(C)(O):1|O-(C)(CO):1|C-(C)(H)2(CO):1|C-(H)3(O):1</t>
  </si>
  <si>
    <t>4567-98-0</t>
  </si>
  <si>
    <t>LADJFIHHYMBJHB-UHFFFAOYSA-N</t>
  </si>
  <si>
    <t>ジメチル＝ウンデカンジオアート</t>
  </si>
  <si>
    <t>COC(=O)CCCCCCCCCC(=O)OC</t>
  </si>
  <si>
    <t>C-(C)2(H)2:7|CO-(C)(O):2|O-(C)(CO):2|C-(C)(H)2(CO):2|C-(H)3(O):2</t>
  </si>
  <si>
    <t>120-48-9</t>
  </si>
  <si>
    <t>DVTGVOHTTDVRJF-UHFFFAOYSA-N</t>
  </si>
  <si>
    <t>ブタン－１－イル＝４－ニトロベンゾアート</t>
  </si>
  <si>
    <t>CCCCOC(=O)c1ccc(cc1)N(=O)=O</t>
  </si>
  <si>
    <t>C-(C)(H)3:1|C-(C)2(H)2:2|C[B]-(H):4|CO-(C[B])(O):1|O-(C)(CO):1|C-(C)(H)2(O):1|C[B]-(CO):1|C[B]-(NO2):1</t>
  </si>
  <si>
    <t>1501-82-2</t>
  </si>
  <si>
    <t>シクロドデセン</t>
  </si>
  <si>
    <t>116-02-9</t>
  </si>
  <si>
    <t>BRRVXFOKWJKTGG-UHFFFAOYSA-N</t>
  </si>
  <si>
    <t>CC1CC(O)CC(C)(C)C1</t>
  </si>
  <si>
    <t>16090-77-0</t>
  </si>
  <si>
    <t>LBXQUCHUHCBNTC-UHFFFAOYSA-N</t>
  </si>
  <si>
    <t>ジブチル＝オクタンジオアート</t>
  </si>
  <si>
    <t>CCCCOC(=O)CCCCCCC(=O)OCCCC</t>
  </si>
  <si>
    <t>53778-73-7</t>
  </si>
  <si>
    <t>CSZZMFWKAQEMPB-UHFFFAOYSA-N</t>
  </si>
  <si>
    <t>１－メトキシブタン－２－オール</t>
  </si>
  <si>
    <t>CCC(O)COC</t>
  </si>
  <si>
    <t>C-(C)(H)3:1|C-(C)2(H)2:1|O-(C)2:1|O-(C)(H):1|C-(C)2(H)(O),alcohpls/peroxides:1|C-(C)(H)2(O):1|C-(H)3(O):1</t>
  </si>
  <si>
    <t>3304-27-6</t>
  </si>
  <si>
    <t>ANCLCXLWDBALHX-UHFFFAOYSA-N</t>
  </si>
  <si>
    <t>２－イソプロピリデン－５－メチルヘキサ－４－エン－１－オール</t>
  </si>
  <si>
    <t>CC(=CCC(=C(C)C)CO)C</t>
  </si>
  <si>
    <t>C[d]-(C)(H):1|C[d]-(C)2:3|C-(C[d])2(H)2:1|C-(C[d])(H)3:4|O-(C)(H):1|C-(C[d])(H)2(O):1</t>
  </si>
  <si>
    <t>618-95-1</t>
  </si>
  <si>
    <t>AXLYJLKKPUICKV-UHFFFAOYSA-N</t>
  </si>
  <si>
    <t>COC(=O)c1cccc(c1)N(=O)=O</t>
  </si>
  <si>
    <t>576-83-0</t>
  </si>
  <si>
    <t>RRTLQRYOJOSPEA-UHFFFAOYSA-N</t>
  </si>
  <si>
    <t>Cc1cc(C)c(Br)c(C)c1</t>
  </si>
  <si>
    <t>C[B]-(H):2|C[B]-(C):3|C-(C[B])(H)3:3|C[B]-(Br):1</t>
  </si>
  <si>
    <t>5445-24-9</t>
  </si>
  <si>
    <t>PYLPYOPJKOJRNP-UHFFFAOYSA-N</t>
  </si>
  <si>
    <t>１－プロピルシクロヘキサノール</t>
  </si>
  <si>
    <t>CCCC1(O)CCCCC1</t>
  </si>
  <si>
    <t>C-(C)(H)3:1|C-(C)2(H)2:7|O-(C)(H):1|C-(C)3(O),alcohols/peroxides:1</t>
  </si>
  <si>
    <t>16409-44-2</t>
  </si>
  <si>
    <t>1012-72-2</t>
  </si>
  <si>
    <t>OOWNNCMFKFBNOF-UHFFFAOYSA-N</t>
  </si>
  <si>
    <t>１，４－ジ－ｔｅｒｔ－ブチルベンゼン</t>
  </si>
  <si>
    <t>CC(C)(C)c1ccc(cc1)C(C)(C)C</t>
  </si>
  <si>
    <t>73019-19-9</t>
  </si>
  <si>
    <t>VSMLCKGSLXSQHO-UHFFFAOYSA-N</t>
  </si>
  <si>
    <t>Ｎ－（２－｛［（ヘプタデカフルオロオクチル）スルホニル］（プロピル）アミノ｝エチル）－Ｎ’－オクタデシル－４，４－メチレンジベンズアミド</t>
  </si>
  <si>
    <t>CCCCCCCCCCCCCCCCCCNC(=O)c1ccc(Cc2ccc(cc2)C(=O)NCCN(CCC)S(=O)(=O)C(F)(F)C(F)(F)C(F)(F)C(F)(F)C(F)(F)C(F)(F)C(F)(F)C(F)(F)F)cc1</t>
  </si>
  <si>
    <t>C-(C)(H)3:2|C-(C)2(H)2:17|C-(C[B])2(H)2:1|C[B]-(H):8|C[B]-(C):2|C[B]-(CO):2|C-(C)(H)2(N):4|CO-(C[B])(N),amides:2|N-(C)(H)(CO),amides/ureas:2|N-(C)2(S):1|N-(C)2(SO2):1|C-(C)(F)3:1|C-(C)2(F)2:6</t>
  </si>
  <si>
    <t>71673-28-4</t>
  </si>
  <si>
    <t>RTCAJAHYBVGCHJ-WAYWQWQTSA-N</t>
  </si>
  <si>
    <t>（Ｚ）－１－クロロデカ－５－エン</t>
  </si>
  <si>
    <t>CCCC\C=C/CCCCCl</t>
  </si>
  <si>
    <t>C-(C)(H)3:1|C-(C)2(H)2:4|C[d]-(C)(H):2|C-(C[d])(C)(H)2:2|C-(C)(H)2(Cl):1</t>
  </si>
  <si>
    <t>71463-79-1</t>
  </si>
  <si>
    <t>FFASNDJXNSXXPR-UHFFFAOYSA-N</t>
  </si>
  <si>
    <t>（３－｛エチル［（ペンタデカフルオロヘプチル）スルホニル］アミノ｝プロピル）ホスホン酸</t>
  </si>
  <si>
    <t>CCN(CCCP(=O)(O)O)S(=O)(=O)C(F)(F)C(F)(F)C(F)(F)C(F)(F)C(F)(F)C(F)(F)C(F)(F)F</t>
  </si>
  <si>
    <t>C-(C)(H)3:1|C-(C)2(H)2:1|C-(C)(H)2(N):2|N-(C)2(S):1|N-(C)2(SO2):1|C-(C)(F)3:1|C-(C)2(F)2:5|O-(H)(P):2|O-(H)(PO):2</t>
  </si>
  <si>
    <t>71463-82-6</t>
  </si>
  <si>
    <t>ZRYUYMRIBIOSBD-UHFFFAOYSA-N</t>
  </si>
  <si>
    <t>ベンジル＝２－メチルブチル＝フタラート</t>
  </si>
  <si>
    <t>CCC(C)COC(=O)c1ccccc1C(=O)OCc2ccccc2</t>
  </si>
  <si>
    <t>C-(C)(H)3:2|C-(C)2(H)2:1|C-(C)3(H):1|C[B]-(H):9|C[B]-(C):1|CO-(C[B])(O):2|O-(C)(CO):2|C-(C[B])(H)2(O):1|C-(C)(H)2(O):1|C[B]-(CO):2</t>
  </si>
  <si>
    <t>71463-78-0</t>
  </si>
  <si>
    <t>INHFWJVSNWHLSP-UHFFFAOYSA-N</t>
  </si>
  <si>
    <t>［３－（Ｎ－エチルペルフルオロオクタン－１－スルホンアミド）プロパン－１－イル］ホスホン酸</t>
  </si>
  <si>
    <t>CCN(CCCP(=O)(O)O)S(=O)(=O)C(F)(F)C(F)(F)C(F)(F)C(F)(F)C(F)(F)C(F)(F)C(F)(F)C(F)(F)F</t>
  </si>
  <si>
    <t>C-(C)(H)3:1|C-(C)2(H)2:1|C-(C)(H)2(N):2|N-(C)2(S):1|N-(C)2(SO2):1|C-(C)(F)3:1|C-(C)2(F)2:6|O-(H)(P):2|O-(H)(PO):2</t>
  </si>
  <si>
    <t>2094-75-9</t>
  </si>
  <si>
    <t>QYPLKDUOPJZROX-UHFFFAOYSA-N</t>
  </si>
  <si>
    <t>２，２－ジメチルブタナール</t>
  </si>
  <si>
    <t>CCC(C)(C)C=O</t>
  </si>
  <si>
    <t>C-(C)(H)3:3|C-(C)2(H)2:1|CO-(C)(H):1|C-(C)3(CO):1</t>
  </si>
  <si>
    <t>70942-03-9</t>
  </si>
  <si>
    <t>RBYBLKRMFXJVST-UHFFFAOYSA-N</t>
  </si>
  <si>
    <t>Ｎ，Ｎ－ビス（２－ヒドロキシエチル）ペンタンアミド</t>
  </si>
  <si>
    <t>CCCCC(=O)N(CCO)CCO</t>
  </si>
  <si>
    <t>C-(C)(H)3:1|C-(C)2(H)2:2|O-(C)(H):2|C-(C)(H)2(CO):1|C-(C)(H)2(O):2|C-(C)(H)2(N):2|CO-(C)(N):1|N-(C)2(CO):1</t>
  </si>
  <si>
    <t>70942-41-5</t>
  </si>
  <si>
    <t>WZVOSGCKRGEQOD-UHFFFAOYSA-N</t>
  </si>
  <si>
    <t>ペンタデシル＝３－スルファニルプロパノアート</t>
  </si>
  <si>
    <t>CCCCCCCCCCCCCCCOC(=O)CCS</t>
  </si>
  <si>
    <t>C-(C)(H)3:1|C-(C)2(H)2:13|CO-(C)(O):1|O-(C)(CO):1|C-(C)(H)2(CO):1|C-(C)(H)2(O):1|C-(C)(H)2(S):1|S-(C)(H):1</t>
  </si>
  <si>
    <t>3495-46-3</t>
  </si>
  <si>
    <t>VQMPTVQCADWACQ-UHFFFAOYSA-N</t>
  </si>
  <si>
    <t>３－メチルペンタン－３－アミン</t>
  </si>
  <si>
    <t>CCC(C)(N)CC</t>
  </si>
  <si>
    <t>C-(C)(H)3:3|C-(C)2(H)2:2|C-(C)3(N):1|N-(C)(H)2:1</t>
  </si>
  <si>
    <t>14144-33-3</t>
  </si>
  <si>
    <t>HSDFKDZBJMDHFF-UHFFFAOYSA-N</t>
  </si>
  <si>
    <t>メチル＝３－エトキシプロパノアート</t>
  </si>
  <si>
    <t>CCOCCC(=O)OC</t>
  </si>
  <si>
    <t>4136-97-4</t>
  </si>
  <si>
    <t>QQOXBFUTRLDXDP-UHFFFAOYSA-N</t>
  </si>
  <si>
    <t>メチル＝４－アミノ－２－ヒドロキシベンゾアート</t>
  </si>
  <si>
    <t>COC(=O)c1ccc(N)cc1O</t>
  </si>
  <si>
    <t>C[B]-(H):3|CO-(C[B])(O):1|O-(C)(CO):1|O-(C[B])(H):1|C-(H)3(O):1|C[B]-(O):1|C[B]-(CO):1|N-(C[B])(H)2:1|C[B]-(N):1</t>
  </si>
  <si>
    <t>42232-25-7</t>
  </si>
  <si>
    <t>IOVYZELOJXWQKD-UHFFFAOYSA-N</t>
  </si>
  <si>
    <t>ヘキシル＝パルミタート</t>
  </si>
  <si>
    <t>CCCCCCCCCCCCCCCC(=O)OCCCCCC</t>
  </si>
  <si>
    <t>16742-51-1</t>
  </si>
  <si>
    <t>LQZITXGTIYKQBJ-UHFFFAOYSA-N</t>
  </si>
  <si>
    <t>メチル＝２－ヒドロキシヘキサデカノアート</t>
  </si>
  <si>
    <t>CCCCCCCCCCCCCCC(O)C(=O)OC</t>
  </si>
  <si>
    <t>C-(C)(H)3:1|C-(C)2(H)2:13|CO-(C)(O):1|O-(C)(CO):1|O-(C)(H):1|C-(C)(H)(O)(CO):1|C-(H)3(O):1</t>
  </si>
  <si>
    <t>111-06-8</t>
  </si>
  <si>
    <t>GLYJVQDYLFAUFC-UHFFFAOYSA-N</t>
  </si>
  <si>
    <t>ブチル＝パルミタート</t>
  </si>
  <si>
    <t>CCCCCCCCCCCCCCCC(=O)OCCCC</t>
  </si>
  <si>
    <t>103-25-3</t>
  </si>
  <si>
    <t>RPUSRLKKXPQSGP-UHFFFAOYSA-N</t>
  </si>
  <si>
    <t>メチル＝３－フェニルプロパノアート</t>
  </si>
  <si>
    <t>COC(=O)CCc1ccccc1</t>
  </si>
  <si>
    <t>C-(C[B])(C)(H)2:1|C[B]-(H):5|C[B]-(C):1|CO-(C)(O):1|O-(C)(CO):1|C-(C)(H)2(CO):1|C-(H)3(O):1</t>
  </si>
  <si>
    <t>2177-77-7</t>
  </si>
  <si>
    <t>ZTULNMNIVVMLIU-UHFFFAOYSA-N</t>
  </si>
  <si>
    <t>メチル＝２－メチルペンタノアート</t>
  </si>
  <si>
    <t>CCCC(C)C(=O)OC</t>
  </si>
  <si>
    <t>28034-99-3</t>
  </si>
  <si>
    <t>ICVFJPSNAUMFCW-UHFFFAOYSA-N</t>
  </si>
  <si>
    <t>４’－クロロ［１，１’－ビフェニル］－４－オール</t>
  </si>
  <si>
    <t>Oc1ccc(cc1)c2ccc(Cl)cc2</t>
  </si>
  <si>
    <t>6493-77-2</t>
  </si>
  <si>
    <t>IPUNVLFESXFVFH-UHFFFAOYSA-N</t>
  </si>
  <si>
    <t>メチル＝シクロヘキサ－３－エン－１－カルボキシラート</t>
  </si>
  <si>
    <t>COC(=O)C1CCC=CC1</t>
  </si>
  <si>
    <t>C-(C)2(H)2:1|C[d]-(C)(H):2|C-(C[d])(C)(H)2:2|CO-(C)(O):1|O-(C)(CO):1|C-(C)2(H)(CO):1|C-(H)3(O):1</t>
  </si>
  <si>
    <t>22632-59-3</t>
  </si>
  <si>
    <t>WPRYUWYMOZQHIY-UHFFFAOYSA-N</t>
  </si>
  <si>
    <t>メチル＝２－プロピルペンタノアート</t>
  </si>
  <si>
    <t>CCCC(CCC)C(=O)OC</t>
  </si>
  <si>
    <t>624-45-3</t>
  </si>
  <si>
    <t>UAGJVSRUFNSIHR-UHFFFAOYSA-N</t>
  </si>
  <si>
    <t>メチル＝４－オキソペンタノアート</t>
  </si>
  <si>
    <t>COC(=O)CCC(=O)C</t>
  </si>
  <si>
    <t>CO-(C)(O):1|CO-(C)2:1|O-(C)(CO):1|C-(C)(H)2(CO):2|C-(H)3(CO):1|C-(H)3(O):1</t>
  </si>
  <si>
    <t>575-37-1</t>
  </si>
  <si>
    <t>SPUWFVKLHHEKGV-UHFFFAOYSA-N</t>
  </si>
  <si>
    <t>１，７－ジメチルナフタレン</t>
  </si>
  <si>
    <t>Cc1ccc2cccc(C)c2c1</t>
  </si>
  <si>
    <t>2917-73-9</t>
  </si>
  <si>
    <t>RISLXYINQFKFRL-UHFFFAOYSA-N</t>
  </si>
  <si>
    <t>ジブチル＝ノナンジオアート</t>
  </si>
  <si>
    <t>CCCCOC(=O)CCCCCCCC(=O)OCCCC</t>
  </si>
  <si>
    <t>C-(C)(H)3:2|C-(C)2(H)2:9|CO-(C)(O):2|O-(C)(CO):2|C-(C)(H)2(CO):2|C-(C)(H)2(O):2</t>
  </si>
  <si>
    <t>119-05-1</t>
  </si>
  <si>
    <t>DISOBDRLYQMQDY-UHFFFAOYSA-N</t>
  </si>
  <si>
    <t>６－メチルヘプチル＝８－メチルノニル＝フタラート</t>
  </si>
  <si>
    <t>CC(C)CCCCCCCOC(=O)c1ccccc1C(=O)OCCCCCC(C)C</t>
  </si>
  <si>
    <t>1120-34-9</t>
  </si>
  <si>
    <t>ZYNDJIBBPLNPOW-KHPPLWFESA-N</t>
  </si>
  <si>
    <t>メチル＝（Ｚ）－ドコサ－１３－エノアート</t>
  </si>
  <si>
    <t>CCCCCCCC\C=C/CCCCCCCCCCCC(=O)OC</t>
  </si>
  <si>
    <t>C-(C)(H)3:1|C-(C)2(H)2:15|C[d]-(C)(H):2|C-(C[d])(C)(H)2:2|CO-(C)(O):1|O-(C)(CO):1|C-(C)(H)2(CO):1|C-(H)3(O):1</t>
  </si>
  <si>
    <t>106-06-9</t>
  </si>
  <si>
    <t>UBQXQCCAPASFJR-UHFFFAOYSA-N</t>
  </si>
  <si>
    <t>エタン－１，２－ジイルビス（オキシエタン－２，１－ジイル）＝ジノナノアート</t>
  </si>
  <si>
    <t>CCCCCCCCC(=O)OCCOCCOCCOC(=O)CCCCCCCC</t>
  </si>
  <si>
    <t>C-(C)(H)3:2|C-(C)2(H)2:12|CO-(C)(O):2|O-(C)(CO):2|O-(C)2:2|C-(C)(H)2(CO):2|C-(C)(H)2(O):6</t>
  </si>
  <si>
    <t>6816-17-7</t>
  </si>
  <si>
    <t>デカ－２－エン</t>
  </si>
  <si>
    <t>89-71-4</t>
  </si>
  <si>
    <t>WVWZECQNFWFVFW-UHFFFAOYSA-N</t>
  </si>
  <si>
    <t>メチル＝２－メチルベンゾアート</t>
  </si>
  <si>
    <t>COC(=O)c1ccccc1C</t>
  </si>
  <si>
    <t>99-36-5</t>
  </si>
  <si>
    <t>CPXCDEMFNPKOEF-UHFFFAOYSA-N</t>
  </si>
  <si>
    <t>メチル＝３－メチルベンゾアート</t>
  </si>
  <si>
    <t>COC(=O)c1cccc(C)c1</t>
  </si>
  <si>
    <t>3052-50-4</t>
  </si>
  <si>
    <t>NKHAVTQWNUWKEO-IHWYPQMZSA-N</t>
  </si>
  <si>
    <t>メチル＝水素＝マレアート</t>
  </si>
  <si>
    <t>COC(=O)\C=C/C(=O)O</t>
  </si>
  <si>
    <t>CO-(C[d])(O):2|O-(C)(CO):1|O-(CO)(H):1|C[d]-(H)(CO):2|C-(H)3(O):1</t>
  </si>
  <si>
    <t>2442-49-1</t>
  </si>
  <si>
    <t>XUDJZDNUVZHSKZ-UHFFFAOYSA-N</t>
  </si>
  <si>
    <t>メチル＝テトラコサノアート</t>
  </si>
  <si>
    <t>CCCCCCCCCCCCCCCCCCCCCCCC(=O)OC</t>
  </si>
  <si>
    <t>C-(C)(H)3:1|C-(C)2(H)2:21|CO-(C)(O):1|O-(C)(CO):1|C-(C)(H)2(CO):1|C-(H)3(O):1</t>
  </si>
  <si>
    <t>24551-95-9</t>
  </si>
  <si>
    <t>AZTDAGYTELUSHF-UHFFFAOYSA-N</t>
  </si>
  <si>
    <t>メチル＝２－ブチルヘキサノアート</t>
  </si>
  <si>
    <t>CCCCC(CCCC)C(=O)OC</t>
  </si>
  <si>
    <t>C-(C)(H)3:2|C-(C)2(H)2:6|CO-(C)(O):1|O-(C)(CO):1|C-(C)2(H)(CO):1|C-(H)3(O):1</t>
  </si>
  <si>
    <t>15677-90-4</t>
  </si>
  <si>
    <t>PYWJUJAIGZXCMW-UHFFFAOYSA-N</t>
  </si>
  <si>
    <t>ジブチル＝ドデカンジオアート</t>
  </si>
  <si>
    <t>CCCCOC(=O)CCCCCCCCCCC(=O)OCCCC</t>
  </si>
  <si>
    <t>13984-50-4</t>
  </si>
  <si>
    <t>AVVPOKSKJSJVIX-UHFFFAOYSA-N</t>
  </si>
  <si>
    <t>メチル＝５－オキソヘキサノアート</t>
  </si>
  <si>
    <t>COC(=O)CCCC(=O)C</t>
  </si>
  <si>
    <t>C-(C)2(H)2:1|CO-(C)(O):1|CO-(C)2:1|O-(C)(CO):1|C-(C)(H)2(CO):2|C-(H)3(CO):1|C-(H)3(O):1</t>
  </si>
  <si>
    <t>2150-43-8</t>
  </si>
  <si>
    <t>CUFLZUDASVUNOE-UHFFFAOYSA-N</t>
  </si>
  <si>
    <t>メチル＝３，４－ジヒドロキシベンゾアート</t>
  </si>
  <si>
    <t>COC(=O)c1ccc(O)c(O)c1</t>
  </si>
  <si>
    <t>137-89-3</t>
  </si>
  <si>
    <t>WXZOXVVKILCOPG-UHFFFAOYSA-N</t>
  </si>
  <si>
    <t>ビス（２－エチルヘキシル）＝イソフタラート</t>
  </si>
  <si>
    <t>CCCCC(CC)COC(=O)c1cccc(c1)C(=O)OCC(CC)CCCC</t>
  </si>
  <si>
    <t>109-38-6</t>
  </si>
  <si>
    <t>NHUXFMNHQIITCP-UHFFFAOYSA-N</t>
  </si>
  <si>
    <t>２－ブトキシエチル＝ステアラート</t>
  </si>
  <si>
    <t>CCCCCCCCCCCCCCCCCC(=O)OCCOCCCC</t>
  </si>
  <si>
    <t>C-(C)(H)3:2|C-(C)2(H)2:17|CO-(C)(O):1|O-(C)(CO):1|O-(C)2:1|C-(C)(H)2(CO):1|C-(C)(H)2(O):3</t>
  </si>
  <si>
    <t>2462-85-3</t>
  </si>
  <si>
    <t>メチル＝オクタデカ－９，１２－ジエノアート</t>
  </si>
  <si>
    <t>929-77-1</t>
  </si>
  <si>
    <t>QSQLTHHMFHEFIY-UHFFFAOYSA-N</t>
  </si>
  <si>
    <t>メチル＝ドコサノアート</t>
  </si>
  <si>
    <t>CCCCCCCCCCCCCCCCCCCCCC(=O)OC</t>
  </si>
  <si>
    <t>C-(C)(H)3:1|C-(C)2(H)2:19|CO-(C)(O):1|O-(C)(CO):1|C-(C)(H)2(CO):1|C-(H)3(O):1</t>
  </si>
  <si>
    <t>5396-24-7</t>
  </si>
  <si>
    <t>QJZNRCWAXUGABH-UHFFFAOYSA-N</t>
  </si>
  <si>
    <t>プロピル＝クロロアセタート</t>
  </si>
  <si>
    <t>CCCOC(=O)CCl</t>
  </si>
  <si>
    <t>C-(C)(H)3:1|C-(C)2(H)2:1|CO-(C)(O):1|O-(C)(CO):1|C-(C)(H)2(O):1|C-(H)2(Cl)(CO):1</t>
  </si>
  <si>
    <t>17351-07-4</t>
  </si>
  <si>
    <t>ZTUZDYWYNQDJKR-AOOOYVTPSA-N</t>
  </si>
  <si>
    <t>ジエチル＝（１Ｒ，２Ｓ）－シクロヘキサン－１，２－ジカルボキシラート</t>
  </si>
  <si>
    <t>CCOC(=O)[C@@H]1CCCC[C@@H]1C(=O)OCC</t>
  </si>
  <si>
    <t>DUPUVYJQZSLSJB-UHFFFAOYSA-N</t>
  </si>
  <si>
    <t>３－エチル－２－メチルペンタン</t>
  </si>
  <si>
    <t>CCC(CC)C(C)C</t>
  </si>
  <si>
    <t>C-(C)(H)3:4|C-(C)2(H)2:2|C-(C)3(H):2</t>
  </si>
  <si>
    <t>563-84-8</t>
  </si>
  <si>
    <t>XKEHIUIIEXXHJX-UHFFFAOYSA-N</t>
  </si>
  <si>
    <t>３－クロロブタン－２－オール</t>
  </si>
  <si>
    <t>CC(O)C(C)Cl</t>
  </si>
  <si>
    <t>C-(C)(H)3:2|O-(C)(H):1|C-(C)2(H)(O),alcohpls/peroxides:1|C-(C)2(H)(Cl):1</t>
  </si>
  <si>
    <t>HYFLWBNQFMXCPA-UHFFFAOYSA-N</t>
  </si>
  <si>
    <t>２－エチルトルエン</t>
  </si>
  <si>
    <t>CCc1ccccc1C</t>
  </si>
  <si>
    <t>19780-66-6</t>
  </si>
  <si>
    <t>HPHHYSWOBXEIRG-UHFFFAOYSA-N</t>
  </si>
  <si>
    <t>３－エチル－２－メチルペンタ－１－エン</t>
  </si>
  <si>
    <t>CCC(CC)C(=C)C</t>
  </si>
  <si>
    <t>88-20-0</t>
  </si>
  <si>
    <t>LBLYYCQCTBFVLH-UHFFFAOYSA-N</t>
  </si>
  <si>
    <t>トルエンスルホン酸</t>
  </si>
  <si>
    <t>Cc1ccccc1S(=O)(=O)O</t>
  </si>
  <si>
    <t>627-97-4</t>
  </si>
  <si>
    <t>WEPNJTDVIIKRIK-UHFFFAOYSA-N</t>
  </si>
  <si>
    <t>２－メチルヘプタ－２－エン</t>
  </si>
  <si>
    <t>CCCCC=C(C)C</t>
  </si>
  <si>
    <t>4516-69-2</t>
  </si>
  <si>
    <t>OBKHYUIZSOIEPG-UHFFFAOYSA-N</t>
  </si>
  <si>
    <t>１，１，３－トリメチルシクロペンタン</t>
  </si>
  <si>
    <t>CC1CCC(C)(C)C1</t>
  </si>
  <si>
    <t>C-(C)(H)3:3|C-(C)2(H)2:3|C-(C)3(H):1|C-(C)4:1</t>
  </si>
  <si>
    <t>307-45-9</t>
  </si>
  <si>
    <t>BPHQIXJDBIHMLT-UHFFFAOYSA-N</t>
  </si>
  <si>
    <t>ドコサフルオロデカン</t>
  </si>
  <si>
    <t>FC(F)(F)C(F)(F)C(F)(F)C(F)(F)C(F)(F)C(F)(F)C(F)(F)C(F)(F)C(F)(F)C(F)(F)F</t>
  </si>
  <si>
    <t>C-(C)(F)3:2|C-(C)2(F)2:8</t>
  </si>
  <si>
    <t>7154-79-2</t>
  </si>
  <si>
    <t>QUKOJKFJIHSBKV-UHFFFAOYSA-N</t>
  </si>
  <si>
    <t>２，２，３，３－テトラメチルペンタン</t>
  </si>
  <si>
    <t>CCC(C)(C)C(C)(C)C</t>
  </si>
  <si>
    <t>C-(C)(H)3:6|C-(C)2(H)2:1|C-(C)4:2</t>
  </si>
  <si>
    <t>16747-25-4</t>
  </si>
  <si>
    <t>CBVFSZDQEHBJEQ-UHFFFAOYSA-N</t>
  </si>
  <si>
    <t>CCCC(C)C(C)(C)C</t>
  </si>
  <si>
    <t>5857-36-3</t>
  </si>
  <si>
    <t>OVCHQRXVZXVQNQ-UHFFFAOYSA-N</t>
  </si>
  <si>
    <t>２，２，４－トリメチルペンタン－３－オン</t>
  </si>
  <si>
    <t>CC(C)C(=O)C(C)(C)C</t>
  </si>
  <si>
    <t>C-(C)(H)3:5|CO-(C)2:1|C-(C)3(CO):1|C-(C)2(H)(CO):1</t>
  </si>
  <si>
    <t>609-72-3</t>
  </si>
  <si>
    <t>JDEJGVSZUIJWBM-UHFFFAOYSA-N</t>
  </si>
  <si>
    <t>Ｎ，Ｎ，２－トリメチルアニリン</t>
  </si>
  <si>
    <t>CN(C)c1ccccc1C</t>
  </si>
  <si>
    <t>934-74-7</t>
  </si>
  <si>
    <t>LMAUULKNZLEMGN-UHFFFAOYSA-N</t>
  </si>
  <si>
    <t>１－エチル－３，５－ジメチルベンゼン</t>
  </si>
  <si>
    <t>CCc1cc(C)cc(C)c1</t>
  </si>
  <si>
    <t>698-71-5</t>
  </si>
  <si>
    <t>XTCHLXABLZQNNN-UHFFFAOYSA-N</t>
  </si>
  <si>
    <t>３－エチル－５－メチルフェノール</t>
  </si>
  <si>
    <t>CCc1cc(C)cc(O)c1</t>
  </si>
  <si>
    <t>16747-26-5</t>
  </si>
  <si>
    <t>AFTPEBDOGXRMNQ-UHFFFAOYSA-N</t>
  </si>
  <si>
    <t>２，２，４－トリメチルヘキサン</t>
  </si>
  <si>
    <t>CCC(C)CC(C)(C)C</t>
  </si>
  <si>
    <t>556-03-6</t>
  </si>
  <si>
    <t>OUYCCCASQSFEME-UHFFFAOYSA-N</t>
  </si>
  <si>
    <t>NC(Cc1ccc(O)cc1)C(=O)O</t>
  </si>
  <si>
    <t>375-96-2</t>
  </si>
  <si>
    <t>UVWPNDVAQBNQBG-UHFFFAOYSA-N</t>
  </si>
  <si>
    <t>イコサフルオロノナン</t>
  </si>
  <si>
    <t>FC(F)(F)C(F)(F)C(F)(F)C(F)(F)C(F)(F)C(F)(F)C(F)(F)C(F)(F)C(F)(F)F</t>
  </si>
  <si>
    <t>C-(C)(F)3:2|C-(C)2(F)2:7</t>
  </si>
  <si>
    <t>16747-38-9</t>
  </si>
  <si>
    <t>JLCYYQOQSAMWTA-UHFFFAOYSA-N</t>
  </si>
  <si>
    <t>２，３，３，４－テトラメチルペンタン</t>
  </si>
  <si>
    <t>CC(C)C(C)(C)C(C)C</t>
  </si>
  <si>
    <t>C-(C)(H)3:6|C-(C)3(H):2|C-(C)4:1</t>
  </si>
  <si>
    <t>OMMLUKLXGSRPHK-UHFFFAOYSA-N</t>
  </si>
  <si>
    <t>２，２，３，３－テトラメチルブタン</t>
  </si>
  <si>
    <t>CC(C)(C)C(C)(C)C</t>
  </si>
  <si>
    <t>C-(C)(H)3:6|C-(C)4:2</t>
  </si>
  <si>
    <t>1186-53-4</t>
  </si>
  <si>
    <t>VZFMYOCAEQDWDY-UHFFFAOYSA-N</t>
  </si>
  <si>
    <t>２，２，３，４－テトラメチルペンタン</t>
  </si>
  <si>
    <t>CC(C)C(C)C(C)(C)C</t>
  </si>
  <si>
    <t>626-77-7</t>
  </si>
  <si>
    <t>HTUIWRWYYVBCFT-UHFFFAOYSA-N</t>
  </si>
  <si>
    <t>プロピル＝ヘキサノアート</t>
  </si>
  <si>
    <t>CCCCCC(=O)OCCC</t>
  </si>
  <si>
    <t>7443-55-2</t>
  </si>
  <si>
    <t>HTSABYAWKQAHBT-RNFRBKRXSA-N</t>
  </si>
  <si>
    <t>ｒｅｌ－（１Ｒ，３Ｒ）－３－メチル－シクロヘキサノール</t>
  </si>
  <si>
    <t>C[C@@H]1CCC[C@@H](O)C1</t>
  </si>
  <si>
    <t>617-65-2</t>
  </si>
  <si>
    <t>WHUUTDBJXJRKMK-UHFFFAOYSA-N</t>
  </si>
  <si>
    <t>NC(CCC(=O)O)C(=O)O</t>
  </si>
  <si>
    <t>4259-00-1</t>
  </si>
  <si>
    <t>WINCSBAYCULVDU-UHFFFAOYSA-N</t>
  </si>
  <si>
    <t>１，１，２－トリメチルシクロペンタン</t>
  </si>
  <si>
    <t>CC1CCCC1(C)C</t>
  </si>
  <si>
    <t>16747-30-1</t>
  </si>
  <si>
    <t>SVEMKBCPZYWEPH-UHFFFAOYSA-N</t>
  </si>
  <si>
    <t>２，４，４－トリメチルヘキサン</t>
  </si>
  <si>
    <t>CCC(C)(C)CC(C)C</t>
  </si>
  <si>
    <t>1569-60-4</t>
  </si>
  <si>
    <t>OHEFFKYYKJVVOX-UHFFFAOYSA-N</t>
  </si>
  <si>
    <t>６－メチルヘプタ－５－エン－２－オール</t>
  </si>
  <si>
    <t>CC(O)CCC=C(C)C</t>
  </si>
  <si>
    <t>C-(C)(H)3:1|C-(C)2(H)2:1|C[d]-(C)(H):1|C[d]-(C)2:1|C-(C[d])(C)(H)2:1|C-(C[d])(H)3:2|O-(C)(H):1|C-(C)2(H)(O),alcohpls/peroxides:1</t>
  </si>
  <si>
    <t>1070-87-7</t>
  </si>
  <si>
    <t>GUMULFRCHLJNDY-UHFFFAOYSA-N</t>
  </si>
  <si>
    <t>２，２，４，４－テトラメチルペンタン</t>
  </si>
  <si>
    <t>CC(C)(C)CC(C)(C)C</t>
  </si>
  <si>
    <t>691-38-3</t>
  </si>
  <si>
    <t>LGAQJENWWYGFSN-PLNGDYQASA-N</t>
  </si>
  <si>
    <t>（Ｚ）－４－メチルペンタ－２－エン</t>
  </si>
  <si>
    <t>C\C=C/C(C)C</t>
  </si>
  <si>
    <t>7443-52-9</t>
  </si>
  <si>
    <t>NDVWOBYBJYUSMF-RNFRBKRXSA-N</t>
  </si>
  <si>
    <t>ｒｅｌ－（１Ｒ，２Ｒ）－２－メチル－シクロヘキサノール</t>
  </si>
  <si>
    <t>C[C@@H]1CCCC[C@H]1O</t>
  </si>
  <si>
    <t>WQZGKKKJIJFFOK-DVKNGEFBSA-N</t>
  </si>
  <si>
    <t>α－Ｄ－グルコピラノース</t>
  </si>
  <si>
    <t>OC[C@H]1O[C@H](O)[C@H](O)[C@@H](O)[C@@H]1O</t>
  </si>
  <si>
    <t>1758-88-9</t>
  </si>
  <si>
    <t>AXIUBBVSOWPLDA-UHFFFAOYSA-N</t>
  </si>
  <si>
    <t>２－エチル－１，４－ジメチルベンゼン</t>
  </si>
  <si>
    <t>CCc1cc(C)ccc1C</t>
  </si>
  <si>
    <t>618-45-1</t>
  </si>
  <si>
    <t>VLJSLTNSFSOYQR-UHFFFAOYSA-N</t>
  </si>
  <si>
    <t>３－イソプロピルフェノール</t>
  </si>
  <si>
    <t>CC(C)c1cccc(O)c1</t>
  </si>
  <si>
    <t>2234-20-0</t>
  </si>
  <si>
    <t>OEVVKKAVYQFQNV-UHFFFAOYSA-N</t>
  </si>
  <si>
    <t>２，４－ジメチルスチレン</t>
  </si>
  <si>
    <t>Cc1ccc(C=C)c(C)c1</t>
  </si>
  <si>
    <t>872-10-6</t>
  </si>
  <si>
    <t>JOZDADPMWLVEJK-UHFFFAOYSA-N</t>
  </si>
  <si>
    <t>ジペンチルスルファン</t>
  </si>
  <si>
    <t>CCCCCSCCCCC</t>
  </si>
  <si>
    <t>C-(C)(H)3:2|C-(C)2(H)2:6|C-(C)(H)2(S):2|S-(C)2:1</t>
  </si>
  <si>
    <t>1878-18-8</t>
  </si>
  <si>
    <t>WGQKBCSACFQGQY-UHFFFAOYSA-N</t>
  </si>
  <si>
    <t>イソペンタン－１－チオール</t>
  </si>
  <si>
    <t>CCC(C)CS</t>
  </si>
  <si>
    <t>492-61-5</t>
  </si>
  <si>
    <t>WQZGKKKJIJFFOK-VFUOTHLCSA-N</t>
  </si>
  <si>
    <t>β－Ｄ－グルコピラノース</t>
  </si>
  <si>
    <t>OC[C@H]1O[C@@H](O)[C@H](O)[C@@H](O)[C@@H]1O</t>
  </si>
  <si>
    <t>123-04-6</t>
  </si>
  <si>
    <t>WLVCBAMXYMWGLJ-UHFFFAOYSA-N</t>
  </si>
  <si>
    <t>３－（クロロメチル）ヘプタン</t>
  </si>
  <si>
    <t>CCCCC(CC)CCl</t>
  </si>
  <si>
    <t>C-(C)(H)3:2|C-(C)2(H)2:4|C-(C)3(H):1|C-(C)(H)2(Cl):1</t>
  </si>
  <si>
    <t>OKVWYBALHQFVFP-UHFFFAOYSA-N</t>
  </si>
  <si>
    <t>２，３，３－トリメチルペンタン</t>
  </si>
  <si>
    <t>CCC(C)(C)C(C)C</t>
  </si>
  <si>
    <t>874-41-9</t>
  </si>
  <si>
    <t>MEMBJMDZWKVOTB-UHFFFAOYSA-N</t>
  </si>
  <si>
    <t>１－エチル－２，４－ジメチルベンゼン</t>
  </si>
  <si>
    <t>CCc1ccc(C)cc1C</t>
  </si>
  <si>
    <t>1067-20-5</t>
  </si>
  <si>
    <t>BGXXXYLRPIRDHJ-UHFFFAOYSA-N</t>
  </si>
  <si>
    <t>３，３－ジエチルペンタン</t>
  </si>
  <si>
    <t>CCC(CC)(CC)CC</t>
  </si>
  <si>
    <t>674-76-0</t>
  </si>
  <si>
    <t>（Ｅ）－４－メチルペンタ－２－エン</t>
  </si>
  <si>
    <t>68213-98-9</t>
  </si>
  <si>
    <t>DHFGYXVVIQTUSZ-UHFFFAOYSA-N</t>
  </si>
  <si>
    <t>Ｎ－メチル－Ｎ－ヒドロキシエチル－Ｎ－ヒドロキシエトキシエチルアミン</t>
  </si>
  <si>
    <t>CN(CCO)CCOCCO</t>
  </si>
  <si>
    <t>O-(C)2:1|O-(C)(H):2|C-(C)(H)2(O):2|C-(C)(H)2(O):2|C-(H)3(N):1|C-(C)(H)2(N):2|N-(C)3:1</t>
  </si>
  <si>
    <t>1191-08-8</t>
  </si>
  <si>
    <t>SMTOKHQOVJRXLK-UHFFFAOYSA-N</t>
  </si>
  <si>
    <t>１，４－ブタンジチオール</t>
  </si>
  <si>
    <t>SCCCCS</t>
  </si>
  <si>
    <t>C-(C)2(H)2:2|C-(C)(H)2(S):2|S-(C)(H):2</t>
  </si>
  <si>
    <t>3306-62-5</t>
  </si>
  <si>
    <t>YAZSBRQTAHVVGE-UHFFFAOYSA-N</t>
  </si>
  <si>
    <t>アミノベンゼンスルホンアミド</t>
  </si>
  <si>
    <t>Nc1ccccc1S(=O)(=O)N</t>
  </si>
  <si>
    <t>590-02-3</t>
  </si>
  <si>
    <t>YJRGMUWRPCPLNH-UHFFFAOYSA-N</t>
  </si>
  <si>
    <t>ブチル＝クロロアセタート</t>
  </si>
  <si>
    <t>CCCCOC(=O)CCl</t>
  </si>
  <si>
    <t>C-(C)(H)3:1|C-(C)2(H)2:2|CO-(C)(O):1|O-(C)(CO):1|C-(C)(H)2(O):1|C-(H)2(Cl)(CO):1</t>
  </si>
  <si>
    <t>624-17-9</t>
  </si>
  <si>
    <t>CQMYCPZZIPXILQ-UHFFFAOYSA-N</t>
  </si>
  <si>
    <t>ジエチル＝ノナンジオアート</t>
  </si>
  <si>
    <t>CCOC(=O)CCCCCCCC(=O)OCC</t>
  </si>
  <si>
    <t>68084-06-0</t>
  </si>
  <si>
    <t>KMVHSWCLZXSNEN-QPJJXVBHSA-N</t>
  </si>
  <si>
    <t>（Ｅ）－６，６－ジエトキシヘキサ－２－エン</t>
  </si>
  <si>
    <t>CCOC(CC\C=C\C)OCC</t>
  </si>
  <si>
    <t>C-(C)(H)3:2|C-(C)2(H)2:1|C[d]-(C)(H):2|C-(C[d])(C)(H)2:1|C-(C[d])(H)3:1|O-(C)2:2|C-(C)(H)(O)2:1|C-(C)(H)2(O):2</t>
  </si>
  <si>
    <t>355-42-0</t>
  </si>
  <si>
    <t>ZJIJAJXFLBMLCK-UHFFFAOYSA-N</t>
  </si>
  <si>
    <t>テトラデカフルオロヘキサン</t>
  </si>
  <si>
    <t>FC(F)(F)C(F)(F)C(F)(F)C(F)(F)C(F)(F)C(F)(F)F</t>
  </si>
  <si>
    <t>C-(C)(F)3:2|C-(C)2(F)2:4</t>
  </si>
  <si>
    <t>68052-39-1</t>
  </si>
  <si>
    <t>ASODXZIYBJJXPI-UHFFFAOYSA-N</t>
  </si>
  <si>
    <t>イミノジ－２，１－エタンジイル＝ビス（ウンデカ－１０－エノアート）</t>
  </si>
  <si>
    <t>C=CCCCCCCCCC(=O)OCCNCCOC(=O)CCCCCCCCC=C</t>
  </si>
  <si>
    <t>C-(C)2(H)2:12|C[d]-(H)2:2|C[d]-(C)(H):2|C-(C[d])(C)(H)2:2|CO-(C)(O):2|O-(C)(CO):2|C-(C)(H)2(CO):2|C-(C)(H)2(O):2|C-(C)(H)2(N):2|N-(C)2(H):1</t>
  </si>
  <si>
    <t>68189-19-5</t>
  </si>
  <si>
    <t>OXPSEZLCVXHNQE-UHFFFAOYSA-N</t>
  </si>
  <si>
    <t>４－ｔｅｒｔ－ブチル－２，３－ジメチルフェノール</t>
  </si>
  <si>
    <t>Cc1c(C)c(ccc1O)C(C)(C)C</t>
  </si>
  <si>
    <t>68109-71-7</t>
  </si>
  <si>
    <t>QIGCFPDRVPZWCY-UHFFFAOYSA-N</t>
  </si>
  <si>
    <t>Ｎ－トリデシルグリシン</t>
  </si>
  <si>
    <t>CCCCCCCCCCCCCNCC(=O)O</t>
  </si>
  <si>
    <t>C-(C)(H)3:1|C-(C)2(H)2:11|CO-(C)(O):1|O-(CO)(H):1|C-(C)(H)2(N):1|N-(C)2(H):1|C-(H)2(N)(CO):1</t>
  </si>
  <si>
    <t>20810-06-4</t>
  </si>
  <si>
    <t>CCRUHKGZAQXBKC-UHFFFAOYSA-N</t>
  </si>
  <si>
    <t>Ｎ－イソブチルブタン－１－アミン</t>
  </si>
  <si>
    <t>CCCCNCC(C)C</t>
  </si>
  <si>
    <t>C-(C)(H)3:3|C-(C)2(H)2:2|C-(C)3(H):1|C-(C)(H)2(N):2|N-(C)2(H):1</t>
  </si>
  <si>
    <t>506-12-7</t>
  </si>
  <si>
    <t>KEMQGTRYUADPNZ-UHFFFAOYSA-N</t>
  </si>
  <si>
    <t>ヘプタデカン酸</t>
  </si>
  <si>
    <t>CCCCCCCCCCCCCCCCC(=O)O</t>
  </si>
  <si>
    <t>C-(C)(H)3:1|C-(C)2(H)2:14|CO-(C)(O):1|O-(CO)(H):1|C-(C)(H)2(CO):1</t>
  </si>
  <si>
    <t>763-89-3</t>
  </si>
  <si>
    <t>FKKLUOCEIANSFL-UHFFFAOYSA-N</t>
  </si>
  <si>
    <t>４－メチルペンタ－３－エン－１－オール</t>
  </si>
  <si>
    <t>CC(=CCCO)C</t>
  </si>
  <si>
    <t>557-00-6</t>
  </si>
  <si>
    <t>LSJMDWFAADPNAX-UHFFFAOYSA-N</t>
  </si>
  <si>
    <t>プロピル＝３－メチルブタノアート</t>
  </si>
  <si>
    <t>CCCOC(=O)CC(C)C</t>
  </si>
  <si>
    <t>UWNADWZGEHDQAB-UHFFFAOYSA-N</t>
  </si>
  <si>
    <t>２，５－ジメチルヘキサン</t>
  </si>
  <si>
    <t>CC(C)CCC(C)C</t>
  </si>
  <si>
    <t>10568-38-4</t>
  </si>
  <si>
    <t>DWLZULQNIPIABE-UHFFFAOYSA-N</t>
  </si>
  <si>
    <t>１－エチル－３－メトキシベンゼン</t>
  </si>
  <si>
    <t>CCc1cccc(OC)c1</t>
  </si>
  <si>
    <t>HDGQICNBXPAKLR-UHFFFAOYSA-N</t>
  </si>
  <si>
    <t>２，４－ジメチルヘキサン</t>
  </si>
  <si>
    <t>CCC(C)CC(C)C</t>
  </si>
  <si>
    <t>1679-09-0</t>
  </si>
  <si>
    <t>IQIBYAHJXQVQGB-UHFFFAOYSA-N</t>
  </si>
  <si>
    <t>２－メチルブタン－２－チオール</t>
  </si>
  <si>
    <t>CCC(C)(C)S</t>
  </si>
  <si>
    <t>C-(C)(H)3:3|C-(C)2(H)2:1|C-(C)3(S):1|S-(C)(H):1</t>
  </si>
  <si>
    <t>RNTWWGNZUXGTAX-UHFFFAOYSA-N</t>
  </si>
  <si>
    <t>３，４－ジメチルヘキサン</t>
  </si>
  <si>
    <t>CCC(C)C(C)CC</t>
  </si>
  <si>
    <t>589-62-8</t>
  </si>
  <si>
    <t>WOFPPJOZXUTRAU-UHFFFAOYSA-N</t>
  </si>
  <si>
    <t>オクタン－４－オール</t>
  </si>
  <si>
    <t>CCCCC(O)CCC</t>
  </si>
  <si>
    <t>398-23-2</t>
  </si>
  <si>
    <t>PZDAAZQDQJGXSW-UHFFFAOYSA-N</t>
  </si>
  <si>
    <t>４，４’－ジフルオロビフェニル</t>
  </si>
  <si>
    <t>Fc1ccc(cc1)c2ccc(F)cc2</t>
  </si>
  <si>
    <t>C[B]-(H):8|C[B]-(C[B]):2|C[B]-(F):2</t>
  </si>
  <si>
    <t>3757-32-2</t>
  </si>
  <si>
    <t>WETOYPNHZMSVFZ-UHFFFAOYSA-N</t>
  </si>
  <si>
    <t>イソブチル＝４－オキソペンタノアート</t>
  </si>
  <si>
    <t>CC(C)COC(=O)CCC(=O)C</t>
  </si>
  <si>
    <t>C-(C)(H)3:2|C-(C)3(H):1|CO-(C)(O):1|CO-(C)2:1|O-(C)(CO):1|C-(C)(H)2(CO):2|C-(H)3(CO):1|C-(C)(H)2(O):1</t>
  </si>
  <si>
    <t>18435-45-5</t>
  </si>
  <si>
    <t>NHLUYCJZUXOUBX-UHFFFAOYSA-N</t>
  </si>
  <si>
    <t>ノナデカ－１－エン</t>
  </si>
  <si>
    <t>CCCCCCCCCCCCCCCCCC=C</t>
  </si>
  <si>
    <t>C-(C)(H)3:1|C-(C)2(H)2:15|C[d]-(H)2:1|C[d]-(C)(H):1|C-(C[d])(C)(H)2:1</t>
  </si>
  <si>
    <t>25415-67-2</t>
  </si>
  <si>
    <t>OFQRUTMGVBMTFQ-UHFFFAOYSA-N</t>
  </si>
  <si>
    <t>エチル＝４－メチルペンタノアート</t>
  </si>
  <si>
    <t>CCOC(=O)CCC(C)C</t>
  </si>
  <si>
    <t>4167-74-2</t>
  </si>
  <si>
    <t>GDEHXPCZWFXRKC-UHFFFAOYSA-N</t>
  </si>
  <si>
    <t>４－イソブチルフェノール</t>
  </si>
  <si>
    <t>CC(C)Cc1ccc(O)cc1</t>
  </si>
  <si>
    <t>624-29-3</t>
  </si>
  <si>
    <t>QRMPKOFEUHIBNM-OCAPTIKFSA-N</t>
  </si>
  <si>
    <t>C[C@@H]1CC[C@H](C)CC1</t>
  </si>
  <si>
    <t>591-93-5</t>
  </si>
  <si>
    <t>QYZLKGVUSQXAMU-UHFFFAOYSA-N</t>
  </si>
  <si>
    <t>ペンタ－１，４－ジエン</t>
  </si>
  <si>
    <t>C=CCC=C</t>
  </si>
  <si>
    <t>C[d]-(H)2:2|C[d]-(C)(H):2|C-(C[d])2(H)2:1</t>
  </si>
  <si>
    <t>7731-28-4</t>
  </si>
  <si>
    <t>MQWCXKGKQLNYQG-KNVOCYPGSA-N</t>
  </si>
  <si>
    <t>ｃｉｓ－４－メチルシクロヘキサノール</t>
  </si>
  <si>
    <t>C[C@@H]1CC[C@H](O)CC1</t>
  </si>
  <si>
    <t>760-20-3</t>
  </si>
  <si>
    <t>LDTAOIUHUHHCMU-UHFFFAOYSA-N</t>
  </si>
  <si>
    <t>３－メチルペンタ－１－エン</t>
  </si>
  <si>
    <t>CCC(C)C=C</t>
  </si>
  <si>
    <t>C-(C)(H)3:2|C-(C)2(H)2:1|C[d]-(H)2:1|C[d]-(C)(H):1|C-(C[d])(C)2(H):1</t>
  </si>
  <si>
    <t>591-95-7</t>
  </si>
  <si>
    <t>LVMTVPFRTKXRPH-UHFFFAOYSA-N</t>
  </si>
  <si>
    <t>ペンタ－１，２－ジエン</t>
  </si>
  <si>
    <t>CCC=C=C</t>
  </si>
  <si>
    <t>C-(C)(H)3:1|C[d]-(H)2:1|C[d]-(C)(H):1|C-(C[d])(C)(H)2:1|C(allene):1</t>
  </si>
  <si>
    <t>1197-34-8</t>
  </si>
  <si>
    <t>LPCJHUPMQKSPDC-UHFFFAOYSA-N</t>
  </si>
  <si>
    <t>３，５－ジエチルフェノール</t>
  </si>
  <si>
    <t>CCc1cc(O)cc(CC)c1</t>
  </si>
  <si>
    <t>KUMXLFIBWFCMOJ-UHFFFAOYSA-N</t>
  </si>
  <si>
    <t>３，３－ジメチルヘキサン</t>
  </si>
  <si>
    <t>CCCC(C)(C)CC</t>
  </si>
  <si>
    <t>FLTJDUOFAQWHDF-UHFFFAOYSA-N</t>
  </si>
  <si>
    <t>２，２－ジメチルヘキサン</t>
  </si>
  <si>
    <t>CCCCC(C)(C)C</t>
  </si>
  <si>
    <t>925-15-5</t>
  </si>
  <si>
    <t>SZHZCPHKDJWHNG-UHFFFAOYSA-N</t>
  </si>
  <si>
    <t>ジプロピル＝スクシナート</t>
  </si>
  <si>
    <t>CCCOC(=O)CCC(=O)OCCC</t>
  </si>
  <si>
    <t>625-27-4</t>
  </si>
  <si>
    <t>JMMZCWZIJXAGKW-UHFFFAOYSA-N</t>
  </si>
  <si>
    <t>２－メチルペンタ－２－エン</t>
  </si>
  <si>
    <t>CCC=C(C)C</t>
  </si>
  <si>
    <t>590-66-9</t>
  </si>
  <si>
    <t>QEGNUYASOUJEHD-UHFFFAOYSA-N</t>
  </si>
  <si>
    <t>CC1(C)CCCCC1</t>
  </si>
  <si>
    <t>C-(C)(H)3:2|C-(C)2(H)2:5|C-(C)4:1</t>
  </si>
  <si>
    <t>14804-32-1</t>
  </si>
  <si>
    <t>NIEHEMAZEULEKB-UHFFFAOYSA-N</t>
  </si>
  <si>
    <t>ｏ－エチルアニソール</t>
  </si>
  <si>
    <t>CCc1ccccc1OC</t>
  </si>
  <si>
    <t>615-98-5</t>
  </si>
  <si>
    <t>HZHMMLIMOUNKCK-UHFFFAOYSA-N</t>
  </si>
  <si>
    <t>ジプロピル＝オキサラート</t>
  </si>
  <si>
    <t>CCCOC(=O)C(=O)OCCC</t>
  </si>
  <si>
    <t>C-(C)(H)3:2|C-(C)2(H)2:2|CO-(O)(CO):2|O-(C)(CO):2|C-(C)(H)2(O):2</t>
  </si>
  <si>
    <t>690-92-6</t>
  </si>
  <si>
    <t>JPLZSSHKQZJYTJ-SREVYHEPSA-N</t>
  </si>
  <si>
    <t>（Ｚ）－２，２－ジメチルヘキサ－３－エン</t>
  </si>
  <si>
    <t>CC\C=C/C(C)(C)C</t>
  </si>
  <si>
    <t>1754-62-7</t>
  </si>
  <si>
    <t>メチル＝（Ｅ）－３－フェニルプロパ－２－エノアート</t>
  </si>
  <si>
    <t>922-62-3</t>
  </si>
  <si>
    <t>BEQGRRJLJLVQAQ-XQRVVYSFSA-N</t>
  </si>
  <si>
    <t>（Ｚ）－３－メチルペンタ－２－エン</t>
  </si>
  <si>
    <t>CC\C(=C/C)\C</t>
  </si>
  <si>
    <t>4050-45-7</t>
  </si>
  <si>
    <t>（Ｅ）－ヘキサ－２－エン</t>
  </si>
  <si>
    <t>124-12-9</t>
  </si>
  <si>
    <t>YSIMAPNUZAVQER-UHFFFAOYSA-N</t>
  </si>
  <si>
    <t>オクタンニトリル</t>
  </si>
  <si>
    <t>CCCCCCCC#N</t>
  </si>
  <si>
    <t>C-(C)(H)3:1|C-(C)2(H)2:5|C-(C)(H)2(CN):1</t>
  </si>
  <si>
    <t>SFRKSDZMZHIISH-UHFFFAOYSA-N</t>
  </si>
  <si>
    <t>３－エチルヘキサン</t>
  </si>
  <si>
    <t>CCCC(CC)CC</t>
  </si>
  <si>
    <t>2039-89-6</t>
  </si>
  <si>
    <t>DBWWINQJTZYDFK-UHFFFAOYSA-N</t>
  </si>
  <si>
    <t>２，５－ジメチルスチレン</t>
  </si>
  <si>
    <t>Cc1ccc(C)c(C=C)c1</t>
  </si>
  <si>
    <t>626-68-6</t>
  </si>
  <si>
    <t>HDGHQFQMWUTHKL-UHFFFAOYSA-N</t>
  </si>
  <si>
    <t>２－メチル－１，３－ジオキサン</t>
  </si>
  <si>
    <t>CC1OCCCO1</t>
  </si>
  <si>
    <t>C-(C)(H)3:1|C-(C)2(H)2:1|O-(C)2:2|C-(C)(H)(O)2:1|C-(C)(H)2(O):2</t>
  </si>
  <si>
    <t>638-04-0</t>
  </si>
  <si>
    <t>SGVUHPSBDNVHKL-OCAPTIKFSA-N</t>
  </si>
  <si>
    <t>C[C@@H]1CCC[C@H](C)C1</t>
  </si>
  <si>
    <t>591-96-8</t>
  </si>
  <si>
    <t>PODAMDNJNMAKAZ-UHFFFAOYSA-N</t>
  </si>
  <si>
    <t>ペンタ－２，３－ジエン</t>
  </si>
  <si>
    <t>CC=C=CC</t>
  </si>
  <si>
    <t>C[d]-(C)(H):2|C(allene):1|C-(C[d])(H)3:2</t>
  </si>
  <si>
    <t>71172-75-3</t>
  </si>
  <si>
    <t>NYIALINCMIXBSP-UHFFFAOYSA-N</t>
  </si>
  <si>
    <t>イソペンチル＝４－オキソペンタノアート</t>
  </si>
  <si>
    <t>CC(C)CCOC(=O)CCC(=O)C</t>
  </si>
  <si>
    <t>C-(C)(H)3:2|C-(C)2(H)2:1|C-(C)3(H):1|CO-(C)(O):1|CO-(C)2:1|O-(C)(CO):1|C-(C)(H)2(CO):2|C-(H)3(CO):1|C-(C)(H)2(O):1</t>
  </si>
  <si>
    <t>563-78-0</t>
  </si>
  <si>
    <t>OWWIWYDDISJUMY-UHFFFAOYSA-N</t>
  </si>
  <si>
    <t>２，３－ジメチルブタ－１－エン</t>
  </si>
  <si>
    <t>CC(C)C(=C)C</t>
  </si>
  <si>
    <t>C-(C)(H)3:2|C[d]-(H)2:1|C[d]-(C)2:1|C-(C[d])(C)2(H):1|C-(C[d])(H)3:1</t>
  </si>
  <si>
    <t>623-70-1</t>
  </si>
  <si>
    <t>（Ｅ）－エチル＝ブタ－２－エノアート</t>
  </si>
  <si>
    <t>20279-49-6</t>
  </si>
  <si>
    <t>NLDFWNCRMVSDMC-UHFFFAOYSA-N</t>
  </si>
  <si>
    <t>ペンチル＝４－オキソペンタノアート</t>
  </si>
  <si>
    <t>CCCCCOC(=O)CCC(=O)C</t>
  </si>
  <si>
    <t>540-36-3</t>
  </si>
  <si>
    <t>QUGUFLJIAFISSW-UHFFFAOYSA-N</t>
  </si>
  <si>
    <t>Fc1ccc(F)cc1</t>
  </si>
  <si>
    <t>JXPOLSKBTUYKJB-UHFFFAOYSA-N</t>
  </si>
  <si>
    <t>２，３－ジメチルヘキサン</t>
  </si>
  <si>
    <t>CCCC(C)C(C)C</t>
  </si>
  <si>
    <t>690-93-7</t>
  </si>
  <si>
    <t>（３Ｅ）－２，２－ジメチルヘキサ－３－エン</t>
  </si>
  <si>
    <t>AORMDLNPRGXHHL-UHFFFAOYSA-N</t>
  </si>
  <si>
    <t>３－エチルペンタン</t>
  </si>
  <si>
    <t>CCC(CC)CC</t>
  </si>
  <si>
    <t>13811-71-7</t>
  </si>
  <si>
    <t>YSAVZVORKRDODB-WDSKDSINSA-N</t>
  </si>
  <si>
    <t>ジエチル＝（２Ｓ，３Ｓ）－タルトラート</t>
  </si>
  <si>
    <t>CCOC(=O)[C@@H](O)[C@H](O)C(=O)OCC</t>
  </si>
  <si>
    <t>1455-21-6</t>
  </si>
  <si>
    <t>ZVEZMVFBMOOHAT-UHFFFAOYSA-N</t>
  </si>
  <si>
    <t>ノナン－１－チオール</t>
  </si>
  <si>
    <t>CCCCCCCCCS</t>
  </si>
  <si>
    <t>C-(C)(H)3:1|C-(C)2(H)2:7|C-(C)(H)2(S):1|S-(C)(H):1</t>
  </si>
  <si>
    <t>7731-29-5</t>
  </si>
  <si>
    <t>MQWCXKGKQLNYQG-LJGSYFOKSA-N</t>
  </si>
  <si>
    <t>ｔｒａｎｓ－４－メチルシクロヘキサノール</t>
  </si>
  <si>
    <t>C[C@@H]1CC[C@@H](O)CC1</t>
  </si>
  <si>
    <t>5448-22-6</t>
  </si>
  <si>
    <t>DLTWBMHADAJAAZ-RKDXNWHRSA-N</t>
  </si>
  <si>
    <t>ｒｅｌ－（１Ｒ，２Ｓ）－２－ｔｅｒｔ－ブチルシクロヘキサノール</t>
  </si>
  <si>
    <t>CC(C)(C)[C@@H]1CCCC[C@H]1O</t>
  </si>
  <si>
    <t>56505-81-8</t>
  </si>
  <si>
    <t>KOMQGNYXBSXJTG-UHFFFAOYSA-N</t>
  </si>
  <si>
    <t>Ｎ，Ｎ－ジメチルテトラデカン－２－アミン</t>
  </si>
  <si>
    <t>CCCCCCCCCCCCC(C)N(C)C</t>
  </si>
  <si>
    <t>C-(C)(H)3:2|C-(C)2(H)2:11|C-(H)3(N):2|C-(C)2(H)(N):1|N-(C)3:1</t>
  </si>
  <si>
    <t>67939-99-5</t>
  </si>
  <si>
    <t>JXHKBPVSQSRMKJ-MDZDMXLPSA-N</t>
  </si>
  <si>
    <t>ビス（２－エチルブチル）＝（Ｚ）－ブタ－２－エンジオアート</t>
  </si>
  <si>
    <t>CCC(CC)COC(=O)\C=C\C(=O)OCC(CC)CC</t>
  </si>
  <si>
    <t>C-(C)(H)3:4|C-(C)2(H)2:4|C-(C)3(H):2|CO-(C[d])(O):2|O-(C)(CO):2|C[d]-(H)(CO):2|C-(C)(H)2(O):2</t>
  </si>
  <si>
    <t>52957-16-1</t>
  </si>
  <si>
    <t>GSAAJQNJNPBBSX-AATRIKPKSA-N</t>
  </si>
  <si>
    <t>（Ｅ）－テトラデカ－９－エン－１－オール</t>
  </si>
  <si>
    <t>CCCC\C=C\CCCCCCCCO</t>
  </si>
  <si>
    <t>53155-11-6</t>
  </si>
  <si>
    <t>NYKRPDPOVZMFOO-WAYWQWQTSA-N</t>
  </si>
  <si>
    <t>（Ｚ）－１－ブロモオクタ－３－エン</t>
  </si>
  <si>
    <t>CCCC\C=C/CCBr</t>
  </si>
  <si>
    <t>C-(C)(H)3:1|C-(C)2(H)2:2|C[d]-(C)(H):2|C-(C[d])(C)(H)2:2|C-(C)(H)2(Br):1</t>
  </si>
  <si>
    <t>54119-36-7</t>
  </si>
  <si>
    <t>WKFRZSASQDYJIM-UHFFFAOYSA-N</t>
  </si>
  <si>
    <t>２－｛ベンジル［２－（ジベンジルアミノ）エチル］アミノ｝エタノール</t>
  </si>
  <si>
    <t>OCCN(CCN(Cc1ccccc1)Cc2ccccc2)Cc3ccccc3</t>
  </si>
  <si>
    <t>C[B]-(H):15|C[B]-(C):3|O-(C)(H):1|C-(C)(H)2(O):1|C-(C)(H)2(N):3|C-(C[B])(H)2(N):3|N-(C)3:2</t>
  </si>
  <si>
    <t>5918-29-6</t>
  </si>
  <si>
    <t>FXUKWLSZZHVEJD-UHFFFAOYSA-N</t>
  </si>
  <si>
    <t>１４－メチルパルミチン酸</t>
  </si>
  <si>
    <t>CCC(C)CCCCCCCCCCCCC(=O)O</t>
  </si>
  <si>
    <t>C-(C)(H)3:2|C-(C)2(H)2:12|C-(C)3(H):1|CO-(C)(O):1|O-(CO)(H):1|C-(C)(H)2(CO):1</t>
  </si>
  <si>
    <t>61652-81-1</t>
  </si>
  <si>
    <t>WCKKWABZCCKDTN-UHFFFAOYSA-N</t>
  </si>
  <si>
    <t>デカン－１－スルホニル＝クロリド</t>
  </si>
  <si>
    <t>CCCCCCCCCCS(=O)(=O)Cl</t>
  </si>
  <si>
    <t>C-(C)(H)3:1|C-(C)2(H)2:8|C-(C)(H)2(SO2):1</t>
  </si>
  <si>
    <t>68052-38-0</t>
  </si>
  <si>
    <t>QGUJFAXHAPVMQZ-UHFFFAOYSA-N</t>
  </si>
  <si>
    <t>２－［（２－ヒドロキシエチル）アミノ］エチル＝ウンデカ－１０－エノアート</t>
  </si>
  <si>
    <t>OCCNCCOC(=O)CCCCCCCCC=C</t>
  </si>
  <si>
    <t>C-(C)2(H)2:6|C[d]-(H)2:1|C[d]-(C)(H):1|C-(C[d])(C)(H)2:1|CO-(C)(O):1|O-(C)(CO):1|O-(C)(H):1|C-(C)(H)2(CO):1|C-(C)(H)2(O):1|C-(C)(H)2(O):1|C-(C)(H)2(N):2|N-(C)2(H):1</t>
  </si>
  <si>
    <t>50373-36-9</t>
  </si>
  <si>
    <t>61066-88-4</t>
  </si>
  <si>
    <t>WLTKXQISYPBOSS-UHFFFAOYSA-N</t>
  </si>
  <si>
    <t>ベンジル＝３，３－ジメチルブタノアート</t>
  </si>
  <si>
    <t>CC(C)(C)CC(=O)OCc1ccccc1</t>
  </si>
  <si>
    <t>C-(C)(H)3:3|C-(C)4:1|C[B]-(H):5|C[B]-(C):1|CO-(C)(O):1|O-(C)(CO):1|C-(C)(H)2(CO):1|C-(C[B])(H)2(O):1</t>
  </si>
  <si>
    <t>53155-10-5</t>
  </si>
  <si>
    <t>NYKRPDPOVZMFOO-AATRIKPKSA-N</t>
  </si>
  <si>
    <t>（Ｅ）－１－ブロモオクタ－３－エン</t>
  </si>
  <si>
    <t>CCCC\C=C\CCBr</t>
  </si>
  <si>
    <t>473-86-9</t>
  </si>
  <si>
    <t>VEXDRERIMPLZLU-UHFFFAOYSA-N</t>
  </si>
  <si>
    <t>３－ヒドロキシ－２－メチルブタン酸</t>
  </si>
  <si>
    <t>CC(O)C(C)C(=O)O</t>
  </si>
  <si>
    <t>C-(C)(H)3:2|CO-(C)(O):1|O-(CO)(H):1|O-(C)(H):1|C-(C)2(H)(CO):1|C-(C)2(H)(O),alcohpls/peroxides:1</t>
  </si>
  <si>
    <t>52648-04-1</t>
  </si>
  <si>
    <t>BFYPQDKZLOZOLQ-UHFFFAOYSA-N</t>
  </si>
  <si>
    <t>１－ブロモ－６－メチルヘプタン</t>
  </si>
  <si>
    <t>CC(C)CCCCCBr</t>
  </si>
  <si>
    <t>2485-71-4</t>
  </si>
  <si>
    <t>ZOCYQVNGROEVLU-UHFFFAOYSA-N</t>
  </si>
  <si>
    <t>１３－メチルテトラデカン酸</t>
  </si>
  <si>
    <t>CC(C)CCCCCCCCCCCC(=O)O</t>
  </si>
  <si>
    <t>40853-88-1</t>
  </si>
  <si>
    <t>UATFHWVUSDADRL-FPLPWBNLSA-N</t>
  </si>
  <si>
    <t>（Ｚ）－ヘキサデカ－９－エン－１－アミン</t>
  </si>
  <si>
    <t>CCCCCC\C=C/CCCCCCCCN</t>
  </si>
  <si>
    <t>C-(C)(H)3:1|C-(C)2(H)2:10|C[d]-(C)(H):2|C-(C[d])(C)(H)2:2|C-(C)(H)2(N):1|N-(C)(H)2:1</t>
  </si>
  <si>
    <t>3294-12-0</t>
  </si>
  <si>
    <t>AUUKMDXZUNSGGI-MDZDMXLPSA-N</t>
  </si>
  <si>
    <t>ビス（４－メチルペンチル）＝フマラート</t>
  </si>
  <si>
    <t>CC(C)CCCOC(=O)\C=C\C(=O)OCCCC(C)C</t>
  </si>
  <si>
    <t>25755-72-0</t>
  </si>
  <si>
    <t>JIYIWMCPWCFVCA-UHFFFAOYSA-N</t>
  </si>
  <si>
    <t>１－フェニル－２－ヘキサノール</t>
  </si>
  <si>
    <t>CCCCC(O)Cc1ccccc1</t>
  </si>
  <si>
    <t>30273-14-4</t>
  </si>
  <si>
    <t>AKSSDFIINGVZJQ-UHFFFAOYSA-N</t>
  </si>
  <si>
    <t>４－ペンタン－２－イルアニリン</t>
  </si>
  <si>
    <t>CCCC(C)c1ccc(N)cc1</t>
  </si>
  <si>
    <t>C-(C)(H)3:2|C-(C)2(H)2:2|C-(C[B])(C)2(H):1|C[B]-(H):4|C[B]-(C):1|N-(C[B])(H)2:1|C[B]-(N):1</t>
  </si>
  <si>
    <t>2350-21-2</t>
  </si>
  <si>
    <t>AGDXAUBGPYHIEH-UHFFFAOYSA-N</t>
  </si>
  <si>
    <t>１－クロロ－３－メチルヘプタン</t>
  </si>
  <si>
    <t>CCCCC(C)CCCl</t>
  </si>
  <si>
    <t>13948-04-4</t>
  </si>
  <si>
    <t>FMBFSCAZQQLLMD-UHFFFAOYSA-N</t>
  </si>
  <si>
    <t>Ｎ，Ｎ－ジメチルドデカン－２－アミン</t>
  </si>
  <si>
    <t>CCCCCCCCCCC(C)N(C)C</t>
  </si>
  <si>
    <t>C-(C)(H)3:2|C-(C)2(H)2:9|C-(H)3(N):2|C-(C)2(H)(N):1|N-(C)3:1</t>
  </si>
  <si>
    <t>40853-87-0</t>
  </si>
  <si>
    <t>SYBPSIUVPQXFOU-WAYWQWQTSA-N</t>
  </si>
  <si>
    <t>（Ｚ）－テトラデカ－９－エン－１－アミン</t>
  </si>
  <si>
    <t>CCCC\C=C/CCCCCCCCN</t>
  </si>
  <si>
    <t>C-(C)(H)3:1|C-(C)2(H)2:8|C[d]-(C)(H):2|C-(C[d])(C)(H)2:2|C-(C)(H)2(N):1|N-(C)(H)2:1</t>
  </si>
  <si>
    <t>19245-42-2</t>
  </si>
  <si>
    <t>IQLVTBHVVRVXST-UHFFFAOYSA-N</t>
  </si>
  <si>
    <t>２，４－ジ－ｔｅｒｔ－ブチル－５－イソプロピルフェノール</t>
  </si>
  <si>
    <t>CC(C)c1cc(O)c(cc1C(C)(C)C)C(C)(C)C</t>
  </si>
  <si>
    <t>C-(C)(H)3:8|C-(C[B])(C)2(H):1|C-(C[B])(C)3:2|C[B]-(H):2|C[B]-(C):3|O-(C[B])(H):1|C[B]-(O):1</t>
  </si>
  <si>
    <t>4516-90-9</t>
  </si>
  <si>
    <t>NVGOATMUHKIQQG-UHFFFAOYSA-N</t>
  </si>
  <si>
    <t>２－メチルブタ－３－エン－１－オール</t>
  </si>
  <si>
    <t>CC(CO)C=C</t>
  </si>
  <si>
    <t>C-(C)(H)3:1|C[d]-(H)2:1|C[d]-(C)(H):1|C-(C[d])(C)2(H):1|O-(C)(H):1|C-(C)(H)2(O):1</t>
  </si>
  <si>
    <t>3592-19-6</t>
  </si>
  <si>
    <t>XGADWNHARGAKQG-GQCTYLIASA-N</t>
  </si>
  <si>
    <t>３－メチルペンタ－２－エナール</t>
  </si>
  <si>
    <t>CC\C(=C\C=O)\C</t>
  </si>
  <si>
    <t>C-(C)(H)3:1|C[d]-(C)2:1|C-(C[d])(C)(H)2:1|C-(C[d])(H)3:1|CO-(C[d])(H):1|C[d]-(H)(CO):1</t>
  </si>
  <si>
    <t>6076-42-2</t>
  </si>
  <si>
    <t>YEOQJOVGXZYQOZ-UHFFFAOYSA-N</t>
  </si>
  <si>
    <t>１－｛［１，３－ビス（オクタデシルオキシ）プロパン－２－イル］オキシ｝オクタデカン</t>
  </si>
  <si>
    <t>CCCCCCCCCCCCCCCCCCOCC(COCCCCCCCCCCCCCCCCCC)OCCCCCCCCCCCCCCCCCC</t>
  </si>
  <si>
    <t>C-(C)(H)3:3|C-(C)2(H)2:48|O-(C)2:3|C-(C)2(H)(O),ethers/esters:1|C-(C)(H)2(O):5</t>
  </si>
  <si>
    <t>19720-42-4</t>
  </si>
  <si>
    <t>LOIONYUPSGYWKG-UHFFFAOYSA-N</t>
  </si>
  <si>
    <t>１，４－ビス［（４－メチルペンタン－２－イル）アミノ］アントラセン－９，１０－ジオン</t>
  </si>
  <si>
    <t>CC(C)CC(C)Nc1ccc(NC(C)CC(C)C)c2C(=O)c3ccccc3C(=O)c12</t>
  </si>
  <si>
    <t>C-(C)(H)3:6|C-(C)2(H)2:2|C-(C)3(H):2|C[B]-(H):6|CO-(C[B])2:2|C[B]-(CO):4|C-(C)2(H)(N):2|N-(C[B])(C)(H):2|C[B]-(N):2</t>
  </si>
  <si>
    <t>25346-32-1</t>
  </si>
  <si>
    <t>WIMBRKMSNRCNMP-UHFFFAOYSA-N</t>
  </si>
  <si>
    <t>２－クロロ－４－メチルペンタン</t>
  </si>
  <si>
    <t>CC(C)CC(C)Cl</t>
  </si>
  <si>
    <t>C-(C)(H)3:3|C-(C)2(H)2:1|C-(C)3(H):1|C-(C)2(H)(Cl):1</t>
  </si>
  <si>
    <t>24928-26-5</t>
  </si>
  <si>
    <t>XRGQSRGEPOBQIF-UHFFFAOYSA-N</t>
  </si>
  <si>
    <t>Ｎ，Ｎ－ジプロピルデカンアミド</t>
  </si>
  <si>
    <t>CCCCCCCCCC(=O)N(CCC)CCC</t>
  </si>
  <si>
    <t>C-(C)(H)3:3|C-(C)2(H)2:9|C-(C)(H)2(CO):1|C-(C)(H)2(N):2|CO-(C)(N):1|N-(C)2(CO):1</t>
  </si>
  <si>
    <t>33144-09-1</t>
  </si>
  <si>
    <t>LFDKQJVNMJFNGG-UHFFFAOYSA-N</t>
  </si>
  <si>
    <t>１６－メチルヘプタデカノイル＝クロリド</t>
  </si>
  <si>
    <t>CC(C)CCCCCCCCCCCCCCC(=O)Cl</t>
  </si>
  <si>
    <t>C-(C)(H)3:2|C-(C)2(H)2:13|C-(C)3(H):1|C-(C)(H)2(CO):1|CO-(C)(Cl):1</t>
  </si>
  <si>
    <t>13830-89-2</t>
  </si>
  <si>
    <t>JPODCWNJUFDIEA-UHFFFAOYSA-N</t>
  </si>
  <si>
    <t>２，２－ビス［（ブタ－３－エノイルオキシ）メチル］ブチル＝ブタ－３－エノアート</t>
  </si>
  <si>
    <t>CCC(COC(=O)CC=C)(COC(=O)CC=C)COC(=O)CC=C</t>
  </si>
  <si>
    <t>C-(C)(H)3:1|C-(C)2(H)2:1|C-(C)4:1|C[d]-(H)2:3|C[d]-(C)(H):3|CO-(C)(O):3|O-(C)(CO):3|C-(C[d])(H)2(CO):3|C-(C)(H)2(O):3</t>
  </si>
  <si>
    <t>18492-66-5</t>
  </si>
  <si>
    <t>BOALWZNGHWYCRG-BQYQJAHWSA-N</t>
  </si>
  <si>
    <t>（Ｅ）－７，７－ジエトキシヘプタ－３－エン</t>
  </si>
  <si>
    <t>CCOC(CC\C=C\CC)OCC</t>
  </si>
  <si>
    <t>35148-18-6</t>
  </si>
  <si>
    <t>GJNNIRNIXNLOJP-ARJAWSKDSA-N</t>
  </si>
  <si>
    <t>（Ｚ）－ドデカ－９－エン－１－オール</t>
  </si>
  <si>
    <t>CC\C=C/CCCCCCCCO</t>
  </si>
  <si>
    <t>20278-89-1</t>
  </si>
  <si>
    <t>LJIIBBYARMPSMT-UHFFFAOYSA-N</t>
  </si>
  <si>
    <t>３，４，５－トリメチルヘプタン</t>
  </si>
  <si>
    <t>CCC(C)C(C)C(C)CC</t>
  </si>
  <si>
    <t>40188-41-8</t>
  </si>
  <si>
    <t>SAPMLSXAXRULJB-UHFFFAOYSA-N</t>
  </si>
  <si>
    <t>３，７－ジメチルオクタンニトリル</t>
  </si>
  <si>
    <t>CC(C)CCCC(C)CC#N</t>
  </si>
  <si>
    <t>C-(C)(H)3:3|C-(C)2(H)2:3|C-(C)3(H):2|C-(C)(H)2(CN):1</t>
  </si>
  <si>
    <t>3937-59-5</t>
  </si>
  <si>
    <t>RLEQVGMLDNITBW-UHFFFAOYSA-N</t>
  </si>
  <si>
    <t>２，４，４－トリメチルヘキサン二酸</t>
  </si>
  <si>
    <t>CC(CC(C)(C)CC(=O)O)C(=O)O</t>
  </si>
  <si>
    <t>C-(C)(H)3:3|C-(C)2(H)2:1|C-(C)4:1|CO-(C)(O):2|O-(CO)(H):2|C-(C)2(H)(CO):1|C-(C)(H)2(CO):1</t>
  </si>
  <si>
    <t>35406-29-2</t>
  </si>
  <si>
    <t>NYUCPFMRQPYIRQ-UHFFFAOYSA-N</t>
  </si>
  <si>
    <t>２，４－ジシクロヘキシルフェノール</t>
  </si>
  <si>
    <t>Oc1ccc(cc1C2CCCCC2)C3CCCCC3</t>
  </si>
  <si>
    <t>15196-51-7</t>
  </si>
  <si>
    <t>WZZRCFLIGSUOOC-UHFFFAOYSA-N</t>
  </si>
  <si>
    <t>２，２－ジメチル－１，３－プロパンジイル＝ジステアラート</t>
  </si>
  <si>
    <t>CCCCCCCCCCCCCCCCCC(=O)OCC(C)(C)COC(=O)CCCCCCCCCCCCCCCCC</t>
  </si>
  <si>
    <t>C-(C)(H)3:4|C-(C)2(H)2:30|C-(C)4:1|CO-(C)(O):2|O-(C)(CO):2|C-(C)(H)2(CO):2|C-(C)(H)2(O):2</t>
  </si>
  <si>
    <t>33240-56-1</t>
  </si>
  <si>
    <t>YESHSLGUAPTMLI-UHFFFAOYSA-N</t>
  </si>
  <si>
    <t>１－クロロ－５－メチルヘキサン</t>
  </si>
  <si>
    <t>CC(C)CCCCCl</t>
  </si>
  <si>
    <t>24800-25-7</t>
  </si>
  <si>
    <t>QVHMSMOUDQXMRS-UHFFFAOYSA-N</t>
  </si>
  <si>
    <t>２，５，８－トリメチル－３，６，９－トリオキサドデカン－１，１１－ジオール</t>
  </si>
  <si>
    <t>CC(O)COC(C)COC(C)COC(C)CO</t>
  </si>
  <si>
    <t>C-(C)(H)3:4|O-(C)2:3|O-(C)(H):2|C-(C)2(H)(O),ethers/esters:3|C-(C)2(H)(O),alcohpls/peroxides:1|C-(C)(H)2(O):1|C-(C)(H)2(O):3</t>
  </si>
  <si>
    <t>4151-60-4</t>
  </si>
  <si>
    <t>DBULNVCXEGKRIX-UHFFFAOYSA-N</t>
  </si>
  <si>
    <t>２－ｔｅｒｔ－ブチル－５－イソプロピルフェノール</t>
  </si>
  <si>
    <t>CC(C)c1ccc(c(O)c1)C(C)(C)C</t>
  </si>
  <si>
    <t>35237-62-8</t>
  </si>
  <si>
    <t>GJNNIRNIXNLOJP-ONEGZZNKSA-N</t>
  </si>
  <si>
    <t>（Ｅ）－ドデカ－９－エン－１－オール</t>
  </si>
  <si>
    <t>CC\C=C\CCCCCCCCO</t>
  </si>
  <si>
    <t>1559-37-1</t>
  </si>
  <si>
    <t>GSKKPNMVOYDARW-UHFFFAOYSA-N</t>
  </si>
  <si>
    <t>２－（２－｛２－［（２－エチルヘキシル）オキシ］エトキシ｝エトキシ）エタノール</t>
  </si>
  <si>
    <t>CCCCC(CC)COCCOCCOCCO</t>
  </si>
  <si>
    <t>C-(C)(H)3:2|C-(C)2(H)2:4|C-(C)3(H):1|O-(C)2:3|O-(C)(H):1|C-(C)(H)2(O):1|C-(C)(H)2(O):6</t>
  </si>
  <si>
    <t>10297-57-1</t>
  </si>
  <si>
    <t>VREDNSVJXRJXRI-UHFFFAOYSA-N</t>
  </si>
  <si>
    <t>２－メチルノナン－２－オール</t>
  </si>
  <si>
    <t>CCCCCCCC(C)(C)O</t>
  </si>
  <si>
    <t>376-18-1</t>
  </si>
  <si>
    <t>MSXVQELLSMPBFD-UHFFFAOYSA-N</t>
  </si>
  <si>
    <t>１，１，９－トリヒドロパーフルオロノナノール</t>
  </si>
  <si>
    <t>OCC(F)(F)C(F)(F)C(F)(F)C(F)(F)C(F)(F)C(F)(F)C(F)(F)C(F)F</t>
  </si>
  <si>
    <t>O-(C)(H):1|C-(C)(H)2(O):1|C-(C)(H)(F)2:1|C-(C)2(F)2:7</t>
  </si>
  <si>
    <t>1118-47-4</t>
  </si>
  <si>
    <t>HMMSZUQCCUWXRA-UHFFFAOYSA-N</t>
  </si>
  <si>
    <t>４，４－ジメチルペンタン酸</t>
  </si>
  <si>
    <t>CC(C)(C)CCC(=O)O</t>
  </si>
  <si>
    <t>C-(C)(H)3:3|C-(C)2(H)2:1|C-(C)4:1|CO-(C)(O):1|O-(CO)(H):1|C-(C)(H)2(CO):1</t>
  </si>
  <si>
    <t>4461-41-0</t>
  </si>
  <si>
    <t>２－クロロブタ－２－エン</t>
  </si>
  <si>
    <t>354-06-3</t>
  </si>
  <si>
    <t>KFTODZKBBUMDQB-UHFFFAOYSA-N</t>
  </si>
  <si>
    <t>FC(Cl)C(F)(F)Br</t>
  </si>
  <si>
    <t>C-(C)(H)(F)(Cl):1|C-(C)(F)2(Br):1</t>
  </si>
  <si>
    <t>107-45-9</t>
  </si>
  <si>
    <t>QIJIUJYANDSEKG-UHFFFAOYSA-N</t>
  </si>
  <si>
    <t>２，４，４－トリメチルペンタン－２－アミン</t>
  </si>
  <si>
    <t>CC(C)(C)CC(C)(C)N</t>
  </si>
  <si>
    <t>C-(C)(H)3:5|C-(C)2(H)2:1|C-(C)4:1|C-(C)3(N):1|N-(C)(H)2:1</t>
  </si>
  <si>
    <t>1528-25-2</t>
  </si>
  <si>
    <t>QMQBUTKELHAKRH-UHFFFAOYSA-N</t>
  </si>
  <si>
    <t>３－エチルヘプタン－４－オン</t>
  </si>
  <si>
    <t>CCCC(=O)C(CC)CC</t>
  </si>
  <si>
    <t>4057-42-5</t>
  </si>
  <si>
    <t>WQNLWKDARWVSKE-UHFFFAOYSA-N</t>
  </si>
  <si>
    <t>２，６－ジメチルオクタ－２－エン</t>
  </si>
  <si>
    <t>CCC(C)CCC=C(C)C</t>
  </si>
  <si>
    <t>C-(C)(H)3:2|C-(C)2(H)2:2|C-(C)3(H):1|C[d]-(C)(H):1|C[d]-(C)2:1|C-(C[d])(C)(H)2:1|C-(C[d])(H)3:2</t>
  </si>
  <si>
    <t>927-18-4</t>
  </si>
  <si>
    <t>YGDQPIRPQXPCJT-UHFFFAOYSA-N</t>
  </si>
  <si>
    <t>２－（オクタデシルオキシ）プロパン－１，３－ジオール</t>
  </si>
  <si>
    <t>CCCCCCCCCCCCCCCCCCOC(CO)CO</t>
  </si>
  <si>
    <t>C-(C)(H)3:1|C-(C)2(H)2:16|O-(C)2:1|O-(C)(H):2|C-(C)2(H)(O),ethers/esters:1|C-(C)(H)2(O):2|C-(C)(H)2(O):1</t>
  </si>
  <si>
    <t>3085-26-5</t>
  </si>
  <si>
    <t>WDMOXLRWVGEXJV-UHFFFAOYSA-N</t>
  </si>
  <si>
    <t>８－メチルノナナール</t>
  </si>
  <si>
    <t>CC(C)CCCCCCC=O</t>
  </si>
  <si>
    <t>76-35-7</t>
  </si>
  <si>
    <t>QXKKYNIWAYERHT-UHFFFAOYSA-N</t>
  </si>
  <si>
    <t>２，２－ジメチルブタン－１，３－ジオール</t>
  </si>
  <si>
    <t>CC(O)C(C)(C)CO</t>
  </si>
  <si>
    <t>13403-01-5</t>
  </si>
  <si>
    <t>PHCYXPLSQNMCRY-UHFFFAOYSA-N</t>
  </si>
  <si>
    <t>２－（２，４－ジ－ｔｅｒｔ－ペンチルフェノキシ）ブタン酸</t>
  </si>
  <si>
    <t>CCC(Oc1ccc(cc1C(C)(C)CC)C(C)(C)CC)C(=O)O</t>
  </si>
  <si>
    <t>C-(C)(H)3:7|C-(C)2(H)2:3|C-(C[B])(C)3:2|C[B]-(H):3|C[B]-(C):2|CO-(C)(O):1|O-(CO)(H):1|O-(C[B])(C):1|C-(C)(H)(O)(CO):1|C[B]-(O):1</t>
  </si>
  <si>
    <t>1118-92-9</t>
  </si>
  <si>
    <t>VHRUBWHAOUIMDW-UHFFFAOYSA-N</t>
  </si>
  <si>
    <t>Ｎ，Ｎ－ジメチルオクタンアミド</t>
  </si>
  <si>
    <t>CCCCCCCC(=O)N(C)C</t>
  </si>
  <si>
    <t>C-(C)(H)3:1|C-(C)2(H)2:5|C-(C)(H)2(CO):1|C-(H)3(N):2|CO-(C)(N):1|N-(C)2(CO):1</t>
  </si>
  <si>
    <t>760-21-4</t>
  </si>
  <si>
    <t>RYKZRKKEYSRDNF-UHFFFAOYSA-N</t>
  </si>
  <si>
    <t>２－エチルブタ－１－エン</t>
  </si>
  <si>
    <t>CCC(=C)CC</t>
  </si>
  <si>
    <t>C-(C)(H)3:2|C[d]-(H)2:1|C[d]-(C)2:1|C-(C[d])(C)(H)2:2</t>
  </si>
  <si>
    <t>1708-35-6</t>
  </si>
  <si>
    <t>TYRXGKKCQUIWGI-UHFFFAOYSA-N</t>
  </si>
  <si>
    <t>（２－ヘキシル－１，３－ジオキソラン－４－イル）メタノール</t>
  </si>
  <si>
    <t>CCCCCCC1OCC(CO)O1</t>
  </si>
  <si>
    <t>C-(C)(H)3:1|C-(C)2(H)2:5|O-(C)2:2|O-(C)(H):1|C-(C)(H)(O)2:1|C-(C)2(H)(O),ethers/esters:1|C-(C)(H)2(O):1|C-(C)(H)2(O):1</t>
  </si>
  <si>
    <t>5910-75-8</t>
  </si>
  <si>
    <t>PZFYOFFTIYJCEW-UHFFFAOYSA-N</t>
  </si>
  <si>
    <t>Ｎ－トリデシルトリデカン－１－アミン</t>
  </si>
  <si>
    <t>CCCCCCCCCCCCCNCCCCCCCCCCCCC</t>
  </si>
  <si>
    <t>C-(C)(H)3:2|C-(C)2(H)2:22|C-(C)(H)2(N):2|N-(C)2(H):1</t>
  </si>
  <si>
    <t>50727-77-0</t>
  </si>
  <si>
    <t>MJNLAPRQQJZBQN-UHFFFAOYSA-N</t>
  </si>
  <si>
    <t>トリデシル＝３－スルファニルプロパノアート</t>
  </si>
  <si>
    <t>CCCCCCCCCCCCCOC(=O)CCS</t>
  </si>
  <si>
    <t>C-(C)(H)3:1|C-(C)2(H)2:11|CO-(C)(O):1|O-(C)(CO):1|C-(C)(H)2(CO):1|C-(C)(H)2(O):1|C-(C)(H)2(S):1|S-(C)(H):1</t>
  </si>
  <si>
    <t>51117-19-2</t>
  </si>
  <si>
    <t>PEQMAZJTEUEQJP-RAXLEYEMSA-N</t>
  </si>
  <si>
    <t>（Ｚ）－３，７－ジメチルオクタ－２，６－ジエン－１－イル＝２－メチルブタノアート</t>
  </si>
  <si>
    <t>CCC(C)C(=O)OC\C=C(\C)/CCC=C(C)C</t>
  </si>
  <si>
    <t>51233-77-3</t>
  </si>
  <si>
    <t>BWVHRHNRHJKPAH-UHFFFAOYSA-N</t>
  </si>
  <si>
    <t>ｍ－トリル＝プロピオナート</t>
  </si>
  <si>
    <t>CCC(=O)Oc1cccc(C)c1</t>
  </si>
  <si>
    <t>51050-50-1</t>
  </si>
  <si>
    <t>XDBKLFODBADBED-BUHFOSPRSA-N</t>
  </si>
  <si>
    <t>２－メチルオクタデカ－７－エン</t>
  </si>
  <si>
    <t>CCCCCCCCCC\C=C\CCCCC(C)C</t>
  </si>
  <si>
    <t>C-(C)(H)3:3|C-(C)2(H)2:11|C-(C)3(H):1|C[d]-(C)(H):2|C-(C[d])(C)(H)2:2</t>
  </si>
  <si>
    <t>46170-85-8</t>
  </si>
  <si>
    <t>SIINAHBZNVOMMM-UHFFFAOYSA-N</t>
  </si>
  <si>
    <t>６－ｔｅｒｔ－ブチル－２，３－ジメチルフェノール</t>
  </si>
  <si>
    <t>Cc1ccc(c(O)c1C)C(C)(C)C</t>
  </si>
  <si>
    <t>25532-79-0</t>
  </si>
  <si>
    <t>４－［（Ｅ）－１，５－ジメチルヘキサ－１，４－ジエン－１－イル］－１－メチルシクロヘキセン</t>
  </si>
  <si>
    <t>16386-93-9</t>
  </si>
  <si>
    <t>BGUAPYRHJPWVEM-UHFFFAOYSA-N</t>
  </si>
  <si>
    <t>２，２－ジメチルペンタ－４－エン酸</t>
  </si>
  <si>
    <t>CC(C)(CC=C)C(=O)O</t>
  </si>
  <si>
    <t>C-(C)(H)3:2|C[d]-(H)2:1|C[d]-(C)(H):1|C-(C[d])(C)(H)2:1|CO-(C)(O):1|O-(CO)(H):1|C-(C)3(CO):1</t>
  </si>
  <si>
    <t>10525-37-8</t>
  </si>
  <si>
    <t>BUHXFUSLEBPCEB-UHFFFAOYSA-N</t>
  </si>
  <si>
    <t>イコサン－１－アミン</t>
  </si>
  <si>
    <t>CCCCCCCCCCCCCCCCCCCCN</t>
  </si>
  <si>
    <t>C-(C)(H)3:1|C-(C)2(H)2:18|C-(C)(H)2(N):1|N-(C)(H)2:1</t>
  </si>
  <si>
    <t>13837-67-7</t>
  </si>
  <si>
    <t>QRDCBPPMQOPHOU-NXEZZACHSA-N</t>
  </si>
  <si>
    <t>（１Ｒ，３Ｒ）－１－イソプロピル－３－メチルシクロヘキサン</t>
  </si>
  <si>
    <t>CC(C)[C@@H]1CCC[C@@H](C)C1</t>
  </si>
  <si>
    <t>7154-66-7</t>
  </si>
  <si>
    <t>NZCKTGCKFJDGFD-UHFFFAOYSA-N</t>
  </si>
  <si>
    <t>２－ブロモベンゾイル＝クロリド</t>
  </si>
  <si>
    <t>ClC(=O)c1ccccc1Br</t>
  </si>
  <si>
    <t>22239-54-9</t>
  </si>
  <si>
    <t>YHZQOKUDQQISEW-UHFFFAOYSA-N</t>
  </si>
  <si>
    <t>４’－イソプロピルビフェニル－４－オール</t>
  </si>
  <si>
    <t>CC(C)c1ccc(cc1)c2ccc(O)cc2</t>
  </si>
  <si>
    <t>42846-32-2</t>
  </si>
  <si>
    <t>ｒｅｌ－（１Ｒ，２Ｓ，５Ｒ）－５－イソプロピル－２－メチルシクロヘキサノール</t>
  </si>
  <si>
    <t>7568-93-6</t>
  </si>
  <si>
    <t>ULSIYEODSMZIPX-UHFFFAOYSA-N</t>
  </si>
  <si>
    <t>２－アミノ－１－フェニルエタノール</t>
  </si>
  <si>
    <t>NCC(O)c1ccccc1</t>
  </si>
  <si>
    <t>C[B]-(H):5|C[B]-(C):1|O-(C)(H):1|C-(C[B])(C)(H)(O):1|C-(C)(H)2(N):1|N-(C)(H)2:1</t>
  </si>
  <si>
    <t>1126-40-5</t>
  </si>
  <si>
    <t>ULJXKUJMXIVDOY-BBBLOLIVSA-N</t>
  </si>
  <si>
    <t>ｒｅｌ－（１Ｒ，２Ｓ，５Ｓ）－２－メチル－５－（イソプロピル）シクロヘキサノール</t>
  </si>
  <si>
    <t>CC(C)[C@@H]1CC[C@@H](C)[C@@H](O)C1</t>
  </si>
  <si>
    <t>6553-48-6</t>
  </si>
  <si>
    <t>UHHCYAAVGADGGP-HTQZYQBOSA-N</t>
  </si>
  <si>
    <t>ｒｅｌ－（１Ｒ，２Ｒ）－１，２－ジビニルシクロブタン</t>
  </si>
  <si>
    <t>C=C[C@@H]1CC[C@H]1C=C</t>
  </si>
  <si>
    <t>135636-00-9</t>
  </si>
  <si>
    <t>XPYNXQHLAGYIKC-QZXVMYSBSA-N</t>
  </si>
  <si>
    <t>（１Ｓ，２Ｒ，５Ｓ）－２－イソプロピル－５－メチルシクロヘキシル＝６－Ｏ－β－Ｄ－グルコピラノシル－β－Ｄ－グルコピラノシド</t>
  </si>
  <si>
    <t>CC(C)[C@H]1CC[C@H](C)C[C@@H]1O[C@@H]2O[C@H](CO[C@@H]3O[C@H](CO)[C@@H](O)[C@H](O)[C@H]3O)[C@@H](O)[C@H](O)[C@H]2O</t>
  </si>
  <si>
    <t>939-80-0</t>
  </si>
  <si>
    <t>XBLPHYSLHRGMNW-UHFFFAOYSA-N</t>
  </si>
  <si>
    <t>４－クロロ－３－ニトロベンゾニトリル</t>
  </si>
  <si>
    <t>Clc1ccc(cc1N(=O)=O)C#N</t>
  </si>
  <si>
    <t>38469-85-1</t>
  </si>
  <si>
    <t>ZHJPRHIYTNVTLI-UHFFFAOYSA-N</t>
  </si>
  <si>
    <t>２－メトキシ－６－ニトロベンゾニトリル</t>
  </si>
  <si>
    <t>COc1cccc(c1C#N)N(=O)=O</t>
  </si>
  <si>
    <t>19398-47-1</t>
  </si>
  <si>
    <t>PSSRAPMBSMSACN-UHFFFAOYSA-N</t>
  </si>
  <si>
    <t>１，４－ジブロモブタン－２－オール</t>
  </si>
  <si>
    <t>OC(CBr)CCBr</t>
  </si>
  <si>
    <t>C-(C)2(H)2:1|O-(C)(H):1|C-(C)2(H)(O),alcohpls/peroxides:1|C-(C)(H)2(Br):2</t>
  </si>
  <si>
    <t>51-39-8</t>
  </si>
  <si>
    <t>ICUICNRYLHKQGS-UHFFFAOYSA-N</t>
  </si>
  <si>
    <t>３，４，５－トリクロロ安息香酸</t>
  </si>
  <si>
    <t>OC(=O)c1cc(Cl)c(Cl)c(Cl)c1</t>
  </si>
  <si>
    <t>38861-90-4</t>
  </si>
  <si>
    <t>ITAISUHROJYPGX-UHFFFAOYSA-N</t>
  </si>
  <si>
    <t>４－（２－メチルペンチル）安息香酸</t>
  </si>
  <si>
    <t>CCCC(C)Cc1ccc(cc1)C(=O)O</t>
  </si>
  <si>
    <t>C-(C)(H)3:2|C-(C)2(H)2:2|C-(C)3(H):1|C-(C[B])(C)(H)2:1|C[B]-(H):4|C[B]-(C):1|CO-(C[B])(O):1|O-(CO)(H):1|C[B]-(CO):1</t>
  </si>
  <si>
    <t>619-50-1</t>
  </si>
  <si>
    <t>YOJAHJGBFDPSDI-UHFFFAOYSA-N</t>
  </si>
  <si>
    <t>COC(=O)c1ccc(cc1)N(=O)=O</t>
  </si>
  <si>
    <t>38861-88-0</t>
  </si>
  <si>
    <t>VUBBCFWWSKOHTH-UHFFFAOYSA-N</t>
  </si>
  <si>
    <t>４－イソブチル安息香酸</t>
  </si>
  <si>
    <t>CC(C)Cc1ccc(cc1)C(=O)O</t>
  </si>
  <si>
    <t>C-(C)(H)3:2|C-(C)3(H):1|C-(C[B])(C)(H)2:1|C[B]-(H):4|C[B]-(C):1|CO-(C[B])(O):1|O-(CO)(H):1|C[B]-(CO):1</t>
  </si>
  <si>
    <t>1574-18-1</t>
  </si>
  <si>
    <t>KEGNUIZNBCHWLZ-UHFFFAOYSA-N</t>
  </si>
  <si>
    <t>５，８－ジクロロ－１－ナフトール</t>
  </si>
  <si>
    <t>Oc1cccc2c(Cl)ccc(Cl)c12</t>
  </si>
  <si>
    <t>2169-87-1</t>
  </si>
  <si>
    <t>KHARCSTZAGNHOT-UHFFFAOYSA-N</t>
  </si>
  <si>
    <t>２，３－ナフタレンジカルボン酸</t>
  </si>
  <si>
    <t>OC(=O)c1cc2ccccc2cc1C(=O)O</t>
  </si>
  <si>
    <t>Naphtalene:1|ortho corr, hydrocarbons:1|(COOH)(COOH),ortho:1</t>
  </si>
  <si>
    <t>106-05-8</t>
  </si>
  <si>
    <t>CJSPFDQEYQBDNN-UHFFFAOYSA-N</t>
  </si>
  <si>
    <t>６－メチルヘプチル＝ヘキサデカノアート</t>
  </si>
  <si>
    <t>CCCCCCCCCCCCCCCC(=O)OCCCCCC(C)C</t>
  </si>
  <si>
    <t>129-41-9</t>
  </si>
  <si>
    <t>VIWFMROFBWHDBY-UHFFFAOYSA-N</t>
  </si>
  <si>
    <t>２，４－ジクロロ－５－（ｐ－トルエンスルホンアミノ）－１－ナフトール</t>
  </si>
  <si>
    <t>Cc1ccc(cc1)S(=O)(=O)Nc2cccc3c(O)c(Cl)cc(Cl)c23</t>
  </si>
  <si>
    <t>C[BF]-(C[B])2(C[BF]):2|C[B]-(H):8|C[B]-(C):1|C-(C[B])(H)3:1|O-(C[B])(H):1|C[B]-(O):1|C[B]-(N):1|C[B]-(SO2):1|C[B]-(S):1|C[B]-(Cl):2</t>
  </si>
  <si>
    <t>117-86-2</t>
  </si>
  <si>
    <t>YDPFPDNDNZUKPL-UHFFFAOYSA-N</t>
  </si>
  <si>
    <t>２－ニトロナフタリン－４，８－ジスルホン酸</t>
  </si>
  <si>
    <t>OS(=O)(=O)c1cccc2c(cc(cc12)N(=O)=O)S(=O)(=O)O</t>
  </si>
  <si>
    <t>C[BF]-(C[B])2(C[BF]):2|C[B]-(H):5|C[B]-(NO2):1|C[B]-(SO2):2|C[B]-(S):2</t>
  </si>
  <si>
    <t>83-64-7</t>
  </si>
  <si>
    <t>LRDIEHDJWYRVPT-UHFFFAOYSA-N</t>
  </si>
  <si>
    <t>１－アミノ－８－ナフトール　４－スルホン酸</t>
  </si>
  <si>
    <t>Nc1ccc(c2cccc(O)c12)S(=O)(=O)O</t>
  </si>
  <si>
    <t>121-30-2</t>
  </si>
  <si>
    <t>IHJCXVZDYSXXFT-UHFFFAOYSA-N</t>
  </si>
  <si>
    <t>３－クロロ－４，６－ジスルファミルアニリン</t>
  </si>
  <si>
    <t>Nc1cc(Cl)c(cc1S(=O)(=O)N)S(=O)(=O)N</t>
  </si>
  <si>
    <t>C[B]-(H):2|N-(C[B])(H)2:1|C[B]-(N):1|C[B]-(SO2):2|C[B]-(S):2|C[B]-(Cl):1</t>
  </si>
  <si>
    <t>1487-49-6</t>
  </si>
  <si>
    <t>LDLDJEAVRNAEBW-UHFFFAOYSA-N</t>
  </si>
  <si>
    <t>メチル＝３－ヒドロキシブタノアート</t>
  </si>
  <si>
    <t>COC(=O)CC(C)O</t>
  </si>
  <si>
    <t>1187-03-7</t>
  </si>
  <si>
    <t>UWHSPZZUAYSGTB-UHFFFAOYSA-N</t>
  </si>
  <si>
    <t>１，１，３，３－テトラエチル尿素</t>
  </si>
  <si>
    <t>CCN(CC)C(=O)N(CC)CC</t>
  </si>
  <si>
    <t>C-(C)(H)3:4|C-(C)(H)2(N):4|CO-(N)2:1|N-(C)2(CO):2</t>
  </si>
  <si>
    <t>84-59-3</t>
  </si>
  <si>
    <t>GHJUWGHWJYULLK-UHFFFAOYSA-N</t>
  </si>
  <si>
    <t>２，６－ジブロモ－１，５－ジヒドロキシナフタレン</t>
  </si>
  <si>
    <t>Oc1c(Br)ccc2c(O)c(Br)ccc12</t>
  </si>
  <si>
    <t>C[BF]-(C[B])2(C[BF]):2|C[B]-(H):4|O-(C[B])(H):2|C[B]-(O):2|C[B]-(Br):2</t>
  </si>
  <si>
    <t>68516-57-4</t>
  </si>
  <si>
    <t>ZLQRTXWMPHELNM-UHFFFAOYSA-N</t>
  </si>
  <si>
    <t>６－ニトロ－２－ナフトール－４－スルホン酸</t>
  </si>
  <si>
    <t>Oc1cc(c2cc(ccc2c1)N(=O)=O)S(=O)(=O)O</t>
  </si>
  <si>
    <t>C[BF]-(C[B])2(C[BF]):2|C[B]-(H):5|O-(C[B])(H):1|C[B]-(O):1|C[B]-(NO2):1|C[B]-(SO2):1|C[B]-(S):1</t>
  </si>
  <si>
    <t>14433-76-2</t>
  </si>
  <si>
    <t>HNXNKTMIVROLTK-UHFFFAOYSA-N</t>
  </si>
  <si>
    <t>Ｎ，Ｎ－ジメチルデカンアミド</t>
  </si>
  <si>
    <t>CCCCCCCCCC(=O)N(C)C</t>
  </si>
  <si>
    <t>C-(C)(H)3:1|C-(C)2(H)2:7|C-(C)(H)2(CO):1|C-(H)3(N):2|CO-(C)(N):1|N-(C)2(CO):1</t>
  </si>
  <si>
    <t>1445-23-4</t>
  </si>
  <si>
    <t>GDGFDAKCWRGGHW-UHFFFAOYSA-N</t>
  </si>
  <si>
    <t>２－（ｔｅｒｔ－ブチル）－４，５－ジメチルフェノール</t>
  </si>
  <si>
    <t>Cc1cc(O)c(cc1C)C(C)(C)C</t>
  </si>
  <si>
    <t>116-64-3</t>
  </si>
  <si>
    <t>UVUPYJHRUARFIM-UHFFFAOYSA-N</t>
  </si>
  <si>
    <t>１－ナフトール－３－スルホンアミド</t>
  </si>
  <si>
    <t>NS(=O)(=O)c1cc(O)c2ccccc2c1</t>
  </si>
  <si>
    <t>6642-29-1</t>
  </si>
  <si>
    <t>LKOZHLXUWUBRDK-UHFFFAOYSA-N</t>
  </si>
  <si>
    <t>４－ニトロナフタル酸無水物</t>
  </si>
  <si>
    <t>O=C1OC(=O)c2ccc(c3cccc1c23)N(=O)=O</t>
  </si>
  <si>
    <t>C[BF]-(C[B])2(C[BF]):2|C[B]-(H):5|CO-(C[B])(O):2|O-(CO)2,aliphatic:1|C[B]-(CO):2|C[B]-(NO2):1</t>
  </si>
  <si>
    <t>5817-39-0</t>
  </si>
  <si>
    <t>HZCBWYNLGPIQRK-LBPRGKRZSA-N</t>
  </si>
  <si>
    <t>（Ｓ）－３－［４－（４－ヒドロキシ－３，５－ジヨードフェノキシ）－３－ヨードフェニル］－２－アミノプロパン酸</t>
  </si>
  <si>
    <t>N[C@@H](Cc1ccc(Oc2cc(I)c(O)c(I)c2)c(I)c1)C(=O)O</t>
  </si>
  <si>
    <t>C-(C[B])(C)(H)2:1|C[B]-(H):5|C[B]-(C):1|CO-(C)(O):1|O-(CO)(H):1|O-(C[B])2:1|O-(C[B])(H):1|C[B]-(O):3|N-(C)(H)2:1|C-(C)(H)(N)(CO):1|C[B]-(I):3</t>
  </si>
  <si>
    <t>Zwitterion enegy, aliphatic:1|(I)(I),ortho:1|(I)(I),meta:1</t>
  </si>
  <si>
    <t>1223-31-0</t>
  </si>
  <si>
    <t>ZZTJMQPRKBNGNX-UHFFFAOYSA-N</t>
  </si>
  <si>
    <t>４，４’－ジニトロジフェニルスルフィド</t>
  </si>
  <si>
    <t>O=N(=O)c1ccc(Sc2ccc(cc2)N(=O)=O)cc1</t>
  </si>
  <si>
    <t>C[B]-(H):8|C[B]-(NO2):2|S-(C[B])2:1|C[B]-(S):2</t>
  </si>
  <si>
    <t>7433-56-9</t>
  </si>
  <si>
    <t>（Ｅ）－デカ－５－エン</t>
  </si>
  <si>
    <t>459-80-3</t>
  </si>
  <si>
    <t>ZHYZQXUYZJNEHD-VQHVLOKHSA-N</t>
  </si>
  <si>
    <t>３，７－ジメチルオクタ－２，６－ジエン酸</t>
  </si>
  <si>
    <t>CC(=CCC\C(=C\C(=O)O)\C)C</t>
  </si>
  <si>
    <t>C[d]-(C)(H):1|C[d]-(C)2:2|C-(C[d])(C)(H)2:2|C-(C[d])(H)3:3|CO-(C[d])(O):1|O-(CO)(H):1|C[d]-(H)(CO):1</t>
  </si>
  <si>
    <t>1185-33-7</t>
  </si>
  <si>
    <t>XRMVWAKMXZNZIL-UHFFFAOYSA-N</t>
  </si>
  <si>
    <t>２，２－ジメチルブタン－１－オール</t>
  </si>
  <si>
    <t>CCC(C)(C)CO</t>
  </si>
  <si>
    <t>53298-29-6</t>
  </si>
  <si>
    <t>KRGWSYPAFWHXQI-UHFFFAOYSA-N</t>
  </si>
  <si>
    <t>クロロギ酸－２－（メチルスルホニル）エチル</t>
  </si>
  <si>
    <t>CS(=O)(=O)CCOC(=O)Cl</t>
  </si>
  <si>
    <t>O-(C)(CO):1|C-(C)(H)2(O):1|C-(H)3(SO2):1|C-(C)(H)2(SO2):1|SO2-(C)2:1</t>
  </si>
  <si>
    <t>169798-34-9</t>
  </si>
  <si>
    <t>WHRXVYRTWGBUPT-UHFFFAOYSA-N</t>
  </si>
  <si>
    <t>４－ヨウド－１－ヒドロキシ－２－ナフトエ酸フェニル</t>
  </si>
  <si>
    <t>Oc1c(cc(I)c2ccccc12)C(=O)Oc3ccccc3</t>
  </si>
  <si>
    <t>C[BF]-(C[B])2(C[BF]):2|C[B]-(H):10|CO-(C[B])(O):1|O-(C[B])(CO):1|O-(C[B])(H):1|C[B]-(O):2|C[B]-(CO):1|C[B]-(I):1</t>
  </si>
  <si>
    <t>63149-11-1</t>
  </si>
  <si>
    <t>RDTBRBJIAPEKEI-UHFFFAOYSA-N</t>
  </si>
  <si>
    <t>Ｎ－［４－（４－ｔ－ブチルフェノキシ）フェニル］－１－オキシ－２－ナフトアミド</t>
  </si>
  <si>
    <t>CC(C)(C)c1ccc(Oc2ccc(NC(=O)c3ccc4ccccc4c3O)cc2)cc1</t>
  </si>
  <si>
    <t>C-(C)(H)3:3|C-(C[B])(C)3:1|C[BF]-(C[B])2(C[BF]):2|C[B]-(H):14|C[B]-(C):1|O-(C[B])2:1|O-(C[B])(H):1|C[B]-(O):3|C[B]-(CO):1|CO-(C[B])(N),amides:1|N-(C[B])(H)(CO):1|C[B]-(N):1</t>
  </si>
  <si>
    <t>1632-16-2</t>
  </si>
  <si>
    <t>XTVRLCUJHGUXCP-UHFFFAOYSA-N</t>
  </si>
  <si>
    <t>２－エチルヘキサ－１－エン</t>
  </si>
  <si>
    <t>CCCCC(=C)CC</t>
  </si>
  <si>
    <t>2765-59-5</t>
  </si>
  <si>
    <t>SGWITRIKWQUYGZ-UHFFFAOYSA-N</t>
  </si>
  <si>
    <t>１０－（３’－クロロプロピル）－２－クロロ－フェノチアジン</t>
  </si>
  <si>
    <t>ClCCCN1c2ccccc2Sc3ccc(Cl)cc13</t>
  </si>
  <si>
    <t>C-(C)2(H)2:1|C[B]-(H):7|C-(C)(H)2(N):1|N-(C[B])2(C):1|C[B]-(N):2|S-(C[B])2:1|C[B]-(S):2|C-(C)(H)2(Cl):1|C[B]-(Cl):1</t>
  </si>
  <si>
    <t>135701-92-7</t>
  </si>
  <si>
    <t>FQXYDWYOOGRIQL-UHFFFAOYSA-N</t>
  </si>
  <si>
    <t>ヘキシル＝２，６－ジヒドロキシベンゾアート</t>
  </si>
  <si>
    <t>CCCCCCOC(=O)c1c(O)cccc1O</t>
  </si>
  <si>
    <t>16849-88-0</t>
  </si>
  <si>
    <t>LBUDLOYYNHQKQI-UHFFFAOYSA-N</t>
  </si>
  <si>
    <t>ジメチルアミノメチレンマロンニトリル</t>
  </si>
  <si>
    <t>CN(C)C=C(C#N)C#N</t>
  </si>
  <si>
    <t>C-(H)3(N):2|C[d]-(H)(N):1|C[d]-(CN)2:1|N-(C[d])(C)2:1</t>
  </si>
  <si>
    <t>784-03-2</t>
  </si>
  <si>
    <t>ZBAKSVLUNYPIKL-UHFFFAOYSA-N</t>
  </si>
  <si>
    <t>Ｎ－メチル－４－ヒドロキシナフタルイミド</t>
  </si>
  <si>
    <t>CN1C(=O)c2cccc3c(O)ccc(C1=O)c23</t>
  </si>
  <si>
    <t>C[BF]-(C[B])2(C[BF]):2|C[B]-(H):5|O-(C[B])(H):1|C[B]-(O):1|C[B]-(CO):2|C-(H)3(N):1|CO-(C[B])(N),amides:2|N-(C)(CO)2:1</t>
  </si>
  <si>
    <t>10099-71-5</t>
  </si>
  <si>
    <t>NFCMRHDORQSGIS-KTKRTIGZSA-N</t>
  </si>
  <si>
    <t>ジペンチル＝マレアート</t>
  </si>
  <si>
    <t>CCCCCOC(=O)\C=C/C(=O)OCCCCC</t>
  </si>
  <si>
    <t>C-(C)(H)3:2|C-(C)2(H)2:6|CO-(C[d])(O):2|O-(C)(CO):2|C[d]-(H)(CO):2|C-(C)(H)2(O):2</t>
  </si>
  <si>
    <t>2736-40-5</t>
  </si>
  <si>
    <t>SMUKODJVMQOSAB-UHFFFAOYSA-N</t>
  </si>
  <si>
    <t>２－エチルブタノイル＝クロリド</t>
  </si>
  <si>
    <t>CCC(CC)C(=O)Cl</t>
  </si>
  <si>
    <t>776-99-8</t>
  </si>
  <si>
    <t>UMYZWICEDUEWIM-UHFFFAOYSA-N</t>
  </si>
  <si>
    <t>３，４－ジメトキシフェニルアセトン</t>
  </si>
  <si>
    <t>COc1ccc(CC(=O)C)cc1OC</t>
  </si>
  <si>
    <t>C[B]-(H):3|C[B]-(C):1|CO-(C)2:1|O-(C[B])(C):2|C-(H)3(CO):1|C-(C[B])(H)2(CO):1|C-(H)3(O):2|C[B]-(O):2</t>
  </si>
  <si>
    <t>15220-85-6</t>
  </si>
  <si>
    <t>２－メチルプロパ－１－エン＝テトラマー</t>
  </si>
  <si>
    <t>37622-50-7</t>
  </si>
  <si>
    <t>MFKNOJNJNLJJSN-UHFFFAOYSA-N</t>
  </si>
  <si>
    <t>ヘキシル＝２，５－ジヒドロキシベンゾアート</t>
  </si>
  <si>
    <t>CCCCCCOC(=O)c1cc(O)ccc1O</t>
  </si>
  <si>
    <t>3457-46-3</t>
  </si>
  <si>
    <t>XMAWUPHYEABFDR-UHFFFAOYSA-N</t>
  </si>
  <si>
    <t>４，４’－ジクロロベンジル</t>
  </si>
  <si>
    <t>Clc1ccc(cc1)C(=O)C(=O)c2ccc(Cl)cc2</t>
  </si>
  <si>
    <t>C[B]-(H):8|CO-(C[B])(CO):2|C[B]-(CO):2|C[B]-(Cl):2</t>
  </si>
  <si>
    <t>5339-67-3</t>
  </si>
  <si>
    <t>WNSXUAGCWVZDQC-UHFFFAOYSA-N</t>
  </si>
  <si>
    <t>Ｎ－エチルベンゼンスルホンアミド</t>
  </si>
  <si>
    <t>CCNS(=O)(=O)c1ccccc1</t>
  </si>
  <si>
    <t>C-(C)(H)3:1|C[B]-(H):5|C-(C)(H)2(N):1|C[B]-(SO2):1|C[B]-(S):1</t>
  </si>
  <si>
    <t>2915-53-9</t>
  </si>
  <si>
    <t>TVWTZAGVNBPXHU-NXVVXOECSA-N</t>
  </si>
  <si>
    <t>ジオクチル＝マレアート</t>
  </si>
  <si>
    <t>CCCCCCCCOC(=O)\C=C/C(=O)OCCCCCCCC</t>
  </si>
  <si>
    <t>C-(C)(H)3:2|C-(C)2(H)2:12|CO-(C[d])(O):2|O-(C)(CO):2|C[d]-(H)(CO):2|C-(C)(H)2(O):2</t>
  </si>
  <si>
    <t>37622-45-0</t>
  </si>
  <si>
    <t>XMCCIPWWKGWPIA-UHFFFAOYSA-N</t>
  </si>
  <si>
    <t>ヘプチル＝２，４－ジヒドロキシベンゾアート</t>
  </si>
  <si>
    <t>CCCCCCCOC(=O)c1ccc(O)cc1O</t>
  </si>
  <si>
    <t>37622-61-0</t>
  </si>
  <si>
    <t>MRHOQBCRNPQAPC-UHFFFAOYSA-N</t>
  </si>
  <si>
    <t>ヘキシル＝３，５－ジヒドロキシベンゾアート</t>
  </si>
  <si>
    <t>CCCCCCOC(=O)c1cc(O)cc(O)c1</t>
  </si>
  <si>
    <t>83-47-6</t>
  </si>
  <si>
    <t>KZJWDPNRJALLNS-CBJHQUJNSA-N</t>
  </si>
  <si>
    <t>CC[C@@H](CC[C@@H](C)[C@H]1CC[C@H]2[C@@H]3CC=C4C[C@@H](O)CC[C@@]4(C)[C@H]3CC[C@@]12C)C(C)C</t>
  </si>
  <si>
    <t>83-48-7</t>
  </si>
  <si>
    <t>HCXVJBMSMIARIN-FEACIGPFSA-N</t>
  </si>
  <si>
    <t>CC[C@H](\C=C\[C@@H](C)[C@H]1CC[C@H]2[C@@H]3CC=C4C[C@@H](O)CC[C@@]4(C)[C@H]3CC[C@@]12C)C(C)C</t>
  </si>
  <si>
    <t>92-41-1</t>
  </si>
  <si>
    <t>VILFVXYKHXVYAB-UHFFFAOYSA-N</t>
  </si>
  <si>
    <t>ナフタレン－２，７－ジスルホン酸</t>
  </si>
  <si>
    <t>OS(=O)(=O)c1ccc2ccc(cc2c1)S(=O)(=O)O</t>
  </si>
  <si>
    <t>92-40-0</t>
  </si>
  <si>
    <t>MVEOHWRUBFWKJY-UHFFFAOYSA-N</t>
  </si>
  <si>
    <t>７－ヒドロキシナフタレン－２－スルホン酸</t>
  </si>
  <si>
    <t>Oc1ccc2ccc(cc2c1)S(=O)(=O)O</t>
  </si>
  <si>
    <t>97-30-3</t>
  </si>
  <si>
    <t>HOVAGTYPODGVJG-ZFYZTMLRSA-N</t>
  </si>
  <si>
    <t>メチル＝α－Ｄ－グルコピラノシド</t>
  </si>
  <si>
    <t>CO[C@H]1O[C@H](CO)[C@@H](O)[C@H](O)[C@H]1O</t>
  </si>
  <si>
    <t>60-82-2</t>
  </si>
  <si>
    <t>VGEREEWJJVICBM-UHFFFAOYSA-N</t>
  </si>
  <si>
    <t>３－（４－ヒドロキシフェニル）－１－（２，４，６－トリヒドロキシフェニル）プロパン－１－オン</t>
  </si>
  <si>
    <t>Oc1ccc(CCC(=O)c2c(O)cc(O)cc2O)cc1</t>
  </si>
  <si>
    <t>C-(C[B])(C)(H)2:1|C[B]-(H):6|C[B]-(C):1|CO-(C[B])(C):1|O-(C[B])(H):4|C-(C)(H)2(CO):1|C[B]-(O):4|C[B]-(CO):1</t>
  </si>
  <si>
    <t>60-91-3</t>
  </si>
  <si>
    <t>LURMIKVZJSMXQE-UHFFFAOYSA-N</t>
  </si>
  <si>
    <t>Ｎ－［２－（１０Ｈ－フェノチアジン－１０－イル）エチル］ジエチルアミン</t>
  </si>
  <si>
    <t>CCN(CC)CCN1c2ccccc2Sc3ccccc13</t>
  </si>
  <si>
    <t>C-(C)(H)3:2|C[B]-(H):8|C-(C)(H)2(N):4|N-(C)3:1|N-(C[B])2(C):1|C[B]-(N):2|S-(C[B])2:1|C[B]-(S):2</t>
  </si>
  <si>
    <t>84-54-8</t>
  </si>
  <si>
    <t>NJWGQARXZDRHCD-UHFFFAOYSA-N</t>
  </si>
  <si>
    <t>２－メチル－９，１０－アントラキノン</t>
  </si>
  <si>
    <t>Cc1ccc2C(=O)c3ccccc3C(=O)c2c1</t>
  </si>
  <si>
    <t>59-46-1</t>
  </si>
  <si>
    <t>MFDFERRIHVXMIY-UHFFFAOYSA-N</t>
  </si>
  <si>
    <t>ｐ－アミノ安息香酸ジエチルアミノエチル</t>
  </si>
  <si>
    <t>CCN(CC)CCOC(=O)c1ccc(N)cc1</t>
  </si>
  <si>
    <t>C-(C)(H)3:2|C[B]-(H):4|CO-(C[B])(O):1|O-(C)(CO):1|C-(C)(H)2(O):1|C[B]-(CO):1|C-(C)(H)2(N):3|N-(C)3:1|N-(C[B])(H)2:1|C[B]-(N):1</t>
  </si>
  <si>
    <t>81-84-5</t>
  </si>
  <si>
    <t>GRSMWKLPSNHDHA-UHFFFAOYSA-N</t>
  </si>
  <si>
    <t>無水ナフタル酸</t>
  </si>
  <si>
    <t>O=C1OC(=O)c2cccc3cccc1c23</t>
  </si>
  <si>
    <t>C[BF]-(C[B])2(C[BF]):2|C[B]-(H):6|CO-(C[B])(O):2|O-(CO)2,aliphatic:1|C[B]-(CO):2</t>
  </si>
  <si>
    <t>84-67-3</t>
  </si>
  <si>
    <t>QYIMZXITLDTULQ-UHFFFAOYSA-N</t>
  </si>
  <si>
    <t>４，４’－ジアミノ－２，２’－ジメチル－１，１’－ジフェニル</t>
  </si>
  <si>
    <t>Cc1cc(N)ccc1c2ccc(N)cc2C</t>
  </si>
  <si>
    <t>93-59-4</t>
  </si>
  <si>
    <t>XCRBXWCUXJNEFX-UHFFFAOYSA-N</t>
  </si>
  <si>
    <t>過安息香酸</t>
  </si>
  <si>
    <t>OOC(=O)c1ccccc1</t>
  </si>
  <si>
    <t>C[B]-(H):5|CO-(C[B])(O):1|O-(O)(H):1|O-(O)(CO):1|C[B]-(CO):1</t>
  </si>
  <si>
    <t>83-40-9</t>
  </si>
  <si>
    <t>WHSXTWFYRGOBGO-UHFFFAOYSA-N</t>
  </si>
  <si>
    <t>２－オキシ－ｍ－トルイル酸</t>
  </si>
  <si>
    <t>Cc1cccc(C(=O)O)c1O</t>
  </si>
  <si>
    <t>82-22-4</t>
  </si>
  <si>
    <t>WITKIIIPSSFHST-UHFFFAOYSA-N</t>
  </si>
  <si>
    <t>１，１’－イミノジアントラキノン</t>
  </si>
  <si>
    <t>O=C1c2ccccc2C(=O)c3c(Nc4cccc5C(=O)c6ccccc6C(=O)c45)cccc13</t>
  </si>
  <si>
    <t>C[B]-(H):14|CO-(C[B])2:4|C[B]-(CO):8|N-(C[B])2(H):1|C[B]-(N):2</t>
  </si>
  <si>
    <t>82-76-8</t>
  </si>
  <si>
    <t>FWEOQOXTVHGIFQ-UHFFFAOYSA-N</t>
  </si>
  <si>
    <t>１－フェニルアミノナフタリン－８－スルホン酸</t>
  </si>
  <si>
    <t>OS(=O)(=O)c1cccc2cccc(Nc3ccccc3)c12</t>
  </si>
  <si>
    <t>C[BF]-(C[B])2(C[BF]):2|C[B]-(H):11|N-(C[B])2(H):1|C[B]-(N):2|C[B]-(SO2):1|C[B]-(S):1</t>
  </si>
  <si>
    <t>81-42-5</t>
  </si>
  <si>
    <t>KZYAYVSWIPZDKL-UHFFFAOYSA-N</t>
  </si>
  <si>
    <t>１，４－ジアミノ－２，３－ジクロロ－９，１０－アントラキノン</t>
  </si>
  <si>
    <t>Nc1c(Cl)c(Cl)c(N)c2C(=O)c3ccccc3C(=O)c12</t>
  </si>
  <si>
    <t>C[B]-(H):4|CO-(C[B])2:2|C[B]-(CO):4|N-(C[B])(H)2:2|C[B]-(N):2|C[B]-(Cl):2</t>
  </si>
  <si>
    <t>ortho corr, hydrocarbons:2|(Cl)(Cl),ortho:1</t>
  </si>
  <si>
    <t>94-14-4</t>
  </si>
  <si>
    <t>PUYOAVGNCWPANW-UHFFFAOYSA-N</t>
  </si>
  <si>
    <t>イソブチル＝４－アミノベンゾアート</t>
  </si>
  <si>
    <t>CC(C)COC(=O)c1ccc(N)cc1</t>
  </si>
  <si>
    <t>84-86-6</t>
  </si>
  <si>
    <t>NRZRRZAVMCAKEP-UHFFFAOYSA-N</t>
  </si>
  <si>
    <t>４－アミノナフタレン－１－スルホン酸</t>
  </si>
  <si>
    <t>Nc1ccc(c2ccccc12)S(=O)(=O)O</t>
  </si>
  <si>
    <t>6361-29-1</t>
  </si>
  <si>
    <t>PZIJKAARIDUWEZ-UHFFFAOYSA-N</t>
  </si>
  <si>
    <t>１－［Ｎ－エチル－（４’－アミノベンゾイル）アミノ］ナフタリン</t>
  </si>
  <si>
    <t>CCN(C(=O)c1ccc(N)cc1)c2cccc3ccccc23</t>
  </si>
  <si>
    <t>C-(C)(H)3:1|C[BF]-(C[B])2(C[BF]):2|C[B]-(H):11|C[B]-(CO):1|C-(C)(H)2(N):1|N-(C[B])(H)2:1|CO-(C[B])(N),amides:1|N-(C[B])(C)(CO):1|C[B]-(N):2</t>
  </si>
  <si>
    <t>5447-28-9</t>
  </si>
  <si>
    <t>XEYHIIBYEOWKLL-UHFFFAOYSA-N</t>
  </si>
  <si>
    <t>Ｎ－（ｍ－クロロフェニル）－２－ナフチルアミン</t>
  </si>
  <si>
    <t>Clc1cccc(Nc2ccc3ccccc3c2)c1</t>
  </si>
  <si>
    <t>C[BF]-(C[B])2(C[BF]):2|C[B]-(H):11|N-(C[B])2(H):1|C[B]-(N):2|C[B]-(Cl):1</t>
  </si>
  <si>
    <t>26863-63-8</t>
  </si>
  <si>
    <t>YIQWDPAMIIALCM-UHFFFAOYSA-N</t>
  </si>
  <si>
    <t>Ｎ－シクロヘキシル－１－アミノナフタリン</t>
  </si>
  <si>
    <t>C1CCC(CC1)Nc2cccc3ccccc23</t>
  </si>
  <si>
    <t>C-(C)2(H)2:5|C[BF]-(C[B])2(C[BF]):2|C[B]-(H):7|C-(C)2(H)(N):1|N-(C[B])(C)(H):1|C[B]-(N):1</t>
  </si>
  <si>
    <t>5855-84-5</t>
  </si>
  <si>
    <t>DRPVWDDGKRHPKB-UHFFFAOYSA-N</t>
  </si>
  <si>
    <t>２－（ｐ－カルボキシフェニルアミノ）－８－ナフトール－６－スルホン酸</t>
  </si>
  <si>
    <t>OC(=O)c1ccc(Nc2ccc3cc(cc(O)c3c2)S(=O)(=O)O)cc1</t>
  </si>
  <si>
    <t>C[BF]-(C[B])2(C[BF]):2|C[B]-(H):9|CO-(C[B])(O):1|O-(CO)(H):1|O-(C[B])(H):1|C[B]-(O):1|C[B]-(CO):1|N-(C[B])2(H):1|C[B]-(N):2|C[B]-(SO2):1|C[B]-(S):1</t>
  </si>
  <si>
    <t>98-18-0</t>
  </si>
  <si>
    <t>JPVKCHIPRSQDKL-UHFFFAOYSA-N</t>
  </si>
  <si>
    <t>Nc1cccc(c1)S(=O)(=O)N</t>
  </si>
  <si>
    <t>3710-23-4</t>
  </si>
  <si>
    <t>ANCUXNXTHQXICN-UHFFFAOYSA-N</t>
  </si>
  <si>
    <t>２－イソプロペニルナフタリン</t>
  </si>
  <si>
    <t>CC(=C)c1ccc2ccccc2c1</t>
  </si>
  <si>
    <t>C[d]-(H)2:1|C[d]-C[B](C):1|C[BF]-(C[B])2(C[BF]):2|C[B]-(H):7|C[B]-(C[d]):1|C-(C[d])(H)3:1</t>
  </si>
  <si>
    <t>97-20-1</t>
  </si>
  <si>
    <t>TYXZQVMCGZKDEK-UHFFFAOYSA-N</t>
  </si>
  <si>
    <t>３－（ジエチルアミノ）ベンゼンスルホン酸</t>
  </si>
  <si>
    <t>CCN(CC)c1cccc(c1)S(=O)(=O)O</t>
  </si>
  <si>
    <t>C-(C)(H)3:2|C[B]-(H):4|C-(C)(H)2(N):2|N-(C[B])(C)2:1|C[B]-(N):1|C[B]-(SO2):1|C[B]-(S):1</t>
  </si>
  <si>
    <t>169798-41-8</t>
  </si>
  <si>
    <t>ULBZEESULXXZPY-OCOZRVBESA-N</t>
  </si>
  <si>
    <t>４－（１－アミノ－４－ナフチルアゾ）ジフェニル</t>
  </si>
  <si>
    <t>Nc1ccc(\N=N\c2ccc(cc2)c3ccccc3)c4ccccc14</t>
  </si>
  <si>
    <t>C[BF]-(C[B])2(C[BF]):2|C[B]-(H):15|C[B]-(C[B]):2|N-(C[B])(H)2:1|N[A]-(C[B]):2|C[B]-(C[B])2(N[A]):2|C[B]-(N):1</t>
  </si>
  <si>
    <t>2750-81-4</t>
  </si>
  <si>
    <t>UFYHMOUUBQRTOS-UHFFFAOYSA-N</t>
  </si>
  <si>
    <t>５，８－ジクロロ－１－ニトロナフタリン</t>
  </si>
  <si>
    <t>Clc1ccc(Cl)c2c(cccc12)N(=O)=O</t>
  </si>
  <si>
    <t>C[BF]-(C[B])2(C[BF]):2|C[B]-(H):5|C[B]-(NO2):1|C[B]-(Cl):2</t>
  </si>
  <si>
    <t>85-74-5</t>
  </si>
  <si>
    <t>JSBQMQFABBMNSV-UHFFFAOYSA-N</t>
  </si>
  <si>
    <t>４－アミノナフタレン－１，７－ジスルホン酸</t>
  </si>
  <si>
    <t>Nc1ccc(c2cc(ccc12)S(=O)(=O)O)S(=O)(=O)O</t>
  </si>
  <si>
    <t>42950-00-5</t>
  </si>
  <si>
    <t>AAMLICCHFFALIX-FMQUCBEESA-N</t>
  </si>
  <si>
    <t>４－（４－クロロフェニルアゾ）－１－ナフチルアミン</t>
  </si>
  <si>
    <t>Nc1ccc(\N=N\c2ccc(Cl)cc2)c3ccccc13</t>
  </si>
  <si>
    <t>C[BF]-(C[B])2(C[BF]):2|C[B]-(H):10|N-(C[B])(H)2:1|N[A]-(C[B]):2|C[B]-(C[B])2(N[A]):2|C[B]-(N):1|C[B]-(Cl):1</t>
  </si>
  <si>
    <t>3604-99-7</t>
  </si>
  <si>
    <t>XRUHWPCWXZKWDO-UHFFFAOYSA-N</t>
  </si>
  <si>
    <t>５，８－ジクロロ－１－アミノナフタリン</t>
  </si>
  <si>
    <t>Nc1cccc2c(Cl)ccc(Cl)c12</t>
  </si>
  <si>
    <t>C[BF]-(C[B])2(C[BF]):2|C[B]-(H):5|N-(C[B])(H)2:1|C[B]-(N):1|C[B]-(Cl):2</t>
  </si>
  <si>
    <t>84-87-7</t>
  </si>
  <si>
    <t>HGWQOFDAUWCQDA-UHFFFAOYSA-N</t>
  </si>
  <si>
    <t>４－ヒドロキシナフタレン－１－スルホン酸</t>
  </si>
  <si>
    <t>Oc1ccc(c2ccccc12)S(=O)(=O)O</t>
  </si>
  <si>
    <t>100-92-5</t>
  </si>
  <si>
    <t>RXQCGGRTAILOIN-UHFFFAOYSA-N</t>
  </si>
  <si>
    <t>２－メチルアミノ－２－メチル－１－フェニルプロパン</t>
  </si>
  <si>
    <t>CNC(C)(C)Cc1ccccc1</t>
  </si>
  <si>
    <t>C-(C)(H)3:2|C-(C[B])(C)(H)2:1|C[B]-(H):5|C[B]-(C):1|C-(H)3(N):1|C-(C)3(N):1|N-(C)2(H):1</t>
  </si>
  <si>
    <t>16078-30-1</t>
  </si>
  <si>
    <t>RNTCWULFNYNFGI-UHFFFAOYSA-N</t>
  </si>
  <si>
    <t>１－アセチルインドリン</t>
  </si>
  <si>
    <t>CC(=O)N1CCc2ccccc12</t>
  </si>
  <si>
    <t>C-(C[B])(C)(H)2:1|C[B]-(H):4|C[B]-(C):1|C-(H)3(CO):1|C-(C)(H)2(N):1|CO-(C)(N):1|N-(C[B])(C)(CO):1|C[B]-(N):1</t>
  </si>
  <si>
    <t>6812-78-8</t>
  </si>
  <si>
    <t>JGQFVRIQXUFPAH-JTQLQIEISA-N</t>
  </si>
  <si>
    <t>（Ｓ）－３，７－ジメチルオクタ－７－エン－１－オール</t>
  </si>
  <si>
    <t>C[C@H](CCO)CCCC(=C)C</t>
  </si>
  <si>
    <t>5651-47-8</t>
  </si>
  <si>
    <t>DLYVSJDCQZVKMD-UHFFFAOYSA-N</t>
  </si>
  <si>
    <t>３－イソプロピル安息香酸</t>
  </si>
  <si>
    <t>CC(C)c1cccc(c1)C(=O)O</t>
  </si>
  <si>
    <t>84-96-8</t>
  </si>
  <si>
    <t>ZZHLYYDVIOPZBE-UHFFFAOYSA-N</t>
  </si>
  <si>
    <t>１０－（３’－ジメチルアミノ－２’－メチルプロピル）－フェノチアジン</t>
  </si>
  <si>
    <t>CC(CN(C)C)CN1c2ccccc2Sc3ccccc13</t>
  </si>
  <si>
    <t>C-(C)(H)3:1|C-(C)3(H):1|C[B]-(H):8|C-(H)3(N):2|C-(C)(H)2(N):2|N-(C)3:1|N-(C[B])2(C):1|C[B]-(N):2|S-(C[B])2:1|C[B]-(S):2</t>
  </si>
  <si>
    <t>98-49-7</t>
  </si>
  <si>
    <t>HWCBEGMIBCYKST-UHFFFAOYSA-N</t>
  </si>
  <si>
    <t>CC(C)c1ccc(cc1)C(C)(C)OO</t>
  </si>
  <si>
    <t>25658-80-4</t>
  </si>
  <si>
    <t>YMCIVAPEOZDEGH-UHFFFAOYSA-N</t>
  </si>
  <si>
    <t>５－クロロインドリン</t>
  </si>
  <si>
    <t>Clc1ccc2NCCc2c1</t>
  </si>
  <si>
    <t>C-(C[B])(C)(H)2:1|C[B]-(H):3|C[B]-(C):1|C-(C)(H)2(N):1|N-(C[B])(C)(H):1|C[B]-(N):1|C[B]-(Cl):1</t>
  </si>
  <si>
    <t>85-75-6</t>
  </si>
  <si>
    <t>QUFFRITXLMVPMV-UHFFFAOYSA-N</t>
  </si>
  <si>
    <t>４－アミノナフタレン－１，６－ジスルホン酸</t>
  </si>
  <si>
    <t>Nc1ccc(c2ccc(cc12)S(=O)(=O)O)S(=O)(=O)O</t>
  </si>
  <si>
    <t>608-05-9</t>
  </si>
  <si>
    <t>VAJCSPZKMVQIAP-UHFFFAOYSA-N</t>
  </si>
  <si>
    <t>５－メチル－インドリン－２，３－ジオン</t>
  </si>
  <si>
    <t>Cc1ccc2NC(=O)C(=O)c2c1</t>
  </si>
  <si>
    <t>C[B]-(H):3|C[B]-(C):1|C-(C[B])(H)3:1|CO-(C[B])(CO):1|C[B]-(CO):1|N-(C[B])(H)(CO):1|CO-(N)(CO):1|C[B]-(N):1</t>
  </si>
  <si>
    <t>99-84-3</t>
  </si>
  <si>
    <t>SCWPFSIZUZUCCE-UHFFFAOYSA-N</t>
  </si>
  <si>
    <t>１－イソプロピル－４－メチレンシクロヘキセン</t>
  </si>
  <si>
    <t>CC(C)C1=CCC(=C)CC1</t>
  </si>
  <si>
    <t>C-(C)(H)3:2|C[d]-(H)2:1|C[d]-(C)(H):1|C[d]-(C)2:2|C-(C[d])(C)(H)2:2|C-(C[d])(C)2(H):1|C-(C[d])2(H)2:1</t>
  </si>
  <si>
    <t>68856-21-3</t>
  </si>
  <si>
    <t>HAPDRSVNEVCRKW-UHFFFAOYSA-N</t>
  </si>
  <si>
    <t>３，５，５，８，８－ペンタメチルオクタヒドロナフタレン－２（１Ｈ）－オン</t>
  </si>
  <si>
    <t>CC1CC2C(CC1=O)C(C)(C)CCC2(C)C</t>
  </si>
  <si>
    <t>C-(C)(H)3:5|C-(C)2(H)2:3|C-(C)3(H):2|C-(C)4:2|CO-(C)2:1|C-(C)2(H)(CO):1|C-(C)(H)2(CO):1</t>
  </si>
  <si>
    <t>101-64-4</t>
  </si>
  <si>
    <t>RBLUJIWKMSZIMK-UHFFFAOYSA-N</t>
  </si>
  <si>
    <t>４－アミノ－４’－メトキシジフェニルアミン</t>
  </si>
  <si>
    <t>COc1ccc(Nc2ccc(N)cc2)cc1</t>
  </si>
  <si>
    <t>C[B]-(H):8|O-(C[B])(C):1|C-(H)3(O):1|C[B]-(O):1|N-(C[B])(H)2:1|N-(C[B])2(H):1|C[B]-(N):3</t>
  </si>
  <si>
    <t>3515-93-3</t>
  </si>
  <si>
    <t>CGFGIKNLZTZJDE-UHFFFAOYSA-N</t>
  </si>
  <si>
    <t>β－シアノプロピオンアルデヒド</t>
  </si>
  <si>
    <t>O=CCCC#N</t>
  </si>
  <si>
    <t>CO-(C)(H):1|C-(C)(H)2(CO):1|C-(C)(H)2(CN):1</t>
  </si>
  <si>
    <t>169798-42-9</t>
  </si>
  <si>
    <t>INFGLRQRTVMHEZ-FMQUCBEESA-N</t>
  </si>
  <si>
    <t>１－（２，５－ジアミノフェニルアゾ）－ナフタレン</t>
  </si>
  <si>
    <t>Nc1ccc(N)c(c1)\N=N\c2cccc3ccccc23</t>
  </si>
  <si>
    <t>C[BF]-(C[B])2(C[BF]):2|C[B]-(H):10|N-(C[B])(H)2:2|N[A]-(C[B]):2|C[B]-(C[B])2(N[A]):2|C[B]-(N):2</t>
  </si>
  <si>
    <t>50-85-1</t>
  </si>
  <si>
    <t>NJESAXZANHETJV-UHFFFAOYSA-N</t>
  </si>
  <si>
    <t>２－ヒドロキシ－４－メチル安息香酸</t>
  </si>
  <si>
    <t>Cc1ccc(C(=O)O)c(O)c1</t>
  </si>
  <si>
    <t>51-24-1</t>
  </si>
  <si>
    <t>UOWZUVNAGUAEQC-UHFFFAOYSA-N</t>
  </si>
  <si>
    <t>［４－（４－ヒドロキシ－３－ヨードフェノキシ）－３，５－ジヨードフェニル］酢酸</t>
  </si>
  <si>
    <t>OC(=O)Cc1cc(I)c(Oc2ccc(O)c(I)c2)c(I)c1</t>
  </si>
  <si>
    <t>C[B]-(H):5|C[B]-(C):1|CO-(C)(O):1|O-(CO)(H):1|O-(C[B])2:1|O-(C[B])(H):1|C-(C[B])(H)2(CO):1|C[B]-(O):3|C[B]-(I):3</t>
  </si>
  <si>
    <t>75-84-3</t>
  </si>
  <si>
    <t>KPSSIOMAKSHJJG-UHFFFAOYSA-N</t>
  </si>
  <si>
    <t>２，２－ジメチルプロパン－１－オール</t>
  </si>
  <si>
    <t>CC(C)(C)CO</t>
  </si>
  <si>
    <t>C-(C)(H)3:3|C-(C)4:1|O-(C)(H):1|C-(C)(H)2(O):1</t>
  </si>
  <si>
    <t>51-26-3</t>
  </si>
  <si>
    <t>VRORTNGXAKZJML-UHFFFAOYSA-N</t>
  </si>
  <si>
    <t>３－［４－（４－ヒドロキシ－３－ヨードフェノキシ）－３，５－ジヨードフェニル］プロパン酸</t>
  </si>
  <si>
    <t>OC(=O)CCc1cc(I)c(Oc2ccc(O)c(I)c2)c(I)c1</t>
  </si>
  <si>
    <t>C-(C[B])(C)(H)2:1|C[B]-(H):5|C[B]-(C):1|CO-(C)(O):1|O-(CO)(H):1|O-(C[B])2:1|O-(C[B])(H):1|C-(C)(H)2(CO):1|C[B]-(O):3|C[B]-(I):3</t>
  </si>
  <si>
    <t>107-89-1</t>
  </si>
  <si>
    <t>HSJKGGMUJITCBW-UHFFFAOYSA-N</t>
  </si>
  <si>
    <t>３－ヒドロキシブチルアルデヒド</t>
  </si>
  <si>
    <t>CC(O)CC=O</t>
  </si>
  <si>
    <t>C-(C)(H)3:1|CO-(C)(H):1|O-(C)(H):1|C-(C)(H)2(CO):1|C-(C)2(H)(O),alcohpls/peroxides:1</t>
  </si>
  <si>
    <t>76-00-6</t>
  </si>
  <si>
    <t>HCMBPASAOZIEDZ-UHFFFAOYSA-N</t>
  </si>
  <si>
    <t>１，１，１－トリクロロプロパン－２－オール</t>
  </si>
  <si>
    <t>CC(O)C(Cl)(Cl)Cl</t>
  </si>
  <si>
    <t>C-(C)(H)3:1|O-(C)(H):1|C-(C)2(H)(O),alcohpls/peroxides:1|C-(C)(Cl)3:1</t>
  </si>
  <si>
    <t>542-59-6</t>
  </si>
  <si>
    <t>HXDLWJWIAHWIKI-UHFFFAOYSA-N</t>
  </si>
  <si>
    <t>２－ヒドロキシエチル＝アセタート</t>
  </si>
  <si>
    <t>CC(=O)OCCO</t>
  </si>
  <si>
    <t>CO-(C)(O):1|O-(C)(CO):1|O-(C)(H):1|C-(H)3(CO):1|C-(C)(H)2(O):1|C-(C)(H)2(O):1</t>
  </si>
  <si>
    <t>671-95-4</t>
  </si>
  <si>
    <t>NENBAISIHCWPKP-UHFFFAOYSA-N</t>
  </si>
  <si>
    <t>４－クロロベンゼン－１，３－ジスルホンアミド</t>
  </si>
  <si>
    <t>NS(=O)(=O)c1ccc(Cl)c(c1)S(=O)(=O)N</t>
  </si>
  <si>
    <t>C[B]-(H):3|C[B]-(SO2):2|C[B]-(S):2|C[B]-(Cl):1</t>
  </si>
  <si>
    <t>80-21-7</t>
  </si>
  <si>
    <t>SOZFVONLAQIHRF-UHFFFAOYSA-N</t>
  </si>
  <si>
    <t>３－アミノベンゼンスルホン酸－Ｎ－フェニルアミド</t>
  </si>
  <si>
    <t>Nc1cccc(c1)S(=O)(=O)Nc2ccccc2</t>
  </si>
  <si>
    <t>92-30-8</t>
  </si>
  <si>
    <t>RKGYJVASTMCSHZ-UHFFFAOYSA-N</t>
  </si>
  <si>
    <t>２－トリフルオロメチルフェノチアジン</t>
  </si>
  <si>
    <t>FC(F)(F)c1ccc2Sc3ccccc3Nc2c1</t>
  </si>
  <si>
    <t>C[B]-(H):7|C[B]-(C):1|N-(C[B])2(H):1|C[B]-(N):2|S-(C[B])2:1|C[B]-(S):2|C-(C[B])(F)3:1</t>
  </si>
  <si>
    <t>91-25-8</t>
  </si>
  <si>
    <t>SHHKMWMIKILKQW-UHFFFAOYSA-N</t>
  </si>
  <si>
    <t>２－ホルミルベンゼンスルホン酸</t>
  </si>
  <si>
    <t>OS(=O)(=O)c1ccccc1C=O</t>
  </si>
  <si>
    <t>C[B]-(H):4|CO-(C[B])(H):1|C[B]-(CO):1|C[B]-(SO2):1|C[B]-(S):1</t>
  </si>
  <si>
    <t>15570-10-2</t>
  </si>
  <si>
    <t>DUZJXKYBSMFDIU-UHFFFAOYSA-N</t>
  </si>
  <si>
    <t>ｔ－ブチルチオクレゾール</t>
  </si>
  <si>
    <t>Cc1cc(ccc1S)C(C)(C)C</t>
  </si>
  <si>
    <t>C-(C)(H)3:3|C-(C[B])(C)3:1|C[B]-(H):3|C[B]-(C):2|C-(C[B])(H)3:1|S-(C[B])(H):1|C[B]-(S):1</t>
  </si>
  <si>
    <t>89-86-1</t>
  </si>
  <si>
    <t>UIAFKZKHHVMJGS-UHFFFAOYSA-N</t>
  </si>
  <si>
    <t>２，４－ジヒドロキシ安息香酸</t>
  </si>
  <si>
    <t>OC(=O)c1ccc(O)cc1O</t>
  </si>
  <si>
    <t>540-63-6</t>
  </si>
  <si>
    <t>VYMPLPIFKRHAAC-UHFFFAOYSA-N</t>
  </si>
  <si>
    <t>エタン－１，２－ジチオール</t>
  </si>
  <si>
    <t>SCCS</t>
  </si>
  <si>
    <t>C-(C)(H)2(S):2|S-(C)(H):2</t>
  </si>
  <si>
    <t>89-51-0</t>
  </si>
  <si>
    <t>ZHQLTKAVLJKSKR-UHFFFAOYSA-N</t>
  </si>
  <si>
    <t>２－カルボキシフェニル酢酸</t>
  </si>
  <si>
    <t>OC(=O)Cc1ccccc1C(=O)O</t>
  </si>
  <si>
    <t>C[B]-(H):4|C[B]-(C):1|CO-(C)(O):1|CO-(C[B])(O):1|O-(CO)(H):2|C-(C[B])(H)2(CO):1|C[B]-(CO):1</t>
  </si>
  <si>
    <t>51864-90-5</t>
  </si>
  <si>
    <t>FQWBTHWBVNKOLD-UHFFFAOYSA-N</t>
  </si>
  <si>
    <t>４－プロピルヘプタン－３－オール</t>
  </si>
  <si>
    <t>CCCC(CCC)C(O)CC</t>
  </si>
  <si>
    <t>1922-67-4</t>
  </si>
  <si>
    <t>HIEQGQHLWHRFOV-UHFFFAOYSA-N</t>
  </si>
  <si>
    <t>３，４，６，７，８，９－ヘキサヒドロ－４，６，６，９，９－ペンタメチル－１Ｈ－ナフト－（２，３－Ｃ）－ピラン</t>
  </si>
  <si>
    <t>CC1COCc2cc3c(cc12)C(C)(C)CCC3(C)C</t>
  </si>
  <si>
    <t>C-(C)(H)3:5|C-(C)2(H)2:2|C-(C[B])(C)2(H):1|C-(C[B])(C)3:2|C[B]-(H):2|C[B]-(C):4|O-(C)2:1|C-(C[B])(H)2(O):1|C-(C)(H)2(O):1</t>
  </si>
  <si>
    <t>4835-90-9</t>
  </si>
  <si>
    <t>RDFQSFOGKVZWKF-UHFFFAOYSA-N</t>
  </si>
  <si>
    <t>３－ヒドロキシ－２，２－ジメチルプロパン酸</t>
  </si>
  <si>
    <t>CC(C)(CO)C(=O)O</t>
  </si>
  <si>
    <t>C-(C)(H)3:2|CO-(C)(O):1|O-(CO)(H):1|O-(C)(H):1|C-(C)3(CO):1|C-(C)(H)2(O):1</t>
  </si>
  <si>
    <t>4841-84-3</t>
  </si>
  <si>
    <t>DVVAGRMJGUQHLI-OCAPTIKFSA-N</t>
  </si>
  <si>
    <t>ジメチル＝ｒｅｌ－（１Ｒ，２Ｓ）－シクロヘキサ－４－エン－１，２－ジカルボキシラート</t>
  </si>
  <si>
    <t>COC(=O)[C@@H]1CC=CC[C@@H]1C(=O)OC</t>
  </si>
  <si>
    <t>150-25-4</t>
  </si>
  <si>
    <t>FSVCELGFZIQNCK-UHFFFAOYSA-N</t>
  </si>
  <si>
    <t>Ｎ，Ｎ－ビス（２－ヒドロキシエチル）アミノ酢酸</t>
  </si>
  <si>
    <t>OCCN(CCO)CC(=O)O</t>
  </si>
  <si>
    <t>CO-(C)(O):1|O-(CO)(H):1|O-(C)(H):2|C-(C)(H)2(O):2|C-(C)(H)2(N):2|N-(C)3:1|C-(H)2(N)(CO):1</t>
  </si>
  <si>
    <t>1553-56-6</t>
  </si>
  <si>
    <t>KIQFUORWRVZTHT-CEHWFPHXSA-N</t>
  </si>
  <si>
    <t>３－オキソ－５β－コラン－２４－酸</t>
  </si>
  <si>
    <t>C[C@H](CCC(=O)O)[C@H]1CC[C@H]2[C@@H]3CC[C@@H]4CC(=O)CC[C@@]4(C)[C@H]3CC[C@@]12C</t>
  </si>
  <si>
    <t>C-(C)(H)3:3|C-(C)2(H)2:8|C-(C)3(H):6|C-(C)4:2|CO-(C)(O):1|CO-(C)2:1|O-(CO)(H):1|C-(C)(H)2(CO):3</t>
  </si>
  <si>
    <t>4118-33-6</t>
  </si>
  <si>
    <t>SGNIMUROCFTAQZ-UHFFFAOYSA-N</t>
  </si>
  <si>
    <t>１－クロロナフタリン－４，５－ジカルボキシ－Ｎ－メチルイミド</t>
  </si>
  <si>
    <t>CN1C(=O)c2cccc3c(Cl)ccc(C1=O)c23</t>
  </si>
  <si>
    <t>C[BF]-(C[B])2(C[BF]):2|C[B]-(H):5|C[B]-(CO):2|C-(H)3(N):1|CO-(C[B])(N),amides:2|N-(C)(CO)2:1|C[B]-(Cl):1</t>
  </si>
  <si>
    <t>4196-98-9</t>
  </si>
  <si>
    <t>SENMPMXZMGNQAG-UHFFFAOYSA-N</t>
  </si>
  <si>
    <t>エチレングリコールフタレート</t>
  </si>
  <si>
    <t>O=C1OCCOC(=O)c2ccccc12</t>
  </si>
  <si>
    <t>C[B]-(H):4|CO-(C[B])(O):2|O-(C)(CO):2|C-(C)(H)2(O):2|C[B]-(CO):2</t>
  </si>
  <si>
    <t>100-31-2</t>
  </si>
  <si>
    <t>SBBQDUFLZGOASY-OWOJBTEDSA-N</t>
  </si>
  <si>
    <t>スチルベン－４，４’－ジカルボン酸</t>
  </si>
  <si>
    <t>OC(=O)c1ccc(\C=C\c2ccc(cc2)C(=O)O)cc1</t>
  </si>
  <si>
    <t>C[d]-C[B](H):2|C[B]-(H):8|C[B]-(C[d]):2|CO-(C[B])(O):2|O-(CO)(H):2|C[B]-(CO):2</t>
  </si>
  <si>
    <t>28131-93-3</t>
  </si>
  <si>
    <t>CJCVONGIOAKCFH-BQYQJAHWSA-N</t>
  </si>
  <si>
    <t>４，４’－ビス（２，４－ジメチルフェニルオキシカルボニル）スチルベン</t>
  </si>
  <si>
    <t>Cc1ccc(OC(=O)c2ccc(\C=C\c3ccc(cc3)C(=O)Oc4ccc(C)cc4C)cc2)c(C)c1</t>
  </si>
  <si>
    <t>C[d]-C[B](H):2|C[B]-(H):14|C[B]-(C):4|C[B]-(C[d]):2|C-(C[B])(H)3:4|CO-(C[B])(O):2|O-(C[B])(CO):2|C[B]-(O):2|C[B]-(CO):2</t>
  </si>
  <si>
    <t>172018-42-7</t>
  </si>
  <si>
    <t>HZADPBZMDMUMRD-UHFFFAOYSA-N</t>
  </si>
  <si>
    <t>１，４－ジオキサ－５，１７－ジオキソヘプタデカン</t>
  </si>
  <si>
    <t>OCCOC(=O)CCCCCCCCCCCC=O</t>
  </si>
  <si>
    <t>C-(C)2(H)2:9|CO-(C)(O):1|CO-(C)(H):1|O-(C)(CO):1|O-(C)(H):1|C-(C)(H)2(CO):2|C-(C)(H)2(O):1|C-(C)(H)2(O):1</t>
  </si>
  <si>
    <t>14002-80-3</t>
  </si>
  <si>
    <t>KJRFTNVYOAGTHK-UHFFFAOYSA-N</t>
  </si>
  <si>
    <t>メチル＝３－ヒドロキシ－２，２－ジメチルプロパノアート</t>
  </si>
  <si>
    <t>COC(=O)C(C)(C)CO</t>
  </si>
  <si>
    <t>C-(C)(H)3:2|CO-(C)(O):1|O-(C)(CO):1|O-(C)(H):1|C-(C)3(CO):1|C-(C)(H)2(O):1|C-(H)3(O):1</t>
  </si>
  <si>
    <t>62936-12-3</t>
  </si>
  <si>
    <t>OTJWLIMIKGBSSN-BQYQJAHWSA-N</t>
  </si>
  <si>
    <t>（Ｅ）－ドデカ－５－エン－１－オール</t>
  </si>
  <si>
    <t>CCCCCC\C=C\CCCCO</t>
  </si>
  <si>
    <t>32943-25-2</t>
  </si>
  <si>
    <t>MHUXTOYYIDFXRF-UHFFFAOYSA-N</t>
  </si>
  <si>
    <t>３－クロロ－１０，１１－ジヒドロ－５Ｈ－ジベンゾ［ｂ，ｆ］アゼピン</t>
  </si>
  <si>
    <t>Clc1ccc2CCc3ccccc3Nc2c1</t>
  </si>
  <si>
    <t>C-(C[B])(C)(H)2:2|C[B]-(H):7|C[B]-(C):2|N-(C[B])2(H):1|C[B]-(N):2|C[B]-(Cl):1</t>
  </si>
  <si>
    <t>91-61-2</t>
  </si>
  <si>
    <t>XOKMRXSMOHCNIX-UHFFFAOYSA-N</t>
  </si>
  <si>
    <t>６－メチル－１，２，３，４－テトラヒドロキノリン</t>
  </si>
  <si>
    <t>Cc1ccc2NCCCc2c1</t>
  </si>
  <si>
    <t>C-(C)2(H)2:1|C-(C[B])(C)(H)2:1|C[B]-(H):3|C[B]-(C):2|C-(C[B])(H)3:1|C-(C)(H)2(N):1|N-(C[B])(C)(H):1|C[B]-(N):1</t>
  </si>
  <si>
    <t>25507-27-1</t>
  </si>
  <si>
    <t>JJDKZXGXFOBBGB-UHFFFAOYSA-N</t>
  </si>
  <si>
    <t>４，５－ジクロロナフタレン－１，８－ジカルボン酸－Ｎ－メチルイミド</t>
  </si>
  <si>
    <t>CN1C(=O)c2ccc(Cl)c3c(Cl)ccc(C1=O)c23</t>
  </si>
  <si>
    <t>C[BF]-(C[B])2(C[BF]):2|C[B]-(H):4|C[B]-(CO):2|C-(H)3(N):1|CO-(C[B])(N),amides:2|N-(C)(CO)2:1|C[B]-(Cl):2</t>
  </si>
  <si>
    <t>28131-92-2</t>
  </si>
  <si>
    <t>UVWDCNLJMWXBIP-BQYQJAHWSA-N</t>
  </si>
  <si>
    <t>４，４’－ビス（４－ｔ－ブチルフェノキシカルボニル）スチルベン</t>
  </si>
  <si>
    <t>CC(C)(C)c1ccc(OC(=O)c2ccc(\C=C\c3ccc(cc3)C(=O)Oc4ccc(cc4)C(C)(C)C)cc2)cc1</t>
  </si>
  <si>
    <t>C-(C)(H)3:6|C[d]-C[B](H):2|C-(C[B])(C)3:2|C[B]-(H):16|C[B]-(C):2|C[B]-(C[d]):2|CO-(C[B])(O):2|O-(C[B])(CO):2|C[B]-(O):2|C[B]-(CO):2</t>
  </si>
  <si>
    <t>32976-59-3</t>
  </si>
  <si>
    <t>RSUQXBHHMIWUQN-UHFFFAOYSA-N</t>
  </si>
  <si>
    <t>２，５，６－トリメチル－１，４－ジオキサン－２，３－ジオール</t>
  </si>
  <si>
    <t>CC1OC(O)C(C)(O)OC1C</t>
  </si>
  <si>
    <t>C-(C)(H)3:3|O-(C)2:2|O-(C)(H):2|C-(C)2(O)2:1|C-(C)(H)(O)2:1|C-(C)2(H)(O),ethers/esters:2</t>
  </si>
  <si>
    <t>1134-36-7</t>
  </si>
  <si>
    <t>IGIDZGNPFWGICD-UHFFFAOYSA-N</t>
  </si>
  <si>
    <t>３－アミノ－４－ヒドロキシビフェニル</t>
  </si>
  <si>
    <t>Nc1cc(ccc1O)c2ccccc2</t>
  </si>
  <si>
    <t>148-85-6</t>
  </si>
  <si>
    <t>QODCKSFTCDHBIO-BYYHNAKLSA-N</t>
  </si>
  <si>
    <t>４，４’－ビス（４－カルボキシフェニル）－アゾベンゼン</t>
  </si>
  <si>
    <t>OC(=O)c1ccc(cc1)c2ccc(cc2)\N=N\c3ccc(cc3)c4ccc(cc4)C(=O)O</t>
  </si>
  <si>
    <t>C[B]-(H):16|C[B]-(C[B]):4|CO-(C[B])(O):2|O-(CO)(H):2|C[B]-(CO):2|N[A]-(C[B]):2|C[B]-(C[B])2(N[A]):2</t>
  </si>
  <si>
    <t>7420-87-3</t>
  </si>
  <si>
    <t>IQKPRZPVTQHVOY-UHFFFAOYSA-N</t>
  </si>
  <si>
    <t>２－メチルグルタルアルデヒド</t>
  </si>
  <si>
    <t>CC(CCC=O)C=O</t>
  </si>
  <si>
    <t>C-(C)(H)3:1|C-(C)2(H)2:1|CO-(C)(H):2|C-(C)2(H)(CO):1|C-(C)(H)2(CO):1</t>
  </si>
  <si>
    <t>10097-11-7</t>
  </si>
  <si>
    <t>JFTBSGLJCAWKIH-UHFFFAOYSA-N</t>
  </si>
  <si>
    <t>４，４’－ビス（α－カルボキシメチルアミノ）ジフェニルメタン</t>
  </si>
  <si>
    <t>OC(=O)CNc1ccc(Cc2ccc(NCC(=O)O)cc2)cc1</t>
  </si>
  <si>
    <t>C-(C[B])2(H)2:1|C[B]-(H):8|C[B]-(C):2|CO-(C)(O):2|O-(CO)(H):2|N-(C[B])(C)(H):2|C-(H)2(N)(CO):2|C[B]-(N):2</t>
  </si>
  <si>
    <t>40786-99-0</t>
  </si>
  <si>
    <t>IPRJQOGCIFOIBA-UHFFFAOYSA-N</t>
  </si>
  <si>
    <t>２，４－ジカルボキシベンゾフェノン</t>
  </si>
  <si>
    <t>OC(=O)c1ccc(C(=O)c2ccccc2)c(c1)C(=O)O</t>
  </si>
  <si>
    <t>C[B]-(H):8|CO-(C[B])2:1|CO-(C[B])(O):2|O-(CO)(H):2|C[B]-(CO):4</t>
  </si>
  <si>
    <t>93-45-8</t>
  </si>
  <si>
    <t>RACMGQBQYYWANW-UHFFFAOYSA-N</t>
  </si>
  <si>
    <t>Ｎ－（４’－ヒドロキシフェニル）－２－アミノナフタレン</t>
  </si>
  <si>
    <t>Oc1ccc(Nc2ccc3ccccc3c2)cc1</t>
  </si>
  <si>
    <t>C[BF]-(C[B])2(C[BF]):2|C[B]-(H):11|O-(C[B])(H):1|C[B]-(O):1|N-(C[B])2(H):1|C[B]-(N):2</t>
  </si>
  <si>
    <t>535-66-0</t>
  </si>
  <si>
    <t>YYAMOMYEENPVSP-UHFFFAOYSA-N</t>
  </si>
  <si>
    <t>４，４’－ジスルファモイルジフェニルメタン</t>
  </si>
  <si>
    <t>NS(=O)(=O)c1ccc(Cc2ccc(cc2)S(=O)(=O)N)cc1</t>
  </si>
  <si>
    <t>C-(C[B])2(H)2:1|C[B]-(H):8|C[B]-(C):2|C[B]-(SO2):2|C[B]-(S):2</t>
  </si>
  <si>
    <t>7330-46-3</t>
  </si>
  <si>
    <t>QRUWUSOUUMPANJ-UHFFFAOYSA-N</t>
  </si>
  <si>
    <t>４，４’－ジアミノジフェニルメタン－３，３’－ジカルボン酸</t>
  </si>
  <si>
    <t>Nc1ccc(Cc2ccc(N)c(c2)C(=O)O)cc1C(=O)O</t>
  </si>
  <si>
    <t>C-(C[B])2(H)2:1|C[B]-(H):6|C[B]-(C):2|CO-(C[B])(O):2|O-(CO)(H):2|C[B]-(CO):2|N-(C[B])(H)2:2|C[B]-(N):2</t>
  </si>
  <si>
    <t>(COOH)(NH2),ortho:2</t>
  </si>
  <si>
    <t>50774-52-2</t>
  </si>
  <si>
    <t>AGCSOGVTICZFOS-UHFFFAOYSA-N</t>
  </si>
  <si>
    <t>２－（４－ジメチルアミノベンゾイル）－３，４，５，６－テトラクロロ安息香酸</t>
  </si>
  <si>
    <t>CN(C)c1ccc(cc1)C(=O)c2c(Cl)c(Cl)c(Cl)c(Cl)c2C(=O)O</t>
  </si>
  <si>
    <t>C[B]-(H):4|CO-(C[B])2:1|CO-(C[B])(O):1|O-(CO)(H):1|C[B]-(CO):3|C-(H)3(N):2|N-(C[B])(C)2:1|C[B]-(N):1|C[B]-(Cl):4</t>
  </si>
  <si>
    <t>92-89-7</t>
  </si>
  <si>
    <t>LYINHPAEAYJDIR-UHFFFAOYSA-N</t>
  </si>
  <si>
    <t>４－ニトロジフェニル－４’－カルボン酸</t>
  </si>
  <si>
    <t>OC(=O)c1ccc(cc1)c2ccc(cc2)N(=O)=O</t>
  </si>
  <si>
    <t>C[B]-(H):8|C[B]-(C[B]):2|CO-(C[B])(O):1|O-(CO)(H):1|C[B]-(CO):1|C[B]-(NO2):1</t>
  </si>
  <si>
    <t>3271-80-5</t>
  </si>
  <si>
    <t>UZUGIHHGLRFGMJ-UHFFFAOYSA-N</t>
  </si>
  <si>
    <t>２－アセトオキシジフェニル</t>
  </si>
  <si>
    <t>CC(=O)Oc1ccccc1c2ccccc2</t>
  </si>
  <si>
    <t>116412-87-4</t>
  </si>
  <si>
    <t>ROQKNXVHJMSOSU-UHFFFAOYSA-N</t>
  </si>
  <si>
    <t>３，４－ジメトキシ－４’－メチルベンゾフェノン</t>
  </si>
  <si>
    <t>COc1ccc(cc1OC)C(=O)c2ccc(C)cc2</t>
  </si>
  <si>
    <t>C[B]-(H):7|C[B]-(C):1|C-(C[B])(H)3:1|CO-(C[B])2:1|O-(C[B])(C):2|C-(H)3(O):2|C[B]-(O):2|C[B]-(CO):2</t>
  </si>
  <si>
    <t>85-54-1</t>
  </si>
  <si>
    <t>RITAQDHCJBLSSL-UHFFFAOYSA-N</t>
  </si>
  <si>
    <t>４’－クロロ－３’－ニトロ－２－ベンゾイル安息香酸</t>
  </si>
  <si>
    <t>OC(=O)c1ccccc1C(=O)c2ccc(Cl)c(c2)N(=O)=O</t>
  </si>
  <si>
    <t>C[B]-(H):7|CO-(C[B])2:1|CO-(C[B])(O):1|O-(CO)(H):1|C[B]-(CO):3|C[B]-(NO2):1|C[B]-(Cl):1</t>
  </si>
  <si>
    <t>40278-59-9</t>
  </si>
  <si>
    <t>HPPJCHQXOCLCJJ-UHFFFAOYSA-N</t>
  </si>
  <si>
    <t>７，７’－ジメチル－６，６’－ジヒドロキシ－４，４，４’，４’－テトラメチルビス－２，２’－スピロクロマン</t>
  </si>
  <si>
    <t>Cc1cc2OC3(CC(C)(C)c4cc(O)c(C)cc4O3)CC(C)(C)c2cc1O</t>
  </si>
  <si>
    <t>C-(C)(H)3:4|C-(C)2(H)2:2|C-(C[B])(C)3:2|C[B]-(H):4|C[B]-(C):4|C-(C[B])(H)3:2|O-(C[B])(C):2|O-(C[B])(H):2|C-(C)2(O)2:1|C[B]-(O):4</t>
  </si>
  <si>
    <t>2549-87-3</t>
  </si>
  <si>
    <t>GVZIBGFELWPEOC-UHFFFAOYSA-N</t>
  </si>
  <si>
    <t>２－ハイドロオキシ－４－アリルオキシベンゾフェノン</t>
  </si>
  <si>
    <t>Oc1cc(OCC=C)ccc1C(=O)c2ccccc2</t>
  </si>
  <si>
    <t>C[d]-(H)2:1|C[d]-(C)(H):1|C[B]-(H):8|CO-(C[B])2:1|O-(C[B])(C):1|O-(C[B])(H):1|C-(C[d])(H)2(O):1|C[B]-(O):2|C[B]-(CO):2</t>
  </si>
  <si>
    <t>472-97-9</t>
  </si>
  <si>
    <t>（１Ｒ，２Ｓ，５Ｒ，８Ｓ）－４，４，８－トリメチルトリシクロ［６．３．１．０（２，５）］ドデカン－１－オール</t>
  </si>
  <si>
    <t>21528-31-4</t>
  </si>
  <si>
    <t>KAWOFQZCZFQCSH-UHFFFAOYSA-N</t>
  </si>
  <si>
    <t>２－（４’－ジメチルアミノ－ベンゾイル）－安息香酸</t>
  </si>
  <si>
    <t>CN(C)c1ccc(cc1)C(=O)c2ccccc2C(=O)O</t>
  </si>
  <si>
    <t>C[B]-(H):8|CO-(C[B])2:1|CO-(C[B])(O):1|O-(CO)(H):1|C[B]-(CO):3|C-(H)3(N):2|N-(C[B])(C)2:1|C[B]-(N):1</t>
  </si>
  <si>
    <t>32976-63-9</t>
  </si>
  <si>
    <t>WGWZUOZLWPGFTC-UHFFFAOYSA-N</t>
  </si>
  <si>
    <t>２－メチル－１，４－ジオキサン－２，３－ジオール</t>
  </si>
  <si>
    <t>CC1(O)OCCOC1O</t>
  </si>
  <si>
    <t>C-(C)(H)3:1|O-(C)2:2|O-(C)(H):2|C-(C)2(O)2:1|C-(C)(H)(O)2:1|C-(C)(H)2(O):2</t>
  </si>
  <si>
    <t>85-55-2</t>
  </si>
  <si>
    <t>ICQOWIXIHDDXDI-UHFFFAOYSA-N</t>
  </si>
  <si>
    <t>２－（４’－メチルベンゾイル）安息香酸</t>
  </si>
  <si>
    <t>Cc1ccc(cc1)C(=O)c2ccccc2C(=O)O</t>
  </si>
  <si>
    <t>C[B]-(H):8|C[B]-(C):1|C-(C[B])(H)3:1|CO-(C[B])2:1|CO-(C[B])(O):1|O-(CO)(H):1|C[B]-(CO):3</t>
  </si>
  <si>
    <t>521-18-6</t>
  </si>
  <si>
    <t>NVKAWKQGWWIWPM-KXMCNQHHSA-N</t>
  </si>
  <si>
    <t>１７β－ヒドロキシ－５α－アンドロスタン－３－オン</t>
  </si>
  <si>
    <t>C[C@@]12CC[C@H]3[C@@H](CC[C@H]4CC(=O)CC[C@@]34C)[C@@H]1CC[C@@H]2O</t>
  </si>
  <si>
    <t>226-06-2</t>
  </si>
  <si>
    <t>WUTNPRKQMZJXTR-UHFFFAOYSA-N</t>
  </si>
  <si>
    <t>７Ｈ－ベンゾ［Ｃ］フェノチアジン</t>
  </si>
  <si>
    <t>N1c2ccccc2Sc3c1ccc4ccccc34</t>
  </si>
  <si>
    <t>13477-62-8</t>
  </si>
  <si>
    <t>LETLQGKRPMMKKC-UHFFFAOYSA-N</t>
  </si>
  <si>
    <t>２－（２’－メチルプロピル）－４－メチルテトラヒドロピラン</t>
  </si>
  <si>
    <t>CC(C)CC1CC(C)CCO1</t>
  </si>
  <si>
    <t>C-(C)(H)3:3|C-(C)2(H)2:3|C-(C)3(H):2|O-(C)2:1|C-(C)2(H)(O),ethers/esters:1|C-(C)(H)2(O):1</t>
  </si>
  <si>
    <t>172723-84-1</t>
  </si>
  <si>
    <t>GLUIWDFBJGWZGT-UHFFFAOYSA-N</t>
  </si>
  <si>
    <t>２－［４－（２－ヒドロキシフェニル）ベンゾイル］安息香酸</t>
  </si>
  <si>
    <t>OC(=O)c1ccccc1C(=O)c2ccc(cc2)c3ccccc3O</t>
  </si>
  <si>
    <t>1228-72-4</t>
  </si>
  <si>
    <t>PROQIPRRNZUXQM-OOOWVJFSSA-N</t>
  </si>
  <si>
    <t>エストラ－１，３，５（１０）－トリエン－３，１６α，１７α－トリオール</t>
  </si>
  <si>
    <t>C[C@@]12CC[C@H]3[C@@H](CCc4cc(O)ccc34)[C@@H]1C[C@@H](O)[C@H]2O</t>
  </si>
  <si>
    <t>613-39-8</t>
  </si>
  <si>
    <t>LLZRSOPHIGKISM-UHFFFAOYSA-N</t>
  </si>
  <si>
    <t>１，４－ジフェニルピペラジン</t>
  </si>
  <si>
    <t>C1CN(CCN1c2ccccc2)c3ccccc3</t>
  </si>
  <si>
    <t>C[B]-(H):10|C-(C)(H)2(N):4|N-(C[B])(C)2:2|C[B]-(N):2</t>
  </si>
  <si>
    <t>2524-67-6</t>
  </si>
  <si>
    <t>PHNDZBFLOPIMSM-UHFFFAOYSA-N</t>
  </si>
  <si>
    <t>４－モルホリノアニリン</t>
  </si>
  <si>
    <t>Nc1ccc(cc1)N2CCOCC2</t>
  </si>
  <si>
    <t>C[B]-(H):4|O-(C)2:1|C-(C)(H)2(O):2|C-(C)(H)2(N):2|N-(C[B])(H)2:1|N-(C[B])(C)2:1|C[B]-(N):2</t>
  </si>
  <si>
    <t>56383-78-9</t>
  </si>
  <si>
    <t>JZVBMNIKCZAMOR-UHFFFAOYSA-N</t>
  </si>
  <si>
    <t>４，４’－ビス（Ｎ－メチル－Ｎ－ベンジルアミノ）ジフェニルメタン</t>
  </si>
  <si>
    <t>CN(Cc1ccccc1)c2ccc(Cc3ccc(cc3)N(C)Cc4ccccc4)cc2</t>
  </si>
  <si>
    <t>C-(C[B])2(H)2:1|C[B]-(H):18|C[B]-(C):4|C-(H)3(N):2|C-(C[B])(H)2(N):2|N-(C[B])(C)2:2|C[B]-(N):2</t>
  </si>
  <si>
    <t>32909-97-0</t>
  </si>
  <si>
    <t>LFJVLQBHHRHLPF-UHFFFAOYSA-N</t>
  </si>
  <si>
    <t>５－メチル－１，４－ジオキサン－２，３－ジオール</t>
  </si>
  <si>
    <t>CC1COC(O)C(O)O1</t>
  </si>
  <si>
    <t>C-(C)(H)3:1|O-(C)2:2|O-(C)(H):2|C-(C)(H)(O)2:2|C-(C)2(H)(O),ethers/esters:1|C-(C)(H)2(O):1</t>
  </si>
  <si>
    <t>24566-95-8</t>
  </si>
  <si>
    <t>IZYZHQOYVLYGRW-UHFFFAOYSA-N</t>
  </si>
  <si>
    <t>１－（３－アミノプロパン－１－イル）アゼパン－２－オン</t>
  </si>
  <si>
    <t>NCCCN1CCCCCC1=O</t>
  </si>
  <si>
    <t>C-(C)2(H)2:4|C-(C)(H)2(CO):1|C-(C)(H)2(N):3|N-(C)(H)2:1|CO-(C)(N):1|N-(C)2(CO):1</t>
  </si>
  <si>
    <t>4845-50-5</t>
  </si>
  <si>
    <t>YLVACWCCJCZITJ-UHFFFAOYSA-N</t>
  </si>
  <si>
    <t>２，３－ジヒドロキシ－１，４－ジオキサン</t>
  </si>
  <si>
    <t>OC1OCCOC1O</t>
  </si>
  <si>
    <t>O-(C)2:2|O-(C)(H):2|C-(C)(H)(O)2:2|C-(C)(H)2(O):2</t>
  </si>
  <si>
    <t>816-66-0</t>
  </si>
  <si>
    <t>BKAJNAXTPSGJCU-UHFFFAOYSA-N</t>
  </si>
  <si>
    <t>４－メチル－２－オキソペンタン酸</t>
  </si>
  <si>
    <t>CC(C)CC(=O)C(=O)O</t>
  </si>
  <si>
    <t>C-(C)(H)3:2|C-(C)3(H):1|CO-(C)(CO):1|CO-(O)(CO):1|O-(CO)(H):1|C-(C)(H)2(CO):1</t>
  </si>
  <si>
    <t>931-17-9</t>
  </si>
  <si>
    <t>PFURGBBHAOXLIO-UHFFFAOYSA-N</t>
  </si>
  <si>
    <t>OC1CCCCC1O</t>
  </si>
  <si>
    <t>687-64-9</t>
  </si>
  <si>
    <t>KPNBUPJZFJCCIQ-LURJTMIESA-N</t>
  </si>
  <si>
    <t>リジンメチルエステル</t>
  </si>
  <si>
    <t>COC(=O)[C@@H](N)CCCCN</t>
  </si>
  <si>
    <t>C-(C)2(H)2:3|CO-(C)(O):1|O-(C)(CO):1|C-(H)3(O):1|C-(C)(H)2(N):1|N-(C)(H)2:2|C-(C)(H)(N)(CO):1</t>
  </si>
  <si>
    <t>5285-60-9</t>
  </si>
  <si>
    <t>YZZTZUHVGICSCS-UHFFFAOYSA-N</t>
  </si>
  <si>
    <t>４，４’－ビス－（ｓｅｃ－ブチルアミノ）ジフェニルメタン</t>
  </si>
  <si>
    <t>CCC(C)Nc1ccc(Cc2ccc(NC(C)CC)cc2)cc1</t>
  </si>
  <si>
    <t>C-(C)(H)3:4|C-(C)2(H)2:2|C-(C[B])2(H)2:1|C[B]-(H):8|C[B]-(C):2|C-(C)2(H)(N):2|N-(C[B])(C)(H):2|C[B]-(N):2</t>
  </si>
  <si>
    <t>26303-90-2</t>
  </si>
  <si>
    <t>デカ－４－エン酸</t>
  </si>
  <si>
    <t>32909-99-2</t>
  </si>
  <si>
    <t>PYQPLQRWOXQJFG-UHFFFAOYSA-N</t>
  </si>
  <si>
    <t>２，３－ジヒドロキシ－５，６－ジメチル－１，４－ジオキサン</t>
  </si>
  <si>
    <t>CC1OC(O)C(O)OC1C</t>
  </si>
  <si>
    <t>C-(C)(H)3:2|O-(C)2:2|O-(C)(H):2|C-(C)(H)(O)2:2|C-(C)2(H)(O),ethers/esters:2</t>
  </si>
  <si>
    <t>40755-20-2</t>
  </si>
  <si>
    <t>MZYRSJXJDRNBAE-UHFFFAOYSA-N</t>
  </si>
  <si>
    <t>２－プロピルペンタン－１－アミン</t>
  </si>
  <si>
    <t>CCCC(CN)CCC</t>
  </si>
  <si>
    <t>16813-72-2</t>
  </si>
  <si>
    <t>プロパ－１－エン＝ダイマー</t>
  </si>
  <si>
    <t>60545-30-4</t>
  </si>
  <si>
    <t>RSQDUWFLZJUGIZ-UHFFFAOYSA-N</t>
  </si>
  <si>
    <t>２－エチル－２－メチルヘプタノイル＝クロリド</t>
  </si>
  <si>
    <t>CCCCCC(C)(CC)C(=O)Cl</t>
  </si>
  <si>
    <t>C-(C)(H)3:3|C-(C)2(H)2:5|C-(C)3(CO):1|CO-(C)(Cl):1</t>
  </si>
  <si>
    <t>17001-24-0</t>
  </si>
  <si>
    <t>JKCYVUZEGXBWNK-UHFFFAOYSA-N</t>
  </si>
  <si>
    <t>１２－メチルヘキサデカン酸</t>
  </si>
  <si>
    <t>CCCCC(C)CCCCCCCCCCC(=O)O</t>
  </si>
  <si>
    <t>42172-35-0</t>
  </si>
  <si>
    <t>QGVJAWWHMRGCSA-UHFFFAOYSA-N</t>
  </si>
  <si>
    <t>３－メチルヘキサデカン酸</t>
  </si>
  <si>
    <t>CCCCCCCCCCCCCC(C)CC(=O)O</t>
  </si>
  <si>
    <t>141-06-0</t>
  </si>
  <si>
    <t>ROJKPKOYARNFNB-UHFFFAOYSA-N</t>
  </si>
  <si>
    <t>プロピル＝ペンタノアート</t>
  </si>
  <si>
    <t>CCCCC(=O)OCCC</t>
  </si>
  <si>
    <t>2524-37-0</t>
  </si>
  <si>
    <t>UQSRXQMIXSZGLA-UHFFFAOYSA-N</t>
  </si>
  <si>
    <t>エチル＝２，４－ジヒドロキシ－６－メチルベンゾアート</t>
  </si>
  <si>
    <t>CCOC(=O)c1c(C)cc(O)cc1O</t>
  </si>
  <si>
    <t>C-(C)(H)3:1|C[B]-(H):2|C[B]-(C):1|C-(C[B])(H)3:1|CO-(C[B])(O):1|O-(C)(CO):1|O-(C[B])(H):2|C-(C)(H)2(O):1|C[B]-(O):2|C[B]-(CO):1</t>
  </si>
  <si>
    <t>97337-87-6</t>
  </si>
  <si>
    <t>OOBZYUQQRNJAAN-UHFFFAOYSA-N</t>
  </si>
  <si>
    <t>２－メチル－４－（１，７，７－トリメチルビシクロ［２．２．１］ヘプタン－２－イル）シクロヘキサン－１－オール</t>
  </si>
  <si>
    <t>CC1CC(CCC1O)C2CC3CCC2(C)C3(C)C</t>
  </si>
  <si>
    <t>C-(C)(H)3:4|C-(C)2(H)2:6|C-(C)3(H):4|C-(C)4:2|O-(C)(H):1|C-(C)2(H)(O),alcohpls/peroxides:1</t>
  </si>
  <si>
    <t>96507-76-5</t>
  </si>
  <si>
    <t>NSZKIDSVINDASL-UHFFFAOYSA-N</t>
  </si>
  <si>
    <t>デシル＝ノニル＝フタラート</t>
  </si>
  <si>
    <t>CCCCCCCCCCOC(=O)c1ccccc1C(=O)OCCCCCCCCC</t>
  </si>
  <si>
    <t>C-(C)(H)3:2|C-(C)2(H)2:15|C[B]-(H):4|CO-(C[B])(O):2|O-(C)(CO):2|C-(C)(H)2(O):2|C[B]-(CO):2</t>
  </si>
  <si>
    <t>97337-86-5</t>
  </si>
  <si>
    <t>UFXNARNMSIOVTP-UHFFFAOYSA-N</t>
  </si>
  <si>
    <t>２－メチル－６－（１，７，７－トリメチルビシクロ［２．２．１］ヘプタン－２－イル）シクロヘキサン－１－オール</t>
  </si>
  <si>
    <t>CC1CCCC(C1O)C2CC3CCC2(C)C3(C)C</t>
  </si>
  <si>
    <t>97416-75-6</t>
  </si>
  <si>
    <t>SMEMYAIGCRAVQX-UHFFFAOYSA-N</t>
  </si>
  <si>
    <t>２－メチル－３－フェニルブタナール</t>
  </si>
  <si>
    <t>CC(C=O)C(C)c1ccccc1</t>
  </si>
  <si>
    <t>C-(C)(H)3:2|C-(C[B])(C)2(H):1|C[B]-(H):5|C[B]-(C):1|CO-(C)(H):1|C-(C)2(H)(CO):1</t>
  </si>
  <si>
    <t>2716-53-2</t>
  </si>
  <si>
    <t>RZRNAYUHWVFMIP-MDZDMXLPSA-N</t>
  </si>
  <si>
    <t>２，３－ジヒドロキシプロピル＝（９Ｅ）－オクタデカ－９－エノアート</t>
  </si>
  <si>
    <t>CCCCCCCC\C=C\CCCCCCCC(=O)OCC(O)CO</t>
  </si>
  <si>
    <t>94236-77-8</t>
  </si>
  <si>
    <t>SWJZZQVADSNNAS-UHFFFAOYSA-N</t>
  </si>
  <si>
    <t>１－テトラデシル＝ノナンジオアート</t>
  </si>
  <si>
    <t>CCCCCCCCCCCCCCOC(=O)CCCCCCCC(=O)O</t>
  </si>
  <si>
    <t>C-(C)(H)3:1|C-(C)2(H)2:17|CO-(C)(O):2|O-(C)(CO):1|O-(CO)(H):1|C-(C)(H)2(CO):2|C-(C)(H)2(O):1</t>
  </si>
  <si>
    <t>94386-40-0</t>
  </si>
  <si>
    <t>YOKIAMRQWJSVRG-UHFFFAOYSA-N</t>
  </si>
  <si>
    <t>［４－（イソプロペニル）－１－シクロヘキセン－１－イル］メチル＝３－メチルブタノアート</t>
  </si>
  <si>
    <t>CC(C)CC(=O)OCC1=CCC(CC1)C(=C)C</t>
  </si>
  <si>
    <t>C-(C)(H)3:2|C-(C)2(H)2:1|C-(C)3(H):1|C[d]-(H)2:1|C[d]-(C)(H):1|C[d]-(C)2:2|C-(C[d])(C)(H)2:2|C-(C[d])(C)2(H):1|C-(C[d])(H)3:1|CO-(C)(O):1|O-(C)(CO):1|C-(C)(H)2(CO):1|C-(C[d])(H)2(O):1</t>
  </si>
  <si>
    <t>94201-76-0</t>
  </si>
  <si>
    <t>GXRZVRGDJQMNEL-UHFFFAOYSA-N</t>
  </si>
  <si>
    <t>２，６－ジメチルオクタ－７－エン－４－オール</t>
  </si>
  <si>
    <t>CC(C)CC(O)CC(C)C=C</t>
  </si>
  <si>
    <t>C-(C)(H)3:3|C-(C)2(H)2:2|C-(C)3(H):1|C[d]-(H)2:1|C[d]-(C)(H):1|C-(C[d])(C)2(H):1|O-(C)(H):1|C-(C)2(H)(O),alcohpls/peroxides:1</t>
  </si>
  <si>
    <t>52897-00-4</t>
  </si>
  <si>
    <t>PJIFKODHGMUPFH-UHFFFAOYSA-N</t>
  </si>
  <si>
    <t>３－エチル－２，３－ジメチルヘキサン</t>
  </si>
  <si>
    <t>CCCC(C)(CC)C(C)C</t>
  </si>
  <si>
    <t>7206-70-4</t>
  </si>
  <si>
    <t>RVEATKYEARPWRE-UHFFFAOYSA-N</t>
  </si>
  <si>
    <t>４－アミノ－５－クロロ－２－メトキシ安息香酸</t>
  </si>
  <si>
    <t>COc1cc(N)c(Cl)cc1C(=O)O</t>
  </si>
  <si>
    <t>C[B]-(H):2|CO-(C[B])(O):1|O-(CO)(H):1|O-(C[B])(C):1|C-(H)3(O):1|C[B]-(O):1|C[B]-(CO):1|N-(C[B])(H)2:1|C[B]-(N):1|C[B]-(Cl):1</t>
  </si>
  <si>
    <t>28689-08-9</t>
  </si>
  <si>
    <t>OBRJNJHIDOWUTJ-UHFFFAOYSA-N</t>
  </si>
  <si>
    <t>３，５－ジクロロ－１，２－ジニトロベンゼン</t>
  </si>
  <si>
    <t>Clc1cc(Cl)c(c(c1)N(=O)=O)N(=O)=O</t>
  </si>
  <si>
    <t>C[B]-(H):2|C[B]-(NO2):2|C[B]-(Cl):2</t>
  </si>
  <si>
    <t>(NO2)(NO2),ortho:1|(Cl)(Cl),meta:1</t>
  </si>
  <si>
    <t>94148-67-1</t>
  </si>
  <si>
    <t>JWRLKLYWXKMAFL-UHFFFAOYSA-N</t>
  </si>
  <si>
    <t>４，４’－（ビフェニル－２，５－ジイルジオキシ）ジアニリン</t>
  </si>
  <si>
    <t>Nc1ccc(Oc2ccc(Oc3ccc(N)cc3)c(c2)c4ccccc4)cc1</t>
  </si>
  <si>
    <t>61-78-9</t>
  </si>
  <si>
    <t>HSMNQINEKMPTIC-UHFFFAOYSA-N</t>
  </si>
  <si>
    <t>ｐ－アミノ馬尿酸</t>
  </si>
  <si>
    <t>Nc1ccc(cc1)C(=O)NCC(=O)O</t>
  </si>
  <si>
    <t>C[B]-(H):4|CO-(C)(O):1|O-(CO)(H):1|C[B]-(CO):1|N-(C[B])(H)2:1|CO-(C[B])(N),amides:1|N-(C)(H)(CO),amides/ureas:1|C-(H)2(N)(CO):1|C[B]-(N):1</t>
  </si>
  <si>
    <t>16596-41-1</t>
  </si>
  <si>
    <t>SBMSLRMNBSMKQC-UHFFFAOYSA-N</t>
  </si>
  <si>
    <t>１－アミノピロリジン</t>
  </si>
  <si>
    <t>NN1CCCC1</t>
  </si>
  <si>
    <t>C-(C)2(H)2:2|C-(C)(H)2(N):2|N-(H)2(N):1|N-(C)2(N):1</t>
  </si>
  <si>
    <t>953-78-6</t>
  </si>
  <si>
    <t>HDCUPDJOTUNHOM-UHFFFAOYSA-N</t>
  </si>
  <si>
    <t>３－メチル－１，４－ジオキサスピロ［４．１１］ヘキサデカン</t>
  </si>
  <si>
    <t>CC1COC2(CCCCCCCCCCC2)O1</t>
  </si>
  <si>
    <t>C-(C)(H)3:1|C-(C)2(H)2:11|O-(C)2:2|C-(C)2(O)2:1|C-(C)2(H)(O),ethers/esters:1|C-(C)(H)2(O):1</t>
  </si>
  <si>
    <t>Cyclododecane:1|1,3-Dioxolane:1</t>
  </si>
  <si>
    <t>603-71-4</t>
  </si>
  <si>
    <t>SCEKDQTVGHRSNS-UHFFFAOYSA-N</t>
  </si>
  <si>
    <t>２，４，６－トリメチルニトロベンゼン</t>
  </si>
  <si>
    <t>Cc1cc(C)c(c(C)c1)N(=O)=O</t>
  </si>
  <si>
    <t>C[B]-(H):2|C[B]-(C):3|C-(C[B])(H)3:3|C[B]-(NO2):1</t>
  </si>
  <si>
    <t>5754-35-8</t>
  </si>
  <si>
    <t>JNAQYWWCTUEVKR-UHFFFAOYSA-N</t>
  </si>
  <si>
    <t>２－（２’－アミノエチル）－１，３－ジオキソラン</t>
  </si>
  <si>
    <t>NCCC1OCCO1</t>
  </si>
  <si>
    <t>C-(C)2(H)2:1|O-(C)2:2|C-(C)(H)(O)2:1|C-(C)(H)2(O):2|C-(C)(H)2(N):1|N-(C)(H)2:1</t>
  </si>
  <si>
    <t>3238-38-8</t>
  </si>
  <si>
    <t>WEJVHFVGNQBRGH-UHFFFAOYSA-N</t>
  </si>
  <si>
    <t>２，３，４，６－テトラメチルフェノール</t>
  </si>
  <si>
    <t>Cc1cc(C)c(O)c(C)c1C</t>
  </si>
  <si>
    <t>C[B]-(H):1|C[B]-(C):4|C-(C[B])(H)3:4|O-(C[B])(H):1|C[B]-(O):1</t>
  </si>
  <si>
    <t>98-46-4</t>
  </si>
  <si>
    <t>WHNAMGUAXHGCHH-UHFFFAOYSA-N</t>
  </si>
  <si>
    <t>ｍ－ニトロベンゾトリフロライド</t>
  </si>
  <si>
    <t>FC(F)(F)c1cccc(c1)N(=O)=O</t>
  </si>
  <si>
    <t>C[B]-(H):4|C[B]-(C):1|C[B]-(NO2):1|C-(C[B])(F)3:1</t>
  </si>
  <si>
    <t>328-75-6</t>
  </si>
  <si>
    <t>GMUWJDVVXLBMEZ-UHFFFAOYSA-N</t>
  </si>
  <si>
    <t>５－ニトロ－１，３－キシレンヘキサフロライド</t>
  </si>
  <si>
    <t>FC(F)(F)c1cc(cc(c1)C(F)(F)F)N(=O)=O</t>
  </si>
  <si>
    <t>328-39-2</t>
  </si>
  <si>
    <t>ROHFNLRQFUQHCH-UHFFFAOYSA-N</t>
  </si>
  <si>
    <t>CC(C)CC(N)C(=O)O</t>
  </si>
  <si>
    <t>52406-22-1</t>
  </si>
  <si>
    <t>KCHWKBCUPLJWJA-UHFFFAOYSA-N</t>
  </si>
  <si>
    <t>アセト酢酸ラウリル</t>
  </si>
  <si>
    <t>CCCCCCCCCCCCOC(=O)CC(=O)C</t>
  </si>
  <si>
    <t>C-(C)(H)3:1|C-(C)2(H)2:10|CO-(C)(O):1|CO-(C)2:1|O-(C)(CO):1|C-(H)2(CO)2:1|C-(H)3(CO):1|C-(C)(H)2(O):1</t>
  </si>
  <si>
    <t>65431-89-2</t>
  </si>
  <si>
    <t>YCQYIDLJKKSMIJ-UHFFFAOYSA-N</t>
  </si>
  <si>
    <t>７，１１－ジメチルオクタデカン</t>
  </si>
  <si>
    <t>CCCCCCCC(C)CCCC(C)CCCCCC</t>
  </si>
  <si>
    <t>7278-65-1</t>
  </si>
  <si>
    <t>NUKWKMGANFONQP-UHFFFAOYSA-N</t>
  </si>
  <si>
    <t>３，７，１１－トリメチルドデカン－３－オール</t>
  </si>
  <si>
    <t>CCC(C)(O)CCCC(C)CCCC(C)C</t>
  </si>
  <si>
    <t>C-(C)(H)3:5|C-(C)2(H)2:7|C-(C)3(H):2|O-(C)(H):1|C-(C)3(O),alcohols/peroxides:1</t>
  </si>
  <si>
    <t>2628-17-3</t>
  </si>
  <si>
    <t>FUGYGGDSWSUORM-UHFFFAOYSA-N</t>
  </si>
  <si>
    <t>ｐ－オキシスチレン</t>
  </si>
  <si>
    <t>Oc1ccc(C=C)cc1</t>
  </si>
  <si>
    <t>C[d]-(H)2:1|C[d]-C[B](H):1|C[B]-(H):4|C[B]-(C[d]):1|O-(C[B])(H):1|C[B]-(O):1</t>
  </si>
  <si>
    <t>700-82-3</t>
  </si>
  <si>
    <t>ODFRBYOJLDRSKF-UHFFFAOYSA-N</t>
  </si>
  <si>
    <t>３，４，５，６，７，８－ヘキサヒドロクマリン</t>
  </si>
  <si>
    <t>O=C1CCC2=C(CCCC2)O1</t>
  </si>
  <si>
    <t>C-(C)2(H)2:2|C[d]-(C)2:1|C-(C[d])(C)(H)2:3|CO-(C)(O):1|O-(C[d])(CO):1|C[d]-(C)(O):1|C-(C)(H)2(CO):1</t>
  </si>
  <si>
    <t>Cyclohexene:1|1,2-Dihydropyran:1</t>
  </si>
  <si>
    <t>122-98-5</t>
  </si>
  <si>
    <t>MWGATWIBSKHFMR-UHFFFAOYSA-N</t>
  </si>
  <si>
    <t>２－アニリノエタノール</t>
  </si>
  <si>
    <t>OCCNc1ccccc1</t>
  </si>
  <si>
    <t>C[B]-(H):5|O-(C)(H):1|C-(C)(H)2(O):1|C-(C)(H)2(N):1|N-(C[B])(C)(H):1|C[B]-(N):1</t>
  </si>
  <si>
    <t>777-37-7</t>
  </si>
  <si>
    <t>HQROXDLWVGFPDE-UHFFFAOYSA-N</t>
  </si>
  <si>
    <t>１－クロロ－４－ニトロ－２－（トリフルオロメチル）ベンゼン</t>
  </si>
  <si>
    <t>FC(F)(F)c1cc(ccc1Cl)N(=O)=O</t>
  </si>
  <si>
    <t>1706-69-0</t>
  </si>
  <si>
    <t>ZZXILYOBAFPJNS-UHFFFAOYSA-N</t>
  </si>
  <si>
    <t>CCCCCCCCc1cc(O)ccc1O</t>
  </si>
  <si>
    <t>C-(C)(H)3:1|C-(C)2(H)2:6|C-(C[B])(C)(H)2:1|C[B]-(H):3|C[B]-(C):1|O-(C[B])(H):2|C[B]-(O):2</t>
  </si>
  <si>
    <t>4107-98-6</t>
  </si>
  <si>
    <t>OVSARSKQWCLSJT-UHFFFAOYSA-N</t>
  </si>
  <si>
    <t>Ｎ，Ｎ－ジイソプロピルアニリン</t>
  </si>
  <si>
    <t>CC(C)N(C(C)C)c1ccccc1</t>
  </si>
  <si>
    <t>C-(C)(H)3:4|C[B]-(H):5|C-(C)2(H)(N):2|N-(C[B])(C)2:1|C[B]-(N):1</t>
  </si>
  <si>
    <t>26720-21-8</t>
  </si>
  <si>
    <t>RQIKFACUZHNEDV-UHFFFAOYSA-N</t>
  </si>
  <si>
    <t>アジピン酸セチル</t>
  </si>
  <si>
    <t>CCCCCCCCCCCCCCCCOC(=O)CCCCC(=O)OCCCCCCCCCCCCCCCC</t>
  </si>
  <si>
    <t>61683-99-6</t>
  </si>
  <si>
    <t>HXNSADTWQWLFCB-UHFFFAOYSA-N</t>
  </si>
  <si>
    <t>１－（４’－メチル－１’，３’－ジオキソラン－２’－イル）－３，４－メチレンジオキシベンゼン</t>
  </si>
  <si>
    <t>CC1COC(O1)c2ccc3OCOc3c2</t>
  </si>
  <si>
    <t>C-(C)(H)3:1|C[B]-(H):3|C[B]-(C):1|O-(C[B])(C):2|O-(C)2:2|C-(H)2(O)2:1|C-(C)2(H)(O),ethers/esters:1|C-(C)(H)2(O):1|C[B]-(O):2|C-(H)2(O)2:1</t>
  </si>
  <si>
    <t>6004-72-4</t>
  </si>
  <si>
    <t>4362-36-1</t>
  </si>
  <si>
    <t>GBKZPLIJKMRYTE-UHFFFAOYSA-N</t>
  </si>
  <si>
    <t>２－（２’－クロロエチル）－１，３－ジオキソラン</t>
  </si>
  <si>
    <t>ClCCC1OCCO1</t>
  </si>
  <si>
    <t>C-(C)2(H)2:1|O-(C)2:2|C-(C)(H)(O)2:1|C-(C)(H)2(O):2|C-(C)(H)2(Cl):1</t>
  </si>
  <si>
    <t>1830-79-1</t>
  </si>
  <si>
    <t>GEDPWPYPHQIRJD-UHFFFAOYSA-N</t>
  </si>
  <si>
    <t>アクリル酸－２－ヒドロキシ－３－アリルオキシプロピル</t>
  </si>
  <si>
    <t>OC(COCC=C)COC(=O)C=C</t>
  </si>
  <si>
    <t>C[d]-(H)2:2|C[d]-(C)(H):1|CO-(C[d])(O):1|O-(C)(CO):1|O-(C)2:1|O-(C)(H):1|C[d]-(H)(CO):1|C-(C[d])(H)2(O):1|C-(C)2(H)(O),alcohpls/peroxides:1|C-(C)(H)2(O):2</t>
  </si>
  <si>
    <t>94201-09-9</t>
  </si>
  <si>
    <t>SEICEBVLIVBNTL-UHFFFAOYSA-N</t>
  </si>
  <si>
    <t>CCC(C)COCCc1ccccc1</t>
  </si>
  <si>
    <t>354-32-5</t>
  </si>
  <si>
    <t>PNQBEPDZQUOCNY-UHFFFAOYSA-N</t>
  </si>
  <si>
    <t>トリフロロ酢酸クロリド</t>
  </si>
  <si>
    <t>FC(F)(F)C(=O)Cl</t>
  </si>
  <si>
    <t>CO-(C)(Cl):1|C-(CO)(F)3:1</t>
  </si>
  <si>
    <t>41036-12-8</t>
  </si>
  <si>
    <t>WEARGLFALWFKBA-UHFFFAOYSA-N</t>
  </si>
  <si>
    <t>３－ブロモ－２－ヒドロキシプロピルアクリレート</t>
  </si>
  <si>
    <t>OC(CBr)COC(=O)C=C</t>
  </si>
  <si>
    <t>C[d]-(H)2:1|CO-(C[d])(O):1|O-(C)(CO):1|O-(C)(H):1|C[d]-(H)(CO):1|C-(C)2(H)(O),alcohpls/peroxides:1|C-(C)(H)2(O):1|C-(C)(H)2(Br):1</t>
  </si>
  <si>
    <t>19578-70-2</t>
  </si>
  <si>
    <t>JEVKYCOVKKYWNL-UHFFFAOYSA-N</t>
  </si>
  <si>
    <t>Cc1ccccc1OCc2ccccc2</t>
  </si>
  <si>
    <t>672-25-3</t>
  </si>
  <si>
    <t>RIOQOLSODGFOQV-UHFFFAOYSA-N</t>
  </si>
  <si>
    <t>アミノメチレンマロンニトリル</t>
  </si>
  <si>
    <t>NC=C(C#N)C#N</t>
  </si>
  <si>
    <t>C[d]-(H)(N):1|C[d]-(CN)2:1|N-(C[d])(H)2:1</t>
  </si>
  <si>
    <t>1190-55-2</t>
  </si>
  <si>
    <t>XXCXRVNSUQAYMM-UHFFFAOYSA-N</t>
  </si>
  <si>
    <t>３，７，１１－トリメチルドデカン酸</t>
  </si>
  <si>
    <t>CC(C)CCCC(C)CCCC(C)CC(=O)O</t>
  </si>
  <si>
    <t>C-(C)(H)3:4|C-(C)2(H)2:6|C-(C)3(H):3|CO-(C)(O):1|O-(CO)(H):1|C-(C)(H)2(CO):1</t>
  </si>
  <si>
    <t>3739-64-8</t>
  </si>
  <si>
    <t>IBTLFDCPAJLATQ-UHFFFAOYSA-N</t>
  </si>
  <si>
    <t>アリル－ｎ－ブチルエーテル</t>
  </si>
  <si>
    <t>CCCCOCC=C</t>
  </si>
  <si>
    <t>C-(C)(H)3:1|C-(C)2(H)2:2|C[d]-(H)2:1|C[d]-(C)(H):1|O-(C)2:1|C-(C[d])(H)2(O):1|C-(C)(H)2(O):1</t>
  </si>
  <si>
    <t>26116-12-1</t>
  </si>
  <si>
    <t>UNRBEYYLYRXYCG-UHFFFAOYSA-N</t>
  </si>
  <si>
    <t>１－エチル－２－アミノメチルピロリジン</t>
  </si>
  <si>
    <t>CCN1CCCC1CN</t>
  </si>
  <si>
    <t>C-(C)(H)3:1|C-(C)2(H)2:2|C-(C)(H)2(N):3|C-(C)2(H)(N):1|N-(C)(H)2:1|N-(C)3:1</t>
  </si>
  <si>
    <t>10479-25-1</t>
  </si>
  <si>
    <t>WBGPDYJIPNTOIB-UHFFFAOYSA-N</t>
  </si>
  <si>
    <t>Ｎ－エチル－Ｎ，Ｎ－ジベンジルアミン</t>
  </si>
  <si>
    <t>CCN(Cc1ccccc1)Cc2ccccc2</t>
  </si>
  <si>
    <t>C-(C)(H)3:1|C[B]-(H):10|C[B]-(C):2|C-(C)(H)2(N):1|C-(C[B])(H)2(N):2|N-(C)3:1</t>
  </si>
  <si>
    <t>555-96-4</t>
  </si>
  <si>
    <t>NHOWLEZFTHYCTP-UHFFFAOYSA-N</t>
  </si>
  <si>
    <t>ベンジルヒドラジン</t>
  </si>
  <si>
    <t>NNCc1ccccc1</t>
  </si>
  <si>
    <t>C[B]-(H):5|C[B]-(C):1|C-(C[B])(H)2(N):1|N-(H)2(N):1|N-(C)(H)(N):1</t>
  </si>
  <si>
    <t>3383-83-3</t>
  </si>
  <si>
    <t>VGSUDZKDSKCYJP-UHFFFAOYSA-N</t>
  </si>
  <si>
    <t>１－ブロモ－３，７－ジメチルオクタン</t>
  </si>
  <si>
    <t>CC(C)CCCC(C)CCBr</t>
  </si>
  <si>
    <t>C-(C)(H)3:3|C-(C)2(H)2:4|C-(C)3(H):2|C-(C)(H)2(Br):1</t>
  </si>
  <si>
    <t>95-72-7</t>
  </si>
  <si>
    <t>KZNRNQGTVRTDPN-UHFFFAOYSA-N</t>
  </si>
  <si>
    <t>３－クロロ－１，４－ジメチルベンゼン</t>
  </si>
  <si>
    <t>Cc1ccc(C)c(Cl)c1</t>
  </si>
  <si>
    <t>4175-37-5</t>
  </si>
  <si>
    <t>DMLLDZGHGNLZNW-UHFFFAOYSA-N</t>
  </si>
  <si>
    <t>ｐ－モノオクチルジフェニルアミン</t>
  </si>
  <si>
    <t>CCCCCCCCc1ccc(Nc2ccccc2)cc1</t>
  </si>
  <si>
    <t>C-(C)(H)3:1|C-(C)2(H)2:6|C-(C[B])(C)(H)2:1|C[B]-(H):9|C[B]-(C):1|N-(C[B])2(H):1|C[B]-(N):2</t>
  </si>
  <si>
    <t>18880-00-7</t>
  </si>
  <si>
    <t>QZNQSIHCDAGZIA-UHFFFAOYSA-N</t>
  </si>
  <si>
    <t>ｐ－ｔｅｒｔ－ブチル　ベンジルブロマイド</t>
  </si>
  <si>
    <t>CC(C)(C)c1ccc(CBr)cc1</t>
  </si>
  <si>
    <t>C-(C)(H)3:3|C-(C[B])(C)3:1|C[B]-(H):4|C[B]-(C):2|C-(C[B])(H)2(Br):1</t>
  </si>
  <si>
    <t>55034-69-0</t>
  </si>
  <si>
    <t>UVEBHBUGJCCFRD-UHFFFAOYSA-N</t>
  </si>
  <si>
    <t>（２－クロロ－４，６－ジメチルフェニル）ヒドラジン</t>
  </si>
  <si>
    <t>Cc1cc(C)c(NN)c(Cl)c1</t>
  </si>
  <si>
    <t>C[B]-(H):2|C[B]-(C):2|C-(C[B])(H)3:2|N-(H)2(N):1|N-(C[B])(H)(N):1|C[B]-(N):1|C[B]-(Cl):1</t>
  </si>
  <si>
    <t>101-17-7</t>
  </si>
  <si>
    <t>OHHIBZKYXJDQEU-UHFFFAOYSA-N</t>
  </si>
  <si>
    <t>３－クロロ－Ｎ－フェニルアニリン</t>
  </si>
  <si>
    <t>Clc1cccc(Nc2ccccc2)c1</t>
  </si>
  <si>
    <t>92-65-9</t>
  </si>
  <si>
    <t>WFXLRLQSHRNHCE-UHFFFAOYSA-N</t>
  </si>
  <si>
    <t>２－［（４－アミノフェニル）（エチル）アミノ］エタノール</t>
  </si>
  <si>
    <t>CCN(CCO)c1ccc(N)cc1</t>
  </si>
  <si>
    <t>C-(C)(H)3:1|C[B]-(H):4|O-(C)(H):1|C-(C)(H)2(O):1|C-(C)(H)2(N):2|N-(C[B])(H)2:1|N-(C[B])(C)2:1|C[B]-(N):2</t>
  </si>
  <si>
    <t>101-23-5</t>
  </si>
  <si>
    <t>WJCRAVDPIMWFPG-UHFFFAOYSA-N</t>
  </si>
  <si>
    <t>３－トリフルオロメチルジフェニルアミン</t>
  </si>
  <si>
    <t>FC(F)(F)c1cccc(Nc2ccccc2)c1</t>
  </si>
  <si>
    <t>C[B]-(H):9|C[B]-(C):1|N-(C[B])2(H):1|C[B]-(N):2|C-(C[B])(F)3:1</t>
  </si>
  <si>
    <t>6290-17-1</t>
  </si>
  <si>
    <t>GSIXJEIRJVOUFB-UHFFFAOYSA-N</t>
  </si>
  <si>
    <t>エチル－２，４－ジメチル－１，３－ジオキソラン－２－アセテート</t>
  </si>
  <si>
    <t>CCOC(=O)CC1(C)OCC(C)O1</t>
  </si>
  <si>
    <t>C-(C)(H)3:3|CO-(C)(O):1|O-(C)(CO):1|O-(C)2:2|C-(C)(H)2(CO):1|C-(C)2(O)2:1|C-(C)2(H)(O),ethers/esters:1|C-(C)(H)2(O):2</t>
  </si>
  <si>
    <t>17082-12-1</t>
  </si>
  <si>
    <t>（Ｅ）－ジフェニルジアゼン</t>
  </si>
  <si>
    <t>666-84-2</t>
  </si>
  <si>
    <t>GQRUHVMVWNKUFW-HAGHYFMRSA-N</t>
  </si>
  <si>
    <t>アビエタ－７，１３－ジエン－１８－オール</t>
  </si>
  <si>
    <t>CC(C)C1=CC2=CC[C@H]3[C@@](C)(CO)CCC[C@@]3(C)[C@H]2CC1</t>
  </si>
  <si>
    <t>C-(C)(H)3:4|C-(C)2(H)2:4|C-(C)3(H):1|C-(C)4:2|C[d]-(C)(H):1|C[d]-(C)2:1|C[d]-(C[d])(H):1|C[d]-C[d][C]:1|C-(C[d])(C)(H)2:2|C-(C[d])(C)2(H):2|O-(C)(H):1|C-(C)(H)2(O):1</t>
  </si>
  <si>
    <t>52079-66-0</t>
  </si>
  <si>
    <t>UPMAOXLCTXPPAG-GUBZILKMSA-N</t>
  </si>
  <si>
    <t>（２Ｓ，４ａＳ，８ａＳ）－デカヒドロナフタレン－２－オール</t>
  </si>
  <si>
    <t>O[C@H]1CC[C@@H]2CCCC[C@H]2C1</t>
  </si>
  <si>
    <t>1080-16-6</t>
  </si>
  <si>
    <t>DMLAVOWQYNRWNQ-YPKPFQOOSA-N</t>
  </si>
  <si>
    <t>（Ｚ）－ジフェニルジアゼン</t>
  </si>
  <si>
    <t>c1ccc(cc1)\N=N/c2ccccc2</t>
  </si>
  <si>
    <t>91684-34-3</t>
  </si>
  <si>
    <t>UPMAOXLCTXPPAG-OPRDCNLKSA-N</t>
  </si>
  <si>
    <t>（２Ｒ，４ａＲ，８ａＲ）－デカヒドロナフタレン－２－オール</t>
  </si>
  <si>
    <t>O[C@@H]1CC[C@H]2CCCC[C@@H]2C1</t>
  </si>
  <si>
    <t>2435-16-7</t>
  </si>
  <si>
    <t>VBQKNJGYWOBPMY-UHFFFAOYSA-N</t>
  </si>
  <si>
    <t>２－ヘプチルテトラヒドロフラン</t>
  </si>
  <si>
    <t>CCCCCCCC1CCCO1</t>
  </si>
  <si>
    <t>C-(C)(H)3:1|C-(C)2(H)2:8|O-(C)2:1|C-(C)2(H)(O),ethers/esters:1|C-(C)(H)2(O):1</t>
  </si>
  <si>
    <t>36402-52-5</t>
  </si>
  <si>
    <t>ｒｅｌ－（Ｒ，Ｒ）－ペンタン－２，４－ジオール</t>
  </si>
  <si>
    <t>16883-48-0</t>
  </si>
  <si>
    <t>PNUFYSGVPVMNRN-HTQZYQBOSA-N</t>
  </si>
  <si>
    <t>CC1C[C@@H](C)[C@H](C)C1</t>
  </si>
  <si>
    <t>26563-74-6</t>
  </si>
  <si>
    <t>GWMSIWCZZKMUQM-DTWKUNHWSA-N</t>
  </si>
  <si>
    <t>ｃｉｓ－４－メチル－２－ペンチル－１，３－ジオキソラン</t>
  </si>
  <si>
    <t>CCCCC[C@@H]1OC[C@H](C)O1</t>
  </si>
  <si>
    <t>26563-75-7</t>
  </si>
  <si>
    <t>GWMSIWCZZKMUQM-RKDXNWHRSA-N</t>
  </si>
  <si>
    <t>ｔｒａｎｓ－４－メチル－２－ペンチル－１，３－ジオキソラン</t>
  </si>
  <si>
    <t>CCCCC[C@@H]1OC[C@@H](C)O1</t>
  </si>
  <si>
    <t>94135-42-9</t>
  </si>
  <si>
    <t>JJSNBRUUOSMXBN-UHFFFAOYSA-N</t>
  </si>
  <si>
    <t>１－メチル－２－オクタデシルベンゼン</t>
  </si>
  <si>
    <t>CCCCCCCCCCCCCCCCCCc1ccccc1C</t>
  </si>
  <si>
    <t>C-(C)(H)3:1|C-(C)2(H)2:16|C-(C[B])(C)(H)2:1|C[B]-(H):4|C[B]-(C):2|C-(C[B])(H)3:1</t>
  </si>
  <si>
    <t>94135-41-8</t>
  </si>
  <si>
    <t>GZOSYOSHWZZRQK-UHFFFAOYSA-N</t>
  </si>
  <si>
    <t>１－メチル－４－オクタデシルベンゼン</t>
  </si>
  <si>
    <t>CCCCCCCCCCCCCCCCCCc1ccc(C)cc1</t>
  </si>
  <si>
    <t>94134-86-8</t>
  </si>
  <si>
    <t>CUYLNCWYFSSEQG-UHFFFAOYSA-N</t>
  </si>
  <si>
    <t>５－ブチル－２－メチルフェノール</t>
  </si>
  <si>
    <t>CCCCc1ccc(C)c(O)c1</t>
  </si>
  <si>
    <t>94135-75-8</t>
  </si>
  <si>
    <t>FKWGVMQNGUQXDN-PKLSXISYSA-N</t>
  </si>
  <si>
    <t>ヘキサ－３－エン－１－イル＝（Ｚ）－３－フェニルアクリラート</t>
  </si>
  <si>
    <t>CC\C=C\CCOC(=O)\C=C/c1ccccc1</t>
  </si>
  <si>
    <t>94110-04-0</t>
  </si>
  <si>
    <t>GJXOYLAGGXLISX-UHFFFAOYSA-N</t>
  </si>
  <si>
    <t>１１－メチルドデシル＝２－ヒドロキシベンゾアート</t>
  </si>
  <si>
    <t>CC(C)CCCCCCCCCCOC(=O)c1ccccc1O</t>
  </si>
  <si>
    <t>C-(C)(H)3:2|C-(C)2(H)2:9|C-(C)3(H):1|C[B]-(H):4|CO-(C[B])(O):1|O-(C)(CO):1|O-(C[B])(H):1|C-(C)(H)2(O):1|C[B]-(O):1|C[B]-(CO):1</t>
  </si>
  <si>
    <t>94133-56-9</t>
  </si>
  <si>
    <t>OVNNCFCHTKRDGZ-RMKNXTFCSA-N</t>
  </si>
  <si>
    <t>２－メチルペンタ－２－エン－１－イル＝イソブチラート</t>
  </si>
  <si>
    <t>CC\C=C(/C)\COC(=O)C(C)C</t>
  </si>
  <si>
    <t>C-(C)(H)3:3|C[d]-(C)(H):1|C[d]-(C)2:1|C-(C[d])(C)(H)2:1|C-(C[d])(H)3:1|CO-(C)(O):1|O-(C)(CO):1|C-(C)2(H)(CO):1|C-(C[d])(H)2(O):1</t>
  </si>
  <si>
    <t>94133-55-8</t>
  </si>
  <si>
    <t>LRFCJZFOGFVMEL-UHFFFAOYSA-N</t>
  </si>
  <si>
    <t>イソペンチル＝２－メチルヘプタノアート</t>
  </si>
  <si>
    <t>CCCCCC(C)C(=O)OCCC(C)C</t>
  </si>
  <si>
    <t>C-(C)(H)3:4|C-(C)2(H)2:5|C-(C)3(H):1|CO-(C)(O):1|O-(C)(CO):1|C-(C)2(H)(CO):1|C-(C)(H)2(O):1</t>
  </si>
  <si>
    <t>94109-97-4</t>
  </si>
  <si>
    <t>ACRNCNWXWBBKGP-BQYQJAHWSA-N</t>
  </si>
  <si>
    <t>（Ｅ）－ヘプタ－２－エン－１－イル＝３－メチルブタノアート</t>
  </si>
  <si>
    <t>CCCC\C=C\COC(=O)CC(C)C</t>
  </si>
  <si>
    <t>C-(C)(H)3:3|C-(C)2(H)2:2|C-(C)3(H):1|C[d]-(C)(H):2|C-(C[d])(C)(H)2:1|CO-(C)(O):1|O-(C)(CO):1|C-(C)(H)2(CO):1|C-(C[d])(H)2(O):1</t>
  </si>
  <si>
    <t>94109-98-5</t>
  </si>
  <si>
    <t>FFZSUDLXHLWPMI-KTKRTIGZSA-N</t>
  </si>
  <si>
    <t>（Ｚ）－ノナ－２－エン－１－イル＝プロピオナート</t>
  </si>
  <si>
    <t>CCCCCC\C=C/COC(=O)CC</t>
  </si>
  <si>
    <t>94109-99-6</t>
  </si>
  <si>
    <t>JTZDGEKMDBKLAI-KTKRTIGZSA-N</t>
  </si>
  <si>
    <t>（Ｚ）－ノナ－２－エン－１－イル＝ブチラート</t>
  </si>
  <si>
    <t>CCCCCC\C=C/COC(=O)CCC</t>
  </si>
  <si>
    <t>C-(C)(H)3:2|C-(C)2(H)2:5|C[d]-(C)(H):2|C-(C[d])(C)(H)2:1|CO-(C)(O):1|O-(C)(CO):1|C-(C)(H)2(CO):1|C-(C[d])(H)2(O):1</t>
  </si>
  <si>
    <t>94021-84-8</t>
  </si>
  <si>
    <t>JAFAFLLABLOGLS-UHFFFAOYSA-N</t>
  </si>
  <si>
    <t>イソブチル＝３－シクロヘキシルプロパノアート</t>
  </si>
  <si>
    <t>CC(C)COC(=O)CCC1CCCCC1</t>
  </si>
  <si>
    <t>C-(C)(H)3:2|C-(C)2(H)2:6|C-(C)3(H):2|CO-(C)(O):1|O-(C)(CO):1|C-(C)(H)2(CO):1|C-(C)(H)2(O):1</t>
  </si>
  <si>
    <t>94043-05-7</t>
  </si>
  <si>
    <t>DINYUMTWTRUPAS-WOJBJXKFSA-N</t>
  </si>
  <si>
    <t>オクタデシル＝水素＝（２Ｒ，３Ｒ）－タルタラート</t>
  </si>
  <si>
    <t>CCCCCCCCCCCCCCCCCCOC(=O)[C@H](O)[C@@H](O)C(=O)O</t>
  </si>
  <si>
    <t>C-(C)(H)3:1|C-(C)2(H)2:16|CO-(C)(O):2|O-(C)(CO):1|O-(CO)(H):1|O-(C)(H):2|C-(C)(H)(O)(CO):2|C-(C)(H)2(O):1</t>
  </si>
  <si>
    <t>94086-62-1</t>
  </si>
  <si>
    <t>ZGPPERKMXSGYRK-ZDUSSCGKSA-N</t>
  </si>
  <si>
    <t>（Ｓ）－３，７－ジメチルオクタ－６－エン－１－イル＝イソブチラート</t>
  </si>
  <si>
    <t>C[C@H](CCOC(=O)C(C)C)CCC=C(C)C</t>
  </si>
  <si>
    <t>94021-85-9</t>
  </si>
  <si>
    <t>FMJJFNNEPDJCSG-UHFFFAOYSA-N</t>
  </si>
  <si>
    <t>イソブチル＝３，３－ジメチルブタノアート</t>
  </si>
  <si>
    <t>CC(C)COC(=O)CC(C)(C)C</t>
  </si>
  <si>
    <t>C-(C)(H)3:5|C-(C)3(H):1|C-(C)4:1|CO-(C)(O):1|O-(C)(CO):1|C-(C)(H)2(CO):1|C-(C)(H)2(O):1</t>
  </si>
  <si>
    <t>94022-03-4</t>
  </si>
  <si>
    <t>DCEUMOZSMAUPSP-AWEZNQCLSA-N</t>
  </si>
  <si>
    <t>C[C@H](CCOC(=O)C=C(C)C)CCC=C(C)C</t>
  </si>
  <si>
    <t>94021-96-2</t>
  </si>
  <si>
    <t>RXKQGAANQROMQG-UHFFFAOYSA-N</t>
  </si>
  <si>
    <t>３，７－ジメチル－６－オクテン－１－イル＝２－エチルブタノアート</t>
  </si>
  <si>
    <t>CCC(CC)C(=O)OCCC(C)CCC=C(C)C</t>
  </si>
  <si>
    <t>C-(C)(H)3:3|C-(C)2(H)2:4|C-(C)3(H):1|C[d]-(C)(H):1|C[d]-(C)2:1|C-(C[d])(C)(H)2:1|C-(C[d])(H)3:2|CO-(C)(O):1|O-(C)(CO):1|C-(C)2(H)(CO):1|C-(C)(H)2(O):1</t>
  </si>
  <si>
    <t>94021-80-4</t>
  </si>
  <si>
    <t>XWJCHVWVBIZYBI-DHZHZOJOSA-N</t>
  </si>
  <si>
    <t>３，６，７－トリメチルオクタ－２－エン－１－イル＝アセタート</t>
  </si>
  <si>
    <t>CC(C)C(C)CC\C(=C\COC(=O)C)\C</t>
  </si>
  <si>
    <t>C-(C)(H)3:3|C-(C)2(H)2:1|C-(C)3(H):2|C[d]-(C)(H):1|C[d]-(C)2:1|C-(C[d])(C)(H)2:1|C-(C[d])(H)3:1|CO-(C)(O):1|O-(C)(CO):1|C-(H)3(CO):1|C-(C[d])(H)2(O):1</t>
  </si>
  <si>
    <t>94086-40-5</t>
  </si>
  <si>
    <t>POPNTVRHTZDEBW-GFCCVEGCSA-N</t>
  </si>
  <si>
    <t>（Ｒ）－３，７－ジメチルオクタ－６－エン－１－イル＝プロピオナート</t>
  </si>
  <si>
    <t>CCC(=O)OCC[C@H](C)CCC=C(C)C</t>
  </si>
  <si>
    <t>94021-81-5</t>
  </si>
  <si>
    <t>KWUPPUGMLVAFFF-UHFFFAOYSA-N</t>
  </si>
  <si>
    <t>２－エチルウンデカン－１－イル＝アセタート</t>
  </si>
  <si>
    <t>CCCCCCCCCC(CC)COC(=O)C</t>
  </si>
  <si>
    <t>93981-04-5</t>
  </si>
  <si>
    <t>GYIXQTJAIAZSHP-UHFFFAOYSA-N</t>
  </si>
  <si>
    <t>２－［２－（ｔｅｒｔ－ブトキシ）プロポキシ］プロパン－１－オール</t>
  </si>
  <si>
    <t>CC(CO)OCC(C)OC(C)(C)C</t>
  </si>
  <si>
    <t>C-(C)(H)3:5|O-(C)2:2|O-(C)(H):1|C-(C)3(O),ethers/esters:1|C-(C)2(H)(O),ethers/esters:2|C-(C)(H)2(O):1|C-(C)(H)2(O):1</t>
  </si>
  <si>
    <t>93980-81-5</t>
  </si>
  <si>
    <t>PLJPAXHHAVGLIX-SNAWJCMRSA-N</t>
  </si>
  <si>
    <t>１１，１１－ジメトキシウンデカ－２－エン</t>
  </si>
  <si>
    <t>COC(CCCCCCC\C=C\C)OC</t>
  </si>
  <si>
    <t>C-(C)2(H)2:6|C[d]-(C)(H):2|C-(C[d])(C)(H)2:1|C-(C[d])(H)3:1|O-(C)2:2|C-(C)(H)(O)2:1|C-(H)3(O):2</t>
  </si>
  <si>
    <t>93966-58-6</t>
  </si>
  <si>
    <t>HBHGSQLFKAKHML-UHFFFAOYSA-N</t>
  </si>
  <si>
    <t>１－｛［４－（４－アミノベンジル）フェニル］アミノ｝－３－ブトキシプロパン－２－オール</t>
  </si>
  <si>
    <t>CCCCOCC(O)CNc1ccc(Cc2ccc(N)cc2)cc1</t>
  </si>
  <si>
    <t>C-(C)(H)3:1|C-(C)2(H)2:2|C-(C[B])2(H)2:1|C[B]-(H):8|C[B]-(C):2|O-(C)2:1|O-(C)(H):1|C-(C)2(H)(O),alcohpls/peroxides:1|C-(C)(H)2(O):2|C-(C)(H)2(N):1|N-(C[B])(H)2:1|N-(C[B])(C)(H):1|C[B]-(N):2</t>
  </si>
  <si>
    <t>93980-83-7</t>
  </si>
  <si>
    <t>HZTGOIPYZXGOPN-JXMROGBWSA-N</t>
  </si>
  <si>
    <t>（Ｅ）－２－イソブチリデンヘキサン－１－オール</t>
  </si>
  <si>
    <t>CCCC\C(=C/C(C)C)\CO</t>
  </si>
  <si>
    <t>C-(C)(H)3:3|C-(C)2(H)2:2|C[d]-(C)(H):1|C[d]-(C)2:1|C-(C[d])(C)(H)2:1|C-(C[d])(C)2(H):1|O-(C)(H):1|C-(C[d])(H)2(O):1</t>
  </si>
  <si>
    <t>93980-68-8</t>
  </si>
  <si>
    <t>RAPSKERQUJHWAM-HYTUOHKXSA-N</t>
  </si>
  <si>
    <t>ドデシル＝（９Ｚ，１２Ｒ）－１２－ヒドロキシオクタデカ－９－エノアート</t>
  </si>
  <si>
    <t>CCCCCCCCCCCCOC(=O)CCCCCCC\C=C/C[C@H](O)CCCCCC</t>
  </si>
  <si>
    <t>C-(C)(H)3:2|C-(C)2(H)2:20|C[d]-(C)(H):2|C-(C[d])(C)(H)2:2|CO-(C)(O):1|O-(C)(CO):1|O-(C)(H):1|C-(C)(H)2(CO):1|C-(C)2(H)(O),alcohpls/peroxides:1|C-(C)(H)2(O):1</t>
  </si>
  <si>
    <t>93980-67-7</t>
  </si>
  <si>
    <t>TXWLKCGKLFGYNO-VNMNUEHBSA-N</t>
  </si>
  <si>
    <t>デシル＝（９Ｚ，１２Ｒ）－１２－ヒドロキシオクタデカ－９－エノアート</t>
  </si>
  <si>
    <t>CCCCCCCCCCOC(=O)CCCCCCC\C=C/C[C@H](O)CCCCCC</t>
  </si>
  <si>
    <t>C-(C)(H)3:2|C-(C)2(H)2:18|C[d]-(C)(H):2|C-(C[d])(C)(H)2:2|CO-(C)(O):1|O-(C)(CO):1|O-(C)(H):1|C-(C)(H)2(CO):1|C-(C)2(H)(O),alcohpls/peroxides:1|C-(C)(H)2(O):1</t>
  </si>
  <si>
    <t>93980-66-6</t>
  </si>
  <si>
    <t>ZMAFZZRHIFKNLZ-MBWFWJJQSA-N</t>
  </si>
  <si>
    <t>オクチル＝（９Ｚ，１２Ｒ）－１２－ヒドロキシオクタデカ－９－エノアート</t>
  </si>
  <si>
    <t>CCCCCCCCOC(=O)CCCCCCC\C=C/C[C@H](O)CCCCCC</t>
  </si>
  <si>
    <t>C-(C)(H)3:2|C-(C)2(H)2:16|C[d]-(C)(H):2|C-(C[d])(C)(H)2:2|CO-(C)(O):1|O-(C)(CO):1|O-(C)(H):1|C-(C)(H)2(CO):1|C-(C)2(H)(O),alcohpls/peroxides:1|C-(C)(H)2(O):1</t>
  </si>
  <si>
    <t>93980-69-9</t>
  </si>
  <si>
    <t>GQWLAPWFOPKVEJ-NITRKBDNSA-N</t>
  </si>
  <si>
    <t>テトラデシル＝（９Ｚ，１２Ｒ）－１２－ヒドロキシオクタデカ－９－エノアート</t>
  </si>
  <si>
    <t>CCCCCCCCCCCCCCOC(=O)CCCCCCC\C=C/C[C@H](O)CCCCCC</t>
  </si>
  <si>
    <t>C-(C)(H)3:2|C-(C)2(H)2:22|C[d]-(C)(H):2|C-(C[d])(C)(H)2:2|CO-(C)(O):1|O-(C)(CO):1|O-(C)(H):1|C-(C)(H)2(CO):1|C-(C)2(H)(O),alcohpls/peroxides:1|C-(C)(H)2(O):1</t>
  </si>
  <si>
    <t>105-33-9</t>
  </si>
  <si>
    <t>LHBPNZDUNCZWFL-UHFFFAOYSA-N</t>
  </si>
  <si>
    <t>γ－クロロ－β－ヒドロキシブチロニトリル</t>
  </si>
  <si>
    <t>OC(CCl)CC#N</t>
  </si>
  <si>
    <t>O-(C)(H):1|C-(C)2(H)(O),alcohpls/peroxides:1|C-(C)(H)2(CN):1|C-(C)(H)2(Cl):1</t>
  </si>
  <si>
    <t>506-17-2</t>
  </si>
  <si>
    <t>UWHZIFQPPBDJPM-FPLPWBNLSA-N</t>
  </si>
  <si>
    <t>（Ｚ）－オクタデカ－１１－エン酸</t>
  </si>
  <si>
    <t>CCCCCC\C=C/CCCCCCCCCC(=O)O</t>
  </si>
  <si>
    <t>6300-37-4</t>
  </si>
  <si>
    <t>VGKYEIFFSOPYEW-RLJRJAJVSA-N</t>
  </si>
  <si>
    <t>ディスパーズ　エロー－７</t>
  </si>
  <si>
    <t>Cc1cc(ccc1O)\N=N\c2ccc(cc2)\N=N\c3ccccc3</t>
  </si>
  <si>
    <t>C[B]-(H):12|C[B]-(C):1|C-(C[B])(H)3:1|O-(C[B])(H):1|C[B]-(O):1|N[A]-(C[B]):4|C[B]-(C[B])2(N[A]):4</t>
  </si>
  <si>
    <t>7149-24-8</t>
  </si>
  <si>
    <t>YZGBDMRJUNSBTG-UHFFFAOYSA-N</t>
  </si>
  <si>
    <t>２－メチル－３－（ｐ－イソプロピルフェニル）プロピオンアルデヒドジエチルアセタール</t>
  </si>
  <si>
    <t>CCOC(OCC)C(C)Cc1ccc(cc1)C(C)C</t>
  </si>
  <si>
    <t>C-(C)(H)3:5|C-(C)3(H):1|C-(C[B])(C)(H)2:1|C-(C[B])(C)2(H):1|C[B]-(H):4|C[B]-(C):2|O-(C)2:2|C-(C)(H)(O)2:1|C-(C)(H)2(O):2</t>
  </si>
  <si>
    <t>628-68-2</t>
  </si>
  <si>
    <t>UBPGILLNMDGSDS-UHFFFAOYSA-N</t>
  </si>
  <si>
    <t>ジエチレングリコールジアセテート</t>
  </si>
  <si>
    <t>CC(=O)OCCOCCOC(=O)C</t>
  </si>
  <si>
    <t>CO-(C)(O):2|O-(C)(CO):2|O-(C)2:1|C-(H)3(CO):2|C-(C)(H)2(O):4</t>
  </si>
  <si>
    <t>7786-67-6</t>
  </si>
  <si>
    <t>ZYTMANIQRDEHIO-UHFFFAOYSA-N</t>
  </si>
  <si>
    <t>CC1CCC(C(O)C1)C(=C)C</t>
  </si>
  <si>
    <t>2305-31-9</t>
  </si>
  <si>
    <t>XBZSBBLNHFMTEB-OLQVQODUSA-N</t>
  </si>
  <si>
    <t>（１Ｒ，３Ｓ）－シクロヘキサン－１，３－ジカルボン酸</t>
  </si>
  <si>
    <t>OC(=O)[C@@H]1CCC[C@@H](C1)C(=O)O</t>
  </si>
  <si>
    <t>3352-87-2</t>
  </si>
  <si>
    <t>CWNSVVHTTQBGQB-UHFFFAOYSA-N</t>
  </si>
  <si>
    <t>Ｎ，Ｎ－ジエチルドデカンアミド</t>
  </si>
  <si>
    <t>CCCCCCCCCCCC(=O)N(CC)CC</t>
  </si>
  <si>
    <t>2350-24-5</t>
  </si>
  <si>
    <t>LKSDHIJUOYKUBI-UHFFFAOYSA-N</t>
  </si>
  <si>
    <t>１－クロロ－５－メチルヘプタン</t>
  </si>
  <si>
    <t>CCC(C)CCCCCl</t>
  </si>
  <si>
    <t>2093-20-1</t>
  </si>
  <si>
    <t>XXXFZKQPYACQLD-UHFFFAOYSA-N</t>
  </si>
  <si>
    <t>ジエチレングリコールモノアセテート</t>
  </si>
  <si>
    <t>CC(=O)OCCOCCO</t>
  </si>
  <si>
    <t>CO-(C)(O):1|O-(C)(CO):1|O-(C)2:1|O-(C)(H):1|C-(H)3(CO):1|C-(C)(H)2(O):1|C-(C)(H)2(O):3</t>
  </si>
  <si>
    <t>1490-25-1</t>
  </si>
  <si>
    <t>SRXOJMOGPYFZKC-UHFFFAOYSA-N</t>
  </si>
  <si>
    <t>β－メトキシカルボニルプロピオン酸クロライド</t>
  </si>
  <si>
    <t>COC(=O)CCC(=O)Cl</t>
  </si>
  <si>
    <t>CO-(C)(O):1|O-(C)(CO):1|C-(C)(H)2(CO):2|C-(H)3(O):1|CO-(C)(Cl):1</t>
  </si>
  <si>
    <t>17597-95-4</t>
  </si>
  <si>
    <t>LIVMHHPZBYEKCU-UHFFFAOYSA-N</t>
  </si>
  <si>
    <t>２－ヘキシルオキシアセトアルデヒドジメチルアセタール</t>
  </si>
  <si>
    <t>CCCCCCOCC(OC)OC</t>
  </si>
  <si>
    <t>C-(C)(H)3:1|C-(C)2(H)2:4|O-(C)2:3|C-(C)(H)(O)2:1|C-(C)(H)2(O):2|C-(H)3(O):2</t>
  </si>
  <si>
    <t>40853-53-0</t>
  </si>
  <si>
    <t>VUGJPGPMYGKRPW-UXBLZVDNSA-N</t>
  </si>
  <si>
    <t>２－イソプロピル－５－メチルヘキサ－２－エン－１－オール</t>
  </si>
  <si>
    <t>CC(C)C\C=C(/CO)\C(C)C</t>
  </si>
  <si>
    <t>C-(C)(H)3:4|C-(C)3(H):1|C[d]-(C)(H):1|C[d]-(C)2:1|C-(C[d])(C)(H)2:1|C-(C[d])(C)2(H):1|O-(C)(H):1|C-(C[d])(H)2(O):1</t>
  </si>
  <si>
    <t>438-22-2</t>
  </si>
  <si>
    <t>QZLYKIGBANMMBK-GFAIHXBESA-N</t>
  </si>
  <si>
    <t>５α－アンドロスタン</t>
  </si>
  <si>
    <t>C[C@]12CCC[C@H]1[C@@H]3CC[C@H]4CCCC[C@@]4(C)[C@H]3CC2</t>
  </si>
  <si>
    <t>C-(C)(H)3:2|C-(C)2(H)2:11|C-(C)3(H):4|C-(C)4:2</t>
  </si>
  <si>
    <t>2664-42-8</t>
  </si>
  <si>
    <t>GAXDEROCNMZYCS-QXMHVHEDSA-N</t>
  </si>
  <si>
    <t>Ｎ，Ｎ－ジメチルオレアミド</t>
  </si>
  <si>
    <t>CCCCCCCC\C=C/CCCCCCCC(=O)N(C)C</t>
  </si>
  <si>
    <t>996-97-4</t>
  </si>
  <si>
    <t>FHJRFIYKPIXQNQ-UHFFFAOYSA-N</t>
  </si>
  <si>
    <t>Ｎ，Ｎ－ジエチルオクタンアミド</t>
  </si>
  <si>
    <t>CCCCCCCC(=O)N(CC)CC</t>
  </si>
  <si>
    <t>C-(C)(H)3:3|C-(C)2(H)2:5|C-(C)(H)2(CO):1|C-(C)(H)2(N):2|CO-(C)(N):1|N-(C)2(CO):1</t>
  </si>
  <si>
    <t>7779-80-8</t>
  </si>
  <si>
    <t>HXJOYVPESRRCDB-UHFFFAOYSA-N</t>
  </si>
  <si>
    <t>イソブチル＝ヘプタノアート</t>
  </si>
  <si>
    <t>CCCCCCC(=O)OCC(C)C</t>
  </si>
  <si>
    <t>481-21-0</t>
  </si>
  <si>
    <t>XIIAYQZJNBULGD-LSACSSMGSA-N</t>
  </si>
  <si>
    <t>５α－コレスタン</t>
  </si>
  <si>
    <t>CC(C)CCC[C@@H](C)[C@H]1CC[C@H]2[C@@H]3CC[C@H]4CCCC[C@@]4(C)[C@H]3CC[C@@]12C</t>
  </si>
  <si>
    <t>C-(C)(H)3:5|C-(C)2(H)2:13|C-(C)3(H):7|C-(C)4:2</t>
  </si>
  <si>
    <t>80-52-4</t>
  </si>
  <si>
    <t>KOGSPLLRMRSADR-UHFFFAOYSA-N</t>
  </si>
  <si>
    <t>１，８－ジアミノ－ｐ－メンタン</t>
  </si>
  <si>
    <t>CC(C)(N)C1CCC(C)(N)CC1</t>
  </si>
  <si>
    <t>C-(C)(H)3:3|C-(C)2(H)2:4|C-(C)3(H):1|C-(C)3(N):2|N-(C)(H)2:2</t>
  </si>
  <si>
    <t>6969-49-9</t>
  </si>
  <si>
    <t>WCJLCOAEJIHPCW-UHFFFAOYSA-N</t>
  </si>
  <si>
    <t>オクチル＝２－ヒドロキシベンゾアート</t>
  </si>
  <si>
    <t>CCCCCCCCOC(=O)c1ccccc1O</t>
  </si>
  <si>
    <t>84708-91-8</t>
  </si>
  <si>
    <t>BGWQRWREUZVRGI-XLCKTPMPSA-N</t>
  </si>
  <si>
    <t>α－Ｄ－ｇｌｙｃｅｒｏ－Ｄ－ｇｕｌｏ－ヘプトピラノース</t>
  </si>
  <si>
    <t>OC[C@@H](O)[C@H]1O[C@H](O)[C@H](O)[C@H](O)[C@H]1O</t>
  </si>
  <si>
    <t>O-(C)2:1|O-(C)(H):6|C-(C)(H)(O)2:1|C-(C)2(H)(O),ethers/esters:1|C-(C)2(H)(O),alcohpls/peroxides:4|C-(C)(H)2(O):1</t>
  </si>
  <si>
    <t>85-57-4</t>
  </si>
  <si>
    <t>YGTUPRIZNBMOFV-UHFFFAOYSA-N</t>
  </si>
  <si>
    <t>０－（４－ヒドロキシベンゾイル）安息香酸</t>
  </si>
  <si>
    <t>OC(=O)c1ccccc1C(=O)c2ccc(O)cc2</t>
  </si>
  <si>
    <t>C[B]-(H):8|CO-(C[B])2:1|CO-(C[B])(O):1|O-(CO)(H):1|O-(C[B])(H):1|C[B]-(O):1|C[B]-(CO):3</t>
  </si>
  <si>
    <t>88-62-0</t>
  </si>
  <si>
    <t>FJHGMUDVUAXUEK-UHFFFAOYSA-N</t>
  </si>
  <si>
    <t>２－アミノ－４－メチルベンゼンスルホン酸</t>
  </si>
  <si>
    <t>Cc1ccc(c(N)c1)S(=O)(=O)O</t>
  </si>
  <si>
    <t>28005-74-5</t>
  </si>
  <si>
    <t>LWAFETVQZHKDIS-UHFFFAOYSA-N</t>
  </si>
  <si>
    <t>２，２’－（ｏ－トリルアザンジイル）ジエタノール</t>
  </si>
  <si>
    <t>Cc1ccccc1N(CCO)CCO</t>
  </si>
  <si>
    <t>2051-89-0</t>
  </si>
  <si>
    <t>FGQDYDZVRHQDIN-UHFFFAOYSA-N</t>
  </si>
  <si>
    <t>４，４’－ジアミノジフェニル－３－スルホン酸</t>
  </si>
  <si>
    <t>Nc1ccc(cc1)c2ccc(N)c(c2)S(=O)(=O)O</t>
  </si>
  <si>
    <t>C[B]-(H):7|C[B]-(C[B]):2|N-(C[B])(H)2:2|C[B]-(N):2|C[B]-(SO2):1|C[B]-(S):1</t>
  </si>
  <si>
    <t>2130-56-5</t>
  </si>
  <si>
    <t>IIQLVLWFQUUZII-UHFFFAOYSA-N</t>
  </si>
  <si>
    <t>４，４’－ジアミノ－３，３’－ジカルボキシ－１，１’－ジフェニル</t>
  </si>
  <si>
    <t>Nc1ccc(cc1C(=O)O)c2ccc(N)c(c2)C(=O)O</t>
  </si>
  <si>
    <t>C[B]-(H):6|C[B]-(C[B]):2|CO-(C[B])(O):2|O-(CO)(H):2|C[B]-(CO):2|N-(C[B])(H)2:2|C[B]-(N):2</t>
  </si>
  <si>
    <t>133-78-8</t>
  </si>
  <si>
    <t>ZDIRCGKEOWZBIM-UHFFFAOYSA-N</t>
  </si>
  <si>
    <t>４－アミノ－２－メチルベンゼンスルホン酸</t>
  </si>
  <si>
    <t>Cc1cc(N)ccc1S(=O)(=O)O</t>
  </si>
  <si>
    <t>16627-39-7</t>
  </si>
  <si>
    <t>BDQXYBMVOPDDKE-UHFFFAOYSA-N</t>
  </si>
  <si>
    <t>４－（２－メチルペンチル）モルホリン</t>
  </si>
  <si>
    <t>CCCC(C)CN1CCOCC1</t>
  </si>
  <si>
    <t>C-(C)(H)3:2|C-(C)2(H)2:2|C-(C)3(H):1|O-(C)2:1|C-(C)(H)2(O):2|C-(C)(H)2(N):3|N-(C)3:1</t>
  </si>
  <si>
    <t>33719-90-3</t>
  </si>
  <si>
    <t>OILJIEKQCVHNMM-UHFFFAOYSA-N</t>
  </si>
  <si>
    <t>４－ｔｅｒｔ－ブチルモルホリン</t>
  </si>
  <si>
    <t>CC(C)(C)N1CCOCC1</t>
  </si>
  <si>
    <t>C-(C)(H)3:3|O-(C)2:1|C-(C)(H)2(O):2|C-(C)(H)2(N):2|C-(C)3(N):1|N-(C)3:1</t>
  </si>
  <si>
    <t>67061-41-0</t>
  </si>
  <si>
    <t>LSEXURRMQBHTOH-UHFFFAOYSA-N</t>
  </si>
  <si>
    <t>４－（３－エチルペンタン－３－イル）モルホリン</t>
  </si>
  <si>
    <t>CCC(CC)(CC)N1CCOCC1</t>
  </si>
  <si>
    <t>C-(C)(H)3:3|C-(C)2(H)2:3|O-(C)2:1|C-(C)(H)2(O):2|C-(C)(H)2(N):2|C-(C)3(N):1|N-(C)3:1</t>
  </si>
  <si>
    <t>67061-38-5</t>
  </si>
  <si>
    <t>CZMYUTSFLPWSCR-UHFFFAOYSA-N</t>
  </si>
  <si>
    <t>４－（２，４－ジメチルペンタン－３－イル）モルホリン</t>
  </si>
  <si>
    <t>CC(C)C(C(C)C)N1CCOCC1</t>
  </si>
  <si>
    <t>C-(C)(H)3:4|C-(C)3(H):2|O-(C)2:1|C-(C)(H)2(O):2|C-(C)(H)2(N):2|C-(C)2(H)(N):1|N-(C)3:1</t>
  </si>
  <si>
    <t>96921-32-3</t>
  </si>
  <si>
    <t>OJLYQOQCXZUXLH-UHFFFAOYSA-N</t>
  </si>
  <si>
    <t>４－（１，２，２－トリメチルプロピル）モルホリン</t>
  </si>
  <si>
    <t>CC(N1CCOCC1)C(C)(C)C</t>
  </si>
  <si>
    <t>C-(C)(H)3:4|C-(C)4:1|O-(C)2:1|C-(C)(H)2(O):2|C-(C)(H)2(N):2|C-(C)2(H)(N):1|N-(C)3:1</t>
  </si>
  <si>
    <t>67061-40-9</t>
  </si>
  <si>
    <t>LTXVFMPWDQPMMM-UHFFFAOYSA-N</t>
  </si>
  <si>
    <t>４－（３－メチルペンタン－３－イル）モルホリン</t>
  </si>
  <si>
    <t>CCC(C)(CC)N1CCOCC1</t>
  </si>
  <si>
    <t>C-(C)(H)3:3|C-(C)2(H)2:2|O-(C)2:1|C-(C)(H)2(O):2|C-(C)(H)2(N):2|C-(C)3(N):1|N-(C)3:1</t>
  </si>
  <si>
    <t>103-28-6</t>
  </si>
  <si>
    <t>UIKJRDSCEYGECG-UHFFFAOYSA-N</t>
  </si>
  <si>
    <t>ベンジル＝イソブチラート</t>
  </si>
  <si>
    <t>CC(C)C(=O)OCc1ccccc1</t>
  </si>
  <si>
    <t>C-(C)(H)3:2|C[B]-(H):5|C[B]-(C):1|CO-(C)(O):1|O-(C)(CO):1|C-(C)2(H)(CO):1|C-(C[B])(H)2(O):1</t>
  </si>
  <si>
    <t>4788-37-8</t>
  </si>
  <si>
    <t>ABRGFZIXRKAUJS-UHFFFAOYSA-N</t>
  </si>
  <si>
    <t>Ｎ－ベンジル－Ｎ－メチルエタンアミン</t>
  </si>
  <si>
    <t>CCN(C)Cc1ccccc1</t>
  </si>
  <si>
    <t>C-(C)(H)3:1|C[B]-(H):5|C[B]-(C):1|C-(H)3(N):1|C-(C)(H)2(N):1|C-(C[B])(H)2(N):1|N-(C)3:1</t>
  </si>
  <si>
    <t>29846-91-1</t>
  </si>
  <si>
    <t>PYOXIJHTSXVKMZ-UHFFFAOYSA-N</t>
  </si>
  <si>
    <t>４－（３，３－ジメチルブチル）モルホリン</t>
  </si>
  <si>
    <t>CC(C)(C)CCN1CCOCC1</t>
  </si>
  <si>
    <t>C-(C)(H)3:3|C-(C)2(H)2:1|C-(C)4:1|O-(C)2:1|C-(C)(H)2(O):2|C-(C)(H)2(N):3|N-(C)3:1</t>
  </si>
  <si>
    <t>67061-36-3</t>
  </si>
  <si>
    <t>FDHGUCPWMSEFHX-UHFFFAOYSA-N</t>
  </si>
  <si>
    <t>４－ｓｅｃ－ブチルモルホリン</t>
  </si>
  <si>
    <t>CCC(C)N1CCOCC1</t>
  </si>
  <si>
    <t>C-(C)(H)3:2|C-(C)2(H)2:1|O-(C)2:1|C-(C)(H)2(O):2|C-(C)(H)2(N):2|C-(C)2(H)(N):1|N-(C)3:1</t>
  </si>
  <si>
    <t>3274-28-0</t>
  </si>
  <si>
    <t>HWXRWNDOEKHFTL-UHFFFAOYSA-N</t>
  </si>
  <si>
    <t>２－プロピルヘキサン酸</t>
  </si>
  <si>
    <t>CCCCC(CCC)C(=O)O</t>
  </si>
  <si>
    <t>6752-33-6</t>
  </si>
  <si>
    <t>GIACMWUKBLHAAG-UHFFFAOYSA-N</t>
  </si>
  <si>
    <t>２，２’－（ヘキシルイミノ）ジエタノール</t>
  </si>
  <si>
    <t>CCCCCCN(CCO)CCO</t>
  </si>
  <si>
    <t>C-(C)(H)3:1|C-(C)2(H)2:4|O-(C)(H):2|C-(C)(H)2(O):2|C-(C)(H)2(N):3|N-(C)3:1</t>
  </si>
  <si>
    <t>1004-14-4</t>
  </si>
  <si>
    <t>XLZMWNWNBXSZKF-UHFFFAOYSA-N</t>
  </si>
  <si>
    <t>４－イソプロピルモルホリン</t>
  </si>
  <si>
    <t>CC(C)N1CCOCC1</t>
  </si>
  <si>
    <t>C-(C)(H)3:2|O-(C)2:1|C-(C)(H)2(O):2|C-(C)(H)2(N):2|C-(C)2(H)(N):1|N-(C)3:1</t>
  </si>
  <si>
    <t>71298-90-3</t>
  </si>
  <si>
    <t>ZJYGMBNNLDQNPZ-UHFFFAOYSA-N</t>
  </si>
  <si>
    <t>４－（４－メチルペンタン－２－イル）モルホリン</t>
  </si>
  <si>
    <t>CC(C)CC(C)N1CCOCC1</t>
  </si>
  <si>
    <t>C-(C)(H)3:3|C-(C)2(H)2:1|C-(C)3(H):1|O-(C)2:1|C-(C)(H)2(O):2|C-(C)(H)2(N):2|C-(C)2(H)(N):1|N-(C)3:1</t>
  </si>
  <si>
    <t>67061-39-6</t>
  </si>
  <si>
    <t>NIJVLVVWRRRMMP-UHFFFAOYSA-N</t>
  </si>
  <si>
    <t>４－（２－メチルペンタン－３－イル）モルホリン</t>
  </si>
  <si>
    <t>CCC(C(C)C)N1CCOCC1</t>
  </si>
  <si>
    <t>5779-35-1</t>
  </si>
  <si>
    <t>UPMAOXLCTXPPAG-BBBLOLIVSA-N</t>
  </si>
  <si>
    <t>ｒｅｌ－（２Ｒ，４ａＳ，８ａＳ）－デカヒドロナフタレン－２－オール</t>
  </si>
  <si>
    <t>O[C@H]1CC[C@H]2CCCC[C@@H]2C1</t>
  </si>
  <si>
    <t>97488-55-6</t>
  </si>
  <si>
    <t>WXZIMZQDEGUSQL-BBWANDEASA-N</t>
  </si>
  <si>
    <t>２－（ヒドロキシメチル）－２－（｛［（９Ｚ，１２Ｚ）－オクタデカ－９，１２－ジエノイル］オキシ｝メチル）プロパン－１，３－ジイル＝ビス［（９Ｚ，１２Ｚ）－オクタデカ－９，１２－ジエノアート］</t>
  </si>
  <si>
    <t>CCCCC\C=C/C\C=C/CCCCCCCC(=O)OCC(CO)(COC(=O)CCCCCCC\C=C/C\C=C/CCCCC)COC(=O)CCCCCCC\C=C/C\C=C/CCCCC</t>
  </si>
  <si>
    <t>C-(C)(H)3:3|C-(C)2(H)2:24|C-(C)4:1|C[d]-(C)(H):12|C-(C[d])(C)(H)2:6|C-(C[d])2(H)2:3|CO-(C)(O):3|O-(C)(CO):3|O-(C)(H):1|C-(C)(H)2(CO):3|C-(C)(H)2(O):1|C-(C)(H)2(O):3</t>
  </si>
  <si>
    <t>16456-56-7</t>
  </si>
  <si>
    <t>WCJLOEFXANROAO-UHFFFAOYSA-N</t>
  </si>
  <si>
    <t>ブチル＝水素＝ホスホナート</t>
  </si>
  <si>
    <t>CCCCOP(=O)O</t>
  </si>
  <si>
    <t>C-(C)(H)3:1|C-(C)2(H)2:2|O-(C)(P):1|O-(H)(P):1|O-(C)(PO):1|O-(H)(PO):1</t>
  </si>
  <si>
    <t>19218-16-7</t>
  </si>
  <si>
    <t>AKWZGIZOGBOFFB-UHFFFAOYSA-N</t>
  </si>
  <si>
    <t>１，１’－（トリメチレンジスルホニル）－ビス－アジリジン</t>
  </si>
  <si>
    <t>O=S(=O)(CCCS(=O)(=O)N1CC1)N2CC2</t>
  </si>
  <si>
    <t>C-(C)2(H)2:1|C-(C)(H)2(N):2|C-(C)(H)2(SO2):2|N-(C)2(S):2|N-(C)2(SO2):2</t>
  </si>
  <si>
    <t>Ethyleneimine:2</t>
  </si>
  <si>
    <t>6962-92-1</t>
  </si>
  <si>
    <t>PYLDCZJUHYVOAF-UHFFFAOYSA-N</t>
  </si>
  <si>
    <t>４－クロロブチルアセテート</t>
  </si>
  <si>
    <t>CC(=O)OCCCCCl</t>
  </si>
  <si>
    <t>C-(C)2(H)2:2|CO-(C)(O):1|O-(C)(CO):1|C-(H)3(CO):1|C-(C)(H)2(O):1|C-(C)(H)2(Cl):1</t>
  </si>
  <si>
    <t>108-22-5</t>
  </si>
  <si>
    <t>HETCEOQFVDFGSY-UHFFFAOYSA-N</t>
  </si>
  <si>
    <t>酢酸イソプロペニル</t>
  </si>
  <si>
    <t>CC(=C)OC(=O)C</t>
  </si>
  <si>
    <t>C[d]-(H)2:1|C-(C[d])(H)3:1|CO-(C)(O):1|O-(C[d])(CO):1|C[d]-(C)(O):1|C-(H)3(CO):1</t>
  </si>
  <si>
    <t>10232-91-4</t>
  </si>
  <si>
    <t>HHTFLOIAOFXJDD-UHFFFAOYSA-N</t>
  </si>
  <si>
    <t>３－（２－エチルブトキシ）プロパンニトリル</t>
  </si>
  <si>
    <t>CCC(CC)COCCC#N</t>
  </si>
  <si>
    <t>C-(C)(H)3:2|C-(C)2(H)2:2|C-(C)3(H):1|O-(C)2:1|C-(C)(H)2(O):2|C-(C)(H)2(CN):1</t>
  </si>
  <si>
    <t>10215-33-5</t>
  </si>
  <si>
    <t>NTKBNCABAMQDIG-UHFFFAOYSA-N</t>
  </si>
  <si>
    <t>３－ブトキシプロパン－１－オール</t>
  </si>
  <si>
    <t>CCCCOCCCO</t>
  </si>
  <si>
    <t>10213-75-9</t>
  </si>
  <si>
    <t>HXBFULVLSKAGSQ-UHFFFAOYSA-N</t>
  </si>
  <si>
    <t>３－［（２－エチルヘキシル）オキシ］プロパンニトリル</t>
  </si>
  <si>
    <t>CCCCC(CC)COCCC#N</t>
  </si>
  <si>
    <t>C-(C)(H)3:2|C-(C)2(H)2:4|C-(C)3(H):1|O-(C)2:1|C-(C)(H)2(O):2|C-(C)(H)2(CN):1</t>
  </si>
  <si>
    <t>7789-89-1</t>
  </si>
  <si>
    <t>AVGQTJUPLKNPQP-UHFFFAOYSA-N</t>
  </si>
  <si>
    <t>１，１，１－トリクロロプロパン</t>
  </si>
  <si>
    <t>CCC(Cl)(Cl)Cl</t>
  </si>
  <si>
    <t>C-(C)(H)3:1|C-(C)2(H)2:1|C-(C)(Cl)3:1</t>
  </si>
  <si>
    <t>17574-86-6</t>
  </si>
  <si>
    <t>JMFFUDMJDZXYCT-FPLPWBNLSA-N</t>
  </si>
  <si>
    <t>（Ｚ）－ヘプタ－１－エン－１－イル＝アセタート</t>
  </si>
  <si>
    <t>CCCCC\C=C/OC(=O)C</t>
  </si>
  <si>
    <t>92-54-6</t>
  </si>
  <si>
    <t>YZTJYBJCZXZGCT-UHFFFAOYSA-N</t>
  </si>
  <si>
    <t>１－フェニルピペラジン</t>
  </si>
  <si>
    <t>C1CN(CCN1)c2ccccc2</t>
  </si>
  <si>
    <t>C[B]-(H):5|C-(C)(H)2(N):4|N-(C)2(H):1|N-(C[B])(C)2:1|C[B]-(N):1</t>
  </si>
  <si>
    <t>6959-71-3</t>
  </si>
  <si>
    <t>AWVNJBFNHGQUQU-UHFFFAOYSA-N</t>
  </si>
  <si>
    <t>３－ブトキシプロパンニトリル</t>
  </si>
  <si>
    <t>CCCCOCCC#N</t>
  </si>
  <si>
    <t>C-(C)(H)3:1|C-(C)2(H)2:2|O-(C)2:1|C-(C)(H)2(O):2|C-(C)(H)2(CN):1</t>
  </si>
  <si>
    <t>10213-77-1</t>
  </si>
  <si>
    <t>WAEVWDZKMBQDEJ-UHFFFAOYSA-N</t>
  </si>
  <si>
    <t>トリプロピレングリコールモノメチルエーテル</t>
  </si>
  <si>
    <t>COC(C)COC(C)COC(C)CO</t>
  </si>
  <si>
    <t>C-(C)(H)3:3|O-(C)2:3|O-(C)(H):1|C-(C)2(H)(O),ethers/esters:3|C-(C)(H)2(O):1|C-(C)(H)2(O):2|C-(H)3(O):1</t>
  </si>
  <si>
    <t>67633-95-8</t>
  </si>
  <si>
    <t>XDFCZUMLNOYOCH-UHFFFAOYSA-N</t>
  </si>
  <si>
    <t>１－ヒドロキシ－３－デカノン</t>
  </si>
  <si>
    <t>CCCCCCCC(=O)CCO</t>
  </si>
  <si>
    <t>C-(C)(H)3:1|C-(C)2(H)2:5|CO-(C)2:1|O-(C)(H):1|C-(C)(H)2(CO):2|C-(C)(H)2(O):1</t>
  </si>
  <si>
    <t>1070-78-6</t>
  </si>
  <si>
    <t>UTACNSITJSJFHA-UHFFFAOYSA-N</t>
  </si>
  <si>
    <t>１，１，１，３－テトラクロロプロパン</t>
  </si>
  <si>
    <t>ClCCC(Cl)(Cl)Cl</t>
  </si>
  <si>
    <t>C-(C)2(H)2:1|C-(C)(Cl)3:1|C-(C)(H)2(Cl):1</t>
  </si>
  <si>
    <t>35468-97-4</t>
  </si>
  <si>
    <t>ヘプタ－１－エン－１－イル＝アセタート</t>
  </si>
  <si>
    <t>67801-33-6</t>
  </si>
  <si>
    <t>DIZUHEORFPDTIQ-UHFFFAOYSA-N</t>
  </si>
  <si>
    <t>３－ヒドロキシメチル－２－ノナノン</t>
  </si>
  <si>
    <t>CCCCCCC(CO)C(=O)C</t>
  </si>
  <si>
    <t>C-(C)(H)3:1|C-(C)2(H)2:5|CO-(C)2:1|O-(C)(H):1|C-(C)2(H)(CO):1|C-(H)3(CO):1|C-(C)(H)2(O):1</t>
  </si>
  <si>
    <t>689-67-8</t>
  </si>
  <si>
    <t>10602-37-6</t>
  </si>
  <si>
    <t>XTYLJMKJLMHFJK-UHFFFAOYSA-N</t>
  </si>
  <si>
    <t>２－メチル－１，１，３，３－テトラエトキシプロパン</t>
  </si>
  <si>
    <t>CCOC(OCC)C(C)C(OCC)OCC</t>
  </si>
  <si>
    <t>C-(C)(H)3:5|C-(C)3(H):1|O-(C)2:4|C-(C)(H)(O)2:2|C-(C)(H)2(O):4</t>
  </si>
  <si>
    <t>3975-14-2</t>
  </si>
  <si>
    <t>OKFWKSARFIIDBK-UHFFFAOYSA-N</t>
  </si>
  <si>
    <t>１，１，２，２－テトラエトキシエタン</t>
  </si>
  <si>
    <t>CCOC(OCC)C(OCC)OCC</t>
  </si>
  <si>
    <t>C-(C)(H)3:4|O-(C)2:4|C-(C)(H)(O)2:2|C-(C)(H)2(O):4</t>
  </si>
  <si>
    <t>542-81-4</t>
  </si>
  <si>
    <t>MYFKLQFBFSHBPA-UHFFFAOYSA-N</t>
  </si>
  <si>
    <t>メチル－２－クロロエチルスルフィド</t>
  </si>
  <si>
    <t>CSCCCl</t>
  </si>
  <si>
    <t>C-(H)3(S):1|C-(C)(H)2(S):1|S-(C)2:1|C-(C)(H)2(Cl):1</t>
  </si>
  <si>
    <t>3002-24-2</t>
  </si>
  <si>
    <t>NDOGLIPWGGRQCO-UHFFFAOYSA-N</t>
  </si>
  <si>
    <t>プロピオニルアセトン</t>
  </si>
  <si>
    <t>CCC(=O)CC(=O)C</t>
  </si>
  <si>
    <t>C-(C)(H)3:1|CO-(C)2:2|C-(H)2(CO)2:1|C-(C)(H)2(CO):1|C-(H)3(CO):1</t>
  </si>
  <si>
    <t>31314-15-5</t>
  </si>
  <si>
    <t>YGCMLNDQGHTAPC-UHFFFAOYSA-N</t>
  </si>
  <si>
    <t>Ｎ－ｎ－ステアリル－２－アミノエタノール</t>
  </si>
  <si>
    <t>CCCCCCCCCCCCCCCCCCNCCO</t>
  </si>
  <si>
    <t>C-(C)(H)3:1|C-(C)2(H)2:16|O-(C)(H):1|C-(C)(H)2(O):1|C-(C)(H)2(N):2|N-(C)2(H):1</t>
  </si>
  <si>
    <t>104-65-4</t>
  </si>
  <si>
    <t>LBHJXKYRYCUGPD-QPJJXVBHSA-N</t>
  </si>
  <si>
    <t>３－フェニルアリル＝ホルマート</t>
  </si>
  <si>
    <t>O=COC\C=C\c1ccccc1</t>
  </si>
  <si>
    <t>C[d]-(C)(H):1|C[d]-C[B](H):1|C[B]-(H):5|C[B]-(C[d]):1|CO-(H)(O):1|O-(C)(CO):1|C-(C[d])(H)2(O):1</t>
  </si>
  <si>
    <t>36865-40-4</t>
  </si>
  <si>
    <t>JOZWPJGRGUOZGY-UHFFFAOYSA-N</t>
  </si>
  <si>
    <t>γ－エトキシプロピルブロマイド</t>
  </si>
  <si>
    <t>CCOCCCBr</t>
  </si>
  <si>
    <t>C-(C)(H)3:1|C-(C)2(H)2:1|O-(C)2:1|C-(C)(H)2(O):2|C-(C)(H)2(Br):1</t>
  </si>
  <si>
    <t>2345-26-8</t>
  </si>
  <si>
    <t>OGJYXQFXLSCKTP-UKTHLTGXSA-N</t>
  </si>
  <si>
    <t>（Ｅ）－３，７－ジメチルオクタ－２，６－ジエン－１－イル＝イソブチラート</t>
  </si>
  <si>
    <t>CC(C)C(=O)OC\C=C(/C)\CCC=C(C)C</t>
  </si>
  <si>
    <t>4540-44-7</t>
  </si>
  <si>
    <t>TVDCSPSRGSLXOV-UHFFFAOYSA-N</t>
  </si>
  <si>
    <t>１－ブロム－３－クロル－２－プロパノール</t>
  </si>
  <si>
    <t>OC(CCl)CBr</t>
  </si>
  <si>
    <t>O-(C)(H):1|C-(C)2(H)(O),alcohpls/peroxides:1|C-(C)(H)2(Cl):1|C-(C)(H)2(Br):1</t>
  </si>
  <si>
    <t>10138-89-3</t>
  </si>
  <si>
    <t>OMAKZNALRADTRX-UHFFFAOYSA-N</t>
  </si>
  <si>
    <t>１，１，３－トリメトキシブタン</t>
  </si>
  <si>
    <t>COC(C)CC(OC)OC</t>
  </si>
  <si>
    <t>C-(C)(H)3:1|C-(C)2(H)2:1|O-(C)2:3|C-(C)(H)(O)2:1|C-(C)2(H)(O),ethers/esters:1|C-(H)3(O):3</t>
  </si>
  <si>
    <t>928-51-8</t>
  </si>
  <si>
    <t>HXHGULXINZUGJX-UHFFFAOYSA-N</t>
  </si>
  <si>
    <t>４－クロロブタン－１－オール</t>
  </si>
  <si>
    <t>OCCCCCl</t>
  </si>
  <si>
    <t>C-(C)2(H)2:2|O-(C)(H):1|C-(C)(H)2(O):1|C-(C)(H)2(Cl):1</t>
  </si>
  <si>
    <t>7223-38-3</t>
  </si>
  <si>
    <t>ILBIXZPOMJFOJP-UHFFFAOYSA-N</t>
  </si>
  <si>
    <t>１－（Ｎ，Ｎ－ジメチルアミノ）プロピン－２</t>
  </si>
  <si>
    <t>CN(C)CC#C</t>
  </si>
  <si>
    <t>C[t]-(H):1|C[t]-(C):1|C-(H)3(N):2|N-(C)3:1|C-(C[t])(H)2(N):1</t>
  </si>
  <si>
    <t>617-79-8</t>
  </si>
  <si>
    <t>MGWAGIQQTULHGU-UHFFFAOYSA-N</t>
  </si>
  <si>
    <t>２－エチルブタン－１－アミン</t>
  </si>
  <si>
    <t>CCC(CC)CN</t>
  </si>
  <si>
    <t>40267-72-9</t>
  </si>
  <si>
    <t>106-36-5</t>
  </si>
  <si>
    <t>MCSINKKTEDDPNK-UHFFFAOYSA-N</t>
  </si>
  <si>
    <t>プロピル＝プロピオナート</t>
  </si>
  <si>
    <t>CCCOC(=O)CC</t>
  </si>
  <si>
    <t>123-84-2</t>
  </si>
  <si>
    <t>CWKVFRNCODQPDB-UHFFFAOYSA-N</t>
  </si>
  <si>
    <t>Ｎ－２－オキシプロピルエチレンジアミン</t>
  </si>
  <si>
    <t>CC(O)CNCCN</t>
  </si>
  <si>
    <t>C-(C)(H)3:1|O-(C)(H):1|C-(C)2(H)(O),alcohpls/peroxides:1|C-(C)(H)2(N):3|N-(C)(H)2:1|N-(C)2(H):1</t>
  </si>
  <si>
    <t>54460-96-7</t>
  </si>
  <si>
    <t>LTJNJOSNHALAPB-UHFFFAOYSA-N</t>
  </si>
  <si>
    <t>ビス（２－クロロプロピル）エーテル</t>
  </si>
  <si>
    <t>CC(Cl)COCC(C)Cl</t>
  </si>
  <si>
    <t>C-(C)(H)3:2|O-(C)2:1|C-(C)(H)2(O):2|C-(C)2(H)(Cl):2</t>
  </si>
  <si>
    <t>109-54-6</t>
  </si>
  <si>
    <t>NYYRRBOMNHUCLB-UHFFFAOYSA-N</t>
  </si>
  <si>
    <t>Ｎ－（３－クロロプロピル）ジメチルアミン</t>
  </si>
  <si>
    <t>CN(C)CCCCl</t>
  </si>
  <si>
    <t>C-(C)2(H)2:1|C-(H)3(N):2|C-(C)(H)2(N):1|N-(C)3:1|C-(C)(H)2(Cl):1</t>
  </si>
  <si>
    <t>3236-53-1</t>
  </si>
  <si>
    <t>JCUZDQXWVYNXHD-UHFFFAOYSA-N</t>
  </si>
  <si>
    <t>２，２，４－トリメチルヘキサメチレンジアミン</t>
  </si>
  <si>
    <t>CC(CCN)CC(C)(C)CN</t>
  </si>
  <si>
    <t>3127-80-8</t>
  </si>
  <si>
    <t>ULJXKUJMXIVDOY-AEJSXWLSSA-N</t>
  </si>
  <si>
    <t>（１Ｓ，２Ｓ，５Ｒ）－５－イソプロピル－２－メチルシクロヘキサノール</t>
  </si>
  <si>
    <t>CC(C)[C@@H]1CC[C@H](C)[C@@H](O)C1</t>
  </si>
  <si>
    <t>93963-13-4</t>
  </si>
  <si>
    <t>ZSPLJXGRHFJQKO-UHFFFAOYSA-N</t>
  </si>
  <si>
    <t>２－プロペン－１－イル＝２－メチルブタノアート</t>
  </si>
  <si>
    <t>CCC(C)C(=O)OCC=C</t>
  </si>
  <si>
    <t>C-(C)(H)3:2|C-(C)2(H)2:1|C[d]-(H)2:1|C[d]-(C)(H):1|CO-(C)(O):1|O-(C)(CO):1|C-(C)2(H)(CO):1|C-(C[d])(H)2(O):1</t>
  </si>
  <si>
    <t>93963-22-5</t>
  </si>
  <si>
    <t>SKIXMVZTIDNOJN-UHFFFAOYSA-N</t>
  </si>
  <si>
    <t>オクチル＝４－エチルオクタノアート</t>
  </si>
  <si>
    <t>CCCCCCCCOC(=O)CCC(CC)CCCC</t>
  </si>
  <si>
    <t>93963-37-2</t>
  </si>
  <si>
    <t>VQTSUDONSIEYQP-UHFFFAOYSA-N</t>
  </si>
  <si>
    <t>２，２－ジメチル－１－フェニル－３－ペンタノール</t>
  </si>
  <si>
    <t>CCC(O)C(C)(C)Cc1ccccc1</t>
  </si>
  <si>
    <t>C-(C)(H)3:3|C-(C)2(H)2:1|C-(C)4:1|C-(C[B])(C)(H)2:1|C[B]-(H):5|C[B]-(C):1|O-(C)(H):1|C-(C)2(H)(O),alcohpls/peroxides:1</t>
  </si>
  <si>
    <t>66072-32-0</t>
  </si>
  <si>
    <t>LFHQKYSBKVWWOS-UHFFFAOYSA-N</t>
  </si>
  <si>
    <t>４－（１，７，７－トリメチルビシクロ［２．２．１］ヘプタン－２－イル）シクロヘキサノール</t>
  </si>
  <si>
    <t>CC1(C)C2CCC1(C)C(C2)C3CCC(O)CC3</t>
  </si>
  <si>
    <t>66104-67-4</t>
  </si>
  <si>
    <t>LSDNCMFQVGKKGP-SEYXRHQNSA-N</t>
  </si>
  <si>
    <t>２－｛２－［２－（ドデシルオキシ）エトキシ］エトキシ｝エチル＝水素＝マレアート</t>
  </si>
  <si>
    <t>CCCCCCCCCCCCOCCOCCOCCOC(=O)\C=C/C(=O)O</t>
  </si>
  <si>
    <t>C-(C)(H)3:1|C-(C)2(H)2:10|CO-(C[d])(O):2|O-(C)(CO):1|O-(CO)(H):1|O-(C)2:3|C[d]-(H)(CO):2|C-(C)(H)2(O):7</t>
  </si>
  <si>
    <t>65899-13-0</t>
  </si>
  <si>
    <t>AINZHCCLJXQMHM-UHFFFAOYSA-N</t>
  </si>
  <si>
    <t>３－メチルノナナール</t>
  </si>
  <si>
    <t>CCCCCCC(C)CC=O</t>
  </si>
  <si>
    <t>68367-53-3</t>
  </si>
  <si>
    <t>IHOVNUMTDBCBAJ-UHFFFAOYSA-N</t>
  </si>
  <si>
    <t>Ｎ１，Ｎ１，Ｎ２，Ｎ２，２－ペンタメチルプロパン－１，２－ジアミン</t>
  </si>
  <si>
    <t>CN(C)CC(C)(C)N(C)C</t>
  </si>
  <si>
    <t>C-(C)(H)3:2|C-(H)3(N):4|C-(C)(H)2(N):1|C-(C)3(N):1|N-(C)3:2</t>
  </si>
  <si>
    <t>74724-07-5</t>
  </si>
  <si>
    <t>BTZQCSUZZWDBIU-UHFFFAOYSA-N</t>
  </si>
  <si>
    <t>ビス（２－ブトキシエチル）＝グルタラート</t>
  </si>
  <si>
    <t>CCCCOCCOC(=O)CCCC(=O)OCCOCCCC</t>
  </si>
  <si>
    <t>C-(C)(H)3:2|C-(C)2(H)2:5|CO-(C)(O):2|O-(C)(CO):2|O-(C)2:2|C-(C)(H)2(CO):2|C-(C)(H)2(O):6</t>
  </si>
  <si>
    <t>68391-29-7</t>
  </si>
  <si>
    <t>COJYJCJUBHUSDJ-UHFFFAOYSA-N</t>
  </si>
  <si>
    <t>２，３，５，５－テトラメチルヘキサナール</t>
  </si>
  <si>
    <t>CC(CC(C)(C)C)C(C)C=O</t>
  </si>
  <si>
    <t>C-(C)(H)3:5|C-(C)2(H)2:1|C-(C)3(H):1|C-(C)4:1|CO-(C)(H):1|C-(C)2(H)(CO):1</t>
  </si>
  <si>
    <t>57026-62-7</t>
  </si>
  <si>
    <t>LEILLIRFSQTRFY-UHFFFAOYSA-N</t>
  </si>
  <si>
    <t>２－（ペンタ－２－イン－１－イル）シクロペンタノン</t>
  </si>
  <si>
    <t>CCC#CCC1CCCC1=O</t>
  </si>
  <si>
    <t>C-(C)(H)3:1|C-(C)2(H)2:2|C[t]-(C):2|C-(C[t])(C)(H)2:2|CO-(C)2:1|C-(C)2(H)(CO):1|C-(C)(H)2(CO):1</t>
  </si>
  <si>
    <t>57198-94-4</t>
  </si>
  <si>
    <t>INRQKLGGIVSJRR-UHFFFAOYSA-N</t>
  </si>
  <si>
    <t>５－ヒドロキシペンチル＝アクリラート</t>
  </si>
  <si>
    <t>OCCCCCOC(=O)C=C</t>
  </si>
  <si>
    <t>C-(C)2(H)2:3|C[d]-(H)2:1|CO-(C[d])(O):1|O-(C)(CO):1|O-(C)(H):1|C[d]-(H)(CO):1|C-(C)(H)2(O):1|C-(C)(H)2(O):1</t>
  </si>
  <si>
    <t>57303-21-6</t>
  </si>
  <si>
    <t>MEBZVMXZXFKHJS-UHFFFAOYSA-N</t>
  </si>
  <si>
    <t>Ｎ，Ｎ－ジエチルパルミトアミド</t>
  </si>
  <si>
    <t>CCCCCCCCCCCCCCCC(=O)N(CC)CC</t>
  </si>
  <si>
    <t>C-(C)(H)3:3|C-(C)2(H)2:13|C-(C)(H)2(CO):1|C-(C)(H)2(N):2|CO-(C)(N):1|N-(C)2(CO):1</t>
  </si>
  <si>
    <t>57074-37-0</t>
  </si>
  <si>
    <t>VUNFOJWKJSYIDH-SREVYHEPSA-N</t>
  </si>
  <si>
    <t>（Ｚ）－デカ－４－エン－１－オール</t>
  </si>
  <si>
    <t>CCCCC\C=C/CCCO</t>
  </si>
  <si>
    <t>63521-37-9</t>
  </si>
  <si>
    <t>RLWWHEFTJSHFRN-UHFFFAOYSA-N</t>
  </si>
  <si>
    <t>３－メチルペンタン－２，３－ジオール</t>
  </si>
  <si>
    <t>CCC(C)(O)C(C)O</t>
  </si>
  <si>
    <t>63452-61-9</t>
  </si>
  <si>
    <t>ZYPDAQYUHJXYKX-UHFFFAOYSA-N</t>
  </si>
  <si>
    <t>４－ｔｅｒｔ－ブチル－２－エチルフェノール</t>
  </si>
  <si>
    <t>CCc1cc(ccc1O)C(C)(C)C</t>
  </si>
  <si>
    <t>94022-82-9</t>
  </si>
  <si>
    <t>JMWUDENRAYGYDI-UHFFFAOYSA-N</t>
  </si>
  <si>
    <t>２－メチルブチル＝パルミタート</t>
  </si>
  <si>
    <t>CCCCCCCCCCCCCCCC(=O)OCC(C)CC</t>
  </si>
  <si>
    <t>C-(C)(H)3:3|C-(C)2(H)2:14|C-(C)3(H):1|CO-(C)(O):1|O-(C)(CO):1|C-(C)(H)2(CO):1|C-(C)(H)2(O):1</t>
  </si>
  <si>
    <t>94023-15-1</t>
  </si>
  <si>
    <t>GIWJLGYZXWVBDL-UHFFFAOYSA-N</t>
  </si>
  <si>
    <t>２－（ｔｅｒｔ－ブトキシ）プロパン－１－オール</t>
  </si>
  <si>
    <t>CC(CO)OC(C)(C)C</t>
  </si>
  <si>
    <t>C-(C)(H)3:4|O-(C)2:1|O-(C)(H):1|C-(C)3(O),ethers/esters:1|C-(C)2(H)(O),ethers/esters:1|C-(C)(H)2(O):1</t>
  </si>
  <si>
    <t>93778-52-0</t>
  </si>
  <si>
    <t>OYXVDHZABMXCMX-UHFFFAOYSA-N</t>
  </si>
  <si>
    <t>２－デシルテトラデカン酸</t>
  </si>
  <si>
    <t>CCCCCCCCCCCCC(CCCCCCCCCC)C(=O)O</t>
  </si>
  <si>
    <t>C-(C)(H)3:2|C-(C)2(H)2:20|CO-(C)(O):1|O-(CO)(H):1|C-(C)2(H)(CO):1</t>
  </si>
  <si>
    <t>93803-56-6</t>
  </si>
  <si>
    <t>YRVBJWCQIAOZEB-UHFFFAOYSA-N</t>
  </si>
  <si>
    <t>CC(C)C(c1cc(C)cc(c1O)C(C)(C)C)c2cc(C)cc(c2O)C(C)(C)C</t>
  </si>
  <si>
    <t>C-(C)(H)3:8|C-(C)3(H):1|C-(C[B])(C)3:2|C-(C[B])2(C)(H):1|C[B]-(H):4|C[B]-(C):6|C-(C[B])(H)3:2|O-(C[B])(H):2|C[B]-(O):2</t>
  </si>
  <si>
    <t>93776-92-2</t>
  </si>
  <si>
    <t>DLUUSIFAGWCEES-UHFFFAOYSA-N</t>
  </si>
  <si>
    <t>フェネチル＝２－エチルヘキサノアート</t>
  </si>
  <si>
    <t>CCCCC(CC)C(=O)OCCc1ccccc1</t>
  </si>
  <si>
    <t>C-(C)(H)3:2|C-(C)2(H)2:4|C-(C[B])(C)(H)2:1|C[B]-(H):5|C[B]-(C):1|CO-(C)(O):1|O-(C)(CO):1|C-(C)2(H)(CO):1|C-(C)(H)2(O):1</t>
  </si>
  <si>
    <t>93777-46-9</t>
  </si>
  <si>
    <t>NPTQTLMUAAVGNU-UHFFFAOYSA-N</t>
  </si>
  <si>
    <t>デシル＝２－エチルヘキサノアート</t>
  </si>
  <si>
    <t>CCCCCCCCCCOC(=O)C(CC)CCCC</t>
  </si>
  <si>
    <t>C-(C)(H)3:3|C-(C)2(H)2:12|CO-(C)(O):1|O-(C)(CO):1|C-(C)2(H)(CO):1|C-(C)(H)2(O):1</t>
  </si>
  <si>
    <t>93804-49-0</t>
  </si>
  <si>
    <t>DTXCLQMVQDIXOO-UHFFFAOYSA-N</t>
  </si>
  <si>
    <t>２－メチルドデシル＝アクリラート</t>
  </si>
  <si>
    <t>CCCCCCCCCCC(C)COC(=O)C=C</t>
  </si>
  <si>
    <t>C-(C)(H)3:2|C-(C)2(H)2:9|C-(C)3(H):1|C[d]-(H)2:1|CO-(C[d])(O):1|O-(C)(CO):1|C[d]-(H)(CO):1|C-(C)(H)2(O):1</t>
  </si>
  <si>
    <t>93804-61-6</t>
  </si>
  <si>
    <t>BPNNRHSEXOXXJY-UHFFFAOYSA-N</t>
  </si>
  <si>
    <t>４－イソブチル－２－イソプロピルフェノール</t>
  </si>
  <si>
    <t>CC(C)Cc1ccc(O)c(c1)C(C)C</t>
  </si>
  <si>
    <t>C-(C)(H)3:4|C-(C)3(H):1|C-(C[B])(C)(H)2:1|C-(C[B])(C)2(H):1|C[B]-(H):3|C[B]-(C):2|O-(C[B])(H):1|C[B]-(O):1</t>
  </si>
  <si>
    <t>93804-81-0</t>
  </si>
  <si>
    <t>BKEKBSRLRWINPN-UHFFFAOYSA-N</t>
  </si>
  <si>
    <t>３，７－ジメチルオクタン－１－イル＝プロピオナート</t>
  </si>
  <si>
    <t>CCC(=O)OCCC(C)CCCC(C)C</t>
  </si>
  <si>
    <t>93804-52-5</t>
  </si>
  <si>
    <t>NSNZZYWLRQPINS-UHFFFAOYSA-N</t>
  </si>
  <si>
    <t>２－メチルペンタデシル＝アクリラート</t>
  </si>
  <si>
    <t>CCCCCCCCCCCCCC(C)COC(=O)C=C</t>
  </si>
  <si>
    <t>C-(C)(H)3:2|C-(C)2(H)2:12|C-(C)3(H):1|C[d]-(H)2:1|CO-(C[d])(O):1|O-(C)(CO):1|C[d]-(H)(CO):1|C-(C)(H)2(O):1</t>
  </si>
  <si>
    <t>93804-48-9</t>
  </si>
  <si>
    <t>SUMJDRRSFUWROA-UHFFFAOYSA-N</t>
  </si>
  <si>
    <t>２－メチルウンデシル＝アクリラート</t>
  </si>
  <si>
    <t>CCCCCCCCCC(C)COC(=O)C=C</t>
  </si>
  <si>
    <t>C-(C)(H)3:2|C-(C)2(H)2:8|C-(C)3(H):1|C[d]-(H)2:1|CO-(C[d])(O):1|O-(C)(CO):1|C[d]-(H)(CO):1|C-(C)(H)2(O):1</t>
  </si>
  <si>
    <t>93804-47-8</t>
  </si>
  <si>
    <t>OVZNCXVUIWIDLP-UHFFFAOYSA-N</t>
  </si>
  <si>
    <t>２－メチルデシル＝アクリラート</t>
  </si>
  <si>
    <t>CCCCCCCCC(C)COC(=O)C=C</t>
  </si>
  <si>
    <t>C-(C)(H)3:2|C-(C)2(H)2:7|C-(C)3(H):1|C[d]-(H)2:1|CO-(C[d])(O):1|O-(C)(CO):1|C[d]-(H)(CO):1|C-(C)(H)2(O):1</t>
  </si>
  <si>
    <t>93804-64-9</t>
  </si>
  <si>
    <t>AKZXNDJMPSPJQM-UHFFFAOYSA-N</t>
  </si>
  <si>
    <t>２，６－ジメチル－７－（４－メチル－１，３－ジオキソラン－２－イル）ヘプタン－２－オール</t>
  </si>
  <si>
    <t>CC(CCCC(C)(C)O)CC1OCC(C)O1</t>
  </si>
  <si>
    <t>C-(C)(H)3:4|C-(C)2(H)2:4|C-(C)3(H):1|O-(C)2:2|O-(C)(H):1|C-(C)(H)(O)2:1|C-(C)2(H)(O),ethers/esters:1|C-(C)3(O),alcohols/peroxides:1|C-(C)(H)2(O):1</t>
  </si>
  <si>
    <t>93804-50-3</t>
  </si>
  <si>
    <t>UDPCWAFIJHHTNI-UHFFFAOYSA-N</t>
  </si>
  <si>
    <t>２－メチルトリデシル＝アクリラート</t>
  </si>
  <si>
    <t>CCCCCCCCCCCC(C)COC(=O)C=C</t>
  </si>
  <si>
    <t>C-(C)(H)3:2|C-(C)2(H)2:10|C-(C)3(H):1|C[d]-(H)2:1|CO-(C[d])(O):1|O-(C)(CO):1|C[d]-(H)(CO):1|C-(C)(H)2(O):1</t>
  </si>
  <si>
    <t>4923-84-6</t>
  </si>
  <si>
    <t>OGDSVONAYZTTDA-UHFFFAOYSA-N</t>
  </si>
  <si>
    <t>ｔｅｒｔ－ブチルホスホン酸</t>
  </si>
  <si>
    <t>CC(C)(C)P(=O)(O)O</t>
  </si>
  <si>
    <t>C-(C)(H)3:3|O-(H)(P):2|O-(H)(PO):2</t>
  </si>
  <si>
    <t>97158-29-7</t>
  </si>
  <si>
    <t>SJPSHLFVALNUHY-ZZTKBFGJSA-N</t>
  </si>
  <si>
    <t>２－メチル－６－［（１Ｒ，２Ｓ，４Ｓ）－１，７，７－トリメチルビシクロ［２．２．１］ヘプタ－２－イル］シクロヘキサノン</t>
  </si>
  <si>
    <t>CC1CCCC([C@@H]2CC3CCC2(C)C3(C)C)C1=O</t>
  </si>
  <si>
    <t>C-(C)(H)3:4|C-(C)2(H)2:6|C-(C)3(H):2|C-(C)4:2|CO-(C)2:1|C-(C)2(H)(CO):2</t>
  </si>
  <si>
    <t>97158-28-6</t>
  </si>
  <si>
    <t>２－メチル－６－｛（１Ｓ，２Ｓ，４Ｒ）－１，７，７－トリメチルビシクロ［２．２．１］ヘプタン－２－イル｝シクロヘキサノン</t>
  </si>
  <si>
    <t>2444-68-0</t>
  </si>
  <si>
    <t>OGOYZCQQQFAGRI-UHFFFAOYSA-N</t>
  </si>
  <si>
    <t>９－ビニルアントラセン</t>
  </si>
  <si>
    <t>C=Cc1c2ccccc2cc3ccccc13</t>
  </si>
  <si>
    <t>C[d]-(H)2:1|C[d]-C[B](H):1|C[BF]-(C[B])2(C[BF]):4|C[B]-(H):9|C[B]-(C[d]):1</t>
  </si>
  <si>
    <t>88703-86-0</t>
  </si>
  <si>
    <t>CBNRTKLQURDWHP-UHFFFAOYSA-N</t>
  </si>
  <si>
    <t>（メチルイミノ）ジエチレン＝ジパルミタート</t>
  </si>
  <si>
    <t>CCCCCCCCCCCCCCCC(=O)OCCN(C)CCOC(=O)CCCCCCCCCCCCCCC</t>
  </si>
  <si>
    <t>C-(C)(H)3:2|C-(C)2(H)2:26|CO-(C)(O):2|O-(C)(CO):2|C-(C)(H)2(CO):2|C-(C)(H)2(O):2|C-(H)3(N):1|C-(C)(H)2(N):2|N-(C)3:1</t>
  </si>
  <si>
    <t>93753-98-1</t>
  </si>
  <si>
    <t>INRMFRNHNPAEQL-QZTJIDSGSA-N</t>
  </si>
  <si>
    <t>ヘキサデシル＝水素＝（２Ｒ，３Ｒ）－タルタラート</t>
  </si>
  <si>
    <t>CCCCCCCCCCCCCCCCOC(=O)[C@H](O)[C@@H](O)C(=O)O</t>
  </si>
  <si>
    <t>C-(C)(H)3:1|C-(C)2(H)2:14|CO-(C)(O):2|O-(C)(CO):1|O-(CO)(H):1|O-(C)(H):2|C-(C)(H)(O)(CO):2|C-(C)(H)2(O):1</t>
  </si>
  <si>
    <t>94278-18-9</t>
  </si>
  <si>
    <t>ZDXBLGIJUXMZHS-UHFFFAOYSA-N</t>
  </si>
  <si>
    <t>２，２－ビス［（デカノイルオキシ）メチル］ブチル＝２，２－ビス［（オクタノイルオキシ）メチル］ブチル＝２－エチル－２－［（オクタノイルオキシ）メチル］プロパン－１，３－ジイル＝アジパート</t>
  </si>
  <si>
    <t>CCCCCCCCCC(=O)OCC(CC)(COC(=O)CCCCCCCCC)COC(=O)CCCCC(=O)OCC(CC)(COC(=O)CCCCCCC)COC(=O)CCCCC(=O)OCC(CC)(COC(=O)CCCCCCC)COC(=O)CCCCCCC</t>
  </si>
  <si>
    <t>C-(C)(H)3:8|C-(C)2(H)2:36|C-(C)4:3|CO-(C)(O):9|O-(C)(CO):9|C-(C)(H)2(CO):9|C-(C)(H)2(O):9</t>
  </si>
  <si>
    <t>2653-64-7</t>
  </si>
  <si>
    <t>CYZWPZHRSZNWLS-QURGRASLSA-N</t>
  </si>
  <si>
    <t>１－（１－ナフチルジアゼニル）－２－ナフトール</t>
  </si>
  <si>
    <t>Oc1ccc2ccccc2c1\N=N\c3cccc4ccccc34</t>
  </si>
  <si>
    <t>C[BF]-(C[B])2(C[BF]):4|C[B]-(H):13|O-(C[B])(H):1|C[B]-(O):1|N[A]-(C[B]):2|C[B]-(C[B])2(N[A]):2</t>
  </si>
  <si>
    <t>2570-26-5</t>
  </si>
  <si>
    <t>JPZYXGPCHFZBHO-UHFFFAOYSA-N</t>
  </si>
  <si>
    <t>ペンタデカン－１－アミン</t>
  </si>
  <si>
    <t>CCCCCCCCCCCCCCCN</t>
  </si>
  <si>
    <t>C-(C)(H)3:1|C-(C)2(H)2:13|C-(C)(H)2(N):1|N-(C)(H)2:1</t>
  </si>
  <si>
    <t>1610-29-3</t>
  </si>
  <si>
    <t>２－メチルペンタ－２－エン－１－オール</t>
  </si>
  <si>
    <t>1229-55-6</t>
  </si>
  <si>
    <t>ALLOLPOYFRLCCX-VHEBQXMUSA-N</t>
  </si>
  <si>
    <t>ソルベント　レッド－１</t>
  </si>
  <si>
    <t>COc1ccccc1\N=N\c2c(O)ccc3ccccc23</t>
  </si>
  <si>
    <t>C[BF]-(C[B])2(C[BF]):2|C[B]-(H):10|O-(C[B])(C):1|O-(C[B])(H):1|C-(H)3(O):1|C[B]-(O):2|N[A]-(C[B]):2|C[B]-(C[B])2(N[A]):2</t>
  </si>
  <si>
    <t>2653-72-7</t>
  </si>
  <si>
    <t>NSWKKBKROCMOHA-QURGRASLSA-N</t>
  </si>
  <si>
    <t>４－（１－ナフチルジアゼニル）－１－ナフトール</t>
  </si>
  <si>
    <t>Oc1ccc(\N=N\c2cccc3ccccc23)c4ccccc14</t>
  </si>
  <si>
    <t>2814-77-9</t>
  </si>
  <si>
    <t>XLTMWFMRJZDFFD-VHEBQXMUSA-N</t>
  </si>
  <si>
    <t>ピグメント　レッド－４</t>
  </si>
  <si>
    <t>Oc1ccc2ccccc2c1\N=N\c3ccc(cc3Cl)N(=O)=O</t>
  </si>
  <si>
    <t>C[BF]-(C[B])2(C[BF]):2|C[B]-(H):9|O-(C[B])(H):1|C[B]-(O):1|N[A]-(C[B]):2|C[B]-(C[B])2(N[A]):2|C[B]-(NO2):1|C[B]-(Cl):1</t>
  </si>
  <si>
    <t>71830-63-2</t>
  </si>
  <si>
    <t>ACHGHMHXVVOMAC-UHFFFAOYSA-N</t>
  </si>
  <si>
    <t>１，２，６－トリメチル－トリシクロ［５・３・２・Δ２・７］ドデカ－５－エン</t>
  </si>
  <si>
    <t>CC1=CCCC2(C)C3(C)CCCC12CC3</t>
  </si>
  <si>
    <t>C-(C)(H)3:2|C-(C)2(H)2:6|C-(C)4:2|C[d]-(C)(H):1|C[d]-(C)2:1|C-(C[d])(C)(H)2:1|C-(C[d])(C)3:1|C-(C[d])(H)3:1</t>
  </si>
  <si>
    <t>Cycloheptane:1|Cyclohexene:1|Cyclopentane,sub:1|Cyclohexane,sub:1|cis-Cyclononene:1|trans-Cyclononene:1|cis-Cyclononene:1|trans-Cyclononene:1</t>
  </si>
  <si>
    <t>625-69-4</t>
  </si>
  <si>
    <t>GTCCGKPBSJZVRZ-UHFFFAOYSA-N</t>
  </si>
  <si>
    <t>ペンタン－２，４－ジオール</t>
  </si>
  <si>
    <t>CC(O)CC(C)O</t>
  </si>
  <si>
    <t>106-67-2</t>
  </si>
  <si>
    <t>QCHSJPKDWOFACC-UHFFFAOYSA-N</t>
  </si>
  <si>
    <t>２－エチル－４－メチルペンタン－１－オール</t>
  </si>
  <si>
    <t>CCC(CO)CC(C)C</t>
  </si>
  <si>
    <t>C-(C)(H)3:3|C-(C)2(H)2:2|C-(C)3(H):2|O-(C)(H):1|C-(C)(H)2(O):1</t>
  </si>
  <si>
    <t>4427-56-9</t>
  </si>
  <si>
    <t>DSTPUJAJSXTJHM-UHFFFAOYSA-N</t>
  </si>
  <si>
    <t>２－イソプロピル－４－メチルフェノール</t>
  </si>
  <si>
    <t>CC(C)c1cc(C)ccc1O</t>
  </si>
  <si>
    <t>10143-23-4</t>
  </si>
  <si>
    <t>MIBBFRQOCRYDDB-UHFFFAOYSA-N</t>
  </si>
  <si>
    <t>２，３－ジメチルペンタン－１－オール</t>
  </si>
  <si>
    <t>CCC(C)C(C)CO</t>
  </si>
  <si>
    <t>3468-63-1</t>
  </si>
  <si>
    <t>HBHZKFOUIUMKHV-ISLYRVAYSA-N</t>
  </si>
  <si>
    <t>ピグメント　オレンジ－５</t>
  </si>
  <si>
    <t>Oc1ccc2ccccc2c1\N=N\c3ccc(cc3N(=O)=O)N(=O)=O</t>
  </si>
  <si>
    <t>C[BF]-(C[B])2(C[BF]):2|C[B]-(H):9|O-(C[B])(H):1|C[B]-(O):1|N[A]-(C[B]):2|C[B]-(C[B])2(N[A]):2|C[B]-(NO2):2</t>
  </si>
  <si>
    <t>109-20-6</t>
  </si>
  <si>
    <t>SOUKTGNMIRUIQN-NTEUORMPSA-N</t>
  </si>
  <si>
    <t>（Ｅ）－３，７－ジメチルオクタ－２，６－ジエン－１－イル＝３－メチルブタノアート</t>
  </si>
  <si>
    <t>CC(C)CC(=O)OC\C=C(/C)\CCC=C(C)C</t>
  </si>
  <si>
    <t>6410-13-5</t>
  </si>
  <si>
    <t>FHEFMHNVEBIQDW-VHEBQXMUSA-N</t>
  </si>
  <si>
    <t>１－［（４－クロロ－２－ニトロフェニル）ジアゼニル］ナフタレン－２－オール</t>
  </si>
  <si>
    <t>Oc1ccc2ccccc2c1\N=N\c3ccc(Cl)cc3N(=O)=O</t>
  </si>
  <si>
    <t>13329-71-0</t>
  </si>
  <si>
    <t>WHFZOMWNDCWQRF-UHFFFAOYSA-N</t>
  </si>
  <si>
    <t>Ｎ－イソプロピルオクタデカン－１－アミン</t>
  </si>
  <si>
    <t>CCCCCCCCCCCCCCCCCCNC(C)C</t>
  </si>
  <si>
    <t>C-(C)(H)3:3|C-(C)2(H)2:16|C-(C)(H)2(N):1|C-(C)2(H)(N):1|N-(C)2(H):1</t>
  </si>
  <si>
    <t>26535-68-2</t>
  </si>
  <si>
    <t>FTBVOJZWVWWLFB-UHFFFAOYSA-N</t>
  </si>
  <si>
    <t>Ｎ－（１－メチルヘプチル）エタノールアミン</t>
  </si>
  <si>
    <t>CCCCCCC(C)NCCO</t>
  </si>
  <si>
    <t>C-(C)(H)3:2|C-(C)2(H)2:5|O-(C)(H):1|C-(C)(H)2(O):1|C-(C)(H)2(N):1|C-(C)2(H)(N):1|N-(C)2(H):1</t>
  </si>
  <si>
    <t>140-25-0</t>
  </si>
  <si>
    <t>QNRYOQRUGRVBRL-UHFFFAOYSA-N</t>
  </si>
  <si>
    <t>ベンジル＝ドデカノアート</t>
  </si>
  <si>
    <t>CCCCCCCCCCCC(=O)OCc1ccccc1</t>
  </si>
  <si>
    <t>C-(C)(H)3:1|C-(C)2(H)2:9|C[B]-(H):5|C[B]-(C):1|CO-(C)(O):1|O-(C)(CO):1|C-(C)(H)2(CO):1|C-(C[B])(H)2(O):1</t>
  </si>
  <si>
    <t>5694-72-4</t>
  </si>
  <si>
    <t>ZPENOSKWEKGDCX-UHFFFAOYSA-N</t>
  </si>
  <si>
    <t>OCC1COC(Cc2ccccc2)O1</t>
  </si>
  <si>
    <t>C-(C[B])(C)(H)2:1|C[B]-(H):5|C[B]-(C):1|O-(C)2:2|O-(C)(H):1|C-(C)(H)(O)2:1|C-(C)2(H)(O),ethers/esters:1|C-(C)(H)2(O):1|C-(C)(H)2(O):1</t>
  </si>
  <si>
    <t>19009-56-4</t>
  </si>
  <si>
    <t>LBICMZLDYMBIGA-UHFFFAOYSA-N</t>
  </si>
  <si>
    <t>２－メチルデカナール</t>
  </si>
  <si>
    <t>CCCCCCCCC(C)C=O</t>
  </si>
  <si>
    <t>C-(C)(H)3:2|C-(C)2(H)2:7|CO-(C)(H):1|C-(C)2(H)(CO):1</t>
  </si>
  <si>
    <t>1663-35-0</t>
  </si>
  <si>
    <t>GXZPMXGRNUXGHN-UHFFFAOYSA-N</t>
  </si>
  <si>
    <t>（２－メトキシエトキシ）エテン</t>
  </si>
  <si>
    <t>COCCOC=C</t>
  </si>
  <si>
    <t>C[d]-(H)2:1|O-(C[d])(C):1|O-(C)2:1|C[d]-(H)(O):1|C-(C)(H)2(O):2|C-(H)3(O):1</t>
  </si>
  <si>
    <t>112-23-2</t>
  </si>
  <si>
    <t>XEAMDSXSXYAICO-UHFFFAOYSA-N</t>
  </si>
  <si>
    <t>ヘプチル＝ホルマート</t>
  </si>
  <si>
    <t>CCCCCCCOC=O</t>
  </si>
  <si>
    <t>C-(C)(H)3:1|C-(C)2(H)2:5|CO-(H)(O):1|O-(C)(CO):1|C-(C)(H)2(O):1</t>
  </si>
  <si>
    <t>4927-31-5</t>
  </si>
  <si>
    <t>ARNFSIFLXMFHBV-UHFFFAOYSA-N</t>
  </si>
  <si>
    <t>２－メチル－２－フェニルヘプタン－４－オール</t>
  </si>
  <si>
    <t>CCCC(O)CC(C)(C)c1ccccc1</t>
  </si>
  <si>
    <t>C-(C)(H)3:3|C-(C)2(H)2:3|C-(C[B])(C)3:1|C[B]-(H):5|C[B]-(C):1|O-(C)(H):1|C-(C)2(H)(O),alcohpls/peroxides:1</t>
  </si>
  <si>
    <t>19139-31-2</t>
  </si>
  <si>
    <t>QMCVOSQFZZCSLN-VAWYXSNFSA-N</t>
  </si>
  <si>
    <t>ジヘキシル＝フマラート</t>
  </si>
  <si>
    <t>CCCCCCOC(=O)\C=C\C(=O)OCCCCCC</t>
  </si>
  <si>
    <t>10143-60-9</t>
  </si>
  <si>
    <t>YHCCCMIWRBJYHG-UHFFFAOYSA-N</t>
  </si>
  <si>
    <t>ビス（２－エチルヘキシル）エーテル</t>
  </si>
  <si>
    <t>CCCCC(CC)COCC(CC)CCCC</t>
  </si>
  <si>
    <t>C-(C)(H)3:4|C-(C)2(H)2:8|C-(C)3(H):2|O-(C)2:1|C-(C)(H)2(O):2</t>
  </si>
  <si>
    <t>764-99-8</t>
  </si>
  <si>
    <t>SAMJGBVVQUEMGC-UHFFFAOYSA-N</t>
  </si>
  <si>
    <t>｛２－［２－（ビニルオキシ）エトキシ］エトキシ｝エテン</t>
  </si>
  <si>
    <t>C=COCCOCCOC=C</t>
  </si>
  <si>
    <t>C[d]-(H)2:2|O-(C[d])(C):2|O-(C)2:1|C[d]-(H)(O):2|C-(C)(H)2(O):4</t>
  </si>
  <si>
    <t>69036-12-0</t>
  </si>
  <si>
    <t>HLLSQYBFSHJMCU-UHFFFAOYSA-N</t>
  </si>
  <si>
    <t>１，２－ジブロモ－２－メチルプロピルクロライド</t>
  </si>
  <si>
    <t>CC(C)(Br)C(Cl)Br</t>
  </si>
  <si>
    <t>C-(C)(H)3:2|C-(C)3(Br):1|C-(C)(H)(Cl)(Br):1</t>
  </si>
  <si>
    <t>629-38-9</t>
  </si>
  <si>
    <t>BJINVQNEBGOMCR-UHFFFAOYSA-N</t>
  </si>
  <si>
    <t>２－（２－メトキシエトキシ）エチル＝アセタート</t>
  </si>
  <si>
    <t>COCCOCCOC(=O)C</t>
  </si>
  <si>
    <t>CO-(C)(O):1|O-(C)(CO):1|O-(C)2:2|C-(H)3(CO):1|C-(C)(H)2(O):4|C-(H)3(O):1</t>
  </si>
  <si>
    <t>10353-86-3</t>
  </si>
  <si>
    <t>HHKUQCFQGCCLGA-UHFFFAOYSA-N</t>
  </si>
  <si>
    <t>１，１’－［（２－ヒドロキシエチル）イミノ］ビス（プロパン－２－オール）</t>
  </si>
  <si>
    <t>CC(O)CN(CCO)CC(C)O</t>
  </si>
  <si>
    <t>C-(C)(H)3:2|O-(C)(H):3|C-(C)2(H)(O),alcohpls/peroxides:2|C-(C)(H)2(O):1|C-(C)(H)2(N):3|N-(C)3:1</t>
  </si>
  <si>
    <t>4442-79-9</t>
  </si>
  <si>
    <t>QJQZRLXDLORINA-UHFFFAOYSA-N</t>
  </si>
  <si>
    <t>β－シクロヘキシルエチルアルコール</t>
  </si>
  <si>
    <t>OCCC1CCCCC1</t>
  </si>
  <si>
    <t>C-(C)2(H)2:6|C-(C)3(H):1|O-(C)(H):1|C-(C)(H)2(O):1</t>
  </si>
  <si>
    <t>93-96-9</t>
  </si>
  <si>
    <t>WXAVSTZWKNIWCN-UHFFFAOYSA-N</t>
  </si>
  <si>
    <t>α－メチルベンジルエーテル</t>
  </si>
  <si>
    <t>CC(OC(C)c1ccccc1)c2ccccc2</t>
  </si>
  <si>
    <t>C-(C)(H)3:2|C[B]-(H):10|C[B]-(C):2|O-(C)2:1|C-(C[B])(C)(H)(O):2</t>
  </si>
  <si>
    <t>31814-59-2</t>
  </si>
  <si>
    <t>RCEAKQYSPGVKEX-UHFFFAOYSA-N</t>
  </si>
  <si>
    <t>５，８－ジエチル－７－ヒドロキシドデカン－６－オン</t>
  </si>
  <si>
    <t>CCCCC(CC)C(O)C(=O)C(CC)CCCC</t>
  </si>
  <si>
    <t>C-(C)(H)3:4|C-(C)2(H)2:8|C-(C)3(H):1|CO-(C)2:1|O-(C)(H):1|C-(C)2(H)(CO):1|C-(C)(H)(O)(CO):1</t>
  </si>
  <si>
    <t>4728-82-9</t>
  </si>
  <si>
    <t>UECFOOSFSUDPOR-UHFFFAOYSA-N</t>
  </si>
  <si>
    <t>アリル＝シクロヘキシルアセタート</t>
  </si>
  <si>
    <t>C=CCOC(=O)CC1CCCCC1</t>
  </si>
  <si>
    <t>C-(C)2(H)2:5|C-(C)3(H):1|C[d]-(H)2:1|C[d]-(C)(H):1|CO-(C)(O):1|O-(C)(CO):1|C-(C)(H)2(CO):1|C-(C[d])(H)2(O):1</t>
  </si>
  <si>
    <t>6410-35-1</t>
  </si>
  <si>
    <t>KFOYYXXCGWLMAC-ZQHSETAFSA-N</t>
  </si>
  <si>
    <t>４－［（２，５－ジクロロフェニル）ジアゼニル］－３－ヒドロキシ－４’－メチル－２－ナフトアニリド</t>
  </si>
  <si>
    <t>Cc1ccc(NC(=O)c2cc3ccccc3c(\N=N\c4cc(Cl)ccc4Cl)c2O)cc1</t>
  </si>
  <si>
    <t>C[BF]-(C[B])2(C[BF]):2|C[B]-(H):12|C[B]-(C):1|C-(C[B])(H)3:1|O-(C[B])(H):1|C[B]-(O):1|C[B]-(CO):1|N[A]-(C[B]):2|C[B]-(C[B])2(N[A]):2|CO-(C[B])(N),amides:1|N-(C[B])(H)(CO):1|C[B]-(N):1|C[B]-(Cl):2</t>
  </si>
  <si>
    <t>6471-51-8</t>
  </si>
  <si>
    <t>KWORKYDIARWARF-QVIHXGFCSA-N</t>
  </si>
  <si>
    <t>ピグメント　レッド－７</t>
  </si>
  <si>
    <t>Cc1cc(Cl)ccc1NC(=O)c2cc3ccccc3c(\N=N\c4ccc(Cl)cc4C)c2O</t>
  </si>
  <si>
    <t>C[BF]-(C[B])2(C[BF]):2|C[B]-(H):11|C[B]-(C):2|C-(C[B])(H)3:2|O-(C[B])(H):1|C[B]-(O):1|C[B]-(CO):1|N[A]-(C[B]):2|C[B]-(C[B])2(N[A]):2|CO-(C[B])(N),amides:1|N-(C[B])(H)(CO):1|C[B]-(N):1|C[B]-(Cl):2</t>
  </si>
  <si>
    <t>67738-02-7</t>
  </si>
  <si>
    <t>QTJUHINKPNOAEU-HLTSFMKQSA-N</t>
  </si>
  <si>
    <t>ｒｅｌ－（１Ｒ，２Ｓ，５Ｓ）－５－（２－ヒドロキシプロパン－２－イル）－２－メチルシクロヘキサノール</t>
  </si>
  <si>
    <t>C[C@@H]1CC[C@H](C[C@@H]1O)C(C)(C)O</t>
  </si>
  <si>
    <t>68310-02-1</t>
  </si>
  <si>
    <t>WIUXGCKDKOYUAL-UHFFFAOYSA-N</t>
  </si>
  <si>
    <t>Ｎ－ブチル－１，１，２，２，３，３，４，４，５，５，６，６，７，７，７－ペンタデカフルオロ－Ｎ－（２－ヒドロキシエチル）ヘプタン－１－スルホンアミド</t>
  </si>
  <si>
    <t>CCCCN(CCO)S(=O)(=O)C(F)(F)C(F)(F)C(F)(F)C(F)(F)C(F)(F)C(F)(F)C(F)(F)F</t>
  </si>
  <si>
    <t>C-(C)(H)3:1|C-(C)2(H)2:2|O-(C)(H):1|C-(C)(H)2(O):1|C-(C)(H)2(N):2|N-(C)2(S):1|N-(C)2(SO2):1|C-(C)(F)3:1|C-(C)2(F)2:5</t>
  </si>
  <si>
    <t>68141-12-8</t>
  </si>
  <si>
    <t>WZXKPNYMUZGZIA-RMKNXTFCSA-N</t>
  </si>
  <si>
    <t>プロピル＝３－（４－メトキシフェニル）アクリラート</t>
  </si>
  <si>
    <t>CCCOC(=O)\C=C\c1ccc(OC)cc1</t>
  </si>
  <si>
    <t>C-(C)(H)3:1|C-(C)2(H)2:1|C[d]-C[B](H):1|C[B]-(H):4|C[B]-(C[d]):1|CO-(C[d])(O):1|O-(C)(CO):1|O-(C[B])(C):1|C[d]-(H)(CO):1|C-(C)(H)2(O):1|C-(H)3(O):1|C[B]-(O):1</t>
  </si>
  <si>
    <t>68310-66-7</t>
  </si>
  <si>
    <t>NSYHEQFRUDHVBP-UHFFFAOYSA-N</t>
  </si>
  <si>
    <t>Ｎ－アミノエチルピペラジン・アクリロニトリル付加物</t>
  </si>
  <si>
    <t>N#CCCNCCN1CCNCC1</t>
  </si>
  <si>
    <t>C-(C)(H)2(N):7|N-(C)2(H):2|N-(C)3:1|C-(C)(H)2(CN):1</t>
  </si>
  <si>
    <t>68140-55-6</t>
  </si>
  <si>
    <t>KFAYELJEHIGXQO-UHFFFAOYSA-N</t>
  </si>
  <si>
    <t>３－メチルフェニル＝ヘキサノアート</t>
  </si>
  <si>
    <t>CCCCCC(=O)Oc1cccc(C)c1</t>
  </si>
  <si>
    <t>C-(C)(H)3:1|C-(C)2(H)2:3|C[B]-(H):4|C[B]-(C):1|C-(C[B])(H)3:1|CO-(C)(O):1|O-(C[B])(CO):1|C-(C)(H)2(CO):1|C[B]-(O):1</t>
  </si>
  <si>
    <t>68310-64-5</t>
  </si>
  <si>
    <t>XANQSUUVEHXZHA-UHFFFAOYSA-N</t>
  </si>
  <si>
    <t>１－（４－｛２－［（２－ヒドロキシプロピル）アミノ］エチル｝ピペラジン－１－イル）プロパン－２－オール</t>
  </si>
  <si>
    <t>CC(O)CNCCN1CCN(CC(C)O)CC1</t>
  </si>
  <si>
    <t>C-(C)(H)3:2|O-(C)(H):2|C-(C)2(H)(O),alcohpls/peroxides:2|C-(C)(H)2(N):8|N-(C)2(H):1|N-(C)3:2</t>
  </si>
  <si>
    <t>68310-61-2</t>
  </si>
  <si>
    <t>NZUBVRAELACYSL-UHFFFAOYSA-N</t>
  </si>
  <si>
    <t>１，１’－［イミノビス（エチレンイミノ）］ジプロパン－２－オール</t>
  </si>
  <si>
    <t>CC(O)CNCCNCCNCC(C)O</t>
  </si>
  <si>
    <t>C-(C)(H)3:2|O-(C)(H):2|C-(C)2(H)(O),alcohpls/peroxides:2|C-(C)(H)2(N):6|N-(C)2(H):3</t>
  </si>
  <si>
    <t>68310-67-8</t>
  </si>
  <si>
    <t>QMRVFUMUYZCMJR-UHFFFAOYSA-N</t>
  </si>
  <si>
    <t>３－（４－｛２－［（２－シアノエチル）アミノ］エチル｝ピペラジン－１－イル）プロパンニトリル</t>
  </si>
  <si>
    <t>N#CCCNCCN1CCN(CCC#N)CC1</t>
  </si>
  <si>
    <t>C-(C)(H)2(N):8|N-(C)2(H):1|N-(C)3:2|C-(C)(H)2(CN):2</t>
  </si>
  <si>
    <t>68310-62-3</t>
  </si>
  <si>
    <t>GKIPXBGKRKVRLA-UHFFFAOYSA-N</t>
  </si>
  <si>
    <t>４，７，１０，１３－テトラアザヘキサデカン－２，１５－ジオール</t>
  </si>
  <si>
    <t>CC(O)CNCCNCCNCCNCC(C)O</t>
  </si>
  <si>
    <t>C-(C)(H)3:2|O-(C)(H):2|C-(C)2(H)(O),alcohpls/peroxides:2|C-(C)(H)2(N):8|N-(C)2(H):4</t>
  </si>
  <si>
    <t>68141-11-7</t>
  </si>
  <si>
    <t>CUKVJQWRXQTFRF-UHFFFAOYSA-N</t>
  </si>
  <si>
    <t>４－メチルフェニル＝ヘキサノアート</t>
  </si>
  <si>
    <t>CCCCCC(=O)Oc1ccc(C)cc1</t>
  </si>
  <si>
    <t>68141-27-5</t>
  </si>
  <si>
    <t>NLMOQNHZOQGLSZ-UHFFFAOYSA-N</t>
  </si>
  <si>
    <t>ヘプチル＝ウンデカ－１０－エノアート</t>
  </si>
  <si>
    <t>CCCCCCCOC(=O)CCCCCCCCC=C</t>
  </si>
  <si>
    <t>C-(C)(H)3:1|C-(C)2(H)2:11|C[d]-(H)2:1|C[d]-(C)(H):1|C-(C[d])(C)(H)2:1|CO-(C)(O):1|O-(C)(CO):1|C-(C)(H)2(CO):1|C-(C)(H)2(O):1</t>
  </si>
  <si>
    <t>68141-22-0</t>
  </si>
  <si>
    <t>IEPWIPZLLIOZLU-ONEGZZNKSA-N</t>
  </si>
  <si>
    <t>CC\C=C\CCOC(=O)c1ccccc1O</t>
  </si>
  <si>
    <t>68141-03-7</t>
  </si>
  <si>
    <t>ZKDMPXKVJFLUSA-UHFFFAOYSA-N</t>
  </si>
  <si>
    <t>１－（１－メチルペンタデシル）－４－フェノキシベンゼン</t>
  </si>
  <si>
    <t>CCCCCCCCCCCCCCC(C)c1ccc(Oc2ccccc2)cc1</t>
  </si>
  <si>
    <t>C-(C)(H)3:2|C-(C)2(H)2:13|C-(C[B])(C)2(H):1|C[B]-(H):9|C[B]-(C):1|O-(C[B])2:1|C[B]-(O):2</t>
  </si>
  <si>
    <t>68141-21-9</t>
  </si>
  <si>
    <t>PJHMVQZEQHALNW-UHFFFAOYSA-N</t>
  </si>
  <si>
    <t>３－メチル－１－フェニルブチル＝アセタート</t>
  </si>
  <si>
    <t>CC(C)CC(OC(=O)C)c1ccccc1</t>
  </si>
  <si>
    <t>C-(C)(H)3:2|C-(C)2(H)2:1|C-(C)3(H):1|C[B]-(H):5|C[B]-(C):1|CO-(C)(O):1|O-(C)(CO):1|C-(H)3(CO):1|C-(C[B])(C)(H)(O):1</t>
  </si>
  <si>
    <t>85614-42-2</t>
  </si>
  <si>
    <t>ZSQISGIWXTVFEZ-UHFFFAOYSA-N</t>
  </si>
  <si>
    <t>ブチル＝４，４－ジメチル－３－オキソペンタノアート</t>
  </si>
  <si>
    <t>CCCCOC(=O)CC(=O)C(C)(C)C</t>
  </si>
  <si>
    <t>C-(C)(H)3:4|C-(C)2(H)2:2|CO-(C)(O):1|CO-(C)2:1|O-(C)(CO):1|C-(H)2(CO)2:1|C-(C)3(CO):1|C-(C)(H)2(O):1</t>
  </si>
  <si>
    <t>87246-72-8</t>
  </si>
  <si>
    <t>OGUKJRCPWCNIQL-QFHJOOASSA-N</t>
  </si>
  <si>
    <t>１－デオキシ－１－［ドデカノイル（メチル）アミノ］－Ｄ－グルシトール</t>
  </si>
  <si>
    <t>CCCCCCCCCCCC(=O)N(C)C[C@H](O)[C@@H](O)[C@H](O)[C@H](O)CO</t>
  </si>
  <si>
    <t>C-(C)(H)3:1|C-(C)2(H)2:9|O-(C)(H):5|C-(C)(H)2(CO):1|C-(C)2(H)(O),alcohpls/peroxides:4|C-(C)(H)2(O):1|C-(H)3(N):1|C-(C)(H)2(N):1|CO-(C)(N):1|N-(C)2(CO):1</t>
  </si>
  <si>
    <t>87891-59-6</t>
  </si>
  <si>
    <t>QOQFINCLYXSMAH-UHFFFAOYSA-N</t>
  </si>
  <si>
    <t>２－エチルヘキシル＝ドコサノアート</t>
  </si>
  <si>
    <t>CCCCCCCCCCCCCCCCCCCCCC(=O)OCC(CC)CCCC</t>
  </si>
  <si>
    <t>87376-02-1</t>
  </si>
  <si>
    <t>XRFSVJNHSAGDIS-UHFFFAOYSA-N</t>
  </si>
  <si>
    <t>２－（２－エチルブチル）シクロペンタノン</t>
  </si>
  <si>
    <t>CCC(CC)CC1CCCC1=O</t>
  </si>
  <si>
    <t>C-(C)(H)3:2|C-(C)2(H)2:5|C-(C)3(H):1|CO-(C)2:1|C-(C)2(H)(CO):1|C-(C)(H)2(CO):1</t>
  </si>
  <si>
    <t>86606-44-2</t>
  </si>
  <si>
    <t>AKFFNAUHVIDQFU-UHFFFAOYSA-N</t>
  </si>
  <si>
    <t>５，７，７－トリメチルオクチル＝プロピオナート</t>
  </si>
  <si>
    <t>CCC(=O)OCCCCC(C)CC(C)(C)C</t>
  </si>
  <si>
    <t>C-(C)(H)3:5|C-(C)2(H)2:4|C-(C)3(H):1|C-(C)4:1|CO-(C)(O):1|O-(C)(CO):1|C-(C)(H)2(CO):1|C-(C)(H)2(O):1</t>
  </si>
  <si>
    <t>86601-84-5</t>
  </si>
  <si>
    <t>ZFCUBQOYWAZKNO-ZPHPHTNESA-N</t>
  </si>
  <si>
    <t>オクタデシル＝（Ｚ）－ドコサ－１３－エノアート</t>
  </si>
  <si>
    <t>CCCCCCCCCCCCCCCCCCOC(=O)CCCCCCCCCCC\C=C/CCCCCCCC</t>
  </si>
  <si>
    <t>87994-61-4</t>
  </si>
  <si>
    <t>HVRVCYZDRAHSHG-UHFFFAOYSA-N</t>
  </si>
  <si>
    <t>１，３－ビス｛［３－（アミノメチル）ベンジル］アミノ｝プロパン－２－オール</t>
  </si>
  <si>
    <t>NCc1cccc(CNCC(O)CNCc2cccc(CN)c2)c1</t>
  </si>
  <si>
    <t>C[B]-(H):8|C[B]-(C):4|O-(C)(H):1|C-(C)2(H)(O),alcohpls/peroxides:1|C-(C)(H)2(N):2|C-(C[B])(H)2(N):4|N-(C)(H)2:2|N-(C)2(H):2</t>
  </si>
  <si>
    <t>87708-44-9</t>
  </si>
  <si>
    <t>KOQHMJIFZXCPNR-UHFFFAOYSA-N</t>
  </si>
  <si>
    <t>１－フェニルエチル＝２－メチルブタノアート</t>
  </si>
  <si>
    <t>CCC(C)C(=O)OC(C)c1ccccc1</t>
  </si>
  <si>
    <t>C-(C)(H)3:3|C-(C)2(H)2:1|C[B]-(H):5|C[B]-(C):1|CO-(C)(O):1|O-(C)(CO):1|C-(C)2(H)(CO):1|C-(C[B])(C)(H)(O):1</t>
  </si>
  <si>
    <t>85204-24-6</t>
  </si>
  <si>
    <t>WXMNHSVLQBEKCC-UHFFFAOYSA-N</t>
  </si>
  <si>
    <t>２－ブトキシ－２－メチルプロパン－１－オール</t>
  </si>
  <si>
    <t>CCCCOC(C)(C)CO</t>
  </si>
  <si>
    <t>C-(C)(H)3:3|C-(C)2(H)2:2|O-(C)2:1|O-(C)(H):1|C-(C)3(O),ethers/esters:1|C-(C)(H)2(O):1|C-(C)(H)2(O):1</t>
  </si>
  <si>
    <t>85204-26-8</t>
  </si>
  <si>
    <t>GXSOWLLSDPRKOM-UHFFFAOYSA-N</t>
  </si>
  <si>
    <t>ブチル＝３，３－ジメチルブタノアート</t>
  </si>
  <si>
    <t>CCCCOC(=O)CC(C)(C)C</t>
  </si>
  <si>
    <t>C-(C)(H)3:4|C-(C)2(H)2:2|C-(C)4:1|CO-(C)(O):1|O-(C)(CO):1|C-(C)(H)2(CO):1|C-(C)(H)2(O):1</t>
  </si>
  <si>
    <t>93762-26-6</t>
  </si>
  <si>
    <t>FGACNJFGXDUISO-BUHFOSPRSA-N</t>
  </si>
  <si>
    <t>トリデシル＝水素＝ブタ－２－エンジオアート</t>
  </si>
  <si>
    <t>CCCCCCCCCCCCCOC(=O)\C=C\C(=O)O</t>
  </si>
  <si>
    <t>C-(C)(H)3:1|C-(C)2(H)2:11|CO-(C[d])(O):2|O-(C)(CO):1|O-(CO)(H):1|C[d]-(H)(CO):2|C-(C)(H)2(O):1</t>
  </si>
  <si>
    <t>84604-59-1</t>
  </si>
  <si>
    <t>JGXBXELJDMGEAB-SREVYHEPSA-N</t>
  </si>
  <si>
    <t>（Ｚ）－ヘキサ－３－エン－１－イル＝２，２－ジメチルプロパノアート</t>
  </si>
  <si>
    <t>CC\C=C/CCOC(=O)C(C)(C)C</t>
  </si>
  <si>
    <t>C-(C)(H)3:4|C[d]-(C)(H):2|C-(C[d])(C)(H)2:2|CO-(C)(O):1|O-(C)(CO):1|C-(C)3(CO):1|C-(C)(H)2(O):1</t>
  </si>
  <si>
    <t>84604-80-8</t>
  </si>
  <si>
    <t>UXQNDGIUVXGSEK-UHFFFAOYSA-N</t>
  </si>
  <si>
    <t>４－メチルペンチル＝４－（ジメチルアミノ）ベンゾアート</t>
  </si>
  <si>
    <t>CC(C)CCCOC(=O)c1ccc(cc1)N(C)C</t>
  </si>
  <si>
    <t>C-(C)(H)3:2|C-(C)2(H)2:2|C-(C)3(H):1|C[B]-(H):4|CO-(C[B])(O):1|O-(C)(CO):1|C-(C)(H)2(O):1|C[B]-(CO):1|C-(H)3(N):2|N-(C[B])(C)2:1|C[B]-(N):1</t>
  </si>
  <si>
    <t>93762-17-5</t>
  </si>
  <si>
    <t>DDOZFENEPXDBJR-UHFFFAOYSA-N</t>
  </si>
  <si>
    <t>Ｎ，Ｎ，２，２，４－ペンタメチルペンタンアミド</t>
  </si>
  <si>
    <t>CC(C)CC(C)(C)C(=O)N(C)C</t>
  </si>
  <si>
    <t>C-(C)(H)3:4|C-(C)2(H)2:1|C-(C)3(H):1|C-(C)3(CO):1|C-(H)3(N):2|CO-(C)(N):1|N-(C)2(CO):1</t>
  </si>
  <si>
    <t>84642-60-4</t>
  </si>
  <si>
    <t>GPINUUWEKPNDBB-CMDGGOBGSA-N</t>
  </si>
  <si>
    <t>（Ｅ）－オクタ－２－エン－１－イル＝ブチラート</t>
  </si>
  <si>
    <t>CCCCC\C=C\COC(=O)CCC</t>
  </si>
  <si>
    <t>84642-66-0</t>
  </si>
  <si>
    <t>KHLORCDQQNVRAB-UHFFFAOYSA-N</t>
  </si>
  <si>
    <t>３－フェニルブチル＝２－メチルプロパノアート</t>
  </si>
  <si>
    <t>CC(C)C(=O)OCCC(C)c1ccccc1</t>
  </si>
  <si>
    <t>C-(C)(H)3:3|C-(C)2(H)2:1|C-(C[B])(C)2(H):1|C[B]-(H):5|C[B]-(C):1|CO-(C)(O):1|O-(C)(CO):1|C-(C)2(H)(CO):1|C-(C)(H)2(O):1</t>
  </si>
  <si>
    <t>67663-04-1</t>
  </si>
  <si>
    <t>NVQPESODGNGEPC-ZRDIBKRKSA-N</t>
  </si>
  <si>
    <t>ペンチル＝ノナ－２－エノアート</t>
  </si>
  <si>
    <t>CCCCCC\C=C\C(=O)OCCCCC</t>
  </si>
  <si>
    <t>C-(C)(H)3:2|C-(C)2(H)2:7|C[d]-(C)(H):1|C-(C[d])(C)(H)2:1|CO-(C[d])(O):1|O-(C)(CO):1|C[d]-(H)(CO):1|C-(C)(H)2(O):1</t>
  </si>
  <si>
    <t>67682-19-3</t>
  </si>
  <si>
    <t>IKPBBBOULQXHTE-UHFFFAOYSA-N</t>
  </si>
  <si>
    <t>３，３－ジメチル－４－フェニルブタン－２－オール</t>
  </si>
  <si>
    <t>CC(O)C(C)(C)Cc1ccccc1</t>
  </si>
  <si>
    <t>C-(C)(H)3:3|C-(C)4:1|C-(C[B])(C)(H)2:1|C[B]-(H):5|C[B]-(C):1|O-(C)(H):1|C-(C)2(H)(O),alcohpls/peroxides:1</t>
  </si>
  <si>
    <t>67674-50-4</t>
  </si>
  <si>
    <t>CFIXYAOLNMNXPL-CSKARUKUSA-N</t>
  </si>
  <si>
    <t>O=C1CCCCCCCCCCC\C=C\CC1</t>
  </si>
  <si>
    <t>67662-96-8</t>
  </si>
  <si>
    <t>DPVYDTACPLLHCF-UHFFFAOYSA-N</t>
  </si>
  <si>
    <t>フェネチル＝２，２－ジメチルプロパノアート</t>
  </si>
  <si>
    <t>CC(C)(C)C(=O)OCCc1ccccc1</t>
  </si>
  <si>
    <t>C-(C)(H)3:3|C-(C[B])(C)(H)2:1|C[B]-(H):5|C[B]-(C):1|CO-(C)(O):1|O-(C)(CO):1|C-(C)3(CO):1|C-(C)(H)2(O):1</t>
  </si>
  <si>
    <t>67674-46-8</t>
  </si>
  <si>
    <t>RDHNTAXPFZIMDN-UHFFFAOYSA-N</t>
  </si>
  <si>
    <t>６，６－ジメトキシ－２，５，５－トリメチルヘキサ－２－エン</t>
  </si>
  <si>
    <t>COC(OC)C(C)(C)CC=C(C)C</t>
  </si>
  <si>
    <t>C-(C)(H)3:2|C-(C)4:1|C[d]-(C)(H):1|C[d]-(C)2:1|C-(C[d])(C)(H)2:1|C-(C[d])(H)3:2|O-(C)2:2|C-(C)(H)(O)2:1|C-(H)3(O):2</t>
  </si>
  <si>
    <t>90474-45-6</t>
  </si>
  <si>
    <t>YPMUOXXJXLOQSW-UHFFFAOYSA-N</t>
  </si>
  <si>
    <t>２－イソブチル－４，６－ジメチルフェノール</t>
  </si>
  <si>
    <t>CC(C)Cc1cc(C)cc(C)c1O</t>
  </si>
  <si>
    <t>C-(C)(H)3:2|C-(C)3(H):1|C-(C[B])(C)(H)2:1|C[B]-(H):2|C[B]-(C):3|C-(C[B])(H)3:2|O-(C[B])(H):1|C[B]-(O):1</t>
  </si>
  <si>
    <t>93762-13-1</t>
  </si>
  <si>
    <t>VUPPMERFDOUARD-UHFFFAOYSA-N</t>
  </si>
  <si>
    <t>ビス（３，５，５－トリメチルヘキシル）＝スクシナート</t>
  </si>
  <si>
    <t>CC(CCOC(=O)CCC(=O)OCCC(C)CC(C)(C)C)CC(C)(C)C</t>
  </si>
  <si>
    <t>C-(C)(H)3:8|C-(C)2(H)2:4|C-(C)3(H):2|C-(C)4:2|CO-(C)(O):2|O-(C)(CO):2|C-(C)(H)2(CO):2|C-(C)(H)2(O):2</t>
  </si>
  <si>
    <t>67746-31-0</t>
  </si>
  <si>
    <t>CBRXKJQGYHDDIZ-YFHOEESVSA-N</t>
  </si>
  <si>
    <t>４－メチル－２－プロピルヘキサ－２－エン－１－オール</t>
  </si>
  <si>
    <t>CCC\C(=C\C(C)CC)\CO</t>
  </si>
  <si>
    <t>84195-75-5</t>
  </si>
  <si>
    <t>KHRVSSXNHCFXGA-UHFFFAOYSA-N</t>
  </si>
  <si>
    <t>ビニル＝２，２，５，５－テトラメチルヘキサノアート</t>
  </si>
  <si>
    <t>CC(C)(C)CCC(C)(C)C(=O)OC=C</t>
  </si>
  <si>
    <t>C-(C)(H)3:5|C-(C)2(H)2:2|C-(C)4:1|C[d]-(H)2:1|CO-(C)(O):1|O-(C[d])(CO):1|C[d]-(H)(O):1|C-(C)3(CO):1</t>
  </si>
  <si>
    <t>84681-83-4</t>
  </si>
  <si>
    <t>VXIGNRZQXAHCMN-NTMALXAHSA-N</t>
  </si>
  <si>
    <t>３－プロピルヘプタ－２－エンニトリル</t>
  </si>
  <si>
    <t>CCCC\C(=C/C#N)\CCC</t>
  </si>
  <si>
    <t>C-(C)(H)3:2|C-(C)2(H)2:3|C[d]-(C)2:1|C-(C[d])(C)(H)2:2|C[d]-(H)(CN):1</t>
  </si>
  <si>
    <t>84650-69-1</t>
  </si>
  <si>
    <t>CNMWHDXYWDRZLD-UHFFFAOYSA-N</t>
  </si>
  <si>
    <t>３－［（２－エチルヘキシル）アミノ］プロパンニトリル</t>
  </si>
  <si>
    <t>CCCCC(CC)CNCCC#N</t>
  </si>
  <si>
    <t>C-(C)(H)3:2|C-(C)2(H)2:4|C-(C)3(H):1|C-(C)(H)2(N):2|N-(C)2(H):1|C-(C)(H)2(CN):1</t>
  </si>
  <si>
    <t>85455-53-4</t>
  </si>
  <si>
    <t>QXAKJXZXSHFUGJ-UHFFFAOYSA-N</t>
  </si>
  <si>
    <t>１－（ブチルアミノ）－４－［（２－エチルヘキシル）アミノ］－９，１０－アントラキノン</t>
  </si>
  <si>
    <t>CCCCNc1ccc(NCC(CC)CCCC)c2C(=O)c3ccccc3C(=O)c12</t>
  </si>
  <si>
    <t>C-(C)(H)3:3|C-(C)2(H)2:6|C-(C)3(H):1|C[B]-(H):6|CO-(C[B])2:2|C[B]-(CO):4|C-(C)(H)2(N):2|N-(C[B])(C)(H):2|C[B]-(N):2</t>
  </si>
  <si>
    <t>85409-57-0</t>
  </si>
  <si>
    <t>UAWLYFQIAWYUDA-UHFFFAOYSA-N</t>
  </si>
  <si>
    <t>１－（ブチルアミノ）－４－（イソペンチルアミノ）－９，１０－アントラキノン</t>
  </si>
  <si>
    <t>CCCCNc1ccc(NCCC(C)C)c2C(=O)c3ccccc3C(=O)c12</t>
  </si>
  <si>
    <t>C-(C)(H)3:3|C-(C)2(H)2:3|C-(C)3(H):1|C[B]-(H):6|CO-(C[B])2:2|C[B]-(CO):4|C-(C)(H)2(N):2|N-(C[B])(C)(H):2|C[B]-(N):2</t>
  </si>
  <si>
    <t>69205-08-9</t>
  </si>
  <si>
    <t>VJMUYXUHYWZMAT-UHFFFAOYSA-N</t>
  </si>
  <si>
    <t>２－メチルブチル＝ノナノアート</t>
  </si>
  <si>
    <t>CCCCCCCCC(=O)OCC(C)CC</t>
  </si>
  <si>
    <t>69112-21-6</t>
  </si>
  <si>
    <t>（Ｅ）－ヘキサ－３－エナール</t>
  </si>
  <si>
    <t>68922-09-8</t>
  </si>
  <si>
    <t>QYJBELHRBOPNBJ-UHFFFAOYSA-N</t>
  </si>
  <si>
    <t>２－メトキシ－４－（１，７，７－トリメチルビシクロ［２．２．１］ヘプタ－２－イル）シクロヘキサノール</t>
  </si>
  <si>
    <t>COC1CC(CCC1O)C2CC3CCC2(C)C3(C)C</t>
  </si>
  <si>
    <t>68922-03-2</t>
  </si>
  <si>
    <t>WYUWHCDYSJXTHL-UHFFFAOYSA-N</t>
  </si>
  <si>
    <t>５－デシルオキサン－２－オン</t>
  </si>
  <si>
    <t>CCCCCCCCCCC1CCC(=O)OC1</t>
  </si>
  <si>
    <t>C-(C)(H)3:1|C-(C)2(H)2:10|C-(C)3(H):1|CO-(C)(O):1|O-(C)(CO):1|C-(C)(H)2(CO):1|C-(C)(H)2(O):1</t>
  </si>
  <si>
    <t>68900-87-8</t>
  </si>
  <si>
    <t>BDGQTWOHKASHQU-MDZDMXLPSA-N</t>
  </si>
  <si>
    <t>（Ｅ）－ドデカ－３－エン－１－オール</t>
  </si>
  <si>
    <t>CCCCCCCC\C=C\CCO</t>
  </si>
  <si>
    <t>68900-86-7</t>
  </si>
  <si>
    <t>DQELOVNSWGCVQZ-VAWYXSNFSA-N</t>
  </si>
  <si>
    <t>（Ｅ）－テトラデカ－３－エン－１－オール</t>
  </si>
  <si>
    <t>CCCCCCCCCC\C=C\CCO</t>
  </si>
  <si>
    <t>69038-78-4</t>
  </si>
  <si>
    <t>VIKVSUVYUVJHOA-BUHFOSPRSA-N</t>
  </si>
  <si>
    <t>オクチル＝３－フェニルアクリラート</t>
  </si>
  <si>
    <t>CCCCCCCCOC(=O)\C=C\c1ccccc1</t>
  </si>
  <si>
    <t>C-(C)(H)3:1|C-(C)2(H)2:6|C[d]-C[B](H):1|C[B]-(H):5|C[B]-(C[d]):1|CO-(C[d])(O):1|O-(C)(CO):1|C[d]-(H)(CO):1|C-(C)(H)2(O):1</t>
  </si>
  <si>
    <t>68922-00-9</t>
  </si>
  <si>
    <t>JTZDGEKMDBKLAI-MDZDMXLPSA-N</t>
  </si>
  <si>
    <t>ノナ－２－エン－１－イル＝ブチラート</t>
  </si>
  <si>
    <t>CCCCCC\C=C\COC(=O)CCC</t>
  </si>
  <si>
    <t>68957-31-3</t>
  </si>
  <si>
    <t>MJELJHFNXRAPHF-UHFFFAOYSA-N</t>
  </si>
  <si>
    <t>Ｎ－エチル－Ｎ－［（ウンデカフルオロペンチル）スルホニル］グリシン</t>
  </si>
  <si>
    <t>CCN(CC(=O)O)S(=O)(=O)C(F)(F)C(F)(F)C(F)(F)C(F)(F)C(F)(F)F</t>
  </si>
  <si>
    <t>C-(C)(H)3:1|CO-(C)(O):1|O-(CO)(H):1|C-(C)(H)2(N):1|C-(H)2(N)(CO):1|N-(C)2(S):1|N-(C)2(SO2):1|C-(C)(F)3:1|C-(C)2(F)2:3</t>
  </si>
  <si>
    <t>68957-32-4</t>
  </si>
  <si>
    <t>ISFCQODURJEALJ-UHFFFAOYSA-N</t>
  </si>
  <si>
    <t>Ｎ－エチル－Ｎ－［（トリデカフルオロヘキシル）スルホニル］グリシン</t>
  </si>
  <si>
    <t>CCN(CC(=O)O)S(=O)(=O)C(F)(F)C(F)(F)C(F)(F)C(F)(F)C(F)(F)C(F)(F)F</t>
  </si>
  <si>
    <t>C-(C)(H)3:1|CO-(C)(O):1|O-(CO)(H):1|C-(C)(H)2(N):1|C-(H)2(N)(CO):1|N-(C)2(S):1|N-(C)2(SO2):1|C-(C)(F)3:1|C-(C)2(F)2:4</t>
  </si>
  <si>
    <t>68683-38-5</t>
  </si>
  <si>
    <t>XOUXWTUUVBTGSO-AATRIKPKSA-N</t>
  </si>
  <si>
    <t>３－（４，６，８－トリメチルノナ－２－エン－１－イル）ジヒドロフラン－２，５－ジオン</t>
  </si>
  <si>
    <t>CC(C)CC(C)CC(C)\C=C\CC1CC(=O)OC1=O</t>
  </si>
  <si>
    <t>C-(C)(H)3:4|C-(C)2(H)2:2|C-(C)3(H):2|C[d]-(C)(H):2|C-(C[d])(C)(H)2:1|C-(C[d])(C)2(H):1|CO-(C)(O):2|O-(CO)2,aliphatic:1|C-(C)2(H)(CO):1|C-(C)(H)2(CO):1</t>
  </si>
  <si>
    <t>68892-12-6</t>
  </si>
  <si>
    <t>KJGKGAPEKFTEIL-UHFFFAOYSA-N</t>
  </si>
  <si>
    <t>Ｎ－エチル－Ｎ－ベンジル－ｍ－トルイジンスルホン酸</t>
  </si>
  <si>
    <t>CCN(Cc1ccccc1S(=O)(=O)O)c2cccc(C)c2</t>
  </si>
  <si>
    <t>68892-28-4</t>
  </si>
  <si>
    <t>GCXJNBMVOYFNMN-UHFFFAOYSA-N</t>
  </si>
  <si>
    <t>２－（１，２－ジメチルプロピル）－９，１０－アントラキノン</t>
  </si>
  <si>
    <t>CC(C)C(C)c1ccc2C(=O)c3ccccc3C(=O)c2c1</t>
  </si>
  <si>
    <t>C-(C)(H)3:3|C-(C)3(H):1|C-(C[B])(C)2(H):1|C[B]-(H):7|C[B]-(C):1|CO-(C[B])2:2|C[B]-(CO):4</t>
  </si>
  <si>
    <t>68892-27-3</t>
  </si>
  <si>
    <t>DQELOVNSWGCVQZ-QXMHVHEDSA-N</t>
  </si>
  <si>
    <t>（Ｚ）－テトラデカ－３－エン－１－オール</t>
  </si>
  <si>
    <t>CCCCCCCCCC\C=C/CCO</t>
  </si>
  <si>
    <t>68849-44-5</t>
  </si>
  <si>
    <t>CJONEYCGBCRINF-UHFFFAOYSA-N</t>
  </si>
  <si>
    <t>２－［（ドデカノイルオキシ）メチル］－２－（ヒドロキシメチル）ブチル＝ドデカノアート</t>
  </si>
  <si>
    <t>CCCCCCCCCCCC(=O)OCC(CC)(CO)COC(=O)CCCCCCCCCCC</t>
  </si>
  <si>
    <t>C-(C)(H)3:3|C-(C)2(H)2:19|C-(C)4:1|CO-(C)(O):2|O-(C)(CO):2|O-(C)(H):1|C-(C)(H)2(CO):2|C-(C)(H)2(O):1|C-(C)(H)2(O):2</t>
  </si>
  <si>
    <t>68891-95-2</t>
  </si>
  <si>
    <t>CHPQWDBBFXQHQC-UHFFFAOYSA-N</t>
  </si>
  <si>
    <t>２，６，６，８－テトラメチルトリシクロ［５．３．１．０（１，５）］ウンデカン－９－オン</t>
  </si>
  <si>
    <t>CC1CCC2C(C)(C)C3CC12CC(=O)C3C</t>
  </si>
  <si>
    <t>36748-82-0</t>
  </si>
  <si>
    <t>PRCGAVVRFUPYKL-UHFFFAOYSA-N</t>
  </si>
  <si>
    <t>３－メチル－５－フェニル－２－ペンタノール</t>
  </si>
  <si>
    <t>CC(O)C(C)CCc1ccccc1</t>
  </si>
  <si>
    <t>36826-83-2</t>
  </si>
  <si>
    <t>UGJBFCXWPCFKSG-UHFFFAOYSA-N</t>
  </si>
  <si>
    <t>オクタデシル＝１２－ヒドロキシオクタデカノアート</t>
  </si>
  <si>
    <t>CCCCCCCCCCCCCCCCCCOC(=O)CCCCCCCCCCC(O)CCCCCC</t>
  </si>
  <si>
    <t>C-(C)(H)3:2|C-(C)2(H)2:30|CO-(C)(O):1|O-(C)(CO):1|O-(C)(H):1|C-(C)(H)2(CO):1|C-(C)2(H)(O),alcohpls/peroxides:1|C-(C)(H)2(O):1</t>
  </si>
  <si>
    <t>40165-68-2</t>
  </si>
  <si>
    <t>JTQQDDNCCLCMER-CLFAGFIQSA-N</t>
  </si>
  <si>
    <t>（Ｚ）－Ｎ－［（Ｚ）－オクタデカ－９－エン－１－イル］オクタデカ－９－エン－１－アミン</t>
  </si>
  <si>
    <t>CCCCCCCC\C=C/CCCCCCCCNCCCCCCCC\C=C/CCCCCCCC</t>
  </si>
  <si>
    <t>C-(C)(H)3:2|C-(C)2(H)2:24|C[d]-(C)(H):4|C-(C[d])(C)(H)2:4|C-(C)(H)2(N):2|N-(C)2(H):1</t>
  </si>
  <si>
    <t>36685-97-9</t>
  </si>
  <si>
    <t>CUSUFTNOPPMGBK-UHFFFAOYSA-N</t>
  </si>
  <si>
    <t>デシル＝ベンゾアート</t>
  </si>
  <si>
    <t>CCCCCCCCCCOC(=O)c1ccccc1</t>
  </si>
  <si>
    <t>C-(C)(H)3:1|C-(C)2(H)2:8|C[B]-(H):5|CO-(C[B])(O):1|O-(C)(CO):1|C-(C)(H)2(O):1|C[B]-(CO):1</t>
  </si>
  <si>
    <t>36341-65-8</t>
  </si>
  <si>
    <t>HURZPRHLIMBWPK-UHFFFAOYSA-N</t>
  </si>
  <si>
    <t>３－（ヘキサデシルアミノ）プロパンニトリル</t>
  </si>
  <si>
    <t>CCCCCCCCCCCCCCCCNCCC#N</t>
  </si>
  <si>
    <t>C-(C)(H)3:1|C-(C)2(H)2:14|C-(C)(H)2(N):2|N-(C)2(H):1|C-(C)(H)2(CN):1</t>
  </si>
  <si>
    <t>36617-27-3</t>
  </si>
  <si>
    <t>CTWLAMKOJQOQLN-UHFFFAOYSA-N</t>
  </si>
  <si>
    <t>トリデシル＝テトラデカノアート</t>
  </si>
  <si>
    <t>CCCCCCCCCCCCCOC(=O)CCCCCCCCCCCCC</t>
  </si>
  <si>
    <t>40239-01-8</t>
  </si>
  <si>
    <t>HSCMOVWILATROF-UHFFFAOYSA-N</t>
  </si>
  <si>
    <t>４，６，６－トリメチルヘプタン－２－オン</t>
  </si>
  <si>
    <t>CC(CC(=O)C)CC(C)(C)C</t>
  </si>
  <si>
    <t>C-(C)(H)3:4|C-(C)2(H)2:1|C-(C)3(H):1|C-(C)4:1|CO-(C)2:1|C-(C)(H)2(CO):1|C-(H)3(CO):1</t>
  </si>
  <si>
    <t>539-17-3</t>
  </si>
  <si>
    <t>BVRIUXYMUSKBHG-WUKNDPDISA-N</t>
  </si>
  <si>
    <t>ディスパーズ　ブラック－３</t>
  </si>
  <si>
    <t>CN(C)c1ccc(cc1)\N=N\c2ccc(N)cc2</t>
  </si>
  <si>
    <t>C[B]-(H):8|C-(H)3(N):2|N-(C[B])(H)2:1|N-(C[B])(C)2:1|N[A]-(C[B]):2|C[B]-(C[B])2(N[A]):2|C[B]-(N):2</t>
  </si>
  <si>
    <t>2499-95-8</t>
  </si>
  <si>
    <t>LNMQRPPRQDGUDR-UHFFFAOYSA-N</t>
  </si>
  <si>
    <t>ヘキシル＝アクリラート</t>
  </si>
  <si>
    <t>CCCCCCOC(=O)C=C</t>
  </si>
  <si>
    <t>C-(C)(H)3:1|C-(C)2(H)2:4|C[d]-(H)2:1|CO-(C[d])(O):1|O-(C)(CO):1|C[d]-(H)(CO):1|C-(C)(H)2(O):1</t>
  </si>
  <si>
    <t>2219-78-5</t>
  </si>
  <si>
    <t>ZUDAICPAUJSPHK-UHFFFAOYSA-N</t>
  </si>
  <si>
    <t>２－エチル－４，５－ジメチルフェノール</t>
  </si>
  <si>
    <t>CCc1cc(C)c(C)cc1O</t>
  </si>
  <si>
    <t>2724-57-4</t>
  </si>
  <si>
    <t>YYVJAABUJYRQJO-UHFFFAOYSA-N</t>
  </si>
  <si>
    <t>１２－メチルトリデカン酸</t>
  </si>
  <si>
    <t>CC(C)CCCCCCCCCCC(=O)O</t>
  </si>
  <si>
    <t>C-(C)(H)3:2|C-(C)2(H)2:9|C-(C)3(H):1|CO-(C)(O):1|O-(CO)(H):1|C-(C)(H)2(CO):1</t>
  </si>
  <si>
    <t>72386-20-0</t>
  </si>
  <si>
    <t>OSQMMONNVPMEIO-UHFFFAOYSA-N</t>
  </si>
  <si>
    <t>２－エチル－５－プロピルフェノール</t>
  </si>
  <si>
    <t>CCCc1ccc(CC)c(O)c1</t>
  </si>
  <si>
    <t>2206-89-5</t>
  </si>
  <si>
    <t>WHBAYNMEIXUTJV-UHFFFAOYSA-N</t>
  </si>
  <si>
    <t>アクリル酸－２－クロロエチル</t>
  </si>
  <si>
    <t>ClCCOC(=O)C=C</t>
  </si>
  <si>
    <t>C[d]-(H)2:1|CO-(C[d])(O):1|O-(C)(CO):1|C[d]-(H)(CO):1|C-(C)(H)2(O):1|C-(C)(H)2(Cl):1</t>
  </si>
  <si>
    <t>6624-70-0</t>
  </si>
  <si>
    <t>HIEOGLNFUKBFCF-UHFFFAOYSA-N</t>
  </si>
  <si>
    <t>ジイソペンチル＝アジパート</t>
  </si>
  <si>
    <t>CC(C)CCOC(=O)CCCCC(=O)OCCC(C)C</t>
  </si>
  <si>
    <t>C-(C)(H)3:4|C-(C)2(H)2:4|C-(C)3(H):2|CO-(C)(O):2|O-(C)(CO):2|C-(C)(H)2(CO):2|C-(C)(H)2(O):2</t>
  </si>
  <si>
    <t>2316-92-9</t>
  </si>
  <si>
    <t>ICTHGQKQYABWMV-UHFFFAOYSA-N</t>
  </si>
  <si>
    <t>４－（２，２－ジメチルプロピル）フェノール</t>
  </si>
  <si>
    <t>CC(C)(C)Cc1ccc(O)cc1</t>
  </si>
  <si>
    <t>C-(C)(H)3:3|C-(C)4:1|C-(C[B])(C)(H)2:1|C[B]-(H):4|C[B]-(C):1|O-(C[B])(H):1|C[B]-(O):1</t>
  </si>
  <si>
    <t>2426-54-2</t>
  </si>
  <si>
    <t>QHVBLSNVXDSMEB-UHFFFAOYSA-N</t>
  </si>
  <si>
    <t>２－（ジエチルアミノ）エチル＝アクリラート</t>
  </si>
  <si>
    <t>CCN(CC)CCOC(=O)C=C</t>
  </si>
  <si>
    <t>C-(C)(H)3:2|C[d]-(H)2:1|CO-(C[d])(O):1|O-(C)(CO):1|C[d]-(H)(CO):1|C-(C)(H)2(O):1|C-(C)(H)2(N):3|N-(C)3:1</t>
  </si>
  <si>
    <t>86-26-0</t>
  </si>
  <si>
    <t>NLWCWEGVNJVLAX-UHFFFAOYSA-N</t>
  </si>
  <si>
    <t>２－メトキシビフェニル</t>
  </si>
  <si>
    <t>COc1ccccc1c2ccccc2</t>
  </si>
  <si>
    <t>1916-07-0</t>
  </si>
  <si>
    <t>KACHFMOHOPLTNX-UHFFFAOYSA-N</t>
  </si>
  <si>
    <t>メチル＝３，４，５－トリメトキシベンゾアート</t>
  </si>
  <si>
    <t>COC(=O)c1cc(OC)c(OC)c(OC)c1</t>
  </si>
  <si>
    <t>C[B]-(H):2|CO-(C[B])(O):1|O-(C)(CO):1|O-(C[B])(C):3|C-(H)3(O):4|C[B]-(O):3|C[B]-(CO):1</t>
  </si>
  <si>
    <t>139-59-3</t>
  </si>
  <si>
    <t>WOYZXEVUWXQVNV-UHFFFAOYSA-N</t>
  </si>
  <si>
    <t>４－アミノジフェニルエーテル</t>
  </si>
  <si>
    <t>Nc1ccc(Oc2ccccc2)cc1</t>
  </si>
  <si>
    <t>72386-21-1</t>
  </si>
  <si>
    <t>QSYPQYCVWIXYRR-UHFFFAOYSA-N</t>
  </si>
  <si>
    <t>５－ブチル－２－エチルフェノール</t>
  </si>
  <si>
    <t>CCCCc1ccc(CC)c(O)c1</t>
  </si>
  <si>
    <t>10022-60-3</t>
  </si>
  <si>
    <t>BSJVZANRYHAYEA-UHFFFAOYSA-N</t>
  </si>
  <si>
    <t>ビス（２－エチルブチル）＝アジパート</t>
  </si>
  <si>
    <t>CCC(CC)COC(=O)CCCCC(=O)OCC(CC)CC</t>
  </si>
  <si>
    <t>C-(C)(H)3:4|C-(C)2(H)2:6|C-(C)3(H):2|CO-(C)(O):2|O-(C)(CO):2|C-(C)(H)2(CO):2|C-(C)(H)2(O):2</t>
  </si>
  <si>
    <t>20116-65-8</t>
  </si>
  <si>
    <t>GICLKLDOSTVQQA-UHFFFAOYSA-N</t>
  </si>
  <si>
    <t>ジメチル＝４－メチルフタラート</t>
  </si>
  <si>
    <t>COC(=O)c1ccc(C)cc1C(=O)OC</t>
  </si>
  <si>
    <t>C[B]-(H):3|C[B]-(C):1|C-(C[B])(H)3:1|CO-(C[B])(O):2|O-(C)(CO):2|C-(H)3(O):2|C[B]-(CO):2</t>
  </si>
  <si>
    <t>14186-60-8</t>
  </si>
  <si>
    <t>DXIRJLBDSXBZCS-UHFFFAOYSA-N</t>
  </si>
  <si>
    <t>ジメチル＝２－メチルテレフタラート</t>
  </si>
  <si>
    <t>COC(=O)c1ccc(C(=O)OC)c(C)c1</t>
  </si>
  <si>
    <t>23038-61-1</t>
  </si>
  <si>
    <t>MTDRWWFCMSDTBL-UHFFFAOYSA-N</t>
  </si>
  <si>
    <t>ジメチル＝４－メチルイソフタラート</t>
  </si>
  <si>
    <t>COC(=O)c1ccc(C)c(c1)C(=O)OC</t>
  </si>
  <si>
    <t>1807-55-2</t>
  </si>
  <si>
    <t>ZMVMYBGDGJLCHV-UHFFFAOYSA-N</t>
  </si>
  <si>
    <t>４，４’－メチレンビス（Ｎ－メチルアニリン）</t>
  </si>
  <si>
    <t>CNc1ccc(Cc2ccc(NC)cc2)cc1</t>
  </si>
  <si>
    <t>C-(C[B])2(H)2:1|C[B]-(H):8|C[B]-(C):2|C-(H)3(N):2|N-(C[B])(C)(H):2|C[B]-(N):2</t>
  </si>
  <si>
    <t>871-22-7</t>
  </si>
  <si>
    <t>SWTCCCJQNPGXLQ-UHFFFAOYSA-N</t>
  </si>
  <si>
    <t>１－（１－ブトキシエトキシ）ブタン</t>
  </si>
  <si>
    <t>CCCCOC(C)OCCCC</t>
  </si>
  <si>
    <t>94134-32-4</t>
  </si>
  <si>
    <t>BMSNGGLCKZGIEY-UHFFFAOYSA-N</t>
  </si>
  <si>
    <t>ブチル＝４－ｔｅｒｔ－ブチルベンゾアート</t>
  </si>
  <si>
    <t>CCCCOC(=O)c1ccc(cc1)C(C)(C)C</t>
  </si>
  <si>
    <t>C-(C)(H)3:4|C-(C)2(H)2:2|C-(C[B])(C)3:1|C[B]-(H):4|C[B]-(C):1|CO-(C[B])(O):1|O-(C)(CO):1|C-(C)(H)2(O):1|C[B]-(CO):1</t>
  </si>
  <si>
    <t>21722-83-8</t>
  </si>
  <si>
    <t>NOTFZGFABLVTIG-UHFFFAOYSA-N</t>
  </si>
  <si>
    <t>２－シクロヘキシルエチル＝アセタート</t>
  </si>
  <si>
    <t>CC(=O)OCCC1CCCCC1</t>
  </si>
  <si>
    <t>C-(C)2(H)2:6|C-(C)3(H):1|CO-(C)(O):1|O-(C)(CO):1|C-(H)3(CO):1|C-(C)(H)2(O):1</t>
  </si>
  <si>
    <t>24124-40-1</t>
  </si>
  <si>
    <t>LQWXDEOZWGMSAR-UHFFFAOYSA-N</t>
  </si>
  <si>
    <t>１－アミノ－４－（３－アミノ－２，４，６－トリメチル－５－スルホアニリノ）－９，１０－ジオキソ－９，１０－ジヒドロアントラセン－２－スルホン酸</t>
  </si>
  <si>
    <t>Cc1c(N)c(C)c(c(C)c1Nc2cc(c(N)c3C(=O)c4ccccc4C(=O)c23)S(=O)(=O)O)S(=O)(=O)O</t>
  </si>
  <si>
    <t>C[B]-(H):5|C[B]-(C):3|C-(C[B])(H)3:3|CO-(C[B])2:2|C[B]-(CO):4|N-(C[B])(H)2:2|N-(C[B])2(H):1|C[B]-(N):4|C[B]-(SO2):2|C[B]-(S):2</t>
  </si>
  <si>
    <t>116-75-6</t>
  </si>
  <si>
    <t>DMDRBXCDTZRMHZ-UHFFFAOYSA-N</t>
  </si>
  <si>
    <t>１，４－ビス（メシチルアミノ）－９，１０－アントラキノン</t>
  </si>
  <si>
    <t>Cc1cc(C)c(Nc2ccc(Nc3c(C)cc(C)cc3C)c4C(=O)c5ccccc5C(=O)c24)c(C)c1</t>
  </si>
  <si>
    <t>C[B]-(H):10|C[B]-(C):6|C-(C[B])(H)3:6|CO-(C[B])2:2|C[B]-(CO):4|N-(C[B])2(H):2|C[B]-(N):4</t>
  </si>
  <si>
    <t>71873-61-5</t>
  </si>
  <si>
    <t>NILBWBQAUNENGK-UHFFFAOYSA-N</t>
  </si>
  <si>
    <t>１，８－ジアニリノ－４，５－ジヒドロキシ－９，１０－アントラキノン</t>
  </si>
  <si>
    <t>Oc1ccc(Nc2ccccc2)c3C(=O)c4c(Nc5ccccc5)ccc(O)c4C(=O)c13</t>
  </si>
  <si>
    <t>143-25-9</t>
  </si>
  <si>
    <t>オクタデカ－１１－エン酸</t>
  </si>
  <si>
    <t>3386-63-8</t>
  </si>
  <si>
    <t>QXJSBBXBKPUZAA-CMDGGOBGSA-N</t>
  </si>
  <si>
    <t>オクタデカ－１０－エン酸</t>
  </si>
  <si>
    <t>CCCCCCC\C=C\CCCCCCCCC(=O)O</t>
  </si>
  <si>
    <t>7378-88-3</t>
  </si>
  <si>
    <t>OXEDXHIBHVMDST-VOTSOKGWSA-N</t>
  </si>
  <si>
    <t>オクタデカ－１２－エン酸</t>
  </si>
  <si>
    <t>CCCCC\C=C\CCCCCCCCCCC(=O)O</t>
  </si>
  <si>
    <t>14122-42-0</t>
  </si>
  <si>
    <t>RVUCYJXFCAVHNC-VAWYXSNFSA-N</t>
  </si>
  <si>
    <t>オクタデカ－７－エン酸</t>
  </si>
  <si>
    <t>CCCCCCCCCC\C=C\CCCCCC(=O)O</t>
  </si>
  <si>
    <t>5340-63-6</t>
  </si>
  <si>
    <t>LKOVPWSSZFDYPG-WUKNDPDISA-N</t>
  </si>
  <si>
    <t>オクタデカ－２－エン酸</t>
  </si>
  <si>
    <t>CCCCCCCCCCCCCCC\C=C\C(=O)O</t>
  </si>
  <si>
    <t>C-(C)(H)3:1|C-(C)2(H)2:13|C[d]-(C)(H):1|C-(C[d])(C)(H)2:1|CO-(C[d])(O):1|O-(CO)(H):1|C[d]-(H)(CO):1</t>
  </si>
  <si>
    <t>7378-89-4</t>
  </si>
  <si>
    <t>BDLLSHRIFPDGQB-AATRIKPKSA-N</t>
  </si>
  <si>
    <t>オクタデカ－１３－エン酸</t>
  </si>
  <si>
    <t>CCCC\C=C\CCCCCCCCCCCC(=O)O</t>
  </si>
  <si>
    <t>4682-40-0</t>
  </si>
  <si>
    <t>AQWHMKSIVLSRNY-BUHFOSPRSA-N</t>
  </si>
  <si>
    <t>オクタデカ－５－エン酸</t>
  </si>
  <si>
    <t>CCCCCCCCCCCC\C=C\CCCC(=O)O</t>
  </si>
  <si>
    <t>4712-34-9</t>
  </si>
  <si>
    <t>オクタデカ－６－エン酸</t>
  </si>
  <si>
    <t>21739-80-0</t>
  </si>
  <si>
    <t>JQBJOWDLTJOBRO-SNAWJCMRSA-N</t>
  </si>
  <si>
    <t>オクタデカ－１４－エン酸</t>
  </si>
  <si>
    <t>CCC\C=C\CCCCCCCCCCCCC(=O)O</t>
  </si>
  <si>
    <t>63321-70-0</t>
  </si>
  <si>
    <t>HPUAIVNIHNEYPO-UHFFFAOYSA-N</t>
  </si>
  <si>
    <t>２－エチルヘキシル＝オクタノアート</t>
  </si>
  <si>
    <t>CCCCCCCC(=O)OCC(CC)CCCC</t>
  </si>
  <si>
    <t>7779-72-8</t>
  </si>
  <si>
    <t>LBKWGGFVEDOVEP-UHFFFAOYSA-N</t>
  </si>
  <si>
    <t>イソペンチル＝ピルバート</t>
  </si>
  <si>
    <t>CC(C)CCOC(=O)C(=O)C</t>
  </si>
  <si>
    <t>C-(C)(H)3:2|C-(C)2(H)2:1|C-(C)3(H):1|CO-(C)(CO):1|CO-(O)(CO):1|O-(C)(CO):1|C-(H)3(CO):1|C-(C)(H)2(O):1</t>
  </si>
  <si>
    <t>68479-72-1</t>
  </si>
  <si>
    <t>AMVDHHPLWPTQMD-UHFFFAOYSA-N</t>
  </si>
  <si>
    <t>２，２－ビス［（オクタノイルオキシ）メチル］プロパン－１，３－ジイル＝ジデカノアート</t>
  </si>
  <si>
    <t>CCCCCCCCCC(=O)OCC(COC(=O)CCCCCCC)(COC(=O)CCCCCCC)COC(=O)CCCCCCCCC</t>
  </si>
  <si>
    <t>68480-28-4</t>
  </si>
  <si>
    <t>ZCROFVOAWLRGFY-UHFFFAOYSA-N</t>
  </si>
  <si>
    <t>３－メチルブタ－２－エン－１－イル＝ホルマート</t>
  </si>
  <si>
    <t>CC(=CCOC=O)C</t>
  </si>
  <si>
    <t>C[d]-(C)(H):1|C[d]-(C)2:1|C-(C[d])(H)3:2|CO-(H)(O):1|O-(C)(CO):1|C-(C[d])(H)2(O):1</t>
  </si>
  <si>
    <t>68480-17-1</t>
  </si>
  <si>
    <t>KUZMAEUMYSXKOU-UHFFFAOYSA-N</t>
  </si>
  <si>
    <t>１－（２，６，６－トリメチルシクロヘキサ－２－エン－１－イル）ペンタン－３－オン</t>
  </si>
  <si>
    <t>CCC(=O)CCC1C(=CCCC1(C)C)C</t>
  </si>
  <si>
    <t>C-(C)(H)3:3|C-(C)2(H)2:2|C-(C)4:1|C[d]-(C)(H):1|C[d]-(C)2:1|C-(C[d])(C)(H)2:1|C-(C[d])(C)2(H):1|C-(C[d])(H)3:1|CO-(C)2:1|C-(C)(H)2(CO):2</t>
  </si>
  <si>
    <t>7778-96-3</t>
  </si>
  <si>
    <t>OZAWINZSOFVOBJ-AWEZNQCLSA-N</t>
  </si>
  <si>
    <t>（３Ｓ）－３，７－ジメチルオクタ－７－エン－１－イル＝３－メチルブタノアート</t>
  </si>
  <si>
    <t>CC(C)CC(=O)OCC[C@@H](C)CCCC(=C)C</t>
  </si>
  <si>
    <t>C-(C)(H)3:3|C-(C)2(H)2:3|C-(C)3(H):2|C[d]-(H)2:1|C[d]-(C)2:1|C-(C[d])(C)(H)2:1|C-(C[d])(H)3:1|CO-(C)(O):1|O-(C)(CO):1|C-(C)(H)2(CO):1|C-(C)(H)2(O):1</t>
  </si>
  <si>
    <t>7774-96-1</t>
  </si>
  <si>
    <t>QUUXIMKMPYPPDM-ONEGZZNKSA-N</t>
  </si>
  <si>
    <t>２－メトキシ－４－（１－プロパ－１－エン－１－イル）フェニル＝ホルマート</t>
  </si>
  <si>
    <t>COc1cc(\C=C\C)ccc1OC=O</t>
  </si>
  <si>
    <t>C[d]-(C)(H):1|C[d]-C[B](H):1|C[B]-(H):3|C[B]-(C[d]):1|C-(C[d])(H)3:1|CO-(H)(O):1|O-(C[B])(CO):1|O-(C[B])(C):1|C-(H)3(O):1|C[B]-(O):2</t>
  </si>
  <si>
    <t>68480-26-2</t>
  </si>
  <si>
    <t>UEGGJCHDRZTQMF-OUKQBFOZSA-N</t>
  </si>
  <si>
    <t>トリデカ－２－エン－１－イル＝アセタート</t>
  </si>
  <si>
    <t>CCCCCCCCCC\C=C\COC(=O)C</t>
  </si>
  <si>
    <t>C-(C)(H)3:1|C-(C)2(H)2:8|C[d]-(C)(H):2|C-(C[d])(C)(H)2:1|CO-(C)(O):1|O-(C)(CO):1|C-(H)3(CO):1|C-(C[d])(H)2(O):1</t>
  </si>
  <si>
    <t>7775-00-0</t>
  </si>
  <si>
    <t>RLEFOSDUWZYGOS-UHFFFAOYSA-N</t>
  </si>
  <si>
    <t>３－（４－イソプロピルフェニル）プロパナール</t>
  </si>
  <si>
    <t>CC(C)c1ccc(CCC=O)cc1</t>
  </si>
  <si>
    <t>C-(C)(H)3:2|C-(C[B])(C)(H)2:1|C-(C[B])(C)2(H):1|C[B]-(H):4|C[B]-(C):2|CO-(C)(H):1|C-(C)(H)2(CO):1</t>
  </si>
  <si>
    <t>54736-47-9</t>
  </si>
  <si>
    <t>IFJMAOCMMIEGBE-UHFFFAOYSA-N</t>
  </si>
  <si>
    <t>１－｛［２－（ピペラジン－１－イル）エチル］アミノ｝プロパン－２－オール</t>
  </si>
  <si>
    <t>CC(O)CNCCN1CCNCC1</t>
  </si>
  <si>
    <t>C-(C)(H)3:1|O-(C)(H):1|C-(C)2(H)(O),alcohpls/peroxides:1|C-(C)(H)2(N):7|N-(C)2(H):2|N-(C)3:1</t>
  </si>
  <si>
    <t>55066-48-3</t>
  </si>
  <si>
    <t>OXYRENDGHPGWKV-UHFFFAOYSA-N</t>
  </si>
  <si>
    <t>３－メチル－５－フェニルペンタン－１－オール</t>
  </si>
  <si>
    <t>CC(CCO)CCc1ccccc1</t>
  </si>
  <si>
    <t>C-(C)(H)3:1|C-(C)2(H)2:2|C-(C)3(H):1|C-(C[B])(C)(H)2:1|C[B]-(H):5|C[B]-(C):1|O-(C)(H):1|C-(C)(H)2(O):1</t>
  </si>
  <si>
    <t>55145-34-1</t>
  </si>
  <si>
    <t>RXQJGYAUTJRBMH-UHFFFAOYSA-N</t>
  </si>
  <si>
    <t>２－エチルブチル＝２－エチルブタノアート</t>
  </si>
  <si>
    <t>CCC(CC)COC(=O)C(CC)CC</t>
  </si>
  <si>
    <t>54863-80-8</t>
  </si>
  <si>
    <t>WPSGBOIGKHHPCJ-OHYPFYFLSA-N</t>
  </si>
  <si>
    <t>（Ｚ）－ノナコサ－１４－エン</t>
  </si>
  <si>
    <t>CCCCCCCCCCCCCC\C=C/CCCCCCCCCCCCC</t>
  </si>
  <si>
    <t>C-(C)(H)3:2|C-(C)2(H)2:23|C[d]-(C)(H):2|C-(C[d])(C)(H)2:2</t>
  </si>
  <si>
    <t>54999-00-7</t>
  </si>
  <si>
    <t>LKJAFAGFOFGLLS-CLFAGFIQSA-N</t>
  </si>
  <si>
    <t>［（２－ヒドロキシエチル）イミノ］ジエタン－２，１－ジイル＝ジオレアート</t>
  </si>
  <si>
    <t>CCCCCCCC\C=C/CCCCCCCC(=O)OCCN(CCO)CCOC(=O)CCCCCCC\C=C/CCCCCCCC</t>
  </si>
  <si>
    <t>C-(C)(H)3:2|C-(C)2(H)2:22|C[d]-(C)(H):4|C-(C[d])(C)(H)2:4|CO-(C)(O):2|O-(C)(CO):2|O-(C)(H):1|C-(C)(H)2(CO):2|C-(C)(H)2(O):1|C-(C)(H)2(O):2|C-(C)(H)2(N):3|N-(C)3:1</t>
  </si>
  <si>
    <t>94278-10-1</t>
  </si>
  <si>
    <t>UKYJMLNALVDWAY-UHFFFAOYSA-N</t>
  </si>
  <si>
    <t>ドデシル＝水素＝グルタラート</t>
  </si>
  <si>
    <t>CCCCCCCCCCCCOC(=O)CCCC(=O)O</t>
  </si>
  <si>
    <t>C-(C)(H)3:1|C-(C)2(H)2:11|CO-(C)(O):2|O-(C)(CO):1|O-(CO)(H):1|C-(C)(H)2(CO):2|C-(C)(H)2(O):1</t>
  </si>
  <si>
    <t>94277-02-8</t>
  </si>
  <si>
    <t>IACQBEPHJZDBPN-UHFFFAOYSA-N</t>
  </si>
  <si>
    <t>２，７－ジメチルオクチル＝ブチラート</t>
  </si>
  <si>
    <t>CCCC(=O)OCC(C)CCCCC(C)C</t>
  </si>
  <si>
    <t>95873-44-2</t>
  </si>
  <si>
    <t>LOXNJBRAZNAGGB-UHFFFAOYSA-N</t>
  </si>
  <si>
    <t>２－［２－（２－ブトキシエトキシ）プロポキシ］プロパン－１－オール</t>
  </si>
  <si>
    <t>CCCCOCCOC(C)COC(C)CO</t>
  </si>
  <si>
    <t>C-(C)(H)3:3|C-(C)2(H)2:2|O-(C)2:3|O-(C)(H):1|C-(C)2(H)(O),ethers/esters:2|C-(C)(H)2(O):1|C-(C)(H)2(O):4</t>
  </si>
  <si>
    <t>95873-45-3</t>
  </si>
  <si>
    <t>HJOGMSDBCIAOPG-UHFFFAOYSA-N</t>
  </si>
  <si>
    <t>２－｛［１－（２－ブトキシエトキシ）プロパン－２－イル］オキシ｝プロパン－１－オール</t>
  </si>
  <si>
    <t>CCCCOCCOCC(C)OC(C)CO</t>
  </si>
  <si>
    <t>95873-43-1</t>
  </si>
  <si>
    <t>ZENPKPOPTRKSMJ-UHFFFAOYSA-N</t>
  </si>
  <si>
    <t>１－［２－（２－ブトキシエトキシ）プロポキシ］プロパン－２－オール</t>
  </si>
  <si>
    <t>CCCCOCCOC(C)COCC(C)O</t>
  </si>
  <si>
    <t>93919-93-8</t>
  </si>
  <si>
    <t>（－）－３，７－ジメチルオクタ－６－エン－１－イル＝ホルマート</t>
  </si>
  <si>
    <t>480-41-1</t>
  </si>
  <si>
    <t>FTVWIRXFELQLPI-ZDUSSCGKSA-N</t>
  </si>
  <si>
    <t>（Ｓ）－５，７－ジヒドロキシ－２－（４－ヒドロキシフェニル）クロマン－４－オン</t>
  </si>
  <si>
    <t>Oc1ccc(cc1)[C@@H]2CC(=O)c3c(O)cc(O)cc3O2</t>
  </si>
  <si>
    <t>C[B]-(H):6|C[B]-(C):1|CO-(C[B])(C):1|O-(C[B])(C):1|O-(C[B])(H):3|C-(C)(H)2(CO):1|C-(C[B])(C)(H)(O):1|C[B]-(O):4|C[B]-(CO):1</t>
  </si>
  <si>
    <t>1553-41-9</t>
  </si>
  <si>
    <t>JAZBEHYOTPTENJ-RCHUDCCISA-N</t>
  </si>
  <si>
    <t>イコサ－５，８，１１，１４，１７－ペンタエン酸</t>
  </si>
  <si>
    <t>CC\C=C\C\C=C\C\C=C\C\C=C\C\C=C\CCCC(=O)O</t>
  </si>
  <si>
    <t>C-(C)(H)3:1|C-(C)2(H)2:1|C[d]-(C)(H):10|C-(C[d])(C)(H)2:2|C-(C[d])2(H)2:4|CO-(C)(O):1|O-(CO)(H):1|C-(C)(H)2(CO):1</t>
  </si>
  <si>
    <t>95873-46-4</t>
  </si>
  <si>
    <t>XGSQEQCOQAAOHE-UHFFFAOYSA-N</t>
  </si>
  <si>
    <t>２－（２－ブトキシエトキシ）プロパン－１－オール</t>
  </si>
  <si>
    <t>CCCCOCCOC(C)CO</t>
  </si>
  <si>
    <t>C-(C)(H)3:2|C-(C)2(H)2:2|O-(C)2:2|O-(C)(H):1|C-(C)2(H)(O),ethers/esters:1|C-(C)(H)2(O):1|C-(C)(H)2(O):3</t>
  </si>
  <si>
    <t>94333-43-4</t>
  </si>
  <si>
    <t>XREQPOSOCDVJEU-UHFFFAOYSA-N</t>
  </si>
  <si>
    <t>２－エチル－Ｎ，Ｎ，３－トリメチルペンタンアミド</t>
  </si>
  <si>
    <t>CCC(C)C(CC)C(=O)N(C)C</t>
  </si>
  <si>
    <t>C-(C)(H)3:3|C-(C)2(H)2:2|C-(C)3(H):1|C-(C)2(H)(CO):1|C-(H)3(N):2|CO-(C)(N):1|N-(C)2(CO):1</t>
  </si>
  <si>
    <t>94278-40-7</t>
  </si>
  <si>
    <t>ODIRHDSCHYCWHY-GQCTYLIASA-N</t>
  </si>
  <si>
    <t>ブタ－２－エン－１－イル＝２－メチルブタノアート</t>
  </si>
  <si>
    <t>CCC(C)C(=O)OC\C=C\C</t>
  </si>
  <si>
    <t>C-(C)(H)3:2|C-(C)2(H)2:1|C[d]-(C)(H):2|C-(C[d])(H)3:1|CO-(C)(O):1|O-(C)(CO):1|C-(C)2(H)(CO):1|C-(C[d])(H)2(O):1</t>
  </si>
  <si>
    <t>94291-82-4</t>
  </si>
  <si>
    <t>BUHGPTZACAIKST-CSKARUKUSA-N</t>
  </si>
  <si>
    <t>（Ｅ）－２－プロピルヘプタ－２－エン－１－オール</t>
  </si>
  <si>
    <t>CCCC\C=C(\CO)/CCC</t>
  </si>
  <si>
    <t>C-(C)(H)3:2|C-(C)2(H)2:3|C[d]-(C)(H):1|C[d]-(C)2:1|C-(C[d])(C)(H)2:2|O-(C)(H):1|C-(C[d])(H)2(O):1</t>
  </si>
  <si>
    <t>15537-55-0</t>
  </si>
  <si>
    <t>KXSDPILWMGFJMM-IVZWLZJFSA-N</t>
  </si>
  <si>
    <t>CC(C)[C@]12CC[C@@](C)(O)[C@@H]1C2</t>
  </si>
  <si>
    <t>80867-37-4</t>
  </si>
  <si>
    <t>ZRHZLIPVCIQJNE-UHFFFAOYSA-N</t>
  </si>
  <si>
    <t>５－エチルデカン－５－チオール</t>
  </si>
  <si>
    <t>CCCCCC(S)(CC)CCCC</t>
  </si>
  <si>
    <t>80867-38-5</t>
  </si>
  <si>
    <t>UHWKUFSXTLGDBC-UHFFFAOYSA-N</t>
  </si>
  <si>
    <t>２，４，６－トリメチルノナン－４－チオール</t>
  </si>
  <si>
    <t>CCCC(C)CC(C)(S)CC(C)C</t>
  </si>
  <si>
    <t>C-(C)(H)3:5|C-(C)2(H)2:4|C-(C)3(H):2|C-(C)3(S):1|S-(C)(H):1</t>
  </si>
  <si>
    <t>82774-61-6</t>
  </si>
  <si>
    <t>HWYSAVAYUJTSLU-UHFFFAOYSA-N</t>
  </si>
  <si>
    <t>４－アミノ－３－イソプロピルフェノール</t>
  </si>
  <si>
    <t>CC(C)c1cc(O)ccc1N</t>
  </si>
  <si>
    <t>C-(C)(H)3:2|C-(C[B])(C)2(H):1|C[B]-(H):3|C[B]-(C):1|O-(C[B])(H):1|C[B]-(O):1|N-(C[B])(H)2:1|C[B]-(N):1</t>
  </si>
  <si>
    <t>81974-61-0</t>
  </si>
  <si>
    <t>NXBIDOXPIIWDMX-UHFFFAOYSA-N</t>
  </si>
  <si>
    <t>イソペンチル＝パルミタート</t>
  </si>
  <si>
    <t>CCCCCCCCCCCCCCCC(=O)OCCC(C)C</t>
  </si>
  <si>
    <t>80867-35-2</t>
  </si>
  <si>
    <t>HOYBEZVNIJFLHG-UHFFFAOYSA-N</t>
  </si>
  <si>
    <t>３－メチルウンデカン－３－チオール</t>
  </si>
  <si>
    <t>CCCCCCCCC(C)(S)CC</t>
  </si>
  <si>
    <t>82898-51-9</t>
  </si>
  <si>
    <t>VPDSPOWDCKVMDL-UHFFFAOYSA-N</t>
  </si>
  <si>
    <t>２－イソプロピル－５－メチルヘキサ－４－エン－１－オール</t>
  </si>
  <si>
    <t>CC(C)C(CO)CC=C(C)C</t>
  </si>
  <si>
    <t>C-(C)(H)3:2|C-(C)3(H):2|C[d]-(C)(H):1|C[d]-(C)2:1|C-(C[d])(C)(H)2:1|C-(C[d])(H)3:2|O-(C)(H):1|C-(C)(H)2(O):1</t>
  </si>
  <si>
    <t>93841-23-7</t>
  </si>
  <si>
    <t>YIQQHZJOSHVSCQ-UHFFFAOYSA-N</t>
  </si>
  <si>
    <t>２－ブチルオクチル＝アクリラート</t>
  </si>
  <si>
    <t>CCCCCCC(CCCC)COC(=O)C=C</t>
  </si>
  <si>
    <t>93919-91-6</t>
  </si>
  <si>
    <t>（＋）－３，７－ジメチルオクタ－６－エン－１－イル＝ホルマート</t>
  </si>
  <si>
    <t>80699-63-4</t>
  </si>
  <si>
    <t>UASJZAYRKLUVLT-UHFFFAOYSA-N</t>
  </si>
  <si>
    <t>４－メチルデカナール</t>
  </si>
  <si>
    <t>CCCCCCC(C)CCC=O</t>
  </si>
  <si>
    <t>C-(C)(H)3:2|C-(C)2(H)2:6|C-(C)3(H):1|CO-(C)(H):1|C-(C)(H)2(CO):1</t>
  </si>
  <si>
    <t>80480-32-6</t>
  </si>
  <si>
    <t>DPBOCZZMRUVIDT-UHFFFAOYSA-N</t>
  </si>
  <si>
    <t>Ｎ，Ｎ，３，５，５－ペンタメチルヘキサンアミド</t>
  </si>
  <si>
    <t>CC(CC(=O)N(C)C)CC(C)(C)C</t>
  </si>
  <si>
    <t>C-(C)(H)3:4|C-(C)2(H)2:1|C-(C)3(H):1|C-(C)4:1|C-(C)(H)2(CO):1|C-(H)3(N):2|CO-(C)(N):1|N-(C)2(CO):1</t>
  </si>
  <si>
    <t>41414-72-6</t>
  </si>
  <si>
    <t>（Ｅ）－２－メチルペンタ－２－エン－１－イル＝アセタート</t>
  </si>
  <si>
    <t>32659-21-5</t>
  </si>
  <si>
    <t>ZPKNTCZTABQJPS-PKNBQFBNSA-N</t>
  </si>
  <si>
    <t>エチル＝（Ｅ）－３，７－ジメチルオクタ－２，６－ジエノアート</t>
  </si>
  <si>
    <t>CCOC(=O)\C=C(/C)\CCC=C(C)C</t>
  </si>
  <si>
    <t>C-(C)(H)3:1|C[d]-(C)(H):1|C[d]-(C)2:2|C-(C[d])(C)(H)2:2|C-(C[d])(H)3:3|CO-(C[d])(O):1|O-(C)(CO):1|C[d]-(H)(CO):1|C-(C)(H)2(O):1</t>
  </si>
  <si>
    <t>41663-84-7</t>
  </si>
  <si>
    <t>JBCHWGTZAAZJKG-UHFFFAOYSA-N</t>
  </si>
  <si>
    <t>Ｎ－メチル－４－ニトロフタルイミド</t>
  </si>
  <si>
    <t>CN1C(=O)c2ccc(cc2C1=O)N(=O)=O</t>
  </si>
  <si>
    <t>C[B]-(H):3|C[B]-(CO):2|C-(H)3(N):1|CO-(C[B])(N),amides:2|N-(C)(CO)2:1|C[B]-(NO2):1</t>
  </si>
  <si>
    <t>41625-15-4</t>
  </si>
  <si>
    <t>BUHGPTZACAIKST-NTMALXAHSA-N</t>
  </si>
  <si>
    <t>２－プロピルヘプタ－２－エン－１－オール</t>
  </si>
  <si>
    <t>CCCC\C=C(/CO)\CCC</t>
  </si>
  <si>
    <t>6661-54-7</t>
  </si>
  <si>
    <t>LLLXGCKPGCZALY-UHFFFAOYSA-N</t>
  </si>
  <si>
    <t>４－メチルベンゼン－１－スルホン酸ブトキシエチル</t>
  </si>
  <si>
    <t>CCCCOCCOS(=O)(=O)c1ccc(C)cc1</t>
  </si>
  <si>
    <t>C-(C)(H)3:1|C-(C)2(H)2:2|C[B]-(H):4|C[B]-(C):1|C-(C[B])(H)3:1|O-(C)2:1|C-(C)(H)2(O):2|O-(C)(SO2):1|C[B]-(SO2):1|C[B]-(S):1</t>
  </si>
  <si>
    <t>60812-35-3</t>
  </si>
  <si>
    <t>GZIZSEZACLNKGZ-UHFFFAOYSA-N</t>
  </si>
  <si>
    <t>１－アミノ－３－（デシルオキシ）プロパン－２－オール</t>
  </si>
  <si>
    <t>CCCCCCCCCCOCC(O)CN</t>
  </si>
  <si>
    <t>C-(C)(H)3:1|C-(C)2(H)2:8|O-(C)2:1|O-(C)(H):1|C-(C)2(H)(O),alcohpls/peroxides:1|C-(C)(H)2(O):2|C-(C)(H)2(N):1|N-(C)(H)2:1</t>
  </si>
  <si>
    <t>56405-32-4</t>
  </si>
  <si>
    <t>MWGYDKYSOKEURI-TUUFZWAFSA-N</t>
  </si>
  <si>
    <t>３，６－ジスルホ－１－アミノ－８－ヒドロキシ－２，７－ビス（４－アミノフエニルアゾ）－ナフタレン</t>
  </si>
  <si>
    <t>Nc1ccc(cc1)\N=N\c2c(N)c3c(O)c(\N=N\c4ccc(N)cc4)c(cc3cc2S(=O)(=O)O)S(=O)(=O)O</t>
  </si>
  <si>
    <t>C[BF]-(C[B])2(C[BF]):2|C[B]-(H):10|O-(C[B])(H):1|C[B]-(O):1|N-(C[B])(H)2:3|N[A]-(C[B]):4|C[B]-(C[B])2(N[A]):4|C[B]-(N):3|C[B]-(SO2):2|C[B]-(S):2</t>
  </si>
  <si>
    <t>49744-28-7</t>
  </si>
  <si>
    <t>XKCBOKJVKUTYEH-VHEBQXMUSA-N</t>
  </si>
  <si>
    <t>１－［（４－メトキシ－２－ニトロフェニル）ジアゼニル］－２－ナフトール</t>
  </si>
  <si>
    <t>COc1ccc(\N=N\c2c(O)ccc3ccccc23)c(c1)N(=O)=O</t>
  </si>
  <si>
    <t>C[BF]-(C[B])2(C[BF]):2|C[B]-(H):9|O-(C[B])(C):1|O-(C[B])(H):1|C-(H)3(O):1|C[B]-(O):2|N[A]-(C[B]):2|C[B]-(C[B])2(N[A]):2|C[B]-(NO2):1</t>
  </si>
  <si>
    <t>5859-11-0</t>
  </si>
  <si>
    <t>KEYWXKLGZZGHMT-ISLYRVAYSA-N</t>
  </si>
  <si>
    <t>１－（ｐ－スルホフェニルアゾ）－２－ナフトール－６－スルホン酸</t>
  </si>
  <si>
    <t>Oc1ccc2cc(ccc2c1\N=N\c3ccc(cc3)S(=O)(=O)O)S(=O)(=O)O</t>
  </si>
  <si>
    <t>C[BF]-(C[B])2(C[BF]):2|C[B]-(H):9|O-(C[B])(H):1|C[B]-(O):1|N[A]-(C[B]):2|C[B]-(C[B])2(N[A]):2|C[B]-(SO2):2|C[B]-(S):2</t>
  </si>
  <si>
    <t>48122-14-1</t>
  </si>
  <si>
    <t>VYKXQOYUCMREIS-UHFFFAOYSA-N</t>
  </si>
  <si>
    <t>１－メチル－８－オキサビシクロ［４．３．０］ノナン－７，９－ジオン</t>
  </si>
  <si>
    <t>CC12CCCCC1C(=O)OC2=O</t>
  </si>
  <si>
    <t>C-(C)(H)3:1|C-(C)2(H)2:4|CO-(C)(O):2|O-(CO)2,aliphatic:1|C-(C)3(CO):1|C-(C)2(H)(CO):1</t>
  </si>
  <si>
    <t>45275-74-9</t>
  </si>
  <si>
    <t>AYNZRGVSQNDHIX-UHFFFAOYSA-N</t>
  </si>
  <si>
    <t>Ｎ，Ｎ－ジメチルイコサン－１－アミン</t>
  </si>
  <si>
    <t>CCCCCCCCCCCCCCCCCCCCN(C)C</t>
  </si>
  <si>
    <t>C-(C)(H)3:1|C-(C)2(H)2:18|C-(H)3(N):2|C-(C)(H)2(N):1|N-(C)3:1</t>
  </si>
  <si>
    <t>15958-19-7</t>
  </si>
  <si>
    <t>IYHIFXGFKVJNBB-FMQUCBEESA-N</t>
  </si>
  <si>
    <t>５－クロロ－２－［（２－ヒドロキシ－１－ナフチル）ジアゼニル］－４－メチルベンゼンスルホン酸</t>
  </si>
  <si>
    <t>Cc1cc(\N=N\c2c(O)ccc3ccccc23)c(cc1Cl)S(=O)(=O)O</t>
  </si>
  <si>
    <t>C[BF]-(C[B])2(C[BF]):2|C[B]-(H):8|C[B]-(C):1|C-(C[B])(H)3:1|O-(C[B])(H):1|C[B]-(O):1|N[A]-(C[B]):2|C[B]-(C[B])2(N[A]):2|C[B]-(SO2):1|C[B]-(S):1|C[B]-(Cl):1</t>
  </si>
  <si>
    <t>Naphtalene:1|(alkyl)(X),ortho:1</t>
  </si>
  <si>
    <t>48067-72-7</t>
  </si>
  <si>
    <t>NMLCFUMBGQIRJX-UHFFFAOYSA-N</t>
  </si>
  <si>
    <t>ポリエチレングリコールモノメチルエーテルのアクリル酸エステル</t>
  </si>
  <si>
    <t>COCCOCCOCCOC(=O)C=C</t>
  </si>
  <si>
    <t>C[d]-(H)2:1|CO-(C[d])(O):1|O-(C)(CO):1|O-(C)2:3|C[d]-(H)(CO):1|C-(C)(H)2(O):6|C-(H)3(O):1</t>
  </si>
  <si>
    <t>39634-42-9</t>
  </si>
  <si>
    <t>FJFSSESWAFPCSU-UHFFFAOYSA-N</t>
  </si>
  <si>
    <t>４－［４－（トリフルオロメチル）フェノキシ］フェノール</t>
  </si>
  <si>
    <t>Oc1ccc(Oc2ccc(cc2)C(F)(F)F)cc1</t>
  </si>
  <si>
    <t>C[B]-(H):8|C[B]-(C):1|O-(C[B])2:1|O-(C[B])(H):1|C[B]-(O):3|C-(C[B])(F)3:1</t>
  </si>
  <si>
    <t>44860-68-6</t>
  </si>
  <si>
    <t>GAECBAMNQFGJIM-UHFFFAOYSA-N</t>
  </si>
  <si>
    <t>２，２’－［メチレンビス（スルファンジイル）］ジエタノール</t>
  </si>
  <si>
    <t>OCCSCSCCO</t>
  </si>
  <si>
    <t>O-(C)(H):2|C-(C)(H)2(O):2|C-(C)(H)2(S):2|C-(H)2(S)2:1|S-(C)2:2</t>
  </si>
  <si>
    <t>45158-84-7</t>
  </si>
  <si>
    <t>VZOMLDYIAWPSDV-UHFFFAOYSA-N</t>
  </si>
  <si>
    <t>２－エチルウンデカン酸</t>
  </si>
  <si>
    <t>CCCCCCCCCC(CC)C(=O)O</t>
  </si>
  <si>
    <t>44914-03-6</t>
  </si>
  <si>
    <t>NCTBYWFEJFTVEL-UHFFFAOYSA-N</t>
  </si>
  <si>
    <t>２－メチルブチル＝アクリラート</t>
  </si>
  <si>
    <t>CCC(C)COC(=O)C=C</t>
  </si>
  <si>
    <t>45180-55-0</t>
  </si>
  <si>
    <t>XIZMMPKZMJWKFV-UHFFFAOYSA-N</t>
  </si>
  <si>
    <t>デシル＝３－スルファニルプロパノアート</t>
  </si>
  <si>
    <t>CCCCCCCCCCOC(=O)CCS</t>
  </si>
  <si>
    <t>C-(C)(H)3:1|C-(C)2(H)2:8|CO-(C)(O):1|O-(C)(CO):1|C-(C)(H)2(CO):1|C-(C)(H)2(O):1|C-(C)(H)2(S):1|S-(C)(H):1</t>
  </si>
  <si>
    <t>45019-28-1</t>
  </si>
  <si>
    <t>WQTZCQIRCYSUBQ-UHFFFAOYSA-N</t>
  </si>
  <si>
    <t>４－メチルノナン酸</t>
  </si>
  <si>
    <t>CCCCCC(C)CCC(=O)O</t>
  </si>
  <si>
    <t>78087-36-2</t>
  </si>
  <si>
    <t>SHTFZHTWSLHVEB-UHFFFAOYSA-N</t>
  </si>
  <si>
    <t>１，３，３－トリメチル－４，６－ジオキサトリシクロ［３．３．１．０（２，７）］ノナン</t>
  </si>
  <si>
    <t>CC1(C)OC2CC3(C)CC(O2)C13</t>
  </si>
  <si>
    <t>C-(C)(H)3:3|C-(C)2(H)2:2|C-(C)3(H):1|C-(C)4:1|O-(C)2:2|C-(C)(H)(O)2:1|C-(C)3(O),ethers/esters:1|C-(C)2(H)(O),ethers/esters:1</t>
  </si>
  <si>
    <t>Cyclobutane:1|Tetrahydropyran:3|1,3-Dioxane:1</t>
  </si>
  <si>
    <t>77772-07-7</t>
  </si>
  <si>
    <t>QLWNBLGQVMVTEI-UHFFFAOYSA-N</t>
  </si>
  <si>
    <t>３－メチルデカナール</t>
  </si>
  <si>
    <t>CCCCCCCC(C)CC=O</t>
  </si>
  <si>
    <t>77772-06-6</t>
  </si>
  <si>
    <t>SXYARAIVIPVMGK-UHFFFAOYSA-N</t>
  </si>
  <si>
    <t>３－メチルウンデカナール</t>
  </si>
  <si>
    <t>CCCCCCCCC(C)CC=O</t>
  </si>
  <si>
    <t>C-(C)(H)3:2|C-(C)2(H)2:7|C-(C)3(H):1|CO-(C)(H):1|C-(C)(H)2(CO):1</t>
  </si>
  <si>
    <t>35996-97-5</t>
  </si>
  <si>
    <t>KRMLKIYWYMUWHP-UHFFFAOYSA-N</t>
  </si>
  <si>
    <t>ブチル＝ペンタデカノアート</t>
  </si>
  <si>
    <t>CCCCCCCCCCCCCCC(=O)OCCCC</t>
  </si>
  <si>
    <t>78137-46-9</t>
  </si>
  <si>
    <t>REWWIIBUGWWCGY-UHFFFAOYSA-N</t>
  </si>
  <si>
    <t>２－エチルヘキサン－１，２，３－トリオール</t>
  </si>
  <si>
    <t>CCCC(O)C(O)(CC)CO</t>
  </si>
  <si>
    <t>C-(C)(H)3:2|C-(C)2(H)2:3|O-(C)(H):3|C-(C)3(O),alcohols/peroxides:1|C-(C)2(H)(O),alcohpls/peroxides:1|C-(C)(H)2(O):1</t>
  </si>
  <si>
    <t>78092-07-6</t>
  </si>
  <si>
    <t>QIZQGVMVRZIBBS-UHFFFAOYSA-N</t>
  </si>
  <si>
    <t>ジエチル＝２，２－ジメチルペンタンジオアート</t>
  </si>
  <si>
    <t>CCOC(=O)CCC(C)(C)C(=O)OCC</t>
  </si>
  <si>
    <t>C-(C)(H)3:4|C-(C)2(H)2:1|CO-(C)(O):2|O-(C)(CO):2|C-(C)3(CO):1|C-(C)(H)2(CO):1|C-(C)(H)2(O):2</t>
  </si>
  <si>
    <t>38775-22-3</t>
  </si>
  <si>
    <t>SQAKQVFOMMLRPR-IWGRKNQJSA-N</t>
  </si>
  <si>
    <t>フルオレスセント－３５１</t>
  </si>
  <si>
    <t>OS(=O)(=O)c1ccccc1\C=C\c2ccc(cc2)c3ccc(\C=C\c4ccccc4S(=O)(=O)O)cc3</t>
  </si>
  <si>
    <t>C[d]-C[B](H):4|C[B]-(H):16|C[B]-(C[d]):4|C[B]-(C[B]):2|C[B]-(SO2):2|C[B]-(S):2</t>
  </si>
  <si>
    <t>32724-62-2</t>
  </si>
  <si>
    <t>IBABXJRXGSAJLQ-UHFFFAOYSA-N</t>
  </si>
  <si>
    <t>ソルベント　ブルー－９７</t>
  </si>
  <si>
    <t>CCc1cc(C)cc(CC)c1Nc2ccc(Nc3c(CC)cc(C)cc3CC)c4C(=O)c5ccccc5C(=O)c24</t>
  </si>
  <si>
    <t>C-(C)(H)3:4|C-(C[B])(C)(H)2:4|C[B]-(H):10|C[B]-(C):6|C-(C[B])(H)3:2|CO-(C[B])2:2|C[B]-(CO):4|N-(C[B])2(H):2|C[B]-(N):4</t>
  </si>
  <si>
    <t>32582-63-1</t>
  </si>
  <si>
    <t>UVYBWDBLVDZIOX-UHFFFAOYSA-N</t>
  </si>
  <si>
    <t>２－（オクチルアミノ）エタノール</t>
  </si>
  <si>
    <t>CCCCCCCCNCCO</t>
  </si>
  <si>
    <t>C-(C)(H)3:1|C-(C)2(H)2:6|O-(C)(H):1|C-(C)(H)2(O):1|C-(C)(H)2(N):2|N-(C)2(H):1</t>
  </si>
  <si>
    <t>32860-62-1</t>
  </si>
  <si>
    <t>XJCCHWKNFMUJFE-CGQAXDJHSA-N</t>
  </si>
  <si>
    <t>オリゴ（２～２０）－α－１，４－グルコピラノシル－Ｄ－ソルビトール</t>
  </si>
  <si>
    <t>OC[C@@H](O)[C@@H](O[C@H]1O[C@H](CO)[C@@H](O[C@H]2O[C@H](CO)[C@@H](O)[C@H](O)[C@H]2O)[C@H](O)[C@H]1O)[C@H](O)[C@@H](O)CO</t>
  </si>
  <si>
    <t>O-(C)2:4|O-(C)(H):12|C-(C)(H)(O)2:2|C-(C)2(H)(O),ethers/esters:4|C-(C)2(H)(O),alcohpls/peroxides:8|C-(C)(H)2(O):4</t>
  </si>
  <si>
    <t>32582-32-4</t>
  </si>
  <si>
    <t>RTXVDAJGIYOHFY-UHFFFAOYSA-N</t>
  </si>
  <si>
    <t>２－テトラデシルオクタデカン－１－オール</t>
  </si>
  <si>
    <t>CCCCCCCCCCCCCCCCC(CO)CCCCCCCCCCCCCC</t>
  </si>
  <si>
    <t>C-(C)(H)3:2|C-(C)2(H)2:28|C-(C)3(H):1|O-(C)(H):1|C-(C)(H)2(O):1</t>
  </si>
  <si>
    <t>32905-75-2</t>
  </si>
  <si>
    <t>WSXNTFRNRURORJ-UHFFFAOYSA-N</t>
  </si>
  <si>
    <t>Ｎ，Ｎ，２，２，４，４－ヘキサメチルペンタン－１－アミン</t>
  </si>
  <si>
    <t>CN(C)CC(C)(C)CC(C)(C)C</t>
  </si>
  <si>
    <t>C-(C)(H)3:5|C-(C)2(H)2:1|C-(C)4:2|C-(H)3(N):2|C-(C)(H)2(N):1|N-(C)3:1</t>
  </si>
  <si>
    <t>32750-68-8</t>
  </si>
  <si>
    <t>RZCXLAVLGNSKPI-UHFFFAOYSA-N</t>
  </si>
  <si>
    <t>３－ヒドロキシ－２－（ヒドロキシメチル）－２－メチルプロピル＝パルミタート</t>
  </si>
  <si>
    <t>CCCCCCCCCCCCCCCC(=O)OCC(C)(CO)CO</t>
  </si>
  <si>
    <t>C-(C)(H)3:2|C-(C)2(H)2:13|C-(C)4:1|CO-(C)(O):1|O-(C)(CO):1|O-(C)(H):2|C-(C)(H)2(CO):1|C-(C)(H)2(O):2|C-(C)(H)2(O):1</t>
  </si>
  <si>
    <t>76250-40-3</t>
  </si>
  <si>
    <t>HCXVJBMSMIARIN-SHYZAOMOSA-N</t>
  </si>
  <si>
    <t>CCC(\C=C\[C@@H](C)[C@H]1CC[C@H]2[C@@H]3CC=C4C[C@@H](O)CC[C@@]4(C)[C@H]3CC[C@@]12C)C(C)C</t>
  </si>
  <si>
    <t>32345-19-0</t>
  </si>
  <si>
    <t>76649-22-4</t>
  </si>
  <si>
    <t>MUVXQQVJNUBWPF-UHFFFAOYSA-N</t>
  </si>
  <si>
    <t>３－メチルブタ－２－エン－１－イル＝ヘキサノアート</t>
  </si>
  <si>
    <t>CCCCCC(=O)OCC=C(C)C</t>
  </si>
  <si>
    <t>C-(C)(H)3:1|C-(C)2(H)2:3|C[d]-(C)(H):1|C[d]-(C)2:1|C-(C[d])(H)3:2|CO-(C)(O):1|O-(C)(CO):1|C-(C)(H)2(CO):1|C-(C[d])(H)2(O):1</t>
  </si>
  <si>
    <t>76649-23-5</t>
  </si>
  <si>
    <t>YSJHMPXIMIOXGU-UHFFFAOYSA-N</t>
  </si>
  <si>
    <t>３－メチルブタ－２－エン－１－イル＝イソブチラート</t>
  </si>
  <si>
    <t>CC(C)C(=O)OCC=C(C)C</t>
  </si>
  <si>
    <t>C-(C)(H)3:2|C[d]-(C)(H):1|C[d]-(C)2:1|C-(C[d])(H)3:2|CO-(C)(O):1|O-(C)(CO):1|C-(C)2(H)(CO):1|C-(C[d])(H)2(O):1</t>
  </si>
  <si>
    <t>35852-44-9</t>
  </si>
  <si>
    <t>AJCVRKAWPQPCAA-UHFFFAOYSA-N</t>
  </si>
  <si>
    <t>４－メチルペンチル＝イソブチラート</t>
  </si>
  <si>
    <t>CC(C)CCCOC(=O)C(C)C</t>
  </si>
  <si>
    <t>35897-13-3</t>
  </si>
  <si>
    <t>NFYJZIICTJCGOR-UHFFFAOYSA-N</t>
  </si>
  <si>
    <t>CCC(C)CCOC(=O)C</t>
  </si>
  <si>
    <t>36203-31-3</t>
  </si>
  <si>
    <t>BKATZVAUANSCKN-QWRGUYRKSA-N</t>
  </si>
  <si>
    <t>［（１Ｒ，５Ｓ）－６，６－ジメチルビシクロ［３．１．１］ヘプタ－２－エン－２－イル］メチル＝アセタート</t>
  </si>
  <si>
    <t>CC(=O)OCC1=CC[C@H]2C[C@@H]1C2(C)C</t>
  </si>
  <si>
    <t>94200-05-2</t>
  </si>
  <si>
    <t>NVYHUJCPMVDGIV-UHFFFAOYSA-N</t>
  </si>
  <si>
    <t>ジイソブチルナフタレン－１－スルホン酸</t>
  </si>
  <si>
    <t>CCCCCC(CC)COC(=O)CCC</t>
  </si>
  <si>
    <t>94200-06-3</t>
  </si>
  <si>
    <t>RKHIJTPJWVVCHK-UHFFFAOYSA-N</t>
  </si>
  <si>
    <t>２－エチルヘプタン－１－イル＝ホルマート</t>
  </si>
  <si>
    <t>CCCCCC(CC)COC=O</t>
  </si>
  <si>
    <t>75854-68-1</t>
  </si>
  <si>
    <t>KANLVRWHSMXIIN-UHFFFAOYSA-N</t>
  </si>
  <si>
    <t>エチル＝４－メチルノナノアート</t>
  </si>
  <si>
    <t>CCCCCC(C)CCC(=O)OCC</t>
  </si>
  <si>
    <t>75983-36-7</t>
  </si>
  <si>
    <t>XAUQKOJHYTYNRM-UHFFFAOYSA-N</t>
  </si>
  <si>
    <t>４，８－ジメチルデカナール</t>
  </si>
  <si>
    <t>CCC(C)CCCC(C)CCC=O</t>
  </si>
  <si>
    <t>C-(C)(H)3:3|C-(C)2(H)2:5|C-(C)3(H):2|CO-(C)(H):1|C-(C)(H)2(CO):1</t>
  </si>
  <si>
    <t>76058-49-6</t>
  </si>
  <si>
    <t>FEFNFOUJRMDJFO-UHFFFAOYSA-N</t>
  </si>
  <si>
    <t>２－プロピルヘプタナール</t>
  </si>
  <si>
    <t>CCCCCC(CCC)C=O</t>
  </si>
  <si>
    <t>C-(C)(H)3:2|C-(C)2(H)2:6|CO-(C)(H):1|C-(C)2(H)(CO):1</t>
  </si>
  <si>
    <t>94200-09-6</t>
  </si>
  <si>
    <t>CQIXPDMUKZPTPX-UHFFFAOYSA-N</t>
  </si>
  <si>
    <t>２－エチルヘキシル＝２－メチルブタノアート</t>
  </si>
  <si>
    <t>CCCCC(CC)COC(=O)C(C)CC</t>
  </si>
  <si>
    <t>91967-51-0</t>
  </si>
  <si>
    <t>WROWBVQEHWPHIT-UHFFFAOYSA-N</t>
  </si>
  <si>
    <t>１－イソブチル－２－メトキシベンゼン</t>
  </si>
  <si>
    <t>COc1ccccc1CC(C)C</t>
  </si>
  <si>
    <t>C-(C)(H)3:2|C-(C)3(H):1|C-(C[B])(C)(H)2:1|C[B]-(H):4|C[B]-(C):1|O-(C[B])(C):1|C-(H)3(O):1|C[B]-(O):1</t>
  </si>
  <si>
    <t>71850-04-9</t>
  </si>
  <si>
    <t>STSAIUCZKQGPNG-UHFFFAOYSA-N</t>
  </si>
  <si>
    <t>２－（ピペラジン－１－イル）プロパン－１－オール</t>
  </si>
  <si>
    <t>CC(CO)N1CCNCC1</t>
  </si>
  <si>
    <t>C-(C)(H)3:1|O-(C)(H):1|C-(C)(H)2(O):1|C-(C)(H)2(N):4|C-(C)2(H)(N):1|N-(C)2(H):1|N-(C)3:1</t>
  </si>
  <si>
    <t>71850-02-7</t>
  </si>
  <si>
    <t>CQFSFICNQMMTDC-UHFFFAOYSA-N</t>
  </si>
  <si>
    <t>ブチル＝デシル＝アジパート</t>
  </si>
  <si>
    <t>CCCCCCCCCCOC(=O)CCCCC(=O)OCCCC</t>
  </si>
  <si>
    <t>71849-93-9</t>
  </si>
  <si>
    <t>LWNSNYBMYBWJDN-UHFFFAOYSA-N</t>
  </si>
  <si>
    <t>オクチル＝３－スルファニルプロパノアート</t>
  </si>
  <si>
    <t>CCCCCCCCOC(=O)CCS</t>
  </si>
  <si>
    <t>C-(C)(H)3:1|C-(C)2(H)2:6|CO-(C)(O):1|O-(C)(CO):1|C-(C)(H)2(CO):1|C-(C)(H)2(O):1|C-(C)(H)2(S):1|S-(C)(H):1</t>
  </si>
  <si>
    <t>94109-07-6</t>
  </si>
  <si>
    <t>BKEUNIPSDCRXQK-UHFFFAOYSA-N</t>
  </si>
  <si>
    <t>ブチル＝１６－メチルヘプタデカノアート</t>
  </si>
  <si>
    <t>CCCCOC(=O)CCCCCCCCCCCCCCC(C)C</t>
  </si>
  <si>
    <t>94109-11-2</t>
  </si>
  <si>
    <t>LUKYIMOTPSTGQB-UHFFFAOYSA-N</t>
  </si>
  <si>
    <t>２－アミノ－４－エチルフェノール</t>
  </si>
  <si>
    <t>CCc1ccc(O)c(N)c1</t>
  </si>
  <si>
    <t>C-(C)(H)3:1|C-(C[B])(C)(H)2:1|C[B]-(H):3|C[B]-(C):1|O-(C[B])(H):1|C[B]-(O):1|N-(C[B])(H)2:1|C[B]-(N):1</t>
  </si>
  <si>
    <t>94109-08-7</t>
  </si>
  <si>
    <t>FIQPWWYQZYPWCG-UHFFFAOYSA-N</t>
  </si>
  <si>
    <t>ドデシル＝水素＝ノナンジオアート</t>
  </si>
  <si>
    <t>CCCCCCCCCCCCOC(=O)CCCCCCCC(=O)O</t>
  </si>
  <si>
    <t>C-(C)(H)3:1|C-(C)2(H)2:15|CO-(C)(O):2|O-(C)(CO):1|O-(CO)(H):1|C-(C)(H)2(CO):2|C-(C)(H)2(O):1</t>
  </si>
  <si>
    <t>74082-06-7</t>
  </si>
  <si>
    <t>SAWRJLRKAZYKPM-UHFFFAOYSA-N</t>
  </si>
  <si>
    <t>イソブチル＝２－エチルブタノアート</t>
  </si>
  <si>
    <t>CCC(CC)C(=O)OCC(C)C</t>
  </si>
  <si>
    <t>72845-37-5</t>
  </si>
  <si>
    <t>MVEQBILLHRZAJK-XVNBXDOJSA-N</t>
  </si>
  <si>
    <t>３－メチルペンタ－３－エン－１－イル＝ホルマート</t>
  </si>
  <si>
    <t>C\C=C(/C)\CCOC=O</t>
  </si>
  <si>
    <t>C[d]-(C)(H):1|C[d]-(C)2:1|C-(C[d])(C)(H)2:1|C-(C[d])(H)3:2|CO-(H)(O):1|O-(C)(CO):1|C-(C)(H)2(O):1</t>
  </si>
  <si>
    <t>73947-30-5</t>
  </si>
  <si>
    <t>XEYIWOWYMLEPSD-UHFFFAOYSA-N</t>
  </si>
  <si>
    <t>２－エチルヘキシル＝デカノアート</t>
  </si>
  <si>
    <t>CCCCCCCCCC(=O)OCC(CC)CCCC</t>
  </si>
  <si>
    <t>72845-38-6</t>
  </si>
  <si>
    <t>ZJPCSTFVJLTLHN-XBXARRHUSA-N</t>
  </si>
  <si>
    <t>３－メチルペンタ－３－エン－１－イル＝プロピオナート</t>
  </si>
  <si>
    <t>CCC(=O)OCC\C(=C\C)\C</t>
  </si>
  <si>
    <t>C-(C)(H)3:1|C[d]-(C)(H):1|C[d]-(C)2:1|C-(C[d])(C)(H)2:1|C-(C[d])(H)3:2|CO-(C)(O):1|O-(C)(CO):1|C-(C)(H)2(CO):1|C-(C)(H)2(O):1</t>
  </si>
  <si>
    <t>74356-18-6</t>
  </si>
  <si>
    <t>NJQUPDZEJKATJY-HWDNKUKLSA-N</t>
  </si>
  <si>
    <t>オキシジエチレン＝（９Ｚ，９’Ｚ，１２Ｒ，１２’Ｒ）－ビス（１２－ヒドロキシ－９－オクタデセノアート）</t>
  </si>
  <si>
    <t>CCCCCC[C@@H](O)C\C=C/CCCCCCCC(=O)OCCOCCOC(=O)CCCCCCC\C=C/C[C@H](O)CCCCCC</t>
  </si>
  <si>
    <t>C-(C)(H)3:2|C-(C)2(H)2:20|C[d]-(C)(H):4|C-(C[d])(C)(H)2:4|CO-(C)(O):2|O-(C)(CO):2|O-(C)2:1|O-(C)(H):2|C-(C)(H)2(CO):2|C-(C)2(H)(O),alcohpls/peroxides:2|C-(C)(H)2(O):4</t>
  </si>
  <si>
    <t>74356-31-3</t>
  </si>
  <si>
    <t>ZCYIZHWZWCLYQE-UHFFFAOYSA-N</t>
  </si>
  <si>
    <t>２，４－ジメチルノナン－４－オール</t>
  </si>
  <si>
    <t>CCCCCC(C)(O)CC(C)C</t>
  </si>
  <si>
    <t>93892-09-2</t>
  </si>
  <si>
    <t>FKZZUTUSBAOONH-UHFFFAOYSA-N</t>
  </si>
  <si>
    <t>１，１－ビス（イソペンチルオキシ）ヘキサン</t>
  </si>
  <si>
    <t>CCCCCC(OCCC(C)C)OCCC(C)C</t>
  </si>
  <si>
    <t>C-(C)(H)3:5|C-(C)2(H)2:6|C-(C)3(H):2|O-(C)2:2|C-(C)(H)(O)2:1|C-(C)(H)2(O):2</t>
  </si>
  <si>
    <t>93893-70-0</t>
  </si>
  <si>
    <t>IZVALQGISZYFAI-UHFFFAOYSA-N</t>
  </si>
  <si>
    <t>CC(C)Cc1cc(C)cc(C(C(C)C)c2cc(C)cc(CC(C)C)c2O)c1O</t>
  </si>
  <si>
    <t>C-(C)(H)3:6|C-(C)3(H):3|C-(C[B])(C)(H)2:2|C-(C[B])2(C)(H):1|C[B]-(H):4|C[B]-(C):6|C-(C[B])(H)3:2|O-(C[B])(H):2|C[B]-(O):2</t>
  </si>
  <si>
    <t>16613-87-9</t>
  </si>
  <si>
    <t>HCYSJBICYOIBLS-UHFFFAOYSA-N</t>
  </si>
  <si>
    <t>Ｎ－ヒドロキシエチルラウリルアミン</t>
  </si>
  <si>
    <t>CCCCCCCCCCCCNCCO</t>
  </si>
  <si>
    <t>C-(C)(H)3:1|C-(C)2(H)2:10|O-(C)(H):1|C-(C)(H)2(O):1|C-(C)(H)2(N):2|N-(C)2(H):1</t>
  </si>
  <si>
    <t>16930-99-7</t>
  </si>
  <si>
    <t>DOBPEHKISOHXTE-RUDMXATFSA-N</t>
  </si>
  <si>
    <t>ヘプチル＝ブタ－２－エノアート</t>
  </si>
  <si>
    <t>CCCCCCCOC(=O)\C=C\C</t>
  </si>
  <si>
    <t>C-(C)(H)3:1|C-(C)2(H)2:5|C[d]-(C)(H):1|C-(C[d])(H)3:1|CO-(C[d])(O):1|O-(C)(CO):1|C[d]-(H)(CO):1|C-(C)(H)2(O):1</t>
  </si>
  <si>
    <t>16958-85-3</t>
  </si>
  <si>
    <t>OQILCOQZDHPEAZ-UHFFFAOYSA-N</t>
  </si>
  <si>
    <t>オクチル＝パルミタート</t>
  </si>
  <si>
    <t>CCCCCCCCCCCCCCCC(=O)OCCCCCCCC</t>
  </si>
  <si>
    <t>16630-91-4</t>
  </si>
  <si>
    <t>DHEKCFIOOSCJRW-UHFFFAOYSA-N</t>
  </si>
  <si>
    <t>２－メチルヘプタナール</t>
  </si>
  <si>
    <t>CCCCCC(C)C=O</t>
  </si>
  <si>
    <t>16677-06-8</t>
  </si>
  <si>
    <t>MUZGQHWTRUVFLG-VOTSOKGWSA-N</t>
  </si>
  <si>
    <t>ドデカ－７－エニル＝アセタート</t>
  </si>
  <si>
    <t>CCCC\C=C\CCCCCCOC(=O)C</t>
  </si>
  <si>
    <t>16556-46-0</t>
  </si>
  <si>
    <t>BFDXJNAUFLSGBZ-UHFFFAOYSA-N</t>
  </si>
  <si>
    <t>４－アセチル－３，３，５，５－テトラメチルシクロヘキサノン</t>
  </si>
  <si>
    <t>CC(=O)C1C(C)(C)CC(=O)CC1(C)C</t>
  </si>
  <si>
    <t>C-(C)(H)3:4|C-(C)4:2|CO-(C)2:2|C-(C)2(H)(CO):1|C-(C)(H)2(CO):2|C-(H)3(CO):1</t>
  </si>
  <si>
    <t>17066-08-9</t>
  </si>
  <si>
    <t>XYYUAOIALFMRGY-UHFFFAOYSA-N</t>
  </si>
  <si>
    <t>Ｎ－（２－カルボキシエチル）－Ｎ－ドデシル－β－アラニン</t>
  </si>
  <si>
    <t>CCCCCCCCCCCCN(CCC(=O)O)CCC(=O)O</t>
  </si>
  <si>
    <t>C-(C)(H)3:1|C-(C)2(H)2:10|CO-(C)(O):2|O-(CO)(H):2|C-(C)(H)2(CO):2|C-(C)(H)2(N):3|N-(C)3:1</t>
  </si>
  <si>
    <t>16472-09-6</t>
  </si>
  <si>
    <t>DFCPUQBIQUKULF-UHFFFAOYSA-N</t>
  </si>
  <si>
    <t>メチル＝３－｛４－［（１－アミノ－４－ヒドロキシ－９，１０－ジオキソ－９，１０－ジヒドロアントラセン－２－イル）オキシ］－３－メチルフェニル｝プロパノアート</t>
  </si>
  <si>
    <t>COC(=O)CCc1ccc(Oc2cc(O)c3C(=O)c4ccccc4C(=O)c3c2N)c(C)c1</t>
  </si>
  <si>
    <t>C-(C[B])(C)(H)2:1|C[B]-(H):8|C[B]-(C):2|C-(C[B])(H)3:1|CO-(C)(O):1|CO-(C[B])2:2|O-(C)(CO):1|O-(C[B])2:1|O-(C[B])(H):1|C-(C)(H)2(CO):1|C-(H)3(O):1|C[B]-(O):3|C[B]-(CO):4|N-(C[B])(H)2:1|C[B]-(N):1</t>
  </si>
  <si>
    <t>16486-74-1</t>
  </si>
  <si>
    <t>VACPZDQXUAOTFR-UHFFFAOYSA-N</t>
  </si>
  <si>
    <t>Ｎ－ｔｅｒｔ－ブチルブタン－１－アミン</t>
  </si>
  <si>
    <t>CCCCNC(C)(C)C</t>
  </si>
  <si>
    <t>C-(C)(H)3:4|C-(C)2(H)2:2|C-(C)(H)2(N):1|C-(C)3(N):1|N-(C)2(H):1</t>
  </si>
  <si>
    <t>16493-80-4</t>
  </si>
  <si>
    <t>PWKJMPFEQOHBAC-UHFFFAOYSA-N</t>
  </si>
  <si>
    <t>４－エチルオクタン酸</t>
  </si>
  <si>
    <t>CCCCC(CC)CCC(=O)O</t>
  </si>
  <si>
    <t>16456-36-3</t>
  </si>
  <si>
    <t>HJUSCZXBOMVODD-UHFFFAOYSA-N</t>
  </si>
  <si>
    <t>テトラデシル＝オクタノアート</t>
  </si>
  <si>
    <t>CCCCCCCCCCCCCCOC(=O)CCCCCCC</t>
  </si>
  <si>
    <t>16496-29-0</t>
  </si>
  <si>
    <t>RNXKQMBYNVOCNC-UHFFFAOYSA-N</t>
  </si>
  <si>
    <t>２－メチルペンタノイックペルオキシアンハイドライド</t>
  </si>
  <si>
    <t>CCCC(C)C(=O)OOC(=O)C(C)CCC</t>
  </si>
  <si>
    <t>C-(C)(H)3:4|C-(C)2(H)2:4|CO-(C)(O):2|C-(C)2(H)(CO):2|O-(O)(CO):2</t>
  </si>
  <si>
    <t>97692-55-2</t>
  </si>
  <si>
    <t>RPEMFIXNDWKIKW-UHFFFAOYSA-N</t>
  </si>
  <si>
    <t>２，５－ジメチルヘプチル＝２－（３－エチルヘプチル）＝フタラート</t>
  </si>
  <si>
    <t>CCCCC(CC)CCOC(=O)c1ccccc1C(=O)OCC(C)CCC(C)CC</t>
  </si>
  <si>
    <t>23022-51-7</t>
  </si>
  <si>
    <t>SQOOCOWOFKBMOB-UHFFFAOYSA-N</t>
  </si>
  <si>
    <t>ポリエチレンオキシベンゾエートオリゴマー</t>
  </si>
  <si>
    <t>OCCOCCOCCOC(=O)c1ccccc1</t>
  </si>
  <si>
    <t>C[B]-(H):5|CO-(C[B])(O):1|O-(C)(CO):1|O-(C)2:2|O-(C)(H):1|C-(C)(H)2(O):1|C-(C)(H)2(O):5|C[B]-(CO):1</t>
  </si>
  <si>
    <t>69518-57-6</t>
  </si>
  <si>
    <t>RTHABPQZUDEIHE-UHFFFAOYSA-N</t>
  </si>
  <si>
    <t>ニトリロトリス（エタン－２，１－ジイル）＝トリス（２－エチルヘキサノアート）</t>
  </si>
  <si>
    <t>CCCCC(CC)C(=O)OCCN(CCOC(=O)C(CC)CCCC)CCOC(=O)C(CC)CCCC</t>
  </si>
  <si>
    <t>C-(C)(H)3:6|C-(C)2(H)2:12|CO-(C)(O):3|O-(C)(CO):3|C-(C)2(H)(CO):3|C-(C)(H)2(O):3|C-(C)(H)2(N):3|N-(C)3:1</t>
  </si>
  <si>
    <t>15520-05-5</t>
  </si>
  <si>
    <t>QZQNMMLYACBCMJ-UHFFFAOYSA-N</t>
  </si>
  <si>
    <t>２，２’－（オクチルイミノ）ジエタノール</t>
  </si>
  <si>
    <t>CCCCCCCCN(CCO)CCO</t>
  </si>
  <si>
    <t>C-(C)(H)3:1|C-(C)2(H)2:6|O-(C)(H):2|C-(C)(H)2(O):2|C-(C)(H)2(N):3|N-(C)3:1</t>
  </si>
  <si>
    <t>69563-51-5</t>
  </si>
  <si>
    <t>ZUWHJJGOYZUNDW-UHFFFAOYSA-N</t>
  </si>
  <si>
    <t>Ｎ－（４－アミノ－３－メトキシ－９，１０－ジオキソ－９，１０－ジヒドロアントラセン－１－イル）ベンゼンスルホンアミド</t>
  </si>
  <si>
    <t>COc1cc(NS(=O)(=O)c2ccccc2)c3C(=O)c4ccccc4C(=O)c3c1N</t>
  </si>
  <si>
    <t>C[B]-(H):10|CO-(C[B])2:2|O-(C[B])(C):1|C-(H)3(O):1|C[B]-(O):1|C[B]-(CO):4|N-(C[B])(H)2:1|C[B]-(N):2|C[B]-(SO2):1|C[B]-(S):1</t>
  </si>
  <si>
    <t>69300-15-8</t>
  </si>
  <si>
    <t>XPCSGXMQGQGBKU-UHFFFAOYSA-N</t>
  </si>
  <si>
    <t>２－メチルデカンニトリル</t>
  </si>
  <si>
    <t>CCCCCCCCC(C)C#N</t>
  </si>
  <si>
    <t>C-(C)(H)3:2|C-(C)2(H)2:7|C-(C)2(H)(CN):1</t>
  </si>
  <si>
    <t>13141-04-3</t>
  </si>
  <si>
    <t>ZDEMXHSNWUJBIV-UHFFFAOYSA-N</t>
  </si>
  <si>
    <t>２，２－ジメチルヘキシル＝アクリラート</t>
  </si>
  <si>
    <t>CCCCC(C)(C)COC(=O)C=C</t>
  </si>
  <si>
    <t>C-(C)(H)3:3|C-(C)2(H)2:3|C-(C)4:1|C[d]-(H)2:1|CO-(C[d])(O):1|O-(C)(CO):1|C[d]-(H)(CO):1|C-(C)(H)2(O):1</t>
  </si>
  <si>
    <t>15590-11-1</t>
  </si>
  <si>
    <t>SNVRYGMDRIKHED-UHFFFAOYSA-N</t>
  </si>
  <si>
    <t>２，２－ビス［（パルミトイルオキシ）メチル］ブチル＝パルミタート</t>
  </si>
  <si>
    <t>CCCCCCCCCCCCCCCC(=O)OCC(CC)(COC(=O)CCCCCCCCCCCCCCC)COC(=O)CCCCCCCCCCCCCCC</t>
  </si>
  <si>
    <t>C-(C)(H)3:4|C-(C)2(H)2:40|C-(C)4:1|CO-(C)(O):3|O-(C)(CO):3|C-(C)(H)2(CO):3|C-(C)(H)2(O):3</t>
  </si>
  <si>
    <t>13393-93-6</t>
  </si>
  <si>
    <t>KBAYQFWFCOOCIC-GIJZRYGMSA-N</t>
  </si>
  <si>
    <t>（１Ｒ，４ａＲ，４ｂＳ，１０ａＲ）－７－イソプロピル－１，４ａ－ジメチルテトラデカヒドロフェナントレン－１－メタノール</t>
  </si>
  <si>
    <t>CC(C)C1CC[C@H]2C(CC[C@H]3[C@@](C)(CO)CCC[C@@]23C)C1</t>
  </si>
  <si>
    <t>C-(C)(H)3:4|C-(C)2(H)2:8|C-(C)3(H):5|C-(C)4:2|O-(C)(H):1|C-(C)(H)2(O):1</t>
  </si>
  <si>
    <t>Cyclodecane:2|Cyclotetradecane:1|Cyclohexane,sub:3|cis-Decalin:1|trans-Decalin:1</t>
  </si>
  <si>
    <t>13417-08-8</t>
  </si>
  <si>
    <t>IHFXMTOFDQKABX-UHFFFAOYSA-N</t>
  </si>
  <si>
    <t>Ｎ－メチルヘキサデカン－１－アミン</t>
  </si>
  <si>
    <t>CCCCCCCCCCCCCCCCNC</t>
  </si>
  <si>
    <t>C-(C)(H)3:1|C-(C)2(H)2:14|C-(H)3(N):1|C-(C)(H)2(N):1|N-(C)2(H):1</t>
  </si>
  <si>
    <t>13175-44-5</t>
  </si>
  <si>
    <t>WXPWPYISTQCNDP-UHFFFAOYSA-N</t>
  </si>
  <si>
    <t>オクタ－７－エン－１－オール</t>
  </si>
  <si>
    <t>OCCCCCCC=C</t>
  </si>
  <si>
    <t>C-(C)2(H)2:4|C[d]-(H)2:1|C[d]-(C)(H):1|C-(C[d])(C)(H)2:1|O-(C)(H):1|C-(C)(H)2(O):1</t>
  </si>
  <si>
    <t>15467-25-1</t>
  </si>
  <si>
    <t>IPUDBCXGMBSQGH-UHFFFAOYSA-N</t>
  </si>
  <si>
    <t>２－メトキシブタン－１－オール</t>
  </si>
  <si>
    <t>CCC(CO)OC</t>
  </si>
  <si>
    <t>69868-05-9</t>
  </si>
  <si>
    <t>SEVBTWRNJDEVHQ-UHFFFAOYSA-N</t>
  </si>
  <si>
    <t>２－エチルノナデカン酸</t>
  </si>
  <si>
    <t>CCCCCCCCCCCCCCCCCC(CC)C(=O)O</t>
  </si>
  <si>
    <t>C-(C)(H)3:2|C-(C)2(H)2:17|CO-(C)(O):1|O-(CO)(H):1|C-(C)2(H)(CO):1</t>
  </si>
  <si>
    <t>70024-54-3</t>
  </si>
  <si>
    <t>LYGCLXFQIQORSE-UHFFFAOYSA-N</t>
  </si>
  <si>
    <t>Ｎ，Ｎ，２－トリエチルヘキサンアミド</t>
  </si>
  <si>
    <t>CCCCC(CC)C(=O)N(CC)CC</t>
  </si>
  <si>
    <t>C-(C)(H)3:4|C-(C)2(H)2:4|C-(C)2(H)(CO):1|C-(C)(H)2(N):2|CO-(C)(N):1|N-(C)2(CO):1</t>
  </si>
  <si>
    <t>69868-06-0</t>
  </si>
  <si>
    <t>YLHTWBSSXRGRNF-UHFFFAOYSA-N</t>
  </si>
  <si>
    <t>２－エチルペンタデカン酸</t>
  </si>
  <si>
    <t>CCCCCCCCCCCCCC(CC)C(=O)O</t>
  </si>
  <si>
    <t>69868-08-2</t>
  </si>
  <si>
    <t>GLPAVTPSAJIFMB-UHFFFAOYSA-N</t>
  </si>
  <si>
    <t>２－エチルヘプタデカン酸</t>
  </si>
  <si>
    <t>CCCCCCCCCCCCCCCC(CC)C(=O)O</t>
  </si>
  <si>
    <t>69868-07-1</t>
  </si>
  <si>
    <t>JOYFPRCUHVNXEU-UHFFFAOYSA-N</t>
  </si>
  <si>
    <t>２－エチルトリデカン酸</t>
  </si>
  <si>
    <t>CCCCCCCCCCCC(CC)C(=O)O</t>
  </si>
  <si>
    <t>93857-93-3</t>
  </si>
  <si>
    <t>LMPYVHIIYCATHK-UHFFFAOYSA-N</t>
  </si>
  <si>
    <t>３，７－ジメチルオクチル＝ペンタノアート</t>
  </si>
  <si>
    <t>CCCCC(=O)OCCC(C)CCCC(C)C</t>
  </si>
  <si>
    <t>C-(C)(H)3:4|C-(C)2(H)2:6|C-(C)3(H):2|CO-(C)(O):1|O-(C)(CO):1|C-(C)(H)2(CO):1|C-(C)(H)2(O):1</t>
  </si>
  <si>
    <t>85959-19-9</t>
  </si>
  <si>
    <t>PYYYAKHJCLDAGG-UHFFFAOYSA-N</t>
  </si>
  <si>
    <t>１－［（２－エチルヘキシル）アミノ］－４－（イソペンチルアミノ）－９，１０－アントラキノン</t>
  </si>
  <si>
    <t>CCCCC(CC)CNc1ccc(NCCC(C)C)c2C(=O)c3ccccc3C(=O)c12</t>
  </si>
  <si>
    <t>C-(C)(H)3:4|C-(C)2(H)2:5|C-(C)3(H):2|C[B]-(H):6|CO-(C[B])2:2|C[B]-(CO):4|C-(C)(H)2(N):2|N-(C[B])(C)(H):2|C[B]-(N):2</t>
  </si>
  <si>
    <t>13036-02-7</t>
  </si>
  <si>
    <t>DOSDTCPDBPRFHQ-UHFFFAOYSA-N</t>
  </si>
  <si>
    <t>ジメチル＝５－ヒドロキシイソフタラート</t>
  </si>
  <si>
    <t>COC(=O)c1cc(O)cc(c1)C(=O)OC</t>
  </si>
  <si>
    <t>13058-12-3</t>
  </si>
  <si>
    <t>エチル＝３，７－ジメチルオクタ－２，６－ジエノアート</t>
  </si>
  <si>
    <t>68165-40-2</t>
  </si>
  <si>
    <t>SBVHSWJZXOYLFE-UHFFFAOYSA-N</t>
  </si>
  <si>
    <t>２，４，６－トリイソブチル－１，３，５－トリオキサン</t>
  </si>
  <si>
    <t>CC(C)CC1OC(CC(C)C)OC(CC(C)C)O1</t>
  </si>
  <si>
    <t>C-(C)(H)3:6|C-(C)2(H)2:3|C-(C)3(H):3|O-(C)2:3|C-(C)(H)(O)2:3</t>
  </si>
  <si>
    <t>68109-80-8</t>
  </si>
  <si>
    <t>ONAJCHYEVMVJQN-UHFFFAOYSA-N</t>
  </si>
  <si>
    <t>６－メチルヘプチル＝ベンゾアート</t>
  </si>
  <si>
    <t>CC(C)CCCCCOC(=O)c1ccccc1</t>
  </si>
  <si>
    <t>68189-20-8</t>
  </si>
  <si>
    <t>PJDIFJZYWQETDT-UHFFFAOYSA-N</t>
  </si>
  <si>
    <t>２－ｔｅｒｔ－ブチル－３，６－ジメチルフェノール</t>
  </si>
  <si>
    <t>Cc1ccc(C)c(c1O)C(C)(C)C</t>
  </si>
  <si>
    <t>67801-04-1</t>
  </si>
  <si>
    <t>GEGYISULLZOCOD-UHFFFAOYSA-N</t>
  </si>
  <si>
    <t>４－｛［エチル（ｍ－トリル）アミノ］メチル｝ベンゼンスルホン酸</t>
  </si>
  <si>
    <t>CCN(Cc1ccc(cc1)S(=O)(=O)O)c2cccc(C)c2</t>
  </si>
  <si>
    <t>67763-17-1</t>
  </si>
  <si>
    <t>ICNJXCXEKIMXOE-XPSQVAKYSA-N</t>
  </si>
  <si>
    <t>ビス（１６－メチルヘプタデシル）＝（２Ｒ，３Ｒ）－タルトラート</t>
  </si>
  <si>
    <t>CC(C)CCCCCCCCCCCCCCCOC(=O)[C@H](O)[C@@H](O)C(=O)OCCCCCCCCCCCCCCCC(C)C</t>
  </si>
  <si>
    <t>C-(C)(H)3:4|C-(C)2(H)2:28|C-(C)3(H):2|CO-(C)(O):2|O-(C)(CO):2|O-(C)(H):2|C-(C)(H)(O)(CO):2|C-(C)(H)2(O):2</t>
  </si>
  <si>
    <t>67763-19-3</t>
  </si>
  <si>
    <t>OMAIADOUFDGXKC-UHFFFAOYSA-N</t>
  </si>
  <si>
    <t>２，２－ビス（ヒドロキシメチル）プロパン－１，３－ジイル＝ジヘプタノアート</t>
  </si>
  <si>
    <t>CCCCCCC(=O)OCC(CO)(CO)COC(=O)CCCCCC</t>
  </si>
  <si>
    <t>C-(C)(H)3:2|C-(C)2(H)2:8|C-(C)4:1|CO-(C)(O):2|O-(C)(CO):2|O-(C)(H):2|C-(C)(H)2(CO):2|C-(C)(H)2(O):2|C-(C)(H)2(O):2</t>
  </si>
  <si>
    <t>67801-69-8</t>
  </si>
  <si>
    <t>IGBQVHZKDCXCLW-UHFFFAOYSA-N</t>
  </si>
  <si>
    <t>９－ヒドロキシオクタデシル＝ドコサノアート</t>
  </si>
  <si>
    <t>CCCCCCCCCCCCCCCCCCCCCC(=O)OCCCCCCCCC(O)CCCCCCCCC</t>
  </si>
  <si>
    <t>C-(C)(H)3:2|C-(C)2(H)2:34|CO-(C)(O):1|O-(C)(CO):1|O-(C)(H):1|C-(C)(H)2(CO):1|C-(C)2(H)(O),alcohpls/peroxides:1|C-(C)(H)2(O):1</t>
  </si>
  <si>
    <t>67801-67-6</t>
  </si>
  <si>
    <t>GZDPBJOBIHEIJR-UHFFFAOYSA-N</t>
  </si>
  <si>
    <t>２，２－ジメチルプロパン－１，３－ジイル＝ビス（２－ヘキシルデカノアート）</t>
  </si>
  <si>
    <t>CCCCCCCCC(CCCCCC)C(=O)OCC(C)(C)COC(=O)C(CCCCCC)CCCCCCCC</t>
  </si>
  <si>
    <t>C-(C)(H)3:6|C-(C)2(H)2:24|C-(C)4:1|CO-(C)(O):2|O-(C)(CO):2|C-(C)2(H)(CO):2|C-(C)(H)2(O):2</t>
  </si>
  <si>
    <t>67801-45-0</t>
  </si>
  <si>
    <t>RMOVDPSOWOBAKR-VOTSOKGWSA-N</t>
  </si>
  <si>
    <t>ヘプタ－３－エン－１－イル＝イソブチラート</t>
  </si>
  <si>
    <t>CCC\C=C\CCOC(=O)C(C)C</t>
  </si>
  <si>
    <t>67952-61-8</t>
  </si>
  <si>
    <t>WQPPYGIJSDTEIQ-MDZDMXLPSA-N</t>
  </si>
  <si>
    <t>１－ブロモウンデカ－２－エン</t>
  </si>
  <si>
    <t>CCCCCCCC\C=C\CBr</t>
  </si>
  <si>
    <t>C-(C)(H)3:1|C-(C)2(H)2:6|C[d]-(C)(H):2|C-(C[d])(C)(H)2:1|C-(C[d])(H)2(Br):1</t>
  </si>
  <si>
    <t>67952-49-2</t>
  </si>
  <si>
    <t>IJGPXKDCRJMTQS-UHFFFAOYSA-N</t>
  </si>
  <si>
    <t>２－メチルヘプチル＝アクリラート</t>
  </si>
  <si>
    <t>CCCCCC(C)COC(=O)C=C</t>
  </si>
  <si>
    <t>67923-51-7</t>
  </si>
  <si>
    <t>HSAPRRNIACHOPX-UHFFFAOYSA-N</t>
  </si>
  <si>
    <t>３，５，５－トリメチルヘキシル＝ノナノアート</t>
  </si>
  <si>
    <t>CCCCCCCCC(=O)OCCC(C)CC(C)(C)C</t>
  </si>
  <si>
    <t>C-(C)(H)3:5|C-(C)2(H)2:8|C-(C)3(H):1|C-(C)4:1|CO-(C)(O):1|O-(C)(CO):1|C-(C)(H)2(CO):1|C-(C)(H)2(O):1</t>
  </si>
  <si>
    <t>67952-96-9</t>
  </si>
  <si>
    <t>XYKOFBRSFFWOSJ-UHFFFAOYSA-N</t>
  </si>
  <si>
    <t>Ｎ，Ｎ，Ｎ’，Ｎ’，２－ペンタメチルプロパン－１，３－ジアミン</t>
  </si>
  <si>
    <t>CC(CN(C)C)CN(C)C</t>
  </si>
  <si>
    <t>C-(C)(H)3:1|C-(C)3(H):1|C-(H)3(N):4|C-(C)(H)2(N):2|N-(C)3:2</t>
  </si>
  <si>
    <t>67953-05-3</t>
  </si>
  <si>
    <t>HGEQWMSHDSUEJA-UHFFFAOYSA-N</t>
  </si>
  <si>
    <t>５－メチルヘプタン－３－アミン</t>
  </si>
  <si>
    <t>CCC(C)CC(N)CC</t>
  </si>
  <si>
    <t>67953-04-2</t>
  </si>
  <si>
    <t>JHLSRARFRAZKEV-UHFFFAOYSA-N</t>
  </si>
  <si>
    <t>５－メチルオクタン－２－アミン</t>
  </si>
  <si>
    <t>CCCC(C)CCC(C)N</t>
  </si>
  <si>
    <t>C-(C)(H)3:3|C-(C)2(H)2:4|C-(C)3(H):1|C-(C)2(H)(N):1|N-(C)(H)2:1</t>
  </si>
  <si>
    <t>67952-39-0</t>
  </si>
  <si>
    <t>MZRLUHCGJZLAER-UHFFFAOYSA-N</t>
  </si>
  <si>
    <t>４－メチルフェニル＝２－メチルブタノアート</t>
  </si>
  <si>
    <t>CCC(C)C(=O)Oc1ccc(C)cc1</t>
  </si>
  <si>
    <t>C-(C)(H)3:2|C-(C)2(H)2:1|C[B]-(H):4|C[B]-(C):1|C-(C[B])(H)3:1|CO-(C)(O):1|O-(C[B])(CO):1|C-(C)2(H)(CO):1|C[B]-(O):1</t>
  </si>
  <si>
    <t>13127-82-7</t>
  </si>
  <si>
    <t>BITAPBDLHJQAID-KTKRTIGZSA-N</t>
  </si>
  <si>
    <t>２，２’－［（Ｚ）－９－オクタデセン－１－イルイミノ］ビスエタノール</t>
  </si>
  <si>
    <t>CCCCCCCC\C=C/CCCCCCCCN(CCO)CCO</t>
  </si>
  <si>
    <t>21040-45-9</t>
  </si>
  <si>
    <t>（Ｅ）－３－フェニルプロパ－２－エン－１－イル＝アセタート</t>
  </si>
  <si>
    <t>7516-82-7</t>
  </si>
  <si>
    <t>IKVDMBQGHZVMRN-UHFFFAOYSA-N</t>
  </si>
  <si>
    <t>Ｎ－メチルデカン－１－アミン</t>
  </si>
  <si>
    <t>CCCCCCCCCCNC</t>
  </si>
  <si>
    <t>C-(C)(H)3:1|C-(C)2(H)2:8|C-(H)3(N):1|C-(C)(H)2(N):1|N-(C)2(H):1</t>
  </si>
  <si>
    <t>53309-35-6</t>
  </si>
  <si>
    <t>ZMLUHYJUTIZTOJ-UHFFFAOYSA-N</t>
  </si>
  <si>
    <t>Ｎ－（１－クロロプロパン－２－イル）ジメチルアミン</t>
  </si>
  <si>
    <t>CC(CCl)N(C)C</t>
  </si>
  <si>
    <t>C-(C)(H)3:1|C-(H)3(N):2|C-(C)2(H)(N):1|N-(C)3:1|C-(C)(H)2(Cl):1</t>
  </si>
  <si>
    <t>94345-75-2</t>
  </si>
  <si>
    <t>WZTNQQJXPYEGAF-CQSZACIVSA-N</t>
  </si>
  <si>
    <t>（Ｒ）－３，７－ジメチルオクタ－６－エン－１－イル＝３－メチルブタノアート</t>
  </si>
  <si>
    <t>CC(C)CC(=O)OCC[C@H](C)CCC=C(C)C</t>
  </si>
  <si>
    <t>16881-71-3</t>
  </si>
  <si>
    <t>CORJIEYQXMZUIW-UHFFFAOYSA-N</t>
  </si>
  <si>
    <t>ビフェニル－４，４’－ジオール</t>
  </si>
  <si>
    <t>COc1ccc(cc1)c2ccc(O)cc2</t>
  </si>
  <si>
    <t>C[B]-(H):8|C[B]-(C[B]):2|O-(C[B])(C):1|O-(C[B])(H):1|C-(H)3(O):1|C[B]-(O):2</t>
  </si>
  <si>
    <t>94133-43-4</t>
  </si>
  <si>
    <t>XQPZQXTWYZAXAK-ZDUSSCGKSA-N</t>
  </si>
  <si>
    <t>（Ｓ）－３，７－ジメチルオクタ－６－エン－１－イル＝ブチラート</t>
  </si>
  <si>
    <t>CCCC(=O)OCC[C@@H](C)CCC=C(C)C</t>
  </si>
  <si>
    <t>94086-64-3</t>
  </si>
  <si>
    <t>WZTNQQJXPYEGAF-AWEZNQCLSA-N</t>
  </si>
  <si>
    <t>（Ｓ）－３，７－ジメチルオクタ－６－エン－１－イル＝３－メチルブタノアート</t>
  </si>
  <si>
    <t>CC(C)CC(=O)OCC[C@@H](C)CCC=C(C)C</t>
  </si>
  <si>
    <t>93919-89-2</t>
  </si>
  <si>
    <t>XQPZQXTWYZAXAK-CYBMUJFWSA-N</t>
  </si>
  <si>
    <t>（Ｒ）－３，７－ジメチルオクタ－６－エン－１－イル＝ブチラート</t>
  </si>
  <si>
    <t>CCCC(=O)OCC[C@H](C)CCC=C(C)C</t>
  </si>
  <si>
    <t>89460-13-9</t>
  </si>
  <si>
    <t>POPNTVRHTZDEBW-LBPRGKRZSA-N</t>
  </si>
  <si>
    <t>（Ｓ）－３，７－ジメチルオクタ－６－エン－１－イル＝プロピオナート</t>
  </si>
  <si>
    <t>CCC(=O)OCC[C@@H](C)CCC=C(C)C</t>
  </si>
  <si>
    <t>BKMMTJMQCTUHRP-VKHMYHEASA-N</t>
  </si>
  <si>
    <t>（Ｓ）－２－アミノプロパン－１－オール</t>
  </si>
  <si>
    <t>C[C@H](N)CO</t>
  </si>
  <si>
    <t>CRWVOXFUXPYTRK-UHFFFAOYSA-N</t>
  </si>
  <si>
    <t>ペンタ－４－イン－１－オール</t>
  </si>
  <si>
    <t>OCCCC#C</t>
  </si>
  <si>
    <t>C-(C)2(H)2:1|C[t]-(H):1|C[t]-(C):1|C-C[t](C)(H)2:1|O-(C)(H):1|C-(C)(H)2(O):1</t>
  </si>
  <si>
    <t>ZQDPJFUHLCOCRG-WAYWQWQTSA-N</t>
  </si>
  <si>
    <t>（Ｚ）－ヘキサ－３－エン</t>
  </si>
  <si>
    <t>CC\C=C/CC</t>
  </si>
  <si>
    <t>PUPZLCDOIYMWBV-SCSAIBSYSA-N</t>
  </si>
  <si>
    <t>C[C@@H](O)CCO</t>
  </si>
  <si>
    <t>RZWZRACFZGVKFM-UHFFFAOYSA-N</t>
  </si>
  <si>
    <t>プロパノイルクロリド</t>
  </si>
  <si>
    <t>CCC(=O)Cl</t>
  </si>
  <si>
    <t>C-(C)(H)3:1|C-(C)(H)2(CO):1|CO-(C)(Cl):1</t>
  </si>
  <si>
    <t>YPVPQMCSLFDIKA-UHFFFAOYSA-N</t>
  </si>
  <si>
    <t>３－エチルペンタ－１－エン</t>
  </si>
  <si>
    <t>CCC(CC)C=C</t>
  </si>
  <si>
    <t>IRUDSQHLKGNCGF-UHFFFAOYSA-N</t>
  </si>
  <si>
    <t>２－メチルヘキサ－１－エン</t>
  </si>
  <si>
    <t>CCCCC(=C)C</t>
  </si>
  <si>
    <t>C-(C)(H)3:1|C-(C)2(H)2:2|C[d]-(H)2:1|C[d]-(C)2:1|C-(C[d])(C)(H)2:1|C-(C[d])(H)3:1</t>
  </si>
  <si>
    <t>YLGYACDQVQQZSW-UHFFFAOYSA-N</t>
  </si>
  <si>
    <t>Ｎ，Ｎ－ジメチルアクリルアミド</t>
  </si>
  <si>
    <t>CN(C)C(=O)C=C</t>
  </si>
  <si>
    <t>C[d]-(H)2:1|C[d]-(H)(CO):1|C-(H)3(N):2|CO-(C[d])(N):1|N-(C)2(CO):1</t>
  </si>
  <si>
    <t>CNRGMQRNYAIBTN-UHFFFAOYSA-N</t>
  </si>
  <si>
    <t>５－ヒドロキシペンタナール</t>
  </si>
  <si>
    <t>OCCCCC=O</t>
  </si>
  <si>
    <t>C-(C)2(H)2:2|CO-(C)(H):1|O-(C)(H):1|C-(C)(H)2(CO):1|C-(C)(H)2(O):1</t>
  </si>
  <si>
    <t>ROSFUFIOLRQOON-UHFFFAOYSA-N</t>
  </si>
  <si>
    <t>２，４－ジメチル－１，３－ジオキソラン</t>
  </si>
  <si>
    <t>CC1COC(C)O1</t>
  </si>
  <si>
    <t>C-(C)(H)3:2|O-(C)2:2|C-(C)(H)(O)2:1|C-(C)2(H)(O),ethers/esters:1|C-(C)(H)2(O):1</t>
  </si>
  <si>
    <t>BTCSSZJGUNDROE-UHFFFAOYSA-N</t>
  </si>
  <si>
    <t>γ－アミノラク酸</t>
  </si>
  <si>
    <t>NCCCC(=O)O</t>
  </si>
  <si>
    <t>C-(C)2(H)2:1|CO-(C)(O):1|O-(CO)(H):1|C-(C)(H)2(CO):1|C-(C)(H)2(N):1|N-(C)(H)2:1</t>
  </si>
  <si>
    <t>CYJBWQFWXJKKMS-UHFFFAOYSA-N</t>
  </si>
  <si>
    <t>１－クロロ－３－アミノプロパン－２－オール</t>
  </si>
  <si>
    <t>NCC(O)CCl</t>
  </si>
  <si>
    <t>O-(C)(H):1|C-(C)2(H)(O),alcohpls/peroxides:1|C-(C)(H)2(N):1|N-(C)(H)2:1|C-(C)(H)2(Cl):1</t>
  </si>
  <si>
    <t>GATNOFPXSDHULC-UHFFFAOYSA-N</t>
  </si>
  <si>
    <t>エチルホスホン酸</t>
  </si>
  <si>
    <t>CCP(=O)(O)O</t>
  </si>
  <si>
    <t>C-(C)(H)3:1|O-(H)(P):2|O-(H)(PO):2</t>
  </si>
  <si>
    <t>QDMFTFWKTYXBIW-UHFFFAOYSA-N</t>
  </si>
  <si>
    <t>３－メチルヘプタ－１－エン</t>
  </si>
  <si>
    <t>CCCCC(C)C=C</t>
  </si>
  <si>
    <t>QRMPKOFEUHIBNM-ZKCHVHJHSA-N</t>
  </si>
  <si>
    <t>C[C@@H]1CC[C@@H](C)CC1</t>
  </si>
  <si>
    <t>SGVUHPSBDNVHKL-HTQZYQBOSA-N</t>
  </si>
  <si>
    <t>C[C@@H]1CCC[C@@H](C)C1</t>
  </si>
  <si>
    <t>ILPBINAXDRFYPL-HYXAFXHYSA-N</t>
  </si>
  <si>
    <t>（Ｚ）－オクタ－２－エン</t>
  </si>
  <si>
    <t>CCCCC\C=C/C</t>
  </si>
  <si>
    <t>KVZJLSYJROEPSQ-OCAPTIKFSA-N</t>
  </si>
  <si>
    <t>C[C@@H]1CCCC[C@@H]1C</t>
  </si>
  <si>
    <t>NWQWQKUXRJYXFH-UHFFFAOYSA-N</t>
  </si>
  <si>
    <t>ジクロロアセトアルデヒド</t>
  </si>
  <si>
    <t>ClC(Cl)C=O</t>
  </si>
  <si>
    <t>CO-(C)(H):1|C-(H)(CO)(Cl)2:1</t>
  </si>
  <si>
    <t>DTQVDTLACAAQTR-UHFFFAOYSA-N</t>
  </si>
  <si>
    <t>トリフロロ酢酸</t>
  </si>
  <si>
    <t>OC(=O)C(F)(F)F</t>
  </si>
  <si>
    <t>CO-(C)(O):1|O-(CO)(H):1|C-(CO)(F)3:1</t>
  </si>
  <si>
    <t>XCYWUZHUTJDTGS-UHFFFAOYSA-N</t>
  </si>
  <si>
    <t>２－メトキシ－３，４－ジヒドロ－２Ｈ－ピラン</t>
  </si>
  <si>
    <t>COC1CCC=CO1</t>
  </si>
  <si>
    <t>C-(C)2(H)2:1|C[d]-(C)(H):1|C-(C[d])(C)(H)2:1|O-(C[d])(C):1|O-(C)2:1|C[d]-(H)(O):1|C-(C)(H)(O)2:1|C-(H)3(O):1</t>
  </si>
  <si>
    <t>UFULDTPDHIRNGS-UHFFFAOYSA-N</t>
  </si>
  <si>
    <t>ヘプタ－６－エン－１－オール</t>
  </si>
  <si>
    <t>OCCCCCC=C</t>
  </si>
  <si>
    <t>C-(C)2(H)2:3|C[d]-(H)2:1|C[d]-(C)(H):1|C-(C[d])(C)(H)2:1|O-(C)(H):1|C-(C)(H)2(O):1</t>
  </si>
  <si>
    <t>GSNKRSKIWFBWEG-UHFFFAOYSA-N</t>
  </si>
  <si>
    <t>３－エチルペンタン－２－オン</t>
  </si>
  <si>
    <t>CCC(CC)C(=O)C</t>
  </si>
  <si>
    <t>（３Ｅ）－ヘプタ－３－エン－１－オール</t>
  </si>
  <si>
    <t>FQBQBRBAJDVVOH-UHFFFAOYSA-N</t>
  </si>
  <si>
    <t>Ｎ－エチル－３－メチルブタン－２－アミン</t>
  </si>
  <si>
    <t>CCNC(C)C(C)C</t>
  </si>
  <si>
    <t>C-(C)(H)3:4|C-(C)3(H):1|C-(C)(H)2(N):1|C-(C)2(H)(N):1|N-(C)2(H):1</t>
  </si>
  <si>
    <t>OXQGTIUCKGYOAA-UHFFFAOYSA-N</t>
  </si>
  <si>
    <t>２－エチルブタン酸</t>
  </si>
  <si>
    <t>CCC(CC)C(=O)O</t>
  </si>
  <si>
    <t>QTOMCRXZFDHJOL-UHFFFAOYSA-N</t>
  </si>
  <si>
    <t>２，２－ジメチルペンタン－１－オール</t>
  </si>
  <si>
    <t>CCCC(C)(C)CO</t>
  </si>
  <si>
    <t>VHYUNSUGCNKWSO-UHFFFAOYSA-N</t>
  </si>
  <si>
    <t>３－イソプロポキシプロパン－１－アミン</t>
  </si>
  <si>
    <t>CC(C)OCCCN</t>
  </si>
  <si>
    <t>C-(C)(H)3:2|C-(C)2(H)2:1|O-(C)2:1|C-(C)2(H)(O),ethers/esters:1|C-(C)(H)2(O):1|C-(C)(H)2(N):1|N-(C)(H)2:1</t>
  </si>
  <si>
    <t>BDJSOPWXYLFTNW-UHFFFAOYSA-N</t>
  </si>
  <si>
    <t>メチル＝３－メトキシプロパノアート</t>
  </si>
  <si>
    <t>COCCC(=O)OC</t>
  </si>
  <si>
    <t>CO-(C)(O):1|O-(C)(CO):1|O-(C)2:1|C-(C)(H)2(CO):1|C-(C)(H)2(O):1|C-(H)3(O):2</t>
  </si>
  <si>
    <t>IVDFJHOHABJVEH-UHFFFAOYSA-N</t>
  </si>
  <si>
    <t>ピナコール</t>
  </si>
  <si>
    <t>CC(C)(O)C(C)(C)O</t>
  </si>
  <si>
    <t>C-(C)(H)3:4|O-(C)(H):2|C-(C)3(O),alcohols/peroxides:2</t>
  </si>
  <si>
    <t>RNKURRDNOYXATR-RITPCOANSA-N</t>
  </si>
  <si>
    <t>ｒｅｌ－（２Ｒ，３Ｓ）－４－メチルペンタン－２，３－ジオール</t>
  </si>
  <si>
    <t>CC(C)[C@H](O)[C@@H](C)O</t>
  </si>
  <si>
    <t>YQGDEPYYFWUPGO-GSVOUGTGSA-N</t>
  </si>
  <si>
    <t>NC[C@H](O)CC(=O)O</t>
  </si>
  <si>
    <t>BMAXQTDMWYDIJX-UHFFFAOYSA-N</t>
  </si>
  <si>
    <t>ビシクロ［２．２．１］ヘプタ－５－エン－２－カルボニトリル</t>
  </si>
  <si>
    <t>N#CC1CC2CC1C=C2</t>
  </si>
  <si>
    <t>C-(C)2(H)2:2|C[d]-(C)(H):2|C-(C[d])(C)2(H):2|C-(C)2(H)(CN):1</t>
  </si>
  <si>
    <t>Cyclohexene:1|Cyclopentane,sub:1|Cyclopentene,sub:1|Bicyclo[2.2.1]hept-2-ene:1|Cyclopentanenitrile:1</t>
  </si>
  <si>
    <t>XGCKOSFYXBAPQM-UHFFFAOYSA-N</t>
  </si>
  <si>
    <t>１－クロロ－３，３－ジメチルブタン</t>
  </si>
  <si>
    <t>CC(C)(C)CCCl</t>
  </si>
  <si>
    <t>C-(C)(H)3:3|C-(C)2(H)2:1|C-(C)4:1|C-(C)(H)2(Cl):1</t>
  </si>
  <si>
    <t>SMQUZDBALVYZAC-UHFFFAOYSA-N</t>
  </si>
  <si>
    <t>２－ヒドロキシベンズアルデヒド</t>
  </si>
  <si>
    <t>Oc1ccccc1C=O</t>
  </si>
  <si>
    <t>WRMNZCZEMHIOCP-UHFFFAOYSA-N</t>
  </si>
  <si>
    <t>フェネチルアルコール</t>
  </si>
  <si>
    <t>OCCc1ccccc1</t>
  </si>
  <si>
    <t>C-(C[B])(C)(H)2:1|C[B]-(H):5|C[B]-(C):1|O-(C)(H):1|C-(C)(H)2(O):1</t>
  </si>
  <si>
    <t>VNPQQEYMXYCAEZ-UHFFFAOYSA-N</t>
  </si>
  <si>
    <t>１，２，３，４－テトラメチルシクロペンタ－１，３－ジエン</t>
  </si>
  <si>
    <t>CC1=C(C)C(=C(C)C1)C</t>
  </si>
  <si>
    <t>C[d]-(C)2:2|C[d]-C[d][C]:2|C-(C[d])2(H)2:1|C-(C[d])(H)3:4</t>
  </si>
  <si>
    <t>XLBALIGLOMYEKN-UHFFFAOYSA-N</t>
  </si>
  <si>
    <t>（ビシクロ［２．２．１］ヘプタ－５－エン－２－イル）メタンアミン</t>
  </si>
  <si>
    <t>NCC1CC2CC1C=C2</t>
  </si>
  <si>
    <t>C-(C)2(H)2:2|C-(C)3(H):1|C[d]-(C)(H):2|C-(C[d])(C)2(H):2|C-(C)(H)2(N):1|N-(C)(H)2:1</t>
  </si>
  <si>
    <t>LHGVFZTZFXWLCP-UHFFFAOYSA-N</t>
  </si>
  <si>
    <t>２－メトキシフェノール</t>
  </si>
  <si>
    <t>COc1ccccc1O</t>
  </si>
  <si>
    <t>CQRYARSYNCAZFO-UHFFFAOYSA-N</t>
  </si>
  <si>
    <t>OCc1ccccc1O</t>
  </si>
  <si>
    <t>HUMMCZRNZCKXHL-UHFFFAOYSA-N</t>
  </si>
  <si>
    <t>１－アミノ－１－シアノシクロヘキサン</t>
  </si>
  <si>
    <t>NC1(CCCCC1)C#N</t>
  </si>
  <si>
    <t>C-(C)2(H)2:5|N-(C)(H)2:1|C-(C)2(N)(CN):1</t>
  </si>
  <si>
    <t>LFFKXGFSDGRFQA-UHFFFAOYSA-N</t>
  </si>
  <si>
    <t>３－（ジエチルアミノ）プロパンニトリル</t>
  </si>
  <si>
    <t>CCN(CC)CCC#N</t>
  </si>
  <si>
    <t>C-(C)(H)3:2|C-(C)(H)2(N):3|N-(C)3:1|C-(C)(H)2(CN):1</t>
  </si>
  <si>
    <t>VHPMKWNWJJDEEC-UHFFFAOYSA-N</t>
  </si>
  <si>
    <t>１－クロロ－３－メルカプト－２－プロパノール</t>
  </si>
  <si>
    <t>OC(CS)CCl</t>
  </si>
  <si>
    <t>O-(C)(H):1|C-(C)2(H)(O),alcohpls/peroxides:1|C-(C)(H)2(S):1|S-(C)(H):1|C-(C)(H)2(Cl):1</t>
  </si>
  <si>
    <t>FJPGAMCQJNLTJC-UHFFFAOYSA-N</t>
  </si>
  <si>
    <t>ヘプタン－２，３－ジオン</t>
  </si>
  <si>
    <t>CCCCC(=O)C(=O)C</t>
  </si>
  <si>
    <t>C-(C)(H)3:1|C-(C)2(H)2:2|CO-(C)(CO):2|C-(C)(H)2(CO):1|C-(H)3(CO):1</t>
  </si>
  <si>
    <t>OCUAPVNNQFAQSM-UHFFFAOYSA-N</t>
  </si>
  <si>
    <t>３－メチルブタ－３－エン－１－イル＝アセタート</t>
  </si>
  <si>
    <t>CC(=C)CCOC(=O)C</t>
  </si>
  <si>
    <t>C[d]-(H)2:1|C[d]-(C)2:1|C-(C[d])(C)(H)2:1|C-(C[d])(H)3:1|CO-(C)(O):1|O-(C)(CO):1|C-(H)3(CO):1|C-(C)(H)2(O):1</t>
  </si>
  <si>
    <t>ヘキサ－３－エン－１－イル＝ホルマート</t>
  </si>
  <si>
    <t>CUMYWGHHTRDNAO-UHFFFAOYSA-N</t>
  </si>
  <si>
    <t>４－エチルヘキサン－３－オン</t>
  </si>
  <si>
    <t>CCC(CC)C(=O)CC</t>
  </si>
  <si>
    <t>MVLRILUUXLBENA-UHFFFAOYSA-N</t>
  </si>
  <si>
    <t>４－メチルヘプタン－３－オン</t>
  </si>
  <si>
    <t>CCCC(C)C(=O)CC</t>
  </si>
  <si>
    <t>AXNUZKSSQHTNPZ-UHFFFAOYSA-N</t>
  </si>
  <si>
    <t>３，４－ジフルオロアニリン</t>
  </si>
  <si>
    <t>Nc1ccc(F)c(F)c1</t>
  </si>
  <si>
    <t>WDQFELCEOPFLCZ-UHFFFAOYSA-N</t>
  </si>
  <si>
    <t>１－（２－ヒドロキシエチル）－２－ピロリドン</t>
  </si>
  <si>
    <t>OCCN1CCCC1=O</t>
  </si>
  <si>
    <t>C-(C)2(H)2:1|O-(C)(H):1|C-(C)(H)2(CO):1|C-(C)(H)2(O):1|C-(C)(H)2(N):2|CO-(C)(N):1|N-(C)2(CO):1</t>
  </si>
  <si>
    <t>YSGPYVWACGYQDJ-UHFFFAOYSA-N</t>
  </si>
  <si>
    <t>４－ホルミル－２，２－ジメチル－１，３－ジオキソラン</t>
  </si>
  <si>
    <t>CC1(C)OCC(O1)C=O</t>
  </si>
  <si>
    <t>C-(C)(H)3:2|CO-(C)(H):1|O-(C)2:2|C-(C)(H)(O)(CO):1|C-(C)2(O)2:1|C-(C)(H)2(O):1</t>
  </si>
  <si>
    <t>MGTZCLMLSSAXLD-UHFFFAOYSA-N</t>
  </si>
  <si>
    <t>５－オキソヘキサン酸</t>
  </si>
  <si>
    <t>CC(=O)CCCC(=O)O</t>
  </si>
  <si>
    <t>C-(C)2(H)2:1|CO-(C)(O):1|CO-(C)2:1|O-(CO)(H):1|C-(C)(H)2(CO):2|C-(H)3(CO):1</t>
  </si>
  <si>
    <t>JRFXQKZEGILCCO-UHFFFAOYSA-N</t>
  </si>
  <si>
    <t>５，５－ジメチル－１，３－ジオキサン－２－オン</t>
  </si>
  <si>
    <t>CC1(C)COC(=O)OC1</t>
  </si>
  <si>
    <t>C-(C)(H)3:2|C-(C)4:1|CO-(O)2:1|O-(C)(CO):2|C-(C)(H)2(O):2</t>
  </si>
  <si>
    <t>QZPSOSOOLFHYRR-UHFFFAOYSA-N</t>
  </si>
  <si>
    <t>３－ヒドロキシプロピル＝アクリラート</t>
  </si>
  <si>
    <t>OCCCOC(=O)C=C</t>
  </si>
  <si>
    <t>C-(C)2(H)2:1|C[d]-(H)2:1|CO-(C[d])(O):1|O-(C)(CO):1|O-(C)(H):1|C[d]-(H)(CO):1|C-(C)(H)2(O):1|C-(C)(H)2(O):1</t>
  </si>
  <si>
    <t>KLIHWYNSISMOMR-UHFFFAOYSA-N</t>
  </si>
  <si>
    <t>２，２，３－トリメチルペンタン－３－オール</t>
  </si>
  <si>
    <t>CCC(C)(O)C(C)(C)C</t>
  </si>
  <si>
    <t>SJWFXCIHNDVPSH-QMMMGPOBSA-N</t>
  </si>
  <si>
    <t>（Ｓ）－オクタン－２－オール</t>
  </si>
  <si>
    <t>CCCCCC[C@H](C)O</t>
  </si>
  <si>
    <t>VSFJOMFYABROHQ-UHFFFAOYSA-N</t>
  </si>
  <si>
    <t>メチル＝Ｎ，Ｎ－ジメチル－β－アラニナート</t>
  </si>
  <si>
    <t>COC(=O)CCN(C)C</t>
  </si>
  <si>
    <t>CO-(C)(O):1|O-(C)(CO):1|C-(C)(H)2(CO):1|C-(H)3(O):1|C-(H)3(N):2|C-(C)(H)2(N):1|N-(C)3:1</t>
  </si>
  <si>
    <t>LYLUAHKXJUQFDG-UHFFFAOYSA-N</t>
  </si>
  <si>
    <t>β－メトキシイソラク酸メチル</t>
  </si>
  <si>
    <t>COCC(C)C(=O)OC</t>
  </si>
  <si>
    <t>C-(C)(H)3:1|CO-(C)(O):1|O-(C)(CO):1|O-(C)2:1|C-(C)2(H)(CO):1|C-(C)(H)2(O):1|C-(H)3(O):2</t>
  </si>
  <si>
    <t>WHFHDVDXYKOSKI-UHFFFAOYSA-N</t>
  </si>
  <si>
    <t>１－エチル－４－ビニルベンゼン</t>
  </si>
  <si>
    <t>CCc1ccc(C=C)cc1</t>
  </si>
  <si>
    <t>QRWRJDVVXAXGBT-UHFFFAOYSA-N</t>
  </si>
  <si>
    <t>２－メチルインドリン</t>
  </si>
  <si>
    <t>CC1Cc2ccccc2N1</t>
  </si>
  <si>
    <t>PTBDIHRZYDMNKB-UHFFFAOYSA-N</t>
  </si>
  <si>
    <t>ジメチロールプロピオン酸</t>
  </si>
  <si>
    <t>CC(CO)(CO)C(=O)O</t>
  </si>
  <si>
    <t>C-(C)(H)3:1|CO-(C)(O):1|O-(CO)(H):1|O-(C)(H):2|C-(C)3(CO):1|C-(C)(H)2(O):2</t>
  </si>
  <si>
    <t>YTZKOQUCBOVLHL-UHFFFAOYSA-N</t>
  </si>
  <si>
    <t>ｔｅｒｔ－ブチルベンゼン</t>
  </si>
  <si>
    <t>CC(C)(C)c1ccccc1</t>
  </si>
  <si>
    <t>C-(C)(H)3:3|C-(C[B])(C)3:1|C[B]-(H):5|C[B]-(C):1</t>
  </si>
  <si>
    <t>CHIKRULMSSADAF-UHFFFAOYSA-N</t>
  </si>
  <si>
    <t>２－エチル－１，３－ジメチルベンゼン</t>
  </si>
  <si>
    <t>CCc1c(C)cccc1C</t>
  </si>
  <si>
    <t>CKQHAYFOPRIUOM-UHFFFAOYSA-N</t>
  </si>
  <si>
    <t>ｍ－アミノアセトフェノン</t>
  </si>
  <si>
    <t>CC(=O)c1cccc(N)c1</t>
  </si>
  <si>
    <t>KWVPRPSXBZNOHS-UHFFFAOYSA-N</t>
  </si>
  <si>
    <t>２，４，６－トリメチルアニリン</t>
  </si>
  <si>
    <t>Cc1cc(C)c(N)c(C)c1</t>
  </si>
  <si>
    <t>PSSHCDKLHDMLPC-UHFFFAOYSA-N</t>
  </si>
  <si>
    <t>１－Ｎ－メチルホルムアミド－３－クロロプロパン</t>
  </si>
  <si>
    <t>CN(CCCCl)C=O</t>
  </si>
  <si>
    <t>C-(C)2(H)2:1|C-(H)3(N):1|C-(C)(H)2(N):1|CO-(H)(N):1|N-(C)2(CO):1|C-(C)(H)2(Cl):1</t>
  </si>
  <si>
    <t>GPSDUZXPYCFOSQ-UHFFFAOYSA-N</t>
  </si>
  <si>
    <t>ｍ－トルイル酸</t>
  </si>
  <si>
    <t>Cc1cccc(c1)C(=O)O</t>
  </si>
  <si>
    <t>FBTSUTGMWBDAAC-UHFFFAOYSA-N</t>
  </si>
  <si>
    <t>Ｐ－ビニルカテコール</t>
  </si>
  <si>
    <t>Oc1ccc(C=C)cc1O</t>
  </si>
  <si>
    <t>C[d]-(H)2:1|C[d]-C[B](H):1|C[B]-(H):3|C[B]-(C[d]):1|O-(C[B])(H):2|C[B]-(O):2</t>
  </si>
  <si>
    <t>HJXIRCMNJLIHQR-UHFFFAOYSA-N</t>
  </si>
  <si>
    <t>Ｎ，Ｎ－ジメチルベンゼン－１，２－ジアミン</t>
  </si>
  <si>
    <t>CN(C)c1ccccc1N</t>
  </si>
  <si>
    <t>HHSBHVJQXZLIRW-UHFFFAOYSA-N</t>
  </si>
  <si>
    <t>Ｎ，Ｎ－ジメチルベンゼン－１，３－ジアミン</t>
  </si>
  <si>
    <t>CN(C)c1cccc(N)c1</t>
  </si>
  <si>
    <t>DCSSXQMBIGEQGN-UHFFFAOYSA-N</t>
  </si>
  <si>
    <t>Cc1cc(C)c(N)cc1N</t>
  </si>
  <si>
    <t>MJAVQHPPPBDYAN-UHFFFAOYSA-N</t>
  </si>
  <si>
    <t>Cc1cc(N)cc(C)c1N</t>
  </si>
  <si>
    <t>BWAPJIHJXDYDPW-UHFFFAOYSA-N</t>
  </si>
  <si>
    <t>Cc1cc(N)c(C)cc1N</t>
  </si>
  <si>
    <t>WNNRUOPGOIGERJ-UHFFFAOYSA-N</t>
  </si>
  <si>
    <t>１－（２－ヒドロキシエチルチオ）プロパン－２－オール</t>
  </si>
  <si>
    <t>CC(O)CSCCO</t>
  </si>
  <si>
    <t>C-(C)(H)3:1|O-(C)(H):2|C-(C)2(H)(O),alcohpls/peroxides:1|C-(C)(H)2(O):1|C-(C)(H)2(S):2|S-(C)2:1</t>
  </si>
  <si>
    <t>（１Ｒ，４Ｓ）－２，２－ジメチル－３－メチレンビシクロ［２．２．１］ヘプタン</t>
  </si>
  <si>
    <t>（１Ｓ，４Ｒ）－２，２－ジメチル－３－メチレンビシクロ［２．２．１］ヘプタン</t>
  </si>
  <si>
    <t>JWMIAIJDECOUIA-VOTSOKGWSA-N</t>
  </si>
  <si>
    <t>２，６－ジメチルオクタ－１，３，７－トリエン</t>
  </si>
  <si>
    <t>CC(C\C=C\C(=C)C)C=C</t>
  </si>
  <si>
    <t>C-(C)(H)3:1|C[d]-(H)2:2|C[d]-(C)(H):2|C[d]-(C[d])(H):1|C[d]-C[d][C]:1|C-(C[d])(C)(H)2:1|C-(C[d])(C)2(H):1|C-(C[d])(H)3:1</t>
  </si>
  <si>
    <t>TWCNAXRPQBLSNO-NXEZZACHSA-N</t>
  </si>
  <si>
    <t>ｒｅｌ－（３Ｒ，６Ｒ）－６－イソプロペニル－３－メチルシクロヘキセン</t>
  </si>
  <si>
    <t>C[C@H]1CC[C@@H](C=C1)C(=C)C</t>
  </si>
  <si>
    <t>XFDUHJPVQKIXHO-UHFFFAOYSA-N</t>
  </si>
  <si>
    <t>Nc1cccc(c1)C(=O)O</t>
  </si>
  <si>
    <t>WPEAFCGWTBGVNU-UHFFFAOYSA-N</t>
  </si>
  <si>
    <t>プロピル＝水素＝メチルホスホナート</t>
  </si>
  <si>
    <t>CCCOP(=O)(C)O</t>
  </si>
  <si>
    <t>C-(C)(H)3:1|C-(C)2(H)2:1|C-(H)3(PO):1|O-(C)(P):1|O-(H)(P):1|O-(C)(PO):1|O-(H)(PO):1</t>
  </si>
  <si>
    <t>IUNJCFABHJZSKB-UHFFFAOYSA-N</t>
  </si>
  <si>
    <t>２，４－ジヒドロキシベンズアルデヒド</t>
  </si>
  <si>
    <t>Oc1ccc(C=O)c(O)c1</t>
  </si>
  <si>
    <t>IJFXRHURBJZNAO-UHFFFAOYSA-N</t>
  </si>
  <si>
    <t>ヒドロキシ安息香酸</t>
  </si>
  <si>
    <t>OC(=O)c1cccc(O)c1</t>
  </si>
  <si>
    <t>CNDCQWGRLNGNNO-UHFFFAOYSA-N</t>
  </si>
  <si>
    <t>２，２’－オキシジエタンチオール</t>
  </si>
  <si>
    <t>SCCOCCS</t>
  </si>
  <si>
    <t>O-(C)2:1|C-(C)(H)2(O):2|C-(C)(H)2(S):2|S-(C)(H):2</t>
  </si>
  <si>
    <t>LJFDXXUKKMEQKE-UHFFFAOYSA-N</t>
  </si>
  <si>
    <t>２，４－ジフルオロベンゾニトリル</t>
  </si>
  <si>
    <t>Fc1ccc(C#N)c(F)c1</t>
  </si>
  <si>
    <t>BPHYZRNTQNPLFI-UHFFFAOYSA-N</t>
  </si>
  <si>
    <t>２－メチルベンゼン－１，３，５－トリオール</t>
  </si>
  <si>
    <t>Cc1c(O)cc(O)cc1O</t>
  </si>
  <si>
    <t>KSXTZYRIJKDCEA-UHFFFAOYSA-N</t>
  </si>
  <si>
    <t>３，７－ジメチルオクタ－１－エン</t>
  </si>
  <si>
    <t>CC(C)CCCC(C)C=C</t>
  </si>
  <si>
    <t>C-(C)(H)3:3|C-(C)2(H)2:3|C-(C)3(H):1|C[d]-(H)2:1|C[d]-(C)(H):1|C-(C[d])(C)2(H):1</t>
  </si>
  <si>
    <t>XLPJNCYCZORXHG-UHFFFAOYSA-N</t>
  </si>
  <si>
    <t>Ｎ－アクリルモルホリド</t>
  </si>
  <si>
    <t>C=CC(=O)N1CCOCC1</t>
  </si>
  <si>
    <t>C[d]-(H)2:1|O-(C)2:1|C[d]-(H)(CO):1|C-(C)(H)2(O):2|C-(C)(H)2(N):2|CO-(C[d])(N):1|N-(C)2(CO):1</t>
  </si>
  <si>
    <t>DKKRDMLKVSKFMJ-UHFFFAOYSA-N</t>
  </si>
  <si>
    <t>４－イソプロピルシクロヘキサノール</t>
  </si>
  <si>
    <t>CC(C)C1CCC(O)CC1</t>
  </si>
  <si>
    <t>C-(C)(H)3:2|C-(C)2(H)2:4|C-(C)3(H):2|O-(C)(H):1|C-(C)2(H)(O),alcohpls/peroxides:1</t>
  </si>
  <si>
    <t>PPKSOKLRYCVQPM-UHFFFAOYSA-N</t>
  </si>
  <si>
    <t>３－エチルヘプタン－２－オン</t>
  </si>
  <si>
    <t>CCCCC(CC)C(=O)C</t>
  </si>
  <si>
    <t>C-(C)(H)3:2|C-(C)2(H)2:4|CO-(C)2:1|C-(C)2(H)(CO):1|C-(H)3(CO):1</t>
  </si>
  <si>
    <t>XSWHAOGCTCBDIT-UHFFFAOYSA-N</t>
  </si>
  <si>
    <t>３－メチルオクタン－２－オン</t>
  </si>
  <si>
    <t>CCCCCC(C)C(=O)C</t>
  </si>
  <si>
    <t>IXVGVVQGNQZQGD-UHFFFAOYSA-N</t>
  </si>
  <si>
    <t>２－イソプロピルシクロヘキサノール</t>
  </si>
  <si>
    <t>CC(C)C1CCCCC1O</t>
  </si>
  <si>
    <t>PLZDDPSCZHRBOY-UHFFFAOYSA-N</t>
  </si>
  <si>
    <t>３－メチルノナン</t>
  </si>
  <si>
    <t>CCCCCCC(C)CC</t>
  </si>
  <si>
    <t>XLYMOEINVGRTEX-ARJAWSKDSA-N</t>
  </si>
  <si>
    <t>エチル＝水素＝マレアート</t>
  </si>
  <si>
    <t>CCOC(=O)\C=C/C(=O)O</t>
  </si>
  <si>
    <t>C-(C)(H)3:1|CO-(C[d])(O):2|O-(C)(CO):1|O-(CO)(H):1|C[d]-(H)(CO):2|C-(C)(H)2(O):1</t>
  </si>
  <si>
    <t>NDWUBGAGUCISDV-UHFFFAOYSA-N</t>
  </si>
  <si>
    <t>４－ヒドロキシブタン－１－イル＝アクリラート</t>
  </si>
  <si>
    <t>OCCCCOC(=O)C=C</t>
  </si>
  <si>
    <t>C-(C)2(H)2:2|C[d]-(H)2:1|CO-(C[d])(O):1|O-(C)(CO):1|O-(C)(H):1|C[d]-(H)(CO):1|C-(C)(H)2(O):1|C-(C)(H)2(O):1</t>
  </si>
  <si>
    <t>XRAKCYJTJGTSMM-UHFFFAOYSA-N</t>
  </si>
  <si>
    <t>２－クロロ－４－フルオロアニリン</t>
  </si>
  <si>
    <t>Nc1ccc(F)cc1Cl</t>
  </si>
  <si>
    <t>GETTZEONDQJALK-UHFFFAOYSA-N</t>
  </si>
  <si>
    <t>ベンゾトリフルオライド</t>
  </si>
  <si>
    <t>FC(F)(F)c1ccccc1</t>
  </si>
  <si>
    <t>C[B]-(H):5|C[B]-(C):1|C-(C[B])(F)3:1</t>
  </si>
  <si>
    <t>BPPVFJVSDUZRPX-UHFFFAOYSA-N</t>
  </si>
  <si>
    <t>３－ヒドロキシ－３－メチルブチル＝アセタート</t>
  </si>
  <si>
    <t>CC(=O)OCCC(C)(C)O</t>
  </si>
  <si>
    <t>C-(C)(H)3:2|C-(C)2(H)2:1|CO-(C)(O):1|O-(C)(CO):1|O-(C)(H):1|C-(H)3(CO):1|C-(C)3(O),alcohols/peroxides:1|C-(C)(H)2(O):1</t>
  </si>
  <si>
    <t>IZRVEUZYBVGCFC-UHFFFAOYSA-N</t>
  </si>
  <si>
    <t>エチル＝２－ヒドロキシ－３－メチルブタノアート</t>
  </si>
  <si>
    <t>CCOC(=O)C(O)C(C)C</t>
  </si>
  <si>
    <t>BTAUZIVCHJIXAX-UHFFFAOYSA-N</t>
  </si>
  <si>
    <t>（２，２－ジメチル－１，３－ジオキサン－５－イル）メタノール</t>
  </si>
  <si>
    <t>CC1(C)OCC(CO)CO1</t>
  </si>
  <si>
    <t>C-(C)(H)3:2|C-(C)3(H):1|O-(C)2:2|O-(C)(H):1|C-(C)2(O)2:1|C-(C)(H)2(O):1|C-(C)(H)2(O):2</t>
  </si>
  <si>
    <t>WNRWEBKEQARBKV-UHFFFAOYSA-N</t>
  </si>
  <si>
    <t>ピペリジノエチルクロライド</t>
  </si>
  <si>
    <t>ClCCN1CCCCC1</t>
  </si>
  <si>
    <t>C-(C)2(H)2:3|C-(C)(H)2(N):3|N-(C)3:1|C-(C)(H)2(Cl):1</t>
  </si>
  <si>
    <t>HRWADRITRNUCIY-UHFFFAOYSA-N</t>
  </si>
  <si>
    <t>２－（２－イソプロポキシエトキシ）エタノール</t>
  </si>
  <si>
    <t>CC(C)OCCOCCO</t>
  </si>
  <si>
    <t>C-(C)(H)3:2|O-(C)2:2|O-(C)(H):1|C-(C)2(H)(O),ethers/esters:1|C-(C)(H)2(O):1|C-(C)(H)2(O):3</t>
  </si>
  <si>
    <t>VCGBZXLLPCGFQM-UHFFFAOYSA-N</t>
  </si>
  <si>
    <t>４－イソブチル－１－メチルベンゼン</t>
  </si>
  <si>
    <t>CC(C)Cc1ccc(C)cc1</t>
  </si>
  <si>
    <t>JZGIEKAGVWKJMH-UHFFFAOYSA-N</t>
  </si>
  <si>
    <t>２－（クロロメチル）－２，４－ジメチルペンタン</t>
  </si>
  <si>
    <t>CC(C)CC(C)(C)CCl</t>
  </si>
  <si>
    <t>C-(C)(H)3:4|C-(C)2(H)2:1|C-(C)3(H):1|C-(C)4:1|C-(C)(H)2(Cl):1</t>
  </si>
  <si>
    <t>YKXXBEOXRPZVCC-UHFFFAOYSA-N</t>
  </si>
  <si>
    <t>インダン－１，２－ジオール</t>
  </si>
  <si>
    <t>OC1Cc2ccccc2C1O</t>
  </si>
  <si>
    <t>ACYBVNYNIZTUIL-UHFFFAOYSA-N</t>
  </si>
  <si>
    <t>Ｎ－ベンジルエチレンジアミン</t>
  </si>
  <si>
    <t>NCCNCc1ccccc1</t>
  </si>
  <si>
    <t>C[B]-(H):5|C[B]-(C):1|C-(C)(H)2(N):2|C-(C[B])(H)2(N):1|N-(C)(H)2:1|N-(C)2(H):1</t>
  </si>
  <si>
    <t>ZDUIHRJGDMTBEX-UHFFFAOYSA-N</t>
  </si>
  <si>
    <t>３－イソプロピル－５－メチルフェノール</t>
  </si>
  <si>
    <t>CC(C)c1cc(C)cc(O)c1</t>
  </si>
  <si>
    <t>KFETUQFRWIVAMU-UHFFFAOYSA-N</t>
  </si>
  <si>
    <t>６－イソプロピル－２－メチルフェノール</t>
  </si>
  <si>
    <t>CC(C)c1cccc(C)c1O</t>
  </si>
  <si>
    <t>AZXBHGKSTNMAMK-UHFFFAOYSA-N</t>
  </si>
  <si>
    <t>２－イソプロピル－３－メチルフェノール</t>
  </si>
  <si>
    <t>CC(C)c1c(C)cccc1O</t>
  </si>
  <si>
    <t>GJYCVCVHRSWLNY-UHFFFAOYSA-N</t>
  </si>
  <si>
    <t>２－ブチルフェノール</t>
  </si>
  <si>
    <t>CCCCc1ccccc1O</t>
  </si>
  <si>
    <t>IJALWSVNUBBQRA-UHFFFAOYSA-N</t>
  </si>
  <si>
    <t>４－イソプロピル－３－メチルフェノール</t>
  </si>
  <si>
    <t>CC(C)c1ccc(O)cc1C</t>
  </si>
  <si>
    <t>XKVLZBNEPALHIO-UHFFFAOYSA-N</t>
  </si>
  <si>
    <t>１－ブロモ－２－メチルブタン</t>
  </si>
  <si>
    <t>CCC(C)CBr</t>
  </si>
  <si>
    <t>BYFNZOKBMZKTSC-UHFFFAOYSA-N</t>
  </si>
  <si>
    <t>Cc1cc(C)cc(c1)N(=O)=O</t>
  </si>
  <si>
    <t>VZDNXXPBYLGWOS-UHFFFAOYSA-N</t>
  </si>
  <si>
    <t>メチル＝３－アミノベンゾアート</t>
  </si>
  <si>
    <t>COC(=O)c1cccc(N)c1</t>
  </si>
  <si>
    <t>SCTPZNJTGOGSQD-UHFFFAOYSA-N</t>
  </si>
  <si>
    <t>４－プロピルベンゼン－１，２－ジオール</t>
  </si>
  <si>
    <t>CCCc1ccc(O)c(O)c1</t>
  </si>
  <si>
    <t>DEIKGXRMQUHZJD-UHFFFAOYSA-N</t>
  </si>
  <si>
    <t>３，４，５－トリメチルベンゼン－１，２－ジオール</t>
  </si>
  <si>
    <t>Cc1cc(O)c(O)c(C)c1C</t>
  </si>
  <si>
    <t>GEQNZVKIDIPGCO-UHFFFAOYSA-N</t>
  </si>
  <si>
    <t>２，４－ジメトキシアニリン</t>
  </si>
  <si>
    <t>COc1ccc(N)c(OC)c1</t>
  </si>
  <si>
    <t>LRCXRAABFLIVAI-QMMMGPOBSA-N</t>
  </si>
  <si>
    <t>NC[C@H](O)c1cccc(O)c1</t>
  </si>
  <si>
    <t>UYEMGAFJOZZIFP-UHFFFAOYSA-N</t>
  </si>
  <si>
    <t>３，５－ジヒドロキシ安息香酸</t>
  </si>
  <si>
    <t>OC(=O)c1cc(O)cc(O)c1</t>
  </si>
  <si>
    <t>KLIDCXVFHGNTTM-UHFFFAOYSA-N</t>
  </si>
  <si>
    <t>２，６－ジメトキシフェノール</t>
  </si>
  <si>
    <t>COc1cccc(OC)c1O</t>
  </si>
  <si>
    <t>XIRABDOOVRWLFU-UHFFFAOYSA-N</t>
  </si>
  <si>
    <t>２，４－ジメチルベンゼン－１，３，５－トリオール</t>
  </si>
  <si>
    <t>Cc1c(O)cc(O)c(C)c1O</t>
  </si>
  <si>
    <t>ｒｅｌ－（２Ｒ，４ａＲ，８ａＲ）－デカヒドロナフタレン－２－オール</t>
  </si>
  <si>
    <t>NEHNMFOYXAPHSD-JTQLQIEISA-N</t>
  </si>
  <si>
    <t>C[C@@H](CCC=C(C)C)CC=O</t>
  </si>
  <si>
    <t>ウンデカ－２－エン</t>
  </si>
  <si>
    <t>UUWJBXKHMMQDED-UHFFFAOYSA-N</t>
  </si>
  <si>
    <t>CC(=O)c1cccc(Cl)c1</t>
  </si>
  <si>
    <t>JKIFPWHZEZQCQA-UHFFFAOYSA-N</t>
  </si>
  <si>
    <t>２－ニトロチオフェノール</t>
  </si>
  <si>
    <t>Sc1ccccc1N(=O)=O</t>
  </si>
  <si>
    <t>CVGVUZQHVVQSRO-UHFFFAOYSA-N</t>
  </si>
  <si>
    <t>３－（ヘキシルオキシ）プロパンニトリル</t>
  </si>
  <si>
    <t>CCCCCCOCCC#N</t>
  </si>
  <si>
    <t>C-(C)(H)3:1|C-(C)2(H)2:4|O-(C)2:1|C-(C)(H)2(O):2|C-(C)(H)2(CN):1</t>
  </si>
  <si>
    <t>HVTICUPFWKNHNG-UHFFFAOYSA-N</t>
  </si>
  <si>
    <t>ヨウ化エチル</t>
  </si>
  <si>
    <t>CCI</t>
  </si>
  <si>
    <t>C-(C)(H)3:1|C-(C)(H)2(I):1</t>
  </si>
  <si>
    <t>JGRXEBOFWPLEAV-UHFFFAOYSA-N</t>
  </si>
  <si>
    <t>２－エチルブチル＝アクリラート</t>
  </si>
  <si>
    <t>CCC(CC)COC(=O)C=C</t>
  </si>
  <si>
    <t>AFRHFYJZKMQWQJ-WEVVVXLNSA-N</t>
  </si>
  <si>
    <t>３，６－ジメチルオクタ－６－エン－３－オール</t>
  </si>
  <si>
    <t>CCC(C)(O)CC\C(=C\C)\C</t>
  </si>
  <si>
    <t>LWKGCZOYSGKTLB-AOOOYVTPSA-N</t>
  </si>
  <si>
    <t>ｔｒａｎｓ－１－イソプロピル－４－メチルシクロヘキサノール</t>
  </si>
  <si>
    <t>CC(C)[C@@]1(O)CC[C@H](C)CC1</t>
  </si>
  <si>
    <t>HSTMKGFYRGMMOF-UHFFFAOYSA-N</t>
  </si>
  <si>
    <t>２－ｓｅｃ－ブチルシクロヘキサン－１－オール</t>
  </si>
  <si>
    <t>CCC(C)C1CCCCC1O</t>
  </si>
  <si>
    <t>CBOBADCVMLMQRW-UHFFFAOYSA-N</t>
  </si>
  <si>
    <t>２，６－ジメチルオクタナール</t>
  </si>
  <si>
    <t>CCC(C)CCCC(C)C=O</t>
  </si>
  <si>
    <t>IGJRNTLDWLTHCQ-UHFFFAOYSA-N</t>
  </si>
  <si>
    <t>２，３－ジメチルノナン</t>
  </si>
  <si>
    <t>CCCCCCC(C)C(C)C</t>
  </si>
  <si>
    <t>XRHGYUZYPHTUJZ-UHFFFAOYSA-N</t>
  </si>
  <si>
    <t>ｐ－クロル安息香酸</t>
  </si>
  <si>
    <t>OC(=O)c1ccc(Cl)cc1</t>
  </si>
  <si>
    <t>CPCPKQUNFFHAIZ-UHFFFAOYSA-N</t>
  </si>
  <si>
    <t>２－メチル－５－クロロ－ｐ－フエニレンジアミン</t>
  </si>
  <si>
    <t>Cc1cc(N)c(Cl)cc1N</t>
  </si>
  <si>
    <t>C[B]-(H):2|C[B]-(C):1|C-(C[B])(H)3:1|N-(C[B])(H)2:2|C[B]-(N):2|C[B]-(Cl):1</t>
  </si>
  <si>
    <t>KHBQMWCZKVMBLN-UHFFFAOYSA-N</t>
  </si>
  <si>
    <t>ベンゼンスルホンアミド</t>
  </si>
  <si>
    <t>NS(=O)(=O)c1ccccc1</t>
  </si>
  <si>
    <t>WBSMIPLNPSCJFS-UHFFFAOYSA-N</t>
  </si>
  <si>
    <t>５－クロロ－２－メトキシアニリン</t>
  </si>
  <si>
    <t>COc1ccc(Cl)cc1N</t>
  </si>
  <si>
    <t>SRSXLGNVWSONIS-UHFFFAOYSA-N</t>
  </si>
  <si>
    <t>ベンゼンスルホン酸</t>
  </si>
  <si>
    <t>OS(=O)(=O)c1ccccc1</t>
  </si>
  <si>
    <t>LUZDYPLAQQGJEA-UHFFFAOYSA-N</t>
  </si>
  <si>
    <t>２－メトキシナフタレン</t>
  </si>
  <si>
    <t>COc1ccc2ccccc2c1</t>
  </si>
  <si>
    <t>NPYMXLXNEYZTMQ-UHFFFAOYSA-N</t>
  </si>
  <si>
    <t>３－メトキシブチル＝アクリラート</t>
  </si>
  <si>
    <t>COC(C)CCOC(=O)C=C</t>
  </si>
  <si>
    <t>C-(C)(H)3:1|C-(C)2(H)2:1|C[d]-(H)2:1|CO-(C[d])(O):1|O-(C)(CO):1|O-(C)2:1|C[d]-(H)(CO):1|C-(C)2(H)(O),ethers/esters:1|C-(C)(H)2(O):1|C-(H)3(O):1</t>
  </si>
  <si>
    <t>NHPQZDRVSLYMOD-UHFFFAOYSA-N</t>
  </si>
  <si>
    <t>６，６－ジメトキシ－２－メチルヘキサ－２－エン</t>
  </si>
  <si>
    <t>COC(CCC=C(C)C)OC</t>
  </si>
  <si>
    <t>C-(C)2(H)2:1|C[d]-(C)(H):1|C[d]-(C)2:1|C-(C[d])(C)(H)2:1|C-(C[d])(H)3:2|O-(C)2:2|C-(C)(H)(O)2:1|C-(H)3(O):2</t>
  </si>
  <si>
    <t>VFTGLSWXJMRZNB-UHFFFAOYSA-N</t>
  </si>
  <si>
    <t>イソペンチル＝イソブチラート</t>
  </si>
  <si>
    <t>CC(C)CCOC(=O)C(C)C</t>
  </si>
  <si>
    <t>OILUAKBAMVLXGF-UHFFFAOYSA-N</t>
  </si>
  <si>
    <t>３，５，５－トリメチルヘキサン酸</t>
  </si>
  <si>
    <t>CC(CC(=O)O)CC(C)(C)C</t>
  </si>
  <si>
    <t>C-(C)(H)3:4|C-(C)2(H)2:1|C-(C)3(H):1|C-(C)4:1|CO-(C)(O):1|O-(CO)(H):1|C-(C)(H)2(CO):1</t>
  </si>
  <si>
    <t>PMHXGHYANBXRSZ-UHFFFAOYSA-N</t>
  </si>
  <si>
    <t>Ｎ，Ｎ－ジメチル－２－（モルホリン－４－イル）エタンアミン</t>
  </si>
  <si>
    <t>CN(C)CCN1CCOCC1</t>
  </si>
  <si>
    <t>O-(C)2:1|C-(C)(H)2(O):2|C-(H)3(N):2|C-(C)(H)2(N):4|N-(C)3:2</t>
  </si>
  <si>
    <t>MGOYBMFCELTAHS-UHFFFAOYSA-N</t>
  </si>
  <si>
    <t>メチル＝Ｎ，Ｎ－ジエチル－β－アラニナート</t>
  </si>
  <si>
    <t>CCN(CC)CCC(=O)OC</t>
  </si>
  <si>
    <t>C-(C)(H)3:2|CO-(C)(O):1|O-(C)(CO):1|C-(C)(H)2(CO):1|C-(H)3(O):1|C-(C)(H)2(N):3|N-(C)3:1</t>
  </si>
  <si>
    <t>GXOHBWLPQHTYPF-UHFFFAOYSA-N</t>
  </si>
  <si>
    <t>ペンチル＝ラクタート</t>
  </si>
  <si>
    <t>CCCCCOC(=O)C(C)O</t>
  </si>
  <si>
    <t>WMVUYUVKNFDYAF-UHFFFAOYSA-N</t>
  </si>
  <si>
    <t>ｐ－イソプロペニルアセトフェノン</t>
  </si>
  <si>
    <t>CC(=C)c1ccc(cc1)C(=O)C</t>
  </si>
  <si>
    <t>C[d]-(H)2:1|C[d]-C[B](C):1|C[B]-(H):4|C[B]-(C[d]):1|C-(C[d])(H)3:1|CO-(C[B])(C):1|C-(H)3(CO):1|C[B]-(CO):1</t>
  </si>
  <si>
    <t>DDGBOLJFAMEBOE-UHFFFAOYSA-N</t>
  </si>
  <si>
    <t>１，１－ジエトキシ－３－メチルブタン</t>
  </si>
  <si>
    <t>CCOC(CC(C)C)OCC</t>
  </si>
  <si>
    <t>ZQPBOYASBNAXOZ-UHFFFAOYSA-N</t>
  </si>
  <si>
    <t>３，４－メチレンジオキシベンジルニトリル</t>
  </si>
  <si>
    <t>N#CCc1ccc2OCOc2c1</t>
  </si>
  <si>
    <t>C[B]-(H):3|C[B]-(C):1|O-(C[B])(C):2|C-(H)2(O)2:1|C[B]-(O):2|C-(H)2(O)2:1</t>
  </si>
  <si>
    <t>ZGEYCCHDTIDZAE-SCSAIBSYSA-N</t>
  </si>
  <si>
    <t>COC(=O)CC[C@@H](N)C(=O)O</t>
  </si>
  <si>
    <t>KRKRAOXTGDJWNI-BKLSDQPFSA-N</t>
  </si>
  <si>
    <t>γ－メチルグルタミン酸</t>
  </si>
  <si>
    <t>CC(C[C@H](N)C(=O)O)C(=O)O</t>
  </si>
  <si>
    <t>C-(C)(H)3:1|C-(C)2(H)2:1|CO-(C)(O):2|O-(CO)(H):2|C-(C)2(H)(CO):1|N-(C)(H)2:1|C-(C)(H)(N)(CO):1</t>
  </si>
  <si>
    <t>SEWIYICDCVPBEW-BYPYZUCNSA-N</t>
  </si>
  <si>
    <t>COC(=O)[C@@H](N)CCC(=O)O</t>
  </si>
  <si>
    <t>IFZVKYXDCOHPOT-UHFFFAOYSA-N</t>
  </si>
  <si>
    <t>２－（ジイソプロピルアミノ）エタンチオール</t>
  </si>
  <si>
    <t>CC(C)N(CCS)C(C)C</t>
  </si>
  <si>
    <t>C-(C)(H)3:4|C-(C)(H)2(N):1|C-(C)2(H)(N):2|N-(C)3:1|C-(C)(H)2(S):1|S-(C)(H):1</t>
  </si>
  <si>
    <t>YYXYWIASFOLDSO-UHFFFAOYSA-N</t>
  </si>
  <si>
    <t>２－（ジプロピルアミノ）エタンチオール</t>
  </si>
  <si>
    <t>CCCN(CCC)CCS</t>
  </si>
  <si>
    <t>C-(C)(H)3:2|C-(C)2(H)2:2|C-(C)(H)2(N):3|N-(C)3:1|C-(C)(H)2(S):1|S-(C)(H):1</t>
  </si>
  <si>
    <t>CYBSWFUWEZFKNJ-UHFFFAOYSA-N</t>
  </si>
  <si>
    <t>（１－メチルペンチル）ベンゼン</t>
  </si>
  <si>
    <t>CCCCC(C)c1ccccc1</t>
  </si>
  <si>
    <t>PITHYUDHKJKJNQ-UHFFFAOYSA-N</t>
  </si>
  <si>
    <t>２－プロピルペンタノイル＝クロリド</t>
  </si>
  <si>
    <t>CCCC(CCC)C(=O)Cl</t>
  </si>
  <si>
    <t>NWPWRAWAUYIELB-UHFFFAOYSA-N</t>
  </si>
  <si>
    <t>エチル＝４－メチルベンゾアート</t>
  </si>
  <si>
    <t>CCOC(=O)c1ccc(C)cc1</t>
  </si>
  <si>
    <t>BANZVKGLDQDFDV-UHFFFAOYSA-N</t>
  </si>
  <si>
    <t>２－イソプロピル安息香酸</t>
  </si>
  <si>
    <t>CC(C)c1ccccc1C(=O)O</t>
  </si>
  <si>
    <t>GADSJKKDLMALGL-UHFFFAOYSA-N</t>
  </si>
  <si>
    <t>２－プロピル安息香酸</t>
  </si>
  <si>
    <t>CCCc1ccccc1C(=O)O</t>
  </si>
  <si>
    <t>C-(C)(H)3:1|C-(C)2(H)2:1|C-(C[B])(C)(H)2:1|C[B]-(H):4|C[B]-(C):1|CO-(C[B])(O):1|O-(CO)(H):1|C[B]-(CO):1</t>
  </si>
  <si>
    <t>ATZHGRNFEFVDDJ-UHFFFAOYSA-N</t>
  </si>
  <si>
    <t>４－プロピル安息香酸</t>
  </si>
  <si>
    <t>CCCc1ccc(cc1)C(=O)O</t>
  </si>
  <si>
    <t>XXGXYJJUPNMOCT-UHFFFAOYSA-N</t>
  </si>
  <si>
    <t>２－メチル－３－フェニルブタン－２－オール</t>
  </si>
  <si>
    <t>CC(c1ccccc1)C(C)(C)O</t>
  </si>
  <si>
    <t>C-(C)(H)3:3|C-(C[B])(C)2(H):1|C[B]-(H):5|C[B]-(C):1|O-(C)(H):1|C-(C)3(O),alcohols/peroxides:1</t>
  </si>
  <si>
    <t>FLSBACIXSFRPLT-UHFFFAOYSA-N</t>
  </si>
  <si>
    <t>５－ｔｅｒｔ－ブチル－２－メチルフェノール</t>
  </si>
  <si>
    <t>Cc1ccc(cc1O)C(C)(C)C</t>
  </si>
  <si>
    <t>JORVCRLRRRRLFI-UHFFFAOYSA-N</t>
  </si>
  <si>
    <t>１，３－ジクロロ－２－フルオロベンゼン</t>
  </si>
  <si>
    <t>Fc1c(Cl)cccc1Cl</t>
  </si>
  <si>
    <t>BLFLLBZGZJTVJG-UHFFFAOYSA-N</t>
  </si>
  <si>
    <t>パラ－アミノ安息香酸エチルエステル</t>
  </si>
  <si>
    <t>CCOC(=O)c1ccc(N)cc1</t>
  </si>
  <si>
    <t>JJDFVIDVSCYKDS-UHFFFAOYSA-N</t>
  </si>
  <si>
    <t>１，３，３－トリメチル－５－オキソ－１－シクロヘキサンカルボニトリル</t>
  </si>
  <si>
    <t>CC1(C)CC(=O)CC(C)(C1)C#N</t>
  </si>
  <si>
    <t>C-(C)(H)3:3|C-(C)2(H)2:1|C-(C)4:1|CO-(C)2:1|C-(C)(H)2(CO):2|C-(C)3(CN):1</t>
  </si>
  <si>
    <t>Cyclohexane,sub:1|Cyclohexanone:1|Cyclohexanenitrile:1</t>
  </si>
  <si>
    <t>PJXWCRXOPLGFLX-UHFFFAOYSA-N</t>
  </si>
  <si>
    <t>２－（ベンジルアミノ）プロパン－１－オール</t>
  </si>
  <si>
    <t>CC(CO)NCc1ccccc1</t>
  </si>
  <si>
    <t>AFUKNJHPZAVHGQ-UHFFFAOYSA-N</t>
  </si>
  <si>
    <t>２，５－ジメトキシベンズアルデヒド</t>
  </si>
  <si>
    <t>COc1ccc(OC)c(C=O)c1</t>
  </si>
  <si>
    <t>HOSVESHQDSFAST-UHFFFAOYSA-N</t>
  </si>
  <si>
    <t>ヒドラゾビスイソブチロニトリル</t>
  </si>
  <si>
    <t>CC(C)(NNC(C)(C)C#N)C#N</t>
  </si>
  <si>
    <t>C-(C)(H)3:4|N-(C)(H)(N):2|C-(C)2(N)(CN):2</t>
  </si>
  <si>
    <t>JIGUICYYOYEXFS-UHFFFAOYSA-N</t>
  </si>
  <si>
    <t>CC(C)(C)c1cccc(O)c1O</t>
  </si>
  <si>
    <t>UMKSAURFQFUULT-UHFFFAOYSA-N</t>
  </si>
  <si>
    <t>２－アミノ－５－メトキシ安息香酸</t>
  </si>
  <si>
    <t>COc1ccc(N)c(c1)C(=O)O</t>
  </si>
  <si>
    <t>(CH3O)(COOH),meta:1|(COOH)(NH2),ortho:1</t>
  </si>
  <si>
    <t>SZKKNEOUHLFYNA-UHFFFAOYSA-N</t>
  </si>
  <si>
    <t>ウンデカンニトリル</t>
  </si>
  <si>
    <t>CCCCCCCCCCC#N</t>
  </si>
  <si>
    <t>C-(C)(H)3:1|C-(C)2(H)2:8|C-(C)(H)2(CN):1</t>
  </si>
  <si>
    <t>IZZIWIAOVZOBLF-UHFFFAOYSA-N</t>
  </si>
  <si>
    <t>５－メトキシサリチル酸</t>
  </si>
  <si>
    <t>COc1ccc(O)c(c1)C(=O)O</t>
  </si>
  <si>
    <t>JAABVEXCGCXWRR-UHFFFAOYSA-N</t>
  </si>
  <si>
    <t>４，１０－ジオキサトリシクロ［５．２．１．０（２，６）］デカン－３，５－ジオン</t>
  </si>
  <si>
    <t>O=C1OC(=O)C2C3CCC(O3)C12</t>
  </si>
  <si>
    <t>C-(C)2(H)2:2|CO-(C)(O):2|O-(CO)2,aliphatic:1|O-(C)2:1|C-(C)2(H)(CO):2|C-(C)2(H)(O),ethers/esters:2</t>
  </si>
  <si>
    <t>Cyclohexane,sub:1|Succinic anhydride:1|Tetrahydrofuran:3|τ-Butyrolactone:2|Cylic anhydride 6 bonds:1</t>
  </si>
  <si>
    <t>OEGPRYNGFWGMMV-UHFFFAOYSA-N</t>
  </si>
  <si>
    <t>３，４－ジメトキシベンジルアルコール</t>
  </si>
  <si>
    <t>COc1ccc(CO)cc1OC</t>
  </si>
  <si>
    <t>C[B]-(H):3|C[B]-(C):1|O-(C[B])(C):2|O-(C)(H):1|C-(C[B])(H)2(O):1|C-(H)3(O):2|C[B]-(O):2</t>
  </si>
  <si>
    <t>KUMMBDBTERQYCG-UHFFFAOYSA-N</t>
  </si>
  <si>
    <t>２，６－ビス（ヒドロキシメチル）－４－メチルフェノール</t>
  </si>
  <si>
    <t>Cc1cc(CO)c(O)c(CO)c1</t>
  </si>
  <si>
    <t>C[B]-(H):2|C[B]-(C):3|C-(C[B])(H)3:1|O-(C[B])(H):1|O-(C)(H):2|C-(C[B])(H)2(O):2|C[B]-(O):1</t>
  </si>
  <si>
    <t>ADCYRBXQAJXJTD-UHFFFAOYSA-N</t>
  </si>
  <si>
    <t>４’－クロロプロピオフェノン</t>
  </si>
  <si>
    <t>CCC(=O)c1ccc(Cl)cc1</t>
  </si>
  <si>
    <t>エチレン＝ジアクリラート</t>
  </si>
  <si>
    <t>XSAYZAUNJMRRIR-UHFFFAOYSA-N</t>
  </si>
  <si>
    <t>CC(=O)c1ccc2ccccc2c1</t>
  </si>
  <si>
    <t>IGBZOHMCHDADGY-UHFFFAOYSA-N</t>
  </si>
  <si>
    <t>ビニル＝２－エチルヘキサノアート</t>
  </si>
  <si>
    <t>CCCCC(CC)C(=O)OC=C</t>
  </si>
  <si>
    <t>C-(C)(H)3:2|C-(C)2(H)2:4|C[d]-(H)2:1|CO-(C)(O):1|O-(C[d])(CO):1|C[d]-(H)(O):1|C-(C)2(H)(CO):1</t>
  </si>
  <si>
    <t>WYVGYYIZXPXHAZ-UHFFFAOYSA-N</t>
  </si>
  <si>
    <t>３－クロロ－４－メトキシベンズアルデヒド</t>
  </si>
  <si>
    <t>COc1ccc(C=O)cc1Cl</t>
  </si>
  <si>
    <t>C[B]-(H):3|CO-(C[B])(H):1|O-(C[B])(C):1|C-(H)3(O):1|C[B]-(O):1|C[B]-(CO):1|C[B]-(Cl):1</t>
  </si>
  <si>
    <t>UOBYKYZJUGYBDK-UHFFFAOYSA-N</t>
  </si>
  <si>
    <t>２－ナフトエ酸</t>
  </si>
  <si>
    <t>OC(=O)c1ccc2ccccc2c1</t>
  </si>
  <si>
    <t>CYHBDKTZDLSRMY-UHFFFAOYSA-N</t>
  </si>
  <si>
    <t>ヘキシル＝イソブチラート</t>
  </si>
  <si>
    <t>CCCCCCOC(=O)C(C)C</t>
  </si>
  <si>
    <t>GFNFPBSXMBRHRU-UHFFFAOYSA-N</t>
  </si>
  <si>
    <t>２－ヘキシル－４－メチル－１，３－ジオキソラン</t>
  </si>
  <si>
    <t>CCCCCCC1OCC(C)O1</t>
  </si>
  <si>
    <t>C-(C)(H)3:2|C-(C)2(H)2:5|O-(C)2:2|C-(C)(H)(O)2:1|C-(C)2(H)(O),ethers/esters:1|C-(C)(H)2(O):1</t>
  </si>
  <si>
    <t>UBLAMKHIFZBBSS-UHFFFAOYSA-N</t>
  </si>
  <si>
    <t>イソペンチル＝ペンタノアート</t>
  </si>
  <si>
    <t>CCCCC(=O)OCCC(C)C</t>
  </si>
  <si>
    <t>WTXBAYPZJKPZHX-UHFFFAOYSA-N</t>
  </si>
  <si>
    <t>２－メチルデカン－２－オール</t>
  </si>
  <si>
    <t>CCCCCCCCC(C)(C)O</t>
  </si>
  <si>
    <t>FNORHVDKJWGANC-UHFFFAOYSA-N</t>
  </si>
  <si>
    <t>ウンデカン－４－オール</t>
  </si>
  <si>
    <t>CCCCCCCC(O)CCC</t>
  </si>
  <si>
    <t>HCARCYFXWDRVBZ-UHFFFAOYSA-N</t>
  </si>
  <si>
    <t>ウンデカン－３－オール</t>
  </si>
  <si>
    <t>CCCCCCCCC(O)CC</t>
  </si>
  <si>
    <t>PWNDYKKNXVKQJO-UHFFFAOYSA-N</t>
  </si>
  <si>
    <t>Ｎ，Ｎ－ジブチルエチレンジアミン</t>
  </si>
  <si>
    <t>CCCCN(CCN)CCCC</t>
  </si>
  <si>
    <t>C-(C)(H)3:2|C-(C)2(H)2:4|C-(C)(H)2(N):4|N-(C)(H)2:1|N-(C)3:1</t>
  </si>
  <si>
    <t>XWEOGMYZFCHQNT-UHFFFAOYSA-N</t>
  </si>
  <si>
    <t>エチール－２－メチール－１，３－ジオキソラン－２－アセテート</t>
  </si>
  <si>
    <t>CCOC(=O)CC1(C)OCCO1</t>
  </si>
  <si>
    <t>C-(C)(H)3:2|CO-(C)(O):1|O-(C)(CO):1|O-(C)2:2|C-(C)(H)2(CO):1|C-(C)2(O)2:1|C-(C)(H)2(O):3</t>
  </si>
  <si>
    <t>XAWFHZMTJUGGEE-UHFFFAOYSA-N</t>
  </si>
  <si>
    <t>３－メチル－３－エチルグリタール酸</t>
  </si>
  <si>
    <t>CCC(C)(CC(=O)O)CC(=O)O</t>
  </si>
  <si>
    <t>C-(C)(H)3:2|C-(C)2(H)2:1|C-(C)4:1|CO-(C)(O):2|O-(CO)(H):2|C-(C)(H)2(CO):2</t>
  </si>
  <si>
    <t>YXEOEPYIBGTLML-UHFFFAOYSA-N</t>
  </si>
  <si>
    <t>２，６－ジクロロ－ｐ－クレゾール</t>
  </si>
  <si>
    <t>Cc1cc(Cl)c(O)c(Cl)c1</t>
  </si>
  <si>
    <t>GNYDYUQVALBGGZ-UHFFFAOYSA-N</t>
  </si>
  <si>
    <t>７－ブロモヘプタ－１－エン</t>
  </si>
  <si>
    <t>BrCCCCCC=C</t>
  </si>
  <si>
    <t>C-(C)2(H)2:3|C[d]-(H)2:1|C[d]-(C)(H):1|C-(C[d])(C)(H)2:1|C-(C)(H)2(Br):1</t>
  </si>
  <si>
    <t>MMFBQHXDINNBMW-UHFFFAOYSA-N</t>
  </si>
  <si>
    <t>Ｎ，Ｎ－ジプロピルアニリン</t>
  </si>
  <si>
    <t>CCCN(CCC)c1ccccc1</t>
  </si>
  <si>
    <t>C-(C)(H)3:2|C-(C)2(H)2:2|C[B]-(H):5|C-(C)(H)2(N):2|N-(C[B])(C)2:1|C[B]-(N):1</t>
  </si>
  <si>
    <t>HVTGPXYNYDWJHK-UHFFFAOYSA-N</t>
  </si>
  <si>
    <t>２－ベンジル－４－メチル－１，３－ジオキソラン</t>
  </si>
  <si>
    <t>CC1COC(Cc2ccccc2)O1</t>
  </si>
  <si>
    <t>C-(C)(H)3:1|C-(C[B])(C)(H)2:1|C[B]-(H):5|C[B]-(C):1|O-(C)2:2|C-(C)(H)(O)2:1|C-(C)2(H)(O),ethers/esters:1|C-(C)(H)2(O):1</t>
  </si>
  <si>
    <t>PISLZQACAJMAIO-UHFFFAOYSA-N</t>
  </si>
  <si>
    <t>２，４－ジアミノ－３，５－ジエチルトルエン</t>
  </si>
  <si>
    <t>CCc1cc(C)c(N)c(CC)c1N</t>
  </si>
  <si>
    <t>C-(C)(H)3:2|C-(C[B])(C)(H)2:2|C[B]-(H):1|C[B]-(C):3|C-(C[B])(H)3:1|N-(C[B])(H)2:2|C[B]-(N):2</t>
  </si>
  <si>
    <t>RQEOBXYYEPMCPJ-UHFFFAOYSA-N</t>
  </si>
  <si>
    <t>２，６－ジアミノ－３，５－ジエチルトルエン</t>
  </si>
  <si>
    <t>CCc1cc(CC)c(N)c(C)c1N</t>
  </si>
  <si>
    <t>KEUMBYCOWGLRBQ-UHFFFAOYSA-N</t>
  </si>
  <si>
    <t>２，４－ジイソプロピルフェノール</t>
  </si>
  <si>
    <t>CC(C)c1ccc(O)c(c1)C(C)C</t>
  </si>
  <si>
    <t>MLHXKYLLJRLHGH-UHFFFAOYSA-N</t>
  </si>
  <si>
    <t>３－ブロモヘプタン</t>
  </si>
  <si>
    <t>CCCCC(Br)CC</t>
  </si>
  <si>
    <t>HLAUCEOFCOXKNF-UHFFFAOYSA-N</t>
  </si>
  <si>
    <t>２－ブロモヘプタン</t>
  </si>
  <si>
    <t>CCCCCC(C)Br</t>
  </si>
  <si>
    <t>NBFQYHKHPBMJJV-UHFFFAOYSA-N</t>
  </si>
  <si>
    <t>プロパン－１－イル＝４－アミノベンゾアート</t>
  </si>
  <si>
    <t>CCCOC(=O)c1ccc(N)cc1</t>
  </si>
  <si>
    <t>C-(C)(H)3:1|C-(C)2(H)2:1|C[B]-(H):4|CO-(C[B])(O):1|O-(C)(CO):1|C-(C)(H)2(O):1|C[B]-(CO):1|N-(C[B])(H)2:1|C[B]-(N):1</t>
  </si>
  <si>
    <t>UFMBOFGKHIXOTA-UHFFFAOYSA-N</t>
  </si>
  <si>
    <t>２－メチルテレフタル酸</t>
  </si>
  <si>
    <t>Cc1cc(ccc1C(=O)O)C(=O)O</t>
  </si>
  <si>
    <t>(CH3)(NO2),ortho:1|(CH3)(NO2),meta:1</t>
  </si>
  <si>
    <t>PVFOMCVHYWHZJE-UHFFFAOYSA-N</t>
  </si>
  <si>
    <t>トリクロロ酢酸クロライド</t>
  </si>
  <si>
    <t>ClC(=O)C(Cl)(Cl)Cl</t>
  </si>
  <si>
    <t>CO-(C)(Cl):1|C-(CO)(Cl)3:1</t>
  </si>
  <si>
    <t>DAUAQNGYDSHRET-UHFFFAOYSA-N</t>
  </si>
  <si>
    <t>COc1ccc(cc1OC)C(=O)O</t>
  </si>
  <si>
    <t>ZHLCARBDIRRRHD-UHFFFAOYSA-N</t>
  </si>
  <si>
    <t>２－クロロ－６－ニトロベンゾニトリル</t>
  </si>
  <si>
    <t>Clc1cccc(c1C#N)N(=O)=O</t>
  </si>
  <si>
    <t>NCYNKWQXFADUOZ-UHFFFAOYSA-N</t>
  </si>
  <si>
    <t>ｏ－スルホ無水安息香酸</t>
  </si>
  <si>
    <t>O=C1OS(=O)(=O)c2ccccc12</t>
  </si>
  <si>
    <t>C[B]-(H):4|CO-(C[B])(O):1|C[B]-(CO):1|C[B]-(SO2):1|C[B]-(S):1</t>
  </si>
  <si>
    <t>NWJTZFZQVYJIHU-UHFFFAOYSA-N</t>
  </si>
  <si>
    <t>ビニル＝ノナノアート</t>
  </si>
  <si>
    <t>CCCCCCCCC(=O)OC=C</t>
  </si>
  <si>
    <t>C-(C)(H)3:1|C-(C)2(H)2:6|C[d]-(H)2:1|CO-(C)(O):1|O-(C[d])(CO):1|C[d]-(H)(O):1|C-(C)(H)2(CO):1</t>
  </si>
  <si>
    <t>DMLHJLWUADABON-UHFFFAOYSA-N</t>
  </si>
  <si>
    <t>Ｎ，Ｎ－ジメチル－ノナンアミド</t>
  </si>
  <si>
    <t>CCCCCCCCC(=O)N(C)C</t>
  </si>
  <si>
    <t>C-(C)(H)3:1|C-(C)2(H)2:6|C-(C)(H)2(CO):1|C-(H)3(N):2|CO-(C)(N):1|N-(C)2(CO):1</t>
  </si>
  <si>
    <t>MOICCNYVOWJAOK-UHFFFAOYSA-N</t>
  </si>
  <si>
    <t>２－クロロ－Ｎ－（４－ヒドロキシフェニル）アセトアミド</t>
  </si>
  <si>
    <t>Oc1ccc(NC(=O)CCl)cc1</t>
  </si>
  <si>
    <t>C[B]-(H):4|O-(C[B])(H):1|C[B]-(O):1|CO-(C)(N):1|N-(C[B])(H)(CO):1|C[B]-(N):1|C-(H)2(Cl)(CO):1</t>
  </si>
  <si>
    <t>XRNVSPDQTPVECU-UHFFFAOYSA-N</t>
  </si>
  <si>
    <t>４－ブロモベンジルアミン</t>
  </si>
  <si>
    <t>NCc1ccc(Br)cc1</t>
  </si>
  <si>
    <t>C[B]-(H):4|C[B]-(C):1|C-(C[B])(H)2(N):1|N-(C)(H)2:1|C[B]-(Br):1</t>
  </si>
  <si>
    <t>YIQGLTKAOHRZOL-UHFFFAOYSA-N</t>
  </si>
  <si>
    <t>２－メトキシナフタレン－１－カルバルデヒド</t>
  </si>
  <si>
    <t>COc1ccc2ccccc2c1C=O</t>
  </si>
  <si>
    <t>KTPBKMYOIFHJMI-UHFFFAOYSA-N</t>
  </si>
  <si>
    <t>５－アミノ－２－メチルベンゼンスルホンアミド</t>
  </si>
  <si>
    <t>Cc1ccc(N)cc1S(=O)(=O)N</t>
  </si>
  <si>
    <t>XMVBHZBLHNOQON-UHFFFAOYSA-N</t>
  </si>
  <si>
    <t>２－ブチルオクタン－１－オール</t>
  </si>
  <si>
    <t>CCCCCCC(CO)CCCC</t>
  </si>
  <si>
    <t>UPHOPMSGKZNELG-UHFFFAOYSA-N</t>
  </si>
  <si>
    <t>OC(=O)c1c(O)ccc2ccccc12</t>
  </si>
  <si>
    <t>YCOXCINCKKAZMJ-UHFFFAOYSA-N</t>
  </si>
  <si>
    <t>４－ヒドロキシ－３－メチルベンゼンスルホン酸</t>
  </si>
  <si>
    <t>Cc1cc(ccc1O)S(=O)(=O)O</t>
  </si>
  <si>
    <t>PYPXOMYXFFYJIF-UHFFFAOYSA-N</t>
  </si>
  <si>
    <t>４－ヒドロキシ－２－メチルベンゼンスルホン酸</t>
  </si>
  <si>
    <t>Cc1cc(O)ccc1S(=O)(=O)O</t>
  </si>
  <si>
    <t>YARIFRHBFXEJNY-UHFFFAOYSA-N</t>
  </si>
  <si>
    <t>３－ヒドロキシ－４－メチルベンゼンスルホン酸</t>
  </si>
  <si>
    <t>Cc1ccc(cc1O)S(=O)(=O)O</t>
  </si>
  <si>
    <t>AXZKCQSGDARVRL-UHFFFAOYSA-N</t>
  </si>
  <si>
    <t>２－ヒドロキシ－５－メチルベンゼンスルホン酸</t>
  </si>
  <si>
    <t>Cc1ccc(O)c(c1)S(=O)(=O)O</t>
  </si>
  <si>
    <t>ODEFERITUOZPHJ-UHFFFAOYSA-N</t>
  </si>
  <si>
    <t>２－ヒドロキシ－３－メチルベンゼンスルホン酸</t>
  </si>
  <si>
    <t>Cc1cccc(c1O)S(=O)(=O)O</t>
  </si>
  <si>
    <t>YUQUNWNSQDULTI-UHFFFAOYSA-N</t>
  </si>
  <si>
    <t>２－ブロモベンゼンチオール</t>
  </si>
  <si>
    <t>Sc1ccccc1Br</t>
  </si>
  <si>
    <t>C[B]-(H):4|S-(C[B])(H):1|C[B]-(S):1|C[B]-(Br):1</t>
  </si>
  <si>
    <t>SILINKWDNDDXTL-UHFFFAOYSA-N</t>
  </si>
  <si>
    <t>５－アミノ－２－ヒドロキシベンゼンスルホン酸</t>
  </si>
  <si>
    <t>Nc1ccc(O)c(c1)S(=O)(=O)O</t>
  </si>
  <si>
    <t>CUJUIWCKLGAJMY-UHFFFAOYSA-N</t>
  </si>
  <si>
    <t>２－アミノ－５－ヒドロキシベンゼンスルホン酸</t>
  </si>
  <si>
    <t>Nc1ccc(O)cc1S(=O)(=O)O</t>
  </si>
  <si>
    <t>LJDNMOCAQVXVKY-UHFFFAOYSA-N</t>
  </si>
  <si>
    <t>イミノ二酢酸ジエチル</t>
  </si>
  <si>
    <t>CCOC(=O)CNCC(=O)OCC</t>
  </si>
  <si>
    <t>C-(C)(H)3:2|CO-(C)(O):2|O-(C)(CO):2|C-(C)(H)2(O):2|N-(C)2(H):1|C-(H)2(N)(CO):2</t>
  </si>
  <si>
    <t>ADWKOCXRCRSMLQ-UHFFFAOYSA-N</t>
  </si>
  <si>
    <t>５－ブロモ－２－フルオロアニリン</t>
  </si>
  <si>
    <t>Nc1cc(Br)ccc1F</t>
  </si>
  <si>
    <t>VKNUORWMCINMRB-UHFFFAOYSA-N</t>
  </si>
  <si>
    <t>ジエチル＝２－ヒドロキシスクシナート</t>
  </si>
  <si>
    <t>CCOC(=O)CC(O)C(=O)OCC</t>
  </si>
  <si>
    <t>C-(C)(H)3:2|CO-(C)(O):2|O-(C)(CO):2|O-(C)(H):1|C-(C)(H)2(CO):1|C-(C)(H)(O)(CO):1|C-(C)(H)2(O):2</t>
  </si>
  <si>
    <t>INVWRXWYYVMFQC-UHFFFAOYSA-N</t>
  </si>
  <si>
    <t>３－メチルブタ－２－エン－１－イル＝ベンゾアート</t>
  </si>
  <si>
    <t>CC(=CCOC(=O)c1ccccc1)C</t>
  </si>
  <si>
    <t>C[d]-(C)(H):1|C[d]-(C)2:1|C[B]-(H):5|C-(C[d])(H)3:2|CO-(C[B])(O):1|O-(C)(CO):1|C-(C[d])(H)2(O):1|C[B]-(CO):1</t>
  </si>
  <si>
    <t>ZHKKNUKCXPWZOP-UHFFFAOYSA-N</t>
  </si>
  <si>
    <t>１－クロロウンデカン</t>
  </si>
  <si>
    <t>CCCCCCCCCCCCl</t>
  </si>
  <si>
    <t>C-(C)(H)3:1|C-(C)2(H)2:9|C-(C)(H)2(Cl):1</t>
  </si>
  <si>
    <t>MWFLUYFYHANMCM-UHFFFAOYSA-N</t>
  </si>
  <si>
    <t>Ｎ－（２－ヒドロキシエチル）フタルイミド</t>
  </si>
  <si>
    <t>OCCN1C(=O)c2ccccc2C1=O</t>
  </si>
  <si>
    <t>C[B]-(H):4|O-(C)(H):1|C-(C)(H)2(O):1|C[B]-(CO):2|C-(C)(H)2(N):1|CO-(C[B])(N),amides:2|N-(C)(CO)2:1</t>
  </si>
  <si>
    <t>KUYQDJOFVBGZID-UHFFFAOYSA-N</t>
  </si>
  <si>
    <t>Ｎ，Ｎ－ジエチル－２－メチルベンズアミド</t>
  </si>
  <si>
    <t>CCN(CC)C(=O)c1ccccc1C</t>
  </si>
  <si>
    <t>UYCQPUOZMLYRFO-UHFFFAOYSA-N</t>
  </si>
  <si>
    <t>３－（Ｎ－シクロヘキシルアミノ）フェノール</t>
  </si>
  <si>
    <t>Oc1cccc(NC2CCCCC2)c1</t>
  </si>
  <si>
    <t>C-(C)2(H)2:5|C[B]-(H):4|O-(C[B])(H):1|C[B]-(O):1|C-(C)2(H)(N):1|N-(C[B])(C)(H):1|C[B]-(N):1</t>
  </si>
  <si>
    <t>IBKTXALXQACSRE-UHFFFAOYSA-N</t>
  </si>
  <si>
    <t>２－（ジメチルアミノ）－１－メチルエチフェニルケトン</t>
  </si>
  <si>
    <t>CC(CN(C)C)C(=O)c1ccccc1</t>
  </si>
  <si>
    <t>C-(C)(H)3:1|C[B]-(H):5|CO-(C[B])(C):1|C-(C)2(H)(CO):1|C[B]-(CO):1|C-(H)3(N):2|C-(C)(H)2(N):1|N-(C)3:1</t>
  </si>
  <si>
    <t>VMVFTCHLZRRVDJ-UHFFFAOYSA-N</t>
  </si>
  <si>
    <t>２－ベンジル－４，５－ジメチル－１，３－ジオキソラン</t>
  </si>
  <si>
    <t>CC1OC(Cc2ccccc2)OC1C</t>
  </si>
  <si>
    <t>C-(C)(H)3:2|C-(C[B])(C)(H)2:1|C[B]-(H):5|C[B]-(C):1|O-(C)2:2|C-(C)(H)(O)2:1|C-(C)2(H)(O),ethers/esters:2</t>
  </si>
  <si>
    <t>BKOLAFYRIGGULV-UHFFFAOYSA-N</t>
  </si>
  <si>
    <t>２－ベンジル－４－メチル－１，３－ジオキサン</t>
  </si>
  <si>
    <t>CC1CCOC(Cc2ccccc2)O1</t>
  </si>
  <si>
    <t>C-(C)(H)3:1|C-(C)2(H)2:1|C-(C[B])(C)(H)2:1|C[B]-(H):5|C[B]-(C):1|O-(C)2:2|C-(C)(H)(O)2:1|C-(C)2(H)(O),ethers/esters:1|C-(C)(H)2(O):1</t>
  </si>
  <si>
    <t>IAJILQKETJEXLJ-QTBDOELSSA-N</t>
  </si>
  <si>
    <t>Ｄ－グルクロン酸</t>
  </si>
  <si>
    <t>O[C@@H](C=O)[C@@H](O)[C@H](O)[C@H](O)C(=O)O</t>
  </si>
  <si>
    <t>XPJVKCRENWUEJH-UHFFFAOYSA-N</t>
  </si>
  <si>
    <t>イソブチル＝４－ヒドロキシベンゾアート</t>
  </si>
  <si>
    <t>CC(C)COC(=O)c1ccc(O)cc1</t>
  </si>
  <si>
    <t>UFWIJKBKROBWTG-UHFFFAOYSA-N</t>
  </si>
  <si>
    <t>２，６－ジイソプロピルベンゼン－１，４－ジオール</t>
  </si>
  <si>
    <t>CC(C)c1cc(O)cc(C(C)C)c1O</t>
  </si>
  <si>
    <t>JUVSRZCUMWZBFK-UHFFFAOYSA-N</t>
  </si>
  <si>
    <t>２，２’－（ｐ－トリルイミノ）ジエタノール</t>
  </si>
  <si>
    <t>Cc1ccc(cc1)N(CCO)CCO</t>
  </si>
  <si>
    <t>AIPJZPPOFWCJRC-UHFFFAOYSA-N</t>
  </si>
  <si>
    <t>１，２－ジクロロ－３－（クロロメチル）ベンゼン</t>
  </si>
  <si>
    <t>ClCc1cccc(Cl)c1Cl</t>
  </si>
  <si>
    <t>HUHQPWCDGRZWMH-UHFFFAOYSA-N</t>
  </si>
  <si>
    <t>１－ビフェニル－３－イルエタノン</t>
  </si>
  <si>
    <t>CC(=O)c1cccc(c1)c2ccccc2</t>
  </si>
  <si>
    <t>LINPIYWFGCPVIE-UHFFFAOYSA-N</t>
  </si>
  <si>
    <t>２，４，６－トリクロロフェノール</t>
  </si>
  <si>
    <t>Oc1c(Cl)cc(Cl)cc1Cl</t>
  </si>
  <si>
    <t>XZJZNZATFHOMSJ-MDZDMXLPSA-N</t>
  </si>
  <si>
    <t>ドデカ－３－エン酸</t>
  </si>
  <si>
    <t>CCCCCCCC\C=C\CC(=O)O</t>
  </si>
  <si>
    <t>MQCPOLNSJCWPGT-UHFFFAOYSA-N</t>
  </si>
  <si>
    <t>２，２’－メチレンジフェノール</t>
  </si>
  <si>
    <t>Oc1ccccc1Cc2ccccc2O</t>
  </si>
  <si>
    <t>HBEFOKAECCZCNW-UHFFFAOYSA-N</t>
  </si>
  <si>
    <t>メチル＝９－オキソデカノアート</t>
  </si>
  <si>
    <t>COC(=O)CCCCCCCC(=O)C</t>
  </si>
  <si>
    <t>C-(C)2(H)2:5|CO-(C)(O):1|CO-(C)2:1|O-(C)(CO):1|C-(C)(H)2(CO):2|C-(H)3(CO):1|C-(H)3(O):1</t>
  </si>
  <si>
    <t>HAMFVYJFVXTJCJ-TXEJJXNPSA-N</t>
  </si>
  <si>
    <t>（１Ｒ，２Ｓ）－シクロドデカン－１，２－ジオール</t>
  </si>
  <si>
    <t>O[C@@H]1CCCCCCCCCC[C@@H]1O</t>
  </si>
  <si>
    <t>CFQRBRGFNFRMBD-UHFFFAOYSA-N</t>
  </si>
  <si>
    <t>イソブチル＝オクタノアート</t>
  </si>
  <si>
    <t>CCCCCCCC(=O)OCC(C)C</t>
  </si>
  <si>
    <t>HCMSDHYNNJTLRW-UHFFFAOYSA-N</t>
  </si>
  <si>
    <t>プロピル＝ノナノアート</t>
  </si>
  <si>
    <t>CCCCCCCCC(=O)OCCC</t>
  </si>
  <si>
    <t>HAIXKKLECRWLIX-UHFFFAOYSA-N</t>
  </si>
  <si>
    <t>トリデカン－６－オール</t>
  </si>
  <si>
    <t>CCCCCCCC(O)CCCCC</t>
  </si>
  <si>
    <t>NZGQHKSLKRFZFL-UHFFFAOYSA-N</t>
  </si>
  <si>
    <t>ビス（４－ヒドロキシフェニル）エーテル</t>
  </si>
  <si>
    <t>Oc1ccc(Oc2ccc(O)cc2)cc1</t>
  </si>
  <si>
    <t>BNIXVQGCZULYKV-UHFFFAOYSA-N</t>
  </si>
  <si>
    <t>ペンタクロロエタン</t>
  </si>
  <si>
    <t>ClC(Cl)C(Cl)(Cl)Cl</t>
  </si>
  <si>
    <t>C-(C)(Cl)3:1|C-(C)(H)(Cl)2:1</t>
  </si>
  <si>
    <t>SLGOCMATMKJJCE-UHFFFAOYSA-N</t>
  </si>
  <si>
    <t>１，１，１，２－テトラクロロ－２，２－ジフルオロエタン</t>
  </si>
  <si>
    <t>FC(F)(Cl)C(Cl)(Cl)Cl</t>
  </si>
  <si>
    <t>C-(C)(F)2(Cl):1|C-(C)(Cl)3:1</t>
  </si>
  <si>
    <t>IPBRZLMGGXHHMS-UHFFFAOYSA-N</t>
  </si>
  <si>
    <t>１－クロロ－２－フェノキシベンゼン</t>
  </si>
  <si>
    <t>Clc1ccccc1Oc2ccccc2</t>
  </si>
  <si>
    <t>JHIDHTQDDZCASD-UHFFFAOYSA-N</t>
  </si>
  <si>
    <t>３－クロロ－２－メチルベンゼンスルホンアミド</t>
  </si>
  <si>
    <t>Cc1c(Cl)cccc1S(=O)(=O)N</t>
  </si>
  <si>
    <t>ANRMTVJCEZBLMH-UHFFFAOYSA-N</t>
  </si>
  <si>
    <t>ｔｅｒｔ－ブチル＝２－フェニルプロパノアート</t>
  </si>
  <si>
    <t>CC(C(=O)OC(C)(C)C)c1ccccc1</t>
  </si>
  <si>
    <t>C-(C)(H)3:4|C[B]-(H):5|C[B]-(C):1|CO-(C)(O):1|O-(C)(CO):1|C-(C[B])(C)(H)(CO):1|C-(C[B])(C)(H)(CO):1</t>
  </si>
  <si>
    <t>PMYJONITFALWEP-UHFFFAOYSA-N</t>
  </si>
  <si>
    <t>ｐ－（１－プロピルペンチル）フェノール</t>
  </si>
  <si>
    <t>CCCCC(CCC)c1ccc(O)cc1</t>
  </si>
  <si>
    <t>PGODHCIOIPODFE-UHFFFAOYSA-N</t>
  </si>
  <si>
    <t>２，４，６－トリクロロベンゾニトリル</t>
  </si>
  <si>
    <t>Clc1cc(Cl)c(C#N)c(Cl)c1</t>
  </si>
  <si>
    <t>C[B]-(H):2|C[B]-(CN):1|C[B]-(Cl):3</t>
  </si>
  <si>
    <t>AUJXJFHANFIVKH-GQCTYLIASA-N</t>
  </si>
  <si>
    <t>３－メトキシ－４－ヒドロキシ－ケイ皮酸メチル</t>
  </si>
  <si>
    <t>COC(=O)\C=C\c1ccc(O)c(OC)c1</t>
  </si>
  <si>
    <t>C[d]-C[B](H):1|C[B]-(H):3|C[B]-(C[d]):1|CO-(C[d])(O):1|O-(C)(CO):1|O-(C[B])(C):1|O-(C[B])(H):1|C[d]-(H)(CO):1|C-(H)3(O):2|C[B]-(O):2</t>
  </si>
  <si>
    <t>SJLAXYZNPAEOOM-UHFFFAOYSA-N</t>
  </si>
  <si>
    <t>３－［エチル（ｍ－トリル）アミノ］プロパン－１，２－ジオール</t>
  </si>
  <si>
    <t>CCN(CC(O)CO)c1cccc(C)c1</t>
  </si>
  <si>
    <t>C-(C)(H)3:1|C[B]-(H):4|C[B]-(C):1|C-(C[B])(H)3:1|O-(C)(H):2|C-(C)2(H)(O),alcohpls/peroxides:1|C-(C)(H)2(O):1|C-(C)(H)2(N):2|N-(C[B])(C)2:1|C[B]-(N):1</t>
  </si>
  <si>
    <t>GHBAYRBVXCRIHT-VIFPVBQESA-N</t>
  </si>
  <si>
    <t>Ｓ－ベンジル－Ｌ－システイン</t>
  </si>
  <si>
    <t>N[C@@H](CSCc1ccccc1)C(=O)O</t>
  </si>
  <si>
    <t>C[B]-(H):5|C[B]-(C):1|CO-(C)(O):1|O-(CO)(H):1|N-(C)(H)2:1|C-(C)(H)(N)(CO):1|C-(C)(H)2(S):1|C-(C[B])(H)2(S):1|S-(C)2:1</t>
  </si>
  <si>
    <t>MULHANRBCQBHII-UHFFFAOYSA-N</t>
  </si>
  <si>
    <t>２，４，６－トリクロロフェニルヒドラジン</t>
  </si>
  <si>
    <t>NNc1c(Cl)cc(Cl)cc1Cl</t>
  </si>
  <si>
    <t>C[B]-(H):2|N-(H)2(N):1|N-(C[B])(H)(N):1|C[B]-(N):1|C[B]-(Cl):3</t>
  </si>
  <si>
    <t>PCRNGXWCZSMLIZ-UHFFFAOYSA-N</t>
  </si>
  <si>
    <t>１，３－ビス［（２－ヒドロキシエチル）スルファニル］プロパン－２－オール</t>
  </si>
  <si>
    <t>OCCSCC(O)CSCCO</t>
  </si>
  <si>
    <t>O-(C)(H):3|C-(C)2(H)(O),alcohpls/peroxides:1|C-(C)(H)2(O):2|C-(C)(H)2(S):4|S-(C)2:2</t>
  </si>
  <si>
    <t>HCNHNBLSNVSJTJ-UHFFFAOYSA-N</t>
  </si>
  <si>
    <t>４，４’－エチリデンジフェノール</t>
  </si>
  <si>
    <t>CC(c1ccc(O)cc1)c2ccc(O)cc2</t>
  </si>
  <si>
    <t>IHPDTPWNFBQHEB-KBPBESRZSA-N</t>
  </si>
  <si>
    <t>（１Ｓ，２Ｓ）－１，２－ジフェニルエタン－１，２－ジオール</t>
  </si>
  <si>
    <t>O[C@H]([C@@H](O)c1ccccc1)c2ccccc2</t>
  </si>
  <si>
    <t>PSLCQHFPBXQZLI-UHFFFAOYSA-N</t>
  </si>
  <si>
    <t>２－メトキシ－Ｎ’－フェニルベンゼン－１，４－ジアミン</t>
  </si>
  <si>
    <t>COc1cc(Nc2ccccc2)ccc1N</t>
  </si>
  <si>
    <t>XYIANCZIPATGDH-UHFFFAOYSA-N</t>
  </si>
  <si>
    <t>２，４，６－トリイソプロピル－１，３，５－トリオキサン</t>
  </si>
  <si>
    <t>CC(C)C1OC(OC(O1)C(C)C)C(C)C</t>
  </si>
  <si>
    <t>C-(C)(H)3:6|C-(C)3(H):3|O-(C)2:3|C-(C)(H)(O)2:3</t>
  </si>
  <si>
    <t>VMHYWKBKHMYRNF-UHFFFAOYSA-N</t>
  </si>
  <si>
    <t>Clc1ccccc1C(=O)c2ccccc2</t>
  </si>
  <si>
    <t>GJYYWZTYFNSZRP-UHFFFAOYSA-N</t>
  </si>
  <si>
    <t>４－メチル－３－ニトロベンゼンスルホン酸</t>
  </si>
  <si>
    <t>Cc1ccc(cc1N(=O)=O)S(=O)(=O)O</t>
  </si>
  <si>
    <t>YCPXWRQRBFJBPZ-UHFFFAOYSA-N</t>
  </si>
  <si>
    <t>５－スルホサリチル酸</t>
  </si>
  <si>
    <t>OC(=O)c1cc(ccc1O)S(=O)(=O)O</t>
  </si>
  <si>
    <t>C[B]-(H):3|CO-(C[B])(O):1|O-(CO)(H):1|O-(C[B])(H):1|C[B]-(O):1|C[B]-(CO):1|C[B]-(SO2):1|C[B]-(S):1</t>
  </si>
  <si>
    <t>QTDBKYLPIZUTFN-UHFFFAOYSA-N</t>
  </si>
  <si>
    <t>（１－プロピルヘプチル）ベンゼン</t>
  </si>
  <si>
    <t>CCCCCCC(CCC)c1ccccc1</t>
  </si>
  <si>
    <t>KNLFZJBLNQRLEL-UHFFFAOYSA-N</t>
  </si>
  <si>
    <t>１，４－ジ－ｔｅｒｔ－ペンチルベンゼン</t>
  </si>
  <si>
    <t>CCC(C)(C)c1ccc(cc1)C(C)(C)CC</t>
  </si>
  <si>
    <t>HUHGPYXAVBJSJV-UHFFFAOYSA-N</t>
  </si>
  <si>
    <t>ヘキサヒドロ－１，３，５－トリス（２－ヒドロキシエチル）－１，３，５－トリアジン</t>
  </si>
  <si>
    <t>OCCN1CN(CCO)CN(CCO)C1</t>
  </si>
  <si>
    <t>O-(C)(H):3|C-(C)(H)2(O):3|C-(C)(H)2(N):3|C-(H)2(N)2:3|N-(C)3:3</t>
  </si>
  <si>
    <t>RSAUOQFEFINEDM-UHFFFAOYSA-N</t>
  </si>
  <si>
    <t>４，４’－オキシジベンゾニトリル</t>
  </si>
  <si>
    <t>N#Cc1ccc(Oc2ccc(cc2)C#N)cc1</t>
  </si>
  <si>
    <t>C[B]-(H):8|O-(C[B])2:1|C[B]-(O):2|C[B]-(CN):2</t>
  </si>
  <si>
    <t>UMFTYCUYCNMERS-UHFFFAOYSA-N</t>
  </si>
  <si>
    <t>ヘプチル＝ベンゾアート</t>
  </si>
  <si>
    <t>CCCCCCCOC(=O)c1ccccc1</t>
  </si>
  <si>
    <t>C-(C)(H)3:1|C-(C)2(H)2:5|C[B]-(H):5|CO-(C[B])(O):1|O-(C)(CO):1|C-(C)(H)2(O):1|C[B]-(CO):1</t>
  </si>
  <si>
    <t>DKEOOFKYPNZAAZ-UHFFFAOYSA-N</t>
  </si>
  <si>
    <t>フェネチル＝２－エチルブタノアート</t>
  </si>
  <si>
    <t>CCC(CC)C(=O)OCCc1ccccc1</t>
  </si>
  <si>
    <t>C-(C)(H)3:2|C-(C)2(H)2:2|C-(C[B])(C)(H)2:1|C[B]-(H):5|C[B]-(C):1|CO-(C)(O):1|O-(C)(CO):1|C-(C)2(H)(CO):1|C-(C)(H)2(O):1</t>
  </si>
  <si>
    <t>LBNFCOMOXOWXCD-UHFFFAOYSA-N</t>
  </si>
  <si>
    <t>３－フェニルプロピル＝３－メチルブタノアート</t>
  </si>
  <si>
    <t>CC(C)CC(=O)OCCCc1ccccc1</t>
  </si>
  <si>
    <t>C-(C)(H)3:2|C-(C)2(H)2:1|C-(C)3(H):1|C-(C[B])(C)(H)2:1|C[B]-(H):5|C[B]-(C):1|CO-(C)(O):1|O-(C)(CO):1|C-(C)(H)2(CO):1|C-(C)(H)2(O):1</t>
  </si>
  <si>
    <t>HVFKKINZIWVNQG-UHFFFAOYSA-N</t>
  </si>
  <si>
    <t>２，４，６－トリイソプロピルフェノール</t>
  </si>
  <si>
    <t>CC(C)c1cc(C(C)C)c(O)c(c1)C(C)C</t>
  </si>
  <si>
    <t>QCSDLMPAQMQZOE-FMGPEAFSSA-N</t>
  </si>
  <si>
    <t>シクロヘキサデカ－１，９－ジエン</t>
  </si>
  <si>
    <t>C1CCC\C=C\CCCCCC\C=C\CC1</t>
  </si>
  <si>
    <t>C-(C)2(H)2:8|C[d]-(C)(H):4|C-(C[d])(C)(H)2:4</t>
  </si>
  <si>
    <t>LIUKLAQDPKYBCP-UHFFFAOYSA-N</t>
  </si>
  <si>
    <t>４－ブロモナフタレン－１－アミン</t>
  </si>
  <si>
    <t>Nc1ccc(Br)c2ccccc12</t>
  </si>
  <si>
    <t>C[BF]-(C[B])2(C[BF]):2|C[B]-(H):6|N-(C[B])(H)2:1|C[B]-(N):1|C[B]-(Br):1</t>
  </si>
  <si>
    <t>WCYRXMRSUIXKRC-UHFFFAOYSA-N</t>
  </si>
  <si>
    <t>α，β－ジビドロキシエチルベンゼン－ジアセテート</t>
  </si>
  <si>
    <t>CC(=O)OCC(OC(=O)C)c1ccccc1</t>
  </si>
  <si>
    <t>C[B]-(H):5|C[B]-(C):1|CO-(C)(O):2|O-(C)(CO):2|C-(H)3(CO):2|C-(C)(H)2(O):1|C-(C[B])(C)(H)(O):1</t>
  </si>
  <si>
    <t>ONZWNZGVZFLMNZ-UHFFFAOYSA-N</t>
  </si>
  <si>
    <t>１－アミノナフタレン－２－スルホン酸</t>
  </si>
  <si>
    <t>Nc1c(ccc2ccccc12)S(=O)(=O)O</t>
  </si>
  <si>
    <t>VVPHSMHEYVOVLH-UHFFFAOYSA-N</t>
  </si>
  <si>
    <t>６－ヒドロキシナフタレン－２－スルホン酸</t>
  </si>
  <si>
    <t>Oc1ccc2cc(ccc2c1)S(=O)(=O)O</t>
  </si>
  <si>
    <t>VPQJPICTQVMGOG-UHFFFAOYSA-N</t>
  </si>
  <si>
    <t>４－（Ｎ－エチル－Ｎ－β－クロルエチルアミノ）－２－メチルベンズアルデヒド</t>
  </si>
  <si>
    <t>CCN(CCCl)c1ccc(C=O)c(C)c1</t>
  </si>
  <si>
    <t>C-(C)(H)3:1|C[B]-(H):3|C[B]-(C):1|C-(C[B])(H)3:1|CO-(C[B])(H):1|C[B]-(CO):1|C-(C)(H)2(N):2|N-(C[B])(C)2:1|C[B]-(N):1|C-(C)(H)2(Cl):1</t>
  </si>
  <si>
    <t>VSBFNCXKYIEYIS-UHFFFAOYSA-N</t>
  </si>
  <si>
    <t>キサンテン－９－カルボン酸</t>
  </si>
  <si>
    <t>OC(=O)C1c2ccccc2Oc3ccccc13</t>
  </si>
  <si>
    <t>C[B]-(H):8|C[B]-(C):2|CO-(C)(O):1|O-(CO)(H):1|O-(C[B])2:1|C-(C[B])2(H)(CO):1|C[B]-(O):2</t>
  </si>
  <si>
    <t>UCLHVCFKZSLALE-UHFFFAOYSA-N</t>
  </si>
  <si>
    <t>イソブチル＝３，４，５－トリヒドロキシベンゾアート</t>
  </si>
  <si>
    <t>CC(C)COC(=O)c1cc(O)c(O)c(O)c1</t>
  </si>
  <si>
    <t>C-(C)(H)3:2|C-(C)3(H):1|C[B]-(H):2|CO-(C[B])(O):1|O-(C)(CO):1|O-(C[B])(H):3|C-(C)(H)2(O):1|C[B]-(O):3|C[B]-(CO):1</t>
  </si>
  <si>
    <t>XGQJZNCFDLXSIJ-UHFFFAOYSA-N</t>
  </si>
  <si>
    <t>ペンタデカナール</t>
  </si>
  <si>
    <t>CCCCCCCCCCCCCCC=O</t>
  </si>
  <si>
    <t>C-(C)(H)3:1|C-(C)2(H)2:12|CO-(C)(H):1|C-(C)(H)2(CO):1</t>
  </si>
  <si>
    <t>VCLJODPNBNEBKW-UHFFFAOYSA-N</t>
  </si>
  <si>
    <t>２，２，４，４，６，８，８－ヘプタメチルノナン</t>
  </si>
  <si>
    <t>CC(CC(C)(C)C)CC(C)(C)CC(C)(C)C</t>
  </si>
  <si>
    <t>C-(C)(H)3:9|C-(C)2(H)2:3|C-(C)3(H):1|C-(C)4:3</t>
  </si>
  <si>
    <t>MEBZNFSYULDMSV-UHFFFAOYSA-N</t>
  </si>
  <si>
    <t>５－エチル－５－プロピルウンデカン</t>
  </si>
  <si>
    <t>CCCCCCC(CC)(CCC)CCCC</t>
  </si>
  <si>
    <t>C-(C)(H)3:4|C-(C)2(H)2:11|C-(C)4:1</t>
  </si>
  <si>
    <t>NRVDTUOVKXZNCW-UHFFFAOYSA-N</t>
  </si>
  <si>
    <t>１２－オキソトリデカン酸</t>
  </si>
  <si>
    <t>CC(=O)CCCCCCCCCCC(=O)O</t>
  </si>
  <si>
    <t>C-(C)2(H)2:8|CO-(C)(O):1|CO-(C)2:1|O-(CO)(H):1|C-(C)(H)2(CO):2|C-(H)3(CO):1</t>
  </si>
  <si>
    <t>PUCQHFICPFUPKW-UHFFFAOYSA-N</t>
  </si>
  <si>
    <t>デシル＝ブチラート</t>
  </si>
  <si>
    <t>CCCCCCCCCCOC(=O)CCC</t>
  </si>
  <si>
    <t>SJCUPJATWUWGAV-UHFFFAOYSA-N</t>
  </si>
  <si>
    <t>エチレン＝ビス（３－オキソブタノアート）</t>
  </si>
  <si>
    <t>CC(=O)CC(=O)OCCOC(=O)CC(=O)C</t>
  </si>
  <si>
    <t>CO-(C)(O):2|CO-(C)2:2|O-(C)(CO):2|C-(H)2(CO)2:2|C-(H)3(CO):2|C-(C)(H)2(O):2</t>
  </si>
  <si>
    <t>c1ccc(cc1)c2cccc(c2)c3ccccc3</t>
  </si>
  <si>
    <t>DWFKOMDBEKIATP-UHFFFAOYSA-N</t>
  </si>
  <si>
    <t>Ｎ，Ｎ’－ビス［２－（ジメチルアミノ）エチル］－Ｎ，Ｎ’－ジメチルエタン－１，２－ジアミン</t>
  </si>
  <si>
    <t>CN(C)CCN(C)CCN(C)CCN(C)C</t>
  </si>
  <si>
    <t>C-(H)3(N):6|C-(C)(H)2(N):6|N-(C)3:4</t>
  </si>
  <si>
    <t>UJEUBSWHCGDJQU-UHFFFAOYSA-N</t>
  </si>
  <si>
    <t>４－クロロナフタレン－１，８－ジカルボン酸無水物</t>
  </si>
  <si>
    <t>Clc1ccc2C(=O)OC(=O)c3cccc1c23</t>
  </si>
  <si>
    <t>C[BF]-(C[B])2(C[BF]):2|C[B]-(H):5|CO-(C[B])(O):2|O-(CO)2,aliphatic:1|C[B]-(CO):2|C[B]-(Cl):1</t>
  </si>
  <si>
    <t>JKSIXXOEIXUYFW-UHFFFAOYSA-N</t>
  </si>
  <si>
    <t>４－クロロフェニル＝ベンゾアート</t>
  </si>
  <si>
    <t>Clc1ccc(OC(=O)c2ccccc2)cc1</t>
  </si>
  <si>
    <t>C[B]-(H):9|CO-(C[B])(O):1|O-(C[B])(CO):1|C[B]-(O):1|C[B]-(CO):1|C[B]-(Cl):1</t>
  </si>
  <si>
    <t>KTADSLDAUJLZGL-UHFFFAOYSA-N</t>
  </si>
  <si>
    <t>２－ブロモビフェニル</t>
  </si>
  <si>
    <t>Brc1ccccc1c2ccccc2</t>
  </si>
  <si>
    <t>YMPDQHXHLKFWNN-UHFFFAOYSA-N</t>
  </si>
  <si>
    <t>２－フェニルエチル＝ヘプタノアート</t>
  </si>
  <si>
    <t>CCCCCCC(=O)OCCc1ccccc1</t>
  </si>
  <si>
    <t>LWDSANAOYPHQAW-UHFFFAOYSA-N</t>
  </si>
  <si>
    <t>３－スルホンアミノ－６－クロロ安息香酸</t>
  </si>
  <si>
    <t>NS(=O)(=O)c1ccc(Cl)c(c1)C(=O)O</t>
  </si>
  <si>
    <t>BWVZAZPLUTUBKD-SARGXUEJSA-N</t>
  </si>
  <si>
    <t>ｒｅｌ－（１Ｒ，３Ｒ）－３－［（１Ｓ，２Ｒ，４Ｓ，６Ｓ）－５，５，６－トリメチルビシクロ［２．２．１］ヘプタン－２－イル］シクロヘキサノール</t>
  </si>
  <si>
    <t>C[C@H]1C2CC(C[C@@H]2[C@@H]3CCC[C@@H](O)C3)C1(C)C</t>
  </si>
  <si>
    <t>SPZGXONNVLTQDE-UHFFFAOYSA-N</t>
  </si>
  <si>
    <t>３－ニトロ－４－クロルベンゼンスルホンアミド</t>
  </si>
  <si>
    <t>NS(=O)(=O)c1ccc(Cl)c(c1)N(=O)=O</t>
  </si>
  <si>
    <t>PTHWAPQEXRZRJW-UHFFFAOYSA-N</t>
  </si>
  <si>
    <t>ビス（４－クロロフェニル）アミン</t>
  </si>
  <si>
    <t>Clc1ccc(Nc2ccc(Cl)cc2)cc1</t>
  </si>
  <si>
    <t>KYARBIJYVGJZLB-UHFFFAOYSA-N</t>
  </si>
  <si>
    <t>７－アミノ－４－ヒドロキシ－２－ナフタレンスルホン酸</t>
  </si>
  <si>
    <t>Nc1ccc2c(O)cc(cc2c1)S(=O)(=O)O</t>
  </si>
  <si>
    <t>YBMTWYWCLVMFFD-UHFFFAOYSA-N</t>
  </si>
  <si>
    <t>イソペンチル＝３，４，５－トリヒドロキシベンゾアート</t>
  </si>
  <si>
    <t>CC(C)CCOC(=O)c1cc(O)c(O)c(O)c1</t>
  </si>
  <si>
    <t>C-(C)(H)3:2|C-(C)2(H)2:1|C-(C)3(H):1|C[B]-(H):2|CO-(C[B])(O):1|O-(C)(CO):1|O-(C[B])(H):3|C-(C)(H)2(O):1|C[B]-(O):3|C[B]-(CO):1</t>
  </si>
  <si>
    <t>CDBAMNGURPMUTG-UHFFFAOYSA-N</t>
  </si>
  <si>
    <t>水素化ビスフェノールＡ</t>
  </si>
  <si>
    <t>CC(C)(C1CCC(O)CC1)C2CCC(O)CC2</t>
  </si>
  <si>
    <t>C-(C)(H)3:2|C-(C)2(H)2:8|C-(C)3(H):2|C-(C)4:1|O-(C)(H):2|C-(C)2(H)(O),alcohpls/peroxides:2</t>
  </si>
  <si>
    <t>CNUWYNDMLFVRBU-UHFFFAOYSA-N</t>
  </si>
  <si>
    <t>６－メトキシ－２－メチル－１Ｈ－ベンゾ［ｄｅ］イソキノリン－１，３（２Ｈ）－ジオン</t>
  </si>
  <si>
    <t>COc1ccc2C(=O)N(C)C(=O)c3cccc1c23</t>
  </si>
  <si>
    <t>C[BF]-(C[B])2(C[BF]):2|C[B]-(H):5|O-(C[B])(C):1|C-(H)3(O):1|C[B]-(O):1|C[B]-(CO):2|C-(H)3(N):1|CO-(C[B])(N),amides:2|N-(C)(CO)2:1</t>
  </si>
  <si>
    <t>YGYPMFPGZQPETF-UHFFFAOYSA-N</t>
  </si>
  <si>
    <t>３，３’，５，５’－テトラメチルビフェニル－４，４’－ジオール</t>
  </si>
  <si>
    <t>Cc1cc(cc(C)c1O)c2cc(C)c(O)c(C)c2</t>
  </si>
  <si>
    <t>C[B]-(H):4|C[B]-(C):4|C[B]-(C[B]):2|C-(C[B])(H)3:4|O-(C[B])(H):2|C[B]-(O):2</t>
  </si>
  <si>
    <t>WNKQDGLSQUASME-UHFFFAOYSA-N</t>
  </si>
  <si>
    <t>４－スルホフタル酸</t>
  </si>
  <si>
    <t>OC(=O)c1ccc(cc1C(=O)O)S(=O)(=O)O</t>
  </si>
  <si>
    <t>WFDSCHJVWDKDFK-UHFFFAOYSA-N</t>
  </si>
  <si>
    <t>１－クロロペンタデカン</t>
  </si>
  <si>
    <t>CCCCCCCCCCCCCCCCl</t>
  </si>
  <si>
    <t>C-(C)(H)3:1|C-(C)2(H)2:13|C-(C)(H)2(Cl):1</t>
  </si>
  <si>
    <t>OVOJUAKDTOOXRF-UHFFFAOYSA-N</t>
  </si>
  <si>
    <t>２，４－ジニトロベンゼンスルホン酸</t>
  </si>
  <si>
    <t>OS(=O)(=O)c1ccc(cc1N(=O)=O)N(=O)=O</t>
  </si>
  <si>
    <t>C[B]-(H):3|C[B]-(NO2):2|C[B]-(SO2):1|C[B]-(S):1</t>
  </si>
  <si>
    <t>QWQNERTZFZXGFS-UHFFFAOYSA-N</t>
  </si>
  <si>
    <t>Oc1ccc2ccccc2c1C(=O)c3ccccc3</t>
  </si>
  <si>
    <t>CQYDCXNJLAOBIF-ISLYRVAYSA-N</t>
  </si>
  <si>
    <t>ソルベント　ブラウン－４</t>
  </si>
  <si>
    <t>Oc1ccc(\N=N\c2ccccc2)c3ccccc13</t>
  </si>
  <si>
    <t>KSPSGLZRAWUOKJ-UHFFFAOYSA-N</t>
  </si>
  <si>
    <t>２，６－ジ－ｔｅｒｔ－ブチル－４－イソプロピルフェノール</t>
  </si>
  <si>
    <t>CC(C)c1cc(c(O)c(c1)C(C)(C)C)C(C)(C)C</t>
  </si>
  <si>
    <t>DQZXSLUANGELNX-UHFFFAOYSA-N</t>
  </si>
  <si>
    <t>２－（１－シクロヘキシルエチル）デカヒドロナフタレン</t>
  </si>
  <si>
    <t>CC(C1CCCCC1)C2CCC3CCCCC3C2</t>
  </si>
  <si>
    <t>HEYWYQQFXVEUSH-UHFFFAOYSA-N</t>
  </si>
  <si>
    <t>２，７－ジクロロ－９Ｈ－フルオレン－９－オン</t>
  </si>
  <si>
    <t>Clc1ccc2c(c1)C(=O)c3cc(Cl)ccc23</t>
  </si>
  <si>
    <t>C[B]-(H):6|C[B]-(C[B]):2|CO-(C[B])2:1|C[B]-(CO):2|C[B]-(Cl):2</t>
  </si>
  <si>
    <t>MJHNUUNSCNRGJE-UHFFFAOYSA-N</t>
  </si>
  <si>
    <t>トリメリト酸トリメチルエステル</t>
  </si>
  <si>
    <t>COC(=O)c1ccc(C(=O)OC)c(c1)C(=O)OC</t>
  </si>
  <si>
    <t>C[B]-(H):3|CO-(C[B])(O):3|O-(C)(CO):3|C-(H)3(O):3|C[B]-(CO):3</t>
  </si>
  <si>
    <t>CYIDZMCFTVVTJO-UHFFFAOYSA-N</t>
  </si>
  <si>
    <t>１，２，４，５－ベンゼンテトラカルボン酸</t>
  </si>
  <si>
    <t>OC(=O)c1cc(C(=O)O)c(cc1C(=O)O)C(=O)O</t>
  </si>
  <si>
    <t>ortho corr, hydrocarbons:2|meta corr, hydrocarbons:2|(COOH)(COOH),ortho:2|(COOH)(COOH),meta:2</t>
  </si>
  <si>
    <t>XYHMJVZAEWACCS-UHFFFAOYSA-N</t>
  </si>
  <si>
    <t>ジメチル＝デカヒドロナフタレン－２，６－ジカルボキシラート</t>
  </si>
  <si>
    <t>COC(=O)C1CCC2CC(CCC2C1)C(=O)OC</t>
  </si>
  <si>
    <t>C-(C)2(H)2:6|C-(C)3(H):2|CO-(C)(O):2|O-(C)(CO):2|C-(C)2(H)(CO):2|C-(H)3(O):2</t>
  </si>
  <si>
    <t>XOALFFJGWSCQEO-UHFFFAOYSA-N</t>
  </si>
  <si>
    <t>トリデシル＝アクリラート</t>
  </si>
  <si>
    <t>CCCCCCCCCCCCCOC(=O)C=C</t>
  </si>
  <si>
    <t>C-(C)(H)3:1|C-(C)2(H)2:11|C[d]-(H)2:1|CO-(C[d])(O):1|O-(C)(CO):1|C[d]-(H)(CO):1|C-(C)(H)2(O):1</t>
  </si>
  <si>
    <t>PRKNCOCERFKSLP-UHFFFAOYSA-N</t>
  </si>
  <si>
    <t>１，４，５－トリヒドロキシ－９，１０－アントラキノン</t>
  </si>
  <si>
    <t>Oc1cccc2C(=O)c3c(O)ccc(O)c3C(=O)c12</t>
  </si>
  <si>
    <t>FDXKFCSGFMVEEG-UHFFFAOYSA-N</t>
  </si>
  <si>
    <t>１，４，６－トリヒドロキシ－９，１０－アントラキノン</t>
  </si>
  <si>
    <t>Oc1ccc2C(=O)c3c(O)ccc(O)c3C(=O)c2c1</t>
  </si>
  <si>
    <t>IPCSVZSSVZVIGE-UHFFFAOYSA-N</t>
  </si>
  <si>
    <t>パルミチン酸</t>
  </si>
  <si>
    <t>CCCCCCCCCCCCCCCC(=O)O</t>
  </si>
  <si>
    <t>C-(C)(H)3:1|C-(C)2(H)2:13|CO-(C)(O):1|O-(CO)(H):1|C-(C)(H)2(CO):1</t>
  </si>
  <si>
    <t>LOXRGHGHQYWXJK-UHFFFAOYSA-N</t>
  </si>
  <si>
    <t>ジオクチルスルファン</t>
  </si>
  <si>
    <t>CCCCCCCCSCCCCCCCC</t>
  </si>
  <si>
    <t>C-(C)(H)3:2|C-(C)2(H)2:12|C-(C)(H)2(S):2|S-(C)2:1</t>
  </si>
  <si>
    <t>KEJGAYKWRDILTF-VVULQXIFSA-N</t>
  </si>
  <si>
    <t>１，２：５，６－ジ－Ｏ－イソプロピリデン－α－Ｄ－アロフラノース</t>
  </si>
  <si>
    <t>CC1(C)OC[C@@H](O1)[C@H]2O[C@@H]3OC(C)(C)O[C@@H]3[C@@H]2O</t>
  </si>
  <si>
    <t>IMXZNWPPLCVUDT-UHFFFAOYSA-N</t>
  </si>
  <si>
    <t>（１－ヘキシルヘプチル）ベンゼン</t>
  </si>
  <si>
    <t>CCCCCCC(CCCCCC)c1ccccc1</t>
  </si>
  <si>
    <t>CLWAXFZCVYJLLM-UHFFFAOYSA-N</t>
  </si>
  <si>
    <t>１－クロロヘキサデカン</t>
  </si>
  <si>
    <t>CCCCCCCCCCCCCCCCCl</t>
  </si>
  <si>
    <t>C-(C)(H)3:1|C-(C)2(H)2:14|C-(C)(H)2(Cl):1</t>
  </si>
  <si>
    <t>SRMZHGJLSDITLO-UHFFFAOYSA-N</t>
  </si>
  <si>
    <t>Oc1cc2ccccc2cc1C(=O)Oc3ccccc3</t>
  </si>
  <si>
    <t>IUDGNRWYNOEIKF-UHFFFAOYSA-N</t>
  </si>
  <si>
    <t>１１－ブロムウンデカン酸</t>
  </si>
  <si>
    <t>OC(=O)CCCCCCCCCCBr</t>
  </si>
  <si>
    <t>C-(C)2(H)2:8|CO-(C)(O):1|O-(CO)(H):1|C-(C)(H)2(CO):1|C-(C)(H)2(Br):1</t>
  </si>
  <si>
    <t>BNAMIPLIODPZLE-UHFFFAOYSA-N</t>
  </si>
  <si>
    <t>３，９－ビス（２’－シアノエチル）－２，４，８，１０－テトラオキサスピロ［５，５］ウンデカン</t>
  </si>
  <si>
    <t>N#CCCC1OCC2(COC(CCC#N)OC2)CO1</t>
  </si>
  <si>
    <t>C-(C)2(H)2:2|C-(C)4:1|O-(C)2:4|C-(C)(H)(O)2:2|C-(C)(H)2(O):4|C-(C)(H)2(CN):2</t>
  </si>
  <si>
    <t>SCJCWNMQFXNXSG-UHFFFAOYSA-N</t>
  </si>
  <si>
    <t>１，１’－［２－ヒドロキシ－５－（２，４，４－トリメチルペンタン－２－イル）－１，３－フェニレン］ジメタノール</t>
  </si>
  <si>
    <t>CC(C)(C)CC(C)(C)c1cc(CO)c(O)c(CO)c1</t>
  </si>
  <si>
    <t>C-(C)(H)3:5|C-(C)2(H)2:1|C-(C)4:1|C-(C[B])(C)3:1|C[B]-(H):2|C[B]-(C):3|O-(C[B])(H):1|O-(C)(H):2|C-(C[B])(H)2(O):2|C[B]-(O):1</t>
  </si>
  <si>
    <t>QRNOKNRQGABGFX-UHFFFAOYSA-N</t>
  </si>
  <si>
    <t>Nc1c(Cl)cccc1Cc2cccc(Cl)c2N</t>
  </si>
  <si>
    <t>NRHZAVJNUJCQRL-UHFFFAOYSA-N</t>
  </si>
  <si>
    <t>４，４’－（ピペラジン－１，４－ジイル）ジアニリン</t>
  </si>
  <si>
    <t>Nc1ccc(cc1)N2CCN(CC2)c3ccc(N)cc3</t>
  </si>
  <si>
    <t>C[B]-(H):8|C-(C)(H)2(N):4|N-(C[B])(H)2:2|N-(C[B])(C)2:2|C[B]-(N):4</t>
  </si>
  <si>
    <t>KWQRQJQLSQOJFN-UHFFFAOYSA-N</t>
  </si>
  <si>
    <t>２，４－ジヒドロキシフェニル－４－メチルペンタン</t>
  </si>
  <si>
    <t>CC(CC(C)(C)c1ccc(O)cc1)c2ccc(O)cc2</t>
  </si>
  <si>
    <t>C-(C)(H)3:3|C-(C)2(H)2:1|C-(C[B])(C)2(H):1|C-(C[B])(C)3:1|C[B]-(H):8|C[B]-(C):2|O-(C[B])(H):2|C[B]-(O):2</t>
  </si>
  <si>
    <t>PQWBDPUBNMEITD-UHFFFAOYSA-N</t>
  </si>
  <si>
    <t>ペンチル＝ドデカノアート</t>
  </si>
  <si>
    <t>CCCCCCCCCCCC(=O)OCCCCC</t>
  </si>
  <si>
    <t>DARCJZGOWZDMGQ-UHFFFAOYSA-N</t>
  </si>
  <si>
    <t>４，６－ジクロロイソフタロイル＝ジクロリド</t>
  </si>
  <si>
    <t>ClC(=O)c1cc(C(=O)Cl)c(Cl)cc1Cl</t>
  </si>
  <si>
    <t>meta corr, hydrocarbons:1|(COCl)(COCl),ortho:1|(Cl)(Cl),meta:1|(COCl)(Cl),ortho:2</t>
  </si>
  <si>
    <t>UESSERYYFWCTBU-UHFFFAOYSA-N</t>
  </si>
  <si>
    <t>４－（ジフェニルアミノ）ベンズアルデヒド</t>
  </si>
  <si>
    <t>O=Cc1ccc(cc1)N(c2ccccc2)c3ccccc3</t>
  </si>
  <si>
    <t>C[B]-(H):14|CO-(C[B])(H):1|C[B]-(CO):1|N-(C[B])3:1|C[B]-(N):3</t>
  </si>
  <si>
    <t>OXZNTECZWGFYMM-UHFFFAOYSA-N</t>
  </si>
  <si>
    <t>２－アミノベンゼンスルホ－Ｎ－エチルアニリド</t>
  </si>
  <si>
    <t>CCN(c1ccccc1)S(=O)(=O)c2ccccc2N</t>
  </si>
  <si>
    <t>C-(C)(H)3:1|C[B]-(H):9|C-(C)(H)2(N):1|N-(C[B])(H)2:1|C[B]-(N):2|C[B]-(SO2):1|C[B]-(S):1</t>
  </si>
  <si>
    <t>CVPPUZPZPFOFPK-UHFFFAOYSA-N</t>
  </si>
  <si>
    <t>トルエン－４－スルホン酸－β－フェニルエチル</t>
  </si>
  <si>
    <t>Cc1ccc(cc1)S(=O)(=O)OCCc2ccccc2</t>
  </si>
  <si>
    <t>C-(C[B])(C)(H)2:1|C[B]-(H):9|C[B]-(C):2|C-(C[B])(H)3:1|O-(C)(SO2):1|C[B]-(SO2):1|C[B]-(S):1</t>
  </si>
  <si>
    <t>VAMFXQBUQXONLZ-UHFFFAOYSA-N</t>
  </si>
  <si>
    <t>イコサ－１－エン</t>
  </si>
  <si>
    <t>CCCCCCCCCCCCCCCCCCC=C</t>
  </si>
  <si>
    <t>C-(C)(H)3:1|C-(C)2(H)2:16|C[d]-(H)2:1|C[d]-(C)(H):1|C-(C[d])(C)(H)2:1</t>
  </si>
  <si>
    <t>FHCLGDLYRUPKAM-UHFFFAOYSA-N</t>
  </si>
  <si>
    <t>１，２，３トリブロモプロパン</t>
  </si>
  <si>
    <t>BrCC(Br)CBr</t>
  </si>
  <si>
    <t>C-(C)(H)2(Br):2|C-(C)2(H)(Br):1</t>
  </si>
  <si>
    <t>UHJVLUYSDYOULM-UHFFFAOYSA-N</t>
  </si>
  <si>
    <t>Ｎ－（５－メチルヘキサン－２－イル）－Ｎ’－フェニルベンゼン－１，４－ジアミン</t>
  </si>
  <si>
    <t>CC(C)CCC(C)Nc1ccc(Nc2ccccc2)cc1</t>
  </si>
  <si>
    <t>C-(C)(H)3:3|C-(C)2(H)2:2|C-(C)3(H):1|C[B]-(H):9|C-(C)2(H)(N):1|N-(C[B])(C)(H):1|N-(C[B])2(H):1|C[B]-(N):3</t>
  </si>
  <si>
    <t>WCYRXBXHFUHSAH-UHFFFAOYSA-N</t>
  </si>
  <si>
    <t>５－ブチルヘキサデカン</t>
  </si>
  <si>
    <t>CCCCCCCCCCCC(CCCC)CCCC</t>
  </si>
  <si>
    <t>QIQXTHQIDYTFRH-UHFFFAOYSA-N</t>
  </si>
  <si>
    <t>ステアリン酸</t>
  </si>
  <si>
    <t>CCCCCCCCCCCCCCCCCC(=O)O</t>
  </si>
  <si>
    <t>C-(C)(H)3:1|C-(C)2(H)2:15|CO-(C)(O):1|O-(CO)(H):1|C-(C)(H)2(CO):1</t>
  </si>
  <si>
    <t>XTEGVFVZDVNBPF-UHFFFAOYSA-N</t>
  </si>
  <si>
    <t>ナフタレン－１，５－ジスルホン酸</t>
  </si>
  <si>
    <t>OS(=O)(=O)c1cccc2c(cccc12)S(=O)(=O)O</t>
  </si>
  <si>
    <t>JLYXXMFPNIAWKQ-DCLYFUHFSA-N</t>
  </si>
  <si>
    <t>（１Ｒ，２Ｒ，３ｓ，４Ｓ，５Ｓ，６ｓ）－１，２，３，４，５，６－ヘキサクロロシクロヘキサン</t>
  </si>
  <si>
    <t>Cl[C@@H]1[C@@H](Cl)[C@@H](Cl)[C@@H](Cl)[C@H](Cl)[C@@H]1Cl</t>
  </si>
  <si>
    <t>JCRRFJIVUPSNTA-UHFFFAOYSA-N</t>
  </si>
  <si>
    <t>４，４’－（１，４－フェニレンジオキシ）ジアニリン</t>
  </si>
  <si>
    <t>Nc1ccc(Oc2ccc(Oc3ccc(N)cc3)cc2)cc1</t>
  </si>
  <si>
    <t>WOTPFVNWMLFMFW-ISLYRVAYSA-N</t>
  </si>
  <si>
    <t>ピグメント　レッド－１</t>
  </si>
  <si>
    <t>Oc1ccc2ccccc2c1\N=N\c3ccc(cc3)N(=O)=O</t>
  </si>
  <si>
    <t>C[BF]-(C[B])2(C[BF]):2|C[B]-(H):10|O-(C[B])(H):1|C[B]-(O):1|N[A]-(C[B]):2|C[B]-(C[B])2(N[A]):2|C[B]-(NO2):1</t>
  </si>
  <si>
    <t>YTVNZOABECTEPK-ISLYRVAYSA-N</t>
  </si>
  <si>
    <t>１－［（２－ニトロフェニル）ジアゼニル］ナフタレン－２－オール</t>
  </si>
  <si>
    <t>Oc1ccc2ccccc2c1\N=N\c3ccccc3N(=O)=O</t>
  </si>
  <si>
    <t>MOGCNGHSEICQCE-UHFFFAOYSA-N</t>
  </si>
  <si>
    <t>３，４－ビス（４－ヒドロキシフェニル）ヘキサン－３，４－ジオール</t>
  </si>
  <si>
    <t>CCC(O)(c1ccc(O)cc1)C(O)(CC)c2ccc(O)cc2</t>
  </si>
  <si>
    <t>C-(C)(H)3:2|C-(C)2(H)2:2|C[B]-(H):8|C[B]-(C):2|O-(C[B])(H):2|O-(C)(H):2|C-(C[B])(C)2(O):2|C[B]-(O):2</t>
  </si>
  <si>
    <t>NDYYJXGERWTRSD-UHFFFAOYSA-N</t>
  </si>
  <si>
    <t>４－アミノナフタレン－２，７－ジスルホン酸</t>
  </si>
  <si>
    <t>Nc1cc(cc2cc(ccc12)S(=O)(=O)O)S(=O)(=O)O</t>
  </si>
  <si>
    <t>XGQWHHCZIMXNHG-UHFFFAOYSA-N</t>
  </si>
  <si>
    <t>４－アミノナフタレン－２，６－ジスルホン酸</t>
  </si>
  <si>
    <t>Nc1cc(cc2ccc(cc12)S(=O)(=O)O)S(=O)(=O)O</t>
  </si>
  <si>
    <t>PVCPWBCCWVKROB-UHFFFAOYSA-N</t>
  </si>
  <si>
    <t>３，３’－（２，４，８，１０－テトラオキサスピロ［５．５］ウンデカン－３，９－ジイル）ジプロパン酸</t>
  </si>
  <si>
    <t>OC(=O)CCC1OCC2(COC(CCC(=O)O)OC2)CO1</t>
  </si>
  <si>
    <t>C-(C)2(H)2:2|C-(C)4:1|CO-(C)(O):2|O-(CO)(H):2|O-(C)2:4|C-(C)(H)2(CO):2|C-(C)(H)(O)2:2|C-(C)(H)2(O):4</t>
  </si>
  <si>
    <t>MJFJKKXQDNNUJF-UHFFFAOYSA-N</t>
  </si>
  <si>
    <t>３－［（９Ｈ－チオキサンテン－９－イル）メチル］－１－メチルピペリジン</t>
  </si>
  <si>
    <t>CN1CCCC(CC2c3ccccc3Sc4ccccc24)C1</t>
  </si>
  <si>
    <t>C-(C)2(H)2:3|C-(C)3(H):1|C-(C[B])2(C)(H):1|C[B]-(H):8|C[B]-(C):2|C-(H)3(N):1|C-(C)(H)2(N):2|N-(C)3:1|S-(C[B])2:1|C[B]-(S):2</t>
  </si>
  <si>
    <t>ｒｅｌ－（９Ｒ，１０Ｒ）－９，１０－ジヒドロキシオクタデカン酸</t>
  </si>
  <si>
    <t>XDDLXZHBWVFPRG-UHFFFAOYSA-N</t>
  </si>
  <si>
    <t>３，４－ビス（ベンジルオキシ）ベンズアルデヒド</t>
  </si>
  <si>
    <t>O=Cc1ccc(OCc2ccccc2)c(OCc3ccccc3)c1</t>
  </si>
  <si>
    <t>C[B]-(H):13|C[B]-(C):2|CO-(C[B])(H):1|O-(C[B])(C):2|C-(C[B])(H)2(O):2|C[B]-(O):2|C[B]-(CO):1</t>
  </si>
  <si>
    <t>IIHJDDQNGRKRIC-UHFFFAOYSA-N</t>
  </si>
  <si>
    <t>サリチル酸－４－ｔ－オクチルフェニル</t>
  </si>
  <si>
    <t>CC(C)(C)CC(C)(C)c1ccc(OC(=O)c2ccccc2O)cc1</t>
  </si>
  <si>
    <t>C-(C)(H)3:5|C-(C)2(H)2:1|C-(C)4:1|C-(C[B])(C)3:1|C[B]-(H):8|C[B]-(C):1|CO-(C[B])(O):1|O-(C[B])(CO):1|O-(C[B])(H):1|C[B]-(O):2|C[B]-(CO):1</t>
  </si>
  <si>
    <t>AHRWWYGWQKBKBF-DCPYWNBSSA-N</t>
  </si>
  <si>
    <t>５α－プレグナン－３，１１，２０－トリオン</t>
  </si>
  <si>
    <t>CC(=O)[C@H]1CC[C@H]2[C@@H]3CC[C@H]4CC(=O)CC[C@@]4(C)[C@H]3C(=O)C[C@@]12C</t>
  </si>
  <si>
    <t>C-(C)(H)3:2|C-(C)2(H)2:5|C-(C)3(H):3|C-(C)4:2|CO-(C)2:3|C-(C)2(H)(CO):2|C-(C)(H)2(CO):3|C-(H)3(CO):1</t>
  </si>
  <si>
    <t>Cyclononane:1|Cyclodecane:2|Cyclotridecane:1|Cyclotetradecane:1|Cycloheptadecane:1|Cyclopentane,sub:1|Cyclohexane,sub:3|cis-Decalin:1|trans-Decalin:1|cis-Hexahydroindan:1|Cyclohexanone:2|Cyclononanone:1|Cyclodecanone:2|Cycloheptadecanone:2</t>
  </si>
  <si>
    <t>WSVDSBZMYJJMSB-UHFFFAOYSA-N</t>
  </si>
  <si>
    <t>オクタデシルベンゼン</t>
  </si>
  <si>
    <t>CCCCCCCCCCCCCCCCCCc1ccccc1</t>
  </si>
  <si>
    <t>C-(C)(H)3:1|C-(C)2(H)2:16|C-(C[B])(C)(H)2:1|C[B]-(H):5|C[B]-(C):1</t>
  </si>
  <si>
    <t>KLFVDTRVIFNWIH-UHFFFAOYSA-N</t>
  </si>
  <si>
    <t>２－｛２－［２－（トリデシルオキシ）エトキシ］エトキシ｝エタノール</t>
  </si>
  <si>
    <t>CCCCCCCCCCCCCOCCOCCOCCO</t>
  </si>
  <si>
    <t>C-(C)(H)3:1|C-(C)2(H)2:11|O-(C)2:3|O-(C)(H):1|C-(C)(H)2(O):1|C-(C)(H)2(O):6</t>
  </si>
  <si>
    <t>LFABNOYDEODDFX-UHFFFAOYSA-N</t>
  </si>
  <si>
    <t>ビス（４－ブロモフェニル）メタノン</t>
  </si>
  <si>
    <t>Brc1ccc(cc1)C(=O)c2ccc(Br)cc2</t>
  </si>
  <si>
    <t>C[B]-(H):8|CO-(C[B])2:1|C[B]-(CO):2|C[B]-(Br):2</t>
  </si>
  <si>
    <t>YXIQOXQGELPIFQ-MSUUIHNZSA-N</t>
  </si>
  <si>
    <t>ヘキサデシル＝水素＝マレアート</t>
  </si>
  <si>
    <t>CCCCCCCCCCCCCCCCOC(=O)\C=C/C(=O)O</t>
  </si>
  <si>
    <t>C-(C)(H)3:1|C-(C)2(H)2:14|CO-(C[d])(O):2|O-(C)(CO):1|O-(CO)(H):1|C[d]-(H)(CO):2|C-(C)(H)2(O):1</t>
  </si>
  <si>
    <t>FPLNRAYTBIFSFW-UHFFFAOYSA-N</t>
  </si>
  <si>
    <t>トリコサン－１－オール</t>
  </si>
  <si>
    <t>CCCCCCCCCCCCCCCCCCCCCCCO</t>
  </si>
  <si>
    <t>C-(C)(H)3:1|C-(C)2(H)2:21|O-(C)(H):1|C-(C)(H)2(O):1</t>
  </si>
  <si>
    <t>WZURZWRVLHOHAS-UHFFFAOYSA-N</t>
  </si>
  <si>
    <t>ジペンチル＝デカンジオアート</t>
  </si>
  <si>
    <t>CCCCCOC(=O)CCCCCCCCC(=O)OCCCCC</t>
  </si>
  <si>
    <t>NOKZRPRTHPWZDV-KTKRTIGZSA-N</t>
  </si>
  <si>
    <t>（Ｚ）－２－（オクタデカ－９－エン－１－イルオキシ）プロパン－１，３－ジオール</t>
  </si>
  <si>
    <t>CCCCCCCC\C=C/CCCCCCCCOC(CO)CO</t>
  </si>
  <si>
    <t>C-(C)(H)3:1|C-(C)2(H)2:12|C[d]-(C)(H):2|C-(C[d])(C)(H)2:2|O-(C)2:1|O-(C)(H):2|C-(C)2(H)(O),ethers/esters:1|C-(C)(H)2(O):2|C-(C)(H)2(O):1</t>
  </si>
  <si>
    <t>JEYLQCXBYFQJRO-UHFFFAOYSA-N</t>
  </si>
  <si>
    <t>トリエチレングリコールジ（２－エチルブチレート）</t>
  </si>
  <si>
    <t>CCC(CC)C(=O)OCCOCCOCCOC(=O)C(CC)CC</t>
  </si>
  <si>
    <t>C-(C)(H)3:4|C-(C)2(H)2:4|CO-(C)(O):2|O-(C)(CO):2|O-(C)2:2|C-(C)2(H)(CO):2|C-(C)(H)2(O):6</t>
  </si>
  <si>
    <t>KPJGRQMPFRXLSD-UHFFFAOYSA-N</t>
  </si>
  <si>
    <t>（１－エチルオクタデシル）ベンゼン</t>
  </si>
  <si>
    <t>CCCCCCCCCCCCCCCCCC(CC)c1ccccc1</t>
  </si>
  <si>
    <t>REJHVSOVQBJEBF-OWOJBTEDSA-N</t>
  </si>
  <si>
    <t>４，４’－ジアミノスチルベン－２，２’－ジスルホン酸</t>
  </si>
  <si>
    <t>Nc1ccc(\C=C\c2ccc(N)cc2S(=O)(=O)O)c(c1)S(=O)(=O)O</t>
  </si>
  <si>
    <t>C[d]-C[B](H):2|C[B]-(H):6|C[B]-(C[d]):2|N-(C[B])(H)2:2|C[B]-(N):2|C[B]-(SO2):2|C[B]-(S):2</t>
  </si>
  <si>
    <t>GQIDSVPVVYHXAP-UHFFFAOYSA-N</t>
  </si>
  <si>
    <t>１，１０－ジヘキシル＝デカンジオアート</t>
  </si>
  <si>
    <t>CCCCCCOC(=O)CCCCCCCCC(=O)OCCCCCC</t>
  </si>
  <si>
    <t>CTFFKFYWSOSIAA-UHFFFAOYSA-N</t>
  </si>
  <si>
    <t>５－ブロモ－Ｎ－（４－ブロモフェニル）－２－ヒドロキシベンズアミド</t>
  </si>
  <si>
    <t>Oc1ccc(Br)cc1C(=O)Nc2ccc(Br)cc2</t>
  </si>
  <si>
    <t>C[B]-(H):7|O-(C[B])(H):1|C[B]-(O):1|C[B]-(CO):1|CO-(C[B])(N),amides:1|N-(C[B])(H)(CO):1|C[B]-(N):1|C[B]-(Br):2</t>
  </si>
  <si>
    <t>QFVNZVFZDQRYLI-XLWJZTARSA-N</t>
  </si>
  <si>
    <t>１，２－Ｏ－イソプロピリデン－５－Ｏ－（４－メチルベンゼンスルホニル）－α－Ｄ－グルコフラノース</t>
  </si>
  <si>
    <t>Cc1ccc(cc1)S(=O)(=O)O[C@H](CO)[C@H]2O[C@@H]3OC(C)(C)O[C@@H]3[C@H]2O</t>
  </si>
  <si>
    <t>C-(C)(H)3:2|C[B]-(H):4|C[B]-(C):1|C-(C[B])(H)3:1|O-(C)2:3|O-(C)(H):2|C-(C)2(O)2:1|C-(C)(H)(O)2:1|C-(C)2(H)(O),ethers/esters:2|C-(C)2(H)(O),alcohpls/peroxides:1|C-(C)(H)2(O):1|O-(C)(SO2):1|C[B]-(SO2):1|C[B]-(S):1</t>
  </si>
  <si>
    <t>KMXMLAGYNHELHA-UHFFFAOYSA-N</t>
  </si>
  <si>
    <t>８－ヒドロキシナフタレン－１，３，６－トリスルホン酸</t>
  </si>
  <si>
    <t>Oc1cc(cc2cc(cc(c12)S(=O)(=O)O)S(=O)(=O)O)S(=O)(=O)O</t>
  </si>
  <si>
    <t>C[BF]-(C[B])2(C[BF]):2|C[B]-(H):4|O-(C[B])(H):1|C[B]-(O):1|C[B]-(SO2):3|C[B]-(S):3</t>
  </si>
  <si>
    <t>YXMPVZQSOHSEJA-UHFFFAOYSA-N</t>
  </si>
  <si>
    <t>１，４－ジアニリノ－アントラキノン</t>
  </si>
  <si>
    <t>O=C1c2ccccc2C(=O)c3c(Nc4ccccc4)ccc(Nc5ccccc5)c13</t>
  </si>
  <si>
    <t>C[B]-(H):16|CO-(C[B])2:2|C[B]-(CO):4|N-(C[B])2(H):2|C[B]-(N):4</t>
  </si>
  <si>
    <t>LHIVWYJOCNGZRI-UHFFFAOYSA-N</t>
  </si>
  <si>
    <t>３，３，３－トリス（４－クロロフェニル）プロパン酸</t>
  </si>
  <si>
    <t>OC(=O)CC(c1ccc(Cl)cc1)(c2ccc(Cl)cc2)c3ccc(Cl)cc3</t>
  </si>
  <si>
    <t>C-(C[B])3(C):1|C[B]-(H):12|C[B]-(C):3|CO-(C)(O):1|O-(CO)(H):1|C-(C)(H)2(CO):1|C[B]-(Cl):3</t>
  </si>
  <si>
    <t>MIHNUBCEFJLAGN-GSRVOKILSA-N</t>
  </si>
  <si>
    <t>C[C@H](CCC(=O)O)[C@H]1CC[C@H]2[C@@H]3[C@H](O)C[C@@H]4C[C@H](O)CC[C@@]4(C)[C@H]3CC(=O)[C@@]12C</t>
  </si>
  <si>
    <t>WQYFETFRIRDUPJ-UHFFFAOYSA-N</t>
  </si>
  <si>
    <t>２，２’－チオビス（４－ｔ－オクチルフェノール）</t>
  </si>
  <si>
    <t>CC(C)(C)CC(C)(C)c1ccc(O)c(Sc2cc(ccc2O)C(C)(C)CC(C)(C)C)c1</t>
  </si>
  <si>
    <t>C-(C)(H)3:10|C-(C)2(H)2:2|C-(C)4:2|C-(C[B])(C)3:2|C[B]-(H):6|C[B]-(C):2|O-(C[B])(H):2|C[B]-(O):2|S-(C[B])2:1|C[B]-(S):2</t>
  </si>
  <si>
    <t>KVSKGMLNBAPGKH-UHFFFAOYSA-N</t>
  </si>
  <si>
    <t>３，５－ジブロモ－Ｎ－（４－ブロモフェニル）－２－ヒドロキシベンズアミド</t>
  </si>
  <si>
    <t>Oc1c(Br)cc(Br)cc1C(=O)Nc2ccc(Br)cc2</t>
  </si>
  <si>
    <t>C[B]-(H):6|O-(C[B])(H):1|C[B]-(O):1|C[B]-(CO):1|CO-(C[B])(N),amides:1|N-(C[B])(H)(CO):1|C[B]-(N):1|C[B]-(Br):3</t>
  </si>
  <si>
    <t>QAKXLTNAJLFSQC-UHFFFAOYSA-N</t>
  </si>
  <si>
    <t>ヘキサデシル＝テトラデカノアート</t>
  </si>
  <si>
    <t>CCCCCCCCCCCCCCCCOC(=O)CCCCCCCCCCCCC</t>
  </si>
  <si>
    <t>XHJPTLWIOZRBQB-UHFFFAOYSA-N</t>
  </si>
  <si>
    <t>ビス（２，４，６－トリニトロフェニル）スルファン</t>
  </si>
  <si>
    <t>O=N(=O)c1cc(c(Sc2c(cc(cc2N(=O)=O)N(=O)=O)N(=O)=O)c(c1)N(=O)=O)N(=O)=O</t>
  </si>
  <si>
    <t>C[B]-(H):4|C[B]-(NO2):6|S-(C[B])2:1|C[B]-(S):2</t>
  </si>
  <si>
    <t>BQVLLTHCZQAJNH-UHFFFAOYSA-N</t>
  </si>
  <si>
    <t>５，５’－ジヒドロキシ－２，２’－ジナフチルアミン－７，７’－ジスルホン酸（Ｎａ塩）</t>
  </si>
  <si>
    <t>Oc1cc(cc2cc(Nc3ccc4c(O)cc(cc4c3)S(=O)(=O)O)ccc12)S(=O)(=O)O</t>
  </si>
  <si>
    <t>C[BF]-(C[B])2(C[BF]):4|C[B]-(H):10|O-(C[B])(H):2|C[B]-(O):2|N-(C[B])2(H):1|C[B]-(N):2|C[B]-(SO2):2|C[B]-(S):2</t>
  </si>
  <si>
    <t>FZGBADVTTLOFPU-UHFFFAOYSA-N</t>
  </si>
  <si>
    <t>オキシビス（エタン－２，１－ジイル）＝ジドデカノアート</t>
  </si>
  <si>
    <t>CCCCCCCCCCCC(=O)OCCOCCOC(=O)CCCCCCCCCCC</t>
  </si>
  <si>
    <t>C-(C)(H)3:2|C-(C)2(H)2:18|CO-(C)(O):2|O-(C)(CO):2|O-(C)2:1|C-(C)(H)2(CO):2|C-(C)(H)2(O):4</t>
  </si>
  <si>
    <t>GHKVUVOPHDYRJC-UHFFFAOYSA-N</t>
  </si>
  <si>
    <t>ジドデシル＝アジパート</t>
  </si>
  <si>
    <t>CCCCCCCCCCCCOC(=O)CCCCC(=O)OCCCCCCCCCCCC</t>
  </si>
  <si>
    <t>SBUJHOSQTJFQJX-NOAMYHISSA-N</t>
  </si>
  <si>
    <t>（１Ｓ，２Ｒ，３Ｒ，４Ｓ，６Ｒ）－４，６－ジアミノ－３－［（６－アミノ－６－デオキシ－α－Ｄ－グルコピラノシル）オキシ］－２－ヒドロキシシクロヘキシル＝３－アミノ－３－デオキシ－α－Ｄ－グルコピラノシド</t>
  </si>
  <si>
    <t>NC[C@H]1O[C@H](O[C@@H]2[C@@H](N)C[C@@H](N)[C@H](O[C@H]3O[C@H](CO)[C@@H](O)[C@H](N)[C@H]3O)[C@H]2O)[C@H](O)[C@@H](O)[C@@H]1O</t>
  </si>
  <si>
    <t>C-(C)2(H)2:1|O-(C)2:4|O-(C)(H):7|C-(C)(H)(O)2:2|C-(C)2(H)(O),ethers/esters:4|C-(C)2(H)(O),alcohpls/peroxides:6|C-(C)(H)2(O):1|C-(C)(H)2(N):1|C-(C)2(H)(N):3|N-(C)(H)2:4</t>
  </si>
  <si>
    <t>OPZUWDAYFQMSMY-UHFFFAOYSA-N</t>
  </si>
  <si>
    <t>１，５－ジヒドロキシ－４，８－ジニトロアントラキノン－２，６－ジスルホン酸</t>
  </si>
  <si>
    <t>Oc1c2C(=O)c3c(C(=O)c2c(cc1S(=O)(=O)O)N(=O)=O)c(O)c(cc3N(=O)=O)S(=O)(=O)O</t>
  </si>
  <si>
    <t>C[B]-(H):2|CO-(C[B])2:2|O-(C[B])(H):2|C[B]-(O):2|C[B]-(CO):4|C[B]-(NO2):2|C[B]-(SO2):2|C[B]-(S):2</t>
  </si>
  <si>
    <t>JNXDCMUUZNIWPQ-UHFFFAOYSA-N</t>
  </si>
  <si>
    <t>トリメリット酸－トリ－ｎ－オクチルエステル</t>
  </si>
  <si>
    <t>CCCCCCCCOC(=O)c1ccc(C(=O)OCCCCCCCC)c(c1)C(=O)OCCCCCCCC</t>
  </si>
  <si>
    <t>C-(C)(H)3:3|C-(C)2(H)2:18|C[B]-(H):3|CO-(C[B])(O):3|O-(C)(CO):3|C-(C)(H)2(O):3|C[B]-(CO):3</t>
  </si>
  <si>
    <t>XXTXONAHTURMCQ-UHFFFAOYSA-N</t>
  </si>
  <si>
    <t>ビス（ペンタクロロフェニル）＝カルボナート</t>
  </si>
  <si>
    <t>Clc1c(Cl)c(Cl)c(OC(=O)Oc2c(Cl)c(Cl)c(Cl)c(Cl)c2Cl)c(Cl)c1Cl</t>
  </si>
  <si>
    <t>CO-(O)2:1|O-(C[B])(CO):2|C[B]-(O):2|C[B]-(Cl):10</t>
  </si>
  <si>
    <t>AQWROZBAYZBWIH-UHFFFAOYSA-N</t>
  </si>
  <si>
    <t>Ｎ－ブタン－１－イル－Ｎ－（２－ヒドロキシエチル）ペルフルオロオクタン－１－スルホンアミド</t>
  </si>
  <si>
    <t>CCCCN(CCO)S(=O)(=O)C(F)(F)C(F)(F)C(F)(F)C(F)(F)C(F)(F)C(F)(F)C(F)(F)C(F)(F)F</t>
  </si>
  <si>
    <t>C-(C)(H)3:1|C-(C)2(H)2:2|O-(C)(H):1|C-(C)(H)2(O):1|C-(C)(H)2(N):2|N-(C)2(S):1|N-(C)2(SO2):1|C-(C)(F)3:1|C-(C)2(F)2:6</t>
  </si>
  <si>
    <t>IXDBUVCZCLQKJF-UHFFFAOYSA-N</t>
  </si>
  <si>
    <t>ジヘキサデシル＝３，３’－スルファンジイルジプロパノアート</t>
  </si>
  <si>
    <t>CCCCCCCCCCCCCCCCOC(=O)CCSCCC(=O)OCCCCCCCCCCCCCCCC</t>
  </si>
  <si>
    <t>C-(C)(H)3:2|C-(C)2(H)2:28|CO-(C)(O):2|O-(C)(CO):2|C-(C)(H)2(CO):2|C-(C)(H)2(O):2|C-(C)(H)2(S):2|S-(C)2:1</t>
  </si>
  <si>
    <t>AXVCIZJRCOHMQX-UHFFFAOYSA-N</t>
  </si>
  <si>
    <t>３，５－ジヨード－４－（４’－アセトキシ－３－ヨードフェノキシ）安息香酸</t>
  </si>
  <si>
    <t>CC(=O)Oc1ccc(Oc2c(I)cc(cc2I)C(=O)O)cc1I</t>
  </si>
  <si>
    <t>C[B]-(H):5|CO-(C)(O):1|CO-(C[B])(O):1|O-(CO)(H):1|O-(C[B])(CO):1|O-(C[B])2:1|C-(H)3(CO):1|C[B]-(O):3|C[B]-(CO):1|C[B]-(I):3</t>
  </si>
  <si>
    <t>AUYYCJSJGJYCDS-LBPRGKRZSA-N</t>
  </si>
  <si>
    <t>（Ｓ）－２－アミノ－３－［４－（４－ヒドロキシ－３－ヨードフェノキシ）－３，５－ジヨードフェニル］プロピオン酸</t>
  </si>
  <si>
    <t>N[C@@H](Cc1cc(I)c(Oc2ccc(O)c(I)c2)c(I)c1)C(=O)O</t>
  </si>
  <si>
    <t>FJYJNLIEGUTPIJ-UHFFFAOYSA-N</t>
  </si>
  <si>
    <t>β－｛Ｎ－（３－アミノ－２，４，６－トリヨードベンゾイル）－Ｎ－フェニル－アミノ｝－プロピオン酸</t>
  </si>
  <si>
    <t>Nc1c(I)cc(I)c(C(=O)N(CCC(=O)O)c2ccccc2)c1I</t>
  </si>
  <si>
    <t>C[B]-(H):6|CO-(C)(O):1|O-(CO)(H):1|C-(C)(H)2(CO):1|C[B]-(CO):1|C-(C)(H)2(N):1|N-(C[B])(H)2:1|CO-(C[B])(N),amides:1|N-(C[B])(C)(CO):1|C[B]-(N):2|C[B]-(I):3</t>
  </si>
  <si>
    <t>(I)(I),ortho:3|(I)(I),meta:3</t>
  </si>
  <si>
    <t>α－オクタデカノイル－ω－（オクタデカノイルオキシ）ポリ（オキシエチレン）</t>
  </si>
  <si>
    <t>NKSOSPOXQKNIKJ-XPWSMXQVSA-N</t>
  </si>
  <si>
    <t>α－オレオイル－ω－オレオイルオキシポリ（オキシエチレン）</t>
  </si>
  <si>
    <t>CCCCCCCC\C=C\CCCCCCCC(=O)OCCOC(=O)CCCCCCC\C=C\CCCCCCCC</t>
  </si>
  <si>
    <t>α－ドデカノイル－ω－（ドデカノイルオキシ）ポリ（オキシエチレン）</t>
  </si>
  <si>
    <t>イソプロペニルベンゼン＝ダイマー</t>
  </si>
  <si>
    <t>CC(=C)c1ccccc1</t>
  </si>
  <si>
    <r>
      <t>【使い方】
・CASまたはInChIKeyを入力すると、データベースに情報があるものは下記にBensonグループと個数が表示されます。
・化学構造より自動的に推定したものであるため、</t>
    </r>
    <r>
      <rPr>
        <b/>
        <u/>
        <sz val="11"/>
        <color theme="1"/>
        <rFont val="Meiryo UI"/>
        <family val="3"/>
        <charset val="128"/>
      </rPr>
      <t>すべての物質でその正確性を保証するものではありません</t>
    </r>
    <r>
      <rPr>
        <sz val="11"/>
        <color theme="1"/>
        <rFont val="Meiryo UI"/>
        <family val="3"/>
        <charset val="128"/>
      </rPr>
      <t>。必ずご自身でBensonグループが正しいものであるかを確認してください。
・</t>
    </r>
    <r>
      <rPr>
        <b/>
        <sz val="11"/>
        <color theme="1"/>
        <rFont val="Meiryo UI"/>
        <family val="3"/>
        <charset val="128"/>
      </rPr>
      <t>表示されない場合</t>
    </r>
    <r>
      <rPr>
        <sz val="11"/>
        <color theme="1"/>
        <rFont val="Meiryo UI"/>
        <family val="3"/>
        <charset val="128"/>
      </rPr>
      <t>は、ご自身でBensonグループと個数を</t>
    </r>
    <r>
      <rPr>
        <b/>
        <u/>
        <sz val="11"/>
        <color theme="1"/>
        <rFont val="Meiryo UI"/>
        <family val="3"/>
        <charset val="128"/>
      </rPr>
      <t>[生成熱推計ツール]シートに手入力</t>
    </r>
    <r>
      <rPr>
        <sz val="11"/>
        <color theme="1"/>
        <rFont val="Meiryo UI"/>
        <family val="3"/>
        <charset val="128"/>
      </rPr>
      <t>してください。
・</t>
    </r>
    <r>
      <rPr>
        <b/>
        <sz val="11"/>
        <color theme="1"/>
        <rFont val="Meiryo UI"/>
        <family val="3"/>
        <charset val="128"/>
      </rPr>
      <t>表示された場合</t>
    </r>
    <r>
      <rPr>
        <sz val="11"/>
        <color theme="1"/>
        <rFont val="Meiryo UI"/>
        <family val="3"/>
        <charset val="128"/>
      </rPr>
      <t>、ご自身で問題か確認のうえ適宜</t>
    </r>
    <r>
      <rPr>
        <b/>
        <u/>
        <sz val="11"/>
        <color theme="1"/>
        <rFont val="Meiryo UI"/>
        <family val="3"/>
        <charset val="128"/>
      </rPr>
      <t>[生成熱推計ツール]シートにコピー&amp;ペースト</t>
    </r>
    <r>
      <rPr>
        <sz val="11"/>
        <color theme="1"/>
        <rFont val="Meiryo UI"/>
        <family val="3"/>
        <charset val="128"/>
      </rPr>
      <t>してください。
・[生成熱推計ツール]シートにペーストする際には</t>
    </r>
    <r>
      <rPr>
        <b/>
        <u/>
        <sz val="11"/>
        <color theme="1"/>
        <rFont val="Meiryo UI"/>
        <family val="3"/>
        <charset val="128"/>
      </rPr>
      <t>必ず「文字列」としてペースト</t>
    </r>
    <r>
      <rPr>
        <sz val="11"/>
        <color theme="1"/>
        <rFont val="Meiryo UI"/>
        <family val="3"/>
        <charset val="128"/>
      </rPr>
      <t>してください。
・</t>
    </r>
    <r>
      <rPr>
        <b/>
        <sz val="11"/>
        <color theme="1"/>
        <rFont val="Meiryo UI"/>
        <family val="3"/>
        <charset val="128"/>
      </rPr>
      <t>修正する場合</t>
    </r>
    <r>
      <rPr>
        <sz val="11"/>
        <color theme="1"/>
        <rFont val="Meiryo UI"/>
        <family val="3"/>
        <charset val="128"/>
      </rPr>
      <t>は、[生成熱推計ツール]シートに直接手入力してください。（</t>
    </r>
    <r>
      <rPr>
        <b/>
        <u/>
        <sz val="11"/>
        <color theme="1"/>
        <rFont val="Meiryo UI"/>
        <family val="3"/>
        <charset val="128"/>
      </rPr>
      <t>本シートでは修正不可</t>
    </r>
    <r>
      <rPr>
        <sz val="11"/>
        <color theme="1"/>
        <rFont val="Meiryo UI"/>
        <family val="3"/>
        <charset val="128"/>
      </rPr>
      <t>）
・</t>
    </r>
    <r>
      <rPr>
        <b/>
        <u/>
        <sz val="11"/>
        <color theme="1"/>
        <rFont val="Meiryo UI"/>
        <family val="3"/>
        <charset val="128"/>
      </rPr>
      <t>本シートの関数は削除しないでください</t>
    </r>
    <r>
      <rPr>
        <sz val="11"/>
        <color theme="1"/>
        <rFont val="Meiryo UI"/>
        <family val="3"/>
        <charset val="128"/>
      </rPr>
      <t>。</t>
    </r>
    <rPh sb="1" eb="2">
      <t>ツカ</t>
    </rPh>
    <rPh sb="3" eb="4">
      <t>カタ</t>
    </rPh>
    <rPh sb="22" eb="24">
      <t>ニュウリョク</t>
    </rPh>
    <rPh sb="35" eb="37">
      <t>ジョウホウ</t>
    </rPh>
    <rPh sb="43" eb="45">
      <t>カキ</t>
    </rPh>
    <rPh sb="57" eb="59">
      <t>コスウ</t>
    </rPh>
    <rPh sb="60" eb="62">
      <t>ヒョウジ</t>
    </rPh>
    <rPh sb="95" eb="97">
      <t>ブッシツ</t>
    </rPh>
    <rPh sb="100" eb="103">
      <t>セイカクセイ</t>
    </rPh>
    <rPh sb="104" eb="106">
      <t>ホショウ</t>
    </rPh>
    <rPh sb="135" eb="136">
      <t>タダ</t>
    </rPh>
    <rPh sb="145" eb="147">
      <t>カクニン</t>
    </rPh>
    <rPh sb="156" eb="158">
      <t>ヒョウジ</t>
    </rPh>
    <rPh sb="162" eb="164">
      <t>バアイ</t>
    </rPh>
    <rPh sb="167" eb="169">
      <t>ジシン</t>
    </rPh>
    <rPh sb="181" eb="183">
      <t>コスウ</t>
    </rPh>
    <rPh sb="185" eb="187">
      <t>セイセイ</t>
    </rPh>
    <rPh sb="187" eb="188">
      <t>ネツ</t>
    </rPh>
    <rPh sb="188" eb="190">
      <t>スイケイ</t>
    </rPh>
    <rPh sb="198" eb="199">
      <t>テ</t>
    </rPh>
    <rPh sb="199" eb="201">
      <t>ニュウリョク</t>
    </rPh>
    <rPh sb="210" eb="212">
      <t>ヒョウジ</t>
    </rPh>
    <rPh sb="215" eb="217">
      <t>バアイ</t>
    </rPh>
    <rPh sb="219" eb="221">
      <t>ジシン</t>
    </rPh>
    <rPh sb="331" eb="333">
      <t>チョクセツ</t>
    </rPh>
    <rPh sb="344" eb="345">
      <t>ホン</t>
    </rPh>
    <rPh sb="350" eb="352">
      <t>シュウセイ</t>
    </rPh>
    <rPh sb="352" eb="354">
      <t>フカ</t>
    </rPh>
    <rPh sb="357" eb="358">
      <t>ホン</t>
    </rPh>
    <rPh sb="362" eb="364">
      <t>カンスウ</t>
    </rPh>
    <rPh sb="365" eb="367">
      <t>サクジョ</t>
    </rPh>
    <phoneticPr fontId="2"/>
  </si>
  <si>
    <t>■ご利用の際には、必ず「反応熱推定支援ツール使用マニュアル」をご覧ください。</t>
    <phoneticPr fontId="2"/>
  </si>
  <si>
    <t>■本ツールでの反応熱は、生成熱への寄与値などから計算しているため、諸条件により実際の反応熱と異なる場合があります。</t>
    <phoneticPr fontId="2"/>
  </si>
  <si>
    <t>反応熱推定支援ツール（ver.1.0)公開</t>
    <rPh sb="19" eb="21">
      <t>コウカイ</t>
    </rPh>
    <phoneticPr fontId="2"/>
  </si>
  <si>
    <t>反応熱</t>
    <rPh sb="0" eb="2">
      <t>ハンノウ</t>
    </rPh>
    <rPh sb="2" eb="3">
      <t>ネツ</t>
    </rPh>
    <phoneticPr fontId="2"/>
  </si>
  <si>
    <t>反応熱計算シートはコチラ</t>
    <rPh sb="0" eb="2">
      <t>ハンノウ</t>
    </rPh>
    <rPh sb="2" eb="3">
      <t>ネツ</t>
    </rPh>
    <rPh sb="3" eb="5">
      <t>ケイサン</t>
    </rPh>
    <phoneticPr fontId="2"/>
  </si>
  <si>
    <r>
      <t>【使い方】
・[Bensonグループ検索ツール]シートに表示された</t>
    </r>
    <r>
      <rPr>
        <b/>
        <u/>
        <sz val="11"/>
        <color theme="1"/>
        <rFont val="Meiryo UI"/>
        <family val="3"/>
        <charset val="128"/>
      </rPr>
      <t>「Bensonグループ」と「個数」をコピー&amp;ペースト</t>
    </r>
    <r>
      <rPr>
        <sz val="11"/>
        <color theme="1"/>
        <rFont val="Meiryo UI"/>
        <family val="3"/>
        <charset val="128"/>
      </rPr>
      <t>してください。
・ペーストする際には</t>
    </r>
    <r>
      <rPr>
        <b/>
        <u/>
        <sz val="11"/>
        <color theme="1"/>
        <rFont val="Meiryo UI"/>
        <family val="3"/>
        <charset val="128"/>
      </rPr>
      <t>必ず「文字列」としてペースト</t>
    </r>
    <r>
      <rPr>
        <sz val="11"/>
        <color theme="1"/>
        <rFont val="Meiryo UI"/>
        <family val="3"/>
        <charset val="128"/>
      </rPr>
      <t>してください。
・修正する場合は、</t>
    </r>
    <r>
      <rPr>
        <b/>
        <u/>
        <sz val="11"/>
        <color theme="1"/>
        <rFont val="Meiryo UI"/>
        <family val="3"/>
        <charset val="128"/>
      </rPr>
      <t>本シートに直接手入力</t>
    </r>
    <r>
      <rPr>
        <sz val="11"/>
        <color theme="1"/>
        <rFont val="Meiryo UI"/>
        <family val="3"/>
        <charset val="128"/>
      </rPr>
      <t>してください。
・[Bensonグループ検索ツール]以外の補正値を使用する場合は、本シート右下の「その他の補正」で適宜選択してください。
・推計対象物質の状態（気体／液体／固体）と系（反応物／生成物）を選択してください。
・Bensonグループ及び補正条件を手入力する際は、[Bensonグループ一覧]シートからコピー＆ペーストしてください。（</t>
    </r>
    <r>
      <rPr>
        <b/>
        <u/>
        <sz val="11"/>
        <color theme="1"/>
        <rFont val="Meiryo UI"/>
        <family val="3"/>
        <charset val="128"/>
      </rPr>
      <t>[Bensonグループ一覧]シートにないBendonグループは推計不可。</t>
    </r>
    <r>
      <rPr>
        <sz val="11"/>
        <color theme="1"/>
        <rFont val="Meiryo UI"/>
        <family val="3"/>
        <charset val="128"/>
      </rPr>
      <t>）
・推計された生成熱を、[反応熱計算シート]に手入力あるいはコピー＆ペーストしてください。（ペーストする際には</t>
    </r>
    <r>
      <rPr>
        <b/>
        <u/>
        <sz val="11"/>
        <color theme="1"/>
        <rFont val="Meiryo UI"/>
        <family val="3"/>
        <charset val="128"/>
      </rPr>
      <t>必ず「文字列」としてペースト</t>
    </r>
    <r>
      <rPr>
        <sz val="11"/>
        <color theme="1"/>
        <rFont val="Meiryo UI"/>
        <family val="3"/>
        <charset val="128"/>
      </rPr>
      <t>してください。）</t>
    </r>
    <rPh sb="1" eb="2">
      <t>ツカ</t>
    </rPh>
    <rPh sb="3" eb="4">
      <t>カタ</t>
    </rPh>
    <rPh sb="18" eb="20">
      <t>ケンサク</t>
    </rPh>
    <rPh sb="28" eb="30">
      <t>ヒョウジ</t>
    </rPh>
    <rPh sb="47" eb="49">
      <t>コスウ</t>
    </rPh>
    <rPh sb="74" eb="75">
      <t>サイ</t>
    </rPh>
    <rPh sb="77" eb="78">
      <t>カナラ</t>
    </rPh>
    <rPh sb="80" eb="83">
      <t>モジレツ</t>
    </rPh>
    <rPh sb="100" eb="102">
      <t>シュウセイ</t>
    </rPh>
    <rPh sb="104" eb="106">
      <t>バアイ</t>
    </rPh>
    <rPh sb="108" eb="109">
      <t>ホン</t>
    </rPh>
    <rPh sb="113" eb="115">
      <t>チョクセツ</t>
    </rPh>
    <rPh sb="115" eb="116">
      <t>テ</t>
    </rPh>
    <rPh sb="116" eb="118">
      <t>ニュウリョク</t>
    </rPh>
    <rPh sb="144" eb="146">
      <t>イガイ</t>
    </rPh>
    <rPh sb="147" eb="150">
      <t>ホセイチ</t>
    </rPh>
    <rPh sb="151" eb="153">
      <t>シヨウ</t>
    </rPh>
    <rPh sb="155" eb="157">
      <t>バアイ</t>
    </rPh>
    <rPh sb="159" eb="160">
      <t>ホン</t>
    </rPh>
    <rPh sb="163" eb="165">
      <t>ミギシタ</t>
    </rPh>
    <rPh sb="169" eb="170">
      <t>タ</t>
    </rPh>
    <rPh sb="171" eb="173">
      <t>ホセイ</t>
    </rPh>
    <rPh sb="175" eb="177">
      <t>テキギ</t>
    </rPh>
    <rPh sb="177" eb="179">
      <t>センタク</t>
    </rPh>
    <rPh sb="188" eb="190">
      <t>スイケイ</t>
    </rPh>
    <rPh sb="190" eb="192">
      <t>タイショウ</t>
    </rPh>
    <rPh sb="192" eb="194">
      <t>ブッシツ</t>
    </rPh>
    <rPh sb="195" eb="197">
      <t>ジョウタイ</t>
    </rPh>
    <rPh sb="198" eb="200">
      <t>キタイ</t>
    </rPh>
    <rPh sb="201" eb="203">
      <t>エキタイ</t>
    </rPh>
    <rPh sb="204" eb="206">
      <t>コタイ</t>
    </rPh>
    <rPh sb="208" eb="209">
      <t>ケイ</t>
    </rPh>
    <rPh sb="210" eb="212">
      <t>ハンノウ</t>
    </rPh>
    <rPh sb="212" eb="213">
      <t>ブツ</t>
    </rPh>
    <rPh sb="214" eb="216">
      <t>セイセイ</t>
    </rPh>
    <rPh sb="216" eb="217">
      <t>ブツ</t>
    </rPh>
    <rPh sb="219" eb="221">
      <t>センタク</t>
    </rPh>
    <rPh sb="240" eb="241">
      <t>オヨ</t>
    </rPh>
    <rPh sb="242" eb="244">
      <t>ホセイ</t>
    </rPh>
    <rPh sb="244" eb="246">
      <t>ジョウケン</t>
    </rPh>
    <rPh sb="247" eb="248">
      <t>テ</t>
    </rPh>
    <rPh sb="248" eb="250">
      <t>ニュウリョク</t>
    </rPh>
    <rPh sb="252" eb="253">
      <t>サイ</t>
    </rPh>
    <rPh sb="266" eb="268">
      <t>イチラン</t>
    </rPh>
    <rPh sb="321" eb="323">
      <t>スイケイ</t>
    </rPh>
    <rPh sb="323" eb="325">
      <t>フカ</t>
    </rPh>
    <rPh sb="329" eb="331">
      <t>スイケイ</t>
    </rPh>
    <rPh sb="334" eb="336">
      <t>セイセイ</t>
    </rPh>
    <rPh sb="336" eb="337">
      <t>ネツ</t>
    </rPh>
    <rPh sb="340" eb="342">
      <t>ハンノウ</t>
    </rPh>
    <rPh sb="343" eb="345">
      <t>ケイサン</t>
    </rPh>
    <rPh sb="350" eb="351">
      <t>テ</t>
    </rPh>
    <rPh sb="351" eb="353">
      <t>ニュウリョク</t>
    </rPh>
    <rPh sb="379" eb="380">
      <t>サイ</t>
    </rPh>
    <rPh sb="382" eb="383">
      <t>カナラ</t>
    </rPh>
    <rPh sb="385" eb="388">
      <t>モジレツ</t>
    </rPh>
    <phoneticPr fontId="2"/>
  </si>
  <si>
    <t>■本ツールは、独立行政法人労働者健康安全機構 労働安全衛生総合研究所（以降「安衛研」という）の事業に基づき、みずほ
　 リサーチ＆テクノロジーズ株式会社が作成したものであり、著作権は安衛研が有しております。</t>
    <rPh sb="1" eb="2">
      <t>ホン</t>
    </rPh>
    <rPh sb="33" eb="34">
      <t>ジョ</t>
    </rPh>
    <rPh sb="35" eb="37">
      <t>イコウ</t>
    </rPh>
    <rPh sb="38" eb="39">
      <t>アン</t>
    </rPh>
    <rPh sb="39" eb="40">
      <t>エイ</t>
    </rPh>
    <rPh sb="40" eb="41">
      <t>ケン</t>
    </rPh>
    <rPh sb="47" eb="49">
      <t>ジギョウ</t>
    </rPh>
    <rPh sb="50" eb="51">
      <t>モト</t>
    </rPh>
    <rPh sb="77" eb="79">
      <t>サクセイ</t>
    </rPh>
    <rPh sb="87" eb="90">
      <t>チョサクケン</t>
    </rPh>
    <rPh sb="91" eb="92">
      <t>アン</t>
    </rPh>
    <rPh sb="92" eb="93">
      <t>エイ</t>
    </rPh>
    <rPh sb="93" eb="94">
      <t>ケン</t>
    </rPh>
    <rPh sb="95" eb="96">
      <t>ユウ</t>
    </rPh>
    <phoneticPr fontId="2"/>
  </si>
  <si>
    <t>・2022年5月</t>
    <rPh sb="5" eb="6">
      <t>ネン</t>
    </rPh>
    <rPh sb="7" eb="8">
      <t>ツキ</t>
    </rPh>
    <phoneticPr fontId="2"/>
  </si>
  <si>
    <t>[選択してください]</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</si>
</sst>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76" formatCode="0.00_ "/>
    <numFmt numFmtId="177" formatCode="0_ "/>
    <numFmt numFmtId="178" formatCode="0.0_ "/>
    <numFmt numFmtId="179" formatCode="0.0"/>
  </numFmts>
  <fonts count="30">
    <font>
      <sz val="11"/>
      <color theme="1"/>
      <name val="游ゴシック"/>
      <family val="2"/>
      <charset val="128"/>
      <scheme val="minor"/>
    </font>
    <font>
      <sz val="11"/>
      <color theme="1"/>
      <name val="游ゴシック"/>
      <family val="2"/>
      <scheme val="minor"/>
    </font>
    <font>
      <sz val="6"/>
      <name val="游ゴシック"/>
      <family val="2"/>
      <charset val="128"/>
      <scheme val="minor"/>
    </font>
    <font>
      <sz val="11"/>
      <color theme="1"/>
      <name val="Meiryo UI"/>
      <family val="3"/>
      <charset val="128"/>
    </font>
    <font>
      <sz val="9"/>
      <color theme="1"/>
      <name val="Meiryo UI"/>
      <family val="3"/>
      <charset val="128"/>
    </font>
    <font>
      <sz val="11"/>
      <name val="游ゴシック"/>
      <family val="2"/>
      <scheme val="minor"/>
    </font>
    <font>
      <sz val="9"/>
      <color theme="1"/>
      <name val="ＭＳ Ｐゴシック"/>
      <family val="2"/>
      <charset val="128"/>
    </font>
    <font>
      <b/>
      <sz val="12"/>
      <color theme="1"/>
      <name val="Meiryo UI"/>
      <family val="3"/>
      <charset val="128"/>
    </font>
    <font>
      <sz val="16"/>
      <color theme="0"/>
      <name val="Meiryo UI"/>
      <family val="3"/>
      <charset val="128"/>
    </font>
    <font>
      <sz val="9"/>
      <name val="Meiryo UI"/>
      <family val="3"/>
      <charset val="128"/>
    </font>
    <font>
      <sz val="11"/>
      <color theme="1"/>
      <name val="游ゴシック"/>
      <family val="2"/>
      <charset val="128"/>
      <scheme val="minor"/>
    </font>
    <font>
      <sz val="18"/>
      <color theme="3"/>
      <name val="游ゴシック Light"/>
      <family val="2"/>
      <charset val="128"/>
      <scheme val="major"/>
    </font>
    <font>
      <vertAlign val="subscript"/>
      <sz val="11"/>
      <color theme="1"/>
      <name val="游ゴシック"/>
      <family val="3"/>
      <charset val="128"/>
      <scheme val="minor"/>
    </font>
    <font>
      <sz val="11"/>
      <color theme="1"/>
      <name val="游ゴシック"/>
      <family val="3"/>
      <charset val="128"/>
      <scheme val="minor"/>
    </font>
    <font>
      <i/>
      <sz val="11"/>
      <color theme="1"/>
      <name val="游ゴシック"/>
      <family val="3"/>
      <charset val="128"/>
      <scheme val="minor"/>
    </font>
    <font>
      <sz val="11"/>
      <color theme="1"/>
      <name val="游ゴシック"/>
      <family val="3"/>
      <charset val="128"/>
    </font>
    <font>
      <vertAlign val="subscript"/>
      <sz val="11"/>
      <color theme="1"/>
      <name val="游ゴシック"/>
      <family val="3"/>
      <charset val="128"/>
    </font>
    <font>
      <sz val="11"/>
      <color theme="1"/>
      <name val="Yu Gothic"/>
      <family val="3"/>
      <charset val="128"/>
    </font>
    <font>
      <vertAlign val="superscript"/>
      <sz val="11"/>
      <color theme="1"/>
      <name val="游ゴシック"/>
      <family val="3"/>
      <charset val="128"/>
      <scheme val="minor"/>
    </font>
    <font>
      <i/>
      <vertAlign val="subscript"/>
      <sz val="11"/>
      <color theme="1"/>
      <name val="游ゴシック"/>
      <family val="3"/>
      <charset val="128"/>
      <scheme val="minor"/>
    </font>
    <font>
      <sz val="11"/>
      <name val="Meiryo UI"/>
      <family val="3"/>
      <charset val="128"/>
    </font>
    <font>
      <sz val="6"/>
      <name val="游ゴシック"/>
      <family val="3"/>
      <charset val="128"/>
      <scheme val="minor"/>
    </font>
    <font>
      <sz val="11"/>
      <name val="游ゴシック"/>
      <family val="2"/>
      <charset val="128"/>
      <scheme val="minor"/>
    </font>
    <font>
      <sz val="9"/>
      <color rgb="FFFF0000"/>
      <name val="Meiryo UI"/>
      <family val="3"/>
      <charset val="128"/>
    </font>
    <font>
      <sz val="10"/>
      <color theme="8"/>
      <name val="Meiryo UI"/>
      <family val="3"/>
      <charset val="128"/>
    </font>
    <font>
      <b/>
      <sz val="11"/>
      <color theme="1"/>
      <name val="Meiryo UI"/>
      <family val="3"/>
      <charset val="128"/>
    </font>
    <font>
      <b/>
      <sz val="11"/>
      <color theme="0"/>
      <name val="Meiryo UI"/>
      <family val="3"/>
      <charset val="128"/>
    </font>
    <font>
      <b/>
      <sz val="11"/>
      <name val="Meiryo UI"/>
      <family val="3"/>
      <charset val="128"/>
    </font>
    <font>
      <b/>
      <u/>
      <sz val="11"/>
      <color theme="1"/>
      <name val="Meiryo UI"/>
      <family val="3"/>
      <charset val="128"/>
    </font>
    <font>
      <sz val="10"/>
      <color theme="1"/>
      <name val="Meiryo UI"/>
      <family val="3"/>
      <charset val="128"/>
    </font>
  </fonts>
  <fills count="17">
    <fill>
      <patternFill patternType="none"/>
    </fill>
    <fill>
      <patternFill patternType="gray125"/>
    </fill>
    <fill>
      <patternFill patternType="solid">
        <fgColor theme="0"/>
        <bgColor indexed="64"/>
      </patternFill>
    </fill>
    <fill>
      <patternFill patternType="solid">
        <fgColor theme="6" tint="0.79998168889431442"/>
        <bgColor indexed="64"/>
      </patternFill>
    </fill>
    <fill>
      <patternFill patternType="solid">
        <fgColor theme="7" tint="0.79998168889431442"/>
        <bgColor indexed="64"/>
      </patternFill>
    </fill>
    <fill>
      <patternFill patternType="solid">
        <fgColor theme="8"/>
        <bgColor indexed="64"/>
      </patternFill>
    </fill>
    <fill>
      <patternFill patternType="solid">
        <fgColor theme="8" tint="0.79998168889431442"/>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rgb="FFFFFF00"/>
        <bgColor indexed="64"/>
      </patternFill>
    </fill>
    <fill>
      <patternFill patternType="solid">
        <fgColor theme="8" tint="0.39997558519241921"/>
        <bgColor indexed="64"/>
      </patternFill>
    </fill>
    <fill>
      <patternFill patternType="solid">
        <fgColor theme="8" tint="0.59999389629810485"/>
        <bgColor indexed="64"/>
      </patternFill>
    </fill>
    <fill>
      <patternFill patternType="solid">
        <fgColor theme="9" tint="0.59999389629810485"/>
        <bgColor indexed="64"/>
      </patternFill>
    </fill>
    <fill>
      <patternFill patternType="solid">
        <fgColor theme="9" tint="-0.249977111117893"/>
        <bgColor indexed="64"/>
      </patternFill>
    </fill>
    <fill>
      <patternFill patternType="solid">
        <fgColor theme="4" tint="0.79998168889431442"/>
        <bgColor indexed="6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right/>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thin">
        <color indexed="64"/>
      </left>
      <right/>
      <top style="medium">
        <color indexed="64"/>
      </top>
      <bottom/>
      <diagonal/>
    </border>
    <border>
      <left style="thin">
        <color indexed="64"/>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style="medium">
        <color indexed="64"/>
      </left>
      <right style="hair">
        <color indexed="64"/>
      </right>
      <top/>
      <bottom/>
      <diagonal/>
    </border>
    <border>
      <left style="medium">
        <color indexed="64"/>
      </left>
      <right style="hair">
        <color indexed="64"/>
      </right>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style="medium">
        <color indexed="64"/>
      </top>
      <bottom/>
      <diagonal/>
    </border>
    <border>
      <left/>
      <right style="thin">
        <color indexed="64"/>
      </right>
      <top/>
      <bottom style="medium">
        <color indexed="64"/>
      </bottom>
      <diagonal/>
    </border>
    <border>
      <left style="medium">
        <color indexed="64"/>
      </left>
      <right style="dashed">
        <color indexed="64"/>
      </right>
      <top style="thin">
        <color indexed="64"/>
      </top>
      <bottom style="dotted">
        <color indexed="64"/>
      </bottom>
      <diagonal/>
    </border>
    <border>
      <left style="dashed">
        <color indexed="64"/>
      </left>
      <right/>
      <top style="thin">
        <color indexed="64"/>
      </top>
      <bottom style="dotted">
        <color indexed="64"/>
      </bottom>
      <diagonal/>
    </border>
    <border>
      <left/>
      <right/>
      <top style="thin">
        <color indexed="64"/>
      </top>
      <bottom style="dotted">
        <color indexed="64"/>
      </bottom>
      <diagonal/>
    </border>
    <border>
      <left/>
      <right style="dashed">
        <color indexed="64"/>
      </right>
      <top style="thin">
        <color indexed="64"/>
      </top>
      <bottom style="dotted">
        <color indexed="64"/>
      </bottom>
      <diagonal/>
    </border>
    <border>
      <left style="dashed">
        <color indexed="64"/>
      </left>
      <right style="medium">
        <color indexed="64"/>
      </right>
      <top style="thin">
        <color indexed="64"/>
      </top>
      <bottom style="dotted">
        <color indexed="64"/>
      </bottom>
      <diagonal/>
    </border>
    <border>
      <left style="medium">
        <color indexed="64"/>
      </left>
      <right style="dashed">
        <color indexed="64"/>
      </right>
      <top style="dotted">
        <color indexed="64"/>
      </top>
      <bottom style="dotted">
        <color indexed="64"/>
      </bottom>
      <diagonal/>
    </border>
    <border>
      <left style="dashed">
        <color indexed="64"/>
      </left>
      <right/>
      <top style="dotted">
        <color indexed="64"/>
      </top>
      <bottom style="dotted">
        <color indexed="64"/>
      </bottom>
      <diagonal/>
    </border>
    <border>
      <left/>
      <right/>
      <top style="dotted">
        <color indexed="64"/>
      </top>
      <bottom style="dotted">
        <color indexed="64"/>
      </bottom>
      <diagonal/>
    </border>
    <border>
      <left/>
      <right style="dashed">
        <color indexed="64"/>
      </right>
      <top style="dotted">
        <color indexed="64"/>
      </top>
      <bottom style="dotted">
        <color indexed="64"/>
      </bottom>
      <diagonal/>
    </border>
    <border>
      <left style="dashed">
        <color indexed="64"/>
      </left>
      <right style="medium">
        <color indexed="64"/>
      </right>
      <top style="dotted">
        <color indexed="64"/>
      </top>
      <bottom style="dotted">
        <color indexed="64"/>
      </bottom>
      <diagonal/>
    </border>
    <border>
      <left style="medium">
        <color indexed="64"/>
      </left>
      <right style="dashed">
        <color indexed="64"/>
      </right>
      <top style="dotted">
        <color indexed="64"/>
      </top>
      <bottom style="medium">
        <color indexed="64"/>
      </bottom>
      <diagonal/>
    </border>
    <border>
      <left style="dashed">
        <color indexed="64"/>
      </left>
      <right/>
      <top style="dotted">
        <color indexed="64"/>
      </top>
      <bottom style="medium">
        <color indexed="64"/>
      </bottom>
      <diagonal/>
    </border>
    <border>
      <left/>
      <right/>
      <top style="dotted">
        <color indexed="64"/>
      </top>
      <bottom style="medium">
        <color indexed="64"/>
      </bottom>
      <diagonal/>
    </border>
    <border>
      <left/>
      <right style="dashed">
        <color indexed="64"/>
      </right>
      <top style="dotted">
        <color indexed="64"/>
      </top>
      <bottom style="medium">
        <color indexed="64"/>
      </bottom>
      <diagonal/>
    </border>
    <border>
      <left style="dashed">
        <color indexed="64"/>
      </left>
      <right style="medium">
        <color indexed="64"/>
      </right>
      <top style="dotted">
        <color indexed="64"/>
      </top>
      <bottom style="medium">
        <color indexed="64"/>
      </bottom>
      <diagonal/>
    </border>
    <border>
      <left/>
      <right style="thin">
        <color indexed="64"/>
      </right>
      <top style="thin">
        <color indexed="64"/>
      </top>
      <bottom style="medium">
        <color indexed="64"/>
      </bottom>
      <diagonal/>
    </border>
    <border>
      <left style="medium">
        <color indexed="64"/>
      </left>
      <right style="dotted">
        <color indexed="64"/>
      </right>
      <top style="dotted">
        <color indexed="64"/>
      </top>
      <bottom style="dotted">
        <color indexed="64"/>
      </bottom>
      <diagonal/>
    </border>
    <border>
      <left style="dotted">
        <color indexed="64"/>
      </left>
      <right style="medium">
        <color indexed="64"/>
      </right>
      <top style="dotted">
        <color indexed="64"/>
      </top>
      <bottom style="dotted">
        <color indexed="64"/>
      </bottom>
      <diagonal/>
    </border>
    <border>
      <left style="medium">
        <color indexed="64"/>
      </left>
      <right style="dotted">
        <color indexed="64"/>
      </right>
      <top style="dotted">
        <color indexed="64"/>
      </top>
      <bottom style="medium">
        <color indexed="64"/>
      </bottom>
      <diagonal/>
    </border>
    <border>
      <left style="dotted">
        <color indexed="64"/>
      </left>
      <right style="medium">
        <color indexed="64"/>
      </right>
      <top style="dotted">
        <color indexed="64"/>
      </top>
      <bottom style="medium">
        <color indexed="64"/>
      </bottom>
      <diagonal/>
    </border>
    <border>
      <left style="medium">
        <color indexed="64"/>
      </left>
      <right style="dotted">
        <color indexed="64"/>
      </right>
      <top/>
      <bottom style="dotted">
        <color indexed="64"/>
      </bottom>
      <diagonal/>
    </border>
    <border>
      <left style="dotted">
        <color indexed="64"/>
      </left>
      <right style="medium">
        <color indexed="64"/>
      </right>
      <top style="thin">
        <color indexed="64"/>
      </top>
      <bottom style="dotted">
        <color indexed="64"/>
      </bottom>
      <diagonal/>
    </border>
    <border>
      <left style="dotted">
        <color indexed="64"/>
      </left>
      <right/>
      <top style="thin">
        <color indexed="64"/>
      </top>
      <bottom style="dotted">
        <color indexed="64"/>
      </bottom>
      <diagonal/>
    </border>
    <border>
      <left style="dotted">
        <color indexed="64"/>
      </left>
      <right/>
      <top style="dotted">
        <color indexed="64"/>
      </top>
      <bottom style="dotted">
        <color indexed="64"/>
      </bottom>
      <diagonal/>
    </border>
    <border>
      <left style="dotted">
        <color indexed="64"/>
      </left>
      <right/>
      <top style="dotted">
        <color indexed="64"/>
      </top>
      <bottom style="medium">
        <color indexed="64"/>
      </bottom>
      <diagonal/>
    </border>
    <border>
      <left/>
      <right style="dotted">
        <color indexed="64"/>
      </right>
      <top style="dotted">
        <color indexed="64"/>
      </top>
      <bottom style="medium">
        <color indexed="64"/>
      </bottom>
      <diagonal/>
    </border>
    <border>
      <left/>
      <right style="dotted">
        <color indexed="64"/>
      </right>
      <top style="dotted">
        <color indexed="64"/>
      </top>
      <bottom style="dotted">
        <color indexed="64"/>
      </bottom>
      <diagonal/>
    </border>
    <border>
      <left/>
      <right style="dotted">
        <color indexed="64"/>
      </right>
      <top style="thin">
        <color indexed="64"/>
      </top>
      <bottom style="dotted">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top style="thin">
        <color indexed="64"/>
      </top>
      <bottom style="thin">
        <color indexed="64"/>
      </bottom>
      <diagonal/>
    </border>
    <border>
      <left style="dotted">
        <color indexed="64"/>
      </left>
      <right style="dotted">
        <color indexed="64"/>
      </right>
      <top style="dotted">
        <color indexed="64"/>
      </top>
      <bottom style="dotted">
        <color indexed="64"/>
      </bottom>
      <diagonal/>
    </border>
    <border>
      <left style="dotted">
        <color indexed="64"/>
      </left>
      <right style="dotted">
        <color indexed="64"/>
      </right>
      <top style="dotted">
        <color indexed="64"/>
      </top>
      <bottom style="medium">
        <color indexed="64"/>
      </bottom>
      <diagonal/>
    </border>
    <border>
      <left style="dotted">
        <color indexed="64"/>
      </left>
      <right style="medium">
        <color indexed="64"/>
      </right>
      <top/>
      <bottom style="dotted">
        <color indexed="64"/>
      </bottom>
      <diagonal/>
    </border>
    <border>
      <left style="dotted">
        <color indexed="64"/>
      </left>
      <right style="dotted">
        <color indexed="64"/>
      </right>
      <top style="thin">
        <color indexed="64"/>
      </top>
      <bottom style="dotted">
        <color indexed="64"/>
      </bottom>
      <diagonal/>
    </border>
    <border>
      <left style="medium">
        <color indexed="64"/>
      </left>
      <right style="thin">
        <color indexed="64"/>
      </right>
      <top style="medium">
        <color indexed="64"/>
      </top>
      <bottom/>
      <diagonal/>
    </border>
    <border>
      <left style="medium">
        <color indexed="64"/>
      </left>
      <right style="dotted">
        <color indexed="64"/>
      </right>
      <top style="thin">
        <color indexed="64"/>
      </top>
      <bottom style="dotted">
        <color indexed="64"/>
      </bottom>
      <diagonal/>
    </border>
    <border>
      <left style="dotted">
        <color indexed="64"/>
      </left>
      <right/>
      <top/>
      <bottom/>
      <diagonal/>
    </border>
    <border>
      <left/>
      <right style="dotted">
        <color indexed="64"/>
      </right>
      <top/>
      <bottom/>
      <diagonal/>
    </border>
    <border>
      <left style="dotted">
        <color indexed="64"/>
      </left>
      <right/>
      <top style="dotted">
        <color indexed="64"/>
      </top>
      <bottom/>
      <diagonal/>
    </border>
    <border>
      <left/>
      <right/>
      <top style="dotted">
        <color indexed="64"/>
      </top>
      <bottom/>
      <diagonal/>
    </border>
    <border>
      <left/>
      <right style="dotted">
        <color indexed="64"/>
      </right>
      <top style="dotted">
        <color indexed="64"/>
      </top>
      <bottom/>
      <diagonal/>
    </border>
    <border>
      <left style="dotted">
        <color indexed="64"/>
      </left>
      <right/>
      <top/>
      <bottom style="medium">
        <color indexed="64"/>
      </bottom>
      <diagonal/>
    </border>
    <border>
      <left/>
      <right style="dotted">
        <color indexed="64"/>
      </right>
      <top/>
      <bottom style="medium">
        <color indexed="64"/>
      </bottom>
      <diagonal/>
    </border>
    <border>
      <left style="dashed">
        <color indexed="64"/>
      </left>
      <right/>
      <top/>
      <bottom/>
      <diagonal/>
    </border>
    <border>
      <left/>
      <right style="dashed">
        <color indexed="64"/>
      </right>
      <top/>
      <bottom/>
      <diagonal/>
    </border>
    <border>
      <left style="dashed">
        <color indexed="64"/>
      </left>
      <right/>
      <top style="dotted">
        <color indexed="64"/>
      </top>
      <bottom/>
      <diagonal/>
    </border>
    <border>
      <left/>
      <right style="dashed">
        <color indexed="64"/>
      </right>
      <top style="dotted">
        <color indexed="64"/>
      </top>
      <bottom/>
      <diagonal/>
    </border>
    <border>
      <left style="dashed">
        <color indexed="64"/>
      </left>
      <right/>
      <top/>
      <bottom style="medium">
        <color indexed="64"/>
      </bottom>
      <diagonal/>
    </border>
    <border>
      <left/>
      <right style="dashed">
        <color indexed="64"/>
      </right>
      <top/>
      <bottom style="medium">
        <color indexed="64"/>
      </bottom>
      <diagonal/>
    </border>
    <border>
      <left style="dotted">
        <color indexed="64"/>
      </left>
      <right style="dotted">
        <color indexed="64"/>
      </right>
      <top/>
      <bottom style="dotted">
        <color indexed="64"/>
      </bottom>
      <diagonal/>
    </border>
    <border>
      <left style="dotted">
        <color indexed="64"/>
      </left>
      <right/>
      <top/>
      <bottom style="dotted">
        <color indexed="64"/>
      </bottom>
      <diagonal/>
    </border>
    <border>
      <left/>
      <right/>
      <top/>
      <bottom style="dotted">
        <color indexed="64"/>
      </bottom>
      <diagonal/>
    </border>
    <border>
      <left/>
      <right style="dotted">
        <color indexed="64"/>
      </right>
      <top/>
      <bottom style="dotted">
        <color indexed="64"/>
      </bottom>
      <diagonal/>
    </border>
    <border>
      <left style="medium">
        <color indexed="64"/>
      </left>
      <right/>
      <top style="medium">
        <color indexed="64"/>
      </top>
      <bottom style="thin">
        <color indexed="64"/>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medium">
        <color indexed="64"/>
      </left>
      <right/>
      <top style="dotted">
        <color indexed="64"/>
      </top>
      <bottom style="dotted">
        <color indexed="64"/>
      </bottom>
      <diagonal/>
    </border>
    <border>
      <left style="medium">
        <color indexed="64"/>
      </left>
      <right/>
      <top style="dotted">
        <color indexed="64"/>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dotted">
        <color indexed="64"/>
      </bottom>
      <diagonal/>
    </border>
    <border>
      <left/>
      <right style="medium">
        <color indexed="64"/>
      </right>
      <top style="dotted">
        <color indexed="64"/>
      </top>
      <bottom/>
      <diagonal/>
    </border>
    <border>
      <left/>
      <right style="medium">
        <color indexed="64"/>
      </right>
      <top style="dotted">
        <color indexed="64"/>
      </top>
      <bottom style="dotted">
        <color indexed="64"/>
      </bottom>
      <diagonal/>
    </border>
  </borders>
  <cellStyleXfs count="7">
    <xf numFmtId="0" fontId="0" fillId="0" borderId="0">
      <alignment vertical="center"/>
    </xf>
    <xf numFmtId="0" fontId="1" fillId="0" borderId="0"/>
    <xf numFmtId="0" fontId="5" fillId="0" borderId="0" applyNumberFormat="0" applyFill="0" applyBorder="0" applyAlignment="0" applyProtection="0"/>
    <xf numFmtId="0" fontId="5" fillId="0" borderId="0" applyNumberFormat="0" applyFill="0" applyBorder="0" applyAlignment="0" applyProtection="0"/>
    <xf numFmtId="0" fontId="6" fillId="0" borderId="0">
      <alignment vertical="center"/>
    </xf>
    <xf numFmtId="0" fontId="1" fillId="0" borderId="0"/>
    <xf numFmtId="38" fontId="10" fillId="0" borderId="0" applyFont="0" applyFill="0" applyBorder="0" applyAlignment="0" applyProtection="0">
      <alignment vertical="center"/>
    </xf>
  </cellStyleXfs>
  <cellXfs count="318">
    <xf numFmtId="0" fontId="0" fillId="0" borderId="0" xfId="0">
      <alignment vertical="center"/>
    </xf>
    <xf numFmtId="0" fontId="3" fillId="0" borderId="0" xfId="0" applyFont="1">
      <alignment vertical="center"/>
    </xf>
    <xf numFmtId="0" fontId="3" fillId="2" borderId="0" xfId="0" applyFont="1" applyFill="1">
      <alignment vertical="center"/>
    </xf>
    <xf numFmtId="0" fontId="3" fillId="2" borderId="15" xfId="0" applyFont="1" applyFill="1" applyBorder="1">
      <alignment vertical="center"/>
    </xf>
    <xf numFmtId="0" fontId="3" fillId="2" borderId="16" xfId="0" applyFont="1" applyFill="1" applyBorder="1">
      <alignment vertical="center"/>
    </xf>
    <xf numFmtId="0" fontId="3" fillId="2" borderId="17" xfId="0" applyFont="1" applyFill="1" applyBorder="1">
      <alignment vertical="center"/>
    </xf>
    <xf numFmtId="0" fontId="3" fillId="2" borderId="11" xfId="0" applyFont="1" applyFill="1" applyBorder="1">
      <alignment vertical="center"/>
    </xf>
    <xf numFmtId="0" fontId="7" fillId="2" borderId="0" xfId="0" applyFont="1" applyFill="1">
      <alignment vertical="center"/>
    </xf>
    <xf numFmtId="0" fontId="3" fillId="2" borderId="18" xfId="0" applyFont="1" applyFill="1" applyBorder="1">
      <alignment vertical="center"/>
    </xf>
    <xf numFmtId="0" fontId="3" fillId="2" borderId="11" xfId="0" applyFont="1" applyFill="1" applyBorder="1" applyAlignment="1">
      <alignment vertical="center" wrapText="1"/>
    </xf>
    <xf numFmtId="0" fontId="3" fillId="2" borderId="18" xfId="0" applyFont="1" applyFill="1" applyBorder="1" applyAlignment="1">
      <alignment vertical="center" wrapText="1"/>
    </xf>
    <xf numFmtId="0" fontId="3" fillId="2" borderId="0" xfId="0" applyFont="1" applyFill="1" applyAlignment="1">
      <alignment vertical="center" wrapText="1"/>
    </xf>
    <xf numFmtId="0" fontId="7" fillId="2" borderId="19" xfId="0" applyFont="1" applyFill="1" applyBorder="1">
      <alignment vertical="center"/>
    </xf>
    <xf numFmtId="0" fontId="3" fillId="2" borderId="19" xfId="0" applyFont="1" applyFill="1" applyBorder="1">
      <alignment vertical="center"/>
    </xf>
    <xf numFmtId="0" fontId="3" fillId="2" borderId="12" xfId="0" applyFont="1" applyFill="1" applyBorder="1">
      <alignment vertical="center"/>
    </xf>
    <xf numFmtId="0" fontId="3" fillId="2" borderId="13" xfId="0" applyFont="1" applyFill="1" applyBorder="1">
      <alignment vertical="center"/>
    </xf>
    <xf numFmtId="0" fontId="3" fillId="2" borderId="14" xfId="0" applyFont="1" applyFill="1" applyBorder="1">
      <alignment vertical="center"/>
    </xf>
    <xf numFmtId="0" fontId="3" fillId="3" borderId="0" xfId="0" applyFont="1" applyFill="1">
      <alignment vertical="center"/>
    </xf>
    <xf numFmtId="49" fontId="0" fillId="0" borderId="0" xfId="0" applyNumberFormat="1">
      <alignment vertical="center"/>
    </xf>
    <xf numFmtId="0" fontId="3" fillId="7" borderId="0" xfId="0" applyFont="1" applyFill="1">
      <alignment vertical="center"/>
    </xf>
    <xf numFmtId="0" fontId="3" fillId="2" borderId="22" xfId="0" applyFont="1" applyFill="1" applyBorder="1">
      <alignment vertical="center"/>
    </xf>
    <xf numFmtId="0" fontId="3" fillId="2" borderId="20" xfId="0" applyFont="1" applyFill="1" applyBorder="1" applyAlignment="1">
      <alignment horizontal="center" vertical="center"/>
    </xf>
    <xf numFmtId="0" fontId="3" fillId="2" borderId="21" xfId="0" applyFont="1" applyFill="1" applyBorder="1" applyAlignment="1">
      <alignment horizontal="center" vertical="center"/>
    </xf>
    <xf numFmtId="0" fontId="3" fillId="2" borderId="23" xfId="0" applyFont="1" applyFill="1" applyBorder="1">
      <alignment vertical="center"/>
    </xf>
    <xf numFmtId="0" fontId="3" fillId="2" borderId="4" xfId="0" applyFont="1" applyFill="1" applyBorder="1">
      <alignment vertical="center"/>
    </xf>
    <xf numFmtId="0" fontId="3" fillId="2" borderId="5" xfId="0" applyFont="1" applyFill="1" applyBorder="1">
      <alignment vertical="center"/>
    </xf>
    <xf numFmtId="0" fontId="3" fillId="2" borderId="9" xfId="0" applyFont="1" applyFill="1" applyBorder="1">
      <alignment vertical="center"/>
    </xf>
    <xf numFmtId="0" fontId="3" fillId="2" borderId="8" xfId="0" applyFont="1" applyFill="1" applyBorder="1">
      <alignment vertical="center"/>
    </xf>
    <xf numFmtId="0" fontId="3" fillId="2" borderId="10" xfId="0" applyFont="1" applyFill="1" applyBorder="1">
      <alignment vertical="center"/>
    </xf>
    <xf numFmtId="0" fontId="3" fillId="8" borderId="20" xfId="0" applyFont="1" applyFill="1" applyBorder="1" applyAlignment="1">
      <alignment horizontal="center" vertical="center"/>
    </xf>
    <xf numFmtId="0" fontId="3" fillId="8" borderId="24" xfId="0" applyFont="1" applyFill="1" applyBorder="1" applyAlignment="1">
      <alignment horizontal="center" vertical="center"/>
    </xf>
    <xf numFmtId="0" fontId="3" fillId="2" borderId="4" xfId="0" applyFont="1" applyFill="1" applyBorder="1" applyAlignment="1">
      <alignment horizontal="center" vertical="center"/>
    </xf>
    <xf numFmtId="0" fontId="3" fillId="2" borderId="0" xfId="0" applyFont="1" applyFill="1" applyAlignment="1">
      <alignment horizontal="center" vertical="center"/>
    </xf>
    <xf numFmtId="0" fontId="3" fillId="2" borderId="5" xfId="0" applyFont="1" applyFill="1" applyBorder="1" applyAlignment="1">
      <alignment horizontal="center" vertical="center"/>
    </xf>
    <xf numFmtId="0" fontId="3" fillId="2" borderId="0" xfId="0" applyFont="1" applyFill="1" applyAlignment="1">
      <alignment horizontal="right" vertical="center"/>
    </xf>
    <xf numFmtId="0" fontId="4" fillId="2" borderId="0" xfId="0" applyFont="1" applyFill="1" applyAlignment="1">
      <alignment horizontal="left"/>
    </xf>
    <xf numFmtId="0" fontId="5" fillId="0" borderId="0" xfId="2" applyAlignment="1">
      <alignment vertical="center"/>
    </xf>
    <xf numFmtId="0" fontId="3" fillId="2" borderId="44" xfId="0" applyFont="1" applyFill="1" applyBorder="1">
      <alignment vertical="center"/>
    </xf>
    <xf numFmtId="0" fontId="3" fillId="2" borderId="43" xfId="0" applyFont="1" applyFill="1" applyBorder="1">
      <alignment vertical="center"/>
    </xf>
    <xf numFmtId="0" fontId="4" fillId="2" borderId="0" xfId="0" applyFont="1" applyFill="1" applyAlignment="1">
      <alignment horizontal="right" vertical="center"/>
    </xf>
    <xf numFmtId="49" fontId="0" fillId="0" borderId="0" xfId="0" applyNumberFormat="1" applyAlignment="1">
      <alignment horizontal="left" vertical="center"/>
    </xf>
    <xf numFmtId="0" fontId="0" fillId="0" borderId="26" xfId="0" applyBorder="1">
      <alignment vertical="center"/>
    </xf>
    <xf numFmtId="49" fontId="0" fillId="0" borderId="26" xfId="0" applyNumberFormat="1" applyBorder="1">
      <alignment vertical="center"/>
    </xf>
    <xf numFmtId="49" fontId="0" fillId="0" borderId="26" xfId="0" quotePrefix="1" applyNumberFormat="1" applyBorder="1">
      <alignment vertical="center"/>
    </xf>
    <xf numFmtId="49" fontId="13" fillId="0" borderId="26" xfId="0" applyNumberFormat="1" applyFont="1" applyBorder="1">
      <alignment vertical="center"/>
    </xf>
    <xf numFmtId="49" fontId="0" fillId="0" borderId="26" xfId="0" applyNumberFormat="1" applyBorder="1" applyAlignment="1">
      <alignment horizontal="center" vertical="center"/>
    </xf>
    <xf numFmtId="0" fontId="13" fillId="0" borderId="26" xfId="0" applyFont="1" applyBorder="1">
      <alignment vertical="center"/>
    </xf>
    <xf numFmtId="0" fontId="0" fillId="0" borderId="26" xfId="0" applyBorder="1" applyAlignment="1">
      <alignment horizontal="left" vertical="center"/>
    </xf>
    <xf numFmtId="0" fontId="0" fillId="0" borderId="26" xfId="0" applyBorder="1" applyAlignment="1">
      <alignment horizontal="center" vertical="center"/>
    </xf>
    <xf numFmtId="49" fontId="0" fillId="0" borderId="26" xfId="0" applyNumberFormat="1" applyBorder="1" applyAlignment="1">
      <alignment horizontal="left" vertical="center"/>
    </xf>
    <xf numFmtId="176" fontId="0" fillId="0" borderId="26" xfId="0" applyNumberFormat="1" applyBorder="1" applyAlignment="1">
      <alignment horizontal="left" vertical="center"/>
    </xf>
    <xf numFmtId="49" fontId="0" fillId="0" borderId="26" xfId="0" applyNumberFormat="1" applyBorder="1" applyAlignment="1">
      <alignment horizontal="right" vertical="center"/>
    </xf>
    <xf numFmtId="0" fontId="3" fillId="0" borderId="26" xfId="0" applyFont="1" applyBorder="1">
      <alignment vertical="center"/>
    </xf>
    <xf numFmtId="0" fontId="0" fillId="11" borderId="26" xfId="0" applyFill="1" applyBorder="1">
      <alignment vertical="center"/>
    </xf>
    <xf numFmtId="176" fontId="0" fillId="0" borderId="0" xfId="0" applyNumberFormat="1" applyAlignment="1">
      <alignment horizontal="right" vertical="center"/>
    </xf>
    <xf numFmtId="176" fontId="0" fillId="0" borderId="0" xfId="0" applyNumberFormat="1" applyAlignment="1">
      <alignment horizontal="left" vertical="center"/>
    </xf>
    <xf numFmtId="176" fontId="0" fillId="0" borderId="26" xfId="0" applyNumberFormat="1" applyBorder="1">
      <alignment vertical="center"/>
    </xf>
    <xf numFmtId="176" fontId="0" fillId="0" borderId="26" xfId="0" quotePrefix="1" applyNumberFormat="1" applyBorder="1">
      <alignment vertical="center"/>
    </xf>
    <xf numFmtId="176" fontId="0" fillId="0" borderId="26" xfId="0" applyNumberFormat="1" applyBorder="1" applyAlignment="1">
      <alignment horizontal="center" vertical="center"/>
    </xf>
    <xf numFmtId="176" fontId="0" fillId="0" borderId="0" xfId="0" applyNumberFormat="1">
      <alignment vertical="center"/>
    </xf>
    <xf numFmtId="176" fontId="0" fillId="12" borderId="46" xfId="0" applyNumberFormat="1" applyFill="1" applyBorder="1" applyAlignment="1">
      <alignment horizontal="center" vertical="center"/>
    </xf>
    <xf numFmtId="0" fontId="0" fillId="12" borderId="45" xfId="0" applyFill="1" applyBorder="1" applyAlignment="1">
      <alignment horizontal="center" vertical="center"/>
    </xf>
    <xf numFmtId="0" fontId="0" fillId="12" borderId="46" xfId="0" applyFill="1" applyBorder="1" applyAlignment="1">
      <alignment horizontal="center" vertical="center"/>
    </xf>
    <xf numFmtId="0" fontId="3" fillId="2" borderId="17" xfId="0" applyFont="1" applyFill="1" applyBorder="1" applyAlignment="1">
      <alignment horizontal="center" vertical="center"/>
    </xf>
    <xf numFmtId="0" fontId="3" fillId="2" borderId="27" xfId="0" applyFont="1" applyFill="1" applyBorder="1" applyAlignment="1">
      <alignment horizontal="center" vertical="center"/>
    </xf>
    <xf numFmtId="0" fontId="3" fillId="2" borderId="29" xfId="0" applyFont="1" applyFill="1" applyBorder="1" applyAlignment="1">
      <alignment horizontal="center" vertical="center"/>
    </xf>
    <xf numFmtId="0" fontId="3" fillId="2" borderId="0" xfId="0" applyFont="1" applyFill="1" applyAlignment="1">
      <alignment horizontal="left" vertical="center"/>
    </xf>
    <xf numFmtId="0" fontId="3" fillId="2" borderId="26" xfId="0" applyFont="1" applyFill="1" applyBorder="1">
      <alignment vertical="center"/>
    </xf>
    <xf numFmtId="0" fontId="3" fillId="2" borderId="26" xfId="0" applyFont="1" applyFill="1" applyBorder="1" applyAlignment="1">
      <alignment horizontal="left" vertical="center"/>
    </xf>
    <xf numFmtId="0" fontId="3" fillId="2" borderId="49" xfId="0" applyFont="1" applyFill="1" applyBorder="1">
      <alignment vertical="center"/>
    </xf>
    <xf numFmtId="0" fontId="3" fillId="2" borderId="54" xfId="0" applyFont="1" applyFill="1" applyBorder="1">
      <alignment vertical="center"/>
    </xf>
    <xf numFmtId="0" fontId="3" fillId="2" borderId="59" xfId="0" applyFont="1" applyFill="1" applyBorder="1">
      <alignment vertical="center"/>
    </xf>
    <xf numFmtId="49" fontId="3" fillId="0" borderId="26" xfId="0" applyNumberFormat="1" applyFont="1" applyBorder="1" applyAlignment="1">
      <alignment horizontal="center" vertical="center"/>
    </xf>
    <xf numFmtId="49" fontId="3" fillId="0" borderId="26" xfId="0" applyNumberFormat="1" applyFont="1" applyBorder="1">
      <alignment vertical="center"/>
    </xf>
    <xf numFmtId="49" fontId="3" fillId="0" borderId="26" xfId="0" applyNumberFormat="1" applyFont="1" applyBorder="1" applyAlignment="1"/>
    <xf numFmtId="49" fontId="0" fillId="0" borderId="0" xfId="0" applyNumberFormat="1" applyAlignment="1"/>
    <xf numFmtId="0" fontId="0" fillId="0" borderId="0" xfId="0" applyAlignment="1">
      <alignment horizontal="center" vertical="center"/>
    </xf>
    <xf numFmtId="0" fontId="0" fillId="13" borderId="26" xfId="0" applyFill="1" applyBorder="1" applyAlignment="1">
      <alignment horizontal="center" vertical="center"/>
    </xf>
    <xf numFmtId="0" fontId="0" fillId="4" borderId="26" xfId="0" applyFill="1" applyBorder="1">
      <alignment vertical="center"/>
    </xf>
    <xf numFmtId="0" fontId="22" fillId="11" borderId="26" xfId="0" applyFont="1" applyFill="1" applyBorder="1">
      <alignment vertical="center"/>
    </xf>
    <xf numFmtId="16" fontId="0" fillId="0" borderId="26" xfId="0" quotePrefix="1" applyNumberFormat="1" applyBorder="1">
      <alignment vertical="center"/>
    </xf>
    <xf numFmtId="14" fontId="0" fillId="0" borderId="26" xfId="0" quotePrefix="1" applyNumberFormat="1" applyBorder="1">
      <alignment vertical="center"/>
    </xf>
    <xf numFmtId="0" fontId="0" fillId="13" borderId="6" xfId="0" applyFill="1" applyBorder="1" applyAlignment="1">
      <alignment horizontal="center" vertical="center"/>
    </xf>
    <xf numFmtId="0" fontId="23" fillId="2" borderId="0" xfId="0" applyFont="1" applyFill="1" applyAlignment="1"/>
    <xf numFmtId="0" fontId="3" fillId="2" borderId="28" xfId="0" applyFont="1" applyFill="1" applyBorder="1" applyAlignment="1">
      <alignment horizontal="center" vertical="center"/>
    </xf>
    <xf numFmtId="0" fontId="3" fillId="2" borderId="0" xfId="0" applyFont="1" applyFill="1" applyAlignment="1">
      <alignment horizontal="center" vertical="center" shrinkToFit="1"/>
    </xf>
    <xf numFmtId="0" fontId="3" fillId="2" borderId="69" xfId="0" applyFont="1" applyFill="1" applyBorder="1" applyAlignment="1">
      <alignment horizontal="right" vertical="center"/>
    </xf>
    <xf numFmtId="0" fontId="3" fillId="2" borderId="65" xfId="0" applyFont="1" applyFill="1" applyBorder="1" applyAlignment="1">
      <alignment horizontal="right" vertical="center"/>
    </xf>
    <xf numFmtId="0" fontId="3" fillId="2" borderId="67" xfId="0" applyFont="1" applyFill="1" applyBorder="1" applyAlignment="1">
      <alignment horizontal="right" vertical="center"/>
    </xf>
    <xf numFmtId="0" fontId="0" fillId="2" borderId="0" xfId="0" applyFill="1">
      <alignment vertical="center"/>
    </xf>
    <xf numFmtId="0" fontId="0" fillId="0" borderId="5" xfId="0" applyBorder="1">
      <alignment vertical="center"/>
    </xf>
    <xf numFmtId="177" fontId="0" fillId="4" borderId="26" xfId="0" applyNumberFormat="1" applyFill="1" applyBorder="1">
      <alignment vertical="center"/>
    </xf>
    <xf numFmtId="0" fontId="0" fillId="13" borderId="7" xfId="0" applyFill="1" applyBorder="1">
      <alignment vertical="center"/>
    </xf>
    <xf numFmtId="0" fontId="0" fillId="13" borderId="80" xfId="0" applyFill="1" applyBorder="1">
      <alignment vertical="center"/>
    </xf>
    <xf numFmtId="0" fontId="0" fillId="13" borderId="80" xfId="0" applyFill="1" applyBorder="1" applyAlignment="1">
      <alignment horizontal="center" vertical="center"/>
    </xf>
    <xf numFmtId="0" fontId="24" fillId="2" borderId="0" xfId="0" applyFont="1" applyFill="1" applyAlignment="1">
      <alignment horizontal="right" vertical="center"/>
    </xf>
    <xf numFmtId="0" fontId="3" fillId="2" borderId="85" xfId="0" applyFont="1" applyFill="1" applyBorder="1" applyAlignment="1">
      <alignment horizontal="center" vertical="center"/>
    </xf>
    <xf numFmtId="0" fontId="3" fillId="2" borderId="83" xfId="0" applyFont="1" applyFill="1" applyBorder="1">
      <alignment vertical="center"/>
    </xf>
    <xf numFmtId="0" fontId="3" fillId="2" borderId="86" xfId="0" applyFont="1" applyFill="1" applyBorder="1">
      <alignment vertical="center"/>
    </xf>
    <xf numFmtId="0" fontId="3" fillId="2" borderId="84" xfId="0" applyFont="1" applyFill="1" applyBorder="1" applyAlignment="1">
      <alignment horizontal="center" vertical="center"/>
    </xf>
    <xf numFmtId="0" fontId="3" fillId="2" borderId="65" xfId="0" applyFont="1" applyFill="1" applyBorder="1">
      <alignment vertical="center"/>
    </xf>
    <xf numFmtId="0" fontId="3" fillId="2" borderId="81" xfId="0" applyFont="1" applyFill="1" applyBorder="1" applyAlignment="1">
      <alignment horizontal="center" vertical="center"/>
    </xf>
    <xf numFmtId="0" fontId="3" fillId="2" borderId="66" xfId="0" applyFont="1" applyFill="1" applyBorder="1">
      <alignment vertical="center"/>
    </xf>
    <xf numFmtId="0" fontId="3" fillId="2" borderId="81" xfId="0" applyFont="1" applyFill="1" applyBorder="1">
      <alignment vertical="center"/>
    </xf>
    <xf numFmtId="0" fontId="3" fillId="2" borderId="67" xfId="0" applyFont="1" applyFill="1" applyBorder="1">
      <alignment vertical="center"/>
    </xf>
    <xf numFmtId="0" fontId="3" fillId="2" borderId="82" xfId="0" applyFont="1" applyFill="1" applyBorder="1">
      <alignment vertical="center"/>
    </xf>
    <xf numFmtId="0" fontId="3" fillId="2" borderId="68" xfId="0" applyFont="1" applyFill="1" applyBorder="1">
      <alignment vertical="center"/>
    </xf>
    <xf numFmtId="178" fontId="3" fillId="0" borderId="26" xfId="0" applyNumberFormat="1" applyFont="1" applyBorder="1">
      <alignment vertical="center"/>
    </xf>
    <xf numFmtId="178" fontId="3" fillId="10" borderId="26" xfId="6" applyNumberFormat="1" applyFont="1" applyFill="1" applyBorder="1">
      <alignment vertical="center"/>
    </xf>
    <xf numFmtId="179" fontId="3" fillId="0" borderId="26" xfId="0" applyNumberFormat="1" applyFont="1" applyBorder="1">
      <alignment vertical="center"/>
    </xf>
    <xf numFmtId="179" fontId="3" fillId="10" borderId="26" xfId="6" applyNumberFormat="1" applyFont="1" applyFill="1" applyBorder="1">
      <alignment vertical="center"/>
    </xf>
    <xf numFmtId="0" fontId="4" fillId="2" borderId="20" xfId="0" applyFont="1" applyFill="1" applyBorder="1" applyAlignment="1">
      <alignment horizontal="center" vertical="center"/>
    </xf>
    <xf numFmtId="0" fontId="3" fillId="7" borderId="15" xfId="0" applyFont="1" applyFill="1" applyBorder="1">
      <alignment vertical="center"/>
    </xf>
    <xf numFmtId="0" fontId="3" fillId="7" borderId="5" xfId="0" applyFont="1" applyFill="1" applyBorder="1">
      <alignment vertical="center"/>
    </xf>
    <xf numFmtId="0" fontId="3" fillId="9" borderId="27" xfId="0" applyFont="1" applyFill="1" applyBorder="1" applyAlignment="1">
      <alignment horizontal="center" vertical="center"/>
    </xf>
    <xf numFmtId="0" fontId="3" fillId="9" borderId="29" xfId="0" applyFont="1" applyFill="1" applyBorder="1" applyAlignment="1">
      <alignment horizontal="center" vertical="center"/>
    </xf>
    <xf numFmtId="0" fontId="3" fillId="9" borderId="17" xfId="0" applyFont="1" applyFill="1" applyBorder="1" applyAlignment="1">
      <alignment horizontal="center" vertical="center"/>
    </xf>
    <xf numFmtId="0" fontId="3" fillId="2" borderId="65" xfId="0" applyFont="1" applyFill="1" applyBorder="1" applyAlignment="1">
      <alignment horizontal="center" vertical="center"/>
    </xf>
    <xf numFmtId="0" fontId="3" fillId="2" borderId="67" xfId="0" applyFont="1" applyFill="1" applyBorder="1" applyAlignment="1">
      <alignment horizontal="center" vertical="center"/>
    </xf>
    <xf numFmtId="0" fontId="3" fillId="2" borderId="69" xfId="0" applyFont="1" applyFill="1" applyBorder="1" applyAlignment="1">
      <alignment horizontal="center" vertical="center"/>
    </xf>
    <xf numFmtId="179" fontId="3" fillId="0" borderId="46" xfId="0" applyNumberFormat="1" applyFont="1" applyBorder="1">
      <alignment vertical="center"/>
    </xf>
    <xf numFmtId="0" fontId="3" fillId="9" borderId="104" xfId="0" applyFont="1" applyFill="1" applyBorder="1" applyAlignment="1">
      <alignment horizontal="center" vertical="center"/>
    </xf>
    <xf numFmtId="0" fontId="3" fillId="9" borderId="28" xfId="0" applyFont="1" applyFill="1" applyBorder="1" applyAlignment="1">
      <alignment horizontal="center" vertical="center"/>
    </xf>
    <xf numFmtId="178" fontId="3" fillId="0" borderId="0" xfId="0" applyNumberFormat="1" applyFont="1">
      <alignment vertical="center"/>
    </xf>
    <xf numFmtId="0" fontId="3" fillId="2" borderId="8" xfId="0" applyFont="1" applyFill="1" applyBorder="1" applyAlignment="1">
      <alignment horizontal="center" vertical="center"/>
    </xf>
    <xf numFmtId="0" fontId="4" fillId="2" borderId="0" xfId="0" applyFont="1" applyFill="1" applyAlignment="1"/>
    <xf numFmtId="0" fontId="29" fillId="2" borderId="0" xfId="0" applyFont="1" applyFill="1" applyAlignment="1">
      <alignment horizontal="right" vertical="center" shrinkToFit="1"/>
    </xf>
    <xf numFmtId="49" fontId="3" fillId="8" borderId="20" xfId="0" applyNumberFormat="1" applyFont="1" applyFill="1" applyBorder="1" applyAlignment="1" applyProtection="1">
      <alignment horizontal="center" vertical="center"/>
      <protection locked="0"/>
    </xf>
    <xf numFmtId="49" fontId="3" fillId="8" borderId="24" xfId="0" applyNumberFormat="1" applyFont="1" applyFill="1" applyBorder="1" applyAlignment="1" applyProtection="1">
      <alignment horizontal="center" vertical="center"/>
      <protection locked="0"/>
    </xf>
    <xf numFmtId="0" fontId="3" fillId="8" borderId="20" xfId="0" applyFont="1" applyFill="1" applyBorder="1" applyAlignment="1" applyProtection="1">
      <alignment horizontal="center" vertical="center"/>
      <protection locked="0"/>
    </xf>
    <xf numFmtId="0" fontId="3" fillId="8" borderId="21" xfId="0" applyFont="1" applyFill="1" applyBorder="1" applyAlignment="1" applyProtection="1">
      <alignment horizontal="center" vertical="center"/>
      <protection locked="0"/>
    </xf>
    <xf numFmtId="0" fontId="3" fillId="8" borderId="24" xfId="0" applyFont="1" applyFill="1" applyBorder="1" applyAlignment="1" applyProtection="1">
      <alignment horizontal="center" vertical="center"/>
      <protection locked="0"/>
    </xf>
    <xf numFmtId="0" fontId="3" fillId="8" borderId="25" xfId="0" applyFont="1" applyFill="1" applyBorder="1" applyAlignment="1" applyProtection="1">
      <alignment horizontal="center" vertical="center"/>
      <protection locked="0"/>
    </xf>
    <xf numFmtId="0" fontId="3" fillId="10" borderId="26" xfId="0" applyFont="1" applyFill="1" applyBorder="1" applyAlignment="1" applyProtection="1">
      <alignment horizontal="center" vertical="center" shrinkToFit="1"/>
      <protection locked="0"/>
    </xf>
    <xf numFmtId="0" fontId="3" fillId="2" borderId="53" xfId="0" applyFont="1" applyFill="1" applyBorder="1" applyAlignment="1" applyProtection="1">
      <alignment horizontal="center" vertical="center"/>
      <protection locked="0"/>
    </xf>
    <xf numFmtId="0" fontId="3" fillId="2" borderId="58" xfId="0" applyFont="1" applyFill="1" applyBorder="1" applyAlignment="1" applyProtection="1">
      <alignment horizontal="center" vertical="center"/>
      <protection locked="0"/>
    </xf>
    <xf numFmtId="0" fontId="3" fillId="2" borderId="63" xfId="0" applyFont="1" applyFill="1" applyBorder="1" applyAlignment="1" applyProtection="1">
      <alignment horizontal="center" vertical="center"/>
      <protection locked="0"/>
    </xf>
    <xf numFmtId="0" fontId="3" fillId="2" borderId="70" xfId="0" applyFont="1" applyFill="1" applyBorder="1" applyAlignment="1" applyProtection="1">
      <alignment horizontal="center" vertical="center"/>
      <protection locked="0"/>
    </xf>
    <xf numFmtId="0" fontId="3" fillId="2" borderId="66" xfId="0" applyFont="1" applyFill="1" applyBorder="1" applyAlignment="1" applyProtection="1">
      <alignment horizontal="center" vertical="center"/>
      <protection locked="0"/>
    </xf>
    <xf numFmtId="0" fontId="3" fillId="2" borderId="68" xfId="0" applyFont="1" applyFill="1" applyBorder="1" applyAlignment="1" applyProtection="1">
      <alignment horizontal="center" vertical="center"/>
      <protection locked="0"/>
    </xf>
    <xf numFmtId="0" fontId="3" fillId="2" borderId="100" xfId="0" applyFont="1" applyFill="1" applyBorder="1" applyAlignment="1" applyProtection="1">
      <alignment horizontal="center" vertical="center"/>
      <protection locked="0"/>
    </xf>
    <xf numFmtId="0" fontId="3" fillId="2" borderId="83" xfId="0" applyFont="1" applyFill="1" applyBorder="1" applyAlignment="1" applyProtection="1">
      <alignment horizontal="center" vertical="center"/>
      <protection locked="0"/>
    </xf>
    <xf numFmtId="0" fontId="3" fillId="2" borderId="81" xfId="0" applyFont="1" applyFill="1" applyBorder="1" applyAlignment="1" applyProtection="1">
      <alignment horizontal="center" vertical="center"/>
      <protection locked="0"/>
    </xf>
    <xf numFmtId="0" fontId="3" fillId="2" borderId="82" xfId="0" applyFont="1" applyFill="1" applyBorder="1" applyAlignment="1" applyProtection="1">
      <alignment horizontal="center" vertical="center"/>
      <protection locked="0"/>
    </xf>
    <xf numFmtId="49" fontId="3" fillId="2" borderId="20" xfId="0" applyNumberFormat="1" applyFont="1" applyFill="1" applyBorder="1" applyAlignment="1" applyProtection="1">
      <alignment horizontal="center" vertical="center"/>
      <protection locked="0"/>
    </xf>
    <xf numFmtId="49" fontId="3" fillId="2" borderId="24" xfId="0" applyNumberFormat="1" applyFont="1" applyFill="1" applyBorder="1" applyAlignment="1" applyProtection="1">
      <alignment horizontal="center" vertical="center"/>
      <protection locked="0"/>
    </xf>
    <xf numFmtId="0" fontId="3" fillId="2" borderId="53" xfId="0" applyFont="1" applyFill="1" applyBorder="1" applyAlignment="1">
      <alignment horizontal="center" vertical="center"/>
    </xf>
    <xf numFmtId="0" fontId="3" fillId="2" borderId="58" xfId="0" applyFont="1" applyFill="1" applyBorder="1" applyAlignment="1">
      <alignment horizontal="center" vertical="center"/>
    </xf>
    <xf numFmtId="0" fontId="3" fillId="2" borderId="63" xfId="0" applyFont="1" applyFill="1" applyBorder="1" applyAlignment="1">
      <alignment horizontal="center" vertical="center"/>
    </xf>
    <xf numFmtId="0" fontId="3" fillId="2" borderId="70" xfId="0" applyFont="1" applyFill="1" applyBorder="1" applyAlignment="1">
      <alignment horizontal="center" vertical="center"/>
    </xf>
    <xf numFmtId="0" fontId="3" fillId="2" borderId="66" xfId="0" applyFont="1" applyFill="1" applyBorder="1" applyAlignment="1">
      <alignment horizontal="center" vertical="center"/>
    </xf>
    <xf numFmtId="0" fontId="3" fillId="2" borderId="68" xfId="0" applyFont="1" applyFill="1" applyBorder="1" applyAlignment="1">
      <alignment horizontal="center" vertical="center"/>
    </xf>
    <xf numFmtId="0" fontId="3" fillId="2" borderId="104" xfId="0" applyFont="1" applyFill="1" applyBorder="1" applyAlignment="1">
      <alignment horizontal="center" vertical="center"/>
    </xf>
    <xf numFmtId="0" fontId="3" fillId="2" borderId="108" xfId="0" applyFont="1" applyFill="1" applyBorder="1">
      <alignment vertical="center"/>
    </xf>
    <xf numFmtId="0" fontId="3" fillId="2" borderId="109" xfId="0" applyFont="1" applyFill="1" applyBorder="1">
      <alignment vertical="center"/>
    </xf>
    <xf numFmtId="0" fontId="3" fillId="4" borderId="13" xfId="0" applyFont="1" applyFill="1" applyBorder="1">
      <alignment vertical="center"/>
    </xf>
    <xf numFmtId="0" fontId="3" fillId="4" borderId="14" xfId="0" applyFont="1" applyFill="1" applyBorder="1">
      <alignment vertical="center"/>
    </xf>
    <xf numFmtId="0" fontId="3" fillId="4" borderId="92" xfId="0" applyFont="1" applyFill="1" applyBorder="1">
      <alignment vertical="center"/>
    </xf>
    <xf numFmtId="0" fontId="3" fillId="3" borderId="0" xfId="0" applyFont="1" applyFill="1" applyAlignment="1">
      <alignment horizontal="left" vertical="center" wrapText="1"/>
    </xf>
    <xf numFmtId="0" fontId="3" fillId="4" borderId="7" xfId="0" applyFont="1" applyFill="1" applyBorder="1" applyAlignment="1" applyProtection="1">
      <alignment horizontal="center" vertical="center"/>
      <protection locked="0"/>
    </xf>
    <xf numFmtId="0" fontId="3" fillId="4" borderId="6" xfId="0" applyFont="1" applyFill="1" applyBorder="1" applyAlignment="1" applyProtection="1">
      <alignment horizontal="center" vertical="center"/>
      <protection locked="0"/>
    </xf>
    <xf numFmtId="0" fontId="3" fillId="3" borderId="0" xfId="0" applyFont="1" applyFill="1" applyAlignment="1">
      <alignment horizontal="left" vertical="center"/>
    </xf>
    <xf numFmtId="0" fontId="4" fillId="2" borderId="105" xfId="0" applyFont="1" applyFill="1" applyBorder="1" applyAlignment="1">
      <alignment horizontal="center" vertical="center"/>
    </xf>
    <xf numFmtId="0" fontId="4" fillId="2" borderId="106" xfId="0" applyFont="1" applyFill="1" applyBorder="1" applyAlignment="1">
      <alignment horizontal="center" vertical="center"/>
    </xf>
    <xf numFmtId="0" fontId="4" fillId="2" borderId="107" xfId="0" applyFont="1" applyFill="1" applyBorder="1" applyAlignment="1">
      <alignment horizontal="center" vertical="center"/>
    </xf>
    <xf numFmtId="0" fontId="8" fillId="5" borderId="1" xfId="0" applyFont="1" applyFill="1" applyBorder="1" applyAlignment="1">
      <alignment horizontal="center" vertical="center"/>
    </xf>
    <xf numFmtId="0" fontId="8" fillId="5" borderId="2" xfId="0" applyFont="1" applyFill="1" applyBorder="1" applyAlignment="1">
      <alignment horizontal="center" vertical="center"/>
    </xf>
    <xf numFmtId="0" fontId="8" fillId="5" borderId="3" xfId="0" applyFont="1" applyFill="1" applyBorder="1" applyAlignment="1">
      <alignment horizontal="center" vertical="center"/>
    </xf>
    <xf numFmtId="0" fontId="3" fillId="6" borderId="4" xfId="0" applyFont="1" applyFill="1" applyBorder="1" applyAlignment="1">
      <alignment horizontal="center" vertical="center"/>
    </xf>
    <xf numFmtId="0" fontId="3" fillId="6" borderId="0" xfId="0" applyFont="1" applyFill="1" applyAlignment="1">
      <alignment horizontal="center" vertical="center"/>
    </xf>
    <xf numFmtId="0" fontId="3" fillId="6" borderId="5" xfId="0" applyFont="1" applyFill="1" applyBorder="1" applyAlignment="1">
      <alignment horizontal="center" vertical="center"/>
    </xf>
    <xf numFmtId="0" fontId="4" fillId="2" borderId="41" xfId="0" applyFont="1" applyFill="1" applyBorder="1" applyAlignment="1">
      <alignment horizontal="center" vertical="center" wrapText="1"/>
    </xf>
    <xf numFmtId="0" fontId="4" fillId="2" borderId="42" xfId="0" applyFont="1" applyFill="1" applyBorder="1" applyAlignment="1">
      <alignment horizontal="center" vertical="center"/>
    </xf>
    <xf numFmtId="0" fontId="4" fillId="2" borderId="41" xfId="0" applyFont="1" applyFill="1" applyBorder="1" applyAlignment="1">
      <alignment horizontal="center" vertical="center"/>
    </xf>
    <xf numFmtId="0" fontId="25" fillId="2" borderId="15" xfId="0" applyFont="1" applyFill="1" applyBorder="1" applyAlignment="1">
      <alignment horizontal="center" vertical="center"/>
    </xf>
    <xf numFmtId="0" fontId="25" fillId="2" borderId="16" xfId="0" applyFont="1" applyFill="1" applyBorder="1" applyAlignment="1">
      <alignment horizontal="center" vertical="center"/>
    </xf>
    <xf numFmtId="0" fontId="25" fillId="2" borderId="17" xfId="0" applyFont="1" applyFill="1" applyBorder="1" applyAlignment="1">
      <alignment horizontal="center" vertical="center"/>
    </xf>
    <xf numFmtId="0" fontId="26" fillId="15" borderId="1" xfId="0" applyFont="1" applyFill="1" applyBorder="1" applyAlignment="1">
      <alignment horizontal="center" vertical="center"/>
    </xf>
    <xf numFmtId="0" fontId="26" fillId="15" borderId="3" xfId="0" applyFont="1" applyFill="1" applyBorder="1" applyAlignment="1">
      <alignment horizontal="center" vertical="center"/>
    </xf>
    <xf numFmtId="0" fontId="9" fillId="9" borderId="36" xfId="2" applyFont="1" applyFill="1" applyBorder="1" applyAlignment="1">
      <alignment horizontal="center" vertical="center"/>
    </xf>
    <xf numFmtId="0" fontId="9" fillId="9" borderId="37" xfId="2" applyFont="1" applyFill="1" applyBorder="1" applyAlignment="1">
      <alignment horizontal="center" vertical="center"/>
    </xf>
    <xf numFmtId="0" fontId="9" fillId="9" borderId="38" xfId="2" applyFont="1" applyFill="1" applyBorder="1" applyAlignment="1">
      <alignment horizontal="center" vertical="center"/>
    </xf>
    <xf numFmtId="178" fontId="3" fillId="2" borderId="4" xfId="0" applyNumberFormat="1" applyFont="1" applyFill="1" applyBorder="1" applyAlignment="1">
      <alignment horizontal="center" vertical="center"/>
    </xf>
    <xf numFmtId="178" fontId="3" fillId="2" borderId="9" xfId="0" applyNumberFormat="1" applyFont="1" applyFill="1" applyBorder="1" applyAlignment="1">
      <alignment horizontal="center" vertical="center"/>
    </xf>
    <xf numFmtId="0" fontId="3" fillId="2" borderId="5" xfId="0" applyFont="1" applyFill="1" applyBorder="1" applyAlignment="1">
      <alignment horizontal="left" vertical="center"/>
    </xf>
    <xf numFmtId="0" fontId="3" fillId="2" borderId="10" xfId="0" applyFont="1" applyFill="1" applyBorder="1" applyAlignment="1">
      <alignment horizontal="left" vertical="center"/>
    </xf>
    <xf numFmtId="0" fontId="4" fillId="2" borderId="20" xfId="0" applyFont="1" applyFill="1" applyBorder="1" applyAlignment="1">
      <alignment horizontal="center" vertical="center"/>
    </xf>
    <xf numFmtId="0" fontId="4" fillId="2" borderId="21" xfId="0" applyFont="1" applyFill="1" applyBorder="1" applyAlignment="1">
      <alignment horizontal="center" vertical="center"/>
    </xf>
    <xf numFmtId="0" fontId="27" fillId="2" borderId="15" xfId="0" applyFont="1" applyFill="1" applyBorder="1" applyAlignment="1">
      <alignment horizontal="center" vertical="center"/>
    </xf>
    <xf numFmtId="0" fontId="27" fillId="2" borderId="16" xfId="0" applyFont="1" applyFill="1" applyBorder="1" applyAlignment="1">
      <alignment horizontal="center" vertical="center"/>
    </xf>
    <xf numFmtId="0" fontId="27" fillId="2" borderId="17" xfId="0" applyFont="1" applyFill="1" applyBorder="1" applyAlignment="1">
      <alignment horizontal="center" vertical="center"/>
    </xf>
    <xf numFmtId="0" fontId="3" fillId="2" borderId="72" xfId="0" applyFont="1" applyFill="1" applyBorder="1" applyAlignment="1">
      <alignment horizontal="left" vertical="center"/>
    </xf>
    <xf numFmtId="0" fontId="3" fillId="2" borderId="56" xfId="0" applyFont="1" applyFill="1" applyBorder="1" applyAlignment="1">
      <alignment horizontal="left" vertical="center"/>
    </xf>
    <xf numFmtId="0" fontId="3" fillId="2" borderId="75" xfId="0" applyFont="1" applyFill="1" applyBorder="1" applyAlignment="1">
      <alignment horizontal="left" vertical="center"/>
    </xf>
    <xf numFmtId="0" fontId="3" fillId="2" borderId="71" xfId="0" applyFont="1" applyFill="1" applyBorder="1" applyAlignment="1">
      <alignment horizontal="left" vertical="center"/>
    </xf>
    <xf numFmtId="0" fontId="3" fillId="2" borderId="51" xfId="0" applyFont="1" applyFill="1" applyBorder="1" applyAlignment="1">
      <alignment horizontal="left" vertical="center"/>
    </xf>
    <xf numFmtId="0" fontId="3" fillId="2" borderId="76" xfId="0" applyFont="1" applyFill="1" applyBorder="1" applyAlignment="1">
      <alignment horizontal="left" vertical="center"/>
    </xf>
    <xf numFmtId="0" fontId="3" fillId="2" borderId="73" xfId="0" applyFont="1" applyFill="1" applyBorder="1" applyAlignment="1">
      <alignment horizontal="left" vertical="center"/>
    </xf>
    <xf numFmtId="0" fontId="3" fillId="2" borderId="61" xfId="0" applyFont="1" applyFill="1" applyBorder="1" applyAlignment="1">
      <alignment horizontal="left" vertical="center"/>
    </xf>
    <xf numFmtId="0" fontId="3" fillId="2" borderId="74" xfId="0" applyFont="1" applyFill="1" applyBorder="1" applyAlignment="1">
      <alignment horizontal="left" vertical="center"/>
    </xf>
    <xf numFmtId="0" fontId="20" fillId="9" borderId="36" xfId="2" applyFont="1" applyFill="1" applyBorder="1" applyAlignment="1">
      <alignment horizontal="center" vertical="center"/>
    </xf>
    <xf numFmtId="0" fontId="20" fillId="9" borderId="37" xfId="2" applyFont="1" applyFill="1" applyBorder="1" applyAlignment="1">
      <alignment horizontal="center" vertical="center"/>
    </xf>
    <xf numFmtId="0" fontId="20" fillId="9" borderId="38" xfId="2" applyFont="1" applyFill="1" applyBorder="1" applyAlignment="1">
      <alignment horizontal="center" vertical="center"/>
    </xf>
    <xf numFmtId="0" fontId="8" fillId="5" borderId="4" xfId="0" applyFont="1" applyFill="1" applyBorder="1" applyAlignment="1">
      <alignment horizontal="center" vertical="center"/>
    </xf>
    <xf numFmtId="0" fontId="8" fillId="5" borderId="0" xfId="0" applyFont="1" applyFill="1" applyAlignment="1">
      <alignment horizontal="center" vertical="center"/>
    </xf>
    <xf numFmtId="0" fontId="8" fillId="5" borderId="5" xfId="0" applyFont="1" applyFill="1" applyBorder="1" applyAlignment="1">
      <alignment horizontal="center" vertical="center"/>
    </xf>
    <xf numFmtId="0" fontId="3" fillId="2" borderId="55" xfId="0" applyFont="1" applyFill="1" applyBorder="1" applyAlignment="1">
      <alignment horizontal="left" vertical="center"/>
    </xf>
    <xf numFmtId="0" fontId="3" fillId="2" borderId="57" xfId="0" applyFont="1" applyFill="1" applyBorder="1" applyAlignment="1">
      <alignment horizontal="left" vertical="center"/>
    </xf>
    <xf numFmtId="0" fontId="3" fillId="2" borderId="28" xfId="0" applyFont="1" applyFill="1" applyBorder="1" applyAlignment="1">
      <alignment horizontal="center" vertical="center"/>
    </xf>
    <xf numFmtId="0" fontId="3" fillId="2" borderId="50" xfId="0" applyFont="1" applyFill="1" applyBorder="1" applyAlignment="1">
      <alignment horizontal="left" vertical="center"/>
    </xf>
    <xf numFmtId="0" fontId="3" fillId="2" borderId="52" xfId="0" applyFont="1" applyFill="1" applyBorder="1" applyAlignment="1">
      <alignment horizontal="left" vertical="center"/>
    </xf>
    <xf numFmtId="0" fontId="3" fillId="2" borderId="27" xfId="0" applyFont="1" applyFill="1" applyBorder="1" applyAlignment="1">
      <alignment horizontal="center" vertical="center"/>
    </xf>
    <xf numFmtId="49" fontId="3" fillId="2" borderId="28" xfId="0" applyNumberFormat="1" applyFont="1" applyFill="1" applyBorder="1" applyAlignment="1" applyProtection="1">
      <alignment horizontal="center" vertical="center"/>
      <protection locked="0"/>
    </xf>
    <xf numFmtId="0" fontId="3" fillId="2" borderId="60" xfId="0" applyFont="1" applyFill="1" applyBorder="1" applyAlignment="1">
      <alignment horizontal="center" vertical="center"/>
    </xf>
    <xf numFmtId="0" fontId="3" fillId="2" borderId="61" xfId="0" applyFont="1" applyFill="1" applyBorder="1" applyAlignment="1">
      <alignment horizontal="center" vertical="center"/>
    </xf>
    <xf numFmtId="0" fontId="3" fillId="2" borderId="62" xfId="0" applyFont="1" applyFill="1" applyBorder="1" applyAlignment="1">
      <alignment horizontal="center" vertical="center"/>
    </xf>
    <xf numFmtId="0" fontId="3" fillId="4" borderId="1" xfId="0" applyFont="1" applyFill="1" applyBorder="1" applyAlignment="1">
      <alignment horizontal="left" vertical="top" wrapText="1"/>
    </xf>
    <xf numFmtId="0" fontId="3" fillId="4" borderId="2" xfId="0" applyFont="1" applyFill="1" applyBorder="1" applyAlignment="1">
      <alignment horizontal="left" vertical="top" wrapText="1"/>
    </xf>
    <xf numFmtId="0" fontId="3" fillId="4" borderId="3" xfId="0" applyFont="1" applyFill="1" applyBorder="1" applyAlignment="1">
      <alignment horizontal="left" vertical="top" wrapText="1"/>
    </xf>
    <xf numFmtId="0" fontId="3" fillId="4" borderId="9" xfId="0" applyFont="1" applyFill="1" applyBorder="1" applyAlignment="1">
      <alignment horizontal="left" vertical="top" wrapText="1"/>
    </xf>
    <xf numFmtId="0" fontId="3" fillId="4" borderId="8" xfId="0" applyFont="1" applyFill="1" applyBorder="1" applyAlignment="1">
      <alignment horizontal="left" vertical="top" wrapText="1"/>
    </xf>
    <xf numFmtId="0" fontId="3" fillId="4" borderId="10" xfId="0" applyFont="1" applyFill="1" applyBorder="1" applyAlignment="1">
      <alignment horizontal="left" vertical="top" wrapText="1"/>
    </xf>
    <xf numFmtId="0" fontId="3" fillId="2" borderId="34" xfId="0" applyFont="1" applyFill="1" applyBorder="1" applyAlignment="1">
      <alignment horizontal="center" vertical="center"/>
    </xf>
    <xf numFmtId="0" fontId="3" fillId="2" borderId="47" xfId="0" applyFont="1" applyFill="1" applyBorder="1" applyAlignment="1">
      <alignment horizontal="center" vertical="center"/>
    </xf>
    <xf numFmtId="0" fontId="3" fillId="2" borderId="35" xfId="0" applyFont="1" applyFill="1" applyBorder="1" applyAlignment="1">
      <alignment horizontal="center" vertical="center"/>
    </xf>
    <xf numFmtId="0" fontId="3" fillId="2" borderId="48" xfId="0" applyFont="1" applyFill="1" applyBorder="1" applyAlignment="1">
      <alignment horizontal="center" vertical="center"/>
    </xf>
    <xf numFmtId="0" fontId="3" fillId="2" borderId="34" xfId="0" applyFont="1" applyFill="1" applyBorder="1" applyAlignment="1">
      <alignment horizontal="center" vertical="center" shrinkToFit="1"/>
    </xf>
    <xf numFmtId="0" fontId="3" fillId="2" borderId="16" xfId="0" applyFont="1" applyFill="1" applyBorder="1" applyAlignment="1">
      <alignment horizontal="center" vertical="center" shrinkToFit="1"/>
    </xf>
    <xf numFmtId="0" fontId="3" fillId="2" borderId="17" xfId="0" applyFont="1" applyFill="1" applyBorder="1" applyAlignment="1">
      <alignment horizontal="center" vertical="center" shrinkToFit="1"/>
    </xf>
    <xf numFmtId="0" fontId="3" fillId="2" borderId="35" xfId="0" applyFont="1" applyFill="1" applyBorder="1" applyAlignment="1">
      <alignment horizontal="center" vertical="center" shrinkToFit="1"/>
    </xf>
    <xf numFmtId="0" fontId="3" fillId="2" borderId="13" xfId="0" applyFont="1" applyFill="1" applyBorder="1" applyAlignment="1">
      <alignment horizontal="center" vertical="center" shrinkToFit="1"/>
    </xf>
    <xf numFmtId="0" fontId="3" fillId="2" borderId="14" xfId="0" applyFont="1" applyFill="1" applyBorder="1" applyAlignment="1">
      <alignment horizontal="center" vertical="center" shrinkToFit="1"/>
    </xf>
    <xf numFmtId="0" fontId="3" fillId="2" borderId="30" xfId="0" applyFont="1" applyFill="1" applyBorder="1" applyAlignment="1">
      <alignment horizontal="center" vertical="center"/>
    </xf>
    <xf numFmtId="0" fontId="3" fillId="2" borderId="31" xfId="0" applyFont="1" applyFill="1" applyBorder="1" applyAlignment="1">
      <alignment horizontal="center" vertical="center"/>
    </xf>
    <xf numFmtId="0" fontId="3" fillId="2" borderId="32" xfId="0" applyFont="1" applyFill="1" applyBorder="1" applyAlignment="1" applyProtection="1">
      <alignment horizontal="center" vertical="center"/>
      <protection locked="0"/>
    </xf>
    <xf numFmtId="0" fontId="3" fillId="2" borderId="33" xfId="0" applyFont="1" applyFill="1" applyBorder="1" applyAlignment="1" applyProtection="1">
      <alignment horizontal="center" vertical="center"/>
      <protection locked="0"/>
    </xf>
    <xf numFmtId="0" fontId="3" fillId="2" borderId="64" xfId="0" applyFont="1" applyFill="1" applyBorder="1" applyAlignment="1" applyProtection="1">
      <alignment horizontal="center" vertical="center"/>
      <protection locked="0"/>
    </xf>
    <xf numFmtId="0" fontId="3" fillId="2" borderId="77" xfId="0" applyFont="1" applyFill="1" applyBorder="1" applyAlignment="1">
      <alignment horizontal="center" vertical="center"/>
    </xf>
    <xf numFmtId="0" fontId="3" fillId="2" borderId="78" xfId="0" applyFont="1" applyFill="1" applyBorder="1" applyAlignment="1">
      <alignment horizontal="center" vertical="center"/>
    </xf>
    <xf numFmtId="0" fontId="3" fillId="2" borderId="79" xfId="0" applyFont="1" applyFill="1" applyBorder="1" applyAlignment="1">
      <alignment horizontal="center" vertical="center"/>
    </xf>
    <xf numFmtId="0" fontId="3" fillId="2" borderId="72" xfId="0" applyFont="1" applyFill="1" applyBorder="1" applyAlignment="1" applyProtection="1">
      <alignment horizontal="center" vertical="center"/>
      <protection locked="0"/>
    </xf>
    <xf numFmtId="0" fontId="3" fillId="2" borderId="56" xfId="0" applyFont="1" applyFill="1" applyBorder="1" applyAlignment="1" applyProtection="1">
      <alignment horizontal="center" vertical="center"/>
      <protection locked="0"/>
    </xf>
    <xf numFmtId="0" fontId="3" fillId="2" borderId="75" xfId="0" applyFont="1" applyFill="1" applyBorder="1" applyAlignment="1" applyProtection="1">
      <alignment horizontal="center" vertical="center"/>
      <protection locked="0"/>
    </xf>
    <xf numFmtId="0" fontId="3" fillId="2" borderId="73" xfId="0" applyFont="1" applyFill="1" applyBorder="1" applyAlignment="1" applyProtection="1">
      <alignment horizontal="center" vertical="center"/>
      <protection locked="0"/>
    </xf>
    <xf numFmtId="0" fontId="3" fillId="2" borderId="61" xfId="0" applyFont="1" applyFill="1" applyBorder="1" applyAlignment="1" applyProtection="1">
      <alignment horizontal="center" vertical="center"/>
      <protection locked="0"/>
    </xf>
    <xf numFmtId="0" fontId="3" fillId="2" borderId="74" xfId="0" applyFont="1" applyFill="1" applyBorder="1" applyAlignment="1" applyProtection="1">
      <alignment horizontal="center" vertical="center"/>
      <protection locked="0"/>
    </xf>
    <xf numFmtId="0" fontId="3" fillId="2" borderId="101" xfId="0" applyFont="1" applyFill="1" applyBorder="1" applyAlignment="1" applyProtection="1">
      <alignment horizontal="center" vertical="center"/>
      <protection locked="0"/>
    </xf>
    <xf numFmtId="0" fontId="3" fillId="2" borderId="102" xfId="0" applyFont="1" applyFill="1" applyBorder="1" applyAlignment="1" applyProtection="1">
      <alignment horizontal="center" vertical="center"/>
      <protection locked="0"/>
    </xf>
    <xf numFmtId="0" fontId="3" fillId="2" borderId="103" xfId="0" applyFont="1" applyFill="1" applyBorder="1" applyAlignment="1" applyProtection="1">
      <alignment horizontal="center" vertical="center"/>
      <protection locked="0"/>
    </xf>
    <xf numFmtId="0" fontId="3" fillId="2" borderId="55" xfId="0" applyFont="1" applyFill="1" applyBorder="1" applyAlignment="1" applyProtection="1">
      <alignment horizontal="left" vertical="center"/>
      <protection locked="0"/>
    </xf>
    <xf numFmtId="0" fontId="3" fillId="2" borderId="56" xfId="0" applyFont="1" applyFill="1" applyBorder="1" applyAlignment="1" applyProtection="1">
      <alignment horizontal="left" vertical="center"/>
      <protection locked="0"/>
    </xf>
    <xf numFmtId="0" fontId="3" fillId="2" borderId="57" xfId="0" applyFont="1" applyFill="1" applyBorder="1" applyAlignment="1" applyProtection="1">
      <alignment horizontal="left" vertical="center"/>
      <protection locked="0"/>
    </xf>
    <xf numFmtId="0" fontId="3" fillId="2" borderId="98" xfId="0" applyFont="1" applyFill="1" applyBorder="1" applyAlignment="1" applyProtection="1">
      <alignment horizontal="left" vertical="center"/>
      <protection locked="0"/>
    </xf>
    <xf numFmtId="0" fontId="3" fillId="2" borderId="13" xfId="0" applyFont="1" applyFill="1" applyBorder="1" applyAlignment="1" applyProtection="1">
      <alignment horizontal="left" vertical="center"/>
      <protection locked="0"/>
    </xf>
    <xf numFmtId="0" fontId="3" fillId="2" borderId="99" xfId="0" applyFont="1" applyFill="1" applyBorder="1" applyAlignment="1" applyProtection="1">
      <alignment horizontal="left" vertical="center"/>
      <protection locked="0"/>
    </xf>
    <xf numFmtId="0" fontId="3" fillId="14" borderId="39" xfId="0" applyFont="1" applyFill="1" applyBorder="1" applyAlignment="1">
      <alignment horizontal="center" vertical="center" shrinkToFit="1"/>
    </xf>
    <xf numFmtId="0" fontId="3" fillId="14" borderId="40" xfId="0" applyFont="1" applyFill="1" applyBorder="1" applyAlignment="1">
      <alignment horizontal="center" vertical="center" shrinkToFit="1"/>
    </xf>
    <xf numFmtId="0" fontId="3" fillId="2" borderId="96" xfId="0" applyFont="1" applyFill="1" applyBorder="1" applyAlignment="1" applyProtection="1">
      <alignment horizontal="left" vertical="center"/>
      <protection locked="0"/>
    </xf>
    <xf numFmtId="0" fontId="3" fillId="2" borderId="90" xfId="0" applyFont="1" applyFill="1" applyBorder="1" applyAlignment="1" applyProtection="1">
      <alignment horizontal="left" vertical="center"/>
      <protection locked="0"/>
    </xf>
    <xf numFmtId="0" fontId="3" fillId="2" borderId="97" xfId="0" applyFont="1" applyFill="1" applyBorder="1" applyAlignment="1" applyProtection="1">
      <alignment horizontal="left" vertical="center"/>
      <protection locked="0"/>
    </xf>
    <xf numFmtId="0" fontId="3" fillId="4" borderId="72" xfId="0" applyFont="1" applyFill="1" applyBorder="1" applyAlignment="1">
      <alignment horizontal="center" vertical="center" shrinkToFit="1"/>
    </xf>
    <xf numFmtId="0" fontId="3" fillId="4" borderId="56" xfId="0" applyFont="1" applyFill="1" applyBorder="1" applyAlignment="1">
      <alignment horizontal="center" vertical="center" shrinkToFit="1"/>
    </xf>
    <xf numFmtId="0" fontId="3" fillId="4" borderId="75" xfId="0" applyFont="1" applyFill="1" applyBorder="1" applyAlignment="1">
      <alignment horizontal="center" vertical="center" shrinkToFit="1"/>
    </xf>
    <xf numFmtId="0" fontId="3" fillId="2" borderId="94" xfId="0" applyFont="1" applyFill="1" applyBorder="1" applyAlignment="1" applyProtection="1">
      <alignment horizontal="left" vertical="center"/>
      <protection locked="0"/>
    </xf>
    <xf numFmtId="0" fontId="3" fillId="2" borderId="0" xfId="0" applyFont="1" applyFill="1" applyAlignment="1" applyProtection="1">
      <alignment horizontal="left" vertical="center"/>
      <protection locked="0"/>
    </xf>
    <xf numFmtId="0" fontId="3" fillId="2" borderId="95" xfId="0" applyFont="1" applyFill="1" applyBorder="1" applyAlignment="1" applyProtection="1">
      <alignment horizontal="left" vertical="center"/>
      <protection locked="0"/>
    </xf>
    <xf numFmtId="0" fontId="3" fillId="2" borderId="72" xfId="0" applyFont="1" applyFill="1" applyBorder="1" applyAlignment="1" applyProtection="1">
      <alignment horizontal="left" vertical="center"/>
      <protection locked="0"/>
    </xf>
    <xf numFmtId="0" fontId="3" fillId="2" borderId="75" xfId="0" applyFont="1" applyFill="1" applyBorder="1" applyAlignment="1" applyProtection="1">
      <alignment horizontal="left" vertical="center"/>
      <protection locked="0"/>
    </xf>
    <xf numFmtId="0" fontId="3" fillId="2" borderId="92" xfId="0" applyFont="1" applyFill="1" applyBorder="1" applyAlignment="1" applyProtection="1">
      <alignment horizontal="left" vertical="center"/>
      <protection locked="0"/>
    </xf>
    <xf numFmtId="0" fontId="3" fillId="2" borderId="93" xfId="0" applyFont="1" applyFill="1" applyBorder="1" applyAlignment="1" applyProtection="1">
      <alignment horizontal="left" vertical="center"/>
      <protection locked="0"/>
    </xf>
    <xf numFmtId="0" fontId="3" fillId="9" borderId="77" xfId="0" applyFont="1" applyFill="1" applyBorder="1" applyAlignment="1">
      <alignment horizontal="center" vertical="center"/>
    </xf>
    <xf numFmtId="0" fontId="3" fillId="9" borderId="78" xfId="0" applyFont="1" applyFill="1" applyBorder="1" applyAlignment="1">
      <alignment horizontal="center" vertical="center"/>
    </xf>
    <xf numFmtId="0" fontId="3" fillId="9" borderId="79" xfId="0" applyFont="1" applyFill="1" applyBorder="1" applyAlignment="1">
      <alignment horizontal="center" vertical="center"/>
    </xf>
    <xf numFmtId="0" fontId="3" fillId="2" borderId="89" xfId="0" applyFont="1" applyFill="1" applyBorder="1" applyAlignment="1" applyProtection="1">
      <alignment horizontal="left" vertical="center"/>
      <protection locked="0"/>
    </xf>
    <xf numFmtId="0" fontId="3" fillId="2" borderId="91" xfId="0" applyFont="1" applyFill="1" applyBorder="1" applyAlignment="1" applyProtection="1">
      <alignment horizontal="left" vertical="center"/>
      <protection locked="0"/>
    </xf>
    <xf numFmtId="0" fontId="3" fillId="2" borderId="87" xfId="0" applyFont="1" applyFill="1" applyBorder="1" applyAlignment="1" applyProtection="1">
      <alignment horizontal="left" vertical="center"/>
      <protection locked="0"/>
    </xf>
    <xf numFmtId="0" fontId="3" fillId="2" borderId="88" xfId="0" applyFont="1" applyFill="1" applyBorder="1" applyAlignment="1" applyProtection="1">
      <alignment horizontal="left" vertical="center"/>
      <protection locked="0"/>
    </xf>
    <xf numFmtId="0" fontId="3" fillId="16" borderId="1" xfId="0" applyFont="1" applyFill="1" applyBorder="1" applyAlignment="1">
      <alignment horizontal="left" vertical="top" wrapText="1"/>
    </xf>
    <xf numFmtId="0" fontId="3" fillId="16" borderId="2" xfId="0" applyFont="1" applyFill="1" applyBorder="1" applyAlignment="1">
      <alignment horizontal="left" vertical="top" wrapText="1"/>
    </xf>
    <xf numFmtId="0" fontId="3" fillId="16" borderId="3" xfId="0" applyFont="1" applyFill="1" applyBorder="1" applyAlignment="1">
      <alignment horizontal="left" vertical="top" wrapText="1"/>
    </xf>
    <xf numFmtId="0" fontId="3" fillId="16" borderId="9" xfId="0" applyFont="1" applyFill="1" applyBorder="1" applyAlignment="1">
      <alignment horizontal="left" vertical="top" wrapText="1"/>
    </xf>
    <xf numFmtId="0" fontId="3" fillId="16" borderId="8" xfId="0" applyFont="1" applyFill="1" applyBorder="1" applyAlignment="1">
      <alignment horizontal="left" vertical="top" wrapText="1"/>
    </xf>
    <xf numFmtId="0" fontId="3" fillId="16" borderId="10" xfId="0" applyFont="1" applyFill="1" applyBorder="1" applyAlignment="1">
      <alignment horizontal="left" vertical="top" wrapText="1"/>
    </xf>
    <xf numFmtId="0" fontId="3" fillId="9" borderId="28" xfId="0" applyFont="1" applyFill="1" applyBorder="1" applyAlignment="1">
      <alignment horizontal="center" vertical="center"/>
    </xf>
    <xf numFmtId="0" fontId="3" fillId="2" borderId="50" xfId="0" applyFont="1" applyFill="1" applyBorder="1" applyAlignment="1" applyProtection="1">
      <alignment horizontal="left" vertical="center"/>
      <protection locked="0"/>
    </xf>
    <xf numFmtId="0" fontId="3" fillId="2" borderId="51" xfId="0" applyFont="1" applyFill="1" applyBorder="1" applyAlignment="1" applyProtection="1">
      <alignment horizontal="left" vertical="center"/>
      <protection locked="0"/>
    </xf>
    <xf numFmtId="0" fontId="3" fillId="2" borderId="52" xfId="0" applyFont="1" applyFill="1" applyBorder="1" applyAlignment="1" applyProtection="1">
      <alignment horizontal="left" vertical="center"/>
      <protection locked="0"/>
    </xf>
    <xf numFmtId="0" fontId="3" fillId="2" borderId="71" xfId="0" applyFont="1" applyFill="1" applyBorder="1" applyAlignment="1" applyProtection="1">
      <alignment horizontal="left" vertical="center"/>
      <protection locked="0"/>
    </xf>
    <xf numFmtId="0" fontId="3" fillId="2" borderId="76" xfId="0" applyFont="1" applyFill="1" applyBorder="1" applyAlignment="1" applyProtection="1">
      <alignment horizontal="left" vertical="center"/>
      <protection locked="0"/>
    </xf>
    <xf numFmtId="0" fontId="3" fillId="2" borderId="110" xfId="0" applyFont="1" applyFill="1" applyBorder="1" applyAlignment="1">
      <alignment horizontal="center" vertical="center"/>
    </xf>
    <xf numFmtId="0" fontId="3" fillId="2" borderId="71" xfId="0" applyFont="1" applyFill="1" applyBorder="1">
      <alignment vertical="center"/>
    </xf>
    <xf numFmtId="0" fontId="3" fillId="2" borderId="51" xfId="0" applyFont="1" applyFill="1" applyBorder="1">
      <alignment vertical="center"/>
    </xf>
    <xf numFmtId="0" fontId="3" fillId="2" borderId="111" xfId="0" applyFont="1" applyFill="1" applyBorder="1">
      <alignment vertical="center"/>
    </xf>
    <xf numFmtId="0" fontId="3" fillId="2" borderId="76" xfId="0" applyFont="1" applyFill="1" applyBorder="1">
      <alignment vertical="center"/>
    </xf>
    <xf numFmtId="0" fontId="3" fillId="2" borderId="72" xfId="0" applyFont="1" applyFill="1" applyBorder="1">
      <alignment vertical="center"/>
    </xf>
    <xf numFmtId="0" fontId="3" fillId="2" borderId="56" xfId="0" applyFont="1" applyFill="1" applyBorder="1">
      <alignment vertical="center"/>
    </xf>
    <xf numFmtId="0" fontId="3" fillId="2" borderId="113" xfId="0" applyFont="1" applyFill="1" applyBorder="1">
      <alignment vertical="center"/>
    </xf>
    <xf numFmtId="0" fontId="3" fillId="4" borderId="89" xfId="0" applyFont="1" applyFill="1" applyBorder="1">
      <alignment vertical="center"/>
    </xf>
    <xf numFmtId="0" fontId="3" fillId="4" borderId="90" xfId="0" applyFont="1" applyFill="1" applyBorder="1">
      <alignment vertical="center"/>
    </xf>
    <xf numFmtId="0" fontId="3" fillId="4" borderId="112" xfId="0" applyFont="1" applyFill="1" applyBorder="1">
      <alignment vertical="center"/>
    </xf>
    <xf numFmtId="0" fontId="3" fillId="4" borderId="72" xfId="0" applyFont="1" applyFill="1" applyBorder="1">
      <alignment vertical="center"/>
    </xf>
    <xf numFmtId="0" fontId="3" fillId="4" borderId="56" xfId="0" applyFont="1" applyFill="1" applyBorder="1">
      <alignment vertical="center"/>
    </xf>
    <xf numFmtId="0" fontId="3" fillId="4" borderId="113" xfId="0" applyFont="1" applyFill="1" applyBorder="1">
      <alignment vertical="center"/>
    </xf>
    <xf numFmtId="0" fontId="3" fillId="2" borderId="75" xfId="0" applyFont="1" applyFill="1" applyBorder="1">
      <alignment vertical="center"/>
    </xf>
    <xf numFmtId="0" fontId="3" fillId="2" borderId="73" xfId="0" applyFont="1" applyFill="1" applyBorder="1">
      <alignment vertical="center"/>
    </xf>
    <xf numFmtId="0" fontId="3" fillId="2" borderId="61" xfId="0" applyFont="1" applyFill="1" applyBorder="1">
      <alignment vertical="center"/>
    </xf>
    <xf numFmtId="0" fontId="3" fillId="2" borderId="74" xfId="0" applyFont="1" applyFill="1" applyBorder="1">
      <alignment vertical="center"/>
    </xf>
    <xf numFmtId="0" fontId="0" fillId="6" borderId="26" xfId="0" applyFill="1" applyBorder="1" applyAlignment="1">
      <alignment horizontal="center" vertical="center"/>
    </xf>
    <xf numFmtId="176" fontId="0" fillId="12" borderId="1" xfId="0" applyNumberFormat="1" applyFill="1" applyBorder="1" applyAlignment="1">
      <alignment horizontal="center" vertical="center"/>
    </xf>
    <xf numFmtId="176" fontId="0" fillId="12" borderId="3" xfId="0" applyNumberFormat="1" applyFill="1" applyBorder="1" applyAlignment="1">
      <alignment horizontal="center" vertical="center"/>
    </xf>
    <xf numFmtId="0" fontId="0" fillId="12" borderId="45" xfId="0" applyFill="1" applyBorder="1" applyAlignment="1">
      <alignment horizontal="center" vertical="center"/>
    </xf>
    <xf numFmtId="0" fontId="0" fillId="12" borderId="46" xfId="0" applyFill="1" applyBorder="1" applyAlignment="1">
      <alignment horizontal="center" vertical="center"/>
    </xf>
    <xf numFmtId="0" fontId="0" fillId="6" borderId="6" xfId="0" applyFill="1" applyBorder="1" applyAlignment="1">
      <alignment horizontal="center" vertical="center"/>
    </xf>
    <xf numFmtId="0" fontId="0" fillId="13" borderId="26" xfId="0" applyFill="1" applyBorder="1" applyAlignment="1">
      <alignment horizontal="center" vertical="center"/>
    </xf>
    <xf numFmtId="0" fontId="0" fillId="6" borderId="1" xfId="0" applyFill="1" applyBorder="1" applyAlignment="1">
      <alignment horizontal="center" vertical="center"/>
    </xf>
    <xf numFmtId="0" fontId="0" fillId="6" borderId="9" xfId="0" applyFill="1" applyBorder="1" applyAlignment="1">
      <alignment horizontal="center" vertical="center"/>
    </xf>
    <xf numFmtId="38" fontId="0" fillId="6" borderId="45" xfId="6" applyFont="1" applyFill="1" applyBorder="1" applyAlignment="1">
      <alignment horizontal="center" vertical="center"/>
    </xf>
    <xf numFmtId="38" fontId="0" fillId="6" borderId="46" xfId="6" applyFont="1" applyFill="1" applyBorder="1" applyAlignment="1">
      <alignment horizontal="center" vertical="center"/>
    </xf>
  </cellXfs>
  <cellStyles count="7">
    <cellStyle name="ハイパーリンク" xfId="2" builtinId="8" customBuiltin="1"/>
    <cellStyle name="桁区切り" xfId="6" builtinId="6"/>
    <cellStyle name="標準" xfId="0" builtinId="0"/>
    <cellStyle name="標準 2" xfId="4" xr:uid="{00000000-0005-0000-0000-000003000000}"/>
    <cellStyle name="標準 3" xfId="1" xr:uid="{00000000-0005-0000-0000-000004000000}"/>
    <cellStyle name="標準 4" xfId="5" xr:uid="{00000000-0005-0000-0000-000005000000}"/>
    <cellStyle name="表示済みのハイパーリンク" xfId="3" builtinId="9" customBuiltin="1"/>
  </cellStyles>
  <dxfs count="39">
    <dxf>
      <font>
        <color rgb="FF9C0006"/>
      </font>
      <fill>
        <patternFill>
          <bgColor rgb="FFFFC7CE"/>
        </patternFill>
      </fill>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patternFill>
      </fill>
    </dxf>
    <dxf>
      <fill>
        <patternFill>
          <bgColor theme="7" tint="0.79998168889431442"/>
        </patternFill>
      </fill>
    </dxf>
    <dxf>
      <fill>
        <patternFill>
          <bgColor theme="0"/>
        </patternFill>
      </fill>
    </dxf>
    <dxf>
      <fill>
        <patternFill>
          <bgColor theme="7" tint="0.79998168889431442"/>
        </patternFill>
      </fill>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141</xdr:row>
      <xdr:rowOff>110249</xdr:rowOff>
    </xdr:from>
    <xdr:to>
      <xdr:col>1</xdr:col>
      <xdr:colOff>69429</xdr:colOff>
      <xdr:row>142</xdr:row>
      <xdr:rowOff>119620</xdr:rowOff>
    </xdr:to>
    <xdr:pic>
      <xdr:nvPicPr>
        <xdr:cNvPr id="2" name="図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rot="10800000">
          <a:off x="1239520" y="36165549"/>
          <a:ext cx="69429" cy="606271"/>
        </a:xfrm>
        <a:prstGeom prst="rect">
          <a:avLst/>
        </a:prstGeom>
      </xdr:spPr>
    </xdr:pic>
    <xdr:clientData/>
  </xdr:twoCellAnchor>
  <xdr:twoCellAnchor editAs="oneCell">
    <xdr:from>
      <xdr:col>1</xdr:col>
      <xdr:colOff>0</xdr:colOff>
      <xdr:row>265</xdr:row>
      <xdr:rowOff>29556</xdr:rowOff>
    </xdr:from>
    <xdr:to>
      <xdr:col>1</xdr:col>
      <xdr:colOff>69622</xdr:colOff>
      <xdr:row>265</xdr:row>
      <xdr:rowOff>213591</xdr:rowOff>
    </xdr:to>
    <xdr:pic>
      <xdr:nvPicPr>
        <xdr:cNvPr id="8" name="図 7">
          <a:extLst>
            <a:ext uri="{FF2B5EF4-FFF2-40B4-BE49-F238E27FC236}">
              <a16:creationId xmlns:a16="http://schemas.microsoft.com/office/drawing/2014/main" id="{00000000-0008-0000-0700-000008000000}"/>
            </a:ext>
          </a:extLst>
        </xdr:cNvPr>
        <xdr:cNvPicPr>
          <a:picLocks noChangeAspect="1"/>
        </xdr:cNvPicPr>
      </xdr:nvPicPr>
      <xdr:blipFill>
        <a:blip xmlns:r="http://schemas.openxmlformats.org/officeDocument/2006/relationships" r:embed="rId1"/>
        <a:stretch>
          <a:fillRect/>
        </a:stretch>
      </xdr:blipFill>
      <xdr:spPr>
        <a:xfrm>
          <a:off x="2651183" y="68126956"/>
          <a:ext cx="69622" cy="184035"/>
        </a:xfrm>
        <a:prstGeom prst="rect">
          <a:avLst/>
        </a:prstGeom>
      </xdr:spPr>
    </xdr:pic>
    <xdr:clientData/>
  </xdr:twoCellAnchor>
  <xdr:twoCellAnchor editAs="oneCell">
    <xdr:from>
      <xdr:col>1</xdr:col>
      <xdr:colOff>0</xdr:colOff>
      <xdr:row>420</xdr:row>
      <xdr:rowOff>14395</xdr:rowOff>
    </xdr:from>
    <xdr:to>
      <xdr:col>1</xdr:col>
      <xdr:colOff>69622</xdr:colOff>
      <xdr:row>420</xdr:row>
      <xdr:rowOff>199815</xdr:rowOff>
    </xdr:to>
    <xdr:pic>
      <xdr:nvPicPr>
        <xdr:cNvPr id="37" name="図 36">
          <a:extLst>
            <a:ext uri="{FF2B5EF4-FFF2-40B4-BE49-F238E27FC236}">
              <a16:creationId xmlns:a16="http://schemas.microsoft.com/office/drawing/2014/main" id="{00000000-0008-0000-0700-000025000000}"/>
            </a:ext>
          </a:extLst>
        </xdr:cNvPr>
        <xdr:cNvPicPr>
          <a:picLocks noChangeAspect="1"/>
        </xdr:cNvPicPr>
      </xdr:nvPicPr>
      <xdr:blipFill>
        <a:blip xmlns:r="http://schemas.openxmlformats.org/officeDocument/2006/relationships" r:embed="rId1"/>
        <a:stretch>
          <a:fillRect/>
        </a:stretch>
      </xdr:blipFill>
      <xdr:spPr>
        <a:xfrm>
          <a:off x="715435" y="107240495"/>
          <a:ext cx="69622" cy="185420"/>
        </a:xfrm>
        <a:prstGeom prst="rect">
          <a:avLst/>
        </a:prstGeom>
      </xdr:spPr>
    </xdr:pic>
    <xdr:clientData/>
  </xdr:twoCellAnchor>
  <xdr:twoCellAnchor editAs="oneCell">
    <xdr:from>
      <xdr:col>1</xdr:col>
      <xdr:colOff>0</xdr:colOff>
      <xdr:row>430</xdr:row>
      <xdr:rowOff>0</xdr:rowOff>
    </xdr:from>
    <xdr:to>
      <xdr:col>1</xdr:col>
      <xdr:colOff>69622</xdr:colOff>
      <xdr:row>430</xdr:row>
      <xdr:rowOff>185420</xdr:rowOff>
    </xdr:to>
    <xdr:pic>
      <xdr:nvPicPr>
        <xdr:cNvPr id="38" name="図 37">
          <a:extLst>
            <a:ext uri="{FF2B5EF4-FFF2-40B4-BE49-F238E27FC236}">
              <a16:creationId xmlns:a16="http://schemas.microsoft.com/office/drawing/2014/main" id="{00000000-0008-0000-0700-000026000000}"/>
            </a:ext>
          </a:extLst>
        </xdr:cNvPr>
        <xdr:cNvPicPr>
          <a:picLocks noChangeAspect="1"/>
        </xdr:cNvPicPr>
      </xdr:nvPicPr>
      <xdr:blipFill>
        <a:blip xmlns:r="http://schemas.openxmlformats.org/officeDocument/2006/relationships" r:embed="rId1"/>
        <a:stretch>
          <a:fillRect/>
        </a:stretch>
      </xdr:blipFill>
      <xdr:spPr>
        <a:xfrm>
          <a:off x="719668" y="109588300"/>
          <a:ext cx="69622" cy="185420"/>
        </a:xfrm>
        <a:prstGeom prst="rect">
          <a:avLst/>
        </a:prstGeom>
      </xdr:spPr>
    </xdr:pic>
    <xdr:clientData/>
  </xdr:twoCellAnchor>
  <xdr:twoCellAnchor editAs="oneCell">
    <xdr:from>
      <xdr:col>1</xdr:col>
      <xdr:colOff>0</xdr:colOff>
      <xdr:row>422</xdr:row>
      <xdr:rowOff>0</xdr:rowOff>
    </xdr:from>
    <xdr:to>
      <xdr:col>1</xdr:col>
      <xdr:colOff>69622</xdr:colOff>
      <xdr:row>422</xdr:row>
      <xdr:rowOff>185420</xdr:rowOff>
    </xdr:to>
    <xdr:pic>
      <xdr:nvPicPr>
        <xdr:cNvPr id="43" name="図 42">
          <a:extLst>
            <a:ext uri="{FF2B5EF4-FFF2-40B4-BE49-F238E27FC236}">
              <a16:creationId xmlns:a16="http://schemas.microsoft.com/office/drawing/2014/main" id="{00000000-0008-0000-0700-00002B000000}"/>
            </a:ext>
          </a:extLst>
        </xdr:cNvPr>
        <xdr:cNvPicPr>
          <a:picLocks noChangeAspect="1"/>
        </xdr:cNvPicPr>
      </xdr:nvPicPr>
      <xdr:blipFill>
        <a:blip xmlns:r="http://schemas.openxmlformats.org/officeDocument/2006/relationships" r:embed="rId1"/>
        <a:stretch>
          <a:fillRect/>
        </a:stretch>
      </xdr:blipFill>
      <xdr:spPr>
        <a:xfrm>
          <a:off x="995680" y="107683300"/>
          <a:ext cx="69622" cy="185420"/>
        </a:xfrm>
        <a:prstGeom prst="rect">
          <a:avLst/>
        </a:prstGeom>
      </xdr:spPr>
    </xdr:pic>
    <xdr:clientData/>
  </xdr:twoCellAnchor>
  <xdr:oneCellAnchor>
    <xdr:from>
      <xdr:col>1</xdr:col>
      <xdr:colOff>0</xdr:colOff>
      <xdr:row>430</xdr:row>
      <xdr:rowOff>0</xdr:rowOff>
    </xdr:from>
    <xdr:ext cx="69622" cy="185420"/>
    <xdr:pic>
      <xdr:nvPicPr>
        <xdr:cNvPr id="59" name="図 58">
          <a:extLst>
            <a:ext uri="{FF2B5EF4-FFF2-40B4-BE49-F238E27FC236}">
              <a16:creationId xmlns:a16="http://schemas.microsoft.com/office/drawing/2014/main" id="{00000000-0008-0000-0700-00003B000000}"/>
            </a:ext>
          </a:extLst>
        </xdr:cNvPr>
        <xdr:cNvPicPr>
          <a:picLocks noChangeAspect="1"/>
        </xdr:cNvPicPr>
      </xdr:nvPicPr>
      <xdr:blipFill>
        <a:blip xmlns:r="http://schemas.openxmlformats.org/officeDocument/2006/relationships" r:embed="rId1"/>
        <a:stretch>
          <a:fillRect/>
        </a:stretch>
      </xdr:blipFill>
      <xdr:spPr>
        <a:xfrm>
          <a:off x="3257550" y="109588300"/>
          <a:ext cx="69622" cy="185420"/>
        </a:xfrm>
        <a:prstGeom prst="rect">
          <a:avLst/>
        </a:prstGeom>
      </xdr:spPr>
    </xdr:pic>
    <xdr:clientData/>
  </xdr:oneCellAnchor>
  <xdr:twoCellAnchor editAs="oneCell">
    <xdr:from>
      <xdr:col>1</xdr:col>
      <xdr:colOff>0</xdr:colOff>
      <xdr:row>141</xdr:row>
      <xdr:rowOff>277949</xdr:rowOff>
    </xdr:from>
    <xdr:to>
      <xdr:col>1</xdr:col>
      <xdr:colOff>69622</xdr:colOff>
      <xdr:row>141</xdr:row>
      <xdr:rowOff>554809</xdr:rowOff>
    </xdr:to>
    <xdr:pic>
      <xdr:nvPicPr>
        <xdr:cNvPr id="63" name="図 62">
          <a:extLst>
            <a:ext uri="{FF2B5EF4-FFF2-40B4-BE49-F238E27FC236}">
              <a16:creationId xmlns:a16="http://schemas.microsoft.com/office/drawing/2014/main" id="{00000000-0008-0000-0700-00003F000000}"/>
            </a:ext>
          </a:extLst>
        </xdr:cNvPr>
        <xdr:cNvPicPr>
          <a:picLocks noChangeAspect="1"/>
        </xdr:cNvPicPr>
      </xdr:nvPicPr>
      <xdr:blipFill>
        <a:blip xmlns:r="http://schemas.openxmlformats.org/officeDocument/2006/relationships" r:embed="rId1"/>
        <a:stretch>
          <a:fillRect/>
        </a:stretch>
      </xdr:blipFill>
      <xdr:spPr>
        <a:xfrm>
          <a:off x="729947" y="36333249"/>
          <a:ext cx="69622" cy="276860"/>
        </a:xfrm>
        <a:prstGeom prst="rect">
          <a:avLst/>
        </a:prstGeom>
      </xdr:spPr>
    </xdr:pic>
    <xdr:clientData/>
  </xdr:twoCellAnchor>
  <xdr:oneCellAnchor>
    <xdr:from>
      <xdr:col>1</xdr:col>
      <xdr:colOff>0</xdr:colOff>
      <xdr:row>430</xdr:row>
      <xdr:rowOff>0</xdr:rowOff>
    </xdr:from>
    <xdr:ext cx="69622" cy="185420"/>
    <xdr:pic>
      <xdr:nvPicPr>
        <xdr:cNvPr id="64" name="図 63">
          <a:extLst>
            <a:ext uri="{FF2B5EF4-FFF2-40B4-BE49-F238E27FC236}">
              <a16:creationId xmlns:a16="http://schemas.microsoft.com/office/drawing/2014/main" id="{00000000-0008-0000-0700-000040000000}"/>
            </a:ext>
          </a:extLst>
        </xdr:cNvPr>
        <xdr:cNvPicPr>
          <a:picLocks noChangeAspect="1"/>
        </xdr:cNvPicPr>
      </xdr:nvPicPr>
      <xdr:blipFill>
        <a:blip xmlns:r="http://schemas.openxmlformats.org/officeDocument/2006/relationships" r:embed="rId1"/>
        <a:stretch>
          <a:fillRect/>
        </a:stretch>
      </xdr:blipFill>
      <xdr:spPr>
        <a:xfrm>
          <a:off x="2656418" y="109588300"/>
          <a:ext cx="69622" cy="185420"/>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1018795/Desktop/JNIOSH&#35531;&#36000;&#20107;&#26989;/JNIOSH_vol1_&#29105;&#37327;&#35336;&#31639;/13_&#24460;&#34276;&#20316;&#26989;/&#20181;&#27096;(3)_BensonGroup&#26908;&#32034;&#12484;&#12540;&#1252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nsonグループ検索ツール"/>
      <sheetName val="BensonGroupDB"/>
      <sheetName val="Sheet1"/>
    </sheetNames>
    <sheetDataSet>
      <sheetData sheetId="0"/>
      <sheetData sheetId="1">
        <row r="1">
          <cell r="A1" t="str">
            <v>CASRN</v>
          </cell>
          <cell r="B1" t="str">
            <v>InChIKey</v>
          </cell>
          <cell r="C1" t="str">
            <v>Name_JP</v>
          </cell>
          <cell r="D1" t="str">
            <v>SMILES</v>
          </cell>
          <cell r="E1" t="str">
            <v>Benson Group</v>
          </cell>
          <cell r="F1" t="str">
            <v>Benson Group corr</v>
          </cell>
          <cell r="G1" t="str">
            <v>Reliability</v>
          </cell>
        </row>
        <row r="2">
          <cell r="A2" t="str">
            <v>60-34-4</v>
          </cell>
          <cell r="B2" t="str">
            <v>HDZGCSFEDULWCS-UHFFFAOYSA-N</v>
          </cell>
          <cell r="C2" t="str">
            <v>メチルヒドラジン</v>
          </cell>
          <cell r="D2" t="str">
            <v>CNN</v>
          </cell>
          <cell r="E2" t="str">
            <v>C-(H)3(N):1|N-(H)2(N):1|N-(C)(H)(N):1</v>
          </cell>
          <cell r="F2"/>
          <cell r="G2">
            <v>1</v>
          </cell>
        </row>
        <row r="3">
          <cell r="A3" t="str">
            <v>74-89-5</v>
          </cell>
          <cell r="B3" t="str">
            <v>BAVYZALUXZFZLV-UHFFFAOYSA-N</v>
          </cell>
          <cell r="C3" t="str">
            <v>メチルアミン</v>
          </cell>
          <cell r="D3" t="str">
            <v>CN</v>
          </cell>
          <cell r="E3" t="str">
            <v>C-(H)3(N):1|N-(C)(H)2:1</v>
          </cell>
          <cell r="F3"/>
          <cell r="G3">
            <v>1</v>
          </cell>
        </row>
        <row r="4">
          <cell r="A4" t="str">
            <v>74-93-1</v>
          </cell>
          <cell r="B4" t="str">
            <v>LSDPWZHWYPCBBB-UHFFFAOYSA-N</v>
          </cell>
          <cell r="C4" t="str">
            <v>メタンチオール</v>
          </cell>
          <cell r="D4" t="str">
            <v>CS</v>
          </cell>
          <cell r="E4" t="str">
            <v>C-(H)3(S):1|S-(C)(H):1</v>
          </cell>
          <cell r="F4"/>
          <cell r="G4">
            <v>1</v>
          </cell>
        </row>
        <row r="5">
          <cell r="A5" t="str">
            <v>67-56-1</v>
          </cell>
          <cell r="B5" t="str">
            <v>OKKJLVBELUTLKV-UHFFFAOYSA-N</v>
          </cell>
          <cell r="C5" t="str">
            <v>メタノール</v>
          </cell>
          <cell r="D5" t="str">
            <v>CO</v>
          </cell>
          <cell r="E5" t="str">
            <v>O-(C)(H):1|C-(H)3(O):1</v>
          </cell>
          <cell r="F5"/>
          <cell r="G5">
            <v>1</v>
          </cell>
        </row>
        <row r="6">
          <cell r="A6" t="str">
            <v>75-12-7</v>
          </cell>
          <cell r="B6" t="str">
            <v>ZHNUHDYFZUAESO-UHFFFAOYSA-N</v>
          </cell>
          <cell r="C6" t="str">
            <v>ホルムアミド</v>
          </cell>
          <cell r="D6" t="str">
            <v>C(=O)N</v>
          </cell>
          <cell r="E6" t="str">
            <v>CO-(H)(N):1|N-(H)2(CO),amides/ureas:1</v>
          </cell>
          <cell r="F6"/>
          <cell r="G6">
            <v>1</v>
          </cell>
        </row>
        <row r="7">
          <cell r="A7" t="str">
            <v>64-18-6</v>
          </cell>
          <cell r="B7" t="str">
            <v>BDAGIHXWWSANSR-UHFFFAOYSA-N</v>
          </cell>
          <cell r="C7" t="str">
            <v>ギ酸</v>
          </cell>
          <cell r="D7" t="str">
            <v>C(=O)O</v>
          </cell>
          <cell r="E7" t="str">
            <v>CO-(H)(O):1|O-(CO)(H):1</v>
          </cell>
          <cell r="F7"/>
          <cell r="G7">
            <v>1</v>
          </cell>
        </row>
        <row r="8">
          <cell r="A8" t="str">
            <v>156-62-7</v>
          </cell>
          <cell r="B8" t="str">
            <v>XZMCDFZZKTWFGF-UHFFFAOYSA-N</v>
          </cell>
          <cell r="C8" t="str">
            <v>カルシウムシアナミド</v>
          </cell>
          <cell r="D8" t="str">
            <v>C(#N)N</v>
          </cell>
          <cell r="E8" t="str">
            <v>N-(H)2(CN):1</v>
          </cell>
          <cell r="F8"/>
          <cell r="G8">
            <v>1</v>
          </cell>
        </row>
        <row r="9">
          <cell r="A9" t="str">
            <v>50-78-2</v>
          </cell>
          <cell r="B9" t="str">
            <v>BSYNRYMUTXBXSQ-UHFFFAOYSA-N</v>
          </cell>
          <cell r="C9" t="str">
            <v>ｏ－アセトキシ安息香酸</v>
          </cell>
          <cell r="D9" t="str">
            <v>CC(=O)OC1=CC=CC=C1C(=O)O</v>
          </cell>
          <cell r="E9" t="str">
            <v>C[B]-(H):4|CO-(C)(O):1|CO-(C[B])(O):1|O-(CO)(H):1|O-(C[B])(CO):1|C-(H)3(CO):1|C[B]-(O):1|C[B]-(CO):1</v>
          </cell>
          <cell r="F9" t="str">
            <v>(CH3O)(COOH),ortho:1</v>
          </cell>
          <cell r="G9">
            <v>1</v>
          </cell>
        </row>
        <row r="10">
          <cell r="A10" t="str">
            <v>95-13-6</v>
          </cell>
          <cell r="B10" t="str">
            <v>YBYIRNPNPLQARY-UHFFFAOYSA-N</v>
          </cell>
          <cell r="C10" t="str">
            <v>１Ｈ－インデン</v>
          </cell>
          <cell r="D10" t="str">
            <v>C1C=CC2=CC=CC=C21</v>
          </cell>
          <cell r="E10" t="str">
            <v>C[d]-(C)(H):1|C[d]-C[B](H):1|C-(C[d])(C[B])(H)2:1|C[B]-(H):4|C[B]-(C):1|C[B]-(C[d]):1</v>
          </cell>
          <cell r="F10"/>
          <cell r="G10">
            <v>1</v>
          </cell>
        </row>
        <row r="11">
          <cell r="A11" t="str">
            <v>552-30-7</v>
          </cell>
          <cell r="B11" t="str">
            <v>SRPWOOOHEPICQU-UHFFFAOYSA-N</v>
          </cell>
          <cell r="C11" t="str">
            <v>１，３－ジオキソ－１，３－ジヒドロイソベンゾフラン－５－カルボン酸</v>
          </cell>
          <cell r="D11" t="str">
            <v>C1=CC2=C(C=C1C(=O)O)C(=O)OC2=O</v>
          </cell>
          <cell r="E11" t="str">
            <v>C[B]-(H):3|CO-(C[B])(O):3|O-(CO)2,aliphatic:1|O-(CO)(H):1|C[B]-(CO):3</v>
          </cell>
          <cell r="F11" t="str">
            <v>Phthalic anhydride:1|ortho corr, hydrocarbons:1|meta corr, hydrocarbons:1</v>
          </cell>
          <cell r="G11">
            <v>1</v>
          </cell>
        </row>
        <row r="12">
          <cell r="A12" t="str">
            <v>111-84-2</v>
          </cell>
          <cell r="B12" t="str">
            <v>BKIMMITUMNQMOS-UHFFFAOYSA-N</v>
          </cell>
          <cell r="C12" t="str">
            <v>ｎ－ノナン</v>
          </cell>
          <cell r="D12" t="str">
            <v>CCCCCCCCC</v>
          </cell>
          <cell r="E12" t="str">
            <v>C-(H)3(C):2|C-(C)2(H)2:7</v>
          </cell>
          <cell r="F12"/>
          <cell r="G12">
            <v>1</v>
          </cell>
        </row>
        <row r="13">
          <cell r="A13" t="str">
            <v>108-83-8</v>
          </cell>
          <cell r="B13" t="str">
            <v>PTTPXKJBFFKCEK-UHFFFAOYSA-N</v>
          </cell>
          <cell r="C13" t="str">
            <v>２，６－ジメチル－４－ヘプタノン</v>
          </cell>
          <cell r="D13" t="str">
            <v>CC(C)CC(=O)CC(C)C</v>
          </cell>
          <cell r="E13" t="str">
            <v>C-(H)3(C):4|C-(H)(C)3:2|CO-(C)2:1|C-(C)(H)2(CO):2</v>
          </cell>
          <cell r="F13"/>
          <cell r="G13">
            <v>1</v>
          </cell>
        </row>
        <row r="14">
          <cell r="A14" t="str">
            <v>768-52-5</v>
          </cell>
          <cell r="B14" t="str">
            <v>FRCFWPVMFJMNDP-UHFFFAOYSA-N</v>
          </cell>
          <cell r="C14" t="str">
            <v>Ｎ－イソプロピルアニリン</v>
          </cell>
          <cell r="D14" t="str">
            <v>CC(C)NC1=CC=CC=C1</v>
          </cell>
          <cell r="E14" t="str">
            <v>C-(H)3(C):2|C[B]-(H):5|C-(C)2(H)(N):1|N-(C[B])(C)(H):1|C[B]-(N):1</v>
          </cell>
          <cell r="F14"/>
          <cell r="G14">
            <v>1</v>
          </cell>
        </row>
        <row r="15">
          <cell r="A15" t="str">
            <v>16219-75-3</v>
          </cell>
          <cell r="B15" t="str">
            <v>OJOWICOBYCXEKR-UHFFFAOYSA-N</v>
          </cell>
          <cell r="C15" t="str">
            <v>５－エチリデン－２－ノルボルネン</v>
          </cell>
          <cell r="D15" t="str">
            <v>CC=C1CC2CC1C=C2</v>
          </cell>
          <cell r="E15" t="str">
            <v>C-(C)2(H)2:1|C[d]-(C)(H):3|C[d]-(C)2:1|C-(C[d])(C)(H)2:1|C-(C[d])(C)2(H):1|C-(C[d])2(C)(H):1|C-(C[d])(H)3:1</v>
          </cell>
          <cell r="F15" t="str">
            <v>Cyclohexene:1|Cyclopentane,sub:1|Cyclopentene,sub:1|Bicyclo[2.2.1]hept-2-ene:1</v>
          </cell>
          <cell r="G15">
            <v>1</v>
          </cell>
        </row>
        <row r="16">
          <cell r="A16" t="str">
            <v>98-82-8</v>
          </cell>
          <cell r="B16" t="str">
            <v>RWGFKTVRMDUZSP-UHFFFAOYSA-N</v>
          </cell>
          <cell r="C16" t="str">
            <v>クメン</v>
          </cell>
          <cell r="D16" t="str">
            <v>CC(C)C1=CC=CC=C1</v>
          </cell>
          <cell r="E16" t="str">
            <v>C-(H)3(C):2|C-(C[B])(C)2(H):1|C[B]-(H):5|C[B]-(C):1</v>
          </cell>
          <cell r="F16"/>
          <cell r="G16">
            <v>1</v>
          </cell>
        </row>
        <row r="17">
          <cell r="A17" t="str">
            <v>25551-13-7</v>
          </cell>
          <cell r="B17" t="str">
            <v>FYGHSUNMUKGBRK-UHFFFAOYSA-N</v>
          </cell>
          <cell r="C17" t="str">
            <v>トリメチルベンゼン</v>
          </cell>
          <cell r="D17" t="str">
            <v>CC1=C(C(=CC=C1)C)C</v>
          </cell>
          <cell r="E17" t="str">
            <v>C[B]-(H):3|C[B]-(C):3|C-(C[B])(H)3:3</v>
          </cell>
          <cell r="F17"/>
          <cell r="G17">
            <v>1</v>
          </cell>
        </row>
        <row r="18">
          <cell r="A18" t="str">
            <v>140-11-4</v>
          </cell>
          <cell r="B18" t="str">
            <v>QUKGYYKBILRGFE-UHFFFAOYSA-N</v>
          </cell>
          <cell r="C18" t="str">
            <v>ベンジル＝アセタート</v>
          </cell>
          <cell r="D18" t="str">
            <v>CC(=O)OCC1=CC=CC=C1</v>
          </cell>
          <cell r="E18" t="str">
            <v>C[B]-(H):5|C[B]-(C):1|CO-(C)(O):1|O-(C)(CO):1|C-(H)3(CO):1|C-(C[B])(H)2(O):1</v>
          </cell>
          <cell r="F18"/>
          <cell r="G18">
            <v>1</v>
          </cell>
        </row>
        <row r="19">
          <cell r="A19" t="str">
            <v>98-83-9</v>
          </cell>
          <cell r="B19" t="str">
            <v>XYLMUPLGERFSHI-UHFFFAOYSA-N</v>
          </cell>
          <cell r="C19" t="str">
            <v>イソプロペニルベンゼン</v>
          </cell>
          <cell r="D19" t="str">
            <v>CC(=C)C1=CC=CC=C1</v>
          </cell>
          <cell r="E19" t="str">
            <v>C[d]-(H)2:1|C[d]-C[B](C):1|C[B]-(H):5|C[B]-(C[d]):1|C-(C[d])(H)3:1</v>
          </cell>
          <cell r="F19"/>
          <cell r="G19">
            <v>1</v>
          </cell>
        </row>
        <row r="20">
          <cell r="A20" t="str">
            <v>98-86-2</v>
          </cell>
          <cell r="B20" t="str">
            <v>KWOLFJPFCHCOCG-UHFFFAOYSA-N</v>
          </cell>
          <cell r="C20" t="str">
            <v>アセトフェノン</v>
          </cell>
          <cell r="D20" t="str">
            <v>CC(=O)C1=CC=CC=C1</v>
          </cell>
          <cell r="E20" t="str">
            <v>C[B]-(H):5|CO-(C[B])(C):1|C-(H)3(CO):1|C[B]-(CO):1</v>
          </cell>
          <cell r="F20"/>
          <cell r="G20">
            <v>1</v>
          </cell>
        </row>
        <row r="21">
          <cell r="A21" t="str">
            <v>100-42-5</v>
          </cell>
          <cell r="B21" t="str">
            <v>PPBRXRYQALVLMV-UHFFFAOYSA-N</v>
          </cell>
          <cell r="C21" t="str">
            <v>スチレン</v>
          </cell>
          <cell r="D21" t="str">
            <v>C=CC1=CC=CC=C1</v>
          </cell>
          <cell r="E21" t="str">
            <v>C[d]-(H)2:1|C[d]-C[B](H):1|C[B]-(H):5|C[B]-(C[d]):1</v>
          </cell>
          <cell r="F21"/>
          <cell r="G21">
            <v>1</v>
          </cell>
        </row>
        <row r="22">
          <cell r="A22" t="str">
            <v>532-27-4</v>
          </cell>
          <cell r="B22" t="str">
            <v>IMACFCSSMIZSPP-UHFFFAOYSA-N</v>
          </cell>
          <cell r="C22" t="str">
            <v>２－クロロアセトフェノン</v>
          </cell>
          <cell r="D22" t="str">
            <v>C1=CC=C(C=C1)C(=O)CCl</v>
          </cell>
          <cell r="E22" t="str">
            <v>C[B]-(H):5|CO-(C[B])(C):1|C[B]-(CO):1|C-(H)2(Cl)(CO):1</v>
          </cell>
          <cell r="F22"/>
          <cell r="G22">
            <v>1</v>
          </cell>
        </row>
        <row r="23">
          <cell r="A23" t="str">
            <v>2039-87-4</v>
          </cell>
          <cell r="B23" t="str">
            <v>ISRGONDNXBCDBM-UHFFFAOYSA-N</v>
          </cell>
          <cell r="C23" t="str">
            <v>ｏ－クロロスチレン</v>
          </cell>
          <cell r="D23" t="str">
            <v>C=CC1=CC=CC=C1Cl</v>
          </cell>
          <cell r="E23" t="str">
            <v>C[d]-(H)2:1|C[d]-C[B](H):1|C[B]-(H):4|C[B]-(C[d]):1|C[B]-(Cl):1</v>
          </cell>
          <cell r="F23"/>
          <cell r="G23">
            <v>1</v>
          </cell>
        </row>
        <row r="24">
          <cell r="A24" t="str">
            <v>100-21-0</v>
          </cell>
          <cell r="B24" t="str">
            <v>KKEYFWRCBNTPAC-UHFFFAOYSA-N</v>
          </cell>
          <cell r="C24" t="str">
            <v>テレフタル酸</v>
          </cell>
          <cell r="D24" t="str">
            <v>C1=CC(=CC=C1C(=O)O)C(=O)O</v>
          </cell>
          <cell r="E24" t="str">
            <v>C[B]-(H):4|CO-(C[B])(O):2|O-(CO)(H):2|C[B]-(CO):2</v>
          </cell>
          <cell r="F24"/>
          <cell r="G24">
            <v>1</v>
          </cell>
        </row>
        <row r="25">
          <cell r="A25" t="str">
            <v>85-44-9</v>
          </cell>
          <cell r="B25" t="str">
            <v>LGRFSURHDFAFJT-UHFFFAOYSA-N</v>
          </cell>
          <cell r="C25" t="str">
            <v>イソベンゾフラン－１，３－ジオン</v>
          </cell>
          <cell r="D25" t="str">
            <v>C1=CC=C2C(=C1)C(=O)OC2=O</v>
          </cell>
          <cell r="E25" t="str">
            <v>C[B]-(H):4|CO-(C[B])(O):2|O-(CO)2,aliphatic:1|C[B]-(CO):2</v>
          </cell>
          <cell r="F25" t="str">
            <v>Phthalic anhydride:1|ortho corr, hydrocarbons:1</v>
          </cell>
          <cell r="G25">
            <v>1</v>
          </cell>
        </row>
        <row r="26">
          <cell r="A26" t="str">
            <v>91-15-6</v>
          </cell>
          <cell r="B26" t="str">
            <v>XQZYPMVTSDWCCE-UHFFFAOYSA-N</v>
          </cell>
          <cell r="C26" t="str">
            <v>ｏ－フタロニトリル</v>
          </cell>
          <cell r="D26" t="str">
            <v>C1=CC=C(C(=C1)C#N)C#N</v>
          </cell>
          <cell r="E26" t="str">
            <v>C[B]-(H):4|C[B]-(CN):2</v>
          </cell>
          <cell r="F26"/>
          <cell r="G26">
            <v>1</v>
          </cell>
        </row>
        <row r="27">
          <cell r="A27" t="str">
            <v>626-17-5</v>
          </cell>
          <cell r="B27" t="str">
            <v>LAQPNDIUHRHNCV-UHFFFAOYSA-N</v>
          </cell>
          <cell r="C27" t="str">
            <v>１，３－ジシアノベンゼン［別名：イソフタロニトリル］</v>
          </cell>
          <cell r="D27" t="str">
            <v>C1=CC(=CC(=C1)C#N)C#N</v>
          </cell>
          <cell r="E27" t="str">
            <v>C[B]-(H):4|C[B]-(CN):2</v>
          </cell>
          <cell r="F27"/>
          <cell r="G27">
            <v>1</v>
          </cell>
        </row>
        <row r="28">
          <cell r="A28" t="str">
            <v>27355-22-2</v>
          </cell>
          <cell r="B28" t="str">
            <v>NMWKWBPNKPGATC-UHFFFAOYSA-N</v>
          </cell>
          <cell r="C28" t="str">
            <v>４，５，６，７－テトラクロロイソベンゾフラン－１（３Ｈ）－オン</v>
          </cell>
          <cell r="D28" t="str">
            <v>C1C2=C(C(=C(C(=C2Cl)Cl)Cl)Cl)C(=O)O1</v>
          </cell>
          <cell r="E28" t="str">
            <v>C[B]-(C):1|CO-(C[B])(O):1|O-(C)(CO):1|C-(C[B])(H)2(O):1|C[B]-(CO):1|C[B]-(Cl):4</v>
          </cell>
          <cell r="F28" t="str">
            <v>(Cl)(Cl),ortho:3|(alkyl)(X),ortho:1|(Cl)(Cl),meta:2</v>
          </cell>
          <cell r="G28">
            <v>1</v>
          </cell>
        </row>
        <row r="29">
          <cell r="A29" t="str">
            <v>1338-23-4</v>
          </cell>
          <cell r="B29" t="str">
            <v>WFUGQJXVXHBTEM-UHFFFAOYSA-N</v>
          </cell>
          <cell r="C29" t="str">
            <v>エチルメチルケトンペルオキシド</v>
          </cell>
          <cell r="D29" t="str">
            <v>CCC(C)(OO)OOC(C)(CC)OO</v>
          </cell>
          <cell r="E29" t="str">
            <v>C-(H)3(C):4|C-(C)2(H)2:2|O-(C)(O):4|O-(O)(H):2|C-(C)2(O)2:2</v>
          </cell>
          <cell r="F29"/>
          <cell r="G29">
            <v>1</v>
          </cell>
        </row>
        <row r="30">
          <cell r="A30" t="str">
            <v>112-34-5</v>
          </cell>
          <cell r="B30" t="str">
            <v>OAYXUHPQHDHDDZ-UHFFFAOYSA-N</v>
          </cell>
          <cell r="C30" t="str">
            <v>２－（２－ブトキシエトキシ）エタノール</v>
          </cell>
          <cell r="D30" t="str">
            <v>CCCCOCCOCCO</v>
          </cell>
          <cell r="E30" t="str">
            <v>C-(H)3(C):1|C-(C)2(H)2:2|O-(C)2:2|O-(C)(H):1|C-(C)(H)2(O):1|C-(C)(H)2(O):4</v>
          </cell>
          <cell r="F30"/>
          <cell r="G30">
            <v>1</v>
          </cell>
        </row>
        <row r="31">
          <cell r="A31" t="str">
            <v>123-96-6</v>
          </cell>
          <cell r="B31" t="str">
            <v>SJWFXCIHNDVPSH-UHFFFAOYSA-N</v>
          </cell>
          <cell r="C31" t="str">
            <v>２－オクタノール</v>
          </cell>
          <cell r="D31" t="str">
            <v>CCCCCCC(C)O</v>
          </cell>
          <cell r="E31" t="str">
            <v>C-(H)3(C):2|C-(C)2(H)2:5|O-(C)(H):1|C-(C)2(H)(O),alcohpls/peroxides:1</v>
          </cell>
          <cell r="F31"/>
          <cell r="G31">
            <v>1</v>
          </cell>
        </row>
        <row r="32">
          <cell r="A32" t="str">
            <v>111-65-9</v>
          </cell>
          <cell r="B32" t="str">
            <v>TVMXDCGIABBOFY-UHFFFAOYSA-N</v>
          </cell>
          <cell r="C32" t="str">
            <v>オクタン</v>
          </cell>
          <cell r="D32" t="str">
            <v>CCCCCCCC</v>
          </cell>
          <cell r="E32" t="str">
            <v>C-(H)3(C):2|C-(C)2(H)2:6</v>
          </cell>
          <cell r="F32"/>
          <cell r="G32">
            <v>1</v>
          </cell>
        </row>
        <row r="33">
          <cell r="A33" t="str">
            <v>112-07-2</v>
          </cell>
          <cell r="B33" t="str">
            <v>NQBXSWAWVZHKBZ-UHFFFAOYSA-N</v>
          </cell>
          <cell r="C33" t="str">
            <v>２－ブトキシエチル＝アセタート</v>
          </cell>
          <cell r="D33" t="str">
            <v>CCCCOCCOC(=O)C</v>
          </cell>
          <cell r="E33" t="str">
            <v>C-(H)3(C):1|C-(C)2(H)2:2|CO-(C)(O):1|O-(C)(CO):1|O-(C)2:1|C-(H)3(CO):1|C-(C)(H)2(O):3</v>
          </cell>
          <cell r="F33"/>
          <cell r="G33">
            <v>1</v>
          </cell>
        </row>
        <row r="34">
          <cell r="A34" t="str">
            <v>149-57-5</v>
          </cell>
          <cell r="B34" t="str">
            <v>OBETXYAYXDNJHR-UHFFFAOYSA-N</v>
          </cell>
          <cell r="C34" t="str">
            <v>２－エチルヘキサン酸</v>
          </cell>
          <cell r="D34" t="str">
            <v>CCCCC(CC)C(=O)O</v>
          </cell>
          <cell r="E34" t="str">
            <v>C-(H)3(C):2|C-(C)2(H)2:4|CO-(C)(O):1|O-(CO)(H):1|C-(C)2(H)(CO):1</v>
          </cell>
          <cell r="F34"/>
          <cell r="G34">
            <v>1</v>
          </cell>
        </row>
        <row r="35">
          <cell r="A35" t="str">
            <v>541-85-5</v>
          </cell>
          <cell r="B35" t="str">
            <v>PSBKJPTZCVYXSD-UHFFFAOYSA-N</v>
          </cell>
          <cell r="C35" t="str">
            <v>５－メチルヘプタン－３－オン</v>
          </cell>
          <cell r="D35" t="str">
            <v>CCC(C)CC(=O)CC</v>
          </cell>
          <cell r="E35" t="str">
            <v>C-(H)3(C):3|C-(C)2(H)2:1|C-(H)(C)3:1|CO-(C)2:1|C-(C)(H)2(CO):2</v>
          </cell>
          <cell r="F35"/>
          <cell r="G35">
            <v>1</v>
          </cell>
        </row>
        <row r="36">
          <cell r="A36" t="str">
            <v>3333-52-6</v>
          </cell>
          <cell r="B36" t="str">
            <v>ZVQXQPNJHRNGID-UHFFFAOYSA-N</v>
          </cell>
          <cell r="C36" t="str">
            <v>テトラメチルコハク酸ニトリル</v>
          </cell>
          <cell r="D36" t="str">
            <v>CC(C)(C#N)C(C)(C)C#N</v>
          </cell>
          <cell r="E36" t="str">
            <v>C-(H)3(C):4|C-(C)3(CN):2</v>
          </cell>
          <cell r="F36"/>
          <cell r="G36">
            <v>1</v>
          </cell>
        </row>
        <row r="37">
          <cell r="A37" t="str">
            <v>1477-55-0</v>
          </cell>
          <cell r="B37" t="str">
            <v>FDLQZKYLHJJBHD-UHFFFAOYSA-N</v>
          </cell>
          <cell r="C37" t="str">
            <v>メタキシリレンジアミン</v>
          </cell>
          <cell r="D37" t="str">
            <v>C1=CC(=CC(=C1)CN)CN</v>
          </cell>
          <cell r="E37" t="str">
            <v>C[B]-(H):4|C[B]-(C):2|C-(C[B])(H)2(N):2|N-(C)(H)2:2</v>
          </cell>
          <cell r="F37"/>
          <cell r="G37">
            <v>1</v>
          </cell>
        </row>
        <row r="38">
          <cell r="A38" t="str">
            <v>100-40-3</v>
          </cell>
          <cell r="B38" t="str">
            <v>BBDKZWKEPDTENS-UHFFFAOYSA-N</v>
          </cell>
          <cell r="C38" t="str">
            <v>４－ビニルシクロヘキサ－１－エン</v>
          </cell>
          <cell r="D38" t="str">
            <v>C=CC1CCC=CC1</v>
          </cell>
          <cell r="E38" t="str">
            <v>C-(C)2(H)2:1|C[d]-(H)2:1|C[d]-(C)(H):3|C-(C[d])(C)(H)2:2|C-(C[d])(C)2(H):1</v>
          </cell>
          <cell r="F38" t="str">
            <v>Cyclohexene:1</v>
          </cell>
          <cell r="G38">
            <v>1</v>
          </cell>
        </row>
        <row r="39">
          <cell r="A39" t="str">
            <v>120-71-8</v>
          </cell>
          <cell r="B39" t="str">
            <v>WXWCDTXEKCVRRO-UHFFFAOYSA-N</v>
          </cell>
          <cell r="C39" t="str">
            <v>２－メトキシ－５－メチルアニリン</v>
          </cell>
          <cell r="D39" t="str">
            <v>CC1=CC(=C(C=C1)OC)N</v>
          </cell>
          <cell r="E39" t="str">
            <v>C[B]-(H):3|C[B]-(C):1|C-(C[B])(H)3:1|O-(C[B])(C):1|C-(H)3(O):1|C[B]-(O):1|N-(C[B])(H)2:1|C[B]-(N):1</v>
          </cell>
          <cell r="F39"/>
          <cell r="G39">
            <v>1</v>
          </cell>
        </row>
        <row r="40">
          <cell r="A40" t="str">
            <v>87-59-2</v>
          </cell>
          <cell r="B40" t="str">
            <v>VVAKEQGKZNKUSU-UHFFFAOYSA-N</v>
          </cell>
          <cell r="C40" t="str">
            <v>２，３－ジメチルアニリン</v>
          </cell>
          <cell r="D40" t="str">
            <v>CC1=C(C(=CC=C1)N)C</v>
          </cell>
          <cell r="E40" t="str">
            <v>C[B]-(H):3|C[B]-(C):2|C-(C[B])(H)3:2|N-(C[B])(H)2:1|C[B]-(N):1</v>
          </cell>
          <cell r="F40"/>
          <cell r="G40">
            <v>1</v>
          </cell>
        </row>
        <row r="41">
          <cell r="A41" t="str">
            <v>95-68-1</v>
          </cell>
          <cell r="B41" t="str">
            <v>CZZZABOKJQXEBO-UHFFFAOYSA-N</v>
          </cell>
          <cell r="C41" t="str">
            <v>２，４－ジメチルアニリン</v>
          </cell>
          <cell r="D41" t="str">
            <v>CC1=CC(=C(C=C1)N)C</v>
          </cell>
          <cell r="E41" t="str">
            <v>C[B]-(H):3|C[B]-(C):2|C-(C[B])(H)3:2|N-(C[B])(H)2:1|C[B]-(N):1</v>
          </cell>
          <cell r="F41"/>
          <cell r="G41">
            <v>1</v>
          </cell>
        </row>
        <row r="42">
          <cell r="A42" t="str">
            <v>95-78-3</v>
          </cell>
          <cell r="B42" t="str">
            <v>VOWZNBNDMFLQGM-UHFFFAOYSA-N</v>
          </cell>
          <cell r="C42" t="str">
            <v>２，５－ジメチルアニリン</v>
          </cell>
          <cell r="D42" t="str">
            <v>CC1=CC(=C(C=C1)C)N</v>
          </cell>
          <cell r="E42" t="str">
            <v>C[B]-(H):3|C[B]-(C):2|C-(C[B])(H)3:2|N-(C[B])(H)2:1|C[B]-(N):1</v>
          </cell>
          <cell r="F42"/>
          <cell r="G42">
            <v>1</v>
          </cell>
        </row>
        <row r="43">
          <cell r="A43" t="str">
            <v>87-62-7</v>
          </cell>
          <cell r="B43" t="str">
            <v>UFFBMTHBGFGIHF-UHFFFAOYSA-N</v>
          </cell>
          <cell r="C43" t="str">
            <v>２，６－ジメチルアニリン</v>
          </cell>
          <cell r="D43" t="str">
            <v>CC1=C(C(=CC=C1)C)N</v>
          </cell>
          <cell r="E43" t="str">
            <v>C[B]-(H):3|C[B]-(C):2|C-(C[B])(H)3:2|N-(C[B])(H)2:1|C[B]-(N):1</v>
          </cell>
          <cell r="F43"/>
          <cell r="G43">
            <v>1</v>
          </cell>
        </row>
        <row r="44">
          <cell r="A44" t="str">
            <v>95-64-7</v>
          </cell>
          <cell r="B44" t="str">
            <v>DOLQYFPDPKPQSS-UHFFFAOYSA-N</v>
          </cell>
          <cell r="C44" t="str">
            <v>３，４－ジメチルアニリン</v>
          </cell>
          <cell r="D44" t="str">
            <v>CC1=C(C=C(C=C1)N)C</v>
          </cell>
          <cell r="E44" t="str">
            <v>C[B]-(H):3|C[B]-(C):2|C-(C[B])(H)3:2|N-(C[B])(H)2:1|C[B]-(N):1</v>
          </cell>
          <cell r="F44"/>
          <cell r="G44">
            <v>1</v>
          </cell>
        </row>
        <row r="45">
          <cell r="A45" t="str">
            <v>108-69-0</v>
          </cell>
          <cell r="B45" t="str">
            <v>MKARNSWMMBGSHX-UHFFFAOYSA-N</v>
          </cell>
          <cell r="C45" t="str">
            <v>３，５－ジメチルアニリン</v>
          </cell>
          <cell r="D45" t="str">
            <v>CC1=CC(=CC(=C1)N)C</v>
          </cell>
          <cell r="E45" t="str">
            <v>C[B]-(H):3|C[B]-(C):2|C-(C[B])(H)3:2|N-(C[B])(H)2:1|C[B]-(N):1</v>
          </cell>
          <cell r="F45"/>
          <cell r="G45">
            <v>1</v>
          </cell>
        </row>
        <row r="46">
          <cell r="A46" t="str">
            <v>100-41-4</v>
          </cell>
          <cell r="B46" t="str">
            <v>YNQLUTRBYVCPMQ-UHFFFAOYSA-N</v>
          </cell>
          <cell r="C46" t="str">
            <v>エチルベンゼン</v>
          </cell>
          <cell r="D46" t="str">
            <v>CCC1=CC=CC=C1</v>
          </cell>
          <cell r="E46" t="str">
            <v>C-(H)3(C):1|C-(C[B])(C)(H)2:1|C[B]-(H):5|C[B]-(C):1</v>
          </cell>
          <cell r="F46"/>
          <cell r="G46">
            <v>1</v>
          </cell>
        </row>
        <row r="47">
          <cell r="A47" t="str">
            <v>95-47-6</v>
          </cell>
          <cell r="B47" t="str">
            <v>CTQNGGLPUBDAKN-UHFFFAOYSA-N</v>
          </cell>
          <cell r="C47" t="str">
            <v>ｏ－キシレン</v>
          </cell>
          <cell r="D47" t="str">
            <v>CC1=CC=CC=C1C</v>
          </cell>
          <cell r="E47" t="str">
            <v>C[B]-(H):4|C[B]-(C):2|C-(C[B])(H)3:2</v>
          </cell>
          <cell r="F47"/>
          <cell r="G47">
            <v>1</v>
          </cell>
        </row>
        <row r="48">
          <cell r="A48" t="str">
            <v>108-38-3</v>
          </cell>
          <cell r="B48" t="str">
            <v>IVSZLXZYQVIEFR-UHFFFAOYSA-N</v>
          </cell>
          <cell r="C48" t="str">
            <v>ｍ－キシレン</v>
          </cell>
          <cell r="D48" t="str">
            <v>CC1=CC(=CC=C1)C</v>
          </cell>
          <cell r="E48" t="str">
            <v>C[B]-(H):4|C[B]-(C):2|C-(C[B])(H)3:2</v>
          </cell>
          <cell r="F48"/>
          <cell r="G48">
            <v>1</v>
          </cell>
        </row>
        <row r="49">
          <cell r="A49" t="str">
            <v>106-42-3</v>
          </cell>
          <cell r="B49" t="str">
            <v>URLKBWYHVLBVBO-UHFFFAOYSA-N</v>
          </cell>
          <cell r="C49" t="str">
            <v>ｐ－キシレン</v>
          </cell>
          <cell r="D49" t="str">
            <v>CC1=CC=C(C=C1)C</v>
          </cell>
          <cell r="E49" t="str">
            <v>C[B]-(H):4|C[B]-(C):2|C-(C[B])(H)3:2</v>
          </cell>
          <cell r="F49"/>
          <cell r="G49">
            <v>1</v>
          </cell>
        </row>
        <row r="50">
          <cell r="A50" t="str">
            <v>90-04-0</v>
          </cell>
          <cell r="B50" t="str">
            <v>VMPITZXILSNTON-UHFFFAOYSA-N</v>
          </cell>
          <cell r="C50" t="str">
            <v>２－メトキシアニリン</v>
          </cell>
          <cell r="D50" t="str">
            <v>COC1=CC=CC=C1N</v>
          </cell>
          <cell r="E50" t="str">
            <v>C[B]-(H):4|O-(C[B])(C):1|C-(H)3(O):1|C[B]-(O):1|N-(C[B])(H)2:1|C[B]-(N):1</v>
          </cell>
          <cell r="F50"/>
          <cell r="G50">
            <v>1</v>
          </cell>
        </row>
        <row r="51">
          <cell r="A51" t="str">
            <v>104-94-9</v>
          </cell>
          <cell r="B51" t="str">
            <v>BHAAPTBBJKJZER-UHFFFAOYSA-N</v>
          </cell>
          <cell r="C51" t="str">
            <v>ｐ－アニシジン</v>
          </cell>
          <cell r="D51" t="str">
            <v>COC1=CC=C(C=C1)N</v>
          </cell>
          <cell r="E51" t="str">
            <v>C[B]-(H):4|O-(C[B])(C):1|C-(H)3(O):1|C[B]-(O):1|N-(C[B])(H)2:1|C[B]-(N):1</v>
          </cell>
          <cell r="F51"/>
          <cell r="G51">
            <v>1</v>
          </cell>
        </row>
        <row r="52">
          <cell r="A52" t="str">
            <v>26915-12-8</v>
          </cell>
          <cell r="B52" t="str">
            <v>RZXMPPFPUUCRFN-UHFFFAOYSA-N</v>
          </cell>
          <cell r="C52" t="str">
            <v>トルイジン</v>
          </cell>
          <cell r="D52" t="str">
            <v>CC1=CC=C(C=C1)N</v>
          </cell>
          <cell r="E52" t="str">
            <v>C[B]-(H):4|C[B]-(C):1|C-(C[B])(H)3:1|N-(C[B])(H)2:1|C[B]-(N):1</v>
          </cell>
          <cell r="F52"/>
          <cell r="G52">
            <v>1</v>
          </cell>
        </row>
        <row r="53">
          <cell r="A53" t="str">
            <v>95-53-4</v>
          </cell>
          <cell r="B53" t="str">
            <v>RNVCVTLRINQCPJ-UHFFFAOYSA-N</v>
          </cell>
          <cell r="C53" t="str">
            <v>ｏ－トルイジン</v>
          </cell>
          <cell r="D53" t="str">
            <v>CC1=CC=CC=C1N</v>
          </cell>
          <cell r="E53" t="str">
            <v>C[B]-(H):4|C[B]-(C):1|C-(C[B])(H)3:1|N-(C[B])(H)2:1|C[B]-(N):1</v>
          </cell>
          <cell r="F53"/>
          <cell r="G53">
            <v>1</v>
          </cell>
        </row>
        <row r="54">
          <cell r="A54" t="str">
            <v>108-44-1</v>
          </cell>
          <cell r="B54" t="str">
            <v>JJYPMNFTHPTTDI-UHFFFAOYSA-N</v>
          </cell>
          <cell r="C54" t="str">
            <v>ｍ－トルイジン</v>
          </cell>
          <cell r="D54" t="str">
            <v>CC1=CC(=CC=C1)N</v>
          </cell>
          <cell r="E54" t="str">
            <v>C[B]-(H):4|C[B]-(C):1|C-(C[B])(H)3:1|N-(C[B])(H)2:1|C[B]-(N):1</v>
          </cell>
          <cell r="F54"/>
          <cell r="G54">
            <v>1</v>
          </cell>
        </row>
        <row r="55">
          <cell r="A55" t="str">
            <v>106-49-0</v>
          </cell>
          <cell r="B55" t="str">
            <v>RZXMPPFPUUCRFN-UHFFFAOYSA-N</v>
          </cell>
          <cell r="C55" t="str">
            <v>ｐ－トルイジン</v>
          </cell>
          <cell r="D55" t="str">
            <v>CC1=CC=C(C=C1)N</v>
          </cell>
          <cell r="E55" t="str">
            <v>C[B]-(H):4|C[B]-(C):1|C-(C[B])(H)3:1|N-(C[B])(H)2:1|C[B]-(N):1</v>
          </cell>
          <cell r="F55"/>
          <cell r="G55">
            <v>1</v>
          </cell>
        </row>
        <row r="56">
          <cell r="A56" t="str">
            <v>100-61-8</v>
          </cell>
          <cell r="B56" t="str">
            <v>AFBPFSWMIHJQDM-UHFFFAOYSA-N</v>
          </cell>
          <cell r="C56" t="str">
            <v>Ｎ－メチルアニリン</v>
          </cell>
          <cell r="D56" t="str">
            <v>CNC1=CC=CC=C1</v>
          </cell>
          <cell r="E56" t="str">
            <v>C[B]-(H):5|C-(H)3(N):1|N-(C[B])(C)(H):1|C[B]-(N):1</v>
          </cell>
          <cell r="F56"/>
          <cell r="G56">
            <v>1</v>
          </cell>
        </row>
        <row r="57">
          <cell r="A57" t="str">
            <v>150-76-5</v>
          </cell>
          <cell r="B57" t="str">
            <v>NWVVVBRKAWDGAB-UHFFFAOYSA-N</v>
          </cell>
          <cell r="C57" t="str">
            <v>４－メトキシフェノール</v>
          </cell>
          <cell r="D57" t="str">
            <v>COC1=CC=C(C=C1)O</v>
          </cell>
          <cell r="E57" t="str">
            <v>C[B]-(H):4|O-(C[B])(C):1|O-(C[B])(H):1|C-(H)3(O):1|C[B]-(O):2</v>
          </cell>
          <cell r="F57"/>
          <cell r="G57">
            <v>1</v>
          </cell>
        </row>
        <row r="58">
          <cell r="A58" t="str">
            <v>95-48-7</v>
          </cell>
          <cell r="B58" t="str">
            <v>QWVGKYWNOKOFNN-UHFFFAOYSA-N</v>
          </cell>
          <cell r="C58" t="str">
            <v>ｏ－クレゾール</v>
          </cell>
          <cell r="D58" t="str">
            <v>CC1=CC=CC=C1O</v>
          </cell>
          <cell r="E58" t="str">
            <v>C[B]-(H):4|C[B]-(C):1|C-(C[B])(H)3:1|O-(C[B])(H):1|C[B]-(O):1</v>
          </cell>
          <cell r="F58"/>
          <cell r="G58">
            <v>1</v>
          </cell>
        </row>
        <row r="59">
          <cell r="A59" t="str">
            <v>108-39-4</v>
          </cell>
          <cell r="B59" t="str">
            <v>RLSSMJSEOOYNOY-UHFFFAOYSA-N</v>
          </cell>
          <cell r="C59" t="str">
            <v>ｍ－クレゾール</v>
          </cell>
          <cell r="D59" t="str">
            <v>CC1=CC(=CC=C1)O</v>
          </cell>
          <cell r="E59" t="str">
            <v>C[B]-(H):4|C[B]-(C):1|C-(C[B])(H)3:1|O-(C[B])(H):1|C[B]-(O):1</v>
          </cell>
          <cell r="F59"/>
          <cell r="G59">
            <v>1</v>
          </cell>
        </row>
        <row r="60">
          <cell r="A60" t="str">
            <v>106-44-5</v>
          </cell>
          <cell r="B60" t="str">
            <v>IWDCLRJOBJJRNH-UHFFFAOYSA-N</v>
          </cell>
          <cell r="C60" t="str">
            <v>ｐ－クレゾール</v>
          </cell>
          <cell r="D60" t="str">
            <v>CC1=CC=C(C=C1)O</v>
          </cell>
          <cell r="E60" t="str">
            <v>C[B]-(H):4|C[B]-(C):1|C-(C[B])(H)3:1|O-(C[B])(H):1|C[B]-(O):1</v>
          </cell>
          <cell r="F60"/>
          <cell r="G60">
            <v>1</v>
          </cell>
        </row>
        <row r="61">
          <cell r="A61" t="str">
            <v>100-51-6</v>
          </cell>
          <cell r="B61" t="str">
            <v>WVDDGKGOMKODPV-UHFFFAOYSA-N</v>
          </cell>
          <cell r="C61" t="str">
            <v>ベンジルアルコール</v>
          </cell>
          <cell r="D61" t="str">
            <v>C1=CC=C(C=C1)CO</v>
          </cell>
          <cell r="E61" t="str">
            <v>C[B]-(H):5|C[B]-(C):1|O-(C)(H):1|C-(C[B])(H)2(O):1</v>
          </cell>
          <cell r="F61"/>
          <cell r="G61">
            <v>1</v>
          </cell>
        </row>
        <row r="62">
          <cell r="A62" t="str">
            <v>95-69-2</v>
          </cell>
          <cell r="B62" t="str">
            <v>CXNVOWPRHWWCQR-UHFFFAOYSA-N</v>
          </cell>
          <cell r="C62" t="str">
            <v>４－クロロ－２－メチルアニリン</v>
          </cell>
          <cell r="D62" t="str">
            <v>CC1=C(C=CC(=C1)Cl)N</v>
          </cell>
          <cell r="E62" t="str">
            <v>C[B]-(H):3|C[B]-(C):1|C-(C[B])(H)3:1|N-(C[B])(H)2:1|C[B]-(N):1|C[B]-(Cl):1</v>
          </cell>
          <cell r="F62"/>
          <cell r="G62">
            <v>1</v>
          </cell>
        </row>
        <row r="63">
          <cell r="A63" t="str">
            <v>108-88-3</v>
          </cell>
          <cell r="B63" t="str">
            <v>YXFVVABEGXRONW-UHFFFAOYSA-N</v>
          </cell>
          <cell r="C63" t="str">
            <v>トルエン</v>
          </cell>
          <cell r="D63" t="str">
            <v>CC1=CC=CC=C1</v>
          </cell>
          <cell r="E63" t="str">
            <v>C[B]-(H):5|C[B]-(C):1|C-(C[B])(H)3:1</v>
          </cell>
          <cell r="F63"/>
          <cell r="G63">
            <v>1</v>
          </cell>
        </row>
        <row r="64">
          <cell r="A64" t="str">
            <v>100-44-7</v>
          </cell>
          <cell r="B64" t="str">
            <v>KCXMKQUNVWSEMD-UHFFFAOYSA-N</v>
          </cell>
          <cell r="C64" t="str">
            <v>（クロロメチル）ベンゼン</v>
          </cell>
          <cell r="D64" t="str">
            <v>C1=CC=C(C=C1)CCl</v>
          </cell>
          <cell r="E64" t="str">
            <v>C[B]-(H):5|C[B]-(C):1|C-(C[B])(H)2(Cl):1</v>
          </cell>
          <cell r="F64"/>
          <cell r="G64">
            <v>1</v>
          </cell>
        </row>
        <row r="65">
          <cell r="A65" t="str">
            <v>95-49-8</v>
          </cell>
          <cell r="B65" t="str">
            <v>IBSQPLPBRSHTTG-UHFFFAOYSA-N</v>
          </cell>
          <cell r="C65" t="str">
            <v>ｏ－クロロトルエン</v>
          </cell>
          <cell r="D65" t="str">
            <v>CC1=CC=CC=C1Cl</v>
          </cell>
          <cell r="E65" t="str">
            <v>C[B]-(H):4|C[B]-(C):1|C-(C[B])(H)3:1|C[B]-(Cl):1</v>
          </cell>
          <cell r="F65" t="str">
            <v>(alkyl)(X),ortho:1</v>
          </cell>
          <cell r="G65">
            <v>1</v>
          </cell>
        </row>
        <row r="66">
          <cell r="A66" t="str">
            <v>98-88-4</v>
          </cell>
          <cell r="B66" t="str">
            <v>PASDCCFISLVPSO-UHFFFAOYSA-N</v>
          </cell>
          <cell r="C66" t="str">
            <v>塩化ベンゾイル</v>
          </cell>
          <cell r="D66" t="str">
            <v>C1=CC=C(C=C1)C(=O)Cl</v>
          </cell>
          <cell r="E66" t="str">
            <v>C[B]-(H):5|C[B]-(CO):1|CO-(C[B])(Cl):1</v>
          </cell>
          <cell r="F66"/>
          <cell r="G66">
            <v>1</v>
          </cell>
        </row>
        <row r="67">
          <cell r="A67" t="str">
            <v>98-07-7</v>
          </cell>
          <cell r="B67" t="str">
            <v>XEMRAKSQROQPBR-UHFFFAOYSA-N</v>
          </cell>
          <cell r="C67" t="str">
            <v>ベンジリジン＝トリクロリド</v>
          </cell>
          <cell r="D67" t="str">
            <v>C1=CC=C(C=C1)C(Cl)(Cl)Cl</v>
          </cell>
          <cell r="E67" t="str">
            <v>C[B]-(H):5|C[B]-(C):1|C-(C[b])(Cl)3:1</v>
          </cell>
          <cell r="F67"/>
          <cell r="G67">
            <v>1</v>
          </cell>
        </row>
        <row r="68">
          <cell r="A68" t="str">
            <v>142-82-5</v>
          </cell>
          <cell r="B68" t="str">
            <v>IMNFDUFMRHMDMM-UHFFFAOYSA-N</v>
          </cell>
          <cell r="C68" t="str">
            <v>ｎ－ヘプタン</v>
          </cell>
          <cell r="D68" t="str">
            <v>CCCCCCC</v>
          </cell>
          <cell r="E68" t="str">
            <v>C-(H)3(C):2|C-(C)2(H)2:5</v>
          </cell>
          <cell r="F68"/>
          <cell r="G68">
            <v>1</v>
          </cell>
        </row>
        <row r="69">
          <cell r="A69" t="str">
            <v>138-22-7</v>
          </cell>
          <cell r="B69" t="str">
            <v>MRABAEUHTLLEML-UHFFFAOYSA-N</v>
          </cell>
          <cell r="C69" t="str">
            <v>乳酸ｎ－ブチル</v>
          </cell>
          <cell r="D69" t="str">
            <v>CCCCOC(=O)C(C)O</v>
          </cell>
          <cell r="E69" t="str">
            <v>C-(H)3(C):2|C-(C)2(H)2:2|CO-(C)(O):1|O-(C)(CO):1|O-(C)(H):1|C-(C)(H)(O)(CO):1|C-(C)(H)2(O):1</v>
          </cell>
          <cell r="F69"/>
          <cell r="G69">
            <v>1</v>
          </cell>
        </row>
        <row r="70">
          <cell r="A70" t="str">
            <v>628-63-7</v>
          </cell>
          <cell r="B70" t="str">
            <v>PGMYKACGEOXYJE-UHFFFAOYSA-N</v>
          </cell>
          <cell r="C70" t="str">
            <v>酢酸ｎ－ペンチル</v>
          </cell>
          <cell r="D70" t="str">
            <v>CCCCCOC(=O)C</v>
          </cell>
          <cell r="E70" t="str">
            <v>C-(H)3(C):1|C-(C)2(H)2:3|CO-(C)(O):1|O-(C)(CO):1|C-(H)3(CO):1|C-(C)(H)2(O):1</v>
          </cell>
          <cell r="F70"/>
          <cell r="G70">
            <v>1</v>
          </cell>
        </row>
        <row r="71">
          <cell r="A71" t="str">
            <v>628-63-7</v>
          </cell>
          <cell r="B71" t="str">
            <v>PGMYKACGEOXYJE-UHFFFAOYSA-N</v>
          </cell>
          <cell r="C71" t="str">
            <v>酢酸ｎ－ペンチル</v>
          </cell>
          <cell r="D71" t="str">
            <v>CCCCCOC(=O)C</v>
          </cell>
          <cell r="E71" t="str">
            <v>C-(H)3(C):1|C-(C)2(H)2:3|CO-(C)(O):1|O-(C)(CO):1|C-(H)3(CO):1|C-(C)(H)2(O):1</v>
          </cell>
          <cell r="F71"/>
          <cell r="G71">
            <v>1</v>
          </cell>
        </row>
        <row r="72">
          <cell r="A72" t="str">
            <v>123-92-2</v>
          </cell>
          <cell r="B72" t="str">
            <v>MLFHJEHSLIIPHL-UHFFFAOYSA-N</v>
          </cell>
          <cell r="C72" t="str">
            <v>酢酸イソペンチル</v>
          </cell>
          <cell r="D72" t="str">
            <v>CC(C)CCOC(=O)C</v>
          </cell>
          <cell r="E72" t="str">
            <v>C-(H)3(C):2|C-(C)2(H)2:1|C-(H)(C)3:1|CO-(C)(O):1|O-(C)(CO):1|C-(H)3(CO):1|C-(C)(H)2(O):1</v>
          </cell>
          <cell r="F72"/>
          <cell r="G72">
            <v>1</v>
          </cell>
        </row>
        <row r="73">
          <cell r="A73" t="str">
            <v>123-19-3</v>
          </cell>
          <cell r="B73" t="str">
            <v>HCFAJYNVAYBARA-UHFFFAOYSA-N</v>
          </cell>
          <cell r="C73" t="str">
            <v>４－ヘプタノン</v>
          </cell>
          <cell r="D73" t="str">
            <v>CCCC(=O)CCC</v>
          </cell>
          <cell r="E73" t="str">
            <v>C-(H)3(C):2|C-(C)2(H)2:2|CO-(C)2:1|C-(C)(H)2(CO):2</v>
          </cell>
          <cell r="F73"/>
          <cell r="G73">
            <v>1</v>
          </cell>
        </row>
        <row r="74">
          <cell r="A74" t="str">
            <v>106-35-4</v>
          </cell>
          <cell r="B74" t="str">
            <v>NGAZZOYFWWSOGK-UHFFFAOYSA-N</v>
          </cell>
          <cell r="C74" t="str">
            <v>３－ヘプタノン</v>
          </cell>
          <cell r="D74" t="str">
            <v>CCCCC(=O)CC</v>
          </cell>
          <cell r="E74" t="str">
            <v>C-(H)3(C):2|C-(C)2(H)2:2|CO-(C)2:1|C-(C)(H)2(CO):2</v>
          </cell>
          <cell r="F74"/>
          <cell r="G74">
            <v>1</v>
          </cell>
        </row>
        <row r="75">
          <cell r="A75" t="str">
            <v>110-43-0</v>
          </cell>
          <cell r="B75" t="str">
            <v>CATSNJVOTSVZJV-UHFFFAOYSA-N</v>
          </cell>
          <cell r="C75" t="str">
            <v>２－ヘプタノン</v>
          </cell>
          <cell r="D75" t="str">
            <v>CCCCCC(=O)C</v>
          </cell>
          <cell r="E75" t="str">
            <v>C-(H)3(C):1|C-(C)2(H)2:3|CO-(C)2:1|C-(C)(H)2(CO):1|C-(H)3(CO):1</v>
          </cell>
          <cell r="F75"/>
          <cell r="G75">
            <v>1</v>
          </cell>
        </row>
        <row r="76">
          <cell r="A76" t="str">
            <v>110-12-3</v>
          </cell>
          <cell r="B76" t="str">
            <v>FFWSICBKRCICMR-UHFFFAOYSA-N</v>
          </cell>
          <cell r="C76" t="str">
            <v>５－メチル－２－ヘキサノン</v>
          </cell>
          <cell r="D76" t="str">
            <v>CC(C)CCC(=O)C</v>
          </cell>
          <cell r="E76" t="str">
            <v>C-(H)3(C):2|C-(C)2(H)2:1|C-(H)(C)3:1|CO-(C)2:1|C-(C)(H)2(CO):1|C-(H)3(CO):1</v>
          </cell>
          <cell r="F76"/>
          <cell r="G76">
            <v>1</v>
          </cell>
        </row>
        <row r="77">
          <cell r="A77" t="str">
            <v>108-87-2</v>
          </cell>
          <cell r="B77" t="str">
            <v>UAEPNZWRGJTJPN-UHFFFAOYSA-N</v>
          </cell>
          <cell r="C77" t="str">
            <v>メチルシクロヘキサン</v>
          </cell>
          <cell r="D77" t="str">
            <v>CC1CCCCC1</v>
          </cell>
          <cell r="E77" t="str">
            <v>C-(H)3(C):1|C-(C)2(H)2:5|C-(H)(C)3:1</v>
          </cell>
          <cell r="F77" t="str">
            <v>Cyclohexane,sub:1</v>
          </cell>
          <cell r="G77">
            <v>1</v>
          </cell>
        </row>
        <row r="78">
          <cell r="A78" t="str">
            <v>141-32-2</v>
          </cell>
          <cell r="B78" t="str">
            <v>CQEYYJKEWSMYFG-UHFFFAOYSA-N</v>
          </cell>
          <cell r="C78" t="str">
            <v>ブタン－１－イル＝アクリラート</v>
          </cell>
          <cell r="D78" t="str">
            <v>CCCCOC(=O)C=C</v>
          </cell>
          <cell r="E78" t="str">
            <v>C-(H)3(C):1|C-(C)2(H)2:2|C[d]-(H)2:1|CO-(C[d])(O):1|O-(C)(CO):1|C[d]-(H)(CO):1|C-(C)(H)2(O):1</v>
          </cell>
          <cell r="F78"/>
          <cell r="G78">
            <v>1</v>
          </cell>
        </row>
        <row r="79">
          <cell r="A79" t="str">
            <v>615-05-4</v>
          </cell>
          <cell r="B79" t="str">
            <v>BAHPQISAXRFLCL-UHFFFAOYSA-N</v>
          </cell>
          <cell r="C79" t="str">
            <v>４－メトキシ－１，３－フェニレンジアミン</v>
          </cell>
          <cell r="D79" t="str">
            <v>COC1=C(C=C(C=C1)N)N</v>
          </cell>
          <cell r="E79" t="str">
            <v>C[B]-(H):3|O-(C[B])(C):1|C-(H)3(O):1|C[B]-(O):1|N-(C[B])(H)2:2|C[B]-(N):2</v>
          </cell>
          <cell r="F79" t="str">
            <v>(NH2)(NH2),meta:1</v>
          </cell>
          <cell r="G79">
            <v>1</v>
          </cell>
        </row>
        <row r="80">
          <cell r="A80" t="str">
            <v>95-80-7</v>
          </cell>
          <cell r="B80" t="str">
            <v>VOZKAJLKRJDJLL-UHFFFAOYSA-N</v>
          </cell>
          <cell r="C80" t="str">
            <v>４－メチル－１，３－フェニレンジアミン</v>
          </cell>
          <cell r="D80" t="str">
            <v>CC1=C(C=C(C=C1)N)N</v>
          </cell>
          <cell r="E80" t="str">
            <v>C[B]-(H):3|C[B]-(C):1|C-(C[B])(H)3:1|N-(C[B])(H)2:2|C[B]-(N):2</v>
          </cell>
          <cell r="F80" t="str">
            <v>(NH2)(NH2),meta:1</v>
          </cell>
          <cell r="G80">
            <v>1</v>
          </cell>
        </row>
        <row r="81">
          <cell r="A81" t="str">
            <v>87-86-5</v>
          </cell>
          <cell r="B81" t="str">
            <v>IZUPBVBPLAPZRR-UHFFFAOYSA-N</v>
          </cell>
          <cell r="C81" t="str">
            <v>２，３，４，５，６－ペンタクロロフェノール</v>
          </cell>
          <cell r="D81" t="str">
            <v>C1(=C(C(=C(C(=C1Cl)Cl)Cl)Cl)Cl)O</v>
          </cell>
          <cell r="E81" t="str">
            <v>O-(C[B])(H):1|C[B]-(O):1|C[B]-(Cl):5</v>
          </cell>
          <cell r="F81" t="str">
            <v>(Cl)(Cl),ortho:4|(Cl)(Cl),meta:4|(Cl)(OH),ortho:2</v>
          </cell>
          <cell r="G81">
            <v>1</v>
          </cell>
        </row>
        <row r="82">
          <cell r="A82" t="str">
            <v>139-13-9</v>
          </cell>
          <cell r="B82" t="str">
            <v>MGFYIUFZLHCRTH-UHFFFAOYSA-N</v>
          </cell>
          <cell r="C82" t="str">
            <v>ニトリロ三酢酸</v>
          </cell>
          <cell r="D82" t="str">
            <v>C(C(=O)O)N(CC(=O)O)CC(=O)O</v>
          </cell>
          <cell r="E82" t="str">
            <v>CO-(C)(O):3|O-(CO)(H):3|N-(C)3:1|C-(H)2(N)(CO):3</v>
          </cell>
          <cell r="F82" t="str">
            <v>Zwitterion enegy, aliphatic:3</v>
          </cell>
          <cell r="G82">
            <v>1</v>
          </cell>
        </row>
        <row r="83">
          <cell r="A83" t="str">
            <v>111-69-3</v>
          </cell>
          <cell r="B83" t="str">
            <v>BTGRAWJCKBQKAO-UHFFFAOYSA-N</v>
          </cell>
          <cell r="C83" t="str">
            <v>アジポニトリル</v>
          </cell>
          <cell r="D83" t="str">
            <v>C(CCC#N)CC#N</v>
          </cell>
          <cell r="E83" t="str">
            <v>C-(C)2(H)2:2|C-(C)(H)2(CN):2</v>
          </cell>
          <cell r="F83"/>
          <cell r="G83">
            <v>1</v>
          </cell>
        </row>
        <row r="84">
          <cell r="A84" t="str">
            <v>100-63-0</v>
          </cell>
          <cell r="B84" t="str">
            <v>HKOOXMFOFWEVGF-UHFFFAOYSA-N</v>
          </cell>
          <cell r="C84" t="str">
            <v>フェニルヒドラジン</v>
          </cell>
          <cell r="D84" t="str">
            <v>C1=CC=C(C=C1)NN</v>
          </cell>
          <cell r="E84" t="str">
            <v>C[B]-(H):5|N-(H)2(N):1|N-(C[B])(H)(N):1|C[B]-(N):1</v>
          </cell>
          <cell r="F84"/>
          <cell r="G84">
            <v>1</v>
          </cell>
        </row>
        <row r="85">
          <cell r="A85" t="str">
            <v>95-54-5</v>
          </cell>
          <cell r="B85" t="str">
            <v>GEYOCULIXLDCMW-UHFFFAOYSA-N</v>
          </cell>
          <cell r="C85" t="str">
            <v>ｏ－フェニレンジアミン</v>
          </cell>
          <cell r="D85" t="str">
            <v>C1=CC=C(C(=C1)N)N</v>
          </cell>
          <cell r="E85" t="str">
            <v>C[B]-(H):4|N-(C[B])(H)2:2|C[B]-(N):2</v>
          </cell>
          <cell r="F85" t="str">
            <v>(NH2)(NH2),ortho:1</v>
          </cell>
          <cell r="G85">
            <v>1</v>
          </cell>
        </row>
        <row r="86">
          <cell r="A86" t="str">
            <v>108-45-2</v>
          </cell>
          <cell r="B86" t="str">
            <v>WZCQRUWWHSTZEM-UHFFFAOYSA-N</v>
          </cell>
          <cell r="C86" t="str">
            <v>ｍ－フェニレンジアミン</v>
          </cell>
          <cell r="D86" t="str">
            <v>C1=CC(=CC(=C1)N)N</v>
          </cell>
          <cell r="E86" t="str">
            <v>C[B]-(H):4|N-(C[B])(H)2:2|C[B]-(N):2</v>
          </cell>
          <cell r="F86" t="str">
            <v>(NH2)(NH2),meta:1</v>
          </cell>
          <cell r="G86">
            <v>1</v>
          </cell>
        </row>
        <row r="87">
          <cell r="A87" t="str">
            <v>106-50-3</v>
          </cell>
          <cell r="B87" t="str">
            <v>CBCKQZAAMUWICA-UHFFFAOYSA-N</v>
          </cell>
          <cell r="C87" t="str">
            <v>ｐ－フェニレンジアミン</v>
          </cell>
          <cell r="D87" t="str">
            <v>C1=CC(=CC=C1N)N</v>
          </cell>
          <cell r="E87" t="str">
            <v>C[B]-(H):4|N-(C[B])(H)2:2|C[B]-(N):2</v>
          </cell>
          <cell r="F87"/>
          <cell r="G87">
            <v>1</v>
          </cell>
        </row>
        <row r="88">
          <cell r="A88" t="str">
            <v>62-53-3</v>
          </cell>
          <cell r="B88" t="str">
            <v>PAYRUJLWNCNPSJ-UHFFFAOYSA-N</v>
          </cell>
          <cell r="C88" t="str">
            <v>アニリン</v>
          </cell>
          <cell r="D88" t="str">
            <v>C1=CC=C(C=C1)N</v>
          </cell>
          <cell r="E88" t="str">
            <v>C[B]-(H):5|N-(C[B])(H)2:1|C[B]-(N):1</v>
          </cell>
          <cell r="F88"/>
          <cell r="G88">
            <v>1</v>
          </cell>
        </row>
        <row r="89">
          <cell r="A89" t="str">
            <v>95-83-0</v>
          </cell>
          <cell r="B89" t="str">
            <v>BXIXXXYDDJVHDL-UHFFFAOYSA-N</v>
          </cell>
          <cell r="C89" t="str">
            <v>４－クロロ－ｏ－フェニレンジアミン</v>
          </cell>
          <cell r="D89" t="str">
            <v>C1=CC(=C(C=C1Cl)N)N</v>
          </cell>
          <cell r="E89" t="str">
            <v>C[B]-(H):3|N-(C[B])(H)2:2|C[B]-(N):2|C[B]-(Cl):1</v>
          </cell>
          <cell r="F89" t="str">
            <v>(NH2)(NH2),ortho:1</v>
          </cell>
          <cell r="G89">
            <v>1</v>
          </cell>
        </row>
        <row r="90">
          <cell r="A90" t="str">
            <v>108-98-5</v>
          </cell>
          <cell r="B90" t="str">
            <v>RMVRSNDYEFQCLF-UHFFFAOYSA-N</v>
          </cell>
          <cell r="C90" t="str">
            <v>チオフェノール</v>
          </cell>
          <cell r="D90" t="str">
            <v>C1=CC=C(C=C1)S</v>
          </cell>
          <cell r="E90" t="str">
            <v>C[B]-(H):5|S-(C[B])(H):1|C[B]-(S):1</v>
          </cell>
          <cell r="F90"/>
          <cell r="G90">
            <v>1</v>
          </cell>
        </row>
        <row r="91">
          <cell r="A91" t="str">
            <v>120-80-9</v>
          </cell>
          <cell r="B91" t="str">
            <v>YCIMNLLNPGFGHC-UHFFFAOYSA-N</v>
          </cell>
          <cell r="C91" t="str">
            <v>ピロカテコール</v>
          </cell>
          <cell r="D91" t="str">
            <v>C1=CC=C(C(=C1)O)O</v>
          </cell>
          <cell r="E91" t="str">
            <v>C[B]-(H):4|O-(C[B])(H):2|C[B]-(O):2</v>
          </cell>
          <cell r="F91" t="str">
            <v>(OH)(OH),ortho:1</v>
          </cell>
          <cell r="G91">
            <v>1</v>
          </cell>
        </row>
        <row r="92">
          <cell r="A92" t="str">
            <v>123-31-9</v>
          </cell>
          <cell r="B92" t="str">
            <v>QIGBRXMKCJKVMJ-UHFFFAOYSA-N</v>
          </cell>
          <cell r="C92" t="str">
            <v>ヒドロキノン</v>
          </cell>
          <cell r="D92" t="str">
            <v>C1=CC(=CC=C1O)O</v>
          </cell>
          <cell r="E92" t="str">
            <v>C[B]-(H):4|O-(C[B])(H):2|C[B]-(O):2</v>
          </cell>
          <cell r="F92"/>
          <cell r="G92">
            <v>1</v>
          </cell>
        </row>
        <row r="93">
          <cell r="A93" t="str">
            <v>108-46-3</v>
          </cell>
          <cell r="B93" t="str">
            <v>GHMLBKRAJCXXBS-UHFFFAOYSA-N</v>
          </cell>
          <cell r="C93" t="str">
            <v>レゾルシン</v>
          </cell>
          <cell r="D93" t="str">
            <v>C1=CC(=CC(=C1)O)O</v>
          </cell>
          <cell r="E93" t="str">
            <v>C[B]-(H):4|O-(C[B])(H):2|C[B]-(O):2</v>
          </cell>
          <cell r="F93" t="str">
            <v>(OH)(OH),meta:1</v>
          </cell>
          <cell r="G93">
            <v>1</v>
          </cell>
        </row>
        <row r="94">
          <cell r="A94" t="str">
            <v>108-95-2</v>
          </cell>
          <cell r="B94" t="str">
            <v>ISWSIDIOOBJBQZ-UHFFFAOYSA-N</v>
          </cell>
          <cell r="C94" t="str">
            <v>フェノール</v>
          </cell>
          <cell r="D94" t="str">
            <v>C1=CC=C(C=C1)O</v>
          </cell>
          <cell r="E94" t="str">
            <v>C[B]-(H):5|O-(C[B])(H):1|C[B]-(O):1</v>
          </cell>
          <cell r="F94"/>
          <cell r="G94">
            <v>1</v>
          </cell>
        </row>
        <row r="95">
          <cell r="A95" t="str">
            <v>106-47-8</v>
          </cell>
          <cell r="B95" t="str">
            <v>QSNSCYSYFYORTR-UHFFFAOYSA-N</v>
          </cell>
          <cell r="C95" t="str">
            <v>４－クロロアニリン</v>
          </cell>
          <cell r="D95" t="str">
            <v>C1=CC(=CC=C1N)Cl</v>
          </cell>
          <cell r="E95" t="str">
            <v>C[B]-(H):4|N-(C[B])(H)2:1|C[B]-(N):1|C[B]-(Cl):1</v>
          </cell>
          <cell r="F95"/>
          <cell r="G95">
            <v>1</v>
          </cell>
        </row>
        <row r="96">
          <cell r="A96" t="str">
            <v>608-73-1</v>
          </cell>
          <cell r="B96" t="str">
            <v>JLYXXMFPNIAWKQ-UHFFFAOYSA-N</v>
          </cell>
          <cell r="C96" t="str">
            <v>１，２，３，４，５，６－ヘキサクロロシクロヘキサン</v>
          </cell>
          <cell r="D96" t="str">
            <v>C1(C(C(C(C(C1Cl)Cl)Cl)Cl)Cl)Cl</v>
          </cell>
          <cell r="E96" t="str">
            <v>C-(C)2(H)(Cl):6</v>
          </cell>
          <cell r="F96" t="str">
            <v>Cyclohexane,sub:1</v>
          </cell>
          <cell r="G96">
            <v>1</v>
          </cell>
        </row>
        <row r="97">
          <cell r="A97" t="str">
            <v>71-43-2</v>
          </cell>
          <cell r="B97" t="str">
            <v>UHOVQNZJYSORNB-UHFFFAOYSA-N</v>
          </cell>
          <cell r="C97" t="str">
            <v>ベンゼン</v>
          </cell>
          <cell r="D97" t="str">
            <v>C1=CC=CC=C1</v>
          </cell>
          <cell r="E97" t="str">
            <v>C[B]-(H):6</v>
          </cell>
          <cell r="F97"/>
          <cell r="G97">
            <v>1</v>
          </cell>
        </row>
        <row r="98">
          <cell r="A98" t="str">
            <v>25167-80-0</v>
          </cell>
          <cell r="B98" t="str">
            <v>ISPYQTSUDJAMAB-UHFFFAOYSA-N</v>
          </cell>
          <cell r="C98" t="str">
            <v>クロロフェノール</v>
          </cell>
          <cell r="D98" t="str">
            <v>C1=CC=C(C(=C1)O)Cl</v>
          </cell>
          <cell r="E98" t="str">
            <v>C[B]-(H):4|O-(C[B])(H):1|C[B]-(O):1|C[B]-(Cl):1</v>
          </cell>
          <cell r="F98"/>
          <cell r="G98">
            <v>1</v>
          </cell>
        </row>
        <row r="99">
          <cell r="A99" t="str">
            <v>95-57-8</v>
          </cell>
          <cell r="B99" t="str">
            <v>ISPYQTSUDJAMAB-UHFFFAOYSA-N</v>
          </cell>
          <cell r="C99" t="str">
            <v>２－クロロフェノール</v>
          </cell>
          <cell r="D99" t="str">
            <v>C1=CC=C(C(=C1)O)Cl</v>
          </cell>
          <cell r="E99" t="str">
            <v>C[B]-(H):4|O-(C[B])(H):1|C[B]-(O):1|C[B]-(Cl):1</v>
          </cell>
          <cell r="F99"/>
          <cell r="G99">
            <v>1</v>
          </cell>
        </row>
        <row r="100">
          <cell r="A100" t="str">
            <v>108-43-0</v>
          </cell>
          <cell r="B100" t="str">
            <v>HORNXRXVQWOLPJ-UHFFFAOYSA-N</v>
          </cell>
          <cell r="C100" t="str">
            <v>ｍ－クロロフェノール</v>
          </cell>
          <cell r="D100" t="str">
            <v>C1=CC(=CC(=C1)Cl)O</v>
          </cell>
          <cell r="E100" t="str">
            <v>C[B]-(H):4|O-(C[B])(H):1|C[B]-(O):1|C[B]-(Cl):1</v>
          </cell>
          <cell r="F100" t="str">
            <v>(Cl)(OH),ortho:1</v>
          </cell>
          <cell r="G100">
            <v>1</v>
          </cell>
        </row>
        <row r="101">
          <cell r="A101" t="str">
            <v>106-48-9</v>
          </cell>
          <cell r="B101" t="str">
            <v>WXNZTHHGJRFXKQ-UHFFFAOYSA-N</v>
          </cell>
          <cell r="C101" t="str">
            <v>ｐ－クロロフェノール</v>
          </cell>
          <cell r="D101" t="str">
            <v>C1=CC(=CC=C1O)Cl</v>
          </cell>
          <cell r="E101" t="str">
            <v>C[B]-(H):4|O-(C[B])(H):1|C[B]-(O):1|C[B]-(Cl):1</v>
          </cell>
          <cell r="F101"/>
          <cell r="G101">
            <v>1</v>
          </cell>
        </row>
        <row r="102">
          <cell r="A102" t="str">
            <v>108-90-7</v>
          </cell>
          <cell r="B102" t="str">
            <v>MVPPADPHJFYWMZ-UHFFFAOYSA-N</v>
          </cell>
          <cell r="C102" t="str">
            <v>クロロベンゼン</v>
          </cell>
          <cell r="D102" t="str">
            <v>C1=CC=C(C=C1)Cl</v>
          </cell>
          <cell r="E102" t="str">
            <v>C[B]-(H):5|C[B]-(Cl):1</v>
          </cell>
          <cell r="F102"/>
          <cell r="G102">
            <v>1</v>
          </cell>
        </row>
        <row r="103">
          <cell r="A103" t="str">
            <v>95-50-1</v>
          </cell>
          <cell r="B103" t="str">
            <v>RFFLAFLAYFXFSW-UHFFFAOYSA-N</v>
          </cell>
          <cell r="C103" t="str">
            <v>ｏ－ジクロロベンゼン</v>
          </cell>
          <cell r="D103" t="str">
            <v>C1=CC=C(C(=C1)Cl)Cl</v>
          </cell>
          <cell r="E103" t="str">
            <v>C[B]-(H):4|C[B]-(Cl):2</v>
          </cell>
          <cell r="F103" t="str">
            <v>(Cl)(Cl),ortho:1</v>
          </cell>
          <cell r="G103">
            <v>1</v>
          </cell>
        </row>
        <row r="104">
          <cell r="A104" t="str">
            <v>106-46-7</v>
          </cell>
          <cell r="B104" t="str">
            <v>OCJBOOLMMGQPQU-UHFFFAOYSA-N</v>
          </cell>
          <cell r="C104" t="str">
            <v>１，４－ジクロロベンゼン</v>
          </cell>
          <cell r="D104" t="str">
            <v>C1=CC(=CC=C1Cl)Cl</v>
          </cell>
          <cell r="E104" t="str">
            <v>C[B]-(H):4|C[B]-(Cl):2</v>
          </cell>
          <cell r="F104"/>
          <cell r="G104">
            <v>1</v>
          </cell>
        </row>
        <row r="105">
          <cell r="A105" t="str">
            <v>120-82-1</v>
          </cell>
          <cell r="B105" t="str">
            <v>PBKONEOXTCPAFI-UHFFFAOYSA-N</v>
          </cell>
          <cell r="C105" t="str">
            <v>１，２，４－トリクロロベンゼン</v>
          </cell>
          <cell r="D105" t="str">
            <v>C1=CC(=C(C=C1Cl)Cl)Cl</v>
          </cell>
          <cell r="E105" t="str">
            <v>C[B]-(H):3|C[B]-(Cl):3</v>
          </cell>
          <cell r="F105" t="str">
            <v>(Cl)(Cl),ortho:1|(Cl)(Cl),meta:1</v>
          </cell>
          <cell r="G105">
            <v>1</v>
          </cell>
        </row>
        <row r="106">
          <cell r="A106" t="str">
            <v>124-09-4</v>
          </cell>
          <cell r="B106" t="str">
            <v>NAQMVNRVTILPCV-UHFFFAOYSA-N</v>
          </cell>
          <cell r="C106" t="str">
            <v>ヘキサン－１，６－ジイルジアミン</v>
          </cell>
          <cell r="D106" t="str">
            <v>C(CCCN)CCN</v>
          </cell>
          <cell r="E106" t="str">
            <v>C-(C)2(H)2:4|C-(C)(H)2(N):2|N-(C)(H)2:2</v>
          </cell>
          <cell r="F106"/>
          <cell r="G106">
            <v>1</v>
          </cell>
        </row>
        <row r="107">
          <cell r="A107" t="str">
            <v>108-18-9</v>
          </cell>
          <cell r="B107" t="str">
            <v>UAOMVDZJSHZZME-UHFFFAOYSA-N</v>
          </cell>
          <cell r="C107" t="str">
            <v>ジイソプロピルアミン</v>
          </cell>
          <cell r="D107" t="str">
            <v>CC(C)NC(C)C</v>
          </cell>
          <cell r="E107" t="str">
            <v>C-(H)3(C):4|C-(C)2(H)(N):2|N-(C)2(H):1</v>
          </cell>
          <cell r="F107"/>
          <cell r="G107">
            <v>1</v>
          </cell>
        </row>
        <row r="108">
          <cell r="A108" t="str">
            <v>111-76-2</v>
          </cell>
          <cell r="B108" t="str">
            <v>POAOYUHQDCAZBD-UHFFFAOYSA-N</v>
          </cell>
          <cell r="C108" t="str">
            <v>２－ブトキシエタノール</v>
          </cell>
          <cell r="D108" t="str">
            <v>CCCCOCCO</v>
          </cell>
          <cell r="E108" t="str">
            <v>C-(H)3(C):1|C-(C)2(H)2:2|O-(C)2:1|O-(C)(H):1|C-(C)(H)2(O):1|C-(C)(H)2(O):2</v>
          </cell>
          <cell r="F108"/>
          <cell r="G108">
            <v>1</v>
          </cell>
        </row>
        <row r="109">
          <cell r="A109" t="str">
            <v>107-41-5</v>
          </cell>
          <cell r="B109" t="str">
            <v>SVTBMSDMJJWYQN-UHFFFAOYSA-N</v>
          </cell>
          <cell r="C109" t="str">
            <v>２－メチル－２，４－ペンタンジオール</v>
          </cell>
          <cell r="D109" t="str">
            <v>CC(CC(C)(C)O)O</v>
          </cell>
          <cell r="E109" t="str">
            <v>C-(H)3(C):3|C-(C)2(H)2:1|O-(C)(H):2|C-(C)3(O),alcohols/peroxides:1|C-(C)2(H)(O),alcohpls/peroxides:1</v>
          </cell>
          <cell r="F109"/>
          <cell r="G109">
            <v>1</v>
          </cell>
        </row>
        <row r="110">
          <cell r="A110" t="str">
            <v>108-20-3</v>
          </cell>
          <cell r="B110" t="str">
            <v>ZAFNJMIOTHYJRJ-UHFFFAOYSA-N</v>
          </cell>
          <cell r="C110" t="str">
            <v>イソプロピルエーテル</v>
          </cell>
          <cell r="D110" t="str">
            <v>CC(C)OC(C)C</v>
          </cell>
          <cell r="E110" t="str">
            <v>C-(H)3(C):4|O-(C)2:1|C-(C)2(H)(O),ethers/esters:2</v>
          </cell>
          <cell r="F110"/>
          <cell r="G110">
            <v>1</v>
          </cell>
        </row>
        <row r="111">
          <cell r="A111" t="str">
            <v>637-92-3</v>
          </cell>
          <cell r="B111" t="str">
            <v>NUMQCACRALPSHD-UHFFFAOYSA-N</v>
          </cell>
          <cell r="C111" t="str">
            <v>２－エトキシ－２－メチルプロパン</v>
          </cell>
          <cell r="D111" t="str">
            <v>CCOC(C)(C)C</v>
          </cell>
          <cell r="E111" t="str">
            <v>C-(H)3(C):4|O-(C)2:1|C-(C)3(O),ethers/esters:1|C-(C)(H)2(O):1</v>
          </cell>
          <cell r="F111" t="str">
            <v>C-(H)3(C),tertiary:1</v>
          </cell>
          <cell r="G111">
            <v>1</v>
          </cell>
        </row>
        <row r="112">
          <cell r="A112" t="str">
            <v>108-11-2</v>
          </cell>
          <cell r="B112" t="str">
            <v>WVYWICLMDOOCFB-UHFFFAOYSA-N</v>
          </cell>
          <cell r="C112" t="str">
            <v>４－メチル－２－ペンタノール</v>
          </cell>
          <cell r="D112" t="str">
            <v>CC(C)CC(C)O</v>
          </cell>
          <cell r="E112" t="str">
            <v>C-(H)3(C):3|C-(C)2(H)2:1|C-(H)(C)3:1|O-(C)(H):1|C-(C)2(H)(O),alcohpls/peroxides:1</v>
          </cell>
          <cell r="F112"/>
          <cell r="G112">
            <v>1</v>
          </cell>
        </row>
        <row r="113">
          <cell r="A113" t="str">
            <v>994-05-8</v>
          </cell>
          <cell r="B113" t="str">
            <v>HVZJRWJGKQPSFL-UHFFFAOYSA-N</v>
          </cell>
          <cell r="C113" t="str">
            <v>tert-Amyl methyl ether</v>
          </cell>
          <cell r="D113" t="str">
            <v>CCC(C)(C)OC</v>
          </cell>
          <cell r="E113" t="str">
            <v>C-(H)3(C):3|C-(C)2(H)2:1|O-(C)2:1|C-(C)3(O),ethers/esters:1|C-(H)3(O):1</v>
          </cell>
          <cell r="F113"/>
          <cell r="G113">
            <v>1</v>
          </cell>
        </row>
        <row r="114">
          <cell r="A114" t="str">
            <v>110-54-3</v>
          </cell>
          <cell r="B114" t="str">
            <v>VLKZOEOYAKHREP-UHFFFAOYSA-N</v>
          </cell>
          <cell r="C114" t="str">
            <v>ヘキサン</v>
          </cell>
          <cell r="D114" t="str">
            <v>CCCCCC</v>
          </cell>
          <cell r="E114" t="str">
            <v>C-(H)3(C):2|C-(C)2(H)2:4</v>
          </cell>
          <cell r="F114"/>
          <cell r="G114">
            <v>1</v>
          </cell>
        </row>
        <row r="115">
          <cell r="A115" t="str">
            <v>110-54-3</v>
          </cell>
          <cell r="B115" t="str">
            <v>VLKZOEOYAKHREP-UHFFFAOYSA-N</v>
          </cell>
          <cell r="C115" t="str">
            <v>ヘキサン</v>
          </cell>
          <cell r="D115" t="str">
            <v>CCCCCC</v>
          </cell>
          <cell r="E115" t="str">
            <v>C-(H)3(C):2|C-(C)2(H)2:4</v>
          </cell>
          <cell r="F115"/>
          <cell r="G115">
            <v>1</v>
          </cell>
        </row>
        <row r="116">
          <cell r="A116" t="str">
            <v>2179-59-1</v>
          </cell>
          <cell r="B116" t="str">
            <v>FCSSPCOFDUKHPV-UHFFFAOYSA-N</v>
          </cell>
          <cell r="C116" t="str">
            <v>アリル－ｎ－プロピルジスルフィド</v>
          </cell>
          <cell r="D116" t="str">
            <v>CCCSSCC=C</v>
          </cell>
          <cell r="E116" t="str">
            <v>C-(H)3(C):1|C-(C)2(H)2:1|C[d]-(H)2:1|C[d]-(C)(H):1|C-(C)(H)2(S):1|C-(C[d])(H)2(S):1|S-(C)(S):2</v>
          </cell>
          <cell r="F116"/>
          <cell r="G116">
            <v>1</v>
          </cell>
        </row>
        <row r="117">
          <cell r="A117" t="str">
            <v>111-15-9</v>
          </cell>
          <cell r="B117" t="str">
            <v>SVONRAPFKPVNKG-UHFFFAOYSA-N</v>
          </cell>
          <cell r="C117" t="str">
            <v>２－エトキシエチル＝アセタート</v>
          </cell>
          <cell r="D117" t="str">
            <v>CCOCCOC(=O)C</v>
          </cell>
          <cell r="E117" t="str">
            <v>C-(H)3(C):1|CO-(C)(O):1|O-(C)(CO):1|O-(C)2:1|C-(H)3(CO):1|C-(C)(H)2(O):3</v>
          </cell>
          <cell r="F117"/>
          <cell r="G117">
            <v>1</v>
          </cell>
        </row>
        <row r="118">
          <cell r="A118" t="str">
            <v>123-86-4</v>
          </cell>
          <cell r="B118" t="str">
            <v>DKPFZGUDAPQIHT-UHFFFAOYSA-N</v>
          </cell>
          <cell r="C118" t="str">
            <v>酢酸ブチル</v>
          </cell>
          <cell r="D118" t="str">
            <v>CCCCOC(=O)C</v>
          </cell>
          <cell r="E118" t="str">
            <v>C-(H)3(C):1|C-(C)2(H)2:2|CO-(C)(O):1|O-(C)(CO):1|C-(H)3(CO):1|C-(C)(H)2(O):1</v>
          </cell>
          <cell r="F118"/>
          <cell r="G118">
            <v>1</v>
          </cell>
        </row>
        <row r="119">
          <cell r="A119" t="str">
            <v>110-19-0</v>
          </cell>
          <cell r="B119" t="str">
            <v>GJRQTCIYDGXPES-UHFFFAOYSA-N</v>
          </cell>
          <cell r="C119" t="str">
            <v>酢酸イソブチル</v>
          </cell>
          <cell r="D119" t="str">
            <v>CC(C)COC(=O)C</v>
          </cell>
          <cell r="E119" t="str">
            <v>C-(H)3(C):2|C-(H)(C)3:1|CO-(C)(O):1|O-(C)(CO):1|C-(H)3(CO):1|C-(C)(H)2(O):1</v>
          </cell>
          <cell r="F119"/>
          <cell r="G119">
            <v>1</v>
          </cell>
        </row>
        <row r="120">
          <cell r="A120" t="str">
            <v>123-42-2</v>
          </cell>
          <cell r="B120" t="str">
            <v>SWXVUIWOUIDPGS-UHFFFAOYSA-N</v>
          </cell>
          <cell r="C120" t="str">
            <v>４－ヒドロキシ－４－メチル－２－ペンタノン</v>
          </cell>
          <cell r="D120" t="str">
            <v>CC(=O)CC(C)(C)O</v>
          </cell>
          <cell r="E120" t="str">
            <v>C-(H)3(C):2|CO-(C)2:1|O-(C)(H):1|C-(C)(H)2(CO):1|C-(H)3(CO):1|C-(C)3(O),alcohols/peroxides:1</v>
          </cell>
          <cell r="F120"/>
          <cell r="G120">
            <v>1</v>
          </cell>
        </row>
        <row r="121">
          <cell r="A121" t="str">
            <v>108-93-0</v>
          </cell>
          <cell r="B121" t="str">
            <v>HPXRVTGHNJAIIH-UHFFFAOYSA-N</v>
          </cell>
          <cell r="C121" t="str">
            <v>シクロヘキサノール</v>
          </cell>
          <cell r="D121" t="str">
            <v>C1CCC(CC1)O</v>
          </cell>
          <cell r="E121" t="str">
            <v>C-(C)2(H)2:5|O-(C)(H):1|C-(C)2(H)(O),alcohpls/peroxides:1</v>
          </cell>
          <cell r="F121" t="str">
            <v>Cyclohexane,sub:1</v>
          </cell>
          <cell r="G121">
            <v>1</v>
          </cell>
        </row>
        <row r="122">
          <cell r="A122" t="str">
            <v>108-10-1</v>
          </cell>
          <cell r="B122" t="str">
            <v>NTIZESTWPVYFNL-UHFFFAOYSA-N</v>
          </cell>
          <cell r="C122" t="str">
            <v>メチルイソブチルケトン</v>
          </cell>
          <cell r="D122" t="str">
            <v>CC(C)CC(=O)C</v>
          </cell>
          <cell r="E122" t="str">
            <v>C-(H)3(C):2|C-(H)(C)3:1|CO-(C)2:1|C-(C)(H)2(CO):1|C-(H)3(CO):1</v>
          </cell>
          <cell r="F122"/>
          <cell r="G122">
            <v>1</v>
          </cell>
        </row>
        <row r="123">
          <cell r="A123" t="str">
            <v>591-78-6</v>
          </cell>
          <cell r="B123" t="str">
            <v>QQZOPKMRPOGIEB-UHFFFAOYSA-N</v>
          </cell>
          <cell r="C123" t="str">
            <v>２－ヘキサノン</v>
          </cell>
          <cell r="D123" t="str">
            <v>CCCCC(=O)C</v>
          </cell>
          <cell r="E123" t="str">
            <v>C-(H)3(C):1|C-(C)2(H)2:2|CO-(C)2:1|C-(C)(H)2(CO):1|C-(H)3(CO):1</v>
          </cell>
          <cell r="F123"/>
          <cell r="G123">
            <v>1</v>
          </cell>
        </row>
        <row r="124">
          <cell r="A124" t="str">
            <v>110-82-7</v>
          </cell>
          <cell r="B124" t="str">
            <v>XDTMQSROBMDMFD-UHFFFAOYSA-N</v>
          </cell>
          <cell r="C124" t="str">
            <v>シクロヘキサン</v>
          </cell>
          <cell r="D124" t="str">
            <v>C1CCCCC1</v>
          </cell>
          <cell r="E124" t="str">
            <v>C-(C)2(H)2:6</v>
          </cell>
          <cell r="F124" t="str">
            <v>Cyclohexane,sub:1</v>
          </cell>
          <cell r="G124">
            <v>1</v>
          </cell>
        </row>
        <row r="125">
          <cell r="A125" t="str">
            <v>592-41-6</v>
          </cell>
          <cell r="B125" t="str">
            <v>LIKMAJRDDDTEIG-UHFFFAOYSA-N</v>
          </cell>
          <cell r="C125" t="str">
            <v>１－ヘキセン</v>
          </cell>
          <cell r="D125" t="str">
            <v>CCCCC=C</v>
          </cell>
          <cell r="E125" t="str">
            <v>C-(H)3(C):1|C-(C)2(H)2:2|C[d]-(H)2:1|C[d]-(C)(H):1|C-(C[d])(C)(H)2:1</v>
          </cell>
          <cell r="F125"/>
          <cell r="G125">
            <v>1</v>
          </cell>
        </row>
        <row r="126">
          <cell r="A126" t="str">
            <v>105-60-2</v>
          </cell>
          <cell r="B126" t="str">
            <v>JBKVHLHDHHXQEQ-UHFFFAOYSA-N</v>
          </cell>
          <cell r="C126" t="str">
            <v>アゼパン－２－オン</v>
          </cell>
          <cell r="D126" t="str">
            <v>C1CCC(=O)NCC1</v>
          </cell>
          <cell r="E126" t="str">
            <v>C-(C)2(H)2:3|C-(C)(H)2(CO):1|C-(C)(H)2(N):1|CO-(C)(N):1|N-(C)(H)(CO),amides/ureas:1</v>
          </cell>
          <cell r="F126"/>
          <cell r="G126">
            <v>1</v>
          </cell>
        </row>
        <row r="127">
          <cell r="A127" t="str">
            <v>124-04-9</v>
          </cell>
          <cell r="B127" t="str">
            <v>WNLRTRBMVRJNCN-UHFFFAOYSA-N</v>
          </cell>
          <cell r="C127" t="str">
            <v>アジピン酸</v>
          </cell>
          <cell r="D127" t="str">
            <v>C(CCC(=O)O)CC(=O)O</v>
          </cell>
          <cell r="E127" t="str">
            <v>C-(C)2(H)2:2|CO-(C)(O):2|O-(CO)(H):2|C-(C)(H)2(CO):2</v>
          </cell>
          <cell r="F127"/>
          <cell r="G127">
            <v>1</v>
          </cell>
        </row>
        <row r="128">
          <cell r="A128" t="str">
            <v>999-61-1</v>
          </cell>
          <cell r="B128" t="str">
            <v>GWZMWHWAWHPNHN-UHFFFAOYSA-N</v>
          </cell>
          <cell r="C128" t="str">
            <v>２－ヒドロキシプロピル＝アクリラート</v>
          </cell>
          <cell r="D128" t="str">
            <v>CC(COC(=O)C=C)O</v>
          </cell>
          <cell r="E128" t="str">
            <v>C-(H)3(C):1|C[d]-(H)2:1|CO-(C[d])(O):1|O-(C)(CO):1|O-(C)(H):1|C[d]-(H)(CO):1|C-(C)2(H)(O),alcohpls/peroxides:1|C-(C)(H)2(O):1</v>
          </cell>
          <cell r="F128"/>
          <cell r="G128">
            <v>1</v>
          </cell>
        </row>
        <row r="129">
          <cell r="A129" t="str">
            <v>108-94-1</v>
          </cell>
          <cell r="B129" t="str">
            <v>JHIVVAPYMSGYDF-UHFFFAOYSA-N</v>
          </cell>
          <cell r="C129" t="str">
            <v>シクロヘキサノン</v>
          </cell>
          <cell r="D129" t="str">
            <v>C1CCC(=O)CC1</v>
          </cell>
          <cell r="E129" t="str">
            <v>C-(C)2(H)2:3|CO-(C)2:1|C-(C)(H)2(CO):2</v>
          </cell>
          <cell r="F129" t="str">
            <v>Cyclohexane,sub:1|Cyclohexanone:1</v>
          </cell>
          <cell r="G129">
            <v>1</v>
          </cell>
        </row>
        <row r="130">
          <cell r="A130" t="str">
            <v>110-83-8</v>
          </cell>
          <cell r="B130" t="str">
            <v>HGCIXCUEYOPUTN-UHFFFAOYSA-N</v>
          </cell>
          <cell r="C130" t="str">
            <v>シクロヘキセン</v>
          </cell>
          <cell r="D130" t="str">
            <v>C1CCC=CC1</v>
          </cell>
          <cell r="E130" t="str">
            <v>C-(C)2(H)2:2|C[d]-(C)(H):2|C-(C[d])(C)(H)2:2</v>
          </cell>
          <cell r="F130" t="str">
            <v>Cyclohexene:1</v>
          </cell>
          <cell r="G130">
            <v>1</v>
          </cell>
        </row>
        <row r="131">
          <cell r="A131" t="str">
            <v>118-74-1</v>
          </cell>
          <cell r="B131" t="str">
            <v>CKAPSXZOOQJIBF-UHFFFAOYSA-N</v>
          </cell>
          <cell r="C131" t="str">
            <v>ペルクロロベンゼン</v>
          </cell>
          <cell r="D131" t="str">
            <v>C1(=C(C(=C(C(=C1Cl)Cl)Cl)Cl)Cl)Cl</v>
          </cell>
          <cell r="E131" t="str">
            <v>C[B]-(Cl):6</v>
          </cell>
          <cell r="F131" t="str">
            <v>(Cl)(Cl),ortho:6|(Cl)(Cl),meta:6</v>
          </cell>
          <cell r="G131">
            <v>1</v>
          </cell>
        </row>
        <row r="132">
          <cell r="A132" t="str">
            <v>140-88-5</v>
          </cell>
          <cell r="B132" t="str">
            <v>JIGUQPWFLRLWPJ-UHFFFAOYSA-N</v>
          </cell>
          <cell r="C132" t="str">
            <v>エチル＝アクリラート</v>
          </cell>
          <cell r="D132" t="str">
            <v>CCOC(=O)C=C</v>
          </cell>
          <cell r="E132" t="str">
            <v>C-(H)3(C):1|C[d]-(H)2:1|CO-(C[d])(O):1|O-(C)(CO):1|C[d]-(H)(CO):1|C-(C)(H)2(O):1</v>
          </cell>
          <cell r="F132"/>
          <cell r="G132">
            <v>1</v>
          </cell>
        </row>
        <row r="133">
          <cell r="A133" t="str">
            <v>123-54-6</v>
          </cell>
          <cell r="B133" t="str">
            <v>YRKCREAYFQTBPV-UHFFFAOYSA-N</v>
          </cell>
          <cell r="C133" t="str">
            <v>アセチルアセトン</v>
          </cell>
          <cell r="D133" t="str">
            <v>CC(=O)CC(=O)C</v>
          </cell>
          <cell r="E133" t="str">
            <v>CO-(C)2:2|C-(H)2(CO)2:1|C-(H)3(CO):2</v>
          </cell>
          <cell r="F133"/>
          <cell r="G133">
            <v>1</v>
          </cell>
        </row>
        <row r="134">
          <cell r="A134" t="str">
            <v>111-30-8</v>
          </cell>
          <cell r="B134" t="str">
            <v>SXRSQZLOMIGNAQ-UHFFFAOYSA-N</v>
          </cell>
          <cell r="C134" t="str">
            <v>グルタルアルデヒド</v>
          </cell>
          <cell r="D134" t="str">
            <v>C(CC=O)CC=O</v>
          </cell>
          <cell r="E134" t="str">
            <v>C-(C)2(H)2:1|CO-(C)(H):2|C-(C)(H)2(CO):2</v>
          </cell>
          <cell r="F134"/>
          <cell r="G134">
            <v>1</v>
          </cell>
        </row>
        <row r="135">
          <cell r="A135" t="str">
            <v>78-79-5</v>
          </cell>
          <cell r="B135" t="str">
            <v>RRHGJUQNOFWUDK-UHFFFAOYSA-N</v>
          </cell>
          <cell r="C135" t="str">
            <v>イソプレン</v>
          </cell>
          <cell r="D135" t="str">
            <v>CC(=C)C=C</v>
          </cell>
          <cell r="E135" t="str">
            <v>C[d]-(H)2:2|C[d]-(C[d])(H):1|C[d]-C[d][C]:1|C-(C[d])(H)3:1</v>
          </cell>
          <cell r="F135"/>
          <cell r="G135">
            <v>1</v>
          </cell>
        </row>
        <row r="136">
          <cell r="A136" t="str">
            <v>109-59-1</v>
          </cell>
          <cell r="B136" t="str">
            <v>HCGFUIQPSOCUHI-UHFFFAOYSA-N</v>
          </cell>
          <cell r="C136" t="str">
            <v>２－イソプロポキシエタノール</v>
          </cell>
          <cell r="D136" t="str">
            <v>CC(C)OCCO</v>
          </cell>
          <cell r="E136" t="str">
            <v>C-(H)3(C):2|O-(C)2:1|O-(C)(H):1|C-(C)2(H)(O),ethers/esters:1|C-(C)(H)2(O):1|C-(C)(H)2(O):1</v>
          </cell>
          <cell r="F136"/>
          <cell r="G136">
            <v>1</v>
          </cell>
        </row>
        <row r="137">
          <cell r="A137" t="str">
            <v>123-51-3</v>
          </cell>
          <cell r="B137" t="str">
            <v>PHTQWCKDNZKARW-UHFFFAOYSA-N</v>
          </cell>
          <cell r="C137" t="str">
            <v>イソペンチルアルコール</v>
          </cell>
          <cell r="D137" t="str">
            <v>CC(C)CCO</v>
          </cell>
          <cell r="E137" t="str">
            <v>C-(H)3(C):2|C-(C)2(H)2:1|C-(H)(C)3:1|O-(C)(H):1|C-(C)(H)2(O):1</v>
          </cell>
          <cell r="F137"/>
          <cell r="G137">
            <v>1</v>
          </cell>
        </row>
        <row r="138">
          <cell r="A138" t="str">
            <v>1634-04-4</v>
          </cell>
          <cell r="B138" t="str">
            <v>BZLVMXJERCGZMT-UHFFFAOYSA-N</v>
          </cell>
          <cell r="C138" t="str">
            <v>メチル－ｔｅｒｔ－ブチルエーテル</v>
          </cell>
          <cell r="D138" t="str">
            <v>CC(C)(C)OC</v>
          </cell>
          <cell r="E138" t="str">
            <v>C-(H)3(C):3|O-(C)2:1|C-(C)3(O),ethers/esters:1|C-(H)3(O):1</v>
          </cell>
          <cell r="F138" t="str">
            <v>C-(H)3(C),tertiary:1</v>
          </cell>
          <cell r="G138">
            <v>1</v>
          </cell>
        </row>
        <row r="139">
          <cell r="A139" t="str">
            <v>109-66-0</v>
          </cell>
          <cell r="B139" t="str">
            <v>OFBQJSOFQDEBGM-UHFFFAOYSA-N</v>
          </cell>
          <cell r="C139" t="str">
            <v>ｎ－ペンタン</v>
          </cell>
          <cell r="D139" t="str">
            <v>CCCCC</v>
          </cell>
          <cell r="E139" t="str">
            <v>C-(H)3(C):2|C-(C)2(H)2:3</v>
          </cell>
          <cell r="F139"/>
          <cell r="G139">
            <v>1</v>
          </cell>
        </row>
        <row r="140">
          <cell r="A140" t="str">
            <v>110-49-6</v>
          </cell>
          <cell r="B140" t="str">
            <v>XLLIQLLCWZCATF-UHFFFAOYSA-N</v>
          </cell>
          <cell r="C140" t="str">
            <v>２－メトキシエチル＝アセタート</v>
          </cell>
          <cell r="D140" t="str">
            <v>CC(=O)OCCOC</v>
          </cell>
          <cell r="E140" t="str">
            <v>CO-(C)(O):1|O-(C)(CO):1|O-(C)2:1|C-(H)3(CO):1|C-(C)(H)2(O):2|C-(H)3(O):1</v>
          </cell>
          <cell r="F140"/>
          <cell r="G140">
            <v>1</v>
          </cell>
        </row>
        <row r="141">
          <cell r="A141" t="str">
            <v>109-60-4</v>
          </cell>
          <cell r="B141" t="str">
            <v>YKYONYBAUNKHLG-UHFFFAOYSA-N</v>
          </cell>
          <cell r="C141" t="str">
            <v>プロパン－１－イル＝アセタート</v>
          </cell>
          <cell r="D141" t="str">
            <v>CCCOC(=O)C</v>
          </cell>
          <cell r="E141" t="str">
            <v>C-(H)3(C):1|C-(C)2(H)2:1|CO-(C)(O):1|O-(C)(CO):1|C-(H)3(CO):1|C-(C)(H)2(O):1</v>
          </cell>
          <cell r="F141"/>
          <cell r="G141">
            <v>1</v>
          </cell>
        </row>
        <row r="142">
          <cell r="A142" t="str">
            <v>96-22-0</v>
          </cell>
          <cell r="B142" t="str">
            <v>FDPIMTJIUBPUKL-UHFFFAOYSA-N</v>
          </cell>
          <cell r="C142" t="str">
            <v>３－ペンタノン</v>
          </cell>
          <cell r="D142" t="str">
            <v>CCC(=O)CC</v>
          </cell>
          <cell r="E142" t="str">
            <v>C-(H)3(C):2|CO-(C)2:1|C-(C)(H)2(CO):2</v>
          </cell>
          <cell r="F142"/>
          <cell r="G142">
            <v>1</v>
          </cell>
        </row>
        <row r="143">
          <cell r="A143" t="str">
            <v>110-62-3</v>
          </cell>
          <cell r="B143" t="str">
            <v>HGBOYTHUEUWSSQ-UHFFFAOYSA-N</v>
          </cell>
          <cell r="C143" t="str">
            <v>吉草酸アルデヒド</v>
          </cell>
          <cell r="D143" t="str">
            <v>CCCCC=O</v>
          </cell>
          <cell r="E143" t="str">
            <v>C-(H)3(C):1|C-(C)2(H)2:2|CO-(C)(H):1|C-(C)(H)2(CO):1</v>
          </cell>
          <cell r="F143"/>
          <cell r="G143">
            <v>1</v>
          </cell>
        </row>
        <row r="144">
          <cell r="A144" t="str">
            <v>107-87-9</v>
          </cell>
          <cell r="B144" t="str">
            <v>XNLICIUVMPYHGG-UHFFFAOYSA-N</v>
          </cell>
          <cell r="C144" t="str">
            <v>２－ペンタノン</v>
          </cell>
          <cell r="D144" t="str">
            <v>CCCC(=O)C</v>
          </cell>
          <cell r="E144" t="str">
            <v>C-(H)3(C):1|C-(C)2(H)2:1|CO-(C)2:1|C-(C)(H)2(CO):1|C-(H)3(CO):1</v>
          </cell>
          <cell r="F144"/>
          <cell r="G144">
            <v>1</v>
          </cell>
        </row>
        <row r="145">
          <cell r="A145" t="str">
            <v>287-92-3</v>
          </cell>
          <cell r="B145" t="str">
            <v>RGSFGYAAUTVSQA-UHFFFAOYSA-N</v>
          </cell>
          <cell r="C145" t="str">
            <v>シクロペンタン</v>
          </cell>
          <cell r="D145" t="str">
            <v>C1CCCC1</v>
          </cell>
          <cell r="E145" t="str">
            <v>C-(C)2(H)2:5</v>
          </cell>
          <cell r="F145" t="str">
            <v>Cyclopentane,sub:1</v>
          </cell>
          <cell r="G145">
            <v>1</v>
          </cell>
        </row>
        <row r="146">
          <cell r="A146" t="str">
            <v>542-56-3</v>
          </cell>
          <cell r="B146" t="str">
            <v>APNSGVMLAYLYCT-UHFFFAOYSA-N</v>
          </cell>
          <cell r="C146" t="str">
            <v>イソブチル＝ニトリット</v>
          </cell>
          <cell r="D146" t="str">
            <v>CC(C)CON=O</v>
          </cell>
          <cell r="E146" t="str">
            <v>C-(H)3(C):2|C-(H)(C)3:1|C-(C)(H)2(NO2):1|O-(C)(NO):1</v>
          </cell>
          <cell r="F146"/>
          <cell r="G146">
            <v>1</v>
          </cell>
        </row>
        <row r="147">
          <cell r="A147" t="str">
            <v>110-91-8</v>
          </cell>
          <cell r="B147" t="str">
            <v>YNAVUWVOSKDBBP-UHFFFAOYSA-N</v>
          </cell>
          <cell r="C147" t="str">
            <v>モルホリン</v>
          </cell>
          <cell r="D147" t="str">
            <v>C1COCCN1</v>
          </cell>
          <cell r="E147" t="str">
            <v>O-(C)2:1|C-(C)(H)2(O):2|C-(C)(H)2(N):2|N-(C)2(H):1</v>
          </cell>
          <cell r="F147"/>
          <cell r="G147">
            <v>1</v>
          </cell>
        </row>
        <row r="148">
          <cell r="A148" t="str">
            <v>141-78-6</v>
          </cell>
          <cell r="B148" t="str">
            <v>XEKOWRVHYACXOJ-UHFFFAOYSA-N</v>
          </cell>
          <cell r="C148" t="str">
            <v>酢酸エチル</v>
          </cell>
          <cell r="D148" t="str">
            <v>CCOC(=O)C</v>
          </cell>
          <cell r="E148" t="str">
            <v>C-(H)3(C):1|CO-(C)(O):1|O-(C)(CO):1|C-(H)3(CO):1|C-(C)(H)2(O):1</v>
          </cell>
          <cell r="F148"/>
          <cell r="G148">
            <v>1</v>
          </cell>
        </row>
        <row r="149">
          <cell r="A149" t="str">
            <v>123-91-1</v>
          </cell>
          <cell r="B149" t="str">
            <v>RYHBNJHYFVUHQT-UHFFFAOYSA-N</v>
          </cell>
          <cell r="C149" t="str">
            <v>１，４－ジオキサン</v>
          </cell>
          <cell r="D149" t="str">
            <v>C1COCCO1</v>
          </cell>
          <cell r="E149" t="str">
            <v>O-(C)2:2|C-(C)(H)2(O):4</v>
          </cell>
          <cell r="F149" t="str">
            <v>1,4-Dioxane:1</v>
          </cell>
          <cell r="G149">
            <v>1</v>
          </cell>
        </row>
        <row r="150">
          <cell r="A150" t="str">
            <v>109-99-9</v>
          </cell>
          <cell r="B150" t="str">
            <v>WYURNTSHIVDZCO-UHFFFAOYSA-N</v>
          </cell>
          <cell r="C150" t="str">
            <v>テトラヒドロフラン</v>
          </cell>
          <cell r="D150" t="str">
            <v>C1CCOC1</v>
          </cell>
          <cell r="E150" t="str">
            <v>C-(C)2(H)2:2|O-(C)2:1|C-(C)(H)2(O):2</v>
          </cell>
          <cell r="F150" t="str">
            <v>Tetrahydrofuran:1</v>
          </cell>
          <cell r="G150">
            <v>1</v>
          </cell>
        </row>
        <row r="151">
          <cell r="A151" t="str">
            <v>78-93-3</v>
          </cell>
          <cell r="B151" t="str">
            <v>ZWEHNKRNPOVVGH-UHFFFAOYSA-N</v>
          </cell>
          <cell r="C151" t="str">
            <v>２－ブタノン</v>
          </cell>
          <cell r="D151" t="str">
            <v>CCC(=O)C</v>
          </cell>
          <cell r="E151" t="str">
            <v>C-(H)3(C):1|CO-(C)2:1|C-(C)(H)2(CO):1|C-(H)3(CO):1</v>
          </cell>
          <cell r="F151"/>
          <cell r="G151">
            <v>1</v>
          </cell>
        </row>
        <row r="152">
          <cell r="A152" t="str">
            <v>505-60-2</v>
          </cell>
          <cell r="B152" t="str">
            <v>QKSKPIVNLNLAAV-UHFFFAOYSA-N</v>
          </cell>
          <cell r="C152" t="str">
            <v>ビス（２－クロロエチル）スルフィド</v>
          </cell>
          <cell r="D152" t="str">
            <v>C(CCl)SCCCl</v>
          </cell>
          <cell r="E152" t="str">
            <v>C-(C)(H)2(S):2|S-(C)2:1|C-(C)(H)2(Cl):2</v>
          </cell>
          <cell r="F152"/>
          <cell r="G152">
            <v>1</v>
          </cell>
        </row>
        <row r="153">
          <cell r="A153" t="str">
            <v>111-44-4</v>
          </cell>
          <cell r="B153" t="str">
            <v>ZNSMNVMLTJELDZ-UHFFFAOYSA-N</v>
          </cell>
          <cell r="C153" t="str">
            <v>２，２’－ジクロロジエチルエーテル</v>
          </cell>
          <cell r="D153" t="str">
            <v>C(CCl)OCCCl</v>
          </cell>
          <cell r="E153" t="str">
            <v>O-(C)2:1|C-(C)(H)2(O):2|C-(C)(H)2(Cl):2</v>
          </cell>
          <cell r="F153"/>
          <cell r="G153">
            <v>1</v>
          </cell>
        </row>
        <row r="154">
          <cell r="A154" t="str">
            <v>25167-67-3</v>
          </cell>
          <cell r="B154" t="str">
            <v>VXNZUUAINFGPBY-UHFFFAOYSA-N</v>
          </cell>
          <cell r="C154" t="str">
            <v>ブテン</v>
          </cell>
          <cell r="D154" t="str">
            <v>CCC=C</v>
          </cell>
          <cell r="E154" t="str">
            <v>C-(H)3(C):1|C[d]-(H)2:1|C[d]-(C)(H):1|C-(C[d])(C)(H)2:1</v>
          </cell>
          <cell r="F154"/>
          <cell r="G154">
            <v>1</v>
          </cell>
        </row>
        <row r="155">
          <cell r="A155" t="str">
            <v>106-98-9</v>
          </cell>
          <cell r="B155" t="str">
            <v>VXNZUUAINFGPBY-UHFFFAOYSA-N</v>
          </cell>
          <cell r="C155" t="str">
            <v>１－ブテン</v>
          </cell>
          <cell r="D155" t="str">
            <v>CCC=C</v>
          </cell>
          <cell r="E155" t="str">
            <v>C-(H)3(C):1|C[d]-(H)2:1|C[d]-(C)(H):1|C-(C[d])(C)(H)2:1</v>
          </cell>
          <cell r="F155"/>
          <cell r="G155">
            <v>1</v>
          </cell>
        </row>
        <row r="156">
          <cell r="A156" t="str">
            <v>107-01-7</v>
          </cell>
          <cell r="B156" t="str">
            <v>IAQRGUVFOMOMEM-ONEGZZNKSA-N</v>
          </cell>
          <cell r="C156" t="str">
            <v>２－ブテン</v>
          </cell>
          <cell r="D156" t="str">
            <v>C/C=C/C</v>
          </cell>
          <cell r="E156" t="str">
            <v>C[d]-(C)(H):2|C-(C[d])(H)3:2</v>
          </cell>
          <cell r="F156"/>
          <cell r="G156">
            <v>1</v>
          </cell>
        </row>
        <row r="157">
          <cell r="A157" t="str">
            <v>115-11-7</v>
          </cell>
          <cell r="B157" t="str">
            <v>VQTUBCCKSQIDNK-UHFFFAOYSA-N</v>
          </cell>
          <cell r="C157" t="str">
            <v>イソブテン</v>
          </cell>
          <cell r="D157" t="str">
            <v>CC(=C)C</v>
          </cell>
          <cell r="E157" t="str">
            <v>C[d]-(H)2:1|C[d]-(C)2:1|C-(C[d])(H)3:2</v>
          </cell>
          <cell r="F157"/>
          <cell r="G157">
            <v>1</v>
          </cell>
        </row>
        <row r="158">
          <cell r="A158" t="str">
            <v>108-24-7</v>
          </cell>
          <cell r="B158" t="str">
            <v>WFDIJRYMOXRFFG-UHFFFAOYSA-N</v>
          </cell>
          <cell r="C158" t="str">
            <v>無水酢酸</v>
          </cell>
          <cell r="D158" t="str">
            <v>CC(=O)OC(=O)C</v>
          </cell>
          <cell r="E158" t="str">
            <v>CO-(C)(O):2|O-(CO)2,aliphatic:1|C-(H)3(CO):2</v>
          </cell>
          <cell r="F158"/>
          <cell r="G158">
            <v>1</v>
          </cell>
        </row>
        <row r="159">
          <cell r="A159" t="str">
            <v>96-33-3</v>
          </cell>
          <cell r="B159" t="str">
            <v>BAPJBEWLBFYGME-UHFFFAOYSA-N</v>
          </cell>
          <cell r="C159" t="str">
            <v>メチル＝アクリラート</v>
          </cell>
          <cell r="D159" t="str">
            <v>COC(=O)C=C</v>
          </cell>
          <cell r="E159" t="str">
            <v>C[d]-(H)2:1|CO-(C[d])(O):1|O-(C)(CO):1|C[d]-(H)(CO):1|C-(H)3(O):1</v>
          </cell>
          <cell r="F159"/>
          <cell r="G159">
            <v>1</v>
          </cell>
        </row>
        <row r="160">
          <cell r="A160" t="str">
            <v>108-05-4</v>
          </cell>
          <cell r="B160" t="str">
            <v>XTXRWKRVRITETP-UHFFFAOYSA-N</v>
          </cell>
          <cell r="C160" t="str">
            <v>ビニル＝アセタート</v>
          </cell>
          <cell r="D160" t="str">
            <v>CC(=O)OC=C</v>
          </cell>
          <cell r="E160" t="str">
            <v>C[d]-(H)2:1|CO-(C)(O):1|O-(C[d])(CO):1|C[d]-(H)(O):1|C-(H)3(CO):1</v>
          </cell>
          <cell r="F160"/>
          <cell r="G160">
            <v>1</v>
          </cell>
        </row>
        <row r="161">
          <cell r="A161" t="str">
            <v>431-03-8</v>
          </cell>
          <cell r="B161" t="str">
            <v>QSJXEFYPDANLFS-UHFFFAOYSA-N</v>
          </cell>
          <cell r="C161" t="str">
            <v>ビアセチル</v>
          </cell>
          <cell r="D161" t="str">
            <v>CC(=O)C(=O)C</v>
          </cell>
          <cell r="E161" t="str">
            <v>CO-(C)(CO):2|C-(H)3(CO):2</v>
          </cell>
          <cell r="F161"/>
          <cell r="G161">
            <v>1</v>
          </cell>
        </row>
        <row r="162">
          <cell r="A162" t="str">
            <v>123-73-9</v>
          </cell>
          <cell r="B162" t="str">
            <v>MLUCVPSAIODCQM-NSCUHMNNSA-N</v>
          </cell>
          <cell r="C162" t="str">
            <v>（２Ｅ）－クロトンアルデヒド</v>
          </cell>
          <cell r="D162" t="str">
            <v>C/C=C/C=O</v>
          </cell>
          <cell r="E162" t="str">
            <v>C[d]-(C)(H):1|C-(C[d])(H)3:1|CO-(C[d])(H):1|C[d]-(H)(CO):1</v>
          </cell>
          <cell r="F162"/>
          <cell r="G162">
            <v>1</v>
          </cell>
        </row>
        <row r="163">
          <cell r="A163" t="str">
            <v>108-31-6</v>
          </cell>
          <cell r="B163" t="str">
            <v>FPYJFEHAWHCUMM-UHFFFAOYSA-N</v>
          </cell>
          <cell r="C163" t="str">
            <v>フラン－２，５－ジオン</v>
          </cell>
          <cell r="D163" t="str">
            <v>C1=CC(=O)OC1=O</v>
          </cell>
          <cell r="E163" t="str">
            <v>CO-(C[d])(O):2|O-(CO)2,aliphatic:1|C[d]-(H)(CO):2</v>
          </cell>
          <cell r="F163" t="str">
            <v>Cylic anhydride 5 bonds,unsaturated:1</v>
          </cell>
          <cell r="G163">
            <v>1</v>
          </cell>
        </row>
        <row r="164">
          <cell r="A164" t="str">
            <v>111-40-0</v>
          </cell>
          <cell r="B164" t="str">
            <v>RPNUMPOLZDHAAY-UHFFFAOYSA-N</v>
          </cell>
          <cell r="C164" t="str">
            <v>Ｎ－（２－アミノエチル）－１，２－エタンジアミン</v>
          </cell>
          <cell r="D164" t="str">
            <v>C(CNCCN)N</v>
          </cell>
          <cell r="E164" t="str">
            <v>C-(C)(H)2(N):4|N-(C)(H)2:2|N-(C)2(H):1</v>
          </cell>
          <cell r="F164"/>
          <cell r="G164">
            <v>1</v>
          </cell>
        </row>
        <row r="165">
          <cell r="A165" t="str">
            <v>1615-80-1</v>
          </cell>
          <cell r="B165" t="str">
            <v>YCBOYOYVDOUXLH-UHFFFAOYSA-N</v>
          </cell>
          <cell r="C165" t="str">
            <v>１，２－ジエチルヒドラジン</v>
          </cell>
          <cell r="D165" t="str">
            <v>CCNNCC</v>
          </cell>
          <cell r="E165" t="str">
            <v>C-(H)3(C):2|C-(C)(H)2(N):2|N-(C)(H)(N):2</v>
          </cell>
          <cell r="F165"/>
          <cell r="G165">
            <v>1</v>
          </cell>
        </row>
        <row r="166">
          <cell r="A166" t="str">
            <v>111-42-2</v>
          </cell>
          <cell r="B166" t="str">
            <v>ZBCBWPMODOFKDW-UHFFFAOYSA-N</v>
          </cell>
          <cell r="C166" t="str">
            <v>２，２’－イミノジエタノール</v>
          </cell>
          <cell r="D166" t="str">
            <v>C(CO)NCCO</v>
          </cell>
          <cell r="E166" t="str">
            <v>O-(C)(H):2|C-(C)(H)2(O):2|C-(C)(H)2(N):2|N-(C)2(H):1</v>
          </cell>
          <cell r="F166"/>
          <cell r="G166">
            <v>1</v>
          </cell>
        </row>
        <row r="167">
          <cell r="A167" t="str">
            <v>109-89-7</v>
          </cell>
          <cell r="B167" t="str">
            <v>HPNMFZURTQLUMO-UHFFFAOYSA-N</v>
          </cell>
          <cell r="C167" t="str">
            <v>ジエチルアミン</v>
          </cell>
          <cell r="D167" t="str">
            <v>CCNCC</v>
          </cell>
          <cell r="E167" t="str">
            <v>C-(H)3(C):2|C-(C)(H)2(N):2|N-(C)2(H):1</v>
          </cell>
          <cell r="F167"/>
          <cell r="G167">
            <v>1</v>
          </cell>
        </row>
        <row r="168">
          <cell r="A168" t="str">
            <v>109-73-9</v>
          </cell>
          <cell r="B168" t="str">
            <v>HQABUPZFAYXKJW-UHFFFAOYSA-N</v>
          </cell>
          <cell r="C168" t="str">
            <v>ｎ－ブチルアミン</v>
          </cell>
          <cell r="D168" t="str">
            <v>CCCCN</v>
          </cell>
          <cell r="E168" t="str">
            <v>C-(H)3(C):1|C-(C)2(H)2:2|C-(C)(H)2(N):1|N-(C)(H)2:1</v>
          </cell>
          <cell r="F168"/>
          <cell r="G168">
            <v>1</v>
          </cell>
        </row>
        <row r="169">
          <cell r="A169" t="str">
            <v>109-79-5</v>
          </cell>
          <cell r="B169" t="str">
            <v>WQAQPCDUOCURKW-UHFFFAOYSA-N</v>
          </cell>
          <cell r="C169" t="str">
            <v>１－ブタンチオール</v>
          </cell>
          <cell r="D169" t="str">
            <v>CCCCS</v>
          </cell>
          <cell r="E169" t="str">
            <v>C-(H)3(C):1|C-(C)2(H)2:2|C-(C)(H)2(S):1|S-(C)(H):1</v>
          </cell>
          <cell r="F169"/>
          <cell r="G169">
            <v>1</v>
          </cell>
        </row>
        <row r="170">
          <cell r="A170" t="str">
            <v>110-80-5</v>
          </cell>
          <cell r="B170" t="str">
            <v>ZNQVEEAIQZEUHB-UHFFFAOYSA-N</v>
          </cell>
          <cell r="C170" t="str">
            <v>２－エトキシエタノール</v>
          </cell>
          <cell r="D170" t="str">
            <v>CCOCCO</v>
          </cell>
          <cell r="E170" t="str">
            <v>C-(H)3(C):1|O-(C)2:1|O-(C)(H):1|C-(C)(H)2(O):1|C-(C)(H)2(O):2</v>
          </cell>
          <cell r="F170"/>
          <cell r="G170">
            <v>1</v>
          </cell>
        </row>
        <row r="171">
          <cell r="A171" t="str">
            <v>107-98-2</v>
          </cell>
          <cell r="B171" t="str">
            <v>ARXJGSRGQADJSQ-UHFFFAOYSA-N</v>
          </cell>
          <cell r="C171" t="str">
            <v>１－メトキシ－２－ヒドロキシプロパン</v>
          </cell>
          <cell r="D171" t="str">
            <v>CC(COC)O</v>
          </cell>
          <cell r="E171" t="str">
            <v>C-(H)3(C):1|O-(C)2:1|O-(C)(H):1|C-(C)2(H)(O),alcohpls/peroxides:1|C-(C)(H)2(O):1|C-(H)3(O):1</v>
          </cell>
          <cell r="F171"/>
          <cell r="G171">
            <v>1</v>
          </cell>
        </row>
        <row r="172">
          <cell r="A172" t="str">
            <v>60-29-7</v>
          </cell>
          <cell r="B172" t="str">
            <v>RTZKZFJDLAIYFH-UHFFFAOYSA-N</v>
          </cell>
          <cell r="C172" t="str">
            <v>ジエチルエーテル</v>
          </cell>
          <cell r="D172" t="str">
            <v>CCOCC</v>
          </cell>
          <cell r="E172" t="str">
            <v>C-(H)3(C):2|O-(C)2:1|C-(C)(H)2(O):2</v>
          </cell>
          <cell r="F172"/>
          <cell r="G172">
            <v>1</v>
          </cell>
        </row>
        <row r="173">
          <cell r="A173" t="str">
            <v>71-36-3</v>
          </cell>
          <cell r="B173" t="str">
            <v>LRHPLDYGYMQRHN-UHFFFAOYSA-N</v>
          </cell>
          <cell r="C173" t="str">
            <v>１－ブタノール</v>
          </cell>
          <cell r="D173" t="str">
            <v>CCCCO</v>
          </cell>
          <cell r="E173" t="str">
            <v>C-(H)3(C):1|C-(C)2(H)2:2|O-(C)(H):1|C-(C)(H)2(O):1</v>
          </cell>
          <cell r="F173"/>
          <cell r="G173">
            <v>1</v>
          </cell>
        </row>
        <row r="174">
          <cell r="A174" t="str">
            <v>78-92-2</v>
          </cell>
          <cell r="B174" t="str">
            <v>BTANRVKWQNVYAZ-UHFFFAOYSA-N</v>
          </cell>
          <cell r="C174" t="str">
            <v>ｓｅｃ－ブチル＝アルコール</v>
          </cell>
          <cell r="D174" t="str">
            <v>CCC(C)O</v>
          </cell>
          <cell r="E174" t="str">
            <v>C-(H)3(C):2|C-(C)2(H)2:1|O-(C)(H):1|C-(C)2(H)(O),alcohpls/peroxides:1</v>
          </cell>
          <cell r="F174"/>
          <cell r="G174">
            <v>1</v>
          </cell>
        </row>
        <row r="175">
          <cell r="A175" t="str">
            <v>78-83-1</v>
          </cell>
          <cell r="B175" t="str">
            <v>ZXEKIIBDNHEJCQ-UHFFFAOYSA-N</v>
          </cell>
          <cell r="C175" t="str">
            <v>イソブタノール</v>
          </cell>
          <cell r="D175" t="str">
            <v>CC(C)CO</v>
          </cell>
          <cell r="E175" t="str">
            <v>C-(H)3(C):2|C-(H)(C)3:1|O-(C)(H):1|C-(C)(H)2(O):1</v>
          </cell>
          <cell r="F175"/>
          <cell r="G175">
            <v>1</v>
          </cell>
        </row>
        <row r="176">
          <cell r="A176" t="str">
            <v>75-65-0</v>
          </cell>
          <cell r="B176" t="str">
            <v>DKGAVHZHDRPRBM-UHFFFAOYSA-N</v>
          </cell>
          <cell r="C176" t="str">
            <v>２－メチルプロパン－２－オール</v>
          </cell>
          <cell r="D176" t="str">
            <v>CC(C)(C)O</v>
          </cell>
          <cell r="E176" t="str">
            <v>C-(H)3(C):3|O-(C)(H):1|C-(C)3(O),alcohols/peroxides:1</v>
          </cell>
          <cell r="F176" t="str">
            <v>C-(H)3(C),tertiary:1</v>
          </cell>
          <cell r="G176">
            <v>1</v>
          </cell>
        </row>
        <row r="177">
          <cell r="A177" t="str">
            <v>106-97-8</v>
          </cell>
          <cell r="B177" t="str">
            <v>IJDNQMDRQITEOD-UHFFFAOYSA-N</v>
          </cell>
          <cell r="C177" t="str">
            <v>ｎ－ブタン</v>
          </cell>
          <cell r="D177" t="str">
            <v>CCCC</v>
          </cell>
          <cell r="E177" t="str">
            <v>C-(H)3(C):2|C-(C)2(H)2:2</v>
          </cell>
          <cell r="F177"/>
          <cell r="G177">
            <v>1</v>
          </cell>
        </row>
        <row r="178">
          <cell r="A178" t="str">
            <v>121-45-9</v>
          </cell>
          <cell r="B178" t="str">
            <v>CYTQBVOFDCPGCX-UHFFFAOYSA-N</v>
          </cell>
          <cell r="C178" t="str">
            <v>トリメチル＝ホスフィット</v>
          </cell>
          <cell r="D178" t="str">
            <v>COP(OC)OC</v>
          </cell>
          <cell r="E178" t="str">
            <v>C-(H)3(O):3|P-(O)3:1|O-(C)(P):3</v>
          </cell>
          <cell r="F178"/>
          <cell r="G178">
            <v>1</v>
          </cell>
        </row>
        <row r="179">
          <cell r="A179" t="str">
            <v>75-50-3</v>
          </cell>
          <cell r="B179" t="str">
            <v>GETQZCLCWQTVFV-UHFFFAOYSA-N</v>
          </cell>
          <cell r="C179" t="str">
            <v>トリメチルアミン</v>
          </cell>
          <cell r="D179" t="str">
            <v>CN(C)C</v>
          </cell>
          <cell r="E179" t="str">
            <v>C-(H)3(N):3|N-(C)3:1</v>
          </cell>
          <cell r="F179"/>
          <cell r="G179">
            <v>1</v>
          </cell>
        </row>
        <row r="180">
          <cell r="A180" t="str">
            <v>109-86-4</v>
          </cell>
          <cell r="B180" t="str">
            <v>XNWFRZJHXBZDAG-UHFFFAOYSA-N</v>
          </cell>
          <cell r="C180" t="str">
            <v>２－メトキシエタノール</v>
          </cell>
          <cell r="D180" t="str">
            <v>COCCO</v>
          </cell>
          <cell r="E180" t="str">
            <v>O-(C)2:1|O-(C)(H):1|C-(C)(H)2(O):1|C-(C)(H)2(O):1|C-(H)3(O):1</v>
          </cell>
          <cell r="F180"/>
          <cell r="G180">
            <v>1</v>
          </cell>
        </row>
        <row r="181">
          <cell r="A181" t="str">
            <v>71-23-8</v>
          </cell>
          <cell r="B181" t="str">
            <v>BDERNNFJNOPAEC-UHFFFAOYSA-N</v>
          </cell>
          <cell r="C181" t="str">
            <v>１－プロパノール</v>
          </cell>
          <cell r="D181" t="str">
            <v>CCCO</v>
          </cell>
          <cell r="E181" t="str">
            <v>C-(H)3(C):1|C-(C)2(H)2:1|O-(C)(H):1|C-(C)(H)2(O):1</v>
          </cell>
          <cell r="F181"/>
          <cell r="G181">
            <v>1</v>
          </cell>
        </row>
        <row r="182">
          <cell r="A182" t="str">
            <v>67-63-0</v>
          </cell>
          <cell r="B182" t="str">
            <v>KFZMGEQAYNKOFK-UHFFFAOYSA-N</v>
          </cell>
          <cell r="C182" t="str">
            <v>プロパン－２－オール</v>
          </cell>
          <cell r="D182" t="str">
            <v>CC(C)O</v>
          </cell>
          <cell r="E182" t="str">
            <v>C-(H)3(C):2|O-(C)(H):1|C-(C)2(H)(O),alcohpls/peroxides:1</v>
          </cell>
          <cell r="F182"/>
          <cell r="G182">
            <v>1</v>
          </cell>
        </row>
        <row r="183">
          <cell r="A183" t="str">
            <v>51-79-6</v>
          </cell>
          <cell r="B183" t="str">
            <v>JOYRKODLDBILNP-UHFFFAOYSA-N</v>
          </cell>
          <cell r="C183" t="str">
            <v>エチル＝カルバマート</v>
          </cell>
          <cell r="D183" t="str">
            <v>CCOC(=O)N</v>
          </cell>
          <cell r="E183" t="str">
            <v>C-(H)3(C):1|O-(C)(CO):1|C-(C)(H)2(O):1|N-(H)2(CO),amides/ureas:1|CO-(N)(O):1</v>
          </cell>
          <cell r="F183"/>
          <cell r="G183">
            <v>1</v>
          </cell>
        </row>
        <row r="184">
          <cell r="A184" t="str">
            <v>127-00-4</v>
          </cell>
          <cell r="B184" t="str">
            <v>YYTSGNJTASLUOY-UHFFFAOYSA-N</v>
          </cell>
          <cell r="C184" t="str">
            <v>１－クロロプロパン－２－オール</v>
          </cell>
          <cell r="D184" t="str">
            <v>CC(CCl)O</v>
          </cell>
          <cell r="E184" t="str">
            <v>C-(H)3(C):1|O-(C)(H):1|C-(C)2(H)(O),alcohpls/peroxides:1|C-(C)(H)2(Cl):1</v>
          </cell>
          <cell r="F184"/>
          <cell r="G184">
            <v>1</v>
          </cell>
        </row>
        <row r="185">
          <cell r="A185" t="str">
            <v>78-89-7</v>
          </cell>
          <cell r="B185" t="str">
            <v>VZIQXGLTRZLBEX-UHFFFAOYSA-N</v>
          </cell>
          <cell r="C185" t="str">
            <v>２－クロロプロパン－１－オール</v>
          </cell>
          <cell r="D185" t="str">
            <v>CC(CO)Cl</v>
          </cell>
          <cell r="E185" t="str">
            <v>C-(H)3(C):1|O-(C)(H):1|C-(C)(H)2(O):1|C-(C)2(H)(Cl):1</v>
          </cell>
          <cell r="F185"/>
          <cell r="G185">
            <v>1</v>
          </cell>
        </row>
        <row r="186">
          <cell r="A186" t="str">
            <v>106-94-5</v>
          </cell>
          <cell r="B186" t="str">
            <v>CYNYIHKIEHGYOZ-UHFFFAOYSA-N</v>
          </cell>
          <cell r="C186" t="str">
            <v>１－ブロモプロパン</v>
          </cell>
          <cell r="D186" t="str">
            <v>CCCBr</v>
          </cell>
          <cell r="E186" t="str">
            <v>C-(H)3(C):1|C-(C)2(H)2:1|C-(C)(H)2(Br):1</v>
          </cell>
          <cell r="F186"/>
          <cell r="G186">
            <v>1</v>
          </cell>
        </row>
        <row r="187">
          <cell r="A187" t="str">
            <v>75-26-3</v>
          </cell>
          <cell r="B187" t="str">
            <v>NAMYKGVDVNBCFQ-UHFFFAOYSA-N</v>
          </cell>
          <cell r="C187" t="str">
            <v>２－ブロモプロパン</v>
          </cell>
          <cell r="D187" t="str">
            <v>CC(C)Br</v>
          </cell>
          <cell r="E187" t="str">
            <v>C-(H)3(C):2|C-(C)2(H)(Br):1</v>
          </cell>
          <cell r="F187"/>
          <cell r="G187">
            <v>1</v>
          </cell>
        </row>
        <row r="188">
          <cell r="A188" t="str">
            <v>109-94-4</v>
          </cell>
          <cell r="B188" t="str">
            <v>WBJINCZRORDGAQ-UHFFFAOYSA-N</v>
          </cell>
          <cell r="C188" t="str">
            <v>ギ酸エチル</v>
          </cell>
          <cell r="D188" t="str">
            <v>CCOC=O</v>
          </cell>
          <cell r="E188" t="str">
            <v>C-(H)3(C):1|CO-(H)(O):1|O-(C)(CO):1|C-(C)(H)2(O):1</v>
          </cell>
          <cell r="F188"/>
          <cell r="G188">
            <v>1</v>
          </cell>
        </row>
        <row r="189">
          <cell r="A189" t="str">
            <v>79-20-9</v>
          </cell>
          <cell r="B189" t="str">
            <v>KXKVLQRXCPHEJC-UHFFFAOYSA-N</v>
          </cell>
          <cell r="C189" t="str">
            <v>酢酸メチル</v>
          </cell>
          <cell r="D189" t="str">
            <v>CC(=O)OC</v>
          </cell>
          <cell r="E189" t="str">
            <v>CO-(C)(O):1|O-(C)(CO):1|C-(H)3(CO):1|C-(H)3(O):1</v>
          </cell>
          <cell r="F189"/>
          <cell r="G189">
            <v>1</v>
          </cell>
        </row>
        <row r="190">
          <cell r="A190" t="str">
            <v>79-09-4</v>
          </cell>
          <cell r="B190" t="str">
            <v>XBDQKXXYIPTUBI-UHFFFAOYSA-N</v>
          </cell>
          <cell r="C190" t="str">
            <v>プロピオン酸</v>
          </cell>
          <cell r="D190" t="str">
            <v>CCC(=O)O</v>
          </cell>
          <cell r="E190" t="str">
            <v>C-(H)3(C):1|CO-(C)(O):1|O-(CO)(H):1|C-(C)(H)2(CO):1</v>
          </cell>
          <cell r="F190"/>
          <cell r="G190">
            <v>1</v>
          </cell>
        </row>
        <row r="191">
          <cell r="A191" t="str">
            <v>67-64-1</v>
          </cell>
          <cell r="B191" t="str">
            <v>CSCPPACGZOOCGX-UHFFFAOYSA-N</v>
          </cell>
          <cell r="C191" t="str">
            <v>アセトン</v>
          </cell>
          <cell r="D191" t="str">
            <v>CC(=O)C</v>
          </cell>
          <cell r="E191" t="str">
            <v>CO-(C)2:1|C-(H)3(CO):2</v>
          </cell>
          <cell r="F191"/>
          <cell r="G191">
            <v>1</v>
          </cell>
        </row>
        <row r="192">
          <cell r="A192" t="str">
            <v>107-18-6</v>
          </cell>
          <cell r="B192" t="str">
            <v>XXROGKLTLUQVRX-UHFFFAOYSA-N</v>
          </cell>
          <cell r="C192" t="str">
            <v>アリルアルコール</v>
          </cell>
          <cell r="D192" t="str">
            <v>C=CCO</v>
          </cell>
          <cell r="E192" t="str">
            <v>C[d]-(H)2:1|C[d]-(C)(H):1|O-(C)(H):1|C-(C[d])(H)2(O):1</v>
          </cell>
          <cell r="F192"/>
          <cell r="G192">
            <v>1</v>
          </cell>
        </row>
        <row r="193">
          <cell r="A193" t="str">
            <v>123-38-6</v>
          </cell>
          <cell r="B193" t="str">
            <v>NBBJYMSMWIIQGU-UHFFFAOYSA-N</v>
          </cell>
          <cell r="C193" t="str">
            <v>プロピオンアルデヒド</v>
          </cell>
          <cell r="D193" t="str">
            <v>CCC=O</v>
          </cell>
          <cell r="E193" t="str">
            <v>C-(H)3(C):1|CO-(C)(H):1|C-(C)(H)2(CO):1</v>
          </cell>
          <cell r="F193"/>
          <cell r="G193">
            <v>1</v>
          </cell>
        </row>
        <row r="194">
          <cell r="A194" t="str">
            <v>78-87-5</v>
          </cell>
          <cell r="B194" t="str">
            <v>KNKRKFALVUDBJE-UHFFFAOYSA-N</v>
          </cell>
          <cell r="C194" t="str">
            <v>１，２－ジクロロプロパン</v>
          </cell>
          <cell r="D194" t="str">
            <v>CC(CCl)Cl</v>
          </cell>
          <cell r="E194" t="str">
            <v>C-(H)3(C):1|C-(C)(H)2(Cl):1|C-(C)2(H)(Cl):1</v>
          </cell>
          <cell r="F194"/>
          <cell r="G194">
            <v>1</v>
          </cell>
        </row>
        <row r="195">
          <cell r="A195" t="str">
            <v>115-07-1</v>
          </cell>
          <cell r="B195" t="str">
            <v>QQONPFPTGQHPMA-UHFFFAOYSA-N</v>
          </cell>
          <cell r="C195" t="str">
            <v>プロペン</v>
          </cell>
          <cell r="D195" t="str">
            <v>CC=C</v>
          </cell>
          <cell r="E195" t="str">
            <v>C[d]-(H)2:1|C[d]-(C)(H):1|C-(C[d])(H)3:1</v>
          </cell>
          <cell r="F195"/>
          <cell r="G195">
            <v>1</v>
          </cell>
        </row>
        <row r="196">
          <cell r="A196" t="str">
            <v>79-06-1</v>
          </cell>
          <cell r="B196" t="str">
            <v>HRPVXLWXLXDGHG-UHFFFAOYSA-N</v>
          </cell>
          <cell r="C196" t="str">
            <v>アクリルアミド</v>
          </cell>
          <cell r="D196" t="str">
            <v>C=CC(=O)N</v>
          </cell>
          <cell r="E196" t="str">
            <v>C[d]-(H)2:1|C[d]-(H)(CO):1|CO-(C[d])(N):1|N-(H)2(CO),amides/ureas:1</v>
          </cell>
          <cell r="F196"/>
          <cell r="G196">
            <v>1</v>
          </cell>
        </row>
        <row r="197">
          <cell r="A197" t="str">
            <v>78-95-5</v>
          </cell>
          <cell r="B197" t="str">
            <v>BULLHNJGPPOUOX-UHFFFAOYSA-N</v>
          </cell>
          <cell r="C197" t="str">
            <v>クロロアセトン</v>
          </cell>
          <cell r="D197" t="str">
            <v>CC(=O)CCl</v>
          </cell>
          <cell r="E197" t="str">
            <v>CO-(C)2:1|C-(H)3(CO):1|C-(H)2(Cl)(CO):1</v>
          </cell>
          <cell r="F197"/>
          <cell r="G197">
            <v>1</v>
          </cell>
        </row>
        <row r="198">
          <cell r="A198" t="str">
            <v>96-18-4</v>
          </cell>
          <cell r="B198" t="str">
            <v>CFXQEHVMCRXUSD-UHFFFAOYSA-N</v>
          </cell>
          <cell r="C198" t="str">
            <v>１，２，３－トリクロロプロパン</v>
          </cell>
          <cell r="D198" t="str">
            <v>C(C(CCl)Cl)Cl</v>
          </cell>
          <cell r="E198" t="str">
            <v>C-(C)(H)2(Cl):2|C-(C)2(H)(Cl):1</v>
          </cell>
          <cell r="F198"/>
          <cell r="G198">
            <v>1</v>
          </cell>
        </row>
        <row r="199">
          <cell r="A199" t="str">
            <v>96-12-8</v>
          </cell>
          <cell r="B199" t="str">
            <v>WBEJYOJJBDISQU-UHFFFAOYSA-N</v>
          </cell>
          <cell r="C199" t="str">
            <v>１，２－ジブロモ－３－クロロプロパン</v>
          </cell>
          <cell r="D199" t="str">
            <v>C(C(CBr)Br)Cl</v>
          </cell>
          <cell r="E199" t="str">
            <v>C-(C)(H)2(Cl):1|C-(C)(H)2(Br):1|C-(C)2(H)(Br):1</v>
          </cell>
          <cell r="F199"/>
          <cell r="G199">
            <v>1</v>
          </cell>
        </row>
        <row r="200">
          <cell r="A200" t="str">
            <v>106-95-6</v>
          </cell>
          <cell r="B200" t="str">
            <v>BHELZAPQIKSEDF-UHFFFAOYSA-N</v>
          </cell>
          <cell r="C200" t="str">
            <v>３－ブロモプロパ－１－エン</v>
          </cell>
          <cell r="D200" t="str">
            <v>C=CCBr</v>
          </cell>
          <cell r="E200" t="str">
            <v>C[d]-(H)2:1|C[d]-(C)(H):1|C-(C[d])(H)2(Br):1</v>
          </cell>
          <cell r="F200"/>
          <cell r="G200">
            <v>1</v>
          </cell>
        </row>
        <row r="201">
          <cell r="A201" t="str">
            <v>79-10-7</v>
          </cell>
          <cell r="B201" t="str">
            <v>NIXOWILDQLNWCW-UHFFFAOYSA-N</v>
          </cell>
          <cell r="C201" t="str">
            <v>アクリル酸</v>
          </cell>
          <cell r="D201" t="str">
            <v>C=CC(=O)O</v>
          </cell>
          <cell r="E201" t="str">
            <v>C[d]-(H)2:1|CO-(C[d])(O):1|O-(CO)(H):1|C[d]-(H)(CO):1</v>
          </cell>
          <cell r="F201"/>
          <cell r="G201">
            <v>1</v>
          </cell>
        </row>
        <row r="202">
          <cell r="A202" t="str">
            <v>57-57-8</v>
          </cell>
          <cell r="B202" t="str">
            <v>VEZXCJBBBCKRPI-UHFFFAOYSA-N</v>
          </cell>
          <cell r="C202" t="str">
            <v>β－プロピオラクトン</v>
          </cell>
          <cell r="D202" t="str">
            <v>C1COC1=O</v>
          </cell>
          <cell r="E202" t="str">
            <v>CO-(C)(O):1|O-(C)(CO):1|C-(C)(H)2(CO):1|C-(C)(H)2(O):1</v>
          </cell>
          <cell r="F202" t="str">
            <v>Trimetylene oxide:1|β-Propiolactone:1</v>
          </cell>
          <cell r="G202">
            <v>1</v>
          </cell>
        </row>
        <row r="203">
          <cell r="A203" t="str">
            <v>107-02-8</v>
          </cell>
          <cell r="B203" t="str">
            <v>HGINCPLSRVDWNT-UHFFFAOYSA-N</v>
          </cell>
          <cell r="C203" t="str">
            <v>アクリルアルデヒド</v>
          </cell>
          <cell r="D203" t="str">
            <v>C=CC=O</v>
          </cell>
          <cell r="E203" t="str">
            <v>C[d]-(H)2:1|CO-(C[d])(H):1|C[d]-(H)(CO):1</v>
          </cell>
          <cell r="F203"/>
          <cell r="G203">
            <v>1</v>
          </cell>
        </row>
        <row r="204">
          <cell r="A204" t="str">
            <v>107-19-7</v>
          </cell>
          <cell r="B204" t="str">
            <v>TVDSBUOJIPERQY-UHFFFAOYSA-N</v>
          </cell>
          <cell r="C204" t="str">
            <v>２－プロピン－１－オール</v>
          </cell>
          <cell r="D204" t="str">
            <v>C#CCO</v>
          </cell>
          <cell r="E204" t="str">
            <v>C[t]-(H):1|C[t]-(C):1|O-(C)(H):1|C-(C[t])(H)2(O):1</v>
          </cell>
          <cell r="F204"/>
          <cell r="G204">
            <v>1</v>
          </cell>
        </row>
        <row r="205">
          <cell r="A205" t="str">
            <v>74-99-7</v>
          </cell>
          <cell r="B205" t="str">
            <v>MWWATHDPGQKSAR-UHFFFAOYSA-N</v>
          </cell>
          <cell r="C205" t="str">
            <v>メチルアセチレン</v>
          </cell>
          <cell r="D205" t="str">
            <v>CC#C</v>
          </cell>
          <cell r="E205" t="str">
            <v>C[t]-(H):1|C[t]-(C):1|C-(C[t])(H)3:1</v>
          </cell>
          <cell r="F205"/>
          <cell r="G205">
            <v>1</v>
          </cell>
        </row>
        <row r="206">
          <cell r="A206" t="str">
            <v>107-13-1</v>
          </cell>
          <cell r="B206" t="str">
            <v>NLHHRLWOUZZQLW-UHFFFAOYSA-N</v>
          </cell>
          <cell r="C206" t="str">
            <v>アクリロニトリル</v>
          </cell>
          <cell r="D206" t="str">
            <v>C=CC#N</v>
          </cell>
          <cell r="E206" t="str">
            <v>C[d]-(H)2:1|C[d]-(H)(CN):1</v>
          </cell>
          <cell r="F206"/>
          <cell r="G206">
            <v>1</v>
          </cell>
        </row>
        <row r="207">
          <cell r="A207" t="str">
            <v>684-16-2</v>
          </cell>
          <cell r="B207" t="str">
            <v>VBZWSGALLODQNC-UHFFFAOYSA-N</v>
          </cell>
          <cell r="C207" t="str">
            <v>ヘキサフルオロアセトン</v>
          </cell>
          <cell r="D207" t="str">
            <v>C(=O)(C(F)(F)F)C(F)(F)F</v>
          </cell>
          <cell r="E207" t="str">
            <v>CO-(C)2:1|C-(CO)(F)3:2</v>
          </cell>
          <cell r="F207"/>
          <cell r="G207">
            <v>1</v>
          </cell>
        </row>
        <row r="208">
          <cell r="A208" t="str">
            <v>76-03-9</v>
          </cell>
          <cell r="B208" t="str">
            <v>YNJBWRMUSHSURL-UHFFFAOYSA-N</v>
          </cell>
          <cell r="C208" t="str">
            <v>トリクロロ酢酸</v>
          </cell>
          <cell r="D208" t="str">
            <v>C(=O)(C(Cl)(Cl)Cl)O</v>
          </cell>
          <cell r="E208" t="str">
            <v>CO-(C)(O):1|O-(CO)(H):1|C-(CO)(Cl)3:1</v>
          </cell>
          <cell r="F208"/>
          <cell r="G208">
            <v>1</v>
          </cell>
        </row>
        <row r="209">
          <cell r="A209" t="str">
            <v>79-01-6</v>
          </cell>
          <cell r="B209" t="str">
            <v>XSTXAVWGXDQKEL-UHFFFAOYSA-N</v>
          </cell>
          <cell r="C209" t="str">
            <v>１，１，２－トリクロロエテン</v>
          </cell>
          <cell r="D209" t="str">
            <v>C(=C(Cl)Cl)Cl</v>
          </cell>
          <cell r="E209" t="str">
            <v>C[d]-(H)(Cl):1|C[d]-(Cl)2:1</v>
          </cell>
          <cell r="F209" t="str">
            <v>cis(unsat)corr:1|(Cl)(Cl),cis:1</v>
          </cell>
          <cell r="G209">
            <v>1</v>
          </cell>
        </row>
        <row r="210">
          <cell r="A210" t="str">
            <v>306-83-2</v>
          </cell>
          <cell r="B210" t="str">
            <v>OHMHBGPWCHTMQE-UHFFFAOYSA-N</v>
          </cell>
          <cell r="C210" t="str">
            <v>２，２－ジクロロ－１，１，１－トリフルオロエタン</v>
          </cell>
          <cell r="D210" t="str">
            <v>C(C(F)(F)F)(Cl)Cl</v>
          </cell>
          <cell r="E210" t="str">
            <v>C-(C)(F)3:1|C-(C)(H)(Cl)2:1</v>
          </cell>
          <cell r="F210"/>
          <cell r="G210">
            <v>1</v>
          </cell>
        </row>
        <row r="211">
          <cell r="A211" t="str">
            <v>151-67-7</v>
          </cell>
          <cell r="B211" t="str">
            <v>BCQZXOMGPXTTIC-UHFFFAOYSA-N</v>
          </cell>
          <cell r="C211" t="str">
            <v>２－ブロモ－２－クロロ－１，１，１－トリフルオロエタン</v>
          </cell>
          <cell r="D211" t="str">
            <v>C(C(F)(F)F)(Cl)Br</v>
          </cell>
          <cell r="E211" t="str">
            <v>C-(C)(F)3:1|C-(C)(H)(Cl)(Br):1</v>
          </cell>
          <cell r="F211"/>
          <cell r="G211">
            <v>1</v>
          </cell>
        </row>
        <row r="212">
          <cell r="A212" t="str">
            <v>107-15-3</v>
          </cell>
          <cell r="B212" t="str">
            <v>PIICEJLVQHRZGT-UHFFFAOYSA-N</v>
          </cell>
          <cell r="C212" t="str">
            <v>エチレンジアミン</v>
          </cell>
          <cell r="D212" t="str">
            <v>C(CN)N</v>
          </cell>
          <cell r="E212" t="str">
            <v>C-(C)(H)2(N):2|N-(C)(H)2:2</v>
          </cell>
          <cell r="F212"/>
          <cell r="G212">
            <v>1</v>
          </cell>
        </row>
        <row r="213">
          <cell r="A213" t="str">
            <v>540-73-8</v>
          </cell>
          <cell r="B213" t="str">
            <v>DIIIISSCIXVANO-UHFFFAOYSA-N</v>
          </cell>
          <cell r="C213" t="str">
            <v>１，２－ジメチルヒドラジン</v>
          </cell>
          <cell r="D213" t="str">
            <v>CNNC</v>
          </cell>
          <cell r="E213" t="str">
            <v>C-(H)3(N):2|N-(C)(H)(N):2</v>
          </cell>
          <cell r="F213"/>
          <cell r="G213">
            <v>1</v>
          </cell>
        </row>
        <row r="214">
          <cell r="A214" t="str">
            <v>141-43-5</v>
          </cell>
          <cell r="B214" t="str">
            <v>HZAXFHJVJLSVMW-UHFFFAOYSA-N</v>
          </cell>
          <cell r="C214" t="str">
            <v>２－アミノエタノール</v>
          </cell>
          <cell r="D214" t="str">
            <v>C(CO)N</v>
          </cell>
          <cell r="E214" t="str">
            <v>O-(C)(H):1|C-(C)(H)2(O):1|C-(C)(H)2(N):1|N-(C)(H)2:1</v>
          </cell>
          <cell r="F214"/>
          <cell r="G214">
            <v>1</v>
          </cell>
        </row>
        <row r="215">
          <cell r="A215" t="str">
            <v>75-04-7</v>
          </cell>
          <cell r="B215" t="str">
            <v>QUSNBJAOOMFDIB-UHFFFAOYSA-N</v>
          </cell>
          <cell r="C215" t="str">
            <v>エタンアミン</v>
          </cell>
          <cell r="D215" t="str">
            <v>CCN</v>
          </cell>
          <cell r="E215" t="str">
            <v>C-(H)3(C):1|C-(C)(H)2(N):1|N-(C)(H)2:1</v>
          </cell>
          <cell r="F215"/>
          <cell r="G215">
            <v>1</v>
          </cell>
        </row>
        <row r="216">
          <cell r="A216" t="str">
            <v>624-92-0</v>
          </cell>
          <cell r="B216" t="str">
            <v>WQOXQRCZOLPYPM-UHFFFAOYSA-N</v>
          </cell>
          <cell r="C216" t="str">
            <v>１，２－ジメチルジスルファン</v>
          </cell>
          <cell r="D216" t="str">
            <v>CSSC</v>
          </cell>
          <cell r="E216" t="str">
            <v>C-(H)3(S):2|S-(C)(S):2</v>
          </cell>
          <cell r="F216"/>
          <cell r="G216">
            <v>1</v>
          </cell>
        </row>
        <row r="217">
          <cell r="A217" t="str">
            <v>75-08-1</v>
          </cell>
          <cell r="B217" t="str">
            <v>DNJIEGIFACGWOD-UHFFFAOYSA-N</v>
          </cell>
          <cell r="C217" t="str">
            <v>エタンチオール</v>
          </cell>
          <cell r="D217" t="str">
            <v>CCS</v>
          </cell>
          <cell r="E217" t="str">
            <v>C-(H)3(C):1|C-(C)(H)2(S):1|S-(C)(H):1</v>
          </cell>
          <cell r="F217"/>
          <cell r="G217">
            <v>1</v>
          </cell>
        </row>
        <row r="218">
          <cell r="A218" t="str">
            <v>75-18-3</v>
          </cell>
          <cell r="B218" t="str">
            <v>QMMFVYPAHWMCMS-UHFFFAOYSA-N</v>
          </cell>
          <cell r="C218" t="str">
            <v>硫化ジメチル</v>
          </cell>
          <cell r="D218" t="str">
            <v>CSC</v>
          </cell>
          <cell r="E218" t="str">
            <v>C-(H)3(S):2|S-(C)2:1</v>
          </cell>
          <cell r="F218"/>
          <cell r="G218">
            <v>1</v>
          </cell>
        </row>
        <row r="219">
          <cell r="A219" t="str">
            <v>66-27-3</v>
          </cell>
          <cell r="B219" t="str">
            <v>MBABOKRGFJTBAE-UHFFFAOYSA-N</v>
          </cell>
          <cell r="C219" t="str">
            <v>メタンスルホン酸メチル</v>
          </cell>
          <cell r="D219" t="str">
            <v>COS(=O)(=O)C</v>
          </cell>
          <cell r="E219" t="str">
            <v>C-(H)3(O):1|C-(H)3(SO2):1|O-(C)(SO2):1</v>
          </cell>
          <cell r="F219"/>
          <cell r="G219">
            <v>1</v>
          </cell>
        </row>
        <row r="220">
          <cell r="A220" t="str">
            <v>107-21-1</v>
          </cell>
          <cell r="B220" t="str">
            <v>LYCAIKOWRPUZTN-UHFFFAOYSA-N</v>
          </cell>
          <cell r="C220" t="str">
            <v>エチレングリコール</v>
          </cell>
          <cell r="D220" t="str">
            <v>C(CO)O</v>
          </cell>
          <cell r="E220" t="str">
            <v>O-(C)(H):2|C-(C)(H)2(O):2</v>
          </cell>
          <cell r="F220"/>
          <cell r="G220">
            <v>1</v>
          </cell>
        </row>
        <row r="221">
          <cell r="A221" t="str">
            <v>64-17-5</v>
          </cell>
          <cell r="B221" t="str">
            <v>LFQSCWFLJHTTHZ-UHFFFAOYSA-N</v>
          </cell>
          <cell r="C221" t="str">
            <v>エタノール</v>
          </cell>
          <cell r="D221" t="str">
            <v>CCO</v>
          </cell>
          <cell r="E221" t="str">
            <v>C-(H)3(C):1|O-(C)(H):1|C-(C)(H)2(O):1</v>
          </cell>
          <cell r="F221"/>
          <cell r="G221">
            <v>1</v>
          </cell>
        </row>
        <row r="222">
          <cell r="A222" t="str">
            <v>60-35-5</v>
          </cell>
          <cell r="B222" t="str">
            <v>DLFVBJFMPXGRIB-UHFFFAOYSA-N</v>
          </cell>
          <cell r="C222" t="str">
            <v>アセトアミド</v>
          </cell>
          <cell r="D222" t="str">
            <v>CC(=O)N</v>
          </cell>
          <cell r="E222" t="str">
            <v>C-(H)3(CO):1|CO-(C)(N):1|N-(H)2(CO),amides/ureas:1</v>
          </cell>
          <cell r="F222"/>
          <cell r="G222">
            <v>1</v>
          </cell>
        </row>
        <row r="223">
          <cell r="A223" t="str">
            <v>107-07-3</v>
          </cell>
          <cell r="B223" t="str">
            <v>SZIFAVKTNFCBPC-UHFFFAOYSA-N</v>
          </cell>
          <cell r="C223" t="str">
            <v>２－クロロエタノール</v>
          </cell>
          <cell r="D223" t="str">
            <v>C(CCl)O</v>
          </cell>
          <cell r="E223" t="str">
            <v>O-(C)(H):1|C-(C)(H)2(O):1|C-(C)(H)2(Cl):1</v>
          </cell>
          <cell r="F223"/>
          <cell r="G223">
            <v>1</v>
          </cell>
        </row>
        <row r="224">
          <cell r="A224" t="str">
            <v>75-00-3</v>
          </cell>
          <cell r="B224" t="str">
            <v>HRYZWHHZPQKTII-UHFFFAOYSA-N</v>
          </cell>
          <cell r="C224" t="str">
            <v>塩化エチル</v>
          </cell>
          <cell r="D224" t="str">
            <v>CCCl</v>
          </cell>
          <cell r="E224" t="str">
            <v>C-(H)3(C):1|C-(C)(H)2(Cl):1</v>
          </cell>
          <cell r="F224"/>
          <cell r="G224">
            <v>1</v>
          </cell>
        </row>
        <row r="225">
          <cell r="A225" t="str">
            <v>74-96-4</v>
          </cell>
          <cell r="B225" t="str">
            <v>RDHPKYGYEGBMSE-UHFFFAOYSA-N</v>
          </cell>
          <cell r="C225" t="str">
            <v>臭化エチル</v>
          </cell>
          <cell r="D225" t="str">
            <v>CCBr</v>
          </cell>
          <cell r="E225" t="str">
            <v>C-(H)3(C):1|C-(C)(H)2(Br):1</v>
          </cell>
          <cell r="F225"/>
          <cell r="G225">
            <v>1</v>
          </cell>
        </row>
        <row r="226">
          <cell r="A226" t="str">
            <v>107-31-3</v>
          </cell>
          <cell r="B226" t="str">
            <v>TZIHFWKZFHZASV-UHFFFAOYSA-N</v>
          </cell>
          <cell r="C226" t="str">
            <v>ギ酸メチル</v>
          </cell>
          <cell r="D226" t="str">
            <v>COC=O</v>
          </cell>
          <cell r="E226" t="str">
            <v>CO-(H)(O):1|O-(C)(CO):1|C-(H)3(O):1</v>
          </cell>
          <cell r="F226"/>
          <cell r="G226">
            <v>1</v>
          </cell>
        </row>
        <row r="227">
          <cell r="A227" t="str">
            <v>64-19-7</v>
          </cell>
          <cell r="B227" t="str">
            <v>QTBSBXVTEAMEQO-UHFFFAOYSA-N</v>
          </cell>
          <cell r="C227" t="str">
            <v>酢酸</v>
          </cell>
          <cell r="D227" t="str">
            <v>CC(=O)O</v>
          </cell>
          <cell r="E227" t="str">
            <v>CO-(C)(O):1|O-(CO)(H):1|C-(H)3(CO):1</v>
          </cell>
          <cell r="F227"/>
          <cell r="G227">
            <v>1</v>
          </cell>
        </row>
        <row r="228">
          <cell r="A228" t="str">
            <v>75-07-0</v>
          </cell>
          <cell r="B228" t="str">
            <v>IKHGUXGNUITLKF-UHFFFAOYSA-N</v>
          </cell>
          <cell r="C228" t="str">
            <v>アセトアルデヒド</v>
          </cell>
          <cell r="D228" t="str">
            <v>CC=O</v>
          </cell>
          <cell r="E228" t="str">
            <v>CO-(C)(H):1|C-(H)3(CO):1</v>
          </cell>
          <cell r="F228"/>
          <cell r="G228">
            <v>1</v>
          </cell>
        </row>
        <row r="229">
          <cell r="A229" t="str">
            <v>75-34-3</v>
          </cell>
          <cell r="B229" t="str">
            <v>SCYULBFZEHDVBN-UHFFFAOYSA-N</v>
          </cell>
          <cell r="C229" t="str">
            <v>１，１－ジクロロエタン</v>
          </cell>
          <cell r="D229" t="str">
            <v>CC(Cl)Cl</v>
          </cell>
          <cell r="E229" t="str">
            <v>C-(H)3(C):1|C-(C)(H)(Cl)2:1</v>
          </cell>
          <cell r="F229"/>
          <cell r="G229">
            <v>1</v>
          </cell>
        </row>
        <row r="230">
          <cell r="A230" t="str">
            <v>107-06-2</v>
          </cell>
          <cell r="B230" t="str">
            <v>WSLDOOZREJYCGB-UHFFFAOYSA-N</v>
          </cell>
          <cell r="C230" t="str">
            <v>１，２－ジクロロエタン</v>
          </cell>
          <cell r="D230" t="str">
            <v>C(CCl)Cl</v>
          </cell>
          <cell r="E230" t="str">
            <v>C-(C)(H)2(Cl):2</v>
          </cell>
          <cell r="F230"/>
          <cell r="G230">
            <v>1</v>
          </cell>
        </row>
        <row r="231">
          <cell r="A231" t="str">
            <v>106-93-4</v>
          </cell>
          <cell r="B231" t="str">
            <v>PAAZPARNPHGIKF-UHFFFAOYSA-N</v>
          </cell>
          <cell r="C231" t="str">
            <v>１，２－ジブロモエタン</v>
          </cell>
          <cell r="D231" t="str">
            <v>C(CBr)Br</v>
          </cell>
          <cell r="E231" t="str">
            <v>C-(C)(H)2(Br):2</v>
          </cell>
          <cell r="F231"/>
          <cell r="G231">
            <v>1</v>
          </cell>
        </row>
        <row r="232">
          <cell r="A232" t="str">
            <v>75-05-8</v>
          </cell>
          <cell r="B232" t="str">
            <v>WEVYAHXRMPXWCK-UHFFFAOYSA-N</v>
          </cell>
          <cell r="C232" t="str">
            <v>アセトニトリル</v>
          </cell>
          <cell r="D232" t="str">
            <v>CC#N</v>
          </cell>
          <cell r="E232" t="str">
            <v>C-(H)3(CN):1</v>
          </cell>
          <cell r="F232"/>
          <cell r="G232">
            <v>1</v>
          </cell>
        </row>
        <row r="233">
          <cell r="A233" t="str">
            <v>75-02-5</v>
          </cell>
          <cell r="B233" t="str">
            <v>XUCNUKMRBVNAPB-UHFFFAOYSA-N</v>
          </cell>
          <cell r="C233" t="str">
            <v>フッ化ビニル</v>
          </cell>
          <cell r="D233" t="str">
            <v>C=CF</v>
          </cell>
          <cell r="E233" t="str">
            <v>C[d]-(H)2:1|C[d]-(H)(F):1</v>
          </cell>
          <cell r="F233"/>
          <cell r="G233">
            <v>1</v>
          </cell>
        </row>
        <row r="234">
          <cell r="A234" t="str">
            <v>79-11-8</v>
          </cell>
          <cell r="B234" t="str">
            <v>FOCAUTSVDIKZOP-UHFFFAOYSA-N</v>
          </cell>
          <cell r="C234" t="str">
            <v>クロロ酢酸</v>
          </cell>
          <cell r="D234" t="str">
            <v>C(C(=O)O)Cl</v>
          </cell>
          <cell r="E234" t="str">
            <v>CO-(C)(O):1|O-(CO)(H):1|C-(H)2(Cl)(CO):1</v>
          </cell>
          <cell r="F234"/>
          <cell r="G234">
            <v>1</v>
          </cell>
        </row>
        <row r="235">
          <cell r="A235" t="str">
            <v>107-20-0</v>
          </cell>
          <cell r="B235" t="str">
            <v>QSKPIOLLBIHNAC-UHFFFAOYSA-N</v>
          </cell>
          <cell r="C235" t="str">
            <v>クロロアセトアルデヒド</v>
          </cell>
          <cell r="D235" t="str">
            <v>C(C=O)Cl</v>
          </cell>
          <cell r="E235" t="str">
            <v>CO-(C)(H):1|C-(H)2(Cl)(CO):1</v>
          </cell>
          <cell r="F235"/>
          <cell r="G235">
            <v>1</v>
          </cell>
        </row>
        <row r="236">
          <cell r="A236" t="str">
            <v>71-55-6</v>
          </cell>
          <cell r="B236" t="str">
            <v>UOCLXMDMGBRAIB-UHFFFAOYSA-N</v>
          </cell>
          <cell r="C236" t="str">
            <v>１，１，１－トリクロロエタン</v>
          </cell>
          <cell r="D236" t="str">
            <v>CC(Cl)(Cl)Cl</v>
          </cell>
          <cell r="E236" t="str">
            <v>C-(H)3(C):1|C-(C)(Cl)3:1</v>
          </cell>
          <cell r="F236"/>
          <cell r="G236">
            <v>1</v>
          </cell>
        </row>
        <row r="237">
          <cell r="A237" t="str">
            <v>79-00-5</v>
          </cell>
          <cell r="B237" t="str">
            <v>UBOXGVDOUJQMTN-UHFFFAOYSA-N</v>
          </cell>
          <cell r="C237" t="str">
            <v>１，１，２－トリクロロエタン</v>
          </cell>
          <cell r="D237" t="str">
            <v>C(C(Cl)Cl)Cl</v>
          </cell>
          <cell r="E237" t="str">
            <v>C-(C)(H)(Cl)2:1|C-(C)(H)2(Cl):1</v>
          </cell>
          <cell r="F237"/>
          <cell r="G237">
            <v>1</v>
          </cell>
        </row>
        <row r="238">
          <cell r="A238" t="str">
            <v>75-01-4</v>
          </cell>
          <cell r="B238" t="str">
            <v>BZHJMEDXRYGGRV-UHFFFAOYSA-N</v>
          </cell>
          <cell r="C238" t="str">
            <v>クロロエチレン</v>
          </cell>
          <cell r="D238" t="str">
            <v>C=CCl</v>
          </cell>
          <cell r="E238" t="str">
            <v>C[d]-(H)2:1|C[d]-(H)(Cl):1</v>
          </cell>
          <cell r="F238"/>
          <cell r="G238">
            <v>1</v>
          </cell>
        </row>
        <row r="239">
          <cell r="A239" t="str">
            <v>593-60-2</v>
          </cell>
          <cell r="B239" t="str">
            <v>INLLPKCGLOXCIV-UHFFFAOYSA-N</v>
          </cell>
          <cell r="C239" t="str">
            <v>ブロモエチレン</v>
          </cell>
          <cell r="D239" t="str">
            <v>C=CBr</v>
          </cell>
          <cell r="E239" t="str">
            <v>C[d]-(H)2:1|C[d]-(H)(Br):1</v>
          </cell>
          <cell r="F239"/>
          <cell r="G239">
            <v>1</v>
          </cell>
        </row>
        <row r="240">
          <cell r="A240" t="str">
            <v>144-62-7</v>
          </cell>
          <cell r="B240" t="str">
            <v>MUBZPKHOEPUJKR-UHFFFAOYSA-N</v>
          </cell>
          <cell r="C240" t="str">
            <v>シュウ酸</v>
          </cell>
          <cell r="D240" t="str">
            <v>C(=O)(C(=O)O)O</v>
          </cell>
          <cell r="E240" t="str">
            <v>CO-(O)(CO):2|O-(CO)(H):2</v>
          </cell>
          <cell r="F240"/>
          <cell r="G240">
            <v>1</v>
          </cell>
        </row>
        <row r="241">
          <cell r="A241" t="str">
            <v>75-38-7</v>
          </cell>
          <cell r="B241" t="str">
            <v>BQCIDUSAKPWEOX-UHFFFAOYSA-N</v>
          </cell>
          <cell r="C241" t="str">
            <v>フッ化ビニリデン</v>
          </cell>
          <cell r="D241" t="str">
            <v>C=C(F)F</v>
          </cell>
          <cell r="E241" t="str">
            <v>C[d]-(H)2:1|C[d]-(F)2:1</v>
          </cell>
          <cell r="F241" t="str">
            <v>cis(unsat)corr:1</v>
          </cell>
          <cell r="G241">
            <v>1</v>
          </cell>
        </row>
        <row r="242">
          <cell r="A242" t="str">
            <v>79-34-5</v>
          </cell>
          <cell r="B242" t="str">
            <v>QPFMBZIOSGYJDE-UHFFFAOYSA-N</v>
          </cell>
          <cell r="C242" t="str">
            <v>１，１，２，２－テトラクロロエタン</v>
          </cell>
          <cell r="D242" t="str">
            <v>C(C(Cl)Cl)(Cl)Cl</v>
          </cell>
          <cell r="E242" t="str">
            <v>C-(C)(H)(Cl)2:2</v>
          </cell>
          <cell r="F242"/>
          <cell r="G242">
            <v>1</v>
          </cell>
        </row>
        <row r="243">
          <cell r="A243" t="str">
            <v>79-43-6</v>
          </cell>
          <cell r="B243" t="str">
            <v>JXTHNDFMNIQAHM-UHFFFAOYSA-N</v>
          </cell>
          <cell r="C243" t="str">
            <v>ジクロロ酢酸</v>
          </cell>
          <cell r="D243" t="str">
            <v>C(C(=O)O)(Cl)Cl</v>
          </cell>
          <cell r="E243" t="str">
            <v>CO-(C)(O):1|O-(CO)(H):1|C-(H)(CO)(Cl)2:1</v>
          </cell>
          <cell r="F243"/>
          <cell r="G243">
            <v>1</v>
          </cell>
        </row>
        <row r="244">
          <cell r="A244" t="str">
            <v>79-04-9</v>
          </cell>
          <cell r="B244" t="str">
            <v>VGCXGMAHQTYDJK-UHFFFAOYSA-N</v>
          </cell>
          <cell r="C244" t="str">
            <v>クロロアセチルクロリド</v>
          </cell>
          <cell r="D244" t="str">
            <v>C(C(=O)Cl)Cl</v>
          </cell>
          <cell r="E244" t="str">
            <v>C-(H)2(Cl)(CO):1|CO-(C)(Cl):1</v>
          </cell>
          <cell r="F244"/>
          <cell r="G244">
            <v>1</v>
          </cell>
        </row>
        <row r="245">
          <cell r="A245" t="str">
            <v>75-35-4</v>
          </cell>
          <cell r="B245" t="str">
            <v>LGXVIGDEPROXKC-UHFFFAOYSA-N</v>
          </cell>
          <cell r="C245" t="str">
            <v>１，１－ジクロロエチレン</v>
          </cell>
          <cell r="D245" t="str">
            <v>C=C(Cl)Cl</v>
          </cell>
          <cell r="E245" t="str">
            <v>C[d]-(H)2:1|C[d]-(Cl)2:1</v>
          </cell>
          <cell r="F245" t="str">
            <v>cis(unsat)corr:1|(Cl)(Cl),cis:1</v>
          </cell>
          <cell r="G245">
            <v>1</v>
          </cell>
        </row>
        <row r="246">
          <cell r="A246" t="str">
            <v>540-59-0</v>
          </cell>
          <cell r="B246" t="str">
            <v>KFUSEUYYWQURPO-UHFFFAOYSA-N</v>
          </cell>
          <cell r="C246" t="str">
            <v>１，２－ジクロロエチレン</v>
          </cell>
          <cell r="D246" t="str">
            <v>C(=CCl)Cl</v>
          </cell>
          <cell r="E246" t="str">
            <v>C[d]-(H)(Cl):2</v>
          </cell>
          <cell r="F246"/>
          <cell r="G246">
            <v>1</v>
          </cell>
        </row>
        <row r="247">
          <cell r="A247" t="str">
            <v>116-14-3</v>
          </cell>
          <cell r="B247" t="str">
            <v>BFKJFAAPBSQJPD-UHFFFAOYSA-N</v>
          </cell>
          <cell r="C247" t="str">
            <v>テトラフルオロエチレン</v>
          </cell>
          <cell r="D247" t="str">
            <v>C(=C(F)F)(F)F</v>
          </cell>
          <cell r="E247" t="str">
            <v>C[d]-(F)2:2</v>
          </cell>
          <cell r="F247" t="str">
            <v>cis(unsat)corr:2</v>
          </cell>
          <cell r="G247">
            <v>1</v>
          </cell>
        </row>
        <row r="248">
          <cell r="A248" t="str">
            <v>76-15-3</v>
          </cell>
          <cell r="B248" t="str">
            <v>RFCAUADVODFSLZ-UHFFFAOYSA-N</v>
          </cell>
          <cell r="C248" t="str">
            <v>１－クロロ－１，１，２，２，２－ペンタフルオロエタン</v>
          </cell>
          <cell r="D248" t="str">
            <v>C(C(F)(F)Cl)(F)(F)F</v>
          </cell>
          <cell r="E248" t="str">
            <v>C-(C)(F)3:1|C-(C)(F)2(Cl):1</v>
          </cell>
          <cell r="F248"/>
          <cell r="G248">
            <v>1</v>
          </cell>
        </row>
        <row r="249">
          <cell r="A249" t="str">
            <v>67-72-1</v>
          </cell>
          <cell r="B249" t="str">
            <v>VHHHONWQHHHLTI-UHFFFAOYSA-N</v>
          </cell>
          <cell r="C249" t="str">
            <v>ペルクロロエタン</v>
          </cell>
          <cell r="D249" t="str">
            <v>C(C(Cl)(Cl)Cl)(Cl)(Cl)Cl</v>
          </cell>
          <cell r="E249" t="str">
            <v>C-(C)(Cl)3:2</v>
          </cell>
          <cell r="F249"/>
          <cell r="G249">
            <v>1</v>
          </cell>
        </row>
        <row r="250">
          <cell r="A250" t="str">
            <v>127-18-4</v>
          </cell>
          <cell r="B250" t="str">
            <v>CYTYCFOTNPOANT-UHFFFAOYSA-N</v>
          </cell>
          <cell r="C250" t="str">
            <v>ペルクロロエテン</v>
          </cell>
          <cell r="D250" t="str">
            <v>C(=C(Cl)Cl)(Cl)Cl</v>
          </cell>
          <cell r="E250" t="str">
            <v>C[d]-(Cl)2:2</v>
          </cell>
          <cell r="F250" t="str">
            <v>cis(unsat)corr:2|(Cl)(Cl),cis:2</v>
          </cell>
          <cell r="G250">
            <v>1</v>
          </cell>
        </row>
        <row r="251">
          <cell r="A251" t="str">
            <v>76-14-2</v>
          </cell>
          <cell r="B251" t="str">
            <v>DDMOUSALMHHKOS-UHFFFAOYSA-N</v>
          </cell>
          <cell r="C251" t="str">
            <v>１，２－ジクロロ－１，１，２，２－テトラフルオロエタン</v>
          </cell>
          <cell r="D251" t="str">
            <v>C(C(F)(F)Cl)(F)(F)Cl</v>
          </cell>
          <cell r="E251" t="str">
            <v>C-(C)(F)2(Cl):2</v>
          </cell>
          <cell r="F251"/>
          <cell r="G251">
            <v>1</v>
          </cell>
        </row>
        <row r="252">
          <cell r="A252" t="str">
            <v>117-81-7</v>
          </cell>
          <cell r="B252" t="str">
            <v>BJQHLKABXJIVAM-UHFFFAOYSA-N</v>
          </cell>
          <cell r="C252" t="str">
            <v>ビス（２－エチルヘキサン－１－イル）＝フタラート</v>
          </cell>
          <cell r="D252" t="str">
            <v>CCCCC(CC)COC(=O)C1=CC=CC=C1C(=O)OCC(CC)CCCC</v>
          </cell>
          <cell r="E252" t="str">
            <v>C-(H)3(C):4|C-(C)2(H)2:8|C-(H)(C)3:2|C[B]-(H):4|CO-(C[B])(O):2|O-(C)(CO):2|C-(C)(H)2(O):2|C[B]-(CO):2</v>
          </cell>
          <cell r="F252" t="str">
            <v>ortho corr, hydrocarbons:1</v>
          </cell>
          <cell r="G252">
            <v>1</v>
          </cell>
        </row>
        <row r="253">
          <cell r="A253" t="str">
            <v>96-69-5</v>
          </cell>
          <cell r="B253" t="str">
            <v>HXIQYSLFEXIOAV-UHFFFAOYSA-N</v>
          </cell>
          <cell r="C253" t="str">
            <v>４，４’－チオビス（６－ｔｅｒｔ－ブチル－ｍ－クレゾール）</v>
          </cell>
          <cell r="D253" t="str">
            <v>CC1=CC(=C(C=C1SC2=CC(=C(C=C2C)O)C(C)(C)C)C(C)(C)C)O</v>
          </cell>
          <cell r="E253" t="str">
            <v>C-(H)3(C):6|C-(C[B])(C)3:2|C[B]-(H):4|C[B]-(C):4|C-(C[B])(H)3:2|O-(C[B])(H):2|C[B]-(O):2|S-(C[B])2:1|C[B]-(S):2</v>
          </cell>
          <cell r="F253" t="str">
            <v>C-(H)3(C),tertiary:2</v>
          </cell>
          <cell r="G253">
            <v>1</v>
          </cell>
        </row>
        <row r="254">
          <cell r="A254" t="str">
            <v>8050-09-7</v>
          </cell>
          <cell r="B254" t="str">
            <v>RSWGJHLUYNHPMX-ONCXSQPRSA-N</v>
          </cell>
          <cell r="C254" t="str">
            <v>ロジン</v>
          </cell>
          <cell r="D254" t="str">
            <v>CC(C)C1=CC2=CC[C@@H]3[C@@]([C@H]2CC1)(CCC[C@@]3(C)C(=O)O)C</v>
          </cell>
          <cell r="E254" t="str">
            <v>C-(H)3(C):4|C-(C)2(H)2:4|C-(H)(C)3:1|C-(C)4:1|C[d]-(C)(H):1|C[d]-(C)2:1|C[d]-(C[d])(H):1|C[d]-C[d][C]:1|C-(C[d])(C)(H)2:2|C-(C[d])(C)2(H):2|CO-(C)(O):1|O-(CO)(H):1|C-(C)3(CO):1</v>
          </cell>
          <cell r="F254" t="str">
            <v>Cyclohexene:2|Cyclohexane,sub:1</v>
          </cell>
          <cell r="G254">
            <v>1</v>
          </cell>
        </row>
        <row r="255">
          <cell r="A255" t="str">
            <v>6358-53-8</v>
          </cell>
          <cell r="B255" t="str">
            <v>GJUABKCEXOMRPQ-UHFFFAOYSA-N</v>
          </cell>
          <cell r="C255" t="str">
            <v>１－［（２，５－ジメトキシフェニル）アゾ］－２－ナフトール</v>
          </cell>
          <cell r="D255" t="str">
            <v>COC1=CC(=C(C=C1)OC)N=NC2=C(C=CC3=CC=CC=C32)O</v>
          </cell>
          <cell r="E255" t="str">
            <v>C[BF]-(C[B])2(C[BF]):2|C[B]-(H):9|O-(C[B])(C):2|O-(C[B])(H):1|C-(H)3(O):2|C[B]-(O):3|N[A]-(C[B]):2|C[B]-(C[B])2(N[A]):2</v>
          </cell>
          <cell r="F255" t="str">
            <v>Naphtalene:1</v>
          </cell>
          <cell r="G255">
            <v>1</v>
          </cell>
        </row>
        <row r="256">
          <cell r="A256" t="str">
            <v>603-34-9</v>
          </cell>
          <cell r="B256" t="str">
            <v>ODHXBMXNKOYIBV-UHFFFAOYSA-N</v>
          </cell>
          <cell r="C256" t="str">
            <v>トリフェニルアミン</v>
          </cell>
          <cell r="D256" t="str">
            <v>C1=CC=C(C=C1)N(C2=CC=CC=C2)C3=CC=CC=C3</v>
          </cell>
          <cell r="E256" t="str">
            <v>C[B]-(H):15|N-(C[B])3:1|C[B]-(N):3</v>
          </cell>
          <cell r="F256"/>
          <cell r="G256">
            <v>1</v>
          </cell>
        </row>
        <row r="257">
          <cell r="A257" t="str">
            <v>26140-60-3</v>
          </cell>
          <cell r="B257" t="str">
            <v>YJTKZCDBKVTVBY-UHFFFAOYSA-N</v>
          </cell>
          <cell r="C257" t="str">
            <v>ターフェニル</v>
          </cell>
          <cell r="D257" t="str">
            <v>C1=CC=C(C=C1)C2=CC(=CC=C2)C3=CC=CC=C3</v>
          </cell>
          <cell r="E257" t="str">
            <v>C[B]-(H):14|C[B]-(C[B]):4</v>
          </cell>
          <cell r="F257"/>
          <cell r="G257">
            <v>1</v>
          </cell>
        </row>
        <row r="258">
          <cell r="A258" t="str">
            <v>2646-17-5</v>
          </cell>
          <cell r="B258" t="str">
            <v>BQFCCCIRTOLPEF-UHFFFAOYSA-N</v>
          </cell>
          <cell r="C258" t="str">
            <v>１－［（２－メチルフェニル）アゾ］－２－ナフトール</v>
          </cell>
          <cell r="D258" t="str">
            <v>CC1=CC=CC=C1N=NC2=C(C=CC3=CC=CC=C32)O</v>
          </cell>
          <cell r="E258" t="str">
            <v>C[BF]-(C[B])2(C[BF]):2|C[B]-(H):10|C[B]-(C):1|C-(C[B])(H)3:1|O-(C[B])(H):1|C[B]-(O):1|N[A]-(C[B]):2|C[B]-(C[B])2(N[A]):2</v>
          </cell>
          <cell r="F258" t="str">
            <v>Naphtalene:1</v>
          </cell>
          <cell r="G258">
            <v>1</v>
          </cell>
        </row>
        <row r="259">
          <cell r="A259" t="str">
            <v>84-74-2</v>
          </cell>
          <cell r="B259" t="str">
            <v>DOIRQSBPFJWKBE-UHFFFAOYSA-N</v>
          </cell>
          <cell r="C259" t="str">
            <v>ジブタン－１－イル＝フタラート</v>
          </cell>
          <cell r="D259" t="str">
            <v>CCCCOC(=O)C1=CC=CC=C1C(=O)OCCCC</v>
          </cell>
          <cell r="E259" t="str">
            <v>C-(H)3(C):2|C-(C)2(H)2:4|C[B]-(H):4|CO-(C[B])(O):2|O-(C)(CO):2|C-(C)(H)2(O):2|C[B]-(CO):2</v>
          </cell>
          <cell r="F259" t="str">
            <v>ortho corr, hydrocarbons:1</v>
          </cell>
          <cell r="G259">
            <v>1</v>
          </cell>
        </row>
        <row r="260">
          <cell r="A260" t="str">
            <v>613-35-4</v>
          </cell>
          <cell r="B260" t="str">
            <v>CZVHCFKUXGRABC-UHFFFAOYSA-N</v>
          </cell>
          <cell r="C260" t="str">
            <v>Ｎ，Ｎ’－ジアセチルベンジジン</v>
          </cell>
          <cell r="D260" t="str">
            <v>CC(=O)NC1=CC=C(C=C1)C2=CC=C(C=C2)NC(=O)C</v>
          </cell>
          <cell r="E260" t="str">
            <v>C[B]-(H):8|C[B]-(C[B]):2|C-(H)3(CO):2|CO-(C)(N):2|N-(C[B])(H)(CO):2|C[B]-(N):2</v>
          </cell>
          <cell r="F260"/>
          <cell r="G260">
            <v>1</v>
          </cell>
        </row>
        <row r="261">
          <cell r="A261" t="str">
            <v>72-43-5</v>
          </cell>
          <cell r="B261" t="str">
            <v>IAKOZHOLGAGEJT-UHFFFAOYSA-N</v>
          </cell>
          <cell r="C261" t="str">
            <v>１，１，１－トリクロロ－２，２－ビス（４－メトキシフェニル）エタン</v>
          </cell>
          <cell r="D261" t="str">
            <v>COC1=CC=C(C=C1)C(C2=CC=C(C=C2)OC)C(Cl)(Cl)Cl</v>
          </cell>
          <cell r="E261" t="str">
            <v>C-(C[B])2(C)(H):1|C[B]-(H):8|C[B]-(C):2|O-(C[B])(C):2|C-(H)3(O):2|C[B]-(O):2|C-(C)(Cl)3:1</v>
          </cell>
          <cell r="F261"/>
          <cell r="G261">
            <v>1</v>
          </cell>
        </row>
        <row r="262">
          <cell r="A262" t="str">
            <v>128-37-0</v>
          </cell>
          <cell r="B262" t="str">
            <v>NLZUEZXRPGMBCV-UHFFFAOYSA-N</v>
          </cell>
          <cell r="C262" t="str">
            <v>２，６－ジ－ｔｅｒｔ－ブチル－４－メチルフェノール</v>
          </cell>
          <cell r="D262" t="str">
            <v>CC1=CC(=C(C(=C1)C(C)(C)C)O)C(C)(C)C</v>
          </cell>
          <cell r="E262" t="str">
            <v>C-(H)3(C):6|C-(C[B])(C)3:2|C[B]-(H):2|C[B]-(C):3|C-(C[B])(H)3:1|O-(C[B])(H):1|C[B]-(O):1</v>
          </cell>
          <cell r="F262" t="str">
            <v>C-(H)3(C),tertiary:2</v>
          </cell>
          <cell r="G262">
            <v>1</v>
          </cell>
        </row>
        <row r="263">
          <cell r="A263" t="str">
            <v>838-88-0</v>
          </cell>
          <cell r="B263" t="str">
            <v>WECDUOXQLAIPQW-UHFFFAOYSA-N</v>
          </cell>
          <cell r="C263" t="str">
            <v>２，２’－ジメチル－４，４’－メチレンジアニリン</v>
          </cell>
          <cell r="D263" t="str">
            <v>CC1=C(C=CC(=C1)CC2=CC(=C(C=C2)N)C)N</v>
          </cell>
          <cell r="E263" t="str">
            <v>C-(C[B])2(H)2:1|C[B]-(H):6|C[B]-(C):4|C-(C[B])(H)3:2|N-(C[B])(H)2:2|C[B]-(N):2</v>
          </cell>
          <cell r="F263"/>
          <cell r="G263">
            <v>1</v>
          </cell>
        </row>
        <row r="264">
          <cell r="A264" t="str">
            <v>50-29-3</v>
          </cell>
          <cell r="B264" t="str">
            <v>YVGGHNCTFXOJCH-UHFFFAOYSA-N</v>
          </cell>
          <cell r="C264" t="str">
            <v>１，１，１－トリクロロ－２，２－ビス（４－クロロフェニル）エタン</v>
          </cell>
          <cell r="D264" t="str">
            <v>C1=CC(=CC=C1C(C2=CC=C(C=C2)Cl)C(Cl)(Cl)Cl)Cl</v>
          </cell>
          <cell r="E264" t="str">
            <v>C-(C[B])2(C)(H):1|C[B]-(H):8|C[B]-(C):2|C-(C)(Cl)3:1|C[B]-(Cl):2</v>
          </cell>
          <cell r="F264"/>
          <cell r="G264">
            <v>1</v>
          </cell>
        </row>
        <row r="265">
          <cell r="A265" t="str">
            <v>119-90-4</v>
          </cell>
          <cell r="B265" t="str">
            <v>JRBJSXQPQWSCCF-UHFFFAOYSA-N</v>
          </cell>
          <cell r="C265" t="str">
            <v>３，３’－ジメトキシベンジジン</v>
          </cell>
          <cell r="D265" t="str">
            <v>COC1=C(C=CC(=C1)C2=CC(=C(C=C2)N)OC)N</v>
          </cell>
          <cell r="E265" t="str">
            <v>C[B]-(H):6|C[B]-(C[B]):2|O-(C[B])(C):2|C-(H)3(O):2|C[B]-(O):2|N-(C[B])(H)2:2|C[B]-(N):2</v>
          </cell>
          <cell r="F265"/>
          <cell r="G265">
            <v>1</v>
          </cell>
        </row>
        <row r="266">
          <cell r="A266" t="str">
            <v>119-93-7</v>
          </cell>
          <cell r="B266" t="str">
            <v>NUIURNJTPRWVAP-UHFFFAOYSA-N</v>
          </cell>
          <cell r="C266" t="str">
            <v>３，３’－ジメチルベンジジン</v>
          </cell>
          <cell r="D266" t="str">
            <v>CC1=C(C=CC(=C1)C2=CC(=C(C=C2)N)C)N</v>
          </cell>
          <cell r="E266" t="str">
            <v>C[B]-(H):6|C[B]-(C):2|C[B]-(C[B]):2|C-(C[B])(H)3:2|N-(C[B])(H)2:2|C[B]-(N):2</v>
          </cell>
          <cell r="F266"/>
          <cell r="G266">
            <v>1</v>
          </cell>
        </row>
        <row r="267">
          <cell r="A267" t="str">
            <v>97-56-3</v>
          </cell>
          <cell r="B267" t="str">
            <v>PFRYFZZSECNQOL-UHFFFAOYSA-N</v>
          </cell>
          <cell r="C267" t="str">
            <v>２－メチル－４－（２－トリルジアゼニル）アニリン</v>
          </cell>
          <cell r="D267" t="str">
            <v>CC1=CC=CC=C1N=NC2=CC(=C(C=C2)N)C</v>
          </cell>
          <cell r="E267" t="str">
            <v>C[B]-(H):7|C[B]-(C):2|C-(C[B])(H)3:2|N-(C[B])(H)2:1|N[A]-(C[B]):2|C[B]-(C[B])2(N[A]):2|C[B]-(N):1</v>
          </cell>
          <cell r="F267"/>
          <cell r="G267">
            <v>1</v>
          </cell>
        </row>
        <row r="268">
          <cell r="A268" t="str">
            <v>2475-45-8</v>
          </cell>
          <cell r="B268" t="str">
            <v>JSFUMBWFPQSADC-UHFFFAOYSA-N</v>
          </cell>
          <cell r="C268" t="str">
            <v>１，４，７，８－テトラアミノアントラキノン</v>
          </cell>
          <cell r="D268" t="str">
            <v>C1=CC(=C2C(=C1N)C(=O)C3=C(C=CC(=C3C2=O)N)N)N</v>
          </cell>
          <cell r="E268" t="str">
            <v>C[B]-(H):4|CO-(C[B])2:2|C[B]-(CO):4|N-(C[B])(H)2:4|C[B]-(N):4</v>
          </cell>
          <cell r="F268" t="str">
            <v>ortho corr, hydrocarbons:2</v>
          </cell>
          <cell r="G268">
            <v>1</v>
          </cell>
        </row>
        <row r="269">
          <cell r="A269" t="str">
            <v>94-36-0</v>
          </cell>
          <cell r="B269" t="str">
            <v>OMPJBNCRMGITSC-UHFFFAOYSA-N</v>
          </cell>
          <cell r="C269" t="str">
            <v>ベンゾイルパーオキサイド</v>
          </cell>
          <cell r="D269" t="str">
            <v>C1=CC=C(C=C1)C(=O)OOC(=O)C2=CC=CC=C2</v>
          </cell>
          <cell r="E269" t="str">
            <v>C[B]-(H):10|CO-(C[B])(O):2|O-(O)(CO):2|C[B]-(CO):2</v>
          </cell>
          <cell r="F269"/>
          <cell r="G269">
            <v>1</v>
          </cell>
        </row>
        <row r="270">
          <cell r="A270" t="str">
            <v>101-77-9</v>
          </cell>
          <cell r="B270" t="str">
            <v>YBRVSVVVWCFQMG-UHFFFAOYSA-N</v>
          </cell>
          <cell r="C270" t="str">
            <v>４，４’－メチレンジアニリン</v>
          </cell>
          <cell r="D270" t="str">
            <v>C1=CC(=CC=C1CC2=CC=C(C=C2)N)N</v>
          </cell>
          <cell r="E270" t="str">
            <v>C-(C[B])2(H)2:1|C[B]-(H):8|C[B]-(C):2|N-(C[B])(H)2:2|C[B]-(N):2</v>
          </cell>
          <cell r="F270"/>
          <cell r="G270">
            <v>1</v>
          </cell>
        </row>
        <row r="271">
          <cell r="A271" t="str">
            <v>101-14-4</v>
          </cell>
          <cell r="B271" t="str">
            <v>IBOFVQJTBBUKMU-UHFFFAOYSA-N</v>
          </cell>
          <cell r="C271" t="str">
            <v>２，２’－ジクロロ－４，４’－メチレンジアニリン</v>
          </cell>
          <cell r="D271" t="str">
            <v>C1=CC(=C(C=C1CC2=CC(=C(C=C2)N)Cl)Cl)N</v>
          </cell>
          <cell r="E271" t="str">
            <v>C-(C[B])2(H)2:1|C[B]-(H):6|C[B]-(C):2|N-(C[B])(H)2:2|C[B]-(N):2|C[B]-(Cl):2</v>
          </cell>
          <cell r="F271"/>
          <cell r="G271">
            <v>1</v>
          </cell>
        </row>
        <row r="272">
          <cell r="A272" t="str">
            <v>31242-93-0</v>
          </cell>
          <cell r="B272" t="str">
            <v>ATIMVMORQPKRPC-UHFFFAOYSA-N</v>
          </cell>
          <cell r="C272" t="str">
            <v>六塩素化ジフェニルオキシド</v>
          </cell>
          <cell r="D272" t="str">
            <v>C1=CC(=C(C(=C1OC2=C(C(=C(C=C2)Cl)Cl)Cl)Cl)Cl)Cl</v>
          </cell>
          <cell r="E272" t="str">
            <v>C[B]-(H):4|O-(C[B])2:1|C[B]-(O):2|C[B]-(Cl):6</v>
          </cell>
          <cell r="F272" t="str">
            <v>(Cl)(Cl),ortho:4|(Cl)(Cl),meta:2</v>
          </cell>
          <cell r="G272">
            <v>1</v>
          </cell>
        </row>
        <row r="273">
          <cell r="A273" t="str">
            <v>1746-01-6</v>
          </cell>
          <cell r="B273" t="str">
            <v>HGUFODBRKLSHSI-UHFFFAOYSA-N</v>
          </cell>
          <cell r="C273" t="str">
            <v>２，３，７，８－テトラクロロジベンゾ－１，４－ジオキシン</v>
          </cell>
          <cell r="D273" t="str">
            <v>C1=C2C(=CC(=C1Cl)Cl)OC3=CC(=C(C=C3O2)Cl)Cl</v>
          </cell>
          <cell r="E273" t="str">
            <v>C[B]-(H):4|O-(C[B])2:2|C[B]-(O):4|C[B]-(Cl):4</v>
          </cell>
          <cell r="F273" t="str">
            <v>(Cl)(Cl),ortho:2</v>
          </cell>
          <cell r="G273">
            <v>1</v>
          </cell>
        </row>
        <row r="274">
          <cell r="A274" t="str">
            <v>3766-81-2</v>
          </cell>
          <cell r="B274" t="str">
            <v>DIRFUJHNVNOBMY-UHFFFAOYSA-N</v>
          </cell>
          <cell r="C274" t="str">
            <v>Ｎ－メチルカルバミン酸２－ｓｅｃ－ブチルフェニル</v>
          </cell>
          <cell r="D274" t="str">
            <v>CCC(C)C1=CC=CC=C1OC(=O)NC</v>
          </cell>
          <cell r="E274" t="str">
            <v>C-(H)3(C):2|C-(C)2(H)2:1|C-(C[B])(C)2(H):1|C[B]-(H):4|C[B]-(C):1|O-(C[B])(CO):1|C[B]-(O):1|C-(H)3(N):1|N-(C)(H)(CO),amides/ureas:1|CO-(N)(O):1</v>
          </cell>
          <cell r="F274"/>
          <cell r="G274">
            <v>1</v>
          </cell>
        </row>
        <row r="275">
          <cell r="A275" t="str">
            <v>84-66-2</v>
          </cell>
          <cell r="B275" t="str">
            <v>FLKPEMZONWLCSK-UHFFFAOYSA-N</v>
          </cell>
          <cell r="C275" t="str">
            <v>ジエチル＝フタラート</v>
          </cell>
          <cell r="D275" t="str">
            <v>CCOC(=O)C1=CC=CC=C1C(=O)OCC</v>
          </cell>
          <cell r="E275" t="str">
            <v>C-(H)3(C):2|C[B]-(H):4|CO-(C[B])(O):2|O-(C)(CO):2|C-(C)(H)2(O):2|C[B]-(CO):2</v>
          </cell>
          <cell r="F275" t="str">
            <v>ortho corr, hydrocarbons:1</v>
          </cell>
          <cell r="G275">
            <v>1</v>
          </cell>
        </row>
        <row r="276">
          <cell r="A276" t="str">
            <v>80-51-3</v>
          </cell>
          <cell r="B276" t="str">
            <v>NBOCQTNZUPTTEI-UHFFFAOYSA-N</v>
          </cell>
          <cell r="C276" t="str">
            <v>４，４’－オキシビス（ベンゼンスルホノヒドラジド）</v>
          </cell>
          <cell r="D276" t="str">
            <v>C1=CC(=CC=C1OC2=CC=C(C=C2)S(=O)(=O)NN)S(=O)(=O)NN</v>
          </cell>
          <cell r="E276" t="str">
            <v>C[B]-(H):8|O-(C[B])2:1|C[B]-(O):2|N-(H)2(N):2|C[B]-(SO2):2|C[B]-(S):2</v>
          </cell>
          <cell r="F276"/>
          <cell r="G276">
            <v>1</v>
          </cell>
        </row>
        <row r="277">
          <cell r="A277" t="str">
            <v>139-65-1</v>
          </cell>
          <cell r="B277" t="str">
            <v>ICNFHJVPAJKPHW-UHFFFAOYSA-N</v>
          </cell>
          <cell r="C277" t="str">
            <v>４，４’－スルファンジイルジアニリン</v>
          </cell>
          <cell r="D277" t="str">
            <v>C1=CC(=CC=C1N)SC2=CC=C(C=C2)N</v>
          </cell>
          <cell r="E277" t="str">
            <v>C[B]-(H):8|N-(C[B])(H)2:2|C[B]-(N):2|S-(C[B])2:1|C[B]-(S):2</v>
          </cell>
          <cell r="F277"/>
          <cell r="G277">
            <v>1</v>
          </cell>
        </row>
        <row r="278">
          <cell r="A278" t="str">
            <v>101-80-4</v>
          </cell>
          <cell r="B278" t="str">
            <v>HLBLWEWZXPIGSM-UHFFFAOYSA-N</v>
          </cell>
          <cell r="C278" t="str">
            <v>４，４’－オキシジアニリン</v>
          </cell>
          <cell r="D278" t="str">
            <v>C1=CC(=CC=C1N)OC2=CC=C(C=C2)N</v>
          </cell>
          <cell r="E278" t="str">
            <v>C[B]-(H):8|O-(C[B])2:1|C[B]-(O):2|N-(C[B])(H)2:2|C[B]-(N):2</v>
          </cell>
          <cell r="F278"/>
          <cell r="G278">
            <v>1</v>
          </cell>
        </row>
        <row r="279">
          <cell r="A279" t="str">
            <v>63-25-2</v>
          </cell>
          <cell r="B279" t="str">
            <v>CVXBEEMKQHEXEN-UHFFFAOYSA-N</v>
          </cell>
          <cell r="C279" t="str">
            <v>Ｎ－メチルカルバミン酸１－ナフチル</v>
          </cell>
          <cell r="D279" t="str">
            <v>CNC(=O)OC1=CC=CC2=CC=CC=C21</v>
          </cell>
          <cell r="E279" t="str">
            <v>C[BF]-(C[B])2(C[BF]):2|C[B]-(H):7|O-(C[B])(CO):1|C[B]-(O):1|C-(H)3(N):1|N-(C)(H)(CO),amides/ureas:1|CO-(N)(O):1</v>
          </cell>
          <cell r="F279" t="str">
            <v>Naphtalene:1</v>
          </cell>
          <cell r="G279">
            <v>1</v>
          </cell>
        </row>
        <row r="280">
          <cell r="A280" t="str">
            <v>60-09-3</v>
          </cell>
          <cell r="B280" t="str">
            <v>QPQKUYVSJWQSDY-UHFFFAOYSA-N</v>
          </cell>
          <cell r="C280" t="str">
            <v>４－（フェニルジアゼニル）アニリン</v>
          </cell>
          <cell r="D280" t="str">
            <v>C1=CC=C(C=C1)N=NC2=CC=C(C=C2)N</v>
          </cell>
          <cell r="E280" t="str">
            <v>C[B]-(H):9|N-(C[B])(H)2:1|N[A]-(C[B]):2|C[B]-(C[B])2(N[A]):2|C[B]-(N):1</v>
          </cell>
          <cell r="F280"/>
          <cell r="G280">
            <v>1</v>
          </cell>
        </row>
        <row r="281">
          <cell r="A281" t="str">
            <v>101-84-8</v>
          </cell>
          <cell r="B281" t="str">
            <v>USIUVYZYUHIAEV-UHFFFAOYSA-N</v>
          </cell>
          <cell r="C281" t="str">
            <v>フェノキシベンゼン</v>
          </cell>
          <cell r="D281" t="str">
            <v>C1=CC=C(C=C1)OC2=CC=CC=C2</v>
          </cell>
          <cell r="E281" t="str">
            <v>C[B]-(H):10|O-(C[B])2:1|C[B]-(O):2</v>
          </cell>
          <cell r="F281"/>
          <cell r="G281">
            <v>1</v>
          </cell>
        </row>
        <row r="282">
          <cell r="A282" t="str">
            <v>28434-86-8</v>
          </cell>
          <cell r="B282" t="str">
            <v>IVVWBIJMWBNKFV-UHFFFAOYSA-N</v>
          </cell>
          <cell r="C282" t="str">
            <v>４，４’－オキシビス（２－クロロアニリン）</v>
          </cell>
          <cell r="D282" t="str">
            <v>C1=CC(=C(C=C1OC2=CC(=C(C=C2)N)Cl)Cl)N</v>
          </cell>
          <cell r="E282" t="str">
            <v>C[B]-(H):6|O-(C[B])2:1|C[B]-(O):2|N-(C[B])(H)2:2|C[B]-(N):2|C[B]-(Cl):2</v>
          </cell>
          <cell r="F282"/>
          <cell r="G282">
            <v>1</v>
          </cell>
        </row>
        <row r="283">
          <cell r="A283" t="str">
            <v>91-94-1</v>
          </cell>
          <cell r="B283" t="str">
            <v>HUWXDEQWWKGHRV-UHFFFAOYSA-N</v>
          </cell>
          <cell r="C283" t="str">
            <v>３，３’－ジクロロビフェニル－４，４’－ジイルジアミン</v>
          </cell>
          <cell r="D283" t="str">
            <v>C1=CC(=C(C=C1C2=CC(=C(C=C2)N)Cl)Cl)N</v>
          </cell>
          <cell r="E283" t="str">
            <v>C[B]-(H):6|C[B]-(C[B]):2|N-(C[B])(H)2:2|C[B]-(N):2|C[B]-(Cl):2</v>
          </cell>
          <cell r="F283"/>
          <cell r="G283">
            <v>1</v>
          </cell>
        </row>
        <row r="284">
          <cell r="A284" t="str">
            <v>92-52-4</v>
          </cell>
          <cell r="B284" t="str">
            <v>ZUOUZKKEUPVFJK-UHFFFAOYSA-N</v>
          </cell>
          <cell r="C284" t="str">
            <v>ビフェニル</v>
          </cell>
          <cell r="D284" t="str">
            <v>C1=CC=C(C=C1)C2=CC=CC=C2</v>
          </cell>
          <cell r="E284" t="str">
            <v>C[B]-(H):10|C[B]-(C[B]):2</v>
          </cell>
          <cell r="F284"/>
          <cell r="G284">
            <v>1</v>
          </cell>
        </row>
        <row r="285">
          <cell r="A285" t="str">
            <v>98-51-1</v>
          </cell>
          <cell r="B285" t="str">
            <v>QCWXDVFBZVHKLV-UHFFFAOYSA-N</v>
          </cell>
          <cell r="C285" t="str">
            <v>４－ｔｅｒｔ－ブチルトルエン</v>
          </cell>
          <cell r="D285" t="str">
            <v>CC1=CC=C(C=C1)C(C)(C)C</v>
          </cell>
          <cell r="E285" t="str">
            <v>C-(H)3(C):3|C-(C[B])(C)3:1|C[B]-(H):4|C[B]-(C):2|C-(C[B])(H)3:1</v>
          </cell>
          <cell r="F285" t="str">
            <v>C-(H)3(C),tertiary:1</v>
          </cell>
          <cell r="G285">
            <v>1</v>
          </cell>
        </row>
        <row r="286">
          <cell r="A286" t="str">
            <v>86-88-4</v>
          </cell>
          <cell r="B286" t="str">
            <v>PIVQQUNOTICCSA-UHFFFAOYSA-N</v>
          </cell>
          <cell r="C286" t="str">
            <v>１－ナフチルチオ尿素</v>
          </cell>
          <cell r="D286" t="str">
            <v>C1=CC=C2C(=C1)C=CC=C2NC(=S)N</v>
          </cell>
          <cell r="E286" t="str">
            <v>C[BF]-(C[B])2(C[BF]):2|C[B]-(H):7|C[B]-(N):1|CS-(N)2:1|N-(H)2(CS):1</v>
          </cell>
          <cell r="F286" t="str">
            <v>Naphtalene:1</v>
          </cell>
          <cell r="G286">
            <v>1</v>
          </cell>
        </row>
        <row r="287">
          <cell r="A287" t="str">
            <v>90-12-0</v>
          </cell>
          <cell r="B287" t="str">
            <v>QPUYECUOLPXSFR-UHFFFAOYSA-N</v>
          </cell>
          <cell r="C287" t="str">
            <v>１－メチルナフタレン</v>
          </cell>
          <cell r="D287" t="str">
            <v>CC1=CC=CC2=CC=CC=C12</v>
          </cell>
          <cell r="E287" t="str">
            <v>C[BF]-(C[B])2(C[BF]):2|C[B]-(H):7|C[B]-(C):1|C-(C[B])(H)3:1</v>
          </cell>
          <cell r="F287" t="str">
            <v>Naphtalene:1</v>
          </cell>
          <cell r="G287">
            <v>1</v>
          </cell>
        </row>
        <row r="288">
          <cell r="A288" t="str">
            <v>91-57-6</v>
          </cell>
          <cell r="B288" t="str">
            <v>QIMMUPPBPVKWKM-UHFFFAOYSA-N</v>
          </cell>
          <cell r="C288" t="str">
            <v>２－メチルナフタレン</v>
          </cell>
          <cell r="D288" t="str">
            <v>CC1=CC2=CC=CC=C2C=C1</v>
          </cell>
          <cell r="E288" t="str">
            <v>C[BF]-(C[B])2(C[BF]):2|C[B]-(H):7|C[B]-(C):1|C-(C[B])(H)3:1</v>
          </cell>
          <cell r="F288" t="str">
            <v>Naphtalene:1</v>
          </cell>
          <cell r="G288">
            <v>1</v>
          </cell>
        </row>
        <row r="289">
          <cell r="A289" t="str">
            <v>134-32-7</v>
          </cell>
          <cell r="B289" t="str">
            <v>RUFPHBVGCFYCNW-UHFFFAOYSA-N</v>
          </cell>
          <cell r="C289" t="str">
            <v>１－ナフチルアミン</v>
          </cell>
          <cell r="D289" t="str">
            <v>C1=CC=C2C(=C1)C=CC=C2N</v>
          </cell>
          <cell r="E289" t="str">
            <v>C[BF]-(C[B])2(C[BF]):2|C[B]-(H):7|N-(C[B])(H)2:1|C[B]-(N):1</v>
          </cell>
          <cell r="F289" t="str">
            <v>Naphtalene:1</v>
          </cell>
          <cell r="G289">
            <v>1</v>
          </cell>
        </row>
        <row r="290">
          <cell r="A290" t="str">
            <v>91-20-3</v>
          </cell>
          <cell r="B290" t="str">
            <v>UFWIBTONFRDIAS-UHFFFAOYSA-N</v>
          </cell>
          <cell r="C290" t="str">
            <v>ナフタレン</v>
          </cell>
          <cell r="D290" t="str">
            <v>C1=CC=C2C=CC=CC2=C1</v>
          </cell>
          <cell r="E290" t="str">
            <v>C[BF]-(C[B])2(C[BF]):2|C[B]-(H):8</v>
          </cell>
          <cell r="F290" t="str">
            <v>Naphtalene:1</v>
          </cell>
          <cell r="G290">
            <v>1</v>
          </cell>
        </row>
        <row r="291">
          <cell r="A291" t="str">
            <v>2698-41-1</v>
          </cell>
          <cell r="B291" t="str">
            <v>JJNZXLAFIPKXIG-UHFFFAOYSA-N</v>
          </cell>
          <cell r="C291" t="str">
            <v>２－クロロベンジリデンマロノニトリル</v>
          </cell>
          <cell r="D291" t="str">
            <v>C1=CC=C(C(=C1)C=C(C#N)C#N)Cl</v>
          </cell>
          <cell r="E291" t="str">
            <v>C[d]-C[B](H):1|C[B]-(H):4|C[B]-(C[d]):1|C[d]-(CN)2:1|C[B]-(Cl):1</v>
          </cell>
          <cell r="F291"/>
          <cell r="G291">
            <v>1</v>
          </cell>
        </row>
        <row r="292">
          <cell r="A292" t="str">
            <v>1321-65-9</v>
          </cell>
          <cell r="B292" t="str">
            <v>QEPTXDCPBXMWJC-UHFFFAOYSA-N</v>
          </cell>
          <cell r="C292" t="str">
            <v>トリクロロナフタレン</v>
          </cell>
          <cell r="D292" t="str">
            <v>C1=CC=C2C(=C1)C=C(C(=C2Cl)Cl)Cl</v>
          </cell>
          <cell r="E292" t="str">
            <v>C[BF]-(C[B])2(C[BF]):2|C[B]-(H):5|C[B]-(Cl):3</v>
          </cell>
          <cell r="F292" t="str">
            <v>Naphtalene:1|(Cl)(Cl),ortho:2|(Cl)(Cl),meta:1</v>
          </cell>
          <cell r="G292">
            <v>1</v>
          </cell>
        </row>
        <row r="293">
          <cell r="A293" t="str">
            <v>1335-88-2</v>
          </cell>
          <cell r="B293" t="str">
            <v>NAQWICRLNQSPPW-UHFFFAOYSA-N</v>
          </cell>
          <cell r="C293" t="str">
            <v>テトラクロロナフタレン</v>
          </cell>
          <cell r="D293" t="str">
            <v>C1=CC=C2C(=C1)C(=C(C(=C2Cl)Cl)Cl)Cl</v>
          </cell>
          <cell r="E293" t="str">
            <v>C[BF]-(C[B])2(C[BF]):2|C[B]-(H):4|C[B]-(Cl):4</v>
          </cell>
          <cell r="F293" t="str">
            <v>Naphtalene:1|(Cl)(Cl),ortho:3|(Cl)(Cl),meta:2</v>
          </cell>
          <cell r="G293">
            <v>1</v>
          </cell>
        </row>
        <row r="294">
          <cell r="A294" t="str">
            <v>1321-64-8</v>
          </cell>
          <cell r="B294" t="str">
            <v>WYLDWCYZCFRVRH-UHFFFAOYSA-N</v>
          </cell>
          <cell r="C294" t="str">
            <v>ペンタクロロナフタレン</v>
          </cell>
          <cell r="D294" t="str">
            <v>C1=C(C=C(C2=C1C(=C(C=C2Cl)Cl)Cl)Cl)Cl</v>
          </cell>
          <cell r="E294" t="str">
            <v>C[BF]-(C[B])2(C[BF]):2|C[B]-(H):3|C[B]-(Cl):5</v>
          </cell>
          <cell r="F294" t="str">
            <v>Naphtalene:1|(Cl)(Cl),ortho:1|(Cl)(Cl),meta:2</v>
          </cell>
          <cell r="G294">
            <v>1</v>
          </cell>
        </row>
        <row r="295">
          <cell r="A295" t="str">
            <v>1335-87-1</v>
          </cell>
          <cell r="B295" t="str">
            <v>CTLMCQOGOWNFHA-UHFFFAOYSA-N</v>
          </cell>
          <cell r="C295" t="str">
            <v>ヘキサクロロナフタレン</v>
          </cell>
          <cell r="D295" t="str">
            <v>C1=CC(=C(C2=C1C(=C(C(=C2Cl)Cl)Cl)Cl)Cl)Cl</v>
          </cell>
          <cell r="E295" t="str">
            <v>C[BF]-(C[B])2(C[BF]):2|C[B]-(H):2|C[B]-(Cl):6</v>
          </cell>
          <cell r="F295" t="str">
            <v>Naphtalene:1|(Cl)(Cl),ortho:4|(Cl)(Cl),meta:2</v>
          </cell>
          <cell r="G295">
            <v>1</v>
          </cell>
        </row>
        <row r="296">
          <cell r="A296" t="str">
            <v>76-22-2</v>
          </cell>
          <cell r="B296" t="str">
            <v>DSSYKIVIOFKYAU-UHFFFAOYSA-N</v>
          </cell>
          <cell r="C296" t="str">
            <v>（Ｄ，Ｌ）－ショウ脳</v>
          </cell>
          <cell r="D296" t="str">
            <v>CC1(C2CCC1(C(=O)C2)C)C</v>
          </cell>
          <cell r="E296" t="str">
            <v>C-(H)3(C):3|C-(C)2(H)2:2|C-(H)(C)3:1|C-(C)4:1|CO-(C)2:1|C-(C)3(CO):1|C-(C)(H)2(CO):1</v>
          </cell>
          <cell r="F296" t="str">
            <v>Cyclopentane,sub:2|Cyclohexane,sub:1|Bicyclo[2.2.1]heptane:1|Cyclopentanone:1|Cyclohexanone:1</v>
          </cell>
          <cell r="G296">
            <v>1</v>
          </cell>
        </row>
        <row r="297">
          <cell r="A297" t="str">
            <v>89-72-5</v>
          </cell>
          <cell r="B297" t="str">
            <v>NGFPWHGISWUQOI-UHFFFAOYSA-N</v>
          </cell>
          <cell r="C297" t="str">
            <v>２－ｓｅｃ－ブチルフェノール</v>
          </cell>
          <cell r="D297" t="str">
            <v>CCC(C)C1=CC=CC=C1O</v>
          </cell>
          <cell r="E297" t="str">
            <v>C-(H)3(C):2|C-(C)2(H)2:1|C-(C[B])(C)2(H):1|C[B]-(H):4|C[B]-(C):1|O-(C[B])(H):1|C[B]-(O):1</v>
          </cell>
          <cell r="F297"/>
          <cell r="G297">
            <v>1</v>
          </cell>
        </row>
        <row r="298">
          <cell r="A298" t="str">
            <v>77-73-6</v>
          </cell>
          <cell r="B298" t="str">
            <v>HECLRDQVFMWTQS-UHFFFAOYSA-N</v>
          </cell>
          <cell r="C298" t="str">
            <v>トリシクロ［５．２．１．０（２，６）］デカ－３，８－ジエン</v>
          </cell>
          <cell r="D298" t="str">
            <v>C1C=CC2C1C3CC2C=C3</v>
          </cell>
          <cell r="E298" t="str">
            <v>C-(C)2(H)2:1|C-(H)(C)3:1|C[d]-(C)(H):4|C-(C[d])(C)(H)2:1|C-(C[d])(C)2(H):3</v>
          </cell>
          <cell r="F298" t="str">
            <v>Cyclohexene:1|Cyclooctene:1|Cyclopentane,sub:1|Cyclopentene,sub:2|Bicyclo[2.2.1]hept-2-ene:1|cis-Cyclooctene:1|trans-Cyclooctene:1</v>
          </cell>
          <cell r="G298">
            <v>1</v>
          </cell>
        </row>
        <row r="299">
          <cell r="A299" t="str">
            <v>131-11-3</v>
          </cell>
          <cell r="B299" t="str">
            <v>NIQCNGHVCWTJSM-UHFFFAOYSA-N</v>
          </cell>
          <cell r="C299" t="str">
            <v>フタル酸ジメチル</v>
          </cell>
          <cell r="D299" t="str">
            <v>COC(=O)C1=CC=CC=C1C(=O)OC</v>
          </cell>
          <cell r="E299" t="str">
            <v>C[B]-(H):4|CO-(C[B])(O):2|O-(C)(CO):2|C-(H)3(O):2|C[B]-(CO):2</v>
          </cell>
          <cell r="F299" t="str">
            <v>ortho corr, hydrocarbons:1</v>
          </cell>
          <cell r="G299">
            <v>1</v>
          </cell>
        </row>
        <row r="300">
          <cell r="A300" t="str">
            <v>1321-74-0</v>
          </cell>
          <cell r="B300" t="str">
            <v>MYRTYDVEIRVNKP-UHFFFAOYSA-N</v>
          </cell>
          <cell r="C300" t="str">
            <v>ジビニルベンゼン</v>
          </cell>
          <cell r="D300" t="str">
            <v>C=CC1=CC=CC=C1C=C</v>
          </cell>
          <cell r="E300" t="str">
            <v>C[d]-(H)2:2|C[d]-C[B](H):2|C[B]-(H):4|C[B]-(C[d]):2</v>
          </cell>
          <cell r="F300" t="str">
            <v>ortho corr, hydrocarbons:1</v>
          </cell>
          <cell r="G300">
            <v>1</v>
          </cell>
        </row>
        <row r="301">
          <cell r="A301" t="str">
            <v>2234-13-1</v>
          </cell>
          <cell r="B301" t="str">
            <v>RTNLUFLDZOAXIC-UHFFFAOYSA-N</v>
          </cell>
          <cell r="C301" t="str">
            <v>ペルクロロナフタレン</v>
          </cell>
          <cell r="D301" t="str">
            <v>C12=C(C(=C(C(=C1Cl)Cl)Cl)Cl)C(=C(C(=C2Cl)Cl)Cl)Cl</v>
          </cell>
          <cell r="E301" t="str">
            <v>C[BF]-(C[B])2(C[BF]):2|C[B]-(Cl):8</v>
          </cell>
          <cell r="F301" t="str">
            <v>Naphtalene:1|(Cl)(Cl),ortho:6|(Cl)(Cl),meta:4</v>
          </cell>
          <cell r="G301">
            <v>1</v>
          </cell>
        </row>
        <row r="302">
          <cell r="A302" t="str">
            <v>10043-35-3</v>
          </cell>
          <cell r="B302" t="str">
            <v>KGBXLFKZBHKPEV-UHFFFAOYSA-N</v>
          </cell>
          <cell r="C302" t="str">
            <v>ホウ酸</v>
          </cell>
          <cell r="D302" t="str">
            <v>B(O)(O)O</v>
          </cell>
          <cell r="E302" t="str">
            <v>B-(O)3:1|B-(OH):3</v>
          </cell>
          <cell r="F302"/>
          <cell r="G302">
            <v>1</v>
          </cell>
        </row>
        <row r="303">
          <cell r="A303" t="str">
            <v>75-86-5</v>
          </cell>
          <cell r="B303" t="str">
            <v>MWFMGBPGAXYFAR-UHFFFAOYSA-N</v>
          </cell>
          <cell r="C303" t="str">
            <v>２－ヒドロキシ－２－メチルプロパンニトリル</v>
          </cell>
          <cell r="D303" t="str">
            <v>CC(C)(C#N)O</v>
          </cell>
          <cell r="E303" t="str">
            <v>C-(H)3(C):2|O-(C)(H):1|C-(C)2(O)(CN):1</v>
          </cell>
          <cell r="F303"/>
          <cell r="G303">
            <v>1</v>
          </cell>
        </row>
        <row r="304">
          <cell r="A304" t="str">
            <v>330-54-1</v>
          </cell>
          <cell r="B304" t="str">
            <v>XMTQQYYKAHVGBJ-UHFFFAOYSA-N</v>
          </cell>
          <cell r="C304" t="str">
            <v>３－（３，４－ジクロロフェニル）－１，１－ジメチル尿素</v>
          </cell>
          <cell r="D304" t="str">
            <v>CN(C)C(=O)NC1=CC(=C(C=C1)Cl)Cl</v>
          </cell>
          <cell r="E304" t="str">
            <v>C[B]-(H):3|C-(H)3(N):2|CO-(N)2:1|N-(C)2(CO):1|N-(C[B])(H)(CO):1|C[B]-(N):1|C[B]-(Cl):2</v>
          </cell>
          <cell r="F304" t="str">
            <v>(Cl)(Cl),ortho:1</v>
          </cell>
          <cell r="G304">
            <v>1</v>
          </cell>
        </row>
        <row r="305">
          <cell r="A305" t="str">
            <v>3033-62-3</v>
          </cell>
          <cell r="B305" t="str">
            <v>GTEXIOINCJRBIO-UHFFFAOYSA-N</v>
          </cell>
          <cell r="C305" t="str">
            <v>ビス（２－ジメチルアミノエチル）エーテル</v>
          </cell>
          <cell r="D305" t="str">
            <v>CN(C)CCOCCN(C)C</v>
          </cell>
          <cell r="E305" t="str">
            <v>O-(C)2:1|C-(C)(H)2(O):2|C-(H)3(N):4|C-(C)(H)2(N):2|N-(C)3:2</v>
          </cell>
          <cell r="F305"/>
          <cell r="G305">
            <v>1</v>
          </cell>
        </row>
        <row r="306">
          <cell r="A306" t="str">
            <v>121-69-7</v>
          </cell>
          <cell r="B306" t="str">
            <v>JLTDJTHDQAWBAV-UHFFFAOYSA-N</v>
          </cell>
          <cell r="C306" t="str">
            <v>Ｎ，Ｎ－ジメチルアニリン</v>
          </cell>
          <cell r="D306" t="str">
            <v>CN(C)C1=CC=CC=C1</v>
          </cell>
          <cell r="E306" t="str">
            <v>C[B]-(H):5|C-(H)3(N):2|N-(C[B])(C)2:1|C[B]-(N):1</v>
          </cell>
          <cell r="F306"/>
          <cell r="G306">
            <v>1</v>
          </cell>
        </row>
        <row r="307">
          <cell r="A307" t="str">
            <v>100-74-3</v>
          </cell>
          <cell r="B307" t="str">
            <v>HVCNXQOWACZAFN-UHFFFAOYSA-N</v>
          </cell>
          <cell r="C307" t="str">
            <v>４－エチルモルホリン</v>
          </cell>
          <cell r="D307" t="str">
            <v>CCN1CCOCC1</v>
          </cell>
          <cell r="E307" t="str">
            <v>C-(H)3(C):1|O-(C)2:1|C-(C)(H)2(O):2|C-(C)(H)2(N):3|N-(C)3:1</v>
          </cell>
          <cell r="F307"/>
          <cell r="G307">
            <v>1</v>
          </cell>
        </row>
        <row r="308">
          <cell r="A308" t="str">
            <v>108-91-8</v>
          </cell>
          <cell r="B308" t="str">
            <v>PAFZNILMFXTMIY-UHFFFAOYSA-N</v>
          </cell>
          <cell r="C308" t="str">
            <v>シクロヘキサン－１－イルアミン</v>
          </cell>
          <cell r="D308" t="str">
            <v>C1CCC(CC1)N</v>
          </cell>
          <cell r="E308" t="str">
            <v>C-(C)2(H)2:5|C-(C)2(H)(N):1|N-(C)(H)2:1</v>
          </cell>
          <cell r="F308" t="str">
            <v>Cyclohexane,sub:1</v>
          </cell>
          <cell r="G308">
            <v>1</v>
          </cell>
        </row>
        <row r="309">
          <cell r="A309" t="str">
            <v>872-50-4</v>
          </cell>
          <cell r="B309" t="str">
            <v>SECXISVLQFMRJM-UHFFFAOYSA-N</v>
          </cell>
          <cell r="C309" t="str">
            <v>１－メチル－２－ピロリドン</v>
          </cell>
          <cell r="D309" t="str">
            <v>CN1CCCC1=O</v>
          </cell>
          <cell r="E309" t="str">
            <v>C-(C)2(H)2:1|C-(C)(H)2(CO):1|C-(H)3(N):1|C-(C)(H)2(N):1|CO-(C)(N):1|N-(C)2(CO):1</v>
          </cell>
          <cell r="F309" t="str">
            <v>Pyrrolidine:1</v>
          </cell>
          <cell r="G309">
            <v>1</v>
          </cell>
        </row>
        <row r="310">
          <cell r="A310" t="str">
            <v>127-19-5</v>
          </cell>
          <cell r="B310" t="str">
            <v>FXHOOIRPVKKKFG-UHFFFAOYSA-N</v>
          </cell>
          <cell r="C310" t="str">
            <v>Ｎ，Ｎ－ジメチルアセトアミド</v>
          </cell>
          <cell r="D310" t="str">
            <v>CC(=O)N(C)C</v>
          </cell>
          <cell r="E310" t="str">
            <v>C-(H)3(CO):1|C-(H)3(N):2|CO-(C)(N):1|N-(C)2(CO):1</v>
          </cell>
          <cell r="F310"/>
          <cell r="G310">
            <v>1</v>
          </cell>
        </row>
        <row r="311">
          <cell r="A311" t="str">
            <v>75-31-0</v>
          </cell>
          <cell r="B311" t="str">
            <v>JJWLVOIRVHMVIS-UHFFFAOYSA-N</v>
          </cell>
          <cell r="C311" t="str">
            <v>イソプロピルアミン</v>
          </cell>
          <cell r="D311" t="str">
            <v>CC(C)N</v>
          </cell>
          <cell r="E311" t="str">
            <v>C-(H)3(C):2|C-(C)2(H)(N):1|N-(C)(H)2:1</v>
          </cell>
          <cell r="F311"/>
          <cell r="G311">
            <v>1</v>
          </cell>
        </row>
        <row r="312">
          <cell r="A312" t="str">
            <v>68-12-2</v>
          </cell>
          <cell r="B312" t="str">
            <v>ZMXDDKWLCZADIW-UHFFFAOYSA-N</v>
          </cell>
          <cell r="C312" t="str">
            <v>Ｎ，Ｎ－ジメチルホルムアミド</v>
          </cell>
          <cell r="D312" t="str">
            <v>CN(C)C=O</v>
          </cell>
          <cell r="E312" t="str">
            <v>C-(H)3(N):2|CO-(H)(N):1|N-(C)2(CO):1</v>
          </cell>
          <cell r="F312"/>
          <cell r="G312">
            <v>1</v>
          </cell>
        </row>
        <row r="313">
          <cell r="A313" t="str">
            <v>75-55-8</v>
          </cell>
          <cell r="B313" t="str">
            <v>OZDGMOYKSFPLSE-UHFFFAOYSA-N</v>
          </cell>
          <cell r="C313" t="str">
            <v>プロピレンイミン</v>
          </cell>
          <cell r="D313" t="str">
            <v>CC1CN1</v>
          </cell>
          <cell r="E313" t="str">
            <v>C-(H)3(C):1|C-(C)(H)2(N):1|C-(C)2(H)(N):1|N-(C)2(H):1</v>
          </cell>
          <cell r="F313" t="str">
            <v>Ethyleneimine:1</v>
          </cell>
          <cell r="G313">
            <v>1</v>
          </cell>
        </row>
        <row r="314">
          <cell r="A314" t="str">
            <v>57-14-7</v>
          </cell>
          <cell r="B314" t="str">
            <v>RHUYHJGZWVXEHW-UHFFFAOYSA-N</v>
          </cell>
          <cell r="C314" t="str">
            <v>１，１－ジメチルヒドラジン</v>
          </cell>
          <cell r="D314" t="str">
            <v>CN(C)N</v>
          </cell>
          <cell r="E314" t="str">
            <v>C-(H)3(N):2|N-(H)2(N):1|N-(C)2(N):1</v>
          </cell>
          <cell r="F314"/>
          <cell r="G314">
            <v>1</v>
          </cell>
        </row>
        <row r="315">
          <cell r="A315" t="str">
            <v>124-40-3</v>
          </cell>
          <cell r="B315" t="str">
            <v>ROSDSFDQCJNGOL-UHFFFAOYSA-N</v>
          </cell>
          <cell r="C315" t="str">
            <v>ジメチルアミン</v>
          </cell>
          <cell r="D315" t="str">
            <v>CNC</v>
          </cell>
          <cell r="E315" t="str">
            <v>C-(H)3(N):2|N-(C)2(H):1</v>
          </cell>
          <cell r="F315"/>
          <cell r="G315">
            <v>1</v>
          </cell>
        </row>
        <row r="316">
          <cell r="A316" t="str">
            <v>60-11-7</v>
          </cell>
          <cell r="B316" t="str">
            <v>JCYPECIVGRXBMO-UHFFFAOYSA-N</v>
          </cell>
          <cell r="C316" t="str">
            <v>ｐ－ジメチルアミノアゾベンゼン</v>
          </cell>
          <cell r="D316" t="str">
            <v>CN(C)C1=CC=C(C=C1)N=NC2=CC=CC=C2</v>
          </cell>
          <cell r="E316" t="str">
            <v>C[B]-(H):9|C-(H)3(N):2|N-(C[B])(C)2:1|N[A]-(C[B]):2|C[B]-(C[B])2(N[A]):2|C[B]-(N):1</v>
          </cell>
          <cell r="F316"/>
          <cell r="G316">
            <v>1</v>
          </cell>
        </row>
        <row r="317">
          <cell r="A317" t="str">
            <v>102-81-8</v>
          </cell>
          <cell r="B317" t="str">
            <v>IWSZDQRGNFLMJS-UHFFFAOYSA-N</v>
          </cell>
          <cell r="C317" t="str">
            <v>２－（ジ－ｎ－ブチルアミノ）エタノール</v>
          </cell>
          <cell r="D317" t="str">
            <v>CCCCN(CCCC)CCO</v>
          </cell>
          <cell r="E317" t="str">
            <v>C-(H)3(C):2|C-(C)2(H)2:4|O-(C)(H):1|C-(C)(H)2(O):1|C-(C)(H)2(N):3|N-(C)3:1</v>
          </cell>
          <cell r="F317"/>
          <cell r="G317">
            <v>1</v>
          </cell>
        </row>
        <row r="318">
          <cell r="A318" t="str">
            <v>102-71-6</v>
          </cell>
          <cell r="B318" t="str">
            <v>GSEJCLTVZPLZKY-UHFFFAOYSA-N</v>
          </cell>
          <cell r="C318" t="str">
            <v>トリエタノールアミン</v>
          </cell>
          <cell r="D318" t="str">
            <v>C(CO)N(CCO)CCO</v>
          </cell>
          <cell r="E318" t="str">
            <v>O-(C)(H):3|C-(C)(H)2(O):3|C-(C)(H)2(N):3|N-(C)3:1</v>
          </cell>
          <cell r="F318"/>
          <cell r="G318">
            <v>1</v>
          </cell>
        </row>
        <row r="319">
          <cell r="A319" t="str">
            <v>100-37-8</v>
          </cell>
          <cell r="B319" t="str">
            <v>BFSVOASYOCHEOV-UHFFFAOYSA-N</v>
          </cell>
          <cell r="C319" t="str">
            <v>２－（ジエチルアミノ）エタノール</v>
          </cell>
          <cell r="D319" t="str">
            <v>CCN(CC)CCO</v>
          </cell>
          <cell r="E319" t="str">
            <v>C-(H)3(C):2|O-(C)(H):1|C-(C)(H)2(O):1|C-(C)(H)2(N):3|N-(C)3:1</v>
          </cell>
          <cell r="F319"/>
          <cell r="G319">
            <v>1</v>
          </cell>
        </row>
        <row r="320">
          <cell r="A320" t="str">
            <v>121-44-8</v>
          </cell>
          <cell r="B320" t="str">
            <v>ZMANZCXQSJIPKH-UHFFFAOYSA-N</v>
          </cell>
          <cell r="C320" t="str">
            <v>トリエチルアミン</v>
          </cell>
          <cell r="D320" t="str">
            <v>CCN(CC)CC</v>
          </cell>
          <cell r="E320" t="str">
            <v>C-(H)3(C):3|C-(C)(H)2(N):3|N-(C)3:1</v>
          </cell>
          <cell r="F320"/>
          <cell r="G320">
            <v>1</v>
          </cell>
        </row>
        <row r="321">
          <cell r="A321" t="str">
            <v>121-82-4</v>
          </cell>
          <cell r="B321" t="str">
            <v>XTFIVUDBNACUBN-UHFFFAOYSA-N</v>
          </cell>
          <cell r="C321" t="str">
            <v>ヘキサヒドロ－１，３，５－トリニトロ－１，３，５－トリアジン</v>
          </cell>
          <cell r="D321" t="str">
            <v>C1N(CN(CN1[N+](=O)[O-])[N+](=O)[O-])[N+](=O)[O-]</v>
          </cell>
          <cell r="E321" t="str">
            <v>C-(H)2(N)2:3|N-(C)2(NO2):3</v>
          </cell>
          <cell r="F321" t="str">
            <v>1,3,5-cyclotrimethylenetrinitrosamine:1</v>
          </cell>
          <cell r="G321">
            <v>1</v>
          </cell>
        </row>
        <row r="322">
          <cell r="A322" t="str">
            <v>79-24-3</v>
          </cell>
          <cell r="B322" t="str">
            <v>MCSAJNNLRCFZED-UHFFFAOYSA-N</v>
          </cell>
          <cell r="C322" t="str">
            <v>ニトロエタン</v>
          </cell>
          <cell r="D322" t="str">
            <v>CC[N+](=O)[O-]</v>
          </cell>
          <cell r="E322" t="str">
            <v>C-(H)3(C):1|C-(C)(H)2(NO2):1</v>
          </cell>
          <cell r="F322"/>
          <cell r="G322">
            <v>1</v>
          </cell>
        </row>
        <row r="323">
          <cell r="A323" t="str">
            <v>129-15-7</v>
          </cell>
          <cell r="B323" t="str">
            <v>FYXKXZFTZBYYNP-UHFFFAOYSA-N</v>
          </cell>
          <cell r="C323" t="str">
            <v>２－メチル－１－ニトロアントラキノン</v>
          </cell>
          <cell r="D323" t="str">
            <v>CC1=C(C2=C(C=C1)C(=O)C3=CC=CC=C3C2=O)[N+](=O)[O-]</v>
          </cell>
          <cell r="E323" t="str">
            <v>C[B]-(H):6|C[B]-(C):1|C-(C[B])(H)3:1|CO-(C[B])2:2|C[B]-(CO):4|C[B]-(NO2):1</v>
          </cell>
          <cell r="F323" t="str">
            <v>ortho corr, hydrocarbons:2</v>
          </cell>
          <cell r="G323">
            <v>1</v>
          </cell>
        </row>
        <row r="324">
          <cell r="A324" t="str">
            <v>602-87-9</v>
          </cell>
          <cell r="B324" t="str">
            <v>CUARLQDWYSRQDF-UHFFFAOYSA-N</v>
          </cell>
          <cell r="C324" t="str">
            <v>５－ニトロアセナフテン</v>
          </cell>
          <cell r="D324" t="str">
            <v>C1CC2=CC=C(C3=CC=CC1=C23)[N+](=O)[O-]</v>
          </cell>
          <cell r="E324" t="str">
            <v>C-(C[B])(C)(H)2:2|C[BF]-(C[B])2(C[BF]):2|C[B]-(H):5|C[B]-(C):2|C[B]-(NO2):1</v>
          </cell>
          <cell r="F324" t="str">
            <v>Naphtalene:1</v>
          </cell>
          <cell r="G324">
            <v>1</v>
          </cell>
        </row>
        <row r="325">
          <cell r="A325" t="str">
            <v>148-01-6</v>
          </cell>
          <cell r="B325" t="str">
            <v>ZEFNOZRLAWVAQF-UHFFFAOYSA-N</v>
          </cell>
          <cell r="C325" t="str">
            <v>２－メチル－３，５－ジニトロベンズアミド</v>
          </cell>
          <cell r="D325" t="str">
            <v>CC1=C(C=C(C=C1[N+](=O)[O-])[N+](=O)[O-])C(=O)N</v>
          </cell>
          <cell r="E325" t="str">
            <v>C[B]-(H):2|C[B]-(C):1|C-(C[B])(H)3:1|C[B]-(CO):1|CO-(C[B])(N),amides:1|N-(H)2(CO),amides/ureas:1|C[B]-(NO2):2</v>
          </cell>
          <cell r="F325" t="str">
            <v>(NO2)(NO2),meta:1</v>
          </cell>
          <cell r="G325">
            <v>1</v>
          </cell>
        </row>
        <row r="326">
          <cell r="A326" t="str">
            <v>91-23-6</v>
          </cell>
          <cell r="B326" t="str">
            <v>CFBYEGUGFPZCNF-UHFFFAOYSA-N</v>
          </cell>
          <cell r="C326" t="str">
            <v>２－ニトロアニソール</v>
          </cell>
          <cell r="D326" t="str">
            <v>COC1=CC=CC=C1[N+](=O)[O-]</v>
          </cell>
          <cell r="E326" t="str">
            <v>C[B]-(H):4|O-(C[B])(C):1|C-(H)3(O):1|C[B]-(O):1|C[B]-(NO2):1</v>
          </cell>
          <cell r="F326"/>
          <cell r="G326">
            <v>1</v>
          </cell>
        </row>
        <row r="327">
          <cell r="A327" t="str">
            <v>88-72-2</v>
          </cell>
          <cell r="B327" t="str">
            <v>PLAZTCDQAHEYBI-UHFFFAOYSA-N</v>
          </cell>
          <cell r="C327" t="str">
            <v>２－ニトロトルエン</v>
          </cell>
          <cell r="D327" t="str">
            <v>CC1=CC=CC=C1[N+](=O)[O-]</v>
          </cell>
          <cell r="E327" t="str">
            <v>C[B]-(H):4|C[B]-(C):1|C-(C[B])(H)3:1|C[B]-(NO2):1</v>
          </cell>
          <cell r="F327"/>
          <cell r="G327">
            <v>1</v>
          </cell>
        </row>
        <row r="328">
          <cell r="A328" t="str">
            <v>99-08-1</v>
          </cell>
          <cell r="B328" t="str">
            <v>QZYHIOPPLUPUJF-UHFFFAOYSA-N</v>
          </cell>
          <cell r="C328" t="str">
            <v>３－ニトロトルエン</v>
          </cell>
          <cell r="D328" t="str">
            <v>CC1=CC(=CC=C1)[N+](=O)[O-]</v>
          </cell>
          <cell r="E328" t="str">
            <v>C[B]-(H):4|C[B]-(C):1|C-(C[B])(H)3:1|C[B]-(NO2):1</v>
          </cell>
          <cell r="F328"/>
          <cell r="G328">
            <v>1</v>
          </cell>
        </row>
        <row r="329">
          <cell r="A329" t="str">
            <v>99-99-0</v>
          </cell>
          <cell r="B329" t="str">
            <v>ZPTVNYMJQHSSEA-UHFFFAOYSA-N</v>
          </cell>
          <cell r="C329" t="str">
            <v>４－ニトロトルエン</v>
          </cell>
          <cell r="D329" t="str">
            <v>CC1=CC=C(C=C1)[N+](=O)[O-]</v>
          </cell>
          <cell r="E329" t="str">
            <v>C[B]-(H):4|C[B]-(C):1|C-(C[B])(H)3:1|C[B]-(NO2):1</v>
          </cell>
          <cell r="F329"/>
          <cell r="G329">
            <v>1</v>
          </cell>
        </row>
        <row r="330">
          <cell r="A330" t="str">
            <v>534-52-1</v>
          </cell>
          <cell r="B330" t="str">
            <v>ZXVONLUNISGICL-UHFFFAOYSA-N</v>
          </cell>
          <cell r="C330" t="str">
            <v>４，６－ジニトロ－ｏ－クレゾール</v>
          </cell>
          <cell r="D330" t="str">
            <v>CC1=CC(=CC(=C1O)[N+](=O)[O-])[N+](=O)[O-]</v>
          </cell>
          <cell r="E330" t="str">
            <v>C[B]-(H):2|C[B]-(C):1|C-(C[B])(H)3:1|O-(C[B])(H):1|C[B]-(O):1|C[B]-(NO2):2</v>
          </cell>
          <cell r="F330" t="str">
            <v>(NO2)(NO2),meta:1|(NO2)(OH),ortho:1</v>
          </cell>
          <cell r="G330">
            <v>1</v>
          </cell>
        </row>
        <row r="331">
          <cell r="A331" t="str">
            <v>121-14-2</v>
          </cell>
          <cell r="B331" t="str">
            <v>RMBFBMJGBANMMK-UHFFFAOYSA-N</v>
          </cell>
          <cell r="C331" t="str">
            <v>２，４－ジニトロトルエン</v>
          </cell>
          <cell r="D331" t="str">
            <v>CC1=C(C=C(C=C1)[N+](=O)[O-])[N+](=O)[O-]</v>
          </cell>
          <cell r="E331" t="str">
            <v>C[B]-(H):3|C[B]-(C):1|C-(C[B])(H)3:1|C[B]-(NO2):2</v>
          </cell>
          <cell r="F331" t="str">
            <v>(NO2)(NO2),meta:1</v>
          </cell>
          <cell r="G331">
            <v>1</v>
          </cell>
        </row>
        <row r="332">
          <cell r="A332" t="str">
            <v>118-96-7</v>
          </cell>
          <cell r="B332" t="str">
            <v>SPSSULHKWOKEEL-UHFFFAOYSA-N</v>
          </cell>
          <cell r="C332" t="str">
            <v>２，４，６－トリニトロトルエン</v>
          </cell>
          <cell r="D332" t="str">
            <v>CC1=C(C=C(C=C1[N+](=O)[O-])[N+](=O)[O-])[N+](=O)[O-]</v>
          </cell>
          <cell r="E332" t="str">
            <v>C[B]-(H):2|C[B]-(C):1|C-(C[B])(H)3:1|C[B]-(NO2):3</v>
          </cell>
          <cell r="F332" t="str">
            <v>(NO2)(NO2),meta:3</v>
          </cell>
          <cell r="G332">
            <v>1</v>
          </cell>
        </row>
        <row r="333">
          <cell r="A333" t="str">
            <v>98-95-3</v>
          </cell>
          <cell r="B333" t="str">
            <v>LQNUZADURLCDLV-UHFFFAOYSA-N</v>
          </cell>
          <cell r="C333" t="str">
            <v>ニトロベンゼン</v>
          </cell>
          <cell r="D333" t="str">
            <v>C1=CC=C(C=C1)[N+](=O)[O-]</v>
          </cell>
          <cell r="E333" t="str">
            <v>C[B]-(H):5|C[B]-(NO2):1</v>
          </cell>
          <cell r="F333"/>
          <cell r="G333">
            <v>1</v>
          </cell>
        </row>
        <row r="334">
          <cell r="A334" t="str">
            <v>25154-54-5</v>
          </cell>
          <cell r="B334" t="str">
            <v>IZUKQUVSCNEFMJ-UHFFFAOYSA-N</v>
          </cell>
          <cell r="C334" t="str">
            <v>ジニトロベンゼン</v>
          </cell>
          <cell r="D334" t="str">
            <v>C1=CC=C(C(=C1)[N+](=O)[O-])[N+](=O)[O-]</v>
          </cell>
          <cell r="E334" t="str">
            <v>C[B]-(H):4|C[B]-(NO2):2</v>
          </cell>
          <cell r="F334" t="str">
            <v>(NO2)(NO2),ortho:1</v>
          </cell>
          <cell r="G334">
            <v>1</v>
          </cell>
        </row>
        <row r="335">
          <cell r="A335" t="str">
            <v>100-00-5</v>
          </cell>
          <cell r="B335" t="str">
            <v>CZGCEKJOLUNIFY-UHFFFAOYSA-N</v>
          </cell>
          <cell r="C335" t="str">
            <v>ｐ－ニトロクロロベンゼン</v>
          </cell>
          <cell r="D335" t="str">
            <v>C1=CC(=CC=C1[N+](=O)[O-])Cl</v>
          </cell>
          <cell r="E335" t="str">
            <v>C[B]-(H):4|C[B]-(NO2):1|C[B]-(Cl):1</v>
          </cell>
          <cell r="F335"/>
          <cell r="G335">
            <v>1</v>
          </cell>
        </row>
        <row r="336">
          <cell r="A336" t="str">
            <v>88-89-1</v>
          </cell>
          <cell r="B336" t="str">
            <v>OXNIZHLAWKMVMX-UHFFFAOYSA-N</v>
          </cell>
          <cell r="C336" t="str">
            <v>ピクリン酸</v>
          </cell>
          <cell r="D336" t="str">
            <v>C1=C(C=C(C(=C1[N+](=O)[O-])O)[N+](=O)[O-])[N+](=O)[O-]</v>
          </cell>
          <cell r="E336" t="str">
            <v>C[B]-(H):2|O-(C[B])(H):1|C[B]-(O):1|C[B]-(NO2):3</v>
          </cell>
          <cell r="F336" t="str">
            <v>(NO2)(NO2),meta:3|(NO2)(OH),ortho:2</v>
          </cell>
          <cell r="G336">
            <v>1</v>
          </cell>
        </row>
        <row r="337">
          <cell r="A337" t="str">
            <v>82-68-8</v>
          </cell>
          <cell r="B337" t="str">
            <v>LKPLKUMXSAEKID-UHFFFAOYSA-N</v>
          </cell>
          <cell r="C337" t="str">
            <v>ペンタクロロニトロベンゼン</v>
          </cell>
          <cell r="D337" t="str">
            <v>C1(=C(C(=C(C(=C1Cl)Cl)Cl)Cl)Cl)[N+](=O)[O-]</v>
          </cell>
          <cell r="E337" t="str">
            <v>C[B]-(NO2):1|C[B]-(Cl):5</v>
          </cell>
          <cell r="F337" t="str">
            <v>(Cl)(Cl),ortho:4|(Cl)(Cl),meta:4</v>
          </cell>
          <cell r="G337">
            <v>1</v>
          </cell>
        </row>
        <row r="338">
          <cell r="A338" t="str">
            <v>92-84-2</v>
          </cell>
          <cell r="B338" t="str">
            <v>WJFKNYWRSNBZNX-UHFFFAOYSA-N</v>
          </cell>
          <cell r="C338" t="str">
            <v>フェノチアジン</v>
          </cell>
          <cell r="D338" t="str">
            <v>C1=CC=C2C(=C1)NC3=CC=CC=C3S2</v>
          </cell>
          <cell r="E338" t="str">
            <v>C[B]-(H):8|N-(C[B])2(H):1|C[B]-(N):2|S-(C[B])2:1|C[B]-(S):2</v>
          </cell>
          <cell r="F338"/>
          <cell r="G338">
            <v>1</v>
          </cell>
        </row>
        <row r="339">
          <cell r="A339" t="str">
            <v>122-39-4</v>
          </cell>
          <cell r="B339" t="str">
            <v>DMBHHRLKUKUOEG-UHFFFAOYSA-N</v>
          </cell>
          <cell r="C339" t="str">
            <v>ジフェニルアミン</v>
          </cell>
          <cell r="D339" t="str">
            <v>C1=CC=C(C=C1)NC2=CC=CC=C2</v>
          </cell>
          <cell r="E339" t="str">
            <v>C[B]-(H):10|N-(C[B])2(H):1|C[B]-(N):2</v>
          </cell>
          <cell r="F339"/>
          <cell r="G339">
            <v>1</v>
          </cell>
        </row>
        <row r="340">
          <cell r="A340" t="str">
            <v>108-03-2</v>
          </cell>
          <cell r="B340" t="str">
            <v>JSZOAYXJRCEYSX-UHFFFAOYSA-N</v>
          </cell>
          <cell r="C340" t="str">
            <v>１－ニトロプロパン</v>
          </cell>
          <cell r="D340" t="str">
            <v>CCC[N+](=O)[O-]</v>
          </cell>
          <cell r="E340" t="str">
            <v>C-(H)3(C):1|C-(C)2(H)2:1|C-(C)(H)2(NO2):1</v>
          </cell>
          <cell r="F340"/>
          <cell r="G340">
            <v>1</v>
          </cell>
        </row>
        <row r="341">
          <cell r="A341" t="str">
            <v>79-46-9</v>
          </cell>
          <cell r="B341" t="str">
            <v>FGLBSLMDCBOPQK-UHFFFAOYSA-N</v>
          </cell>
          <cell r="C341" t="str">
            <v>２－ニトロプロパン</v>
          </cell>
          <cell r="D341" t="str">
            <v>CC(C)[N+](=O)[O-]</v>
          </cell>
          <cell r="E341" t="str">
            <v>C-(H)3(C):2|C-(C)2(H)(NO2):1</v>
          </cell>
          <cell r="F341"/>
          <cell r="G341">
            <v>1</v>
          </cell>
        </row>
        <row r="342">
          <cell r="A342" t="str">
            <v>104-55-2</v>
          </cell>
          <cell r="B342" t="str">
            <v>KJPRLNWUNMBNBZ-QPJJXVBHSA-N</v>
          </cell>
          <cell r="C342" t="str">
            <v>３－フェニルプロペナール</v>
          </cell>
          <cell r="D342" t="str">
            <v>O=C\C=C\c1ccccc1</v>
          </cell>
          <cell r="E342" t="str">
            <v>C[d]-C[B](H):1|C[B]-(H):5|C[B]-(C[d]):1|CO-(C[d])(H):1|C[d]-(H)(CO):1</v>
          </cell>
          <cell r="F342"/>
          <cell r="G342" t="str">
            <v>0</v>
          </cell>
        </row>
        <row r="343">
          <cell r="A343" t="str">
            <v>10016-20-3</v>
          </cell>
          <cell r="B343" t="str">
            <v>HFHDHCJBZVLPGP-RWMJIURBSA-N</v>
          </cell>
          <cell r="C343" t="str">
            <v>シクロアミロース（重合度：６～８）</v>
          </cell>
          <cell r="D343" t="str">
            <v>OC[C@H]1O[C@@H]2O[C@H]3[C@H](O)[C@@H](O)[C@H](O[C@@H]3CO)O[C@H]4[C@H](O)[C@@H](O)[C@H](O[C@@H]4CO)O[C@H]5[C@H](O)[C@@H](O)[C@H](O[C@@H]5CO)O[C@H]6[C@H](O)[C@@H](O)[C@H](O[C@@H]6CO)O[C@H]7[C@H](O)[C@@H](O)[C@H](O[C@@H]7CO)O[C@H]1[C@H](O)[C@H]2O</v>
          </cell>
          <cell r="E343" t="str">
            <v>O-(C)2:12|O-(C)(H):18|C-(C)(H)(O)2:6|C-(C)2(H)(O),ethers/esters:12|C-(C)2(H)(O),alcohpls/peroxides:12|C-(C)(H)2(O):6</v>
          </cell>
          <cell r="F343" t="str">
            <v>Tetrahydropyran:6|α-D-Glucose:6</v>
          </cell>
          <cell r="G343" t="str">
            <v>0</v>
          </cell>
        </row>
        <row r="344">
          <cell r="A344" t="str">
            <v>101-83-7</v>
          </cell>
          <cell r="B344" t="str">
            <v>XBPCUCUWBYBCDP-UHFFFAOYSA-N</v>
          </cell>
          <cell r="C344" t="str">
            <v>ジシクロヘキシルアミン</v>
          </cell>
          <cell r="D344" t="str">
            <v>C1CCC(CC1)NC2CCCCC2</v>
          </cell>
          <cell r="E344" t="str">
            <v>C-(C)2(H)2:10|C-(C)2(H)(N):2|N-(C)2(H):1</v>
          </cell>
          <cell r="F344" t="str">
            <v>Cyclohexane,sub:2</v>
          </cell>
          <cell r="G344" t="str">
            <v>0</v>
          </cell>
        </row>
        <row r="345">
          <cell r="A345" t="str">
            <v>101-72-4</v>
          </cell>
          <cell r="B345" t="str">
            <v>OUBMGJOQLXMSNT-UHFFFAOYSA-N</v>
          </cell>
          <cell r="C345" t="str">
            <v>Ｎ－イソプロピル－Ｎ’－フェニルベンゼン－１，４－ジアミン</v>
          </cell>
          <cell r="D345" t="str">
            <v>CC(C)Nc1ccc(Nc2ccccc2)cc1</v>
          </cell>
          <cell r="E345" t="str">
            <v>C-(H)3(C):2|C[B]-(H):9|C-(C)2(H)(N):1|N-(C[B])(C)(H):1|N-(C[B])2(H):1|C[B]-(N):3</v>
          </cell>
          <cell r="F345"/>
          <cell r="G345" t="str">
            <v>0</v>
          </cell>
        </row>
        <row r="346">
          <cell r="A346" t="str">
            <v>101-41-7</v>
          </cell>
          <cell r="B346" t="str">
            <v>CRZQGDNQQAALAY-UHFFFAOYSA-N</v>
          </cell>
          <cell r="C346" t="str">
            <v>メチル＝フェニルアセタート</v>
          </cell>
          <cell r="D346" t="str">
            <v>COC(=O)Cc1ccccc1</v>
          </cell>
          <cell r="E346" t="str">
            <v>C[B]-(H):5|C[B]-(C):1|CO-(C)(O):1|O-(C)(CO):1|C-(C[B])(H)2(CO):1|C-(H)3(O):1</v>
          </cell>
          <cell r="F346"/>
          <cell r="G346" t="str">
            <v>0</v>
          </cell>
        </row>
        <row r="347">
          <cell r="A347" t="str">
            <v>101-67-7</v>
          </cell>
          <cell r="B347" t="str">
            <v>QAPVYZRWKDXNDK-UHFFFAOYSA-N</v>
          </cell>
          <cell r="C347" t="str">
            <v>ｐ，ｐ’－ジオクチルジフェニルアミン</v>
          </cell>
          <cell r="D347" t="str">
            <v>CCCCCCCCc1ccc(Nc2ccc(CCCCCCCC)cc2)cc1</v>
          </cell>
          <cell r="E347" t="str">
            <v>C-(H)3(C):2|C-(C)2(H)2:12|C-(C[B])(C)(H)2:2|C[B]-(H):8|C[B]-(C):2|N-(C[B])2(H):1|C[B]-(N):2</v>
          </cell>
          <cell r="F347"/>
          <cell r="G347" t="str">
            <v>0</v>
          </cell>
        </row>
        <row r="348">
          <cell r="A348" t="str">
            <v>1002-67-1</v>
          </cell>
          <cell r="B348" t="str">
            <v>CNJRPYFBORAQAU-UHFFFAOYSA-N</v>
          </cell>
          <cell r="C348" t="str">
            <v>１－エトキシ－２－（２－メトキシエトキシ）エタン</v>
          </cell>
          <cell r="D348" t="str">
            <v>CCOCCOCCOC</v>
          </cell>
          <cell r="E348" t="str">
            <v>C-(H)3(C):1|O-(C)2:3|C-(C)(H)2(O):5|C-(H)3(O):1</v>
          </cell>
          <cell r="F348"/>
          <cell r="G348" t="str">
            <v>0</v>
          </cell>
        </row>
        <row r="349">
          <cell r="A349" t="str">
            <v>10042-59-8</v>
          </cell>
          <cell r="B349" t="str">
            <v>YLQLIQIAXYRMDL-UHFFFAOYSA-N</v>
          </cell>
          <cell r="C349" t="str">
            <v>２－プロピルヘプタン－１－オール</v>
          </cell>
          <cell r="D349" t="str">
            <v>CCCCCC(CO)CCC</v>
          </cell>
          <cell r="E349" t="str">
            <v>C-(H)3(C):2|C-(C)2(H)2:6|C-(H)(C)3:1|O-(C)(H):1|C-(C)(H)2(O):1</v>
          </cell>
          <cell r="F349"/>
          <cell r="G349" t="str">
            <v>0</v>
          </cell>
        </row>
        <row r="350">
          <cell r="A350" t="str">
            <v>1001354-72-8</v>
          </cell>
          <cell r="B350" t="str">
            <v>AHZILZSKKSPIKM-UHFFFAOYSA-N</v>
          </cell>
          <cell r="C350" t="str">
            <v>３－アミノオクタン－４－オール</v>
          </cell>
          <cell r="D350" t="str">
            <v>CCCCC(O)C(N)CC</v>
          </cell>
          <cell r="E350" t="str">
            <v>C-(H)3(C):2|C-(C)2(H)2:4|O-(C)(H):1|C-(C)2(H)(O),alcohpls/peroxides:1|C-(C)2(H)(N):1|N-(C)(H)2:1</v>
          </cell>
          <cell r="F350"/>
          <cell r="G350" t="str">
            <v>0</v>
          </cell>
        </row>
        <row r="351">
          <cell r="A351" t="str">
            <v>108-30-5</v>
          </cell>
          <cell r="B351" t="str">
            <v>RINCXYDBBGOEEQ-UHFFFAOYSA-N</v>
          </cell>
          <cell r="C351" t="str">
            <v>無水コハク酸</v>
          </cell>
          <cell r="D351" t="str">
            <v>O=C1CCC(=O)O1</v>
          </cell>
          <cell r="E351" t="str">
            <v>CO-(C)(O):2|O-(CO)2,aliphatic:1|C-(C)(H)2(CO):2</v>
          </cell>
          <cell r="F351" t="str">
            <v>Succinic anhydride:1|Tetrahydrofuran:1|τ-Butyrolactone:2|Cylic anhydride 6 bonds:1</v>
          </cell>
          <cell r="G351" t="str">
            <v>0</v>
          </cell>
        </row>
        <row r="352">
          <cell r="A352" t="str">
            <v>108-67-8</v>
          </cell>
          <cell r="B352" t="str">
            <v>AUHZEENZYGFFBQ-UHFFFAOYSA-N</v>
          </cell>
          <cell r="C352" t="str">
            <v>１，３，５－トリメチルベンゼン</v>
          </cell>
          <cell r="D352" t="str">
            <v>Cc1cc(C)cc(C)c1</v>
          </cell>
          <cell r="E352" t="str">
            <v>C[B]-(H):3|C[B]-(C):3|C-(C[B])(H)3:3</v>
          </cell>
          <cell r="F352"/>
          <cell r="G352" t="str">
            <v>0</v>
          </cell>
        </row>
        <row r="353">
          <cell r="A353" t="str">
            <v>104-76-7</v>
          </cell>
          <cell r="B353" t="str">
            <v>YIWUKEYIRIRTPP-UHFFFAOYSA-N</v>
          </cell>
          <cell r="C353" t="str">
            <v>２－エチルヘキサン－１－オール</v>
          </cell>
          <cell r="D353" t="str">
            <v>CCCCC(CC)CO</v>
          </cell>
          <cell r="E353" t="str">
            <v>C-(H)3(C):2|C-(C)2(H)2:4|C-(H)(C)3:1|O-(C)(H):1|C-(C)(H)2(O):1</v>
          </cell>
          <cell r="F353"/>
          <cell r="G353" t="str">
            <v>0</v>
          </cell>
        </row>
        <row r="354">
          <cell r="A354" t="str">
            <v>108-42-9</v>
          </cell>
          <cell r="B354" t="str">
            <v>PNPCRKVUWYDDST-UHFFFAOYSA-N</v>
          </cell>
          <cell r="C354" t="str">
            <v>ｍ－クロロアニリン</v>
          </cell>
          <cell r="D354" t="str">
            <v>Nc1cccc(Cl)c1</v>
          </cell>
          <cell r="E354" t="str">
            <v>C[B]-(H):4|N-(C[B])(H)2:1|C[B]-(N):1|C[B]-(Cl):1</v>
          </cell>
          <cell r="F354"/>
          <cell r="G354" t="str">
            <v>0</v>
          </cell>
        </row>
        <row r="355">
          <cell r="A355" t="str">
            <v>106-25-2</v>
          </cell>
          <cell r="B355" t="str">
            <v>GLZPCOQZEFWAFX-YFHOEESVSA-N</v>
          </cell>
          <cell r="C355" t="str">
            <v>（２Ｚ）－３，７－ジメチルオクタ－２，６－ジエン－１－オール</v>
          </cell>
          <cell r="D355" t="str">
            <v>CC(=CCC\C(=C/CO)\C)C</v>
          </cell>
          <cell r="E355" t="str">
            <v>C[d]-(C)(H):2|C[d]-(C)2:2|C-(C[d])(C)(H)2:2|C-(C[d])(H)3:3|O-(C)(H):1|C-(C[d])(H)2(O):1</v>
          </cell>
          <cell r="F355"/>
          <cell r="G355" t="str">
            <v>0</v>
          </cell>
        </row>
        <row r="356">
          <cell r="A356" t="str">
            <v>106-23-0</v>
          </cell>
          <cell r="B356" t="str">
            <v>NEHNMFOYXAPHSD-UHFFFAOYSA-N</v>
          </cell>
          <cell r="C356" t="str">
            <v>シトロネラール</v>
          </cell>
          <cell r="D356" t="str">
            <v>CC(CCC=C(C)C)CC=O</v>
          </cell>
          <cell r="E356" t="str">
            <v>C-(H)3(C):1|C-(C)2(H)2:1|C-(H)(C)3:1|C[d]-(C)(H):1|C[d]-(C)2:1|C-(C[d])(C)(H)2:1|C-(C[d])(H)3:2|CO-(C)(H):1|C-(C)(H)2(CO):1</v>
          </cell>
          <cell r="F356"/>
          <cell r="G356" t="str">
            <v>0</v>
          </cell>
        </row>
        <row r="357">
          <cell r="A357" t="str">
            <v>108-68-9</v>
          </cell>
          <cell r="B357" t="str">
            <v>TUAMRELNJMMDMT-UHFFFAOYSA-N</v>
          </cell>
          <cell r="C357" t="str">
            <v>３，５－ジメチルフェノール</v>
          </cell>
          <cell r="D357" t="str">
            <v>Cc1cc(C)cc(O)c1</v>
          </cell>
          <cell r="E357" t="str">
            <v>C[B]-(H):3|C[B]-(C):2|C-(C[B])(H)3:2|O-(C[B])(H):1|C[B]-(O):1</v>
          </cell>
          <cell r="F357"/>
          <cell r="G357" t="str">
            <v>0</v>
          </cell>
        </row>
        <row r="358">
          <cell r="A358" t="str">
            <v>106-26-3</v>
          </cell>
          <cell r="B358" t="str">
            <v>WTEVQBCEXWBHNA-YFHOEESVSA-N</v>
          </cell>
          <cell r="C358" t="str">
            <v>シトラール</v>
          </cell>
          <cell r="D358" t="str">
            <v>CC(=CCC\C(=C/C=O)\C)C</v>
          </cell>
          <cell r="E358" t="str">
            <v>C[d]-(C)(H):1|C[d]-(C)2:2|C-(C[d])(C)(H)2:2|C-(C[d])(H)3:3|CO-(C[d])(H):1|C[d]-(H)(CO):1</v>
          </cell>
          <cell r="F358"/>
          <cell r="G358" t="str">
            <v>0</v>
          </cell>
        </row>
        <row r="359">
          <cell r="A359" t="str">
            <v>105-08-8</v>
          </cell>
          <cell r="B359" t="str">
            <v>YIMQCDZDWXUDCA-UHFFFAOYSA-N</v>
          </cell>
          <cell r="C359" t="str">
            <v>シクロヘキサン－１，４－ジイルジメタノール</v>
          </cell>
          <cell r="D359" t="str">
            <v>OCC1CCC(CO)CC1</v>
          </cell>
          <cell r="E359" t="str">
            <v>C-(C)2(H)2:4|C-(H)(C)3:2|O-(C)(H):2|C-(C)(H)2(O):2</v>
          </cell>
          <cell r="F359" t="str">
            <v>Cyclohexane,sub:1</v>
          </cell>
          <cell r="G359" t="str">
            <v>0</v>
          </cell>
        </row>
        <row r="360">
          <cell r="A360" t="str">
            <v>105-74-8</v>
          </cell>
          <cell r="B360" t="str">
            <v>YIVJZNGAASQVEM-UHFFFAOYSA-N</v>
          </cell>
          <cell r="C360" t="str">
            <v>ラウロイル＝ペルオキシド</v>
          </cell>
          <cell r="D360" t="str">
            <v>CCCCCCCCCCCC(=O)OOC(=O)CCCCCCCCCCC</v>
          </cell>
          <cell r="E360" t="str">
            <v>C-(H)3(C):2|C-(C)2(H)2:18|CO-(C)(O):2|C-(C)(H)2(CO):2|O-(O)(CO):2</v>
          </cell>
          <cell r="F360"/>
          <cell r="G360" t="str">
            <v>0</v>
          </cell>
        </row>
        <row r="361">
          <cell r="A361" t="str">
            <v>1077-28-7</v>
          </cell>
          <cell r="B361" t="str">
            <v>AGBQKNBQESQNJD-UHFFFAOYSA-N</v>
          </cell>
          <cell r="C361" t="str">
            <v>５－（１，２－ジチオラン－３－イル）ペンタン酸</v>
          </cell>
          <cell r="D361" t="str">
            <v>OC(=O)CCCCC1CCSS1</v>
          </cell>
          <cell r="E361" t="str">
            <v>C-(C)2(H)2:4|CO-(C)(O):1|O-(CO)(H):1|C-(C)(H)2(CO):1|C-(C)(H)2(S):1|C-(C)2(H)(S):1|S-(C)(S):2</v>
          </cell>
          <cell r="F361"/>
          <cell r="G361" t="str">
            <v>0</v>
          </cell>
        </row>
        <row r="362">
          <cell r="A362" t="str">
            <v>104-78-9</v>
          </cell>
          <cell r="B362" t="str">
            <v>QOHMWDJIBGVPIF-UHFFFAOYSA-N</v>
          </cell>
          <cell r="C362" t="str">
            <v>Ｎ，Ｎ－ジエチルプロパン－１，３－ジイルジアミン</v>
          </cell>
          <cell r="D362" t="str">
            <v>CCN(CC)CCCN</v>
          </cell>
          <cell r="E362" t="str">
            <v>C-(H)3(C):2|C-(C)2(H)2:1|C-(C)(H)2(N):4|N-(C)(H)2:1|N-(C)3:1</v>
          </cell>
          <cell r="F362"/>
          <cell r="G362" t="str">
            <v>0</v>
          </cell>
        </row>
        <row r="363">
          <cell r="A363" t="str">
            <v>106-63-8</v>
          </cell>
          <cell r="B363" t="str">
            <v>CFVWNXQPGQOHRJ-UHFFFAOYSA-N</v>
          </cell>
          <cell r="C363" t="str">
            <v>イソブチル＝アクリラート</v>
          </cell>
          <cell r="D363" t="str">
            <v>CC(C)COC(=O)C=C</v>
          </cell>
          <cell r="E363" t="str">
            <v>C-(H)3(C):2|C-(H)(C)3:1|C[d]-(H)2:1|CO-(C[d])(O):1|O-(C)(CO):1|C[d]-(H)(CO):1|C-(C)(H)2(O):1</v>
          </cell>
          <cell r="F363"/>
          <cell r="G363" t="str">
            <v>0</v>
          </cell>
        </row>
        <row r="364">
          <cell r="A364" t="str">
            <v>1076-97-7</v>
          </cell>
          <cell r="B364" t="str">
            <v>PXGZQGDTEZPERC-UHFFFAOYSA-N</v>
          </cell>
          <cell r="C364" t="str">
            <v>シクロヘキサン－１，４－ジカルボン酸</v>
          </cell>
          <cell r="D364" t="str">
            <v>OC(=O)C1CCC(CC1)C(=O)O</v>
          </cell>
          <cell r="E364" t="str">
            <v>C-(C)2(H)2:4|CO-(C)(O):2|O-(CO)(H):2|C-(C)2(H)(CO):2</v>
          </cell>
          <cell r="F364" t="str">
            <v>Cyclohexane,sub:1</v>
          </cell>
          <cell r="G364" t="str">
            <v>0</v>
          </cell>
        </row>
        <row r="365">
          <cell r="A365" t="str">
            <v>105-76-0</v>
          </cell>
          <cell r="B365" t="str">
            <v>JBSLOWBPDRZSMB-FPLPWBNLSA-N</v>
          </cell>
          <cell r="C365" t="str">
            <v>ジブタン－１－イル＝マレアート</v>
          </cell>
          <cell r="D365" t="str">
            <v>CCCCOC(=O)\C=C/C(=O)OCCCC</v>
          </cell>
          <cell r="E365" t="str">
            <v>C-(H)3(C):2|C-(C)2(H)2:4|CO-(C[d])(O):2|O-(C)(CO):2|C[d]-(H)(CO):2|C-(C)(H)2(O):2</v>
          </cell>
          <cell r="F365"/>
          <cell r="G365" t="str">
            <v>0</v>
          </cell>
        </row>
        <row r="366">
          <cell r="A366" t="str">
            <v>10543-57-4</v>
          </cell>
          <cell r="B366" t="str">
            <v>BGRWYDHXPHLNKA-UHFFFAOYSA-N</v>
          </cell>
          <cell r="C366" t="str">
            <v>エチレンビス（ジアセトアミド）</v>
          </cell>
          <cell r="D366" t="str">
            <v>CC(=O)N(CCN(C(=O)C)C(=O)C)C(=O)C</v>
          </cell>
          <cell r="E366" t="str">
            <v>C-(H)3(CO):4|C-(C)(H)2(N):2|CO-(C)(N):4|N-(C)(CO)2:2</v>
          </cell>
          <cell r="F366"/>
          <cell r="G366" t="str">
            <v>0</v>
          </cell>
        </row>
        <row r="367">
          <cell r="A367" t="str">
            <v>106-79-6</v>
          </cell>
          <cell r="B367" t="str">
            <v>ALOUNLDAKADEEB-UHFFFAOYSA-N</v>
          </cell>
          <cell r="C367" t="str">
            <v>ジメチル＝デカン－１，１０－ジオアート</v>
          </cell>
          <cell r="D367" t="str">
            <v>COC(=O)CCCCCCCCC(=O)OC</v>
          </cell>
          <cell r="E367" t="str">
            <v>C-(C)2(H)2:6|CO-(C)(O):2|O-(C)(CO):2|C-(C)(H)2(CO):2|C-(H)3(O):2</v>
          </cell>
          <cell r="F367"/>
          <cell r="G367" t="str">
            <v>0</v>
          </cell>
        </row>
        <row r="368">
          <cell r="A368" t="str">
            <v>106-21-8</v>
          </cell>
          <cell r="B368" t="str">
            <v>PRNCMAKCNVRZFX-UHFFFAOYSA-N</v>
          </cell>
          <cell r="C368" t="str">
            <v>３，７－ジメチルオクタン－１－オール</v>
          </cell>
          <cell r="D368" t="str">
            <v>CC(C)CCCC(C)CCO</v>
          </cell>
          <cell r="E368" t="str">
            <v>C-(H)3(C):3|C-(C)2(H)2:4|C-(H)(C)3:2|O-(C)(H):1|C-(C)(H)2(O):1</v>
          </cell>
          <cell r="F368"/>
          <cell r="G368" t="str">
            <v>0</v>
          </cell>
        </row>
        <row r="369">
          <cell r="A369" t="str">
            <v>105-75-9</v>
          </cell>
          <cell r="B369" t="str">
            <v>JBSLOWBPDRZSMB-BQYQJAHWSA-N</v>
          </cell>
          <cell r="C369" t="str">
            <v>ジブチル＝フマラート</v>
          </cell>
          <cell r="D369" t="str">
            <v>CCCCOC(=O)\C=C\C(=O)OCCCC</v>
          </cell>
          <cell r="E369" t="str">
            <v>C-(H)3(C):2|C-(C)2(H)2:4|CO-(C[d])(O):2|O-(C)(CO):2|C[d]-(H)(CO):2|C-(C)(H)2(O):2</v>
          </cell>
          <cell r="F369"/>
          <cell r="G369" t="str">
            <v>0</v>
          </cell>
        </row>
        <row r="370">
          <cell r="A370" t="str">
            <v>105112-76-3</v>
          </cell>
          <cell r="B370" t="str">
            <v>UCQABCHSIIXVOY-UHFFFAOYSA-N</v>
          </cell>
          <cell r="C370" t="str">
            <v>３，３’－（ビフェニル－４，４’－ジイルジオキシ）ジアニリン</v>
          </cell>
          <cell r="D370" t="str">
            <v>Nc1cccc(Oc2ccc(cc2)c3ccc(Oc4cccc(N)c4)cc3)c1</v>
          </cell>
          <cell r="E370" t="str">
            <v>C[B]-(H):16|C[B]-(C[B]):2|O-(C[B])2:2|C[B]-(O):4|N-(C[B])(H)2:2|C[B]-(N):2</v>
          </cell>
          <cell r="F370"/>
          <cell r="G370" t="str">
            <v>0</v>
          </cell>
        </row>
        <row r="371">
          <cell r="A371" t="str">
            <v>109-01-3</v>
          </cell>
          <cell r="B371" t="str">
            <v>PVOAHINGSUIXLS-UHFFFAOYSA-N</v>
          </cell>
          <cell r="C371" t="str">
            <v>１－メチルピペラジン</v>
          </cell>
          <cell r="D371" t="str">
            <v>CN1CCNCC1</v>
          </cell>
          <cell r="E371" t="str">
            <v>C-(H)3(N):1|C-(C)(H)2(N):4|N-(C)2(H):1|N-(C)3:1</v>
          </cell>
          <cell r="F371"/>
          <cell r="G371" t="str">
            <v>0</v>
          </cell>
        </row>
        <row r="372">
          <cell r="A372" t="str">
            <v>111-66-0</v>
          </cell>
          <cell r="B372" t="str">
            <v>KWKAKUADMBZCLK-UHFFFAOYSA-N</v>
          </cell>
          <cell r="C372" t="str">
            <v>オクタ－１－エン</v>
          </cell>
          <cell r="D372" t="str">
            <v>CCCCCCC=C</v>
          </cell>
          <cell r="E372" t="str">
            <v>C-(H)3(C):1|C-(C)2(H)2:4|C[d]-(H)2:1|C[d]-(C)(H):1|C-(C[d])(C)(H)2:1</v>
          </cell>
          <cell r="F372"/>
          <cell r="G372" t="str">
            <v>0</v>
          </cell>
        </row>
        <row r="373">
          <cell r="A373" t="str">
            <v>111-71-7</v>
          </cell>
          <cell r="B373" t="str">
            <v>FXHGMKSSBGDXIY-UHFFFAOYSA-N</v>
          </cell>
          <cell r="C373" t="str">
            <v>ヘプタナール</v>
          </cell>
          <cell r="D373" t="str">
            <v>CCCCCCC=O</v>
          </cell>
          <cell r="E373" t="str">
            <v>C-(H)3(C):1|C-(C)2(H)2:4|CO-(C)(H):1|C-(C)(H)2(CO):1</v>
          </cell>
          <cell r="F373"/>
          <cell r="G373" t="str">
            <v>0</v>
          </cell>
        </row>
        <row r="374">
          <cell r="A374" t="str">
            <v>1120-21-4</v>
          </cell>
          <cell r="B374" t="str">
            <v>RSJKGSCJYJTIGS-UHFFFAOYSA-N</v>
          </cell>
          <cell r="C374" t="str">
            <v>ｎ－ウンデカン</v>
          </cell>
          <cell r="D374" t="str">
            <v>CCCCCCCCCCC</v>
          </cell>
          <cell r="E374" t="str">
            <v>C-(H)3(C):2|C-(C)2(H)2:9</v>
          </cell>
          <cell r="F374"/>
          <cell r="G374" t="str">
            <v>0</v>
          </cell>
        </row>
        <row r="375">
          <cell r="A375" t="str">
            <v>111-14-8</v>
          </cell>
          <cell r="B375" t="str">
            <v>MNWFXJYAOYHMED-UHFFFAOYSA-N</v>
          </cell>
          <cell r="C375" t="str">
            <v>ヘプタン酸</v>
          </cell>
          <cell r="D375" t="str">
            <v>CCCCCCC(=O)O</v>
          </cell>
          <cell r="E375" t="str">
            <v>C-(H)3(C):1|C-(C)2(H)2:4|CO-(C)(O):1|O-(CO)(H):1|C-(C)(H)2(CO):1</v>
          </cell>
          <cell r="F375"/>
          <cell r="G375" t="str">
            <v>0</v>
          </cell>
        </row>
        <row r="376">
          <cell r="A376" t="str">
            <v>109-55-7</v>
          </cell>
          <cell r="B376" t="str">
            <v>IUNMPGNGSSIWFP-UHFFFAOYSA-N</v>
          </cell>
          <cell r="C376" t="str">
            <v>Ｎ，Ｎ－ジメチルプロパン－１，３－ジイルジアミン</v>
          </cell>
          <cell r="D376" t="str">
            <v>CN(C)CCCN</v>
          </cell>
          <cell r="E376" t="str">
            <v>C-(C)2(H)2:1|C-(H)3(N):2|C-(C)(H)2(N):2|N-(C)(H)2:1|N-(C)3:1</v>
          </cell>
          <cell r="F376"/>
          <cell r="G376" t="str">
            <v>0</v>
          </cell>
        </row>
        <row r="377">
          <cell r="A377" t="str">
            <v>111-29-5</v>
          </cell>
          <cell r="B377" t="str">
            <v>ALQSHHUCVQOPAS-UHFFFAOYSA-N</v>
          </cell>
          <cell r="C377" t="str">
            <v>ペンタン－１，５－ジオール</v>
          </cell>
          <cell r="D377" t="str">
            <v>OCCCCCO</v>
          </cell>
          <cell r="E377" t="str">
            <v>C-(C)2(H)2:3|O-(C)(H):2|C-(C)(H)2(O):2</v>
          </cell>
          <cell r="F377"/>
          <cell r="G377" t="str">
            <v>0</v>
          </cell>
        </row>
        <row r="378">
          <cell r="A378" t="str">
            <v>109-69-3</v>
          </cell>
          <cell r="B378" t="str">
            <v>VFWCMGCRMGJXDK-UHFFFAOYSA-N</v>
          </cell>
          <cell r="C378" t="str">
            <v>１－クロロブタン</v>
          </cell>
          <cell r="D378" t="str">
            <v>CCCCCl</v>
          </cell>
          <cell r="E378" t="str">
            <v>C-(H)3(C):1|C-(C)2(H)2:2|C-(C)(H)2(Cl):1</v>
          </cell>
          <cell r="F378"/>
          <cell r="G378" t="str">
            <v>0</v>
          </cell>
        </row>
        <row r="379">
          <cell r="A379" t="str">
            <v>111-96-6</v>
          </cell>
          <cell r="B379" t="str">
            <v>SBZXBUIDTXKZTM-UHFFFAOYSA-N</v>
          </cell>
          <cell r="C379" t="str">
            <v>１－メトキシ－２－（２－メトキシエトキシ）エタン</v>
          </cell>
          <cell r="D379" t="str">
            <v>COCCOCCOC</v>
          </cell>
          <cell r="E379" t="str">
            <v>O-(C)2:3|C-(C)(H)2(O):4|C-(H)3(O):2</v>
          </cell>
          <cell r="F379"/>
          <cell r="G379" t="str">
            <v>0</v>
          </cell>
        </row>
        <row r="380">
          <cell r="A380" t="str">
            <v>110-93-0</v>
          </cell>
          <cell r="B380" t="str">
            <v>UHEPJGULSIKKTP-UHFFFAOYSA-N</v>
          </cell>
          <cell r="C380" t="str">
            <v>６－メチル－５－ヘプテン－２－オン</v>
          </cell>
          <cell r="D380" t="str">
            <v>CC(=CCCC(=O)C)C</v>
          </cell>
          <cell r="E380" t="str">
            <v>C[d]-(C)(H):1|C[d]-(C)2:1|C-(C[d])(C)(H)2:1|C-(C[d])(H)3:2|CO-(C)2:1|C-(C)(H)2(CO):1|C-(H)3(CO):1</v>
          </cell>
          <cell r="F380"/>
          <cell r="G380" t="str">
            <v>0</v>
          </cell>
        </row>
        <row r="381">
          <cell r="A381" t="str">
            <v>111-82-0</v>
          </cell>
          <cell r="B381" t="str">
            <v>UQDUPQYQJKYHQI-UHFFFAOYSA-N</v>
          </cell>
          <cell r="C381" t="str">
            <v>メチル＝ドデカノアート</v>
          </cell>
          <cell r="D381" t="str">
            <v>CCCCCCCCCCCC(=O)OC</v>
          </cell>
          <cell r="E381" t="str">
            <v>C-(H)3(C):1|C-(C)2(H)2:9|CO-(C)(O):1|O-(C)(CO):1|C-(C)(H)2(CO):1|C-(H)3(O):1</v>
          </cell>
          <cell r="F381"/>
          <cell r="G381" t="str">
            <v>0</v>
          </cell>
        </row>
        <row r="382">
          <cell r="A382" t="str">
            <v>109-74-0</v>
          </cell>
          <cell r="B382" t="str">
            <v>KVNRLNFWIYMESJ-UHFFFAOYSA-N</v>
          </cell>
          <cell r="C382" t="str">
            <v>ブチロニトリル</v>
          </cell>
          <cell r="D382" t="str">
            <v>CCCC#N</v>
          </cell>
          <cell r="E382" t="str">
            <v>C-(H)3(C):1|C-(C)2(H)2:1|C-(C)(H)2(CN):1</v>
          </cell>
          <cell r="F382"/>
          <cell r="G382" t="str">
            <v>0</v>
          </cell>
        </row>
        <row r="383">
          <cell r="A383" t="str">
            <v>110-97-4</v>
          </cell>
          <cell r="B383" t="str">
            <v>LVTYICIALWPMFW-UHFFFAOYSA-N</v>
          </cell>
          <cell r="C383" t="str">
            <v>ジイソプロパノールアミン</v>
          </cell>
          <cell r="D383" t="str">
            <v>CC(O)CNCC(C)O</v>
          </cell>
          <cell r="E383" t="str">
            <v>C-(H)3(C):2|O-(C)(H):2|C-(C)2(H)(O),alcohpls/peroxides:2|C-(C)(H)2(N):2|N-(C)2(H):1</v>
          </cell>
          <cell r="F383"/>
          <cell r="G383" t="str">
            <v>0</v>
          </cell>
        </row>
        <row r="384">
          <cell r="A384" t="str">
            <v>111-11-5</v>
          </cell>
          <cell r="B384" t="str">
            <v>JGHZJRVDZXSNKQ-UHFFFAOYSA-N</v>
          </cell>
          <cell r="C384" t="str">
            <v>メチル＝オクタノアート</v>
          </cell>
          <cell r="D384" t="str">
            <v>CCCCCCCC(=O)OC</v>
          </cell>
          <cell r="E384" t="str">
            <v>C-(H)3(C):1|C-(C)2(H)2:5|CO-(C)(O):1|O-(C)(CO):1|C-(C)(H)2(CO):1|C-(H)3(O):1</v>
          </cell>
          <cell r="F384"/>
          <cell r="G384" t="str">
            <v>0</v>
          </cell>
        </row>
        <row r="385">
          <cell r="A385" t="str">
            <v>1120-36-1</v>
          </cell>
          <cell r="B385" t="str">
            <v>HFDVRLIODXPAHB-UHFFFAOYSA-N</v>
          </cell>
          <cell r="C385" t="str">
            <v>テトラデカ－１－エン</v>
          </cell>
          <cell r="D385" t="str">
            <v>CCCCCCCCCCCCC=C</v>
          </cell>
          <cell r="E385" t="str">
            <v>C-(H)3(C):1|C-(C)2(H)2:10|C[d]-(H)2:1|C[d]-(C)(H):1|C-(C[d])(C)(H)2:1</v>
          </cell>
          <cell r="F385"/>
          <cell r="G385" t="str">
            <v>0</v>
          </cell>
        </row>
        <row r="386">
          <cell r="A386" t="str">
            <v>110-61-2</v>
          </cell>
          <cell r="B386" t="str">
            <v>IAHFWCOBPZCAEA-UHFFFAOYSA-N</v>
          </cell>
          <cell r="C386" t="str">
            <v>１，２－ジシアノエタン</v>
          </cell>
          <cell r="D386" t="str">
            <v>N#CCCC#N</v>
          </cell>
          <cell r="E386" t="str">
            <v>C-(C)(H)2(CN):2</v>
          </cell>
          <cell r="F386"/>
          <cell r="G386" t="str">
            <v>0</v>
          </cell>
        </row>
        <row r="387">
          <cell r="A387" t="str">
            <v>111-48-8</v>
          </cell>
          <cell r="B387" t="str">
            <v>YODZTKMDCQEPHD-UHFFFAOYSA-N</v>
          </cell>
          <cell r="C387" t="str">
            <v>チオジエチレングリコール</v>
          </cell>
          <cell r="D387" t="str">
            <v>OCCSCCO</v>
          </cell>
          <cell r="E387" t="str">
            <v>O-(C)(H):2|C-(C)(H)2(O):2|C-(C)(H)2(S):2|S-(C)2:1</v>
          </cell>
          <cell r="F387"/>
          <cell r="G387" t="str">
            <v>0</v>
          </cell>
        </row>
        <row r="388">
          <cell r="A388" t="str">
            <v>111-18-2</v>
          </cell>
          <cell r="B388" t="str">
            <v>TXXWBTOATXBWDR-UHFFFAOYSA-N</v>
          </cell>
          <cell r="C388" t="str">
            <v>Ｎ，Ｎ，Ｎ’，Ｎ’－テトラメチルヘキサメチレンジアミン</v>
          </cell>
          <cell r="D388" t="str">
            <v>CN(C)CCCCCCN(C)C</v>
          </cell>
          <cell r="E388" t="str">
            <v>C-(C)2(H)2:4|C-(H)3(N):4|C-(C)(H)2(N):2|N-(C)3:2</v>
          </cell>
          <cell r="F388"/>
          <cell r="G388" t="str">
            <v>0</v>
          </cell>
        </row>
        <row r="389">
          <cell r="A389" t="str">
            <v>110-41-8</v>
          </cell>
          <cell r="B389" t="str">
            <v>NFAVNWJJYQAGNB-UHFFFAOYSA-N</v>
          </cell>
          <cell r="C389" t="str">
            <v>２－メチルウンデカナール</v>
          </cell>
          <cell r="D389" t="str">
            <v>CCCCCCCCCC(C)C=O</v>
          </cell>
          <cell r="E389" t="str">
            <v>C-(H)3(C):2|C-(C)2(H)2:8|CO-(C)(H):1|C-(C)2(H)(CO):1</v>
          </cell>
          <cell r="F389"/>
          <cell r="G389" t="str">
            <v>0</v>
          </cell>
        </row>
        <row r="390">
          <cell r="A390" t="str">
            <v>110553-27-0</v>
          </cell>
          <cell r="B390" t="str">
            <v>GAODDBNJCKQQDY-UHFFFAOYSA-N</v>
          </cell>
          <cell r="C390" t="str">
            <v>２－メチル－４，６－ビス［（オクタン－１－イルスルファニル）メチル］フェノール</v>
          </cell>
          <cell r="D390" t="str">
            <v>CCCCCCCCSCc1cc(C)c(O)c(CSCCCCCCCC)c1</v>
          </cell>
          <cell r="E390" t="str">
            <v>C-(H)3(C):2|C-(C)2(H)2:12|C[B]-(H):2|C[B]-(C):3|C-(C[B])(H)3:1|O-(C[B])(H):1|C[B]-(O):1|C-(C)(H)2(S):2|C-(C[B])(H)2(S):2|S-(C)2:2</v>
          </cell>
          <cell r="F390"/>
          <cell r="G390" t="str">
            <v>0</v>
          </cell>
        </row>
        <row r="391">
          <cell r="A391" t="str">
            <v>1115-20-4</v>
          </cell>
          <cell r="B391" t="str">
            <v>SZCWBURCISJFEZ-UHFFFAOYSA-N</v>
          </cell>
          <cell r="C391" t="str">
            <v>３－ヒドロキシ－２，２－ジメチルプロピル＝３－ヒドロキシ－２，２－ジメチルプロピオナート</v>
          </cell>
          <cell r="D391" t="str">
            <v>CC(C)(CO)COC(=O)C(C)(C)CO</v>
          </cell>
          <cell r="E391" t="str">
            <v>C-(H)3(C):4|C-(C)4:1|CO-(C)(O):1|O-(C)(CO):1|O-(C)(H):2|C-(C)3(CO):1|C-(C)(H)2(O):2|C-(C)(H)2(O):1</v>
          </cell>
          <cell r="F391"/>
          <cell r="G391" t="str">
            <v>0</v>
          </cell>
        </row>
        <row r="392">
          <cell r="A392" t="str">
            <v>119-61-9</v>
          </cell>
          <cell r="B392" t="str">
            <v>RWCCWEUUXYIKHB-UHFFFAOYSA-N</v>
          </cell>
          <cell r="C392" t="str">
            <v>ベンゾフェノン</v>
          </cell>
          <cell r="D392" t="str">
            <v>O=C(c1ccccc1)c2ccccc2</v>
          </cell>
          <cell r="E392" t="str">
            <v>C[B]-(H):10|CO-(C[B])2:1|C[B]-(CO):2</v>
          </cell>
          <cell r="F392"/>
          <cell r="G392" t="str">
            <v>0</v>
          </cell>
        </row>
        <row r="393">
          <cell r="A393" t="str">
            <v>115-77-5</v>
          </cell>
          <cell r="B393" t="str">
            <v>WXZMFSXDPGVJKK-UHFFFAOYSA-N</v>
          </cell>
          <cell r="C393" t="str">
            <v>ペンタエリトリトール</v>
          </cell>
          <cell r="D393" t="str">
            <v>OCC(CO)(CO)CO</v>
          </cell>
          <cell r="E393" t="str">
            <v>C-(C)4:1|O-(C)(H):4|C-(C)(H)2(O):4</v>
          </cell>
          <cell r="F393"/>
          <cell r="G393" t="str">
            <v>0</v>
          </cell>
        </row>
        <row r="394">
          <cell r="A394" t="str">
            <v>112-40-3</v>
          </cell>
          <cell r="B394" t="str">
            <v>SNRUBQQJIBEYMU-UHFFFAOYSA-N</v>
          </cell>
          <cell r="C394" t="str">
            <v>ｎ－ドデカン</v>
          </cell>
          <cell r="D394" t="str">
            <v>CCCCCCCCCCCC</v>
          </cell>
          <cell r="E394" t="str">
            <v>C-(H)3(C):2|C-(C)2(H)2:10</v>
          </cell>
          <cell r="F394"/>
          <cell r="G394" t="str">
            <v>0</v>
          </cell>
        </row>
        <row r="395">
          <cell r="A395" t="str">
            <v>112-27-6</v>
          </cell>
          <cell r="B395" t="str">
            <v>ZIBGPFATKBEMQZ-UHFFFAOYSA-N</v>
          </cell>
          <cell r="C395" t="str">
            <v>トリエチレングリコール</v>
          </cell>
          <cell r="D395" t="str">
            <v>OCCOCCOCCO</v>
          </cell>
          <cell r="E395" t="str">
            <v>O-(C)2:2|O-(C)(H):2|C-(C)(H)2(O):2|C-(C)(H)2(O):4</v>
          </cell>
          <cell r="F395"/>
          <cell r="G395" t="str">
            <v>0</v>
          </cell>
        </row>
        <row r="396">
          <cell r="A396" t="str">
            <v>112-31-2</v>
          </cell>
          <cell r="B396" t="str">
            <v>KSMVZQYAVGTKIV-UHFFFAOYSA-N</v>
          </cell>
          <cell r="C396" t="str">
            <v>１－デカナール</v>
          </cell>
          <cell r="D396" t="str">
            <v>CCCCCCCCCC=O</v>
          </cell>
          <cell r="E396" t="str">
            <v>C-(H)3(C):1|C-(C)2(H)2:7|CO-(C)(H):1|C-(C)(H)2(CO):1</v>
          </cell>
          <cell r="F396"/>
          <cell r="G396" t="str">
            <v>0</v>
          </cell>
        </row>
        <row r="397">
          <cell r="A397" t="str">
            <v>112-95-8</v>
          </cell>
          <cell r="B397" t="str">
            <v>CBFCDTFDPHXCNY-UHFFFAOYSA-N</v>
          </cell>
          <cell r="C397" t="str">
            <v>エイコサン</v>
          </cell>
          <cell r="D397" t="str">
            <v>CCCCCCCCCCCCCCCCCCCC</v>
          </cell>
          <cell r="E397" t="str">
            <v>C-(H)3(C):2|C-(C)2(H)2:18</v>
          </cell>
          <cell r="F397"/>
          <cell r="G397" t="str">
            <v>0</v>
          </cell>
        </row>
        <row r="398">
          <cell r="A398" t="str">
            <v>112-61-8</v>
          </cell>
          <cell r="B398" t="str">
            <v>HPEUJPJOZXNMSJ-UHFFFAOYSA-N</v>
          </cell>
          <cell r="C398" t="str">
            <v>メチル＝ステアラート</v>
          </cell>
          <cell r="D398" t="str">
            <v>CCCCCCCCCCCCCCCCCC(=O)OC</v>
          </cell>
          <cell r="E398" t="str">
            <v>C-(H)3(C):1|C-(C)2(H)2:15|CO-(C)(O):1|O-(C)(CO):1|C-(C)(H)2(CO):1|C-(H)3(O):1</v>
          </cell>
          <cell r="F398"/>
          <cell r="G398" t="str">
            <v>0</v>
          </cell>
        </row>
        <row r="399">
          <cell r="A399" t="str">
            <v>112-41-4</v>
          </cell>
          <cell r="B399" t="str">
            <v>CRSBERNSMYQZNG-UHFFFAOYSA-N</v>
          </cell>
          <cell r="C399" t="str">
            <v>ドデカ－１－エン</v>
          </cell>
          <cell r="D399" t="str">
            <v>CCCCCCCCCCC=C</v>
          </cell>
          <cell r="E399" t="str">
            <v>C-(H)3(C):1|C-(C)2(H)2:8|C[d]-(H)2:1|C[d]-(C)(H):1|C-(C[d])(C)(H)2:1</v>
          </cell>
          <cell r="F399"/>
          <cell r="G399" t="str">
            <v>0</v>
          </cell>
        </row>
        <row r="400">
          <cell r="A400" t="str">
            <v>112-54-9</v>
          </cell>
          <cell r="B400" t="str">
            <v>HFJRKMMYBMWEAD-UHFFFAOYSA-N</v>
          </cell>
          <cell r="C400" t="str">
            <v>ドデカナール</v>
          </cell>
          <cell r="D400" t="str">
            <v>CCCCCCCCCCCC=O</v>
          </cell>
          <cell r="E400" t="str">
            <v>C-(H)3(C):1|C-(C)2(H)2:9|CO-(C)(H):1|C-(C)(H)2(CO):1</v>
          </cell>
          <cell r="F400"/>
          <cell r="G400" t="str">
            <v>0</v>
          </cell>
        </row>
        <row r="401">
          <cell r="A401" t="str">
            <v>118-91-2</v>
          </cell>
          <cell r="B401" t="str">
            <v>IKCLCGXPQILATA-UHFFFAOYSA-N</v>
          </cell>
          <cell r="C401" t="str">
            <v>ｏ－クロロ安息香酸</v>
          </cell>
          <cell r="D401" t="str">
            <v>OC(=O)c1ccccc1Cl</v>
          </cell>
          <cell r="E401" t="str">
            <v>C[B]-(H):4|CO-(C[B])(O):1|O-(CO)(H):1|C[B]-(CO):1|C[B]-(Cl):1</v>
          </cell>
          <cell r="F401" t="str">
            <v>(COOH)(Cl),ortho:1</v>
          </cell>
          <cell r="G401" t="str">
            <v>0</v>
          </cell>
        </row>
        <row r="402">
          <cell r="A402" t="str">
            <v>112-88-9</v>
          </cell>
          <cell r="B402" t="str">
            <v>CCCMONHAUSKTEQ-UHFFFAOYSA-N</v>
          </cell>
          <cell r="C402" t="str">
            <v>オクタデカ－１－エン</v>
          </cell>
          <cell r="D402" t="str">
            <v>CCCCCCCCCCCCCCCCC=C</v>
          </cell>
          <cell r="E402" t="str">
            <v>C-(H)3(C):1|C-(C)2(H)2:14|C[d]-(H)2:1|C[d]-(C)(H):1|C-(C[d])(C)(H)2:1</v>
          </cell>
          <cell r="F402"/>
          <cell r="G402" t="str">
            <v>0</v>
          </cell>
        </row>
        <row r="403">
          <cell r="A403" t="str">
            <v>112-35-6</v>
          </cell>
          <cell r="B403" t="str">
            <v>JLGLQAWTXXGVEM-UHFFFAOYSA-N</v>
          </cell>
          <cell r="C403" t="str">
            <v>２－［２－（２－メトキシエトキシ）エトキシ］エタノール</v>
          </cell>
          <cell r="D403" t="str">
            <v>COCCOCCOCCO</v>
          </cell>
          <cell r="E403" t="str">
            <v>O-(C)2:3|O-(C)(H):1|C-(C)(H)2(O):1|C-(C)(H)2(O):5|C-(H)3(O):1</v>
          </cell>
          <cell r="F403"/>
          <cell r="G403" t="str">
            <v>0</v>
          </cell>
        </row>
        <row r="404">
          <cell r="A404" t="str">
            <v>112-18-5</v>
          </cell>
          <cell r="B404" t="str">
            <v>YWFWDNVOPHGWMX-UHFFFAOYSA-N</v>
          </cell>
          <cell r="C404" t="str">
            <v>Ｎ，Ｎ－ジメチルドデカン－１－イルアミン</v>
          </cell>
          <cell r="D404" t="str">
            <v>CCCCCCCCCCCCN(C)C</v>
          </cell>
          <cell r="E404" t="str">
            <v>C-(H)3(C):1|C-(C)2(H)2:10|C-(H)3(N):2|C-(C)(H)2(N):1|N-(C)3:1</v>
          </cell>
          <cell r="F404"/>
          <cell r="G404" t="str">
            <v>0</v>
          </cell>
        </row>
        <row r="405">
          <cell r="A405" t="str">
            <v>1194-65-6</v>
          </cell>
          <cell r="B405" t="str">
            <v>YOYAIZYFCNQIRF-UHFFFAOYSA-N</v>
          </cell>
          <cell r="C405" t="str">
            <v>２，６－ジクロロベンゾニトリル</v>
          </cell>
          <cell r="D405" t="str">
            <v>Clc1cccc(Cl)c1C#N</v>
          </cell>
          <cell r="E405" t="str">
            <v>C[B]-(H):3|C[B]-(CN):1|C[B]-(Cl):2</v>
          </cell>
          <cell r="F405" t="str">
            <v>(Cl)(Cl),meta:1</v>
          </cell>
          <cell r="G405" t="str">
            <v>0</v>
          </cell>
        </row>
        <row r="406">
          <cell r="A406" t="str">
            <v>117-08-8</v>
          </cell>
          <cell r="B406" t="str">
            <v>AUHHYELHRWCWEZ-UHFFFAOYSA-N</v>
          </cell>
          <cell r="C406" t="str">
            <v>テトラクロロフタル酸無水物</v>
          </cell>
          <cell r="D406" t="str">
            <v>Clc1c(Cl)c(Cl)c2C(=O)OC(=O)c2c1Cl</v>
          </cell>
          <cell r="E406" t="str">
            <v>CO-(C[B])(O):2|O-(CO)2,aliphatic:1|C[B]-(CO):2|C[B]-(Cl):4</v>
          </cell>
          <cell r="F406" t="str">
            <v>Phthalic anhydride:1|ortho corr, hydrocarbons:1|(Cl)(Cl),ortho:3|(Cl)(Cl),meta:2</v>
          </cell>
          <cell r="G406" t="str">
            <v>0</v>
          </cell>
        </row>
        <row r="407">
          <cell r="A407" t="str">
            <v>115-84-4</v>
          </cell>
          <cell r="B407" t="str">
            <v>DSKYSDCYIODJPC-UHFFFAOYSA-N</v>
          </cell>
          <cell r="C407" t="str">
            <v>２－ｎ－ブチル－２－エチル－１，３－プロパンジオール</v>
          </cell>
          <cell r="D407" t="str">
            <v>CCCCC(CC)(CO)CO</v>
          </cell>
          <cell r="E407" t="str">
            <v>C-(H)3(C):2|C-(C)2(H)2:4|C-(C)4:1|O-(C)(H):2|C-(C)(H)2(O):2</v>
          </cell>
          <cell r="F407"/>
          <cell r="G407" t="str">
            <v>0</v>
          </cell>
        </row>
        <row r="408">
          <cell r="A408" t="str">
            <v>112-59-4</v>
          </cell>
          <cell r="B408" t="str">
            <v>GZMAAYIALGURDQ-UHFFFAOYSA-N</v>
          </cell>
          <cell r="C408" t="str">
            <v>２－［２－（ヘキサン－１－イルオキシ）エトキシ］エタノール</v>
          </cell>
          <cell r="D408" t="str">
            <v>CCCCCCOCCOCCO</v>
          </cell>
          <cell r="E408" t="str">
            <v>C-(H)3(C):1|C-(C)2(H)2:4|O-(C)2:2|O-(C)(H):1|C-(C)(H)2(O):1|C-(C)(H)2(O):4</v>
          </cell>
          <cell r="F408"/>
          <cell r="G408" t="str">
            <v>0</v>
          </cell>
        </row>
        <row r="409">
          <cell r="A409" t="str">
            <v>112-50-5</v>
          </cell>
          <cell r="B409" t="str">
            <v>WFSMVVDJSNMRAR-UHFFFAOYSA-N</v>
          </cell>
          <cell r="C409" t="str">
            <v>トリエチレングリコールモノエチルエーテル</v>
          </cell>
          <cell r="D409" t="str">
            <v>CCOCCOCCOCCO</v>
          </cell>
          <cell r="E409" t="str">
            <v>C-(H)3(C):1|O-(C)2:3|O-(C)(H):1|C-(C)(H)2(O):1|C-(C)(H)2(O):6</v>
          </cell>
          <cell r="F409"/>
          <cell r="G409" t="str">
            <v>0</v>
          </cell>
        </row>
        <row r="410">
          <cell r="A410" t="str">
            <v>112-25-4</v>
          </cell>
          <cell r="B410" t="str">
            <v>UPGSWASWQBLSKZ-UHFFFAOYSA-N</v>
          </cell>
          <cell r="C410" t="str">
            <v>２－（ヘキサン－１－イルオキシ）エタノール</v>
          </cell>
          <cell r="D410" t="str">
            <v>CCCCCCOCCO</v>
          </cell>
          <cell r="E410" t="str">
            <v>C-(H)3(C):1|C-(C)2(H)2:4|O-(C)2:1|O-(C)(H):1|C-(C)(H)2(O):1|C-(C)(H)2(O):2</v>
          </cell>
          <cell r="F410"/>
          <cell r="G410" t="str">
            <v>0</v>
          </cell>
        </row>
        <row r="411">
          <cell r="A411" t="str">
            <v>1191-16-8</v>
          </cell>
          <cell r="B411" t="str">
            <v>XXIKYCPRDXIMQM-UHFFFAOYSA-N</v>
          </cell>
          <cell r="C411" t="str">
            <v>３－メチルブタ－２－エン－１－イル＝アセタート</v>
          </cell>
          <cell r="D411" t="str">
            <v>CC(=CCOC(=O)C)C</v>
          </cell>
          <cell r="E411" t="str">
            <v>C[d]-(C)(H):1|C[d]-(C)2:1|C-(C[d])(H)3:2|CO-(C)(O):1|O-(C)(CO):1|C-(H)3(CO):1|C-(C[d])(H)2(O):1</v>
          </cell>
          <cell r="F411"/>
          <cell r="G411" t="str">
            <v>0</v>
          </cell>
        </row>
        <row r="412">
          <cell r="A412" t="str">
            <v>118-45-6</v>
          </cell>
          <cell r="B412" t="str">
            <v>BTTRMCQEPDPCPA-UHFFFAOYSA-N</v>
          </cell>
          <cell r="C412" t="str">
            <v>４－クロロフタル酸無水物</v>
          </cell>
          <cell r="D412" t="str">
            <v>Clc1ccc2C(=O)OC(=O)c2c1</v>
          </cell>
          <cell r="E412" t="str">
            <v>C[B]-(H):3|CO-(C[B])(O):2|O-(CO)2,aliphatic:1|C[B]-(CO):2|C[B]-(Cl):1</v>
          </cell>
          <cell r="F412" t="str">
            <v>Phthalic anhydride:1|ortho corr, hydrocarbons:1</v>
          </cell>
          <cell r="G412" t="str">
            <v>0</v>
          </cell>
        </row>
        <row r="413">
          <cell r="A413" t="str">
            <v>117-21-5</v>
          </cell>
          <cell r="B413" t="str">
            <v>UERPUZBSSSAZJE-UHFFFAOYSA-N</v>
          </cell>
          <cell r="C413" t="str">
            <v>４－クロロイソベンゾフラン－１，３－ジオン</v>
          </cell>
          <cell r="D413" t="str">
            <v>Clc1cccc2C(=O)OC(=O)c12</v>
          </cell>
          <cell r="E413" t="str">
            <v>C[B]-(H):3|CO-(C[B])(O):2|O-(CO)2,aliphatic:1|C[B]-(CO):2|C[B]-(Cl):1</v>
          </cell>
          <cell r="F413" t="str">
            <v>Phthalic anhydride:1|ortho corr, hydrocarbons:1</v>
          </cell>
          <cell r="G413" t="str">
            <v>0</v>
          </cell>
        </row>
        <row r="414">
          <cell r="A414" t="str">
            <v>1174627-68-9</v>
          </cell>
          <cell r="B414" t="str">
            <v>WEFZXWJJPHGTTN-UHFFFAOYSA-N</v>
          </cell>
          <cell r="C414" t="str">
            <v>メチル＝２－メチル－４－（ジメチルカルバモイル）ブタノアート</v>
          </cell>
          <cell r="D414" t="str">
            <v>COC(=O)C(C)CCC(=O)N(C)C</v>
          </cell>
          <cell r="E414" t="str">
            <v>C-(H)3(C):1|C-(C)2(H)2:1|CO-(C)(O):1|O-(C)(CO):1|C-(C)2(H)(CO):1|C-(C)(H)2(CO):1|C-(H)3(O):1|C-(H)3(N):2|CO-(C)(N):1|N-(C)2(CO):1</v>
          </cell>
          <cell r="F414"/>
          <cell r="G414" t="str">
            <v>0</v>
          </cell>
        </row>
        <row r="415">
          <cell r="A415" t="str">
            <v>1132-95-2</v>
          </cell>
          <cell r="B415" t="str">
            <v>PLNTYOACSMHWBN-UHFFFAOYSA-N</v>
          </cell>
          <cell r="C415" t="str">
            <v>１，１－ジイソプロポキシシクロヘキサン</v>
          </cell>
          <cell r="D415" t="str">
            <v>CC(C)OC1(CCCCC1)OC(C)C</v>
          </cell>
          <cell r="E415" t="str">
            <v>C-(H)3(C):4|C-(C)2(H)2:5|O-(C)2:2|C-(C)2(O)2:1|C-(C)2(H)(O),ethers/esters:2</v>
          </cell>
          <cell r="F415" t="str">
            <v>Cyclohexane,sub:1</v>
          </cell>
          <cell r="G415" t="str">
            <v>0</v>
          </cell>
        </row>
        <row r="416">
          <cell r="A416" t="str">
            <v>124-18-5</v>
          </cell>
          <cell r="B416" t="str">
            <v>DIOQZVSQGTUSAI-UHFFFAOYSA-N</v>
          </cell>
          <cell r="C416" t="str">
            <v>ｎ－デカン</v>
          </cell>
          <cell r="D416" t="str">
            <v>CCCCCCCCCC</v>
          </cell>
          <cell r="E416" t="str">
            <v>C-(H)3(C):2|C-(C)2(H)2:8</v>
          </cell>
          <cell r="F416"/>
          <cell r="G416" t="str">
            <v>0</v>
          </cell>
        </row>
        <row r="417">
          <cell r="A417" t="str">
            <v>123-35-3</v>
          </cell>
          <cell r="B417" t="str">
            <v>UAHWPYUMFXYFJY-UHFFFAOYSA-N</v>
          </cell>
          <cell r="C417" t="str">
            <v>７－メチル－３－メチレン－１，６－オクタジエン</v>
          </cell>
          <cell r="D417" t="str">
            <v>CC(=CCCC(=C)C=C)C</v>
          </cell>
          <cell r="E417" t="str">
            <v>C[d]-(H)2:2|C[d]-(C)(H):1|C[d]-(C)2:1|C[d]-(C[d])(H):1|C[d]-C[d][C]:1|C-(C[d])(C)(H)2:2|C-(C[d])(H)3:2</v>
          </cell>
          <cell r="F417"/>
          <cell r="G417" t="str">
            <v>0</v>
          </cell>
        </row>
        <row r="418">
          <cell r="A418" t="str">
            <v>123-30-8</v>
          </cell>
          <cell r="B418" t="str">
            <v>PLIKAWJENQZMHA-UHFFFAOYSA-N</v>
          </cell>
          <cell r="C418" t="str">
            <v>４－アミノフェノール</v>
          </cell>
          <cell r="D418" t="str">
            <v>Nc1ccc(O)cc1</v>
          </cell>
          <cell r="E418" t="str">
            <v>C[B]-(H):4|O-(C[B])(H):1|C[B]-(O):1|N-(C[B])(H)2:1|C[B]-(N):1</v>
          </cell>
          <cell r="F418"/>
          <cell r="G418" t="str">
            <v>0</v>
          </cell>
        </row>
        <row r="419">
          <cell r="A419" t="str">
            <v>124-19-6</v>
          </cell>
          <cell r="B419" t="str">
            <v>GYHFUZHODSMOHU-UHFFFAOYSA-N</v>
          </cell>
          <cell r="C419" t="str">
            <v>ノナナール</v>
          </cell>
          <cell r="D419" t="str">
            <v>CCCCCCCCC=O</v>
          </cell>
          <cell r="E419" t="str">
            <v>C-(H)3(C):1|C-(C)2(H)2:6|CO-(C)(H):1|C-(C)(H)2(CO):1</v>
          </cell>
          <cell r="F419"/>
          <cell r="G419" t="str">
            <v>0</v>
          </cell>
        </row>
        <row r="420">
          <cell r="A420" t="str">
            <v>120-46-7</v>
          </cell>
          <cell r="B420" t="str">
            <v>NZZIMKJIVMHWJC-UHFFFAOYSA-N</v>
          </cell>
          <cell r="C420" t="str">
            <v>１，３－ジフェニルプロパン－１，３－ジオン</v>
          </cell>
          <cell r="D420" t="str">
            <v>O=C(CC(=O)c1ccccc1)c2ccccc2</v>
          </cell>
          <cell r="E420" t="str">
            <v>C[B]-(H):10|CO-(C[B])(C):2|C-(H)2(CO)2:1|C[B]-(CO):2</v>
          </cell>
          <cell r="F420"/>
          <cell r="G420" t="str">
            <v>0</v>
          </cell>
        </row>
        <row r="421">
          <cell r="A421" t="str">
            <v>123-28-4</v>
          </cell>
          <cell r="B421" t="str">
            <v>GHKOFFNLGXMVNJ-UHFFFAOYSA-N</v>
          </cell>
          <cell r="C421" t="str">
            <v>ジラウリルチオジプロピオン酸エステル</v>
          </cell>
          <cell r="D421" t="str">
            <v>CCCCCCCCCCCCOC(=O)CCSCCC(=O)OCCCCCCCCCCCC</v>
          </cell>
          <cell r="E421" t="str">
            <v>C-(H)3(C):2|C-(C)2(H)2:20|CO-(C)(O):2|O-(C)(CO):2|C-(C)(H)2(CO):2|C-(C)(H)2(O):2|C-(C)(H)2(S):2|S-(C)2:1</v>
          </cell>
          <cell r="F421"/>
          <cell r="G421" t="str">
            <v>0</v>
          </cell>
        </row>
        <row r="422">
          <cell r="A422" t="str">
            <v>121-92-6</v>
          </cell>
          <cell r="B422" t="str">
            <v>AFPHTEQTJZKQAQ-UHFFFAOYSA-N</v>
          </cell>
          <cell r="C422" t="str">
            <v>ｍ－ニトロ安息香酸</v>
          </cell>
          <cell r="D422" t="str">
            <v>OC(=O)c1cccc(c1)N(=O)=O</v>
          </cell>
          <cell r="E422" t="str">
            <v>C[B]-(H):4|CO-(C[B])(O):1|O-(CO)(H):1|C[B]-(CO):1|C[B]-(NO2):1</v>
          </cell>
          <cell r="F422" t="str">
            <v>(COOH)(NO2),meta:1</v>
          </cell>
          <cell r="G422" t="str">
            <v>0</v>
          </cell>
        </row>
        <row r="423">
          <cell r="A423" t="str">
            <v>124-10-7</v>
          </cell>
          <cell r="B423" t="str">
            <v>ZAZKJZBWRNNLDS-UHFFFAOYSA-N</v>
          </cell>
          <cell r="C423" t="str">
            <v>メチル＝テトラデカノアート</v>
          </cell>
          <cell r="D423" t="str">
            <v>CCCCCCCCCCCCCC(=O)OC</v>
          </cell>
          <cell r="E423" t="str">
            <v>C-(H)3(C):1|C-(C)2(H)2:11|CO-(C)(O):1|O-(C)(CO):1|C-(C)(H)2(CO):1|C-(H)3(O):1</v>
          </cell>
          <cell r="F423"/>
          <cell r="G423" t="str">
            <v>0</v>
          </cell>
        </row>
        <row r="424">
          <cell r="A424" t="str">
            <v>124-17-4</v>
          </cell>
          <cell r="B424" t="str">
            <v>VXQBJTKSVGFQOL-UHFFFAOYSA-N</v>
          </cell>
          <cell r="C424" t="str">
            <v>ジエチレングリコールモノブチルエーテルアセテート</v>
          </cell>
          <cell r="D424" t="str">
            <v>CCCCOCCOCCOC(=O)C</v>
          </cell>
          <cell r="E424" t="str">
            <v>C-(H)3(C):1|C-(C)2(H)2:2|CO-(C)(O):1|O-(C)(CO):1|O-(C)2:2|C-(H)3(CO):1|C-(C)(H)2(O):5</v>
          </cell>
          <cell r="F424"/>
          <cell r="G424" t="str">
            <v>0</v>
          </cell>
        </row>
        <row r="425">
          <cell r="A425" t="str">
            <v>1222-05-5</v>
          </cell>
          <cell r="B425" t="str">
            <v>ONKNPOPIGWHAQC-UHFFFAOYSA-N</v>
          </cell>
          <cell r="C425" t="str">
            <v>４，６，６，７，８，８－ヘキサメチル－１，３，４，６，７，８－ヘキサヒドロシクロペンタ［ｇ］イソクロメン</v>
          </cell>
          <cell r="D425" t="str">
            <v>CC1COCc2cc3c(cc12)C(C)(C)C(C)C3(C)C</v>
          </cell>
          <cell r="E425" t="str">
            <v>C-(H)3(C):6|C-(H)(C)3:1|C-(C[B])(C)2(H):1|C-(C[B])(C)3:2|C[B]-(H):2|C[B]-(C):4|O-(C)2:1|C-(C[B])(H)2(O):1|C-(C)(H)2(O):1</v>
          </cell>
          <cell r="F425"/>
          <cell r="G425" t="str">
            <v>0</v>
          </cell>
        </row>
        <row r="426">
          <cell r="A426" t="str">
            <v>120-55-8</v>
          </cell>
          <cell r="B426" t="str">
            <v>NXQMCAOPTPLPRL-UHFFFAOYSA-N</v>
          </cell>
          <cell r="C426" t="str">
            <v>オキシジエチレン＝ジベンゾアート</v>
          </cell>
          <cell r="D426" t="str">
            <v>O=C(OCCOCCOC(=O)c1ccccc1)c2ccccc2</v>
          </cell>
          <cell r="E426" t="str">
            <v>C[B]-(H):10|CO-(C[B])(O):2|O-(C)(CO):2|O-(C)2:1|C-(C)(H)2(O):4|C[B]-(CO):2</v>
          </cell>
          <cell r="F426"/>
          <cell r="G426" t="str">
            <v>0</v>
          </cell>
        </row>
        <row r="427">
          <cell r="A427" t="str">
            <v>122-84-9</v>
          </cell>
          <cell r="B427" t="str">
            <v>WFWKNGZODAOLEO-UHFFFAOYSA-N</v>
          </cell>
          <cell r="C427" t="str">
            <v>１－（４－メトキシフェニル）アセトン</v>
          </cell>
          <cell r="D427" t="str">
            <v>COc1ccc(CC(=O)C)cc1</v>
          </cell>
          <cell r="E427" t="str">
            <v>C[B]-(H):4|C[B]-(C):1|CO-(C)2:1|O-(C[B])(C):1|C-(H)3(CO):1|C-(C[B])(H)2(CO):1|C-(H)3(O):1|C[B]-(O):1</v>
          </cell>
          <cell r="F427"/>
          <cell r="G427" t="str">
            <v>0</v>
          </cell>
        </row>
        <row r="428">
          <cell r="A428" t="str">
            <v>1241-94-7</v>
          </cell>
          <cell r="B428" t="str">
            <v>CGSLYBDCEGBZCG-UHFFFAOYSA-N</v>
          </cell>
          <cell r="C428" t="str">
            <v>２－エチルヘキサン－１－イル＝ジフェニル＝ホスファート</v>
          </cell>
          <cell r="D428" t="str">
            <v>CCCCC(CC)COP(=O)(Oc1ccccc1)Oc2ccccc2</v>
          </cell>
          <cell r="E428" t="str">
            <v>C-(H)3(C):2|C-(C)2(H)2:4|C-(H)(C)3:1|C[B]-(H):10|C[B]-(O):2|P-(O)3:1|PO-(O)3:1|O-(C)(P):1|O-(C)(PO):1</v>
          </cell>
          <cell r="F428"/>
          <cell r="G428" t="str">
            <v>0</v>
          </cell>
        </row>
        <row r="429">
          <cell r="A429" t="str">
            <v>1238449-42-7</v>
          </cell>
          <cell r="B429" t="str">
            <v>ZXQZAGPPJDDWSM-UHFFFAOYSA-N</v>
          </cell>
          <cell r="C429" t="str">
            <v>ビス（２－プロピルヘプチル）＝カルボナート</v>
          </cell>
          <cell r="D429" t="str">
            <v>CCCCCC(CCC)COC(=O)OCC(CCC)CCCCC</v>
          </cell>
          <cell r="E429" t="str">
            <v>C-(H)3(C):4|C-(C)2(H)2:12|C-(H)(C)3:2|CO-(O)2:1|O-(C)(CO):2|C-(C)(H)2(O):2</v>
          </cell>
          <cell r="F429"/>
          <cell r="G429" t="str">
            <v>0</v>
          </cell>
        </row>
        <row r="430">
          <cell r="A430" t="str">
            <v>126-30-7</v>
          </cell>
          <cell r="B430" t="str">
            <v>SLCVBVWXLSEKPL-UHFFFAOYSA-N</v>
          </cell>
          <cell r="C430" t="str">
            <v>２，２－ジメチル－１，３－プロパンジオール</v>
          </cell>
          <cell r="D430" t="str">
            <v>CC(C)(CO)CO</v>
          </cell>
          <cell r="E430" t="str">
            <v>C-(H)3(C):2|C-(C)4:1|O-(C)(H):2|C-(C)(H)2(O):2</v>
          </cell>
          <cell r="F430"/>
          <cell r="G430" t="str">
            <v>0</v>
          </cell>
        </row>
        <row r="431">
          <cell r="A431" t="str">
            <v>131-57-7</v>
          </cell>
          <cell r="B431" t="str">
            <v>DXGLGDHPHMLXJC-UHFFFAOYSA-N</v>
          </cell>
          <cell r="C431" t="str">
            <v>２－ヒドロキシ－４－メトキシベンゾフェノン</v>
          </cell>
          <cell r="D431" t="str">
            <v>COc1ccc(C(=O)c2ccccc2)c(O)c1</v>
          </cell>
          <cell r="E431" t="str">
            <v>C[B]-(H):8|CO-(C[B])2:1|O-(C[B])(C):1|O-(C[B])(H):1|C-(H)3(O):1|C[B]-(O):2|C[B]-(CO):2</v>
          </cell>
          <cell r="F431"/>
          <cell r="G431" t="str">
            <v>0</v>
          </cell>
        </row>
        <row r="432">
          <cell r="A432" t="str">
            <v>128-39-2</v>
          </cell>
          <cell r="B432" t="str">
            <v>DKCPKDPYUFEZCP-UHFFFAOYSA-N</v>
          </cell>
          <cell r="C432" t="str">
            <v>２，６－ジ－ｔｅｒｔ－ブチルフェノール</v>
          </cell>
          <cell r="D432" t="str">
            <v>CC(C)(C)c1cccc(c1O)C(C)(C)C</v>
          </cell>
          <cell r="E432" t="str">
            <v>C-(H)3(C):6|C-(C[B])(C)3:2|C[B]-(H):3|C[B]-(C):2|O-(C[B])(H):1|C[B]-(O):1</v>
          </cell>
          <cell r="F432" t="str">
            <v>C-(H)3(C),tertiary:2</v>
          </cell>
          <cell r="G432" t="str">
            <v>0</v>
          </cell>
        </row>
        <row r="433">
          <cell r="A433" t="str">
            <v>133-14-2</v>
          </cell>
          <cell r="B433" t="str">
            <v>WRXCBRHBHGNNQA-UHFFFAOYSA-N</v>
          </cell>
          <cell r="C433" t="str">
            <v>ビス（２，４－ジクロロベンゾイル）＝ペルオキシド</v>
          </cell>
          <cell r="D433" t="str">
            <v>Clc1ccc(C(=O)OOC(=O)c2ccc(Cl)cc2Cl)c(Cl)c1</v>
          </cell>
          <cell r="E433" t="str">
            <v>C[B]-(H):6|CO-(C[B])(O):2|O-(O)(CO):2|C[B]-(CO):2|C[B]-(Cl):4</v>
          </cell>
          <cell r="F433" t="str">
            <v>(Cl)(Cl),meta:2</v>
          </cell>
          <cell r="G433" t="str">
            <v>0</v>
          </cell>
        </row>
        <row r="434">
          <cell r="A434" t="str">
            <v>134701-20-5</v>
          </cell>
          <cell r="B434" t="str">
            <v>TVWGHFVGFWIHFN-UHFFFAOYSA-N</v>
          </cell>
          <cell r="C434" t="str">
            <v>２，４－ジメチル－６－（１－メチルペンタデシル）フェノール</v>
          </cell>
          <cell r="D434" t="str">
            <v>CCCCCCCCCCCCCCC(C)c1cc(C)cc(C)c1O</v>
          </cell>
          <cell r="E434" t="str">
            <v>C-(H)3(C):2|C-(C)2(H)2:13|C-(C[B])(C)2(H):1|C[B]-(H):2|C[B]-(C):3|C-(C[B])(H)3:2|O-(C[B])(H):1|C[B]-(O):1</v>
          </cell>
          <cell r="F434"/>
          <cell r="G434" t="str">
            <v>0</v>
          </cell>
        </row>
        <row r="435">
          <cell r="A435" t="str">
            <v>141-05-9</v>
          </cell>
          <cell r="B435" t="str">
            <v>IEPRKVQEAMIZSS-WAYWQWQTSA-N</v>
          </cell>
          <cell r="C435" t="str">
            <v>ジエチル＝マレアート</v>
          </cell>
          <cell r="D435" t="str">
            <v>CCOC(=O)\C=C/C(=O)OCC</v>
          </cell>
          <cell r="E435" t="str">
            <v>C-(H)3(C):2|CO-(C[d])(O):2|O-(C)(CO):2|C[d]-(H)(CO):2|C-(C)(H)2(O):2</v>
          </cell>
          <cell r="F435"/>
          <cell r="G435" t="str">
            <v>0</v>
          </cell>
        </row>
        <row r="436">
          <cell r="A436" t="str">
            <v>13676-54-5</v>
          </cell>
          <cell r="B436" t="str">
            <v>XQUPVDVFXZDTLT-UHFFFAOYSA-N</v>
          </cell>
          <cell r="C436" t="str">
            <v>４，４’－メタンビス（Ｎ－フェニルマレイミド）</v>
          </cell>
          <cell r="D436" t="str">
            <v>O=C1C=CC(=O)N1c2ccc(Cc3ccc(cc3)N4C(=O)C=CC4=O)cc2</v>
          </cell>
          <cell r="E436" t="str">
            <v>C-(C[B])2(H)2:1|C[B]-(H):8|C[B]-(C):2|C[d]-(H)(CO):4|CO-(C[d])(N):4|N-(C[B])(CO)2:2|C[B]-(N):2</v>
          </cell>
          <cell r="F436"/>
          <cell r="G436" t="str">
            <v>0</v>
          </cell>
        </row>
        <row r="437">
          <cell r="A437" t="str">
            <v>143-22-6</v>
          </cell>
          <cell r="B437" t="str">
            <v>COBPKKZHLDDMTB-UHFFFAOYSA-N</v>
          </cell>
          <cell r="C437" t="str">
            <v>トリエチレングリコールモノブチルエーテル</v>
          </cell>
          <cell r="D437" t="str">
            <v>CCCCOCCOCCOCCO</v>
          </cell>
          <cell r="E437" t="str">
            <v>C-(H)3(C):1|C-(C)2(H)2:2|O-(C)2:3|O-(C)(H):1|C-(C)(H)2(O):1|C-(C)(H)2(O):6</v>
          </cell>
          <cell r="F437"/>
          <cell r="G437" t="str">
            <v>0</v>
          </cell>
        </row>
        <row r="438">
          <cell r="A438" t="str">
            <v>134-84-9</v>
          </cell>
          <cell r="B438" t="str">
            <v>WXPWZZHELZEVPO-UHFFFAOYSA-N</v>
          </cell>
          <cell r="C438" t="str">
            <v>４－メチルベンゾフェノン</v>
          </cell>
          <cell r="D438" t="str">
            <v>Cc1ccc(cc1)C(=O)c2ccccc2</v>
          </cell>
          <cell r="E438" t="str">
            <v>C[B]-(H):9|C[B]-(C):1|C-(C[B])(H)3:1|CO-(C[B])2:1|C[B]-(CO):2</v>
          </cell>
          <cell r="F438"/>
          <cell r="G438" t="str">
            <v>0</v>
          </cell>
        </row>
        <row r="439">
          <cell r="A439" t="str">
            <v>13475-82-6</v>
          </cell>
          <cell r="B439" t="str">
            <v>VKPSKYDESGTTFR-UHFFFAOYSA-N</v>
          </cell>
          <cell r="C439" t="str">
            <v>２，２，４，６，６－ペンタメチルヘプタン</v>
          </cell>
          <cell r="D439" t="str">
            <v>CC(CC(C)(C)C)CC(C)(C)C</v>
          </cell>
          <cell r="E439" t="str">
            <v>C-(H)3(C):7|C-(C)2(H)2:2|C-(H)(C)3:1|C-(C)4:2</v>
          </cell>
          <cell r="F439" t="str">
            <v>C-(H)3(C),tertiary:2</v>
          </cell>
          <cell r="G439" t="str">
            <v>0</v>
          </cell>
        </row>
        <row r="440">
          <cell r="A440" t="str">
            <v>13680-35-8</v>
          </cell>
          <cell r="B440" t="str">
            <v>NWIVYGKSHSJHEF-UHFFFAOYSA-N</v>
          </cell>
          <cell r="C440" t="str">
            <v>２，２’，６，６’－テトラエチル－４，４’－メチレンジアニリン</v>
          </cell>
          <cell r="D440" t="str">
            <v>CCc1cc(Cc2cc(CC)c(N)c(CC)c2)cc(CC)c1N</v>
          </cell>
          <cell r="E440" t="str">
            <v>C-(H)3(C):4|C-(C[B])(C)(H)2:4|C-(C[B])2(H)2:1|C[B]-(H):4|C[B]-(C):6|N-(C[B])(H)2:2|C[B]-(N):2</v>
          </cell>
          <cell r="F440"/>
          <cell r="G440" t="str">
            <v>0</v>
          </cell>
        </row>
        <row r="441">
          <cell r="A441" t="str">
            <v>1455-42-1</v>
          </cell>
          <cell r="B441" t="str">
            <v>BPZIYBJCZRUDEG-UHFFFAOYSA-N</v>
          </cell>
          <cell r="C441" t="str">
            <v>３，９－ビス（２－ヒドロキシ－１，１－ジメチルエチル）－２，４，８，１０－テトラオキサスピロ［５．５］ウンデカン</v>
          </cell>
          <cell r="D441" t="str">
            <v>CC(C)(CO)C1OCC2(COC(OC2)C(C)(C)CO)CO1</v>
          </cell>
          <cell r="E441" t="str">
            <v>C-(H)3(C):4|C-(C)4:3|O-(C)2:4|O-(C)(H):2|C-(C)(H)(O)2:2|C-(C)(H)2(O):2|C-(C)(H)2(O):4</v>
          </cell>
          <cell r="F441" t="str">
            <v>1,3-Dioxane:2</v>
          </cell>
          <cell r="G441" t="str">
            <v>0</v>
          </cell>
        </row>
        <row r="442">
          <cell r="A442" t="str">
            <v>142-19-8</v>
          </cell>
          <cell r="B442" t="str">
            <v>SJWKGDGUQTWDRV-UHFFFAOYSA-N</v>
          </cell>
          <cell r="C442" t="str">
            <v>ヘプタン酸アリル</v>
          </cell>
          <cell r="D442" t="str">
            <v>CCCCCCC(=O)OCC=C</v>
          </cell>
          <cell r="E442" t="str">
            <v>C-(H)3(C):1|C-(C)2(H)2:4|C[d]-(H)2:1|C[d]-(C)(H):1|CO-(C)(O):1|O-(C)(CO):1|C-(C)(H)2(CO):1|C-(C[d])(H)2(O):1</v>
          </cell>
          <cell r="F442"/>
          <cell r="G442" t="str">
            <v>0</v>
          </cell>
        </row>
        <row r="443">
          <cell r="A443" t="str">
            <v>141-18-4</v>
          </cell>
          <cell r="B443" t="str">
            <v>IHTSDBYPAZEUOP-UHFFFAOYSA-N</v>
          </cell>
          <cell r="C443" t="str">
            <v>ビス（２－ブトキシエチル）＝アジパート</v>
          </cell>
          <cell r="D443" t="str">
            <v>CCCCOCCOC(=O)CCCCC(=O)OCCOCCCC</v>
          </cell>
          <cell r="E443" t="str">
            <v>C-(H)3(C):2|C-(C)2(H)2:6|CO-(C)(O):2|O-(C)(CO):2|O-(C)2:2|C-(C)(H)2(CO):2|C-(C)(H)2(O):6</v>
          </cell>
          <cell r="F443"/>
          <cell r="G443" t="str">
            <v>0</v>
          </cell>
        </row>
        <row r="444">
          <cell r="A444" t="str">
            <v>137-03-1</v>
          </cell>
          <cell r="B444" t="str">
            <v>PJXHBTZLHITWFX-UHFFFAOYSA-N</v>
          </cell>
          <cell r="C444" t="str">
            <v>２－ヘプタン－１－イルシクロペンタン－１－オン</v>
          </cell>
          <cell r="D444" t="str">
            <v>CCCCCCCC1CCCC1=O</v>
          </cell>
          <cell r="E444" t="str">
            <v>C-(H)3(C):1|C-(C)2(H)2:8|CO-(C)2:1|C-(C)2(H)(CO):1|C-(C)(H)2(CO):1</v>
          </cell>
          <cell r="F444" t="str">
            <v>Cyclopentane,sub:1|Cyclopentanone:1</v>
          </cell>
          <cell r="G444" t="str">
            <v>0</v>
          </cell>
        </row>
        <row r="445">
          <cell r="A445" t="str">
            <v>141-02-6</v>
          </cell>
          <cell r="B445" t="str">
            <v>ROPXFXOUUANXRR-BUHFOSPRSA-N</v>
          </cell>
          <cell r="C445" t="str">
            <v>フマル酸ジ（２－エチルヘキシル）</v>
          </cell>
          <cell r="D445" t="str">
            <v>CCCCC(CC)COC(=O)\C=C\C(=O)OCC(CC)CCCC</v>
          </cell>
          <cell r="E445" t="str">
            <v>C-(H)3(C):4|C-(C)2(H)2:8|C-(H)(C)3:2|CO-(C[d])(O):2|O-(C)(CO):2|C[d]-(H)(CO):2|C-(C)(H)2(O):2</v>
          </cell>
          <cell r="F445"/>
          <cell r="G445" t="str">
            <v>0</v>
          </cell>
        </row>
        <row r="446">
          <cell r="A446" t="str">
            <v>17465-86-0</v>
          </cell>
          <cell r="B446" t="str">
            <v>GDSRMADSINPKSL-HSEONFRVSA-N</v>
          </cell>
          <cell r="C446" t="str">
            <v>シクロアミロース（重合度：６～８）</v>
          </cell>
          <cell r="D446" t="str">
            <v>OC[C@H]1O[C@@H]2O[C@H]3[C@H](O)[C@@H](O)[C@H](O[C@@H]3CO)O[C@H]4[C@H](O)[C@@H](O)[C@H](O[C@@H]4CO)O[C@H]5[C@H](O)[C@@H](O)[C@H](O[C@@H]5CO)O[C@H]6[C@H](O)[C@@H](O)[C@H](O[C@@H]6CO)O[C@H]7[C@H](O)[C@@H](O)[C@H](O[C@@H]7CO)O[C@H]8[C@H](O)[C@@H](O)[C@H](O[C@@H]8CO)O[C@H]9[C@H](O)[C@@H](O)[C@H](O[C@@H]9CO)O[C@H]1[C@H](O)[C@H]2O</v>
          </cell>
          <cell r="E446" t="str">
            <v>O-(C)2:16|O-(C)(H):24|C-(C)(H)(O)2:8|C-(C)2(H)(O),ethers/esters:16|C-(C)2(H)(O),alcohpls/peroxides:16|C-(C)(H)2(O):8</v>
          </cell>
          <cell r="F446" t="str">
            <v>Tetrahydropyran:8|α-D-Glucose:8</v>
          </cell>
          <cell r="G446" t="str">
            <v>0</v>
          </cell>
        </row>
        <row r="447">
          <cell r="A447" t="str">
            <v>18794-84-8</v>
          </cell>
          <cell r="B447" t="str">
            <v>JSNRRGGBADWTMC-NTCAYCPXSA-N</v>
          </cell>
          <cell r="C447" t="str">
            <v>トランス－β－ファルネセン</v>
          </cell>
          <cell r="D447" t="str">
            <v>CC(=CCC\C(=C\CCC(=C)C=C)\C)C</v>
          </cell>
          <cell r="E447" t="str">
            <v>C[d]-(H)2:2|C[d]-(C)(H):2|C[d]-(C)2:2|C[d]-(C[d])(H):1|C[d]-C[d][C]:1|C-(C[d])(C)(H)2:4|C-(C[d])(H)3:3</v>
          </cell>
          <cell r="F447"/>
          <cell r="G447" t="str">
            <v>0</v>
          </cell>
        </row>
        <row r="448">
          <cell r="A448" t="str">
            <v>17832-28-9</v>
          </cell>
          <cell r="B448" t="str">
            <v>HMBNQNDUEFFFNZ-UHFFFAOYSA-N</v>
          </cell>
          <cell r="C448" t="str">
            <v>４－（ビニルオキシ）ブタノール</v>
          </cell>
          <cell r="D448" t="str">
            <v>OCCCCOC=C</v>
          </cell>
          <cell r="E448" t="str">
            <v>C-(C)2(H)2:2|C[d]-(H)2:1|O-(C[d])(C):1|O-(C)(H):1|C[d]-(H)(O):1|C-(C)(H)2(O):1|C-(C)(H)2(O):1</v>
          </cell>
          <cell r="F448"/>
          <cell r="G448" t="str">
            <v>0</v>
          </cell>
        </row>
        <row r="449">
          <cell r="A449" t="str">
            <v>1889-67-4</v>
          </cell>
          <cell r="B449" t="str">
            <v>HGTUJZTUQFXBIH-UHFFFAOYSA-N</v>
          </cell>
          <cell r="C449" t="str">
            <v>２，３－ジフェニル－２，３－ジメチルブタン</v>
          </cell>
          <cell r="D449" t="str">
            <v>CC(C)(c1ccccc1)C(C)(C)c2ccccc2</v>
          </cell>
          <cell r="E449" t="str">
            <v>C-(H)3(C):4|C-(C[B])(C)3:2|C[B]-(H):10|C[B]-(C):2</v>
          </cell>
          <cell r="F449"/>
          <cell r="G449" t="str">
            <v>0</v>
          </cell>
        </row>
        <row r="450">
          <cell r="A450" t="str">
            <v>19715-19-6</v>
          </cell>
          <cell r="B450" t="str">
            <v>ZWQBZEFLFSFEOS-UHFFFAOYSA-N</v>
          </cell>
          <cell r="C450" t="str">
            <v>３，５－ジ－ｔｅｒｔ－ブチル－２－ヒドロキシ安息香酸</v>
          </cell>
          <cell r="D450" t="str">
            <v>CC(C)(C)c1cc(C(=O)O)c(O)c(c1)C(C)(C)C</v>
          </cell>
          <cell r="E450" t="str">
            <v>C-(H)3(C):6|C-(C[B])(C)3:2|C[B]-(H):2|C[B]-(C):2|CO-(C[B])(O):1|O-(CO)(H):1|O-(C[B])(H):1|C[B]-(O):1|C[B]-(CO):1</v>
          </cell>
          <cell r="F450" t="str">
            <v>C-(H)3(C),tertiary:2|(COOH)(OH),ortho:1</v>
          </cell>
          <cell r="G450" t="str">
            <v>0</v>
          </cell>
        </row>
        <row r="451">
          <cell r="A451" t="str">
            <v>19398-61-9</v>
          </cell>
          <cell r="B451" t="str">
            <v>KFAKZJUYBOYVKA-UHFFFAOYSA-N</v>
          </cell>
          <cell r="C451" t="str">
            <v>２，５－ジクロロトルエン</v>
          </cell>
          <cell r="D451" t="str">
            <v>Cc1cc(Cl)ccc1Cl</v>
          </cell>
          <cell r="E451" t="str">
            <v>C[B]-(H):3|C[B]-(C):1|C-(C[B])(H)3:1|C[B]-(Cl):2</v>
          </cell>
          <cell r="F451" t="str">
            <v>(alkyl)(X),ortho:1</v>
          </cell>
          <cell r="G451" t="str">
            <v>0</v>
          </cell>
        </row>
        <row r="452">
          <cell r="A452" t="str">
            <v>1860-26-0</v>
          </cell>
          <cell r="B452" t="str">
            <v>BZUDVELGTZDOIG-UHFFFAOYSA-N</v>
          </cell>
          <cell r="C452" t="str">
            <v>トリオクチルアミン</v>
          </cell>
          <cell r="D452" t="str">
            <v>CCCCC(CC)CN(CC(CC)CCCC)CC(CC)CCCC</v>
          </cell>
          <cell r="E452" t="str">
            <v>C-(H)3(C):6|C-(C)2(H)2:12|C-(H)(C)3:3|C-(C)(H)2(N):3|N-(C)3:1</v>
          </cell>
          <cell r="F452"/>
          <cell r="G452" t="str">
            <v>0</v>
          </cell>
        </row>
        <row r="453">
          <cell r="A453" t="str">
            <v>2100-42-7</v>
          </cell>
          <cell r="B453" t="str">
            <v>QMXZSRVFIWACJH-UHFFFAOYSA-N</v>
          </cell>
          <cell r="C453" t="str">
            <v>２－クロロハイドロキノンジメチルエーテル</v>
          </cell>
          <cell r="D453" t="str">
            <v>COc1ccc(OC)c(Cl)c1</v>
          </cell>
          <cell r="E453" t="str">
            <v>C[B]-(H):3|O-(C[B])(C):2|C-(H)3(O):2|C[B]-(O):2|C[B]-(Cl):1</v>
          </cell>
          <cell r="F453"/>
          <cell r="G453" t="str">
            <v>0</v>
          </cell>
        </row>
        <row r="454">
          <cell r="A454" t="str">
            <v>20665-85-4</v>
          </cell>
          <cell r="B454" t="str">
            <v>BGKAKRUFBSTALK-UHFFFAOYSA-N</v>
          </cell>
          <cell r="C454" t="str">
            <v>４－ホルミル－２－メトキシフェニル＝イソブチラート</v>
          </cell>
          <cell r="D454" t="str">
            <v>COc1cc(C=O)ccc1OC(=O)C(C)C</v>
          </cell>
          <cell r="E454" t="str">
            <v>C-(H)3(C):2|C[B]-(H):3|CO-(C)(O):1|CO-(C[B])(H):1|O-(C[B])(CO):1|O-(C[B])(C):1|C-(C)2(H)(CO):1|C-(H)3(O):1|C[B]-(O):2|C[B]-(CO):1</v>
          </cell>
          <cell r="F454"/>
          <cell r="G454" t="str">
            <v>0</v>
          </cell>
        </row>
        <row r="455">
          <cell r="A455" t="str">
            <v>1897-41-2</v>
          </cell>
          <cell r="B455" t="str">
            <v>TXRVDQMSXQKAPG-UHFFFAOYSA-N</v>
          </cell>
          <cell r="C455" t="str">
            <v>２，３，５，６－テトラクロロテレフタロニトリル</v>
          </cell>
          <cell r="D455" t="str">
            <v>Clc1c(Cl)c(C#N)c(Cl)c(Cl)c1C#N</v>
          </cell>
          <cell r="E455" t="str">
            <v>C[B]-(CN):2|C[B]-(Cl):4</v>
          </cell>
          <cell r="F455" t="str">
            <v>(Cl)(Cl),ortho:2|(Cl)(Cl),meta:2</v>
          </cell>
          <cell r="G455" t="str">
            <v>0</v>
          </cell>
        </row>
        <row r="456">
          <cell r="A456" t="str">
            <v>189253-72-3</v>
          </cell>
          <cell r="B456" t="str">
            <v>DNRUQHYIUPKPOQ-UHFFFAOYSA-N</v>
          </cell>
          <cell r="C456" t="str">
            <v>Ｎ－（３－アミノプロピル）－Ｎ，Ｎ’，Ｎ’－トリメチル－２，２’－オキシビス（エチルアミン）</v>
          </cell>
          <cell r="D456" t="str">
            <v>CN(C)CCOCCN(C)CCCN</v>
          </cell>
          <cell r="E456" t="str">
            <v>C-(C)2(H)2:1|O-(C)2:1|C-(C)(H)2(O):2|C-(H)3(N):3|C-(C)(H)2(N):4|N-(C)(H)2:1|N-(C)3:2</v>
          </cell>
          <cell r="F456"/>
          <cell r="G456" t="str">
            <v>0</v>
          </cell>
        </row>
        <row r="457">
          <cell r="A457" t="str">
            <v>2035-93-0</v>
          </cell>
          <cell r="B457" t="str">
            <v>NCYQVRNLBAYSLE-UHFFFAOYSA-N</v>
          </cell>
          <cell r="C457" t="str">
            <v>４－メチル－４－フェニルペンタン－２－オール</v>
          </cell>
          <cell r="D457" t="str">
            <v>CC(O)CC(C)(C)c1ccccc1</v>
          </cell>
          <cell r="E457" t="str">
            <v>C-(H)3(C):3|C-(C)2(H)2:1|C-(C[B])(C)3:1|C[B]-(H):5|C[B]-(C):1|O-(C)(H):1|C-(C)2(H)(O),alcohpls/peroxides:1</v>
          </cell>
          <cell r="F457"/>
          <cell r="G457" t="str">
            <v>0</v>
          </cell>
        </row>
        <row r="458">
          <cell r="A458" t="str">
            <v>147-85-3</v>
          </cell>
          <cell r="B458" t="str">
            <v>ONIBWKKTOPOVIA-BYPYZUCNSA-N</v>
          </cell>
          <cell r="C458" t="str">
            <v>Ｌ－プロリン</v>
          </cell>
          <cell r="D458" t="str">
            <v>OC(=O)[C@@H]1CCCN1</v>
          </cell>
          <cell r="E458" t="str">
            <v>C-(C)2(H)2:2|CO-(C)(O):1|O-(CO)(H):1|C-(C)(H)2(N):1|N-(C)2(H):1|C-(C)(H)(N)(CO):1</v>
          </cell>
          <cell r="F458" t="str">
            <v>Pyrrolidine:1|Zwitterion enegy, aliphatic:1</v>
          </cell>
          <cell r="G458" t="str">
            <v>0</v>
          </cell>
        </row>
        <row r="459">
          <cell r="A459" t="str">
            <v>156-38-7</v>
          </cell>
          <cell r="B459" t="str">
            <v>XQXPVVBIMDBYFF-UHFFFAOYSA-N</v>
          </cell>
          <cell r="C459" t="str">
            <v>ｐ－ヒドロキシフェニル酢酸</v>
          </cell>
          <cell r="D459" t="str">
            <v>OC(=O)Cc1ccc(O)cc1</v>
          </cell>
          <cell r="E459" t="str">
            <v>C[B]-(H):4|C[B]-(C):1|CO-(C)(O):1|O-(CO)(H):1|O-(C[B])(H):1|C-(C[B])(H)2(CO):1|C[B]-(O):1</v>
          </cell>
          <cell r="F459"/>
          <cell r="G459" t="str">
            <v>0</v>
          </cell>
        </row>
        <row r="460">
          <cell r="A460" t="str">
            <v>156-60-5</v>
          </cell>
          <cell r="B460" t="str">
            <v>KFUSEUYYWQURPO-OWOJBTEDSA-N</v>
          </cell>
          <cell r="C460" t="str">
            <v>ｔｒａｎｓ－１，２－ジクロロエチレン</v>
          </cell>
          <cell r="D460" t="str">
            <v>Cl\C=C\Cl</v>
          </cell>
          <cell r="E460" t="str">
            <v>C[d]-(H)(Cl):2</v>
          </cell>
          <cell r="F460"/>
          <cell r="G460" t="str">
            <v>0</v>
          </cell>
        </row>
        <row r="461">
          <cell r="A461" t="str">
            <v>14802-03-0</v>
          </cell>
          <cell r="B461" t="str">
            <v>ZDFBXXSHBTVQMB-UHFFFAOYSA-N</v>
          </cell>
          <cell r="C461" t="str">
            <v>２－エチルヘキサン－１－イル＝水素＝（２－エチルヘキサン－１－イル）ホスホナート</v>
          </cell>
          <cell r="D461" t="str">
            <v>CCCCC(CC)COP(=O)(O)CC(CC)CCCC</v>
          </cell>
          <cell r="E461" t="str">
            <v>C-(H)3(C):4|C-(C)2(H)2:8|C-(H)(C)3:2|O-(C)(P):1|O-(H)(P):1|O-(C)(PO):1|O-(H)(PO):1</v>
          </cell>
          <cell r="F461"/>
          <cell r="G461" t="str">
            <v>0</v>
          </cell>
        </row>
        <row r="462">
          <cell r="A462" t="str">
            <v>21145-77-7</v>
          </cell>
          <cell r="B462" t="str">
            <v>DNRJTBAOUJJKDY-UHFFFAOYSA-N</v>
          </cell>
          <cell r="C462" t="str">
            <v>７－アセチル－１，１，３，４，４，６－ヘキサメチルテトラヒドロナフタレン</v>
          </cell>
          <cell r="D462" t="str">
            <v>CC1CC(C)(C)c2cc(C(=O)C)c(C)cc2C1(C)C</v>
          </cell>
          <cell r="E462" t="str">
            <v>C-(H)3(C):5|C-(C)2(H)2:1|C-(H)(C)3:1|C-(C[B])(C)3:2|C[B]-(H):2|C[B]-(C):3|C-(C[B])(H)3:1|CO-(C[B])(C):1|C-(H)3(CO):1|C[B]-(CO):1</v>
          </cell>
          <cell r="F462"/>
          <cell r="G462" t="str">
            <v>0</v>
          </cell>
        </row>
        <row r="463">
          <cell r="A463" t="str">
            <v>16111-62-9</v>
          </cell>
          <cell r="B463" t="str">
            <v>ZACVGCNKGYYQHA-UHFFFAOYSA-N</v>
          </cell>
          <cell r="C463" t="str">
            <v>Ｃ，Ｃ’－ビス（２－エタン－１－イルヘキサ－１－イル）＝ペルオキシジカルボナート</v>
          </cell>
          <cell r="D463" t="str">
            <v>CCCCC(CC)COC(=O)OOC(=O)OCC(CC)CCCC</v>
          </cell>
          <cell r="E463" t="str">
            <v>C-(H)3(C):4|C-(C)2(H)2:8|C-(H)(C)3:2|CO-(O)2:2|O-(C)(CO):2|C-(C)(H)2(O):2|O-(O)(CO):2</v>
          </cell>
          <cell r="F463"/>
          <cell r="G463" t="str">
            <v>0</v>
          </cell>
        </row>
        <row r="464">
          <cell r="A464" t="str">
            <v>15721-78-5</v>
          </cell>
          <cell r="B464" t="str">
            <v>GQBHYWDCHSZDQU-UHFFFAOYSA-N</v>
          </cell>
          <cell r="C464" t="str">
            <v>４－（１，１，３，３－テトラメチルブチル）－Ｎ－［４－（１，１，３，３－テトラメチルブチル）フェニル］アニリン</v>
          </cell>
          <cell r="D464" t="str">
            <v>CC(C)(C)CC(C)(C)c1ccc(Nc2ccc(cc2)C(C)(C)CC(C)(C)C)cc1</v>
          </cell>
          <cell r="E464" t="str">
            <v>C-(H)3(C):10|C-(C)2(H)2:2|C-(C)4:2|C-(C[B])(C)3:2|C[B]-(H):8|C[B]-(C):2|N-(C[B])2(H):1|C[B]-(N):2</v>
          </cell>
          <cell r="F464" t="str">
            <v>C-(H)3(C),tertiary:2</v>
          </cell>
          <cell r="G464" t="str">
            <v>0</v>
          </cell>
        </row>
        <row r="465">
          <cell r="A465" t="str">
            <v>16587-71-6</v>
          </cell>
          <cell r="B465" t="str">
            <v>DCSKAMGZSIRJAQ-UHFFFAOYSA-N</v>
          </cell>
          <cell r="C465" t="str">
            <v>４－（ｔｅｒｔ－ペンチル）シクロヘキサノン</v>
          </cell>
          <cell r="D465" t="str">
            <v>CCC(C)(C)C1CCC(=O)CC1</v>
          </cell>
          <cell r="E465" t="str">
            <v>C-(H)3(C):3|C-(C)2(H)2:3|C-(H)(C)3:1|C-(C)4:1|CO-(C)2:1|C-(C)(H)2(CO):2</v>
          </cell>
          <cell r="F465" t="str">
            <v>Cyclohexane,sub:1|Cyclohexanone:1</v>
          </cell>
          <cell r="G465" t="str">
            <v>0</v>
          </cell>
        </row>
        <row r="466">
          <cell r="A466" t="str">
            <v>1506-02-1</v>
          </cell>
          <cell r="B466" t="str">
            <v>DNRJTBAOUJJKDY-UHFFFAOYSA-N</v>
          </cell>
          <cell r="C466" t="str">
            <v>７－アセチル－１，１，３，４，４，６－ヘキサメチルテトラヒドロナフタレン</v>
          </cell>
          <cell r="D466" t="str">
            <v>CC1CC(C)(C)c2cc(C(=O)C)c(C)cc2C1(C)C</v>
          </cell>
          <cell r="E466" t="str">
            <v>C-(H)3(C):5|C-(C)2(H)2:1|C-(H)(C)3:1|C-(C[B])(C)3:2|C[B]-(H):2|C[B]-(C):3|C-(C[B])(H)3:1|CO-(C[B])(C):1|C-(H)3(CO):1|C[B]-(CO):1</v>
          </cell>
          <cell r="F466"/>
          <cell r="G466" t="str">
            <v>0</v>
          </cell>
        </row>
        <row r="467">
          <cell r="A467" t="str">
            <v>2156-97-0</v>
          </cell>
          <cell r="B467" t="str">
            <v>PBOSTUDLECTMNL-UHFFFAOYSA-N</v>
          </cell>
          <cell r="C467" t="str">
            <v>ドデシル＝アクリラート</v>
          </cell>
          <cell r="D467" t="str">
            <v>CCCCCCCCCCCCOC(=O)C=C</v>
          </cell>
          <cell r="E467" t="str">
            <v>C-(H)3(C):1|C-(C)2(H)2:10|C[d]-(H)2:1|CO-(C[d])(O):1|O-(C)(CO):1|C[d]-(H)(CO):1|C-(C)(H)2(O):1</v>
          </cell>
          <cell r="F467"/>
          <cell r="G467" t="str">
            <v>0</v>
          </cell>
        </row>
        <row r="468">
          <cell r="A468" t="str">
            <v>2421-28-5</v>
          </cell>
          <cell r="B468" t="str">
            <v>VQVIHDPBMFABCQ-UHFFFAOYSA-N</v>
          </cell>
          <cell r="C468" t="str">
            <v>３，３’，４，４’－ベンゾフェノンテトラカルボン酸二無水物</v>
          </cell>
          <cell r="D468" t="str">
            <v>O=C(c1ccc2C(=O)OC(=O)c2c1)c3ccc4C(=O)OC(=O)c4c3</v>
          </cell>
          <cell r="E468" t="str">
            <v>C[B]-(H):6|CO-(C[B])2:1|CO-(C[B])(O):4|O-(CO)2,aliphatic:2|C[B]-(CO):6</v>
          </cell>
          <cell r="F468" t="str">
            <v>Phthalic anhydride:2|ortho corr, hydrocarbons:2|meta corr, hydrocarbons:2</v>
          </cell>
          <cell r="G468" t="str">
            <v>0</v>
          </cell>
        </row>
        <row r="469">
          <cell r="A469" t="str">
            <v>2439-35-2</v>
          </cell>
          <cell r="B469" t="str">
            <v>DPBJAVGHACCNRL-UHFFFAOYSA-N</v>
          </cell>
          <cell r="C469" t="str">
            <v>２－（ジメチルアミノ）エチル＝アクリラート</v>
          </cell>
          <cell r="D469" t="str">
            <v>CN(C)CCOC(=O)C=C</v>
          </cell>
          <cell r="E469" t="str">
            <v>C[d]-(H)2:1|CO-(C[d])(O):1|O-(C)(CO):1|C[d]-(H)(CO):1|C-(C)(H)2(O):1|C-(H)3(N):2|C-(C)(H)2(N):1|N-(C)3:1</v>
          </cell>
          <cell r="F469"/>
          <cell r="G469" t="str">
            <v>0</v>
          </cell>
        </row>
        <row r="470">
          <cell r="A470" t="str">
            <v>2399-48-6</v>
          </cell>
          <cell r="B470" t="str">
            <v>YNXCGLKMOXLBOD-UHFFFAOYSA-N</v>
          </cell>
          <cell r="C470" t="str">
            <v>テトラヒドロフラン－２－イル＝アクリラート</v>
          </cell>
          <cell r="D470" t="str">
            <v>C=CC(=O)OCC1CCCO1</v>
          </cell>
          <cell r="E470" t="str">
            <v>C-(C)2(H)2:2|C[d]-(H)2:1|CO-(C[d])(O):1|O-(C)(CO):1|O-(C)2:1|C[d]-(H)(CO):1|C-(C)2(H)(O),ethers/esters:1|C-(C)(H)2(O):2</v>
          </cell>
          <cell r="F470" t="str">
            <v>Tetrahydrofuran:1</v>
          </cell>
          <cell r="G470" t="str">
            <v>0</v>
          </cell>
        </row>
        <row r="471">
          <cell r="A471" t="str">
            <v>2146-71-6</v>
          </cell>
          <cell r="B471" t="str">
            <v>GLVVKKSPKXTQRB-UHFFFAOYSA-N</v>
          </cell>
          <cell r="C471" t="str">
            <v>ビニル＝ラウラート</v>
          </cell>
          <cell r="D471" t="str">
            <v>CCCCCCCCCCCC(=O)OC=C</v>
          </cell>
          <cell r="E471" t="str">
            <v>C-(H)3(C):1|C-(C)2(H)2:9|C[d]-(H)2:1|CO-(C)(O):1|O-(C[d])(CO):1|C[d]-(H)(O):1|C-(C)(H)2(CO):1</v>
          </cell>
          <cell r="F471"/>
          <cell r="G471" t="str">
            <v>0</v>
          </cell>
        </row>
        <row r="472">
          <cell r="A472" t="str">
            <v>2385-77-5</v>
          </cell>
          <cell r="B472" t="str">
            <v>NEHNMFOYXAPHSD-SNVBAGLBSA-N</v>
          </cell>
          <cell r="C472" t="str">
            <v>シトロネラール</v>
          </cell>
          <cell r="D472" t="str">
            <v>C[C@H](CCC=C(C)C)CC=O</v>
          </cell>
          <cell r="E472" t="str">
            <v>C-(H)3(C):1|C-(C)2(H)2:1|C-(H)(C)3:1|C[d]-(C)(H):1|C[d]-(C)2:1|C-(C[d])(C)(H)2:1|C-(C[d])(H)3:2|CO-(C)(H):1|C-(C)(H)2(CO):1</v>
          </cell>
          <cell r="F472"/>
          <cell r="G472" t="str">
            <v>0</v>
          </cell>
        </row>
        <row r="473">
          <cell r="A473" t="str">
            <v>23235-61-2</v>
          </cell>
          <cell r="B473" t="str">
            <v>WMYINDVYGQKYMI-UHFFFAOYSA-N</v>
          </cell>
          <cell r="C473" t="str">
            <v>２，２’－ジエチル－２，２’－（オキシジメチル）ビス（プロパン－１，３－ジオール）</v>
          </cell>
          <cell r="D473" t="str">
            <v>CCC(CO)(CO)COCC(CC)(CO)CO</v>
          </cell>
          <cell r="E473" t="str">
            <v>C-(H)3(C):2|C-(C)2(H)2:2|C-(C)4:2|O-(C)2:1|O-(C)(H):4|C-(C)(H)2(O):4|C-(C)(H)2(O):2</v>
          </cell>
          <cell r="F473"/>
          <cell r="G473" t="str">
            <v>0</v>
          </cell>
        </row>
        <row r="474">
          <cell r="A474" t="str">
            <v>21862-63-5</v>
          </cell>
          <cell r="B474" t="str">
            <v>CCOQPGVQAWPUPE-KYZUINATSA-N</v>
          </cell>
          <cell r="C474" t="str">
            <v>ｔｒａｎｓ－４－ｔｅｒｔ－ブチルシクロヘキサン－１－オール</v>
          </cell>
          <cell r="D474" t="str">
            <v>CC(C)(C)[C@@H]1CC[C@@H](O)CC1</v>
          </cell>
          <cell r="E474" t="str">
            <v>C-(H)3(C):3|C-(C)2(H)2:4|C-(H)(C)3:1|C-(C)4:1|O-(C)(H):1|C-(C)2(H)(O),alcohpls/peroxides:1</v>
          </cell>
          <cell r="F474" t="str">
            <v>Cyclohexane,sub:1|C-(H)3(C),tertiary:1</v>
          </cell>
          <cell r="G474" t="str">
            <v>0</v>
          </cell>
        </row>
        <row r="475">
          <cell r="A475" t="str">
            <v>2219-82-1</v>
          </cell>
          <cell r="B475" t="str">
            <v>BKZXZGWHTRCFPX-UHFFFAOYSA-N</v>
          </cell>
          <cell r="C475" t="str">
            <v>６－ｔｅｒｔ－ブチル－ｏ－クレゾール</v>
          </cell>
          <cell r="D475" t="str">
            <v>Cc1cccc(c1O)C(C)(C)C</v>
          </cell>
          <cell r="E475" t="str">
            <v>C-(H)3(C):3|C-(C[B])(C)3:1|C[B]-(H):3|C[B]-(C):2|C-(C[B])(H)3:1|O-(C[B])(H):1|C[B]-(O):1</v>
          </cell>
          <cell r="F475" t="str">
            <v>C-(H)3(C),tertiary:1</v>
          </cell>
          <cell r="G475" t="str">
            <v>0</v>
          </cell>
        </row>
        <row r="476">
          <cell r="A476" t="str">
            <v>24851-98-7</v>
          </cell>
          <cell r="B476" t="str">
            <v>KVWWIYGFBYDJQC-UHFFFAOYSA-N</v>
          </cell>
          <cell r="C476" t="str">
            <v>メチル（２－ペンチル－３－オキソ－シクロペンチル）アセテート</v>
          </cell>
          <cell r="D476" t="str">
            <v>CCCCCC1C(CC(=O)OC)CCC1=O</v>
          </cell>
          <cell r="E476" t="str">
            <v>C-(H)3(C):1|C-(C)2(H)2:5|C-(H)(C)3:1|CO-(C)(O):1|CO-(C)2:1|O-(C)(CO):1|C-(C)2(H)(CO):1|C-(C)(H)2(CO):2|C-(H)3(O):1</v>
          </cell>
          <cell r="F476" t="str">
            <v>Cyclopentane,sub:1|Cyclopentanone:1</v>
          </cell>
          <cell r="G476" t="str">
            <v>0</v>
          </cell>
        </row>
        <row r="477">
          <cell r="A477" t="str">
            <v>2372-82-9</v>
          </cell>
          <cell r="B477" t="str">
            <v>NYNKJVPRTLBJNQ-UHFFFAOYSA-N</v>
          </cell>
          <cell r="C477" t="str">
            <v>Ｎ－（３－アミノプロピル）－Ｎ－ドデシルプロパン－１，３－ジアミン</v>
          </cell>
          <cell r="D477" t="str">
            <v>CCCCCCCCCCCCN(CCCN)CCCN</v>
          </cell>
          <cell r="E477" t="str">
            <v>C-(H)3(C):1|C-(C)2(H)2:12|C-(C)(H)2(N):5|N-(C)(H)2:2|N-(C)3:1</v>
          </cell>
          <cell r="F477"/>
          <cell r="G477" t="str">
            <v>0</v>
          </cell>
        </row>
        <row r="478">
          <cell r="A478" t="str">
            <v>21587-74-6</v>
          </cell>
          <cell r="B478" t="str">
            <v>ANOPCGQVRXJHHD-UHFFFAOYSA-N</v>
          </cell>
          <cell r="C478" t="str">
            <v>２，４，８，１０－テトラオキサスピロ［５．５］ウンデカン－３，９－ジプロパンアミン</v>
          </cell>
          <cell r="D478" t="str">
            <v>NCCCC1OCC2(COC(CCCN)OC2)CO1</v>
          </cell>
          <cell r="E478" t="str">
            <v>C-(C)2(H)2:4|C-(C)4:1|O-(C)2:4|C-(C)(H)(O)2:2|C-(C)(H)2(O):4|C-(C)(H)2(N):2|N-(C)(H)2:2</v>
          </cell>
          <cell r="F478" t="str">
            <v>1,3-Dioxane:2</v>
          </cell>
          <cell r="G478" t="str">
            <v>0</v>
          </cell>
        </row>
        <row r="479">
          <cell r="A479" t="str">
            <v>24748-23-0</v>
          </cell>
          <cell r="B479" t="str">
            <v>KVWLLOIEGKLBPA-UHFFFAOYSA-N</v>
          </cell>
          <cell r="C479" t="str">
            <v>３，６，９－トリエチル－３，６，９－トリメチル－１，２，４，５，７，８－ヘキサオキソナン</v>
          </cell>
          <cell r="D479" t="str">
            <v>CCC1(C)OOC(C)(CC)OOC(C)(CC)OO1</v>
          </cell>
          <cell r="E479" t="str">
            <v>C-(H)3(C):6|C-(C)2(H)2:3|O-(C)(O):6|C-(C)2(O)2:3</v>
          </cell>
          <cell r="F479"/>
          <cell r="G479" t="str">
            <v>0</v>
          </cell>
        </row>
        <row r="480">
          <cell r="A480" t="str">
            <v>21542-96-1</v>
          </cell>
          <cell r="B480" t="str">
            <v>ICZKASVWFUJTEI-UHFFFAOYSA-N</v>
          </cell>
          <cell r="C480" t="str">
            <v>Ｎ，Ｎ－ジメチルドコサン－１－イルアミン</v>
          </cell>
          <cell r="D480" t="str">
            <v>CCCCCCCCCCCCCCCCCCCCCCN(C)C</v>
          </cell>
          <cell r="E480" t="str">
            <v>C-(H)3(C):1|C-(C)2(H)2:20|C-(H)3(N):2|C-(C)(H)2(N):1|N-(C)3:1</v>
          </cell>
          <cell r="F480"/>
          <cell r="G480" t="str">
            <v>0</v>
          </cell>
        </row>
        <row r="481">
          <cell r="A481" t="str">
            <v>2430-22-0</v>
          </cell>
          <cell r="B481" t="str">
            <v>QDTDKYHPHANITQ-UHFFFAOYSA-N</v>
          </cell>
          <cell r="C481" t="str">
            <v>７－メチルオクタン－１－オール</v>
          </cell>
          <cell r="D481" t="str">
            <v>CC(C)CCCCCCO</v>
          </cell>
          <cell r="E481" t="str">
            <v>C-(H)3(C):2|C-(C)2(H)2:5|C-(H)(C)3:1|O-(C)(H):1|C-(C)(H)2(O):1</v>
          </cell>
          <cell r="F481"/>
          <cell r="G481" t="str">
            <v>0</v>
          </cell>
        </row>
        <row r="482">
          <cell r="A482" t="str">
            <v>25307-17-9</v>
          </cell>
          <cell r="B482" t="str">
            <v>BITAPBDLHJQAID-MDZDMXLPSA-N</v>
          </cell>
          <cell r="C482" t="str">
            <v>２，２’－（９－オクタデセン－１－イルイミノ）ジエタノール</v>
          </cell>
          <cell r="D482" t="str">
            <v>CCCCCCCC\C=C\CCCCCCCCN(CCO)CCO</v>
          </cell>
          <cell r="E482" t="str">
            <v>C-(H)3(C):1|C-(C)2(H)2:12|C[d]-(C)(H):2|C-(C[d])(C)(H)2:2|O-(C)(H):2|C-(C)(H)2(O):2|C-(C)(H)2(N):3|N-(C)3:1</v>
          </cell>
          <cell r="F482"/>
          <cell r="G482" t="str">
            <v>0</v>
          </cell>
        </row>
        <row r="483">
          <cell r="A483" t="str">
            <v>2855-13-2</v>
          </cell>
          <cell r="B483" t="str">
            <v>RNLHGQLZWXBQNY-UHFFFAOYSA-N</v>
          </cell>
          <cell r="C483" t="str">
            <v>３－アミノメチル－３，５，５－トリメチルシクロヘキシルアミン</v>
          </cell>
          <cell r="D483" t="str">
            <v>CC1(C)CC(N)CC(C)(CN)C1</v>
          </cell>
          <cell r="E483" t="str">
            <v>C-(H)3(C):3|C-(C)2(H)2:3|C-(C)4:2|C-(C)(H)2(N):1|C-(C)2(H)(N):1|N-(C)(H)2:2</v>
          </cell>
          <cell r="F483" t="str">
            <v>Cyclohexane,sub:1</v>
          </cell>
          <cell r="G483" t="str">
            <v>0</v>
          </cell>
        </row>
        <row r="484">
          <cell r="A484" t="str">
            <v>2550-26-7</v>
          </cell>
          <cell r="B484" t="str">
            <v>AKGGYBADQZYZPD-UHFFFAOYSA-N</v>
          </cell>
          <cell r="C484" t="str">
            <v>４－フェニルブタン－２－オン</v>
          </cell>
          <cell r="D484" t="str">
            <v>CC(=O)CCc1ccccc1</v>
          </cell>
          <cell r="E484" t="str">
            <v>C-(C[B])(C)(H)2:1|C[B]-(H):5|C[B]-(C):1|CO-(C)2:1|C-(C)(H)2(CO):1|C-(H)3(CO):1</v>
          </cell>
          <cell r="F484"/>
          <cell r="G484" t="str">
            <v>0</v>
          </cell>
        </row>
        <row r="485">
          <cell r="A485" t="str">
            <v>2785-87-7</v>
          </cell>
          <cell r="B485" t="str">
            <v>PXIKRTCSSLJURC-UHFFFAOYSA-N</v>
          </cell>
          <cell r="C485" t="str">
            <v>２－メトキシ－４－プロピルフェノール</v>
          </cell>
          <cell r="D485" t="str">
            <v>CCCc1ccc(O)c(OC)c1</v>
          </cell>
          <cell r="E485" t="str">
            <v>C-(H)3(C):1|C-(C)2(H)2:1|C-(C[B])(C)(H)2:1|C[B]-(H):3|C[B]-(C):1|O-(C[B])(C):1|O-(C[B])(H):1|C-(H)3(O):1|C[B]-(O):2</v>
          </cell>
          <cell r="F485"/>
          <cell r="G485" t="str">
            <v>0</v>
          </cell>
        </row>
        <row r="486">
          <cell r="A486" t="str">
            <v>2687-91-4</v>
          </cell>
          <cell r="B486" t="str">
            <v>ZFPGARUNNKGOBB-UHFFFAOYSA-N</v>
          </cell>
          <cell r="C486" t="str">
            <v>１－エチルピロリジン－２－オン</v>
          </cell>
          <cell r="D486" t="str">
            <v>CCN1CCCC1=O</v>
          </cell>
          <cell r="E486" t="str">
            <v>C-(H)3(C):1|C-(C)2(H)2:1|C-(C)(H)2(CO):1|C-(C)(H)2(N):2|CO-(C)(N):1|N-(C)2(CO):1</v>
          </cell>
          <cell r="F486" t="str">
            <v>Pyrrolidine:1</v>
          </cell>
          <cell r="G486" t="str">
            <v>0</v>
          </cell>
        </row>
        <row r="487">
          <cell r="A487" t="str">
            <v>2935-90-2</v>
          </cell>
          <cell r="B487" t="str">
            <v>LDTLDBDUBGAEDT-UHFFFAOYSA-N</v>
          </cell>
          <cell r="C487" t="str">
            <v>３－メルカプトプロピオン酸メチル</v>
          </cell>
          <cell r="D487" t="str">
            <v>COC(=O)CCS</v>
          </cell>
          <cell r="E487" t="str">
            <v>CO-(C)(O):1|O-(C)(CO):1|C-(C)(H)2(CO):1|C-(H)3(O):1|C-(C)(H)2(S):1|S-(C)(H):1</v>
          </cell>
          <cell r="F487"/>
          <cell r="G487" t="str">
            <v>0</v>
          </cell>
        </row>
        <row r="488">
          <cell r="A488" t="str">
            <v>2687-94-7</v>
          </cell>
          <cell r="B488" t="str">
            <v>WPPOGHDFAVQKLN-UHFFFAOYSA-N</v>
          </cell>
          <cell r="C488" t="str">
            <v>１－オクチル－２－ピロリジノン</v>
          </cell>
          <cell r="D488" t="str">
            <v>CCCCCCCCN1CCCC1=O</v>
          </cell>
          <cell r="E488" t="str">
            <v>C-(H)3(C):1|C-(C)2(H)2:7|C-(C)(H)2(CO):1|C-(C)(H)2(N):2|CO-(C)(N):1|N-(C)2(CO):1</v>
          </cell>
          <cell r="F488" t="str">
            <v>Pyrrolidine:1</v>
          </cell>
          <cell r="G488" t="str">
            <v>0</v>
          </cell>
        </row>
        <row r="489">
          <cell r="A489" t="str">
            <v>27955-94-8</v>
          </cell>
          <cell r="B489" t="str">
            <v>BRPSWMCDEYMRPE-UHFFFAOYSA-N</v>
          </cell>
          <cell r="C489" t="str">
            <v>トリス（ヒドロキシフェニル）エタン</v>
          </cell>
          <cell r="D489" t="str">
            <v>CC(c1ccc(O)cc1)(c2ccc(O)cc2)c3ccc(O)cc3</v>
          </cell>
          <cell r="E489" t="str">
            <v>C-(H)3(C):1|C-(C[B])3(C):1|C[B]-(H):12|C[B]-(C):3|O-(C[B])(H):3|C[B]-(O):3</v>
          </cell>
          <cell r="F489"/>
          <cell r="G489" t="str">
            <v>0</v>
          </cell>
        </row>
        <row r="490">
          <cell r="A490" t="str">
            <v>2687-96-9</v>
          </cell>
          <cell r="B490" t="str">
            <v>NJPQAIBZIHNJDO-UHFFFAOYSA-N</v>
          </cell>
          <cell r="C490" t="str">
            <v>１－ドデシル－２－ピロリジノン</v>
          </cell>
          <cell r="D490" t="str">
            <v>CCCCCCCCCCCCN1CCCC1=O</v>
          </cell>
          <cell r="E490" t="str">
            <v>C-(H)3(C):1|C-(C)2(H)2:11|C-(C)(H)2(CO):1|C-(C)(H)2(N):2|CO-(C)(N):1|N-(C)2(CO):1</v>
          </cell>
          <cell r="F490" t="str">
            <v>Pyrrolidine:1</v>
          </cell>
          <cell r="G490" t="str">
            <v>0</v>
          </cell>
        </row>
        <row r="491">
          <cell r="A491" t="str">
            <v>2840-28-0</v>
          </cell>
          <cell r="B491" t="str">
            <v>DMGFVJVLVZOSOE-UHFFFAOYSA-N</v>
          </cell>
          <cell r="C491" t="str">
            <v>３－アミノ－４－クロロ安息香酸</v>
          </cell>
          <cell r="D491" t="str">
            <v>Nc1cc(ccc1Cl)C(=O)O</v>
          </cell>
          <cell r="E491" t="str">
            <v>C[B]-(H):3|CO-(C[B])(O):1|O-(CO)(H):1|C[B]-(CO):1|N-(C[B])(H)2:1|C[B]-(N):1|C[B]-(Cl):1</v>
          </cell>
          <cell r="F491" t="str">
            <v>(COOH)(NH2),meta:1</v>
          </cell>
          <cell r="G491" t="str">
            <v>0</v>
          </cell>
        </row>
        <row r="492">
          <cell r="A492" t="str">
            <v>3380-34-5</v>
          </cell>
          <cell r="B492" t="str">
            <v>XEFQLINVKFYRCS-UHFFFAOYSA-N</v>
          </cell>
          <cell r="C492" t="str">
            <v>５－クロロ－２－（２，４－ジクロロフェノキシ）フェノール</v>
          </cell>
          <cell r="D492" t="str">
            <v>Oc1cc(Cl)ccc1Oc2ccc(Cl)cc2Cl</v>
          </cell>
          <cell r="E492" t="str">
            <v>C[B]-(H):6|O-(C[B])2:1|O-(C[B])(H):1|C[B]-(O):3|C[B]-(Cl):3</v>
          </cell>
          <cell r="F492" t="str">
            <v>(Cl)(Cl),meta:1|(Cl)(OH),ortho:1</v>
          </cell>
          <cell r="G492" t="str">
            <v>0</v>
          </cell>
        </row>
        <row r="493">
          <cell r="A493" t="str">
            <v>3030-47-5</v>
          </cell>
          <cell r="B493" t="str">
            <v>UKODFQOELJFMII-UHFFFAOYSA-N</v>
          </cell>
          <cell r="C493" t="str">
            <v>Ｎ－メチル－Ｎ，Ｎ－ビス（２－ジメチルアミノエチル）アミン</v>
          </cell>
          <cell r="D493" t="str">
            <v>CN(C)CCN(C)CCN(C)C</v>
          </cell>
          <cell r="E493" t="str">
            <v>C-(H)3(N):5|C-(C)(H)2(N):4|N-(C)3:3</v>
          </cell>
          <cell r="F493"/>
          <cell r="G493" t="str">
            <v>0</v>
          </cell>
        </row>
        <row r="494">
          <cell r="A494" t="str">
            <v>3319-31-1</v>
          </cell>
          <cell r="B494" t="str">
            <v>KRADHMIOFJQKEZ-UHFFFAOYSA-N</v>
          </cell>
          <cell r="C494" t="str">
            <v>トリス（２－エチルヘキシル）＝１，２，４－ベンゼントリカルボキシラート</v>
          </cell>
          <cell r="D494" t="str">
            <v>CCCCC(CC)COC(=O)c1ccc(C(=O)OCC(CC)CCCC)c(c1)C(=O)OCC(CC)CCCC</v>
          </cell>
          <cell r="E494" t="str">
            <v>C-(H)3(C):6|C-(C)2(H)2:12|C-(H)(C)3:3|C[B]-(H):3|CO-(C[B])(O):3|O-(C)(CO):3|C-(C)(H)2(O):3|C[B]-(CO):3</v>
          </cell>
          <cell r="F494" t="str">
            <v>ortho corr, hydrocarbons:1|meta corr, hydrocarbons:1</v>
          </cell>
          <cell r="G494" t="str">
            <v>0</v>
          </cell>
        </row>
        <row r="495">
          <cell r="A495" t="str">
            <v>3006-93-7</v>
          </cell>
          <cell r="B495" t="str">
            <v>IPJGAEWUPXWFPL-UHFFFAOYSA-N</v>
          </cell>
          <cell r="C495" t="str">
            <v>１，１’－（１，３－フェニレン）ビス（１Ｈ－ピロール－２，５－ジオン）</v>
          </cell>
          <cell r="D495" t="str">
            <v>O=C1C=CC(=O)N1c2cccc(c2)N3C(=O)C=CC3=O</v>
          </cell>
          <cell r="E495" t="str">
            <v>C[B]-(H):4|C[d]-(H)(CO):4|CO-(C[d])(N):4|N-(C[B])(CO)2:2|C[B]-(N):2</v>
          </cell>
          <cell r="F495"/>
          <cell r="G495" t="str">
            <v>0</v>
          </cell>
        </row>
        <row r="496">
          <cell r="A496" t="str">
            <v>302776-68-7</v>
          </cell>
          <cell r="B496" t="str">
            <v>FDATWRLUYRHCJE-UHFFFAOYSA-N</v>
          </cell>
          <cell r="C496" t="str">
            <v>ヘキシル＝２－［４－（ジエチルアミノ）－２－ヒドロキシベンゾイル］ベンゾアート</v>
          </cell>
          <cell r="D496" t="str">
            <v>CCCCCCOC(=O)c1ccccc1C(=O)c2ccc(cc2O)N(CC)CC</v>
          </cell>
          <cell r="E496" t="str">
            <v>C-(H)3(C):3|C-(C)2(H)2:4|C[B]-(H):7|CO-(C[B])2:1|CO-(C[B])(O):1|O-(C)(CO):1|O-(C[B])(H):1|C-(C)(H)2(O):1|C[B]-(O):1|C[B]-(CO):3|C-(C)(H)2(N):2|N-(C[B])(C)2:1|C[B]-(N):1</v>
          </cell>
          <cell r="F496" t="str">
            <v>ortho corr, hydrocarbons:1</v>
          </cell>
          <cell r="G496" t="str">
            <v>0</v>
          </cell>
        </row>
        <row r="497">
          <cell r="A497" t="str">
            <v>29911-27-1</v>
          </cell>
          <cell r="B497" t="str">
            <v>WEZPLQKRXDBPEP-UHFFFAOYSA-N</v>
          </cell>
          <cell r="C497" t="str">
            <v>１－［（１－プロポキシプロパン－２－イル）オキシ］プロパン－２－オール</v>
          </cell>
          <cell r="D497" t="str">
            <v>CCCOCC(C)OCC(C)O</v>
          </cell>
          <cell r="E497" t="str">
            <v>C-(H)3(C):3|C-(C)2(H)2:1|O-(C)2:2|O-(C)(H):1|C-(C)2(H)(O),ethers/esters:1|C-(C)2(H)(O),alcohpls/peroxides:1|C-(C)(H)2(O):3</v>
          </cell>
          <cell r="F497"/>
          <cell r="G497" t="str">
            <v>0</v>
          </cell>
        </row>
        <row r="498">
          <cell r="A498" t="str">
            <v>3010-96-6</v>
          </cell>
          <cell r="B498" t="str">
            <v>FQXGHZNSUOHCLO-UHFFFAOYSA-N</v>
          </cell>
          <cell r="C498" t="str">
            <v>２，２，４，４－テトラメチルシクロブタン－１，３－ジオール</v>
          </cell>
          <cell r="D498" t="str">
            <v>CC1(C)C(O)C(C)(C)C1O</v>
          </cell>
          <cell r="E498" t="str">
            <v>C-(H)3(C):4|C-(C)4:2|O-(C)(H):2|C-(C)2(H)(O),alcohpls/peroxides:2</v>
          </cell>
          <cell r="F498" t="str">
            <v>Cyclobutane:1</v>
          </cell>
          <cell r="G498" t="str">
            <v>0</v>
          </cell>
        </row>
        <row r="499">
          <cell r="A499" t="str">
            <v>29911-28-2</v>
          </cell>
          <cell r="B499" t="str">
            <v>CUVLMZNMSPJDON-UHFFFAOYSA-N</v>
          </cell>
          <cell r="C499" t="str">
            <v>１－（２－ブトキシ－１－メチルエトキシ）プロパン－２－オール</v>
          </cell>
          <cell r="D499" t="str">
            <v>CCCCOCC(C)OCC(C)O</v>
          </cell>
          <cell r="E499" t="str">
            <v>C-(H)3(C):3|C-(C)2(H)2:2|O-(C)2:2|O-(C)(H):1|C-(C)2(H)(O),ethers/esters:1|C-(C)2(H)(O),alcohpls/peroxides:1|C-(C)(H)2(O):3</v>
          </cell>
          <cell r="F499"/>
          <cell r="G499" t="str">
            <v>0</v>
          </cell>
        </row>
        <row r="500">
          <cell r="A500" t="str">
            <v>33996-33-7</v>
          </cell>
          <cell r="B500" t="str">
            <v>BAPRUDZDYCKSOQ-RITPCOANSA-N</v>
          </cell>
          <cell r="C500" t="str">
            <v>Ｎ－アセチル－Ｌ－ヒドロキシプロリン</v>
          </cell>
          <cell r="D500" t="str">
            <v>CC(=O)N1C[C@H](O)C[C@H]1C(=O)O</v>
          </cell>
          <cell r="E500" t="str">
            <v>C-(C)2(H)2:1|CO-(C)(O):1|O-(CO)(H):1|O-(C)(H):1|C-(H)3(CO):1|C-(C)2(H)(O),alcohpls/peroxides:1|C-(C)(H)2(N):1|CO-(C)(N):1|N-(C)2(CO):1|C-(C)(H)(N)(CO):1</v>
          </cell>
          <cell r="F500" t="str">
            <v>Pyrrolidine:1|Zwitterion enegy, aliphatic:1</v>
          </cell>
          <cell r="G500" t="str">
            <v>0</v>
          </cell>
        </row>
        <row r="501">
          <cell r="A501" t="str">
            <v>3081-14-9</v>
          </cell>
          <cell r="B501" t="str">
            <v>ZJNLYGOUHDJHMG-UHFFFAOYSA-N</v>
          </cell>
          <cell r="C501" t="str">
            <v>Ｎ，Ｎ’－ビス（５－メチルヘキサン－２－イル）ベンゼン－１，４－ジアミン</v>
          </cell>
          <cell r="D501" t="str">
            <v>CC(C)CCC(C)Nc1ccc(NC(C)CCC(C)C)cc1</v>
          </cell>
          <cell r="E501" t="str">
            <v>C-(H)3(C):6|C-(C)2(H)2:4|C-(H)(C)3:2|C[B]-(H):4|C-(C)2(H)(N):2|N-(C[B])(C)(H):2|C[B]-(N):2</v>
          </cell>
          <cell r="F501"/>
          <cell r="G501" t="str">
            <v>0</v>
          </cell>
        </row>
        <row r="502">
          <cell r="A502" t="str">
            <v>32768-54-0</v>
          </cell>
          <cell r="B502" t="str">
            <v>GWLKCPXYBLCEKC-UHFFFAOYSA-N</v>
          </cell>
          <cell r="C502" t="str">
            <v>２，３－ジクロロトルエン</v>
          </cell>
          <cell r="D502" t="str">
            <v>Cc1cccc(Cl)c1Cl</v>
          </cell>
          <cell r="E502" t="str">
            <v>C[B]-(H):3|C[B]-(C):1|C-(C[B])(H)3:1|C[B]-(Cl):2</v>
          </cell>
          <cell r="F502" t="str">
            <v>(Cl)(Cl),ortho:1|(alkyl)(X),ortho:1</v>
          </cell>
          <cell r="G502" t="str">
            <v>0</v>
          </cell>
        </row>
        <row r="503">
          <cell r="A503" t="str">
            <v>3380-30-1</v>
          </cell>
          <cell r="B503" t="str">
            <v>BYNQFCJOHGOKSS-UHFFFAOYSA-N</v>
          </cell>
          <cell r="C503" t="str">
            <v>５－クロロ－２－（４－クロロフェノキシ）フェノール</v>
          </cell>
          <cell r="D503" t="str">
            <v>Oc1cc(Cl)ccc1Oc2ccc(Cl)cc2</v>
          </cell>
          <cell r="E503" t="str">
            <v>C[B]-(H):7|O-(C[B])2:1|O-(C[B])(H):1|C[B]-(O):3|C[B]-(Cl):2</v>
          </cell>
          <cell r="F503" t="str">
            <v>(Cl)(OH),ortho:1</v>
          </cell>
          <cell r="G503" t="str">
            <v>0</v>
          </cell>
        </row>
        <row r="504">
          <cell r="A504" t="str">
            <v>3279-27-4</v>
          </cell>
          <cell r="B504" t="str">
            <v>BGRKGHSKCFAPCL-UHFFFAOYSA-N</v>
          </cell>
          <cell r="C504" t="str">
            <v>２－ｔｅｒｔ－ペンチルフェノール</v>
          </cell>
          <cell r="D504" t="str">
            <v>CCC(C)(C)c1ccccc1O</v>
          </cell>
          <cell r="E504" t="str">
            <v>C-(H)3(C):3|C-(C)2(H)2:1|C-(C[B])(C)3:1|C[B]-(H):4|C[B]-(C):1|O-(C[B])(H):1|C[B]-(O):1</v>
          </cell>
          <cell r="F504"/>
          <cell r="G504" t="str">
            <v>0</v>
          </cell>
        </row>
        <row r="505">
          <cell r="A505" t="str">
            <v>3194-57-8</v>
          </cell>
          <cell r="B505" t="str">
            <v>RZLXIANUDLLFHN-UHFFFAOYSA-N</v>
          </cell>
          <cell r="C505" t="str">
            <v>１，２，５，６－テトラブロモシクロオクタン</v>
          </cell>
          <cell r="D505" t="str">
            <v>BrC1CCC(Br)C(Br)CCC1Br</v>
          </cell>
          <cell r="E505" t="str">
            <v>C-(C)2(H)2:4|C-(C)2(H)(Br):4</v>
          </cell>
          <cell r="F505" t="str">
            <v>Cyclooctane:1</v>
          </cell>
          <cell r="G505" t="str">
            <v>0</v>
          </cell>
        </row>
        <row r="506">
          <cell r="A506" t="str">
            <v>3407-42-9</v>
          </cell>
          <cell r="B506" t="str">
            <v>BWVZAZPLUTUBKD-UHFFFAOYSA-N</v>
          </cell>
          <cell r="C506" t="str">
            <v>３－（５，５，６－トリメチルビシクロ［２．２．１］ヘプタン－２－イル）シクロヘキサン－１－オール</v>
          </cell>
          <cell r="D506" t="str">
            <v>CC1C2CC(CC2C3CCCC(O)C3)C1(C)C</v>
          </cell>
          <cell r="E506" t="str">
            <v>C-(H)3(C):3|C-(C)2(H)2:6|C-(H)(C)3:5|C-(C)4:1|O-(C)(H):1|C-(C)2(H)(O),alcohpls/peroxides:1</v>
          </cell>
          <cell r="F506" t="str">
            <v>Cyclopentane,sub:2|Cyclohexane,sub:2|Bicyclo[2.2.1]heptane:1</v>
          </cell>
          <cell r="G506" t="str">
            <v>0</v>
          </cell>
        </row>
        <row r="507">
          <cell r="A507" t="str">
            <v>32167-31-0</v>
          </cell>
          <cell r="B507" t="str">
            <v>IXAWTPMDMPUGLV-UHFFFAOYSA-N</v>
          </cell>
          <cell r="C507" t="str">
            <v>α，α’－ブタ－２－イン－１，４－ジイルビス［ω－ヒドロキシポリ（オキシエチレン）］</v>
          </cell>
          <cell r="D507" t="str">
            <v>OCCOCC#CCOCCO</v>
          </cell>
          <cell r="E507" t="str">
            <v>C[t]-(C):2|O-(C)2:2|O-(C)(H):2|C-(C)(H)2(O):2|C-(C)(H)2(O):2|C-(C[t])(H)2(O):2</v>
          </cell>
          <cell r="F507"/>
          <cell r="G507" t="str">
            <v>0</v>
          </cell>
        </row>
        <row r="508">
          <cell r="A508" t="str">
            <v>4067-16-7</v>
          </cell>
          <cell r="B508" t="str">
            <v>LSHROXHEILXKHM-UHFFFAOYSA-N</v>
          </cell>
          <cell r="C508" t="str">
            <v>３，６，９，１２－テトラアザテトラデカン－１，１４－ジイルジアミン</v>
          </cell>
          <cell r="D508" t="str">
            <v>NCCNCCNCCNCCNCCN</v>
          </cell>
          <cell r="E508" t="str">
            <v>C-(C)(H)2(N):10|N-(C)(H)2:2|N-(C)2(H):4</v>
          </cell>
          <cell r="F508"/>
          <cell r="G508" t="str">
            <v>0</v>
          </cell>
        </row>
        <row r="509">
          <cell r="A509" t="str">
            <v>36443-68-2</v>
          </cell>
          <cell r="B509" t="str">
            <v>QSRJVOOOWGXUDY-UHFFFAOYSA-N</v>
          </cell>
          <cell r="C509" t="str">
            <v>３，６－ジオキサオクタメチレン＝ビス［３－（３－ｔｅｒｔ－ブチル－４－ヒドロキシ－５－メチルフェニル）プロピオナート］</v>
          </cell>
          <cell r="D509" t="str">
            <v>Cc1cc(CCC(=O)OCCOCCOCCOC(=O)CCc2cc(C)c(O)c(c2)C(C)(C)C)cc(c1O)C(C)(C)C</v>
          </cell>
          <cell r="E509" t="str">
            <v>C-(H)3(C):6|C-(C[B])(C)(H)2:2|C-(C[B])(C)3:2|C[B]-(H):4|C[B]-(C):6|C-(C[B])(H)3:2|CO-(C)(O):2|O-(C)(CO):2|O-(C[B])(H):2|O-(C)2:2|C-(C)(H)2(CO):2|C-(C)(H)2(O):6|C[B]-(O):2</v>
          </cell>
          <cell r="F509" t="str">
            <v>C-(H)3(C),tertiary:2</v>
          </cell>
          <cell r="G509" t="str">
            <v>0</v>
          </cell>
        </row>
        <row r="510">
          <cell r="A510" t="str">
            <v>3710-30-3</v>
          </cell>
          <cell r="B510" t="str">
            <v>XWJBRBSPAODJER-UHFFFAOYSA-N</v>
          </cell>
          <cell r="C510" t="str">
            <v>オクタ－１，７－ジエン</v>
          </cell>
          <cell r="D510" t="str">
            <v>C=CCCCCC=C</v>
          </cell>
          <cell r="E510" t="str">
            <v>C-(C)2(H)2:2|C[d]-(H)2:2|C[d]-(C)(H):2|C-(C[d])(C)(H)2:2</v>
          </cell>
          <cell r="F510"/>
          <cell r="G510" t="str">
            <v>0</v>
          </cell>
        </row>
        <row r="511">
          <cell r="A511" t="str">
            <v>41484-35-9</v>
          </cell>
          <cell r="B511" t="str">
            <v>VFBJXXJYHWLXRM-UHFFFAOYSA-N</v>
          </cell>
          <cell r="C511" t="str">
            <v>２，２－チオ［ジエチルビス－３（３，５－ジ－ｔ－ブチル－４－ヒドロキシフェニル）プロピオネート］</v>
          </cell>
          <cell r="D511" t="str">
            <v>CC(C)(C)c1cc(CCC(=O)OCCSCCOC(=O)CCc2cc(c(O)c(c2)C(C)(C)C)C(C)(C)C)cc(c1O)C(C)(C)C</v>
          </cell>
          <cell r="E511" t="str">
            <v>C-(H)3(C):12|C-(C[B])(C)(H)2:2|C-(C[B])(C)3:4|C[B]-(H):4|C[B]-(C):6|CO-(C)(O):2|O-(C)(CO):2|O-(C[B])(H):2|C-(C)(H)2(CO):2|C-(C)(H)2(O):2|C[B]-(O):2|C-(C)(H)2(S):2|S-(C)2:1</v>
          </cell>
          <cell r="F511" t="str">
            <v>C-(H)3(C),tertiary:4</v>
          </cell>
          <cell r="G511" t="str">
            <v>0</v>
          </cell>
        </row>
        <row r="512">
          <cell r="A512" t="str">
            <v>3891-98-3</v>
          </cell>
          <cell r="B512" t="str">
            <v>YFHFHLSMISYUAQ-UHFFFAOYSA-N</v>
          </cell>
          <cell r="C512" t="str">
            <v>２，６，１０－トリメチルドデカン</v>
          </cell>
          <cell r="D512" t="str">
            <v>CCC(C)CCCC(C)CCCC(C)C</v>
          </cell>
          <cell r="E512" t="str">
            <v>C-(H)3(C):5|C-(C)2(H)2:7|C-(H)(C)3:3</v>
          </cell>
          <cell r="F512"/>
          <cell r="G512" t="str">
            <v>0</v>
          </cell>
        </row>
        <row r="513">
          <cell r="A513" t="str">
            <v>355-80-6</v>
          </cell>
          <cell r="B513" t="str">
            <v>JUGSKHLZINSXPQ-UHFFFAOYSA-N</v>
          </cell>
          <cell r="C513" t="str">
            <v>２，２，３，３，４，４，５，５－オクタフルオロペンタン－１－オール</v>
          </cell>
          <cell r="D513" t="str">
            <v>OCC(F)(F)C(F)(F)C(F)(F)C(F)F</v>
          </cell>
          <cell r="E513" t="str">
            <v>O-(C)(H):1|C-(C)(H)2(O):1|C-(C)(H)(F)2:1|C-(C)2(F)2:3</v>
          </cell>
          <cell r="F513"/>
          <cell r="G513" t="str">
            <v>0</v>
          </cell>
        </row>
        <row r="514">
          <cell r="A514" t="str">
            <v>402-31-3</v>
          </cell>
          <cell r="B514" t="str">
            <v>SJBBXFLOLUTGCW-UHFFFAOYSA-N</v>
          </cell>
          <cell r="C514" t="str">
            <v>メタキシレンヘキサフルオリド</v>
          </cell>
          <cell r="D514" t="str">
            <v>FC(F)(F)c1cccc(c1)C(F)(F)F</v>
          </cell>
          <cell r="E514" t="str">
            <v>C[B]-(H):4|C[B]-(C):2|C-(C[B])(F)3:2</v>
          </cell>
          <cell r="F514"/>
          <cell r="G514" t="str">
            <v>0</v>
          </cell>
        </row>
        <row r="515">
          <cell r="A515" t="str">
            <v>3851-87-4</v>
          </cell>
          <cell r="B515" t="str">
            <v>KFGFVPMRLOQXNB-UHFFFAOYSA-N</v>
          </cell>
          <cell r="C515" t="str">
            <v>ビス（３，５，５－トリメチル－１－オキソヘキサン－１－イル）ペルオキシド</v>
          </cell>
          <cell r="D515" t="str">
            <v>CC(CC(=O)OOC(=O)CC(C)CC(C)(C)C)CC(C)(C)C</v>
          </cell>
          <cell r="E515" t="str">
            <v>C-(H)3(C):8|C-(C)2(H)2:2|C-(H)(C)3:2|C-(C)4:2|CO-(C)(O):2|C-(C)(H)2(CO):2|O-(O)(CO):2</v>
          </cell>
          <cell r="F515" t="str">
            <v>C-(H)3(C),tertiary:2</v>
          </cell>
          <cell r="G515" t="str">
            <v>0</v>
          </cell>
        </row>
        <row r="516">
          <cell r="A516" t="str">
            <v>3437-84-1</v>
          </cell>
          <cell r="B516" t="str">
            <v>RPBWMJBZQXCSFW-UHFFFAOYSA-N</v>
          </cell>
          <cell r="C516" t="str">
            <v>ペルオキシイソ酪酸無水物</v>
          </cell>
          <cell r="D516" t="str">
            <v>CC(C)C(=O)OOC(=O)C(C)C</v>
          </cell>
          <cell r="E516" t="str">
            <v>C-(H)3(C):4|CO-(C)(O):2|C-(C)2(H)(CO):2|O-(O)(CO):2</v>
          </cell>
          <cell r="F516"/>
          <cell r="G516" t="str">
            <v>0</v>
          </cell>
        </row>
        <row r="517">
          <cell r="A517" t="str">
            <v>35123-06-9</v>
          </cell>
          <cell r="B517" t="str">
            <v>YEBLAXBYYVCOLT-UHFFFAOYSA-N</v>
          </cell>
          <cell r="C517" t="str">
            <v>２－ヒドロキシ－Ｎ，Ｎ－ジメチルプロパンアミド</v>
          </cell>
          <cell r="D517" t="str">
            <v>CC(O)C(=O)N(C)C</v>
          </cell>
          <cell r="E517" t="str">
            <v>C-(H)3(C):1|O-(C)(H):1|C-(C)(H)(O)(CO):1|C-(H)3(N):2|CO-(C)(N):1|N-(C)2(CO):1</v>
          </cell>
          <cell r="F517"/>
          <cell r="G517" t="str">
            <v>0</v>
          </cell>
        </row>
        <row r="518">
          <cell r="A518" t="str">
            <v>4170-30-3</v>
          </cell>
          <cell r="B518" t="str">
            <v>MLUCVPSAIODCQM-NSCUHMNNSA-N</v>
          </cell>
          <cell r="C518" t="str">
            <v>ブタ－２－エナール</v>
          </cell>
          <cell r="D518" t="str">
            <v>C\C=C\C=O</v>
          </cell>
          <cell r="E518" t="str">
            <v>C[d]-(C)(H):1|C-(C[d])(H)3:1|CO-(C[d])(H):1|C[d]-(H)(CO):1</v>
          </cell>
          <cell r="F518"/>
          <cell r="G518" t="str">
            <v>0</v>
          </cell>
        </row>
        <row r="519">
          <cell r="A519" t="str">
            <v>4180-23-8</v>
          </cell>
          <cell r="B519" t="str">
            <v>RUVINXPYWBROJD-ONEGZZNKSA-N</v>
          </cell>
          <cell r="C519" t="str">
            <v>（Ｅ）－１－メトキシ－４－（プロパ－１－エン－１－イル）ベンゼン</v>
          </cell>
          <cell r="D519" t="str">
            <v>COc1ccc(\C=C\C)cc1</v>
          </cell>
          <cell r="E519" t="str">
            <v>C[d]-(C)(H):1|C[d]-C[B](H):1|C[B]-(H):4|C[B]-(C[d]):1|C-(C[d])(H)3:1|O-(C[B])(C):1|C-(H)3(O):1|C[B]-(O):1</v>
          </cell>
          <cell r="F519"/>
          <cell r="G519" t="str">
            <v>0</v>
          </cell>
        </row>
        <row r="520">
          <cell r="A520" t="str">
            <v>4443-26-9</v>
          </cell>
          <cell r="B520" t="str">
            <v>QJDSLDWVMCWWCO-UHFFFAOYSA-N</v>
          </cell>
          <cell r="C520" t="str">
            <v>６－（１，３－ジオキソイソインドリン－２－イル）ヘキサン酸</v>
          </cell>
          <cell r="D520" t="str">
            <v>OC(=O)CCCCCN1C(=O)c2ccccc2C1=O</v>
          </cell>
          <cell r="E520" t="str">
            <v>C-(C)2(H)2:3|C[B]-(H):4|CO-(C)(O):1|O-(CO)(H):1|C-(C)(H)2(CO):1|C[B]-(CO):2|C-(C)(H)2(N):1|CO-(C[B])(N),amides:2|N-(C)(CO)2:1</v>
          </cell>
          <cell r="F520" t="str">
            <v>ortho corr, hydrocarbons:1</v>
          </cell>
          <cell r="G520" t="str">
            <v>0</v>
          </cell>
        </row>
        <row r="521">
          <cell r="A521" t="str">
            <v>4306-88-1</v>
          </cell>
          <cell r="B521" t="str">
            <v>VQQLTEBUMLSLFJ-UHFFFAOYSA-N</v>
          </cell>
          <cell r="C521" t="str">
            <v>２，６－ジ－ｔｅｒｔ－ブチル－４－ノニルフェノール</v>
          </cell>
          <cell r="D521" t="str">
            <v>CCCCCCCCCc1cc(c(O)c(c1)C(C)(C)C)C(C)(C)C</v>
          </cell>
          <cell r="E521" t="str">
            <v>C-(H)3(C):7|C-(C)2(H)2:7|C-(C[B])(C)(H)2:1|C-(C[B])(C)3:2|C[B]-(H):2|C[B]-(C):3|O-(C[B])(H):1|C[B]-(O):1</v>
          </cell>
          <cell r="F521" t="str">
            <v>C-(H)3(C),tertiary:2</v>
          </cell>
          <cell r="G521" t="str">
            <v>0</v>
          </cell>
        </row>
        <row r="522">
          <cell r="A522" t="str">
            <v>42233-75-0</v>
          </cell>
          <cell r="B522" t="str">
            <v>PRNNATBNXILRSR-UHFFFAOYSA-N</v>
          </cell>
          <cell r="C522" t="str">
            <v>ジドコシル＝デカンジオアート</v>
          </cell>
          <cell r="D522" t="str">
            <v>CCCCCCCCCCCCCCCCCCCCCCOC(=O)CCCCCCCCC(=O)OCCCCCCCCCCCCCCCCCCCCCC</v>
          </cell>
          <cell r="E522" t="str">
            <v>C-(H)3(C):2|C-(C)2(H)2:46|CO-(C)(O):2|O-(C)(CO):2|C-(C)(H)2(CO):2|C-(C)(H)2(O):2</v>
          </cell>
          <cell r="F522"/>
          <cell r="G522" t="str">
            <v>0</v>
          </cell>
        </row>
        <row r="523">
          <cell r="A523" t="str">
            <v>51-35-4</v>
          </cell>
          <cell r="B523" t="str">
            <v>PMMYEEVYMWASQN-DMTCNVIQSA-N</v>
          </cell>
          <cell r="C523" t="str">
            <v>Ｌ－ヒドロキシプロリン</v>
          </cell>
          <cell r="D523" t="str">
            <v>O[C@H]1CN[C@@H](C1)C(=O)O</v>
          </cell>
          <cell r="E523" t="str">
            <v>C-(C)2(H)2:1|CO-(C)(O):1|O-(CO)(H):1|O-(C)(H):1|C-(C)2(H)(O),alcohpls/peroxides:1|C-(C)(H)2(N):1|N-(C)2(H):1|C-(C)(H)(N)(CO):1</v>
          </cell>
          <cell r="F523" t="str">
            <v>Pyrrolidine:1|Zwitterion enegy, aliphatic:1</v>
          </cell>
          <cell r="G523" t="str">
            <v>0</v>
          </cell>
        </row>
        <row r="524">
          <cell r="A524" t="str">
            <v>504-63-2</v>
          </cell>
          <cell r="B524" t="str">
            <v>YPFDHNVEDLHUCE-UHFFFAOYSA-N</v>
          </cell>
          <cell r="C524" t="str">
            <v>プロパン－１，３－ジオール</v>
          </cell>
          <cell r="D524" t="str">
            <v>OCCCO</v>
          </cell>
          <cell r="E524" t="str">
            <v>C-(C)2(H)2:1|O-(C)(H):2|C-(C)(H)2(O):2</v>
          </cell>
          <cell r="F524"/>
          <cell r="G524" t="str">
            <v>0</v>
          </cell>
        </row>
        <row r="525">
          <cell r="A525" t="str">
            <v>5392-40-5</v>
          </cell>
          <cell r="B525" t="str">
            <v>WTEVQBCEXWBHNA-JXMROGBWSA-N</v>
          </cell>
          <cell r="C525" t="str">
            <v>シトラール</v>
          </cell>
          <cell r="D525" t="str">
            <v>CC(=CCC\C(=C\C=O)\C)C</v>
          </cell>
          <cell r="E525" t="str">
            <v>C[d]-(C)(H):1|C[d]-(C)2:2|C-(C[d])(C)(H)2:2|C-(C[d])(H)3:3|CO-(C[d])(H):1|C[d]-(H)(CO):1</v>
          </cell>
          <cell r="F525"/>
          <cell r="G525" t="str">
            <v>0</v>
          </cell>
        </row>
        <row r="526">
          <cell r="A526" t="str">
            <v>527-60-6</v>
          </cell>
          <cell r="B526" t="str">
            <v>BPRYUXCVCCNUFE-UHFFFAOYSA-N</v>
          </cell>
          <cell r="C526" t="str">
            <v>２，４，６－トリメチルフェノール</v>
          </cell>
          <cell r="D526" t="str">
            <v>Cc1cc(C)c(O)c(C)c1</v>
          </cell>
          <cell r="E526" t="str">
            <v>C[B]-(H):2|C[B]-(C):3|C-(C[B])(H)3:3|O-(C[B])(H):1|C[B]-(O):1</v>
          </cell>
          <cell r="F526"/>
          <cell r="G526" t="str">
            <v>0</v>
          </cell>
        </row>
        <row r="527">
          <cell r="A527" t="str">
            <v>5343-92-0</v>
          </cell>
          <cell r="B527" t="str">
            <v>WCVRQHFDJLLWFE-UHFFFAOYSA-N</v>
          </cell>
          <cell r="C527" t="str">
            <v>ペンタン－１，２－ジオール</v>
          </cell>
          <cell r="D527" t="str">
            <v>CCCC(O)CO</v>
          </cell>
          <cell r="E527" t="str">
            <v>C-(H)3(C):1|C-(C)2(H)2:2|O-(C)(H):2|C-(C)2(H)(O),alcohpls/peroxides:1|C-(C)(H)2(O):1</v>
          </cell>
          <cell r="F527"/>
          <cell r="G527" t="str">
            <v>0</v>
          </cell>
        </row>
        <row r="528">
          <cell r="A528" t="str">
            <v>505-52-2</v>
          </cell>
          <cell r="B528" t="str">
            <v>DXNCZXXFRKPEPY-UHFFFAOYSA-N</v>
          </cell>
          <cell r="C528" t="str">
            <v>トリデカン二酸</v>
          </cell>
          <cell r="D528" t="str">
            <v>OC(=O)CCCCCCCCCCCC(=O)O</v>
          </cell>
          <cell r="E528" t="str">
            <v>C-(C)2(H)2:9|CO-(C)(O):2|O-(CO)(H):2|C-(C)(H)2(CO):2</v>
          </cell>
          <cell r="F528"/>
          <cell r="G528" t="str">
            <v>0</v>
          </cell>
        </row>
        <row r="529">
          <cell r="A529" t="str">
            <v>5306-85-4</v>
          </cell>
          <cell r="B529" t="str">
            <v>MEJYDZQQVZJMPP-ULAWRXDQSA-N</v>
          </cell>
          <cell r="C529" t="str">
            <v>（３Ｒ）－３，６－ジメトキシヘキサヒドロフロ［３，２－ｂ］フラン</v>
          </cell>
          <cell r="D529" t="str">
            <v>CO[C@H]1CO[C@@H]2[C@@H](CO[C@H]12)OC</v>
          </cell>
          <cell r="E529" t="str">
            <v>O-(C)2:4|C-(C)2(H)(O),ethers/esters:4|C-(C)(H)2(O):2|C-(H)3(O):2</v>
          </cell>
          <cell r="F529" t="str">
            <v>Tetrahydrofuran:2</v>
          </cell>
          <cell r="G529" t="str">
            <v>0</v>
          </cell>
        </row>
        <row r="530">
          <cell r="A530" t="str">
            <v>5131-66-8</v>
          </cell>
          <cell r="B530" t="str">
            <v>RWNUSVWFHDHRCJ-UHFFFAOYSA-N</v>
          </cell>
          <cell r="C530" t="str">
            <v>１－ブトキシ－２－プロパノール</v>
          </cell>
          <cell r="D530" t="str">
            <v>CCCCOCC(C)O</v>
          </cell>
          <cell r="E530" t="str">
            <v>C-(H)3(C):2|C-(C)2(H)2:2|O-(C)2:1|O-(C)(H):1|C-(C)2(H)(O),alcohpls/peroxides:1|C-(C)(H)2(O):2</v>
          </cell>
          <cell r="F530"/>
          <cell r="G530" t="str">
            <v>0</v>
          </cell>
        </row>
        <row r="531">
          <cell r="A531" t="str">
            <v>4985-85-7</v>
          </cell>
          <cell r="B531" t="str">
            <v>FKJVYOFPTRGCSP-UHFFFAOYSA-N</v>
          </cell>
          <cell r="C531" t="str">
            <v>２，２’－［（３－アミノプロピル）イミノ］ジエタノール</v>
          </cell>
          <cell r="D531" t="str">
            <v>NCCCN(CCO)CCO</v>
          </cell>
          <cell r="E531" t="str">
            <v>C-(C)2(H)2:1|O-(C)(H):2|C-(C)(H)2(O):2|C-(C)(H)2(N):4|N-(C)(H)2:1|N-(C)3:1</v>
          </cell>
          <cell r="F531"/>
          <cell r="G531" t="str">
            <v>0</v>
          </cell>
        </row>
        <row r="532">
          <cell r="A532" t="str">
            <v>53306-54-0</v>
          </cell>
          <cell r="B532" t="str">
            <v>MTYUOIVEVPTXFX-UHFFFAOYSA-N</v>
          </cell>
          <cell r="C532" t="str">
            <v>ビス（２－プロピルヘプチル）＝フタラート</v>
          </cell>
          <cell r="D532" t="str">
            <v>CCCCCC(CCC)COC(=O)c1ccccc1C(=O)OCC(CCC)CCCCC</v>
          </cell>
          <cell r="E532" t="str">
            <v>C-(H)3(C):4|C-(C)2(H)2:12|C-(H)(C)3:2|C[B]-(H):4|CO-(C[B])(O):2|O-(C)(CO):2|C-(C)(H)2(O):2|C[B]-(CO):2</v>
          </cell>
          <cell r="F532" t="str">
            <v>ortho corr, hydrocarbons:1</v>
          </cell>
          <cell r="G532" t="str">
            <v>0</v>
          </cell>
        </row>
        <row r="533">
          <cell r="A533" t="str">
            <v>51566-62-2</v>
          </cell>
          <cell r="B533" t="str">
            <v>MTDAKBBUYMYKAR-UHFFFAOYSA-N</v>
          </cell>
          <cell r="C533" t="str">
            <v>３，７－ジメチルオクタ－６－エンニトリル</v>
          </cell>
          <cell r="D533" t="str">
            <v>CC(CCC=C(C)C)CC#N</v>
          </cell>
          <cell r="E533" t="str">
            <v>C-(H)3(C):1|C-(C)2(H)2:1|C-(H)(C)3:1|C[d]-(C)(H):1|C[d]-(C)2:1|C-(C[d])(C)(H)2:1|C-(C[d])(H)3:2|C-(C)(H)2(CN):1</v>
          </cell>
          <cell r="F533"/>
          <cell r="G533" t="str">
            <v>0</v>
          </cell>
        </row>
        <row r="534">
          <cell r="A534" t="str">
            <v>52722-86-8</v>
          </cell>
          <cell r="B534" t="str">
            <v>STEYNUVPFMIUOY-UHFFFAOYSA-N</v>
          </cell>
          <cell r="C534" t="str">
            <v>１－（２－ヒドロキシエチル）－２，２，６，６－テトラメチルピペリジン－４－オール</v>
          </cell>
          <cell r="D534" t="str">
            <v>CC1(C)CC(O)CC(C)(C)N1CCO</v>
          </cell>
          <cell r="E534" t="str">
            <v>C-(H)3(C):4|C-(C)2(H)2:2|O-(C)(H):2|C-(C)2(H)(O),alcohpls/peroxides:1|C-(C)(H)2(O):1|C-(C)(H)2(N):1|C-(C)3(N):2|N-(C)3:1</v>
          </cell>
          <cell r="F534" t="str">
            <v>Piperidine:1</v>
          </cell>
          <cell r="G534" t="str">
            <v>0</v>
          </cell>
        </row>
        <row r="535">
          <cell r="A535" t="str">
            <v>5137-52-0</v>
          </cell>
          <cell r="B535" t="str">
            <v>LRVLBFSVAFUOGO-UHFFFAOYSA-N</v>
          </cell>
          <cell r="C535" t="str">
            <v>ペンチル＝２－フェニルアセタート</v>
          </cell>
          <cell r="D535" t="str">
            <v>CCCCCOC(=O)Cc1ccccc1</v>
          </cell>
          <cell r="E535" t="str">
            <v>C-(H)3(C):1|C-(C)2(H)2:3|C[B]-(H):5|C[B]-(C):1|CO-(C)(O):1|O-(C)(CO):1|C-(C[B])(H)2(CO):1|C-(C)(H)2(O):1</v>
          </cell>
          <cell r="F535"/>
          <cell r="G535" t="str">
            <v>0</v>
          </cell>
        </row>
        <row r="536">
          <cell r="A536" t="str">
            <v>56-40-6</v>
          </cell>
          <cell r="B536" t="str">
            <v>DHMQDGOQFOQNFH-UHFFFAOYSA-N</v>
          </cell>
          <cell r="C536" t="str">
            <v>アミノ酢酸</v>
          </cell>
          <cell r="D536" t="str">
            <v>NCC(=O)O</v>
          </cell>
          <cell r="E536" t="str">
            <v>CO-(C)(O):1|O-(CO)(H):1|N-(C)(H)2:1|C-(H)2(N)(CO):1</v>
          </cell>
          <cell r="F536" t="str">
            <v>Zwitterion enegy, aliphatic:1</v>
          </cell>
          <cell r="G536" t="str">
            <v>0</v>
          </cell>
        </row>
        <row r="537">
          <cell r="A537" t="str">
            <v>56-84-8</v>
          </cell>
          <cell r="B537" t="str">
            <v>CKLJMWTZIZZHCS-REOHCLBHSA-N</v>
          </cell>
          <cell r="C537" t="str">
            <v>ＤＬ－アスパラギン酸</v>
          </cell>
          <cell r="D537" t="str">
            <v>N[C@@H](CC(=O)O)C(=O)O</v>
          </cell>
          <cell r="E537" t="str">
            <v>CO-(C)(O):2|O-(CO)(H):2|C-(C)(H)2(CO):1|N-(C)(H)2:1|C-(C)(H)(N)(CO):1</v>
          </cell>
          <cell r="F537" t="str">
            <v>Zwitterion enegy, aliphatic:1</v>
          </cell>
          <cell r="G537" t="str">
            <v>0</v>
          </cell>
        </row>
        <row r="538">
          <cell r="A538" t="str">
            <v>603-35-0</v>
          </cell>
          <cell r="B538" t="str">
            <v>RIOQSEWOXXDEQQ-UHFFFAOYSA-N</v>
          </cell>
          <cell r="C538" t="str">
            <v>トリフェニルホスフィン</v>
          </cell>
          <cell r="D538" t="str">
            <v>c1ccc(cc1)P(c2ccccc2)c3ccccc3</v>
          </cell>
          <cell r="E538" t="str">
            <v>C[B]-(H):15|C[B]-(P):3|P-(C[B])3:1</v>
          </cell>
          <cell r="F538"/>
          <cell r="G538" t="str">
            <v>0</v>
          </cell>
        </row>
        <row r="539">
          <cell r="A539" t="str">
            <v>60-24-2</v>
          </cell>
          <cell r="B539" t="str">
            <v>DGVVWUTYPXICAM-UHFFFAOYSA-N</v>
          </cell>
          <cell r="C539" t="str">
            <v>２－メルカプトエタノール</v>
          </cell>
          <cell r="D539" t="str">
            <v>OCCS</v>
          </cell>
          <cell r="E539" t="str">
            <v>O-(C)(H):1|C-(C)(H)2(O):1|C-(C)(H)2(S):1|S-(C)(H):1</v>
          </cell>
          <cell r="F539"/>
          <cell r="G539" t="str">
            <v>0</v>
          </cell>
        </row>
        <row r="540">
          <cell r="A540" t="str">
            <v>5989-27-5</v>
          </cell>
          <cell r="B540" t="str">
            <v>XMGQYMWWDOXHJM-JTQLQIEISA-N</v>
          </cell>
          <cell r="C540" t="str">
            <v>（Ｒ）－４－イソプロペニル－１－メチルシクロヘキサ－１－エン</v>
          </cell>
          <cell r="D540" t="str">
            <v>CC(=C)[C@@H]1CCC(=CC1)C</v>
          </cell>
          <cell r="E540" t="str">
            <v>C-(C)2(H)2:1|C[d]-(H)2:1|C[d]-(C)(H):1|C[d]-(C)2:2|C-(C[d])(C)(H)2:2|C-(C[d])(C)2(H):1|C-(C[d])(H)3:2</v>
          </cell>
          <cell r="F540" t="str">
            <v>Cyclohexene:1</v>
          </cell>
          <cell r="G540" t="str">
            <v>0</v>
          </cell>
        </row>
        <row r="541">
          <cell r="A541" t="str">
            <v>556-82-1</v>
          </cell>
          <cell r="B541" t="str">
            <v>ASUAYTHWZCLXAN-UHFFFAOYSA-N</v>
          </cell>
          <cell r="C541" t="str">
            <v>３－メチル－２－ブテノール</v>
          </cell>
          <cell r="D541" t="str">
            <v>CC(=CCO)C</v>
          </cell>
          <cell r="E541" t="str">
            <v>C[d]-(C)(H):1|C[d]-(C)2:1|C-(C[d])(H)3:2|O-(C)(H):1|C-(C[d])(H)2(O):1</v>
          </cell>
          <cell r="F541"/>
          <cell r="G541" t="str">
            <v>0</v>
          </cell>
        </row>
        <row r="542">
          <cell r="A542" t="str">
            <v>57-15-8</v>
          </cell>
          <cell r="B542" t="str">
            <v>OSASVXMJTNOKOY-UHFFFAOYSA-N</v>
          </cell>
          <cell r="C542" t="str">
            <v>１，１，１－トリクロロ－２－メチル－２－プロパノール</v>
          </cell>
          <cell r="D542" t="str">
            <v>CC(C)(O)C(Cl)(Cl)Cl</v>
          </cell>
          <cell r="E542" t="str">
            <v>C-(H)3(C):2|O-(C)(H):1|C-(C)3(O),alcohols/peroxides:1|C-(C)(Cl)3:1</v>
          </cell>
          <cell r="F542"/>
          <cell r="G542" t="str">
            <v>0</v>
          </cell>
        </row>
        <row r="543">
          <cell r="A543" t="str">
            <v>5989-54-8</v>
          </cell>
          <cell r="B543" t="str">
            <v>XMGQYMWWDOXHJM-SNVBAGLBSA-N</v>
          </cell>
          <cell r="C543" t="str">
            <v>（Ｓ）－４－イソプロペニル－１－メチルシクロヘキサ－１－エン</v>
          </cell>
          <cell r="D543" t="str">
            <v>CC(=C)[C@H]1CCC(=CC1)C</v>
          </cell>
          <cell r="E543" t="str">
            <v>C-(C)2(H)2:1|C[d]-(H)2:1|C[d]-(C)(H):1|C[d]-(C)2:2|C-(C[d])(C)(H)2:2|C-(C[d])(C)2(H):1|C-(C[d])(H)3:2</v>
          </cell>
          <cell r="F543" t="str">
            <v>Cyclohexene:1</v>
          </cell>
          <cell r="G543" t="str">
            <v>0</v>
          </cell>
        </row>
        <row r="544">
          <cell r="A544" t="str">
            <v>56539-66-3</v>
          </cell>
          <cell r="B544" t="str">
            <v>MFKRHJVUCZRDTF-UHFFFAOYSA-N</v>
          </cell>
          <cell r="C544" t="str">
            <v>３－メトキシ－３－メチル－１－ブタノール</v>
          </cell>
          <cell r="D544" t="str">
            <v>COC(C)(C)CCO</v>
          </cell>
          <cell r="E544" t="str">
            <v>C-(H)3(C):2|C-(C)2(H)2:1|O-(C)2:1|O-(C)(H):1|C-(C)3(O),ethers/esters:1|C-(C)(H)2(O):1|C-(H)3(O):1</v>
          </cell>
          <cell r="F544"/>
          <cell r="G544" t="str">
            <v>0</v>
          </cell>
        </row>
        <row r="545">
          <cell r="A545" t="str">
            <v>5932-68-3</v>
          </cell>
          <cell r="B545" t="str">
            <v>BJIOGJUNALELMI-ONEGZZNKSA-N</v>
          </cell>
          <cell r="C545" t="str">
            <v>ｏ－メトキシ－ｐ－プロペニルフェノール</v>
          </cell>
          <cell r="D545" t="str">
            <v>COc1cc(\C=C\C)ccc1O</v>
          </cell>
          <cell r="E545" t="str">
            <v>C[d]-(C)(H):1|C[d]-C[B](H):1|C[B]-(H):3|C[B]-(C[d]):1|C-(C[d])(H)3:1|O-(C[B])(C):1|O-(C[B])(H):1|C-(H)3(O):1|C[B]-(O):2</v>
          </cell>
          <cell r="F545"/>
          <cell r="G545" t="str">
            <v>0</v>
          </cell>
        </row>
        <row r="546">
          <cell r="A546" t="str">
            <v>55302-96-0</v>
          </cell>
          <cell r="B546" t="str">
            <v>YGRFRBUGAPOJDU-UHFFFAOYSA-N</v>
          </cell>
          <cell r="C546" t="str">
            <v>５－［（２－ヒドロキシエチル）アミノ］－２－メチルフェノール</v>
          </cell>
          <cell r="D546" t="str">
            <v>Cc1ccc(NCCO)cc1O</v>
          </cell>
          <cell r="E546" t="str">
            <v>C[B]-(H):3|C[B]-(C):1|C-(C[B])(H)3:1|O-(C[B])(H):1|O-(C)(H):1|C-(C)(H)2(O):1|C[B]-(O):1|C-(C)(H)2(N):1|N-(C[B])(C)(H):1|C[B]-(N):1</v>
          </cell>
          <cell r="F546"/>
          <cell r="G546" t="str">
            <v>0</v>
          </cell>
        </row>
        <row r="547">
          <cell r="A547" t="str">
            <v>54464-57-2</v>
          </cell>
          <cell r="B547" t="str">
            <v>FVUGZKDGWGKCFE-UHFFFAOYSA-N</v>
          </cell>
          <cell r="C547" t="str">
            <v>１－（２，３，８，８－テトラメチル－１，２，３，４，５，６，７，８－オクタヒドロナフタレン－２－イル）エタン－１－オン</v>
          </cell>
          <cell r="D547" t="str">
            <v>CC1CC2=C(CC1(C)C(=O)C)C(C)(C)CCC2</v>
          </cell>
          <cell r="E547" t="str">
            <v>C-(H)3(C):4|C-(C)2(H)2:2|C-(H)(C)3:1|C[d]-(C)2:2|C-(C[d])(C)(H)2:3|C-(C[d])(C)3:1|CO-(C)2:1|C-(C)3(CO):1|C-(H)3(CO):1</v>
          </cell>
          <cell r="F547" t="str">
            <v>Cyclodecane:1|Cyclohexene:2</v>
          </cell>
          <cell r="G547" t="str">
            <v>0</v>
          </cell>
        </row>
        <row r="548">
          <cell r="A548" t="str">
            <v>610-09-3</v>
          </cell>
          <cell r="B548" t="str">
            <v>QSAWQNUELGIYBC-OLQVQODUSA-N</v>
          </cell>
          <cell r="C548" t="str">
            <v>ｃｉｓ－シクロヘキサン－１，２－ジカルボン酸</v>
          </cell>
          <cell r="D548" t="str">
            <v>OC(=O)[C@@H]1CCCC[C@@H]1C(=O)O</v>
          </cell>
          <cell r="E548" t="str">
            <v>C-(C)2(H)2:4|CO-(C)(O):2|O-(CO)(H):2|C-(C)2(H)(CO):2</v>
          </cell>
          <cell r="F548" t="str">
            <v>Cyclohexane,sub:1</v>
          </cell>
          <cell r="G548" t="str">
            <v>0</v>
          </cell>
        </row>
        <row r="549">
          <cell r="A549" t="str">
            <v>54982-83-1</v>
          </cell>
          <cell r="B549" t="str">
            <v>GJJSUPSPZIZYPM-UHFFFAOYSA-N</v>
          </cell>
          <cell r="C549" t="str">
            <v>１，４－ジオキサシクロヘキサデカン－５，１６－ジオン</v>
          </cell>
          <cell r="D549" t="str">
            <v>O=C1CCCCCCCCCCC(=O)OCCO1</v>
          </cell>
          <cell r="E549" t="str">
            <v>C-(C)2(H)2:8|CO-(C)(O):2|O-(C)(CO):2|C-(C)(H)2(CO):2|C-(C)(H)2(O):2</v>
          </cell>
          <cell r="F549"/>
          <cell r="G549" t="str">
            <v>0</v>
          </cell>
        </row>
        <row r="550">
          <cell r="A550" t="str">
            <v>5502-75-0</v>
          </cell>
          <cell r="B550" t="str">
            <v>KHWTYGFHPHRQMP-UHFFFAOYSA-N</v>
          </cell>
          <cell r="C550" t="str">
            <v>ｐ－メンタン－７－オール</v>
          </cell>
          <cell r="D550" t="str">
            <v>CC(C)C1CCC(CO)CC1</v>
          </cell>
          <cell r="E550" t="str">
            <v>C-(H)3(C):2|C-(C)2(H)2:4|C-(H)(C)3:3|O-(C)(H):1|C-(C)(H)2(O):1</v>
          </cell>
          <cell r="F550" t="str">
            <v>Cyclohexane,sub:1</v>
          </cell>
          <cell r="G550" t="str">
            <v>0</v>
          </cell>
        </row>
        <row r="551">
          <cell r="A551" t="str">
            <v>58430-94-7</v>
          </cell>
          <cell r="B551" t="str">
            <v>DGKXDLCVQSQVBC-UHFFFAOYSA-N</v>
          </cell>
          <cell r="C551" t="str">
            <v>３，５，５－トリメチルヘキシル＝アセタート</v>
          </cell>
          <cell r="D551" t="str">
            <v>CC(CCOC(=O)C)CC(C)(C)C</v>
          </cell>
          <cell r="E551" t="str">
            <v>C-(H)3(C):4|C-(C)2(H)2:2|C-(H)(C)3:1|C-(C)4:1|CO-(C)(O):1|O-(C)(CO):1|C-(H)3(CO):1|C-(C)(H)2(O):1</v>
          </cell>
          <cell r="F551" t="str">
            <v>C-(H)3(C),tertiary:1</v>
          </cell>
          <cell r="G551" t="str">
            <v>0</v>
          </cell>
        </row>
        <row r="552">
          <cell r="A552" t="str">
            <v>5451-76-3</v>
          </cell>
          <cell r="B552" t="str">
            <v>NMBQBIACXMPEQB-UHFFFAOYSA-N</v>
          </cell>
          <cell r="C552" t="str">
            <v>２－ブトキシエチルベンゾアート</v>
          </cell>
          <cell r="D552" t="str">
            <v>CCCCOCCOC(=O)c1ccccc1</v>
          </cell>
          <cell r="E552" t="str">
            <v>C-(H)3(C):1|C-(C)2(H)2:2|C[B]-(H):5|CO-(C[B])(O):1|O-(C)(CO):1|O-(C)2:1|C-(C)(H)2(O):3|C[B]-(CO):1</v>
          </cell>
          <cell r="F552"/>
          <cell r="G552" t="str">
            <v>0</v>
          </cell>
        </row>
        <row r="553">
          <cell r="A553" t="str">
            <v>5912-87-8</v>
          </cell>
          <cell r="B553" t="str">
            <v>IUSBVFZKQJGVEP-SNAWJCMRSA-N</v>
          </cell>
          <cell r="C553" t="str">
            <v>３－メトキシ－４－アセトキシプロペニルベンゼン</v>
          </cell>
          <cell r="D553" t="str">
            <v>COc1cc(\C=C\C)ccc1OC(=O)C</v>
          </cell>
          <cell r="E553" t="str">
            <v>C[d]-(C)(H):1|C[d]-C[B](H):1|C[B]-(H):3|C[B]-(C[d]):1|C-(C[d])(H)3:1|CO-(C)(O):1|O-(C[B])(CO):1|O-(C[B])(C):1|C-(H)3(CO):1|C-(H)3(O):1|C[B]-(O):2</v>
          </cell>
          <cell r="F553"/>
          <cell r="G553" t="str">
            <v>0</v>
          </cell>
        </row>
        <row r="554">
          <cell r="A554" t="str">
            <v>652-67-5</v>
          </cell>
          <cell r="B554" t="str">
            <v>KLDXJTOLSGUMSJ-JGWLITMVSA-N</v>
          </cell>
          <cell r="C554" t="str">
            <v>１，４：３，６－ジアンヒドロソルビトール</v>
          </cell>
          <cell r="D554" t="str">
            <v>O[C@@H]1CO[C@@H]2[C@@H](O)CO[C@H]12</v>
          </cell>
          <cell r="E554" t="str">
            <v>O-(C)2:2|O-(C)(H):2|C-(C)2(H)(O),ethers/esters:2|C-(C)2(H)(O),alcohpls/peroxides:2|C-(C)(H)2(O):2</v>
          </cell>
          <cell r="F554" t="str">
            <v>Tetrahydrofuran:2</v>
          </cell>
          <cell r="G554" t="str">
            <v>0</v>
          </cell>
        </row>
        <row r="555">
          <cell r="A555" t="str">
            <v>647-42-7</v>
          </cell>
          <cell r="B555" t="str">
            <v>GRJRKPMIRMSBNK-UHFFFAOYSA-N</v>
          </cell>
          <cell r="C555" t="str">
            <v>３，３，４，４，５，５，６，６，７，７，８，８，８－トリデカフルオロオクタン－１－オール</v>
          </cell>
          <cell r="D555" t="str">
            <v>OCCC(F)(F)C(F)(F)C(F)(F)C(F)(F)C(F)(F)C(F)(F)F</v>
          </cell>
          <cell r="E555" t="str">
            <v>C-(C)2(H)2:1|O-(C)(H):1|C-(C)(H)2(O):1|C-(C)(F)3:1|C-(C)2(F)2:5</v>
          </cell>
          <cell r="F555"/>
          <cell r="G555" t="str">
            <v>0</v>
          </cell>
        </row>
        <row r="556">
          <cell r="A556" t="str">
            <v>682-09-7</v>
          </cell>
          <cell r="B556" t="str">
            <v>BDKDHWOPFRTWPP-UHFFFAOYSA-N</v>
          </cell>
          <cell r="C556" t="str">
            <v>トリメチロールプロパンジアリルエーテル</v>
          </cell>
          <cell r="D556" t="str">
            <v>CCC(CO)(COCC=C)COCC=C</v>
          </cell>
          <cell r="E556" t="str">
            <v>C-(H)3(C):1|C-(C)2(H)2:1|C-(C)4:1|C[d]-(H)2:2|C[d]-(C)(H):2|O-(C)2:2|O-(C)(H):1|C-(C[d])(H)2(O):2|C-(C)(H)2(O):1|C-(C)(H)2(O):2</v>
          </cell>
          <cell r="F556"/>
          <cell r="G556" t="str">
            <v>0</v>
          </cell>
        </row>
        <row r="557">
          <cell r="A557" t="str">
            <v>682-11-1</v>
          </cell>
          <cell r="B557" t="str">
            <v>LZDXRPVSAKWYDH-UHFFFAOYSA-N</v>
          </cell>
          <cell r="C557" t="str">
            <v>２－［（アリルオキシ）メチル］－２－エチルプロパン－１，３－ジオール</v>
          </cell>
          <cell r="D557" t="str">
            <v>CCC(CO)(CO)COCC=C</v>
          </cell>
          <cell r="E557" t="str">
            <v>C-(H)3(C):1|C-(C)2(H)2:1|C-(C)4:1|C[d]-(H)2:1|C[d]-(C)(H):1|O-(C)2:1|O-(C)(H):2|C-(C[d])(H)2(O):1|C-(C)(H)2(O):2|C-(C)(H)2(O):1</v>
          </cell>
          <cell r="F557"/>
          <cell r="G557" t="str">
            <v>0</v>
          </cell>
        </row>
        <row r="558">
          <cell r="A558" t="str">
            <v>67845-93-6</v>
          </cell>
          <cell r="B558" t="str">
            <v>NZYMWGXNIUZYRC-UHFFFAOYSA-N</v>
          </cell>
          <cell r="C558" t="str">
            <v>ヘキサデシル＝３，５－ジ－ｔｅｒｔ－ブチル－４－ヒドロキシベンゾアート</v>
          </cell>
          <cell r="D558" t="str">
            <v>CCCCCCCCCCCCCCCCOC(=O)c1cc(c(O)c(c1)C(C)(C)C)C(C)(C)C</v>
          </cell>
          <cell r="E558" t="str">
            <v>C-(H)3(C):7|C-(C)2(H)2:14|C-(C[B])(C)3:2|C[B]-(H):2|C[B]-(C):2|CO-(C[B])(O):1|O-(C)(CO):1|O-(C[B])(H):1|C-(C)(H)2(O):1|C[B]-(O):1|C[B]-(CO):1</v>
          </cell>
          <cell r="F558" t="str">
            <v>C-(H)3(C),tertiary:2</v>
          </cell>
          <cell r="G558" t="str">
            <v>0</v>
          </cell>
        </row>
        <row r="559">
          <cell r="A559" t="str">
            <v>65405-77-8</v>
          </cell>
          <cell r="B559" t="str">
            <v>IEPWIPZLLIOZLU-ARJAWSKDSA-N</v>
          </cell>
          <cell r="C559" t="str">
            <v>３－ヘキセニルサリチレート</v>
          </cell>
          <cell r="D559" t="str">
            <v>CC\C=C/CCOC(=O)c1ccccc1O</v>
          </cell>
          <cell r="E559" t="str">
            <v>C-(H)3(C):1|C[d]-(C)(H):2|C-(C[d])(C)(H)2:2|C[B]-(H):4|CO-(C[B])(O):1|O-(C)(CO):1|O-(C[B])(H):1|C-(C)(H)2(O):1|C[B]-(O):1|C[B]-(CO):1</v>
          </cell>
          <cell r="F559"/>
          <cell r="G559" t="str">
            <v>0</v>
          </cell>
        </row>
        <row r="560">
          <cell r="A560" t="str">
            <v>6770-38-3</v>
          </cell>
          <cell r="B560" t="str">
            <v>DAJPMKAQEUGECW-UHFFFAOYSA-N</v>
          </cell>
          <cell r="C560" t="str">
            <v>１，４－ビス（メトキシメチル）ベンゼン</v>
          </cell>
          <cell r="D560" t="str">
            <v>COCc1ccc(COC)cc1</v>
          </cell>
          <cell r="E560" t="str">
            <v>C[B]-(H):4|C[B]-(C):2|O-(C)2:2|C-(C[B])(H)2(O):2|C-(H)3(O):2</v>
          </cell>
          <cell r="F560"/>
          <cell r="G560" t="str">
            <v>0</v>
          </cell>
        </row>
        <row r="561">
          <cell r="A561" t="str">
            <v>61-90-5</v>
          </cell>
          <cell r="B561" t="str">
            <v>ROHFNLRQFUQHCH-YFKPBYRVSA-N</v>
          </cell>
          <cell r="C561" t="str">
            <v>ロイシン</v>
          </cell>
          <cell r="D561" t="str">
            <v>CC(C)C[C@H](N)C(=O)O</v>
          </cell>
          <cell r="E561" t="str">
            <v>C-(H)3(C):2|C-(C)2(H)2:1|C-(H)(C)3:1|CO-(C)(O):1|O-(CO)(H):1|N-(C)(H)2:1|C-(C)(H)(N)(CO):1</v>
          </cell>
          <cell r="F561" t="str">
            <v>Zwitterion enegy, aliphatic:1</v>
          </cell>
          <cell r="G561" t="str">
            <v>0</v>
          </cell>
        </row>
        <row r="562">
          <cell r="A562" t="str">
            <v>63-68-3</v>
          </cell>
          <cell r="B562" t="str">
            <v>FFEARJCKVFRZRR-BYPYZUCNSA-N</v>
          </cell>
          <cell r="C562" t="str">
            <v>Ｌ－メチオニン</v>
          </cell>
          <cell r="D562" t="str">
            <v>CSCC[C@H](N)C(=O)O</v>
          </cell>
          <cell r="E562" t="str">
            <v>C-(C)2(H)2:1|CO-(C)(O):1|O-(CO)(H):1|N-(C)(H)2:1|C-(C)(H)(N)(CO):1|C-(H)3(S):1|C-(C)(H)2(S):1|S-(C)2:1</v>
          </cell>
          <cell r="F562" t="str">
            <v>Zwitterion enegy, aliphatic:1</v>
          </cell>
          <cell r="G562" t="str">
            <v>0</v>
          </cell>
        </row>
        <row r="563">
          <cell r="A563" t="str">
            <v>616-38-6</v>
          </cell>
          <cell r="B563" t="str">
            <v>IEJIGPNLZYLLBP-UHFFFAOYSA-N</v>
          </cell>
          <cell r="C563" t="str">
            <v>炭酸ジメチル</v>
          </cell>
          <cell r="D563" t="str">
            <v>COC(=O)OC</v>
          </cell>
          <cell r="E563" t="str">
            <v>CO-(O)2:1|O-(C)(CO):2|C-(H)3(O):2</v>
          </cell>
          <cell r="F563"/>
          <cell r="G563" t="str">
            <v>0</v>
          </cell>
        </row>
        <row r="564">
          <cell r="A564" t="str">
            <v>629-59-4</v>
          </cell>
          <cell r="B564" t="str">
            <v>BGHCVCJVXZWKCC-UHFFFAOYSA-N</v>
          </cell>
          <cell r="C564" t="str">
            <v>テトラデカン</v>
          </cell>
          <cell r="D564" t="str">
            <v>CCCCCCCCCCCCCC</v>
          </cell>
          <cell r="E564" t="str">
            <v>C-(H)3(C):2|C-(C)2(H)2:12</v>
          </cell>
          <cell r="F564"/>
          <cell r="G564" t="str">
            <v>0</v>
          </cell>
        </row>
        <row r="565">
          <cell r="A565" t="str">
            <v>629-11-8</v>
          </cell>
          <cell r="B565" t="str">
            <v>XXMIOPMDWAUFGU-UHFFFAOYSA-N</v>
          </cell>
          <cell r="C565" t="str">
            <v>１，６－ヘキサンジオール</v>
          </cell>
          <cell r="D565" t="str">
            <v>OCCCCCCO</v>
          </cell>
          <cell r="E565" t="str">
            <v>C-(C)2(H)2:4|O-(C)(H):2|C-(C)(H)2(O):2</v>
          </cell>
          <cell r="F565"/>
          <cell r="G565" t="str">
            <v>0</v>
          </cell>
        </row>
        <row r="566">
          <cell r="A566" t="str">
            <v>629-78-7</v>
          </cell>
          <cell r="B566" t="str">
            <v>NDJKXXJCMXVBJW-UHFFFAOYSA-N</v>
          </cell>
          <cell r="C566" t="str">
            <v>ｎ－ヘプタデカン</v>
          </cell>
          <cell r="D566" t="str">
            <v>CCCCCCCCCCCCCCCCC</v>
          </cell>
          <cell r="E566" t="str">
            <v>C-(H)3(C):2|C-(C)2(H)2:15</v>
          </cell>
          <cell r="F566"/>
          <cell r="G566" t="str">
            <v>0</v>
          </cell>
        </row>
        <row r="567">
          <cell r="A567" t="str">
            <v>629-50-5</v>
          </cell>
          <cell r="B567" t="str">
            <v>IIYFAKIEWZDVMP-UHFFFAOYSA-N</v>
          </cell>
          <cell r="C567" t="str">
            <v>ｎ－トリデカン</v>
          </cell>
          <cell r="D567" t="str">
            <v>CCCCCCCCCCCCC</v>
          </cell>
          <cell r="E567" t="str">
            <v>C-(H)3(C):2|C-(C)2(H)2:11</v>
          </cell>
          <cell r="F567"/>
          <cell r="G567" t="str">
            <v>0</v>
          </cell>
        </row>
        <row r="568">
          <cell r="A568" t="str">
            <v>629-73-2</v>
          </cell>
          <cell r="B568" t="str">
            <v>GQEZCXVZFLOKMC-UHFFFAOYSA-N</v>
          </cell>
          <cell r="C568" t="str">
            <v>１－ヘキサデセン</v>
          </cell>
          <cell r="D568" t="str">
            <v>CCCCCCCCCCCCCCC=C</v>
          </cell>
          <cell r="E568" t="str">
            <v>C-(H)3(C):1|C-(C)2(H)2:12|C[d]-(H)2:1|C[d]-(C)(H):1|C-(C[d])(C)(H)2:1</v>
          </cell>
          <cell r="F568"/>
          <cell r="G568" t="str">
            <v>0</v>
          </cell>
        </row>
        <row r="569">
          <cell r="A569" t="str">
            <v>6422-86-2</v>
          </cell>
          <cell r="B569" t="str">
            <v>RWPICVVBGZBXNA-UHFFFAOYSA-N</v>
          </cell>
          <cell r="C569" t="str">
            <v>ビス（２－エチルヘキサン－１－イル）＝テレフタラート</v>
          </cell>
          <cell r="D569" t="str">
            <v>CCCCC(CC)COC(=O)c1ccc(cc1)C(=O)OCC(CC)CCCC</v>
          </cell>
          <cell r="E569" t="str">
            <v>C-(H)3(C):4|C-(C)2(H)2:8|C-(H)(C)3:2|C[B]-(H):4|CO-(C[B])(O):2|O-(C)(CO):2|C-(C)(H)2(O):2|C[B]-(CO):2</v>
          </cell>
          <cell r="F569"/>
          <cell r="G569" t="str">
            <v>0</v>
          </cell>
        </row>
        <row r="570">
          <cell r="A570" t="str">
            <v>6362-80-7</v>
          </cell>
          <cell r="B570" t="str">
            <v>ZOKCNEIWFQCSCM-UHFFFAOYSA-N</v>
          </cell>
          <cell r="C570" t="str">
            <v>４－メチル－２，４－ジフェニルペンタ－１－エン</v>
          </cell>
          <cell r="D570" t="str">
            <v>CC(C)(CC(=C)c1ccccc1)c2ccccc2</v>
          </cell>
          <cell r="E570" t="str">
            <v>C-(H)3(C):2|C[d]-(H)2:1|C[d]-C[B](C):1|C-(C[d])(C)(H)2:1|C-(C[B])(C)3:1|C[B]-(H):10|C[B]-(C):1|C[B]-(C[d]):1</v>
          </cell>
          <cell r="F570"/>
          <cell r="G570" t="str">
            <v>0</v>
          </cell>
        </row>
        <row r="571">
          <cell r="A571" t="str">
            <v>6425-39-4</v>
          </cell>
          <cell r="B571" t="str">
            <v>ZMSQJSMSLXVTKN-UHFFFAOYSA-N</v>
          </cell>
          <cell r="C571" t="str">
            <v>ビス（２－モルホリノエチル）＝エーテル</v>
          </cell>
          <cell r="D571" t="str">
            <v>C(CN1CCOCC1)OCCN2CCOCC2</v>
          </cell>
          <cell r="E571" t="str">
            <v>O-(C)2:3|C-(C)(H)2(O):6|C-(C)(H)2(N):6|N-(C)3:2</v>
          </cell>
          <cell r="F571"/>
          <cell r="G571" t="str">
            <v>0</v>
          </cell>
        </row>
        <row r="572">
          <cell r="A572" t="str">
            <v>613-62-7</v>
          </cell>
          <cell r="B572" t="str">
            <v>WLTCCDHHWYAMCG-UHFFFAOYSA-N</v>
          </cell>
          <cell r="C572" t="str">
            <v>２－（フェニルメトキシ）ナフタレン</v>
          </cell>
          <cell r="D572" t="str">
            <v>C(Oc1ccc2ccccc2c1)c3ccccc3</v>
          </cell>
          <cell r="E572" t="str">
            <v>C[BF]-(C[B])2(C[BF]):2|C[B]-(H):12|C[B]-(C):1|O-(C[B])(C):1|C-(C[B])(H)2(O):1|C[B]-(O):1</v>
          </cell>
          <cell r="F572" t="str">
            <v>Naphtalene:1</v>
          </cell>
          <cell r="G572" t="str">
            <v>0</v>
          </cell>
        </row>
        <row r="573">
          <cell r="A573" t="str">
            <v>61260-55-7</v>
          </cell>
          <cell r="B573" t="str">
            <v>UKJARPDLRWBRAX-UHFFFAOYSA-N</v>
          </cell>
          <cell r="C573" t="str">
            <v>Ｎ，Ｎ’－ビス（２，２，６，６－テトラメチル－４－ピペリジル）ヘキサメチレンジアミン</v>
          </cell>
          <cell r="D573" t="str">
            <v>CC1(C)CC(CC(C)(C)N1)NCCCCCCNC2CC(C)(C)NC(C)(C)C2</v>
          </cell>
          <cell r="E573" t="str">
            <v>C-(H)3(C):8|C-(C)2(H)2:8|C-(C)(H)2(N):2|C-(C)2(H)(N):2|C-(C)3(N):4|N-(C)2(H):4</v>
          </cell>
          <cell r="F573" t="str">
            <v>Piperidine:2</v>
          </cell>
          <cell r="G573" t="str">
            <v>0</v>
          </cell>
        </row>
        <row r="574">
          <cell r="A574" t="str">
            <v>61792-11-8</v>
          </cell>
          <cell r="B574" t="str">
            <v>DHJVLXVXNFUSMU-NSJFVGFPSA-N</v>
          </cell>
          <cell r="C574" t="str">
            <v>３，７－ジメチル－２，６－ノナジエンニトリル</v>
          </cell>
          <cell r="D574" t="str">
            <v>CC\C(=C\CC\C(=C\C#N)\C)\C</v>
          </cell>
          <cell r="E574" t="str">
            <v>C-(H)3(C):1|C[d]-(C)(H):1|C[d]-(C)2:2|C-(C[d])(C)(H)2:3|C-(C[d])(H)3:2|C[d]-(H)(CN):1</v>
          </cell>
          <cell r="F574"/>
          <cell r="G574" t="str">
            <v>0</v>
          </cell>
        </row>
        <row r="575">
          <cell r="A575" t="str">
            <v>6864-37-5</v>
          </cell>
          <cell r="B575" t="str">
            <v>IGSBHTZEJMPDSZ-UHFFFAOYSA-N</v>
          </cell>
          <cell r="C575" t="str">
            <v>２，２’－ジメチル－４，４’－メチレンビス（シクロヘキサン－１－イルアミン）</v>
          </cell>
          <cell r="D575" t="str">
            <v>CC1CC(CC2CCC(N)C(C)C2)CCC1N</v>
          </cell>
          <cell r="E575" t="str">
            <v>C-(H)3(C):2|C-(C)2(H)2:7|C-(H)(C)3:4|C-(C)2(H)(N):2|N-(C)(H)2:2</v>
          </cell>
          <cell r="F575" t="str">
            <v>Cyclohexane,sub:2</v>
          </cell>
          <cell r="G575" t="str">
            <v>0</v>
          </cell>
        </row>
        <row r="576">
          <cell r="A576" t="str">
            <v>72-19-5</v>
          </cell>
          <cell r="B576" t="str">
            <v>AYFVYJQAPQTCCC-GBXIJSLDSA-N</v>
          </cell>
          <cell r="C576" t="str">
            <v>スレオニン</v>
          </cell>
          <cell r="D576" t="str">
            <v>C[C@@H](O)[C@H](N)C(=O)O</v>
          </cell>
          <cell r="E576" t="str">
            <v>C-(H)3(C):1|CO-(C)(O):1|O-(CO)(H):1|O-(C)(H):1|C-(C)2(H)(O),alcohpls/peroxides:1|N-(C)(H)2:1|C-(C)(H)(N)(CO):1</v>
          </cell>
          <cell r="F576" t="str">
            <v>Zwitterion enegy, aliphatic:1</v>
          </cell>
          <cell r="G576" t="str">
            <v>0</v>
          </cell>
        </row>
        <row r="577">
          <cell r="A577" t="str">
            <v>72-18-4</v>
          </cell>
          <cell r="B577" t="str">
            <v>KZSNJWFQEVHDMF-BYPYZUCNSA-N</v>
          </cell>
          <cell r="C577" t="str">
            <v>バリン</v>
          </cell>
          <cell r="D577" t="str">
            <v>CC(C)[C@H](N)C(=O)O</v>
          </cell>
          <cell r="E577" t="str">
            <v>C-(H)3(C):2|C-(H)(C)3:1|CO-(C)(O):1|O-(CO)(H):1|N-(C)(H)2:1|C-(C)(H)(N)(CO):1</v>
          </cell>
          <cell r="F577" t="str">
            <v>Zwitterion enegy, aliphatic:1</v>
          </cell>
          <cell r="G577" t="str">
            <v>0</v>
          </cell>
        </row>
        <row r="578">
          <cell r="A578" t="str">
            <v>73-32-5</v>
          </cell>
          <cell r="B578" t="str">
            <v>AGPKZVBTJJNPAG-WHFBIAKZSA-N</v>
          </cell>
          <cell r="C578" t="str">
            <v>イソロイシン</v>
          </cell>
          <cell r="D578" t="str">
            <v>CC[C@H](C)[C@H](N)C(=O)O</v>
          </cell>
          <cell r="E578" t="str">
            <v>C-(H)3(C):2|C-(C)2(H)2:1|C-(H)(C)3:1|CO-(C)(O):1|O-(CO)(H):1|N-(C)(H)2:1|C-(C)(H)(N)(CO):1</v>
          </cell>
          <cell r="F578" t="str">
            <v>Zwitterion enegy, aliphatic:1</v>
          </cell>
          <cell r="G578" t="str">
            <v>0</v>
          </cell>
        </row>
        <row r="579">
          <cell r="A579" t="str">
            <v>70-55-3</v>
          </cell>
          <cell r="B579" t="str">
            <v>LMYRWZFENFIFIT-UHFFFAOYSA-N</v>
          </cell>
          <cell r="C579" t="str">
            <v>ｐ－トルエンスルホンアミド</v>
          </cell>
          <cell r="D579" t="str">
            <v>Cc1ccc(cc1)S(=O)(=O)N</v>
          </cell>
          <cell r="E579" t="str">
            <v>C[B]-(H):4|C[B]-(C):1|C-(C[B])(H)3:1|C[B]-(SO2):1|C[B]-(S):1</v>
          </cell>
          <cell r="F579"/>
          <cell r="G579" t="str">
            <v>0</v>
          </cell>
        </row>
        <row r="580">
          <cell r="A580" t="str">
            <v>693-23-2</v>
          </cell>
          <cell r="B580" t="str">
            <v>TVIDDXQYHWJXFK-UHFFFAOYSA-N</v>
          </cell>
          <cell r="C580" t="str">
            <v>ドデカン二酸</v>
          </cell>
          <cell r="D580" t="str">
            <v>OC(=O)CCCCCCCCCCC(=O)O</v>
          </cell>
          <cell r="E580" t="str">
            <v>C-(C)2(H)2:8|CO-(C)(O):2|O-(CO)(H):2|C-(C)(H)2(CO):2</v>
          </cell>
          <cell r="F580"/>
          <cell r="G580" t="str">
            <v>0</v>
          </cell>
        </row>
        <row r="581">
          <cell r="A581" t="str">
            <v>6920-22-5</v>
          </cell>
          <cell r="B581" t="str">
            <v>FHKSXSQHXQEMOK-UHFFFAOYSA-N</v>
          </cell>
          <cell r="C581" t="str">
            <v>ヘキサン－１，２－ジオール</v>
          </cell>
          <cell r="D581" t="str">
            <v>CCCCC(O)CO</v>
          </cell>
          <cell r="E581" t="str">
            <v>C-(H)3(C):1|C-(C)2(H)2:3|O-(C)(H):2|C-(C)2(H)(O),alcohpls/peroxides:1|C-(C)(H)2(O):1</v>
          </cell>
          <cell r="F581"/>
          <cell r="G581" t="str">
            <v>0</v>
          </cell>
        </row>
        <row r="582">
          <cell r="A582" t="str">
            <v>70356-09-1</v>
          </cell>
          <cell r="B582" t="str">
            <v>XNEFYCZVKIDDMS-UHFFFAOYSA-N</v>
          </cell>
          <cell r="C582" t="str">
            <v>１－（４－ｔｅｒｔ－ブチルフェニル）－３－（４－メトキシフェニル）プロパン－１，３－ジオン</v>
          </cell>
          <cell r="D582" t="str">
            <v>COc1ccc(cc1)C(=O)CC(=O)c2ccc(cc2)C(C)(C)C</v>
          </cell>
          <cell r="E582" t="str">
            <v>C-(H)3(C):3|C-(C[B])(C)3:1|C[B]-(H):8|C[B]-(C):1|CO-(C[B])(C):2|O-(C[B])(C):1|C-(H)2(CO)2:1|C-(H)3(O):1|C[B]-(O):1|C[B]-(CO):2</v>
          </cell>
          <cell r="F582" t="str">
            <v>C-(H)3(C),tertiary:1</v>
          </cell>
          <cell r="G582" t="str">
            <v>0</v>
          </cell>
        </row>
        <row r="583">
          <cell r="A583" t="str">
            <v>693-36-7</v>
          </cell>
          <cell r="B583" t="str">
            <v>PWWSSIYVTQUJQQ-UHFFFAOYSA-N</v>
          </cell>
          <cell r="C583" t="str">
            <v>３，３’－チオジプロピオン酸ジステアリル</v>
          </cell>
          <cell r="D583" t="str">
            <v>CCCCCCCCCCCCCCCCCCOC(=O)CCSCCC(=O)OCCCCCCCCCCCCCCCCCC</v>
          </cell>
          <cell r="E583" t="str">
            <v>C-(H)3(C):2|C-(C)2(H)2:32|CO-(C)(O):2|O-(C)(CO):2|C-(C)(H)2(CO):2|C-(C)(H)2(O):2|C-(C)(H)2(S):2|S-(C)2:1</v>
          </cell>
          <cell r="F583"/>
          <cell r="G583" t="str">
            <v>0</v>
          </cell>
        </row>
        <row r="584">
          <cell r="A584" t="str">
            <v>700-13-0</v>
          </cell>
          <cell r="B584" t="str">
            <v>AUFZRCJENRSRLY-UHFFFAOYSA-N</v>
          </cell>
          <cell r="C584" t="str">
            <v>２，３，５－トリメチルハイドロキノン</v>
          </cell>
          <cell r="D584" t="str">
            <v>Cc1cc(O)c(C)c(C)c1O</v>
          </cell>
          <cell r="E584" t="str">
            <v>C[B]-(H):1|C[B]-(C):3|C-(C[B])(H)3:3|O-(C[B])(H):2|C[B]-(O):2</v>
          </cell>
          <cell r="F584"/>
          <cell r="G584" t="str">
            <v>0</v>
          </cell>
        </row>
        <row r="585">
          <cell r="A585" t="str">
            <v>697-82-5</v>
          </cell>
          <cell r="B585" t="str">
            <v>OGRAOKJKVGDSFR-UHFFFAOYSA-N</v>
          </cell>
          <cell r="C585" t="str">
            <v>２，３，５－トリメチルフェノール</v>
          </cell>
          <cell r="D585" t="str">
            <v>Cc1cc(C)c(C)c(O)c1</v>
          </cell>
          <cell r="E585" t="str">
            <v>C[B]-(H):2|C[B]-(C):3|C-(C[B])(H)3:3|O-(C[B])(H):1|C[B]-(O):1</v>
          </cell>
          <cell r="F585"/>
          <cell r="G585" t="str">
            <v>0</v>
          </cell>
        </row>
        <row r="586">
          <cell r="A586" t="str">
            <v>7299-99-2</v>
          </cell>
          <cell r="B586" t="str">
            <v>DRRMRHKHTQRWMB-UHFFFAOYSA-N</v>
          </cell>
          <cell r="C586" t="str">
            <v>２，２－ビス｛［（２－エチルヘキサノイル）オキシ］メチル｝－１，３－プロパンジイル＝ビス（２－エチルヘキサノアート）</v>
          </cell>
          <cell r="D586" t="str">
            <v>CCCCC(CC)C(=O)OCC(COC(=O)C(CC)CCCC)(COC(=O)C(CC)CCCC)COC(=O)C(CC)CCCC</v>
          </cell>
          <cell r="E586" t="str">
            <v>C-(H)3(C):8|C-(C)2(H)2:16|C-(C)4:1|CO-(C)(O):4|O-(C)(CO):4|C-(C)2(H)(CO):4|C-(C)(H)2(O):4</v>
          </cell>
          <cell r="F586"/>
          <cell r="G586" t="str">
            <v>0</v>
          </cell>
        </row>
        <row r="587">
          <cell r="A587" t="str">
            <v>7005-47-2</v>
          </cell>
          <cell r="B587" t="str">
            <v>XRIBIDPMFSLGFS-UHFFFAOYSA-N</v>
          </cell>
          <cell r="C587" t="str">
            <v>２－（ジメチルアミノ）－２－メチルプロパン－１－オール</v>
          </cell>
          <cell r="D587" t="str">
            <v>CN(C)C(C)(C)CO</v>
          </cell>
          <cell r="E587" t="str">
            <v>C-(H)3(C):2|O-(C)(H):1|C-(C)(H)2(O):1|C-(H)3(N):2|C-(C)3(N):1|N-(C)3:1</v>
          </cell>
          <cell r="F587"/>
          <cell r="G587" t="str">
            <v>0</v>
          </cell>
        </row>
        <row r="588">
          <cell r="A588" t="str">
            <v>7173-62-8</v>
          </cell>
          <cell r="B588" t="str">
            <v>TUFJPPAQOXUHRI-KTKRTIGZSA-N</v>
          </cell>
          <cell r="C588" t="str">
            <v>（Ｚ）－Ｎ－オクタデカ－９－エン－１－イルプロパン－１，３－ジアミン</v>
          </cell>
          <cell r="D588" t="str">
            <v>CCCCCCCC\C=C/CCCCCCCCNCCCN</v>
          </cell>
          <cell r="E588" t="str">
            <v>C-(H)3(C):1|C-(C)2(H)2:13|C[d]-(C)(H):2|C-(C[d])(C)(H)2:2|C-(C)(H)2(N):3|N-(C)(H)2:1|N-(C)2(H):1</v>
          </cell>
          <cell r="F588"/>
          <cell r="G588" t="str">
            <v>0</v>
          </cell>
        </row>
        <row r="589">
          <cell r="A589" t="str">
            <v>72903-27-6</v>
          </cell>
          <cell r="B589" t="str">
            <v>KRJHRNUTLDTSKY-UHFFFAOYSA-N</v>
          </cell>
          <cell r="C589" t="str">
            <v>ジエチル＝シクロヘキサン－１，４－ジカルボキシラート</v>
          </cell>
          <cell r="D589" t="str">
            <v>CCOC(=O)C1CCC(CC1)C(=O)OCC</v>
          </cell>
          <cell r="E589" t="str">
            <v>C-(H)3(C):2|C-(C)2(H)2:4|CO-(C)(O):2|O-(C)(CO):2|C-(C)2(H)(CO):2|C-(C)(H)2(O):2</v>
          </cell>
          <cell r="F589" t="str">
            <v>Cyclohexane,sub:1</v>
          </cell>
          <cell r="G589" t="str">
            <v>0</v>
          </cell>
        </row>
        <row r="590">
          <cell r="A590" t="str">
            <v>7585-39-9</v>
          </cell>
          <cell r="B590" t="str">
            <v>WHGYBXFWUBPSRW-FOUAGVGXSA-N</v>
          </cell>
          <cell r="C590" t="str">
            <v>シクロアミロース（重合度：６～８）</v>
          </cell>
          <cell r="D590" t="str">
            <v>OC[C@H]1O[C@@H]2O[C@H]3[C@H](O)[C@@H](O)[C@H](O[C@@H]3CO)O[C@H]4[C@H](O)[C@@H](O)[C@H](O[C@@H]4CO)O[C@H]5[C@H](O)[C@@H](O)[C@H](O[C@@H]5CO)O[C@H]6[C@H](O)[C@@H](O)[C@H](O[C@@H]6CO)O[C@H]7[C@H](O)[C@@H](O)[C@H](O[C@@H]7CO)O[C@H]8[C@H](O)[C@@H](O)[C@H](O[C@@H]8CO)O[C@H]1[C@H](O)[C@H]2O</v>
          </cell>
          <cell r="E590" t="str">
            <v>O-(C)2:14|O-(C)(H):21|C-(C)(H)(O)2:7|C-(C)2(H)(O),ethers/esters:14|C-(C)2(H)(O),alcohpls/peroxides:14|C-(C)(H)2(O):7</v>
          </cell>
          <cell r="F590" t="str">
            <v>Tetrahydropyran:7|α-D-Glucose:7</v>
          </cell>
          <cell r="G590" t="str">
            <v>0</v>
          </cell>
        </row>
        <row r="591">
          <cell r="A591" t="str">
            <v>75-66-1</v>
          </cell>
          <cell r="B591" t="str">
            <v>WMXCDAVJEZZYLT-UHFFFAOYSA-N</v>
          </cell>
          <cell r="C591" t="str">
            <v>２－メチルプロパン－２－チオール</v>
          </cell>
          <cell r="D591" t="str">
            <v>CC(C)(C)S</v>
          </cell>
          <cell r="E591" t="str">
            <v>C-(H)3(C):3|C-(C)3(S):1|S-(C)(H):1</v>
          </cell>
          <cell r="F591" t="str">
            <v>C-(H)3(C),tertiary:1</v>
          </cell>
          <cell r="G591" t="str">
            <v>0</v>
          </cell>
        </row>
        <row r="592">
          <cell r="A592" t="str">
            <v>7575-23-7</v>
          </cell>
          <cell r="B592" t="str">
            <v>JOBBTVPTPXRUBP-UHFFFAOYSA-N</v>
          </cell>
          <cell r="C592" t="str">
            <v>ペンタエリトリトールの３－メルカプトプロピオン酸エステル</v>
          </cell>
          <cell r="D592" t="str">
            <v>SCCC(=O)OCC(COC(=O)CCS)(COC(=O)CCS)COC(=O)CCS</v>
          </cell>
          <cell r="E592" t="str">
            <v>C-(C)4:1|CO-(C)(O):4|O-(C)(CO):4|C-(C)(H)2(CO):4|C-(C)(H)2(O):4|C-(C)(H)2(S):4|S-(C)(H):4</v>
          </cell>
          <cell r="F592"/>
          <cell r="G592" t="str">
            <v>0</v>
          </cell>
        </row>
        <row r="593">
          <cell r="A593" t="str">
            <v>76-37-9</v>
          </cell>
          <cell r="B593" t="str">
            <v>NBUKAOOFKZFCGD-UHFFFAOYSA-N</v>
          </cell>
          <cell r="C593" t="str">
            <v>２，２，３，３－テトラフルオロプロパン－１－オール</v>
          </cell>
          <cell r="D593" t="str">
            <v>OCC(F)(F)C(F)F</v>
          </cell>
          <cell r="E593" t="str">
            <v>O-(C)(H):1|C-(C)(H)2(O):1|C-(C)(H)(F)2:1|C-(C)2(F)2:1</v>
          </cell>
          <cell r="F593"/>
          <cell r="G593" t="str">
            <v>0</v>
          </cell>
        </row>
        <row r="594">
          <cell r="A594" t="str">
            <v>765-12-8</v>
          </cell>
          <cell r="B594" t="str">
            <v>CYIGRWUIQAVBFG-UHFFFAOYSA-N</v>
          </cell>
          <cell r="C594" t="str">
            <v>３，６，９，１２－テトラオキサテトラデカ－１，１３－ジエン</v>
          </cell>
          <cell r="D594" t="str">
            <v>C=COCCOCCOCCOC=C</v>
          </cell>
          <cell r="E594" t="str">
            <v>C[d]-(H)2:2|O-(C[d])(C):2|O-(C)2:2|C[d]-(H)(O):2|C-(C)(H)2(O):6</v>
          </cell>
          <cell r="F594"/>
          <cell r="G594" t="str">
            <v>0</v>
          </cell>
        </row>
        <row r="595">
          <cell r="A595" t="str">
            <v>7756-94-7</v>
          </cell>
          <cell r="B595" t="str">
            <v>VQTUBCCKSQIDNK-UHFFFAOYSA-N</v>
          </cell>
          <cell r="C595" t="str">
            <v>２－メチルプロパ－１－エン三量体</v>
          </cell>
          <cell r="D595" t="str">
            <v>CC(=C)C</v>
          </cell>
          <cell r="E595" t="str">
            <v>C[d]-(H)2:1|C[d]-(C)2:1|C-(C[d])(H)3:2</v>
          </cell>
          <cell r="F595"/>
          <cell r="G595" t="str">
            <v>0</v>
          </cell>
        </row>
        <row r="596">
          <cell r="A596" t="str">
            <v>77-62-3</v>
          </cell>
          <cell r="B596" t="str">
            <v>PHXLONCQBNATSL-UHFFFAOYSA-N</v>
          </cell>
          <cell r="C596" t="str">
            <v>２，２’－ジヒドロキシ－３，３’－ビス（α－メチルシクロヘキシル）－５，５’－ジメチルジフェニルメタン</v>
          </cell>
          <cell r="D596" t="str">
            <v>Cc1cc(Cc2cc(C)cc(c2O)C3(C)CCCCC3)c(O)c(c1)C4(C)CCCCC4</v>
          </cell>
          <cell r="E596" t="str">
            <v>C-(H)3(C):2|C-(C)2(H)2:10|C-(C[B])(C)3:2|C-(C[B])2(H)2:1|C[B]-(H):4|C[B]-(C):6|C-(C[B])(H)3:2|O-(C[B])(H):2|C[B]-(O):2</v>
          </cell>
          <cell r="F596" t="str">
            <v>Cyclohexane,sub:2</v>
          </cell>
          <cell r="G596" t="str">
            <v>0</v>
          </cell>
        </row>
        <row r="597">
          <cell r="A597" t="str">
            <v>762-12-9</v>
          </cell>
          <cell r="B597" t="str">
            <v>XJOBOFWTZOKMOH-UHFFFAOYSA-N</v>
          </cell>
          <cell r="C597" t="str">
            <v>デカノイル＝デカンペルオキソアート</v>
          </cell>
          <cell r="D597" t="str">
            <v>CCCCCCCCCC(=O)OOC(=O)CCCCCCCCC</v>
          </cell>
          <cell r="E597" t="str">
            <v>C-(H)3(C):2|C-(C)2(H)2:14|CO-(C)(O):2|C-(C)(H)2(CO):2|O-(O)(CO):2</v>
          </cell>
          <cell r="F597"/>
          <cell r="G597" t="str">
            <v>0</v>
          </cell>
        </row>
        <row r="598">
          <cell r="A598" t="str">
            <v>84-65-1</v>
          </cell>
          <cell r="B598" t="str">
            <v>RZVHIXYEVGDQDX-UHFFFAOYSA-N</v>
          </cell>
          <cell r="C598" t="str">
            <v>９，１０－アントラキノン</v>
          </cell>
          <cell r="D598" t="str">
            <v>O=C1c2ccccc2C(=O)c3ccccc13</v>
          </cell>
          <cell r="E598" t="str">
            <v>C[B]-(H):8|CO-(C[B])2:2|C[B]-(CO):4</v>
          </cell>
          <cell r="F598" t="str">
            <v>ortho corr, hydrocarbons:2</v>
          </cell>
          <cell r="G598" t="str">
            <v>0</v>
          </cell>
        </row>
        <row r="599">
          <cell r="A599" t="str">
            <v>80-73-9</v>
          </cell>
          <cell r="B599" t="str">
            <v>CYSGHNMQYZDMIA-UHFFFAOYSA-N</v>
          </cell>
          <cell r="C599" t="str">
            <v>１，３－ジメチル－２－イミダゾリジノン</v>
          </cell>
          <cell r="D599" t="str">
            <v>CN1CCN(C)C1=O</v>
          </cell>
          <cell r="E599" t="str">
            <v>C-(H)3(N):2|C-(C)(H)2(N):2|CO-(N)2:1|N-(C)2(CO):2</v>
          </cell>
          <cell r="F599"/>
          <cell r="G599" t="str">
            <v>0</v>
          </cell>
        </row>
        <row r="600">
          <cell r="A600" t="str">
            <v>84852-53-9</v>
          </cell>
          <cell r="B600" t="str">
            <v>BZQKBFHEWDPQHD-UHFFFAOYSA-N</v>
          </cell>
          <cell r="C600" t="str">
            <v>１，１’－（エタン－１，２－ジイル）ビス［２，３，４，５，６－ペンタブロモベンゼン］</v>
          </cell>
          <cell r="D600" t="str">
            <v>Brc1c(Br)c(Br)c(CCc2c(Br)c(Br)c(Br)c(Br)c2Br)c(Br)c1Br</v>
          </cell>
          <cell r="E600" t="str">
            <v>C-(C[B])(C)(H)2:2|C[B]-(C):2|C[B]-(Br):10</v>
          </cell>
          <cell r="F600" t="str">
            <v>(alkyl)(X),ortho:4</v>
          </cell>
          <cell r="G600" t="str">
            <v>0</v>
          </cell>
        </row>
        <row r="601">
          <cell r="A601" t="str">
            <v>83-56-7</v>
          </cell>
          <cell r="B601" t="str">
            <v>BOKGTLAJQHTOKE-UHFFFAOYSA-N</v>
          </cell>
          <cell r="C601" t="str">
            <v>ジヒドロキシナフタレン</v>
          </cell>
          <cell r="D601" t="str">
            <v>Oc1cccc2c(O)cccc12</v>
          </cell>
          <cell r="E601" t="str">
            <v>C[BF]-(C[B])2(C[BF]):2|C[B]-(H):6|O-(C[B])(H):2|C[B]-(O):2</v>
          </cell>
          <cell r="F601" t="str">
            <v>Naphtalene:1</v>
          </cell>
          <cell r="G601" t="str">
            <v>0</v>
          </cell>
        </row>
        <row r="602">
          <cell r="A602" t="str">
            <v>80-54-6</v>
          </cell>
          <cell r="B602" t="str">
            <v>SDQFDHOLCGWZPU-UHFFFAOYSA-N</v>
          </cell>
          <cell r="C602" t="str">
            <v>３－（４－ｔｅｒｔ－ブチルフェニル）－２－メチルプロパナール</v>
          </cell>
          <cell r="D602" t="str">
            <v>CC(Cc1ccc(cc1)C(C)(C)C)C=O</v>
          </cell>
          <cell r="E602" t="str">
            <v>C-(H)3(C):4|C-(C[B])(C)(H)2:1|C-(C[B])(C)3:1|C[B]-(H):4|C[B]-(C):2|CO-(C)(H):1|C-(C)2(H)(CO):1</v>
          </cell>
          <cell r="F602" t="str">
            <v>C-(H)3(C),tertiary:1</v>
          </cell>
          <cell r="G602" t="str">
            <v>0</v>
          </cell>
        </row>
        <row r="603">
          <cell r="A603" t="str">
            <v>840-65-3</v>
          </cell>
          <cell r="B603" t="str">
            <v>GYUVMLBYMPKZAZ-UHFFFAOYSA-N</v>
          </cell>
          <cell r="C603" t="str">
            <v>２，６－ナフタレンジカルボン酸ジメチルエステル</v>
          </cell>
          <cell r="D603" t="str">
            <v>COC(=O)c1ccc2cc(ccc2c1)C(=O)OC</v>
          </cell>
          <cell r="E603" t="str">
            <v>C[BF]-(C[B])2(C[BF]):2|C[B]-(H):6|CO-(C[B])(O):2|O-(C)(CO):2|C-(H)3(O):2|C[B]-(CO):2</v>
          </cell>
          <cell r="F603" t="str">
            <v>Naphtalene:1</v>
          </cell>
          <cell r="G603" t="str">
            <v>0</v>
          </cell>
        </row>
        <row r="604">
          <cell r="A604" t="str">
            <v>83016-70-0</v>
          </cell>
          <cell r="B604" t="str">
            <v>NCUPDIHWMQEDPR-UHFFFAOYSA-N</v>
          </cell>
          <cell r="C604" t="str">
            <v>２－［｛２－［２－（ジメチルアミノ）エトキシ］エチル｝（メチル）アミノ］エタノール</v>
          </cell>
          <cell r="D604" t="str">
            <v>CN(C)CCOCCN(C)CCO</v>
          </cell>
          <cell r="E604" t="str">
            <v>O-(C)2:1|O-(C)(H):1|C-(C)(H)2(O):1|C-(C)(H)2(O):2|C-(H)3(N):3|C-(C)(H)2(N):3|N-(C)3:2</v>
          </cell>
          <cell r="F604"/>
          <cell r="G604" t="str">
            <v>0</v>
          </cell>
        </row>
        <row r="605">
          <cell r="A605" t="str">
            <v>83834-59-7</v>
          </cell>
          <cell r="B605" t="str">
            <v>YBGZDTIWKVFICR-JLHYYAGUSA-N</v>
          </cell>
          <cell r="C605" t="str">
            <v>２－エチルヘキシル＝（Ｅ）－３－（４－メトキシフェニル）アクリラート</v>
          </cell>
          <cell r="D605" t="str">
            <v>CCCCC(CC)COC(=O)\C=C\c1ccc(OC)cc1</v>
          </cell>
          <cell r="E605" t="str">
            <v>C-(H)3(C):2|C-(C)2(H)2:4|C-(H)(C)3:1|C[d]-C[B](H):1|C[B]-(H):4|C[B]-(C[d]):1|CO-(C[d])(O):1|O-(C)(CO):1|O-(C[B])(C):1|C[d]-(H)(CO):1|C-(C)(H)2(O):1|C-(H)3(O):1|C[B]-(O):1</v>
          </cell>
          <cell r="F605"/>
          <cell r="G605" t="str">
            <v>0</v>
          </cell>
        </row>
        <row r="606">
          <cell r="A606" t="str">
            <v>85-27-8</v>
          </cell>
          <cell r="B606" t="str">
            <v>PQSXNIMHIHYFEE-UHFFFAOYSA-N</v>
          </cell>
          <cell r="C606" t="str">
            <v>４－（１－フェニルエチル）ベンゼン－１，３－ジオール</v>
          </cell>
          <cell r="D606" t="str">
            <v>CC(c1ccccc1)c2ccc(O)cc2O</v>
          </cell>
          <cell r="E606" t="str">
            <v>C-(H)3(C):1|C-(C[B])2(C)(H):1|C[B]-(H):8|C[B]-(C):2|O-(C[B])(H):2|C[B]-(O):2</v>
          </cell>
          <cell r="F606" t="str">
            <v>(OH)(OH),meta:1</v>
          </cell>
          <cell r="G606" t="str">
            <v>0</v>
          </cell>
        </row>
        <row r="607">
          <cell r="A607" t="str">
            <v>85-29-0</v>
          </cell>
          <cell r="B607" t="str">
            <v>YXMYPHLWXBXNFF-UHFFFAOYSA-N</v>
          </cell>
          <cell r="C607" t="str">
            <v>２，４’－ジクロロベンゾフエノン</v>
          </cell>
          <cell r="D607" t="str">
            <v>Clc1ccc(cc1)C(=O)c2ccccc2Cl</v>
          </cell>
          <cell r="E607" t="str">
            <v>C[B]-(H):8|CO-(C[B])2:1|C[B]-(CO):2|C[B]-(Cl):2</v>
          </cell>
          <cell r="F607"/>
          <cell r="G607" t="str">
            <v>0</v>
          </cell>
        </row>
        <row r="608">
          <cell r="A608" t="str">
            <v>84731-70-4</v>
          </cell>
          <cell r="B608" t="str">
            <v>HOQGHOMLEVKTBY-UHFFFAOYSA-N</v>
          </cell>
          <cell r="C608" t="str">
            <v>ビス（２－エチルヘキシル）＝シクロヘキサン－１，４－ジカルボキシラート</v>
          </cell>
          <cell r="D608" t="str">
            <v>CCCCC(CC)COC(=O)C1CCC(CC1)C(=O)OCC(CC)CCCC</v>
          </cell>
          <cell r="E608" t="str">
            <v>C-(H)3(C):4|C-(C)2(H)2:12|C-(H)(C)3:2|CO-(C)(O):2|O-(C)(CO):2|C-(C)2(H)(CO):2|C-(C)(H)2(O):2</v>
          </cell>
          <cell r="F608" t="str">
            <v>Cyclohexane,sub:1</v>
          </cell>
          <cell r="G608" t="str">
            <v>0</v>
          </cell>
        </row>
        <row r="609">
          <cell r="A609" t="str">
            <v>78-84-2</v>
          </cell>
          <cell r="B609" t="str">
            <v>AMIMRNSIRUDHCM-UHFFFAOYSA-N</v>
          </cell>
          <cell r="C609" t="str">
            <v>イソブチルアルデヒド</v>
          </cell>
          <cell r="D609" t="str">
            <v>CC(C)C=O</v>
          </cell>
          <cell r="E609" t="str">
            <v>C-(H)3(C):2|CO-(C)(H):1|C-(C)2(H)(CO):1</v>
          </cell>
          <cell r="F609"/>
          <cell r="G609" t="str">
            <v>0</v>
          </cell>
        </row>
        <row r="610">
          <cell r="A610" t="str">
            <v>80-43-3</v>
          </cell>
          <cell r="B610" t="str">
            <v>XMNIXWIUMCBBBL-UHFFFAOYSA-N</v>
          </cell>
          <cell r="C610" t="str">
            <v>２－フェニル－２－［（２－フェニルプロパン－２－イル）ペルオキシ］プロパン</v>
          </cell>
          <cell r="D610" t="str">
            <v>CC(C)(OOC(C)(C)c1ccccc1)c2ccccc2</v>
          </cell>
          <cell r="E610" t="str">
            <v>C-(H)3(C):4|C[B]-(H):10|C[B]-(C):2|O-(C)(O):2|C-(C[B])(C)2(O):2</v>
          </cell>
          <cell r="F610"/>
          <cell r="G610" t="str">
            <v>0</v>
          </cell>
        </row>
        <row r="611">
          <cell r="A611" t="str">
            <v>7803-49-8</v>
          </cell>
          <cell r="B611" t="str">
            <v>AVXURJPOCDRRFD-UHFFFAOYSA-N</v>
          </cell>
          <cell r="C611" t="str">
            <v>ビドロキシルアミン</v>
          </cell>
          <cell r="D611" t="str">
            <v>NO</v>
          </cell>
          <cell r="E611" t="str">
            <v>N-(H)2(O):1|O-(H)(N):1</v>
          </cell>
          <cell r="F611"/>
          <cell r="G611" t="str">
            <v>0</v>
          </cell>
        </row>
        <row r="612">
          <cell r="A612" t="str">
            <v>79-21-0</v>
          </cell>
          <cell r="B612" t="str">
            <v>KFSLWBXXFJQRDL-UHFFFAOYSA-N</v>
          </cell>
          <cell r="C612" t="str">
            <v>過酢酸</v>
          </cell>
          <cell r="D612" t="str">
            <v>CC(=O)OO</v>
          </cell>
          <cell r="E612" t="str">
            <v>CO-(C)(O):1|O-(O)(H):1|C-(H)3(CO):1|O-(O)(CO):1</v>
          </cell>
          <cell r="F612"/>
          <cell r="G612" t="str">
            <v>0</v>
          </cell>
        </row>
        <row r="613">
          <cell r="A613" t="str">
            <v>78-96-6</v>
          </cell>
          <cell r="B613" t="str">
            <v>HXKKHQJGJAFBHI-UHFFFAOYSA-N</v>
          </cell>
          <cell r="C613" t="str">
            <v>１－アミノ－２－プロパノール</v>
          </cell>
          <cell r="D613" t="str">
            <v>CC(O)CN</v>
          </cell>
          <cell r="E613" t="str">
            <v>C-(H)3(C):1|O-(C)(H):1|C-(C)2(H)(O),alcohpls/peroxides:1|C-(C)(H)2(N):1|N-(C)(H)2:1</v>
          </cell>
          <cell r="F613"/>
          <cell r="G613" t="str">
            <v>0</v>
          </cell>
        </row>
        <row r="614">
          <cell r="A614" t="str">
            <v>80-46-6</v>
          </cell>
          <cell r="B614" t="str">
            <v>NRZWYNLTFLDQQX-UHFFFAOYSA-N</v>
          </cell>
          <cell r="C614" t="str">
            <v>４－ｔｅｒｔ－ペンチルフェノール</v>
          </cell>
          <cell r="D614" t="str">
            <v>CCC(C)(C)c1ccc(O)cc1</v>
          </cell>
          <cell r="E614" t="str">
            <v>C-(H)3(C):3|C-(C)2(H)2:1|C-(C[B])(C)3:1|C[B]-(H):4|C[B]-(C):1|O-(C[B])(H):1|C[B]-(O):1</v>
          </cell>
          <cell r="F614"/>
          <cell r="G614" t="str">
            <v>0</v>
          </cell>
        </row>
        <row r="615">
          <cell r="A615" t="str">
            <v>79-74-3</v>
          </cell>
          <cell r="B615" t="str">
            <v>CZNRFEXEPBITDS-UHFFFAOYSA-N</v>
          </cell>
          <cell r="C615" t="str">
            <v>２，５－ジ－ｔｅｒｔ－アミルハイドロキノン</v>
          </cell>
          <cell r="D615" t="str">
            <v>CCC(C)(C)c1cc(O)c(cc1O)C(C)(C)CC</v>
          </cell>
          <cell r="E615" t="str">
            <v>C-(H)3(C):6|C-(C)2(H)2:2|C-(C[B])(C)3:2|C[B]-(H):2|C[B]-(C):2|O-(C[B])(H):2|C[B]-(O):2</v>
          </cell>
          <cell r="F615"/>
          <cell r="G615" t="str">
            <v>0</v>
          </cell>
        </row>
        <row r="616">
          <cell r="A616" t="str">
            <v>782-74-1</v>
          </cell>
          <cell r="B616" t="str">
            <v>IWKMQNKKYZERHI-UHFFFAOYSA-N</v>
          </cell>
          <cell r="C616" t="str">
            <v>１，２－ビス（２－クロロフェニル）ヒドラジン</v>
          </cell>
          <cell r="D616" t="str">
            <v>Clc1ccccc1NNc2ccccc2Cl</v>
          </cell>
          <cell r="E616" t="str">
            <v>C[B]-(H):8|N-(C[B])(H)(N):2|C[B]-(N):2|C[B]-(Cl):2</v>
          </cell>
          <cell r="F616"/>
          <cell r="G616" t="str">
            <v>0</v>
          </cell>
        </row>
        <row r="617">
          <cell r="A617" t="str">
            <v>90-15-3</v>
          </cell>
          <cell r="B617" t="str">
            <v>KJCVRFUGPWSIIH-UHFFFAOYSA-N</v>
          </cell>
          <cell r="C617" t="str">
            <v>１－ナフトール</v>
          </cell>
          <cell r="D617" t="str">
            <v>Oc1cccc2ccccc12</v>
          </cell>
          <cell r="E617" t="str">
            <v>C[BF]-(C[B])2(C[BF]):2|C[B]-(H):7|O-(C[B])(H):1|C[B]-(O):1</v>
          </cell>
          <cell r="F617" t="str">
            <v>Naphtalene:1</v>
          </cell>
          <cell r="G617" t="str">
            <v>0</v>
          </cell>
        </row>
        <row r="618">
          <cell r="A618" t="str">
            <v>872-05-9</v>
          </cell>
          <cell r="B618" t="str">
            <v>AFFLGGQVNFXPEV-UHFFFAOYSA-N</v>
          </cell>
          <cell r="C618" t="str">
            <v>デカ－１－エン</v>
          </cell>
          <cell r="D618" t="str">
            <v>CCCCCCCCC=C</v>
          </cell>
          <cell r="E618" t="str">
            <v>C-(H)3(C):1|C-(C)2(H)2:6|C[d]-(H)2:1|C[d]-(C)(H):1|C-(C[d])(C)(H)2:1</v>
          </cell>
          <cell r="F618"/>
          <cell r="G618" t="str">
            <v>0</v>
          </cell>
        </row>
        <row r="619">
          <cell r="A619" t="str">
            <v>85-68-7</v>
          </cell>
          <cell r="B619" t="str">
            <v>IRIAEXORFWYRCZ-UHFFFAOYSA-N</v>
          </cell>
          <cell r="C619" t="str">
            <v>ベンジル＝ブタン－１－イル＝フタラート</v>
          </cell>
          <cell r="D619" t="str">
            <v>CCCCOC(=O)c1ccccc1C(=O)OCc2ccccc2</v>
          </cell>
          <cell r="E619" t="str">
            <v>C-(H)3(C):1|C-(C)2(H)2:2|C[B]-(H):9|C[B]-(C):1|CO-(C[B])(O):2|O-(C)(CO):2|C-(C[B])(H)2(O):1|C-(C)(H)2(O):1|C[B]-(CO):2</v>
          </cell>
          <cell r="F619" t="str">
            <v>ortho corr, hydrocarbons:1</v>
          </cell>
          <cell r="G619" t="str">
            <v>0</v>
          </cell>
        </row>
        <row r="620">
          <cell r="A620" t="str">
            <v>88-73-3</v>
          </cell>
          <cell r="B620" t="str">
            <v>BFCFYVKQTRLZHA-UHFFFAOYSA-N</v>
          </cell>
          <cell r="C620" t="str">
            <v>１－クロロ－２－ニトロベンゼン</v>
          </cell>
          <cell r="D620" t="str">
            <v>Clc1ccccc1N(=O)=O</v>
          </cell>
          <cell r="E620" t="str">
            <v>C[B]-(H):4|C[B]-(NO2):1|C[B]-(Cl):1</v>
          </cell>
          <cell r="F620"/>
          <cell r="G620" t="str">
            <v>0</v>
          </cell>
        </row>
        <row r="621">
          <cell r="A621" t="str">
            <v>88-18-6</v>
          </cell>
          <cell r="B621" t="str">
            <v>WJQOZHYUIDYNHM-UHFFFAOYSA-N</v>
          </cell>
          <cell r="C621" t="str">
            <v>２－ｔｅｒｔ－ブチルフェノール</v>
          </cell>
          <cell r="D621" t="str">
            <v>CC(C)(C)c1ccccc1O</v>
          </cell>
          <cell r="E621" t="str">
            <v>C-(H)3(C):3|C-(C[B])(C)3:1|C[B]-(H):4|C[B]-(C):1|O-(C[B])(H):1|C[B]-(O):1</v>
          </cell>
          <cell r="F621" t="str">
            <v>C-(H)3(C),tertiary:1</v>
          </cell>
          <cell r="G621" t="str">
            <v>0</v>
          </cell>
        </row>
        <row r="622">
          <cell r="A622" t="str">
            <v>873-32-5</v>
          </cell>
          <cell r="B622" t="str">
            <v>NHWQMJMIYICNBP-UHFFFAOYSA-N</v>
          </cell>
          <cell r="C622" t="str">
            <v>ｏ－クロロベンゾニトリル</v>
          </cell>
          <cell r="D622" t="str">
            <v>Clc1ccccc1C#N</v>
          </cell>
          <cell r="E622" t="str">
            <v>C[B]-(H):4|C[B]-(CN):1|C[B]-(Cl):1</v>
          </cell>
          <cell r="F622"/>
          <cell r="G622" t="str">
            <v>0</v>
          </cell>
        </row>
        <row r="623">
          <cell r="A623" t="str">
            <v>87-82-1</v>
          </cell>
          <cell r="B623" t="str">
            <v>CAYGQBVSOZLICD-UHFFFAOYSA-N</v>
          </cell>
          <cell r="C623" t="str">
            <v>ヘキサブロモベンゼン</v>
          </cell>
          <cell r="D623" t="str">
            <v>Brc1c(Br)c(Br)c(Br)c(Br)c1Br</v>
          </cell>
          <cell r="E623" t="str">
            <v>C[B]-(Br):6</v>
          </cell>
          <cell r="F623"/>
          <cell r="G623" t="str">
            <v>0</v>
          </cell>
        </row>
        <row r="624">
          <cell r="A624" t="str">
            <v>88-24-4</v>
          </cell>
          <cell r="B624" t="str">
            <v>GPNYZBKIGXGYNU-UHFFFAOYSA-N</v>
          </cell>
          <cell r="C624" t="str">
            <v>２，２’－メチレンビス（６－ｔｅｒｔ－ブチル－４－エチルフェノール）</v>
          </cell>
          <cell r="D624" t="str">
            <v>CCc1cc(Cc2cc(CC)cc(c2O)C(C)(C)C)c(O)c(c1)C(C)(C)C</v>
          </cell>
          <cell r="E624" t="str">
            <v>C-(H)3(C):8|C-(C[B])(C)(H)2:2|C-(C[B])(C)3:2|C-(C[B])2(H)2:1|C[B]-(H):4|C[B]-(C):6|O-(C[B])(H):2|C[B]-(O):2</v>
          </cell>
          <cell r="F624" t="str">
            <v>C-(H)3(C),tertiary:2</v>
          </cell>
          <cell r="G624" t="str">
            <v>0</v>
          </cell>
        </row>
        <row r="625">
          <cell r="A625" t="str">
            <v>85-98-3</v>
          </cell>
          <cell r="B625" t="str">
            <v>PZIMIYVOZBTARW-UHFFFAOYSA-N</v>
          </cell>
          <cell r="C625" t="str">
            <v>Ｎ，Ｎ’－ジエチル－Ｎ，Ｎ’－ジフェニル尿素</v>
          </cell>
          <cell r="D625" t="str">
            <v>CCN(C(=O)N(CC)c1ccccc1)c2ccccc2</v>
          </cell>
          <cell r="E625" t="str">
            <v>C-(H)3(C):2|C[B]-(H):10|C-(C)(H)2(N):2|CO-(N)2:1|N-(C[B])(C)(CO):2|C[B]-(N):2</v>
          </cell>
          <cell r="F625"/>
          <cell r="G625" t="str">
            <v>0</v>
          </cell>
        </row>
        <row r="626">
          <cell r="A626" t="str">
            <v>90-43-7</v>
          </cell>
          <cell r="B626" t="str">
            <v>LLEMOWNGBBNAJR-UHFFFAOYSA-N</v>
          </cell>
          <cell r="C626" t="str">
            <v>ビフェニル－２－オール</v>
          </cell>
          <cell r="D626" t="str">
            <v>Oc1ccccc1c2ccccc2</v>
          </cell>
          <cell r="E626" t="str">
            <v>C[B]-(H):9|C[B]-(C[B]):2|O-(C[B])(H):1|C[B]-(O):1</v>
          </cell>
          <cell r="F626"/>
          <cell r="G626" t="str">
            <v>0</v>
          </cell>
        </row>
        <row r="627">
          <cell r="A627" t="str">
            <v>92-69-3</v>
          </cell>
          <cell r="B627" t="str">
            <v>YXVFYQXJAXKLAK-UHFFFAOYSA-N</v>
          </cell>
          <cell r="C627" t="str">
            <v>ｐ－フェニルフェノール</v>
          </cell>
          <cell r="D627" t="str">
            <v>Oc1ccc(cc1)c2ccccc2</v>
          </cell>
          <cell r="E627" t="str">
            <v>C[B]-(H):9|C[B]-(C[B]):2|O-(C[B])(H):1|C[B]-(O):1</v>
          </cell>
          <cell r="F627"/>
          <cell r="G627" t="str">
            <v>0</v>
          </cell>
        </row>
        <row r="628">
          <cell r="A628" t="str">
            <v>920-66-1</v>
          </cell>
          <cell r="B628" t="str">
            <v>BYEAHWXPCBROCE-UHFFFAOYSA-N</v>
          </cell>
          <cell r="C628" t="str">
            <v>１，１，１，３，３，３－ヘキサフルオロ－２－プロパノール</v>
          </cell>
          <cell r="D628" t="str">
            <v>OC(C(F)(F)F)C(F)(F)F</v>
          </cell>
          <cell r="E628" t="str">
            <v>O-(C)(H):1|C-(C)2(H)(O),alcohpls/peroxides:1|C-(C)(F)3:2</v>
          </cell>
          <cell r="F628"/>
          <cell r="G628" t="str">
            <v>0</v>
          </cell>
        </row>
        <row r="629">
          <cell r="A629" t="str">
            <v>90-30-2</v>
          </cell>
          <cell r="B629" t="str">
            <v>XQVWYOYUZDUNRW-UHFFFAOYSA-N</v>
          </cell>
          <cell r="C629" t="str">
            <v>Ｎ－フェニル－１－ナフチルアミン</v>
          </cell>
          <cell r="D629" t="str">
            <v>N(c1ccccc1)c2cccc3ccccc23</v>
          </cell>
          <cell r="E629" t="str">
            <v>C[BF]-(C[B])2(C[BF]):2|C[B]-(H):12|N-(C[B])2(H):1|C[B]-(N):2</v>
          </cell>
          <cell r="F629" t="str">
            <v>Naphtalene:1</v>
          </cell>
          <cell r="G629" t="str">
            <v>0</v>
          </cell>
        </row>
        <row r="630">
          <cell r="A630" t="str">
            <v>90-72-2</v>
          </cell>
          <cell r="B630" t="str">
            <v>AHDSRXYHVZECER-UHFFFAOYSA-N</v>
          </cell>
          <cell r="C630" t="str">
            <v>２，４，６－トリス［（ジメチルアミノ）メチル］フェノール</v>
          </cell>
          <cell r="D630" t="str">
            <v>CN(C)Cc1cc(CN(C)C)c(O)c(CN(C)C)c1</v>
          </cell>
          <cell r="E630" t="str">
            <v>C[B]-(H):2|C[B]-(C):3|O-(C[B])(H):1|C[B]-(O):1|C-(H)3(N):6|C-(C[B])(H)2(N):3|N-(C)3:3</v>
          </cell>
          <cell r="F630"/>
          <cell r="G630" t="str">
            <v>0</v>
          </cell>
        </row>
        <row r="631">
          <cell r="A631" t="str">
            <v>903-19-5</v>
          </cell>
          <cell r="B631" t="str">
            <v>CLDZVCMRASJQFO-UHFFFAOYSA-N</v>
          </cell>
          <cell r="C631" t="str">
            <v>２，５－ビス（２，４，４－トリメチルペンタン－２－イル）ベンゼン－１，４－ジオール</v>
          </cell>
          <cell r="D631" t="str">
            <v>CC(C)(C)CC(C)(C)c1cc(O)c(cc1O)C(C)(C)CC(C)(C)C</v>
          </cell>
          <cell r="E631" t="str">
            <v>C-(H)3(C):10|C-(C)2(H)2:2|C-(C)4:2|C-(C[B])(C)3:2|C[B]-(H):2|C[B]-(C):2|O-(C[B])(H):2|C[B]-(O):2</v>
          </cell>
          <cell r="F631" t="str">
            <v>C-(H)3(C),tertiary:2</v>
          </cell>
          <cell r="G631" t="str">
            <v>0</v>
          </cell>
        </row>
        <row r="632">
          <cell r="A632" t="str">
            <v>930-02-9</v>
          </cell>
          <cell r="B632" t="str">
            <v>QJJDJWUCRAPCOL-UHFFFAOYSA-N</v>
          </cell>
          <cell r="C632" t="str">
            <v>オクタデシルオキシエテン</v>
          </cell>
          <cell r="D632" t="str">
            <v>CCCCCCCCCCCCCCCCCCOC=C</v>
          </cell>
          <cell r="E632" t="str">
            <v>C-(H)3(C):1|C-(C)2(H)2:16|C[d]-(H)2:1|O-(C[d])(C):1|C[d]-(H)(O):1|C-(C)(H)2(O):1</v>
          </cell>
          <cell r="F632"/>
          <cell r="G632" t="str">
            <v>0</v>
          </cell>
        </row>
        <row r="633">
          <cell r="A633" t="str">
            <v>96-48-0</v>
          </cell>
          <cell r="B633" t="str">
            <v>YEJRWHAVMIAJKC-UHFFFAOYSA-N</v>
          </cell>
          <cell r="C633" t="str">
            <v>γ－ブチロラクトン</v>
          </cell>
          <cell r="D633" t="str">
            <v>O=C1CCCO1</v>
          </cell>
          <cell r="E633" t="str">
            <v>C-(C)2(H)2:1|CO-(C)(O):1|O-(C)(CO):1|C-(C)(H)2(CO):1|C-(C)(H)2(O):1</v>
          </cell>
          <cell r="F633" t="str">
            <v>Tetrahydrofuran:1|τ-Butyrolactone:1</v>
          </cell>
          <cell r="G633" t="str">
            <v>0</v>
          </cell>
        </row>
        <row r="634">
          <cell r="A634" t="str">
            <v>95-51-2</v>
          </cell>
          <cell r="B634" t="str">
            <v>AKCRQHGQIJBRMN-UHFFFAOYSA-N</v>
          </cell>
          <cell r="C634" t="str">
            <v>ｏ－クロロアニリン</v>
          </cell>
          <cell r="D634" t="str">
            <v>Nc1ccccc1Cl</v>
          </cell>
          <cell r="E634" t="str">
            <v>C[B]-(H):4|N-(C[B])(H)2:1|C[B]-(N):1|C[B]-(Cl):1</v>
          </cell>
          <cell r="F634"/>
          <cell r="G634" t="str">
            <v>0</v>
          </cell>
        </row>
        <row r="635">
          <cell r="A635" t="str">
            <v>97-00-7</v>
          </cell>
          <cell r="B635" t="str">
            <v>VYZAHLCBVHPDDF-UHFFFAOYSA-N</v>
          </cell>
          <cell r="C635" t="str">
            <v>１－クロロ－２，４－ジニトロベンゼン</v>
          </cell>
          <cell r="D635" t="str">
            <v>Clc1ccc(cc1N(=O)=O)N(=O)=O</v>
          </cell>
          <cell r="E635" t="str">
            <v>C[B]-(H):3|C[B]-(NO2):2|C[B]-(Cl):1</v>
          </cell>
          <cell r="F635" t="str">
            <v>(NO2)(NO2),meta:1</v>
          </cell>
          <cell r="G635" t="str">
            <v>0</v>
          </cell>
        </row>
        <row r="636">
          <cell r="A636" t="str">
            <v>98-54-4</v>
          </cell>
          <cell r="B636" t="str">
            <v>QHPQWRBYOIRBIT-UHFFFAOYSA-N</v>
          </cell>
          <cell r="C636" t="str">
            <v>４－ｔｅｒｔ－ブチルフェノール</v>
          </cell>
          <cell r="D636" t="str">
            <v>CC(C)(C)c1ccc(O)cc1</v>
          </cell>
          <cell r="E636" t="str">
            <v>C-(H)3(C):3|C-(C[B])(C)3:1|C[B]-(H):4|C[B]-(C):1|O-(C[B])(H):1|C[B]-(O):1</v>
          </cell>
          <cell r="F636" t="str">
            <v>C-(H)3(C),tertiary:1</v>
          </cell>
          <cell r="G636" t="str">
            <v>0</v>
          </cell>
        </row>
        <row r="637">
          <cell r="A637" t="str">
            <v>97-99-4</v>
          </cell>
          <cell r="B637" t="str">
            <v>BSYVTEYKTMYBMK-UHFFFAOYSA-N</v>
          </cell>
          <cell r="C637" t="str">
            <v>オキソラン－２－イルメタノール</v>
          </cell>
          <cell r="D637" t="str">
            <v>OCC1CCCO1</v>
          </cell>
          <cell r="E637" t="str">
            <v>C-(C)2(H)2:2|O-(C)2:1|O-(C)(H):1|C-(C)2(H)(O),ethers/esters:1|C-(C)(H)2(O):1|C-(C)(H)2(O):1</v>
          </cell>
          <cell r="F637" t="str">
            <v>Tetrahydrofuran:1</v>
          </cell>
          <cell r="G637" t="str">
            <v>0</v>
          </cell>
        </row>
        <row r="638">
          <cell r="A638" t="str">
            <v>98-29-3</v>
          </cell>
          <cell r="B638" t="str">
            <v>XESZUVZBAMCAEJ-UHFFFAOYSA-N</v>
          </cell>
          <cell r="C638" t="str">
            <v>ｔ－ブチルカテコール</v>
          </cell>
          <cell r="D638" t="str">
            <v>CC(C)(C)c1ccc(O)c(O)c1</v>
          </cell>
          <cell r="E638" t="str">
            <v>C-(H)3(C):3|C-(C[B])(C)3:1|C[B]-(H):3|C[B]-(C):1|O-(C[B])(H):2|C[B]-(O):2</v>
          </cell>
          <cell r="F638" t="str">
            <v>C-(H)3(C),tertiary:1|(OH)(OH),ortho:1</v>
          </cell>
          <cell r="G638" t="str">
            <v>0</v>
          </cell>
        </row>
        <row r="639">
          <cell r="A639" t="str">
            <v>95-85-2</v>
          </cell>
          <cell r="B639" t="str">
            <v>SWFNPENEBHAHEB-UHFFFAOYSA-N</v>
          </cell>
          <cell r="C639" t="str">
            <v>２－アミノ－４－クロロフェノール</v>
          </cell>
          <cell r="D639" t="str">
            <v>Nc1cc(Cl)ccc1O</v>
          </cell>
          <cell r="E639" t="str">
            <v>C[B]-(H):3|O-(C[B])(H):1|C[B]-(O):1|N-(C[B])(H)2:1|C[B]-(N):1|C[B]-(Cl):1</v>
          </cell>
          <cell r="F639"/>
          <cell r="G639" t="str">
            <v>0</v>
          </cell>
        </row>
        <row r="640">
          <cell r="A640" t="str">
            <v>95-88-5</v>
          </cell>
          <cell r="B640" t="str">
            <v>JQVAPEJNIZULEK-UHFFFAOYSA-N</v>
          </cell>
          <cell r="C640" t="str">
            <v>４－クロロレゾルシノール</v>
          </cell>
          <cell r="D640" t="str">
            <v>Oc1ccc(Cl)c(O)c1</v>
          </cell>
          <cell r="E640" t="str">
            <v>C[B]-(H):3|O-(C[B])(H):2|C[B]-(O):2|C[B]-(Cl):1</v>
          </cell>
          <cell r="F640" t="str">
            <v>(OH)(OH),meta:1</v>
          </cell>
          <cell r="G640" t="str">
            <v>0</v>
          </cell>
        </row>
        <row r="641">
          <cell r="A641" t="str">
            <v>94-28-0</v>
          </cell>
          <cell r="B641" t="str">
            <v>FRQDZJMEHSJOPU-UHFFFAOYSA-N</v>
          </cell>
          <cell r="C641" t="str">
            <v>２，２’－（エチレンビスオキシ）ジエタン－１－イル＝ビス（２－エタン－１－イルヘキサノアート）</v>
          </cell>
          <cell r="D641" t="str">
            <v>CCCCC(CC)C(=O)OCCOCCOCCOC(=O)C(CC)CCCC</v>
          </cell>
          <cell r="E641" t="str">
            <v>C-(H)3(C):4|C-(C)2(H)2:8|CO-(C)(O):2|O-(C)(CO):2|O-(C)2:2|C-(C)2(H)(CO):2|C-(C)(H)2(O):6</v>
          </cell>
          <cell r="F641"/>
          <cell r="G641" t="str">
            <v>0</v>
          </cell>
        </row>
        <row r="642">
          <cell r="A642" t="str">
            <v>94-47-3</v>
          </cell>
          <cell r="B642" t="str">
            <v>OSORMYZMWHVFOZ-UHFFFAOYSA-N</v>
          </cell>
          <cell r="C642" t="str">
            <v>フェネチル＝ベンゾアート</v>
          </cell>
          <cell r="D642" t="str">
            <v>O=C(OCCc1ccccc1)c2ccccc2</v>
          </cell>
          <cell r="E642" t="str">
            <v>C-(C[B])(C)(H)2:1|C[B]-(H):10|C[B]-(C):1|CO-(C[B])(O):1|O-(C)(CO):1|C-(C)(H)2(O):1|C[B]-(CO):1</v>
          </cell>
          <cell r="F642"/>
          <cell r="G642" t="str">
            <v>0</v>
          </cell>
        </row>
        <row r="643">
          <cell r="A643" t="str">
            <v>95-75-0</v>
          </cell>
          <cell r="B643" t="str">
            <v>WYUIWKFIFOJVKW-UHFFFAOYSA-N</v>
          </cell>
          <cell r="C643" t="str">
            <v>３，４－ジクロロトルエン</v>
          </cell>
          <cell r="D643" t="str">
            <v>Cc1ccc(Cl)c(Cl)c1</v>
          </cell>
          <cell r="E643" t="str">
            <v>C[B]-(H):3|C[B]-(C):1|C-(C[B])(H)3:1|C[B]-(Cl):2</v>
          </cell>
          <cell r="F643" t="str">
            <v>(Cl)(Cl),ortho:1</v>
          </cell>
          <cell r="G643" t="str">
            <v>0</v>
          </cell>
        </row>
        <row r="644">
          <cell r="A644" t="str">
            <v>94-49-5</v>
          </cell>
          <cell r="B644" t="str">
            <v>XFDQLDNQZFOAFK-UHFFFAOYSA-N</v>
          </cell>
          <cell r="C644" t="str">
            <v>エチレン＝ジベンゾアート</v>
          </cell>
          <cell r="D644" t="str">
            <v>O=C(OCCOC(=O)c1ccccc1)c2ccccc2</v>
          </cell>
          <cell r="E644" t="str">
            <v>C[B]-(H):10|CO-(C[B])(O):2|O-(C)(CO):2|C-(C)(H)2(O):2|C[B]-(CO):2</v>
          </cell>
          <cell r="F644"/>
          <cell r="G644" t="str">
            <v>0</v>
          </cell>
        </row>
        <row r="645">
          <cell r="A645" t="str">
            <v>98283-67-1</v>
          </cell>
          <cell r="B645" t="str">
            <v>ULDAPNVYSDTSFM-VDWCLKJHSA-N</v>
          </cell>
          <cell r="C645" t="str">
            <v>ウンデシル＝Ｄ－グルコピラノシド</v>
          </cell>
          <cell r="D645" t="str">
            <v>CCCCCCCCCCCOC1O[C@H](CO)[C@@H](O)[C@H](O)[C@H]1O</v>
          </cell>
          <cell r="E645" t="str">
            <v>C-(H)3(C):1|C-(C)2(H)2:9|O-(C)2:2|O-(C)(H):4|C-(C)(H)(O)2:1|C-(C)2(H)(O),ethers/esters:1|C-(C)2(H)(O),alcohpls/peroxides:3|C-(C)(H)2(O):1|C-(C)(H)2(O):1</v>
          </cell>
          <cell r="F645" t="str">
            <v>Tetrahydropyran:1|α-D-Glucose:1</v>
          </cell>
          <cell r="G645" t="str">
            <v>0</v>
          </cell>
        </row>
        <row r="646">
          <cell r="A646" t="str">
            <v>957787-76-7</v>
          </cell>
          <cell r="B646" t="str">
            <v>MORNPDNVUROSRS-UHFFFAOYSA-N</v>
          </cell>
          <cell r="C646" t="str">
            <v>Ｎ，Ｎ’－ビス（１，２，２－トリメチルプロピル）ヘキサン－１，６－ジアミン</v>
          </cell>
          <cell r="D646" t="str">
            <v>CC(NCCCCCCNC(C)C(C)(C)C)C(C)(C)C</v>
          </cell>
          <cell r="E646" t="str">
            <v>C-(H)3(C):8|C-(C)2(H)2:4|C-(C)4:2|C-(C)(H)2(N):2|C-(C)2(H)(N):2|N-(C)2(H):2</v>
          </cell>
          <cell r="F646" t="str">
            <v>C-(H)3(C),tertiary:2</v>
          </cell>
          <cell r="G646" t="str">
            <v>0</v>
          </cell>
        </row>
        <row r="647">
          <cell r="A647" t="str">
            <v>96-49-1</v>
          </cell>
          <cell r="B647" t="str">
            <v>KMTRUDSVKNLOMY-UHFFFAOYSA-N</v>
          </cell>
          <cell r="C647" t="str">
            <v>１，３－ジオキソラン－２－オン［別名：エチレンカーボネート］</v>
          </cell>
          <cell r="D647" t="str">
            <v>O=C1OCCO1</v>
          </cell>
          <cell r="E647" t="str">
            <v>CO-(O)2:1|O-(C)(CO):2|C-(C)(H)2(O):2</v>
          </cell>
          <cell r="F647" t="str">
            <v>1,3-Dioxolane:1|Ethylene carbonate:1</v>
          </cell>
          <cell r="G647" t="str">
            <v>0</v>
          </cell>
        </row>
        <row r="648">
          <cell r="A648" t="str">
            <v>110-63-4</v>
          </cell>
          <cell r="B648" t="str">
            <v>WERYXYBDKMZEQL-UHFFFAOYSA-N</v>
          </cell>
          <cell r="C648" t="str">
            <v>ブタン－１，４－ジオール</v>
          </cell>
          <cell r="D648" t="str">
            <v>OCCCCO</v>
          </cell>
          <cell r="E648" t="str">
            <v>C-(C)2(H)2:2|O-(C)(H):2|C-(C)(H)2(O):2</v>
          </cell>
          <cell r="F648"/>
          <cell r="G648" t="str">
            <v>0</v>
          </cell>
        </row>
        <row r="649">
          <cell r="A649" t="str">
            <v>86-87-3</v>
          </cell>
          <cell r="B649" t="str">
            <v>PRPINYUDVPFIRX-UHFFFAOYSA-N</v>
          </cell>
          <cell r="C649" t="str">
            <v>α－ナフタリン酢酸</v>
          </cell>
          <cell r="D649" t="str">
            <v>OC(=O)Cc1cccc2ccccc12</v>
          </cell>
          <cell r="E649" t="str">
            <v>C[BF]-(C[B])2(C[BF]):2|C[B]-(H):7|C[B]-(C):1|CO-(C)(O):1|O-(CO)(H):1|C-(C[B])(H)2(CO):1</v>
          </cell>
          <cell r="F649" t="str">
            <v>Naphtalene:1</v>
          </cell>
          <cell r="G649" t="str">
            <v>0</v>
          </cell>
        </row>
        <row r="650">
          <cell r="A650" t="str">
            <v>98-55-5</v>
          </cell>
          <cell r="B650" t="str">
            <v>WUOACPNHFRMFPN-UHFFFAOYSA-N</v>
          </cell>
          <cell r="C650" t="str">
            <v>α－テルピネオール</v>
          </cell>
          <cell r="D650" t="str">
            <v>CC1=CCC(CC1)C(C)(C)O</v>
          </cell>
          <cell r="E650" t="str">
            <v>C-(H)3(C):2|C-(C)2(H)2:1|C-(H)(C)3:1|C[d]-(C)(H):1|C[d]-(C)2:1|C-(C[d])(C)(H)2:2|C-(C[d])(H)3:1|O-(C)(H):1|C-(C)3(O),alcohols/peroxides:1</v>
          </cell>
          <cell r="F650" t="str">
            <v>Cyclohexene:1</v>
          </cell>
          <cell r="G650" t="str">
            <v>0</v>
          </cell>
        </row>
        <row r="651">
          <cell r="A651" t="str">
            <v>108-73-6</v>
          </cell>
          <cell r="B651" t="str">
            <v>QCDYQQDYXPDABM-UHFFFAOYSA-N</v>
          </cell>
          <cell r="C651" t="str">
            <v>１，３，５－トリヒドロキシベンゼン</v>
          </cell>
          <cell r="D651" t="str">
            <v>Oc1cc(O)cc(O)c1</v>
          </cell>
          <cell r="E651" t="str">
            <v>C[B]-(H):3|O-(C[B])(H):3|C[B]-(O):3</v>
          </cell>
          <cell r="F651" t="str">
            <v>(OH)(OH),meta:3</v>
          </cell>
          <cell r="G651" t="str">
            <v>0</v>
          </cell>
        </row>
        <row r="652">
          <cell r="A652" t="str">
            <v>95-63-6</v>
          </cell>
          <cell r="B652" t="str">
            <v>GWHJZXXIDMPWGX-UHFFFAOYSA-N</v>
          </cell>
          <cell r="C652" t="str">
            <v>１，２，４－トリメチルベンゼン</v>
          </cell>
          <cell r="D652" t="str">
            <v>Cc1ccc(C)c(C)c1</v>
          </cell>
          <cell r="E652" t="str">
            <v>C[B]-(H):3|C[B]-(C):3|C-(C[B])(H)3:3</v>
          </cell>
          <cell r="F652"/>
          <cell r="G652" t="str">
            <v>0</v>
          </cell>
        </row>
        <row r="653">
          <cell r="A653" t="str">
            <v>109-64-8</v>
          </cell>
          <cell r="B653" t="str">
            <v>VEFLKXRACNJHOV-UHFFFAOYSA-N</v>
          </cell>
          <cell r="C653" t="str">
            <v>１，３－ジブロモプロパン</v>
          </cell>
          <cell r="D653" t="str">
            <v>BrCCCBr</v>
          </cell>
          <cell r="E653" t="str">
            <v>C-(C)2(H)2:1|C-(C)(H)2(Br):2</v>
          </cell>
          <cell r="F653"/>
          <cell r="G653" t="str">
            <v>0</v>
          </cell>
        </row>
        <row r="654">
          <cell r="A654" t="str">
            <v>106-37-6</v>
          </cell>
          <cell r="B654" t="str">
            <v>SWJPEBQEEAHIGZ-UHFFFAOYSA-N</v>
          </cell>
          <cell r="C654" t="str">
            <v>ｐ－ジブロモベンゼン</v>
          </cell>
          <cell r="D654" t="str">
            <v>Brc1ccc(Br)cc1</v>
          </cell>
          <cell r="E654" t="str">
            <v>C[B]-(H):4|C[B]-(Br):2</v>
          </cell>
          <cell r="F654"/>
          <cell r="G654" t="str">
            <v>0</v>
          </cell>
        </row>
        <row r="655">
          <cell r="A655" t="str">
            <v>526-73-8</v>
          </cell>
          <cell r="B655" t="str">
            <v>FYGHSUNMUKGBRK-UHFFFAOYSA-N</v>
          </cell>
          <cell r="C655" t="str">
            <v>１，２，３－トリメチルベンゼン</v>
          </cell>
          <cell r="D655" t="str">
            <v>Cc1cccc(C)c1C</v>
          </cell>
          <cell r="E655" t="str">
            <v>C[B]-(H):3|C[B]-(C):3|C-(C[B])(H)3:3</v>
          </cell>
          <cell r="F655"/>
          <cell r="G655" t="str">
            <v>0</v>
          </cell>
        </row>
        <row r="656">
          <cell r="A656" t="str">
            <v>109-70-6</v>
          </cell>
          <cell r="B656" t="str">
            <v>MFESCIUQSIBMSM-UHFFFAOYSA-N</v>
          </cell>
          <cell r="C656" t="str">
            <v>１－ブロモ－３－クロロプロパン</v>
          </cell>
          <cell r="D656" t="str">
            <v>ClCCCBr</v>
          </cell>
          <cell r="E656" t="str">
            <v>C-(C)2(H)2:1|C-(C)(H)2(Cl):1|C-(C)(H)2(Br):1</v>
          </cell>
          <cell r="F656"/>
          <cell r="G656" t="str">
            <v>0</v>
          </cell>
        </row>
        <row r="657">
          <cell r="A657" t="str">
            <v>77-85-0</v>
          </cell>
          <cell r="B657" t="str">
            <v>QXJQHYBHAIHNGG-UHFFFAOYSA-N</v>
          </cell>
          <cell r="C657" t="str">
            <v>２－メチル－２－ヒドロキシメチル－１，３－プロパンジオール</v>
          </cell>
          <cell r="D657" t="str">
            <v>CC(CO)(CO)CO</v>
          </cell>
          <cell r="E657" t="str">
            <v>C-(H)3(C):1|C-(C)4:1|O-(C)(H):3|C-(C)(H)2(O):3</v>
          </cell>
          <cell r="F657"/>
          <cell r="G657" t="str">
            <v>0</v>
          </cell>
        </row>
        <row r="658">
          <cell r="A658" t="str">
            <v>584-03-2</v>
          </cell>
          <cell r="B658" t="str">
            <v>BMRWNKZVCUKKSR-UHFFFAOYSA-N</v>
          </cell>
          <cell r="C658" t="str">
            <v>１，２－ブタンジオール</v>
          </cell>
          <cell r="D658" t="str">
            <v>CCC(O)CO</v>
          </cell>
          <cell r="E658" t="str">
            <v>C-(H)3(C):1|C-(C)2(H)2:1|O-(C)(H):2|C-(C)2(H)(O),alcohpls/peroxides:1|C-(C)(H)2(O):1</v>
          </cell>
          <cell r="F658"/>
          <cell r="G658" t="str">
            <v>0</v>
          </cell>
        </row>
        <row r="659">
          <cell r="A659" t="str">
            <v>90-13-1</v>
          </cell>
          <cell r="B659" t="str">
            <v>JTPNRXUCIXHOKM-UHFFFAOYSA-N</v>
          </cell>
          <cell r="C659" t="str">
            <v>１－クロロナフタレン</v>
          </cell>
          <cell r="D659" t="str">
            <v>Clc1cccc2ccccc12</v>
          </cell>
          <cell r="E659" t="str">
            <v>C[BF]-(C[B])2(C[BF]):2|C[B]-(H):7|C[B]-(Cl):1</v>
          </cell>
          <cell r="F659" t="str">
            <v>Naphtalene:1</v>
          </cell>
          <cell r="G659" t="str">
            <v>0</v>
          </cell>
        </row>
        <row r="660">
          <cell r="A660" t="str">
            <v>29836-26-8</v>
          </cell>
          <cell r="B660" t="str">
            <v>HEGSGKPQLMEBJL-RKQHYHRCSA-N</v>
          </cell>
          <cell r="C660" t="str">
            <v>１－Ｏ－オクチル－β－Ｄ－グルコピラノシド</v>
          </cell>
          <cell r="D660" t="str">
            <v>CCCCCCCCO[C@@H]1O[C@H](CO)[C@@H](O)[C@H](O)[C@H]1O</v>
          </cell>
          <cell r="E660" t="str">
            <v>C-(H)3(C):1|C-(C)2(H)2:6|O-(C)2:2|O-(C)(H):4|C-(C)(H)(O)2:1|C-(C)2(H)(O),ethers/esters:1|C-(C)2(H)(O),alcohpls/peroxides:3|C-(C)(H)2(O):1|C-(C)(H)2(O):1</v>
          </cell>
          <cell r="F660" t="str">
            <v>Tetrahydropyran:1|α-D-Glucose:1</v>
          </cell>
          <cell r="G660" t="str">
            <v>0</v>
          </cell>
        </row>
        <row r="661">
          <cell r="A661" t="str">
            <v>82-45-1</v>
          </cell>
          <cell r="B661" t="str">
            <v>KHUFHLFHOQVFGB-UHFFFAOYSA-N</v>
          </cell>
          <cell r="C661" t="str">
            <v>１－アミノ－９，１０－アントラキノン</v>
          </cell>
          <cell r="D661" t="str">
            <v>Nc1cccc2C(=O)c3ccccc3C(=O)c12</v>
          </cell>
          <cell r="E661" t="str">
            <v>C[B]-(H):7|CO-(C[B])2:2|C[B]-(CO):4|N-(C[B])(H)2:1|C[B]-(N):1</v>
          </cell>
          <cell r="F661" t="str">
            <v>ortho corr, hydrocarbons:2</v>
          </cell>
          <cell r="G661" t="str">
            <v>0</v>
          </cell>
        </row>
        <row r="662">
          <cell r="A662" t="str">
            <v>3681-71-8</v>
          </cell>
          <cell r="B662" t="str">
            <v>NPFVOOAXDOBMCE-PLNGDYQASA-N</v>
          </cell>
          <cell r="C662" t="str">
            <v>（Ｚ）－ヘキサ－３－エン－１－イル＝アセタート</v>
          </cell>
          <cell r="D662" t="str">
            <v>CC\C=C/CCOC(=O)C</v>
          </cell>
          <cell r="E662" t="str">
            <v>C-(H)3(C):1|C[d]-(C)(H):2|C-(C[d])(C)(H)2:2|CO-(C)(O):1|O-(C)(CO):1|C-(H)3(CO):1|C-(C)(H)2(O):1</v>
          </cell>
          <cell r="F662"/>
          <cell r="G662" t="str">
            <v>0</v>
          </cell>
        </row>
        <row r="663">
          <cell r="A663" t="str">
            <v>98-94-2</v>
          </cell>
          <cell r="B663" t="str">
            <v>SVYKKECYCPFKGB-UHFFFAOYSA-N</v>
          </cell>
          <cell r="C663" t="str">
            <v>Ｎ－シクロヘキシルジメチルアミン</v>
          </cell>
          <cell r="D663" t="str">
            <v>CN(C)C1CCCCC1</v>
          </cell>
          <cell r="E663" t="str">
            <v>C-(C)2(H)2:5|C-(H)3(N):2|C-(C)2(H)(N):1|N-(C)3:1</v>
          </cell>
          <cell r="F663" t="str">
            <v>Cyclohexane,sub:1</v>
          </cell>
          <cell r="G663" t="str">
            <v>0</v>
          </cell>
        </row>
        <row r="664">
          <cell r="A664" t="str">
            <v>105-05-5</v>
          </cell>
          <cell r="B664" t="str">
            <v>DSNHSQKRULAAEI-UHFFFAOYSA-N</v>
          </cell>
          <cell r="C664" t="str">
            <v>ｐ－ジエチルベンゼン</v>
          </cell>
          <cell r="D664" t="str">
            <v>CCc1ccc(CC)cc1</v>
          </cell>
          <cell r="E664" t="str">
            <v>C-(H)3(C):2|C-(C[B])(C)(H)2:2|C[B]-(H):4|C[B]-(C):2</v>
          </cell>
          <cell r="F664"/>
          <cell r="G664" t="str">
            <v>0</v>
          </cell>
        </row>
        <row r="665">
          <cell r="A665" t="str">
            <v>1459-93-4</v>
          </cell>
          <cell r="B665" t="str">
            <v>VNGOYPQMJFJDLV-UHFFFAOYSA-N</v>
          </cell>
          <cell r="C665" t="str">
            <v>イソフタル酸ジメチル</v>
          </cell>
          <cell r="D665" t="str">
            <v>COC(=O)c1cccc(c1)C(=O)OC</v>
          </cell>
          <cell r="E665" t="str">
            <v>C[B]-(H):4|CO-(C[B])(O):2|O-(C)(CO):2|C-(H)3(O):2|C[B]-(CO):2</v>
          </cell>
          <cell r="F665" t="str">
            <v>meta corr, hydrocarbons:1</v>
          </cell>
          <cell r="G665" t="str">
            <v>0</v>
          </cell>
        </row>
        <row r="666">
          <cell r="A666" t="str">
            <v>611-19-8</v>
          </cell>
          <cell r="B666" t="str">
            <v>BASMANVIUSSIIM-UHFFFAOYSA-N</v>
          </cell>
          <cell r="C666" t="str">
            <v>１－クロロ－２－（クロロメチル）ベンゼン</v>
          </cell>
          <cell r="D666" t="str">
            <v>ClCc1ccccc1Cl</v>
          </cell>
          <cell r="E666" t="str">
            <v>C[B]-(H):4|C[B]-(C):1|C-(C[B])(H)2(Cl):1|C[B]-(Cl):1</v>
          </cell>
          <cell r="F666" t="str">
            <v>(alkyl)(X),ortho:1</v>
          </cell>
          <cell r="G666" t="str">
            <v>0</v>
          </cell>
        </row>
        <row r="667">
          <cell r="A667" t="str">
            <v>99-54-7</v>
          </cell>
          <cell r="B667" t="str">
            <v>NTBYINQTYWZXLH-UHFFFAOYSA-N</v>
          </cell>
          <cell r="C667" t="str">
            <v>１，２－ジクロロ－４－ニトロベンゼン</v>
          </cell>
          <cell r="D667" t="str">
            <v>Clc1ccc(cc1Cl)N(=O)=O</v>
          </cell>
          <cell r="E667" t="str">
            <v>C[B]-(H):3|C[B]-(NO2):1|C[B]-(Cl):2</v>
          </cell>
          <cell r="F667" t="str">
            <v>(Cl)(Cl),ortho:1</v>
          </cell>
          <cell r="G667" t="str">
            <v>0</v>
          </cell>
        </row>
        <row r="668">
          <cell r="A668" t="str">
            <v>2216-69-5</v>
          </cell>
          <cell r="B668" t="str">
            <v>NQMUGNMMFTYOHK-UHFFFAOYSA-N</v>
          </cell>
          <cell r="C668" t="str">
            <v>１－メトキシナフタレン</v>
          </cell>
          <cell r="D668" t="str">
            <v>COc1cccc2ccccc12</v>
          </cell>
          <cell r="E668" t="str">
            <v>C[BF]-(C[B])2(C[BF]):2|C[B]-(H):7|O-(C[B])(C):1|C-(H)3(O):1|C[B]-(O):1</v>
          </cell>
          <cell r="F668" t="str">
            <v>Naphtalene:1</v>
          </cell>
          <cell r="G668" t="str">
            <v>0</v>
          </cell>
        </row>
        <row r="669">
          <cell r="A669" t="str">
            <v>2579-20-6</v>
          </cell>
          <cell r="B669" t="str">
            <v>QLBRROYTTDFLDX-UHFFFAOYSA-N</v>
          </cell>
          <cell r="C669" t="str">
            <v>シクロヘキサン－１，３－ジイルビス（メチルアミン）</v>
          </cell>
          <cell r="D669" t="str">
            <v>NCC1CCCC(CN)C1</v>
          </cell>
          <cell r="E669" t="str">
            <v>C-(C)2(H)2:4|C-(H)(C)3:2|C-(C)(H)2(N):2|N-(C)(H)2:2</v>
          </cell>
          <cell r="F669" t="str">
            <v>Cyclohexane,sub:1</v>
          </cell>
          <cell r="G669" t="str">
            <v>0</v>
          </cell>
        </row>
        <row r="670">
          <cell r="A670" t="str">
            <v>99-62-7</v>
          </cell>
          <cell r="B670" t="str">
            <v>UNEATYXSUBPPKP-UHFFFAOYSA-N</v>
          </cell>
          <cell r="C670" t="str">
            <v>ジイソプロピルベンゼン</v>
          </cell>
          <cell r="D670" t="str">
            <v>CC(C)c1cccc(c1)C(C)C</v>
          </cell>
          <cell r="E670" t="str">
            <v>C-(H)3(C):4|C-(C[B])(C)2(H):2|C[B]-(H):4|C[B]-(C):2</v>
          </cell>
          <cell r="F670"/>
          <cell r="G670" t="str">
            <v>0</v>
          </cell>
        </row>
        <row r="671">
          <cell r="A671" t="str">
            <v>99-82-1</v>
          </cell>
          <cell r="B671" t="str">
            <v>CFJYNSNXFXLKNS-UHFFFAOYSA-N</v>
          </cell>
          <cell r="C671" t="str">
            <v>メンタン</v>
          </cell>
          <cell r="D671" t="str">
            <v>CC(C)C1CCC(C)CC1</v>
          </cell>
          <cell r="E671" t="str">
            <v>C-(H)3(C):3|C-(C)2(H)2:4|C-(H)(C)3:3</v>
          </cell>
          <cell r="F671" t="str">
            <v>Cyclohexane,sub:1</v>
          </cell>
          <cell r="G671" t="str">
            <v>0</v>
          </cell>
        </row>
        <row r="672">
          <cell r="A672" t="str">
            <v>102-47-6</v>
          </cell>
          <cell r="B672" t="str">
            <v>YZIFVWOCPGPNHB-UHFFFAOYSA-N</v>
          </cell>
          <cell r="C672" t="str">
            <v>１，２－ジクロロ－４－（クロロメチル）ベンゼン</v>
          </cell>
          <cell r="D672" t="str">
            <v>ClCc1ccc(Cl)c(Cl)c1</v>
          </cell>
          <cell r="E672" t="str">
            <v>C[B]-(H):3|C[B]-(C):1|C-(C[B])(H)2(Cl):1|C[B]-(Cl):2</v>
          </cell>
          <cell r="F672" t="str">
            <v>(Cl)(Cl),ortho:1</v>
          </cell>
          <cell r="G672" t="str">
            <v>0</v>
          </cell>
        </row>
        <row r="673">
          <cell r="A673" t="str">
            <v>99-64-9</v>
          </cell>
          <cell r="B673" t="str">
            <v>NEGFNJRAUMCZMY-UHFFFAOYSA-N</v>
          </cell>
          <cell r="C673" t="str">
            <v>ｍ－ジメチルアミノ安息香酸</v>
          </cell>
          <cell r="D673" t="str">
            <v>CN(C)c1cccc(c1)C(=O)O</v>
          </cell>
          <cell r="E673" t="str">
            <v>C[B]-(H):4|CO-(C[B])(O):1|O-(CO)(H):1|C[B]-(CO):1|C-(H)3(N):2|N-(C[B])(C)2:1|C[B]-(N):1</v>
          </cell>
          <cell r="F673"/>
          <cell r="G673" t="str">
            <v>0</v>
          </cell>
        </row>
        <row r="674">
          <cell r="A674" t="str">
            <v>112-26-5</v>
          </cell>
          <cell r="B674" t="str">
            <v>AGYUOJIYYGGHKV-UHFFFAOYSA-N</v>
          </cell>
          <cell r="C674" t="str">
            <v>１，２－ビス（２－クロロエトキシ）エタン</v>
          </cell>
          <cell r="D674" t="str">
            <v>ClCCOCCOCCCl</v>
          </cell>
          <cell r="E674" t="str">
            <v>O-(C)2:2|C-(C)(H)2(O):4|C-(C)(H)2(Cl):2</v>
          </cell>
          <cell r="F674"/>
          <cell r="G674" t="str">
            <v>0</v>
          </cell>
        </row>
        <row r="675">
          <cell r="A675" t="str">
            <v>3209-22-1</v>
          </cell>
          <cell r="B675" t="str">
            <v>CMVQZRLQEOAYSW-UHFFFAOYSA-N</v>
          </cell>
          <cell r="C675" t="str">
            <v>１，２－ジクロロ－３－ニトロベンゼン</v>
          </cell>
          <cell r="D675" t="str">
            <v>Clc1cccc(c1Cl)N(=O)=O</v>
          </cell>
          <cell r="E675" t="str">
            <v>C[B]-(H):3|C[B]-(NO2):1|C[B]-(Cl):2</v>
          </cell>
          <cell r="F675" t="str">
            <v>(Cl)(Cl),ortho:1</v>
          </cell>
          <cell r="G675" t="str">
            <v>0</v>
          </cell>
        </row>
        <row r="676">
          <cell r="A676" t="str">
            <v>6165-51-1</v>
          </cell>
          <cell r="B676" t="str">
            <v>FRAOOIFTSMORED-UHFFFAOYSA-N</v>
          </cell>
          <cell r="C676" t="str">
            <v>１，４－ジメチル－２－（１－フェニルエチル）ベンゼン</v>
          </cell>
          <cell r="D676" t="str">
            <v>CC(c1ccccc1)c2cc(C)ccc2C</v>
          </cell>
          <cell r="E676" t="str">
            <v>C-(H)3(C):1|C-(C[B])2(C)(H):1|C[B]-(H):8|C[B]-(C):4|C-(C[B])(H)3:2</v>
          </cell>
          <cell r="F676"/>
          <cell r="G676" t="str">
            <v>0</v>
          </cell>
        </row>
        <row r="677">
          <cell r="A677" t="str">
            <v>77-99-6</v>
          </cell>
          <cell r="B677" t="str">
            <v>ZJCCRDAZUWHFQH-UHFFFAOYSA-N</v>
          </cell>
          <cell r="C677" t="str">
            <v>２－エチル－２－ヒドロキシメチル－１，３－プロパンジオール</v>
          </cell>
          <cell r="D677" t="str">
            <v>CCC(CO)(CO)CO</v>
          </cell>
          <cell r="E677" t="str">
            <v>C-(H)3(C):1|C-(C)2(H)2:1|C-(C)4:1|O-(C)(H):3|C-(C)(H)2(O):3</v>
          </cell>
          <cell r="F677"/>
          <cell r="G677" t="str">
            <v>0</v>
          </cell>
        </row>
        <row r="678">
          <cell r="A678" t="str">
            <v>51-28-5</v>
          </cell>
          <cell r="B678" t="str">
            <v>UFBJCMHMOXMLKC-UHFFFAOYSA-N</v>
          </cell>
          <cell r="C678" t="str">
            <v>２，４－ジニトロフェノール</v>
          </cell>
          <cell r="D678" t="str">
            <v>Oc1ccc(cc1N(=O)=O)N(=O)=O</v>
          </cell>
          <cell r="E678" t="str">
            <v>C[B]-(H):3|O-(C[B])(H):1|C[B]-(O):1|C[B]-(NO2):2</v>
          </cell>
          <cell r="F678" t="str">
            <v>(NO2)(NO2),meta:1|(NO2)(OH),ortho:1</v>
          </cell>
          <cell r="G678" t="str">
            <v>0</v>
          </cell>
        </row>
        <row r="679">
          <cell r="A679" t="str">
            <v>941-69-5</v>
          </cell>
          <cell r="B679" t="str">
            <v>HIDBROSJWZYGSZ-UHFFFAOYSA-N</v>
          </cell>
          <cell r="C679" t="str">
            <v>Ｎ－フェニルマレイミド</v>
          </cell>
          <cell r="D679" t="str">
            <v>O=C1C=CC(=O)N1c2ccccc2</v>
          </cell>
          <cell r="E679" t="str">
            <v>C[B]-(H):5|C[d]-(H)(CO):2|CO-(C[d])(N):2|N-(C[B])(CO)2:1|C[B]-(N):1</v>
          </cell>
          <cell r="F679"/>
          <cell r="G679" t="str">
            <v>0</v>
          </cell>
        </row>
        <row r="680">
          <cell r="A680" t="str">
            <v>119-47-1</v>
          </cell>
          <cell r="B680" t="str">
            <v>KGRVJHAUYBGFFP-UHFFFAOYSA-N</v>
          </cell>
          <cell r="C680" t="str">
            <v>２，２’－メチレンビス（４－メチル－６－ｔｅｒｔ－ブチルフェノール）</v>
          </cell>
          <cell r="D680" t="str">
            <v>Cc1cc(Cc2cc(C)cc(c2O)C(C)(C)C)c(O)c(c1)C(C)(C)C</v>
          </cell>
          <cell r="E680" t="str">
            <v>C-(H)3(C):6|C-(C[B])(C)3:2|C-(C[B])2(H)2:1|C[B]-(H):4|C[B]-(C):6|C-(C[B])(H)3:2|O-(C[B])(H):2|C[B]-(O):2</v>
          </cell>
          <cell r="F680" t="str">
            <v>C-(H)3(C),tertiary:2</v>
          </cell>
          <cell r="G680" t="str">
            <v>0</v>
          </cell>
        </row>
        <row r="681">
          <cell r="A681" t="str">
            <v>96-76-4</v>
          </cell>
          <cell r="B681" t="str">
            <v>ICKWICRCANNIBI-UHFFFAOYSA-N</v>
          </cell>
          <cell r="C681" t="str">
            <v>２，４－ジ－ｔｅｒｔ－ブチルフェノール</v>
          </cell>
          <cell r="D681" t="str">
            <v>CC(C)(C)c1ccc(O)c(c1)C(C)(C)C</v>
          </cell>
          <cell r="E681" t="str">
            <v>C-(H)3(C):6|C-(C[B])(C)3:2|C[B]-(H):3|C[B]-(C):2|O-(C[B])(H):1|C[B]-(O):1</v>
          </cell>
          <cell r="F681" t="str">
            <v>C-(H)3(C),tertiary:2</v>
          </cell>
          <cell r="G681" t="str">
            <v>0</v>
          </cell>
        </row>
        <row r="682">
          <cell r="A682" t="str">
            <v>111-88-6</v>
          </cell>
          <cell r="B682" t="str">
            <v>KZCOBXFFBQJQHH-UHFFFAOYSA-N</v>
          </cell>
          <cell r="C682" t="str">
            <v>１－オクタンチオール</v>
          </cell>
          <cell r="D682" t="str">
            <v>CCCCCCCCS</v>
          </cell>
          <cell r="E682" t="str">
            <v>C-(H)3(C):1|C-(C)2(H)2:6|C-(C)(H)2(S):1|S-(C)(H):1</v>
          </cell>
          <cell r="F682"/>
          <cell r="G682" t="str">
            <v>0</v>
          </cell>
        </row>
        <row r="683">
          <cell r="A683" t="str">
            <v>88-85-7</v>
          </cell>
          <cell r="B683" t="str">
            <v>OWZPCEFYPSAJFR-UHFFFAOYSA-N</v>
          </cell>
          <cell r="C683" t="str">
            <v>２－ｓｅｃ－ブチル－４，６－ジニトロフェノール</v>
          </cell>
          <cell r="D683" t="str">
            <v>CCC(C)c1cc(cc(c1O)N(=O)=O)N(=O)=O</v>
          </cell>
          <cell r="E683" t="str">
            <v>C-(H)3(C):2|C-(C)2(H)2:1|C-(C[B])(C)2(H):1|C[B]-(H):2|C[B]-(C):1|O-(C[B])(H):1|C[B]-(O):1|C[B]-(NO2):2</v>
          </cell>
          <cell r="F683" t="str">
            <v>(NO2)(NO2),meta:1|(NO2)(OH),ortho:1</v>
          </cell>
          <cell r="G683" t="str">
            <v>0</v>
          </cell>
        </row>
        <row r="684">
          <cell r="A684" t="str">
            <v>118-79-6</v>
          </cell>
          <cell r="B684" t="str">
            <v>BSWWXRFVMJHFBN-UHFFFAOYSA-N</v>
          </cell>
          <cell r="C684" t="str">
            <v>２，４，６－トリブロモフェノール</v>
          </cell>
          <cell r="D684" t="str">
            <v>Oc1c(Br)cc(Br)cc1Br</v>
          </cell>
          <cell r="E684" t="str">
            <v>C[B]-(H):2|O-(C[B])(H):1|C[B]-(O):1|C[B]-(Br):3</v>
          </cell>
          <cell r="F684"/>
          <cell r="G684" t="str">
            <v>0</v>
          </cell>
        </row>
        <row r="685">
          <cell r="A685" t="str">
            <v>118-82-1</v>
          </cell>
          <cell r="B685" t="str">
            <v>MDWVSAYEQPLWMX-UHFFFAOYSA-N</v>
          </cell>
          <cell r="C685" t="str">
            <v>２，２’，６，６’－テトラ－ｔｅｒｔ－ブチル－４，４’－メチレンジフェノール</v>
          </cell>
          <cell r="D685" t="str">
            <v>CC(C)(C)c1cc(Cc2cc(c(O)c(c2)C(C)(C)C)C(C)(C)C)cc(c1O)C(C)(C)C</v>
          </cell>
          <cell r="E685" t="str">
            <v>C-(H)3(C):12|C-(C[B])(C)3:4|C-(C[B])2(H)2:1|C[B]-(H):4|C[B]-(C):6|O-(C[B])(H):2|C[B]-(O):2</v>
          </cell>
          <cell r="F685" t="str">
            <v>C-(H)3(C),tertiary:4</v>
          </cell>
          <cell r="G685" t="str">
            <v>0</v>
          </cell>
        </row>
        <row r="686">
          <cell r="A686" t="str">
            <v>84-51-5</v>
          </cell>
          <cell r="B686" t="str">
            <v>SJEBAWHUJDUKQK-UHFFFAOYSA-N</v>
          </cell>
          <cell r="C686" t="str">
            <v>２－エチルアントラキノン</v>
          </cell>
          <cell r="D686" t="str">
            <v>CCc1ccc2C(=O)c3ccccc3C(=O)c2c1</v>
          </cell>
          <cell r="E686" t="str">
            <v>C-(H)3(C):1|C-(C[B])(C)(H)2:1|C[B]-(H):7|C[B]-(C):1|CO-(C[B])2:2|C[B]-(CO):4</v>
          </cell>
          <cell r="F686" t="str">
            <v>ortho corr, hydrocarbons:2</v>
          </cell>
          <cell r="G686" t="str">
            <v>0</v>
          </cell>
        </row>
        <row r="687">
          <cell r="A687" t="str">
            <v>2416-94-6</v>
          </cell>
          <cell r="B687" t="str">
            <v>QQOMQLYQAXGHSU-UHFFFAOYSA-N</v>
          </cell>
          <cell r="C687" t="str">
            <v>２，３，６－トリメチルフェノール</v>
          </cell>
          <cell r="D687" t="str">
            <v>Cc1ccc(C)c(O)c1C</v>
          </cell>
          <cell r="E687" t="str">
            <v>C[B]-(H):2|C[B]-(C):3|C-(C[B])(H)3:3|O-(C[B])(H):1|C[B]-(O):1</v>
          </cell>
          <cell r="F687"/>
          <cell r="G687" t="str">
            <v>0</v>
          </cell>
        </row>
        <row r="688">
          <cell r="A688" t="str">
            <v>2403-88-5</v>
          </cell>
          <cell r="B688" t="str">
            <v>VDVUCLWJZJHFAV-UHFFFAOYSA-N</v>
          </cell>
          <cell r="C688" t="str">
            <v>４－ヒドロキシ－２，２，６，６－テトラメチルピペリジン</v>
          </cell>
          <cell r="D688" t="str">
            <v>CC1(C)CC(O)CC(C)(C)N1</v>
          </cell>
          <cell r="E688" t="str">
            <v>C-(H)3(C):4|C-(C)2(H)2:2|O-(C)(H):1|C-(C)2(H)(O),alcohpls/peroxides:1|C-(C)3(N):2|N-(C)2(H):1</v>
          </cell>
          <cell r="F688" t="str">
            <v>Piperidine:1</v>
          </cell>
          <cell r="G688" t="str">
            <v>0</v>
          </cell>
        </row>
        <row r="689">
          <cell r="A689" t="str">
            <v>611-06-3</v>
          </cell>
          <cell r="B689" t="str">
            <v>QUIMTLZDMCNYGY-UHFFFAOYSA-N</v>
          </cell>
          <cell r="C689" t="str">
            <v>２，４－ジクロロ－１－ニトロベンゼン</v>
          </cell>
          <cell r="D689" t="str">
            <v>Clc1ccc(c(Cl)c1)N(=O)=O</v>
          </cell>
          <cell r="E689" t="str">
            <v>C[B]-(H):3|C[B]-(NO2):1|C[B]-(Cl):2</v>
          </cell>
          <cell r="F689" t="str">
            <v>(Cl)(Cl),meta:1</v>
          </cell>
          <cell r="G689" t="str">
            <v>0</v>
          </cell>
        </row>
        <row r="690">
          <cell r="A690" t="str">
            <v>115-70-8</v>
          </cell>
          <cell r="B690" t="str">
            <v>IOAOAKDONABGPZ-UHFFFAOYSA-N</v>
          </cell>
          <cell r="C690" t="str">
            <v>２－アミノ－２－エチル－１，３－プロパンジオール</v>
          </cell>
          <cell r="D690" t="str">
            <v>CCC(N)(CO)CO</v>
          </cell>
          <cell r="E690" t="str">
            <v>C-(H)3(C):1|C-(C)2(H)2:1|O-(C)(H):2|C-(C)(H)2(O):2|C-(C)3(N):1|N-(C)(H)2:1</v>
          </cell>
          <cell r="F690"/>
          <cell r="G690" t="str">
            <v>0</v>
          </cell>
        </row>
        <row r="691">
          <cell r="A691" t="str">
            <v>81-16-3</v>
          </cell>
          <cell r="B691" t="str">
            <v>GWIAAIUASRVOIA-UHFFFAOYSA-N</v>
          </cell>
          <cell r="C691" t="str">
            <v>２－アミノナフタレン－１－スルホン酸</v>
          </cell>
          <cell r="D691" t="str">
            <v>Nc1ccc2ccccc2c1S(=O)(=O)O</v>
          </cell>
          <cell r="E691" t="str">
            <v>C[BF]-(C[B])2(C[BF]):2|C[B]-(H):6|N-(C[B])(H)2:1|C[B]-(N):1|C[B]-(SO2):1|C[B]-(S):1</v>
          </cell>
          <cell r="F691" t="str">
            <v>Naphtalene:1</v>
          </cell>
          <cell r="G691" t="str">
            <v>0</v>
          </cell>
        </row>
        <row r="692">
          <cell r="A692" t="str">
            <v>4130-42-1</v>
          </cell>
          <cell r="B692" t="str">
            <v>BVUXDWXKPROUDO-UHFFFAOYSA-N</v>
          </cell>
          <cell r="C692" t="str">
            <v>２，６－ジ－ｔｅｒｔ－ブチル－４－エチルフェノール</v>
          </cell>
          <cell r="D692" t="str">
            <v>CCc1cc(c(O)c(c1)C(C)(C)C)C(C)(C)C</v>
          </cell>
          <cell r="E692" t="str">
            <v>C-(H)3(C):7|C-(C[B])(C)(H)2:1|C-(C[B])(C)3:2|C[B]-(H):2|C[B]-(C):3|O-(C[B])(H):1|C[B]-(O):1</v>
          </cell>
          <cell r="F692" t="str">
            <v>C-(H)3(C),tertiary:2</v>
          </cell>
          <cell r="G692" t="str">
            <v>0</v>
          </cell>
        </row>
        <row r="693">
          <cell r="A693" t="str">
            <v>95-73-8</v>
          </cell>
          <cell r="B693" t="str">
            <v>FUNUTBJJKQIVSY-UHFFFAOYSA-N</v>
          </cell>
          <cell r="C693" t="str">
            <v>２，４－ジクロロトルエン</v>
          </cell>
          <cell r="D693" t="str">
            <v>Cc1ccc(Cl)cc1Cl</v>
          </cell>
          <cell r="E693" t="str">
            <v>C[B]-(H):3|C[B]-(C):1|C-(C[B])(H)3:1|C[B]-(Cl):2</v>
          </cell>
          <cell r="F693" t="str">
            <v>(alkyl)(X),ortho:1|(Cl)(Cl),meta:1</v>
          </cell>
          <cell r="G693" t="str">
            <v>0</v>
          </cell>
        </row>
        <row r="694">
          <cell r="A694" t="str">
            <v>88-44-8</v>
          </cell>
          <cell r="B694" t="str">
            <v>LTPSRQRIPCVMKQ-UHFFFAOYSA-N</v>
          </cell>
          <cell r="C694" t="str">
            <v>２－アミノ－５－メチルベンゼンスルホン酸</v>
          </cell>
          <cell r="D694" t="str">
            <v>Cc1ccc(N)c(c1)S(=O)(=O)O</v>
          </cell>
          <cell r="E694" t="str">
            <v>C[B]-(H):3|C[B]-(C):1|C-(C[B])(H)3:1|N-(C[B])(H)2:1|C[B]-(N):1|C[B]-(SO2):1|C[B]-(S):1</v>
          </cell>
          <cell r="F694"/>
          <cell r="G694" t="str">
            <v>0</v>
          </cell>
        </row>
        <row r="695">
          <cell r="A695" t="str">
            <v>118-69-4</v>
          </cell>
          <cell r="B695" t="str">
            <v>DMEDNTFWIHCBRK-UHFFFAOYSA-N</v>
          </cell>
          <cell r="C695" t="str">
            <v>２，６－ジクロロトルエン</v>
          </cell>
          <cell r="D695" t="str">
            <v>Cc1c(Cl)cccc1Cl</v>
          </cell>
          <cell r="E695" t="str">
            <v>C[B]-(H):3|C[B]-(C):1|C-(C[B])(H)3:1|C[B]-(Cl):2</v>
          </cell>
          <cell r="F695" t="str">
            <v>(alkyl)(X),ortho:2|(Cl)(Cl),meta:1</v>
          </cell>
          <cell r="G695" t="str">
            <v>0</v>
          </cell>
        </row>
        <row r="696">
          <cell r="A696" t="str">
            <v>127-90-2</v>
          </cell>
          <cell r="B696" t="str">
            <v>LNJXZKBHJZAIKQ-UHFFFAOYSA-N</v>
          </cell>
          <cell r="C696" t="str">
            <v>２，３，３，３，２’，３’，３’，３’－オクタクロロジプロピルエーテル</v>
          </cell>
          <cell r="D696" t="str">
            <v>ClC(COCC(Cl)C(Cl)(Cl)Cl)C(Cl)(Cl)Cl</v>
          </cell>
          <cell r="E696" t="str">
            <v>O-(C)2:1|C-(C)(H)2(O):2|C-(C)(Cl)3:2|C-(C)2(H)(Cl):2</v>
          </cell>
          <cell r="F696"/>
          <cell r="G696" t="str">
            <v>0</v>
          </cell>
        </row>
        <row r="697">
          <cell r="A697" t="str">
            <v>58670-89-6</v>
          </cell>
          <cell r="B697" t="str">
            <v>CAYHVMBQBLYQMT-UHFFFAOYSA-N</v>
          </cell>
          <cell r="C697" t="str">
            <v>２－デシルテトラデカン－１－オール</v>
          </cell>
          <cell r="D697" t="str">
            <v>CCCCCCCCCCCCC(CO)CCCCCCCCCC</v>
          </cell>
          <cell r="E697" t="str">
            <v>C-(H)3(C):2|C-(C)2(H)2:20|C-(H)(C)3:1|O-(C)(H):1|C-(C)(H)2(O):1</v>
          </cell>
          <cell r="F697"/>
          <cell r="G697" t="str">
            <v>0</v>
          </cell>
        </row>
        <row r="698">
          <cell r="A698" t="str">
            <v>121-03-9</v>
          </cell>
          <cell r="B698" t="str">
            <v>ZDTXQHVBLWYPHS-UHFFFAOYSA-N</v>
          </cell>
          <cell r="C698" t="str">
            <v>２－メチル－５－ニトロベンゼンスルホン酸</v>
          </cell>
          <cell r="D698" t="str">
            <v>Cc1ccc(cc1S(=O)(=O)O)N(=O)=O</v>
          </cell>
          <cell r="E698" t="str">
            <v>C[B]-(H):3|C[B]-(C):1|C-(C[B])(H)3:1|C[B]-(NO2):1|C[B]-(SO2):1|C[B]-(S):1</v>
          </cell>
          <cell r="F698"/>
          <cell r="G698" t="str">
            <v>0</v>
          </cell>
        </row>
        <row r="699">
          <cell r="A699" t="str">
            <v>103-44-6</v>
          </cell>
          <cell r="B699" t="str">
            <v>DSSAWHFZNWVJEC-UHFFFAOYSA-N</v>
          </cell>
          <cell r="C699" t="str">
            <v>３－［（ビニルオキシ）メチル］ヘプタン</v>
          </cell>
          <cell r="D699" t="str">
            <v>CCCCC(CC)COC=C</v>
          </cell>
          <cell r="E699" t="str">
            <v>C-(H)3(C):2|C-(C)2(H)2:4|C-(H)(C)3:1|C[d]-(H)2:1|O-(C[d])(C):1|C[d]-(H)(O):1|C-(C)(H)2(O):1</v>
          </cell>
          <cell r="F699"/>
          <cell r="G699" t="str">
            <v>0</v>
          </cell>
        </row>
        <row r="700">
          <cell r="A700" t="str">
            <v>88-53-9</v>
          </cell>
          <cell r="B700" t="str">
            <v>VYZCFAPUHSSYCC-UHFFFAOYSA-N</v>
          </cell>
          <cell r="C700" t="str">
            <v>２－アミノ－５－クロロ－４－メチルベンゼンスルホン酸</v>
          </cell>
          <cell r="D700" t="str">
            <v>Cc1cc(N)c(cc1Cl)S(=O)(=O)O</v>
          </cell>
          <cell r="E700" t="str">
            <v>C[B]-(H):2|C[B]-(C):1|C-(C[B])(H)3:1|N-(C[B])(H)2:1|C[B]-(N):1|C[B]-(SO2):1|C[B]-(S):1|C[B]-(Cl):1</v>
          </cell>
          <cell r="F700" t="str">
            <v>(alkyl)(X),ortho:1</v>
          </cell>
          <cell r="G700" t="str">
            <v>0</v>
          </cell>
        </row>
        <row r="701">
          <cell r="A701" t="str">
            <v>42240-73-3</v>
          </cell>
          <cell r="B701" t="str">
            <v>PPUHQXZSLCCTAN-UHFFFAOYSA-N</v>
          </cell>
          <cell r="C701" t="str">
            <v>２，２’，３，３’－テトラクロロ－４，４’－ジアミノジフェニルメタン</v>
          </cell>
          <cell r="D701" t="str">
            <v>Nc1ccc(Cc2ccc(N)c(Cl)c2Cl)c(Cl)c1Cl</v>
          </cell>
          <cell r="E701" t="str">
            <v>C-(C[B])2(H)2:1|C[B]-(H):4|C[B]-(C):2|N-(C[B])(H)2:2|C[B]-(N):2|C[B]-(Cl):4</v>
          </cell>
          <cell r="F701" t="str">
            <v>(Cl)(Cl),ortho:2|(alkyl)(X),ortho:2</v>
          </cell>
          <cell r="G701" t="str">
            <v>0</v>
          </cell>
        </row>
        <row r="702">
          <cell r="A702" t="str">
            <v>123-11-5</v>
          </cell>
          <cell r="B702" t="str">
            <v>ZRSNZINYAWTAHE-UHFFFAOYSA-N</v>
          </cell>
          <cell r="C702" t="str">
            <v>ｐ－メトキシベンズアルデヒド</v>
          </cell>
          <cell r="D702" t="str">
            <v>COc1ccc(C=O)cc1</v>
          </cell>
          <cell r="E702" t="str">
            <v>C[B]-(H):4|CO-(C[B])(H):1|O-(C[B])(C):1|C-(H)3(O):1|C[B]-(O):1|C[B]-(CO):1</v>
          </cell>
          <cell r="F702"/>
          <cell r="G702" t="str">
            <v>0</v>
          </cell>
        </row>
        <row r="703">
          <cell r="A703" t="str">
            <v>99-96-7</v>
          </cell>
          <cell r="B703" t="str">
            <v>FJKROLUGYXJWQN-UHFFFAOYSA-N</v>
          </cell>
          <cell r="C703" t="str">
            <v>４－ヒドロキシ安息香酸</v>
          </cell>
          <cell r="D703" t="str">
            <v>OC(=O)c1ccc(O)cc1</v>
          </cell>
          <cell r="E703" t="str">
            <v>C[B]-(H):4|CO-(C[B])(O):1|O-(CO)(H):1|O-(C[B])(H):1|C[B]-(O):1|C[B]-(CO):1</v>
          </cell>
          <cell r="F703"/>
          <cell r="G703" t="str">
            <v>0</v>
          </cell>
        </row>
        <row r="704">
          <cell r="A704" t="str">
            <v>83-32-9</v>
          </cell>
          <cell r="B704" t="str">
            <v>CWRYPZZKDGJXCA-UHFFFAOYSA-N</v>
          </cell>
          <cell r="C704" t="str">
            <v>アセナフテン</v>
          </cell>
          <cell r="D704" t="str">
            <v>C1Cc2cccc3cccc1c23</v>
          </cell>
          <cell r="E704" t="str">
            <v>C-(C[B])(C)(H)2:2|C[BF]-(C[B])2(C[BF]):2|C[B]-(H):6|C[B]-(C):2</v>
          </cell>
          <cell r="F704" t="str">
            <v>Naphtalene:1</v>
          </cell>
          <cell r="G704" t="str">
            <v>0</v>
          </cell>
        </row>
        <row r="705">
          <cell r="A705" t="str">
            <v>208-96-8</v>
          </cell>
          <cell r="B705" t="str">
            <v>HXGDTGSAIMULJN-UHFFFAOYSA-N</v>
          </cell>
          <cell r="C705" t="str">
            <v>アセナフチレン</v>
          </cell>
          <cell r="D705" t="str">
            <v>C1=Cc2cccc3cccc1c23</v>
          </cell>
          <cell r="E705" t="str">
            <v>C[d]-C[B](H):2|C[BF]-(C[B])2(C[BF]):2|C[B]-(H):6|C[B]-(C[d]):2</v>
          </cell>
          <cell r="F705" t="str">
            <v>Naphtalene:1</v>
          </cell>
          <cell r="G705" t="str">
            <v>0</v>
          </cell>
        </row>
        <row r="706">
          <cell r="A706" t="str">
            <v>591-27-5</v>
          </cell>
          <cell r="B706" t="str">
            <v>CWLKGDAVCFYWJK-UHFFFAOYSA-N</v>
          </cell>
          <cell r="C706" t="str">
            <v>ｍ－アミノフェノール</v>
          </cell>
          <cell r="D706" t="str">
            <v>Nc1cccc(O)c1</v>
          </cell>
          <cell r="E706" t="str">
            <v>C[B]-(H):4|O-(C[B])(H):1|C[B]-(O):1|N-(C[B])(H)2:1|C[B]-(N):1</v>
          </cell>
          <cell r="F706"/>
          <cell r="G706" t="str">
            <v>0</v>
          </cell>
        </row>
        <row r="707">
          <cell r="A707" t="str">
            <v>99-94-5</v>
          </cell>
          <cell r="B707" t="str">
            <v>LPNBBFKOUUSUDB-UHFFFAOYSA-N</v>
          </cell>
          <cell r="C707" t="str">
            <v>ｐ－トルイル酸</v>
          </cell>
          <cell r="D707" t="str">
            <v>Cc1ccc(cc1)C(=O)O</v>
          </cell>
          <cell r="E707" t="str">
            <v>C[B]-(H):4|C[B]-(C):1|C-(C[B])(H)3:1|CO-(C[B])(O):1|O-(CO)(H):1|C[B]-(CO):1</v>
          </cell>
          <cell r="F707"/>
          <cell r="G707" t="str">
            <v>0</v>
          </cell>
        </row>
        <row r="708">
          <cell r="A708" t="str">
            <v>122-01-0</v>
          </cell>
          <cell r="B708" t="str">
            <v>RKIDDEGICSMIJA-UHFFFAOYSA-N</v>
          </cell>
          <cell r="C708" t="str">
            <v>４－クロロベンゾイルクロリド</v>
          </cell>
          <cell r="D708" t="str">
            <v>ClC(=O)c1ccc(Cl)cc1</v>
          </cell>
          <cell r="E708" t="str">
            <v>C[B]-(H):4|C[B]-(CO):1|CO-(C[B])(Cl):1|C[B]-(Cl):1</v>
          </cell>
          <cell r="F708"/>
          <cell r="G708" t="str">
            <v>0</v>
          </cell>
        </row>
        <row r="709">
          <cell r="A709" t="str">
            <v>536-90-3</v>
          </cell>
          <cell r="B709" t="str">
            <v>NCBZRJODKRCREW-UHFFFAOYSA-N</v>
          </cell>
          <cell r="C709" t="str">
            <v>ｍ－アニシジン</v>
          </cell>
          <cell r="D709" t="str">
            <v>COc1cccc(N)c1</v>
          </cell>
          <cell r="E709" t="str">
            <v>C[B]-(H):4|O-(C[B])(C):1|C-(H)3(O):1|C[B]-(O):1|N-(C[B])(H)2:1|C[B]-(N):1</v>
          </cell>
          <cell r="F709"/>
          <cell r="G709" t="str">
            <v>0</v>
          </cell>
        </row>
        <row r="710">
          <cell r="A710" t="str">
            <v>123-07-9</v>
          </cell>
          <cell r="B710" t="str">
            <v>HXDOZKJGKXYMEW-UHFFFAOYSA-N</v>
          </cell>
          <cell r="C710" t="str">
            <v>４－エチルフェノール</v>
          </cell>
          <cell r="D710" t="str">
            <v>CCc1ccc(O)cc1</v>
          </cell>
          <cell r="E710" t="str">
            <v>C-(H)3(C):1|C-(C[B])(C)(H)2:1|C[B]-(H):4|C[B]-(C):1|O-(C[B])(H):1|C[B]-(O):1</v>
          </cell>
          <cell r="F710"/>
          <cell r="G710" t="str">
            <v>0</v>
          </cell>
        </row>
        <row r="711">
          <cell r="A711" t="str">
            <v>92-88-6</v>
          </cell>
          <cell r="B711" t="str">
            <v>VCCBEIPGXKNHFW-UHFFFAOYSA-N</v>
          </cell>
          <cell r="C711" t="str">
            <v>４，４’－ジヒドロキシ－ジ－フェニル</v>
          </cell>
          <cell r="D711" t="str">
            <v>Oc1ccc(cc1)c2ccc(O)cc2</v>
          </cell>
          <cell r="E711" t="str">
            <v>C[B]-(H):8|C[B]-(C[B]):2|O-(C[B])(H):2|C[B]-(O):2</v>
          </cell>
          <cell r="F711"/>
          <cell r="G711" t="str">
            <v>0</v>
          </cell>
        </row>
        <row r="712">
          <cell r="A712" t="str">
            <v>691-37-2</v>
          </cell>
          <cell r="B712" t="str">
            <v>WSSSPWUEQFSQQG-UHFFFAOYSA-N</v>
          </cell>
          <cell r="C712" t="str">
            <v>４－メチル－１－ペンテン</v>
          </cell>
          <cell r="D712" t="str">
            <v>CC(C)CC=C</v>
          </cell>
          <cell r="E712" t="str">
            <v>C-(H)3(C):2|C-(H)(C)3:1|C[d]-(H)2:1|C[d]-(C)(H):1|C-(C[d])(C)(H)2:1</v>
          </cell>
          <cell r="F712"/>
          <cell r="G712" t="str">
            <v>0</v>
          </cell>
        </row>
        <row r="713">
          <cell r="A713" t="str">
            <v>59-50-7</v>
          </cell>
          <cell r="B713" t="str">
            <v>CFKMVGJGLGKFKI-UHFFFAOYSA-N</v>
          </cell>
          <cell r="C713" t="str">
            <v>４－クロロ－３－メチルフェノール</v>
          </cell>
          <cell r="D713" t="str">
            <v>Cc1cc(O)ccc1Cl</v>
          </cell>
          <cell r="E713" t="str">
            <v>C[B]-(H):3|C[B]-(C):1|C-(C[B])(H)3:1|O-(C[B])(H):1|C[B]-(O):1|C[B]-(Cl):1</v>
          </cell>
          <cell r="F713" t="str">
            <v>(alkyl)(X),ortho:1</v>
          </cell>
          <cell r="G713" t="str">
            <v>0</v>
          </cell>
        </row>
        <row r="714">
          <cell r="A714" t="str">
            <v>620-92-8</v>
          </cell>
          <cell r="B714" t="str">
            <v>PXKLMJQFEQBVLD-UHFFFAOYSA-N</v>
          </cell>
          <cell r="C714" t="str">
            <v>４，４’－ジヒドロキシジフェニルメタン</v>
          </cell>
          <cell r="D714" t="str">
            <v>Oc1ccc(Cc2ccc(O)cc2)cc1</v>
          </cell>
          <cell r="E714" t="str">
            <v>C-(C[B])2(H)2:1|C[B]-(H):8|C[B]-(C):2|O-(C[B])(H):2|C[B]-(O):2</v>
          </cell>
          <cell r="F714"/>
          <cell r="G714" t="str">
            <v>0</v>
          </cell>
        </row>
        <row r="715">
          <cell r="A715" t="str">
            <v>121-47-1</v>
          </cell>
          <cell r="B715" t="str">
            <v>ZAJAQTYSTDTMCU-UHFFFAOYSA-N</v>
          </cell>
          <cell r="C715" t="str">
            <v>３－アミノベンゼンスルホン酸</v>
          </cell>
          <cell r="D715" t="str">
            <v>Nc1cccc(c1)S(=O)(=O)O</v>
          </cell>
          <cell r="E715" t="str">
            <v>C[B]-(H):4|N-(C[B])(H)2:1|C[B]-(N):1|C[B]-(SO2):1|C[B]-(S):1</v>
          </cell>
          <cell r="F715"/>
          <cell r="G715" t="str">
            <v>0</v>
          </cell>
        </row>
        <row r="716">
          <cell r="A716" t="str">
            <v>4457-71-0</v>
          </cell>
          <cell r="B716" t="str">
            <v>SXFJDZNJHVPHPH-UHFFFAOYSA-N</v>
          </cell>
          <cell r="C716" t="str">
            <v>３－メチル－１，５－ペンタンジオール</v>
          </cell>
          <cell r="D716" t="str">
            <v>CC(CCO)CCO</v>
          </cell>
          <cell r="E716" t="str">
            <v>C-(H)3(C):1|C-(C)2(H)2:2|C-(H)(C)3:1|O-(C)(H):2|C-(C)(H)2(O):2</v>
          </cell>
          <cell r="F716"/>
          <cell r="G716" t="str">
            <v>0</v>
          </cell>
        </row>
        <row r="717">
          <cell r="A717" t="str">
            <v>111-17-1</v>
          </cell>
          <cell r="B717" t="str">
            <v>ODJQKYXPKWQWNK-UHFFFAOYSA-N</v>
          </cell>
          <cell r="C717" t="str">
            <v>３，３’－チオジプロピオン酸</v>
          </cell>
          <cell r="D717" t="str">
            <v>OC(=O)CCSCCC(=O)O</v>
          </cell>
          <cell r="E717" t="str">
            <v>CO-(C)(O):2|O-(CO)(H):2|C-(C)(H)2(CO):2|C-(C)(H)2(S):2|S-(C)2:1</v>
          </cell>
          <cell r="F717"/>
          <cell r="G717" t="str">
            <v>0</v>
          </cell>
        </row>
        <row r="718">
          <cell r="A718" t="str">
            <v>1570-64-5</v>
          </cell>
          <cell r="B718" t="str">
            <v>RHPUJHQBPORFGV-UHFFFAOYSA-N</v>
          </cell>
          <cell r="C718" t="str">
            <v>４－クロロ－ｏ－クレゾール</v>
          </cell>
          <cell r="D718" t="str">
            <v>Cc1cc(Cl)ccc1O</v>
          </cell>
          <cell r="E718" t="str">
            <v>C[B]-(H):3|C[B]-(C):1|C-(C[B])(H)3:1|O-(C[B])(H):1|C[B]-(O):1|C[B]-(Cl):1</v>
          </cell>
          <cell r="F718"/>
          <cell r="G718" t="str">
            <v>0</v>
          </cell>
        </row>
        <row r="719">
          <cell r="A719" t="str">
            <v>1879-09-0</v>
          </cell>
          <cell r="B719" t="str">
            <v>OPLCSTZDXXUYDU-UHFFFAOYSA-N</v>
          </cell>
          <cell r="C719" t="str">
            <v>２－ｔｅｒｔ－ブチル－４，６－ジメチルフェノール</v>
          </cell>
          <cell r="D719" t="str">
            <v>Cc1cc(C)c(O)c(c1)C(C)(C)C</v>
          </cell>
          <cell r="E719" t="str">
            <v>C-(H)3(C):3|C-(C[B])(C)3:1|C[B]-(H):2|C[B]-(C):3|C-(C[B])(H)3:2|O-(C[B])(H):1|C[B]-(O):1</v>
          </cell>
          <cell r="F719" t="str">
            <v>C-(H)3(C),tertiary:1</v>
          </cell>
          <cell r="G719" t="str">
            <v>0</v>
          </cell>
        </row>
        <row r="720">
          <cell r="A720" t="str">
            <v>603-11-2</v>
          </cell>
          <cell r="B720" t="str">
            <v>KFIRODWJCYBBHY-UHFFFAOYSA-N</v>
          </cell>
          <cell r="C720" t="str">
            <v>３－ニトロフタル酸</v>
          </cell>
          <cell r="D720" t="str">
            <v>OC(=O)c1cccc(c1C(=O)O)N(=O)=O</v>
          </cell>
          <cell r="E720" t="str">
            <v>C[B]-(H):3|CO-(C[B])(O):2|O-(CO)(H):2|C[B]-(CO):2|C[B]-(NO2):1</v>
          </cell>
          <cell r="F720" t="str">
            <v>ortho corr, hydrocarbons:1|(COOH)(COOH),ortho:1|(COOH)(NO2),ortho:1|(COOH)(NO2),meta:1</v>
          </cell>
          <cell r="G720" t="str">
            <v>0</v>
          </cell>
        </row>
        <row r="721">
          <cell r="A721" t="str">
            <v>99-71-8</v>
          </cell>
          <cell r="B721" t="str">
            <v>ZUTYZAFDFLLILI-UHFFFAOYSA-N</v>
          </cell>
          <cell r="C721" t="str">
            <v>ｐ－ｓｅｃ－ブチルフェノール</v>
          </cell>
          <cell r="D721" t="str">
            <v>CCC(C)c1ccc(O)cc1</v>
          </cell>
          <cell r="E721" t="str">
            <v>C-(H)3(C):2|C-(C)2(H)2:1|C-(C[B])(C)2(H):1|C[B]-(H):4|C[B]-(C):1|O-(C[B])(H):1|C[B]-(O):1</v>
          </cell>
          <cell r="F721"/>
          <cell r="G721" t="str">
            <v>0</v>
          </cell>
        </row>
        <row r="722">
          <cell r="A722" t="str">
            <v>141-17-3</v>
          </cell>
          <cell r="B722" t="str">
            <v>SCABKEBYDRTODC-UHFFFAOYSA-N</v>
          </cell>
          <cell r="C722" t="str">
            <v>アジピン酸ジ（ブトキシエトキシエチル）ジエステル</v>
          </cell>
          <cell r="D722" t="str">
            <v>CCCCOCCOCCOC(=O)CCCCC(=O)OCCOCCOCCCC</v>
          </cell>
          <cell r="E722" t="str">
            <v>C-(H)3(C):2|C-(C)2(H)2:6|CO-(C)(O):2|O-(C)(CO):2|O-(C)2:4|C-(C)(H)2(CO):2|C-(C)(H)2(O):10</v>
          </cell>
          <cell r="F722"/>
          <cell r="G722" t="str">
            <v>0</v>
          </cell>
        </row>
        <row r="723">
          <cell r="A723" t="str">
            <v>1667-10-3</v>
          </cell>
          <cell r="B723" t="str">
            <v>INZDTEICWPZYJM-UHFFFAOYSA-N</v>
          </cell>
          <cell r="C723" t="str">
            <v>４，４’－ビス（クロロメチル）ビフェニル</v>
          </cell>
          <cell r="D723" t="str">
            <v>ClCc1ccc(cc1)c2ccc(CCl)cc2</v>
          </cell>
          <cell r="E723" t="str">
            <v>C[B]-(H):8|C[B]-(C):2|C[B]-(C[B]):2|C-(C[B])(H)2(Cl):2</v>
          </cell>
          <cell r="F723"/>
          <cell r="G723" t="str">
            <v>0</v>
          </cell>
        </row>
        <row r="724">
          <cell r="A724" t="str">
            <v>4286-23-1</v>
          </cell>
          <cell r="B724" t="str">
            <v>JAGRUUPXPPLSRX-UHFFFAOYSA-N</v>
          </cell>
          <cell r="C724" t="str">
            <v>４－イソプロペニルフェノール</v>
          </cell>
          <cell r="D724" t="str">
            <v>CC(=C)c1ccc(O)cc1</v>
          </cell>
          <cell r="E724" t="str">
            <v>C[d]-(H)2:1|C[d]-C[B](C):1|C[B]-(H):4|C[B]-(C[d]):1|C-(C[d])(H)3:1|O-(C[B])(H):1|C[B]-(O):1</v>
          </cell>
          <cell r="F724"/>
          <cell r="G724" t="str">
            <v>0</v>
          </cell>
        </row>
        <row r="725">
          <cell r="A725" t="str">
            <v>88-60-8</v>
          </cell>
          <cell r="B725" t="str">
            <v>XOUQAVYLRNOXDO-UHFFFAOYSA-N</v>
          </cell>
          <cell r="C725" t="str">
            <v>２－ｔｅｒｔ－ブチル－５－メチルフェノール</v>
          </cell>
          <cell r="D725" t="str">
            <v>Cc1ccc(c(O)c1)C(C)(C)C</v>
          </cell>
          <cell r="E725" t="str">
            <v>C-(H)3(C):3|C-(C[B])(C)3:1|C[B]-(H):3|C[B]-(C):2|C-(C[B])(H)3:1|O-(C[B])(H):1|C[B]-(O):1</v>
          </cell>
          <cell r="F725" t="str">
            <v>C-(H)3(C),tertiary:1</v>
          </cell>
          <cell r="G725" t="str">
            <v>0</v>
          </cell>
        </row>
        <row r="726">
          <cell r="A726" t="str">
            <v>3452-97-9</v>
          </cell>
          <cell r="B726" t="str">
            <v>BODRLKRKPXBDBN-UHFFFAOYSA-N</v>
          </cell>
          <cell r="C726" t="str">
            <v>３，５，５－トリメチル－１－ヘキサノール</v>
          </cell>
          <cell r="D726" t="str">
            <v>CC(CCO)CC(C)(C)C</v>
          </cell>
          <cell r="E726" t="str">
            <v>C-(H)3(C):4|C-(C)2(H)2:2|C-(H)(C)3:1|C-(C)4:1|O-(C)(H):1|C-(C)(H)2(O):1</v>
          </cell>
          <cell r="F726" t="str">
            <v>C-(H)3(C),tertiary:1</v>
          </cell>
          <cell r="G726" t="str">
            <v>0</v>
          </cell>
        </row>
        <row r="727">
          <cell r="A727" t="str">
            <v>7580-85-0</v>
          </cell>
          <cell r="B727" t="str">
            <v>BDLXTDLGTWNUFM-UHFFFAOYSA-N</v>
          </cell>
          <cell r="C727" t="str">
            <v>２－ｔｅｒｔ－ブトキシエタノール</v>
          </cell>
          <cell r="D727" t="str">
            <v>CC(C)(C)OCCO</v>
          </cell>
          <cell r="E727" t="str">
            <v>C-(H)3(C):3|O-(C)2:1|O-(C)(H):1|C-(C)3(O),ethers/esters:1|C-(C)(H)2(O):1|C-(C)(H)2(O):1</v>
          </cell>
          <cell r="F727" t="str">
            <v>C-(H)3(C),tertiary:1</v>
          </cell>
          <cell r="G727" t="str">
            <v>0</v>
          </cell>
        </row>
        <row r="728">
          <cell r="A728" t="str">
            <v>3586-14-9</v>
          </cell>
          <cell r="B728" t="str">
            <v>UDONPJKEOAWFGI-UHFFFAOYSA-N</v>
          </cell>
          <cell r="C728" t="str">
            <v>ｍ－フェノキシトルエン</v>
          </cell>
          <cell r="D728" t="str">
            <v>Cc1cccc(Oc2ccccc2)c1</v>
          </cell>
          <cell r="E728" t="str">
            <v>C[B]-(H):9|C[B]-(C):1|C-(C[B])(H)3:1|O-(C[B])2:1|C[B]-(O):2</v>
          </cell>
          <cell r="F728"/>
          <cell r="G728" t="str">
            <v>0</v>
          </cell>
        </row>
        <row r="729">
          <cell r="A729" t="str">
            <v>4435-53-4</v>
          </cell>
          <cell r="B729" t="str">
            <v>QMYGFTJCQFEDST-UHFFFAOYSA-N</v>
          </cell>
          <cell r="C729" t="str">
            <v>３－メトキシ－ｎ－ブチル＝アセテート</v>
          </cell>
          <cell r="D729" t="str">
            <v>COC(C)CCOC(=O)C</v>
          </cell>
          <cell r="E729" t="str">
            <v>C-(H)3(C):1|C-(C)2(H)2:1|CO-(C)(O):1|O-(C)(CO):1|O-(C)2:1|C-(H)3(CO):1|C-(C)2(H)(O),ethers/esters:1|C-(C)(H)2(O):1|C-(H)3(O):1</v>
          </cell>
          <cell r="F729"/>
          <cell r="G729" t="str">
            <v>0</v>
          </cell>
        </row>
        <row r="730">
          <cell r="A730" t="str">
            <v>5707-44-8</v>
          </cell>
          <cell r="B730" t="str">
            <v>SRQOBNUBCLPPPH-UHFFFAOYSA-N</v>
          </cell>
          <cell r="C730" t="str">
            <v>４－エチルビフェニル</v>
          </cell>
          <cell r="D730" t="str">
            <v>CCc1ccc(cc1)c2ccccc2</v>
          </cell>
          <cell r="E730" t="str">
            <v>C-(H)3(C):1|C-(C[B])(C)(H)2:1|C[B]-(H):9|C[B]-(C):1|C[B]-(C[B]):2</v>
          </cell>
          <cell r="F730"/>
          <cell r="G730" t="str">
            <v>0</v>
          </cell>
        </row>
        <row r="731">
          <cell r="A731" t="str">
            <v>3048-65-5</v>
          </cell>
          <cell r="B731" t="str">
            <v>UFERIGCCDYCZLN-UHFFFAOYSA-N</v>
          </cell>
          <cell r="C731" t="str">
            <v>３ａ，４，７，７ａ－テトラヒドロ－１Ｈ－インデン</v>
          </cell>
          <cell r="D731" t="str">
            <v>C1C=CCC2C=CCC12</v>
          </cell>
          <cell r="E731" t="str">
            <v>C-(H)(C)3:1|C[d]-(C)(H):4|C-(C[d])(C)(H)2:3|C-(C[d])(C)2(H):1</v>
          </cell>
          <cell r="F731" t="str">
            <v>Cyclohexene:1|Cyclopentene,sub:1</v>
          </cell>
          <cell r="G731" t="str">
            <v>0</v>
          </cell>
        </row>
        <row r="732">
          <cell r="A732" t="str">
            <v>100-47-0</v>
          </cell>
          <cell r="B732" t="str">
            <v>JFDZBHWFFUWGJE-UHFFFAOYSA-N</v>
          </cell>
          <cell r="C732" t="str">
            <v>ベンゾニトリル</v>
          </cell>
          <cell r="D732" t="str">
            <v>N#Cc1ccccc1</v>
          </cell>
          <cell r="E732" t="str">
            <v>C[B]-(H):5|C[B]-(CN):1</v>
          </cell>
          <cell r="F732"/>
          <cell r="G732" t="str">
            <v>0</v>
          </cell>
        </row>
        <row r="733">
          <cell r="A733" t="str">
            <v>112-85-6</v>
          </cell>
          <cell r="B733" t="str">
            <v>UKMSUNONTOPOIO-UHFFFAOYSA-N</v>
          </cell>
          <cell r="C733" t="str">
            <v>ドコサン酸</v>
          </cell>
          <cell r="D733" t="str">
            <v>CCCCCCCCCCCCCCCCCCCCCC(=O)O</v>
          </cell>
          <cell r="E733" t="str">
            <v>C-(H)3(C):1|C-(C)2(H)2:19|CO-(C)(O):1|O-(CO)(H):1|C-(C)(H)2(CO):1</v>
          </cell>
          <cell r="F733"/>
          <cell r="G733" t="str">
            <v>0</v>
          </cell>
        </row>
        <row r="734">
          <cell r="A734" t="str">
            <v>107-95-9</v>
          </cell>
          <cell r="B734" t="str">
            <v>UCMIRNVEIXFBKS-UHFFFAOYSA-N</v>
          </cell>
          <cell r="C734" t="str">
            <v>β－アラニン</v>
          </cell>
          <cell r="D734" t="str">
            <v>NCCC(=O)O</v>
          </cell>
          <cell r="E734" t="str">
            <v>CO-(C)(O):1|O-(CO)(H):1|C-(C)(H)2(CO):1|C-(C)(H)2(N):1|N-(C)(H)2:1</v>
          </cell>
          <cell r="F734"/>
          <cell r="G734" t="str">
            <v>0</v>
          </cell>
        </row>
        <row r="735">
          <cell r="A735" t="str">
            <v>91-17-8</v>
          </cell>
          <cell r="B735" t="str">
            <v>NNBZCPXTIHJBJL-UHFFFAOYSA-N</v>
          </cell>
          <cell r="C735" t="str">
            <v>デカヒドロナフタレン</v>
          </cell>
          <cell r="D735" t="str">
            <v>C1CCC2CCCCC2C1</v>
          </cell>
          <cell r="E735" t="str">
            <v>C-(C)2(H)2:8|C-(H)(C)3:2</v>
          </cell>
          <cell r="F735" t="str">
            <v>Cyclodecane:1|Cyclohexane,sub:2|cis-Decalin:1|trans-Decalin:1</v>
          </cell>
          <cell r="G735" t="str">
            <v>0</v>
          </cell>
        </row>
        <row r="736">
          <cell r="A736" t="str">
            <v>882-33-7</v>
          </cell>
          <cell r="B736" t="str">
            <v>GUUVPOWQJOLRAS-UHFFFAOYSA-N</v>
          </cell>
          <cell r="C736" t="str">
            <v>ジフェニルジスルフィド</v>
          </cell>
          <cell r="D736" t="str">
            <v>S(Sc1ccccc1)c2ccccc2</v>
          </cell>
          <cell r="E736" t="str">
            <v>C[B]-(H):10|S-(C[B])(S):2|C[B]-(S):2</v>
          </cell>
          <cell r="F736"/>
          <cell r="G736" t="str">
            <v>0</v>
          </cell>
        </row>
        <row r="737">
          <cell r="A737" t="str">
            <v>623-91-6</v>
          </cell>
          <cell r="B737" t="str">
            <v>IEPRKVQEAMIZSS-AATRIKPKSA-N</v>
          </cell>
          <cell r="C737" t="str">
            <v>フマル酸ジエチル</v>
          </cell>
          <cell r="D737" t="str">
            <v>CCOC(=O)\C=C\C(=O)OCC</v>
          </cell>
          <cell r="E737" t="str">
            <v>C-(H)3(C):2|CO-(C[d])(O):2|O-(C)(CO):2|C[d]-(H)(CO):2|C-(C)(H)2(O):2</v>
          </cell>
          <cell r="F737"/>
          <cell r="G737" t="str">
            <v>0</v>
          </cell>
        </row>
        <row r="738">
          <cell r="A738" t="str">
            <v>1678-91-7</v>
          </cell>
          <cell r="B738" t="str">
            <v>IIEWJVIFRVWJOD-UHFFFAOYSA-N</v>
          </cell>
          <cell r="C738" t="str">
            <v>エチルシクロヘキサン</v>
          </cell>
          <cell r="D738" t="str">
            <v>CCC1CCCCC1</v>
          </cell>
          <cell r="E738" t="str">
            <v>C-(H)3(C):1|C-(C)2(H)2:6|C-(H)(C)3:1</v>
          </cell>
          <cell r="F738" t="str">
            <v>Cyclohexane,sub:1</v>
          </cell>
          <cell r="G738" t="str">
            <v>0</v>
          </cell>
        </row>
        <row r="739">
          <cell r="A739" t="str">
            <v>90-41-5</v>
          </cell>
          <cell r="B739" t="str">
            <v>TWBPWBPGNQWFSJ-UHFFFAOYSA-N</v>
          </cell>
          <cell r="C739" t="str">
            <v>ｏ－アミノビフェニル</v>
          </cell>
          <cell r="D739" t="str">
            <v>Nc1ccccc1c2ccccc2</v>
          </cell>
          <cell r="E739" t="str">
            <v>C[B]-(H):9|C[B]-(C[B]):2|N-(C[B])(H)2:1|C[B]-(N):1</v>
          </cell>
          <cell r="F739"/>
          <cell r="G739" t="str">
            <v>0</v>
          </cell>
        </row>
        <row r="740">
          <cell r="A740" t="str">
            <v>542-18-7</v>
          </cell>
          <cell r="B740" t="str">
            <v>UNFUYWDGSFDHCW-UHFFFAOYSA-N</v>
          </cell>
          <cell r="C740" t="str">
            <v>クロロシクロヘキサン</v>
          </cell>
          <cell r="D740" t="str">
            <v>ClC1CCCCC1</v>
          </cell>
          <cell r="E740" t="str">
            <v>C-(C)2(H)2:5|C-(C)2(H)(Cl):1</v>
          </cell>
          <cell r="F740" t="str">
            <v>Cyclohexane,sub:1</v>
          </cell>
          <cell r="G740" t="str">
            <v>0</v>
          </cell>
        </row>
        <row r="741">
          <cell r="A741" t="str">
            <v>99-88-7</v>
          </cell>
          <cell r="B741" t="str">
            <v>LRTFPLFDLJYEKT-UHFFFAOYSA-N</v>
          </cell>
          <cell r="C741" t="str">
            <v>４－イソプロピルアニリン</v>
          </cell>
          <cell r="D741" t="str">
            <v>CC(C)c1ccc(N)cc1</v>
          </cell>
          <cell r="E741" t="str">
            <v>C-(H)3(C):2|C-(C[B])(C)2(H):1|C[B]-(H):4|C[B]-(C):1|N-(C[B])(H)2:1|C[B]-(N):1</v>
          </cell>
          <cell r="F741"/>
          <cell r="G741" t="str">
            <v>0</v>
          </cell>
        </row>
        <row r="742">
          <cell r="A742" t="str">
            <v>111-03-5</v>
          </cell>
          <cell r="B742" t="str">
            <v>RZRNAYUHWVFMIP-KTKRTIGZSA-N</v>
          </cell>
          <cell r="C742" t="str">
            <v>オレイン酸＝２，３－ジヒドロキシプロピル</v>
          </cell>
          <cell r="D742" t="str">
            <v>CCCCCCCC\C=C/CCCCCCCC(=O)OCC(O)CO</v>
          </cell>
          <cell r="E742" t="str">
            <v>C-(H)3(C):1|C-(C)2(H)2:11|C[d]-(C)(H):2|C-(C[d])(C)(H)2:2|CO-(C)(O):1|O-(C)(CO):1|O-(C)(H):2|C-(C)(H)2(CO):1|C-(C)2(H)(O),alcohpls/peroxides:1|C-(C)(H)2(O):1|C-(C)(H)2(O):1</v>
          </cell>
          <cell r="F742"/>
          <cell r="G742" t="str">
            <v>0</v>
          </cell>
        </row>
        <row r="743">
          <cell r="A743" t="str">
            <v>105-99-7</v>
          </cell>
          <cell r="B743" t="str">
            <v>XTJFFFGAUHQWII-UHFFFAOYSA-N</v>
          </cell>
          <cell r="C743" t="str">
            <v>アジピン酸ジブチル</v>
          </cell>
          <cell r="D743" t="str">
            <v>CCCCOC(=O)CCCCC(=O)OCCCC</v>
          </cell>
          <cell r="E743" t="str">
            <v>C-(H)3(C):2|C-(C)2(H)2:6|CO-(C)(O):2|O-(C)(CO):2|C-(C)(H)2(CO):2|C-(C)(H)2(O):2</v>
          </cell>
          <cell r="F743"/>
          <cell r="G743" t="str">
            <v>0</v>
          </cell>
        </row>
        <row r="744">
          <cell r="A744" t="str">
            <v>129-73-7</v>
          </cell>
          <cell r="B744" t="str">
            <v>WZKXBGJNNCGHIC-UHFFFAOYSA-N</v>
          </cell>
          <cell r="C744" t="str">
            <v>４，４’－ビス（ジメチルアミノ）トリフェニルメタン</v>
          </cell>
          <cell r="D744" t="str">
            <v>CN(C)c1ccc(cc1)C(c2ccccc2)c3ccc(cc3)N(C)C</v>
          </cell>
          <cell r="E744" t="str">
            <v>C-(C[B])3(H):1|C[B]-(H):13|C[B]-(C):3|C-(H)3(N):4|N-(C[B])(C)2:2|C[B]-(N):2</v>
          </cell>
          <cell r="F744"/>
          <cell r="G744" t="str">
            <v>0</v>
          </cell>
        </row>
        <row r="745">
          <cell r="A745" t="str">
            <v>103-64-0</v>
          </cell>
          <cell r="B745" t="str">
            <v>YMOONIIMQBGTDU-VOTSOKGWSA-N</v>
          </cell>
          <cell r="C745" t="str">
            <v>β－ブロモスチレン</v>
          </cell>
          <cell r="D745" t="str">
            <v>Br\C=C\c1ccccc1</v>
          </cell>
          <cell r="E745" t="str">
            <v>C[d]-C[B](H):1|C[B]-(H):5|C[B]-(C[d]):1|C[d]-(H)(Br):1</v>
          </cell>
          <cell r="F745"/>
          <cell r="G745" t="str">
            <v>0</v>
          </cell>
        </row>
        <row r="746">
          <cell r="A746" t="str">
            <v>3648-21-3</v>
          </cell>
          <cell r="B746" t="str">
            <v>JQCXWCOOWVGKMT-UHFFFAOYSA-N</v>
          </cell>
          <cell r="C746" t="str">
            <v>フタル酸ジ－ｎ－ヘプチル</v>
          </cell>
          <cell r="D746" t="str">
            <v>CCCCCCCOC(=O)c1ccccc1C(=O)OCCCCCCC</v>
          </cell>
          <cell r="E746" t="str">
            <v>C-(H)3(C):2|C-(C)2(H)2:10|C[B]-(H):4|CO-(C[B])(O):2|O-(C)(CO):2|C-(C)(H)2(O):2|C[B]-(CO):2</v>
          </cell>
          <cell r="F746" t="str">
            <v>ortho corr, hydrocarbons:1</v>
          </cell>
          <cell r="G746" t="str">
            <v>0</v>
          </cell>
        </row>
        <row r="747">
          <cell r="A747" t="str">
            <v>103-24-2</v>
          </cell>
          <cell r="B747" t="str">
            <v>ZDWGXBPVPXVXMQ-UHFFFAOYSA-N</v>
          </cell>
          <cell r="C747" t="str">
            <v>ビス（２－エチルヘキシル）＝アゼラート</v>
          </cell>
          <cell r="D747" t="str">
            <v>CCCCC(CC)COC(=O)CCCCCCCC(=O)OCC(CC)CCCC</v>
          </cell>
          <cell r="E747" t="str">
            <v>C-(H)3(C):4|C-(C)2(H)2:13|C-(H)(C)3:2|CO-(C)(O):2|O-(C)(CO):2|C-(C)(H)2(CO):2|C-(C)(H)2(O):2</v>
          </cell>
          <cell r="F747"/>
          <cell r="G747" t="str">
            <v>0</v>
          </cell>
        </row>
        <row r="748">
          <cell r="A748" t="str">
            <v>1460-02-2</v>
          </cell>
          <cell r="B748" t="str">
            <v>GUFMBISUSZUUCB-UHFFFAOYSA-N</v>
          </cell>
          <cell r="C748" t="str">
            <v>１，３，５－トリ－ｔｅｒｔ－ブチルベンゼン</v>
          </cell>
          <cell r="D748" t="str">
            <v>CC(C)(C)c1cc(cc(c1)C(C)(C)C)C(C)(C)C</v>
          </cell>
          <cell r="E748" t="str">
            <v>C-(H)3(C):9|C-(C[B])(C)3:3|C[B]-(H):3|C[B]-(C):3</v>
          </cell>
          <cell r="F748" t="str">
            <v>C-(H)3(C),tertiary:3</v>
          </cell>
          <cell r="G748" t="str">
            <v>0</v>
          </cell>
        </row>
        <row r="749">
          <cell r="A749" t="str">
            <v>119-06-2</v>
          </cell>
          <cell r="B749" t="str">
            <v>YCZJVRCZIPDYHH-UHFFFAOYSA-N</v>
          </cell>
          <cell r="C749" t="str">
            <v>ジトリデシル＝フタラート</v>
          </cell>
          <cell r="D749" t="str">
            <v>CCCCCCCCCCCCCOC(=O)c1ccccc1C(=O)OCCCCCCCCCCCCC</v>
          </cell>
          <cell r="E749" t="str">
            <v>C-(H)3(C):2|C-(C)2(H)2:22|C[B]-(H):4|CO-(C[B])(O):2|O-(C)(CO):2|C-(C)(H)2(O):2|C[B]-(CO):2</v>
          </cell>
          <cell r="F749" t="str">
            <v>ortho corr, hydrocarbons:1</v>
          </cell>
          <cell r="G749" t="str">
            <v>0</v>
          </cell>
        </row>
        <row r="750">
          <cell r="A750" t="str">
            <v>87-84-3</v>
          </cell>
          <cell r="B750" t="str">
            <v>UZOSVZSBPTTWIG-UHFFFAOYSA-N</v>
          </cell>
          <cell r="C750" t="str">
            <v>クロロペンタブロモシクロヘキサン</v>
          </cell>
          <cell r="D750" t="str">
            <v>ClC1C(Br)C(Br)C(Br)C(Br)C1Br</v>
          </cell>
          <cell r="E750" t="str">
            <v>C-(C)2(H)(Cl):1|C-(C)2(H)(Br):5</v>
          </cell>
          <cell r="F750" t="str">
            <v>Cyclohexane,sub:1</v>
          </cell>
          <cell r="G750" t="str">
            <v>0</v>
          </cell>
        </row>
        <row r="751">
          <cell r="A751" t="str">
            <v>124-07-2</v>
          </cell>
          <cell r="B751" t="str">
            <v>WWZKQHOCKIZLMA-UHFFFAOYSA-N</v>
          </cell>
          <cell r="C751" t="str">
            <v>オクタン酸</v>
          </cell>
          <cell r="D751" t="str">
            <v>CCCCCCCC(=O)O</v>
          </cell>
          <cell r="E751" t="str">
            <v>C-(H)3(C):1|C-(C)2(H)2:5|CO-(C)(O):1|O-(CO)(H):1|C-(C)(H)2(CO):1</v>
          </cell>
          <cell r="F751"/>
          <cell r="G751" t="str">
            <v>0</v>
          </cell>
        </row>
        <row r="752">
          <cell r="A752" t="str">
            <v>544-76-3</v>
          </cell>
          <cell r="B752" t="str">
            <v>DCAYPVUWAIABOU-UHFFFAOYSA-N</v>
          </cell>
          <cell r="C752" t="str">
            <v>ｎ－ヘキサデカン</v>
          </cell>
          <cell r="D752" t="str">
            <v>CCCCCCCCCCCCCCCC</v>
          </cell>
          <cell r="E752" t="str">
            <v>C-(H)3(C):2|C-(C)2(H)2:14</v>
          </cell>
          <cell r="F752"/>
          <cell r="G752" t="str">
            <v>0</v>
          </cell>
        </row>
        <row r="753">
          <cell r="A753" t="str">
            <v>629-62-9</v>
          </cell>
          <cell r="B753" t="str">
            <v>YCOZIPAWZNQLMR-UHFFFAOYSA-N</v>
          </cell>
          <cell r="C753" t="str">
            <v>ｎ－ペンタデカン</v>
          </cell>
          <cell r="D753" t="str">
            <v>CCCCCCCCCCCCCCC</v>
          </cell>
          <cell r="E753" t="str">
            <v>C-(H)3(C):2|C-(C)2(H)2:13</v>
          </cell>
          <cell r="F753"/>
          <cell r="G753" t="str">
            <v>0</v>
          </cell>
        </row>
        <row r="754">
          <cell r="A754" t="str">
            <v>105-45-3</v>
          </cell>
          <cell r="B754" t="str">
            <v>WRQNANDWMGAFTP-UHFFFAOYSA-N</v>
          </cell>
          <cell r="C754" t="str">
            <v>アセト酢酸メチル</v>
          </cell>
          <cell r="D754" t="str">
            <v>COC(=O)CC(=O)C</v>
          </cell>
          <cell r="E754" t="str">
            <v>CO-(C)(O):1|CO-(C)2:1|O-(C)(CO):1|C-(H)2(CO)2:1|C-(H)3(CO):1|C-(H)3(O):1</v>
          </cell>
          <cell r="F754"/>
          <cell r="G754" t="str">
            <v>0</v>
          </cell>
        </row>
        <row r="755">
          <cell r="A755" t="str">
            <v>103-83-3</v>
          </cell>
          <cell r="B755" t="str">
            <v>XXBDWLFCJWSEKW-UHFFFAOYSA-N</v>
          </cell>
          <cell r="C755" t="str">
            <v>Ｎ，Ｎ－ジメチルベンジルアミン</v>
          </cell>
          <cell r="D755" t="str">
            <v>CN(C)Cc1ccccc1</v>
          </cell>
          <cell r="E755" t="str">
            <v>C[B]-(H):5|C[B]-(C):1|C-(H)3(N):2|C-(C[B])(H)2(N):1|N-(C)3:1</v>
          </cell>
          <cell r="F755"/>
          <cell r="G755" t="str">
            <v>0</v>
          </cell>
        </row>
        <row r="756">
          <cell r="A756" t="str">
            <v>103-69-5</v>
          </cell>
          <cell r="B756" t="str">
            <v>OJGMBLNIHDZDGS-UHFFFAOYSA-N</v>
          </cell>
          <cell r="C756" t="str">
            <v>Ｎ－エチルアニリン</v>
          </cell>
          <cell r="D756" t="str">
            <v>CCNc1ccccc1</v>
          </cell>
          <cell r="E756" t="str">
            <v>C-(H)3(C):1|C[B]-(H):5|C-(C)(H)2(N):1|N-(C[B])(C)(H):1|C[B]-(N):1</v>
          </cell>
          <cell r="F756"/>
          <cell r="G756" t="str">
            <v>0</v>
          </cell>
        </row>
        <row r="757">
          <cell r="A757" t="str">
            <v>111-41-1</v>
          </cell>
          <cell r="B757" t="str">
            <v>LHIJANUOQQMGNT-UHFFFAOYSA-N</v>
          </cell>
          <cell r="C757" t="str">
            <v>Ｎ－（２－アミノエチル）－２－アミノエタノール</v>
          </cell>
          <cell r="D757" t="str">
            <v>NCCNCCO</v>
          </cell>
          <cell r="E757" t="str">
            <v>O-(C)(H):1|C-(C)(H)2(O):1|C-(C)(H)2(N):3|N-(C)(H)2:1|N-(C)2(H):1</v>
          </cell>
          <cell r="F757"/>
          <cell r="G757" t="str">
            <v>0</v>
          </cell>
        </row>
        <row r="758">
          <cell r="A758" t="str">
            <v>134-62-3</v>
          </cell>
          <cell r="B758" t="str">
            <v>MMOXZBCLCQITDF-UHFFFAOYSA-N</v>
          </cell>
          <cell r="C758" t="str">
            <v>Ｎ，Ｎ－ジエチル－ｍ－トルアミド</v>
          </cell>
          <cell r="D758" t="str">
            <v>CCN(CC)C(=O)c1cccc(C)c1</v>
          </cell>
          <cell r="E758" t="str">
            <v>C-(H)3(C):2|C[B]-(H):4|C[B]-(C):1|C-(C[B])(H)3:1|C[B]-(CO):1|C-(C)(H)2(N):2|CO-(C[B])(N),amides:1|N-(C)2(CO):1</v>
          </cell>
          <cell r="F758"/>
          <cell r="G758" t="str">
            <v>0</v>
          </cell>
        </row>
        <row r="759">
          <cell r="A759" t="str">
            <v>123-63-7</v>
          </cell>
          <cell r="B759" t="str">
            <v>SQYNKIJPMDEDEG-UHFFFAOYSA-N</v>
          </cell>
          <cell r="C759" t="str">
            <v>２，４，６－トリメチル－１，３，５－トリオキサン</v>
          </cell>
          <cell r="D759" t="str">
            <v>CC1OC(C)OC(C)O1</v>
          </cell>
          <cell r="E759" t="str">
            <v>C-(H)3(C):3|O-(C)2:3|C-(C)(H)(O)2:3</v>
          </cell>
          <cell r="F759" t="str">
            <v>Trioxane:1</v>
          </cell>
          <cell r="G759" t="str">
            <v>0</v>
          </cell>
        </row>
        <row r="760">
          <cell r="A760" t="str">
            <v>140-66-9</v>
          </cell>
          <cell r="B760" t="str">
            <v>ISAVYTVYFVQUDY-UHFFFAOYSA-N</v>
          </cell>
          <cell r="C760" t="str">
            <v>４－（２，４，４－トリメチルペンタン－２－イル）フェノール</v>
          </cell>
          <cell r="D760" t="str">
            <v>CC(C)(C)CC(C)(C)c1ccc(O)cc1</v>
          </cell>
          <cell r="E760" t="str">
            <v>C-(H)3(C):5|C-(C)2(H)2:1|C-(C)4:1|C-(C[B])(C)3:1|C[B]-(H):4|C[B]-(C):1|O-(C[B])(H):1|C[B]-(O):1</v>
          </cell>
          <cell r="F760" t="str">
            <v>C-(H)3(C),tertiary:1</v>
          </cell>
          <cell r="G760" t="str">
            <v>0</v>
          </cell>
        </row>
        <row r="761">
          <cell r="A761" t="str">
            <v>793-24-8</v>
          </cell>
          <cell r="B761" t="str">
            <v>ZZMVLMVFYMGSMY-UHFFFAOYSA-N</v>
          </cell>
          <cell r="C761" t="str">
            <v>Ｎ－（１，３－ジメチルブチル）－Ｎ’－フェニル－１，４－フェニレンジアミン</v>
          </cell>
          <cell r="D761" t="str">
            <v>CC(C)CC(C)Nc1ccc(Nc2ccccc2)cc1</v>
          </cell>
          <cell r="E761" t="str">
            <v>C-(H)3(C):3|C-(C)2(H)2:1|C-(H)(C)3:1|C[B]-(H):9|C-(C)2(H)(N):1|N-(C[B])(C)(H):1|N-(C[B])2(H):1|C[B]-(N):3</v>
          </cell>
          <cell r="F761"/>
          <cell r="G761" t="str">
            <v>0</v>
          </cell>
        </row>
        <row r="762">
          <cell r="A762" t="str">
            <v>620-17-7</v>
          </cell>
          <cell r="B762" t="str">
            <v>HMNKTRSOROOSPP-UHFFFAOYSA-N</v>
          </cell>
          <cell r="C762" t="str">
            <v>ｍ－エチルフェノール</v>
          </cell>
          <cell r="D762" t="str">
            <v>CCc1cccc(O)c1</v>
          </cell>
          <cell r="E762" t="str">
            <v>C-(H)3(C):1|C-(C[B])(C)(H)2:1|C[B]-(H):4|C[B]-(C):1|O-(C[B])(H):1|C[B]-(O):1</v>
          </cell>
          <cell r="F762"/>
          <cell r="G762" t="str">
            <v>0</v>
          </cell>
        </row>
        <row r="763">
          <cell r="A763" t="str">
            <v>627-83-8</v>
          </cell>
          <cell r="B763" t="str">
            <v>FPVVYTCTZKCSOJ-UHFFFAOYSA-N</v>
          </cell>
          <cell r="C763" t="str">
            <v>エチレングリコールジステアラート</v>
          </cell>
          <cell r="D763" t="str">
            <v>CCCCCCCCCCCCCCCCCC(=O)OCCOC(=O)CCCCCCCCCCCCCCCCC</v>
          </cell>
          <cell r="E763" t="str">
            <v>C-(H)3(C):2|C-(C)2(H)2:30|CO-(C)(O):2|O-(C)(CO):2|C-(C)(H)2(CO):2|C-(C)(H)2(O):2</v>
          </cell>
          <cell r="F763"/>
          <cell r="G763" t="str">
            <v>0</v>
          </cell>
        </row>
        <row r="764">
          <cell r="A764" t="str">
            <v>307-34-6</v>
          </cell>
          <cell r="B764" t="str">
            <v>YVBBRRALBYAZBM-UHFFFAOYSA-N</v>
          </cell>
          <cell r="C764" t="str">
            <v>ペルフルオロオクタン</v>
          </cell>
          <cell r="D764" t="str">
            <v>FC(F)(F)C(F)(F)C(F)(F)C(F)(F)C(F)(F)C(F)(F)C(F)(F)C(F)(F)F</v>
          </cell>
          <cell r="E764" t="str">
            <v>C-(C)(F)3:2|C-(C)2(F)2:6</v>
          </cell>
          <cell r="F764"/>
          <cell r="G764" t="str">
            <v>0</v>
          </cell>
        </row>
        <row r="765">
          <cell r="A765" t="str">
            <v>88-19-7</v>
          </cell>
          <cell r="B765" t="str">
            <v>YCMLQMDWSXFTIF-UHFFFAOYSA-N</v>
          </cell>
          <cell r="C765" t="str">
            <v>ｏ－トルエンスルホンアミド</v>
          </cell>
          <cell r="D765" t="str">
            <v>Cc1ccccc1S(=O)(=O)N</v>
          </cell>
          <cell r="E765" t="str">
            <v>C[B]-(H):4|C[B]-(C):1|C-(C[B])(H)3:1|C[B]-(SO2):1|C[B]-(S):1</v>
          </cell>
          <cell r="F765"/>
          <cell r="G765" t="str">
            <v>0</v>
          </cell>
        </row>
        <row r="766">
          <cell r="A766" t="str">
            <v>120-95-6</v>
          </cell>
          <cell r="B766" t="str">
            <v>WMVJWKURWRGJCI-UHFFFAOYSA-N</v>
          </cell>
          <cell r="C766" t="str">
            <v>２，４－ジ－ｔｅｒｔ－ペンチルフェノール</v>
          </cell>
          <cell r="D766" t="str">
            <v>CCC(C)(C)c1ccc(O)c(c1)C(C)(C)CC</v>
          </cell>
          <cell r="E766" t="str">
            <v>C-(H)3(C):6|C-(C)2(H)2:2|C-(C[B])(C)3:2|C[B]-(H):3|C[B]-(C):2|O-(C[B])(H):1|C[B]-(O):1</v>
          </cell>
          <cell r="F766"/>
          <cell r="G766" t="str">
            <v>0</v>
          </cell>
        </row>
        <row r="767">
          <cell r="A767" t="str">
            <v>88-61-9</v>
          </cell>
          <cell r="B767" t="str">
            <v>CHZLVSBMXZSPNN-UHFFFAOYSA-N</v>
          </cell>
          <cell r="C767" t="str">
            <v>２，４－ジメチルベンゼンスルホン酸</v>
          </cell>
          <cell r="D767" t="str">
            <v>Cc1ccc(c(C)c1)S(=O)(=O)O</v>
          </cell>
          <cell r="E767" t="str">
            <v>C[B]-(H):3|C[B]-(C):2|C-(C[B])(H)3:2|C[B]-(SO2):1|C[B]-(S):1</v>
          </cell>
          <cell r="F767"/>
          <cell r="G767" t="str">
            <v>0</v>
          </cell>
        </row>
        <row r="768">
          <cell r="A768" t="str">
            <v>91-96-3</v>
          </cell>
          <cell r="B768" t="str">
            <v>CRRLDLPBQWRVGN-UHFFFAOYSA-N</v>
          </cell>
          <cell r="C768" t="str">
            <v>アゾイックＣＣ５</v>
          </cell>
          <cell r="D768" t="str">
            <v>CC(=O)CC(=O)Nc1ccc(cc1C)c2ccc(NC(=O)CC(=O)C)c(C)c2</v>
          </cell>
          <cell r="E768" t="str">
            <v>C[B]-(H):6|C[B]-(C):2|C[B]-(C[B]):2|C-(C[B])(H)3:2|CO-(C)2:2|C-(H)2(CO)2:2|C-(H)3(CO):2|CO-(C)(N):2|N-(C[B])(H)(CO):2|C[B]-(N):2</v>
          </cell>
          <cell r="F768"/>
          <cell r="G768" t="str">
            <v>0</v>
          </cell>
        </row>
        <row r="769">
          <cell r="A769" t="str">
            <v>89-83-8</v>
          </cell>
          <cell r="B769" t="str">
            <v>MGSRCZKZVOBKFT-UHFFFAOYSA-N</v>
          </cell>
          <cell r="C769" t="str">
            <v>チモール</v>
          </cell>
          <cell r="D769" t="str">
            <v>CC(C)c1ccc(C)cc1O</v>
          </cell>
          <cell r="E769" t="str">
            <v>C-(H)3(C):2|C-(C[B])(C)2(H):1|C[B]-(H):3|C[B]-(C):2|C-(C[B])(H)3:1|O-(C[B])(H):1|C[B]-(O):1</v>
          </cell>
          <cell r="F769"/>
          <cell r="G769" t="str">
            <v>0</v>
          </cell>
        </row>
        <row r="770">
          <cell r="A770" t="str">
            <v>281-23-2</v>
          </cell>
          <cell r="B770" t="str">
            <v>ORILYTVJVMAKLC-UHFFFAOYSA-N</v>
          </cell>
          <cell r="C770" t="str">
            <v>アダマンタン</v>
          </cell>
          <cell r="D770" t="str">
            <v>C1C2CC3CC(CC1C3)C2</v>
          </cell>
          <cell r="E770" t="str">
            <v>C-(C)2(H)2:6|C-(H)(C)3:4</v>
          </cell>
          <cell r="F770" t="str">
            <v>Cyclooctane:3|Cyclohexane,sub:4|Adamantane:1|Bicyclo[3,3,1]nonane:6</v>
          </cell>
          <cell r="G770" t="str">
            <v>0</v>
          </cell>
        </row>
        <row r="771">
          <cell r="A771" t="str">
            <v>623-26-7</v>
          </cell>
          <cell r="B771" t="str">
            <v>BHXFKXOIODIUJO-UHFFFAOYSA-N</v>
          </cell>
          <cell r="C771" t="str">
            <v>テレフタロニトリル</v>
          </cell>
          <cell r="D771" t="str">
            <v>N#Cc1ccc(cc1)C#N</v>
          </cell>
          <cell r="E771" t="str">
            <v>C[B]-(H):4|C[B]-(CN):2</v>
          </cell>
          <cell r="F771"/>
          <cell r="G771" t="str">
            <v>0</v>
          </cell>
        </row>
        <row r="772">
          <cell r="A772" t="str">
            <v>2049-95-8</v>
          </cell>
          <cell r="B772" t="str">
            <v>QHTJSSMHBLGUHV-UHFFFAOYSA-N</v>
          </cell>
          <cell r="C772" t="str">
            <v>ｔｅｒｔ－アミルベンゼン［別名：ｔｅｒｔ－ペンチルベンゼン］</v>
          </cell>
          <cell r="D772" t="str">
            <v>CCC(C)(C)c1ccccc1</v>
          </cell>
          <cell r="E772" t="str">
            <v>C-(H)3(C):3|C-(C)2(H)2:1|C-(C[B])(C)3:1|C[B]-(H):5|C[B]-(C):1</v>
          </cell>
          <cell r="F772"/>
          <cell r="G772" t="str">
            <v>0</v>
          </cell>
        </row>
        <row r="773">
          <cell r="A773" t="str">
            <v>6842-15-5</v>
          </cell>
          <cell r="B773" t="str">
            <v>QQONPFPTGQHPMA-UHFFFAOYSA-N</v>
          </cell>
          <cell r="C773" t="str">
            <v>プロペン四量体</v>
          </cell>
          <cell r="D773" t="str">
            <v>CC=C</v>
          </cell>
          <cell r="E773" t="str">
            <v>C[d]-(H)2:1|C[d]-(C)(H):1|C-(C[d])(H)3:1</v>
          </cell>
          <cell r="F773"/>
          <cell r="G773" t="str">
            <v>0</v>
          </cell>
        </row>
        <row r="774">
          <cell r="A774" t="str">
            <v>36653-82-4</v>
          </cell>
          <cell r="B774" t="str">
            <v>BXWNKGSJHAJOGX-UHFFFAOYSA-N</v>
          </cell>
          <cell r="C774" t="str">
            <v>１－ヘキサデカンノール</v>
          </cell>
          <cell r="D774" t="str">
            <v>CCCCCCCCCCCCCCCCO</v>
          </cell>
          <cell r="E774" t="str">
            <v>C-(H)3(C):1|C-(C)2(H)2:14|O-(C)(H):1|C-(C)(H)2(O):1</v>
          </cell>
          <cell r="F774"/>
          <cell r="G774" t="str">
            <v>0</v>
          </cell>
        </row>
        <row r="775">
          <cell r="A775" t="str">
            <v>135-19-3</v>
          </cell>
          <cell r="B775" t="str">
            <v>JWAZRIHNYRIHIV-UHFFFAOYSA-N</v>
          </cell>
          <cell r="C775" t="str">
            <v>２－ナフトール</v>
          </cell>
          <cell r="D775" t="str">
            <v>Oc1ccc2ccccc2c1</v>
          </cell>
          <cell r="E775" t="str">
            <v>C[BF]-(C[B])2(C[BF]):2|C[B]-(H):7|O-(C[B])(H):1|C[B]-(O):1</v>
          </cell>
          <cell r="F775" t="str">
            <v>Naphtalene:1</v>
          </cell>
          <cell r="G775" t="str">
            <v>0</v>
          </cell>
        </row>
        <row r="776">
          <cell r="A776" t="str">
            <v>112-53-8</v>
          </cell>
          <cell r="B776" t="str">
            <v>LQZZUXJYWNFBMV-UHFFFAOYSA-N</v>
          </cell>
          <cell r="C776" t="str">
            <v>ドデカン－１－オール</v>
          </cell>
          <cell r="D776" t="str">
            <v>CCCCCCCCCCCCO</v>
          </cell>
          <cell r="E776" t="str">
            <v>C-(H)3(C):1|C-(C)2(H)2:10|O-(C)(H):1|C-(C)(H)2(O):1</v>
          </cell>
          <cell r="F776"/>
          <cell r="G776" t="str">
            <v>0</v>
          </cell>
        </row>
        <row r="777">
          <cell r="A777" t="str">
            <v>112-92-5</v>
          </cell>
          <cell r="B777" t="str">
            <v>GLDOVTGHNKAZLK-UHFFFAOYSA-N</v>
          </cell>
          <cell r="C777" t="str">
            <v>オクタデカン－１－オール</v>
          </cell>
          <cell r="D777" t="str">
            <v>CCCCCCCCCCCCCCCCCCO</v>
          </cell>
          <cell r="E777" t="str">
            <v>C-(H)3(C):1|C-(C)2(H)2:16|O-(C)(H):1|C-(C)(H)2(O):1</v>
          </cell>
          <cell r="F777"/>
          <cell r="G777" t="str">
            <v>0</v>
          </cell>
        </row>
        <row r="778">
          <cell r="A778" t="str">
            <v>280-57-9</v>
          </cell>
          <cell r="B778" t="str">
            <v>IMNIMPAHZVJRPE-UHFFFAOYSA-N</v>
          </cell>
          <cell r="C778" t="str">
            <v>トリエチレンジアミン</v>
          </cell>
          <cell r="D778" t="str">
            <v>C1CN2CCN1CC2</v>
          </cell>
          <cell r="E778" t="str">
            <v>C-(C)(H)2(N):6|N-(C)3:2</v>
          </cell>
          <cell r="F778"/>
          <cell r="G778" t="str">
            <v>0</v>
          </cell>
        </row>
        <row r="779">
          <cell r="A779" t="str">
            <v>119-64-2</v>
          </cell>
          <cell r="B779" t="str">
            <v>CXWXQJXEFPUFDZ-UHFFFAOYSA-N</v>
          </cell>
          <cell r="C779" t="str">
            <v>テトラヒドロナフタリン</v>
          </cell>
          <cell r="D779" t="str">
            <v>C1CCc2ccccc2C1</v>
          </cell>
          <cell r="E779" t="str">
            <v>C-(C)2(H)2:2|C-(C[B])(C)(H)2:2|C[B]-(H):4|C[B]-(C):2</v>
          </cell>
          <cell r="F779"/>
          <cell r="G779" t="str">
            <v>0</v>
          </cell>
        </row>
        <row r="780">
          <cell r="A780" t="str">
            <v>2082-79-3</v>
          </cell>
          <cell r="B780" t="str">
            <v>SSDSCDGVMJFTEQ-UHFFFAOYSA-N</v>
          </cell>
          <cell r="C780" t="str">
            <v>３－（４’－ヒドロキシ－３’，５’－ジ－ｔｅｒｔ－ブチルフェニル）プロピオン酸－ｎ－オクタデシル</v>
          </cell>
          <cell r="D780" t="str">
            <v>CCCCCCCCCCCCCCCCCCOC(=O)CCc1cc(c(O)c(c1)C(C)(C)C)C(C)(C)C</v>
          </cell>
          <cell r="E780" t="str">
            <v>C-(H)3(C):7|C-(C)2(H)2:16|C-(C[B])(C)(H)2:1|C-(C[B])(C)3:2|C[B]-(H):2|C[B]-(C):3|CO-(C)(O):1|O-(C)(CO):1|O-(C[B])(H):1|C-(C)(H)2(CO):1|C-(C)(H)2(O):1|C[B]-(O):1</v>
          </cell>
          <cell r="F780" t="str">
            <v>C-(H)3(C),tertiary:2</v>
          </cell>
          <cell r="G780" t="str">
            <v>0</v>
          </cell>
        </row>
        <row r="781">
          <cell r="A781" t="str">
            <v>111-90-0</v>
          </cell>
          <cell r="B781" t="str">
            <v>XXJWXESWEXIICW-UHFFFAOYSA-N</v>
          </cell>
          <cell r="C781" t="str">
            <v>２－（２－エトキシエトキシ）エタノール</v>
          </cell>
          <cell r="D781" t="str">
            <v>CCOCCOCCO</v>
          </cell>
          <cell r="E781" t="str">
            <v>C-(H)3(C):1|O-(C)2:2|O-(C)(H):1|C-(C)(H)2(O):1|C-(C)(H)2(O):4</v>
          </cell>
          <cell r="F781"/>
          <cell r="G781" t="str">
            <v>0</v>
          </cell>
        </row>
        <row r="782">
          <cell r="A782" t="str">
            <v>2216-51-5</v>
          </cell>
          <cell r="B782" t="str">
            <v>NOOLISFMXDJSKH-KXUCPTDWSA-N</v>
          </cell>
          <cell r="C782" t="str">
            <v>（１Ｒ，２Ｓ，５Ｒ）－２－イソプロピル－５－メチルシクロヘキサン－１－オール</v>
          </cell>
          <cell r="D782" t="str">
            <v>CC(C)[C@@H]1CC[C@@H](C)C[C@H]1O</v>
          </cell>
          <cell r="E782" t="str">
            <v>C-(H)3(C):3|C-(C)2(H)2:3|C-(H)(C)3:3|O-(C)(H):1|C-(C)2(H)(O),alcohpls/peroxides:1</v>
          </cell>
          <cell r="F782" t="str">
            <v>Cyclohexane,sub:1</v>
          </cell>
          <cell r="G782" t="str">
            <v>0</v>
          </cell>
        </row>
        <row r="783">
          <cell r="A783" t="str">
            <v>106-43-4</v>
          </cell>
          <cell r="B783" t="str">
            <v>NPDACUSDTOMAMK-UHFFFAOYSA-N</v>
          </cell>
          <cell r="C783" t="str">
            <v>４－クロロトルエン</v>
          </cell>
          <cell r="D783" t="str">
            <v>Cc1ccc(Cl)cc1</v>
          </cell>
          <cell r="E783" t="str">
            <v>C[B]-(H):4|C[B]-(C):1|C-(C[B])(H)3:1|C[B]-(Cl):1</v>
          </cell>
          <cell r="F783"/>
          <cell r="G783" t="str">
            <v>0</v>
          </cell>
        </row>
        <row r="784">
          <cell r="A784" t="str">
            <v>75-98-9</v>
          </cell>
          <cell r="B784" t="str">
            <v>IUGYQRQAERSCNH-UHFFFAOYSA-N</v>
          </cell>
          <cell r="C784" t="str">
            <v>ピバル酸</v>
          </cell>
          <cell r="D784" t="str">
            <v>CC(C)(C)C(=O)O</v>
          </cell>
          <cell r="E784" t="str">
            <v>C-(H)3(C):3|CO-(C)(O):1|O-(CO)(H):1|C-(C)3(CO):1</v>
          </cell>
          <cell r="F784" t="str">
            <v>C-(H)3(C),tertiary:1</v>
          </cell>
          <cell r="G784" t="str">
            <v>0</v>
          </cell>
        </row>
        <row r="785">
          <cell r="A785" t="str">
            <v>3268-49-3</v>
          </cell>
          <cell r="B785" t="str">
            <v>CLUWOWRTHNNBBU-UHFFFAOYSA-N</v>
          </cell>
          <cell r="C785" t="str">
            <v>３－（メチルスルファニル）プロパナール</v>
          </cell>
          <cell r="D785" t="str">
            <v>CSCCC=O</v>
          </cell>
          <cell r="E785" t="str">
            <v>CO-(C)(H):1|C-(C)(H)2(CO):1|C-(H)3(S):1|C-(C)(H)2(S):1|S-(C)2:1</v>
          </cell>
          <cell r="F785"/>
          <cell r="G785" t="str">
            <v>0</v>
          </cell>
        </row>
        <row r="786">
          <cell r="A786" t="str">
            <v>92-70-6</v>
          </cell>
          <cell r="B786" t="str">
            <v>ALKYHXVLJMQRLQ-UHFFFAOYSA-N</v>
          </cell>
          <cell r="C786" t="str">
            <v>β－ヒドロキシナフトエ酸</v>
          </cell>
          <cell r="D786" t="str">
            <v>OC(=O)c1cc2ccccc2cc1O</v>
          </cell>
          <cell r="E786" t="str">
            <v>C[BF]-(C[B])2(C[BF]):2|C[B]-(H):6|CO-(C[B])(O):1|O-(CO)(H):1|O-(C[B])(H):1|C[B]-(O):1|C[B]-(CO):1</v>
          </cell>
          <cell r="F786" t="str">
            <v>Naphtalene:1|(COOH)(OH),ortho:1</v>
          </cell>
          <cell r="G786" t="str">
            <v>0</v>
          </cell>
        </row>
        <row r="787">
          <cell r="A787" t="str">
            <v>79-50-5</v>
          </cell>
          <cell r="B787" t="str">
            <v>SERHXTVXHNVDKA-UHFFFAOYSA-N</v>
          </cell>
          <cell r="C787" t="str">
            <v>４，４－ジメチル－３－ヒドロキシオキソラン－２－オン</v>
          </cell>
          <cell r="D787" t="str">
            <v>CC1(C)COC(=O)C1O</v>
          </cell>
          <cell r="E787" t="str">
            <v>C-(H)3(C):2|C-(C)4:1|CO-(C)(O):1|O-(C)(CO):1|O-(C)(H):1|C-(C)(H)(O)(CO):1|C-(C)(H)2(O):1</v>
          </cell>
          <cell r="F787" t="str">
            <v>Tetrahydrofuran:1|τ-Butyrolactone:1</v>
          </cell>
          <cell r="G787" t="str">
            <v>0</v>
          </cell>
        </row>
        <row r="788">
          <cell r="A788" t="str">
            <v>6881-94-3</v>
          </cell>
          <cell r="B788" t="str">
            <v>DJCYDDALXPHSHR-UHFFFAOYSA-N</v>
          </cell>
          <cell r="C788" t="str">
            <v>２－（２－プロポキシエトキシ）エタノール</v>
          </cell>
          <cell r="D788" t="str">
            <v>CCCOCCOCCO</v>
          </cell>
          <cell r="E788" t="str">
            <v>C-(H)3(C):1|C-(C)2(H)2:1|O-(C)2:2|O-(C)(H):1|C-(C)(H)2(O):1|C-(C)(H)2(O):4</v>
          </cell>
          <cell r="F788"/>
          <cell r="G788" t="str">
            <v>0</v>
          </cell>
        </row>
        <row r="789">
          <cell r="A789" t="str">
            <v>50-48-6</v>
          </cell>
          <cell r="B789" t="str">
            <v>KRMDCWKBEZIMAB-UHFFFAOYSA-N</v>
          </cell>
          <cell r="C789" t="str">
            <v>アミトリプチリン</v>
          </cell>
          <cell r="D789" t="str">
            <v>CN(C)CCC=C1c2ccccc2CCc3ccccc13</v>
          </cell>
          <cell r="E789" t="str">
            <v>C[d]-(C)(H):1|C[d]-C[B]2:1|C-(C[d])(C)(H)2:1|C-(C[B])(C)(H)2:2|C[B]-(H):8|C[B]-(C):2|C[B]-(C[d]):2|C-(H)3(N):2|C-(C)(H)2(N):1|N-(C)3:1</v>
          </cell>
          <cell r="F789"/>
          <cell r="G789" t="str">
            <v>0</v>
          </cell>
        </row>
        <row r="790">
          <cell r="A790" t="str">
            <v>1897-45-6</v>
          </cell>
          <cell r="B790" t="str">
            <v>CRQQGFGUEAVUIL-UHFFFAOYSA-N</v>
          </cell>
          <cell r="C790" t="str">
            <v>２，４，５，６－テトラクロロイソフタロニトリル</v>
          </cell>
          <cell r="D790" t="str">
            <v>Clc1c(Cl)c(C#N)c(Cl)c(C#N)c1Cl</v>
          </cell>
          <cell r="E790" t="str">
            <v>C[B]-(CN):2|C[B]-(Cl):4</v>
          </cell>
          <cell r="F790" t="str">
            <v>(Cl)(Cl),ortho:2|(Cl)(Cl),meta:3</v>
          </cell>
          <cell r="G790" t="str">
            <v>0</v>
          </cell>
        </row>
        <row r="791">
          <cell r="A791" t="str">
            <v>96-47-9</v>
          </cell>
          <cell r="B791" t="str">
            <v>JWUJQDFVADABEY-UHFFFAOYSA-N</v>
          </cell>
          <cell r="C791" t="str">
            <v>２－メチルオキソラン</v>
          </cell>
          <cell r="D791" t="str">
            <v>CC1CCCO1</v>
          </cell>
          <cell r="E791" t="str">
            <v>C-(H)3(C):1|C-(C)2(H)2:2|O-(C)2:1|C-(C)2(H)(O),ethers/esters:1|C-(C)(H)2(O):1</v>
          </cell>
          <cell r="F791" t="str">
            <v>Tetrahydrofuran:1</v>
          </cell>
          <cell r="G791" t="str">
            <v>0</v>
          </cell>
        </row>
        <row r="792">
          <cell r="A792" t="str">
            <v>100-17-4</v>
          </cell>
          <cell r="B792" t="str">
            <v>BNUHAJGCKIQFGE-UHFFFAOYSA-N</v>
          </cell>
          <cell r="C792" t="str">
            <v>４－ニトロフェニルメチルエーテル</v>
          </cell>
          <cell r="D792" t="str">
            <v>COc1ccc(cc1)N(=O)=O</v>
          </cell>
          <cell r="E792" t="str">
            <v>C[B]-(H):4|O-(C[B])(C):1|C-(H)3(O):1|C[B]-(O):1|C[B]-(NO2):1</v>
          </cell>
          <cell r="F792"/>
          <cell r="G792" t="str">
            <v>0</v>
          </cell>
        </row>
        <row r="793">
          <cell r="A793" t="str">
            <v>1668-19-5</v>
          </cell>
          <cell r="B793" t="str">
            <v>ODQWQRRAPPTVAG-GZTJUZNOSA-N</v>
          </cell>
          <cell r="C793" t="str">
            <v>３－ジベンゾ［ｂ，ｅ］オキセピン－１１（６Ｈ）－イリデン－Ｎ，Ｎ－ジメチルプロパン－１－アミン</v>
          </cell>
          <cell r="D793" t="str">
            <v>CN(C)CC\C=C\1/c2ccccc2COc3ccccc13</v>
          </cell>
          <cell r="E793" t="str">
            <v>C[d]-(C)(H):1|C[d]-C[B]2:1|C-(C[d])(C)(H)2:1|C[B]-(H):8|C[B]-(C):1|C[B]-(C[d]):2|O-(C[B])(C):1|C-(C[B])(H)2(O):1|C[B]-(O):1|C-(H)3(N):2|C-(C)(H)2(N):1|N-(C)3:1</v>
          </cell>
          <cell r="F793"/>
          <cell r="G793" t="str">
            <v>0</v>
          </cell>
        </row>
        <row r="794">
          <cell r="A794" t="str">
            <v>150-68-5</v>
          </cell>
          <cell r="B794" t="str">
            <v>BMLIZLVNXIYGCK-UHFFFAOYSA-N</v>
          </cell>
          <cell r="C794" t="str">
            <v>３－（４－クロロフェニル）－１，１－ジメチル尿素</v>
          </cell>
          <cell r="D794" t="str">
            <v>CN(C)C(=O)Nc1ccc(Cl)cc1</v>
          </cell>
          <cell r="E794" t="str">
            <v>C[B]-(H):4|C-(H)3(N):2|CO-(N)2:1|N-(C)2(CO):1|N-(C[B])(H)(CO):1|C[B]-(N):1|C[B]-(Cl):1</v>
          </cell>
          <cell r="F794"/>
          <cell r="G794" t="str">
            <v>0</v>
          </cell>
        </row>
        <row r="795">
          <cell r="A795" t="str">
            <v>91-40-7</v>
          </cell>
          <cell r="B795" t="str">
            <v>ZWJINEZUASEZBH-UHFFFAOYSA-N</v>
          </cell>
          <cell r="C795" t="str">
            <v>ジフェニルアミン－ｏ－カルボン酸</v>
          </cell>
          <cell r="D795" t="str">
            <v>OC(=O)c1ccccc1Nc2ccccc2</v>
          </cell>
          <cell r="E795" t="str">
            <v>C[B]-(H):9|CO-(C[B])(O):1|O-(CO)(H):1|C[B]-(CO):1|N-(C[B])2(H):1|C[B]-(N):2</v>
          </cell>
          <cell r="F795"/>
          <cell r="G795" t="str">
            <v>0</v>
          </cell>
        </row>
        <row r="796">
          <cell r="A796" t="str">
            <v>3296-90-0</v>
          </cell>
          <cell r="B796" t="str">
            <v>CHUGKEQJSLOLHL-UHFFFAOYSA-N</v>
          </cell>
          <cell r="C796" t="str">
            <v>ジブロモネオペンチルグリコール</v>
          </cell>
          <cell r="D796" t="str">
            <v>OCC(CO)(CBr)CBr</v>
          </cell>
          <cell r="E796" t="str">
            <v>C-(C)4:1|O-(C)(H):2|C-(C)(H)2(O):2|C-(C)(H)2(Br):2</v>
          </cell>
          <cell r="F796"/>
          <cell r="G796" t="str">
            <v>0</v>
          </cell>
        </row>
        <row r="797">
          <cell r="A797" t="str">
            <v>81-49-2</v>
          </cell>
          <cell r="B797" t="str">
            <v>ZINRVIQBCHAZMM-UHFFFAOYSA-N</v>
          </cell>
          <cell r="C797" t="str">
            <v>１－アミノ－２，４－ジブロモアントラキノン</v>
          </cell>
          <cell r="D797" t="str">
            <v>Nc1c(Br)cc(Br)c2C(=O)c3ccccc3C(=O)c12</v>
          </cell>
          <cell r="E797" t="str">
            <v>C[B]-(H):5|CO-(C[B])2:2|C[B]-(CO):4|N-(C[B])(H)2:1|C[B]-(N):1|C[B]-(Br):2</v>
          </cell>
          <cell r="F797" t="str">
            <v>ortho corr, hydrocarbons:2</v>
          </cell>
          <cell r="G797" t="str">
            <v>0</v>
          </cell>
        </row>
        <row r="798">
          <cell r="A798" t="str">
            <v>41563-69-3</v>
          </cell>
          <cell r="B798" t="str">
            <v>JSNABGZJVWSNOB-UHFFFAOYSA-N</v>
          </cell>
          <cell r="C798" t="str">
            <v>１，３－フェニレンジメタンチオール</v>
          </cell>
          <cell r="D798" t="str">
            <v>SCc1cccc(CS)c1</v>
          </cell>
          <cell r="E798" t="str">
            <v>C[B]-(H):4|C[B]-(C):2|C-(C[B])(H)2(S):2|S-(C)(H):2</v>
          </cell>
          <cell r="F798"/>
          <cell r="G798" t="str">
            <v>0</v>
          </cell>
        </row>
        <row r="799">
          <cell r="A799" t="str">
            <v>4717-96-8</v>
          </cell>
          <cell r="B799" t="str">
            <v>OVRKATYHWPCGPZ-UHFFFAOYSA-N</v>
          </cell>
          <cell r="C799" t="str">
            <v>４－メチルテトラヒドロ－２Ｈ－ピラン</v>
          </cell>
          <cell r="D799" t="str">
            <v>CC1CCOCC1</v>
          </cell>
          <cell r="E799" t="str">
            <v>C-(H)3(C):1|C-(C)2(H)2:2|C-(H)(C)3:1|O-(C)2:1|C-(C)(H)2(O):2</v>
          </cell>
          <cell r="F799" t="str">
            <v>Tetrahydropyran:1</v>
          </cell>
          <cell r="G799" t="str">
            <v>0</v>
          </cell>
        </row>
        <row r="800">
          <cell r="A800" t="str">
            <v>50-53-3</v>
          </cell>
          <cell r="B800" t="str">
            <v>ZPEIMTDSQAKGNT-UHFFFAOYSA-N</v>
          </cell>
          <cell r="C800" t="str">
            <v>２－クロロ－１０－［３’－（ジメチルアミノ）プロピル］フェノチアジン</v>
          </cell>
          <cell r="D800" t="str">
            <v>CN(C)CCCN1c2ccccc2Sc3ccc(Cl)cc13</v>
          </cell>
          <cell r="E800" t="str">
            <v>C-(C)2(H)2:1|C[B]-(H):7|C-(H)3(N):2|C-(C)(H)2(N):2|N-(C)3:1|N-(C[B])2(C):1|C[B]-(N):2|S-(C[B])2:1|C[B]-(S):2|C[B]-(Cl):1</v>
          </cell>
          <cell r="F800"/>
          <cell r="G800" t="str">
            <v>0</v>
          </cell>
        </row>
        <row r="801">
          <cell r="A801" t="str">
            <v>108-86-1</v>
          </cell>
          <cell r="B801" t="str">
            <v>QARVLSVVCXYDNA-UHFFFAOYSA-N</v>
          </cell>
          <cell r="C801" t="str">
            <v>ブロモベンゼン</v>
          </cell>
          <cell r="D801" t="str">
            <v>Brc1ccccc1</v>
          </cell>
          <cell r="E801" t="str">
            <v>C[B]-(H):5|C[B]-(Br):1</v>
          </cell>
          <cell r="F801"/>
          <cell r="G801" t="str">
            <v>0</v>
          </cell>
        </row>
        <row r="802">
          <cell r="A802" t="str">
            <v>52-86-8</v>
          </cell>
          <cell r="B802" t="str">
            <v>LNEPOXFFQSENCJ-UHFFFAOYSA-N</v>
          </cell>
          <cell r="C802" t="str">
            <v>４－［４－（４－クロロフェニル）－４－ヒドロキシピペリジン－１－イル］－１－（４－フルオロフェニル）ブタン－１－オン</v>
          </cell>
          <cell r="D802" t="str">
            <v>OC1(CCN(CCCC(=O)c2ccc(F)cc2)CC1)c3ccc(Cl)cc3</v>
          </cell>
          <cell r="E802" t="str">
            <v>C-(C)2(H)2:3|C[B]-(H):8|C[B]-(C):1|CO-(C[B])(C):1|O-(C)(H):1|C-(C)(H)2(CO):1|C-(C[B])(C)2(O):1|C[B]-(CO):1|C-(C)(H)2(N):3|N-(C)3:1|C[B]-(F):1|C[B]-(Cl):1</v>
          </cell>
          <cell r="F802" t="str">
            <v>Piperidine:1</v>
          </cell>
          <cell r="G802" t="str">
            <v>0</v>
          </cell>
        </row>
        <row r="803">
          <cell r="A803" t="str">
            <v>50-49-7</v>
          </cell>
          <cell r="B803" t="str">
            <v>BCGWQEUPMDMJNV-UHFFFAOYSA-N</v>
          </cell>
          <cell r="C803" t="str">
            <v>１０，１１－ジヒドロ－５－（３－ジメチルアミノプロピル）－ジベンゾアゼピン</v>
          </cell>
          <cell r="D803" t="str">
            <v>CN(C)CCCN1c2ccccc2CCc3ccccc13</v>
          </cell>
          <cell r="E803" t="str">
            <v>C-(C)2(H)2:1|C-(C[B])(C)(H)2:2|C[B]-(H):8|C[B]-(C):2|C-(H)3(N):2|C-(C)(H)2(N):2|N-(C)3:1|N-(C[B])2(C):1|C[B]-(N):2</v>
          </cell>
          <cell r="F803"/>
          <cell r="G803" t="str">
            <v>0</v>
          </cell>
        </row>
        <row r="804">
          <cell r="A804" t="str">
            <v>303-49-1</v>
          </cell>
          <cell r="B804" t="str">
            <v>GDLIGKIOYRNHDA-UHFFFAOYSA-N</v>
          </cell>
          <cell r="C804" t="str">
            <v>３－クロロ－５－［３’－（ジメチルアミノ）プロピル］－１０，１１－ジヒドロ－５Ｈ－ジベンゾ［ｂ，ｆ］アゼピン</v>
          </cell>
          <cell r="D804" t="str">
            <v>CN(C)CCCN1c2ccccc2CCc3ccc(Cl)cc13</v>
          </cell>
          <cell r="E804" t="str">
            <v>C-(C)2(H)2:1|C-(C[B])(C)(H)2:2|C[B]-(H):7|C[B]-(C):2|C-(H)3(N):2|C-(C)(H)2(N):2|N-(C)3:1|N-(C[B])2(C):1|C[B]-(N):2|C[B]-(Cl):1</v>
          </cell>
          <cell r="F804"/>
          <cell r="G804" t="str">
            <v>0</v>
          </cell>
        </row>
        <row r="805">
          <cell r="A805" t="str">
            <v>61-68-7</v>
          </cell>
          <cell r="B805" t="str">
            <v>HYYBABOKPJLUIN-UHFFFAOYSA-N</v>
          </cell>
          <cell r="C805" t="str">
            <v>Ｎ－（２，３－ジメチルフェニル）アントラニル酸</v>
          </cell>
          <cell r="D805" t="str">
            <v>Cc1cccc(Nc2ccccc2C(=O)O)c1C</v>
          </cell>
          <cell r="E805" t="str">
            <v>C[B]-(H):7|C[B]-(C):2|C-(C[B])(H)3:2|CO-(C[B])(O):1|O-(CO)(H):1|C[B]-(CO):1|N-(C[B])2(H):1|C[B]-(N):2</v>
          </cell>
          <cell r="F805"/>
          <cell r="G805" t="str">
            <v>0</v>
          </cell>
        </row>
        <row r="806">
          <cell r="A806" t="str">
            <v>69-23-8</v>
          </cell>
          <cell r="B806" t="str">
            <v>PLDUPXSUYLZYBN-UHFFFAOYSA-N</v>
          </cell>
          <cell r="C806" t="str">
            <v>２－トリフルオロメチル－１０－｛３－［４－（β－ヒドロオキシエチル）ピペラジニル］プロピル｝－フェノチアジン</v>
          </cell>
          <cell r="D806" t="str">
            <v>OCCN1CCN(CCCN2c3ccccc3Sc4ccc(cc24)C(F)(F)F)CC1</v>
          </cell>
          <cell r="E806" t="str">
            <v>C-(C)2(H)2:1|C[B]-(H):7|C[B]-(C):1|O-(C)(H):1|C-(C)(H)2(O):1|C-(C)(H)2(N):7|N-(C)3:2|N-(C[B])2(C):1|C[B]-(N):2|S-(C[B])2:1|C[B]-(S):2|C-(C[B])(F)3:1</v>
          </cell>
          <cell r="F806"/>
          <cell r="G806" t="str">
            <v>0</v>
          </cell>
        </row>
        <row r="807">
          <cell r="A807" t="str">
            <v>80-77-3</v>
          </cell>
          <cell r="B807" t="str">
            <v>WEQAYVWKMWHEJO-UHFFFAOYSA-N</v>
          </cell>
          <cell r="C807" t="str">
            <v>クロロメザノン</v>
          </cell>
          <cell r="D807" t="str">
            <v>CN1C(c2ccc(Cl)cc2)S(=O)(=O)CCC1=O</v>
          </cell>
          <cell r="E807" t="str">
            <v>C[B]-(H):4|C[B]-(C):1|C-(C)(H)2(CO):1|C-(H)3(N):1|CO-(C)(N):1|N-(C)2(CO):1|C-(C)(H)2(SO2):1|SO2-(C)2:1|C[B]-(Cl):1</v>
          </cell>
          <cell r="F807"/>
          <cell r="G807" t="str">
            <v>0</v>
          </cell>
        </row>
        <row r="808">
          <cell r="A808" t="str">
            <v>110-65-6</v>
          </cell>
          <cell r="B808" t="str">
            <v>DLDJFQGPPSQZKI-UHFFFAOYSA-N</v>
          </cell>
          <cell r="C808" t="str">
            <v>ブチン－２－ジオール－１，４</v>
          </cell>
          <cell r="D808" t="str">
            <v>OCC#CCO</v>
          </cell>
          <cell r="E808" t="str">
            <v>C[t]-(C):2|O-(C)(H):2|C-(C[t])(H)2(O):2</v>
          </cell>
          <cell r="F808"/>
          <cell r="G808" t="str">
            <v>0</v>
          </cell>
        </row>
        <row r="809">
          <cell r="A809" t="str">
            <v>2479-46-1</v>
          </cell>
          <cell r="B809" t="str">
            <v>WUPRYUDHUFLKFL-UHFFFAOYSA-N</v>
          </cell>
          <cell r="C809" t="str">
            <v>４，４’－（１，３－フェニレンジオキシ）ジアニリン</v>
          </cell>
          <cell r="D809" t="str">
            <v>Nc1ccc(Oc2cccc(Oc3ccc(N)cc3)c2)cc1</v>
          </cell>
          <cell r="E809" t="str">
            <v>C[B]-(H):12|O-(C[B])2:2|C[B]-(O):4|N-(C[B])(H)2:2|C[B]-(N):2</v>
          </cell>
          <cell r="F809"/>
          <cell r="G809" t="str">
            <v>0</v>
          </cell>
        </row>
        <row r="810">
          <cell r="A810" t="str">
            <v>622-24-2</v>
          </cell>
          <cell r="B810" t="str">
            <v>MNNZINNZIQVULG-UHFFFAOYSA-N</v>
          </cell>
          <cell r="C810" t="str">
            <v>（２－クロロエチル）ベンゼン</v>
          </cell>
          <cell r="D810" t="str">
            <v>ClCCc1ccccc1</v>
          </cell>
          <cell r="E810" t="str">
            <v>C-(C[B])(C)(H)2:1|C[B]-(H):5|C[B]-(C):1|C-(C)(H)2(Cl):1</v>
          </cell>
          <cell r="F810"/>
          <cell r="G810" t="str">
            <v>0</v>
          </cell>
        </row>
        <row r="811">
          <cell r="A811" t="str">
            <v>52-66-4</v>
          </cell>
          <cell r="B811" t="str">
            <v>VVNCNSJFMMFHPL-UHFFFAOYSA-N</v>
          </cell>
          <cell r="C811" t="str">
            <v>２－アミノ－３－メチル－３－スルファニルブタン酸</v>
          </cell>
          <cell r="D811" t="str">
            <v>CC(C)(S)C(N)C(=O)O</v>
          </cell>
          <cell r="E811" t="str">
            <v>C-(H)3(C):2|CO-(C)(O):1|O-(CO)(H):1|N-(C)(H)2:1|C-(C)(H)(N)(CO):1|C-(C)3(S):1|S-(C)(H):1</v>
          </cell>
          <cell r="F811" t="str">
            <v>Zwitterion enegy, aliphatic:1</v>
          </cell>
          <cell r="G811" t="str">
            <v>0</v>
          </cell>
        </row>
        <row r="812">
          <cell r="A812" t="str">
            <v>116-81-4</v>
          </cell>
          <cell r="B812" t="str">
            <v>QZZSAWGVHXXMID-UHFFFAOYSA-N</v>
          </cell>
          <cell r="C812" t="str">
            <v>１－アミノ－４－ブロモ－９，１０－ジオキソ－２－アントラセンスルホン酸</v>
          </cell>
          <cell r="D812" t="str">
            <v>Nc1c2C(=O)c3ccccc3C(=O)c2c(Br)cc1S(=O)(=O)O</v>
          </cell>
          <cell r="E812" t="str">
            <v>C[B]-(H):5|CO-(C[B])2:2|C[B]-(CO):4|N-(C[B])(H)2:1|C[B]-(N):1|C[B]-(SO2):1|C[B]-(S):1|C[B]-(Br):1</v>
          </cell>
          <cell r="F812" t="str">
            <v>ortho corr, hydrocarbons:2</v>
          </cell>
          <cell r="G812" t="str">
            <v>0</v>
          </cell>
        </row>
        <row r="813">
          <cell r="A813" t="str">
            <v>93-00-5</v>
          </cell>
          <cell r="B813" t="str">
            <v>SEMRCUIXRUXGJX-UHFFFAOYSA-N</v>
          </cell>
          <cell r="C813" t="str">
            <v>２－ナフチルアミンスルホン酸</v>
          </cell>
          <cell r="D813" t="str">
            <v>Nc1ccc2cc(ccc2c1)S(=O)(=O)O</v>
          </cell>
          <cell r="E813" t="str">
            <v>C[BF]-(C[B])2(C[BF]):2|C[B]-(H):6|N-(C[B])(H)2:1|C[B]-(N):1|C[B]-(SO2):1|C[B]-(S):1</v>
          </cell>
          <cell r="F813" t="str">
            <v>Naphtalene:1</v>
          </cell>
          <cell r="G813" t="str">
            <v>0</v>
          </cell>
        </row>
        <row r="814">
          <cell r="A814" t="str">
            <v>112-60-7</v>
          </cell>
          <cell r="B814" t="str">
            <v>UWHCKJMYHZGTIT-UHFFFAOYSA-N</v>
          </cell>
          <cell r="C814" t="str">
            <v>２，２’－［オキシビス（エタン－２，１－ジイルオキシ）］ジエタノール</v>
          </cell>
          <cell r="D814" t="str">
            <v>OCCOCCOCCOCCO</v>
          </cell>
          <cell r="E814" t="str">
            <v>O-(C)2:3|O-(C)(H):2|C-(C)(H)2(O):2|C-(C)(H)2(O):6</v>
          </cell>
          <cell r="F814"/>
          <cell r="G814" t="str">
            <v>0</v>
          </cell>
        </row>
        <row r="815">
          <cell r="A815" t="str">
            <v>112-44-7</v>
          </cell>
          <cell r="B815" t="str">
            <v>KMPQYAYAQWNLME-UHFFFAOYSA-N</v>
          </cell>
          <cell r="C815" t="str">
            <v>ウンデカナール</v>
          </cell>
          <cell r="D815" t="str">
            <v>CCCCCCCCCCC=O</v>
          </cell>
          <cell r="E815" t="str">
            <v>C-(H)3(C):1|C-(C)2(H)2:8|CO-(C)(H):1|C-(C)(H)2(CO):1</v>
          </cell>
          <cell r="F815"/>
          <cell r="G815" t="str">
            <v>0</v>
          </cell>
        </row>
        <row r="816">
          <cell r="A816" t="str">
            <v>91-60-1</v>
          </cell>
          <cell r="B816" t="str">
            <v>RFCQDOVPMUSZMN-UHFFFAOYSA-N</v>
          </cell>
          <cell r="C816" t="str">
            <v>ナフタレン－２－チオール</v>
          </cell>
          <cell r="D816" t="str">
            <v>Sc1ccc2ccccc2c1</v>
          </cell>
          <cell r="E816" t="str">
            <v>C[BF]-(C[B])2(C[BF]):2|C[B]-(H):7|S-(C[B])(H):1|C[B]-(S):1</v>
          </cell>
          <cell r="F816" t="str">
            <v>Naphtalene:1</v>
          </cell>
          <cell r="G816" t="str">
            <v>0</v>
          </cell>
        </row>
        <row r="817">
          <cell r="A817" t="str">
            <v>578-54-1</v>
          </cell>
          <cell r="B817" t="str">
            <v>MLPVBIWIRCKMJV-UHFFFAOYSA-N</v>
          </cell>
          <cell r="C817" t="str">
            <v>２－エチルアニリン</v>
          </cell>
          <cell r="D817" t="str">
            <v>CCc1ccccc1N</v>
          </cell>
          <cell r="E817" t="str">
            <v>C-(H)3(C):1|C-(C[B])(C)(H)2:1|C[B]-(H):4|C[B]-(C):1|N-(C[B])(H)2:1|C[B]-(N):1</v>
          </cell>
          <cell r="F817"/>
          <cell r="G817" t="str">
            <v>0</v>
          </cell>
        </row>
        <row r="818">
          <cell r="A818" t="str">
            <v>1119-40-0</v>
          </cell>
          <cell r="B818" t="str">
            <v>XTDYIOOONNVFMA-UHFFFAOYSA-N</v>
          </cell>
          <cell r="C818" t="str">
            <v>グルタル酸ジメチル</v>
          </cell>
          <cell r="D818" t="str">
            <v>COC(=O)CCCC(=O)OC</v>
          </cell>
          <cell r="E818" t="str">
            <v>C-(C)2(H)2:1|CO-(C)(O):2|O-(C)(CO):2|C-(C)(H)2(CO):2|C-(H)3(O):2</v>
          </cell>
          <cell r="F818"/>
          <cell r="G818" t="str">
            <v>0</v>
          </cell>
        </row>
        <row r="819">
          <cell r="A819" t="str">
            <v>615-58-7</v>
          </cell>
          <cell r="B819" t="str">
            <v>FAXWFCTVSHEODL-UHFFFAOYSA-N</v>
          </cell>
          <cell r="C819" t="str">
            <v>２，４－ジブロモフェノール</v>
          </cell>
          <cell r="D819" t="str">
            <v>Oc1ccc(Br)cc1Br</v>
          </cell>
          <cell r="E819" t="str">
            <v>C[B]-(H):3|O-(C[B])(H):1|C[B]-(O):1|C[B]-(Br):2</v>
          </cell>
          <cell r="F819"/>
          <cell r="G819" t="str">
            <v>0</v>
          </cell>
        </row>
        <row r="820">
          <cell r="A820" t="str">
            <v>119-33-5</v>
          </cell>
          <cell r="B820" t="str">
            <v>SYDNSSSQVSOXTN-UHFFFAOYSA-N</v>
          </cell>
          <cell r="C820" t="str">
            <v>２－ニトロ－ｐ－クレゾール</v>
          </cell>
          <cell r="D820" t="str">
            <v>Cc1ccc(O)c(c1)N(=O)=O</v>
          </cell>
          <cell r="E820" t="str">
            <v>C[B]-(H):3|C[B]-(C):1|C-(C[B])(H)3:1|O-(C[B])(H):1|C[B]-(O):1|C[B]-(NO2):1</v>
          </cell>
          <cell r="F820" t="str">
            <v>(NO2)(OH),ortho:1</v>
          </cell>
          <cell r="G820" t="str">
            <v>0</v>
          </cell>
        </row>
        <row r="821">
          <cell r="A821" t="str">
            <v>4904-61-4</v>
          </cell>
          <cell r="B821" t="str">
            <v>ZOLLIQAKMYWTBR-MOLCZBCNSA-N</v>
          </cell>
          <cell r="C821" t="str">
            <v>１，５，９－シクロドデカトリエン</v>
          </cell>
          <cell r="D821" t="str">
            <v>C1C\C=C/CC\C=C/CC\C=C/1</v>
          </cell>
          <cell r="E821" t="str">
            <v>C[d]-(C)(H):6|C-(C[d])(C)(H)2:6</v>
          </cell>
          <cell r="F821"/>
          <cell r="G821" t="str">
            <v>0</v>
          </cell>
        </row>
        <row r="822">
          <cell r="A822" t="str">
            <v>579-10-2</v>
          </cell>
          <cell r="B822" t="str">
            <v>LMTGCJANOQOGPI-UHFFFAOYSA-N</v>
          </cell>
          <cell r="C822" t="str">
            <v>Ｎ－メチルアセトアニリド</v>
          </cell>
          <cell r="D822" t="str">
            <v>CN(C(=O)C)c1ccccc1</v>
          </cell>
          <cell r="E822" t="str">
            <v>C[B]-(H):5|C-(H)3(CO):1|C-(H)3(N):1|CO-(C)(N):1|N-(C[B])(C)(CO):1|C[B]-(N):1</v>
          </cell>
          <cell r="F822"/>
          <cell r="G822" t="str">
            <v>0</v>
          </cell>
        </row>
        <row r="823">
          <cell r="A823" t="str">
            <v>129228-11-1</v>
          </cell>
          <cell r="B823" t="str">
            <v>BHPDSAAGSUWVMP-UHFFFAOYSA-N</v>
          </cell>
          <cell r="C823" t="str">
            <v>２－イソペンチル－２－イソプロピル－１，３－ジメトキシプロパン</v>
          </cell>
          <cell r="D823" t="str">
            <v>COCC(CCC(C)C)(COC)C(C)C</v>
          </cell>
          <cell r="E823" t="str">
            <v>C-(H)3(C):4|C-(C)2(H)2:2|C-(H)(C)3:2|C-(C)4:1|O-(C)2:2|C-(C)(H)2(O):2|C-(H)3(O):2</v>
          </cell>
          <cell r="F823"/>
          <cell r="G823" t="str">
            <v>0</v>
          </cell>
        </row>
        <row r="824">
          <cell r="A824" t="str">
            <v>118-44-5</v>
          </cell>
          <cell r="B824" t="str">
            <v>KDFFXYVOTKKBDI-UHFFFAOYSA-N</v>
          </cell>
          <cell r="C824" t="str">
            <v>Ｎ－エチル－１－アミノナフタレン</v>
          </cell>
          <cell r="D824" t="str">
            <v>CCNc1cccc2ccccc12</v>
          </cell>
          <cell r="E824" t="str">
            <v>C-(H)3(C):1|C[BF]-(C[B])2(C[BF]):2|C[B]-(H):7|C-(C)(H)2(N):1|N-(C[B])(C)(H):1|C[B]-(N):1</v>
          </cell>
          <cell r="F824" t="str">
            <v>Naphtalene:1</v>
          </cell>
          <cell r="G824" t="str">
            <v>0</v>
          </cell>
        </row>
        <row r="825">
          <cell r="A825" t="str">
            <v>2162-99-4</v>
          </cell>
          <cell r="B825" t="str">
            <v>WXYMNDFVLNUAIA-UHFFFAOYSA-N</v>
          </cell>
          <cell r="C825" t="str">
            <v>１，８－ジクロロオクタン</v>
          </cell>
          <cell r="D825" t="str">
            <v>ClCCCCCCCCCl</v>
          </cell>
          <cell r="E825" t="str">
            <v>C-(C)2(H)2:6|C-(C)(H)2(Cl):2</v>
          </cell>
          <cell r="F825"/>
          <cell r="G825" t="str">
            <v>0</v>
          </cell>
        </row>
        <row r="826">
          <cell r="A826" t="str">
            <v>1073-93-4</v>
          </cell>
          <cell r="B826" t="str">
            <v>NQDOCLXQTQYUDH-UHFFFAOYSA-N</v>
          </cell>
          <cell r="C826" t="str">
            <v>Ｎ－イソプロピルマレイミド</v>
          </cell>
          <cell r="D826" t="str">
            <v>CC(C)N1C(=O)C=CC1=O</v>
          </cell>
          <cell r="E826" t="str">
            <v>C-(H)3(C):2|C[d]-(H)(CO):2|C-(C)2(H)(N):1|CO-(C[d])(N):2|N-(C)(CO)2:1</v>
          </cell>
          <cell r="F826"/>
          <cell r="G826" t="str">
            <v>0</v>
          </cell>
        </row>
        <row r="827">
          <cell r="A827" t="str">
            <v>42152-47-6</v>
          </cell>
          <cell r="B827" t="str">
            <v>UCKITPBQPGXDHV-UHFFFAOYSA-N</v>
          </cell>
          <cell r="C827" t="str">
            <v>７－メチル－１，６－オクタジエン</v>
          </cell>
          <cell r="D827" t="str">
            <v>CC(=CCCCC=C)C</v>
          </cell>
          <cell r="E827" t="str">
            <v>C-(C)2(H)2:1|C[d]-(H)2:1|C[d]-(C)(H):2|C[d]-(C)2:1|C-(C[d])(C)(H)2:2|C-(C[d])(H)3:2</v>
          </cell>
          <cell r="F827"/>
          <cell r="G827" t="str">
            <v>0</v>
          </cell>
        </row>
        <row r="828">
          <cell r="A828" t="str">
            <v>17540-75-9</v>
          </cell>
          <cell r="B828" t="str">
            <v>BFZOTKYPSZSDEV-UHFFFAOYSA-N</v>
          </cell>
          <cell r="C828" t="str">
            <v>４－ｓｅｃ－ブチル－２，６－ジ－ｔｅｒｔ－ブチルフェノール</v>
          </cell>
          <cell r="D828" t="str">
            <v>CCC(C)c1cc(c(O)c(c1)C(C)(C)C)C(C)(C)C</v>
          </cell>
          <cell r="E828" t="str">
            <v>C-(H)3(C):8|C-(C)2(H)2:1|C-(C[B])(C)2(H):1|C-(C[B])(C)3:2|C[B]-(H):2|C[B]-(C):3|O-(C[B])(H):1|C[B]-(O):1</v>
          </cell>
          <cell r="F828" t="str">
            <v>C-(H)3(C),tertiary:2</v>
          </cell>
          <cell r="G828" t="str">
            <v>0</v>
          </cell>
        </row>
        <row r="829">
          <cell r="A829" t="str">
            <v>63-74-1</v>
          </cell>
          <cell r="B829" t="str">
            <v>FDDDEECHVMSUSB-UHFFFAOYSA-N</v>
          </cell>
          <cell r="C829" t="str">
            <v>４－アミノベンゼンスルホンアミド</v>
          </cell>
          <cell r="D829" t="str">
            <v>Nc1ccc(cc1)S(=O)(=O)N</v>
          </cell>
          <cell r="E829" t="str">
            <v>C[B]-(H):4|N-(C[B])(H)2:1|C[B]-(N):1|C[B]-(SO2):1|C[B]-(S):1</v>
          </cell>
          <cell r="F829"/>
          <cell r="G829" t="str">
            <v>0</v>
          </cell>
        </row>
        <row r="830">
          <cell r="A830" t="str">
            <v>118-92-3</v>
          </cell>
          <cell r="B830" t="str">
            <v>RWZYAGGXGHYGMB-UHFFFAOYSA-N</v>
          </cell>
          <cell r="C830" t="str">
            <v>アミノ安息香酸</v>
          </cell>
          <cell r="D830" t="str">
            <v>Nc1ccccc1C(=O)O</v>
          </cell>
          <cell r="E830" t="str">
            <v>C[B]-(H):4|CO-(C[B])(O):1|O-(CO)(H):1|C[B]-(CO):1|N-(C[B])(H)2:1|C[B]-(N):1</v>
          </cell>
          <cell r="F830" t="str">
            <v>(COOH)(NH2),ortho:1</v>
          </cell>
          <cell r="G830" t="str">
            <v>0</v>
          </cell>
        </row>
        <row r="831">
          <cell r="A831" t="str">
            <v>609-65-4</v>
          </cell>
          <cell r="B831" t="str">
            <v>ONIKNECPXCLUHT-UHFFFAOYSA-N</v>
          </cell>
          <cell r="C831" t="str">
            <v>２－クロロベンゾイルクロリド</v>
          </cell>
          <cell r="D831" t="str">
            <v>ClC(=O)c1ccccc1Cl</v>
          </cell>
          <cell r="E831" t="str">
            <v>C[B]-(H):4|C[B]-(CO):1|CO-(C[B])(Cl):1|C[B]-(Cl):1</v>
          </cell>
          <cell r="F831" t="str">
            <v>(COCl)(Cl),ortho:1</v>
          </cell>
          <cell r="G831" t="str">
            <v>0</v>
          </cell>
        </row>
        <row r="832">
          <cell r="A832" t="str">
            <v>100-14-1</v>
          </cell>
          <cell r="B832" t="str">
            <v>KGCNHWXDPDPSBV-UHFFFAOYSA-N</v>
          </cell>
          <cell r="C832" t="str">
            <v>１－クロロメチル－４－ニトロベンゼン</v>
          </cell>
          <cell r="D832" t="str">
            <v>ClCc1ccc(cc1)N(=O)=O</v>
          </cell>
          <cell r="E832" t="str">
            <v>C[B]-(H):4|C[B]-(C):1|C[B]-(NO2):1|C-(C[B])(H)2(Cl):1</v>
          </cell>
          <cell r="F832"/>
          <cell r="G832" t="str">
            <v>0</v>
          </cell>
        </row>
        <row r="833">
          <cell r="A833" t="str">
            <v>98-56-6</v>
          </cell>
          <cell r="B833" t="str">
            <v>QULYNCCPRWKEMF-UHFFFAOYSA-N</v>
          </cell>
          <cell r="C833" t="str">
            <v>クロロベンゾトリフルオライド</v>
          </cell>
          <cell r="D833" t="str">
            <v>FC(F)(F)c1ccc(Cl)cc1</v>
          </cell>
          <cell r="E833" t="str">
            <v>C[B]-(H):4|C[B]-(C):1|C-(C[B])(F)3:1|C[B]-(Cl):1</v>
          </cell>
          <cell r="F833"/>
          <cell r="G833" t="str">
            <v>0</v>
          </cell>
        </row>
        <row r="834">
          <cell r="A834" t="str">
            <v>6334-18-5</v>
          </cell>
          <cell r="B834" t="str">
            <v>LLMLNAVBOAMOEE-UHFFFAOYSA-N</v>
          </cell>
          <cell r="C834" t="str">
            <v>２，３－ジクロロベンズアルデヒド</v>
          </cell>
          <cell r="D834" t="str">
            <v>Clc1cccc(C=O)c1Cl</v>
          </cell>
          <cell r="E834" t="str">
            <v>C[B]-(H):3|CO-(C[B])(H):1|C[B]-(CO):1|C[B]-(Cl):2</v>
          </cell>
          <cell r="F834" t="str">
            <v>(Cl)(Cl),ortho:1|(CHO)(Cl),ortho:1</v>
          </cell>
          <cell r="G834" t="str">
            <v>0</v>
          </cell>
        </row>
        <row r="835">
          <cell r="A835" t="str">
            <v>619-24-9</v>
          </cell>
          <cell r="B835" t="str">
            <v>RUSAWEHOGCWOPG-UHFFFAOYSA-N</v>
          </cell>
          <cell r="C835" t="str">
            <v>３－ニトロベンゾニトリル</v>
          </cell>
          <cell r="D835" t="str">
            <v>O=N(=O)c1cccc(c1)C#N</v>
          </cell>
          <cell r="E835" t="str">
            <v>C[B]-(H):4|C[B]-(CN):1|C[B]-(NO2):1</v>
          </cell>
          <cell r="F835"/>
          <cell r="G835" t="str">
            <v>0</v>
          </cell>
        </row>
        <row r="836">
          <cell r="A836" t="str">
            <v>82-44-0</v>
          </cell>
          <cell r="B836" t="str">
            <v>BOCJQSFSGAZAPQ-UHFFFAOYSA-N</v>
          </cell>
          <cell r="C836" t="str">
            <v>１－クロロアンスラキノン</v>
          </cell>
          <cell r="D836" t="str">
            <v>Clc1cccc2C(=O)c3ccccc3C(=O)c12</v>
          </cell>
          <cell r="E836" t="str">
            <v>C[B]-(H):7|CO-(C[B])2:2|C[B]-(CO):4|C[B]-(Cl):1</v>
          </cell>
          <cell r="F836" t="str">
            <v>ortho corr, hydrocarbons:2</v>
          </cell>
          <cell r="G836" t="str">
            <v>0</v>
          </cell>
        </row>
        <row r="837">
          <cell r="A837" t="str">
            <v>2403-89-6</v>
          </cell>
          <cell r="B837" t="str">
            <v>NWHNXXMYEICZAT-UHFFFAOYSA-N</v>
          </cell>
          <cell r="C837" t="str">
            <v>１，２，２，６，６－ペンタメチル－４－ピペリジノール</v>
          </cell>
          <cell r="D837" t="str">
            <v>CN1C(C)(C)CC(O)CC1(C)C</v>
          </cell>
          <cell r="E837" t="str">
            <v>C-(H)3(C):4|C-(C)2(H)2:2|O-(C)(H):1|C-(C)2(H)(O),alcohpls/peroxides:1|C-(H)3(N):1|C-(C)3(N):2|N-(C)3:1</v>
          </cell>
          <cell r="F837" t="str">
            <v>Piperidine:1</v>
          </cell>
          <cell r="G837" t="str">
            <v>0</v>
          </cell>
        </row>
        <row r="838">
          <cell r="A838" t="str">
            <v>31127-54-5</v>
          </cell>
          <cell r="B838" t="str">
            <v>ZRDYULMDEGRWRC-UHFFFAOYSA-N</v>
          </cell>
          <cell r="C838" t="str">
            <v>（４－ヒドロキシフェニル）（２，３，４－トリヒドロキシフェニル）メタノン</v>
          </cell>
          <cell r="D838" t="str">
            <v>Oc1ccc(cc1)C(=O)c2ccc(O)c(O)c2O</v>
          </cell>
          <cell r="E838" t="str">
            <v>C[B]-(H):6|CO-(C[B])2:1|O-(C[B])(H):4|C[B]-(O):4|C[B]-(CO):2</v>
          </cell>
          <cell r="F838" t="str">
            <v>(OH)(OH),ortho:2|(OH)(OH),meta:1</v>
          </cell>
          <cell r="G838" t="str">
            <v>0</v>
          </cell>
        </row>
        <row r="839">
          <cell r="A839" t="str">
            <v>14233-37-5</v>
          </cell>
          <cell r="B839" t="str">
            <v>BLFZMXOCPASACY-UHFFFAOYSA-N</v>
          </cell>
          <cell r="C839" t="str">
            <v>１，４－ビス（イソプロピルアミノ）－９，１０－アントラキノン</v>
          </cell>
          <cell r="D839" t="str">
            <v>CC(C)Nc1ccc(NC(C)C)c2C(=O)c3ccccc3C(=O)c12</v>
          </cell>
          <cell r="E839" t="str">
            <v>C-(H)3(C):4|C[B]-(H):6|CO-(C[B])2:2|C[B]-(CO):4|C-(C)2(H)(N):2|N-(C[B])(C)(H):2|C[B]-(N):2</v>
          </cell>
          <cell r="F839" t="str">
            <v>ortho corr, hydrocarbons:2</v>
          </cell>
          <cell r="G839" t="str">
            <v>0</v>
          </cell>
        </row>
        <row r="840">
          <cell r="A840" t="str">
            <v>53185-52-7</v>
          </cell>
          <cell r="B840" t="str">
            <v>LBVMWHCOFMFPEG-UHFFFAOYSA-N</v>
          </cell>
          <cell r="C840" t="str">
            <v>３－メトキシ－Ｎ，Ｎ－ジメチルプロパンアミド</v>
          </cell>
          <cell r="D840" t="str">
            <v>COCCC(=O)N(C)C</v>
          </cell>
          <cell r="E840" t="str">
            <v>O-(C)2:1|C-(C)(H)2(CO):1|C-(C)(H)2(O):1|C-(H)3(O):1|C-(H)3(N):2|CO-(C)(N):1|N-(C)2(CO):1</v>
          </cell>
          <cell r="F840"/>
          <cell r="G840" t="str">
            <v>0</v>
          </cell>
        </row>
        <row r="841">
          <cell r="A841" t="str">
            <v>59447-55-1</v>
          </cell>
          <cell r="B841" t="str">
            <v>GRKDVZMVHOLESV-UHFFFAOYSA-N</v>
          </cell>
          <cell r="C841" t="str">
            <v>ペルブロモ（フェニル）メチル＝アクリラート</v>
          </cell>
          <cell r="D841" t="str">
            <v>Brc1c(Br)c(Br)c(COC(=O)C=C)c(Br)c1Br</v>
          </cell>
          <cell r="E841" t="str">
            <v>C[d]-(H)2:1|C[B]-(C):1|CO-(C[d])(O):1|O-(C)(CO):1|C[d]-(H)(CO):1|C-(C[B])(H)2(O):1|C[B]-(Br):5</v>
          </cell>
          <cell r="F841" t="str">
            <v>(alkyl)(X),ortho:2</v>
          </cell>
          <cell r="G841" t="str">
            <v>0</v>
          </cell>
        </row>
        <row r="842">
          <cell r="A842" t="str">
            <v>95233-37-7</v>
          </cell>
          <cell r="B842" t="str">
            <v>NXXDIEYTMQYWJU-UHFFFAOYSA-N</v>
          </cell>
          <cell r="C842" t="str">
            <v>４－（ｐ－クロロフェニル）シクロヘキサンカルボン酸</v>
          </cell>
          <cell r="D842" t="str">
            <v>OC(=O)C1CCC(CC1)c2ccc(Cl)cc2</v>
          </cell>
          <cell r="E842" t="str">
            <v>C-(C)2(H)2:4|C-(C[B])(C)2(H):1|C[B]-(H):4|C[B]-(C):1|CO-(C)(O):1|O-(CO)(H):1|C-(C)2(H)(CO):1|C[B]-(Cl):1</v>
          </cell>
          <cell r="F842" t="str">
            <v>Cyclohexane,sub:1</v>
          </cell>
          <cell r="G842" t="str">
            <v>0</v>
          </cell>
        </row>
        <row r="843">
          <cell r="A843" t="str">
            <v>14165-27-6</v>
          </cell>
          <cell r="B843" t="str">
            <v>ACTNHJDHMQSOGL-UHFFFAOYSA-N</v>
          </cell>
          <cell r="C843" t="str">
            <v>Ｎ，Ｎ－ジベンジルエチレンジアミン</v>
          </cell>
          <cell r="D843" t="str">
            <v>NCCN(Cc1ccccc1)Cc2ccccc2</v>
          </cell>
          <cell r="E843" t="str">
            <v>C[B]-(H):10|C[B]-(C):2|C-(C)(H)2(N):2|C-(C[B])(H)2(N):2|N-(C)(H)2:1|N-(C)3:1</v>
          </cell>
          <cell r="F843"/>
          <cell r="G843" t="str">
            <v>0</v>
          </cell>
        </row>
        <row r="844">
          <cell r="A844" t="str">
            <v>87625-09-0</v>
          </cell>
          <cell r="B844" t="str">
            <v>AKCZQKBKWXBJOF-UHFFFAOYSA-N</v>
          </cell>
          <cell r="C844" t="str">
            <v>４－（４－プロピルシクロヘキシル）シクロヘキサノン</v>
          </cell>
          <cell r="D844" t="str">
            <v>CCCC1CCC(CC1)C2CCC(=O)CC2</v>
          </cell>
          <cell r="E844" t="str">
            <v>C-(H)3(C):1|C-(C)2(H)2:8|C-(H)(C)3:3|CO-(C)2:1|C-(C)(H)2(CO):2</v>
          </cell>
          <cell r="F844" t="str">
            <v>Cyclohexane,sub:2|Cyclohexanone:1</v>
          </cell>
          <cell r="G844" t="str">
            <v>0</v>
          </cell>
        </row>
        <row r="845">
          <cell r="A845" t="str">
            <v>14071-33-1</v>
          </cell>
          <cell r="B845" t="str">
            <v>ZNVDOKOOMPHOSP-UHFFFAOYSA-N</v>
          </cell>
          <cell r="C845" t="str">
            <v>４，４’－ジアミノ－２’－メトキシベンズアニリド</v>
          </cell>
          <cell r="D845" t="str">
            <v>COc1cc(N)ccc1NC(=O)c2ccc(N)cc2</v>
          </cell>
          <cell r="E845" t="str">
            <v>C[B]-(H):7|O-(C[B])(C):1|C-(H)3(O):1|C[B]-(O):1|C[B]-(CO):1|N-(C[B])(H)2:2|CO-(C[B])(N),amides:1|N-(C[B])(H)(CO):1|C[B]-(N):3</v>
          </cell>
          <cell r="F845"/>
          <cell r="G845" t="str">
            <v>0</v>
          </cell>
        </row>
        <row r="846">
          <cell r="A846" t="str">
            <v>111681-72-2</v>
          </cell>
          <cell r="B846" t="str">
            <v>WTSZPGPMXVFMCG-UHFFFAOYSA-N</v>
          </cell>
          <cell r="C846" t="str">
            <v>４－［２－（２－モルホリノエトキシ）プロパン－１－イル］モルホリン</v>
          </cell>
          <cell r="D846" t="str">
            <v>CC(CN1CCOCC1)OCCN2CCOCC2</v>
          </cell>
          <cell r="E846" t="str">
            <v>C-(H)3(C):1|O-(C)2:3|C-(C)2(H)(O),ethers/esters:1|C-(C)(H)2(O):5|C-(C)(H)2(N):6|N-(C)3:2</v>
          </cell>
          <cell r="F846"/>
          <cell r="G846" t="str">
            <v>0</v>
          </cell>
        </row>
        <row r="847">
          <cell r="A847" t="str">
            <v>104-88-1</v>
          </cell>
          <cell r="B847" t="str">
            <v>AVPYQKSLYISFPO-UHFFFAOYSA-N</v>
          </cell>
          <cell r="C847" t="str">
            <v>ｐ－クロロベンズアルデヒド</v>
          </cell>
          <cell r="D847" t="str">
            <v>Clc1ccc(C=O)cc1</v>
          </cell>
          <cell r="E847" t="str">
            <v>C[B]-(H):4|CO-(C[B])(H):1|C[B]-(CO):1|C[B]-(Cl):1</v>
          </cell>
          <cell r="F847"/>
          <cell r="G847" t="str">
            <v>0</v>
          </cell>
        </row>
        <row r="848">
          <cell r="A848" t="str">
            <v>591-20-8</v>
          </cell>
          <cell r="B848" t="str">
            <v>MNOJRWOWILAHAV-UHFFFAOYSA-N</v>
          </cell>
          <cell r="C848" t="str">
            <v>ｍ－ブロモフェノール</v>
          </cell>
          <cell r="D848" t="str">
            <v>Oc1cccc(Br)c1</v>
          </cell>
          <cell r="E848" t="str">
            <v>C[B]-(H):4|O-(C[B])(H):1|C[B]-(O):1|C[B]-(Br):1</v>
          </cell>
          <cell r="F848"/>
          <cell r="G848" t="str">
            <v>0</v>
          </cell>
        </row>
        <row r="849">
          <cell r="A849" t="str">
            <v>74-31-7</v>
          </cell>
          <cell r="B849" t="str">
            <v>UTGQNNCQYDRXCH-UHFFFAOYSA-N</v>
          </cell>
          <cell r="C849" t="str">
            <v>Ｎ，Ｎ’－ジフェニル－ｐ－フェニレンジアミン</v>
          </cell>
          <cell r="D849" t="str">
            <v>N(c1ccccc1)c2ccc(Nc3ccccc3)cc2</v>
          </cell>
          <cell r="E849" t="str">
            <v>C[B]-(H):14|N-(C[B])2(H):2|C[B]-(N):4</v>
          </cell>
          <cell r="F849"/>
          <cell r="G849" t="str">
            <v>0</v>
          </cell>
        </row>
        <row r="850">
          <cell r="A850" t="str">
            <v>4101-68-2</v>
          </cell>
          <cell r="B850" t="str">
            <v>GTQHJCOHNAFHRE-UHFFFAOYSA-N</v>
          </cell>
          <cell r="C850" t="str">
            <v>１，１０－ジブロムデカン</v>
          </cell>
          <cell r="D850" t="str">
            <v>BrCCCCCCCCCCBr</v>
          </cell>
          <cell r="E850" t="str">
            <v>C-(C)2(H)2:8|C-(C)(H)2(Br):2</v>
          </cell>
          <cell r="F850"/>
          <cell r="G850" t="str">
            <v>0</v>
          </cell>
        </row>
        <row r="851">
          <cell r="A851" t="str">
            <v>620-93-9</v>
          </cell>
          <cell r="B851" t="str">
            <v>RHPVVNRNAHRJOQ-UHFFFAOYSA-N</v>
          </cell>
          <cell r="C851" t="str">
            <v>ジ－４－トリルアミン</v>
          </cell>
          <cell r="D851" t="str">
            <v>Cc1ccc(Nc2ccc(C)cc2)cc1</v>
          </cell>
          <cell r="E851" t="str">
            <v>C[B]-(H):8|C[B]-(C):2|C-(C[B])(H)3:2|N-(C[B])2(H):1|C[B]-(N):2</v>
          </cell>
          <cell r="F851"/>
          <cell r="G851" t="str">
            <v>0</v>
          </cell>
        </row>
        <row r="852">
          <cell r="A852" t="str">
            <v>483-63-6</v>
          </cell>
          <cell r="B852" t="str">
            <v>DNTGGZPQPQTDQF-XBXARRHUSA-N</v>
          </cell>
          <cell r="C852" t="str">
            <v>Ｎ－エチル－Ｎ－クロトノイル－２－トルイジン</v>
          </cell>
          <cell r="D852" t="str">
            <v>CCN(C(=O)\C=C\C)c1ccccc1C</v>
          </cell>
          <cell r="E852" t="str">
            <v>C-(H)3(C):1|C[d]-(C)(H):1|C[B]-(H):4|C[B]-(C):1|C-(C[B])(H)3:1|C-(C[d])(H)3:1|C[d]-(H)(CO):1|C-(C)(H)2(N):1|CO-(C[d])(N):1|N-(C[B])(C)(CO):1|C[B]-(N):1</v>
          </cell>
          <cell r="F852"/>
          <cell r="G852" t="str">
            <v>0</v>
          </cell>
        </row>
        <row r="853">
          <cell r="A853" t="str">
            <v>97-97-2</v>
          </cell>
          <cell r="B853" t="str">
            <v>CRZJPEIBPQWDGJ-UHFFFAOYSA-N</v>
          </cell>
          <cell r="C853" t="str">
            <v>２－クロロ－１，１－ジメトキシエタン</v>
          </cell>
          <cell r="D853" t="str">
            <v>COC(CCl)OC</v>
          </cell>
          <cell r="E853" t="str">
            <v>O-(C)2:2|C-(C)(H)(O)2:1|C-(H)3(O):2|C-(C)(H)2(Cl):1</v>
          </cell>
          <cell r="F853"/>
          <cell r="G853" t="str">
            <v>0</v>
          </cell>
        </row>
        <row r="854">
          <cell r="A854" t="str">
            <v>348-61-8</v>
          </cell>
          <cell r="B854" t="str">
            <v>YMQPKONILWWJQG-UHFFFAOYSA-N</v>
          </cell>
          <cell r="C854" t="str">
            <v>４－ブロモ－１，２－ジフルオロベンゼン</v>
          </cell>
          <cell r="D854" t="str">
            <v>Fc1ccc(Br)cc1F</v>
          </cell>
          <cell r="E854" t="str">
            <v>C[B]-(H):3|C[B]-(F):2|C[B]-(Br):1</v>
          </cell>
          <cell r="F854" t="str">
            <v>(F)(F),ortho:1</v>
          </cell>
          <cell r="G854" t="str">
            <v>0</v>
          </cell>
        </row>
        <row r="855">
          <cell r="A855" t="str">
            <v>845544-42-5</v>
          </cell>
          <cell r="B855" t="str">
            <v>LVYXPOCADCXMLP-UHFFFAOYSA-N</v>
          </cell>
          <cell r="C855" t="str">
            <v>３－ブトキシ－Ｎ，Ｎ－ジメチルプロパンアミド</v>
          </cell>
          <cell r="D855" t="str">
            <v>CCCCOCCC(=O)N(C)C</v>
          </cell>
          <cell r="E855" t="str">
            <v>C-(H)3(C):1|C-(C)2(H)2:2|O-(C)2:1|C-(C)(H)2(CO):1|C-(C)(H)2(O):2|C-(H)3(N):2|CO-(C)(N):1|N-(C)2(CO):1</v>
          </cell>
          <cell r="F855"/>
          <cell r="G855" t="str">
            <v>0</v>
          </cell>
        </row>
        <row r="856">
          <cell r="A856" t="str">
            <v>136122-15-1</v>
          </cell>
          <cell r="B856" t="str">
            <v>COYTVZAYDAIHDK-UHFFFAOYSA-N</v>
          </cell>
          <cell r="C856" t="str">
            <v>１，４－ジチアン－２，５－ジ（メタンチオール）</v>
          </cell>
          <cell r="D856" t="str">
            <v>SCC1CSC(CS)CS1</v>
          </cell>
          <cell r="E856" t="str">
            <v>C-(C)(H)2(S):4|C-(C)2(H)(S):2|S-(C)(H):2|S-(C)2:2</v>
          </cell>
          <cell r="F856"/>
          <cell r="G856" t="str">
            <v>0</v>
          </cell>
        </row>
        <row r="857">
          <cell r="A857" t="str">
            <v>30431-54-0</v>
          </cell>
          <cell r="B857" t="str">
            <v>TZZLVFUOAYMTHA-UHFFFAOYSA-N</v>
          </cell>
          <cell r="C857" t="str">
            <v>ビス［３，４，６－トリクロロ－２－（ペンチルオキシカルボニル）フェニル］＝オキサラート</v>
          </cell>
          <cell r="D857" t="str">
            <v>CCCCCOC(=O)c1c(Cl)c(Cl)cc(Cl)c1OC(=O)C(=O)Oc2c(Cl)cc(Cl)c(Cl)c2C(=O)OCCCCC</v>
          </cell>
          <cell r="E857" t="str">
            <v>C-(H)3(C):2|C-(C)2(H)2:6|C[B]-(H):2|CO-(O)(CO):2|CO-(C[B])(O):2|O-(C)(CO):2|O-(C[B])(CO):2|C-(C)(H)2(O):2|C[B]-(O):2|C[B]-(CO):2|C[B]-(Cl):6</v>
          </cell>
          <cell r="F857" t="str">
            <v>(Cl)(Cl),ortho:2|(Cl)(Cl),meta:2</v>
          </cell>
          <cell r="G857" t="str">
            <v>0</v>
          </cell>
        </row>
        <row r="858">
          <cell r="A858" t="str">
            <v>13936-21-5</v>
          </cell>
          <cell r="B858" t="str">
            <v>UMWZLYTVXQBTTE-UHFFFAOYSA-N</v>
          </cell>
          <cell r="C858" t="str">
            <v>２－ペンチルアンスラキノン</v>
          </cell>
          <cell r="D858" t="str">
            <v>CCCCCc1ccc2C(=O)c3ccccc3C(=O)c2c1</v>
          </cell>
          <cell r="E858" t="str">
            <v>C-(H)3(C):1|C-(C)2(H)2:3|C-(C[B])(C)(H)2:1|C[B]-(H):7|C[B]-(C):1|CO-(C[B])2:2|C[B]-(CO):4</v>
          </cell>
          <cell r="F858" t="str">
            <v>ortho corr, hydrocarbons:2</v>
          </cell>
          <cell r="G858" t="str">
            <v>0</v>
          </cell>
        </row>
        <row r="859">
          <cell r="A859" t="str">
            <v>57597-62-3</v>
          </cell>
          <cell r="B859" t="str">
            <v>JYHSJQNYYLGMEI-UHFFFAOYSA-N</v>
          </cell>
          <cell r="C859" t="str">
            <v>３，３－（ジメトキシ）プロピオノニトリル</v>
          </cell>
          <cell r="D859" t="str">
            <v>COC(CC#N)OC</v>
          </cell>
          <cell r="E859" t="str">
            <v>O-(C)2:2|C-(C)(H)(O)2:1|C-(H)3(O):2|C-(C)(H)2(CN):1</v>
          </cell>
          <cell r="F859"/>
          <cell r="G859" t="str">
            <v>0</v>
          </cell>
        </row>
        <row r="860">
          <cell r="A860" t="str">
            <v>23084-86-8</v>
          </cell>
          <cell r="B860" t="str">
            <v>WTNDADANUZETTI-UHFFFAOYSA-N</v>
          </cell>
          <cell r="C860" t="str">
            <v>シクロヘキサン－１，２，４－トリカルボン酸</v>
          </cell>
          <cell r="D860" t="str">
            <v>OC(=O)C1CCC(C(C1)C(=O)O)C(=O)O</v>
          </cell>
          <cell r="E860" t="str">
            <v>C-(C)2(H)2:3|CO-(C)(O):3|O-(CO)(H):3|C-(C)2(H)(CO):3</v>
          </cell>
          <cell r="F860" t="str">
            <v>Cyclohexane,sub:1</v>
          </cell>
          <cell r="G860" t="str">
            <v>0</v>
          </cell>
        </row>
        <row r="861">
          <cell r="A861" t="str">
            <v>16664-07-6</v>
          </cell>
          <cell r="B861" t="str">
            <v>SSZWOQANOUHNLV-UHFFFAOYSA-N</v>
          </cell>
          <cell r="C861" t="str">
            <v>２－シクロヘキシル－２－プロパノール</v>
          </cell>
          <cell r="D861" t="str">
            <v>CC(C)(O)C1CCCCC1</v>
          </cell>
          <cell r="E861" t="str">
            <v>C-(H)3(C):2|C-(C)2(H)2:5|C-(H)(C)3:1|O-(C)(H):1|C-(C)3(O),alcohols/peroxides:1</v>
          </cell>
          <cell r="F861" t="str">
            <v>Cyclohexane,sub:1</v>
          </cell>
          <cell r="G861" t="str">
            <v>0</v>
          </cell>
        </row>
        <row r="862">
          <cell r="A862" t="str">
            <v>2915-49-3</v>
          </cell>
          <cell r="B862" t="str">
            <v>SVVBLKNHJWTATO-UHFFFAOYSA-N</v>
          </cell>
          <cell r="C862" t="str">
            <v>ビス（２－エチルヘキサン－１－イル）＝シクロヘキサ－４－エン－１，２－ジカルボキシラート</v>
          </cell>
          <cell r="D862" t="str">
            <v>CCCCC(CC)COC(=O)C1CC=CCC1C(=O)OCC(CC)CCCC</v>
          </cell>
          <cell r="E862" t="str">
            <v>C-(H)3(C):4|C-(C)2(H)2:8|C-(H)(C)3:2|C[d]-(C)(H):2|C-(C[d])(C)(H)2:2|CO-(C)(O):2|O-(C)(CO):2|C-(C)2(H)(CO):2|C-(C)(H)2(O):2</v>
          </cell>
          <cell r="F862" t="str">
            <v>Cyclohexene:1</v>
          </cell>
          <cell r="G862" t="str">
            <v>0</v>
          </cell>
        </row>
        <row r="863">
          <cell r="A863" t="str">
            <v>1471-15-4</v>
          </cell>
          <cell r="B863" t="str">
            <v>CTDRAOLVEHKAAZ-UHFFFAOYSA-N</v>
          </cell>
          <cell r="C863" t="str">
            <v>４－アリルオキシ－１－ブタノール</v>
          </cell>
          <cell r="D863" t="str">
            <v>OCCCCOCC=C</v>
          </cell>
          <cell r="E863" t="str">
            <v>C-(C)2(H)2:2|C[d]-(H)2:1|C[d]-(C)(H):1|O-(C)2:1|O-(C)(H):1|C-(C[d])(H)2(O):1|C-(C)(H)2(O):1|C-(C)(H)2(O):1</v>
          </cell>
          <cell r="F863"/>
          <cell r="G863" t="str">
            <v>0</v>
          </cell>
        </row>
        <row r="864">
          <cell r="A864" t="str">
            <v>306-98-9</v>
          </cell>
          <cell r="B864" t="str">
            <v>GHBZJUJZNRLHBI-UHFFFAOYSA-N</v>
          </cell>
          <cell r="C864" t="str">
            <v>ペルフルオロ（１，２－ジメチルシクロヘキサン）</v>
          </cell>
          <cell r="D864" t="str">
            <v>FC(F)(F)C1(F)C(F)(F)C(F)(F)C(F)(F)C(F)(F)C1(F)C(F)(F)F</v>
          </cell>
          <cell r="E864" t="str">
            <v>C-(C)(F)3:2|C-(C)3(F):2|C-(C)2(F)2:4</v>
          </cell>
          <cell r="F864" t="str">
            <v>Cyclohexane,sub:1</v>
          </cell>
          <cell r="G864" t="str">
            <v>0</v>
          </cell>
        </row>
        <row r="865">
          <cell r="A865" t="str">
            <v>24434-90-0</v>
          </cell>
          <cell r="B865" t="str">
            <v>RHRNYXVSZLSRRP-UHFFFAOYSA-N</v>
          </cell>
          <cell r="C865" t="str">
            <v>３－（カルボキシメチル）シクロペンタン－１，２，４－トリカルボン酸</v>
          </cell>
          <cell r="D865" t="str">
            <v>OC(=O)CC1C(CC(C1C(=O)O)C(=O)O)C(=O)O</v>
          </cell>
          <cell r="E865" t="str">
            <v>C-(C)2(H)2:1|C-(H)(C)3:1|CO-(C)(O):4|O-(CO)(H):4|C-(C)2(H)(CO):3|C-(C)(H)2(CO):1</v>
          </cell>
          <cell r="F865" t="str">
            <v>Cyclopentane,sub:1</v>
          </cell>
          <cell r="G865" t="str">
            <v>0</v>
          </cell>
        </row>
        <row r="866">
          <cell r="A866" t="str">
            <v>51256-00-9</v>
          </cell>
          <cell r="B866" t="str">
            <v>QMJUKLOOIAWREN-UHFFFAOYSA-N</v>
          </cell>
          <cell r="C866" t="str">
            <v>ジアリル＝２，２’－ビフェニルジカルボキシラート</v>
          </cell>
          <cell r="D866" t="str">
            <v>C=CCOC(=O)c1ccccc1c2ccccc2C(=O)OCC=C</v>
          </cell>
          <cell r="E866" t="str">
            <v>C[d]-(H)2:2|C[d]-(C)(H):2|C[B]-(H):8|C[B]-(C[B]):2|CO-(C[B])(O):2|O-(C)(CO):2|C-(C[d])(H)2(O):2|C[B]-(CO):2</v>
          </cell>
          <cell r="F866"/>
          <cell r="G866" t="str">
            <v>0</v>
          </cell>
        </row>
        <row r="867">
          <cell r="A867" t="str">
            <v>162222-87-9</v>
          </cell>
          <cell r="B867" t="str">
            <v>SYAAGHAOIQAHDS-UHFFFAOYSA-N</v>
          </cell>
          <cell r="C867" t="str">
            <v>（２－メトキシ－１－メチルエトキシ）シクロヘキサン</v>
          </cell>
          <cell r="D867" t="str">
            <v>COCC(C)OC1CCCCC1</v>
          </cell>
          <cell r="E867" t="str">
            <v>C-(H)3(C):1|C-(C)2(H)2:5|O-(C)2:2|C-(C)2(H)(O),ethers/esters:2|C-(C)(H)2(O):1|C-(H)3(O):1</v>
          </cell>
          <cell r="F867" t="str">
            <v>Cyclohexane,sub:1</v>
          </cell>
          <cell r="G867" t="str">
            <v>0</v>
          </cell>
        </row>
        <row r="868">
          <cell r="A868" t="str">
            <v>99-66-1</v>
          </cell>
          <cell r="B868" t="str">
            <v>NIJJYAXOARWZEE-UHFFFAOYSA-N</v>
          </cell>
          <cell r="C868" t="str">
            <v>２－プロパン－１－イルペンタン酸</v>
          </cell>
          <cell r="D868" t="str">
            <v>CCCC(CCC)C(=O)O</v>
          </cell>
          <cell r="E868" t="str">
            <v>C-(H)3(C):2|C-(C)2(H)2:4|CO-(C)(O):1|O-(CO)(H):1|C-(C)2(H)(CO):1</v>
          </cell>
          <cell r="F868"/>
          <cell r="G868" t="str">
            <v>0</v>
          </cell>
        </row>
        <row r="869">
          <cell r="A869" t="str">
            <v>15307-86-5</v>
          </cell>
          <cell r="B869" t="str">
            <v>DCOPUUMXTXDBNB-UHFFFAOYSA-N</v>
          </cell>
          <cell r="C869" t="str">
            <v>２－［（２，６－ジクロロフェニル）アミノ］－ベンゼン酢酸</v>
          </cell>
          <cell r="D869" t="str">
            <v>OC(=O)Cc1ccccc1Nc2c(Cl)cccc2Cl</v>
          </cell>
          <cell r="E869" t="str">
            <v>C[B]-(H):7|C[B]-(C):1|CO-(C)(O):1|O-(CO)(H):1|C-(C[B])(H)2(CO):1|N-(C[B])2(H):1|C[B]-(N):2|C[B]-(Cl):2</v>
          </cell>
          <cell r="F869" t="str">
            <v>(Cl)(Cl),meta:1</v>
          </cell>
          <cell r="G869" t="str">
            <v>0</v>
          </cell>
        </row>
        <row r="870">
          <cell r="A870" t="str">
            <v>60-87-7</v>
          </cell>
          <cell r="B870" t="str">
            <v>PWWVAXIEGOYWEE-UHFFFAOYSA-N</v>
          </cell>
          <cell r="C870" t="str">
            <v>Ｎ－［１－（１０Ｈ－フェノチアジン－１０－イル）プロパン－２－イル］ジメチルアミン</v>
          </cell>
          <cell r="D870" t="str">
            <v>CC(CN1c2ccccc2Sc3ccccc13)N(C)C</v>
          </cell>
          <cell r="E870" t="str">
            <v>C-(H)3(C):1|C[B]-(H):8|C-(H)3(N):2|C-(C)(H)2(N):1|C-(C)2(H)(N):1|N-(C)3:1|N-(C[B])2(C):1|C[B]-(N):2|S-(C[B])2:1|C[B]-(S):2</v>
          </cell>
          <cell r="F870"/>
          <cell r="G870" t="str">
            <v>0</v>
          </cell>
        </row>
        <row r="871">
          <cell r="A871" t="str">
            <v>74-55-5</v>
          </cell>
          <cell r="B871" t="str">
            <v>AEUTYOVWOVBAKS-UWVGGRQHSA-N</v>
          </cell>
          <cell r="C871" t="str">
            <v>α－２，２’－（エチレンジイミノ）ジ－１－ブタノール</v>
          </cell>
          <cell r="D871" t="str">
            <v>CC[C@@H](CO)NCCN[C@@H](CC)CO</v>
          </cell>
          <cell r="E871" t="str">
            <v>C-(H)3(C):2|C-(C)2(H)2:2|O-(C)(H):2|C-(C)(H)2(O):2|C-(C)(H)2(N):2|C-(C)2(H)(N):2|N-(C)2(H):2</v>
          </cell>
          <cell r="F871"/>
          <cell r="G871" t="str">
            <v>0</v>
          </cell>
        </row>
        <row r="872">
          <cell r="A872" t="str">
            <v>52-67-5</v>
          </cell>
          <cell r="B872" t="str">
            <v>VVNCNSJFMMFHPL-VKHMYHEASA-N</v>
          </cell>
          <cell r="C872" t="str">
            <v>（Ｓ）－２－アミノ－３－メチル－３－スルファニルブタン酸</v>
          </cell>
          <cell r="D872" t="str">
            <v>CC(C)(S)[C@@H](N)C(=O)O</v>
          </cell>
          <cell r="E872" t="str">
            <v>C-(H)3(C):2|CO-(C)(O):1|O-(CO)(H):1|N-(C)(H)2:1|C-(C)(H)(N)(CO):1|C-(C)3(S):1|S-(C)(H):1</v>
          </cell>
          <cell r="F872" t="str">
            <v>Zwitterion enegy, aliphatic:1</v>
          </cell>
          <cell r="G872" t="str">
            <v>0</v>
          </cell>
        </row>
        <row r="873">
          <cell r="A873" t="str">
            <v>65-49-6</v>
          </cell>
          <cell r="B873" t="str">
            <v>WUBBRNOQWQTFEX-UHFFFAOYSA-N</v>
          </cell>
          <cell r="C873" t="str">
            <v>Ｐ－アミノサリチル酸</v>
          </cell>
          <cell r="D873" t="str">
            <v>Nc1ccc(C(=O)O)c(O)c1</v>
          </cell>
          <cell r="E873" t="str">
            <v>C[B]-(H):3|CO-(C[B])(O):1|O-(CO)(H):1|O-(C[B])(H):1|C[B]-(O):1|C[B]-(CO):1|N-(C[B])(H)2:1|C[B]-(N):1</v>
          </cell>
          <cell r="F873" t="str">
            <v>(COOH)(OH),ortho:1</v>
          </cell>
          <cell r="G873" t="str">
            <v>0</v>
          </cell>
        </row>
        <row r="874">
          <cell r="A874" t="str">
            <v>108-59-8</v>
          </cell>
          <cell r="B874" t="str">
            <v>BEPAFCGSDWSTEL-UHFFFAOYSA-N</v>
          </cell>
          <cell r="C874" t="str">
            <v>マロン酸ジメチル</v>
          </cell>
          <cell r="D874" t="str">
            <v>COC(=O)CC(=O)OC</v>
          </cell>
          <cell r="E874" t="str">
            <v>CO-(C)(O):2|O-(C)(CO):2|C-(H)2(CO)2:1|C-(H)3(O):2</v>
          </cell>
          <cell r="F874"/>
          <cell r="G874" t="str">
            <v>0</v>
          </cell>
        </row>
        <row r="875">
          <cell r="A875" t="str">
            <v>50-45-3</v>
          </cell>
          <cell r="B875" t="str">
            <v>QAOJBHRZQQDFHA-UHFFFAOYSA-N</v>
          </cell>
          <cell r="C875" t="str">
            <v>２，３－ジクロロ安息香酸</v>
          </cell>
          <cell r="D875" t="str">
            <v>OC(=O)c1cccc(Cl)c1Cl</v>
          </cell>
          <cell r="E875" t="str">
            <v>C[B]-(H):3|CO-(C[B])(O):1|O-(CO)(H):1|C[B]-(CO):1|C[B]-(Cl):2</v>
          </cell>
          <cell r="F875" t="str">
            <v>(Cl)(Cl),ortho:1|(COOH)(Cl),ortho:1</v>
          </cell>
          <cell r="G875" t="str">
            <v>0</v>
          </cell>
        </row>
        <row r="876">
          <cell r="A876" t="str">
            <v>99627-05-1</v>
          </cell>
          <cell r="B876" t="str">
            <v>ZRTWIJKGTUGZJY-UHFFFAOYSA-N</v>
          </cell>
          <cell r="C876" t="str">
            <v>３，４，５－トリフルオロフェノール</v>
          </cell>
          <cell r="D876" t="str">
            <v>Oc1cc(F)c(F)c(F)c1</v>
          </cell>
          <cell r="E876" t="str">
            <v>C[B]-(H):2|O-(C[B])(H):1|C[B]-(O):1|C[B]-(F):3</v>
          </cell>
          <cell r="F876" t="str">
            <v>(F)(F),ortho:2|(F)(F),meta:1|(F)(OH),ortho:2</v>
          </cell>
          <cell r="G876" t="str">
            <v>0</v>
          </cell>
        </row>
        <row r="877">
          <cell r="A877" t="str">
            <v>82832-73-3</v>
          </cell>
          <cell r="B877" t="str">
            <v>AKCZQKBKWXBJOF-JOCQHMNTSA-N</v>
          </cell>
          <cell r="C877" t="str">
            <v>４－（４－プロピルシクロヘキシル）シクロヘキサノン</v>
          </cell>
          <cell r="D877" t="str">
            <v>CCC[C@@H]1CC[C@H](CC1)C2CCC(=O)CC2</v>
          </cell>
          <cell r="E877" t="str">
            <v>C-(H)3(C):1|C-(C)2(H)2:8|C-(H)(C)3:3|CO-(C)2:1|C-(C)(H)2(CO):2</v>
          </cell>
          <cell r="F877" t="str">
            <v>Cyclohexane,sub:2|Cyclohexanone:1</v>
          </cell>
          <cell r="G877" t="str">
            <v>0</v>
          </cell>
        </row>
        <row r="878">
          <cell r="A878" t="str">
            <v>4432-77-3</v>
          </cell>
          <cell r="B878" t="str">
            <v>XQOIBQBPAXOVGP-UHFFFAOYSA-N</v>
          </cell>
          <cell r="C878" t="str">
            <v>エチル（２－メチルプロパン－２－イル）アミン</v>
          </cell>
          <cell r="D878" t="str">
            <v>CCNC(C)(C)C</v>
          </cell>
          <cell r="E878" t="str">
            <v>C-(H)3(C):4|C-(C)(H)2(N):1|C-(C)3(N):1|N-(C)2(H):1</v>
          </cell>
          <cell r="F878" t="str">
            <v>C-(H)3(C),tertiary:1</v>
          </cell>
          <cell r="G878" t="str">
            <v>0</v>
          </cell>
        </row>
        <row r="879">
          <cell r="A879" t="str">
            <v>100-52-7</v>
          </cell>
          <cell r="B879" t="str">
            <v>HUMNYLRZRPPJDN-UHFFFAOYSA-N</v>
          </cell>
          <cell r="C879" t="str">
            <v>ベンズアルデヒド</v>
          </cell>
          <cell r="D879" t="str">
            <v>O=Cc1ccccc1</v>
          </cell>
          <cell r="E879" t="str">
            <v>C[B]-(H):5|CO-(C[B])(H):1|C[B]-(CO):1</v>
          </cell>
          <cell r="F879"/>
          <cell r="G879" t="str">
            <v>0</v>
          </cell>
        </row>
        <row r="880">
          <cell r="A880" t="str">
            <v>100-39-0</v>
          </cell>
          <cell r="B880" t="str">
            <v>AGEZXYOZHKGVCM-UHFFFAOYSA-N</v>
          </cell>
          <cell r="C880" t="str">
            <v>（ブロモメチル）ベンゼン</v>
          </cell>
          <cell r="D880" t="str">
            <v>BrCc1ccccc1</v>
          </cell>
          <cell r="E880" t="str">
            <v>C[B]-(H):5|C[B]-(C):1|C-(C[B])(H)2(Br):1</v>
          </cell>
          <cell r="F880"/>
          <cell r="G880" t="str">
            <v>0</v>
          </cell>
        </row>
        <row r="881">
          <cell r="A881" t="str">
            <v>100-97-0</v>
          </cell>
          <cell r="B881" t="str">
            <v>VKYKSIONXSXAKP-UHFFFAOYSA-N</v>
          </cell>
          <cell r="C881" t="str">
            <v>１，３，５，７－テトラアザアダマンタン</v>
          </cell>
          <cell r="D881" t="str">
            <v>C1N2CN3CN(CN1C3)C2</v>
          </cell>
          <cell r="E881" t="str">
            <v>C-(H)2(N)2:6|N-(C)3:4</v>
          </cell>
          <cell r="F881"/>
          <cell r="G881" t="str">
            <v>0</v>
          </cell>
        </row>
        <row r="882">
          <cell r="A882" t="str">
            <v>100-02-7</v>
          </cell>
          <cell r="B882" t="str">
            <v>BTJIUGUIPKRLHP-UHFFFAOYSA-N</v>
          </cell>
          <cell r="C882" t="str">
            <v>ｐ－ニトロフェノール</v>
          </cell>
          <cell r="D882" t="str">
            <v>Oc1ccc(cc1)N(=O)=O</v>
          </cell>
          <cell r="E882" t="str">
            <v>C[B]-(H):4|O-(C[B])(H):1|C[B]-(O):1|C[B]-(NO2):1</v>
          </cell>
          <cell r="F882"/>
          <cell r="G882" t="str">
            <v>0</v>
          </cell>
        </row>
        <row r="883">
          <cell r="A883" t="str">
            <v>100-66-3</v>
          </cell>
          <cell r="B883" t="str">
            <v>RDOXTESZEPMUJZ-UHFFFAOYSA-N</v>
          </cell>
          <cell r="C883" t="str">
            <v>アニソール</v>
          </cell>
          <cell r="D883" t="str">
            <v>COc1ccccc1</v>
          </cell>
          <cell r="E883" t="str">
            <v>C[B]-(H):5|O-(C[B])(C):1|C-(H)3(O):1|C[B]-(O):1</v>
          </cell>
          <cell r="F883"/>
          <cell r="G883" t="str">
            <v>0</v>
          </cell>
        </row>
        <row r="884">
          <cell r="A884" t="str">
            <v>103-11-7</v>
          </cell>
          <cell r="B884" t="str">
            <v>GOXQRTZXKQZDDN-UHFFFAOYSA-N</v>
          </cell>
          <cell r="C884" t="str">
            <v>アクリル酸２－エチルヘキシル</v>
          </cell>
          <cell r="D884" t="str">
            <v>CCCCC(CC)COC(=O)C=C</v>
          </cell>
          <cell r="E884" t="str">
            <v>C-(H)3(C):2|C-(C)2(H)2:4|C-(H)(C)3:1|C[d]-(H)2:1|CO-(C[d])(O):1|O-(C)(CO):1|C[d]-(H)(CO):1|C-(C)(H)2(O):1</v>
          </cell>
          <cell r="F884"/>
          <cell r="G884" t="str">
            <v>0</v>
          </cell>
        </row>
        <row r="885">
          <cell r="A885" t="str">
            <v>101-81-5</v>
          </cell>
          <cell r="B885" t="str">
            <v>CZZYITDELCSZES-UHFFFAOYSA-N</v>
          </cell>
          <cell r="C885" t="str">
            <v>ジフェニルメタン</v>
          </cell>
          <cell r="D885" t="str">
            <v>C(c1ccccc1)c2ccccc2</v>
          </cell>
          <cell r="E885" t="str">
            <v>C-(C[B])2(H)2:1|C[B]-(H):10|C[B]-(C):2</v>
          </cell>
          <cell r="F885"/>
          <cell r="G885" t="str">
            <v>0</v>
          </cell>
        </row>
        <row r="886">
          <cell r="A886" t="str">
            <v>103-23-1</v>
          </cell>
          <cell r="B886" t="str">
            <v>SAOKZLXYCUGLFA-UHFFFAOYSA-N</v>
          </cell>
          <cell r="C886" t="str">
            <v>アジピン酸ビス（２－エチルヘキシル）</v>
          </cell>
          <cell r="D886" t="str">
            <v>CCCCC(CC)COC(=O)CCCCC(=O)OCC(CC)CCCC</v>
          </cell>
          <cell r="E886" t="str">
            <v>C-(H)3(C):4|C-(C)2(H)2:10|C-(H)(C)3:2|CO-(C)(O):2|O-(C)(CO):2|C-(C)(H)2(CO):2|C-(C)(H)2(O):2</v>
          </cell>
          <cell r="F886"/>
          <cell r="G886" t="str">
            <v>0</v>
          </cell>
        </row>
        <row r="887">
          <cell r="A887" t="str">
            <v>100-25-4</v>
          </cell>
          <cell r="B887" t="str">
            <v>FYFDQJRXFWGIBS-UHFFFAOYSA-N</v>
          </cell>
          <cell r="C887" t="str">
            <v>１，４－ジニトロベンゼン</v>
          </cell>
          <cell r="D887" t="str">
            <v>O=N(=O)c1ccc(cc1)N(=O)=O</v>
          </cell>
          <cell r="E887" t="str">
            <v>C[B]-(H):4|C[B]-(NO2):2</v>
          </cell>
          <cell r="F887"/>
          <cell r="G887" t="str">
            <v>0</v>
          </cell>
        </row>
        <row r="888">
          <cell r="A888" t="str">
            <v>103-36-6</v>
          </cell>
          <cell r="B888" t="str">
            <v>KBEBGUQPQBELIU-CMDGGOBGSA-N</v>
          </cell>
          <cell r="C888" t="str">
            <v>エチル＝３－フェニルアクリラート</v>
          </cell>
          <cell r="D888" t="str">
            <v>CCOC(=O)\C=C\c1ccccc1</v>
          </cell>
          <cell r="E888" t="str">
            <v>C-(H)3(C):1|C[d]-C[B](H):1|C[B]-(H):5|C[B]-(C[d]):1|CO-(C[d])(O):1|O-(C)(CO):1|C[d]-(H)(CO):1|C-(C)(H)2(O):1</v>
          </cell>
          <cell r="F888"/>
          <cell r="G888" t="str">
            <v>0</v>
          </cell>
        </row>
        <row r="889">
          <cell r="A889" t="str">
            <v>101-54-2</v>
          </cell>
          <cell r="B889" t="str">
            <v>ATGUVEKSASEFFO-UHFFFAOYSA-N</v>
          </cell>
          <cell r="C889" t="str">
            <v>Ｎ－フェニル－１，４－フェニレンジアミン</v>
          </cell>
          <cell r="D889" t="str">
            <v>Nc1ccc(Nc2ccccc2)cc1</v>
          </cell>
          <cell r="E889" t="str">
            <v>C[B]-(H):9|N-(C[B])(H)2:1|N-(C[B])2(H):1|C[B]-(N):3</v>
          </cell>
          <cell r="F889"/>
          <cell r="G889" t="str">
            <v>0</v>
          </cell>
        </row>
        <row r="890">
          <cell r="A890" t="str">
            <v>103-19-5</v>
          </cell>
          <cell r="B890" t="str">
            <v>TZOVOULUMXXLOJ-UHFFFAOYSA-N</v>
          </cell>
          <cell r="C890" t="str">
            <v>ジトリルジスルフィド</v>
          </cell>
          <cell r="D890" t="str">
            <v>Cc1ccc(SSc2ccc(C)cc2)cc1</v>
          </cell>
          <cell r="E890" t="str">
            <v>C[B]-(H):8|C[B]-(C):2|C-(C[B])(H)3:2|S-(C[B])(S):2|C[B]-(S):2</v>
          </cell>
          <cell r="F890"/>
          <cell r="G890" t="str">
            <v>0</v>
          </cell>
        </row>
        <row r="891">
          <cell r="A891" t="str">
            <v>102-87-4</v>
          </cell>
          <cell r="B891" t="str">
            <v>SWZDQOUHBYYPJD-UHFFFAOYSA-N</v>
          </cell>
          <cell r="C891" t="str">
            <v>Ｎ，Ｎ－ジドデシルドデカン－１－アミン</v>
          </cell>
          <cell r="D891" t="str">
            <v>CCCCCCCCCCCCN(CCCCCCCCCCCC)CCCCCCCCCCCC</v>
          </cell>
          <cell r="E891" t="str">
            <v>C-(H)3(C):3|C-(C)2(H)2:30|C-(C)(H)2(N):3|N-(C)3:1</v>
          </cell>
          <cell r="F891"/>
          <cell r="G891" t="str">
            <v>0</v>
          </cell>
        </row>
        <row r="892">
          <cell r="A892" t="str">
            <v>101-61-1</v>
          </cell>
          <cell r="B892" t="str">
            <v>JNRLEMMIVRBKJE-UHFFFAOYSA-N</v>
          </cell>
          <cell r="C892" t="str">
            <v>Ｎ，Ｎ，Ｎ’，Ｎ’－テトラメチル－４，４’－メチレンジアニリン</v>
          </cell>
          <cell r="D892" t="str">
            <v>CN(C)c1ccc(Cc2ccc(cc2)N(C)C)cc1</v>
          </cell>
          <cell r="E892" t="str">
            <v>C-(C[B])2(H)2:1|C[B]-(H):8|C[B]-(C):2|C-(H)3(N):4|N-(C[B])(C)2:2|C[B]-(N):2</v>
          </cell>
          <cell r="F892"/>
          <cell r="G892" t="str">
            <v>0</v>
          </cell>
        </row>
        <row r="893">
          <cell r="A893" t="str">
            <v>100-86-7</v>
          </cell>
          <cell r="B893" t="str">
            <v>RIWRBSMFKVOJMN-UHFFFAOYSA-N</v>
          </cell>
          <cell r="C893" t="str">
            <v>１－フェニル－２－メチルプロパン－２－オール</v>
          </cell>
          <cell r="D893" t="str">
            <v>CC(C)(O)Cc1ccccc1</v>
          </cell>
          <cell r="E893" t="str">
            <v>C-(H)3(C):2|C-(C[B])(C)(H)2:1|C[B]-(H):5|C[B]-(C):1|O-(C)(H):1|C-(C)3(O),alcohols/peroxides:1</v>
          </cell>
          <cell r="F893"/>
          <cell r="G893" t="str">
            <v>0</v>
          </cell>
        </row>
        <row r="894">
          <cell r="A894" t="str">
            <v>100-32-3</v>
          </cell>
          <cell r="B894" t="str">
            <v>KWGZRLZJBLEVFZ-UHFFFAOYSA-N</v>
          </cell>
          <cell r="C894" t="str">
            <v>ビス（４－ニトロフェニル）ジスルファン</v>
          </cell>
          <cell r="D894" t="str">
            <v>O=N(=O)c1ccc(SSc2ccc(cc2)N(=O)=O)cc1</v>
          </cell>
          <cell r="E894" t="str">
            <v>C[B]-(H):8|C[B]-(NO2):2|S-(C[B])(S):2|C[B]-(S):2</v>
          </cell>
          <cell r="F894"/>
          <cell r="G894" t="str">
            <v>0</v>
          </cell>
        </row>
        <row r="895">
          <cell r="A895" t="str">
            <v>100-12-9</v>
          </cell>
          <cell r="B895" t="str">
            <v>RESTWAHJFMZUIZ-UHFFFAOYSA-N</v>
          </cell>
          <cell r="C895" t="str">
            <v>４－エチルニトロベンゼン</v>
          </cell>
          <cell r="D895" t="str">
            <v>CCc1ccc(cc1)N(=O)=O</v>
          </cell>
          <cell r="E895" t="str">
            <v>C-(H)3(C):1|C-(C[B])(C)(H)2:1|C[B]-(H):4|C[B]-(C):1|C[B]-(NO2):1</v>
          </cell>
          <cell r="F895"/>
          <cell r="G895" t="str">
            <v>0</v>
          </cell>
        </row>
        <row r="896">
          <cell r="A896" t="str">
            <v>103-37-7</v>
          </cell>
          <cell r="B896" t="str">
            <v>VONGZNXBKCOUHB-UHFFFAOYSA-N</v>
          </cell>
          <cell r="C896" t="str">
            <v>ベンジル＝ブチラート</v>
          </cell>
          <cell r="D896" t="str">
            <v>CCCC(=O)OCc1ccccc1</v>
          </cell>
          <cell r="E896" t="str">
            <v>C-(H)3(C):1|C-(C)2(H)2:1|C[B]-(H):5|C[B]-(C):1|CO-(C)(O):1|O-(C)(CO):1|C-(C)(H)2(CO):1|C-(C[B])(H)2(O):1</v>
          </cell>
          <cell r="F896"/>
          <cell r="G896" t="str">
            <v>0</v>
          </cell>
        </row>
        <row r="897">
          <cell r="A897" t="str">
            <v>102-20-5</v>
          </cell>
          <cell r="B897" t="str">
            <v>ZOZIRNMDEZKZHM-UHFFFAOYSA-N</v>
          </cell>
          <cell r="C897" t="str">
            <v>フェニル酢酸フェニルエチル</v>
          </cell>
          <cell r="D897" t="str">
            <v>O=C(Cc1ccccc1)OCCc2ccccc2</v>
          </cell>
          <cell r="E897" t="str">
            <v>C-(C[B])(C)(H)2:1|C[B]-(H):10|C[B]-(C):2|CO-(C)(O):1|O-(C)(CO):1|C-(C[B])(H)2(CO):1|C-(C)(H)2(O):1</v>
          </cell>
          <cell r="F897"/>
          <cell r="G897" t="str">
            <v>0</v>
          </cell>
        </row>
        <row r="898">
          <cell r="A898" t="str">
            <v>105-53-3</v>
          </cell>
          <cell r="B898" t="str">
            <v>IYXGSMUGOJNHAZ-UHFFFAOYSA-N</v>
          </cell>
          <cell r="C898" t="str">
            <v>マロン酸ジエチル</v>
          </cell>
          <cell r="D898" t="str">
            <v>CCOC(=O)CC(=O)OCC</v>
          </cell>
          <cell r="E898" t="str">
            <v>C-(H)3(C):2|CO-(C)(O):2|O-(C)(CO):2|C-(H)2(CO)2:1|C-(C)(H)2(O):2</v>
          </cell>
          <cell r="F898"/>
          <cell r="G898" t="str">
            <v>0</v>
          </cell>
        </row>
        <row r="899">
          <cell r="A899" t="str">
            <v>106-24-1</v>
          </cell>
          <cell r="B899" t="str">
            <v>GLZPCOQZEFWAFX-JXMROGBWSA-N</v>
          </cell>
          <cell r="C899" t="str">
            <v>ゲラニオール</v>
          </cell>
          <cell r="D899" t="str">
            <v>CC(=CCC\C(=C\CO)\C)C</v>
          </cell>
          <cell r="E899" t="str">
            <v>C[d]-(C)(H):2|C[d]-(C)2:2|C-(C[d])(C)(H)2:2|C-(C[d])(H)3:3|O-(C)(H):1|C-(C[d])(H)2(O):1</v>
          </cell>
          <cell r="F899"/>
          <cell r="G899" t="str">
            <v>0</v>
          </cell>
        </row>
        <row r="900">
          <cell r="A900" t="str">
            <v>106-40-1</v>
          </cell>
          <cell r="B900" t="str">
            <v>WDFQBORIUYODSI-UHFFFAOYSA-N</v>
          </cell>
          <cell r="C900" t="str">
            <v>ブロモアニリン</v>
          </cell>
          <cell r="D900" t="str">
            <v>Nc1ccc(Br)cc1</v>
          </cell>
          <cell r="E900" t="str">
            <v>C[B]-(H):4|N-(C[B])(H)2:1|C[B]-(N):1|C[B]-(Br):1</v>
          </cell>
          <cell r="F900"/>
          <cell r="G900" t="str">
            <v>0</v>
          </cell>
        </row>
        <row r="901">
          <cell r="A901" t="str">
            <v>105-87-3</v>
          </cell>
          <cell r="B901" t="str">
            <v>HIGQPQRQIQDZMP-DHZHZOJOSA-N</v>
          </cell>
          <cell r="C901" t="str">
            <v>酢酸ゲラニル</v>
          </cell>
          <cell r="D901" t="str">
            <v>CC(=CCC\C(=C\COC(=O)C)\C)C</v>
          </cell>
          <cell r="E901" t="str">
            <v>C[d]-(C)(H):2|C[d]-(C)2:2|C-(C[d])(C)(H)2:2|C-(C[d])(H)3:3|CO-(C)(O):1|O-(C)(CO):1|C-(H)3(CO):1|C-(C[d])(H)2(O):1</v>
          </cell>
          <cell r="F901"/>
          <cell r="G901" t="str">
            <v>0</v>
          </cell>
        </row>
        <row r="902">
          <cell r="A902" t="str">
            <v>106-32-1</v>
          </cell>
          <cell r="B902" t="str">
            <v>YYZUSRORWSJGET-UHFFFAOYSA-N</v>
          </cell>
          <cell r="C902" t="str">
            <v>エチル＝オクタノアート</v>
          </cell>
          <cell r="D902" t="str">
            <v>CCCCCCCC(=O)OCC</v>
          </cell>
          <cell r="E902" t="str">
            <v>C-(H)3(C):2|C-(C)2(H)2:5|CO-(C)(O):1|O-(C)(CO):1|C-(C)(H)2(CO):1|C-(C)(H)2(O):1</v>
          </cell>
          <cell r="F902"/>
          <cell r="G902" t="str">
            <v>0</v>
          </cell>
        </row>
        <row r="903">
          <cell r="A903" t="str">
            <v>105-67-9</v>
          </cell>
          <cell r="B903" t="str">
            <v>KUFFULVDNCHOFZ-UHFFFAOYSA-N</v>
          </cell>
          <cell r="C903" t="str">
            <v>２，４－キシレノール</v>
          </cell>
          <cell r="D903" t="str">
            <v>Cc1ccc(O)c(C)c1</v>
          </cell>
          <cell r="E903" t="str">
            <v>C[B]-(H):3|C[B]-(C):2|C-(C[B])(H)3:2|O-(C[B])(H):1|C[B]-(O):1</v>
          </cell>
          <cell r="F903"/>
          <cell r="G903" t="str">
            <v>0</v>
          </cell>
        </row>
        <row r="904">
          <cell r="A904" t="str">
            <v>104-40-5</v>
          </cell>
          <cell r="B904" t="str">
            <v>IGFHQQFPSIBGKE-UHFFFAOYSA-N</v>
          </cell>
          <cell r="C904" t="str">
            <v>４－ノニルフェノール</v>
          </cell>
          <cell r="D904" t="str">
            <v>CCCCCCCCCc1ccc(O)cc1</v>
          </cell>
          <cell r="E904" t="str">
            <v>C-(H)3(C):1|C-(C)2(H)2:7|C-(C[B])(C)(H)2:1|C[B]-(H):4|C[B]-(C):1|O-(C[B])(H):1|C[B]-(O):1</v>
          </cell>
          <cell r="F904"/>
          <cell r="G904" t="str">
            <v>0</v>
          </cell>
        </row>
        <row r="905">
          <cell r="A905" t="str">
            <v>104-83-6</v>
          </cell>
          <cell r="B905" t="str">
            <v>JQZAEUFPPSRDOP-UHFFFAOYSA-N</v>
          </cell>
          <cell r="C905" t="str">
            <v>１－クロロ－４－（クロロメチル）ベンゼン</v>
          </cell>
          <cell r="D905" t="str">
            <v>ClCc1ccc(Cl)cc1</v>
          </cell>
          <cell r="E905" t="str">
            <v>C[B]-(H):4|C[B]-(C):1|C-(C[B])(H)2(Cl):1|C[B]-(Cl):1</v>
          </cell>
          <cell r="F905"/>
          <cell r="G905" t="str">
            <v>0</v>
          </cell>
        </row>
        <row r="906">
          <cell r="A906" t="str">
            <v>106-65-0</v>
          </cell>
          <cell r="B906" t="str">
            <v>MUXOBHXGJLMRAB-UHFFFAOYSA-N</v>
          </cell>
          <cell r="C906" t="str">
            <v>こはく酸ジメチル</v>
          </cell>
          <cell r="D906" t="str">
            <v>COC(=O)CCC(=O)OC</v>
          </cell>
          <cell r="E906" t="str">
            <v>CO-(C)(O):2|O-(C)(CO):2|C-(C)(H)2(CO):2|C-(H)3(O):2</v>
          </cell>
          <cell r="F906"/>
          <cell r="G906" t="str">
            <v>0</v>
          </cell>
        </row>
        <row r="907">
          <cell r="A907" t="str">
            <v>104-93-8</v>
          </cell>
          <cell r="B907" t="str">
            <v>CHLICZRVGGXEOD-UHFFFAOYSA-N</v>
          </cell>
          <cell r="C907" t="str">
            <v>１－メトキシ－４－メチルベンゼン</v>
          </cell>
          <cell r="D907" t="str">
            <v>COc1ccc(C)cc1</v>
          </cell>
          <cell r="E907" t="str">
            <v>C[B]-(H):4|C[B]-(C):1|C-(C[B])(H)3:1|O-(C[B])(C):1|C-(H)3(O):1|C[B]-(O):1</v>
          </cell>
          <cell r="F907"/>
          <cell r="G907" t="str">
            <v>0</v>
          </cell>
        </row>
        <row r="908">
          <cell r="A908" t="str">
            <v>103-50-4</v>
          </cell>
          <cell r="B908" t="str">
            <v>MHDVGSVTJDSBDK-UHFFFAOYSA-N</v>
          </cell>
          <cell r="C908" t="str">
            <v>ジベンジルエーテル</v>
          </cell>
          <cell r="D908" t="str">
            <v>C(OCc1ccccc1)c2ccccc2</v>
          </cell>
          <cell r="E908" t="str">
            <v>C[B]-(H):10|C[B]-(C):2|O-(C)2:1|C-(C[B])(H)2(O):2</v>
          </cell>
          <cell r="F908"/>
          <cell r="G908" t="str">
            <v>0</v>
          </cell>
        </row>
        <row r="909">
          <cell r="A909" t="str">
            <v>106-30-9</v>
          </cell>
          <cell r="B909" t="str">
            <v>TVQGDYNRXLTQAP-UHFFFAOYSA-N</v>
          </cell>
          <cell r="C909" t="str">
            <v>エチル＝ヘプタノアート</v>
          </cell>
          <cell r="D909" t="str">
            <v>CCCCCCC(=O)OCC</v>
          </cell>
          <cell r="E909" t="str">
            <v>C-(H)3(C):2|C-(C)2(H)2:4|CO-(C)(O):1|O-(C)(CO):1|C-(C)(H)2(CO):1|C-(C)(H)2(O):1</v>
          </cell>
          <cell r="F909"/>
          <cell r="G909" t="str">
            <v>0</v>
          </cell>
        </row>
        <row r="910">
          <cell r="A910" t="str">
            <v>1034-01-1</v>
          </cell>
          <cell r="B910" t="str">
            <v>NRPKURNSADTHLJ-UHFFFAOYSA-N</v>
          </cell>
          <cell r="C910" t="str">
            <v>没食子酸オクチル</v>
          </cell>
          <cell r="D910" t="str">
            <v>CCCCCCCCOC(=O)c1cc(O)c(O)c(O)c1</v>
          </cell>
          <cell r="E910" t="str">
            <v>C-(H)3(C):1|C-(C)2(H)2:6|C[B]-(H):2|CO-(C[B])(O):1|O-(C)(CO):1|O-(C[B])(H):3|C-(C)(H)2(O):1|C[B]-(O):3|C[B]-(CO):1</v>
          </cell>
          <cell r="F910" t="str">
            <v>(OH)(OH),ortho:2|(OH)(OH),meta:1</v>
          </cell>
          <cell r="G910" t="str">
            <v>0</v>
          </cell>
        </row>
        <row r="911">
          <cell r="A911" t="str">
            <v>103-41-3</v>
          </cell>
          <cell r="B911" t="str">
            <v>NGHOLYJTSCBCGC-VAWYXSNFSA-N</v>
          </cell>
          <cell r="C911" t="str">
            <v>ベンジル＝３－フェニルアクリラート</v>
          </cell>
          <cell r="D911" t="str">
            <v>O=C(OCc1ccccc1)\C=C\c2ccccc2</v>
          </cell>
          <cell r="E911" t="str">
            <v>C[d]-C[B](H):1|C[B]-(H):10|C[B]-(C):1|C[B]-(C[d]):1|CO-(C[d])(O):1|O-(C)(CO):1|C[d]-(H)(CO):1|C-(C[B])(H)2(O):1</v>
          </cell>
          <cell r="F911"/>
          <cell r="G911" t="str">
            <v>0</v>
          </cell>
        </row>
        <row r="912">
          <cell r="A912" t="str">
            <v>106-72-9</v>
          </cell>
          <cell r="B912" t="str">
            <v>YGFGZTXGYTUXBA-UHFFFAOYSA-N</v>
          </cell>
          <cell r="C912" t="str">
            <v>２，６－ジメチルヘプテン－５－アール</v>
          </cell>
          <cell r="D912" t="str">
            <v>CC(CCC=C(C)C)C=O</v>
          </cell>
          <cell r="E912" t="str">
            <v>C-(H)3(C):1|C-(C)2(H)2:1|C[d]-(C)(H):1|C[d]-(C)2:1|C-(C[d])(C)(H)2:1|C-(C[d])(H)3:2|CO-(C)(H):1|C-(C)2(H)(CO):1</v>
          </cell>
          <cell r="F912"/>
          <cell r="G912" t="str">
            <v>0</v>
          </cell>
        </row>
        <row r="913">
          <cell r="A913" t="str">
            <v>104-20-1</v>
          </cell>
          <cell r="B913" t="str">
            <v>PCBSXBYCASFXTM-UHFFFAOYSA-N</v>
          </cell>
          <cell r="C913" t="str">
            <v>４－（４－メトキシフェニル）－２－ブタノン</v>
          </cell>
          <cell r="D913" t="str">
            <v>COc1ccc(CCC(=O)C)cc1</v>
          </cell>
          <cell r="E913" t="str">
            <v>C-(C[B])(C)(H)2:1|C[B]-(H):4|C[B]-(C):1|CO-(C)2:1|O-(C[B])(C):1|C-(C)(H)2(CO):1|C-(H)3(CO):1|C-(H)3(O):1|C[B]-(O):1</v>
          </cell>
          <cell r="F913"/>
          <cell r="G913" t="str">
            <v>0</v>
          </cell>
        </row>
        <row r="914">
          <cell r="A914" t="str">
            <v>104-45-0</v>
          </cell>
          <cell r="B914" t="str">
            <v>KBHWKXNXTURZCD-UHFFFAOYSA-N</v>
          </cell>
          <cell r="C914" t="str">
            <v>１－メトキシ－４－プロピルベンゼン</v>
          </cell>
          <cell r="D914" t="str">
            <v>CCCc1ccc(OC)cc1</v>
          </cell>
          <cell r="E914" t="str">
            <v>C-(H)3(C):1|C-(C)2(H)2:1|C-(C[B])(C)(H)2:1|C[B]-(H):4|C[B]-(C):1|O-(C[B])(C):1|C-(H)3(O):1|C[B]-(O):1</v>
          </cell>
          <cell r="F914"/>
          <cell r="G914" t="str">
            <v>0</v>
          </cell>
        </row>
        <row r="915">
          <cell r="A915" t="str">
            <v>109-65-9</v>
          </cell>
          <cell r="B915" t="str">
            <v>MPPPKRYCTPRNTB-UHFFFAOYSA-N</v>
          </cell>
          <cell r="C915" t="str">
            <v>１－ブロモブタン</v>
          </cell>
          <cell r="D915" t="str">
            <v>CCCCBr</v>
          </cell>
          <cell r="E915" t="str">
            <v>C-(H)3(C):1|C-(C)2(H)2:2|C-(C)(H)2(Br):1</v>
          </cell>
          <cell r="F915"/>
          <cell r="G915" t="str">
            <v>0</v>
          </cell>
        </row>
        <row r="916">
          <cell r="A916" t="str">
            <v>108-01-0</v>
          </cell>
          <cell r="B916" t="str">
            <v>UEEJHVSXFDXPFK-UHFFFAOYSA-N</v>
          </cell>
          <cell r="C916" t="str">
            <v>Ｎ，Ｎ－ジメチルエタノールアミン</v>
          </cell>
          <cell r="D916" t="str">
            <v>CN(C)CCO</v>
          </cell>
          <cell r="E916" t="str">
            <v>O-(C)(H):1|C-(C)(H)2(O):1|C-(H)3(N):2|C-(C)(H)2(N):1|N-(C)3:1</v>
          </cell>
          <cell r="F916"/>
          <cell r="G916" t="str">
            <v>0</v>
          </cell>
        </row>
        <row r="917">
          <cell r="A917" t="str">
            <v>107-88-0</v>
          </cell>
          <cell r="B917" t="str">
            <v>PUPZLCDOIYMWBV-UHFFFAOYSA-N</v>
          </cell>
          <cell r="C917" t="str">
            <v>１，３－ブタンジオール</v>
          </cell>
          <cell r="D917" t="str">
            <v>CC(O)CCO</v>
          </cell>
          <cell r="E917" t="str">
            <v>C-(H)3(C):1|C-(C)2(H)2:1|O-(C)(H):2|C-(C)2(H)(O),alcohpls/peroxides:1|C-(C)(H)2(O):1</v>
          </cell>
          <cell r="F917"/>
          <cell r="G917" t="str">
            <v>0</v>
          </cell>
        </row>
        <row r="918">
          <cell r="A918" t="str">
            <v>107-12-0</v>
          </cell>
          <cell r="B918" t="str">
            <v>FVSKHRXBFJPNKK-UHFFFAOYSA-N</v>
          </cell>
          <cell r="C918" t="str">
            <v>プロピオニトリル</v>
          </cell>
          <cell r="D918" t="str">
            <v>CCC#N</v>
          </cell>
          <cell r="E918" t="str">
            <v>C-(H)3(C):1|C-(C)(H)2(CN):1</v>
          </cell>
          <cell r="F918"/>
          <cell r="G918" t="str">
            <v>0</v>
          </cell>
        </row>
        <row r="919">
          <cell r="A919" t="str">
            <v>107-83-5</v>
          </cell>
          <cell r="B919" t="str">
            <v>AFABGHUZZDYHJO-UHFFFAOYSA-N</v>
          </cell>
          <cell r="C919" t="str">
            <v>２－メチルペンタン</v>
          </cell>
          <cell r="D919" t="str">
            <v>CCCC(C)C</v>
          </cell>
          <cell r="E919" t="str">
            <v>C-(H)3(C):3|C-(C)2(H)2:2|C-(H)(C)3:1</v>
          </cell>
          <cell r="F919"/>
          <cell r="G919" t="str">
            <v>0</v>
          </cell>
        </row>
        <row r="920">
          <cell r="A920" t="str">
            <v>107-03-9</v>
          </cell>
          <cell r="B920" t="str">
            <v>SUVIGLJNEAMWEG-UHFFFAOYSA-N</v>
          </cell>
          <cell r="C920" t="str">
            <v>プロパン－１－チオール</v>
          </cell>
          <cell r="D920" t="str">
            <v>CCCS</v>
          </cell>
          <cell r="E920" t="str">
            <v>C-(H)3(C):1|C-(C)2(H)2:1|C-(C)(H)2(S):1|S-(C)(H):1</v>
          </cell>
          <cell r="F920"/>
          <cell r="G920" t="str">
            <v>0</v>
          </cell>
        </row>
        <row r="921">
          <cell r="A921" t="str">
            <v>110-01-0</v>
          </cell>
          <cell r="B921" t="str">
            <v>RAOIDOHSFRTOEL-UHFFFAOYSA-N</v>
          </cell>
          <cell r="C921" t="str">
            <v>テトラヒドロチオフェン</v>
          </cell>
          <cell r="D921" t="str">
            <v>C1CCSC1</v>
          </cell>
          <cell r="E921" t="str">
            <v>C-(C)2(H)2:2|C-(C)(H)2(S):2|S-(C)2:1</v>
          </cell>
          <cell r="F921" t="str">
            <v>Thiacyclopentane:1</v>
          </cell>
          <cell r="G921" t="str">
            <v>0</v>
          </cell>
        </row>
        <row r="922">
          <cell r="A922" t="str">
            <v>107-44-8</v>
          </cell>
          <cell r="B922" t="str">
            <v>DYAHQFWOVKZOOW-UHFFFAOYSA-N</v>
          </cell>
          <cell r="C922" t="str">
            <v>Ｏ－イソプロピル＝メチルホスホノフルオリダート</v>
          </cell>
          <cell r="D922" t="str">
            <v>CC(C)OP(=O)(C)F</v>
          </cell>
          <cell r="E922" t="str">
            <v>C-(H)3(C):2|C-(H)3(PO):1|O-(C)(P):1|O-(C)(PO):1</v>
          </cell>
          <cell r="F922"/>
          <cell r="G922" t="str">
            <v>0</v>
          </cell>
        </row>
        <row r="923">
          <cell r="A923" t="str">
            <v>109-43-3</v>
          </cell>
          <cell r="B923" t="str">
            <v>PYGXAGIECVVIOZ-UHFFFAOYSA-N</v>
          </cell>
          <cell r="C923" t="str">
            <v>ジブチル＝デカンジオアート</v>
          </cell>
          <cell r="D923" t="str">
            <v>CCCCOC(=O)CCCCCCCCC(=O)OCCCC</v>
          </cell>
          <cell r="E923" t="str">
            <v>C-(H)3(C):2|C-(C)2(H)2:10|CO-(C)(O):2|O-(C)(CO):2|C-(C)(H)2(CO):2|C-(C)(H)2(O):2</v>
          </cell>
          <cell r="F923"/>
          <cell r="G923" t="str">
            <v>0</v>
          </cell>
        </row>
        <row r="924">
          <cell r="A924" t="str">
            <v>108-70-3</v>
          </cell>
          <cell r="B924" t="str">
            <v>XKEFYDZQGKAQCN-UHFFFAOYSA-N</v>
          </cell>
          <cell r="C924" t="str">
            <v>１，３，５－トリクロロベンゼン</v>
          </cell>
          <cell r="D924" t="str">
            <v>Clc1cc(Cl)cc(Cl)c1</v>
          </cell>
          <cell r="E924" t="str">
            <v>C[B]-(H):3|C[B]-(Cl):3</v>
          </cell>
          <cell r="F924" t="str">
            <v>(Cl)(Cl),meta:3</v>
          </cell>
          <cell r="G924" t="str">
            <v>0</v>
          </cell>
        </row>
        <row r="925">
          <cell r="A925" t="str">
            <v>108-64-5</v>
          </cell>
          <cell r="B925" t="str">
            <v>PPXUHEORWJQRHJ-UHFFFAOYSA-N</v>
          </cell>
          <cell r="C925" t="str">
            <v>エチル＝３－メチルブタノアート</v>
          </cell>
          <cell r="D925" t="str">
            <v>CCOC(=O)CC(C)C</v>
          </cell>
          <cell r="E925" t="str">
            <v>C-(H)3(C):3|C-(H)(C)3:1|CO-(C)(O):1|O-(C)(CO):1|C-(C)(H)2(CO):1|C-(C)(H)2(O):1</v>
          </cell>
          <cell r="F925"/>
          <cell r="G925" t="str">
            <v>0</v>
          </cell>
        </row>
        <row r="926">
          <cell r="A926" t="str">
            <v>107-25-5</v>
          </cell>
          <cell r="B926" t="str">
            <v>XJRBAMWJDBPFIM-UHFFFAOYSA-N</v>
          </cell>
          <cell r="C926" t="str">
            <v>メチルビニルエーテル</v>
          </cell>
          <cell r="D926" t="str">
            <v>COC=C</v>
          </cell>
          <cell r="E926" t="str">
            <v>C[d]-(H)2:1|O-(C[d])(C):1|C[d]-(H)(O):1|C-(H)3(O):1</v>
          </cell>
          <cell r="F926"/>
          <cell r="G926" t="str">
            <v>0</v>
          </cell>
        </row>
        <row r="927">
          <cell r="A927" t="str">
            <v>107-99-3</v>
          </cell>
          <cell r="B927" t="str">
            <v>WQMAANNAZKNUDL-UHFFFAOYSA-N</v>
          </cell>
          <cell r="C927" t="str">
            <v>Ｎ，Ｎ－ジメチルアミノエチル－２－クロリド</v>
          </cell>
          <cell r="D927" t="str">
            <v>CN(C)CCCl</v>
          </cell>
          <cell r="E927" t="str">
            <v>C-(H)3(N):2|C-(C)(H)2(N):1|N-(C)3:1|C-(C)(H)2(Cl):1</v>
          </cell>
          <cell r="F927"/>
          <cell r="G927" t="str">
            <v>0</v>
          </cell>
        </row>
        <row r="928">
          <cell r="A928" t="str">
            <v>109-53-5</v>
          </cell>
          <cell r="B928" t="str">
            <v>OZCMOJQQLBXBKI-UHFFFAOYSA-N</v>
          </cell>
          <cell r="C928" t="str">
            <v>イソブチルビニルエーテル</v>
          </cell>
          <cell r="D928" t="str">
            <v>CC(C)COC=C</v>
          </cell>
          <cell r="E928" t="str">
            <v>C-(H)3(C):2|C-(H)(C)3:1|C[d]-(H)2:1|O-(C[d])(C):1|C[d]-(H)(O):1|C-(C)(H)2(O):1</v>
          </cell>
          <cell r="F928"/>
          <cell r="G928" t="str">
            <v>0</v>
          </cell>
        </row>
        <row r="929">
          <cell r="A929" t="str">
            <v>107-94-8</v>
          </cell>
          <cell r="B929" t="str">
            <v>QEYMMOKECZBKAC-UHFFFAOYSA-N</v>
          </cell>
          <cell r="C929" t="str">
            <v>３－クロロプロピオン酸</v>
          </cell>
          <cell r="D929" t="str">
            <v>OC(=O)CCCl</v>
          </cell>
          <cell r="E929" t="str">
            <v>CO-(C)(O):1|O-(CO)(H):1|C-(C)(H)2(CO):1|C-(C)(H)2(Cl):1</v>
          </cell>
          <cell r="F929"/>
          <cell r="G929" t="str">
            <v>0</v>
          </cell>
        </row>
        <row r="930">
          <cell r="A930" t="str">
            <v>1085-12-7</v>
          </cell>
          <cell r="B930" t="str">
            <v>ZTJORNVITHUQJA-UHFFFAOYSA-N</v>
          </cell>
          <cell r="C930" t="str">
            <v>ヘプチル＝４－ヒドロキシベンゾアート</v>
          </cell>
          <cell r="D930" t="str">
            <v>CCCCCCCOC(=O)c1ccc(O)cc1</v>
          </cell>
          <cell r="E930" t="str">
            <v>C-(H)3(C):1|C-(C)2(H)2:5|C[B]-(H):4|CO-(C[B])(O):1|O-(C)(CO):1|O-(C[B])(H):1|C-(C)(H)2(O):1|C[B]-(O):1|C[B]-(CO):1</v>
          </cell>
          <cell r="F930"/>
          <cell r="G930" t="str">
            <v>0</v>
          </cell>
        </row>
        <row r="931">
          <cell r="A931" t="str">
            <v>112-80-1</v>
          </cell>
          <cell r="B931" t="str">
            <v>ZQPPMHVWECSIRJ-KTKRTIGZSA-N</v>
          </cell>
          <cell r="C931" t="str">
            <v>オレイン酸</v>
          </cell>
          <cell r="D931" t="str">
            <v>CCCCCCCC\C=C/CCCCCCCC(=O)O</v>
          </cell>
          <cell r="E931" t="str">
            <v>C-(H)3(C):1|C-(C)2(H)2:11|C[d]-(C)(H):2|C-(C[d])(C)(H)2:2|CO-(C)(O):1|O-(CO)(H):1|C-(C)(H)2(CO):1</v>
          </cell>
          <cell r="F931"/>
          <cell r="G931" t="str">
            <v>0</v>
          </cell>
        </row>
        <row r="932">
          <cell r="A932" t="str">
            <v>110-15-6</v>
          </cell>
          <cell r="B932" t="str">
            <v>KDYFGRWQOYBRFD-UHFFFAOYSA-N</v>
          </cell>
          <cell r="C932" t="str">
            <v>コハク酸</v>
          </cell>
          <cell r="D932" t="str">
            <v>OC(=O)CCC(=O)O</v>
          </cell>
          <cell r="E932" t="str">
            <v>CO-(C)(O):2|O-(CO)(H):2|C-(C)(H)2(CO):2</v>
          </cell>
          <cell r="F932"/>
          <cell r="G932" t="str">
            <v>0</v>
          </cell>
        </row>
        <row r="933">
          <cell r="A933" t="str">
            <v>110-89-4</v>
          </cell>
          <cell r="B933" t="str">
            <v>NQRYJNQNLNOLGT-UHFFFAOYSA-N</v>
          </cell>
          <cell r="C933" t="str">
            <v>ピペリジン</v>
          </cell>
          <cell r="D933" t="str">
            <v>C1CCNCC1</v>
          </cell>
          <cell r="E933" t="str">
            <v>C-(C)2(H)2:3|C-(C)(H)2(N):2|N-(C)2(H):1</v>
          </cell>
          <cell r="F933" t="str">
            <v>Piperidine:1</v>
          </cell>
          <cell r="G933" t="str">
            <v>0</v>
          </cell>
        </row>
        <row r="934">
          <cell r="A934" t="str">
            <v>110-17-8</v>
          </cell>
          <cell r="B934" t="str">
            <v>VZCYOOQTPOCHFL-OWOJBTEDSA-N</v>
          </cell>
          <cell r="C934" t="str">
            <v>フマル酸</v>
          </cell>
          <cell r="D934" t="str">
            <v>OC(=O)\C=C\C(=O)O</v>
          </cell>
          <cell r="E934" t="str">
            <v>CO-(C[d])(O):2|O-(CO)(H):2|C[d]-(H)(CO):2</v>
          </cell>
          <cell r="F934"/>
          <cell r="G934" t="str">
            <v>0</v>
          </cell>
        </row>
        <row r="935">
          <cell r="A935" t="str">
            <v>111-46-6</v>
          </cell>
          <cell r="B935" t="str">
            <v>MTHSVFCYNBDYFN-UHFFFAOYSA-N</v>
          </cell>
          <cell r="C935" t="str">
            <v>ジエチレングリコール</v>
          </cell>
          <cell r="D935" t="str">
            <v>OCCOCCO</v>
          </cell>
          <cell r="E935" t="str">
            <v>O-(C)2:1|O-(C)(H):2|C-(C)(H)2(O):2|C-(C)(H)2(O):2</v>
          </cell>
          <cell r="F935"/>
          <cell r="G935" t="str">
            <v>0</v>
          </cell>
        </row>
        <row r="936">
          <cell r="A936" t="str">
            <v>111-87-5</v>
          </cell>
          <cell r="B936" t="str">
            <v>KBPLFHHGFOOTCA-UHFFFAOYSA-N</v>
          </cell>
          <cell r="C936" t="str">
            <v>オクタン－１－オール</v>
          </cell>
          <cell r="D936" t="str">
            <v>CCCCCCCCO</v>
          </cell>
          <cell r="E936" t="str">
            <v>C-(H)3(C):1|C-(C)2(H)2:6|O-(C)(H):1|C-(C)(H)2(O):1</v>
          </cell>
          <cell r="F936"/>
          <cell r="G936" t="str">
            <v>0</v>
          </cell>
        </row>
        <row r="937">
          <cell r="A937" t="str">
            <v>111-27-3</v>
          </cell>
          <cell r="B937" t="str">
            <v>ZSIAUFGUXNUGDI-UHFFFAOYSA-N</v>
          </cell>
          <cell r="C937" t="str">
            <v>１－ヘキサノール</v>
          </cell>
          <cell r="D937" t="str">
            <v>CCCCCCO</v>
          </cell>
          <cell r="E937" t="str">
            <v>C-(H)3(C):1|C-(C)2(H)2:4|O-(C)(H):1|C-(C)(H)2(O):1</v>
          </cell>
          <cell r="F937"/>
          <cell r="G937" t="str">
            <v>0</v>
          </cell>
        </row>
        <row r="938">
          <cell r="A938" t="str">
            <v>110-60-1</v>
          </cell>
          <cell r="B938" t="str">
            <v>KIDHWZJUCRJVML-UHFFFAOYSA-N</v>
          </cell>
          <cell r="C938" t="str">
            <v>テトラメチレンジアミン</v>
          </cell>
          <cell r="D938" t="str">
            <v>NCCCCN</v>
          </cell>
          <cell r="E938" t="str">
            <v>C-(C)2(H)2:2|C-(C)(H)2(N):2|N-(C)(H)2:2</v>
          </cell>
          <cell r="F938"/>
          <cell r="G938" t="str">
            <v>0</v>
          </cell>
        </row>
        <row r="939">
          <cell r="A939" t="str">
            <v>112-24-3</v>
          </cell>
          <cell r="B939" t="str">
            <v>VILCJCGEZXAXTO-UHFFFAOYSA-N</v>
          </cell>
          <cell r="C939" t="str">
            <v>３，６－ジアザオクタン－１，８－ジイルジアミン</v>
          </cell>
          <cell r="D939" t="str">
            <v>NCCNCCNCCN</v>
          </cell>
          <cell r="E939" t="str">
            <v>C-(C)(H)2(N):6|N-(C)(H)2:2|N-(C)2(H):2</v>
          </cell>
          <cell r="F939"/>
          <cell r="G939" t="str">
            <v>0</v>
          </cell>
        </row>
        <row r="940">
          <cell r="A940" t="str">
            <v>111-70-6</v>
          </cell>
          <cell r="B940" t="str">
            <v>BBMCTIGTTCKYKF-UHFFFAOYSA-N</v>
          </cell>
          <cell r="C940" t="str">
            <v>１－ヘプタノール</v>
          </cell>
          <cell r="D940" t="str">
            <v>CCCCCCCO</v>
          </cell>
          <cell r="E940" t="str">
            <v>C-(H)3(C):1|C-(C)2(H)2:5|O-(C)(H):1|C-(C)(H)2(O):1</v>
          </cell>
          <cell r="F940"/>
          <cell r="G940" t="str">
            <v>0</v>
          </cell>
        </row>
        <row r="941">
          <cell r="A941" t="str">
            <v>112-05-0</v>
          </cell>
          <cell r="B941" t="str">
            <v>FBUKVWPVBMHYJY-UHFFFAOYSA-N</v>
          </cell>
          <cell r="C941" t="str">
            <v>ノナン酸</v>
          </cell>
          <cell r="D941" t="str">
            <v>CCCCCCCCC(=O)O</v>
          </cell>
          <cell r="E941" t="str">
            <v>C-(H)3(C):1|C-(C)2(H)2:6|CO-(C)(O):1|O-(CO)(H):1|C-(C)(H)2(CO):1</v>
          </cell>
          <cell r="F941"/>
          <cell r="G941" t="str">
            <v>0</v>
          </cell>
        </row>
        <row r="942">
          <cell r="A942" t="str">
            <v>111-92-2</v>
          </cell>
          <cell r="B942" t="str">
            <v>JQVDAXLFBXTEQA-UHFFFAOYSA-N</v>
          </cell>
          <cell r="C942" t="str">
            <v>ジ－ｎ－ブチルアミン</v>
          </cell>
          <cell r="D942" t="str">
            <v>CCCCNCCCC</v>
          </cell>
          <cell r="E942" t="str">
            <v>C-(H)3(C):2|C-(C)2(H)2:4|C-(C)(H)2(N):2|N-(C)2(H):1</v>
          </cell>
          <cell r="F942"/>
          <cell r="G942" t="str">
            <v>0</v>
          </cell>
        </row>
        <row r="943">
          <cell r="A943" t="str">
            <v>112-55-0</v>
          </cell>
          <cell r="B943" t="str">
            <v>WNAHIZMDSQCWRP-UHFFFAOYSA-N</v>
          </cell>
          <cell r="C943" t="str">
            <v>ドデカン－１－チオール</v>
          </cell>
          <cell r="D943" t="str">
            <v>CCCCCCCCCCCCS</v>
          </cell>
          <cell r="E943" t="str">
            <v>C-(H)3(C):1|C-(C)2(H)2:10|C-(C)(H)2(S):1|S-(C)(H):1</v>
          </cell>
          <cell r="F943"/>
          <cell r="G943" t="str">
            <v>0</v>
          </cell>
        </row>
        <row r="944">
          <cell r="A944" t="str">
            <v>111-77-3</v>
          </cell>
          <cell r="B944" t="str">
            <v>SBASXUCJHJRPEV-UHFFFAOYSA-N</v>
          </cell>
          <cell r="C944" t="str">
            <v>２－（２－メトキシエトキシ）エタノール</v>
          </cell>
          <cell r="D944" t="str">
            <v>COCCOCCO</v>
          </cell>
          <cell r="E944" t="str">
            <v>O-(C)2:2|O-(C)(H):1|C-(C)(H)2(O):1|C-(C)(H)2(O):3|C-(H)3(O):1</v>
          </cell>
          <cell r="F944"/>
          <cell r="G944" t="str">
            <v>0</v>
          </cell>
        </row>
        <row r="945">
          <cell r="A945" t="str">
            <v>111-62-6</v>
          </cell>
          <cell r="B945" t="str">
            <v>LVGKNOAMLMIIKO-QXMHVHEDSA-N</v>
          </cell>
          <cell r="C945" t="str">
            <v>エチル＝オレアート</v>
          </cell>
          <cell r="D945" t="str">
            <v>CCCCCCCC\C=C/CCCCCCCC(=O)OCC</v>
          </cell>
          <cell r="E945" t="str">
            <v>C-(H)3(C):2|C-(C)2(H)2:11|C[d]-(C)(H):2|C-(C[d])(C)(H)2:2|CO-(C)(O):1|O-(C)(CO):1|C-(C)(H)2(CO):1|C-(C)(H)2(O):1</v>
          </cell>
          <cell r="F945"/>
          <cell r="G945" t="str">
            <v>0</v>
          </cell>
        </row>
        <row r="946">
          <cell r="A946" t="str">
            <v>110488-70-5</v>
          </cell>
          <cell r="B946" t="str">
            <v>QNBTYORWCCMPQP-NBVRZTHBSA-N</v>
          </cell>
          <cell r="C946" t="str">
            <v>３－（４－クロロフェニル）－３－（３，４－ジメトキシフェニル）－１－モルホリノプロパ－２－エン－１－オン</v>
          </cell>
          <cell r="D946" t="str">
            <v>COc1ccc(cc1OC)\C(=C\C(=O)N2CCOCC2)\c3ccc(Cl)cc3</v>
          </cell>
          <cell r="E946" t="str">
            <v>C[d]-C[B]2:1|C[B]-(H):7|C[B]-(C[d]):2|O-(C[B])(C):2|O-(C)2:1|C[d]-(H)(CO):1|C-(C)(H)2(O):2|C-(H)3(O):2|C[B]-(O):2|C-(C)(H)2(N):2|CO-(C[d])(N):1|N-(C)2(CO):1|C[B]-(Cl):1</v>
          </cell>
          <cell r="F946"/>
          <cell r="G946" t="str">
            <v>0</v>
          </cell>
        </row>
        <row r="947">
          <cell r="A947" t="str">
            <v>112-14-1</v>
          </cell>
          <cell r="B947" t="str">
            <v>YLYBTZIQSIBWLI-UHFFFAOYSA-N</v>
          </cell>
          <cell r="C947" t="str">
            <v>オクチル＝アセタート</v>
          </cell>
          <cell r="D947" t="str">
            <v>CCCCCCCCOC(=O)C</v>
          </cell>
          <cell r="E947" t="str">
            <v>C-(H)3(C):1|C-(C)2(H)2:6|CO-(C)(O):1|O-(C)(CO):1|C-(H)3(CO):1|C-(C)(H)2(O):1</v>
          </cell>
          <cell r="F947"/>
          <cell r="G947" t="str">
            <v>0</v>
          </cell>
        </row>
        <row r="948">
          <cell r="A948" t="str">
            <v>1123-85-9</v>
          </cell>
          <cell r="B948" t="str">
            <v>RNDNSYIPLPAXAZ-UHFFFAOYSA-N</v>
          </cell>
          <cell r="C948" t="str">
            <v>２－フェニルプロパン－１－オール</v>
          </cell>
          <cell r="D948" t="str">
            <v>CC(CO)c1ccccc1</v>
          </cell>
          <cell r="E948" t="str">
            <v>C-(H)3(C):1|C-(C[B])(C)2(H):1|C[B]-(H):5|C[B]-(C):1|O-(C)(H):1|C-(C)(H)2(O):1</v>
          </cell>
          <cell r="F948"/>
          <cell r="G948" t="str">
            <v>0</v>
          </cell>
        </row>
        <row r="949">
          <cell r="A949" t="str">
            <v>113-48-4</v>
          </cell>
          <cell r="B949" t="str">
            <v>WLLGXSLBOPFWQV-UHFFFAOYSA-N</v>
          </cell>
          <cell r="C949" t="str">
            <v>４－（２－エチルヘキサン－１－イル）－４－アザトリシクロ［５．２．１．０（２，６）］デカ－８－エン－３，５－ジオン</v>
          </cell>
          <cell r="D949" t="str">
            <v>CCCCC(CC)CN1C(=O)C2C3CC(C=C3)C2C1=O</v>
          </cell>
          <cell r="E949" t="str">
            <v>C-(H)3(C):2|C-(C)2(H)2:5|C-(H)(C)3:1|C[d]-(C)(H):2|C-(C[d])(C)2(H):2|C-(C)2(H)(CO):2|C-(C)(H)2(N):1|CO-(C)(N):2|N-(C)(CO)2:1</v>
          </cell>
          <cell r="F949" t="str">
            <v>Cyclohexene:1|Cyclopentane,sub:1|Cyclopentene,sub:1|Bicyclo[2.2.1]hept-2-ene:1|Pyrrolidine:1</v>
          </cell>
          <cell r="G949" t="str">
            <v>0</v>
          </cell>
        </row>
        <row r="950">
          <cell r="A950" t="str">
            <v>111-12-6</v>
          </cell>
          <cell r="B950" t="str">
            <v>FRLZQXRXIKQFNS-UHFFFAOYSA-N</v>
          </cell>
          <cell r="C950" t="str">
            <v>メチル＝オクタ－２－イノアート</v>
          </cell>
          <cell r="D950" t="str">
            <v>CCCCCC#CC(=O)OC</v>
          </cell>
          <cell r="E950" t="str">
            <v>C-(H)3(C):1|C-(C)2(H)2:3|C[t]-(C):1|C-C[t](C)(H)2:1|O-(C)(CO):1|C[t]-(CO):1|C-(H)3(O):1|CO-(C[t])(H):1</v>
          </cell>
          <cell r="F950"/>
          <cell r="G950" t="str">
            <v>0</v>
          </cell>
        </row>
        <row r="951">
          <cell r="A951" t="str">
            <v>120-12-7</v>
          </cell>
          <cell r="B951" t="str">
            <v>MWPLVEDNUUSJAV-UHFFFAOYSA-N</v>
          </cell>
          <cell r="C951" t="str">
            <v>アントラセン</v>
          </cell>
          <cell r="D951" t="str">
            <v>c1ccc2cc3ccccc3cc2c1</v>
          </cell>
          <cell r="E951" t="str">
            <v>C[BF]-(C[B])2(C[BF]):4|C[B]-(H):10</v>
          </cell>
          <cell r="F951" t="str">
            <v>Naphtalene:2</v>
          </cell>
          <cell r="G951" t="str">
            <v>0</v>
          </cell>
        </row>
        <row r="952">
          <cell r="A952" t="str">
            <v>119-36-8</v>
          </cell>
          <cell r="B952" t="str">
            <v>OSWPMRLSEDHDFF-UHFFFAOYSA-N</v>
          </cell>
          <cell r="C952" t="str">
            <v>メチル＝２－ヒドロキシベンゾアート</v>
          </cell>
          <cell r="D952" t="str">
            <v>COC(=O)c1ccccc1O</v>
          </cell>
          <cell r="E952" t="str">
            <v>C[B]-(H):4|CO-(C[B])(O):1|O-(C)(CO):1|O-(C[B])(H):1|C-(H)3(O):1|C[B]-(O):1|C[B]-(CO):1</v>
          </cell>
          <cell r="F952"/>
          <cell r="G952" t="str">
            <v>0</v>
          </cell>
        </row>
        <row r="953">
          <cell r="A953" t="str">
            <v>1163-19-5</v>
          </cell>
          <cell r="B953" t="str">
            <v>WHHGLZMJPXIBIX-UHFFFAOYSA-N</v>
          </cell>
          <cell r="C953" t="str">
            <v>デカブロモ－１，１’－オキシビス（ベンゼン）</v>
          </cell>
          <cell r="D953" t="str">
            <v>Brc1c(Br)c(Br)c(Oc2c(Br)c(Br)c(Br)c(Br)c2Br)c(Br)c1Br</v>
          </cell>
          <cell r="E953" t="str">
            <v>O-(C[B])2:1|C[B]-(O):2|C[B]-(Br):10</v>
          </cell>
          <cell r="F953"/>
          <cell r="G953" t="str">
            <v>0</v>
          </cell>
        </row>
        <row r="954">
          <cell r="A954" t="str">
            <v>117-84-0</v>
          </cell>
          <cell r="B954" t="str">
            <v>MQIUGAXCHLFZKX-UHFFFAOYSA-N</v>
          </cell>
          <cell r="C954" t="str">
            <v>フタル酸ジ－ｎ－オクチル</v>
          </cell>
          <cell r="D954" t="str">
            <v>CCCCCCCCOC(=O)c1ccccc1C(=O)OCCCCCCCC</v>
          </cell>
          <cell r="E954" t="str">
            <v>C-(H)3(C):2|C-(C)2(H)2:12|C[B]-(H):4|CO-(C[B])(O):2|O-(C)(CO):2|C-(C)(H)2(O):2|C[B]-(CO):2</v>
          </cell>
          <cell r="F954" t="str">
            <v>ortho corr, hydrocarbons:1</v>
          </cell>
          <cell r="G954" t="str">
            <v>0</v>
          </cell>
        </row>
        <row r="955">
          <cell r="A955" t="str">
            <v>1197-01-9</v>
          </cell>
          <cell r="B955" t="str">
            <v>XLPDVYGDNRIQFV-UHFFFAOYSA-N</v>
          </cell>
          <cell r="C955" t="str">
            <v>α，α，４－トリメチルベンゼンメタノール</v>
          </cell>
          <cell r="D955" t="str">
            <v>Cc1ccc(cc1)C(C)(C)O</v>
          </cell>
          <cell r="E955" t="str">
            <v>C-(H)3(C):2|C[B]-(H):4|C[B]-(C):2|C-(C[B])(H)3:1|O-(C)(H):1|C-(C[B])(C)2(O):1</v>
          </cell>
          <cell r="F955"/>
          <cell r="G955" t="str">
            <v>0</v>
          </cell>
        </row>
        <row r="956">
          <cell r="A956" t="str">
            <v>120-40-1</v>
          </cell>
          <cell r="B956" t="str">
            <v>AOMUHOFOVNGZAN-UHFFFAOYSA-N</v>
          </cell>
          <cell r="C956" t="str">
            <v>Ｎ，Ｎ－ビス（２－ヒドロキシエチル）ドデカンアミド</v>
          </cell>
          <cell r="D956" t="str">
            <v>CCCCCCCCCCCC(=O)N(CCO)CCO</v>
          </cell>
          <cell r="E956" t="str">
            <v>C-(H)3(C):1|C-(C)2(H)2:9|O-(C)(H):2|C-(C)(H)2(CO):1|C-(C)(H)2(O):2|C-(C)(H)2(N):2|CO-(C)(N):1|N-(C)2(CO):1</v>
          </cell>
          <cell r="F956"/>
          <cell r="G956" t="str">
            <v>0</v>
          </cell>
        </row>
        <row r="957">
          <cell r="A957" t="str">
            <v>1195-32-0</v>
          </cell>
          <cell r="B957" t="str">
            <v>MMSLOZQEMPDGPI-UHFFFAOYSA-N</v>
          </cell>
          <cell r="C957" t="str">
            <v>１－イソプロペニル－４－メチルベンゼン</v>
          </cell>
          <cell r="D957" t="str">
            <v>CC(=C)c1ccc(C)cc1</v>
          </cell>
          <cell r="E957" t="str">
            <v>C[d]-(H)2:1|C[d]-C[B](C):1|C[B]-(H):4|C[B]-(C):1|C[B]-(C[d]):1|C-(C[B])(H)3:1|C-(C[d])(H)3:1</v>
          </cell>
          <cell r="F957"/>
          <cell r="G957" t="str">
            <v>0</v>
          </cell>
        </row>
        <row r="958">
          <cell r="A958" t="str">
            <v>115-20-8</v>
          </cell>
          <cell r="B958" t="str">
            <v>KPWDGTGXUYRARH-UHFFFAOYSA-N</v>
          </cell>
          <cell r="C958" t="str">
            <v>２，２，２－トリクロロエタノール</v>
          </cell>
          <cell r="D958" t="str">
            <v>OCC(Cl)(Cl)Cl</v>
          </cell>
          <cell r="E958" t="str">
            <v>O-(C)(H):1|C-(C)(H)2(O):1|C-(C)(Cl)3:1</v>
          </cell>
          <cell r="F958"/>
          <cell r="G958" t="str">
            <v>0</v>
          </cell>
        </row>
        <row r="959">
          <cell r="A959" t="str">
            <v>117-10-2</v>
          </cell>
          <cell r="B959" t="str">
            <v>QBPFLULOKWLNNW-UHFFFAOYSA-N</v>
          </cell>
          <cell r="C959" t="str">
            <v>１，８－ジヒドロキシ－９，１０－アントラキノン</v>
          </cell>
          <cell r="D959" t="str">
            <v>Oc1cccc2C(=O)c3cccc(O)c3C(=O)c12</v>
          </cell>
          <cell r="E959" t="str">
            <v>C[B]-(H):6|CO-(C[B])2:2|O-(C[B])(H):2|C[B]-(O):2|C[B]-(CO):4</v>
          </cell>
          <cell r="F959" t="str">
            <v>ortho corr, hydrocarbons:2</v>
          </cell>
          <cell r="G959" t="str">
            <v>0</v>
          </cell>
        </row>
        <row r="960">
          <cell r="A960" t="str">
            <v>117-79-3</v>
          </cell>
          <cell r="B960" t="str">
            <v>XOGPDSATLSAZEK-UHFFFAOYSA-N</v>
          </cell>
          <cell r="C960" t="str">
            <v>２－アミノアントラキノン</v>
          </cell>
          <cell r="D960" t="str">
            <v>Nc1ccc2C(=O)c3ccccc3C(=O)c2c1</v>
          </cell>
          <cell r="E960" t="str">
            <v>C[B]-(H):7|CO-(C[B])2:2|C[B]-(CO):4|N-(C[B])(H)2:1|C[B]-(N):1</v>
          </cell>
          <cell r="F960" t="str">
            <v>ortho corr, hydrocarbons:2</v>
          </cell>
          <cell r="G960" t="str">
            <v>0</v>
          </cell>
        </row>
        <row r="961">
          <cell r="A961" t="str">
            <v>1166-52-5</v>
          </cell>
          <cell r="B961" t="str">
            <v>RPWFJAMTCNSJKK-UHFFFAOYSA-N</v>
          </cell>
          <cell r="C961" t="str">
            <v>ドデシル＝３，４，５－トリヒドロキシベンゾアート</v>
          </cell>
          <cell r="D961" t="str">
            <v>CCCCCCCCCCCCOC(=O)c1cc(O)c(O)c(O)c1</v>
          </cell>
          <cell r="E961" t="str">
            <v>C-(H)3(C):1|C-(C)2(H)2:10|C[B]-(H):2|CO-(C[B])(O):1|O-(C)(CO):1|O-(C[B])(H):3|C-(C)(H)2(O):1|C[B]-(O):3|C[B]-(CO):1</v>
          </cell>
          <cell r="F961" t="str">
            <v>(OH)(OH),ortho:2|(OH)(OH),meta:1</v>
          </cell>
          <cell r="G961" t="str">
            <v>0</v>
          </cell>
        </row>
        <row r="962">
          <cell r="A962" t="str">
            <v>119-84-6</v>
          </cell>
          <cell r="B962" t="str">
            <v>VMUXSMXIQBNMGZ-UHFFFAOYSA-N</v>
          </cell>
          <cell r="C962" t="str">
            <v>３，４－ジヒドロクマリン</v>
          </cell>
          <cell r="D962" t="str">
            <v>O=C1CCc2ccccc2O1</v>
          </cell>
          <cell r="E962" t="str">
            <v>C-(C[B])(C)(H)2:1|C[B]-(H):4|C[B]-(C):1|CO-(C)(O):1|O-(C[B])(CO):1|C-(C)(H)2(CO):1|C[B]-(O):1</v>
          </cell>
          <cell r="F962"/>
          <cell r="G962" t="str">
            <v>0</v>
          </cell>
        </row>
        <row r="963">
          <cell r="A963" t="str">
            <v>1141-88-4</v>
          </cell>
          <cell r="B963" t="str">
            <v>YYYOQURZQWIILK-UHFFFAOYSA-N</v>
          </cell>
          <cell r="C963" t="str">
            <v>二硫化ビス（２－アミノフェニル）</v>
          </cell>
          <cell r="D963" t="str">
            <v>Nc1ccccc1SSc2ccccc2N</v>
          </cell>
          <cell r="E963" t="str">
            <v>C[B]-(H):8|N-(C[B])(H)2:2|C[B]-(N):2|S-(C[B])(S):2|C[B]-(S):2</v>
          </cell>
          <cell r="F963"/>
          <cell r="G963" t="str">
            <v>0</v>
          </cell>
        </row>
        <row r="964">
          <cell r="A964" t="str">
            <v>119-80-2</v>
          </cell>
          <cell r="B964" t="str">
            <v>LBEMXJWGHIEXRA-UHFFFAOYSA-N</v>
          </cell>
          <cell r="C964" t="str">
            <v>２，２’－ジスルファンジイル二安息香酸</v>
          </cell>
          <cell r="D964" t="str">
            <v>OC(=O)c1ccccc1SSc2ccccc2C(=O)O</v>
          </cell>
          <cell r="E964" t="str">
            <v>C[B]-(H):8|CO-(C[B])(O):2|O-(CO)(H):2|C[B]-(CO):2|S-(C[B])(S):2|C[B]-(S):2</v>
          </cell>
          <cell r="F964"/>
          <cell r="G964" t="str">
            <v>0</v>
          </cell>
        </row>
        <row r="965">
          <cell r="A965" t="str">
            <v>120-32-1</v>
          </cell>
          <cell r="B965" t="str">
            <v>NCKMMSIFQUPKCK-UHFFFAOYSA-N</v>
          </cell>
          <cell r="C965" t="str">
            <v>２－ベンジル－４－クロロフェノール</v>
          </cell>
          <cell r="D965" t="str">
            <v>Oc1ccc(Cl)cc1Cc2ccccc2</v>
          </cell>
          <cell r="E965" t="str">
            <v>C-(C[B])2(H)2:1|C[B]-(H):8|C[B]-(C):2|O-(C[B])(H):1|C[B]-(O):1|C[B]-(Cl):1</v>
          </cell>
          <cell r="F965"/>
          <cell r="G965" t="str">
            <v>0</v>
          </cell>
        </row>
        <row r="966">
          <cell r="A966" t="str">
            <v>120-11-6</v>
          </cell>
          <cell r="B966" t="str">
            <v>YKSSSKBJDZDZTD-XVNBXDOJSA-N</v>
          </cell>
          <cell r="C966" t="str">
            <v>１－（ベンジルオキシ）－２－メトキシ－４－（プロパ－１－エン－１－イル）ベンゼン</v>
          </cell>
          <cell r="D966" t="str">
            <v>COc1cc(\C=C\C)ccc1OCc2ccccc2</v>
          </cell>
          <cell r="E966" t="str">
            <v>C[d]-(C)(H):1|C[d]-C[B](H):1|C[B]-(H):8|C[B]-(C):1|C[B]-(C[d]):1|C-(C[d])(H)3:1|O-(C[B])(C):2|C-(C[B])(H)2(O):1|C-(H)3(O):1|C[B]-(O):2</v>
          </cell>
          <cell r="F966"/>
          <cell r="G966" t="str">
            <v>0</v>
          </cell>
        </row>
        <row r="967">
          <cell r="A967" t="str">
            <v>121-33-5</v>
          </cell>
          <cell r="B967" t="str">
            <v>MWOOGOJBHIARFG-UHFFFAOYSA-N</v>
          </cell>
          <cell r="C967" t="str">
            <v>バニリン</v>
          </cell>
          <cell r="D967" t="str">
            <v>COc1cc(C=O)ccc1O</v>
          </cell>
          <cell r="E967" t="str">
            <v>C[B]-(H):3|CO-(C[B])(H):1|O-(C[B])(C):1|O-(C[B])(H):1|C-(H)3(O):1|C[B]-(O):2|C[B]-(CO):1</v>
          </cell>
          <cell r="F967"/>
          <cell r="G967" t="str">
            <v>0</v>
          </cell>
        </row>
        <row r="968">
          <cell r="A968" t="str">
            <v>120-92-3</v>
          </cell>
          <cell r="B968" t="str">
            <v>BGTOWKSIORTVQH-UHFFFAOYSA-N</v>
          </cell>
          <cell r="C968" t="str">
            <v>シクロペンタノン</v>
          </cell>
          <cell r="D968" t="str">
            <v>O=C1CCCC1</v>
          </cell>
          <cell r="E968" t="str">
            <v>C-(C)2(H)2:2|CO-(C)2:1|C-(C)(H)2(CO):2</v>
          </cell>
          <cell r="F968" t="str">
            <v>Cyclopentane,sub:1|Cyclopentanone:1</v>
          </cell>
          <cell r="G968" t="str">
            <v>0</v>
          </cell>
        </row>
        <row r="969">
          <cell r="A969" t="str">
            <v>120-83-2</v>
          </cell>
          <cell r="B969" t="str">
            <v>HFZWRUODUSTPEG-UHFFFAOYSA-N</v>
          </cell>
          <cell r="C969" t="str">
            <v>２，４－ジクロロフェノール</v>
          </cell>
          <cell r="D969" t="str">
            <v>Oc1ccc(Cl)cc1Cl</v>
          </cell>
          <cell r="E969" t="str">
            <v>C[B]-(H):3|O-(C[B])(H):1|C[B]-(O):1|C[B]-(Cl):2</v>
          </cell>
          <cell r="F969" t="str">
            <v>(Cl)(Cl),meta:1</v>
          </cell>
          <cell r="G969" t="str">
            <v>0</v>
          </cell>
        </row>
        <row r="970">
          <cell r="A970" t="str">
            <v>120-61-6</v>
          </cell>
          <cell r="B970" t="str">
            <v>WOZVHXUHUFLZGK-UHFFFAOYSA-N</v>
          </cell>
          <cell r="C970" t="str">
            <v>ジメチル＝テレフタラート</v>
          </cell>
          <cell r="D970" t="str">
            <v>COC(=O)c1ccc(cc1)C(=O)OC</v>
          </cell>
          <cell r="E970" t="str">
            <v>C[B]-(H):4|CO-(C[B])(O):2|O-(C)(CO):2|C-(H)3(O):2|C[B]-(CO):2</v>
          </cell>
          <cell r="F970"/>
          <cell r="G970" t="str">
            <v>0</v>
          </cell>
        </row>
        <row r="971">
          <cell r="A971" t="str">
            <v>123-66-0</v>
          </cell>
          <cell r="B971" t="str">
            <v>SHZIWNPUGXLXDT-UHFFFAOYSA-N</v>
          </cell>
          <cell r="C971" t="str">
            <v>カプロン酸エチル</v>
          </cell>
          <cell r="D971" t="str">
            <v>CCCCCC(=O)OCC</v>
          </cell>
          <cell r="E971" t="str">
            <v>C-(H)3(C):2|C-(C)2(H)2:3|CO-(C)(O):1|O-(C)(CO):1|C-(C)(H)2(CO):1|C-(C)(H)2(O):1</v>
          </cell>
          <cell r="F971"/>
          <cell r="G971" t="str">
            <v>0</v>
          </cell>
        </row>
        <row r="972">
          <cell r="A972" t="str">
            <v>121-79-9</v>
          </cell>
          <cell r="B972" t="str">
            <v>ZTHYODDOHIVTJV-UHFFFAOYSA-N</v>
          </cell>
          <cell r="C972" t="str">
            <v>プロパ－１－イル＝３，４，５－トリヒドロキシベンゾアート</v>
          </cell>
          <cell r="D972" t="str">
            <v>CCCOC(=O)c1cc(O)c(O)c(O)c1</v>
          </cell>
          <cell r="E972" t="str">
            <v>C-(H)3(C):1|C-(C)2(H)2:1|C[B]-(H):2|CO-(C[B])(O):1|O-(C)(CO):1|O-(C[B])(H):3|C-(C)(H)2(O):1|C[B]-(O):3|C[B]-(CO):1</v>
          </cell>
          <cell r="F972" t="str">
            <v>(OH)(OH),ortho:2|(OH)(OH),meta:1</v>
          </cell>
          <cell r="G972" t="str">
            <v>0</v>
          </cell>
        </row>
        <row r="973">
          <cell r="A973" t="str">
            <v>123-95-5</v>
          </cell>
          <cell r="B973" t="str">
            <v>ULBTUVJTXULMLP-UHFFFAOYSA-N</v>
          </cell>
          <cell r="C973" t="str">
            <v>ブタン－１－イル＝ステアラート</v>
          </cell>
          <cell r="D973" t="str">
            <v>CCCCCCCCCCCCCCCCCC(=O)OCCCC</v>
          </cell>
          <cell r="E973" t="str">
            <v>C-(H)3(C):2|C-(C)2(H)2:17|CO-(C)(O):1|O-(C)(CO):1|C-(C)(H)2(CO):1|C-(C)(H)2(O):1</v>
          </cell>
          <cell r="F973"/>
          <cell r="G973" t="str">
            <v>0</v>
          </cell>
        </row>
        <row r="974">
          <cell r="A974" t="str">
            <v>121-73-3</v>
          </cell>
          <cell r="B974" t="str">
            <v>KMAQZIILEGKYQZ-UHFFFAOYSA-N</v>
          </cell>
          <cell r="C974" t="str">
            <v>モノクロロ　ニトロベンゼン</v>
          </cell>
          <cell r="D974" t="str">
            <v>Clc1cccc(c1)N(=O)=O</v>
          </cell>
          <cell r="E974" t="str">
            <v>C[B]-(H):4|C[B]-(NO2):1|C[B]-(Cl):1</v>
          </cell>
          <cell r="F974"/>
          <cell r="G974" t="str">
            <v>0</v>
          </cell>
        </row>
        <row r="975">
          <cell r="A975" t="str">
            <v>122-09-8</v>
          </cell>
          <cell r="B975" t="str">
            <v>DHHVAGZRUROJKS-UHFFFAOYSA-N</v>
          </cell>
          <cell r="C975" t="str">
            <v>２－メチル－１－フェニルプロパン－２－アミン</v>
          </cell>
          <cell r="D975" t="str">
            <v>CC(C)(N)Cc1ccccc1</v>
          </cell>
          <cell r="E975" t="str">
            <v>C-(H)3(C):2|C-(C[B])(C)(H)2:1|C[B]-(H):5|C[B]-(C):1|C-(C)3(N):1|N-(C)(H)2:1</v>
          </cell>
          <cell r="F975"/>
          <cell r="G975" t="str">
            <v>0</v>
          </cell>
        </row>
        <row r="976">
          <cell r="A976" t="str">
            <v>122-66-7</v>
          </cell>
          <cell r="B976" t="str">
            <v>YBQZXXMEJHZYMB-UHFFFAOYSA-N</v>
          </cell>
          <cell r="C976" t="str">
            <v>１，２－ジフェニルヒドラジン</v>
          </cell>
          <cell r="D976" t="str">
            <v>N(Nc1ccccc1)c2ccccc2</v>
          </cell>
          <cell r="E976" t="str">
            <v>C[B]-(H):10|N-(C[B])(H)(N):2|C[B]-(N):2</v>
          </cell>
          <cell r="F976"/>
          <cell r="G976" t="str">
            <v>0</v>
          </cell>
        </row>
        <row r="977">
          <cell r="A977" t="str">
            <v>123-29-5</v>
          </cell>
          <cell r="B977" t="str">
            <v>BYEVBITUADOIGY-UHFFFAOYSA-N</v>
          </cell>
          <cell r="C977" t="str">
            <v>エチル＝ノナノアート</v>
          </cell>
          <cell r="D977" t="str">
            <v>CCCCCCCCC(=O)OCC</v>
          </cell>
          <cell r="E977" t="str">
            <v>C-(H)3(C):2|C-(C)2(H)2:6|CO-(C)(O):1|O-(C)(CO):1|C-(C)(H)2(CO):1|C-(C)(H)2(O):1</v>
          </cell>
          <cell r="F977"/>
          <cell r="G977" t="str">
            <v>0</v>
          </cell>
        </row>
        <row r="978">
          <cell r="A978" t="str">
            <v>122008-85-9</v>
          </cell>
          <cell r="B978" t="str">
            <v>TYIYMOAHACZAMQ-CQSZACIVSA-N</v>
          </cell>
          <cell r="C978" t="str">
            <v>ブチル＝（Ｒ）－２－［４－（４－シアノ－２－フルオロフェノキシ）フェノキシ］プロピオナート</v>
          </cell>
          <cell r="D978" t="str">
            <v>CCCCOC(=O)[C@@H](C)Oc1ccc(Oc2ccc(cc2F)C#N)cc1</v>
          </cell>
          <cell r="E978" t="str">
            <v>C-(H)3(C):2|C-(C)2(H)2:2|C[B]-(H):7|CO-(C)(O):1|O-(C)(CO):1|O-(C[B])2:1|O-(C[B])(C):1|C-(C)(H)(O)(CO):1|C-(C)(H)2(O):1|C[B]-(O):3|C[B]-(CN):1|C[B]-(F):1</v>
          </cell>
          <cell r="F978"/>
          <cell r="G978" t="str">
            <v>0</v>
          </cell>
        </row>
        <row r="979">
          <cell r="A979" t="str">
            <v>123-68-2</v>
          </cell>
          <cell r="B979" t="str">
            <v>RCSBILYQLVXLJG-UHFFFAOYSA-N</v>
          </cell>
          <cell r="C979" t="str">
            <v>アリル＝ヘキサノアート</v>
          </cell>
          <cell r="D979" t="str">
            <v>CCCCCC(=O)OCC=C</v>
          </cell>
          <cell r="E979" t="str">
            <v>C-(H)3(C):1|C-(C)2(H)2:3|C[d]-(H)2:1|C[d]-(C)(H):1|CO-(C)(O):1|O-(C)(CO):1|C-(C)(H)2(CO):1|C-(C[d])(H)2(O):1</v>
          </cell>
          <cell r="F979"/>
          <cell r="G979" t="str">
            <v>0</v>
          </cell>
        </row>
        <row r="980">
          <cell r="A980" t="str">
            <v>120-50-3</v>
          </cell>
          <cell r="B980" t="str">
            <v>KYZHGEFMXZOSJN-UHFFFAOYSA-N</v>
          </cell>
          <cell r="C980" t="str">
            <v>イソブチル＝ベンゾアート</v>
          </cell>
          <cell r="D980" t="str">
            <v>CC(C)COC(=O)c1ccccc1</v>
          </cell>
          <cell r="E980" t="str">
            <v>C-(H)3(C):2|C-(H)(C)3:1|C[B]-(H):5|CO-(C[B])(O):1|O-(C)(CO):1|C-(C)(H)2(O):1|C[B]-(CO):1</v>
          </cell>
          <cell r="F980"/>
          <cell r="G980" t="str">
            <v>0</v>
          </cell>
        </row>
        <row r="981">
          <cell r="A981" t="str">
            <v>124-30-1</v>
          </cell>
          <cell r="B981" t="str">
            <v>REYJJPSVUYRZGE-UHFFFAOYSA-N</v>
          </cell>
          <cell r="C981" t="str">
            <v>オクタデシルアミン</v>
          </cell>
          <cell r="D981" t="str">
            <v>CCCCCCCCCCCCCCCCCCN</v>
          </cell>
          <cell r="E981" t="str">
            <v>C-(H)3(C):1|C-(C)2(H)2:16|C-(C)(H)2(N):1|N-(C)(H)2:1</v>
          </cell>
          <cell r="F981"/>
          <cell r="G981" t="str">
            <v>0</v>
          </cell>
        </row>
        <row r="982">
          <cell r="A982" t="str">
            <v>124-68-5</v>
          </cell>
          <cell r="B982" t="str">
            <v>CBTVGIZVANVGBH-UHFFFAOYSA-N</v>
          </cell>
          <cell r="C982" t="str">
            <v>２－アミノ－２－メチルプロパノール</v>
          </cell>
          <cell r="D982" t="str">
            <v>CC(C)(N)CO</v>
          </cell>
          <cell r="E982" t="str">
            <v>C-(H)3(C):2|O-(C)(H):1|C-(C)(H)2(O):1|C-(C)3(N):1|N-(C)(H)2:1</v>
          </cell>
          <cell r="F982"/>
          <cell r="G982" t="str">
            <v>0</v>
          </cell>
        </row>
        <row r="983">
          <cell r="A983" t="str">
            <v>131-17-9</v>
          </cell>
          <cell r="B983" t="str">
            <v>QUDWYFHPNIMBFC-UHFFFAOYSA-N</v>
          </cell>
          <cell r="C983" t="str">
            <v>ジアリル＝フタラート</v>
          </cell>
          <cell r="D983" t="str">
            <v>C=CCOC(=O)c1ccccc1C(=O)OCC=C</v>
          </cell>
          <cell r="E983" t="str">
            <v>C[d]-(H)2:2|C[d]-(C)(H):2|C[B]-(H):4|CO-(C[B])(O):2|O-(C)(CO):2|C-(C[d])(H)2(O):2|C[B]-(CO):2</v>
          </cell>
          <cell r="F983" t="str">
            <v>ortho corr, hydrocarbons:1</v>
          </cell>
          <cell r="G983" t="str">
            <v>0</v>
          </cell>
        </row>
        <row r="984">
          <cell r="A984" t="str">
            <v>128-95-0</v>
          </cell>
          <cell r="B984" t="str">
            <v>FBMQNRKSAWNXBT-UHFFFAOYSA-N</v>
          </cell>
          <cell r="C984" t="str">
            <v>１，４－ジアミノアントラキノン</v>
          </cell>
          <cell r="D984" t="str">
            <v>Nc1ccc(N)c2C(=O)c3ccccc3C(=O)c12</v>
          </cell>
          <cell r="E984" t="str">
            <v>C[B]-(H):6|CO-(C[B])2:2|C[B]-(CO):4|N-(C[B])(H)2:2|C[B]-(N):2</v>
          </cell>
          <cell r="F984" t="str">
            <v>ortho corr, hydrocarbons:2</v>
          </cell>
          <cell r="G984" t="str">
            <v>0</v>
          </cell>
        </row>
        <row r="985">
          <cell r="A985" t="str">
            <v>124-28-7</v>
          </cell>
          <cell r="B985" t="str">
            <v>NAPSCFZYZVSQHF-UHFFFAOYSA-N</v>
          </cell>
          <cell r="C985" t="str">
            <v>Ｎ，Ｎ－ジメチルオクタデカン－１－イルアミン</v>
          </cell>
          <cell r="D985" t="str">
            <v>CCCCCCCCCCCCCCCCCCN(C)C</v>
          </cell>
          <cell r="E985" t="str">
            <v>C-(H)3(C):1|C-(C)2(H)2:16|C-(H)3(N):2|C-(C)(H)2(N):1|N-(C)3:1</v>
          </cell>
          <cell r="F985"/>
          <cell r="G985" t="str">
            <v>0</v>
          </cell>
        </row>
        <row r="986">
          <cell r="A986" t="str">
            <v>131-55-5</v>
          </cell>
          <cell r="B986" t="str">
            <v>WXNRYSGJLQFHBR-UHFFFAOYSA-N</v>
          </cell>
          <cell r="C986" t="str">
            <v>２，２’，４，４’－テトラヒドロキシベンゾフェノン</v>
          </cell>
          <cell r="D986" t="str">
            <v>Oc1ccc(C(=O)c2ccc(O)cc2O)c(O)c1</v>
          </cell>
          <cell r="E986" t="str">
            <v>C[B]-(H):6|CO-(C[B])2:1|O-(C[B])(H):4|C[B]-(O):4|C[B]-(CO):2</v>
          </cell>
          <cell r="F986" t="str">
            <v>(OH)(OH),meta:2</v>
          </cell>
          <cell r="G986" t="str">
            <v>0</v>
          </cell>
        </row>
        <row r="987">
          <cell r="A987" t="str">
            <v>1260-17-9</v>
          </cell>
          <cell r="B987" t="str">
            <v>DGQLVPJVXFOQEV-JNVSTXMASA-N</v>
          </cell>
          <cell r="C987" t="str">
            <v>カルミン酸</v>
          </cell>
          <cell r="D987" t="str">
            <v>Cc1c(C(=O)O)c(O)cc2C(=O)c3c(O)c(O)c([C@@H]4O[C@H](CO)[C@@H](O)[C@H](O)[C@H]4O)c(O)c3C(=O)c12</v>
          </cell>
          <cell r="E987" t="str">
            <v>C[B]-(H):1|C[B]-(C):2|C-(C[B])(H)3:1|CO-(C[B])2:2|CO-(C[B])(O):1|O-(CO)(H):1|O-(C[B])(H):4|O-(C)2:1|O-(C)(H):4|C-(C)2(H)(O),ethers/esters:1|C-(C)2(H)(O),alcohpls/peroxides:3|C-(C)(H)2(O):1|C-(C[B])(C)(H)(O):1|C[B]-(O):4|C[B]-(CO):5</v>
          </cell>
          <cell r="F987" t="str">
            <v>Tetrahydropyran:1|ortho corr, hydrocarbons:2|meta corr, hydrocarbons:1|(OH)(OH),ortho:1|(OH)(OH),meta:1|(COOH)(OH),ortho:1|(CH3)(NO2),ortho:1</v>
          </cell>
          <cell r="G987" t="str">
            <v>0</v>
          </cell>
        </row>
        <row r="988">
          <cell r="A988" t="str">
            <v>131-70-4</v>
          </cell>
          <cell r="B988" t="str">
            <v>YZBOVSFWWNVKRJ-UHFFFAOYSA-N</v>
          </cell>
          <cell r="C988" t="str">
            <v>モノブチル＝水素＝フタラート</v>
          </cell>
          <cell r="D988" t="str">
            <v>CCCCOC(=O)c1ccccc1C(=O)O</v>
          </cell>
          <cell r="E988" t="str">
            <v>C-(H)3(C):1|C-(C)2(H)2:2|C[B]-(H):4|CO-(C[B])(O):2|O-(C)(CO):1|O-(CO)(H):1|C-(C)(H)2(O):1|C[B]-(CO):2</v>
          </cell>
          <cell r="F988" t="str">
            <v>ortho corr, hydrocarbons:1</v>
          </cell>
          <cell r="G988" t="str">
            <v>0</v>
          </cell>
        </row>
        <row r="989">
          <cell r="A989" t="str">
            <v>129-43-1</v>
          </cell>
          <cell r="B989" t="str">
            <v>BTLXPCBPYBNQNR-UHFFFAOYSA-N</v>
          </cell>
          <cell r="C989" t="str">
            <v>１－ヒドロキシアントラキノン</v>
          </cell>
          <cell r="D989" t="str">
            <v>Oc1cccc2C(=O)c3ccccc3C(=O)c12</v>
          </cell>
          <cell r="E989" t="str">
            <v>C[B]-(H):7|CO-(C[B])2:2|O-(C[B])(H):1|C[B]-(O):1|C[B]-(CO):4</v>
          </cell>
          <cell r="F989" t="str">
            <v>ortho corr, hydrocarbons:2</v>
          </cell>
          <cell r="G989" t="str">
            <v>0</v>
          </cell>
        </row>
        <row r="990">
          <cell r="A990" t="str">
            <v>137-32-6</v>
          </cell>
          <cell r="B990" t="str">
            <v>QPRQEDXDYOZYLA-UHFFFAOYSA-N</v>
          </cell>
          <cell r="C990" t="str">
            <v>２－メチルブタン－１－オール</v>
          </cell>
          <cell r="D990" t="str">
            <v>CCC(C)CO</v>
          </cell>
          <cell r="E990" t="str">
            <v>C-(H)3(C):2|C-(C)2(H)2:1|C-(H)(C)3:1|O-(C)(H):1|C-(C)(H)2(O):1</v>
          </cell>
          <cell r="F990"/>
          <cell r="G990" t="str">
            <v>0</v>
          </cell>
        </row>
        <row r="991">
          <cell r="A991" t="str">
            <v>134-20-3</v>
          </cell>
          <cell r="B991" t="str">
            <v>VAMXMNNIEUEQDV-UHFFFAOYSA-N</v>
          </cell>
          <cell r="C991" t="str">
            <v>メチル＝アントラニラート</v>
          </cell>
          <cell r="D991" t="str">
            <v>COC(=O)c1ccccc1N</v>
          </cell>
          <cell r="E991" t="str">
            <v>C[B]-(H):4|CO-(C[B])(O):1|O-(C)(CO):1|C-(H)3(O):1|C[B]-(CO):1|N-(C[B])(H)2:1|C[B]-(N):1</v>
          </cell>
          <cell r="F991"/>
          <cell r="G991" t="str">
            <v>0</v>
          </cell>
        </row>
        <row r="992">
          <cell r="A992" t="str">
            <v>135-88-6</v>
          </cell>
          <cell r="B992" t="str">
            <v>KEQFTVQCIQJIQW-UHFFFAOYSA-N</v>
          </cell>
          <cell r="C992" t="str">
            <v>２－（Ｎ－フェニルアミノ）ナフタレン</v>
          </cell>
          <cell r="D992" t="str">
            <v>N(c1ccccc1)c2ccc3ccccc3c2</v>
          </cell>
          <cell r="E992" t="str">
            <v>C[BF]-(C[B])2(C[BF]):2|C[B]-(H):12|N-(C[B])2(H):1|C[B]-(N):2</v>
          </cell>
          <cell r="F992" t="str">
            <v>Naphtalene:1</v>
          </cell>
          <cell r="G992" t="str">
            <v>0</v>
          </cell>
        </row>
        <row r="993">
          <cell r="A993" t="str">
            <v>136-77-6</v>
          </cell>
          <cell r="B993" t="str">
            <v>WFJIVOKAWHGMBH-UHFFFAOYSA-N</v>
          </cell>
          <cell r="C993" t="str">
            <v>４－ヘキシルレゾルシノール</v>
          </cell>
          <cell r="D993" t="str">
            <v>CCCCCCc1ccc(O)cc1O</v>
          </cell>
          <cell r="E993" t="str">
            <v>C-(H)3(C):1|C-(C)2(H)2:4|C-(C[B])(C)(H)2:1|C[B]-(H):3|C[B]-(C):1|O-(C[B])(H):2|C[B]-(O):2</v>
          </cell>
          <cell r="F993" t="str">
            <v>(OH)(OH),meta:1</v>
          </cell>
          <cell r="G993" t="str">
            <v>0</v>
          </cell>
        </row>
        <row r="994">
          <cell r="A994" t="str">
            <v>135-01-3</v>
          </cell>
          <cell r="B994" t="str">
            <v>KVNYFPKFSJIPBJ-UHFFFAOYSA-N</v>
          </cell>
          <cell r="C994" t="str">
            <v>１，２－ジエチルベンゼン</v>
          </cell>
          <cell r="D994" t="str">
            <v>CCc1ccccc1CC</v>
          </cell>
          <cell r="E994" t="str">
            <v>C-(H)3(C):2|C-(C[B])(C)(H)2:2|C[B]-(H):4|C[B]-(C):2</v>
          </cell>
          <cell r="F994"/>
          <cell r="G994" t="str">
            <v>0</v>
          </cell>
        </row>
        <row r="995">
          <cell r="A995" t="str">
            <v>134237-50-6</v>
          </cell>
          <cell r="B995" t="str">
            <v>DEIGXXQKDWULML-PQTSNVLCSA-N</v>
          </cell>
          <cell r="C995" t="str">
            <v>ｒｅｌ－（１Ｒ，２Ｒ，５Ｓ，６Ｒ，９Ｒ，１０Ｓ）－１，２，５，６，９，１０－ヘキサブロモシクロドデカン</v>
          </cell>
          <cell r="D995" t="str">
            <v>Br[C@@H]1CC[C@H](Br)[C@H](Br)CC[C@@H](Br)[C@@H](Br)CC[C@H]1Br</v>
          </cell>
          <cell r="E995" t="str">
            <v>C-(C)2(H)2:6|C-(C)2(H)(Br):6</v>
          </cell>
          <cell r="F995" t="str">
            <v>Cyclododecane:1</v>
          </cell>
          <cell r="G995" t="str">
            <v>0</v>
          </cell>
        </row>
        <row r="996">
          <cell r="A996" t="str">
            <v>137-17-7</v>
          </cell>
          <cell r="B996" t="str">
            <v>BMIPMKQAAJKBKP-UHFFFAOYSA-N</v>
          </cell>
          <cell r="C996" t="str">
            <v>２，４，５－トリメチルアニリン</v>
          </cell>
          <cell r="D996" t="str">
            <v>Cc1cc(C)c(N)cc1C</v>
          </cell>
          <cell r="E996" t="str">
            <v>C[B]-(H):2|C[B]-(C):3|C-(C[B])(H)3:3|N-(C[B])(H)2:1|C[B]-(N):1</v>
          </cell>
          <cell r="F996"/>
          <cell r="G996" t="str">
            <v>0</v>
          </cell>
        </row>
        <row r="997">
          <cell r="A997" t="str">
            <v>143-07-7</v>
          </cell>
          <cell r="B997" t="str">
            <v>POULHZVOKOAJMA-UHFFFAOYSA-N</v>
          </cell>
          <cell r="C997" t="str">
            <v>ドデカン酸</v>
          </cell>
          <cell r="D997" t="str">
            <v>CCCCCCCCCCCC(=O)O</v>
          </cell>
          <cell r="E997" t="str">
            <v>C-(H)3(C):1|C-(C)2(H)2:9|CO-(C)(O):1|O-(CO)(H):1|C-(C)(H)2(CO):1</v>
          </cell>
          <cell r="F997"/>
          <cell r="G997" t="str">
            <v>0</v>
          </cell>
        </row>
        <row r="998">
          <cell r="A998" t="str">
            <v>149-91-7</v>
          </cell>
          <cell r="B998" t="str">
            <v>LNTHITQWFMADLM-UHFFFAOYSA-N</v>
          </cell>
          <cell r="C998" t="str">
            <v>３，４，５－トリヒドロキシ安息香酸</v>
          </cell>
          <cell r="D998" t="str">
            <v>OC(=O)c1cc(O)c(O)c(O)c1</v>
          </cell>
          <cell r="E998" t="str">
            <v>C[B]-(H):2|CO-(C[B])(O):1|O-(CO)(H):1|O-(C[B])(H):3|C[B]-(O):3|C[B]-(CO):1</v>
          </cell>
          <cell r="F998" t="str">
            <v>(OH)(OH),ortho:2|(OH)(OH),meta:1</v>
          </cell>
          <cell r="G998" t="str">
            <v>0</v>
          </cell>
        </row>
        <row r="999">
          <cell r="A999" t="str">
            <v>141-97-9</v>
          </cell>
          <cell r="B999" t="str">
            <v>XYIBRDXRRQCHLP-UHFFFAOYSA-N</v>
          </cell>
          <cell r="C999" t="str">
            <v>アセト酢酸エチル</v>
          </cell>
          <cell r="D999" t="str">
            <v>CCOC(=O)CC(=O)C</v>
          </cell>
          <cell r="E999" t="str">
            <v>C-(H)3(C):1|CO-(C)(O):1|CO-(C)2:1|O-(C)(CO):1|C-(H)2(CO)2:1|C-(H)3(CO):1|C-(C)(H)2(O):1</v>
          </cell>
          <cell r="F999"/>
          <cell r="G999" t="str">
            <v>0</v>
          </cell>
        </row>
        <row r="1000">
          <cell r="A1000" t="str">
            <v>14371-10-9</v>
          </cell>
          <cell r="B1000" t="str">
            <v>KJPRLNWUNMBNBZ-QPJJXVBHSA-N</v>
          </cell>
          <cell r="C1000" t="str">
            <v>３－フェニルプロペナール</v>
          </cell>
          <cell r="D1000" t="str">
            <v>O=C\C=C\c1ccccc1</v>
          </cell>
          <cell r="E1000" t="str">
            <v>C[d]-C[B](H):1|C[B]-(H):5|C[B]-(C[d]):1|CO-(C[d])(H):1|C[d]-(H)(CO):1</v>
          </cell>
          <cell r="F1000"/>
          <cell r="G1000" t="str">
            <v>0</v>
          </cell>
        </row>
        <row r="1001">
          <cell r="A1001" t="str">
            <v>150-30-1</v>
          </cell>
          <cell r="B1001" t="str">
            <v>COLNVLDHVKWLRT-UHFFFAOYSA-N</v>
          </cell>
          <cell r="C1001" t="str">
            <v>フェニルアラニン</v>
          </cell>
          <cell r="D1001" t="str">
            <v>NC(Cc1ccccc1)C(=O)O</v>
          </cell>
          <cell r="E1001" t="str">
            <v>C-(C[B])(C)(H)2:1|C[B]-(H):5|C[B]-(C):1|CO-(C)(O):1|O-(CO)(H):1|N-(C)(H)2:1|C-(C)(H)(N)(CO):1</v>
          </cell>
          <cell r="F1001" t="str">
            <v>Zwitterion enegy, aliphatic:1</v>
          </cell>
          <cell r="G1001" t="str">
            <v>0</v>
          </cell>
        </row>
        <row r="1002">
          <cell r="A1002" t="str">
            <v>140-10-3</v>
          </cell>
          <cell r="B1002" t="str">
            <v>WBYWAXJHAXSJNI-VOTSOKGWSA-N</v>
          </cell>
          <cell r="C1002" t="str">
            <v>ケイ皮酸</v>
          </cell>
          <cell r="D1002" t="str">
            <v>OC(=O)\C=C\c1ccccc1</v>
          </cell>
          <cell r="E1002" t="str">
            <v>C[d]-C[B](H):1|C[B]-(H):5|C[B]-(C[d]):1|CO-(C[d])(O):1|O-(CO)(H):1|C[d]-(H)(CO):1</v>
          </cell>
          <cell r="F1002"/>
          <cell r="G1002" t="str">
            <v>0</v>
          </cell>
        </row>
        <row r="1003">
          <cell r="A1003" t="str">
            <v>142-29-0</v>
          </cell>
          <cell r="B1003" t="str">
            <v>LPIQUOYDBNQMRZ-UHFFFAOYSA-N</v>
          </cell>
          <cell r="C1003" t="str">
            <v>シクロペンテン</v>
          </cell>
          <cell r="D1003" t="str">
            <v>C1CC=CC1</v>
          </cell>
          <cell r="E1003" t="str">
            <v>C-(C)2(H)2:1|C[d]-(C)(H):2|C-(C[d])(C)(H)2:2</v>
          </cell>
          <cell r="F1003" t="str">
            <v>Cyclopentene,sub:1</v>
          </cell>
          <cell r="G1003" t="str">
            <v>0</v>
          </cell>
        </row>
        <row r="1004">
          <cell r="A1004" t="str">
            <v>140-67-0</v>
          </cell>
          <cell r="B1004" t="str">
            <v>ZFMSMUAANRJZFM-UHFFFAOYSA-N</v>
          </cell>
          <cell r="C1004" t="str">
            <v>１－アリル－４－メトキシベンゼン</v>
          </cell>
          <cell r="D1004" t="str">
            <v>COc1ccc(CC=C)cc1</v>
          </cell>
          <cell r="E1004" t="str">
            <v>C[d]-(H)2:1|C[d]-(C)(H):1|C-(C[d])(C[B])(H)2:1|C[B]-(H):4|C[B]-(C):1|O-(C[B])(C):1|C-(H)3(O):1|C[B]-(O):1</v>
          </cell>
          <cell r="F1004"/>
          <cell r="G1004" t="str">
            <v>0</v>
          </cell>
        </row>
        <row r="1005">
          <cell r="A1005" t="str">
            <v>1445-75-6</v>
          </cell>
          <cell r="B1005" t="str">
            <v>WOAFDHWYKSOANX-UHFFFAOYSA-N</v>
          </cell>
          <cell r="C1005" t="str">
            <v>ジイソプロピル＝メチルホスホナート</v>
          </cell>
          <cell r="D1005" t="str">
            <v>CC(C)OP(=O)(C)OC(C)C</v>
          </cell>
          <cell r="E1005" t="str">
            <v>C-(H)3(C):4|C-(H)3(PO):1|O-(C)(P):2|O-(C)(PO):2</v>
          </cell>
          <cell r="F1005"/>
          <cell r="G1005" t="str">
            <v>0</v>
          </cell>
        </row>
        <row r="1006">
          <cell r="A1006" t="str">
            <v>1504-74-1</v>
          </cell>
          <cell r="B1006" t="str">
            <v>KKVZAVRSVHUSPL-GQCTYLIASA-N</v>
          </cell>
          <cell r="C1006" t="str">
            <v>３－（２－メトキシフェニル）アクリルアルデヒド</v>
          </cell>
          <cell r="D1006" t="str">
            <v>COc1ccccc1\C=C\C=O</v>
          </cell>
          <cell r="E1006" t="str">
            <v>C[d]-C[B](H):1|C[B]-(H):4|C[B]-(C[d]):1|CO-(C[d])(H):1|O-(C[B])(C):1|C[d]-(H)(CO):1|C-(H)3(O):1|C[B]-(O):1</v>
          </cell>
          <cell r="F1006"/>
          <cell r="G1006" t="str">
            <v>0</v>
          </cell>
        </row>
        <row r="1007">
          <cell r="A1007" t="str">
            <v>1421-49-4</v>
          </cell>
          <cell r="B1007" t="str">
            <v>YEXOWHQZWLCHHD-UHFFFAOYSA-N</v>
          </cell>
          <cell r="C1007" t="str">
            <v>３，５－ジ－ｔｅｒｔ－ブチル－４－ヒドロキシ安息香酸</v>
          </cell>
          <cell r="D1007" t="str">
            <v>CC(C)(C)c1cc(cc(c1O)C(C)(C)C)C(=O)O</v>
          </cell>
          <cell r="E1007" t="str">
            <v>C-(H)3(C):6|C-(C[B])(C)3:2|C[B]-(H):2|C[B]-(C):2|CO-(C[B])(O):1|O-(CO)(H):1|O-(C[B])(H):1|C[B]-(O):1|C[B]-(CO):1</v>
          </cell>
          <cell r="F1007" t="str">
            <v>C-(H)3(C),tertiary:2</v>
          </cell>
          <cell r="G1007" t="str">
            <v>0</v>
          </cell>
        </row>
        <row r="1008">
          <cell r="A1008" t="str">
            <v>14047-09-7</v>
          </cell>
          <cell r="B1008" t="str">
            <v>SOBGIMQKWDUEPY-ISLYRVAYSA-N</v>
          </cell>
          <cell r="C1008" t="str">
            <v>ビス（３，４－ジクロロフェニル）ジアゼン</v>
          </cell>
          <cell r="D1008" t="str">
            <v>Clc1ccc(cc1Cl)\N=N\c2ccc(Cl)c(Cl)c2</v>
          </cell>
          <cell r="E1008" t="str">
            <v>C[B]-(H):6|N[A]-(C[B]):2|C[B]-(C[B])2(N[A]):2|C[B]-(Cl):4</v>
          </cell>
          <cell r="F1008" t="str">
            <v>(Cl)(Cl),ortho:2</v>
          </cell>
          <cell r="G1008" t="str">
            <v>0</v>
          </cell>
        </row>
        <row r="1009">
          <cell r="A1009" t="str">
            <v>1836-75-5</v>
          </cell>
          <cell r="B1009" t="str">
            <v>XITQUSLLOSKDTB-UHFFFAOYSA-N</v>
          </cell>
          <cell r="C1009" t="str">
            <v>２，４－ジクロロフェニル－４’－ニトロフェニルエーテル</v>
          </cell>
          <cell r="D1009" t="str">
            <v>Clc1ccc(Oc2ccc(cc2)N(=O)=O)c(Cl)c1</v>
          </cell>
          <cell r="E1009" t="str">
            <v>C[B]-(H):7|O-(C[B])2:1|C[B]-(O):2|C[B]-(NO2):1|C[B]-(Cl):2</v>
          </cell>
          <cell r="F1009" t="str">
            <v>(Cl)(Cl),meta:1</v>
          </cell>
          <cell r="G1009" t="str">
            <v>0</v>
          </cell>
        </row>
        <row r="1010">
          <cell r="A1010" t="str">
            <v>1806-26-4</v>
          </cell>
          <cell r="B1010" t="str">
            <v>NTDQQZYCCIDJRK-UHFFFAOYSA-N</v>
          </cell>
          <cell r="C1010" t="str">
            <v>４－オクタン－１－イルフェノール</v>
          </cell>
          <cell r="D1010" t="str">
            <v>CCCCCCCCc1ccc(O)cc1</v>
          </cell>
          <cell r="E1010" t="str">
            <v>C-(H)3(C):1|C-(C)2(H)2:6|C-(C[B])(C)(H)2:1|C[B]-(H):4|C[B]-(C):1|O-(C[B])(H):1|C[B]-(O):1</v>
          </cell>
          <cell r="F1010"/>
          <cell r="G1010" t="str">
            <v>0</v>
          </cell>
        </row>
        <row r="1011">
          <cell r="A1011" t="str">
            <v>1738-25-6</v>
          </cell>
          <cell r="B1011" t="str">
            <v>MTPJEFOSTIKRSS-UHFFFAOYSA-N</v>
          </cell>
          <cell r="C1011" t="str">
            <v>３－（ジメチルアミノ）プロパンニトリル</v>
          </cell>
          <cell r="D1011" t="str">
            <v>CN(C)CCC#N</v>
          </cell>
          <cell r="E1011" t="str">
            <v>C-(H)3(N):2|C-(C)(H)2(N):1|N-(C)3:1|C-(C)(H)2(CN):1</v>
          </cell>
          <cell r="F1011"/>
          <cell r="G1011" t="str">
            <v>0</v>
          </cell>
        </row>
        <row r="1012">
          <cell r="A1012" t="str">
            <v>1838-59-1</v>
          </cell>
          <cell r="B1012" t="str">
            <v>ZHHZHHSFKCANOC-UHFFFAOYSA-N</v>
          </cell>
          <cell r="C1012" t="str">
            <v>ギ酸アリル</v>
          </cell>
          <cell r="D1012" t="str">
            <v>C=CCOC=O</v>
          </cell>
          <cell r="E1012" t="str">
            <v>C[d]-(H)2:1|C[d]-(C)(H):1|CO-(H)(O):1|O-(C)(CO):1|C-(C[d])(H)2(O):1</v>
          </cell>
          <cell r="F1012"/>
          <cell r="G1012" t="str">
            <v>0</v>
          </cell>
        </row>
        <row r="1013">
          <cell r="A1013" t="str">
            <v>1689-89-0</v>
          </cell>
          <cell r="B1013" t="str">
            <v>SGKGVABHDAQAJO-UHFFFAOYSA-N</v>
          </cell>
          <cell r="C1013" t="str">
            <v>２－ニトロ－４－シアノ－６－ヨードフェノール</v>
          </cell>
          <cell r="D1013" t="str">
            <v>Oc1c(I)cc(cc1N(=O)=O)C#N</v>
          </cell>
          <cell r="E1013" t="str">
            <v>C[B]-(H):2|O-(C[B])(H):1|C[B]-(O):1|C[B]-(CN):1|C[B]-(NO2):1|C[B]-(I):1</v>
          </cell>
          <cell r="F1013" t="str">
            <v>(NO2)(OH),ortho:1</v>
          </cell>
          <cell r="G1013" t="str">
            <v>0</v>
          </cell>
        </row>
        <row r="1014">
          <cell r="A1014" t="str">
            <v>1866-31-5</v>
          </cell>
          <cell r="B1014" t="str">
            <v>KCMITHMNVLRGJU-CMDGGOBGSA-N</v>
          </cell>
          <cell r="C1014" t="str">
            <v>アリル＝シンナマート</v>
          </cell>
          <cell r="D1014" t="str">
            <v>C=CCOC(=O)\C=C\c1ccccc1</v>
          </cell>
          <cell r="E1014" t="str">
            <v>C[d]-(H)2:1|C[d]-(C)(H):1|C[d]-C[B](H):1|C[B]-(H):5|C[B]-(C[d]):1|CO-(C[d])(O):1|O-(C)(CO):1|C[d]-(H)(CO):1|C-(C[d])(H)2(O):1</v>
          </cell>
          <cell r="F1014"/>
          <cell r="G1014" t="str">
            <v>0</v>
          </cell>
        </row>
        <row r="1015">
          <cell r="A1015" t="str">
            <v>89-78-1</v>
          </cell>
          <cell r="B1015" t="str">
            <v>NOOLISFMXDJSKH-KXUCPTDWSA-N</v>
          </cell>
          <cell r="C1015" t="str">
            <v>ｒｅｌ－（１Ｒ，２Ｓ，５Ｒ）－２－イソプロピル－５－メチルシクロヘキサノール</v>
          </cell>
          <cell r="D1015" t="str">
            <v>CC(C)[C@@H]1CC[C@@H](C)C[C@H]1O</v>
          </cell>
          <cell r="E1015" t="str">
            <v>C-(H)3(C):3|C-(C)2(H)2:3|C-(H)(C)3:3|O-(C)(H):1|C-(C)2(H)(O),alcohpls/peroxides:1</v>
          </cell>
          <cell r="F1015" t="str">
            <v>Cyclohexane,sub:1</v>
          </cell>
          <cell r="G1015" t="str">
            <v>0</v>
          </cell>
        </row>
        <row r="1016">
          <cell r="A1016" t="str">
            <v>156-59-2</v>
          </cell>
          <cell r="B1016" t="str">
            <v>KFUSEUYYWQURPO-UPHRSURJSA-N</v>
          </cell>
          <cell r="C1016" t="str">
            <v>ｃｉｓ－１，２－ジクロロエチレン</v>
          </cell>
          <cell r="D1016" t="str">
            <v>Cl\C=C/Cl</v>
          </cell>
          <cell r="E1016" t="str">
            <v>C[d]-(H)(Cl):2</v>
          </cell>
          <cell r="F1016"/>
          <cell r="G1016" t="str">
            <v>0</v>
          </cell>
        </row>
        <row r="1017">
          <cell r="A1017" t="str">
            <v>150-78-7</v>
          </cell>
          <cell r="B1017" t="str">
            <v>OHBQPCCCRFSCAX-UHFFFAOYSA-N</v>
          </cell>
          <cell r="C1017" t="str">
            <v>１，４－ジメトキシベンゼン</v>
          </cell>
          <cell r="D1017" t="str">
            <v>COc1ccc(OC)cc1</v>
          </cell>
          <cell r="E1017" t="str">
            <v>C[B]-(H):4|O-(C[B])(C):2|C-(H)3(O):2|C[B]-(O):2</v>
          </cell>
          <cell r="F1017"/>
          <cell r="G1017" t="str">
            <v>0</v>
          </cell>
        </row>
        <row r="1018">
          <cell r="A1018" t="str">
            <v>151-10-0</v>
          </cell>
          <cell r="B1018" t="str">
            <v>DPZNOMCNRMUKPS-UHFFFAOYSA-N</v>
          </cell>
          <cell r="C1018" t="str">
            <v>１，３－ジメトキシベンゼン</v>
          </cell>
          <cell r="D1018" t="str">
            <v>COc1cccc(OC)c1</v>
          </cell>
          <cell r="E1018" t="str">
            <v>C[B]-(H):4|O-(C[B])(C):2|C-(H)3(O):2|C[B]-(O):2</v>
          </cell>
          <cell r="F1018"/>
          <cell r="G1018" t="str">
            <v>0</v>
          </cell>
        </row>
        <row r="1019">
          <cell r="A1019" t="str">
            <v>150-60-7</v>
          </cell>
          <cell r="B1019" t="str">
            <v>GVPWHKZIJBODOX-UHFFFAOYSA-N</v>
          </cell>
          <cell r="C1019" t="str">
            <v>ジベンジルジスルフィド</v>
          </cell>
          <cell r="D1019" t="str">
            <v>C(SSCc1ccccc1)c2ccccc2</v>
          </cell>
          <cell r="E1019" t="str">
            <v>C[B]-(H):10|C[B]-(C):2|C-(C[B])(H)2(S):2|S-(C)(S):2</v>
          </cell>
          <cell r="F1019"/>
          <cell r="G1019" t="str">
            <v>0</v>
          </cell>
        </row>
        <row r="1020">
          <cell r="A1020" t="str">
            <v>15299-99-7</v>
          </cell>
          <cell r="B1020" t="str">
            <v>WXZVAROIGSFCFJ-UHFFFAOYSA-N</v>
          </cell>
          <cell r="C1020" t="str">
            <v>２－（α－ナフトキシ）－Ｎ，Ｎ－ジエチルプロピオンアミド</v>
          </cell>
          <cell r="D1020" t="str">
            <v>CCN(CC)C(=O)C(C)Oc1cccc2ccccc12</v>
          </cell>
          <cell r="E1020" t="str">
            <v>C-(H)3(C):3|C[BF]-(C[B])2(C[BF]):2|C[B]-(H):7|O-(C[B])(C):1|C-(C)(H)(O)(CO):1|C[B]-(O):1|C-(C)(H)2(N):2|CO-(C)(N):1|N-(C)2(CO):1</v>
          </cell>
          <cell r="F1020" t="str">
            <v>Naphtalene:1</v>
          </cell>
          <cell r="G1020" t="str">
            <v>0</v>
          </cell>
        </row>
        <row r="1021">
          <cell r="A1021" t="str">
            <v>1638-22-8</v>
          </cell>
          <cell r="B1021" t="str">
            <v>CYYZDBDROVLTJU-UHFFFAOYSA-N</v>
          </cell>
          <cell r="C1021" t="str">
            <v>４－ブタン－１－イルフェノール</v>
          </cell>
          <cell r="D1021" t="str">
            <v>CCCCc1ccc(O)cc1</v>
          </cell>
          <cell r="E1021" t="str">
            <v>C-(H)3(C):1|C-(C)2(H)2:2|C-(C[B])(C)(H)2:1|C[B]-(H):4|C[B]-(C):1|O-(C[B])(H):1|C[B]-(O):1</v>
          </cell>
          <cell r="F1021"/>
          <cell r="G1021" t="str">
            <v>0</v>
          </cell>
        </row>
        <row r="1022">
          <cell r="A1022" t="str">
            <v>1589-47-5</v>
          </cell>
          <cell r="B1022" t="str">
            <v>YTTFFPATQICAQN-UHFFFAOYSA-N</v>
          </cell>
          <cell r="C1022" t="str">
            <v>２－メトキシプロパン－１－オール</v>
          </cell>
          <cell r="D1022" t="str">
            <v>COC(C)CO</v>
          </cell>
          <cell r="E1022" t="str">
            <v>C-(H)3(C):1|O-(C)2:1|O-(C)(H):1|C-(C)2(H)(O),ethers/esters:1|C-(C)(H)2(O):1|C-(H)3(O):1</v>
          </cell>
          <cell r="F1022"/>
          <cell r="G1022" t="str">
            <v>0</v>
          </cell>
        </row>
        <row r="1023">
          <cell r="A1023" t="str">
            <v>15727-77-2</v>
          </cell>
          <cell r="B1023" t="str">
            <v>QNBDJTKBKITRJI-UHFFFAOYSA-N</v>
          </cell>
          <cell r="C1023" t="str">
            <v>アリル＝イソブチラート</v>
          </cell>
          <cell r="D1023" t="str">
            <v>CC(C)C(=O)OCC=C</v>
          </cell>
          <cell r="E1023" t="str">
            <v>C-(H)3(C):2|C[d]-(H)2:1|C[d]-(C)(H):1|CO-(C)(O):1|O-(C)(CO):1|C-(C)2(H)(CO):1|C-(C[d])(H)2(O):1</v>
          </cell>
          <cell r="F1023"/>
          <cell r="G1023" t="str">
            <v>0</v>
          </cell>
        </row>
        <row r="1024">
          <cell r="A1024" t="str">
            <v>1599-49-1</v>
          </cell>
          <cell r="B1024" t="str">
            <v>GWMSIWCZZKMUQM-UHFFFAOYSA-N</v>
          </cell>
          <cell r="C1024" t="str">
            <v>４－メチル－２－ペンチル－１，３－ジオキソラン</v>
          </cell>
          <cell r="D1024" t="str">
            <v>CCCCCC1OCC(C)O1</v>
          </cell>
          <cell r="E1024" t="str">
            <v>C-(H)3(C):2|C-(C)2(H)2:4|O-(C)2:2|C-(C)(H)(O)2:1|C-(C)2(H)(O),ethers/esters:1|C-(C)(H)2(O):1</v>
          </cell>
          <cell r="F1024" t="str">
            <v>1,3-Dioxolane:1</v>
          </cell>
          <cell r="G1024" t="str">
            <v>0</v>
          </cell>
        </row>
        <row r="1025">
          <cell r="A1025" t="str">
            <v>2078-54-8</v>
          </cell>
          <cell r="B1025" t="str">
            <v>OLBCVFGFOZPWHH-UHFFFAOYSA-N</v>
          </cell>
          <cell r="C1025" t="str">
            <v>２，６－ジイソプロピルフェノール</v>
          </cell>
          <cell r="D1025" t="str">
            <v>CC(C)c1cccc(C(C)C)c1O</v>
          </cell>
          <cell r="E1025" t="str">
            <v>C-(H)3(C):4|C-(C[B])(C)2(H):2|C[B]-(H):3|C[B]-(C):2|O-(C[B])(H):1|C[B]-(O):1</v>
          </cell>
          <cell r="F1025"/>
          <cell r="G1025" t="str">
            <v>0</v>
          </cell>
        </row>
        <row r="1026">
          <cell r="A1026" t="str">
            <v>1948-33-0</v>
          </cell>
          <cell r="B1026" t="str">
            <v>BGNXCDMCOKJUMV-UHFFFAOYSA-N</v>
          </cell>
          <cell r="C1026" t="str">
            <v>２－ｔ－ブチル　ハイドロキノン</v>
          </cell>
          <cell r="D1026" t="str">
            <v>CC(C)(C)c1cc(O)ccc1O</v>
          </cell>
          <cell r="E1026" t="str">
            <v>C-(H)3(C):3|C-(C[B])(C)3:1|C[B]-(H):3|C[B]-(C):1|O-(C[B])(H):2|C[B]-(O):2</v>
          </cell>
          <cell r="F1026" t="str">
            <v>C-(H)3(C),tertiary:1</v>
          </cell>
          <cell r="G1026" t="str">
            <v>0</v>
          </cell>
        </row>
        <row r="1027">
          <cell r="A1027" t="str">
            <v>2179-57-9</v>
          </cell>
          <cell r="B1027" t="str">
            <v>PFRGXCVKLLPLIP-UHFFFAOYSA-N</v>
          </cell>
          <cell r="C1027" t="str">
            <v>ジプロペニルジスルフィド</v>
          </cell>
          <cell r="D1027" t="str">
            <v>C=CCSSCC=C</v>
          </cell>
          <cell r="E1027" t="str">
            <v>C[d]-(H)2:2|C[d]-(C)(H):2|C-(C[d])(H)2(S):2|S-(C)(S):2</v>
          </cell>
          <cell r="F1027"/>
          <cell r="G1027" t="str">
            <v>0</v>
          </cell>
        </row>
        <row r="1028">
          <cell r="A1028" t="str">
            <v>2050-68-2</v>
          </cell>
          <cell r="B1028" t="str">
            <v>YTBRNEUEFCNVHC-UHFFFAOYSA-N</v>
          </cell>
          <cell r="C1028" t="str">
            <v>４，４’－ジクロロビフェニル</v>
          </cell>
          <cell r="D1028" t="str">
            <v>Clc1ccc(cc1)c2ccc(Cl)cc2</v>
          </cell>
          <cell r="E1028" t="str">
            <v>C[B]-(H):8|C[B]-(C[B]):2|C[B]-(Cl):2</v>
          </cell>
          <cell r="F1028"/>
          <cell r="G1028" t="str">
            <v>0</v>
          </cell>
        </row>
        <row r="1029">
          <cell r="A1029" t="str">
            <v>20170-32-5</v>
          </cell>
          <cell r="B1029" t="str">
            <v>WPMYUUITDBHVQZ-UHFFFAOYSA-N</v>
          </cell>
          <cell r="C1029" t="str">
            <v>３－（３，５－ジ－ｔｅｒｔ－ブチル－４－ヒドロキシフェニル）プロパン酸</v>
          </cell>
          <cell r="D1029" t="str">
            <v>CC(C)(C)c1cc(CCC(=O)O)cc(c1O)C(C)(C)C</v>
          </cell>
          <cell r="E1029" t="str">
            <v>C-(H)3(C):6|C-(C[B])(C)(H)2:1|C-(C[B])(C)3:2|C[B]-(H):2|C[B]-(C):3|CO-(C)(O):1|O-(CO)(H):1|O-(C[B])(H):1|C-(C)(H)2(CO):1|C[B]-(O):1</v>
          </cell>
          <cell r="F1029" t="str">
            <v>C-(H)3(C),tertiary:2</v>
          </cell>
          <cell r="G1029" t="str">
            <v>0</v>
          </cell>
        </row>
        <row r="1030">
          <cell r="A1030" t="str">
            <v>2027-17-0</v>
          </cell>
          <cell r="B1030" t="str">
            <v>TVYVQNHYIHAJTD-UHFFFAOYSA-N</v>
          </cell>
          <cell r="C1030" t="str">
            <v>２－イソプロピルナフタレン</v>
          </cell>
          <cell r="D1030" t="str">
            <v>CC(C)c1ccc2ccccc2c1</v>
          </cell>
          <cell r="E1030" t="str">
            <v>C-(H)3(C):2|C-(C[B])(C)2(H):1|C[BF]-(C[B])2(C[BF]):2|C[B]-(H):7|C[B]-(C):1</v>
          </cell>
          <cell r="F1030" t="str">
            <v>Naphtalene:1</v>
          </cell>
          <cell r="G1030" t="str">
            <v>0</v>
          </cell>
        </row>
        <row r="1031">
          <cell r="A1031" t="str">
            <v>2136-79-0</v>
          </cell>
          <cell r="B1031" t="str">
            <v>KZCBXHSWMMIEQU-UHFFFAOYSA-N</v>
          </cell>
          <cell r="C1031" t="str">
            <v>２，３，５，６－テトラクロロテレフタル酸</v>
          </cell>
          <cell r="D1031" t="str">
            <v>OC(=O)c1c(Cl)c(Cl)c(C(=O)O)c(Cl)c1Cl</v>
          </cell>
          <cell r="E1031" t="str">
            <v>CO-(C[B])(O):2|O-(CO)(H):2|C[B]-(CO):2|C[B]-(Cl):4</v>
          </cell>
          <cell r="F1031" t="str">
            <v>(Cl)(Cl),ortho:2|(Cl)(Cl),meta:2|(COOH)(Cl),ortho:4</v>
          </cell>
          <cell r="G1031" t="str">
            <v>0</v>
          </cell>
        </row>
        <row r="1032">
          <cell r="A1032" t="str">
            <v>2050-69-3</v>
          </cell>
          <cell r="B1032" t="str">
            <v>MOXLHAPKZWTHEX-UHFFFAOYSA-N</v>
          </cell>
          <cell r="C1032" t="str">
            <v>１，２－ジクロロナフタレン</v>
          </cell>
          <cell r="D1032" t="str">
            <v>Clc1ccc2ccccc2c1Cl</v>
          </cell>
          <cell r="E1032" t="str">
            <v>C[BF]-(C[B])2(C[BF]):2|C[B]-(H):6|C[B]-(Cl):2</v>
          </cell>
          <cell r="F1032" t="str">
            <v>Naphtalene:1|(Cl)(Cl),ortho:1</v>
          </cell>
          <cell r="G1032" t="str">
            <v>0</v>
          </cell>
        </row>
        <row r="1033">
          <cell r="A1033" t="str">
            <v>2051-78-7</v>
          </cell>
          <cell r="B1033" t="str">
            <v>RMZIOVJHUJAAEY-UHFFFAOYSA-N</v>
          </cell>
          <cell r="C1033" t="str">
            <v>アリル＝ブチラート</v>
          </cell>
          <cell r="D1033" t="str">
            <v>CCCC(=O)OCC=C</v>
          </cell>
          <cell r="E1033" t="str">
            <v>C-(H)3(C):1|C-(C)2(H)2:1|C[d]-(H)2:1|C[d]-(C)(H):1|CO-(C)(O):1|O-(C)(CO):1|C-(C)(H)2(CO):1|C-(C[d])(H)2(O):1</v>
          </cell>
          <cell r="F1033"/>
          <cell r="G1033" t="str">
            <v>0</v>
          </cell>
        </row>
        <row r="1034">
          <cell r="A1034" t="str">
            <v>2065-70-5</v>
          </cell>
          <cell r="B1034" t="str">
            <v>YCFUHBHONRJFHI-UHFFFAOYSA-N</v>
          </cell>
          <cell r="C1034" t="str">
            <v>２，６－ジクロロナフタレン</v>
          </cell>
          <cell r="D1034" t="str">
            <v>Clc1ccc2cc(Cl)ccc2c1</v>
          </cell>
          <cell r="E1034" t="str">
            <v>C[BF]-(C[B])2(C[BF]):2|C[B]-(H):6|C[B]-(Cl):2</v>
          </cell>
          <cell r="F1034" t="str">
            <v>Naphtalene:1</v>
          </cell>
          <cell r="G1034" t="str">
            <v>0</v>
          </cell>
        </row>
        <row r="1035">
          <cell r="A1035" t="str">
            <v>205687-03-2</v>
          </cell>
          <cell r="B1035" t="str">
            <v>RBCYRZPENADQGZ-UHFFFAOYSA-N</v>
          </cell>
          <cell r="C1035" t="str">
            <v>４－ヒドロキシ－３－メトキシベンジル＝８－メチルノナノアート</v>
          </cell>
          <cell r="D1035" t="str">
            <v>COc1cc(COC(=O)CCCCCCC(C)C)ccc1O</v>
          </cell>
          <cell r="E1035" t="str">
            <v>C-(H)3(C):2|C-(C)2(H)2:5|C-(H)(C)3:1|C[B]-(H):3|C[B]-(C):1|CO-(C)(O):1|O-(C)(CO):1|O-(C[B])(C):1|O-(C[B])(H):1|C-(C)(H)2(CO):1|C-(C[B])(H)2(O):1|C-(H)3(O):1|C[B]-(O):2</v>
          </cell>
          <cell r="F1035"/>
          <cell r="G1035" t="str">
            <v>0</v>
          </cell>
        </row>
        <row r="1036">
          <cell r="A1036" t="str">
            <v>2237-30-1</v>
          </cell>
          <cell r="B1036" t="str">
            <v>NJXPYZHXZZCTNI-UHFFFAOYSA-N</v>
          </cell>
          <cell r="C1036" t="str">
            <v>３－アミノベンゾニトリル</v>
          </cell>
          <cell r="D1036" t="str">
            <v>Nc1cccc(c1)C#N</v>
          </cell>
          <cell r="E1036" t="str">
            <v>C[B]-(H):4|N-(C[B])(H)2:1|C[B]-(CN):1|C[B]-(N):1</v>
          </cell>
          <cell r="F1036"/>
          <cell r="G1036" t="str">
            <v>0</v>
          </cell>
        </row>
        <row r="1037">
          <cell r="A1037" t="str">
            <v>2432-99-7</v>
          </cell>
          <cell r="B1037" t="str">
            <v>GUOSQNAUYHMCRU-UHFFFAOYSA-N</v>
          </cell>
          <cell r="C1037" t="str">
            <v>１１－アミノウンデカン酸</v>
          </cell>
          <cell r="D1037" t="str">
            <v>NCCCCCCCCCCC(=O)O</v>
          </cell>
          <cell r="E1037" t="str">
            <v>C-(C)2(H)2:8|CO-(C)(O):1|O-(CO)(H):1|C-(C)(H)2(CO):1|C-(C)(H)2(N):1|N-(C)(H)2:1</v>
          </cell>
          <cell r="F1037"/>
          <cell r="G1037" t="str">
            <v>0</v>
          </cell>
        </row>
        <row r="1038">
          <cell r="A1038" t="str">
            <v>2306-33-4</v>
          </cell>
          <cell r="B1038" t="str">
            <v>YWWHKOHZGJFMIE-UHFFFAOYSA-N</v>
          </cell>
          <cell r="C1038" t="str">
            <v>エチル＝水素＝フタラート</v>
          </cell>
          <cell r="D1038" t="str">
            <v>CCOC(=O)c1ccccc1C(=O)O</v>
          </cell>
          <cell r="E1038" t="str">
            <v>C-(H)3(C):1|C[B]-(H):4|CO-(C[B])(O):2|O-(C)(CO):1|O-(CO)(H):1|C-(C)(H)2(O):1|C[B]-(CO):2</v>
          </cell>
          <cell r="F1038" t="str">
            <v>ortho corr, hydrocarbons:1</v>
          </cell>
          <cell r="G1038" t="str">
            <v>0</v>
          </cell>
        </row>
        <row r="1039">
          <cell r="A1039" t="str">
            <v>24157-81-1</v>
          </cell>
          <cell r="B1039" t="str">
            <v>GWLLTEXUIOFAFE-UHFFFAOYSA-N</v>
          </cell>
          <cell r="C1039" t="str">
            <v>ジイソプロピルナフタレン</v>
          </cell>
          <cell r="D1039" t="str">
            <v>CC(C)c1ccc2cc(ccc2c1)C(C)C</v>
          </cell>
          <cell r="E1039" t="str">
            <v>C-(H)3(C):4|C-(C[B])(C)2(H):2|C[BF]-(C[B])2(C[BF]):2|C[B]-(H):6|C[B]-(C):2</v>
          </cell>
          <cell r="F1039" t="str">
            <v>Naphtalene:1</v>
          </cell>
          <cell r="G1039" t="str">
            <v>0</v>
          </cell>
        </row>
        <row r="1040">
          <cell r="A1040" t="str">
            <v>2408-20-0</v>
          </cell>
          <cell r="B1040" t="str">
            <v>XRFWKHVQMACVTA-UHFFFAOYSA-N</v>
          </cell>
          <cell r="C1040" t="str">
            <v>アリル＝プロピオナート</v>
          </cell>
          <cell r="D1040" t="str">
            <v>CCC(=O)OCC=C</v>
          </cell>
          <cell r="E1040" t="str">
            <v>C-(H)3(C):1|C[d]-(H)2:1|C[d]-(C)(H):1|CO-(C)(O):1|O-(C)(CO):1|C-(C)(H)2(CO):1|C-(C[d])(H)2(O):1</v>
          </cell>
          <cell r="F1040"/>
          <cell r="G1040" t="str">
            <v>0</v>
          </cell>
        </row>
        <row r="1041">
          <cell r="A1041" t="str">
            <v>2432-51-1</v>
          </cell>
          <cell r="B1041" t="str">
            <v>GRLJIIJNZJVMGP-UHFFFAOYSA-N</v>
          </cell>
          <cell r="C1041" t="str">
            <v>Ｓ－メチル＝ブタンチオアート</v>
          </cell>
          <cell r="D1041" t="str">
            <v>CCCC(=O)SC</v>
          </cell>
          <cell r="E1041" t="str">
            <v>C-(H)3(C):1|C-(C)2(H)2:1|C-(C)(H)2(CO):1|C-(H)3(S):1|CO-(C)(S):1|S-(C)(CO):1</v>
          </cell>
          <cell r="F1041"/>
          <cell r="G1041" t="str">
            <v>0</v>
          </cell>
        </row>
        <row r="1042">
          <cell r="A1042" t="str">
            <v>2198-77-8</v>
          </cell>
          <cell r="B1042" t="str">
            <v>DWBQZSYTSNYEEJ-UHFFFAOYSA-N</v>
          </cell>
          <cell r="C1042" t="str">
            <v>２，７－ジクロロナフタレン</v>
          </cell>
          <cell r="D1042" t="str">
            <v>Clc1ccc2ccc(Cl)cc2c1</v>
          </cell>
          <cell r="E1042" t="str">
            <v>C[BF]-(C[B])2(C[BF]):2|C[B]-(H):6|C[B]-(Cl):2</v>
          </cell>
          <cell r="F1042" t="str">
            <v>Naphtalene:1</v>
          </cell>
          <cell r="G1042" t="str">
            <v>0</v>
          </cell>
        </row>
        <row r="1043">
          <cell r="A1043" t="str">
            <v>2224-44-4</v>
          </cell>
          <cell r="B1043" t="str">
            <v>GQHVWDKJTDUZRP-UHFFFAOYSA-N</v>
          </cell>
          <cell r="C1043" t="str">
            <v>４－（２－ニトロブチル）モルホリン</v>
          </cell>
          <cell r="D1043" t="str">
            <v>CCC(CN1CCOCC1)N(=O)=O</v>
          </cell>
          <cell r="E1043" t="str">
            <v>C-(H)3(C):1|C-(C)2(H)2:1|O-(C)2:1|C-(C)(H)2(O):2|C-(C)(H)2(N):3|N-(C)3:1|C-(C)2(H)(NO2):1</v>
          </cell>
          <cell r="F1043"/>
          <cell r="G1043" t="str">
            <v>0</v>
          </cell>
        </row>
        <row r="1044">
          <cell r="A1044" t="str">
            <v>24539-57-9</v>
          </cell>
          <cell r="B1044" t="str">
            <v>XOSNGXNHDRYFEF-UHFFFAOYSA-N</v>
          </cell>
          <cell r="C1044" t="str">
            <v>ヘキシル＝水素＝フタラート</v>
          </cell>
          <cell r="D1044" t="str">
            <v>CCCCCCOC(=O)c1ccccc1C(=O)O</v>
          </cell>
          <cell r="E1044" t="str">
            <v>C-(H)3(C):1|C-(C)2(H)2:4|C[B]-(H):4|CO-(C[B])(O):2|O-(C)(CO):1|O-(CO)(H):1|C-(C)(H)2(O):1|C[B]-(CO):2</v>
          </cell>
          <cell r="F1044" t="str">
            <v>ortho corr, hydrocarbons:1</v>
          </cell>
          <cell r="G1044" t="str">
            <v>0</v>
          </cell>
        </row>
        <row r="1045">
          <cell r="A1045" t="str">
            <v>25322-68-3</v>
          </cell>
          <cell r="B1045" t="str">
            <v>LYCAIKOWRPUZTN-UHFFFAOYSA-N</v>
          </cell>
          <cell r="C1045" t="str">
            <v>ポリオキシエチレン［別名：ポリエチレングリコール］</v>
          </cell>
          <cell r="D1045" t="str">
            <v>OCCO</v>
          </cell>
          <cell r="E1045" t="str">
            <v>O-(C)(H):2|C-(C)(H)2(O):2</v>
          </cell>
          <cell r="F1045"/>
          <cell r="G1045" t="str">
            <v>0</v>
          </cell>
        </row>
        <row r="1046">
          <cell r="A1046" t="str">
            <v>2675-77-6</v>
          </cell>
          <cell r="B1046" t="str">
            <v>PFIADAMVCJPXSF-UHFFFAOYSA-N</v>
          </cell>
          <cell r="C1046" t="str">
            <v>ジクロロハイドロキノンジメチルエーテル</v>
          </cell>
          <cell r="D1046" t="str">
            <v>COc1cc(Cl)c(OC)cc1Cl</v>
          </cell>
          <cell r="E1046" t="str">
            <v>C[B]-(H):2|O-(C[B])(C):2|C-(H)3(O):2|C[B]-(O):2|C[B]-(Cl):2</v>
          </cell>
          <cell r="F1046"/>
          <cell r="G1046" t="str">
            <v>0</v>
          </cell>
        </row>
        <row r="1047">
          <cell r="A1047" t="str">
            <v>2528-16-7</v>
          </cell>
          <cell r="B1047" t="str">
            <v>XIKIUQUXDNHBFR-UHFFFAOYSA-N</v>
          </cell>
          <cell r="C1047" t="str">
            <v>ベンジル＝水素＝フタラート</v>
          </cell>
          <cell r="D1047" t="str">
            <v>OC(=O)c1ccccc1C(=O)OCc2ccccc2</v>
          </cell>
          <cell r="E1047" t="str">
            <v>C[B]-(H):9|C[B]-(C):1|CO-(C[B])(O):2|O-(C)(CO):1|O-(CO)(H):1|C-(C[B])(H)2(O):1|C[B]-(CO):2</v>
          </cell>
          <cell r="F1047" t="str">
            <v>ortho corr, hydrocarbons:1</v>
          </cell>
          <cell r="G1047" t="str">
            <v>0</v>
          </cell>
        </row>
        <row r="1048">
          <cell r="A1048" t="str">
            <v>2705-87-5</v>
          </cell>
          <cell r="B1048" t="str">
            <v>TWXUTZNBHUWMKJ-UHFFFAOYSA-N</v>
          </cell>
          <cell r="C1048" t="str">
            <v>アリル＝３－シクロヘキシルプロパノアート</v>
          </cell>
          <cell r="D1048" t="str">
            <v>C=CCOC(=O)CCC1CCCCC1</v>
          </cell>
          <cell r="E1048" t="str">
            <v>C-(C)2(H)2:6|C-(H)(C)3:1|C[d]-(H)2:1|C[d]-(C)(H):1|CO-(C)(O):1|O-(C)(CO):1|C-(C)(H)2(CO):1|C-(C[d])(H)2(O):1</v>
          </cell>
          <cell r="F1048" t="str">
            <v>Cyclohexane,sub:1</v>
          </cell>
          <cell r="G1048" t="str">
            <v>0</v>
          </cell>
        </row>
        <row r="1049">
          <cell r="A1049" t="str">
            <v>302-72-7</v>
          </cell>
          <cell r="B1049" t="str">
            <v>QNAYBMKLOCPYGJ-UHFFFAOYSA-N</v>
          </cell>
          <cell r="C1049" t="str">
            <v>アラニン</v>
          </cell>
          <cell r="D1049" t="str">
            <v>CC(N)C(=O)O</v>
          </cell>
          <cell r="E1049" t="str">
            <v>C-(H)3(C):1|CO-(C)(O):1|O-(CO)(H):1|N-(C)(H)2:1|C-(C)(H)(N)(CO):1</v>
          </cell>
          <cell r="F1049" t="str">
            <v>Zwitterion enegy, aliphatic:1</v>
          </cell>
          <cell r="G1049" t="str">
            <v>0</v>
          </cell>
        </row>
        <row r="1050">
          <cell r="A1050" t="str">
            <v>302-17-0</v>
          </cell>
          <cell r="B1050" t="str">
            <v>RNFNDJAIBTYOQL-UHFFFAOYSA-N</v>
          </cell>
          <cell r="C1050" t="str">
            <v>２，２，２－トリクロロエタン－１，１－ジオール</v>
          </cell>
          <cell r="D1050" t="str">
            <v>OC(O)C(Cl)(Cl)Cl</v>
          </cell>
          <cell r="E1050" t="str">
            <v>O-(C)(H):2|C-(C)(H)(O)2:1|C-(C)(Cl)3:1</v>
          </cell>
          <cell r="F1050"/>
          <cell r="G1050" t="str">
            <v>0</v>
          </cell>
        </row>
        <row r="1051">
          <cell r="A1051" t="str">
            <v>2835-95-2</v>
          </cell>
          <cell r="B1051" t="str">
            <v>DBFYESDCPWWCHN-UHFFFAOYSA-N</v>
          </cell>
          <cell r="C1051" t="str">
            <v>５－アミノ－２－メチルフェノール</v>
          </cell>
          <cell r="D1051" t="str">
            <v>Cc1ccc(N)cc1O</v>
          </cell>
          <cell r="E1051" t="str">
            <v>C[B]-(H):3|C[B]-(C):1|C-(C[B])(H)3:1|O-(C[B])(H):1|C[B]-(O):1|N-(C[B])(H)2:1|C[B]-(N):1</v>
          </cell>
          <cell r="F1051"/>
          <cell r="G1051" t="str">
            <v>0</v>
          </cell>
        </row>
        <row r="1052">
          <cell r="A1052" t="str">
            <v>2807-30-9</v>
          </cell>
          <cell r="B1052" t="str">
            <v>YEYKMVJDLWJFOA-UHFFFAOYSA-N</v>
          </cell>
          <cell r="C1052" t="str">
            <v>２－プロポキシエタノール</v>
          </cell>
          <cell r="D1052" t="str">
            <v>CCCOCCO</v>
          </cell>
          <cell r="E1052" t="str">
            <v>C-(H)3(C):1|C-(C)2(H)2:1|O-(C)2:1|O-(C)(H):1|C-(C)(H)2(O):1|C-(C)(H)2(O):2</v>
          </cell>
          <cell r="F1052"/>
          <cell r="G1052" t="str">
            <v>0</v>
          </cell>
        </row>
        <row r="1053">
          <cell r="A1053" t="str">
            <v>2835-99-6</v>
          </cell>
          <cell r="B1053" t="str">
            <v>QGNGOGOOPUYKMC-UHFFFAOYSA-N</v>
          </cell>
          <cell r="C1053" t="str">
            <v>４－アミノ－３－メチルフェノール</v>
          </cell>
          <cell r="D1053" t="str">
            <v>Cc1cc(O)ccc1N</v>
          </cell>
          <cell r="E1053" t="str">
            <v>C[B]-(H):3|C[B]-(C):1|C-(C[B])(H)3:1|O-(C[B])(H):1|C[B]-(O):1|N-(C[B])(H)2:1|C[B]-(N):1</v>
          </cell>
          <cell r="F1053"/>
          <cell r="G1053" t="str">
            <v>0</v>
          </cell>
        </row>
        <row r="1054">
          <cell r="A1054" t="str">
            <v>3055-99-0</v>
          </cell>
          <cell r="B1054" t="str">
            <v>ONJQDTZCDSESIW-UHFFFAOYSA-N</v>
          </cell>
          <cell r="C1054" t="str">
            <v>３，６，９，１２，１５，１８，２１，２４，２７－ノナオキサノナトリアコンタン－１－オール</v>
          </cell>
          <cell r="D1054" t="str">
            <v>CCCCCCCCCCCCOCCOCCOCCOCCOCCOCCOCCOCCOCCO</v>
          </cell>
          <cell r="E1054" t="str">
            <v>C-(H)3(C):1|C-(C)2(H)2:10|O-(C)2:9|O-(C)(H):1|C-(C)(H)2(O):1|C-(C)(H)2(O):18</v>
          </cell>
          <cell r="F1054"/>
          <cell r="G1054" t="str">
            <v>0</v>
          </cell>
        </row>
        <row r="1055">
          <cell r="A1055" t="str">
            <v>2835-39-4</v>
          </cell>
          <cell r="B1055" t="str">
            <v>HOMAGVUCNZNWBC-UHFFFAOYSA-N</v>
          </cell>
          <cell r="C1055" t="str">
            <v>アリル＝３－メチルブタノアート</v>
          </cell>
          <cell r="D1055" t="str">
            <v>CC(C)CC(=O)OCC=C</v>
          </cell>
          <cell r="E1055" t="str">
            <v>C-(H)3(C):2|C-(H)(C)3:1|C[d]-(H)2:1|C[d]-(C)(H):1|CO-(C)(O):1|O-(C)(CO):1|C-(C)(H)2(CO):1|C-(C[d])(H)2(O):1</v>
          </cell>
          <cell r="F1055"/>
          <cell r="G1055" t="str">
            <v>0</v>
          </cell>
        </row>
        <row r="1056">
          <cell r="A1056" t="str">
            <v>35065-27-1</v>
          </cell>
          <cell r="B1056" t="str">
            <v>MVWHGTYKUMDIHL-UHFFFAOYSA-N</v>
          </cell>
          <cell r="C1056" t="str">
            <v>２，２’，４，４’，５，５’－ヘキサクロロビフェニル</v>
          </cell>
          <cell r="D1056" t="str">
            <v>Clc1cc(Cl)c(cc1Cl)c2cc(Cl)c(Cl)cc2Cl</v>
          </cell>
          <cell r="E1056" t="str">
            <v>C[B]-(H):4|C[B]-(C[B]):2|C[B]-(Cl):6</v>
          </cell>
          <cell r="F1056" t="str">
            <v>(Cl)(Cl),ortho:2|(Cl)(Cl),meta:2</v>
          </cell>
          <cell r="G1056" t="str">
            <v>0</v>
          </cell>
        </row>
        <row r="1057">
          <cell r="A1057" t="str">
            <v>319-85-7</v>
          </cell>
          <cell r="B1057" t="str">
            <v>JLYXXMFPNIAWKQ-CDRYSYESSA-N</v>
          </cell>
          <cell r="C1057" t="str">
            <v>ｒ－１，ｔ－２，ｃ－３，ｔ－４，ｃ－５，ｔ－６－ヘキサクロロシクロヘキサン</v>
          </cell>
          <cell r="D1057" t="str">
            <v>Cl[C@@H]1[C@@H](Cl)[C@H](Cl)[C@@H](Cl)[C@H](Cl)[C@H]1Cl</v>
          </cell>
          <cell r="E1057" t="str">
            <v>C-(C)2(H)(Cl):6</v>
          </cell>
          <cell r="F1057" t="str">
            <v>Cyclohexane,sub:1</v>
          </cell>
          <cell r="G1057" t="str">
            <v>0</v>
          </cell>
        </row>
        <row r="1058">
          <cell r="A1058" t="str">
            <v>350-46-9</v>
          </cell>
          <cell r="B1058" t="str">
            <v>WFQDTOYDVUWQMS-UHFFFAOYSA-N</v>
          </cell>
          <cell r="C1058" t="str">
            <v>モノフロロ　ニトロベンゼン</v>
          </cell>
          <cell r="D1058" t="str">
            <v>Fc1ccc(cc1)N(=O)=O</v>
          </cell>
          <cell r="E1058" t="str">
            <v>C[B]-(H):4|C[B]-(NO2):1|C[B]-(F):1</v>
          </cell>
          <cell r="F1058"/>
          <cell r="G1058" t="str">
            <v>0</v>
          </cell>
        </row>
        <row r="1059">
          <cell r="A1059" t="str">
            <v>359-11-5</v>
          </cell>
          <cell r="B1059" t="str">
            <v>MIZLGWKEZAPEFJ-UHFFFAOYSA-N</v>
          </cell>
          <cell r="C1059" t="str">
            <v>トリフルオロエチレン</v>
          </cell>
          <cell r="D1059" t="str">
            <v>FC=C(F)F</v>
          </cell>
          <cell r="E1059" t="str">
            <v>C[d]-(H)(F):1|C[d]-(F)2:1</v>
          </cell>
          <cell r="F1059" t="str">
            <v>cis(unsat)corr:1</v>
          </cell>
          <cell r="G1059" t="str">
            <v>0</v>
          </cell>
        </row>
        <row r="1060">
          <cell r="A1060" t="str">
            <v>33979-03-2</v>
          </cell>
          <cell r="B1060" t="str">
            <v>ICOAEPDGFWLUTI-UHFFFAOYSA-N</v>
          </cell>
          <cell r="C1060" t="str">
            <v>２，２’，４，４’，６，６’－ヘキサクロロビフェニル</v>
          </cell>
          <cell r="D1060" t="str">
            <v>Clc1cc(Cl)c(c(Cl)c1)c2c(Cl)cc(Cl)cc2Cl</v>
          </cell>
          <cell r="E1060" t="str">
            <v>C[B]-(H):4|C[B]-(C[B]):2|C[B]-(Cl):6</v>
          </cell>
          <cell r="F1060" t="str">
            <v>(Cl)(Cl),meta:6</v>
          </cell>
          <cell r="G1060" t="str">
            <v>0</v>
          </cell>
        </row>
        <row r="1061">
          <cell r="A1061" t="str">
            <v>350-30-1</v>
          </cell>
          <cell r="B1061" t="str">
            <v>DPHCXXYPSYMICK-UHFFFAOYSA-N</v>
          </cell>
          <cell r="C1061" t="str">
            <v>２－クロロ－１－フルオロ－４－ニトロベンゼン</v>
          </cell>
          <cell r="D1061" t="str">
            <v>Fc1ccc(cc1Cl)N(=O)=O</v>
          </cell>
          <cell r="E1061" t="str">
            <v>C[B]-(H):3|C[B]-(NO2):1|C[B]-(F):1|C[B]-(Cl):1</v>
          </cell>
          <cell r="F1061" t="str">
            <v>(Cl)(F),ortho:1</v>
          </cell>
          <cell r="G1061" t="str">
            <v>0</v>
          </cell>
        </row>
        <row r="1062">
          <cell r="A1062" t="str">
            <v>354-23-4</v>
          </cell>
          <cell r="B1062" t="str">
            <v>YMRMDGSNYHCUCL-UHFFFAOYSA-N</v>
          </cell>
          <cell r="C1062" t="str">
            <v>１，２－ジクロロ－１，１，２－トリフルオロエタン</v>
          </cell>
          <cell r="D1062" t="str">
            <v>FC(Cl)C(F)(F)Cl</v>
          </cell>
          <cell r="E1062" t="str">
            <v>C-(C)(F)2(Cl):1|C-(C)(H)(F)(Cl):1</v>
          </cell>
          <cell r="F1062"/>
          <cell r="G1062" t="str">
            <v>0</v>
          </cell>
        </row>
        <row r="1063">
          <cell r="A1063" t="str">
            <v>3194-55-6</v>
          </cell>
          <cell r="B1063" t="str">
            <v>DEIGXXQKDWULML-UHFFFAOYSA-N</v>
          </cell>
          <cell r="C1063" t="str">
            <v>１，２，５，６，９，１０－ヘキサブロモシクロドデカン</v>
          </cell>
          <cell r="D1063" t="str">
            <v>BrC1CCC(Br)C(Br)CCC(Br)C(Br)CCC1Br</v>
          </cell>
          <cell r="E1063" t="str">
            <v>C-(C)2(H)2:6|C-(C)2(H)(Br):6</v>
          </cell>
          <cell r="F1063" t="str">
            <v>Cyclododecane:1</v>
          </cell>
          <cell r="G1063" t="str">
            <v>0</v>
          </cell>
        </row>
        <row r="1064">
          <cell r="A1064" t="str">
            <v>35694-04-3</v>
          </cell>
          <cell r="B1064" t="str">
            <v>AJKLKINFZLWHQE-UHFFFAOYSA-N</v>
          </cell>
          <cell r="C1064" t="str">
            <v>２，２’，３，３’，５，５’－ヘキサクロロビフェニル</v>
          </cell>
          <cell r="D1064" t="str">
            <v>Clc1cc(Cl)c(Cl)c(c1)c2cc(Cl)cc(Cl)c2Cl</v>
          </cell>
          <cell r="E1064" t="str">
            <v>C[B]-(H):4|C[B]-(C[B]):2|C[B]-(Cl):6</v>
          </cell>
          <cell r="F1064" t="str">
            <v>(Cl)(Cl),ortho:2|(Cl)(Cl),meta:2</v>
          </cell>
          <cell r="G1064" t="str">
            <v>0</v>
          </cell>
        </row>
        <row r="1065">
          <cell r="A1065" t="str">
            <v>33145-10-7</v>
          </cell>
          <cell r="B1065" t="str">
            <v>SZAQZZKNQILGPU-UHFFFAOYSA-N</v>
          </cell>
          <cell r="C1065" t="str">
            <v>２，２’－イソブチリデン－ビス－（４，６－ジメチルフェノール）</v>
          </cell>
          <cell r="D1065" t="str">
            <v>CC(C)C(c1cc(C)cc(C)c1O)c2cc(C)cc(C)c2O</v>
          </cell>
          <cell r="E1065" t="str">
            <v>C-(H)3(C):2|C-(H)(C)3:1|C-(C[B])2(C)(H):1|C[B]-(H):4|C[B]-(C):6|C-(C[B])(H)3:4|O-(C[B])(H):2|C[B]-(O):2</v>
          </cell>
          <cell r="F1065"/>
          <cell r="G1065" t="str">
            <v>0</v>
          </cell>
        </row>
        <row r="1066">
          <cell r="A1066" t="str">
            <v>36078-10-1</v>
          </cell>
          <cell r="B1066" t="str">
            <v>OXPCWUWUWIWSGI-MSUUIHNZSA-N</v>
          </cell>
          <cell r="C1066" t="str">
            <v>ドデシル＝オレアート</v>
          </cell>
          <cell r="D1066" t="str">
            <v>CCCCCCCCCCCCOC(=O)CCCCCCC\C=C/CCCCCCCC</v>
          </cell>
          <cell r="E1066" t="str">
            <v>C-(H)3(C):2|C-(C)2(H)2:21|C[d]-(C)(H):2|C-(C[d])(C)(H)2:2|CO-(C)(O):1|O-(C)(CO):1|C-(C)(H)2(CO):1|C-(C)(H)2(O):1</v>
          </cell>
          <cell r="F1066"/>
          <cell r="G1066" t="str">
            <v>0</v>
          </cell>
        </row>
        <row r="1067">
          <cell r="A1067" t="str">
            <v>50-28-2</v>
          </cell>
          <cell r="B1067" t="str">
            <v>VOXZDWNPVJITMN-DFBDCSAJSA-N</v>
          </cell>
          <cell r="C1067" t="str">
            <v>エストラジオール－１７β</v>
          </cell>
          <cell r="D1067" t="str">
            <v>C[C@@]12CC[C@H]3[C@@H](CCc4cc(O)ccc34)[C@@H]1CC[C@@H]2O</v>
          </cell>
          <cell r="E1067" t="str">
            <v>C-(H)3(C):1|C-(C)2(H)2:5|C-(H)(C)3:2|C-(C)4:1|C-(C[B])(C)(H)2:1|C-(C[B])(C)2(H):1|C[B]-(H):3|C[B]-(C):2|O-(C[B])(H):1|O-(C)(H):1|C-(C)2(H)(O),alcohpls/peroxides:1|C[B]-(O):1</v>
          </cell>
          <cell r="F1067" t="str">
            <v>Cyclononane:1|Cyclopentane,sub:1|Cyclohexane,sub:1|cis-Hexahydroindan:1</v>
          </cell>
          <cell r="G1067" t="str">
            <v>0</v>
          </cell>
        </row>
        <row r="1068">
          <cell r="A1068" t="str">
            <v>470-82-6</v>
          </cell>
          <cell r="B1068" t="str">
            <v>WEEGYLXZBRQIMU-UHFFFAOYSA-N</v>
          </cell>
          <cell r="C1068" t="str">
            <v>１，３，３－トリメチル－２－オキサビシクロ［２，２，２］オクタン</v>
          </cell>
          <cell r="D1068" t="str">
            <v>CC12CCC(CC1)C(C)(C)O2</v>
          </cell>
          <cell r="E1068" t="str">
            <v>C-(H)3(C):3|C-(C)2(H)2:4|C-(H)(C)3:1|O-(C)2:1|C-(C)3(O),ethers/esters:2</v>
          </cell>
          <cell r="F1068" t="str">
            <v>Cyclohexane,sub:1|Tetrahydropyran:2</v>
          </cell>
          <cell r="G1068" t="str">
            <v>0</v>
          </cell>
        </row>
        <row r="1069">
          <cell r="A1069" t="str">
            <v>503-74-2</v>
          </cell>
          <cell r="B1069" t="str">
            <v>GWYFCOCPABKNJV-UHFFFAOYSA-N</v>
          </cell>
          <cell r="C1069" t="str">
            <v>３－メチルブタン酸</v>
          </cell>
          <cell r="D1069" t="str">
            <v>CC(C)CC(=O)O</v>
          </cell>
          <cell r="E1069" t="str">
            <v>C-(H)3(C):2|C-(H)(C)3:1|CO-(C)(O):1|O-(CO)(H):1|C-(C)(H)2(CO):1</v>
          </cell>
          <cell r="F1069"/>
          <cell r="G1069" t="str">
            <v>0</v>
          </cell>
        </row>
        <row r="1070">
          <cell r="A1070" t="str">
            <v>499-75-2</v>
          </cell>
          <cell r="B1070" t="str">
            <v>RECUKUPTGUEGMW-UHFFFAOYSA-N</v>
          </cell>
          <cell r="C1070" t="str">
            <v>５－イソプロピル－２－メチルフェノール</v>
          </cell>
          <cell r="D1070" t="str">
            <v>CC(C)c1ccc(C)c(O)c1</v>
          </cell>
          <cell r="E1070" t="str">
            <v>C-(H)3(C):2|C-(C[B])(C)2(H):1|C[B]-(H):3|C[B]-(C):2|C-(C[B])(H)3:1|O-(C[B])(H):1|C[B]-(O):1</v>
          </cell>
          <cell r="F1070"/>
          <cell r="G1070" t="str">
            <v>0</v>
          </cell>
        </row>
        <row r="1071">
          <cell r="A1071" t="str">
            <v>462-06-6</v>
          </cell>
          <cell r="B1071" t="str">
            <v>PYLWMHQQBFSUBP-UHFFFAOYSA-N</v>
          </cell>
          <cell r="C1071" t="str">
            <v>フルオロベンゼン</v>
          </cell>
          <cell r="D1071" t="str">
            <v>Fc1ccccc1</v>
          </cell>
          <cell r="E1071" t="str">
            <v>C[B]-(H):5|C[B]-(F):1</v>
          </cell>
          <cell r="F1071"/>
          <cell r="G1071" t="str">
            <v>0</v>
          </cell>
        </row>
        <row r="1072">
          <cell r="A1072" t="str">
            <v>4602-84-0</v>
          </cell>
          <cell r="B1072" t="str">
            <v>CRDAMVZIKSXKFV-YFVJMOTDSA-N</v>
          </cell>
          <cell r="C1072" t="str">
            <v>３，７，１１－トリメチルドデカ－２，６，１０－トリエン－１－オール</v>
          </cell>
          <cell r="D1072" t="str">
            <v>CC(=CCC\C(=C\CC\C(=C\CO)\C)\C)C</v>
          </cell>
          <cell r="E1072" t="str">
            <v>C[d]-(C)(H):3|C[d]-(C)2:3|C-(C[d])(C)(H)2:4|C-(C[d])(H)3:4|O-(C)(H):1|C-(C[d])(H)2(O):1</v>
          </cell>
          <cell r="F1072"/>
          <cell r="G1072" t="str">
            <v>0</v>
          </cell>
        </row>
        <row r="1073">
          <cell r="A1073" t="str">
            <v>455-14-1</v>
          </cell>
          <cell r="B1073" t="str">
            <v>ODGIMMLDVSWADK-UHFFFAOYSA-N</v>
          </cell>
          <cell r="C1073" t="str">
            <v>アミノベンゾトリフルオライド</v>
          </cell>
          <cell r="D1073" t="str">
            <v>Nc1ccc(cc1)C(F)(F)F</v>
          </cell>
          <cell r="E1073" t="str">
            <v>C[B]-(H):4|C[B]-(C):1|N-(C[B])(H)2:1|C[B]-(N):1|C-(C[B])(F)3:1</v>
          </cell>
          <cell r="F1073"/>
          <cell r="G1073" t="str">
            <v>0</v>
          </cell>
        </row>
        <row r="1074">
          <cell r="A1074" t="str">
            <v>470-90-6</v>
          </cell>
          <cell r="B1074" t="str">
            <v>FSAVDKDHPDSCTO-WQLSENKSSA-N</v>
          </cell>
          <cell r="C1074" t="str">
            <v>２－クロロ－１－（２，４－ジクロロフェニル）ビニル＝ジエチル＝ホスファート</v>
          </cell>
          <cell r="D1074" t="str">
            <v>CCOP(=O)(OCC)O\C(=C/Cl)\c1ccc(Cl)cc1Cl</v>
          </cell>
          <cell r="E1074" t="str">
            <v>C-(H)3(C):2|C[B]-(H):3|C[B]-(C[d]):1|C[d]-(H)(Cl):1|C[B]-(Cl):2|P-(O)3:1|PO-(O)3:1|O-(C)(P):2|O-(C)(PO):2</v>
          </cell>
          <cell r="F1074" t="str">
            <v>(Cl)(Cl),meta:1</v>
          </cell>
          <cell r="G1074" t="str">
            <v>0</v>
          </cell>
        </row>
        <row r="1075">
          <cell r="A1075" t="str">
            <v>460-73-1</v>
          </cell>
          <cell r="B1075" t="str">
            <v>MSSNHSVIGIHOJA-UHFFFAOYSA-N</v>
          </cell>
          <cell r="C1075" t="str">
            <v>１，１，１，３，３－ペンタフルオロプロパン</v>
          </cell>
          <cell r="D1075" t="str">
            <v>FC(F)CC(F)(F)F</v>
          </cell>
          <cell r="E1075" t="str">
            <v>C-(C)2(H)2:1|C-(C)(F)3:1|C-(C)(H)(F)2:1</v>
          </cell>
          <cell r="F1075"/>
          <cell r="G1075" t="str">
            <v>0</v>
          </cell>
        </row>
        <row r="1076">
          <cell r="A1076" t="str">
            <v>4376-20-9</v>
          </cell>
          <cell r="B1076" t="str">
            <v>DJDSLBVSSOQSLW-UHFFFAOYSA-N</v>
          </cell>
          <cell r="C1076" t="str">
            <v>２－エチルヘキサン－１－イル＝水素＝フタラート</v>
          </cell>
          <cell r="D1076" t="str">
            <v>CCCCC(CC)COC(=O)c1ccccc1C(=O)O</v>
          </cell>
          <cell r="E1076" t="str">
            <v>C-(H)3(C):2|C-(C)2(H)2:4|C-(H)(C)3:1|C[B]-(H):4|CO-(C[B])(O):2|O-(C)(CO):1|O-(CO)(H):1|C-(C)(H)2(O):1|C[B]-(CO):2</v>
          </cell>
          <cell r="F1076" t="str">
            <v>ortho corr, hydrocarbons:1</v>
          </cell>
          <cell r="G1076" t="str">
            <v>0</v>
          </cell>
        </row>
        <row r="1077">
          <cell r="A1077" t="str">
            <v>493-02-7</v>
          </cell>
          <cell r="B1077" t="str">
            <v>NNBZCPXTIHJBJL-MGCOHNPYSA-N</v>
          </cell>
          <cell r="C1077" t="str">
            <v>ｔｒａｎｓ－デカヒドロナフタレン</v>
          </cell>
          <cell r="D1077" t="str">
            <v>C1CC[C@@H]2CCCC[C@H]2C1</v>
          </cell>
          <cell r="E1077" t="str">
            <v>C-(C)2(H)2:8|C-(H)(C)3:2</v>
          </cell>
          <cell r="F1077" t="str">
            <v>Cyclodecane:1|Cyclohexane,sub:2|cis-Decalin:1|trans-Decalin:1</v>
          </cell>
          <cell r="G1077" t="str">
            <v>0</v>
          </cell>
        </row>
        <row r="1078">
          <cell r="A1078" t="str">
            <v>493-01-6</v>
          </cell>
          <cell r="B1078" t="str">
            <v>NNBZCPXTIHJBJL-AOOOYVTPSA-N</v>
          </cell>
          <cell r="C1078" t="str">
            <v>ｃｉｓ－デカヒドロナフタレン</v>
          </cell>
          <cell r="D1078" t="str">
            <v>C1CC[C@@H]2CCCC[C@@H]2C1</v>
          </cell>
          <cell r="E1078" t="str">
            <v>C-(C)2(H)2:8|C-(H)(C)3:2</v>
          </cell>
          <cell r="F1078" t="str">
            <v>Cyclodecane:1|Cyclohexane,sub:2|cis-Decalin:1|trans-Decalin:1</v>
          </cell>
          <cell r="G1078" t="str">
            <v>0</v>
          </cell>
        </row>
        <row r="1079">
          <cell r="A1079" t="str">
            <v>4501-58-0</v>
          </cell>
          <cell r="B1079" t="str">
            <v>OGCGGWYLHSJRFY-SECBINFHSA-N</v>
          </cell>
          <cell r="C1079" t="str">
            <v>（Ｒ）－２－（２，２，３－トリメチルシクロペンタ－３－エン－１－イル）アセトアルデヒド</v>
          </cell>
          <cell r="D1079" t="str">
            <v>CC1=CC[C@H](CC=O)C1(C)C</v>
          </cell>
          <cell r="E1079" t="str">
            <v>C-(H)3(C):2|C-(H)(C)3:1|C[d]-(C)(H):1|C[d]-(C)2:1|C-(C[d])(C)(H)2:1|C-(C[d])(C)3:1|C-(C[d])(H)3:1|CO-(C)(H):1|C-(C)(H)2(CO):1</v>
          </cell>
          <cell r="F1079" t="str">
            <v>Cyclopentene,sub:1</v>
          </cell>
          <cell r="G1079" t="str">
            <v>0</v>
          </cell>
        </row>
        <row r="1080">
          <cell r="A1080" t="str">
            <v>446-35-5</v>
          </cell>
          <cell r="B1080" t="str">
            <v>RJXOVESYJFXCGI-UHFFFAOYSA-N</v>
          </cell>
          <cell r="C1080" t="str">
            <v>２，４－ジフルオロ－１－ニトロベンゼン</v>
          </cell>
          <cell r="D1080" t="str">
            <v>Fc1ccc(c(F)c1)N(=O)=O</v>
          </cell>
          <cell r="E1080" t="str">
            <v>C[B]-(H):3|C[B]-(NO2):1|C[B]-(F):2</v>
          </cell>
          <cell r="F1080" t="str">
            <v>(F)(F),meta:1</v>
          </cell>
          <cell r="G1080" t="str">
            <v>0</v>
          </cell>
        </row>
        <row r="1081">
          <cell r="A1081" t="str">
            <v>4536-23-6</v>
          </cell>
          <cell r="B1081" t="str">
            <v>CVKMFSAVYPAZTQ-UHFFFAOYSA-N</v>
          </cell>
          <cell r="C1081" t="str">
            <v>２－メチルヘキサン酸</v>
          </cell>
          <cell r="D1081" t="str">
            <v>CCCCC(C)C(=O)O</v>
          </cell>
          <cell r="E1081" t="str">
            <v>C-(H)3(C):2|C-(C)2(H)2:3|CO-(C)(O):1|O-(CO)(H):1|C-(C)2(H)(CO):1</v>
          </cell>
          <cell r="F1081"/>
          <cell r="G1081" t="str">
            <v>0</v>
          </cell>
        </row>
        <row r="1082">
          <cell r="A1082" t="str">
            <v>4430-25-5</v>
          </cell>
          <cell r="B1082" t="str">
            <v>QPMIVFWZGPTDPN-UHFFFAOYSA-N</v>
          </cell>
          <cell r="C1082" t="str">
            <v>２，２’，６，６’－テトラブロモ－４，４’－（４，５，６，７－テトラブロモ－１，１－ジオキソ－３Ｈ－２，１λ（６）－ベンゾオキサチオール－３，３－ジイル）ジフェノール</v>
          </cell>
          <cell r="D1082" t="str">
            <v>Oc1c(Br)cc(cc1Br)C2(OS(=O)(=O)c3c(Br)c(Br)c(Br)c(Br)c23)c4cc(Br)c(O)c(Br)c4</v>
          </cell>
          <cell r="E1082" t="str">
            <v>C[B]-(H):4|C[B]-(C):3|O-(C[B])(H):2|C[B]-(O):2|O-(C)(SO2):1|C[B]-(SO2):1|C[B]-(S):1|C[B]-(Br):8</v>
          </cell>
          <cell r="F1082" t="str">
            <v>(alkyl)(X),ortho:1</v>
          </cell>
          <cell r="G1082" t="str">
            <v>0</v>
          </cell>
        </row>
        <row r="1083">
          <cell r="A1083" t="str">
            <v>4395-92-0</v>
          </cell>
          <cell r="B1083" t="str">
            <v>FSKGFRBHGXIDSA-UHFFFAOYSA-N</v>
          </cell>
          <cell r="C1083" t="str">
            <v>（４－イソプロピルフェニル）アセトアルデヒド</v>
          </cell>
          <cell r="D1083" t="str">
            <v>CC(C)c1ccc(CC=O)cc1</v>
          </cell>
          <cell r="E1083" t="str">
            <v>C-(H)3(C):2|C-(C[B])(C)2(H):1|C[B]-(H):4|C[B]-(C):2|CO-(C)(H):1|C-(C[B])(H)2(CO):1</v>
          </cell>
          <cell r="F1083"/>
          <cell r="G1083" t="str">
            <v>0</v>
          </cell>
        </row>
        <row r="1084">
          <cell r="A1084" t="str">
            <v>371-40-4</v>
          </cell>
          <cell r="B1084" t="str">
            <v>KRZCOLNOCZKSDF-UHFFFAOYSA-N</v>
          </cell>
          <cell r="C1084" t="str">
            <v>フルオロアニリン</v>
          </cell>
          <cell r="D1084" t="str">
            <v>Nc1ccc(F)cc1</v>
          </cell>
          <cell r="E1084" t="str">
            <v>C[B]-(H):4|N-(C[B])(H)2:1|C[B]-(N):1|C[B]-(F):1</v>
          </cell>
          <cell r="F1084"/>
          <cell r="G1084" t="str">
            <v>0</v>
          </cell>
        </row>
        <row r="1085">
          <cell r="A1085" t="str">
            <v>367-21-5</v>
          </cell>
          <cell r="B1085" t="str">
            <v>YSEMCVGMNUUNRK-UHFFFAOYSA-N</v>
          </cell>
          <cell r="C1085" t="str">
            <v>３－クロロ－４－フルオロアニリン</v>
          </cell>
          <cell r="D1085" t="str">
            <v>Nc1ccc(F)c(Cl)c1</v>
          </cell>
          <cell r="E1085" t="str">
            <v>C[B]-(H):3|N-(C[B])(H)2:1|C[B]-(N):1|C[B]-(F):1|C[B]-(Cl):1</v>
          </cell>
          <cell r="F1085" t="str">
            <v>(Cl)(F),ortho:1</v>
          </cell>
          <cell r="G1085" t="str">
            <v>0</v>
          </cell>
        </row>
        <row r="1086">
          <cell r="A1086" t="str">
            <v>367-25-9</v>
          </cell>
          <cell r="B1086" t="str">
            <v>CEPCPXLLFXPZGW-UHFFFAOYSA-N</v>
          </cell>
          <cell r="C1086" t="str">
            <v>２，４－ジフルオロアニリン</v>
          </cell>
          <cell r="D1086" t="str">
            <v>Nc1ccc(F)cc1F</v>
          </cell>
          <cell r="E1086" t="str">
            <v>C[B]-(H):3|N-(C[B])(H)2:1|C[B]-(N):1|C[B]-(F):2</v>
          </cell>
          <cell r="F1086" t="str">
            <v>(F)(F),meta:1</v>
          </cell>
          <cell r="G1086" t="str">
            <v>0</v>
          </cell>
        </row>
        <row r="1087">
          <cell r="A1087" t="str">
            <v>3739-38-6</v>
          </cell>
          <cell r="B1087" t="str">
            <v>NXTDJHZGHOFSQG-UHFFFAOYSA-N</v>
          </cell>
          <cell r="C1087" t="str">
            <v>ｍ－フェノキシ安息香酸</v>
          </cell>
          <cell r="D1087" t="str">
            <v>OC(=O)c1cccc(Oc2ccccc2)c1</v>
          </cell>
          <cell r="E1087" t="str">
            <v>C[B]-(H):9|CO-(C[B])(O):1|O-(CO)(H):1|O-(C[B])2:1|C[B]-(O):2|C[B]-(CO):1</v>
          </cell>
          <cell r="F1087"/>
          <cell r="G1087" t="str">
            <v>0</v>
          </cell>
        </row>
        <row r="1088">
          <cell r="A1088" t="str">
            <v>372-39-4</v>
          </cell>
          <cell r="B1088" t="str">
            <v>KQOIBXZRCYFZSO-UHFFFAOYSA-N</v>
          </cell>
          <cell r="C1088" t="str">
            <v>３，５－ジフルオロアニリン</v>
          </cell>
          <cell r="D1088" t="str">
            <v>Nc1cc(F)cc(F)c1</v>
          </cell>
          <cell r="E1088" t="str">
            <v>C[B]-(H):3|N-(C[B])(H)2:1|C[B]-(N):1|C[B]-(F):2</v>
          </cell>
          <cell r="F1088" t="str">
            <v>(F)(F),meta:1</v>
          </cell>
          <cell r="G1088" t="str">
            <v>0</v>
          </cell>
        </row>
        <row r="1089">
          <cell r="A1089" t="str">
            <v>41096-46-2</v>
          </cell>
          <cell r="B1089" t="str">
            <v>FYQGBXGJFWXIPP-UEVLXMDPSA-N</v>
          </cell>
          <cell r="C1089" t="str">
            <v>エチル＝（２Ｅ，４Ｅ）－３，７，１１－トリメチルドデカ－２，４－ジエノアート</v>
          </cell>
          <cell r="D1089" t="str">
            <v>CCOC(=O)\C=C(/C)\C=C\CC(C)CCCC(C)C</v>
          </cell>
          <cell r="E1089" t="str">
            <v>C-(H)3(C):4|C-(C)2(H)2:3|C-(H)(C)3:2|C[d]-(C)(H):1|C[d]-(C[d])(H):1|C[d]-C[d][C]:1|C-(C[d])(C)(H)2:1|C-(C[d])(H)3:1|CO-(C[d])(O):1|O-(C)(CO):1|C[d]-(H)(CO):1|C-(C)(H)2(O):1</v>
          </cell>
          <cell r="F1089"/>
          <cell r="G1089" t="str">
            <v>0</v>
          </cell>
        </row>
        <row r="1090">
          <cell r="A1090" t="str">
            <v>364-74-9</v>
          </cell>
          <cell r="B1090" t="str">
            <v>XNJAYQHWXYJBBD-UHFFFAOYSA-N</v>
          </cell>
          <cell r="C1090" t="str">
            <v>１，４－ジフルオロ－２－ニトロベンゼン</v>
          </cell>
          <cell r="D1090" t="str">
            <v>Fc1ccc(F)c(c1)N(=O)=O</v>
          </cell>
          <cell r="E1090" t="str">
            <v>C[B]-(H):3|C[B]-(NO2):1|C[B]-(F):2</v>
          </cell>
          <cell r="F1090"/>
          <cell r="G1090" t="str">
            <v>0</v>
          </cell>
        </row>
        <row r="1091">
          <cell r="A1091" t="str">
            <v>41295-28-7</v>
          </cell>
          <cell r="B1091" t="str">
            <v>BWPYBAJTDILQPY-UHFFFAOYSA-N</v>
          </cell>
          <cell r="C1091" t="str">
            <v>４－メトキシ－３，３’－ジメチルベンゾフェノン</v>
          </cell>
          <cell r="D1091" t="str">
            <v>COc1ccc(cc1C)C(=O)c2cccc(C)c2</v>
          </cell>
          <cell r="E1091" t="str">
            <v>C[B]-(H):7|C[B]-(C):2|C-(C[B])(H)3:2|CO-(C[B])2:1|O-(C[B])(C):1|C-(H)3(O):1|C[B]-(O):1|C[B]-(CO):2</v>
          </cell>
          <cell r="F1091"/>
          <cell r="G1091" t="str">
            <v>0</v>
          </cell>
        </row>
        <row r="1092">
          <cell r="A1092" t="str">
            <v>40654-82-8</v>
          </cell>
          <cell r="B1092" t="str">
            <v>RLFLIPVJQTWXKR-UHFFFAOYSA-N</v>
          </cell>
          <cell r="C1092" t="str">
            <v>２－メチル－４－フェニルブタナール</v>
          </cell>
          <cell r="D1092" t="str">
            <v>CC(CCc1ccccc1)C=O</v>
          </cell>
          <cell r="E1092" t="str">
            <v>C-(H)3(C):1|C-(C)2(H)2:1|C-(C[B])(C)(H)2:1|C[B]-(H):5|C[B]-(C):1|CO-(C)(H):1|C-(C)2(H)(CO):1</v>
          </cell>
          <cell r="F1092"/>
          <cell r="G1092" t="str">
            <v>0</v>
          </cell>
        </row>
        <row r="1093">
          <cell r="A1093" t="str">
            <v>42078-65-9</v>
          </cell>
          <cell r="B1093" t="str">
            <v>QTCRFFUEUAXZNW-UHFFFAOYSA-N</v>
          </cell>
          <cell r="C1093" t="str">
            <v>フェネチル＝３－メチルブタ－２－エノアート</v>
          </cell>
          <cell r="D1093" t="str">
            <v>CC(=CC(=O)OCCc1ccccc1)C</v>
          </cell>
          <cell r="E1093" t="str">
            <v>C[d]-(C)2:1|C-(C[B])(C)(H)2:1|C[B]-(H):5|C[B]-(C):1|C-(C[d])(H)3:2|CO-(C[d])(O):1|O-(C)(CO):1|C[d]-(H)(CO):1|C-(C)(H)2(O):1</v>
          </cell>
          <cell r="F1093"/>
          <cell r="G1093" t="str">
            <v>0</v>
          </cell>
        </row>
        <row r="1094">
          <cell r="A1094" t="str">
            <v>50-99-7</v>
          </cell>
          <cell r="B1094" t="str">
            <v>GZCGUPFRVQAUEE-SLPGGIOYSA-N</v>
          </cell>
          <cell r="C1094" t="str">
            <v>Ｄ－グルコース</v>
          </cell>
          <cell r="D1094" t="str">
            <v>OC[C@@H](O)[C@@H](O)[C@H](O)[C@@H](O)C=O</v>
          </cell>
          <cell r="E1094" t="str">
            <v>CO-(C)(H):1|O-(C)(H):5|C-(C)(H)(O)(CO):1|C-(C)2(H)(O),alcohpls/peroxides:3|C-(C)(H)2(O):1</v>
          </cell>
          <cell r="F1094" t="str">
            <v>2-Deoxy-D-ribose:1|β-D-Ribose:1</v>
          </cell>
          <cell r="G1094" t="str">
            <v>0</v>
          </cell>
        </row>
        <row r="1095">
          <cell r="A1095" t="str">
            <v>52-90-4</v>
          </cell>
          <cell r="B1095" t="str">
            <v>XUJNEKJLAYXESH-REOHCLBHSA-N</v>
          </cell>
          <cell r="C1095" t="str">
            <v>Ｌ－システイン</v>
          </cell>
          <cell r="D1095" t="str">
            <v>N[C@@H](CS)C(=O)O</v>
          </cell>
          <cell r="E1095" t="str">
            <v>CO-(C)(O):1|O-(CO)(H):1|N-(C)(H)2:1|C-(C)(H)(N)(CO):1|C-(C)(H)2(S):1|S-(C)(H):1</v>
          </cell>
          <cell r="F1095" t="str">
            <v>Zwitterion enegy, aliphatic:1</v>
          </cell>
          <cell r="G1095" t="str">
            <v>0</v>
          </cell>
        </row>
        <row r="1096">
          <cell r="A1096" t="str">
            <v>50-70-4</v>
          </cell>
          <cell r="B1096" t="str">
            <v>FBPFZTCFMRRESA-JGWLITMVSA-N</v>
          </cell>
          <cell r="C1096" t="str">
            <v>Ｄ－ソルビトール</v>
          </cell>
          <cell r="D1096" t="str">
            <v>OC[C@@H](O)[C@@H](O)[C@H](O)[C@@H](O)CO</v>
          </cell>
          <cell r="E1096" t="str">
            <v>O-(C)(H):6|C-(C)2(H)(O),alcohpls/peroxides:4|C-(C)(H)2(O):2</v>
          </cell>
          <cell r="F1096"/>
          <cell r="G1096" t="str">
            <v>0</v>
          </cell>
        </row>
        <row r="1097">
          <cell r="A1097" t="str">
            <v>507-70-0</v>
          </cell>
          <cell r="B1097" t="str">
            <v>DTGKSKDOIYIVQL-ZCUBBSJVSA-N</v>
          </cell>
          <cell r="C1097" t="str">
            <v>ボルネオ－ル</v>
          </cell>
          <cell r="D1097" t="str">
            <v>CC1(C)C2CCC1(C)[C@@H](O)C2</v>
          </cell>
          <cell r="E1097" t="str">
            <v>C-(H)3(C):3|C-(C)2(H)2:3|C-(H)(C)3:1|C-(C)4:2|O-(C)(H):1|C-(C)2(H)(O),alcohpls/peroxides:1</v>
          </cell>
          <cell r="F1097" t="str">
            <v>Cyclopentane,sub:2|Cyclohexane,sub:1|Bicyclo[2.2.1]heptane:1</v>
          </cell>
          <cell r="G1097" t="str">
            <v>0</v>
          </cell>
        </row>
        <row r="1098">
          <cell r="A1098" t="str">
            <v>52645-53-1</v>
          </cell>
          <cell r="B1098" t="str">
            <v>RLLPVAHGXHCWKJ-UHFFFAOYSA-N</v>
          </cell>
          <cell r="C1098" t="str">
            <v>３－フェノキシベンジル＝３－（２，２－ジクロロビニル）－２，２－ジメチルシクロプロパンカルボキシラート</v>
          </cell>
          <cell r="D1098" t="str">
            <v>CC1(C)C(C=C(Cl)Cl)C1C(=O)OCc2cccc(Oc3ccccc3)c2</v>
          </cell>
          <cell r="E1098" t="str">
            <v>C-(H)3(C):2|C-(C)4:1|C[d]-(C)(H):1|C-(C[d])(C)2(H):1|C[B]-(H):9|C[B]-(C):1|CO-(C)(O):1|O-(C)(CO):1|O-(C[B])2:1|C-(C)2(H)(CO):1|C-(C[B])(H)2(O):1|C[B]-(O):2|C[d]-(Cl)2:1</v>
          </cell>
          <cell r="F1098" t="str">
            <v>Cyclopropane,sub:1|cis(unsat)corr:1|(Cl)(Cl),cis:1</v>
          </cell>
          <cell r="G1098" t="str">
            <v>0</v>
          </cell>
        </row>
        <row r="1099">
          <cell r="A1099" t="str">
            <v>513-86-0</v>
          </cell>
          <cell r="B1099" t="str">
            <v>ROWKJAVDOGWPAT-UHFFFAOYSA-N</v>
          </cell>
          <cell r="C1099" t="str">
            <v>アセチルメチルカルビノール</v>
          </cell>
          <cell r="D1099" t="str">
            <v>CC(O)C(=O)C</v>
          </cell>
          <cell r="E1099" t="str">
            <v>C-(H)3(C):1|CO-(C)2:1|O-(C)(H):1|C-(H)3(CO):1|C-(C)(H)(O)(CO):1</v>
          </cell>
          <cell r="F1099"/>
          <cell r="G1099" t="str">
            <v>0</v>
          </cell>
        </row>
        <row r="1100">
          <cell r="A1100" t="str">
            <v>51-75-2</v>
          </cell>
          <cell r="B1100" t="str">
            <v>HAWPXGHAZFHHAD-UHFFFAOYSA-N</v>
          </cell>
          <cell r="C1100" t="str">
            <v>Ｎ－メチルビス（２－クロロエチル）アミン</v>
          </cell>
          <cell r="D1100" t="str">
            <v>CN(CCCl)CCCl</v>
          </cell>
          <cell r="E1100" t="str">
            <v>C-(H)3(N):1|C-(C)(H)2(N):2|N-(C)3:1|C-(C)(H)2(Cl):2</v>
          </cell>
          <cell r="F1100"/>
          <cell r="G1100" t="str">
            <v>0</v>
          </cell>
        </row>
        <row r="1101">
          <cell r="A1101" t="str">
            <v>520-26-3</v>
          </cell>
          <cell r="B1101" t="str">
            <v>QUQPHWDTPGMPEX-QJBIFVCTSA-N</v>
          </cell>
          <cell r="C1101" t="str">
            <v>（２Ｓ）－７－｛［６－Ｏ－（６－デオキシ－α－Ｌ－マンノピラノシル）－β－Ｄ－グルコピラノシル］オキシ－２，３－ジヒドロ－５－ヒドロキシ－２－（３－ヒドロキシ－４－メトキシフェニル｝－４Ｈ－１－ベンゾピラン－４－オン</v>
          </cell>
          <cell r="D1101" t="str">
            <v>COc1ccc(cc1O)[C@@H]2CC(=O)c3c(O)cc(O[C@@H]4O[C@H](CO[C@@H]5O[C@@H](C)[C@H](O)[C@@H](O)[C@H]5O)[C@@H](O)[C@H](O)[C@H]4O)cc3O2</v>
          </cell>
          <cell r="E1101" t="str">
            <v>C-(H)3(C):1|C[B]-(H):5|C[B]-(C):1|CO-(C[B])(C):1|O-(C[B])(C):3|O-(C[B])(H):2|O-(C)2:3|O-(C)(H):6|C-(C)(H)2(CO):1|C-(C)(H)(O)2:2|C-(C)2(H)(O),ethers/esters:2|C-(C)2(H)(O),alcohpls/peroxides:6|C-(C)(H)2(O):1|C-(H)3(O):1|C-(C[B])(C)(H)(O):1|C[B]-(O):5|C[B]-(CO):1</v>
          </cell>
          <cell r="F1101" t="str">
            <v>Tetrahydropyran:2|α-D-Glucose:1</v>
          </cell>
          <cell r="G1101" t="str">
            <v>0</v>
          </cell>
        </row>
        <row r="1102">
          <cell r="A1102" t="str">
            <v>505-57-7</v>
          </cell>
          <cell r="B1102" t="str">
            <v>MBDOYVRWFFCFHM-SNAWJCMRSA-N</v>
          </cell>
          <cell r="C1102" t="str">
            <v>ヘキサ－２－エナール</v>
          </cell>
          <cell r="D1102" t="str">
            <v>CCC\C=C\C=O</v>
          </cell>
          <cell r="E1102" t="str">
            <v>C-(H)3(C):1|C-(C)2(H)2:1|C[d]-(C)(H):1|C-(C[d])(C)(H)2:1|CO-(C[d])(H):1|C[d]-(H)(CO):1</v>
          </cell>
          <cell r="F1102"/>
          <cell r="G1102" t="str">
            <v>0</v>
          </cell>
        </row>
        <row r="1103">
          <cell r="A1103" t="str">
            <v>513-42-8</v>
          </cell>
          <cell r="B1103" t="str">
            <v>BYDRTKVGBRTTIT-UHFFFAOYSA-N</v>
          </cell>
          <cell r="C1103" t="str">
            <v>２－メチルプロパ－２－エン－１－オール</v>
          </cell>
          <cell r="D1103" t="str">
            <v>CC(=C)CO</v>
          </cell>
          <cell r="E1103" t="str">
            <v>C[d]-(H)2:1|C[d]-(C)2:1|C-(C[d])(H)3:1|O-(C)(H):1|C-(C[d])(H)2(O):1</v>
          </cell>
          <cell r="F1103"/>
          <cell r="G1103" t="str">
            <v>0</v>
          </cell>
        </row>
        <row r="1104">
          <cell r="A1104" t="str">
            <v>533-73-3</v>
          </cell>
          <cell r="B1104" t="str">
            <v>GGNQRNBDZQJCCN-UHFFFAOYSA-N</v>
          </cell>
          <cell r="C1104" t="str">
            <v>トリヒドロキシベンゼン</v>
          </cell>
          <cell r="D1104" t="str">
            <v>Oc1ccc(O)c(O)c1</v>
          </cell>
          <cell r="E1104" t="str">
            <v>C[B]-(H):3|O-(C[B])(H):3|C[B]-(O):3</v>
          </cell>
          <cell r="F1104" t="str">
            <v>(OH)(OH),ortho:1|(OH)(OH),meta:1</v>
          </cell>
          <cell r="G1104" t="str">
            <v>0</v>
          </cell>
        </row>
        <row r="1105">
          <cell r="A1105" t="str">
            <v>513-37-1</v>
          </cell>
          <cell r="B1105" t="str">
            <v>KWISWUFGPUHDRY-UHFFFAOYSA-N</v>
          </cell>
          <cell r="C1105" t="str">
            <v>１－クロロ－２－メチルプロパ－１－エン</v>
          </cell>
          <cell r="D1105" t="str">
            <v>CC(=CCl)C</v>
          </cell>
          <cell r="E1105" t="str">
            <v>C[d]-(C)2:1|C-(C[d])(H)3:2|C[d]-(H)(Cl):1</v>
          </cell>
          <cell r="F1105"/>
          <cell r="G1105" t="str">
            <v>0</v>
          </cell>
        </row>
        <row r="1106">
          <cell r="A1106" t="str">
            <v>5216-25-1</v>
          </cell>
          <cell r="B1106" t="str">
            <v>LVZPKYYPPLUECL-UHFFFAOYSA-N</v>
          </cell>
          <cell r="C1106" t="str">
            <v>ｐ－（トリクロロメチル）クロロベンゼン</v>
          </cell>
          <cell r="D1106" t="str">
            <v>Clc1ccc(cc1)C(Cl)(Cl)Cl</v>
          </cell>
          <cell r="E1106" t="str">
            <v>C[B]-(H):4|C[B]-(C):1|C[B]-(Cl):1|C-(C[b])(Cl)3:1</v>
          </cell>
          <cell r="F1106"/>
          <cell r="G1106" t="str">
            <v>0</v>
          </cell>
        </row>
        <row r="1107">
          <cell r="A1107" t="str">
            <v>2280-44-6</v>
          </cell>
          <cell r="B1107" t="str">
            <v>WQZGKKKJIJFFOK-GASJEMHNSA-N</v>
          </cell>
          <cell r="C1107" t="str">
            <v>Ｄ－グルコピラノース</v>
          </cell>
          <cell r="D1107" t="str">
            <v>OC[C@H]1OC(O)[C@H](O)[C@@H](O)[C@@H]1O</v>
          </cell>
          <cell r="E1107" t="str">
            <v>O-(C)2:1|O-(C)(H):5|C-(C)(H)(O)2:1|C-(C)2(H)(O),ethers/esters:1|C-(C)2(H)(O),alcohpls/peroxides:3|C-(C)(H)2(O):1</v>
          </cell>
          <cell r="F1107" t="str">
            <v>Tetrahydropyran:1|α-D-Glucose:1</v>
          </cell>
          <cell r="G1107" t="str">
            <v>0</v>
          </cell>
        </row>
        <row r="1108">
          <cell r="A1108" t="str">
            <v>541-73-1</v>
          </cell>
          <cell r="B1108" t="str">
            <v>ZPQOPVIELGIULI-UHFFFAOYSA-N</v>
          </cell>
          <cell r="C1108" t="str">
            <v>ｍ－ジクロロベンゼン</v>
          </cell>
          <cell r="D1108" t="str">
            <v>Clc1cccc(Cl)c1</v>
          </cell>
          <cell r="E1108" t="str">
            <v>C[B]-(H):4|C[B]-(Cl):2</v>
          </cell>
          <cell r="F1108" t="str">
            <v>(Cl)(Cl),meta:1</v>
          </cell>
          <cell r="G1108" t="str">
            <v>0</v>
          </cell>
        </row>
        <row r="1109">
          <cell r="A1109" t="str">
            <v>540-37-4</v>
          </cell>
          <cell r="B1109" t="str">
            <v>VLVCDUSVTXIWGW-UHFFFAOYSA-N</v>
          </cell>
          <cell r="C1109" t="str">
            <v>４－ヨードアニリン</v>
          </cell>
          <cell r="D1109" t="str">
            <v>Nc1ccc(I)cc1</v>
          </cell>
          <cell r="E1109" t="str">
            <v>C[B]-(H):4|N-(C[B])(H)2:1|C[B]-(N):1|C[B]-(I):1</v>
          </cell>
          <cell r="F1109"/>
          <cell r="G1109" t="str">
            <v>0</v>
          </cell>
        </row>
        <row r="1110">
          <cell r="A1110" t="str">
            <v>552-41-0</v>
          </cell>
          <cell r="B1110" t="str">
            <v>UILPJVPSNHJFIK-UHFFFAOYSA-N</v>
          </cell>
          <cell r="C1110" t="str">
            <v>２－ヒドロキシ－４－メトキシアセトフェノン</v>
          </cell>
          <cell r="D1110" t="str">
            <v>COc1ccc(C(=O)C)c(O)c1</v>
          </cell>
          <cell r="E1110" t="str">
            <v>C[B]-(H):3|CO-(C[B])(C):1|O-(C[B])(C):1|O-(C[B])(H):1|C-(H)3(CO):1|C-(H)3(O):1|C[B]-(O):2|C[B]-(CO):1</v>
          </cell>
          <cell r="F1110"/>
          <cell r="G1110" t="str">
            <v>0</v>
          </cell>
        </row>
        <row r="1111">
          <cell r="A1111" t="str">
            <v>552-16-9</v>
          </cell>
          <cell r="B1111" t="str">
            <v>SLAMLWHELXOEJZ-UHFFFAOYSA-N</v>
          </cell>
          <cell r="C1111" t="str">
            <v>ｏ－ニトロ安息香酸</v>
          </cell>
          <cell r="D1111" t="str">
            <v>OC(=O)c1ccccc1N(=O)=O</v>
          </cell>
          <cell r="E1111" t="str">
            <v>C[B]-(H):4|CO-(C[B])(O):1|O-(CO)(H):1|C[B]-(CO):1|C[B]-(NO2):1</v>
          </cell>
          <cell r="F1111" t="str">
            <v>(COOH)(NO2),ortho:1</v>
          </cell>
          <cell r="G1111" t="str">
            <v>0</v>
          </cell>
        </row>
        <row r="1112">
          <cell r="A1112" t="str">
            <v>554-00-7</v>
          </cell>
          <cell r="B1112" t="str">
            <v>KQCMTOWTPBNWDB-UHFFFAOYSA-N</v>
          </cell>
          <cell r="C1112" t="str">
            <v>２，４－ジクロロアニリン</v>
          </cell>
          <cell r="D1112" t="str">
            <v>Nc1ccc(Cl)cc1Cl</v>
          </cell>
          <cell r="E1112" t="str">
            <v>C[B]-(H):3|N-(C[B])(H)2:1|C[B]-(N):1|C[B]-(Cl):2</v>
          </cell>
          <cell r="F1112" t="str">
            <v>(Cl)(Cl),meta:1</v>
          </cell>
          <cell r="G1112" t="str">
            <v>0</v>
          </cell>
        </row>
        <row r="1113">
          <cell r="A1113" t="str">
            <v>540-54-5</v>
          </cell>
          <cell r="B1113" t="str">
            <v>SNMVRZFUUCLYTO-UHFFFAOYSA-N</v>
          </cell>
          <cell r="C1113" t="str">
            <v>モノクロロプロパン</v>
          </cell>
          <cell r="D1113" t="str">
            <v>CCCCl</v>
          </cell>
          <cell r="E1113" t="str">
            <v>C-(H)3(C):1|C-(C)2(H)2:1|C-(C)(H)2(Cl):1</v>
          </cell>
          <cell r="F1113"/>
          <cell r="G1113" t="str">
            <v>0</v>
          </cell>
        </row>
        <row r="1114">
          <cell r="A1114" t="str">
            <v>557-61-9</v>
          </cell>
          <cell r="B1114" t="str">
            <v>CNNRPFQICPFDPO-UHFFFAOYSA-N</v>
          </cell>
          <cell r="C1114" t="str">
            <v>オクタコサン－１－オール</v>
          </cell>
          <cell r="D1114" t="str">
            <v>CCCCCCCCCCCCCCCCCCCCCCCCCCCCO</v>
          </cell>
          <cell r="E1114" t="str">
            <v>C-(H)3(C):1|C-(C)2(H)2:26|O-(C)(H):1|C-(C)(H)2(O):1</v>
          </cell>
          <cell r="F1114"/>
          <cell r="G1114" t="str">
            <v>0</v>
          </cell>
        </row>
        <row r="1115">
          <cell r="A1115" t="str">
            <v>5471-51-2</v>
          </cell>
          <cell r="B1115" t="str">
            <v>NJGBTKGETPDVIK-UHFFFAOYSA-N</v>
          </cell>
          <cell r="C1115" t="str">
            <v>４－（ｐ－ヒドロキシフェニル）－２－ブタノン</v>
          </cell>
          <cell r="D1115" t="str">
            <v>CC(=O)CCc1ccc(O)cc1</v>
          </cell>
          <cell r="E1115" t="str">
            <v>C-(C[B])(C)(H)2:1|C[B]-(H):4|C[B]-(C):1|CO-(C)2:1|O-(C[B])(H):1|C-(C)(H)2(CO):1|C-(H)3(CO):1|C[B]-(O):1</v>
          </cell>
          <cell r="F1115"/>
          <cell r="G1115" t="str">
            <v>0</v>
          </cell>
        </row>
        <row r="1116">
          <cell r="A1116" t="str">
            <v>540-18-1</v>
          </cell>
          <cell r="B1116" t="str">
            <v>CFNJLPHOBMVMNS-UHFFFAOYSA-N</v>
          </cell>
          <cell r="C1116" t="str">
            <v>ペンチル＝ブチラート</v>
          </cell>
          <cell r="D1116" t="str">
            <v>CCCCCOC(=O)CCC</v>
          </cell>
          <cell r="E1116" t="str">
            <v>C-(H)3(C):2|C-(C)2(H)2:4|CO-(C)(O):1|O-(C)(CO):1|C-(C)(H)2(CO):1|C-(C)(H)2(O):1</v>
          </cell>
          <cell r="F1116"/>
          <cell r="G1116" t="str">
            <v>0</v>
          </cell>
        </row>
        <row r="1117">
          <cell r="A1117" t="str">
            <v>56-81-5</v>
          </cell>
          <cell r="B1117" t="str">
            <v>PEDCQBHIVMGVHV-UHFFFAOYSA-N</v>
          </cell>
          <cell r="C1117" t="str">
            <v>グリセリン</v>
          </cell>
          <cell r="D1117" t="str">
            <v>OCC(O)CO</v>
          </cell>
          <cell r="E1117" t="str">
            <v>O-(C)(H):3|C-(C)2(H)(O),alcohpls/peroxides:1|C-(C)(H)2(O):2</v>
          </cell>
          <cell r="F1117"/>
          <cell r="G1117" t="str">
            <v>0</v>
          </cell>
        </row>
        <row r="1118">
          <cell r="A1118" t="str">
            <v>56-87-1</v>
          </cell>
          <cell r="B1118" t="str">
            <v>KDXKERNSBIXSRK-YFKPBYRVSA-N</v>
          </cell>
          <cell r="C1118" t="str">
            <v>Ｌ－リシン</v>
          </cell>
          <cell r="D1118" t="str">
            <v>NCCCC[C@H](N)C(=O)O</v>
          </cell>
          <cell r="E1118" t="str">
            <v>C-(C)2(H)2:3|CO-(C)(O):1|O-(CO)(H):1|C-(C)(H)2(N):1|N-(C)(H)2:2|C-(C)(H)(N)(CO):1</v>
          </cell>
          <cell r="F1118" t="str">
            <v>Zwitterion enegy, aliphatic:1</v>
          </cell>
          <cell r="G1118" t="str">
            <v>0</v>
          </cell>
        </row>
        <row r="1119">
          <cell r="A1119" t="str">
            <v>56-41-7</v>
          </cell>
          <cell r="B1119" t="str">
            <v>QNAYBMKLOCPYGJ-REOHCLBHSA-N</v>
          </cell>
          <cell r="C1119" t="str">
            <v>アラニン</v>
          </cell>
          <cell r="D1119" t="str">
            <v>C[C@H](N)C(=O)O</v>
          </cell>
          <cell r="E1119" t="str">
            <v>C-(H)3(C):1|CO-(C)(O):1|O-(CO)(H):1|N-(C)(H)2:1|C-(C)(H)(N)(CO):1</v>
          </cell>
          <cell r="F1119" t="str">
            <v>Zwitterion enegy, aliphatic:1</v>
          </cell>
          <cell r="G1119" t="str">
            <v>0</v>
          </cell>
        </row>
        <row r="1120">
          <cell r="A1120" t="str">
            <v>57-55-6</v>
          </cell>
          <cell r="B1120" t="str">
            <v>DNIAPMSPPWPWGF-UHFFFAOYSA-N</v>
          </cell>
          <cell r="C1120" t="str">
            <v>プロパン－１，２－ジオール</v>
          </cell>
          <cell r="D1120" t="str">
            <v>CC(O)CO</v>
          </cell>
          <cell r="E1120" t="str">
            <v>C-(H)3(C):1|O-(C)(H):2|C-(C)2(H)(O),alcohpls/peroxides:1|C-(C)(H)2(O):1</v>
          </cell>
          <cell r="F1120"/>
          <cell r="G1120" t="str">
            <v>0</v>
          </cell>
        </row>
        <row r="1121">
          <cell r="A1121" t="str">
            <v>56-89-3</v>
          </cell>
          <cell r="B1121" t="str">
            <v>LEVWYRKDKASIDU-IMJSIDKUSA-N</v>
          </cell>
          <cell r="C1121" t="str">
            <v>Ｌ－シスチン</v>
          </cell>
          <cell r="D1121" t="str">
            <v>N[C@@H](CSSC[C@H](N)C(=O)O)C(=O)O</v>
          </cell>
          <cell r="E1121" t="str">
            <v>CO-(C)(O):2|O-(CO)(H):2|N-(C)(H)2:2|C-(C)(H)(N)(CO):2|C-(C)(H)2(S):2|S-(C)(S):2</v>
          </cell>
          <cell r="F1121" t="str">
            <v>Zwitterion enegy, aliphatic:2</v>
          </cell>
          <cell r="G1121" t="str">
            <v>0</v>
          </cell>
        </row>
        <row r="1122">
          <cell r="A1122" t="str">
            <v>576-26-1</v>
          </cell>
          <cell r="B1122" t="str">
            <v>NXXYKOUNUYWIHA-UHFFFAOYSA-N</v>
          </cell>
          <cell r="C1122" t="str">
            <v>２，６－キシレノール</v>
          </cell>
          <cell r="D1122" t="str">
            <v>Cc1cccc(C)c1O</v>
          </cell>
          <cell r="E1122" t="str">
            <v>C[B]-(H):3|C[B]-(C):2|C-(C[B])(H)3:2|O-(C[B])(H):1|C[B]-(O):1</v>
          </cell>
          <cell r="F1122"/>
          <cell r="G1122" t="str">
            <v>0</v>
          </cell>
        </row>
        <row r="1123">
          <cell r="A1123" t="str">
            <v>56038-13-2</v>
          </cell>
          <cell r="B1123" t="str">
            <v>BAQAVOSOZGMPRM-LVNUBRGHSA-N</v>
          </cell>
          <cell r="C1123" t="str">
            <v>１，６－ジクロロ－１，６－ジデオキシ－β－Ｄ－フルクトフラノシル＝４－クロロ－４－デオキシ－α－Ｄ－ガラクトピラノシド</v>
          </cell>
          <cell r="D1123" t="str">
            <v>OC[C@H]1O[C@H](O[C@@]2(CCl)O[C@H](CCl)[C@@H](O)[C@@H]2O)[C@H](O)[C@@H](O)[C@H]1Cl</v>
          </cell>
          <cell r="E1123" t="str">
            <v>O-(C)2:3|O-(C)(H):5|C-(C)2(O)2:1|C-(C)(H)(O)2:1|C-(C)2(H)(O),ethers/esters:2|C-(C)2(H)(O),alcohpls/peroxides:4|C-(C)(H)2(O):1|C-(C)(H)2(Cl):2|C-(C)2(H)(Cl):1</v>
          </cell>
          <cell r="F1123" t="str">
            <v>Tetrahydrofuran:1|Tetrahydropyran:1</v>
          </cell>
          <cell r="G1123" t="str">
            <v>0</v>
          </cell>
        </row>
        <row r="1124">
          <cell r="A1124" t="str">
            <v>584-02-1</v>
          </cell>
          <cell r="B1124" t="str">
            <v>AQIXEPGDORPWBJ-UHFFFAOYSA-N</v>
          </cell>
          <cell r="C1124" t="str">
            <v>ペンタン－３－オール</v>
          </cell>
          <cell r="D1124" t="str">
            <v>CCC(O)CC</v>
          </cell>
          <cell r="E1124" t="str">
            <v>C-(H)3(C):2|C-(C)2(H)2:2|O-(C)(H):1|C-(C)2(H)(O),alcohpls/peroxides:1</v>
          </cell>
          <cell r="F1124"/>
          <cell r="G1124" t="str">
            <v>0</v>
          </cell>
        </row>
        <row r="1125">
          <cell r="A1125" t="str">
            <v>565-75-3</v>
          </cell>
          <cell r="B1125" t="str">
            <v>RLPGDEORIPLBNF-UHFFFAOYSA-N</v>
          </cell>
          <cell r="C1125" t="str">
            <v>２，３，４－トリメチルペンタン</v>
          </cell>
          <cell r="D1125" t="str">
            <v>CC(C)C(C)C(C)C</v>
          </cell>
          <cell r="E1125" t="str">
            <v>C-(H)3(C):5|C-(H)(C)3:3</v>
          </cell>
          <cell r="F1125"/>
          <cell r="G1125" t="str">
            <v>0</v>
          </cell>
        </row>
        <row r="1126">
          <cell r="A1126" t="str">
            <v>5625-90-1</v>
          </cell>
          <cell r="B1126" t="str">
            <v>MIFZZKZNMWTHJK-UHFFFAOYSA-N</v>
          </cell>
          <cell r="C1126" t="str">
            <v>ジモルホリノメタン</v>
          </cell>
          <cell r="D1126" t="str">
            <v>C(N1CCOCC1)N2CCOCC2</v>
          </cell>
          <cell r="E1126" t="str">
            <v>O-(C)2:2|C-(C)(H)2(O):4|C-(C)(H)2(N):4|C-(H)2(N)2:1|N-(C)3:2</v>
          </cell>
          <cell r="F1126"/>
          <cell r="G1126" t="str">
            <v>0</v>
          </cell>
        </row>
        <row r="1127">
          <cell r="A1127" t="str">
            <v>57018-52-7</v>
          </cell>
          <cell r="B1127" t="str">
            <v>GQCZPFJGIXHZMB-UHFFFAOYSA-N</v>
          </cell>
          <cell r="C1127" t="str">
            <v>１－ｔｅｒｔ－ブトキシプロパン－２－オール</v>
          </cell>
          <cell r="D1127" t="str">
            <v>CC(O)COC(C)(C)C</v>
          </cell>
          <cell r="E1127" t="str">
            <v>C-(H)3(C):4|O-(C)2:1|O-(C)(H):1|C-(C)3(O),ethers/esters:1|C-(C)2(H)(O),alcohpls/peroxides:1|C-(C)(H)2(O):1</v>
          </cell>
          <cell r="F1127" t="str">
            <v>C-(H)3(C),tertiary:1</v>
          </cell>
          <cell r="G1127" t="str">
            <v>0</v>
          </cell>
        </row>
        <row r="1128">
          <cell r="A1128" t="str">
            <v>60-18-4</v>
          </cell>
          <cell r="B1128" t="str">
            <v>OUYCCCASQSFEME-QMMMGPOBSA-N</v>
          </cell>
          <cell r="C1128" t="str">
            <v>チロシン</v>
          </cell>
          <cell r="D1128" t="str">
            <v>N[C@@H](Cc1ccc(O)cc1)C(=O)O</v>
          </cell>
          <cell r="E1128" t="str">
            <v>C-(C[B])(C)(H)2:1|C[B]-(H):4|C[B]-(C):1|CO-(C)(O):1|O-(CO)(H):1|O-(C[B])(H):1|C[B]-(O):1|N-(C)(H)2:1|C-(C)(H)(N)(CO):1</v>
          </cell>
          <cell r="F1128" t="str">
            <v>Zwitterion enegy, aliphatic:1</v>
          </cell>
          <cell r="G1128" t="str">
            <v>0</v>
          </cell>
        </row>
        <row r="1129">
          <cell r="A1129" t="str">
            <v>60-33-3</v>
          </cell>
          <cell r="B1129" t="str">
            <v>OYHQOLUKZRVURQ-HZJYTTRNSA-N</v>
          </cell>
          <cell r="C1129" t="str">
            <v>（Ｚ，Ｚ）－９，１２－オクタデカジエン酸</v>
          </cell>
          <cell r="D1129" t="str">
            <v>CCCCC\C=C/C\C=C/CCCCCCCC(=O)O</v>
          </cell>
          <cell r="E1129" t="str">
            <v>C-(H)3(C):1|C-(C)2(H)2:8|C[d]-(C)(H):4|C-(C[d])(C)(H)2:2|C-(C[d])2(H)2:1|CO-(C)(O):1|O-(CO)(H):1|C-(C)(H)2(CO):1</v>
          </cell>
          <cell r="F1129"/>
          <cell r="G1129" t="str">
            <v>0</v>
          </cell>
        </row>
        <row r="1130">
          <cell r="A1130" t="str">
            <v>58-86-6</v>
          </cell>
          <cell r="B1130" t="str">
            <v>PYMYPHUHKUWMLA-VPENINKCSA-N</v>
          </cell>
          <cell r="C1130" t="str">
            <v>キシロース</v>
          </cell>
          <cell r="D1130" t="str">
            <v>OC[C@@H](O)[C@H](O)[C@@H](O)C=O</v>
          </cell>
          <cell r="E1130" t="str">
            <v>CO-(C)(H):1|O-(C)(H):4|C-(C)(H)(O)(CO):1|C-(C)2(H)(O),alcohpls/peroxides:2|C-(C)(H)2(O):1</v>
          </cell>
          <cell r="F1130" t="str">
            <v>2-Deoxy-D-ribose:1|β-D-Ribose:1</v>
          </cell>
          <cell r="G1130" t="str">
            <v>0</v>
          </cell>
        </row>
        <row r="1131">
          <cell r="A1131" t="str">
            <v>58-89-9</v>
          </cell>
          <cell r="B1131" t="str">
            <v>JLYXXMFPNIAWKQ-GNIYUCBRSA-N</v>
          </cell>
          <cell r="C1131" t="str">
            <v>ｒ－１，ｃ－２，ｔ－３，ｃ－４，ｃ－５，ｔ－６－ヘキサクロロシクロヘキサン</v>
          </cell>
          <cell r="D1131" t="str">
            <v>Cl[C@@H]1[C@H](Cl)[C@@H](Cl)[C@H](Cl)[C@H](Cl)[C@H]1Cl</v>
          </cell>
          <cell r="E1131" t="str">
            <v>C-(C)2(H)(Cl):6</v>
          </cell>
          <cell r="F1131" t="str">
            <v>Cyclohexane,sub:1</v>
          </cell>
          <cell r="G1131" t="str">
            <v>0</v>
          </cell>
        </row>
        <row r="1132">
          <cell r="A1132" t="str">
            <v>591-50-4</v>
          </cell>
          <cell r="B1132" t="str">
            <v>SNHMUERNLJLMHN-UHFFFAOYSA-N</v>
          </cell>
          <cell r="C1132" t="str">
            <v>ヨードベンゼン</v>
          </cell>
          <cell r="D1132" t="str">
            <v>Ic1ccccc1</v>
          </cell>
          <cell r="E1132" t="str">
            <v>C[B]-(H):5|C[B]-(I):1</v>
          </cell>
          <cell r="F1132"/>
          <cell r="G1132" t="str">
            <v>0</v>
          </cell>
        </row>
        <row r="1133">
          <cell r="A1133" t="str">
            <v>60-23-1</v>
          </cell>
          <cell r="B1133" t="str">
            <v>UFULAYFCSOUIOV-UHFFFAOYSA-N</v>
          </cell>
          <cell r="C1133" t="str">
            <v>２－アミノエタン－１－チオール</v>
          </cell>
          <cell r="D1133" t="str">
            <v>NCCS</v>
          </cell>
          <cell r="E1133" t="str">
            <v>C-(C)(H)2(N):1|N-(C)(H)2:1|C-(C)(H)2(S):1|S-(C)(H):1</v>
          </cell>
          <cell r="F1133"/>
          <cell r="G1133" t="str">
            <v>0</v>
          </cell>
        </row>
        <row r="1134">
          <cell r="A1134" t="str">
            <v>59-51-8</v>
          </cell>
          <cell r="B1134" t="str">
            <v>FFEARJCKVFRZRR-UHFFFAOYSA-N</v>
          </cell>
          <cell r="C1134" t="str">
            <v>ＤＬ－メチオニン</v>
          </cell>
          <cell r="D1134" t="str">
            <v>CSCCC(N)C(=O)O</v>
          </cell>
          <cell r="E1134" t="str">
            <v>C-(C)2(H)2:1|CO-(C)(O):1|O-(CO)(H):1|N-(C)(H)2:1|C-(C)(H)(N)(CO):1|C-(H)3(S):1|C-(C)(H)2(S):1|S-(C)2:1</v>
          </cell>
          <cell r="F1134" t="str">
            <v>Zwitterion enegy, aliphatic:1</v>
          </cell>
          <cell r="G1134" t="str">
            <v>0</v>
          </cell>
        </row>
        <row r="1135">
          <cell r="A1135" t="str">
            <v>6032-29-7</v>
          </cell>
          <cell r="B1135" t="str">
            <v>JYVLIDXNZAXMDK-UHFFFAOYSA-N</v>
          </cell>
          <cell r="C1135" t="str">
            <v>ペンタン－２－オール</v>
          </cell>
          <cell r="D1135" t="str">
            <v>CCCC(C)O</v>
          </cell>
          <cell r="E1135" t="str">
            <v>C-(H)3(C):2|C-(C)2(H)2:2|O-(C)(H):1|C-(C)2(H)(O),alcohpls/peroxides:1</v>
          </cell>
          <cell r="F1135"/>
          <cell r="G1135" t="str">
            <v>0</v>
          </cell>
        </row>
        <row r="1136">
          <cell r="A1136" t="str">
            <v>585-86-4</v>
          </cell>
          <cell r="B1136" t="str">
            <v>VQHSOMBJVWLPSR-JVCRWLNRSA-N</v>
          </cell>
          <cell r="C1136" t="str">
            <v>４－Ｏ－β－Ｄ－ガラクトピラノシル－Ｄ－グルシトール</v>
          </cell>
          <cell r="D1136" t="str">
            <v>OC[C@@H](O)[C@@H](O[C@@H]1O[C@H](CO)[C@H](O)[C@H](O)[C@H]1O)[C@H](O)[C@@H](O)CO</v>
          </cell>
          <cell r="E1136" t="str">
            <v>O-(C)2:2|O-(C)(H):9|C-(C)(H)(O)2:1|C-(C)2(H)(O),ethers/esters:2|C-(C)2(H)(O),alcohpls/peroxides:6|C-(C)(H)2(O):3</v>
          </cell>
          <cell r="F1136" t="str">
            <v>Tetrahydropyran:1|α-D-Glucose:1</v>
          </cell>
          <cell r="G1136" t="str">
            <v>0</v>
          </cell>
        </row>
        <row r="1137">
          <cell r="A1137" t="str">
            <v>60348-60-9</v>
          </cell>
          <cell r="B1137" t="str">
            <v>WHPVYXDFIXRKLN-UHFFFAOYSA-N</v>
          </cell>
          <cell r="C1137" t="str">
            <v>１，２，４－トリブロモ－５－（２，４－ジブロモフェノキシ）ベンゼン</v>
          </cell>
          <cell r="D1137" t="str">
            <v>Brc1ccc(Oc2cc(Br)c(Br)cc2Br)c(Br)c1</v>
          </cell>
          <cell r="E1137" t="str">
            <v>C[B]-(H):5|O-(C[B])2:1|C[B]-(O):2|C[B]-(Br):5</v>
          </cell>
          <cell r="F1137"/>
          <cell r="G1137" t="str">
            <v>0</v>
          </cell>
        </row>
        <row r="1138">
          <cell r="A1138" t="str">
            <v>591-87-7</v>
          </cell>
          <cell r="B1138" t="str">
            <v>FWZUNOYOVVKUNF-UHFFFAOYSA-N</v>
          </cell>
          <cell r="C1138" t="str">
            <v>アリル＝アセタート</v>
          </cell>
          <cell r="D1138" t="str">
            <v>CC(=O)OCC=C</v>
          </cell>
          <cell r="E1138" t="str">
            <v>C[d]-(H)2:1|C[d]-(C)(H):1|CO-(C)(O):1|O-(C)(CO):1|C-(H)3(CO):1|C-(C[d])(H)2(O):1</v>
          </cell>
          <cell r="F1138"/>
          <cell r="G1138" t="str">
            <v>0</v>
          </cell>
        </row>
        <row r="1139">
          <cell r="A1139" t="str">
            <v>589-16-2</v>
          </cell>
          <cell r="B1139" t="str">
            <v>HRXZRAXKKNUKRF-UHFFFAOYSA-N</v>
          </cell>
          <cell r="C1139" t="str">
            <v>４－エチルアニリン</v>
          </cell>
          <cell r="D1139" t="str">
            <v>CCc1ccc(N)cc1</v>
          </cell>
          <cell r="E1139" t="str">
            <v>C-(H)3(C):1|C-(C[B])(C)(H)2:1|C[B]-(H):4|C[B]-(C):1|N-(C[B])(H)2:1|C[B]-(N):1</v>
          </cell>
          <cell r="F1139"/>
          <cell r="G1139" t="str">
            <v>0</v>
          </cell>
        </row>
        <row r="1140">
          <cell r="A1140" t="str">
            <v>592-88-1</v>
          </cell>
          <cell r="B1140" t="str">
            <v>UBJVUCKUDDKUJF-UHFFFAOYSA-N</v>
          </cell>
          <cell r="C1140" t="str">
            <v>硫化ジアリル</v>
          </cell>
          <cell r="D1140" t="str">
            <v>C=CCSCC=C</v>
          </cell>
          <cell r="E1140" t="str">
            <v>C[d]-(H)2:2|C[d]-(C)(H):2|C-(C[d])(H)2(S):2|S-(C)2:1</v>
          </cell>
          <cell r="F1140"/>
          <cell r="G1140" t="str">
            <v>0</v>
          </cell>
        </row>
        <row r="1141">
          <cell r="A1141" t="str">
            <v>587-02-0</v>
          </cell>
          <cell r="B1141" t="str">
            <v>AMKPQMFZCBTTAT-UHFFFAOYSA-N</v>
          </cell>
          <cell r="C1141" t="str">
            <v>３－エチルアニリン</v>
          </cell>
          <cell r="D1141" t="str">
            <v>CCc1cccc(N)c1</v>
          </cell>
          <cell r="E1141" t="str">
            <v>C-(H)3(C):1|C-(C[B])(C)(H)2:1|C[B]-(H):4|C[B]-(C):1|N-(C[B])(H)2:1|C[B]-(N):1</v>
          </cell>
          <cell r="F1141"/>
          <cell r="G1141" t="str">
            <v>0</v>
          </cell>
        </row>
        <row r="1142">
          <cell r="A1142" t="str">
            <v>598-75-4</v>
          </cell>
          <cell r="B1142" t="str">
            <v>MXLMTQWGSQIYOW-UHFFFAOYSA-N</v>
          </cell>
          <cell r="C1142" t="str">
            <v>３－メチルブタン－２－オール</v>
          </cell>
          <cell r="D1142" t="str">
            <v>CC(C)C(C)O</v>
          </cell>
          <cell r="E1142" t="str">
            <v>C-(H)3(C):3|C-(H)(C)3:1|O-(C)(H):1|C-(C)2(H)(O),alcohpls/peroxides:1</v>
          </cell>
          <cell r="F1142"/>
          <cell r="G1142" t="str">
            <v>0</v>
          </cell>
        </row>
        <row r="1143">
          <cell r="A1143" t="str">
            <v>591-12-8</v>
          </cell>
          <cell r="B1143" t="str">
            <v>QOTQFLOTGBBMEX-UHFFFAOYSA-N</v>
          </cell>
          <cell r="C1143" t="str">
            <v>５－メチルフラン－２（３Ｈ）－オン</v>
          </cell>
          <cell r="D1143" t="str">
            <v>CC1=CCC(=O)O1</v>
          </cell>
          <cell r="E1143" t="str">
            <v>C[d]-(C)(H):1|C-(C[d])(H)3:1|CO-(C)(O):1|O-(C[d])(CO):1|C[d]-(C)(O):1|C-(C[d])(H)2(CO):1</v>
          </cell>
          <cell r="F1143"/>
          <cell r="G1143" t="str">
            <v>0</v>
          </cell>
        </row>
        <row r="1144">
          <cell r="A1144" t="str">
            <v>6028-61-1</v>
          </cell>
          <cell r="B1144" t="str">
            <v>GAZXPZNJTZIGBO-UHFFFAOYSA-N</v>
          </cell>
          <cell r="C1144" t="str">
            <v>ジプロピルトリスルファン</v>
          </cell>
          <cell r="D1144" t="str">
            <v>CCCSSSCCC</v>
          </cell>
          <cell r="E1144" t="str">
            <v>C-(H)3(C):2|C-(C)2(H)2:2|C-(C)(H)2(S):2|S-(C)(S):2|S-(S)2:1</v>
          </cell>
          <cell r="F1144"/>
          <cell r="G1144" t="str">
            <v>0</v>
          </cell>
        </row>
        <row r="1145">
          <cell r="A1145" t="str">
            <v>598-77-6</v>
          </cell>
          <cell r="B1145" t="str">
            <v>GRSQYISVQKPZCW-UHFFFAOYSA-N</v>
          </cell>
          <cell r="C1145" t="str">
            <v>１，１，２－トリクロロプロパン</v>
          </cell>
          <cell r="D1145" t="str">
            <v>CC(Cl)C(Cl)Cl</v>
          </cell>
          <cell r="E1145" t="str">
            <v>C-(H)3(C):1|C-(C)(H)(Cl)2:1|C-(C)2(H)(Cl):1</v>
          </cell>
          <cell r="F1145"/>
          <cell r="G1145" t="str">
            <v>0</v>
          </cell>
        </row>
        <row r="1146">
          <cell r="A1146" t="str">
            <v>6915-15-7</v>
          </cell>
          <cell r="B1146" t="str">
            <v>BJEPYKJPYRNKOW-UHFFFAOYSA-N</v>
          </cell>
          <cell r="C1146" t="str">
            <v>ＤＬ－リンゴ酸</v>
          </cell>
          <cell r="D1146" t="str">
            <v>OC(CC(=O)O)C(=O)O</v>
          </cell>
          <cell r="E1146" t="str">
            <v>CO-(C)(O):2|O-(CO)(H):2|O-(C)(H):1|C-(C)(H)2(CO):1|C-(C)(H)(O)(CO):1</v>
          </cell>
          <cell r="F1146"/>
          <cell r="G1146" t="str">
            <v>0</v>
          </cell>
        </row>
        <row r="1147">
          <cell r="A1147" t="str">
            <v>621-82-9</v>
          </cell>
          <cell r="B1147" t="str">
            <v>WBYWAXJHAXSJNI-VOTSOKGWSA-N</v>
          </cell>
          <cell r="C1147" t="str">
            <v>ケイ皮酸</v>
          </cell>
          <cell r="D1147" t="str">
            <v>OC(=O)\C=C\c1ccccc1</v>
          </cell>
          <cell r="E1147" t="str">
            <v>C[d]-C[B](H):1|C[B]-(H):5|C[B]-(C[d]):1|CO-(C[d])(O):1|O-(CO)(H):1|C[d]-(H)(CO):1</v>
          </cell>
          <cell r="F1147"/>
          <cell r="G1147" t="str">
            <v>0</v>
          </cell>
        </row>
        <row r="1148">
          <cell r="A1148" t="str">
            <v>62-23-7</v>
          </cell>
          <cell r="B1148" t="str">
            <v>OTLNPYWUJOZPPA-UHFFFAOYSA-N</v>
          </cell>
          <cell r="C1148" t="str">
            <v>ｐ－ニトロ安息香酸</v>
          </cell>
          <cell r="D1148" t="str">
            <v>OC(=O)c1ccc(cc1)N(=O)=O</v>
          </cell>
          <cell r="E1148" t="str">
            <v>C[B]-(H):4|CO-(C[B])(O):1|O-(CO)(H):1|C[B]-(CO):1|C[B]-(NO2):1</v>
          </cell>
          <cell r="F1148"/>
          <cell r="G1148" t="str">
            <v>0</v>
          </cell>
        </row>
        <row r="1149">
          <cell r="A1149" t="str">
            <v>622-97-9</v>
          </cell>
          <cell r="B1149" t="str">
            <v>JLBJTVDPSNHSKJ-UHFFFAOYSA-N</v>
          </cell>
          <cell r="C1149" t="str">
            <v>４－メチルスチレン</v>
          </cell>
          <cell r="D1149" t="str">
            <v>Cc1ccc(C=C)cc1</v>
          </cell>
          <cell r="E1149" t="str">
            <v>C[d]-(H)2:1|C[d]-C[B](H):1|C[B]-(H):4|C[B]-(C):1|C[B]-(C[d]):1|C-(C[B])(H)3:1</v>
          </cell>
          <cell r="F1149"/>
          <cell r="G1149" t="str">
            <v>0</v>
          </cell>
        </row>
        <row r="1150">
          <cell r="A1150" t="str">
            <v>628-97-7</v>
          </cell>
          <cell r="B1150" t="str">
            <v>XIRNKXNNONJFQO-UHFFFAOYSA-N</v>
          </cell>
          <cell r="C1150" t="str">
            <v>エチル＝パルミタート</v>
          </cell>
          <cell r="D1150" t="str">
            <v>CCCCCCCCCCCCCCCC(=O)OCC</v>
          </cell>
          <cell r="E1150" t="str">
            <v>C-(H)3(C):2|C-(C)2(H)2:13|CO-(C)(O):1|O-(C)(CO):1|C-(C)(H)2(CO):1|C-(C)(H)2(O):1</v>
          </cell>
          <cell r="F1150"/>
          <cell r="G1150" t="str">
            <v>0</v>
          </cell>
        </row>
        <row r="1151">
          <cell r="A1151" t="str">
            <v>608-93-5</v>
          </cell>
          <cell r="B1151" t="str">
            <v>CEOCDNVZRAIOQZ-UHFFFAOYSA-N</v>
          </cell>
          <cell r="C1151" t="str">
            <v>１，２，３，４，５－ペンタクロロベンゼン</v>
          </cell>
          <cell r="D1151" t="str">
            <v>Clc1cc(Cl)c(Cl)c(Cl)c1Cl</v>
          </cell>
          <cell r="E1151" t="str">
            <v>C[B]-(H):1|C[B]-(Cl):5</v>
          </cell>
          <cell r="F1151" t="str">
            <v>(Cl)(Cl),ortho:4|(Cl)(Cl),meta:4</v>
          </cell>
          <cell r="G1151" t="str">
            <v>0</v>
          </cell>
        </row>
        <row r="1152">
          <cell r="A1152" t="str">
            <v>619-72-7</v>
          </cell>
          <cell r="B1152" t="str">
            <v>NKJIFDNZPGLLSH-UHFFFAOYSA-N</v>
          </cell>
          <cell r="C1152" t="str">
            <v>４－ニトロベンゾニトリル</v>
          </cell>
          <cell r="D1152" t="str">
            <v>O=N(=O)c1ccc(cc1)C#N</v>
          </cell>
          <cell r="E1152" t="str">
            <v>C[B]-(H):4|C[B]-(CN):1|C[B]-(NO2):1</v>
          </cell>
          <cell r="F1152"/>
          <cell r="G1152" t="str">
            <v>0</v>
          </cell>
        </row>
        <row r="1153">
          <cell r="A1153" t="str">
            <v>606-20-2</v>
          </cell>
          <cell r="B1153" t="str">
            <v>XTRDKALNCIHHNI-UHFFFAOYSA-N</v>
          </cell>
          <cell r="C1153" t="str">
            <v>２，６－ジニトロトルエン</v>
          </cell>
          <cell r="D1153" t="str">
            <v>Cc1c(cccc1N(=O)=O)N(=O)=O</v>
          </cell>
          <cell r="E1153" t="str">
            <v>C[B]-(H):3|C[B]-(C):1|C-(C[B])(H)3:1|C[B]-(NO2):2</v>
          </cell>
          <cell r="F1153" t="str">
            <v>(NO2)(NO2),meta:1</v>
          </cell>
          <cell r="G1153" t="str">
            <v>0</v>
          </cell>
        </row>
        <row r="1154">
          <cell r="A1154" t="str">
            <v>626-43-7</v>
          </cell>
          <cell r="B1154" t="str">
            <v>UQRLKWGPEVNVHT-UHFFFAOYSA-N</v>
          </cell>
          <cell r="C1154" t="str">
            <v>３，５－ジクロロアニリン</v>
          </cell>
          <cell r="D1154" t="str">
            <v>Nc1cc(Cl)cc(Cl)c1</v>
          </cell>
          <cell r="E1154" t="str">
            <v>C[B]-(H):3|N-(C[B])(H)2:1|C[B]-(N):1|C[B]-(Cl):2</v>
          </cell>
          <cell r="F1154" t="str">
            <v>(Cl)(Cl),meta:1</v>
          </cell>
          <cell r="G1154" t="str">
            <v>0</v>
          </cell>
        </row>
        <row r="1155">
          <cell r="A1155" t="str">
            <v>608-25-3</v>
          </cell>
          <cell r="B1155" t="str">
            <v>ZTMADXFOCUXMJE-UHFFFAOYSA-N</v>
          </cell>
          <cell r="C1155" t="str">
            <v>２－メチルベンゼン－１，３－ジオール</v>
          </cell>
          <cell r="D1155" t="str">
            <v>Cc1c(O)cccc1O</v>
          </cell>
          <cell r="E1155" t="str">
            <v>C[B]-(H):3|C[B]-(C):1|C-(C[B])(H)3:1|O-(C[B])(H):2|C[B]-(O):2</v>
          </cell>
          <cell r="F1155" t="str">
            <v>(OH)(OH),meta:1</v>
          </cell>
          <cell r="G1155" t="str">
            <v>0</v>
          </cell>
        </row>
        <row r="1156">
          <cell r="A1156" t="str">
            <v>6117-91-5</v>
          </cell>
          <cell r="B1156" t="str">
            <v>WCASXYBKJHWFMY-NSCUHMNNSA-N</v>
          </cell>
          <cell r="C1156" t="str">
            <v>２－ブテン－１－オール</v>
          </cell>
          <cell r="D1156" t="str">
            <v>C\C=C\CO</v>
          </cell>
          <cell r="E1156" t="str">
            <v>C[d]-(C)(H):2|C-(C[d])(H)3:1|O-(C)(H):1|C-(C[d])(H)2(O):1</v>
          </cell>
          <cell r="F1156"/>
          <cell r="G1156" t="str">
            <v>0</v>
          </cell>
        </row>
        <row r="1157">
          <cell r="A1157" t="str">
            <v>619-84-1</v>
          </cell>
          <cell r="B1157" t="str">
            <v>YDIYEOMDOWUDTJ-UHFFFAOYSA-N</v>
          </cell>
          <cell r="C1157" t="str">
            <v>４－（ジメチルアミノ）安息香酸</v>
          </cell>
          <cell r="D1157" t="str">
            <v>CN(C)c1ccc(cc1)C(=O)O</v>
          </cell>
          <cell r="E1157" t="str">
            <v>C[B]-(H):4|CO-(C[B])(O):1|O-(CO)(H):1|C[B]-(CO):1|C-(H)3(N):2|N-(C[B])(C)2:1|C[B]-(N):1</v>
          </cell>
          <cell r="F1157"/>
          <cell r="G1157" t="str">
            <v>0</v>
          </cell>
        </row>
        <row r="1158">
          <cell r="A1158" t="str">
            <v>615-65-6</v>
          </cell>
          <cell r="B1158" t="str">
            <v>XGYLSRFSXKAYCR-UHFFFAOYSA-N</v>
          </cell>
          <cell r="C1158" t="str">
            <v>２－クロロ－４－メチルアニリン</v>
          </cell>
          <cell r="D1158" t="str">
            <v>Cc1ccc(N)c(Cl)c1</v>
          </cell>
          <cell r="E1158" t="str">
            <v>C[B]-(H):3|C[B]-(C):1|C-(C[B])(H)3:1|N-(C[B])(H)2:1|C[B]-(N):1|C[B]-(Cl):1</v>
          </cell>
          <cell r="F1158"/>
          <cell r="G1158" t="str">
            <v>0</v>
          </cell>
        </row>
        <row r="1159">
          <cell r="A1159" t="str">
            <v>621-95-4</v>
          </cell>
          <cell r="B1159" t="str">
            <v>UHNUHZHQLCGZDA-UHFFFAOYSA-N</v>
          </cell>
          <cell r="C1159" t="str">
            <v>４，４’－エタン－１，２－ジイルジアニリン</v>
          </cell>
          <cell r="D1159" t="str">
            <v>Nc1ccc(CCc2ccc(N)cc2)cc1</v>
          </cell>
          <cell r="E1159" t="str">
            <v>C-(C[B])(C)(H)2:2|C[B]-(H):8|C[B]-(C):2|N-(C[B])(H)2:2|C[B]-(N):2</v>
          </cell>
          <cell r="F1159"/>
          <cell r="G1159" t="str">
            <v>0</v>
          </cell>
        </row>
        <row r="1160">
          <cell r="A1160" t="str">
            <v>612-22-6</v>
          </cell>
          <cell r="B1160" t="str">
            <v>PXWYZLWEKCMTEZ-UHFFFAOYSA-N</v>
          </cell>
          <cell r="C1160" t="str">
            <v>ｏ－エチルニトロベンゼン</v>
          </cell>
          <cell r="D1160" t="str">
            <v>CCc1ccccc1N(=O)=O</v>
          </cell>
          <cell r="E1160" t="str">
            <v>C-(H)3(C):1|C-(C[B])(C)(H)2:1|C[B]-(H):4|C[B]-(C):1|C[B]-(NO2):1</v>
          </cell>
          <cell r="F1160"/>
          <cell r="G1160" t="str">
            <v>0</v>
          </cell>
        </row>
        <row r="1161">
          <cell r="A1161" t="str">
            <v>613-97-8</v>
          </cell>
          <cell r="B1161" t="str">
            <v>PPHQUIPUBYPZLD-UHFFFAOYSA-N</v>
          </cell>
          <cell r="C1161" t="str">
            <v>Ｎ－エチル－Ｎ－メチルアニリン</v>
          </cell>
          <cell r="D1161" t="str">
            <v>CCN(C)c1ccccc1</v>
          </cell>
          <cell r="E1161" t="str">
            <v>C-(H)3(C):1|C[B]-(H):5|C-(H)3(N):1|C-(C)(H)2(N):1|N-(C[B])(C)2:1|C[B]-(N):1</v>
          </cell>
          <cell r="F1161"/>
          <cell r="G1161" t="str">
            <v>0</v>
          </cell>
        </row>
        <row r="1162">
          <cell r="A1162" t="str">
            <v>65-85-0</v>
          </cell>
          <cell r="B1162" t="str">
            <v>WPYMKLBDIGXBTP-UHFFFAOYSA-N</v>
          </cell>
          <cell r="C1162" t="str">
            <v>安息香酸</v>
          </cell>
          <cell r="D1162" t="str">
            <v>OC(=O)c1ccccc1</v>
          </cell>
          <cell r="E1162" t="str">
            <v>C[B]-(H):5|CO-(C[B])(O):1|O-(CO)(H):1|C[B]-(CO):1</v>
          </cell>
          <cell r="F1162"/>
          <cell r="G1162" t="str">
            <v>0</v>
          </cell>
        </row>
        <row r="1163">
          <cell r="A1163" t="str">
            <v>63-91-2</v>
          </cell>
          <cell r="B1163" t="str">
            <v>COLNVLDHVKWLRT-QMMMGPOBSA-N</v>
          </cell>
          <cell r="C1163" t="str">
            <v>フェニルアラニン</v>
          </cell>
          <cell r="D1163" t="str">
            <v>N[C@@H](Cc1ccccc1)C(=O)O</v>
          </cell>
          <cell r="E1163" t="str">
            <v>C-(C[B])(C)(H)2:1|C[B]-(H):5|C[B]-(C):1|CO-(C)(O):1|O-(CO)(H):1|N-(C)(H)2:1|C-(C)(H)(N)(CO):1</v>
          </cell>
          <cell r="F1163" t="str">
            <v>Zwitterion enegy, aliphatic:1</v>
          </cell>
          <cell r="G1163" t="str">
            <v>0</v>
          </cell>
        </row>
        <row r="1164">
          <cell r="A1164" t="str">
            <v>644-08-6</v>
          </cell>
          <cell r="B1164" t="str">
            <v>ZZLCFHIKESPLTH-UHFFFAOYSA-N</v>
          </cell>
          <cell r="C1164" t="str">
            <v>メチルビフェニル</v>
          </cell>
          <cell r="D1164" t="str">
            <v>Cc1ccc(cc1)c2ccccc2</v>
          </cell>
          <cell r="E1164" t="str">
            <v>C[B]-(H):9|C[B]-(C):1|C[B]-(C[B]):2|C-(C[B])(H)3:1</v>
          </cell>
          <cell r="F1164"/>
          <cell r="G1164" t="str">
            <v>0</v>
          </cell>
        </row>
        <row r="1165">
          <cell r="A1165" t="str">
            <v>630-20-6</v>
          </cell>
          <cell r="B1165" t="str">
            <v>QVLAWKAXOMEXPM-UHFFFAOYSA-N</v>
          </cell>
          <cell r="C1165" t="str">
            <v>テトラクロロエタン</v>
          </cell>
          <cell r="D1165" t="str">
            <v>ClCC(Cl)(Cl)Cl</v>
          </cell>
          <cell r="E1165" t="str">
            <v>C-(C)(Cl)3:1|C-(C)(H)2(Cl):1</v>
          </cell>
          <cell r="F1165"/>
          <cell r="G1165" t="str">
            <v>0</v>
          </cell>
        </row>
        <row r="1166">
          <cell r="A1166" t="str">
            <v>629-19-6</v>
          </cell>
          <cell r="B1166" t="str">
            <v>ALVPFGSHPUPROW-UHFFFAOYSA-N</v>
          </cell>
          <cell r="C1166" t="str">
            <v>ジプロピルジスルファン</v>
          </cell>
          <cell r="D1166" t="str">
            <v>CCCSSCCC</v>
          </cell>
          <cell r="E1166" t="str">
            <v>C-(H)3(C):2|C-(C)2(H)2:2|C-(C)(H)2(S):2|S-(C)(S):2</v>
          </cell>
          <cell r="F1166"/>
          <cell r="G1166" t="str">
            <v>0</v>
          </cell>
        </row>
        <row r="1167">
          <cell r="A1167" t="str">
            <v>645-56-7</v>
          </cell>
          <cell r="B1167" t="str">
            <v>KLSLBUSXWBJMEC-UHFFFAOYSA-N</v>
          </cell>
          <cell r="C1167" t="str">
            <v>４－プロパン－１－イルフェノール</v>
          </cell>
          <cell r="D1167" t="str">
            <v>CCCc1ccc(O)cc1</v>
          </cell>
          <cell r="E1167" t="str">
            <v>C-(H)3(C):1|C-(C)2(H)2:1|C-(C[B])(C)(H)2:1|C[B]-(H):4|C[B]-(C):1|O-(C[B])(H):1|C[B]-(O):1</v>
          </cell>
          <cell r="F1167"/>
          <cell r="G1167" t="str">
            <v>0</v>
          </cell>
        </row>
        <row r="1168">
          <cell r="A1168" t="str">
            <v>632-79-1</v>
          </cell>
          <cell r="B1168" t="str">
            <v>QHWKHLYUUZGSCW-UHFFFAOYSA-N</v>
          </cell>
          <cell r="C1168" t="str">
            <v>４，５，６，７－テトラブロモイソベンゾフラン－１，３－ジオン</v>
          </cell>
          <cell r="D1168" t="str">
            <v>Brc1c(Br)c(Br)c2C(=O)OC(=O)c2c1Br</v>
          </cell>
          <cell r="E1168" t="str">
            <v>CO-(C[B])(O):2|O-(CO)2,aliphatic:1|C[B]-(CO):2|C[B]-(Br):4</v>
          </cell>
          <cell r="F1168" t="str">
            <v>Phthalic anhydride:1|ortho corr, hydrocarbons:1</v>
          </cell>
          <cell r="G1168" t="str">
            <v>0</v>
          </cell>
        </row>
        <row r="1169">
          <cell r="A1169" t="str">
            <v>659-70-1</v>
          </cell>
          <cell r="B1169" t="str">
            <v>XINCECQTMHSORG-UHFFFAOYSA-N</v>
          </cell>
          <cell r="C1169" t="str">
            <v>イソ吉草酸イソアミル</v>
          </cell>
          <cell r="D1169" t="str">
            <v>CC(C)CCOC(=O)CC(C)C</v>
          </cell>
          <cell r="E1169" t="str">
            <v>C-(H)3(C):4|C-(C)2(H)2:1|C-(H)(C)3:2|CO-(C)(O):1|O-(C)(CO):1|C-(C)(H)2(CO):1|C-(C)(H)2(O):1</v>
          </cell>
          <cell r="F1169"/>
          <cell r="G1169" t="str">
            <v>0</v>
          </cell>
        </row>
        <row r="1170">
          <cell r="A1170" t="str">
            <v>644-35-9</v>
          </cell>
          <cell r="B1170" t="str">
            <v>LCHYEKKJCUJAKN-UHFFFAOYSA-N</v>
          </cell>
          <cell r="C1170" t="str">
            <v>２－プロピルフェノール</v>
          </cell>
          <cell r="D1170" t="str">
            <v>CCCc1ccccc1O</v>
          </cell>
          <cell r="E1170" t="str">
            <v>C-(H)3(C):1|C-(C)2(H)2:1|C-(C[B])(C)(H)2:1|C[B]-(H):4|C[B]-(C):1|O-(C[B])(H):1|C[B]-(O):1</v>
          </cell>
          <cell r="F1170"/>
          <cell r="G1170" t="str">
            <v>0</v>
          </cell>
        </row>
        <row r="1171">
          <cell r="A1171" t="str">
            <v>65423-25-8</v>
          </cell>
          <cell r="B1171" t="str">
            <v>GZZPOFFXKUVNSW-UHFFFAOYSA-N</v>
          </cell>
          <cell r="C1171" t="str">
            <v>ドデカ－１１－エン酸</v>
          </cell>
          <cell r="D1171" t="str">
            <v>OC(=O)CCCCCCCCCC=C</v>
          </cell>
          <cell r="E1171" t="str">
            <v>C-(C)2(H)2:7|C[d]-(H)2:1|C[d]-(C)(H):1|C-(C[d])(C)(H)2:1|CO-(C)(O):1|O-(CO)(H):1|C-(C)(H)2(CO):1</v>
          </cell>
          <cell r="F1171"/>
          <cell r="G1171" t="str">
            <v>0</v>
          </cell>
        </row>
        <row r="1172">
          <cell r="A1172" t="str">
            <v>66-25-1</v>
          </cell>
          <cell r="B1172" t="str">
            <v>JARKCYVAAOWBJS-UHFFFAOYSA-N</v>
          </cell>
          <cell r="C1172" t="str">
            <v>ヘキサナール</v>
          </cell>
          <cell r="D1172" t="str">
            <v>CCCCCC=O</v>
          </cell>
          <cell r="E1172" t="str">
            <v>C-(H)3(C):1|C-(C)2(H)2:3|CO-(C)(H):1|C-(C)(H)2(CO):1</v>
          </cell>
          <cell r="F1172"/>
          <cell r="G1172" t="str">
            <v>0</v>
          </cell>
        </row>
        <row r="1173">
          <cell r="A1173" t="str">
            <v>66230-04-4</v>
          </cell>
          <cell r="B1173" t="str">
            <v>NYPJDWWKZLNGGM-RPWUZVMVSA-N</v>
          </cell>
          <cell r="C1173" t="str">
            <v>（Ｓ）－シアノ（３－フェノキシフェニル）メチル＝（Ｓ）－２－（４－クロロフェニル）－３－メチルブタノアート</v>
          </cell>
          <cell r="D1173" t="str">
            <v>CC(C)[C@H](C(=O)O[C@H](C#N)c1cccc(Oc2ccccc2)c1)c3ccc(Cl)cc3</v>
          </cell>
          <cell r="E1173" t="str">
            <v>C-(H)3(C):2|C-(H)(C)3:1|C[B]-(H):13|C[B]-(C):2|CO-(C)(O):1|O-(C)(CO):1|O-(C[B])2:1|C-(C[B])(C)(H)(CO):1|C-(C[B])(C)(H)(CO):1|C[B]-(O):2|C[B]-(Cl):1</v>
          </cell>
          <cell r="F1173"/>
          <cell r="G1173" t="str">
            <v>0</v>
          </cell>
        </row>
        <row r="1174">
          <cell r="A1174" t="str">
            <v>67564-91-4</v>
          </cell>
          <cell r="B1174" t="str">
            <v>RYAUSSKQMZRMAI-ALOPSCKCSA-N</v>
          </cell>
          <cell r="C1174" t="str">
            <v>ｃｉｓ－４－［３－（ｐ－ｔｅｒｔ－ブチルフェニル）－２－メチルプロピル］－２，６－ジメチルモルホリン</v>
          </cell>
          <cell r="D1174" t="str">
            <v>CC(CN1C[C@@H](C)O[C@@H](C)C1)Cc2ccc(cc2)C(C)(C)C</v>
          </cell>
          <cell r="E1174" t="str">
            <v>C-(H)3(C):6|C-(H)(C)3:1|C-(C[B])(C)(H)2:1|C-(C[B])(C)3:1|C[B]-(H):4|C[B]-(C):2|O-(C)2:1|C-(C)2(H)(O),ethers/esters:2|C-(C)(H)2(N):3|N-(C)3:1</v>
          </cell>
          <cell r="F1174" t="str">
            <v>C-(H)3(C),tertiary:1</v>
          </cell>
          <cell r="G1174" t="str">
            <v>0</v>
          </cell>
        </row>
        <row r="1175">
          <cell r="A1175" t="str">
            <v>678-39-7</v>
          </cell>
          <cell r="B1175" t="str">
            <v>JJUBFBTUBACDHW-UHFFFAOYSA-N</v>
          </cell>
          <cell r="C1175" t="str">
            <v>２－（ペルフルオロオクチル）エタノール</v>
          </cell>
          <cell r="D1175" t="str">
            <v>OCCC(F)(F)C(F)(F)C(F)(F)C(F)(F)C(F)(F)C(F)(F)C(F)(F)C(F)(F)F</v>
          </cell>
          <cell r="E1175" t="str">
            <v>C-(C)2(H)2:1|O-(C)(H):1|C-(C)(H)2(O):1|C-(C)(F)3:1|C-(C)2(F)2:7</v>
          </cell>
          <cell r="F1175"/>
          <cell r="G1175" t="str">
            <v>0</v>
          </cell>
        </row>
        <row r="1176">
          <cell r="A1176" t="str">
            <v>6809-52-5</v>
          </cell>
          <cell r="B1176" t="str">
            <v>HUCXKZBETONXFO-NJFMWZAGSA-N</v>
          </cell>
          <cell r="C1176" t="str">
            <v>６，１０，１４，１８－テトラメチルノナデカ－５，９，１３，１７－テトラエン－２－オン</v>
          </cell>
          <cell r="D1176" t="str">
            <v>CC(=CCC\C(=C\CC\C(=C\CC\C(=C\CCC(=O)C)\C)\C)\C)C</v>
          </cell>
          <cell r="E1176" t="str">
            <v>C[d]-(C)(H):4|C[d]-(C)2:4|C-(C[d])(C)(H)2:7|C-(C[d])(H)3:5|CO-(C)2:1|C-(C)(H)2(CO):1|C-(H)3(CO):1</v>
          </cell>
          <cell r="F1176"/>
          <cell r="G1176" t="str">
            <v>0</v>
          </cell>
        </row>
        <row r="1177">
          <cell r="A1177" t="str">
            <v>69-65-8</v>
          </cell>
          <cell r="B1177" t="str">
            <v>FBPFZTCFMRRESA-KVTDHHQDSA-N</v>
          </cell>
          <cell r="C1177" t="str">
            <v>Ｄ－マンニトール</v>
          </cell>
          <cell r="D1177" t="str">
            <v>OC[C@@H](O)[C@@H](O)[C@H](O)[C@H](O)CO</v>
          </cell>
          <cell r="E1177" t="str">
            <v>O-(C)(H):6|C-(C)2(H)(O),alcohpls/peroxides:4|C-(C)(H)2(O):2</v>
          </cell>
          <cell r="F1177"/>
          <cell r="G1177" t="str">
            <v>0</v>
          </cell>
        </row>
        <row r="1178">
          <cell r="A1178" t="str">
            <v>69-72-7</v>
          </cell>
          <cell r="B1178" t="str">
            <v>YGSDEFSMJLZEOE-UHFFFAOYSA-N</v>
          </cell>
          <cell r="C1178" t="str">
            <v>サリチル酸</v>
          </cell>
          <cell r="D1178" t="str">
            <v>OC(=O)c1ccccc1O</v>
          </cell>
          <cell r="E1178" t="str">
            <v>C[B]-(H):4|CO-(C[B])(O):1|O-(CO)(H):1|O-(C[B])(H):1|C[B]-(O):1|C[B]-(CO):1</v>
          </cell>
          <cell r="F1178" t="str">
            <v>(COOH)(OH),ortho:1</v>
          </cell>
          <cell r="G1178" t="str">
            <v>0</v>
          </cell>
        </row>
        <row r="1179">
          <cell r="A1179" t="str">
            <v>71-41-0</v>
          </cell>
          <cell r="B1179" t="str">
            <v>AMQJEAYHLZJPGS-UHFFFAOYSA-N</v>
          </cell>
          <cell r="C1179" t="str">
            <v>１－ペンタノール</v>
          </cell>
          <cell r="D1179" t="str">
            <v>CCCCCO</v>
          </cell>
          <cell r="E1179" t="str">
            <v>C-(H)3(C):1|C-(C)2(H)2:3|O-(C)(H):1|C-(C)(H)2(O):1</v>
          </cell>
          <cell r="F1179"/>
          <cell r="G1179" t="str">
            <v>0</v>
          </cell>
        </row>
        <row r="1180">
          <cell r="A1180" t="str">
            <v>696-62-8</v>
          </cell>
          <cell r="B1180" t="str">
            <v>SYSZENVIJHPFNL-UHFFFAOYSA-N</v>
          </cell>
          <cell r="C1180" t="str">
            <v>４－ヨードアニソール</v>
          </cell>
          <cell r="D1180" t="str">
            <v>COc1ccc(I)cc1</v>
          </cell>
          <cell r="E1180" t="str">
            <v>C[B]-(H):4|O-(C[B])(C):1|C-(H)3(O):1|C[B]-(O):1|C[B]-(I):1</v>
          </cell>
          <cell r="F1180"/>
          <cell r="G1180" t="str">
            <v>0</v>
          </cell>
        </row>
        <row r="1181">
          <cell r="A1181" t="str">
            <v>722-27-0</v>
          </cell>
          <cell r="B1181" t="str">
            <v>MERLDGDYUMSLAY-UHFFFAOYSA-N</v>
          </cell>
          <cell r="C1181" t="str">
            <v>４，４’－ジアミノジフェニルジスルフィド</v>
          </cell>
          <cell r="D1181" t="str">
            <v>Nc1ccc(SSc2ccc(N)cc2)cc1</v>
          </cell>
          <cell r="E1181" t="str">
            <v>C[B]-(H):8|N-(C[B])(H)2:2|C[B]-(N):2|S-(C[B])(S):2|C[B]-(S):2</v>
          </cell>
          <cell r="F1181"/>
          <cell r="G1181" t="str">
            <v>0</v>
          </cell>
        </row>
        <row r="1182">
          <cell r="A1182" t="str">
            <v>7005-72-3</v>
          </cell>
          <cell r="B1182" t="str">
            <v>PGPNJCAMHOJTEF-UHFFFAOYSA-N</v>
          </cell>
          <cell r="C1182" t="str">
            <v>１－クロロ－４－フェノキシベンゼン</v>
          </cell>
          <cell r="D1182" t="str">
            <v>Clc1ccc(Oc2ccccc2)cc1</v>
          </cell>
          <cell r="E1182" t="str">
            <v>C[B]-(H):9|O-(C[B])2:1|C[B]-(O):2|C[B]-(Cl):1</v>
          </cell>
          <cell r="F1182"/>
          <cell r="G1182" t="str">
            <v>0</v>
          </cell>
        </row>
        <row r="1183">
          <cell r="A1183" t="str">
            <v>71771-90-9</v>
          </cell>
          <cell r="B1183" t="str">
            <v>VHSBBVZJABQOSG-INIZCTEOSA-N</v>
          </cell>
          <cell r="C1183" t="str">
            <v>４－｛（Ｒ）－２－［（３，４－ジメトキシフェネチル）アミノ］－１－ヒドロキシエチル｝フェノール</v>
          </cell>
          <cell r="D1183" t="str">
            <v>COc1ccc(CCNC[C@H](O)c2ccc(O)cc2)cc1OC</v>
          </cell>
          <cell r="E1183" t="str">
            <v>C-(C[B])(C)(H)2:1|C[B]-(H):7|C[B]-(C):2|O-(C[B])(C):2|O-(C[B])(H):1|O-(C)(H):1|C-(H)3(O):2|C-(C[B])(C)(H)(O):1|C[B]-(O):3|C-(C)(H)2(N):2|N-(C)2(H):1</v>
          </cell>
          <cell r="F1183"/>
          <cell r="G1183" t="str">
            <v>0</v>
          </cell>
        </row>
        <row r="1184">
          <cell r="A1184" t="str">
            <v>7116-95-2</v>
          </cell>
          <cell r="B1184" t="str">
            <v>KWSHGRJUSUJPQD-UHFFFAOYSA-N</v>
          </cell>
          <cell r="C1184" t="str">
            <v>４－イソプロピルビフェニル</v>
          </cell>
          <cell r="D1184" t="str">
            <v>CC(C)c1ccc(cc1)c2ccccc2</v>
          </cell>
          <cell r="E1184" t="str">
            <v>C-(H)3(C):2|C-(C[B])(C)2(H):1|C[B]-(H):9|C[B]-(C):1|C[B]-(C[B]):2</v>
          </cell>
          <cell r="F1184"/>
          <cell r="G1184" t="str">
            <v>0</v>
          </cell>
        </row>
        <row r="1185">
          <cell r="A1185" t="str">
            <v>75-52-5</v>
          </cell>
          <cell r="B1185" t="str">
            <v>LYGJENNIWJXYER-UHFFFAOYSA-N</v>
          </cell>
          <cell r="C1185" t="str">
            <v>ニトロメタン</v>
          </cell>
          <cell r="D1185" t="str">
            <v>CN(=O)=O</v>
          </cell>
          <cell r="E1185" t="str">
            <v>C-(H)3(N):1</v>
          </cell>
          <cell r="F1185"/>
          <cell r="G1185" t="str">
            <v>0</v>
          </cell>
        </row>
        <row r="1186">
          <cell r="A1186" t="str">
            <v>732-26-3</v>
          </cell>
          <cell r="B1186" t="str">
            <v>PFEFOYRSMXVNEL-UHFFFAOYSA-N</v>
          </cell>
          <cell r="C1186" t="str">
            <v>２，４，６－トリ－ｔｅｒｔ－ブチルフェノール</v>
          </cell>
          <cell r="D1186" t="str">
            <v>CC(C)(C)c1cc(c(O)c(c1)C(C)(C)C)C(C)(C)C</v>
          </cell>
          <cell r="E1186" t="str">
            <v>C-(H)3(C):9|C-(C[B])(C)3:3|C[B]-(H):2|C[B]-(C):3|O-(C[B])(H):1|C[B]-(O):1</v>
          </cell>
          <cell r="F1186" t="str">
            <v>C-(H)3(C),tertiary:3</v>
          </cell>
          <cell r="G1186" t="str">
            <v>0</v>
          </cell>
        </row>
        <row r="1187">
          <cell r="A1187" t="str">
            <v>75-85-4</v>
          </cell>
          <cell r="B1187" t="str">
            <v>MSXVEPNJUHWQHW-UHFFFAOYSA-N</v>
          </cell>
          <cell r="C1187" t="str">
            <v>２－メチル－２－ブタノール</v>
          </cell>
          <cell r="D1187" t="str">
            <v>CCC(C)(C)O</v>
          </cell>
          <cell r="E1187" t="str">
            <v>C-(H)3(C):3|C-(C)2(H)2:1|O-(C)(H):1|C-(C)3(O),alcohols/peroxides:1</v>
          </cell>
          <cell r="F1187"/>
          <cell r="G1187" t="str">
            <v>0</v>
          </cell>
        </row>
        <row r="1188">
          <cell r="A1188" t="str">
            <v>767-00-0</v>
          </cell>
          <cell r="B1188" t="str">
            <v>CVNOWLNNPYYEOH-UHFFFAOYSA-N</v>
          </cell>
          <cell r="C1188" t="str">
            <v>４－ヒドロキシベンゾニトリル</v>
          </cell>
          <cell r="D1188" t="str">
            <v>Oc1ccc(cc1)C#N</v>
          </cell>
          <cell r="E1188" t="str">
            <v>C[B]-(H):4|O-(C[B])(H):1|C[B]-(O):1|C[B]-(CN):1</v>
          </cell>
          <cell r="F1188"/>
          <cell r="G1188" t="str">
            <v>0</v>
          </cell>
        </row>
        <row r="1189">
          <cell r="A1189" t="str">
            <v>763-69-9</v>
          </cell>
          <cell r="B1189" t="str">
            <v>BHXIWUJLHYHGSJ-UHFFFAOYSA-N</v>
          </cell>
          <cell r="C1189" t="str">
            <v>エチル＝３－エトキシプロパノアート</v>
          </cell>
          <cell r="D1189" t="str">
            <v>CCOCCC(=O)OCC</v>
          </cell>
          <cell r="E1189" t="str">
            <v>C-(H)3(C):2|CO-(C)(O):1|O-(C)(CO):1|O-(C)2:1|C-(C)(H)2(CO):1|C-(C)(H)2(O):3</v>
          </cell>
          <cell r="F1189"/>
          <cell r="G1189" t="str">
            <v>0</v>
          </cell>
        </row>
        <row r="1190">
          <cell r="A1190" t="str">
            <v>75-88-7</v>
          </cell>
          <cell r="B1190" t="str">
            <v>CYXIKYKBLDZZNW-UHFFFAOYSA-N</v>
          </cell>
          <cell r="C1190" t="str">
            <v>２－クロロ－１，１，１－トリフルオロエタン</v>
          </cell>
          <cell r="D1190" t="str">
            <v>FC(F)(F)CCl</v>
          </cell>
          <cell r="E1190" t="str">
            <v>C-(C)(F)3:1|C-(C)(H)2(Cl):1</v>
          </cell>
          <cell r="F1190"/>
          <cell r="G1190" t="str">
            <v>0</v>
          </cell>
        </row>
        <row r="1191">
          <cell r="A1191" t="str">
            <v>765-70-8</v>
          </cell>
          <cell r="B1191" t="str">
            <v>OACYKCIZDVVNJL-UHFFFAOYSA-N</v>
          </cell>
          <cell r="C1191" t="str">
            <v>１－メチル－２，３－ジオクソ－シクロペンタノン</v>
          </cell>
          <cell r="D1191" t="str">
            <v>CC1CCC(=O)C1=O</v>
          </cell>
          <cell r="E1191" t="str">
            <v>C-(H)3(C):1|C-(C)2(H)2:1|CO-(C)(CO):2|C-(C)2(H)(CO):1|C-(C)(H)2(CO):1</v>
          </cell>
          <cell r="F1191" t="str">
            <v>Cyclopentane,sub:1|Cyclopentanone:2</v>
          </cell>
          <cell r="G1191" t="str">
            <v>0</v>
          </cell>
        </row>
        <row r="1192">
          <cell r="A1192" t="str">
            <v>78-78-4</v>
          </cell>
          <cell r="B1192" t="str">
            <v>QWTDNUCVQCZILF-UHFFFAOYSA-N</v>
          </cell>
          <cell r="C1192" t="str">
            <v>イソペンタン　（別名　２－メチルブタン）</v>
          </cell>
          <cell r="D1192" t="str">
            <v>CCC(C)C</v>
          </cell>
          <cell r="E1192" t="str">
            <v>C-(H)3(C):3|C-(C)2(H)2:1|C-(H)(C)3:1</v>
          </cell>
          <cell r="F1192"/>
          <cell r="G1192" t="str">
            <v>0</v>
          </cell>
        </row>
        <row r="1193">
          <cell r="A1193" t="str">
            <v>78-98-8</v>
          </cell>
          <cell r="B1193" t="str">
            <v>AIJULSRZWUXGPQ-UHFFFAOYSA-N</v>
          </cell>
          <cell r="C1193" t="str">
            <v>ピルブアルデヒド</v>
          </cell>
          <cell r="D1193" t="str">
            <v>CC(=O)C=O</v>
          </cell>
          <cell r="E1193" t="str">
            <v>CO-(C)(CO):1|CO-(H)(CO):1|C-(H)3(CO):1</v>
          </cell>
          <cell r="F1193"/>
          <cell r="G1193" t="str">
            <v>0</v>
          </cell>
        </row>
        <row r="1194">
          <cell r="A1194" t="str">
            <v>78-82-0</v>
          </cell>
          <cell r="B1194" t="str">
            <v>LRDFRRGEGBBSRN-UHFFFAOYSA-N</v>
          </cell>
          <cell r="C1194" t="str">
            <v>イソブチロニトリル</v>
          </cell>
          <cell r="D1194" t="str">
            <v>CC(C)C#N</v>
          </cell>
          <cell r="E1194" t="str">
            <v>C-(H)3(C):2|C-(C)2(H)(CN):1</v>
          </cell>
          <cell r="F1194"/>
          <cell r="G1194" t="str">
            <v>0</v>
          </cell>
        </row>
        <row r="1195">
          <cell r="A1195" t="str">
            <v>79-36-7</v>
          </cell>
          <cell r="B1195" t="str">
            <v>FBCCMZVIWNDFMO-UHFFFAOYSA-N</v>
          </cell>
          <cell r="C1195" t="str">
            <v>ジクロル酢酸クロライド</v>
          </cell>
          <cell r="D1195" t="str">
            <v>ClC(Cl)C(=O)Cl</v>
          </cell>
          <cell r="E1195" t="str">
            <v>C-(H)(CO)(Cl)2:1|CO-(C)(Cl):1</v>
          </cell>
          <cell r="F1195"/>
          <cell r="G1195" t="str">
            <v>0</v>
          </cell>
        </row>
        <row r="1196">
          <cell r="A1196" t="str">
            <v>77-83-8</v>
          </cell>
          <cell r="B1196" t="str">
            <v>LQKRYVGRPXFFAV-UHFFFAOYSA-N</v>
          </cell>
          <cell r="C1196" t="str">
            <v>エチル＝３－メチル－３－フェニルオキシラン－２－カルボキシラート</v>
          </cell>
          <cell r="D1196" t="str">
            <v>CCOC(=O)C1OC1(C)c2ccccc2</v>
          </cell>
          <cell r="E1196" t="str">
            <v>C-(H)3(C):2|C[B]-(H):5|C[B]-(C):1|CO-(C)(O):1|O-(C)(CO):1|O-(C)2:1|C-(C)(H)(O)(CO):1|C-(C)(H)2(O):1|C-(C[B])(C)2(O):1</v>
          </cell>
          <cell r="F1196" t="str">
            <v>Ethylene oxide:1|Epoxy(ring):1</v>
          </cell>
          <cell r="G1196" t="str">
            <v>0</v>
          </cell>
        </row>
        <row r="1197">
          <cell r="A1197" t="str">
            <v>7779-78-4</v>
          </cell>
          <cell r="B1197" t="str">
            <v>IUADYGVMSDKSMB-UHFFFAOYSA-N</v>
          </cell>
          <cell r="C1197" t="str">
            <v>４－メチル－１－フェニルペンタン－２－オール</v>
          </cell>
          <cell r="D1197" t="str">
            <v>CC(C)CC(O)Cc1ccccc1</v>
          </cell>
          <cell r="E1197" t="str">
            <v>C-(H)3(C):2|C-(C)2(H)2:1|C-(H)(C)3:1|C-(C[B])(C)(H)2:1|C[B]-(H):5|C[B]-(C):1|O-(C)(H):1|C-(C)2(H)(O),alcohpls/peroxides:1</v>
          </cell>
          <cell r="F1197"/>
          <cell r="G1197" t="str">
            <v>0</v>
          </cell>
        </row>
        <row r="1198">
          <cell r="A1198" t="str">
            <v>818-61-1</v>
          </cell>
          <cell r="B1198" t="str">
            <v>OMIGHNLMNHATMP-UHFFFAOYSA-N</v>
          </cell>
          <cell r="C1198" t="str">
            <v>２－ヒドロキシエチル＝アクリラート</v>
          </cell>
          <cell r="D1198" t="str">
            <v>OCCOC(=O)C=C</v>
          </cell>
          <cell r="E1198" t="str">
            <v>C[d]-(H)2:1|CO-(C[d])(O):1|O-(C)(CO):1|O-(C)(H):1|C[d]-(H)(CO):1|C-(C)(H)2(O):1|C-(C)(H)2(O):1</v>
          </cell>
          <cell r="F1198"/>
          <cell r="G1198" t="str">
            <v>0</v>
          </cell>
        </row>
        <row r="1199">
          <cell r="A1199" t="str">
            <v>80-15-9</v>
          </cell>
          <cell r="B1199" t="str">
            <v>YQHLDYVWEZKEOX-UHFFFAOYSA-N</v>
          </cell>
          <cell r="C1199" t="str">
            <v>２－ヒドロペルオキシ－２－フェニルプロパン</v>
          </cell>
          <cell r="D1199" t="str">
            <v>CC(C)(OO)c1ccccc1</v>
          </cell>
          <cell r="E1199" t="str">
            <v>C-(H)3(C):2|C[B]-(H):5|C[B]-(C):1|O-(C)(O):1|O-(O)(H):1|C-(C[B])(C)2(O):1</v>
          </cell>
          <cell r="F1199"/>
          <cell r="G1199" t="str">
            <v>0</v>
          </cell>
        </row>
        <row r="1200">
          <cell r="A1200" t="str">
            <v>811-97-2</v>
          </cell>
          <cell r="B1200" t="str">
            <v>LVGUZGTVOIAKKC-UHFFFAOYSA-N</v>
          </cell>
          <cell r="C1200" t="str">
            <v>１，１，１，２－テトラフルオロエタン</v>
          </cell>
          <cell r="D1200" t="str">
            <v>FCC(F)(F)F</v>
          </cell>
          <cell r="E1200" t="str">
            <v>C-(C)(F)3:1|C-(C)(H)2(F):1</v>
          </cell>
          <cell r="F1200"/>
          <cell r="G1200" t="str">
            <v>0</v>
          </cell>
        </row>
        <row r="1201">
          <cell r="A1201" t="str">
            <v>823-40-5</v>
          </cell>
          <cell r="B1201" t="str">
            <v>RLYCRLGLCUXUPO-UHFFFAOYSA-N</v>
          </cell>
          <cell r="C1201" t="str">
            <v>２－メチルベンゼン－１，３－ジアミン</v>
          </cell>
          <cell r="D1201" t="str">
            <v>Cc1c(N)cccc1N</v>
          </cell>
          <cell r="E1201" t="str">
            <v>C[B]-(H):3|C[B]-(C):1|C-(C[B])(H)3:1|N-(C[B])(H)2:2|C[B]-(N):2</v>
          </cell>
          <cell r="F1201" t="str">
            <v>(NH2)(NH2),meta:1</v>
          </cell>
          <cell r="G1201" t="str">
            <v>0</v>
          </cell>
        </row>
        <row r="1202">
          <cell r="A1202" t="str">
            <v>81-14-1</v>
          </cell>
          <cell r="B1202" t="str">
            <v>WXCMHFPAUCOJIG-UHFFFAOYSA-N</v>
          </cell>
          <cell r="C1202" t="str">
            <v>３，５－ジニトロ－４－ｔ－ブチル－２，６－ジメチルアセトフェノン</v>
          </cell>
          <cell r="D1202" t="str">
            <v>CC(=O)c1c(C)c(c(c(c1C)N(=O)=O)C(C)(C)C)N(=O)=O</v>
          </cell>
          <cell r="E1202" t="str">
            <v>C-(H)3(C):3|C-(C[B])(C)3:1|C[B]-(C):3|C-(C[B])(H)3:2|CO-(C[B])(C):1|C-(H)3(CO):1|C[B]-(CO):1|C[B]-(NO2):2</v>
          </cell>
          <cell r="F1202" t="str">
            <v>C-(H)3(C),tertiary:1|(NO2)(NO2),meta:1</v>
          </cell>
          <cell r="G1202" t="str">
            <v>0</v>
          </cell>
        </row>
        <row r="1203">
          <cell r="A1203" t="str">
            <v>81-15-2</v>
          </cell>
          <cell r="B1203" t="str">
            <v>XMWRWTSZNLOZFN-UHFFFAOYSA-N</v>
          </cell>
          <cell r="C1203" t="str">
            <v>１－ｔｅｒｔ－ブチル－３，５－ジメチル－２，４，６－トリニトロベンゼン</v>
          </cell>
          <cell r="D1203" t="str">
            <v>Cc1c(c(C)c(c(c1N(=O)=O)C(C)(C)C)N(=O)=O)N(=O)=O</v>
          </cell>
          <cell r="E1203" t="str">
            <v>C-(H)3(C):3|C-(C[B])(C)3:1|C[B]-(C):3|C-(C[B])(H)3:2|C[B]-(NO2):3</v>
          </cell>
          <cell r="F1203" t="str">
            <v>C-(H)3(C),tertiary:1|(NO2)(NO2),meta:3</v>
          </cell>
          <cell r="G1203" t="str">
            <v>0</v>
          </cell>
        </row>
        <row r="1204">
          <cell r="A1204" t="str">
            <v>816-79-5</v>
          </cell>
          <cell r="B1204" t="str">
            <v>XMYFZAWUNVHVGI-UHFFFAOYSA-N</v>
          </cell>
          <cell r="C1204" t="str">
            <v>３－エチルペンタ－２－エン</v>
          </cell>
          <cell r="D1204" t="str">
            <v>CCC(=CC)CC</v>
          </cell>
          <cell r="E1204" t="str">
            <v>C-(H)3(C):2|C[d]-(C)(H):1|C[d]-(C)2:1|C-(C[d])(C)(H)2:2|C-(C[d])(H)3:1</v>
          </cell>
          <cell r="F1204"/>
          <cell r="G1204" t="str">
            <v>0</v>
          </cell>
        </row>
        <row r="1205">
          <cell r="A1205" t="str">
            <v>80866-83-7</v>
          </cell>
          <cell r="B1205" t="str">
            <v>SKLXPNZDCBPHCS-UHFFFAOYSA-N</v>
          </cell>
          <cell r="C1205" t="str">
            <v>２－フェニルプロピル＝ブチラート</v>
          </cell>
          <cell r="D1205" t="str">
            <v>CCCC(=O)OCC(C)c1ccccc1</v>
          </cell>
          <cell r="E1205" t="str">
            <v>C-(H)3(C):2|C-(C)2(H)2:1|C-(C[B])(C)2(H):1|C[B]-(H):5|C[B]-(C):1|CO-(C)(O):1|O-(C)(CO):1|C-(C)(H)2(CO):1|C-(C)(H)2(O):1</v>
          </cell>
          <cell r="F1205"/>
          <cell r="G1205" t="str">
            <v>0</v>
          </cell>
        </row>
        <row r="1206">
          <cell r="A1206" t="str">
            <v>88-99-3</v>
          </cell>
          <cell r="B1206" t="str">
            <v>XNGIFLGASWRNHJ-UHFFFAOYSA-N</v>
          </cell>
          <cell r="C1206" t="str">
            <v>オルソフタール酸</v>
          </cell>
          <cell r="D1206" t="str">
            <v>OC(=O)c1ccccc1C(=O)O</v>
          </cell>
          <cell r="E1206" t="str">
            <v>C[B]-(H):4|CO-(C[B])(O):2|O-(CO)(H):2|C[B]-(CO):2</v>
          </cell>
          <cell r="F1206" t="str">
            <v>ortho corr, hydrocarbons:1|(COOH)(COOH),ortho:1</v>
          </cell>
          <cell r="G1206" t="str">
            <v>0</v>
          </cell>
        </row>
        <row r="1207">
          <cell r="A1207" t="str">
            <v>87-99-0</v>
          </cell>
          <cell r="B1207" t="str">
            <v>HEBKCHPVOIAQTA-UHFFFAOYSA-N</v>
          </cell>
          <cell r="C1207" t="str">
            <v>キシリトール</v>
          </cell>
          <cell r="D1207" t="str">
            <v>OCC(O)C(O)C(O)CO</v>
          </cell>
          <cell r="E1207" t="str">
            <v>O-(C)(H):5|C-(C)2(H)(O),alcohpls/peroxides:3|C-(C)(H)2(O):2</v>
          </cell>
          <cell r="F1207"/>
          <cell r="G1207" t="str">
            <v>0</v>
          </cell>
        </row>
        <row r="1208">
          <cell r="A1208" t="str">
            <v>87-89-8</v>
          </cell>
          <cell r="B1208" t="str">
            <v>CDAISMWEOUEBRE-GPIVLXJGSA-N</v>
          </cell>
          <cell r="C1208" t="str">
            <v>ｍｙｏ－イノシトール</v>
          </cell>
          <cell r="D1208" t="str">
            <v>O[C@@H]1[C@H](O)[C@H](O)[C@@H](O)[C@H](O)[C@H]1O</v>
          </cell>
          <cell r="E1208" t="str">
            <v>O-(C)(H):6|C-(C)2(H)(O),alcohpls/peroxides:6</v>
          </cell>
          <cell r="F1208" t="str">
            <v>Cyclohexane,sub:1</v>
          </cell>
          <cell r="G1208" t="str">
            <v>0</v>
          </cell>
        </row>
        <row r="1209">
          <cell r="A1209" t="str">
            <v>89-57-6</v>
          </cell>
          <cell r="B1209" t="str">
            <v>KBOPZPXVLCULAV-UHFFFAOYSA-N</v>
          </cell>
          <cell r="C1209" t="str">
            <v>５－アミノサリチル酸</v>
          </cell>
          <cell r="D1209" t="str">
            <v>Nc1ccc(O)c(c1)C(=O)O</v>
          </cell>
          <cell r="E1209" t="str">
            <v>C[B]-(H):3|CO-(C[B])(O):1|O-(CO)(H):1|O-(C[B])(H):1|C[B]-(O):1|C[B]-(CO):1|N-(C[B])(H)2:1|C[B]-(N):1</v>
          </cell>
          <cell r="F1209" t="str">
            <v>(COOH)(OH),ortho:1|(COOH)(NH2),meta:1</v>
          </cell>
          <cell r="G1209" t="str">
            <v>0</v>
          </cell>
        </row>
        <row r="1210">
          <cell r="A1210" t="str">
            <v>89-80-5</v>
          </cell>
          <cell r="B1210" t="str">
            <v>NFLGAXVYCFJBMK-BDAKNGLRSA-N</v>
          </cell>
          <cell r="C1210" t="str">
            <v>メントン</v>
          </cell>
          <cell r="D1210" t="str">
            <v>CC(C)[C@@H]1CC[C@@H](C)CC1=O</v>
          </cell>
          <cell r="E1210" t="str">
            <v>C-(H)3(C):3|C-(C)2(H)2:2|C-(H)(C)3:2|CO-(C)2:1|C-(C)2(H)(CO):1|C-(C)(H)2(CO):1</v>
          </cell>
          <cell r="F1210" t="str">
            <v>Cyclohexane,sub:1|Cyclohexanone:1</v>
          </cell>
          <cell r="G1210" t="str">
            <v>0</v>
          </cell>
        </row>
        <row r="1211">
          <cell r="A1211" t="str">
            <v>88-04-0</v>
          </cell>
          <cell r="B1211" t="str">
            <v>OSDLLIBGSJNGJE-UHFFFAOYSA-N</v>
          </cell>
          <cell r="C1211" t="str">
            <v>４－クロロ－３，５－ジメチルフェノール</v>
          </cell>
          <cell r="D1211" t="str">
            <v>Cc1cc(O)cc(C)c1Cl</v>
          </cell>
          <cell r="E1211" t="str">
            <v>C[B]-(H):2|C[B]-(C):2|C-(C[B])(H)3:2|O-(C[B])(H):1|C[B]-(O):1|C[B]-(Cl):1</v>
          </cell>
          <cell r="F1211" t="str">
            <v>(alkyl)(X),ortho:2</v>
          </cell>
          <cell r="G1211" t="str">
            <v>0</v>
          </cell>
        </row>
        <row r="1212">
          <cell r="A1212" t="str">
            <v>89-61-2</v>
          </cell>
          <cell r="B1212" t="str">
            <v>RZKKOBGFCAHLCZ-UHFFFAOYSA-N</v>
          </cell>
          <cell r="C1212" t="str">
            <v>１，４－ジクロロ－２－ニトロベンゼン</v>
          </cell>
          <cell r="D1212" t="str">
            <v>Clc1ccc(Cl)c(c1)N(=O)=O</v>
          </cell>
          <cell r="E1212" t="str">
            <v>C[B]-(H):3|C[B]-(NO2):1|C[B]-(Cl):2</v>
          </cell>
          <cell r="F1212"/>
          <cell r="G1212" t="str">
            <v>0</v>
          </cell>
        </row>
        <row r="1213">
          <cell r="A1213" t="str">
            <v>88-26-6</v>
          </cell>
          <cell r="B1213" t="str">
            <v>HNURKXXMYARGAY-UHFFFAOYSA-N</v>
          </cell>
          <cell r="C1213" t="str">
            <v>２，６－ジ－ｔｅｒｔ－ブチル－４－ヒドロキシメチルフェノール</v>
          </cell>
          <cell r="D1213" t="str">
            <v>CC(C)(C)c1cc(CO)cc(c1O)C(C)(C)C</v>
          </cell>
          <cell r="E1213" t="str">
            <v>C-(H)3(C):6|C-(C[B])(C)3:2|C[B]-(H):2|C[B]-(C):3|O-(C[B])(H):1|O-(C)(H):1|C-(C[B])(H)2(O):1|C[B]-(O):1</v>
          </cell>
          <cell r="F1213" t="str">
            <v>C-(H)3(C),tertiary:2</v>
          </cell>
          <cell r="G1213" t="str">
            <v>0</v>
          </cell>
        </row>
        <row r="1214">
          <cell r="A1214" t="str">
            <v>87-69-4</v>
          </cell>
          <cell r="B1214" t="str">
            <v>FEWJPZIEWOKRBE-JCYAYHJZSA-N</v>
          </cell>
          <cell r="C1214" t="str">
            <v>ＤＬ－酒石酸</v>
          </cell>
          <cell r="D1214" t="str">
            <v>O[C@H]([C@@H](O)C(=O)O)C(=O)O</v>
          </cell>
          <cell r="E1214" t="str">
            <v>CO-(C)(O):2|O-(CO)(H):2|O-(C)(H):2|C-(C)(H)(O)(CO):2</v>
          </cell>
          <cell r="F1214"/>
          <cell r="G1214" t="str">
            <v>0</v>
          </cell>
        </row>
        <row r="1215">
          <cell r="A1215" t="str">
            <v>87-61-6</v>
          </cell>
          <cell r="B1215" t="str">
            <v>RELMFMZEBKVZJC-UHFFFAOYSA-N</v>
          </cell>
          <cell r="C1215" t="str">
            <v>１，２，３－トリクロロベンゼン</v>
          </cell>
          <cell r="D1215" t="str">
            <v>Clc1cccc(Cl)c1Cl</v>
          </cell>
          <cell r="E1215" t="str">
            <v>C[B]-(H):3|C[B]-(Cl):3</v>
          </cell>
          <cell r="F1215" t="str">
            <v>(Cl)(Cl),ortho:2|(Cl)(Cl),meta:1</v>
          </cell>
          <cell r="G1215" t="str">
            <v>0</v>
          </cell>
        </row>
        <row r="1216">
          <cell r="A1216" t="str">
            <v>87392-12-9</v>
          </cell>
          <cell r="B1216" t="str">
            <v>WVQBLGZPHOPPFO-LBPRGKRZSA-N</v>
          </cell>
          <cell r="C1216" t="str">
            <v>２－クロロ－Ｎ－（２－エチル－６－メチルフェニル）－Ｎ－［（Ｓ）－１－メトキシプロパン－２－イル］アセトアミド</v>
          </cell>
          <cell r="D1216" t="str">
            <v>CCc1cccc(C)c1N([C@@H](C)COC)C(=O)CCl</v>
          </cell>
          <cell r="E1216" t="str">
            <v>C-(H)3(C):2|C-(C[B])(C)(H)2:1|C[B]-(H):3|C[B]-(C):2|C-(C[B])(H)3:1|O-(C)2:1|C-(C)(H)2(O):1|C-(H)3(O):1|C-(C)2(H)(N):1|CO-(C)(N):1|N-(C[B])(C)(CO):1|C[B]-(N):1|C-(H)2(Cl)(CO):1</v>
          </cell>
          <cell r="F1216"/>
          <cell r="G1216" t="str">
            <v>0</v>
          </cell>
        </row>
        <row r="1217">
          <cell r="A1217" t="str">
            <v>85-91-6</v>
          </cell>
          <cell r="B1217" t="str">
            <v>GVOWHGSUZUUUDR-UHFFFAOYSA-N</v>
          </cell>
          <cell r="C1217" t="str">
            <v>メチル＝２－（メチルアミノ）ベンゾアート</v>
          </cell>
          <cell r="D1217" t="str">
            <v>CNc1ccccc1C(=O)OC</v>
          </cell>
          <cell r="E1217" t="str">
            <v>C[B]-(H):4|CO-(C[B])(O):1|O-(C)(CO):1|C-(H)3(O):1|C[B]-(CO):1|C-(H)3(N):1|N-(C[B])(C)(H):1|C[B]-(N):1</v>
          </cell>
          <cell r="F1217"/>
          <cell r="G1217" t="str">
            <v>0</v>
          </cell>
        </row>
        <row r="1218">
          <cell r="A1218" t="str">
            <v>87-63-8</v>
          </cell>
          <cell r="B1218" t="str">
            <v>WFNLHDJJZSJARK-UHFFFAOYSA-N</v>
          </cell>
          <cell r="C1218" t="str">
            <v>２－クロロ－６－メチルアニリン</v>
          </cell>
          <cell r="D1218" t="str">
            <v>Cc1cccc(Cl)c1N</v>
          </cell>
          <cell r="E1218" t="str">
            <v>C[B]-(H):3|C[B]-(C):1|C-(C[B])(H)3:1|N-(C[B])(H)2:1|C[B]-(N):1|C[B]-(Cl):1</v>
          </cell>
          <cell r="F1218"/>
          <cell r="G1218" t="str">
            <v>0</v>
          </cell>
        </row>
        <row r="1219">
          <cell r="A1219" t="str">
            <v>83-66-9</v>
          </cell>
          <cell r="B1219" t="str">
            <v>SUAUILGSCPYJCS-UHFFFAOYSA-N</v>
          </cell>
          <cell r="C1219" t="str">
            <v>ニトロムスク</v>
          </cell>
          <cell r="D1219" t="str">
            <v>COc1c(c(C)c(cc1C(C)(C)C)N(=O)=O)N(=O)=O</v>
          </cell>
          <cell r="E1219" t="str">
            <v>C-(H)3(C):3|C-(C[B])(C)3:1|C[B]-(H):1|C[B]-(C):2|C-(C[B])(H)3:1|O-(C[B])(C):1|C-(H)3(O):1|C[B]-(O):1|C[B]-(NO2):2</v>
          </cell>
          <cell r="F1219" t="str">
            <v>C-(H)3(C),tertiary:1|(NO2)(NO2),meta:1</v>
          </cell>
          <cell r="G1219" t="str">
            <v>0</v>
          </cell>
        </row>
        <row r="1220">
          <cell r="A1220" t="str">
            <v>87-20-7</v>
          </cell>
          <cell r="B1220" t="str">
            <v>PMGCQNGBLMMXEW-UHFFFAOYSA-N</v>
          </cell>
          <cell r="C1220" t="str">
            <v>サルチル酸イソアミル</v>
          </cell>
          <cell r="D1220" t="str">
            <v>CC(C)CCOC(=O)c1ccccc1O</v>
          </cell>
          <cell r="E1220" t="str">
            <v>C-(H)3(C):2|C-(C)2(H)2:1|C-(H)(C)3:1|C[B]-(H):4|CO-(C[B])(O):1|O-(C)(CO):1|O-(C[B])(H):1|C-(C)(H)2(O):1|C[B]-(O):1|C[B]-(CO):1</v>
          </cell>
          <cell r="F1220"/>
          <cell r="G1220" t="str">
            <v>0</v>
          </cell>
        </row>
        <row r="1221">
          <cell r="A1221" t="str">
            <v>828-00-2</v>
          </cell>
          <cell r="B1221" t="str">
            <v>PHMNXPYGVPEQSJ-UHFFFAOYSA-N</v>
          </cell>
          <cell r="C1221" t="str">
            <v>６－アセトキシ－２，４－ジメチル－１，３－ジオキサン</v>
          </cell>
          <cell r="D1221" t="str">
            <v>CC1CC(OC(=O)C)OC(C)O1</v>
          </cell>
          <cell r="E1221" t="str">
            <v>C-(H)3(C):2|C-(C)2(H)2:1|CO-(C)(O):1|O-(C)(CO):1|O-(C)2:2|C-(H)3(CO):1|C-(C)(H)(O)2:2|C-(C)2(H)(O),ethers/esters:1</v>
          </cell>
          <cell r="F1221" t="str">
            <v>1,3-Dioxane:1</v>
          </cell>
          <cell r="G1221" t="str">
            <v>0</v>
          </cell>
        </row>
        <row r="1222">
          <cell r="A1222" t="str">
            <v>87-29-6</v>
          </cell>
          <cell r="B1222" t="str">
            <v>GABQNAFEZZDSCM-RMKNXTFCSA-N</v>
          </cell>
          <cell r="C1222" t="str">
            <v>アントラニル酸シンナミル</v>
          </cell>
          <cell r="D1222" t="str">
            <v>Nc1ccccc1C(=O)OC\C=C\c2ccccc2</v>
          </cell>
          <cell r="E1222" t="str">
            <v>C[d]-(C)(H):1|C[d]-C[B](H):1|C[B]-(H):9|C[B]-(C[d]):1|CO-(C[B])(O):1|O-(C)(CO):1|C-(C[d])(H)2(O):1|C[B]-(CO):1|N-(C[B])(H)2:1|C[B]-(N):1</v>
          </cell>
          <cell r="F1222"/>
          <cell r="G1222" t="str">
            <v>0</v>
          </cell>
        </row>
        <row r="1223">
          <cell r="A1223" t="str">
            <v>92-87-5</v>
          </cell>
          <cell r="B1223" t="str">
            <v>HFACYLZERDEVSX-UHFFFAOYSA-N</v>
          </cell>
          <cell r="C1223" t="str">
            <v>ベンジジン</v>
          </cell>
          <cell r="D1223" t="str">
            <v>Nc1ccc(cc1)c2ccc(N)cc2</v>
          </cell>
          <cell r="E1223" t="str">
            <v>C[B]-(H):8|C[B]-(C[B]):2|N-(C[B])(H)2:2|C[B]-(N):2</v>
          </cell>
          <cell r="F1223"/>
          <cell r="G1223" t="str">
            <v>0</v>
          </cell>
        </row>
        <row r="1224">
          <cell r="A1224" t="str">
            <v>91-56-5</v>
          </cell>
          <cell r="B1224" t="str">
            <v>JXDYKVIHCLTXOP-UHFFFAOYSA-N</v>
          </cell>
          <cell r="C1224" t="str">
            <v>インドール－２，３－ジオン</v>
          </cell>
          <cell r="D1224" t="str">
            <v>O=C1Nc2ccccc2C1=O</v>
          </cell>
          <cell r="E1224" t="str">
            <v>C[B]-(H):4|CO-(C[B])(CO):1|C[B]-(CO):1|N-(C[B])(H)(CO):1|CO-(N)(CO):1|C[B]-(N):1</v>
          </cell>
          <cell r="F1224"/>
          <cell r="G1224" t="str">
            <v>0</v>
          </cell>
        </row>
        <row r="1225">
          <cell r="A1225" t="str">
            <v>9004-99-3</v>
          </cell>
          <cell r="B1225" t="str">
            <v>RFVNOJDQRGSOEL-UHFFFAOYSA-N</v>
          </cell>
          <cell r="C1225" t="str">
            <v>α－ヒドロ－ω－（ステアロイルオキシ）ポリ（オキシエチレン）</v>
          </cell>
          <cell r="D1225" t="str">
            <v>CCCCCCCCCCCCCCCCCC(=O)OCCO</v>
          </cell>
          <cell r="E1225" t="str">
            <v>C-(H)3(C):1|C-(C)2(H)2:15|CO-(C)(O):1|O-(C)(CO):1|O-(C)(H):1|C-(C)(H)2(CO):1|C-(C)(H)2(O):1|C-(C)(H)2(O):1</v>
          </cell>
          <cell r="F1225"/>
          <cell r="G1225" t="str">
            <v>0</v>
          </cell>
        </row>
        <row r="1226">
          <cell r="A1226" t="str">
            <v>91-59-8</v>
          </cell>
          <cell r="B1226" t="str">
            <v>JBIJLHTVPXGSAM-UHFFFAOYSA-N</v>
          </cell>
          <cell r="C1226" t="str">
            <v>２－ナフチルアミン</v>
          </cell>
          <cell r="D1226" t="str">
            <v>Nc1ccc2ccccc2c1</v>
          </cell>
          <cell r="E1226" t="str">
            <v>C[BF]-(C[B])2(C[BF]):2|C[B]-(H):7|N-(C[B])(H)2:1|C[B]-(N):1</v>
          </cell>
          <cell r="F1226" t="str">
            <v>Naphtalene:1</v>
          </cell>
          <cell r="G1226" t="str">
            <v>0</v>
          </cell>
        </row>
        <row r="1227">
          <cell r="A1227" t="str">
            <v>928-96-1</v>
          </cell>
          <cell r="B1227" t="str">
            <v>UFLHIIWVXFIJGU-ARJAWSKDSA-N</v>
          </cell>
          <cell r="C1227" t="str">
            <v>ｃｉｓ－３－ヘキセン－１－オール</v>
          </cell>
          <cell r="D1227" t="str">
            <v>CC\C=C/CCO</v>
          </cell>
          <cell r="E1227" t="str">
            <v>C-(H)3(C):1|C[d]-(C)(H):2|C-(C[d])(C)(H)2:2|O-(C)(H):1|C-(C)(H)2(O):1</v>
          </cell>
          <cell r="F1227"/>
          <cell r="G1227" t="str">
            <v>0</v>
          </cell>
        </row>
        <row r="1228">
          <cell r="A1228" t="str">
            <v>91-66-7</v>
          </cell>
          <cell r="B1228" t="str">
            <v>GGSUCNLOZRCGPQ-UHFFFAOYSA-N</v>
          </cell>
          <cell r="C1228" t="str">
            <v>Ｎ，Ｎ－ジエチルアニリン</v>
          </cell>
          <cell r="D1228" t="str">
            <v>CCN(CC)c1ccccc1</v>
          </cell>
          <cell r="E1228" t="str">
            <v>C-(H)3(C):2|C[B]-(H):5|C-(C)(H)2(N):2|N-(C[B])(C)2:1|C[B]-(N):1</v>
          </cell>
          <cell r="F1228"/>
          <cell r="G1228" t="str">
            <v>0</v>
          </cell>
        </row>
        <row r="1229">
          <cell r="A1229" t="str">
            <v>93-15-2</v>
          </cell>
          <cell r="B1229" t="str">
            <v>ZYEMGPIYFIJGTP-UHFFFAOYSA-N</v>
          </cell>
          <cell r="C1229" t="str">
            <v>４－アリル－１，２－ジメトキシベンゼン</v>
          </cell>
          <cell r="D1229" t="str">
            <v>COc1ccc(CC=C)cc1OC</v>
          </cell>
          <cell r="E1229" t="str">
            <v>C[d]-(H)2:1|C[d]-(C)(H):1|C-(C[d])(C[B])(H)2:1|C[B]-(H):3|C[B]-(C):1|O-(C[B])(C):2|C-(H)3(O):2|C[B]-(O):2</v>
          </cell>
          <cell r="F1229"/>
          <cell r="G1229" t="str">
            <v>0</v>
          </cell>
        </row>
        <row r="1230">
          <cell r="A1230" t="str">
            <v>92-67-1</v>
          </cell>
          <cell r="B1230" t="str">
            <v>DMVOXQPQNTYEKQ-UHFFFAOYSA-N</v>
          </cell>
          <cell r="C1230" t="str">
            <v>ビフェニル－４－イルアミン</v>
          </cell>
          <cell r="D1230" t="str">
            <v>Nc1ccc(cc1)c2ccccc2</v>
          </cell>
          <cell r="E1230" t="str">
            <v>C[B]-(H):9|C[B]-(C[B]):2|N-(C[B])(H)2:1|C[B]-(N):1</v>
          </cell>
          <cell r="F1230"/>
          <cell r="G1230" t="str">
            <v>0</v>
          </cell>
        </row>
        <row r="1231">
          <cell r="A1231" t="str">
            <v>90-94-8</v>
          </cell>
          <cell r="B1231" t="str">
            <v>VVBLNCFGVYUYGU-UHFFFAOYSA-N</v>
          </cell>
          <cell r="C1231" t="str">
            <v>ビス［４－（ジメチルアミノ）フェニル］メタノン</v>
          </cell>
          <cell r="D1231" t="str">
            <v>CN(C)c1ccc(cc1)C(=O)c2ccc(cc2)N(C)C</v>
          </cell>
          <cell r="E1231" t="str">
            <v>C[B]-(H):8|CO-(C[B])2:1|C[B]-(CO):2|C-(H)3(N):4|N-(C[B])(C)2:2|C[B]-(N):2</v>
          </cell>
          <cell r="F1231"/>
          <cell r="G1231" t="str">
            <v>0</v>
          </cell>
        </row>
        <row r="1232">
          <cell r="A1232" t="str">
            <v>92-93-3</v>
          </cell>
          <cell r="B1232" t="str">
            <v>BAJQRLZAPXASRD-UHFFFAOYSA-N</v>
          </cell>
          <cell r="C1232" t="str">
            <v>４－ニトロジフェニル</v>
          </cell>
          <cell r="D1232" t="str">
            <v>O=N(=O)c1ccc(cc1)c2ccccc2</v>
          </cell>
          <cell r="E1232" t="str">
            <v>C[B]-(H):9|C[B]-(C[B]):2|C[B]-(NO2):1</v>
          </cell>
          <cell r="F1232"/>
          <cell r="G1232" t="str">
            <v>0</v>
          </cell>
        </row>
        <row r="1233">
          <cell r="A1233" t="str">
            <v>90-98-2</v>
          </cell>
          <cell r="B1233" t="str">
            <v>OKISUZLXOYGIFP-UHFFFAOYSA-N</v>
          </cell>
          <cell r="C1233" t="str">
            <v>ビス－ｐ－クロロフェニル　ケトン</v>
          </cell>
          <cell r="D1233" t="str">
            <v>Clc1ccc(cc1)C(=O)c2ccc(Cl)cc2</v>
          </cell>
          <cell r="E1233" t="str">
            <v>C[B]-(H):8|CO-(C[B])2:1|C[B]-(CO):2|C[B]-(Cl):2</v>
          </cell>
          <cell r="F1233"/>
          <cell r="G1233" t="str">
            <v>0</v>
          </cell>
        </row>
        <row r="1234">
          <cell r="A1234" t="str">
            <v>93-16-3</v>
          </cell>
          <cell r="B1234" t="str">
            <v>NNWHUJCUHAELCL-SNAWJCMRSA-N</v>
          </cell>
          <cell r="C1234" t="str">
            <v>１，２－ジメトキシ－４－（プロパ－１－エン－１－イル）ベンゼン</v>
          </cell>
          <cell r="D1234" t="str">
            <v>COc1ccc(\C=C\C)cc1OC</v>
          </cell>
          <cell r="E1234" t="str">
            <v>C[d]-(C)(H):1|C[d]-C[B](H):1|C[B]-(H):3|C[B]-(C[d]):1|C-(C[d])(H)3:1|O-(C[B])(C):2|C-(H)3(O):2|C[B]-(O):2</v>
          </cell>
          <cell r="F1234"/>
          <cell r="G1234" t="str">
            <v>0</v>
          </cell>
        </row>
        <row r="1235">
          <cell r="A1235" t="str">
            <v>93-28-7</v>
          </cell>
          <cell r="B1235" t="str">
            <v>SCCDQYPEOIRVGX-UHFFFAOYSA-N</v>
          </cell>
          <cell r="C1235" t="str">
            <v>４－アリル－２－メトキシフェニル＝アセタート</v>
          </cell>
          <cell r="D1235" t="str">
            <v>COc1cc(CC=C)ccc1OC(=O)C</v>
          </cell>
          <cell r="E1235" t="str">
            <v>C[d]-(H)2:1|C[d]-(C)(H):1|C-(C[d])(C[B])(H)2:1|C[B]-(H):3|C[B]-(C):1|CO-(C)(O):1|O-(C[B])(CO):1|O-(C[B])(C):1|C-(H)3(CO):1|C-(H)3(O):1|C[B]-(O):2</v>
          </cell>
          <cell r="F1235"/>
          <cell r="G1235" t="str">
            <v>0</v>
          </cell>
        </row>
        <row r="1236">
          <cell r="A1236" t="str">
            <v>927-62-8</v>
          </cell>
          <cell r="B1236" t="str">
            <v>DJEQZVQFEPKLOY-UHFFFAOYSA-N</v>
          </cell>
          <cell r="C1236" t="str">
            <v>Ｎ，Ｎ－ジメチルブチルアミン</v>
          </cell>
          <cell r="D1236" t="str">
            <v>CCCCN(C)C</v>
          </cell>
          <cell r="E1236" t="str">
            <v>C-(H)3(C):1|C-(C)2(H)2:2|C-(H)3(N):2|C-(C)(H)2(N):1|N-(C)3:1</v>
          </cell>
          <cell r="F1236"/>
          <cell r="G1236" t="str">
            <v>0</v>
          </cell>
        </row>
        <row r="1237">
          <cell r="A1237" t="str">
            <v>97-53-0</v>
          </cell>
          <cell r="B1237" t="str">
            <v>RRAFCDWBNXTKKO-UHFFFAOYSA-N</v>
          </cell>
          <cell r="C1237" t="str">
            <v>２－メトキシ－４－プロペニルフェノール</v>
          </cell>
          <cell r="D1237" t="str">
            <v>COc1cc(CC=C)ccc1O</v>
          </cell>
          <cell r="E1237" t="str">
            <v>C[d]-(H)2:1|C[d]-(C)(H):1|C-(C[d])(C[B])(H)2:1|C[B]-(H):3|C[B]-(C):1|O-(C[B])(C):1|O-(C[B])(H):1|C-(H)3(O):1|C[B]-(O):2</v>
          </cell>
          <cell r="F1237"/>
          <cell r="G1237" t="str">
            <v>0</v>
          </cell>
        </row>
        <row r="1238">
          <cell r="A1238" t="str">
            <v>95-55-6</v>
          </cell>
          <cell r="B1238" t="str">
            <v>CDAWCLOXVUBKRW-UHFFFAOYSA-N</v>
          </cell>
          <cell r="C1238" t="str">
            <v>ｏ－アミノフェノール</v>
          </cell>
          <cell r="D1238" t="str">
            <v>Nc1ccccc1O</v>
          </cell>
          <cell r="E1238" t="str">
            <v>C[B]-(H):4|O-(C[B])(H):1|C[B]-(O):1|N-(C[B])(H)2:1|C[B]-(N):1</v>
          </cell>
          <cell r="F1238"/>
          <cell r="G1238" t="str">
            <v>0</v>
          </cell>
        </row>
        <row r="1239">
          <cell r="A1239" t="str">
            <v>94-13-3</v>
          </cell>
          <cell r="B1239" t="str">
            <v>QELSKZZBTMNZEB-UHFFFAOYSA-N</v>
          </cell>
          <cell r="C1239" t="str">
            <v>プロピル＝４－ヒドロキシベンゾアート</v>
          </cell>
          <cell r="D1239" t="str">
            <v>CCCOC(=O)c1ccc(O)cc1</v>
          </cell>
          <cell r="E1239" t="str">
            <v>C-(H)3(C):1|C-(C)2(H)2:1|C[B]-(H):4|CO-(C[B])(O):1|O-(C)(CO):1|O-(C[B])(H):1|C-(C)(H)2(O):1|C[B]-(O):1|C[B]-(CO):1</v>
          </cell>
          <cell r="F1239"/>
          <cell r="G1239" t="str">
            <v>0</v>
          </cell>
        </row>
        <row r="1240">
          <cell r="A1240" t="str">
            <v>95-46-5</v>
          </cell>
          <cell r="B1240" t="str">
            <v>QSSXJPIWXQTSIX-UHFFFAOYSA-N</v>
          </cell>
          <cell r="C1240" t="str">
            <v>ｏ－ブロモトルエン</v>
          </cell>
          <cell r="D1240" t="str">
            <v>Cc1ccccc1Br</v>
          </cell>
          <cell r="E1240" t="str">
            <v>C[B]-(H):4|C[B]-(C):1|C-(C[B])(H)3:1|C[B]-(Br):1</v>
          </cell>
          <cell r="F1240" t="str">
            <v>(alkyl)(X),ortho:1</v>
          </cell>
          <cell r="G1240" t="str">
            <v>0</v>
          </cell>
        </row>
        <row r="1241">
          <cell r="A1241" t="str">
            <v>95-76-1</v>
          </cell>
          <cell r="B1241" t="str">
            <v>SDYWXFYBZPNOFX-UHFFFAOYSA-N</v>
          </cell>
          <cell r="C1241" t="str">
            <v>３，４－ジクロロアニリン</v>
          </cell>
          <cell r="D1241" t="str">
            <v>Nc1ccc(Cl)c(Cl)c1</v>
          </cell>
          <cell r="E1241" t="str">
            <v>C[B]-(H):3|N-(C[B])(H)2:1|C[B]-(N):1|C[B]-(Cl):2</v>
          </cell>
          <cell r="F1241" t="str">
            <v>(Cl)(Cl),ortho:1</v>
          </cell>
          <cell r="G1241" t="str">
            <v>0</v>
          </cell>
        </row>
        <row r="1242">
          <cell r="A1242" t="str">
            <v>97-54-1</v>
          </cell>
          <cell r="B1242" t="str">
            <v>BJIOGJUNALELMI-ONEGZZNKSA-N</v>
          </cell>
          <cell r="C1242" t="str">
            <v>ｏ－メトキシ－ｐ－プロペニルフェノール</v>
          </cell>
          <cell r="D1242" t="str">
            <v>COc1cc(\C=C\C)ccc1O</v>
          </cell>
          <cell r="E1242" t="str">
            <v>C[d]-(C)(H):1|C[d]-C[B](H):1|C[B]-(H):3|C[B]-(C[d]):1|C-(C[d])(H)3:1|O-(C[B])(C):1|O-(C[B])(H):1|C-(H)3(O):1|C[B]-(O):2</v>
          </cell>
          <cell r="F1242"/>
          <cell r="G1242" t="str">
            <v>0</v>
          </cell>
        </row>
        <row r="1243">
          <cell r="A1243" t="str">
            <v>94-26-8</v>
          </cell>
          <cell r="B1243" t="str">
            <v>QFOHBWFCKVYLES-UHFFFAOYSA-N</v>
          </cell>
          <cell r="C1243" t="str">
            <v>ブチル＝４－ヒドロキシベンゾアート</v>
          </cell>
          <cell r="D1243" t="str">
            <v>CCCCOC(=O)c1ccc(O)cc1</v>
          </cell>
          <cell r="E1243" t="str">
            <v>C-(H)3(C):1|C-(C)2(H)2:2|C[B]-(H):4|CO-(C[B])(O):1|O-(C)(CO):1|O-(C[B])(H):1|C-(C)(H)2(O):1|C[B]-(O):1|C[B]-(CO):1</v>
          </cell>
          <cell r="F1243"/>
          <cell r="G1243" t="str">
            <v>0</v>
          </cell>
        </row>
        <row r="1244">
          <cell r="A1244" t="str">
            <v>95-65-8</v>
          </cell>
          <cell r="B1244" t="str">
            <v>YCOXTKKNXUZSKD-UHFFFAOYSA-N</v>
          </cell>
          <cell r="C1244" t="str">
            <v>キシレノール</v>
          </cell>
          <cell r="D1244" t="str">
            <v>Cc1ccc(O)cc1C</v>
          </cell>
          <cell r="E1244" t="str">
            <v>C[B]-(H):3|C[B]-(C):2|C-(C[B])(H)3:2|O-(C[B])(H):1|C[B]-(O):1</v>
          </cell>
          <cell r="F1244"/>
          <cell r="G1244" t="str">
            <v>0</v>
          </cell>
        </row>
        <row r="1245">
          <cell r="A1245" t="str">
            <v>95-87-4</v>
          </cell>
          <cell r="B1245" t="str">
            <v>NKTOLZVEWDHZMU-UHFFFAOYSA-N</v>
          </cell>
          <cell r="C1245" t="str">
            <v>２，５－ジメチルフェノール</v>
          </cell>
          <cell r="D1245" t="str">
            <v>Cc1ccc(C)c(O)c1</v>
          </cell>
          <cell r="E1245" t="str">
            <v>C[B]-(H):3|C[B]-(C):2|C-(C[B])(H)3:2|O-(C[B])(H):1|C[B]-(O):1</v>
          </cell>
          <cell r="F1245"/>
          <cell r="G1245" t="str">
            <v>0</v>
          </cell>
        </row>
        <row r="1246">
          <cell r="A1246" t="str">
            <v>95-95-4</v>
          </cell>
          <cell r="B1246" t="str">
            <v>LHJGJYXLEPZJPM-UHFFFAOYSA-N</v>
          </cell>
          <cell r="C1246" t="str">
            <v>２，４，５－トリクロロフェノール</v>
          </cell>
          <cell r="D1246" t="str">
            <v>Oc1cc(Cl)c(Cl)cc1Cl</v>
          </cell>
          <cell r="E1246" t="str">
            <v>C[B]-(H):2|O-(C[B])(H):1|C[B]-(O):1|C[B]-(Cl):3</v>
          </cell>
          <cell r="F1246" t="str">
            <v>(Cl)(Cl),ortho:1|(Cl)(Cl),meta:1|(Cl)(OH),ortho:1</v>
          </cell>
          <cell r="G1246" t="str">
            <v>0</v>
          </cell>
        </row>
        <row r="1247">
          <cell r="A1247" t="str">
            <v>93-65-2</v>
          </cell>
          <cell r="B1247" t="str">
            <v>WNTGYJSOUMFZEP-UHFFFAOYSA-N</v>
          </cell>
          <cell r="C1247" t="str">
            <v>２－（４－クロロ－２－メチルフェノキシ）プロパン酸</v>
          </cell>
          <cell r="D1247" t="str">
            <v>CC(Oc1ccc(Cl)cc1C)C(=O)O</v>
          </cell>
          <cell r="E1247" t="str">
            <v>C-(H)3(C):1|C[B]-(H):3|C[B]-(C):1|C-(C[B])(H)3:1|CO-(C)(O):1|O-(CO)(H):1|O-(C[B])(C):1|C-(C)(H)(O)(CO):1|C[B]-(O):1|C[B]-(Cl):1</v>
          </cell>
          <cell r="F1247"/>
          <cell r="G1247" t="str">
            <v>0</v>
          </cell>
        </row>
        <row r="1248">
          <cell r="A1248" t="str">
            <v>97-62-1</v>
          </cell>
          <cell r="B1248" t="str">
            <v>WDAXFOBOLVPGLV-UHFFFAOYSA-N</v>
          </cell>
          <cell r="C1248" t="str">
            <v>２－メチルプロパン酸エチル</v>
          </cell>
          <cell r="D1248" t="str">
            <v>CCOC(=O)C(C)C</v>
          </cell>
          <cell r="E1248" t="str">
            <v>C-(H)3(C):3|CO-(C)(O):1|O-(C)(CO):1|C-(C)2(H)(CO):1|C-(C)(H)2(O):1</v>
          </cell>
          <cell r="F1248"/>
          <cell r="G1248" t="str">
            <v>0</v>
          </cell>
        </row>
        <row r="1249">
          <cell r="A1249" t="str">
            <v>96-23-1</v>
          </cell>
          <cell r="B1249" t="str">
            <v>DEWLEGDTCGBNGU-UHFFFAOYSA-N</v>
          </cell>
          <cell r="C1249" t="str">
            <v>１，３－ジクロロプロパン－２－オール</v>
          </cell>
          <cell r="D1249" t="str">
            <v>OC(CCl)CCl</v>
          </cell>
          <cell r="E1249" t="str">
            <v>O-(C)(H):1|C-(C)2(H)(O),alcohpls/peroxides:1|C-(C)(H)2(Cl):2</v>
          </cell>
          <cell r="F1249"/>
          <cell r="G1249" t="str">
            <v>0</v>
          </cell>
        </row>
        <row r="1250">
          <cell r="A1250" t="str">
            <v>95-94-3</v>
          </cell>
          <cell r="B1250" t="str">
            <v>JHBKHLUZVFWLAG-UHFFFAOYSA-N</v>
          </cell>
          <cell r="C1250" t="str">
            <v>１，２，４，５－テトラクロロベンゼン</v>
          </cell>
          <cell r="D1250" t="str">
            <v>Clc1cc(Cl)c(Cl)cc1Cl</v>
          </cell>
          <cell r="E1250" t="str">
            <v>C[B]-(H):2|C[B]-(Cl):4</v>
          </cell>
          <cell r="F1250" t="str">
            <v>(Cl)(Cl),ortho:2|(Cl)(Cl),meta:2</v>
          </cell>
          <cell r="G1250" t="str">
            <v>0</v>
          </cell>
        </row>
        <row r="1251">
          <cell r="A1251" t="str">
            <v>95-70-5</v>
          </cell>
          <cell r="B1251" t="str">
            <v>OBCSAIDCZQSFQH-UHFFFAOYSA-N</v>
          </cell>
          <cell r="C1251" t="str">
            <v>２－メチル－１，４－フェニレンジアミン</v>
          </cell>
          <cell r="D1251" t="str">
            <v>Cc1cc(N)ccc1N</v>
          </cell>
          <cell r="E1251" t="str">
            <v>C[B]-(H):3|C[B]-(C):1|C-(C[B])(H)3:1|N-(C[B])(H)2:2|C[B]-(N):2</v>
          </cell>
          <cell r="F1251"/>
          <cell r="G1251" t="str">
            <v>0</v>
          </cell>
        </row>
        <row r="1252">
          <cell r="A1252" t="str">
            <v>93-92-5</v>
          </cell>
          <cell r="B1252" t="str">
            <v>QUMXDOLUJCHOAY-UHFFFAOYSA-N</v>
          </cell>
          <cell r="C1252" t="str">
            <v>１－フェニルエチル＝アセタート</v>
          </cell>
          <cell r="D1252" t="str">
            <v>CC(OC(=O)C)c1ccccc1</v>
          </cell>
          <cell r="E1252" t="str">
            <v>C-(H)3(C):1|C[B]-(H):5|C[B]-(C):1|CO-(C)(O):1|O-(C)(CO):1|C-(H)3(CO):1|C-(C[B])(C)(H)(O):1</v>
          </cell>
          <cell r="F1252"/>
          <cell r="G1252" t="str">
            <v>0</v>
          </cell>
        </row>
        <row r="1253">
          <cell r="A1253" t="str">
            <v>97-18-7</v>
          </cell>
          <cell r="B1253" t="str">
            <v>JFIOVJDNOJYLKP-UHFFFAOYSA-N</v>
          </cell>
          <cell r="C1253" t="str">
            <v>２，２’－チオビス（４，６－ジクロロフェノール</v>
          </cell>
          <cell r="D1253" t="str">
            <v>Oc1c(Cl)cc(Cl)cc1Sc2cc(Cl)cc(Cl)c2O</v>
          </cell>
          <cell r="E1253" t="str">
            <v>C[B]-(H):4|O-(C[B])(H):2|C[B]-(O):2|S-(C[B])2:1|C[B]-(S):2|C[B]-(Cl):4</v>
          </cell>
          <cell r="F1253" t="str">
            <v>(Cl)(Cl),meta:2</v>
          </cell>
          <cell r="G1253" t="str">
            <v>0</v>
          </cell>
        </row>
        <row r="1254">
          <cell r="A1254" t="str">
            <v>95-79-4</v>
          </cell>
          <cell r="B1254" t="str">
            <v>WRZOMWDJOLIVQP-UHFFFAOYSA-N</v>
          </cell>
          <cell r="C1254" t="str">
            <v>５－クロロ－２－メチルアニリン</v>
          </cell>
          <cell r="D1254" t="str">
            <v>Cc1ccc(Cl)cc1N</v>
          </cell>
          <cell r="E1254" t="str">
            <v>C[B]-(H):3|C[B]-(C):1|C-(C[B])(H)3:1|N-(C[B])(H)2:1|C[B]-(N):1|C[B]-(Cl):1</v>
          </cell>
          <cell r="F1254"/>
          <cell r="G1254" t="str">
            <v>0</v>
          </cell>
        </row>
        <row r="1255">
          <cell r="A1255" t="str">
            <v>99-87-6</v>
          </cell>
          <cell r="B1255" t="str">
            <v>HFPZCAJZSCWRBC-UHFFFAOYSA-N</v>
          </cell>
          <cell r="C1255" t="str">
            <v>ｐ－シメン</v>
          </cell>
          <cell r="D1255" t="str">
            <v>CC(C)c1ccc(C)cc1</v>
          </cell>
          <cell r="E1255" t="str">
            <v>C-(H)3(C):2|C-(C[B])(C)2(H):1|C[B]-(H):4|C[B]-(C):2|C-(C[B])(H)3:1</v>
          </cell>
          <cell r="F1255"/>
          <cell r="G1255" t="str">
            <v>0</v>
          </cell>
        </row>
        <row r="1256">
          <cell r="A1256" t="str">
            <v>99-76-3</v>
          </cell>
          <cell r="B1256" t="str">
            <v>LXCFILQKKLGQFO-UHFFFAOYSA-N</v>
          </cell>
          <cell r="C1256" t="str">
            <v>メチル＝４－ヒドロキシベンゾアート</v>
          </cell>
          <cell r="D1256" t="str">
            <v>COC(=O)c1ccc(O)cc1</v>
          </cell>
          <cell r="E1256" t="str">
            <v>C[B]-(H):4|CO-(C[B])(O):1|O-(C)(CO):1|O-(C[B])(H):1|C-(H)3(O):1|C[B]-(O):1|C[B]-(CO):1</v>
          </cell>
          <cell r="F1256"/>
          <cell r="G1256" t="str">
            <v>0</v>
          </cell>
        </row>
        <row r="1257">
          <cell r="A1257" t="str">
            <v>98-85-1</v>
          </cell>
          <cell r="B1257" t="str">
            <v>WAPNOHKVXSQRPX-UHFFFAOYSA-N</v>
          </cell>
          <cell r="C1257" t="str">
            <v>１－フェニルエタノール</v>
          </cell>
          <cell r="D1257" t="str">
            <v>CC(O)c1ccccc1</v>
          </cell>
          <cell r="E1257" t="str">
            <v>C-(H)3(C):1|C[B]-(H):5|C[B]-(C):1|O-(C)(H):1|C-(C[B])(C)(H)(O):1</v>
          </cell>
          <cell r="F1257"/>
          <cell r="G1257" t="str">
            <v>0</v>
          </cell>
        </row>
        <row r="1258">
          <cell r="A1258" t="str">
            <v>98-89-5</v>
          </cell>
          <cell r="B1258" t="str">
            <v>NZNMSOFKMUBTKW-UHFFFAOYSA-N</v>
          </cell>
          <cell r="C1258" t="str">
            <v>シクロヘキサンカルボン酸</v>
          </cell>
          <cell r="D1258" t="str">
            <v>OC(=O)C1CCCCC1</v>
          </cell>
          <cell r="E1258" t="str">
            <v>C-(C)2(H)2:5|CO-(C)(O):1|O-(CO)(H):1|C-(C)2(H)(CO):1</v>
          </cell>
          <cell r="F1258" t="str">
            <v>Cyclohexane,sub:1</v>
          </cell>
          <cell r="G1258" t="str">
            <v>0</v>
          </cell>
        </row>
        <row r="1259">
          <cell r="A1259" t="str">
            <v>99-65-0</v>
          </cell>
          <cell r="B1259" t="str">
            <v>WDCYWAQPCXBPJA-UHFFFAOYSA-N</v>
          </cell>
          <cell r="C1259" t="str">
            <v>ｍ－ジニトロベンゼン</v>
          </cell>
          <cell r="D1259" t="str">
            <v>O=N(=O)c1cccc(c1)N(=O)=O</v>
          </cell>
          <cell r="E1259" t="str">
            <v>C[B]-(H):4|C[B]-(NO2):2</v>
          </cell>
          <cell r="F1259" t="str">
            <v>(NO2)(NO2),meta:1</v>
          </cell>
          <cell r="G1259" t="str">
            <v>0</v>
          </cell>
        </row>
        <row r="1260">
          <cell r="A1260" t="str">
            <v>98-16-8</v>
          </cell>
          <cell r="B1260" t="str">
            <v>VIUDTWATMPPKEL-UHFFFAOYSA-N</v>
          </cell>
          <cell r="C1260" t="str">
            <v>アミノベンゾトリフルオライド</v>
          </cell>
          <cell r="D1260" t="str">
            <v>Nc1cccc(c1)C(F)(F)F</v>
          </cell>
          <cell r="E1260" t="str">
            <v>C[B]-(H):4|C[B]-(C):1|N-(C[B])(H)2:1|C[B]-(N):1|C-(C[B])(F)3:1</v>
          </cell>
          <cell r="F1260"/>
          <cell r="G1260" t="str">
            <v>0</v>
          </cell>
        </row>
        <row r="1261">
          <cell r="A1261" t="str">
            <v>99-97-8</v>
          </cell>
          <cell r="B1261" t="str">
            <v>GYVGXEWAOAAJEU-UHFFFAOYSA-N</v>
          </cell>
          <cell r="C1261" t="str">
            <v>Ｎ，Ｎ－ジメチル－パラ－トルイジン</v>
          </cell>
          <cell r="D1261" t="str">
            <v>CN(C)c1ccc(C)cc1</v>
          </cell>
          <cell r="E1261" t="str">
            <v>C[B]-(H):4|C[B]-(C):1|C-(C[B])(H)3:1|C-(H)3(N):2|N-(C[B])(C)2:1|C[B]-(N):1</v>
          </cell>
          <cell r="F1261"/>
          <cell r="G1261" t="str">
            <v>0</v>
          </cell>
        </row>
        <row r="1262">
          <cell r="A1262" t="str">
            <v>99-89-8</v>
          </cell>
          <cell r="B1262" t="str">
            <v>YQUQWHNMBPIWGK-UHFFFAOYSA-N</v>
          </cell>
          <cell r="C1262" t="str">
            <v>４－イソプロピルフェノール</v>
          </cell>
          <cell r="D1262" t="str">
            <v>CC(C)c1ccc(O)cc1</v>
          </cell>
          <cell r="E1262" t="str">
            <v>C-(H)3(C):2|C-(C[B])(C)2(H):1|C[B]-(H):4|C[B]-(C):1|O-(C[B])(H):1|C[B]-(O):1</v>
          </cell>
          <cell r="F1262"/>
          <cell r="G1262" t="str">
            <v>0</v>
          </cell>
        </row>
        <row r="1263">
          <cell r="A1263" t="str">
            <v>97-85-8</v>
          </cell>
          <cell r="B1263" t="str">
            <v>RXGUIWHIADMCFC-UHFFFAOYSA-N</v>
          </cell>
          <cell r="C1263" t="str">
            <v>イソ酪酸イソブチル</v>
          </cell>
          <cell r="D1263" t="str">
            <v>CC(C)COC(=O)C(C)C</v>
          </cell>
          <cell r="E1263" t="str">
            <v>C-(H)3(C):4|C-(H)(C)3:1|CO-(C)(O):1|O-(C)(CO):1|C-(C)2(H)(CO):1|C-(C)(H)2(O):1</v>
          </cell>
          <cell r="F1263"/>
          <cell r="G1263" t="str">
            <v>0</v>
          </cell>
        </row>
        <row r="1264">
          <cell r="A1264" t="str">
            <v>110-16-7</v>
          </cell>
          <cell r="B1264" t="str">
            <v>VZCYOOQTPOCHFL-UPHRSURJSA-N</v>
          </cell>
          <cell r="C1264" t="str">
            <v>マレイン酸</v>
          </cell>
          <cell r="D1264" t="str">
            <v>OC(=O)\C=C/C(=O)O</v>
          </cell>
          <cell r="E1264" t="str">
            <v>CO-(C[d])(O):2|O-(CO)(H):2|C[d]-(H)(CO):2</v>
          </cell>
          <cell r="F1264"/>
          <cell r="G1264" t="str">
            <v>0</v>
          </cell>
        </row>
        <row r="1265">
          <cell r="A1265" t="str">
            <v>124-63-0</v>
          </cell>
          <cell r="B1265" t="str">
            <v>QARBMVPHQWIHKH-UHFFFAOYSA-N</v>
          </cell>
          <cell r="C1265" t="str">
            <v>メタンスルホニルクロリド</v>
          </cell>
          <cell r="D1265" t="str">
            <v>CS(=O)(=O)Cl</v>
          </cell>
          <cell r="E1265" t="str">
            <v>C-(H)3(SO2):1</v>
          </cell>
          <cell r="F1265"/>
          <cell r="G1265" t="str">
            <v>0</v>
          </cell>
        </row>
        <row r="1266">
          <cell r="A1266" t="str">
            <v>123-72-8</v>
          </cell>
          <cell r="B1266" t="str">
            <v>ZTQSAGDEMFDKMZ-UHFFFAOYSA-N</v>
          </cell>
          <cell r="C1266" t="str">
            <v>ｎ－ブチルアルデヒド</v>
          </cell>
          <cell r="D1266" t="str">
            <v>CCCC=O</v>
          </cell>
          <cell r="E1266" t="str">
            <v>C-(H)3(C):1|C-(C)2(H)2:1|CO-(C)(H):1|C-(C)(H)2(CO):1</v>
          </cell>
          <cell r="F1266"/>
          <cell r="G1266" t="str">
            <v>0</v>
          </cell>
        </row>
        <row r="1267">
          <cell r="A1267" t="str">
            <v>110-85-0</v>
          </cell>
          <cell r="B1267" t="str">
            <v>GLUUGHFHXGJENI-UHFFFAOYSA-N</v>
          </cell>
          <cell r="C1267" t="str">
            <v>ピペラジン</v>
          </cell>
          <cell r="D1267" t="str">
            <v>C1CNCCN1</v>
          </cell>
          <cell r="E1267" t="str">
            <v>C-(C)(H)2(N):4|N-(C)2(H):2</v>
          </cell>
          <cell r="F1267"/>
          <cell r="G1267" t="str">
            <v>0</v>
          </cell>
        </row>
        <row r="1268">
          <cell r="A1268" t="str">
            <v>121-91-5</v>
          </cell>
          <cell r="B1268" t="str">
            <v>QQVIHTHCMHWDBS-UHFFFAOYSA-N</v>
          </cell>
          <cell r="C1268" t="str">
            <v>イソフタル酸</v>
          </cell>
          <cell r="D1268" t="str">
            <v>OC(=O)c1cccc(c1)C(=O)O</v>
          </cell>
          <cell r="E1268" t="str">
            <v>C[B]-(H):4|CO-(C[B])(O):2|O-(CO)(H):2|C[B]-(CO):2</v>
          </cell>
          <cell r="F1268" t="str">
            <v>meta corr, hydrocarbons:1|(COOH)(COOH),meta:1</v>
          </cell>
          <cell r="G1268" t="str">
            <v>0</v>
          </cell>
        </row>
        <row r="1269">
          <cell r="A1269" t="str">
            <v>103-82-2</v>
          </cell>
          <cell r="B1269" t="str">
            <v>WLJVXDMOQOGPHL-UHFFFAOYSA-N</v>
          </cell>
          <cell r="C1269" t="str">
            <v>フェニル酢酸</v>
          </cell>
          <cell r="D1269" t="str">
            <v>OC(=O)Cc1ccccc1</v>
          </cell>
          <cell r="E1269" t="str">
            <v>C[B]-(H):5|C[B]-(C):1|CO-(C)(O):1|O-(CO)(H):1|C-(C[B])(H)2(CO):1</v>
          </cell>
          <cell r="F1269"/>
          <cell r="G1269" t="str">
            <v>0</v>
          </cell>
        </row>
        <row r="1270">
          <cell r="A1270" t="str">
            <v>111-20-6</v>
          </cell>
          <cell r="B1270" t="str">
            <v>CXMXRPHRNRROMY-UHFFFAOYSA-N</v>
          </cell>
          <cell r="C1270" t="str">
            <v>１，８－オクタン－ジ－カルボン酸［別名：セバシン酸］</v>
          </cell>
          <cell r="D1270" t="str">
            <v>OC(=O)CCCCCCCCC(=O)O</v>
          </cell>
          <cell r="E1270" t="str">
            <v>C-(C)2(H)2:6|CO-(C)(O):2|O-(CO)(H):2|C-(C)(H)2(CO):2</v>
          </cell>
          <cell r="F1270"/>
          <cell r="G1270" t="str">
            <v>0</v>
          </cell>
        </row>
        <row r="1271">
          <cell r="A1271" t="str">
            <v>112-30-1</v>
          </cell>
          <cell r="B1271" t="str">
            <v>MWKFXSUHUHTGQN-UHFFFAOYSA-N</v>
          </cell>
          <cell r="C1271" t="str">
            <v>デカン－１－オール</v>
          </cell>
          <cell r="D1271" t="str">
            <v>CCCCCCCCCCO</v>
          </cell>
          <cell r="E1271" t="str">
            <v>C-(H)3(C):1|C-(C)2(H)2:8|O-(C)(H):1|C-(C)(H)2(O):1</v>
          </cell>
          <cell r="F1271"/>
          <cell r="G1271" t="str">
            <v>0</v>
          </cell>
        </row>
        <row r="1272">
          <cell r="A1272" t="str">
            <v>106-22-9</v>
          </cell>
          <cell r="B1272" t="str">
            <v>QMVPMAAFGQKVCJ-UHFFFAOYSA-N</v>
          </cell>
          <cell r="C1272" t="str">
            <v>３，７－ジメチルオクタ－６－エン－１－オール</v>
          </cell>
          <cell r="D1272" t="str">
            <v>CC(CCO)CCC=C(C)C</v>
          </cell>
          <cell r="E1272" t="str">
            <v>C-(H)3(C):1|C-(C)2(H)2:2|C-(H)(C)3:1|C[d]-(C)(H):1|C[d]-(C)2:1|C-(C[d])(C)(H)2:1|C-(C[d])(H)3:2|O-(C)(H):1|C-(C)(H)2(O):1</v>
          </cell>
          <cell r="F1272"/>
          <cell r="G1272" t="str">
            <v>0</v>
          </cell>
        </row>
        <row r="1273">
          <cell r="A1273" t="str">
            <v>112-57-2</v>
          </cell>
          <cell r="B1273" t="str">
            <v>FAGUFWYHJQFNRV-UHFFFAOYSA-N</v>
          </cell>
          <cell r="C1273" t="str">
            <v>３，６，９－トリアザウンデカン－１，１１－ジイルジアミン</v>
          </cell>
          <cell r="D1273" t="str">
            <v>NCCNCCNCCNCCN</v>
          </cell>
          <cell r="E1273" t="str">
            <v>C-(C)(H)2(N):8|N-(C)(H)2:2|N-(C)2(H):3</v>
          </cell>
          <cell r="F1273"/>
          <cell r="G1273" t="str">
            <v>0</v>
          </cell>
        </row>
        <row r="1274">
          <cell r="A1274" t="str">
            <v>106-41-2</v>
          </cell>
          <cell r="B1274" t="str">
            <v>GZFGOTFRPZRKDS-UHFFFAOYSA-N</v>
          </cell>
          <cell r="C1274" t="str">
            <v>ｐ－ブロモフェノール</v>
          </cell>
          <cell r="D1274" t="str">
            <v>Oc1ccc(Br)cc1</v>
          </cell>
          <cell r="E1274" t="str">
            <v>C[B]-(H):4|O-(C[B])(H):1|C[B]-(O):1|C[B]-(Br):1</v>
          </cell>
          <cell r="F1274"/>
          <cell r="G1274" t="str">
            <v>0</v>
          </cell>
        </row>
        <row r="1275">
          <cell r="A1275" t="str">
            <v>105-59-9</v>
          </cell>
          <cell r="B1275" t="str">
            <v>CRVGTESFCCXCTH-UHFFFAOYSA-N</v>
          </cell>
          <cell r="C1275" t="str">
            <v>Ｎ－メチルジエタノールアミン</v>
          </cell>
          <cell r="D1275" t="str">
            <v>CN(CCO)CCO</v>
          </cell>
          <cell r="E1275" t="str">
            <v>O-(C)(H):2|C-(C)(H)2(O):2|C-(H)3(N):1|C-(C)(H)2(N):2|N-(C)3:1</v>
          </cell>
          <cell r="F1275"/>
          <cell r="G1275" t="str">
            <v>0</v>
          </cell>
        </row>
        <row r="1276">
          <cell r="A1276" t="str">
            <v>109-83-1</v>
          </cell>
          <cell r="B1276" t="str">
            <v>OPKOKAMJFNKNAS-UHFFFAOYSA-N</v>
          </cell>
          <cell r="C1276" t="str">
            <v>２－（メチルアミノ）エタノール</v>
          </cell>
          <cell r="D1276" t="str">
            <v>CNCCO</v>
          </cell>
          <cell r="E1276" t="str">
            <v>O-(C)(H):1|C-(C)(H)2(O):1|C-(H)3(N):1|C-(C)(H)2(N):1|N-(C)2(H):1</v>
          </cell>
          <cell r="F1276"/>
          <cell r="G1276" t="str">
            <v>0</v>
          </cell>
        </row>
        <row r="1277">
          <cell r="A1277" t="str">
            <v>120-51-4</v>
          </cell>
          <cell r="B1277" t="str">
            <v>SESFRYSPDFLNCH-UHFFFAOYSA-N</v>
          </cell>
          <cell r="C1277" t="str">
            <v>安息香酸ベンジル</v>
          </cell>
          <cell r="D1277" t="str">
            <v>O=C(OCc1ccccc1)c2ccccc2</v>
          </cell>
          <cell r="E1277" t="str">
            <v>C[B]-(H):10|C[B]-(C):1|CO-(C[B])(O):1|O-(C)(CO):1|C-(C[B])(H)2(O):1|C[B]-(CO):1</v>
          </cell>
          <cell r="F1277"/>
          <cell r="G1277" t="str">
            <v>0</v>
          </cell>
        </row>
        <row r="1278">
          <cell r="A1278" t="str">
            <v>111-13-7</v>
          </cell>
          <cell r="B1278" t="str">
            <v>ZPVFWPFBNIEHGJ-UHFFFAOYSA-N</v>
          </cell>
          <cell r="C1278" t="str">
            <v>２－オクタノン</v>
          </cell>
          <cell r="D1278" t="str">
            <v>CCCCCCC(=O)C</v>
          </cell>
          <cell r="E1278" t="str">
            <v>C-(H)3(C):1|C-(C)2(H)2:4|CO-(C)2:1|C-(C)(H)2(CO):1|C-(H)3(CO):1</v>
          </cell>
          <cell r="F1278"/>
          <cell r="G1278" t="str">
            <v>0</v>
          </cell>
        </row>
        <row r="1279">
          <cell r="A1279" t="str">
            <v>105-37-3</v>
          </cell>
          <cell r="B1279" t="str">
            <v>FKRCODPIKNYEAC-UHFFFAOYSA-N</v>
          </cell>
          <cell r="C1279" t="str">
            <v>プロピオン酸エチル</v>
          </cell>
          <cell r="D1279" t="str">
            <v>CCOC(=O)CC</v>
          </cell>
          <cell r="E1279" t="str">
            <v>C-(H)3(C):2|CO-(C)(O):1|O-(C)(CO):1|C-(C)(H)2(CO):1|C-(C)(H)2(O):1</v>
          </cell>
          <cell r="F1279"/>
          <cell r="G1279" t="str">
            <v>0</v>
          </cell>
        </row>
        <row r="1280">
          <cell r="A1280" t="str">
            <v>104-51-8</v>
          </cell>
          <cell r="B1280" t="str">
            <v>OCKPCBLVNKHBMX-UHFFFAOYSA-N</v>
          </cell>
          <cell r="C1280" t="str">
            <v>ｎ－ブチルベンゼン</v>
          </cell>
          <cell r="D1280" t="str">
            <v>CCCCc1ccccc1</v>
          </cell>
          <cell r="E1280" t="str">
            <v>C-(H)3(C):1|C-(C)2(H)2:2|C-(C[B])(C)(H)2:1|C[B]-(H):5|C[B]-(C):1</v>
          </cell>
          <cell r="F1280"/>
          <cell r="G1280" t="str">
            <v>0</v>
          </cell>
        </row>
        <row r="1281">
          <cell r="A1281" t="str">
            <v>1116-76-3</v>
          </cell>
          <cell r="B1281" t="str">
            <v>XTAZYLNFDRKIHJ-UHFFFAOYSA-N</v>
          </cell>
          <cell r="C1281" t="str">
            <v>トリオクタン－１－イルアミン</v>
          </cell>
          <cell r="D1281" t="str">
            <v>CCCCCCCCN(CCCCCCCC)CCCCCCCC</v>
          </cell>
          <cell r="E1281" t="str">
            <v>C-(H)3(C):3|C-(C)2(H)2:18|C-(C)(H)2(N):3|N-(C)3:1</v>
          </cell>
          <cell r="F1281"/>
          <cell r="G1281" t="str">
            <v>0</v>
          </cell>
        </row>
        <row r="1282">
          <cell r="A1282" t="str">
            <v>103-45-7</v>
          </cell>
          <cell r="B1282" t="str">
            <v>MDHYEMXUFSJLGV-UHFFFAOYSA-N</v>
          </cell>
          <cell r="C1282" t="str">
            <v>フェネチル＝アセタート</v>
          </cell>
          <cell r="D1282" t="str">
            <v>CC(=O)OCCc1ccccc1</v>
          </cell>
          <cell r="E1282" t="str">
            <v>C-(C[B])(C)(H)2:1|C[B]-(H):5|C[B]-(C):1|CO-(C)(O):1|O-(C)(CO):1|C-(H)3(CO):1|C-(C)(H)2(O):1</v>
          </cell>
          <cell r="F1282"/>
          <cell r="G1282" t="str">
            <v>0</v>
          </cell>
        </row>
        <row r="1283">
          <cell r="A1283" t="str">
            <v>116-53-0</v>
          </cell>
          <cell r="B1283" t="str">
            <v>WLAMNBDJUVNPJU-UHFFFAOYSA-N</v>
          </cell>
          <cell r="C1283" t="str">
            <v>２－メチルブタン酸</v>
          </cell>
          <cell r="D1283" t="str">
            <v>CCC(C)C(=O)O</v>
          </cell>
          <cell r="E1283" t="str">
            <v>C-(H)3(C):2|C-(C)2(H)2:1|CO-(C)(O):1|O-(CO)(H):1|C-(C)2(H)(CO):1</v>
          </cell>
          <cell r="F1283"/>
          <cell r="G1283" t="str">
            <v>0</v>
          </cell>
        </row>
        <row r="1284">
          <cell r="A1284" t="str">
            <v>106-14-9</v>
          </cell>
          <cell r="B1284" t="str">
            <v>ULQISTXYYBZJSJ-UHFFFAOYSA-N</v>
          </cell>
          <cell r="C1284" t="str">
            <v>１２－ヒドロキシステアリン酸</v>
          </cell>
          <cell r="D1284" t="str">
            <v>CCCCCCC(O)CCCCCCCCCCC(=O)O</v>
          </cell>
          <cell r="E1284" t="str">
            <v>C-(H)3(C):1|C-(C)2(H)2:14|CO-(C)(O):1|O-(CO)(H):1|O-(C)(H):1|C-(C)(H)2(CO):1|C-(C)2(H)(O),alcohpls/peroxides:1</v>
          </cell>
          <cell r="F1284"/>
          <cell r="G1284" t="str">
            <v>0</v>
          </cell>
        </row>
        <row r="1285">
          <cell r="A1285" t="str">
            <v>120-36-5</v>
          </cell>
          <cell r="B1285" t="str">
            <v>MZHCENGPTKEIGP-UHFFFAOYSA-N</v>
          </cell>
          <cell r="C1285" t="str">
            <v>２－（２，４－ジクロロフェノキシ）プロパン酸</v>
          </cell>
          <cell r="D1285" t="str">
            <v>CC(Oc1ccc(Cl)cc1Cl)C(=O)O</v>
          </cell>
          <cell r="E1285" t="str">
            <v>C-(H)3(C):1|C[B]-(H):3|CO-(C)(O):1|O-(CO)(H):1|O-(C[B])(C):1|C-(C)(H)(O)(CO):1|C[B]-(O):1|C[B]-(Cl):2</v>
          </cell>
          <cell r="F1285" t="str">
            <v>(Cl)(Cl),meta:1</v>
          </cell>
          <cell r="G1285" t="str">
            <v>0</v>
          </cell>
        </row>
        <row r="1286">
          <cell r="A1286" t="str">
            <v>118-58-1</v>
          </cell>
          <cell r="B1286" t="str">
            <v>ZCTQGTTXIYCGGC-UHFFFAOYSA-N</v>
          </cell>
          <cell r="C1286" t="str">
            <v>２－ヒドロキシ安息香酸ベンジル</v>
          </cell>
          <cell r="D1286" t="str">
            <v>Oc1ccccc1C(=O)OCc2ccccc2</v>
          </cell>
          <cell r="E1286" t="str">
            <v>C[B]-(H):9|C[B]-(C):1|CO-(C[B])(O):1|O-(C)(CO):1|O-(C[B])(H):1|C-(C[B])(H)2(O):1|C[B]-(O):1|C[B]-(CO):1</v>
          </cell>
          <cell r="F1286"/>
          <cell r="G1286" t="str">
            <v>0</v>
          </cell>
        </row>
        <row r="1287">
          <cell r="A1287" t="str">
            <v>106-02-5</v>
          </cell>
          <cell r="B1287" t="str">
            <v>FKUPPRZPSYCDRS-UHFFFAOYSA-N</v>
          </cell>
          <cell r="C1287" t="str">
            <v>１５－ペンタデカンオリド</v>
          </cell>
          <cell r="D1287" t="str">
            <v>O=C1CCCCCCCCCCCCCCO1</v>
          </cell>
          <cell r="E1287" t="str">
            <v>C-(C)2(H)2:12|CO-(C)(O):1|O-(C)(CO):1|C-(C)(H)2(CO):1|C-(C)(H)2(O):1</v>
          </cell>
          <cell r="F1287"/>
          <cell r="G1287" t="str">
            <v>0</v>
          </cell>
        </row>
        <row r="1288">
          <cell r="A1288" t="str">
            <v>123-15-9</v>
          </cell>
          <cell r="B1288" t="str">
            <v>FTZILAQGHINQQR-UHFFFAOYSA-N</v>
          </cell>
          <cell r="C1288" t="str">
            <v>２－メチルペンタナール（別名　２－メチルバレルアルデヒド）</v>
          </cell>
          <cell r="D1288" t="str">
            <v>CCCC(C)C=O</v>
          </cell>
          <cell r="E1288" t="str">
            <v>C-(H)3(C):2|C-(C)2(H)2:2|CO-(C)(H):1|C-(C)2(H)(CO):1</v>
          </cell>
          <cell r="F1288"/>
          <cell r="G1288" t="str">
            <v>0</v>
          </cell>
        </row>
        <row r="1289">
          <cell r="A1289" t="str">
            <v>112-75-4</v>
          </cell>
          <cell r="B1289" t="str">
            <v>SFBHPFQSSDCYSL-UHFFFAOYSA-N</v>
          </cell>
          <cell r="C1289" t="str">
            <v>Ｎ，Ｎ－ジメチルテトラデカン－１－イルアミン</v>
          </cell>
          <cell r="D1289" t="str">
            <v>CCCCCCCCCCCCCCN(C)C</v>
          </cell>
          <cell r="E1289" t="str">
            <v>C-(H)3(C):1|C-(C)2(H)2:12|C-(H)3(N):2|C-(C)(H)2(N):1|N-(C)3:1</v>
          </cell>
          <cell r="F1289"/>
          <cell r="G1289" t="str">
            <v>0</v>
          </cell>
        </row>
        <row r="1290">
          <cell r="A1290" t="str">
            <v>103-95-7</v>
          </cell>
          <cell r="B1290" t="str">
            <v>ZFNVDHOSLNRHNN-UHFFFAOYSA-N</v>
          </cell>
          <cell r="C1290" t="str">
            <v>２－メチル－３－（ｐ－イソプロピルフェニル）プロピオンアルデヒド</v>
          </cell>
          <cell r="D1290" t="str">
            <v>CC(Cc1ccc(cc1)C(C)C)C=O</v>
          </cell>
          <cell r="E1290" t="str">
            <v>C-(H)3(C):3|C-(C[B])(C)(H)2:1|C-(C[B])(C)2(H):1|C[B]-(H):4|C[B]-(C):2|CO-(C)(H):1|C-(C)2(H)(CO):1</v>
          </cell>
          <cell r="F1290"/>
          <cell r="G1290" t="str">
            <v>0</v>
          </cell>
        </row>
        <row r="1291">
          <cell r="A1291" t="str">
            <v>110-25-8</v>
          </cell>
          <cell r="B1291" t="str">
            <v>DIOYAVUHUXAUPX-KHPPLWFESA-N</v>
          </cell>
          <cell r="C1291" t="str">
            <v>Ｎ－メチル－Ｎ－オレオイルグリシン</v>
          </cell>
          <cell r="D1291" t="str">
            <v>CCCCCCCC\C=C/CCCCCCCC(=O)N(C)CC(=O)O</v>
          </cell>
          <cell r="E1291" t="str">
            <v>C-(H)3(C):1|C-(C)2(H)2:11|C[d]-(C)(H):2|C-(C[d])(C)(H)2:2|CO-(C)(O):1|O-(CO)(H):1|C-(C)(H)2(CO):1|C-(H)3(N):1|CO-(C)(N):1|N-(C)2(CO):1|C-(H)2(N)(CO):1</v>
          </cell>
          <cell r="F1291" t="str">
            <v>Zwitterion enegy, aliphatic:1</v>
          </cell>
          <cell r="G1291" t="str">
            <v>0</v>
          </cell>
        </row>
        <row r="1292">
          <cell r="A1292" t="str">
            <v>125306-83-4</v>
          </cell>
          <cell r="B1292" t="str">
            <v>HFEJHAAIJZXXRE-UHFFFAOYSA-N</v>
          </cell>
          <cell r="C1292" t="str">
            <v>Ｎ，Ｎ－ジエチル－３－（２，４，６－トリメチルフェニルスルホニル）－１Ｈ－１，２，４－トリアゾール－１－カルボキサミド</v>
          </cell>
          <cell r="D1292" t="str">
            <v>CCN(CC)C(=O)n1cnc(n1)S(=O)(=O)c2c(C)cc(C)cc2C</v>
          </cell>
          <cell r="E1292" t="str">
            <v>C-(H)3(C):2|C[B]-(H):3|C[B]-(C):3|C-(C[B])(H)3:3|C-(C)(H)2(N):2|N-(C)2(CO):1|S-(C[B])2:1|SO2-(C[B])2:1|C[B]-(SO2):2|C[B]-(S):2</v>
          </cell>
          <cell r="F1292"/>
          <cell r="G1292" t="str">
            <v>0</v>
          </cell>
        </row>
        <row r="1293">
          <cell r="A1293" t="str">
            <v>105-95-3</v>
          </cell>
          <cell r="B1293" t="str">
            <v>XRHCAGNSDHCHFJ-UHFFFAOYSA-N</v>
          </cell>
          <cell r="C1293" t="str">
            <v>１，４－ジオキサシクロヘプタデカン－５，１７－ジオン</v>
          </cell>
          <cell r="D1293" t="str">
            <v>O=C1CCCCCCCCCCCC(=O)OCCO1</v>
          </cell>
          <cell r="E1293" t="str">
            <v>C-(C)2(H)2:9|CO-(C)(O):2|O-(C)(CO):2|C-(C)(H)2(CO):2|C-(C)(H)2(O):2</v>
          </cell>
          <cell r="F1293"/>
          <cell r="G1293" t="str">
            <v>0</v>
          </cell>
        </row>
        <row r="1294">
          <cell r="A1294" t="str">
            <v>108-62-3</v>
          </cell>
          <cell r="B1294" t="str">
            <v>GKKDCARASOJPNG-UHFFFAOYSA-N</v>
          </cell>
          <cell r="C1294" t="str">
            <v>メタアルデヒド</v>
          </cell>
          <cell r="D1294" t="str">
            <v>CC1OC(C)OC(C)OC(C)O1</v>
          </cell>
          <cell r="E1294" t="str">
            <v>C-(H)3(C):4|O-(C)2:4|C-(C)(H)(O)2:4</v>
          </cell>
          <cell r="F1294"/>
          <cell r="G1294" t="str">
            <v>0</v>
          </cell>
        </row>
        <row r="1295">
          <cell r="A1295" t="str">
            <v>108-60-1</v>
          </cell>
          <cell r="B1295" t="str">
            <v>QCFYJCYNJLBDRT-UHFFFAOYSA-N</v>
          </cell>
          <cell r="C1295" t="str">
            <v>ビス（１－メチル－２－クロルエチル）エーテル</v>
          </cell>
          <cell r="D1295" t="str">
            <v>CC(CCl)OC(C)CCl</v>
          </cell>
          <cell r="E1295" t="str">
            <v>C-(H)3(C):2|O-(C)2:1|C-(C)2(H)(O),ethers/esters:2|C-(C)(H)2(Cl):2</v>
          </cell>
          <cell r="F1295"/>
          <cell r="G1295" t="str">
            <v>0</v>
          </cell>
        </row>
        <row r="1296">
          <cell r="A1296" t="str">
            <v>138-86-3</v>
          </cell>
          <cell r="B1296" t="str">
            <v>XMGQYMWWDOXHJM-UHFFFAOYSA-N</v>
          </cell>
          <cell r="C1296" t="str">
            <v>４－イソプロペニル－１－メチルシクロヘキサ－１－エン</v>
          </cell>
          <cell r="D1296" t="str">
            <v>CC(=C)C1CCC(=CC1)C</v>
          </cell>
          <cell r="E1296" t="str">
            <v>C-(C)2(H)2:1|C[d]-(H)2:1|C[d]-(C)(H):1|C[d]-(C)2:2|C-(C[d])(C)(H)2:2|C-(C[d])(C)2(H):1|C-(C[d])(H)3:2</v>
          </cell>
          <cell r="F1296" t="str">
            <v>Cyclohexene:1</v>
          </cell>
          <cell r="G1296" t="str">
            <v>0</v>
          </cell>
        </row>
        <row r="1297">
          <cell r="A1297" t="str">
            <v>142-62-1</v>
          </cell>
          <cell r="B1297" t="str">
            <v>FUZZWVXGSFPDMH-UHFFFAOYSA-N</v>
          </cell>
          <cell r="C1297" t="str">
            <v>ヘキサン酸</v>
          </cell>
          <cell r="D1297" t="str">
            <v>CCCCCC(=O)O</v>
          </cell>
          <cell r="E1297" t="str">
            <v>C-(H)3(C):1|C-(C)2(H)2:3|CO-(C)(O):1|O-(CO)(H):1|C-(C)(H)2(CO):1</v>
          </cell>
          <cell r="F1297"/>
          <cell r="G1297" t="str">
            <v>0</v>
          </cell>
        </row>
        <row r="1298">
          <cell r="A1298" t="str">
            <v>1918-00-9</v>
          </cell>
          <cell r="B1298" t="str">
            <v>IWEDIXLBFLAXBO-UHFFFAOYSA-N</v>
          </cell>
          <cell r="C1298" t="str">
            <v>２－メトキシ－３，６－ジクロロ安息香酸</v>
          </cell>
          <cell r="D1298" t="str">
            <v>COc1c(Cl)ccc(Cl)c1C(=O)O</v>
          </cell>
          <cell r="E1298" t="str">
            <v>C[B]-(H):2|CO-(C[B])(O):1|O-(CO)(H):1|O-(C[B])(C):1|C-(H)3(O):1|C[B]-(O):1|C[B]-(CO):1|C[B]-(Cl):2</v>
          </cell>
          <cell r="F1298" t="str">
            <v>(CH3O)(COOH),ortho:1|(COOH)(Cl),ortho:1</v>
          </cell>
          <cell r="G1298" t="str">
            <v>0</v>
          </cell>
        </row>
        <row r="1299">
          <cell r="A1299" t="str">
            <v>143-08-8</v>
          </cell>
          <cell r="B1299" t="str">
            <v>ZWRUINPWMLAQRD-UHFFFAOYSA-N</v>
          </cell>
          <cell r="C1299" t="str">
            <v>ノナン－１－オール</v>
          </cell>
          <cell r="D1299" t="str">
            <v>CCCCCCCCCO</v>
          </cell>
          <cell r="E1299" t="str">
            <v>C-(H)3(C):1|C-(C)2(H)2:7|O-(C)(H):1|C-(C)(H)2(O):1</v>
          </cell>
          <cell r="F1299"/>
          <cell r="G1299" t="str">
            <v>0</v>
          </cell>
        </row>
        <row r="1300">
          <cell r="A1300" t="str">
            <v>142-92-7</v>
          </cell>
          <cell r="B1300" t="str">
            <v>AOGQPLXWSUTHQB-UHFFFAOYSA-N</v>
          </cell>
          <cell r="C1300" t="str">
            <v>酢酸ヘキシル</v>
          </cell>
          <cell r="D1300" t="str">
            <v>CCCCCCOC(=O)C</v>
          </cell>
          <cell r="E1300" t="str">
            <v>C-(H)3(C):1|C-(C)2(H)2:4|CO-(C)(O):1|O-(C)(CO):1|C-(H)3(CO):1|C-(C)(H)2(O):1</v>
          </cell>
          <cell r="F1300"/>
          <cell r="G1300" t="str">
            <v>0</v>
          </cell>
        </row>
        <row r="1301">
          <cell r="A1301" t="str">
            <v>1761-71-3</v>
          </cell>
          <cell r="B1301" t="str">
            <v>DZIHTWJGPDVSGE-UHFFFAOYSA-N</v>
          </cell>
          <cell r="C1301" t="str">
            <v>４，４’－メチレンビス（シクロヘキサン－１－アミン）</v>
          </cell>
          <cell r="D1301" t="str">
            <v>NC1CCC(CC2CCC(N)CC2)CC1</v>
          </cell>
          <cell r="E1301" t="str">
            <v>C-(C)2(H)2:9|C-(H)(C)3:2|C-(C)2(H)(N):2|N-(C)(H)2:2</v>
          </cell>
          <cell r="F1301" t="str">
            <v>Cyclohexane,sub:2</v>
          </cell>
          <cell r="G1301" t="str">
            <v>0</v>
          </cell>
        </row>
        <row r="1302">
          <cell r="A1302" t="str">
            <v>2425-77-6</v>
          </cell>
          <cell r="B1302" t="str">
            <v>XULHFMYCBKQGEE-UHFFFAOYSA-N</v>
          </cell>
          <cell r="C1302" t="str">
            <v>２－ヘキシルデカン－１－オール</v>
          </cell>
          <cell r="D1302" t="str">
            <v>CCCCCCCCC(CO)CCCCCC</v>
          </cell>
          <cell r="E1302" t="str">
            <v>C-(H)3(C):2|C-(C)2(H)2:12|C-(H)(C)3:1|O-(C)(H):1|C-(C)(H)2(O):1</v>
          </cell>
          <cell r="F1302"/>
          <cell r="G1302" t="str">
            <v>0</v>
          </cell>
        </row>
        <row r="1303">
          <cell r="A1303" t="str">
            <v>1836-77-7</v>
          </cell>
          <cell r="B1303" t="str">
            <v>XQNAUQUKWRBODG-UHFFFAOYSA-N</v>
          </cell>
          <cell r="C1303" t="str">
            <v>２，４，６－トリクロロフェニル（４’－ニトロフェニル）エーテル</v>
          </cell>
          <cell r="D1303" t="str">
            <v>Clc1cc(Cl)c(Oc2ccc(cc2)N(=O)=O)c(Cl)c1</v>
          </cell>
          <cell r="E1303" t="str">
            <v>C[B]-(H):6|O-(C[B])2:1|C[B]-(O):2|C[B]-(NO2):1|C[B]-(Cl):3</v>
          </cell>
          <cell r="F1303" t="str">
            <v>(Cl)(Cl),meta:3</v>
          </cell>
          <cell r="G1303" t="str">
            <v>0</v>
          </cell>
        </row>
        <row r="1304">
          <cell r="A1304" t="str">
            <v>145-73-3</v>
          </cell>
          <cell r="B1304" t="str">
            <v>GXEKYRXVRROBEV-UHFFFAOYSA-N</v>
          </cell>
          <cell r="C1304" t="str">
            <v>７－オキサビシクロ［２．２．１］ヘプタン－２，３－ジカルボン酸</v>
          </cell>
          <cell r="D1304" t="str">
            <v>OC(=O)C1C2CCC(O2)C1C(=O)O</v>
          </cell>
          <cell r="E1304" t="str">
            <v>C-(C)2(H)2:2|CO-(C)(O):2|O-(CO)(H):2|O-(C)2:1|C-(C)2(H)(CO):2|C-(C)2(H)(O),ethers/esters:2</v>
          </cell>
          <cell r="F1304" t="str">
            <v>Cyclohexane,sub:1|Tetrahydrofuran:2</v>
          </cell>
          <cell r="G1304" t="str">
            <v>0</v>
          </cell>
        </row>
        <row r="1305">
          <cell r="A1305" t="str">
            <v>18479-58-8</v>
          </cell>
          <cell r="B1305" t="str">
            <v>XSNQECSCDATQEL-UHFFFAOYSA-N</v>
          </cell>
          <cell r="C1305" t="str">
            <v>２，６－ジメチルオクタ－７－エン－２－オール</v>
          </cell>
          <cell r="D1305" t="str">
            <v>CC(CCCC(C)(C)O)C=C</v>
          </cell>
          <cell r="E1305" t="str">
            <v>C-(H)3(C):3|C-(C)2(H)2:3|C[d]-(H)2:1|C[d]-(C)(H):1|C-(C[d])(C)2(H):1|O-(C)(H):1|C-(C)3(O),alcohols/peroxides:1</v>
          </cell>
          <cell r="F1305"/>
          <cell r="G1305" t="str">
            <v>0</v>
          </cell>
        </row>
        <row r="1306">
          <cell r="A1306" t="str">
            <v>14938-35-3</v>
          </cell>
          <cell r="B1306" t="str">
            <v>ZNPSUQQXTRRSBM-UHFFFAOYSA-N</v>
          </cell>
          <cell r="C1306" t="str">
            <v>ｐ－ペンチルフェノール</v>
          </cell>
          <cell r="D1306" t="str">
            <v>CCCCCc1ccc(O)cc1</v>
          </cell>
          <cell r="E1306" t="str">
            <v>C-(H)3(C):1|C-(C)2(H)2:3|C-(C[B])(C)(H)2:1|C[B]-(H):4|C[B]-(C):1|O-(C[B])(H):1|C[B]-(O):1</v>
          </cell>
          <cell r="F1306"/>
          <cell r="G1306" t="str">
            <v>0</v>
          </cell>
        </row>
        <row r="1307">
          <cell r="A1307" t="str">
            <v>15875-13-5</v>
          </cell>
          <cell r="B1307" t="str">
            <v>FZQMJOOSLXFQSU-UHFFFAOYSA-N</v>
          </cell>
          <cell r="C1307" t="str">
            <v>１，３，５－トリス（ジメチルアミノプロピル）ヘキサヒドロ－１，３，５－トリアジン</v>
          </cell>
          <cell r="D1307" t="str">
            <v>CN(C)CCCN1CN(CCCN(C)C)CN(CCCN(C)C)C1</v>
          </cell>
          <cell r="E1307" t="str">
            <v>C-(C)2(H)2:3|C-(H)3(N):6|C-(C)(H)2(N):6|C-(H)2(N)2:3|N-(C)3:6</v>
          </cell>
          <cell r="F1307"/>
          <cell r="G1307" t="str">
            <v>0</v>
          </cell>
        </row>
        <row r="1308">
          <cell r="A1308" t="str">
            <v>2199-69-1</v>
          </cell>
          <cell r="B1308" t="str">
            <v>RFFLAFLAYFXFSW-UHFFFAOYSA-N</v>
          </cell>
          <cell r="C1308" t="str">
            <v>１，２－ジクロロ（（２）Ｈ４）ベンゼン</v>
          </cell>
          <cell r="D1308" t="str">
            <v>Clc1ccccc1Cl</v>
          </cell>
          <cell r="E1308" t="str">
            <v>C[B]-(H):4|C[B]-(Cl):2</v>
          </cell>
          <cell r="F1308" t="str">
            <v>(Cl)(Cl),ortho:1</v>
          </cell>
          <cell r="G1308" t="str">
            <v>0</v>
          </cell>
        </row>
        <row r="1309">
          <cell r="A1309" t="str">
            <v>158474-72-7</v>
          </cell>
          <cell r="B1309" t="str">
            <v>IPDFPNNPBMREIF-UHFFFAOYSA-N</v>
          </cell>
          <cell r="C1309" t="str">
            <v>プロピル＝（３－オキソ－２－ペンチルシクロペンタニル）アセタート</v>
          </cell>
          <cell r="D1309" t="str">
            <v>CCCCCC1C(CC(=O)OCCC)CCC1=O</v>
          </cell>
          <cell r="E1309" t="str">
            <v>C-(H)3(C):2|C-(C)2(H)2:6|C-(H)(C)3:1|CO-(C)(O):1|CO-(C)2:1|O-(C)(CO):1|C-(C)2(H)(CO):1|C-(C)(H)2(CO):2|C-(C)(H)2(O):1</v>
          </cell>
          <cell r="F1309" t="str">
            <v>Cyclopentane,sub:1|Cyclopentanone:1</v>
          </cell>
          <cell r="G1309" t="str">
            <v>0</v>
          </cell>
        </row>
        <row r="1310">
          <cell r="A1310" t="str">
            <v>334-48-5</v>
          </cell>
          <cell r="B1310" t="str">
            <v>GHVNFZFCNZKVNT-UHFFFAOYSA-N</v>
          </cell>
          <cell r="C1310" t="str">
            <v>デカン酸</v>
          </cell>
          <cell r="D1310" t="str">
            <v>CCCCCCCCCC(=O)O</v>
          </cell>
          <cell r="E1310" t="str">
            <v>C-(H)3(C):1|C-(C)2(H)2:7|CO-(C)(O):1|O-(CO)(H):1|C-(C)(H)2(CO):1</v>
          </cell>
          <cell r="F1310"/>
          <cell r="G1310" t="str">
            <v>0</v>
          </cell>
        </row>
        <row r="1311">
          <cell r="A1311" t="str">
            <v>298-12-4</v>
          </cell>
          <cell r="B1311" t="str">
            <v>HHLFWLYXYJOTON-UHFFFAOYSA-N</v>
          </cell>
          <cell r="C1311" t="str">
            <v>グリオキシル酸</v>
          </cell>
          <cell r="D1311" t="str">
            <v>OC(=O)C=O</v>
          </cell>
          <cell r="E1311" t="str">
            <v>CO-(H)(CO):1|CO-(O)(CO):1|O-(CO)(H):1</v>
          </cell>
          <cell r="F1311"/>
          <cell r="G1311" t="str">
            <v>0</v>
          </cell>
        </row>
        <row r="1312">
          <cell r="A1312" t="str">
            <v>420-04-2</v>
          </cell>
          <cell r="B1312" t="str">
            <v>XZMCDFZZKTWFGF-UHFFFAOYSA-N</v>
          </cell>
          <cell r="C1312" t="str">
            <v>シアナミド</v>
          </cell>
          <cell r="D1312" t="str">
            <v>NC#N</v>
          </cell>
          <cell r="E1312" t="str">
            <v>N-(H)2(CN):1</v>
          </cell>
          <cell r="F1312"/>
          <cell r="G1312" t="str">
            <v>0</v>
          </cell>
        </row>
        <row r="1313">
          <cell r="A1313" t="str">
            <v>51630-58-1</v>
          </cell>
          <cell r="B1313" t="str">
            <v>NYPJDWWKZLNGGM-UHFFFAOYSA-N</v>
          </cell>
          <cell r="C1313" t="str">
            <v>α－シアノ－３－フェノキシベンジル＝２－（４－クロロフェニル）－３－メチルブチラート</v>
          </cell>
          <cell r="D1313" t="str">
            <v>CC(C)C(C(=O)OC(C#N)c1cccc(Oc2ccccc2)c1)c3ccc(Cl)cc3</v>
          </cell>
          <cell r="E1313" t="str">
            <v>C-(H)3(C):2|C-(H)(C)3:1|C[B]-(H):13|C[B]-(C):2|CO-(C)(O):1|O-(C)(CO):1|O-(C[B])2:1|C-(C[B])(C)(H)(CO):1|C-(C[B])(C)(H)(CO):1|C[B]-(O):2|C[B]-(Cl):1</v>
          </cell>
          <cell r="F1313"/>
          <cell r="G1313" t="str">
            <v>0</v>
          </cell>
        </row>
        <row r="1314">
          <cell r="A1314" t="str">
            <v>51218-45-2</v>
          </cell>
          <cell r="B1314" t="str">
            <v>WVQBLGZPHOPPFO-UHFFFAOYSA-N</v>
          </cell>
          <cell r="C1314" t="str">
            <v>２－クロロ－２’－エチル－Ｎ－（２－メトキシ－１－メチルエチル）－６’－メチルアセトアニリド</v>
          </cell>
          <cell r="D1314" t="str">
            <v>CCc1cccc(C)c1N(C(C)COC)C(=O)CCl</v>
          </cell>
          <cell r="E1314" t="str">
            <v>C-(H)3(C):2|C-(C[B])(C)(H)2:1|C[B]-(H):3|C[B]-(C):2|C-(C[B])(H)3:1|O-(C)2:1|C-(C)(H)2(O):1|C-(H)3(O):1|C-(C)2(H)(N):1|CO-(C)(N):1|N-(C[B])(C)(CO):1|C[B]-(N):1|C-(H)2(Cl)(CO):1</v>
          </cell>
          <cell r="F1314"/>
          <cell r="G1314" t="str">
            <v>0</v>
          </cell>
        </row>
        <row r="1315">
          <cell r="A1315" t="str">
            <v>32809-16-8</v>
          </cell>
          <cell r="B1315" t="str">
            <v>QXJKBPAVAHBARF-UHFFFAOYSA-N</v>
          </cell>
          <cell r="C1315" t="str">
            <v>Ｎ－（３，５－ジクロロフエニル）－１，２－ジメチルシクロプロパン－１，２－ジカルボキシイミド</v>
          </cell>
          <cell r="D1315" t="str">
            <v>CC12CC1(C)C(=O)N(C2=O)c3cc(Cl)cc(Cl)c3</v>
          </cell>
          <cell r="E1315" t="str">
            <v>C-(H)3(C):2|C-(C)2(H)2:1|C[B]-(H):3|C-(C)3(CO):2|CO-(C)(N):2|N-(C[B])(CO)2:1|C[B]-(N):1|C[B]-(Cl):2</v>
          </cell>
          <cell r="F1315" t="str">
            <v>Cyclopropane,sub:1|Pyrrolidine:1|Piperidine:1|(Cl)(Cl),meta:1</v>
          </cell>
          <cell r="G1315" t="str">
            <v>0</v>
          </cell>
        </row>
        <row r="1316">
          <cell r="A1316" t="str">
            <v>31694-55-0</v>
          </cell>
          <cell r="B1316" t="str">
            <v>UCYLROVJSUACAD-UHFFFAOYSA-N</v>
          </cell>
          <cell r="C1316" t="str">
            <v>α，α’，α’’－プロパン－１，２，３－トリイルトリス［ω－ヒドロキシ－ポリ（オキシエチレン）］</v>
          </cell>
          <cell r="D1316" t="str">
            <v>OCCOCC(COCCO)OCCO</v>
          </cell>
          <cell r="E1316" t="str">
            <v>O-(C)2:3|O-(C)(H):3|C-(C)2(H)(O),ethers/esters:1|C-(C)(H)2(O):3|C-(C)(H)2(O):5</v>
          </cell>
          <cell r="F1316"/>
          <cell r="G1316" t="str">
            <v>0</v>
          </cell>
        </row>
        <row r="1317">
          <cell r="A1317" t="str">
            <v>5333-42-6</v>
          </cell>
          <cell r="B1317" t="str">
            <v>LEACJMVNYZDSKR-UHFFFAOYSA-N</v>
          </cell>
          <cell r="C1317" t="str">
            <v>２－オクタン－１－イルドデカン－１－オール</v>
          </cell>
          <cell r="D1317" t="str">
            <v>CCCCCCCCCCC(CO)CCCCCCCC</v>
          </cell>
          <cell r="E1317" t="str">
            <v>C-(H)3(C):2|C-(C)2(H)2:16|C-(H)(C)3:1|O-(C)(H):1|C-(C)(H)2(O):1</v>
          </cell>
          <cell r="F1317"/>
          <cell r="G1317" t="str">
            <v>0</v>
          </cell>
        </row>
        <row r="1318">
          <cell r="A1318" t="str">
            <v>51218-49-6</v>
          </cell>
          <cell r="B1318" t="str">
            <v>YLPGTOIOYRQOHV-UHFFFAOYSA-N</v>
          </cell>
          <cell r="C1318" t="str">
            <v>２－クロロ－２’，６’－ジエチル－Ｎ－（２－プロポキシエチル）アセトアニリド</v>
          </cell>
          <cell r="D1318" t="str">
            <v>CCCOCCN(C(=O)CCl)c1c(CC)cccc1CC</v>
          </cell>
          <cell r="E1318" t="str">
            <v>C-(H)3(C):3|C-(C)2(H)2:1|C-(C[B])(C)(H)2:2|C[B]-(H):3|C[B]-(C):2|O-(C)2:1|C-(C)(H)2(O):2|C-(C)(H)2(N):1|CO-(C)(N):1|N-(C[B])(C)(CO):1|C[B]-(N):1|C-(H)2(Cl)(CO):1</v>
          </cell>
          <cell r="F1318"/>
          <cell r="G1318" t="str">
            <v>0</v>
          </cell>
        </row>
        <row r="1319">
          <cell r="A1319" t="str">
            <v>27306-79-2</v>
          </cell>
          <cell r="B1319" t="str">
            <v>QHERURXKGFABNZ-UHFFFAOYSA-N</v>
          </cell>
          <cell r="C1319" t="str">
            <v>ポリ（オキシエチレン）＝テトラデシル＝エーテル</v>
          </cell>
          <cell r="D1319" t="str">
            <v>CCCCCCCCCCCCCCOCCO</v>
          </cell>
          <cell r="E1319" t="str">
            <v>C-(H)3(C):1|C-(C)2(H)2:12|O-(C)2:1|O-(C)(H):1|C-(C)(H)2(O):1|C-(C)(H)2(O):2</v>
          </cell>
          <cell r="F1319"/>
          <cell r="G1319" t="str">
            <v>0</v>
          </cell>
        </row>
        <row r="1320">
          <cell r="A1320" t="str">
            <v>57369-32-1</v>
          </cell>
          <cell r="B1320" t="str">
            <v>XRJLAOUDSILTFT-UHFFFAOYSA-N</v>
          </cell>
          <cell r="C1320" t="str">
            <v>１，２，５，６－テトラヒドロ－４Ｈ－ピロロ［３，２，１－ｉｊ］キノリン－４－オン</v>
          </cell>
          <cell r="D1320" t="str">
            <v>O=C1CCc2cccc3CCN1c23</v>
          </cell>
          <cell r="E1320" t="str">
            <v>C-(C[B])(C)(H)2:2|C[B]-(H):3|C[B]-(C):2|C-(C)(H)2(CO):1|C-(C)(H)2(N):1|CO-(C)(N):1|N-(C[B])(C)(CO):1|C[B]-(N):1</v>
          </cell>
          <cell r="F1320"/>
          <cell r="G1320" t="str">
            <v>0</v>
          </cell>
        </row>
        <row r="1321">
          <cell r="A1321" t="str">
            <v>31906-04-4</v>
          </cell>
          <cell r="B1321" t="str">
            <v>ORMHZBNNECIKOH-UHFFFAOYSA-N</v>
          </cell>
          <cell r="C1321" t="str">
            <v>１－ホルミル－４－（４’－ヒドロキシ－４’－メチルペンチル）－３－シクロヘキセン</v>
          </cell>
          <cell r="D1321" t="str">
            <v>CC(C)(O)CCCC1=CCC(CC1)C=O</v>
          </cell>
          <cell r="E1321" t="str">
            <v>C-(H)3(C):2|C-(C)2(H)2:3|C[d]-(C)(H):1|C[d]-(C)2:1|C-(C[d])(C)(H)2:3|CO-(C)(H):1|O-(C)(H):1|C-(C)2(H)(CO):1|C-(C)3(O),alcohols/peroxides:1</v>
          </cell>
          <cell r="F1321" t="str">
            <v>Cyclohexene:1</v>
          </cell>
          <cell r="G1321" t="str">
            <v>0</v>
          </cell>
        </row>
        <row r="1322">
          <cell r="A1322" t="str">
            <v>39255-32-8</v>
          </cell>
          <cell r="B1322" t="str">
            <v>HZPKNSYIDSNZKW-UHFFFAOYSA-N</v>
          </cell>
          <cell r="C1322" t="str">
            <v>エチル＝２－メチルペンタノアート</v>
          </cell>
          <cell r="D1322" t="str">
            <v>CCCC(C)C(=O)OCC</v>
          </cell>
          <cell r="E1322" t="str">
            <v>C-(H)3(C):3|C-(C)2(H)2:2|CO-(C)(O):1|O-(C)(CO):1|C-(C)2(H)(CO):1|C-(C)(H)2(O):1</v>
          </cell>
          <cell r="F1322"/>
          <cell r="G1322" t="str">
            <v>0</v>
          </cell>
        </row>
        <row r="1323">
          <cell r="A1323" t="str">
            <v>3861-47-0</v>
          </cell>
          <cell r="B1323" t="str">
            <v>QBEXFUOWUYCXNI-UHFFFAOYSA-N</v>
          </cell>
          <cell r="C1323" t="str">
            <v>オクタン酸＝４－シアノ－２，６－ジヨードフェニル</v>
          </cell>
          <cell r="D1323" t="str">
            <v>CCCCCCCC(=O)Oc1c(I)cc(cc1I)C#N</v>
          </cell>
          <cell r="E1323" t="str">
            <v>C-(H)3(C):1|C-(C)2(H)2:5|C[B]-(H):2|CO-(C)(O):1|O-(C[B])(CO):1|C-(C)(H)2(CO):1|C[B]-(O):1|C[B]-(CN):1|C[B]-(I):2</v>
          </cell>
          <cell r="F1323" t="str">
            <v>(I)(I),ortho:1|(I)(I),meta:1</v>
          </cell>
          <cell r="G1323" t="str">
            <v>0</v>
          </cell>
        </row>
        <row r="1324">
          <cell r="A1324" t="str">
            <v>60-00-4</v>
          </cell>
          <cell r="B1324" t="str">
            <v>KCXVZYZYPLLWCC-UHFFFAOYSA-N</v>
          </cell>
          <cell r="C1324" t="str">
            <v>エチレンジアミン四酢酸</v>
          </cell>
          <cell r="D1324" t="str">
            <v>OC(=O)CN(CCN(CC(=O)O)CC(=O)O)CC(=O)O</v>
          </cell>
          <cell r="E1324" t="str">
            <v>CO-(C)(O):4|O-(CO)(H):4|C-(C)(H)2(N):2|N-(C)3:2|C-(H)2(N)(CO):4</v>
          </cell>
          <cell r="F1324" t="str">
            <v>Zwitterion enegy, aliphatic:4</v>
          </cell>
          <cell r="G1324" t="str">
            <v>0</v>
          </cell>
        </row>
        <row r="1325">
          <cell r="A1325" t="str">
            <v>67-68-5</v>
          </cell>
          <cell r="B1325" t="str">
            <v>IAZDPXIOMUYVGZ-UHFFFAOYSA-N</v>
          </cell>
          <cell r="C1325" t="str">
            <v>ジメチルスルホキサイド</v>
          </cell>
          <cell r="D1325" t="str">
            <v>CS(=O)C</v>
          </cell>
          <cell r="E1325" t="str">
            <v>C-(H)3(SO):2|SO-(C)2:1</v>
          </cell>
          <cell r="F1325"/>
          <cell r="G1325" t="str">
            <v>0</v>
          </cell>
        </row>
        <row r="1326">
          <cell r="A1326" t="str">
            <v>77-86-1</v>
          </cell>
          <cell r="B1326" t="str">
            <v>LENZDBCJOHFCAS-UHFFFAOYSA-N</v>
          </cell>
          <cell r="C1326" t="str">
            <v>２－アミノ－２－ヒドロキシメチル－１，３－プロパンジオール</v>
          </cell>
          <cell r="D1326" t="str">
            <v>NC(CO)(CO)CO</v>
          </cell>
          <cell r="E1326" t="str">
            <v>O-(C)(H):3|C-(C)(H)2(O):3|C-(C)3(N):1|N-(C)(H)2:1</v>
          </cell>
          <cell r="F1326"/>
          <cell r="G1326" t="str">
            <v>0</v>
          </cell>
        </row>
        <row r="1327">
          <cell r="A1327" t="str">
            <v>75-64-9</v>
          </cell>
          <cell r="B1327" t="str">
            <v>YBRBMKDOPFTVDT-UHFFFAOYSA-N</v>
          </cell>
          <cell r="C1327" t="str">
            <v>ｔｅｒｔ－ブチルアミン</v>
          </cell>
          <cell r="D1327" t="str">
            <v>CC(C)(C)N</v>
          </cell>
          <cell r="E1327" t="str">
            <v>C-(H)3(C):3|C-(C)3(N):1|N-(C)(H)2:1</v>
          </cell>
          <cell r="F1327" t="str">
            <v>C-(H)3(C),tertiary:1</v>
          </cell>
          <cell r="G1327" t="str">
            <v>0</v>
          </cell>
        </row>
        <row r="1328">
          <cell r="A1328" t="str">
            <v>590-86-3</v>
          </cell>
          <cell r="B1328" t="str">
            <v>YGHRJJRRZDOVPD-UHFFFAOYSA-N</v>
          </cell>
          <cell r="C1328" t="str">
            <v>３－メチルブタナール</v>
          </cell>
          <cell r="D1328" t="str">
            <v>CC(C)CC=O</v>
          </cell>
          <cell r="E1328" t="str">
            <v>C-(H)3(C):2|C-(H)(C)3:1|CO-(C)(H):1|C-(C)(H)2(CO):1</v>
          </cell>
          <cell r="F1328"/>
          <cell r="G1328" t="str">
            <v>0</v>
          </cell>
        </row>
        <row r="1329">
          <cell r="A1329" t="str">
            <v>661-19-8</v>
          </cell>
          <cell r="B1329" t="str">
            <v>NOPFSRXAKWQILS-UHFFFAOYSA-N</v>
          </cell>
          <cell r="C1329" t="str">
            <v>ドコサン－１－オール</v>
          </cell>
          <cell r="D1329" t="str">
            <v>CCCCCCCCCCCCCCCCCCCCCCO</v>
          </cell>
          <cell r="E1329" t="str">
            <v>C-(H)3(C):1|C-(C)2(H)2:20|O-(C)(H):1|C-(C)(H)2(O):1</v>
          </cell>
          <cell r="F1329"/>
          <cell r="G1329" t="str">
            <v>0</v>
          </cell>
        </row>
        <row r="1330">
          <cell r="A1330" t="str">
            <v>75-29-6</v>
          </cell>
          <cell r="B1330" t="str">
            <v>ULYZAYCEDJDHCC-UHFFFAOYSA-N</v>
          </cell>
          <cell r="C1330" t="str">
            <v>２－クロロプロパン</v>
          </cell>
          <cell r="D1330" t="str">
            <v>CC(C)Cl</v>
          </cell>
          <cell r="E1330" t="str">
            <v>C-(H)3(C):2|C-(C)2(H)(Cl):1</v>
          </cell>
          <cell r="F1330"/>
          <cell r="G1330" t="str">
            <v>0</v>
          </cell>
        </row>
        <row r="1331">
          <cell r="A1331" t="str">
            <v>7452-79-1</v>
          </cell>
          <cell r="B1331" t="str">
            <v>HCRBXQFHJMCTLF-UHFFFAOYSA-N</v>
          </cell>
          <cell r="C1331" t="str">
            <v>エチル＝２－メチルブタノアート</v>
          </cell>
          <cell r="D1331" t="str">
            <v>CCOC(=O)C(C)CC</v>
          </cell>
          <cell r="E1331" t="str">
            <v>C-(H)3(C):3|C-(C)2(H)2:1|CO-(C)(O):1|O-(C)(CO):1|C-(C)2(H)(CO):1|C-(C)(H)2(O):1</v>
          </cell>
          <cell r="F1331"/>
          <cell r="G1331" t="str">
            <v>0</v>
          </cell>
        </row>
        <row r="1332">
          <cell r="A1332" t="str">
            <v>687-47-8</v>
          </cell>
          <cell r="B1332" t="str">
            <v>LZCLXQDLBQLTDK-BYPYZUCNSA-N</v>
          </cell>
          <cell r="C1332" t="str">
            <v>乳酸エチル</v>
          </cell>
          <cell r="D1332" t="str">
            <v>CCOC(=O)[C@H](C)O</v>
          </cell>
          <cell r="E1332" t="str">
            <v>C-(H)3(C):2|CO-(C)(O):1|O-(C)(CO):1|O-(C)(H):1|C-(C)(H)(O)(CO):1|C-(C)(H)2(O):1</v>
          </cell>
          <cell r="F1332"/>
          <cell r="G1332" t="str">
            <v>0</v>
          </cell>
        </row>
        <row r="1333">
          <cell r="A1333" t="str">
            <v>78-69-3</v>
          </cell>
          <cell r="B1333" t="str">
            <v>DLHQZZUEERVIGQ-UHFFFAOYSA-N</v>
          </cell>
          <cell r="C1333" t="str">
            <v>３，７－ジメチルオクタン－３－オール</v>
          </cell>
          <cell r="D1333" t="str">
            <v>CCC(C)(O)CCCC(C)C</v>
          </cell>
          <cell r="E1333" t="str">
            <v>C-(H)3(C):4|C-(C)2(H)2:4|C-(H)(C)3:1|O-(C)(H):1|C-(C)3(O),alcohols/peroxides:1</v>
          </cell>
          <cell r="F1333"/>
          <cell r="G1333" t="str">
            <v>0</v>
          </cell>
        </row>
        <row r="1334">
          <cell r="A1334" t="str">
            <v>610-39-9</v>
          </cell>
          <cell r="B1334" t="str">
            <v>INYDMNPNDHRJQJ-UHFFFAOYSA-N</v>
          </cell>
          <cell r="C1334" t="str">
            <v>３，４－ジニトロトルエン</v>
          </cell>
          <cell r="D1334" t="str">
            <v>Cc1ccc(c(c1)N(=O)=O)N(=O)=O</v>
          </cell>
          <cell r="E1334" t="str">
            <v>C[B]-(H):3|C[B]-(C):1|C-(C[B])(H)3:1|C[B]-(NO2):2</v>
          </cell>
          <cell r="F1334" t="str">
            <v>(NO2)(NO2),ortho:1</v>
          </cell>
          <cell r="G1334" t="str">
            <v>0</v>
          </cell>
        </row>
        <row r="1335">
          <cell r="A1335" t="str">
            <v>6259-76-3</v>
          </cell>
          <cell r="B1335" t="str">
            <v>DUKPKQFHJQGTGU-UHFFFAOYSA-N</v>
          </cell>
          <cell r="C1335" t="str">
            <v>ヘキサン－１－イル＝２－ヒドロキシベンゾアート</v>
          </cell>
          <cell r="D1335" t="str">
            <v>CCCCCCOC(=O)c1ccccc1O</v>
          </cell>
          <cell r="E1335" t="str">
            <v>C-(H)3(C):1|C-(C)2(H)2:4|C[B]-(H):4|CO-(C[B])(O):1|O-(C)(CO):1|O-(C[B])(H):1|C-(C)(H)2(O):1|C[B]-(O):1|C[B]-(CO):1</v>
          </cell>
          <cell r="F1335"/>
          <cell r="G1335" t="str">
            <v>0</v>
          </cell>
        </row>
        <row r="1336">
          <cell r="A1336" t="str">
            <v>602-01-7</v>
          </cell>
          <cell r="B1336" t="str">
            <v>DYSXLQBUUOPLBB-UHFFFAOYSA-N</v>
          </cell>
          <cell r="C1336" t="str">
            <v>２，３－ジニトロトルエン</v>
          </cell>
          <cell r="D1336" t="str">
            <v>Cc1cccc(c1N(=O)=O)N(=O)=O</v>
          </cell>
          <cell r="E1336" t="str">
            <v>C[B]-(H):3|C[B]-(C):1|C-(C[B])(H)3:1|C[B]-(NO2):2</v>
          </cell>
          <cell r="F1336" t="str">
            <v>(NO2)(NO2),ortho:1</v>
          </cell>
          <cell r="G1336" t="str">
            <v>0</v>
          </cell>
        </row>
        <row r="1337">
          <cell r="A1337" t="str">
            <v>618-85-9</v>
          </cell>
          <cell r="B1337" t="str">
            <v>RUIFULUFLANOCI-UHFFFAOYSA-N</v>
          </cell>
          <cell r="C1337" t="str">
            <v>３，５－ジニトロトルエン</v>
          </cell>
          <cell r="D1337" t="str">
            <v>Cc1cc(cc(c1)N(=O)=O)N(=O)=O</v>
          </cell>
          <cell r="E1337" t="str">
            <v>C[B]-(H):3|C[B]-(C):1|C-(C[B])(H)3:1|C[B]-(NO2):2</v>
          </cell>
          <cell r="F1337" t="str">
            <v>(NO2)(NO2),meta:1</v>
          </cell>
          <cell r="G1337" t="str">
            <v>0</v>
          </cell>
        </row>
        <row r="1338">
          <cell r="A1338" t="str">
            <v>619-15-8</v>
          </cell>
          <cell r="B1338" t="str">
            <v>KZBOXYKTSUUBTO-UHFFFAOYSA-N</v>
          </cell>
          <cell r="C1338" t="str">
            <v>２，５－ジニトロトルエン</v>
          </cell>
          <cell r="D1338" t="str">
            <v>Cc1cc(ccc1N(=O)=O)N(=O)=O</v>
          </cell>
          <cell r="E1338" t="str">
            <v>C[B]-(H):3|C[B]-(C):1|C-(C[B])(H)3:1|C[B]-(NO2):2</v>
          </cell>
          <cell r="F1338"/>
          <cell r="G1338" t="str">
            <v>0</v>
          </cell>
        </row>
        <row r="1339">
          <cell r="A1339" t="str">
            <v>7396-58-9</v>
          </cell>
          <cell r="B1339" t="str">
            <v>ATBNMWWDBWBAHM-UHFFFAOYSA-N</v>
          </cell>
          <cell r="C1339" t="str">
            <v>ジデカ－１－イル（メチル）アミン</v>
          </cell>
          <cell r="D1339" t="str">
            <v>CCCCCCCCCCN(C)CCCCCCCCCC</v>
          </cell>
          <cell r="E1339" t="str">
            <v>C-(H)3(C):2|C-(C)2(H)2:16|C-(H)3(N):1|C-(C)(H)2(N):2|N-(C)3:1</v>
          </cell>
          <cell r="F1339"/>
          <cell r="G1339" t="str">
            <v>0</v>
          </cell>
        </row>
        <row r="1340">
          <cell r="A1340" t="str">
            <v>53-16-7</v>
          </cell>
          <cell r="B1340" t="str">
            <v>DNXHEGUUPJUMQT-XLMAVXFVSA-N</v>
          </cell>
          <cell r="C1340" t="str">
            <v>１，３，５（１０）エストラトリエン－３－オール－１７－オン</v>
          </cell>
          <cell r="D1340" t="str">
            <v>C[C@@]12CC[C@H]3[C@@H](CCc4cc(O)ccc34)[C@@H]1CCC2=O</v>
          </cell>
          <cell r="E1340" t="str">
            <v>C-(H)3(C):1|C-(C)2(H)2:4|C-(H)(C)3:2|C-(C[B])(C)(H)2:1|C-(C[B])(C)2(H):1|C[B]-(H):3|C[B]-(C):2|CO-(C)2:1|O-(C[B])(H):1|C-(C)3(CO):1|C-(C)(H)2(CO):1|C[B]-(O):1</v>
          </cell>
          <cell r="F1340" t="str">
            <v>Cyclononane:1|Cyclopentane,sub:1|Cyclohexane,sub:1|cis-Hexahydroindan:1|Cyclopentanone:1|Cyclononanone:1</v>
          </cell>
          <cell r="G1340" t="str">
            <v>0</v>
          </cell>
        </row>
        <row r="1341">
          <cell r="A1341" t="str">
            <v>9002-92-0</v>
          </cell>
          <cell r="B1341" t="str">
            <v>SFNALCNOMXIBKG-UHFFFAOYSA-N</v>
          </cell>
          <cell r="C1341" t="str">
            <v>ポリ（オキシエチレン）＝ドデシル＝エーテル</v>
          </cell>
          <cell r="D1341" t="str">
            <v>CCCCCCCCCCCCOCCO</v>
          </cell>
          <cell r="E1341" t="str">
            <v>C-(H)3(C):1|C-(C)2(H)2:10|O-(C)2:1|O-(C)(H):1|C-(C)(H)2(O):1|C-(C)(H)2(O):2</v>
          </cell>
          <cell r="F1341"/>
          <cell r="G1341" t="str">
            <v>0</v>
          </cell>
        </row>
        <row r="1342">
          <cell r="A1342" t="str">
            <v>79-92-5</v>
          </cell>
          <cell r="B1342" t="str">
            <v>CRPUJAZIXJMDBK-UHFFFAOYSA-N</v>
          </cell>
          <cell r="C1342" t="str">
            <v>２，２－ジメチル－３－メチレンビシクロ［２．２．１］ヘプタン</v>
          </cell>
          <cell r="D1342" t="str">
            <v>CC1(C)C2CCC(C2)C1=C</v>
          </cell>
          <cell r="E1342" t="str">
            <v>C-(H)3(C):2|C-(C)2(H)2:3|C-(H)(C)3:1|C[d]-(H)2:1|C[d]-(C)2:1|C-(C[d])(C)2(H):1|C-(C[d])(C)3:1</v>
          </cell>
          <cell r="F1342" t="str">
            <v>Cyclopentane,sub:2|Cyclohexane,sub:1|Bicyclo[2.2.1]heptane:1</v>
          </cell>
          <cell r="G1342" t="str">
            <v>0</v>
          </cell>
        </row>
        <row r="1343">
          <cell r="A1343" t="str">
            <v>84-69-5</v>
          </cell>
          <cell r="B1343" t="str">
            <v>MGWAVDBGNNKXQV-UHFFFAOYSA-N</v>
          </cell>
          <cell r="C1343" t="str">
            <v>ジイソブチル＝フタラート</v>
          </cell>
          <cell r="D1343" t="str">
            <v>CC(C)COC(=O)c1ccccc1C(=O)OCC(C)C</v>
          </cell>
          <cell r="E1343" t="str">
            <v>C-(H)3(C):4|C-(H)(C)3:2|C[B]-(H):4|CO-(C[B])(O):2|O-(C)(CO):2|C-(C)(H)2(O):2|C[B]-(CO):2</v>
          </cell>
          <cell r="F1343" t="str">
            <v>ortho corr, hydrocarbons:1</v>
          </cell>
          <cell r="G1343" t="str">
            <v>0</v>
          </cell>
        </row>
        <row r="1344">
          <cell r="A1344" t="str">
            <v>95-82-9</v>
          </cell>
          <cell r="B1344" t="str">
            <v>AVYGCQXNNJPXSS-UHFFFAOYSA-N</v>
          </cell>
          <cell r="C1344" t="str">
            <v>２，５－ジクロロアニリン</v>
          </cell>
          <cell r="D1344" t="str">
            <v>Nc1cc(Cl)ccc1Cl</v>
          </cell>
          <cell r="E1344" t="str">
            <v>C[B]-(H):3|N-(C[B])(H)2:1|C[B]-(N):1|C[B]-(Cl):2</v>
          </cell>
          <cell r="F1344"/>
          <cell r="G1344" t="str">
            <v>0</v>
          </cell>
        </row>
        <row r="1345">
          <cell r="A1345" t="str">
            <v>830-13-7</v>
          </cell>
          <cell r="B1345" t="str">
            <v>SXVPOSFURRDKBO-UHFFFAOYSA-N</v>
          </cell>
          <cell r="C1345" t="str">
            <v>シクロドデカノン</v>
          </cell>
          <cell r="D1345" t="str">
            <v>O=C1CCCCCCCCCCC1</v>
          </cell>
          <cell r="E1345" t="str">
            <v>C-(C)2(H)2:9|CO-(C)2:1|C-(C)(H)2(CO):2</v>
          </cell>
          <cell r="F1345" t="str">
            <v>Cyclododecane:1|Cyclododecanone:1</v>
          </cell>
          <cell r="G1345" t="str">
            <v>0</v>
          </cell>
        </row>
        <row r="1346">
          <cell r="A1346" t="str">
            <v>58-90-2</v>
          </cell>
          <cell r="B1346" t="str">
            <v>VGVRPFIJEJYOFN-UHFFFAOYSA-N</v>
          </cell>
          <cell r="C1346" t="str">
            <v>２，３，４，６－テトラクロロフェノール</v>
          </cell>
          <cell r="D1346" t="str">
            <v>Oc1c(Cl)cc(Cl)c(Cl)c1Cl</v>
          </cell>
          <cell r="E1346" t="str">
            <v>C[B]-(H):1|O-(C[B])(H):1|C[B]-(O):1|C[B]-(Cl):4</v>
          </cell>
          <cell r="F1346" t="str">
            <v>(Cl)(Cl),ortho:2|(Cl)(Cl),meta:3|(Cl)(OH),ortho:1</v>
          </cell>
          <cell r="G1346" t="str">
            <v>0</v>
          </cell>
        </row>
        <row r="1347">
          <cell r="A1347" t="str">
            <v>93-83-4</v>
          </cell>
          <cell r="B1347" t="str">
            <v>LPMBTLLQQJBUOO-KTKRTIGZSA-N</v>
          </cell>
          <cell r="C1347" t="str">
            <v>（Ｚ）－Ｎ，Ｎ－ビス（２－ヒドロキシエチル）オレアミド</v>
          </cell>
          <cell r="D1347" t="str">
            <v>CCCCCCCC\C=C/CCCCCCCC(=O)N(CCO)CCO</v>
          </cell>
          <cell r="E1347" t="str">
            <v>C-(H)3(C):1|C-(C)2(H)2:11|C[d]-(C)(H):2|C-(C[d])(C)(H)2:2|O-(C)(H):2|C-(C)(H)2(CO):1|C-(C)(H)2(O):2|C-(C)(H)2(N):2|CO-(C)(N):1|N-(C)2(CO):1</v>
          </cell>
          <cell r="F1347"/>
          <cell r="G1347" t="str">
            <v>0</v>
          </cell>
        </row>
        <row r="1348">
          <cell r="A1348" t="str">
            <v>91-14-5</v>
          </cell>
          <cell r="B1348" t="str">
            <v>MYRTYDVEIRVNKP-UHFFFAOYSA-N</v>
          </cell>
          <cell r="C1348" t="str">
            <v>ｏ－ジビニルベンゼン</v>
          </cell>
          <cell r="D1348" t="str">
            <v>C=Cc1ccccc1C=C</v>
          </cell>
          <cell r="E1348" t="str">
            <v>C[d]-(H)2:2|C[d]-C[B](H):2|C[B]-(H):4|C[B]-(C[d]):2</v>
          </cell>
          <cell r="F1348" t="str">
            <v>ortho corr, hydrocarbons:1</v>
          </cell>
          <cell r="G1348" t="str">
            <v>0</v>
          </cell>
        </row>
        <row r="1349">
          <cell r="A1349" t="str">
            <v>74-98-6</v>
          </cell>
          <cell r="B1349" t="str">
            <v>ATUOYWHBWRKTHZ-UHFFFAOYSA-N</v>
          </cell>
          <cell r="C1349" t="str">
            <v>プロパン</v>
          </cell>
          <cell r="D1349" t="str">
            <v>CCC</v>
          </cell>
          <cell r="E1349" t="str">
            <v>C-(H)3(C):2|C-(C)2(H)2:1</v>
          </cell>
          <cell r="F1349"/>
          <cell r="G1349" t="str">
            <v>0</v>
          </cell>
        </row>
        <row r="1350">
          <cell r="A1350" t="str">
            <v>80-56-8</v>
          </cell>
          <cell r="B1350" t="str">
            <v>GRWFGVWFFZKLTI-UHFFFAOYSA-N</v>
          </cell>
          <cell r="C1350" t="str">
            <v>２，６，６－トリメチルビシクロ［３．１．１］ヘプタ－２－エン</v>
          </cell>
          <cell r="D1350" t="str">
            <v>CC1=CCC2CC1C2(C)C</v>
          </cell>
          <cell r="E1350" t="str">
            <v>C-(H)3(C):2|C-(C)2(H)2:1|C-(H)(C)3:1|C-(C)4:1|C[d]-(C)(H):1|C[d]-(C)2:1|C-(C[d])(C)(H)2:1|C-(C[d])(C)2(H):1|C-(C[d])(H)3:1</v>
          </cell>
          <cell r="F1350" t="str">
            <v>Cyclobutane:1|Cyclohexene:2</v>
          </cell>
          <cell r="G1350" t="str">
            <v>0</v>
          </cell>
        </row>
        <row r="1351">
          <cell r="A1351" t="str">
            <v>86-73-7</v>
          </cell>
          <cell r="B1351" t="str">
            <v>NIHNNTQXNPWCJQ-UHFFFAOYSA-N</v>
          </cell>
          <cell r="C1351" t="str">
            <v>９Ｈ－フルオレン</v>
          </cell>
          <cell r="D1351" t="str">
            <v>C1c2ccccc2c3ccccc13</v>
          </cell>
          <cell r="E1351" t="str">
            <v>C-(C[B])2(H)2:1|C[B]-(H):8|C[B]-(C):2|C[B]-(C[B]):2</v>
          </cell>
          <cell r="F1351"/>
          <cell r="G1351" t="str">
            <v>0</v>
          </cell>
        </row>
        <row r="1352">
          <cell r="A1352" t="str">
            <v>75-28-5</v>
          </cell>
          <cell r="B1352" t="str">
            <v>NNPPMTNAJDCUHE-UHFFFAOYSA-N</v>
          </cell>
          <cell r="C1352" t="str">
            <v>イソブタン</v>
          </cell>
          <cell r="D1352" t="str">
            <v>CC(C)C</v>
          </cell>
          <cell r="E1352" t="str">
            <v>C-(H)3(C):3|C-(H)(C)3:1</v>
          </cell>
          <cell r="F1352" t="str">
            <v>C-(H)3(C),tertiary:1</v>
          </cell>
          <cell r="G1352" t="str">
            <v>0</v>
          </cell>
        </row>
        <row r="1353">
          <cell r="A1353" t="str">
            <v>88-75-5</v>
          </cell>
          <cell r="B1353" t="str">
            <v>IQUPABOKLQSFBK-UHFFFAOYSA-N</v>
          </cell>
          <cell r="C1353" t="str">
            <v>ｏ－ニトロフェノール</v>
          </cell>
          <cell r="D1353" t="str">
            <v>Oc1ccccc1N(=O)=O</v>
          </cell>
          <cell r="E1353" t="str">
            <v>C[B]-(H):4|O-(C[B])(H):1|C[B]-(O):1|C[B]-(NO2):1</v>
          </cell>
          <cell r="F1353" t="str">
            <v>(NO2)(OH),ortho:1</v>
          </cell>
          <cell r="G1353" t="str">
            <v>0</v>
          </cell>
        </row>
        <row r="1354">
          <cell r="A1354" t="str">
            <v>75-87-6</v>
          </cell>
          <cell r="B1354" t="str">
            <v>HFFLGKNGCAIQMO-UHFFFAOYSA-N</v>
          </cell>
          <cell r="C1354" t="str">
            <v>トリクロロアセトアルデヒド</v>
          </cell>
          <cell r="D1354" t="str">
            <v>ClC(Cl)(Cl)C=O</v>
          </cell>
          <cell r="E1354" t="str">
            <v>CO-(C)(H):1|C-(CO)(Cl)3:1</v>
          </cell>
          <cell r="F1354"/>
          <cell r="G1354" t="str">
            <v>0</v>
          </cell>
        </row>
        <row r="1355">
          <cell r="A1355" t="str">
            <v>96-37-7</v>
          </cell>
          <cell r="B1355" t="str">
            <v>GDOPTJXRTPNYNR-UHFFFAOYSA-N</v>
          </cell>
          <cell r="C1355" t="str">
            <v>メチルシクロペンタン</v>
          </cell>
          <cell r="D1355" t="str">
            <v>CC1CCCC1</v>
          </cell>
          <cell r="E1355" t="str">
            <v>C-(H)3(C):1|C-(C)2(H)2:4|C-(H)(C)3:1</v>
          </cell>
          <cell r="F1355" t="str">
            <v>Cyclopentane,sub:1</v>
          </cell>
          <cell r="G1355" t="str">
            <v>0</v>
          </cell>
        </row>
        <row r="1356">
          <cell r="A1356" t="str">
            <v>96-14-0</v>
          </cell>
          <cell r="B1356" t="str">
            <v>PFEOZHBOMNWTJB-UHFFFAOYSA-N</v>
          </cell>
          <cell r="C1356" t="str">
            <v>３－メチルペンタン</v>
          </cell>
          <cell r="D1356" t="str">
            <v>CCC(C)CC</v>
          </cell>
          <cell r="E1356" t="str">
            <v>C-(H)3(C):3|C-(C)2(H)2:2|C-(H)(C)3:1</v>
          </cell>
          <cell r="F1356"/>
          <cell r="G1356" t="str">
            <v>0</v>
          </cell>
        </row>
        <row r="1357">
          <cell r="A1357" t="str">
            <v>92-94-4</v>
          </cell>
          <cell r="B1357" t="str">
            <v>XJKSTNDFUHDPQJ-UHFFFAOYSA-N</v>
          </cell>
          <cell r="C1357" t="str">
            <v>ターフェニル</v>
          </cell>
          <cell r="D1357" t="str">
            <v>c1ccc(cc1)c2ccc(cc2)c3ccccc3</v>
          </cell>
          <cell r="E1357" t="str">
            <v>C[B]-(H):14|C[B]-(C[B]):4</v>
          </cell>
          <cell r="F1357"/>
          <cell r="G1357" t="str">
            <v>0</v>
          </cell>
        </row>
        <row r="1358">
          <cell r="A1358" t="str">
            <v>79-29-8</v>
          </cell>
          <cell r="B1358" t="str">
            <v>ZFFMLCVRJBZUDZ-UHFFFAOYSA-N</v>
          </cell>
          <cell r="C1358" t="str">
            <v>２，３－ジメチルブタン</v>
          </cell>
          <cell r="D1358" t="str">
            <v>CC(C)C(C)C</v>
          </cell>
          <cell r="E1358" t="str">
            <v>C-(H)3(C):4|C-(H)(C)3:2</v>
          </cell>
          <cell r="F1358"/>
          <cell r="G1358" t="str">
            <v>0</v>
          </cell>
        </row>
        <row r="1359">
          <cell r="A1359" t="str">
            <v>75-83-2</v>
          </cell>
          <cell r="B1359" t="str">
            <v>HNRMPXKDFBEGFZ-UHFFFAOYSA-N</v>
          </cell>
          <cell r="C1359" t="str">
            <v>２，２－ジメチルブタン</v>
          </cell>
          <cell r="D1359" t="str">
            <v>CCC(C)(C)C</v>
          </cell>
          <cell r="E1359" t="str">
            <v>C-(H)3(C):4|C-(C)2(H)2:1|C-(C)4:1</v>
          </cell>
          <cell r="F1359" t="str">
            <v>C-(H)3(C),tertiary:1</v>
          </cell>
          <cell r="G1359" t="str">
            <v>0</v>
          </cell>
        </row>
        <row r="1360">
          <cell r="A1360" t="str">
            <v>96-24-2</v>
          </cell>
          <cell r="B1360" t="str">
            <v>SSZWWUDQMAHNAQ-UHFFFAOYSA-N</v>
          </cell>
          <cell r="C1360" t="str">
            <v>３－クロロプロパン－１，２－ジオール</v>
          </cell>
          <cell r="D1360" t="str">
            <v>OCC(O)CCl</v>
          </cell>
          <cell r="E1360" t="str">
            <v>O-(C)(H):2|C-(C)2(H)(O),alcohpls/peroxides:1|C-(C)(H)2(O):1|C-(C)(H)2(Cl):1</v>
          </cell>
          <cell r="F1360"/>
          <cell r="G1360" t="str">
            <v>0</v>
          </cell>
        </row>
        <row r="1361">
          <cell r="A1361" t="str">
            <v>75-37-6</v>
          </cell>
          <cell r="B1361" t="str">
            <v>NPNPZTNLOVBDOC-UHFFFAOYSA-N</v>
          </cell>
          <cell r="C1361" t="str">
            <v>１，１－ジフルオロエタン</v>
          </cell>
          <cell r="D1361" t="str">
            <v>CC(F)F</v>
          </cell>
          <cell r="E1361" t="str">
            <v>C-(H)3(C):1|C-(C)(H)(F)2:1</v>
          </cell>
          <cell r="F1361"/>
          <cell r="G1361" t="str">
            <v>0</v>
          </cell>
        </row>
        <row r="1362">
          <cell r="A1362" t="str">
            <v>92-66-0</v>
          </cell>
          <cell r="B1362" t="str">
            <v>PKJBWOWQJHHAHG-UHFFFAOYSA-N</v>
          </cell>
          <cell r="C1362" t="str">
            <v>４－ブロモビフェニル</v>
          </cell>
          <cell r="D1362" t="str">
            <v>Brc1ccc(cc1)c2ccccc2</v>
          </cell>
          <cell r="E1362" t="str">
            <v>C[B]-(H):9|C[B]-(C[B]):2|C[B]-(Br):1</v>
          </cell>
          <cell r="F1362"/>
          <cell r="G1362" t="str">
            <v>0</v>
          </cell>
        </row>
        <row r="1363">
          <cell r="A1363" t="str">
            <v>70-30-4</v>
          </cell>
          <cell r="B1363" t="str">
            <v>ACGUYXCXAPNIKK-UHFFFAOYSA-N</v>
          </cell>
          <cell r="C1363" t="str">
            <v>ビス（２，３，５－トリクロロ－６－ヒドロキシフェニル）メタン</v>
          </cell>
          <cell r="D1363" t="str">
            <v>Oc1c(Cl)cc(Cl)c(Cl)c1Cc2c(O)c(Cl)cc(Cl)c2Cl</v>
          </cell>
          <cell r="E1363" t="str">
            <v>C-(C[B])2(H)2:1|C[B]-(H):2|C[B]-(C):2|O-(C[B])(H):2|C[B]-(O):2|C[B]-(Cl):6</v>
          </cell>
          <cell r="F1363" t="str">
            <v>(Cl)(Cl),ortho:2|(alkyl)(X),ortho:2|(Cl)(Cl),meta:2|(Cl)(OH),ortho:2</v>
          </cell>
          <cell r="G1363" t="str">
            <v>0</v>
          </cell>
        </row>
        <row r="1364">
          <cell r="A1364" t="str">
            <v>96-34-4</v>
          </cell>
          <cell r="B1364" t="str">
            <v>QABLOFMHHSOFRJ-UHFFFAOYSA-N</v>
          </cell>
          <cell r="C1364" t="str">
            <v>クロロ酢酸メチル</v>
          </cell>
          <cell r="D1364" t="str">
            <v>COC(=O)CCl</v>
          </cell>
          <cell r="E1364" t="str">
            <v>CO-(C)(O):1|O-(C)(CO):1|C-(H)3(O):1|C-(H)2(Cl)(CO):1</v>
          </cell>
          <cell r="F1364"/>
          <cell r="G1364" t="str">
            <v>0</v>
          </cell>
        </row>
        <row r="1365">
          <cell r="A1365" t="str">
            <v>87-65-0</v>
          </cell>
          <cell r="B1365" t="str">
            <v>HOLHYSJJBXSLMV-UHFFFAOYSA-N</v>
          </cell>
          <cell r="C1365" t="str">
            <v>２，６－ジクロロフェノール</v>
          </cell>
          <cell r="D1365" t="str">
            <v>Oc1c(Cl)cccc1Cl</v>
          </cell>
          <cell r="E1365" t="str">
            <v>C[B]-(H):3|O-(C[B])(H):1|C[B]-(O):1|C[B]-(Cl):2</v>
          </cell>
          <cell r="F1365" t="str">
            <v>(Cl)(Cl),meta:1</v>
          </cell>
          <cell r="G1365" t="str">
            <v>0</v>
          </cell>
        </row>
        <row r="1366">
          <cell r="A1366" t="str">
            <v>75-33-2</v>
          </cell>
          <cell r="B1366" t="str">
            <v>KJRCEJOSASVSRA-UHFFFAOYSA-N</v>
          </cell>
          <cell r="C1366" t="str">
            <v>プロパン－２－チオール</v>
          </cell>
          <cell r="D1366" t="str">
            <v>CC(C)S</v>
          </cell>
          <cell r="E1366" t="str">
            <v>C-(H)3(C):2|C-(C)2(H)(S):1|S-(C)(H):1</v>
          </cell>
          <cell r="F1366"/>
          <cell r="G1366" t="str">
            <v>0</v>
          </cell>
        </row>
        <row r="1367">
          <cell r="A1367" t="str">
            <v>84-15-1</v>
          </cell>
          <cell r="B1367" t="str">
            <v>OIAQMFOKAXHPNH-UHFFFAOYSA-N</v>
          </cell>
          <cell r="C1367" t="str">
            <v>１，１’：２’，１’’－テルフェニル</v>
          </cell>
          <cell r="D1367" t="str">
            <v>c1ccc(cc1)c2ccccc2c3ccccc3</v>
          </cell>
          <cell r="E1367" t="str">
            <v>C[B]-(H):14|C[B]-(C[B]):4</v>
          </cell>
          <cell r="F1367"/>
          <cell r="G1367" t="str">
            <v>0</v>
          </cell>
        </row>
        <row r="1368">
          <cell r="A1368" t="str">
            <v>92-86-4</v>
          </cell>
          <cell r="B1368" t="str">
            <v>HQJQYILBCQPYBI-UHFFFAOYSA-N</v>
          </cell>
          <cell r="C1368" t="str">
            <v>４，４’－ジブロモビフェニル</v>
          </cell>
          <cell r="D1368" t="str">
            <v>Brc1ccc(cc1)c2ccc(Br)cc2</v>
          </cell>
          <cell r="E1368" t="str">
            <v>C[B]-(H):8|C[B]-(C[B]):2|C[B]-(Br):2</v>
          </cell>
          <cell r="F1368"/>
          <cell r="G1368" t="str">
            <v>0</v>
          </cell>
        </row>
        <row r="1369">
          <cell r="A1369" t="str">
            <v>75-68-3</v>
          </cell>
          <cell r="B1369" t="str">
            <v>BHNZEZWIUMJCGF-UHFFFAOYSA-N</v>
          </cell>
          <cell r="C1369" t="str">
            <v>１－クロロ－１，１－ジフルオロエタン</v>
          </cell>
          <cell r="D1369" t="str">
            <v>CC(F)(F)Cl</v>
          </cell>
          <cell r="E1369" t="str">
            <v>C-(H)3(C):1|C-(C)(F)2(Cl):1</v>
          </cell>
          <cell r="F1369"/>
          <cell r="G1369" t="str">
            <v>0</v>
          </cell>
        </row>
        <row r="1370">
          <cell r="A1370" t="str">
            <v>97-23-4</v>
          </cell>
          <cell r="B1370" t="str">
            <v>MDNWOSOZYLHTCG-UHFFFAOYSA-N</v>
          </cell>
          <cell r="C1370" t="str">
            <v>２，２’－ジヒドロキシ－５，５’－ジクロロジフェニルメタン</v>
          </cell>
          <cell r="D1370" t="str">
            <v>Oc1ccc(Cl)cc1Cc2cc(Cl)ccc2O</v>
          </cell>
          <cell r="E1370" t="str">
            <v>C-(C[B])2(H)2:1|C[B]-(H):6|C[B]-(C):2|O-(C[B])(H):2|C[B]-(O):2|C[B]-(Cl):2</v>
          </cell>
          <cell r="F1370"/>
          <cell r="G1370" t="str">
            <v>0</v>
          </cell>
        </row>
        <row r="1371">
          <cell r="A1371" t="str">
            <v>89-64-5</v>
          </cell>
          <cell r="B1371" t="str">
            <v>NWSIFTLPLKCTSX-UHFFFAOYSA-N</v>
          </cell>
          <cell r="C1371" t="str">
            <v>４－クロロ－２－ニトロフェノール</v>
          </cell>
          <cell r="D1371" t="str">
            <v>Oc1ccc(Cl)cc1N(=O)=O</v>
          </cell>
          <cell r="E1371" t="str">
            <v>C[B]-(H):3|O-(C[B])(H):1|C[B]-(O):1|C[B]-(NO2):1|C[B]-(Cl):1</v>
          </cell>
          <cell r="F1371" t="str">
            <v>(NO2)(OH),ortho:1</v>
          </cell>
          <cell r="G1371" t="str">
            <v>0</v>
          </cell>
        </row>
        <row r="1372">
          <cell r="A1372" t="str">
            <v>88-32-4</v>
          </cell>
          <cell r="B1372" t="str">
            <v>IMOYOUMVYICGCA-UHFFFAOYSA-N</v>
          </cell>
          <cell r="C1372" t="str">
            <v>３－ｔｅｒｔ－ブチル－４－メトキシフェノール</v>
          </cell>
          <cell r="D1372" t="str">
            <v>COc1ccc(O)cc1C(C)(C)C</v>
          </cell>
          <cell r="E1372" t="str">
            <v>C-(H)3(C):3|C-(C[B])(C)3:1|C[B]-(H):3|C[B]-(C):1|O-(C[B])(C):1|O-(C[B])(H):1|C-(H)3(O):1|C[B]-(O):2</v>
          </cell>
          <cell r="F1372" t="str">
            <v>C-(H)3(C),tertiary:1</v>
          </cell>
          <cell r="G1372" t="str">
            <v>0</v>
          </cell>
        </row>
        <row r="1373">
          <cell r="A1373" t="str">
            <v>96-13-9</v>
          </cell>
          <cell r="B1373" t="str">
            <v>QWVCIORZLNBIIC-UHFFFAOYSA-N</v>
          </cell>
          <cell r="C1373" t="str">
            <v>２，３－ジブロモプロパン－１－オール</v>
          </cell>
          <cell r="D1373" t="str">
            <v>OCC(Br)CBr</v>
          </cell>
          <cell r="E1373" t="str">
            <v>O-(C)(H):1|C-(C)(H)2(O):1|C-(C)(H)2(Br):1|C-(C)2(H)(Br):1</v>
          </cell>
          <cell r="F1373"/>
          <cell r="G1373" t="str">
            <v>0</v>
          </cell>
        </row>
        <row r="1374">
          <cell r="A1374" t="str">
            <v>93-82-3</v>
          </cell>
          <cell r="B1374" t="str">
            <v>XGZOMURMPLSSKQ-UHFFFAOYSA-N</v>
          </cell>
          <cell r="C1374" t="str">
            <v>Ｎ，Ｎ－ビス（２－ヒドロキシエチル）ステアルアミド</v>
          </cell>
          <cell r="D1374" t="str">
            <v>CCCCCCCCCCCCCCCCCC(=O)N(CCO)CCO</v>
          </cell>
          <cell r="E1374" t="str">
            <v>C-(H)3(C):1|C-(C)2(H)2:15|O-(C)(H):2|C-(C)(H)2(CO):1|C-(C)(H)2(O):2|C-(C)(H)2(N):2|CO-(C)(N):1|N-(C)2(CO):1</v>
          </cell>
          <cell r="F1374"/>
          <cell r="G1374" t="str">
            <v>0</v>
          </cell>
        </row>
        <row r="1375">
          <cell r="A1375" t="str">
            <v>94-68-8</v>
          </cell>
          <cell r="B1375" t="str">
            <v>MWOUGPLLVVEUMM-UHFFFAOYSA-N</v>
          </cell>
          <cell r="C1375" t="str">
            <v>Ｎ－エチル－２－メチルアニリン</v>
          </cell>
          <cell r="D1375" t="str">
            <v>CCNc1ccccc1C</v>
          </cell>
          <cell r="E1375" t="str">
            <v>C-(H)3(C):1|C[B]-(H):4|C[B]-(C):1|C-(C[B])(H)3:1|C-(C)(H)2(N):1|N-(C[B])(C)(H):1|C[B]-(N):1</v>
          </cell>
          <cell r="F1375"/>
          <cell r="G1375" t="str">
            <v>0</v>
          </cell>
        </row>
        <row r="1376">
          <cell r="A1376" t="str">
            <v>84-68-4</v>
          </cell>
          <cell r="B1376" t="str">
            <v>XKXPBJBODVHDAW-UHFFFAOYSA-N</v>
          </cell>
          <cell r="C1376" t="str">
            <v>２，２’－ジクロロベンジジン</v>
          </cell>
          <cell r="D1376" t="str">
            <v>Nc1ccc(c(Cl)c1)c2ccc(N)cc2Cl</v>
          </cell>
          <cell r="E1376" t="str">
            <v>C[B]-(H):6|C[B]-(C[B]):2|N-(C[B])(H)2:2|C[B]-(N):2|C[B]-(Cl):2</v>
          </cell>
          <cell r="F1376"/>
          <cell r="G1376" t="str">
            <v>0</v>
          </cell>
        </row>
        <row r="1377">
          <cell r="A1377" t="str">
            <v>115-10-6</v>
          </cell>
          <cell r="B1377" t="str">
            <v>LCGLNKUTAGEVQW-UHFFFAOYSA-N</v>
          </cell>
          <cell r="C1377" t="str">
            <v>ジメチルエーテル</v>
          </cell>
          <cell r="D1377" t="str">
            <v>COC</v>
          </cell>
          <cell r="E1377" t="str">
            <v>O-(C)2:1|C-(H)3(O):2</v>
          </cell>
          <cell r="F1377"/>
          <cell r="G1377" t="str">
            <v>0</v>
          </cell>
        </row>
        <row r="1378">
          <cell r="A1378" t="str">
            <v>109-77-3</v>
          </cell>
          <cell r="B1378" t="str">
            <v>CUONGYYJJVDODC-UHFFFAOYSA-N</v>
          </cell>
          <cell r="C1378" t="str">
            <v>マロンニトリル</v>
          </cell>
          <cell r="D1378" t="str">
            <v>N#CCC#N</v>
          </cell>
          <cell r="E1378" t="str">
            <v>C-(H)2(CN)2:1</v>
          </cell>
          <cell r="F1378"/>
          <cell r="G1378" t="str">
            <v>0</v>
          </cell>
        </row>
        <row r="1379">
          <cell r="A1379" t="str">
            <v>124-22-1</v>
          </cell>
          <cell r="B1379" t="str">
            <v>JRBPAEWTRLWTQC-UHFFFAOYSA-N</v>
          </cell>
          <cell r="C1379" t="str">
            <v>ドデカン－１－アミン</v>
          </cell>
          <cell r="D1379" t="str">
            <v>CCCCCCCCCCCCN</v>
          </cell>
          <cell r="E1379" t="str">
            <v>C-(H)3(C):1|C-(C)2(H)2:10|C-(C)(H)2(N):1|N-(C)(H)2:1</v>
          </cell>
          <cell r="F1379"/>
          <cell r="G1379" t="str">
            <v>0</v>
          </cell>
        </row>
        <row r="1380">
          <cell r="A1380" t="str">
            <v>110-18-9</v>
          </cell>
          <cell r="B1380" t="str">
            <v>KWYHDKDOAIKMQN-UHFFFAOYSA-N</v>
          </cell>
          <cell r="C1380" t="str">
            <v>Ｎ，Ｎ，Ｎ’，Ｎ’－テトラメチルエチレンジアミン</v>
          </cell>
          <cell r="D1380" t="str">
            <v>CN(C)CCN(C)C</v>
          </cell>
          <cell r="E1380" t="str">
            <v>C-(H)3(N):4|C-(C)(H)2(N):2|N-(C)3:2</v>
          </cell>
          <cell r="F1380"/>
          <cell r="G1380" t="str">
            <v>0</v>
          </cell>
        </row>
        <row r="1381">
          <cell r="A1381" t="str">
            <v>111-86-4</v>
          </cell>
          <cell r="B1381" t="str">
            <v>IOQPZZOEVPZRBK-UHFFFAOYSA-N</v>
          </cell>
          <cell r="C1381" t="str">
            <v>１－オクタンアミン</v>
          </cell>
          <cell r="D1381" t="str">
            <v>CCCCCCCCN</v>
          </cell>
          <cell r="E1381" t="str">
            <v>C-(H)3(C):1|C-(C)2(H)2:6|C-(C)(H)2(N):1|N-(C)(H)2:1</v>
          </cell>
          <cell r="F1381"/>
          <cell r="G1381" t="str">
            <v>0</v>
          </cell>
        </row>
        <row r="1382">
          <cell r="A1382" t="str">
            <v>110-52-1</v>
          </cell>
          <cell r="B1382" t="str">
            <v>ULTHEAFYOOPTTB-UHFFFAOYSA-N</v>
          </cell>
          <cell r="C1382" t="str">
            <v>１，４－ジブロモブタン</v>
          </cell>
          <cell r="D1382" t="str">
            <v>BrCCCCBr</v>
          </cell>
          <cell r="E1382" t="str">
            <v>C-(C)2(H)2:2|C-(C)(H)2(Br):2</v>
          </cell>
          <cell r="F1382"/>
          <cell r="G1382" t="str">
            <v>0</v>
          </cell>
        </row>
        <row r="1383">
          <cell r="A1383" t="str">
            <v>112-90-3</v>
          </cell>
          <cell r="B1383" t="str">
            <v>QGLWBTPVKHMVHM-KTKRTIGZSA-N</v>
          </cell>
          <cell r="C1383" t="str">
            <v>（Ｚ）－９－オクタデセン－１－アミン</v>
          </cell>
          <cell r="D1383" t="str">
            <v>CCCCCCCC\C=C/CCCCCCCCN</v>
          </cell>
          <cell r="E1383" t="str">
            <v>C-(H)3(C):1|C-(C)2(H)2:12|C[d]-(C)(H):2|C-(C[d])(C)(H)2:2|C-(C)(H)2(N):1|N-(C)(H)2:1</v>
          </cell>
          <cell r="F1383"/>
          <cell r="G1383" t="str">
            <v>0</v>
          </cell>
        </row>
        <row r="1384">
          <cell r="A1384" t="str">
            <v>105-39-5</v>
          </cell>
          <cell r="B1384" t="str">
            <v>VEUUMBGHMNQHGO-UHFFFAOYSA-N</v>
          </cell>
          <cell r="C1384" t="str">
            <v>エチル＝クロロアセタート</v>
          </cell>
          <cell r="D1384" t="str">
            <v>CCOC(=O)CCl</v>
          </cell>
          <cell r="E1384" t="str">
            <v>C-(H)3(C):1|CO-(C)(O):1|O-(C)(CO):1|C-(C)(H)2(O):1|C-(H)2(Cl)(CO):1</v>
          </cell>
          <cell r="F1384"/>
          <cell r="G1384" t="str">
            <v>0</v>
          </cell>
        </row>
        <row r="1385">
          <cell r="A1385" t="str">
            <v>102-82-9</v>
          </cell>
          <cell r="B1385" t="str">
            <v>IMFACGCPASFAPR-UHFFFAOYSA-N</v>
          </cell>
          <cell r="C1385" t="str">
            <v>トリブタン－１－イルアミン</v>
          </cell>
          <cell r="D1385" t="str">
            <v>CCCCN(CCCC)CCCC</v>
          </cell>
          <cell r="E1385" t="str">
            <v>C-(H)3(C):3|C-(C)2(H)2:6|C-(C)(H)2(N):3|N-(C)3:1</v>
          </cell>
          <cell r="F1385"/>
          <cell r="G1385" t="str">
            <v>0</v>
          </cell>
        </row>
        <row r="1386">
          <cell r="A1386" t="str">
            <v>100-53-8</v>
          </cell>
          <cell r="B1386" t="str">
            <v>UENWRTRMUIOCKN-UHFFFAOYSA-N</v>
          </cell>
          <cell r="C1386" t="str">
            <v>ベンジルメルカプタン</v>
          </cell>
          <cell r="D1386" t="str">
            <v>SCc1ccccc1</v>
          </cell>
          <cell r="E1386" t="str">
            <v>C[B]-(H):5|C[B]-(C):1|C-(C[B])(H)2(S):1|S-(C)(H):1</v>
          </cell>
          <cell r="F1386"/>
          <cell r="G1386" t="str">
            <v>0</v>
          </cell>
        </row>
        <row r="1387">
          <cell r="A1387" t="str">
            <v>112-72-1</v>
          </cell>
          <cell r="B1387" t="str">
            <v>HLZKNKRTKFSKGZ-UHFFFAOYSA-N</v>
          </cell>
          <cell r="C1387" t="str">
            <v>テトラデカン－１－オール</v>
          </cell>
          <cell r="D1387" t="str">
            <v>CCCCCCCCCCCCCCO</v>
          </cell>
          <cell r="E1387" t="str">
            <v>C-(H)3(C):1|C-(C)2(H)2:12|O-(C)(H):1|C-(C)(H)2(O):1</v>
          </cell>
          <cell r="F1387"/>
          <cell r="G1387" t="str">
            <v>0</v>
          </cell>
        </row>
        <row r="1388">
          <cell r="A1388" t="str">
            <v>121-43-7</v>
          </cell>
          <cell r="B1388" t="str">
            <v>WRECIMRULFAWHA-UHFFFAOYSA-N</v>
          </cell>
          <cell r="C1388" t="str">
            <v>トリメチルホウ酸</v>
          </cell>
          <cell r="D1388" t="str">
            <v>COB(OC)OC</v>
          </cell>
          <cell r="E1388" t="str">
            <v>C-(H)3(O):3|B-(O)3:1|O-(B)(C):3</v>
          </cell>
          <cell r="F1388"/>
          <cell r="G1388" t="str">
            <v>0</v>
          </cell>
        </row>
        <row r="1389">
          <cell r="A1389" t="str">
            <v>110-46-3</v>
          </cell>
          <cell r="B1389" t="str">
            <v>OWFXIOWLTKNBAP-UHFFFAOYSA-N</v>
          </cell>
          <cell r="C1389" t="str">
            <v>イソペンチル＝ニトリット</v>
          </cell>
          <cell r="D1389" t="str">
            <v>CC(C)CCON=O</v>
          </cell>
          <cell r="E1389" t="str">
            <v>C-(H)3(C):2|C-(C)2(H)2:1|C-(H)(C)3:1|C-(C)(H)2(NO2):1|O-(C)(NO):1</v>
          </cell>
          <cell r="F1389"/>
          <cell r="G1389" t="str">
            <v>0</v>
          </cell>
        </row>
        <row r="1390">
          <cell r="A1390" t="str">
            <v>111-31-9</v>
          </cell>
          <cell r="B1390" t="str">
            <v>PMBXCGGQNSVESQ-UHFFFAOYSA-N</v>
          </cell>
          <cell r="C1390" t="str">
            <v>１－ヘキサンチオール</v>
          </cell>
          <cell r="D1390" t="str">
            <v>CCCCCCS</v>
          </cell>
          <cell r="E1390" t="str">
            <v>C-(H)3(C):1|C-(C)2(H)2:4|C-(C)(H)2(S):1|S-(C)(H):1</v>
          </cell>
          <cell r="F1390"/>
          <cell r="G1390" t="str">
            <v>0</v>
          </cell>
        </row>
        <row r="1391">
          <cell r="A1391" t="str">
            <v>112-42-5</v>
          </cell>
          <cell r="B1391" t="str">
            <v>KJIOQYGWTQBHNH-UHFFFAOYSA-N</v>
          </cell>
          <cell r="C1391" t="str">
            <v>ウンデカン－１－オール</v>
          </cell>
          <cell r="D1391" t="str">
            <v>CCCCCCCCCCCO</v>
          </cell>
          <cell r="E1391" t="str">
            <v>C-(H)3(C):1|C-(C)2(H)2:9|O-(C)(H):1|C-(C)(H)2(O):1</v>
          </cell>
          <cell r="F1391"/>
          <cell r="G1391" t="str">
            <v>0</v>
          </cell>
        </row>
        <row r="1392">
          <cell r="A1392" t="str">
            <v>97-94-9</v>
          </cell>
          <cell r="B1392" t="str">
            <v>LALRXNPLTWZJIJ-UHFFFAOYSA-N</v>
          </cell>
          <cell r="C1392" t="str">
            <v>トリエチルボラン</v>
          </cell>
          <cell r="D1392" t="str">
            <v>CCB(CC)CC</v>
          </cell>
          <cell r="E1392" t="str">
            <v>C-(H)3(C):3|C-(B)(C)(H)2:3|B-(C)3:1</v>
          </cell>
          <cell r="F1392"/>
          <cell r="G1392" t="str">
            <v>0</v>
          </cell>
        </row>
        <row r="1393">
          <cell r="A1393" t="str">
            <v>109-78-4</v>
          </cell>
          <cell r="B1393" t="str">
            <v>WSGYTJNNHPZFKR-UHFFFAOYSA-N</v>
          </cell>
          <cell r="C1393" t="str">
            <v>３－ヒドロキシプロパンニトリル</v>
          </cell>
          <cell r="D1393" t="str">
            <v>OCCC#N</v>
          </cell>
          <cell r="E1393" t="str">
            <v>O-(C)(H):1|C-(C)(H)2(O):1|C-(C)(H)2(CN):1</v>
          </cell>
          <cell r="F1393"/>
          <cell r="G1393" t="str">
            <v>0</v>
          </cell>
        </row>
        <row r="1394">
          <cell r="A1394" t="str">
            <v>108-08-7</v>
          </cell>
          <cell r="B1394" t="str">
            <v>BZHMBWZPUJHVEE-UHFFFAOYSA-N</v>
          </cell>
          <cell r="C1394" t="str">
            <v>２，４－ジメチルペンタン</v>
          </cell>
          <cell r="D1394" t="str">
            <v>CC(C)CC(C)C</v>
          </cell>
          <cell r="E1394" t="str">
            <v>C-(H)3(C):4|C-(C)2(H)2:1|C-(H)(C)3:2</v>
          </cell>
          <cell r="F1394"/>
          <cell r="G1394" t="str">
            <v>0</v>
          </cell>
        </row>
        <row r="1395">
          <cell r="A1395" t="str">
            <v>107-04-0</v>
          </cell>
          <cell r="B1395" t="str">
            <v>IBYHHJPAARCAIE-UHFFFAOYSA-N</v>
          </cell>
          <cell r="C1395" t="str">
            <v>１－ブロモ－２－クロロエタン</v>
          </cell>
          <cell r="D1395" t="str">
            <v>ClCCBr</v>
          </cell>
          <cell r="E1395" t="str">
            <v>C-(C)(H)2(Cl):1|C-(C)(H)2(Br):1</v>
          </cell>
          <cell r="F1395"/>
          <cell r="G1395" t="str">
            <v>0</v>
          </cell>
        </row>
        <row r="1396">
          <cell r="A1396" t="str">
            <v>112-70-9</v>
          </cell>
          <cell r="B1396" t="str">
            <v>XFRVVPUIAFSTFO-UHFFFAOYSA-N</v>
          </cell>
          <cell r="C1396" t="str">
            <v>トリデシルアルコール</v>
          </cell>
          <cell r="D1396" t="str">
            <v>CCCCCCCCCCCCCO</v>
          </cell>
          <cell r="E1396" t="str">
            <v>C-(H)3(C):1|C-(C)2(H)2:11|O-(C)(H):1|C-(C)(H)2(O):1</v>
          </cell>
          <cell r="F1396"/>
          <cell r="G1396" t="str">
            <v>0</v>
          </cell>
        </row>
        <row r="1397">
          <cell r="A1397" t="str">
            <v>110-66-7</v>
          </cell>
          <cell r="B1397" t="str">
            <v>ZRKMQKLGEQPLNS-UHFFFAOYSA-N</v>
          </cell>
          <cell r="C1397" t="str">
            <v>ペンタン－１－チオール</v>
          </cell>
          <cell r="D1397" t="str">
            <v>CCCCCS</v>
          </cell>
          <cell r="E1397" t="str">
            <v>C-(H)3(C):1|C-(C)2(H)2:3|C-(C)(H)2(S):1|S-(C)(H):1</v>
          </cell>
          <cell r="F1397"/>
          <cell r="G1397" t="str">
            <v>0</v>
          </cell>
        </row>
        <row r="1398">
          <cell r="A1398" t="str">
            <v>121-00-6</v>
          </cell>
          <cell r="B1398" t="str">
            <v>MRBKEAMVRSLQPH-UHFFFAOYSA-N</v>
          </cell>
          <cell r="C1398" t="str">
            <v>２－ｔｅｒｔ－ブチル－４－メトキシフェノール</v>
          </cell>
          <cell r="D1398" t="str">
            <v>COc1ccc(O)c(c1)C(C)(C)C</v>
          </cell>
          <cell r="E1398" t="str">
            <v>C-(H)3(C):3|C-(C[B])(C)3:1|C[B]-(H):3|C[B]-(C):1|O-(C[B])(C):1|O-(C[B])(H):1|C-(H)3(O):1|C[B]-(O):2</v>
          </cell>
          <cell r="F1398" t="str">
            <v>C-(H)3(C),tertiary:1</v>
          </cell>
          <cell r="G1398" t="str">
            <v>0</v>
          </cell>
        </row>
        <row r="1399">
          <cell r="A1399" t="str">
            <v>105-06-6</v>
          </cell>
          <cell r="B1399" t="str">
            <v>WEERVPDNCOGWJF-UHFFFAOYSA-N</v>
          </cell>
          <cell r="C1399" t="str">
            <v>ｐ－ジビニルベンゼン</v>
          </cell>
          <cell r="D1399" t="str">
            <v>C=Cc1ccc(C=C)cc1</v>
          </cell>
          <cell r="E1399" t="str">
            <v>C[d]-(H)2:2|C[d]-C[B](H):2|C[B]-(H):4|C[B]-(C[d]):2</v>
          </cell>
          <cell r="F1399"/>
          <cell r="G1399" t="str">
            <v>0</v>
          </cell>
        </row>
        <row r="1400">
          <cell r="A1400" t="str">
            <v>112-15-2</v>
          </cell>
          <cell r="B1400" t="str">
            <v>FPZWZCWUIYYYBU-UHFFFAOYSA-N</v>
          </cell>
          <cell r="C1400" t="str">
            <v>ジエチレングリコールモノエチルエーテルアセテート</v>
          </cell>
          <cell r="D1400" t="str">
            <v>CCOCCOCCOC(=O)C</v>
          </cell>
          <cell r="E1400" t="str">
            <v>C-(H)3(C):1|CO-(C)(O):1|O-(C)(CO):1|O-(C)2:2|C-(H)3(CO):1|C-(C)(H)2(O):5</v>
          </cell>
          <cell r="F1400"/>
          <cell r="G1400" t="str">
            <v>0</v>
          </cell>
        </row>
        <row r="1401">
          <cell r="A1401" t="str">
            <v>109-84-2</v>
          </cell>
          <cell r="B1401" t="str">
            <v>GBHCABUWWQUMAJ-UHFFFAOYSA-N</v>
          </cell>
          <cell r="C1401" t="str">
            <v>ヒドロキシエチルヒドラジン</v>
          </cell>
          <cell r="D1401" t="str">
            <v>NNCCO</v>
          </cell>
          <cell r="E1401" t="str">
            <v>O-(C)(H):1|C-(C)(H)2(O):1|C-(C)(H)2(N):1|N-(H)2(N):1|N-(C)(H)(N):1</v>
          </cell>
          <cell r="F1401"/>
          <cell r="G1401" t="str">
            <v>0</v>
          </cell>
        </row>
        <row r="1402">
          <cell r="A1402" t="str">
            <v>112-66-3</v>
          </cell>
          <cell r="B1402" t="str">
            <v>VZWGRQBCURJOMT-UHFFFAOYSA-N</v>
          </cell>
          <cell r="C1402" t="str">
            <v>ドデシル＝アセタート</v>
          </cell>
          <cell r="D1402" t="str">
            <v>CCCCCCCCCCCCOC(=O)C</v>
          </cell>
          <cell r="E1402" t="str">
            <v>C-(H)3(C):1|C-(C)2(H)2:10|CO-(C)(O):1|O-(C)(CO):1|C-(H)3(CO):1|C-(C)(H)2(O):1</v>
          </cell>
          <cell r="F1402"/>
          <cell r="G1402" t="str">
            <v>0</v>
          </cell>
        </row>
        <row r="1403">
          <cell r="A1403" t="str">
            <v>108-57-6</v>
          </cell>
          <cell r="B1403" t="str">
            <v>PRJNEUBECVAVAG-UHFFFAOYSA-N</v>
          </cell>
          <cell r="C1403" t="str">
            <v>ｍ－ジビニルベンゼン</v>
          </cell>
          <cell r="D1403" t="str">
            <v>C=Cc1cccc(C=C)c1</v>
          </cell>
          <cell r="E1403" t="str">
            <v>C[d]-(H)2:2|C[d]-C[B](H):2|C[B]-(H):4|C[B]-(C[d]):2</v>
          </cell>
          <cell r="F1403" t="str">
            <v>meta corr, hydrocarbons:1</v>
          </cell>
          <cell r="G1403" t="str">
            <v>0</v>
          </cell>
        </row>
        <row r="1404">
          <cell r="A1404" t="str">
            <v>121-65-3</v>
          </cell>
          <cell r="B1404" t="str">
            <v>KWXICGTUELOLSQ-UHFFFAOYSA-N</v>
          </cell>
          <cell r="C1404" t="str">
            <v>ｐ－ドデシルベンゼンスルホン酸</v>
          </cell>
          <cell r="D1404" t="str">
            <v>CCCCCCCCCCCCc1ccc(cc1)S(=O)(=O)O</v>
          </cell>
          <cell r="E1404" t="str">
            <v>C-(H)3(C):1|C-(C)2(H)2:10|C-(C[B])(C)(H)2:1|C[B]-(H):4|C[B]-(C):1|C[B]-(SO2):1|C[B]-(S):1</v>
          </cell>
          <cell r="F1404"/>
          <cell r="G1404" t="str">
            <v>0</v>
          </cell>
        </row>
        <row r="1405">
          <cell r="A1405" t="str">
            <v>102-27-2</v>
          </cell>
          <cell r="B1405" t="str">
            <v>GUYMMHOQXYZMJQ-UHFFFAOYSA-N</v>
          </cell>
          <cell r="C1405" t="str">
            <v>Ｎ－エチル－３－メチルアニリン</v>
          </cell>
          <cell r="D1405" t="str">
            <v>CCNc1cccc(C)c1</v>
          </cell>
          <cell r="E1405" t="str">
            <v>C-(H)3(C):1|C[B]-(H):4|C[B]-(C):1|C-(C[B])(H)3:1|C-(C)(H)2(N):1|N-(C[B])(C)(H):1|C[B]-(N):1</v>
          </cell>
          <cell r="F1405"/>
          <cell r="G1405" t="str">
            <v>0</v>
          </cell>
        </row>
        <row r="1406">
          <cell r="A1406" t="str">
            <v>123-17-1</v>
          </cell>
          <cell r="B1406" t="str">
            <v>LFEHSRSSAGQWNI-UHFFFAOYSA-N</v>
          </cell>
          <cell r="C1406" t="str">
            <v>２，６，８－トリメチルノナン－４－オール</v>
          </cell>
          <cell r="D1406" t="str">
            <v>CC(C)CC(C)CC(O)CC(C)C</v>
          </cell>
          <cell r="E1406" t="str">
            <v>C-(H)3(C):5|C-(C)2(H)2:3|C-(H)(C)3:3|O-(C)(H):1|C-(C)2(H)(O),alcohpls/peroxides:1</v>
          </cell>
          <cell r="F1406"/>
          <cell r="G1406" t="str">
            <v>0</v>
          </cell>
        </row>
        <row r="1407">
          <cell r="A1407" t="str">
            <v>108-71-4</v>
          </cell>
          <cell r="B1407" t="str">
            <v>LVNDUJYMLJDECN-UHFFFAOYSA-N</v>
          </cell>
          <cell r="C1407" t="str">
            <v>５－メチルベンゼン－１，３－ジアミン</v>
          </cell>
          <cell r="D1407" t="str">
            <v>Cc1cc(N)cc(N)c1</v>
          </cell>
          <cell r="E1407" t="str">
            <v>C[B]-(H):3|C[B]-(C):1|C-(C[B])(H)3:1|N-(C[B])(H)2:2|C[B]-(N):2</v>
          </cell>
          <cell r="F1407" t="str">
            <v>(NH2)(NH2),meta:1</v>
          </cell>
          <cell r="G1407" t="str">
            <v>0</v>
          </cell>
        </row>
        <row r="1408">
          <cell r="A1408" t="str">
            <v>103-20-8</v>
          </cell>
          <cell r="B1408" t="str">
            <v>JKKBSZCOVNFRCQ-UHFFFAOYSA-N</v>
          </cell>
          <cell r="C1408" t="str">
            <v>７－エチル－２－メチルウンデカン－４－オール</v>
          </cell>
          <cell r="D1408" t="str">
            <v>CCCCC(CC)CCC(O)CC(C)C</v>
          </cell>
          <cell r="E1408" t="str">
            <v>C-(H)3(C):4|C-(C)2(H)2:7|C-(H)(C)3:2|O-(C)(H):1|C-(C)2(H)(O),alcohpls/peroxides:1</v>
          </cell>
          <cell r="F1408"/>
          <cell r="G1408" t="str">
            <v>0</v>
          </cell>
        </row>
        <row r="1409">
          <cell r="A1409" t="str">
            <v>127-91-3</v>
          </cell>
          <cell r="B1409" t="str">
            <v>WTARULDDTDQWMU-UHFFFAOYSA-N</v>
          </cell>
          <cell r="C1409" t="str">
            <v>ピネン</v>
          </cell>
          <cell r="D1409" t="str">
            <v>CC1(C)C2CCC(=C)C1C2</v>
          </cell>
          <cell r="E1409" t="str">
            <v>C-(H)3(C):2|C-(C)2(H)2:2|C-(H)(C)3:1|C-(C)4:1|C[d]-(H)2:1|C[d]-(C)2:1|C-(C[d])(C)(H)2:1|C-(C[d])(C)2(H):1</v>
          </cell>
          <cell r="F1409" t="str">
            <v>Cyclobutane:1|Cyclohexane,sub:2</v>
          </cell>
          <cell r="G1409" t="str">
            <v>0</v>
          </cell>
        </row>
        <row r="1410">
          <cell r="A1410" t="str">
            <v>319-84-6</v>
          </cell>
          <cell r="B1410" t="str">
            <v>JLYXXMFPNIAWKQ-SHFUYGGZSA-N</v>
          </cell>
          <cell r="C1410" t="str">
            <v>ｒ－１，ｃ－２，ｔ－３，ｃ－４，ｔ－５，ｔ－６－ヘキサクロロシクロヘキサン</v>
          </cell>
          <cell r="D1410" t="str">
            <v>Cl[C@@H]1[C@@H](Cl)[C@@H](Cl)[C@H](Cl)[C@@H](Cl)[C@@H]1Cl</v>
          </cell>
          <cell r="E1410" t="str">
            <v>C-(C)2(H)(Cl):6</v>
          </cell>
          <cell r="F1410" t="str">
            <v>Cyclohexane,sub:1</v>
          </cell>
          <cell r="G1410" t="str">
            <v>0</v>
          </cell>
        </row>
        <row r="1411">
          <cell r="A1411" t="str">
            <v>137-07-5</v>
          </cell>
          <cell r="B1411" t="str">
            <v>VRVRGVPWCUEOGV-UHFFFAOYSA-N</v>
          </cell>
          <cell r="C1411" t="str">
            <v>２－アミノベンゼンチオール</v>
          </cell>
          <cell r="D1411" t="str">
            <v>Nc1ccccc1S</v>
          </cell>
          <cell r="E1411" t="str">
            <v>C[B]-(H):4|N-(C[B])(H)2:1|C[B]-(N):1|S-(C[B])(H):1|C[B]-(S):1</v>
          </cell>
          <cell r="F1411"/>
          <cell r="G1411" t="str">
            <v>0</v>
          </cell>
        </row>
        <row r="1412">
          <cell r="A1412" t="str">
            <v>143-27-1</v>
          </cell>
          <cell r="B1412" t="str">
            <v>FJLUATLTXUNBOT-UHFFFAOYSA-N</v>
          </cell>
          <cell r="C1412" t="str">
            <v>ヘキサデカン－１－アミン</v>
          </cell>
          <cell r="D1412" t="str">
            <v>CCCCCCCCCCCCCCCCN</v>
          </cell>
          <cell r="E1412" t="str">
            <v>C-(H)3(C):1|C-(C)2(H)2:14|C-(C)(H)2(N):1|N-(C)(H)2:1</v>
          </cell>
          <cell r="F1412"/>
          <cell r="G1412" t="str">
            <v>0</v>
          </cell>
        </row>
        <row r="1413">
          <cell r="A1413" t="str">
            <v>143-10-2</v>
          </cell>
          <cell r="B1413" t="str">
            <v>VTXVGVNLYGSIAR-UHFFFAOYSA-N</v>
          </cell>
          <cell r="C1413" t="str">
            <v>１－デカンチオール</v>
          </cell>
          <cell r="D1413" t="str">
            <v>CCCCCCCCCCS</v>
          </cell>
          <cell r="E1413" t="str">
            <v>C-(H)3(C):1|C-(C)2(H)2:8|C-(C)(H)2(S):1|S-(C)(H):1</v>
          </cell>
          <cell r="F1413"/>
          <cell r="G1413" t="str">
            <v>0</v>
          </cell>
        </row>
        <row r="1414">
          <cell r="A1414" t="str">
            <v>294-62-2</v>
          </cell>
          <cell r="B1414" t="str">
            <v>DDTBPAQBQHZRDW-UHFFFAOYSA-N</v>
          </cell>
          <cell r="C1414" t="str">
            <v>シクロドデカン</v>
          </cell>
          <cell r="D1414" t="str">
            <v>C1CCCCCCCCCCC1</v>
          </cell>
          <cell r="E1414" t="str">
            <v>C-(C)2(H)2:12</v>
          </cell>
          <cell r="F1414" t="str">
            <v>Cyclododecane:1</v>
          </cell>
          <cell r="G1414" t="str">
            <v>0</v>
          </cell>
        </row>
        <row r="1415">
          <cell r="A1415" t="str">
            <v>131-18-0</v>
          </cell>
          <cell r="B1415" t="str">
            <v>IPKKHRVROFYTEK-UHFFFAOYSA-N</v>
          </cell>
          <cell r="C1415" t="str">
            <v>ジペンタン－１－イル＝フタラート</v>
          </cell>
          <cell r="D1415" t="str">
            <v>CCCCCOC(=O)c1ccccc1C(=O)OCCCCC</v>
          </cell>
          <cell r="E1415" t="str">
            <v>C-(H)3(C):2|C-(C)2(H)2:6|C[B]-(H):4|CO-(C[B])(O):2|O-(C)(CO):2|C-(C)(H)2(O):2|C[B]-(CO):2</v>
          </cell>
          <cell r="F1415" t="str">
            <v>ortho corr, hydrocarbons:1</v>
          </cell>
          <cell r="G1415" t="str">
            <v>0</v>
          </cell>
        </row>
        <row r="1416">
          <cell r="A1416" t="str">
            <v>124-73-2</v>
          </cell>
          <cell r="B1416" t="str">
            <v>KVBKAPANDHPRDG-UHFFFAOYSA-N</v>
          </cell>
          <cell r="C1416" t="str">
            <v>１，２－ジブロモ－１，１，２，２－テトラフルオロエタン</v>
          </cell>
          <cell r="D1416" t="str">
            <v>FC(F)(Br)C(F)(F)Br</v>
          </cell>
          <cell r="E1416" t="str">
            <v>C-(C)(F)2(Br):2</v>
          </cell>
          <cell r="F1416"/>
          <cell r="G1416" t="str">
            <v>0</v>
          </cell>
        </row>
        <row r="1417">
          <cell r="A1417" t="str">
            <v>288-05-1</v>
          </cell>
          <cell r="B1417" t="str">
            <v>MABNMNVCOAICNO-UHFFFAOYSA-N</v>
          </cell>
          <cell r="C1417" t="str">
            <v>セレノフェン</v>
          </cell>
          <cell r="D1417" t="str">
            <v>c1cc[se]c1</v>
          </cell>
          <cell r="E1417" t="str">
            <v>C[B]-(H):4</v>
          </cell>
          <cell r="F1417"/>
          <cell r="G1417" t="str">
            <v>0</v>
          </cell>
        </row>
        <row r="1418">
          <cell r="A1418" t="str">
            <v>335-57-9</v>
          </cell>
          <cell r="B1418" t="str">
            <v>LGUZHRODIJCVOC-UHFFFAOYSA-N</v>
          </cell>
          <cell r="C1418" t="str">
            <v>ペルフルオロヘプタン</v>
          </cell>
          <cell r="D1418" t="str">
            <v>FC(F)(F)C(F)(F)C(F)(F)C(F)(F)C(F)(F)C(F)(F)C(F)(F)F</v>
          </cell>
          <cell r="E1418" t="str">
            <v>C-(C)(F)3:2|C-(C)2(F)2:5</v>
          </cell>
          <cell r="F1418"/>
          <cell r="G1418" t="str">
            <v>0</v>
          </cell>
        </row>
        <row r="1419">
          <cell r="A1419" t="str">
            <v>131-72-6</v>
          </cell>
          <cell r="B1419" t="str">
            <v>NIOPZPCMRQGZCE-WEVVVXLNSA-N</v>
          </cell>
          <cell r="C1419" t="str">
            <v>２，４－ジニトロ－６－（オクタン－２－イル）フェニル＝（Ｅ）－２－ブテノアート</v>
          </cell>
          <cell r="D1419" t="str">
            <v>CCCCCCC(C)c1cc(cc(c1OC(=O)\C=C\C)N(=O)=O)N(=O)=O</v>
          </cell>
          <cell r="E1419" t="str">
            <v>C-(H)3(C):2|C-(C)2(H)2:5|C[d]-(C)(H):1|C-(C[B])(C)2(H):1|C[B]-(H):2|C[B]-(C):1|C-(C[d])(H)3:1|CO-(C[d])(O):1|O-(C[B])(CO):1|C[d]-(H)(CO):1|C[B]-(O):1|C[B]-(NO2):2</v>
          </cell>
          <cell r="F1419" t="str">
            <v>(NO2)(NO2),meta:1</v>
          </cell>
          <cell r="G1419" t="str">
            <v>0</v>
          </cell>
        </row>
        <row r="1420">
          <cell r="A1420" t="str">
            <v>131-89-5</v>
          </cell>
          <cell r="B1420" t="str">
            <v>QJYHUJAGJUHXJN-UHFFFAOYSA-N</v>
          </cell>
          <cell r="C1420" t="str">
            <v>２，４－ジニトロ－６－シクロヘキシルフェノール</v>
          </cell>
          <cell r="D1420" t="str">
            <v>Oc1c(cc(cc1N(=O)=O)N(=O)=O)C2CCCCC2</v>
          </cell>
          <cell r="E1420" t="str">
            <v>C-(C)2(H)2:5|C-(C[B])(C)2(H):1|C[B]-(H):2|C[B]-(C):1|O-(C[B])(H):1|C[B]-(O):1|C[B]-(NO2):2</v>
          </cell>
          <cell r="F1420" t="str">
            <v>Cyclohexane,sub:1|(NO2)(NO2),meta:1|(NO2)(OH),ortho:1</v>
          </cell>
          <cell r="G1420" t="str">
            <v>0</v>
          </cell>
        </row>
        <row r="1421">
          <cell r="A1421" t="str">
            <v>141-59-3</v>
          </cell>
          <cell r="B1421" t="str">
            <v>QZLAEIZEPJAELS-UHFFFAOYSA-N</v>
          </cell>
          <cell r="C1421" t="str">
            <v>２，４，４－トリメチルペンタン－２－チオール</v>
          </cell>
          <cell r="D1421" t="str">
            <v>CC(C)(C)CC(C)(C)S</v>
          </cell>
          <cell r="E1421" t="str">
            <v>C-(H)3(C):5|C-(C)2(H)2:1|C-(C)4:1|C-(C)3(S):1|S-(C)(H):1</v>
          </cell>
          <cell r="F1421" t="str">
            <v>C-(H)3(C),tertiary:1</v>
          </cell>
          <cell r="G1421" t="str">
            <v>0</v>
          </cell>
        </row>
        <row r="1422">
          <cell r="A1422" t="str">
            <v>136-83-4</v>
          </cell>
          <cell r="B1422" t="str">
            <v>SNQQPOLDUKLAAF-UHFFFAOYSA-N</v>
          </cell>
          <cell r="C1422" t="str">
            <v>ｏ－ノニルフェノール</v>
          </cell>
          <cell r="D1422" t="str">
            <v>CCCCCCCCCc1ccccc1O</v>
          </cell>
          <cell r="E1422" t="str">
            <v>C-(H)3(C):1|C-(C)2(H)2:7|C-(C[B])(C)(H)2:1|C[B]-(H):4|C[B]-(C):1|O-(C[B])(H):1|C[B]-(O):1</v>
          </cell>
          <cell r="F1422"/>
          <cell r="G1422" t="str">
            <v>0</v>
          </cell>
        </row>
        <row r="1423">
          <cell r="A1423" t="str">
            <v>136-26-5</v>
          </cell>
          <cell r="B1423" t="str">
            <v>BPXGKRUSMCVZAF-UHFFFAOYSA-N</v>
          </cell>
          <cell r="C1423" t="str">
            <v>Ｎ，Ｎ－ビス（２－ヒドロキシエチル）デカンアミド</v>
          </cell>
          <cell r="D1423" t="str">
            <v>CCCCCCCCCC(=O)N(CCO)CCO</v>
          </cell>
          <cell r="E1423" t="str">
            <v>C-(H)3(C):1|C-(C)2(H)2:7|O-(C)(H):2|C-(C)(H)2(CO):1|C-(C)(H)2(O):2|C-(C)(H)2(N):2|CO-(C)(N):1|N-(C)2(CO):1</v>
          </cell>
          <cell r="F1423"/>
          <cell r="G1423" t="str">
            <v>0</v>
          </cell>
        </row>
        <row r="1424">
          <cell r="A1424" t="str">
            <v>139-84-4</v>
          </cell>
          <cell r="B1424" t="str">
            <v>QWGLNWHWBCINBS-UHFFFAOYSA-N</v>
          </cell>
          <cell r="C1424" t="str">
            <v>ｍ－ノニルフェノール</v>
          </cell>
          <cell r="D1424" t="str">
            <v>CCCCCCCCCc1cccc(O)c1</v>
          </cell>
          <cell r="E1424" t="str">
            <v>C-(H)3(C):1|C-(C)2(H)2:7|C-(C[B])(C)(H)2:1|C[B]-(H):4|C[B]-(C):1|O-(C[B])(H):1|C[B]-(O):1</v>
          </cell>
          <cell r="F1424"/>
          <cell r="G1424" t="str">
            <v>0</v>
          </cell>
        </row>
        <row r="1425">
          <cell r="A1425" t="str">
            <v>140-60-3</v>
          </cell>
          <cell r="B1425" t="str">
            <v>UASQKKHYUPBQJR-UHFFFAOYSA-N</v>
          </cell>
          <cell r="C1425" t="str">
            <v>ｐ－デシルベンゼンスルホン酸</v>
          </cell>
          <cell r="D1425" t="str">
            <v>CCCCCCCCCCc1ccc(cc1)S(=O)(=O)O</v>
          </cell>
          <cell r="E1425" t="str">
            <v>C-(H)3(C):1|C-(C)2(H)2:8|C-(C[B])(C)(H)2:1|C[B]-(H):4|C[B]-(C):1|C[B]-(SO2):1|C[B]-(S):1</v>
          </cell>
          <cell r="F1425"/>
          <cell r="G1425" t="str">
            <v>0</v>
          </cell>
        </row>
        <row r="1426">
          <cell r="A1426" t="str">
            <v>540-84-1</v>
          </cell>
          <cell r="B1426" t="str">
            <v>NHTMVDHEPJAVLT-UHFFFAOYSA-N</v>
          </cell>
          <cell r="C1426" t="str">
            <v>２，２，４－トリメチルペンタン</v>
          </cell>
          <cell r="D1426" t="str">
            <v>CC(C)CC(C)(C)C</v>
          </cell>
          <cell r="E1426" t="str">
            <v>C-(H)3(C):5|C-(C)2(H)2:1|C-(H)(C)3:1|C-(C)4:1</v>
          </cell>
          <cell r="F1426" t="str">
            <v>C-(H)3(C),tertiary:1</v>
          </cell>
          <cell r="G1426" t="str">
            <v>0</v>
          </cell>
        </row>
        <row r="1427">
          <cell r="A1427" t="str">
            <v>462-94-2</v>
          </cell>
          <cell r="B1427" t="str">
            <v>VHRGRCVQAFMJIZ-UHFFFAOYSA-N</v>
          </cell>
          <cell r="C1427" t="str">
            <v>ペンタン－１，５－ジアミン</v>
          </cell>
          <cell r="D1427" t="str">
            <v>NCCCCCN</v>
          </cell>
          <cell r="E1427" t="str">
            <v>C-(C)2(H)2:3|C-(C)(H)2(N):2|N-(C)(H)2:2</v>
          </cell>
          <cell r="F1427"/>
          <cell r="G1427" t="str">
            <v>0</v>
          </cell>
        </row>
        <row r="1428">
          <cell r="A1428" t="str">
            <v>513-35-9</v>
          </cell>
          <cell r="B1428" t="str">
            <v>BKOOMYPCSUNDGP-UHFFFAOYSA-N</v>
          </cell>
          <cell r="C1428" t="str">
            <v>２－メチル－２－ブテン</v>
          </cell>
          <cell r="D1428" t="str">
            <v>CC=C(C)C</v>
          </cell>
          <cell r="E1428" t="str">
            <v>C[d]-(C)(H):1|C[d]-(C)2:1|C-(C[d])(H)3:3</v>
          </cell>
          <cell r="F1428"/>
          <cell r="G1428" t="str">
            <v>0</v>
          </cell>
        </row>
        <row r="1429">
          <cell r="A1429" t="str">
            <v>463-82-1</v>
          </cell>
          <cell r="B1429" t="str">
            <v>CRSOQBOWXPBRES-UHFFFAOYSA-N</v>
          </cell>
          <cell r="C1429" t="str">
            <v>２，２－ジメチルプロパン</v>
          </cell>
          <cell r="D1429" t="str">
            <v>CC(C)(C)C</v>
          </cell>
          <cell r="E1429" t="str">
            <v>C-(H)3(C):4|C-(C)4:1</v>
          </cell>
          <cell r="F1429" t="str">
            <v>C-(H)3(C),tertiary:4|C-(H)3(C),quaternary:1</v>
          </cell>
          <cell r="G1429" t="str">
            <v>0</v>
          </cell>
        </row>
        <row r="1430">
          <cell r="A1430" t="str">
            <v>354-33-6</v>
          </cell>
          <cell r="B1430" t="str">
            <v>GTLACDSXYULKMZ-UHFFFAOYSA-N</v>
          </cell>
          <cell r="C1430" t="str">
            <v>１，１，１，２，２－ペンタフルオロエタン</v>
          </cell>
          <cell r="D1430" t="str">
            <v>FC(F)C(F)(F)F</v>
          </cell>
          <cell r="E1430" t="str">
            <v>C-(C)(F)3:1|C-(C)(H)(F)2:1</v>
          </cell>
          <cell r="F1430"/>
          <cell r="G1430" t="str">
            <v>0</v>
          </cell>
        </row>
        <row r="1431">
          <cell r="A1431" t="str">
            <v>496-72-0</v>
          </cell>
          <cell r="B1431" t="str">
            <v>DGRGLKZMKWPMOH-UHFFFAOYSA-N</v>
          </cell>
          <cell r="C1431" t="str">
            <v>４－メチルベンゼン－１，２－ジアミン</v>
          </cell>
          <cell r="D1431" t="str">
            <v>Cc1ccc(N)c(N)c1</v>
          </cell>
          <cell r="E1431" t="str">
            <v>C[B]-(H):3|C[B]-(C):1|C-(C[B])(H)3:1|N-(C[B])(H)2:2|C[B]-(N):2</v>
          </cell>
          <cell r="F1431" t="str">
            <v>(NH2)(NH2),ortho:1</v>
          </cell>
          <cell r="G1431" t="str">
            <v>0</v>
          </cell>
        </row>
        <row r="1432">
          <cell r="A1432" t="str">
            <v>528-29-0</v>
          </cell>
          <cell r="B1432" t="str">
            <v>IZUKQUVSCNEFMJ-UHFFFAOYSA-N</v>
          </cell>
          <cell r="C1432" t="str">
            <v>１，２－ジニトロベンゼン</v>
          </cell>
          <cell r="D1432" t="str">
            <v>O=N(=O)c1ccccc1N(=O)=O</v>
          </cell>
          <cell r="E1432" t="str">
            <v>C[B]-(H):4|C[B]-(NO2):2</v>
          </cell>
          <cell r="F1432" t="str">
            <v>(NO2)(NO2),ortho:1</v>
          </cell>
          <cell r="G1432" t="str">
            <v>0</v>
          </cell>
        </row>
        <row r="1433">
          <cell r="A1433" t="str">
            <v>464-06-2</v>
          </cell>
          <cell r="B1433" t="str">
            <v>ZISSAWUMDACLOM-UHFFFAOYSA-N</v>
          </cell>
          <cell r="C1433" t="str">
            <v>２，２，３－トリメチルブタン</v>
          </cell>
          <cell r="D1433" t="str">
            <v>CC(C)C(C)(C)C</v>
          </cell>
          <cell r="E1433" t="str">
            <v>C-(H)3(C):5|C-(H)(C)3:1|C-(C)4:1</v>
          </cell>
          <cell r="F1433" t="str">
            <v>C-(H)3(C),tertiary:1</v>
          </cell>
          <cell r="G1433" t="str">
            <v>0</v>
          </cell>
        </row>
        <row r="1434">
          <cell r="A1434" t="str">
            <v>542-05-2</v>
          </cell>
          <cell r="B1434" t="str">
            <v>OXTNCQMOKLOUAM-UHFFFAOYSA-N</v>
          </cell>
          <cell r="C1434" t="str">
            <v>アセトンジカルボン酸</v>
          </cell>
          <cell r="D1434" t="str">
            <v>OC(=O)CC(=O)CC(=O)O</v>
          </cell>
          <cell r="E1434" t="str">
            <v>CO-(C)(O):2|CO-(C)2:1|O-(CO)(H):2|C-(H)2(CO)2:2</v>
          </cell>
          <cell r="F1434"/>
          <cell r="G1434" t="str">
            <v>0</v>
          </cell>
        </row>
        <row r="1435">
          <cell r="A1435" t="str">
            <v>513-44-0</v>
          </cell>
          <cell r="B1435" t="str">
            <v>BDFAOUQQXJIZDG-UHFFFAOYSA-N</v>
          </cell>
          <cell r="C1435" t="str">
            <v>２－メチルプロパン－１－チオール</v>
          </cell>
          <cell r="D1435" t="str">
            <v>CC(C)CS</v>
          </cell>
          <cell r="E1435" t="str">
            <v>C-(H)3(C):2|C-(H)(C)3:1|C-(C)(H)2(S):1|S-(C)(H):1</v>
          </cell>
          <cell r="F1435"/>
          <cell r="G1435" t="str">
            <v>0</v>
          </cell>
        </row>
        <row r="1436">
          <cell r="A1436" t="str">
            <v>513-53-1</v>
          </cell>
          <cell r="B1436" t="str">
            <v>LOCHFZBWPCLPAN-UHFFFAOYSA-N</v>
          </cell>
          <cell r="C1436" t="str">
            <v>ブタン－２－チオール</v>
          </cell>
          <cell r="D1436" t="str">
            <v>CCC(C)S</v>
          </cell>
          <cell r="E1436" t="str">
            <v>C-(H)3(C):2|C-(C)2(H)2:1|C-(C)2(H)(S):1|S-(C)(H):1</v>
          </cell>
          <cell r="F1436"/>
          <cell r="G1436" t="str">
            <v>0</v>
          </cell>
        </row>
        <row r="1437">
          <cell r="A1437" t="str">
            <v>354-58-5</v>
          </cell>
          <cell r="B1437" t="str">
            <v>BOSAWIQFTJIYIS-UHFFFAOYSA-N</v>
          </cell>
          <cell r="C1437" t="str">
            <v>１，１，１－トリクロロ－２，２，２－トリフルオロエタン</v>
          </cell>
          <cell r="D1437" t="str">
            <v>FC(F)(F)C(Cl)(Cl)Cl</v>
          </cell>
          <cell r="E1437" t="str">
            <v>C-(C)(F)3:1|C-(C)(Cl)3:1</v>
          </cell>
          <cell r="F1437"/>
          <cell r="G1437" t="str">
            <v>0</v>
          </cell>
        </row>
        <row r="1438">
          <cell r="A1438" t="str">
            <v>485-31-4</v>
          </cell>
          <cell r="B1438" t="str">
            <v>ZRDUSMYWDRPZRM-UHFFFAOYSA-N</v>
          </cell>
          <cell r="C1438" t="str">
            <v>２，４－ジニトロ－６－メチルプロピルフェノールジメチルアクリレート</v>
          </cell>
          <cell r="D1438" t="str">
            <v>CCC(C)c1cc(cc(c1OC(=O)C=C(C)C)N(=O)=O)N(=O)=O</v>
          </cell>
          <cell r="E1438" t="str">
            <v>C-(H)3(C):2|C-(C)2(H)2:1|C[d]-(C)2:1|C-(C[B])(C)2(H):1|C[B]-(H):2|C[B]-(C):1|C-(C[d])(H)3:2|CO-(C[d])(O):1|O-(C[B])(CO):1|C[d]-(H)(CO):1|C[B]-(O):1|C[B]-(NO2):2</v>
          </cell>
          <cell r="F1438" t="str">
            <v>(NO2)(NO2),meta:1</v>
          </cell>
          <cell r="G1438" t="str">
            <v>0</v>
          </cell>
        </row>
        <row r="1439">
          <cell r="A1439" t="str">
            <v>542-76-7</v>
          </cell>
          <cell r="B1439" t="str">
            <v>GNHMRTZZNHZDDM-UHFFFAOYSA-N</v>
          </cell>
          <cell r="C1439" t="str">
            <v>β－クロロプロピオニトリル</v>
          </cell>
          <cell r="D1439" t="str">
            <v>ClCCC#N</v>
          </cell>
          <cell r="E1439" t="str">
            <v>C-(C)(H)2(CN):1|C-(C)(H)2(Cl):1</v>
          </cell>
          <cell r="F1439"/>
          <cell r="G1439" t="str">
            <v>0</v>
          </cell>
        </row>
        <row r="1440">
          <cell r="A1440" t="str">
            <v>541-31-1</v>
          </cell>
          <cell r="B1440" t="str">
            <v>GIJGXNFNUUFEGH-UHFFFAOYSA-N</v>
          </cell>
          <cell r="C1440" t="str">
            <v>３－メチルブタン－１－チオール</v>
          </cell>
          <cell r="D1440" t="str">
            <v>CC(C)CCS</v>
          </cell>
          <cell r="E1440" t="str">
            <v>C-(H)3(C):2|C-(C)2(H)2:1|C-(H)(C)3:1|C-(C)(H)2(S):1|S-(C)(H):1</v>
          </cell>
          <cell r="F1440"/>
          <cell r="G1440" t="str">
            <v>0</v>
          </cell>
        </row>
        <row r="1441">
          <cell r="A1441" t="str">
            <v>507-55-1</v>
          </cell>
          <cell r="B1441" t="str">
            <v>UJIGKESMIPTWJH-UHFFFAOYSA-N</v>
          </cell>
          <cell r="C1441" t="str">
            <v>１，３－ジクロロ－１，１，２，２，３－ペンタフルオロプロパン</v>
          </cell>
          <cell r="D1441" t="str">
            <v>FC(Cl)C(F)(F)C(F)(F)Cl</v>
          </cell>
          <cell r="E1441" t="str">
            <v>C-(C)2(F)2:1|C-(C)(F)2(Cl):1|C-(C)(H)(F)(Cl):1</v>
          </cell>
          <cell r="F1441"/>
          <cell r="G1441" t="str">
            <v>0</v>
          </cell>
        </row>
        <row r="1442">
          <cell r="A1442" t="str">
            <v>422-56-0</v>
          </cell>
          <cell r="B1442" t="str">
            <v>COAUHYBSXMIJDK-UHFFFAOYSA-N</v>
          </cell>
          <cell r="C1442" t="str">
            <v>３，３－ジクロロ－１，１，１，２，２－ペンタフルオロプロパン</v>
          </cell>
          <cell r="D1442" t="str">
            <v>FC(F)(F)C(F)(F)C(Cl)Cl</v>
          </cell>
          <cell r="E1442" t="str">
            <v>C-(C)(F)3:1|C-(C)2(F)2:1|C-(C)(H)(Cl)2:1</v>
          </cell>
          <cell r="F1442"/>
          <cell r="G1442" t="str">
            <v>0</v>
          </cell>
        </row>
        <row r="1443">
          <cell r="A1443" t="str">
            <v>399-95-1</v>
          </cell>
          <cell r="B1443" t="str">
            <v>MNPLTKHJEAFOCA-UHFFFAOYSA-N</v>
          </cell>
          <cell r="C1443" t="str">
            <v>４－アミノ－３－フルオロフェノール</v>
          </cell>
          <cell r="D1443" t="str">
            <v>Nc1ccc(O)cc1F</v>
          </cell>
          <cell r="E1443" t="str">
            <v>C[B]-(H):3|O-(C[B])(H):1|C[B]-(O):1|N-(C[B])(H)2:1|C[B]-(N):1|C[B]-(F):1</v>
          </cell>
          <cell r="F1443" t="str">
            <v>(F)(OH),ortho:1</v>
          </cell>
          <cell r="G1443" t="str">
            <v>0</v>
          </cell>
        </row>
        <row r="1444">
          <cell r="A1444" t="str">
            <v>354-25-6</v>
          </cell>
          <cell r="B1444" t="str">
            <v>JQZFYIGAYWLRCC-UHFFFAOYSA-N</v>
          </cell>
          <cell r="C1444" t="str">
            <v>１－クロロ－１，１，２，２－テトラフルオロエタン</v>
          </cell>
          <cell r="D1444" t="str">
            <v>FC(F)C(F)(F)Cl</v>
          </cell>
          <cell r="E1444" t="str">
            <v>C-(C)(H)(F)2:1|C-(C)(F)2(Cl):1</v>
          </cell>
          <cell r="F1444"/>
          <cell r="G1444" t="str">
            <v>0</v>
          </cell>
        </row>
        <row r="1445">
          <cell r="A1445" t="str">
            <v>372-44-1</v>
          </cell>
          <cell r="B1445" t="str">
            <v>OBOKEVRBSIGDRU-UHFFFAOYSA-N</v>
          </cell>
          <cell r="C1445" t="str">
            <v>フェノールと三フッ化ホウ素の（１：１）付加物</v>
          </cell>
          <cell r="D1445" t="str">
            <v>F[B-](F)(F)[OH+]c1ccccc1</v>
          </cell>
          <cell r="E1445" t="str">
            <v>C[B]-(H):5|O-(C[B])(H):1|C[B]-(O):1|B-(OH):1</v>
          </cell>
          <cell r="F1445"/>
          <cell r="G1445" t="str">
            <v>0</v>
          </cell>
        </row>
        <row r="1446">
          <cell r="A1446" t="str">
            <v>373-57-9</v>
          </cell>
          <cell r="B1446" t="str">
            <v>HVSJMIXESOIWBH-UHFFFAOYSA-N</v>
          </cell>
          <cell r="C1446" t="str">
            <v>三フッ化ホウ素とメタノールの（１：１）付加物</v>
          </cell>
          <cell r="D1446" t="str">
            <v>C[OH+][B-](F)(F)F</v>
          </cell>
          <cell r="E1446" t="str">
            <v>O-(C)(H):1|C-(H)3(O):1|B-(OH):1</v>
          </cell>
          <cell r="F1446"/>
          <cell r="G1446" t="str">
            <v>0</v>
          </cell>
        </row>
        <row r="1447">
          <cell r="A1447" t="str">
            <v>459-02-9</v>
          </cell>
          <cell r="B1447" t="str">
            <v>DGXWNDGLEOIEGT-UHFFFAOYSA-N</v>
          </cell>
          <cell r="C1447" t="str">
            <v>１－（４－フルオロフェニル）プロパン－２－アミン</v>
          </cell>
          <cell r="D1447" t="str">
            <v>CC(N)Cc1ccc(F)cc1</v>
          </cell>
          <cell r="E1447" t="str">
            <v>C-(H)3(C):1|C-(C[B])(C)(H)2:1|C[B]-(H):4|C[B]-(C):1|C-(C)2(H)(N):1|N-(C)(H)2:1|C[B]-(F):1</v>
          </cell>
          <cell r="F1447"/>
          <cell r="G1447" t="str">
            <v>0</v>
          </cell>
        </row>
        <row r="1448">
          <cell r="A1448" t="str">
            <v>431-07-2</v>
          </cell>
          <cell r="B1448" t="str">
            <v>FWAQVJAOVDYHAF-UHFFFAOYSA-N</v>
          </cell>
          <cell r="C1448" t="str">
            <v>１－クロロ－１，２，２－トリフルオロエタン</v>
          </cell>
          <cell r="D1448" t="str">
            <v>FC(F)C(F)Cl</v>
          </cell>
          <cell r="E1448" t="str">
            <v>C-(C)(H)(F)2:1|C-(C)(H)(F)(Cl):1</v>
          </cell>
          <cell r="F1448"/>
          <cell r="G1448" t="str">
            <v>0</v>
          </cell>
        </row>
        <row r="1449">
          <cell r="A1449" t="str">
            <v>431-86-7</v>
          </cell>
          <cell r="B1449" t="str">
            <v>XAHBEACGJQDUPF-UHFFFAOYSA-N</v>
          </cell>
          <cell r="C1449" t="str">
            <v>１，２－ジクロロ－１，１，３，３，３－ペンタフルオロプロパン</v>
          </cell>
          <cell r="D1449" t="str">
            <v>FC(F)(F)C(Cl)C(F)(F)Cl</v>
          </cell>
          <cell r="E1449" t="str">
            <v>C-(C)(F)3:1|C-(C)(F)2(Cl):1|C-(C)2(H)(Cl):1</v>
          </cell>
          <cell r="F1449"/>
          <cell r="G1449" t="str">
            <v>0</v>
          </cell>
        </row>
        <row r="1450">
          <cell r="A1450" t="str">
            <v>421-04-5</v>
          </cell>
          <cell r="B1450" t="str">
            <v>HILNUELUDBMBJQ-UHFFFAOYSA-N</v>
          </cell>
          <cell r="C1450" t="str">
            <v>１－クロロ－１，１，２－トリフルオロエタン</v>
          </cell>
          <cell r="D1450" t="str">
            <v>FCC(F)(F)Cl</v>
          </cell>
          <cell r="E1450" t="str">
            <v>C-(C)(H)2(F):1|C-(C)(F)2(Cl):1</v>
          </cell>
          <cell r="F1450"/>
          <cell r="G1450" t="str">
            <v>0</v>
          </cell>
        </row>
        <row r="1451">
          <cell r="A1451" t="str">
            <v>354-11-0</v>
          </cell>
          <cell r="B1451" t="str">
            <v>SRCNPEKLEHSVCL-UHFFFAOYSA-N</v>
          </cell>
          <cell r="C1451" t="str">
            <v>１，１，１，２－テトラクロロ－２－フルオロエタン</v>
          </cell>
          <cell r="D1451" t="str">
            <v>FC(Cl)C(Cl)(Cl)Cl</v>
          </cell>
          <cell r="E1451" t="str">
            <v>C-(C)(H)(F)(Cl):1|C-(C)(Cl)3:1</v>
          </cell>
          <cell r="F1451"/>
          <cell r="G1451" t="str">
            <v>0</v>
          </cell>
        </row>
        <row r="1452">
          <cell r="A1452" t="str">
            <v>590-18-1</v>
          </cell>
          <cell r="B1452" t="str">
            <v>IAQRGUVFOMOMEM-ARJAWSKDSA-N</v>
          </cell>
          <cell r="C1452" t="str">
            <v>（Ｚ）－ブタ－２－エン</v>
          </cell>
          <cell r="D1452" t="str">
            <v>C\C=C/C</v>
          </cell>
          <cell r="E1452" t="str">
            <v>C[d]-(C)(H):2|C-(C[d])(H)3:2</v>
          </cell>
          <cell r="F1452"/>
          <cell r="G1452" t="str">
            <v>0</v>
          </cell>
        </row>
        <row r="1453">
          <cell r="A1453" t="str">
            <v>563-80-4</v>
          </cell>
          <cell r="B1453" t="str">
            <v>SYBYTAAJFKOIEJ-UHFFFAOYSA-N</v>
          </cell>
          <cell r="C1453" t="str">
            <v>３－メチルブタン－２－オン</v>
          </cell>
          <cell r="D1453" t="str">
            <v>CC(C)C(=O)C</v>
          </cell>
          <cell r="E1453" t="str">
            <v>C-(H)3(C):2|CO-(C)2:1|C-(C)2(H)(CO):1|C-(H)3(CO):1</v>
          </cell>
          <cell r="F1453"/>
          <cell r="G1453" t="str">
            <v>0</v>
          </cell>
        </row>
        <row r="1454">
          <cell r="A1454" t="str">
            <v>592-76-7</v>
          </cell>
          <cell r="B1454" t="str">
            <v>ZGEGCLOFRBLKSE-UHFFFAOYSA-N</v>
          </cell>
          <cell r="C1454" t="str">
            <v>１－ヘプテン</v>
          </cell>
          <cell r="D1454" t="str">
            <v>CCCCCC=C</v>
          </cell>
          <cell r="E1454" t="str">
            <v>C-(H)3(C):1|C-(C)2(H)2:3|C[d]-(H)2:1|C[d]-(C)(H):1|C-(C[d])(C)(H)2:1</v>
          </cell>
          <cell r="F1454"/>
          <cell r="G1454" t="str">
            <v>0</v>
          </cell>
        </row>
        <row r="1455">
          <cell r="A1455" t="str">
            <v>583-60-8</v>
          </cell>
          <cell r="B1455" t="str">
            <v>LFSAPCRASZRSKS-UHFFFAOYSA-N</v>
          </cell>
          <cell r="C1455" t="str">
            <v>２－メチルシクロヘキサノン</v>
          </cell>
          <cell r="D1455" t="str">
            <v>CC1CCCCC1=O</v>
          </cell>
          <cell r="E1455" t="str">
            <v>C-(H)3(C):1|C-(C)2(H)2:3|CO-(C)2:1|C-(C)2(H)(CO):1|C-(C)(H)2(CO):1</v>
          </cell>
          <cell r="F1455" t="str">
            <v>Cyclohexane,sub:1|Cyclohexanone:1</v>
          </cell>
          <cell r="G1455" t="str">
            <v>0</v>
          </cell>
        </row>
        <row r="1456">
          <cell r="A1456" t="str">
            <v>563-46-2</v>
          </cell>
          <cell r="B1456" t="str">
            <v>MHNNAWXXUZQSNM-UHFFFAOYSA-N</v>
          </cell>
          <cell r="C1456" t="str">
            <v>２－メチルブタ－１－エン</v>
          </cell>
          <cell r="D1456" t="str">
            <v>CCC(=C)C</v>
          </cell>
          <cell r="E1456" t="str">
            <v>C-(H)3(C):1|C[d]-(H)2:1|C[d]-(C)2:1|C-(C[d])(C)(H)2:1|C-(C[d])(H)3:1</v>
          </cell>
          <cell r="F1456"/>
          <cell r="G1456" t="str">
            <v>0</v>
          </cell>
        </row>
        <row r="1457">
          <cell r="A1457" t="str">
            <v>589-92-4</v>
          </cell>
          <cell r="B1457" t="str">
            <v>VGVHNLRUAMRIEW-UHFFFAOYSA-N</v>
          </cell>
          <cell r="C1457" t="str">
            <v>４－メチルシクロヘキサノン</v>
          </cell>
          <cell r="D1457" t="str">
            <v>CC1CCC(=O)CC1</v>
          </cell>
          <cell r="E1457" t="str">
            <v>C-(H)3(C):1|C-(C)2(H)2:2|C-(H)(C)3:1|CO-(C)2:1|C-(C)(H)2(CO):2</v>
          </cell>
          <cell r="F1457" t="str">
            <v>Cyclohexane,sub:1|Cyclohexanone:1</v>
          </cell>
          <cell r="G1457" t="str">
            <v>0</v>
          </cell>
        </row>
        <row r="1458">
          <cell r="A1458" t="str">
            <v>589-34-4</v>
          </cell>
          <cell r="B1458" t="str">
            <v>VLJXXKKOSFGPHI-UHFFFAOYSA-N</v>
          </cell>
          <cell r="C1458" t="str">
            <v>３－メチルヘキサン</v>
          </cell>
          <cell r="D1458" t="str">
            <v>CCCC(C)CC</v>
          </cell>
          <cell r="E1458" t="str">
            <v>C-(H)3(C):3|C-(C)2(H)2:3|C-(H)(C)3:1</v>
          </cell>
          <cell r="F1458"/>
          <cell r="G1458" t="str">
            <v>0</v>
          </cell>
        </row>
        <row r="1459">
          <cell r="A1459" t="str">
            <v>591-76-4</v>
          </cell>
          <cell r="B1459" t="str">
            <v>GXDHCNNESPLIKD-UHFFFAOYSA-N</v>
          </cell>
          <cell r="C1459" t="str">
            <v>２－メチルヘキサン</v>
          </cell>
          <cell r="D1459" t="str">
            <v>CCCCC(C)C</v>
          </cell>
          <cell r="E1459" t="str">
            <v>C-(H)3(C):3|C-(C)2(H)2:3|C-(H)(C)3:1</v>
          </cell>
          <cell r="F1459"/>
          <cell r="G1459" t="str">
            <v>0</v>
          </cell>
        </row>
        <row r="1460">
          <cell r="A1460" t="str">
            <v>591-24-2</v>
          </cell>
          <cell r="B1460" t="str">
            <v>UJBOOUHRTQVGRU-UHFFFAOYSA-N</v>
          </cell>
          <cell r="C1460" t="str">
            <v>３－メチルシクロヘキサノン</v>
          </cell>
          <cell r="D1460" t="str">
            <v>CC1CCCC(=O)C1</v>
          </cell>
          <cell r="E1460" t="str">
            <v>C-(H)3(C):1|C-(C)2(H)2:2|C-(H)(C)3:1|CO-(C)2:1|C-(C)(H)2(CO):2</v>
          </cell>
          <cell r="F1460" t="str">
            <v>Cyclohexane,sub:1|Cyclohexanone:1</v>
          </cell>
          <cell r="G1460" t="str">
            <v>0</v>
          </cell>
        </row>
        <row r="1461">
          <cell r="A1461" t="str">
            <v>565-59-3</v>
          </cell>
          <cell r="B1461" t="str">
            <v>WGECXQBGLLYSFP-UHFFFAOYSA-N</v>
          </cell>
          <cell r="C1461" t="str">
            <v>２，３－ジメチルペンタン</v>
          </cell>
          <cell r="D1461" t="str">
            <v>CCC(C)C(C)C</v>
          </cell>
          <cell r="E1461" t="str">
            <v>C-(H)3(C):4|C-(C)2(H)2:1|C-(H)(C)3:2</v>
          </cell>
          <cell r="F1461"/>
          <cell r="G1461" t="str">
            <v>0</v>
          </cell>
        </row>
        <row r="1462">
          <cell r="A1462" t="str">
            <v>551-93-9</v>
          </cell>
          <cell r="B1462" t="str">
            <v>GTDQGKWDWVUKTI-UHFFFAOYSA-N</v>
          </cell>
          <cell r="C1462" t="str">
            <v>１－（２－アミノフェニル）エタノン</v>
          </cell>
          <cell r="D1462" t="str">
            <v>CC(=O)c1ccccc1N</v>
          </cell>
          <cell r="E1462" t="str">
            <v>C[B]-(H):4|CO-(C[B])(C):1|C-(H)3(CO):1|C[B]-(CO):1|N-(C[B])(H)2:1|C[B]-(N):1</v>
          </cell>
          <cell r="F1462"/>
          <cell r="G1462" t="str">
            <v>0</v>
          </cell>
        </row>
        <row r="1463">
          <cell r="A1463" t="str">
            <v>589-81-1</v>
          </cell>
          <cell r="B1463" t="str">
            <v>LAIUFBWHERIJIH-UHFFFAOYSA-N</v>
          </cell>
          <cell r="C1463" t="str">
            <v>３－メチルヘプタン</v>
          </cell>
          <cell r="D1463" t="str">
            <v>CCCCC(C)CC</v>
          </cell>
          <cell r="E1463" t="str">
            <v>C-(H)3(C):3|C-(C)2(H)2:4|C-(H)(C)3:1</v>
          </cell>
          <cell r="F1463"/>
          <cell r="G1463" t="str">
            <v>0</v>
          </cell>
        </row>
        <row r="1464">
          <cell r="A1464" t="str">
            <v>592-27-8</v>
          </cell>
          <cell r="B1464" t="str">
            <v>JVSWJIKNEAIKJW-UHFFFAOYSA-N</v>
          </cell>
          <cell r="C1464" t="str">
            <v>２－メチルヘプタン</v>
          </cell>
          <cell r="D1464" t="str">
            <v>CCCCCC(C)C</v>
          </cell>
          <cell r="E1464" t="str">
            <v>C-(H)3(C):3|C-(C)2(H)2:4|C-(H)(C)3:1</v>
          </cell>
          <cell r="F1464"/>
          <cell r="G1464" t="str">
            <v>0</v>
          </cell>
        </row>
        <row r="1465">
          <cell r="A1465" t="str">
            <v>608-31-1</v>
          </cell>
          <cell r="B1465" t="str">
            <v>JDMFXJULNGEPOI-UHFFFAOYSA-N</v>
          </cell>
          <cell r="C1465" t="str">
            <v>２，６－ジクロロアニリン</v>
          </cell>
          <cell r="D1465" t="str">
            <v>Nc1c(Cl)cccc1Cl</v>
          </cell>
          <cell r="E1465" t="str">
            <v>C[B]-(H):3|N-(C[B])(H)2:1|C[B]-(N):1|C[B]-(Cl):2</v>
          </cell>
          <cell r="F1465" t="str">
            <v>(Cl)(Cl),meta:1</v>
          </cell>
          <cell r="G1465" t="str">
            <v>0</v>
          </cell>
        </row>
        <row r="1466">
          <cell r="A1466" t="str">
            <v>598-56-1</v>
          </cell>
          <cell r="B1466" t="str">
            <v>DAZXVJBJRMWXJP-UHFFFAOYSA-N</v>
          </cell>
          <cell r="C1466" t="str">
            <v>Ｎ，Ｎ－ジメチルエチルアミン</v>
          </cell>
          <cell r="D1466" t="str">
            <v>CCN(C)C</v>
          </cell>
          <cell r="E1466" t="str">
            <v>C-(H)3(C):1|C-(H)3(N):2|C-(C)(H)2(N):1|N-(C)3:1</v>
          </cell>
          <cell r="F1466"/>
          <cell r="G1466" t="str">
            <v>0</v>
          </cell>
        </row>
        <row r="1467">
          <cell r="A1467" t="str">
            <v>607-57-8</v>
          </cell>
          <cell r="B1467" t="str">
            <v>XFOHWECQTFIEIX-UHFFFAOYSA-N</v>
          </cell>
          <cell r="C1467" t="str">
            <v>２－ニトロ－９Ｈ－フルオレン</v>
          </cell>
          <cell r="D1467" t="str">
            <v>O=N(=O)c1ccc2c(Cc3ccccc23)c1</v>
          </cell>
          <cell r="E1467" t="str">
            <v>C-(C[B])2(H)2:1|C[B]-(H):7|C[B]-(C):2|C[B]-(C[B]):2|C[B]-(NO2):1</v>
          </cell>
          <cell r="F1467"/>
          <cell r="G1467" t="str">
            <v>0</v>
          </cell>
        </row>
        <row r="1468">
          <cell r="A1468" t="str">
            <v>590-35-2</v>
          </cell>
          <cell r="B1468" t="str">
            <v>CXOWYJMDMMMMJO-UHFFFAOYSA-N</v>
          </cell>
          <cell r="C1468" t="str">
            <v>２，２－ジメチルペンタン</v>
          </cell>
          <cell r="D1468" t="str">
            <v>CCCC(C)(C)C</v>
          </cell>
          <cell r="E1468" t="str">
            <v>C-(H)3(C):4|C-(C)2(H)2:2|C-(C)4:1</v>
          </cell>
          <cell r="F1468" t="str">
            <v>C-(H)3(C),tertiary:1</v>
          </cell>
          <cell r="G1468" t="str">
            <v>0</v>
          </cell>
        </row>
        <row r="1469">
          <cell r="A1469" t="str">
            <v>573-56-8</v>
          </cell>
          <cell r="B1469" t="str">
            <v>JCRIDWXIBSEOEG-UHFFFAOYSA-N</v>
          </cell>
          <cell r="C1469" t="str">
            <v>２，６－ジニトロフェノール</v>
          </cell>
          <cell r="D1469" t="str">
            <v>Oc1c(cccc1N(=O)=O)N(=O)=O</v>
          </cell>
          <cell r="E1469" t="str">
            <v>C[B]-(H):3|O-(C[B])(H):1|C[B]-(O):1|C[B]-(NO2):2</v>
          </cell>
          <cell r="F1469" t="str">
            <v>(NO2)(NO2),meta:1|(NO2)(OH),ortho:2</v>
          </cell>
          <cell r="G1469" t="str">
            <v>0</v>
          </cell>
        </row>
        <row r="1470">
          <cell r="A1470" t="str">
            <v>608-27-5</v>
          </cell>
          <cell r="B1470" t="str">
            <v>BRPSAOUFIJSKOT-UHFFFAOYSA-N</v>
          </cell>
          <cell r="C1470" t="str">
            <v>２，３－ジクロロアニリン</v>
          </cell>
          <cell r="D1470" t="str">
            <v>Nc1cccc(Cl)c1Cl</v>
          </cell>
          <cell r="E1470" t="str">
            <v>C[B]-(H):3|N-(C[B])(H)2:1|C[B]-(N):1|C[B]-(Cl):2</v>
          </cell>
          <cell r="F1470" t="str">
            <v>(Cl)(Cl),ortho:1</v>
          </cell>
          <cell r="G1470" t="str">
            <v>0</v>
          </cell>
        </row>
        <row r="1471">
          <cell r="A1471" t="str">
            <v>583-59-5</v>
          </cell>
          <cell r="B1471" t="str">
            <v>NDVWOBYBJYUSMF-UHFFFAOYSA-N</v>
          </cell>
          <cell r="C1471" t="str">
            <v>２－メチルシクロヘキサノール</v>
          </cell>
          <cell r="D1471" t="str">
            <v>CC1CCCCC1O</v>
          </cell>
          <cell r="E1471" t="str">
            <v>C-(H)3(C):1|C-(C)2(H)2:4|C-(H)(C)3:1|O-(C)(H):1|C-(C)2(H)(O),alcohpls/peroxides:1</v>
          </cell>
          <cell r="F1471" t="str">
            <v>Cyclohexane,sub:1</v>
          </cell>
          <cell r="G1471" t="str">
            <v>0</v>
          </cell>
        </row>
        <row r="1472">
          <cell r="A1472" t="str">
            <v>590-19-2</v>
          </cell>
          <cell r="B1472" t="str">
            <v>QNRMTGGDHLBXQZ-UHFFFAOYSA-N</v>
          </cell>
          <cell r="C1472" t="str">
            <v>ブタジエン</v>
          </cell>
          <cell r="D1472" t="str">
            <v>CC=C=C</v>
          </cell>
          <cell r="E1472" t="str">
            <v>C[d]-(H)2:1|C[d]-(C)(H):1|C(allene):1|C-(C[d])(H)3:1</v>
          </cell>
          <cell r="F1472"/>
          <cell r="G1472" t="str">
            <v>0</v>
          </cell>
        </row>
        <row r="1473">
          <cell r="A1473" t="str">
            <v>562-49-2</v>
          </cell>
          <cell r="B1473" t="str">
            <v>AEXMKKGTQYQZCS-UHFFFAOYSA-N</v>
          </cell>
          <cell r="C1473" t="str">
            <v>３，３－ジメチルペンタン</v>
          </cell>
          <cell r="D1473" t="str">
            <v>CCC(C)(C)CC</v>
          </cell>
          <cell r="E1473" t="str">
            <v>C-(H)3(C):4|C-(C)2(H)2:2|C-(C)4:1</v>
          </cell>
          <cell r="F1473"/>
          <cell r="G1473" t="str">
            <v>0</v>
          </cell>
        </row>
        <row r="1474">
          <cell r="A1474" t="str">
            <v>544-16-1</v>
          </cell>
          <cell r="B1474" t="str">
            <v>JQJPBYFTQAANLE-UHFFFAOYSA-N</v>
          </cell>
          <cell r="C1474" t="str">
            <v>亜硝酸ｎ－ブチル</v>
          </cell>
          <cell r="D1474" t="str">
            <v>CCCCON=O</v>
          </cell>
          <cell r="E1474" t="str">
            <v>C-(H)3(C):1|C-(C)2(H)2:2|C-(C)(H)2(NO2):1|O-(C)(NO):1</v>
          </cell>
          <cell r="F1474"/>
          <cell r="G1474" t="str">
            <v>0</v>
          </cell>
        </row>
        <row r="1475">
          <cell r="A1475" t="str">
            <v>583-91-5</v>
          </cell>
          <cell r="B1475" t="str">
            <v>ONFOSYPQQXJWGS-UHFFFAOYSA-N</v>
          </cell>
          <cell r="C1475" t="str">
            <v>２－ヒドロキシ－４－メチルチオ酪酸</v>
          </cell>
          <cell r="D1475" t="str">
            <v>CSCCC(O)C(=O)O</v>
          </cell>
          <cell r="E1475" t="str">
            <v>C-(C)2(H)2:1|CO-(C)(O):1|O-(CO)(H):1|O-(C)(H):1|C-(C)(H)(O)(CO):1|C-(H)3(S):1|C-(C)(H)2(S):1|S-(C)2:1</v>
          </cell>
          <cell r="F1475"/>
          <cell r="G1475" t="str">
            <v>0</v>
          </cell>
        </row>
        <row r="1476">
          <cell r="A1476" t="str">
            <v>589-53-7</v>
          </cell>
          <cell r="B1476" t="str">
            <v>CHBAWFGIXDBEBT-UHFFFAOYSA-N</v>
          </cell>
          <cell r="C1476" t="str">
            <v>４－メチルヘプタン</v>
          </cell>
          <cell r="D1476" t="str">
            <v>CCCC(C)CCC</v>
          </cell>
          <cell r="E1476" t="str">
            <v>C-(H)3(C):3|C-(C)2(H)2:4|C-(H)(C)3:1</v>
          </cell>
          <cell r="F1476"/>
          <cell r="G1476" t="str">
            <v>0</v>
          </cell>
        </row>
        <row r="1477">
          <cell r="A1477" t="str">
            <v>564-02-3</v>
          </cell>
          <cell r="B1477" t="str">
            <v>XTDQDBVBDLYELW-UHFFFAOYSA-N</v>
          </cell>
          <cell r="C1477" t="str">
            <v>２，２，３－トリメチルペンタン</v>
          </cell>
          <cell r="D1477" t="str">
            <v>CCC(C)C(C)(C)C</v>
          </cell>
          <cell r="E1477" t="str">
            <v>C-(H)3(C):5|C-(C)2(H)2:1|C-(H)(C)3:1|C-(C)4:1</v>
          </cell>
          <cell r="F1477" t="str">
            <v>C-(H)3(C),tertiary:1</v>
          </cell>
          <cell r="G1477" t="str">
            <v>0</v>
          </cell>
        </row>
        <row r="1478">
          <cell r="A1478" t="str">
            <v>605-71-0</v>
          </cell>
          <cell r="B1478" t="str">
            <v>ZUTCJXFCHHDFJS-UHFFFAOYSA-N</v>
          </cell>
          <cell r="C1478" t="str">
            <v>１，５－ジニトロナフタレン</v>
          </cell>
          <cell r="D1478" t="str">
            <v>O=N(=O)c1cccc2c(cccc12)N(=O)=O</v>
          </cell>
          <cell r="E1478" t="str">
            <v>C[BF]-(C[B])2(C[BF]):2|C[B]-(H):6|C[B]-(NO2):2</v>
          </cell>
          <cell r="F1478" t="str">
            <v>Naphtalene:1</v>
          </cell>
          <cell r="G1478" t="str">
            <v>0</v>
          </cell>
        </row>
        <row r="1479">
          <cell r="A1479" t="str">
            <v>602-38-0</v>
          </cell>
          <cell r="B1479" t="str">
            <v>AVCSMMMOCOTIHF-UHFFFAOYSA-N</v>
          </cell>
          <cell r="C1479" t="str">
            <v>１，８－ジニトロナフタレン</v>
          </cell>
          <cell r="D1479" t="str">
            <v>O=N(=O)c1cccc2cccc(c12)N(=O)=O</v>
          </cell>
          <cell r="E1479" t="str">
            <v>C[BF]-(C[B])2(C[BF]):2|C[B]-(H):6|C[B]-(NO2):2</v>
          </cell>
          <cell r="F1479" t="str">
            <v>Naphtalene:1</v>
          </cell>
          <cell r="G1479" t="str">
            <v>0</v>
          </cell>
        </row>
        <row r="1480">
          <cell r="A1480" t="str">
            <v>611-21-2</v>
          </cell>
          <cell r="B1480" t="str">
            <v>GUAWMXYQZKVRCW-UHFFFAOYSA-N</v>
          </cell>
          <cell r="C1480" t="str">
            <v>Ｎ－メチル－ｏ－トルイジン</v>
          </cell>
          <cell r="D1480" t="str">
            <v>CNc1ccccc1C</v>
          </cell>
          <cell r="E1480" t="str">
            <v>C[B]-(H):4|C[B]-(C):1|C-(C[B])(H)3:1|C-(H)3(N):1|N-(C[B])(C)(H):1|C[B]-(N):1</v>
          </cell>
          <cell r="F1480"/>
          <cell r="G1480" t="str">
            <v>0</v>
          </cell>
        </row>
        <row r="1481">
          <cell r="A1481" t="str">
            <v>609-93-8</v>
          </cell>
          <cell r="B1481" t="str">
            <v>HOYRZHJJAHRMLL-UHFFFAOYSA-N</v>
          </cell>
          <cell r="C1481" t="str">
            <v>２，６－ジニトロ－ｐ－クレゾール</v>
          </cell>
          <cell r="D1481" t="str">
            <v>Cc1cc(c(O)c(c1)N(=O)=O)N(=O)=O</v>
          </cell>
          <cell r="E1481" t="str">
            <v>C[B]-(H):2|C[B]-(C):1|C-(C[B])(H)3:1|O-(C[B])(H):1|C[B]-(O):1|C[B]-(NO2):2</v>
          </cell>
          <cell r="F1481" t="str">
            <v>(NO2)(NO2),meta:1|(NO2)(OH),ortho:2</v>
          </cell>
          <cell r="G1481" t="str">
            <v>0</v>
          </cell>
        </row>
        <row r="1482">
          <cell r="A1482" t="str">
            <v>609-89-2</v>
          </cell>
          <cell r="B1482" t="str">
            <v>LYPMXMBQPXPNIQ-UHFFFAOYSA-N</v>
          </cell>
          <cell r="C1482" t="str">
            <v>２，４－ジクロル－６－ニトロフェノール</v>
          </cell>
          <cell r="D1482" t="str">
            <v>Oc1c(Cl)cc(Cl)cc1N(=O)=O</v>
          </cell>
          <cell r="E1482" t="str">
            <v>C[B]-(H):2|O-(C[B])(H):1|C[B]-(O):1|C[B]-(NO2):1|C[B]-(Cl):2</v>
          </cell>
          <cell r="F1482" t="str">
            <v>(NO2)(OH),ortho:1|(Cl)(Cl),meta:1</v>
          </cell>
          <cell r="G1482" t="str">
            <v>0</v>
          </cell>
        </row>
        <row r="1483">
          <cell r="A1483" t="str">
            <v>597-93-3</v>
          </cell>
          <cell r="B1483" t="str">
            <v>RWKMYNWNESNJQQ-UHFFFAOYSA-N</v>
          </cell>
          <cell r="C1483" t="str">
            <v>５－ブチルノナン－５－オール</v>
          </cell>
          <cell r="D1483" t="str">
            <v>CCCCC(O)(CCCC)CCCC</v>
          </cell>
          <cell r="E1483" t="str">
            <v>C-(H)3(C):3|C-(C)2(H)2:9|O-(C)(H):1|C-(C)3(O),alcohols/peroxides:1</v>
          </cell>
          <cell r="F1483"/>
          <cell r="G1483" t="str">
            <v>0</v>
          </cell>
        </row>
        <row r="1484">
          <cell r="A1484" t="str">
            <v>598-20-9</v>
          </cell>
          <cell r="B1484" t="str">
            <v>DVTKTUMRXCKEEG-UHFFFAOYSA-N</v>
          </cell>
          <cell r="C1484" t="str">
            <v>１，２－ジブロモ－１－クロロエタン</v>
          </cell>
          <cell r="D1484" t="str">
            <v>ClC(Br)CBr</v>
          </cell>
          <cell r="E1484" t="str">
            <v>C-(C)(H)2(Br):1|C-(C)(H)(Cl)(Br):1</v>
          </cell>
          <cell r="F1484"/>
          <cell r="G1484" t="str">
            <v>0</v>
          </cell>
        </row>
        <row r="1485">
          <cell r="A1485" t="str">
            <v>624-64-6</v>
          </cell>
          <cell r="B1485" t="str">
            <v>IAQRGUVFOMOMEM-ONEGZZNKSA-N</v>
          </cell>
          <cell r="C1485" t="str">
            <v>（Ｅ）－ブタ－２－エン</v>
          </cell>
          <cell r="D1485" t="str">
            <v>C\C=C\C</v>
          </cell>
          <cell r="E1485" t="str">
            <v>C[d]-(C)(H):2|C-(C[d])(H)3:2</v>
          </cell>
          <cell r="F1485"/>
          <cell r="G1485" t="str">
            <v>0</v>
          </cell>
        </row>
        <row r="1486">
          <cell r="A1486" t="str">
            <v>674-82-8</v>
          </cell>
          <cell r="B1486" t="str">
            <v>WASQWSOJHCZDFK-UHFFFAOYSA-N</v>
          </cell>
          <cell r="C1486" t="str">
            <v>４－メチリデンオキセタン－２－オン</v>
          </cell>
          <cell r="D1486" t="str">
            <v>C=C1CC(=O)O1</v>
          </cell>
          <cell r="E1486" t="str">
            <v>C[d]-(H)2:1|CO-(C)(O):1|O-(C[d])(CO):1|C[d]-(C)(O):1|C-(C[d])(H)2(CO):1</v>
          </cell>
          <cell r="F1486" t="str">
            <v>Trimetylene oxide:1|β-Propiolactone:1</v>
          </cell>
          <cell r="G1486" t="str">
            <v>0</v>
          </cell>
        </row>
        <row r="1487">
          <cell r="A1487" t="str">
            <v>646-04-8</v>
          </cell>
          <cell r="B1487" t="str">
            <v>QMMOXUPEWRXHJS-HWKANZROSA-N</v>
          </cell>
          <cell r="C1487" t="str">
            <v>（Ｅ）－ペンタ－２－エン</v>
          </cell>
          <cell r="D1487" t="str">
            <v>CC\C=C\C</v>
          </cell>
          <cell r="E1487" t="str">
            <v>C-(H)3(C):1|C[d]-(C)(H):2|C-(C[d])(C)(H)2:1|C-(C[d])(H)3:1</v>
          </cell>
          <cell r="F1487"/>
          <cell r="G1487" t="str">
            <v>0</v>
          </cell>
        </row>
        <row r="1488">
          <cell r="A1488" t="str">
            <v>638-07-3</v>
          </cell>
          <cell r="B1488" t="str">
            <v>OHLRLMWUFVDREV-UHFFFAOYSA-N</v>
          </cell>
          <cell r="C1488" t="str">
            <v>エチル＝４－クロロ－３－オキソブタノアート</v>
          </cell>
          <cell r="D1488" t="str">
            <v>CCOC(=O)CC(=O)CCl</v>
          </cell>
          <cell r="E1488" t="str">
            <v>C-(H)3(C):1|CO-(C)(O):1|CO-(C)2:1|O-(C)(CO):1|C-(H)2(CO)2:1|C-(C)(H)2(O):1|C-(H)2(Cl)(CO):1</v>
          </cell>
          <cell r="F1488"/>
          <cell r="G1488" t="str">
            <v>0</v>
          </cell>
        </row>
        <row r="1489">
          <cell r="A1489" t="str">
            <v>627-20-3</v>
          </cell>
          <cell r="B1489" t="str">
            <v>QMMOXUPEWRXHJS-HYXAFXHYSA-N</v>
          </cell>
          <cell r="C1489" t="str">
            <v>（Ｚ）－ペンタ－２－エン</v>
          </cell>
          <cell r="D1489" t="str">
            <v>CC\C=C/C</v>
          </cell>
          <cell r="E1489" t="str">
            <v>C-(H)3(C):1|C[d]-(C)(H):2|C-(C[d])(C)(H)2:1|C-(C[d])(H)3:1</v>
          </cell>
          <cell r="F1489"/>
          <cell r="G1489" t="str">
            <v>0</v>
          </cell>
        </row>
        <row r="1490">
          <cell r="A1490" t="str">
            <v>625-38-7</v>
          </cell>
          <cell r="B1490" t="str">
            <v>PVEOYINWKBTPIZ-UHFFFAOYSA-N</v>
          </cell>
          <cell r="C1490" t="str">
            <v>ブタ－３－エン酸</v>
          </cell>
          <cell r="D1490" t="str">
            <v>OC(=O)CC=C</v>
          </cell>
          <cell r="E1490" t="str">
            <v>C[d]-(H)2:1|C[d]-(C)(H):1|CO-(C)(O):1|O-(CO)(H):1|C-(C[d])(H)2(CO):1</v>
          </cell>
          <cell r="F1490"/>
          <cell r="G1490" t="str">
            <v>0</v>
          </cell>
        </row>
        <row r="1491">
          <cell r="A1491" t="str">
            <v>842-07-9</v>
          </cell>
          <cell r="B1491" t="str">
            <v>MRQIXHXHHPWVIL-ISLYRVAYSA-N</v>
          </cell>
          <cell r="C1491" t="str">
            <v>１－（フェニルアゾ）－２－ナフトール</v>
          </cell>
          <cell r="D1491" t="str">
            <v>Oc1ccc2ccccc2c1\N=N\c3ccccc3</v>
          </cell>
          <cell r="E1491" t="str">
            <v>C[BF]-(C[B])2(C[BF]):2|C[B]-(H):11|O-(C[B])(H):1|C[B]-(O):1|N[A]-(C[B]):2|C[B]-(C[B])2(N[A]):2</v>
          </cell>
          <cell r="F1491" t="str">
            <v>Naphtalene:1</v>
          </cell>
          <cell r="G1491" t="str">
            <v>0</v>
          </cell>
        </row>
        <row r="1492">
          <cell r="A1492" t="str">
            <v>634-66-2</v>
          </cell>
          <cell r="B1492" t="str">
            <v>GBDZXPJXOMHESU-UHFFFAOYSA-N</v>
          </cell>
          <cell r="C1492" t="str">
            <v>１，２，３，４－テトラクロロベンゼン</v>
          </cell>
          <cell r="D1492" t="str">
            <v>Clc1ccc(Cl)c(Cl)c1Cl</v>
          </cell>
          <cell r="E1492" t="str">
            <v>C[B]-(H):2|C[B]-(Cl):4</v>
          </cell>
          <cell r="F1492" t="str">
            <v>(Cl)(Cl),ortho:3|(Cl)(Cl),meta:2</v>
          </cell>
          <cell r="G1492" t="str">
            <v>0</v>
          </cell>
        </row>
        <row r="1493">
          <cell r="A1493" t="str">
            <v>624-91-9</v>
          </cell>
          <cell r="B1493" t="str">
            <v>BLLFVUPNHCTMSV-UHFFFAOYSA-N</v>
          </cell>
          <cell r="C1493" t="str">
            <v>亜硝酸メチル</v>
          </cell>
          <cell r="D1493" t="str">
            <v>CON=O</v>
          </cell>
          <cell r="E1493" t="str">
            <v>C-(H)3(O):1|O-(C)(NO):1</v>
          </cell>
          <cell r="F1493"/>
          <cell r="G1493" t="str">
            <v>0</v>
          </cell>
        </row>
        <row r="1494">
          <cell r="A1494" t="str">
            <v>764-42-1</v>
          </cell>
          <cell r="B1494" t="str">
            <v>KYPOHTVBFVELTG-OWOJBTEDSA-N</v>
          </cell>
          <cell r="C1494" t="str">
            <v>（Ｅ）－２－ブテンジニトリル</v>
          </cell>
          <cell r="D1494" t="str">
            <v>N#C\C=C\C#N</v>
          </cell>
          <cell r="E1494" t="str">
            <v>C[d]-(H)(CN):2</v>
          </cell>
          <cell r="F1494"/>
          <cell r="G1494" t="str">
            <v>0</v>
          </cell>
        </row>
        <row r="1495">
          <cell r="A1495" t="str">
            <v>634-90-2</v>
          </cell>
          <cell r="B1495" t="str">
            <v>QZYNWJQFTJXIRN-UHFFFAOYSA-N</v>
          </cell>
          <cell r="C1495" t="str">
            <v>１，２，３，５－テトラクロロベンゼン</v>
          </cell>
          <cell r="D1495" t="str">
            <v>Clc1cc(Cl)c(Cl)c(Cl)c1</v>
          </cell>
          <cell r="E1495" t="str">
            <v>C[B]-(H):2|C[B]-(Cl):4</v>
          </cell>
          <cell r="F1495" t="str">
            <v>(Cl)(Cl),ortho:2|(Cl)(Cl),meta:3</v>
          </cell>
          <cell r="G1495" t="str">
            <v>0</v>
          </cell>
        </row>
        <row r="1496">
          <cell r="A1496" t="str">
            <v>624-41-9</v>
          </cell>
          <cell r="B1496" t="str">
            <v>XHIUFYZDQBSEMF-UHFFFAOYSA-N</v>
          </cell>
          <cell r="C1496" t="str">
            <v>酢酸２－メチルブチル</v>
          </cell>
          <cell r="D1496" t="str">
            <v>CCC(C)COC(=O)C</v>
          </cell>
          <cell r="E1496" t="str">
            <v>C-(H)3(C):2|C-(C)2(H)2:1|C-(H)(C)3:1|CO-(C)(O):1|O-(C)(CO):1|C-(H)3(CO):1|C-(C)(H)2(O):1</v>
          </cell>
          <cell r="F1496"/>
          <cell r="G1496" t="str">
            <v>0</v>
          </cell>
        </row>
        <row r="1497">
          <cell r="A1497" t="str">
            <v>766-05-2</v>
          </cell>
          <cell r="B1497" t="str">
            <v>VBWIZSYFQSOUFQ-UHFFFAOYSA-N</v>
          </cell>
          <cell r="C1497" t="str">
            <v>シクロヘキサンカルボニトリル</v>
          </cell>
          <cell r="D1497" t="str">
            <v>N#CC1CCCCC1</v>
          </cell>
          <cell r="E1497" t="str">
            <v>C-(C)2(H)2:5|C-(C)2(H)(CN):1</v>
          </cell>
          <cell r="F1497" t="str">
            <v>Cyclohexane,sub:1|Cyclohexanenitrile:1</v>
          </cell>
          <cell r="G1497" t="str">
            <v>0</v>
          </cell>
        </row>
        <row r="1498">
          <cell r="A1498" t="str">
            <v>622-80-0</v>
          </cell>
          <cell r="B1498" t="str">
            <v>CDZOGLJOFWFVOZ-UHFFFAOYSA-N</v>
          </cell>
          <cell r="C1498" t="str">
            <v>Ｎ－プロピルアニリン</v>
          </cell>
          <cell r="D1498" t="str">
            <v>CCCNc1ccccc1</v>
          </cell>
          <cell r="E1498" t="str">
            <v>C-(H)3(C):1|C-(C)2(H)2:1|C[B]-(H):5|C-(C)(H)2(N):1|N-(C[B])(C)(H):1|C[B]-(N):1</v>
          </cell>
          <cell r="F1498"/>
          <cell r="G1498" t="str">
            <v>0</v>
          </cell>
        </row>
        <row r="1499">
          <cell r="A1499" t="str">
            <v>706-31-0</v>
          </cell>
          <cell r="B1499" t="str">
            <v>ZOLLIQAKMYWTBR-RYMQXAEESA-N</v>
          </cell>
          <cell r="C1499" t="str">
            <v>シクロドデカ－１，５，９－トリエン</v>
          </cell>
          <cell r="D1499" t="str">
            <v>C1C\C=C\CC\C=C\CC\C=C/1</v>
          </cell>
          <cell r="E1499" t="str">
            <v>C[d]-(C)(H):6|C-(C[d])(C)(H)2:6</v>
          </cell>
          <cell r="F1499"/>
          <cell r="G1499" t="str">
            <v>0</v>
          </cell>
        </row>
        <row r="1500">
          <cell r="A1500" t="str">
            <v>629-40-3</v>
          </cell>
          <cell r="B1500" t="str">
            <v>BTNXBLUGMAMSSH-UHFFFAOYSA-N</v>
          </cell>
          <cell r="C1500" t="str">
            <v>オクタンジニトリル</v>
          </cell>
          <cell r="D1500" t="str">
            <v>N#CCCCCCCC#N</v>
          </cell>
          <cell r="E1500" t="str">
            <v>C-(C)2(H)2:4|C-(C)(H)2(CN):2</v>
          </cell>
          <cell r="F1500"/>
          <cell r="G1500" t="str">
            <v>0</v>
          </cell>
        </row>
        <row r="1501">
          <cell r="A1501" t="str">
            <v>676-22-2</v>
          </cell>
          <cell r="B1501" t="str">
            <v>ZOLLIQAKMYWTBR-RYMQXAEESA-N</v>
          </cell>
          <cell r="C1501" t="str">
            <v>シクロドデカ－１，５，９－トリエン</v>
          </cell>
          <cell r="D1501" t="str">
            <v>C1C\C=C\CC\C=C\CC\C=C/1</v>
          </cell>
          <cell r="E1501" t="str">
            <v>C[d]-(C)(H):6|C-(C[d])(C)(H)2:6</v>
          </cell>
          <cell r="F1501"/>
          <cell r="G1501" t="str">
            <v>0</v>
          </cell>
        </row>
        <row r="1502">
          <cell r="A1502" t="str">
            <v>693-38-9</v>
          </cell>
          <cell r="B1502" t="str">
            <v>UJRIYYLGNDXVTA-UHFFFAOYSA-N</v>
          </cell>
          <cell r="C1502" t="str">
            <v>ビニル＝パルミタート</v>
          </cell>
          <cell r="D1502" t="str">
            <v>CCCCCCCCCCCCCCCC(=O)OC=C</v>
          </cell>
          <cell r="E1502" t="str">
            <v>C-(H)3(C):1|C-(C)2(H)2:13|C[d]-(H)2:1|CO-(C)(O):1|O-(C[d])(CO):1|C[d]-(H)(O):1|C-(C)(H)2(CO):1</v>
          </cell>
          <cell r="F1502"/>
          <cell r="G1502" t="str">
            <v>0</v>
          </cell>
        </row>
        <row r="1503">
          <cell r="A1503" t="str">
            <v>646-20-8</v>
          </cell>
          <cell r="B1503" t="str">
            <v>LLEVMYXEJUDBTA-UHFFFAOYSA-N</v>
          </cell>
          <cell r="C1503" t="str">
            <v>ヘプタンジニトリル</v>
          </cell>
          <cell r="D1503" t="str">
            <v>N#CCCCCCC#N</v>
          </cell>
          <cell r="E1503" t="str">
            <v>C-(C)2(H)2:3|C-(C)(H)2(CN):2</v>
          </cell>
          <cell r="F1503"/>
          <cell r="G1503" t="str">
            <v>0</v>
          </cell>
        </row>
        <row r="1504">
          <cell r="A1504" t="str">
            <v>767-10-2</v>
          </cell>
          <cell r="B1504" t="str">
            <v>JSHASCFKOSDFHY-UHFFFAOYSA-N</v>
          </cell>
          <cell r="C1504" t="str">
            <v>１－ブチルピロリジン</v>
          </cell>
          <cell r="D1504" t="str">
            <v>CCCCN1CCCC1</v>
          </cell>
          <cell r="E1504" t="str">
            <v>C-(H)3(C):1|C-(C)2(H)2:4|C-(C)(H)2(N):3|N-(C)3:1</v>
          </cell>
          <cell r="F1504" t="str">
            <v>Pyrrolidine:1</v>
          </cell>
          <cell r="G1504" t="str">
            <v>0</v>
          </cell>
        </row>
        <row r="1505">
          <cell r="A1505" t="str">
            <v>692-39-7</v>
          </cell>
          <cell r="B1505" t="str">
            <v>JDQOMAIUNGVENK-UHFFFAOYSA-N</v>
          </cell>
          <cell r="C1505" t="str">
            <v>三フッ化ホウ素と１－ブタノールの（１：１）付加物</v>
          </cell>
          <cell r="D1505" t="str">
            <v>CCCC[OH+][B-](F)(F)F</v>
          </cell>
          <cell r="E1505" t="str">
            <v>C-(H)3(C):1|C-(C)2(H)2:2|O-(C)(H):1|C-(C)(H)2(O):1|B-(OH):1</v>
          </cell>
          <cell r="F1505"/>
          <cell r="G1505" t="str">
            <v>0</v>
          </cell>
        </row>
        <row r="1506">
          <cell r="A1506" t="str">
            <v>620-91-7</v>
          </cell>
          <cell r="B1506" t="str">
            <v>JBMMSVXRQPXCGP-UHFFFAOYSA-N</v>
          </cell>
          <cell r="C1506" t="str">
            <v>Ｎ，Ｎ’－ジ－４－トリル－１，４－フェニレンジアミン</v>
          </cell>
          <cell r="D1506" t="str">
            <v>Cc1ccc(Nc2ccc(Nc3ccc(C)cc3)cc2)cc1</v>
          </cell>
          <cell r="E1506" t="str">
            <v>C[B]-(H):12|C[B]-(C):2|C-(C[B])(H)3:2|N-(C[B])2(H):2|C[B]-(N):4</v>
          </cell>
          <cell r="F1506"/>
          <cell r="G1506" t="str">
            <v>0</v>
          </cell>
        </row>
        <row r="1507">
          <cell r="A1507" t="str">
            <v>676-65-3</v>
          </cell>
          <cell r="B1507" t="str">
            <v>GHKUZUPBERLEOM-UHFFFAOYSA-N</v>
          </cell>
          <cell r="C1507" t="str">
            <v>三フッ化ホウ素と２－プロパノールの（１：１）付加物</v>
          </cell>
          <cell r="D1507" t="str">
            <v>CC(C)[OH+][B-](F)(F)F</v>
          </cell>
          <cell r="E1507" t="str">
            <v>C-(H)3(C):2|O-(C)(H):1|C-(C)2(H)(O),alcohpls/peroxides:1|B-(OH):1</v>
          </cell>
          <cell r="F1507"/>
          <cell r="G1507" t="str">
            <v>0</v>
          </cell>
        </row>
        <row r="1508">
          <cell r="A1508" t="str">
            <v>1076-43-3</v>
          </cell>
          <cell r="B1508" t="str">
            <v>UHOVQNZJYSORNB-UHFFFAOYSA-N</v>
          </cell>
          <cell r="C1508" t="str">
            <v>（（２）Ｈ６）ベンゼン</v>
          </cell>
          <cell r="D1508" t="str">
            <v>c1ccccc1</v>
          </cell>
          <cell r="E1508" t="str">
            <v>C[B]-(H):6</v>
          </cell>
          <cell r="F1508"/>
          <cell r="G1508" t="str">
            <v>0</v>
          </cell>
        </row>
        <row r="1509">
          <cell r="A1509" t="str">
            <v>870-23-5</v>
          </cell>
          <cell r="B1509" t="str">
            <v>ULIKDJVNUXNQHS-UHFFFAOYSA-N</v>
          </cell>
          <cell r="C1509" t="str">
            <v>プロパ－２－エン－１－チオール</v>
          </cell>
          <cell r="D1509" t="str">
            <v>SCC=C</v>
          </cell>
          <cell r="E1509" t="str">
            <v>C[d]-(H)2:1|C[d]-(C)(H):1|C-(C[d])(H)2(S):1|S-(C)(H):1</v>
          </cell>
          <cell r="F1509"/>
          <cell r="G1509" t="str">
            <v>0</v>
          </cell>
        </row>
        <row r="1510">
          <cell r="A1510" t="str">
            <v>1126-78-9</v>
          </cell>
          <cell r="B1510" t="str">
            <v>VSHTWPWTCXQLQN-UHFFFAOYSA-N</v>
          </cell>
          <cell r="C1510" t="str">
            <v>Ｎ－ブチルアニリン</v>
          </cell>
          <cell r="D1510" t="str">
            <v>CCCCNc1ccccc1</v>
          </cell>
          <cell r="E1510" t="str">
            <v>C-(H)3(C):1|C-(C)2(H)2:2|C[B]-(H):5|C-(C)(H)2(N):1|N-(C[B])(C)(H):1|C[B]-(N):1</v>
          </cell>
          <cell r="F1510"/>
          <cell r="G1510" t="str">
            <v>0</v>
          </cell>
        </row>
        <row r="1511">
          <cell r="A1511" t="str">
            <v>1118-61-2</v>
          </cell>
          <cell r="B1511" t="str">
            <v>DELJOESCKJGFML-RQOWECAXSA-N</v>
          </cell>
          <cell r="C1511" t="str">
            <v>３－アミノブタ－２－エンニトリル</v>
          </cell>
          <cell r="D1511" t="str">
            <v>C\C(=C\C#N)\N</v>
          </cell>
          <cell r="E1511" t="str">
            <v>C-(C[d])(H)3:1|C[d]-(C)(N):1|C[d]-(H)(CN):1|N-(C[d])(H)2:1</v>
          </cell>
          <cell r="F1511"/>
          <cell r="G1511" t="str">
            <v>0</v>
          </cell>
        </row>
        <row r="1512">
          <cell r="A1512" t="str">
            <v>1067-08-9</v>
          </cell>
          <cell r="B1512" t="str">
            <v>GIEZWIDCIFCQPS-UHFFFAOYSA-N</v>
          </cell>
          <cell r="C1512" t="str">
            <v>３－エチル－３－メチルペンタン</v>
          </cell>
          <cell r="D1512" t="str">
            <v>CCC(C)(CC)CC</v>
          </cell>
          <cell r="E1512" t="str">
            <v>C-(H)3(C):4|C-(C)2(H)2:3|C-(C)4:1</v>
          </cell>
          <cell r="F1512"/>
          <cell r="G1512" t="str">
            <v>0</v>
          </cell>
        </row>
        <row r="1513">
          <cell r="A1513" t="str">
            <v>933-60-8</v>
          </cell>
          <cell r="B1513" t="str">
            <v>HECLRDQVFMWTQS-XFWSIPNHSA-N</v>
          </cell>
          <cell r="C1513" t="str">
            <v>ｒｅｌ－（１Ｒ，２Ｒ，６Ｓ，７Ｓ）－トリシクロ［５．２．１．０（２，６）］デカ－３，８－ジエン</v>
          </cell>
          <cell r="D1513" t="str">
            <v>C1C=C[C@H]2[C@H]3C[C@H](C=C3)[C@@H]12</v>
          </cell>
          <cell r="E1513" t="str">
            <v>C-(C)2(H)2:1|C-(H)(C)3:1|C[d]-(C)(H):4|C-(C[d])(C)(H)2:1|C-(C[d])(C)2(H):3</v>
          </cell>
          <cell r="F1513" t="str">
            <v>Cyclohexene:1|Cyclooctene:1|Cyclopentane,sub:1|Cyclopentene,sub:2|Bicyclo[2.2.1]hept-2-ene:1|cis-Cyclooctene:1|trans-Cyclooctene:1</v>
          </cell>
          <cell r="G1513" t="str">
            <v>0</v>
          </cell>
        </row>
        <row r="1514">
          <cell r="A1514" t="str">
            <v>926-41-0</v>
          </cell>
          <cell r="B1514" t="str">
            <v>QLNYTCSELYEEPV-UHFFFAOYSA-N</v>
          </cell>
          <cell r="C1514" t="str">
            <v>酢酸ペンチル類（酢酸２，２－ジメチルプロピル）</v>
          </cell>
          <cell r="D1514" t="str">
            <v>CC(=O)OCC(C)(C)C</v>
          </cell>
          <cell r="E1514" t="str">
            <v>C-(H)3(C):3|C-(C)4:1|CO-(C)(O):1|O-(C)(CO):1|C-(H)3(CO):1|C-(C)(H)2(O):1</v>
          </cell>
          <cell r="F1514" t="str">
            <v>C-(H)3(C),tertiary:1</v>
          </cell>
          <cell r="G1514" t="str">
            <v>0</v>
          </cell>
        </row>
        <row r="1515">
          <cell r="A1515" t="str">
            <v>1087-02-1</v>
          </cell>
          <cell r="B1515" t="str">
            <v>QQFSIGWYINAJOB-UHFFFAOYSA-N</v>
          </cell>
          <cell r="C1515" t="str">
            <v>水素化テルフェニル</v>
          </cell>
          <cell r="D1515" t="str">
            <v>C1CCC(CC1)c2ccc(cc2)C3CCCCC3</v>
          </cell>
          <cell r="E1515" t="str">
            <v>C-(C)2(H)2:10|C-(C[B])(C)2(H):2|C[B]-(H):4|C[B]-(C):2</v>
          </cell>
          <cell r="F1515" t="str">
            <v>Cyclohexane,sub:2</v>
          </cell>
          <cell r="G1515" t="str">
            <v>0</v>
          </cell>
        </row>
        <row r="1516">
          <cell r="A1516" t="str">
            <v>927-45-7</v>
          </cell>
          <cell r="B1516" t="str">
            <v>KWUWHKRBPALTGJ-UHFFFAOYSA-N</v>
          </cell>
          <cell r="C1516" t="str">
            <v>トリデカン－７－オール</v>
          </cell>
          <cell r="D1516" t="str">
            <v>CCCCCCC(O)CCCCCC</v>
          </cell>
          <cell r="E1516" t="str">
            <v>C-(H)3(C):2|C-(C)2(H)2:10|O-(C)(H):1|C-(C)2(H)(O),alcohpls/peroxides:1</v>
          </cell>
          <cell r="F1516"/>
          <cell r="G1516" t="str">
            <v>0</v>
          </cell>
        </row>
        <row r="1517">
          <cell r="A1517" t="str">
            <v>868-81-5</v>
          </cell>
          <cell r="B1517" t="str">
            <v>OBOQYRKDOSNKFJ-UHFFFAOYSA-N</v>
          </cell>
          <cell r="C1517" t="str">
            <v>クロロジメトキシボラン</v>
          </cell>
          <cell r="D1517" t="str">
            <v>COB(Cl)OC</v>
          </cell>
          <cell r="E1517" t="str">
            <v>C-(H)3(O):2|B-(O)2(Cl):1|O-(B)(C):2</v>
          </cell>
          <cell r="F1517"/>
          <cell r="G1517" t="str">
            <v>0</v>
          </cell>
        </row>
        <row r="1518">
          <cell r="A1518" t="str">
            <v>1010-74-8</v>
          </cell>
          <cell r="B1518" t="str">
            <v>VIJJVIFWVZYBLO-UHFFFAOYSA-N</v>
          </cell>
          <cell r="C1518" t="str">
            <v>１－イソプロピルデカヒドロナフタレン</v>
          </cell>
          <cell r="D1518" t="str">
            <v>CC(C)C1CCCC2CCCCC12</v>
          </cell>
          <cell r="E1518" t="str">
            <v>C-(H)3(C):2|C-(C)2(H)2:7|C-(H)(C)3:4</v>
          </cell>
          <cell r="F1518" t="str">
            <v>Cyclodecane:1|Cyclohexane,sub:2|cis-Decalin:1|trans-Decalin:1</v>
          </cell>
          <cell r="G1518" t="str">
            <v>0</v>
          </cell>
        </row>
        <row r="1519">
          <cell r="A1519" t="str">
            <v>1336-21-6</v>
          </cell>
          <cell r="B1519" t="str">
            <v>AVXURJPOCDRRFD-UHFFFAOYSA-N</v>
          </cell>
          <cell r="C1519" t="str">
            <v>水酸化アンモニウム</v>
          </cell>
          <cell r="D1519" t="str">
            <v>NO</v>
          </cell>
          <cell r="E1519" t="str">
            <v>N-(H)2(O):1|O-(H)(N):1</v>
          </cell>
          <cell r="F1519"/>
          <cell r="G1519" t="str">
            <v>0</v>
          </cell>
        </row>
        <row r="1520">
          <cell r="A1520" t="str">
            <v>1689-84-5</v>
          </cell>
          <cell r="B1520" t="str">
            <v>UPMXNNIRAGDFEH-UHFFFAOYSA-N</v>
          </cell>
          <cell r="C1520" t="str">
            <v>３，５－ジブロモ－４－ヒドロキシベンゾニトリル</v>
          </cell>
          <cell r="D1520" t="str">
            <v>Oc1c(Br)cc(cc1Br)C#N</v>
          </cell>
          <cell r="E1520" t="str">
            <v>C[B]-(H):2|O-(C[B])(H):1|C[B]-(O):1|C[B]-(CN):1|C[B]-(Br):2</v>
          </cell>
          <cell r="F1520"/>
          <cell r="G1520" t="str">
            <v>0</v>
          </cell>
        </row>
        <row r="1521">
          <cell r="A1521" t="str">
            <v>2016-57-1</v>
          </cell>
          <cell r="B1521" t="str">
            <v>MHZGKXUYDGKKIU-UHFFFAOYSA-N</v>
          </cell>
          <cell r="C1521" t="str">
            <v>デカン－１－アミン</v>
          </cell>
          <cell r="D1521" t="str">
            <v>CCCCCCCCCCN</v>
          </cell>
          <cell r="E1521" t="str">
            <v>C-(H)3(C):1|C-(C)2(H)2:8|C-(C)(H)2(N):1|N-(C)(H)2:1</v>
          </cell>
          <cell r="F1521"/>
          <cell r="G1521" t="str">
            <v>0</v>
          </cell>
        </row>
        <row r="1522">
          <cell r="A1522" t="str">
            <v>2051-62-9</v>
          </cell>
          <cell r="B1522" t="str">
            <v>FPWNLURCHDRMHC-UHFFFAOYSA-N</v>
          </cell>
          <cell r="C1522" t="str">
            <v>４－クロロビフェニル</v>
          </cell>
          <cell r="D1522" t="str">
            <v>Clc1ccc(cc1)c2ccccc2</v>
          </cell>
          <cell r="E1522" t="str">
            <v>C[B]-(H):9|C[B]-(C[B]):2|C[B]-(Cl):1</v>
          </cell>
          <cell r="F1522"/>
          <cell r="G1522" t="str">
            <v>0</v>
          </cell>
        </row>
        <row r="1523">
          <cell r="A1523" t="str">
            <v>2051-24-3</v>
          </cell>
          <cell r="B1523" t="str">
            <v>ONXPZLFXDMAPRO-UHFFFAOYSA-N</v>
          </cell>
          <cell r="C1523" t="str">
            <v>２，２’，３，３’，４，４’，５，５’，６，６’－デカクロロビフェニル</v>
          </cell>
          <cell r="D1523" t="str">
            <v>Clc1c(Cl)c(Cl)c(c(Cl)c1Cl)c2c(Cl)c(Cl)c(Cl)c(Cl)c2Cl</v>
          </cell>
          <cell r="E1523" t="str">
            <v>C[B]-(C[B]):2|C[B]-(Cl):10</v>
          </cell>
          <cell r="F1523" t="str">
            <v>(Cl)(Cl),ortho:8|(Cl)(Cl),meta:8</v>
          </cell>
          <cell r="G1523" t="str">
            <v>0</v>
          </cell>
        </row>
        <row r="1524">
          <cell r="A1524" t="str">
            <v>2016-42-4</v>
          </cell>
          <cell r="B1524" t="str">
            <v>PLZVEHJLHYMBBY-UHFFFAOYSA-N</v>
          </cell>
          <cell r="C1524" t="str">
            <v>テトラデカン－１－アミン</v>
          </cell>
          <cell r="D1524" t="str">
            <v>CCCCCCCCCCCCCCN</v>
          </cell>
          <cell r="E1524" t="str">
            <v>C-(H)3(C):1|C-(C)2(H)2:12|C-(C)(H)2(N):1|N-(C)(H)2:1</v>
          </cell>
          <cell r="F1524"/>
          <cell r="G1524" t="str">
            <v>0</v>
          </cell>
        </row>
        <row r="1525">
          <cell r="A1525" t="str">
            <v>1569-69-3</v>
          </cell>
          <cell r="B1525" t="str">
            <v>CMKBCTPCXZNQKX-UHFFFAOYSA-N</v>
          </cell>
          <cell r="C1525" t="str">
            <v>シクロヘキサンチオール</v>
          </cell>
          <cell r="D1525" t="str">
            <v>SC1CCCCC1</v>
          </cell>
          <cell r="E1525" t="str">
            <v>C-(C)2(H)2:5|C-(C)2(H)(S):1|S-(C)(H):1</v>
          </cell>
          <cell r="F1525" t="str">
            <v>Cyclohexane,sub:1</v>
          </cell>
          <cell r="G1525" t="str">
            <v>0</v>
          </cell>
        </row>
        <row r="1526">
          <cell r="A1526" t="str">
            <v>2051-60-7</v>
          </cell>
          <cell r="B1526" t="str">
            <v>LAXBNTIAOJWAOP-UHFFFAOYSA-N</v>
          </cell>
          <cell r="C1526" t="str">
            <v>２－クロロビフェニル</v>
          </cell>
          <cell r="D1526" t="str">
            <v>Clc1ccccc1c2ccccc2</v>
          </cell>
          <cell r="E1526" t="str">
            <v>C[B]-(H):9|C[B]-(C[B]):2|C[B]-(Cl):1</v>
          </cell>
          <cell r="F1526"/>
          <cell r="G1526" t="str">
            <v>0</v>
          </cell>
        </row>
        <row r="1527">
          <cell r="A1527" t="str">
            <v>2113-57-7</v>
          </cell>
          <cell r="B1527" t="str">
            <v>USYQKCQEVBFJRP-UHFFFAOYSA-N</v>
          </cell>
          <cell r="C1527" t="str">
            <v>３－ブロモビフェニル</v>
          </cell>
          <cell r="D1527" t="str">
            <v>Brc1cccc(c1)c2ccccc2</v>
          </cell>
          <cell r="E1527" t="str">
            <v>C[B]-(H):9|C[B]-(C[B]):2|C[B]-(Br):1</v>
          </cell>
          <cell r="F1527"/>
          <cell r="G1527" t="str">
            <v>0</v>
          </cell>
        </row>
        <row r="1528">
          <cell r="A1528" t="str">
            <v>2051-61-8</v>
          </cell>
          <cell r="B1528" t="str">
            <v>NMWSKOLWZZWHPL-UHFFFAOYSA-N</v>
          </cell>
          <cell r="C1528" t="str">
            <v>３－クロロビフェニル</v>
          </cell>
          <cell r="D1528" t="str">
            <v>Clc1cccc(c1)c2ccccc2</v>
          </cell>
          <cell r="E1528" t="str">
            <v>C[B]-(H):9|C[B]-(C[B]):2|C[B]-(Cl):1</v>
          </cell>
          <cell r="F1528"/>
          <cell r="G1528" t="str">
            <v>0</v>
          </cell>
        </row>
        <row r="1529">
          <cell r="A1529" t="str">
            <v>2136-99-4</v>
          </cell>
          <cell r="B1529" t="str">
            <v>JPOPEORRMSDUIP-UHFFFAOYSA-N</v>
          </cell>
          <cell r="C1529" t="str">
            <v>２，２’，３，３’，５，５’，６，６’－オクタクロロビフェニル</v>
          </cell>
          <cell r="D1529" t="str">
            <v>Clc1cc(Cl)c(Cl)c(c1Cl)c2c(Cl)c(Cl)cc(Cl)c2Cl</v>
          </cell>
          <cell r="E1529" t="str">
            <v>C[B]-(H):2|C[B]-(C[B]):2|C[B]-(Cl):8</v>
          </cell>
          <cell r="F1529" t="str">
            <v>(Cl)(Cl),ortho:4|(Cl)(Cl),meta:4</v>
          </cell>
          <cell r="G1529" t="str">
            <v>0</v>
          </cell>
        </row>
        <row r="1530">
          <cell r="A1530" t="str">
            <v>1653-30-1</v>
          </cell>
          <cell r="B1530" t="str">
            <v>XMUJIPOFTAHSOK-UHFFFAOYSA-N</v>
          </cell>
          <cell r="C1530" t="str">
            <v>ウンデカン－２－オール</v>
          </cell>
          <cell r="D1530" t="str">
            <v>CCCCCCCCCC(C)O</v>
          </cell>
          <cell r="E1530" t="str">
            <v>C-(H)3(C):2|C-(C)2(H)2:8|O-(C)(H):1|C-(C)2(H)(O),alcohpls/peroxides:1</v>
          </cell>
          <cell r="F1530"/>
          <cell r="G1530" t="str">
            <v>0</v>
          </cell>
        </row>
        <row r="1531">
          <cell r="A1531" t="str">
            <v>2050-67-1</v>
          </cell>
          <cell r="B1531" t="str">
            <v>KTXUOWUHFLBZPW-UHFFFAOYSA-N</v>
          </cell>
          <cell r="C1531" t="str">
            <v>３，３’－ジクロロビフェニル</v>
          </cell>
          <cell r="D1531" t="str">
            <v>Clc1cccc(c1)c2cccc(Cl)c2</v>
          </cell>
          <cell r="E1531" t="str">
            <v>C[B]-(H):8|C[B]-(C[B]):2|C[B]-(Cl):2</v>
          </cell>
          <cell r="F1531"/>
          <cell r="G1531" t="str">
            <v>0</v>
          </cell>
        </row>
        <row r="1532">
          <cell r="A1532" t="str">
            <v>1755-01-7</v>
          </cell>
          <cell r="B1532" t="str">
            <v>HECLRDQVFMWTQS-QCLAVDOMSA-N</v>
          </cell>
          <cell r="C1532" t="str">
            <v>ｒｅｌ－（１Ｒ，２Ｓ，６Ｒ，７Ｓ）－トリシクロ［５．２．１．０（２，６）］デカ－３，８－ジエン</v>
          </cell>
          <cell r="D1532" t="str">
            <v>C1C=C[C@H]2[C@@H]3C[C@@H](C=C3)[C@@H]12</v>
          </cell>
          <cell r="E1532" t="str">
            <v>C-(C)2(H)2:1|C-(H)(C)3:1|C[d]-(C)(H):4|C-(C[d])(C)(H)2:1|C-(C[d])(C)2(H):3</v>
          </cell>
          <cell r="F1532" t="str">
            <v>Cyclohexene:1|Cyclooctene:1|Cyclopentane,sub:1|Cyclopentene,sub:2|Bicyclo[2.2.1]hept-2-ene:1|cis-Cyclooctene:1|trans-Cyclooctene:1</v>
          </cell>
          <cell r="G1532" t="str">
            <v>0</v>
          </cell>
        </row>
        <row r="1533">
          <cell r="A1533" t="str">
            <v>1649-08-7</v>
          </cell>
          <cell r="B1533" t="str">
            <v>SKDFWEPBABSFMG-UHFFFAOYSA-N</v>
          </cell>
          <cell r="C1533" t="str">
            <v>１，２－ジクロロ－１，１－ジフルオロエタン</v>
          </cell>
          <cell r="D1533" t="str">
            <v>FC(F)(Cl)CCl</v>
          </cell>
          <cell r="E1533" t="str">
            <v>C-(C)(F)2(Cl):1|C-(C)(H)2(Cl):1</v>
          </cell>
          <cell r="F1533"/>
          <cell r="G1533" t="str">
            <v>0</v>
          </cell>
        </row>
        <row r="1534">
          <cell r="A1534" t="str">
            <v>1825-31-6</v>
          </cell>
          <cell r="B1534" t="str">
            <v>JDPKCYMVSKDOGS-UHFFFAOYSA-N</v>
          </cell>
          <cell r="C1534" t="str">
            <v>１，４－ジクロロナフタレン</v>
          </cell>
          <cell r="D1534" t="str">
            <v>Clc1ccc(Cl)c2ccccc12</v>
          </cell>
          <cell r="E1534" t="str">
            <v>C[BF]-(C[B])2(C[BF]):2|C[B]-(H):6|C[B]-(Cl):2</v>
          </cell>
          <cell r="F1534" t="str">
            <v>Naphtalene:1</v>
          </cell>
          <cell r="G1534" t="str">
            <v>0</v>
          </cell>
        </row>
        <row r="1535">
          <cell r="A1535" t="str">
            <v>1953-99-7</v>
          </cell>
          <cell r="B1535" t="str">
            <v>OQHXZZGZASQSOB-UHFFFAOYSA-N</v>
          </cell>
          <cell r="C1535" t="str">
            <v>テトラクロロフタロニトリル</v>
          </cell>
          <cell r="D1535" t="str">
            <v>Clc1c(Cl)c(Cl)c(C#N)c(C#N)c1Cl</v>
          </cell>
          <cell r="E1535" t="str">
            <v>C[B]-(CN):2|C[B]-(Cl):4</v>
          </cell>
          <cell r="F1535" t="str">
            <v>(Cl)(Cl),ortho:3|(Cl)(Cl),meta:2</v>
          </cell>
          <cell r="G1535" t="str">
            <v>0</v>
          </cell>
        </row>
        <row r="1536">
          <cell r="A1536" t="str">
            <v>1653-31-2</v>
          </cell>
          <cell r="B1536" t="str">
            <v>HKOLRKVMHVYNGG-UHFFFAOYSA-N</v>
          </cell>
          <cell r="C1536" t="str">
            <v>トリデカン－２－オール</v>
          </cell>
          <cell r="D1536" t="str">
            <v>CCCCCCCCCCCC(C)O</v>
          </cell>
          <cell r="E1536" t="str">
            <v>C-(H)3(C):2|C-(C)2(H)2:10|O-(C)(H):1|C-(C)2(H)(O),alcohpls/peroxides:1</v>
          </cell>
          <cell r="F1536"/>
          <cell r="G1536" t="str">
            <v>0</v>
          </cell>
        </row>
        <row r="1537">
          <cell r="A1537" t="str">
            <v>1825-30-5</v>
          </cell>
          <cell r="B1537" t="str">
            <v>ZBQZXTBAGBTUAD-UHFFFAOYSA-N</v>
          </cell>
          <cell r="C1537" t="str">
            <v>１，５－ジクロロナフタレン</v>
          </cell>
          <cell r="D1537" t="str">
            <v>Clc1cccc2c(Cl)cccc12</v>
          </cell>
          <cell r="E1537" t="str">
            <v>C[BF]-(C[B])2(C[BF]):2|C[B]-(H):6|C[B]-(Cl):2</v>
          </cell>
          <cell r="F1537" t="str">
            <v>Naphtalene:1</v>
          </cell>
          <cell r="G1537" t="str">
            <v>0</v>
          </cell>
        </row>
        <row r="1538">
          <cell r="A1538" t="str">
            <v>2050-74-0</v>
          </cell>
          <cell r="B1538" t="str">
            <v>ADRYPAGQXFMVFP-UHFFFAOYSA-N</v>
          </cell>
          <cell r="C1538" t="str">
            <v>１，８－ジクロロナフタレン</v>
          </cell>
          <cell r="D1538" t="str">
            <v>Clc1cccc2cccc(Cl)c12</v>
          </cell>
          <cell r="E1538" t="str">
            <v>C[BF]-(C[B])2(C[BF]):2|C[B]-(H):6|C[B]-(Cl):2</v>
          </cell>
          <cell r="F1538" t="str">
            <v>Naphtalene:1</v>
          </cell>
          <cell r="G1538" t="str">
            <v>0</v>
          </cell>
        </row>
        <row r="1539">
          <cell r="A1539" t="str">
            <v>2050-75-1</v>
          </cell>
          <cell r="B1539" t="str">
            <v>SKGXUFZRYNGFJS-UHFFFAOYSA-N</v>
          </cell>
          <cell r="C1539" t="str">
            <v>２，３－ジクロロナフタレン</v>
          </cell>
          <cell r="D1539" t="str">
            <v>Clc1cc2ccccc2cc1Cl</v>
          </cell>
          <cell r="E1539" t="str">
            <v>C[BF]-(C[B])2(C[BF]):2|C[B]-(H):6|C[B]-(Cl):2</v>
          </cell>
          <cell r="F1539" t="str">
            <v>Naphtalene:1|(Cl)(Cl),ortho:1</v>
          </cell>
          <cell r="G1539" t="str">
            <v>0</v>
          </cell>
        </row>
        <row r="1540">
          <cell r="A1540" t="str">
            <v>1712-87-4</v>
          </cell>
          <cell r="B1540" t="str">
            <v>NLBJAOHLJABDAU-UHFFFAOYSA-N</v>
          </cell>
          <cell r="C1540" t="str">
            <v>３－メチル過安息香酸無水物</v>
          </cell>
          <cell r="D1540" t="str">
            <v>Cc1cccc(c1)C(=O)OOC(=O)c2cccc(C)c2</v>
          </cell>
          <cell r="E1540" t="str">
            <v>C[B]-(H):8|C[B]-(C):2|C-(C[B])(H)3:2|CO-(C[B])(O):2|O-(O)(CO):2|C[B]-(CO):2</v>
          </cell>
          <cell r="F1540"/>
          <cell r="G1540" t="str">
            <v>0</v>
          </cell>
        </row>
        <row r="1541">
          <cell r="A1541" t="str">
            <v>2050-72-8</v>
          </cell>
          <cell r="B1541" t="str">
            <v>CEDZMDSZTVUPSP-UHFFFAOYSA-N</v>
          </cell>
          <cell r="C1541" t="str">
            <v>１，６－ジクロロナフタレン</v>
          </cell>
          <cell r="D1541" t="str">
            <v>Clc1ccc2c(Cl)cccc2c1</v>
          </cell>
          <cell r="E1541" t="str">
            <v>C[BF]-(C[B])2(C[BF]):2|C[B]-(H):6|C[B]-(Cl):2</v>
          </cell>
          <cell r="F1541" t="str">
            <v>Naphtalene:1</v>
          </cell>
          <cell r="G1541" t="str">
            <v>0</v>
          </cell>
        </row>
        <row r="1542">
          <cell r="A1542" t="str">
            <v>1730-69-4</v>
          </cell>
          <cell r="B1542" t="str">
            <v>INVPQTFQRFNBFL-UHFFFAOYSA-N</v>
          </cell>
          <cell r="C1542" t="str">
            <v>ジブチルクロロボラン</v>
          </cell>
          <cell r="D1542" t="str">
            <v>CCCCB(Cl)CCCC</v>
          </cell>
          <cell r="E1542" t="str">
            <v>C-(H)3(C):2|C-(C)2(H)2:4|C-(B)(C)(H)2:2|B-(C)2(Cl):1</v>
          </cell>
          <cell r="F1542"/>
          <cell r="G1542" t="str">
            <v>0</v>
          </cell>
        </row>
        <row r="1543">
          <cell r="A1543" t="str">
            <v>2136-70-1</v>
          </cell>
          <cell r="B1543" t="str">
            <v>QHERURXKGFABNZ-UHFFFAOYSA-N</v>
          </cell>
          <cell r="C1543" t="str">
            <v>２－（テトラデシルオキシ）エタノール</v>
          </cell>
          <cell r="D1543" t="str">
            <v>CCCCCCCCCCCCCCOCCO</v>
          </cell>
          <cell r="E1543" t="str">
            <v>C-(H)3(C):1|C-(C)2(H)2:12|O-(C)2:1|O-(C)(H):1|C-(C)(H)2(O):1|C-(C)(H)2(O):2</v>
          </cell>
          <cell r="F1543"/>
          <cell r="G1543" t="str">
            <v>0</v>
          </cell>
        </row>
        <row r="1544">
          <cell r="A1544" t="str">
            <v>2050-73-9</v>
          </cell>
          <cell r="B1544" t="str">
            <v>VQBIYCQGHAHVPN-UHFFFAOYSA-N</v>
          </cell>
          <cell r="C1544" t="str">
            <v>１，７－ジクロロナフタレン</v>
          </cell>
          <cell r="D1544" t="str">
            <v>Clc1ccc2cccc(Cl)c2c1</v>
          </cell>
          <cell r="E1544" t="str">
            <v>C[BF]-(C[B])2(C[BF]):2|C[B]-(H):6|C[B]-(Cl):2</v>
          </cell>
          <cell r="F1544" t="str">
            <v>Naphtalene:1</v>
          </cell>
          <cell r="G1544" t="str">
            <v>0</v>
          </cell>
        </row>
        <row r="1545">
          <cell r="A1545" t="str">
            <v>1653-33-4</v>
          </cell>
          <cell r="B1545" t="str">
            <v>HRDGAIGDKJXHIU-UHFFFAOYSA-N</v>
          </cell>
          <cell r="C1545" t="str">
            <v>テトラデカン－４－オール</v>
          </cell>
          <cell r="D1545" t="str">
            <v>CCCCCCCCCCC(O)CCC</v>
          </cell>
          <cell r="E1545" t="str">
            <v>C-(H)3(C):2|C-(C)2(H)2:11|O-(C)(H):1|C-(C)2(H)(O),alcohpls/peroxides:1</v>
          </cell>
          <cell r="F1545"/>
          <cell r="G1545" t="str">
            <v>0</v>
          </cell>
        </row>
        <row r="1546">
          <cell r="A1546" t="str">
            <v>1694-82-2</v>
          </cell>
          <cell r="B1546" t="str">
            <v>OEMSKMUAMXLNKL-RQJHMYQMSA-N</v>
          </cell>
          <cell r="C1546" t="str">
            <v>ｒｅｌ－（３ａＲ，７ａＳ）－３ａ，４，７，７ａ－テトラヒドロ－５－メチルイソベンゾフラン－１，３－ジオン</v>
          </cell>
          <cell r="D1546" t="str">
            <v>CC1=CC[C@@H]2[C@H](C1)C(=O)OC2=O</v>
          </cell>
          <cell r="E1546" t="str">
            <v>C[d]-(C)(H):1|C[d]-(C)2:1|C-(C[d])(C)(H)2:2|C-(C[d])(H)3:1|CO-(C)(O):2|O-(CO)2,aliphatic:1|C-(C)2(H)(CO):2</v>
          </cell>
          <cell r="F1546" t="str">
            <v>Cyclohexene:1|Succinic anhydride:1|Tetrahydrofuran:1|τ-Butyrolactone:2|Cylic anhydride 6 bonds:1</v>
          </cell>
          <cell r="G1546" t="str">
            <v>0</v>
          </cell>
        </row>
        <row r="1547">
          <cell r="A1547" t="str">
            <v>1803-36-7</v>
          </cell>
          <cell r="B1547" t="str">
            <v>DJGJBRMHVVAZOU-UHFFFAOYSA-N</v>
          </cell>
          <cell r="C1547" t="str">
            <v>クロロジメチルボラン</v>
          </cell>
          <cell r="D1547" t="str">
            <v>CB(C)Cl</v>
          </cell>
          <cell r="E1547" t="str">
            <v>C-(B)(H)3:2|B-(C)2(Cl):1</v>
          </cell>
          <cell r="F1547"/>
          <cell r="G1547" t="str">
            <v>0</v>
          </cell>
        </row>
        <row r="1548">
          <cell r="A1548" t="str">
            <v>1818-08-2</v>
          </cell>
          <cell r="B1548" t="str">
            <v>DJQPEGRPSMOYLI-UHFFFAOYSA-N</v>
          </cell>
          <cell r="C1548" t="str">
            <v>ｐ－（１－メチルヘプチル）フェノール</v>
          </cell>
          <cell r="D1548" t="str">
            <v>CCCCCCC(C)c1ccc(O)cc1</v>
          </cell>
          <cell r="E1548" t="str">
            <v>C-(H)3(C):2|C-(C)2(H)2:5|C-(C[B])(C)2(H):1|C[B]-(H):4|C[B]-(C):1|O-(C[B])(H):1|C[B]-(O):1</v>
          </cell>
          <cell r="F1548"/>
          <cell r="G1548" t="str">
            <v>0</v>
          </cell>
        </row>
        <row r="1549">
          <cell r="A1549" t="str">
            <v>1653-37-8</v>
          </cell>
          <cell r="B1549" t="str">
            <v>YVVFTTGYNOVKSI-UHFFFAOYSA-N</v>
          </cell>
          <cell r="C1549" t="str">
            <v>２－メチルドデカン－２－オール</v>
          </cell>
          <cell r="D1549" t="str">
            <v>CCCCCCCCCCC(C)(C)O</v>
          </cell>
          <cell r="E1549" t="str">
            <v>C-(H)3(C):3|C-(C)2(H)2:9|O-(C)(H):1|C-(C)3(O),alcohols/peroxides:1</v>
          </cell>
          <cell r="F1549"/>
          <cell r="G1549" t="str">
            <v>0</v>
          </cell>
        </row>
        <row r="1550">
          <cell r="A1550" t="str">
            <v>1973-15-5</v>
          </cell>
          <cell r="B1550" t="str">
            <v>BNSPHWNAIBCNGZ-UHFFFAOYSA-N</v>
          </cell>
          <cell r="C1550" t="str">
            <v>３－シクロヘキサン－１－イル－１，１’－ビフェニル</v>
          </cell>
          <cell r="D1550" t="str">
            <v>C1CCC(CC1)c2cccc(c2)c3ccccc3</v>
          </cell>
          <cell r="E1550" t="str">
            <v>C-(C)2(H)2:5|C-(C[B])(C)2(H):1|C[B]-(H):9|C[B]-(C):1|C[B]-(C[B]):2</v>
          </cell>
          <cell r="F1550" t="str">
            <v>Cyclohexane,sub:1</v>
          </cell>
          <cell r="G1550" t="str">
            <v>0</v>
          </cell>
        </row>
        <row r="1551">
          <cell r="A1551" t="str">
            <v>2100-43-8</v>
          </cell>
          <cell r="B1551" t="str">
            <v>NKVWOHIEVZXVGP-UHFFFAOYSA-N</v>
          </cell>
          <cell r="C1551" t="str">
            <v>Ｎ－イソプロピル－２－メチルアニリン</v>
          </cell>
          <cell r="D1551" t="str">
            <v>CC(C)Nc1ccccc1C</v>
          </cell>
          <cell r="E1551" t="str">
            <v>C-(H)3(C):2|C[B]-(H):4|C[B]-(C):1|C-(C[B])(H)3:1|C-(C)2(H)(N):1|N-(C[B])(C)(H):1|C[B]-(N):1</v>
          </cell>
          <cell r="F1551"/>
          <cell r="G1551" t="str">
            <v>0</v>
          </cell>
        </row>
        <row r="1552">
          <cell r="A1552" t="str">
            <v>1561-17-7</v>
          </cell>
          <cell r="B1552" t="str">
            <v>MWPASOVRLNWRFH-UHFFFAOYSA-N</v>
          </cell>
          <cell r="C1552" t="str">
            <v>３－エチル－６－メチルオクタン－３－オール</v>
          </cell>
          <cell r="D1552" t="str">
            <v>CCC(C)CCC(O)(CC)CC</v>
          </cell>
          <cell r="E1552" t="str">
            <v>C-(H)3(C):4|C-(C)2(H)2:5|C-(H)(C)3:1|O-(C)(H):1|C-(C)3(O),alcohols/peroxides:1</v>
          </cell>
          <cell r="F1552"/>
          <cell r="G1552" t="str">
            <v>0</v>
          </cell>
        </row>
        <row r="1553">
          <cell r="A1553" t="str">
            <v>2385-85-5</v>
          </cell>
          <cell r="B1553" t="str">
            <v>GVYLCNUFSHDAAW-UHFFFAOYSA-N</v>
          </cell>
          <cell r="C1553" t="str">
            <v>ペルクロロペンタシクロ［５．３．０．０（２，６）．０（３，９）．０（４，８）］デカン</v>
          </cell>
          <cell r="D1553" t="str">
            <v>ClC1(Cl)C2(Cl)C3(Cl)C4(Cl)C(Cl)(Cl)C5(Cl)C(Cl)(C1(Cl)C35Cl)C24Cl</v>
          </cell>
          <cell r="E1553" t="str">
            <v>C-(C)2(Cl)2:2|C-(C)3(Cl):8</v>
          </cell>
          <cell r="F1553" t="str">
            <v>Cyclobutane:2|Cycloheptane:8|Cyclooctane:4|Cyclononane:2|Cyclodecane:1|Cyclopentane,sub:4|Cyclohexane,sub:4|cis-Hexahydroindan:2|Bicyclo[2.2.1]heptane:2|cis-Bicyclo[3,3,0]octane:2|trans-Bicyclo[3,3,0]octane:2</v>
          </cell>
          <cell r="G1553" t="str">
            <v>0</v>
          </cell>
        </row>
        <row r="1554">
          <cell r="A1554" t="str">
            <v>2885-00-9</v>
          </cell>
          <cell r="B1554" t="str">
            <v>QJAOYSPHSNGHNC-UHFFFAOYSA-N</v>
          </cell>
          <cell r="C1554" t="str">
            <v>オクタデカンチオール</v>
          </cell>
          <cell r="D1554" t="str">
            <v>CCCCCCCCCCCCCCCCCCS</v>
          </cell>
          <cell r="E1554" t="str">
            <v>C-(H)3(C):1|C-(C)2(H)2:16|C-(C)(H)2(S):1|S-(C)(H):1</v>
          </cell>
          <cell r="F1554"/>
          <cell r="G1554" t="str">
            <v>0</v>
          </cell>
        </row>
        <row r="1555">
          <cell r="A1555" t="str">
            <v>2917-26-2</v>
          </cell>
          <cell r="B1555" t="str">
            <v>ORTRWBYBJVGVQC-UHFFFAOYSA-N</v>
          </cell>
          <cell r="C1555" t="str">
            <v>ヘキサデカン－１－チオール</v>
          </cell>
          <cell r="D1555" t="str">
            <v>CCCCCCCCCCCCCCCCS</v>
          </cell>
          <cell r="E1555" t="str">
            <v>C-(H)3(C):1|C-(C)2(H)2:14|C-(C)(H)2(S):1|S-(C)(H):1</v>
          </cell>
          <cell r="F1555"/>
          <cell r="G1555" t="str">
            <v>0</v>
          </cell>
        </row>
        <row r="1556">
          <cell r="A1556" t="str">
            <v>2437-79-8</v>
          </cell>
          <cell r="B1556" t="str">
            <v>QORAVNMWUNPXAO-UHFFFAOYSA-N</v>
          </cell>
          <cell r="C1556" t="str">
            <v>２，２’，４，４’－テトラクロロビフェニル</v>
          </cell>
          <cell r="D1556" t="str">
            <v>Clc1ccc(c(Cl)c1)c2ccc(Cl)cc2Cl</v>
          </cell>
          <cell r="E1556" t="str">
            <v>C[B]-(H):6|C[B]-(C[B]):2|C[B]-(Cl):4</v>
          </cell>
          <cell r="F1556" t="str">
            <v>(Cl)(Cl),meta:2</v>
          </cell>
          <cell r="G1556" t="str">
            <v>0</v>
          </cell>
        </row>
        <row r="1557">
          <cell r="A1557" t="str">
            <v>2409-55-4</v>
          </cell>
          <cell r="B1557" t="str">
            <v>IKEHOXWJQXIQAG-UHFFFAOYSA-N</v>
          </cell>
          <cell r="C1557" t="str">
            <v>２－ｔｅｒｔ－ブチル－ｐ－クレゾール</v>
          </cell>
          <cell r="D1557" t="str">
            <v>Cc1ccc(O)c(c1)C(C)(C)C</v>
          </cell>
          <cell r="E1557" t="str">
            <v>C-(H)3(C):3|C-(C[B])(C)3:1|C[B]-(H):3|C[B]-(C):2|C-(C[B])(H)3:1|O-(C[B])(H):1|C[B]-(O):1</v>
          </cell>
          <cell r="F1557" t="str">
            <v>C-(H)3(C),tertiary:1</v>
          </cell>
          <cell r="G1557" t="str">
            <v>0</v>
          </cell>
        </row>
        <row r="1558">
          <cell r="A1558" t="str">
            <v>2206-26-0</v>
          </cell>
          <cell r="B1558" t="str">
            <v>WEVYAHXRMPXWCK-UHFFFAOYSA-N</v>
          </cell>
          <cell r="C1558" t="str">
            <v>アセトニトリル－２，２，２－ｄ３</v>
          </cell>
          <cell r="D1558" t="str">
            <v>CC#N</v>
          </cell>
          <cell r="E1558" t="str">
            <v>C-(H)3(CN):1</v>
          </cell>
          <cell r="F1558"/>
          <cell r="G1558" t="str">
            <v>0</v>
          </cell>
        </row>
        <row r="1559">
          <cell r="A1559" t="str">
            <v>2837-89-0</v>
          </cell>
          <cell r="B1559" t="str">
            <v>BOUGCJDAQLKBQH-UHFFFAOYSA-N</v>
          </cell>
          <cell r="C1559" t="str">
            <v>２－クロロ－１，１，１，２－テトラフルオロエタン</v>
          </cell>
          <cell r="D1559" t="str">
            <v>FC(Cl)C(F)(F)F</v>
          </cell>
          <cell r="E1559" t="str">
            <v>C-(C)(F)3:1|C-(C)(H)(F)(Cl):1</v>
          </cell>
          <cell r="F1559"/>
          <cell r="G1559" t="str">
            <v>0</v>
          </cell>
        </row>
        <row r="1560">
          <cell r="A1560" t="str">
            <v>2581-34-2</v>
          </cell>
          <cell r="B1560" t="str">
            <v>PIIZYNQECPTVEO-UHFFFAOYSA-N</v>
          </cell>
          <cell r="C1560" t="str">
            <v>４－ニトロ－ｍ－クレゾール</v>
          </cell>
          <cell r="D1560" t="str">
            <v>Cc1cc(O)ccc1N(=O)=O</v>
          </cell>
          <cell r="E1560" t="str">
            <v>C[B]-(H):3|C[B]-(C):1|C-(C[B])(H)3:1|O-(C[B])(H):1|C[B]-(O):1|C[B]-(NO2):1</v>
          </cell>
          <cell r="F1560"/>
          <cell r="G1560" t="str">
            <v>0</v>
          </cell>
        </row>
        <row r="1561">
          <cell r="A1561" t="str">
            <v>2687-25-4</v>
          </cell>
          <cell r="B1561" t="str">
            <v>AXNUJYHFQHQZBE-UHFFFAOYSA-N</v>
          </cell>
          <cell r="C1561" t="str">
            <v>３－メチルベンゼン－１，２－ジアミン</v>
          </cell>
          <cell r="D1561" t="str">
            <v>Cc1cccc(N)c1N</v>
          </cell>
          <cell r="E1561" t="str">
            <v>C[B]-(H):3|C[B]-(C):1|C-(C[B])(H)3:1|N-(C[B])(H)2:2|C[B]-(N):2</v>
          </cell>
          <cell r="F1561" t="str">
            <v>(NH2)(NH2),ortho:1</v>
          </cell>
          <cell r="G1561" t="str">
            <v>0</v>
          </cell>
        </row>
        <row r="1562">
          <cell r="A1562" t="str">
            <v>2437-25-4</v>
          </cell>
          <cell r="B1562" t="str">
            <v>VXCUURYYWGCLIH-UHFFFAOYSA-N</v>
          </cell>
          <cell r="C1562" t="str">
            <v>ドデカンニトリル</v>
          </cell>
          <cell r="D1562" t="str">
            <v>CCCCCCCCCCCC#N</v>
          </cell>
          <cell r="E1562" t="str">
            <v>C-(H)3(C):1|C-(C)2(H)2:9|C-(C)(H)2(CN):1</v>
          </cell>
          <cell r="F1562"/>
          <cell r="G1562" t="str">
            <v>0</v>
          </cell>
        </row>
        <row r="1563">
          <cell r="A1563" t="str">
            <v>2425-54-9</v>
          </cell>
          <cell r="B1563" t="str">
            <v>RNHWYOLIEJIAMV-UHFFFAOYSA-N</v>
          </cell>
          <cell r="C1563" t="str">
            <v>１－クロロテトラデカン</v>
          </cell>
          <cell r="D1563" t="str">
            <v>CCCCCCCCCCCCCCCl</v>
          </cell>
          <cell r="E1563" t="str">
            <v>C-(H)3(C):1|C-(C)2(H)2:12|C-(C)(H)2(Cl):1</v>
          </cell>
          <cell r="F1563"/>
          <cell r="G1563" t="str">
            <v>0</v>
          </cell>
        </row>
        <row r="1564">
          <cell r="A1564" t="str">
            <v>2813-95-8</v>
          </cell>
          <cell r="B1564" t="str">
            <v>RDJTWDKSYLLHRW-UHFFFAOYSA-N</v>
          </cell>
          <cell r="C1564" t="str">
            <v>２，４－ジニトロ－６－（１－メチルプロピル）－フェニルアセテート</v>
          </cell>
          <cell r="D1564" t="str">
            <v>CCC(C)c1cc(cc(c1OC(=O)C)N(=O)=O)N(=O)=O</v>
          </cell>
          <cell r="E1564" t="str">
            <v>C-(H)3(C):2|C-(C)2(H)2:1|C-(C[B])(C)2(H):1|C[B]-(H):2|C[B]-(C):1|CO-(C)(O):1|O-(C[B])(CO):1|C-(H)3(CO):1|C[B]-(O):1|C[B]-(NO2):2</v>
          </cell>
          <cell r="F1564" t="str">
            <v>(NO2)(NO2),meta:1</v>
          </cell>
          <cell r="G1564" t="str">
            <v>0</v>
          </cell>
        </row>
        <row r="1565">
          <cell r="A1565" t="str">
            <v>2668-47-5</v>
          </cell>
          <cell r="B1565" t="str">
            <v>JIEWQZNTUPWNMX-UHFFFAOYSA-N</v>
          </cell>
          <cell r="C1565" t="str">
            <v>２，６－ジ－ｔｅｒｔ－ブチル－４－フェニルフェノール</v>
          </cell>
          <cell r="D1565" t="str">
            <v>CC(C)(C)c1cc(cc(c1O)C(C)(C)C)c2ccccc2</v>
          </cell>
          <cell r="E1565" t="str">
            <v>C-(H)3(C):6|C-(C[B])(C)3:2|C[B]-(H):7|C[B]-(C):2|C[B]-(C[B]):2|O-(C[B])(H):1|C[B]-(O):1</v>
          </cell>
          <cell r="F1565" t="str">
            <v>C-(H)3(C),tertiary:2</v>
          </cell>
          <cell r="G1565" t="str">
            <v>0</v>
          </cell>
        </row>
        <row r="1566">
          <cell r="A1566" t="str">
            <v>2437-54-9</v>
          </cell>
          <cell r="B1566" t="str">
            <v>RLTTZFDRZKJVKJ-UHFFFAOYSA-N</v>
          </cell>
          <cell r="C1566" t="str">
            <v>１，４，６－トリクロロナフタレン</v>
          </cell>
          <cell r="D1566" t="str">
            <v>Clc1ccc2c(Cl)ccc(Cl)c2c1</v>
          </cell>
          <cell r="E1566" t="str">
            <v>C[BF]-(C[B])2(C[BF]):2|C[B]-(H):5|C[B]-(Cl):3</v>
          </cell>
          <cell r="F1566" t="str">
            <v>Naphtalene:1</v>
          </cell>
          <cell r="G1566" t="str">
            <v>0</v>
          </cell>
        </row>
        <row r="1567">
          <cell r="A1567" t="str">
            <v>2655-27-8</v>
          </cell>
          <cell r="B1567" t="str">
            <v>UMNSMBWAESLVOC-UHFFFAOYSA-N</v>
          </cell>
          <cell r="C1567" t="str">
            <v>Ｎ－ペンチルアニリン</v>
          </cell>
          <cell r="D1567" t="str">
            <v>CCCCCNc1ccccc1</v>
          </cell>
          <cell r="E1567" t="str">
            <v>C-(H)3(C):1|C-(C)2(H)2:3|C[B]-(H):5|C-(C)(H)2(N):1|N-(C[B])(C)(H):1|C[B]-(N):1</v>
          </cell>
          <cell r="F1567"/>
          <cell r="G1567" t="str">
            <v>0</v>
          </cell>
        </row>
        <row r="1568">
          <cell r="A1568" t="str">
            <v>2437-55-0</v>
          </cell>
          <cell r="B1568" t="str">
            <v>VQSNXLCFFHGXTI-UHFFFAOYSA-N</v>
          </cell>
          <cell r="C1568" t="str">
            <v>１，４，５－トリクロロナフタレン</v>
          </cell>
          <cell r="D1568" t="str">
            <v>Clc1ccc(Cl)c2c(Cl)cccc12</v>
          </cell>
          <cell r="E1568" t="str">
            <v>C[BF]-(C[B])2(C[BF]):2|C[B]-(H):5|C[B]-(Cl):3</v>
          </cell>
          <cell r="F1568" t="str">
            <v>Naphtalene:1</v>
          </cell>
          <cell r="G1568" t="str">
            <v>0</v>
          </cell>
        </row>
        <row r="1569">
          <cell r="A1569" t="str">
            <v>2769-94-0</v>
          </cell>
          <cell r="B1569" t="str">
            <v>RCFAHSGZAAFQJH-UHFFFAOYSA-N</v>
          </cell>
          <cell r="C1569" t="str">
            <v>２，４－ビス（１－フェニルエチル）フェノール</v>
          </cell>
          <cell r="D1569" t="str">
            <v>CC(c1ccccc1)c2ccc(O)c(c2)C(C)c3ccccc3</v>
          </cell>
          <cell r="E1569" t="str">
            <v>C-(H)3(C):2|C-(C[B])2(C)(H):2|C[B]-(H):13|C[B]-(C):4|O-(C[B])(H):1|C[B]-(O):1</v>
          </cell>
          <cell r="F1569"/>
          <cell r="G1569" t="str">
            <v>0</v>
          </cell>
        </row>
        <row r="1570">
          <cell r="A1570" t="str">
            <v>2198-75-6</v>
          </cell>
          <cell r="B1570" t="str">
            <v>AMCBMCWLCDERHY-UHFFFAOYSA-N</v>
          </cell>
          <cell r="C1570" t="str">
            <v>１，３－ジクロロナフタレン</v>
          </cell>
          <cell r="D1570" t="str">
            <v>Clc1cc(Cl)c2ccccc2c1</v>
          </cell>
          <cell r="E1570" t="str">
            <v>C[BF]-(C[B])2(C[BF]):2|C[B]-(H):6|C[B]-(Cl):2</v>
          </cell>
          <cell r="F1570" t="str">
            <v>Naphtalene:1|(Cl)(Cl),meta:1</v>
          </cell>
          <cell r="G1570" t="str">
            <v>0</v>
          </cell>
        </row>
        <row r="1571">
          <cell r="A1571" t="str">
            <v>2765-29-9</v>
          </cell>
          <cell r="B1571" t="str">
            <v>ZOLLIQAKMYWTBR-UDIJVJLMSA-N</v>
          </cell>
          <cell r="C1571" t="str">
            <v>シクロドデカ－１，５，９－トリエン</v>
          </cell>
          <cell r="D1571" t="str">
            <v>C1C\C=C/CC\C=C\CC\C=C/1</v>
          </cell>
          <cell r="E1571" t="str">
            <v>C[d]-(C)(H):6|C-(C[d])(C)(H)2:6</v>
          </cell>
          <cell r="F1571"/>
          <cell r="G1571" t="str">
            <v>0</v>
          </cell>
        </row>
        <row r="1572">
          <cell r="A1572" t="str">
            <v>2370-15-2</v>
          </cell>
          <cell r="B1572" t="str">
            <v>OSJLCOMCKUOKDD-UHFFFAOYSA-N</v>
          </cell>
          <cell r="C1572" t="str">
            <v>２，２－ジメチルデカン－１－オール</v>
          </cell>
          <cell r="D1572" t="str">
            <v>CCCCCCCCC(C)(C)CO</v>
          </cell>
          <cell r="E1572" t="str">
            <v>C-(H)3(C):3|C-(C)2(H)2:7|C-(C)4:1|O-(C)(H):1|C-(C)(H)2(O):1</v>
          </cell>
          <cell r="F1572"/>
          <cell r="G1572" t="str">
            <v>0</v>
          </cell>
        </row>
        <row r="1573">
          <cell r="A1573" t="str">
            <v>2346-99-8</v>
          </cell>
          <cell r="B1573" t="str">
            <v>NDRKNOADOZHUQR-UHFFFAOYSA-N</v>
          </cell>
          <cell r="C1573" t="str">
            <v>メチルシクロヘキシル－４－クロルフェニルチオホスフェイト</v>
          </cell>
          <cell r="D1573" t="str">
            <v>COP(=O)(OC1CCCCC1)Sc2ccc(Cl)cc2</v>
          </cell>
          <cell r="E1573" t="str">
            <v>C-(C)2(H)2:5|C[B]-(H):4|C-(H)3(O):1|C[B]-(S):1|C[B]-(Cl):1|O-(C)(P):2|O-(C)(PO):2</v>
          </cell>
          <cell r="F1573" t="str">
            <v>Cyclohexane,sub:1</v>
          </cell>
          <cell r="G1573" t="str">
            <v>0</v>
          </cell>
        </row>
        <row r="1574">
          <cell r="A1574" t="str">
            <v>5436-43-1</v>
          </cell>
          <cell r="B1574" t="str">
            <v>XYBSIYMGXVUVGY-UHFFFAOYSA-N</v>
          </cell>
          <cell r="C1574" t="str">
            <v>２，４－ジブロモ－１－（２，４－ジブロモフェノキシ）ベンゼン</v>
          </cell>
          <cell r="D1574" t="str">
            <v>Brc1ccc(Oc2ccc(Br)cc2Br)c(Br)c1</v>
          </cell>
          <cell r="E1574" t="str">
            <v>C[B]-(H):6|O-(C[B])2:1|C[B]-(O):2|C[B]-(Br):4</v>
          </cell>
          <cell r="F1574"/>
          <cell r="G1574" t="str">
            <v>0</v>
          </cell>
        </row>
        <row r="1575">
          <cell r="A1575" t="str">
            <v>5274-68-0</v>
          </cell>
          <cell r="B1575" t="str">
            <v>WPMWEFXCIYCJSA-UHFFFAOYSA-N</v>
          </cell>
          <cell r="C1575" t="str">
            <v>３，６，９，１２－テトラオキサテトラコサン－１－オール</v>
          </cell>
          <cell r="D1575" t="str">
            <v>CCCCCCCCCCCCOCCOCCOCCOCCO</v>
          </cell>
          <cell r="E1575" t="str">
            <v>C-(H)3(C):1|C-(C)2(H)2:10|O-(C)2:4|O-(C)(H):1|C-(C)(H)2(O):1|C-(C)(H)2(O):8</v>
          </cell>
          <cell r="F1575"/>
          <cell r="G1575" t="str">
            <v>0</v>
          </cell>
        </row>
        <row r="1576">
          <cell r="A1576" t="str">
            <v>4254-15-3</v>
          </cell>
          <cell r="B1576" t="str">
            <v>DNIAPMSPPWPWGF-VKHMYHEASA-N</v>
          </cell>
          <cell r="C1576" t="str">
            <v>（Ｓ）－プロパン－１，２－ジオール</v>
          </cell>
          <cell r="D1576" t="str">
            <v>C[C@H](O)CO</v>
          </cell>
          <cell r="E1576" t="str">
            <v>C-(H)3(C):1|O-(C)(H):2|C-(C)2(H)(O),alcohpls/peroxides:1|C-(C)(H)2(O):1</v>
          </cell>
          <cell r="F1576"/>
          <cell r="G1576" t="str">
            <v>0</v>
          </cell>
        </row>
        <row r="1577">
          <cell r="A1577" t="str">
            <v>4254-14-2</v>
          </cell>
          <cell r="B1577" t="str">
            <v>DNIAPMSPPWPWGF-GSVOUGTGSA-N</v>
          </cell>
          <cell r="C1577" t="str">
            <v>（Ｒ）－プロパン－１，２－ジオール</v>
          </cell>
          <cell r="D1577" t="str">
            <v>C[C@@H](O)CO</v>
          </cell>
          <cell r="E1577" t="str">
            <v>C-(H)3(C):1|O-(C)(H):2|C-(C)2(H)(O),alcohpls/peroxides:1|C-(C)(H)2(O):1</v>
          </cell>
          <cell r="F1577"/>
          <cell r="G1577" t="str">
            <v>0</v>
          </cell>
        </row>
        <row r="1578">
          <cell r="A1578" t="str">
            <v>4536-30-5</v>
          </cell>
          <cell r="B1578" t="str">
            <v>SFNALCNOMXIBKG-UHFFFAOYSA-N</v>
          </cell>
          <cell r="C1578" t="str">
            <v>２－（ドデシルオキシ）エタノール</v>
          </cell>
          <cell r="D1578" t="str">
            <v>CCCCCCCCCCCCOCCO</v>
          </cell>
          <cell r="E1578" t="str">
            <v>C-(H)3(C):1|C-(C)2(H)2:10|O-(C)2:1|O-(C)(H):1|C-(C)(H)2(O):1|C-(C)(H)2(O):2</v>
          </cell>
          <cell r="F1578"/>
          <cell r="G1578" t="str">
            <v>0</v>
          </cell>
        </row>
        <row r="1579">
          <cell r="A1579" t="str">
            <v>4439-24-1</v>
          </cell>
          <cell r="B1579" t="str">
            <v>HHAPGMVKBLELOE-UHFFFAOYSA-N</v>
          </cell>
          <cell r="C1579" t="str">
            <v>２－イソブトキシエタノール</v>
          </cell>
          <cell r="D1579" t="str">
            <v>CC(C)COCCO</v>
          </cell>
          <cell r="E1579" t="str">
            <v>C-(H)3(C):2|C-(H)(C)3:1|O-(C)2:1|O-(C)(H):1|C-(C)(H)2(O):1|C-(C)(H)2(O):2</v>
          </cell>
          <cell r="F1579"/>
          <cell r="G1579" t="str">
            <v>0</v>
          </cell>
        </row>
        <row r="1580">
          <cell r="A1580" t="str">
            <v>5333-84-6</v>
          </cell>
          <cell r="B1580" t="str">
            <v>XPEKVUUBSDFMDR-UHFFFAOYSA-N</v>
          </cell>
          <cell r="C1580" t="str">
            <v>１，２，３，６－テトラヒドロ－３－メチル無水フタル酸</v>
          </cell>
          <cell r="D1580" t="str">
            <v>CC1C=CCC2C1C(=O)OC2=O</v>
          </cell>
          <cell r="E1580" t="str">
            <v>C-(H)3(C):1|C[d]-(C)(H):2|C-(C[d])(C)(H)2:1|C-(C[d])(C)2(H):1|CO-(C)(O):2|O-(CO)2,aliphatic:1|C-(C)2(H)(CO):2</v>
          </cell>
          <cell r="F1580" t="str">
            <v>Cyclohexene:1|Succinic anhydride:1|Tetrahydrofuran:1|τ-Butyrolactone:2|Cylic anhydride 6 bonds:1</v>
          </cell>
          <cell r="G1580" t="str">
            <v>0</v>
          </cell>
        </row>
        <row r="1581">
          <cell r="A1581" t="str">
            <v>4706-81-4</v>
          </cell>
          <cell r="B1581" t="str">
            <v>BRGJIIMZXMWMCC-UHFFFAOYSA-N</v>
          </cell>
          <cell r="C1581" t="str">
            <v>テトラデカン－２－オール</v>
          </cell>
          <cell r="D1581" t="str">
            <v>CCCCCCCCCCCCC(C)O</v>
          </cell>
          <cell r="E1581" t="str">
            <v>C-(H)3(C):2|C-(C)2(H)2:11|O-(C)(H):1|C-(C)2(H)(O),alcohpls/peroxides:1</v>
          </cell>
          <cell r="F1581"/>
          <cell r="G1581" t="str">
            <v>0</v>
          </cell>
        </row>
        <row r="1582">
          <cell r="A1582" t="str">
            <v>5355-17-9</v>
          </cell>
          <cell r="B1582" t="str">
            <v>AHXXIALEMINDAW-UHFFFAOYSA-N</v>
          </cell>
          <cell r="C1582" t="str">
            <v>４－（メトキシメチル）フェノール</v>
          </cell>
          <cell r="D1582" t="str">
            <v>COCc1ccc(O)cc1</v>
          </cell>
          <cell r="E1582" t="str">
            <v>C[B]-(H):4|C[B]-(C):1|O-(C[B])(H):1|O-(C)2:1|C-(C[B])(H)2(O):1|C-(H)3(O):1|C[B]-(O):1</v>
          </cell>
          <cell r="F1582"/>
          <cell r="G1582" t="str">
            <v>0</v>
          </cell>
        </row>
        <row r="1583">
          <cell r="A1583" t="str">
            <v>5510-99-6</v>
          </cell>
          <cell r="B1583" t="str">
            <v>FHTGJZOULSYEOB-UHFFFAOYSA-N</v>
          </cell>
          <cell r="C1583" t="str">
            <v>２，６－ジ－ｓｅｃ－ブチルフェノール</v>
          </cell>
          <cell r="D1583" t="str">
            <v>CCC(C)c1cccc(C(C)CC)c1O</v>
          </cell>
          <cell r="E1583" t="str">
            <v>C-(H)3(C):4|C-(C)2(H)2:2|C-(C[B])(C)2(H):2|C[B]-(H):3|C[B]-(C):2|O-(C[B])(H):1|C[B]-(O):1</v>
          </cell>
          <cell r="F1583"/>
          <cell r="G1583" t="str">
            <v>0</v>
          </cell>
        </row>
        <row r="1584">
          <cell r="A1584" t="str">
            <v>5314-83-0</v>
          </cell>
          <cell r="B1584" t="str">
            <v>PRJQLUNGZQZONS-UHFFFAOYSA-N</v>
          </cell>
          <cell r="C1584" t="str">
            <v>クロロジエチルボラン</v>
          </cell>
          <cell r="D1584" t="str">
            <v>CCB(Cl)CC</v>
          </cell>
          <cell r="E1584" t="str">
            <v>C-(H)3(C):2|C-(B)(C)(H)2:2|B-(C)2(Cl):1</v>
          </cell>
          <cell r="F1584"/>
          <cell r="G1584" t="str">
            <v>0</v>
          </cell>
        </row>
        <row r="1585">
          <cell r="A1585" t="str">
            <v>3842-58-8</v>
          </cell>
          <cell r="B1585" t="str">
            <v>BSHSCWRTJSBWLY-UHFFFAOYSA-N</v>
          </cell>
          <cell r="C1585" t="str">
            <v>４－シクロヘキサン－１－イル－１，１’－ビフェニル</v>
          </cell>
          <cell r="D1585" t="str">
            <v>C1CCC(CC1)c2ccc(cc2)c3ccccc3</v>
          </cell>
          <cell r="E1585" t="str">
            <v>C-(C)2(H)2:5|C-(C[B])(C)2(H):1|C[B]-(H):9|C[B]-(C):1|C[B]-(C[B]):2</v>
          </cell>
          <cell r="F1585" t="str">
            <v>Cyclohexane,sub:1</v>
          </cell>
          <cell r="G1585" t="str">
            <v>0</v>
          </cell>
        </row>
        <row r="1586">
          <cell r="A1586" t="str">
            <v>4736-48-5</v>
          </cell>
          <cell r="B1586" t="str">
            <v>ZOLLIQAKMYWTBR-MOLCZBCNSA-N</v>
          </cell>
          <cell r="C1586" t="str">
            <v>シクロドデカ－１，５，９－トリエン</v>
          </cell>
          <cell r="D1586" t="str">
            <v>C1C\C=C/CC\C=C/CC\C=C/1</v>
          </cell>
          <cell r="E1586" t="str">
            <v>C[d]-(C)(H):6|C-(C[d])(C)(H)2:6</v>
          </cell>
          <cell r="F1586"/>
          <cell r="G1586" t="str">
            <v>0</v>
          </cell>
        </row>
        <row r="1587">
          <cell r="A1587" t="str">
            <v>5457-42-1</v>
          </cell>
          <cell r="B1587" t="str">
            <v>DXYPGMZJNUIZMU-UHFFFAOYSA-N</v>
          </cell>
          <cell r="C1587" t="str">
            <v>３－イソプロピル－２，２，４，４－テトラメチルペンタン－３－オール</v>
          </cell>
          <cell r="D1587" t="str">
            <v>CC(C)C(O)(C(C)(C)C)C(C)(C)C</v>
          </cell>
          <cell r="E1587" t="str">
            <v>C-(H)3(C):8|C-(H)(C)3:1|C-(C)4:2|O-(C)(H):1|C-(C)3(O),alcohols/peroxides:1</v>
          </cell>
          <cell r="F1587" t="str">
            <v>C-(H)3(C),tertiary:2</v>
          </cell>
          <cell r="G1587" t="str">
            <v>0</v>
          </cell>
        </row>
        <row r="1588">
          <cell r="A1588" t="str">
            <v>5340-31-8</v>
          </cell>
          <cell r="B1588" t="str">
            <v>RMTFYBCGUKERHL-UHFFFAOYSA-N</v>
          </cell>
          <cell r="C1588" t="str">
            <v>６－メチルウンデカン－６－オール</v>
          </cell>
          <cell r="D1588" t="str">
            <v>CCCCCC(C)(O)CCCCC</v>
          </cell>
          <cell r="E1588" t="str">
            <v>C-(H)3(C):3|C-(C)2(H)2:8|O-(C)(H):1|C-(C)3(O),alcohols/peroxides:1</v>
          </cell>
          <cell r="F1588"/>
          <cell r="G1588" t="str">
            <v>0</v>
          </cell>
        </row>
        <row r="1589">
          <cell r="A1589" t="str">
            <v>5340-52-3</v>
          </cell>
          <cell r="B1589" t="str">
            <v>MMRBKQPNLMBMGI-UHFFFAOYSA-N</v>
          </cell>
          <cell r="C1589" t="str">
            <v>５－プロピルノナン－５－オール</v>
          </cell>
          <cell r="D1589" t="str">
            <v>CCCCC(O)(CCC)CCCC</v>
          </cell>
          <cell r="E1589" t="str">
            <v>C-(H)3(C):3|C-(C)2(H)2:8|O-(C)(H):1|C-(C)3(O),alcohols/peroxides:1</v>
          </cell>
          <cell r="F1589"/>
          <cell r="G1589" t="str">
            <v>0</v>
          </cell>
        </row>
        <row r="1590">
          <cell r="A1590" t="str">
            <v>5340-35-2</v>
          </cell>
          <cell r="B1590" t="str">
            <v>JEVTXHCZDDBPDA-UHFFFAOYSA-N</v>
          </cell>
          <cell r="C1590" t="str">
            <v>３－イソプロピル－２－メチルヘプタン－３－オール</v>
          </cell>
          <cell r="D1590" t="str">
            <v>CCCCC(O)(C(C)C)C(C)C</v>
          </cell>
          <cell r="E1590" t="str">
            <v>C-(H)3(C):5|C-(C)2(H)2:3|C-(H)(C)3:2|O-(C)(H):1|C-(C)3(O),alcohols/peroxides:1</v>
          </cell>
          <cell r="F1590"/>
          <cell r="G1590" t="str">
            <v>0</v>
          </cell>
        </row>
        <row r="1591">
          <cell r="A1591" t="str">
            <v>4736-49-6</v>
          </cell>
          <cell r="B1591" t="str">
            <v>DEIGXXQKDWULML-KUDAMMAASA-N</v>
          </cell>
          <cell r="C1591" t="str">
            <v>ｒｅｌ－（１Ｒ，２Ｓ，５Ｒ，６Ｓ，９Ｒ，１０Ｓ）－１，２，５，６，９，１０－ヘキサブロモシクロドデカン</v>
          </cell>
          <cell r="D1591" t="str">
            <v>Br[C@@H]1CC[C@H](Br)[C@H](Br)CC[C@H](Br)[C@H](Br)CC[C@@H]1Br</v>
          </cell>
          <cell r="E1591" t="str">
            <v>C-(C)2(H)2:6|C-(C)2(H)(Br):6</v>
          </cell>
          <cell r="F1591" t="str">
            <v>Cyclododecane:1</v>
          </cell>
          <cell r="G1591" t="str">
            <v>0</v>
          </cell>
        </row>
        <row r="1592">
          <cell r="A1592" t="str">
            <v>5340-51-2</v>
          </cell>
          <cell r="B1592" t="str">
            <v>JLLWXWTZAZXXGN-UHFFFAOYSA-N</v>
          </cell>
          <cell r="C1592" t="str">
            <v>５－エチルノナン－５－オール</v>
          </cell>
          <cell r="D1592" t="str">
            <v>CCCCC(O)(CC)CCCC</v>
          </cell>
          <cell r="E1592" t="str">
            <v>C-(H)3(C):3|C-(C)2(H)2:7|O-(C)(H):1|C-(C)3(O),alcohols/peroxides:1</v>
          </cell>
          <cell r="F1592"/>
          <cell r="G1592" t="str">
            <v>0</v>
          </cell>
        </row>
        <row r="1593">
          <cell r="A1593" t="str">
            <v>5340-80-7</v>
          </cell>
          <cell r="B1593" t="str">
            <v>VWJMMYAEFAFWEJ-UHFFFAOYSA-N</v>
          </cell>
          <cell r="C1593" t="str">
            <v>５－ｔｅｒｔ－ブチルノナン－５－オール</v>
          </cell>
          <cell r="D1593" t="str">
            <v>CCCCC(O)(CCCC)C(C)(C)C</v>
          </cell>
          <cell r="E1593" t="str">
            <v>C-(H)3(C):5|C-(C)2(H)2:6|C-(C)4:1|O-(C)(H):1|C-(C)3(O),alcohols/peroxides:1</v>
          </cell>
          <cell r="F1593" t="str">
            <v>C-(H)3(C),tertiary:1</v>
          </cell>
          <cell r="G1593" t="str">
            <v>0</v>
          </cell>
        </row>
        <row r="1594">
          <cell r="A1594" t="str">
            <v>4989-79-1</v>
          </cell>
          <cell r="B1594" t="str">
            <v>HMXALDUDRNUEDJ-UHFFFAOYSA-N</v>
          </cell>
          <cell r="C1594" t="str">
            <v>２，３，７－トリメチルオクタン－２－オール</v>
          </cell>
          <cell r="D1594" t="str">
            <v>CC(C)CCCC(C)C(C)(C)O</v>
          </cell>
          <cell r="E1594" t="str">
            <v>C-(H)3(C):5|C-(C)2(H)2:3|C-(H)(C)3:2|O-(C)(H):1|C-(C)3(O),alcohols/peroxides:1</v>
          </cell>
          <cell r="F1594"/>
          <cell r="G1594" t="str">
            <v>0</v>
          </cell>
        </row>
        <row r="1595">
          <cell r="A1595" t="str">
            <v>4131-80-0</v>
          </cell>
          <cell r="B1595" t="str">
            <v>HHLBGQHYACXJII-UHFFFAOYSA-N</v>
          </cell>
          <cell r="C1595" t="str">
            <v>４－エチル－７－メチルオクタン－３－オール</v>
          </cell>
          <cell r="D1595" t="str">
            <v>CCC(O)C(CC)CCC(C)C</v>
          </cell>
          <cell r="E1595" t="str">
            <v>C-(H)3(C):4|C-(C)2(H)2:4|C-(H)(C)3:2|O-(C)(H):1|C-(C)2(H)(O),alcohpls/peroxides:1</v>
          </cell>
          <cell r="F1595"/>
          <cell r="G1595" t="str">
            <v>0</v>
          </cell>
        </row>
        <row r="1596">
          <cell r="A1596" t="str">
            <v>5108-33-8</v>
          </cell>
          <cell r="B1596" t="str">
            <v>RHKYOLWTPXBAPR-UHFFFAOYSA-N</v>
          </cell>
          <cell r="C1596" t="str">
            <v>２，４，６，８－テトラメチルノナン－４－オール</v>
          </cell>
          <cell r="D1596" t="str">
            <v>CC(C)CC(C)CC(C)(O)CC(C)C</v>
          </cell>
          <cell r="E1596" t="str">
            <v>C-(H)3(C):6|C-(C)2(H)2:3|C-(H)(C)3:3|O-(C)(H):1|C-(C)3(O),alcohols/peroxides:1</v>
          </cell>
          <cell r="F1596"/>
          <cell r="G1596" t="str">
            <v>0</v>
          </cell>
        </row>
        <row r="1597">
          <cell r="A1597" t="str">
            <v>3458-28-4</v>
          </cell>
          <cell r="B1597" t="str">
            <v>GZCGUPFRVQAUEE-KVTDHHQDSA-N</v>
          </cell>
          <cell r="C1597" t="str">
            <v>Ｄ－マンノース</v>
          </cell>
          <cell r="D1597" t="str">
            <v>OC[C@@H](O)[C@@H](O)[C@H](O)[C@H](O)C=O</v>
          </cell>
          <cell r="E1597" t="str">
            <v>CO-(C)(H):1|O-(C)(H):5|C-(C)(H)(O)(CO):1|C-(C)2(H)(O),alcohpls/peroxides:3|C-(C)(H)2(O):1</v>
          </cell>
          <cell r="F1597" t="str">
            <v>2-Deoxy-D-ribose:1|β-D-Ribose:1</v>
          </cell>
          <cell r="G1597" t="str">
            <v>0</v>
          </cell>
        </row>
        <row r="1598">
          <cell r="A1598" t="str">
            <v>3282-30-2</v>
          </cell>
          <cell r="B1598" t="str">
            <v>JVSFQJZRHXAUGT-UHFFFAOYSA-N</v>
          </cell>
          <cell r="C1598" t="str">
            <v>２，２－ジメチルプロパノイル＝クロリド</v>
          </cell>
          <cell r="D1598" t="str">
            <v>CC(C)(C)C(=O)Cl</v>
          </cell>
          <cell r="E1598" t="str">
            <v>C-(H)3(C):3|C-(C)3(CO):1|CO-(C)(Cl):1</v>
          </cell>
          <cell r="F1598" t="str">
            <v>C-(H)3(C),tertiary:1</v>
          </cell>
          <cell r="G1598" t="str">
            <v>0</v>
          </cell>
        </row>
        <row r="1599">
          <cell r="A1599" t="str">
            <v>3268-87-9</v>
          </cell>
          <cell r="B1599" t="str">
            <v>FOIBFBMSLDGNHL-UHFFFAOYSA-N</v>
          </cell>
          <cell r="C1599" t="str">
            <v>オクタクロロオキサントレン</v>
          </cell>
          <cell r="D1599" t="str">
            <v>Clc1c(Cl)c(Cl)c2Oc3c(Cl)c(Cl)c(Cl)c(Cl)c3Oc2c1Cl</v>
          </cell>
          <cell r="E1599" t="str">
            <v>O-(C[B])2:2|C[B]-(O):4|C[B]-(Cl):8</v>
          </cell>
          <cell r="F1599" t="str">
            <v>(Cl)(Cl),ortho:6|(Cl)(Cl),meta:4</v>
          </cell>
          <cell r="G1599" t="str">
            <v>0</v>
          </cell>
        </row>
        <row r="1600">
          <cell r="A1600" t="str">
            <v>3055-95-6</v>
          </cell>
          <cell r="B1600" t="str">
            <v>LAPRIVJANDLWOK-UHFFFAOYSA-N</v>
          </cell>
          <cell r="C1600" t="str">
            <v>３，６，９，１２，１５－ペンタオキサヘプタコサン－１－オール</v>
          </cell>
          <cell r="D1600" t="str">
            <v>CCCCCCCCCCCCOCCOCCOCCOCCOCCO</v>
          </cell>
          <cell r="E1600" t="str">
            <v>C-(H)3(C):1|C-(C)2(H)2:10|O-(C)2:5|O-(C)(H):1|C-(C)(H)2(O):1|C-(C)(H)2(O):10</v>
          </cell>
          <cell r="F1600"/>
          <cell r="G1600" t="str">
            <v>0</v>
          </cell>
        </row>
        <row r="1601">
          <cell r="A1601" t="str">
            <v>3118-97-6</v>
          </cell>
          <cell r="B1601" t="str">
            <v>JBTHDAVBDKKSRW-FMQUCBEESA-N</v>
          </cell>
          <cell r="C1601" t="str">
            <v>ソルベント　オレンジ－７</v>
          </cell>
          <cell r="D1601" t="str">
            <v>Cc1ccc(\N=N\c2c(O)ccc3ccccc23)c(C)c1</v>
          </cell>
          <cell r="E1601" t="str">
            <v>C[BF]-(C[B])2(C[BF]):2|C[B]-(H):9|C[B]-(C):2|C-(C[B])(H)3:2|O-(C[B])(H):1|C[B]-(O):1|N[A]-(C[B]):2|C[B]-(C[B])2(N[A]):2</v>
          </cell>
          <cell r="F1601" t="str">
            <v>Naphtalene:1</v>
          </cell>
          <cell r="G1601" t="str">
            <v>0</v>
          </cell>
        </row>
        <row r="1602">
          <cell r="A1602" t="str">
            <v>3105-95-1</v>
          </cell>
          <cell r="B1602" t="str">
            <v>HXEACLLIILLPRG-YFKPBYRVSA-N</v>
          </cell>
          <cell r="C1602" t="str">
            <v>（Ｓ）－ピペリジン－２－カルボン酸</v>
          </cell>
          <cell r="D1602" t="str">
            <v>OC(=O)[C@@H]1CCCCN1</v>
          </cell>
          <cell r="E1602" t="str">
            <v>C-(C)2(H)2:3|CO-(C)(O):1|O-(CO)(H):1|C-(C)(H)2(N):1|N-(C)2(H):1|C-(C)(H)(N)(CO):1</v>
          </cell>
          <cell r="F1602" t="str">
            <v>Piperidine:1|Zwitterion enegy, aliphatic:1</v>
          </cell>
          <cell r="G1602" t="str">
            <v>0</v>
          </cell>
        </row>
        <row r="1603">
          <cell r="A1603" t="str">
            <v>3055-94-5</v>
          </cell>
          <cell r="B1603" t="str">
            <v>FKMHSNTVILORFA-UHFFFAOYSA-N</v>
          </cell>
          <cell r="C1603" t="str">
            <v>２－｛２－［２－（ドデシルオキシ）エトキシ］エトキシ｝エタノール</v>
          </cell>
          <cell r="D1603" t="str">
            <v>CCCCCCCCCCCCOCCOCCOCCO</v>
          </cell>
          <cell r="E1603" t="str">
            <v>C-(H)3(C):1|C-(C)2(H)2:10|O-(C)2:3|O-(C)(H):1|C-(C)(H)2(O):1|C-(C)(H)2(O):6</v>
          </cell>
          <cell r="F1603"/>
          <cell r="G1603" t="str">
            <v>0</v>
          </cell>
        </row>
        <row r="1604">
          <cell r="A1604" t="str">
            <v>2974-92-7</v>
          </cell>
          <cell r="B1604" t="str">
            <v>ZGHQUYZPMWMLBM-UHFFFAOYSA-N</v>
          </cell>
          <cell r="C1604" t="str">
            <v>３，４－ジクロロビフェニル</v>
          </cell>
          <cell r="D1604" t="str">
            <v>Clc1ccc(cc1Cl)c2ccccc2</v>
          </cell>
          <cell r="E1604" t="str">
            <v>C[B]-(H):8|C[B]-(C[B]):2|C[B]-(Cl):2</v>
          </cell>
          <cell r="F1604" t="str">
            <v>(Cl)(Cl),ortho:1</v>
          </cell>
          <cell r="G1604" t="str">
            <v>0</v>
          </cell>
        </row>
        <row r="1605">
          <cell r="A1605" t="str">
            <v>3425-89-6</v>
          </cell>
          <cell r="B1605" t="str">
            <v>OEMSKMUAMXLNKL-UHFFFAOYSA-N</v>
          </cell>
          <cell r="C1605" t="str">
            <v>１，２，３，６－テトラヒドロ－４－メチル無水フタル酸</v>
          </cell>
          <cell r="D1605" t="str">
            <v>CC1=CCC2C(C1)C(=O)OC2=O</v>
          </cell>
          <cell r="E1605" t="str">
            <v>C[d]-(C)(H):1|C[d]-(C)2:1|C-(C[d])(C)(H)2:2|C-(C[d])(H)3:1|CO-(C)(O):2|O-(CO)2,aliphatic:1|C-(C)2(H)(CO):2</v>
          </cell>
          <cell r="F1605" t="str">
            <v>Cyclohexene:1|Succinic anhydride:1|Tetrahydrofuran:1|τ-Butyrolactone:2|Cylic anhydride 6 bonds:1</v>
          </cell>
          <cell r="G1605" t="str">
            <v>0</v>
          </cell>
        </row>
        <row r="1606">
          <cell r="A1606" t="str">
            <v>3055-93-4</v>
          </cell>
          <cell r="B1606" t="str">
            <v>AZLWQVJVINEILY-UHFFFAOYSA-N</v>
          </cell>
          <cell r="C1606" t="str">
            <v>２－［２－（ドデカン－１－イルオキシ）エトキシ］エタノール</v>
          </cell>
          <cell r="D1606" t="str">
            <v>CCCCCCCCCCCCOCCOCCO</v>
          </cell>
          <cell r="E1606" t="str">
            <v>C-(H)3(C):1|C-(C)2(H)2:10|O-(C)2:2|O-(C)(H):1|C-(C)(H)2(O):1|C-(C)(H)2(O):4</v>
          </cell>
          <cell r="F1606"/>
          <cell r="G1606" t="str">
            <v>0</v>
          </cell>
        </row>
        <row r="1607">
          <cell r="A1607" t="str">
            <v>3761-41-9</v>
          </cell>
          <cell r="B1607" t="str">
            <v>DLAPIMGBBDILHJ-UHFFFAOYSA-N</v>
          </cell>
          <cell r="C1607" t="str">
            <v>Ｏ，Ｏ－ジメチル＝Ｏ－３－メチル－４－（メチルスルフィニル）フェニル＝ホスホロチオアート</v>
          </cell>
          <cell r="D1607" t="str">
            <v>COP(=S)(OC)Oc1ccc(c(C)c1)S(=O)C</v>
          </cell>
          <cell r="E1607" t="str">
            <v>C[B]-(H):3|C[B]-(C):1|C-(C[B])(H)3:1|C-(H)3(O):2|C[B]-(O):1|S-(C[B])(C):1|C-(H)3(SO):1|SO-(C[B])(C):1|C[B]-(S):1|C[B]-(SO):1|P-(O)3:1|O-(C)(P):2</v>
          </cell>
          <cell r="F1607"/>
          <cell r="G1607" t="str">
            <v>0</v>
          </cell>
        </row>
        <row r="1608">
          <cell r="A1608" t="str">
            <v>2974-90-5</v>
          </cell>
          <cell r="B1608" t="str">
            <v>CJDNEKOMKXLSBN-UHFFFAOYSA-N</v>
          </cell>
          <cell r="C1608" t="str">
            <v>３，４’－ジクロロビフェニル</v>
          </cell>
          <cell r="D1608" t="str">
            <v>Clc1ccc(cc1)c2cccc(Cl)c2</v>
          </cell>
          <cell r="E1608" t="str">
            <v>C[B]-(H):8|C[B]-(C[B]):2|C[B]-(Cl):2</v>
          </cell>
          <cell r="F1608"/>
          <cell r="G1608" t="str">
            <v>0</v>
          </cell>
        </row>
        <row r="1609">
          <cell r="A1609" t="str">
            <v>3432-57-3</v>
          </cell>
          <cell r="B1609" t="str">
            <v>LITCKAVLJAKHOE-UHFFFAOYSA-N</v>
          </cell>
          <cell r="C1609" t="str">
            <v>１，４，５，８－テトラクロロナフタレン</v>
          </cell>
          <cell r="D1609" t="str">
            <v>Clc1ccc(Cl)c2c(Cl)ccc(Cl)c12</v>
          </cell>
          <cell r="E1609" t="str">
            <v>C[BF]-(C[B])2(C[BF]):2|C[B]-(H):4|C[B]-(Cl):4</v>
          </cell>
          <cell r="F1609" t="str">
            <v>Naphtalene:1</v>
          </cell>
          <cell r="G1609" t="str">
            <v>0</v>
          </cell>
        </row>
        <row r="1610">
          <cell r="A1610" t="str">
            <v>3098-92-8</v>
          </cell>
          <cell r="B1610" t="str">
            <v>WGXGKXTZIQFQFO-CMDGGOBGSA-N</v>
          </cell>
          <cell r="C1610" t="str">
            <v>ビニル＝シンナマート</v>
          </cell>
          <cell r="D1610" t="str">
            <v>C=COC(=O)\C=C\c1ccccc1</v>
          </cell>
          <cell r="E1610" t="str">
            <v>C[d]-(H)2:1|C[d]-C[B](H):1|C[B]-(H):5|C[B]-(C[d]):1|CO-(C[d])(O):1|O-(C[d])(CO):1|C[d]-(H)(CO):1|C[d]-(H)(O):1</v>
          </cell>
          <cell r="F1610"/>
          <cell r="G1610" t="str">
            <v>0</v>
          </cell>
        </row>
        <row r="1611">
          <cell r="A1611" t="str">
            <v>3034-79-5</v>
          </cell>
          <cell r="B1611" t="str">
            <v>ZICNIEOYWVIEQJ-UHFFFAOYSA-N</v>
          </cell>
          <cell r="C1611" t="str">
            <v>２－メチル過安息香酸無水物</v>
          </cell>
          <cell r="D1611" t="str">
            <v>Cc1ccccc1C(=O)OOC(=O)c2ccccc2C</v>
          </cell>
          <cell r="E1611" t="str">
            <v>C[B]-(H):8|C[B]-(C):2|C-(C[B])(H)3:2|CO-(C[B])(O):2|O-(O)(CO):2|C[B]-(CO):2</v>
          </cell>
          <cell r="F1611"/>
          <cell r="G1611" t="str">
            <v>0</v>
          </cell>
        </row>
        <row r="1612">
          <cell r="A1612" t="str">
            <v>3772-94-9</v>
          </cell>
          <cell r="B1612" t="str">
            <v>MKNJWAXSYGAMGJ-UHFFFAOYSA-N</v>
          </cell>
          <cell r="C1612" t="str">
            <v>ペンタクロロフェニル＝ラウラート</v>
          </cell>
          <cell r="D1612" t="str">
            <v>CCCCCCCCCCCC(=O)Oc1c(Cl)c(Cl)c(Cl)c(Cl)c1Cl</v>
          </cell>
          <cell r="E1612" t="str">
            <v>C-(H)3(C):1|C-(C)2(H)2:9|CO-(C)(O):1|O-(C[B])(CO):1|C-(C)(H)2(CO):1|C[B]-(O):1|C[B]-(Cl):5</v>
          </cell>
          <cell r="F1612" t="str">
            <v>(Cl)(Cl),ortho:4|(Cl)(Cl),meta:4</v>
          </cell>
          <cell r="G1612" t="str">
            <v>0</v>
          </cell>
        </row>
        <row r="1613">
          <cell r="A1613" t="str">
            <v>3077-30-3</v>
          </cell>
          <cell r="B1613" t="str">
            <v>FZQAYFWUOCXLKJ-UHFFFAOYSA-N</v>
          </cell>
          <cell r="C1613" t="str">
            <v>Ｎ，Ｎ－ビス（２－ヒドロキシエチル）オクタンアミド</v>
          </cell>
          <cell r="D1613" t="str">
            <v>CCCCCCCC(=O)N(CCO)CCO</v>
          </cell>
          <cell r="E1613" t="str">
            <v>C-(H)3(C):1|C-(C)2(H)2:5|O-(C)(H):2|C-(C)(H)2(CO):1|C-(C)(H)2(O):2|C-(C)(H)2(N):2|CO-(C)(N):1|N-(C)2(CO):1</v>
          </cell>
          <cell r="F1613"/>
          <cell r="G1613" t="str">
            <v>0</v>
          </cell>
        </row>
        <row r="1614">
          <cell r="A1614" t="str">
            <v>3007-72-5</v>
          </cell>
          <cell r="B1614" t="str">
            <v>KBNHOFDIDSVFMZ-UHFFFAOYSA-N</v>
          </cell>
          <cell r="C1614" t="str">
            <v>Ｎ－ノナン－１－イルアニリン</v>
          </cell>
          <cell r="D1614" t="str">
            <v>CCCCCCCCCNc1ccccc1</v>
          </cell>
          <cell r="E1614" t="str">
            <v>C-(H)3(C):1|C-(C)2(H)2:7|C[B]-(H):5|C-(C)(H)2(N):1|N-(C[B])(C)(H):1|C[B]-(N):1</v>
          </cell>
          <cell r="F1614"/>
          <cell r="G1614" t="str">
            <v>0</v>
          </cell>
        </row>
        <row r="1615">
          <cell r="A1615" t="str">
            <v>3307-00-4</v>
          </cell>
          <cell r="B1615" t="str">
            <v>RVKRSEBIQIUEBD-UHFFFAOYSA-N</v>
          </cell>
          <cell r="C1615" t="str">
            <v>ｐ－（１－エチルヘキシル）フェノール</v>
          </cell>
          <cell r="D1615" t="str">
            <v>CCCCCC(CC)c1ccc(O)cc1</v>
          </cell>
          <cell r="E1615" t="str">
            <v>C-(H)3(C):2|C-(C)2(H)2:5|C-(C[B])(C)2(H):1|C[B]-(H):4|C[B]-(C):1|O-(C[B])(H):1|C[B]-(O):1</v>
          </cell>
          <cell r="F1615"/>
          <cell r="G1615" t="str">
            <v>0</v>
          </cell>
        </row>
        <row r="1616">
          <cell r="A1616" t="str">
            <v>3281-96-7</v>
          </cell>
          <cell r="B1616" t="str">
            <v>LGSLCBLDMDBWHB-FOCLMDBBSA-N</v>
          </cell>
          <cell r="C1616" t="str">
            <v>３，５－ジブロム－４－ヒドロキシ－４’－ニトロアゾベンゼン</v>
          </cell>
          <cell r="D1616" t="str">
            <v>Oc1c(Br)cc(cc1Br)\N=N\c2ccc(cc2)N(=O)=O</v>
          </cell>
          <cell r="E1616" t="str">
            <v>C[B]-(H):6|O-(C[B])(H):1|C[B]-(O):1|N[A]-(C[B]):2|C[B]-(C[B])2(N[A]):2|C[B]-(NO2):1|C[B]-(Br):2</v>
          </cell>
          <cell r="F1616"/>
          <cell r="G1616" t="str">
            <v>0</v>
          </cell>
        </row>
        <row r="1617">
          <cell r="A1617" t="str">
            <v>7012-37-5</v>
          </cell>
          <cell r="B1617" t="str">
            <v>BZTYNSQSZHARAZ-UHFFFAOYSA-N</v>
          </cell>
          <cell r="C1617" t="str">
            <v>２，４，４’－トリクロロビフェニル</v>
          </cell>
          <cell r="D1617" t="str">
            <v>Clc1ccc(cc1)c2ccc(Cl)cc2Cl</v>
          </cell>
          <cell r="E1617" t="str">
            <v>C[B]-(H):7|C[B]-(C[B]):2|C[B]-(Cl):3</v>
          </cell>
          <cell r="F1617" t="str">
            <v>(Cl)(Cl),meta:1</v>
          </cell>
          <cell r="G1617" t="str">
            <v>0</v>
          </cell>
        </row>
        <row r="1618">
          <cell r="A1618" t="str">
            <v>6258-66-8</v>
          </cell>
          <cell r="B1618" t="str">
            <v>GKQXPTHQTXCXEV-UHFFFAOYSA-N</v>
          </cell>
          <cell r="C1618" t="str">
            <v>（４－クロロフェニル）メタンチオール</v>
          </cell>
          <cell r="D1618" t="str">
            <v>SCc1ccc(Cl)cc1</v>
          </cell>
          <cell r="E1618" t="str">
            <v>C[B]-(H):4|C[B]-(C):1|C-(C[B])(H)2(S):1|S-(C)(H):1|C[B]-(Cl):1</v>
          </cell>
          <cell r="F1618"/>
          <cell r="G1618" t="str">
            <v>0</v>
          </cell>
        </row>
        <row r="1619">
          <cell r="A1619" t="str">
            <v>6529-87-9</v>
          </cell>
          <cell r="B1619" t="str">
            <v>OBUSZUCZKSCTMW-UHFFFAOYSA-N</v>
          </cell>
          <cell r="C1619" t="str">
            <v>１，２，４，８－テトラクロロナフタレン</v>
          </cell>
          <cell r="D1619" t="str">
            <v>Clc1cccc2c(Cl)cc(Cl)c(Cl)c12</v>
          </cell>
          <cell r="E1619" t="str">
            <v>C[BF]-(C[B])2(C[BF]):2|C[B]-(H):4|C[B]-(Cl):4</v>
          </cell>
          <cell r="F1619" t="str">
            <v>Naphtalene:1|(Cl)(Cl),ortho:1|(Cl)(Cl),meta:1</v>
          </cell>
          <cell r="G1619" t="str">
            <v>0</v>
          </cell>
        </row>
        <row r="1620">
          <cell r="A1620" t="str">
            <v>6143-33-5</v>
          </cell>
          <cell r="B1620" t="str">
            <v>XUFPYLQWLKKGDQ-UHFFFAOYSA-N</v>
          </cell>
          <cell r="C1620" t="str">
            <v>１，４，４ａ，９ａ－テトラヒドロ－１，４－メタノフルオレン</v>
          </cell>
          <cell r="D1620" t="str">
            <v>C1C2C=CC1C3C2Cc4ccccc34</v>
          </cell>
          <cell r="E1620" t="str">
            <v>C-(C)2(H)2:1|C-(H)(C)3:1|C[d]-(C)(H):2|C-(C[d])(C)2(H):2|C-(C[B])(C)(H)2:1|C-(C[B])(C)2(H):1|C[B]-(H):4|C[B]-(C):2</v>
          </cell>
          <cell r="F1620" t="str">
            <v>Cyclohexene:1|Cyclopentane,sub:1|Cyclopentene,sub:1|Bicyclo[2.2.1]hept-2-ene:1</v>
          </cell>
          <cell r="G1620" t="str">
            <v>0</v>
          </cell>
        </row>
        <row r="1621">
          <cell r="A1621" t="str">
            <v>6196-95-8</v>
          </cell>
          <cell r="B1621" t="str">
            <v>FLWSNJAEMMOZJG-UHFFFAOYSA-N</v>
          </cell>
          <cell r="C1621" t="str">
            <v>１，２－ジメチル－４－（１－フェニルエチル）ベンゼン</v>
          </cell>
          <cell r="D1621" t="str">
            <v>CC(c1ccccc1)c2ccc(C)c(C)c2</v>
          </cell>
          <cell r="E1621" t="str">
            <v>C-(H)3(C):1|C-(C[B])2(C)(H):1|C[B]-(H):8|C[B]-(C):4|C-(C[B])(H)3:2</v>
          </cell>
          <cell r="F1621"/>
          <cell r="G1621" t="str">
            <v>0</v>
          </cell>
        </row>
        <row r="1622">
          <cell r="A1622" t="str">
            <v>6733-54-6</v>
          </cell>
          <cell r="B1622" t="str">
            <v>BIVDISPRSYAHQQ-UHFFFAOYSA-N</v>
          </cell>
          <cell r="C1622" t="str">
            <v>１，２，４，５－テトラクロロナフタレン</v>
          </cell>
          <cell r="D1622" t="str">
            <v>Clc1cccc2c(Cl)c(Cl)cc(Cl)c12</v>
          </cell>
          <cell r="E1622" t="str">
            <v>C[BF]-(C[B])2(C[BF]):2|C[B]-(H):4|C[B]-(Cl):4</v>
          </cell>
          <cell r="F1622" t="str">
            <v>Naphtalene:1|(Cl)(Cl),ortho:1|(Cl)(Cl),meta:1</v>
          </cell>
          <cell r="G1622" t="str">
            <v>0</v>
          </cell>
        </row>
        <row r="1623">
          <cell r="A1623" t="str">
            <v>6836-38-0</v>
          </cell>
          <cell r="B1623" t="str">
            <v>LRBBIFXICMMTOW-UHFFFAOYSA-N</v>
          </cell>
          <cell r="C1623" t="str">
            <v>ドデカン－６－オール</v>
          </cell>
          <cell r="D1623" t="str">
            <v>CCCCCCC(O)CCCCC</v>
          </cell>
          <cell r="E1623" t="str">
            <v>C-(H)3(C):2|C-(C)2(H)2:9|O-(C)(H):1|C-(C)2(H)(O),alcohpls/peroxides:1</v>
          </cell>
          <cell r="F1623"/>
          <cell r="G1623" t="str">
            <v>0</v>
          </cell>
        </row>
        <row r="1624">
          <cell r="A1624" t="str">
            <v>7277-86-3</v>
          </cell>
          <cell r="B1624" t="str">
            <v>NSTOKAMMRZTATB-UHFFFAOYSA-N</v>
          </cell>
          <cell r="C1624" t="str">
            <v>Ｎ－ブチル－２－メチルアニリン</v>
          </cell>
          <cell r="D1624" t="str">
            <v>CCCCNc1ccccc1C</v>
          </cell>
          <cell r="E1624" t="str">
            <v>C-(H)3(C):1|C-(C)2(H)2:2|C[B]-(H):4|C[B]-(C):1|C-(C[B])(H)3:1|C-(C)(H)2(N):1|N-(C[B])(C)(H):1|C[B]-(N):1</v>
          </cell>
          <cell r="F1624"/>
          <cell r="G1624" t="str">
            <v>0</v>
          </cell>
        </row>
        <row r="1625">
          <cell r="A1625" t="str">
            <v>6165-52-2</v>
          </cell>
          <cell r="B1625" t="str">
            <v>JOUBGGHXBLOLFY-UHFFFAOYSA-N</v>
          </cell>
          <cell r="C1625" t="str">
            <v>２，４－ジメチル－１－（１－フェニルエチル）ベンゼン</v>
          </cell>
          <cell r="D1625" t="str">
            <v>CC(c1ccccc1)c2ccc(C)cc2C</v>
          </cell>
          <cell r="E1625" t="str">
            <v>C-(H)3(C):1|C-(C[B])2(C)(H):1|C[B]-(H):8|C[B]-(C):4|C-(C[B])(H)3:2</v>
          </cell>
          <cell r="F1625"/>
          <cell r="G1625" t="str">
            <v>0</v>
          </cell>
        </row>
        <row r="1626">
          <cell r="A1626" t="str">
            <v>6632-94-6</v>
          </cell>
          <cell r="B1626" t="str">
            <v>XTUNJXWJLHBETK-UHFFFAOYSA-N</v>
          </cell>
          <cell r="C1626" t="str">
            <v>４－プロピルオクタン－４－オール</v>
          </cell>
          <cell r="D1626" t="str">
            <v>CCCCC(O)(CCC)CCC</v>
          </cell>
          <cell r="E1626" t="str">
            <v>C-(H)3(C):3|C-(C)2(H)2:7|O-(C)(H):1|C-(C)3(O),alcohols/peroxides:1</v>
          </cell>
          <cell r="F1626"/>
          <cell r="G1626" t="str">
            <v>0</v>
          </cell>
        </row>
        <row r="1627">
          <cell r="A1627" t="str">
            <v>6345-85-3</v>
          </cell>
          <cell r="B1627" t="str">
            <v>NYVWQUGCZOIWAC-UHFFFAOYSA-N</v>
          </cell>
          <cell r="C1627" t="str">
            <v>２－ペンチルヘプタン－１－オール</v>
          </cell>
          <cell r="D1627" t="str">
            <v>CCCCCC(CO)CCCCC</v>
          </cell>
          <cell r="E1627" t="str">
            <v>C-(H)3(C):2|C-(C)2(H)2:8|C-(H)(C)3:1|O-(C)(H):1|C-(C)(H)2(O):1</v>
          </cell>
          <cell r="F1627"/>
          <cell r="G1627" t="str">
            <v>0</v>
          </cell>
        </row>
        <row r="1628">
          <cell r="A1628" t="str">
            <v>6430-90-6</v>
          </cell>
          <cell r="B1628" t="str">
            <v>VALVUQTWSYUYTO-UHFFFAOYSA-N</v>
          </cell>
          <cell r="C1628" t="str">
            <v>２，４，４’－トリブロモビフェニル</v>
          </cell>
          <cell r="D1628" t="str">
            <v>Brc1ccc(cc1)c2ccc(Br)cc2Br</v>
          </cell>
          <cell r="E1628" t="str">
            <v>C[B]-(H):7|C[B]-(C[B]):2|C[B]-(Br):3</v>
          </cell>
          <cell r="F1628"/>
          <cell r="G1628" t="str">
            <v>0</v>
          </cell>
        </row>
        <row r="1629">
          <cell r="A1629" t="str">
            <v>6683-35-8</v>
          </cell>
          <cell r="B1629" t="str">
            <v>BYQYWRHKDIPDTI-UHFFFAOYSA-N</v>
          </cell>
          <cell r="C1629" t="str">
            <v>３，４，４’－トリブロモビフェニル</v>
          </cell>
          <cell r="D1629" t="str">
            <v>Brc1ccc(cc1)c2ccc(Br)c(Br)c2</v>
          </cell>
          <cell r="E1629" t="str">
            <v>C[B]-(H):7|C[B]-(C[B]):2|C[B]-(Br):3</v>
          </cell>
          <cell r="F1629"/>
          <cell r="G1629" t="str">
            <v>0</v>
          </cell>
        </row>
        <row r="1630">
          <cell r="A1630" t="str">
            <v>7399-24-8</v>
          </cell>
          <cell r="B1630" t="str">
            <v>GWZUELOIAQOFPK-UHFFFAOYSA-N</v>
          </cell>
          <cell r="C1630" t="str">
            <v>３－メチルデカン－３－オール</v>
          </cell>
          <cell r="D1630" t="str">
            <v>CCCCCCCC(C)(O)CC</v>
          </cell>
          <cell r="E1630" t="str">
            <v>C-(H)3(C):3|C-(C)2(H)2:7|O-(C)(H):1|C-(C)3(O),alcohols/peroxides:1</v>
          </cell>
          <cell r="F1630"/>
          <cell r="G1630" t="str">
            <v>0</v>
          </cell>
        </row>
        <row r="1631">
          <cell r="A1631" t="str">
            <v>7545-23-5</v>
          </cell>
          <cell r="B1631" t="str">
            <v>SKDZEPBJPGSFHS-UHFFFAOYSA-N</v>
          </cell>
          <cell r="C1631" t="str">
            <v>Ｎ，Ｎ－ビス（２－ヒドロキシエチル）テトラデカンアミド</v>
          </cell>
          <cell r="D1631" t="str">
            <v>CCCCCCCCCCCCCC(=O)N(CCO)CCO</v>
          </cell>
          <cell r="E1631" t="str">
            <v>C-(H)3(C):1|C-(C)2(H)2:11|O-(C)(H):2|C-(C)(H)2(CO):1|C-(C)(H)2(O):2|C-(C)(H)2(N):2|CO-(C)(N):1|N-(C)2(CO):1</v>
          </cell>
          <cell r="F1631"/>
          <cell r="G1631" t="str">
            <v>0</v>
          </cell>
        </row>
        <row r="1632">
          <cell r="A1632" t="str">
            <v>7545-24-6</v>
          </cell>
          <cell r="B1632" t="str">
            <v>VJESJEJNMGVQLZ-UHFFFAOYSA-N</v>
          </cell>
          <cell r="C1632" t="str">
            <v>Ｎ，Ｎ－ビス（２－ヒドロキシエチル）パルミトアミド</v>
          </cell>
          <cell r="D1632" t="str">
            <v>CCCCCCCCCCCCCCCC(=O)N(CCO)CCO</v>
          </cell>
          <cell r="E1632" t="str">
            <v>C-(H)3(C):1|C-(C)2(H)2:13|O-(C)(H):2|C-(C)(H)2(CO):1|C-(C)(H)2(O):2|C-(C)(H)2(N):2|CO-(C)(N):1|N-(C)2(CO):1</v>
          </cell>
          <cell r="F1632"/>
          <cell r="G1632" t="str">
            <v>0</v>
          </cell>
        </row>
        <row r="1633">
          <cell r="A1633" t="str">
            <v>10203-28-8</v>
          </cell>
          <cell r="B1633" t="str">
            <v>XSWSEQPWKOWORN-UHFFFAOYSA-N</v>
          </cell>
          <cell r="C1633" t="str">
            <v>ドデカン－２－オール</v>
          </cell>
          <cell r="D1633" t="str">
            <v>CCCCCCCCCCC(C)O</v>
          </cell>
          <cell r="E1633" t="str">
            <v>C-(H)3(C):2|C-(C)2(H)2:9|O-(C)(H):1|C-(C)2(H)(O),alcohpls/peroxides:1</v>
          </cell>
          <cell r="F1633"/>
          <cell r="G1633" t="str">
            <v>0</v>
          </cell>
        </row>
        <row r="1634">
          <cell r="A1634" t="str">
            <v>10203-32-4</v>
          </cell>
          <cell r="B1634" t="str">
            <v>ZGSIAHIBHSEKPB-UHFFFAOYSA-N</v>
          </cell>
          <cell r="C1634" t="str">
            <v>ドデカン－４－オール</v>
          </cell>
          <cell r="D1634" t="str">
            <v>CCCCCCCCC(O)CCC</v>
          </cell>
          <cell r="E1634" t="str">
            <v>C-(H)3(C):2|C-(C)2(H)2:9|O-(C)(H):1|C-(C)2(H)(O),alcohpls/peroxides:1</v>
          </cell>
          <cell r="F1634"/>
          <cell r="G1634" t="str">
            <v>0</v>
          </cell>
        </row>
        <row r="1635">
          <cell r="A1635" t="str">
            <v>10203-30-2</v>
          </cell>
          <cell r="B1635" t="str">
            <v>OKDGZLITBCRLLJ-UHFFFAOYSA-N</v>
          </cell>
          <cell r="C1635" t="str">
            <v>ドデカン－３－オール</v>
          </cell>
          <cell r="D1635" t="str">
            <v>CCCCCCCCCC(O)CC</v>
          </cell>
          <cell r="E1635" t="str">
            <v>C-(H)3(C):2|C-(C)2(H)2:9|O-(C)(H):1|C-(C)2(H)(O),alcohpls/peroxides:1</v>
          </cell>
          <cell r="F1635"/>
          <cell r="G1635" t="str">
            <v>0</v>
          </cell>
        </row>
        <row r="1636">
          <cell r="A1636" t="str">
            <v>10203-33-5</v>
          </cell>
          <cell r="B1636" t="str">
            <v>AVERNHDYEFYHIV-UHFFFAOYSA-N</v>
          </cell>
          <cell r="C1636" t="str">
            <v>ドデカン－５－オール</v>
          </cell>
          <cell r="D1636" t="str">
            <v>CCCCCCCC(O)CCCC</v>
          </cell>
          <cell r="E1636" t="str">
            <v>C-(H)3(C):2|C-(C)2(H)2:9|O-(C)(H):1|C-(C)2(H)(O),alcohpls/peroxides:1</v>
          </cell>
          <cell r="F1636"/>
          <cell r="G1636" t="str">
            <v>0</v>
          </cell>
        </row>
        <row r="1637">
          <cell r="A1637" t="str">
            <v>10202-77-4</v>
          </cell>
          <cell r="B1637" t="str">
            <v>JPUKUPAXKHUZGC-UHFFFAOYSA-N</v>
          </cell>
          <cell r="C1637" t="str">
            <v>４－ｔｅｒｔ－ブチルヘプタン－４－オール</v>
          </cell>
          <cell r="D1637" t="str">
            <v>CCCC(O)(CCC)C(C)(C)C</v>
          </cell>
          <cell r="E1637" t="str">
            <v>C-(H)3(C):5|C-(C)2(H)2:4|C-(C)4:1|O-(C)(H):1|C-(C)3(O),alcohols/peroxides:1</v>
          </cell>
          <cell r="F1637" t="str">
            <v>C-(H)3(C),tertiary:1</v>
          </cell>
          <cell r="G1637" t="str">
            <v>0</v>
          </cell>
        </row>
        <row r="1638">
          <cell r="A1638" t="str">
            <v>9004-98-2</v>
          </cell>
          <cell r="B1638" t="str">
            <v>KWVPFECTOKLOBL-MDZDMXLPSA-N</v>
          </cell>
          <cell r="C1638" t="str">
            <v>α－ヒドロ－ω－｛［（Ｚ）－オクタデカ－９－エン－１－イル］オキシ｝ポリ（オキシエチレン）</v>
          </cell>
          <cell r="D1638" t="str">
            <v>CCCCCCCC\C=C\CCCCCCCCOCCO</v>
          </cell>
          <cell r="E1638" t="str">
            <v>C-(H)3(C):1|C-(C)2(H)2:12|C[d]-(C)(H):2|C-(C[d])(C)(H)2:2|O-(C)2:1|O-(C)(H):1|C-(C)(H)2(O):1|C-(C)(H)2(O):2</v>
          </cell>
          <cell r="F1638"/>
          <cell r="G1638" t="str">
            <v>0</v>
          </cell>
        </row>
        <row r="1639">
          <cell r="A1639" t="str">
            <v>9005-00-9</v>
          </cell>
          <cell r="B1639" t="str">
            <v>ICIDSZQHPUZUHC-UHFFFAOYSA-N</v>
          </cell>
          <cell r="C1639" t="str">
            <v>α－ヒドロ－ω－（オクタデシルオキシ）ポリ（オキシエチレン）</v>
          </cell>
          <cell r="D1639" t="str">
            <v>CCCCCCCCCCCCCCCCCCOCCO</v>
          </cell>
          <cell r="E1639" t="str">
            <v>C-(H)3(C):1|C-(C)2(H)2:16|O-(C)2:1|O-(C)(H):1|C-(C)(H)2(O):1|C-(C)(H)2(O):2</v>
          </cell>
          <cell r="F1639"/>
          <cell r="G1639" t="str">
            <v>0</v>
          </cell>
        </row>
        <row r="1640">
          <cell r="A1640" t="str">
            <v>9004-96-0</v>
          </cell>
          <cell r="B1640" t="str">
            <v>MUHFRORXWCGZGE-MDZDMXLPSA-N</v>
          </cell>
          <cell r="C1640" t="str">
            <v>α－ヒドロ－ω－（オレオイルオキシ）ポリ（オキシエチレン）</v>
          </cell>
          <cell r="D1640" t="str">
            <v>CCCCCCCC\C=C\CCCCCCCC(=O)OCCO</v>
          </cell>
          <cell r="E1640" t="str">
            <v>C-(H)3(C):1|C-(C)2(H)2:11|C[d]-(C)(H):2|C-(C[d])(C)(H)2:2|CO-(C)(O):1|O-(C)(CO):1|O-(C)(H):1|C-(C)(H)2(CO):1|C-(C)(H)2(O):1|C-(C)(H)2(O):1</v>
          </cell>
          <cell r="F1640"/>
          <cell r="G1640" t="str">
            <v>0</v>
          </cell>
        </row>
        <row r="1641">
          <cell r="A1641" t="str">
            <v>9004-81-3</v>
          </cell>
          <cell r="B1641" t="str">
            <v>CTXGTHVAWRBISV-UHFFFAOYSA-N</v>
          </cell>
          <cell r="C1641" t="str">
            <v>α－ドデカノイル－ω－ヒドロキシポリ（オキシエチレン）</v>
          </cell>
          <cell r="D1641" t="str">
            <v>CCCCCCCCCCCC(=O)OCCO</v>
          </cell>
          <cell r="E1641" t="str">
            <v>C-(H)3(C):1|C-(C)2(H)2:9|CO-(C)(O):1|O-(C)(CO):1|O-(C)(H):1|C-(C)(H)2(CO):1|C-(C)(H)2(O):1|C-(C)(H)2(O):1</v>
          </cell>
          <cell r="F1641"/>
          <cell r="G1641" t="str">
            <v>0</v>
          </cell>
        </row>
        <row r="1642">
          <cell r="A1642" t="str">
            <v>10522-26-6</v>
          </cell>
          <cell r="B1642" t="str">
            <v>FGZXHVORLPLICA-UHFFFAOYSA-N</v>
          </cell>
          <cell r="C1642" t="str">
            <v>２－メチルウンデカン－１－オール</v>
          </cell>
          <cell r="D1642" t="str">
            <v>CCCCCCCCCC(C)CO</v>
          </cell>
          <cell r="E1642" t="str">
            <v>C-(H)3(C):2|C-(C)2(H)2:8|C-(H)(C)3:1|O-(C)(H):1|C-(C)(H)2(O):1</v>
          </cell>
          <cell r="F1642"/>
          <cell r="G1642" t="str">
            <v>0</v>
          </cell>
        </row>
        <row r="1643">
          <cell r="A1643" t="str">
            <v>10387-24-3</v>
          </cell>
          <cell r="B1643" t="str">
            <v>FPHFMZTUFVNDQL-UHFFFAOYSA-N</v>
          </cell>
          <cell r="C1643" t="str">
            <v>Ｎ－ブチル－４－メチルアニリン</v>
          </cell>
          <cell r="D1643" t="str">
            <v>CCCCNc1ccc(C)cc1</v>
          </cell>
          <cell r="E1643" t="str">
            <v>C-(H)3(C):1|C-(C)2(H)2:2|C[B]-(H):4|C[B]-(C):1|C-(C[B])(H)3:1|C-(C)(H)2(N):1|N-(C[B])(C)(H):1|C[B]-(N):1</v>
          </cell>
          <cell r="F1643"/>
          <cell r="G1643" t="str">
            <v>0</v>
          </cell>
        </row>
        <row r="1644">
          <cell r="A1644" t="str">
            <v>10436-75-6</v>
          </cell>
          <cell r="B1644" t="str">
            <v>OMQZTBCIXIXKBF-UHFFFAOYSA-N</v>
          </cell>
          <cell r="C1644" t="str">
            <v>Ｎ－イソプロピル－４－メチルアニリン</v>
          </cell>
          <cell r="D1644" t="str">
            <v>CC(C)Nc1ccc(C)cc1</v>
          </cell>
          <cell r="E1644" t="str">
            <v>C-(H)3(C):2|C[B]-(H):4|C[B]-(C):1|C-(C[B])(H)3:1|C-(C)2(H)(N):1|N-(C[B])(C)(H):1|C[B]-(N):1</v>
          </cell>
          <cell r="F1644"/>
          <cell r="G1644" t="str">
            <v>0</v>
          </cell>
        </row>
        <row r="1645">
          <cell r="A1645" t="str">
            <v>10289-68-6</v>
          </cell>
          <cell r="B1645" t="str">
            <v>LBSIDDOMEWFXBT-UHFFFAOYSA-N</v>
          </cell>
          <cell r="C1645" t="str">
            <v>トリデカン－３－オール</v>
          </cell>
          <cell r="D1645" t="str">
            <v>CCCCCCCCCCC(O)CC</v>
          </cell>
          <cell r="E1645" t="str">
            <v>C-(H)3(C):2|C-(C)2(H)2:10|O-(C)(H):1|C-(C)2(H)(O),alcohpls/peroxides:1</v>
          </cell>
          <cell r="F1645"/>
          <cell r="G1645" t="str">
            <v>0</v>
          </cell>
        </row>
        <row r="1646">
          <cell r="A1646" t="str">
            <v>10219-31-5</v>
          </cell>
          <cell r="B1646" t="str">
            <v>XVOOKSRPDMBTAI-UHFFFAOYSA-N</v>
          </cell>
          <cell r="C1646" t="str">
            <v>Ｎ－ｔｅｒｔ－ブチル－４－メチルアニリン</v>
          </cell>
          <cell r="D1646" t="str">
            <v>Cc1ccc(NC(C)(C)C)cc1</v>
          </cell>
          <cell r="E1646" t="str">
            <v>C-(H)3(C):3|C[B]-(H):4|C[B]-(C):1|C-(C[B])(H)3:1|C-(C)3(N):1|N-(C[B])(C)(H):1|C[B]-(N):1</v>
          </cell>
          <cell r="F1646" t="str">
            <v>C-(H)3(C),tertiary:1</v>
          </cell>
          <cell r="G1646" t="str">
            <v>0</v>
          </cell>
        </row>
        <row r="1647">
          <cell r="A1647" t="str">
            <v>10219-26-8</v>
          </cell>
          <cell r="B1647" t="str">
            <v>IGDKJXXPUDSVMV-UHFFFAOYSA-N</v>
          </cell>
          <cell r="C1647" t="str">
            <v>Ｎ－イソプロピル－３－メチルアニリン</v>
          </cell>
          <cell r="D1647" t="str">
            <v>CC(C)Nc1cccc(C)c1</v>
          </cell>
          <cell r="E1647" t="str">
            <v>C-(H)3(C):2|C[B]-(H):4|C[B]-(C):1|C-(C[B])(H)3:1|C-(C)2(H)(N):1|N-(C[B])(C)(H):1|C[B]-(N):1</v>
          </cell>
          <cell r="F1647"/>
          <cell r="G1647" t="str">
            <v>0</v>
          </cell>
        </row>
        <row r="1648">
          <cell r="A1648" t="str">
            <v>10470-01-6</v>
          </cell>
          <cell r="B1648" t="str">
            <v>GRZJZRHVJAXMRR-UHFFFAOYSA-N</v>
          </cell>
          <cell r="C1648" t="str">
            <v>２－シクロヘキシルビフェニル</v>
          </cell>
          <cell r="D1648" t="str">
            <v>C1CCC(CC1)c2ccccc2c3ccccc3</v>
          </cell>
          <cell r="E1648" t="str">
            <v>C-(C)2(H)2:5|C-(C[B])(C)2(H):1|C[B]-(H):9|C[B]-(C):1|C[B]-(C[B]):2</v>
          </cell>
          <cell r="F1648" t="str">
            <v>Cyclohexane,sub:1</v>
          </cell>
          <cell r="G1648" t="str">
            <v>0</v>
          </cell>
        </row>
        <row r="1649">
          <cell r="A1649" t="str">
            <v>10219-30-4</v>
          </cell>
          <cell r="B1649" t="str">
            <v>WXKZVDJCDSIHKG-UHFFFAOYSA-N</v>
          </cell>
          <cell r="C1649" t="str">
            <v>Ｎ－ｔｅｒｔ－ブチル－２－メチルアニリン</v>
          </cell>
          <cell r="D1649" t="str">
            <v>Cc1ccccc1NC(C)(C)C</v>
          </cell>
          <cell r="E1649" t="str">
            <v>C-(H)3(C):3|C[B]-(H):4|C[B]-(C):1|C-(C[B])(H)3:1|C-(C)3(N):1|N-(C[B])(C)(H):1|C[B]-(N):1</v>
          </cell>
          <cell r="F1649" t="str">
            <v>C-(H)3(C),tertiary:1</v>
          </cell>
          <cell r="G1649" t="str">
            <v>0</v>
          </cell>
        </row>
        <row r="1650">
          <cell r="A1650" t="str">
            <v>10581-11-0</v>
          </cell>
          <cell r="B1650" t="str">
            <v>GQOFFSFGYCRGTB-UHFFFAOYSA-N</v>
          </cell>
          <cell r="C1650" t="str">
            <v>三フッ化ホウ素とエチレングリコールの（１：１）付加物</v>
          </cell>
          <cell r="D1650" t="str">
            <v>OCC[OH+][B-](F)(F)F</v>
          </cell>
          <cell r="E1650" t="str">
            <v>O-(C)(H):2|C-(C)(H)2(O):2|B-(OH):1</v>
          </cell>
          <cell r="F1650"/>
          <cell r="G1650" t="str">
            <v>0</v>
          </cell>
        </row>
        <row r="1651">
          <cell r="A1651" t="str">
            <v>10250-14-3</v>
          </cell>
          <cell r="B1651" t="str">
            <v>HSWVXQUVZGSPNW-UHFFFAOYSA-N</v>
          </cell>
          <cell r="C1651" t="str">
            <v>Ｎ－ｔｅｒｔ－ブチル－３－メチルアニリン</v>
          </cell>
          <cell r="D1651" t="str">
            <v>Cc1cccc(NC(C)(C)C)c1</v>
          </cell>
          <cell r="E1651" t="str">
            <v>C-(H)3(C):3|C[B]-(H):4|C[B]-(C):1|C-(C[B])(H)3:1|C-(C)3(N):1|N-(C[B])(C)(H):1|C[B]-(N):1</v>
          </cell>
          <cell r="F1651" t="str">
            <v>C-(H)3(C),tertiary:1</v>
          </cell>
          <cell r="G1651" t="str">
            <v>0</v>
          </cell>
        </row>
        <row r="1652">
          <cell r="A1652" t="str">
            <v>10443-46-6</v>
          </cell>
          <cell r="B1652" t="str">
            <v>OWGMMEAKLCGGTM-KTKRTIGZSA-N</v>
          </cell>
          <cell r="C1652" t="str">
            <v>ペンタクロロフェニル＝オレアート</v>
          </cell>
          <cell r="D1652" t="str">
            <v>CCCCCCCC\C=C/CCCCCCCC(=O)Oc1c(Cl)c(Cl)c(Cl)c(Cl)c1Cl</v>
          </cell>
          <cell r="E1652" t="str">
            <v>C-(H)3(C):1|C-(C)2(H)2:11|C[d]-(C)(H):2|C-(C[d])(C)(H)2:2|CO-(C)(O):1|O-(C[B])(CO):1|C-(C)(H)2(CO):1|C[B]-(O):1|C[B]-(Cl):5</v>
          </cell>
          <cell r="F1652" t="str">
            <v>(Cl)(Cl),ortho:4|(Cl)(Cl),meta:4</v>
          </cell>
          <cell r="G1652" t="str">
            <v>0</v>
          </cell>
        </row>
        <row r="1653">
          <cell r="A1653" t="str">
            <v>12026-48-1</v>
          </cell>
          <cell r="B1653" t="str">
            <v>PZYAYFPGUMSVJW-UHFFFAOYSA-N</v>
          </cell>
          <cell r="C1653" t="str">
            <v>硫化水素（Ｈ２Ｓ７）</v>
          </cell>
          <cell r="D1653" t="str">
            <v>SSSSSSS</v>
          </cell>
          <cell r="E1653" t="str">
            <v>S-(S)2:5|S-(H)(S):2</v>
          </cell>
          <cell r="F1653"/>
          <cell r="G1653" t="str">
            <v>0</v>
          </cell>
        </row>
        <row r="1654">
          <cell r="A1654" t="str">
            <v>12211-52-8</v>
          </cell>
          <cell r="B1654" t="str">
            <v>XZMCDFZZKTWFGF-UHFFFAOYSA-N</v>
          </cell>
          <cell r="C1654" t="str">
            <v>シアン化アンモニウム</v>
          </cell>
          <cell r="D1654" t="str">
            <v>NC#N</v>
          </cell>
          <cell r="E1654" t="str">
            <v>N-(H)2(CN):1</v>
          </cell>
          <cell r="F1654"/>
          <cell r="G1654" t="str">
            <v>0</v>
          </cell>
        </row>
        <row r="1655">
          <cell r="A1655" t="str">
            <v>13048-33-4</v>
          </cell>
          <cell r="B1655" t="str">
            <v>FIHBHSQYSYVZQE-UHFFFAOYSA-N</v>
          </cell>
          <cell r="C1655" t="str">
            <v>ヘキサン－１，６－ジイル＝ジアクリラート</v>
          </cell>
          <cell r="D1655" t="str">
            <v>C=CC(=O)OCCCCCCOC(=O)C=C</v>
          </cell>
          <cell r="E1655" t="str">
            <v>C-(C)2(H)2:4|C[d]-(H)2:2|CO-(C[d])(O):2|O-(C)(CO):2|C[d]-(H)(CO):2|C-(C)(H)2(O):2</v>
          </cell>
          <cell r="F1655"/>
          <cell r="G1655" t="str">
            <v>0</v>
          </cell>
        </row>
        <row r="1656">
          <cell r="A1656" t="str">
            <v>13029-08-8</v>
          </cell>
          <cell r="B1656" t="str">
            <v>JAYCNKDKIKZTAF-UHFFFAOYSA-N</v>
          </cell>
          <cell r="C1656" t="str">
            <v>２，２’－ジクロロビフェニル</v>
          </cell>
          <cell r="D1656" t="str">
            <v>Clc1ccccc1c2ccccc2Cl</v>
          </cell>
          <cell r="E1656" t="str">
            <v>C[B]-(H):8|C[B]-(C[B]):2|C[B]-(Cl):2</v>
          </cell>
          <cell r="F1656"/>
          <cell r="G1656" t="str">
            <v>0</v>
          </cell>
        </row>
        <row r="1657">
          <cell r="A1657" t="str">
            <v>13029-09-9</v>
          </cell>
          <cell r="B1657" t="str">
            <v>DRKHIWKXLZCAKP-UHFFFAOYSA-N</v>
          </cell>
          <cell r="C1657" t="str">
            <v>２，２’－ジブロモビフェニル</v>
          </cell>
          <cell r="D1657" t="str">
            <v>Brc1ccccc1c2ccccc2Br</v>
          </cell>
          <cell r="E1657" t="str">
            <v>C[B]-(H):8|C[B]-(C[B]):2|C[B]-(Br):2</v>
          </cell>
          <cell r="F1657"/>
          <cell r="G1657" t="str">
            <v>0</v>
          </cell>
        </row>
        <row r="1658">
          <cell r="A1658" t="str">
            <v>13049-40-6</v>
          </cell>
          <cell r="B1658" t="str">
            <v>UMSGIWAAMHRVQI-UHFFFAOYSA-N</v>
          </cell>
          <cell r="C1658" t="str">
            <v>４，４’－ジエチルビフェニル</v>
          </cell>
          <cell r="D1658" t="str">
            <v>CCc1ccc(cc1)c2ccc(CC)cc2</v>
          </cell>
          <cell r="E1658" t="str">
            <v>C-(H)3(C):2|C-(C[B])(C)(H)2:2|C[B]-(H):8|C[B]-(C):2|C[B]-(C[B]):2</v>
          </cell>
          <cell r="F1658"/>
          <cell r="G1658" t="str">
            <v>0</v>
          </cell>
        </row>
        <row r="1659">
          <cell r="A1659" t="str">
            <v>13429-07-7</v>
          </cell>
          <cell r="B1659" t="str">
            <v>FOLPKOWCPVGUCA-UHFFFAOYSA-N</v>
          </cell>
          <cell r="C1659" t="str">
            <v>１－（２－メトキシプロポキシ）プロパン－２－オール</v>
          </cell>
          <cell r="D1659" t="str">
            <v>COC(C)COCC(C)O</v>
          </cell>
          <cell r="E1659" t="str">
            <v>C-(H)3(C):2|O-(C)2:2|O-(C)(H):1|C-(C)2(H)(O),ethers/esters:1|C-(C)2(H)(O),alcohpls/peroxides:1|C-(C)(H)2(O):2|C-(H)3(O):1</v>
          </cell>
          <cell r="F1659"/>
          <cell r="G1659" t="str">
            <v>0</v>
          </cell>
        </row>
        <row r="1660">
          <cell r="A1660" t="str">
            <v>13049-35-9</v>
          </cell>
          <cell r="B1660" t="str">
            <v>VYVNYOJZPQVWHK-UHFFFAOYSA-N</v>
          </cell>
          <cell r="C1660" t="str">
            <v>２，２’－ジエチルビフェニル</v>
          </cell>
          <cell r="D1660" t="str">
            <v>CCc1ccccc1c2ccccc2CC</v>
          </cell>
          <cell r="E1660" t="str">
            <v>C-(H)3(C):2|C-(C[B])(C)(H)2:2|C[B]-(H):8|C[B]-(C):2|C[B]-(C[B]):2</v>
          </cell>
          <cell r="F1660"/>
          <cell r="G1660" t="str">
            <v>0</v>
          </cell>
        </row>
        <row r="1661">
          <cell r="A1661" t="str">
            <v>13049-38-2</v>
          </cell>
          <cell r="B1661" t="str">
            <v>RUNQGXYOXGYVOX-UHFFFAOYSA-N</v>
          </cell>
          <cell r="C1661" t="str">
            <v>３，３’－ジエチルビフェニル</v>
          </cell>
          <cell r="D1661" t="str">
            <v>CCc1cccc(c1)c2cccc(CC)c2</v>
          </cell>
          <cell r="E1661" t="str">
            <v>C-(H)3(C):2|C-(C[B])(C)(H)2:2|C[B]-(H):8|C[B]-(C):2|C[B]-(C[B]):2</v>
          </cell>
          <cell r="F1661"/>
          <cell r="G1661" t="str">
            <v>0</v>
          </cell>
        </row>
        <row r="1662">
          <cell r="A1662" t="str">
            <v>13049-39-3</v>
          </cell>
          <cell r="B1662" t="str">
            <v>NUAIFBPKRPFHSW-UHFFFAOYSA-N</v>
          </cell>
          <cell r="C1662" t="str">
            <v>３，４’－ジエチルビフェニル</v>
          </cell>
          <cell r="D1662" t="str">
            <v>CCc1ccc(cc1)c2cccc(CC)c2</v>
          </cell>
          <cell r="E1662" t="str">
            <v>C-(H)3(C):2|C-(C[B])(C)(H)2:2|C[B]-(H):8|C[B]-(C):2|C[B]-(C[B]):2</v>
          </cell>
          <cell r="F1662"/>
          <cell r="G1662" t="str">
            <v>0</v>
          </cell>
        </row>
        <row r="1663">
          <cell r="A1663" t="str">
            <v>13317-64-1</v>
          </cell>
          <cell r="B1663" t="str">
            <v>XQPXYBBZSHPAKW-UHFFFAOYSA-N</v>
          </cell>
          <cell r="C1663" t="str">
            <v>クロロビス（２－メチルプロピル）ボラン</v>
          </cell>
          <cell r="D1663" t="str">
            <v>CC(C)CB(Cl)CC(C)C</v>
          </cell>
          <cell r="E1663" t="str">
            <v>C-(H)3(C):4|C-(H)(C)3:2|C-(B)(C)(H)2:2|B-(C)2(Cl):1</v>
          </cell>
          <cell r="F1663"/>
          <cell r="G1663" t="str">
            <v>0</v>
          </cell>
        </row>
        <row r="1664">
          <cell r="A1664" t="str">
            <v>13049-37-1</v>
          </cell>
          <cell r="B1664" t="str">
            <v>LGNMFDIGLMMJGY-UHFFFAOYSA-N</v>
          </cell>
          <cell r="C1664" t="str">
            <v>２，４’－ジエチルビフェニル</v>
          </cell>
          <cell r="D1664" t="str">
            <v>CCc1ccc(cc1)c2ccccc2CC</v>
          </cell>
          <cell r="E1664" t="str">
            <v>C-(H)3(C):2|C-(C[B])(C)(H)2:2|C[B]-(H):8|C[B]-(C):2|C[B]-(C[B]):2</v>
          </cell>
          <cell r="F1664"/>
          <cell r="G1664" t="str">
            <v>0</v>
          </cell>
        </row>
        <row r="1665">
          <cell r="A1665" t="str">
            <v>13049-36-0</v>
          </cell>
          <cell r="B1665" t="str">
            <v>JJLXMGKQDPYGKY-UHFFFAOYSA-N</v>
          </cell>
          <cell r="C1665" t="str">
            <v>２，３’－ジエチルビフェニル</v>
          </cell>
          <cell r="D1665" t="str">
            <v>CCc1cccc(c1)c2ccccc2CC</v>
          </cell>
          <cell r="E1665" t="str">
            <v>C-(H)3(C):2|C-(C[B])(C)(H)2:2|C[B]-(H):8|C[B]-(C):2|C[B]-(C[B]):2</v>
          </cell>
          <cell r="F1665"/>
          <cell r="G1665" t="str">
            <v>0</v>
          </cell>
        </row>
        <row r="1666">
          <cell r="A1666" t="str">
            <v>13654-09-6</v>
          </cell>
          <cell r="B1666" t="str">
            <v>AQPHBYQUCKHJLT-UHFFFAOYSA-N</v>
          </cell>
          <cell r="C1666" t="str">
            <v>ペルブロモビフェニル</v>
          </cell>
          <cell r="D1666" t="str">
            <v>Brc1c(Br)c(Br)c(c(Br)c1Br)c2c(Br)c(Br)c(Br)c(Br)c2Br</v>
          </cell>
          <cell r="E1666" t="str">
            <v>C[B]-(C[B]):2|C[B]-(Br):10</v>
          </cell>
          <cell r="F1666"/>
          <cell r="G1666" t="str">
            <v>0</v>
          </cell>
        </row>
        <row r="1667">
          <cell r="A1667" t="str">
            <v>13669-76-6</v>
          </cell>
          <cell r="B1667" t="str">
            <v>BAFZLIILBXYVPY-UHFFFAOYSA-O</v>
          </cell>
          <cell r="C1667" t="str">
            <v>三フッ化ホウ素とリン酸の（１：１）付加物</v>
          </cell>
          <cell r="D1667" t="str">
            <v>OP(=O)([OH2+])O[B-](F)(F)F</v>
          </cell>
          <cell r="E1667" t="str">
            <v>P-(O)3:1|PO-(O)3:1|O-(H)(P):1|O-(H)(PO):1</v>
          </cell>
          <cell r="F1667"/>
          <cell r="G1667" t="str">
            <v>0</v>
          </cell>
        </row>
        <row r="1668">
          <cell r="A1668" t="str">
            <v>13780-71-7</v>
          </cell>
          <cell r="B1668" t="str">
            <v>ZADPBFCGQRWHPN-UHFFFAOYSA-N</v>
          </cell>
          <cell r="C1668" t="str">
            <v>水酸化ボラン（ＢＨ（ＯＨ）２）</v>
          </cell>
          <cell r="D1668" t="str">
            <v>OBO</v>
          </cell>
          <cell r="E1668" t="str">
            <v>B-(H)(O)2:1|B-(OH):2</v>
          </cell>
          <cell r="F1668"/>
          <cell r="G1668" t="str">
            <v>0</v>
          </cell>
        </row>
        <row r="1669">
          <cell r="A1669" t="str">
            <v>13845-23-3</v>
          </cell>
          <cell r="B1669" t="str">
            <v>KBMBVTRWEAAZEY-UHFFFAOYSA-N</v>
          </cell>
          <cell r="C1669" t="str">
            <v>硫化水素（Ｈ２Ｓ３）</v>
          </cell>
          <cell r="D1669" t="str">
            <v>SSS</v>
          </cell>
          <cell r="E1669" t="str">
            <v>S-(S)2:1|S-(H)(S):2</v>
          </cell>
          <cell r="F1669"/>
          <cell r="G1669" t="str">
            <v>0</v>
          </cell>
        </row>
        <row r="1670">
          <cell r="A1670" t="str">
            <v>13845-25-5</v>
          </cell>
          <cell r="B1670" t="str">
            <v>IKRMQEUTISXXQP-UHFFFAOYSA-N</v>
          </cell>
          <cell r="C1670" t="str">
            <v>硫化水素（Ｈ２Ｓ４）</v>
          </cell>
          <cell r="D1670" t="str">
            <v>SSSS</v>
          </cell>
          <cell r="E1670" t="str">
            <v>S-(S)2:2|S-(H)(S):2</v>
          </cell>
          <cell r="F1670"/>
          <cell r="G1670" t="str">
            <v>0</v>
          </cell>
        </row>
        <row r="1671">
          <cell r="A1671" t="str">
            <v>13845-24-4</v>
          </cell>
          <cell r="B1671" t="str">
            <v>FBNHIFPJXGPDIP-UHFFFAOYSA-N</v>
          </cell>
          <cell r="C1671" t="str">
            <v>硫化水素（Ｈ２Ｓ５）</v>
          </cell>
          <cell r="D1671" t="str">
            <v>SSSSS</v>
          </cell>
          <cell r="E1671" t="str">
            <v>S-(S)2:3|S-(H)(S):2</v>
          </cell>
          <cell r="F1671"/>
          <cell r="G1671" t="str">
            <v>0</v>
          </cell>
        </row>
        <row r="1672">
          <cell r="A1672" t="str">
            <v>13845-51-7</v>
          </cell>
          <cell r="B1672" t="str">
            <v>OEXWWDYOBBQCKD-UHFFFAOYSA-N</v>
          </cell>
          <cell r="C1672" t="str">
            <v>硫化水素（Ｈ２Ｓ６）</v>
          </cell>
          <cell r="D1672" t="str">
            <v>SSSSSS</v>
          </cell>
          <cell r="E1672" t="str">
            <v>S-(S)2:4|S-(H)(S):2</v>
          </cell>
          <cell r="F1672"/>
          <cell r="G1672" t="str">
            <v>0</v>
          </cell>
        </row>
        <row r="1673">
          <cell r="A1673" t="str">
            <v>14089-96-4</v>
          </cell>
          <cell r="B1673" t="str">
            <v>WLDBOSFSLWPRIJ-UHFFFAOYSA-N</v>
          </cell>
          <cell r="C1673" t="str">
            <v>クロロビス（１－メチルエチル）ボラン</v>
          </cell>
          <cell r="D1673" t="str">
            <v>CC(C)B(Cl)C(C)C</v>
          </cell>
          <cell r="E1673" t="str">
            <v>C-(H)3(C):4|C-(B)(C)2(H):2|B-(C)2(Cl):1</v>
          </cell>
          <cell r="F1673"/>
          <cell r="G1673" t="str">
            <v>0</v>
          </cell>
        </row>
        <row r="1674">
          <cell r="A1674" t="str">
            <v>13848-60-7</v>
          </cell>
          <cell r="B1674" t="str">
            <v>NSWQLQLMPMWVRJ-UHFFFAOYSA-N</v>
          </cell>
          <cell r="C1674" t="str">
            <v>２－ブチル－２－エチルヘキサン－１－オール</v>
          </cell>
          <cell r="D1674" t="str">
            <v>CCCCC(CC)(CO)CCCC</v>
          </cell>
          <cell r="E1674" t="str">
            <v>C-(H)3(C):3|C-(C)2(H)2:7|C-(C)4:1|O-(C)(H):1|C-(C)(H)2(O):1</v>
          </cell>
          <cell r="F1674"/>
          <cell r="G1674" t="str">
            <v>0</v>
          </cell>
        </row>
        <row r="1675">
          <cell r="A1675" t="str">
            <v>14970-87-7</v>
          </cell>
          <cell r="B1675" t="str">
            <v>HCZMHWVFVZAHCR-UHFFFAOYSA-N</v>
          </cell>
          <cell r="C1675" t="str">
            <v>トリエチレングリコールジメルカプタン</v>
          </cell>
          <cell r="D1675" t="str">
            <v>SCCOCCOCCS</v>
          </cell>
          <cell r="E1675" t="str">
            <v>O-(C)2:2|C-(C)(H)2(O):4|C-(C)(H)2(S):2|S-(C)(H):2</v>
          </cell>
          <cell r="F1675"/>
          <cell r="G1675" t="str">
            <v>0</v>
          </cell>
        </row>
        <row r="1676">
          <cell r="A1676" t="str">
            <v>14959-86-5</v>
          </cell>
          <cell r="B1676" t="str">
            <v>MUZGQHWTRUVFLG-SREVYHEPSA-N</v>
          </cell>
          <cell r="C1676" t="str">
            <v>（Ｚ）－ドデカ－７－エン－１－イル＝アセタート</v>
          </cell>
          <cell r="D1676" t="str">
            <v>CCCC\C=C/CCCCCCOC(=O)C</v>
          </cell>
          <cell r="E1676" t="str">
            <v>C-(H)3(C):1|C-(C)2(H)2:6|C[d]-(C)(H):2|C-(C[d])(C)(H)2:2|CO-(C)(O):1|O-(C)(CO):1|C-(H)3(CO):1|C-(C)(H)2(O):1</v>
          </cell>
          <cell r="F1676"/>
          <cell r="G1676" t="str">
            <v>0</v>
          </cell>
        </row>
        <row r="1677">
          <cell r="A1677" t="str">
            <v>14250-80-7</v>
          </cell>
          <cell r="B1677" t="str">
            <v>VWMHRIWUBVXUKW-UHFFFAOYSA-N</v>
          </cell>
          <cell r="C1677" t="str">
            <v>２，２－ジメチルノナン－１－オール</v>
          </cell>
          <cell r="D1677" t="str">
            <v>CCCCCCCC(C)(C)CO</v>
          </cell>
          <cell r="E1677" t="str">
            <v>C-(H)3(C):3|C-(C)2(H)2:6|C-(C)4:1|O-(C)(H):1|C-(C)(H)2(O):1</v>
          </cell>
          <cell r="F1677"/>
          <cell r="G1677" t="str">
            <v>0</v>
          </cell>
        </row>
        <row r="1678">
          <cell r="A1678" t="str">
            <v>14499-84-4</v>
          </cell>
          <cell r="B1678" t="str">
            <v>MMRIISDQNMYYDF-UHFFFAOYSA-N</v>
          </cell>
          <cell r="C1678" t="str">
            <v>３－イソプロピル－６－メチルオクタン－２－オール</v>
          </cell>
          <cell r="D1678" t="str">
            <v>CCC(C)CCC(C(C)C)C(C)O</v>
          </cell>
          <cell r="E1678" t="str">
            <v>C-(H)3(C):5|C-(C)2(H)2:3|C-(H)(C)3:3|O-(C)(H):1|C-(C)2(H)(O),alcohpls/peroxides:1</v>
          </cell>
          <cell r="F1678"/>
          <cell r="G1678" t="str">
            <v>0</v>
          </cell>
        </row>
        <row r="1679">
          <cell r="A1679" t="str">
            <v>15017-02-4</v>
          </cell>
          <cell r="B1679" t="str">
            <v>MDZBMZIJIUEQJS-UHFFFAOYSA-N</v>
          </cell>
          <cell r="C1679" t="str">
            <v>Ｎ，Ｎ’－ジ－２－トリル－１，４－フェニレンジアミン</v>
          </cell>
          <cell r="D1679" t="str">
            <v>Cc1ccccc1Nc2ccc(Nc3ccccc3C)cc2</v>
          </cell>
          <cell r="E1679" t="str">
            <v>C[B]-(H):12|C[B]-(C):2|C-(C[B])(H)3:2|N-(C[B])2(H):2|C[B]-(N):4</v>
          </cell>
          <cell r="F1679"/>
          <cell r="G1679" t="str">
            <v>0</v>
          </cell>
        </row>
        <row r="1680">
          <cell r="A1680" t="str">
            <v>19408-74-3</v>
          </cell>
          <cell r="B1680" t="str">
            <v>LGIRBUBHIWTVCK-UHFFFAOYSA-N</v>
          </cell>
          <cell r="C1680" t="str">
            <v>１，２，３，７，８，９－ヘキサクロロオキサントレン</v>
          </cell>
          <cell r="D1680" t="str">
            <v>Clc1cc2Oc3cc(Cl)c(Cl)c(Cl)c3Oc2c(Cl)c1Cl</v>
          </cell>
          <cell r="E1680" t="str">
            <v>C[B]-(H):2|O-(C[B])2:2|C[B]-(O):4|C[B]-(Cl):6</v>
          </cell>
          <cell r="F1680" t="str">
            <v>(Cl)(Cl),ortho:4|(Cl)(Cl),meta:2</v>
          </cell>
          <cell r="G1680" t="str">
            <v>0</v>
          </cell>
        </row>
        <row r="1681">
          <cell r="A1681" t="str">
            <v>18259-05-7</v>
          </cell>
          <cell r="B1681" t="str">
            <v>GGMPTLAAIUQMIE-UHFFFAOYSA-N</v>
          </cell>
          <cell r="C1681" t="str">
            <v>２，３，４，５，６－ペンタクロロビフェニル</v>
          </cell>
          <cell r="D1681" t="str">
            <v>Clc1c(Cl)c(Cl)c(c(Cl)c1Cl)c2ccccc2</v>
          </cell>
          <cell r="E1681" t="str">
            <v>C[B]-(H):5|C[B]-(C[B]):2|C[B]-(Cl):5</v>
          </cell>
          <cell r="F1681" t="str">
            <v>(Cl)(Cl),ortho:4|(Cl)(Cl),meta:4</v>
          </cell>
          <cell r="G1681" t="str">
            <v>0</v>
          </cell>
        </row>
        <row r="1682">
          <cell r="A1682" t="str">
            <v>20020-02-4</v>
          </cell>
          <cell r="B1682" t="str">
            <v>NAQWICRLNQSPPW-UHFFFAOYSA-N</v>
          </cell>
          <cell r="C1682" t="str">
            <v>１，２，３，４－テトラクロロナフタレン</v>
          </cell>
          <cell r="D1682" t="str">
            <v>Clc1c(Cl)c(Cl)c2ccccc2c1Cl</v>
          </cell>
          <cell r="E1682" t="str">
            <v>C[BF]-(C[B])2(C[BF]):2|C[B]-(H):4|C[B]-(Cl):4</v>
          </cell>
          <cell r="F1682" t="str">
            <v>Naphtalene:1|(Cl)(Cl),ortho:3|(Cl)(Cl),meta:2</v>
          </cell>
          <cell r="G1682" t="str">
            <v>0</v>
          </cell>
        </row>
        <row r="1683">
          <cell r="A1683" t="str">
            <v>18254-13-2</v>
          </cell>
          <cell r="B1683" t="str">
            <v>BYLSIPUARIZAHZ-UHFFFAOYSA-N</v>
          </cell>
          <cell r="C1683" t="str">
            <v>２，４，６－トリス（１－フェニルエチル）フェノール</v>
          </cell>
          <cell r="D1683" t="str">
            <v>CC(c1ccccc1)c2cc(C(C)c3ccccc3)c(O)c(c2)C(C)c4ccccc4</v>
          </cell>
          <cell r="E1683" t="str">
            <v>C-(H)3(C):3|C-(C[B])2(C)(H):3|C[B]-(H):17|C[B]-(C):6|O-(C[B])(H):1|C[B]-(O):1</v>
          </cell>
          <cell r="F1683"/>
          <cell r="G1683" t="str">
            <v>0</v>
          </cell>
        </row>
        <row r="1684">
          <cell r="A1684" t="str">
            <v>19780-79-1</v>
          </cell>
          <cell r="B1684" t="str">
            <v>QNMCWJOEQBZQHB-UHFFFAOYSA-N</v>
          </cell>
          <cell r="C1684" t="str">
            <v>２－ヘキシルオクタン－１－オール</v>
          </cell>
          <cell r="D1684" t="str">
            <v>CCCCCCC(CO)CCCCCC</v>
          </cell>
          <cell r="E1684" t="str">
            <v>C-(H)3(C):2|C-(C)2(H)2:10|C-(H)(C)3:1|O-(C)(H):1|C-(C)(H)2(O):1</v>
          </cell>
          <cell r="F1684"/>
          <cell r="G1684" t="str">
            <v>0</v>
          </cell>
        </row>
        <row r="1685">
          <cell r="A1685" t="str">
            <v>18675-24-6</v>
          </cell>
          <cell r="B1685" t="str">
            <v>JZEUFFFBEMAJHS-UHFFFAOYSA-N</v>
          </cell>
          <cell r="C1685" t="str">
            <v>２－メチルデカン－１－オール</v>
          </cell>
          <cell r="D1685" t="str">
            <v>CCCCCCCCC(C)CO</v>
          </cell>
          <cell r="E1685" t="str">
            <v>C-(H)3(C):2|C-(C)2(H)2:7|C-(H)(C)3:1|O-(C)(H):1|C-(C)(H)2(O):1</v>
          </cell>
          <cell r="F1685"/>
          <cell r="G1685" t="str">
            <v>0</v>
          </cell>
        </row>
        <row r="1686">
          <cell r="A1686" t="str">
            <v>20194-45-0</v>
          </cell>
          <cell r="B1686" t="str">
            <v>NQDZCRSUOVPTII-UHFFFAOYSA-N</v>
          </cell>
          <cell r="C1686" t="str">
            <v>１０－メチルウンデカン－１－オール</v>
          </cell>
          <cell r="D1686" t="str">
            <v>CC(C)CCCCCCCCCO</v>
          </cell>
          <cell r="E1686" t="str">
            <v>C-(H)3(C):2|C-(C)2(H)2:8|C-(H)(C)3:1|O-(C)(H):1|C-(C)(H)2(O):1</v>
          </cell>
          <cell r="F1686"/>
          <cell r="G1686" t="str">
            <v>0</v>
          </cell>
        </row>
        <row r="1687">
          <cell r="A1687" t="str">
            <v>17404-66-9</v>
          </cell>
          <cell r="B1687" t="str">
            <v>VFONHVBSRNKIAY-UHFFFAOYSA-N</v>
          </cell>
          <cell r="C1687" t="str">
            <v>４－（ノナン－２－イル）フェノール</v>
          </cell>
          <cell r="D1687" t="str">
            <v>CCCCCCCC(C)c1ccc(O)cc1</v>
          </cell>
          <cell r="E1687" t="str">
            <v>C-(H)3(C):2|C-(C)2(H)2:6|C-(C[B])(C)2(H):1|C[B]-(H):4|C[B]-(C):1|O-(C[B])(H):1|C[B]-(O):1</v>
          </cell>
          <cell r="F1687"/>
          <cell r="G1687" t="str">
            <v>0</v>
          </cell>
        </row>
        <row r="1688">
          <cell r="A1688" t="str">
            <v>17404-45-4</v>
          </cell>
          <cell r="B1688" t="str">
            <v>LQONMLFUIKXNDX-UHFFFAOYSA-N</v>
          </cell>
          <cell r="C1688" t="str">
            <v>ｏ－（１－メチルオクチル）フェノール</v>
          </cell>
          <cell r="D1688" t="str">
            <v>CCCCCCCC(C)c1ccccc1O</v>
          </cell>
          <cell r="E1688" t="str">
            <v>C-(H)3(C):2|C-(C)2(H)2:6|C-(C[B])(C)2(H):1|C[B]-(H):4|C[B]-(C):1|O-(C[B])(H):1|C[B]-(O):1</v>
          </cell>
          <cell r="F1688"/>
          <cell r="G1688" t="str">
            <v>0</v>
          </cell>
        </row>
        <row r="1689">
          <cell r="A1689" t="str">
            <v>17687-71-7</v>
          </cell>
          <cell r="B1689" t="str">
            <v>VFPMZNNPPBOWFL-UHFFFAOYSA-N</v>
          </cell>
          <cell r="C1689" t="str">
            <v>４－イソブチル－２，６－ジメチルヘプタン－４－オール</v>
          </cell>
          <cell r="D1689" t="str">
            <v>CC(C)CC(O)(CC(C)C)CC(C)C</v>
          </cell>
          <cell r="E1689" t="str">
            <v>C-(H)3(C):6|C-(C)2(H)2:3|C-(H)(C)3:3|O-(C)(H):1|C-(C)3(O),alcohols/peroxides:1</v>
          </cell>
          <cell r="F1689"/>
          <cell r="G1689" t="str">
            <v>0</v>
          </cell>
        </row>
        <row r="1690">
          <cell r="A1690" t="str">
            <v>19780-31-5</v>
          </cell>
          <cell r="B1690" t="str">
            <v>ZFVYZHDDIOBINE-UHFFFAOYSA-N</v>
          </cell>
          <cell r="C1690" t="str">
            <v>６－エチルデカン－３－オール</v>
          </cell>
          <cell r="D1690" t="str">
            <v>CCCCC(CC)CCC(O)CC</v>
          </cell>
          <cell r="E1690" t="str">
            <v>C-(H)3(C):3|C-(C)2(H)2:7|C-(H)(C)3:1|O-(C)(H):1|C-(C)2(H)(O),alcohpls/peroxides:1</v>
          </cell>
          <cell r="F1690"/>
          <cell r="G1690" t="str">
            <v>0</v>
          </cell>
        </row>
        <row r="1691">
          <cell r="A1691" t="str">
            <v>17687-70-6</v>
          </cell>
          <cell r="B1691" t="str">
            <v>DQUOTGWSEAGYJP-UHFFFAOYSA-N</v>
          </cell>
          <cell r="C1691" t="str">
            <v>４－ｓｅｃ－ブチル－３，５－ジメチルヘプタン－４－オール</v>
          </cell>
          <cell r="D1691" t="str">
            <v>CCC(C)C(O)(C(C)CC)C(C)CC</v>
          </cell>
          <cell r="E1691" t="str">
            <v>C-(H)3(C):6|C-(C)2(H)2:3|C-(H)(C)3:3|O-(C)(H):1|C-(C)3(O),alcohols/peroxides:1</v>
          </cell>
          <cell r="F1691"/>
          <cell r="G1691" t="str">
            <v>0</v>
          </cell>
        </row>
        <row r="1692">
          <cell r="A1692" t="str">
            <v>19965-71-0</v>
          </cell>
          <cell r="B1692" t="str">
            <v>CMTSLQJBGCGREN-UHFFFAOYSA-N</v>
          </cell>
          <cell r="C1692" t="str">
            <v>３－イソプロピル－２－メチルオクタン－３－オール</v>
          </cell>
          <cell r="D1692" t="str">
            <v>CCCCCC(O)(C(C)C)C(C)C</v>
          </cell>
          <cell r="E1692" t="str">
            <v>C-(H)3(C):5|C-(C)2(H)2:4|C-(H)(C)3:2|O-(C)(H):1|C-(C)3(O),alcohols/peroxides:1</v>
          </cell>
          <cell r="F1692"/>
          <cell r="G1692" t="str">
            <v>0</v>
          </cell>
        </row>
        <row r="1693">
          <cell r="A1693" t="str">
            <v>18352-71-1</v>
          </cell>
          <cell r="B1693" t="str">
            <v>RLSTUVUZIAEXOO-UHFFFAOYSA-N</v>
          </cell>
          <cell r="C1693" t="str">
            <v>３，４，８－トリメチルノナン－１－オール</v>
          </cell>
          <cell r="D1693" t="str">
            <v>CC(C)CCCC(C)C(C)CCO</v>
          </cell>
          <cell r="E1693" t="str">
            <v>C-(H)3(C):4|C-(C)2(H)2:4|C-(H)(C)3:3|O-(C)(H):1|C-(C)(H)2(O):1</v>
          </cell>
          <cell r="F1693"/>
          <cell r="G1693" t="str">
            <v>0</v>
          </cell>
        </row>
        <row r="1694">
          <cell r="A1694" t="str">
            <v>18352-67-5</v>
          </cell>
          <cell r="B1694" t="str">
            <v>JKCJFMIWZOHVKX-UHFFFAOYSA-N</v>
          </cell>
          <cell r="C1694" t="str">
            <v>３，４，８－トリメチルノナン－３－オール</v>
          </cell>
          <cell r="D1694" t="str">
            <v>CCC(C)(O)C(C)CCCC(C)C</v>
          </cell>
          <cell r="E1694" t="str">
            <v>C-(H)3(C):5|C-(C)2(H)2:4|C-(H)(C)3:2|O-(C)(H):1|C-(C)3(O),alcohols/peroxides:1</v>
          </cell>
          <cell r="F1694"/>
          <cell r="G1694" t="str">
            <v>0</v>
          </cell>
        </row>
        <row r="1695">
          <cell r="A1695" t="str">
            <v>18993-26-5</v>
          </cell>
          <cell r="B1695" t="str">
            <v>KMRBTUMTZQIMDK-UHFFFAOYSA-N</v>
          </cell>
          <cell r="C1695" t="str">
            <v>１，１，１，３，５，７，９，１１，１１－ノナクロロウンデカン</v>
          </cell>
          <cell r="D1695" t="str">
            <v>ClC(Cl)CC(Cl)CC(Cl)CC(Cl)CC(Cl)CC(Cl)(Cl)Cl</v>
          </cell>
          <cell r="E1695" t="str">
            <v>C-(C)2(H)2:5|C-(C)(Cl)3:1|C-(C)(H)(Cl)2:1|C-(C)2(H)(Cl):4</v>
          </cell>
          <cell r="F1695"/>
          <cell r="G1695" t="str">
            <v>0</v>
          </cell>
        </row>
        <row r="1696">
          <cell r="A1696" t="str">
            <v>17090-79-8</v>
          </cell>
          <cell r="B1696" t="str">
            <v>GAOZTHIDHYLHMS-WICZSURNSA-N</v>
          </cell>
          <cell r="C1696" t="str">
            <v>モネンシン</v>
          </cell>
          <cell r="D1696" t="str">
            <v>CC[C@@]1(CC[C@@H](O1)[C@@]2(C)CC[C@@]3(C[C@H](O)[C@@H](C)[C@H](O3)[C@@H](C)[C@@H](OC)[C@H](C)C(=O)O)O2)[C@@H]4O[C@H](C[C@@H]4C)[C@H]5O[C@](O)(CO)[C@H](C)C[C@@H]5C</v>
          </cell>
          <cell r="E1696" t="str">
            <v>C-(H)3(C):8|C-(C)2(H)2:8|C-(H)(C)3:5|CO-(C)(O):1|O-(CO)(H):1|O-(C)2:6|O-(C)(H):3|C-(C)2(H)(CO):1|C-(C)2(O)2:2|C-(C)3(O),ethers/esters:2|C-(C)2(H)(O),ethers/esters:6|C-(C)2(H)(O),alcohpls/peroxides:1|C-(C)(H)2(O):1|C-(H)3(O):1</v>
          </cell>
          <cell r="F1696" t="str">
            <v>Tetrahydrofuran:3|Tetrahydropyran:2</v>
          </cell>
          <cell r="G1696" t="str">
            <v>0</v>
          </cell>
        </row>
        <row r="1697">
          <cell r="A1697" t="str">
            <v>16606-02-3</v>
          </cell>
          <cell r="B1697" t="str">
            <v>VAHKBZSAUKPEOV-UHFFFAOYSA-N</v>
          </cell>
          <cell r="C1697" t="str">
            <v>２，４’，５－トリクロロビフェニル</v>
          </cell>
          <cell r="D1697" t="str">
            <v>Clc1ccc(cc1)c2cc(Cl)ccc2Cl</v>
          </cell>
          <cell r="E1697" t="str">
            <v>C[B]-(H):7|C[B]-(C[B]):2|C[B]-(Cl):3</v>
          </cell>
          <cell r="F1697"/>
          <cell r="G1697" t="str">
            <v>0</v>
          </cell>
        </row>
        <row r="1698">
          <cell r="A1698" t="str">
            <v>16605-91-7</v>
          </cell>
          <cell r="B1698" t="str">
            <v>XOMKZKJEJBZBJJ-UHFFFAOYSA-N</v>
          </cell>
          <cell r="C1698" t="str">
            <v>２，３－ジクロロビフェニル</v>
          </cell>
          <cell r="D1698" t="str">
            <v>Clc1cccc(c1Cl)c2ccccc2</v>
          </cell>
          <cell r="E1698" t="str">
            <v>C[B]-(H):8|C[B]-(C[B]):2|C[B]-(Cl):2</v>
          </cell>
          <cell r="F1698" t="str">
            <v>(Cl)(Cl),ortho:1</v>
          </cell>
          <cell r="G1698" t="str">
            <v>0</v>
          </cell>
        </row>
        <row r="1699">
          <cell r="A1699" t="str">
            <v>15862-07-4</v>
          </cell>
          <cell r="B1699" t="str">
            <v>VGVIKVCCUATMNG-UHFFFAOYSA-N</v>
          </cell>
          <cell r="C1699" t="str">
            <v>２，４，５－トリクロロビフェニル</v>
          </cell>
          <cell r="D1699" t="str">
            <v>Clc1cc(Cl)c(cc1Cl)c2ccccc2</v>
          </cell>
          <cell r="E1699" t="str">
            <v>C[B]-(H):7|C[B]-(C[B]):2|C[B]-(Cl):3</v>
          </cell>
          <cell r="F1699" t="str">
            <v>(Cl)(Cl),ortho:1|(Cl)(Cl),meta:1</v>
          </cell>
          <cell r="G1699" t="str">
            <v>0</v>
          </cell>
        </row>
        <row r="1700">
          <cell r="A1700" t="str">
            <v>16725-53-4</v>
          </cell>
          <cell r="B1700" t="str">
            <v>XXPBOEBNDHAAQH-SREVYHEPSA-N</v>
          </cell>
          <cell r="C1700" t="str">
            <v>（Ｚ）－テトラデカ－９－エン－１－イル＝アセタート</v>
          </cell>
          <cell r="D1700" t="str">
            <v>CCCC\C=C/CCCCCCCCOC(=O)C</v>
          </cell>
          <cell r="E1700" t="str">
            <v>C-(H)3(C):1|C-(C)2(H)2:8|C[d]-(C)(H):2|C-(C[d])(C)(H)2:2|CO-(C)(O):1|O-(C)(CO):1|C-(H)3(CO):1|C-(C)(H)2(O):1</v>
          </cell>
          <cell r="F1700"/>
          <cell r="G1700" t="str">
            <v>0</v>
          </cell>
        </row>
        <row r="1701">
          <cell r="A1701" t="str">
            <v>15968-05-5</v>
          </cell>
          <cell r="B1701" t="str">
            <v>PXAGFNRKXSYIHU-UHFFFAOYSA-N</v>
          </cell>
          <cell r="C1701" t="str">
            <v>２，２’，６，６’－テトラクロロビフェニル</v>
          </cell>
          <cell r="D1701" t="str">
            <v>Clc1cccc(Cl)c1c2c(Cl)cccc2Cl</v>
          </cell>
          <cell r="E1701" t="str">
            <v>C[B]-(H):6|C[B]-(C[B]):2|C[B]-(Cl):4</v>
          </cell>
          <cell r="F1701" t="str">
            <v>(Cl)(Cl),meta:2</v>
          </cell>
          <cell r="G1701" t="str">
            <v>0</v>
          </cell>
        </row>
        <row r="1702">
          <cell r="A1702" t="str">
            <v>16974-11-1</v>
          </cell>
          <cell r="B1702" t="str">
            <v>MFFQOUCMBNXSBK-PLNGDYQASA-N</v>
          </cell>
          <cell r="C1702" t="str">
            <v>（Ｚ）－ドデカ－９－エン－１－イル＝アセタート</v>
          </cell>
          <cell r="D1702" t="str">
            <v>CC\C=C/CCCCCCCCOC(=O)C</v>
          </cell>
          <cell r="E1702" t="str">
            <v>C-(H)3(C):1|C-(C)2(H)2:6|C[d]-(C)(H):2|C-(C[d])(C)(H)2:2|CO-(C)(O):1|O-(C)(CO):1|C-(H)3(CO):1|C-(C)(H)2(O):1</v>
          </cell>
          <cell r="F1702"/>
          <cell r="G1702" t="str">
            <v>0</v>
          </cell>
        </row>
        <row r="1703">
          <cell r="A1703" t="str">
            <v>16400-51-4</v>
          </cell>
          <cell r="B1703" t="str">
            <v>LPLLWKZDMKTEMV-UHFFFAOYSA-N</v>
          </cell>
          <cell r="C1703" t="str">
            <v>３，３’－ジブロモビフェニル</v>
          </cell>
          <cell r="D1703" t="str">
            <v>Brc1cccc(c1)c2cccc(Br)c2</v>
          </cell>
          <cell r="E1703" t="str">
            <v>C[B]-(H):8|C[B]-(C[B]):2|C[B]-(Br):2</v>
          </cell>
          <cell r="F1703"/>
          <cell r="G1703" t="str">
            <v>0</v>
          </cell>
        </row>
        <row r="1704">
          <cell r="A1704" t="str">
            <v>17062-87-2</v>
          </cell>
          <cell r="B1704" t="str">
            <v>WJYZNPLWZGYFIE-UHFFFAOYSA-N</v>
          </cell>
          <cell r="C1704" t="str">
            <v>１，２，３，６，７，８－ヘキサクロロナフタレン</v>
          </cell>
          <cell r="D1704" t="str">
            <v>Clc1cc2cc(Cl)c(Cl)c(Cl)c2c(Cl)c1Cl</v>
          </cell>
          <cell r="E1704" t="str">
            <v>C[BF]-(C[B])2(C[BF]):2|C[B]-(H):2|C[B]-(Cl):6</v>
          </cell>
          <cell r="F1704" t="str">
            <v>Naphtalene:1|(Cl)(Cl),ortho:4|(Cl)(Cl),meta:2</v>
          </cell>
          <cell r="G1704" t="str">
            <v>0</v>
          </cell>
        </row>
        <row r="1705">
          <cell r="A1705" t="str">
            <v>16400-50-3</v>
          </cell>
          <cell r="B1705" t="str">
            <v>FXJXZYWFJAXIJX-UHFFFAOYSA-N</v>
          </cell>
          <cell r="C1705" t="str">
            <v>３，３’，５，５’－テトラブロモビフェニル</v>
          </cell>
          <cell r="D1705" t="str">
            <v>Brc1cc(Br)cc(c1)c2cc(Br)cc(Br)c2</v>
          </cell>
          <cell r="E1705" t="str">
            <v>C[B]-(H):6|C[B]-(C[B]):2|C[B]-(Br):4</v>
          </cell>
          <cell r="F1705"/>
          <cell r="G1705" t="str">
            <v>0</v>
          </cell>
        </row>
        <row r="1706">
          <cell r="A1706" t="str">
            <v>16372-96-6</v>
          </cell>
          <cell r="B1706" t="str">
            <v>HIHYAKDOWUFGBK-UHFFFAOYSA-N</v>
          </cell>
          <cell r="C1706" t="str">
            <v>３，５－ジブロモビフェニル</v>
          </cell>
          <cell r="D1706" t="str">
            <v>Brc1cc(Br)cc(c1)c2ccccc2</v>
          </cell>
          <cell r="E1706" t="str">
            <v>C[B]-(H):8|C[B]-(C[B]):2|C[B]-(Br):2</v>
          </cell>
          <cell r="F1706"/>
          <cell r="G1706" t="str">
            <v>0</v>
          </cell>
        </row>
        <row r="1707">
          <cell r="A1707" t="str">
            <v>15919-49-0</v>
          </cell>
          <cell r="B1707" t="str">
            <v>RVWOAJFOMVFZIH-UHFFFAOYSA-N</v>
          </cell>
          <cell r="C1707" t="str">
            <v>Ｎ－（４－メチルペンタン－２－イル）アニリン</v>
          </cell>
          <cell r="D1707" t="str">
            <v>CC(C)CC(C)Nc1ccccc1</v>
          </cell>
          <cell r="E1707" t="str">
            <v>C-(H)3(C):3|C-(C)2(H)2:1|C-(H)(C)3:1|C[B]-(H):5|C-(C)2(H)(N):1|N-(C[B])(C)(H):1|C[B]-(N):1</v>
          </cell>
          <cell r="F1707"/>
          <cell r="G1707" t="str">
            <v>0</v>
          </cell>
        </row>
        <row r="1708">
          <cell r="A1708" t="str">
            <v>20711-10-8</v>
          </cell>
          <cell r="B1708" t="str">
            <v>YJINQJFQLQIYHX-PLNGDYQASA-N</v>
          </cell>
          <cell r="C1708" t="str">
            <v>（Ｚ）－テトラデカ－１１－エン－１－イル＝アセタート</v>
          </cell>
          <cell r="D1708" t="str">
            <v>CC\C=C/CCCCCCCCCCOC(=O)C</v>
          </cell>
          <cell r="E1708" t="str">
            <v>C-(H)3(C):1|C-(C)2(H)2:8|C[d]-(C)(H):2|C-(C[d])(C)(H)2:2|CO-(C)(O):1|O-(C)(CO):1|C-(H)3(CO):1|C-(C)(H)2(O):1</v>
          </cell>
          <cell r="F1708"/>
          <cell r="G1708" t="str">
            <v>0</v>
          </cell>
        </row>
        <row r="1709">
          <cell r="A1709" t="str">
            <v>20256-56-8</v>
          </cell>
          <cell r="B1709" t="str">
            <v>JGFDZZLUDWMUQH-UHFFFAOYSA-N</v>
          </cell>
          <cell r="C1709" t="str">
            <v>ジデシル（ジメチル）アンモニウム</v>
          </cell>
          <cell r="D1709" t="str">
            <v>CCCCCCCCCC[N+](C)(C)CCCCCCCCCC</v>
          </cell>
          <cell r="E1709" t="str">
            <v>C-(H)3(C):2|C-(C)2(H)2:16|N-(C)3:4</v>
          </cell>
          <cell r="F1709"/>
          <cell r="G1709" t="str">
            <v>0</v>
          </cell>
        </row>
        <row r="1710">
          <cell r="A1710" t="str">
            <v>21078-65-9</v>
          </cell>
          <cell r="B1710" t="str">
            <v>LTHQZRHTXDZWGX-UHFFFAOYSA-N</v>
          </cell>
          <cell r="C1710" t="str">
            <v>２－エチルデカン－１－オール</v>
          </cell>
          <cell r="D1710" t="str">
            <v>CCCCCCCCC(CC)CO</v>
          </cell>
          <cell r="E1710" t="str">
            <v>C-(H)3(C):2|C-(C)2(H)2:8|C-(H)(C)3:1|O-(C)(H):1|C-(C)(H)2(O):1</v>
          </cell>
          <cell r="F1710"/>
          <cell r="G1710" t="str">
            <v>0</v>
          </cell>
        </row>
        <row r="1711">
          <cell r="A1711" t="str">
            <v>20324-32-7</v>
          </cell>
          <cell r="B1711" t="str">
            <v>WGYZMNBUZFHYRX-UHFFFAOYSA-N</v>
          </cell>
          <cell r="C1711" t="str">
            <v>１－［（１－メトキシプロパン－２－イル）オキシ］プロパン－２－オール</v>
          </cell>
          <cell r="D1711" t="str">
            <v>COCC(C)OCC(C)O</v>
          </cell>
          <cell r="E1711" t="str">
            <v>C-(H)3(C):2|O-(C)2:2|O-(C)(H):1|C-(C)2(H)(O),ethers/esters:1|C-(C)2(H)(O),alcohpls/peroxides:1|C-(C)(H)2(O):2|C-(H)3(O):1</v>
          </cell>
          <cell r="F1711"/>
          <cell r="G1711" t="str">
            <v>0</v>
          </cell>
        </row>
        <row r="1712">
          <cell r="A1712" t="str">
            <v>22663-61-2</v>
          </cell>
          <cell r="B1712" t="str">
            <v>SCHAAFQMJJWGJM-UHFFFAOYSA-N</v>
          </cell>
          <cell r="C1712" t="str">
            <v>２－メチルドデカン－１－オール</v>
          </cell>
          <cell r="D1712" t="str">
            <v>CCCCCCCCCCC(C)CO</v>
          </cell>
          <cell r="E1712" t="str">
            <v>C-(H)3(C):2|C-(C)2(H)2:9|C-(H)(C)3:1|O-(C)(H):1|C-(C)(H)2(O):1</v>
          </cell>
          <cell r="F1712"/>
          <cell r="G1712" t="str">
            <v>0</v>
          </cell>
        </row>
        <row r="1713">
          <cell r="A1713" t="str">
            <v>22086-53-9</v>
          </cell>
          <cell r="B1713" t="str">
            <v>MWQYQXVOVIJDDH-UHFFFAOYSA-N</v>
          </cell>
          <cell r="C1713" t="str">
            <v>クロロジプロピルボラン</v>
          </cell>
          <cell r="D1713" t="str">
            <v>CCCB(Cl)CCC</v>
          </cell>
          <cell r="E1713" t="str">
            <v>C-(H)3(C):2|C-(C)2(H)2:2|C-(B)(C)(H)2:2|B-(C)2(Cl):1</v>
          </cell>
          <cell r="F1713"/>
          <cell r="G1713" t="str">
            <v>0</v>
          </cell>
        </row>
        <row r="1714">
          <cell r="A1714" t="str">
            <v>21078-81-9</v>
          </cell>
          <cell r="B1714" t="str">
            <v>FAOVRYZLXQUFRR-UHFFFAOYSA-N</v>
          </cell>
          <cell r="C1714" t="str">
            <v>２－ブチルデカン－１－オール</v>
          </cell>
          <cell r="D1714" t="str">
            <v>CCCCCCCCC(CO)CCCC</v>
          </cell>
          <cell r="E1714" t="str">
            <v>C-(H)3(C):2|C-(C)2(H)2:10|C-(H)(C)3:1|O-(C)(H):1|C-(C)(H)2(O):1</v>
          </cell>
          <cell r="F1714"/>
          <cell r="G1714" t="str">
            <v>0</v>
          </cell>
        </row>
        <row r="1715">
          <cell r="A1715" t="str">
            <v>21078-83-1</v>
          </cell>
          <cell r="B1715" t="str">
            <v>UCEOYIRETCABER-UHFFFAOYSA-N</v>
          </cell>
          <cell r="C1715" t="str">
            <v>テトラデカン－５－オール</v>
          </cell>
          <cell r="D1715" t="str">
            <v>CCCCCCCCCC(O)CCCC</v>
          </cell>
          <cell r="E1715" t="str">
            <v>C-(H)3(C):2|C-(C)2(H)2:11|O-(C)(H):1|C-(C)2(H)(O),alcohpls/peroxides:1</v>
          </cell>
          <cell r="F1715"/>
          <cell r="G1715" t="str">
            <v>0</v>
          </cell>
        </row>
        <row r="1716">
          <cell r="A1716" t="str">
            <v>21078-80-8</v>
          </cell>
          <cell r="B1716" t="str">
            <v>UBPIXMRNQVOZNL-UHFFFAOYSA-N</v>
          </cell>
          <cell r="C1716" t="str">
            <v>５－メチルウンデカン－５－オール</v>
          </cell>
          <cell r="D1716" t="str">
            <v>CCCCCCC(C)(O)CCCC</v>
          </cell>
          <cell r="E1716" t="str">
            <v>C-(H)3(C):3|C-(C)2(H)2:8|O-(C)(H):1|C-(C)3(O),alcohols/peroxides:1</v>
          </cell>
          <cell r="F1716"/>
          <cell r="G1716" t="str">
            <v>0</v>
          </cell>
        </row>
        <row r="1717">
          <cell r="A1717" t="str">
            <v>20273-27-2</v>
          </cell>
          <cell r="B1717" t="str">
            <v>MRGBGAHKAGKZID-UHFFFAOYSA-N</v>
          </cell>
          <cell r="C1717" t="str">
            <v>水素化テルフェニル</v>
          </cell>
          <cell r="D1717" t="str">
            <v>C1CCC(CC1)C2CCC(CC2)c3ccccc3</v>
          </cell>
          <cell r="E1717" t="str">
            <v>C-(C)2(H)2:9|C-(H)(C)3:2|C-(C[B])(C)2(H):1|C[B]-(H):5|C[B]-(C):1</v>
          </cell>
          <cell r="F1717" t="str">
            <v>Cyclohexane,sub:2</v>
          </cell>
          <cell r="G1717" t="str">
            <v>0</v>
          </cell>
        </row>
        <row r="1718">
          <cell r="A1718" t="str">
            <v>21078-68-2</v>
          </cell>
          <cell r="B1718" t="str">
            <v>AVVIXYGTFQBADW-UHFFFAOYSA-N</v>
          </cell>
          <cell r="C1718" t="str">
            <v>３－メチルウンデカン－３－オール</v>
          </cell>
          <cell r="D1718" t="str">
            <v>CCCCCCCCC(C)(O)CC</v>
          </cell>
          <cell r="E1718" t="str">
            <v>C-(H)3(C):3|C-(C)2(H)2:8|O-(C)(H):1|C-(C)3(O),alcohols/peroxides:1</v>
          </cell>
          <cell r="F1718"/>
          <cell r="G1718" t="str">
            <v>0</v>
          </cell>
        </row>
        <row r="1719">
          <cell r="A1719" t="str">
            <v>20680-53-9</v>
          </cell>
          <cell r="B1719" t="str">
            <v>HSRLPPVMHQEAQO-UHFFFAOYSA-N</v>
          </cell>
          <cell r="C1719" t="str">
            <v>２，６，８－トリメチルノナン－１－オール</v>
          </cell>
          <cell r="D1719" t="str">
            <v>CC(C)CC(C)CCCC(C)CO</v>
          </cell>
          <cell r="E1719" t="str">
            <v>C-(H)3(C):4|C-(C)2(H)2:4|C-(H)(C)3:3|O-(C)(H):1|C-(C)(H)2(O):1</v>
          </cell>
          <cell r="F1719"/>
          <cell r="G1719" t="str">
            <v>0</v>
          </cell>
        </row>
        <row r="1720">
          <cell r="A1720" t="str">
            <v>21368-35-4</v>
          </cell>
          <cell r="B1720" t="str">
            <v>CJVHUADICPSSQG-UHFFFAOYSA-N</v>
          </cell>
          <cell r="C1720" t="str">
            <v>三フッ化ホウ素と４－メチルフェノールの（１：１）付加物</v>
          </cell>
          <cell r="D1720" t="str">
            <v>Cc1ccc([OH+][B-](F)(F)F)cc1</v>
          </cell>
          <cell r="E1720" t="str">
            <v>C[B]-(H):4|C[B]-(C):1|C-(C[B])(H)3:1|O-(C[B])(H):1|C[B]-(O):1|B-(OH):1</v>
          </cell>
          <cell r="F1720"/>
          <cell r="G1720" t="str">
            <v>0</v>
          </cell>
        </row>
        <row r="1721">
          <cell r="A1721" t="str">
            <v>22418-70-8</v>
          </cell>
          <cell r="B1721" t="str">
            <v>IPIJSDVWEOGSSP-UHFFFAOYSA-N</v>
          </cell>
          <cell r="C1721" t="str">
            <v>２，３，７－トリメチルオクタン－１－オール</v>
          </cell>
          <cell r="D1721" t="str">
            <v>CC(C)CCCC(C)C(C)CO</v>
          </cell>
          <cell r="E1721" t="str">
            <v>C-(H)3(C):4|C-(C)2(H)2:3|C-(H)(C)3:3|O-(C)(H):1|C-(C)(H)2(O):1</v>
          </cell>
          <cell r="F1721"/>
          <cell r="G1721" t="str">
            <v>0</v>
          </cell>
        </row>
        <row r="1722">
          <cell r="A1722" t="str">
            <v>22293-00-1</v>
          </cell>
          <cell r="B1722" t="str">
            <v>FGYNBVYQXJDAEW-UHFFFAOYSA-N</v>
          </cell>
          <cell r="C1722" t="str">
            <v>三フッ化ホウ素と２－メチルフェノールの（１：１）付加物</v>
          </cell>
          <cell r="D1722" t="str">
            <v>Cc1ccccc1[OH+][B-](F)(F)F</v>
          </cell>
          <cell r="E1722" t="str">
            <v>C[B]-(H):4|C[B]-(C):1|C-(C[B])(H)3:1|O-(C[B])(H):1|C[B]-(O):1|B-(OH):1</v>
          </cell>
          <cell r="F1722"/>
          <cell r="G1722" t="str">
            <v>0</v>
          </cell>
        </row>
        <row r="1723">
          <cell r="A1723" t="str">
            <v>22637-20-3</v>
          </cell>
          <cell r="B1723" t="str">
            <v>LFNZJLWRLHZANO-UHFFFAOYSA-N</v>
          </cell>
          <cell r="C1723" t="str">
            <v>三フッ化ホウ素と３－メチルフェノールの（１：１）付加物</v>
          </cell>
          <cell r="D1723" t="str">
            <v>Cc1cccc([OH+][B-](F)(F)F)c1</v>
          </cell>
          <cell r="E1723" t="str">
            <v>C[B]-(H):4|C[B]-(C):1|C-(C[B])(H)3:1|O-(C[B])(H):1|C[B]-(O):1|B-(OH):1</v>
          </cell>
          <cell r="F1723"/>
          <cell r="G1723" t="str">
            <v>0</v>
          </cell>
        </row>
        <row r="1724">
          <cell r="A1724" t="str">
            <v>22417-49-8</v>
          </cell>
          <cell r="B1724" t="str">
            <v>XTNDRRQPSVCHKA-UHFFFAOYSA-N</v>
          </cell>
          <cell r="C1724" t="str">
            <v>３－メチル－２－（ペンタン－２－イル）ヘキサン－１－オール</v>
          </cell>
          <cell r="D1724" t="str">
            <v>CCCC(C)C(CO)C(C)CCC</v>
          </cell>
          <cell r="E1724" t="str">
            <v>C-(H)3(C):4|C-(C)2(H)2:4|C-(H)(C)3:3|O-(C)(H):1|C-(C)(H)2(O):1</v>
          </cell>
          <cell r="F1724"/>
          <cell r="G1724" t="str">
            <v>0</v>
          </cell>
        </row>
        <row r="1725">
          <cell r="A1725" t="str">
            <v>24938-91-8</v>
          </cell>
          <cell r="B1725" t="str">
            <v>OJDDJQYSKDIXOE-UHFFFAOYSA-N</v>
          </cell>
          <cell r="C1725" t="str">
            <v>ポリ（オキシエチレン）＝トリデシル＝エーテル</v>
          </cell>
          <cell r="D1725" t="str">
            <v>CCCCCCCCCCCCCOCCO</v>
          </cell>
          <cell r="E1725" t="str">
            <v>C-(H)3(C):1|C-(C)2(H)2:11|O-(C)2:1|O-(C)(H):1|C-(C)(H)2(O):1|C-(C)(H)2(O):2</v>
          </cell>
          <cell r="F1725"/>
          <cell r="G1725" t="str">
            <v>0</v>
          </cell>
        </row>
        <row r="1726">
          <cell r="A1726" t="str">
            <v>25569-80-6</v>
          </cell>
          <cell r="B1726" t="str">
            <v>ZHBBDTRJIVXKEX-UHFFFAOYSA-N</v>
          </cell>
          <cell r="C1726" t="str">
            <v>２，３’－ジクロロビフェニル</v>
          </cell>
          <cell r="D1726" t="str">
            <v>Clc1cccc(c1)c2ccccc2Cl</v>
          </cell>
          <cell r="E1726" t="str">
            <v>C[B]-(H):8|C[B]-(C[B]):2|C[B]-(Cl):2</v>
          </cell>
          <cell r="F1726"/>
          <cell r="G1726" t="str">
            <v>0</v>
          </cell>
        </row>
        <row r="1727">
          <cell r="A1727" t="str">
            <v>24448-09-7</v>
          </cell>
          <cell r="B1727" t="str">
            <v>PLGACQRCZCVKGK-UHFFFAOYSA-N</v>
          </cell>
          <cell r="C1727" t="str">
            <v>Ｎ－（２－ヒドロキシエチル）－Ｎ－メチルペルフルオロオクタン－１－スルホンアミド</v>
          </cell>
          <cell r="D1727" t="str">
            <v>CN(CCO)S(=O)(=O)C(F)(F)C(F)(F)C(F)(F)C(F)(F)C(F)(F)C(F)(F)C(F)(F)C(F)(F)F</v>
          </cell>
          <cell r="E1727" t="str">
            <v>O-(C)(H):1|C-(C)(H)2(O):1|C-(H)3(N):1|C-(C)(H)2(N):1|N-(C)2(S):1|N-(C)2(SO2):1|C-(C)(F)3:1|C-(C)2(F)2:6</v>
          </cell>
          <cell r="F1727"/>
          <cell r="G1727" t="str">
            <v>0</v>
          </cell>
        </row>
        <row r="1728">
          <cell r="A1728" t="str">
            <v>23708-56-7</v>
          </cell>
          <cell r="B1728" t="str">
            <v>YBIXBBGRHOUVBB-UHFFFAOYSA-N</v>
          </cell>
          <cell r="C1728" t="str">
            <v>ウンデカン－６－オール</v>
          </cell>
          <cell r="D1728" t="str">
            <v>CCCCCC(O)CCCCC</v>
          </cell>
          <cell r="E1728" t="str">
            <v>C-(H)3(C):2|C-(C)2(H)2:8|O-(C)(H):1|C-(C)2(H)(O),alcohpls/peroxides:1</v>
          </cell>
          <cell r="F1728"/>
          <cell r="G1728" t="str">
            <v>0</v>
          </cell>
        </row>
        <row r="1729">
          <cell r="A1729" t="str">
            <v>23238-40-6</v>
          </cell>
          <cell r="B1729" t="str">
            <v>CBVDPTYIDMQDEO-UHFFFAOYSA-N</v>
          </cell>
          <cell r="C1729" t="str">
            <v>２－（デシルオキシ）エタノール</v>
          </cell>
          <cell r="D1729" t="str">
            <v>CCCCCCCCCCOCCO</v>
          </cell>
          <cell r="E1729" t="str">
            <v>C-(H)3(C):1|C-(C)2(H)2:8|O-(C)2:1|O-(C)(H):1|C-(C)(H)2(O):1|C-(C)(H)2(O):2</v>
          </cell>
          <cell r="F1729"/>
          <cell r="G1729" t="str">
            <v>0</v>
          </cell>
        </row>
        <row r="1730">
          <cell r="A1730" t="str">
            <v>24157-79-7</v>
          </cell>
          <cell r="B1730" t="str">
            <v>BDJUQNIAPKYGNU-UHFFFAOYSA-N</v>
          </cell>
          <cell r="C1730" t="str">
            <v>ジイソプロピルナフタレン</v>
          </cell>
          <cell r="D1730" t="str">
            <v>CC(C)c1ccc(C(C)C)c2ccccc12</v>
          </cell>
          <cell r="E1730" t="str">
            <v>C-(H)3(C):4|C-(C[B])(C)2(H):2|C[BF]-(C[B])2(C[BF]):2|C[B]-(H):6|C[B]-(C):2</v>
          </cell>
          <cell r="F1730" t="str">
            <v>Naphtalene:1</v>
          </cell>
          <cell r="G1730" t="str">
            <v>0</v>
          </cell>
        </row>
        <row r="1731">
          <cell r="A1731" t="str">
            <v>24192-58-3</v>
          </cell>
          <cell r="B1731" t="str">
            <v>MXPFNCSRRZDGMJ-UHFFFAOYSA-N</v>
          </cell>
          <cell r="C1731" t="str">
            <v>ジイソプロピルナフタレン</v>
          </cell>
          <cell r="D1731" t="str">
            <v>CC(C)c1cccc2cccc(C(C)C)c12</v>
          </cell>
          <cell r="E1731" t="str">
            <v>C-(H)3(C):4|C-(C[B])(C)2(H):2|C[BF]-(C[B])2(C[BF]):2|C[B]-(H):6|C[B]-(C):2</v>
          </cell>
          <cell r="F1731" t="str">
            <v>Naphtalene:1</v>
          </cell>
          <cell r="G1731" t="str">
            <v>0</v>
          </cell>
        </row>
        <row r="1732">
          <cell r="A1732" t="str">
            <v>25564-59-4</v>
          </cell>
          <cell r="B1732" t="str">
            <v>XVLRKTPBYFWJAW-UHFFFAOYSA-N</v>
          </cell>
          <cell r="C1732" t="str">
            <v>２－メチルデカン－３－オール</v>
          </cell>
          <cell r="D1732" t="str">
            <v>CCCCCCCC(O)C(C)C</v>
          </cell>
          <cell r="E1732" t="str">
            <v>C-(H)3(C):3|C-(C)2(H)2:6|C-(H)(C)3:1|O-(C)(H):1|C-(C)2(H)(O),alcohpls/peroxides:1</v>
          </cell>
          <cell r="F1732"/>
          <cell r="G1732" t="str">
            <v>0</v>
          </cell>
        </row>
        <row r="1733">
          <cell r="A1733" t="str">
            <v>25564-57-2</v>
          </cell>
          <cell r="B1733" t="str">
            <v>RNUHLKAUFLEEDJ-UHFFFAOYSA-N</v>
          </cell>
          <cell r="C1733" t="str">
            <v>２－メチルデカン－４－オール</v>
          </cell>
          <cell r="D1733" t="str">
            <v>CCCCCCC(O)CC(C)C</v>
          </cell>
          <cell r="E1733" t="str">
            <v>C-(H)3(C):3|C-(C)2(H)2:6|C-(H)(C)3:1|O-(C)(H):1|C-(C)2(H)(O),alcohpls/peroxides:1</v>
          </cell>
          <cell r="F1733"/>
          <cell r="G1733" t="str">
            <v>0</v>
          </cell>
        </row>
        <row r="1734">
          <cell r="A1734" t="str">
            <v>25564-53-8</v>
          </cell>
          <cell r="B1734" t="str">
            <v>MFNZQJWFVPQNAB-UHFFFAOYSA-N</v>
          </cell>
          <cell r="C1734" t="str">
            <v>２－イソプロピルオクタン－１－オール</v>
          </cell>
          <cell r="D1734" t="str">
            <v>CCCCCCC(CO)C(C)C</v>
          </cell>
          <cell r="E1734" t="str">
            <v>C-(H)3(C):3|C-(C)2(H)2:5|C-(H)(C)3:2|O-(C)(H):1|C-(C)(H)2(O):1</v>
          </cell>
          <cell r="F1734"/>
          <cell r="G1734" t="str">
            <v>0</v>
          </cell>
        </row>
        <row r="1735">
          <cell r="A1735" t="str">
            <v>25570-11-0</v>
          </cell>
          <cell r="B1735" t="str">
            <v>RJDDCRQKRAOTNZ-UHFFFAOYSA-N</v>
          </cell>
          <cell r="C1735" t="str">
            <v>４，４－ジメチルノナン－１－オール</v>
          </cell>
          <cell r="D1735" t="str">
            <v>CCCCCC(C)(C)CCCO</v>
          </cell>
          <cell r="E1735" t="str">
            <v>C-(H)3(C):3|C-(C)2(H)2:6|C-(C)4:1|O-(C)(H):1|C-(C)(H)2(O):1</v>
          </cell>
          <cell r="F1735"/>
          <cell r="G1735" t="str">
            <v>0</v>
          </cell>
        </row>
        <row r="1736">
          <cell r="A1736" t="str">
            <v>25564-62-9</v>
          </cell>
          <cell r="B1736" t="str">
            <v>GVPQWMOGDQUZJS-UHFFFAOYSA-N</v>
          </cell>
          <cell r="C1736" t="str">
            <v>２，３－ジメチルノナン－３－オール</v>
          </cell>
          <cell r="D1736" t="str">
            <v>CCCCCCC(C)(O)C(C)C</v>
          </cell>
          <cell r="E1736" t="str">
            <v>C-(H)3(C):4|C-(C)2(H)2:5|C-(H)(C)3:1|O-(C)(H):1|C-(C)3(O),alcohols/peroxides:1</v>
          </cell>
          <cell r="F1736"/>
          <cell r="G1736" t="str">
            <v>0</v>
          </cell>
        </row>
        <row r="1737">
          <cell r="A1737" t="str">
            <v>25237-85-8</v>
          </cell>
          <cell r="B1737" t="str">
            <v>QWANNHSZCHEKFJ-UHFFFAOYSA-N</v>
          </cell>
          <cell r="C1737" t="str">
            <v>２，２，７，７－テトラメチルオクタン－３－オール</v>
          </cell>
          <cell r="D1737" t="str">
            <v>CC(C)(C)CCCC(O)C(C)(C)C</v>
          </cell>
          <cell r="E1737" t="str">
            <v>C-(H)3(C):6|C-(C)2(H)2:3|C-(C)4:2|O-(C)(H):1|C-(C)2(H)(O),alcohpls/peroxides:1</v>
          </cell>
          <cell r="F1737" t="str">
            <v>C-(H)3(C),tertiary:2</v>
          </cell>
          <cell r="G1737" t="str">
            <v>0</v>
          </cell>
        </row>
        <row r="1738">
          <cell r="A1738" t="str">
            <v>26826-30-2</v>
          </cell>
          <cell r="B1738" t="str">
            <v>NBPXCCCUFZBDQE-UHFFFAOYSA-N</v>
          </cell>
          <cell r="C1738" t="str">
            <v>２－｛２－［２－（テトラデシルオキシ）エトキシ］エトキシ｝エタノール</v>
          </cell>
          <cell r="D1738" t="str">
            <v>CCCCCCCCCCCCCCOCCOCCOCCO</v>
          </cell>
          <cell r="E1738" t="str">
            <v>C-(H)3(C):1|C-(C)2(H)2:12|O-(C)2:3|O-(C)(H):1|C-(C)(H)2(O):1|C-(C)(H)2(O):6</v>
          </cell>
          <cell r="F1738"/>
          <cell r="G1738" t="str">
            <v>0</v>
          </cell>
        </row>
        <row r="1739">
          <cell r="A1739" t="str">
            <v>25876-34-0</v>
          </cell>
          <cell r="B1739" t="str">
            <v>GOLAKLHPPDDLST-HZJYTTRNSA-N</v>
          </cell>
          <cell r="C1739" t="str">
            <v>（９Ｚ，１２Ｚ）－オクタデカ－９，１２－ジエン－１－アミン</v>
          </cell>
          <cell r="D1739" t="str">
            <v>CCCCC\C=C/C\C=C/CCCCCCCCN</v>
          </cell>
          <cell r="E1739" t="str">
            <v>C-(H)3(C):1|C-(C)2(H)2:9|C[d]-(C)(H):4|C-(C[d])(C)(H)2:2|C-(C[d])2(H)2:1|C-(C)(H)2(N):1|N-(C)(H)2:1</v>
          </cell>
          <cell r="F1739"/>
          <cell r="G1739" t="str">
            <v>0</v>
          </cell>
        </row>
        <row r="1740">
          <cell r="A1740" t="str">
            <v>26215-92-9</v>
          </cell>
          <cell r="B1740" t="str">
            <v>VHNLHPIEIIHMHH-UHFFFAOYSA-N</v>
          </cell>
          <cell r="C1740" t="str">
            <v>トリデカン－４－オール</v>
          </cell>
          <cell r="D1740" t="str">
            <v>CCCCCCCCCC(O)CCC</v>
          </cell>
          <cell r="E1740" t="str">
            <v>C-(H)3(C):2|C-(C)2(H)2:10|O-(C)(H):1|C-(C)2(H)(O),alcohpls/peroxides:1</v>
          </cell>
          <cell r="F1740"/>
          <cell r="G1740" t="str">
            <v>0</v>
          </cell>
        </row>
        <row r="1741">
          <cell r="A1741" t="str">
            <v>27351-96-8</v>
          </cell>
          <cell r="B1741" t="str">
            <v>GFZWCYSEPXDDRI-UHFFFAOYSA-N</v>
          </cell>
          <cell r="C1741" t="str">
            <v>ジイソプロピルナフタレン</v>
          </cell>
          <cell r="D1741" t="str">
            <v>CC(C)c1cccc2c(cccc12)C(C)C</v>
          </cell>
          <cell r="E1741" t="str">
            <v>C-(H)3(C):4|C-(C[B])(C)2(H):2|C[BF]-(C[B])2(C[BF]):2|C[B]-(H):6|C[B]-(C):2</v>
          </cell>
          <cell r="F1741" t="str">
            <v>Naphtalene:1</v>
          </cell>
          <cell r="G1741" t="str">
            <v>0</v>
          </cell>
        </row>
        <row r="1742">
          <cell r="A1742" t="str">
            <v>25966-64-7</v>
          </cell>
          <cell r="B1742" t="str">
            <v>RQBGLGUNEJMISI-UHFFFAOYSA-N</v>
          </cell>
          <cell r="C1742" t="str">
            <v>２，２－ジメチルノナン－３－オール</v>
          </cell>
          <cell r="D1742" t="str">
            <v>CCCCCCC(O)C(C)(C)C</v>
          </cell>
          <cell r="E1742" t="str">
            <v>C-(H)3(C):4|C-(C)2(H)2:5|C-(C)4:1|O-(C)(H):1|C-(C)2(H)(O),alcohpls/peroxides:1</v>
          </cell>
          <cell r="F1742" t="str">
            <v>C-(H)3(C),tertiary:1</v>
          </cell>
          <cell r="G1742" t="str">
            <v>0</v>
          </cell>
        </row>
        <row r="1743">
          <cell r="A1743" t="str">
            <v>25966-65-8</v>
          </cell>
          <cell r="B1743" t="str">
            <v>USTBMGQTPBXASE-UHFFFAOYSA-N</v>
          </cell>
          <cell r="C1743" t="str">
            <v>２，２－ジメチルウンデカン－３－オール</v>
          </cell>
          <cell r="D1743" t="str">
            <v>CCCCCCCCC(O)C(C)(C)C</v>
          </cell>
          <cell r="E1743" t="str">
            <v>C-(H)3(C):4|C-(C)2(H)2:7|C-(C)4:1|O-(C)(H):1|C-(C)2(H)(O),alcohpls/peroxides:1</v>
          </cell>
          <cell r="F1743" t="str">
            <v>C-(H)3(C),tertiary:1</v>
          </cell>
          <cell r="G1743" t="str">
            <v>0</v>
          </cell>
        </row>
        <row r="1744">
          <cell r="A1744" t="str">
            <v>26209-94-9</v>
          </cell>
          <cell r="B1744" t="str">
            <v>INBMULVLVSCIEB-UHFFFAOYSA-N</v>
          </cell>
          <cell r="C1744" t="str">
            <v>４－メチルデカン－４－オール</v>
          </cell>
          <cell r="D1744" t="str">
            <v>CCCCCCC(C)(O)CCC</v>
          </cell>
          <cell r="E1744" t="str">
            <v>C-(H)3(C):3|C-(C)2(H)2:7|O-(C)(H):1|C-(C)3(O),alcohols/peroxides:1</v>
          </cell>
          <cell r="F1744"/>
          <cell r="G1744" t="str">
            <v>0</v>
          </cell>
        </row>
        <row r="1745">
          <cell r="A1745" t="str">
            <v>27243-09-0</v>
          </cell>
          <cell r="B1745" t="str">
            <v>RJTGHRJPQXYBJQ-UHFFFAOYSA-N</v>
          </cell>
          <cell r="C1745" t="str">
            <v>４，８－ジメチルノナン－３－オール</v>
          </cell>
          <cell r="D1745" t="str">
            <v>CCC(O)C(C)CCCC(C)C</v>
          </cell>
          <cell r="E1745" t="str">
            <v>C-(H)3(C):4|C-(C)2(H)2:4|C-(H)(C)3:2|O-(C)(H):1|C-(C)2(H)(O),alcohpls/peroxides:1</v>
          </cell>
          <cell r="F1745"/>
          <cell r="G1745" t="str">
            <v>0</v>
          </cell>
        </row>
        <row r="1746">
          <cell r="A1746" t="str">
            <v>27243-10-3</v>
          </cell>
          <cell r="B1746" t="str">
            <v>HHLDDHLDMRLZFJ-UHFFFAOYSA-N</v>
          </cell>
          <cell r="C1746" t="str">
            <v>２，４，８－トリメチルノナン－３－オール</v>
          </cell>
          <cell r="D1746" t="str">
            <v>CC(C)CCCC(C)C(O)C(C)C</v>
          </cell>
          <cell r="E1746" t="str">
            <v>C-(H)3(C):5|C-(C)2(H)2:3|C-(H)(C)3:3|O-(C)(H):1|C-(C)2(H)(O),alcohpls/peroxides:1</v>
          </cell>
          <cell r="F1746"/>
          <cell r="G1746" t="str">
            <v>0</v>
          </cell>
        </row>
        <row r="1747">
          <cell r="A1747" t="str">
            <v>26330-76-7</v>
          </cell>
          <cell r="B1747" t="str">
            <v>CTEYFJFCIQMNCW-UHFFFAOYSA-N</v>
          </cell>
          <cell r="C1747" t="str">
            <v>６－エチル－３－メチルオクタン－１－オール</v>
          </cell>
          <cell r="D1747" t="str">
            <v>CCC(CC)CCC(C)CCO</v>
          </cell>
          <cell r="E1747" t="str">
            <v>C-(H)3(C):3|C-(C)2(H)2:5|C-(H)(C)3:2|O-(C)(H):1|C-(C)(H)2(O):1</v>
          </cell>
          <cell r="F1747"/>
          <cell r="G1747" t="str">
            <v>0</v>
          </cell>
        </row>
        <row r="1748">
          <cell r="A1748" t="str">
            <v>28079-04-1</v>
          </cell>
          <cell r="B1748" t="str">
            <v>SUCYDSJQVVGOIW-WAYWQWQTSA-N</v>
          </cell>
          <cell r="C1748" t="str">
            <v>（Ｚ）－ドデカ－８－エン－１－イル＝アセタート</v>
          </cell>
          <cell r="D1748" t="str">
            <v>CCC\C=C/CCCCCCCOC(=O)C</v>
          </cell>
          <cell r="E1748" t="str">
            <v>C-(H)3(C):1|C-(C)2(H)2:6|C[d]-(C)(H):2|C-(C[d])(C)(H)2:2|CO-(C)(O):1|O-(C)(CO):1|C-(H)3(CO):1|C-(C)(H)2(O):1</v>
          </cell>
          <cell r="F1748"/>
          <cell r="G1748" t="str">
            <v>0</v>
          </cell>
        </row>
        <row r="1749">
          <cell r="A1749" t="str">
            <v>27646-80-6</v>
          </cell>
          <cell r="B1749" t="str">
            <v>LHYBRZAQMRWQOJ-UHFFFAOYSA-N</v>
          </cell>
          <cell r="C1749" t="str">
            <v>２－メチル－２－（メチルアミノ）プロパン－１－オール</v>
          </cell>
          <cell r="D1749" t="str">
            <v>CNC(C)(C)CO</v>
          </cell>
          <cell r="E1749" t="str">
            <v>C-(H)3(C):2|O-(C)(H):1|C-(C)(H)2(O):1|C-(H)3(N):1|C-(C)3(N):1|N-(C)2(H):1</v>
          </cell>
          <cell r="F1749"/>
          <cell r="G1749" t="str">
            <v>0</v>
          </cell>
        </row>
        <row r="1750">
          <cell r="A1750" t="str">
            <v>28339-05-1</v>
          </cell>
          <cell r="B1750" t="str">
            <v>QZKFSNSXOYRLSX-UHFFFAOYSA-N</v>
          </cell>
          <cell r="C1750" t="str">
            <v>４，８－ジメチルデカン－１－オール</v>
          </cell>
          <cell r="D1750" t="str">
            <v>CCC(C)CCCC(C)CCCO</v>
          </cell>
          <cell r="E1750" t="str">
            <v>C-(H)3(C):3|C-(C)2(H)2:6|C-(H)(C)3:2|O-(C)(H):1|C-(C)(H)2(O):1</v>
          </cell>
          <cell r="F1750"/>
          <cell r="G1750" t="str">
            <v>0</v>
          </cell>
        </row>
        <row r="1751">
          <cell r="A1751" t="str">
            <v>29835-44-7</v>
          </cell>
          <cell r="B1751" t="str">
            <v>VQOHPFSFKRXPPD-UHFFFAOYSA-N</v>
          </cell>
          <cell r="C1751" t="str">
            <v>３－イソブチル－２－メチルヘプタン－２－オール</v>
          </cell>
          <cell r="D1751" t="str">
            <v>CCCCC(CC(C)C)C(C)(C)O</v>
          </cell>
          <cell r="E1751" t="str">
            <v>C-(H)3(C):5|C-(C)2(H)2:4|C-(H)(C)3:2|O-(C)(H):1|C-(C)3(O),alcohols/peroxides:1</v>
          </cell>
          <cell r="F1751"/>
          <cell r="G1751" t="str">
            <v>0</v>
          </cell>
        </row>
        <row r="1752">
          <cell r="A1752" t="str">
            <v>27649-36-1</v>
          </cell>
          <cell r="B1752" t="str">
            <v>DJIZGKIPOGWVBS-UHFFFAOYSA-N</v>
          </cell>
          <cell r="C1752" t="str">
            <v>５－メチルデカン－４－オール</v>
          </cell>
          <cell r="D1752" t="str">
            <v>CCCCCC(C)C(O)CCC</v>
          </cell>
          <cell r="E1752" t="str">
            <v>C-(H)3(C):3|C-(C)2(H)2:6|C-(H)(C)3:1|O-(C)(H):1|C-(C)2(H)(O),alcohpls/peroxides:1</v>
          </cell>
          <cell r="F1752"/>
          <cell r="G1752" t="str">
            <v>0</v>
          </cell>
        </row>
        <row r="1753">
          <cell r="A1753" t="str">
            <v>27649-34-9</v>
          </cell>
          <cell r="B1753" t="str">
            <v>FGEQYDOFHWZHAN-UHFFFAOYSA-N</v>
          </cell>
          <cell r="C1753" t="str">
            <v>６－メチルデカン－５－オール</v>
          </cell>
          <cell r="D1753" t="str">
            <v>CCCCC(C)C(O)CCCC</v>
          </cell>
          <cell r="E1753" t="str">
            <v>C-(H)3(C):3|C-(C)2(H)2:6|C-(H)(C)3:1|O-(C)(H):1|C-(C)2(H)(O),alcohpls/peroxides:1</v>
          </cell>
          <cell r="F1753"/>
          <cell r="G1753" t="str">
            <v>0</v>
          </cell>
        </row>
        <row r="1754">
          <cell r="A1754" t="str">
            <v>31508-00-6</v>
          </cell>
          <cell r="B1754" t="str">
            <v>IUTPYMGCWINGEY-UHFFFAOYSA-N</v>
          </cell>
          <cell r="C1754" t="str">
            <v>２，３’，４，４’，５－ペンタクロロビフェニル</v>
          </cell>
          <cell r="D1754" t="str">
            <v>Clc1ccc(cc1Cl)c2cc(Cl)c(Cl)cc2Cl</v>
          </cell>
          <cell r="E1754" t="str">
            <v>C[B]-(H):5|C[B]-(C[B]):2|C[B]-(Cl):5</v>
          </cell>
          <cell r="F1754" t="str">
            <v>(Cl)(Cl),ortho:2|(Cl)(Cl),meta:1</v>
          </cell>
          <cell r="G1754" t="str">
            <v>0</v>
          </cell>
        </row>
        <row r="1755">
          <cell r="A1755" t="str">
            <v>32598-13-3</v>
          </cell>
          <cell r="B1755" t="str">
            <v>UQMGJOKDKOLIDP-UHFFFAOYSA-N</v>
          </cell>
          <cell r="C1755" t="str">
            <v>３，３’，４，４’－テトラクロロビフェニル</v>
          </cell>
          <cell r="D1755" t="str">
            <v>Clc1ccc(cc1Cl)c2ccc(Cl)c(Cl)c2</v>
          </cell>
          <cell r="E1755" t="str">
            <v>C[B]-(H):6|C[B]-(C[B]):2|C[B]-(Cl):4</v>
          </cell>
          <cell r="F1755" t="str">
            <v>(Cl)(Cl),ortho:2</v>
          </cell>
          <cell r="G1755" t="str">
            <v>0</v>
          </cell>
        </row>
        <row r="1756">
          <cell r="A1756" t="str">
            <v>32598-14-4</v>
          </cell>
          <cell r="B1756" t="str">
            <v>WIDHRBRBACOVOY-UHFFFAOYSA-N</v>
          </cell>
          <cell r="C1756" t="str">
            <v>２，３，３’，４，４’－ペンタクロロビフェニル</v>
          </cell>
          <cell r="D1756" t="str">
            <v>Clc1ccc(cc1Cl)c2ccc(Cl)c(Cl)c2Cl</v>
          </cell>
          <cell r="E1756" t="str">
            <v>C[B]-(H):5|C[B]-(C[B]):2|C[B]-(Cl):5</v>
          </cell>
          <cell r="F1756" t="str">
            <v>(Cl)(Cl),ortho:3|(Cl)(Cl),meta:1</v>
          </cell>
          <cell r="G1756" t="str">
            <v>0</v>
          </cell>
        </row>
        <row r="1757">
          <cell r="A1757" t="str">
            <v>32774-16-6</v>
          </cell>
          <cell r="B1757" t="str">
            <v>ZHLICBPIXDOFFG-UHFFFAOYSA-N</v>
          </cell>
          <cell r="C1757" t="str">
            <v>３，３’，４，４’，５，５’－ヘキサクロロビフェニル</v>
          </cell>
          <cell r="D1757" t="str">
            <v>Clc1cc(cc(Cl)c1Cl)c2cc(Cl)c(Cl)c(Cl)c2</v>
          </cell>
          <cell r="E1757" t="str">
            <v>C[B]-(H):4|C[B]-(C[B]):2|C[B]-(Cl):6</v>
          </cell>
          <cell r="F1757" t="str">
            <v>(Cl)(Cl),ortho:4|(Cl)(Cl),meta:2</v>
          </cell>
          <cell r="G1757" t="str">
            <v>0</v>
          </cell>
        </row>
        <row r="1758">
          <cell r="A1758" t="str">
            <v>32598-10-0</v>
          </cell>
          <cell r="B1758" t="str">
            <v>RKLLTEAEZIJBAU-UHFFFAOYSA-N</v>
          </cell>
          <cell r="C1758" t="str">
            <v>２，３’，４，４’－テトラクロロビフェニル</v>
          </cell>
          <cell r="D1758" t="str">
            <v>Clc1ccc(c(Cl)c1)c2ccc(Cl)c(Cl)c2</v>
          </cell>
          <cell r="E1758" t="str">
            <v>C[B]-(H):6|C[B]-(C[B]):2|C[B]-(Cl):4</v>
          </cell>
          <cell r="F1758" t="str">
            <v>(Cl)(Cl),ortho:1|(Cl)(Cl),meta:1</v>
          </cell>
          <cell r="G1758" t="str">
            <v>0</v>
          </cell>
        </row>
        <row r="1759">
          <cell r="A1759" t="str">
            <v>32690-93-0</v>
          </cell>
          <cell r="B1759" t="str">
            <v>TULCXSBAPHCWCF-UHFFFAOYSA-N</v>
          </cell>
          <cell r="C1759" t="str">
            <v>２，４，４’，５－テトラクロロビフェニル</v>
          </cell>
          <cell r="D1759" t="str">
            <v>Clc1ccc(cc1)c2cc(Cl)c(Cl)cc2Cl</v>
          </cell>
          <cell r="E1759" t="str">
            <v>C[B]-(H):6|C[B]-(C[B]):2|C[B]-(Cl):4</v>
          </cell>
          <cell r="F1759" t="str">
            <v>(Cl)(Cl),ortho:1|(Cl)(Cl),meta:1</v>
          </cell>
          <cell r="G1759" t="str">
            <v>0</v>
          </cell>
        </row>
        <row r="1760">
          <cell r="A1760" t="str">
            <v>32598-11-1</v>
          </cell>
          <cell r="B1760" t="str">
            <v>KENZYIHFBRWMOD-UHFFFAOYSA-N</v>
          </cell>
          <cell r="C1760" t="str">
            <v>２，３’，４’，５－テトラクロロビフェニル</v>
          </cell>
          <cell r="D1760" t="str">
            <v>Clc1ccc(Cl)c(c1)c2ccc(Cl)c(Cl)c2</v>
          </cell>
          <cell r="E1760" t="str">
            <v>C[B]-(H):6|C[B]-(C[B]):2|C[B]-(Cl):4</v>
          </cell>
          <cell r="F1760" t="str">
            <v>(Cl)(Cl),ortho:1</v>
          </cell>
          <cell r="G1760" t="str">
            <v>0</v>
          </cell>
        </row>
        <row r="1761">
          <cell r="A1761" t="str">
            <v>33025-41-1</v>
          </cell>
          <cell r="B1761" t="str">
            <v>XLDBTRJKXLKYTC-UHFFFAOYSA-N</v>
          </cell>
          <cell r="C1761" t="str">
            <v>２，３，４，４’－テトラクロロビフェニル</v>
          </cell>
          <cell r="D1761" t="str">
            <v>Clc1ccc(cc1)c2ccc(Cl)c(Cl)c2Cl</v>
          </cell>
          <cell r="E1761" t="str">
            <v>C[B]-(H):6|C[B]-(C[B]):2|C[B]-(Cl):4</v>
          </cell>
          <cell r="F1761" t="str">
            <v>(Cl)(Cl),ortho:2|(Cl)(Cl),meta:1</v>
          </cell>
          <cell r="G1761" t="str">
            <v>0</v>
          </cell>
        </row>
        <row r="1762">
          <cell r="A1762" t="str">
            <v>33284-50-3</v>
          </cell>
          <cell r="B1762" t="str">
            <v>WEJZHZJJXPXXMU-UHFFFAOYSA-N</v>
          </cell>
          <cell r="C1762" t="str">
            <v>２，４－ジクロロビフェニル</v>
          </cell>
          <cell r="D1762" t="str">
            <v>Clc1ccc(c(Cl)c1)c2ccccc2</v>
          </cell>
          <cell r="E1762" t="str">
            <v>C[B]-(H):8|C[B]-(C[B]):2|C[B]-(Cl):2</v>
          </cell>
          <cell r="F1762" t="str">
            <v>(Cl)(Cl),meta:1</v>
          </cell>
          <cell r="G1762" t="str">
            <v>0</v>
          </cell>
        </row>
        <row r="1763">
          <cell r="A1763" t="str">
            <v>33146-45-1</v>
          </cell>
          <cell r="B1763" t="str">
            <v>IYZWUWBAFUBNCH-UHFFFAOYSA-N</v>
          </cell>
          <cell r="C1763" t="str">
            <v>２，６－ジクロロビフェニル</v>
          </cell>
          <cell r="D1763" t="str">
            <v>Clc1cccc(Cl)c1c2ccccc2</v>
          </cell>
          <cell r="E1763" t="str">
            <v>C[B]-(H):8|C[B]-(C[B]):2|C[B]-(Cl):2</v>
          </cell>
          <cell r="F1763" t="str">
            <v>(Cl)(Cl),meta:1</v>
          </cell>
          <cell r="G1763" t="str">
            <v>0</v>
          </cell>
        </row>
        <row r="1764">
          <cell r="A1764" t="str">
            <v>33284-53-6</v>
          </cell>
          <cell r="B1764" t="str">
            <v>HLQDGCWIOSOMDP-UHFFFAOYSA-N</v>
          </cell>
          <cell r="C1764" t="str">
            <v>２，３，４，５－テトラクロロビフェニル</v>
          </cell>
          <cell r="D1764" t="str">
            <v>Clc1cc(c(Cl)c(Cl)c1Cl)c2ccccc2</v>
          </cell>
          <cell r="E1764" t="str">
            <v>C[B]-(H):6|C[B]-(C[B]):2|C[B]-(Cl):4</v>
          </cell>
          <cell r="F1764" t="str">
            <v>(Cl)(Cl),ortho:3|(Cl)(Cl),meta:2</v>
          </cell>
          <cell r="G1764" t="str">
            <v>0</v>
          </cell>
        </row>
        <row r="1765">
          <cell r="A1765" t="str">
            <v>34010-21-4</v>
          </cell>
          <cell r="B1765" t="str">
            <v>BTKXLQSCEOHKTF-SREVYHEPSA-N</v>
          </cell>
          <cell r="C1765" t="str">
            <v>（Ｚ）－ヘキサデカ－１１－エン－１－オイル＝アセタート</v>
          </cell>
          <cell r="D1765" t="str">
            <v>CCCC\C=C/CCCCCCCCCCOC(=O)C</v>
          </cell>
          <cell r="E1765" t="str">
            <v>C-(H)3(C):1|C-(C)2(H)2:10|C[d]-(C)(H):2|C-(C[d])(C)(H)2:2|CO-(C)(O):1|O-(C)(CO):1|C-(H)3(CO):1|C-(C)(H)2(O):1</v>
          </cell>
          <cell r="F1765"/>
          <cell r="G1765" t="str">
            <v>0</v>
          </cell>
        </row>
        <row r="1766">
          <cell r="A1766" t="str">
            <v>31895-21-3</v>
          </cell>
          <cell r="B1766" t="str">
            <v>DNVLJEWNNDHELH-UHFFFAOYSA-N</v>
          </cell>
          <cell r="C1766" t="str">
            <v>Ｎ，Ｎ－ジメチル－１，２，３－トリチアン－５－イルアミン</v>
          </cell>
          <cell r="D1766" t="str">
            <v>CN(C)C1CSSSC1</v>
          </cell>
          <cell r="E1766" t="str">
            <v>C-(H)3(N):2|C-(C)2(H)(N):1|N-(C)3:1|C-(C)(H)2(S):2|S-(C)(S):2|S-(S)2:1</v>
          </cell>
          <cell r="F1766"/>
          <cell r="G1766" t="str">
            <v>0</v>
          </cell>
        </row>
        <row r="1767">
          <cell r="A1767" t="str">
            <v>33284-52-5</v>
          </cell>
          <cell r="B1767" t="str">
            <v>UTMWFJSRHLYRPY-UHFFFAOYSA-N</v>
          </cell>
          <cell r="C1767" t="str">
            <v>３，３’，５，５’－テトラクロロビフェニル</v>
          </cell>
          <cell r="D1767" t="str">
            <v>Clc1cc(Cl)cc(c1)c2cc(Cl)cc(Cl)c2</v>
          </cell>
          <cell r="E1767" t="str">
            <v>C[B]-(H):6|C[B]-(C[B]):2|C[B]-(Cl):4</v>
          </cell>
          <cell r="F1767" t="str">
            <v>(Cl)(Cl),meta:2</v>
          </cell>
          <cell r="G1767" t="str">
            <v>0</v>
          </cell>
        </row>
        <row r="1768">
          <cell r="A1768" t="str">
            <v>33091-17-7</v>
          </cell>
          <cell r="B1768" t="str">
            <v>YPDBBDKYNWRFMF-UHFFFAOYSA-N</v>
          </cell>
          <cell r="C1768" t="str">
            <v>２，２’，３，３’，４，４’，６，６’－オクタクロロビフェニル</v>
          </cell>
          <cell r="D1768" t="str">
            <v>Clc1cc(Cl)c(c(Cl)c1Cl)c2c(Cl)cc(Cl)c(Cl)c2Cl</v>
          </cell>
          <cell r="E1768" t="str">
            <v>C[B]-(H):2|C[B]-(C[B]):2|C[B]-(Cl):8</v>
          </cell>
          <cell r="F1768" t="str">
            <v>(Cl)(Cl),ortho:4|(Cl)(Cl),meta:6</v>
          </cell>
          <cell r="G1768" t="str">
            <v>0</v>
          </cell>
        </row>
        <row r="1769">
          <cell r="A1769" t="str">
            <v>32598-12-2</v>
          </cell>
          <cell r="B1769" t="str">
            <v>RZFZBHKDGHISSH-UHFFFAOYSA-N</v>
          </cell>
          <cell r="C1769" t="str">
            <v>２，４，４’，６－テトラクロロビフェニル</v>
          </cell>
          <cell r="D1769" t="str">
            <v>Clc1ccc(cc1)c2c(Cl)cc(Cl)cc2Cl</v>
          </cell>
          <cell r="E1769" t="str">
            <v>C[B]-(H):6|C[B]-(C[B]):2|C[B]-(Cl):4</v>
          </cell>
          <cell r="F1769" t="str">
            <v>(Cl)(Cl),meta:3</v>
          </cell>
          <cell r="G1769" t="str">
            <v>0</v>
          </cell>
        </row>
        <row r="1770">
          <cell r="A1770" t="str">
            <v>33284-54-7</v>
          </cell>
          <cell r="B1770" t="str">
            <v>BLAYIQLVUNIICD-UHFFFAOYSA-N</v>
          </cell>
          <cell r="C1770" t="str">
            <v>２，３，５，６－テトラクロロビフェニル</v>
          </cell>
          <cell r="D1770" t="str">
            <v>Clc1cc(Cl)c(Cl)c(c1Cl)c2ccccc2</v>
          </cell>
          <cell r="E1770" t="str">
            <v>C[B]-(H):6|C[B]-(C[B]):2|C[B]-(Cl):4</v>
          </cell>
          <cell r="F1770" t="str">
            <v>(Cl)(Cl),ortho:2|(Cl)(Cl),meta:2</v>
          </cell>
          <cell r="G1770" t="str">
            <v>0</v>
          </cell>
        </row>
        <row r="1771">
          <cell r="A1771" t="str">
            <v>34010-15-6</v>
          </cell>
          <cell r="B1771" t="str">
            <v>YGHAIPJLMYTNAI-ARJAWSKDSA-N</v>
          </cell>
          <cell r="C1771" t="str">
            <v>（Ｚ）－テトラデカ－１１－エン－１－オール</v>
          </cell>
          <cell r="D1771" t="str">
            <v>CC\C=C/CCCCCCCCCCO</v>
          </cell>
          <cell r="E1771" t="str">
            <v>C-(H)3(C):1|C-(C)2(H)2:8|C[d]-(C)(H):2|C-(C[d])(C)(H)2:2|O-(C)(H):1|C-(C)(H)2(O):1</v>
          </cell>
          <cell r="F1771"/>
          <cell r="G1771" t="str">
            <v>0</v>
          </cell>
        </row>
        <row r="1772">
          <cell r="A1772" t="str">
            <v>31604-28-1</v>
          </cell>
          <cell r="B1772" t="str">
            <v>VFTLNRFRXWCJJK-UHFFFAOYSA-N</v>
          </cell>
          <cell r="C1772" t="str">
            <v>１，３，５，８－テトラクロロナフタレン</v>
          </cell>
          <cell r="D1772" t="str">
            <v>Clc1cc(Cl)c2c(Cl)ccc(Cl)c2c1</v>
          </cell>
          <cell r="E1772" t="str">
            <v>C[BF]-(C[B])2(C[BF]):2|C[B]-(H):4|C[B]-(Cl):4</v>
          </cell>
          <cell r="F1772" t="str">
            <v>Naphtalene:1|(Cl)(Cl),meta:1</v>
          </cell>
          <cell r="G1772" t="str">
            <v>0</v>
          </cell>
        </row>
        <row r="1773">
          <cell r="A1773" t="str">
            <v>32836-42-3</v>
          </cell>
          <cell r="B1773" t="str">
            <v>WQUNVSNKFICLRQ-UHFFFAOYSA-N</v>
          </cell>
          <cell r="C1773" t="str">
            <v>２－メチルウンデカン－２－オール</v>
          </cell>
          <cell r="D1773" t="str">
            <v>CCCCCCCCCC(C)(C)O</v>
          </cell>
          <cell r="E1773" t="str">
            <v>C-(H)3(C):3|C-(C)2(H)2:8|O-(C)(H):1|C-(C)3(O),alcohols/peroxides:1</v>
          </cell>
          <cell r="F1773"/>
          <cell r="G1773" t="str">
            <v>0</v>
          </cell>
        </row>
        <row r="1774">
          <cell r="A1774" t="str">
            <v>30784-30-6</v>
          </cell>
          <cell r="B1774" t="str">
            <v>IJWXCYSPVNCDMA-UHFFFAOYSA-N</v>
          </cell>
          <cell r="C1774" t="str">
            <v>４－（２－メチルオクタン－２－イル）フェノール</v>
          </cell>
          <cell r="D1774" t="str">
            <v>CCCCCCC(C)(C)c1ccc(O)cc1</v>
          </cell>
          <cell r="E1774" t="str">
            <v>C-(H)3(C):3|C-(C)2(H)2:5|C-(C[B])(C)3:1|C[B]-(H):4|C[B]-(C):1|O-(C[B])(H):1|C[B]-(O):1</v>
          </cell>
          <cell r="F1774"/>
          <cell r="G1774" t="str">
            <v>0</v>
          </cell>
        </row>
        <row r="1775">
          <cell r="A1775" t="str">
            <v>33933-80-1</v>
          </cell>
          <cell r="B1775" t="str">
            <v>ASDSWUHLJCTXPE-UHFFFAOYSA-N</v>
          </cell>
          <cell r="C1775" t="str">
            <v>４，８－ジメチルノナン－１－オール</v>
          </cell>
          <cell r="D1775" t="str">
            <v>CC(C)CCCC(C)CCCO</v>
          </cell>
          <cell r="E1775" t="str">
            <v>C-(H)3(C):3|C-(C)2(H)2:5|C-(H)(C)3:2|O-(C)(H):1|C-(C)(H)2(O):1</v>
          </cell>
          <cell r="F1775"/>
          <cell r="G1775" t="str">
            <v>0</v>
          </cell>
        </row>
        <row r="1776">
          <cell r="A1776" t="str">
            <v>32579-68-3</v>
          </cell>
          <cell r="B1776" t="str">
            <v>BXZQZGWENRIEAW-UHFFFAOYSA-N</v>
          </cell>
          <cell r="C1776" t="str">
            <v>３－エチル－２，２，４，４－テトラメチルペンタン－３－オール</v>
          </cell>
          <cell r="D1776" t="str">
            <v>CCC(O)(C(C)(C)C)C(C)(C)C</v>
          </cell>
          <cell r="E1776" t="str">
            <v>C-(H)3(C):7|C-(C)2(H)2:1|C-(C)4:2|O-(C)(H):1|C-(C)3(O),alcohols/peroxides:1</v>
          </cell>
          <cell r="F1776" t="str">
            <v>C-(H)3(C),tertiary:2</v>
          </cell>
          <cell r="G1776" t="str">
            <v>0</v>
          </cell>
        </row>
        <row r="1777">
          <cell r="A1777" t="str">
            <v>32579-69-4</v>
          </cell>
          <cell r="B1777" t="str">
            <v>APZUTGKQWKHERP-UHFFFAOYSA-N</v>
          </cell>
          <cell r="C1777" t="str">
            <v>３－ｔｅｒｔ－ブチル－２，２－ジメチルヘキサン－３－オール</v>
          </cell>
          <cell r="D1777" t="str">
            <v>CCCC(O)(C(C)(C)C)C(C)(C)C</v>
          </cell>
          <cell r="E1777" t="str">
            <v>C-(H)3(C):7|C-(C)2(H)2:2|C-(C)4:2|O-(C)(H):1|C-(C)3(O),alcohols/peroxides:1</v>
          </cell>
          <cell r="F1777" t="str">
            <v>C-(H)3(C),tertiary:2</v>
          </cell>
          <cell r="G1777" t="str">
            <v>0</v>
          </cell>
        </row>
        <row r="1778">
          <cell r="A1778" t="str">
            <v>33978-71-1</v>
          </cell>
          <cell r="B1778" t="str">
            <v>IHRNKXOJQXUPBE-UHFFFAOYSA-N</v>
          </cell>
          <cell r="C1778" t="str">
            <v>２－メチルウンデカン－５－オール</v>
          </cell>
          <cell r="D1778" t="str">
            <v>CCCCCCC(O)CCC(C)C</v>
          </cell>
          <cell r="E1778" t="str">
            <v>C-(H)3(C):3|C-(C)2(H)2:7|C-(H)(C)3:1|O-(C)(H):1|C-(C)2(H)(O),alcohpls/peroxides:1</v>
          </cell>
          <cell r="F1778"/>
          <cell r="G1778" t="str">
            <v>0</v>
          </cell>
        </row>
        <row r="1779">
          <cell r="A1779" t="str">
            <v>32579-70-7</v>
          </cell>
          <cell r="B1779" t="str">
            <v>KMXGJODJXMNLRG-UHFFFAOYSA-N</v>
          </cell>
          <cell r="C1779" t="str">
            <v>３－ｔｅｒｔ－ブチル－２，２，５－トリメチルヘキサン－３－オール</v>
          </cell>
          <cell r="D1779" t="str">
            <v>CC(C)CC(O)(C(C)(C)C)C(C)(C)C</v>
          </cell>
          <cell r="E1779" t="str">
            <v>C-(H)3(C):8|C-(C)2(H)2:1|C-(H)(C)3:1|C-(C)4:2|O-(C)(H):1|C-(C)3(O),alcohols/peroxides:1</v>
          </cell>
          <cell r="F1779" t="str">
            <v>C-(H)3(C),tertiary:2</v>
          </cell>
          <cell r="G1779" t="str">
            <v>0</v>
          </cell>
        </row>
        <row r="1780">
          <cell r="A1780" t="str">
            <v>31271-00-8</v>
          </cell>
          <cell r="B1780" t="str">
            <v>YLBMYWMOMCEZQL-UHFFFAOYSA-N</v>
          </cell>
          <cell r="C1780" t="str">
            <v>４－エチル－３，４，５－トリメチルヘプタン－３－オール</v>
          </cell>
          <cell r="D1780" t="str">
            <v>CCC(C)C(C)(CC)C(C)(O)CC</v>
          </cell>
          <cell r="E1780" t="str">
            <v>C-(H)3(C):6|C-(C)2(H)2:3|C-(H)(C)3:1|C-(C)4:1|O-(C)(H):1|C-(C)3(O),alcohols/peroxides:1</v>
          </cell>
          <cell r="F1780"/>
          <cell r="G1780" t="str">
            <v>0</v>
          </cell>
        </row>
        <row r="1781">
          <cell r="A1781" t="str">
            <v>31841-58-4</v>
          </cell>
          <cell r="B1781" t="str">
            <v>GJEYYDUMCSKFDP-UHFFFAOYSA-N</v>
          </cell>
          <cell r="C1781" t="str">
            <v>３，３，７，７－テトラメチルオクタン－１－オール</v>
          </cell>
          <cell r="D1781" t="str">
            <v>CC(C)(C)CCCC(C)(C)CCO</v>
          </cell>
          <cell r="E1781" t="str">
            <v>C-(H)3(C):5|C-(C)2(H)2:4|C-(C)4:2|O-(C)(H):1|C-(C)(H)2(O):1</v>
          </cell>
          <cell r="F1781" t="str">
            <v>C-(H)3(C),tertiary:1</v>
          </cell>
          <cell r="G1781" t="str">
            <v>0</v>
          </cell>
        </row>
        <row r="1782">
          <cell r="A1782" t="str">
            <v>31334-80-2</v>
          </cell>
          <cell r="B1782" t="str">
            <v>WKTVRTJDPYXQSZ-UHFFFAOYSA-N</v>
          </cell>
          <cell r="C1782" t="str">
            <v>４，４，８，８－テトラメチルノナン－１－オール</v>
          </cell>
          <cell r="D1782" t="str">
            <v>CC(C)(C)CCCC(C)(C)CCCO</v>
          </cell>
          <cell r="E1782" t="str">
            <v>C-(H)3(C):5|C-(C)2(H)2:5|C-(C)4:2|O-(C)(H):1|C-(C)(H)2(O):1</v>
          </cell>
          <cell r="F1782" t="str">
            <v>C-(H)3(C),tertiary:1</v>
          </cell>
          <cell r="G1782" t="str">
            <v>0</v>
          </cell>
        </row>
        <row r="1783">
          <cell r="A1783" t="str">
            <v>31334-78-8</v>
          </cell>
          <cell r="B1783" t="str">
            <v>UFRGRIPDYIEEJH-UHFFFAOYSA-N</v>
          </cell>
          <cell r="C1783" t="str">
            <v>４，４，８，８－テトラメチルノナン－２－オール</v>
          </cell>
          <cell r="D1783" t="str">
            <v>CC(O)CC(C)(C)CCCC(C)(C)C</v>
          </cell>
          <cell r="E1783" t="str">
            <v>C-(H)3(C):6|C-(C)2(H)2:4|C-(C)4:2|O-(C)(H):1|C-(C)2(H)(O),alcohpls/peroxides:1</v>
          </cell>
          <cell r="F1783" t="str">
            <v>C-(H)3(C),tertiary:1</v>
          </cell>
          <cell r="G1783" t="str">
            <v>0</v>
          </cell>
        </row>
        <row r="1784">
          <cell r="A1784" t="str">
            <v>31841-74-4</v>
          </cell>
          <cell r="B1784" t="str">
            <v>PZIWSSOPBWFMHB-UHFFFAOYSA-N</v>
          </cell>
          <cell r="C1784" t="str">
            <v>４－エチル－４，７，７－トリメチルオクタン－１－オール</v>
          </cell>
          <cell r="D1784" t="str">
            <v>CCC(C)(CCCO)CCC(C)(C)C</v>
          </cell>
          <cell r="E1784" t="str">
            <v>C-(H)3(C):5|C-(C)2(H)2:5|C-(C)4:2|O-(C)(H):1|C-(C)(H)2(O):1</v>
          </cell>
          <cell r="F1784" t="str">
            <v>C-(H)3(C),tertiary:1</v>
          </cell>
          <cell r="G1784" t="str">
            <v>0</v>
          </cell>
        </row>
        <row r="1785">
          <cell r="A1785" t="str">
            <v>35065-29-3</v>
          </cell>
          <cell r="B1785" t="str">
            <v>WBHQEUPUMONIKF-UHFFFAOYSA-N</v>
          </cell>
          <cell r="C1785" t="str">
            <v>２，２’，３，４，４’，５，５’－ヘプタクロロビフェニル</v>
          </cell>
          <cell r="D1785" t="str">
            <v>Clc1cc(Cl)c(cc1Cl)c2cc(Cl)c(Cl)c(Cl)c2Cl</v>
          </cell>
          <cell r="E1785" t="str">
            <v>C[B]-(H):3|C[B]-(C[B]):2|C[B]-(Cl):7</v>
          </cell>
          <cell r="F1785" t="str">
            <v>(Cl)(Cl),ortho:4|(Cl)(Cl),meta:3</v>
          </cell>
          <cell r="G1785" t="str">
            <v>0</v>
          </cell>
        </row>
        <row r="1786">
          <cell r="A1786" t="str">
            <v>35065-28-2</v>
          </cell>
          <cell r="B1786" t="str">
            <v>RPUMZMSNLZHIGZ-UHFFFAOYSA-N</v>
          </cell>
          <cell r="C1786" t="str">
            <v>２，２’，３，４，４’，５’－ヘキサクロロビフェニル</v>
          </cell>
          <cell r="D1786" t="str">
            <v>Clc1cc(Cl)c(cc1Cl)c2ccc(Cl)c(Cl)c2Cl</v>
          </cell>
          <cell r="E1786" t="str">
            <v>C[B]-(H):4|C[B]-(C[B]):2|C[B]-(Cl):6</v>
          </cell>
          <cell r="F1786" t="str">
            <v>(Cl)(Cl),ortho:3|(Cl)(Cl),meta:2</v>
          </cell>
          <cell r="G1786" t="str">
            <v>0</v>
          </cell>
        </row>
        <row r="1787">
          <cell r="A1787" t="str">
            <v>35693-99-3</v>
          </cell>
          <cell r="B1787" t="str">
            <v>HCWZEPKLWVAEOV-UHFFFAOYSA-N</v>
          </cell>
          <cell r="C1787" t="str">
            <v>２，２’，５，５’－テトラクロロビフェニル</v>
          </cell>
          <cell r="D1787" t="str">
            <v>Clc1ccc(Cl)c(c1)c2cc(Cl)ccc2Cl</v>
          </cell>
          <cell r="E1787" t="str">
            <v>C[B]-(H):6|C[B]-(C[B]):2|C[B]-(Cl):4</v>
          </cell>
          <cell r="F1787"/>
          <cell r="G1787" t="str">
            <v>0</v>
          </cell>
        </row>
        <row r="1788">
          <cell r="A1788" t="str">
            <v>35822-46-9</v>
          </cell>
          <cell r="B1788" t="str">
            <v>WCLNVRQZUKYVAI-UHFFFAOYSA-N</v>
          </cell>
          <cell r="C1788" t="str">
            <v>１，２，３，４，６，７，８－ヘプタクロロオキサントレン</v>
          </cell>
          <cell r="D1788" t="str">
            <v>Clc1cc2Oc3c(Cl)c(Cl)c(Cl)c(Cl)c3Oc2c(Cl)c1Cl</v>
          </cell>
          <cell r="E1788" t="str">
            <v>C[B]-(H):1|O-(C[B])2:2|C[B]-(O):4|C[B]-(Cl):7</v>
          </cell>
          <cell r="F1788" t="str">
            <v>(Cl)(Cl),ortho:5|(Cl)(Cl),meta:3</v>
          </cell>
          <cell r="G1788" t="str">
            <v>0</v>
          </cell>
        </row>
        <row r="1789">
          <cell r="A1789" t="str">
            <v>34123-59-6</v>
          </cell>
          <cell r="B1789" t="str">
            <v>PUIYMUZLKQOUOZ-UHFFFAOYSA-N</v>
          </cell>
          <cell r="C1789" t="str">
            <v>Ｎ，Ｎ－ジメチル－Ｎ’－（４－イソプロピルフェニル）尿素</v>
          </cell>
          <cell r="D1789" t="str">
            <v>CC(C)c1ccc(NC(=O)N(C)C)cc1</v>
          </cell>
          <cell r="E1789" t="str">
            <v>C-(H)3(C):2|C-(C[B])(C)2(H):1|C[B]-(H):4|C[B]-(C):1|C-(H)3(N):2|CO-(N)2:1|N-(C)2(CO):1|N-(C[B])(H)(CO):1|C[B]-(N):1</v>
          </cell>
          <cell r="F1789"/>
          <cell r="G1789" t="str">
            <v>0</v>
          </cell>
        </row>
        <row r="1790">
          <cell r="A1790" t="str">
            <v>35065-30-6</v>
          </cell>
          <cell r="B1790" t="str">
            <v>RMPWIIKNWPVWNG-UHFFFAOYSA-N</v>
          </cell>
          <cell r="C1790" t="str">
            <v>２，２’，３，３’，４，４’，５－ヘプタクロロビフェニル</v>
          </cell>
          <cell r="D1790" t="str">
            <v>Clc1ccc(c(Cl)c1Cl)c2cc(Cl)c(Cl)c(Cl)c2Cl</v>
          </cell>
          <cell r="E1790" t="str">
            <v>C[B]-(H):3|C[B]-(C[B]):2|C[B]-(Cl):7</v>
          </cell>
          <cell r="F1790" t="str">
            <v>(Cl)(Cl),ortho:5|(Cl)(Cl),meta:3</v>
          </cell>
          <cell r="G1790" t="str">
            <v>0</v>
          </cell>
        </row>
        <row r="1791">
          <cell r="A1791" t="str">
            <v>35694-08-7</v>
          </cell>
          <cell r="B1791" t="str">
            <v>DTMRKGRREZAYAP-UHFFFAOYSA-N</v>
          </cell>
          <cell r="C1791" t="str">
            <v>２，２’，３，３’，４，４’，５，５’－オクタクロロビフェニル</v>
          </cell>
          <cell r="D1791" t="str">
            <v>Clc1cc(c(Cl)c(Cl)c1Cl)c2cc(Cl)c(Cl)c(Cl)c2Cl</v>
          </cell>
          <cell r="E1791" t="str">
            <v>C[B]-(H):2|C[B]-(C[B]):2|C[B]-(Cl):8</v>
          </cell>
          <cell r="F1791" t="str">
            <v>(Cl)(Cl),ortho:6|(Cl)(Cl),meta:4</v>
          </cell>
          <cell r="G1791" t="str">
            <v>0</v>
          </cell>
        </row>
        <row r="1792">
          <cell r="A1792" t="str">
            <v>34883-43-7</v>
          </cell>
          <cell r="B1792" t="str">
            <v>UFNIBRDIUNVOMX-UHFFFAOYSA-N</v>
          </cell>
          <cell r="C1792" t="str">
            <v>２，４’－ジクロロビフェニル</v>
          </cell>
          <cell r="D1792" t="str">
            <v>Clc1ccc(cc1)c2ccccc2Cl</v>
          </cell>
          <cell r="E1792" t="str">
            <v>C[B]-(H):8|C[B]-(C[B]):2|C[B]-(Cl):2</v>
          </cell>
          <cell r="F1792"/>
          <cell r="G1792" t="str">
            <v>0</v>
          </cell>
        </row>
        <row r="1793">
          <cell r="A1793" t="str">
            <v>35694-06-5</v>
          </cell>
          <cell r="B1793" t="str">
            <v>CKLLRBPBZLTGDJ-UHFFFAOYSA-N</v>
          </cell>
          <cell r="C1793" t="str">
            <v>２，２’，３，４，４’，５－ヘキサクロロビフェニル</v>
          </cell>
          <cell r="D1793" t="str">
            <v>Clc1ccc(c(Cl)c1)c2cc(Cl)c(Cl)c(Cl)c2Cl</v>
          </cell>
          <cell r="E1793" t="str">
            <v>C[B]-(H):4|C[B]-(C[B]):2|C[B]-(Cl):6</v>
          </cell>
          <cell r="F1793" t="str">
            <v>(Cl)(Cl),ortho:3|(Cl)(Cl),meta:3</v>
          </cell>
          <cell r="G1793" t="str">
            <v>0</v>
          </cell>
        </row>
        <row r="1794">
          <cell r="A1794" t="str">
            <v>36559-22-5</v>
          </cell>
          <cell r="B1794" t="str">
            <v>ALFHIHDQSYXSGP-UHFFFAOYSA-N</v>
          </cell>
          <cell r="C1794" t="str">
            <v>２，２’，３，４’－テトラクロロビフェニル</v>
          </cell>
          <cell r="D1794" t="str">
            <v>Clc1ccc(c(Cl)c1)c2cccc(Cl)c2Cl</v>
          </cell>
          <cell r="E1794" t="str">
            <v>C[B]-(H):6|C[B]-(C[B]):2|C[B]-(Cl):4</v>
          </cell>
          <cell r="F1794" t="str">
            <v>(Cl)(Cl),ortho:1|(Cl)(Cl),meta:1</v>
          </cell>
          <cell r="G1794" t="str">
            <v>0</v>
          </cell>
        </row>
        <row r="1795">
          <cell r="A1795" t="str">
            <v>34883-39-1</v>
          </cell>
          <cell r="B1795" t="str">
            <v>KKQWHYGECTYFIA-UHFFFAOYSA-N</v>
          </cell>
          <cell r="C1795" t="str">
            <v>２，５－ジクロロビフェニル</v>
          </cell>
          <cell r="D1795" t="str">
            <v>Clc1ccc(Cl)c(c1)c2ccccc2</v>
          </cell>
          <cell r="E1795" t="str">
            <v>C[B]-(H):8|C[B]-(C[B]):2|C[B]-(Cl):2</v>
          </cell>
          <cell r="F1795"/>
          <cell r="G1795" t="str">
            <v>0</v>
          </cell>
        </row>
        <row r="1796">
          <cell r="A1796" t="str">
            <v>35693-92-6</v>
          </cell>
          <cell r="B1796" t="str">
            <v>MTLMVEWEYZFYTH-UHFFFAOYSA-N</v>
          </cell>
          <cell r="C1796" t="str">
            <v>２，４，６－トリクロロビフェニル</v>
          </cell>
          <cell r="D1796" t="str">
            <v>Clc1cc(Cl)c(c(Cl)c1)c2ccccc2</v>
          </cell>
          <cell r="E1796" t="str">
            <v>C[B]-(H):7|C[B]-(C[B]):2|C[B]-(Cl):3</v>
          </cell>
          <cell r="F1796" t="str">
            <v>(Cl)(Cl),meta:3</v>
          </cell>
          <cell r="G1796" t="str">
            <v>0</v>
          </cell>
        </row>
        <row r="1797">
          <cell r="A1797" t="str">
            <v>34883-41-5</v>
          </cell>
          <cell r="B1797" t="str">
            <v>QHZSDTDMQZPUKC-UHFFFAOYSA-N</v>
          </cell>
          <cell r="C1797" t="str">
            <v>３，５－ジクロロビフェニル</v>
          </cell>
          <cell r="D1797" t="str">
            <v>Clc1cc(Cl)cc(c1)c2ccccc2</v>
          </cell>
          <cell r="E1797" t="str">
            <v>C[B]-(H):8|C[B]-(C[B]):2|C[B]-(Cl):2</v>
          </cell>
          <cell r="F1797" t="str">
            <v>(Cl)(Cl),meta:1</v>
          </cell>
          <cell r="G1797" t="str">
            <v>0</v>
          </cell>
        </row>
        <row r="1798">
          <cell r="A1798" t="str">
            <v>35854-94-5</v>
          </cell>
          <cell r="B1798" t="str">
            <v>HRSCBOSGEKXXSI-UHFFFAOYSA-N</v>
          </cell>
          <cell r="C1798" t="str">
            <v>１，３，５－トリブロモ－２－（２，４，６－トリブロモフェノキシ）ベンゼン</v>
          </cell>
          <cell r="D1798" t="str">
            <v>Brc1cc(Br)c(Oc2c(Br)cc(Br)cc2Br)c(Br)c1</v>
          </cell>
          <cell r="E1798" t="str">
            <v>C[B]-(H):4|O-(C[B])2:1|C[B]-(O):2|C[B]-(Br):6</v>
          </cell>
          <cell r="F1798"/>
          <cell r="G1798" t="str">
            <v>0</v>
          </cell>
        </row>
        <row r="1799">
          <cell r="A1799" t="str">
            <v>35153-15-2</v>
          </cell>
          <cell r="B1799" t="str">
            <v>GSAAJQNJNPBBSX-WAYWQWQTSA-N</v>
          </cell>
          <cell r="C1799" t="str">
            <v>（Ｚ）－テトラデカ－９－エン－１－オール</v>
          </cell>
          <cell r="D1799" t="str">
            <v>CCCC\C=C/CCCCCCCCO</v>
          </cell>
          <cell r="E1799" t="str">
            <v>C-(H)3(C):1|C-(C)2(H)2:8|C[d]-(C)(H):2|C-(C[d])(C)(H)2:2|O-(C)(H):1|C-(C)(H)2(O):1</v>
          </cell>
          <cell r="F1799"/>
          <cell r="G1799" t="str">
            <v>0</v>
          </cell>
        </row>
        <row r="1800">
          <cell r="A1800" t="str">
            <v>34588-40-4</v>
          </cell>
          <cell r="B1800" t="str">
            <v>XTTLUUBHRXWFSZ-UHFFFAOYSA-N</v>
          </cell>
          <cell r="C1800" t="str">
            <v>２，３，６，７－テトラクロロナフタレン</v>
          </cell>
          <cell r="D1800" t="str">
            <v>Clc1cc2cc(Cl)c(Cl)cc2cc1Cl</v>
          </cell>
          <cell r="E1800" t="str">
            <v>C[BF]-(C[B])2(C[BF]):2|C[B]-(H):4|C[B]-(Cl):4</v>
          </cell>
          <cell r="F1800" t="str">
            <v>Naphtalene:1|(Cl)(Cl),ortho:2</v>
          </cell>
          <cell r="G1800" t="str">
            <v>0</v>
          </cell>
        </row>
        <row r="1801">
          <cell r="A1801" t="str">
            <v>34398-05-5</v>
          </cell>
          <cell r="B1801" t="str">
            <v>VZXORAZVOZRPBU-UHFFFAOYSA-N</v>
          </cell>
          <cell r="C1801" t="str">
            <v>ポリ（オキシエチレン）＝ペンタデシル＝エーテル</v>
          </cell>
          <cell r="D1801" t="str">
            <v>CCCCCCCCCCCCCCCOCCO</v>
          </cell>
          <cell r="E1801" t="str">
            <v>C-(H)3(C):1|C-(C)2(H)2:13|O-(C)2:1|O-(C)(H):1|C-(C)(H)2(O):1|C-(C)(H)2(O):2</v>
          </cell>
          <cell r="F1801"/>
          <cell r="G1801" t="str">
            <v>0</v>
          </cell>
        </row>
        <row r="1802">
          <cell r="A1802" t="str">
            <v>37493-70-2</v>
          </cell>
          <cell r="B1802" t="str">
            <v>PCFOZHPCKQPZCN-UHFFFAOYSA-N</v>
          </cell>
          <cell r="C1802" t="str">
            <v>ウンデカン－５－オール</v>
          </cell>
          <cell r="D1802" t="str">
            <v>CCCCCCC(O)CCCC</v>
          </cell>
          <cell r="E1802" t="str">
            <v>C-(H)3(C):2|C-(C)2(H)2:8|O-(C)(H):1|C-(C)2(H)(O),alcohpls/peroxides:1</v>
          </cell>
          <cell r="F1802"/>
          <cell r="G1802" t="str">
            <v>0</v>
          </cell>
        </row>
        <row r="1803">
          <cell r="A1803" t="str">
            <v>35438-81-4</v>
          </cell>
          <cell r="B1803" t="str">
            <v>XPEKVUUBSDFMDR-DSYKOEDSSA-N</v>
          </cell>
          <cell r="C1803" t="str">
            <v>ｒｅｌ－（３ａＲ，４Ｒ，７ａＳ）－４－メチル－３ａ，４，７，７ａ－テトラヒドロイソベンゾフラン－１，３－ジオン</v>
          </cell>
          <cell r="D1803" t="str">
            <v>C[C@@H]1C=CC[C@H]2[C@@H]1C(=O)OC2=O</v>
          </cell>
          <cell r="E1803" t="str">
            <v>C-(H)3(C):1|C[d]-(C)(H):2|C-(C[d])(C)(H)2:1|C-(C[d])(C)2(H):1|CO-(C)(O):2|O-(CO)2,aliphatic:1|C-(C)2(H)(CO):2</v>
          </cell>
          <cell r="F1803" t="str">
            <v>Cyclohexene:1|Succinic anhydride:1|Tetrahydrofuran:1|τ-Butyrolactone:2|Cylic anhydride 6 bonds:1</v>
          </cell>
          <cell r="G1803" t="str">
            <v>0</v>
          </cell>
        </row>
        <row r="1804">
          <cell r="A1804" t="str">
            <v>35438-82-5</v>
          </cell>
          <cell r="B1804" t="str">
            <v>XPEKVUUBSDFMDR-LYFYHCNISA-N</v>
          </cell>
          <cell r="C1804" t="str">
            <v>ｒｅｌ－（３ａＲ，４Ｓ，７ａＳ）－４－メチル－３ａ，４，７，７ａ－テトラヒドロイソベンゾフラン－１，３－ジオン</v>
          </cell>
          <cell r="D1804" t="str">
            <v>C[C@H]1C=CC[C@H]2[C@@H]1C(=O)OC2=O</v>
          </cell>
          <cell r="E1804" t="str">
            <v>C-(H)3(C):1|C[d]-(C)(H):2|C-(C[d])(C)(H)2:1|C-(C[d])(C)2(H):1|CO-(C)(O):2|O-(CO)2,aliphatic:1|C-(C)2(H)(CO):2</v>
          </cell>
          <cell r="F1804" t="str">
            <v>Cyclohexene:1|Succinic anhydride:1|Tetrahydrofuran:1|τ-Butyrolactone:2|Cylic anhydride 6 bonds:1</v>
          </cell>
          <cell r="G1804" t="str">
            <v>0</v>
          </cell>
        </row>
        <row r="1805">
          <cell r="A1805" t="str">
            <v>36402-15-0</v>
          </cell>
          <cell r="B1805" t="str">
            <v>SGDPXKBCMMVXTH-UHFFFAOYSA-N</v>
          </cell>
          <cell r="C1805" t="str">
            <v>２，２’，４，４’，５，６’－ヘキサブロモビフェニル</v>
          </cell>
          <cell r="D1805" t="str">
            <v>Brc1cc(Br)c(c(Br)c1)c2cc(Br)c(Br)cc2Br</v>
          </cell>
          <cell r="E1805" t="str">
            <v>C[B]-(H):4|C[B]-(C[B]):2|C[B]-(Br):6</v>
          </cell>
          <cell r="F1805"/>
          <cell r="G1805" t="str">
            <v>0</v>
          </cell>
        </row>
        <row r="1806">
          <cell r="A1806" t="str">
            <v>36140-17-7</v>
          </cell>
          <cell r="B1806" t="str">
            <v>FHYDUUZQGAOTRQ-UHFFFAOYSA-N</v>
          </cell>
          <cell r="C1806" t="str">
            <v>塩化ビス（１－メチルプロピル）ホウ素</v>
          </cell>
          <cell r="D1806" t="str">
            <v>CCC(C)B(Cl)C(C)CC</v>
          </cell>
          <cell r="E1806" t="str">
            <v>C-(H)3(C):4|C-(C)2(H)2:2|C-(B)(C)2(H):2|B-(C)2(Cl):1</v>
          </cell>
          <cell r="F1806"/>
          <cell r="G1806" t="str">
            <v>0</v>
          </cell>
        </row>
        <row r="1807">
          <cell r="A1807" t="str">
            <v>35438-84-7</v>
          </cell>
          <cell r="B1807" t="str">
            <v>XPEKVUUBSDFMDR-FSDSQADBSA-N</v>
          </cell>
          <cell r="C1807" t="str">
            <v>（３ａα，４β，７ａβ）－４－メチル－３ａ，４，７，７ａ－テトラヒドロイソベンゾフラン－１，３－ジオン</v>
          </cell>
          <cell r="D1807" t="str">
            <v>C[C@@H]1C=CC[C@@H]2[C@@H]1C(=O)OC2=O</v>
          </cell>
          <cell r="E1807" t="str">
            <v>C-(H)3(C):1|C[d]-(C)(H):2|C-(C[d])(C)(H)2:1|C-(C[d])(C)2(H):1|CO-(C)(O):2|O-(CO)2,aliphatic:1|C-(C)2(H)(CO):2</v>
          </cell>
          <cell r="F1807" t="str">
            <v>Cyclohexene:1|Succinic anhydride:1|Tetrahydrofuran:1|τ-Butyrolactone:2|Cylic anhydride 6 bonds:1</v>
          </cell>
          <cell r="G1807" t="str">
            <v>0</v>
          </cell>
        </row>
        <row r="1808">
          <cell r="A1808" t="str">
            <v>37490-40-7</v>
          </cell>
          <cell r="B1808" t="str">
            <v>CEZFHHLJXLASLP-UHFFFAOYSA-N</v>
          </cell>
          <cell r="C1808" t="str">
            <v>４－ｔｅｒｔ－ブチル－３－メチルオクタン－４－オール</v>
          </cell>
          <cell r="D1808" t="str">
            <v>CCCCC(O)(C(C)CC)C(C)(C)C</v>
          </cell>
          <cell r="E1808" t="str">
            <v>C-(H)3(C):6|C-(C)2(H)2:4|C-(H)(C)3:1|C-(C)4:1|O-(C)(H):1|C-(C)3(O),alcohols/peroxides:1</v>
          </cell>
          <cell r="F1808" t="str">
            <v>C-(H)3(C),tertiary:1</v>
          </cell>
          <cell r="G1808" t="str">
            <v>0</v>
          </cell>
        </row>
        <row r="1809">
          <cell r="A1809" t="str">
            <v>34197-82-5</v>
          </cell>
          <cell r="B1809" t="str">
            <v>UYEGWBSBSVOTIA-UHFFFAOYSA-N</v>
          </cell>
          <cell r="C1809" t="str">
            <v>２，２，３－トリメチルオクタン－３－オール</v>
          </cell>
          <cell r="D1809" t="str">
            <v>CCCCCC(C)(O)C(C)(C)C</v>
          </cell>
          <cell r="E1809" t="str">
            <v>C-(H)3(C):5|C-(C)2(H)2:4|C-(C)4:1|O-(C)(H):1|C-(C)3(O),alcohols/peroxides:1</v>
          </cell>
          <cell r="F1809" t="str">
            <v>C-(H)3(C),tertiary:1</v>
          </cell>
          <cell r="G1809" t="str">
            <v>0</v>
          </cell>
        </row>
        <row r="1810">
          <cell r="A1810" t="str">
            <v>36994-69-1</v>
          </cell>
          <cell r="B1810" t="str">
            <v>ZMZPNTFEPFRJHW-UHFFFAOYSA-N</v>
          </cell>
          <cell r="C1810" t="str">
            <v>サリチル酸ペンタクロロフェニル</v>
          </cell>
          <cell r="D1810" t="str">
            <v>Oc1ccccc1C(=O)Oc2c(Cl)c(Cl)c(Cl)c(Cl)c2Cl</v>
          </cell>
          <cell r="E1810" t="str">
            <v>C[B]-(H):4|CO-(C[B])(O):1|O-(C[B])(CO):1|O-(C[B])(H):1|C[B]-(O):2|C[B]-(CO):1|C[B]-(Cl):5</v>
          </cell>
          <cell r="F1810" t="str">
            <v>(Cl)(Cl),ortho:4|(Cl)(Cl),meta:4</v>
          </cell>
          <cell r="G1810" t="str">
            <v>0</v>
          </cell>
        </row>
        <row r="1811">
          <cell r="A1811" t="str">
            <v>35119-84-7</v>
          </cell>
          <cell r="B1811" t="str">
            <v>JTKCYTNMHINDNP-UHFFFAOYSA-N</v>
          </cell>
          <cell r="C1811" t="str">
            <v>３－イソプロピルオクタン－１－オール</v>
          </cell>
          <cell r="D1811" t="str">
            <v>CCCCCC(CCO)C(C)C</v>
          </cell>
          <cell r="E1811" t="str">
            <v>C-(H)3(C):3|C-(C)2(H)2:5|C-(H)(C)3:2|O-(C)(H):1|C-(C)(H)2(O):1</v>
          </cell>
          <cell r="F1811"/>
          <cell r="G1811" t="str">
            <v>0</v>
          </cell>
        </row>
        <row r="1812">
          <cell r="A1812" t="str">
            <v>37680-73-2</v>
          </cell>
          <cell r="B1812" t="str">
            <v>LAHWLEDBADHJGA-UHFFFAOYSA-N</v>
          </cell>
          <cell r="C1812" t="str">
            <v>２，２’，４，５，５’－ペンタクロロビフェニル</v>
          </cell>
          <cell r="D1812" t="str">
            <v>Clc1ccc(Cl)c(c1)c2cc(Cl)c(Cl)cc2Cl</v>
          </cell>
          <cell r="E1812" t="str">
            <v>C[B]-(H):5|C[B]-(C[B]):2|C[B]-(Cl):5</v>
          </cell>
          <cell r="F1812" t="str">
            <v>(Cl)(Cl),ortho:1|(Cl)(Cl),meta:1</v>
          </cell>
          <cell r="G1812" t="str">
            <v>0</v>
          </cell>
        </row>
        <row r="1813">
          <cell r="A1813" t="str">
            <v>40321-76-4</v>
          </cell>
          <cell r="B1813" t="str">
            <v>FSPZPQQWDODWAU-UHFFFAOYSA-N</v>
          </cell>
          <cell r="C1813" t="str">
            <v>１，２，３，７，８－ペンタクロロオキサントレン</v>
          </cell>
          <cell r="D1813" t="str">
            <v>Clc1cc2Oc3cc(Cl)c(Cl)c(Cl)c3Oc2cc1Cl</v>
          </cell>
          <cell r="E1813" t="str">
            <v>C[B]-(H):3|O-(C[B])2:2|C[B]-(O):4|C[B]-(Cl):5</v>
          </cell>
          <cell r="F1813" t="str">
            <v>(Cl)(Cl),ortho:3|(Cl)(Cl),meta:1</v>
          </cell>
          <cell r="G1813" t="str">
            <v>0</v>
          </cell>
        </row>
        <row r="1814">
          <cell r="A1814" t="str">
            <v>39227-28-6</v>
          </cell>
          <cell r="B1814" t="str">
            <v>WCYYQNSQJHPVMG-UHFFFAOYSA-N</v>
          </cell>
          <cell r="C1814" t="str">
            <v>１，２，３，４，７，８－ヘキサクロロオキサントレン</v>
          </cell>
          <cell r="D1814" t="str">
            <v>Clc1cc2Oc3c(Cl)c(Cl)c(Cl)c(Cl)c3Oc2cc1Cl</v>
          </cell>
          <cell r="E1814" t="str">
            <v>C[B]-(H):2|O-(C[B])2:2|C[B]-(O):4|C[B]-(Cl):6</v>
          </cell>
          <cell r="F1814" t="str">
            <v>(Cl)(Cl),ortho:4|(Cl)(Cl),meta:2</v>
          </cell>
          <cell r="G1814" t="str">
            <v>0</v>
          </cell>
        </row>
        <row r="1815">
          <cell r="A1815" t="str">
            <v>38380-08-4</v>
          </cell>
          <cell r="B1815" t="str">
            <v>LCXMEXLGMKFLQO-UHFFFAOYSA-N</v>
          </cell>
          <cell r="C1815" t="str">
            <v>２，３，３’，４，４’，５－ヘキサクロロビフェニル</v>
          </cell>
          <cell r="D1815" t="str">
            <v>Clc1ccc(cc1Cl)c2cc(Cl)c(Cl)c(Cl)c2Cl</v>
          </cell>
          <cell r="E1815" t="str">
            <v>C[B]-(H):4|C[B]-(C[B]):2|C[B]-(Cl):6</v>
          </cell>
          <cell r="F1815" t="str">
            <v>(Cl)(Cl),ortho:4|(Cl)(Cl),meta:2</v>
          </cell>
          <cell r="G1815" t="str">
            <v>0</v>
          </cell>
        </row>
        <row r="1816">
          <cell r="A1816" t="str">
            <v>39635-31-9</v>
          </cell>
          <cell r="B1816" t="str">
            <v>XUAWBXBYHDRROL-UHFFFAOYSA-N</v>
          </cell>
          <cell r="C1816" t="str">
            <v>２，３，３’，４，４’，５，５’－ヘプタクロロビフェニル</v>
          </cell>
          <cell r="D1816" t="str">
            <v>Clc1cc(cc(Cl)c1Cl)c2cc(Cl)c(Cl)c(Cl)c2Cl</v>
          </cell>
          <cell r="E1816" t="str">
            <v>C[B]-(H):3|C[B]-(C[B]):2|C[B]-(Cl):7</v>
          </cell>
          <cell r="F1816" t="str">
            <v>(Cl)(Cl),ortho:5|(Cl)(Cl),meta:3</v>
          </cell>
          <cell r="G1816" t="str">
            <v>0</v>
          </cell>
        </row>
        <row r="1817">
          <cell r="A1817" t="str">
            <v>38380-07-3</v>
          </cell>
          <cell r="B1817" t="str">
            <v>BTAGRXWGMYTPBY-UHFFFAOYSA-N</v>
          </cell>
          <cell r="C1817" t="str">
            <v>２，２’，３，３’，４，４’－ヘキサクロロビフェニル</v>
          </cell>
          <cell r="D1817" t="str">
            <v>Clc1ccc(c(Cl)c1Cl)c2ccc(Cl)c(Cl)c2Cl</v>
          </cell>
          <cell r="E1817" t="str">
            <v>C[B]-(H):4|C[B]-(C[B]):2|C[B]-(Cl):6</v>
          </cell>
          <cell r="F1817" t="str">
            <v>(Cl)(Cl),ortho:4|(Cl)(Cl),meta:2</v>
          </cell>
          <cell r="G1817" t="str">
            <v>0</v>
          </cell>
        </row>
        <row r="1818">
          <cell r="A1818" t="str">
            <v>38380-01-7</v>
          </cell>
          <cell r="B1818" t="str">
            <v>LMQJBFRGXHMNOX-UHFFFAOYSA-N</v>
          </cell>
          <cell r="C1818" t="str">
            <v>２，２’，４，４’，５－ペンタクロロビフェニル</v>
          </cell>
          <cell r="D1818" t="str">
            <v>Clc1ccc(c(Cl)c1)c2cc(Cl)c(Cl)cc2Cl</v>
          </cell>
          <cell r="E1818" t="str">
            <v>C[B]-(H):5|C[B]-(C[B]):2|C[B]-(Cl):5</v>
          </cell>
          <cell r="F1818" t="str">
            <v>(Cl)(Cl),ortho:1|(Cl)(Cl),meta:2</v>
          </cell>
          <cell r="G1818" t="str">
            <v>0</v>
          </cell>
        </row>
        <row r="1819">
          <cell r="A1819" t="str">
            <v>37680-65-2</v>
          </cell>
          <cell r="B1819" t="str">
            <v>DCMURXAZTZQAFB-UHFFFAOYSA-N</v>
          </cell>
          <cell r="C1819" t="str">
            <v>２，２’，５－トリクロロビフェニル</v>
          </cell>
          <cell r="D1819" t="str">
            <v>Clc1ccc(Cl)c(c1)c2ccccc2Cl</v>
          </cell>
          <cell r="E1819" t="str">
            <v>C[B]-(H):7|C[B]-(C[B]):2|C[B]-(Cl):3</v>
          </cell>
          <cell r="F1819"/>
          <cell r="G1819" t="str">
            <v>0</v>
          </cell>
        </row>
        <row r="1820">
          <cell r="A1820" t="str">
            <v>38380-04-0</v>
          </cell>
          <cell r="B1820" t="str">
            <v>LKHLFUVHHXCNJH-UHFFFAOYSA-N</v>
          </cell>
          <cell r="C1820" t="str">
            <v>２，２’，３，４’，５’，６－ヘキサクロロビフェニル</v>
          </cell>
          <cell r="D1820" t="str">
            <v>Clc1cc(Cl)c(cc1Cl)c2c(Cl)ccc(Cl)c2Cl</v>
          </cell>
          <cell r="E1820" t="str">
            <v>C[B]-(H):4|C[B]-(C[B]):2|C[B]-(Cl):6</v>
          </cell>
          <cell r="F1820" t="str">
            <v>(Cl)(Cl),ortho:2|(Cl)(Cl),meta:2</v>
          </cell>
          <cell r="G1820" t="str">
            <v>0</v>
          </cell>
        </row>
        <row r="1821">
          <cell r="A1821" t="str">
            <v>38380-03-9</v>
          </cell>
          <cell r="B1821" t="str">
            <v>ARXHIJMGSIYYRZ-UHFFFAOYSA-N</v>
          </cell>
          <cell r="C1821" t="str">
            <v>２，３，３’，４’，６－ペンタクロロビフェニル</v>
          </cell>
          <cell r="D1821" t="str">
            <v>Clc1ccc(cc1Cl)c2c(Cl)ccc(Cl)c2Cl</v>
          </cell>
          <cell r="E1821" t="str">
            <v>C[B]-(H):5|C[B]-(C[B]):2|C[B]-(Cl):5</v>
          </cell>
          <cell r="F1821" t="str">
            <v>(Cl)(Cl),ortho:2|(Cl)(Cl),meta:1</v>
          </cell>
          <cell r="G1821" t="str">
            <v>0</v>
          </cell>
        </row>
        <row r="1822">
          <cell r="A1822" t="str">
            <v>40186-72-9</v>
          </cell>
          <cell r="B1822" t="str">
            <v>JFIMDKGRGPNPRQ-UHFFFAOYSA-N</v>
          </cell>
          <cell r="C1822" t="str">
            <v>２，２’，３，３’，４，４’，５，５’，６－ノナクロロビフェニル</v>
          </cell>
          <cell r="D1822" t="str">
            <v>Clc1cc(c(Cl)c(Cl)c1Cl)c2c(Cl)c(Cl)c(Cl)c(Cl)c2Cl</v>
          </cell>
          <cell r="E1822" t="str">
            <v>C[B]-(H):1|C[B]-(C[B]):2|C[B]-(Cl):9</v>
          </cell>
          <cell r="F1822" t="str">
            <v>(Cl)(Cl),ortho:7|(Cl)(Cl),meta:6</v>
          </cell>
          <cell r="G1822" t="str">
            <v>0</v>
          </cell>
        </row>
        <row r="1823">
          <cell r="A1823" t="str">
            <v>38379-99-6</v>
          </cell>
          <cell r="B1823" t="str">
            <v>GXNNLIMMEXHBKV-UHFFFAOYSA-N</v>
          </cell>
          <cell r="C1823" t="str">
            <v>２，２’，３，５’，６－ペンタクロロビフェニル</v>
          </cell>
          <cell r="D1823" t="str">
            <v>Clc1ccc(Cl)c(c1)c2c(Cl)ccc(Cl)c2Cl</v>
          </cell>
          <cell r="E1823" t="str">
            <v>C[B]-(H):5|C[B]-(C[B]):2|C[B]-(Cl):5</v>
          </cell>
          <cell r="F1823" t="str">
            <v>(Cl)(Cl),ortho:1|(Cl)(Cl),meta:1</v>
          </cell>
          <cell r="G1823" t="str">
            <v>0</v>
          </cell>
        </row>
        <row r="1824">
          <cell r="A1824" t="str">
            <v>38380-02-8</v>
          </cell>
          <cell r="B1824" t="str">
            <v>OPKYDBFRKPQCBS-UHFFFAOYSA-N</v>
          </cell>
          <cell r="C1824" t="str">
            <v>２，２’，３，４，５’－ペンタクロロビフェニル</v>
          </cell>
          <cell r="D1824" t="str">
            <v>Clc1ccc(Cl)c(c1)c2ccc(Cl)c(Cl)c2Cl</v>
          </cell>
          <cell r="E1824" t="str">
            <v>C[B]-(H):5|C[B]-(C[B]):2|C[B]-(Cl):5</v>
          </cell>
          <cell r="F1824" t="str">
            <v>(Cl)(Cl),ortho:2|(Cl)(Cl),meta:1</v>
          </cell>
          <cell r="G1824" t="str">
            <v>0</v>
          </cell>
        </row>
        <row r="1825">
          <cell r="A1825" t="str">
            <v>38212-30-5</v>
          </cell>
          <cell r="B1825" t="str">
            <v>MRDGZSKYFPGAKP-UHFFFAOYSA-N</v>
          </cell>
          <cell r="C1825" t="str">
            <v>１－（４－メトキシフェニル）ピペラジン</v>
          </cell>
          <cell r="D1825" t="str">
            <v>COc1ccc(cc1)N2CCNCC2</v>
          </cell>
          <cell r="E1825" t="str">
            <v>C[B]-(H):4|O-(C[B])(C):1|C-(H)3(O):1|C[B]-(O):1|C-(C)(H)2(N):4|N-(C)2(H):1|N-(C[B])(C)2:1|C[B]-(N):1</v>
          </cell>
          <cell r="F1825"/>
          <cell r="G1825" t="str">
            <v>0</v>
          </cell>
        </row>
        <row r="1826">
          <cell r="A1826" t="str">
            <v>38380-05-1</v>
          </cell>
          <cell r="B1826" t="str">
            <v>OKBJVIVEFXPEOU-UHFFFAOYSA-N</v>
          </cell>
          <cell r="C1826" t="str">
            <v>２，２’，３，３’，４，６’－ヘキサクロロビフェニル</v>
          </cell>
          <cell r="D1826" t="str">
            <v>Clc1ccc(c(Cl)c1Cl)c2c(Cl)ccc(Cl)c2Cl</v>
          </cell>
          <cell r="E1826" t="str">
            <v>C[B]-(H):4|C[B]-(C[B]):2|C[B]-(Cl):6</v>
          </cell>
          <cell r="F1826" t="str">
            <v>(Cl)(Cl),ortho:3|(Cl)(Cl),meta:2</v>
          </cell>
          <cell r="G1826" t="str">
            <v>0</v>
          </cell>
        </row>
        <row r="1827">
          <cell r="A1827" t="str">
            <v>38444-86-9</v>
          </cell>
          <cell r="B1827" t="str">
            <v>RIMXLXBUOQMDHV-UHFFFAOYSA-N</v>
          </cell>
          <cell r="C1827" t="str">
            <v>２’，３，４－トリクロロビフェニル</v>
          </cell>
          <cell r="D1827" t="str">
            <v>Clc1ccc(cc1Cl)c2ccccc2Cl</v>
          </cell>
          <cell r="E1827" t="str">
            <v>C[B]-(H):7|C[B]-(C[B]):2|C[B]-(Cl):3</v>
          </cell>
          <cell r="F1827" t="str">
            <v>(Cl)(Cl),ortho:1</v>
          </cell>
          <cell r="G1827" t="str">
            <v>0</v>
          </cell>
        </row>
        <row r="1828">
          <cell r="A1828" t="str">
            <v>40186-71-8</v>
          </cell>
          <cell r="B1828" t="str">
            <v>LJQOBQLZTUSEJA-UHFFFAOYSA-N</v>
          </cell>
          <cell r="C1828" t="str">
            <v>２，２’，３，３’，４，５’，６，６’－オクタクロロビフェニル</v>
          </cell>
          <cell r="D1828" t="str">
            <v>Clc1cc(Cl)c(c(Cl)c1Cl)c2c(Cl)c(Cl)cc(Cl)c2Cl</v>
          </cell>
          <cell r="E1828" t="str">
            <v>C[B]-(H):2|C[B]-(C[B]):2|C[B]-(Cl):8</v>
          </cell>
          <cell r="F1828" t="str">
            <v>(Cl)(Cl),ortho:4|(Cl)(Cl),meta:5</v>
          </cell>
          <cell r="G1828" t="str">
            <v>0</v>
          </cell>
        </row>
        <row r="1829">
          <cell r="A1829" t="str">
            <v>38411-25-5</v>
          </cell>
          <cell r="B1829" t="str">
            <v>ZDLMBNHYTPHDLF-UHFFFAOYSA-N</v>
          </cell>
          <cell r="C1829" t="str">
            <v>２，２’，３，３’，４，５，６’－ヘプタクロロビフェニル</v>
          </cell>
          <cell r="D1829" t="str">
            <v>Clc1ccc(Cl)c(c1Cl)c2cc(Cl)c(Cl)c(Cl)c2Cl</v>
          </cell>
          <cell r="E1829" t="str">
            <v>C[B]-(H):3|C[B]-(C[B]):2|C[B]-(Cl):7</v>
          </cell>
          <cell r="F1829" t="str">
            <v>(Cl)(Cl),ortho:4|(Cl)(Cl),meta:3</v>
          </cell>
          <cell r="G1829" t="str">
            <v>0</v>
          </cell>
        </row>
        <row r="1830">
          <cell r="A1830" t="str">
            <v>38411-22-2</v>
          </cell>
          <cell r="B1830" t="str">
            <v>FZFUUSROAHKTTF-UHFFFAOYSA-N</v>
          </cell>
          <cell r="C1830" t="str">
            <v>２，２’，３，３’，６，６’－ヘキサクロロビフェニル</v>
          </cell>
          <cell r="D1830" t="str">
            <v>Clc1ccc(Cl)c(c1Cl)c2c(Cl)ccc(Cl)c2Cl</v>
          </cell>
          <cell r="E1830" t="str">
            <v>C[B]-(H):4|C[B]-(C[B]):2|C[B]-(Cl):6</v>
          </cell>
          <cell r="F1830" t="str">
            <v>(Cl)(Cl),ortho:2|(Cl)(Cl),meta:2</v>
          </cell>
          <cell r="G1830" t="str">
            <v>0</v>
          </cell>
        </row>
        <row r="1831">
          <cell r="A1831" t="str">
            <v>38444-90-5</v>
          </cell>
          <cell r="B1831" t="str">
            <v>YZANRISAORXTHU-UHFFFAOYSA-N</v>
          </cell>
          <cell r="C1831" t="str">
            <v>３，４，４’－トリクロロビフェニル</v>
          </cell>
          <cell r="D1831" t="str">
            <v>Clc1ccc(cc1)c2ccc(Cl)c(Cl)c2</v>
          </cell>
          <cell r="E1831" t="str">
            <v>C[B]-(H):7|C[B]-(C[B]):2|C[B]-(Cl):3</v>
          </cell>
          <cell r="F1831" t="str">
            <v>(Cl)(Cl),ortho:1</v>
          </cell>
          <cell r="G1831" t="str">
            <v>0</v>
          </cell>
        </row>
        <row r="1832">
          <cell r="A1832" t="str">
            <v>37680-66-3</v>
          </cell>
          <cell r="B1832" t="str">
            <v>YKKYCYQDUUXNLN-UHFFFAOYSA-N</v>
          </cell>
          <cell r="C1832" t="str">
            <v>２，２’，４－トリクロロビフェニル</v>
          </cell>
          <cell r="D1832" t="str">
            <v>Clc1ccc(c(Cl)c1)c2ccccc2Cl</v>
          </cell>
          <cell r="E1832" t="str">
            <v>C[B]-(H):7|C[B]-(C[B]):2|C[B]-(Cl):3</v>
          </cell>
          <cell r="F1832" t="str">
            <v>(Cl)(Cl),meta:1</v>
          </cell>
          <cell r="G1832" t="str">
            <v>0</v>
          </cell>
        </row>
        <row r="1833">
          <cell r="A1833" t="str">
            <v>38444-93-8</v>
          </cell>
          <cell r="B1833" t="str">
            <v>VTLYHLREPCPDKX-UHFFFAOYSA-N</v>
          </cell>
          <cell r="C1833" t="str">
            <v>２，２’，３，３’－テトラクロロビフェニル</v>
          </cell>
          <cell r="D1833" t="str">
            <v>Clc1cccc(c1Cl)c2cccc(Cl)c2Cl</v>
          </cell>
          <cell r="E1833" t="str">
            <v>C[B]-(H):6|C[B]-(C[B]):2|C[B]-(Cl):4</v>
          </cell>
          <cell r="F1833" t="str">
            <v>(Cl)(Cl),ortho:2</v>
          </cell>
          <cell r="G1833" t="str">
            <v>0</v>
          </cell>
        </row>
        <row r="1834">
          <cell r="A1834" t="str">
            <v>38444-85-8</v>
          </cell>
          <cell r="B1834" t="str">
            <v>ZMHWQAHZKUPENF-UHFFFAOYSA-N</v>
          </cell>
          <cell r="C1834" t="str">
            <v>２，３，４’－トリクロロビフェニル</v>
          </cell>
          <cell r="D1834" t="str">
            <v>Clc1ccc(cc1)c2cccc(Cl)c2Cl</v>
          </cell>
          <cell r="E1834" t="str">
            <v>C[B]-(H):7|C[B]-(C[B]):2|C[B]-(Cl):3</v>
          </cell>
          <cell r="F1834" t="str">
            <v>(Cl)(Cl),ortho:1</v>
          </cell>
          <cell r="G1834" t="str">
            <v>0</v>
          </cell>
        </row>
        <row r="1835">
          <cell r="A1835" t="str">
            <v>38444-78-9</v>
          </cell>
          <cell r="B1835" t="str">
            <v>XVIZMMSINIOIQP-UHFFFAOYSA-N</v>
          </cell>
          <cell r="C1835" t="str">
            <v>２，２’，３－トリクロロビフェニル</v>
          </cell>
          <cell r="D1835" t="str">
            <v>Clc1cccc(c1Cl)c2ccccc2Cl</v>
          </cell>
          <cell r="E1835" t="str">
            <v>C[B]-(H):7|C[B]-(C[B]):2|C[B]-(Cl):3</v>
          </cell>
          <cell r="F1835" t="str">
            <v>(Cl)(Cl),ortho:1</v>
          </cell>
          <cell r="G1835" t="str">
            <v>0</v>
          </cell>
        </row>
        <row r="1836">
          <cell r="A1836" t="str">
            <v>38444-81-4</v>
          </cell>
          <cell r="B1836" t="str">
            <v>ONNCPBRWFSKDMQ-UHFFFAOYSA-N</v>
          </cell>
          <cell r="C1836" t="str">
            <v>２，３’，５－トリクロロビフェニル</v>
          </cell>
          <cell r="D1836" t="str">
            <v>Clc1cccc(c1)c2cc(Cl)ccc2Cl</v>
          </cell>
          <cell r="E1836" t="str">
            <v>C[B]-(H):7|C[B]-(C[B]):2|C[B]-(Cl):3</v>
          </cell>
          <cell r="F1836"/>
          <cell r="G1836" t="str">
            <v>0</v>
          </cell>
        </row>
        <row r="1837">
          <cell r="A1837" t="str">
            <v>38444-77-8</v>
          </cell>
          <cell r="B1837" t="str">
            <v>IHIDFKLAWYPTKB-UHFFFAOYSA-N</v>
          </cell>
          <cell r="C1837" t="str">
            <v>２，４’，６－トリクロロビフェニル</v>
          </cell>
          <cell r="D1837" t="str">
            <v>Clc1ccc(cc1)c2c(Cl)cccc2Cl</v>
          </cell>
          <cell r="E1837" t="str">
            <v>C[B]-(H):7|C[B]-(C[B]):2|C[B]-(Cl):3</v>
          </cell>
          <cell r="F1837" t="str">
            <v>(Cl)(Cl),meta:1</v>
          </cell>
          <cell r="G1837" t="str">
            <v>0</v>
          </cell>
        </row>
        <row r="1838">
          <cell r="A1838" t="str">
            <v>41122-70-7</v>
          </cell>
          <cell r="B1838" t="str">
            <v>VADSDVGLFDVIMG-UHFFFAOYSA-N</v>
          </cell>
          <cell r="C1838" t="str">
            <v>４’－ｎ－ヘキシル－４－シアノビフェニル</v>
          </cell>
          <cell r="D1838" t="str">
            <v>CCCCCCc1ccc(cc1)c2ccc(cc2)C#N</v>
          </cell>
          <cell r="E1838" t="str">
            <v>C-(H)3(C):1|C-(C)2(H)2:4|C-(C[B])(C)(H)2:1|C[B]-(H):8|C[B]-(C):1|C[B]-(C[B]):2|C[B]-(CN):1</v>
          </cell>
          <cell r="F1838"/>
          <cell r="G1838" t="str">
            <v>0</v>
          </cell>
        </row>
        <row r="1839">
          <cell r="A1839" t="str">
            <v>38444-73-4</v>
          </cell>
          <cell r="B1839" t="str">
            <v>MVXIJRBBCDLNLX-UHFFFAOYSA-N</v>
          </cell>
          <cell r="C1839" t="str">
            <v>２，２’，６－トリクロロビフェニル</v>
          </cell>
          <cell r="D1839" t="str">
            <v>Clc1ccccc1c2c(Cl)cccc2Cl</v>
          </cell>
          <cell r="E1839" t="str">
            <v>C[B]-(H):7|C[B]-(C[B]):2|C[B]-(Cl):3</v>
          </cell>
          <cell r="F1839" t="str">
            <v>(Cl)(Cl),meta:1</v>
          </cell>
          <cell r="G1839" t="str">
            <v>0</v>
          </cell>
        </row>
        <row r="1840">
          <cell r="A1840" t="str">
            <v>38444-84-7</v>
          </cell>
          <cell r="B1840" t="str">
            <v>SXHLTVKPNQVZGL-UHFFFAOYSA-N</v>
          </cell>
          <cell r="C1840" t="str">
            <v>２，３，３’－トリクロロビフェニル</v>
          </cell>
          <cell r="D1840" t="str">
            <v>Clc1cccc(c1)c2cccc(Cl)c2Cl</v>
          </cell>
          <cell r="E1840" t="str">
            <v>C[B]-(H):7|C[B]-(C[B]):2|C[B]-(Cl):3</v>
          </cell>
          <cell r="F1840" t="str">
            <v>(Cl)(Cl),ortho:1</v>
          </cell>
          <cell r="G1840" t="str">
            <v>0</v>
          </cell>
        </row>
        <row r="1841">
          <cell r="A1841" t="str">
            <v>38444-76-7</v>
          </cell>
          <cell r="B1841" t="str">
            <v>VQOFJPFYTCHPTR-UHFFFAOYSA-N</v>
          </cell>
          <cell r="C1841" t="str">
            <v>２，３’，６－トリクロロビフェニル</v>
          </cell>
          <cell r="D1841" t="str">
            <v>Clc1cccc(c1)c2c(Cl)cccc2Cl</v>
          </cell>
          <cell r="E1841" t="str">
            <v>C[B]-(H):7|C[B]-(C[B]):2|C[B]-(Cl):3</v>
          </cell>
          <cell r="F1841" t="str">
            <v>(Cl)(Cl),meta:1</v>
          </cell>
          <cell r="G1841" t="str">
            <v>0</v>
          </cell>
        </row>
        <row r="1842">
          <cell r="A1842" t="str">
            <v>39485-83-1</v>
          </cell>
          <cell r="B1842" t="str">
            <v>RKUAZJIXKHPFRK-UHFFFAOYSA-N</v>
          </cell>
          <cell r="C1842" t="str">
            <v>２，２’，４，４’，６－ペンタクロロビフェニル</v>
          </cell>
          <cell r="D1842" t="str">
            <v>Clc1ccc(c(Cl)c1)c2c(Cl)cc(Cl)cc2Cl</v>
          </cell>
          <cell r="E1842" t="str">
            <v>C[B]-(H):5|C[B]-(C[B]):2|C[B]-(Cl):5</v>
          </cell>
          <cell r="F1842" t="str">
            <v>(Cl)(Cl),meta:4</v>
          </cell>
          <cell r="G1842" t="str">
            <v>0</v>
          </cell>
        </row>
        <row r="1843">
          <cell r="A1843" t="str">
            <v>40186-70-7</v>
          </cell>
          <cell r="B1843" t="str">
            <v>KJBDZJFSYQUNJT-UHFFFAOYSA-N</v>
          </cell>
          <cell r="C1843" t="str">
            <v>２，２’，３，３’，４，５’，６－ヘプタクロロビフェニル</v>
          </cell>
          <cell r="D1843" t="str">
            <v>Clc1cc(Cl)c(Cl)c(c1)c2c(Cl)cc(Cl)c(Cl)c2Cl</v>
          </cell>
          <cell r="E1843" t="str">
            <v>C[B]-(H):3|C[B]-(C[B]):2|C[B]-(Cl):7</v>
          </cell>
          <cell r="F1843" t="str">
            <v>(Cl)(Cl),ortho:3|(Cl)(Cl),meta:4</v>
          </cell>
          <cell r="G1843" t="str">
            <v>0</v>
          </cell>
        </row>
        <row r="1844">
          <cell r="A1844" t="str">
            <v>37680-69-6</v>
          </cell>
          <cell r="B1844" t="str">
            <v>JHBVPKZLIBDTJR-UHFFFAOYSA-N</v>
          </cell>
          <cell r="C1844" t="str">
            <v>３，３’，４－トリクロロビフェニル</v>
          </cell>
          <cell r="D1844" t="str">
            <v>Clc1cccc(c1)c2ccc(Cl)c(Cl)c2</v>
          </cell>
          <cell r="E1844" t="str">
            <v>C[B]-(H):7|C[B]-(C[B]):2|C[B]-(Cl):3</v>
          </cell>
          <cell r="F1844" t="str">
            <v>(Cl)(Cl),ortho:1</v>
          </cell>
          <cell r="G1844" t="str">
            <v>0</v>
          </cell>
        </row>
        <row r="1845">
          <cell r="A1845" t="str">
            <v>41411-63-6</v>
          </cell>
          <cell r="B1845" t="str">
            <v>BTOCFTAWZMMTNB-UHFFFAOYSA-N</v>
          </cell>
          <cell r="C1845" t="str">
            <v>２，３，４，４’，５，６－ヘキサクロロビフェニル</v>
          </cell>
          <cell r="D1845" t="str">
            <v>Clc1ccc(cc1)c2c(Cl)c(Cl)c(Cl)c(Cl)c2Cl</v>
          </cell>
          <cell r="E1845" t="str">
            <v>C[B]-(H):4|C[B]-(C[B]):2|C[B]-(Cl):6</v>
          </cell>
          <cell r="F1845" t="str">
            <v>(Cl)(Cl),ortho:4|(Cl)(Cl),meta:4</v>
          </cell>
          <cell r="G1845" t="str">
            <v>0</v>
          </cell>
        </row>
        <row r="1846">
          <cell r="A1846" t="str">
            <v>39635-35-3</v>
          </cell>
          <cell r="B1846" t="str">
            <v>YZKLGRAIIIGOHB-UHFFFAOYSA-N</v>
          </cell>
          <cell r="C1846" t="str">
            <v>２，３，３’，４，５，５’－ヘキサクロロビフェニル</v>
          </cell>
          <cell r="D1846" t="str">
            <v>Clc1cc(Cl)cc(c1)c2cc(Cl)c(Cl)c(Cl)c2Cl</v>
          </cell>
          <cell r="E1846" t="str">
            <v>C[B]-(H):4|C[B]-(C[B]):2|C[B]-(Cl):6</v>
          </cell>
          <cell r="F1846" t="str">
            <v>(Cl)(Cl),ortho:3|(Cl)(Cl),meta:3</v>
          </cell>
          <cell r="G1846" t="str">
            <v>0</v>
          </cell>
        </row>
        <row r="1847">
          <cell r="A1847" t="str">
            <v>41411-62-5</v>
          </cell>
          <cell r="B1847" t="str">
            <v>JHJMZCXLJXRCHK-UHFFFAOYSA-N</v>
          </cell>
          <cell r="C1847" t="str">
            <v>２，３，３’，４，５，６－ヘキサクロロビフェニル</v>
          </cell>
          <cell r="D1847" t="str">
            <v>Clc1cccc(c1)c2c(Cl)c(Cl)c(Cl)c(Cl)c2Cl</v>
          </cell>
          <cell r="E1847" t="str">
            <v>C[B]-(H):4|C[B]-(C[B]):2|C[B]-(Cl):6</v>
          </cell>
          <cell r="F1847" t="str">
            <v>(Cl)(Cl),ortho:4|(Cl)(Cl),meta:4</v>
          </cell>
          <cell r="G1847" t="str">
            <v>0</v>
          </cell>
        </row>
        <row r="1848">
          <cell r="A1848" t="str">
            <v>37680-68-5</v>
          </cell>
          <cell r="B1848" t="str">
            <v>GXVMAQACUOSFJF-UHFFFAOYSA-N</v>
          </cell>
          <cell r="C1848" t="str">
            <v>２，３’，５’－トリクロロビフェニル</v>
          </cell>
          <cell r="D1848" t="str">
            <v>Clc1cc(Cl)cc(c1)c2ccccc2Cl</v>
          </cell>
          <cell r="E1848" t="str">
            <v>C[B]-(H):7|C[B]-(C[B]):2|C[B]-(Cl):3</v>
          </cell>
          <cell r="F1848" t="str">
            <v>(Cl)(Cl),meta:1</v>
          </cell>
          <cell r="G1848" t="str">
            <v>0</v>
          </cell>
        </row>
        <row r="1849">
          <cell r="A1849" t="str">
            <v>39885-50-2</v>
          </cell>
          <cell r="B1849" t="str">
            <v>MBBUTABXEITVNY-UHFFFAOYSA-N</v>
          </cell>
          <cell r="C1849" t="str">
            <v>２－クロロ－４－（トリフルオロメチル）アニリン</v>
          </cell>
          <cell r="D1849" t="str">
            <v>Nc1ccc(cc1Cl)C(F)(F)F</v>
          </cell>
          <cell r="E1849" t="str">
            <v>C[B]-(H):3|C[B]-(C):1|N-(C[B])(H)2:1|C[B]-(N):1|C-(C[B])(F)3:1|C[B]-(Cl):1</v>
          </cell>
          <cell r="F1849"/>
          <cell r="G1849" t="str">
            <v>0</v>
          </cell>
        </row>
        <row r="1850">
          <cell r="A1850" t="str">
            <v>39635-33-1</v>
          </cell>
          <cell r="B1850" t="str">
            <v>MXVAYAXIPRGORY-UHFFFAOYSA-N</v>
          </cell>
          <cell r="C1850" t="str">
            <v>３，３’，４，５，５’－ペンタクロロビフェニル</v>
          </cell>
          <cell r="D1850" t="str">
            <v>Clc1cc(Cl)cc(c1)c2cc(Cl)c(Cl)c(Cl)c2</v>
          </cell>
          <cell r="E1850" t="str">
            <v>C[B]-(H):5|C[B]-(C[B]):2|C[B]-(Cl):5</v>
          </cell>
          <cell r="F1850" t="str">
            <v>(Cl)(Cl),ortho:2|(Cl)(Cl),meta:2</v>
          </cell>
          <cell r="G1850" t="str">
            <v>0</v>
          </cell>
        </row>
        <row r="1851">
          <cell r="A1851" t="str">
            <v>38444-87-0</v>
          </cell>
          <cell r="B1851" t="str">
            <v>RIBGNAJQTOXRDK-UHFFFAOYSA-N</v>
          </cell>
          <cell r="C1851" t="str">
            <v>３，３’，５－トリクロロビフェニル</v>
          </cell>
          <cell r="D1851" t="str">
            <v>Clc1cccc(c1)c2cc(Cl)cc(Cl)c2</v>
          </cell>
          <cell r="E1851" t="str">
            <v>C[B]-(H):7|C[B]-(C[B]):2|C[B]-(Cl):3</v>
          </cell>
          <cell r="F1851" t="str">
            <v>(Cl)(Cl),meta:1</v>
          </cell>
          <cell r="G1851" t="str">
            <v>0</v>
          </cell>
        </row>
        <row r="1852">
          <cell r="A1852" t="str">
            <v>40458-98-8</v>
          </cell>
          <cell r="B1852" t="str">
            <v>YGDMAJYAQCDTNG-UHFFFAOYSA-N</v>
          </cell>
          <cell r="C1852" t="str">
            <v>ジイソプロピルナフタレン</v>
          </cell>
          <cell r="D1852" t="str">
            <v>CC(C)c1ccc2ccc(cc2c1)C(C)C</v>
          </cell>
          <cell r="E1852" t="str">
            <v>C-(H)3(C):4|C-(C[B])(C)2(H):2|C[BF]-(C[B])2(C[BF]):2|C[B]-(H):6|C[B]-(C):2</v>
          </cell>
          <cell r="F1852" t="str">
            <v>Naphtalene:1</v>
          </cell>
          <cell r="G1852" t="str">
            <v>0</v>
          </cell>
        </row>
        <row r="1853">
          <cell r="A1853" t="str">
            <v>38444-88-1</v>
          </cell>
          <cell r="B1853" t="str">
            <v>SYSBNFJJSJLZMM-UHFFFAOYSA-N</v>
          </cell>
          <cell r="C1853" t="str">
            <v>３，４’，５－トリクロロビフェニル</v>
          </cell>
          <cell r="D1853" t="str">
            <v>Clc1ccc(cc1)c2cc(Cl)cc(Cl)c2</v>
          </cell>
          <cell r="E1853" t="str">
            <v>C[B]-(H):7|C[B]-(C[B]):2|C[B]-(Cl):3</v>
          </cell>
          <cell r="F1853" t="str">
            <v>(Cl)(Cl),meta:1</v>
          </cell>
          <cell r="G1853" t="str">
            <v>0</v>
          </cell>
        </row>
        <row r="1854">
          <cell r="A1854" t="str">
            <v>39635-32-0</v>
          </cell>
          <cell r="B1854" t="str">
            <v>QMUDLTGWHILKHH-UHFFFAOYSA-N</v>
          </cell>
          <cell r="C1854" t="str">
            <v>２，３，３’，５，５’－ペンタクロロビフェニル</v>
          </cell>
          <cell r="D1854" t="str">
            <v>Clc1cc(Cl)cc(c1)c2cc(Cl)cc(Cl)c2Cl</v>
          </cell>
          <cell r="E1854" t="str">
            <v>C[B]-(H):5|C[B]-(C[B]):2|C[B]-(Cl):5</v>
          </cell>
          <cell r="F1854" t="str">
            <v>(Cl)(Cl),ortho:1|(Cl)(Cl),meta:2</v>
          </cell>
          <cell r="G1854" t="str">
            <v>0</v>
          </cell>
        </row>
        <row r="1855">
          <cell r="A1855" t="str">
            <v>39635-34-2</v>
          </cell>
          <cell r="B1855" t="str">
            <v>AHZUOPSGLWYCNF-UHFFFAOYSA-N</v>
          </cell>
          <cell r="C1855" t="str">
            <v>２，３，３’，４’，５，５’－ヘキサクロロビフェニル</v>
          </cell>
          <cell r="D1855" t="str">
            <v>Clc1cc(Cl)c(Cl)c(c1)c2cc(Cl)c(Cl)c(Cl)c2</v>
          </cell>
          <cell r="E1855" t="str">
            <v>C[B]-(H):4|C[B]-(C[B]):2|C[B]-(Cl):6</v>
          </cell>
          <cell r="F1855" t="str">
            <v>(Cl)(Cl),ortho:3|(Cl)(Cl),meta:2</v>
          </cell>
          <cell r="G1855" t="str">
            <v>0</v>
          </cell>
        </row>
        <row r="1856">
          <cell r="A1856" t="str">
            <v>41411-61-4</v>
          </cell>
          <cell r="B1856" t="str">
            <v>RUEIBQJFGMERJD-UHFFFAOYSA-N</v>
          </cell>
          <cell r="C1856" t="str">
            <v>２，２’，３，４，５，６－ヘキサクロロビフェニル</v>
          </cell>
          <cell r="D1856" t="str">
            <v>Clc1ccccc1c2c(Cl)c(Cl)c(Cl)c(Cl)c2Cl</v>
          </cell>
          <cell r="E1856" t="str">
            <v>C[B]-(H):4|C[B]-(C[B]):2|C[B]-(Cl):6</v>
          </cell>
          <cell r="F1856" t="str">
            <v>(Cl)(Cl),ortho:4|(Cl)(Cl),meta:4</v>
          </cell>
          <cell r="G1856" t="str">
            <v>0</v>
          </cell>
        </row>
        <row r="1857">
          <cell r="A1857" t="str">
            <v>38233-76-0</v>
          </cell>
          <cell r="B1857" t="str">
            <v>CSRQAJIMYJHHHQ-KRXBUXKQSA-N</v>
          </cell>
          <cell r="C1857" t="str">
            <v>２－エチリデン－１，２，３，４，４ａ，５，８，８ａ－オクタヒドロ－１，４：５，８－ジメタノナフタレン</v>
          </cell>
          <cell r="D1857" t="str">
            <v>C\C=C\1/CC2CC1C3C4CC(C=C4)C23</v>
          </cell>
          <cell r="E1857" t="str">
            <v>C-(C)2(H)2:2|C-(H)(C)3:3|C[d]-(C)(H):3|C[d]-(C)2:1|C-(C[d])(C)(H)2:1|C-(C[d])(C)2(H):3|C-(C[d])(H)3:1</v>
          </cell>
          <cell r="F1857" t="str">
            <v>Cyclooctane:1|Cyclononane:1|Cyclohexene:1|Cyclopentane,sub:3|Cyclohexane,sub:1|Cyclopentene,sub:1|cis-Hexahydroindan:1|trans-Hexahydroindan:1|Bicyclo[2.2.1]hept-2-ene:1|Bicyclo[2.2.1]heptane:1|cis-Bicyclo[3,3,0]octane:1|trans-Bicyclo[3,3,0]octane:1|cis-Cyclononene:1|trans-Cyclononene:1|cis-Cyclononene:1|trans-Cyclononene:1</v>
          </cell>
          <cell r="G1857" t="str">
            <v>0</v>
          </cell>
        </row>
        <row r="1858">
          <cell r="A1858" t="str">
            <v>38471-49-7</v>
          </cell>
          <cell r="B1858" t="str">
            <v>OJDDJQYSKDIXOE-UHFFFAOYSA-N</v>
          </cell>
          <cell r="C1858" t="str">
            <v>２－（トリデシルオキシ）エタノール</v>
          </cell>
          <cell r="D1858" t="str">
            <v>CCCCCCCCCCCCCOCCO</v>
          </cell>
          <cell r="E1858" t="str">
            <v>C-(H)3(C):1|C-(C)2(H)2:11|O-(C)2:1|O-(C)(H):1|C-(C)(H)2(O):1|C-(C)(H)2(O):2</v>
          </cell>
          <cell r="F1858"/>
          <cell r="G1858" t="str">
            <v>0</v>
          </cell>
        </row>
        <row r="1859">
          <cell r="A1859" t="str">
            <v>38713-13-2</v>
          </cell>
          <cell r="B1859" t="str">
            <v>GNJORAZPXCKMSY-UHFFFAOYSA-N</v>
          </cell>
          <cell r="C1859" t="str">
            <v>６，１０－ジメチルウンデカン－２－オール</v>
          </cell>
          <cell r="D1859" t="str">
            <v>CC(C)CCCC(C)CCCC(C)O</v>
          </cell>
          <cell r="E1859" t="str">
            <v>C-(H)3(C):4|C-(C)2(H)2:6|C-(H)(C)3:2|O-(C)(H):1|C-(C)2(H)(O),alcohpls/peroxides:1</v>
          </cell>
          <cell r="F1859"/>
          <cell r="G1859" t="str">
            <v>0</v>
          </cell>
        </row>
        <row r="1860">
          <cell r="A1860" t="str">
            <v>38514-11-3</v>
          </cell>
          <cell r="B1860" t="str">
            <v>FFTPMKGZLYSQAS-UHFFFAOYSA-N</v>
          </cell>
          <cell r="C1860" t="str">
            <v>２－プロピルオクタン－１－オール</v>
          </cell>
          <cell r="D1860" t="str">
            <v>CCCCCCC(CO)CCC</v>
          </cell>
          <cell r="E1860" t="str">
            <v>C-(H)3(C):2|C-(C)2(H)2:7|C-(H)(C)3:1|O-(C)(H):1|C-(C)(H)2(O):1</v>
          </cell>
          <cell r="F1860"/>
          <cell r="G1860" t="str">
            <v>0</v>
          </cell>
        </row>
        <row r="1861">
          <cell r="A1861" t="str">
            <v>41096-61-1</v>
          </cell>
          <cell r="B1861" t="str">
            <v>GRKHQNHRJNEMFO-UHFFFAOYSA-N</v>
          </cell>
          <cell r="C1861" t="str">
            <v>４，８－ジメチルノナン－２－オール</v>
          </cell>
          <cell r="D1861" t="str">
            <v>CC(C)CCCC(C)CC(C)O</v>
          </cell>
          <cell r="E1861" t="str">
            <v>C-(H)3(C):4|C-(C)2(H)2:4|C-(H)(C)3:2|O-(C)(H):1|C-(C)2(H)(O),alcohpls/peroxides:1</v>
          </cell>
          <cell r="F1861"/>
          <cell r="G1861" t="str">
            <v>0</v>
          </cell>
        </row>
        <row r="1862">
          <cell r="A1862" t="str">
            <v>40589-16-0</v>
          </cell>
          <cell r="B1862" t="str">
            <v>BMQHYGGEHXVXPT-UHFFFAOYSA-N</v>
          </cell>
          <cell r="C1862" t="str">
            <v>４，６－ジメチルノナン－５－オール</v>
          </cell>
          <cell r="D1862" t="str">
            <v>CCCC(C)C(O)C(C)CCC</v>
          </cell>
          <cell r="E1862" t="str">
            <v>C-(H)3(C):4|C-(C)2(H)2:4|C-(H)(C)3:2|O-(C)(H):1|C-(C)2(H)(O),alcohpls/peroxides:1</v>
          </cell>
          <cell r="F1862"/>
          <cell r="G1862" t="str">
            <v>0</v>
          </cell>
        </row>
        <row r="1863">
          <cell r="A1863" t="str">
            <v>38421-62-4</v>
          </cell>
          <cell r="B1863" t="str">
            <v>IUJGENMYAVALTR-UHFFFAOYSA-N</v>
          </cell>
          <cell r="C1863" t="str">
            <v>２，３，４，５，６－ペンタブロモビフェニル</v>
          </cell>
          <cell r="D1863" t="str">
            <v>Brc1c(Br)c(Br)c(c(Br)c1Br)c2ccccc2</v>
          </cell>
          <cell r="E1863" t="str">
            <v>C[B]-(H):5|C[B]-(C[B]):2|C[B]-(Br):5</v>
          </cell>
          <cell r="F1863"/>
          <cell r="G1863" t="str">
            <v>0</v>
          </cell>
        </row>
        <row r="1864">
          <cell r="A1864" t="str">
            <v>38206-58-5</v>
          </cell>
          <cell r="B1864" t="str">
            <v>AOAYKSHOGUMPOB-UHFFFAOYSA-N</v>
          </cell>
          <cell r="C1864" t="str">
            <v>２，２－ジメチルノナン－４－オール</v>
          </cell>
          <cell r="D1864" t="str">
            <v>CCCCCC(O)CC(C)(C)C</v>
          </cell>
          <cell r="E1864" t="str">
            <v>C-(H)3(C):4|C-(C)2(H)2:5|C-(C)4:1|O-(C)(H):1|C-(C)2(H)(O),alcohpls/peroxides:1</v>
          </cell>
          <cell r="F1864" t="str">
            <v>C-(H)3(C),tertiary:1</v>
          </cell>
          <cell r="G1864" t="str">
            <v>0</v>
          </cell>
        </row>
        <row r="1865">
          <cell r="A1865" t="str">
            <v>40853-58-5</v>
          </cell>
          <cell r="B1865" t="str">
            <v>PWOSYBMRQXALSN-UHFFFAOYSA-N</v>
          </cell>
          <cell r="C1865" t="str">
            <v>３－イソプロピル－６－メチルヘプタン－２－オール</v>
          </cell>
          <cell r="D1865" t="str">
            <v>CC(C)CCC(C(C)C)C(C)O</v>
          </cell>
          <cell r="E1865" t="str">
            <v>C-(H)3(C):5|C-(C)2(H)2:2|C-(H)(C)3:3|O-(C)(H):1|C-(C)2(H)(O),alcohpls/peroxides:1</v>
          </cell>
          <cell r="F1865"/>
          <cell r="G1865" t="str">
            <v>0</v>
          </cell>
        </row>
        <row r="1866">
          <cell r="A1866" t="str">
            <v>39106-92-8</v>
          </cell>
          <cell r="B1866" t="str">
            <v>ZIAZKPKRBUPOQC-UHFFFAOYSA-N</v>
          </cell>
          <cell r="C1866" t="str">
            <v>３－エチル－４－メチルオクタン－３－オール</v>
          </cell>
          <cell r="D1866" t="str">
            <v>CCCCC(C)C(O)(CC)CC</v>
          </cell>
          <cell r="E1866" t="str">
            <v>C-(H)3(C):4|C-(C)2(H)2:5|C-(H)(C)3:1|O-(C)(H):1|C-(C)3(O),alcohols/peroxides:1</v>
          </cell>
          <cell r="F1866"/>
          <cell r="G1866" t="str">
            <v>0</v>
          </cell>
        </row>
        <row r="1867">
          <cell r="A1867" t="str">
            <v>38395-41-4</v>
          </cell>
          <cell r="B1867" t="str">
            <v>ATTFFXDRKLKFQQ-UHFFFAOYSA-N</v>
          </cell>
          <cell r="C1867" t="str">
            <v>５－エチルウンデカン－５－オール</v>
          </cell>
          <cell r="D1867" t="str">
            <v>CCCCCCC(O)(CC)CCCC</v>
          </cell>
          <cell r="E1867" t="str">
            <v>C-(H)3(C):3|C-(C)2(H)2:9|O-(C)(H):1|C-(C)3(O),alcohols/peroxides:1</v>
          </cell>
          <cell r="F1867"/>
          <cell r="G1867" t="str">
            <v>0</v>
          </cell>
        </row>
        <row r="1868">
          <cell r="A1868" t="str">
            <v>38514-12-4</v>
          </cell>
          <cell r="B1868" t="str">
            <v>CNPWHPYGZSAAOH-UHFFFAOYSA-N</v>
          </cell>
          <cell r="C1868" t="str">
            <v>３－プロピルオクタン－１－オール</v>
          </cell>
          <cell r="D1868" t="str">
            <v>CCCCCC(CCC)CCO</v>
          </cell>
          <cell r="E1868" t="str">
            <v>C-(H)3(C):2|C-(C)2(H)2:7|C-(H)(C)3:1|O-(C)(H):1|C-(C)(H)2(O):1</v>
          </cell>
          <cell r="F1868"/>
          <cell r="G1868" t="str">
            <v>0</v>
          </cell>
        </row>
        <row r="1869">
          <cell r="A1869" t="str">
            <v>38443-88-8</v>
          </cell>
          <cell r="B1869" t="str">
            <v>KGPXITUUCGNWQB-UHFFFAOYSA-N</v>
          </cell>
          <cell r="C1869" t="str">
            <v>３－イソプロピル－２－メチルノナン－３－オール</v>
          </cell>
          <cell r="D1869" t="str">
            <v>CCCCCCC(O)(C(C)C)C(C)C</v>
          </cell>
          <cell r="E1869" t="str">
            <v>C-(H)3(C):5|C-(C)2(H)2:5|C-(H)(C)3:2|O-(C)(H):1|C-(C)3(O),alcohols/peroxides:1</v>
          </cell>
          <cell r="F1869"/>
          <cell r="G1869" t="str">
            <v>0</v>
          </cell>
        </row>
        <row r="1870">
          <cell r="A1870" t="str">
            <v>37849-30-2</v>
          </cell>
          <cell r="B1870" t="str">
            <v>ABNUJTLGMAHBFL-UHFFFAOYSA-N</v>
          </cell>
          <cell r="C1870" t="str">
            <v>３－イソプロピル－２－メチルオクタン－４－オール</v>
          </cell>
          <cell r="D1870" t="str">
            <v>CCCCC(O)C(C(C)C)C(C)C</v>
          </cell>
          <cell r="E1870" t="str">
            <v>C-(H)3(C):5|C-(C)2(H)2:3|C-(H)(C)3:3|O-(C)(H):1|C-(C)2(H)(O),alcohpls/peroxides:1</v>
          </cell>
          <cell r="F1870"/>
          <cell r="G1870" t="str">
            <v>0</v>
          </cell>
        </row>
        <row r="1871">
          <cell r="A1871" t="str">
            <v>51276-47-2</v>
          </cell>
          <cell r="B1871" t="str">
            <v>IAJOBQBIJHVGMQ-UHFFFAOYSA-N</v>
          </cell>
          <cell r="C1871" t="str">
            <v>２－アミノ－４－［ヒドロキシ（メチル）ホスフィノイル］酪酸</v>
          </cell>
          <cell r="D1871" t="str">
            <v>CP(=O)(O)CCC(N)C(=O)O</v>
          </cell>
          <cell r="E1871" t="str">
            <v>C-(C)2(H)2:1|CO-(C)(O):1|O-(CO)(H):1|N-(C)(H)2:1|C-(C)(H)(N)(CO):1|C-(H)3(PO):1|O-(H)(P):1|O-(H)(PO):1</v>
          </cell>
          <cell r="F1871" t="str">
            <v>Zwitterion enegy, aliphatic:1</v>
          </cell>
          <cell r="G1871" t="str">
            <v>0</v>
          </cell>
        </row>
        <row r="1872">
          <cell r="A1872" t="str">
            <v>41464-39-5</v>
          </cell>
          <cell r="B1872" t="str">
            <v>ALDJIKXAHSDLLB-UHFFFAOYSA-N</v>
          </cell>
          <cell r="C1872" t="str">
            <v>２，２’，３，５’－テトラクロロビフェニル</v>
          </cell>
          <cell r="D1872" t="str">
            <v>Clc1ccc(Cl)c(c1)c2cccc(Cl)c2Cl</v>
          </cell>
          <cell r="E1872" t="str">
            <v>C[B]-(H):6|C[B]-(C[B]):2|C[B]-(Cl):4</v>
          </cell>
          <cell r="F1872" t="str">
            <v>(Cl)(Cl),ortho:1</v>
          </cell>
          <cell r="G1872" t="str">
            <v>0</v>
          </cell>
        </row>
        <row r="1873">
          <cell r="A1873" t="str">
            <v>41464-40-8</v>
          </cell>
          <cell r="B1873" t="str">
            <v>ZWPVHELAQPIZHO-UHFFFAOYSA-N</v>
          </cell>
          <cell r="C1873" t="str">
            <v>２，２’，４，５’－テトラクロロビフェニル</v>
          </cell>
          <cell r="D1873" t="str">
            <v>Clc1ccc(c(Cl)c1)c2cc(Cl)ccc2Cl</v>
          </cell>
          <cell r="E1873" t="str">
            <v>C[B]-(H):6|C[B]-(C[B]):2|C[B]-(Cl):4</v>
          </cell>
          <cell r="F1873" t="str">
            <v>(Cl)(Cl),meta:1</v>
          </cell>
          <cell r="G1873" t="str">
            <v>0</v>
          </cell>
        </row>
        <row r="1874">
          <cell r="A1874" t="str">
            <v>41464-51-1</v>
          </cell>
          <cell r="B1874" t="str">
            <v>JTUSORDQZVOEAZ-UHFFFAOYSA-N</v>
          </cell>
          <cell r="C1874" t="str">
            <v>２，２’，３，４’，５’－ペンタクロロビフェニル</v>
          </cell>
          <cell r="D1874" t="str">
            <v>Clc1cc(Cl)c(cc1Cl)c2cccc(Cl)c2Cl</v>
          </cell>
          <cell r="E1874" t="str">
            <v>C[B]-(H):5|C[B]-(C[B]):2|C[B]-(Cl):5</v>
          </cell>
          <cell r="F1874" t="str">
            <v>(Cl)(Cl),ortho:2|(Cl)(Cl),meta:1</v>
          </cell>
          <cell r="G1874" t="str">
            <v>0</v>
          </cell>
        </row>
        <row r="1875">
          <cell r="A1875" t="str">
            <v>42740-50-1</v>
          </cell>
          <cell r="B1875" t="str">
            <v>BQFCCUSDZLKBJG-UHFFFAOYSA-N</v>
          </cell>
          <cell r="C1875" t="str">
            <v>２，２’，３，３’，４，４’，５，６’－オクタクロロビフェニル</v>
          </cell>
          <cell r="D1875" t="str">
            <v>Clc1cc(Cl)c(c(Cl)c1Cl)c2cc(Cl)c(Cl)c(Cl)c2Cl</v>
          </cell>
          <cell r="E1875" t="str">
            <v>C[B]-(H):2|C[B]-(C[B]):2|C[B]-(Cl):8</v>
          </cell>
          <cell r="F1875" t="str">
            <v>(Cl)(Cl),ortho:5|(Cl)(Cl),meta:5</v>
          </cell>
          <cell r="G1875" t="str">
            <v>0</v>
          </cell>
        </row>
        <row r="1876">
          <cell r="A1876" t="str">
            <v>41464-43-1</v>
          </cell>
          <cell r="B1876" t="str">
            <v>UNCGJRRROFURDV-UHFFFAOYSA-N</v>
          </cell>
          <cell r="C1876" t="str">
            <v>２，３，３’，４’－テトラクロロビフェニル</v>
          </cell>
          <cell r="D1876" t="str">
            <v>Clc1ccc(cc1Cl)c2cccc(Cl)c2Cl</v>
          </cell>
          <cell r="E1876" t="str">
            <v>C[B]-(H):6|C[B]-(C[B]):2|C[B]-(Cl):4</v>
          </cell>
          <cell r="F1876" t="str">
            <v>(Cl)(Cl),ortho:2</v>
          </cell>
          <cell r="G1876" t="str">
            <v>0</v>
          </cell>
        </row>
        <row r="1877">
          <cell r="A1877" t="str">
            <v>41411-64-7</v>
          </cell>
          <cell r="B1877" t="str">
            <v>TYEDCFVCFDKSBK-UHFFFAOYSA-N</v>
          </cell>
          <cell r="C1877" t="str">
            <v>２，３，３’，４，４’，５，６－ヘプタクロロビフェニル</v>
          </cell>
          <cell r="D1877" t="str">
            <v>Clc1ccc(cc1Cl)c2c(Cl)c(Cl)c(Cl)c(Cl)c2Cl</v>
          </cell>
          <cell r="E1877" t="str">
            <v>C[B]-(H):3|C[B]-(C[B]):2|C[B]-(Cl):7</v>
          </cell>
          <cell r="F1877" t="str">
            <v>(Cl)(Cl),ortho:5|(Cl)(Cl),meta:4</v>
          </cell>
          <cell r="G1877" t="str">
            <v>0</v>
          </cell>
        </row>
        <row r="1878">
          <cell r="A1878" t="str">
            <v>41464-41-9</v>
          </cell>
          <cell r="B1878" t="str">
            <v>SFTUSTXGTCCSHX-UHFFFAOYSA-N</v>
          </cell>
          <cell r="C1878" t="str">
            <v>２，２’，５，６’－テトラクロロビフェニル</v>
          </cell>
          <cell r="D1878" t="str">
            <v>Clc1ccc(Cl)c(c1)c2c(Cl)cccc2Cl</v>
          </cell>
          <cell r="E1878" t="str">
            <v>C[B]-(H):6|C[B]-(C[B]):2|C[B]-(Cl):4</v>
          </cell>
          <cell r="F1878" t="str">
            <v>(Cl)(Cl),meta:1</v>
          </cell>
          <cell r="G1878" t="str">
            <v>0</v>
          </cell>
        </row>
        <row r="1879">
          <cell r="A1879" t="str">
            <v>41464-46-4</v>
          </cell>
          <cell r="B1879" t="str">
            <v>WYVBETQIUHPLFO-UHFFFAOYSA-N</v>
          </cell>
          <cell r="C1879" t="str">
            <v>２，３’，４’，６－テトラクロロビフェニル</v>
          </cell>
          <cell r="D1879" t="str">
            <v>Clc1ccc(cc1Cl)c2c(Cl)cccc2Cl</v>
          </cell>
          <cell r="E1879" t="str">
            <v>C[B]-(H):6|C[B]-(C[B]):2|C[B]-(Cl):4</v>
          </cell>
          <cell r="F1879" t="str">
            <v>(Cl)(Cl),ortho:1|(Cl)(Cl),meta:1</v>
          </cell>
          <cell r="G1879" t="str">
            <v>0</v>
          </cell>
        </row>
        <row r="1880">
          <cell r="A1880" t="str">
            <v>41464-47-5</v>
          </cell>
          <cell r="B1880" t="str">
            <v>CUGLICQCTXWQNF-UHFFFAOYSA-N</v>
          </cell>
          <cell r="C1880" t="str">
            <v>２，２’，３，６’－テトラクロロビフェニル</v>
          </cell>
          <cell r="D1880" t="str">
            <v>Clc1cccc(c1Cl)c2c(Cl)cccc2Cl</v>
          </cell>
          <cell r="E1880" t="str">
            <v>C[B]-(H):6|C[B]-(C[B]):2|C[B]-(Cl):4</v>
          </cell>
          <cell r="F1880" t="str">
            <v>(Cl)(Cl),ortho:1|(Cl)(Cl),meta:1</v>
          </cell>
          <cell r="G1880" t="str">
            <v>0</v>
          </cell>
        </row>
        <row r="1881">
          <cell r="A1881" t="str">
            <v>41464-42-0</v>
          </cell>
          <cell r="B1881" t="str">
            <v>WBTMFEPLVQOWFI-UHFFFAOYSA-N</v>
          </cell>
          <cell r="C1881" t="str">
            <v>２，３’，５，５’－テトラクロロビフェニル</v>
          </cell>
          <cell r="D1881" t="str">
            <v>Clc1ccc(Cl)c(c1)c2cc(Cl)cc(Cl)c2</v>
          </cell>
          <cell r="E1881" t="str">
            <v>C[B]-(H):6|C[B]-(C[B]):2|C[B]-(Cl):4</v>
          </cell>
          <cell r="F1881" t="str">
            <v>(Cl)(Cl),meta:1</v>
          </cell>
          <cell r="G1881" t="str">
            <v>0</v>
          </cell>
        </row>
        <row r="1882">
          <cell r="A1882" t="str">
            <v>41464-48-6</v>
          </cell>
          <cell r="B1882" t="str">
            <v>QLCTXEMDCZGPCG-UHFFFAOYSA-N</v>
          </cell>
          <cell r="C1882" t="str">
            <v>３，３’，４，５’－テトラクロロビフェニル</v>
          </cell>
          <cell r="D1882" t="str">
            <v>Clc1cc(Cl)cc(c1)c2ccc(Cl)c(Cl)c2</v>
          </cell>
          <cell r="E1882" t="str">
            <v>C[B]-(H):6|C[B]-(C[B]):2|C[B]-(Cl):4</v>
          </cell>
          <cell r="F1882" t="str">
            <v>(Cl)(Cl),ortho:1|(Cl)(Cl),meta:1</v>
          </cell>
          <cell r="G1882" t="str">
            <v>0</v>
          </cell>
        </row>
        <row r="1883">
          <cell r="A1883" t="str">
            <v>41464-49-7</v>
          </cell>
          <cell r="B1883" t="str">
            <v>IOPBNBSKOPJKEG-UHFFFAOYSA-N</v>
          </cell>
          <cell r="C1883" t="str">
            <v>２，３，３’，５’－テトラクロロビフェニル</v>
          </cell>
          <cell r="D1883" t="str">
            <v>Clc1cc(Cl)cc(c1)c2cccc(Cl)c2Cl</v>
          </cell>
          <cell r="E1883" t="str">
            <v>C[B]-(H):6|C[B]-(C[B]):2|C[B]-(Cl):4</v>
          </cell>
          <cell r="F1883" t="str">
            <v>(Cl)(Cl),ortho:1|(Cl)(Cl),meta:1</v>
          </cell>
          <cell r="G1883" t="str">
            <v>0</v>
          </cell>
        </row>
        <row r="1884">
          <cell r="A1884" t="str">
            <v>51570-45-7</v>
          </cell>
          <cell r="B1884" t="str">
            <v>GLVVZPZGCNEVEM-UHFFFAOYSA-N</v>
          </cell>
          <cell r="C1884" t="str">
            <v>１，２，４，６－テトラクロロナフタレン</v>
          </cell>
          <cell r="D1884" t="str">
            <v>Clc1ccc2c(Cl)c(Cl)cc(Cl)c2c1</v>
          </cell>
          <cell r="E1884" t="str">
            <v>C[BF]-(C[B])2(C[BF]):2|C[B]-(H):4|C[B]-(Cl):4</v>
          </cell>
          <cell r="F1884" t="str">
            <v>Naphtalene:1|(Cl)(Cl),ortho:1|(Cl)(Cl),meta:1</v>
          </cell>
          <cell r="G1884" t="str">
            <v>0</v>
          </cell>
        </row>
        <row r="1885">
          <cell r="A1885" t="str">
            <v>50402-52-3</v>
          </cell>
          <cell r="B1885" t="str">
            <v>QEPTXDCPBXMWJC-UHFFFAOYSA-N</v>
          </cell>
          <cell r="C1885" t="str">
            <v>１，２，３－トリクロロナフタレン</v>
          </cell>
          <cell r="D1885" t="str">
            <v>Clc1cc2ccccc2c(Cl)c1Cl</v>
          </cell>
          <cell r="E1885" t="str">
            <v>C[BF]-(C[B])2(C[BF]):2|C[B]-(H):5|C[B]-(Cl):3</v>
          </cell>
          <cell r="F1885" t="str">
            <v>Naphtalene:1|(Cl)(Cl),ortho:2|(Cl)(Cl),meta:1</v>
          </cell>
          <cell r="G1885" t="str">
            <v>0</v>
          </cell>
        </row>
        <row r="1886">
          <cell r="A1886" t="str">
            <v>51570-43-5</v>
          </cell>
          <cell r="B1886" t="str">
            <v>DZHZYPCCEISGSQ-UHFFFAOYSA-N</v>
          </cell>
          <cell r="C1886" t="str">
            <v>１，３，５－トリクロロナフタレン</v>
          </cell>
          <cell r="D1886" t="str">
            <v>Clc1cc(Cl)c2cccc(Cl)c2c1</v>
          </cell>
          <cell r="E1886" t="str">
            <v>C[BF]-(C[B])2(C[BF]):2|C[B]-(H):5|C[B]-(Cl):3</v>
          </cell>
          <cell r="F1886" t="str">
            <v>Naphtalene:1|(Cl)(Cl),meta:1</v>
          </cell>
          <cell r="G1886" t="str">
            <v>0</v>
          </cell>
        </row>
        <row r="1887">
          <cell r="A1887" t="str">
            <v>50402-51-2</v>
          </cell>
          <cell r="B1887" t="str">
            <v>MRJBOPVWPORBKZ-UHFFFAOYSA-N</v>
          </cell>
          <cell r="C1887" t="str">
            <v>１，２，４－トリクロロナフタレン</v>
          </cell>
          <cell r="D1887" t="str">
            <v>Clc1cc(Cl)c2ccccc2c1Cl</v>
          </cell>
          <cell r="E1887" t="str">
            <v>C[BF]-(C[B])2(C[BF]):2|C[B]-(H):5|C[B]-(Cl):3</v>
          </cell>
          <cell r="F1887" t="str">
            <v>Naphtalene:1|(Cl)(Cl),ortho:1|(Cl)(Cl),meta:1</v>
          </cell>
          <cell r="G1887" t="str">
            <v>0</v>
          </cell>
        </row>
        <row r="1888">
          <cell r="A1888" t="str">
            <v>51570-44-6</v>
          </cell>
          <cell r="B1888" t="str">
            <v>AAUJSCRITBXDJH-UHFFFAOYSA-N</v>
          </cell>
          <cell r="C1888" t="str">
            <v>１，２，６－トリクロロナフタレン</v>
          </cell>
          <cell r="D1888" t="str">
            <v>Clc1ccc2c(Cl)c(Cl)ccc2c1</v>
          </cell>
          <cell r="E1888" t="str">
            <v>C[BF]-(C[B])2(C[BF]):2|C[B]-(H):5|C[B]-(Cl):3</v>
          </cell>
          <cell r="F1888" t="str">
            <v>Naphtalene:1|(Cl)(Cl),ortho:1</v>
          </cell>
          <cell r="G1888" t="str">
            <v>0</v>
          </cell>
        </row>
        <row r="1889">
          <cell r="A1889" t="str">
            <v>41902-42-5</v>
          </cell>
          <cell r="B1889" t="str">
            <v>LIUBOLYWYDGCSJ-UHFFFAOYSA-N</v>
          </cell>
          <cell r="C1889" t="str">
            <v>３－ｔｅｒｔ－ブチル－２，２，４，４－テトラメチルペンタン－３－オール</v>
          </cell>
          <cell r="D1889" t="str">
            <v>CC(C)(C)C(O)(C(C)(C)C)C(C)(C)C</v>
          </cell>
          <cell r="E1889" t="str">
            <v>C-(H)3(C):9|C-(C)4:3|O-(C)(H):1|C-(C)3(O),alcohols/peroxides:1</v>
          </cell>
          <cell r="F1889" t="str">
            <v>C-(H)3(C),tertiary:3</v>
          </cell>
          <cell r="G1889" t="str">
            <v>0</v>
          </cell>
        </row>
        <row r="1890">
          <cell r="A1890" t="str">
            <v>51113-41-8</v>
          </cell>
          <cell r="B1890" t="str">
            <v>GQHUSRBBMNYHIF-UHFFFAOYSA-N</v>
          </cell>
          <cell r="C1890" t="str">
            <v>ジイソプロピルナフタレン</v>
          </cell>
          <cell r="D1890" t="str">
            <v>CC(C)c1ccc2c(cccc2c1)C(C)C</v>
          </cell>
          <cell r="E1890" t="str">
            <v>C-(H)3(C):4|C-(C[B])(C)2(H):2|C[BF]-(C[B])2(C[BF]):2|C[B]-(H):6|C[B]-(C):2</v>
          </cell>
          <cell r="F1890" t="str">
            <v>Naphtalene:1</v>
          </cell>
          <cell r="G1890" t="str">
            <v>0</v>
          </cell>
        </row>
        <row r="1891">
          <cell r="A1891" t="str">
            <v>42498-58-8</v>
          </cell>
          <cell r="B1891" t="str">
            <v>SOOZEQGBHHIHEF-UHFFFAOYSA-N</v>
          </cell>
          <cell r="C1891" t="str">
            <v>１，２，３，６－テトラヒドロ－２－メチル無水フタル酸</v>
          </cell>
          <cell r="D1891" t="str">
            <v>CC12CC=CCC1C(=O)OC2=O</v>
          </cell>
          <cell r="E1891" t="str">
            <v>C-(H)3(C):1|C[d]-(C)(H):2|C-(C[d])(C)(H)2:2|CO-(C)(O):2|O-(CO)2,aliphatic:1|C-(C)3(CO):1|C-(C)2(H)(CO):1</v>
          </cell>
          <cell r="F1891" t="str">
            <v>Cyclohexene:1|Succinic anhydride:1|Tetrahydrofuran:1|τ-Butyrolactone:2|Cylic anhydride 6 bonds:1</v>
          </cell>
          <cell r="G1891" t="str">
            <v>0</v>
          </cell>
        </row>
        <row r="1892">
          <cell r="A1892" t="str">
            <v>49602-91-7</v>
          </cell>
          <cell r="B1892" t="str">
            <v>FPYGQQPAMXFHJF-UHFFFAOYSA-N</v>
          </cell>
          <cell r="C1892" t="str">
            <v>２，４’－ジブロモビフェニル</v>
          </cell>
          <cell r="D1892" t="str">
            <v>Brc1ccc(cc1)c2ccccc2Br</v>
          </cell>
          <cell r="E1892" t="str">
            <v>C[B]-(H):8|C[B]-(C[B]):2|C[B]-(Br):2</v>
          </cell>
          <cell r="F1892"/>
          <cell r="G1892" t="str">
            <v>0</v>
          </cell>
        </row>
        <row r="1893">
          <cell r="A1893" t="str">
            <v>49602-90-6</v>
          </cell>
          <cell r="B1893" t="str">
            <v>QNZTUODKOQEMNY-UHFFFAOYSA-N</v>
          </cell>
          <cell r="C1893" t="str">
            <v>２，３’－ジブロモビフェニル</v>
          </cell>
          <cell r="D1893" t="str">
            <v>Brc1cccc(c1)c2ccccc2Br</v>
          </cell>
          <cell r="E1893" t="str">
            <v>C[B]-(H):8|C[B]-(C[B]):2|C[B]-(Br):2</v>
          </cell>
          <cell r="F1893"/>
          <cell r="G1893" t="str">
            <v>0</v>
          </cell>
        </row>
        <row r="1894">
          <cell r="A1894" t="str">
            <v>47377-16-2</v>
          </cell>
          <cell r="B1894" t="str">
            <v>IIMOXQJFSQSOMN-UHFFFAOYSA-N</v>
          </cell>
          <cell r="C1894" t="str">
            <v>ｐ－テトラデシルベンゼンスルホン酸</v>
          </cell>
          <cell r="D1894" t="str">
            <v>CCCCCCCCCCCCCCc1ccc(cc1)S(=O)(=O)O</v>
          </cell>
          <cell r="E1894" t="str">
            <v>C-(H)3(C):1|C-(C)2(H)2:12|C-(C[B])(C)(H)2:1|C[B]-(H):4|C[B]-(C):1|C[B]-(SO2):1|C[B]-(S):1</v>
          </cell>
          <cell r="F1894"/>
          <cell r="G1894" t="str">
            <v>0</v>
          </cell>
        </row>
        <row r="1895">
          <cell r="A1895" t="str">
            <v>42842-13-7</v>
          </cell>
          <cell r="B1895" t="str">
            <v>KJLPOUGESFATLY-UHFFFAOYSA-N</v>
          </cell>
          <cell r="C1895" t="str">
            <v>２，４，７－トリメチルオクタン－４－オール</v>
          </cell>
          <cell r="D1895" t="str">
            <v>CC(C)CCC(C)(O)CC(C)C</v>
          </cell>
          <cell r="E1895" t="str">
            <v>C-(H)3(C):5|C-(C)2(H)2:3|C-(H)(C)3:2|O-(C)(H):1|C-(C)3(O),alcohols/peroxides:1</v>
          </cell>
          <cell r="F1895"/>
          <cell r="G1895" t="str">
            <v>0</v>
          </cell>
        </row>
        <row r="1896">
          <cell r="A1896" t="str">
            <v>51655-56-2</v>
          </cell>
          <cell r="B1896" t="str">
            <v>JVZDVHQHXNGWRQ-UHFFFAOYSA-N</v>
          </cell>
          <cell r="C1896" t="str">
            <v>３－ブチルヘプタン－１－オール</v>
          </cell>
          <cell r="D1896" t="str">
            <v>CCCCC(CCO)CCCC</v>
          </cell>
          <cell r="E1896" t="str">
            <v>C-(H)3(C):2|C-(C)2(H)2:7|C-(H)(C)3:1|O-(C)(H):1|C-(C)(H)2(O):1</v>
          </cell>
          <cell r="F1896"/>
          <cell r="G1896" t="str">
            <v>0</v>
          </cell>
        </row>
        <row r="1897">
          <cell r="A1897" t="str">
            <v>51246-24-3</v>
          </cell>
          <cell r="B1897" t="str">
            <v>NDQSUWBMIHEWOD-UHFFFAOYSA-N</v>
          </cell>
          <cell r="C1897" t="str">
            <v>３－エチルノナン－３－オール</v>
          </cell>
          <cell r="D1897" t="str">
            <v>CCCCCCC(O)(CC)CC</v>
          </cell>
          <cell r="E1897" t="str">
            <v>C-(H)3(C):3|C-(C)2(H)2:7|O-(C)(H):1|C-(C)3(O),alcohols/peroxides:1</v>
          </cell>
          <cell r="F1897"/>
          <cell r="G1897" t="str">
            <v>0</v>
          </cell>
        </row>
        <row r="1898">
          <cell r="A1898" t="str">
            <v>42842-12-6</v>
          </cell>
          <cell r="B1898" t="str">
            <v>QPYHKGGXXPRGLB-UHFFFAOYSA-N</v>
          </cell>
          <cell r="C1898" t="str">
            <v>２，５－ジメチルノナン－５－オール</v>
          </cell>
          <cell r="D1898" t="str">
            <v>CCCCC(C)(O)CCC(C)C</v>
          </cell>
          <cell r="E1898" t="str">
            <v>C-(H)3(C):4|C-(C)2(H)2:5|C-(H)(C)3:1|O-(C)(H):1|C-(C)3(O),alcohols/peroxides:1</v>
          </cell>
          <cell r="F1898"/>
          <cell r="G1898" t="str">
            <v>0</v>
          </cell>
        </row>
        <row r="1899">
          <cell r="A1899" t="str">
            <v>51246-26-5</v>
          </cell>
          <cell r="B1899" t="str">
            <v>VIGJMBGPKVUTIH-UHFFFAOYSA-N</v>
          </cell>
          <cell r="C1899" t="str">
            <v>４－エチルウンデカン－４－オール</v>
          </cell>
          <cell r="D1899" t="str">
            <v>CCCCCCCC(O)(CC)CCC</v>
          </cell>
          <cell r="E1899" t="str">
            <v>C-(H)3(C):3|C-(C)2(H)2:9|O-(C)(H):1|C-(C)3(O),alcohols/peroxides:1</v>
          </cell>
          <cell r="F1899"/>
          <cell r="G1899" t="str">
            <v>0</v>
          </cell>
        </row>
        <row r="1900">
          <cell r="A1900" t="str">
            <v>51246-25-4</v>
          </cell>
          <cell r="B1900" t="str">
            <v>QCNSBURDZQTOEK-UHFFFAOYSA-N</v>
          </cell>
          <cell r="C1900" t="str">
            <v>４－エチルデカン－４－オール</v>
          </cell>
          <cell r="D1900" t="str">
            <v>CCCCCCC(O)(CC)CCC</v>
          </cell>
          <cell r="E1900" t="str">
            <v>C-(H)3(C):3|C-(C)2(H)2:8|O-(C)(H):1|C-(C)3(O),alcohols/peroxides:1</v>
          </cell>
          <cell r="F1900"/>
          <cell r="G1900" t="str">
            <v>0</v>
          </cell>
        </row>
        <row r="1901">
          <cell r="A1901" t="str">
            <v>42801-85-4</v>
          </cell>
          <cell r="B1901" t="str">
            <v>UFVIOQXIKPVTJW-UHFFFAOYSA-N</v>
          </cell>
          <cell r="C1901" t="str">
            <v>三フッ化ホウ素と２－メチル－２－プロパノールの（１：１）付加物</v>
          </cell>
          <cell r="D1901" t="str">
            <v>CC(C)(C)[OH+][B-](F)(F)F</v>
          </cell>
          <cell r="E1901" t="str">
            <v>C-(H)3(C):3|O-(C)(H):1|C-(C)3(O),alcohols/peroxides:1|B-(OH):1</v>
          </cell>
          <cell r="F1901" t="str">
            <v>C-(H)3(C),tertiary:1</v>
          </cell>
          <cell r="G1901" t="str">
            <v>0</v>
          </cell>
        </row>
        <row r="1902">
          <cell r="A1902" t="str">
            <v>51655-55-1</v>
          </cell>
          <cell r="B1902" t="str">
            <v>QTJURDURBMIUFX-UHFFFAOYSA-N</v>
          </cell>
          <cell r="C1902" t="str">
            <v>３－エチルノナン－１－オール</v>
          </cell>
          <cell r="D1902" t="str">
            <v>CCCCCCC(CC)CCO</v>
          </cell>
          <cell r="E1902" t="str">
            <v>C-(H)3(C):2|C-(C)2(H)2:7|C-(H)(C)3:1|O-(C)(H):1|C-(C)(H)2(O):1</v>
          </cell>
          <cell r="F1902"/>
          <cell r="G1902" t="str">
            <v>0</v>
          </cell>
        </row>
        <row r="1903">
          <cell r="A1903" t="str">
            <v>51552-64-8</v>
          </cell>
          <cell r="B1903" t="str">
            <v>ADPFGMUTRZXIQD-UHFFFAOYSA-N</v>
          </cell>
          <cell r="C1903" t="str">
            <v>２－（２，２－ジメチルプロピル）－４，４－ジメチルペンタン－１－オール</v>
          </cell>
          <cell r="D1903" t="str">
            <v>CC(C)(C)CC(CO)CC(C)(C)C</v>
          </cell>
          <cell r="E1903" t="str">
            <v>C-(H)3(C):6|C-(C)2(H)2:2|C-(H)(C)3:1|C-(C)4:2|O-(C)(H):1|C-(C)(H)2(O):1</v>
          </cell>
          <cell r="F1903" t="str">
            <v>C-(H)3(C),tertiary:2</v>
          </cell>
          <cell r="G1903" t="str">
            <v>0</v>
          </cell>
        </row>
        <row r="1904">
          <cell r="A1904" t="str">
            <v>41746-85-4</v>
          </cell>
          <cell r="B1904" t="str">
            <v>DEENDOBGFCAJOA-UHFFFAOYSA-N</v>
          </cell>
          <cell r="C1904" t="str">
            <v>３，７，７－トリメチルオクタン－１－オール</v>
          </cell>
          <cell r="D1904" t="str">
            <v>CC(CCO)CCCC(C)(C)C</v>
          </cell>
          <cell r="E1904" t="str">
            <v>C-(H)3(C):4|C-(C)2(H)2:4|C-(H)(C)3:1|C-(C)4:1|O-(C)(H):1|C-(C)(H)2(O):1</v>
          </cell>
          <cell r="F1904" t="str">
            <v>C-(H)3(C),tertiary:1</v>
          </cell>
          <cell r="G1904" t="str">
            <v>0</v>
          </cell>
        </row>
        <row r="1905">
          <cell r="A1905" t="str">
            <v>42930-67-6</v>
          </cell>
          <cell r="B1905" t="str">
            <v>HJQVCOWLDOUINN-UHFFFAOYSA-N</v>
          </cell>
          <cell r="C1905" t="str">
            <v>３－ｔｅｒｔ－ブチル－２，２－ジメチルヘプタン－３－オール</v>
          </cell>
          <cell r="D1905" t="str">
            <v>CCCCC(O)(C(C)(C)C)C(C)(C)C</v>
          </cell>
          <cell r="E1905" t="str">
            <v>C-(H)3(C):7|C-(C)2(H)2:3|C-(C)4:2|O-(C)(H):1|C-(C)3(O),alcohols/peroxides:1</v>
          </cell>
          <cell r="F1905" t="str">
            <v>C-(H)3(C),tertiary:2</v>
          </cell>
          <cell r="G1905" t="str">
            <v>0</v>
          </cell>
        </row>
        <row r="1906">
          <cell r="A1906" t="str">
            <v>42184-01-0</v>
          </cell>
          <cell r="B1906" t="str">
            <v>AWUVHKFRSPCPCO-UHFFFAOYSA-N</v>
          </cell>
          <cell r="C1906" t="str">
            <v>３－メチルドデカン－２－オール</v>
          </cell>
          <cell r="D1906" t="str">
            <v>CCCCCCCCCC(C)C(C)O</v>
          </cell>
          <cell r="E1906" t="str">
            <v>C-(H)3(C):3|C-(C)2(H)2:8|C-(H)(C)3:1|O-(C)(H):1|C-(C)2(H)(O),alcohpls/peroxides:1</v>
          </cell>
          <cell r="F1906"/>
          <cell r="G1906" t="str">
            <v>0</v>
          </cell>
        </row>
        <row r="1907">
          <cell r="A1907" t="str">
            <v>51200-84-1</v>
          </cell>
          <cell r="B1907" t="str">
            <v>CIYBBIUOQHDYRK-UHFFFAOYSA-N</v>
          </cell>
          <cell r="C1907" t="str">
            <v>３，３，４，５－テトラメチルヘプタン－４－オール</v>
          </cell>
          <cell r="D1907" t="str">
            <v>CCC(C)C(C)(O)C(C)(C)CC</v>
          </cell>
          <cell r="E1907" t="str">
            <v>C-(H)3(C):6|C-(C)2(H)2:2|C-(H)(C)3:1|C-(C)4:1|O-(C)(H):1|C-(C)3(O),alcohols/peroxides:1</v>
          </cell>
          <cell r="F1907"/>
          <cell r="G1907" t="str">
            <v>0</v>
          </cell>
        </row>
        <row r="1908">
          <cell r="A1908" t="str">
            <v>42072-62-8</v>
          </cell>
          <cell r="B1908" t="str">
            <v>DOEAFTSDHIBZPY-UHFFFAOYSA-N</v>
          </cell>
          <cell r="C1908" t="str">
            <v>４－エチル－３，６－ジメチルオクタン－４－オール</v>
          </cell>
          <cell r="D1908" t="str">
            <v>CCC(C)CC(O)(CC)C(C)CC</v>
          </cell>
          <cell r="E1908" t="str">
            <v>C-(H)3(C):5|C-(C)2(H)2:4|C-(H)(C)3:2|O-(C)(H):1|C-(C)3(O),alcohols/peroxides:1</v>
          </cell>
          <cell r="F1908"/>
          <cell r="G1908" t="str">
            <v>0</v>
          </cell>
        </row>
        <row r="1909">
          <cell r="A1909" t="str">
            <v>52663-72-6</v>
          </cell>
          <cell r="B1909" t="str">
            <v>AZXHAWRMEPZSSV-UHFFFAOYSA-N</v>
          </cell>
          <cell r="C1909" t="str">
            <v>２，３’，４，４’，５，５’－ヘキサクロロビフェニル</v>
          </cell>
          <cell r="D1909" t="str">
            <v>Clc1cc(Cl)c(cc1Cl)c2cc(Cl)c(Cl)c(Cl)c2</v>
          </cell>
          <cell r="E1909" t="str">
            <v>C[B]-(H):4|C[B]-(C[B]):2|C[B]-(Cl):6</v>
          </cell>
          <cell r="F1909" t="str">
            <v>(Cl)(Cl),ortho:3|(Cl)(Cl),meta:2</v>
          </cell>
          <cell r="G1909" t="str">
            <v>0</v>
          </cell>
        </row>
        <row r="1910">
          <cell r="A1910" t="str">
            <v>52663-68-0</v>
          </cell>
          <cell r="B1910" t="str">
            <v>UDMZPLROONOSEF-UHFFFAOYSA-N</v>
          </cell>
          <cell r="C1910" t="str">
            <v>２，２’，３，４’，５，５’，６－ヘプタクロロビフェニル</v>
          </cell>
          <cell r="D1910" t="str">
            <v>Clc1cc(Cl)c(cc1Cl)c2c(Cl)c(Cl)cc(Cl)c2Cl</v>
          </cell>
          <cell r="E1910" t="str">
            <v>C[B]-(H):3|C[B]-(C[B]):2|C[B]-(Cl):7</v>
          </cell>
          <cell r="F1910" t="str">
            <v>(Cl)(Cl),ortho:3|(Cl)(Cl),meta:3</v>
          </cell>
          <cell r="G1910" t="str">
            <v>0</v>
          </cell>
        </row>
        <row r="1911">
          <cell r="A1911" t="str">
            <v>52663-69-1</v>
          </cell>
          <cell r="B1911" t="str">
            <v>KQBFUDNJKCZEDQ-UHFFFAOYSA-N</v>
          </cell>
          <cell r="C1911" t="str">
            <v>２，２’，３，４，４’，５’，６－ヘプタクロロビフェニル</v>
          </cell>
          <cell r="D1911" t="str">
            <v>Clc1cc(Cl)c(cc1Cl)c2c(Cl)cc(Cl)c(Cl)c2Cl</v>
          </cell>
          <cell r="E1911" t="str">
            <v>C[B]-(H):3|C[B]-(C[B]):2|C[B]-(Cl):7</v>
          </cell>
          <cell r="F1911" t="str">
            <v>(Cl)(Cl),ortho:3|(Cl)(Cl),meta:4</v>
          </cell>
          <cell r="G1911" t="str">
            <v>0</v>
          </cell>
        </row>
        <row r="1912">
          <cell r="A1912" t="str">
            <v>52663-63-5</v>
          </cell>
          <cell r="B1912" t="str">
            <v>UHCLFIWDCYOTOL-UHFFFAOYSA-N</v>
          </cell>
          <cell r="C1912" t="str">
            <v>２，２’，３，５，５’，６－ヘキサクロロビフェニル</v>
          </cell>
          <cell r="D1912" t="str">
            <v>Clc1ccc(Cl)c(c1)c2c(Cl)c(Cl)cc(Cl)c2Cl</v>
          </cell>
          <cell r="E1912" t="str">
            <v>C[B]-(H):4|C[B]-(C[B]):2|C[B]-(Cl):6</v>
          </cell>
          <cell r="F1912" t="str">
            <v>(Cl)(Cl),ortho:2|(Cl)(Cl),meta:2</v>
          </cell>
          <cell r="G1912" t="str">
            <v>0</v>
          </cell>
        </row>
        <row r="1913">
          <cell r="A1913" t="str">
            <v>52663-78-2</v>
          </cell>
          <cell r="B1913" t="str">
            <v>JAHJITLFJSDRCG-UHFFFAOYSA-N</v>
          </cell>
          <cell r="C1913" t="str">
            <v>２，２’，３，３’，４，４’，５，６－オクタクロロビフェニル</v>
          </cell>
          <cell r="D1913" t="str">
            <v>Clc1ccc(c(Cl)c1Cl)c2c(Cl)c(Cl)c(Cl)c(Cl)c2Cl</v>
          </cell>
          <cell r="E1913" t="str">
            <v>C[B]-(H):2|C[B]-(C[B]):2|C[B]-(Cl):8</v>
          </cell>
          <cell r="F1913" t="str">
            <v>(Cl)(Cl),ortho:6|(Cl)(Cl),meta:5</v>
          </cell>
          <cell r="G1913" t="str">
            <v>0</v>
          </cell>
        </row>
        <row r="1914">
          <cell r="A1914" t="str">
            <v>52663-70-4</v>
          </cell>
          <cell r="B1914" t="str">
            <v>CXOYNJAHPUASHN-UHFFFAOYSA-N</v>
          </cell>
          <cell r="C1914" t="str">
            <v>２，２’，３，３’，４，５’，６’－ヘプタクロロビフェニル</v>
          </cell>
          <cell r="D1914" t="str">
            <v>Clc1ccc(c(Cl)c1Cl)c2c(Cl)c(Cl)cc(Cl)c2Cl</v>
          </cell>
          <cell r="E1914" t="str">
            <v>C[B]-(H):3|C[B]-(C[B]):2|C[B]-(Cl):7</v>
          </cell>
          <cell r="F1914" t="str">
            <v>(Cl)(Cl),ortho:4|(Cl)(Cl),meta:3</v>
          </cell>
          <cell r="G1914" t="str">
            <v>0</v>
          </cell>
        </row>
        <row r="1915">
          <cell r="A1915" t="str">
            <v>52712-04-6</v>
          </cell>
          <cell r="B1915" t="str">
            <v>UCLKLGIYGBLTSM-UHFFFAOYSA-N</v>
          </cell>
          <cell r="C1915" t="str">
            <v>２，２’，３，４，５，５’－ヘキサクロロビフェニル</v>
          </cell>
          <cell r="D1915" t="str">
            <v>Clc1ccc(Cl)c(c1)c2cc(Cl)c(Cl)c(Cl)c2Cl</v>
          </cell>
          <cell r="E1915" t="str">
            <v>C[B]-(H):4|C[B]-(C[B]):2|C[B]-(Cl):6</v>
          </cell>
          <cell r="F1915" t="str">
            <v>(Cl)(Cl),ortho:3|(Cl)(Cl),meta:2</v>
          </cell>
          <cell r="G1915" t="str">
            <v>0</v>
          </cell>
        </row>
        <row r="1916">
          <cell r="A1916" t="str">
            <v>51908-16-8</v>
          </cell>
          <cell r="B1916" t="str">
            <v>BQHCQAQLTCQFJZ-UHFFFAOYSA-N</v>
          </cell>
          <cell r="C1916" t="str">
            <v>２，２’，３，４’，５，５’－ヘキサクロロビフェニル</v>
          </cell>
          <cell r="D1916" t="str">
            <v>Clc1cc(Cl)c(Cl)c(c1)c2cc(Cl)c(Cl)cc2Cl</v>
          </cell>
          <cell r="E1916" t="str">
            <v>C[B]-(H):4|C[B]-(C[B]):2|C[B]-(Cl):6</v>
          </cell>
          <cell r="F1916" t="str">
            <v>(Cl)(Cl),ortho:2|(Cl)(Cl),meta:2</v>
          </cell>
          <cell r="G1916" t="str">
            <v>0</v>
          </cell>
        </row>
        <row r="1917">
          <cell r="A1917" t="str">
            <v>52663-75-9</v>
          </cell>
          <cell r="B1917" t="str">
            <v>HJBYDWKNARZTMJ-UHFFFAOYSA-N</v>
          </cell>
          <cell r="C1917" t="str">
            <v>２，２’，３，３’，４，５，５’，６’－オクタクロロビフェニル</v>
          </cell>
          <cell r="D1917" t="str">
            <v>Clc1cc(c(Cl)c(Cl)c1Cl)c2c(Cl)c(Cl)cc(Cl)c2Cl</v>
          </cell>
          <cell r="E1917" t="str">
            <v>C[B]-(H):2|C[B]-(C[B]):2|C[B]-(Cl):8</v>
          </cell>
          <cell r="F1917" t="str">
            <v>(Cl)(Cl),ortho:5|(Cl)(Cl),meta:4</v>
          </cell>
          <cell r="G1917" t="str">
            <v>0</v>
          </cell>
        </row>
        <row r="1918">
          <cell r="A1918" t="str">
            <v>52663-71-5</v>
          </cell>
          <cell r="B1918" t="str">
            <v>TZMHVHLTPWKZCI-UHFFFAOYSA-N</v>
          </cell>
          <cell r="C1918" t="str">
            <v>２，２’，３，３’，４，４’，６－ヘプタクロロビフェニル</v>
          </cell>
          <cell r="D1918" t="str">
            <v>Clc1ccc(c(Cl)c1Cl)c2c(Cl)cc(Cl)c(Cl)c2Cl</v>
          </cell>
          <cell r="E1918" t="str">
            <v>C[B]-(H):3|C[B]-(C[B]):2|C[B]-(Cl):7</v>
          </cell>
          <cell r="F1918" t="str">
            <v>(Cl)(Cl),ortho:4|(Cl)(Cl),meta:4</v>
          </cell>
          <cell r="G1918" t="str">
            <v>0</v>
          </cell>
        </row>
        <row r="1919">
          <cell r="A1919" t="str">
            <v>52663-76-0</v>
          </cell>
          <cell r="B1919" t="str">
            <v>DCPDZFRGNJDWPP-UHFFFAOYSA-N</v>
          </cell>
          <cell r="C1919" t="str">
            <v>２，２’，３，４，４’，５，５’，６－オクタクロロビフェニル</v>
          </cell>
          <cell r="D1919" t="str">
            <v>Clc1cc(Cl)c(cc1Cl)c2c(Cl)c(Cl)c(Cl)c(Cl)c2Cl</v>
          </cell>
          <cell r="E1919" t="str">
            <v>C[B]-(H):2|C[B]-(C[B]):2|C[B]-(Cl):8</v>
          </cell>
          <cell r="F1919" t="str">
            <v>(Cl)(Cl),ortho:5|(Cl)(Cl),meta:5</v>
          </cell>
          <cell r="G1919" t="str">
            <v>0</v>
          </cell>
        </row>
        <row r="1920">
          <cell r="A1920" t="str">
            <v>52663-67-9</v>
          </cell>
          <cell r="B1920" t="str">
            <v>WCIBKXHMIXUQHK-UHFFFAOYSA-N</v>
          </cell>
          <cell r="C1920" t="str">
            <v>２，２’，３，３’，５，５’，６－ヘプタクロロビフェニル</v>
          </cell>
          <cell r="D1920" t="str">
            <v>Clc1cc(Cl)c(Cl)c(c1)c2c(Cl)c(Cl)cc(Cl)c2Cl</v>
          </cell>
          <cell r="E1920" t="str">
            <v>C[B]-(H):3|C[B]-(C[B]):2|C[B]-(Cl):7</v>
          </cell>
          <cell r="F1920" t="str">
            <v>(Cl)(Cl),ortho:3|(Cl)(Cl),meta:3</v>
          </cell>
          <cell r="G1920" t="str">
            <v>0</v>
          </cell>
        </row>
        <row r="1921">
          <cell r="A1921" t="str">
            <v>52663-74-8</v>
          </cell>
          <cell r="B1921" t="str">
            <v>HOPMUCXYRNOABF-UHFFFAOYSA-N</v>
          </cell>
          <cell r="C1921" t="str">
            <v>２，２’，３，３’，４，５，５’－ヘプタクロロビフェニル</v>
          </cell>
          <cell r="D1921" t="str">
            <v>Clc1cc(Cl)c(Cl)c(c1)c2cc(Cl)c(Cl)c(Cl)c2Cl</v>
          </cell>
          <cell r="E1921" t="str">
            <v>C[B]-(H):3|C[B]-(C[B]):2|C[B]-(Cl):7</v>
          </cell>
          <cell r="F1921" t="str">
            <v>(Cl)(Cl),ortho:4|(Cl)(Cl),meta:3</v>
          </cell>
          <cell r="G1921" t="str">
            <v>0</v>
          </cell>
        </row>
        <row r="1922">
          <cell r="A1922" t="str">
            <v>52663-58-8</v>
          </cell>
          <cell r="B1922" t="str">
            <v>FXRXQYZZALWWGA-UHFFFAOYSA-N</v>
          </cell>
          <cell r="C1922" t="str">
            <v>２，３，４’，６－テトラクロロビフェニル</v>
          </cell>
          <cell r="D1922" t="str">
            <v>Clc1ccc(cc1)c2c(Cl)ccc(Cl)c2Cl</v>
          </cell>
          <cell r="E1922" t="str">
            <v>C[B]-(H):6|C[B]-(C[B]):2|C[B]-(Cl):4</v>
          </cell>
          <cell r="F1922" t="str">
            <v>(Cl)(Cl),ortho:1|(Cl)(Cl),meta:1</v>
          </cell>
          <cell r="G1922" t="str">
            <v>0</v>
          </cell>
        </row>
        <row r="1923">
          <cell r="A1923" t="str">
            <v>53939-28-9</v>
          </cell>
          <cell r="B1923" t="str">
            <v>AMTITFMUKRZZEE-WAYWQWQTSA-N</v>
          </cell>
          <cell r="C1923" t="str">
            <v>（Ｚ）－ヘキサデカ－１１－エナール</v>
          </cell>
          <cell r="D1923" t="str">
            <v>CCCC\C=C/CCCCCCCCCC=O</v>
          </cell>
          <cell r="E1923" t="str">
            <v>C-(H)3(C):1|C-(C)2(H)2:9|C[d]-(C)(H):2|C-(C[d])(C)(H)2:2|CO-(C)(H):1|C-(C)(H)2(CO):1</v>
          </cell>
          <cell r="F1923"/>
          <cell r="G1923" t="str">
            <v>0</v>
          </cell>
        </row>
        <row r="1924">
          <cell r="A1924" t="str">
            <v>52663-59-9</v>
          </cell>
          <cell r="B1924" t="str">
            <v>SEWHDNLIHDBVDZ-UHFFFAOYSA-N</v>
          </cell>
          <cell r="C1924" t="str">
            <v>２，２’，３，４－テトラクロロビフェニル</v>
          </cell>
          <cell r="D1924" t="str">
            <v>Clc1ccc(c(Cl)c1Cl)c2ccccc2Cl</v>
          </cell>
          <cell r="E1924" t="str">
            <v>C[B]-(H):6|C[B]-(C[B]):2|C[B]-(Cl):4</v>
          </cell>
          <cell r="F1924" t="str">
            <v>(Cl)(Cl),ortho:2|(Cl)(Cl),meta:1</v>
          </cell>
          <cell r="G1924" t="str">
            <v>0</v>
          </cell>
        </row>
        <row r="1925">
          <cell r="A1925" t="str">
            <v>52663-77-1</v>
          </cell>
          <cell r="B1925" t="str">
            <v>XIFFTDRFWYFAPO-UHFFFAOYSA-N</v>
          </cell>
          <cell r="C1925" t="str">
            <v>２，２’，３，３’，４，５，５’，６，６’－ノナクロロビフェニル</v>
          </cell>
          <cell r="D1925" t="str">
            <v>Clc1cc(Cl)c(Cl)c(c1Cl)c2c(Cl)c(Cl)c(Cl)c(Cl)c2Cl</v>
          </cell>
          <cell r="E1925" t="str">
            <v>C[B]-(H):1|C[B]-(C[B]):2|C[B]-(Cl):9</v>
          </cell>
          <cell r="F1925" t="str">
            <v>(Cl)(Cl),ortho:6|(Cl)(Cl),meta:6</v>
          </cell>
          <cell r="G1925" t="str">
            <v>0</v>
          </cell>
        </row>
        <row r="1926">
          <cell r="A1926" t="str">
            <v>52663-62-4</v>
          </cell>
          <cell r="B1926" t="str">
            <v>AUGNBQPSMWGAJE-UHFFFAOYSA-N</v>
          </cell>
          <cell r="C1926" t="str">
            <v>２，２’，３，３’，４－ペンタクロロビフェニル</v>
          </cell>
          <cell r="D1926" t="str">
            <v>Clc1ccc(c(Cl)c1Cl)c2cccc(Cl)c2Cl</v>
          </cell>
          <cell r="E1926" t="str">
            <v>C[B]-(H):5|C[B]-(C[B]):2|C[B]-(Cl):5</v>
          </cell>
          <cell r="F1926" t="str">
            <v>(Cl)(Cl),ortho:3|(Cl)(Cl),meta:1</v>
          </cell>
          <cell r="G1926" t="str">
            <v>0</v>
          </cell>
        </row>
        <row r="1927">
          <cell r="A1927" t="str">
            <v>52663-60-2</v>
          </cell>
          <cell r="B1927" t="str">
            <v>QVWUJLANSDKRAH-UHFFFAOYSA-N</v>
          </cell>
          <cell r="C1927" t="str">
            <v>２，２’，３，３’，６－ペンタクロロビフェニル</v>
          </cell>
          <cell r="D1927" t="str">
            <v>Clc1cccc(c1Cl)c2c(Cl)ccc(Cl)c2Cl</v>
          </cell>
          <cell r="E1927" t="str">
            <v>C[B]-(H):5|C[B]-(C[B]):2|C[B]-(Cl):5</v>
          </cell>
          <cell r="F1927" t="str">
            <v>(Cl)(Cl),ortho:2|(Cl)(Cl),meta:1</v>
          </cell>
          <cell r="G1927" t="str">
            <v>0</v>
          </cell>
        </row>
        <row r="1928">
          <cell r="A1928" t="str">
            <v>52712-05-7</v>
          </cell>
          <cell r="B1928" t="str">
            <v>PYZHTHZEHQHHEN-UHFFFAOYSA-N</v>
          </cell>
          <cell r="C1928" t="str">
            <v>２，２’，３，４，５，５’，６－ヘプタクロロビフェニル</v>
          </cell>
          <cell r="D1928" t="str">
            <v>Clc1ccc(Cl)c(c1)c2c(Cl)c(Cl)c(Cl)c(Cl)c2Cl</v>
          </cell>
          <cell r="E1928" t="str">
            <v>C[B]-(H):3|C[B]-(C[B]):2|C[B]-(Cl):7</v>
          </cell>
          <cell r="F1928" t="str">
            <v>(Cl)(Cl),ortho:4|(Cl)(Cl),meta:4</v>
          </cell>
          <cell r="G1928" t="str">
            <v>0</v>
          </cell>
        </row>
        <row r="1929">
          <cell r="A1929" t="str">
            <v>52744-13-5</v>
          </cell>
          <cell r="B1929" t="str">
            <v>UUTNFLRSJBQQJM-UHFFFAOYSA-N</v>
          </cell>
          <cell r="C1929" t="str">
            <v>２，２’，３，３’，５，６’－ヘキサクロロビフェニル</v>
          </cell>
          <cell r="D1929" t="str">
            <v>Clc1cc(Cl)c(Cl)c(c1)c2c(Cl)ccc(Cl)c2Cl</v>
          </cell>
          <cell r="E1929" t="str">
            <v>C[B]-(H):4|C[B]-(C[B]):2|C[B]-(Cl):6</v>
          </cell>
          <cell r="F1929" t="str">
            <v>(Cl)(Cl),ortho:2|(Cl)(Cl),meta:2</v>
          </cell>
          <cell r="G1929" t="str">
            <v>0</v>
          </cell>
        </row>
        <row r="1930">
          <cell r="A1930" t="str">
            <v>52663-61-3</v>
          </cell>
          <cell r="B1930" t="str">
            <v>CRCBRZBVCDKPGA-UHFFFAOYSA-N</v>
          </cell>
          <cell r="C1930" t="str">
            <v>２，２’，３，５，５’－ペンタクロロビフェニル</v>
          </cell>
          <cell r="D1930" t="str">
            <v>Clc1ccc(Cl)c(c1)c2cc(Cl)cc(Cl)c2Cl</v>
          </cell>
          <cell r="E1930" t="str">
            <v>C[B]-(H):5|C[B]-(C[B]):2|C[B]-(Cl):5</v>
          </cell>
          <cell r="F1930" t="str">
            <v>(Cl)(Cl),ortho:1|(Cl)(Cl),meta:1</v>
          </cell>
          <cell r="G1930" t="str">
            <v>0</v>
          </cell>
        </row>
        <row r="1931">
          <cell r="A1931" t="str">
            <v>52663-73-7</v>
          </cell>
          <cell r="B1931" t="str">
            <v>HHXNVASVVVNNDG-UHFFFAOYSA-N</v>
          </cell>
          <cell r="C1931" t="str">
            <v>２，２’，３，３’，４，５，６，６’－オクタクロロビフェニル</v>
          </cell>
          <cell r="D1931" t="str">
            <v>Clc1ccc(Cl)c(c1Cl)c2c(Cl)c(Cl)c(Cl)c(Cl)c2Cl</v>
          </cell>
          <cell r="E1931" t="str">
            <v>C[B]-(H):2|C[B]-(C[B]):2|C[B]-(Cl):8</v>
          </cell>
          <cell r="F1931" t="str">
            <v>(Cl)(Cl),ortho:5|(Cl)(Cl),meta:5</v>
          </cell>
          <cell r="G1931" t="str">
            <v>0</v>
          </cell>
        </row>
        <row r="1932">
          <cell r="A1932" t="str">
            <v>52663-64-6</v>
          </cell>
          <cell r="B1932" t="str">
            <v>XYHVYEUZLSYHDP-UHFFFAOYSA-N</v>
          </cell>
          <cell r="C1932" t="str">
            <v>２，２’，３，３’，５，６，６’－ヘプタクロロビフェニル</v>
          </cell>
          <cell r="D1932" t="str">
            <v>Clc1ccc(Cl)c(c1Cl)c2c(Cl)c(Cl)cc(Cl)c2Cl</v>
          </cell>
          <cell r="E1932" t="str">
            <v>C[B]-(H):3|C[B]-(C[B]):2|C[B]-(Cl):7</v>
          </cell>
          <cell r="F1932" t="str">
            <v>(Cl)(Cl),ortho:3|(Cl)(Cl),meta:3</v>
          </cell>
          <cell r="G1932" t="str">
            <v>0</v>
          </cell>
        </row>
        <row r="1933">
          <cell r="A1933" t="str">
            <v>52663-65-7</v>
          </cell>
          <cell r="B1933" t="str">
            <v>HGMYRFJAJNYBRX-UHFFFAOYSA-N</v>
          </cell>
          <cell r="C1933" t="str">
            <v>２，２’，３，３’，４，６，６’－ヘプタクロロビフェニル</v>
          </cell>
          <cell r="D1933" t="str">
            <v>Clc1ccc(Cl)c(c1Cl)c2c(Cl)cc(Cl)c(Cl)c2Cl</v>
          </cell>
          <cell r="E1933" t="str">
            <v>C[B]-(H):3|C[B]-(C[B]):2|C[B]-(Cl):7</v>
          </cell>
          <cell r="F1933" t="str">
            <v>(Cl)(Cl),ortho:3|(Cl)(Cl),meta:4</v>
          </cell>
          <cell r="G1933" t="str">
            <v>0</v>
          </cell>
        </row>
        <row r="1934">
          <cell r="A1934" t="str">
            <v>52663-79-3</v>
          </cell>
          <cell r="B1934" t="str">
            <v>YGDPIDTZOQGPAX-UHFFFAOYSA-N</v>
          </cell>
          <cell r="C1934" t="str">
            <v>２，２’，３，３’，４，４’，５，６，６’－ノナクロロビフェニル</v>
          </cell>
          <cell r="D1934" t="str">
            <v>Clc1cc(Cl)c(c(Cl)c1Cl)c2c(Cl)c(Cl)c(Cl)c(Cl)c2Cl</v>
          </cell>
          <cell r="E1934" t="str">
            <v>C[B]-(H):1|C[B]-(C[B]):2|C[B]-(Cl):9</v>
          </cell>
          <cell r="F1934" t="str">
            <v>(Cl)(Cl),ortho:6|(Cl)(Cl),meta:7</v>
          </cell>
          <cell r="G1934" t="str">
            <v>0</v>
          </cell>
        </row>
        <row r="1935">
          <cell r="A1935" t="str">
            <v>52663-66-8</v>
          </cell>
          <cell r="B1935" t="str">
            <v>YFSLABAYQDPWPF-UHFFFAOYSA-N</v>
          </cell>
          <cell r="C1935" t="str">
            <v>２，２’，３，３’，４，５’－ヘキサクロロビフェニル</v>
          </cell>
          <cell r="D1935" t="str">
            <v>Clc1cc(Cl)c(Cl)c(c1)c2ccc(Cl)c(Cl)c2Cl</v>
          </cell>
          <cell r="E1935" t="str">
            <v>C[B]-(H):4|C[B]-(C[B]):2|C[B]-(Cl):6</v>
          </cell>
          <cell r="F1935" t="str">
            <v>(Cl)(Cl),ortho:3|(Cl)(Cl),meta:2</v>
          </cell>
          <cell r="G1935" t="str">
            <v>0</v>
          </cell>
        </row>
        <row r="1936">
          <cell r="A1936" t="str">
            <v>52704-70-8</v>
          </cell>
          <cell r="B1936" t="str">
            <v>RVWLHPJFOKUPNM-UHFFFAOYSA-N</v>
          </cell>
          <cell r="C1936" t="str">
            <v>２，２’，３，３’，５，６－ヘキサクロロビフェニル</v>
          </cell>
          <cell r="D1936" t="str">
            <v>Clc1cccc(c1Cl)c2c(Cl)c(Cl)cc(Cl)c2Cl</v>
          </cell>
          <cell r="E1936" t="str">
            <v>C[B]-(H):4|C[B]-(C[B]):2|C[B]-(Cl):6</v>
          </cell>
          <cell r="F1936" t="str">
            <v>(Cl)(Cl),ortho:3|(Cl)(Cl),meta:2</v>
          </cell>
          <cell r="G1936" t="str">
            <v>0</v>
          </cell>
        </row>
        <row r="1937">
          <cell r="A1937" t="str">
            <v>53555-65-0</v>
          </cell>
          <cell r="B1937" t="str">
            <v>OVSKLQPHXHPXDR-UHFFFAOYSA-N</v>
          </cell>
          <cell r="C1937" t="str">
            <v>１，２，３，５，７－ペンタクロロナフタレン</v>
          </cell>
          <cell r="D1937" t="str">
            <v>Clc1cc(Cl)c2cc(Cl)c(Cl)c(Cl)c2c1</v>
          </cell>
          <cell r="E1937" t="str">
            <v>C[BF]-(C[B])2(C[BF]):2|C[B]-(H):3|C[B]-(Cl):5</v>
          </cell>
          <cell r="F1937" t="str">
            <v>Naphtalene:1|(Cl)(Cl),ortho:2|(Cl)(Cl),meta:2</v>
          </cell>
          <cell r="G1937" t="str">
            <v>0</v>
          </cell>
        </row>
        <row r="1938">
          <cell r="A1938" t="str">
            <v>53555-64-9</v>
          </cell>
          <cell r="B1938" t="str">
            <v>OTTCXKPQKOLSJN-UHFFFAOYSA-N</v>
          </cell>
          <cell r="C1938" t="str">
            <v>１，３，５，７－テトラクロロナフタレン</v>
          </cell>
          <cell r="D1938" t="str">
            <v>Clc1cc(Cl)c2cc(Cl)cc(Cl)c2c1</v>
          </cell>
          <cell r="E1938" t="str">
            <v>C[BF]-(C[B])2(C[BF]):2|C[B]-(H):4|C[B]-(Cl):4</v>
          </cell>
          <cell r="F1938" t="str">
            <v>Naphtalene:1|(Cl)(Cl),meta:2</v>
          </cell>
          <cell r="G1938" t="str">
            <v>0</v>
          </cell>
        </row>
        <row r="1939">
          <cell r="A1939" t="str">
            <v>53555-66-1</v>
          </cell>
          <cell r="B1939" t="str">
            <v>BSFZSQRJGZHMMV-UHFFFAOYSA-N</v>
          </cell>
          <cell r="C1939" t="str">
            <v>３，４，５－トリクロロビフェニル</v>
          </cell>
          <cell r="D1939" t="str">
            <v>Clc1cc(cc(Cl)c1Cl)c2ccccc2</v>
          </cell>
          <cell r="E1939" t="str">
            <v>C[B]-(H):7|C[B]-(C[B]):2|C[B]-(Cl):3</v>
          </cell>
          <cell r="F1939" t="str">
            <v>(Cl)(Cl),ortho:2|(Cl)(Cl),meta:1</v>
          </cell>
          <cell r="G1939" t="str">
            <v>0</v>
          </cell>
        </row>
        <row r="1940">
          <cell r="A1940" t="str">
            <v>54230-22-7</v>
          </cell>
          <cell r="B1940" t="str">
            <v>HOBRTVXSIVSXIA-UHFFFAOYSA-N</v>
          </cell>
          <cell r="C1940" t="str">
            <v>２，３，４，６－テトラクロロビフェニル</v>
          </cell>
          <cell r="D1940" t="str">
            <v>Clc1cc(Cl)c(c(Cl)c1Cl)c2ccccc2</v>
          </cell>
          <cell r="E1940" t="str">
            <v>C[B]-(H):6|C[B]-(C[B]):2|C[B]-(Cl):4</v>
          </cell>
          <cell r="F1940" t="str">
            <v>(Cl)(Cl),ortho:2|(Cl)(Cl),meta:3</v>
          </cell>
          <cell r="G1940" t="str">
            <v>0</v>
          </cell>
        </row>
        <row r="1941">
          <cell r="A1941" t="str">
            <v>51877-74-8</v>
          </cell>
          <cell r="B1941" t="str">
            <v>RLLPVAHGXHCWKJ-MJGOQNOKSA-N</v>
          </cell>
          <cell r="C1941" t="str">
            <v>３－フェノキシベンジル＝（１Ｒ，３Ｓ）－３－（２，２－ジクロロビニル）－２，２－ジメチルシクロプロパン－１－カルボキシラート</v>
          </cell>
          <cell r="D1941" t="str">
            <v>CC1(C)[C@H](C=C(Cl)Cl)[C@H]1C(=O)OCc2cccc(Oc3ccccc3)c2</v>
          </cell>
          <cell r="E1941" t="str">
            <v>C-(H)3(C):2|C-(C)4:1|C[d]-(C)(H):1|C-(C[d])(C)2(H):1|C[B]-(H):9|C[B]-(C):1|CO-(C)(O):1|O-(C)(CO):1|O-(C[B])2:1|C-(C)2(H)(CO):1|C-(C[B])(H)2(O):1|C[B]-(O):2|C[d]-(Cl)2:1</v>
          </cell>
          <cell r="F1941" t="str">
            <v>Cyclopropane,sub:1|cis(unsat)corr:1|(Cl)(Cl),cis:1</v>
          </cell>
          <cell r="G1941" t="str">
            <v>0</v>
          </cell>
        </row>
        <row r="1942">
          <cell r="A1942" t="str">
            <v>53555-63-8</v>
          </cell>
          <cell r="B1942" t="str">
            <v>HJJKSUVYCQAMBG-UHFFFAOYSA-N</v>
          </cell>
          <cell r="C1942" t="str">
            <v>１，２，３，５－テトラクロロナフタレン</v>
          </cell>
          <cell r="D1942" t="str">
            <v>Clc1cccc2c(Cl)c(Cl)c(Cl)cc12</v>
          </cell>
          <cell r="E1942" t="str">
            <v>C[BF]-(C[B])2(C[BF]):2|C[B]-(H):4|C[B]-(Cl):4</v>
          </cell>
          <cell r="F1942" t="str">
            <v>Naphtalene:1|(Cl)(Cl),ortho:2|(Cl)(Cl),meta:1</v>
          </cell>
          <cell r="G1942" t="str">
            <v>0</v>
          </cell>
        </row>
        <row r="1943">
          <cell r="A1943" t="str">
            <v>53592-10-2</v>
          </cell>
          <cell r="B1943" t="str">
            <v>BWVLLEHUUJBZMR-UHFFFAOYSA-N</v>
          </cell>
          <cell r="C1943" t="str">
            <v>２，４－ジブロモビフェニル</v>
          </cell>
          <cell r="D1943" t="str">
            <v>Brc1ccc(c(Br)c1)c2ccccc2</v>
          </cell>
          <cell r="E1943" t="str">
            <v>C[B]-(H):8|C[B]-(C[B]):2|C[B]-(Br):2</v>
          </cell>
          <cell r="F1943"/>
          <cell r="G1943" t="str">
            <v>0</v>
          </cell>
        </row>
        <row r="1944">
          <cell r="A1944" t="str">
            <v>52427-13-1</v>
          </cell>
          <cell r="B1944" t="str">
            <v>QQKQQJZGUCFUPP-UHFFFAOYSA-N</v>
          </cell>
          <cell r="C1944" t="str">
            <v>４－（３－メチルオクタン－３－イル）フェノール</v>
          </cell>
          <cell r="D1944" t="str">
            <v>CCCCCC(C)(CC)c1ccc(O)cc1</v>
          </cell>
          <cell r="E1944" t="str">
            <v>C-(H)3(C):3|C-(C)2(H)2:5|C-(C[B])(C)3:1|C[B]-(H):4|C[B]-(C):1|O-(C[B])(H):1|C[B]-(O):1</v>
          </cell>
          <cell r="F1944"/>
          <cell r="G1944" t="str">
            <v>0</v>
          </cell>
        </row>
        <row r="1945">
          <cell r="A1945" t="str">
            <v>52184-14-2</v>
          </cell>
          <cell r="B1945" t="str">
            <v>BBUYLEHVHUQHME-QURGRASLSA-N</v>
          </cell>
          <cell r="C1945" t="str">
            <v>２，４－ジ－ｔｅｒｔ－ブチル－６－［（２－ニトロフェニル）ジアゼニル］フェノール</v>
          </cell>
          <cell r="D1945" t="str">
            <v>CC(C)(C)c1cc(\N=N\c2ccccc2N(=O)=O)c(O)c(c1)C(C)(C)C</v>
          </cell>
          <cell r="E1945" t="str">
            <v>C-(H)3(C):6|C-(C[B])(C)3:2|C[B]-(H):6|C[B]-(C):2|O-(C[B])(H):1|C[B]-(O):1|N[A]-(C[B]):2|C[B]-(C[B])2(N[A]):2|C[B]-(NO2):1</v>
          </cell>
          <cell r="F1945" t="str">
            <v>C-(H)3(C),tertiary:2</v>
          </cell>
          <cell r="G1945" t="str">
            <v>0</v>
          </cell>
        </row>
        <row r="1946">
          <cell r="A1946" t="str">
            <v>51655-57-3</v>
          </cell>
          <cell r="B1946" t="str">
            <v>BNTLPYDMDDEHHD-UHFFFAOYSA-N</v>
          </cell>
          <cell r="C1946" t="str">
            <v>２－ブチルノナン－１－オール</v>
          </cell>
          <cell r="D1946" t="str">
            <v>CCCCCCCC(CO)CCCC</v>
          </cell>
          <cell r="E1946" t="str">
            <v>C-(H)3(C):2|C-(C)2(H)2:9|C-(H)(C)3:1|O-(C)(H):1|C-(C)(H)2(O):1</v>
          </cell>
          <cell r="F1946"/>
          <cell r="G1946" t="str">
            <v>0</v>
          </cell>
        </row>
        <row r="1947">
          <cell r="A1947" t="str">
            <v>54322-29-1</v>
          </cell>
          <cell r="B1947" t="str">
            <v>GGJSWHVQHRPELC-UHFFFAOYSA-N</v>
          </cell>
          <cell r="C1947" t="str">
            <v>２－エチルノナン－１－オール</v>
          </cell>
          <cell r="D1947" t="str">
            <v>CCCCCCCC(CC)CO</v>
          </cell>
          <cell r="E1947" t="str">
            <v>C-(H)3(C):2|C-(C)2(H)2:7|C-(H)(C)3:1|O-(C)(H):1|C-(C)(H)2(O):1</v>
          </cell>
          <cell r="F1947"/>
          <cell r="G1947" t="str">
            <v>0</v>
          </cell>
        </row>
        <row r="1948">
          <cell r="A1948" t="str">
            <v>51655-63-1</v>
          </cell>
          <cell r="B1948" t="str">
            <v>ICTOQBVCUDARKR-UHFFFAOYSA-N</v>
          </cell>
          <cell r="C1948" t="str">
            <v>３－ブチルノナン－１－オール</v>
          </cell>
          <cell r="D1948" t="str">
            <v>CCCCCCC(CCO)CCCC</v>
          </cell>
          <cell r="E1948" t="str">
            <v>C-(H)3(C):2|C-(C)2(H)2:9|C-(H)(C)3:1|O-(C)(H):1|C-(C)(H)2(O):1</v>
          </cell>
          <cell r="F1948"/>
          <cell r="G1948" t="str">
            <v>0</v>
          </cell>
        </row>
        <row r="1949">
          <cell r="A1949" t="str">
            <v>53398-71-3</v>
          </cell>
          <cell r="B1949" t="str">
            <v>SPOXXEQGHQDQFN-UHFFFAOYSA-N</v>
          </cell>
          <cell r="C1949" t="str">
            <v>２，３－ジメチルノナン－４－オール</v>
          </cell>
          <cell r="D1949" t="str">
            <v>CCCCCC(O)C(C)C(C)C</v>
          </cell>
          <cell r="E1949" t="str">
            <v>C-(H)3(C):4|C-(C)2(H)2:4|C-(H)(C)3:2|O-(C)(H):1|C-(C)2(H)(O),alcohpls/peroxides:1</v>
          </cell>
          <cell r="F1949"/>
          <cell r="G1949" t="str">
            <v>0</v>
          </cell>
        </row>
        <row r="1950">
          <cell r="A1950" t="str">
            <v>51864-93-8</v>
          </cell>
          <cell r="B1950" t="str">
            <v>RQSKZAFRPIXLJU-UHFFFAOYSA-N</v>
          </cell>
          <cell r="C1950" t="str">
            <v>４－プロピルノナン－５－オール</v>
          </cell>
          <cell r="D1950" t="str">
            <v>CCCCC(O)C(CCC)CCC</v>
          </cell>
          <cell r="E1950" t="str">
            <v>C-(H)3(C):3|C-(C)2(H)2:7|C-(H)(C)3:1|O-(C)(H):1|C-(C)2(H)(O),alcohpls/peroxides:1</v>
          </cell>
          <cell r="F1950"/>
          <cell r="G1950" t="str">
            <v>0</v>
          </cell>
        </row>
        <row r="1951">
          <cell r="A1951" t="str">
            <v>51864-92-7</v>
          </cell>
          <cell r="B1951" t="str">
            <v>MGJYBXNZOVDNEV-UHFFFAOYSA-N</v>
          </cell>
          <cell r="C1951" t="str">
            <v>５－プロピルオクタン－４－オール</v>
          </cell>
          <cell r="D1951" t="str">
            <v>CCCC(O)C(CCC)CCC</v>
          </cell>
          <cell r="E1951" t="str">
            <v>C-(H)3(C):3|C-(C)2(H)2:6|C-(H)(C)3:1|O-(C)(H):1|C-(C)2(H)(O),alcohpls/peroxides:1</v>
          </cell>
          <cell r="F1951"/>
          <cell r="G1951" t="str">
            <v>0</v>
          </cell>
        </row>
        <row r="1952">
          <cell r="A1952" t="str">
            <v>51791-81-2</v>
          </cell>
          <cell r="B1952" t="str">
            <v>CAPUKRDRUQTMTG-UHFFFAOYSA-N</v>
          </cell>
          <cell r="C1952" t="str">
            <v>三フッ化ホウ素と１－ドコサノールの（１：１）付加物</v>
          </cell>
          <cell r="D1952" t="str">
            <v>CCCCCCCCCCCCCCCCCCCCCC[OH+][B-](F)(F)F</v>
          </cell>
          <cell r="E1952" t="str">
            <v>C-(H)3(C):1|C-(C)2(H)2:20|O-(C)(H):1|C-(C)(H)2(O):1|B-(OH):1</v>
          </cell>
          <cell r="F1952"/>
          <cell r="G1952" t="str">
            <v>0</v>
          </cell>
        </row>
        <row r="1953">
          <cell r="A1953" t="str">
            <v>51791-80-1</v>
          </cell>
          <cell r="B1953" t="str">
            <v>ZRKHJTZUJBGGKW-UHFFFAOYSA-N</v>
          </cell>
          <cell r="C1953" t="str">
            <v>三フッ化ホウ素と１－エイコサノールの（１：１）付加物</v>
          </cell>
          <cell r="D1953" t="str">
            <v>CCCCCCCCCCCCCCCCCCCC[OH+][B-](F)(F)F</v>
          </cell>
          <cell r="E1953" t="str">
            <v>C-(H)3(C):1|C-(C)2(H)2:18|O-(C)(H):1|C-(C)(H)2(O):1|B-(OH):1</v>
          </cell>
          <cell r="F1953"/>
          <cell r="G1953" t="str">
            <v>0</v>
          </cell>
        </row>
        <row r="1954">
          <cell r="A1954" t="str">
            <v>55712-37-3</v>
          </cell>
          <cell r="B1954" t="str">
            <v>XBBZAULFUPBZSP-UHFFFAOYSA-N</v>
          </cell>
          <cell r="C1954" t="str">
            <v>２，３’，４－トリクロロビフェニル</v>
          </cell>
          <cell r="D1954" t="str">
            <v>Clc1ccc(c(Cl)c1)c2cccc(Cl)c2</v>
          </cell>
          <cell r="E1954" t="str">
            <v>C[B]-(H):7|C[B]-(C[B]):2|C[B]-(Cl):3</v>
          </cell>
          <cell r="F1954" t="str">
            <v>(Cl)(Cl),meta:1</v>
          </cell>
          <cell r="G1954" t="str">
            <v>0</v>
          </cell>
        </row>
        <row r="1955">
          <cell r="A1955" t="str">
            <v>55215-18-4</v>
          </cell>
          <cell r="B1955" t="str">
            <v>VQQKIXKPMJTUMP-UHFFFAOYSA-N</v>
          </cell>
          <cell r="C1955" t="str">
            <v>２，２’，３，３’，４，５－ヘキサクロロビフェニル</v>
          </cell>
          <cell r="D1955" t="str">
            <v>Clc1cccc(c1Cl)c2cc(Cl)c(Cl)c(Cl)c2Cl</v>
          </cell>
          <cell r="E1955" t="str">
            <v>C[B]-(H):4|C[B]-(C[B]):2|C[B]-(Cl):6</v>
          </cell>
          <cell r="F1955" t="str">
            <v>(Cl)(Cl),ortho:4|(Cl)(Cl),meta:2</v>
          </cell>
          <cell r="G1955" t="str">
            <v>0</v>
          </cell>
        </row>
        <row r="1956">
          <cell r="A1956" t="str">
            <v>55702-45-9</v>
          </cell>
          <cell r="B1956" t="str">
            <v>LVROLHVSYNLFBE-UHFFFAOYSA-N</v>
          </cell>
          <cell r="C1956" t="str">
            <v>２，３，６－トリクロロビフェニル</v>
          </cell>
          <cell r="D1956" t="str">
            <v>Clc1ccc(Cl)c(c1Cl)c2ccccc2</v>
          </cell>
          <cell r="E1956" t="str">
            <v>C[B]-(H):7|C[B]-(C[B]):2|C[B]-(Cl):3</v>
          </cell>
          <cell r="F1956" t="str">
            <v>(Cl)(Cl),ortho:1|(Cl)(Cl),meta:1</v>
          </cell>
          <cell r="G1956" t="str">
            <v>0</v>
          </cell>
        </row>
        <row r="1957">
          <cell r="A1957" t="str">
            <v>56558-17-9</v>
          </cell>
          <cell r="B1957" t="str">
            <v>OAEQTHQGPZKTQP-UHFFFAOYSA-N</v>
          </cell>
          <cell r="C1957" t="str">
            <v>２，３’，４，４’，６－ペンタクロロビフェニル</v>
          </cell>
          <cell r="D1957" t="str">
            <v>Clc1cc(Cl)c(c(Cl)c1)c2ccc(Cl)c(Cl)c2</v>
          </cell>
          <cell r="E1957" t="str">
            <v>C[B]-(H):5|C[B]-(C[B]):2|C[B]-(Cl):5</v>
          </cell>
          <cell r="F1957" t="str">
            <v>(Cl)(Cl),ortho:1|(Cl)(Cl),meta:3</v>
          </cell>
          <cell r="G1957" t="str">
            <v>0</v>
          </cell>
        </row>
        <row r="1958">
          <cell r="A1958" t="str">
            <v>56558-16-8</v>
          </cell>
          <cell r="B1958" t="str">
            <v>MTCPZNVSDFCBBE-UHFFFAOYSA-N</v>
          </cell>
          <cell r="C1958" t="str">
            <v>２，２’，４，６，６’－ペンタクロロビフェニル</v>
          </cell>
          <cell r="D1958" t="str">
            <v>Clc1cc(Cl)c(c(Cl)c1)c2c(Cl)cccc2Cl</v>
          </cell>
          <cell r="E1958" t="str">
            <v>C[B]-(H):5|C[B]-(C[B]):2|C[B]-(Cl):5</v>
          </cell>
          <cell r="F1958" t="str">
            <v>(Cl)(Cl),meta:4</v>
          </cell>
          <cell r="G1958" t="str">
            <v>0</v>
          </cell>
        </row>
        <row r="1959">
          <cell r="A1959" t="str">
            <v>55702-46-0</v>
          </cell>
          <cell r="B1959" t="str">
            <v>IUYHQGMDSZOPDZ-UHFFFAOYSA-N</v>
          </cell>
          <cell r="C1959" t="str">
            <v>２，３，４－トリクロロビフェニル</v>
          </cell>
          <cell r="D1959" t="str">
            <v>Clc1ccc(c(Cl)c1Cl)c2ccccc2</v>
          </cell>
          <cell r="E1959" t="str">
            <v>C[B]-(H):7|C[B]-(C[B]):2|C[B]-(Cl):3</v>
          </cell>
          <cell r="F1959" t="str">
            <v>(Cl)(Cl),ortho:2|(Cl)(Cl),meta:1</v>
          </cell>
          <cell r="G1959" t="str">
            <v>0</v>
          </cell>
        </row>
        <row r="1960">
          <cell r="A1960" t="str">
            <v>56219-04-6</v>
          </cell>
          <cell r="B1960" t="str">
            <v>QFPVVMKZTVQDTL-FPLPWBNLSA-N</v>
          </cell>
          <cell r="C1960" t="str">
            <v>（Ｚ）－ヘキサデカ－９－エナール</v>
          </cell>
          <cell r="D1960" t="str">
            <v>CCCCCC\C=C/CCCCCCCC=O</v>
          </cell>
          <cell r="E1960" t="str">
            <v>C-(H)3(C):1|C-(C)2(H)2:9|C[d]-(C)(H):2|C-(C[d])(C)(H)2:2|CO-(C)(H):1|C-(C)(H)2(CO):1</v>
          </cell>
          <cell r="F1960"/>
          <cell r="G1960" t="str">
            <v>0</v>
          </cell>
        </row>
        <row r="1961">
          <cell r="A1961" t="str">
            <v>55312-69-1</v>
          </cell>
          <cell r="B1961" t="str">
            <v>AIURIRUDHVDRFQ-UHFFFAOYSA-N</v>
          </cell>
          <cell r="C1961" t="str">
            <v>２，２’，３，４，５－ペンタクロロビフェニル</v>
          </cell>
          <cell r="D1961" t="str">
            <v>Clc1cc(c(Cl)c(Cl)c1Cl)c2ccccc2Cl</v>
          </cell>
          <cell r="E1961" t="str">
            <v>C[B]-(H):5|C[B]-(C[B]):2|C[B]-(Cl):5</v>
          </cell>
          <cell r="F1961" t="str">
            <v>(Cl)(Cl),ortho:3|(Cl)(Cl),meta:2</v>
          </cell>
          <cell r="G1961" t="str">
            <v>0</v>
          </cell>
        </row>
        <row r="1962">
          <cell r="A1962" t="str">
            <v>56030-56-9</v>
          </cell>
          <cell r="B1962" t="str">
            <v>SPOPSCCFZQFGDL-UHFFFAOYSA-N</v>
          </cell>
          <cell r="C1962" t="str">
            <v>（±）－２，２’，３，４，４’，６－ヘキサクロロビフェニル</v>
          </cell>
          <cell r="D1962" t="str">
            <v>Clc1ccc(c(Cl)c1)c2c(Cl)cc(Cl)c(Cl)c2Cl</v>
          </cell>
          <cell r="E1962" t="str">
            <v>C[B]-(H):4|C[B]-(C[B]):2|C[B]-(Cl):6</v>
          </cell>
          <cell r="F1962" t="str">
            <v>(Cl)(Cl),ortho:2|(Cl)(Cl),meta:4</v>
          </cell>
          <cell r="G1962" t="str">
            <v>0</v>
          </cell>
        </row>
        <row r="1963">
          <cell r="A1963" t="str">
            <v>55215-17-3</v>
          </cell>
          <cell r="B1963" t="str">
            <v>QGDKRLQRLFUJPP-UHFFFAOYSA-N</v>
          </cell>
          <cell r="C1963" t="str">
            <v>（±）－２，２’，３，４，６－ペンタクロロビフェニル</v>
          </cell>
          <cell r="D1963" t="str">
            <v>Clc1ccccc1c2c(Cl)cc(Cl)c(Cl)c2Cl</v>
          </cell>
          <cell r="E1963" t="str">
            <v>C[B]-(H):5|C[B]-(C[B]):2|C[B]-(Cl):5</v>
          </cell>
          <cell r="F1963" t="str">
            <v>(Cl)(Cl),ortho:2|(Cl)(Cl),meta:3</v>
          </cell>
          <cell r="G1963" t="str">
            <v>0</v>
          </cell>
        </row>
        <row r="1964">
          <cell r="A1964" t="str">
            <v>56558-18-0</v>
          </cell>
          <cell r="B1964" t="str">
            <v>XBVSGJGMWSKAKL-UHFFFAOYSA-N</v>
          </cell>
          <cell r="C1964" t="str">
            <v>２，３’，４，５’，６－ペンタクロロビフェニル</v>
          </cell>
          <cell r="D1964" t="str">
            <v>Clc1cc(Cl)c(c(Cl)c1)c2cc(Cl)cc(Cl)c2</v>
          </cell>
          <cell r="E1964" t="str">
            <v>C[B]-(H):5|C[B]-(C[B]):2|C[B]-(Cl):5</v>
          </cell>
          <cell r="F1964" t="str">
            <v>(Cl)(Cl),meta:4</v>
          </cell>
          <cell r="G1964" t="str">
            <v>0</v>
          </cell>
        </row>
        <row r="1965">
          <cell r="A1965" t="str">
            <v>55720-44-0</v>
          </cell>
          <cell r="B1965" t="str">
            <v>GBUCDGDROYMOAN-UHFFFAOYSA-N</v>
          </cell>
          <cell r="C1965" t="str">
            <v>２，３，５－トリクロロビフェニル</v>
          </cell>
          <cell r="D1965" t="str">
            <v>Clc1cc(Cl)c(Cl)c(c1)c2ccccc2</v>
          </cell>
          <cell r="E1965" t="str">
            <v>C[B]-(H):7|C[B]-(C[B]):2|C[B]-(Cl):3</v>
          </cell>
          <cell r="F1965" t="str">
            <v>(Cl)(Cl),ortho:1|(Cl)(Cl),meta:1</v>
          </cell>
          <cell r="G1965" t="str">
            <v>0</v>
          </cell>
        </row>
        <row r="1966">
          <cell r="A1966" t="str">
            <v>55720-43-9</v>
          </cell>
          <cell r="B1966" t="str">
            <v>VJZRCIYSYVGDMU-UHFFFAOYSA-N</v>
          </cell>
          <cell r="C1966" t="str">
            <v>１，４，６，７－テトラクロロナフタレン</v>
          </cell>
          <cell r="D1966" t="str">
            <v>Clc1cc2c(Cl)ccc(Cl)c2cc1Cl</v>
          </cell>
          <cell r="E1966" t="str">
            <v>C[BF]-(C[B])2(C[BF]):2|C[B]-(H):4|C[B]-(Cl):4</v>
          </cell>
          <cell r="F1966" t="str">
            <v>Naphtalene:1|(Cl)(Cl),ortho:1</v>
          </cell>
          <cell r="G1966" t="str">
            <v>0</v>
          </cell>
        </row>
        <row r="1967">
          <cell r="A1967" t="str">
            <v>55720-41-7</v>
          </cell>
          <cell r="B1967" t="str">
            <v>AULMCNDOHMTPGC-UHFFFAOYSA-N</v>
          </cell>
          <cell r="C1967" t="str">
            <v>１，２，３，７－テトラクロロナフタレン</v>
          </cell>
          <cell r="D1967" t="str">
            <v>Clc1ccc2cc(Cl)c(Cl)c(Cl)c2c1</v>
          </cell>
          <cell r="E1967" t="str">
            <v>C[BF]-(C[B])2(C[BF]):2|C[B]-(H):4|C[B]-(Cl):4</v>
          </cell>
          <cell r="F1967" t="str">
            <v>Naphtalene:1|(Cl)(Cl),ortho:2|(Cl)(Cl),meta:1</v>
          </cell>
          <cell r="G1967" t="str">
            <v>0</v>
          </cell>
        </row>
        <row r="1968">
          <cell r="A1968" t="str">
            <v>55720-34-8</v>
          </cell>
          <cell r="B1968" t="str">
            <v>QYYUVUXSJZJCLQ-UHFFFAOYSA-N</v>
          </cell>
          <cell r="C1968" t="str">
            <v>１，２，７－トリクロロナフタレン</v>
          </cell>
          <cell r="D1968" t="str">
            <v>Clc1ccc2ccc(Cl)c(Cl)c2c1</v>
          </cell>
          <cell r="E1968" t="str">
            <v>C[BF]-(C[B])2(C[BF]):2|C[B]-(H):5|C[B]-(Cl):3</v>
          </cell>
          <cell r="F1968" t="str">
            <v>Naphtalene:1|(Cl)(Cl),ortho:1</v>
          </cell>
          <cell r="G1968" t="str">
            <v>0</v>
          </cell>
        </row>
        <row r="1969">
          <cell r="A1969" t="str">
            <v>55720-37-1</v>
          </cell>
          <cell r="B1969" t="str">
            <v>CFEUGIGSIREATC-UHFFFAOYSA-N</v>
          </cell>
          <cell r="C1969" t="str">
            <v>１，３，７－トリクロロナフタレン</v>
          </cell>
          <cell r="D1969" t="str">
            <v>Clc1ccc2cc(Cl)cc(Cl)c2c1</v>
          </cell>
          <cell r="E1969" t="str">
            <v>C[BF]-(C[B])2(C[BF]):2|C[B]-(H):5|C[B]-(Cl):3</v>
          </cell>
          <cell r="F1969" t="str">
            <v>Naphtalene:1|(Cl)(Cl),meta:1</v>
          </cell>
          <cell r="G1969" t="str">
            <v>0</v>
          </cell>
        </row>
        <row r="1970">
          <cell r="A1970" t="str">
            <v>55720-33-7</v>
          </cell>
          <cell r="B1970" t="str">
            <v>MMHZKSMAFILONG-UHFFFAOYSA-N</v>
          </cell>
          <cell r="C1970" t="str">
            <v>１，２，５－トリクロロナフタレン</v>
          </cell>
          <cell r="D1970" t="str">
            <v>Clc1ccc2c(Cl)cccc2c1Cl</v>
          </cell>
          <cell r="E1970" t="str">
            <v>C[BF]-(C[B])2(C[BF]):2|C[B]-(H):5|C[B]-(Cl):3</v>
          </cell>
          <cell r="F1970" t="str">
            <v>Naphtalene:1|(Cl)(Cl),ortho:1</v>
          </cell>
          <cell r="G1970" t="str">
            <v>0</v>
          </cell>
        </row>
        <row r="1971">
          <cell r="A1971" t="str">
            <v>55720-39-3</v>
          </cell>
          <cell r="B1971" t="str">
            <v>FUEZTEBYLIMNHN-UHFFFAOYSA-N</v>
          </cell>
          <cell r="C1971" t="str">
            <v>１，６，７－トリクロロナフタレン</v>
          </cell>
          <cell r="D1971" t="str">
            <v>Clc1cc2cccc(Cl)c2cc1Cl</v>
          </cell>
          <cell r="E1971" t="str">
            <v>C[BF]-(C[B])2(C[BF]):2|C[B]-(H):5|C[B]-(Cl):3</v>
          </cell>
          <cell r="F1971" t="str">
            <v>Naphtalene:1|(Cl)(Cl),ortho:1</v>
          </cell>
          <cell r="G1971" t="str">
            <v>0</v>
          </cell>
        </row>
        <row r="1972">
          <cell r="A1972" t="str">
            <v>56863-02-6</v>
          </cell>
          <cell r="B1972" t="str">
            <v>CKNOIIXFUKKRIC-HZJYTTRNSA-N</v>
          </cell>
          <cell r="C1972" t="str">
            <v>（９Ｚ，１２Ｚ）－Ｎ，Ｎ－ビス（２－ヒドロキシエチル）オクタデカ－９，１２－ジエンアミド</v>
          </cell>
          <cell r="D1972" t="str">
            <v>CCCCC\C=C/C\C=C/CCCCCCCC(=O)N(CCO)CCO</v>
          </cell>
          <cell r="E1972" t="str">
            <v>C-(H)3(C):1|C-(C)2(H)2:8|C[d]-(C)(H):4|C-(C[d])(C)(H)2:2|C-(C[d])2(H)2:1|O-(C)(H):2|C-(C)(H)2(CO):1|C-(C)(H)2(O):2|C-(C)(H)2(N):2|CO-(C)(N):1|N-(C)2(CO):1</v>
          </cell>
          <cell r="F1972"/>
          <cell r="G1972" t="str">
            <v>0</v>
          </cell>
        </row>
        <row r="1973">
          <cell r="A1973" t="str">
            <v>55720-42-8</v>
          </cell>
          <cell r="B1973" t="str">
            <v>BULBRUKKSUUPNT-UHFFFAOYSA-N</v>
          </cell>
          <cell r="C1973" t="str">
            <v>１，３，６，７－テトラクロロナフタレン</v>
          </cell>
          <cell r="D1973" t="str">
            <v>Clc1cc(Cl)c2cc(Cl)c(Cl)cc2c1</v>
          </cell>
          <cell r="E1973" t="str">
            <v>C[BF]-(C[B])2(C[BF]):2|C[B]-(H):4|C[B]-(Cl):4</v>
          </cell>
          <cell r="F1973" t="str">
            <v>Naphtalene:1|(Cl)(Cl),ortho:1|(Cl)(Cl),meta:1</v>
          </cell>
          <cell r="G1973" t="str">
            <v>0</v>
          </cell>
        </row>
        <row r="1974">
          <cell r="A1974" t="str">
            <v>54774-45-7</v>
          </cell>
          <cell r="B1974" t="str">
            <v>RLLPVAHGXHCWKJ-HKUYNNGSSA-N</v>
          </cell>
          <cell r="C1974" t="str">
            <v>３－フェノキシベンジル＝（１Ｒ，３Ｒ）－３－（２，２－ジクロロビニル）－２，２－ジメチルシクロプロパン－１－カルボキシラート</v>
          </cell>
          <cell r="D1974" t="str">
            <v>CC1(C)[C@@H](C=C(Cl)Cl)[C@H]1C(=O)OCc2cccc(Oc3ccccc3)c2</v>
          </cell>
          <cell r="E1974" t="str">
            <v>C-(H)3(C):2|C-(C)4:1|C[d]-(C)(H):1|C-(C[d])(C)2(H):1|C[B]-(H):9|C[B]-(C):1|CO-(C)(O):1|O-(C)(CO):1|O-(C[B])2:1|C-(C)2(H)(CO):1|C-(C[B])(H)2(O):1|C[B]-(O):2|C[d]-(Cl)2:1</v>
          </cell>
          <cell r="F1974" t="str">
            <v>Cyclopropane,sub:1|cis(unsat)corr:1|(Cl)(Cl),cis:1</v>
          </cell>
          <cell r="G1974" t="str">
            <v>0</v>
          </cell>
        </row>
        <row r="1975">
          <cell r="A1975" t="str">
            <v>55720-40-6</v>
          </cell>
          <cell r="B1975" t="str">
            <v>ZYTLBFKRYKUCMJ-UHFFFAOYSA-N</v>
          </cell>
          <cell r="C1975" t="str">
            <v>２，３，６－トリクロロナフタレン</v>
          </cell>
          <cell r="D1975" t="str">
            <v>Clc1ccc2cc(Cl)c(Cl)cc2c1</v>
          </cell>
          <cell r="E1975" t="str">
            <v>C[BF]-(C[B])2(C[BF]):2|C[B]-(H):5|C[B]-(Cl):3</v>
          </cell>
          <cell r="F1975" t="str">
            <v>Naphtalene:1|(Cl)(Cl),ortho:1</v>
          </cell>
          <cell r="G1975" t="str">
            <v>0</v>
          </cell>
        </row>
        <row r="1976">
          <cell r="A1976" t="str">
            <v>55720-38-2</v>
          </cell>
          <cell r="B1976" t="str">
            <v>AXNCYYJNXAOOJQ-UHFFFAOYSA-N</v>
          </cell>
          <cell r="C1976" t="str">
            <v>１，３，８－トリクロロナフタレン</v>
          </cell>
          <cell r="D1976" t="str">
            <v>Clc1cc(Cl)c2c(Cl)cccc2c1</v>
          </cell>
          <cell r="E1976" t="str">
            <v>C[BF]-(C[B])2(C[BF]):2|C[B]-(H):5|C[B]-(Cl):3</v>
          </cell>
          <cell r="F1976" t="str">
            <v>Naphtalene:1|(Cl)(Cl),meta:1</v>
          </cell>
          <cell r="G1976" t="str">
            <v>0</v>
          </cell>
        </row>
        <row r="1977">
          <cell r="A1977" t="str">
            <v>55720-36-0</v>
          </cell>
          <cell r="B1977" t="str">
            <v>CJRUXWSXMDPLDQ-UHFFFAOYSA-N</v>
          </cell>
          <cell r="C1977" t="str">
            <v>１，３，６－トリクロロナフタレン</v>
          </cell>
          <cell r="D1977" t="str">
            <v>Clc1ccc2c(Cl)cc(Cl)cc2c1</v>
          </cell>
          <cell r="E1977" t="str">
            <v>C[BF]-(C[B])2(C[BF]):2|C[B]-(H):5|C[B]-(Cl):3</v>
          </cell>
          <cell r="F1977" t="str">
            <v>Naphtalene:1|(Cl)(Cl),meta:1</v>
          </cell>
          <cell r="G1977" t="str">
            <v>0</v>
          </cell>
        </row>
        <row r="1978">
          <cell r="A1978" t="str">
            <v>55720-35-9</v>
          </cell>
          <cell r="B1978" t="str">
            <v>YSFLKFZEQBZEPU-UHFFFAOYSA-N</v>
          </cell>
          <cell r="C1978" t="str">
            <v>１，２，８－トリクロロナフタレン</v>
          </cell>
          <cell r="D1978" t="str">
            <v>Clc1ccc2cccc(Cl)c2c1Cl</v>
          </cell>
          <cell r="E1978" t="str">
            <v>C[BF]-(C[B])2(C[BF]):2|C[B]-(H):5|C[B]-(Cl):3</v>
          </cell>
          <cell r="F1978" t="str">
            <v>Naphtalene:1|(Cl)(Cl),ortho:1</v>
          </cell>
          <cell r="G1978" t="str">
            <v>0</v>
          </cell>
        </row>
        <row r="1979">
          <cell r="A1979" t="str">
            <v>57122-16-4</v>
          </cell>
          <cell r="B1979" t="str">
            <v>JDBFIFNXALGSOF-UHFFFAOYSA-N</v>
          </cell>
          <cell r="C1979" t="str">
            <v>ジイソプロピルナフタレン</v>
          </cell>
          <cell r="D1979" t="str">
            <v>CC(C)c1cc(C(C)C)c2ccccc2c1</v>
          </cell>
          <cell r="E1979" t="str">
            <v>C-(H)3(C):4|C-(C[B])(C)2(H):2|C[BF]-(C[B])2(C[BF]):2|C[B]-(H):6|C[B]-(C):2</v>
          </cell>
          <cell r="F1979" t="str">
            <v>Naphtalene:1</v>
          </cell>
          <cell r="G1979" t="str">
            <v>0</v>
          </cell>
        </row>
        <row r="1980">
          <cell r="A1980" t="str">
            <v>54774-46-8</v>
          </cell>
          <cell r="B1980" t="str">
            <v>RLLPVAHGXHCWKJ-IEBWSBKVSA-N</v>
          </cell>
          <cell r="C1980" t="str">
            <v>３－フェノキシベンジル＝（１Ｓ，３Ｓ）－３－（２，２－ジクロロビニル）－２，２－ジメチルシクロプロパン－１－カルボキシラート</v>
          </cell>
          <cell r="D1980" t="str">
            <v>CC1(C)[C@H](C=C(Cl)Cl)[C@@H]1C(=O)OCc2cccc(Oc3ccccc3)c2</v>
          </cell>
          <cell r="E1980" t="str">
            <v>C-(H)3(C):2|C-(C)4:1|C[d]-(C)(H):1|C-(C[d])(C)2(H):1|C[B]-(H):9|C[B]-(C):1|CO-(C)(O):1|O-(C)(CO):1|O-(C[B])2:1|C-(C)2(H)(CO):1|C-(C[B])(H)2(O):1|C[B]-(O):2|C[d]-(Cl)2:1</v>
          </cell>
          <cell r="F1980" t="str">
            <v>Cyclopropane,sub:1|cis(unsat)corr:1|(Cl)(Cl),cis:1</v>
          </cell>
          <cell r="G1980" t="str">
            <v>0</v>
          </cell>
        </row>
        <row r="1981">
          <cell r="A1981" t="str">
            <v>54774-47-9</v>
          </cell>
          <cell r="B1981" t="str">
            <v>RLLPVAHGXHCWKJ-PKOBYXMFSA-N</v>
          </cell>
          <cell r="C1981" t="str">
            <v>３－フェノキシベンジル＝（１Ｓ，３Ｒ）－３－（２，２－ジクロロビニル）－２，２－ジメチルシクロプロパン－１－カルボキシラート</v>
          </cell>
          <cell r="D1981" t="str">
            <v>CC1(C)[C@@H](C=C(Cl)Cl)[C@@H]1C(=O)OCc2cccc(Oc3ccccc3)c2</v>
          </cell>
          <cell r="E1981" t="str">
            <v>C-(H)3(C):2|C-(C)4:1|C[d]-(C)(H):1|C-(C[d])(C)2(H):1|C[B]-(H):9|C[B]-(C):1|CO-(C)(O):1|O-(C)(CO):1|O-(C[B])2:1|C-(C)2(H)(CO):1|C-(C[B])(H)2(O):1|C[B]-(O):2|C[d]-(Cl)2:1</v>
          </cell>
          <cell r="F1981" t="str">
            <v>Cyclopropane,sub:1|cis(unsat)corr:1|(Cl)(Cl),cis:1</v>
          </cell>
          <cell r="G1981" t="str">
            <v>0</v>
          </cell>
        </row>
        <row r="1982">
          <cell r="A1982" t="str">
            <v>54837-90-0</v>
          </cell>
          <cell r="B1982" t="str">
            <v>YPEZCZIRPXYWSI-UHFFFAOYSA-N</v>
          </cell>
          <cell r="C1982" t="str">
            <v>４－メチル－Ｎ－プロピルアニリン</v>
          </cell>
          <cell r="D1982" t="str">
            <v>CCCNc1ccc(C)cc1</v>
          </cell>
          <cell r="E1982" t="str">
            <v>C-(H)3(C):1|C-(C)2(H)2:1|C[B]-(H):4|C[B]-(C):1|C-(C[B])(H)3:1|C-(C)(H)2(N):1|N-(C[B])(C)(H):1|C[B]-(N):1</v>
          </cell>
          <cell r="F1982"/>
          <cell r="G1982" t="str">
            <v>0</v>
          </cell>
        </row>
        <row r="1983">
          <cell r="A1983" t="str">
            <v>54837-93-3</v>
          </cell>
          <cell r="B1983" t="str">
            <v>WZWNIVYQWJRDQX-UHFFFAOYSA-N</v>
          </cell>
          <cell r="C1983" t="str">
            <v>Ｎ－イソブチル－４－メチルアニリン</v>
          </cell>
          <cell r="D1983" t="str">
            <v>CC(C)CNc1ccc(C)cc1</v>
          </cell>
          <cell r="E1983" t="str">
            <v>C-(H)3(C):2|C-(H)(C)3:1|C[B]-(H):4|C[B]-(C):1|C-(C[B])(H)3:1|C-(C)(H)2(N):1|N-(C[B])(C)(H):1|C[B]-(N):1</v>
          </cell>
          <cell r="F1983"/>
          <cell r="G1983" t="str">
            <v>0</v>
          </cell>
        </row>
        <row r="1984">
          <cell r="A1984" t="str">
            <v>55514-25-5</v>
          </cell>
          <cell r="B1984" t="str">
            <v>HBOTYIBMGKDGNK-UHFFFAOYSA-N</v>
          </cell>
          <cell r="C1984" t="str">
            <v>２，４－ジエチルオクタン－１－オール</v>
          </cell>
          <cell r="D1984" t="str">
            <v>CCCCC(CC)CC(CC)CO</v>
          </cell>
          <cell r="E1984" t="str">
            <v>C-(H)3(C):3|C-(C)2(H)2:6|C-(H)(C)3:2|O-(C)(H):1|C-(C)(H)2(O):1</v>
          </cell>
          <cell r="F1984"/>
          <cell r="G1984" t="str">
            <v>0</v>
          </cell>
        </row>
        <row r="1985">
          <cell r="A1985" t="str">
            <v>54381-03-2</v>
          </cell>
          <cell r="B1985" t="str">
            <v>OVNMDGHHVKQVQA-UHFFFAOYSA-N</v>
          </cell>
          <cell r="C1985" t="str">
            <v>２－エチルウンデカン－１－オール</v>
          </cell>
          <cell r="D1985" t="str">
            <v>CCCCCCCCCC(CC)CO</v>
          </cell>
          <cell r="E1985" t="str">
            <v>C-(H)3(C):2|C-(C)2(H)2:9|C-(H)(C)3:1|O-(C)(H):1|C-(C)(H)2(O):1</v>
          </cell>
          <cell r="F1985"/>
          <cell r="G1985" t="str">
            <v>0</v>
          </cell>
        </row>
        <row r="1986">
          <cell r="A1986" t="str">
            <v>55505-28-7</v>
          </cell>
          <cell r="B1986" t="str">
            <v>JTKHUJNVHQWSAY-UHFFFAOYSA-N</v>
          </cell>
          <cell r="C1986" t="str">
            <v>９－メチルデカン－１－オール</v>
          </cell>
          <cell r="D1986" t="str">
            <v>CC(C)CCCCCCCCO</v>
          </cell>
          <cell r="E1986" t="str">
            <v>C-(H)3(C):2|C-(C)2(H)2:7|C-(H)(C)3:1|O-(C)(H):1|C-(C)(H)2(O):1</v>
          </cell>
          <cell r="F1986"/>
          <cell r="G1986" t="str">
            <v>0</v>
          </cell>
        </row>
        <row r="1987">
          <cell r="A1987" t="str">
            <v>54460-99-0</v>
          </cell>
          <cell r="B1987" t="str">
            <v>FHFITCYHABMGHH-UHFFFAOYSA-N</v>
          </cell>
          <cell r="C1987" t="str">
            <v>４－エチル－２，６－ジメチルヘプタン－４－オール</v>
          </cell>
          <cell r="D1987" t="str">
            <v>CCC(O)(CC(C)C)CC(C)C</v>
          </cell>
          <cell r="E1987" t="str">
            <v>C-(H)3(C):5|C-(C)2(H)2:3|C-(H)(C)3:2|O-(C)(H):1|C-(C)3(O),alcohols/peroxides:1</v>
          </cell>
          <cell r="F1987"/>
          <cell r="G1987" t="str">
            <v>0</v>
          </cell>
        </row>
        <row r="1988">
          <cell r="A1988" t="str">
            <v>54381-04-3</v>
          </cell>
          <cell r="B1988" t="str">
            <v>HCILTAHXZXLTAS-UHFFFAOYSA-N</v>
          </cell>
          <cell r="C1988" t="str">
            <v>２－プロピルノナン－１－オール</v>
          </cell>
          <cell r="D1988" t="str">
            <v>CCCCCCCC(CO)CCC</v>
          </cell>
          <cell r="E1988" t="str">
            <v>C-(H)3(C):2|C-(C)2(H)2:8|C-(H)(C)3:1|O-(C)(H):1|C-(C)(H)2(O):1</v>
          </cell>
          <cell r="F1988"/>
          <cell r="G1988" t="str">
            <v>0</v>
          </cell>
        </row>
        <row r="1989">
          <cell r="A1989" t="str">
            <v>55066-76-7</v>
          </cell>
          <cell r="B1989" t="str">
            <v>OIQABQOZOVLYRA-UHFFFAOYSA-N</v>
          </cell>
          <cell r="C1989" t="str">
            <v>２，２’，３，３’，５，５’－ヘキサブロモビフェニル</v>
          </cell>
          <cell r="D1989" t="str">
            <v>Brc1cc(Br)c(Br)c(c1)c2cc(Br)cc(Br)c2Br</v>
          </cell>
          <cell r="E1989" t="str">
            <v>C[B]-(H):4|C[B]-(C[B]):2|C[B]-(Br):6</v>
          </cell>
          <cell r="F1989"/>
          <cell r="G1989" t="str">
            <v>0</v>
          </cell>
        </row>
        <row r="1990">
          <cell r="A1990" t="str">
            <v>56065-39-5</v>
          </cell>
          <cell r="B1990" t="str">
            <v>JYXJZFNTKCXGHG-UHFFFAOYSA-N</v>
          </cell>
          <cell r="C1990" t="str">
            <v>２－メチル－４－プロピルヘプタン－４－オール</v>
          </cell>
          <cell r="D1990" t="str">
            <v>CCCC(O)(CCC)CC(C)C</v>
          </cell>
          <cell r="E1990" t="str">
            <v>C-(H)3(C):4|C-(C)2(H)2:5|C-(H)(C)3:1|O-(C)(H):1|C-(C)3(O),alcohols/peroxides:1</v>
          </cell>
          <cell r="F1990"/>
          <cell r="G1990" t="str">
            <v>0</v>
          </cell>
        </row>
        <row r="1991">
          <cell r="A1991" t="str">
            <v>55816-17-6</v>
          </cell>
          <cell r="B1991" t="str">
            <v>SBMFCRFCWMMVQC-UHFFFAOYSA-N</v>
          </cell>
          <cell r="C1991" t="str">
            <v>３－メチルデカン－４－オール</v>
          </cell>
          <cell r="D1991" t="str">
            <v>CCCCCCC(O)C(C)CC</v>
          </cell>
          <cell r="E1991" t="str">
            <v>C-(H)3(C):3|C-(C)2(H)2:6|C-(H)(C)3:1|O-(C)(H):1|C-(C)2(H)(O),alcohpls/peroxides:1</v>
          </cell>
          <cell r="F1991"/>
          <cell r="G1991" t="str">
            <v>0</v>
          </cell>
        </row>
        <row r="1992">
          <cell r="A1992" t="str">
            <v>54774-83-3</v>
          </cell>
          <cell r="B1992" t="str">
            <v>NUBHTZIKPVDNLE-UHFFFAOYSA-N</v>
          </cell>
          <cell r="C1992" t="str">
            <v>２，６－ジメチル－４－プロピルヘプタン－４－オール</v>
          </cell>
          <cell r="D1992" t="str">
            <v>CCCC(O)(CC(C)C)CC(C)C</v>
          </cell>
          <cell r="E1992" t="str">
            <v>C-(H)3(C):5|C-(C)2(H)2:4|C-(H)(C)3:2|O-(C)(H):1|C-(C)3(O),alcohols/peroxides:1</v>
          </cell>
          <cell r="F1992"/>
          <cell r="G1992" t="str">
            <v>0</v>
          </cell>
        </row>
        <row r="1993">
          <cell r="A1993" t="str">
            <v>55449-34-8</v>
          </cell>
          <cell r="B1993" t="str">
            <v>XPEKVUUBSDFMDR-DSYKOEDSSA-N</v>
          </cell>
          <cell r="C1993" t="str">
            <v>（３ａＲ，４Ｒ，７ａＳ）－４－メチル－３ａ，４，７，７ａ－テトラヒドロイソベンゾフラン－１，３－ジオン</v>
          </cell>
          <cell r="D1993" t="str">
            <v>C[C@@H]1C=CC[C@H]2[C@@H]1C(=O)OC2=O</v>
          </cell>
          <cell r="E1993" t="str">
            <v>C-(H)3(C):1|C[d]-(C)(H):2|C-(C[d])(C)(H)2:1|C-(C[d])(C)2(H):1|CO-(C)(O):2|O-(CO)2,aliphatic:1|C-(C)2(H)(CO):2</v>
          </cell>
          <cell r="F1993" t="str">
            <v>Cyclohexene:1|Succinic anhydride:1|Tetrahydrofuran:1|τ-Butyrolactone:2|Cylic anhydride 6 bonds:1</v>
          </cell>
          <cell r="G1993" t="str">
            <v>0</v>
          </cell>
        </row>
        <row r="1994">
          <cell r="A1994" t="str">
            <v>54775-01-8</v>
          </cell>
          <cell r="B1994" t="str">
            <v>MRVUYQAVPDEPRD-UHFFFAOYSA-N</v>
          </cell>
          <cell r="C1994" t="str">
            <v>４－イソプロピル－２，６－ジメチルヘプタン－４－オール</v>
          </cell>
          <cell r="D1994" t="str">
            <v>CC(C)CC(O)(CC(C)C)C(C)C</v>
          </cell>
          <cell r="E1994" t="str">
            <v>C-(H)3(C):6|C-(C)2(H)2:2|C-(H)(C)3:3|O-(C)(H):1|C-(C)3(O),alcohols/peroxides:1</v>
          </cell>
          <cell r="F1994"/>
          <cell r="G1994" t="str">
            <v>0</v>
          </cell>
        </row>
        <row r="1995">
          <cell r="A1995" t="str">
            <v>56314-73-9</v>
          </cell>
          <cell r="B1995" t="str">
            <v>QTWAOVKXWSLZRL-UHFFFAOYSA-N</v>
          </cell>
          <cell r="C1995" t="str">
            <v>２，３，６－トリメチルオクタン－３－オール</v>
          </cell>
          <cell r="D1995" t="str">
            <v>CCC(C)CCC(C)(O)C(C)C</v>
          </cell>
          <cell r="E1995" t="str">
            <v>C-(H)3(C):5|C-(C)2(H)2:3|C-(H)(C)3:2|O-(C)(H):1|C-(C)3(O),alcohols/peroxides:1</v>
          </cell>
          <cell r="F1995"/>
          <cell r="G1995" t="str">
            <v>0</v>
          </cell>
        </row>
        <row r="1996">
          <cell r="A1996" t="str">
            <v>55720-01-9</v>
          </cell>
          <cell r="B1996" t="str">
            <v>GSUGOQFIVQHJKX-UHFFFAOYSA-N</v>
          </cell>
          <cell r="C1996" t="str">
            <v>２，４－ジメチル－２－イソブチルペンタン－１－オール</v>
          </cell>
          <cell r="D1996" t="str">
            <v>CC(C)CC(C)(CO)CC(C)C</v>
          </cell>
          <cell r="E1996" t="str">
            <v>C-(H)3(C):5|C-(C)2(H)2:2|C-(H)(C)3:2|C-(C)4:1|O-(C)(H):1|C-(C)(H)2(O):1</v>
          </cell>
          <cell r="F1996"/>
          <cell r="G1996" t="str">
            <v>0</v>
          </cell>
        </row>
        <row r="1997">
          <cell r="A1997" t="str">
            <v>55505-33-4</v>
          </cell>
          <cell r="B1997" t="str">
            <v>XRCBTQGBSTVSEC-UHFFFAOYSA-N</v>
          </cell>
          <cell r="C1997" t="str">
            <v>２－イソプロピルデカン－１－オール</v>
          </cell>
          <cell r="D1997" t="str">
            <v>CCCCCCCCC(CO)C(C)C</v>
          </cell>
          <cell r="E1997" t="str">
            <v>C-(H)3(C):3|C-(C)2(H)2:7|C-(H)(C)3:2|O-(C)(H):1|C-(C)(H)2(O):1</v>
          </cell>
          <cell r="F1997"/>
          <cell r="G1997" t="str">
            <v>0</v>
          </cell>
        </row>
        <row r="1998">
          <cell r="A1998" t="str">
            <v>56314-77-3</v>
          </cell>
          <cell r="B1998" t="str">
            <v>UNIHRKURGUEIJS-UHFFFAOYSA-N</v>
          </cell>
          <cell r="C1998" t="str">
            <v>２，５，８－トリメチルデカン－５－オール</v>
          </cell>
          <cell r="D1998" t="str">
            <v>CCC(C)CCC(C)(O)CCC(C)C</v>
          </cell>
          <cell r="E1998" t="str">
            <v>C-(H)3(C):5|C-(C)2(H)2:5|C-(H)(C)3:2|O-(C)(H):1|C-(C)3(O),alcohols/peroxides:1</v>
          </cell>
          <cell r="F1998"/>
          <cell r="G1998" t="str">
            <v>0</v>
          </cell>
        </row>
        <row r="1999">
          <cell r="A1999" t="str">
            <v>56314-76-2</v>
          </cell>
          <cell r="B1999" t="str">
            <v>DMWWUBUZYBHDMO-UHFFFAOYSA-N</v>
          </cell>
          <cell r="C1999" t="str">
            <v>３，６－ジメチルウンデカン－６－オール</v>
          </cell>
          <cell r="D1999" t="str">
            <v>CCCCCC(C)(O)CCC(C)CC</v>
          </cell>
          <cell r="E1999" t="str">
            <v>C-(H)3(C):4|C-(C)2(H)2:7|C-(H)(C)3:1|O-(C)(H):1|C-(C)3(O),alcohols/peroxides:1</v>
          </cell>
          <cell r="F1999"/>
          <cell r="G1999" t="str">
            <v>0</v>
          </cell>
        </row>
        <row r="2000">
          <cell r="A2000" t="str">
            <v>56314-75-1</v>
          </cell>
          <cell r="B2000" t="str">
            <v>HTVOJPPVRBAWNL-UHFFFAOYSA-N</v>
          </cell>
          <cell r="C2000" t="str">
            <v>３，４，７－トリメチルノナン－４－オール</v>
          </cell>
          <cell r="D2000" t="str">
            <v>CCC(C)CCC(C)(O)C(C)CC</v>
          </cell>
          <cell r="E2000" t="str">
            <v>C-(H)3(C):5|C-(C)2(H)2:4|C-(H)(C)3:2|O-(C)(H):1|C-(C)3(O),alcohols/peroxides:1</v>
          </cell>
          <cell r="F2000"/>
          <cell r="G2000" t="str">
            <v>0</v>
          </cell>
        </row>
        <row r="2001">
          <cell r="A2001" t="str">
            <v>56314-74-0</v>
          </cell>
          <cell r="B2001" t="str">
            <v>IBWLRGTUKOOUOI-UHFFFAOYSA-N</v>
          </cell>
          <cell r="C2001" t="str">
            <v>５，８－ジメチルデカン－５－オール</v>
          </cell>
          <cell r="D2001" t="str">
            <v>CCCCC(C)(O)CCC(C)CC</v>
          </cell>
          <cell r="E2001" t="str">
            <v>C-(H)3(C):4|C-(C)2(H)2:6|C-(H)(C)3:1|O-(C)(H):1|C-(C)3(O),alcohols/peroxides:1</v>
          </cell>
          <cell r="F2001"/>
          <cell r="G2001" t="str">
            <v>0</v>
          </cell>
        </row>
        <row r="2002">
          <cell r="A2002" t="str">
            <v>56314-72-8</v>
          </cell>
          <cell r="B2002" t="str">
            <v>PPOLLHCKJCVMDT-UHFFFAOYSA-N</v>
          </cell>
          <cell r="C2002" t="str">
            <v>４，７－ジメチルノナン－４－オール</v>
          </cell>
          <cell r="D2002" t="str">
            <v>CCCC(C)(O)CCC(C)CC</v>
          </cell>
          <cell r="E2002" t="str">
            <v>C-(H)3(C):4|C-(C)2(H)2:5|C-(H)(C)3:1|O-(C)(H):1|C-(C)3(O),alcohols/peroxides:1</v>
          </cell>
          <cell r="F2002"/>
          <cell r="G2002" t="str">
            <v>0</v>
          </cell>
        </row>
        <row r="2003">
          <cell r="A2003" t="str">
            <v>55505-29-8</v>
          </cell>
          <cell r="B2003" t="str">
            <v>HTKJPGFXEFQGHN-UHFFFAOYSA-N</v>
          </cell>
          <cell r="C2003" t="str">
            <v>２，２－ジエチル－５－メチルヘキサン－１－オール</v>
          </cell>
          <cell r="D2003" t="str">
            <v>CCC(CC)(CO)CCC(C)C</v>
          </cell>
          <cell r="E2003" t="str">
            <v>C-(H)3(C):4|C-(C)2(H)2:4|C-(H)(C)3:1|C-(C)4:1|O-(C)(H):1|C-(C)(H)2(O):1</v>
          </cell>
          <cell r="F2003"/>
          <cell r="G2003" t="str">
            <v>0</v>
          </cell>
        </row>
        <row r="2004">
          <cell r="A2004" t="str">
            <v>57465-28-8</v>
          </cell>
          <cell r="B2004" t="str">
            <v>REHONNLQRWTIFF-UHFFFAOYSA-N</v>
          </cell>
          <cell r="C2004" t="str">
            <v>３，３’，４，４’，５－ペンタクロロビフェニル</v>
          </cell>
          <cell r="D2004" t="str">
            <v>Clc1ccc(cc1Cl)c2cc(Cl)c(Cl)c(Cl)c2</v>
          </cell>
          <cell r="E2004" t="str">
            <v>C[B]-(H):5|C[B]-(C[B]):2|C[B]-(Cl):5</v>
          </cell>
          <cell r="F2004" t="str">
            <v>(Cl)(Cl),ortho:3|(Cl)(Cl),meta:1</v>
          </cell>
          <cell r="G2004" t="str">
            <v>0</v>
          </cell>
        </row>
        <row r="2005">
          <cell r="A2005" t="str">
            <v>57653-85-7</v>
          </cell>
          <cell r="B2005" t="str">
            <v>YCLUIPQDHHPDJJ-UHFFFAOYSA-N</v>
          </cell>
          <cell r="C2005" t="str">
            <v>１，２，３，６，７，８－ヘキサクロロオキサントレン</v>
          </cell>
          <cell r="D2005" t="str">
            <v>Clc1cc2Oc3c(Cl)c(Cl)c(Cl)cc3Oc2c(Cl)c1Cl</v>
          </cell>
          <cell r="E2005" t="str">
            <v>C[B]-(H):2|O-(C[B])2:2|C[B]-(O):4|C[B]-(Cl):6</v>
          </cell>
          <cell r="F2005" t="str">
            <v>(Cl)(Cl),ortho:4|(Cl)(Cl),meta:2</v>
          </cell>
          <cell r="G2005" t="str">
            <v>0</v>
          </cell>
        </row>
        <row r="2006">
          <cell r="A2006" t="str">
            <v>60828-78-6</v>
          </cell>
          <cell r="B2006" t="str">
            <v>VKKFWRYCMZBXIG-UHFFFAOYSA-N</v>
          </cell>
          <cell r="C2006" t="str">
            <v>ポリ（オキシエチレン）＝３，５－ジメチル－１－（２－メチルプロピル）ヘキシル＝エーテル</v>
          </cell>
          <cell r="D2006" t="str">
            <v>CC(C)CC(C)CC(CC(C)C)OCCO</v>
          </cell>
          <cell r="E2006" t="str">
            <v>C-(H)3(C):5|C-(C)2(H)2:3|C-(H)(C)3:3|O-(C)2:1|O-(C)(H):1|C-(C)2(H)(O),ethers/esters:1|C-(C)(H)2(O):1|C-(C)(H)2(O):1</v>
          </cell>
          <cell r="F2006"/>
          <cell r="G2006" t="str">
            <v>0</v>
          </cell>
        </row>
        <row r="2007">
          <cell r="A2007" t="str">
            <v>60145-23-5</v>
          </cell>
          <cell r="B2007" t="str">
            <v>RXRLRYZUMSYVLS-UHFFFAOYSA-N</v>
          </cell>
          <cell r="C2007" t="str">
            <v>２，２’，３，４，４’，５，６’－ヘプタクロロビフェニル</v>
          </cell>
          <cell r="D2007" t="str">
            <v>Clc1cc(Cl)c(c(Cl)c1)c2cc(Cl)c(Cl)c(Cl)c2Cl</v>
          </cell>
          <cell r="E2007" t="str">
            <v>C[B]-(H):3|C[B]-(C[B]):2|C[B]-(Cl):7</v>
          </cell>
          <cell r="F2007" t="str">
            <v>(Cl)(Cl),ortho:3|(Cl)(Cl),meta:5</v>
          </cell>
          <cell r="G2007" t="str">
            <v>0</v>
          </cell>
        </row>
        <row r="2008">
          <cell r="A2008" t="str">
            <v>60145-20-2</v>
          </cell>
          <cell r="B2008" t="str">
            <v>SUBRHHYLRGOTHL-UHFFFAOYSA-N</v>
          </cell>
          <cell r="C2008" t="str">
            <v>２，２’，３，３’，５－ペンタクロロビフェニル</v>
          </cell>
          <cell r="D2008" t="str">
            <v>Clc1cc(Cl)c(Cl)c(c1)c2cccc(Cl)c2Cl</v>
          </cell>
          <cell r="E2008" t="str">
            <v>C[B]-(H):5|C[B]-(C[B]):2|C[B]-(Cl):5</v>
          </cell>
          <cell r="F2008" t="str">
            <v>(Cl)(Cl),ortho:2|(Cl)(Cl),meta:1</v>
          </cell>
          <cell r="G2008" t="str">
            <v>0</v>
          </cell>
        </row>
        <row r="2009">
          <cell r="A2009" t="str">
            <v>59080-40-9</v>
          </cell>
          <cell r="B2009" t="str">
            <v>HMBBJSKXDBUNNT-UHFFFAOYSA-N</v>
          </cell>
          <cell r="C2009" t="str">
            <v>２，２’，４，４’，５，５’－ヘキサブロモビフェニル</v>
          </cell>
          <cell r="D2009" t="str">
            <v>Brc1cc(Br)c(cc1Br)c2cc(Br)c(Br)cc2Br</v>
          </cell>
          <cell r="E2009" t="str">
            <v>C[B]-(H):4|C[B]-(C[B]):2|C[B]-(Br):6</v>
          </cell>
          <cell r="F2009"/>
          <cell r="G2009" t="str">
            <v>0</v>
          </cell>
        </row>
        <row r="2010">
          <cell r="A2010" t="str">
            <v>60145-22-4</v>
          </cell>
          <cell r="B2010" t="str">
            <v>QXZHEJWDLVUFFB-UHFFFAOYSA-N</v>
          </cell>
          <cell r="C2010" t="str">
            <v>２，２’，４，４’，５，６’－ヘキサクロロビフェニル</v>
          </cell>
          <cell r="D2010" t="str">
            <v>Clc1cc(Cl)c(c(Cl)c1)c2cc(Cl)c(Cl)cc2Cl</v>
          </cell>
          <cell r="E2010" t="str">
            <v>C[B]-(H):4|C[B]-(C[B]):2|C[B]-(Cl):6</v>
          </cell>
          <cell r="F2010" t="str">
            <v>(Cl)(Cl),ortho:1|(Cl)(Cl),meta:4</v>
          </cell>
          <cell r="G2010" t="str">
            <v>0</v>
          </cell>
        </row>
        <row r="2011">
          <cell r="A2011" t="str">
            <v>59291-65-5</v>
          </cell>
          <cell r="B2011" t="str">
            <v>PITHIPNORFGJPI-UHFFFAOYSA-N</v>
          </cell>
          <cell r="C2011" t="str">
            <v>２，３’，４，４’，５’，６－ヘキサクロロビフェニル</v>
          </cell>
          <cell r="D2011" t="str">
            <v>Clc1cc(Cl)c(c(Cl)c1)c2cc(Cl)c(Cl)c(Cl)c2</v>
          </cell>
          <cell r="E2011" t="str">
            <v>C[B]-(H):4|C[B]-(C[B]):2|C[B]-(Cl):6</v>
          </cell>
          <cell r="F2011" t="str">
            <v>(Cl)(Cl),ortho:2|(Cl)(Cl),meta:4</v>
          </cell>
          <cell r="G2011" t="str">
            <v>0</v>
          </cell>
        </row>
        <row r="2012">
          <cell r="A2012" t="str">
            <v>60145-21-3</v>
          </cell>
          <cell r="B2012" t="str">
            <v>PQHZWWBJPCNNGI-UHFFFAOYSA-N</v>
          </cell>
          <cell r="C2012" t="str">
            <v>２，２’，４，５’，６－ペンタクロロビフェニル</v>
          </cell>
          <cell r="D2012" t="str">
            <v>Clc1ccc(Cl)c(c1)c2c(Cl)cc(Cl)cc2Cl</v>
          </cell>
          <cell r="E2012" t="str">
            <v>C[B]-(H):5|C[B]-(C[B]):2|C[B]-(Cl):5</v>
          </cell>
          <cell r="F2012" t="str">
            <v>(Cl)(Cl),meta:3</v>
          </cell>
          <cell r="G2012" t="str">
            <v>0</v>
          </cell>
        </row>
        <row r="2013">
          <cell r="A2013" t="str">
            <v>60233-24-1</v>
          </cell>
          <cell r="B2013" t="str">
            <v>CKUBKYSLNCKBOI-UHFFFAOYSA-N</v>
          </cell>
          <cell r="C2013" t="str">
            <v>２，３’，４，６－テトラクロロビフェニル</v>
          </cell>
          <cell r="D2013" t="str">
            <v>Clc1cccc(c1)c2c(Cl)cc(Cl)cc2Cl</v>
          </cell>
          <cell r="E2013" t="str">
            <v>C[B]-(H):6|C[B]-(C[B]):2|C[B]-(Cl):4</v>
          </cell>
          <cell r="F2013" t="str">
            <v>(Cl)(Cl),meta:3</v>
          </cell>
          <cell r="G2013" t="str">
            <v>0</v>
          </cell>
        </row>
        <row r="2014">
          <cell r="A2014" t="str">
            <v>58863-14-2</v>
          </cell>
          <cell r="B2014" t="str">
            <v>NDZIBNJHNBUHKW-UHFFFAOYSA-N</v>
          </cell>
          <cell r="C2014" t="str">
            <v>１，２，３，４，５，６，７－ヘプタクロロナフタレン</v>
          </cell>
          <cell r="D2014" t="str">
            <v>Clc1cc2c(Cl)c(Cl)c(Cl)c(Cl)c2c(Cl)c1Cl</v>
          </cell>
          <cell r="E2014" t="str">
            <v>C[BF]-(C[B])2(C[BF]):2|C[B]-(H):1|C[B]-(Cl):7</v>
          </cell>
          <cell r="F2014" t="str">
            <v>Naphtalene:1|(Cl)(Cl),ortho:5|(Cl)(Cl),meta:3</v>
          </cell>
          <cell r="G2014" t="str">
            <v>0</v>
          </cell>
        </row>
        <row r="2015">
          <cell r="A2015" t="str">
            <v>58877-88-6</v>
          </cell>
          <cell r="B2015" t="str">
            <v>CTLMCQOGOWNFHA-UHFFFAOYSA-N</v>
          </cell>
          <cell r="C2015" t="str">
            <v>１，２，３，４，５，６－ヘキサクロロナフタレン</v>
          </cell>
          <cell r="D2015" t="str">
            <v>Clc1ccc2c(Cl)c(Cl)c(Cl)c(Cl)c2c1Cl</v>
          </cell>
          <cell r="E2015" t="str">
            <v>C[BF]-(C[B])2(C[BF]):2|C[B]-(H):2|C[B]-(Cl):6</v>
          </cell>
          <cell r="F2015" t="str">
            <v>Naphtalene:1|(Cl)(Cl),ortho:4|(Cl)(Cl),meta:2</v>
          </cell>
          <cell r="G2015" t="str">
            <v>0</v>
          </cell>
        </row>
        <row r="2016">
          <cell r="A2016" t="str">
            <v>60233-25-2</v>
          </cell>
          <cell r="B2016" t="str">
            <v>GOFFZTAPOOICFT-UHFFFAOYSA-N</v>
          </cell>
          <cell r="C2016" t="str">
            <v>２，２’，３，４’，６’－ペンタクロロビフェニル</v>
          </cell>
          <cell r="D2016" t="str">
            <v>Clc1cc(Cl)c(c(Cl)c1)c2cccc(Cl)c2Cl</v>
          </cell>
          <cell r="E2016" t="str">
            <v>C[B]-(H):5|C[B]-(C[B]):2|C[B]-(Cl):5</v>
          </cell>
          <cell r="F2016" t="str">
            <v>(Cl)(Cl),ortho:1|(Cl)(Cl),meta:3</v>
          </cell>
          <cell r="G2016" t="str">
            <v>0</v>
          </cell>
        </row>
        <row r="2017">
          <cell r="A2017" t="str">
            <v>58863-15-3</v>
          </cell>
          <cell r="B2017" t="str">
            <v>QYEGXUUXWMKHHS-UHFFFAOYSA-N</v>
          </cell>
          <cell r="C2017" t="str">
            <v>１，２，３，４，５，６，８－ヘプタクロロナフタレン</v>
          </cell>
          <cell r="D2017" t="str">
            <v>Clc1cc(Cl)c2c(Cl)c(Cl)c(Cl)c(Cl)c2c1Cl</v>
          </cell>
          <cell r="E2017" t="str">
            <v>C[BF]-(C[B])2(C[BF]):2|C[B]-(H):1|C[B]-(Cl):7</v>
          </cell>
          <cell r="F2017" t="str">
            <v>Naphtalene:1|(Cl)(Cl),ortho:4|(Cl)(Cl),meta:3</v>
          </cell>
          <cell r="G2017" t="str">
            <v>0</v>
          </cell>
        </row>
        <row r="2018">
          <cell r="A2018" t="str">
            <v>59291-64-4</v>
          </cell>
          <cell r="B2018" t="str">
            <v>XBBRGUHRZBZMPP-UHFFFAOYSA-N</v>
          </cell>
          <cell r="C2018" t="str">
            <v>２，２’，３，４，４’，６’－ヘキサクロロビフェニル</v>
          </cell>
          <cell r="D2018" t="str">
            <v>Clc1cc(Cl)c(c(Cl)c1)c2ccc(Cl)c(Cl)c2Cl</v>
          </cell>
          <cell r="E2018" t="str">
            <v>C[B]-(H):4|C[B]-(C[B]):2|C[B]-(Cl):6</v>
          </cell>
          <cell r="F2018" t="str">
            <v>(Cl)(Cl),ortho:2|(Cl)(Cl),meta:4</v>
          </cell>
          <cell r="G2018" t="str">
            <v>0</v>
          </cell>
        </row>
        <row r="2019">
          <cell r="A2019" t="str">
            <v>59080-37-4</v>
          </cell>
          <cell r="B2019" t="str">
            <v>XEFMFJLRXHQLEM-UHFFFAOYSA-N</v>
          </cell>
          <cell r="C2019" t="str">
            <v>２，２’，５，５’－テトラブロモビフェニル</v>
          </cell>
          <cell r="D2019" t="str">
            <v>Brc1ccc(Br)c(c1)c2cc(Br)ccc2Br</v>
          </cell>
          <cell r="E2019" t="str">
            <v>C[B]-(H):6|C[B]-(C[B]):2|C[B]-(Br):4</v>
          </cell>
          <cell r="F2019"/>
          <cell r="G2019" t="str">
            <v>0</v>
          </cell>
        </row>
        <row r="2020">
          <cell r="A2020" t="str">
            <v>60044-26-0</v>
          </cell>
          <cell r="B2020" t="str">
            <v>UXOOFXUEODCAIP-UHFFFAOYSA-N</v>
          </cell>
          <cell r="C2020" t="str">
            <v>３，３’，４，４’，５，５’－ヘキサブロモビフェニル</v>
          </cell>
          <cell r="D2020" t="str">
            <v>Brc1cc(cc(Br)c1Br)c2cc(Br)c(Br)c(Br)c2</v>
          </cell>
          <cell r="E2020" t="str">
            <v>C[B]-(H):4|C[B]-(C[B]):2|C[B]-(Br):6</v>
          </cell>
          <cell r="F2020"/>
          <cell r="G2020" t="str">
            <v>0</v>
          </cell>
        </row>
        <row r="2021">
          <cell r="A2021" t="str">
            <v>60044-24-8</v>
          </cell>
          <cell r="B2021" t="str">
            <v>LUASYBWZXWTYKK-UHFFFAOYSA-N</v>
          </cell>
          <cell r="C2021" t="str">
            <v>２，２’，４，５’－テトラブロモビフェニル</v>
          </cell>
          <cell r="D2021" t="str">
            <v>Brc1ccc(c(Br)c1)c2cc(Br)ccc2Br</v>
          </cell>
          <cell r="E2021" t="str">
            <v>C[B]-(H):6|C[B]-(C[B]):2|C[B]-(Br):4</v>
          </cell>
          <cell r="F2021"/>
          <cell r="G2021" t="str">
            <v>0</v>
          </cell>
        </row>
        <row r="2022">
          <cell r="A2022" t="str">
            <v>59261-08-4</v>
          </cell>
          <cell r="B2022" t="str">
            <v>LNFYSRMCCKKDEH-UHFFFAOYSA-N</v>
          </cell>
          <cell r="C2022" t="str">
            <v>２，２’，４，４’，６，６’－ヘキサブロモビフェニル</v>
          </cell>
          <cell r="D2022" t="str">
            <v>Brc1cc(Br)c(c(Br)c1)c2c(Br)cc(Br)cc2Br</v>
          </cell>
          <cell r="E2022" t="str">
            <v>C[B]-(H):4|C[B]-(C[B]):2|C[B]-(Br):6</v>
          </cell>
          <cell r="F2022"/>
          <cell r="G2022" t="str">
            <v>0</v>
          </cell>
        </row>
        <row r="2023">
          <cell r="A2023" t="str">
            <v>59080-33-0</v>
          </cell>
          <cell r="B2023" t="str">
            <v>YCLZBYQDXVJFII-UHFFFAOYSA-N</v>
          </cell>
          <cell r="C2023" t="str">
            <v>２，４，６－トリブロモビフェニル</v>
          </cell>
          <cell r="D2023" t="str">
            <v>Brc1cc(Br)c(c(Br)c1)c2ccccc2</v>
          </cell>
          <cell r="E2023" t="str">
            <v>C[B]-(H):7|C[B]-(C[B]):2|C[B]-(Br):3</v>
          </cell>
          <cell r="F2023"/>
          <cell r="G2023" t="str">
            <v>0</v>
          </cell>
        </row>
        <row r="2024">
          <cell r="A2024" t="str">
            <v>59080-32-9</v>
          </cell>
          <cell r="B2024" t="str">
            <v>KCYUDWBWEGNDFO-UHFFFAOYSA-N</v>
          </cell>
          <cell r="C2024" t="str">
            <v>２，６－ジブロモビフェニル</v>
          </cell>
          <cell r="D2024" t="str">
            <v>Brc1cccc(Br)c1c2ccccc2</v>
          </cell>
          <cell r="E2024" t="str">
            <v>C[B]-(H):8|C[B]-(C[B]):2|C[B]-(Br):2</v>
          </cell>
          <cell r="F2024"/>
          <cell r="G2024" t="str">
            <v>0</v>
          </cell>
        </row>
        <row r="2025">
          <cell r="A2025" t="str">
            <v>59080-39-6</v>
          </cell>
          <cell r="B2025" t="str">
            <v>NVKQKAZYUPPRJX-UHFFFAOYSA-N</v>
          </cell>
          <cell r="C2025" t="str">
            <v>２，２’，４，５’，６－ペンタブロモビフェニル</v>
          </cell>
          <cell r="D2025" t="str">
            <v>Brc1ccc(Br)c(c1)c2c(Br)cc(Br)cc2Br</v>
          </cell>
          <cell r="E2025" t="str">
            <v>C[B]-(H):5|C[B]-(C[B]):2|C[B]-(Br):5</v>
          </cell>
          <cell r="F2025"/>
          <cell r="G2025" t="str">
            <v>0</v>
          </cell>
        </row>
        <row r="2026">
          <cell r="A2026" t="str">
            <v>57422-77-2</v>
          </cell>
          <cell r="B2026" t="str">
            <v>MHQCPXUMZCNOSF-UHFFFAOYSA-N</v>
          </cell>
          <cell r="C2026" t="str">
            <v>２，５－ジブロモビフェニル</v>
          </cell>
          <cell r="D2026" t="str">
            <v>Brc1ccc(Br)c(c1)c2ccccc2</v>
          </cell>
          <cell r="E2026" t="str">
            <v>C[B]-(H):8|C[B]-(C[B]):2|C[B]-(Br):2</v>
          </cell>
          <cell r="F2026"/>
          <cell r="G2026" t="str">
            <v>0</v>
          </cell>
        </row>
        <row r="2027">
          <cell r="A2027" t="str">
            <v>57186-90-0</v>
          </cell>
          <cell r="B2027" t="str">
            <v>DLAKCVTXQRIHEY-UHFFFAOYSA-N</v>
          </cell>
          <cell r="C2027" t="str">
            <v>３，４’－ジブロモビフェニル</v>
          </cell>
          <cell r="D2027" t="str">
            <v>Brc1ccc(cc1)c2cccc(Br)c2</v>
          </cell>
          <cell r="E2027" t="str">
            <v>C[B]-(H):8|C[B]-(C[B]):2|C[B]-(Br):2</v>
          </cell>
          <cell r="F2027"/>
          <cell r="G2027" t="str">
            <v>0</v>
          </cell>
        </row>
        <row r="2028">
          <cell r="A2028" t="str">
            <v>59080-36-3</v>
          </cell>
          <cell r="B2028" t="str">
            <v>VQAOFEQEGKHRBC-UHFFFAOYSA-N</v>
          </cell>
          <cell r="C2028" t="str">
            <v>２，４’，５－トリブロモビフェニル</v>
          </cell>
          <cell r="D2028" t="str">
            <v>Brc1ccc(cc1)c2cc(Br)ccc2Br</v>
          </cell>
          <cell r="E2028" t="str">
            <v>C[B]-(H):7|C[B]-(C[B]):2|C[B]-(Br):3</v>
          </cell>
          <cell r="F2028"/>
          <cell r="G2028" t="str">
            <v>0</v>
          </cell>
        </row>
        <row r="2029">
          <cell r="A2029" t="str">
            <v>60995-75-7</v>
          </cell>
          <cell r="B2029" t="str">
            <v>UUSGZWZUYJHBJS-UHFFFAOYSA-N</v>
          </cell>
          <cell r="C2029" t="str">
            <v>Ｎ－ブチル－３－メチルアニリン</v>
          </cell>
          <cell r="D2029" t="str">
            <v>CCCCNc1cccc(C)c1</v>
          </cell>
          <cell r="E2029" t="str">
            <v>C-(H)3(C):1|C-(C)2(H)2:2|C[B]-(H):4|C[B]-(C):1|C-(C[B])(H)3:1|C-(C)(H)2(N):1|N-(C[B])(C)(H):1|C[B]-(N):1</v>
          </cell>
          <cell r="F2029"/>
          <cell r="G2029" t="str">
            <v>0</v>
          </cell>
        </row>
        <row r="2030">
          <cell r="A2030" t="str">
            <v>59080-34-1</v>
          </cell>
          <cell r="B2030" t="str">
            <v>IYDNWMCMGNRWET-UHFFFAOYSA-N</v>
          </cell>
          <cell r="C2030" t="str">
            <v>２，２’，５－トリブロモビフェニル</v>
          </cell>
          <cell r="D2030" t="str">
            <v>Brc1ccc(Br)c(c1)c2ccccc2Br</v>
          </cell>
          <cell r="E2030" t="str">
            <v>C[B]-(H):7|C[B]-(C[B]):2|C[B]-(Br):3</v>
          </cell>
          <cell r="F2030"/>
          <cell r="G2030" t="str">
            <v>0</v>
          </cell>
        </row>
        <row r="2031">
          <cell r="A2031" t="str">
            <v>59080-35-2</v>
          </cell>
          <cell r="B2031" t="str">
            <v>HSYRZFKOZZOCNA-UHFFFAOYSA-N</v>
          </cell>
          <cell r="C2031" t="str">
            <v>２，３’，５－トリブロモビフェニル</v>
          </cell>
          <cell r="D2031" t="str">
            <v>Brc1cccc(c1)c2cc(Br)ccc2Br</v>
          </cell>
          <cell r="E2031" t="str">
            <v>C[B]-(H):7|C[B]-(C[B]):2|C[B]-(Br):3</v>
          </cell>
          <cell r="F2031"/>
          <cell r="G2031" t="str">
            <v>0</v>
          </cell>
        </row>
        <row r="2032">
          <cell r="A2032" t="str">
            <v>58783-82-7</v>
          </cell>
          <cell r="B2032" t="str">
            <v>GRDYSMCYPTWIPT-UHFFFAOYSA-N</v>
          </cell>
          <cell r="C2032" t="str">
            <v>トリデカン－５－オール</v>
          </cell>
          <cell r="D2032" t="str">
            <v>CCCCCCCCC(O)CCCC</v>
          </cell>
          <cell r="E2032" t="str">
            <v>C-(H)3(C):2|C-(C)2(H)2:10|O-(C)(H):1|C-(C)2(H)(O),alcohpls/peroxides:1</v>
          </cell>
          <cell r="F2032"/>
          <cell r="G2032" t="str">
            <v>0</v>
          </cell>
        </row>
        <row r="2033">
          <cell r="A2033" t="str">
            <v>60108-72-7</v>
          </cell>
          <cell r="B2033" t="str">
            <v>XIQSOBZINJQGKX-UHFFFAOYSA-N</v>
          </cell>
          <cell r="C2033" t="str">
            <v>３，４－ジブロモビフェニル</v>
          </cell>
          <cell r="D2033" t="str">
            <v>Brc1ccc(cc1Br)c2ccccc2</v>
          </cell>
          <cell r="E2033" t="str">
            <v>C[B]-(H):8|C[B]-(C[B]):2|C[B]-(Br):2</v>
          </cell>
          <cell r="F2033"/>
          <cell r="G2033" t="str">
            <v>0</v>
          </cell>
        </row>
        <row r="2034">
          <cell r="A2034" t="str">
            <v>60671-35-4</v>
          </cell>
          <cell r="B2034" t="str">
            <v>RDVXPVLRPMHRBN-UHFFFAOYSA-N</v>
          </cell>
          <cell r="C2034" t="str">
            <v>２－プロピルデカン－１－オール</v>
          </cell>
          <cell r="D2034" t="str">
            <v>CCCCCCCCC(CO)CCC</v>
          </cell>
          <cell r="E2034" t="str">
            <v>C-(H)3(C):2|C-(C)2(H)2:9|C-(H)(C)3:1|O-(C)(H):1|C-(C)(H)2(O):1</v>
          </cell>
          <cell r="F2034"/>
          <cell r="G2034" t="str">
            <v>0</v>
          </cell>
        </row>
        <row r="2035">
          <cell r="A2035" t="str">
            <v>60636-37-5</v>
          </cell>
          <cell r="B2035" t="str">
            <v>JLXNHGNJNWKTFI-UHFFFAOYSA-N</v>
          </cell>
          <cell r="C2035" t="str">
            <v>ポリ（オキシエチレン）＝２－ブチルオクチル＝エーテル</v>
          </cell>
          <cell r="D2035" t="str">
            <v>CCCCCCC(CCCC)COCCO</v>
          </cell>
          <cell r="E2035" t="str">
            <v>C-(H)3(C):2|C-(C)2(H)2:8|C-(H)(C)3:1|O-(C)2:1|O-(C)(H):1|C-(C)(H)2(O):1|C-(C)(H)2(O):2</v>
          </cell>
          <cell r="F2035"/>
          <cell r="G2035" t="str">
            <v>0</v>
          </cell>
        </row>
        <row r="2036">
          <cell r="A2036" t="str">
            <v>60044-25-9</v>
          </cell>
          <cell r="B2036" t="str">
            <v>IMEYSCIEAFLSQJ-UHFFFAOYSA-N</v>
          </cell>
          <cell r="C2036" t="str">
            <v>２，２’，５，６’－テトラブロモビフェニル</v>
          </cell>
          <cell r="D2036" t="str">
            <v>Brc1ccc(Br)c(c1)c2c(Br)cccc2Br</v>
          </cell>
          <cell r="E2036" t="str">
            <v>C[B]-(H):6|C[B]-(C[B]):2|C[B]-(Br):4</v>
          </cell>
          <cell r="F2036"/>
          <cell r="G2036" t="str">
            <v>0</v>
          </cell>
        </row>
        <row r="2037">
          <cell r="A2037" t="str">
            <v>60789-16-4</v>
          </cell>
          <cell r="B2037" t="str">
            <v>GTMJHPZRGBKJFX-UHFFFAOYSA-N</v>
          </cell>
          <cell r="C2037" t="str">
            <v>八硫化二水素</v>
          </cell>
          <cell r="D2037" t="str">
            <v>SSSSSSSS</v>
          </cell>
          <cell r="E2037" t="str">
            <v>S-(S)2:6|S-(H)(S):2</v>
          </cell>
          <cell r="F2037"/>
          <cell r="G2037" t="str">
            <v>0</v>
          </cell>
        </row>
        <row r="2038">
          <cell r="A2038" t="str">
            <v>57912-86-4</v>
          </cell>
          <cell r="B2038" t="str">
            <v>XMGQYMWWDOXHJM-UHFFFAOYSA-N</v>
          </cell>
          <cell r="C2038" t="str">
            <v>４－イソプロペニル－１－メチルシクロヘキサ－１－エン＝ダイマー</v>
          </cell>
          <cell r="D2038" t="str">
            <v>CC(=C)C1CCC(=CC1)C</v>
          </cell>
          <cell r="E2038" t="str">
            <v>C-(C)2(H)2:1|C[d]-(H)2:1|C[d]-(C)(H):1|C[d]-(C)2:2|C-(C[d])(C)(H)2:2|C-(C[d])(C)2(H):1|C-(C[d])(H)3:2</v>
          </cell>
          <cell r="F2038" t="str">
            <v>Cyclohexene:1</v>
          </cell>
          <cell r="G2038" t="str">
            <v>0</v>
          </cell>
        </row>
        <row r="2039">
          <cell r="A2039" t="str">
            <v>59080-38-5</v>
          </cell>
          <cell r="B2039" t="str">
            <v>HWUQTZIBVSOXBT-UHFFFAOYSA-N</v>
          </cell>
          <cell r="C2039" t="str">
            <v>２，３’，４’，５－テトラブロモビフェニル</v>
          </cell>
          <cell r="D2039" t="str">
            <v>Brc1ccc(Br)c(c1)c2ccc(Br)c(Br)c2</v>
          </cell>
          <cell r="E2039" t="str">
            <v>C[B]-(H):6|C[B]-(C[B]):2|C[B]-(Br):4</v>
          </cell>
          <cell r="F2039"/>
          <cell r="G2039" t="str">
            <v>0</v>
          </cell>
        </row>
        <row r="2040">
          <cell r="A2040" t="str">
            <v>57233-26-8</v>
          </cell>
          <cell r="B2040" t="str">
            <v>GDRXGDFMWAQLHR-UHFFFAOYSA-N</v>
          </cell>
          <cell r="C2040" t="str">
            <v>３－イソプロピル－２，５－ジメチルヘキサン－３－オール</v>
          </cell>
          <cell r="D2040" t="str">
            <v>CC(C)CC(O)(C(C)C)C(C)C</v>
          </cell>
          <cell r="E2040" t="str">
            <v>C-(H)3(C):6|C-(C)2(H)2:1|C-(H)(C)3:3|O-(C)(H):1|C-(C)3(O),alcohols/peroxides:1</v>
          </cell>
          <cell r="F2040"/>
          <cell r="G2040" t="str">
            <v>0</v>
          </cell>
        </row>
        <row r="2041">
          <cell r="A2041" t="str">
            <v>60671-36-5</v>
          </cell>
          <cell r="B2041" t="str">
            <v>YOZVHCUUMOCJNG-UHFFFAOYSA-N</v>
          </cell>
          <cell r="C2041" t="str">
            <v>２－メチルウンデカン－３－オール</v>
          </cell>
          <cell r="D2041" t="str">
            <v>CCCCCCCCC(O)C(C)C</v>
          </cell>
          <cell r="E2041" t="str">
            <v>C-(H)3(C):3|C-(C)2(H)2:7|C-(H)(C)3:1|O-(C)(H):1|C-(C)2(H)(O),alcohpls/peroxides:1</v>
          </cell>
          <cell r="F2041"/>
          <cell r="G2041" t="str">
            <v>0</v>
          </cell>
        </row>
        <row r="2042">
          <cell r="A2042" t="str">
            <v>59589-92-3</v>
          </cell>
          <cell r="B2042" t="str">
            <v>BQOPMOAYELIJRL-UHFFFAOYSA-N</v>
          </cell>
          <cell r="C2042" t="str">
            <v>３，４，４’，５－テトラブロモビフェニル</v>
          </cell>
          <cell r="D2042" t="str">
            <v>Brc1ccc(cc1)c2cc(Br)c(Br)c(Br)c2</v>
          </cell>
          <cell r="E2042" t="str">
            <v>C[B]-(H):6|C[B]-(C[B]):2|C[B]-(Br):4</v>
          </cell>
          <cell r="F2042"/>
          <cell r="G2042" t="str">
            <v>0</v>
          </cell>
        </row>
        <row r="2043">
          <cell r="A2043" t="str">
            <v>59117-31-6</v>
          </cell>
          <cell r="B2043" t="str">
            <v>UKGCIZHOLYIWIA-UHFFFAOYSA-N</v>
          </cell>
          <cell r="C2043" t="str">
            <v>５－プロピルオクタン－１－オール</v>
          </cell>
          <cell r="D2043" t="str">
            <v>CCCC(CCC)CCCCO</v>
          </cell>
          <cell r="E2043" t="str">
            <v>C-(H)3(C):2|C-(C)2(H)2:7|C-(H)(C)3:1|O-(C)(H):1|C-(C)(H)2(O):1</v>
          </cell>
          <cell r="F2043"/>
          <cell r="G2043" t="str">
            <v>0</v>
          </cell>
        </row>
        <row r="2044">
          <cell r="A2044" t="str">
            <v>60671-37-6</v>
          </cell>
          <cell r="B2044" t="str">
            <v>PCICQCRFVSXYOQ-UHFFFAOYSA-N</v>
          </cell>
          <cell r="C2044" t="str">
            <v>２，４－ジメチルデカン－３－オール</v>
          </cell>
          <cell r="D2044" t="str">
            <v>CCCCCCC(C)C(O)C(C)C</v>
          </cell>
          <cell r="E2044" t="str">
            <v>C-(H)3(C):4|C-(C)2(H)2:5|C-(H)(C)3:2|O-(C)(H):1|C-(C)2(H)(O),alcohpls/peroxides:1</v>
          </cell>
          <cell r="F2044"/>
          <cell r="G2044" t="str">
            <v>0</v>
          </cell>
        </row>
        <row r="2045">
          <cell r="A2045" t="str">
            <v>60564-77-4</v>
          </cell>
          <cell r="B2045" t="str">
            <v>DNAGHKAZJYATJE-UHFFFAOYSA-N</v>
          </cell>
          <cell r="C2045" t="str">
            <v>４－イソプロピル－７－メチルオクタン－１－オール</v>
          </cell>
          <cell r="D2045" t="str">
            <v>CC(C)CCC(CCCO)C(C)C</v>
          </cell>
          <cell r="E2045" t="str">
            <v>C-(H)3(C):4|C-(C)2(H)2:4|C-(H)(C)3:3|O-(C)(H):1|C-(C)(H)2(O):1</v>
          </cell>
          <cell r="F2045"/>
          <cell r="G2045" t="str">
            <v>0</v>
          </cell>
        </row>
        <row r="2046">
          <cell r="A2046" t="str">
            <v>60564-75-2</v>
          </cell>
          <cell r="B2046" t="str">
            <v>MFAYHRPMRFWSLG-UHFFFAOYSA-N</v>
          </cell>
          <cell r="C2046" t="str">
            <v>３－イソプロピル－６－メチルヘプタン－１－オール</v>
          </cell>
          <cell r="D2046" t="str">
            <v>CC(C)CCC(CCO)C(C)C</v>
          </cell>
          <cell r="E2046" t="str">
            <v>C-(H)3(C):4|C-(C)2(H)2:3|C-(H)(C)3:3|O-(C)(H):1|C-(C)(H)2(O):1</v>
          </cell>
          <cell r="F2046"/>
          <cell r="G2046" t="str">
            <v>0</v>
          </cell>
        </row>
        <row r="2047">
          <cell r="A2047" t="str">
            <v>60671-34-3</v>
          </cell>
          <cell r="B2047" t="str">
            <v>AZBFCVVPZZHIBS-UHFFFAOYSA-N</v>
          </cell>
          <cell r="C2047" t="str">
            <v>５－メチルウンデカン－４－オール</v>
          </cell>
          <cell r="D2047" t="str">
            <v>CCCCCCC(C)C(O)CCC</v>
          </cell>
          <cell r="E2047" t="str">
            <v>C-(H)3(C):3|C-(C)2(H)2:7|C-(H)(C)3:1|O-(C)(H):1|C-(C)2(H)(O),alcohpls/peroxides:1</v>
          </cell>
          <cell r="F2047"/>
          <cell r="G2047" t="str">
            <v>0</v>
          </cell>
        </row>
        <row r="2048">
          <cell r="A2048" t="str">
            <v>60671-33-2</v>
          </cell>
          <cell r="B2048" t="str">
            <v>UDBQSIHTDSUWIR-UHFFFAOYSA-N</v>
          </cell>
          <cell r="C2048" t="str">
            <v>２，３－ジメチルノナン－２－オール</v>
          </cell>
          <cell r="D2048" t="str">
            <v>CCCCCCC(C)C(C)(C)O</v>
          </cell>
          <cell r="E2048" t="str">
            <v>C-(H)3(C):4|C-(C)2(H)2:5|C-(H)(C)3:1|O-(C)(H):1|C-(C)3(O),alcohols/peroxides:1</v>
          </cell>
          <cell r="F2048"/>
          <cell r="G2048" t="str">
            <v>0</v>
          </cell>
        </row>
        <row r="2049">
          <cell r="A2049" t="str">
            <v>60564-79-6</v>
          </cell>
          <cell r="B2049" t="str">
            <v>PLNXILLNYXIKDC-UHFFFAOYSA-N</v>
          </cell>
          <cell r="C2049" t="str">
            <v>５－イソプロピルノナン－１－オール</v>
          </cell>
          <cell r="D2049" t="str">
            <v>CCCCC(CCCCO)C(C)C</v>
          </cell>
          <cell r="E2049" t="str">
            <v>C-(H)3(C):3|C-(C)2(H)2:6|C-(H)(C)3:2|O-(C)(H):1|C-(C)(H)2(O):1</v>
          </cell>
          <cell r="F2049"/>
          <cell r="G2049" t="str">
            <v>0</v>
          </cell>
        </row>
        <row r="2050">
          <cell r="A2050" t="str">
            <v>59222-84-3</v>
          </cell>
          <cell r="B2050" t="str">
            <v>CZAPNDUJTQWWGY-UHFFFAOYSA-N</v>
          </cell>
          <cell r="C2050" t="str">
            <v>２，９，９－トリメチルデカン－２－オール</v>
          </cell>
          <cell r="D2050" t="str">
            <v>CC(C)(C)CCCCCCC(C)(C)O</v>
          </cell>
          <cell r="E2050" t="str">
            <v>C-(H)3(C):5|C-(C)2(H)2:6|C-(C)4:1|O-(C)(H):1|C-(C)3(O),alcohols/peroxides:1</v>
          </cell>
          <cell r="F2050" t="str">
            <v>C-(H)3(C),tertiary:1</v>
          </cell>
          <cell r="G2050" t="str">
            <v>0</v>
          </cell>
        </row>
        <row r="2051">
          <cell r="A2051" t="str">
            <v>58072-96-1</v>
          </cell>
          <cell r="B2051" t="str">
            <v>RLLPVAHGXHCWKJ-HKUYNNGSSA-N</v>
          </cell>
          <cell r="C2051" t="str">
            <v>３－フェノキシベンジル＝（１Ｒ，３Ｒ）－３－（２，２－ジクロロビニル）－２，２－ジメチルシクロプロパン－１－カルボキシラート（炭素－１４標識）</v>
          </cell>
          <cell r="D2051" t="str">
            <v>CC1(C)[C@@H](C=C(Cl)Cl)[C@H]1C(=O)OCc2cccc(Oc3ccccc3)c2</v>
          </cell>
          <cell r="E2051" t="str">
            <v>C-(H)3(C):2|C-(C)4:1|C[d]-(C)(H):1|C-(C[d])(C)2(H):1|C[B]-(H):9|C[B]-(C):1|CO-(C)(O):1|O-(C)(CO):1|O-(C[B])2:1|C-(C)2(H)(CO):1|C-(C[B])(H)2(O):1|C[B]-(O):2|C[d]-(Cl)2:1</v>
          </cell>
          <cell r="F2051" t="str">
            <v>Cyclopropane,sub:1|cis(unsat)corr:1|(Cl)(Cl),cis:1</v>
          </cell>
          <cell r="G2051" t="str">
            <v>0</v>
          </cell>
        </row>
        <row r="2052">
          <cell r="A2052" t="str">
            <v>58072-95-0</v>
          </cell>
          <cell r="B2052" t="str">
            <v>RLLPVAHGXHCWKJ-MJGOQNOKSA-N</v>
          </cell>
          <cell r="C2052" t="str">
            <v>３－フェノキシベンジル＝（１Ｒ，３Ｓ）－３－（２，２－ジクロロビニル）－２，２－ジメチルシクロプロパン－１－カルボキシラート（炭素－１４標識）</v>
          </cell>
          <cell r="D2052" t="str">
            <v>CC1(C)[C@H](C=C(Cl)Cl)[C@H]1C(=O)OCc2cccc(Oc3ccccc3)c2</v>
          </cell>
          <cell r="E2052" t="str">
            <v>C-(H)3(C):2|C-(C)4:1|C[d]-(C)(H):1|C-(C[d])(C)2(H):1|C[B]-(H):9|C[B]-(C):1|CO-(C)(O):1|O-(C)(CO):1|O-(C[B])2:1|C-(C)2(H)(CO):1|C-(C[B])(H)2(O):1|C[B]-(O):2|C[d]-(Cl)2:1</v>
          </cell>
          <cell r="F2052" t="str">
            <v>Cyclopropane,sub:1|cis(unsat)corr:1|(Cl)(Cl),cis:1</v>
          </cell>
          <cell r="G2052" t="str">
            <v>0</v>
          </cell>
        </row>
        <row r="2053">
          <cell r="A2053" t="str">
            <v>57233-32-6</v>
          </cell>
          <cell r="B2053" t="str">
            <v>HMDZEJHWEZOBKG-UHFFFAOYSA-N</v>
          </cell>
          <cell r="C2053" t="str">
            <v>２，３－ジメチル－２－ｓｅｃ－ブチルペンタン－１－オール</v>
          </cell>
          <cell r="D2053" t="str">
            <v>CCC(C)C(C)(CO)C(C)CC</v>
          </cell>
          <cell r="E2053" t="str">
            <v>C-(H)3(C):5|C-(C)2(H)2:2|C-(H)(C)3:2|C-(C)4:1|O-(C)(H):1|C-(C)(H)2(O):1</v>
          </cell>
          <cell r="F2053"/>
          <cell r="G2053" t="str">
            <v>0</v>
          </cell>
        </row>
        <row r="2054">
          <cell r="A2054" t="str">
            <v>57233-29-1</v>
          </cell>
          <cell r="B2054" t="str">
            <v>XEKZRUMIPXTRSX-UHFFFAOYSA-N</v>
          </cell>
          <cell r="C2054" t="str">
            <v>４－エチル－２－メチルオクタン－４－オール</v>
          </cell>
          <cell r="D2054" t="str">
            <v>CCCCC(O)(CC)CC(C)C</v>
          </cell>
          <cell r="E2054" t="str">
            <v>C-(H)3(C):4|C-(C)2(H)2:5|C-(H)(C)3:1|O-(C)(H):1|C-(C)3(O),alcohols/peroxides:1</v>
          </cell>
          <cell r="F2054"/>
          <cell r="G2054" t="str">
            <v>0</v>
          </cell>
        </row>
        <row r="2055">
          <cell r="A2055" t="str">
            <v>62796-65-0</v>
          </cell>
          <cell r="B2055" t="str">
            <v>VLLVVZDKBSYMCG-UHFFFAOYSA-N</v>
          </cell>
          <cell r="C2055" t="str">
            <v>２，２’，４，６－テトラクロロビフェニル</v>
          </cell>
          <cell r="D2055" t="str">
            <v>Clc1cc(Cl)c(c(Cl)c1)c2ccccc2Cl</v>
          </cell>
          <cell r="E2055" t="str">
            <v>C[B]-(H):6|C[B]-(C[B]):2|C[B]-(Cl):4</v>
          </cell>
          <cell r="F2055" t="str">
            <v>(Cl)(Cl),meta:3</v>
          </cell>
          <cell r="G2055" t="str">
            <v>0</v>
          </cell>
        </row>
        <row r="2056">
          <cell r="A2056" t="str">
            <v>61798-70-7</v>
          </cell>
          <cell r="B2056" t="str">
            <v>WDLTVNWWEZJMPF-UHFFFAOYSA-N</v>
          </cell>
          <cell r="C2056" t="str">
            <v>２，２’，３，３’，４，６－ヘキサクロロビフェニル</v>
          </cell>
          <cell r="D2056" t="str">
            <v>Clc1cccc(c1Cl)c2c(Cl)cc(Cl)c(Cl)c2Cl</v>
          </cell>
          <cell r="E2056" t="str">
            <v>C[B]-(H):4|C[B]-(C[B]):2|C[B]-(Cl):6</v>
          </cell>
          <cell r="F2056" t="str">
            <v>(Cl)(Cl),ortho:3|(Cl)(Cl),meta:3</v>
          </cell>
          <cell r="G2056" t="str">
            <v>0</v>
          </cell>
        </row>
        <row r="2057">
          <cell r="A2057" t="str">
            <v>63408-44-6</v>
          </cell>
          <cell r="B2057" t="str">
            <v>HVUBXNQWXJBVHB-SQFISAMPSA-N</v>
          </cell>
          <cell r="C2057" t="str">
            <v>（Ｚ）－イコサ－１３－エン－１０－オン</v>
          </cell>
          <cell r="D2057" t="str">
            <v>CCCCCCCCCC(=O)CC\C=C/CCCCCC</v>
          </cell>
          <cell r="E2057" t="str">
            <v>C-(H)3(C):2|C-(C)2(H)2:11|C[d]-(C)(H):2|C-(C[d])(C)(H)2:2|CO-(C)2:1|C-(C)(H)2(CO):2</v>
          </cell>
          <cell r="F2057"/>
          <cell r="G2057" t="str">
            <v>0</v>
          </cell>
        </row>
        <row r="2058">
          <cell r="A2058" t="str">
            <v>62958-40-1</v>
          </cell>
          <cell r="B2058" t="str">
            <v>WZSBYAZGSDMUAR-UHFFFAOYSA-N</v>
          </cell>
          <cell r="C2058" t="str">
            <v>６－メチルドデカン－６－オール</v>
          </cell>
          <cell r="D2058" t="str">
            <v>CCCCCCC(C)(O)CCCCC</v>
          </cell>
          <cell r="E2058" t="str">
            <v>C-(H)3(C):3|C-(C)2(H)2:9|O-(C)(H):1|C-(C)3(O),alcohols/peroxides:1</v>
          </cell>
          <cell r="F2058"/>
          <cell r="G2058" t="str">
            <v>0</v>
          </cell>
        </row>
        <row r="2059">
          <cell r="A2059" t="str">
            <v>62101-31-9</v>
          </cell>
          <cell r="B2059" t="str">
            <v>QXBICICNPXFSCC-UHFFFAOYSA-N</v>
          </cell>
          <cell r="C2059" t="str">
            <v>３－エチルウンデカン－３－オール</v>
          </cell>
          <cell r="D2059" t="str">
            <v>CCCCCCCCC(O)(CC)CC</v>
          </cell>
          <cell r="E2059" t="str">
            <v>C-(H)3(C):3|C-(C)2(H)2:9|O-(C)(H):1|C-(C)3(O),alcohols/peroxides:1</v>
          </cell>
          <cell r="F2059"/>
          <cell r="G2059" t="str">
            <v>0</v>
          </cell>
        </row>
        <row r="2060">
          <cell r="A2060" t="str">
            <v>64258-02-2</v>
          </cell>
          <cell r="B2060" t="str">
            <v>QOYZOHLNXSXCTO-UHFFFAOYSA-N</v>
          </cell>
          <cell r="C2060" t="str">
            <v>２，４，４’，６－テトラブロモビフェニル</v>
          </cell>
          <cell r="D2060" t="str">
            <v>Brc1ccc(cc1)c2c(Br)cc(Br)cc2Br</v>
          </cell>
          <cell r="E2060" t="str">
            <v>C[B]-(H):6|C[B]-(C[B]):2|C[B]-(Br):4</v>
          </cell>
          <cell r="F2060"/>
          <cell r="G2060" t="str">
            <v>0</v>
          </cell>
        </row>
        <row r="2061">
          <cell r="A2061" t="str">
            <v>64029-94-3</v>
          </cell>
          <cell r="B2061" t="str">
            <v>GPXKYGMZPRGDTK-UHFFFAOYSA-N</v>
          </cell>
          <cell r="C2061" t="str">
            <v>２，５，８－トリメチルノナン－５－オール</v>
          </cell>
          <cell r="D2061" t="str">
            <v>CC(C)CCC(C)(O)CCC(C)C</v>
          </cell>
          <cell r="E2061" t="str">
            <v>C-(H)3(C):5|C-(C)2(H)2:4|C-(H)(C)3:2|O-(C)(H):1|C-(C)3(O),alcohols/peroxides:1</v>
          </cell>
          <cell r="F2061"/>
          <cell r="G2061" t="str">
            <v>0</v>
          </cell>
        </row>
        <row r="2062">
          <cell r="A2062" t="str">
            <v>63468-13-3</v>
          </cell>
          <cell r="B2062" t="str">
            <v>KHDNBLKBTBOSDJ-UHFFFAOYSA-N</v>
          </cell>
          <cell r="C2062" t="str">
            <v>２－エチルヘキシル＝メチル＝テレフタラート</v>
          </cell>
          <cell r="D2062" t="str">
            <v>CCCCC(CC)COC(=O)c1ccc(cc1)C(=O)OC</v>
          </cell>
          <cell r="E2062" t="str">
            <v>C-(H)3(C):2|C-(C)2(H)2:4|C-(H)(C)3:1|C[B]-(H):4|CO-(C[B])(O):2|O-(C)(CO):2|C-(C)(H)2(O):1|C-(H)3(O):1|C[B]-(CO):2</v>
          </cell>
          <cell r="F2062"/>
          <cell r="G2062" t="str">
            <v>0</v>
          </cell>
        </row>
        <row r="2063">
          <cell r="A2063" t="str">
            <v>62958-41-2</v>
          </cell>
          <cell r="B2063" t="str">
            <v>NAGKPZKOIKOVGW-UHFFFAOYSA-N</v>
          </cell>
          <cell r="C2063" t="str">
            <v>５－プロピルデカン－５－オール</v>
          </cell>
          <cell r="D2063" t="str">
            <v>CCCCCC(O)(CCC)CCCC</v>
          </cell>
          <cell r="E2063" t="str">
            <v>C-(H)3(C):3|C-(C)2(H)2:9|O-(C)(H):1|C-(C)3(O),alcohols/peroxides:1</v>
          </cell>
          <cell r="F2063"/>
          <cell r="G2063" t="str">
            <v>0</v>
          </cell>
        </row>
        <row r="2064">
          <cell r="A2064" t="str">
            <v>64258-03-3</v>
          </cell>
          <cell r="B2064" t="str">
            <v>BCWVIZFLJCJGPL-UHFFFAOYSA-N</v>
          </cell>
          <cell r="C2064" t="str">
            <v>２，４’，６－トリブロモビフェニル</v>
          </cell>
          <cell r="D2064" t="str">
            <v>Brc1ccc(cc1)c2c(Br)cccc2Br</v>
          </cell>
          <cell r="E2064" t="str">
            <v>C[B]-(H):7|C[B]-(C[B]):2|C[B]-(Br):3</v>
          </cell>
          <cell r="F2064"/>
          <cell r="G2064" t="str">
            <v>0</v>
          </cell>
        </row>
        <row r="2065">
          <cell r="A2065" t="str">
            <v>62958-39-8</v>
          </cell>
          <cell r="B2065" t="str">
            <v>IRDRGHBZMMAEKN-UHFFFAOYSA-N</v>
          </cell>
          <cell r="C2065" t="str">
            <v>４－エチルノナン－４－オール</v>
          </cell>
          <cell r="D2065" t="str">
            <v>CCCCCC(O)(CC)CCC</v>
          </cell>
          <cell r="E2065" t="str">
            <v>C-(H)3(C):3|C-(C)2(H)2:7|O-(C)(H):1|C-(C)3(O),alcohols/peroxides:1</v>
          </cell>
          <cell r="F2065"/>
          <cell r="G2065" t="str">
            <v>0</v>
          </cell>
        </row>
        <row r="2066">
          <cell r="A2066" t="str">
            <v>62101-32-0</v>
          </cell>
          <cell r="B2066" t="str">
            <v>WAHHOCRSRNQCIP-UHFFFAOYSA-N</v>
          </cell>
          <cell r="C2066" t="str">
            <v>４－プロピルデカン－４－オール</v>
          </cell>
          <cell r="D2066" t="str">
            <v>CCCCCCC(O)(CCC)CCC</v>
          </cell>
          <cell r="E2066" t="str">
            <v>C-(H)3(C):3|C-(C)2(H)2:9|O-(C)(H):1|C-(C)3(O),alcohols/peroxides:1</v>
          </cell>
          <cell r="F2066"/>
          <cell r="G2066" t="str">
            <v>0</v>
          </cell>
        </row>
        <row r="2067">
          <cell r="A2067" t="str">
            <v>61702-78-1</v>
          </cell>
          <cell r="B2067" t="str">
            <v>FHHQTJMVJGODCV-UHFFFAOYSA-N</v>
          </cell>
          <cell r="C2067" t="str">
            <v>ポリ（オキシエチレン）＝１，３－ジメチル－１－（２－メチルプロピル）ヘキシル＝エーテル</v>
          </cell>
          <cell r="D2067" t="str">
            <v>CCCC(C)CC(C)(CC(C)C)OCCO</v>
          </cell>
          <cell r="E2067" t="str">
            <v>C-(H)3(C):5|C-(C)2(H)2:4|C-(H)(C)3:2|O-(C)2:1|O-(C)(H):1|C-(C)3(O),ethers/esters:1|C-(C)(H)2(O):1|C-(C)(H)2(O):1</v>
          </cell>
          <cell r="F2067"/>
          <cell r="G2067" t="str">
            <v>0</v>
          </cell>
        </row>
        <row r="2068">
          <cell r="A2068" t="str">
            <v>62101-33-1</v>
          </cell>
          <cell r="B2068" t="str">
            <v>OUBJXWCLIVZITI-UHFFFAOYSA-N</v>
          </cell>
          <cell r="C2068" t="str">
            <v>３，４，６，８－テトラメチルノナン－４－オール</v>
          </cell>
          <cell r="D2068" t="str">
            <v>CCC(C)C(C)(O)CC(C)CC(C)C</v>
          </cell>
          <cell r="E2068" t="str">
            <v>C-(H)3(C):6|C-(C)2(H)2:3|C-(H)(C)3:3|O-(C)(H):1|C-(C)3(O),alcohols/peroxides:1</v>
          </cell>
          <cell r="F2068"/>
          <cell r="G2068" t="str">
            <v>0</v>
          </cell>
        </row>
        <row r="2069">
          <cell r="A2069" t="str">
            <v>65510-44-3</v>
          </cell>
          <cell r="B2069" t="str">
            <v>YAHNWSSFXMVPOU-UHFFFAOYSA-N</v>
          </cell>
          <cell r="C2069" t="str">
            <v>２，３’，４，４’，５’－ペンタクロロビフェニル</v>
          </cell>
          <cell r="D2069" t="str">
            <v>Clc1ccc(c(Cl)c1)c2cc(Cl)c(Cl)c(Cl)c2</v>
          </cell>
          <cell r="E2069" t="str">
            <v>C[B]-(H):5|C[B]-(C[B]):2|C[B]-(Cl):5</v>
          </cell>
          <cell r="F2069" t="str">
            <v>(Cl)(Cl),ortho:2|(Cl)(Cl),meta:2</v>
          </cell>
          <cell r="G2069" t="str">
            <v>0</v>
          </cell>
        </row>
        <row r="2070">
          <cell r="A2070" t="str">
            <v>65510-45-4</v>
          </cell>
          <cell r="B2070" t="str">
            <v>LACXVZHAJMVESG-UHFFFAOYSA-N</v>
          </cell>
          <cell r="C2070" t="str">
            <v>２，２’，３，４，４’－ペンタクロロビフェニル</v>
          </cell>
          <cell r="D2070" t="str">
            <v>Clc1ccc(c(Cl)c1)c2ccc(Cl)c(Cl)c2Cl</v>
          </cell>
          <cell r="E2070" t="str">
            <v>C[B]-(H):5|C[B]-(C[B]):2|C[B]-(Cl):5</v>
          </cell>
          <cell r="F2070" t="str">
            <v>(Cl)(Cl),ortho:2|(Cl)(Cl),meta:2</v>
          </cell>
          <cell r="G2070" t="str">
            <v>0</v>
          </cell>
        </row>
        <row r="2071">
          <cell r="A2071" t="str">
            <v>68194-07-0</v>
          </cell>
          <cell r="B2071" t="str">
            <v>SUOAMBOBSWRMNQ-UHFFFAOYSA-N</v>
          </cell>
          <cell r="C2071" t="str">
            <v>２，２’，３，４’，５－ペンタクロロビフェニル</v>
          </cell>
          <cell r="D2071" t="str">
            <v>Clc1ccc(c(Cl)c1)c2cc(Cl)cc(Cl)c2Cl</v>
          </cell>
          <cell r="E2071" t="str">
            <v>C[B]-(H):5|C[B]-(C[B]):2|C[B]-(Cl):5</v>
          </cell>
          <cell r="F2071" t="str">
            <v>(Cl)(Cl),ortho:1|(Cl)(Cl),meta:2</v>
          </cell>
          <cell r="G2071" t="str">
            <v>0</v>
          </cell>
        </row>
        <row r="2072">
          <cell r="A2072" t="str">
            <v>68194-05-8</v>
          </cell>
          <cell r="B2072" t="str">
            <v>CXKIGWXPPVZSQK-UHFFFAOYSA-N</v>
          </cell>
          <cell r="C2072" t="str">
            <v>２，２’，３，４’，６－ペンタクロロビフェニル</v>
          </cell>
          <cell r="D2072" t="str">
            <v>Clc1ccc(c(Cl)c1)c2c(Cl)ccc(Cl)c2Cl</v>
          </cell>
          <cell r="E2072" t="str">
            <v>C[B]-(H):5|C[B]-(C[B]):2|C[B]-(Cl):5</v>
          </cell>
          <cell r="F2072" t="str">
            <v>(Cl)(Cl),ortho:1|(Cl)(Cl),meta:2</v>
          </cell>
          <cell r="G2072" t="str">
            <v>0</v>
          </cell>
        </row>
        <row r="2073">
          <cell r="A2073" t="str">
            <v>68194-14-9</v>
          </cell>
          <cell r="B2073" t="str">
            <v>CXXRQFOKRZJAJA-UHFFFAOYSA-N</v>
          </cell>
          <cell r="C2073" t="str">
            <v>２，２’，３，４，５’，６－ヘキサクロロビフェニル</v>
          </cell>
          <cell r="D2073" t="str">
            <v>Clc1ccc(Cl)c(c1)c2c(Cl)cc(Cl)c(Cl)c2Cl</v>
          </cell>
          <cell r="E2073" t="str">
            <v>C[B]-(H):4|C[B]-(C[B]):2|C[B]-(Cl):6</v>
          </cell>
          <cell r="F2073" t="str">
            <v>(Cl)(Cl),ortho:2|(Cl)(Cl),meta:3</v>
          </cell>
          <cell r="G2073" t="str">
            <v>0</v>
          </cell>
        </row>
        <row r="2074">
          <cell r="A2074" t="str">
            <v>68194-04-7</v>
          </cell>
          <cell r="B2074" t="str">
            <v>WVHNUGRFECMVLQ-UHFFFAOYSA-N</v>
          </cell>
          <cell r="C2074" t="str">
            <v>２，２’，４，６’－テトラクロロビフェニル</v>
          </cell>
          <cell r="D2074" t="str">
            <v>Clc1ccc(c(Cl)c1)c2c(Cl)cccc2Cl</v>
          </cell>
          <cell r="E2074" t="str">
            <v>C[B]-(H):6|C[B]-(C[B]):2|C[B]-(Cl):4</v>
          </cell>
          <cell r="F2074" t="str">
            <v>(Cl)(Cl),meta:2</v>
          </cell>
          <cell r="G2074" t="str">
            <v>0</v>
          </cell>
        </row>
        <row r="2075">
          <cell r="A2075" t="str">
            <v>68194-13-8</v>
          </cell>
          <cell r="B2075" t="str">
            <v>AQONCPKMJSBHQT-UHFFFAOYSA-N</v>
          </cell>
          <cell r="C2075" t="str">
            <v>２，２’，３，４’，５，６－ヘキサクロロビフェニル</v>
          </cell>
          <cell r="D2075" t="str">
            <v>Clc1ccc(c(Cl)c1)c2c(Cl)c(Cl)cc(Cl)c2Cl</v>
          </cell>
          <cell r="E2075" t="str">
            <v>C[B]-(H):4|C[B]-(C[B]):2|C[B]-(Cl):6</v>
          </cell>
          <cell r="F2075" t="str">
            <v>(Cl)(Cl),ortho:2|(Cl)(Cl),meta:3</v>
          </cell>
          <cell r="G2075" t="str">
            <v>0</v>
          </cell>
        </row>
        <row r="2076">
          <cell r="A2076" t="str">
            <v>68194-11-6</v>
          </cell>
          <cell r="B2076" t="str">
            <v>ZDDZPDTVCZLFFC-UHFFFAOYSA-N</v>
          </cell>
          <cell r="C2076" t="str">
            <v>２，３，４’，５，６－ペンタクロロビフェニル</v>
          </cell>
          <cell r="D2076" t="str">
            <v>Clc1ccc(cc1)c2c(Cl)c(Cl)cc(Cl)c2Cl</v>
          </cell>
          <cell r="E2076" t="str">
            <v>C[B]-(H):5|C[B]-(C[B]):2|C[B]-(Cl):5</v>
          </cell>
          <cell r="F2076" t="str">
            <v>(Cl)(Cl),ortho:2|(Cl)(Cl),meta:2</v>
          </cell>
          <cell r="G2076" t="str">
            <v>0</v>
          </cell>
        </row>
        <row r="2077">
          <cell r="A2077" t="str">
            <v>68194-10-5</v>
          </cell>
          <cell r="B2077" t="str">
            <v>YDGFMDPEJCJZEV-UHFFFAOYSA-N</v>
          </cell>
          <cell r="C2077" t="str">
            <v>２，３，３’，５’，６－ペンタクロロビフェニル</v>
          </cell>
          <cell r="D2077" t="str">
            <v>Clc1cc(Cl)cc(c1)c2c(Cl)ccc(Cl)c2Cl</v>
          </cell>
          <cell r="E2077" t="str">
            <v>C[B]-(H):5|C[B]-(C[B]):2|C[B]-(Cl):5</v>
          </cell>
          <cell r="F2077" t="str">
            <v>(Cl)(Cl),ortho:1|(Cl)(Cl),meta:2</v>
          </cell>
          <cell r="G2077" t="str">
            <v>0</v>
          </cell>
        </row>
        <row r="2078">
          <cell r="A2078" t="str">
            <v>68194-06-9</v>
          </cell>
          <cell r="B2078" t="str">
            <v>BWWVXHRLMPBDCK-UHFFFAOYSA-N</v>
          </cell>
          <cell r="C2078" t="str">
            <v>２，２’，４，５，６’－ペンタクロロビフェニル</v>
          </cell>
          <cell r="D2078" t="str">
            <v>Clc1cc(Cl)c(cc1Cl)c2c(Cl)cccc2Cl</v>
          </cell>
          <cell r="E2078" t="str">
            <v>C[B]-(H):5|C[B]-(C[B]):2|C[B]-(Cl):5</v>
          </cell>
          <cell r="F2078" t="str">
            <v>(Cl)(Cl),ortho:1|(Cl)(Cl),meta:2</v>
          </cell>
          <cell r="G2078" t="str">
            <v>0</v>
          </cell>
        </row>
        <row r="2079">
          <cell r="A2079" t="str">
            <v>68194-12-7</v>
          </cell>
          <cell r="B2079" t="str">
            <v>ZLGYJAIAVPVCNF-UHFFFAOYSA-N</v>
          </cell>
          <cell r="C2079" t="str">
            <v>２，３’，４，５，５’－ペンタクロロビフェニル</v>
          </cell>
          <cell r="D2079" t="str">
            <v>Clc1cc(Cl)cc(c1)c2cc(Cl)c(Cl)cc2Cl</v>
          </cell>
          <cell r="E2079" t="str">
            <v>C[B]-(H):5|C[B]-(C[B]):2|C[B]-(Cl):5</v>
          </cell>
          <cell r="F2079" t="str">
            <v>(Cl)(Cl),ortho:1|(Cl)(Cl),meta:2</v>
          </cell>
          <cell r="G2079" t="str">
            <v>0</v>
          </cell>
        </row>
        <row r="2080">
          <cell r="A2080" t="str">
            <v>67922-26-3</v>
          </cell>
          <cell r="B2080" t="str">
            <v>BAOLNVSMVTYGDA-UHFFFAOYSA-N</v>
          </cell>
          <cell r="C2080" t="str">
            <v>１，２，３，４，６－ペンタクロロナフタレン</v>
          </cell>
          <cell r="D2080" t="str">
            <v>Clc1ccc2c(Cl)c(Cl)c(Cl)c(Cl)c2c1</v>
          </cell>
          <cell r="E2080" t="str">
            <v>C[BF]-(C[B])2(C[BF]):2|C[B]-(H):3|C[B]-(Cl):5</v>
          </cell>
          <cell r="F2080" t="str">
            <v>Naphtalene:1|(Cl)(Cl),ortho:3|(Cl)(Cl),meta:2</v>
          </cell>
          <cell r="G2080" t="str">
            <v>0</v>
          </cell>
        </row>
        <row r="2081">
          <cell r="A2081" t="str">
            <v>67922-27-4</v>
          </cell>
          <cell r="B2081" t="str">
            <v>SWRNUKWDDYPZGV-UHFFFAOYSA-N</v>
          </cell>
          <cell r="C2081" t="str">
            <v>１，２，３，４，５，７－ヘキサクロロナフタレン</v>
          </cell>
          <cell r="D2081" t="str">
            <v>Clc1cc(Cl)c2c(Cl)c(Cl)c(Cl)c(Cl)c2c1</v>
          </cell>
          <cell r="E2081" t="str">
            <v>C[BF]-(C[B])2(C[BF]):2|C[B]-(H):2|C[B]-(Cl):6</v>
          </cell>
          <cell r="F2081" t="str">
            <v>Naphtalene:1|(Cl)(Cl),ortho:3|(Cl)(Cl),meta:3</v>
          </cell>
          <cell r="G2081" t="str">
            <v>0</v>
          </cell>
        </row>
        <row r="2082">
          <cell r="A2082" t="str">
            <v>67922-22-9</v>
          </cell>
          <cell r="B2082" t="str">
            <v>ZPUUGNBIWHBXBM-UHFFFAOYSA-N</v>
          </cell>
          <cell r="C2082" t="str">
            <v>１，２，５，６－テトラクロロナフタレン</v>
          </cell>
          <cell r="D2082" t="str">
            <v>Clc1ccc2c(Cl)c(Cl)ccc2c1Cl</v>
          </cell>
          <cell r="E2082" t="str">
            <v>C[BF]-(C[B])2(C[BF]):2|C[B]-(H):4|C[B]-(Cl):4</v>
          </cell>
          <cell r="F2082" t="str">
            <v>Naphtalene:1|(Cl)(Cl),ortho:2</v>
          </cell>
          <cell r="G2082" t="str">
            <v>0</v>
          </cell>
        </row>
        <row r="2083">
          <cell r="A2083" t="str">
            <v>67922-21-8</v>
          </cell>
          <cell r="B2083" t="str">
            <v>PWXOBMRJWBBEED-UHFFFAOYSA-N</v>
          </cell>
          <cell r="C2083" t="str">
            <v>１，２，４，７－テトラクロロナフタレン</v>
          </cell>
          <cell r="D2083" t="str">
            <v>Clc1ccc2c(Cl)cc(Cl)c(Cl)c2c1</v>
          </cell>
          <cell r="E2083" t="str">
            <v>C[BF]-(C[B])2(C[BF]):2|C[B]-(H):4|C[B]-(Cl):4</v>
          </cell>
          <cell r="F2083" t="str">
            <v>Naphtalene:1|(Cl)(Cl),ortho:1|(Cl)(Cl),meta:1</v>
          </cell>
          <cell r="G2083" t="str">
            <v>0</v>
          </cell>
        </row>
        <row r="2084">
          <cell r="A2084" t="str">
            <v>67922-23-0</v>
          </cell>
          <cell r="B2084" t="str">
            <v>KQZUIOXHRIVQGR-UHFFFAOYSA-N</v>
          </cell>
          <cell r="C2084" t="str">
            <v>１，２，５，７－テトラクロロナフタレン</v>
          </cell>
          <cell r="D2084" t="str">
            <v>Clc1cc(Cl)c2ccc(Cl)c(Cl)c2c1</v>
          </cell>
          <cell r="E2084" t="str">
            <v>C[BF]-(C[B])2(C[BF]):2|C[B]-(H):4|C[B]-(Cl):4</v>
          </cell>
          <cell r="F2084" t="str">
            <v>Naphtalene:1|(Cl)(Cl),ortho:1|(Cl)(Cl),meta:1</v>
          </cell>
          <cell r="G2084" t="str">
            <v>0</v>
          </cell>
        </row>
        <row r="2085">
          <cell r="A2085" t="str">
            <v>68194-09-2</v>
          </cell>
          <cell r="B2085" t="str">
            <v>CLODVDBWNVQLGO-UHFFFAOYSA-N</v>
          </cell>
          <cell r="C2085" t="str">
            <v>２，２’，３，５，６，６’－ヘキサクロロビフェニル</v>
          </cell>
          <cell r="D2085" t="str">
            <v>Clc1cccc(Cl)c1c2c(Cl)c(Cl)cc(Cl)c2Cl</v>
          </cell>
          <cell r="E2085" t="str">
            <v>C[B]-(H):4|C[B]-(C[B]):2|C[B]-(Cl):6</v>
          </cell>
          <cell r="F2085" t="str">
            <v>(Cl)(Cl),ortho:2|(Cl)(Cl),meta:3</v>
          </cell>
          <cell r="G2085" t="str">
            <v>0</v>
          </cell>
        </row>
        <row r="2086">
          <cell r="A2086" t="str">
            <v>67922-24-1</v>
          </cell>
          <cell r="B2086" t="str">
            <v>OVAYDYKVLHHIDQ-UHFFFAOYSA-N</v>
          </cell>
          <cell r="C2086" t="str">
            <v>１，２，６，８－テトラクロロナフタレン</v>
          </cell>
          <cell r="D2086" t="str">
            <v>Clc1cc(Cl)c2c(Cl)c(Cl)ccc2c1</v>
          </cell>
          <cell r="E2086" t="str">
            <v>C[BF]-(C[B])2(C[BF]):2|C[B]-(H):4|C[B]-(Cl):4</v>
          </cell>
          <cell r="F2086" t="str">
            <v>Naphtalene:1|(Cl)(Cl),ortho:1|(Cl)(Cl),meta:1</v>
          </cell>
          <cell r="G2086" t="str">
            <v>0</v>
          </cell>
        </row>
        <row r="2087">
          <cell r="A2087" t="str">
            <v>68194-08-1</v>
          </cell>
          <cell r="B2087" t="str">
            <v>RPPNJBZNXQNKNM-UHFFFAOYSA-N</v>
          </cell>
          <cell r="C2087" t="str">
            <v>２，２’，３，４’，６，６’－ヘキサクロロビフェニル</v>
          </cell>
          <cell r="D2087" t="str">
            <v>Clc1cc(Cl)c(c(Cl)c1)c2c(Cl)ccc(Cl)c2Cl</v>
          </cell>
          <cell r="E2087" t="str">
            <v>C[B]-(H):4|C[B]-(C[B]):2|C[B]-(Cl):6</v>
          </cell>
          <cell r="F2087" t="str">
            <v>(Cl)(Cl),ortho:1|(Cl)(Cl),meta:4</v>
          </cell>
          <cell r="G2087" t="str">
            <v>0</v>
          </cell>
        </row>
        <row r="2088">
          <cell r="A2088" t="str">
            <v>67922-25-2</v>
          </cell>
          <cell r="B2088" t="str">
            <v>JRZKNHITLINYHV-UHFFFAOYSA-N</v>
          </cell>
          <cell r="C2088" t="str">
            <v>１，２，３，４，５－ペンタクロロナフタレン</v>
          </cell>
          <cell r="D2088" t="str">
            <v>Clc1cccc2c(Cl)c(Cl)c(Cl)c(Cl)c12</v>
          </cell>
          <cell r="E2088" t="str">
            <v>C[BF]-(C[B])2(C[BF]):2|C[B]-(H):3|C[B]-(Cl):5</v>
          </cell>
          <cell r="F2088" t="str">
            <v>Naphtalene:1|(Cl)(Cl),ortho:3|(Cl)(Cl),meta:2</v>
          </cell>
          <cell r="G2088" t="str">
            <v>0</v>
          </cell>
        </row>
        <row r="2089">
          <cell r="A2089" t="str">
            <v>67888-96-4</v>
          </cell>
          <cell r="B2089" t="str">
            <v>OELBLPCWLAWABI-UHFFFAOYSA-N</v>
          </cell>
          <cell r="C2089" t="str">
            <v>２，２’，４，５，５’－ペンタブロモビフェニル</v>
          </cell>
          <cell r="D2089" t="str">
            <v>Brc1ccc(Br)c(c1)c2cc(Br)c(Br)cc2Br</v>
          </cell>
          <cell r="E2089" t="str">
            <v>C[B]-(H):5|C[B]-(C[B]):2|C[B]-(Br):5</v>
          </cell>
          <cell r="F2089"/>
          <cell r="G2089" t="str">
            <v>0</v>
          </cell>
        </row>
        <row r="2090">
          <cell r="A2090" t="str">
            <v>67888-97-5</v>
          </cell>
          <cell r="B2090" t="str">
            <v>YOQVIFKWRYWBEP-UHFFFAOYSA-N</v>
          </cell>
          <cell r="C2090" t="str">
            <v>２，３’，４，４’，５－ペンタブロモビフェニル</v>
          </cell>
          <cell r="D2090" t="str">
            <v>Brc1ccc(cc1Br)c2cc(Br)c(Br)cc2Br</v>
          </cell>
          <cell r="E2090" t="str">
            <v>C[B]-(H):5|C[B]-(C[B]):2|C[B]-(Br):5</v>
          </cell>
          <cell r="F2090"/>
          <cell r="G2090" t="str">
            <v>0</v>
          </cell>
        </row>
        <row r="2091">
          <cell r="A2091" t="str">
            <v>67888-99-7</v>
          </cell>
          <cell r="B2091" t="str">
            <v>GNBOTFDIPRGROV-UHFFFAOYSA-N</v>
          </cell>
          <cell r="C2091" t="str">
            <v>２，３’，４，４’，５，５’－ヘキサブロモビフェニル</v>
          </cell>
          <cell r="D2091" t="str">
            <v>Brc1cc(Br)c(cc1Br)c2cc(Br)c(Br)c(Br)c2</v>
          </cell>
          <cell r="E2091" t="str">
            <v>C[B]-(H):4|C[B]-(C[B]):2|C[B]-(Br):6</v>
          </cell>
          <cell r="F2091"/>
          <cell r="G2091" t="str">
            <v>0</v>
          </cell>
        </row>
        <row r="2092">
          <cell r="A2092" t="str">
            <v>67888-98-6</v>
          </cell>
          <cell r="B2092" t="str">
            <v>BSOYYFPGSFVZRZ-UHFFFAOYSA-N</v>
          </cell>
          <cell r="C2092" t="str">
            <v>２，２’，３，４，４’，５’－ヘキサブロモビフェニル</v>
          </cell>
          <cell r="D2092" t="str">
            <v>Brc1cc(Br)c(cc1Br)c2ccc(Br)c(Br)c2Br</v>
          </cell>
          <cell r="E2092" t="str">
            <v>C[B]-(H):4|C[B]-(C[B]):2|C[B]-(Br):6</v>
          </cell>
          <cell r="F2092"/>
          <cell r="G2092" t="str">
            <v>0</v>
          </cell>
        </row>
        <row r="2093">
          <cell r="A2093" t="str">
            <v>67915-63-3</v>
          </cell>
          <cell r="B2093" t="str">
            <v>MPMKJQOUZLQYHV-UHFFFAOYSA-N</v>
          </cell>
          <cell r="C2093" t="str">
            <v>Ｎ－（ヘプタン－２－イル）アニリン</v>
          </cell>
          <cell r="D2093" t="str">
            <v>CCCCCC(C)Nc1ccccc1</v>
          </cell>
          <cell r="E2093" t="str">
            <v>C-(H)3(C):2|C-(C)2(H)2:4|C[B]-(H):5|C-(C)2(H)(N):1|N-(C[B])(C)(H):1|C[B]-(N):1</v>
          </cell>
          <cell r="F2093"/>
          <cell r="G2093" t="str">
            <v>0</v>
          </cell>
        </row>
        <row r="2094">
          <cell r="A2094" t="str">
            <v>68155-66-8</v>
          </cell>
          <cell r="B2094" t="str">
            <v>NOMWSTMYQKABST-UHFFFAOYSA-N</v>
          </cell>
          <cell r="C2094" t="str">
            <v>１－（２，３，８，８－テトラメチル－１，２，３，５，６，７，８，８ａ－オクタヒドロナフタレン－２－イル）エタン－１－オン</v>
          </cell>
          <cell r="D2094" t="str">
            <v>CC1C=C2CCCC(C)(C)C2CC1(C)C(=O)C</v>
          </cell>
          <cell r="E2094" t="str">
            <v>C-(H)3(C):4|C-(C)2(H)2:3|C-(C)4:1|C[d]-(C)(H):1|C[d]-(C)2:1|C-(C[d])(C)(H)2:1|C-(C[d])(C)2(H):2|CO-(C)2:1|C-(C)3(CO):1|C-(H)3(CO):1</v>
          </cell>
          <cell r="F2094" t="str">
            <v>Cyclohexene:1|Cyclohexane,sub:1</v>
          </cell>
          <cell r="G2094" t="str">
            <v>0</v>
          </cell>
        </row>
        <row r="2095">
          <cell r="A2095" t="str">
            <v>65701-47-5</v>
          </cell>
          <cell r="B2095" t="str">
            <v>DEIGXXQKDWULML-FPRGPCMUSA-N</v>
          </cell>
          <cell r="C2095" t="str">
            <v>ｒｅｌ－（１Ｒ，２Ｓ，５Ｒ，６Ｓ，９Ｓ，１０Ｒ）－１，２，５，６，９，１０－ヘキサブロモシクロドデカン</v>
          </cell>
          <cell r="D2095" t="str">
            <v>Br[C@@H]1CC[C@@H](Br)[C@@H](Br)CC[C@H](Br)[C@H](Br)CC[C@@H]1Br</v>
          </cell>
          <cell r="E2095" t="str">
            <v>C-(C)2(H)2:6|C-(C)2(H)(Br):6</v>
          </cell>
          <cell r="F2095" t="str">
            <v>Cyclododecane:1</v>
          </cell>
          <cell r="G2095" t="str">
            <v>0</v>
          </cell>
        </row>
        <row r="2096">
          <cell r="A2096" t="str">
            <v>68155-67-9</v>
          </cell>
          <cell r="B2096" t="str">
            <v>YLWIXGWLTDBBHL-UHFFFAOYSA-N</v>
          </cell>
          <cell r="C2096" t="str">
            <v>１－（２，３，８，８－テトラメチル－１，２，３，４，６，７，８，８ａ－オクタヒドロナフタレン－２－イル）エタン－１－オン</v>
          </cell>
          <cell r="D2096" t="str">
            <v>CC1CC2=CCCC(C)(C)C2CC1(C)C(=O)C</v>
          </cell>
          <cell r="E2096" t="str">
            <v>C-(H)3(C):4|C-(C)2(H)2:2|C-(H)(C)3:1|C-(C)4:1|C[d]-(C)(H):1|C[d]-(C)2:1|C-(C[d])(C)(H)2:2|C-(C[d])(C)2(H):1|CO-(C)2:1|C-(C)3(CO):1|C-(H)3(CO):1</v>
          </cell>
          <cell r="F2096" t="str">
            <v>Cyclohexene:1|Cyclohexane,sub:1</v>
          </cell>
          <cell r="G2096" t="str">
            <v>0</v>
          </cell>
        </row>
        <row r="2097">
          <cell r="A2097" t="str">
            <v>66115-57-9</v>
          </cell>
          <cell r="B2097" t="str">
            <v>UBJWRBZIWNERQZ-UHFFFAOYSA-N</v>
          </cell>
          <cell r="C2097" t="str">
            <v>２，２’，４，４’－テトラブロモビフェニル</v>
          </cell>
          <cell r="D2097" t="str">
            <v>Brc1ccc(c(Br)c1)c2ccc(Br)cc2Br</v>
          </cell>
          <cell r="E2097" t="str">
            <v>C[B]-(H):6|C[B]-(C[B]):2|C[B]-(Br):4</v>
          </cell>
          <cell r="F2097"/>
          <cell r="G2097" t="str">
            <v>0</v>
          </cell>
        </row>
        <row r="2098">
          <cell r="A2098" t="str">
            <v>67058-33-7</v>
          </cell>
          <cell r="B2098" t="str">
            <v>BSUZBKFJCPDLBI-UHFFFAOYSA-N</v>
          </cell>
          <cell r="C2098" t="str">
            <v>Ｎ－（２－メチルヘキサン－２－イル）アニリン</v>
          </cell>
          <cell r="D2098" t="str">
            <v>CCCCC(C)(C)Nc1ccccc1</v>
          </cell>
          <cell r="E2098" t="str">
            <v>C-(H)3(C):3|C-(C)2(H)2:3|C[B]-(H):5|C-(C)3(N):1|N-(C[B])(C)(H):1|C[B]-(N):1</v>
          </cell>
          <cell r="F2098"/>
          <cell r="G2098" t="str">
            <v>0</v>
          </cell>
        </row>
        <row r="2099">
          <cell r="A2099" t="str">
            <v>67826-97-5</v>
          </cell>
          <cell r="B2099" t="str">
            <v>UAIMHEJRMNEYCM-UHFFFAOYSA-N</v>
          </cell>
          <cell r="C2099" t="str">
            <v>４－エチル－３，５－ジメチルヘプタン－４－オール</v>
          </cell>
          <cell r="D2099" t="str">
            <v>CCC(C)C(O)(CC)C(C)CC</v>
          </cell>
          <cell r="E2099" t="str">
            <v>C-(H)3(C):5|C-(C)2(H)2:3|C-(H)(C)3:2|O-(C)(H):1|C-(C)3(O),alcohols/peroxides:1</v>
          </cell>
          <cell r="F2099"/>
          <cell r="G2099" t="str">
            <v>0</v>
          </cell>
        </row>
        <row r="2100">
          <cell r="A2100" t="str">
            <v>66605-94-5</v>
          </cell>
          <cell r="B2100" t="str">
            <v>NVRRUKJGVIPBEN-UHFFFAOYSA-N</v>
          </cell>
          <cell r="C2100" t="str">
            <v>１０，１０－ジメチルウンデカン－１－オール</v>
          </cell>
          <cell r="D2100" t="str">
            <v>CC(C)(C)CCCCCCCCCO</v>
          </cell>
          <cell r="E2100" t="str">
            <v>C-(H)3(C):3|C-(C)2(H)2:8|C-(C)4:1|O-(C)(H):1|C-(C)(H)2(O):1</v>
          </cell>
          <cell r="F2100" t="str">
            <v>C-(H)3(C),tertiary:1</v>
          </cell>
          <cell r="G2100" t="str">
            <v>0</v>
          </cell>
        </row>
        <row r="2101">
          <cell r="A2101" t="str">
            <v>66534-89-2</v>
          </cell>
          <cell r="B2101" t="str">
            <v>NBAPOYLHGWZBQU-UHFFFAOYSA-N</v>
          </cell>
          <cell r="C2101" t="str">
            <v>３－エチル－７－メチルオクタン－３－オール</v>
          </cell>
          <cell r="D2101" t="str">
            <v>CCC(O)(CC)CCCC(C)C</v>
          </cell>
          <cell r="E2101" t="str">
            <v>C-(H)3(C):4|C-(C)2(H)2:5|C-(H)(C)3:1|O-(C)(H):1|C-(C)3(O),alcohols/peroxides:1</v>
          </cell>
          <cell r="F2101"/>
          <cell r="G2101" t="str">
            <v>0</v>
          </cell>
        </row>
        <row r="2102">
          <cell r="A2102" t="str">
            <v>66195-24-2</v>
          </cell>
          <cell r="B2102" t="str">
            <v>WTONOVZFYYSUIS-UHFFFAOYSA-N</v>
          </cell>
          <cell r="C2102" t="str">
            <v>Ｎ－（６－メチルヘプタン－３－イル）アニリン</v>
          </cell>
          <cell r="D2102" t="str">
            <v>CCC(CCC(C)C)Nc1ccccc1</v>
          </cell>
          <cell r="E2102" t="str">
            <v>C-(H)3(C):3|C-(C)2(H)2:3|C-(H)(C)3:1|C[B]-(H):5|C-(C)2(H)(N):1|N-(C[B])(C)(H):1|C[B]-(N):1</v>
          </cell>
          <cell r="F2102"/>
          <cell r="G2102" t="str">
            <v>0</v>
          </cell>
        </row>
        <row r="2103">
          <cell r="A2103" t="str">
            <v>68015-67-8</v>
          </cell>
          <cell r="B2103" t="str">
            <v>MKUBXIWLTWMQID-UHFFFAOYSA-N</v>
          </cell>
          <cell r="C2103" t="str">
            <v>ポリ（オキシエチレン）＝２，３，４，５－テトラメチルノニル＝エーテル</v>
          </cell>
          <cell r="D2103" t="str">
            <v>CCCCC(C)C(C)C(C)C(C)COCCO</v>
          </cell>
          <cell r="E2103" t="str">
            <v>C-(H)3(C):5|C-(C)2(H)2:3|C-(H)(C)3:4|O-(C)2:1|O-(C)(H):1|C-(C)(H)2(O):1|C-(C)(H)2(O):2</v>
          </cell>
          <cell r="F2103"/>
          <cell r="G2103" t="str">
            <v>0</v>
          </cell>
        </row>
        <row r="2104">
          <cell r="A2104" t="str">
            <v>68631-49-2</v>
          </cell>
          <cell r="B2104" t="str">
            <v>RZXIRSKYBISPGF-UHFFFAOYSA-N</v>
          </cell>
          <cell r="C2104" t="str">
            <v>１，２，４－トリブロモ－５－（２，４，５－トリブロモフェノキシ）ベンゼン</v>
          </cell>
          <cell r="D2104" t="str">
            <v>Brc1cc(Br)c(Oc2cc(Br)c(Br)cc2Br)cc1Br</v>
          </cell>
          <cell r="E2104" t="str">
            <v>C[B]-(H):4|O-(C[B])2:1|C[B]-(O):2|C[B]-(Br):6</v>
          </cell>
          <cell r="F2104"/>
          <cell r="G2104" t="str">
            <v>0</v>
          </cell>
        </row>
        <row r="2105">
          <cell r="A2105" t="str">
            <v>69782-90-7</v>
          </cell>
          <cell r="B2105" t="str">
            <v>YTWXDQVNPCIEOX-UHFFFAOYSA-N</v>
          </cell>
          <cell r="C2105" t="str">
            <v>２，３，３’，４，４’，５’－ヘキサクロロビフェニル</v>
          </cell>
          <cell r="D2105" t="str">
            <v>Clc1ccc(c(Cl)c1Cl)c2cc(Cl)c(Cl)c(Cl)c2</v>
          </cell>
          <cell r="E2105" t="str">
            <v>C[B]-(H):4|C[B]-(C[B]):2|C[B]-(Cl):6</v>
          </cell>
          <cell r="F2105" t="str">
            <v>(Cl)(Cl),ortho:4|(Cl)(Cl),meta:2</v>
          </cell>
          <cell r="G2105" t="str">
            <v>0</v>
          </cell>
        </row>
        <row r="2106">
          <cell r="A2106" t="str">
            <v>70362-50-4</v>
          </cell>
          <cell r="B2106" t="str">
            <v>BHWVLZJTVIYLIV-UHFFFAOYSA-N</v>
          </cell>
          <cell r="C2106" t="str">
            <v>３，４，４’，５－テトラクロロビフェニル</v>
          </cell>
          <cell r="D2106" t="str">
            <v>Clc1ccc(cc1)c2cc(Cl)c(Cl)c(Cl)c2</v>
          </cell>
          <cell r="E2106" t="str">
            <v>C[B]-(H):6|C[B]-(C[B]):2|C[B]-(Cl):4</v>
          </cell>
          <cell r="F2106" t="str">
            <v>(Cl)(Cl),ortho:2|(Cl)(Cl),meta:1</v>
          </cell>
          <cell r="G2106" t="str">
            <v>0</v>
          </cell>
        </row>
        <row r="2107">
          <cell r="A2107" t="str">
            <v>70362-47-9</v>
          </cell>
          <cell r="B2107" t="str">
            <v>XBTHILIDLBPRPM-UHFFFAOYSA-N</v>
          </cell>
          <cell r="C2107" t="str">
            <v>２，２’，４，５－テトラクロロビフェニル</v>
          </cell>
          <cell r="D2107" t="str">
            <v>Clc1cc(Cl)c(cc1Cl)c2ccccc2Cl</v>
          </cell>
          <cell r="E2107" t="str">
            <v>C[B]-(H):6|C[B]-(C[B]):2|C[B]-(Cl):4</v>
          </cell>
          <cell r="F2107" t="str">
            <v>(Cl)(Cl),ortho:1|(Cl)(Cl),meta:1</v>
          </cell>
          <cell r="G2107" t="str">
            <v>0</v>
          </cell>
        </row>
        <row r="2108">
          <cell r="A2108" t="str">
            <v>70362-45-7</v>
          </cell>
          <cell r="B2108" t="str">
            <v>VHGHHZZTMJLTJX-UHFFFAOYSA-N</v>
          </cell>
          <cell r="C2108" t="str">
            <v>２，２’，３，６－テトラクロロビフェニル</v>
          </cell>
          <cell r="D2108" t="str">
            <v>Clc1ccc(Cl)c(c1Cl)c2ccccc2Cl</v>
          </cell>
          <cell r="E2108" t="str">
            <v>C[B]-(H):6|C[B]-(C[B]):2|C[B]-(Cl):4</v>
          </cell>
          <cell r="F2108" t="str">
            <v>(Cl)(Cl),ortho:1|(Cl)(Cl),meta:1</v>
          </cell>
          <cell r="G2108" t="str">
            <v>0</v>
          </cell>
        </row>
        <row r="2109">
          <cell r="A2109" t="str">
            <v>69782-91-8</v>
          </cell>
          <cell r="B2109" t="str">
            <v>SSTJUBQGYXNFFP-UHFFFAOYSA-N</v>
          </cell>
          <cell r="C2109" t="str">
            <v>２，３，３’，４’，５，５’，６－ヘプタクロロビフェニル</v>
          </cell>
          <cell r="D2109" t="str">
            <v>Clc1cc(Cl)c(Cl)c(c1Cl)c2cc(Cl)c(Cl)c(Cl)c2</v>
          </cell>
          <cell r="E2109" t="str">
            <v>C[B]-(H):3|C[B]-(C[B]):2|C[B]-(Cl):7</v>
          </cell>
          <cell r="F2109" t="str">
            <v>(Cl)(Cl),ortho:4|(Cl)(Cl),meta:3</v>
          </cell>
          <cell r="G2109" t="str">
            <v>0</v>
          </cell>
        </row>
        <row r="2110">
          <cell r="A2110" t="str">
            <v>68194-17-2</v>
          </cell>
          <cell r="B2110" t="str">
            <v>PJHBSPRZHUOIAS-UHFFFAOYSA-N</v>
          </cell>
          <cell r="C2110" t="str">
            <v>２，２’，３，３’，４，５，５’，６－オクタクロロビフェニル</v>
          </cell>
          <cell r="D2110" t="str">
            <v>Clc1cc(Cl)c(Cl)c(c1)c2c(Cl)c(Cl)c(Cl)c(Cl)c2Cl</v>
          </cell>
          <cell r="E2110" t="str">
            <v>C[B]-(H):2|C[B]-(C[B]):2|C[B]-(Cl):8</v>
          </cell>
          <cell r="F2110" t="str">
            <v>(Cl)(Cl),ortho:5|(Cl)(Cl),meta:5</v>
          </cell>
          <cell r="G2110" t="str">
            <v>0</v>
          </cell>
        </row>
        <row r="2111">
          <cell r="A2111" t="str">
            <v>70362-48-0</v>
          </cell>
          <cell r="B2111" t="str">
            <v>QILUYCYPNYWMIL-UHFFFAOYSA-N</v>
          </cell>
          <cell r="C2111" t="str">
            <v>２，３’，４’，５’－テトラクロロビフェニル</v>
          </cell>
          <cell r="D2111" t="str">
            <v>Clc1ccccc1c2cc(Cl)c(Cl)c(Cl)c2</v>
          </cell>
          <cell r="E2111" t="str">
            <v>C[B]-(H):6|C[B]-(C[B]):2|C[B]-(Cl):4</v>
          </cell>
          <cell r="F2111" t="str">
            <v>(Cl)(Cl),ortho:2|(Cl)(Cl),meta:1</v>
          </cell>
          <cell r="G2111" t="str">
            <v>0</v>
          </cell>
        </row>
        <row r="2112">
          <cell r="A2112" t="str">
            <v>70424-68-9</v>
          </cell>
          <cell r="B2112" t="str">
            <v>PVYBHVJTMRRXLG-UHFFFAOYSA-N</v>
          </cell>
          <cell r="C2112" t="str">
            <v>２，３，３’，４’，５－ペンタクロロビフェニル</v>
          </cell>
          <cell r="D2112" t="str">
            <v>Clc1cc(Cl)c(Cl)c(c1)c2ccc(Cl)c(Cl)c2</v>
          </cell>
          <cell r="E2112" t="str">
            <v>C[B]-(H):5|C[B]-(C[B]):2|C[B]-(Cl):5</v>
          </cell>
          <cell r="F2112" t="str">
            <v>(Cl)(Cl),ortho:2|(Cl)(Cl),meta:1</v>
          </cell>
          <cell r="G2112" t="str">
            <v>0</v>
          </cell>
        </row>
        <row r="2113">
          <cell r="A2113" t="str">
            <v>68194-16-1</v>
          </cell>
          <cell r="B2113" t="str">
            <v>PAYFWJAKKLILIT-UHFFFAOYSA-N</v>
          </cell>
          <cell r="C2113" t="str">
            <v>２，２’，３，３’，４，５，６－ヘプタクロロビフェニル</v>
          </cell>
          <cell r="D2113" t="str">
            <v>Clc1cccc(c1Cl)c2c(Cl)c(Cl)c(Cl)c(Cl)c2Cl</v>
          </cell>
          <cell r="E2113" t="str">
            <v>C[B]-(H):3|C[B]-(C[B]):2|C[B]-(Cl):7</v>
          </cell>
          <cell r="F2113" t="str">
            <v>(Cl)(Cl),ortho:5|(Cl)(Cl),meta:4</v>
          </cell>
          <cell r="G2113" t="str">
            <v>0</v>
          </cell>
        </row>
        <row r="2114">
          <cell r="A2114" t="str">
            <v>70362-46-8</v>
          </cell>
          <cell r="B2114" t="str">
            <v>NRBNBYFPJCCKTO-UHFFFAOYSA-N</v>
          </cell>
          <cell r="C2114" t="str">
            <v>２，２’，３，５－テトラクロロビフェニル</v>
          </cell>
          <cell r="D2114" t="str">
            <v>Clc1cc(Cl)c(Cl)c(c1)c2ccccc2Cl</v>
          </cell>
          <cell r="E2114" t="str">
            <v>C[B]-(H):6|C[B]-(C[B]):2|C[B]-(Cl):4</v>
          </cell>
          <cell r="F2114" t="str">
            <v>(Cl)(Cl),ortho:1|(Cl)(Cl),meta:1</v>
          </cell>
          <cell r="G2114" t="str">
            <v>0</v>
          </cell>
        </row>
        <row r="2115">
          <cell r="A2115" t="str">
            <v>68194-15-0</v>
          </cell>
          <cell r="B2115" t="str">
            <v>UQPQKLGBEKEZBV-UHFFFAOYSA-N</v>
          </cell>
          <cell r="C2115" t="str">
            <v>２，２’，３，４，５，６’－ヘキサクロロビフェニル</v>
          </cell>
          <cell r="D2115" t="str">
            <v>Clc1cc(c(Cl)c(Cl)c1Cl)c2c(Cl)cccc2Cl</v>
          </cell>
          <cell r="E2115" t="str">
            <v>C[B]-(H):4|C[B]-(C[B]):2|C[B]-(Cl):6</v>
          </cell>
          <cell r="F2115" t="str">
            <v>(Cl)(Cl),ortho:3|(Cl)(Cl),meta:3</v>
          </cell>
          <cell r="G2115" t="str">
            <v>0</v>
          </cell>
        </row>
        <row r="2116">
          <cell r="A2116" t="str">
            <v>70424-69-0</v>
          </cell>
          <cell r="B2116" t="str">
            <v>BQENMISTWGTJIJ-UHFFFAOYSA-N</v>
          </cell>
          <cell r="C2116" t="str">
            <v>２，３，３’，４，５－ペンタクロロビフェニル</v>
          </cell>
          <cell r="D2116" t="str">
            <v>Clc1cccc(c1)c2cc(Cl)c(Cl)c(Cl)c2Cl</v>
          </cell>
          <cell r="E2116" t="str">
            <v>C[B]-(H):5|C[B]-(C[B]):2|C[B]-(Cl):5</v>
          </cell>
          <cell r="F2116" t="str">
            <v>(Cl)(Cl),ortho:3|(Cl)(Cl),meta:2</v>
          </cell>
          <cell r="G2116" t="str">
            <v>0</v>
          </cell>
        </row>
        <row r="2117">
          <cell r="A2117" t="str">
            <v>70424-70-3</v>
          </cell>
          <cell r="B2117" t="str">
            <v>PIVBPZFQXKMHBD-UHFFFAOYSA-N</v>
          </cell>
          <cell r="C2117" t="str">
            <v>２，３’，４’，５，５’－ペンタクロロビフェニル</v>
          </cell>
          <cell r="D2117" t="str">
            <v>Clc1ccc(Cl)c(c1)c2cc(Cl)c(Cl)c(Cl)c2</v>
          </cell>
          <cell r="E2117" t="str">
            <v>C[B]-(H):5|C[B]-(C[B]):2|C[B]-(Cl):5</v>
          </cell>
          <cell r="F2117" t="str">
            <v>(Cl)(Cl),ortho:2|(Cl)(Cl),meta:1</v>
          </cell>
          <cell r="G2117" t="str">
            <v>0</v>
          </cell>
        </row>
        <row r="2118">
          <cell r="A2118" t="str">
            <v>70362-41-3</v>
          </cell>
          <cell r="B2118" t="str">
            <v>MPCDNZSLJWJDNW-UHFFFAOYSA-N</v>
          </cell>
          <cell r="C2118" t="str">
            <v>２，３，３’，４，５’－ペンタクロロビフェニル</v>
          </cell>
          <cell r="D2118" t="str">
            <v>Clc1cc(Cl)cc(c1)c2ccc(Cl)c(Cl)c2Cl</v>
          </cell>
          <cell r="E2118" t="str">
            <v>C[B]-(H):5|C[B]-(C[B]):2|C[B]-(Cl):5</v>
          </cell>
          <cell r="F2118" t="str">
            <v>(Cl)(Cl),ortho:2|(Cl)(Cl),meta:2</v>
          </cell>
          <cell r="G2118" t="str">
            <v>0</v>
          </cell>
        </row>
        <row r="2119">
          <cell r="A2119" t="str">
            <v>70362-49-1</v>
          </cell>
          <cell r="B2119" t="str">
            <v>SXFLURRQRFKBNN-UHFFFAOYSA-N</v>
          </cell>
          <cell r="C2119" t="str">
            <v>３，３’，４，５－テトラクロロビフェニル</v>
          </cell>
          <cell r="D2119" t="str">
            <v>Clc1cccc(c1)c2cc(Cl)c(Cl)c(Cl)c2</v>
          </cell>
          <cell r="E2119" t="str">
            <v>C[B]-(H):6|C[B]-(C[B]):2|C[B]-(Cl):4</v>
          </cell>
          <cell r="F2119" t="str">
            <v>(Cl)(Cl),ortho:2|(Cl)(Cl),meta:1</v>
          </cell>
          <cell r="G2119" t="str">
            <v>0</v>
          </cell>
        </row>
        <row r="2120">
          <cell r="A2120" t="str">
            <v>70424-67-8</v>
          </cell>
          <cell r="B2120" t="str">
            <v>DHDBTLFALXRTLB-UHFFFAOYSA-N</v>
          </cell>
          <cell r="C2120" t="str">
            <v>２，３，３’，５－テトラクロロビフェニル</v>
          </cell>
          <cell r="D2120" t="str">
            <v>Clc1cccc(c1)c2cc(Cl)cc(Cl)c2Cl</v>
          </cell>
          <cell r="E2120" t="str">
            <v>C[B]-(H):6|C[B]-(C[B]):2|C[B]-(Cl):4</v>
          </cell>
          <cell r="F2120" t="str">
            <v>(Cl)(Cl),ortho:1|(Cl)(Cl),meta:1</v>
          </cell>
          <cell r="G2120" t="str">
            <v>0</v>
          </cell>
        </row>
        <row r="2121">
          <cell r="A2121" t="str">
            <v>70214-77-6</v>
          </cell>
          <cell r="B2121" t="str">
            <v>HDQVGGOVPFQTRB-UHFFFAOYSA-N</v>
          </cell>
          <cell r="C2121" t="str">
            <v>６，８－ジメチルノナン－２－オール</v>
          </cell>
          <cell r="D2121" t="str">
            <v>CC(C)CC(C)CCCC(C)O</v>
          </cell>
          <cell r="E2121" t="str">
            <v>C-(H)3(C):4|C-(C)2(H)2:4|C-(H)(C)3:2|O-(C)(H):1|C-(C)2(H)(O),alcohpls/peroxides:1</v>
          </cell>
          <cell r="F2121"/>
          <cell r="G2121" t="str">
            <v>0</v>
          </cell>
        </row>
        <row r="2122">
          <cell r="A2122" t="str">
            <v>69278-59-7</v>
          </cell>
          <cell r="B2122" t="str">
            <v>IKIIHEWEIKDZIG-UHFFFAOYSA-N</v>
          </cell>
          <cell r="C2122" t="str">
            <v>２，２’，３，４’，５’，６－ヘキサブロモビフェニル</v>
          </cell>
          <cell r="D2122" t="str">
            <v>Brc1cc(Br)c(cc1Br)c2c(Br)ccc(Br)c2Br</v>
          </cell>
          <cell r="E2122" t="str">
            <v>C[B]-(H):4|C[B]-(C[B]):2|C[B]-(Br):6</v>
          </cell>
          <cell r="F2122"/>
          <cell r="G2122" t="str">
            <v>0</v>
          </cell>
        </row>
        <row r="2123">
          <cell r="A2123" t="str">
            <v>70711-42-1</v>
          </cell>
          <cell r="B2123" t="str">
            <v>WUVOJIMYHUYERX-UHFFFAOYSA-N</v>
          </cell>
          <cell r="C2123" t="str">
            <v>１０－メチルドデシル＝アセタート</v>
          </cell>
          <cell r="D2123" t="str">
            <v>CCC(C)CCCCCCCCCOC(=O)C</v>
          </cell>
          <cell r="E2123" t="str">
            <v>C-(H)3(C):2|C-(C)2(H)2:9|C-(H)(C)3:1|CO-(C)(O):1|O-(C)(CO):1|C-(H)3(CO):1|C-(C)(H)2(O):1</v>
          </cell>
          <cell r="F2123"/>
          <cell r="G2123" t="str">
            <v>0</v>
          </cell>
        </row>
        <row r="2124">
          <cell r="A2124" t="str">
            <v>71526-27-7</v>
          </cell>
          <cell r="B2124" t="str">
            <v>CTVPPKBJEDDIHQ-UHFFFAOYSA-N</v>
          </cell>
          <cell r="C2124" t="str">
            <v>３－メチルウンデカン－１－オール</v>
          </cell>
          <cell r="D2124" t="str">
            <v>CCCCCCCCC(C)CCO</v>
          </cell>
          <cell r="E2124" t="str">
            <v>C-(H)3(C):2|C-(C)2(H)2:8|C-(H)(C)3:1|O-(C)(H):1|C-(C)(H)2(O):1</v>
          </cell>
          <cell r="F2124"/>
          <cell r="G2124" t="str">
            <v>0</v>
          </cell>
        </row>
        <row r="2125">
          <cell r="A2125" t="str">
            <v>70709-94-3</v>
          </cell>
          <cell r="B2125" t="str">
            <v>VZXORAZVOZRPBU-UHFFFAOYSA-N</v>
          </cell>
          <cell r="C2125" t="str">
            <v>２－（ペンタデシルオキシ）エタノール</v>
          </cell>
          <cell r="D2125" t="str">
            <v>CCCCCCCCCCCCCCCOCCO</v>
          </cell>
          <cell r="E2125" t="str">
            <v>C-(H)3(C):1|C-(C)2(H)2:13|O-(C)2:1|O-(C)(H):1|C-(C)(H)2(O):1|C-(C)(H)2(O):2</v>
          </cell>
          <cell r="F2125"/>
          <cell r="G2125" t="str">
            <v>0</v>
          </cell>
        </row>
        <row r="2126">
          <cell r="A2126" t="str">
            <v>70120-12-6</v>
          </cell>
          <cell r="B2126" t="str">
            <v>KAQDSPLBLFEXRU-UHFFFAOYSA-N</v>
          </cell>
          <cell r="C2126" t="str">
            <v>３－（２－メチルオクタン－２－イル）フェノール</v>
          </cell>
          <cell r="D2126" t="str">
            <v>CCCCCCC(C)(C)c1cccc(O)c1</v>
          </cell>
          <cell r="E2126" t="str">
            <v>C-(H)3(C):3|C-(C)2(H)2:5|C-(C[B])(C)3:1|C[B]-(H):4|C[B]-(C):1|O-(C[B])(H):1|C[B]-(O):1</v>
          </cell>
          <cell r="F2126"/>
          <cell r="G2126" t="str">
            <v>0</v>
          </cell>
        </row>
        <row r="2127">
          <cell r="A2127" t="str">
            <v>69897-43-4</v>
          </cell>
          <cell r="B2127" t="str">
            <v>YGYDJJLWFNGEHK-UHFFFAOYSA-N</v>
          </cell>
          <cell r="C2127" t="str">
            <v>２，２，６，６－テトラメチルヘプタン－３－オール</v>
          </cell>
          <cell r="D2127" t="str">
            <v>CC(C)(C)CCC(O)C(C)(C)C</v>
          </cell>
          <cell r="E2127" t="str">
            <v>C-(H)3(C):6|C-(C)2(H)2:2|C-(C)4:2|O-(C)(H):1|C-(C)2(H)(O),alcohpls/peroxides:1</v>
          </cell>
          <cell r="F2127" t="str">
            <v>C-(H)3(C),tertiary:2</v>
          </cell>
          <cell r="G2127" t="str">
            <v>0</v>
          </cell>
        </row>
        <row r="2128">
          <cell r="A2128" t="str">
            <v>71911-41-6</v>
          </cell>
          <cell r="B2128" t="str">
            <v>XMGQYMWWDOXHJM-JTQLQIEISA-N</v>
          </cell>
          <cell r="C2128" t="str">
            <v>（Ｒ）－４－イソプロペニル－１－メチルシクロヘキサ－１－エン＝ダイマー</v>
          </cell>
          <cell r="D2128" t="str">
            <v>CC(=C)[C@@H]1CCC(=CC1)C</v>
          </cell>
          <cell r="E2128" t="str">
            <v>C-(C)2(H)2:1|C[d]-(H)2:1|C[d]-(C)(H):1|C[d]-(C)2:2|C-(C[d])(C)(H)2:2|C-(C[d])(C)2(H):1|C-(C[d])(H)3:2</v>
          </cell>
          <cell r="F2128" t="str">
            <v>Cyclohexene:1</v>
          </cell>
          <cell r="G2128" t="str">
            <v>0</v>
          </cell>
        </row>
        <row r="2129">
          <cell r="A2129" t="str">
            <v>71621-77-7</v>
          </cell>
          <cell r="B2129" t="str">
            <v>ZYLCMCQPCZQZHA-UHFFFAOYSA-N</v>
          </cell>
          <cell r="C2129" t="str">
            <v>５，７，７－トリメチルオクタン－３－オール</v>
          </cell>
          <cell r="D2129" t="str">
            <v>CCC(O)CC(C)CC(C)(C)C</v>
          </cell>
          <cell r="E2129" t="str">
            <v>C-(H)3(C):5|C-(C)2(H)2:3|C-(H)(C)3:1|C-(C)4:1|O-(C)(H):1|C-(C)2(H)(O),alcohpls/peroxides:1</v>
          </cell>
          <cell r="F2129" t="str">
            <v>C-(H)3(C),tertiary:1</v>
          </cell>
          <cell r="G2129" t="str">
            <v>0</v>
          </cell>
        </row>
        <row r="2130">
          <cell r="A2130" t="str">
            <v>70214-69-6</v>
          </cell>
          <cell r="B2130" t="str">
            <v>DUKMHUVJUINORY-UHFFFAOYSA-N</v>
          </cell>
          <cell r="C2130" t="str">
            <v>２，５，７－トリメチルオクタン－３－オール</v>
          </cell>
          <cell r="D2130" t="str">
            <v>CC(C)CC(C)CC(O)C(C)C</v>
          </cell>
          <cell r="E2130" t="str">
            <v>C-(H)3(C):5|C-(C)2(H)2:2|C-(H)(C)3:3|O-(C)(H):1|C-(C)2(H)(O),alcohpls/peroxides:1</v>
          </cell>
          <cell r="F2130"/>
          <cell r="G2130" t="str">
            <v>0</v>
          </cell>
        </row>
        <row r="2131">
          <cell r="A2131" t="str">
            <v>70178-78-8</v>
          </cell>
          <cell r="B2131" t="str">
            <v>TYIJKLDPFVSATC-UHFFFAOYSA-N</v>
          </cell>
          <cell r="C2131" t="str">
            <v>２，２，３－トリメチルノナン－３－オール</v>
          </cell>
          <cell r="D2131" t="str">
            <v>CCCCCCC(C)(O)C(C)(C)C</v>
          </cell>
          <cell r="E2131" t="str">
            <v>C-(H)3(C):5|C-(C)2(H)2:5|C-(C)4:1|O-(C)(H):1|C-(C)3(O),alcohols/peroxides:1</v>
          </cell>
          <cell r="F2131" t="str">
            <v>C-(H)3(C),tertiary:1</v>
          </cell>
          <cell r="G2131" t="str">
            <v>0</v>
          </cell>
        </row>
        <row r="2132">
          <cell r="A2132" t="str">
            <v>71612-12-9</v>
          </cell>
          <cell r="B2132" t="str">
            <v>GSWSQKQPIWEREB-UHFFFAOYSA-N</v>
          </cell>
          <cell r="C2132" t="str">
            <v>４－メチルウンデカン－６－オール</v>
          </cell>
          <cell r="D2132" t="str">
            <v>CCCCCC(O)CC(C)CCC</v>
          </cell>
          <cell r="E2132" t="str">
            <v>C-(H)3(C):3|C-(C)2(H)2:7|C-(H)(C)3:1|O-(C)(H):1|C-(C)2(H)(O),alcohpls/peroxides:1</v>
          </cell>
          <cell r="F2132"/>
          <cell r="G2132" t="str">
            <v>0</v>
          </cell>
        </row>
        <row r="2133">
          <cell r="A2133" t="str">
            <v>70358-89-3</v>
          </cell>
          <cell r="B2133" t="str">
            <v>YGKLKAWMHFITSL-UHFFFAOYSA-N</v>
          </cell>
          <cell r="C2133" t="str">
            <v>３，４，５，６－テトラメチルヘプタン－３－オール</v>
          </cell>
          <cell r="D2133" t="str">
            <v>CCC(C)(O)C(C)C(C)C(C)C</v>
          </cell>
          <cell r="E2133" t="str">
            <v>C-(H)3(C):6|C-(C)2(H)2:1|C-(H)(C)3:3|O-(C)(H):1|C-(C)3(O),alcohols/peroxides:1</v>
          </cell>
          <cell r="F2133"/>
          <cell r="G2133" t="str">
            <v>0</v>
          </cell>
        </row>
        <row r="2134">
          <cell r="A2134" t="str">
            <v>70358-86-0</v>
          </cell>
          <cell r="B2134" t="str">
            <v>YPWNCCWABWXDQE-UHFFFAOYSA-N</v>
          </cell>
          <cell r="C2134" t="str">
            <v>２，３，４，５－テトラメチルヘプタン－２－オール</v>
          </cell>
          <cell r="D2134" t="str">
            <v>CCC(C)C(C)C(C)C(C)(C)O</v>
          </cell>
          <cell r="E2134" t="str">
            <v>C-(H)3(C):6|C-(C)2(H)2:1|C-(H)(C)3:3|O-(C)(H):1|C-(C)3(O),alcohols/peroxides:1</v>
          </cell>
          <cell r="F2134"/>
          <cell r="G2134" t="str">
            <v>0</v>
          </cell>
        </row>
        <row r="2135">
          <cell r="A2135" t="str">
            <v>70358-83-7</v>
          </cell>
          <cell r="B2135" t="str">
            <v>OUNRQWCCFNKEOA-UHFFFAOYSA-N</v>
          </cell>
          <cell r="C2135" t="str">
            <v>４，５，６－トリメチルオクタン－３－オール</v>
          </cell>
          <cell r="D2135" t="str">
            <v>CCC(C)C(C)C(C)C(O)CC</v>
          </cell>
          <cell r="E2135" t="str">
            <v>C-(H)3(C):5|C-(C)2(H)2:2|C-(H)(C)3:3|O-(C)(H):1|C-(C)2(H)(O),alcohpls/peroxides:1</v>
          </cell>
          <cell r="F2135"/>
          <cell r="G2135" t="str">
            <v>0</v>
          </cell>
        </row>
        <row r="2136">
          <cell r="A2136" t="str">
            <v>70358-81-5</v>
          </cell>
          <cell r="B2136" t="str">
            <v>OGLYJZXOWLQLRD-UHFFFAOYSA-N</v>
          </cell>
          <cell r="C2136" t="str">
            <v>３，４，５，６－テトラメチルオクタン－３－オール</v>
          </cell>
          <cell r="D2136" t="str">
            <v>CCC(C)C(C)C(C)C(C)(O)CC</v>
          </cell>
          <cell r="E2136" t="str">
            <v>C-(H)3(C):6|C-(C)2(H)2:2|C-(H)(C)3:3|O-(C)(H):1|C-(C)3(O),alcohols/peroxides:1</v>
          </cell>
          <cell r="F2136"/>
          <cell r="G2136" t="str">
            <v>0</v>
          </cell>
        </row>
        <row r="2137">
          <cell r="A2137" t="str">
            <v>70358-78-0</v>
          </cell>
          <cell r="B2137" t="str">
            <v>RCFMPLZEEDABBR-UHFFFAOYSA-N</v>
          </cell>
          <cell r="C2137" t="str">
            <v>３，４，５，６－テトラメチルオクタン－４－オール</v>
          </cell>
          <cell r="D2137" t="str">
            <v>CCC(C)C(C)C(C)(O)C(C)CC</v>
          </cell>
          <cell r="E2137" t="str">
            <v>C-(H)3(C):6|C-(C)2(H)2:2|C-(H)(C)3:3|O-(C)(H):1|C-(C)3(O),alcohols/peroxides:1</v>
          </cell>
          <cell r="F2137"/>
          <cell r="G2137" t="str">
            <v>0</v>
          </cell>
        </row>
        <row r="2138">
          <cell r="A2138" t="str">
            <v>70178-79-9</v>
          </cell>
          <cell r="B2138" t="str">
            <v>RKXPQXJYLIAWOJ-UHFFFAOYSA-N</v>
          </cell>
          <cell r="C2138" t="str">
            <v>４，６－ジメチルウンデカン－６－オール</v>
          </cell>
          <cell r="D2138" t="str">
            <v>CCCCCC(C)(O)CC(C)CCC</v>
          </cell>
          <cell r="E2138" t="str">
            <v>C-(H)3(C):4|C-(C)2(H)2:7|C-(H)(C)3:1|O-(C)(H):1|C-(C)3(O),alcohols/peroxides:1</v>
          </cell>
          <cell r="F2138"/>
          <cell r="G2138" t="str">
            <v>0</v>
          </cell>
        </row>
        <row r="2139">
          <cell r="A2139" t="str">
            <v>68573-14-8</v>
          </cell>
          <cell r="B2139" t="str">
            <v>AECHPIZWQYDIQG-UHFFFAOYSA-N</v>
          </cell>
          <cell r="C2139" t="str">
            <v>４，６－ジメチル－２－プロピルヘプタン－１－オール</v>
          </cell>
          <cell r="D2139" t="str">
            <v>CCCC(CO)CC(C)CC(C)C</v>
          </cell>
          <cell r="E2139" t="str">
            <v>C-(H)3(C):4|C-(C)2(H)2:4|C-(H)(C)3:3|O-(C)(H):1|C-(C)(H)2(O):1</v>
          </cell>
          <cell r="F2139"/>
          <cell r="G2139" t="str">
            <v>0</v>
          </cell>
        </row>
        <row r="2140">
          <cell r="A2140" t="str">
            <v>68573-13-7</v>
          </cell>
          <cell r="B2140" t="str">
            <v>NHSUHRQJDOURGT-UHFFFAOYSA-N</v>
          </cell>
          <cell r="C2140" t="str">
            <v>２－エチル－４，６－ジメチルヘプタン－１－オール</v>
          </cell>
          <cell r="D2140" t="str">
            <v>CCC(CO)CC(C)CC(C)C</v>
          </cell>
          <cell r="E2140" t="str">
            <v>C-(H)3(C):4|C-(C)2(H)2:3|C-(H)(C)3:3|O-(C)(H):1|C-(C)(H)2(O):1</v>
          </cell>
          <cell r="F2140"/>
          <cell r="G2140" t="str">
            <v>0</v>
          </cell>
        </row>
        <row r="2141">
          <cell r="A2141" t="str">
            <v>68276-87-9</v>
          </cell>
          <cell r="B2141" t="str">
            <v>BSUPJSMITVRLMN-UHFFFAOYSA-N</v>
          </cell>
          <cell r="C2141" t="str">
            <v>（－）－プロパ－２－イン－１－イル＝２－（メシルオキシ）プロパノアート</v>
          </cell>
          <cell r="D2141" t="str">
            <v>CC(OS(=O)(=O)C)C(=O)OCC#C</v>
          </cell>
          <cell r="E2141" t="str">
            <v>C-(H)3(C):1|C[t]-(H):1|C[t]-(C):1|CO-(C)(O):1|O-(C)(CO):1|C-(C)(H)(O)(CO):1|C-(C[t])(H)2(O):1|C-(H)3(SO2):1|O-(C)(SO2):1</v>
          </cell>
          <cell r="F2141"/>
          <cell r="G2141" t="str">
            <v>0</v>
          </cell>
        </row>
        <row r="2142">
          <cell r="A2142" t="str">
            <v>74472-37-0</v>
          </cell>
          <cell r="B2142" t="str">
            <v>SXZSFWHOSHAKMN-UHFFFAOYSA-N</v>
          </cell>
          <cell r="C2142" t="str">
            <v>２，３，４，４’，５－ペンタクロロビフェニル</v>
          </cell>
          <cell r="D2142" t="str">
            <v>Clc1ccc(cc1)c2cc(Cl)c(Cl)c(Cl)c2Cl</v>
          </cell>
          <cell r="E2142" t="str">
            <v>C[B]-(H):5|C[B]-(C[B]):2|C[B]-(Cl):5</v>
          </cell>
          <cell r="F2142" t="str">
            <v>(Cl)(Cl),ortho:3|(Cl)(Cl),meta:2</v>
          </cell>
          <cell r="G2142" t="str">
            <v>0</v>
          </cell>
        </row>
        <row r="2143">
          <cell r="A2143" t="str">
            <v>74472-42-7</v>
          </cell>
          <cell r="B2143" t="str">
            <v>ZQUPQXINXTWCQR-UHFFFAOYSA-N</v>
          </cell>
          <cell r="C2143" t="str">
            <v>２，３，３’，４，４’，６－ヘキサクロロビフェニル</v>
          </cell>
          <cell r="D2143" t="str">
            <v>Clc1ccc(cc1Cl)c2c(Cl)cc(Cl)c(Cl)c2Cl</v>
          </cell>
          <cell r="E2143" t="str">
            <v>C[B]-(H):4|C[B]-(C[B]):2|C[B]-(Cl):6</v>
          </cell>
          <cell r="F2143" t="str">
            <v>(Cl)(Cl),ortho:3|(Cl)(Cl),meta:3</v>
          </cell>
          <cell r="G2143" t="str">
            <v>0</v>
          </cell>
        </row>
        <row r="2144">
          <cell r="A2144" t="str">
            <v>74472-44-9</v>
          </cell>
          <cell r="B2144" t="str">
            <v>ZAGRQXMWMRUYRB-UHFFFAOYSA-N</v>
          </cell>
          <cell r="C2144" t="str">
            <v>２，３，３’，４’，５，６－ヘキサクロロビフェニル</v>
          </cell>
          <cell r="D2144" t="str">
            <v>Clc1ccc(cc1Cl)c2c(Cl)c(Cl)cc(Cl)c2Cl</v>
          </cell>
          <cell r="E2144" t="str">
            <v>C[B]-(H):4|C[B]-(C[B]):2|C[B]-(Cl):6</v>
          </cell>
          <cell r="F2144" t="str">
            <v>(Cl)(Cl),ortho:3|(Cl)(Cl),meta:2</v>
          </cell>
          <cell r="G2144" t="str">
            <v>0</v>
          </cell>
        </row>
        <row r="2145">
          <cell r="A2145" t="str">
            <v>74472-53-0</v>
          </cell>
          <cell r="B2145" t="str">
            <v>VXXBCDUYUQKWCK-UHFFFAOYSA-N</v>
          </cell>
          <cell r="C2145" t="str">
            <v>２，３，３’，４，４’，５，５’，６－オクタクロロビフェニル</v>
          </cell>
          <cell r="D2145" t="str">
            <v>Clc1cc(cc(Cl)c1Cl)c2c(Cl)c(Cl)c(Cl)c(Cl)c2Cl</v>
          </cell>
          <cell r="E2145" t="str">
            <v>C[B]-(H):2|C[B]-(C[B]):2|C[B]-(Cl):8</v>
          </cell>
          <cell r="F2145" t="str">
            <v>(Cl)(Cl),ortho:6|(Cl)(Cl),meta:5</v>
          </cell>
          <cell r="G2145" t="str">
            <v>0</v>
          </cell>
        </row>
        <row r="2146">
          <cell r="A2146" t="str">
            <v>74472-50-7</v>
          </cell>
          <cell r="B2146" t="str">
            <v>TVFXBXWAXIMLAQ-UHFFFAOYSA-N</v>
          </cell>
          <cell r="C2146" t="str">
            <v>２，３，３’，４，４’，５’，６－ヘプタクロロビフェニル</v>
          </cell>
          <cell r="D2146" t="str">
            <v>Clc1cc(Cl)c(c(Cl)c1Cl)c2cc(Cl)c(Cl)c(Cl)c2</v>
          </cell>
          <cell r="E2146" t="str">
            <v>C[B]-(H):3|C[B]-(C[B]):2|C[B]-(Cl):7</v>
          </cell>
          <cell r="F2146" t="str">
            <v>(Cl)(Cl),ortho:4|(Cl)(Cl),meta:4</v>
          </cell>
          <cell r="G2146" t="str">
            <v>0</v>
          </cell>
        </row>
        <row r="2147">
          <cell r="A2147" t="str">
            <v>74472-45-0</v>
          </cell>
          <cell r="B2147" t="str">
            <v>HAZQOLYHFUUJJN-UHFFFAOYSA-N</v>
          </cell>
          <cell r="C2147" t="str">
            <v>２，３，３’，４’，５’，６－ヘキサクロロビフェニル</v>
          </cell>
          <cell r="D2147" t="str">
            <v>Clc1ccc(Cl)c(c1Cl)c2cc(Cl)c(Cl)c(Cl)c2</v>
          </cell>
          <cell r="E2147" t="str">
            <v>C[B]-(H):4|C[B]-(C[B]):2|C[B]-(Cl):6</v>
          </cell>
          <cell r="F2147" t="str">
            <v>(Cl)(Cl),ortho:3|(Cl)(Cl),meta:2</v>
          </cell>
          <cell r="G2147" t="str">
            <v>0</v>
          </cell>
        </row>
        <row r="2148">
          <cell r="A2148" t="str">
            <v>74487-85-7</v>
          </cell>
          <cell r="B2148" t="str">
            <v>MMTJWDQKGUNSDK-UHFFFAOYSA-N</v>
          </cell>
          <cell r="C2148" t="str">
            <v>２，２’，３，４’，５，６，６’－ヘプタクロロビフェニル</v>
          </cell>
          <cell r="D2148" t="str">
            <v>Clc1cc(Cl)c(c(Cl)c1)c2c(Cl)c(Cl)cc(Cl)c2Cl</v>
          </cell>
          <cell r="E2148" t="str">
            <v>C[B]-(H):3|C[B]-(C[B]):2|C[B]-(Cl):7</v>
          </cell>
          <cell r="F2148" t="str">
            <v>(Cl)(Cl),ortho:2|(Cl)(Cl),meta:5</v>
          </cell>
          <cell r="G2148" t="str">
            <v>0</v>
          </cell>
        </row>
        <row r="2149">
          <cell r="A2149" t="str">
            <v>74472-34-7</v>
          </cell>
          <cell r="B2149" t="str">
            <v>CITMYAMXIZQCJD-UHFFFAOYSA-N</v>
          </cell>
          <cell r="C2149" t="str">
            <v>２，３，４’，５－テトラクロロビフェニル</v>
          </cell>
          <cell r="D2149" t="str">
            <v>Clc1ccc(cc1)c2cc(Cl)cc(Cl)c2Cl</v>
          </cell>
          <cell r="E2149" t="str">
            <v>C[B]-(H):6|C[B]-(C[B]):2|C[B]-(Cl):4</v>
          </cell>
          <cell r="F2149" t="str">
            <v>(Cl)(Cl),ortho:1|(Cl)(Cl),meta:1</v>
          </cell>
          <cell r="G2149" t="str">
            <v>0</v>
          </cell>
        </row>
        <row r="2150">
          <cell r="A2150" t="str">
            <v>74472-33-6</v>
          </cell>
          <cell r="B2150" t="str">
            <v>WZNAMGYIQPAXDH-UHFFFAOYSA-N</v>
          </cell>
          <cell r="C2150" t="str">
            <v>２，３，３’，６－テトラクロロビフェニル</v>
          </cell>
          <cell r="D2150" t="str">
            <v>Clc1cccc(c1)c2c(Cl)ccc(Cl)c2Cl</v>
          </cell>
          <cell r="E2150" t="str">
            <v>C[B]-(H):6|C[B]-(C[B]):2|C[B]-(Cl):4</v>
          </cell>
          <cell r="F2150" t="str">
            <v>(Cl)(Cl),ortho:1|(Cl)(Cl),meta:1</v>
          </cell>
          <cell r="G2150" t="str">
            <v>0</v>
          </cell>
        </row>
        <row r="2151">
          <cell r="A2151" t="str">
            <v>74472-38-1</v>
          </cell>
          <cell r="B2151" t="str">
            <v>IOVARPVVZDOPGQ-UHFFFAOYSA-N</v>
          </cell>
          <cell r="C2151" t="str">
            <v>２，３，４，４’，６－ペンタクロロビフェニル</v>
          </cell>
          <cell r="D2151" t="str">
            <v>Clc1ccc(cc1)c2c(Cl)cc(Cl)c(Cl)c2Cl</v>
          </cell>
          <cell r="E2151" t="str">
            <v>C[B]-(H):5|C[B]-(C[B]):2|C[B]-(Cl):5</v>
          </cell>
          <cell r="F2151" t="str">
            <v>(Cl)(Cl),ortho:2|(Cl)(Cl),meta:3</v>
          </cell>
          <cell r="G2151" t="str">
            <v>0</v>
          </cell>
        </row>
        <row r="2152">
          <cell r="A2152" t="str">
            <v>73575-53-8</v>
          </cell>
          <cell r="B2152" t="str">
            <v>LQEGJNOKOZHBBZ-UHFFFAOYSA-N</v>
          </cell>
          <cell r="C2152" t="str">
            <v>２，３’，４，５－テトラクロロビフェニル</v>
          </cell>
          <cell r="D2152" t="str">
            <v>Clc1cccc(c1)c2cc(Cl)c(Cl)cc2Cl</v>
          </cell>
          <cell r="E2152" t="str">
            <v>C[B]-(H):6|C[B]-(C[B]):2|C[B]-(Cl):4</v>
          </cell>
          <cell r="F2152" t="str">
            <v>(Cl)(Cl),ortho:1|(Cl)(Cl),meta:1</v>
          </cell>
          <cell r="G2152" t="str">
            <v>0</v>
          </cell>
        </row>
        <row r="2153">
          <cell r="A2153" t="str">
            <v>73575-57-2</v>
          </cell>
          <cell r="B2153" t="str">
            <v>GLOOIONSKMZYQZ-UHFFFAOYSA-N</v>
          </cell>
          <cell r="C2153" t="str">
            <v>２，２’，３，４，６’－ペンタクロロビフェニル</v>
          </cell>
          <cell r="D2153" t="str">
            <v>Clc1ccc(c(Cl)c1Cl)c2c(Cl)cccc2Cl</v>
          </cell>
          <cell r="E2153" t="str">
            <v>C[B]-(H):5|C[B]-(C[B]):2|C[B]-(Cl):5</v>
          </cell>
          <cell r="F2153" t="str">
            <v>(Cl)(Cl),ortho:2|(Cl)(Cl),meta:2</v>
          </cell>
          <cell r="G2153" t="str">
            <v>0</v>
          </cell>
        </row>
        <row r="2154">
          <cell r="A2154" t="str">
            <v>74338-24-2</v>
          </cell>
          <cell r="B2154" t="str">
            <v>ZKGSEEWIVLAUNH-UHFFFAOYSA-N</v>
          </cell>
          <cell r="C2154" t="str">
            <v>２，３，３’，４－テトラクロロビフェニル</v>
          </cell>
          <cell r="D2154" t="str">
            <v>Clc1cccc(c1)c2ccc(Cl)c(Cl)c2Cl</v>
          </cell>
          <cell r="E2154" t="str">
            <v>C[B]-(H):6|C[B]-(C[B]):2|C[B]-(Cl):4</v>
          </cell>
          <cell r="F2154" t="str">
            <v>(Cl)(Cl),ortho:2|(Cl)(Cl),meta:1</v>
          </cell>
          <cell r="G2154" t="str">
            <v>0</v>
          </cell>
        </row>
        <row r="2155">
          <cell r="A2155" t="str">
            <v>74472-47-2</v>
          </cell>
          <cell r="B2155" t="str">
            <v>DJEUXBQAKBLKPO-UHFFFAOYSA-N</v>
          </cell>
          <cell r="C2155" t="str">
            <v>２，２’，３，４，４’，５，６－ヘプタクロロビフェニル</v>
          </cell>
          <cell r="D2155" t="str">
            <v>Clc1ccc(c(Cl)c1)c2c(Cl)c(Cl)c(Cl)c(Cl)c2Cl</v>
          </cell>
          <cell r="E2155" t="str">
            <v>C[B]-(H):3|C[B]-(C[B]):2|C[B]-(Cl):7</v>
          </cell>
          <cell r="F2155" t="str">
            <v>(Cl)(Cl),ortho:4|(Cl)(Cl),meta:5</v>
          </cell>
          <cell r="G2155" t="str">
            <v>0</v>
          </cell>
        </row>
        <row r="2156">
          <cell r="A2156" t="str">
            <v>74472-52-9</v>
          </cell>
          <cell r="B2156" t="str">
            <v>JDZUWXRNKHXZFE-UHFFFAOYSA-N</v>
          </cell>
          <cell r="C2156" t="str">
            <v>２，２’，３，４，４’，５，６，６’－オクタクロロビフェニル</v>
          </cell>
          <cell r="D2156" t="str">
            <v>Clc1cc(Cl)c(c(Cl)c1)c2c(Cl)c(Cl)c(Cl)c(Cl)c2Cl</v>
          </cell>
          <cell r="E2156" t="str">
            <v>C[B]-(H):2|C[B]-(C[B]):2|C[B]-(Cl):8</v>
          </cell>
          <cell r="F2156" t="str">
            <v>(Cl)(Cl),ortho:4|(Cl)(Cl),meta:7</v>
          </cell>
          <cell r="G2156" t="str">
            <v>0</v>
          </cell>
        </row>
        <row r="2157">
          <cell r="A2157" t="str">
            <v>73575-56-1</v>
          </cell>
          <cell r="B2157" t="str">
            <v>BMXRLHMJGHJGLR-UHFFFAOYSA-N</v>
          </cell>
          <cell r="C2157" t="str">
            <v>２，２’，３，５，６－ペンタクロロビフェニル</v>
          </cell>
          <cell r="D2157" t="str">
            <v>Clc1ccccc1c2c(Cl)c(Cl)cc(Cl)c2Cl</v>
          </cell>
          <cell r="E2157" t="str">
            <v>C[B]-(H):5|C[B]-(C[B]):2|C[B]-(Cl):5</v>
          </cell>
          <cell r="F2157" t="str">
            <v>(Cl)(Cl),ortho:2|(Cl)(Cl),meta:2</v>
          </cell>
          <cell r="G2157" t="str">
            <v>0</v>
          </cell>
        </row>
        <row r="2158">
          <cell r="A2158" t="str">
            <v>74472-36-9</v>
          </cell>
          <cell r="B2158" t="str">
            <v>NTKSJAPQYKCFPP-UHFFFAOYSA-N</v>
          </cell>
          <cell r="C2158" t="str">
            <v>２，３，３’，５，６－ペンタクロロビフェニル</v>
          </cell>
          <cell r="D2158" t="str">
            <v>Clc1cccc(c1)c2c(Cl)c(Cl)cc(Cl)c2Cl</v>
          </cell>
          <cell r="E2158" t="str">
            <v>C[B]-(H):5|C[B]-(C[B]):2|C[B]-(Cl):5</v>
          </cell>
          <cell r="F2158" t="str">
            <v>(Cl)(Cl),ortho:2|(Cl)(Cl),meta:2</v>
          </cell>
          <cell r="G2158" t="str">
            <v>0</v>
          </cell>
        </row>
        <row r="2159">
          <cell r="A2159" t="str">
            <v>74472-35-8</v>
          </cell>
          <cell r="B2159" t="str">
            <v>XGQBSVVYMVILEL-UHFFFAOYSA-N</v>
          </cell>
          <cell r="C2159" t="str">
            <v>２，３，３’，４，６－ペンタクロロビフェニル</v>
          </cell>
          <cell r="D2159" t="str">
            <v>Clc1cccc(c1)c2c(Cl)cc(Cl)c(Cl)c2Cl</v>
          </cell>
          <cell r="E2159" t="str">
            <v>C[B]-(H):5|C[B]-(C[B]):2|C[B]-(Cl):5</v>
          </cell>
          <cell r="F2159" t="str">
            <v>(Cl)(Cl),ortho:2|(Cl)(Cl),meta:3</v>
          </cell>
          <cell r="G2159" t="str">
            <v>0</v>
          </cell>
        </row>
        <row r="2160">
          <cell r="A2160" t="str">
            <v>74472-46-1</v>
          </cell>
          <cell r="B2160" t="str">
            <v>ZEATXTCWXKQPHO-UHFFFAOYSA-N</v>
          </cell>
          <cell r="C2160" t="str">
            <v>２，３，３’，５，５’，６－ヘキサクロロビフェニル</v>
          </cell>
          <cell r="D2160" t="str">
            <v>Clc1cc(Cl)cc(c1)c2c(Cl)c(Cl)cc(Cl)c2Cl</v>
          </cell>
          <cell r="E2160" t="str">
            <v>C[B]-(H):4|C[B]-(C[B]):2|C[B]-(Cl):6</v>
          </cell>
          <cell r="F2160" t="str">
            <v>(Cl)(Cl),ortho:2|(Cl)(Cl),meta:3</v>
          </cell>
          <cell r="G2160" t="str">
            <v>0</v>
          </cell>
        </row>
        <row r="2161">
          <cell r="A2161" t="str">
            <v>73575-55-0</v>
          </cell>
          <cell r="B2161" t="str">
            <v>FJUVPPYNSDTRQV-UHFFFAOYSA-N</v>
          </cell>
          <cell r="C2161" t="str">
            <v>２，２’，３，５，６’－ペンタクロロビフェニル</v>
          </cell>
          <cell r="D2161" t="str">
            <v>Clc1cc(Cl)c(Cl)c(c1)c2c(Cl)cccc2Cl</v>
          </cell>
          <cell r="E2161" t="str">
            <v>C[B]-(H):5|C[B]-(C[B]):2|C[B]-(Cl):5</v>
          </cell>
          <cell r="F2161" t="str">
            <v>(Cl)(Cl),ortho:1|(Cl)(Cl),meta:2</v>
          </cell>
          <cell r="G2161" t="str">
            <v>0</v>
          </cell>
        </row>
        <row r="2162">
          <cell r="A2162" t="str">
            <v>74338-23-1</v>
          </cell>
          <cell r="B2162" t="str">
            <v>HDULUCZRGGWTMZ-UHFFFAOYSA-N</v>
          </cell>
          <cell r="C2162" t="str">
            <v>２，３’，５’，６－テトラクロロビフェニル</v>
          </cell>
          <cell r="D2162" t="str">
            <v>Clc1cc(Cl)cc(c1)c2c(Cl)cccc2Cl</v>
          </cell>
          <cell r="E2162" t="str">
            <v>C[B]-(H):6|C[B]-(C[B]):2|C[B]-(Cl):4</v>
          </cell>
          <cell r="F2162" t="str">
            <v>(Cl)(Cl),meta:2</v>
          </cell>
          <cell r="G2162" t="str">
            <v>0</v>
          </cell>
        </row>
        <row r="2163">
          <cell r="A2163" t="str">
            <v>73575-52-7</v>
          </cell>
          <cell r="B2163" t="str">
            <v>KTTXLLZIBIDUCR-UHFFFAOYSA-N</v>
          </cell>
          <cell r="C2163" t="str">
            <v>２，３’，４，５’－テトラクロロビフェニル</v>
          </cell>
          <cell r="D2163" t="str">
            <v>Clc1ccc(c(Cl)c1)c2cc(Cl)cc(Cl)c2</v>
          </cell>
          <cell r="E2163" t="str">
            <v>C[B]-(H):6|C[B]-(C[B]):2|C[B]-(Cl):4</v>
          </cell>
          <cell r="F2163" t="str">
            <v>(Cl)(Cl),meta:2</v>
          </cell>
          <cell r="G2163" t="str">
            <v>0</v>
          </cell>
        </row>
        <row r="2164">
          <cell r="A2164" t="str">
            <v>74472-51-8</v>
          </cell>
          <cell r="B2164" t="str">
            <v>ZUTDUGMNROUBOX-UHFFFAOYSA-N</v>
          </cell>
          <cell r="C2164" t="str">
            <v>２，３，３’，４，５，５’，６－ヘプタクロロビフェニル</v>
          </cell>
          <cell r="D2164" t="str">
            <v>Clc1cc(Cl)cc(c1)c2c(Cl)c(Cl)c(Cl)c(Cl)c2Cl</v>
          </cell>
          <cell r="E2164" t="str">
            <v>C[B]-(H):3|C[B]-(C[B]):2|C[B]-(Cl):7</v>
          </cell>
          <cell r="F2164" t="str">
            <v>(Cl)(Cl),ortho:4|(Cl)(Cl),meta:5</v>
          </cell>
          <cell r="G2164" t="str">
            <v>0</v>
          </cell>
        </row>
        <row r="2165">
          <cell r="A2165" t="str">
            <v>73575-54-9</v>
          </cell>
          <cell r="B2165" t="str">
            <v>QQFGAXUIQVKBKU-UHFFFAOYSA-N</v>
          </cell>
          <cell r="C2165" t="str">
            <v>２，２’，３，６，６’－ペンタクロロビフェニル</v>
          </cell>
          <cell r="D2165" t="str">
            <v>Clc1ccc(Cl)c(c1Cl)c2c(Cl)cccc2Cl</v>
          </cell>
          <cell r="E2165" t="str">
            <v>C[B]-(H):5|C[B]-(C[B]):2|C[B]-(Cl):5</v>
          </cell>
          <cell r="F2165" t="str">
            <v>(Cl)(Cl),ortho:1|(Cl)(Cl),meta:2</v>
          </cell>
          <cell r="G2165" t="str">
            <v>0</v>
          </cell>
        </row>
        <row r="2166">
          <cell r="A2166" t="str">
            <v>74472-48-3</v>
          </cell>
          <cell r="B2166" t="str">
            <v>OBIUJJSQKPGKME-UHFFFAOYSA-N</v>
          </cell>
          <cell r="C2166" t="str">
            <v>２，２’，３，４，４’，６，６’－ヘプタクロロビフェニル</v>
          </cell>
          <cell r="D2166" t="str">
            <v>Clc1cc(Cl)c(c(Cl)c1)c2c(Cl)cc(Cl)c(Cl)c2Cl</v>
          </cell>
          <cell r="E2166" t="str">
            <v>C[B]-(H):3|C[B]-(C[B]):2|C[B]-(Cl):7</v>
          </cell>
          <cell r="F2166" t="str">
            <v>(Cl)(Cl),ortho:2|(Cl)(Cl),meta:6</v>
          </cell>
          <cell r="G2166" t="str">
            <v>0</v>
          </cell>
        </row>
        <row r="2167">
          <cell r="A2167" t="str">
            <v>74472-41-6</v>
          </cell>
          <cell r="B2167" t="str">
            <v>CTVRBEKNQHJPLX-UHFFFAOYSA-N</v>
          </cell>
          <cell r="C2167" t="str">
            <v>２，２’，３，４’，５，６’－ヘキサクロロビフェニル</v>
          </cell>
          <cell r="D2167" t="str">
            <v>Clc1cc(Cl)c(c(Cl)c1)c2cc(Cl)cc(Cl)c2Cl</v>
          </cell>
          <cell r="E2167" t="str">
            <v>C[B]-(H):4|C[B]-(C[B]):2|C[B]-(Cl):6</v>
          </cell>
          <cell r="F2167" t="str">
            <v>(Cl)(Cl),ortho:1|(Cl)(Cl),meta:4</v>
          </cell>
          <cell r="G2167" t="str">
            <v>0</v>
          </cell>
        </row>
        <row r="2168">
          <cell r="A2168" t="str">
            <v>74472-40-5</v>
          </cell>
          <cell r="B2168" t="str">
            <v>JZFZCLFEPXCRCA-UHFFFAOYSA-N</v>
          </cell>
          <cell r="C2168" t="str">
            <v>２，２’，３，４，６，６’－ヘキサクロロビフェニル</v>
          </cell>
          <cell r="D2168" t="str">
            <v>Clc1cccc(Cl)c1c2c(Cl)cc(Cl)c(Cl)c2Cl</v>
          </cell>
          <cell r="E2168" t="str">
            <v>C[B]-(H):4|C[B]-(C[B]):2|C[B]-(Cl):6</v>
          </cell>
          <cell r="F2168" t="str">
            <v>(Cl)(Cl),ortho:2|(Cl)(Cl),meta:4</v>
          </cell>
          <cell r="G2168" t="str">
            <v>0</v>
          </cell>
        </row>
        <row r="2169">
          <cell r="A2169" t="str">
            <v>74472-39-2</v>
          </cell>
          <cell r="B2169" t="str">
            <v>WAZUWHGJMMZVHH-UHFFFAOYSA-N</v>
          </cell>
          <cell r="C2169" t="str">
            <v>２，３’，４’，５’，６－ペンタクロロビフェニル</v>
          </cell>
          <cell r="D2169" t="str">
            <v>Clc1cccc(Cl)c1c2cc(Cl)c(Cl)c(Cl)c2</v>
          </cell>
          <cell r="E2169" t="str">
            <v>C[B]-(H):5|C[B]-(C[B]):2|C[B]-(Cl):5</v>
          </cell>
          <cell r="F2169" t="str">
            <v>(Cl)(Cl),ortho:2|(Cl)(Cl),meta:2</v>
          </cell>
          <cell r="G2169" t="str">
            <v>0</v>
          </cell>
        </row>
        <row r="2170">
          <cell r="A2170" t="str">
            <v>74472-49-4</v>
          </cell>
          <cell r="B2170" t="str">
            <v>FGDPOTMRBQHPJK-UHFFFAOYSA-N</v>
          </cell>
          <cell r="C2170" t="str">
            <v>２，２’，３，４，５，６，６’－ヘプタクロロビフェニル</v>
          </cell>
          <cell r="D2170" t="str">
            <v>Clc1cccc(Cl)c1c2c(Cl)c(Cl)c(Cl)c(Cl)c2Cl</v>
          </cell>
          <cell r="E2170" t="str">
            <v>C[B]-(H):3|C[B]-(C[B]):2|C[B]-(Cl):7</v>
          </cell>
          <cell r="F2170" t="str">
            <v>(Cl)(Cl),ortho:4|(Cl)(Cl),meta:5</v>
          </cell>
          <cell r="G2170" t="str">
            <v>0</v>
          </cell>
        </row>
        <row r="2171">
          <cell r="A2171" t="str">
            <v>74472-43-8</v>
          </cell>
          <cell r="B2171" t="str">
            <v>UNPTZXSJGZTGJJ-UHFFFAOYSA-N</v>
          </cell>
          <cell r="C2171" t="str">
            <v>２，３，３’，４，５’，６－ヘキサクロロビフェニル</v>
          </cell>
          <cell r="D2171" t="str">
            <v>Clc1cc(Cl)cc(c1)c2c(Cl)cc(Cl)c(Cl)c2Cl</v>
          </cell>
          <cell r="E2171" t="str">
            <v>C[B]-(H):4|C[B]-(C[B]):2|C[B]-(Cl):6</v>
          </cell>
          <cell r="F2171" t="str">
            <v>(Cl)(Cl),ortho:2|(Cl)(Cl),meta:4</v>
          </cell>
          <cell r="G2171" t="str">
            <v>0</v>
          </cell>
        </row>
        <row r="2172">
          <cell r="A2172" t="str">
            <v>72416-87-6</v>
          </cell>
          <cell r="B2172" t="str">
            <v>PMLLBFUHDNYTAP-UHFFFAOYSA-N</v>
          </cell>
          <cell r="C2172" t="str">
            <v>３，４’，５－トリブロモビフェニル</v>
          </cell>
          <cell r="D2172" t="str">
            <v>Brc1ccc(cc1)c2cc(Br)cc(Br)c2</v>
          </cell>
          <cell r="E2172" t="str">
            <v>C[B]-(H):7|C[B]-(C[B]):2|C[B]-(Br):3</v>
          </cell>
          <cell r="F2172"/>
          <cell r="G2172" t="str">
            <v>0</v>
          </cell>
        </row>
        <row r="2173">
          <cell r="A2173" t="str">
            <v>73105-71-2</v>
          </cell>
          <cell r="B2173" t="str">
            <v>IMACNEKKOHOIMA-UHFFFAOYSA-N</v>
          </cell>
          <cell r="C2173" t="str">
            <v>３－メチルデカン－１－オール</v>
          </cell>
          <cell r="D2173" t="str">
            <v>CCCCCCCC(C)CCO</v>
          </cell>
          <cell r="E2173" t="str">
            <v>C-(H)3(C):2|C-(C)2(H)2:7|C-(H)(C)3:1|O-(C)(H):1|C-(C)(H)2(O):1</v>
          </cell>
          <cell r="F2173"/>
          <cell r="G2173" t="str">
            <v>0</v>
          </cell>
        </row>
        <row r="2174">
          <cell r="A2174" t="str">
            <v>75898-09-8</v>
          </cell>
          <cell r="B2174" t="str">
            <v>LVUFHDXEVLCSII-UHFFFAOYSA-N</v>
          </cell>
          <cell r="C2174" t="str">
            <v>１，３－ジメチル－５－（１－フェニルエチル）ベンゼン</v>
          </cell>
          <cell r="D2174" t="str">
            <v>CC(c1ccccc1)c2cc(C)cc(C)c2</v>
          </cell>
          <cell r="E2174" t="str">
            <v>C-(H)3(C):1|C-(C[B])2(C)(H):1|C[B]-(H):8|C[B]-(C):4|C-(C[B])(H)3:2</v>
          </cell>
          <cell r="F2174"/>
          <cell r="G2174" t="str">
            <v>0</v>
          </cell>
        </row>
        <row r="2175">
          <cell r="A2175" t="str">
            <v>76144-88-2</v>
          </cell>
          <cell r="B2175" t="str">
            <v>IVYZEODQMXVTDO-UHFFFAOYSA-N</v>
          </cell>
          <cell r="C2175" t="str">
            <v>５－イソプロピルノナン－５－オール</v>
          </cell>
          <cell r="D2175" t="str">
            <v>CCCCC(O)(CCCC)C(C)C</v>
          </cell>
          <cell r="E2175" t="str">
            <v>C-(H)3(C):4|C-(C)2(H)2:6|C-(H)(C)3:1|O-(C)(H):1|C-(C)3(O),alcohols/peroxides:1</v>
          </cell>
          <cell r="F2175"/>
          <cell r="G2175" t="str">
            <v>0</v>
          </cell>
        </row>
        <row r="2176">
          <cell r="A2176" t="str">
            <v>73105-79-0</v>
          </cell>
          <cell r="B2176" t="str">
            <v>SHYKYWBEHUBVOT-UHFFFAOYSA-N</v>
          </cell>
          <cell r="C2176" t="str">
            <v>７－メチルドデカン－１－オール</v>
          </cell>
          <cell r="D2176" t="str">
            <v>CCCCCC(C)CCCCCCO</v>
          </cell>
          <cell r="E2176" t="str">
            <v>C-(H)3(C):2|C-(C)2(H)2:9|C-(H)(C)3:1|O-(C)(H):1|C-(C)(H)2(O):1</v>
          </cell>
          <cell r="F2176"/>
          <cell r="G2176" t="str">
            <v>0</v>
          </cell>
        </row>
        <row r="2177">
          <cell r="A2177" t="str">
            <v>75935-83-0</v>
          </cell>
          <cell r="B2177" t="str">
            <v>ZSNIOUDDQIZFHZ-UHFFFAOYSA-N</v>
          </cell>
          <cell r="C2177" t="str">
            <v>２－イソブチルオクタン－１－オール</v>
          </cell>
          <cell r="D2177" t="str">
            <v>CCCCCCC(CO)CC(C)C</v>
          </cell>
          <cell r="E2177" t="str">
            <v>C-(H)3(C):3|C-(C)2(H)2:6|C-(H)(C)3:2|O-(C)(H):1|C-(C)(H)2(O):1</v>
          </cell>
          <cell r="F2177"/>
          <cell r="G2177" t="str">
            <v>0</v>
          </cell>
        </row>
        <row r="2178">
          <cell r="A2178" t="str">
            <v>73141-48-7</v>
          </cell>
          <cell r="B2178" t="str">
            <v>LPGZHWFFPSNYRH-UHFFFAOYSA-N</v>
          </cell>
          <cell r="C2178" t="str">
            <v>２，２’，３，４’，５’－ペンタブロモビフェニル</v>
          </cell>
          <cell r="D2178" t="str">
            <v>Brc1cc(Br)c(cc1Br)c2cccc(Br)c2Br</v>
          </cell>
          <cell r="E2178" t="str">
            <v>C[B]-(H):5|C[B]-(C[B]):2|C[B]-(Br):5</v>
          </cell>
          <cell r="F2178"/>
          <cell r="G2178" t="str">
            <v>0</v>
          </cell>
        </row>
        <row r="2179">
          <cell r="A2179" t="str">
            <v>74114-77-5</v>
          </cell>
          <cell r="B2179" t="str">
            <v>HAEVZKQZBJMVLC-UHFFFAOYSA-N</v>
          </cell>
          <cell r="C2179" t="str">
            <v>２，３’，４，４’，５’－ペンタブロモビフェニル</v>
          </cell>
          <cell r="D2179" t="str">
            <v>Brc1ccc(c(Br)c1)c2cc(Br)c(Br)c(Br)c2</v>
          </cell>
          <cell r="E2179" t="str">
            <v>C[B]-(H):5|C[B]-(C[B]):2|C[B]-(Br):5</v>
          </cell>
          <cell r="F2179"/>
          <cell r="G2179" t="str">
            <v>0</v>
          </cell>
        </row>
        <row r="2180">
          <cell r="A2180" t="str">
            <v>73010-88-5</v>
          </cell>
          <cell r="B2180" t="str">
            <v>GKGJEOZUJYOQDX-UHFFFAOYSA-N</v>
          </cell>
          <cell r="C2180" t="str">
            <v>２，５，７，７－テトラメチルオクタン－３－オール</v>
          </cell>
          <cell r="D2180" t="str">
            <v>CC(C)C(O)CC(C)CC(C)(C)C</v>
          </cell>
          <cell r="E2180" t="str">
            <v>C-(H)3(C):6|C-(C)2(H)2:2|C-(H)(C)3:2|C-(C)4:1|O-(C)(H):1|C-(C)2(H)(O),alcohpls/peroxides:1</v>
          </cell>
          <cell r="F2180" t="str">
            <v>C-(H)3(C),tertiary:1</v>
          </cell>
          <cell r="G2180" t="str">
            <v>0</v>
          </cell>
        </row>
        <row r="2181">
          <cell r="A2181" t="str">
            <v>76842-07-4</v>
          </cell>
          <cell r="B2181" t="str">
            <v>GWOWBISZHLPYEK-UHFFFAOYSA-N</v>
          </cell>
          <cell r="C2181" t="str">
            <v>２，３，３’，４’，５’－ペンタクロロビフェニル</v>
          </cell>
          <cell r="D2181" t="str">
            <v>Clc1cccc(c1Cl)c2cc(Cl)c(Cl)c(Cl)c2</v>
          </cell>
          <cell r="E2181" t="str">
            <v>C[B]-(H):5|C[B]-(C[B]):2|C[B]-(Cl):5</v>
          </cell>
          <cell r="F2181" t="str">
            <v>(Cl)(Cl),ortho:3|(Cl)(Cl),meta:1</v>
          </cell>
          <cell r="G2181" t="str">
            <v>0</v>
          </cell>
        </row>
        <row r="2182">
          <cell r="A2182" t="str">
            <v>77102-82-0</v>
          </cell>
          <cell r="B2182" t="str">
            <v>BVGDXTYHVRFEQZ-UHFFFAOYSA-N</v>
          </cell>
          <cell r="C2182" t="str">
            <v>３，３’，４，４’－テトラブロモビフェニル</v>
          </cell>
          <cell r="D2182" t="str">
            <v>Brc1ccc(cc1Br)c2ccc(Br)c(Br)c2</v>
          </cell>
          <cell r="E2182" t="str">
            <v>C[B]-(H):6|C[B]-(C[B]):2|C[B]-(Br):4</v>
          </cell>
          <cell r="F2182"/>
          <cell r="G2182" t="str">
            <v>0</v>
          </cell>
        </row>
        <row r="2183">
          <cell r="A2183" t="str">
            <v>79090-61-2</v>
          </cell>
          <cell r="B2183" t="str">
            <v>HCARCYFXWDRVBZ-NSHDSACASA-N</v>
          </cell>
          <cell r="C2183" t="str">
            <v>（Ｓ）－ウンデカン－３－オール</v>
          </cell>
          <cell r="D2183" t="str">
            <v>CCCCCCCC[C@@H](O)CC</v>
          </cell>
          <cell r="E2183" t="str">
            <v>C-(H)3(C):2|C-(C)2(H)2:8|O-(C)(H):1|C-(C)2(H)(O),alcohpls/peroxides:1</v>
          </cell>
          <cell r="F2183"/>
          <cell r="G2183" t="str">
            <v>0</v>
          </cell>
        </row>
        <row r="2184">
          <cell r="A2184" t="str">
            <v>77607-09-1</v>
          </cell>
          <cell r="B2184" t="str">
            <v>LSUMPCYLOQMSTJ-UHFFFAOYSA-N</v>
          </cell>
          <cell r="C2184" t="str">
            <v>２，３，３’，４，４’，５－ヘキサブロモビフェニル</v>
          </cell>
          <cell r="D2184" t="str">
            <v>Brc1ccc(cc1Br)c2cc(Br)c(Br)c(Br)c2Br</v>
          </cell>
          <cell r="E2184" t="str">
            <v>C[B]-(H):4|C[B]-(C[B]):2|C[B]-(Br):6</v>
          </cell>
          <cell r="F2184"/>
          <cell r="G2184" t="str">
            <v>0</v>
          </cell>
        </row>
        <row r="2185">
          <cell r="A2185" t="str">
            <v>80698-14-2</v>
          </cell>
          <cell r="B2185" t="str">
            <v>JZEUFFFBEMAJHS-LLVKDONJSA-N</v>
          </cell>
          <cell r="C2185" t="str">
            <v>（Ｒ）－２－メチルデカン－１－オール</v>
          </cell>
          <cell r="D2185" t="str">
            <v>CCCCCCCC[C@@H](C)CO</v>
          </cell>
          <cell r="E2185" t="str">
            <v>C-(H)3(C):2|C-(C)2(H)2:7|C-(H)(C)3:1|O-(C)(H):1|C-(C)(H)2(O):1</v>
          </cell>
          <cell r="F2185"/>
          <cell r="G2185" t="str">
            <v>0</v>
          </cell>
        </row>
        <row r="2186">
          <cell r="A2186" t="str">
            <v>83627-55-8</v>
          </cell>
          <cell r="B2186" t="str">
            <v>YDBNUPQHXUKNCV-UHFFFAOYSA-N</v>
          </cell>
          <cell r="C2186" t="str">
            <v>２－メチル－Ｎ－プロピルアニリン</v>
          </cell>
          <cell r="D2186" t="str">
            <v>CCCNc1ccccc1C</v>
          </cell>
          <cell r="E2186" t="str">
            <v>C-(H)3(C):1|C-(C)2(H)2:1|C[B]-(H):4|C[B]-(C):1|C-(C[B])(H)3:1|C-(C)(H)2(N):1|N-(C[B])(C)(H):1|C[B]-(N):1</v>
          </cell>
          <cell r="F2186"/>
          <cell r="G2186" t="str">
            <v>0</v>
          </cell>
        </row>
        <row r="2187">
          <cell r="A2187" t="str">
            <v>79847-79-3</v>
          </cell>
          <cell r="B2187" t="str">
            <v>JZEUFFFBEMAJHS-NSHDSACASA-N</v>
          </cell>
          <cell r="C2187" t="str">
            <v>（Ｓ）－２－メチルデカン－１－オール</v>
          </cell>
          <cell r="D2187" t="str">
            <v>CCCCCCCC[C@H](C)CO</v>
          </cell>
          <cell r="E2187" t="str">
            <v>C-(H)3(C):2|C-(C)2(H)2:7|C-(H)(C)3:1|O-(C)(H):1|C-(C)(H)2(O):1</v>
          </cell>
          <cell r="F2187"/>
          <cell r="G2187" t="str">
            <v>0</v>
          </cell>
        </row>
        <row r="2188">
          <cell r="A2188" t="str">
            <v>84303-46-8</v>
          </cell>
          <cell r="B2188" t="str">
            <v>DGTPXLZCUVCFEH-UHFFFAOYSA-N</v>
          </cell>
          <cell r="C2188" t="str">
            <v>３，３’，４，４’，５－ペンタブロモビフェニル</v>
          </cell>
          <cell r="D2188" t="str">
            <v>Brc1ccc(cc1Br)c2cc(Br)c(Br)c(Br)c2</v>
          </cell>
          <cell r="E2188" t="str">
            <v>C[B]-(H):5|C[B]-(C[B]):2|C[B]-(Br):5</v>
          </cell>
          <cell r="F2188"/>
          <cell r="G2188" t="str">
            <v>0</v>
          </cell>
        </row>
        <row r="2189">
          <cell r="A2189" t="str">
            <v>81749-28-2</v>
          </cell>
          <cell r="B2189" t="str">
            <v>GNPWYHFXSMINJQ-UHFFFAOYSA-N</v>
          </cell>
          <cell r="C2189" t="str">
            <v>１，２－ジメチル－３－（１－フェニルエチル）ベンゼン</v>
          </cell>
          <cell r="D2189" t="str">
            <v>CC(c1ccccc1)c2cccc(C)c2C</v>
          </cell>
          <cell r="E2189" t="str">
            <v>C-(H)3(C):1|C-(C[B])2(C)(H):1|C[B]-(H):8|C[B]-(C):4|C-(C[B])(H)3:2</v>
          </cell>
          <cell r="F2189"/>
          <cell r="G2189" t="str">
            <v>0</v>
          </cell>
        </row>
        <row r="2190">
          <cell r="A2190" t="str">
            <v>81397-99-1</v>
          </cell>
          <cell r="B2190" t="str">
            <v>IZODQJZFOBNYSJ-UHFFFAOYSA-N</v>
          </cell>
          <cell r="C2190" t="str">
            <v>２，２’，４，４’，５－ペンタブロモビフェニル</v>
          </cell>
          <cell r="D2190" t="str">
            <v>Brc1ccc(c(Br)c1)c2cc(Br)c(Br)cc2Br</v>
          </cell>
          <cell r="E2190" t="str">
            <v>C[B]-(H):5|C[B]-(C[B]):2|C[B]-(Br):5</v>
          </cell>
          <cell r="F2190"/>
          <cell r="G2190" t="str">
            <v>0</v>
          </cell>
        </row>
        <row r="2191">
          <cell r="A2191" t="str">
            <v>84567-94-2</v>
          </cell>
          <cell r="B2191" t="str">
            <v>CTVPPKBJEDDIHQ-GFCCVEGCSA-N</v>
          </cell>
          <cell r="C2191" t="str">
            <v>（Ｒ）－３－メチルウンデカン－１－オール</v>
          </cell>
          <cell r="D2191" t="str">
            <v>CCCCCCCC[C@@H](C)CCO</v>
          </cell>
          <cell r="E2191" t="str">
            <v>C-(H)3(C):2|C-(C)2(H)2:8|C-(H)(C)3:1|O-(C)(H):1|C-(C)(H)2(O):1</v>
          </cell>
          <cell r="F2191"/>
          <cell r="G2191" t="str">
            <v>0</v>
          </cell>
        </row>
        <row r="2192">
          <cell r="A2192" t="str">
            <v>81749-29-3</v>
          </cell>
          <cell r="B2192" t="str">
            <v>RAIHKDDVBZEGOW-UHFFFAOYSA-N</v>
          </cell>
          <cell r="C2192" t="str">
            <v>１，３－ジメチル－２－（１－フェニルエチル）ベンゼン</v>
          </cell>
          <cell r="D2192" t="str">
            <v>CC(c1ccccc1)c2c(C)cccc2C</v>
          </cell>
          <cell r="E2192" t="str">
            <v>C-(H)3(C):1|C-(C[B])2(C)(H):1|C[B]-(H):8|C[B]-(C):4|C-(C[B])(H)3:2</v>
          </cell>
          <cell r="F2192"/>
          <cell r="G2192" t="str">
            <v>0</v>
          </cell>
        </row>
        <row r="2193">
          <cell r="A2193" t="str">
            <v>84303-45-7</v>
          </cell>
          <cell r="B2193" t="str">
            <v>CGYRDNFKEDHHMM-UHFFFAOYSA-N</v>
          </cell>
          <cell r="C2193" t="str">
            <v>２，３’，４，４’－テトラブロモビフェニル</v>
          </cell>
          <cell r="D2193" t="str">
            <v>Brc1ccc(c(Br)c1)c2ccc(Br)c(Br)c2</v>
          </cell>
          <cell r="E2193" t="str">
            <v>C[B]-(H):6|C[B]-(C[B]):2|C[B]-(Br):4</v>
          </cell>
          <cell r="F2193"/>
          <cell r="G2193" t="str">
            <v>0</v>
          </cell>
        </row>
        <row r="2194">
          <cell r="A2194" t="str">
            <v>83474-29-7</v>
          </cell>
          <cell r="B2194" t="str">
            <v>KBNJXYZUBZXXHR-UHFFFAOYSA-N</v>
          </cell>
          <cell r="C2194" t="str">
            <v>２，４，６－トリメチルノナン－１－オール</v>
          </cell>
          <cell r="D2194" t="str">
            <v>CCCC(C)CC(C)CC(C)CO</v>
          </cell>
          <cell r="E2194" t="str">
            <v>C-(H)3(C):4|C-(C)2(H)2:4|C-(H)(C)3:3|O-(C)(H):1|C-(C)(H)2(O):1</v>
          </cell>
          <cell r="F2194"/>
          <cell r="G2194" t="str">
            <v>0</v>
          </cell>
        </row>
        <row r="2195">
          <cell r="A2195" t="str">
            <v>82865-89-2</v>
          </cell>
          <cell r="B2195" t="str">
            <v>PTJQVJQAZSLKJO-UHFFFAOYSA-N</v>
          </cell>
          <cell r="C2195" t="str">
            <v>２，２’，３，３’，４，４’－ヘキサブロモビフェニル</v>
          </cell>
          <cell r="D2195" t="str">
            <v>Brc1ccc(c(Br)c1Br)c2ccc(Br)c(Br)c2Br</v>
          </cell>
          <cell r="E2195" t="str">
            <v>C[B]-(H):4|C[B]-(C[B]):2|C[B]-(Br):6</v>
          </cell>
          <cell r="F2195"/>
          <cell r="G2195" t="str">
            <v>0</v>
          </cell>
        </row>
        <row r="2196">
          <cell r="A2196" t="str">
            <v>84303-47-9</v>
          </cell>
          <cell r="B2196" t="str">
            <v>PCEAPJVBSINMNW-UHFFFAOYSA-N</v>
          </cell>
          <cell r="C2196" t="str">
            <v>２，３，３’，４，４’，５’－ヘキサブロモビフェニル</v>
          </cell>
          <cell r="D2196" t="str">
            <v>Brc1ccc(c(Br)c1Br)c2cc(Br)c(Br)c(Br)c2</v>
          </cell>
          <cell r="E2196" t="str">
            <v>C[B]-(H):4|C[B]-(C[B]):2|C[B]-(Br):6</v>
          </cell>
          <cell r="F2196"/>
          <cell r="G2196" t="str">
            <v>0</v>
          </cell>
        </row>
        <row r="2197">
          <cell r="A2197" t="str">
            <v>81902-33-2</v>
          </cell>
          <cell r="B2197" t="str">
            <v>DZFDQWNBHQDGMZ-UHFFFAOYSA-N</v>
          </cell>
          <cell r="C2197" t="str">
            <v>３，３’，４，５，５’－ペンタブロモビフェニル</v>
          </cell>
          <cell r="D2197" t="str">
            <v>Brc1cc(Br)cc(c1)c2cc(Br)c(Br)c(Br)c2</v>
          </cell>
          <cell r="E2197" t="str">
            <v>C[B]-(H):5|C[B]-(C[B]):2|C[B]-(Br):5</v>
          </cell>
          <cell r="F2197"/>
          <cell r="G2197" t="str">
            <v>0</v>
          </cell>
        </row>
        <row r="2198">
          <cell r="A2198" t="str">
            <v>84304-87-0</v>
          </cell>
          <cell r="B2198" t="str">
            <v>KNLXYIPKYJERPH-UHFFFAOYSA-N</v>
          </cell>
          <cell r="C2198" t="str">
            <v>２，４－ビス（４－メチルシクロヘキシル）－２－メチルペンタン</v>
          </cell>
          <cell r="D2198" t="str">
            <v>CC(CC(C)(C)C1CCC(C)CC1)C2CCC(C)CC2</v>
          </cell>
          <cell r="E2198" t="str">
            <v>C-(H)3(C):5|C-(C)2(H)2:9|C-(H)(C)3:5|C-(C)4:1</v>
          </cell>
          <cell r="F2198" t="str">
            <v>Cyclohexane,sub:2</v>
          </cell>
          <cell r="G2198" t="str">
            <v>0</v>
          </cell>
        </row>
        <row r="2199">
          <cell r="A2199" t="str">
            <v>84303-48-0</v>
          </cell>
          <cell r="B2199" t="str">
            <v>QYJUWEAWGVJUJE-UHFFFAOYSA-N</v>
          </cell>
          <cell r="C2199" t="str">
            <v>２，３’，４，４’，５’，６－ヘキサブロモビフェニル</v>
          </cell>
          <cell r="D2199" t="str">
            <v>Brc1cc(Br)c(c(Br)c1)c2cc(Br)c(Br)c(Br)c2</v>
          </cell>
          <cell r="E2199" t="str">
            <v>C[B]-(H):4|C[B]-(C[B]):2|C[B]-(Br):6</v>
          </cell>
          <cell r="F2199"/>
          <cell r="G2199" t="str">
            <v>0</v>
          </cell>
        </row>
        <row r="2200">
          <cell r="A2200" t="str">
            <v>81381-52-4</v>
          </cell>
          <cell r="B2200" t="str">
            <v>YDEZWWIXWTUKGY-UHFFFAOYSA-N</v>
          </cell>
          <cell r="C2200" t="str">
            <v>２，２’，３，４，４’，５－ヘキサブロモビフェニル</v>
          </cell>
          <cell r="D2200" t="str">
            <v>Brc1ccc(c(Br)c1)c2cc(Br)c(Br)c(Br)c2Br</v>
          </cell>
          <cell r="E2200" t="str">
            <v>C[B]-(H):4|C[B]-(C[B]):2|C[B]-(Br):6</v>
          </cell>
          <cell r="F2200"/>
          <cell r="G2200" t="str">
            <v>0</v>
          </cell>
        </row>
        <row r="2201">
          <cell r="A2201" t="str">
            <v>77910-04-4</v>
          </cell>
          <cell r="B2201" t="str">
            <v>HFCFSKONCLKHSY-UHFFFAOYSA-N</v>
          </cell>
          <cell r="C2201" t="str">
            <v>２，２’，３，４，６－ペンタブロモビフェニル</v>
          </cell>
          <cell r="D2201" t="str">
            <v>Brc1ccccc1c2c(Br)cc(Br)c(Br)c2Br</v>
          </cell>
          <cell r="E2201" t="str">
            <v>C[B]-(H):5|C[B]-(C[B]):2|C[B]-(Br):5</v>
          </cell>
          <cell r="F2201"/>
          <cell r="G2201" t="str">
            <v>0</v>
          </cell>
        </row>
        <row r="2202">
          <cell r="A2202" t="str">
            <v>76804-33-6</v>
          </cell>
          <cell r="B2202" t="str">
            <v>SIYCRRCQMQHZCL-UHFFFAOYSA-N</v>
          </cell>
          <cell r="C2202" t="str">
            <v>２，４，６－トリエチルビフェニル</v>
          </cell>
          <cell r="D2202" t="str">
            <v>CCc1cc(CC)c(c(CC)c1)c2ccccc2</v>
          </cell>
          <cell r="E2202" t="str">
            <v>C-(H)3(C):3|C-(C[B])(C)(H)2:3|C[B]-(H):7|C[B]-(C):3|C[B]-(C[B]):2</v>
          </cell>
          <cell r="F2202"/>
          <cell r="G2202" t="str">
            <v>0</v>
          </cell>
        </row>
        <row r="2203">
          <cell r="A2203" t="str">
            <v>82865-91-6</v>
          </cell>
          <cell r="B2203" t="str">
            <v>ARNGRRVFGZFOFY-UHFFFAOYSA-N</v>
          </cell>
          <cell r="C2203" t="str">
            <v>２，３，３’，４’，５’，６－ヘキサブロモビフェニル</v>
          </cell>
          <cell r="D2203" t="str">
            <v>Brc1ccc(Br)c(c1Br)c2cc(Br)c(Br)c(Br)c2</v>
          </cell>
          <cell r="E2203" t="str">
            <v>C[B]-(H):4|C[B]-(C[B]):2|C[B]-(Br):6</v>
          </cell>
          <cell r="F2203"/>
          <cell r="G2203" t="str">
            <v>0</v>
          </cell>
        </row>
        <row r="2204">
          <cell r="A2204" t="str">
            <v>82865-90-5</v>
          </cell>
          <cell r="B2204" t="str">
            <v>MPQLWJSUSGZNMF-UHFFFAOYSA-N</v>
          </cell>
          <cell r="C2204" t="str">
            <v>２，２’，３，３’，４，５’－ヘキサブロモビフェニル</v>
          </cell>
          <cell r="D2204" t="str">
            <v>Brc1cc(Br)c(Br)c(c1)c2ccc(Br)c(Br)c2Br</v>
          </cell>
          <cell r="E2204" t="str">
            <v>C[B]-(H):4|C[B]-(C[B]):2|C[B]-(Br):6</v>
          </cell>
          <cell r="F2204"/>
          <cell r="G2204" t="str">
            <v>0</v>
          </cell>
        </row>
        <row r="2205">
          <cell r="A2205" t="str">
            <v>80407-70-1</v>
          </cell>
          <cell r="B2205" t="str">
            <v>QGHFNPRLPWJMFO-UHFFFAOYSA-N</v>
          </cell>
          <cell r="C2205" t="str">
            <v>２，３’，４，５，５’－ペンタブロモビフェニル</v>
          </cell>
          <cell r="D2205" t="str">
            <v>Brc1cc(Br)cc(c1)c2cc(Br)c(Br)cc2Br</v>
          </cell>
          <cell r="E2205" t="str">
            <v>C[B]-(H):5|C[B]-(C[B]):2|C[B]-(Br):5</v>
          </cell>
          <cell r="F2205"/>
          <cell r="G2205" t="str">
            <v>0</v>
          </cell>
        </row>
        <row r="2206">
          <cell r="A2206" t="str">
            <v>80274-92-6</v>
          </cell>
          <cell r="B2206" t="str">
            <v>KXIAEPPRBPRPKO-UHFFFAOYSA-N</v>
          </cell>
          <cell r="C2206" t="str">
            <v>２，２’，４，５，６’－ペンタブロモビフェニル</v>
          </cell>
          <cell r="D2206" t="str">
            <v>Brc1cc(Br)c(cc1Br)c2c(Br)cccc2Br</v>
          </cell>
          <cell r="E2206" t="str">
            <v>C[B]-(H):5|C[B]-(C[B]):2|C[B]-(Br):5</v>
          </cell>
          <cell r="F2206"/>
          <cell r="G2206" t="str">
            <v>0</v>
          </cell>
        </row>
        <row r="2207">
          <cell r="A2207" t="str">
            <v>79237-71-1</v>
          </cell>
          <cell r="B2207" t="str">
            <v>BMQHYGGEHXVXPT-NXEZZACHSA-N</v>
          </cell>
          <cell r="C2207" t="str">
            <v>ｒｅｌ－（４Ｒ，６Ｒ）－４，６－ジメチルノナン－５－オール</v>
          </cell>
          <cell r="D2207" t="str">
            <v>CCC[C@@H](C)C(O)[C@H](C)CCC</v>
          </cell>
          <cell r="E2207" t="str">
            <v>C-(H)3(C):4|C-(C)2(H)2:4|C-(H)(C)3:2|O-(C)(H):1|C-(C)2(H)(O),alcohpls/peroxides:1</v>
          </cell>
          <cell r="F2207"/>
          <cell r="G2207" t="str">
            <v>0</v>
          </cell>
        </row>
        <row r="2208">
          <cell r="A2208" t="str">
            <v>79092-28-7</v>
          </cell>
          <cell r="B2208" t="str">
            <v>NLBBKBIHDFRCSK-UHFFFAOYSA-N</v>
          </cell>
          <cell r="C2208" t="str">
            <v>３－エチルデカン－４－オール</v>
          </cell>
          <cell r="D2208" t="str">
            <v>CCCCCCC(O)C(CC)CC</v>
          </cell>
          <cell r="E2208" t="str">
            <v>C-(H)3(C):3|C-(C)2(H)2:7|C-(H)(C)3:1|O-(C)(H):1|C-(C)2(H)(O),alcohpls/peroxides:1</v>
          </cell>
          <cell r="F2208"/>
          <cell r="G2208" t="str">
            <v>0</v>
          </cell>
        </row>
        <row r="2209">
          <cell r="A2209" t="str">
            <v>82749-57-3</v>
          </cell>
          <cell r="B2209" t="str">
            <v>MEVMUBFIHJVINP-NWDGAFQWSA-N</v>
          </cell>
          <cell r="C2209" t="str">
            <v>（３Ｓ，５Ｒ）－３－メチルウンデカン－５－オール</v>
          </cell>
          <cell r="D2209" t="str">
            <v>CCCCCC[C@@H](O)C[C@@H](C)CC</v>
          </cell>
          <cell r="E2209" t="str">
            <v>C-(H)3(C):3|C-(C)2(H)2:7|C-(H)(C)3:1|O-(C)(H):1|C-(C)2(H)(O),alcohpls/peroxides:1</v>
          </cell>
          <cell r="F2209"/>
          <cell r="G2209" t="str">
            <v>0</v>
          </cell>
        </row>
        <row r="2210">
          <cell r="A2210" t="str">
            <v>82749-56-2</v>
          </cell>
          <cell r="B2210" t="str">
            <v>MEVMUBFIHJVINP-RYUDHWBXSA-N</v>
          </cell>
          <cell r="C2210" t="str">
            <v>（３Ｓ，５Ｓ）－３－メチルウンデカン－５－オール</v>
          </cell>
          <cell r="D2210" t="str">
            <v>CCCCCC[C@H](O)C[C@@H](C)CC</v>
          </cell>
          <cell r="E2210" t="str">
            <v>C-(H)3(C):3|C-(C)2(H)2:7|C-(H)(C)3:1|O-(C)(H):1|C-(C)2(H)(O),alcohpls/peroxides:1</v>
          </cell>
          <cell r="F2210"/>
          <cell r="G2210" t="str">
            <v>0</v>
          </cell>
        </row>
        <row r="2211">
          <cell r="A2211" t="str">
            <v>82147-24-8</v>
          </cell>
          <cell r="B2211" t="str">
            <v>RXMAQOKBWXBDJR-UHFFFAOYSA-N</v>
          </cell>
          <cell r="C2211" t="str">
            <v>３，７－ジメチルデカン－２－オール</v>
          </cell>
          <cell r="D2211" t="str">
            <v>CCCC(C)CCCC(C)C(C)O</v>
          </cell>
          <cell r="E2211" t="str">
            <v>C-(H)3(C):4|C-(C)2(H)2:5|C-(H)(C)3:2|O-(C)(H):1|C-(C)2(H)(O),alcohpls/peroxides:1</v>
          </cell>
          <cell r="F2211"/>
          <cell r="G2211" t="str">
            <v>0</v>
          </cell>
        </row>
        <row r="2212">
          <cell r="A2212" t="str">
            <v>90948-28-0</v>
          </cell>
          <cell r="B2212" t="str">
            <v>JHKLUUFTHIWTKX-UHFFFAOYSA-N</v>
          </cell>
          <cell r="C2212" t="str">
            <v>１，２，４，５，６，８－ヘキサクロロナフタレン</v>
          </cell>
          <cell r="D2212" t="str">
            <v>Clc1cc(Cl)c2c(Cl)c(Cl)cc(Cl)c2c1Cl</v>
          </cell>
          <cell r="E2212" t="str">
            <v>C[BF]-(C[B])2(C[BF]):2|C[B]-(H):2|C[B]-(Cl):6</v>
          </cell>
          <cell r="F2212" t="str">
            <v>Naphtalene:1|(Cl)(Cl),ortho:2|(Cl)(Cl),meta:2</v>
          </cell>
          <cell r="G2212" t="str">
            <v>0</v>
          </cell>
        </row>
        <row r="2213">
          <cell r="A2213" t="str">
            <v>85617-05-6</v>
          </cell>
          <cell r="B2213" t="str">
            <v>XMUJIPOFTAHSOK-NSHDSACASA-N</v>
          </cell>
          <cell r="C2213" t="str">
            <v>（Ｓ）－ウンデカン－２－オール</v>
          </cell>
          <cell r="D2213" t="str">
            <v>CCCCCCCCC[C@H](C)O</v>
          </cell>
          <cell r="E2213" t="str">
            <v>C-(H)3(C):2|C-(C)2(H)2:8|O-(C)(H):1|C-(C)2(H)(O),alcohpls/peroxides:1</v>
          </cell>
          <cell r="F2213"/>
          <cell r="G2213" t="str">
            <v>0</v>
          </cell>
        </row>
        <row r="2214">
          <cell r="A2214" t="str">
            <v>91681-57-1</v>
          </cell>
          <cell r="B2214" t="str">
            <v>XSWSEQPWKOWORN-LBPRGKRZSA-N</v>
          </cell>
          <cell r="C2214" t="str">
            <v>（Ｓ）－ドデカン－２－オール</v>
          </cell>
          <cell r="D2214" t="str">
            <v>CCCCCCCCCC[C@H](C)O</v>
          </cell>
          <cell r="E2214" t="str">
            <v>C-(H)3(C):2|C-(C)2(H)2:9|O-(C)(H):1|C-(C)2(H)(O),alcohpls/peroxides:1</v>
          </cell>
          <cell r="F2214"/>
          <cell r="G2214" t="str">
            <v>0</v>
          </cell>
        </row>
        <row r="2215">
          <cell r="A2215" t="str">
            <v>87189-78-4</v>
          </cell>
          <cell r="B2215" t="str">
            <v>VQNCGSXNEUQERP-UHFFFAOYSA-N</v>
          </cell>
          <cell r="C2215" t="str">
            <v>５，９－ジメチルデカン－１－オール</v>
          </cell>
          <cell r="D2215" t="str">
            <v>CC(C)CCCC(C)CCCCO</v>
          </cell>
          <cell r="E2215" t="str">
            <v>C-(H)3(C):3|C-(C)2(H)2:6|C-(H)(C)3:2|O-(C)(H):1|C-(C)(H)2(O):1</v>
          </cell>
          <cell r="F2215"/>
          <cell r="G2215" t="str">
            <v>0</v>
          </cell>
        </row>
        <row r="2216">
          <cell r="A2216" t="str">
            <v>87118-95-4</v>
          </cell>
          <cell r="B2216" t="str">
            <v>XEFKRPWKRQTXDA-UHFFFAOYSA-N</v>
          </cell>
          <cell r="C2216" t="str">
            <v>３，４，５，６，６－ペンタメチルヘプタン－２－オール</v>
          </cell>
          <cell r="D2216" t="str">
            <v>CC(O)C(C)C(C)C(C)C(C)(C)C</v>
          </cell>
          <cell r="E2216" t="str">
            <v>C-(H)3(C):7|C-(H)(C)3:3|C-(C)4:1|O-(C)(H):1|C-(C)2(H)(O),alcohpls/peroxides:1</v>
          </cell>
          <cell r="F2216" t="str">
            <v>C-(H)3(C),tertiary:1</v>
          </cell>
          <cell r="G2216" t="str">
            <v>0</v>
          </cell>
        </row>
        <row r="2217">
          <cell r="A2217" t="str">
            <v>86470-30-6</v>
          </cell>
          <cell r="B2217" t="str">
            <v>SEBPZDSJYVVIEX-NSHDSACASA-N</v>
          </cell>
          <cell r="C2217" t="str">
            <v>（Ｓ）－８－メチルデカン－１－オール</v>
          </cell>
          <cell r="D2217" t="str">
            <v>CC[C@H](C)CCCCCCCO</v>
          </cell>
          <cell r="E2217" t="str">
            <v>C-(H)3(C):2|C-(C)2(H)2:7|C-(H)(C)3:1|O-(C)(H):1|C-(C)(H)2(O):1</v>
          </cell>
          <cell r="F2217"/>
          <cell r="G2217" t="str">
            <v>0</v>
          </cell>
        </row>
        <row r="2218">
          <cell r="A2218" t="str">
            <v>90835-25-9</v>
          </cell>
          <cell r="B2218" t="str">
            <v>XXRAWFNWIRGQMH-UHFFFAOYSA-N</v>
          </cell>
          <cell r="C2218" t="str">
            <v>８－メチルウンデカン－１－オール</v>
          </cell>
          <cell r="D2218" t="str">
            <v>CCCC(C)CCCCCCCO</v>
          </cell>
          <cell r="E2218" t="str">
            <v>C-(H)3(C):2|C-(C)2(H)2:8|C-(H)(C)3:1|O-(C)(H):1|C-(C)(H)2(O):1</v>
          </cell>
          <cell r="F2218"/>
          <cell r="G2218" t="str">
            <v>0</v>
          </cell>
        </row>
        <row r="2219">
          <cell r="A2219" t="str">
            <v>87383-16-2</v>
          </cell>
          <cell r="B2219" t="str">
            <v>VMGOFDILXOQATE-UHFFFAOYSA-N</v>
          </cell>
          <cell r="C2219" t="str">
            <v>２，４－ジメチルデカン－２－オール</v>
          </cell>
          <cell r="D2219" t="str">
            <v>CCCCCCC(C)CC(C)(C)O</v>
          </cell>
          <cell r="E2219" t="str">
            <v>C-(H)3(C):4|C-(C)2(H)2:6|C-(H)(C)3:1|O-(C)(H):1|C-(C)3(O),alcohols/peroxides:1</v>
          </cell>
          <cell r="F2219"/>
          <cell r="G2219" t="str">
            <v>0</v>
          </cell>
        </row>
        <row r="2220">
          <cell r="A2220" t="str">
            <v>87118-42-1</v>
          </cell>
          <cell r="B2220" t="str">
            <v>QZKFSNSXOYRLSX-NWDGAFQWSA-N</v>
          </cell>
          <cell r="C2220" t="str">
            <v>（４Ｒ，８Ｓ）－４，８－ジメチルデカン－１－オール</v>
          </cell>
          <cell r="D2220" t="str">
            <v>CC[C@H](C)CCC[C@@H](C)CCCO</v>
          </cell>
          <cell r="E2220" t="str">
            <v>C-(H)3(C):3|C-(C)2(H)2:6|C-(H)(C)3:2|O-(C)(H):1|C-(C)(H)2(O):1</v>
          </cell>
          <cell r="F2220"/>
          <cell r="G2220" t="str">
            <v>0</v>
          </cell>
        </row>
        <row r="2221">
          <cell r="A2221" t="str">
            <v>86693-68-7</v>
          </cell>
          <cell r="B2221" t="str">
            <v>JVMSDMHRPYJFDQ-LLVKDONJSA-N</v>
          </cell>
          <cell r="C2221" t="str">
            <v>（Ｒ）－２，４，８－トリメチルノナン－２－オール</v>
          </cell>
          <cell r="D2221" t="str">
            <v>CC(C)CCC[C@@H](C)CC(C)(C)O</v>
          </cell>
          <cell r="E2221" t="str">
            <v>C-(H)3(C):5|C-(C)2(H)2:4|C-(H)(C)3:2|O-(C)(H):1|C-(C)3(O),alcohols/peroxides:1</v>
          </cell>
          <cell r="F2221"/>
          <cell r="G2221" t="str">
            <v>0</v>
          </cell>
        </row>
        <row r="2222">
          <cell r="A2222" t="str">
            <v>88700-05-4</v>
          </cell>
          <cell r="B2222" t="str">
            <v>VADHAYVBWIFCKV-UHFFFAOYSA-N</v>
          </cell>
          <cell r="C2222" t="str">
            <v>２，２’，３，５’，６－ペンタブロモビフェニル</v>
          </cell>
          <cell r="D2222" t="str">
            <v>Brc1ccc(Br)c(c1)c2c(Br)ccc(Br)c2Br</v>
          </cell>
          <cell r="E2222" t="str">
            <v>C[B]-(H):5|C[B]-(C[B]):2|C[B]-(Br):5</v>
          </cell>
          <cell r="F2222"/>
          <cell r="G2222" t="str">
            <v>0</v>
          </cell>
        </row>
        <row r="2223">
          <cell r="A2223" t="str">
            <v>86029-64-3</v>
          </cell>
          <cell r="B2223" t="str">
            <v>PBFOWFPZALCTIY-UHFFFAOYSA-N</v>
          </cell>
          <cell r="C2223" t="str">
            <v>２，３’，４，４’，６－ペンタブロモビフェニル</v>
          </cell>
          <cell r="D2223" t="str">
            <v>Brc1cc(Br)c(c(Br)c1)c2ccc(Br)c(Br)c2</v>
          </cell>
          <cell r="E2223" t="str">
            <v>C[B]-(H):5|C[B]-(C[B]):2|C[B]-(Br):5</v>
          </cell>
          <cell r="F2223"/>
          <cell r="G2223" t="str">
            <v>0</v>
          </cell>
        </row>
        <row r="2224">
          <cell r="A2224" t="str">
            <v>91000-35-0</v>
          </cell>
          <cell r="B2224" t="str">
            <v>ZQFIDKYVIZILME-UHFFFAOYSA-N</v>
          </cell>
          <cell r="C2224" t="str">
            <v>４－（２，４－ジメチルヘプタン－１－イル）フェノール</v>
          </cell>
          <cell r="D2224" t="str">
            <v>CCCC(C)CC(C)Cc1ccc(O)cc1</v>
          </cell>
          <cell r="E2224" t="str">
            <v>C-(H)3(C):3|C-(C)2(H)2:3|C-(H)(C)3:2|C-(C[B])(C)(H)2:1|C[B]-(H):4|C[B]-(C):1|O-(C[B])(H):1|C[B]-(O):1</v>
          </cell>
          <cell r="F2224"/>
          <cell r="G2224" t="str">
            <v>0</v>
          </cell>
        </row>
        <row r="2225">
          <cell r="A2225" t="str">
            <v>88331-26-4</v>
          </cell>
          <cell r="B2225" t="str">
            <v>JRENEIGFEYTANX-UHFFFAOYSA-N</v>
          </cell>
          <cell r="C2225" t="str">
            <v>４，６，８－トリメチルノナン－１－オール</v>
          </cell>
          <cell r="D2225" t="str">
            <v>CC(C)CC(C)CC(C)CCCO</v>
          </cell>
          <cell r="E2225" t="str">
            <v>C-(H)3(C):4|C-(C)2(H)2:4|C-(H)(C)3:3|O-(C)(H):1|C-(C)(H)2(O):1</v>
          </cell>
          <cell r="F2225"/>
          <cell r="G2225" t="str">
            <v>0</v>
          </cell>
        </row>
        <row r="2226">
          <cell r="A2226" t="str">
            <v>87383-18-4</v>
          </cell>
          <cell r="B2226" t="str">
            <v>FCEKKCNTYNUVPQ-UHFFFAOYSA-N</v>
          </cell>
          <cell r="C2226" t="str">
            <v>２，８－ジメチルデカン－２－オール</v>
          </cell>
          <cell r="D2226" t="str">
            <v>CCC(C)CCCCCC(C)(C)O</v>
          </cell>
          <cell r="E2226" t="str">
            <v>C-(H)3(C):4|C-(C)2(H)2:6|C-(H)(C)3:1|O-(C)(H):1|C-(C)3(O),alcohols/peroxides:1</v>
          </cell>
          <cell r="F2226"/>
          <cell r="G2226" t="str">
            <v>0</v>
          </cell>
        </row>
        <row r="2227">
          <cell r="A2227" t="str">
            <v>87383-17-3</v>
          </cell>
          <cell r="B2227" t="str">
            <v>KQQKCHMZVZZXFF-UHFFFAOYSA-N</v>
          </cell>
          <cell r="C2227" t="str">
            <v>２，６－ジメチルデカン－２－オール</v>
          </cell>
          <cell r="D2227" t="str">
            <v>CCCCC(C)CCCC(C)(C)O</v>
          </cell>
          <cell r="E2227" t="str">
            <v>C-(H)3(C):4|C-(C)2(H)2:6|C-(H)(C)3:1|O-(C)(H):1|C-(C)3(O),alcohols/peroxides:1</v>
          </cell>
          <cell r="F2227"/>
          <cell r="G2227" t="str">
            <v>0</v>
          </cell>
        </row>
        <row r="2228">
          <cell r="A2228" t="str">
            <v>86606-51-1</v>
          </cell>
          <cell r="B2228" t="str">
            <v>HEXDHVFNDMMMEW-UHFFFAOYSA-N</v>
          </cell>
          <cell r="C2228" t="str">
            <v>６，８，８－トリメチルノナン－２－オール</v>
          </cell>
          <cell r="D2228" t="str">
            <v>CC(O)CCCC(C)CC(C)(C)C</v>
          </cell>
          <cell r="E2228" t="str">
            <v>C-(H)3(C):5|C-(C)2(H)2:4|C-(H)(C)3:1|C-(C)4:1|O-(C)(H):1|C-(C)2(H)(O),alcohpls/peroxides:1</v>
          </cell>
          <cell r="F2228" t="str">
            <v>C-(H)3(C),tertiary:1</v>
          </cell>
          <cell r="G2228" t="str">
            <v>0</v>
          </cell>
        </row>
        <row r="2229">
          <cell r="A2229" t="str">
            <v>93703-48-1</v>
          </cell>
          <cell r="B2229" t="str">
            <v>RYGLOWMCGZHYRQ-UHFFFAOYSA-N</v>
          </cell>
          <cell r="C2229" t="str">
            <v>１，２－ジブロモ－４－（３，４－ジブロモフェノキシ）ベンゼン</v>
          </cell>
          <cell r="D2229" t="str">
            <v>Brc1ccc(Oc2ccc(Br)c(Br)c2)cc1Br</v>
          </cell>
          <cell r="E2229" t="str">
            <v>C[B]-(H):6|O-(C[B])2:1|C[B]-(O):2|C[B]-(Br):4</v>
          </cell>
          <cell r="F2229"/>
          <cell r="G2229" t="str">
            <v>0</v>
          </cell>
        </row>
        <row r="2230">
          <cell r="A2230" t="str">
            <v>94133-80-9</v>
          </cell>
          <cell r="B2230" t="str">
            <v>XNSUVOOWWSAQMZ-UHFFFAOYSA-N</v>
          </cell>
          <cell r="C2230" t="str">
            <v>ジイソプロピルナフタレン</v>
          </cell>
          <cell r="D2230" t="str">
            <v>CC(C)c1ccc2cccc(C(C)C)c2c1</v>
          </cell>
          <cell r="E2230" t="str">
            <v>C-(H)3(C):4|C-(C[B])(C)2(H):2|C[BF]-(C[B])2(C[BF]):2|C[B]-(H):6|C[B]-(C):2</v>
          </cell>
          <cell r="F2230" t="str">
            <v>Naphtalene:1</v>
          </cell>
          <cell r="G2230" t="str">
            <v>0</v>
          </cell>
        </row>
        <row r="2231">
          <cell r="A2231" t="str">
            <v>97038-96-5</v>
          </cell>
          <cell r="B2231" t="str">
            <v>RAIZQBVLCDNAOH-UHFFFAOYSA-N</v>
          </cell>
          <cell r="C2231" t="str">
            <v>２，２’，６，６’－テトラブロモビフェニル</v>
          </cell>
          <cell r="D2231" t="str">
            <v>Brc1cccc(Br)c1c2c(Br)cccc2Br</v>
          </cell>
          <cell r="E2231" t="str">
            <v>C[B]-(H):6|C[B]-(C[B]):2|C[B]-(Br):4</v>
          </cell>
          <cell r="F2231"/>
          <cell r="G2231" t="str">
            <v>0</v>
          </cell>
        </row>
        <row r="2232">
          <cell r="A2232" t="str">
            <v>99210-87-4</v>
          </cell>
          <cell r="B2232" t="str">
            <v>XSWSEQPWKOWORN-GFCCVEGCSA-N</v>
          </cell>
          <cell r="C2232" t="str">
            <v>（Ｒ）－ドデカン－２－オール</v>
          </cell>
          <cell r="D2232" t="str">
            <v>CCCCCCCCCC[C@@H](C)O</v>
          </cell>
          <cell r="E2232" t="str">
            <v>C-(H)3(C):2|C-(C)2(H)2:9|O-(C)(H):1|C-(C)2(H)(O),alcohpls/peroxides:1</v>
          </cell>
          <cell r="F2232"/>
          <cell r="G2232" t="str">
            <v>0</v>
          </cell>
        </row>
        <row r="2233">
          <cell r="A2233" t="str">
            <v>94133-79-6</v>
          </cell>
          <cell r="B2233" t="str">
            <v>IAUKWGFWINVWKS-UHFFFAOYSA-N</v>
          </cell>
          <cell r="C2233" t="str">
            <v>ジイソプロピルナフタレン</v>
          </cell>
          <cell r="D2233" t="str">
            <v>CC(C)c1ccc2ccccc2c1C(C)C</v>
          </cell>
          <cell r="E2233" t="str">
            <v>C-(H)3(C):4|C-(C[B])(C)2(H):2|C[BF]-(C[B])2(C[BF]):2|C[B]-(H):6|C[B]-(C):2</v>
          </cell>
          <cell r="F2233" t="str">
            <v>Naphtalene:1</v>
          </cell>
          <cell r="G2233" t="str">
            <v>0</v>
          </cell>
        </row>
        <row r="2234">
          <cell r="A2234" t="str">
            <v>94133-81-0</v>
          </cell>
          <cell r="B2234" t="str">
            <v>VHLCCRACDZFEFS-UHFFFAOYSA-N</v>
          </cell>
          <cell r="C2234" t="str">
            <v>ジイソプロピルナフタレン</v>
          </cell>
          <cell r="D2234" t="str">
            <v>CC(C)c1cc2ccccc2cc1C(C)C</v>
          </cell>
          <cell r="E2234" t="str">
            <v>C-(H)3(C):4|C-(C[B])(C)2(H):2|C[BF]-(C[B])2(C[BF]):2|C[B]-(H):6|C[B]-(C):2</v>
          </cell>
          <cell r="F2234" t="str">
            <v>Naphtalene:1</v>
          </cell>
          <cell r="G2234" t="str">
            <v>0</v>
          </cell>
        </row>
        <row r="2235">
          <cell r="A2235" t="str">
            <v>99554-11-7</v>
          </cell>
          <cell r="B2235" t="str">
            <v>QGDKRLQRLFUJPP-UHFFFAOYSA-N</v>
          </cell>
          <cell r="C2235" t="str">
            <v>（－）－２，２’，３，４，６－ペンタクロロビフェニル</v>
          </cell>
          <cell r="D2235" t="str">
            <v>Clc1ccccc1c2c(Cl)cc(Cl)c(Cl)c2Cl</v>
          </cell>
          <cell r="E2235" t="str">
            <v>C[B]-(H):5|C[B]-(C[B]):2|C[B]-(Cl):5</v>
          </cell>
          <cell r="F2235" t="str">
            <v>(Cl)(Cl),ortho:2|(Cl)(Cl),meta:3</v>
          </cell>
          <cell r="G2235" t="str">
            <v>0</v>
          </cell>
        </row>
        <row r="2236">
          <cell r="A2236" t="str">
            <v>99554-10-6</v>
          </cell>
          <cell r="B2236" t="str">
            <v>QGDKRLQRLFUJPP-UHFFFAOYSA-N</v>
          </cell>
          <cell r="C2236" t="str">
            <v>（＋）－２，２’，３，４，６－ペンタクロロビフェニル</v>
          </cell>
          <cell r="D2236" t="str">
            <v>Clc1ccccc1c2c(Cl)cc(Cl)c(Cl)c2Cl</v>
          </cell>
          <cell r="E2236" t="str">
            <v>C[B]-(H):5|C[B]-(C[B]):2|C[B]-(Cl):5</v>
          </cell>
          <cell r="F2236" t="str">
            <v>(Cl)(Cl),ortho:2|(Cl)(Cl),meta:3</v>
          </cell>
          <cell r="G2236" t="str">
            <v>0</v>
          </cell>
        </row>
        <row r="2237">
          <cell r="A2237" t="str">
            <v>93261-83-7</v>
          </cell>
          <cell r="B2237" t="str">
            <v>IQTCAECVXQIAJP-UHFFFAOYSA-N</v>
          </cell>
          <cell r="C2237" t="str">
            <v>２，２’，３，４’，６，６’－ヘキサブロモビフェニル</v>
          </cell>
          <cell r="D2237" t="str">
            <v>Brc1cc(Br)c(c(Br)c1)c2c(Br)ccc(Br)c2Br</v>
          </cell>
          <cell r="E2237" t="str">
            <v>C[B]-(H):4|C[B]-(C[B]):2|C[B]-(Br):6</v>
          </cell>
          <cell r="F2237"/>
          <cell r="G2237" t="str">
            <v>0</v>
          </cell>
        </row>
        <row r="2238">
          <cell r="A2238" t="str">
            <v>97038-95-4</v>
          </cell>
          <cell r="B2238" t="str">
            <v>HFDOVSPQVPECFP-UHFFFAOYSA-N</v>
          </cell>
          <cell r="C2238" t="str">
            <v>２，２’，４，６’－テトラブロモビフェニル</v>
          </cell>
          <cell r="D2238" t="str">
            <v>Brc1ccc(c(Br)c1)c2c(Br)cccc2Br</v>
          </cell>
          <cell r="E2238" t="str">
            <v>C[B]-(H):6|C[B]-(C[B]):2|C[B]-(Br):4</v>
          </cell>
          <cell r="F2238"/>
          <cell r="G2238" t="str">
            <v>0</v>
          </cell>
        </row>
        <row r="2239">
          <cell r="A2239" t="str">
            <v>97063-75-7</v>
          </cell>
          <cell r="B2239" t="str">
            <v>AQYVCOVEVZLIJZ-UHFFFAOYSA-N</v>
          </cell>
          <cell r="C2239" t="str">
            <v>２，２’，４，６，６’－ペンタブロモビフェニル</v>
          </cell>
          <cell r="D2239" t="str">
            <v>Brc1cc(Br)c(c(Br)c1)c2c(Br)cccc2Br</v>
          </cell>
          <cell r="E2239" t="str">
            <v>C[B]-(H):5|C[B]-(C[B]):2|C[B]-(Br):5</v>
          </cell>
          <cell r="F2239"/>
          <cell r="G2239" t="str">
            <v>0</v>
          </cell>
        </row>
        <row r="2240">
          <cell r="A2240" t="str">
            <v>97038-97-6</v>
          </cell>
          <cell r="B2240" t="str">
            <v>CNHYHTHMZVENHC-UHFFFAOYSA-N</v>
          </cell>
          <cell r="C2240" t="str">
            <v>２，２’，４，４’，６－ペンタブロモビフェニル</v>
          </cell>
          <cell r="D2240" t="str">
            <v>Brc1ccc(c(Br)c1)c2c(Br)cc(Br)cc2Br</v>
          </cell>
          <cell r="E2240" t="str">
            <v>C[B]-(H):5|C[B]-(C[B]):2|C[B]-(Br):5</v>
          </cell>
          <cell r="F2240"/>
          <cell r="G2240" t="str">
            <v>0</v>
          </cell>
        </row>
        <row r="2241">
          <cell r="A2241" t="str">
            <v>96551-70-1</v>
          </cell>
          <cell r="B2241" t="str">
            <v>BUBFPVURMRYUJF-UHFFFAOYSA-N</v>
          </cell>
          <cell r="C2241" t="str">
            <v>２，３，４，４’，５－ペンタブロモビフェニル</v>
          </cell>
          <cell r="D2241" t="str">
            <v>Brc1ccc(cc1)c2cc(Br)c(Br)c(Br)c2Br</v>
          </cell>
          <cell r="E2241" t="str">
            <v>C[B]-(H):5|C[B]-(C[B]):2|C[B]-(Br):5</v>
          </cell>
          <cell r="F2241"/>
          <cell r="G2241" t="str">
            <v>0</v>
          </cell>
        </row>
        <row r="2242">
          <cell r="A2242" t="str">
            <v>97038-99-8</v>
          </cell>
          <cell r="B2242" t="str">
            <v>RFDDLSDJSCDGGB-UHFFFAOYSA-N</v>
          </cell>
          <cell r="C2242" t="str">
            <v>２，３，３’，４－テトラブロモビフェニル</v>
          </cell>
          <cell r="D2242" t="str">
            <v>Brc1cccc(c1)c2ccc(Br)c(Br)c2Br</v>
          </cell>
          <cell r="E2242" t="str">
            <v>C[B]-(H):6|C[B]-(C[B]):2|C[B]-(Br):4</v>
          </cell>
          <cell r="F2242"/>
          <cell r="G2242" t="str">
            <v>0</v>
          </cell>
        </row>
        <row r="2243">
          <cell r="A2243" t="str">
            <v>97038-98-7</v>
          </cell>
          <cell r="B2243" t="str">
            <v>LCVYPBMOMVFNNO-UHFFFAOYSA-N</v>
          </cell>
          <cell r="C2243" t="str">
            <v>３，３’，４，５’－テトラブロモビフェニル</v>
          </cell>
          <cell r="D2243" t="str">
            <v>Brc1cc(Br)cc(c1)c2ccc(Br)c(Br)c2</v>
          </cell>
          <cell r="E2243" t="str">
            <v>C[B]-(H):6|C[B]-(C[B]):2|C[B]-(Br):4</v>
          </cell>
          <cell r="F2243"/>
          <cell r="G2243" t="str">
            <v>0</v>
          </cell>
        </row>
        <row r="2244">
          <cell r="A2244" t="str">
            <v>97994-56-4</v>
          </cell>
          <cell r="B2244" t="str">
            <v>AUDVUMNJBOIRDW-UHFFFAOYSA-N</v>
          </cell>
          <cell r="C2244" t="str">
            <v>２，４，４，６，６－ペンタメチルヘプタン－２－オール</v>
          </cell>
          <cell r="D2244" t="str">
            <v>CC(C)(C)CC(C)(C)CC(C)(C)O</v>
          </cell>
          <cell r="E2244" t="str">
            <v>C-(H)3(C):7|C-(C)2(H)2:2|C-(C)4:2|O-(C)(H):1|C-(C)3(O),alcohols/peroxides:1</v>
          </cell>
          <cell r="F2244" t="str">
            <v>C-(H)3(C),tertiary:1</v>
          </cell>
          <cell r="G2244" t="str">
            <v>0</v>
          </cell>
        </row>
        <row r="2245">
          <cell r="A2245" t="str">
            <v>97404-08-5</v>
          </cell>
          <cell r="B2245" t="str">
            <v>PUJVHDGLFNDWDZ-UHFFFAOYSA-N</v>
          </cell>
          <cell r="C2245" t="str">
            <v>２３－メチル－３，６，９，１２，１５－ペンタオキサテトラコサン－１－オール</v>
          </cell>
          <cell r="D2245" t="str">
            <v>CC(C)CCCCCCCOCCOCCOCCOCCOCCO</v>
          </cell>
          <cell r="E2245" t="str">
            <v>C-(H)3(C):2|C-(C)2(H)2:6|C-(H)(C)3:1|O-(C)2:5|O-(C)(H):1|C-(C)(H)2(O):1|C-(C)(H)2(O):10</v>
          </cell>
          <cell r="F2245"/>
          <cell r="G2245" t="str">
            <v>0</v>
          </cell>
        </row>
        <row r="2246">
          <cell r="A2246" t="str">
            <v>94021-93-9</v>
          </cell>
          <cell r="B2246" t="str">
            <v>FRUDUNOMFKEQDI-UHFFFAOYSA-N</v>
          </cell>
          <cell r="C2246" t="str">
            <v>７，１１－ジメチルドデカン－３－オール</v>
          </cell>
          <cell r="D2246" t="str">
            <v>CCC(O)CCCC(C)CCCC(C)C</v>
          </cell>
          <cell r="E2246" t="str">
            <v>C-(H)3(C):4|C-(C)2(H)2:7|C-(H)(C)3:2|O-(C)(H):1|C-(C)2(H)(O),alcohpls/peroxides:1</v>
          </cell>
          <cell r="F2246"/>
          <cell r="G2246" t="str">
            <v>0</v>
          </cell>
        </row>
        <row r="2247">
          <cell r="A2247" t="str">
            <v>97752-25-5</v>
          </cell>
          <cell r="B2247" t="str">
            <v>JTSNBGFCLZFXNB-UHFFFAOYSA-N</v>
          </cell>
          <cell r="C2247" t="str">
            <v>５，６，７，８，８－ペンタメチルノナン－４－オール</v>
          </cell>
          <cell r="D2247" t="str">
            <v>CCCC(O)C(C)C(C)C(C)C(C)(C)C</v>
          </cell>
          <cell r="E2247" t="str">
            <v>C-(H)3(C):7|C-(C)2(H)2:2|C-(H)(C)3:3|C-(C)4:1|O-(C)(H):1|C-(C)2(H)(O),alcohpls/peroxides:1</v>
          </cell>
          <cell r="F2247" t="str">
            <v>C-(H)3(C),tertiary:1</v>
          </cell>
          <cell r="G2247" t="str">
            <v>0</v>
          </cell>
        </row>
        <row r="2248">
          <cell r="A2248" t="str">
            <v>94021-94-0</v>
          </cell>
          <cell r="B2248" t="str">
            <v>QGAYNYYCZIZJCS-UHFFFAOYSA-N</v>
          </cell>
          <cell r="C2248" t="str">
            <v>３，６，１０－トリメチルウンデカン－２－オール</v>
          </cell>
          <cell r="D2248" t="str">
            <v>CC(C)CCCC(C)CCC(C)C(C)O</v>
          </cell>
          <cell r="E2248" t="str">
            <v>C-(H)3(C):5|C-(C)2(H)2:5|C-(H)(C)3:3|O-(C)(H):1|C-(C)2(H)(O),alcohpls/peroxides:1</v>
          </cell>
          <cell r="F2248"/>
          <cell r="G2248" t="str">
            <v>0</v>
          </cell>
        </row>
        <row r="2249">
          <cell r="A2249" t="str">
            <v>109328-46-3</v>
          </cell>
          <cell r="B2249" t="str">
            <v>YPDBBDKYNWRFMF-UHFFFAOYSA-N</v>
          </cell>
          <cell r="C2249" t="str">
            <v>（Ｓ）－２，２’，３，３’，４，４’，６，６’－オクタクロロビフェニル</v>
          </cell>
          <cell r="D2249" t="str">
            <v>Clc1cc(Cl)c(c(Cl)c1Cl)c2c(Cl)cc(Cl)c(Cl)c2Cl</v>
          </cell>
          <cell r="E2249" t="str">
            <v>C[B]-(H):2|C[B]-(C[B]):2|C[B]-(Cl):8</v>
          </cell>
          <cell r="F2249" t="str">
            <v>(Cl)(Cl),ortho:4|(Cl)(Cl),meta:6</v>
          </cell>
          <cell r="G2249" t="str">
            <v>0</v>
          </cell>
        </row>
        <row r="2250">
          <cell r="A2250" t="str">
            <v>109328-45-2</v>
          </cell>
          <cell r="B2250" t="str">
            <v>YPDBBDKYNWRFMF-UHFFFAOYSA-N</v>
          </cell>
          <cell r="C2250" t="str">
            <v>（Ｒ）－２，２’，３，３’，４，４’，６，６’－オクタクロロビフェニル</v>
          </cell>
          <cell r="D2250" t="str">
            <v>Clc1cc(Cl)c(c(Cl)c1Cl)c2c(Cl)cc(Cl)c(Cl)c2Cl</v>
          </cell>
          <cell r="E2250" t="str">
            <v>C[B]-(H):2|C[B]-(C[B]):2|C[B]-(Cl):8</v>
          </cell>
          <cell r="F2250" t="str">
            <v>(Cl)(Cl),ortho:4|(Cl)(Cl),meta:6</v>
          </cell>
          <cell r="G2250" t="str">
            <v>0</v>
          </cell>
        </row>
        <row r="2251">
          <cell r="A2251" t="str">
            <v>110327-09-8</v>
          </cell>
          <cell r="B2251" t="str">
            <v>BMULWKLWORMXCY-UHFFFAOYSA-N</v>
          </cell>
          <cell r="C2251" t="str">
            <v>４－（２，２，４，４－テトラメチルペンタン－３－イル）フェノール</v>
          </cell>
          <cell r="D2251" t="str">
            <v>CC(C)(C)C(c1ccc(O)cc1)C(C)(C)C</v>
          </cell>
          <cell r="E2251" t="str">
            <v>C-(H)3(C):6|C-(C)4:2|C-(C[B])(C)2(H):1|C[B]-(H):4|C[B]-(C):1|O-(C[B])(H):1|C[B]-(O):1</v>
          </cell>
          <cell r="F2251" t="str">
            <v>C-(H)3(C),tertiary:2</v>
          </cell>
          <cell r="G2251" t="str">
            <v>0</v>
          </cell>
        </row>
        <row r="2252">
          <cell r="A2252" t="str">
            <v>103426-96-6</v>
          </cell>
          <cell r="B2252" t="str">
            <v>ZRNSVEOEIWQEMU-UHFFFAOYSA-N</v>
          </cell>
          <cell r="C2252" t="str">
            <v>１，２，３，４，６，７－ヘキサクロロナフタレン</v>
          </cell>
          <cell r="D2252" t="str">
            <v>Clc1cc2c(Cl)c(Cl)c(Cl)c(Cl)c2cc1Cl</v>
          </cell>
          <cell r="E2252" t="str">
            <v>C[BF]-(C[B])2(C[BF]):2|C[B]-(H):2|C[B]-(Cl):6</v>
          </cell>
          <cell r="F2252" t="str">
            <v>Naphtalene:1|(Cl)(Cl),ortho:4|(Cl)(Cl),meta:2</v>
          </cell>
          <cell r="G2252" t="str">
            <v>0</v>
          </cell>
        </row>
        <row r="2253">
          <cell r="A2253" t="str">
            <v>103426-97-7</v>
          </cell>
          <cell r="B2253" t="str">
            <v>XZLJCGGEQLNWDT-UHFFFAOYSA-N</v>
          </cell>
          <cell r="C2253" t="str">
            <v>１，２，３，５，６，７－ヘキサクロロナフタレン</v>
          </cell>
          <cell r="D2253" t="str">
            <v>Clc1cc2c(Cl)c(Cl)c(Cl)cc2c(Cl)c1Cl</v>
          </cell>
          <cell r="E2253" t="str">
            <v>C[BF]-(C[B])2(C[BF]):2|C[B]-(H):2|C[B]-(Cl):6</v>
          </cell>
          <cell r="F2253" t="str">
            <v>Naphtalene:1|(Cl)(Cl),ortho:4|(Cl)(Cl),meta:2</v>
          </cell>
          <cell r="G2253" t="str">
            <v>0</v>
          </cell>
        </row>
        <row r="2254">
          <cell r="A2254" t="str">
            <v>103426-94-4</v>
          </cell>
          <cell r="B2254" t="str">
            <v>JPQLLIUTUFJWMH-UHFFFAOYSA-N</v>
          </cell>
          <cell r="C2254" t="str">
            <v>１，２，３，５，７，８－ヘキサクロロナフタレン</v>
          </cell>
          <cell r="D2254" t="str">
            <v>Clc1cc(Cl)c2cc(Cl)c(Cl)c(Cl)c2c1Cl</v>
          </cell>
          <cell r="E2254" t="str">
            <v>C[BF]-(C[B])2(C[BF]):2|C[B]-(H):2|C[B]-(Cl):6</v>
          </cell>
          <cell r="F2254" t="str">
            <v>Naphtalene:1|(Cl)(Cl),ortho:3|(Cl)(Cl),meta:2</v>
          </cell>
          <cell r="G2254" t="str">
            <v>0</v>
          </cell>
        </row>
        <row r="2255">
          <cell r="A2255" t="str">
            <v>103426-95-5</v>
          </cell>
          <cell r="B2255" t="str">
            <v>FQELOCOACCYGLL-UHFFFAOYSA-N</v>
          </cell>
          <cell r="C2255" t="str">
            <v>１，２，３，５，６，８－ヘキサクロロナフタレン</v>
          </cell>
          <cell r="D2255" t="str">
            <v>Clc1cc(Cl)c2c(Cl)c(Cl)c(Cl)cc2c1Cl</v>
          </cell>
          <cell r="E2255" t="str">
            <v>C[BF]-(C[B])2(C[BF]):2|C[B]-(H):2|C[B]-(Cl):6</v>
          </cell>
          <cell r="F2255" t="str">
            <v>Naphtalene:1|(Cl)(Cl),ortho:3|(Cl)(Cl),meta:2</v>
          </cell>
          <cell r="G2255" t="str">
            <v>0</v>
          </cell>
        </row>
        <row r="2256">
          <cell r="A2256" t="str">
            <v>103426-92-2</v>
          </cell>
          <cell r="B2256" t="str">
            <v>SFZREMCYQNYZMZ-UHFFFAOYSA-N</v>
          </cell>
          <cell r="C2256" t="str">
            <v>１，２，４，５，７，８－ヘキサクロロナフタレン</v>
          </cell>
          <cell r="D2256" t="str">
            <v>Clc1cc(Cl)c2c(Cl)cc(Cl)c(Cl)c2c1Cl</v>
          </cell>
          <cell r="E2256" t="str">
            <v>C[BF]-(C[B])2(C[BF]):2|C[B]-(H):2|C[B]-(Cl):6</v>
          </cell>
          <cell r="F2256" t="str">
            <v>Naphtalene:1|(Cl)(Cl),ortho:2|(Cl)(Cl),meta:2</v>
          </cell>
          <cell r="G2256" t="str">
            <v>0</v>
          </cell>
        </row>
        <row r="2257">
          <cell r="A2257" t="str">
            <v>99591-74-9</v>
          </cell>
          <cell r="B2257" t="str">
            <v>GWAOOGWHPITOEY-UHFFFAOYSA-N</v>
          </cell>
          <cell r="C2257" t="str">
            <v>１，５，２，４－ジオキサジチアン＝２，２，４，４－テトラオキシド</v>
          </cell>
          <cell r="D2257" t="str">
            <v>O=S1(=O)CS(=O)(=O)OCO1</v>
          </cell>
          <cell r="E2257" t="str">
            <v>C-(H)2(O)2:1|C-(H)2(O)2:1|O-(C)(SO2):2</v>
          </cell>
          <cell r="F2257"/>
          <cell r="G2257" t="str">
            <v>0</v>
          </cell>
        </row>
        <row r="2258">
          <cell r="A2258" t="str">
            <v>103426-93-3</v>
          </cell>
          <cell r="B2258" t="str">
            <v>PGCDNPCENWGYMA-UHFFFAOYSA-N</v>
          </cell>
          <cell r="C2258" t="str">
            <v>１，２，３，４，５，８－ヘキサクロロナフタレン</v>
          </cell>
          <cell r="D2258" t="str">
            <v>Clc1ccc(Cl)c2c(Cl)c(Cl)c(Cl)c(Cl)c12</v>
          </cell>
          <cell r="E2258" t="str">
            <v>C[BF]-(C[B])2(C[BF]):2|C[B]-(H):2|C[B]-(Cl):6</v>
          </cell>
          <cell r="F2258" t="str">
            <v>Naphtalene:1|(Cl)(Cl),ortho:3|(Cl)(Cl),meta:2</v>
          </cell>
          <cell r="G2258" t="str">
            <v>0</v>
          </cell>
        </row>
        <row r="2259">
          <cell r="A2259" t="str">
            <v>107494-37-1</v>
          </cell>
          <cell r="B2259" t="str">
            <v>HCARCYFXWDRVBZ-LLVKDONJSA-N</v>
          </cell>
          <cell r="C2259" t="str">
            <v>（Ｒ）－ウンデカン－３－オール</v>
          </cell>
          <cell r="D2259" t="str">
            <v>CCCCCCCC[C@H](O)CC</v>
          </cell>
          <cell r="E2259" t="str">
            <v>C-(H)3(C):2|C-(C)2(H)2:8|O-(C)(H):1|C-(C)2(H)(O),alcohpls/peroxides:1</v>
          </cell>
          <cell r="F2259"/>
          <cell r="G2259" t="str">
            <v>0</v>
          </cell>
        </row>
        <row r="2260">
          <cell r="A2260" t="str">
            <v>103173-66-6</v>
          </cell>
          <cell r="B2260" t="str">
            <v>HFIOZJQRZKNPKJ-UHFFFAOYSA-N</v>
          </cell>
          <cell r="C2260" t="str">
            <v>１，３－ジブロモ－５－（３，５－ジブロモフェノキシ）ベンゼン</v>
          </cell>
          <cell r="D2260" t="str">
            <v>Brc1cc(Br)cc(Oc2cc(Br)cc(Br)c2)c1</v>
          </cell>
          <cell r="E2260" t="str">
            <v>C[B]-(H):6|O-(C[B])2:1|C[B]-(O):2|C[B]-(Br):4</v>
          </cell>
          <cell r="F2260"/>
          <cell r="G2260" t="str">
            <v>0</v>
          </cell>
        </row>
        <row r="2261">
          <cell r="A2261" t="str">
            <v>106593-58-2</v>
          </cell>
          <cell r="B2261" t="str">
            <v>SEBPZDSJYVVIEX-UHFFFAOYSA-N</v>
          </cell>
          <cell r="C2261" t="str">
            <v>８－メチルデカン－１－オール</v>
          </cell>
          <cell r="D2261" t="str">
            <v>CCC(C)CCCCCCCO</v>
          </cell>
          <cell r="E2261" t="str">
            <v>C-(H)3(C):2|C-(C)2(H)2:7|C-(H)(C)3:1|O-(C)(H):1|C-(C)(H)2(O):1</v>
          </cell>
          <cell r="F2261"/>
          <cell r="G2261" t="str">
            <v>0</v>
          </cell>
        </row>
        <row r="2262">
          <cell r="A2262" t="str">
            <v>99554-13-9</v>
          </cell>
          <cell r="B2262" t="str">
            <v>SPOPSCCFZQFGDL-UHFFFAOYSA-N</v>
          </cell>
          <cell r="C2262" t="str">
            <v>（－）－２，２’，３，４，４’，６－ヘキサクロロビフェニル</v>
          </cell>
          <cell r="D2262" t="str">
            <v>Clc1ccc(c(Cl)c1)c2c(Cl)cc(Cl)c(Cl)c2Cl</v>
          </cell>
          <cell r="E2262" t="str">
            <v>C[B]-(H):4|C[B]-(C[B]):2|C[B]-(Cl):6</v>
          </cell>
          <cell r="F2262" t="str">
            <v>(Cl)(Cl),ortho:2|(Cl)(Cl),meta:4</v>
          </cell>
          <cell r="G2262" t="str">
            <v>0</v>
          </cell>
        </row>
        <row r="2263">
          <cell r="A2263" t="str">
            <v>99554-12-8</v>
          </cell>
          <cell r="B2263" t="str">
            <v>SPOPSCCFZQFGDL-UHFFFAOYSA-N</v>
          </cell>
          <cell r="C2263" t="str">
            <v>（＋）－２，２’，３，４，４’，６－ヘキサクロロビフェニル</v>
          </cell>
          <cell r="D2263" t="str">
            <v>Clc1ccc(c(Cl)c1)c2c(Cl)cc(Cl)c(Cl)c2Cl</v>
          </cell>
          <cell r="E2263" t="str">
            <v>C[B]-(H):4|C[B]-(C[B]):2|C[B]-(Cl):6</v>
          </cell>
          <cell r="F2263" t="str">
            <v>(Cl)(Cl),ortho:2|(Cl)(Cl),meta:4</v>
          </cell>
          <cell r="G2263" t="str">
            <v>0</v>
          </cell>
        </row>
        <row r="2264">
          <cell r="A2264" t="str">
            <v>105943-94-0</v>
          </cell>
          <cell r="B2264" t="str">
            <v>KBMBVTRWEAAZEY-UHFFFAOYSA-N</v>
          </cell>
          <cell r="C2264" t="str">
            <v>三硫化四水素</v>
          </cell>
          <cell r="D2264" t="str">
            <v>SSS</v>
          </cell>
          <cell r="E2264" t="str">
            <v>S-(S)2:1|S-(H)(S):2</v>
          </cell>
          <cell r="F2264"/>
          <cell r="G2264" t="str">
            <v>0</v>
          </cell>
        </row>
        <row r="2265">
          <cell r="A2265" t="str">
            <v>108439-06-1</v>
          </cell>
          <cell r="B2265" t="str">
            <v>PCFOZHPCKQPZCN-NSHDSACASA-N</v>
          </cell>
          <cell r="C2265" t="str">
            <v>（Ｓ）－ウンデカン－５－オール</v>
          </cell>
          <cell r="D2265" t="str">
            <v>CCCCCC[C@@H](O)CCCC</v>
          </cell>
          <cell r="E2265" t="str">
            <v>C-(H)3(C):2|C-(C)2(H)2:8|O-(C)(H):1|C-(C)2(H)(O),alcohpls/peroxides:1</v>
          </cell>
          <cell r="F2265"/>
          <cell r="G2265" t="str">
            <v>0</v>
          </cell>
        </row>
        <row r="2266">
          <cell r="A2266" t="str">
            <v>105485-69-6</v>
          </cell>
          <cell r="B2266" t="str">
            <v>QZKFSNSXOYRLSX-RYUDHWBXSA-N</v>
          </cell>
          <cell r="C2266" t="str">
            <v>（４Ｓ，８Ｓ）－４，８－ジメチルデカン－１－オール</v>
          </cell>
          <cell r="D2266" t="str">
            <v>CC[C@H](C)CCC[C@H](C)CCCO</v>
          </cell>
          <cell r="E2266" t="str">
            <v>C-(H)3(C):3|C-(C)2(H)2:6|C-(H)(C)3:2|O-(C)(H):1|C-(C)(H)2(O):1</v>
          </cell>
          <cell r="F2266"/>
          <cell r="G2266" t="str">
            <v>0</v>
          </cell>
        </row>
        <row r="2267">
          <cell r="A2267" t="str">
            <v>102968-76-3</v>
          </cell>
          <cell r="B2267" t="str">
            <v>QTMAHDSBGQQFLW-UHFFFAOYSA-N</v>
          </cell>
          <cell r="C2267" t="str">
            <v>３－イソプロピル－２，２－ジメチルヘプタン－３－オール</v>
          </cell>
          <cell r="D2267" t="str">
            <v>CCCCC(O)(C(C)C)C(C)(C)C</v>
          </cell>
          <cell r="E2267" t="str">
            <v>C-(H)3(C):6|C-(C)2(H)2:3|C-(H)(C)3:1|C-(C)4:1|O-(C)(H):1|C-(C)3(O),alcohols/peroxides:1</v>
          </cell>
          <cell r="F2267" t="str">
            <v>C-(H)3(C),tertiary:1</v>
          </cell>
          <cell r="G2267" t="str">
            <v>0</v>
          </cell>
        </row>
        <row r="2268">
          <cell r="A2268" t="str">
            <v>105943-95-1</v>
          </cell>
          <cell r="B2268" t="str">
            <v>FBNHIFPJXGPDIP-UHFFFAOYSA-N</v>
          </cell>
          <cell r="C2268" t="str">
            <v>五硫化四水素</v>
          </cell>
          <cell r="D2268" t="str">
            <v>SSSSS</v>
          </cell>
          <cell r="E2268" t="str">
            <v>S-(S)2:3|S-(H)(S):2</v>
          </cell>
          <cell r="F2268"/>
          <cell r="G2268" t="str">
            <v>0</v>
          </cell>
        </row>
        <row r="2269">
          <cell r="A2269" t="str">
            <v>100833-63-4</v>
          </cell>
          <cell r="B2269" t="str">
            <v>OWISDEDUOSDRSF-UHFFFAOYSA-N</v>
          </cell>
          <cell r="C2269" t="str">
            <v>８－エチルデカン－３－オール</v>
          </cell>
          <cell r="D2269" t="str">
            <v>CCC(O)CCCCC(CC)CC</v>
          </cell>
          <cell r="E2269" t="str">
            <v>C-(H)3(C):3|C-(C)2(H)2:7|C-(H)(C)3:1|O-(C)(H):1|C-(C)2(H)(O),alcohpls/peroxides:1</v>
          </cell>
          <cell r="F2269"/>
          <cell r="G2269" t="str">
            <v>0</v>
          </cell>
        </row>
        <row r="2270">
          <cell r="A2270" t="str">
            <v>102968-75-2</v>
          </cell>
          <cell r="B2270" t="str">
            <v>QGYZFDOURUTFGY-UHFFFAOYSA-N</v>
          </cell>
          <cell r="C2270" t="str">
            <v>４－ｔｅｒｔ－ブチルオクタン－４－オール</v>
          </cell>
          <cell r="D2270" t="str">
            <v>CCCCC(O)(CCC)C(C)(C)C</v>
          </cell>
          <cell r="E2270" t="str">
            <v>C-(H)3(C):5|C-(C)2(H)2:5|C-(C)4:1|O-(C)(H):1|C-(C)3(O),alcohols/peroxides:1</v>
          </cell>
          <cell r="F2270" t="str">
            <v>C-(H)3(C),tertiary:1</v>
          </cell>
          <cell r="G2270" t="str">
            <v>0</v>
          </cell>
        </row>
        <row r="2271">
          <cell r="A2271" t="str">
            <v>100757-71-9</v>
          </cell>
          <cell r="B2271" t="str">
            <v>XJRCOTLQFDAYMT-UHFFFAOYSA-N</v>
          </cell>
          <cell r="C2271" t="str">
            <v>５－エチルデカン－３－オール</v>
          </cell>
          <cell r="D2271" t="str">
            <v>CCCCCC(CC)CC(O)CC</v>
          </cell>
          <cell r="E2271" t="str">
            <v>C-(H)3(C):3|C-(C)2(H)2:7|C-(H)(C)3:1|O-(C)(H):1|C-(C)2(H)(O),alcohpls/peroxides:1</v>
          </cell>
          <cell r="F2271"/>
          <cell r="G2271" t="str">
            <v>0</v>
          </cell>
        </row>
        <row r="2272">
          <cell r="A2272" t="str">
            <v>113378-31-7</v>
          </cell>
          <cell r="B2272" t="str">
            <v>WINSLRIENGBHSH-MSTITDBJSA-N</v>
          </cell>
          <cell r="C2272" t="str">
            <v>センデュラマイシン</v>
          </cell>
          <cell r="D2272" t="str">
            <v>CO[C@H]1CC[C@H](O[C@H]2C[C@@H](O[C@H]2[C@@]3(C)CC[C@@H](O3)[C@@]4(C)CC[C@@]5(C[C@H](O)[C@@H](C)[C@H](O5)[C@@H](C)[C@@H]6O[C@@](O)(CC(=O)O)[C@@H](C)[C@H](O)[C@H]6OC)O4)[C@H]7O[C@@](C)(O)[C@H](C)C[C@@H]7C)O[C@@H]1C</v>
          </cell>
          <cell r="E2272" t="str">
            <v>C-(H)3(C):9|C-(C)2(H)2:9|C-(H)(C)3:5|CO-(C)(O):1|O-(CO)(H):1|O-(C)2:10|O-(C)(H):4|C-(C)(H)2(CO):1|C-(C)2(O)2:3|C-(C)(H)(O)2:1|C-(C)3(O),ethers/esters:2|C-(C)2(H)(O),ethers/esters:10|C-(C)2(H)(O),alcohpls/peroxides:2|C-(H)3(O):2</v>
          </cell>
          <cell r="F2272" t="str">
            <v>Tetrahydrofuran:3|Tetrahydropyran:4</v>
          </cell>
          <cell r="G2272" t="str">
            <v>0</v>
          </cell>
        </row>
        <row r="2273">
          <cell r="A2273" t="str">
            <v>115245-07-3</v>
          </cell>
          <cell r="B2273" t="str">
            <v>BNBROTCWKGRRKT-UHFFFAOYSA-N</v>
          </cell>
          <cell r="C2273" t="str">
            <v>２，４，５－トリブロモビフェニル</v>
          </cell>
          <cell r="D2273" t="str">
            <v>Brc1cc(Br)c(cc1Br)c2ccccc2</v>
          </cell>
          <cell r="E2273" t="str">
            <v>C[B]-(H):7|C[B]-(C[B]):2|C[B]-(Br):3</v>
          </cell>
          <cell r="F2273"/>
          <cell r="G2273" t="str">
            <v>0</v>
          </cell>
        </row>
        <row r="2274">
          <cell r="A2274" t="str">
            <v>115245-08-4</v>
          </cell>
          <cell r="B2274" t="str">
            <v>GHSQRJGOIOSWQL-UHFFFAOYSA-N</v>
          </cell>
          <cell r="C2274" t="str">
            <v>３，４，５－トリブロモビフェニル</v>
          </cell>
          <cell r="D2274" t="str">
            <v>Brc1cc(cc(Br)c1Br)c2ccccc2</v>
          </cell>
          <cell r="E2274" t="str">
            <v>C[B]-(H):7|C[B]-(C[B]):2|C[B]-(Br):3</v>
          </cell>
          <cell r="F2274"/>
          <cell r="G2274" t="str">
            <v>0</v>
          </cell>
        </row>
        <row r="2275">
          <cell r="A2275" t="str">
            <v>115245-06-2</v>
          </cell>
          <cell r="B2275" t="str">
            <v>ODVMOIOUMCXTPS-UHFFFAOYSA-N</v>
          </cell>
          <cell r="C2275" t="str">
            <v>２，３－ジブロモビフェニル</v>
          </cell>
          <cell r="D2275" t="str">
            <v>Brc1cccc(c1Br)c2ccccc2</v>
          </cell>
          <cell r="E2275" t="str">
            <v>C[B]-(H):8|C[B]-(C[B]):2|C[B]-(Br):2</v>
          </cell>
          <cell r="F2275"/>
          <cell r="G2275" t="str">
            <v>0</v>
          </cell>
        </row>
        <row r="2276">
          <cell r="A2276" t="str">
            <v>115245-09-5</v>
          </cell>
          <cell r="B2276" t="str">
            <v>NYSAPLQZKHQBSO-UHFFFAOYSA-N</v>
          </cell>
          <cell r="C2276" t="str">
            <v>２，３，４，５－テトラブロモビフェニル</v>
          </cell>
          <cell r="D2276" t="str">
            <v>Brc1cc(c(Br)c(Br)c1Br)c2ccccc2</v>
          </cell>
          <cell r="E2276" t="str">
            <v>C[B]-(H):6|C[B]-(C[B]):2|C[B]-(Br):4</v>
          </cell>
          <cell r="F2276"/>
          <cell r="G2276" t="str">
            <v>0</v>
          </cell>
        </row>
        <row r="2277">
          <cell r="A2277" t="str">
            <v>115245-10-8</v>
          </cell>
          <cell r="B2277" t="str">
            <v>XHVQAQZZPWSOSO-UHFFFAOYSA-N</v>
          </cell>
          <cell r="C2277" t="str">
            <v>２，３，４，６－テトラブロモビフェニル</v>
          </cell>
          <cell r="D2277" t="str">
            <v>Brc1cc(Br)c(c(Br)c1Br)c2ccccc2</v>
          </cell>
          <cell r="E2277" t="str">
            <v>C[B]-(H):6|C[B]-(C[B]):2|C[B]-(Br):4</v>
          </cell>
          <cell r="F2277"/>
          <cell r="G2277" t="str">
            <v>0</v>
          </cell>
        </row>
        <row r="2278">
          <cell r="A2278" t="str">
            <v>115667-95-3</v>
          </cell>
          <cell r="B2278" t="str">
            <v>IMKMMUFCJPOGIR-UHFFFAOYSA-N</v>
          </cell>
          <cell r="C2278" t="str">
            <v>３－ブチルヘプタン－２－オール</v>
          </cell>
          <cell r="D2278" t="str">
            <v>CCCCC(CCCC)C(C)O</v>
          </cell>
          <cell r="E2278" t="str">
            <v>C-(H)3(C):3|C-(C)2(H)2:6|C-(H)(C)3:1|O-(C)(H):1|C-(C)2(H)(O),alcohpls/peroxides:1</v>
          </cell>
          <cell r="F2278"/>
          <cell r="G2278" t="str">
            <v>0</v>
          </cell>
        </row>
        <row r="2279">
          <cell r="A2279" t="str">
            <v>113298-92-3</v>
          </cell>
          <cell r="B2279" t="str">
            <v>ZPMNDFWZBJOEEO-UHFFFAOYSA-N</v>
          </cell>
          <cell r="C2279" t="str">
            <v>６－メチルデカン－１－オール</v>
          </cell>
          <cell r="D2279" t="str">
            <v>CCCCC(C)CCCCCO</v>
          </cell>
          <cell r="E2279" t="str">
            <v>C-(H)3(C):2|C-(C)2(H)2:7|C-(H)(C)3:1|O-(C)(H):1|C-(C)(H)2(O):1</v>
          </cell>
          <cell r="F2279"/>
          <cell r="G2279" t="str">
            <v>0</v>
          </cell>
        </row>
        <row r="2280">
          <cell r="A2280" t="str">
            <v>117948-63-7</v>
          </cell>
          <cell r="B2280" t="str">
            <v>JHDCZVAQPRXHEL-UHFFFAOYSA-N</v>
          </cell>
          <cell r="C2280" t="str">
            <v>１，２，３，５－テトラブロモ－４－（２，４，６－トリブロモフェノキシ）ベンゼン</v>
          </cell>
          <cell r="D2280" t="str">
            <v>Brc1cc(Br)c(Oc2c(Br)cc(Br)c(Br)c2Br)c(Br)c1</v>
          </cell>
          <cell r="E2280" t="str">
            <v>C[B]-(H):3|O-(C[B])2:1|C[B]-(O):2|C[B]-(Br):7</v>
          </cell>
          <cell r="F2280"/>
          <cell r="G2280" t="str">
            <v>0</v>
          </cell>
        </row>
        <row r="2281">
          <cell r="A2281" t="str">
            <v>116995-32-5</v>
          </cell>
          <cell r="B2281" t="str">
            <v>YGYDHFDPVGAMTL-UHFFFAOYSA-N</v>
          </cell>
          <cell r="C2281" t="str">
            <v>１，２，４，５－テトラブロモ－３－（２，４，６－トリブロモフェノキシ）ベンゼン</v>
          </cell>
          <cell r="D2281" t="str">
            <v>Brc1cc(Br)c(Oc2c(Br)c(Br)cc(Br)c2Br)c(Br)c1</v>
          </cell>
          <cell r="E2281" t="str">
            <v>C[B]-(H):3|O-(C[B])2:1|C[B]-(O):2|C[B]-(Br):7</v>
          </cell>
          <cell r="F2281"/>
          <cell r="G2281" t="str">
            <v>0</v>
          </cell>
        </row>
        <row r="2282">
          <cell r="A2282" t="str">
            <v>116995-33-6</v>
          </cell>
          <cell r="B2282" t="str">
            <v>OWBKWMDBTWHGHS-UHFFFAOYSA-N</v>
          </cell>
          <cell r="C2282" t="str">
            <v>１，２，４，５－テトラブロモ－３－（２，４－ジブロモフェノキシ）ベンゼン</v>
          </cell>
          <cell r="D2282" t="str">
            <v>Brc1ccc(Oc2c(Br)c(Br)cc(Br)c2Br)c(Br)c1</v>
          </cell>
          <cell r="E2282" t="str">
            <v>C[B]-(H):4|O-(C[B])2:1|C[B]-(O):2|C[B]-(Br):6</v>
          </cell>
          <cell r="F2282"/>
          <cell r="G2282" t="str">
            <v>0</v>
          </cell>
        </row>
        <row r="2283">
          <cell r="A2283" t="str">
            <v>119264-50-5</v>
          </cell>
          <cell r="B2283" t="str">
            <v>XKHIVUOSQAVYRG-UHFFFAOYSA-N</v>
          </cell>
          <cell r="C2283" t="str">
            <v>２，２’，３，３’，４，６’－ヘキサブロモビフェニル</v>
          </cell>
          <cell r="D2283" t="str">
            <v>Brc1ccc(c(Br)c1Br)c2c(Br)ccc(Br)c2Br</v>
          </cell>
          <cell r="E2283" t="str">
            <v>C[B]-(H):4|C[B]-(C[B]):2|C[B]-(Br):6</v>
          </cell>
          <cell r="F2283"/>
          <cell r="G2283" t="str">
            <v>0</v>
          </cell>
        </row>
        <row r="2284">
          <cell r="A2284" t="str">
            <v>119264-51-6</v>
          </cell>
          <cell r="B2284" t="str">
            <v>GZMBPIKAXBKPFU-UHFFFAOYSA-N</v>
          </cell>
          <cell r="C2284" t="str">
            <v>２，２’，３，３’，５，６’－ヘキサブロモビフェニル</v>
          </cell>
          <cell r="D2284" t="str">
            <v>Brc1cc(Br)c(Br)c(c1)c2c(Br)ccc(Br)c2Br</v>
          </cell>
          <cell r="E2284" t="str">
            <v>C[B]-(H):4|C[B]-(C[B]):2|C[B]-(Br):6</v>
          </cell>
          <cell r="F2284"/>
          <cell r="G2284" t="str">
            <v>0</v>
          </cell>
        </row>
        <row r="2285">
          <cell r="A2285" t="str">
            <v>118447-53-3</v>
          </cell>
          <cell r="B2285" t="str">
            <v>ZPMNDFWZBJOEEO-NSHDSACASA-N</v>
          </cell>
          <cell r="C2285" t="str">
            <v>（Ｓ）－６－メチルデカン－１－オール</v>
          </cell>
          <cell r="D2285" t="str">
            <v>CCCC[C@H](C)CCCCCO</v>
          </cell>
          <cell r="E2285" t="str">
            <v>C-(H)3(C):2|C-(C)2(H)2:7|C-(H)(C)3:1|O-(C)(H):1|C-(C)(H)2(O):1</v>
          </cell>
          <cell r="F2285"/>
          <cell r="G2285" t="str">
            <v>0</v>
          </cell>
        </row>
        <row r="2286">
          <cell r="A2286" t="str">
            <v>119264-53-8</v>
          </cell>
          <cell r="B2286" t="str">
            <v>QYSHJTQTFZMBRT-UHFFFAOYSA-N</v>
          </cell>
          <cell r="C2286" t="str">
            <v>２，２’，３，５，５’，６－ヘキサブロモビフェニル</v>
          </cell>
          <cell r="D2286" t="str">
            <v>Brc1ccc(Br)c(c1)c2c(Br)c(Br)cc(Br)c2Br</v>
          </cell>
          <cell r="E2286" t="str">
            <v>C[B]-(H):4|C[B]-(C[B]):2|C[B]-(Br):6</v>
          </cell>
          <cell r="F2286"/>
          <cell r="G2286" t="str">
            <v>0</v>
          </cell>
        </row>
        <row r="2287">
          <cell r="A2287" t="str">
            <v>119264-52-7</v>
          </cell>
          <cell r="B2287" t="str">
            <v>HHVQNEPCJRJARM-UHFFFAOYSA-N</v>
          </cell>
          <cell r="C2287" t="str">
            <v>２，２’，３，４，５’，６－ヘキサブロモビフェニル</v>
          </cell>
          <cell r="D2287" t="str">
            <v>Brc1ccc(Br)c(c1)c2c(Br)cc(Br)c(Br)c2Br</v>
          </cell>
          <cell r="E2287" t="str">
            <v>C[B]-(H):4|C[B]-(C[B]):2|C[B]-(Br):6</v>
          </cell>
          <cell r="F2287"/>
          <cell r="G2287" t="str">
            <v>0</v>
          </cell>
        </row>
        <row r="2288">
          <cell r="A2288" t="str">
            <v>128903-21-9</v>
          </cell>
          <cell r="B2288" t="str">
            <v>JEWUXLHWYRSHJK-UHFFFAOYSA-N</v>
          </cell>
          <cell r="C2288" t="str">
            <v>２，２－ジクロロ－１，１，１，３，３－ペンタフルオロプロパン</v>
          </cell>
          <cell r="D2288" t="str">
            <v>FC(F)C(Cl)(Cl)C(F)(F)F</v>
          </cell>
          <cell r="E2288" t="str">
            <v>C-(C)(F)3:1|C-(C)(H)(F)2:1|C-(C)2(Cl)2:1</v>
          </cell>
          <cell r="F2288"/>
          <cell r="G2288" t="str">
            <v>0</v>
          </cell>
        </row>
        <row r="2289">
          <cell r="A2289" t="str">
            <v>122961-18-6</v>
          </cell>
          <cell r="B2289" t="str">
            <v>JQAZDEHCPWOMQE-UHFFFAOYSA-N</v>
          </cell>
          <cell r="C2289" t="str">
            <v>４－（１，３－ジメチルヘプチル）フェノール</v>
          </cell>
          <cell r="D2289" t="str">
            <v>CCCCC(C)CC(C)c1ccc(O)cc1</v>
          </cell>
          <cell r="E2289" t="str">
            <v>C-(H)3(C):3|C-(C)2(H)2:4|C-(H)(C)3:1|C-(C[B])(C)2(H):1|C[B]-(H):4|C[B]-(C):1|O-(C[B])(H):1|C[B]-(O):1</v>
          </cell>
          <cell r="F2289"/>
          <cell r="G2289" t="str">
            <v>0</v>
          </cell>
        </row>
        <row r="2290">
          <cell r="A2290" t="str">
            <v>124702-95-0</v>
          </cell>
          <cell r="B2290" t="str">
            <v>PCFOZHPCKQPZCN-LLVKDONJSA-N</v>
          </cell>
          <cell r="C2290" t="str">
            <v>（Ｒ）－ウンデカン－５－オール</v>
          </cell>
          <cell r="D2290" t="str">
            <v>CCCCCC[C@H](O)CCCC</v>
          </cell>
          <cell r="E2290" t="str">
            <v>C-(H)3(C):2|C-(C)2(H)2:8|O-(C)(H):1|C-(C)2(H)(O),alcohpls/peroxides:1</v>
          </cell>
          <cell r="F2290"/>
          <cell r="G2290" t="str">
            <v>0</v>
          </cell>
        </row>
        <row r="2291">
          <cell r="A2291" t="str">
            <v>120991-47-1</v>
          </cell>
          <cell r="B2291" t="str">
            <v>RBEVZFMPNHHLPP-UHFFFAOYSA-N</v>
          </cell>
          <cell r="C2291" t="str">
            <v>２，２’，３，４，５，５’－ヘキサブロモビフェニル</v>
          </cell>
          <cell r="D2291" t="str">
            <v>Brc1ccc(Br)c(c1)c2cc(Br)c(Br)c(Br)c2Br</v>
          </cell>
          <cell r="E2291" t="str">
            <v>C[B]-(H):4|C[B]-(C[B]):2|C[B]-(Br):6</v>
          </cell>
          <cell r="F2291"/>
          <cell r="G2291" t="str">
            <v>0</v>
          </cell>
        </row>
        <row r="2292">
          <cell r="A2292" t="str">
            <v>120991-48-2</v>
          </cell>
          <cell r="B2292" t="str">
            <v>SBPKBQJLKKDLLR-UHFFFAOYSA-N</v>
          </cell>
          <cell r="C2292" t="str">
            <v>２，３，３’，４，５，５’－ヘキサブロモビフェニル</v>
          </cell>
          <cell r="D2292" t="str">
            <v>Brc1cc(Br)cc(c1)c2cc(Br)c(Br)c(Br)c2Br</v>
          </cell>
          <cell r="E2292" t="str">
            <v>C[B]-(H):4|C[B]-(C[B]):2|C[B]-(Br):6</v>
          </cell>
          <cell r="F2292"/>
          <cell r="G2292" t="str">
            <v>0</v>
          </cell>
        </row>
        <row r="2293">
          <cell r="A2293" t="str">
            <v>134237-52-8</v>
          </cell>
          <cell r="B2293" t="str">
            <v>DEIGXXQKDWULML-MOCCIAMBSA-N</v>
          </cell>
          <cell r="C2293" t="str">
            <v>ｒｅｌ－（１Ｒ，２Ｒ，５Ｒ，６Ｓ，９Ｓ，１０Ｒ）－１，２，５，６，９，１０－ヘキサブロモシクロドデカン</v>
          </cell>
          <cell r="D2293" t="str">
            <v>Br[C@@H]1CC[C@@H](Br)[C@@H](Br)CC[C@H](Br)[C@H](Br)CC[C@H]1Br</v>
          </cell>
          <cell r="E2293" t="str">
            <v>C-(C)2(H)2:6|C-(C)2(H)(Br):6</v>
          </cell>
          <cell r="F2293" t="str">
            <v>Cyclododecane:1</v>
          </cell>
          <cell r="G2293" t="str">
            <v>0</v>
          </cell>
        </row>
        <row r="2294">
          <cell r="A2294" t="str">
            <v>134237-51-7</v>
          </cell>
          <cell r="B2294" t="str">
            <v>DEIGXXQKDWULML-UFVWWTPHSA-N</v>
          </cell>
          <cell r="C2294" t="str">
            <v>ｒｅｌ－（１Ｒ，２Ｓ，５Ｒ，６Ｒ，９Ｒ，１０Ｓ）－１，２，５，６，９，１０－ヘキサブロモシクロドデカン</v>
          </cell>
          <cell r="D2294" t="str">
            <v>Br[C@@H]1CC[C@@H](Br)[C@@H](Br)CC[C@@H](Br)[C@@H](Br)CC[C@H]1Br</v>
          </cell>
          <cell r="E2294" t="str">
            <v>C-(C)2(H)2:6|C-(C)2(H)(Br):6</v>
          </cell>
          <cell r="F2294" t="str">
            <v>Cyclododecane:1</v>
          </cell>
          <cell r="G2294" t="str">
            <v>0</v>
          </cell>
        </row>
        <row r="2295">
          <cell r="A2295" t="str">
            <v>136013-79-1</v>
          </cell>
          <cell r="B2295" t="str">
            <v>IDGBOLGHJQQORA-UHFFFAOYSA-N</v>
          </cell>
          <cell r="C2295" t="str">
            <v>１，３－ジクロロ－１，１，２，３，３－ペンタフルオロプロパン</v>
          </cell>
          <cell r="D2295" t="str">
            <v>FC(C(F)(F)Cl)C(F)(F)Cl</v>
          </cell>
          <cell r="E2295" t="str">
            <v>C-(C)2(H)(F):1|C-(C)(F)2(Cl):2</v>
          </cell>
          <cell r="F2295"/>
          <cell r="G2295" t="str">
            <v>0</v>
          </cell>
        </row>
        <row r="2296">
          <cell r="A2296" t="str">
            <v>134766-55-5</v>
          </cell>
          <cell r="B2296" t="str">
            <v>JIGSUZNTMMIYAJ-UHFFFAOYSA-N</v>
          </cell>
          <cell r="C2296" t="str">
            <v>７－メチルデカン－１－オール</v>
          </cell>
          <cell r="D2296" t="str">
            <v>CCCC(C)CCCCCCO</v>
          </cell>
          <cell r="E2296" t="str">
            <v>C-(H)3(C):2|C-(C)2(H)2:7|C-(H)(C)3:1|O-(C)(H):1|C-(C)(H)2(O):1</v>
          </cell>
          <cell r="F2296"/>
          <cell r="G2296" t="str">
            <v>0</v>
          </cell>
        </row>
        <row r="2297">
          <cell r="A2297" t="str">
            <v>137008-30-1</v>
          </cell>
          <cell r="B2297" t="str">
            <v>VBLPSLZNVSZHNJ-UHFFFAOYSA-N</v>
          </cell>
          <cell r="C2297" t="str">
            <v>５－エチルノナン－１－オール</v>
          </cell>
          <cell r="D2297" t="str">
            <v>CCCCC(CC)CCCCO</v>
          </cell>
          <cell r="E2297" t="str">
            <v>C-(H)3(C):2|C-(C)2(H)2:7|C-(H)(C)3:1|O-(C)(H):1|C-(C)(H)2(O):1</v>
          </cell>
          <cell r="F2297"/>
          <cell r="G2297" t="str">
            <v>0</v>
          </cell>
        </row>
        <row r="2298">
          <cell r="A2298" t="str">
            <v>137008-38-9</v>
          </cell>
          <cell r="B2298" t="str">
            <v>XSBXDWFGUBKLIL-UHFFFAOYSA-N</v>
          </cell>
          <cell r="C2298" t="str">
            <v>４－プロピルオクタン－１－オール</v>
          </cell>
          <cell r="D2298" t="str">
            <v>CCCCC(CCC)CCCO</v>
          </cell>
          <cell r="E2298" t="str">
            <v>C-(H)3(C):2|C-(C)2(H)2:7|C-(H)(C)3:1|O-(C)(H):1|C-(C)(H)2(O):1</v>
          </cell>
          <cell r="F2298"/>
          <cell r="G2298" t="str">
            <v>0</v>
          </cell>
        </row>
        <row r="2299">
          <cell r="A2299" t="str">
            <v>150224-24-1</v>
          </cell>
          <cell r="B2299" t="str">
            <v>HVYRFNJXZVEGFK-UHFFFAOYSA-N</v>
          </cell>
          <cell r="C2299" t="str">
            <v>１，２，３，５，８－ペンタクロロナフタレン</v>
          </cell>
          <cell r="D2299" t="str">
            <v>Clc1cc2c(Cl)ccc(Cl)c2c(Cl)c1Cl</v>
          </cell>
          <cell r="E2299" t="str">
            <v>C[BF]-(C[B])2(C[BF]):2|C[B]-(H):3|C[B]-(Cl):5</v>
          </cell>
          <cell r="F2299" t="str">
            <v>Naphtalene:1|(Cl)(Cl),ortho:2|(Cl)(Cl),meta:1</v>
          </cell>
          <cell r="G2299" t="str">
            <v>0</v>
          </cell>
        </row>
        <row r="2300">
          <cell r="A2300" t="str">
            <v>150224-17-2</v>
          </cell>
          <cell r="B2300" t="str">
            <v>GXQUDLBNLKOIQB-UHFFFAOYSA-N</v>
          </cell>
          <cell r="C2300" t="str">
            <v>１，２，４，６，７－ペンタクロロナフタレン</v>
          </cell>
          <cell r="D2300" t="str">
            <v>Clc1cc2c(Cl)cc(Cl)c(Cl)c2cc1Cl</v>
          </cell>
          <cell r="E2300" t="str">
            <v>C[BF]-(C[B])2(C[BF]):2|C[B]-(H):3|C[B]-(Cl):5</v>
          </cell>
          <cell r="F2300" t="str">
            <v>Naphtalene:1|(Cl)(Cl),ortho:2|(Cl)(Cl),meta:1</v>
          </cell>
          <cell r="G2300" t="str">
            <v>0</v>
          </cell>
        </row>
        <row r="2301">
          <cell r="A2301" t="str">
            <v>150224-16-1</v>
          </cell>
          <cell r="B2301" t="str">
            <v>MKCASBPTHPJCDC-UHFFFAOYSA-N</v>
          </cell>
          <cell r="C2301" t="str">
            <v>１，２，３，６，７－ペンタクロロナフタレン</v>
          </cell>
          <cell r="D2301" t="str">
            <v>Clc1cc2cc(Cl)c(Cl)c(Cl)c2cc1Cl</v>
          </cell>
          <cell r="E2301" t="str">
            <v>C[BF]-(C[B])2(C[BF]):2|C[B]-(H):3|C[B]-(Cl):5</v>
          </cell>
          <cell r="F2301" t="str">
            <v>Naphtalene:1|(Cl)(Cl),ortho:3|(Cl)(Cl),meta:1</v>
          </cell>
          <cell r="G2301" t="str">
            <v>0</v>
          </cell>
        </row>
        <row r="2302">
          <cell r="A2302" t="str">
            <v>150224-20-7</v>
          </cell>
          <cell r="B2302" t="str">
            <v>KPOZENRUJCHWOA-UHFFFAOYSA-N</v>
          </cell>
          <cell r="C2302" t="str">
            <v>１，２，４，５，６－ペンタクロロナフタレン</v>
          </cell>
          <cell r="D2302" t="str">
            <v>Clc1ccc2c(Cl)c(Cl)cc(Cl)c2c1Cl</v>
          </cell>
          <cell r="E2302" t="str">
            <v>C[BF]-(C[B])2(C[BF]):2|C[B]-(H):3|C[B]-(Cl):5</v>
          </cell>
          <cell r="F2302" t="str">
            <v>Naphtalene:1|(Cl)(Cl),ortho:2|(Cl)(Cl),meta:1</v>
          </cell>
          <cell r="G2302" t="str">
            <v>0</v>
          </cell>
        </row>
        <row r="2303">
          <cell r="A2303" t="str">
            <v>149864-80-2</v>
          </cell>
          <cell r="B2303" t="str">
            <v>DLTBLLHAQLBHDR-UHFFFAOYSA-N</v>
          </cell>
          <cell r="C2303" t="str">
            <v>１，２，５，８－テトラクロロナフタレン</v>
          </cell>
          <cell r="D2303" t="str">
            <v>Clc1ccc2c(Cl)ccc(Cl)c2c1Cl</v>
          </cell>
          <cell r="E2303" t="str">
            <v>C[BF]-(C[B])2(C[BF]):2|C[B]-(H):4|C[B]-(Cl):4</v>
          </cell>
          <cell r="F2303" t="str">
            <v>Naphtalene:1|(Cl)(Cl),ortho:1</v>
          </cell>
          <cell r="G2303" t="str">
            <v>0</v>
          </cell>
        </row>
        <row r="2304">
          <cell r="A2304" t="str">
            <v>150224-22-9</v>
          </cell>
          <cell r="B2304" t="str">
            <v>HGSDQSUMXKHGTH-UHFFFAOYSA-N</v>
          </cell>
          <cell r="C2304" t="str">
            <v>１，２，４，６，８－ペンタクロロナフタレン</v>
          </cell>
          <cell r="D2304" t="str">
            <v>Clc1cc(Cl)c2c(Cl)c(Cl)cc(Cl)c2c1</v>
          </cell>
          <cell r="E2304" t="str">
            <v>C[BF]-(C[B])2(C[BF]):2|C[B]-(H):3|C[B]-(Cl):5</v>
          </cell>
          <cell r="F2304" t="str">
            <v>Naphtalene:1|(Cl)(Cl),ortho:1|(Cl)(Cl),meta:2</v>
          </cell>
          <cell r="G2304" t="str">
            <v>0</v>
          </cell>
        </row>
        <row r="2305">
          <cell r="A2305" t="str">
            <v>189084-65-9</v>
          </cell>
          <cell r="B2305" t="str">
            <v>ACRQLFSHISNWRY-UHFFFAOYSA-N</v>
          </cell>
          <cell r="C2305" t="str">
            <v>１，２，３，４，５－ペンタブロモ－６－フェノキシベンゼン</v>
          </cell>
          <cell r="D2305" t="str">
            <v>Brc1c(Br)c(Br)c(Oc2ccccc2)c(Br)c1Br</v>
          </cell>
          <cell r="E2305" t="str">
            <v>C[B]-(H):5|O-(C[B])2:1|C[B]-(O):2|C[B]-(Br):5</v>
          </cell>
          <cell r="F2305"/>
          <cell r="G2305" t="str">
            <v>0</v>
          </cell>
        </row>
        <row r="2306">
          <cell r="A2306" t="str">
            <v>150224-25-2</v>
          </cell>
          <cell r="B2306" t="str">
            <v>FEIKEVSWLMYFFF-UHFFFAOYSA-N</v>
          </cell>
          <cell r="C2306" t="str">
            <v>１，２，４，５，８－ペンタクロロナフタレン</v>
          </cell>
          <cell r="D2306" t="str">
            <v>Clc1cc(Cl)c2c(Cl)ccc(Cl)c2c1Cl</v>
          </cell>
          <cell r="E2306" t="str">
            <v>C[BF]-(C[B])2(C[BF]):2|C[B]-(H):3|C[B]-(Cl):5</v>
          </cell>
          <cell r="F2306" t="str">
            <v>Naphtalene:1|(Cl)(Cl),ortho:1|(Cl)(Cl),meta:1</v>
          </cell>
          <cell r="G2306" t="str">
            <v>0</v>
          </cell>
        </row>
        <row r="2307">
          <cell r="A2307" t="str">
            <v>150224-21-8</v>
          </cell>
          <cell r="B2307" t="str">
            <v>LBCOXKFWBDTJTF-UHFFFAOYSA-N</v>
          </cell>
          <cell r="C2307" t="str">
            <v>１，２，４，７，８－ペンタクロロナフタレン</v>
          </cell>
          <cell r="D2307" t="str">
            <v>Clc1ccc2c(Cl)cc(Cl)c(Cl)c2c1Cl</v>
          </cell>
          <cell r="E2307" t="str">
            <v>C[BF]-(C[B])2(C[BF]):2|C[B]-(H):3|C[B]-(Cl):5</v>
          </cell>
          <cell r="F2307" t="str">
            <v>Naphtalene:1|(Cl)(Cl),ortho:2|(Cl)(Cl),meta:1</v>
          </cell>
          <cell r="G2307" t="str">
            <v>0</v>
          </cell>
        </row>
        <row r="2308">
          <cell r="A2308" t="str">
            <v>150224-19-4</v>
          </cell>
          <cell r="B2308" t="str">
            <v>WYLDWCYZCFRVRH-UHFFFAOYSA-N</v>
          </cell>
          <cell r="C2308" t="str">
            <v>１，２，４，５，７－ペンタクロロナフタレン</v>
          </cell>
          <cell r="D2308" t="str">
            <v>Clc1cc(Cl)c2c(Cl)cc(Cl)c(Cl)c2c1</v>
          </cell>
          <cell r="E2308" t="str">
            <v>C[BF]-(C[B])2(C[BF]):2|C[B]-(H):3|C[B]-(Cl):5</v>
          </cell>
          <cell r="F2308" t="str">
            <v>Naphtalene:1|(Cl)(Cl),ortho:1|(Cl)(Cl),meta:2</v>
          </cell>
          <cell r="G2308" t="str">
            <v>0</v>
          </cell>
        </row>
        <row r="2309">
          <cell r="A2309" t="str">
            <v>150224-18-3</v>
          </cell>
          <cell r="B2309" t="str">
            <v>CHADMNIGNFLQOI-UHFFFAOYSA-N</v>
          </cell>
          <cell r="C2309" t="str">
            <v>１，２，３，５，６－ペンタクロロナフタレン</v>
          </cell>
          <cell r="D2309" t="str">
            <v>Clc1ccc2c(Cl)c(Cl)c(Cl)cc2c1Cl</v>
          </cell>
          <cell r="E2309" t="str">
            <v>C[BF]-(C[B])2(C[BF]):2|C[B]-(H):3|C[B]-(Cl):5</v>
          </cell>
          <cell r="F2309" t="str">
            <v>Naphtalene:1|(Cl)(Cl),ortho:3|(Cl)(Cl),meta:1</v>
          </cell>
          <cell r="G2309" t="str">
            <v>0</v>
          </cell>
        </row>
        <row r="2310">
          <cell r="A2310" t="str">
            <v>150224-15-0</v>
          </cell>
          <cell r="B2310" t="str">
            <v>XXWQPOHDPJIYIN-UHFFFAOYSA-N</v>
          </cell>
          <cell r="C2310" t="str">
            <v>１，３，６，８－テトラクロロナフタレン</v>
          </cell>
          <cell r="D2310" t="str">
            <v>Clc1cc(Cl)c2c(Cl)cc(Cl)cc2c1</v>
          </cell>
          <cell r="E2310" t="str">
            <v>C[BF]-(C[B])2(C[BF]):2|C[B]-(H):4|C[B]-(Cl):4</v>
          </cell>
          <cell r="F2310" t="str">
            <v>Naphtalene:1|(Cl)(Cl),meta:2</v>
          </cell>
          <cell r="G2310" t="str">
            <v>0</v>
          </cell>
        </row>
        <row r="2311">
          <cell r="A2311" t="str">
            <v>150205-21-3</v>
          </cell>
          <cell r="B2311" t="str">
            <v>BFRRJXVSQTZQHM-UHFFFAOYSA-N</v>
          </cell>
          <cell r="C2311" t="str">
            <v>１，２，３，７，８－ペンタクロロナフタレン</v>
          </cell>
          <cell r="D2311" t="str">
            <v>Clc1ccc2cc(Cl)c(Cl)c(Cl)c2c1Cl</v>
          </cell>
          <cell r="E2311" t="str">
            <v>C[BF]-(C[B])2(C[BF]):2|C[B]-(H):3|C[B]-(Cl):5</v>
          </cell>
          <cell r="F2311" t="str">
            <v>Naphtalene:1|(Cl)(Cl),ortho:3|(Cl)(Cl),meta:1</v>
          </cell>
          <cell r="G2311" t="str">
            <v>0</v>
          </cell>
        </row>
        <row r="2312">
          <cell r="A2312" t="str">
            <v>149864-79-9</v>
          </cell>
          <cell r="B2312" t="str">
            <v>AXLIBZIJTKPCHR-UHFFFAOYSA-N</v>
          </cell>
          <cell r="C2312" t="str">
            <v>１，２，６，７－テトラクロロナフタレン</v>
          </cell>
          <cell r="D2312" t="str">
            <v>Clc1cc2ccc(Cl)c(Cl)c2cc1Cl</v>
          </cell>
          <cell r="E2312" t="str">
            <v>C[BF]-(C[B])2(C[BF]):2|C[B]-(H):4|C[B]-(Cl):4</v>
          </cell>
          <cell r="F2312" t="str">
            <v>Naphtalene:1|(Cl)(Cl),ortho:2</v>
          </cell>
          <cell r="G2312" t="str">
            <v>0</v>
          </cell>
        </row>
        <row r="2313">
          <cell r="A2313" t="str">
            <v>150224-23-0</v>
          </cell>
          <cell r="B2313" t="str">
            <v>NMAMEWIQKMFSSI-UHFFFAOYSA-N</v>
          </cell>
          <cell r="C2313" t="str">
            <v>１，２，３，６，８－ペンタクロロナフタレン</v>
          </cell>
          <cell r="D2313" t="str">
            <v>Clc1cc(Cl)c2c(Cl)c(Cl)c(Cl)cc2c1</v>
          </cell>
          <cell r="E2313" t="str">
            <v>C[BF]-(C[B])2(C[BF]):2|C[B]-(H):3|C[B]-(Cl):5</v>
          </cell>
          <cell r="F2313" t="str">
            <v>Naphtalene:1|(Cl)(Cl),ortho:2|(Cl)(Cl),meta:2</v>
          </cell>
          <cell r="G2313" t="str">
            <v>0</v>
          </cell>
        </row>
        <row r="2314">
          <cell r="A2314" t="str">
            <v>149864-82-4</v>
          </cell>
          <cell r="B2314" t="str">
            <v>DARLUNVQYCQWRW-UHFFFAOYSA-N</v>
          </cell>
          <cell r="C2314" t="str">
            <v>１，２，７，８－テトラクロロナフタレン</v>
          </cell>
          <cell r="D2314" t="str">
            <v>Clc1ccc2ccc(Cl)c(Cl)c2c1Cl</v>
          </cell>
          <cell r="E2314" t="str">
            <v>C[BF]-(C[B])2(C[BF]):2|C[B]-(H):4|C[B]-(Cl):4</v>
          </cell>
          <cell r="F2314" t="str">
            <v>Naphtalene:1|(Cl)(Cl),ortho:2</v>
          </cell>
          <cell r="G2314" t="str">
            <v>0</v>
          </cell>
        </row>
        <row r="2315">
          <cell r="A2315" t="str">
            <v>149864-78-8</v>
          </cell>
          <cell r="B2315" t="str">
            <v>ZVORWIZONZUEEI-UHFFFAOYSA-N</v>
          </cell>
          <cell r="C2315" t="str">
            <v>１，２，３，６－テトラクロロナフタレン</v>
          </cell>
          <cell r="D2315" t="str">
            <v>Clc1ccc2c(Cl)c(Cl)c(Cl)cc2c1</v>
          </cell>
          <cell r="E2315" t="str">
            <v>C[BF]-(C[B])2(C[BF]):2|C[B]-(H):4|C[B]-(Cl):4</v>
          </cell>
          <cell r="F2315" t="str">
            <v>Naphtalene:1|(Cl)(Cl),ortho:2|(Cl)(Cl),meta:1</v>
          </cell>
          <cell r="G2315" t="str">
            <v>0</v>
          </cell>
        </row>
        <row r="2316">
          <cell r="A2316" t="str">
            <v>149864-81-3</v>
          </cell>
          <cell r="B2316" t="str">
            <v>UVMHXYSILPJXPK-UHFFFAOYSA-N</v>
          </cell>
          <cell r="C2316" t="str">
            <v>１，２，３，８－テトラクロロナフタレン</v>
          </cell>
          <cell r="D2316" t="str">
            <v>Clc1cccc2cc(Cl)c(Cl)c(Cl)c12</v>
          </cell>
          <cell r="E2316" t="str">
            <v>C[BF]-(C[B])2(C[BF]):2|C[B]-(H):4|C[B]-(Cl):4</v>
          </cell>
          <cell r="F2316" t="str">
            <v>Naphtalene:1|(Cl)(Cl),ortho:2|(Cl)(Cl),meta:1</v>
          </cell>
          <cell r="G2316" t="str">
            <v>0</v>
          </cell>
        </row>
        <row r="2317">
          <cell r="A2317" t="str">
            <v>138257-18-8</v>
          </cell>
          <cell r="B2317" t="str">
            <v>DEIGXXQKDWULML-UFVWWTPHSA-N</v>
          </cell>
          <cell r="C2317" t="str">
            <v>（１Ｒ，２Ｒ，５Ｒ，６Ｓ，９Ｒ，１０Ｓ）－１，２，５，６，９，１０－ヘキサブロモシクロドデカン</v>
          </cell>
          <cell r="D2317" t="str">
            <v>Br[C@@H]1CC[C@@H](Br)[C@@H](Br)CC[C@@H](Br)[C@@H](Br)CC[C@H]1Br</v>
          </cell>
          <cell r="E2317" t="str">
            <v>C-(C)2(H)2:6|C-(C)2(H)(Br):6</v>
          </cell>
          <cell r="F2317" t="str">
            <v>Cyclododecane:1</v>
          </cell>
          <cell r="G2317" t="str">
            <v>0</v>
          </cell>
        </row>
        <row r="2318">
          <cell r="A2318" t="str">
            <v>138257-19-9</v>
          </cell>
          <cell r="B2318" t="str">
            <v>DEIGXXQKDWULML-URIQBSJHSA-N</v>
          </cell>
          <cell r="C2318" t="str">
            <v>（１Ｒ，２Ｓ，５Ｓ，６Ｒ，９Ｓ，１０Ｓ）－１，２，５，６，９，１０－ヘキサブロモシクロドデカン</v>
          </cell>
          <cell r="D2318" t="str">
            <v>Br[C@@H]1CC[C@H](Br)[C@@H](Br)CC[C@@H](Br)[C@@H](Br)CC[C@@H]1Br</v>
          </cell>
          <cell r="E2318" t="str">
            <v>C-(C)2(H)2:6|C-(C)2(H)(Br):6</v>
          </cell>
          <cell r="F2318" t="str">
            <v>Cyclododecane:1</v>
          </cell>
          <cell r="G2318" t="str">
            <v>0</v>
          </cell>
        </row>
        <row r="2319">
          <cell r="A2319" t="str">
            <v>169102-57-2</v>
          </cell>
          <cell r="B2319" t="str">
            <v>DEIGXXQKDWULML-IQMQYZSSSA-N</v>
          </cell>
          <cell r="C2319" t="str">
            <v>（１Ｒ，２Ｓ，５Ｓ，６Ｓ，９Ｓ，１０Ｒ）－１，２，５，６，９，１０－ヘキサブロモシクロドデカン</v>
          </cell>
          <cell r="D2319" t="str">
            <v>Br[C@@H]1CC[C@@H](Br)[C@@H](Br)CC[C@H](Br)[C@@H](Br)CC[C@@H]1Br</v>
          </cell>
          <cell r="E2319" t="str">
            <v>C-(C)2(H)2:6|C-(C)2(H)(Br):6</v>
          </cell>
          <cell r="F2319" t="str">
            <v>Cyclododecane:1</v>
          </cell>
          <cell r="G2319" t="str">
            <v>0</v>
          </cell>
        </row>
        <row r="2320">
          <cell r="A2320" t="str">
            <v>178961-20-1</v>
          </cell>
          <cell r="B2320" t="str">
            <v>WVQBLGZPHOPPFO-GFCCVEGCSA-N</v>
          </cell>
          <cell r="C2320" t="str">
            <v>２－クロロ－Ｎ－（２－エチル－６－メチルフェニル）－Ｎ－［（Ｒ）－１－メトキシプロパン－２－イル］アセトアミド</v>
          </cell>
          <cell r="D2320" t="str">
            <v>CCc1cccc(C)c1N([C@H](C)COC)C(=O)CCl</v>
          </cell>
          <cell r="E2320" t="str">
            <v>C-(H)3(C):2|C-(C[B])(C)(H)2:1|C[B]-(H):3|C[B]-(C):2|C-(C[B])(H)3:1|O-(C)2:1|C-(C)(H)2(O):1|C-(H)3(O):1|C-(C)2(H)(N):1|CO-(C)(N):1|N-(C[B])(C)(CO):1|C[B]-(N):1|C-(H)2(Cl)(CO):1</v>
          </cell>
          <cell r="F2320"/>
          <cell r="G2320" t="str">
            <v>0</v>
          </cell>
        </row>
        <row r="2321">
          <cell r="A2321" t="str">
            <v>153153-47-0</v>
          </cell>
          <cell r="B2321" t="str">
            <v>OKBJVIVEFXPEOU-UHFFFAOYSA-N</v>
          </cell>
          <cell r="C2321" t="str">
            <v>（Ｓ）－２，２’，３，３’，４，６’－ヘキサクロロビフェニル</v>
          </cell>
          <cell r="D2321" t="str">
            <v>Clc1ccc(c(Cl)c1Cl)c2c(Cl)ccc(Cl)c2Cl</v>
          </cell>
          <cell r="E2321" t="str">
            <v>C[B]-(H):4|C[B]-(C[B]):2|C[B]-(Cl):6</v>
          </cell>
          <cell r="F2321" t="str">
            <v>(Cl)(Cl),ortho:3|(Cl)(Cl),meta:2</v>
          </cell>
          <cell r="G2321" t="str">
            <v>0</v>
          </cell>
        </row>
        <row r="2322">
          <cell r="A2322" t="str">
            <v>151262-35-0</v>
          </cell>
          <cell r="B2322" t="str">
            <v>GXNNLIMMEXHBKV-UHFFFAOYSA-N</v>
          </cell>
          <cell r="C2322" t="str">
            <v>（－）－２，２’，３，５’，６－ペンタクロロビフェニル</v>
          </cell>
          <cell r="D2322" t="str">
            <v>Clc1ccc(Cl)c(c1)c2c(Cl)ccc(Cl)c2Cl</v>
          </cell>
          <cell r="E2322" t="str">
            <v>C[B]-(H):5|C[B]-(C[B]):2|C[B]-(Cl):5</v>
          </cell>
          <cell r="F2322" t="str">
            <v>(Cl)(Cl),ortho:1|(Cl)(Cl),meta:1</v>
          </cell>
          <cell r="G2322" t="str">
            <v>0</v>
          </cell>
        </row>
        <row r="2323">
          <cell r="A2323" t="str">
            <v>151262-34-9</v>
          </cell>
          <cell r="B2323" t="str">
            <v>GXNNLIMMEXHBKV-UHFFFAOYSA-N</v>
          </cell>
          <cell r="C2323" t="str">
            <v>（＋）－２，２’，３，５’，６－ペンタクロロビフェニル</v>
          </cell>
          <cell r="D2323" t="str">
            <v>Clc1ccc(Cl)c(c1)c2c(Cl)ccc(Cl)c2Cl</v>
          </cell>
          <cell r="E2323" t="str">
            <v>C[B]-(H):5|C[B]-(C[B]):2|C[B]-(Cl):5</v>
          </cell>
          <cell r="F2323" t="str">
            <v>(Cl)(Cl),ortho:1|(Cl)(Cl),meta:1</v>
          </cell>
          <cell r="G2323" t="str">
            <v>0</v>
          </cell>
        </row>
        <row r="2324">
          <cell r="A2324" t="str">
            <v>153153-48-1</v>
          </cell>
          <cell r="B2324" t="str">
            <v>OKBJVIVEFXPEOU-UHFFFAOYSA-N</v>
          </cell>
          <cell r="C2324" t="str">
            <v>（Ｒ）－２，２’，３，３’，４，６’－ヘキサクロロビフェニル</v>
          </cell>
          <cell r="D2324" t="str">
            <v>Clc1ccc(c(Cl)c1Cl)c2c(Cl)ccc(Cl)c2Cl</v>
          </cell>
          <cell r="E2324" t="str">
            <v>C[B]-(H):4|C[B]-(C[B]):2|C[B]-(Cl):6</v>
          </cell>
          <cell r="F2324" t="str">
            <v>(Cl)(Cl),ortho:3|(Cl)(Cl),meta:2</v>
          </cell>
          <cell r="G2324" t="str">
            <v>0</v>
          </cell>
        </row>
        <row r="2325">
          <cell r="A2325" t="str">
            <v>153153-50-5</v>
          </cell>
          <cell r="B2325" t="str">
            <v>FZFUUSROAHKTTF-UHFFFAOYSA-N</v>
          </cell>
          <cell r="C2325" t="str">
            <v>（Ｒ）－２，２’，３，３’，６，６’－ヘキサクロロビフェニル</v>
          </cell>
          <cell r="D2325" t="str">
            <v>Clc1ccc(Cl)c(c1Cl)c2c(Cl)ccc(Cl)c2Cl</v>
          </cell>
          <cell r="E2325" t="str">
            <v>C[B]-(H):4|C[B]-(C[B]):2|C[B]-(Cl):6</v>
          </cell>
          <cell r="F2325" t="str">
            <v>(Cl)(Cl),ortho:2|(Cl)(Cl),meta:2</v>
          </cell>
          <cell r="G2325" t="str">
            <v>0</v>
          </cell>
        </row>
        <row r="2326">
          <cell r="A2326" t="str">
            <v>153153-49-2</v>
          </cell>
          <cell r="B2326" t="str">
            <v>FZFUUSROAHKTTF-UHFFFAOYSA-N</v>
          </cell>
          <cell r="C2326" t="str">
            <v>（Ｓ）－２，２’，３，３’，６，６’－ヘキサクロロビフェニル</v>
          </cell>
          <cell r="D2326" t="str">
            <v>Clc1ccc(Cl)c(c1Cl)c2c(Cl)ccc(Cl)c2Cl</v>
          </cell>
          <cell r="E2326" t="str">
            <v>C[B]-(H):4|C[B]-(C[B]):2|C[B]-(Cl):6</v>
          </cell>
          <cell r="F2326" t="str">
            <v>(Cl)(Cl),ortho:2|(Cl)(Cl),meta:2</v>
          </cell>
          <cell r="G2326" t="str">
            <v>0</v>
          </cell>
        </row>
        <row r="2327">
          <cell r="A2327" t="str">
            <v>153153-44-7</v>
          </cell>
          <cell r="B2327" t="str">
            <v>QVWUJLANSDKRAH-UHFFFAOYSA-N</v>
          </cell>
          <cell r="C2327" t="str">
            <v>（Ｒ）－２，２’，３，３’，６－ペンタクロロビフェニル</v>
          </cell>
          <cell r="D2327" t="str">
            <v>Clc1cccc(c1Cl)c2c(Cl)ccc(Cl)c2Cl</v>
          </cell>
          <cell r="E2327" t="str">
            <v>C[B]-(H):5|C[B]-(C[B]):2|C[B]-(Cl):5</v>
          </cell>
          <cell r="F2327" t="str">
            <v>(Cl)(Cl),ortho:2|(Cl)(Cl),meta:1</v>
          </cell>
          <cell r="G2327" t="str">
            <v>0</v>
          </cell>
        </row>
        <row r="2328">
          <cell r="A2328" t="str">
            <v>153153-43-6</v>
          </cell>
          <cell r="B2328" t="str">
            <v>QVWUJLANSDKRAH-UHFFFAOYSA-N</v>
          </cell>
          <cell r="C2328" t="str">
            <v>（Ｓ）－２，２’，３，３’，６－ペンタクロロビフェニル</v>
          </cell>
          <cell r="D2328" t="str">
            <v>Clc1cccc(c1Cl)c2c(Cl)ccc(Cl)c2Cl</v>
          </cell>
          <cell r="E2328" t="str">
            <v>C[B]-(H):5|C[B]-(C[B]):2|C[B]-(Cl):5</v>
          </cell>
          <cell r="F2328" t="str">
            <v>(Cl)(Cl),ortho:2|(Cl)(Cl),meta:1</v>
          </cell>
          <cell r="G2328" t="str">
            <v>0</v>
          </cell>
        </row>
        <row r="2329">
          <cell r="A2329" t="str">
            <v>159000-97-2</v>
          </cell>
          <cell r="B2329" t="str">
            <v>LKHLFUVHHXCNJH-UHFFFAOYSA-N</v>
          </cell>
          <cell r="C2329" t="str">
            <v>（Ｓ）－２，２’，３，４’，５’，６－ヘキサクロロビフェニル</v>
          </cell>
          <cell r="D2329" t="str">
            <v>Clc1cc(Cl)c(cc1Cl)c2c(Cl)ccc(Cl)c2Cl</v>
          </cell>
          <cell r="E2329" t="str">
            <v>C[B]-(H):4|C[B]-(C[B]):2|C[B]-(Cl):6</v>
          </cell>
          <cell r="F2329" t="str">
            <v>(Cl)(Cl),ortho:2|(Cl)(Cl),meta:2</v>
          </cell>
          <cell r="G2329" t="str">
            <v>0</v>
          </cell>
        </row>
        <row r="2330">
          <cell r="A2330" t="str">
            <v>153153-46-9</v>
          </cell>
          <cell r="B2330" t="str">
            <v>CXKIGWXPPVZSQK-UHFFFAOYSA-N</v>
          </cell>
          <cell r="C2330" t="str">
            <v>（Ｒ）－２，２’，３，４’，６－ペンタクロロビフェニル</v>
          </cell>
          <cell r="D2330" t="str">
            <v>Clc1ccc(c(Cl)c1)c2c(Cl)ccc(Cl)c2Cl</v>
          </cell>
          <cell r="E2330" t="str">
            <v>C[B]-(H):5|C[B]-(C[B]):2|C[B]-(Cl):5</v>
          </cell>
          <cell r="F2330" t="str">
            <v>(Cl)(Cl),ortho:1|(Cl)(Cl),meta:2</v>
          </cell>
          <cell r="G2330" t="str">
            <v>0</v>
          </cell>
        </row>
        <row r="2331">
          <cell r="A2331" t="str">
            <v>153153-45-8</v>
          </cell>
          <cell r="B2331" t="str">
            <v>CXKIGWXPPVZSQK-UHFFFAOYSA-N</v>
          </cell>
          <cell r="C2331" t="str">
            <v>（Ｓ）－２，２’，３，４’，６－ペンタクロロビフェニル</v>
          </cell>
          <cell r="D2331" t="str">
            <v>Clc1ccc(c(Cl)c1)c2c(Cl)ccc(Cl)c2Cl</v>
          </cell>
          <cell r="E2331" t="str">
            <v>C[B]-(H):5|C[B]-(C[B]):2|C[B]-(Cl):5</v>
          </cell>
          <cell r="F2331" t="str">
            <v>(Cl)(Cl),ortho:1|(Cl)(Cl),meta:2</v>
          </cell>
          <cell r="G2331" t="str">
            <v>0</v>
          </cell>
        </row>
        <row r="2332">
          <cell r="A2332" t="str">
            <v>176914-49-1</v>
          </cell>
          <cell r="B2332" t="str">
            <v>KQBFUDNJKCZEDQ-UHFFFAOYSA-N</v>
          </cell>
          <cell r="C2332" t="str">
            <v>（Ｓ）－２，２’，３，４，４’，５’，６－ヘプタクロロビフェニル</v>
          </cell>
          <cell r="D2332" t="str">
            <v>Clc1cc(Cl)c(cc1Cl)c2c(Cl)cc(Cl)c(Cl)c2Cl</v>
          </cell>
          <cell r="E2332" t="str">
            <v>C[B]-(H):3|C[B]-(C[B]):2|C[B]-(Cl):7</v>
          </cell>
          <cell r="F2332" t="str">
            <v>(Cl)(Cl),ortho:3|(Cl)(Cl),meta:4</v>
          </cell>
          <cell r="G2332" t="str">
            <v>0</v>
          </cell>
        </row>
        <row r="2333">
          <cell r="A2333" t="str">
            <v>176914-48-0</v>
          </cell>
          <cell r="B2333" t="str">
            <v>TZMHVHLTPWKZCI-UHFFFAOYSA-N</v>
          </cell>
          <cell r="C2333" t="str">
            <v>（Ｓ）－２，２’，３，３’，４，４’，６－ヘプタクロロビフェニル</v>
          </cell>
          <cell r="D2333" t="str">
            <v>Clc1ccc(c(Cl)c1Cl)c2c(Cl)cc(Cl)c(Cl)c2Cl</v>
          </cell>
          <cell r="E2333" t="str">
            <v>C[B]-(H):3|C[B]-(C[B]):2|C[B]-(Cl):7</v>
          </cell>
          <cell r="F2333" t="str">
            <v>(Cl)(Cl),ortho:4|(Cl)(Cl),meta:4</v>
          </cell>
          <cell r="G2333" t="str">
            <v>0</v>
          </cell>
        </row>
        <row r="2334">
          <cell r="A2334" t="str">
            <v>176914-47-9</v>
          </cell>
          <cell r="B2334" t="str">
            <v>KQBFUDNJKCZEDQ-UHFFFAOYSA-N</v>
          </cell>
          <cell r="C2334" t="str">
            <v>（Ｒ）－２，２’，３，４，４’，５’，６－ヘプタクロロビフェニル</v>
          </cell>
          <cell r="D2334" t="str">
            <v>Clc1cc(Cl)c(cc1Cl)c2c(Cl)cc(Cl)c(Cl)c2Cl</v>
          </cell>
          <cell r="E2334" t="str">
            <v>C[B]-(H):3|C[B]-(C[B]):2|C[B]-(Cl):7</v>
          </cell>
          <cell r="F2334" t="str">
            <v>(Cl)(Cl),ortho:3|(Cl)(Cl),meta:4</v>
          </cell>
          <cell r="G2334" t="str">
            <v>0</v>
          </cell>
        </row>
        <row r="2335">
          <cell r="A2335" t="str">
            <v>159000-96-1</v>
          </cell>
          <cell r="B2335" t="str">
            <v>LKHLFUVHHXCNJH-UHFFFAOYSA-N</v>
          </cell>
          <cell r="C2335" t="str">
            <v>（Ｒ）－２，２’，３，４’，５’，６－ヘキサクロロビフェニル</v>
          </cell>
          <cell r="D2335" t="str">
            <v>Clc1cc(Cl)c(cc1Cl)c2c(Cl)ccc(Cl)c2Cl</v>
          </cell>
          <cell r="E2335" t="str">
            <v>C[B]-(H):4|C[B]-(C[B]):2|C[B]-(Cl):6</v>
          </cell>
          <cell r="F2335" t="str">
            <v>(Cl)(Cl),ortho:2|(Cl)(Cl),meta:2</v>
          </cell>
          <cell r="G2335" t="str">
            <v>0</v>
          </cell>
        </row>
        <row r="2336">
          <cell r="A2336" t="str">
            <v>179678-33-2</v>
          </cell>
          <cell r="B2336" t="str">
            <v>HGMYRFJAJNYBRX-UHFFFAOYSA-N</v>
          </cell>
          <cell r="C2336" t="str">
            <v>（Ｓ）－２，２’，３，３’，４，６，６’－ヘプタクロロビフェニル</v>
          </cell>
          <cell r="D2336" t="str">
            <v>Clc1ccc(Cl)c(c1Cl)c2c(Cl)cc(Cl)c(Cl)c2Cl</v>
          </cell>
          <cell r="E2336" t="str">
            <v>C[B]-(H):3|C[B]-(C[B]):2|C[B]-(Cl):7</v>
          </cell>
          <cell r="F2336" t="str">
            <v>(Cl)(Cl),ortho:3|(Cl)(Cl),meta:4</v>
          </cell>
          <cell r="G2336" t="str">
            <v>0</v>
          </cell>
        </row>
        <row r="2337">
          <cell r="A2337" t="str">
            <v>179678-32-1</v>
          </cell>
          <cell r="B2337" t="str">
            <v>HGMYRFJAJNYBRX-UHFFFAOYSA-N</v>
          </cell>
          <cell r="C2337" t="str">
            <v>（Ｒ）－２，２’，３，３’，４，６，６’－ヘプタクロロビフェニル</v>
          </cell>
          <cell r="D2337" t="str">
            <v>Clc1ccc(Cl)c(c1Cl)c2c(Cl)cc(Cl)c(Cl)c2Cl</v>
          </cell>
          <cell r="E2337" t="str">
            <v>C[B]-(H):3|C[B]-(C[B]):2|C[B]-(Cl):7</v>
          </cell>
          <cell r="F2337" t="str">
            <v>(Cl)(Cl),ortho:3|(Cl)(Cl),meta:4</v>
          </cell>
          <cell r="G2337" t="str">
            <v>0</v>
          </cell>
        </row>
        <row r="2338">
          <cell r="A2338" t="str">
            <v>176914-46-8</v>
          </cell>
          <cell r="B2338" t="str">
            <v>TZMHVHLTPWKZCI-UHFFFAOYSA-N</v>
          </cell>
          <cell r="C2338" t="str">
            <v>（Ｒ）－２，２’，３，３’，４，４’，６－ヘプタクロロビフェニル</v>
          </cell>
          <cell r="D2338" t="str">
            <v>Clc1ccc(c(Cl)c1Cl)c2c(Cl)cc(Cl)c(Cl)c2Cl</v>
          </cell>
          <cell r="E2338" t="str">
            <v>C[B]-(H):3|C[B]-(C[B]):2|C[B]-(Cl):7</v>
          </cell>
          <cell r="F2338" t="str">
            <v>(Cl)(Cl),ortho:4|(Cl)(Cl),meta:4</v>
          </cell>
          <cell r="G2338" t="str">
            <v>0</v>
          </cell>
        </row>
        <row r="2339">
          <cell r="A2339" t="str">
            <v>151262-32-7</v>
          </cell>
          <cell r="B2339" t="str">
            <v>VHGHHZZTMJLTJX-UHFFFAOYSA-N</v>
          </cell>
          <cell r="C2339" t="str">
            <v>（－）－２，２’，３，６－テトラクロロビフェニル</v>
          </cell>
          <cell r="D2339" t="str">
            <v>Clc1ccc(Cl)c(c1Cl)c2ccccc2Cl</v>
          </cell>
          <cell r="E2339" t="str">
            <v>C[B]-(H):6|C[B]-(C[B]):2|C[B]-(Cl):4</v>
          </cell>
          <cell r="F2339" t="str">
            <v>(Cl)(Cl),ortho:1|(Cl)(Cl),meta:1</v>
          </cell>
          <cell r="G2339" t="str">
            <v>0</v>
          </cell>
        </row>
        <row r="2340">
          <cell r="A2340" t="str">
            <v>151262-31-6</v>
          </cell>
          <cell r="B2340" t="str">
            <v>VHGHHZZTMJLTJX-UHFFFAOYSA-N</v>
          </cell>
          <cell r="C2340" t="str">
            <v>（＋）－２，２’，３，６－テトラクロロビフェニル</v>
          </cell>
          <cell r="D2340" t="str">
            <v>Clc1ccc(Cl)c(c1Cl)c2ccccc2Cl</v>
          </cell>
          <cell r="E2340" t="str">
            <v>C[B]-(H):6|C[B]-(C[B]):2|C[B]-(Cl):4</v>
          </cell>
          <cell r="F2340" t="str">
            <v>(Cl)(Cl),ortho:1|(Cl)(Cl),meta:1</v>
          </cell>
          <cell r="G2340" t="str">
            <v>0</v>
          </cell>
        </row>
        <row r="2341">
          <cell r="A2341" t="str">
            <v>205991-70-4</v>
          </cell>
          <cell r="B2341" t="str">
            <v>CXXRQFOKRZJAJA-UHFFFAOYSA-N</v>
          </cell>
          <cell r="C2341" t="str">
            <v>（Ｓ）－２，２’，３，４，５’，６－ヘキサクロロビフェニル</v>
          </cell>
          <cell r="D2341" t="str">
            <v>Clc1ccc(Cl)c(c1)c2c(Cl)cc(Cl)c(Cl)c2Cl</v>
          </cell>
          <cell r="E2341" t="str">
            <v>C[B]-(H):4|C[B]-(C[B]):2|C[B]-(Cl):6</v>
          </cell>
          <cell r="F2341" t="str">
            <v>(Cl)(Cl),ortho:2|(Cl)(Cl),meta:3</v>
          </cell>
          <cell r="G2341" t="str">
            <v>0</v>
          </cell>
        </row>
        <row r="2342">
          <cell r="A2342" t="str">
            <v>205991-69-1</v>
          </cell>
          <cell r="B2342" t="str">
            <v>CXXRQFOKRZJAJA-UHFFFAOYSA-N</v>
          </cell>
          <cell r="C2342" t="str">
            <v>（Ｒ）－２，２’，３，４，５’，６－ヘキサクロロビフェニル</v>
          </cell>
          <cell r="D2342" t="str">
            <v>Clc1ccc(Cl)c(c1)c2c(Cl)cc(Cl)c(Cl)c2Cl</v>
          </cell>
          <cell r="E2342" t="str">
            <v>C[B]-(H):4|C[B]-(C[B]):2|C[B]-(Cl):6</v>
          </cell>
          <cell r="F2342" t="str">
            <v>(Cl)(Cl),ortho:2|(Cl)(Cl),meta:3</v>
          </cell>
          <cell r="G2342" t="str">
            <v>0</v>
          </cell>
        </row>
        <row r="2343">
          <cell r="A2343" t="str">
            <v>179678-27-4</v>
          </cell>
          <cell r="B2343" t="str">
            <v>WDLTVNWWEZJMPF-UHFFFAOYSA-N</v>
          </cell>
          <cell r="C2343" t="str">
            <v>（Ｓ）－２，２’，３，３’，４，６－ヘキサクロロビフェニル</v>
          </cell>
          <cell r="D2343" t="str">
            <v>Clc1cccc(c1Cl)c2c(Cl)cc(Cl)c(Cl)c2Cl</v>
          </cell>
          <cell r="E2343" t="str">
            <v>C[B]-(H):4|C[B]-(C[B]):2|C[B]-(Cl):6</v>
          </cell>
          <cell r="F2343" t="str">
            <v>(Cl)(Cl),ortho:3|(Cl)(Cl),meta:3</v>
          </cell>
          <cell r="G2343" t="str">
            <v>0</v>
          </cell>
        </row>
        <row r="2344">
          <cell r="A2344" t="str">
            <v>179678-26-3</v>
          </cell>
          <cell r="B2344" t="str">
            <v>WDLTVNWWEZJMPF-UHFFFAOYSA-N</v>
          </cell>
          <cell r="C2344" t="str">
            <v>（Ｒ）－２，２’，３，３’，４，６－ヘキサクロロビフェニル</v>
          </cell>
          <cell r="D2344" t="str">
            <v>Clc1cccc(c1Cl)c2c(Cl)cc(Cl)c(Cl)c2Cl</v>
          </cell>
          <cell r="E2344" t="str">
            <v>C[B]-(H):4|C[B]-(C[B]):2|C[B]-(Cl):6</v>
          </cell>
          <cell r="F2344" t="str">
            <v>(Cl)(Cl),ortho:3|(Cl)(Cl),meta:3</v>
          </cell>
          <cell r="G2344" t="str">
            <v>0</v>
          </cell>
        </row>
        <row r="2345">
          <cell r="A2345" t="str">
            <v>179678-31-0</v>
          </cell>
          <cell r="B2345" t="str">
            <v>KJBDZJFSYQUNJT-UHFFFAOYSA-N</v>
          </cell>
          <cell r="C2345" t="str">
            <v>（Ｓ）－２，２’，３，３’，４，５’，６－ヘプタクロロビフェニル</v>
          </cell>
          <cell r="D2345" t="str">
            <v>Clc1cc(Cl)c(Cl)c(c1)c2c(Cl)cc(Cl)c(Cl)c2Cl</v>
          </cell>
          <cell r="E2345" t="str">
            <v>C[B]-(H):3|C[B]-(C[B]):2|C[B]-(Cl):7</v>
          </cell>
          <cell r="F2345" t="str">
            <v>(Cl)(Cl),ortho:3|(Cl)(Cl),meta:4</v>
          </cell>
          <cell r="G2345" t="str">
            <v>0</v>
          </cell>
        </row>
        <row r="2346">
          <cell r="A2346" t="str">
            <v>179678-30-9</v>
          </cell>
          <cell r="B2346" t="str">
            <v>KJBDZJFSYQUNJT-UHFFFAOYSA-N</v>
          </cell>
          <cell r="C2346" t="str">
            <v>（Ｒ）－２，２’，３，３’，４，５’，６－ヘプタクロロビフェニル</v>
          </cell>
          <cell r="D2346" t="str">
            <v>Clc1cc(Cl)c(Cl)c(c1)c2c(Cl)cc(Cl)c(Cl)c2Cl</v>
          </cell>
          <cell r="E2346" t="str">
            <v>C[B]-(H):3|C[B]-(C[B]):2|C[B]-(Cl):7</v>
          </cell>
          <cell r="F2346" t="str">
            <v>(Cl)(Cl),ortho:3|(Cl)(Cl),meta:4</v>
          </cell>
          <cell r="G2346" t="str">
            <v>0</v>
          </cell>
        </row>
        <row r="2347">
          <cell r="A2347" t="str">
            <v>179678-29-6</v>
          </cell>
          <cell r="B2347" t="str">
            <v>ZDLMBNHYTPHDLF-UHFFFAOYSA-N</v>
          </cell>
          <cell r="C2347" t="str">
            <v>（Ｓ）－２，２’，３，３’，４，５，６’－ヘプタクロロビフェニル</v>
          </cell>
          <cell r="D2347" t="str">
            <v>Clc1ccc(Cl)c(c1Cl)c2cc(Cl)c(Cl)c(Cl)c2Cl</v>
          </cell>
          <cell r="E2347" t="str">
            <v>C[B]-(H):3|C[B]-(C[B]):2|C[B]-(Cl):7</v>
          </cell>
          <cell r="F2347" t="str">
            <v>(Cl)(Cl),ortho:4|(Cl)(Cl),meta:3</v>
          </cell>
          <cell r="G2347" t="str">
            <v>0</v>
          </cell>
        </row>
        <row r="2348">
          <cell r="A2348" t="str">
            <v>179678-28-5</v>
          </cell>
          <cell r="B2348" t="str">
            <v>ZDLMBNHYTPHDLF-UHFFFAOYSA-N</v>
          </cell>
          <cell r="C2348" t="str">
            <v>（Ｒ）－２，２’，３，３’，４，５，６’－ヘプタクロロビフェニル</v>
          </cell>
          <cell r="D2348" t="str">
            <v>Clc1ccc(Cl)c(c1Cl)c2cc(Cl)c(Cl)c(Cl)c2Cl</v>
          </cell>
          <cell r="E2348" t="str">
            <v>C[B]-(H):3|C[B]-(C[B]):2|C[B]-(Cl):7</v>
          </cell>
          <cell r="F2348" t="str">
            <v>(Cl)(Cl),ortho:4|(Cl)(Cl),meta:3</v>
          </cell>
          <cell r="G2348" t="str">
            <v>0</v>
          </cell>
        </row>
        <row r="2349">
          <cell r="A2349" t="str">
            <v>138257-17-7</v>
          </cell>
          <cell r="B2349" t="str">
            <v>DEIGXXQKDWULML-FVMMHNCTSA-N</v>
          </cell>
          <cell r="C2349" t="str">
            <v>（１Ｒ，２Ｒ，５Ｒ，６Ｓ，９Ｓ，１０Ｓ）－１，２，５，６，９，１０－ヘキサブロモシクロドデカン</v>
          </cell>
          <cell r="D2349" t="str">
            <v>Br[C@@H]1CC[C@@H](Br)[C@@H](Br)CC[C@H](Br)[C@@H](Br)CC[C@H]1Br</v>
          </cell>
          <cell r="E2349" t="str">
            <v>C-(C)2(H)2:6|C-(C)2(H)(Br):6</v>
          </cell>
          <cell r="F2349" t="str">
            <v>Cyclododecane:1</v>
          </cell>
          <cell r="G2349" t="str">
            <v>0</v>
          </cell>
        </row>
        <row r="2350">
          <cell r="A2350" t="str">
            <v>177020-16-5</v>
          </cell>
          <cell r="B2350" t="str">
            <v>BQFCCUSDZLKBJG-UHFFFAOYSA-N</v>
          </cell>
          <cell r="C2350" t="str">
            <v>（Ｓ）－２，２’，３，３’，４，４’，５，６’－オクタクロロビフェニル</v>
          </cell>
          <cell r="D2350" t="str">
            <v>Clc1cc(Cl)c(c(Cl)c1Cl)c2cc(Cl)c(Cl)c(Cl)c2Cl</v>
          </cell>
          <cell r="E2350" t="str">
            <v>C[B]-(H):2|C[B]-(C[B]):2|C[B]-(Cl):8</v>
          </cell>
          <cell r="F2350" t="str">
            <v>(Cl)(Cl),ortho:5|(Cl)(Cl),meta:5</v>
          </cell>
          <cell r="G2350" t="str">
            <v>0</v>
          </cell>
        </row>
        <row r="2351">
          <cell r="A2351" t="str">
            <v>177020-15-4</v>
          </cell>
          <cell r="B2351" t="str">
            <v>BQFCCUSDZLKBJG-UHFFFAOYSA-N</v>
          </cell>
          <cell r="C2351" t="str">
            <v>（Ｒ）－２，２’，３，３’，４，４’，５，６’－オクタクロロビフェニル</v>
          </cell>
          <cell r="D2351" t="str">
            <v>Clc1cc(Cl)c(c(Cl)c1Cl)c2cc(Cl)c(Cl)c(Cl)c2Cl</v>
          </cell>
          <cell r="E2351" t="str">
            <v>C[B]-(H):2|C[B]-(C[B]):2|C[B]-(Cl):8</v>
          </cell>
          <cell r="F2351" t="str">
            <v>(Cl)(Cl),ortho:5|(Cl)(Cl),meta:5</v>
          </cell>
          <cell r="G2351" t="str">
            <v>0</v>
          </cell>
        </row>
        <row r="2352">
          <cell r="A2352" t="str">
            <v>207004-28-2</v>
          </cell>
          <cell r="B2352" t="str">
            <v>OKBJVIVEFXPEOU-UHFFFAOYSA-N</v>
          </cell>
          <cell r="C2352" t="str">
            <v>（＋）－２，２’，３，３’，４，６’－ヘキサクロロビフェニル</v>
          </cell>
          <cell r="D2352" t="str">
            <v>Clc1ccc(c(Cl)c1Cl)c2c(Cl)ccc(Cl)c2Cl</v>
          </cell>
          <cell r="E2352" t="str">
            <v>C[B]-(H):4|C[B]-(C[B]):2|C[B]-(Cl):6</v>
          </cell>
          <cell r="F2352" t="str">
            <v>(Cl)(Cl),ortho:3|(Cl)(Cl),meta:2</v>
          </cell>
          <cell r="G2352" t="str">
            <v>0</v>
          </cell>
        </row>
        <row r="2353">
          <cell r="A2353" t="str">
            <v>205991-68-0</v>
          </cell>
          <cell r="B2353" t="str">
            <v>UUTNFLRSJBQQJM-UHFFFAOYSA-N</v>
          </cell>
          <cell r="C2353" t="str">
            <v>（Ｓ）－２，２’，３，３’，５，６’－ヘキサクロロビフェニル</v>
          </cell>
          <cell r="D2353" t="str">
            <v>Clc1cc(Cl)c(Cl)c(c1)c2c(Cl)ccc(Cl)c2Cl</v>
          </cell>
          <cell r="E2353" t="str">
            <v>C[B]-(H):4|C[B]-(C[B]):2|C[B]-(Cl):6</v>
          </cell>
          <cell r="F2353" t="str">
            <v>(Cl)(Cl),ortho:2|(Cl)(Cl),meta:2</v>
          </cell>
          <cell r="G2353" t="str">
            <v>0</v>
          </cell>
        </row>
        <row r="2354">
          <cell r="A2354" t="str">
            <v>205991-67-9</v>
          </cell>
          <cell r="B2354" t="str">
            <v>UUTNFLRSJBQQJM-UHFFFAOYSA-N</v>
          </cell>
          <cell r="C2354" t="str">
            <v>（Ｒ）－２，２’，３，３’，５，６’－ヘキサクロロビフェニル</v>
          </cell>
          <cell r="D2354" t="str">
            <v>Clc1cc(Cl)c(Cl)c(c1)c2c(Cl)ccc(Cl)c2Cl</v>
          </cell>
          <cell r="E2354" t="str">
            <v>C[B]-(H):4|C[B]-(C[B]):2|C[B]-(Cl):6</v>
          </cell>
          <cell r="F2354" t="str">
            <v>(Cl)(Cl),ortho:2|(Cl)(Cl),meta:2</v>
          </cell>
          <cell r="G2354" t="str">
            <v>0</v>
          </cell>
        </row>
        <row r="2355">
          <cell r="A2355" t="str">
            <v>207004-27-1</v>
          </cell>
          <cell r="B2355" t="str">
            <v>QVWUJLANSDKRAH-UHFFFAOYSA-N</v>
          </cell>
          <cell r="C2355" t="str">
            <v>（＋）－２，２’，３，３’，６－ペンタクロロビフェニル</v>
          </cell>
          <cell r="D2355" t="str">
            <v>Clc1cccc(c1Cl)c2c(Cl)ccc(Cl)c2Cl</v>
          </cell>
          <cell r="E2355" t="str">
            <v>C[B]-(H):5|C[B]-(C[B]):2|C[B]-(Cl):5</v>
          </cell>
          <cell r="F2355" t="str">
            <v>(Cl)(Cl),ortho:2|(Cl)(Cl),meta:1</v>
          </cell>
          <cell r="G2355" t="str">
            <v>0</v>
          </cell>
        </row>
        <row r="2356">
          <cell r="A2356" t="str">
            <v>172821-74-8</v>
          </cell>
          <cell r="B2356" t="str">
            <v>SEBPZDSJYVVIEX-LLVKDONJSA-N</v>
          </cell>
          <cell r="C2356" t="str">
            <v>（Ｒ）－８－メチルデカン－１－オール</v>
          </cell>
          <cell r="D2356" t="str">
            <v>CC[C@@H](C)CCCCCCCO</v>
          </cell>
          <cell r="E2356" t="str">
            <v>C-(H)3(C):2|C-(C)2(H)2:7|C-(H)(C)3:1|O-(C)(H):1|C-(C)(H)2(O):1</v>
          </cell>
          <cell r="F2356"/>
          <cell r="G2356" t="str">
            <v>0</v>
          </cell>
        </row>
        <row r="2357">
          <cell r="A2357" t="str">
            <v>144978-86-9</v>
          </cell>
          <cell r="B2357" t="str">
            <v>DMFDJINIFGGINS-UHFFFAOYSA-N</v>
          </cell>
          <cell r="C2357" t="str">
            <v>２，３’，４－トリブロモビフェニル</v>
          </cell>
          <cell r="D2357" t="str">
            <v>Brc1ccc(c(Br)c1)c2cccc(Br)c2</v>
          </cell>
          <cell r="E2357" t="str">
            <v>C[B]-(H):7|C[B]-(C[B]):2|C[B]-(Br):3</v>
          </cell>
          <cell r="F2357"/>
          <cell r="G2357" t="str">
            <v>0</v>
          </cell>
        </row>
        <row r="2358">
          <cell r="A2358" t="str">
            <v>207004-29-3</v>
          </cell>
          <cell r="B2358" t="str">
            <v>UUTNFLRSJBQQJM-UHFFFAOYSA-N</v>
          </cell>
          <cell r="C2358" t="str">
            <v>（－）－２，２’，３，３’，５，６’－ヘキサクロロビフェニル</v>
          </cell>
          <cell r="D2358" t="str">
            <v>Clc1cc(Cl)c(Cl)c(c1)c2c(Cl)ccc(Cl)c2Cl</v>
          </cell>
          <cell r="E2358" t="str">
            <v>C[B]-(H):4|C[B]-(C[B]):2|C[B]-(Cl):6</v>
          </cell>
          <cell r="F2358" t="str">
            <v>(Cl)(Cl),ortho:2|(Cl)(Cl),meta:2</v>
          </cell>
          <cell r="G2358" t="str">
            <v>0</v>
          </cell>
        </row>
        <row r="2359">
          <cell r="A2359" t="str">
            <v>144978-90-5</v>
          </cell>
          <cell r="B2359" t="str">
            <v>YDNHQROTGQCGTC-UHFFFAOYSA-N</v>
          </cell>
          <cell r="C2359" t="str">
            <v>２，２’，４－トリブロモビフェニル</v>
          </cell>
          <cell r="D2359" t="str">
            <v>Brc1ccc(c(Br)c1)c2ccccc2Br</v>
          </cell>
          <cell r="E2359" t="str">
            <v>C[B]-(H):7|C[B]-(C[B]):2|C[B]-(Br):3</v>
          </cell>
          <cell r="F2359"/>
          <cell r="G2359" t="str">
            <v>0</v>
          </cell>
        </row>
        <row r="2360">
          <cell r="A2360" t="str">
            <v>144978-89-2</v>
          </cell>
          <cell r="B2360" t="str">
            <v>VEVWAGUMMIAFOP-UHFFFAOYSA-N</v>
          </cell>
          <cell r="C2360" t="str">
            <v>２，３，３’，４’，６－ペンタブロモビフェニル</v>
          </cell>
          <cell r="D2360" t="str">
            <v>Brc1ccc(cc1Br)c2c(Br)ccc(Br)c2Br</v>
          </cell>
          <cell r="E2360" t="str">
            <v>C[B]-(H):5|C[B]-(C[B]):2|C[B]-(Br):5</v>
          </cell>
          <cell r="F2360"/>
          <cell r="G2360" t="str">
            <v>0</v>
          </cell>
        </row>
        <row r="2361">
          <cell r="A2361" t="str">
            <v>152463-74-6</v>
          </cell>
          <cell r="B2361" t="str">
            <v>DUFHRFQOCZXGIO-UHFFFAOYSA-N</v>
          </cell>
          <cell r="C2361" t="str">
            <v>２，４’，５－トリエチルビフェニル</v>
          </cell>
          <cell r="D2361" t="str">
            <v>CCc1ccc(cc1)c2cc(CC)ccc2CC</v>
          </cell>
          <cell r="E2361" t="str">
            <v>C-(H)3(C):3|C-(C[B])(C)(H)2:3|C[B]-(H):7|C[B]-(C):3|C[B]-(C[B]):2</v>
          </cell>
          <cell r="F2361"/>
          <cell r="G2361" t="str">
            <v>0</v>
          </cell>
        </row>
        <row r="2362">
          <cell r="A2362" t="str">
            <v>100-10-7</v>
          </cell>
          <cell r="B2362" t="str">
            <v>BGNGWHSBYQYVRX-UHFFFAOYSA-N</v>
          </cell>
          <cell r="C2362" t="str">
            <v>４－（ジメチルアミノ）ベンズアルデヒド</v>
          </cell>
          <cell r="D2362" t="str">
            <v>CN(C)c1ccc(C=O)cc1</v>
          </cell>
          <cell r="E2362" t="str">
            <v>C[B]-(H):4|CO-(C[B])(H):1|C[B]-(CO):1|C-(H)3(N):2|N-(C[B])(C)2:1|C[B]-(N):1</v>
          </cell>
          <cell r="F2362"/>
          <cell r="G2362" t="str">
            <v>0</v>
          </cell>
        </row>
        <row r="2363">
          <cell r="A2363" t="str">
            <v>100-06-1</v>
          </cell>
          <cell r="B2363" t="str">
            <v>NTPLXRHDUXRPNE-UHFFFAOYSA-N</v>
          </cell>
          <cell r="C2363" t="str">
            <v>メトキシアセトフェノン</v>
          </cell>
          <cell r="D2363" t="str">
            <v>COc1ccc(cc1)C(=O)C</v>
          </cell>
          <cell r="E2363" t="str">
            <v>C[B]-(H):4|CO-(C[B])(C):1|O-(C[B])(C):1|C-(H)3(CO):1|C-(H)3(O):1|C[B]-(O):1|C[B]-(CO):1</v>
          </cell>
          <cell r="F2363"/>
          <cell r="G2363" t="str">
            <v>0</v>
          </cell>
        </row>
        <row r="2364">
          <cell r="A2364" t="str">
            <v>100-09-4</v>
          </cell>
          <cell r="B2364" t="str">
            <v>ZEYHEAKUIGZSGI-UHFFFAOYSA-N</v>
          </cell>
          <cell r="C2364" t="str">
            <v>メトキシ安息香酸</v>
          </cell>
          <cell r="D2364" t="str">
            <v>COc1ccc(cc1)C(=O)O</v>
          </cell>
          <cell r="E2364" t="str">
            <v>C[B]-(H):4|CO-(C[B])(O):1|O-(CO)(H):1|O-(C[B])(C):1|C-(H)3(O):1|C[B]-(O):1|C[B]-(CO):1</v>
          </cell>
          <cell r="F2364"/>
          <cell r="G2364" t="str">
            <v>0</v>
          </cell>
        </row>
        <row r="2365">
          <cell r="A2365" t="str">
            <v>100-07-2</v>
          </cell>
          <cell r="B2365" t="str">
            <v>MXMOTZIXVICDSD-UHFFFAOYSA-N</v>
          </cell>
          <cell r="C2365" t="str">
            <v>４－メトキシ塩化ベンゾイル</v>
          </cell>
          <cell r="D2365" t="str">
            <v>COc1ccc(cc1)C(=O)Cl</v>
          </cell>
          <cell r="E2365" t="str">
            <v>C[B]-(H):4|O-(C[B])(C):1|C-(H)3(O):1|C[B]-(O):1|C[B]-(CO):1|CO-(C[B])(Cl):1</v>
          </cell>
          <cell r="F2365"/>
          <cell r="G2365" t="str">
            <v>0</v>
          </cell>
        </row>
        <row r="2366">
          <cell r="A2366" t="str">
            <v>100-20-9</v>
          </cell>
          <cell r="B2366" t="str">
            <v>LXEJRKJRKIFVNY-UHFFFAOYSA-N</v>
          </cell>
          <cell r="C2366" t="str">
            <v>テレフタル酸クロライド</v>
          </cell>
          <cell r="D2366" t="str">
            <v>ClC(=O)c1ccc(cc1)C(=O)Cl</v>
          </cell>
          <cell r="E2366" t="str">
            <v>C[B]-(H):4|C[B]-(CO):2|CO-(C[B])(Cl):2</v>
          </cell>
          <cell r="F2366"/>
          <cell r="G2366" t="str">
            <v>0</v>
          </cell>
        </row>
        <row r="2367">
          <cell r="A2367" t="str">
            <v>207122-15-4</v>
          </cell>
          <cell r="B2367" t="str">
            <v>VHNPZYZQKWIWOD-UHFFFAOYSA-N</v>
          </cell>
          <cell r="C2367" t="str">
            <v>１，３，５－トリブロモ－２－（２，４，５－トリブロモフェノキシ）ベンゼン</v>
          </cell>
          <cell r="D2367" t="str">
            <v>Brc1cc(Br)c(Oc2cc(Br)c(Br)cc2Br)c(Br)c1</v>
          </cell>
          <cell r="E2367" t="str">
            <v>C[B]-(H):4|O-(C[B])2:1|C[B]-(O):2|C[B]-(Br):6</v>
          </cell>
          <cell r="F2367"/>
          <cell r="G2367" t="str">
            <v>0</v>
          </cell>
        </row>
        <row r="2368">
          <cell r="A2368" t="str">
            <v>207122-16-5</v>
          </cell>
          <cell r="B2368" t="str">
            <v>ILPSCQCLBHQUEM-UHFFFAOYSA-N</v>
          </cell>
          <cell r="C2368" t="str">
            <v>１，２，３，５－テトラブロモ－４－（２，４，５－トリブロモフェノキシ）ベンゼン</v>
          </cell>
          <cell r="D2368" t="str">
            <v>Brc1cc(Br)c(Oc2c(Br)cc(Br)c(Br)c2Br)cc1Br</v>
          </cell>
          <cell r="E2368" t="str">
            <v>C[B]-(H):3|O-(C[B])2:1|C[B]-(O):2|C[B]-(Br):7</v>
          </cell>
          <cell r="F2368"/>
          <cell r="G2368" t="str">
            <v>0</v>
          </cell>
        </row>
        <row r="2369">
          <cell r="A2369" t="str">
            <v>100-18-5</v>
          </cell>
          <cell r="B2369" t="str">
            <v>SPPWGCYEYAMHDT-UHFFFAOYSA-N</v>
          </cell>
          <cell r="C2369" t="str">
            <v>ジイソプロピルベンゼン</v>
          </cell>
          <cell r="D2369" t="str">
            <v>CC(C)c1ccc(cc1)C(C)C</v>
          </cell>
          <cell r="E2369" t="str">
            <v>C-(H)3(C):4|C-(C[B])(C)2(H):2|C[B]-(H):4|C[B]-(C):2</v>
          </cell>
          <cell r="F2369"/>
          <cell r="G2369" t="str">
            <v>0</v>
          </cell>
        </row>
        <row r="2370">
          <cell r="A2370" t="str">
            <v>100243-39-8</v>
          </cell>
          <cell r="B2370" t="str">
            <v>JHHZLHWJQPUNKB-BYPYZUCNSA-N</v>
          </cell>
          <cell r="C2370" t="str">
            <v>（Ｓ）－ピロリジン－３－オール</v>
          </cell>
          <cell r="D2370" t="str">
            <v>O[C@H]1CCNC1</v>
          </cell>
          <cell r="E2370" t="str">
            <v>C-(C)2(H)2:1|O-(C)(H):1|C-(C)2(H)(O),alcohpls/peroxides:1|C-(C)(H)2(N):2|N-(C)2(H):1</v>
          </cell>
          <cell r="F2370" t="str">
            <v>Pyrrolidine:1</v>
          </cell>
          <cell r="G2370" t="str">
            <v>0</v>
          </cell>
        </row>
        <row r="2371">
          <cell r="A2371" t="str">
            <v>223419-20-3</v>
          </cell>
          <cell r="B2371" t="str">
            <v>AGMMRUPNXPWLGF-AATRIKPKSA-N</v>
          </cell>
          <cell r="C2371" t="str">
            <v>２，３，５，６－テトラフルオロ－４－メチルベンジル＝２，２－ジメチル－３－（プロパ－１－エン－１－イル）シクロプロパンカルボキシラート</v>
          </cell>
          <cell r="D2371" t="str">
            <v>C\C=C\C1C(C(=O)OCc2c(F)c(F)c(C)c(F)c2F)C1(C)C</v>
          </cell>
          <cell r="E2371" t="str">
            <v>C-(H)3(C):2|C-(C)4:1|C[d]-(C)(H):2|C-(C[d])(C)2(H):1|C[B]-(C):2|C-(C[B])(H)3:1|C-(C[d])(H)3:1|CO-(C)(O):1|O-(C)(CO):1|C-(C)2(H)(CO):1|C-(C[B])(H)2(O):1|C[B]-(F):4</v>
          </cell>
          <cell r="F2371" t="str">
            <v>Cyclopropane,sub:1|(F)(F),ortho:2|(alkyl)(X),ortho:4|(CH3)(F),ortho:2|(F)(F),meta:2</v>
          </cell>
          <cell r="G2371" t="str">
            <v>0</v>
          </cell>
        </row>
        <row r="2372">
          <cell r="A2372" t="str">
            <v>1000-86-8</v>
          </cell>
          <cell r="B2372" t="str">
            <v>CMSUNVGIWAFNBG-UHFFFAOYSA-N</v>
          </cell>
          <cell r="C2372" t="str">
            <v>２，４－ジメチルペンタ－１，３－ジエン</v>
          </cell>
          <cell r="D2372" t="str">
            <v>CC(=CC(=C)C)C</v>
          </cell>
          <cell r="E2372" t="str">
            <v>C[d]-(H)2:1|C[d]-(C)2:1|C[d]-(C[d])(H):1|C[d]-C[d][C]:1|C-(C[d])(H)3:3</v>
          </cell>
          <cell r="F2372"/>
          <cell r="G2372" t="str">
            <v>0</v>
          </cell>
        </row>
        <row r="2373">
          <cell r="A2373" t="str">
            <v>271241-14-6</v>
          </cell>
          <cell r="B2373" t="str">
            <v>OOWCJRMYMAMSOH-UHFFFAOYSA-N</v>
          </cell>
          <cell r="C2373" t="str">
            <v>２，３，５，６－テトラフルオロ－４－（メトキシメチル）ベンジル＝２，２－ジメチル－３－（２－メチルプロパ－１－エン－１－イル）シクロプロパン－１－カルボキシラート</v>
          </cell>
          <cell r="D2373" t="str">
            <v>COCc1c(F)c(F)c(COC(=O)C2C(C=C(C)C)C2(C)C)c(F)c1F</v>
          </cell>
          <cell r="E2373" t="str">
            <v>C-(H)3(C):2|C-(C)4:1|C[d]-(C)(H):1|C[d]-(C)2:1|C-(C[d])(C)2(H):1|C[B]-(C):2|C-(C[d])(H)3:2|CO-(C)(O):1|O-(C)(CO):1|O-(C)2:1|C-(C)2(H)(CO):1|C-(C[B])(H)2(O):2|C-(H)3(O):1|C[B]-(F):4</v>
          </cell>
          <cell r="F2373" t="str">
            <v>Cyclopropane,sub:1|(F)(F),ortho:2|(alkyl)(X),ortho:4|(F)(F),meta:2</v>
          </cell>
          <cell r="G2373" t="str">
            <v>0</v>
          </cell>
        </row>
        <row r="2374">
          <cell r="A2374" t="str">
            <v>1002-28-4</v>
          </cell>
          <cell r="B2374" t="str">
            <v>ODEHKVYXWLXRRR-UHFFFAOYSA-N</v>
          </cell>
          <cell r="C2374" t="str">
            <v>３－ヘキシン－１－オール</v>
          </cell>
          <cell r="D2374" t="str">
            <v>CCC#CCCO</v>
          </cell>
          <cell r="E2374" t="str">
            <v>C-(H)3(C):1|C[t]-(C):2|C-C[t](C)(H)2:2|O-(C)(H):1|C-(C)(H)2(O):1</v>
          </cell>
          <cell r="F2374"/>
          <cell r="G2374" t="str">
            <v>0</v>
          </cell>
        </row>
        <row r="2375">
          <cell r="A2375" t="str">
            <v>1001-58-7</v>
          </cell>
          <cell r="B2375" t="str">
            <v>FCTXEFOUDMXDPD-UHFFFAOYSA-N</v>
          </cell>
          <cell r="C2375" t="str">
            <v>３－メルカプトプロピオノニトリル</v>
          </cell>
          <cell r="D2375" t="str">
            <v>SCCC#N</v>
          </cell>
          <cell r="E2375" t="str">
            <v>C-(C)(H)2(CN):1|C-(C)(H)2(S):1|S-(C)(H):1</v>
          </cell>
          <cell r="F2375"/>
          <cell r="G2375" t="str">
            <v>0</v>
          </cell>
        </row>
        <row r="2376">
          <cell r="A2376" t="str">
            <v>1001-73-6</v>
          </cell>
          <cell r="B2376" t="str">
            <v>CLILMZOQZSMNTE-UHFFFAOYSA-N</v>
          </cell>
          <cell r="C2376" t="str">
            <v>６－ｔｅｒｔ－ブトキシ－１－クロロヘキサン</v>
          </cell>
          <cell r="D2376" t="str">
            <v>CC(C)(C)OCCCCCCCl</v>
          </cell>
          <cell r="E2376" t="str">
            <v>C-(H)3(C):3|C-(C)2(H)2:4|O-(C)2:1|C-(C)3(O),ethers/esters:1|C-(C)(H)2(O):1|C-(C)(H)2(Cl):1</v>
          </cell>
          <cell r="F2376" t="str">
            <v>C-(H)3(C),tertiary:1</v>
          </cell>
          <cell r="G2376" t="str">
            <v>0</v>
          </cell>
        </row>
        <row r="2377">
          <cell r="A2377" t="str">
            <v>678970-17-7</v>
          </cell>
          <cell r="B2377" t="str">
            <v>DEIGXXQKDWULML-MOCCIAMBSA-N</v>
          </cell>
          <cell r="C2377" t="str">
            <v>（１Ｒ，２Ｒ，５Ｒ，６Ｓ，９Ｓ，１０Ｒ）－１，２，５，６，９，１０－ヘキサブロモシクロドデカン</v>
          </cell>
          <cell r="D2377" t="str">
            <v>Br[C@@H]1CC[C@@H](Br)[C@@H](Br)CC[C@H](Br)[C@H](Br)CC[C@H]1Br</v>
          </cell>
          <cell r="E2377" t="str">
            <v>C-(C)2(H)2:6|C-(C)2(H)(Br):6</v>
          </cell>
          <cell r="F2377" t="str">
            <v>Cyclododecane:1</v>
          </cell>
          <cell r="G2377" t="str">
            <v>0</v>
          </cell>
        </row>
        <row r="2378">
          <cell r="A2378" t="str">
            <v>678970-15-5</v>
          </cell>
          <cell r="B2378" t="str">
            <v>DEIGXXQKDWULML-PQTSNVLCSA-N</v>
          </cell>
          <cell r="C2378" t="str">
            <v>（１Ｒ，２Ｒ，５Ｓ，６Ｒ，９Ｒ，１０Ｓ）－１，２，５，６，９，１０－ヘキサブロモシクロドデカン</v>
          </cell>
          <cell r="D2378" t="str">
            <v>Br[C@@H]1CC[C@H](Br)[C@H](Br)CC[C@@H](Br)[C@@H](Br)CC[C@H]1Br</v>
          </cell>
          <cell r="E2378" t="str">
            <v>C-(C)2(H)2:6|C-(C)2(H)(Br):6</v>
          </cell>
          <cell r="F2378" t="str">
            <v>Cyclododecane:1</v>
          </cell>
          <cell r="G2378" t="str">
            <v>0</v>
          </cell>
        </row>
        <row r="2379">
          <cell r="A2379" t="str">
            <v>100144-91-0</v>
          </cell>
          <cell r="B2379" t="str">
            <v>PUMIRPCJLHGLOT-UHFFFAOYSA-N</v>
          </cell>
          <cell r="C2379" t="str">
            <v>２，４－ジエチルペンタン二酸無水物</v>
          </cell>
          <cell r="D2379" t="str">
            <v>CCC1CC(CC)C(=O)OC1=O</v>
          </cell>
          <cell r="E2379" t="str">
            <v>C-(H)3(C):2|C-(C)2(H)2:3|CO-(C)(O):2|O-(CO)2,aliphatic:1|C-(C)2(H)(CO):2</v>
          </cell>
          <cell r="F2379" t="str">
            <v>Glutaric anhydride:1|Tetrahydropyran:1|δ-Valerolactone:2</v>
          </cell>
          <cell r="G2379" t="str">
            <v>0</v>
          </cell>
        </row>
        <row r="2380">
          <cell r="A2380" t="str">
            <v>678970-16-6</v>
          </cell>
          <cell r="B2380" t="str">
            <v>DEIGXXQKDWULML-WUFAPUTGSA-N</v>
          </cell>
          <cell r="C2380" t="str">
            <v>（１Ｒ，２Ｓ，５Ｒ，６Ｓ，９Ｓ，１０Ｓ）－１，２，５，６，９，１０－ヘキサブロモシクロドデカン</v>
          </cell>
          <cell r="D2380" t="str">
            <v>Br[C@@H]1CC[C@H](Br)[C@H](Br)CC[C@H](Br)[C@@H](Br)CC[C@@H]1Br</v>
          </cell>
          <cell r="E2380" t="str">
            <v>C-(C)2(H)2:6|C-(C)2(H)(Br):6</v>
          </cell>
          <cell r="F2380" t="str">
            <v>Cyclododecane:1</v>
          </cell>
          <cell r="G2380" t="str">
            <v>0</v>
          </cell>
        </row>
        <row r="2381">
          <cell r="A2381" t="str">
            <v>1000342-11-9</v>
          </cell>
          <cell r="B2381" t="str">
            <v>NMLOSXSDLWFBKT-UHFFFAOYSA-N</v>
          </cell>
          <cell r="C2381" t="str">
            <v>メチル＝３－アミノ－５－ブロモ－２－メチルベンゾアート</v>
          </cell>
          <cell r="D2381" t="str">
            <v>COC(=O)c1cc(Br)cc(N)c1C</v>
          </cell>
          <cell r="E2381" t="str">
            <v>C[B]-(H):2|C[B]-(C):1|C-(C[B])(H)3:1|CO-(C[B])(O):1|O-(C)(CO):1|C-(H)3(O):1|C[B]-(CO):1|N-(C[B])(H)2:1|C[B]-(N):1|C[B]-(Br):1</v>
          </cell>
          <cell r="F2381"/>
          <cell r="G2381" t="str">
            <v>0</v>
          </cell>
        </row>
        <row r="2382">
          <cell r="A2382" t="str">
            <v>1000413-85-3</v>
          </cell>
          <cell r="B2382" t="str">
            <v>ROZUFBZGOOVXCF-UHFFFAOYSA-N</v>
          </cell>
          <cell r="C2382" t="str">
            <v>｛２’，６’－ジメチル－４’－［３－（メチルスルホニル）プロポキシ］ビフェニル－３－イル｝メタノール</v>
          </cell>
          <cell r="D2382" t="str">
            <v>Cc1cc(OCCCS(=O)(=O)C)cc(C)c1c2cccc(CO)c2</v>
          </cell>
          <cell r="E2382" t="str">
            <v>C-(C)2(H)2:1|C[B]-(H):6|C[B]-(C):3|C[B]-(C[B]):2|C-(C[B])(H)3:2|O-(C[B])(C):1|O-(C)(H):1|C-(C[B])(H)2(O):1|C[B]-(O):1|C-(H)3(SO2):1|C-(C)(H)2(SO2):1|SO2-(C)2:1</v>
          </cell>
          <cell r="F2382"/>
          <cell r="G2382" t="str">
            <v>0</v>
          </cell>
        </row>
        <row r="2383">
          <cell r="A2383" t="str">
            <v>446255-22-7</v>
          </cell>
          <cell r="B2383" t="str">
            <v>YATZWTXATDYQCK-UHFFFAOYSA-N</v>
          </cell>
          <cell r="C2383" t="str">
            <v>１，２，３，５－テトラブロモ－４－（２，３，５－トリブロモフェノキシ）ベンゼン</v>
          </cell>
          <cell r="D2383" t="str">
            <v>Brc1cc(Br)c(Br)c(Oc2c(Br)cc(Br)c(Br)c2Br)c1</v>
          </cell>
          <cell r="E2383" t="str">
            <v>C[B]-(H):3|O-(C[B])2:1|C[B]-(O):2|C[B]-(Br):7</v>
          </cell>
          <cell r="F2383"/>
          <cell r="G2383" t="str">
            <v>0</v>
          </cell>
        </row>
        <row r="2384">
          <cell r="A2384" t="str">
            <v>507241-82-9</v>
          </cell>
          <cell r="B2384" t="str">
            <v>KGVYWUFWUAWULV-UHFFFAOYSA-N</v>
          </cell>
          <cell r="C2384" t="str">
            <v>２，２’，６－トリブロモビフェニル</v>
          </cell>
          <cell r="D2384" t="str">
            <v>Brc1ccccc1c2c(Br)cccc2Br</v>
          </cell>
          <cell r="E2384" t="str">
            <v>C[B]-(H):7|C[B]-(C[B]):2|C[B]-(Br):3</v>
          </cell>
          <cell r="F2384"/>
          <cell r="G2384" t="str">
            <v>0</v>
          </cell>
        </row>
        <row r="2385">
          <cell r="A2385" t="str">
            <v>1000413-84-2</v>
          </cell>
          <cell r="B2385" t="str">
            <v>DRHXNWOFLLDTSB-UHFFFAOYSA-N</v>
          </cell>
          <cell r="C2385" t="str">
            <v>２’，６’－ジメチル－４’－［３－（メチルスルホニル）プロポキシ］ビフェニル－３－カルバルデヒド</v>
          </cell>
          <cell r="D2385" t="str">
            <v>Cc1cc(OCCCS(=O)(=O)C)cc(C)c1c2cccc(C=O)c2</v>
          </cell>
          <cell r="E2385" t="str">
            <v>C-(C)2(H)2:1|C[B]-(H):6|C[B]-(C):2|C[B]-(C[B]):2|C-(C[B])(H)3:2|CO-(C[B])(H):1|O-(C[B])(C):1|C[B]-(O):1|C[B]-(CO):1|C-(H)3(SO2):1|C-(C)(H)2(SO2):1|SO2-(C)2:1</v>
          </cell>
          <cell r="F2385"/>
          <cell r="G2385" t="str">
            <v>0</v>
          </cell>
        </row>
        <row r="2386">
          <cell r="A2386" t="str">
            <v>207004-30-6</v>
          </cell>
          <cell r="B2386" t="str">
            <v>FZFUUSROAHKTTF-UHFFFAOYSA-N</v>
          </cell>
          <cell r="C2386" t="str">
            <v>（＋）－２，２’，３，３’，６，６’－ヘキサクロロビフェニル</v>
          </cell>
          <cell r="D2386" t="str">
            <v>Clc1ccc(Cl)c(c1Cl)c2c(Cl)ccc(Cl)c2Cl</v>
          </cell>
          <cell r="E2386" t="str">
            <v>C[B]-(H):4|C[B]-(C[B]):2|C[B]-(Cl):6</v>
          </cell>
          <cell r="F2386" t="str">
            <v>(Cl)(Cl),ortho:2|(Cl)(Cl),meta:2</v>
          </cell>
          <cell r="G2386" t="str">
            <v>0</v>
          </cell>
        </row>
        <row r="2387">
          <cell r="A2387" t="str">
            <v>601523-25-5</v>
          </cell>
          <cell r="B2387" t="str">
            <v>GYNMKPTWBKSWPK-UHFFFAOYSA-N</v>
          </cell>
          <cell r="C2387" t="str">
            <v>１，１，１，３，９，１１，１１，１１－オクタクロロウンデカン</v>
          </cell>
          <cell r="D2387" t="str">
            <v>ClC(CCCCCC(Cl)CC(Cl)(Cl)Cl)CC(Cl)(Cl)Cl</v>
          </cell>
          <cell r="E2387" t="str">
            <v>C-(C)2(H)2:7|C-(C)(Cl)3:2|C-(C)2(H)(Cl):2</v>
          </cell>
          <cell r="F2387"/>
          <cell r="G2387" t="str">
            <v>0</v>
          </cell>
        </row>
        <row r="2388">
          <cell r="A2388" t="str">
            <v>100010-02-4</v>
          </cell>
          <cell r="B2388" t="str">
            <v>KRWUORDTHJBMQO-UHFFFAOYSA-N</v>
          </cell>
          <cell r="C2388" t="str">
            <v>３－［エチル（ヘキシル）アミノ］フェノール</v>
          </cell>
          <cell r="D2388" t="str">
            <v>CCCCCCN(CC)c1cccc(O)c1</v>
          </cell>
          <cell r="E2388" t="str">
            <v>C-(H)3(C):2|C-(C)2(H)2:4|C[B]-(H):4|O-(C[B])(H):1|C[B]-(O):1|C-(C)(H)2(N):2|N-(C[B])(C)2:1|C[B]-(N):1</v>
          </cell>
          <cell r="F2388"/>
          <cell r="G2388" t="str">
            <v>0</v>
          </cell>
        </row>
        <row r="2389">
          <cell r="A2389" t="str">
            <v>207004-36-2</v>
          </cell>
          <cell r="B2389" t="str">
            <v>LKHLFUVHHXCNJH-UHFFFAOYSA-N</v>
          </cell>
          <cell r="C2389" t="str">
            <v>（＋）－２，２’，３，４’，５’，６－ヘキサクロロビフェニル</v>
          </cell>
          <cell r="D2389" t="str">
            <v>Clc1cc(Cl)c(cc1Cl)c2c(Cl)ccc(Cl)c2Cl</v>
          </cell>
          <cell r="E2389" t="str">
            <v>C[B]-(H):4|C[B]-(C[B]):2|C[B]-(Cl):6</v>
          </cell>
          <cell r="F2389" t="str">
            <v>(Cl)(Cl),ortho:2|(Cl)(Cl),meta:2</v>
          </cell>
          <cell r="G2389" t="str">
            <v>0</v>
          </cell>
        </row>
        <row r="2390">
          <cell r="A2390" t="str">
            <v>100059-56-1</v>
          </cell>
          <cell r="B2390" t="str">
            <v>IZTCRRZIHQNLSM-UHFFFAOYSA-N</v>
          </cell>
          <cell r="C2390" t="str">
            <v>ベンゼンスルホン酸テトラヒドロフルフリル</v>
          </cell>
          <cell r="D2390" t="str">
            <v>O=S(=O)(OCC1CCCO1)c2ccccc2</v>
          </cell>
          <cell r="E2390" t="str">
            <v>C-(C)2(H)2:2|C[B]-(H):5|O-(C)2:1|C-(C)2(H)(O),ethers/esters:1|C-(C)(H)2(O):1|O-(C)(SO2):1|C[B]-(SO2):1|C[B]-(S):1</v>
          </cell>
          <cell r="F2390" t="str">
            <v>Tetrahydrofuran:1</v>
          </cell>
          <cell r="G2390" t="str">
            <v>0</v>
          </cell>
        </row>
        <row r="2391">
          <cell r="A2391" t="str">
            <v>861642-00-4</v>
          </cell>
          <cell r="B2391" t="str">
            <v>RIVBBHMGRSGNTJ-UHFFFAOYSA-N</v>
          </cell>
          <cell r="C2391" t="str">
            <v>２－イソプロピルデカヒドロナフタレン</v>
          </cell>
          <cell r="D2391" t="str">
            <v>CC(C)C1CCC2CCCCC2C1</v>
          </cell>
          <cell r="E2391" t="str">
            <v>C-(H)3(C):2|C-(C)2(H)2:7|C-(H)(C)3:4</v>
          </cell>
          <cell r="F2391" t="str">
            <v>Cyclodecane:1|Cyclohexane,sub:2|cis-Decalin:1|trans-Decalin:1</v>
          </cell>
          <cell r="G2391" t="str">
            <v>0</v>
          </cell>
        </row>
        <row r="2392">
          <cell r="A2392" t="str">
            <v>601523-20-0</v>
          </cell>
          <cell r="B2392" t="str">
            <v>FLSNQDQVDFQSOG-UHFFFAOYSA-N</v>
          </cell>
          <cell r="C2392" t="str">
            <v>１，１，１，３，６，７，１０，１１－オクタクロロウンデカン</v>
          </cell>
          <cell r="D2392" t="str">
            <v>ClCC(Cl)CCC(Cl)C(Cl)CCC(Cl)CC(Cl)(Cl)Cl</v>
          </cell>
          <cell r="E2392" t="str">
            <v>C-(C)2(H)2:5|C-(C)(Cl)3:1|C-(C)(H)2(Cl):1|C-(C)2(H)(Cl):4</v>
          </cell>
          <cell r="F2392"/>
          <cell r="G2392" t="str">
            <v>0</v>
          </cell>
        </row>
        <row r="2393">
          <cell r="A2393" t="str">
            <v>207004-32-8</v>
          </cell>
          <cell r="B2393" t="str">
            <v>HGMYRFJAJNYBRX-UHFFFAOYSA-N</v>
          </cell>
          <cell r="C2393" t="str">
            <v>（＋）－２，２’，３，３’，４，６，６’－ヘプタクロロビフェニル</v>
          </cell>
          <cell r="D2393" t="str">
            <v>Clc1ccc(Cl)c(c1Cl)c2c(Cl)cc(Cl)c(Cl)c2Cl</v>
          </cell>
          <cell r="E2393" t="str">
            <v>C[B]-(H):3|C[B]-(C[B]):2|C[B]-(Cl):7</v>
          </cell>
          <cell r="F2393" t="str">
            <v>(Cl)(Cl),ortho:3|(Cl)(Cl),meta:4</v>
          </cell>
          <cell r="G2393" t="str">
            <v>0</v>
          </cell>
        </row>
        <row r="2394">
          <cell r="A2394" t="str">
            <v>207004-35-1</v>
          </cell>
          <cell r="B2394" t="str">
            <v>BQFCCUSDZLKBJG-UHFFFAOYSA-N</v>
          </cell>
          <cell r="C2394" t="str">
            <v>（＋）－２，２’，３，３’，４，４’，５，６’－オクタクロロビフェニル</v>
          </cell>
          <cell r="D2394" t="str">
            <v>Clc1cc(Cl)c(c(Cl)c1Cl)c2cc(Cl)c(Cl)c(Cl)c2Cl</v>
          </cell>
          <cell r="E2394" t="str">
            <v>C[B]-(H):2|C[B]-(C[B]):2|C[B]-(Cl):8</v>
          </cell>
          <cell r="F2394" t="str">
            <v>(Cl)(Cl),ortho:5|(Cl)(Cl),meta:5</v>
          </cell>
          <cell r="G2394" t="str">
            <v>0</v>
          </cell>
        </row>
        <row r="2395">
          <cell r="A2395" t="str">
            <v>207004-34-0</v>
          </cell>
          <cell r="B2395" t="str">
            <v>KJBDZJFSYQUNJT-UHFFFAOYSA-N</v>
          </cell>
          <cell r="C2395" t="str">
            <v>（＋）－２，２’，３，３’，４，５’，６－ヘプタクロロビフェニル</v>
          </cell>
          <cell r="D2395" t="str">
            <v>Clc1cc(Cl)c(Cl)c(c1)c2c(Cl)cc(Cl)c(Cl)c2Cl</v>
          </cell>
          <cell r="E2395" t="str">
            <v>C[B]-(H):3|C[B]-(C[B]):2|C[B]-(Cl):7</v>
          </cell>
          <cell r="F2395" t="str">
            <v>(Cl)(Cl),ortho:3|(Cl)(Cl),meta:4</v>
          </cell>
          <cell r="G2395" t="str">
            <v>0</v>
          </cell>
        </row>
        <row r="2396">
          <cell r="A2396" t="str">
            <v>207004-33-9</v>
          </cell>
          <cell r="B2396" t="str">
            <v>WDLTVNWWEZJMPF-UHFFFAOYSA-N</v>
          </cell>
          <cell r="C2396" t="str">
            <v>（＋）－２，２’，３，３’，４，６－ヘキサクロロビフェニル</v>
          </cell>
          <cell r="D2396" t="str">
            <v>Clc1cccc(c1Cl)c2c(Cl)cc(Cl)c(Cl)c2Cl</v>
          </cell>
          <cell r="E2396" t="str">
            <v>C[B]-(H):4|C[B]-(C[B]):2|C[B]-(Cl):6</v>
          </cell>
          <cell r="F2396" t="str">
            <v>(Cl)(Cl),ortho:3|(Cl)(Cl),meta:3</v>
          </cell>
          <cell r="G2396" t="str">
            <v>0</v>
          </cell>
        </row>
        <row r="2397">
          <cell r="A2397" t="str">
            <v>207004-31-7</v>
          </cell>
          <cell r="B2397" t="str">
            <v>ZDLMBNHYTPHDLF-UHFFFAOYSA-N</v>
          </cell>
          <cell r="C2397" t="str">
            <v>（－）－２，２’，３，３’，４，５，６’－ヘプタクロロビフェニル</v>
          </cell>
          <cell r="D2397" t="str">
            <v>Clc1ccc(Cl)c(c1Cl)c2cc(Cl)c(Cl)c(Cl)c2Cl</v>
          </cell>
          <cell r="E2397" t="str">
            <v>C[B]-(H):3|C[B]-(C[B]):2|C[B]-(Cl):7</v>
          </cell>
          <cell r="F2397" t="str">
            <v>(Cl)(Cl),ortho:4|(Cl)(Cl),meta:3</v>
          </cell>
          <cell r="G2397" t="str">
            <v>0</v>
          </cell>
        </row>
        <row r="2398">
          <cell r="A2398" t="str">
            <v>1001252-30-7</v>
          </cell>
          <cell r="B2398" t="str">
            <v>LJYDKYKZGGROIV-UHFFFAOYSA-N</v>
          </cell>
          <cell r="C2398" t="str">
            <v>２－（２，２，７，７－テトラメチルトリシクロ［６．２．１．０（１，６）］ウンデカ－４－エン－５－イル）プロパン－１－オール</v>
          </cell>
          <cell r="D2398" t="str">
            <v>CC(CO)C1=CCC(C)(C)C23CCC(C2)C(C)(C)C13</v>
          </cell>
          <cell r="E2398" t="str">
            <v>C-(H)3(C):5|C-(C)2(H)2:3|C-(H)(C)3:1|C-(C)4:3|C[d]-(C)(H):1|C[d]-(C)2:1|C-(C[d])(C)(H)2:1|C-(C[d])(C)2(H):2|O-(C)(H):1|C-(C)(H)2(O):1</v>
          </cell>
          <cell r="F2398" t="str">
            <v>Cyclohexene:1|Cyclopentane,sub:2|Cyclohexane,sub:1|Bicyclo[2.2.1]heptane:1|cis-Cyclononene:1|trans-Cyclononene:1|cis-Cyclononene:1|trans-Cyclononene:1</v>
          </cell>
          <cell r="G2398" t="str">
            <v>0</v>
          </cell>
        </row>
        <row r="2399">
          <cell r="A2399" t="str">
            <v>228420-07-3</v>
          </cell>
          <cell r="B2399" t="str">
            <v>KQBFUDNJKCZEDQ-UHFFFAOYSA-N</v>
          </cell>
          <cell r="C2399" t="str">
            <v>（＋）－２，２’，３，４，４’，５’，６－ヘプタクロロビフェニル</v>
          </cell>
          <cell r="D2399" t="str">
            <v>Clc1cc(Cl)c(cc1Cl)c2c(Cl)cc(Cl)c(Cl)c2Cl</v>
          </cell>
          <cell r="E2399" t="str">
            <v>C[B]-(H):3|C[B]-(C[B]):2|C[B]-(Cl):7</v>
          </cell>
          <cell r="F2399" t="str">
            <v>(Cl)(Cl),ortho:3|(Cl)(Cl),meta:4</v>
          </cell>
          <cell r="G2399" t="str">
            <v>0</v>
          </cell>
        </row>
        <row r="2400">
          <cell r="A2400" t="str">
            <v>228420-06-2</v>
          </cell>
          <cell r="B2400" t="str">
            <v>CXXRQFOKRZJAJA-UHFFFAOYSA-N</v>
          </cell>
          <cell r="C2400" t="str">
            <v>（＋）－２，２’，３，４，５’，６－ヘキサクロロビフェニル</v>
          </cell>
          <cell r="D2400" t="str">
            <v>Clc1ccc(Cl)c(c1)c2c(Cl)cc(Cl)c(Cl)c2Cl</v>
          </cell>
          <cell r="E2400" t="str">
            <v>C[B]-(H):4|C[B]-(C[B]):2|C[B]-(Cl):6</v>
          </cell>
          <cell r="F2400" t="str">
            <v>(Cl)(Cl),ortho:2|(Cl)(Cl),meta:3</v>
          </cell>
          <cell r="G2400" t="str">
            <v>0</v>
          </cell>
        </row>
        <row r="2401">
          <cell r="A2401" t="str">
            <v>100100-87-6</v>
          </cell>
          <cell r="B2401" t="str">
            <v>LPXIZZNURLXLEG-VXGBXAGGSA-N</v>
          </cell>
          <cell r="C2401" t="str">
            <v>ジエチル＝ｒｅｌ－（２Ｒ，２’Ｒ）－２，２’－（１，４－フェニレンジオキシ）ジプロパノアート</v>
          </cell>
          <cell r="D2401" t="str">
            <v>CCOC(=O)[C@@H](C)Oc1ccc(O[C@H](C)C(=O)OCC)cc1</v>
          </cell>
          <cell r="E2401" t="str">
            <v>C-(H)3(C):4|C[B]-(H):4|CO-(C)(O):2|O-(C)(CO):2|O-(C[B])(C):2|C-(C)(H)(O)(CO):2|C-(C)(H)2(O):2|C[B]-(O):2</v>
          </cell>
          <cell r="F2401"/>
          <cell r="G2401" t="str">
            <v>0</v>
          </cell>
        </row>
        <row r="2402">
          <cell r="A2402" t="str">
            <v>100-46-9</v>
          </cell>
          <cell r="B2402" t="str">
            <v>WGQKYBSKWIADBV-UHFFFAOYSA-N</v>
          </cell>
          <cell r="C2402" t="str">
            <v>ベンジルアミン</v>
          </cell>
          <cell r="D2402" t="str">
            <v>NCc1ccccc1</v>
          </cell>
          <cell r="E2402" t="str">
            <v>C[B]-(H):5|C[B]-(C):1|C-(C[B])(H)2(N):1|N-(C)(H)2:1</v>
          </cell>
          <cell r="F2402"/>
          <cell r="G2402" t="str">
            <v>0</v>
          </cell>
        </row>
        <row r="2403">
          <cell r="A2403" t="str">
            <v>1002-84-2</v>
          </cell>
          <cell r="B2403" t="str">
            <v>WQEPLUUGTLDZJY-UHFFFAOYSA-N</v>
          </cell>
          <cell r="C2403" t="str">
            <v>ペンタデカン酸</v>
          </cell>
          <cell r="D2403" t="str">
            <v>CCCCCCCCCCCCCCC(=O)O</v>
          </cell>
          <cell r="E2403" t="str">
            <v>C-(H)3(C):1|C-(C)2(H)2:12|CO-(C)(O):1|O-(CO)(H):1|C-(C)(H)2(CO):1</v>
          </cell>
          <cell r="F2403"/>
          <cell r="G2403" t="str">
            <v>0</v>
          </cell>
        </row>
        <row r="2404">
          <cell r="A2404" t="str">
            <v>1003-03-8</v>
          </cell>
          <cell r="B2404" t="str">
            <v>NISGSNTVMOOSJQ-UHFFFAOYSA-N</v>
          </cell>
          <cell r="C2404" t="str">
            <v>シクロペンタンアミン</v>
          </cell>
          <cell r="D2404" t="str">
            <v>NC1CCCC1</v>
          </cell>
          <cell r="E2404" t="str">
            <v>C-(C)2(H)2:4|C-(C)2(H)(N):1|N-(C)(H)2:1</v>
          </cell>
          <cell r="F2404" t="str">
            <v>Cyclopentane,sub:1</v>
          </cell>
          <cell r="G2404" t="str">
            <v>0</v>
          </cell>
        </row>
        <row r="2405">
          <cell r="A2405" t="str">
            <v>100-36-7</v>
          </cell>
          <cell r="B2405" t="str">
            <v>UDGSVBYJWHOHNN-UHFFFAOYSA-N</v>
          </cell>
          <cell r="C2405" t="str">
            <v>Ｎ，Ｎ－ジエチルエチレンジアミン</v>
          </cell>
          <cell r="D2405" t="str">
            <v>CCN(CC)CCN</v>
          </cell>
          <cell r="E2405" t="str">
            <v>C-(H)3(C):2|C-(C)(H)2(N):4|N-(C)(H)2:1|N-(C)3:1</v>
          </cell>
          <cell r="F2405"/>
          <cell r="G2405" t="str">
            <v>0</v>
          </cell>
        </row>
        <row r="2406">
          <cell r="A2406" t="str">
            <v>100-49-2</v>
          </cell>
          <cell r="B2406" t="str">
            <v>VSSAZBXXNIABDN-UHFFFAOYSA-N</v>
          </cell>
          <cell r="C2406" t="str">
            <v>シクロヘキシルメタノール</v>
          </cell>
          <cell r="D2406" t="str">
            <v>OCC1CCCCC1</v>
          </cell>
          <cell r="E2406" t="str">
            <v>C-(C)2(H)2:5|C-(H)(C)3:1|O-(C)(H):1|C-(C)(H)2(O):1</v>
          </cell>
          <cell r="F2406" t="str">
            <v>Cyclohexane,sub:1</v>
          </cell>
          <cell r="G2406" t="str">
            <v>0</v>
          </cell>
        </row>
        <row r="2407">
          <cell r="A2407" t="str">
            <v>100-35-6</v>
          </cell>
          <cell r="B2407" t="str">
            <v>YMDNODNLFSHHCV-UHFFFAOYSA-N</v>
          </cell>
          <cell r="C2407" t="str">
            <v>Ｎ，Ｎ－ジエチルアミノエチル－２－クロリド</v>
          </cell>
          <cell r="D2407" t="str">
            <v>CCN(CC)CCCl</v>
          </cell>
          <cell r="E2407" t="str">
            <v>C-(H)3(C):2|C-(C)(H)2(N):3|N-(C)3:1|C-(C)(H)2(Cl):1</v>
          </cell>
          <cell r="F2407"/>
          <cell r="G2407" t="str">
            <v>0</v>
          </cell>
        </row>
        <row r="2408">
          <cell r="A2408" t="str">
            <v>100-50-5</v>
          </cell>
          <cell r="B2408" t="str">
            <v>DCFDVJPDXYGCOK-UHFFFAOYSA-N</v>
          </cell>
          <cell r="C2408" t="str">
            <v>３－シクロヘキセン－１－カルバルデヒド</v>
          </cell>
          <cell r="D2408" t="str">
            <v>O=CC1CCC=CC1</v>
          </cell>
          <cell r="E2408" t="str">
            <v>C-(C)2(H)2:1|C[d]-(C)(H):2|C-(C[d])(C)(H)2:2|CO-(C)(H):1|C-(C)2(H)(CO):1</v>
          </cell>
          <cell r="F2408" t="str">
            <v>Cyclohexene:1</v>
          </cell>
          <cell r="G2408" t="str">
            <v>0</v>
          </cell>
        </row>
        <row r="2409">
          <cell r="A2409" t="str">
            <v>1002-69-3</v>
          </cell>
          <cell r="B2409" t="str">
            <v>ZTEHOZMYMCEYRM-UHFFFAOYSA-N</v>
          </cell>
          <cell r="C2409" t="str">
            <v>１－クロロデカン</v>
          </cell>
          <cell r="D2409" t="str">
            <v>CCCCCCCCCCCl</v>
          </cell>
          <cell r="E2409" t="str">
            <v>C-(H)3(C):1|C-(C)2(H)2:8|C-(C)(H)2(Cl):1</v>
          </cell>
          <cell r="F2409"/>
          <cell r="G2409" t="str">
            <v>0</v>
          </cell>
        </row>
        <row r="2410">
          <cell r="A2410" t="str">
            <v>10032-15-2</v>
          </cell>
          <cell r="B2410" t="str">
            <v>YUECNVSODFDKOQ-UHFFFAOYSA-N</v>
          </cell>
          <cell r="C2410" t="str">
            <v>ヘキシル＝２－メチルブタノアート</v>
          </cell>
          <cell r="D2410" t="str">
            <v>CCCCCCOC(=O)C(C)CC</v>
          </cell>
          <cell r="E2410" t="str">
            <v>C-(H)3(C):3|C-(C)2(H)2:5|CO-(C)(O):1|O-(C)(CO):1|C-(C)2(H)(CO):1|C-(C)(H)2(O):1</v>
          </cell>
          <cell r="F2410"/>
          <cell r="G2410" t="str">
            <v>0</v>
          </cell>
        </row>
        <row r="2411">
          <cell r="A2411" t="str">
            <v>100-27-6</v>
          </cell>
          <cell r="B2411" t="str">
            <v>IKMXRUOZUUKSON-UHFFFAOYSA-N</v>
          </cell>
          <cell r="C2411" t="str">
            <v>ｐ－ニトロフェニルエタノール</v>
          </cell>
          <cell r="D2411" t="str">
            <v>OCCc1ccc(cc1)N(=O)=O</v>
          </cell>
          <cell r="E2411" t="str">
            <v>C-(C[B])(C)(H)2:1|C[B]-(H):4|C[B]-(C):1|O-(C)(H):1|C-(C)(H)2(O):1|C[B]-(NO2):1</v>
          </cell>
          <cell r="F2411"/>
          <cell r="G2411" t="str">
            <v>0</v>
          </cell>
        </row>
        <row r="2412">
          <cell r="A2412" t="str">
            <v>100-38-9</v>
          </cell>
          <cell r="B2412" t="str">
            <v>YBDSNEVSFQMCTL-UHFFFAOYSA-N</v>
          </cell>
          <cell r="C2412" t="str">
            <v>２－（Ｎ，Ｎ－ジエチルアミノ）エタンチオール</v>
          </cell>
          <cell r="D2412" t="str">
            <v>CCN(CC)CCS</v>
          </cell>
          <cell r="E2412" t="str">
            <v>C-(H)3(C):2|C-(C)(H)2(N):3|N-(C)3:1|C-(C)(H)2(S):1|S-(C)(H):1</v>
          </cell>
          <cell r="F2412"/>
          <cell r="G2412" t="str">
            <v>0</v>
          </cell>
        </row>
        <row r="2413">
          <cell r="A2413" t="str">
            <v>1004-66-6</v>
          </cell>
          <cell r="B2413" t="str">
            <v>GFNZJAUVJCGWLW-UHFFFAOYSA-N</v>
          </cell>
          <cell r="C2413" t="str">
            <v>２－メトキシ－１，３－ジメチルベンゼン</v>
          </cell>
          <cell r="D2413" t="str">
            <v>COc1c(C)cccc1C</v>
          </cell>
          <cell r="E2413" t="str">
            <v>C[B]-(H):3|C[B]-(C):2|C-(C[B])(H)3:2|O-(C[B])(C):1|C-(H)3(O):1|C[B]-(O):1</v>
          </cell>
          <cell r="F2413"/>
          <cell r="G2413" t="str">
            <v>0</v>
          </cell>
        </row>
        <row r="2414">
          <cell r="A2414" t="str">
            <v>1003-99-2</v>
          </cell>
          <cell r="B2414" t="str">
            <v>FWTXFEKVHSFTDQ-UHFFFAOYSA-N</v>
          </cell>
          <cell r="C2414" t="str">
            <v>２－ブロモ－５－フルオロアニリン</v>
          </cell>
          <cell r="D2414" t="str">
            <v>Nc1cc(F)ccc1Br</v>
          </cell>
          <cell r="E2414" t="str">
            <v>C[B]-(H):3|N-(C[B])(H)2:1|C[B]-(N):1|C[B]-(F):1|C[B]-(Br):1</v>
          </cell>
          <cell r="F2414"/>
          <cell r="G2414" t="str">
            <v>0</v>
          </cell>
        </row>
        <row r="2415">
          <cell r="A2415" t="str">
            <v>100-45-8</v>
          </cell>
          <cell r="B2415" t="str">
            <v>GYBNBQFUPDFFQX-UHFFFAOYSA-N</v>
          </cell>
          <cell r="C2415" t="str">
            <v>シクロヘキサ－３－エン－１－カルボニトリル</v>
          </cell>
          <cell r="D2415" t="str">
            <v>N#CC1CCC=CC1</v>
          </cell>
          <cell r="E2415" t="str">
            <v>C-(C)2(H)2:1|C[d]-(C)(H):2|C-(C[d])(C)(H)2:2|C-(C)2(H)(CN):1</v>
          </cell>
          <cell r="F2415" t="str">
            <v>Cyclohexene:1</v>
          </cell>
          <cell r="G2415" t="str">
            <v>0</v>
          </cell>
        </row>
        <row r="2416">
          <cell r="A2416" t="str">
            <v>10029-07-9</v>
          </cell>
          <cell r="B2416" t="str">
            <v>OXIKYYJDTWKERT-ZKCHVHJHSA-N</v>
          </cell>
          <cell r="C2416" t="str">
            <v>ｔｒａｎｓ－１，１’－シクロヘキサン－１，４－ジイルビス（メチルアミン）</v>
          </cell>
          <cell r="D2416" t="str">
            <v>NC[C@@H]1CC[C@@H](CN)CC1</v>
          </cell>
          <cell r="E2416" t="str">
            <v>C-(C)2(H)2:4|C-(H)(C)3:2|C-(C)(H)2(N):2|N-(C)(H)2:2</v>
          </cell>
          <cell r="F2416" t="str">
            <v>Cyclohexane,sub:1</v>
          </cell>
          <cell r="G2416" t="str">
            <v>0</v>
          </cell>
        </row>
        <row r="2417">
          <cell r="A2417" t="str">
            <v>10039-63-1</v>
          </cell>
          <cell r="B2417" t="str">
            <v>JSEGXJBSYHWMMY-UHFFFAOYSA-N</v>
          </cell>
          <cell r="C2417" t="str">
            <v>Ｓ－シクロヘキシル＝チオアセタート</v>
          </cell>
          <cell r="D2417" t="str">
            <v>CC(=O)SC1CCCCC1</v>
          </cell>
          <cell r="E2417" t="str">
            <v>C-(C)2(H)2:5|C-(H)3(CO):1|C-(C)2(H)(S):1|CO-(C)(S):1|S-(C)(CO):1</v>
          </cell>
          <cell r="F2417" t="str">
            <v>Cyclohexane,sub:1</v>
          </cell>
          <cell r="G2417" t="str">
            <v>0</v>
          </cell>
        </row>
        <row r="2418">
          <cell r="A2418" t="str">
            <v>10029-09-1</v>
          </cell>
          <cell r="B2418" t="str">
            <v>OXIKYYJDTWKERT-OCAPTIKFSA-N</v>
          </cell>
          <cell r="C2418" t="str">
            <v>ｃｉｓ－１，１’－シクロヘキサン－１，４－ジイルビス（メチルアミン）</v>
          </cell>
          <cell r="D2418" t="str">
            <v>NC[C@@H]1CC[C@H](CN)CC1</v>
          </cell>
          <cell r="E2418" t="str">
            <v>C-(C)2(H)2:4|C-(H)(C)3:2|C-(C)(H)2(N):2|N-(C)(H)2:2</v>
          </cell>
          <cell r="F2418" t="str">
            <v>Cyclohexane,sub:1</v>
          </cell>
          <cell r="G2418" t="str">
            <v>0</v>
          </cell>
        </row>
        <row r="2419">
          <cell r="A2419" t="str">
            <v>100559-67-9</v>
          </cell>
          <cell r="B2419" t="str">
            <v>BMWJCPXNZWMRMM-UHFFFAOYSA-N</v>
          </cell>
          <cell r="C2419" t="str">
            <v>ビス（４－ベンジルオキシカルボニルフェニル）＝イソフタラート</v>
          </cell>
          <cell r="D2419" t="str">
            <v>O=C(OCc1ccccc1)c2ccc(OC(=O)c3cccc(c3)C(=O)Oc4ccc(cc4)C(=O)OCc5ccccc5)cc2</v>
          </cell>
          <cell r="E2419" t="str">
            <v>C[B]-(H):22|C[B]-(C):2|CO-(C[B])(O):4|O-(C)(CO):2|O-(C[B])(CO):2|C-(C[B])(H)2(O):2|C[B]-(O):2|C[B]-(CO):4</v>
          </cell>
          <cell r="F2419" t="str">
            <v>meta corr, hydrocarbons:1</v>
          </cell>
          <cell r="G2419" t="str">
            <v>0</v>
          </cell>
        </row>
        <row r="2420">
          <cell r="A2420" t="str">
            <v>1005284-61-6</v>
          </cell>
          <cell r="B2420" t="str">
            <v>NWGVQUXMSMMKIS-UHFFFAOYSA-N</v>
          </cell>
          <cell r="C2420" t="str">
            <v>３，５－ジメチルシクロヘキシル＝メチルホスホノフルオリダート</v>
          </cell>
          <cell r="D2420" t="str">
            <v>CC1CC(C)CC(C1)OP(=O)(C)F</v>
          </cell>
          <cell r="E2420" t="str">
            <v>C-(H)3(C):2|C-(C)2(H)2:3|C-(H)(C)3:2|C-(H)3(PO):1|O-(C)(P):1|O-(C)(PO):1</v>
          </cell>
          <cell r="F2420" t="str">
            <v>Cyclohexane,sub:1</v>
          </cell>
          <cell r="G2420" t="str">
            <v>0</v>
          </cell>
        </row>
        <row r="2421">
          <cell r="A2421" t="str">
            <v>1005276-38-9</v>
          </cell>
          <cell r="B2421" t="str">
            <v>CURBWDKISJNCNP-UHFFFAOYSA-N</v>
          </cell>
          <cell r="C2421" t="str">
            <v>２，６－ジメチルシクロヘキシル＝メチルホスホノフルオリダート</v>
          </cell>
          <cell r="D2421" t="str">
            <v>CC1CCCC(C)C1OP(=O)(C)F</v>
          </cell>
          <cell r="E2421" t="str">
            <v>C-(H)3(C):2|C-(C)2(H)2:3|C-(H)(C)3:2|C-(H)3(PO):1|O-(C)(P):1|O-(C)(PO):1</v>
          </cell>
          <cell r="F2421" t="str">
            <v>Cyclohexane,sub:1</v>
          </cell>
          <cell r="G2421" t="str">
            <v>0</v>
          </cell>
        </row>
        <row r="2422">
          <cell r="A2422" t="str">
            <v>1005257-56-6</v>
          </cell>
          <cell r="B2422" t="str">
            <v>NIFXJXWCPSOFRJ-UHFFFAOYSA-N</v>
          </cell>
          <cell r="C2422" t="str">
            <v>２－エチルシクロヘキシル＝メチルホスホノフルオリダート</v>
          </cell>
          <cell r="D2422" t="str">
            <v>CCC1CCCCC1OP(=O)(C)F</v>
          </cell>
          <cell r="E2422" t="str">
            <v>C-(H)3(C):1|C-(C)2(H)2:5|C-(H)(C)3:1|C-(H)3(PO):1|O-(C)(P):1|O-(C)(PO):1</v>
          </cell>
          <cell r="F2422" t="str">
            <v>Cyclohexane,sub:1</v>
          </cell>
          <cell r="G2422" t="str">
            <v>0</v>
          </cell>
        </row>
        <row r="2423">
          <cell r="A2423" t="str">
            <v>1005247-52-8</v>
          </cell>
          <cell r="B2423" t="str">
            <v>APGYZPAOYFWSDX-UHFFFAOYSA-N</v>
          </cell>
          <cell r="C2423" t="str">
            <v>２－ｔｅｒｔ－ブチルシクロヘキシル＝メチルホスホノフルオリダート</v>
          </cell>
          <cell r="D2423" t="str">
            <v>CC(C)(C)C1CCCCC1OP(=O)(C)F</v>
          </cell>
          <cell r="E2423" t="str">
            <v>C-(H)3(C):3|C-(C)2(H)2:4|C-(H)(C)3:1|C-(C)4:1|C-(H)3(PO):1|O-(C)(P):1|O-(C)(PO):1</v>
          </cell>
          <cell r="F2423" t="str">
            <v>Cyclohexane,sub:1|C-(H)3(C),tertiary:1</v>
          </cell>
          <cell r="G2423" t="str">
            <v>0</v>
          </cell>
        </row>
        <row r="2424">
          <cell r="A2424" t="str">
            <v>1005240-09-4</v>
          </cell>
          <cell r="B2424" t="str">
            <v>RPKWRRYESHKSCD-UHFFFAOYSA-N</v>
          </cell>
          <cell r="C2424" t="str">
            <v>４－メチルヘプタン－３－イル＝メチルホスホノフルオリダート</v>
          </cell>
          <cell r="D2424" t="str">
            <v>CCCC(C)C(CC)OP(=O)(C)F</v>
          </cell>
          <cell r="E2424" t="str">
            <v>C-(H)3(C):3|C-(C)2(H)2:3|C-(H)(C)3:1|C-(H)3(PO):1|O-(C)(P):1|O-(C)(PO):1</v>
          </cell>
          <cell r="F2424"/>
          <cell r="G2424" t="str">
            <v>0</v>
          </cell>
        </row>
        <row r="2425">
          <cell r="A2425" t="str">
            <v>1005239-89-3</v>
          </cell>
          <cell r="B2425" t="str">
            <v>NSYCJLUSJMTEPC-UHFFFAOYSA-N</v>
          </cell>
          <cell r="C2425" t="str">
            <v>３－メチルペンタン－２－イル＝メチルホスホノフルオリダート</v>
          </cell>
          <cell r="D2425" t="str">
            <v>CCC(C)C(C)OP(=O)(C)F</v>
          </cell>
          <cell r="E2425" t="str">
            <v>C-(H)3(C):3|C-(C)2(H)2:1|C-(H)(C)3:1|C-(H)3(PO):1|O-(C)(P):1|O-(C)(PO):1</v>
          </cell>
          <cell r="F2425"/>
          <cell r="G2425" t="str">
            <v>0</v>
          </cell>
        </row>
        <row r="2426">
          <cell r="A2426" t="str">
            <v>100-83-4</v>
          </cell>
          <cell r="B2426" t="str">
            <v>IAVREABSGIHHMO-UHFFFAOYSA-N</v>
          </cell>
          <cell r="C2426" t="str">
            <v>ヒドロキシベンズアルデヒド</v>
          </cell>
          <cell r="D2426" t="str">
            <v>Oc1cccc(C=O)c1</v>
          </cell>
          <cell r="E2426" t="str">
            <v>C[B]-(H):4|CO-(C[B])(H):1|O-(C[B])(H):1|C[B]-(O):1|C[B]-(CO):1</v>
          </cell>
          <cell r="F2426"/>
          <cell r="G2426" t="str">
            <v>0</v>
          </cell>
        </row>
        <row r="2427">
          <cell r="A2427" t="str">
            <v>100-68-5</v>
          </cell>
          <cell r="B2427" t="str">
            <v>HNKJADCVZUBCPG-UHFFFAOYSA-N</v>
          </cell>
          <cell r="C2427" t="str">
            <v>メチルフェニルスルフィド</v>
          </cell>
          <cell r="D2427" t="str">
            <v>CSc1ccccc1</v>
          </cell>
          <cell r="E2427" t="str">
            <v>C[B]-(H):5|C-(H)3(S):1|S-(C[B])(C):1|C[B]-(S):1</v>
          </cell>
          <cell r="F2427"/>
          <cell r="G2427" t="str">
            <v>0</v>
          </cell>
        </row>
        <row r="2428">
          <cell r="A2428" t="str">
            <v>100-79-8</v>
          </cell>
          <cell r="B2428" t="str">
            <v>RNVYQYLELCKWAN-UHFFFAOYSA-N</v>
          </cell>
          <cell r="C2428" t="str">
            <v>（２，２－ジメチル－１，３－ジオキソラン－４－イル）メタノール</v>
          </cell>
          <cell r="D2428" t="str">
            <v>CC1(C)OCC(CO)O1</v>
          </cell>
          <cell r="E2428" t="str">
            <v>C-(H)3(C):2|O-(C)2:2|O-(C)(H):1|C-(C)2(O)2:1|C-(C)2(H)(O),ethers/esters:1|C-(C)(H)2(O):1|C-(C)(H)2(O):1</v>
          </cell>
          <cell r="F2428" t="str">
            <v>1,3-Dioxolane:1</v>
          </cell>
          <cell r="G2428" t="str">
            <v>0</v>
          </cell>
        </row>
        <row r="2429">
          <cell r="A2429" t="str">
            <v>100-60-7</v>
          </cell>
          <cell r="B2429" t="str">
            <v>XTUVJUMINZSXGF-UHFFFAOYSA-N</v>
          </cell>
          <cell r="C2429" t="str">
            <v>Ｎ－メチルシクロヘキシルアミン</v>
          </cell>
          <cell r="D2429" t="str">
            <v>CNC1CCCCC1</v>
          </cell>
          <cell r="E2429" t="str">
            <v>C-(C)2(H)2:5|C-(H)3(N):1|C-(C)2(H)(N):1|N-(C)2(H):1</v>
          </cell>
          <cell r="F2429" t="str">
            <v>Cyclohexane,sub:1</v>
          </cell>
          <cell r="G2429" t="str">
            <v>0</v>
          </cell>
        </row>
        <row r="2430">
          <cell r="A2430" t="str">
            <v>10097-02-6</v>
          </cell>
          <cell r="B2430" t="str">
            <v>JVYDLYGCSIHCMR-UHFFFAOYSA-N</v>
          </cell>
          <cell r="C2430" t="str">
            <v>２，２－ビス（ヒドロキシメチル）酪酸</v>
          </cell>
          <cell r="D2430" t="str">
            <v>CCC(CO)(CO)C(=O)O</v>
          </cell>
          <cell r="E2430" t="str">
            <v>C-(H)3(C):1|C-(C)2(H)2:1|CO-(C)(O):1|O-(CO)(H):1|O-(C)(H):2|C-(C)3(CO):1|C-(C)(H)2(O):2</v>
          </cell>
          <cell r="F2430"/>
          <cell r="G2430" t="str">
            <v>0</v>
          </cell>
        </row>
        <row r="2431">
          <cell r="A2431" t="str">
            <v>100-80-1</v>
          </cell>
          <cell r="B2431" t="str">
            <v>JZHGRUMIRATHIU-UHFFFAOYSA-N</v>
          </cell>
          <cell r="C2431" t="str">
            <v>３－メチルスチレン</v>
          </cell>
          <cell r="D2431" t="str">
            <v>Cc1cccc(C=C)c1</v>
          </cell>
          <cell r="E2431" t="str">
            <v>C[d]-(H)2:1|C[d]-C[B](H):1|C[B]-(H):4|C[B]-(C):1|C[B]-(C[d]):1|C-(C[B])(H)3:1</v>
          </cell>
          <cell r="F2431"/>
          <cell r="G2431" t="str">
            <v>0</v>
          </cell>
        </row>
        <row r="2432">
          <cell r="A2432" t="str">
            <v>100-84-5</v>
          </cell>
          <cell r="B2432" t="str">
            <v>OSIGJGFTADMDOB-UHFFFAOYSA-N</v>
          </cell>
          <cell r="C2432" t="str">
            <v>３－メトキシトルエン</v>
          </cell>
          <cell r="D2432" t="str">
            <v>COc1cccc(C)c1</v>
          </cell>
          <cell r="E2432" t="str">
            <v>C[B]-(H):4|C[B]-(C):1|C-(C[B])(H)3:1|O-(C[B])(C):1|C-(H)3(O):1|C[B]-(O):1</v>
          </cell>
          <cell r="F2432"/>
          <cell r="G2432" t="str">
            <v>0</v>
          </cell>
        </row>
        <row r="2433">
          <cell r="A2433" t="str">
            <v>100-81-2</v>
          </cell>
          <cell r="B2433" t="str">
            <v>RGXUCUWVGKLACF-UHFFFAOYSA-N</v>
          </cell>
          <cell r="C2433" t="str">
            <v>３－メチルベンジルアミン</v>
          </cell>
          <cell r="D2433" t="str">
            <v>Cc1cccc(CN)c1</v>
          </cell>
          <cell r="E2433" t="str">
            <v>C[B]-(H):4|C[B]-(C):2|C-(C[B])(H)3:1|C-(C[B])(H)2(N):1|N-(C)(H)2:1</v>
          </cell>
          <cell r="F2433"/>
          <cell r="G2433" t="str">
            <v>0</v>
          </cell>
        </row>
        <row r="2434">
          <cell r="A2434" t="str">
            <v>100-93-6</v>
          </cell>
          <cell r="B2434" t="str">
            <v>KEZPMZSDLBJCHH-UHFFFAOYSA-N</v>
          </cell>
          <cell r="C2434" t="str">
            <v>Ｎ－ｐ｛－（フェニルアミノ）フェニル｝ｐ－トルエンスルホン酸アミド</v>
          </cell>
          <cell r="D2434" t="str">
            <v>Cc1ccc(cc1)S(=O)(=O)Nc2ccc(Nc3ccccc3)cc2</v>
          </cell>
          <cell r="E2434" t="str">
            <v>C[B]-(H):13|C[B]-(C):1|C-(C[B])(H)3:1|N-(C[B])2(H):1|C[B]-(N):3|C[B]-(SO2):1|C[B]-(S):1</v>
          </cell>
          <cell r="F2434"/>
          <cell r="G2434" t="str">
            <v>0</v>
          </cell>
        </row>
        <row r="2435">
          <cell r="A2435" t="str">
            <v>101-16-6</v>
          </cell>
          <cell r="B2435" t="str">
            <v>MKASXAGBWHIGCF-UHFFFAOYSA-N</v>
          </cell>
          <cell r="C2435" t="str">
            <v>ｍ－メトキシジフェニルアミン</v>
          </cell>
          <cell r="D2435" t="str">
            <v>COc1cccc(Nc2ccccc2)c1</v>
          </cell>
          <cell r="E2435" t="str">
            <v>C[B]-(H):9|O-(C[B])(C):1|C-(H)3(O):1|C[B]-(O):1|N-(C[B])2(H):1|C[B]-(N):2</v>
          </cell>
          <cell r="F2435"/>
          <cell r="G2435" t="str">
            <v>0</v>
          </cell>
        </row>
        <row r="2436">
          <cell r="A2436" t="str">
            <v>100817-30-9</v>
          </cell>
          <cell r="B2436" t="str">
            <v>ZXBXWKUNMXKXKS-WJMYNTJYSA-N</v>
          </cell>
          <cell r="C2436" t="str">
            <v>α－Ｄ－グルコピラノシル－（１→４）－α－Ｄ－グルコピラノシル－（１→６（Ｉ））シクロマルトヘキサオース</v>
          </cell>
          <cell r="D2436" t="str">
            <v>OC[C@H]1O[C@H](O[C@H]2[C@H](O)[C@@H](O)[C@@H](OC[C@H]3O[C@@H]4O[C@H]5[C@H](O)[C@@H](O)[C@H](O[C@@H]5CO)O[C@H]6[C@H](O)[C@@H](O)[C@H](O[C@@H]6CO)O[C@H]7[C@H](O)[C@@H](O)[C@H](O[C@@H]7CO)O[C@H]8[C@H](O)[C@@H](O)[C@H](O[C@@H]8CO)O[C@H]9[C@H](O)[C@@H](O)[C@H](O[C@@H]9CO)O[C@H]3[C@H](O)[C@H]4O)O[C@@H]2CO)[C@H](O)[C@@H](O)[C@@H]1O</v>
          </cell>
          <cell r="E2436" t="str">
            <v>O-(C)2:16|O-(C)(H):24|C-(C)(H)(O)2:8|C-(C)2(H)(O),ethers/esters:15|C-(C)2(H)(O),alcohpls/peroxides:17|C-(C)(H)2(O):7|C-(C)(H)2(O):1</v>
          </cell>
          <cell r="F2436" t="str">
            <v>Tetrahydropyran:8|α-D-Glucose:8</v>
          </cell>
          <cell r="G2436" t="str">
            <v>0</v>
          </cell>
        </row>
        <row r="2437">
          <cell r="A2437" t="str">
            <v>1010-48-6</v>
          </cell>
          <cell r="B2437" t="str">
            <v>JTZZMXVIHNHASS-UHFFFAOYSA-N</v>
          </cell>
          <cell r="C2437" t="str">
            <v>３－メチル－３－フェニルブタン酸</v>
          </cell>
          <cell r="D2437" t="str">
            <v>CC(C)(CC(=O)O)c1ccccc1</v>
          </cell>
          <cell r="E2437" t="str">
            <v>C-(H)3(C):2|C-(C[B])(C)3:1|C[B]-(H):5|C[B]-(C):1|CO-(C)(O):1|O-(CO)(H):1|C-(C)(H)2(CO):1</v>
          </cell>
          <cell r="F2437"/>
          <cell r="G2437" t="str">
            <v>0</v>
          </cell>
        </row>
        <row r="2438">
          <cell r="A2438" t="str">
            <v>10108-56-2</v>
          </cell>
          <cell r="B2438" t="str">
            <v>VXXLEXCQCSPKFI-UHFFFAOYSA-N</v>
          </cell>
          <cell r="C2438" t="str">
            <v>Ｎ－ブチルシクロヘキサンアミン</v>
          </cell>
          <cell r="D2438" t="str">
            <v>CCCCNC1CCCCC1</v>
          </cell>
          <cell r="E2438" t="str">
            <v>C-(H)3(C):1|C-(C)2(H)2:7|C-(C)(H)2(N):1|C-(C)2(H)(N):1|N-(C)2(H):1</v>
          </cell>
          <cell r="F2438" t="str">
            <v>Cyclohexane,sub:1</v>
          </cell>
          <cell r="G2438" t="str">
            <v>0</v>
          </cell>
        </row>
        <row r="2439">
          <cell r="A2439" t="str">
            <v>1006-06-0</v>
          </cell>
          <cell r="B2439" t="str">
            <v>XGLHYBVJPSZXIF-JTQLQIEISA-N</v>
          </cell>
          <cell r="C2439" t="str">
            <v>（Ｒ）－２－フェニルブタン－２－オール</v>
          </cell>
          <cell r="D2439" t="str">
            <v>CC[C@](C)(O)c1ccccc1</v>
          </cell>
          <cell r="E2439" t="str">
            <v>C-(H)3(C):2|C-(C)2(H)2:1|C[B]-(H):5|C[B]-(C):1|O-(C)(H):1|C-(C[B])(C)2(O):1</v>
          </cell>
          <cell r="F2439"/>
          <cell r="G2439" t="str">
            <v>0</v>
          </cell>
        </row>
        <row r="2440">
          <cell r="A2440" t="str">
            <v>100953-52-4</v>
          </cell>
          <cell r="B2440" t="str">
            <v>LCLAHXCIHJAZIF-UHFFFAOYSA-N</v>
          </cell>
          <cell r="C2440" t="str">
            <v>Ｎ－（４－ブロモフェニル）ベンゼン－１，２－ジアミン</v>
          </cell>
          <cell r="D2440" t="str">
            <v>Nc1ccccc1Nc2ccc(Br)cc2</v>
          </cell>
          <cell r="E2440" t="str">
            <v>C[B]-(H):8|N-(C[B])(H)2:1|N-(C[B])2(H):1|C[B]-(N):3|C[B]-(Br):1</v>
          </cell>
          <cell r="F2440"/>
          <cell r="G2440" t="str">
            <v>0</v>
          </cell>
        </row>
        <row r="2441">
          <cell r="A2441" t="str">
            <v>101-11-1</v>
          </cell>
          <cell r="B2441" t="str">
            <v>BQGRVFPPZJPWPB-UHFFFAOYSA-N</v>
          </cell>
          <cell r="C2441" t="str">
            <v>Ｎ－エチル－Ｎ－（スルホベンジル）アニリン</v>
          </cell>
          <cell r="D2441" t="str">
            <v>CCN(Cc1cccc(c1)S(=O)(=O)O)c2ccccc2</v>
          </cell>
          <cell r="E2441" t="str">
            <v>C-(H)3(C):1|C[B]-(H):9|C[B]-(C):1|C-(C)(H)2(N):1|C-(C[B])(H)2(N):1|N-(C[B])(C)2:1|C[B]-(N):1|C[B]-(SO2):1|C[B]-(S):1</v>
          </cell>
          <cell r="F2441"/>
          <cell r="G2441" t="str">
            <v>0</v>
          </cell>
        </row>
        <row r="2442">
          <cell r="A2442" t="str">
            <v>1007306-13-9</v>
          </cell>
          <cell r="B2442" t="str">
            <v>UNMVOJCIJRFEGS-XPWSMXQVSA-N</v>
          </cell>
          <cell r="C2442" t="str">
            <v>３，３’，４，４’－テトラメチル－Ｎ，Ｎ’－ジ－ｐ－トリル－Ｎ，Ｎ’－［１，４－フェニレンビス（エテン－２，１－ジイル）ビス（４，１－フェニレン）］ジアニリン</v>
          </cell>
          <cell r="D2442" t="str">
            <v>Cc1ccc(cc1)N(c2ccc(\C=C\c3ccc(\C=C\c4ccc(cc4)N(c5ccc(C)cc5)c6ccc(C)c(C)c6)cc3)cc2)c7ccc(C)c(C)c7</v>
          </cell>
          <cell r="E2442" t="str">
            <v>C[d]-C[B](H):4|C[B]-(H):26|C[B]-(C):6|C[B]-(C[d]):4|C-(C[B])(H)3:6|N-(C[B])3:2|C[B]-(N):6</v>
          </cell>
          <cell r="F2442"/>
          <cell r="G2442" t="str">
            <v>0</v>
          </cell>
        </row>
        <row r="2443">
          <cell r="A2443" t="str">
            <v>101002-44-2</v>
          </cell>
          <cell r="B2443" t="str">
            <v>BKSIRMWDRXUHEK-UHFFFAOYSA-N</v>
          </cell>
          <cell r="C2443" t="str">
            <v>４’－エチル－４－ビフェニルカルバルデヒド</v>
          </cell>
          <cell r="D2443" t="str">
            <v>CCc1ccc(cc1)c2ccc(C=O)cc2</v>
          </cell>
          <cell r="E2443" t="str">
            <v>C-(H)3(C):1|C-(C[B])(C)(H)2:1|C[B]-(H):8|C[B]-(C):1|C[B]-(C[B]):2|CO-(C[B])(H):1|C[B]-(CO):1</v>
          </cell>
          <cell r="F2443"/>
          <cell r="G2443" t="str">
            <v>0</v>
          </cell>
        </row>
        <row r="2444">
          <cell r="A2444" t="str">
            <v>100915-02-4</v>
          </cell>
          <cell r="B2444" t="str">
            <v>SVESMWAUWYDHSK-UHFFFAOYSA-N</v>
          </cell>
          <cell r="C2444" t="str">
            <v>メチル＝４－（４－ホルミルフェノキシ）ベンゾアート</v>
          </cell>
          <cell r="D2444" t="str">
            <v>COC(=O)c1ccc(Oc2ccc(C=O)cc2)cc1</v>
          </cell>
          <cell r="E2444" t="str">
            <v>C[B]-(H):8|CO-(C[B])(H):1|CO-(C[B])(O):1|O-(C)(CO):1|O-(C[B])2:1|C-(H)3(O):1|C[B]-(O):2|C[B]-(CO):2</v>
          </cell>
          <cell r="F2444"/>
          <cell r="G2444" t="str">
            <v>0</v>
          </cell>
        </row>
        <row r="2445">
          <cell r="A2445" t="str">
            <v>10067-09-1</v>
          </cell>
          <cell r="B2445" t="str">
            <v>VACHUYIREGFMSP-IAGOWNOFSA-N</v>
          </cell>
          <cell r="C2445" t="str">
            <v>（９Ｒ，１０Ｒ）－９，１０－ジヒドロキシオクタデカン酸</v>
          </cell>
          <cell r="D2445" t="str">
            <v>CCCCCCCC[C@@H](O)[C@H](O)CCCCCCCC(=O)O</v>
          </cell>
          <cell r="E2445" t="str">
            <v>C-(H)3(C):1|C-(C)2(H)2:13|CO-(C)(O):1|O-(CO)(H):1|O-(C)(H):2|C-(C)(H)2(CO):1|C-(C)2(H)(O),alcohpls/peroxides:2</v>
          </cell>
          <cell r="F2445"/>
          <cell r="G2445" t="str">
            <v>0</v>
          </cell>
        </row>
        <row r="2446">
          <cell r="A2446" t="str">
            <v>100921-99-1</v>
          </cell>
          <cell r="B2446" t="str">
            <v>ASEQEMBUGMPNFA-SSDOTTSWSA-N</v>
          </cell>
          <cell r="C2446" t="str">
            <v>（Ｒ）－８－ヒドロキシクロマン－３－イル＝ニトラート</v>
          </cell>
          <cell r="D2446" t="str">
            <v>Oc1cccc2C[C@H](COc12)ON(=O)=O</v>
          </cell>
          <cell r="E2446" t="str">
            <v>C-(C[B])(C)(H)2:1|C[B]-(H):3|C[B]-(C):1|O-(C[B])(C):1|O-(C[B])(H):1|C[B]-(O):2|O-(C)(NO):1|O-(N):1</v>
          </cell>
          <cell r="F2446"/>
          <cell r="G2446" t="str">
            <v>0</v>
          </cell>
        </row>
        <row r="2447">
          <cell r="A2447" t="str">
            <v>101051-51-8</v>
          </cell>
          <cell r="B2447" t="str">
            <v>GOYVCPYTLIOSLQ-UHFFFAOYSA-N</v>
          </cell>
          <cell r="C2447" t="str">
            <v>２－エチル－２－ヒドロキシメチルヘキサン酸</v>
          </cell>
          <cell r="D2447" t="str">
            <v>CCCCC(CC)(CO)C(=O)O</v>
          </cell>
          <cell r="E2447" t="str">
            <v>C-(H)3(C):2|C-(C)2(H)2:4|CO-(C)(O):1|O-(CO)(H):1|O-(C)(H):1|C-(C)3(CO):1|C-(C)(H)2(O):1</v>
          </cell>
          <cell r="F2447"/>
          <cell r="G2447" t="str">
            <v>0</v>
          </cell>
        </row>
        <row r="2448">
          <cell r="A2448" t="str">
            <v>100922-00-7</v>
          </cell>
          <cell r="B2448" t="str">
            <v>ASEQEMBUGMPNFA-ZETCQYMHSA-N</v>
          </cell>
          <cell r="C2448" t="str">
            <v>（Ｓ）－８－ヒドロキシクロマン－３－イル＝ニトラート</v>
          </cell>
          <cell r="D2448" t="str">
            <v>Oc1cccc2C[C@@H](COc12)ON(=O)=O</v>
          </cell>
          <cell r="E2448" t="str">
            <v>C-(C[B])(C)(H)2:1|C[B]-(H):3|C[B]-(C):1|O-(C[B])(C):1|O-(C[B])(H):1|C[B]-(O):2|O-(C)(NO):1|O-(N):1</v>
          </cell>
          <cell r="F2448"/>
          <cell r="G2448" t="str">
            <v>0</v>
          </cell>
        </row>
        <row r="2449">
          <cell r="A2449" t="str">
            <v>101093-44-1</v>
          </cell>
          <cell r="B2449" t="str">
            <v>SVCGIRONGALNSA-UHFFFAOYSA-N</v>
          </cell>
          <cell r="C2449" t="str">
            <v>（１，２－ジヒドロアセナフチレン－５－イル）メチル＝アセタート</v>
          </cell>
          <cell r="D2449" t="str">
            <v>CC(=O)OCc1ccc2CCc3cccc1c23</v>
          </cell>
          <cell r="E2449" t="str">
            <v>C-(C[B])(C)(H)2:2|C[BF]-(C[B])2(C[BF]):2|C[B]-(H):5|C[B]-(C):3|CO-(C)(O):1|O-(C)(CO):1|C-(H)3(CO):1|C-(C[B])(H)2(O):1</v>
          </cell>
          <cell r="F2449" t="str">
            <v>Naphtalene:1</v>
          </cell>
          <cell r="G2449" t="str">
            <v>0</v>
          </cell>
        </row>
        <row r="2450">
          <cell r="A2450" t="str">
            <v>100781-28-0</v>
          </cell>
          <cell r="B2450" t="str">
            <v>VEBCLRKUSAGCDF-UHFFFAOYSA-N</v>
          </cell>
          <cell r="C2450" t="str">
            <v>（トリシクロ［５．２．１．０（２，６）］デカン－３，８－ジイル）ビス（メチレン）＝ジアクリラート</v>
          </cell>
          <cell r="D2450" t="str">
            <v>C=CC(=O)OCC1CC2CC1C3CCC(COC(=O)C=C)C23</v>
          </cell>
          <cell r="E2450" t="str">
            <v>C-(C)2(H)2:4|C-(H)(C)3:6|C[d]-(H)2:2|CO-(C[d])(O):2|O-(C)(CO):2|C[d]-(H)(CO):2|C-(C)(H)2(O):2</v>
          </cell>
          <cell r="F2450" t="str">
            <v>Cyclooctane:1|Cyclononane:1|Cyclopentane,sub:3|Cyclohexane,sub:1|cis-Hexahydroindan:1|trans-Hexahydroindan:1|Bicyclo[2.2.1]heptane:1|cis-Bicyclo[3,3,0]octane:1|trans-Bicyclo[3,3,0]octane:1</v>
          </cell>
          <cell r="G2450" t="str">
            <v>0</v>
          </cell>
        </row>
        <row r="2451">
          <cell r="A2451" t="str">
            <v>100678-01-1</v>
          </cell>
          <cell r="B2451" t="str">
            <v>AZABRUBDNWRYRC-UHFFFAOYSA-N</v>
          </cell>
          <cell r="C2451" t="str">
            <v>２－メチル－Ｎ－オクタデシルベンゼンスルホンアミド</v>
          </cell>
          <cell r="D2451" t="str">
            <v>CCCCCCCCCCCCCCCCCCNS(=O)(=O)c1ccccc1C</v>
          </cell>
          <cell r="E2451" t="str">
            <v>C-(H)3(C):1|C-(C)2(H)2:16|C[B]-(H):4|C[B]-(C):1|C-(C[B])(H)3:1|C-(C)(H)2(N):1|C[B]-(SO2):1|C[B]-(S):1</v>
          </cell>
          <cell r="F2451"/>
          <cell r="G2451" t="str">
            <v>0</v>
          </cell>
        </row>
        <row r="2452">
          <cell r="A2452" t="str">
            <v>10147-36-1</v>
          </cell>
          <cell r="B2452" t="str">
            <v>KPBSJEBFALFJTO-UHFFFAOYSA-N</v>
          </cell>
          <cell r="C2452" t="str">
            <v>プロパン－１－スルホニル＝クロリド</v>
          </cell>
          <cell r="D2452" t="str">
            <v>CCCS(=O)(=O)Cl</v>
          </cell>
          <cell r="E2452" t="str">
            <v>C-(H)3(C):1|C-(C)2(H)2:1|C-(C)(H)2(SO2):1</v>
          </cell>
          <cell r="F2452"/>
          <cell r="G2452" t="str">
            <v>0</v>
          </cell>
        </row>
        <row r="2453">
          <cell r="A2453" t="str">
            <v>101-55-3</v>
          </cell>
          <cell r="B2453" t="str">
            <v>JDUYPUMQALQRCN-UHFFFAOYSA-N</v>
          </cell>
          <cell r="C2453" t="str">
            <v>４－ブロモフェニルフェニルエーテル</v>
          </cell>
          <cell r="D2453" t="str">
            <v>Brc1ccc(Oc2ccccc2)cc1</v>
          </cell>
          <cell r="E2453" t="str">
            <v>C[B]-(H):9|O-(C[B])2:1|C[B]-(O):2|C[B]-(Br):1</v>
          </cell>
          <cell r="F2453"/>
          <cell r="G2453" t="str">
            <v>0</v>
          </cell>
        </row>
        <row r="2454">
          <cell r="A2454" t="str">
            <v>101-53-1</v>
          </cell>
          <cell r="B2454" t="str">
            <v>HJSPWKGEPDZNLK-UHFFFAOYSA-N</v>
          </cell>
          <cell r="C2454" t="str">
            <v>４－ヒドロキシジフェニルメタン</v>
          </cell>
          <cell r="D2454" t="str">
            <v>Oc1ccc(Cc2ccccc2)cc1</v>
          </cell>
          <cell r="E2454" t="str">
            <v>C-(C[B])2(H)2:1|C[B]-(H):9|C[B]-(C):2|O-(C[B])(H):1|C[B]-(O):1</v>
          </cell>
          <cell r="F2454"/>
          <cell r="G2454" t="str">
            <v>0</v>
          </cell>
        </row>
        <row r="2455">
          <cell r="A2455" t="str">
            <v>101-70-2</v>
          </cell>
          <cell r="B2455" t="str">
            <v>VCOONNWIINSFBA-UHFFFAOYSA-N</v>
          </cell>
          <cell r="C2455" t="str">
            <v>４，４’－ジメトキシジフェニルアミン</v>
          </cell>
          <cell r="D2455" t="str">
            <v>COc1ccc(Nc2ccc(OC)cc2)cc1</v>
          </cell>
          <cell r="E2455" t="str">
            <v>C[B]-(H):8|O-(C[B])(C):2|C-(H)3(O):2|C[B]-(O):2|N-(C[B])2(H):1|C[B]-(N):2</v>
          </cell>
          <cell r="F2455"/>
          <cell r="G2455" t="str">
            <v>0</v>
          </cell>
        </row>
        <row r="2456">
          <cell r="A2456" t="str">
            <v>10152-76-8</v>
          </cell>
          <cell r="B2456" t="str">
            <v>NVLPQIPTCCLBEU-UHFFFAOYSA-N</v>
          </cell>
          <cell r="C2456" t="str">
            <v>アリルメチルスルフィド</v>
          </cell>
          <cell r="D2456" t="str">
            <v>CSCC=C</v>
          </cell>
          <cell r="E2456" t="str">
            <v>C[d]-(H)2:1|C[d]-(C)(H):1|C-(H)3(S):1|C-(C[d])(H)2(S):1|S-(C)2:1</v>
          </cell>
          <cell r="F2456"/>
          <cell r="G2456" t="str">
            <v>0</v>
          </cell>
        </row>
        <row r="2457">
          <cell r="A2457" t="str">
            <v>709-55-7</v>
          </cell>
          <cell r="B2457" t="str">
            <v>SQVIAVUSQAWMKL-UHFFFAOYSA-N</v>
          </cell>
          <cell r="C2457" t="str">
            <v>１－（ｍ－ヒドロキシフェニル）－２－エチルアミノエタノール</v>
          </cell>
          <cell r="D2457" t="str">
            <v>CCNCC(O)c1cccc(O)c1</v>
          </cell>
          <cell r="E2457" t="str">
            <v>C-(H)3(C):1|C[B]-(H):4|C[B]-(C):1|O-(C[B])(H):1|O-(C)(H):1|C-(C[B])(C)(H)(O):1|C[B]-(O):1|C-(C)(H)2(N):2|N-(C)2(H):1</v>
          </cell>
          <cell r="F2457"/>
          <cell r="G2457" t="str">
            <v>0</v>
          </cell>
        </row>
        <row r="2458">
          <cell r="A2458" t="str">
            <v>101-48-4</v>
          </cell>
          <cell r="B2458" t="str">
            <v>WNJSKZBEWNVKGU-UHFFFAOYSA-N</v>
          </cell>
          <cell r="C2458" t="str">
            <v>（２，２－ジメトキシエチル）ベンゼン</v>
          </cell>
          <cell r="D2458" t="str">
            <v>COC(Cc1ccccc1)OC</v>
          </cell>
          <cell r="E2458" t="str">
            <v>C-(C[B])(C)(H)2:1|C[B]-(H):5|C[B]-(C):1|O-(C)2:2|C-(C)(H)(O)2:1|C-(H)3(O):2</v>
          </cell>
          <cell r="F2458"/>
          <cell r="G2458" t="str">
            <v>0</v>
          </cell>
        </row>
        <row r="2459">
          <cell r="A2459" t="str">
            <v>101828-21-1</v>
          </cell>
          <cell r="B2459" t="str">
            <v>ABJKWBDEJIDSJZ-UHFFFAOYSA-N</v>
          </cell>
          <cell r="C2459" t="str">
            <v>Ｎ－（４－ｔｅｒｔ－ブチルベンジル）－Ｎ－メチル－１－（１－ナフチル）メタンアミン</v>
          </cell>
          <cell r="D2459" t="str">
            <v>CN(Cc1ccc(cc1)C(C)(C)C)Cc2cccc3ccccc23</v>
          </cell>
          <cell r="E2459" t="str">
            <v>C-(H)3(C):3|C-(C[B])(C)3:1|C[BF]-(C[B])2(C[BF]):2|C[B]-(H):11|C[B]-(C):3|C-(H)3(N):1|C-(C[B])(H)2(N):2|N-(C)3:1</v>
          </cell>
          <cell r="F2459" t="str">
            <v>Naphtalene:1|C-(H)3(C),tertiary:1</v>
          </cell>
          <cell r="G2459" t="str">
            <v>0</v>
          </cell>
        </row>
        <row r="2460">
          <cell r="A2460" t="str">
            <v>101-92-8</v>
          </cell>
          <cell r="B2460" t="str">
            <v>JMRJWEJJUKUBEA-UHFFFAOYSA-N</v>
          </cell>
          <cell r="C2460" t="str">
            <v>クロロ　アセト酢酸アニリド</v>
          </cell>
          <cell r="D2460" t="str">
            <v>CC(=O)CC(=O)Nc1ccc(Cl)cc1</v>
          </cell>
          <cell r="E2460" t="str">
            <v>C[B]-(H):4|CO-(C)2:1|C-(H)2(CO)2:1|C-(H)3(CO):1|CO-(C)(N):1|N-(C[B])(H)(CO):1|C[B]-(N):1|C[B]-(Cl):1</v>
          </cell>
          <cell r="F2460"/>
          <cell r="G2460" t="str">
            <v>0</v>
          </cell>
        </row>
        <row r="2461">
          <cell r="A2461" t="str">
            <v>101-63-3</v>
          </cell>
          <cell r="B2461" t="str">
            <v>MWAGUKZCDDRDCS-UHFFFAOYSA-N</v>
          </cell>
          <cell r="C2461" t="str">
            <v>４－４’－ジニトロジフェニルエーテル</v>
          </cell>
          <cell r="D2461" t="str">
            <v>O=N(=O)c1ccc(Oc2ccc(cc2)N(=O)=O)cc1</v>
          </cell>
          <cell r="E2461" t="str">
            <v>C[B]-(H):8|O-(C[B])2:1|C[B]-(O):2|C[B]-(NO2):2</v>
          </cell>
          <cell r="F2461"/>
          <cell r="G2461" t="str">
            <v>0</v>
          </cell>
        </row>
        <row r="2462">
          <cell r="A2462" t="str">
            <v>10192-32-2</v>
          </cell>
          <cell r="B2462" t="str">
            <v>ZDLBWMYNYNATIW-UHFFFAOYSA-N</v>
          </cell>
          <cell r="C2462" t="str">
            <v>テトラコサ－１－エン</v>
          </cell>
          <cell r="D2462" t="str">
            <v>CCCCCCCCCCCCCCCCCCCCCCC=C</v>
          </cell>
          <cell r="E2462" t="str">
            <v>C-(H)3(C):1|C-(C)2(H)2:20|C[d]-(H)2:1|C[d]-(C)(H):1|C-(C[d])(C)(H)2:1</v>
          </cell>
          <cell r="F2462"/>
          <cell r="G2462" t="str">
            <v>0</v>
          </cell>
        </row>
        <row r="2463">
          <cell r="A2463" t="str">
            <v>101385-90-4</v>
          </cell>
          <cell r="B2463" t="str">
            <v>YQMXOIAIYXXXEE-NSHDSACASA-N</v>
          </cell>
          <cell r="C2463" t="str">
            <v>（Ｓ）－１－ベンジルピロリジン－３－オール</v>
          </cell>
          <cell r="D2463" t="str">
            <v>O[C@H]1CCN(Cc2ccccc2)C1</v>
          </cell>
          <cell r="E2463" t="str">
            <v>C-(C)2(H)2:1|C[B]-(H):5|C[B]-(C):1|O-(C)(H):1|C-(C)2(H)(O),alcohpls/peroxides:1|C-(C)(H)2(N):2|C-(C[B])(H)2(N):1|N-(C)3:1</v>
          </cell>
          <cell r="F2463" t="str">
            <v>Pyrrolidine:1</v>
          </cell>
          <cell r="G2463" t="str">
            <v>0</v>
          </cell>
        </row>
        <row r="2464">
          <cell r="A2464" t="str">
            <v>101-85-9</v>
          </cell>
          <cell r="B2464" t="str">
            <v>LIPHCKNQPJXUQF-KAMYIIQDSA-N</v>
          </cell>
          <cell r="C2464" t="str">
            <v>２－ペンチル－３－フェニル－２－プロペン－１－オール</v>
          </cell>
          <cell r="D2464" t="str">
            <v>CCCCC\C(=C\c1ccccc1)\CO</v>
          </cell>
          <cell r="E2464" t="str">
            <v>C-(H)3(C):1|C-(C)2(H)2:3|C[d]-(C)2:1|C[d]-C[B](H):1|C-(C[d])(C)(H)2:1|C[B]-(H):5|C[B]-(C[d]):1|O-(C)(H):1|C-(C[d])(H)2(O):1</v>
          </cell>
          <cell r="F2464"/>
          <cell r="G2464" t="str">
            <v>0</v>
          </cell>
        </row>
        <row r="2465">
          <cell r="A2465" t="str">
            <v>101657-77-6</v>
          </cell>
          <cell r="B2465" t="str">
            <v>JNCRKOQSRHDNIO-UHFFFAOYSA-N</v>
          </cell>
          <cell r="C2465" t="str">
            <v>ビス（４－シアナト－３，５－ジメチルフェニル）メタン</v>
          </cell>
          <cell r="D2465" t="str">
            <v>Cc1cc(Cc2cc(C)c(OC#N)c(C)c2)cc(C)c1OC#N</v>
          </cell>
          <cell r="E2465" t="str">
            <v>C-(C[B])2(H)2:1|C[B]-(H):4|C[B]-(C):6|C-(C[B])(H)3:4|C[B]-(O):2|O-(C[B])(CN):2</v>
          </cell>
          <cell r="F2465"/>
          <cell r="G2465" t="str">
            <v>0</v>
          </cell>
        </row>
        <row r="2466">
          <cell r="A2466" t="str">
            <v>101-51-9</v>
          </cell>
          <cell r="B2466" t="str">
            <v>DQMAUXIQILXETR-FOCLMDBBSA-N</v>
          </cell>
          <cell r="C2466" t="str">
            <v>４’－アミノフェニルアゾ－２－ヒドロキシ安息香酸</v>
          </cell>
          <cell r="D2466" t="str">
            <v>Nc1ccc(cc1)\N=N\c2ccc(O)c(c2)C(=O)O</v>
          </cell>
          <cell r="E2466" t="str">
            <v>C[B]-(H):7|CO-(C[B])(O):1|O-(CO)(H):1|O-(C[B])(H):1|C[B]-(O):1|C[B]-(CO):1|N-(C[B])(H)2:1|N[A]-(C[B]):2|C[B]-(C[B])2(N[A]):2|C[B]-(N):1</v>
          </cell>
          <cell r="F2466" t="str">
            <v>(COOH)(OH),ortho:1</v>
          </cell>
          <cell r="G2466" t="str">
            <v>0</v>
          </cell>
        </row>
        <row r="2467">
          <cell r="A2467" t="str">
            <v>1013-75-8</v>
          </cell>
          <cell r="B2467" t="str">
            <v>XEFYPTRGVWLMHB-UHFFFAOYSA-N</v>
          </cell>
          <cell r="C2467" t="str">
            <v>エチル＝エチル（フェニル）カルバマート</v>
          </cell>
          <cell r="D2467" t="str">
            <v>CCOC(=O)N(CC)c1ccccc1</v>
          </cell>
          <cell r="E2467" t="str">
            <v>C-(H)3(C):2|C[B]-(H):5|O-(C)(CO):1|C-(C)(H)2(O):1|C-(C)(H)2(N):1|N-(C[B])(C)(CO):1|CO-(N)(O):1|C[B]-(N):1</v>
          </cell>
          <cell r="F2467"/>
          <cell r="G2467" t="str">
            <v>0</v>
          </cell>
        </row>
        <row r="2468">
          <cell r="A2468" t="str">
            <v>101623-69-2</v>
          </cell>
          <cell r="B2468" t="str">
            <v>DXVQFTPXVZUWIF-UHFFFAOYSA-N</v>
          </cell>
          <cell r="C2468" t="str">
            <v>１－クロロエチル＝４－ニトロフェニル＝カルボナート</v>
          </cell>
          <cell r="D2468" t="str">
            <v>CC(Cl)OC(=O)Oc1ccc(cc1)N(=O)=O</v>
          </cell>
          <cell r="E2468" t="str">
            <v>C-(H)3(C):1|C[B]-(H):4|CO-(O)2:1|O-(C)(CO):1|O-(C[B])(CO):1|C[B]-(O):1|C[B]-(NO2):1|C-(C)(H)(O)(Cl):1</v>
          </cell>
          <cell r="F2468"/>
          <cell r="G2468" t="str">
            <v>0</v>
          </cell>
        </row>
        <row r="2469">
          <cell r="A2469" t="str">
            <v>101803-29-6</v>
          </cell>
          <cell r="B2469" t="str">
            <v>FJTCSTNTZKAGNA-NEPJUHHUSA-N</v>
          </cell>
          <cell r="C2469" t="str">
            <v>２－メチル＝１－（４－ニトロベンジル）＝（２Ｓ，４Ｒ）－４－ヒドロキシピロリジン－１，２－ジカルボキシラート</v>
          </cell>
          <cell r="D2469" t="str">
            <v>COC(=O)[C@@H]1C[C@@H](O)CN1C(=O)OCc2ccc(cc2)N(=O)=O</v>
          </cell>
          <cell r="E2469" t="str">
            <v>C-(C)2(H)2:1|C[B]-(H):4|C[B]-(C):1|CO-(C)(O):1|O-(C)(CO):2|O-(C)(H):1|C-(C[B])(H)2(O):1|C-(C)2(H)(O),alcohpls/peroxides:1|C-(H)3(O):1|C-(C)(H)2(N):1|N-(C)2(CO):1|C-(C)(H)(N)(CO):1|CO-(N)(O):1|C[B]-(NO2):1</v>
          </cell>
          <cell r="F2469" t="str">
            <v>Pyrrolidine:1|Zwitterion enegy, aliphatic:1</v>
          </cell>
          <cell r="G2469" t="str">
            <v>0</v>
          </cell>
        </row>
        <row r="2470">
          <cell r="A2470" t="str">
            <v>10188-69-9</v>
          </cell>
          <cell r="B2470" t="str">
            <v>QYNXCTFWIOMFMX-UHFFFAOYSA-N</v>
          </cell>
          <cell r="C2470" t="str">
            <v>１－（５，６，７，８－テトラヒドロ－３－メチル－２－ナフチル）エタノン</v>
          </cell>
          <cell r="D2470" t="str">
            <v>CC(=O)c1cc2CCCCc2cc1C</v>
          </cell>
          <cell r="E2470" t="str">
            <v>C-(C)2(H)2:2|C-(C[B])(C)(H)2:2|C[B]-(H):2|C[B]-(C):3|C-(C[B])(H)3:1|CO-(C[B])(C):1|C-(H)3(CO):1|C[B]-(CO):1</v>
          </cell>
          <cell r="F2470"/>
          <cell r="G2470" t="str">
            <v>0</v>
          </cell>
        </row>
        <row r="2471">
          <cell r="A2471" t="str">
            <v>10171-92-3</v>
          </cell>
          <cell r="B2471" t="str">
            <v>ZWKKRUNHAVNSFW-LURJTMIESA-N</v>
          </cell>
          <cell r="C2471" t="str">
            <v>ジメチル＝（Ｓ）－２－メチルペンタンジオアート</v>
          </cell>
          <cell r="D2471" t="str">
            <v>COC(=O)CC[C@H](C)C(=O)OC</v>
          </cell>
          <cell r="E2471" t="str">
            <v>C-(H)3(C):1|C-(C)2(H)2:1|CO-(C)(O):2|O-(C)(CO):2|C-(C)2(H)(CO):1|C-(C)(H)2(CO):1|C-(H)3(O):2</v>
          </cell>
          <cell r="F2471"/>
          <cell r="G2471" t="str">
            <v>0</v>
          </cell>
        </row>
        <row r="2472">
          <cell r="A2472" t="str">
            <v>101725-90-0</v>
          </cell>
          <cell r="B2472" t="str">
            <v>IZDGERAJICQHIQ-UHFFFAOYSA-N</v>
          </cell>
          <cell r="C2472" t="str">
            <v>２，２’－アダマンタン－１，３－ジイルビス（プロパン－２－オール）</v>
          </cell>
          <cell r="D2472" t="str">
            <v>CC(C)(O)C12CC3CC(CC(C3)(C1)C(C)(C)O)C2</v>
          </cell>
          <cell r="E2472" t="str">
            <v>C-(H)3(C):4|C-(C)2(H)2:6|C-(H)(C)3:2|C-(C)4:2|O-(C)(H):2|C-(C)3(O),alcohols/peroxides:2</v>
          </cell>
          <cell r="F2472" t="str">
            <v>Cyclooctane:3|Cyclohexane,sub:4|Adamantane:1|Bicyclo[3,3,1]nonane:6</v>
          </cell>
          <cell r="G2472" t="str">
            <v>0</v>
          </cell>
        </row>
        <row r="2473">
          <cell r="A2473" t="str">
            <v>101860-83-7</v>
          </cell>
          <cell r="B2473" t="str">
            <v>TZELZSUMAATQRO-UHFFFAOYSA-N</v>
          </cell>
          <cell r="C2473" t="str">
            <v>１－（４－ブロモ－３－ニトロフェニル）プロパン－１－オン</v>
          </cell>
          <cell r="D2473" t="str">
            <v>CCC(=O)c1ccc(Br)c(c1)N(=O)=O</v>
          </cell>
          <cell r="E2473" t="str">
            <v>C-(H)3(C):1|C[B]-(H):3|CO-(C[B])(C):1|C-(C)(H)2(CO):1|C[B]-(CO):1|C[B]-(NO2):1|C[B]-(Br):1</v>
          </cell>
          <cell r="F2473"/>
          <cell r="G2473" t="str">
            <v>0</v>
          </cell>
        </row>
        <row r="2474">
          <cell r="A2474" t="str">
            <v>101820-39-7</v>
          </cell>
          <cell r="B2474" t="str">
            <v>GFZFELCFSBCPDB-UHFFFAOYSA-N</v>
          </cell>
          <cell r="C2474" t="str">
            <v>エチル＝４－フェニル－２－（４－メチル－１，３－オキサゾリジン－２，５－ジオン－３－イル）ブチラート</v>
          </cell>
          <cell r="D2474" t="str">
            <v>CCOC(=O)C(CCc1ccccc1)N2C(C)C(=O)OC2=O</v>
          </cell>
          <cell r="E2474" t="str">
            <v>C-(H)3(C):2|C-(C)2(H)2:1|C-(C[B])(C)(H)2:1|C[B]-(H):5|C[B]-(C):1|CO-(C)(O):2|O-(CO)2,aliphatic:1|O-(C)(CO):1|C-(C)(H)2(O):1|N-(C)2(CO):1|C-(C)(H)(N)(CO):2|CO-(N)(O):1</v>
          </cell>
          <cell r="F2474" t="str">
            <v>Zwitterion enegy, aliphatic:2</v>
          </cell>
          <cell r="G2474" t="str">
            <v>0</v>
          </cell>
        </row>
        <row r="2475">
          <cell r="A2475" t="str">
            <v>101509-81-3</v>
          </cell>
          <cell r="B2475" t="str">
            <v>MMHWCPSCKUFCGF-PAMTUDGESA-N</v>
          </cell>
          <cell r="C2475" t="str">
            <v>３－｛Ｎ－エチル－４－［４－（フェニルアゾ）フェニルアゾ］アニリノ｝プロピオノニトリル</v>
          </cell>
          <cell r="D2475" t="str">
            <v>CCN(CCC#N)c1ccc(cc1)\N=N\c2ccc(cc2)\N=N\c3ccccc3</v>
          </cell>
          <cell r="E2475" t="str">
            <v>C-(H)3(C):1|C[B]-(H):13|C-(C)(H)2(N):2|N-(C[B])(C)2:1|N[A]-(C[B]):4|C[B]-(C[B])2(N[A]):4|C-(C)(H)2(CN):1|C[B]-(N):1</v>
          </cell>
          <cell r="F2475"/>
          <cell r="G2475" t="str">
            <v>0</v>
          </cell>
        </row>
        <row r="2476">
          <cell r="A2476" t="str">
            <v>101541-15-5</v>
          </cell>
          <cell r="B2476" t="str">
            <v>FIOHTMQGSFVHEZ-QWWZWVQMSA-N</v>
          </cell>
          <cell r="C2476" t="str">
            <v>２，２’－イミノジプロピオン酸</v>
          </cell>
          <cell r="D2476" t="str">
            <v>C[C@@H](N[C@H](C)C(=O)O)C(=O)O</v>
          </cell>
          <cell r="E2476" t="str">
            <v>C-(H)3(C):2|CO-(C)(O):2|O-(CO)(H):2|N-(C)2(H):1|C-(C)(H)(N)(CO):2</v>
          </cell>
          <cell r="F2476" t="str">
            <v>Zwitterion enegy, aliphatic:2</v>
          </cell>
          <cell r="G2476" t="str">
            <v>0</v>
          </cell>
        </row>
        <row r="2477">
          <cell r="A2477" t="str">
            <v>1018124-39-4</v>
          </cell>
          <cell r="B2477" t="str">
            <v>OONMLZIDCLTMIJ-UHFFFAOYSA-N</v>
          </cell>
          <cell r="C2477" t="str">
            <v>２－［エチル（プロピル）アミノ］エタンチオール</v>
          </cell>
          <cell r="D2477" t="str">
            <v>CCCN(CC)CCS</v>
          </cell>
          <cell r="E2477" t="str">
            <v>C-(H)3(C):2|C-(C)2(H)2:1|C-(C)(H)2(N):3|N-(C)3:1|C-(C)(H)2(S):1|S-(C)(H):1</v>
          </cell>
          <cell r="F2477"/>
          <cell r="G2477" t="str">
            <v>0</v>
          </cell>
        </row>
        <row r="2478">
          <cell r="A2478" t="str">
            <v>101669-07-2</v>
          </cell>
          <cell r="B2478" t="str">
            <v>ZAIXVPDZCGSDNS-UHFFFAOYSA-N</v>
          </cell>
          <cell r="C2478" t="str">
            <v>５－アセチル－２－メチルベンゼンスルホン酸</v>
          </cell>
          <cell r="D2478" t="str">
            <v>CC(=O)c1ccc(C)c(c1)S(=O)(=O)O</v>
          </cell>
          <cell r="E2478" t="str">
            <v>C[B]-(H):3|C[B]-(C):1|C-(C[B])(H)3:1|CO-(C[B])(C):1|C-(H)3(CO):1|C[B]-(CO):1|C[B]-(SO2):1|C[B]-(S):1</v>
          </cell>
          <cell r="F2478"/>
          <cell r="G2478" t="str">
            <v>0</v>
          </cell>
        </row>
        <row r="2479">
          <cell r="A2479" t="str">
            <v>102-09-0</v>
          </cell>
          <cell r="B2479" t="str">
            <v>ROORDVPLFPIABK-UHFFFAOYSA-N</v>
          </cell>
          <cell r="C2479" t="str">
            <v>炭酸ジフェニル</v>
          </cell>
          <cell r="D2479" t="str">
            <v>O=C(Oc1ccccc1)Oc2ccccc2</v>
          </cell>
          <cell r="E2479" t="str">
            <v>C[B]-(H):10|CO-(O)2:1|O-(C[B])(CO):2|C[B]-(O):2</v>
          </cell>
          <cell r="F2479"/>
          <cell r="G2479" t="str">
            <v>0</v>
          </cell>
        </row>
        <row r="2480">
          <cell r="A2480" t="str">
            <v>101-97-3</v>
          </cell>
          <cell r="B2480" t="str">
            <v>DULCUDSUACXJJC-UHFFFAOYSA-N</v>
          </cell>
          <cell r="C2480" t="str">
            <v>エチル＝フェニルアセタート</v>
          </cell>
          <cell r="D2480" t="str">
            <v>CCOC(=O)Cc1ccccc1</v>
          </cell>
          <cell r="E2480" t="str">
            <v>C-(H)3(C):1|C[B]-(H):5|C[B]-(C):1|CO-(C)(O):1|O-(C)(CO):1|C-(C[B])(H)2(CO):1|C-(C)(H)2(O):1</v>
          </cell>
          <cell r="F2480"/>
          <cell r="G2480" t="str">
            <v>0</v>
          </cell>
        </row>
        <row r="2481">
          <cell r="A2481" t="str">
            <v>102-56-7</v>
          </cell>
          <cell r="B2481" t="str">
            <v>NAZDVUBIEPVUKE-UHFFFAOYSA-N</v>
          </cell>
          <cell r="C2481" t="str">
            <v>２，５－ジメトキシアニリン</v>
          </cell>
          <cell r="D2481" t="str">
            <v>COc1ccc(OC)c(N)c1</v>
          </cell>
          <cell r="E2481" t="str">
            <v>C[B]-(H):3|O-(C[B])(C):2|C-(H)3(O):2|C[B]-(O):2|N-(C[B])(H)2:1|C[B]-(N):1</v>
          </cell>
          <cell r="F2481"/>
          <cell r="G2481" t="str">
            <v>0</v>
          </cell>
        </row>
        <row r="2482">
          <cell r="A2482" t="str">
            <v>102-60-3</v>
          </cell>
          <cell r="B2482" t="str">
            <v>NSOXQYCFHDMMGV-UHFFFAOYSA-N</v>
          </cell>
          <cell r="C2482" t="str">
            <v>Ｎ，Ｎ，Ｎ’，Ｎ’－テトラキス（２－ヒドロキシプロピル）エチレンジアミン</v>
          </cell>
          <cell r="D2482" t="str">
            <v>CC(O)CN(CCN(CC(C)O)CC(C)O)CC(C)O</v>
          </cell>
          <cell r="E2482" t="str">
            <v>C-(H)3(C):4|O-(C)(H):4|C-(C)2(H)(O),alcohpls/peroxides:4|C-(C)(H)2(N):6|N-(C)3:2</v>
          </cell>
          <cell r="F2482"/>
          <cell r="G2482" t="str">
            <v>0</v>
          </cell>
        </row>
        <row r="2483">
          <cell r="A2483" t="str">
            <v>102-52-3</v>
          </cell>
          <cell r="B2483" t="str">
            <v>XHTYQFMRBQUCPX-UHFFFAOYSA-N</v>
          </cell>
          <cell r="C2483" t="str">
            <v>１，１，３，３－テトラメトキシプロパン</v>
          </cell>
          <cell r="D2483" t="str">
            <v>COC(CC(OC)OC)OC</v>
          </cell>
          <cell r="E2483" t="str">
            <v>C-(C)2(H)2:1|O-(C)2:4|C-(C)(H)(O)2:2|C-(H)3(O):4</v>
          </cell>
          <cell r="F2483"/>
          <cell r="G2483" t="str">
            <v>0</v>
          </cell>
        </row>
        <row r="2484">
          <cell r="A2484" t="str">
            <v>102-49-8</v>
          </cell>
          <cell r="B2484" t="str">
            <v>IXHNFOOSLAWRBQ-UHFFFAOYSA-N</v>
          </cell>
          <cell r="C2484" t="str">
            <v>１－（３，４－ジクロロフェニル）メタンアミン</v>
          </cell>
          <cell r="D2484" t="str">
            <v>NCc1ccc(Cl)c(Cl)c1</v>
          </cell>
          <cell r="E2484" t="str">
            <v>C[B]-(H):3|C[B]-(C):1|C-(C[B])(H)2(N):1|N-(C)(H)2:1|C[B]-(Cl):2</v>
          </cell>
          <cell r="F2484" t="str">
            <v>(Cl)(Cl),ortho:1</v>
          </cell>
          <cell r="G2484" t="str">
            <v>0</v>
          </cell>
        </row>
        <row r="2485">
          <cell r="A2485" t="str">
            <v>102113-98-4</v>
          </cell>
          <cell r="B2485" t="str">
            <v>JAUCIDPGGHZXRP-UHFFFAOYSA-N</v>
          </cell>
          <cell r="C2485" t="str">
            <v>ジ（ビフェニル－４－イル）アミン</v>
          </cell>
          <cell r="D2485" t="str">
            <v>N(c1ccc(cc1)c2ccccc2)c3ccc(cc3)c4ccccc4</v>
          </cell>
          <cell r="E2485" t="str">
            <v>C[B]-(H):18|C[B]-(C[B]):4|N-(C[B])2(H):1|C[B]-(N):2</v>
          </cell>
          <cell r="F2485"/>
          <cell r="G2485" t="str">
            <v>0</v>
          </cell>
        </row>
        <row r="2486">
          <cell r="A2486" t="str">
            <v>102-50-1</v>
          </cell>
          <cell r="B2486" t="str">
            <v>CDGNLUSBENXDGG-UHFFFAOYSA-N</v>
          </cell>
          <cell r="C2486" t="str">
            <v>メトキシトルイジン</v>
          </cell>
          <cell r="D2486" t="str">
            <v>COc1ccc(N)c(C)c1</v>
          </cell>
          <cell r="E2486" t="str">
            <v>C[B]-(H):3|C[B]-(C):1|C-(C[B])(H)3:1|O-(C[B])(C):1|C-(H)3(O):1|C[B]-(O):1|N-(C[B])(H)2:1|C[B]-(N):1</v>
          </cell>
          <cell r="F2486"/>
          <cell r="G2486" t="str">
            <v>0</v>
          </cell>
        </row>
        <row r="2487">
          <cell r="A2487" t="str">
            <v>101-96-2</v>
          </cell>
          <cell r="B2487" t="str">
            <v>FSWDLYNGJBGFJH-UHFFFAOYSA-N</v>
          </cell>
          <cell r="C2487" t="str">
            <v>１，４－ベンゼンジアミン，　Ｎ，Ｎ’－ビス（１－メチルプロピル）－</v>
          </cell>
          <cell r="D2487" t="str">
            <v>CCC(C)Nc1ccc(NC(C)CC)cc1</v>
          </cell>
          <cell r="E2487" t="str">
            <v>C-(H)3(C):4|C-(C)2(H)2:2|C[B]-(H):4|C-(C)2(H)(N):2|N-(C[B])(C)(H):2|C[B]-(N):2</v>
          </cell>
          <cell r="F2487"/>
          <cell r="G2487" t="str">
            <v>0</v>
          </cell>
        </row>
        <row r="2488">
          <cell r="A2488" t="str">
            <v>102-25-0</v>
          </cell>
          <cell r="B2488" t="str">
            <v>WJYMPXJVHNDZHD-UHFFFAOYSA-N</v>
          </cell>
          <cell r="C2488" t="str">
            <v>１，３，５－トリエチルベンゼン</v>
          </cell>
          <cell r="D2488" t="str">
            <v>CCc1cc(CC)cc(CC)c1</v>
          </cell>
          <cell r="E2488" t="str">
            <v>C-(H)3(C):3|C-(C[B])(C)(H)2:3|C[B]-(H):3|C[B]-(C):3</v>
          </cell>
          <cell r="F2488"/>
          <cell r="G2488" t="str">
            <v>0</v>
          </cell>
        </row>
        <row r="2489">
          <cell r="A2489" t="str">
            <v>102-16-9</v>
          </cell>
          <cell r="B2489" t="str">
            <v>MIYFJEKZLFWKLZ-UHFFFAOYSA-N</v>
          </cell>
          <cell r="C2489" t="str">
            <v>フェニル酢酸ベンジル</v>
          </cell>
          <cell r="D2489" t="str">
            <v>O=C(Cc1ccccc1)OCc2ccccc2</v>
          </cell>
          <cell r="E2489" t="str">
            <v>C[B]-(H):10|C[B]-(C):2|CO-(C)(O):1|O-(C)(CO):1|C-(C[B])(H)2(CO):1|C-(C[B])(H)2(O):1</v>
          </cell>
          <cell r="F2489"/>
          <cell r="G2489" t="str">
            <v>0</v>
          </cell>
        </row>
        <row r="2490">
          <cell r="A2490" t="str">
            <v>10236-16-5</v>
          </cell>
          <cell r="B2490" t="str">
            <v>JIGCTXHIECXYRJ-ILWBRPEASA-N</v>
          </cell>
          <cell r="C2490" t="str">
            <v>（２Ｅ，７Ｒ，１１Ｒ）－３，７，１１，１５－テトラメチルヘキサデカ－２－エン－１－イル＝アセタート</v>
          </cell>
          <cell r="D2490" t="str">
            <v>CC(C)CCC[C@@H](C)CCC[C@@H](C)CCC\C(=C\COC(=O)C)\C</v>
          </cell>
          <cell r="E2490" t="str">
            <v>C-(H)3(C):4|C-(C)2(H)2:8|C-(H)(C)3:3|C[d]-(C)(H):1|C[d]-(C)2:1|C-(C[d])(C)(H)2:1|C-(C[d])(H)3:1|CO-(C)(O):1|O-(C)(CO):1|C-(H)3(CO):1|C-(C[d])(H)2(O):1</v>
          </cell>
          <cell r="F2490"/>
          <cell r="G2490" t="str">
            <v>0</v>
          </cell>
        </row>
        <row r="2491">
          <cell r="A2491" t="str">
            <v>102093-68-5</v>
          </cell>
          <cell r="B2491" t="str">
            <v>AOFIWCXMXPVSAZ-UHFFFAOYSA-N</v>
          </cell>
          <cell r="C2491" t="str">
            <v>４－メチル－２，６－ビス（メチルスルファニル）ベンゼン－１，３－ジアミン</v>
          </cell>
          <cell r="D2491" t="str">
            <v>CSc1cc(C)c(N)c(SC)c1N</v>
          </cell>
          <cell r="E2491" t="str">
            <v>C[B]-(H):1|C[B]-(C):1|C-(C[B])(H)3:1|N-(C[B])(H)2:2|C[B]-(N):2|C-(H)3(S):2|S-(C[B])(C):2|C[B]-(S):2</v>
          </cell>
          <cell r="F2491" t="str">
            <v>(NH2)(NH2),meta:1</v>
          </cell>
          <cell r="G2491" t="str">
            <v>0</v>
          </cell>
        </row>
        <row r="2492">
          <cell r="A2492" t="str">
            <v>102-13-6</v>
          </cell>
          <cell r="B2492" t="str">
            <v>RJASFPFZACBKBE-UHFFFAOYSA-N</v>
          </cell>
          <cell r="C2492" t="str">
            <v>イソブチル＝フェニルアセタート</v>
          </cell>
          <cell r="D2492" t="str">
            <v>CC(C)COC(=O)Cc1ccccc1</v>
          </cell>
          <cell r="E2492" t="str">
            <v>C-(H)3(C):2|C-(H)(C)3:1|C[B]-(H):5|C[B]-(C):1|CO-(C)(O):1|O-(C)(CO):1|C-(C[B])(H)2(CO):1|C-(C)(H)2(O):1</v>
          </cell>
          <cell r="F2492"/>
          <cell r="G2492" t="str">
            <v>0</v>
          </cell>
        </row>
        <row r="2493">
          <cell r="A2493" t="str">
            <v>102-19-2</v>
          </cell>
          <cell r="B2493" t="str">
            <v>QWBQBUWZZBUFHN-UHFFFAOYSA-N</v>
          </cell>
          <cell r="C2493" t="str">
            <v>イソペンチル＝フェニルアセタート</v>
          </cell>
          <cell r="D2493" t="str">
            <v>CC(C)CCOC(=O)Cc1ccccc1</v>
          </cell>
          <cell r="E2493" t="str">
            <v>C-(H)3(C):2|C-(C)2(H)2:1|C-(H)(C)3:1|C[B]-(H):5|C[B]-(C):1|CO-(C)(O):1|O-(C)(CO):1|C-(C[B])(H)2(CO):1|C-(C)(H)2(O):1</v>
          </cell>
          <cell r="F2493"/>
          <cell r="G2493" t="str">
            <v>0</v>
          </cell>
        </row>
        <row r="2494">
          <cell r="A2494" t="str">
            <v>1021497-24-4</v>
          </cell>
          <cell r="B2494" t="str">
            <v>YSIZFDTUOSZSHF-UHFFFAOYSA-N</v>
          </cell>
          <cell r="C2494" t="str">
            <v>２，２’－ジアミノ－３，３’，６，６’－テトラメチル－４，４’－メチレンジフェノール</v>
          </cell>
          <cell r="D2494" t="str">
            <v>Cc1cc(Cc2cc(C)c(O)c(N)c2C)c(C)c(N)c1O</v>
          </cell>
          <cell r="E2494" t="str">
            <v>C-(C[B])2(H)2:1|C[B]-(H):2|C[B]-(C):6|C-(C[B])(H)3:4|O-(C[B])(H):2|C[B]-(O):2|N-(C[B])(H)2:2|C[B]-(N):2</v>
          </cell>
          <cell r="F2494"/>
          <cell r="G2494" t="str">
            <v>0</v>
          </cell>
        </row>
        <row r="2495">
          <cell r="A2495" t="str">
            <v>1025881-99-5</v>
          </cell>
          <cell r="B2495" t="str">
            <v>NBPOOCGXISZKSX-UHFFFAOYSA-N</v>
          </cell>
          <cell r="C2495" t="str">
            <v>６－メチルヘプチル＝３－（３，５－ジ－ｔｅｒｔ－ブチル－４－ヒドロキシフェニル）プロパノアート</v>
          </cell>
          <cell r="D2495" t="str">
            <v>CC(C)CCCCCOC(=O)CCc1cc(c(O)c(c1)C(C)(C)C)C(C)(C)C</v>
          </cell>
          <cell r="E2495" t="str">
            <v>C-(H)3(C):8|C-(C)2(H)2:4|C-(H)(C)3:1|C-(C[B])(C)(H)2:1|C-(C[B])(C)3:2|C[B]-(H):2|C[B]-(C):3|CO-(C)(O):1|O-(C)(CO):1|O-(C[B])(H):1|C-(C)(H)2(CO):1|C-(C)(H)2(O):1|C[B]-(O):1</v>
          </cell>
          <cell r="F2495" t="str">
            <v>C-(H)3(C),tertiary:2</v>
          </cell>
          <cell r="G2495" t="str">
            <v>0</v>
          </cell>
        </row>
        <row r="2496">
          <cell r="A2496" t="str">
            <v>102259-23-4</v>
          </cell>
          <cell r="B2496" t="str">
            <v>XWWOLHDYPCYJOR-UHFFFAOYSA-N</v>
          </cell>
          <cell r="C2496" t="str">
            <v>２－｛４－［エチル（オキソラン－２－イルメチル）アミノ］－２－ヒドロキシベンゾイル｝安息香酸</v>
          </cell>
          <cell r="D2496" t="str">
            <v>CCN(CC1CCCO1)c2ccc(C(=O)c3ccccc3C(=O)O)c(O)c2</v>
          </cell>
          <cell r="E2496" t="str">
            <v>C-(H)3(C):1|C-(C)2(H)2:2|C[B]-(H):7|CO-(C[B])2:1|CO-(C[B])(O):1|O-(CO)(H):1|O-(C[B])(H):1|O-(C)2:1|C-(C)2(H)(O),ethers/esters:1|C-(C)(H)2(O):1|C[B]-(O):1|C[B]-(CO):3|C-(C)(H)2(N):2|N-(C[B])(C)2:1|C[B]-(N):1</v>
          </cell>
          <cell r="F2496" t="str">
            <v>Tetrahydrofuran:1|ortho corr, hydrocarbons:1</v>
          </cell>
          <cell r="G2496" t="str">
            <v>0</v>
          </cell>
        </row>
        <row r="2497">
          <cell r="A2497" t="str">
            <v>102116-31-4</v>
          </cell>
          <cell r="B2497" t="str">
            <v>IXZRQPOZCVJASU-UHFFFAOYSA-N</v>
          </cell>
          <cell r="C2497" t="str">
            <v>Ｎ，３－ジメチル－Ｎ－（３－フェニルプロピル）アニリン</v>
          </cell>
          <cell r="D2497" t="str">
            <v>CN(CCCc1ccccc1)c2cccc(C)c2</v>
          </cell>
          <cell r="E2497" t="str">
            <v>C-(C)2(H)2:1|C-(C[B])(C)(H)2:1|C[B]-(H):9|C[B]-(C):2|C-(C[B])(H)3:1|C-(H)3(N):1|C-(C)(H)2(N):1|N-(C[B])(C)2:1|C[B]-(N):1</v>
          </cell>
          <cell r="F2497"/>
          <cell r="G2497" t="str">
            <v>0</v>
          </cell>
        </row>
        <row r="2498">
          <cell r="A2498" t="str">
            <v>102122-17-8</v>
          </cell>
          <cell r="B2498" t="str">
            <v>PTQSPNLDVDTEEA-UHFFFAOYSA-N</v>
          </cell>
          <cell r="C2498" t="str">
            <v>２，４，５－トリフルオロ－６－メトキシイソフタロニトリル</v>
          </cell>
          <cell r="D2498" t="str">
            <v>COc1c(F)c(F)c(C#N)c(F)c1C#N</v>
          </cell>
          <cell r="E2498" t="str">
            <v>O-(C[B])(C):1|C-(H)3(O):1|C[B]-(O):1|C[B]-(CN):2|C[B]-(F):3</v>
          </cell>
          <cell r="F2498" t="str">
            <v>(F)(F),ortho:1|(F)(F),meta:1</v>
          </cell>
          <cell r="G2498" t="str">
            <v>0</v>
          </cell>
        </row>
        <row r="2499">
          <cell r="A2499" t="str">
            <v>102116-33-6</v>
          </cell>
          <cell r="B2499" t="str">
            <v>GLJVKKYUVODIIP-UHFFFAOYSA-N</v>
          </cell>
          <cell r="C2499" t="str">
            <v>Ｎ－ブチル－Ｎ－（３－フェニルプロピル）アニリン</v>
          </cell>
          <cell r="D2499" t="str">
            <v>CCCCN(CCCc1ccccc1)c2ccccc2</v>
          </cell>
          <cell r="E2499" t="str">
            <v>C-(H)3(C):1|C-(C)2(H)2:3|C-(C[B])(C)(H)2:1|C[B]-(H):10|C[B]-(C):1|C-(C)(H)2(N):2|N-(C[B])(C)2:1|C[B]-(N):1</v>
          </cell>
          <cell r="F2499"/>
          <cell r="G2499" t="str">
            <v>0</v>
          </cell>
        </row>
        <row r="2500">
          <cell r="A2500" t="str">
            <v>102116-30-3</v>
          </cell>
          <cell r="B2500" t="str">
            <v>IWHOYDHFQPMJKY-UHFFFAOYSA-N</v>
          </cell>
          <cell r="C2500" t="str">
            <v>Ｎ－エチル－３－メチル－Ｎ－（３－フェニルプロピル）アニリン</v>
          </cell>
          <cell r="D2500" t="str">
            <v>CCN(CCCc1ccccc1)c2cccc(C)c2</v>
          </cell>
          <cell r="E2500" t="str">
            <v>C-(H)3(C):1|C-(C)2(H)2:1|C-(C[B])(C)(H)2:1|C[B]-(H):9|C[B]-(C):2|C-(C[B])(H)3:1|C-(C)(H)2(N):2|N-(C[B])(C)2:1|C[B]-(N):1</v>
          </cell>
          <cell r="F2500"/>
          <cell r="G2500" t="str">
            <v>0</v>
          </cell>
        </row>
        <row r="2501">
          <cell r="A2501" t="str">
            <v>1021497-23-3</v>
          </cell>
          <cell r="B2501" t="str">
            <v>JHFWKQJLYRFHRC-UHFFFAOYSA-N</v>
          </cell>
          <cell r="C2501" t="str">
            <v>３，３’，６，６’－テトラメチル－２，２’－ジニトロ－４，４’－メチレンジフェノール</v>
          </cell>
          <cell r="D2501" t="str">
            <v>Cc1cc(Cc2cc(C)c(O)c(c2C)N(=O)=O)c(C)c(c1O)N(=O)=O</v>
          </cell>
          <cell r="E2501" t="str">
            <v>C-(C[B])2(H)2:1|C[B]-(H):2|C[B]-(C):6|C-(C[B])(H)3:4|O-(C[B])(H):2|C[B]-(O):2|C[B]-(NO2):2</v>
          </cell>
          <cell r="F2501" t="str">
            <v>(NO2)(OH),ortho:2</v>
          </cell>
          <cell r="G2501" t="str">
            <v>0</v>
          </cell>
        </row>
        <row r="2502">
          <cell r="A2502" t="str">
            <v>1020119-28-1</v>
          </cell>
          <cell r="B2502" t="str">
            <v>HTLDFZKTTPXSSB-UHFFFAOYSA-N</v>
          </cell>
          <cell r="C2502" t="str">
            <v>ビス（ヘキサン－２－イル）＝メチルホスホナート</v>
          </cell>
          <cell r="D2502" t="str">
            <v>CCCCC(C)OP(=O)(C)OC(C)CCCC</v>
          </cell>
          <cell r="E2502" t="str">
            <v>C-(H)3(C):4|C-(C)2(H)2:6|C-(H)3(PO):1|O-(C)(P):2|O-(C)(PO):2</v>
          </cell>
          <cell r="F2502"/>
          <cell r="G2502" t="str">
            <v>0</v>
          </cell>
        </row>
        <row r="2503">
          <cell r="A2503" t="str">
            <v>103-30-0</v>
          </cell>
          <cell r="B2503" t="str">
            <v>PJANXHGTPQOBST-VAWYXSNFSA-N</v>
          </cell>
          <cell r="C2503" t="str">
            <v>（Ｅ）－１，２－ジフェニルエテン</v>
          </cell>
          <cell r="D2503" t="str">
            <v>C(=C\c1ccccc1)/c2ccccc2</v>
          </cell>
          <cell r="E2503" t="str">
            <v>C[d]-C[B](H):2|C[B]-(H):10|C[B]-(C[d]):2</v>
          </cell>
          <cell r="F2503"/>
          <cell r="G2503" t="str">
            <v>0</v>
          </cell>
        </row>
        <row r="2504">
          <cell r="A2504" t="str">
            <v>103-33-3</v>
          </cell>
          <cell r="B2504" t="str">
            <v>DMLAVOWQYNRWNQ-BUHFOSPRSA-N</v>
          </cell>
          <cell r="C2504" t="str">
            <v>ジフェニルジアゼン</v>
          </cell>
          <cell r="D2504" t="str">
            <v>c1ccc(cc1)\N=N\c2ccccc2</v>
          </cell>
          <cell r="E2504" t="str">
            <v>C[B]-(H):10|N[A]-(C[B]):2|C[B]-(C[B])2(N[A]):2</v>
          </cell>
          <cell r="F2504"/>
          <cell r="G2504" t="str">
            <v>0</v>
          </cell>
        </row>
        <row r="2505">
          <cell r="A2505" t="str">
            <v>103-29-7</v>
          </cell>
          <cell r="B2505" t="str">
            <v>QWUWMCYKGHVNAV-UHFFFAOYSA-N</v>
          </cell>
          <cell r="C2505" t="str">
            <v>１，２－ジフェニルエタン</v>
          </cell>
          <cell r="D2505" t="str">
            <v>C(Cc1ccccc1)c2ccccc2</v>
          </cell>
          <cell r="E2505" t="str">
            <v>C-(C[B])(C)(H)2:2|C[B]-(H):10|C[B]-(C):2</v>
          </cell>
          <cell r="F2505"/>
          <cell r="G2505" t="str">
            <v>0</v>
          </cell>
        </row>
        <row r="2506">
          <cell r="A2506" t="str">
            <v>102-69-2</v>
          </cell>
          <cell r="B2506" t="str">
            <v>YFTHZRPMJXBUME-UHFFFAOYSA-N</v>
          </cell>
          <cell r="C2506" t="str">
            <v>トリプロピルアミン</v>
          </cell>
          <cell r="D2506" t="str">
            <v>CCCN(CCC)CCC</v>
          </cell>
          <cell r="E2506" t="str">
            <v>C-(H)3(C):3|C-(C)2(H)2:3|C-(C)(H)2(N):3|N-(C)3:1</v>
          </cell>
          <cell r="F2506"/>
          <cell r="G2506" t="str">
            <v>0</v>
          </cell>
        </row>
        <row r="2507">
          <cell r="A2507" t="str">
            <v>10326-41-7</v>
          </cell>
          <cell r="B2507" t="str">
            <v>JVTAAEKCZFNVCJ-UWTATZPHSA-N</v>
          </cell>
          <cell r="C2507" t="str">
            <v>（Ｒ）－２－ヒドロキシプロパン酸</v>
          </cell>
          <cell r="D2507" t="str">
            <v>C[C@@H](O)C(=O)O</v>
          </cell>
          <cell r="E2507" t="str">
            <v>C-(H)3(C):1|CO-(C)(O):1|O-(CO)(H):1|O-(C)(H):1|C-(C)(H)(O)(CO):1</v>
          </cell>
          <cell r="F2507"/>
          <cell r="G2507" t="str">
            <v>0</v>
          </cell>
        </row>
        <row r="2508">
          <cell r="A2508" t="str">
            <v>103-26-4</v>
          </cell>
          <cell r="B2508" t="str">
            <v>CCRCUPLGCSFEDV-BQYQJAHWSA-N</v>
          </cell>
          <cell r="C2508" t="str">
            <v>メチル＝３－フェニルアクリラート</v>
          </cell>
          <cell r="D2508" t="str">
            <v>COC(=O)\C=C\c1ccccc1</v>
          </cell>
          <cell r="E2508" t="str">
            <v>C[d]-C[B](H):1|C[B]-(H):5|C[B]-(C[d]):1|CO-(C[d])(O):1|O-(C)(CO):1|C[d]-(H)(CO):1|C-(H)3(O):1</v>
          </cell>
          <cell r="F2508"/>
          <cell r="G2508" t="str">
            <v>0</v>
          </cell>
        </row>
        <row r="2509">
          <cell r="A2509" t="str">
            <v>10287-53-3</v>
          </cell>
          <cell r="B2509" t="str">
            <v>FZUGPQWGEGAKET-UHFFFAOYSA-N</v>
          </cell>
          <cell r="C2509" t="str">
            <v>エチル＝４－（ジメチルアミノ）ベンゾアート</v>
          </cell>
          <cell r="D2509" t="str">
            <v>CCOC(=O)c1ccc(cc1)N(C)C</v>
          </cell>
          <cell r="E2509" t="str">
            <v>C-(H)3(C):1|C[B]-(H):4|CO-(C[B])(O):1|O-(C)(CO):1|C-(C)(H)2(O):1|C[B]-(CO):1|C-(H)3(N):2|N-(C[B])(C)2:1|C[B]-(N):1</v>
          </cell>
          <cell r="F2509"/>
          <cell r="G2509" t="str">
            <v>0</v>
          </cell>
        </row>
        <row r="2510">
          <cell r="A2510" t="str">
            <v>102-96-5</v>
          </cell>
          <cell r="B2510" t="str">
            <v>PIAOLBVUVDXHHL-VOTSOKGWSA-N</v>
          </cell>
          <cell r="C2510" t="str">
            <v>ω－ニトロスチレン</v>
          </cell>
          <cell r="D2510" t="str">
            <v>O=N(=O)\C=C\c1ccccc1</v>
          </cell>
          <cell r="E2510" t="str">
            <v>C[d]-C[B](H):1|C[B]-(H):5|C[B]-(C[d]):1|C[d]-(H)(NO2):1</v>
          </cell>
          <cell r="F2510"/>
          <cell r="G2510" t="str">
            <v>0</v>
          </cell>
        </row>
        <row r="2511">
          <cell r="A2511" t="str">
            <v>103-16-2</v>
          </cell>
          <cell r="B2511" t="str">
            <v>VYQNWZOUAUKGHI-UHFFFAOYSA-N</v>
          </cell>
          <cell r="C2511" t="str">
            <v>ヒドロキノン　モノベンジルエーテル</v>
          </cell>
          <cell r="D2511" t="str">
            <v>Oc1ccc(OCc2ccccc2)cc1</v>
          </cell>
          <cell r="E2511" t="str">
            <v>C[B]-(H):9|C[B]-(C):1|O-(C[B])(C):1|O-(C[B])(H):1|C-(C[B])(H)2(O):1|C[B]-(O):2</v>
          </cell>
          <cell r="F2511"/>
          <cell r="G2511" t="str">
            <v>0</v>
          </cell>
        </row>
        <row r="2512">
          <cell r="A2512" t="str">
            <v>103-01-5</v>
          </cell>
          <cell r="B2512" t="str">
            <v>NPKSPKHJBVJUKB-UHFFFAOYSA-N</v>
          </cell>
          <cell r="C2512" t="str">
            <v>フェニルグリシン</v>
          </cell>
          <cell r="D2512" t="str">
            <v>OC(=O)CNc1ccccc1</v>
          </cell>
          <cell r="E2512" t="str">
            <v>C[B]-(H):5|CO-(C)(O):1|O-(CO)(H):1|N-(C[B])(C)(H):1|C-(H)2(N)(CO):1|C[B]-(N):1</v>
          </cell>
          <cell r="F2512" t="str">
            <v>Zwitterion enegy, aliphatic:1</v>
          </cell>
          <cell r="G2512" t="str">
            <v>0</v>
          </cell>
        </row>
        <row r="2513">
          <cell r="A2513" t="str">
            <v>103-09-3</v>
          </cell>
          <cell r="B2513" t="str">
            <v>WOYWLLHHWAMFCB-UHFFFAOYSA-N</v>
          </cell>
          <cell r="C2513" t="str">
            <v>２－エチルヘキシル＝アセタート</v>
          </cell>
          <cell r="D2513" t="str">
            <v>CCCCC(CC)COC(=O)C</v>
          </cell>
          <cell r="E2513" t="str">
            <v>C-(H)3(C):2|C-(C)2(H)2:4|C-(H)(C)3:1|CO-(C)(O):1|O-(C)(CO):1|C-(H)3(CO):1|C-(C)(H)2(O):1</v>
          </cell>
          <cell r="F2513"/>
          <cell r="G2513" t="str">
            <v>0</v>
          </cell>
        </row>
        <row r="2514">
          <cell r="A2514" t="str">
            <v>10294-56-1</v>
          </cell>
          <cell r="B2514" t="str">
            <v>OJMIONKXNSYLSR-UHFFFAOYSA-N</v>
          </cell>
          <cell r="C2514" t="str">
            <v>亜リン酸</v>
          </cell>
          <cell r="D2514" t="str">
            <v>OP(O)O</v>
          </cell>
          <cell r="E2514" t="str">
            <v>P-(O)3:1|O-(H)(P):3</v>
          </cell>
          <cell r="F2514"/>
          <cell r="G2514" t="str">
            <v>0</v>
          </cell>
        </row>
        <row r="2515">
          <cell r="A2515" t="str">
            <v>102714-93-2</v>
          </cell>
          <cell r="B2515" t="str">
            <v>SRJLZDPWUSOULH-LWPGTKICSA-N</v>
          </cell>
          <cell r="C2515" t="str">
            <v>２－フルオロ－４，４’－ビス（ｔｒａｎｓ－４－プロピルシクロヘキシル）ビフェニル</v>
          </cell>
          <cell r="D2515" t="str">
            <v>CCC[C@@H]1CC[C@H](CC1)c2ccc(cc2)c3ccc(cc3F)[C@@H]4CC[C@@H](CCC)CC4</v>
          </cell>
          <cell r="E2515" t="str">
            <v>C-(H)3(C):2|C-(C)2(H)2:12|C-(H)(C)3:2|C-(C[B])(C)2(H):2|C[B]-(H):7|C[B]-(C):2|C[B]-(C[B]):2|C[B]-(F):1</v>
          </cell>
          <cell r="F2515" t="str">
            <v>Cyclohexane,sub:2</v>
          </cell>
          <cell r="G2515" t="str">
            <v>0</v>
          </cell>
        </row>
        <row r="2516">
          <cell r="A2516" t="str">
            <v>498-36-2</v>
          </cell>
          <cell r="B2516" t="str">
            <v>LVRFTAZAXQPQHI-UHFFFAOYSA-N</v>
          </cell>
          <cell r="C2516" t="str">
            <v>２－ヒドロキシ－４－メチルペンタン酸</v>
          </cell>
          <cell r="D2516" t="str">
            <v>CC(C)CC(O)C(=O)O</v>
          </cell>
          <cell r="E2516" t="str">
            <v>C-(H)3(C):2|C-(C)2(H)2:1|C-(H)(C)3:1|CO-(C)(O):1|O-(CO)(H):1|O-(C)(H):1|C-(C)(H)(O)(CO):1</v>
          </cell>
          <cell r="F2516"/>
          <cell r="G2516" t="str">
            <v>0</v>
          </cell>
        </row>
        <row r="2517">
          <cell r="A2517" t="str">
            <v>10332-32-8</v>
          </cell>
          <cell r="B2517" t="str">
            <v>QQVGEJLUEOSDBB-KTKRTIGZSA-N</v>
          </cell>
          <cell r="C2517" t="str">
            <v>３－ヒドロキシ－２，２－ビス（ヒドロキシメチル）プロピル＝オレアート</v>
          </cell>
          <cell r="D2517" t="str">
            <v>CCCCCCCC\C=C/CCCCCCCC(=O)OCC(CO)(CO)CO</v>
          </cell>
          <cell r="E2517" t="str">
            <v>C-(H)3(C):1|C-(C)2(H)2:11|C-(C)4:1|C[d]-(C)(H):2|C-(C[d])(C)(H)2:2|CO-(C)(O):1|O-(C)(CO):1|O-(C)(H):3|C-(C)(H)2(CO):1|C-(C)(H)2(O):3|C-(C)(H)2(O):1</v>
          </cell>
          <cell r="F2517"/>
          <cell r="G2517" t="str">
            <v>0</v>
          </cell>
        </row>
        <row r="2518">
          <cell r="A2518" t="str">
            <v>103-05-9</v>
          </cell>
          <cell r="B2518" t="str">
            <v>YXVSKJDFNJFXAJ-UHFFFAOYSA-N</v>
          </cell>
          <cell r="C2518" t="str">
            <v>２－メチル－４－フェニルブタン－２－オール</v>
          </cell>
          <cell r="D2518" t="str">
            <v>CC(C)(O)CCc1ccccc1</v>
          </cell>
          <cell r="E2518" t="str">
            <v>C-(H)3(C):2|C-(C)2(H)2:1|C-(C[B])(C)(H)2:1|C[B]-(H):5|C[B]-(C):1|O-(C)(H):1|C-(C)3(O),alcohols/peroxides:1</v>
          </cell>
          <cell r="F2518"/>
          <cell r="G2518" t="str">
            <v>0</v>
          </cell>
        </row>
        <row r="2519">
          <cell r="A2519" t="str">
            <v>1026-92-2</v>
          </cell>
          <cell r="B2519" t="str">
            <v>ZDNFTNPFYCKVTB-UHFFFAOYSA-N</v>
          </cell>
          <cell r="C2519" t="str">
            <v>ジアリル＝テレフタラート</v>
          </cell>
          <cell r="D2519" t="str">
            <v>C=CCOC(=O)c1ccc(cc1)C(=O)OCC=C</v>
          </cell>
          <cell r="E2519" t="str">
            <v>C[d]-(H)2:2|C[d]-(C)(H):2|C[B]-(H):4|CO-(C[B])(O):2|O-(C)(CO):2|C-(C[d])(H)2(O):2|C[B]-(CO):2</v>
          </cell>
          <cell r="F2519"/>
          <cell r="G2519" t="str">
            <v>0</v>
          </cell>
        </row>
        <row r="2520">
          <cell r="A2520" t="str">
            <v>102714-95-4</v>
          </cell>
          <cell r="B2520" t="str">
            <v>RYHTXGXWVOAIRE-VPLLLXJESA-N</v>
          </cell>
          <cell r="C2520" t="str">
            <v>ｔｒａｎｓ－４－メトキシ－ｔｒａｎｓ－４’－ペンチル－１，１’－ビ（シクロヘキサン）</v>
          </cell>
          <cell r="D2520" t="str">
            <v>CCCCC[C@@H]1CC[C@@H](CC1)[C@@H]2CC[C@H](CC2)OC</v>
          </cell>
          <cell r="E2520" t="str">
            <v>C-(H)3(C):1|C-(C)2(H)2:12|C-(H)(C)3:3|O-(C)2:1|C-(C)2(H)(O),ethers/esters:1|C-(H)3(O):1</v>
          </cell>
          <cell r="F2520" t="str">
            <v>Cyclohexane,sub:2</v>
          </cell>
          <cell r="G2520" t="str">
            <v>0</v>
          </cell>
        </row>
        <row r="2521">
          <cell r="A2521" t="str">
            <v>102-83-0</v>
          </cell>
          <cell r="B2521" t="str">
            <v>KYCGURZGBKFEQB-UHFFFAOYSA-N</v>
          </cell>
          <cell r="C2521" t="str">
            <v>３－（Ｎ，Ｎ－ジ－ｎ－ブチルアミノ）－１－アミノ－プロパン</v>
          </cell>
          <cell r="D2521" t="str">
            <v>CCCCN(CCCC)CCCN</v>
          </cell>
          <cell r="E2521" t="str">
            <v>C-(H)3(C):2|C-(C)2(H)2:5|C-(C)(H)2(N):4|N-(C)(H)2:1|N-(C)3:1</v>
          </cell>
          <cell r="F2521"/>
          <cell r="G2521" t="str">
            <v>0</v>
          </cell>
        </row>
        <row r="2522">
          <cell r="A2522" t="str">
            <v>10334-13-1</v>
          </cell>
          <cell r="B2522" t="str">
            <v>DTGKSKDOIYIVQL-CCNFQMFXSA-N</v>
          </cell>
          <cell r="C2522" t="str">
            <v>（１Ｒ，２Ｒ，４Ｒ）－１，７，７－トリメチルビシクロ［２．２．１］ヘプタン－２－オール</v>
          </cell>
          <cell r="D2522" t="str">
            <v>CC1(C)C2CCC1(C)[C@H](O)C2</v>
          </cell>
          <cell r="E2522" t="str">
            <v>C-(H)3(C):3|C-(C)2(H)2:3|C-(H)(C)3:1|C-(C)4:2|O-(C)(H):1|C-(C)2(H)(O),alcohpls/peroxides:1</v>
          </cell>
          <cell r="F2522" t="str">
            <v>Cyclopentane,sub:2|Cyclohexane,sub:1|Bicyclo[2.2.1]heptane:1</v>
          </cell>
          <cell r="G2522" t="str">
            <v>0</v>
          </cell>
        </row>
        <row r="2523">
          <cell r="A2523" t="str">
            <v>10305-38-1</v>
          </cell>
          <cell r="B2523" t="str">
            <v>MQVMITUCTLYRNV-UHFFFAOYSA-N</v>
          </cell>
          <cell r="C2523" t="str">
            <v>３－（ヘキシルオキシ）プロパン－１，２－ジオール</v>
          </cell>
          <cell r="D2523" t="str">
            <v>CCCCCCOCC(O)CO</v>
          </cell>
          <cell r="E2523" t="str">
            <v>C-(H)3(C):1|C-(C)2(H)2:4|O-(C)2:1|O-(C)(H):2|C-(C)2(H)(O),alcohpls/peroxides:1|C-(C)(H)2(O):1|C-(C)(H)2(O):2</v>
          </cell>
          <cell r="F2523"/>
          <cell r="G2523" t="str">
            <v>0</v>
          </cell>
        </row>
        <row r="2524">
          <cell r="A2524" t="str">
            <v>10276-85-4</v>
          </cell>
          <cell r="B2524" t="str">
            <v>MWQWCHLIPMDVLS-UHFFFAOYSA-N</v>
          </cell>
          <cell r="C2524" t="str">
            <v>ベンジル＝オクタノアート</v>
          </cell>
          <cell r="D2524" t="str">
            <v>CCCCCCCC(=O)OCc1ccccc1</v>
          </cell>
          <cell r="E2524" t="str">
            <v>C-(H)3(C):1|C-(C)2(H)2:5|C[B]-(H):5|C[B]-(C):1|CO-(C)(O):1|O-(C)(CO):1|C-(C)(H)2(CO):1|C-(C[B])(H)2(O):1</v>
          </cell>
          <cell r="F2524"/>
          <cell r="G2524" t="str">
            <v>0</v>
          </cell>
        </row>
        <row r="2525">
          <cell r="A2525" t="str">
            <v>10315-98-7</v>
          </cell>
          <cell r="B2525" t="str">
            <v>QKVSMSABRNCNRS-UHFFFAOYSA-N</v>
          </cell>
          <cell r="C2525" t="str">
            <v>Ｎ－イソブチルモルホリン</v>
          </cell>
          <cell r="D2525" t="str">
            <v>CC(C)CN1CCOCC1</v>
          </cell>
          <cell r="E2525" t="str">
            <v>C-(H)3(C):2|C-(H)(C)3:1|O-(C)2:1|C-(C)(H)2(O):2|C-(C)(H)2(N):3|N-(C)3:1</v>
          </cell>
          <cell r="F2525"/>
          <cell r="G2525" t="str">
            <v>0</v>
          </cell>
        </row>
        <row r="2526">
          <cell r="A2526" t="str">
            <v>102769-39-1</v>
          </cell>
          <cell r="B2526" t="str">
            <v>KMGFVPGVMMBATJ-UHFFFAOYSA-N</v>
          </cell>
          <cell r="C2526" t="str">
            <v>Ｎ，Ｎ－ビス（２－エチルヘキシル）アセトアミド</v>
          </cell>
          <cell r="D2526" t="str">
            <v>CCCCC(CC)CN(CC(CC)CCCC)C(=O)C</v>
          </cell>
          <cell r="E2526" t="str">
            <v>C-(H)3(C):4|C-(C)2(H)2:8|C-(H)(C)3:2|C-(H)3(CO):1|C-(C)(H)2(N):2|CO-(C)(N):1|N-(C)2(CO):1</v>
          </cell>
          <cell r="F2526"/>
          <cell r="G2526" t="str">
            <v>0</v>
          </cell>
        </row>
        <row r="2527">
          <cell r="A2527" t="str">
            <v>102667-39-0</v>
          </cell>
          <cell r="B2527" t="str">
            <v>OZCRDPVDPNFSLM-VAWYXSNFSA-N</v>
          </cell>
          <cell r="C2527" t="str">
            <v>４－（３，５－ジメチルスチリル）－４’－メチルトリフェニルアミン</v>
          </cell>
          <cell r="D2527" t="str">
            <v>Cc1ccc(cc1)N(c2ccccc2)c3ccc(\C=C\c4cc(C)cc(C)c4)cc3</v>
          </cell>
          <cell r="E2527" t="str">
            <v>C[d]-C[B](H):2|C[B]-(H):16|C[B]-(C):3|C[B]-(C[d]):2|C-(C[B])(H)3:3|N-(C[B])3:1|C[B]-(N):3</v>
          </cell>
          <cell r="F2527"/>
          <cell r="G2527" t="str">
            <v>0</v>
          </cell>
        </row>
        <row r="2528">
          <cell r="A2528" t="str">
            <v>103251-80-5</v>
          </cell>
          <cell r="B2528" t="str">
            <v>XDGWKBYFXMRODP-UHFFFAOYSA-N</v>
          </cell>
          <cell r="C2528" t="str">
            <v>２，２’－ビス（２，６－ジメチルモルホリノ）エチル＝エーテル</v>
          </cell>
          <cell r="D2528" t="str">
            <v>CC1CN(CCOCCN2CC(C)OC(C)C2)CC(C)O1</v>
          </cell>
          <cell r="E2528" t="str">
            <v>C-(H)3(C):4|O-(C)2:3|C-(C)2(H)(O),ethers/esters:4|C-(C)(H)2(O):2|C-(C)(H)2(N):6|N-(C)3:2</v>
          </cell>
          <cell r="F2528"/>
          <cell r="G2528" t="str">
            <v>0</v>
          </cell>
        </row>
        <row r="2529">
          <cell r="A2529" t="str">
            <v>10271-44-0</v>
          </cell>
          <cell r="B2529" t="str">
            <v>FKZJBAXKHJIQDU-IGORNWKESA-N</v>
          </cell>
          <cell r="C2529" t="str">
            <v>ｒｅｌ－（１Ｓ，２Ｓ，６Ｓ，７Ｓ，８Ｒ）－トリシクロ［５．２．１．０（２，６）］デカン－８－オール</v>
          </cell>
          <cell r="D2529" t="str">
            <v>O[C@H]1C[C@H]2C[C@@H]1[C@@H]3CCC[C@H]23</v>
          </cell>
          <cell r="E2529" t="str">
            <v>C-(C)2(H)2:5|C-(H)(C)3:4|O-(C)(H):1|C-(C)2(H)(O),alcohpls/peroxides:1</v>
          </cell>
          <cell r="F2529" t="str">
            <v>Cyclooctane:1|Cyclononane:1|Cyclopentane,sub:3|Cyclohexane,sub:1|cis-Hexahydroindan:1|trans-Hexahydroindan:1|Bicyclo[2.2.1]heptane:1|cis-Bicyclo[3,3,0]octane:1|trans-Bicyclo[3,3,0]octane:1</v>
          </cell>
          <cell r="G2529" t="str">
            <v>0</v>
          </cell>
        </row>
        <row r="2530">
          <cell r="A2530" t="str">
            <v>10305-41-6</v>
          </cell>
          <cell r="B2530" t="str">
            <v>OWTXHZITCDRRTI-UHFFFAOYSA-N</v>
          </cell>
          <cell r="C2530" t="str">
            <v>３－（シクロヘキシルオキシ）プロパン－１，２－ジオール</v>
          </cell>
          <cell r="D2530" t="str">
            <v>OCC(O)COC1CCCCC1</v>
          </cell>
          <cell r="E2530" t="str">
            <v>C-(C)2(H)2:5|O-(C)2:1|O-(C)(H):2|C-(C)2(H)(O),ethers/esters:1|C-(C)2(H)(O),alcohpls/peroxides:1|C-(C)(H)2(O):1|C-(C)(H)2(O):1</v>
          </cell>
          <cell r="F2530" t="str">
            <v>Cyclohexane,sub:1</v>
          </cell>
          <cell r="G2530" t="str">
            <v>0</v>
          </cell>
        </row>
        <row r="2531">
          <cell r="A2531" t="str">
            <v>10271-45-1</v>
          </cell>
          <cell r="B2531" t="str">
            <v>FKZJBAXKHJIQDU-LOLPMWEVSA-N</v>
          </cell>
          <cell r="C2531" t="str">
            <v>ｒｅｌ－（１Ｒ，２Ｓ，６Ｓ，７Ｒ，８Ｓ）－トリシクロ［５．２．１．０（２，６）］デカン－８－オール</v>
          </cell>
          <cell r="D2531" t="str">
            <v>O[C@@H]1C[C@@H]2C[C@H]1[C@@H]3CCC[C@H]23</v>
          </cell>
          <cell r="E2531" t="str">
            <v>C-(C)2(H)2:5|C-(H)(C)3:4|O-(C)(H):1|C-(C)2(H)(O),alcohpls/peroxides:1</v>
          </cell>
          <cell r="F2531" t="str">
            <v>Cyclooctane:1|Cyclononane:1|Cyclopentane,sub:3|Cyclohexane,sub:1|cis-Hexahydroindan:1|trans-Hexahydroindan:1|Bicyclo[2.2.1]heptane:1|cis-Bicyclo[3,3,0]octane:1|trans-Bicyclo[3,3,0]octane:1</v>
          </cell>
          <cell r="G2531" t="str">
            <v>0</v>
          </cell>
        </row>
        <row r="2532">
          <cell r="A2532" t="str">
            <v>102887-94-5</v>
          </cell>
          <cell r="B2532" t="str">
            <v>OMQATRFILUTHPA-UHFFFAOYSA-N</v>
          </cell>
          <cell r="C2532" t="str">
            <v>３，３－ビス［４－（ジエチルアミノ）フェニル］アクリルアルデヒド</v>
          </cell>
          <cell r="D2532" t="str">
            <v>CCN(CC)c1ccc(cc1)C(=CC=O)c2ccc(cc2)N(CC)CC</v>
          </cell>
          <cell r="E2532" t="str">
            <v>C-(H)3(C):4|C[d]-C[B]2:1|C[B]-(H):8|C[B]-(C[d]):2|CO-(C[d])(H):1|C[d]-(H)(CO):1|C-(C)(H)2(N):4|N-(C[B])(C)2:2|C[B]-(N):2</v>
          </cell>
          <cell r="F2532"/>
          <cell r="G2532" t="str">
            <v>0</v>
          </cell>
        </row>
        <row r="2533">
          <cell r="A2533" t="str">
            <v>10271-42-8</v>
          </cell>
          <cell r="B2533" t="str">
            <v>FKZJBAXKHJIQDU-VVULQXIFSA-N</v>
          </cell>
          <cell r="C2533" t="str">
            <v>ｒｅｌ－（１Ｒ，２Ｒ，６Ｒ，７Ｒ，８Ｒ）－トリシクロ［５．２．１．０（２，６）］デカン－８－オール</v>
          </cell>
          <cell r="D2533" t="str">
            <v>O[C@@H]1C[C@H]2C[C@@H]1[C@@H]3CCC[C@H]23</v>
          </cell>
          <cell r="E2533" t="str">
            <v>C-(C)2(H)2:5|C-(H)(C)3:4|O-(C)(H):1|C-(C)2(H)(O),alcohpls/peroxides:1</v>
          </cell>
          <cell r="F2533" t="str">
            <v>Cyclooctane:1|Cyclononane:1|Cyclopentane,sub:3|Cyclohexane,sub:1|cis-Hexahydroindan:1|trans-Hexahydroindan:1|Bicyclo[2.2.1]heptane:1|cis-Bicyclo[3,3,0]octane:1|trans-Bicyclo[3,3,0]octane:1</v>
          </cell>
          <cell r="G2533" t="str">
            <v>0</v>
          </cell>
        </row>
        <row r="2534">
          <cell r="A2534" t="str">
            <v>10271-43-9</v>
          </cell>
          <cell r="B2534" t="str">
            <v>FKZJBAXKHJIQDU-MBXMOIHESA-N</v>
          </cell>
          <cell r="C2534" t="str">
            <v>ｒｅｌ－（１Ｒ，２Ｓ，６Ｓ，７Ｒ，８Ｒ）－トリシクロ［５．２．１．０（２，６）］デカン－８－オール</v>
          </cell>
          <cell r="D2534" t="str">
            <v>O[C@H]1C[C@@H]2C[C@H]1[C@@H]3CCC[C@H]23</v>
          </cell>
          <cell r="E2534" t="str">
            <v>C-(C)2(H)2:5|C-(H)(C)3:4|O-(C)(H):1|C-(C)2(H)(O),alcohpls/peroxides:1</v>
          </cell>
          <cell r="F2534" t="str">
            <v>Cyclooctane:1|Cyclononane:1|Cyclopentane,sub:3|Cyclohexane,sub:1|cis-Hexahydroindan:1|trans-Hexahydroindan:1|Bicyclo[2.2.1]heptane:1|cis-Bicyclo[3,3,0]octane:1|trans-Bicyclo[3,3,0]octane:1</v>
          </cell>
          <cell r="G2534" t="str">
            <v>0</v>
          </cell>
        </row>
        <row r="2535">
          <cell r="A2535" t="str">
            <v>102738-79-4</v>
          </cell>
          <cell r="B2535" t="str">
            <v>PDMNHCOWNZISJG-UHFFFAOYSA-N</v>
          </cell>
          <cell r="C2535" t="str">
            <v>２－クロロ－１，３－ジフルオロプロパン</v>
          </cell>
          <cell r="D2535" t="str">
            <v>FCC(Cl)CF</v>
          </cell>
          <cell r="E2535" t="str">
            <v>C-(C)(H)2(F):2|C-(C)2(H)(Cl):1</v>
          </cell>
          <cell r="F2535"/>
          <cell r="G2535" t="str">
            <v>0</v>
          </cell>
        </row>
        <row r="2536">
          <cell r="A2536" t="str">
            <v>1030826-34-6</v>
          </cell>
          <cell r="B2536" t="str">
            <v>HDYNUXNBVWHBHL-UHFFFAOYSA-N</v>
          </cell>
          <cell r="C2536" t="str">
            <v>（４’’－エチル－２’－フルオロ－［１，１’：４’，１’’－テルフェニル］－４－イル）メタノール</v>
          </cell>
          <cell r="D2536" t="str">
            <v>CCc1ccc(cc1)c2ccc(c(F)c2)c3ccc(CO)cc3</v>
          </cell>
          <cell r="E2536" t="str">
            <v>C-(H)3(C):1|C-(C[B])(C)(H)2:1|C[B]-(H):11|C[B]-(C):2|C[B]-(C[B]):4|O-(C)(H):1|C-(C[B])(H)2(O):1|C[B]-(F):1</v>
          </cell>
          <cell r="F2536"/>
          <cell r="G2536" t="str">
            <v>0</v>
          </cell>
        </row>
        <row r="2537">
          <cell r="A2537" t="str">
            <v>1030826-33-5</v>
          </cell>
          <cell r="B2537" t="str">
            <v>WNDFLSKJLLQDPF-UHFFFAOYSA-N</v>
          </cell>
          <cell r="C2537" t="str">
            <v>（２’－フルオロ－４’’－メチル－［１，１’：４’，１’’－テルフェニル］－４－イル）メタノール</v>
          </cell>
          <cell r="D2537" t="str">
            <v>Cc1ccc(cc1)c2ccc(c(F)c2)c3ccc(CO)cc3</v>
          </cell>
          <cell r="E2537" t="str">
            <v>C[B]-(H):11|C[B]-(C):2|C[B]-(C[B]):4|C-(C[B])(H)3:1|O-(C)(H):1|C-(C[B])(H)2(O):1|C[B]-(F):1</v>
          </cell>
          <cell r="F2537"/>
          <cell r="G2537" t="str">
            <v>0</v>
          </cell>
        </row>
        <row r="2538">
          <cell r="A2538" t="str">
            <v>103-65-1</v>
          </cell>
          <cell r="B2538" t="str">
            <v>ODLMAHJVESYWTB-UHFFFAOYSA-N</v>
          </cell>
          <cell r="C2538" t="str">
            <v>プロピルベンゼン</v>
          </cell>
          <cell r="D2538" t="str">
            <v>CCCc1ccccc1</v>
          </cell>
          <cell r="E2538" t="str">
            <v>C-(H)3(C):1|C-(C)2(H)2:1|C-(C[B])(C)(H)2:1|C[B]-(H):5|C[B]-(C):1</v>
          </cell>
          <cell r="F2538"/>
          <cell r="G2538" t="str">
            <v>0</v>
          </cell>
        </row>
        <row r="2539">
          <cell r="A2539" t="str">
            <v>103-80-0</v>
          </cell>
          <cell r="B2539" t="str">
            <v>VMZCDNSFRSVYKQ-UHFFFAOYSA-N</v>
          </cell>
          <cell r="C2539" t="str">
            <v>フェニル酢酸クロライド</v>
          </cell>
          <cell r="D2539" t="str">
            <v>ClC(=O)Cc1ccccc1</v>
          </cell>
          <cell r="E2539" t="str">
            <v>C[B]-(H):5|C[B]-(C):1|C-(C[B])(H)2(CO):1|CO-(C)(Cl):1</v>
          </cell>
          <cell r="F2539"/>
          <cell r="G2539" t="str">
            <v>0</v>
          </cell>
        </row>
        <row r="2540">
          <cell r="A2540" t="str">
            <v>103-67-3</v>
          </cell>
          <cell r="B2540" t="str">
            <v>RIWRFSMVIUAEBX-UHFFFAOYSA-N</v>
          </cell>
          <cell r="C2540" t="str">
            <v>Ｎ－メチルベンジルアミン</v>
          </cell>
          <cell r="D2540" t="str">
            <v>CNCc1ccccc1</v>
          </cell>
          <cell r="E2540" t="str">
            <v>C[B]-(H):5|C[B]-(C):1|C-(H)3(N):1|C-(C[B])(H)2(N):1|N-(C)2(H):1</v>
          </cell>
          <cell r="F2540"/>
          <cell r="G2540" t="str">
            <v>0</v>
          </cell>
        </row>
        <row r="2541">
          <cell r="A2541" t="str">
            <v>103-49-1</v>
          </cell>
          <cell r="B2541" t="str">
            <v>BWLUMTFWVZZZND-UHFFFAOYSA-N</v>
          </cell>
          <cell r="C2541" t="str">
            <v>ジベンジルアミン</v>
          </cell>
          <cell r="D2541" t="str">
            <v>C(NCc1ccccc1)c2ccccc2</v>
          </cell>
          <cell r="E2541" t="str">
            <v>C[B]-(H):10|C[B]-(C):2|C-(C[B])(H)2(N):2|N-(C)2(H):1</v>
          </cell>
          <cell r="F2541"/>
          <cell r="G2541" t="str">
            <v>0</v>
          </cell>
        </row>
        <row r="2542">
          <cell r="A2542" t="str">
            <v>103-63-9</v>
          </cell>
          <cell r="B2542" t="str">
            <v>WMPPDTMATNBGJN-UHFFFAOYSA-N</v>
          </cell>
          <cell r="C2542" t="str">
            <v>フェニルエチルブロマイド</v>
          </cell>
          <cell r="D2542" t="str">
            <v>BrCCc1ccccc1</v>
          </cell>
          <cell r="E2542" t="str">
            <v>C-(C[B])(C)(H)2:1|C[B]-(H):5|C[B]-(C):1|C-(C)(H)2(Br):1</v>
          </cell>
          <cell r="F2542"/>
          <cell r="G2542" t="str">
            <v>0</v>
          </cell>
        </row>
        <row r="2543">
          <cell r="A2543" t="str">
            <v>103-79-7</v>
          </cell>
          <cell r="B2543" t="str">
            <v>QCCDLTOVEPVEJK-UHFFFAOYSA-N</v>
          </cell>
          <cell r="C2543" t="str">
            <v>フェニルアセトン</v>
          </cell>
          <cell r="D2543" t="str">
            <v>CC(=O)Cc1ccccc1</v>
          </cell>
          <cell r="E2543" t="str">
            <v>C[B]-(H):5|C[B]-(C):1|CO-(C)2:1|C-(H)3(CO):1|C-(C[B])(H)2(CO):1</v>
          </cell>
          <cell r="F2543"/>
          <cell r="G2543" t="str">
            <v>0</v>
          </cell>
        </row>
        <row r="2544">
          <cell r="A2544" t="str">
            <v>103-76-4</v>
          </cell>
          <cell r="B2544" t="str">
            <v>WFCSWCVEJLETKA-UHFFFAOYSA-N</v>
          </cell>
          <cell r="C2544" t="str">
            <v>２－（ピペラジン－１－イル）エタノール</v>
          </cell>
          <cell r="D2544" t="str">
            <v>OCCN1CCNCC1</v>
          </cell>
          <cell r="E2544" t="str">
            <v>O-(C)(H):1|C-(C)(H)2(O):1|C-(C)(H)2(N):5|N-(C)2(H):1|N-(C)3:1</v>
          </cell>
          <cell r="F2544"/>
          <cell r="G2544" t="str">
            <v>0</v>
          </cell>
        </row>
        <row r="2545">
          <cell r="A2545" t="str">
            <v>103-34-4</v>
          </cell>
          <cell r="B2545" t="str">
            <v>HLBZWYXLQJQBKU-UHFFFAOYSA-N</v>
          </cell>
          <cell r="C2545" t="str">
            <v>４，４’－ジチオジモルホリン</v>
          </cell>
          <cell r="D2545" t="str">
            <v>C1CN(CCO1)SSN2CCOCC2</v>
          </cell>
          <cell r="E2545" t="str">
            <v>O-(C)2:2|C-(C)(H)2(O):4|C-(C)(H)2(N):4|S-(N)(S):2|N-(C)2(S):2</v>
          </cell>
          <cell r="F2545"/>
          <cell r="G2545" t="str">
            <v>0</v>
          </cell>
        </row>
        <row r="2546">
          <cell r="A2546" t="str">
            <v>103-54-8</v>
          </cell>
          <cell r="B2546" t="str">
            <v>WJSDHUCWMSHDCR-VMPITWQZSA-N</v>
          </cell>
          <cell r="C2546" t="str">
            <v>３－フェニルアリル＝アセタート</v>
          </cell>
          <cell r="D2546" t="str">
            <v>CC(=O)OC\C=C\c1ccccc1</v>
          </cell>
          <cell r="E2546" t="str">
            <v>C[d]-(C)(H):1|C[d]-C[B](H):1|C[B]-(H):5|C[B]-(C[d]):1|CO-(C)(O):1|O-(C)(CO):1|C-(H)3(CO):1|C-(C[d])(H)2(O):1</v>
          </cell>
          <cell r="F2546"/>
          <cell r="G2546" t="str">
            <v>0</v>
          </cell>
        </row>
        <row r="2547">
          <cell r="A2547" t="str">
            <v>103-52-6</v>
          </cell>
          <cell r="B2547" t="str">
            <v>WFNDDSQUKATKNX-UHFFFAOYSA-N</v>
          </cell>
          <cell r="C2547" t="str">
            <v>フェネチル＝ブチラート</v>
          </cell>
          <cell r="D2547" t="str">
            <v>CCCC(=O)OCCc1ccccc1</v>
          </cell>
          <cell r="E2547" t="str">
            <v>C-(H)3(C):1|C-(C)2(H)2:1|C-(C[B])(C)(H)2:1|C[B]-(H):5|C[B]-(C):1|CO-(C)(O):1|O-(C)(CO):1|C-(C)(H)2(CO):1|C-(C)(H)2(O):1</v>
          </cell>
          <cell r="F2547"/>
          <cell r="G2547" t="str">
            <v>0</v>
          </cell>
        </row>
        <row r="2548">
          <cell r="A2548" t="str">
            <v>103-48-0</v>
          </cell>
          <cell r="B2548" t="str">
            <v>JDQVBGQWADMTAM-UHFFFAOYSA-N</v>
          </cell>
          <cell r="C2548" t="str">
            <v>フェネチル＝イソブチラート</v>
          </cell>
          <cell r="D2548" t="str">
            <v>CC(C)C(=O)OCCc1ccccc1</v>
          </cell>
          <cell r="E2548" t="str">
            <v>C-(H)3(C):2|C-(C[B])(C)(H)2:1|C[B]-(H):5|C[B]-(C):1|CO-(C)(O):1|O-(C)(CO):1|C-(C)2(H)(CO):1|C-(C)(H)2(O):1</v>
          </cell>
          <cell r="F2548"/>
          <cell r="G2548" t="str">
            <v>0</v>
          </cell>
        </row>
        <row r="2549">
          <cell r="A2549" t="str">
            <v>103-38-8</v>
          </cell>
          <cell r="B2549" t="str">
            <v>HVJKZICIMIWFCP-UHFFFAOYSA-N</v>
          </cell>
          <cell r="C2549" t="str">
            <v>ベンジル＝３－メチルブタノアート</v>
          </cell>
          <cell r="D2549" t="str">
            <v>CC(C)CC(=O)OCc1ccccc1</v>
          </cell>
          <cell r="E2549" t="str">
            <v>C-(H)3(C):2|C-(H)(C)3:1|C[B]-(H):5|C[B]-(C):1|CO-(C)(O):1|O-(C)(CO):1|C-(C)(H)2(CO):1|C-(C[B])(H)2(O):1</v>
          </cell>
          <cell r="F2549"/>
          <cell r="G2549" t="str">
            <v>0</v>
          </cell>
        </row>
        <row r="2550">
          <cell r="A2550" t="str">
            <v>10361-12-3</v>
          </cell>
          <cell r="B2550" t="str">
            <v>BRNPAEUKZMBRLQ-UHFFFAOYSA-N</v>
          </cell>
          <cell r="C2550" t="str">
            <v>オクタデシル＝３，４，５－トリヒドロキシベンゾアート</v>
          </cell>
          <cell r="D2550" t="str">
            <v>CCCCCCCCCCCCCCCCCCOC(=O)c1cc(O)c(O)c(O)c1</v>
          </cell>
          <cell r="E2550" t="str">
            <v>C-(H)3(C):1|C-(C)2(H)2:16|C[B]-(H):2|CO-(C[B])(O):1|O-(C)(CO):1|O-(C[B])(H):3|C-(C)(H)2(O):1|C[B]-(O):3|C[B]-(CO):1</v>
          </cell>
          <cell r="F2550" t="str">
            <v>(OH)(OH),ortho:2|(OH)(OH),meta:1</v>
          </cell>
          <cell r="G2550" t="str">
            <v>0</v>
          </cell>
        </row>
        <row r="2551">
          <cell r="A2551" t="str">
            <v>103429-90-9</v>
          </cell>
          <cell r="B2551" t="str">
            <v>RYNQKSJRFHJZTK-UHFFFAOYSA-N</v>
          </cell>
          <cell r="C2551" t="str">
            <v>酢酸３－メチル－３－メトキシブチル</v>
          </cell>
          <cell r="D2551" t="str">
            <v>COC(C)(C)CCOC(=O)C</v>
          </cell>
          <cell r="E2551" t="str">
            <v>C-(H)3(C):2|C-(C)2(H)2:1|CO-(C)(O):1|O-(C)(CO):1|O-(C)2:1|C-(H)3(CO):1|C-(C)3(O),ethers/esters:1|C-(C)(H)2(O):1|C-(H)3(O):1</v>
          </cell>
          <cell r="F2551"/>
          <cell r="G2551" t="str">
            <v>0</v>
          </cell>
        </row>
        <row r="2552">
          <cell r="A2552" t="str">
            <v>1034-10-2</v>
          </cell>
          <cell r="B2552" t="str">
            <v>KKCIOUWDFWQUBT-UHFFFAOYSA-N</v>
          </cell>
          <cell r="C2552" t="str">
            <v>２－アミノ－３－［４－（４－ヒドロキシフェノキシ）フェニル］プロパン酸</v>
          </cell>
          <cell r="D2552" t="str">
            <v>NC(Cc1ccc(Oc2ccc(O)cc2)cc1)C(=O)O</v>
          </cell>
          <cell r="E2552" t="str">
            <v>C-(C[B])(C)(H)2:1|C[B]-(H):8|C[B]-(C):1|CO-(C)(O):1|O-(CO)(H):1|O-(C[B])2:1|O-(C[B])(H):1|C[B]-(O):3|N-(C)(H)2:1|C-(C)(H)(N)(CO):1</v>
          </cell>
          <cell r="F2552" t="str">
            <v>Zwitterion enegy, aliphatic:1</v>
          </cell>
          <cell r="G2552" t="str">
            <v>0</v>
          </cell>
        </row>
        <row r="2553">
          <cell r="A2553" t="str">
            <v>103-75-3</v>
          </cell>
          <cell r="B2553" t="str">
            <v>VZJFPIXCMVSTID-UHFFFAOYSA-N</v>
          </cell>
          <cell r="C2553" t="str">
            <v>２－エトキシ－３，４－ジヒドリロ－２Ｈ－ピラン</v>
          </cell>
          <cell r="D2553" t="str">
            <v>CCOC1CCC=CO1</v>
          </cell>
          <cell r="E2553" t="str">
            <v>C-(H)3(C):1|C-(C)2(H)2:1|C[d]-(C)(H):1|C-(C[d])(C)(H)2:1|O-(C[d])(C):1|O-(C)2:1|C[d]-(H)(O):1|C-(C)(H)(O)2:1|C-(C)(H)2(O):1</v>
          </cell>
          <cell r="F2553" t="str">
            <v>1,2-Dihydropyran:1</v>
          </cell>
          <cell r="G2553" t="str">
            <v>0</v>
          </cell>
        </row>
        <row r="2554">
          <cell r="A2554" t="str">
            <v>10361-39-4</v>
          </cell>
          <cell r="B2554" t="str">
            <v>YZJCDVRXBOPXSQ-UHFFFAOYSA-N</v>
          </cell>
          <cell r="C2554" t="str">
            <v>ベンジル＝ペンタノアート</v>
          </cell>
          <cell r="D2554" t="str">
            <v>CCCCC(=O)OCc1ccccc1</v>
          </cell>
          <cell r="E2554" t="str">
            <v>C-(H)3(C):1|C-(C)2(H)2:2|C[B]-(H):5|C[B]-(C):1|CO-(C)(O):1|O-(C)(CO):1|C-(C)(H)2(CO):1|C-(C[B])(H)2(O):1</v>
          </cell>
          <cell r="F2554"/>
          <cell r="G2554" t="str">
            <v>0</v>
          </cell>
        </row>
        <row r="2555">
          <cell r="A2555" t="str">
            <v>103694-68-4</v>
          </cell>
          <cell r="B2555" t="str">
            <v>FYMOBFDUZIDKMI-UHFFFAOYSA-N</v>
          </cell>
          <cell r="C2555" t="str">
            <v>２，２－ジメチル－３－（３－トリル）プロパン－１－オール</v>
          </cell>
          <cell r="D2555" t="str">
            <v>Cc1cccc(CC(C)(C)CO)c1</v>
          </cell>
          <cell r="E2555" t="str">
            <v>C-(H)3(C):2|C-(C)4:1|C-(C[B])(C)(H)2:1|C[B]-(H):4|C[B]-(C):2|C-(C[B])(H)3:1|O-(C)(H):1|C-(C)(H)2(O):1</v>
          </cell>
          <cell r="F2555"/>
          <cell r="G2555" t="str">
            <v>0</v>
          </cell>
        </row>
        <row r="2556">
          <cell r="A2556" t="str">
            <v>103-53-7</v>
          </cell>
          <cell r="B2556" t="str">
            <v>MJQVZIANGRDJBT-VAWYXSNFSA-N</v>
          </cell>
          <cell r="C2556" t="str">
            <v>フェネチル＝３－フェニルアクリラート</v>
          </cell>
          <cell r="D2556" t="str">
            <v>O=C(OCCc1ccccc1)\C=C\c2ccccc2</v>
          </cell>
          <cell r="E2556" t="str">
            <v>C[d]-C[B](H):1|C-(C[B])(C)(H)2:1|C[B]-(H):10|C[B]-(C):1|C[B]-(C[d]):1|CO-(C[d])(O):1|O-(C)(CO):1|C[d]-(H)(CO):1|C-(C)(H)2(O):1</v>
          </cell>
          <cell r="F2556"/>
          <cell r="G2556" t="str">
            <v>0</v>
          </cell>
        </row>
        <row r="2557">
          <cell r="A2557" t="str">
            <v>1037-31-6</v>
          </cell>
          <cell r="B2557" t="str">
            <v>MBSZPLPPLPIPMI-UHFFFAOYSA-N</v>
          </cell>
          <cell r="C2557" t="str">
            <v>４－ニトロフェニル＝４－ニトロベンゾアート</v>
          </cell>
          <cell r="D2557" t="str">
            <v>O=C(Oc1ccc(cc1)N(=O)=O)c2ccc(cc2)N(=O)=O</v>
          </cell>
          <cell r="E2557" t="str">
            <v>C[B]-(H):8|CO-(C[B])(O):1|O-(C[B])(CO):1|C[B]-(O):1|C[B]-(CO):1|C[B]-(NO2):2</v>
          </cell>
          <cell r="F2557"/>
          <cell r="G2557" t="str">
            <v>0</v>
          </cell>
        </row>
        <row r="2558">
          <cell r="A2558" t="str">
            <v>103-56-0</v>
          </cell>
          <cell r="B2558" t="str">
            <v>KGDJMNKPBUNHGY-RMKNXTFCSA-N</v>
          </cell>
          <cell r="C2558" t="str">
            <v>３－フェニルアリル＝プロピオナート</v>
          </cell>
          <cell r="D2558" t="str">
            <v>CCC(=O)OC\C=C\c1ccccc1</v>
          </cell>
          <cell r="E2558" t="str">
            <v>C-(H)3(C):1|C[d]-(C)(H):1|C[d]-C[B](H):1|C[B]-(H):5|C[B]-(C[d]):1|CO-(C)(O):1|O-(C)(CO):1|C-(C)(H)2(CO):1|C-(C[d])(H)2(O):1</v>
          </cell>
          <cell r="F2558"/>
          <cell r="G2558" t="str">
            <v>0</v>
          </cell>
        </row>
        <row r="2559">
          <cell r="A2559" t="str">
            <v>103-59-3</v>
          </cell>
          <cell r="B2559" t="str">
            <v>KLKQSZIWHVEARN-RMKNXTFCSA-N</v>
          </cell>
          <cell r="C2559" t="str">
            <v>３－フェニルアリル＝イソブチラート</v>
          </cell>
          <cell r="D2559" t="str">
            <v>CC(C)C(=O)OC\C=C\c1ccccc1</v>
          </cell>
          <cell r="E2559" t="str">
            <v>C-(H)3(C):2|C[d]-(C)(H):1|C[d]-C[B](H):1|C[B]-(H):5|C[B]-(C[d]):1|CO-(C)(O):1|O-(C)(CO):1|C-(C)2(H)(CO):1|C-(C[d])(H)2(O):1</v>
          </cell>
          <cell r="F2559"/>
          <cell r="G2559" t="str">
            <v>0</v>
          </cell>
        </row>
        <row r="2560">
          <cell r="A2560" t="str">
            <v>103-61-7</v>
          </cell>
          <cell r="B2560" t="str">
            <v>YZYPQKZWNXANRB-UXBLZVDNSA-N</v>
          </cell>
          <cell r="C2560" t="str">
            <v>３－フェニル－２－プロペン－１－イル＝ブチラート</v>
          </cell>
          <cell r="D2560" t="str">
            <v>CCCC(=O)OC\C=C\c1ccccc1</v>
          </cell>
          <cell r="E2560" t="str">
            <v>C-(H)3(C):1|C-(C)2(H)2:1|C[d]-(C)(H):1|C[d]-C[B](H):1|C[B]-(H):5|C[B]-(C[d]):1|CO-(C)(O):1|O-(C)(CO):1|C-(C)(H)2(CO):1|C-(C[d])(H)2(O):1</v>
          </cell>
          <cell r="F2560"/>
          <cell r="G2560" t="str">
            <v>0</v>
          </cell>
        </row>
        <row r="2561">
          <cell r="A2561" t="str">
            <v>10340-81-5</v>
          </cell>
          <cell r="B2561" t="str">
            <v>HNNDKAIIAPKDGO-UHFFFAOYSA-N</v>
          </cell>
          <cell r="C2561" t="str">
            <v>ビフェニル－４，４’－ジイル＝ビス（１，３－ジオキソ－１，３－ジヒドロイソベンゾフラン－５－カルボキシラート）</v>
          </cell>
          <cell r="D2561" t="str">
            <v>O=C(Oc1ccc(cc1)c2ccc(OC(=O)c3ccc4C(=O)OC(=O)c4c3)cc2)c5ccc6C(=O)OC(=O)c6c5</v>
          </cell>
          <cell r="E2561" t="str">
            <v>C[B]-(H):14|C[B]-(C[B]):2|CO-(C[B])(O):6|O-(CO)2,aliphatic:2|O-(C[B])(CO):2|C[B]-(O):2|C[B]-(CO):6</v>
          </cell>
          <cell r="F2561" t="str">
            <v>Phthalic anhydride:2|ortho corr, hydrocarbons:2|meta corr, hydrocarbons:2</v>
          </cell>
          <cell r="G2561" t="str">
            <v>0</v>
          </cell>
        </row>
        <row r="2562">
          <cell r="A2562" t="str">
            <v>103-58-2</v>
          </cell>
          <cell r="B2562" t="str">
            <v>VBTAKMZSMFMLGT-UHFFFAOYSA-N</v>
          </cell>
          <cell r="C2562" t="str">
            <v>３－フェニルプロピル＝イソブチラート</v>
          </cell>
          <cell r="D2562" t="str">
            <v>CC(C)C(=O)OCCCc1ccccc1</v>
          </cell>
          <cell r="E2562" t="str">
            <v>C-(H)3(C):2|C-(C)2(H)2:1|C-(C[B])(C)(H)2:1|C[B]-(H):5|C[B]-(C):1|CO-(C)(O):1|O-(C)(CO):1|C-(C)2(H)(CO):1|C-(C)(H)2(O):1</v>
          </cell>
          <cell r="F2562"/>
          <cell r="G2562" t="str">
            <v>0</v>
          </cell>
        </row>
        <row r="2563">
          <cell r="A2563" t="str">
            <v>103576-41-6</v>
          </cell>
          <cell r="B2563" t="str">
            <v>OVMZDPUWIKZVIX-UHFFFAOYSA-N</v>
          </cell>
          <cell r="C2563" t="str">
            <v>フェニル＝（４－クロロ－３－シアノフェニル）カルバマート</v>
          </cell>
          <cell r="D2563" t="str">
            <v>Clc1ccc(NC(=O)Oc2ccccc2)cc1C#N</v>
          </cell>
          <cell r="E2563" t="str">
            <v>C[B]-(H):8|O-(C[B])(CO):1|C[B]-(O):1|N-(C[B])(H)(CO):1|CO-(N)(O):1|C[B]-(CN):1|C[B]-(N):1|C[B]-(Cl):1</v>
          </cell>
          <cell r="F2563"/>
          <cell r="G2563" t="str">
            <v>0</v>
          </cell>
        </row>
        <row r="2564">
          <cell r="A2564" t="str">
            <v>103687-89-4</v>
          </cell>
          <cell r="B2564" t="str">
            <v>UQAIPFIZBDELAX-UHFFFAOYSA-N</v>
          </cell>
          <cell r="C2564" t="str">
            <v>２－［（１５－ブロモペンタデシル）オキシ］オキサン</v>
          </cell>
          <cell r="D2564" t="str">
            <v>BrCCCCCCCCCCCCCCCOC1CCCCO1</v>
          </cell>
          <cell r="E2564" t="str">
            <v>C-(C)2(H)2:16|O-(C)2:2|C-(C)(H)(O)2:1|C-(C)(H)2(O):2|C-(C)(H)2(Br):1</v>
          </cell>
          <cell r="F2564" t="str">
            <v>Tetrahydropyran:1</v>
          </cell>
          <cell r="G2564" t="str">
            <v>0</v>
          </cell>
        </row>
        <row r="2565">
          <cell r="A2565" t="str">
            <v>10349-95-8</v>
          </cell>
          <cell r="B2565" t="str">
            <v>RASFNDNSLQUKNY-UHFFFAOYSA-N</v>
          </cell>
          <cell r="C2565" t="str">
            <v>２－エチル－４－メチルペンタナール</v>
          </cell>
          <cell r="D2565" t="str">
            <v>CCC(CC(C)C)C=O</v>
          </cell>
          <cell r="E2565" t="str">
            <v>C-(H)3(C):3|C-(C)2(H)2:2|C-(H)(C)3:1|CO-(C)(H):1|C-(C)2(H)(CO):1</v>
          </cell>
          <cell r="F2565"/>
          <cell r="G2565" t="str">
            <v>0</v>
          </cell>
        </row>
        <row r="2566">
          <cell r="A2566" t="str">
            <v>103497-00-3</v>
          </cell>
          <cell r="B2566" t="str">
            <v>FFBANZUWHORGET-UHFFFAOYSA-N</v>
          </cell>
          <cell r="C2566" t="str">
            <v>エチル＝４－ヒドロキシ－３－ニトロフェニル＝カルボナート</v>
          </cell>
          <cell r="D2566" t="str">
            <v>CCOC(=O)Oc1ccc(O)c(c1)N(=O)=O</v>
          </cell>
          <cell r="E2566" t="str">
            <v>C-(H)3(C):1|C[B]-(H):3|CO-(O)2:1|O-(C)(CO):1|O-(C[B])(CO):1|O-(C[B])(H):1|C-(C)(H)2(O):1|C[B]-(O):2|C[B]-(NO2):1</v>
          </cell>
          <cell r="F2566" t="str">
            <v>(NO2)(OH),ortho:1</v>
          </cell>
          <cell r="G2566" t="str">
            <v>0</v>
          </cell>
        </row>
        <row r="2567">
          <cell r="A2567" t="str">
            <v>103518-40-7</v>
          </cell>
          <cell r="B2567" t="str">
            <v>JPMBTOXOUXBYMY-UHFFFAOYSA-N</v>
          </cell>
          <cell r="C2567" t="str">
            <v>３－アミノ－４－ヒドロキシフェニル＝エチル＝カルボナート</v>
          </cell>
          <cell r="D2567" t="str">
            <v>CCOC(=O)Oc1ccc(O)c(N)c1</v>
          </cell>
          <cell r="E2567" t="str">
            <v>C-(H)3(C):1|C[B]-(H):3|CO-(O)2:1|O-(C)(CO):1|O-(C[B])(CO):1|O-(C[B])(H):1|C-(C)(H)2(O):1|C[B]-(O):2|N-(C[B])(H)2:1|C[B]-(N):1</v>
          </cell>
          <cell r="F2567"/>
          <cell r="G2567" t="str">
            <v>0</v>
          </cell>
        </row>
        <row r="2568">
          <cell r="A2568" t="str">
            <v>1033820-68-6</v>
          </cell>
          <cell r="B2568" t="str">
            <v>WLBKDJRVSXYFPA-UHFFFAOYSA-N</v>
          </cell>
          <cell r="C2568" t="str">
            <v>Ｎ，Ｎ，Ｎ’，Ｎ’，２－ペンタメチルペンタンジアミド</v>
          </cell>
          <cell r="D2568" t="str">
            <v>CC(CCC(=O)N(C)C)C(=O)N(C)C</v>
          </cell>
          <cell r="E2568" t="str">
            <v>C-(H)3(C):1|C-(C)2(H)2:1|C-(C)2(H)(CO):1|C-(C)(H)2(CO):1|C-(H)3(N):4|CO-(C)(N):2|N-(C)2(CO):2</v>
          </cell>
          <cell r="F2568"/>
          <cell r="G2568" t="str">
            <v>0</v>
          </cell>
        </row>
        <row r="2569">
          <cell r="A2569" t="str">
            <v>1036721-60-4</v>
          </cell>
          <cell r="B2569" t="str">
            <v>YIPVJJIGRLHJGA-FPFOFBBKSA-N</v>
          </cell>
          <cell r="C2569" t="str">
            <v>ｒ－１，ｃ－２－ジフルオロ－ｃ－４－（ヨードメチル）シクロペンタン</v>
          </cell>
          <cell r="D2569" t="str">
            <v>F[C@@H]1C[C@H](CI)C[C@@H]1F</v>
          </cell>
          <cell r="E2569" t="str">
            <v>C-(C)2(H)2:2|C-(H)(C)3:1|C-(C)2(H)(F):2|C-(C)(H)2(I):1</v>
          </cell>
          <cell r="F2569" t="str">
            <v>Cyclopentane,sub:1</v>
          </cell>
          <cell r="G2569" t="str">
            <v>0</v>
          </cell>
        </row>
        <row r="2570">
          <cell r="A2570" t="str">
            <v>103614-87-5</v>
          </cell>
          <cell r="B2570" t="str">
            <v>XEUVGWHANWMGPI-UHFFFAOYSA-N</v>
          </cell>
          <cell r="C2570" t="str">
            <v>２，２，６，８－テトラメチル－３，４，４ａ，５，８，８ａ－ヘキサヒドロナフタレン－１（２Ｈ）－オン</v>
          </cell>
          <cell r="D2570" t="str">
            <v>CC1C=C(C)CC2CCC(C)(C)C(=O)C12</v>
          </cell>
          <cell r="E2570" t="str">
            <v>C-(H)3(C):3|C-(C)2(H)2:2|C-(H)(C)3:1|C[d]-(C)(H):1|C[d]-(C)2:1|C-(C[d])(C)(H)2:1|C-(C[d])(C)2(H):1|C-(C[d])(H)3:1|CO-(C)2:1|C-(C)3(CO):1|C-(C)2(H)(CO):1</v>
          </cell>
          <cell r="F2570" t="str">
            <v>Cyclohexene:1|Cyclohexane,sub:1|Cyclohexanone:1</v>
          </cell>
          <cell r="G2570" t="str">
            <v>0</v>
          </cell>
        </row>
        <row r="2571">
          <cell r="A2571" t="str">
            <v>103496-99-7</v>
          </cell>
          <cell r="B2571" t="str">
            <v>PNPNNDVJQPMVQY-UHFFFAOYSA-N</v>
          </cell>
          <cell r="C2571" t="str">
            <v>ジエチル＝２－ニトロ－１，４－フェニレン＝ジカルボナート</v>
          </cell>
          <cell r="D2571" t="str">
            <v>CCOC(=O)Oc1ccc(OC(=O)OCC)c(c1)N(=O)=O</v>
          </cell>
          <cell r="E2571" t="str">
            <v>C-(H)3(C):2|C[B]-(H):3|CO-(O)2:2|O-(C)(CO):2|O-(C[B])(CO):2|C-(C)(H)2(O):2|C[B]-(O):2|C[B]-(NO2):1</v>
          </cell>
          <cell r="F2571"/>
          <cell r="G2571" t="str">
            <v>0</v>
          </cell>
        </row>
        <row r="2572">
          <cell r="A2572" t="str">
            <v>103691-23-2</v>
          </cell>
          <cell r="B2572" t="str">
            <v>CPHVKUYLZDFLAT-UHFFFAOYSA-N</v>
          </cell>
          <cell r="C2572" t="str">
            <v>（３－エチル－８，８，１０，１０－テトラメチル－１，５－ジオキサ－９－アザスピロ［５．５］ウンデカン－３－イル）メチル＝アクリラート</v>
          </cell>
          <cell r="D2572" t="str">
            <v>CCC1(COC(=O)C=C)COC2(CC(C)(C)NC(C)(C)C2)OC1</v>
          </cell>
          <cell r="E2572" t="str">
            <v>C-(H)3(C):5|C-(C)2(H)2:3|C-(C)4:1|C[d]-(H)2:1|CO-(C[d])(O):1|O-(C)(CO):1|O-(C)2:2|C[d]-(H)(CO):1|C-(C)2(O)2:1|C-(C)(H)2(O):3|C-(C)3(N):2|N-(C)2(H):1</v>
          </cell>
          <cell r="F2572" t="str">
            <v>1,3-Dioxane:1|Piperidine:1</v>
          </cell>
          <cell r="G2572" t="str">
            <v>0</v>
          </cell>
        </row>
        <row r="2573">
          <cell r="A2573" t="str">
            <v>104-15-4</v>
          </cell>
          <cell r="B2573" t="str">
            <v>JOXIMZWYDAKGHI-UHFFFAOYSA-N</v>
          </cell>
          <cell r="C2573" t="str">
            <v>ｐ－トルエンスルホン酸</v>
          </cell>
          <cell r="D2573" t="str">
            <v>Cc1ccc(cc1)S(=O)(=O)O</v>
          </cell>
          <cell r="E2573" t="str">
            <v>C[B]-(H):4|C[B]-(C):1|C-(C[B])(H)3:1|C[B]-(SO2):1|C[B]-(S):1</v>
          </cell>
          <cell r="F2573"/>
          <cell r="G2573" t="str">
            <v>0</v>
          </cell>
        </row>
        <row r="2574">
          <cell r="A2574" t="str">
            <v>104-46-1</v>
          </cell>
          <cell r="B2574" t="str">
            <v>RUVINXPYWBROJD-ONEGZZNKSA-N</v>
          </cell>
          <cell r="C2574" t="str">
            <v>１－メトキシ－４－（プロパ－１－エン－１－イル）ベンゼン</v>
          </cell>
          <cell r="D2574" t="str">
            <v>COc1ccc(\C=C\C)cc1</v>
          </cell>
          <cell r="E2574" t="str">
            <v>C[d]-(C)(H):1|C[d]-C[B](H):1|C[B]-(H):4|C[B]-(C[d]):1|C-(C[d])(H)3:1|O-(C[B])(C):1|C-(H)3(O):1|C[B]-(O):1</v>
          </cell>
          <cell r="F2574"/>
          <cell r="G2574" t="str">
            <v>0</v>
          </cell>
        </row>
        <row r="2575">
          <cell r="A2575" t="str">
            <v>104-01-8</v>
          </cell>
          <cell r="B2575" t="str">
            <v>NRPFNQUDKRYCNX-UHFFFAOYSA-N</v>
          </cell>
          <cell r="C2575" t="str">
            <v>４－メトキシフエニル酢酸</v>
          </cell>
          <cell r="D2575" t="str">
            <v>COc1ccc(CC(=O)O)cc1</v>
          </cell>
          <cell r="E2575" t="str">
            <v>C[B]-(H):4|C[B]-(C):1|CO-(C)(O):1|O-(CO)(H):1|O-(C[B])(C):1|C-(C[B])(H)2(CO):1|C-(H)3(O):1|C[B]-(O):1</v>
          </cell>
          <cell r="F2575"/>
          <cell r="G2575" t="str">
            <v>0</v>
          </cell>
        </row>
        <row r="2576">
          <cell r="A2576" t="str">
            <v>104-03-0</v>
          </cell>
          <cell r="B2576" t="str">
            <v>YBADLXQNJCMBKR-UHFFFAOYSA-N</v>
          </cell>
          <cell r="C2576" t="str">
            <v>ｐ－ニトロフェニル酢酸</v>
          </cell>
          <cell r="D2576" t="str">
            <v>OC(=O)Cc1ccc(cc1)N(=O)=O</v>
          </cell>
          <cell r="E2576" t="str">
            <v>C[B]-(H):4|C[B]-(C):1|CO-(C)(O):1|O-(CO)(H):1|C-(C[B])(H)2(CO):1|C[B]-(NO2):1</v>
          </cell>
          <cell r="F2576"/>
          <cell r="G2576" t="str">
            <v>0</v>
          </cell>
        </row>
        <row r="2577">
          <cell r="A2577" t="str">
            <v>1038-95-5</v>
          </cell>
          <cell r="B2577" t="str">
            <v>WXAZIUYTQHYBFW-UHFFFAOYSA-N</v>
          </cell>
          <cell r="C2577" t="str">
            <v>トリス（４－メチルフェニル）ホスフィン</v>
          </cell>
          <cell r="D2577" t="str">
            <v>Cc1ccc(cc1)P(c2ccc(C)cc2)c3ccc(C)cc3</v>
          </cell>
          <cell r="E2577" t="str">
            <v>C[B]-(H):12|C[B]-(C):3|C-(C[B])(H)3:3|C[B]-(P):3|P-(C[B])3:1</v>
          </cell>
          <cell r="F2577"/>
          <cell r="G2577" t="str">
            <v>0</v>
          </cell>
        </row>
        <row r="2578">
          <cell r="A2578" t="str">
            <v>104-13-2</v>
          </cell>
          <cell r="B2578" t="str">
            <v>OGIQUQKNJJTLSZ-UHFFFAOYSA-N</v>
          </cell>
          <cell r="C2578" t="str">
            <v>４－ブタン－１－イルアニリン</v>
          </cell>
          <cell r="D2578" t="str">
            <v>CCCCc1ccc(N)cc1</v>
          </cell>
          <cell r="E2578" t="str">
            <v>C-(H)3(C):1|C-(C)2(H)2:2|C-(C[B])(C)(H)2:1|C[B]-(H):4|C[B]-(C):1|N-(C[B])(H)2:1|C[B]-(N):1</v>
          </cell>
          <cell r="F2578"/>
          <cell r="G2578" t="str">
            <v>0</v>
          </cell>
        </row>
        <row r="2579">
          <cell r="A2579" t="str">
            <v>104-10-9</v>
          </cell>
          <cell r="B2579" t="str">
            <v>QXHDYMUPPXAMPQ-UHFFFAOYSA-N</v>
          </cell>
          <cell r="C2579" t="str">
            <v>ｐ－アミノフェニルエタノール</v>
          </cell>
          <cell r="D2579" t="str">
            <v>Nc1ccc(CCO)cc1</v>
          </cell>
          <cell r="E2579" t="str">
            <v>C-(C[B])(C)(H)2:1|C[B]-(H):4|C[B]-(C):1|O-(C)(H):1|C-(C)(H)2(O):1|N-(C[B])(H)2:1|C[B]-(N):1</v>
          </cell>
          <cell r="F2579"/>
          <cell r="G2579" t="str">
            <v>0</v>
          </cell>
        </row>
        <row r="2580">
          <cell r="A2580" t="str">
            <v>10385-78-1</v>
          </cell>
          <cell r="B2580" t="str">
            <v>DTGKSKDOIYIVQL-UHFFFAOYSA-N</v>
          </cell>
          <cell r="C2580" t="str">
            <v>１，７，７－トリメチルビシクロ［２．２．１］ヘプタン－２－オール</v>
          </cell>
          <cell r="D2580" t="str">
            <v>CC1(C)C2CCC1(C)C(O)C2</v>
          </cell>
          <cell r="E2580" t="str">
            <v>C-(H)3(C):3|C-(C)2(H)2:3|C-(H)(C)3:1|C-(C)4:2|O-(C)(H):1|C-(C)2(H)(O),alcohpls/peroxides:1</v>
          </cell>
          <cell r="F2580" t="str">
            <v>Cyclopentane,sub:2|Cyclohexane,sub:1|Bicyclo[2.2.1]heptane:1</v>
          </cell>
          <cell r="G2580" t="str">
            <v>0</v>
          </cell>
        </row>
        <row r="2581">
          <cell r="A2581" t="str">
            <v>10406-25-4</v>
          </cell>
          <cell r="B2581" t="str">
            <v>LFIWXXXFJFOECP-UHFFFAOYSA-N</v>
          </cell>
          <cell r="C2581" t="str">
            <v>４－（アミノメチル）ベンゾニトリル</v>
          </cell>
          <cell r="D2581" t="str">
            <v>NCc1ccc(cc1)C#N</v>
          </cell>
          <cell r="E2581" t="str">
            <v>C[B]-(H):4|C[B]-(C):1|C-(C[B])(H)2(N):1|N-(C)(H)2:1|C[B]-(CN):1</v>
          </cell>
          <cell r="F2581"/>
          <cell r="G2581" t="str">
            <v>0</v>
          </cell>
        </row>
        <row r="2582">
          <cell r="A2582" t="str">
            <v>104-43-8</v>
          </cell>
          <cell r="B2582" t="str">
            <v>KJWMCPYEODZESQ-UHFFFAOYSA-N</v>
          </cell>
          <cell r="C2582" t="str">
            <v>４－ドデカン－１－イルフェノール</v>
          </cell>
          <cell r="D2582" t="str">
            <v>CCCCCCCCCCCCc1ccc(O)cc1</v>
          </cell>
          <cell r="E2582" t="str">
            <v>C-(H)3(C):1|C-(C)2(H)2:10|C-(C[B])(C)(H)2:1|C[B]-(H):4|C[B]-(C):1|O-(C[B])(H):1|C[B]-(O):1</v>
          </cell>
          <cell r="F2582"/>
          <cell r="G2582" t="str">
            <v>0</v>
          </cell>
        </row>
        <row r="2583">
          <cell r="A2583" t="str">
            <v>104-42-7</v>
          </cell>
          <cell r="B2583" t="str">
            <v>KLPPPIIIEMUEGP-UHFFFAOYSA-N</v>
          </cell>
          <cell r="C2583" t="str">
            <v>４－ドデシルアニリン</v>
          </cell>
          <cell r="D2583" t="str">
            <v>CCCCCCCCCCCCc1ccc(N)cc1</v>
          </cell>
          <cell r="E2583" t="str">
            <v>C-(H)3(C):1|C-(C)2(H)2:10|C-(C[B])(C)(H)2:1|C[B]-(H):4|C[B]-(C):1|N-(C[B])(H)2:1|C[B]-(N):1</v>
          </cell>
          <cell r="F2583"/>
          <cell r="G2583" t="str">
            <v>0</v>
          </cell>
        </row>
        <row r="2584">
          <cell r="A2584" t="str">
            <v>104-28-9</v>
          </cell>
          <cell r="B2584" t="str">
            <v>CMDKPGRTAQVGFQ-RMKNXTFCSA-N</v>
          </cell>
          <cell r="C2584" t="str">
            <v>２－エトキシエチル＝３－（４－メトキシフェニル）アクリラート</v>
          </cell>
          <cell r="D2584" t="str">
            <v>CCOCCOC(=O)\C=C\c1ccc(OC)cc1</v>
          </cell>
          <cell r="E2584" t="str">
            <v>C-(H)3(C):1|C[d]-C[B](H):1|C[B]-(H):4|C[B]-(C[d]):1|CO-(C[d])(O):1|O-(C)(CO):1|O-(C[B])(C):1|O-(C)2:1|C[d]-(H)(CO):1|C-(C)(H)2(O):3|C-(H)3(O):1|C[B]-(O):1</v>
          </cell>
          <cell r="F2584"/>
          <cell r="G2584" t="str">
            <v>0</v>
          </cell>
        </row>
        <row r="2585">
          <cell r="A2585" t="str">
            <v>104-09-6</v>
          </cell>
          <cell r="B2585" t="str">
            <v>CIXAYNMKFFQEFU-UHFFFAOYSA-N</v>
          </cell>
          <cell r="C2585" t="str">
            <v>ｐ－トリルアセトアルデヒド</v>
          </cell>
          <cell r="D2585" t="str">
            <v>Cc1ccc(CC=O)cc1</v>
          </cell>
          <cell r="E2585" t="str">
            <v>C[B]-(H):4|C[B]-(C):2|C-(C[B])(H)3:1|CO-(C)(H):1|C-(C[B])(H)2(CO):1</v>
          </cell>
          <cell r="F2585"/>
          <cell r="G2585" t="str">
            <v>0</v>
          </cell>
        </row>
        <row r="2586">
          <cell r="A2586" t="str">
            <v>104-21-2</v>
          </cell>
          <cell r="B2586" t="str">
            <v>HFNGYHHRRMSKEU-UHFFFAOYSA-N</v>
          </cell>
          <cell r="C2586" t="str">
            <v>４－メトキシベンジル＝アセタート</v>
          </cell>
          <cell r="D2586" t="str">
            <v>COc1ccc(COC(=O)C)cc1</v>
          </cell>
          <cell r="E2586" t="str">
            <v>C[B]-(H):4|C[B]-(C):1|CO-(C)(O):1|O-(C)(CO):1|O-(C[B])(C):1|C-(H)3(CO):1|C-(C[B])(H)2(O):1|C-(H)3(O):1|C[B]-(O):1</v>
          </cell>
          <cell r="F2586"/>
          <cell r="G2586" t="str">
            <v>0</v>
          </cell>
        </row>
        <row r="2587">
          <cell r="A2587" t="str">
            <v>104-19-8</v>
          </cell>
          <cell r="B2587" t="str">
            <v>XFLSMWXCZBIXLV-UHFFFAOYSA-N</v>
          </cell>
          <cell r="C2587" t="str">
            <v>１－メチル－４’－（ジメチルアミノエチル）ピペラジン</v>
          </cell>
          <cell r="D2587" t="str">
            <v>CN(C)CCN1CCN(C)CC1</v>
          </cell>
          <cell r="E2587" t="str">
            <v>C-(H)3(N):3|C-(C)(H)2(N):6|N-(C)3:3</v>
          </cell>
          <cell r="F2587"/>
          <cell r="G2587" t="str">
            <v>0</v>
          </cell>
        </row>
        <row r="2588">
          <cell r="A2588" t="str">
            <v>10401-55-5</v>
          </cell>
          <cell r="B2588" t="str">
            <v>XAMHKORMKJIEFW-AYTKPMRMSA-N</v>
          </cell>
          <cell r="C2588" t="str">
            <v>ヘキサデシル＝（Ｚ，Ｒ）－１２－ヒドロキシオクタデカ－９－エノアート</v>
          </cell>
          <cell r="D2588" t="str">
            <v>CCCCCCCCCCCCCCCCOC(=O)CCCCCCC\C=C/C[C@H](O)CCCCCC</v>
          </cell>
          <cell r="E2588" t="str">
            <v>C-(H)3(C):2|C-(C)2(H)2:24|C[d]-(C)(H):2|C-(C[d])(C)(H)2:2|CO-(C)(O):1|O-(C)(CO):1|O-(C)(H):1|C-(C)(H)2(CO):1|C-(C)2(H)(O),alcohpls/peroxides:1|C-(C)(H)2(O):1</v>
          </cell>
          <cell r="F2588"/>
          <cell r="G2588" t="str">
            <v>0</v>
          </cell>
        </row>
        <row r="2589">
          <cell r="A2589" t="str">
            <v>10403-74-4</v>
          </cell>
          <cell r="B2589" t="str">
            <v>JTWBMEAENZGSOQ-UHFFFAOYSA-N</v>
          </cell>
          <cell r="C2589" t="str">
            <v>１，２－ビス（フェノキシメチル）ベンゼン</v>
          </cell>
          <cell r="D2589" t="str">
            <v>C(Oc1ccccc1)c2ccccc2COc3ccccc3</v>
          </cell>
          <cell r="E2589" t="str">
            <v>C[B]-(H):14|C[B]-(C):2|O-(C[B])(C):2|C-(C[B])(H)2(O):2|C[B]-(O):2</v>
          </cell>
          <cell r="F2589"/>
          <cell r="G2589" t="str">
            <v>0</v>
          </cell>
        </row>
        <row r="2590">
          <cell r="A2590" t="str">
            <v>10415-87-9</v>
          </cell>
          <cell r="B2590" t="str">
            <v>AEJRTNBCFUOSEM-UHFFFAOYSA-N</v>
          </cell>
          <cell r="C2590" t="str">
            <v>３－メチル－１－フェニルペンタン－３－オール</v>
          </cell>
          <cell r="D2590" t="str">
            <v>CCC(C)(O)CCc1ccccc1</v>
          </cell>
          <cell r="E2590" t="str">
            <v>C-(H)3(C):2|C-(C)2(H)2:2|C-(C[B])(C)(H)2:1|C[B]-(H):5|C[B]-(C):1|O-(C)(H):1|C-(C)3(O),alcohols/peroxides:1</v>
          </cell>
          <cell r="F2590"/>
          <cell r="G2590" t="str">
            <v>0</v>
          </cell>
        </row>
        <row r="2591">
          <cell r="A2591" t="str">
            <v>10402-52-5</v>
          </cell>
          <cell r="B2591" t="str">
            <v>RVPTTWAAIKMYAH-UHFFFAOYSA-N</v>
          </cell>
          <cell r="C2591" t="str">
            <v>２－フェニルプロピル＝アセタート</v>
          </cell>
          <cell r="D2591" t="str">
            <v>CC(COC(=O)C)c1ccccc1</v>
          </cell>
          <cell r="E2591" t="str">
            <v>C-(H)3(C):1|C-(C[B])(C)2(H):1|C[B]-(H):5|C[B]-(C):1|CO-(C)(O):1|O-(C)(CO):1|C-(H)3(CO):1|C-(C)(H)2(O):1</v>
          </cell>
          <cell r="F2591"/>
          <cell r="G2591" t="str">
            <v>0</v>
          </cell>
        </row>
        <row r="2592">
          <cell r="A2592" t="str">
            <v>104197-14-0</v>
          </cell>
          <cell r="B2592" t="str">
            <v>CDOQKISJPOWBKC-UHFFFAOYSA-N</v>
          </cell>
          <cell r="C2592" t="str">
            <v>５－ブロモ－１，３－ジフルオロ－２－メトキシベンゼン</v>
          </cell>
          <cell r="D2592" t="str">
            <v>COc1c(F)cc(Br)cc1F</v>
          </cell>
          <cell r="E2592" t="str">
            <v>C[B]-(H):2|O-(C[B])(C):1|C-(H)3(O):1|C[B]-(O):1|C[B]-(F):2|C[B]-(Br):1</v>
          </cell>
          <cell r="F2592" t="str">
            <v>(F)(F),meta:1</v>
          </cell>
          <cell r="G2592" t="str">
            <v>0</v>
          </cell>
        </row>
        <row r="2593">
          <cell r="A2593" t="str">
            <v>103-93-5</v>
          </cell>
          <cell r="B2593" t="str">
            <v>UPPSFGGDKACIKP-UHFFFAOYSA-N</v>
          </cell>
          <cell r="C2593" t="str">
            <v>ｐ－トリル＝イソブチラート</v>
          </cell>
          <cell r="D2593" t="str">
            <v>CC(C)C(=O)Oc1ccc(C)cc1</v>
          </cell>
          <cell r="E2593" t="str">
            <v>C-(H)3(C):2|C[B]-(H):4|C[B]-(C):1|C-(C[B])(H)3:1|CO-(C)(O):1|O-(C[B])(CO):1|C-(C)2(H)(CO):1|C[B]-(O):1</v>
          </cell>
          <cell r="F2593"/>
          <cell r="G2593" t="str">
            <v>0</v>
          </cell>
        </row>
        <row r="2594">
          <cell r="A2594" t="str">
            <v>104358-16-9</v>
          </cell>
          <cell r="B2594" t="str">
            <v>MDRULEIRSQHRHT-OTHNOENXSA-N</v>
          </cell>
          <cell r="C2594" t="str">
            <v>ｔｒａｎｓ－４’－プロピル［１，１’－ビ（シクロヘキサン）］－ｔｒａｎｓ－４－カルボアルデヒド</v>
          </cell>
          <cell r="D2594" t="str">
            <v>CCC[C@@H]1CC[C@@H](CC1)[C@@H]2CC[C@H](CC2)C=O</v>
          </cell>
          <cell r="E2594" t="str">
            <v>C-(H)3(C):1|C-(C)2(H)2:10|C-(H)(C)3:3|CO-(C)(H):1|C-(C)2(H)(CO):1</v>
          </cell>
          <cell r="F2594" t="str">
            <v>Cyclohexane,sub:2</v>
          </cell>
          <cell r="G2594" t="str">
            <v>0</v>
          </cell>
        </row>
        <row r="2595">
          <cell r="A2595" t="str">
            <v>10402-33-2</v>
          </cell>
          <cell r="B2595" t="str">
            <v>JEEUACXJJPNYOL-UHFFFAOYSA-N</v>
          </cell>
          <cell r="C2595" t="str">
            <v>フェニル酢酸－２－メトキシ－４－プロペニルフェニル</v>
          </cell>
          <cell r="D2595" t="str">
            <v>COc1cc(CC=C)ccc1OC(=O)Cc2ccccc2</v>
          </cell>
          <cell r="E2595" t="str">
            <v>C[d]-(H)2:1|C[d]-(C)(H):1|C-(C[d])(C[B])(H)2:1|C[B]-(H):8|C[B]-(C):2|CO-(C)(O):1|O-(C[B])(CO):1|O-(C[B])(C):1|C-(C[B])(H)2(CO):1|C-(H)3(O):1|C[B]-(O):2</v>
          </cell>
          <cell r="F2595"/>
          <cell r="G2595" t="str">
            <v>0</v>
          </cell>
        </row>
        <row r="2596">
          <cell r="A2596" t="str">
            <v>104-30-3</v>
          </cell>
          <cell r="B2596" t="str">
            <v>PZCUSZBIRGTJPZ-UHFFFAOYSA-N</v>
          </cell>
          <cell r="C2596" t="str">
            <v>４－ニトロフェネチル＝アセタート</v>
          </cell>
          <cell r="D2596" t="str">
            <v>CC(=O)OCCc1ccc(cc1)N(=O)=O</v>
          </cell>
          <cell r="E2596" t="str">
            <v>C-(C[B])(C)(H)2:1|C[B]-(H):4|C[B]-(C):1|CO-(C)(O):1|O-(C)(CO):1|C-(H)3(CO):1|C-(C)(H)2(O):1|C[B]-(NO2):1</v>
          </cell>
          <cell r="F2596"/>
          <cell r="G2596" t="str">
            <v>0</v>
          </cell>
        </row>
        <row r="2597">
          <cell r="A2597" t="str">
            <v>103918-73-6</v>
          </cell>
          <cell r="B2597" t="str">
            <v>OIDXFJQJYOGXHS-UHFFFAOYSA-N</v>
          </cell>
          <cell r="C2597" t="str">
            <v>［２－（フェニルスルファニル）－５－プロピオニルフェニル］酢酸</v>
          </cell>
          <cell r="D2597" t="str">
            <v>CCC(=O)c1ccc(Sc2ccccc2)c(CC(=O)O)c1</v>
          </cell>
          <cell r="E2597" t="str">
            <v>C-(H)3(C):1|C[B]-(H):8|C[B]-(C):1|CO-(C)(O):1|CO-(C[B])(C):1|O-(CO)(H):1|C-(C)(H)2(CO):1|C-(C[B])(H)2(CO):1|C[B]-(CO):1|S-(C[B])2:1|C[B]-(S):2</v>
          </cell>
          <cell r="F2597"/>
          <cell r="G2597" t="str">
            <v>0</v>
          </cell>
        </row>
        <row r="2598">
          <cell r="A2598" t="str">
            <v>104235-58-7</v>
          </cell>
          <cell r="B2598" t="str">
            <v>LZHVNRLPLOPWLD-VASASCNWSA-N</v>
          </cell>
          <cell r="C2598" t="str">
            <v>アセトン＝２２β－ヒドロキシオレアナ－１２－エン－３β，２４－ジイル＝アセタール</v>
          </cell>
          <cell r="D2598" t="str">
            <v>CC1(C)C[C@@H](O)[C@@]2(C)CC[C@@]3(C)C(=CC[C@@H]4[C@]5(C)CC[C@@H]6OC(C)(C)OC[C@@]6(C)[C@@H]5CC[C@]34C)[C@@H]2C1</v>
          </cell>
          <cell r="E2598" t="str">
            <v>C-(H)3(C):9|C-(C)2(H)2:8|C-(H)(C)3:2|C-(C)4:5|C[d]-(C)(H):1|C[d]-(C)2:1|C-(C[d])(C)(H)2:1|C-(C[d])(C)2(H):1|C-(C[d])(C)3:1|O-(C)2:2|O-(C)(H):1|C-(C)2(O)2:1|C-(C)2(H)(O),ethers/esters:1|C-(C)2(H)(O),alcohpls/peroxides:1|C-(C)(H)2(O):1</v>
          </cell>
          <cell r="F2598" t="str">
            <v>Cyclodecane:2|Cyclohexene:1|Cyclohexane,sub:4|1,3-Dioxane:1</v>
          </cell>
          <cell r="G2598" t="str">
            <v>0</v>
          </cell>
        </row>
        <row r="2599">
          <cell r="A2599" t="str">
            <v>104207-29-6</v>
          </cell>
          <cell r="B2599" t="str">
            <v>MFTBMHRGXBBBOI-UHFFFAOYSA-N</v>
          </cell>
          <cell r="C2599" t="str">
            <v>５－クロロ－４－エチル－２－ヒドロキシベンゼンスルホン酸</v>
          </cell>
          <cell r="D2599" t="str">
            <v>CCc1cc(O)c(cc1Cl)S(=O)(=O)O</v>
          </cell>
          <cell r="E2599" t="str">
            <v>C-(H)3(C):1|C-(C[B])(C)(H)2:1|C[B]-(H):2|C[B]-(C):1|O-(C[B])(H):1|C[B]-(O):1|C[B]-(SO2):1|C[B]-(S):1|C[B]-(Cl):1</v>
          </cell>
          <cell r="F2599" t="str">
            <v>(alkyl)(X),ortho:1</v>
          </cell>
          <cell r="G2599" t="str">
            <v>0</v>
          </cell>
        </row>
        <row r="2600">
          <cell r="A2600" t="str">
            <v>104207-31-0</v>
          </cell>
          <cell r="B2600" t="str">
            <v>RTTKBGCGHTVPGS-UHFFFAOYSA-N</v>
          </cell>
          <cell r="C2600" t="str">
            <v>３，５－ジクロロ－４－エチル－２－ヒドロキシベンゼンスルホン酸</v>
          </cell>
          <cell r="D2600" t="str">
            <v>CCc1c(Cl)cc(c(O)c1Cl)S(=O)(=O)O</v>
          </cell>
          <cell r="E2600" t="str">
            <v>C-(H)3(C):1|C-(C[B])(C)(H)2:1|C[B]-(H):1|C[B]-(C):1|O-(C[B])(H):1|C[B]-(O):1|C[B]-(SO2):1|C[B]-(S):1|C[B]-(Cl):2</v>
          </cell>
          <cell r="F2600" t="str">
            <v>(alkyl)(X),ortho:2|(Cl)(Cl),meta:1</v>
          </cell>
          <cell r="G2600" t="str">
            <v>0</v>
          </cell>
        </row>
        <row r="2601">
          <cell r="A2601" t="str">
            <v>103918-72-5</v>
          </cell>
          <cell r="B2601" t="str">
            <v>UXSZJOXFTSODNR-UHFFFAOYSA-N</v>
          </cell>
          <cell r="C2601" t="str">
            <v>［２－クロロ－５－（１－オキソプロピル）フェニル］酢酸</v>
          </cell>
          <cell r="D2601" t="str">
            <v>CCC(=O)c1ccc(Cl)c(CC(=O)O)c1</v>
          </cell>
          <cell r="E2601" t="str">
            <v>C-(H)3(C):1|C[B]-(H):3|C[B]-(C):1|CO-(C)(O):1|CO-(C[B])(C):1|O-(CO)(H):1|C-(C)(H)2(CO):1|C-(C[B])(H)2(CO):1|C[B]-(CO):1|C[B]-(Cl):1</v>
          </cell>
          <cell r="F2601" t="str">
            <v>(alkyl)(X),ortho:1</v>
          </cell>
          <cell r="G2601" t="str">
            <v>0</v>
          </cell>
        </row>
        <row r="2602">
          <cell r="A2602" t="str">
            <v>103918-71-4</v>
          </cell>
          <cell r="B2602" t="str">
            <v>HWXPCWWPRNZSFZ-UHFFFAOYSA-N</v>
          </cell>
          <cell r="C2602" t="str">
            <v>メチル＝［２－クロロ－５－（１－オキソプロピル）フェニル］アセタート</v>
          </cell>
          <cell r="D2602" t="str">
            <v>CCC(=O)c1ccc(Cl)c(CC(=O)OC)c1</v>
          </cell>
          <cell r="E2602" t="str">
            <v>C-(H)3(C):1|C[B]-(H):3|C[B]-(C):1|CO-(C)(O):1|CO-(C[B])(C):1|O-(C)(CO):1|C-(C)(H)2(CO):1|C-(C[B])(H)2(CO):1|C-(H)3(O):1|C[B]-(CO):1|C[B]-(Cl):1</v>
          </cell>
          <cell r="F2602" t="str">
            <v>(alkyl)(X),ortho:1</v>
          </cell>
          <cell r="G2602" t="str">
            <v>0</v>
          </cell>
        </row>
        <row r="2603">
          <cell r="A2603" t="str">
            <v>103954-11-6</v>
          </cell>
          <cell r="B2603" t="str">
            <v>FIOHTMQGSFVHEZ-QWWZWVQMSA-N</v>
          </cell>
          <cell r="C2603" t="str">
            <v>２，２’－イミノジプロピオン酸</v>
          </cell>
          <cell r="D2603" t="str">
            <v>C[C@@H](N[C@H](C)C(=O)O)C(=O)O</v>
          </cell>
          <cell r="E2603" t="str">
            <v>C-(H)3(C):2|CO-(C)(O):2|O-(CO)(H):2|N-(C)2(H):1|C-(C)(H)(N)(CO):2</v>
          </cell>
          <cell r="F2603" t="str">
            <v>Zwitterion enegy, aliphatic:2</v>
          </cell>
          <cell r="G2603" t="str">
            <v>0</v>
          </cell>
        </row>
        <row r="2604">
          <cell r="A2604" t="str">
            <v>104-87-0</v>
          </cell>
          <cell r="B2604" t="str">
            <v>FXLOVSHXALFLKQ-UHFFFAOYSA-N</v>
          </cell>
          <cell r="C2604" t="str">
            <v>ｐ－トリルアルデヒド</v>
          </cell>
          <cell r="D2604" t="str">
            <v>Cc1ccc(C=O)cc1</v>
          </cell>
          <cell r="E2604" t="str">
            <v>C[B]-(H):4|C[B]-(C):1|C-(C[B])(H)3:1|CO-(C[B])(H):1|C[B]-(CO):1</v>
          </cell>
          <cell r="F2604"/>
          <cell r="G2604" t="str">
            <v>0</v>
          </cell>
        </row>
        <row r="2605">
          <cell r="A2605" t="str">
            <v>104-92-7</v>
          </cell>
          <cell r="B2605" t="str">
            <v>QJPJQTDYNZXKQF-UHFFFAOYSA-N</v>
          </cell>
          <cell r="C2605" t="str">
            <v>１－ブロモ－４－メトキシベンゼン</v>
          </cell>
          <cell r="D2605" t="str">
            <v>COc1ccc(Br)cc1</v>
          </cell>
          <cell r="E2605" t="str">
            <v>C[B]-(H):4|O-(C[B])(C):1|C-(H)3(O):1|C[B]-(O):1|C[B]-(Br):1</v>
          </cell>
          <cell r="F2605"/>
          <cell r="G2605" t="str">
            <v>0</v>
          </cell>
        </row>
        <row r="2606">
          <cell r="A2606" t="str">
            <v>104-53-0</v>
          </cell>
          <cell r="B2606" t="str">
            <v>YGCZTXZTJXYWCO-UHFFFAOYSA-N</v>
          </cell>
          <cell r="C2606" t="str">
            <v>３－フェニルプロパナール</v>
          </cell>
          <cell r="D2606" t="str">
            <v>O=CCCc1ccccc1</v>
          </cell>
          <cell r="E2606" t="str">
            <v>C-(C[B])(C)(H)2:1|C[B]-(H):5|C[B]-(C):1|CO-(C)(H):1|C-(C)(H)2(CO):1</v>
          </cell>
          <cell r="F2606"/>
          <cell r="G2606" t="str">
            <v>0</v>
          </cell>
        </row>
        <row r="2607">
          <cell r="A2607" t="str">
            <v>105-07-7</v>
          </cell>
          <cell r="B2607" t="str">
            <v>WZWIQYMTQZCSKI-UHFFFAOYSA-N</v>
          </cell>
          <cell r="C2607" t="str">
            <v>４－ホルミルベンゾニトリル</v>
          </cell>
          <cell r="D2607" t="str">
            <v>O=Cc1ccc(cc1)C#N</v>
          </cell>
          <cell r="E2607" t="str">
            <v>C[B]-(H):4|CO-(C[B])(H):1|C[B]-(CO):1|C[B]-(CN):1</v>
          </cell>
          <cell r="F2607"/>
          <cell r="G2607" t="str">
            <v>0</v>
          </cell>
        </row>
        <row r="2608">
          <cell r="A2608" t="str">
            <v>104-54-1</v>
          </cell>
          <cell r="B2608" t="str">
            <v>OOCCDEMITAIZTP-QPJJXVBHSA-N</v>
          </cell>
          <cell r="C2608" t="str">
            <v>３－フェニルプロパ－２－エン－１－オール</v>
          </cell>
          <cell r="D2608" t="str">
            <v>OC\C=C\c1ccccc1</v>
          </cell>
          <cell r="E2608" t="str">
            <v>C[d]-(C)(H):1|C[d]-C[B](H):1|C[B]-(H):5|C[B]-(C[d]):1|O-(C)(H):1|C-(C[d])(H)2(O):1</v>
          </cell>
          <cell r="F2608"/>
          <cell r="G2608" t="str">
            <v>0</v>
          </cell>
        </row>
        <row r="2609">
          <cell r="A2609" t="str">
            <v>104-84-7</v>
          </cell>
          <cell r="B2609" t="str">
            <v>HMTSWYPNXFHGEP-UHFFFAOYSA-N</v>
          </cell>
          <cell r="C2609" t="str">
            <v>４－メチルベンジルアミン</v>
          </cell>
          <cell r="D2609" t="str">
            <v>Cc1ccc(CN)cc1</v>
          </cell>
          <cell r="E2609" t="str">
            <v>C[B]-(H):4|C[B]-(C):2|C-(C[B])(H)3:1|C-(C[B])(H)2(N):1|N-(C)(H)2:1</v>
          </cell>
          <cell r="F2609"/>
          <cell r="G2609" t="str">
            <v>0</v>
          </cell>
        </row>
        <row r="2610">
          <cell r="A2610" t="str">
            <v>104-82-5</v>
          </cell>
          <cell r="B2610" t="str">
            <v>DMHZDOTYAVHSEH-UHFFFAOYSA-N</v>
          </cell>
          <cell r="C2610" t="str">
            <v>１－（クロロメチル）－４－メチルベンゼン</v>
          </cell>
          <cell r="D2610" t="str">
            <v>Cc1ccc(CCl)cc1</v>
          </cell>
          <cell r="E2610" t="str">
            <v>C[B]-(H):4|C[B]-(C):2|C-(C[B])(H)3:1|C-(C[B])(H)2(Cl):1</v>
          </cell>
          <cell r="F2610"/>
          <cell r="G2610" t="str">
            <v>0</v>
          </cell>
        </row>
        <row r="2611">
          <cell r="A2611" t="str">
            <v>104-75-6</v>
          </cell>
          <cell r="B2611" t="str">
            <v>LTHNHFOGQMKPOV-UHFFFAOYSA-N</v>
          </cell>
          <cell r="C2611" t="str">
            <v>２－エチルヘキシルアミン</v>
          </cell>
          <cell r="D2611" t="str">
            <v>CCCCC(CC)CN</v>
          </cell>
          <cell r="E2611" t="str">
            <v>C-(H)3(C):2|C-(C)2(H)2:4|C-(H)(C)3:1|C-(C)(H)2(N):1|N-(C)(H)2:1</v>
          </cell>
          <cell r="F2611"/>
          <cell r="G2611" t="str">
            <v>0</v>
          </cell>
        </row>
        <row r="2612">
          <cell r="A2612" t="str">
            <v>77-19-0</v>
          </cell>
          <cell r="B2612" t="str">
            <v>CURUTKGFNZGFSE-UHFFFAOYSA-N</v>
          </cell>
          <cell r="C2612" t="str">
            <v>ジシクロヘキシル－１－カルボン酸β－（ジエチルアミノ）エチル</v>
          </cell>
          <cell r="D2612" t="str">
            <v>CCN(CC)CCOC(=O)C1(CCCCC1)C2CCCCC2</v>
          </cell>
          <cell r="E2612" t="str">
            <v>C-(H)3(C):2|C-(C)2(H)2:10|C-(H)(C)3:1|CO-(C)(O):1|O-(C)(CO):1|C-(C)3(CO):1|C-(C)(H)2(O):1|C-(C)(H)2(N):3|N-(C)3:1</v>
          </cell>
          <cell r="F2612" t="str">
            <v>Cyclohexane,sub:2</v>
          </cell>
          <cell r="G2612" t="str">
            <v>0</v>
          </cell>
        </row>
        <row r="2613">
          <cell r="A2613" t="str">
            <v>10482-56-1</v>
          </cell>
          <cell r="B2613" t="str">
            <v>WUOACPNHFRMFPN-SECBINFHSA-N</v>
          </cell>
          <cell r="C2613" t="str">
            <v>２－［（１Ｓ）－４－メチルシクロヘキサ－３－エン－１－イル］プロパン－２－オール</v>
          </cell>
          <cell r="D2613" t="str">
            <v>CC1=CC[C@H](CC1)C(C)(C)O</v>
          </cell>
          <cell r="E2613" t="str">
            <v>C-(H)3(C):2|C-(C)2(H)2:1|C-(H)(C)3:1|C[d]-(C)(H):1|C[d]-(C)2:1|C-(C[d])(C)(H)2:2|C-(C[d])(H)3:1|O-(C)(H):1|C-(C)3(O),alcohols/peroxides:1</v>
          </cell>
          <cell r="F2613" t="str">
            <v>Cyclohexene:1</v>
          </cell>
          <cell r="G2613" t="str">
            <v>0</v>
          </cell>
        </row>
        <row r="2614">
          <cell r="A2614" t="str">
            <v>1193-81-3</v>
          </cell>
          <cell r="B2614" t="str">
            <v>JMSUNAQVHOHLMX-UHFFFAOYSA-N</v>
          </cell>
          <cell r="C2614" t="str">
            <v>１－シクロヘキシルエタノール</v>
          </cell>
          <cell r="D2614" t="str">
            <v>CC(O)C1CCCCC1</v>
          </cell>
          <cell r="E2614" t="str">
            <v>C-(H)3(C):1|C-(C)2(H)2:5|C-(H)(C)3:1|O-(C)(H):1|C-(C)2(H)(O),alcohpls/peroxides:1</v>
          </cell>
          <cell r="F2614" t="str">
            <v>Cyclohexane,sub:1</v>
          </cell>
          <cell r="G2614" t="str">
            <v>0</v>
          </cell>
        </row>
        <row r="2615">
          <cell r="A2615" t="str">
            <v>104-57-4</v>
          </cell>
          <cell r="B2615" t="str">
            <v>UYWQUFXKFGHYNT-UHFFFAOYSA-N</v>
          </cell>
          <cell r="C2615" t="str">
            <v>ベンジル＝ホルマート</v>
          </cell>
          <cell r="D2615" t="str">
            <v>O=COCc1ccccc1</v>
          </cell>
          <cell r="E2615" t="str">
            <v>C[B]-(H):5|C[B]-(C):1|CO-(H)(O):1|O-(C)(CO):1|C-(C[B])(H)2(O):1</v>
          </cell>
          <cell r="F2615"/>
          <cell r="G2615" t="str">
            <v>0</v>
          </cell>
        </row>
        <row r="2616">
          <cell r="A2616" t="str">
            <v>10457-90-6</v>
          </cell>
          <cell r="B2616" t="str">
            <v>RKLNONIVDFXQRX-UHFFFAOYSA-N</v>
          </cell>
          <cell r="C2616" t="str">
            <v>４－［４－（４－ブロモフェニル）－４－ヒドロキシピペリジン－１－イル］－１－（４－フルオロフェニル）ブタン－１－オン</v>
          </cell>
          <cell r="D2616" t="str">
            <v>OC1(CCN(CCCC(=O)c2ccc(F)cc2)CC1)c3ccc(Br)cc3</v>
          </cell>
          <cell r="E2616" t="str">
            <v>C-(C)2(H)2:3|C[B]-(H):8|C[B]-(C):1|CO-(C[B])(C):1|O-(C)(H):1|C-(C)(H)2(CO):1|C-(C[B])(C)2(O):1|C[B]-(CO):1|C-(C)(H)2(N):3|N-(C)3:1|C[B]-(F):1|C[B]-(Br):1</v>
          </cell>
          <cell r="F2616" t="str">
            <v>Piperidine:1</v>
          </cell>
          <cell r="G2616" t="str">
            <v>0</v>
          </cell>
        </row>
        <row r="2617">
          <cell r="A2617" t="str">
            <v>104723-60-6</v>
          </cell>
          <cell r="B2617" t="str">
            <v>QFSFPJHBIGWPMD-FXWIDUTLSA-N</v>
          </cell>
          <cell r="C2617" t="str">
            <v>Ｏ－α－Ｄ－グルコピラノシル－（１→４）－Ｏ－α－Ｄ－グルコピラノシル－（１→６Ａ）－β－シクロデキストリン</v>
          </cell>
          <cell r="D2617" t="str">
            <v>OC[C@H]1O[C@H](O[C@H]2[C@H](O)[C@@H](O)[C@@H](OC[C@H]3O[C@@H]4O[C@H]5[C@H](O)[C@@H](O)[C@H](O[C@@H]5CO)O[C@H]6[C@H](O)[C@@H](O)[C@H](O[C@@H]6CO)O[C@H]7[C@H](O)[C@@H](O)[C@H](O[C@@H]7CO)O[C@H]8[C@H](O)[C@@H](O)[C@H](O[C@@H]8CO)O[C@H]9[C@H](O)[C@@H](O)[C@H](O[C@@H]9CO)O[C@H]%10[C@H](O)[C@@H](O)[C@H](O[C@@H]%10CO)O[C@H]3[C@H](O)[C@H]4O)O[C@@H]2CO)[C@H](O)[C@@H](O)[C@@H]1O</v>
          </cell>
          <cell r="E2617" t="str">
            <v>O-(C)2:18|O-(C)(H):27|C-(C)(H)(O)2:9|C-(C)2(H)(O),ethers/esters:17|C-(C)2(H)(O),alcohpls/peroxides:19|C-(C)(H)2(O):8|C-(C)(H)2(O):1</v>
          </cell>
          <cell r="F2617" t="str">
            <v>Tetrahydropyran:9|α-D-Glucose:9</v>
          </cell>
          <cell r="G2617" t="str">
            <v>0</v>
          </cell>
        </row>
        <row r="2618">
          <cell r="A2618" t="str">
            <v>104-62-1</v>
          </cell>
          <cell r="B2618" t="str">
            <v>IKDIJXDZEYHZSD-UHFFFAOYSA-N</v>
          </cell>
          <cell r="C2618" t="str">
            <v>フェネチル＝ホルマート</v>
          </cell>
          <cell r="D2618" t="str">
            <v>O=COCCc1ccccc1</v>
          </cell>
          <cell r="E2618" t="str">
            <v>C-(C[B])(C)(H)2:1|C[B]-(H):5|C[B]-(C):1|CO-(H)(O):1|O-(C)(CO):1|C-(C)(H)2(O):1</v>
          </cell>
          <cell r="F2618"/>
          <cell r="G2618" t="str">
            <v>0</v>
          </cell>
        </row>
        <row r="2619">
          <cell r="A2619" t="str">
            <v>10488-69-4</v>
          </cell>
          <cell r="B2619" t="str">
            <v>ZAJNMXDBJKCCAT-UHFFFAOYSA-N</v>
          </cell>
          <cell r="C2619" t="str">
            <v>エチル＝４－クロロ－３－ヒドロキシブタノアート</v>
          </cell>
          <cell r="D2619" t="str">
            <v>CCOC(=O)CC(O)CCl</v>
          </cell>
          <cell r="E2619" t="str">
            <v>C-(H)3(C):1|CO-(C)(O):1|O-(C)(CO):1|O-(C)(H):1|C-(C)(H)2(CO):1|C-(C)2(H)(O),alcohpls/peroxides:1|C-(C)(H)2(O):1|C-(C)(H)2(Cl):1</v>
          </cell>
          <cell r="F2619"/>
          <cell r="G2619" t="str">
            <v>0</v>
          </cell>
        </row>
        <row r="2620">
          <cell r="A2620" t="str">
            <v>10488-95-6</v>
          </cell>
          <cell r="B2620" t="str">
            <v>YGRJFGCEOYRREO-UHFFFAOYSA-N</v>
          </cell>
          <cell r="C2620" t="str">
            <v>エチル＝３－オキソオクタノアート</v>
          </cell>
          <cell r="D2620" t="str">
            <v>CCCCCC(=O)CC(=O)OCC</v>
          </cell>
          <cell r="E2620" t="str">
            <v>C-(H)3(C):2|C-(C)2(H)2:3|CO-(C)(O):1|CO-(C)2:1|O-(C)(CO):1|C-(H)2(CO)2:1|C-(C)(H)2(CO):1|C-(C)(H)2(O):1</v>
          </cell>
          <cell r="F2620"/>
          <cell r="G2620" t="str">
            <v>0</v>
          </cell>
        </row>
        <row r="2621">
          <cell r="A2621" t="str">
            <v>10496-18-1</v>
          </cell>
          <cell r="B2621" t="str">
            <v>IDJPKRIELSFBPE-UHFFFAOYSA-N</v>
          </cell>
          <cell r="C2621" t="str">
            <v>ジデシル＝ジスルフィド</v>
          </cell>
          <cell r="D2621" t="str">
            <v>CCCCCCCCCCSSCCCCCCCCCC</v>
          </cell>
          <cell r="E2621" t="str">
            <v>C-(H)3(C):2|C-(C)2(H)2:16|C-(C)(H)2(S):2|S-(C)(S):2</v>
          </cell>
          <cell r="F2621"/>
          <cell r="G2621" t="str">
            <v>0</v>
          </cell>
        </row>
        <row r="2622">
          <cell r="A2622" t="str">
            <v>10489-28-8</v>
          </cell>
          <cell r="B2622" t="str">
            <v>AFVDWGITABCILM-UHFFFAOYSA-N</v>
          </cell>
          <cell r="C2622" t="str">
            <v>２，２－ジメチル－２，３－ジヒドロ－１Ｈ－インデン－１－オン</v>
          </cell>
          <cell r="D2622" t="str">
            <v>CC1(C)Cc2ccccc2C1=O</v>
          </cell>
          <cell r="E2622" t="str">
            <v>C-(H)3(C):2|C-(C[B])(C)(H)2:1|C[B]-(H):4|C[B]-(C):1|CO-(C[B])(C):1|C-(C)3(CO):1|C[B]-(CO):1</v>
          </cell>
          <cell r="F2622"/>
          <cell r="G2622" t="str">
            <v>0</v>
          </cell>
        </row>
        <row r="2623">
          <cell r="A2623" t="str">
            <v>104641-60-3</v>
          </cell>
          <cell r="B2623" t="str">
            <v>FLVFPAIGVBQGET-RXMQYKEDSA-N</v>
          </cell>
          <cell r="C2623" t="str">
            <v>（Ｒ）－１－メチルピロリジン－３－オール</v>
          </cell>
          <cell r="D2623" t="str">
            <v>CN1CC[C@@H](O)C1</v>
          </cell>
          <cell r="E2623" t="str">
            <v>C-(C)2(H)2:1|O-(C)(H):1|C-(C)2(H)(O),alcohpls/peroxides:1|C-(H)3(N):1|C-(C)(H)2(N):2|N-(C)3:1</v>
          </cell>
          <cell r="F2623" t="str">
            <v>Pyrrolidine:1</v>
          </cell>
          <cell r="G2623" t="str">
            <v>0</v>
          </cell>
        </row>
        <row r="2624">
          <cell r="A2624" t="str">
            <v>10471-24-6</v>
          </cell>
          <cell r="B2624" t="str">
            <v>JHPLUQZQEHCSIP-UHFFFAOYSA-N</v>
          </cell>
          <cell r="C2624" t="str">
            <v>ビシクロ［２．２．１］ヘプタ－５－エン－２－イルメチル＝アセタート</v>
          </cell>
          <cell r="D2624" t="str">
            <v>CC(=O)OCC1CC2CC1C=C2</v>
          </cell>
          <cell r="E2624" t="str">
            <v>C-(C)2(H)2:2|C-(H)(C)3:1|C[d]-(C)(H):2|C-(C[d])(C)2(H):2|CO-(C)(O):1|O-(C)(CO):1|C-(H)3(CO):1|C-(C)(H)2(O):1</v>
          </cell>
          <cell r="F2624" t="str">
            <v>Cyclohexene:1|Cyclopentane,sub:1|Cyclopentene,sub:1|Bicyclo[2.2.1]hept-2-ene:1</v>
          </cell>
          <cell r="G2624" t="str">
            <v>0</v>
          </cell>
        </row>
        <row r="2625">
          <cell r="A2625" t="str">
            <v>10508-41-5</v>
          </cell>
          <cell r="B2625" t="str">
            <v>AMBWAOVSEACQJG-UHFFFAOYSA-N</v>
          </cell>
          <cell r="C2625" t="str">
            <v>ｐ，ｐ’－（ビフェニル－４，４’－ジイル）ジフェノール</v>
          </cell>
          <cell r="D2625" t="str">
            <v>Oc1ccc(cc1)c2ccc(cc2)c3ccc(cc3)c4ccc(O)cc4</v>
          </cell>
          <cell r="E2625" t="str">
            <v>C[B]-(H):16|C[B]-(C[B]):6|O-(C[B])(H):2|C[B]-(O):2</v>
          </cell>
          <cell r="F2625"/>
          <cell r="G2625" t="str">
            <v>0</v>
          </cell>
        </row>
        <row r="2626">
          <cell r="A2626" t="str">
            <v>104903-49-3</v>
          </cell>
          <cell r="B2626" t="str">
            <v>YCRGIOIOENCYMG-UHFFFAOYSA-N</v>
          </cell>
          <cell r="C2626" t="str">
            <v>３－（シクロペンチルアミノ）フェノール</v>
          </cell>
          <cell r="D2626" t="str">
            <v>Oc1cccc(NC2CCCC2)c1</v>
          </cell>
          <cell r="E2626" t="str">
            <v>C-(C)2(H)2:4|C[B]-(H):4|O-(C[B])(H):1|C[B]-(O):1|C-(C)2(H)(N):1|N-(C[B])(C)(H):1|C[B]-(N):1</v>
          </cell>
          <cell r="F2626" t="str">
            <v>Cyclopentane,sub:1</v>
          </cell>
          <cell r="G2626" t="str">
            <v>0</v>
          </cell>
        </row>
        <row r="2627">
          <cell r="A2627" t="str">
            <v>105118-15-8</v>
          </cell>
          <cell r="B2627" t="str">
            <v>AQIHDXGKQHFBNW-LURJTMIESA-N</v>
          </cell>
          <cell r="C2627" t="str">
            <v>２－（４－ヒドロキシフェノキシ）プロピオン酸</v>
          </cell>
          <cell r="D2627" t="str">
            <v>C[C@H](Oc1ccc(O)cc1)C(=O)O</v>
          </cell>
          <cell r="E2627" t="str">
            <v>C-(H)3(C):1|C[B]-(H):4|CO-(C)(O):1|O-(CO)(H):1|O-(C[B])(C):1|O-(C[B])(H):1|C-(C)(H)(O)(CO):1|C[B]-(O):2</v>
          </cell>
          <cell r="F2627"/>
          <cell r="G2627" t="str">
            <v>0</v>
          </cell>
        </row>
        <row r="2628">
          <cell r="A2628" t="str">
            <v>10496-75-0</v>
          </cell>
          <cell r="B2628" t="str">
            <v>LTYIIDMVVUWOGP-UHFFFAOYSA-N</v>
          </cell>
          <cell r="C2628" t="str">
            <v>２－メトキシ－５－ニトロベンゾニトリル</v>
          </cell>
          <cell r="D2628" t="str">
            <v>COc1ccc(cc1C#N)N(=O)=O</v>
          </cell>
          <cell r="E2628" t="str">
            <v>C[B]-(H):3|O-(C[B])(C):1|C-(H)3(O):1|C[B]-(O):1|C[B]-(CN):1|C[B]-(NO2):1</v>
          </cell>
          <cell r="F2628"/>
          <cell r="G2628" t="str">
            <v>0</v>
          </cell>
        </row>
        <row r="2629">
          <cell r="A2629" t="str">
            <v>104560-38-5</v>
          </cell>
          <cell r="B2629" t="str">
            <v>YNEZREJTAJZEQE-UHFFFAOYSA-N</v>
          </cell>
          <cell r="C2629" t="str">
            <v>Ｎ，Ｎ’－ジシクロヘキシル－Ｎ，Ｎ’－ジメチルイソフタルアミド</v>
          </cell>
          <cell r="D2629" t="str">
            <v>CN(C1CCCCC1)C(=O)c2cccc(c2)C(=O)N(C)C3CCCCC3</v>
          </cell>
          <cell r="E2629" t="str">
            <v>C-(C)2(H)2:10|C[B]-(H):4|C[B]-(CO):2|C-(H)3(N):2|C-(C)2(H)(N):2|CO-(C[B])(N),amides:2|N-(C)2(CO):2</v>
          </cell>
          <cell r="F2629" t="str">
            <v>Cyclohexane,sub:2|meta corr, hydrocarbons:1</v>
          </cell>
          <cell r="G2629" t="str">
            <v>0</v>
          </cell>
        </row>
        <row r="2630">
          <cell r="A2630" t="str">
            <v>104864-90-6</v>
          </cell>
          <cell r="B2630" t="str">
            <v>DGHXZJZALPECTJ-UHFFFAOYSA-N</v>
          </cell>
          <cell r="C2630" t="str">
            <v>２－メチル－４－（２，２，３－トリメチルシクロペンタ－３－エン－１－イル）ペンタ－４－エン－１－オール</v>
          </cell>
          <cell r="D2630" t="str">
            <v>CC(CO)CC(=C)C1CC=C(C)C1(C)C</v>
          </cell>
          <cell r="E2630" t="str">
            <v>C-(H)3(C):3|C-(H)(C)3:1|C[d]-(H)2:1|C[d]-(C)(H):1|C[d]-(C)2:2|C-(C[d])(C)(H)2:2|C-(C[d])(C)2(H):1|C-(C[d])(C)3:1|C-(C[d])(H)3:1|O-(C)(H):1|C-(C)(H)2(O):1</v>
          </cell>
          <cell r="F2630" t="str">
            <v>Cyclopentene,sub:1</v>
          </cell>
          <cell r="G2630" t="str">
            <v>0</v>
          </cell>
        </row>
        <row r="2631">
          <cell r="A2631" t="str">
            <v>105112-75-2</v>
          </cell>
          <cell r="B2631" t="str">
            <v>HDZQXRYJFZAOOL-UHFFFAOYSA-N</v>
          </cell>
          <cell r="C2631" t="str">
            <v>４，４’－ビス（３－ニトロフェノキシ）ビフェニル</v>
          </cell>
          <cell r="D2631" t="str">
            <v>O=N(=O)c1cccc(Oc2ccc(cc2)c3ccc(Oc4cccc(c4)N(=O)=O)cc3)c1</v>
          </cell>
          <cell r="E2631" t="str">
            <v>C[B]-(H):16|C[B]-(C[B]):2|O-(C[B])2:2|C[B]-(O):4|C[B]-(NO2):2</v>
          </cell>
          <cell r="F2631"/>
          <cell r="G2631" t="str">
            <v>0</v>
          </cell>
        </row>
        <row r="2632">
          <cell r="A2632" t="str">
            <v>104773-40-2</v>
          </cell>
          <cell r="B2632" t="str">
            <v>ISMJAKHUEXVPIA-KBPBESRZSA-N</v>
          </cell>
          <cell r="C2632" t="str">
            <v>（４－ニトロフェニル）メチル＝（２Ｓ，４Ｓ）－４－（アセチルスルファニル）－２－（ヒドロキシメチル）ピロリジン－１－カルボキシラート</v>
          </cell>
          <cell r="D2632" t="str">
            <v>CC(=O)S[C@H]1C[C@@H](CO)N(C1)C(=O)OCc2ccc(cc2)N(=O)=O</v>
          </cell>
          <cell r="E2632" t="str">
            <v>C-(C)2(H)2:1|C[B]-(H):4|C[B]-(C):1|O-(C)(CO):1|O-(C)(H):1|C-(H)3(CO):1|C-(C[B])(H)2(O):1|C-(C)(H)2(O):1|C-(C)(H)2(N):1|C-(C)2(H)(N):1|N-(C)2(CO):1|CO-(N)(O):1|C[B]-(NO2):1|C-(C)2(H)(S):1|CO-(C)(S):1|S-(C)(CO):1</v>
          </cell>
          <cell r="F2632" t="str">
            <v>Pyrrolidine:1</v>
          </cell>
          <cell r="G2632" t="str">
            <v>0</v>
          </cell>
        </row>
        <row r="2633">
          <cell r="A2633" t="str">
            <v>10482-23-2</v>
          </cell>
          <cell r="B2633" t="str">
            <v>NHUFQYZHURXNGG-UHFFFAOYSA-N</v>
          </cell>
          <cell r="C2633" t="str">
            <v>ビス（２，３－ジヒドロキシプロピル）＝アジパート</v>
          </cell>
          <cell r="D2633" t="str">
            <v>OCC(O)COC(=O)CCCCC(=O)OCC(O)CO</v>
          </cell>
          <cell r="E2633" t="str">
            <v>C-(C)2(H)2:2|CO-(C)(O):2|O-(C)(CO):2|O-(C)(H):4|C-(C)(H)2(CO):2|C-(C)2(H)(O),alcohpls/peroxides:2|C-(C)(H)2(O):2|C-(C)(H)2(O):2</v>
          </cell>
          <cell r="F2633"/>
          <cell r="G2633" t="str">
            <v>0</v>
          </cell>
        </row>
        <row r="2634">
          <cell r="A2634" t="str">
            <v>104560-40-9</v>
          </cell>
          <cell r="B2634" t="str">
            <v>IVODSFSWEHIWMB-UHFFFAOYSA-N</v>
          </cell>
          <cell r="C2634" t="str">
            <v>Ｎ，Ｎ，Ｎ’，Ｎ’－テトラシクロヘキシルイソフタルアミド</v>
          </cell>
          <cell r="D2634" t="str">
            <v>O=C(N(C1CCCCC1)C2CCCCC2)c3cccc(c3)C(=O)N(C4CCCCC4)C5CCCCC5</v>
          </cell>
          <cell r="E2634" t="str">
            <v>C-(C)2(H)2:20|C[B]-(H):4|C[B]-(CO):2|C-(C)2(H)(N):4|CO-(C[B])(N),amides:2|N-(C)2(CO):2</v>
          </cell>
          <cell r="F2634" t="str">
            <v>Cyclohexane,sub:4|meta corr, hydrocarbons:1</v>
          </cell>
          <cell r="G2634" t="str">
            <v>0</v>
          </cell>
        </row>
        <row r="2635">
          <cell r="A2635" t="str">
            <v>104581-68-2</v>
          </cell>
          <cell r="B2635" t="str">
            <v>AHYJSBQITOYZDT-UHFFFAOYSA-N</v>
          </cell>
          <cell r="C2635" t="str">
            <v>５－クロロ－２，４－ジフルオロ－６－メトキシイソフタロニトリル</v>
          </cell>
          <cell r="D2635" t="str">
            <v>COc1c(Cl)c(F)c(C#N)c(F)c1C#N</v>
          </cell>
          <cell r="E2635" t="str">
            <v>O-(C[B])(C):1|C-(H)3(O):1|C[B]-(O):1|C[B]-(CN):2|C[B]-(F):2|C[B]-(Cl):1</v>
          </cell>
          <cell r="F2635" t="str">
            <v>(Cl)(F),ortho:1|(F)(F),meta:1</v>
          </cell>
          <cell r="G2635" t="str">
            <v>0</v>
          </cell>
        </row>
        <row r="2636">
          <cell r="A2636" t="str">
            <v>10479-63-7</v>
          </cell>
          <cell r="B2636" t="str">
            <v>ODSNARDHJFFSRH-HTQZYQBOSA-N</v>
          </cell>
          <cell r="C2636" t="str">
            <v>ｒｅｌ－（３ａＲ，７ａＲ）－オクタヒドロ－１Ｈ－イソインドール</v>
          </cell>
          <cell r="D2636" t="str">
            <v>C1CC[C@@H]2CNC[C@H]2C1</v>
          </cell>
          <cell r="E2636" t="str">
            <v>C-(C)2(H)2:4|C-(H)(C)3:2|C-(C)(H)2(N):2|N-(C)2(H):1</v>
          </cell>
          <cell r="F2636" t="str">
            <v>Cyclohexane,sub:1|Pyrrolidine:1</v>
          </cell>
          <cell r="G2636" t="str">
            <v>0</v>
          </cell>
        </row>
        <row r="2637">
          <cell r="A2637" t="str">
            <v>104958-55-6</v>
          </cell>
          <cell r="B2637" t="str">
            <v>QDORDVFNPUQXDL-UHFFFAOYSA-N</v>
          </cell>
          <cell r="C2637" t="str">
            <v>４－（３，３，３－トリフルオロプロピル）安息香酸</v>
          </cell>
          <cell r="D2637" t="str">
            <v>OC(=O)c1ccc(CCC(F)(F)F)cc1</v>
          </cell>
          <cell r="E2637" t="str">
            <v>C-(C)2(H)2:1|C-(C[B])(C)(H)2:1|C[B]-(H):4|C[B]-(C):1|CO-(C[B])(O):1|O-(CO)(H):1|C[B]-(CO):1|C-(C)(F)3:1</v>
          </cell>
          <cell r="F2637"/>
          <cell r="G2637" t="str">
            <v>0</v>
          </cell>
        </row>
        <row r="2638">
          <cell r="A2638" t="str">
            <v>104596-59-0</v>
          </cell>
          <cell r="B2638" t="str">
            <v>NLEBIOOXCVAHBD-SNBGHTEUSA-N</v>
          </cell>
          <cell r="C2638" t="str">
            <v>ドデシル＝４－Ｏ－Ｄ－グルコピラノシル－Ｄ－グルコピラノシド</v>
          </cell>
          <cell r="D2638" t="str">
            <v>CCCCCCCCCCCCOC1O[C@H](CO)[C@@H](OC2O[C@H](CO)[C@@H](O)[C@H](O)[C@H]2O)[C@H](O)[C@H]1O</v>
          </cell>
          <cell r="E2638" t="str">
            <v>C-(H)3(C):1|C-(C)2(H)2:10|O-(C)2:4|O-(C)(H):7|C-(C)(H)(O)2:2|C-(C)2(H)(O),ethers/esters:3|C-(C)2(H)(O),alcohpls/peroxides:5|C-(C)(H)2(O):2|C-(C)(H)2(O):1</v>
          </cell>
          <cell r="F2638" t="str">
            <v>Tetrahydropyran:2|α-D-Glucose:2</v>
          </cell>
          <cell r="G2638" t="str">
            <v>0</v>
          </cell>
        </row>
        <row r="2639">
          <cell r="A2639" t="str">
            <v>104847-99-6</v>
          </cell>
          <cell r="B2639" t="str">
            <v>WNDZTTFGECJHKB-UHFFFAOYSA-N</v>
          </cell>
          <cell r="C2639" t="str">
            <v>１－（４－カルバモイルアニリノ）－４－ヒドロキシアントラキノン</v>
          </cell>
          <cell r="D2639" t="str">
            <v>NC(=O)c1ccc(Nc2ccc(O)c3C(=O)c4ccccc4C(=O)c23)cc1</v>
          </cell>
          <cell r="E2639" t="str">
            <v>C[B]-(H):10|CO-(C[B])2:2|O-(C[B])(H):1|C[B]-(O):1|C[B]-(CO):5|N-(C[B])2(H):1|CO-(C[B])(N),amides:1|N-(H)2(CO),amides/ureas:1|C[B]-(N):2</v>
          </cell>
          <cell r="F2639" t="str">
            <v>ortho corr, hydrocarbons:2</v>
          </cell>
          <cell r="G2639" t="str">
            <v>0</v>
          </cell>
        </row>
        <row r="2640">
          <cell r="A2640" t="str">
            <v>104801-09-4</v>
          </cell>
          <cell r="B2640" t="str">
            <v>GRXKLBBBQUKJJZ-UHFFFAOYSA-N</v>
          </cell>
          <cell r="C2640" t="str">
            <v>３，３－ジメチルブタン－２－イル＝（（２）Ｈ３）メチルホスホノフルオリダート</v>
          </cell>
          <cell r="D2640" t="str">
            <v>CC(OP(=O)(C)F)C(C)(C)C</v>
          </cell>
          <cell r="E2640" t="str">
            <v>C-(H)3(C):4|C-(C)4:1|C-(H)3(PO):1|O-(C)(P):1|O-(C)(PO):1</v>
          </cell>
          <cell r="F2640" t="str">
            <v>C-(H)3(C),tertiary:1</v>
          </cell>
          <cell r="G2640" t="str">
            <v>0</v>
          </cell>
        </row>
        <row r="2641">
          <cell r="A2641" t="str">
            <v>104596-60-3</v>
          </cell>
          <cell r="B2641" t="str">
            <v>OQPKEHZHGAWUQE-CRHHKNRSSA-N</v>
          </cell>
          <cell r="C2641" t="str">
            <v>ドデシル＝Ｄ－グルコピラノシル－（１－＞４）－Ｄ－グルコピラノシル－（１－＞４）－Ｄ－グルコピラノシド</v>
          </cell>
          <cell r="D2641" t="str">
            <v>CCCCCCCCCCCCOC1O[C@H](CO)[C@@H](OC2O[C@H](CO)[C@@H](OC3O[C@H](CO)[C@@H](O)[C@H](O)[C@H]3O)[C@H](O)[C@H]2O)[C@H](O)[C@H]1O</v>
          </cell>
          <cell r="E2641" t="str">
            <v>C-(H)3(C):1|C-(C)2(H)2:10|O-(C)2:6|O-(C)(H):10|C-(C)(H)(O)2:3|C-(C)2(H)(O),ethers/esters:5|C-(C)2(H)(O),alcohpls/peroxides:7|C-(C)(H)2(O):3|C-(C)(H)2(O):1</v>
          </cell>
          <cell r="F2641" t="str">
            <v>Tetrahydropyran:3|α-D-Glucose:3</v>
          </cell>
          <cell r="G2641" t="str">
            <v>0</v>
          </cell>
        </row>
        <row r="2642">
          <cell r="A2642" t="str">
            <v>104596-58-9</v>
          </cell>
          <cell r="B2642" t="str">
            <v>WOQQAWHSKSSAGF-TUONWGNASA-N</v>
          </cell>
          <cell r="C2642" t="str">
            <v>デシル＝４－Ｏ－Ｄ－グルコピラノシル－Ｄ－グルコピラノシド</v>
          </cell>
          <cell r="D2642" t="str">
            <v>CCCCCCCCCCOC1O[C@H](CO)[C@@H](OC2O[C@H](CO)[C@@H](O)[C@H](O)[C@H]2O)[C@H](O)[C@H]1O</v>
          </cell>
          <cell r="E2642" t="str">
            <v>C-(H)3(C):1|C-(C)2(H)2:8|O-(C)2:4|O-(C)(H):7|C-(C)(H)(O)2:2|C-(C)2(H)(O),ethers/esters:3|C-(C)2(H)(O),alcohpls/peroxides:5|C-(C)(H)2(O):2|C-(C)(H)2(O):1</v>
          </cell>
          <cell r="F2642" t="str">
            <v>Tetrahydropyran:2|α-D-Glucose:2</v>
          </cell>
          <cell r="G2642" t="str">
            <v>0</v>
          </cell>
        </row>
        <row r="2643">
          <cell r="A2643" t="str">
            <v>104801-10-7</v>
          </cell>
          <cell r="B2643" t="str">
            <v>GRXKLBBBQUKJJZ-UHFFFAOYSA-N</v>
          </cell>
          <cell r="C2643" t="str">
            <v>［（３）Ｈ］（３，３－ジメチルブタン－２－イル＝メチルホスホノフルオリダート）</v>
          </cell>
          <cell r="D2643" t="str">
            <v>CC(OP(=O)(C)F)C(C)(C)C</v>
          </cell>
          <cell r="E2643" t="str">
            <v>C-(H)3(C):4|C-(C)4:1|C-(H)3(PO):1|O-(C)(P):1|O-(C)(PO):1</v>
          </cell>
          <cell r="F2643" t="str">
            <v>C-(H)3(C),tertiary:1</v>
          </cell>
          <cell r="G2643" t="str">
            <v>0</v>
          </cell>
        </row>
        <row r="2644">
          <cell r="A2644" t="str">
            <v>104801-08-3</v>
          </cell>
          <cell r="B2644" t="str">
            <v>DYAHQFWOVKZOOW-UHFFFAOYSA-N</v>
          </cell>
          <cell r="C2644" t="str">
            <v>イソプロピル＝（（２）Ｈ３）メチルホスホノフルオリダート</v>
          </cell>
          <cell r="D2644" t="str">
            <v>CC(C)OP(=O)(C)F</v>
          </cell>
          <cell r="E2644" t="str">
            <v>C-(H)3(C):2|C-(H)3(PO):1|O-(C)(P):1|O-(C)(PO):1</v>
          </cell>
          <cell r="F2644"/>
          <cell r="G2644" t="str">
            <v>0</v>
          </cell>
        </row>
        <row r="2645">
          <cell r="A2645" t="str">
            <v>104801-07-2</v>
          </cell>
          <cell r="B2645" t="str">
            <v>DYAHQFWOVKZOOW-UHFFFAOYSA-N</v>
          </cell>
          <cell r="C2645" t="str">
            <v>［（３）Ｈ］（イソプロピル＝メチルホスホノフルオリダート）</v>
          </cell>
          <cell r="D2645" t="str">
            <v>CC(C)OP(=O)(C)F</v>
          </cell>
          <cell r="E2645" t="str">
            <v>C-(H)3(C):2|C-(H)3(PO):1|O-(C)(P):1|O-(C)(PO):1</v>
          </cell>
          <cell r="F2645"/>
          <cell r="G2645" t="str">
            <v>0</v>
          </cell>
        </row>
        <row r="2646">
          <cell r="A2646" t="str">
            <v>104536-79-0</v>
          </cell>
          <cell r="B2646" t="str">
            <v>YOMIWUVUEBJRFQ-VIFPVBQESA-N</v>
          </cell>
          <cell r="C2646" t="str">
            <v>エチル＝（Ｓ）－３－（ニトロオキシ）クロマン－８－イル＝カルボナート</v>
          </cell>
          <cell r="D2646" t="str">
            <v>CCOC(=O)Oc1cccc2C[C@@H](COc12)ON(=O)=O</v>
          </cell>
          <cell r="E2646" t="str">
            <v>C-(H)3(C):1|C-(C[B])(C)(H)2:1|C[B]-(H):3|C[B]-(C):1|CO-(O)2:1|O-(C)(CO):1|O-(C[B])(CO):1|O-(C[B])(C):1|C-(C)(H)2(O):1|C[B]-(O):2|O-(C)(NO):1|O-(N):1</v>
          </cell>
          <cell r="F2646"/>
          <cell r="G2646" t="str">
            <v>0</v>
          </cell>
        </row>
        <row r="2647">
          <cell r="A2647" t="str">
            <v>105-58-8</v>
          </cell>
          <cell r="B2647" t="str">
            <v>OIFBSDVPJOWBCH-UHFFFAOYSA-N</v>
          </cell>
          <cell r="C2647" t="str">
            <v>炭酸ジエチル</v>
          </cell>
          <cell r="D2647" t="str">
            <v>CCOC(=O)OCC</v>
          </cell>
          <cell r="E2647" t="str">
            <v>C-(H)3(C):2|CO-(O)2:1|O-(C)(CO):2|C-(C)(H)2(O):2</v>
          </cell>
          <cell r="F2647"/>
          <cell r="G2647" t="str">
            <v>0</v>
          </cell>
        </row>
        <row r="2648">
          <cell r="A2648" t="str">
            <v>105-54-4</v>
          </cell>
          <cell r="B2648" t="str">
            <v>OBNCKNCVKJNDBV-UHFFFAOYSA-N</v>
          </cell>
          <cell r="C2648" t="str">
            <v>ブタン酸エチル</v>
          </cell>
          <cell r="D2648" t="str">
            <v>CCCC(=O)OCC</v>
          </cell>
          <cell r="E2648" t="str">
            <v>C-(H)3(C):2|C-(C)2(H)2:1|CO-(C)(O):1|O-(C)(CO):1|C-(C)(H)2(CO):1|C-(C)(H)2(O):1</v>
          </cell>
          <cell r="F2648"/>
          <cell r="G2648" t="str">
            <v>0</v>
          </cell>
        </row>
        <row r="2649">
          <cell r="A2649" t="str">
            <v>105-13-5</v>
          </cell>
          <cell r="B2649" t="str">
            <v>MSHFRERJPWKJFX-UHFFFAOYSA-N</v>
          </cell>
          <cell r="C2649" t="str">
            <v>アニスアルコール</v>
          </cell>
          <cell r="D2649" t="str">
            <v>COc1ccc(CO)cc1</v>
          </cell>
          <cell r="E2649" t="str">
            <v>C[B]-(H):4|C[B]-(C):1|O-(C[B])(C):1|O-(C)(H):1|C-(C[B])(H)2(O):1|C-(H)3(O):1|C[B]-(O):1</v>
          </cell>
          <cell r="F2649"/>
          <cell r="G2649" t="str">
            <v>0</v>
          </cell>
        </row>
        <row r="2650">
          <cell r="A2650" t="str">
            <v>105-57-7</v>
          </cell>
          <cell r="B2650" t="str">
            <v>DHKHKXVYLBGOIT-UHFFFAOYSA-N</v>
          </cell>
          <cell r="C2650" t="str">
            <v>１，１－ジエトキシエタン</v>
          </cell>
          <cell r="D2650" t="str">
            <v>CCOC(C)OCC</v>
          </cell>
          <cell r="E2650" t="str">
            <v>C-(H)3(C):3|O-(C)2:2|C-(C)(H)(O)2:1|C-(C)(H)2(O):2</v>
          </cell>
          <cell r="F2650"/>
          <cell r="G2650" t="str">
            <v>0</v>
          </cell>
        </row>
        <row r="2651">
          <cell r="A2651" t="str">
            <v>105-38-4</v>
          </cell>
          <cell r="B2651" t="str">
            <v>UIWXSTHGICQLQT-UHFFFAOYSA-N</v>
          </cell>
          <cell r="C2651" t="str">
            <v>ビニル＝プロピオナート</v>
          </cell>
          <cell r="D2651" t="str">
            <v>CCC(=O)OC=C</v>
          </cell>
          <cell r="E2651" t="str">
            <v>C-(H)3(C):1|C[d]-(H)2:1|CO-(C)(O):1|O-(C[d])(CO):1|C[d]-(H)(O):1|C-(C)(H)2(CO):1</v>
          </cell>
          <cell r="F2651"/>
          <cell r="G2651" t="str">
            <v>0</v>
          </cell>
        </row>
        <row r="2652">
          <cell r="A2652" t="str">
            <v>10526-07-5</v>
          </cell>
          <cell r="B2652" t="str">
            <v>DKKYOQYISDAQER-UHFFFAOYSA-N</v>
          </cell>
          <cell r="C2652" t="str">
            <v>３，３’－（ｍ－フェニレンジオキシ）ジアニリン</v>
          </cell>
          <cell r="D2652" t="str">
            <v>Nc1cccc(Oc2cccc(Oc3cccc(N)c3)c2)c1</v>
          </cell>
          <cell r="E2652" t="str">
            <v>C[B]-(H):12|O-(C[B])2:2|C[B]-(O):4|N-(C[B])(H)2:2|C[B]-(N):2</v>
          </cell>
          <cell r="F2652"/>
          <cell r="G2652" t="str">
            <v>0</v>
          </cell>
        </row>
        <row r="2653">
          <cell r="A2653" t="str">
            <v>105-43-1</v>
          </cell>
          <cell r="B2653" t="str">
            <v>IGIDLTISMCAULB-UHFFFAOYSA-N</v>
          </cell>
          <cell r="C2653" t="str">
            <v>３－メチルペンタン酸</v>
          </cell>
          <cell r="D2653" t="str">
            <v>CCC(C)CC(=O)O</v>
          </cell>
          <cell r="E2653" t="str">
            <v>C-(H)3(C):2|C-(C)2(H)2:1|C-(H)(C)3:1|CO-(C)(O):1|O-(CO)(H):1|C-(C)(H)2(CO):1</v>
          </cell>
          <cell r="F2653"/>
          <cell r="G2653" t="str">
            <v>0</v>
          </cell>
        </row>
        <row r="2654">
          <cell r="A2654" t="str">
            <v>105-68-0</v>
          </cell>
          <cell r="B2654" t="str">
            <v>XAOGXQMKWQFZEM-UHFFFAOYSA-N</v>
          </cell>
          <cell r="C2654" t="str">
            <v>イソペンチル＝プロピオナート</v>
          </cell>
          <cell r="D2654" t="str">
            <v>CCC(=O)OCCC(C)C</v>
          </cell>
          <cell r="E2654" t="str">
            <v>C-(H)3(C):3|C-(C)2(H)2:1|C-(H)(C)3:1|CO-(C)(O):1|O-(C)(CO):1|C-(C)(H)2(CO):1|C-(C)(H)2(O):1</v>
          </cell>
          <cell r="F2654"/>
          <cell r="G2654" t="str">
            <v>0</v>
          </cell>
        </row>
        <row r="2655">
          <cell r="A2655" t="str">
            <v>10541-83-0</v>
          </cell>
          <cell r="B2655" t="str">
            <v>ZVIDMSBTYRSMAR-UHFFFAOYSA-N</v>
          </cell>
          <cell r="C2655" t="str">
            <v>ｐ－（メチルアミノ）安息香酸</v>
          </cell>
          <cell r="D2655" t="str">
            <v>CNc1ccc(cc1)C(=O)O</v>
          </cell>
          <cell r="E2655" t="str">
            <v>C[B]-(H):4|CO-(C[B])(O):1|O-(CO)(H):1|C[B]-(CO):1|C-(H)3(N):1|N-(C[B])(C)(H):1|C[B]-(N):1</v>
          </cell>
          <cell r="F2655"/>
          <cell r="G2655" t="str">
            <v>0</v>
          </cell>
        </row>
        <row r="2656">
          <cell r="A2656" t="str">
            <v>105391-33-1</v>
          </cell>
          <cell r="B2656" t="str">
            <v>YNSSPVZNXLACMW-UHFFFAOYSA-N</v>
          </cell>
          <cell r="C2656" t="str">
            <v>Ｎ，Ｎ’－［４，４’－メチレンビス（６－エチル－２－メチルフェニル）］ジマレイミド</v>
          </cell>
          <cell r="D2656" t="str">
            <v>CCc1cc(Cc2cc(C)c(N3C(=O)C=CC3=O)c(CC)c2)cc(C)c1N4C(=O)C=CC4=O</v>
          </cell>
          <cell r="E2656" t="str">
            <v>C-(H)3(C):2|C-(C[B])(C)(H)2:2|C-(C[B])2(H)2:1|C[B]-(H):4|C[B]-(C):6|C-(C[B])(H)3:2|C[d]-(H)(CO):4|CO-(C[d])(N):4|N-(C[B])(CO)2:2|C[B]-(N):2</v>
          </cell>
          <cell r="F2656"/>
          <cell r="G2656" t="str">
            <v>0</v>
          </cell>
        </row>
        <row r="2657">
          <cell r="A2657" t="str">
            <v>105-70-4</v>
          </cell>
          <cell r="B2657" t="str">
            <v>MPPODKLDCLFLKT-UHFFFAOYSA-N</v>
          </cell>
          <cell r="C2657" t="str">
            <v>２－ヒドロキシプロパン－１，３－ジイル＝ジアセタート</v>
          </cell>
          <cell r="D2657" t="str">
            <v>CC(=O)OCC(O)COC(=O)C</v>
          </cell>
          <cell r="E2657" t="str">
            <v>CO-(C)(O):2|O-(C)(CO):2|O-(C)(H):1|C-(H)3(CO):2|C-(C)2(H)(O),alcohpls/peroxides:1|C-(C)(H)2(O):2</v>
          </cell>
          <cell r="F2657"/>
          <cell r="G2657" t="str">
            <v>0</v>
          </cell>
        </row>
        <row r="2658">
          <cell r="A2658" t="str">
            <v>105184-38-1</v>
          </cell>
          <cell r="B2658" t="str">
            <v>IGGNSAVLXJKCNH-UHFFFAOYSA-N</v>
          </cell>
          <cell r="C2658" t="str">
            <v>（３，５－ジフルオロフェニル）酢酸</v>
          </cell>
          <cell r="D2658" t="str">
            <v>OC(=O)Cc1cc(F)cc(F)c1</v>
          </cell>
          <cell r="E2658" t="str">
            <v>C[B]-(H):3|C[B]-(C):1|CO-(C)(O):1|O-(CO)(H):1|C-(C[B])(H)2(CO):1|C[B]-(F):2</v>
          </cell>
          <cell r="F2658" t="str">
            <v>(F)(F),meta:1</v>
          </cell>
          <cell r="G2658" t="str">
            <v>0</v>
          </cell>
        </row>
        <row r="2659">
          <cell r="A2659" t="str">
            <v>105465-13-2</v>
          </cell>
          <cell r="B2659" t="str">
            <v>DRGMQKFBFLKDOX-UHFFFAOYSA-N</v>
          </cell>
          <cell r="C2659" t="str">
            <v>３，３’－ジメチル－Ｎ，Ｎ，Ｎ’，Ｎ’－テトラ－ｐ－トリルベンジジン</v>
          </cell>
          <cell r="D2659" t="str">
            <v>Cc1ccc(cc1)N(c2ccc(C)cc2)c3ccc(cc3C)c4ccc(N(c5ccc(C)cc5)c6ccc(C)cc6)c(C)c4</v>
          </cell>
          <cell r="E2659" t="str">
            <v>C[B]-(H):22|C[B]-(C):6|C[B]-(C[B]):2|C-(C[B])(H)3:6|N-(C[B])3:2|C[B]-(N):6</v>
          </cell>
          <cell r="F2659"/>
          <cell r="G2659" t="str">
            <v>0</v>
          </cell>
        </row>
        <row r="2660">
          <cell r="A2660" t="str">
            <v>105640-07-1</v>
          </cell>
          <cell r="B2660" t="str">
            <v>SLJYPZJZQIHNGU-UHFFFAOYSA-N</v>
          </cell>
          <cell r="C2660" t="str">
            <v>４－（４－ヒドロキシフェニル）シクロヘキサン－１－オン</v>
          </cell>
          <cell r="D2660" t="str">
            <v>Oc1ccc(cc1)C2CCC(=O)CC2</v>
          </cell>
          <cell r="E2660" t="str">
            <v>C-(C)2(H)2:2|C-(C[B])(C)2(H):1|C[B]-(H):4|C[B]-(C):1|CO-(C)2:1|O-(C[B])(H):1|C-(C)(H)2(CO):2|C[B]-(O):1</v>
          </cell>
          <cell r="F2660" t="str">
            <v>Cyclohexane,sub:1|Cyclohexanone:1</v>
          </cell>
          <cell r="G2660" t="str">
            <v>0</v>
          </cell>
        </row>
        <row r="2661">
          <cell r="A2661" t="str">
            <v>10578-34-4</v>
          </cell>
          <cell r="B2661" t="str">
            <v>KPWVFNOPNOTYNJ-UHFFFAOYSA-N</v>
          </cell>
          <cell r="C2661" t="str">
            <v>オクタデシル＝ベンゾアート</v>
          </cell>
          <cell r="D2661" t="str">
            <v>CCCCCCCCCCCCCCCCCCOC(=O)c1ccccc1</v>
          </cell>
          <cell r="E2661" t="str">
            <v>C-(H)3(C):1|C-(C)2(H)2:16|C[B]-(H):5|CO-(C[B])(O):1|O-(C)(CO):1|C-(C)(H)2(O):1|C[B]-(CO):1</v>
          </cell>
          <cell r="F2661"/>
          <cell r="G2661" t="str">
            <v>0</v>
          </cell>
        </row>
        <row r="2662">
          <cell r="A2662" t="str">
            <v>10523-96-3</v>
          </cell>
          <cell r="B2662" t="str">
            <v>LGMPVUDVTHHFDR-UHFFFAOYSA-N</v>
          </cell>
          <cell r="C2662" t="str">
            <v>４－クロロ－２－メチルブタ－１－エン</v>
          </cell>
          <cell r="D2662" t="str">
            <v>CC(=C)CCCl</v>
          </cell>
          <cell r="E2662" t="str">
            <v>C[d]-(H)2:1|C[d]-(C)2:1|C-(C[d])(C)(H)2:1|C-(C[d])(H)3:1|C-(C)(H)2(Cl):1</v>
          </cell>
          <cell r="F2662"/>
          <cell r="G2662" t="str">
            <v>0</v>
          </cell>
        </row>
        <row r="2663">
          <cell r="A2663" t="str">
            <v>10528-67-3</v>
          </cell>
          <cell r="B2663" t="str">
            <v>ZBLQQRZVKHLRBF-UHFFFAOYSA-N</v>
          </cell>
          <cell r="C2663" t="str">
            <v>４－シクロヘキシルブタン－２－オール</v>
          </cell>
          <cell r="D2663" t="str">
            <v>CC(O)CCC1CCCCC1</v>
          </cell>
          <cell r="E2663" t="str">
            <v>C-(H)3(C):1|C-(C)2(H)2:7|C-(H)(C)3:1|O-(C)(H):1|C-(C)2(H)(O),alcohpls/peroxides:1</v>
          </cell>
          <cell r="F2663" t="str">
            <v>Cyclohexane,sub:1</v>
          </cell>
          <cell r="G2663" t="str">
            <v>0</v>
          </cell>
        </row>
        <row r="2664">
          <cell r="A2664" t="str">
            <v>105669-53-2</v>
          </cell>
          <cell r="B2664" t="str">
            <v>CSLBJRKWKVBRSQ-UHFFFAOYSA-N</v>
          </cell>
          <cell r="C2664" t="str">
            <v>Ｎ－［２－（ジメチルアミノ）エチル］－Ｎ－メチルホルムアミド</v>
          </cell>
          <cell r="D2664" t="str">
            <v>CN(C)CCN(C)C=O</v>
          </cell>
          <cell r="E2664" t="str">
            <v>C-(H)3(N):3|C-(C)(H)2(N):2|N-(C)3:1|CO-(H)(N):1|N-(C)2(CO):1</v>
          </cell>
          <cell r="F2664"/>
          <cell r="G2664" t="str">
            <v>0</v>
          </cell>
        </row>
        <row r="2665">
          <cell r="A2665" t="str">
            <v>105300-40-1</v>
          </cell>
          <cell r="B2665" t="str">
            <v>BWXXHZKFLLLJQP-UHFFFAOYSA-N</v>
          </cell>
          <cell r="C2665" t="str">
            <v>６－フルオロ－４－オキソクロマン－２－カルボン酸</v>
          </cell>
          <cell r="D2665" t="str">
            <v>OC(=O)C1CC(=O)c2cc(F)ccc2O1</v>
          </cell>
          <cell r="E2665" t="str">
            <v>C[B]-(H):3|CO-(C)(O):1|CO-(C[B])(C):1|O-(CO)(H):1|O-(C[B])(C):1|C-(C)(H)2(CO):1|C-(C)(H)(O)(CO):1|C[B]-(O):1|C[B]-(CO):1|C[B]-(F):1</v>
          </cell>
          <cell r="F2665"/>
          <cell r="G2665" t="str">
            <v>0</v>
          </cell>
        </row>
        <row r="2666">
          <cell r="A2666" t="str">
            <v>105649-81-8</v>
          </cell>
          <cell r="B2666" t="str">
            <v>VTOUWXUVZLFXDN-UHFFFAOYSA-N</v>
          </cell>
          <cell r="C2666" t="str">
            <v>［（３，３，４，４，５，５，６，６，７，７，８，８，９，９，１０，１０，１０－ヘプタデカフルオロデシル）オキシ］エテン</v>
          </cell>
          <cell r="D2666" t="str">
            <v>FC(F)(F)C(F)(F)C(F)(F)C(F)(F)C(F)(F)C(F)(F)C(F)(F)C(F)(F)CCOC=C</v>
          </cell>
          <cell r="E2666" t="str">
            <v>C-(C)2(H)2:1|C[d]-(H)2:1|O-(C[d])(C):1|C[d]-(H)(O):1|C-(C)(H)2(O):1|C-(C)(F)3:1|C-(C)2(F)2:7</v>
          </cell>
          <cell r="F2666"/>
          <cell r="G2666" t="str">
            <v>0</v>
          </cell>
        </row>
        <row r="2667">
          <cell r="A2667" t="str">
            <v>105699-59-0</v>
          </cell>
          <cell r="B2667" t="str">
            <v>JYHMEQDEORLBAZ-UHFFFAOYSA-N</v>
          </cell>
          <cell r="C2667" t="str">
            <v>１－アミノ－４－ヒドロキシ－２－（ｍ－トリルオキシ）－９，１０－アントラキノン</v>
          </cell>
          <cell r="D2667" t="str">
            <v>Cc1cccc(Oc2cc(O)c3C(=O)c4ccccc4C(=O)c3c2N)c1</v>
          </cell>
          <cell r="E2667" t="str">
            <v>C[B]-(H):9|C[B]-(C):1|C-(C[B])(H)3:1|CO-(C[B])2:2|O-(C[B])2:1|O-(C[B])(H):1|C[B]-(O):3|C[B]-(CO):4|N-(C[B])(H)2:1|C[B]-(N):1</v>
          </cell>
          <cell r="F2667" t="str">
            <v>ortho corr, hydrocarbons:2</v>
          </cell>
          <cell r="G2667" t="str">
            <v>0</v>
          </cell>
        </row>
        <row r="2668">
          <cell r="A2668" t="str">
            <v>105357-12-8</v>
          </cell>
          <cell r="B2668" t="str">
            <v>NHWYMYDMYCNUKI-UHFFFAOYSA-N</v>
          </cell>
          <cell r="C2668" t="str">
            <v>１，１’－［メチレンビス（２，６－ジエチル－４，１－フェニレン）］ビス（１Ｈ－ピロール－２，５－ジオン）</v>
          </cell>
          <cell r="D2668" t="str">
            <v>CCc1cc(Cc2cc(CC)c(N3C(=O)C=CC3=O)c(CC)c2)cc(CC)c1N4C(=O)C=CC4=O</v>
          </cell>
          <cell r="E2668" t="str">
            <v>C-(H)3(C):4|C-(C[B])(C)(H)2:4|C-(C[B])2(H)2:1|C[B]-(H):4|C[B]-(C):6|C[d]-(H)(CO):4|CO-(C[d])(N):4|N-(C[B])(CO)2:2|C[B]-(N):2</v>
          </cell>
          <cell r="F2668"/>
          <cell r="G2668" t="str">
            <v>0</v>
          </cell>
        </row>
        <row r="2669">
          <cell r="A2669" t="str">
            <v>10572-60-8</v>
          </cell>
          <cell r="B2669" t="str">
            <v>NCZARQFBEZFMSZ-UHFFFAOYSA-N</v>
          </cell>
          <cell r="C2669" t="str">
            <v>１－（イソプロピルアミノ）－４－（ｐ－トリルアミノ）－９，１０－アントラキノン</v>
          </cell>
          <cell r="D2669" t="str">
            <v>CC(C)Nc1ccc(Nc2ccc(C)cc2)c3C(=O)c4ccccc4C(=O)c13</v>
          </cell>
          <cell r="E2669" t="str">
            <v>C-(H)3(C):2|C[B]-(H):10|C[B]-(C):1|C-(C[B])(H)3:1|CO-(C[B])2:2|C[B]-(CO):4|C-(C)2(H)(N):1|N-(C[B])(C)(H):1|N-(C[B])2(H):1|C[B]-(N):3</v>
          </cell>
          <cell r="F2669" t="str">
            <v>ortho corr, hydrocarbons:2</v>
          </cell>
          <cell r="G2669" t="str">
            <v>0</v>
          </cell>
        </row>
        <row r="2670">
          <cell r="A2670" t="str">
            <v>10519-83-2</v>
          </cell>
          <cell r="B2670" t="str">
            <v>HRPVDGZEKVNVQW-UHFFFAOYSA-N</v>
          </cell>
          <cell r="C2670" t="str">
            <v>１，１’－（シクロヘキサン－１，４－ジイル）ジメタンチオール</v>
          </cell>
          <cell r="D2670" t="str">
            <v>SCC1CCC(CS)CC1</v>
          </cell>
          <cell r="E2670" t="str">
            <v>C-(C)2(H)2:4|C-(H)(C)3:2|C-(C)(H)2(S):2|S-(C)(H):2</v>
          </cell>
          <cell r="F2670" t="str">
            <v>Cyclohexane,sub:1</v>
          </cell>
          <cell r="G2670" t="str">
            <v>0</v>
          </cell>
        </row>
        <row r="2671">
          <cell r="A2671" t="str">
            <v>10520-24-8</v>
          </cell>
          <cell r="B2671" t="str">
            <v>QWJGYWLWGMVKMH-UHFFFAOYSA-N</v>
          </cell>
          <cell r="C2671" t="str">
            <v>２－（トリシクロ［５．２．１．０（２，６）］デカ－３－エン－８－イルオキシ）エタノール</v>
          </cell>
          <cell r="D2671" t="str">
            <v>OCCOC1CC2CC1C3CC=CC23</v>
          </cell>
          <cell r="E2671" t="str">
            <v>C-(C)2(H)2:2|C-(H)(C)3:3|C[d]-(C)(H):2|C-(C[d])(C)(H)2:1|C-(C[d])(C)2(H):1|O-(C)2:1|O-(C)(H):1|C-(C)2(H)(O),ethers/esters:1|C-(C)(H)2(O):1|C-(C)(H)2(O):1</v>
          </cell>
          <cell r="F2671" t="str">
            <v>Cyclooctene:1|Cyclopentane,sub:2|Cyclohexane,sub:1|Cyclopentene,sub:1|Bicyclo[2.2.1]heptane:1|cis-Cyclooctene:1|trans-Cyclooctene:1|cis-Cyclononene:1|trans-Cyclononene:1|cis-Cyclononene:1|trans-Cyclononene:1</v>
          </cell>
          <cell r="G2671" t="str">
            <v>0</v>
          </cell>
        </row>
        <row r="2672">
          <cell r="A2672" t="str">
            <v>105318-28-3</v>
          </cell>
          <cell r="B2672" t="str">
            <v>ISAYZZOEKGGMMA-HFOBELJZSA-N</v>
          </cell>
          <cell r="C2672" t="str">
            <v>［（２Ｓ，３Ｓ）－２－（（Ｒ）－１－｛［（４－クロロフェニル）スルファニル］カルボニル｝エチル）－３－［（Ｒ）－１－ヒドロキシエチル］－４－オキソアゼチジン－１－イル］酢酸</v>
          </cell>
          <cell r="D2672" t="str">
            <v>C[C@@H](O)[C@@H]1[C@@H]([C@@H](C)C(=O)Sc2ccc(Cl)cc2)N(CC(=O)O)C1=O</v>
          </cell>
          <cell r="E2672" t="str">
            <v>C-(H)3(C):2|C[B]-(H):4|CO-(C)(O):1|O-(CO)(H):1|O-(C)(H):1|C-(C)2(H)(CO):2|C-(C)2(H)(O),alcohpls/peroxides:1|C-(C)2(H)(N):1|CO-(C)(N):1|N-(C)2(CO):1|C-(H)2(N)(CO):1|CO-(C)(S):1|S-(C[B])(CO):1|C[B]-(S):1|C[B]-(Cl):1</v>
          </cell>
          <cell r="F2672" t="str">
            <v>Azetidine:1|Zwitterion enegy, aliphatic:1</v>
          </cell>
          <cell r="G2672" t="str">
            <v>0</v>
          </cell>
        </row>
        <row r="2673">
          <cell r="A2673" t="str">
            <v>105167-24-6</v>
          </cell>
          <cell r="B2673" t="str">
            <v>MIWASTFMKCDKFB-CMPLNLGQSA-N</v>
          </cell>
          <cell r="C2673" t="str">
            <v>（２Ｓ）－２－｛［（２Ｒ）－１－エトキシ－１，４－ジオキソ－４－フェニルブタン－２－イル］アミノ｝プロパン酸</v>
          </cell>
          <cell r="D2673" t="str">
            <v>CCOC(=O)[C@@H](CC(=O)c1ccccc1)N[C@@H](C)C(=O)O</v>
          </cell>
          <cell r="E2673" t="str">
            <v>C-(H)3(C):2|C[B]-(H):5|CO-(C)(O):2|CO-(C[B])(C):1|O-(C)(CO):1|O-(CO)(H):1|C-(C)(H)2(CO):1|C-(C)(H)2(O):1|C[B]-(CO):1|N-(C)2(H):1|C-(C)(H)(N)(CO):2</v>
          </cell>
          <cell r="F2673" t="str">
            <v>Zwitterion enegy, aliphatic:2</v>
          </cell>
          <cell r="G2673" t="str">
            <v>0</v>
          </cell>
        </row>
        <row r="2674">
          <cell r="A2674" t="str">
            <v>105463-44-3</v>
          </cell>
          <cell r="B2674" t="str">
            <v>FFYUAKBJWFOMLK-UHFFFAOYSA-N</v>
          </cell>
          <cell r="C2674" t="str">
            <v>１－アリル－２，２，７，７－テトラメチルシクロヘプタン－１－オール</v>
          </cell>
          <cell r="D2674" t="str">
            <v>CC1(C)CCCCC(C)(C)C1(O)CC=C</v>
          </cell>
          <cell r="E2674" t="str">
            <v>C-(H)3(C):4|C-(C)2(H)2:4|C-(C)4:2|C[d]-(H)2:1|C[d]-(C)(H):1|C-(C[d])(C)(H)2:1|O-(C)(H):1|C-(C)3(O),alcohols/peroxides:1</v>
          </cell>
          <cell r="F2674" t="str">
            <v>Cycloheptane:1</v>
          </cell>
          <cell r="G2674" t="str">
            <v>0</v>
          </cell>
        </row>
        <row r="2675">
          <cell r="A2675" t="str">
            <v>105443-13-8</v>
          </cell>
          <cell r="B2675" t="str">
            <v>ISQBNUNEPCPGMS-UHFFFAOYSA-N</v>
          </cell>
          <cell r="C2675" t="str">
            <v>１，１’－ビス（４－ピロリジン－１－イルフェニル）エタン</v>
          </cell>
          <cell r="D2675" t="str">
            <v>CC(c1ccc(cc1)N2CCCC2)c3ccc(cc3)N4CCCC4</v>
          </cell>
          <cell r="E2675" t="str">
            <v>C-(H)3(C):1|C-(C)2(H)2:4|C-(C[B])2(C)(H):1|C[B]-(H):8|C[B]-(C):2|C-(C)(H)2(N):4|N-(C[B])(C)2:2|C[B]-(N):2</v>
          </cell>
          <cell r="F2675" t="str">
            <v>Pyrrolidine:2</v>
          </cell>
          <cell r="G2675" t="str">
            <v>0</v>
          </cell>
        </row>
        <row r="2676">
          <cell r="A2676" t="str">
            <v>10554-74-2</v>
          </cell>
          <cell r="B2676" t="str">
            <v>FBFWESWYRPRAMG-UHFFFAOYSA-N</v>
          </cell>
          <cell r="C2676" t="str">
            <v>３，３’－ビス（モルホリノメチル）ビフェニル－４，４’－ジオール</v>
          </cell>
          <cell r="D2676" t="str">
            <v>Oc1ccc(cc1CN2CCOCC2)c3ccc(O)c(CN4CCOCC4)c3</v>
          </cell>
          <cell r="E2676" t="str">
            <v>C[B]-(H):6|C[B]-(C):2|C[B]-(C[B]):2|O-(C[B])(H):2|O-(C)2:2|C-(C)(H)2(O):4|C[B]-(O):2|C-(C)(H)2(N):4|C-(C[B])(H)2(N):2|N-(C)3:2</v>
          </cell>
          <cell r="F2676"/>
          <cell r="G2676" t="str">
            <v>0</v>
          </cell>
        </row>
        <row r="2677">
          <cell r="A2677" t="str">
            <v>105167-27-9</v>
          </cell>
          <cell r="B2677" t="str">
            <v>MIWASTFMKCDKFB-PWSUYJOCSA-N</v>
          </cell>
          <cell r="C2677" t="str">
            <v>（２Ｒ）－２－｛［（２Ｓ）－１－エトキシ－１，４－ジオキソ－４－フェニルブタン－２－イル］アミノ｝プロパン酸</v>
          </cell>
          <cell r="D2677" t="str">
            <v>CCOC(=O)[C@H](CC(=O)c1ccccc1)N[C@H](C)C(=O)O</v>
          </cell>
          <cell r="E2677" t="str">
            <v>C-(H)3(C):2|C[B]-(H):5|CO-(C)(O):2|CO-(C[B])(C):1|O-(C)(CO):1|O-(CO)(H):1|C-(C)(H)2(CO):1|C-(C)(H)2(O):1|C[B]-(CO):1|N-(C)2(H):1|C-(C)(H)(N)(CO):2</v>
          </cell>
          <cell r="F2677" t="str">
            <v>Zwitterion enegy, aliphatic:2</v>
          </cell>
          <cell r="G2677" t="str">
            <v>0</v>
          </cell>
        </row>
        <row r="2678">
          <cell r="A2678" t="str">
            <v>105167-26-8</v>
          </cell>
          <cell r="B2678" t="str">
            <v>MIWASTFMKCDKFB-ZYHUDNBSSA-N</v>
          </cell>
          <cell r="C2678" t="str">
            <v>Ｎ－［（Ｒ）－１－エトキシカルボニル－３－オキソ－３－フェニルプロピル］－Ｄ－アラニン</v>
          </cell>
          <cell r="D2678" t="str">
            <v>CCOC(=O)[C@@H](CC(=O)c1ccccc1)N[C@H](C)C(=O)O</v>
          </cell>
          <cell r="E2678" t="str">
            <v>C-(H)3(C):2|C[B]-(H):5|CO-(C)(O):2|CO-(C[B])(C):1|O-(C)(CO):1|O-(CO)(H):1|C-(C)(H)2(CO):1|C-(C)(H)2(O):1|C[B]-(CO):1|N-(C)2(H):1|C-(C)(H)(N)(CO):2</v>
          </cell>
          <cell r="F2678" t="str">
            <v>Zwitterion enegy, aliphatic:2</v>
          </cell>
          <cell r="G2678" t="str">
            <v>0</v>
          </cell>
        </row>
        <row r="2679">
          <cell r="A2679" t="str">
            <v>106-38-7</v>
          </cell>
          <cell r="B2679" t="str">
            <v>ZBTMRBYMKUEVEU-UHFFFAOYSA-N</v>
          </cell>
          <cell r="C2679" t="str">
            <v>ブロモトルエン</v>
          </cell>
          <cell r="D2679" t="str">
            <v>Cc1ccc(Br)cc1</v>
          </cell>
          <cell r="E2679" t="str">
            <v>C[B]-(H):4|C[B]-(C):1|C-(C[B])(H)3:1|C[B]-(Br):1</v>
          </cell>
          <cell r="F2679"/>
          <cell r="G2679" t="str">
            <v>0</v>
          </cell>
        </row>
        <row r="2680">
          <cell r="A2680" t="str">
            <v>106-54-7</v>
          </cell>
          <cell r="B2680" t="str">
            <v>VZXOZSQDJJNBRC-UHFFFAOYSA-N</v>
          </cell>
          <cell r="C2680" t="str">
            <v>４－クロロチオフェノール</v>
          </cell>
          <cell r="D2680" t="str">
            <v>Sc1ccc(Cl)cc1</v>
          </cell>
          <cell r="E2680" t="str">
            <v>C[B]-(H):4|S-(C[B])(H):1|C[B]-(S):1|C[B]-(Cl):1</v>
          </cell>
          <cell r="F2680"/>
          <cell r="G2680" t="str">
            <v>0</v>
          </cell>
        </row>
        <row r="2681">
          <cell r="A2681" t="str">
            <v>106-39-8</v>
          </cell>
          <cell r="B2681" t="str">
            <v>NHDODQWIKUYWMW-UHFFFAOYSA-N</v>
          </cell>
          <cell r="C2681" t="str">
            <v>クロロブロモベンゼン</v>
          </cell>
          <cell r="D2681" t="str">
            <v>Clc1ccc(Br)cc1</v>
          </cell>
          <cell r="E2681" t="str">
            <v>C[B]-(H):4|C[B]-(Cl):1|C[B]-(Br):1</v>
          </cell>
          <cell r="F2681"/>
          <cell r="G2681" t="str">
            <v>0</v>
          </cell>
        </row>
        <row r="2682">
          <cell r="A2682" t="str">
            <v>106-31-0</v>
          </cell>
          <cell r="B2682" t="str">
            <v>YHASWHZGWUONAO-UHFFFAOYSA-N</v>
          </cell>
          <cell r="C2682" t="str">
            <v>無水ラク酸</v>
          </cell>
          <cell r="D2682" t="str">
            <v>CCCC(=O)OC(=O)CCC</v>
          </cell>
          <cell r="E2682" t="str">
            <v>C-(H)3(C):2|C-(C)2(H)2:2|CO-(C)(O):2|O-(CO)2,aliphatic:1|C-(C)(H)2(CO):2</v>
          </cell>
          <cell r="F2682"/>
          <cell r="G2682" t="str">
            <v>0</v>
          </cell>
        </row>
        <row r="2683">
          <cell r="A2683" t="str">
            <v>106-33-2</v>
          </cell>
          <cell r="B2683" t="str">
            <v>MMXKVMNBHPAILY-UHFFFAOYSA-N</v>
          </cell>
          <cell r="C2683" t="str">
            <v>エチル＝ドデカノアート</v>
          </cell>
          <cell r="D2683" t="str">
            <v>CCCCCCCCCCCC(=O)OCC</v>
          </cell>
          <cell r="E2683" t="str">
            <v>C-(H)3(C):2|C-(C)2(H)2:9|CO-(C)(O):1|O-(C)(CO):1|C-(C)(H)2(CO):1|C-(C)(H)2(O):1</v>
          </cell>
          <cell r="F2683"/>
          <cell r="G2683" t="str">
            <v>0</v>
          </cell>
        </row>
        <row r="2684">
          <cell r="A2684" t="str">
            <v>106-58-1</v>
          </cell>
          <cell r="B2684" t="str">
            <v>RXYPXQSKLGGKOL-UHFFFAOYSA-N</v>
          </cell>
          <cell r="C2684" t="str">
            <v>１，４－ジメチルピペラジン</v>
          </cell>
          <cell r="D2684" t="str">
            <v>CN1CCN(C)CC1</v>
          </cell>
          <cell r="E2684" t="str">
            <v>C-(H)3(N):2|C-(C)(H)2(N):4|N-(C)3:2</v>
          </cell>
          <cell r="F2684"/>
          <cell r="G2684" t="str">
            <v>0</v>
          </cell>
        </row>
        <row r="2685">
          <cell r="A2685" t="str">
            <v>106-27-4</v>
          </cell>
          <cell r="B2685" t="str">
            <v>PQLMXFQTAMDXIZ-UHFFFAOYSA-N</v>
          </cell>
          <cell r="C2685" t="str">
            <v>酪酸イソペンチル　（別名：ブタン酸イソペンチル）</v>
          </cell>
          <cell r="D2685" t="str">
            <v>CCCC(=O)OCCC(C)C</v>
          </cell>
          <cell r="E2685" t="str">
            <v>C-(H)3(C):3|C-(C)2(H)2:2|C-(H)(C)3:1|CO-(C)(O):1|O-(C)(CO):1|C-(C)(H)2(CO):1|C-(C)(H)2(O):1</v>
          </cell>
          <cell r="F2685"/>
          <cell r="G2685" t="str">
            <v>0</v>
          </cell>
        </row>
        <row r="2686">
          <cell r="A2686" t="str">
            <v>105-83-9</v>
          </cell>
          <cell r="B2686" t="str">
            <v>KMBPCQSCMCEPMU-UHFFFAOYSA-N</v>
          </cell>
          <cell r="C2686" t="str">
            <v>メチルイミノビスプロピルアミン</v>
          </cell>
          <cell r="D2686" t="str">
            <v>CN(CCCN)CCCN</v>
          </cell>
          <cell r="E2686" t="str">
            <v>C-(C)2(H)2:2|C-(H)3(N):1|C-(C)(H)2(N):4|N-(C)(H)2:2|N-(C)3:1</v>
          </cell>
          <cell r="F2686"/>
          <cell r="G2686" t="str">
            <v>0</v>
          </cell>
        </row>
        <row r="2687">
          <cell r="A2687" t="str">
            <v>106-52-5</v>
          </cell>
          <cell r="B2687" t="str">
            <v>BAUWRHPMUVYFOD-UHFFFAOYSA-N</v>
          </cell>
          <cell r="C2687" t="str">
            <v>１－メチルピペリジン－４－オール</v>
          </cell>
          <cell r="D2687" t="str">
            <v>CN1CCC(O)CC1</v>
          </cell>
          <cell r="E2687" t="str">
            <v>C-(C)2(H)2:2|O-(C)(H):1|C-(C)2(H)(O),alcohpls/peroxides:1|C-(H)3(N):1|C-(C)(H)2(N):2|N-(C)3:1</v>
          </cell>
          <cell r="F2687" t="str">
            <v>Piperidine:1</v>
          </cell>
          <cell r="G2687" t="str">
            <v>0</v>
          </cell>
        </row>
        <row r="2688">
          <cell r="A2688" t="str">
            <v>106-20-7</v>
          </cell>
          <cell r="B2688" t="str">
            <v>SAIKULLUBZKPDA-UHFFFAOYSA-N</v>
          </cell>
          <cell r="C2688" t="str">
            <v>２－エチル－Ｎ－（２－エチルヘキシル）ヘキサン－１－アミン</v>
          </cell>
          <cell r="D2688" t="str">
            <v>CCCCC(CC)CNCC(CC)CCCC</v>
          </cell>
          <cell r="E2688" t="str">
            <v>C-(H)3(C):4|C-(C)2(H)2:8|C-(H)(C)3:2|C-(C)(H)2(N):2|N-(C)2(H):1</v>
          </cell>
          <cell r="F2688"/>
          <cell r="G2688" t="str">
            <v>0</v>
          </cell>
        </row>
        <row r="2689">
          <cell r="A2689" t="str">
            <v>105-86-2</v>
          </cell>
          <cell r="B2689" t="str">
            <v>FQMZVFJYMPNUCT-YRNVUSSQSA-N</v>
          </cell>
          <cell r="C2689" t="str">
            <v>ギ酸ゲラニル</v>
          </cell>
          <cell r="D2689" t="str">
            <v>CC(=CCC\C(=C\COC=O)\C)C</v>
          </cell>
          <cell r="E2689" t="str">
            <v>C[d]-(C)(H):2|C[d]-(C)2:2|C-(C[d])(C)(H)2:2|C-(C[d])(H)3:3|CO-(H)(O):1|O-(C)(CO):1|C-(C[d])(H)2(O):1</v>
          </cell>
          <cell r="F2689"/>
          <cell r="G2689" t="str">
            <v>0</v>
          </cell>
        </row>
        <row r="2690">
          <cell r="A2690" t="str">
            <v>105-85-1</v>
          </cell>
          <cell r="B2690" t="str">
            <v>DZNVIZQPWLDQHI-UHFFFAOYSA-N</v>
          </cell>
          <cell r="C2690" t="str">
            <v>３，７－ジメチルオクタ－６－エン－１－イル＝ホルマート</v>
          </cell>
          <cell r="D2690" t="str">
            <v>CC(CCOC=O)CCC=C(C)C</v>
          </cell>
          <cell r="E2690" t="str">
            <v>C-(H)3(C):1|C-(C)2(H)2:2|C-(H)(C)3:1|C[d]-(C)(H):1|C[d]-(C)2:1|C-(C[d])(C)(H)2:1|C-(C[d])(H)3:2|CO-(H)(O):1|O-(C)(CO):1|C-(C)(H)2(O):1</v>
          </cell>
          <cell r="F2690"/>
          <cell r="G2690" t="str">
            <v>0</v>
          </cell>
        </row>
        <row r="2691">
          <cell r="A2691" t="str">
            <v>106-55-8</v>
          </cell>
          <cell r="B2691" t="str">
            <v>NSMWYRLQHIXVAP-UHFFFAOYSA-N</v>
          </cell>
          <cell r="C2691" t="str">
            <v>２，５－ジメチルピペラジン</v>
          </cell>
          <cell r="D2691" t="str">
            <v>CC1CNC(C)CN1</v>
          </cell>
          <cell r="E2691" t="str">
            <v>C-(H)3(C):2|C-(C)(H)2(N):2|C-(C)2(H)(N):2|N-(C)2(H):2</v>
          </cell>
          <cell r="F2691"/>
          <cell r="G2691" t="str">
            <v>0</v>
          </cell>
        </row>
        <row r="2692">
          <cell r="A2692" t="str">
            <v>106-11-6</v>
          </cell>
          <cell r="B2692" t="str">
            <v>PWVUXRBUUYZMKM-UHFFFAOYSA-N</v>
          </cell>
          <cell r="C2692" t="str">
            <v>２－（２－ヒドロキシエトキシ）エチル＝ステアラート</v>
          </cell>
          <cell r="D2692" t="str">
            <v>CCCCCCCCCCCCCCCCCC(=O)OCCOCCO</v>
          </cell>
          <cell r="E2692" t="str">
            <v>C-(H)3(C):1|C-(C)2(H)2:15|CO-(C)(O):1|O-(C)(CO):1|O-(C)2:1|O-(C)(H):1|C-(C)(H)2(CO):1|C-(C)(H)2(O):1|C-(C)(H)2(O):3</v>
          </cell>
          <cell r="F2692"/>
          <cell r="G2692" t="str">
            <v>0</v>
          </cell>
        </row>
        <row r="2693">
          <cell r="A2693" t="str">
            <v>10595-72-9</v>
          </cell>
          <cell r="B2693" t="str">
            <v>MZHULIWXRDLGRR-UHFFFAOYSA-N</v>
          </cell>
          <cell r="C2693" t="str">
            <v>ジトリデカン－１－イル＝３，３’－スルファンジイルジプロパノアート</v>
          </cell>
          <cell r="D2693" t="str">
            <v>CCCCCCCCCCCCCOC(=O)CCSCCC(=O)OCCCCCCCCCCCCC</v>
          </cell>
          <cell r="E2693" t="str">
            <v>C-(H)3(C):2|C-(C)2(H)2:22|CO-(C)(O):2|O-(C)(CO):2|C-(C)(H)2(CO):2|C-(C)(H)2(O):2|C-(C)(H)2(S):2|S-(C)2:1</v>
          </cell>
          <cell r="F2693"/>
          <cell r="G2693" t="str">
            <v>0</v>
          </cell>
        </row>
        <row r="2694">
          <cell r="A2694" t="str">
            <v>106246-33-7</v>
          </cell>
          <cell r="B2694" t="str">
            <v>VIOMIGLBMQVNLY-UHFFFAOYSA-N</v>
          </cell>
          <cell r="C2694" t="str">
            <v>３，３’－ジクロロ－２，２’，６，６’－テトラエチル－４，４’－メチレンジアニリン</v>
          </cell>
          <cell r="D2694" t="str">
            <v>CCc1cc(Cc2cc(CC)c(N)c(CC)c2Cl)c(Cl)c(CC)c1N</v>
          </cell>
          <cell r="E2694" t="str">
            <v>C-(H)3(C):4|C-(C[B])(C)(H)2:4|C-(C[B])2(H)2:1|C[B]-(H):2|C[B]-(C):6|N-(C[B])(H)2:2|C[B]-(N):2|C[B]-(Cl):2</v>
          </cell>
          <cell r="F2694" t="str">
            <v>(alkyl)(X),ortho:4</v>
          </cell>
          <cell r="G2694" t="str">
            <v>0</v>
          </cell>
        </row>
        <row r="2695">
          <cell r="A2695" t="str">
            <v>105946-82-5</v>
          </cell>
          <cell r="B2695" t="str">
            <v>GWOAJJWBCSUGHH-UHFFFAOYSA-N</v>
          </cell>
          <cell r="C2695" t="str">
            <v>４－ブロモ－４’－ヨードビフェニル</v>
          </cell>
          <cell r="D2695" t="str">
            <v>Brc1ccc(cc1)c2ccc(I)cc2</v>
          </cell>
          <cell r="E2695" t="str">
            <v>C[B]-(H):8|C[B]-(C[B]):2|C[B]-(Br):1|C[B]-(I):1</v>
          </cell>
          <cell r="F2695"/>
          <cell r="G2695" t="str">
            <v>0</v>
          </cell>
        </row>
        <row r="2696">
          <cell r="A2696" t="str">
            <v>10601-80-6</v>
          </cell>
          <cell r="B2696" t="str">
            <v>SIALOQYKFQEKOG-UHFFFAOYSA-N</v>
          </cell>
          <cell r="C2696" t="str">
            <v>エチル＝３，３－ジエトキシプロパノアート</v>
          </cell>
          <cell r="D2696" t="str">
            <v>CCOC(CC(=O)OCC)OCC</v>
          </cell>
          <cell r="E2696" t="str">
            <v>C-(H)3(C):3|CO-(C)(O):1|O-(C)(CO):1|O-(C)2:2|C-(C)(H)2(CO):1|C-(C)(H)(O)2:1|C-(C)(H)2(O):3</v>
          </cell>
          <cell r="F2696"/>
          <cell r="G2696" t="str">
            <v>0</v>
          </cell>
        </row>
        <row r="2697">
          <cell r="A2697" t="str">
            <v>105931-73-5</v>
          </cell>
          <cell r="B2697" t="str">
            <v>XRMZKCQCINEBEI-UHFFFAOYSA-N</v>
          </cell>
          <cell r="C2697" t="str">
            <v>４－ブロモ－２－フルオロ－１－ヨードベンゼン</v>
          </cell>
          <cell r="D2697" t="str">
            <v>Fc1cc(Br)ccc1I</v>
          </cell>
          <cell r="E2697" t="str">
            <v>C[B]-(H):3|C[B]-(F):1|C[B]-(Br):1|C[B]-(I):1</v>
          </cell>
          <cell r="F2697" t="str">
            <v>(F)(I),ortho:1</v>
          </cell>
          <cell r="G2697" t="str">
            <v>0</v>
          </cell>
        </row>
        <row r="2698">
          <cell r="A2698" t="str">
            <v>105-97-5</v>
          </cell>
          <cell r="B2698" t="str">
            <v>HCQHIEGYGGJLJU-UHFFFAOYSA-N</v>
          </cell>
          <cell r="C2698" t="str">
            <v>ジデカン－１－イル＝アジパート</v>
          </cell>
          <cell r="D2698" t="str">
            <v>CCCCCCCCCCOC(=O)CCCCC(=O)OCCCCCCCCCC</v>
          </cell>
          <cell r="E2698" t="str">
            <v>C-(H)3(C):2|C-(C)2(H)2:18|CO-(C)(O):2|O-(C)(CO):2|C-(C)(H)2(CO):2|C-(C)(H)2(O):2</v>
          </cell>
          <cell r="F2698"/>
          <cell r="G2698" t="str">
            <v>0</v>
          </cell>
        </row>
        <row r="2699">
          <cell r="A2699" t="str">
            <v>10588-30-4</v>
          </cell>
          <cell r="B2699" t="str">
            <v>AQTKXCPRNZDOJU-SYHAXYEDSA-N</v>
          </cell>
          <cell r="C2699" t="str">
            <v>１，３－ジヒドロキシプロパン－２－イル＝β－Ｄ－グルコピラノシド</v>
          </cell>
          <cell r="D2699" t="str">
            <v>OCC(CO)O[C@@H]1O[C@H](CO)[C@@H](O)[C@H](O)[C@H]1O</v>
          </cell>
          <cell r="E2699" t="str">
            <v>O-(C)2:2|O-(C)(H):6|C-(C)(H)(O)2:1|C-(C)2(H)(O),ethers/esters:2|C-(C)2(H)(O),alcohpls/peroxides:3|C-(C)(H)2(O):3</v>
          </cell>
          <cell r="F2699" t="str">
            <v>Tetrahydropyran:1|α-D-Glucose:1</v>
          </cell>
          <cell r="G2699" t="str">
            <v>0</v>
          </cell>
        </row>
        <row r="2700">
          <cell r="A2700" t="str">
            <v>106058-85-9</v>
          </cell>
          <cell r="B2700" t="str">
            <v>NDOSNRLQNYYVKV-UHFFFAOYSA-N</v>
          </cell>
          <cell r="C2700" t="str">
            <v>１－（１－トシル－１Ｈ－ピロール－３－イル）エタノン</v>
          </cell>
          <cell r="D2700" t="str">
            <v>CC(=O)c1ccn(c1)S(=O)(=O)c2ccc(C)cc2</v>
          </cell>
          <cell r="E2700" t="str">
            <v>C[B]-(H):7|C[B]-(C):1|C-(C[B])(H)3:1|CO-(C[B])(C):1|C-(H)3(CO):1|C[B]-(CO):1|C[B]-(SO2):1|C[B]-(S):1</v>
          </cell>
          <cell r="F2700"/>
          <cell r="G2700" t="str">
            <v>0</v>
          </cell>
        </row>
        <row r="2701">
          <cell r="A2701" t="str">
            <v>10580-25-3</v>
          </cell>
          <cell r="B2701" t="str">
            <v>KNYRCCKTQMBSFP-UHFFFAOYSA-N</v>
          </cell>
          <cell r="C2701" t="str">
            <v>３，７－ジメチル－６－オクタ－６－エン－１－イル＝ヘキサノアート</v>
          </cell>
          <cell r="D2701" t="str">
            <v>CCCCCC(=O)OCCC(C)CCC=C(C)C</v>
          </cell>
          <cell r="E2701" t="str">
            <v>C-(H)3(C):2|C-(C)2(H)2:5|C-(H)(C)3:1|C[d]-(C)(H):1|C[d]-(C)2:1|C-(C[d])(C)(H)2:1|C-(C[d])(H)3:2|CO-(C)(O):1|O-(C)(CO):1|C-(C)(H)2(CO):1|C-(C)(H)2(O):1</v>
          </cell>
          <cell r="F2701"/>
          <cell r="G2701" t="str">
            <v>0</v>
          </cell>
        </row>
        <row r="2702">
          <cell r="A2702" t="str">
            <v>106058-86-0</v>
          </cell>
          <cell r="B2702" t="str">
            <v>UYHPMGMXSFLPOF-UHFFFAOYSA-N</v>
          </cell>
          <cell r="C2702" t="str">
            <v>１－トシル－１Ｈ－ピロール－３－カルボン酸</v>
          </cell>
          <cell r="D2702" t="str">
            <v>Cc1ccc(cc1)S(=O)(=O)n2ccc(c2)C(=O)O</v>
          </cell>
          <cell r="E2702" t="str">
            <v>C[B]-(H):7|C[B]-(C):1|C-(C[B])(H)3:1|CO-(C[B])(O):1|O-(CO)(H):1|C[B]-(CO):1|C[B]-(SO2):1|C[B]-(S):1</v>
          </cell>
          <cell r="F2702"/>
          <cell r="G2702" t="str">
            <v>0</v>
          </cell>
        </row>
        <row r="2703">
          <cell r="A2703" t="str">
            <v>10587-22-1</v>
          </cell>
          <cell r="B2703" t="str">
            <v>HAOVWJDLQGPYLW-HUUCEWRRSA-N</v>
          </cell>
          <cell r="C2703" t="str">
            <v>ｒｅｌ－（２Ｒ，４Ｒ）－２，４－ジフェニルペンタン</v>
          </cell>
          <cell r="D2703" t="str">
            <v>C[C@H](C[C@@H](C)c1ccccc1)c2ccccc2</v>
          </cell>
          <cell r="E2703" t="str">
            <v>C-(H)3(C):2|C-(C)2(H)2:1|C-(C[B])(C)2(H):2|C[B]-(H):10|C[B]-(C):2</v>
          </cell>
          <cell r="F2703"/>
          <cell r="G2703" t="str">
            <v>0</v>
          </cell>
        </row>
        <row r="2704">
          <cell r="A2704" t="str">
            <v>106498-32-2</v>
          </cell>
          <cell r="B2704" t="str">
            <v>VDMAQVANUGNDOM-NSHDSACASA-N</v>
          </cell>
          <cell r="C2704" t="str">
            <v>（Ｓ）－３－メチル－２－フェニルブチルアミン</v>
          </cell>
          <cell r="D2704" t="str">
            <v>CC(C)[C@H](CN)c1ccccc1</v>
          </cell>
          <cell r="E2704" t="str">
            <v>C-(H)3(C):2|C-(H)(C)3:1|C-(C[B])(C)2(H):1|C[B]-(H):5|C[B]-(C):1|C-(C)(H)2(N):1|N-(C)(H)2:1</v>
          </cell>
          <cell r="F2704"/>
          <cell r="G2704" t="str">
            <v>0</v>
          </cell>
        </row>
        <row r="2705">
          <cell r="A2705" t="str">
            <v>106595-73-7</v>
          </cell>
          <cell r="B2705" t="str">
            <v>CAZRUCADWYKNSP-UHFFFAOYSA-N</v>
          </cell>
          <cell r="C2705" t="str">
            <v>４－アミノ－Ｎ－［３－（ジエチルアミノ）プロピル］ベンズアミド</v>
          </cell>
          <cell r="D2705" t="str">
            <v>CCN(CC)CCCNC(=O)c1ccc(N)cc1</v>
          </cell>
          <cell r="E2705" t="str">
            <v>C-(H)3(C):2|C-(C)2(H)2:1|C[B]-(H):4|C[B]-(CO):1|C-(C)(H)2(N):4|N-(C)3:1|N-(C[B])(H)2:1|CO-(C[B])(N),amides:1|N-(C)(H)(CO),amides/ureas:1|C[B]-(N):1</v>
          </cell>
          <cell r="F2705"/>
          <cell r="G2705" t="str">
            <v>0</v>
          </cell>
        </row>
        <row r="2706">
          <cell r="A2706" t="str">
            <v>10585-86-1</v>
          </cell>
          <cell r="B2706" t="str">
            <v>PADBVTRAZHOORO-QHCPKHFHSA-N</v>
          </cell>
          <cell r="C2706" t="str">
            <v>（Ｓ）－２，２－ジメチル－４－［（オクタデシルオキシ）メチル］－１，３－ジオキソラン</v>
          </cell>
          <cell r="D2706" t="str">
            <v>CCCCCCCCCCCCCCCCCCOC[C@H]1COC(C)(C)O1</v>
          </cell>
          <cell r="E2706" t="str">
            <v>C-(H)3(C):3|C-(C)2(H)2:16|O-(C)2:3|C-(C)2(O)2:1|C-(C)2(H)(O),ethers/esters:1|C-(C)(H)2(O):3</v>
          </cell>
          <cell r="F2706" t="str">
            <v>1,3-Dioxolane:1</v>
          </cell>
          <cell r="G2706" t="str">
            <v>0</v>
          </cell>
        </row>
        <row r="2707">
          <cell r="A2707" t="str">
            <v>106352-77-6</v>
          </cell>
          <cell r="B2707" t="str">
            <v>QUAXSGFCTFSNTF-UHFFFAOYSA-N</v>
          </cell>
          <cell r="C2707" t="str">
            <v>１－（アリルオキシ）－３－［（２，２－ジメチル－１，３－ジオキソラン－４－イル）メトキシ］プロパン－２－オール</v>
          </cell>
          <cell r="D2707" t="str">
            <v>CC1(C)OCC(COCC(O)COCC=C)O1</v>
          </cell>
          <cell r="E2707" t="str">
            <v>C-(H)3(C):2|C[d]-(H)2:1|C[d]-(C)(H):1|O-(C)2:4|O-(C)(H):1|C-(C)2(O)2:1|C-(C[d])(H)2(O):1|C-(C)2(H)(O),ethers/esters:1|C-(C)2(H)(O),alcohpls/peroxides:1|C-(C)(H)2(O):4</v>
          </cell>
          <cell r="F2707" t="str">
            <v>1,3-Dioxolane:1</v>
          </cell>
          <cell r="G2707" t="str">
            <v>0</v>
          </cell>
        </row>
        <row r="2708">
          <cell r="A2708" t="str">
            <v>106288-88-4</v>
          </cell>
          <cell r="B2708" t="str">
            <v>MIWASTFMKCDKFB-UHFFFAOYSA-N</v>
          </cell>
          <cell r="C2708" t="str">
            <v>Ｎ－（２－ベンゾイル－１－エトキシカルボニルエチル）アラニン</v>
          </cell>
          <cell r="D2708" t="str">
            <v>CCOC(=O)C(CC(=O)c1ccccc1)NC(C)C(=O)O</v>
          </cell>
          <cell r="E2708" t="str">
            <v>C-(H)3(C):2|C[B]-(H):5|CO-(C)(O):2|CO-(C[B])(C):1|O-(C)(CO):1|O-(CO)(H):1|C-(C)(H)2(CO):1|C-(C)(H)2(O):1|C[B]-(CO):1|N-(C)2(H):1|C-(C)(H)(N)(CO):2</v>
          </cell>
          <cell r="F2708" t="str">
            <v>Zwitterion enegy, aliphatic:2</v>
          </cell>
          <cell r="G2708" t="str">
            <v>0</v>
          </cell>
        </row>
        <row r="2709">
          <cell r="A2709" t="str">
            <v>106249-35-8</v>
          </cell>
          <cell r="B2709" t="str">
            <v>BVDMQAQCEBGIJR-MGPQQGTHSA-N</v>
          </cell>
          <cell r="C2709" t="str">
            <v>１－（２，２，６－トリメチルシクロヘキシル）ヘキサン－３－オール</v>
          </cell>
          <cell r="D2709" t="str">
            <v>CCC[C@@H](O)CC[C@@H]1[C@H](C)CCCC1(C)C</v>
          </cell>
          <cell r="E2709" t="str">
            <v>C-(H)3(C):4|C-(C)2(H)2:7|C-(H)(C)3:2|C-(C)4:1|O-(C)(H):1|C-(C)2(H)(O),alcohpls/peroxides:1</v>
          </cell>
          <cell r="F2709" t="str">
            <v>Cyclohexane,sub:1</v>
          </cell>
          <cell r="G2709" t="str">
            <v>0</v>
          </cell>
        </row>
        <row r="2710">
          <cell r="A2710" t="str">
            <v>106249-34-7</v>
          </cell>
          <cell r="B2710" t="str">
            <v>BVDMQAQCEBGIJR-MCIONIFRSA-N</v>
          </cell>
          <cell r="C2710" t="str">
            <v>１－（２，２，６－トリメチルシクロヘキシル）ヘキサン－３－オール</v>
          </cell>
          <cell r="D2710" t="str">
            <v>CCC[C@@H](O)CC[C@H]1[C@H](C)CCCC1(C)C</v>
          </cell>
          <cell r="E2710" t="str">
            <v>C-(H)3(C):4|C-(C)2(H)2:7|C-(H)(C)3:2|C-(C)4:1|O-(C)(H):1|C-(C)2(H)(O),alcohpls/peroxides:1</v>
          </cell>
          <cell r="F2710" t="str">
            <v>Cyclohexane,sub:1</v>
          </cell>
          <cell r="G2710" t="str">
            <v>0</v>
          </cell>
        </row>
        <row r="2711">
          <cell r="A2711" t="str">
            <v>106249-33-6</v>
          </cell>
          <cell r="B2711" t="str">
            <v>BVDMQAQCEBGIJR-MJBXVCDLSA-N</v>
          </cell>
          <cell r="C2711" t="str">
            <v>１－（２，２，６－トリメチルシクロヘキシル）ヘキサン－３－オール</v>
          </cell>
          <cell r="D2711" t="str">
            <v>CCC[C@@H](O)CC[C@H]1[C@@H](C)CCCC1(C)C</v>
          </cell>
          <cell r="E2711" t="str">
            <v>C-(H)3(C):4|C-(C)2(H)2:7|C-(H)(C)3:2|C-(C)4:1|O-(C)(H):1|C-(C)2(H)(O),alcohpls/peroxides:1</v>
          </cell>
          <cell r="F2711" t="str">
            <v>Cyclohexane,sub:1</v>
          </cell>
          <cell r="G2711" t="str">
            <v>0</v>
          </cell>
        </row>
        <row r="2712">
          <cell r="A2712" t="str">
            <v>106249-32-5</v>
          </cell>
          <cell r="B2712" t="str">
            <v>BVDMQAQCEBGIJR-BFHYXJOUSA-N</v>
          </cell>
          <cell r="C2712" t="str">
            <v>１－（２，２，６－トリメチルシクロヘキシル）ヘキサン－３－オール</v>
          </cell>
          <cell r="D2712" t="str">
            <v>CCC[C@@H](O)CC[C@@H]1[C@@H](C)CCCC1(C)C</v>
          </cell>
          <cell r="E2712" t="str">
            <v>C-(H)3(C):4|C-(C)2(H)2:7|C-(H)(C)3:2|C-(C)4:1|O-(C)(H):1|C-(C)2(H)(O),alcohpls/peroxides:1</v>
          </cell>
          <cell r="F2712" t="str">
            <v>Cyclohexane,sub:1</v>
          </cell>
          <cell r="G2712" t="str">
            <v>0</v>
          </cell>
        </row>
        <row r="2713">
          <cell r="A2713" t="str">
            <v>107-10-8</v>
          </cell>
          <cell r="B2713" t="str">
            <v>WGYKZJWCGVVSQN-UHFFFAOYSA-N</v>
          </cell>
          <cell r="C2713" t="str">
            <v>プロパン－１－アミン</v>
          </cell>
          <cell r="D2713" t="str">
            <v>CCCN</v>
          </cell>
          <cell r="E2713" t="str">
            <v>C-(H)3(C):1|C-(C)2(H)2:1|C-(C)(H)2(N):1|N-(C)(H)2:1</v>
          </cell>
          <cell r="F2713"/>
          <cell r="G2713" t="str">
            <v>0</v>
          </cell>
        </row>
        <row r="2714">
          <cell r="A2714" t="str">
            <v>107-08-4</v>
          </cell>
          <cell r="B2714" t="str">
            <v>PVWOIHVRPOBWPI-UHFFFAOYSA-N</v>
          </cell>
          <cell r="C2714" t="str">
            <v>１－ヨードプロパン</v>
          </cell>
          <cell r="D2714" t="str">
            <v>CCCI</v>
          </cell>
          <cell r="E2714" t="str">
            <v>C-(H)3(C):1|C-(C)2(H)2:1|C-(C)(H)2(I):1</v>
          </cell>
          <cell r="F2714"/>
          <cell r="G2714" t="str">
            <v>0</v>
          </cell>
        </row>
        <row r="2715">
          <cell r="A2715" t="str">
            <v>106-68-3</v>
          </cell>
          <cell r="B2715" t="str">
            <v>RHLVCLIPMVJYKS-UHFFFAOYSA-N</v>
          </cell>
          <cell r="C2715" t="str">
            <v>オクタン－３－オン</v>
          </cell>
          <cell r="D2715" t="str">
            <v>CCCCCC(=O)CC</v>
          </cell>
          <cell r="E2715" t="str">
            <v>C-(H)3(C):2|C-(C)2(H)2:3|CO-(C)2:1|C-(C)(H)2(CO):2</v>
          </cell>
          <cell r="F2715"/>
          <cell r="G2715" t="str">
            <v>0</v>
          </cell>
        </row>
        <row r="2716">
          <cell r="A2716" t="str">
            <v>106-70-7</v>
          </cell>
          <cell r="B2716" t="str">
            <v>NUKZAGXMHTUAFE-UHFFFAOYSA-N</v>
          </cell>
          <cell r="C2716" t="str">
            <v>メチル＝ヘキサノアート</v>
          </cell>
          <cell r="D2716" t="str">
            <v>CCCCCC(=O)OC</v>
          </cell>
          <cell r="E2716" t="str">
            <v>C-(H)3(C):1|C-(C)2(H)2:3|CO-(C)(O):1|O-(C)(CO):1|C-(C)(H)2(CO):1|C-(H)3(O):1</v>
          </cell>
          <cell r="F2716"/>
          <cell r="G2716" t="str">
            <v>0</v>
          </cell>
        </row>
        <row r="2717">
          <cell r="A2717" t="str">
            <v>1070-70-8</v>
          </cell>
          <cell r="B2717" t="str">
            <v>JHWGFJBTMHEZME-UHFFFAOYSA-N</v>
          </cell>
          <cell r="C2717" t="str">
            <v>ブタン－１，４－ジイル＝ジアクリラート</v>
          </cell>
          <cell r="D2717" t="str">
            <v>C=CC(=O)OCCCCOC(=O)C=C</v>
          </cell>
          <cell r="E2717" t="str">
            <v>C-(C)2(H)2:2|C[d]-(H)2:2|CO-(C[d])(O):2|O-(C)(CO):2|C[d]-(H)(CO):2|C-(C)(H)2(O):2</v>
          </cell>
          <cell r="F2717"/>
          <cell r="G2717" t="str">
            <v>0</v>
          </cell>
        </row>
        <row r="2718">
          <cell r="A2718" t="str">
            <v>107-00-6</v>
          </cell>
          <cell r="B2718" t="str">
            <v>KDKYADYSIPSCCQ-UHFFFAOYSA-N</v>
          </cell>
          <cell r="C2718" t="str">
            <v>ブタ－１－イン</v>
          </cell>
          <cell r="D2718" t="str">
            <v>CCC#C</v>
          </cell>
          <cell r="E2718" t="str">
            <v>C-(H)3(C):1|C[t]-(H):1|C[t]-(C):1|C-C[t](C)(H)2:1</v>
          </cell>
          <cell r="F2718"/>
          <cell r="G2718" t="str">
            <v>0</v>
          </cell>
        </row>
        <row r="2719">
          <cell r="A2719" t="str">
            <v>1071-46-1</v>
          </cell>
          <cell r="B2719" t="str">
            <v>HGINADPHJQTSKN-UHFFFAOYSA-N</v>
          </cell>
          <cell r="C2719" t="str">
            <v>エチル＝水素＝マロナート</v>
          </cell>
          <cell r="D2719" t="str">
            <v>CCOC(=O)CC(=O)O</v>
          </cell>
          <cell r="E2719" t="str">
            <v>C-(H)3(C):1|CO-(C)(O):2|O-(C)(CO):1|O-(CO)(H):1|C-(H)2(CO)2:1|C-(C)(H)2(O):1</v>
          </cell>
          <cell r="F2719"/>
          <cell r="G2719" t="str">
            <v>0</v>
          </cell>
        </row>
        <row r="2720">
          <cell r="A2720" t="str">
            <v>106-69-4</v>
          </cell>
          <cell r="B2720" t="str">
            <v>ZWVMLYRJXORSEP-UHFFFAOYSA-N</v>
          </cell>
          <cell r="C2720" t="str">
            <v>１，２，６－ヘキサントリオール</v>
          </cell>
          <cell r="D2720" t="str">
            <v>OCCCCC(O)CO</v>
          </cell>
          <cell r="E2720" t="str">
            <v>C-(C)2(H)2:3|O-(C)(H):3|C-(C)2(H)(O),alcohpls/peroxides:1|C-(C)(H)2(O):2</v>
          </cell>
          <cell r="F2720"/>
          <cell r="G2720" t="str">
            <v>0</v>
          </cell>
        </row>
        <row r="2721">
          <cell r="A2721" t="str">
            <v>106-73-0</v>
          </cell>
          <cell r="B2721" t="str">
            <v>XNCNNDVCAUWAIT-UHFFFAOYSA-N</v>
          </cell>
          <cell r="C2721" t="str">
            <v>メチル＝ヘプタノアート</v>
          </cell>
          <cell r="D2721" t="str">
            <v>CCCCCCC(=O)OC</v>
          </cell>
          <cell r="E2721" t="str">
            <v>C-(H)3(C):1|C-(C)2(H)2:4|CO-(C)(O):1|O-(C)(CO):1|C-(C)(H)2(CO):1|C-(H)3(O):1</v>
          </cell>
          <cell r="F2721"/>
          <cell r="G2721" t="str">
            <v>0</v>
          </cell>
        </row>
        <row r="2722">
          <cell r="A2722" t="str">
            <v>1070-83-3</v>
          </cell>
          <cell r="B2722" t="str">
            <v>MLMQPDHYNJCQAO-UHFFFAOYSA-N</v>
          </cell>
          <cell r="C2722" t="str">
            <v>３，３－ジメチルブタン酸</v>
          </cell>
          <cell r="D2722" t="str">
            <v>CC(C)(C)CC(=O)O</v>
          </cell>
          <cell r="E2722" t="str">
            <v>C-(H)3(C):3|C-(C)4:1|CO-(C)(O):1|O-(CO)(H):1|C-(C)(H)2(CO):1</v>
          </cell>
          <cell r="F2722" t="str">
            <v>C-(H)3(C),tertiary:1</v>
          </cell>
          <cell r="G2722" t="str">
            <v>0</v>
          </cell>
        </row>
        <row r="2723">
          <cell r="A2723" t="str">
            <v>106-74-1</v>
          </cell>
          <cell r="B2723" t="str">
            <v>FWWXYLGCHHIKNY-UHFFFAOYSA-N</v>
          </cell>
          <cell r="C2723" t="str">
            <v>２－エトキシエチル＝アクリラート</v>
          </cell>
          <cell r="D2723" t="str">
            <v>CCOCCOC(=O)C=C</v>
          </cell>
          <cell r="E2723" t="str">
            <v>C-(H)3(C):1|C[d]-(H)2:1|CO-(C[d])(O):1|O-(C)(CO):1|O-(C)2:1|C[d]-(H)(CO):1|C-(C)(H)2(O):3</v>
          </cell>
          <cell r="F2723"/>
          <cell r="G2723" t="str">
            <v>0</v>
          </cell>
        </row>
        <row r="2724">
          <cell r="A2724" t="str">
            <v>1066-50-8</v>
          </cell>
          <cell r="B2724" t="str">
            <v>OWGJXSYVHQEVHS-UHFFFAOYSA-N</v>
          </cell>
          <cell r="C2724" t="str">
            <v>エチルホスホニルジクロリド</v>
          </cell>
          <cell r="D2724" t="str">
            <v>CCP(=O)(Cl)Cl</v>
          </cell>
          <cell r="E2724" t="str">
            <v>C-(H)3(C):1|P-(C)(Cl)2:1</v>
          </cell>
          <cell r="F2724"/>
          <cell r="G2724" t="str">
            <v>0</v>
          </cell>
        </row>
        <row r="2725">
          <cell r="A2725" t="str">
            <v>1068-47-9</v>
          </cell>
          <cell r="B2725" t="str">
            <v>FETFXNFGOYOOSP-UHFFFAOYSA-N</v>
          </cell>
          <cell r="C2725" t="str">
            <v>１－メルカプト－２－プロパノール</v>
          </cell>
          <cell r="D2725" t="str">
            <v>CC(O)CS</v>
          </cell>
          <cell r="E2725" t="str">
            <v>C-(H)3(C):1|O-(C)(H):1|C-(C)2(H)(O),alcohpls/peroxides:1|C-(C)(H)2(S):1|S-(C)(H):1</v>
          </cell>
          <cell r="F2725"/>
          <cell r="G2725" t="str">
            <v>0</v>
          </cell>
        </row>
        <row r="2726">
          <cell r="A2726" t="str">
            <v>106-61-6</v>
          </cell>
          <cell r="B2726" t="str">
            <v>KMZHZAAOEWVPSE-UHFFFAOYSA-N</v>
          </cell>
          <cell r="C2726" t="str">
            <v>２，３－ジヒドロキシプロピル＝アセタート</v>
          </cell>
          <cell r="D2726" t="str">
            <v>CC(=O)OCC(O)CO</v>
          </cell>
          <cell r="E2726" t="str">
            <v>CO-(C)(O):1|O-(C)(CO):1|O-(C)(H):2|C-(H)3(CO):1|C-(C)2(H)(O),alcohpls/peroxides:1|C-(C)(H)2(O):1|C-(C)(H)2(O):1</v>
          </cell>
          <cell r="F2726"/>
          <cell r="G2726" t="str">
            <v>0</v>
          </cell>
        </row>
        <row r="2727">
          <cell r="A2727" t="str">
            <v>106-71-8</v>
          </cell>
          <cell r="B2727" t="str">
            <v>AEPWOCLBLLCOGZ-UHFFFAOYSA-N</v>
          </cell>
          <cell r="C2727" t="str">
            <v>２－シアノエチル＝アクリラート</v>
          </cell>
          <cell r="D2727" t="str">
            <v>C=CC(=O)OCCC#N</v>
          </cell>
          <cell r="E2727" t="str">
            <v>C[d]-(H)2:1|CO-(C[d])(O):1|O-(C)(CO):1|C[d]-(H)(CO):1|C-(C)(H)2(O):1|C-(C)(H)2(CN):1</v>
          </cell>
          <cell r="F2727"/>
          <cell r="G2727" t="str">
            <v>0</v>
          </cell>
        </row>
        <row r="2728">
          <cell r="A2728" t="str">
            <v>106646-48-4</v>
          </cell>
          <cell r="B2728" t="str">
            <v>OVJHMJJVXOJMBB-UHFFFAOYSA-N</v>
          </cell>
          <cell r="C2728" t="str">
            <v>２－（シクロヘキサン－１，２－ジカルボキシミド）エチル＝アクリラート</v>
          </cell>
          <cell r="D2728" t="str">
            <v>C=CC(=O)OCCN1C(=O)C2CCCCC2C1=O</v>
          </cell>
          <cell r="E2728" t="str">
            <v>C-(C)2(H)2:4|C[d]-(H)2:1|CO-(C[d])(O):1|O-(C)(CO):1|C[d]-(H)(CO):1|C-(C)2(H)(CO):2|C-(C)(H)2(O):1|C-(C)(H)2(N):1|CO-(C)(N):2|N-(C)(CO)2:1</v>
          </cell>
          <cell r="F2728" t="str">
            <v>Cyclohexane,sub:1|Pyrrolidine:1</v>
          </cell>
          <cell r="G2728" t="str">
            <v>0</v>
          </cell>
        </row>
        <row r="2729">
          <cell r="A2729" t="str">
            <v>106-62-7</v>
          </cell>
          <cell r="B2729" t="str">
            <v>DUFKCOQISQKSAV-UHFFFAOYSA-N</v>
          </cell>
          <cell r="C2729" t="str">
            <v>ジプロピレングリコール</v>
          </cell>
          <cell r="D2729" t="str">
            <v>CC(O)COC(C)CO</v>
          </cell>
          <cell r="E2729" t="str">
            <v>C-(H)3(C):2|O-(C)2:1|O-(C)(H):2|C-(C)2(H)(O),ethers/esters:1|C-(C)2(H)(O),alcohpls/peroxides:1|C-(C)(H)2(O):1|C-(C)(H)2(O):1</v>
          </cell>
          <cell r="F2729"/>
          <cell r="G2729" t="str">
            <v>0</v>
          </cell>
        </row>
        <row r="2730">
          <cell r="A2730" t="str">
            <v>106917-31-1</v>
          </cell>
          <cell r="B2730" t="str">
            <v>VXTRPEFUPWORNH-UHFFFAOYSA-N</v>
          </cell>
          <cell r="C2730" t="str">
            <v>Ｎ－（Ｎ－アセチル－２，２，６，６－テトラメチルピペリジン－４－イル）ドデシルスクシンイミドを主成分とするＮ－（２，２，６，６－テトラメチルピペリジン－４－イル）ドデシルスクシンイミドと無水酢酸との反応生成物</v>
          </cell>
          <cell r="D2730" t="str">
            <v>CCCCCCCCCCCCC1CC(=O)N(C2CC(C)(C)N(C(=O)C)C(C)(C)C2)C1=O</v>
          </cell>
          <cell r="E2730" t="str">
            <v>C-(H)3(C):5|C-(C)2(H)2:13|C-(C)2(H)(CO):1|C-(C)(H)2(CO):1|C-(H)3(CO):1|C-(C)2(H)(N):1|C-(C)3(N):2|CO-(C)(N):3|N-(C)2(CO):1|N-(C)(CO)2:1</v>
          </cell>
          <cell r="F2730" t="str">
            <v>Pyrrolidine:1|Piperidine:1</v>
          </cell>
          <cell r="G2730" t="str">
            <v>0</v>
          </cell>
        </row>
        <row r="2731">
          <cell r="A2731" t="str">
            <v>107156-66-1</v>
          </cell>
          <cell r="B2731" t="str">
            <v>SRKIZOFXPUNFBI-UHFFFAOYSA-N</v>
          </cell>
          <cell r="C2731" t="str">
            <v>２，２’，６，６’－テトラメチル－２’’－メトキシ－４，４’，４’’－メタントリイルトリフェノール</v>
          </cell>
          <cell r="D2731" t="str">
            <v>COc1cc(ccc1O)C(c2cc(C)c(O)c(C)c2)c3cc(C)c(O)c(C)c3</v>
          </cell>
          <cell r="E2731" t="str">
            <v>C-(C[B])3(H):1|C[B]-(H):7|C[B]-(C):7|C-(C[B])(H)3:4|O-(C[B])(C):1|O-(C[B])(H):3|C-(H)3(O):1|C[B]-(O):4</v>
          </cell>
          <cell r="F2731"/>
          <cell r="G2731" t="str">
            <v>0</v>
          </cell>
        </row>
        <row r="2732">
          <cell r="A2732" t="str">
            <v>107133-84-6</v>
          </cell>
          <cell r="B2732" t="str">
            <v>LMXFTMYMHGYJEI-VGMNWLOBSA-N</v>
          </cell>
          <cell r="C2732" t="str">
            <v>ｐ－メンタン－３，８－ジオール</v>
          </cell>
          <cell r="D2732" t="str">
            <v>C[C@@H]1CC[C@@H]([C@@H](O)C1)C(C)(C)O</v>
          </cell>
          <cell r="E2732" t="str">
            <v>C-(H)3(C):3|C-(C)2(H)2:3|C-(H)(C)3:2|O-(C)(H):2|C-(C)3(O),alcohols/peroxides:1|C-(C)2(H)(O),alcohpls/peroxides:1</v>
          </cell>
          <cell r="F2732" t="str">
            <v>Cyclohexane,sub:1</v>
          </cell>
          <cell r="G2732" t="str">
            <v>0</v>
          </cell>
        </row>
        <row r="2733">
          <cell r="A2733" t="str">
            <v>106917-18-4</v>
          </cell>
          <cell r="B2733" t="str">
            <v>GMYDVJDKAWRAPB-UHFFFAOYSA-N</v>
          </cell>
          <cell r="C2733" t="str">
            <v>４－（２－シアノエトキシ）ブチル＝アクリラート</v>
          </cell>
          <cell r="D2733" t="str">
            <v>C=CC(=O)OCCCCOCCC#N</v>
          </cell>
          <cell r="E2733" t="str">
            <v>C-(C)2(H)2:2|C[d]-(H)2:1|CO-(C[d])(O):1|O-(C)(CO):1|O-(C)2:1|C[d]-(H)(CO):1|C-(C)(H)2(O):3|C-(C)(H)2(CN):1</v>
          </cell>
          <cell r="F2733"/>
          <cell r="G2733" t="str">
            <v>0</v>
          </cell>
        </row>
        <row r="2734">
          <cell r="A2734" t="str">
            <v>106790-29-8</v>
          </cell>
          <cell r="B2734" t="str">
            <v>AMRIFVYXXYRMAS-UHFFFAOYSA-N</v>
          </cell>
          <cell r="C2734" t="str">
            <v>４，４’，４’’－トリアミノ－２，５－ジメトキシトリフェニルアミン</v>
          </cell>
          <cell r="D2734" t="str">
            <v>COc1cc(N(c2ccc(N)cc2)c3ccc(N)cc3)c(OC)cc1N</v>
          </cell>
          <cell r="E2734" t="str">
            <v>C[B]-(H):10|O-(C[B])(C):2|C-(H)3(O):2|C[B]-(O):2|N-(C[B])(H)2:3|N-(C[B])3:1|C[B]-(N):6</v>
          </cell>
          <cell r="F2734"/>
          <cell r="G2734" t="str">
            <v>0</v>
          </cell>
        </row>
        <row r="2735">
          <cell r="A2735" t="str">
            <v>1073-67-2</v>
          </cell>
          <cell r="B2735" t="str">
            <v>KTZVZZJJVJQZHV-UHFFFAOYSA-N</v>
          </cell>
          <cell r="C2735" t="str">
            <v>ｐ－クロロスチレン</v>
          </cell>
          <cell r="D2735" t="str">
            <v>Clc1ccc(C=C)cc1</v>
          </cell>
          <cell r="E2735" t="str">
            <v>C[d]-(H)2:1|C[d]-C[B](H):1|C[B]-(H):4|C[B]-(C[d]):1|C[B]-(Cl):1</v>
          </cell>
          <cell r="F2735"/>
          <cell r="G2735" t="str">
            <v>0</v>
          </cell>
        </row>
        <row r="2736">
          <cell r="A2736" t="str">
            <v>1077-16-3</v>
          </cell>
          <cell r="B2736" t="str">
            <v>LTEQMZWBSYACLV-UHFFFAOYSA-N</v>
          </cell>
          <cell r="C2736" t="str">
            <v>ヘキシルベンゼン</v>
          </cell>
          <cell r="D2736" t="str">
            <v>CCCCCCc1ccccc1</v>
          </cell>
          <cell r="E2736" t="str">
            <v>C-(H)3(C):1|C-(C)2(H)2:4|C-(C[B])(C)(H)2:1|C[B]-(H):5|C[B]-(C):1</v>
          </cell>
          <cell r="F2736"/>
          <cell r="G2736" t="str">
            <v>0</v>
          </cell>
        </row>
        <row r="2737">
          <cell r="A2737" t="str">
            <v>107-40-4</v>
          </cell>
          <cell r="B2737" t="str">
            <v>LAAVYEUJEMRIGF-UHFFFAOYSA-N</v>
          </cell>
          <cell r="C2737" t="str">
            <v>ジイソブチレン</v>
          </cell>
          <cell r="D2737" t="str">
            <v>CC(=CC(C)(C)C)C</v>
          </cell>
          <cell r="E2737" t="str">
            <v>C-(H)3(C):3|C[d]-(C)(H):1|C[d]-(C)2:1|C-(C[d])(C)3:1|C-(C[d])(H)3:2</v>
          </cell>
          <cell r="F2737" t="str">
            <v>C-(H)3(C),tertiary:1</v>
          </cell>
          <cell r="G2737" t="str">
            <v>0</v>
          </cell>
        </row>
        <row r="2738">
          <cell r="A2738" t="str">
            <v>1073-06-9</v>
          </cell>
          <cell r="B2738" t="str">
            <v>QDFKKJYEIFBEFC-UHFFFAOYSA-N</v>
          </cell>
          <cell r="C2738" t="str">
            <v>１－ブロモ－３－フルオロベンゼン</v>
          </cell>
          <cell r="D2738" t="str">
            <v>Fc1cccc(Br)c1</v>
          </cell>
          <cell r="E2738" t="str">
            <v>C[B]-(H):4|C[B]-(F):1|C[B]-(Br):1</v>
          </cell>
          <cell r="F2738"/>
          <cell r="G2738" t="str">
            <v>0</v>
          </cell>
        </row>
        <row r="2739">
          <cell r="A2739" t="str">
            <v>1072-85-1</v>
          </cell>
          <cell r="B2739" t="str">
            <v>IPWBFGUBXWMIPR-UHFFFAOYSA-N</v>
          </cell>
          <cell r="C2739" t="str">
            <v>１－ブロモ－２－フルオロベンゼン</v>
          </cell>
          <cell r="D2739" t="str">
            <v>Fc1ccccc1Br</v>
          </cell>
          <cell r="E2739" t="str">
            <v>C[B]-(H):4|C[B]-(F):1|C[B]-(Br):1</v>
          </cell>
          <cell r="F2739" t="str">
            <v>(Br)(F),ortho:1</v>
          </cell>
          <cell r="G2739" t="str">
            <v>0</v>
          </cell>
        </row>
        <row r="2740">
          <cell r="A2740" t="str">
            <v>107-39-1</v>
          </cell>
          <cell r="B2740" t="str">
            <v>FXNDIJDIPNCZQJ-UHFFFAOYSA-N</v>
          </cell>
          <cell r="C2740" t="str">
            <v>２，４，４－トリメチル－１－ペンテン　［別名　ジイソブチレン］</v>
          </cell>
          <cell r="D2740" t="str">
            <v>CC(=C)CC(C)(C)C</v>
          </cell>
          <cell r="E2740" t="str">
            <v>C-(H)3(C):3|C-(C)4:1|C[d]-(H)2:1|C[d]-(C)2:1|C-(C[d])(C)(H)2:1|C-(C[d])(H)3:1</v>
          </cell>
          <cell r="F2740" t="str">
            <v>C-(H)3(C),tertiary:1</v>
          </cell>
          <cell r="G2740" t="str">
            <v>0</v>
          </cell>
        </row>
        <row r="2741">
          <cell r="A2741" t="str">
            <v>1075-49-6</v>
          </cell>
          <cell r="B2741" t="str">
            <v>IRQWEODKXLDORP-UHFFFAOYSA-N</v>
          </cell>
          <cell r="C2741" t="str">
            <v>４－ビニル安息香酸</v>
          </cell>
          <cell r="D2741" t="str">
            <v>OC(=O)c1ccc(C=C)cc1</v>
          </cell>
          <cell r="E2741" t="str">
            <v>C[d]-(H)2:1|C[d]-C[B](H):1|C[B]-(H):4|C[B]-(C[d]):1|CO-(C[B])(O):1|O-(CO)(H):1|C[B]-(CO):1</v>
          </cell>
          <cell r="F2741"/>
          <cell r="G2741" t="str">
            <v>0</v>
          </cell>
        </row>
        <row r="2742">
          <cell r="A2742" t="str">
            <v>107-75-5</v>
          </cell>
          <cell r="B2742" t="str">
            <v>WPFVBOQKRVRMJB-UHFFFAOYSA-N</v>
          </cell>
          <cell r="C2742" t="str">
            <v>ヒドロキシシトロネラール</v>
          </cell>
          <cell r="D2742" t="str">
            <v>CC(CCCC(C)(C)O)CC=O</v>
          </cell>
          <cell r="E2742" t="str">
            <v>C-(H)3(C):3|C-(C)2(H)2:3|C-(H)(C)3:1|CO-(C)(H):1|O-(C)(H):1|C-(C)(H)2(CO):1|C-(C)3(O),alcohols/peroxides:1</v>
          </cell>
          <cell r="F2742"/>
          <cell r="G2742" t="str">
            <v>0</v>
          </cell>
        </row>
        <row r="2743">
          <cell r="A2743" t="str">
            <v>1072-43-1</v>
          </cell>
          <cell r="B2743" t="str">
            <v>MBNVSWHUJDDZRH-UHFFFAOYSA-N</v>
          </cell>
          <cell r="C2743" t="str">
            <v>２－メチルチイラン</v>
          </cell>
          <cell r="D2743" t="str">
            <v>CC1CS1</v>
          </cell>
          <cell r="E2743" t="str">
            <v>C-(H)3(C):1|C-(C)(H)2(S):1|C-(C)2(H)(S):1|S-(C)2:1</v>
          </cell>
          <cell r="F2743" t="str">
            <v>Thiacyclopropane:1</v>
          </cell>
          <cell r="G2743" t="str">
            <v>0</v>
          </cell>
        </row>
        <row r="2744">
          <cell r="A2744" t="str">
            <v>1073-72-9</v>
          </cell>
          <cell r="B2744" t="str">
            <v>QASBCTGZKABPKX-UHFFFAOYSA-N</v>
          </cell>
          <cell r="C2744" t="str">
            <v>４－メチルチオフェノール</v>
          </cell>
          <cell r="D2744" t="str">
            <v>CSc1ccc(O)cc1</v>
          </cell>
          <cell r="E2744" t="str">
            <v>C[B]-(H):4|O-(C[B])(H):1|C[B]-(O):1|C-(H)3(S):1|S-(C[B])(C):1|C[B]-(S):1</v>
          </cell>
          <cell r="F2744"/>
          <cell r="G2744" t="str">
            <v>0</v>
          </cell>
        </row>
        <row r="2745">
          <cell r="A2745" t="str">
            <v>107481-28-7</v>
          </cell>
          <cell r="B2745" t="str">
            <v>PGDIJTMOHORACQ-UHFFFAOYSA-N</v>
          </cell>
          <cell r="C2745" t="str">
            <v>ノナ－１，９－ジイル＝ジアクリラート</v>
          </cell>
          <cell r="D2745" t="str">
            <v>C=CC(=O)OCCCCCCCCCOC(=O)C=C</v>
          </cell>
          <cell r="E2745" t="str">
            <v>C-(C)2(H)2:7|C[d]-(H)2:2|CO-(C[d])(O):2|O-(C)(CO):2|C[d]-(H)(CO):2|C-(C)(H)2(O):2</v>
          </cell>
          <cell r="F2745"/>
          <cell r="G2745" t="str">
            <v>0</v>
          </cell>
        </row>
        <row r="2746">
          <cell r="A2746" t="str">
            <v>1075-76-9</v>
          </cell>
          <cell r="B2746" t="str">
            <v>FENJKTQEFUPECW-UHFFFAOYSA-N</v>
          </cell>
          <cell r="C2746" t="str">
            <v>Ｎ－シアノエチルアニリン</v>
          </cell>
          <cell r="D2746" t="str">
            <v>N#CCCNc1ccccc1</v>
          </cell>
          <cell r="E2746" t="str">
            <v>C[B]-(H):5|C-(C)(H)2(N):1|N-(C[B])(C)(H):1|C-(C)(H)2(CN):1|C[B]-(N):1</v>
          </cell>
          <cell r="F2746"/>
          <cell r="G2746" t="str">
            <v>0</v>
          </cell>
        </row>
        <row r="2747">
          <cell r="A2747" t="str">
            <v>1074-61-9</v>
          </cell>
          <cell r="B2747" t="str">
            <v>CLECMSNCZUMKLM-UHFFFAOYSA-N</v>
          </cell>
          <cell r="C2747" t="str">
            <v>（４－ビニルフェニル）メタノール</v>
          </cell>
          <cell r="D2747" t="str">
            <v>OCc1ccc(C=C)cc1</v>
          </cell>
          <cell r="E2747" t="str">
            <v>C[d]-(H)2:1|C[d]-C[B](H):1|C[B]-(H):4|C[B]-(C):1|C[B]-(C[d]):1|O-(C)(H):1|C-(C[B])(H)2(O):1</v>
          </cell>
          <cell r="F2747"/>
          <cell r="G2747" t="str">
            <v>0</v>
          </cell>
        </row>
        <row r="2748">
          <cell r="A2748" t="str">
            <v>1075-38-3</v>
          </cell>
          <cell r="B2748" t="str">
            <v>JTIAYWZZZOZUTK-UHFFFAOYSA-N</v>
          </cell>
          <cell r="C2748" t="str">
            <v>３－ｔｅｒｔ－ブチルトルエン</v>
          </cell>
          <cell r="D2748" t="str">
            <v>Cc1cccc(c1)C(C)(C)C</v>
          </cell>
          <cell r="E2748" t="str">
            <v>C-(H)3(C):3|C-(C[B])(C)3:1|C[B]-(H):4|C[B]-(C):2|C-(C[B])(H)3:1</v>
          </cell>
          <cell r="F2748" t="str">
            <v>C-(H)3(C),tertiary:1</v>
          </cell>
          <cell r="G2748" t="str">
            <v>0</v>
          </cell>
        </row>
        <row r="2749">
          <cell r="A2749" t="str">
            <v>107215-66-7</v>
          </cell>
          <cell r="B2749" t="str">
            <v>FQZFDALKYRQQTE-VYUAXZJKSA-N</v>
          </cell>
          <cell r="C2749" t="str">
            <v>ｔｒａｎｓ－４－（３，４－ジフルオロフェネチル）－ｔｒａｎｓ－４’－プロピル－１，１’－ビ（シクロヘキサン）</v>
          </cell>
          <cell r="D2749" t="str">
            <v>CCC[C@@H]1CC[C@H](CC1)[C@@H]2CC[C@@H](CCc3ccc(F)c(F)c3)CC2</v>
          </cell>
          <cell r="E2749" t="str">
            <v>C-(H)3(C):1|C-(C)2(H)2:11|C-(H)(C)3:4|C-(C[B])(C)(H)2:1|C[B]-(H):3|C[B]-(C):1|C[B]-(F):2</v>
          </cell>
          <cell r="F2749" t="str">
            <v>Cyclohexane,sub:2|(F)(F),ortho:1</v>
          </cell>
          <cell r="G2749" t="str">
            <v>0</v>
          </cell>
        </row>
        <row r="2750">
          <cell r="A2750" t="str">
            <v>107-70-0</v>
          </cell>
          <cell r="B2750" t="str">
            <v>KOKPBCHLPVDQTK-UHFFFAOYSA-N</v>
          </cell>
          <cell r="C2750" t="str">
            <v>４－メトキシ－４－メチル－２－ペンタノン</v>
          </cell>
          <cell r="D2750" t="str">
            <v>COC(C)(C)CC(=O)C</v>
          </cell>
          <cell r="E2750" t="str">
            <v>C-(H)3(C):2|CO-(C)2:1|O-(C)2:1|C-(C)(H)2(CO):1|C-(H)3(CO):1|C-(C)3(O),ethers/esters:1|C-(H)3(O):1</v>
          </cell>
          <cell r="F2750"/>
          <cell r="G2750" t="str">
            <v>0</v>
          </cell>
        </row>
        <row r="2751">
          <cell r="A2751" t="str">
            <v>1077-27-6</v>
          </cell>
          <cell r="B2751" t="str">
            <v>AGBQKNBQESQNJD-ZETCQYMHSA-N</v>
          </cell>
          <cell r="C2751" t="str">
            <v>（Ｓ）－５－（１，２－ジチオラン－３－イル）ペンタン酸</v>
          </cell>
          <cell r="D2751" t="str">
            <v>OC(=O)CCCC[C@H]1CCSS1</v>
          </cell>
          <cell r="E2751" t="str">
            <v>C-(C)2(H)2:4|CO-(C)(O):1|O-(CO)(H):1|C-(C)(H)2(CO):1|C-(C)(H)2(S):1|C-(C)2(H)(S):1|S-(C)(S):2</v>
          </cell>
          <cell r="F2751"/>
          <cell r="G2751" t="str">
            <v>0</v>
          </cell>
        </row>
        <row r="2752">
          <cell r="A2752" t="str">
            <v>1072-11-3</v>
          </cell>
          <cell r="B2752" t="str">
            <v>BAEWLQWSDPXZDM-UHFFFAOYSA-N</v>
          </cell>
          <cell r="C2752" t="str">
            <v>Ｎ，Ｎ，Ｎ’，Ｎ’－テトラメチル－２，２’－ジチオビス（エチルアミン）</v>
          </cell>
          <cell r="D2752" t="str">
            <v>CN(C)CCSSCCN(C)C</v>
          </cell>
          <cell r="E2752" t="str">
            <v>C-(H)3(N):4|C-(C)(H)2(N):2|N-(C)3:2|C-(C)(H)2(S):2|S-(C)(S):2</v>
          </cell>
          <cell r="F2752"/>
          <cell r="G2752" t="str">
            <v>0</v>
          </cell>
        </row>
        <row r="2753">
          <cell r="A2753" t="str">
            <v>1077-56-1</v>
          </cell>
          <cell r="B2753" t="str">
            <v>NATWUQFQFMZVMT-UHFFFAOYSA-N</v>
          </cell>
          <cell r="C2753" t="str">
            <v>Ｎ－エチル－２－メチルベンゼンスルホンアミド</v>
          </cell>
          <cell r="D2753" t="str">
            <v>CCNS(=O)(=O)c1ccccc1C</v>
          </cell>
          <cell r="E2753" t="str">
            <v>C-(H)3(C):1|C[B]-(H):4|C[B]-(C):1|C-(C[B])(H)3:1|C-(C)(H)2(N):1|C[B]-(SO2):1|C[B]-(S):1</v>
          </cell>
          <cell r="F2753"/>
          <cell r="G2753" t="str">
            <v>0</v>
          </cell>
        </row>
        <row r="2754">
          <cell r="A2754" t="str">
            <v>1074-15-3</v>
          </cell>
          <cell r="B2754" t="str">
            <v>RUGOFYNHMCFJFD-UHFFFAOYSA-N</v>
          </cell>
          <cell r="C2754" t="str">
            <v>１－ブロモ－２－（２－ブロモエチル）ベンゼン</v>
          </cell>
          <cell r="D2754" t="str">
            <v>BrCCc1ccccc1Br</v>
          </cell>
          <cell r="E2754" t="str">
            <v>C-(C[B])(C)(H)2:1|C[B]-(H):4|C[B]-(C):1|C-(C)(H)2(Br):1|C[B]-(Br):1</v>
          </cell>
          <cell r="F2754" t="str">
            <v>(alkyl)(X),ortho:1</v>
          </cell>
          <cell r="G2754" t="str">
            <v>0</v>
          </cell>
        </row>
        <row r="2755">
          <cell r="A2755" t="str">
            <v>1072-33-9</v>
          </cell>
          <cell r="B2755" t="str">
            <v>ZDRNMODJXFOYMN-UHFFFAOYSA-N</v>
          </cell>
          <cell r="C2755" t="str">
            <v>トリデシル＝アセタート</v>
          </cell>
          <cell r="D2755" t="str">
            <v>CCCCCCCCCCCCCOC(=O)C</v>
          </cell>
          <cell r="E2755" t="str">
            <v>C-(H)3(C):1|C-(C)2(H)2:11|CO-(C)(O):1|O-(C)(CO):1|C-(H)3(CO):1|C-(C)(H)2(O):1</v>
          </cell>
          <cell r="F2755"/>
          <cell r="G2755" t="str">
            <v>0</v>
          </cell>
        </row>
        <row r="2756">
          <cell r="A2756" t="str">
            <v>107572-07-6</v>
          </cell>
          <cell r="B2756" t="str">
            <v>CQKLAEUCMKGSEQ-UHFFFAOYSA-N</v>
          </cell>
          <cell r="C2756" t="str">
            <v>２－［（４－クロロフェニル）スルファニル］ベンズアルデヒド</v>
          </cell>
          <cell r="D2756" t="str">
            <v>Clc1ccc(Sc2ccccc2C=O)cc1</v>
          </cell>
          <cell r="E2756" t="str">
            <v>C[B]-(H):8|CO-(C[B])(H):1|C[B]-(CO):1|S-(C[B])2:1|C[B]-(S):2|C[B]-(Cl):1</v>
          </cell>
          <cell r="F2756"/>
          <cell r="G2756" t="str">
            <v>0</v>
          </cell>
        </row>
        <row r="2757">
          <cell r="A2757" t="str">
            <v>107650-20-4</v>
          </cell>
          <cell r="B2757" t="str">
            <v>DXUUJILVHXQDCV-UHFFFAOYSA-N</v>
          </cell>
          <cell r="C2757" t="str">
            <v>５－ブロモ－２－メチル－３－ニトロ安息香酸</v>
          </cell>
          <cell r="D2757" t="str">
            <v>Cc1c(cc(Br)cc1N(=O)=O)C(=O)O</v>
          </cell>
          <cell r="E2757" t="str">
            <v>C[B]-(H):2|C[B]-(C):1|C-(C[B])(H)3:1|CO-(C[B])(O):1|O-(CO)(H):1|C[B]-(CO):1|C[B]-(NO2):1|C[B]-(Br):1</v>
          </cell>
          <cell r="F2757" t="str">
            <v>(CH3)(NO2),ortho:1|(COOH)(NO2),meta:1</v>
          </cell>
          <cell r="G2757" t="str">
            <v>0</v>
          </cell>
        </row>
        <row r="2758">
          <cell r="A2758" t="str">
            <v>107396-23-6</v>
          </cell>
          <cell r="B2758" t="str">
            <v>PLALNMFIFWIUFQ-UHFFFAOYSA-N</v>
          </cell>
          <cell r="C2758" t="str">
            <v>３－（ジフェニルアミノ）フェノール</v>
          </cell>
          <cell r="D2758" t="str">
            <v>Oc1cccc(c1)N(c2ccccc2)c3ccccc3</v>
          </cell>
          <cell r="E2758" t="str">
            <v>C[B]-(H):14|O-(C[B])(H):1|C[B]-(O):1|N-(C[B])3:1|C[B]-(N):3</v>
          </cell>
          <cell r="F2758"/>
          <cell r="G2758" t="str">
            <v>0</v>
          </cell>
        </row>
        <row r="2759">
          <cell r="A2759" t="str">
            <v>1076-12-6</v>
          </cell>
          <cell r="B2759" t="str">
            <v>XBFJAVXCNXDMBH-QSTBHEHHSA-N</v>
          </cell>
          <cell r="C2759" t="str">
            <v>ｒｅｌ－（１Ｒ，２Ｓ，３Ｒ，６Ｓ，７Ｒ，８Ｓ）－テトラシクロ［６．２．１．１（３，６）．０（２，７）］ドデカ－４－エン</v>
          </cell>
          <cell r="D2759" t="str">
            <v>C1C[C@H]2C[C@@H]1[C@H]3C4CC(C=C4)[C@@H]23</v>
          </cell>
          <cell r="E2759" t="str">
            <v>C-(C)2(H)2:4|C-(H)(C)3:4|C[d]-(C)(H):2|C-(C[d])(C)2(H):2</v>
          </cell>
          <cell r="F2759" t="str">
            <v>Cyclooctane:1|Cyclononane:1|Cyclohexene:1|Cyclopentane,sub:3|Cyclohexane,sub:1|Cyclopentene,sub:1|cis-Hexahydroindan:1|trans-Hexahydroindan:1|Bicyclo[2.2.1]hept-2-ene:1|Bicyclo[2.2.1]heptane:1|cis-Bicyclo[3,3,0]octane:1|trans-Bicyclo[3,3,0]octane:1|cis-Cyclononene:1|trans-Cyclononene:1|cis-Cyclononene:1|trans-Cyclononene:1</v>
          </cell>
          <cell r="G2759" t="str">
            <v>0</v>
          </cell>
        </row>
        <row r="2760">
          <cell r="A2760" t="str">
            <v>107220-26-8</v>
          </cell>
          <cell r="B2760" t="str">
            <v>OBEOJOQKVZXCRH-UHFFFAOYSA-N</v>
          </cell>
          <cell r="C2760" t="str">
            <v>３－（スルファニルメチル）キヌクリジン－３－オール</v>
          </cell>
          <cell r="D2760" t="str">
            <v>OC1(CS)CN2CCC1CC2</v>
          </cell>
          <cell r="E2760" t="str">
            <v>C-(C)2(H)2:2|C-(H)(C)3:1|O-(C)(H):1|C-(C)3(O),alcohols/peroxides:1|C-(C)(H)2(N):3|N-(C)3:1|C-(C)(H)2(S):1|S-(C)(H):1</v>
          </cell>
          <cell r="F2760" t="str">
            <v>Piperidine:3</v>
          </cell>
          <cell r="G2760" t="str">
            <v>0</v>
          </cell>
        </row>
        <row r="2761">
          <cell r="A2761" t="str">
            <v>107715-18-4</v>
          </cell>
          <cell r="B2761" t="str">
            <v>ZURABCSOVBIFTR-UHFFFAOYSA-N</v>
          </cell>
          <cell r="C2761" t="str">
            <v>スピロ［ボルナン－３，１’－シクロペンタン］－２－オン</v>
          </cell>
          <cell r="D2761" t="str">
            <v>CC1(C)C2CCC1(C)C(=O)C23CCCC3</v>
          </cell>
          <cell r="E2761" t="str">
            <v>C-(H)3(C):3|C-(C)2(H)2:6|C-(H)(C)3:1|C-(C)4:1|CO-(C)2:1|C-(C)3(CO):2</v>
          </cell>
          <cell r="F2761" t="str">
            <v>Cyclopentane,sub:3|Cyclohexane,sub:1|Bicyclo[2.2.1]heptane:1|Cyclopentanone:1|Cyclohexanone:1</v>
          </cell>
          <cell r="G2761" t="str">
            <v>0</v>
          </cell>
        </row>
        <row r="2762">
          <cell r="A2762" t="str">
            <v>107570-93-4</v>
          </cell>
          <cell r="B2762" t="str">
            <v>WYOXKPOOBXETFD-UHFFFAOYSA-N</v>
          </cell>
          <cell r="C2762" t="str">
            <v>７－ｔｅｒｔ－ブチル－３－ヒドロキシ－２－ナフトエ酸</v>
          </cell>
          <cell r="D2762" t="str">
            <v>CC(C)(C)c1ccc2cc(O)c(cc2c1)C(=O)O</v>
          </cell>
          <cell r="E2762" t="str">
            <v>C-(H)3(C):3|C-(C[B])(C)3:1|C[BF]-(C[B])2(C[BF]):2|C[B]-(H):5|C[B]-(C):1|CO-(C[B])(O):1|O-(CO)(H):1|O-(C[B])(H):1|C[B]-(O):1|C[B]-(CO):1</v>
          </cell>
          <cell r="F2762" t="str">
            <v>Naphtalene:1|C-(H)3(C),tertiary:1|(COOH)(OH),ortho:1</v>
          </cell>
          <cell r="G2762" t="str">
            <v>0</v>
          </cell>
        </row>
        <row r="2763">
          <cell r="A2763" t="str">
            <v>107746-30-5</v>
          </cell>
          <cell r="B2763" t="str">
            <v>RAXXJJMZIFXCJO-UHFFFAOYSA-N</v>
          </cell>
          <cell r="C2763" t="str">
            <v>３－ヒドラジノ－Ｎ，Ｎ－ジメチルプロパンアミド</v>
          </cell>
          <cell r="D2763" t="str">
            <v>CN(C)C(=O)CCNN</v>
          </cell>
          <cell r="E2763" t="str">
            <v>C-(C)(H)2(CO):1|C-(H)3(N):2|C-(C)(H)2(N):1|N-(H)2(N):1|N-(C)(H)(N):1|CO-(C)(N):1|N-(C)2(CO):1</v>
          </cell>
          <cell r="F2763"/>
          <cell r="G2763" t="str">
            <v>0</v>
          </cell>
        </row>
        <row r="2764">
          <cell r="A2764" t="str">
            <v>107715-17-3</v>
          </cell>
          <cell r="B2764" t="str">
            <v>DJJOKZMYZKNQMZ-UHFFFAOYSA-N</v>
          </cell>
          <cell r="C2764" t="str">
            <v>４，７，７－トリメチルスピロ［ビシクロ［２．２．１］ヘプタン－２，１’－シクロペンタン］－３－オール</v>
          </cell>
          <cell r="D2764" t="str">
            <v>CC1(C)C2CCC1(C)C(O)C23CCCC3</v>
          </cell>
          <cell r="E2764" t="str">
            <v>C-(H)3(C):3|C-(C)2(H)2:6|C-(H)(C)3:1|C-(C)4:3|O-(C)(H):1|C-(C)2(H)(O),alcohpls/peroxides:1</v>
          </cell>
          <cell r="F2764" t="str">
            <v>Cyclopentane,sub:3|Cyclohexane,sub:1|Bicyclo[2.2.1]heptane:1</v>
          </cell>
          <cell r="G2764" t="str">
            <v>0</v>
          </cell>
        </row>
        <row r="2765">
          <cell r="A2765" t="str">
            <v>107704-10-9</v>
          </cell>
          <cell r="B2765" t="str">
            <v>ZJCURSGINZXTNW-UHFFFAOYSA-N</v>
          </cell>
          <cell r="C2765" t="str">
            <v>エチル＝４，４－ジメトキシシクロヘキサンカルボキシラート</v>
          </cell>
          <cell r="D2765" t="str">
            <v>CCOC(=O)C1CCC(CC1)(OC)OC</v>
          </cell>
          <cell r="E2765" t="str">
            <v>C-(H)3(C):1|C-(C)2(H)2:4|CO-(C)(O):1|O-(C)(CO):1|O-(C)2:2|C-(C)2(H)(CO):1|C-(C)2(O)2:1|C-(C)(H)2(O):1|C-(H)3(O):2</v>
          </cell>
          <cell r="F2765" t="str">
            <v>Cyclohexane,sub:1</v>
          </cell>
          <cell r="G2765" t="str">
            <v>0</v>
          </cell>
        </row>
        <row r="2766">
          <cell r="A2766" t="str">
            <v>1073428-20-2</v>
          </cell>
          <cell r="B2766" t="str">
            <v>HXVJMNSAMCQNPW-UHFFFAOYSA-N</v>
          </cell>
          <cell r="C2766" t="str">
            <v>ビス［４－（ベンジルオキシ）フェネチル］＝グルタラート</v>
          </cell>
          <cell r="D2766" t="str">
            <v>O=C(CCCC(=O)OCCc1ccc(OCc2ccccc2)cc1)OCCc3ccc(OCc4ccccc4)cc3</v>
          </cell>
          <cell r="E2766" t="str">
            <v>C-(C)2(H)2:1|C-(C[B])(C)(H)2:2|C[B]-(H):18|C[B]-(C):4|CO-(C)(O):2|O-(C)(CO):2|O-(C[B])(C):2|C-(C)(H)2(CO):2|C-(C[B])(H)2(O):2|C-(C)(H)2(O):2|C[B]-(O):2</v>
          </cell>
          <cell r="F2766"/>
          <cell r="G2766" t="str">
            <v>0</v>
          </cell>
        </row>
        <row r="2767">
          <cell r="A2767" t="str">
            <v>1073428-19-9</v>
          </cell>
          <cell r="B2767" t="str">
            <v>GKDZZUBSAJSTSQ-UHFFFAOYSA-N</v>
          </cell>
          <cell r="C2767" t="str">
            <v>ビス［４－（ベンジルオキシ）フェネチル］＝スクシナート</v>
          </cell>
          <cell r="D2767" t="str">
            <v>O=C(CCC(=O)OCCc1ccc(OCc2ccccc2)cc1)OCCc3ccc(OCc4ccccc4)cc3</v>
          </cell>
          <cell r="E2767" t="str">
            <v>C-(C[B])(C)(H)2:2|C[B]-(H):18|C[B]-(C):4|CO-(C)(O):2|O-(C)(CO):2|O-(C[B])(C):2|C-(C)(H)2(CO):2|C-(C[B])(H)2(O):2|C-(C)(H)2(O):2|C[B]-(O):2</v>
          </cell>
          <cell r="F2767"/>
          <cell r="G2767" t="str">
            <v>0</v>
          </cell>
        </row>
        <row r="2768">
          <cell r="A2768" t="str">
            <v>107572-09-8</v>
          </cell>
          <cell r="B2768" t="str">
            <v>PTYQQECJWQLENO-UHFFFAOYSA-N</v>
          </cell>
          <cell r="C2768" t="str">
            <v>３－｛２－［（４－クロロフェニル）スルファニル］フェニル｝－２－オキソプロパン酸</v>
          </cell>
          <cell r="D2768" t="str">
            <v>OC(=O)C(=O)Cc1ccccc1Sc2ccc(Cl)cc2</v>
          </cell>
          <cell r="E2768" t="str">
            <v>C[B]-(H):8|C[B]-(C):1|CO-(C)(CO):1|CO-(O)(CO):1|O-(CO)(H):1|C-(C[B])(H)2(CO):1|S-(C[B])2:1|C[B]-(S):2|C[B]-(Cl):1</v>
          </cell>
          <cell r="F2768"/>
          <cell r="G2768" t="str">
            <v>0</v>
          </cell>
        </row>
        <row r="2769">
          <cell r="A2769" t="str">
            <v>107-92-6</v>
          </cell>
          <cell r="B2769" t="str">
            <v>FERIUCNNQQJTOY-UHFFFAOYSA-N</v>
          </cell>
          <cell r="C2769" t="str">
            <v>酪酸</v>
          </cell>
          <cell r="D2769" t="str">
            <v>CCCC(=O)O</v>
          </cell>
          <cell r="E2769" t="str">
            <v>C-(H)3(C):1|C-(C)2(H)2:1|CO-(C)(O):1|O-(CO)(H):1|C-(C)(H)2(CO):1</v>
          </cell>
          <cell r="F2769"/>
          <cell r="G2769" t="str">
            <v>0</v>
          </cell>
        </row>
        <row r="2770">
          <cell r="A2770" t="str">
            <v>107-97-1</v>
          </cell>
          <cell r="B2770" t="str">
            <v>FSYKKLYZXJSNPZ-UHFFFAOYSA-N</v>
          </cell>
          <cell r="C2770" t="str">
            <v>Ｎ－メチルアミノ酢酸</v>
          </cell>
          <cell r="D2770" t="str">
            <v>CNCC(=O)O</v>
          </cell>
          <cell r="E2770" t="str">
            <v>CO-(C)(O):1|O-(CO)(H):1|C-(H)3(N):1|N-(C)2(H):1|C-(H)2(N)(CO):1</v>
          </cell>
          <cell r="F2770" t="str">
            <v>Zwitterion enegy, aliphatic:1</v>
          </cell>
          <cell r="G2770" t="str">
            <v>0</v>
          </cell>
        </row>
        <row r="2771">
          <cell r="A2771" t="str">
            <v>107-96-0</v>
          </cell>
          <cell r="B2771" t="str">
            <v>DKIDEFUBRARXTE-UHFFFAOYSA-N</v>
          </cell>
          <cell r="C2771" t="str">
            <v>β－メルカプトプロピオン酸</v>
          </cell>
          <cell r="D2771" t="str">
            <v>OC(=O)CCS</v>
          </cell>
          <cell r="E2771" t="str">
            <v>CO-(C)(O):1|O-(CO)(H):1|C-(C)(H)2(CO):1|C-(C)(H)2(S):1|S-(C)(H):1</v>
          </cell>
          <cell r="F2771"/>
          <cell r="G2771" t="str">
            <v>0</v>
          </cell>
        </row>
        <row r="2772">
          <cell r="A2772" t="str">
            <v>108-00-9</v>
          </cell>
          <cell r="B2772" t="str">
            <v>DILRJUIACXKSQE-UHFFFAOYSA-N</v>
          </cell>
          <cell r="C2772" t="str">
            <v>Ｎ，Ｎ－ジメチルエチレンジアミン</v>
          </cell>
          <cell r="D2772" t="str">
            <v>CN(C)CCN</v>
          </cell>
          <cell r="E2772" t="str">
            <v>C-(H)3(N):2|C-(C)(H)2(N):2|N-(C)(H)2:1|N-(C)3:1</v>
          </cell>
          <cell r="F2772"/>
          <cell r="G2772" t="str">
            <v>0</v>
          </cell>
        </row>
        <row r="2773">
          <cell r="A2773" t="str">
            <v>108-55-4</v>
          </cell>
          <cell r="B2773" t="str">
            <v>VANNPISTIUFMLH-UHFFFAOYSA-N</v>
          </cell>
          <cell r="C2773" t="str">
            <v>無水グルタル酸</v>
          </cell>
          <cell r="D2773" t="str">
            <v>O=C1CCCC(=O)O1</v>
          </cell>
          <cell r="E2773" t="str">
            <v>C-(C)2(H)2:1|CO-(C)(O):2|O-(CO)2,aliphatic:1|C-(C)(H)2(CO):2</v>
          </cell>
          <cell r="F2773" t="str">
            <v>Glutaric anhydride:1|Tetrahydropyran:1|δ-Valerolactone:2</v>
          </cell>
          <cell r="G2773" t="str">
            <v>0</v>
          </cell>
        </row>
        <row r="2774">
          <cell r="A2774" t="str">
            <v>107-86-8</v>
          </cell>
          <cell r="B2774" t="str">
            <v>SEPQTYODOKLVSB-UHFFFAOYSA-N</v>
          </cell>
          <cell r="C2774" t="str">
            <v>３－メチル－２－ブテン－１－アール</v>
          </cell>
          <cell r="D2774" t="str">
            <v>CC(=CC=O)C</v>
          </cell>
          <cell r="E2774" t="str">
            <v>C[d]-(C)2:1|C-(C[d])(H)3:2|CO-(C[d])(H):1|C[d]-(H)(CO):1</v>
          </cell>
          <cell r="F2774"/>
          <cell r="G2774" t="str">
            <v>0</v>
          </cell>
        </row>
        <row r="2775">
          <cell r="A2775" t="str">
            <v>107-93-7</v>
          </cell>
          <cell r="B2775" t="str">
            <v>LDHQCZJRKDOVOX-NSCUHMNNSA-N</v>
          </cell>
          <cell r="C2775" t="str">
            <v>クロトン酸</v>
          </cell>
          <cell r="D2775" t="str">
            <v>C\C=C\C(=O)O</v>
          </cell>
          <cell r="E2775" t="str">
            <v>C[d]-(C)(H):1|C-(C[d])(H)3:1|CO-(C[d])(O):1|O-(CO)(H):1|C[d]-(H)(CO):1</v>
          </cell>
          <cell r="F2775"/>
          <cell r="G2775" t="str">
            <v>0</v>
          </cell>
        </row>
        <row r="2776">
          <cell r="A2776" t="str">
            <v>107-82-4</v>
          </cell>
          <cell r="B2776" t="str">
            <v>YXZFFTJAHVMMLF-UHFFFAOYSA-N</v>
          </cell>
          <cell r="C2776" t="str">
            <v>１－ブロモ－３－メチルブタン</v>
          </cell>
          <cell r="D2776" t="str">
            <v>CC(C)CCBr</v>
          </cell>
          <cell r="E2776" t="str">
            <v>C-(H)3(C):2|C-(C)2(H)2:1|C-(H)(C)3:1|C-(C)(H)2(Br):1</v>
          </cell>
          <cell r="F2776"/>
          <cell r="G2776" t="str">
            <v>0</v>
          </cell>
        </row>
        <row r="2777">
          <cell r="A2777" t="str">
            <v>108-41-8</v>
          </cell>
          <cell r="B2777" t="str">
            <v>OSOUNOBYRMOXQQ-UHFFFAOYSA-N</v>
          </cell>
          <cell r="C2777" t="str">
            <v>クロルトルエン</v>
          </cell>
          <cell r="D2777" t="str">
            <v>Cc1cccc(Cl)c1</v>
          </cell>
          <cell r="E2777" t="str">
            <v>C[B]-(H):4|C[B]-(C):1|C-(C[B])(H)3:1|C[B]-(Cl):1</v>
          </cell>
          <cell r="F2777"/>
          <cell r="G2777" t="str">
            <v>0</v>
          </cell>
        </row>
        <row r="2778">
          <cell r="A2778" t="str">
            <v>1078-19-9</v>
          </cell>
          <cell r="B2778" t="str">
            <v>MNALUTYMBUBKNX-UHFFFAOYSA-N</v>
          </cell>
          <cell r="C2778" t="str">
            <v>６－メトキシ－１－テトラロン</v>
          </cell>
          <cell r="D2778" t="str">
            <v>COc1ccc2C(=O)CCCc2c1</v>
          </cell>
          <cell r="E2778" t="str">
            <v>C-(C)2(H)2:1|C-(C[B])(C)(H)2:1|C[B]-(H):3|C[B]-(C):1|CO-(C[B])(C):1|O-(C[B])(C):1|C-(C)(H)2(CO):1|C-(H)3(O):1|C[B]-(O):1|C[B]-(CO):1</v>
          </cell>
          <cell r="F2778"/>
          <cell r="G2778" t="str">
            <v>0</v>
          </cell>
        </row>
        <row r="2779">
          <cell r="A2779" t="str">
            <v>1080-06-4</v>
          </cell>
          <cell r="B2779" t="str">
            <v>MWZPENIJLUWBSY-VIFPVBQESA-N</v>
          </cell>
          <cell r="C2779" t="str">
            <v>メチル＝Ｌ－チロシナート</v>
          </cell>
          <cell r="D2779" t="str">
            <v>COC(=O)[C@@H](N)Cc1ccc(O)cc1</v>
          </cell>
          <cell r="E2779" t="str">
            <v>C-(C[B])(C)(H)2:1|C[B]-(H):4|C[B]-(C):1|CO-(C)(O):1|O-(C)(CO):1|O-(C[B])(H):1|C-(H)3(O):1|C[B]-(O):1|N-(C)(H)2:1|C-(C)(H)(N)(CO):1</v>
          </cell>
          <cell r="F2779" t="str">
            <v>Zwitterion enegy, aliphatic:1</v>
          </cell>
          <cell r="G2779" t="str">
            <v>0</v>
          </cell>
        </row>
        <row r="2780">
          <cell r="A2780" t="str">
            <v>108-16-7</v>
          </cell>
          <cell r="B2780" t="str">
            <v>NCXUNZWLEYGQAH-UHFFFAOYSA-N</v>
          </cell>
          <cell r="C2780" t="str">
            <v>１－（ジメチルアミノ）プロパン－２－オール</v>
          </cell>
          <cell r="D2780" t="str">
            <v>CC(O)CN(C)C</v>
          </cell>
          <cell r="E2780" t="str">
            <v>C-(H)3(C):1|O-(C)(H):1|C-(C)2(H)(O),alcohpls/peroxides:1|C-(H)3(N):2|C-(C)(H)2(N):1|N-(C)3:1</v>
          </cell>
          <cell r="F2780"/>
          <cell r="G2780" t="str">
            <v>0</v>
          </cell>
        </row>
        <row r="2781">
          <cell r="A2781" t="str">
            <v>1078-71-3</v>
          </cell>
          <cell r="B2781" t="str">
            <v>LBNXAWYDQUGHGX-UHFFFAOYSA-N</v>
          </cell>
          <cell r="C2781" t="str">
            <v>ヘプチルベンゼン</v>
          </cell>
          <cell r="D2781" t="str">
            <v>CCCCCCCc1ccccc1</v>
          </cell>
          <cell r="E2781" t="str">
            <v>C-(H)3(C):1|C-(C)2(H)2:5|C-(C[B])(C)(H)2:1|C[B]-(H):5|C[B]-(C):1</v>
          </cell>
          <cell r="F2781"/>
          <cell r="G2781" t="str">
            <v>0</v>
          </cell>
        </row>
        <row r="2782">
          <cell r="A2782" t="str">
            <v>1081-75-0</v>
          </cell>
          <cell r="B2782" t="str">
            <v>VEAFKIYNHVBNIP-UHFFFAOYSA-N</v>
          </cell>
          <cell r="C2782" t="str">
            <v>１，３－ジフェニルプロパン</v>
          </cell>
          <cell r="D2782" t="str">
            <v>C(Cc1ccccc1)Cc2ccccc2</v>
          </cell>
          <cell r="E2782" t="str">
            <v>C-(C)2(H)2:1|C-(C[B])(C)(H)2:2|C[B]-(H):10|C[B]-(C):2</v>
          </cell>
          <cell r="F2782"/>
          <cell r="G2782" t="str">
            <v>0</v>
          </cell>
        </row>
        <row r="2783">
          <cell r="A2783" t="str">
            <v>108-02-1</v>
          </cell>
          <cell r="B2783" t="str">
            <v>DENMGZODXQRYAR-UHFFFAOYSA-N</v>
          </cell>
          <cell r="C2783" t="str">
            <v>２－（ジメチルアミノ）エタンチオール</v>
          </cell>
          <cell r="D2783" t="str">
            <v>CN(C)CCS</v>
          </cell>
          <cell r="E2783" t="str">
            <v>C-(H)3(N):2|C-(C)(H)2(N):1|N-(C)3:1|C-(C)(H)2(S):1|S-(C)(H):1</v>
          </cell>
          <cell r="F2783"/>
          <cell r="G2783" t="str">
            <v>0</v>
          </cell>
        </row>
        <row r="2784">
          <cell r="A2784" t="str">
            <v>108-49-6</v>
          </cell>
          <cell r="B2784" t="str">
            <v>IFNWESYYDINUHV-UHFFFAOYSA-N</v>
          </cell>
          <cell r="C2784" t="str">
            <v>２，６－ジメチルピペラジン</v>
          </cell>
          <cell r="D2784" t="str">
            <v>CC1CNCC(C)N1</v>
          </cell>
          <cell r="E2784" t="str">
            <v>C-(H)3(C):2|C-(C)(H)2(N):2|C-(C)2(H)(N):2|N-(C)2(H):2</v>
          </cell>
          <cell r="F2784"/>
          <cell r="G2784" t="str">
            <v>0</v>
          </cell>
        </row>
        <row r="2785">
          <cell r="A2785" t="str">
            <v>1081-77-2</v>
          </cell>
          <cell r="B2785" t="str">
            <v>LIXVMPBOGDCSRM-UHFFFAOYSA-N</v>
          </cell>
          <cell r="C2785" t="str">
            <v>ノニルベンゼン</v>
          </cell>
          <cell r="D2785" t="str">
            <v>CCCCCCCCCc1ccccc1</v>
          </cell>
          <cell r="E2785" t="str">
            <v>C-(H)3(C):1|C-(C)2(H)2:7|C-(C[B])(C)(H)2:1|C[B]-(H):5|C[B]-(C):1</v>
          </cell>
          <cell r="F2785"/>
          <cell r="G2785" t="str">
            <v>0</v>
          </cell>
        </row>
        <row r="2786">
          <cell r="A2786" t="str">
            <v>108-72-5</v>
          </cell>
          <cell r="B2786" t="str">
            <v>RPHKINMPYFJSCF-UHFFFAOYSA-N</v>
          </cell>
          <cell r="C2786" t="str">
            <v>ベンゼン－１，３，５－トリアミン</v>
          </cell>
          <cell r="D2786" t="str">
            <v>Nc1cc(N)cc(N)c1</v>
          </cell>
          <cell r="E2786" t="str">
            <v>C[B]-(H):3|N-(C[B])(H)2:3|C[B]-(N):3</v>
          </cell>
          <cell r="F2786" t="str">
            <v>(NH2)(NH2),meta:3</v>
          </cell>
          <cell r="G2786" t="str">
            <v>0</v>
          </cell>
        </row>
        <row r="2787">
          <cell r="A2787" t="str">
            <v>1079-21-6</v>
          </cell>
          <cell r="B2787" t="str">
            <v>XCZKKZXWDBOGPA-UHFFFAOYSA-N</v>
          </cell>
          <cell r="C2787" t="str">
            <v>２，５－ビフエニルジオール</v>
          </cell>
          <cell r="D2787" t="str">
            <v>Oc1ccc(O)c(c1)c2ccccc2</v>
          </cell>
          <cell r="E2787" t="str">
            <v>C[B]-(H):8|C[B]-(C[B]):2|O-(C[B])(H):2|C[B]-(O):2</v>
          </cell>
          <cell r="F2787"/>
          <cell r="G2787" t="str">
            <v>0</v>
          </cell>
        </row>
        <row r="2788">
          <cell r="A2788" t="str">
            <v>1087-21-4</v>
          </cell>
          <cell r="B2788" t="str">
            <v>OOORLLSLMPBSPT-UHFFFAOYSA-N</v>
          </cell>
          <cell r="C2788" t="str">
            <v>イソフタル酸ジアリル</v>
          </cell>
          <cell r="D2788" t="str">
            <v>C=CCOC(=O)c1cccc(c1)C(=O)OCC=C</v>
          </cell>
          <cell r="E2788" t="str">
            <v>C[d]-(H)2:2|C[d]-(C)(H):2|C[B]-(H):4|CO-(C[B])(O):2|O-(C)(CO):2|C-(C[d])(H)2(O):2|C[B]-(CO):2</v>
          </cell>
          <cell r="F2788" t="str">
            <v>meta corr, hydrocarbons:1</v>
          </cell>
          <cell r="G2788" t="str">
            <v>0</v>
          </cell>
        </row>
        <row r="2789">
          <cell r="A2789" t="str">
            <v>108-09-8</v>
          </cell>
          <cell r="B2789" t="str">
            <v>UNBMPKNTYKDYCG-UHFFFAOYSA-N</v>
          </cell>
          <cell r="C2789" t="str">
            <v>４－メチルペンタン－２－アミン</v>
          </cell>
          <cell r="D2789" t="str">
            <v>CC(C)CC(C)N</v>
          </cell>
          <cell r="E2789" t="str">
            <v>C-(H)3(C):3|C-(C)2(H)2:1|C-(H)(C)3:1|C-(C)2(H)(N):1|N-(C)(H)2:1</v>
          </cell>
          <cell r="F2789"/>
          <cell r="G2789" t="str">
            <v>0</v>
          </cell>
        </row>
        <row r="2790">
          <cell r="A2790" t="str">
            <v>107949-21-3</v>
          </cell>
          <cell r="B2790" t="str">
            <v>VWBHMDVHVYVIAR-SAIGFBBZSA-N</v>
          </cell>
          <cell r="C2790" t="str">
            <v>１－エチル－４－｛［４－（ｔｒａｎｓ－４－プロピルシクロヘキシル）フェニル］エチニル｝ベンゼン</v>
          </cell>
          <cell r="D2790" t="str">
            <v>CCC[C@@H]1CC[C@H](CC1)c2ccc(cc2)C#Cc3ccc(CC)cc3</v>
          </cell>
          <cell r="E2790" t="str">
            <v>C-(H)3(C):2|C-(C)2(H)2:6|C-(H)(C)3:1|C[t]-(C[B]):2|C-(C[B])(C)(H)2:1|C-(C[B])(C)2(H):1|C[B]-(H):8|C[B]-(C):2|C[B]-(C[t]):2</v>
          </cell>
          <cell r="F2790" t="str">
            <v>Cyclohexane,sub:1</v>
          </cell>
          <cell r="G2790" t="str">
            <v>0</v>
          </cell>
        </row>
        <row r="2791">
          <cell r="A2791" t="str">
            <v>108-14-5</v>
          </cell>
          <cell r="B2791" t="str">
            <v>GYXWNSDLDXGMGU-UHFFFAOYSA-N</v>
          </cell>
          <cell r="C2791" t="str">
            <v>Ｎ－（２－クロロプロピル）ジメチルアミン</v>
          </cell>
          <cell r="D2791" t="str">
            <v>CC(Cl)CN(C)C</v>
          </cell>
          <cell r="E2791" t="str">
            <v>C-(H)3(C):1|C-(H)3(N):2|C-(C)(H)2(N):1|N-(C)3:1|C-(C)2(H)(Cl):1</v>
          </cell>
          <cell r="F2791"/>
          <cell r="G2791" t="str">
            <v>0</v>
          </cell>
        </row>
        <row r="2792">
          <cell r="A2792" t="str">
            <v>107898-54-4</v>
          </cell>
          <cell r="B2792" t="str">
            <v>QZFSNJAQFWEXEA-MDZDMXLPSA-N</v>
          </cell>
          <cell r="C2792" t="str">
            <v>３，３－ジメチル－５－（２，２，３－トリメチルシクロペンタ－３－エン－１－イル）ペンタ－４－エン－２－オール</v>
          </cell>
          <cell r="D2792" t="str">
            <v>CC(O)C(C)(C)\C=C\C1CC=C(C)C1(C)C</v>
          </cell>
          <cell r="E2792" t="str">
            <v>C-(H)3(C):5|C[d]-(C)(H):3|C[d]-(C)2:1|C-(C[d])(C)(H)2:1|C-(C[d])(C)2(H):1|C-(C[d])(C)3:2|C-(C[d])(H)3:1|O-(C)(H):1|C-(C)2(H)(O),alcohpls/peroxides:1</v>
          </cell>
          <cell r="F2792" t="str">
            <v>Cyclopentene,sub:1</v>
          </cell>
          <cell r="G2792" t="str">
            <v>0</v>
          </cell>
        </row>
        <row r="2793">
          <cell r="A2793" t="str">
            <v>107949-22-4</v>
          </cell>
          <cell r="B2793" t="str">
            <v>UEWUXXCQZUSEKF-SAIGFBBZSA-N</v>
          </cell>
          <cell r="C2793" t="str">
            <v>１－（ｔｒａｎｓ－４－ブチルシクロヘキシル）－４－（ｐ－トリルエチニル）ベンゼン</v>
          </cell>
          <cell r="D2793" t="str">
            <v>CCCC[C@@H]1CC[C@H](CC1)c2ccc(cc2)C#Cc3ccc(C)cc3</v>
          </cell>
          <cell r="E2793" t="str">
            <v>C-(H)3(C):1|C-(C)2(H)2:7|C-(H)(C)3:1|C[t]-(C[B]):2|C-(C[B])(C)2(H):1|C[B]-(H):8|C[B]-(C):2|C[B]-(C[t]):2|C-(C[B])(H)3:1</v>
          </cell>
          <cell r="F2793" t="str">
            <v>Cyclohexane,sub:1</v>
          </cell>
          <cell r="G2793" t="str">
            <v>0</v>
          </cell>
        </row>
        <row r="2794">
          <cell r="A2794" t="str">
            <v>68756-64-9</v>
          </cell>
          <cell r="B2794" t="str">
            <v>IJQZYNRJICMGLS-UHFFFAOYSA-N</v>
          </cell>
          <cell r="C2794" t="str">
            <v>メチル＝２－ヒドロキシヘキサノアート</v>
          </cell>
          <cell r="D2794" t="str">
            <v>CCCCC(O)C(=O)OC</v>
          </cell>
          <cell r="E2794" t="str">
            <v>C-(H)3(C):1|C-(C)2(H)2:3|CO-(C)(O):1|O-(C)(CO):1|O-(C)(H):1|C-(C)(H)(O)(CO):1|C-(H)3(O):1</v>
          </cell>
          <cell r="F2794"/>
          <cell r="G2794" t="str">
            <v>0</v>
          </cell>
        </row>
        <row r="2795">
          <cell r="A2795" t="str">
            <v>108683-62-1</v>
          </cell>
          <cell r="B2795" t="str">
            <v>QQJODMUSGDSKPF-UHFFFAOYSA-N</v>
          </cell>
          <cell r="C2795" t="str">
            <v>２－（クロロメチル）ベンズアルデヒド</v>
          </cell>
          <cell r="D2795" t="str">
            <v>ClCc1ccccc1C=O</v>
          </cell>
          <cell r="E2795" t="str">
            <v>C[B]-(H):4|C[B]-(C):1|CO-(C[B])(H):1|C[B]-(CO):1|C-(C[B])(H)2(Cl):1</v>
          </cell>
          <cell r="F2795"/>
          <cell r="G2795" t="str">
            <v>0</v>
          </cell>
        </row>
        <row r="2796">
          <cell r="A2796" t="str">
            <v>108051-48-5</v>
          </cell>
          <cell r="B2796" t="str">
            <v>JXZVVGJNQWQZOY-UHFFFAOYSA-N</v>
          </cell>
          <cell r="C2796" t="str">
            <v>メチル＝［２－（フェニルスルファニル）－５－プロピオニルフェニル］アセタート</v>
          </cell>
          <cell r="D2796" t="str">
            <v>CCC(=O)c1ccc(Sc2ccccc2)c(CC(=O)OC)c1</v>
          </cell>
          <cell r="E2796" t="str">
            <v>C-(H)3(C):1|C[B]-(H):8|C[B]-(C):1|CO-(C)(O):1|CO-(C[B])(C):1|O-(C)(CO):1|C-(C)(H)2(CO):1|C-(C[B])(H)2(CO):1|C-(H)3(O):1|C[B]-(CO):1|S-(C[B])2:1|C[B]-(S):2</v>
          </cell>
          <cell r="F2796"/>
          <cell r="G2796" t="str">
            <v>0</v>
          </cell>
        </row>
        <row r="2797">
          <cell r="A2797" t="str">
            <v>108776-85-8</v>
          </cell>
          <cell r="B2797" t="str">
            <v>WXCCQUSLZJZBDA-HDXUWLJGSA-N</v>
          </cell>
          <cell r="C2797" t="str">
            <v>メチル＝３β－ヒドロキシ－１２－オキソオレアナン－２８－オアート</v>
          </cell>
          <cell r="D2797" t="str">
            <v>COC(=O)[C@@]12CCC(C)(C)C[C@H]1[C@H]3C(=O)C[C@@H]4[C@]5(C)CC[C@H](O)C(C)(C)[C@@H]5CC[C@]4(C)[C@@]3(C)CC2</v>
          </cell>
          <cell r="E2797" t="str">
            <v>C-(H)3(C):7|C-(C)2(H)2:9|C-(H)(C)3:3|C-(C)4:5|CO-(C)(O):1|CO-(C)2:1|O-(C)(CO):1|O-(C)(H):1|C-(C)3(CO):1|C-(C)2(H)(CO):1|C-(C)(H)2(CO):1|C-(C)2(H)(O),alcohpls/peroxides:1|C-(H)3(O):1</v>
          </cell>
          <cell r="F2797" t="str">
            <v>Cyclodecane:4|Cyclotetradecane:3|Cyclohexane,sub:5|Cyclohexanone:1|Cyclodecanone:2</v>
          </cell>
          <cell r="G2797" t="str">
            <v>0</v>
          </cell>
        </row>
        <row r="2798">
          <cell r="A2798" t="str">
            <v>108506-63-4</v>
          </cell>
          <cell r="B2798" t="str">
            <v>DEBHVNKTJCUYRP-UHFFFAOYSA-N</v>
          </cell>
          <cell r="C2798" t="str">
            <v>オクチル＝水素＝イソプロピルホスホナート</v>
          </cell>
          <cell r="D2798" t="str">
            <v>CCCCCCCCOP(=O)(O)C(C)C</v>
          </cell>
          <cell r="E2798" t="str">
            <v>C-(H)3(C):3|C-(C)2(H)2:6|O-(C)(P):1|O-(H)(P):1|O-(C)(PO):1|O-(H)(PO):1</v>
          </cell>
          <cell r="F2798"/>
          <cell r="G2798" t="str">
            <v>0</v>
          </cell>
        </row>
        <row r="2799">
          <cell r="A2799" t="str">
            <v>108440-70-6</v>
          </cell>
          <cell r="B2799" t="str">
            <v>WKRKOJKYDUWPTQ-UHFFFAOYSA-N</v>
          </cell>
          <cell r="C2799" t="str">
            <v>５－ヨード－２－メチルベンゾイル＝クロリド</v>
          </cell>
          <cell r="D2799" t="str">
            <v>Cc1ccc(I)cc1C(=O)Cl</v>
          </cell>
          <cell r="E2799" t="str">
            <v>C[B]-(H):3|C[B]-(C):1|C-(C[B])(H)3:1|C[B]-(CO):1|CO-(C[B])(Cl):1|C[B]-(I):1</v>
          </cell>
          <cell r="F2799"/>
          <cell r="G2799" t="str">
            <v>0</v>
          </cell>
        </row>
        <row r="2800">
          <cell r="A2800" t="str">
            <v>108067-20-5</v>
          </cell>
          <cell r="B2800" t="str">
            <v>QZNFNBCDIYLLJN-FWNKOSSWSA-N</v>
          </cell>
          <cell r="C2800" t="str">
            <v>１－ペンチル－４－（ｔｒａｎｓ－４－プロピルシクロヘキシル）シクロヘキサ－１－エン</v>
          </cell>
          <cell r="D2800" t="str">
            <v>CCCCCC1=CCC(CC1)[C@@H]2CC[C@@H](CCC)CC2</v>
          </cell>
          <cell r="E2800" t="str">
            <v>C-(H)3(C):2|C-(C)2(H)2:10|C-(H)(C)3:3|C[d]-(C)(H):1|C[d]-(C)2:1|C-(C[d])(C)(H)2:3</v>
          </cell>
          <cell r="F2800" t="str">
            <v>Cyclohexene:1|Cyclohexane,sub:1</v>
          </cell>
          <cell r="G2800" t="str">
            <v>0</v>
          </cell>
        </row>
        <row r="2801">
          <cell r="A2801" t="str">
            <v>108490-92-2</v>
          </cell>
          <cell r="B2801" t="str">
            <v>BYCYZXVUJDDZPY-UHFFFAOYSA-N</v>
          </cell>
          <cell r="C2801" t="str">
            <v>Ｓ－［２－（ジメチルアミノ）エチル］＝Ｏ－メチル＝メチルホスホノチオアート</v>
          </cell>
          <cell r="D2801" t="str">
            <v>COP(=O)(C)SCCN(C)C</v>
          </cell>
          <cell r="E2801" t="str">
            <v>C-(H)3(O):1|C-(H)3(N):2|C-(C)(H)2(N):1|N-(C)3:1|C-(C)(H)2(S):1|C-(H)3(PO):1|O-(C)(P):1|O-(C)(PO):1</v>
          </cell>
          <cell r="F2801"/>
          <cell r="G2801" t="str">
            <v>0</v>
          </cell>
        </row>
        <row r="2802">
          <cell r="A2802" t="str">
            <v>1082747-07-6</v>
          </cell>
          <cell r="B2802" t="str">
            <v>MDVYIGJINBYKOM-FVCCEPFGSA-N</v>
          </cell>
          <cell r="C2802" t="str">
            <v>（Ｒ）－３－｛［（１Ｒ，２Ｓ，５Ｒ）－２－イソプロピル－５－メチルシクロヘキシル］オキシ｝プロパン－１，２－ジオール</v>
          </cell>
          <cell r="D2802" t="str">
            <v>CC(C)[C@@H]1CC[C@@H](C)C[C@H]1OC[C@H](O)CO</v>
          </cell>
          <cell r="E2802" t="str">
            <v>C-(H)3(C):3|C-(C)2(H)2:3|C-(H)(C)3:3|O-(C)2:1|O-(C)(H):2|C-(C)2(H)(O),ethers/esters:1|C-(C)2(H)(O),alcohpls/peroxides:1|C-(C)(H)2(O):1|C-(C)(H)2(O):1</v>
          </cell>
          <cell r="F2802" t="str">
            <v>Cyclohexane,sub:1</v>
          </cell>
          <cell r="G2802" t="str">
            <v>0</v>
          </cell>
        </row>
        <row r="2803">
          <cell r="A2803" t="str">
            <v>108073-08-1</v>
          </cell>
          <cell r="B2803" t="str">
            <v>NQDHORYEUFEUQJ-UHFFFAOYSA-N</v>
          </cell>
          <cell r="C2803" t="str">
            <v>ビス（３，６，９，１２－テトラオキサトリデシル）＝アジパート</v>
          </cell>
          <cell r="D2803" t="str">
            <v>COCCOCCOCCOCCOC(=O)CCCCC(=O)OCCOCCOCCOCCOC</v>
          </cell>
          <cell r="E2803" t="str">
            <v>C-(C)2(H)2:2|CO-(C)(O):2|O-(C)(CO):2|O-(C)2:8|C-(C)(H)2(CO):2|C-(C)(H)2(O):16|C-(H)3(O):2</v>
          </cell>
          <cell r="F2803"/>
          <cell r="G2803" t="str">
            <v>0</v>
          </cell>
        </row>
        <row r="2804">
          <cell r="A2804" t="str">
            <v>108440-73-9</v>
          </cell>
          <cell r="B2804" t="str">
            <v>LJJGHYTWCNMBTR-UHFFFAOYSA-N</v>
          </cell>
          <cell r="C2804" t="str">
            <v>（５－ヨード－２－メチルフェニル）（４－イソプロピル－２，６－ジメチルフェニル）メタノン</v>
          </cell>
          <cell r="D2804" t="str">
            <v>CC(C)c1cc(C)c(C(=O)c2cc(I)ccc2C)c(C)c1</v>
          </cell>
          <cell r="E2804" t="str">
            <v>C-(H)3(C):2|C-(C[B])(C)2(H):1|C[B]-(H):5|C[B]-(C):4|C-(C[B])(H)3:3|CO-(C[B])2:1|C[B]-(CO):2|C[B]-(I):1</v>
          </cell>
          <cell r="F2804"/>
          <cell r="G2804" t="str">
            <v>0</v>
          </cell>
        </row>
        <row r="2805">
          <cell r="A2805" t="str">
            <v>108795-07-9</v>
          </cell>
          <cell r="B2805" t="str">
            <v>CSQYCGUUGAHEGR-UHFFFAOYSA-N</v>
          </cell>
          <cell r="C2805" t="str">
            <v>α－［（Ｓ）－（２，２－ジメチル－１，３－ジオキソラン－４－イル）メチル］－ω－メトキシポリ（オキシエチレン）</v>
          </cell>
          <cell r="D2805" t="str">
            <v>COCCOCC1COC(C)(C)O1</v>
          </cell>
          <cell r="E2805" t="str">
            <v>C-(H)3(C):2|O-(C)2:4|C-(C)2(O)2:1|C-(C)2(H)(O),ethers/esters:1|C-(C)(H)2(O):4|C-(H)3(O):1</v>
          </cell>
          <cell r="F2805" t="str">
            <v>1,3-Dioxolane:1</v>
          </cell>
          <cell r="G2805" t="str">
            <v>0</v>
          </cell>
        </row>
        <row r="2806">
          <cell r="A2806" t="str">
            <v>108202-65-9</v>
          </cell>
          <cell r="B2806" t="str">
            <v>GRXKLBBBQUKJJZ-UHFFFAOYSA-N</v>
          </cell>
          <cell r="C2806" t="str">
            <v>３，３－ビス［（（２）Ｈ３）メチル］（（２）Ｈ７）ブタン－２－イル＝メチルホスホノフルオリダート</v>
          </cell>
          <cell r="D2806" t="str">
            <v>CC(OP(=O)(C)F)C(C)(C)C</v>
          </cell>
          <cell r="E2806" t="str">
            <v>C-(H)3(C):4|C-(C)4:1|C-(H)3(PO):1|O-(C)(P):1|O-(C)(PO):1</v>
          </cell>
          <cell r="F2806" t="str">
            <v>C-(H)3(C),tertiary:1</v>
          </cell>
          <cell r="G2806" t="str">
            <v>0</v>
          </cell>
        </row>
        <row r="2807">
          <cell r="A2807" t="str">
            <v>109-52-4</v>
          </cell>
          <cell r="B2807" t="str">
            <v>NQPDZGIKBAWPEJ-UHFFFAOYSA-N</v>
          </cell>
          <cell r="C2807" t="str">
            <v>吉草酸</v>
          </cell>
          <cell r="D2807" t="str">
            <v>CCCCC(=O)O</v>
          </cell>
          <cell r="E2807" t="str">
            <v>C-(H)3(C):1|C-(C)2(H)2:2|CO-(C)(O):1|O-(CO)(H):1|C-(C)(H)2(CO):1</v>
          </cell>
          <cell r="F2807"/>
          <cell r="G2807" t="str">
            <v>0</v>
          </cell>
        </row>
        <row r="2808">
          <cell r="A2808" t="str">
            <v>109-76-2</v>
          </cell>
          <cell r="B2808" t="str">
            <v>XFNJVJPLKCPIBV-UHFFFAOYSA-N</v>
          </cell>
          <cell r="C2808" t="str">
            <v>ジアミノプロパン</v>
          </cell>
          <cell r="D2808" t="str">
            <v>NCCCN</v>
          </cell>
          <cell r="E2808" t="str">
            <v>C-(C)2(H)2:1|C-(C)(H)2(N):2|N-(C)(H)2:2</v>
          </cell>
          <cell r="F2808"/>
          <cell r="G2808" t="str">
            <v>0</v>
          </cell>
        </row>
        <row r="2809">
          <cell r="A2809" t="str">
            <v>109-67-1</v>
          </cell>
          <cell r="B2809" t="str">
            <v>YWAKXRMUMFPDSH-UHFFFAOYSA-N</v>
          </cell>
          <cell r="C2809" t="str">
            <v>ペンタ－１－エン</v>
          </cell>
          <cell r="D2809" t="str">
            <v>CCCC=C</v>
          </cell>
          <cell r="E2809" t="str">
            <v>C-(H)3(C):1|C-(C)2(H)2:1|C[d]-(H)2:1|C[d]-(C)(H):1|C-(C[d])(C)(H)2:1</v>
          </cell>
          <cell r="F2809"/>
          <cell r="G2809" t="str">
            <v>0</v>
          </cell>
        </row>
        <row r="2810">
          <cell r="A2810" t="str">
            <v>109-02-4</v>
          </cell>
          <cell r="B2810" t="str">
            <v>SJRJJKPEHAURKC-UHFFFAOYSA-N</v>
          </cell>
          <cell r="C2810" t="str">
            <v>４－メチルモルホリン</v>
          </cell>
          <cell r="D2810" t="str">
            <v>CN1CCOCC1</v>
          </cell>
          <cell r="E2810" t="str">
            <v>O-(C)2:1|C-(C)(H)2(O):2|C-(H)3(N):1|C-(C)(H)2(N):2|N-(C)3:1</v>
          </cell>
          <cell r="F2810"/>
          <cell r="G2810" t="str">
            <v>0</v>
          </cell>
        </row>
        <row r="2811">
          <cell r="A2811" t="str">
            <v>109-21-7</v>
          </cell>
          <cell r="B2811" t="str">
            <v>XUPYJHCZDLZNFP-UHFFFAOYSA-N</v>
          </cell>
          <cell r="C2811" t="str">
            <v>酪酸ブチル</v>
          </cell>
          <cell r="D2811" t="str">
            <v>CCCCOC(=O)CCC</v>
          </cell>
          <cell r="E2811" t="str">
            <v>C-(H)3(C):2|C-(C)2(H)2:3|CO-(C)(O):1|O-(C)(CO):1|C-(C)(H)2(CO):1|C-(C)(H)2(O):1</v>
          </cell>
          <cell r="F2811"/>
          <cell r="G2811" t="str">
            <v>0</v>
          </cell>
        </row>
        <row r="2812">
          <cell r="A2812" t="str">
            <v>109-05-7</v>
          </cell>
          <cell r="B2812" t="str">
            <v>NNWUEBIEOFQMSS-UHFFFAOYSA-N</v>
          </cell>
          <cell r="C2812" t="str">
            <v>２－メチルピペリジン</v>
          </cell>
          <cell r="D2812" t="str">
            <v>CC1CCCCN1</v>
          </cell>
          <cell r="E2812" t="str">
            <v>C-(H)3(C):1|C-(C)2(H)2:3|C-(C)(H)2(N):1|C-(C)2(H)(N):1|N-(C)2(H):1</v>
          </cell>
          <cell r="F2812" t="str">
            <v>Piperidine:1</v>
          </cell>
          <cell r="G2812" t="str">
            <v>0</v>
          </cell>
        </row>
        <row r="2813">
          <cell r="A2813" t="str">
            <v>109-68-2</v>
          </cell>
          <cell r="B2813" t="str">
            <v>QMMOXUPEWRXHJS-HWKANZROSA-N</v>
          </cell>
          <cell r="C2813" t="str">
            <v>２－ペンテン</v>
          </cell>
          <cell r="D2813" t="str">
            <v>CC\C=C\C</v>
          </cell>
          <cell r="E2813" t="str">
            <v>C-(H)3(C):1|C[d]-(C)(H):2|C-(C[d])(C)(H)2:1|C-(C[d])(H)3:1</v>
          </cell>
          <cell r="F2813"/>
          <cell r="G2813" t="str">
            <v>0</v>
          </cell>
        </row>
        <row r="2814">
          <cell r="A2814" t="str">
            <v>109-07-9</v>
          </cell>
          <cell r="B2814" t="str">
            <v>JOMNTHCQHJPVAZ-UHFFFAOYSA-N</v>
          </cell>
          <cell r="C2814" t="str">
            <v>２－メチルピペラジン</v>
          </cell>
          <cell r="D2814" t="str">
            <v>CC1CNCCN1</v>
          </cell>
          <cell r="E2814" t="str">
            <v>C-(H)3(C):1|C-(C)(H)2(N):3|C-(C)2(H)(N):1|N-(C)2(H):2</v>
          </cell>
          <cell r="F2814"/>
          <cell r="G2814" t="str">
            <v>0</v>
          </cell>
        </row>
        <row r="2815">
          <cell r="A2815" t="str">
            <v>108-82-7</v>
          </cell>
          <cell r="B2815" t="str">
            <v>HXQPUEQDBSPXTE-UHFFFAOYSA-N</v>
          </cell>
          <cell r="C2815" t="str">
            <v>２，６－ジメチルヘプタン－４－オール</v>
          </cell>
          <cell r="D2815" t="str">
            <v>CC(C)CC(O)CC(C)C</v>
          </cell>
          <cell r="E2815" t="str">
            <v>C-(H)3(C):4|C-(C)2(H)2:2|C-(H)(C)3:2|O-(C)(H):1|C-(C)2(H)(O),alcohpls/peroxides:1</v>
          </cell>
          <cell r="F2815"/>
          <cell r="G2815" t="str">
            <v>0</v>
          </cell>
        </row>
        <row r="2816">
          <cell r="A2816" t="str">
            <v>109-29-5</v>
          </cell>
          <cell r="B2816" t="str">
            <v>LOKPJYNMYCVCRM-UHFFFAOYSA-N</v>
          </cell>
          <cell r="C2816" t="str">
            <v>ヘキサデカノ－１６－ラクトン</v>
          </cell>
          <cell r="D2816" t="str">
            <v>O=C1CCCCCCCCCCCCCCCO1</v>
          </cell>
          <cell r="E2816" t="str">
            <v>C-(C)2(H)2:13|CO-(C)(O):1|O-(C)(CO):1|C-(C)(H)2(CO):1|C-(C)(H)2(O):1</v>
          </cell>
          <cell r="F2816"/>
          <cell r="G2816" t="str">
            <v>0</v>
          </cell>
        </row>
        <row r="2817">
          <cell r="A2817" t="str">
            <v>1096-84-0</v>
          </cell>
          <cell r="B2817" t="str">
            <v>ZPANWZBSGMDWON-UHFFFAOYSA-N</v>
          </cell>
          <cell r="C2817" t="str">
            <v>１，１’－メチレンジ－２－ナフトール</v>
          </cell>
          <cell r="D2817" t="str">
            <v>Oc1ccc2ccccc2c1Cc3c(O)ccc4ccccc34</v>
          </cell>
          <cell r="E2817" t="str">
            <v>C-(C[B])2(H)2:1|C[BF]-(C[B])2(C[BF]):4|C[B]-(H):12|C[B]-(C):2|O-(C[B])(H):2|C[B]-(O):2</v>
          </cell>
          <cell r="F2817" t="str">
            <v>Naphtalene:2</v>
          </cell>
          <cell r="G2817" t="str">
            <v>0</v>
          </cell>
        </row>
        <row r="2818">
          <cell r="A2818" t="str">
            <v>109-19-3</v>
          </cell>
          <cell r="B2818" t="str">
            <v>AYWJSCLAAPJZEF-UHFFFAOYSA-N</v>
          </cell>
          <cell r="C2818" t="str">
            <v>ブチル＝３－メチルブタノアート</v>
          </cell>
          <cell r="D2818" t="str">
            <v>CCCCOC(=O)CC(C)C</v>
          </cell>
          <cell r="E2818" t="str">
            <v>C-(H)3(C):3|C-(C)2(H)2:2|C-(H)(C)3:1|CO-(C)(O):1|O-(C)(CO):1|C-(C)(H)2(CO):1|C-(C)(H)2(O):1</v>
          </cell>
          <cell r="F2818"/>
          <cell r="G2818" t="str">
            <v>0</v>
          </cell>
        </row>
        <row r="2819">
          <cell r="A2819" t="str">
            <v>109-30-8</v>
          </cell>
          <cell r="B2819" t="str">
            <v>YKDMBTQVKVEMSA-UHFFFAOYSA-N</v>
          </cell>
          <cell r="C2819" t="str">
            <v>オキシビス（エタン－２，１－ジイル）＝ジステアラート</v>
          </cell>
          <cell r="D2819" t="str">
            <v>CCCCCCCCCCCCCCCCCC(=O)OCCOCCOC(=O)CCCCCCCCCCCCCCCCC</v>
          </cell>
          <cell r="E2819" t="str">
            <v>C-(H)3(C):2|C-(C)2(H)2:30|CO-(C)(O):2|O-(C)(CO):2|O-(C)2:1|C-(C)(H)2(CO):2|C-(C)(H)2(O):4</v>
          </cell>
          <cell r="F2819"/>
          <cell r="G2819" t="str">
            <v>0</v>
          </cell>
        </row>
        <row r="2820">
          <cell r="A2820" t="str">
            <v>109-58-0</v>
          </cell>
          <cell r="B2820" t="str">
            <v>RLRHPCKWSXWKBG-UHFFFAOYSA-N</v>
          </cell>
          <cell r="C2820" t="str">
            <v>２－アミノエチルカルバミド酸</v>
          </cell>
          <cell r="D2820" t="str">
            <v>NCCNC(=O)O</v>
          </cell>
          <cell r="E2820" t="str">
            <v>O-(CO)(H):1|C-(C)(H)2(N):2|N-(C)(H)2:1|N-(C)(H)(CO),amides/ureas:1|CO-(N)(O):1</v>
          </cell>
          <cell r="F2820"/>
          <cell r="G2820" t="str">
            <v>0</v>
          </cell>
        </row>
        <row r="2821">
          <cell r="A2821" t="str">
            <v>109423-33-8</v>
          </cell>
          <cell r="B2821" t="str">
            <v>JRZSSQRNBKDVDD-INWPEIIHSA-N</v>
          </cell>
          <cell r="C2821" t="str">
            <v>ビス｛４－［２－（１－プロペン－１－イル）フェノキシ］フェニル｝－メタノン</v>
          </cell>
          <cell r="D2821" t="str">
            <v>C\C=C/c1ccccc1Oc2ccc(cc2)C(=O)c3ccc(Oc4ccccc4\C=C\C)cc3</v>
          </cell>
          <cell r="E2821" t="str">
            <v>C[d]-(C)(H):2|C[d]-C[B](H):2|C[B]-(H):16|C[B]-(C[d]):2|C-(C[d])(H)3:2|CO-(C[B])2:1|O-(C[B])2:2|C[B]-(O):4|C[B]-(CO):2</v>
          </cell>
          <cell r="F2821"/>
          <cell r="G2821" t="str">
            <v>0</v>
          </cell>
        </row>
        <row r="2822">
          <cell r="A2822" t="str">
            <v>109678-33-3</v>
          </cell>
          <cell r="B2822" t="str">
            <v>PSOOUFUNTVOUML-UHFFFAOYSA-N</v>
          </cell>
          <cell r="C2822" t="str">
            <v>２，２，２’，２’－テトラキス（ブロモメチル）－３，３’－オキシビス（プロパン－１－オール）</v>
          </cell>
          <cell r="D2822" t="str">
            <v>OCC(CBr)(CBr)COCC(CO)(CBr)CBr</v>
          </cell>
          <cell r="E2822" t="str">
            <v>C-(C)4:2|O-(C)2:1|O-(C)(H):2|C-(C)(H)2(O):2|C-(C)(H)2(O):2|C-(C)(H)2(Br):4</v>
          </cell>
          <cell r="F2822"/>
          <cell r="G2822" t="str">
            <v>0</v>
          </cell>
        </row>
        <row r="2823">
          <cell r="A2823" t="str">
            <v>109591-76-6</v>
          </cell>
          <cell r="B2823" t="str">
            <v>LSWKXNPXIJXDHU-UHFFFAOYSA-N</v>
          </cell>
          <cell r="C2823" t="str">
            <v>テトラデシル＝水素＝スクシナート</v>
          </cell>
          <cell r="D2823" t="str">
            <v>CCCCCCCCCCCCCCOC(=O)CCC(=O)O</v>
          </cell>
          <cell r="E2823" t="str">
            <v>C-(H)3(C):1|C-(C)2(H)2:12|CO-(C)(O):2|O-(C)(CO):1|O-(CO)(H):1|C-(C)(H)2(CO):2|C-(C)(H)2(O):1</v>
          </cell>
          <cell r="F2823"/>
          <cell r="G2823" t="str">
            <v>0</v>
          </cell>
        </row>
        <row r="2824">
          <cell r="A2824" t="str">
            <v>1095275-06-1</v>
          </cell>
          <cell r="B2824" t="str">
            <v>FZAVPQZVMUTCKD-UHFFFAOYSA-N</v>
          </cell>
          <cell r="C2824" t="str">
            <v>４－アセチル－２－メチルベンズアミド</v>
          </cell>
          <cell r="D2824" t="str">
            <v>CC(=O)c1ccc(C(=O)N)c(C)c1</v>
          </cell>
          <cell r="E2824" t="str">
            <v>C[B]-(H):3|C[B]-(C):1|C-(C[B])(H)3:1|CO-(C[B])(C):1|C-(H)3(CO):1|C[B]-(CO):2|CO-(C[B])(N),amides:1|N-(H)2(CO),amides/ureas:1</v>
          </cell>
          <cell r="F2824"/>
          <cell r="G2824" t="str">
            <v>0</v>
          </cell>
        </row>
        <row r="2825">
          <cell r="A2825" t="str">
            <v>1095275-13-0</v>
          </cell>
          <cell r="B2825" t="str">
            <v>DCKXORSFGXEUSL-UHFFFAOYSA-N</v>
          </cell>
          <cell r="C2825" t="str">
            <v>４－［３－（３，５－ジクロロフェニル）－４，４，４－トリフルオロ－３－ヒドロキシブタノイル］－２－メチルベンズアミド</v>
          </cell>
          <cell r="D2825" t="str">
            <v>Cc1cc(ccc1C(=O)N)C(=O)CC(O)(c2cc(Cl)cc(Cl)c2)C(F)(F)F</v>
          </cell>
          <cell r="E2825" t="str">
            <v>C[B]-(H):6|C[B]-(C):2|C-(C[B])(H)3:1|CO-(C[B])(C):1|O-(C)(H):1|C-(C)(H)2(CO):1|C-(C[B])(C)2(O):1|C[B]-(CO):2|CO-(C[B])(N),amides:1|N-(H)2(CO),amides/ureas:1|C-(C)(F)3:1|C[B]-(Cl):2</v>
          </cell>
          <cell r="F2825" t="str">
            <v>(Cl)(Cl),meta:1</v>
          </cell>
          <cell r="G2825" t="str">
            <v>0</v>
          </cell>
        </row>
        <row r="2826">
          <cell r="A2826" t="str">
            <v>1091612-74-6</v>
          </cell>
          <cell r="B2826" t="str">
            <v>MNYWZCXGMCXXJG-HAGHYFMRSA-N</v>
          </cell>
          <cell r="C2826" t="str">
            <v>（３Ｒ，４Ｒ）－２－［（１Ｓ，２Ｓ）－２－アミノシクロヘキシル］－３－（２，４－ジクロロフェニル）－１－オキソ－１，２，３，４－テトラヒドロイソキノリン－４－カルボン酸</v>
          </cell>
          <cell r="D2826" t="str">
            <v>N[C@H]1CCCC[C@@H]1N2[C@H]([C@H](C(=O)O)c3ccccc3C2=O)c4ccc(Cl)cc4Cl</v>
          </cell>
          <cell r="E2826" t="str">
            <v>C-(C)2(H)2:4|C[B]-(H):7|C[B]-(C):2|CO-(C)(O):1|O-(CO)(H):1|C-(C[B])(C)(H)(CO):1|C-(C[B])(C)(H)(CO):1|C[B]-(CO):1|C-(C)2(H)(N):2|N-(C)(H)2:1|CO-(C[B])(N),amides:1|N-(C)2(CO):1|C[B]-(Cl):2</v>
          </cell>
          <cell r="F2826" t="str">
            <v>Cyclohexane,sub:1|(alkyl)(X),ortho:1|(Cl)(Cl),meta:1</v>
          </cell>
          <cell r="G2826" t="str">
            <v>0</v>
          </cell>
        </row>
        <row r="2827">
          <cell r="A2827" t="str">
            <v>109625-55-0</v>
          </cell>
          <cell r="B2827" t="str">
            <v>VWAPSGBFTKGRMA-UHFFFAOYSA-N</v>
          </cell>
          <cell r="C2827" t="str">
            <v>Ｎ－（３－ドデシルオキシプロピル）－１－ヒドロキシ－５－（イソブトキシカルボニルアミノ）－２－ナフトアミド</v>
          </cell>
          <cell r="D2827" t="str">
            <v>Fc1ccc(cc1Oc2ccccc2)C#N</v>
          </cell>
          <cell r="E2827" t="str">
            <v>C[B]-(H):8|O-(C[B])2:1|C[B]-(O):2|C[B]-(CN):1|C[B]-(F):1</v>
          </cell>
          <cell r="F2827"/>
          <cell r="G2827" t="str">
            <v>0</v>
          </cell>
        </row>
        <row r="2828">
          <cell r="A2828" t="str">
            <v>109447-73-6</v>
          </cell>
          <cell r="B2828" t="str">
            <v>KHZDLJKWTAQFJP-UHFFFAOYSA-N</v>
          </cell>
          <cell r="C2828" t="str">
            <v>４－メチル－３ａ，４，６，６ａ，９ａ，１０，１０ａ，１０ｂ－オクタヒドロ－６，１０－エテノナフト［１，２－ｃ：６，７－ｃ’］ジフラン－１，３，７，９－テトラオン</v>
          </cell>
          <cell r="D2828" t="str">
            <v>CC1C=C2C3C=CC(C4C3C(=O)OC4=O)C2C5C1C(=O)OC5=O</v>
          </cell>
          <cell r="E2828" t="str">
            <v>C-(H)3(C):1|C[d]-(C)(H):3|C[d]-(C)2:1|C-(C[d])(C)2(H):3|C-(C[d])2(C)(H):1|CO-(C)(O):4|O-(CO)2,aliphatic:2|C-(C)2(H)(CO):4</v>
          </cell>
          <cell r="F2828" t="str">
            <v>Cyclohexene:3|Cyclohexane,sub:1|Bicyclo[2.2.2]oct-2-ene:1|Succinic anhydride:2|Tetrahydrofuran:2|τ-Butyrolactone:4|Cylic anhydride 6 bonds:2</v>
          </cell>
          <cell r="G2828" t="str">
            <v>0</v>
          </cell>
        </row>
        <row r="2829">
          <cell r="A2829" t="str">
            <v>110-71-4</v>
          </cell>
          <cell r="B2829" t="str">
            <v>XTHFKEDIFFGKHM-UHFFFAOYSA-N</v>
          </cell>
          <cell r="C2829" t="str">
            <v>１，２－ジメトキシエタン</v>
          </cell>
          <cell r="D2829" t="str">
            <v>COCCOC</v>
          </cell>
          <cell r="E2829" t="str">
            <v>O-(C)2:2|C-(C)(H)2(O):2|C-(H)3(O):2</v>
          </cell>
          <cell r="F2829"/>
          <cell r="G2829" t="str">
            <v>0</v>
          </cell>
        </row>
        <row r="2830">
          <cell r="A2830" t="str">
            <v>109-92-2</v>
          </cell>
          <cell r="B2830" t="str">
            <v>FJKIXWOMBXYWOQ-UHFFFAOYSA-N</v>
          </cell>
          <cell r="C2830" t="str">
            <v>エトキシエテン</v>
          </cell>
          <cell r="D2830" t="str">
            <v>CCOC=C</v>
          </cell>
          <cell r="E2830" t="str">
            <v>C-(H)3(C):1|C[d]-(H)2:1|O-(C[d])(C):1|C[d]-(H)(O):1|C-(C)(H)2(O):1</v>
          </cell>
          <cell r="F2830"/>
          <cell r="G2830" t="str">
            <v>0</v>
          </cell>
        </row>
        <row r="2831">
          <cell r="A2831" t="str">
            <v>110-58-7</v>
          </cell>
          <cell r="B2831" t="str">
            <v>DPBLXKKOBLCELK-UHFFFAOYSA-N</v>
          </cell>
          <cell r="C2831" t="str">
            <v>ペンチルアミン</v>
          </cell>
          <cell r="D2831" t="str">
            <v>CCCCCN</v>
          </cell>
          <cell r="E2831" t="str">
            <v>C-(H)3(C):1|C-(C)2(H)2:3|C-(C)(H)2(N):1|N-(C)(H)2:1</v>
          </cell>
          <cell r="F2831"/>
          <cell r="G2831" t="str">
            <v>0</v>
          </cell>
        </row>
        <row r="2832">
          <cell r="A2832" t="str">
            <v>110-53-2</v>
          </cell>
          <cell r="B2832" t="str">
            <v>YZWKKMVJZFACSU-UHFFFAOYSA-N</v>
          </cell>
          <cell r="C2832" t="str">
            <v>１－ブロモペンタン</v>
          </cell>
          <cell r="D2832" t="str">
            <v>CCCCCBr</v>
          </cell>
          <cell r="E2832" t="str">
            <v>C-(H)3(C):1|C-(C)2(H)2:3|C-(C)(H)2(Br):1</v>
          </cell>
          <cell r="F2832"/>
          <cell r="G2832" t="str">
            <v>0</v>
          </cell>
        </row>
        <row r="2833">
          <cell r="A2833" t="str">
            <v>110-38-3</v>
          </cell>
          <cell r="B2833" t="str">
            <v>RGXWDWUGBIJHDO-UHFFFAOYSA-N</v>
          </cell>
          <cell r="C2833" t="str">
            <v>エチル＝デカノアート</v>
          </cell>
          <cell r="D2833" t="str">
            <v>CCCCCCCCCC(=O)OCC</v>
          </cell>
          <cell r="E2833" t="str">
            <v>C-(H)3(C):2|C-(C)2(H)2:7|CO-(C)(O):1|O-(C)(CO):1|C-(C)(H)2(CO):1|C-(C)(H)2(O):1</v>
          </cell>
          <cell r="F2833"/>
          <cell r="G2833" t="str">
            <v>0</v>
          </cell>
        </row>
        <row r="2834">
          <cell r="A2834" t="str">
            <v>110-13-4</v>
          </cell>
          <cell r="B2834" t="str">
            <v>OJVAMHKKJGICOG-UHFFFAOYSA-N</v>
          </cell>
          <cell r="C2834" t="str">
            <v>ヘキサン－２，５－ジオン</v>
          </cell>
          <cell r="D2834" t="str">
            <v>CC(=O)CCC(=O)C</v>
          </cell>
          <cell r="E2834" t="str">
            <v>CO-(C)2:2|C-(C)(H)2(CO):2|C-(H)3(CO):2</v>
          </cell>
          <cell r="F2834"/>
          <cell r="G2834" t="str">
            <v>0</v>
          </cell>
        </row>
        <row r="2835">
          <cell r="A2835" t="str">
            <v>110-42-9</v>
          </cell>
          <cell r="B2835" t="str">
            <v>YRHYCMZPEVDGFQ-UHFFFAOYSA-N</v>
          </cell>
          <cell r="C2835" t="str">
            <v>メチル＝デカノアート</v>
          </cell>
          <cell r="D2835" t="str">
            <v>CCCCCCCCCC(=O)OC</v>
          </cell>
          <cell r="E2835" t="str">
            <v>C-(H)3(C):1|C-(C)2(H)2:7|CO-(C)(O):1|O-(C)(CO):1|C-(C)(H)2(CO):1|C-(H)3(O):1</v>
          </cell>
          <cell r="F2835"/>
          <cell r="G2835" t="str">
            <v>0</v>
          </cell>
        </row>
        <row r="2836">
          <cell r="A2836" t="str">
            <v>109-93-3</v>
          </cell>
          <cell r="B2836" t="str">
            <v>QYKIQEUNHZKYBP-UHFFFAOYSA-N</v>
          </cell>
          <cell r="C2836" t="str">
            <v>（ビニルオキシ）エテン</v>
          </cell>
          <cell r="D2836" t="str">
            <v>C=COC=C</v>
          </cell>
          <cell r="E2836" t="str">
            <v>C[d]-(H)2:2|O-(C[d])2:1|C[d]-(H)(O):2</v>
          </cell>
          <cell r="F2836"/>
          <cell r="G2836" t="str">
            <v>0</v>
          </cell>
        </row>
        <row r="2837">
          <cell r="A2837" t="str">
            <v>110-73-6</v>
          </cell>
          <cell r="B2837" t="str">
            <v>MIJDSYMOBYNHOT-UHFFFAOYSA-N</v>
          </cell>
          <cell r="C2837" t="str">
            <v>２－（エチルアミノ）エタノール</v>
          </cell>
          <cell r="D2837" t="str">
            <v>CCNCCO</v>
          </cell>
          <cell r="E2837" t="str">
            <v>C-(H)3(C):1|O-(C)(H):1|C-(C)(H)2(O):1|C-(C)(H)2(N):2|N-(C)2(H):1</v>
          </cell>
          <cell r="F2837"/>
          <cell r="G2837" t="str">
            <v>0</v>
          </cell>
        </row>
        <row r="2838">
          <cell r="A2838" t="str">
            <v>110-59-8</v>
          </cell>
          <cell r="B2838" t="str">
            <v>RFFFKMOABOFIDF-UHFFFAOYSA-N</v>
          </cell>
          <cell r="C2838" t="str">
            <v>ペンタンニトリル</v>
          </cell>
          <cell r="D2838" t="str">
            <v>CCCCC#N</v>
          </cell>
          <cell r="E2838" t="str">
            <v>C-(H)3(C):1|C-(C)2(H)2:2|C-(C)(H)2(CN):1</v>
          </cell>
          <cell r="F2838"/>
          <cell r="G2838" t="str">
            <v>0</v>
          </cell>
        </row>
        <row r="2839">
          <cell r="A2839" t="str">
            <v>110-56-5</v>
          </cell>
          <cell r="B2839" t="str">
            <v>KJDRSWPQXHESDQ-UHFFFAOYSA-N</v>
          </cell>
          <cell r="C2839" t="str">
            <v>１，４－ジクロロブタン</v>
          </cell>
          <cell r="D2839" t="str">
            <v>ClCCCCCl</v>
          </cell>
          <cell r="E2839" t="str">
            <v>C-(C)2(H)2:2|C-(C)(H)2(Cl):2</v>
          </cell>
          <cell r="F2839"/>
          <cell r="G2839" t="str">
            <v>0</v>
          </cell>
        </row>
        <row r="2840">
          <cell r="A2840" t="str">
            <v>110-68-9</v>
          </cell>
          <cell r="B2840" t="str">
            <v>QCOGKXLOEWLIDC-UHFFFAOYSA-N</v>
          </cell>
          <cell r="C2840" t="str">
            <v>Ｎ－メチルブタン－１－アミン</v>
          </cell>
          <cell r="D2840" t="str">
            <v>CCCCNC</v>
          </cell>
          <cell r="E2840" t="str">
            <v>C-(H)3(C):1|C-(C)2(H)2:2|C-(H)3(N):1|C-(C)(H)2(N):1|N-(C)2(H):1</v>
          </cell>
          <cell r="F2840"/>
          <cell r="G2840" t="str">
            <v>0</v>
          </cell>
        </row>
        <row r="2841">
          <cell r="A2841" t="str">
            <v>110-40-7</v>
          </cell>
          <cell r="B2841" t="str">
            <v>ONKUXPIBXRRIDU-UHFFFAOYSA-N</v>
          </cell>
          <cell r="C2841" t="str">
            <v>ジエチル＝デカンジオアート</v>
          </cell>
          <cell r="D2841" t="str">
            <v>CCOC(=O)CCCCCCCCC(=O)OCC</v>
          </cell>
          <cell r="E2841" t="str">
            <v>C-(H)3(C):2|C-(C)2(H)2:6|CO-(C)(O):2|O-(C)(CO):2|C-(C)(H)2(CO):2|C-(C)(H)2(O):2</v>
          </cell>
          <cell r="F2841"/>
          <cell r="G2841" t="str">
            <v>0</v>
          </cell>
        </row>
        <row r="2842">
          <cell r="A2842" t="str">
            <v>110-64-5</v>
          </cell>
          <cell r="B2842" t="str">
            <v>ORTVZLZNOYNASJ-OWOJBTEDSA-N</v>
          </cell>
          <cell r="C2842" t="str">
            <v>２－ブテン－１，４－ジオール</v>
          </cell>
          <cell r="D2842" t="str">
            <v>OC\C=C\CO</v>
          </cell>
          <cell r="E2842" t="str">
            <v>C[d]-(C)(H):2|O-(C)(H):2|C-(C[d])(H)2(O):2</v>
          </cell>
          <cell r="F2842"/>
          <cell r="G2842" t="str">
            <v>0</v>
          </cell>
        </row>
        <row r="2843">
          <cell r="A2843" t="str">
            <v>110-74-7</v>
          </cell>
          <cell r="B2843" t="str">
            <v>KFNNIILCVOLYIR-UHFFFAOYSA-N</v>
          </cell>
          <cell r="C2843" t="str">
            <v>プロピル＝ホルマート</v>
          </cell>
          <cell r="D2843" t="str">
            <v>CCCOC=O</v>
          </cell>
          <cell r="E2843" t="str">
            <v>C-(H)3(C):1|C-(C)2(H)2:1|CO-(H)(O):1|O-(C)(CO):1|C-(C)(H)2(O):1</v>
          </cell>
          <cell r="F2843"/>
          <cell r="G2843" t="str">
            <v>0</v>
          </cell>
        </row>
        <row r="2844">
          <cell r="A2844" t="str">
            <v>110-72-5</v>
          </cell>
          <cell r="B2844" t="str">
            <v>SCZVXVGZMZRGRU-UHFFFAOYSA-N</v>
          </cell>
          <cell r="C2844" t="str">
            <v>Ｎ－エチルエチレンジアミン</v>
          </cell>
          <cell r="D2844" t="str">
            <v>CCNCCN</v>
          </cell>
          <cell r="E2844" t="str">
            <v>C-(H)3(C):1|C-(C)(H)2(N):3|N-(C)(H)2:1|N-(C)2(H):1</v>
          </cell>
          <cell r="F2844"/>
          <cell r="G2844" t="str">
            <v>0</v>
          </cell>
        </row>
        <row r="2845">
          <cell r="A2845" t="str">
            <v>110-06-5</v>
          </cell>
          <cell r="B2845" t="str">
            <v>BKCNDTDWDGQHSD-UHFFFAOYSA-N</v>
          </cell>
          <cell r="C2845" t="str">
            <v>１，２－ジ－ｔｅｒｔ－ブチルジスルファン</v>
          </cell>
          <cell r="D2845" t="str">
            <v>CC(C)(C)SSC(C)(C)C</v>
          </cell>
          <cell r="E2845" t="str">
            <v>C-(H)3(C):6|C-(C)3(S):2|S-(C)(S):2</v>
          </cell>
          <cell r="F2845" t="str">
            <v>C-(H)3(C),tertiary:2</v>
          </cell>
          <cell r="G2845" t="str">
            <v>0</v>
          </cell>
        </row>
        <row r="2846">
          <cell r="A2846" t="str">
            <v>110-03-2</v>
          </cell>
          <cell r="B2846" t="str">
            <v>ZWNMRZQYWRLGMM-UHFFFAOYSA-N</v>
          </cell>
          <cell r="C2846" t="str">
            <v>２，５－ジメチルヘキサン－２，５－ジオール</v>
          </cell>
          <cell r="D2846" t="str">
            <v>CC(C)(O)CCC(C)(C)O</v>
          </cell>
          <cell r="E2846" t="str">
            <v>C-(H)3(C):4|C-(C)2(H)2:2|O-(C)(H):2|C-(C)3(O),alcohols/peroxides:2</v>
          </cell>
          <cell r="F2846"/>
          <cell r="G2846" t="str">
            <v>0</v>
          </cell>
        </row>
        <row r="2847">
          <cell r="A2847" t="str">
            <v>110-45-2</v>
          </cell>
          <cell r="B2847" t="str">
            <v>XKYICAQFSCFURC-UHFFFAOYSA-N</v>
          </cell>
          <cell r="C2847" t="str">
            <v>ギ酸イソアミル</v>
          </cell>
          <cell r="D2847" t="str">
            <v>CC(C)CCOC=O</v>
          </cell>
          <cell r="E2847" t="str">
            <v>C-(H)3(C):2|C-(C)2(H)2:1|C-(H)(C)3:1|CO-(H)(O):1|O-(C)(CO):1|C-(C)(H)2(O):1</v>
          </cell>
          <cell r="F2847"/>
          <cell r="G2847" t="str">
            <v>0</v>
          </cell>
        </row>
        <row r="2848">
          <cell r="A2848" t="str">
            <v>110-33-8</v>
          </cell>
          <cell r="B2848" t="str">
            <v>HHECSPXBQJHZAF-UHFFFAOYSA-N</v>
          </cell>
          <cell r="C2848" t="str">
            <v>ジヘキサン－１－イル＝アジパート</v>
          </cell>
          <cell r="D2848" t="str">
            <v>CCCCCCOC(=O)CCCCC(=O)OCCCCCC</v>
          </cell>
          <cell r="E2848" t="str">
            <v>C-(H)3(C):2|C-(C)2(H)2:10|CO-(C)(O):2|O-(C)(CO):2|C-(C)(H)2(CO):2|C-(C)(H)2(O):2</v>
          </cell>
          <cell r="F2848"/>
          <cell r="G2848" t="str">
            <v>0</v>
          </cell>
        </row>
        <row r="2849">
          <cell r="A2849" t="str">
            <v>110-36-1</v>
          </cell>
          <cell r="B2849" t="str">
            <v>DHAZIUXMHRHVMP-UHFFFAOYSA-N</v>
          </cell>
          <cell r="C2849" t="str">
            <v>ブチル＝テトラデカノアート</v>
          </cell>
          <cell r="D2849" t="str">
            <v>CCCCCCCCCCCCCC(=O)OCCCC</v>
          </cell>
          <cell r="E2849" t="str">
            <v>C-(H)3(C):2|C-(C)2(H)2:13|CO-(C)(O):1|O-(C)(CO):1|C-(C)(H)2(CO):1|C-(C)(H)2(O):1</v>
          </cell>
          <cell r="F2849"/>
          <cell r="G2849" t="str">
            <v>0</v>
          </cell>
        </row>
        <row r="2850">
          <cell r="A2850" t="str">
            <v>110483-07-3</v>
          </cell>
          <cell r="B2850" t="str">
            <v>PUGFCQQOYJMKOO-UHFFFAOYSA-N</v>
          </cell>
          <cell r="C2850" t="str">
            <v>Ｎ－［３－（ヘキサデシルオキシ）－２－ヒドロキシプロピル］－Ｎ－（２－ヒドロキシエチル）ヘキサデカンアミド</v>
          </cell>
          <cell r="D2850" t="str">
            <v>CCCCCCCCCCCCCCCCOCC(O)CN(CCO)C(=O)CCCCCCCCCCCCCCC</v>
          </cell>
          <cell r="E2850" t="str">
            <v>C-(H)3(C):2|C-(C)2(H)2:27|O-(C)2:1|O-(C)(H):2|C-(C)(H)2(CO):1|C-(C)2(H)(O),alcohpls/peroxides:1|C-(C)(H)2(O):1|C-(C)(H)2(O):2|C-(C)(H)2(N):2|CO-(C)(N):1|N-(C)2(CO):1</v>
          </cell>
          <cell r="F2850"/>
          <cell r="G2850" t="str">
            <v>0</v>
          </cell>
        </row>
        <row r="2851">
          <cell r="A2851" t="str">
            <v>110238-91-0</v>
          </cell>
          <cell r="B2851" t="str">
            <v>CNCMVGXVKBJYNU-UHFFFAOYSA-N</v>
          </cell>
          <cell r="C2851" t="str">
            <v>メチル＝オキサン－４－カルボキシラート</v>
          </cell>
          <cell r="D2851" t="str">
            <v>COC(=O)C1CCOCC1</v>
          </cell>
          <cell r="E2851" t="str">
            <v>C-(C)2(H)2:2|CO-(C)(O):1|O-(C)(CO):1|O-(C)2:1|C-(C)2(H)(CO):1|C-(C)(H)2(O):2|C-(H)3(O):1</v>
          </cell>
          <cell r="F2851" t="str">
            <v>Tetrahydropyran:1</v>
          </cell>
          <cell r="G2851" t="str">
            <v>0</v>
          </cell>
        </row>
        <row r="2852">
          <cell r="A2852" t="str">
            <v>110675-26-8</v>
          </cell>
          <cell r="B2852" t="str">
            <v>VTFXHGBOGGGYDO-UHFFFAOYSA-N</v>
          </cell>
          <cell r="C2852" t="str">
            <v>２，４－ビス［（ドデシルスルファニル）メチル］－６－メチルフェノール</v>
          </cell>
          <cell r="D2852" t="str">
            <v>CCCCCCCCCCCCSCc1cc(C)c(O)c(CSCCCCCCCCCCCC)c1</v>
          </cell>
          <cell r="E2852" t="str">
            <v>C-(H)3(C):2|C-(C)2(H)2:20|C[B]-(H):2|C[B]-(C):3|C-(C[B])(H)3:1|O-(C[B])(H):1|C[B]-(O):1|C-(C)(H)2(S):2|C-(C[B])(H)2(S):2|S-(C)2:2</v>
          </cell>
          <cell r="F2852"/>
          <cell r="G2852" t="str">
            <v>0</v>
          </cell>
        </row>
        <row r="2853">
          <cell r="A2853" t="str">
            <v>110-29-2</v>
          </cell>
          <cell r="B2853" t="str">
            <v>NWSGBTCJMJADLE-UHFFFAOYSA-N</v>
          </cell>
          <cell r="C2853" t="str">
            <v>デカン－１－イル＝オクタン－１－イル＝アジパート</v>
          </cell>
          <cell r="D2853" t="str">
            <v>CCCCCCCCCCOC(=O)CCCCC(=O)OCCCCCCCC</v>
          </cell>
          <cell r="E2853" t="str">
            <v>C-(H)3(C):2|C-(C)2(H)2:16|CO-(C)(O):2|O-(C)(CO):2|C-(C)(H)2(CO):2|C-(C)(H)2(O):2</v>
          </cell>
          <cell r="F2853"/>
          <cell r="G2853" t="str">
            <v>0</v>
          </cell>
        </row>
        <row r="2854">
          <cell r="A2854" t="str">
            <v>109959-44-6</v>
          </cell>
          <cell r="B2854" t="str">
            <v>AXMWVEOITAQHFI-UHFFFAOYSA-N</v>
          </cell>
          <cell r="C2854" t="str">
            <v>（３－ヒドロキシ－２－ペンチルシクロペンチル）酢酸</v>
          </cell>
          <cell r="D2854" t="str">
            <v>CCCCCC1C(O)CCC1CC(=O)O</v>
          </cell>
          <cell r="E2854" t="str">
            <v>C-(H)3(C):1|C-(C)2(H)2:6|C-(H)(C)3:2|CO-(C)(O):1|O-(CO)(H):1|O-(C)(H):1|C-(C)(H)2(CO):1|C-(C)2(H)(O),alcohpls/peroxides:1</v>
          </cell>
          <cell r="F2854" t="str">
            <v>Cyclopentane,sub:1</v>
          </cell>
          <cell r="G2854" t="str">
            <v>0</v>
          </cell>
        </row>
        <row r="2855">
          <cell r="A2855" t="str">
            <v>110429-36-2</v>
          </cell>
          <cell r="B2855" t="str">
            <v>MOJZPKOBKCXNKG-YJBOKZPZSA-N</v>
          </cell>
          <cell r="C2855" t="str">
            <v>（３Ｓ，４Ｒ）－３－［（１，３－ベンゾジオキソール－５－イルオキシ）メチル］－４－（４－フルオロフェニル）－１－メチルピペリジン</v>
          </cell>
          <cell r="D2855" t="str">
            <v>CN1CC[C@H]([C@H](COc2ccc3OCOc3c2)C1)c4ccc(F)cc4</v>
          </cell>
          <cell r="E2855" t="str">
            <v>C-(C)2(H)2:1|C-(H)(C)3:1|C-(C[B])(C)2(H):1|C[B]-(H):7|C[B]-(C):1|O-(C[B])(C):3|C-(H)2(O)2:1|C[B]-(O):3|C-(H)2(O)2:1|C-(H)3(N):1|C-(C)(H)2(N):2|N-(C)3:1|C[B]-(F):1</v>
          </cell>
          <cell r="F2855" t="str">
            <v>Piperidine:1</v>
          </cell>
          <cell r="G2855" t="str">
            <v>0</v>
          </cell>
        </row>
        <row r="2856">
          <cell r="A2856" t="str">
            <v>109871-07-0</v>
          </cell>
          <cell r="B2856" t="str">
            <v>NOOCRARVXLNZGF-UHFFFAOYSA-N</v>
          </cell>
          <cell r="C2856" t="str">
            <v>２－オクチルオキシ－５－（１，１，３，３－テトラメチルブチル）ベンゼンスルホニル＝クロリド</v>
          </cell>
          <cell r="D2856" t="str">
            <v>CCCCCCCCOc1ccc(cc1S(=O)(=O)Cl)C(C)(C)CC(C)(C)C</v>
          </cell>
          <cell r="E2856" t="str">
            <v>C-(H)3(C):6|C-(C)2(H)2:7|C-(C)4:1|C-(C[B])(C)3:1|C[B]-(H):3|C[B]-(C):1|O-(C[B])(C):1|C[B]-(O):1|C[B]-(SO2):1|C[B]-(S):1</v>
          </cell>
          <cell r="F2856" t="str">
            <v>C-(H)3(C),tertiary:1</v>
          </cell>
          <cell r="G2856" t="str">
            <v>0</v>
          </cell>
        </row>
        <row r="2857">
          <cell r="A2857" t="str">
            <v>110037-35-9</v>
          </cell>
          <cell r="B2857" t="str">
            <v>LBRCSWZZLJVBKB-NSCUHMNNSA-N</v>
          </cell>
          <cell r="C2857" t="str">
            <v>（Ｅ）－３－（３－ヒドロキシ－４－メトキシフェニル）アクリルアルデヒド</v>
          </cell>
          <cell r="D2857" t="str">
            <v>COc1ccc(\C=C\C=O)cc1O</v>
          </cell>
          <cell r="E2857" t="str">
            <v>C[d]-C[B](H):1|C[B]-(H):3|C[B]-(C[d]):1|CO-(C[d])(H):1|O-(C[B])(C):1|O-(C[B])(H):1|C[d]-(H)(CO):1|C-(H)3(O):1|C[B]-(O):2</v>
          </cell>
          <cell r="F2857"/>
          <cell r="G2857" t="str">
            <v>0</v>
          </cell>
        </row>
        <row r="2858">
          <cell r="A2858" t="str">
            <v>110122-99-1</v>
          </cell>
          <cell r="B2858" t="str">
            <v>CYHHXZCPTKEZMC-UHFFFAOYSA-N</v>
          </cell>
          <cell r="C2858" t="str">
            <v>３－（イソペンチルアミノ）フェノール</v>
          </cell>
          <cell r="D2858" t="str">
            <v>CC(C)CCNc1cccc(O)c1</v>
          </cell>
          <cell r="E2858" t="str">
            <v>C-(H)3(C):2|C-(C)2(H)2:1|C-(H)(C)3:1|C[B]-(H):4|O-(C[B])(H):1|C[B]-(O):1|C-(C)(H)2(N):1|N-(C[B])(C)(H):1|C[B]-(N):1</v>
          </cell>
          <cell r="F2858"/>
          <cell r="G2858" t="str">
            <v>0</v>
          </cell>
        </row>
        <row r="2859">
          <cell r="A2859" t="str">
            <v>110568-48-4</v>
          </cell>
          <cell r="B2859" t="str">
            <v>KMLYQUYYDILWAC-LNTUMIRASA-N</v>
          </cell>
          <cell r="C2859" t="str">
            <v>（ｔｒａｎｓ－４’－プロピル［１，１’－ビ（シクロヘキサン）］－ｔｒａｎｓ－４－イル）アセトアルデヒド</v>
          </cell>
          <cell r="D2859" t="str">
            <v>CCC[C@@H]1CC[C@@H](CC1)[C@@H]2CC[C@@H](CC=O)CC2</v>
          </cell>
          <cell r="E2859" t="str">
            <v>C-(H)3(C):1|C-(C)2(H)2:10|C-(H)(C)3:4|CO-(C)(H):1|C-(C)(H)2(CO):1</v>
          </cell>
          <cell r="F2859" t="str">
            <v>Cyclohexane,sub:2</v>
          </cell>
          <cell r="G2859" t="str">
            <v>0</v>
          </cell>
        </row>
        <row r="2860">
          <cell r="A2860" t="str">
            <v>109870-95-3</v>
          </cell>
          <cell r="B2860" t="str">
            <v>MYGNMZZLRWDFID-UHFFFAOYSA-N</v>
          </cell>
          <cell r="C2860" t="str">
            <v>２，５－ビス（１，１－ジメチルブチル）－４－メトキシフェノール</v>
          </cell>
          <cell r="D2860" t="str">
            <v>CCCC(C)(C)c1cc(OC)c(cc1O)C(C)(C)CCC</v>
          </cell>
          <cell r="E2860" t="str">
            <v>C-(H)3(C):6|C-(C)2(H)2:4|C-(C[B])(C)3:2|C[B]-(H):2|C[B]-(C):2|O-(C[B])(C):1|O-(C[B])(H):1|C-(H)3(O):1|C[B]-(O):2</v>
          </cell>
          <cell r="F2860"/>
          <cell r="G2860" t="str">
            <v>0</v>
          </cell>
        </row>
        <row r="2861">
          <cell r="A2861" t="str">
            <v>1099648-69-7</v>
          </cell>
          <cell r="B2861" t="str">
            <v>SGDHXQQFXPKEGL-UHFFFAOYSA-N</v>
          </cell>
          <cell r="C2861" t="str">
            <v>４－メチル－２－（ペンタン－３－イル）オキサン－４－オール</v>
          </cell>
          <cell r="D2861" t="str">
            <v>CCC(CC)C1CC(C)(O)CCO1</v>
          </cell>
          <cell r="E2861" t="str">
            <v>C-(H)3(C):3|C-(C)2(H)2:4|C-(H)(C)3:1|O-(C)2:1|O-(C)(H):1|C-(C)2(H)(O),ethers/esters:1|C-(C)3(O),alcohols/peroxides:1|C-(C)(H)2(O):1</v>
          </cell>
          <cell r="F2861" t="str">
            <v>Tetrahydropyran:1</v>
          </cell>
          <cell r="G2861" t="str">
            <v>0</v>
          </cell>
        </row>
        <row r="2862">
          <cell r="A2862" t="str">
            <v>110726-61-9</v>
          </cell>
          <cell r="B2862" t="str">
            <v>XFTFQMGACLJPSL-UHFFFAOYSA-N</v>
          </cell>
          <cell r="C2862" t="str">
            <v>２，２’－ジメチル－４，４’－メチレンビス（ベンゼン－１，３－ジオール）</v>
          </cell>
          <cell r="D2862" t="str">
            <v>Cc1c(O)ccc(Cc2ccc(O)c(C)c2O)c1O</v>
          </cell>
          <cell r="E2862" t="str">
            <v>C-(C[B])2(H)2:1|C[B]-(H):4|C[B]-(C):4|C-(C[B])(H)3:2|O-(C[B])(H):4|C[B]-(O):4</v>
          </cell>
          <cell r="F2862" t="str">
            <v>(OH)(OH),meta:2</v>
          </cell>
          <cell r="G2862" t="str">
            <v>0</v>
          </cell>
        </row>
        <row r="2863">
          <cell r="A2863" t="str">
            <v>109968-32-3</v>
          </cell>
          <cell r="B2863" t="str">
            <v>WSBAATIEQNUWQD-UHFFFAOYSA-N</v>
          </cell>
          <cell r="C2863" t="str">
            <v>１－［４－（５－ヨード－２－メチルベンゾイル）－３，５－ジメチルフェニル］エタノン</v>
          </cell>
          <cell r="D2863" t="str">
            <v>CC(=O)c1cc(C)c(C(=O)c2cc(I)ccc2C)c(C)c1</v>
          </cell>
          <cell r="E2863" t="str">
            <v>C[B]-(H):5|C[B]-(C):3|C-(C[B])(H)3:3|CO-(C[B])2:1|CO-(C[B])(C):1|C-(H)3(CO):1|C[B]-(CO):3|C[B]-(I):1</v>
          </cell>
          <cell r="F2863"/>
          <cell r="G2863" t="str">
            <v>0</v>
          </cell>
        </row>
        <row r="2864">
          <cell r="A2864" t="str">
            <v>111-83-1</v>
          </cell>
          <cell r="B2864" t="str">
            <v>VMKOFRJSULQZRM-UHFFFAOYSA-N</v>
          </cell>
          <cell r="C2864" t="str">
            <v>ｎ－オクチルブロミド</v>
          </cell>
          <cell r="D2864" t="str">
            <v>CCCCCCCCBr</v>
          </cell>
          <cell r="E2864" t="str">
            <v>C-(H)3(C):1|C-(C)2(H)2:6|C-(C)(H)2(Br):1</v>
          </cell>
          <cell r="F2864"/>
          <cell r="G2864" t="str">
            <v>0</v>
          </cell>
        </row>
        <row r="2865">
          <cell r="A2865" t="str">
            <v>111-49-9</v>
          </cell>
          <cell r="B2865" t="str">
            <v>ZSIQJIWKELUFRJ-UHFFFAOYSA-N</v>
          </cell>
          <cell r="C2865" t="str">
            <v>ヘキサメチレンイミン</v>
          </cell>
          <cell r="D2865" t="str">
            <v>C1CCCNCC1</v>
          </cell>
          <cell r="E2865" t="str">
            <v>C-(C)2(H)2:4|C-(C)(H)2(N):2|N-(C)2(H):1</v>
          </cell>
          <cell r="F2865"/>
          <cell r="G2865" t="str">
            <v>0</v>
          </cell>
        </row>
        <row r="2866">
          <cell r="A2866" t="str">
            <v>111-78-4</v>
          </cell>
          <cell r="B2866" t="str">
            <v>VYXHVRARDIDEHS-QGTKBVGQSA-N</v>
          </cell>
          <cell r="C2866" t="str">
            <v>シクロオクタ－１，５－ジエン</v>
          </cell>
          <cell r="D2866" t="str">
            <v>C1C\C=C/CC\C=C/1</v>
          </cell>
          <cell r="E2866" t="str">
            <v>C[d]-(C)(H):4|C-(C[d])(C)(H)2:4</v>
          </cell>
          <cell r="F2866" t="str">
            <v>1,5-Cyclooctadiene:1</v>
          </cell>
          <cell r="G2866" t="str">
            <v>0</v>
          </cell>
        </row>
        <row r="2867">
          <cell r="A2867" t="str">
            <v>111-64-8</v>
          </cell>
          <cell r="B2867" t="str">
            <v>REEZZSHJLXOIHL-UHFFFAOYSA-N</v>
          </cell>
          <cell r="C2867" t="str">
            <v>オクタノイル＝クロリド</v>
          </cell>
          <cell r="D2867" t="str">
            <v>CCCCCCCC(=O)Cl</v>
          </cell>
          <cell r="E2867" t="str">
            <v>C-(H)3(C):1|C-(C)2(H)2:5|C-(C)(H)2(CO):1|CO-(C)(Cl):1</v>
          </cell>
          <cell r="F2867"/>
          <cell r="G2867" t="str">
            <v>0</v>
          </cell>
        </row>
        <row r="2868">
          <cell r="A2868" t="str">
            <v>111-43-3</v>
          </cell>
          <cell r="B2868" t="str">
            <v>POLCUAVZOMRGSN-UHFFFAOYSA-N</v>
          </cell>
          <cell r="C2868" t="str">
            <v>ジプロピルエーテル</v>
          </cell>
          <cell r="D2868" t="str">
            <v>CCCOCCC</v>
          </cell>
          <cell r="E2868" t="str">
            <v>C-(H)3(C):2|C-(C)2(H)2:2|O-(C)2:1|C-(C)(H)2(O):2</v>
          </cell>
          <cell r="F2868"/>
          <cell r="G2868" t="str">
            <v>0</v>
          </cell>
        </row>
        <row r="2869">
          <cell r="A2869" t="str">
            <v>111-61-5</v>
          </cell>
          <cell r="B2869" t="str">
            <v>MVLVMROFTAUDAG-UHFFFAOYSA-N</v>
          </cell>
          <cell r="C2869" t="str">
            <v>エチル＝ステアラート</v>
          </cell>
          <cell r="D2869" t="str">
            <v>CCCCCCCCCCCCCCCCCC(=O)OCC</v>
          </cell>
          <cell r="E2869" t="str">
            <v>C-(H)3(C):2|C-(C)2(H)2:15|CO-(C)(O):1|O-(C)(CO):1|C-(C)(H)2(CO):1|C-(C)(H)2(O):1</v>
          </cell>
          <cell r="F2869"/>
          <cell r="G2869" t="str">
            <v>0</v>
          </cell>
        </row>
        <row r="2870">
          <cell r="A2870" t="str">
            <v>111-50-2</v>
          </cell>
          <cell r="B2870" t="str">
            <v>PWAXUOGZOSVGBO-UHFFFAOYSA-N</v>
          </cell>
          <cell r="C2870" t="str">
            <v>アジピン酸クロライド</v>
          </cell>
          <cell r="D2870" t="str">
            <v>ClC(=O)CCCCC(=O)Cl</v>
          </cell>
          <cell r="E2870" t="str">
            <v>C-(C)2(H)2:2|C-(C)(H)2(CO):2|CO-(C)(Cl):2</v>
          </cell>
          <cell r="F2870"/>
          <cell r="G2870" t="str">
            <v>0</v>
          </cell>
        </row>
        <row r="2871">
          <cell r="A2871" t="str">
            <v>1117-97-1</v>
          </cell>
          <cell r="B2871" t="str">
            <v>KRKPYFLIYNGWTE-UHFFFAOYSA-N</v>
          </cell>
          <cell r="C2871" t="str">
            <v>Ｎ－メトキシメタンアミン</v>
          </cell>
          <cell r="D2871" t="str">
            <v>CNOC</v>
          </cell>
          <cell r="E2871" t="str">
            <v>C-(H)3(O):1|C-(H)3(N):1|N-(C)(H)(O):1|O-(N):1</v>
          </cell>
          <cell r="F2871"/>
          <cell r="G2871" t="str">
            <v>0</v>
          </cell>
        </row>
        <row r="2872">
          <cell r="A2872" t="str">
            <v>111-85-3</v>
          </cell>
          <cell r="B2872" t="str">
            <v>CNDHHGUSRIZDSL-UHFFFAOYSA-N</v>
          </cell>
          <cell r="C2872" t="str">
            <v>１－クロロオクタン</v>
          </cell>
          <cell r="D2872" t="str">
            <v>CCCCCCCCCl</v>
          </cell>
          <cell r="E2872" t="str">
            <v>C-(H)3(C):1|C-(C)2(H)2:6|C-(C)(H)2(Cl):1</v>
          </cell>
          <cell r="F2872"/>
          <cell r="G2872" t="str">
            <v>0</v>
          </cell>
        </row>
        <row r="2873">
          <cell r="A2873" t="str">
            <v>111-55-7</v>
          </cell>
          <cell r="B2873" t="str">
            <v>JTXMVXSTHSMVQF-UHFFFAOYSA-N</v>
          </cell>
          <cell r="C2873" t="str">
            <v>エタン－１，２－ジイル＝ジアセタート</v>
          </cell>
          <cell r="D2873" t="str">
            <v>CC(=O)OCCOC(=O)C</v>
          </cell>
          <cell r="E2873" t="str">
            <v>CO-(C)(O):2|O-(C)(CO):2|C-(H)3(CO):2|C-(C)(H)2(O):2</v>
          </cell>
          <cell r="F2873"/>
          <cell r="G2873" t="str">
            <v>0</v>
          </cell>
        </row>
        <row r="2874">
          <cell r="A2874" t="str">
            <v>1118-71-4</v>
          </cell>
          <cell r="B2874" t="str">
            <v>YRAJNWYBUCUFBD-UHFFFAOYSA-N</v>
          </cell>
          <cell r="C2874" t="str">
            <v>２，２，６，６－テトラメチルヘプタン－３，５－ジオン</v>
          </cell>
          <cell r="D2874" t="str">
            <v>CC(C)(C)C(=O)CC(=O)C(C)(C)C</v>
          </cell>
          <cell r="E2874" t="str">
            <v>C-(H)3(C):6|CO-(C)2:2|C-(H)2(CO)2:1|C-(C)3(CO):2</v>
          </cell>
          <cell r="F2874" t="str">
            <v>C-(H)3(C),tertiary:2</v>
          </cell>
          <cell r="G2874" t="str">
            <v>0</v>
          </cell>
        </row>
        <row r="2875">
          <cell r="A2875" t="str">
            <v>111-81-9</v>
          </cell>
          <cell r="B2875" t="str">
            <v>KISVAASFGZJBCY-UHFFFAOYSA-N</v>
          </cell>
          <cell r="C2875" t="str">
            <v>メチル＝ウンデカ－１０－エノアート</v>
          </cell>
          <cell r="D2875" t="str">
            <v>COC(=O)CCCCCCCCC=C</v>
          </cell>
          <cell r="E2875" t="str">
            <v>C-(C)2(H)2:6|C[d]-(H)2:1|C[d]-(C)(H):1|C-(C[d])(C)(H)2:1|CO-(C)(O):1|O-(C)(CO):1|C-(C)(H)2(CO):1|C-(H)3(O):1</v>
          </cell>
          <cell r="F2875"/>
          <cell r="G2875" t="str">
            <v>0</v>
          </cell>
        </row>
        <row r="2876">
          <cell r="A2876" t="str">
            <v>1117-52-8</v>
          </cell>
          <cell r="B2876" t="str">
            <v>LTUMRKDLVGQMJU-IUBLYSDUSA-N</v>
          </cell>
          <cell r="C2876" t="str">
            <v>ファルネシルアセトン</v>
          </cell>
          <cell r="D2876" t="str">
            <v>CC(=CCC\C(=C\CC\C(=C\CCC(=O)C)\C)\C)C</v>
          </cell>
          <cell r="E2876" t="str">
            <v>C[d]-(C)(H):3|C[d]-(C)2:3|C-(C[d])(C)(H)2:5|C-(C[d])(H)3:4|CO-(C)2:1|C-(C)(H)2(CO):1|C-(H)3(CO):1</v>
          </cell>
          <cell r="F2876"/>
          <cell r="G2876" t="str">
            <v>0</v>
          </cell>
        </row>
        <row r="2877">
          <cell r="A2877" t="str">
            <v>111-60-4</v>
          </cell>
          <cell r="B2877" t="str">
            <v>RFVNOJDQRGSOEL-UHFFFAOYSA-N</v>
          </cell>
          <cell r="C2877" t="str">
            <v>２－ヒドロキシエチル＝ステアラート</v>
          </cell>
          <cell r="D2877" t="str">
            <v>CCCCCCCCCCCCCCCCCC(=O)OCCO</v>
          </cell>
          <cell r="E2877" t="str">
            <v>C-(H)3(C):1|C-(C)2(H)2:15|CO-(C)(O):1|O-(C)(CO):1|O-(C)(H):1|C-(C)(H)2(CO):1|C-(C)(H)2(O):1|C-(C)(H)2(O):1</v>
          </cell>
          <cell r="F2877"/>
          <cell r="G2877" t="str">
            <v>0</v>
          </cell>
        </row>
        <row r="2878">
          <cell r="A2878" t="str">
            <v>1119-62-6</v>
          </cell>
          <cell r="B2878" t="str">
            <v>YCLSOMLVSHPPFV-UHFFFAOYSA-N</v>
          </cell>
          <cell r="C2878" t="str">
            <v>３，３’－ジスルファンジイルジプロパン酸</v>
          </cell>
          <cell r="D2878" t="str">
            <v>OC(=O)CCSSCCC(=O)O</v>
          </cell>
          <cell r="E2878" t="str">
            <v>CO-(C)(O):2|O-(CO)(H):2|C-(C)(H)2(CO):2|C-(C)(H)2(S):2|S-(C)(S):2</v>
          </cell>
          <cell r="F2878"/>
          <cell r="G2878" t="str">
            <v>0</v>
          </cell>
        </row>
        <row r="2879">
          <cell r="A2879" t="str">
            <v>111-95-5</v>
          </cell>
          <cell r="B2879" t="str">
            <v>IBZKBSXREAQDTO-UHFFFAOYSA-N</v>
          </cell>
          <cell r="C2879" t="str">
            <v>２－メトキシ－Ｎ－（２－メトキシエチル）エタンアミン</v>
          </cell>
          <cell r="D2879" t="str">
            <v>COCCNCCOC</v>
          </cell>
          <cell r="E2879" t="str">
            <v>O-(C)2:2|C-(C)(H)2(O):2|C-(H)3(O):2|C-(C)(H)2(N):2|N-(C)2(H):1</v>
          </cell>
          <cell r="F2879"/>
          <cell r="G2879" t="str">
            <v>0</v>
          </cell>
        </row>
        <row r="2880">
          <cell r="A2880" t="str">
            <v>111-45-5</v>
          </cell>
          <cell r="B2880" t="str">
            <v>GCYHRYNSUGLLMA-UHFFFAOYSA-N</v>
          </cell>
          <cell r="C2880" t="str">
            <v>２－アリルオキシエチルアルコール</v>
          </cell>
          <cell r="D2880" t="str">
            <v>OCCOCC=C</v>
          </cell>
          <cell r="E2880" t="str">
            <v>C[d]-(H)2:1|C[d]-(C)(H):1|O-(C)2:1|O-(C)(H):1|C-(C[d])(H)2(O):1|C-(C)(H)2(O):1|C-(C)(H)2(O):1</v>
          </cell>
          <cell r="F2880"/>
          <cell r="G2880" t="str">
            <v>0</v>
          </cell>
        </row>
        <row r="2881">
          <cell r="A2881" t="str">
            <v>111-94-4</v>
          </cell>
          <cell r="B2881" t="str">
            <v>SBAJRGRUGUQKAF-UHFFFAOYSA-N</v>
          </cell>
          <cell r="C2881" t="str">
            <v>ビス（シアノエチル）アミン</v>
          </cell>
          <cell r="D2881" t="str">
            <v>N#CCCNCCC#N</v>
          </cell>
          <cell r="E2881" t="str">
            <v>C-(C)(H)2(N):2|N-(C)2(H):1|C-(C)(H)2(CN):2</v>
          </cell>
          <cell r="F2881"/>
          <cell r="G2881" t="str">
            <v>0</v>
          </cell>
        </row>
        <row r="2882">
          <cell r="A2882" t="str">
            <v>111-63-7</v>
          </cell>
          <cell r="B2882" t="str">
            <v>AFSIMBWBBOJPJG-UHFFFAOYSA-N</v>
          </cell>
          <cell r="C2882" t="str">
            <v>ビニル＝ステアラート</v>
          </cell>
          <cell r="D2882" t="str">
            <v>CCCCCCCCCCCCCCCCCC(=O)OC=C</v>
          </cell>
          <cell r="E2882" t="str">
            <v>C-(H)3(C):1|C-(C)2(H)2:15|C[d]-(H)2:1|CO-(C)(O):1|O-(C[d])(CO):1|C[d]-(H)(O):1|C-(C)(H)2(CO):1</v>
          </cell>
          <cell r="F2882"/>
          <cell r="G2882" t="str">
            <v>0</v>
          </cell>
        </row>
        <row r="2883">
          <cell r="A2883" t="str">
            <v>1118-84-9</v>
          </cell>
          <cell r="B2883" t="str">
            <v>AXLMPTNTPOWPLT-UHFFFAOYSA-N</v>
          </cell>
          <cell r="C2883" t="str">
            <v>アリル＝アセトアセタート</v>
          </cell>
          <cell r="D2883" t="str">
            <v>CC(=O)CC(=O)OCC=C</v>
          </cell>
          <cell r="E2883" t="str">
            <v>C[d]-(H)2:1|C[d]-(C)(H):1|CO-(C)(O):1|CO-(C)2:1|O-(C)(CO):1|C-(H)2(CO)2:1|C-(H)3(CO):1|C-(C[d])(H)2(O):1</v>
          </cell>
          <cell r="F2883"/>
          <cell r="G2883" t="str">
            <v>0</v>
          </cell>
        </row>
        <row r="2884">
          <cell r="A2884" t="str">
            <v>1119-46-6</v>
          </cell>
          <cell r="B2884" t="str">
            <v>YSXDKDWNIPOSMF-UHFFFAOYSA-N</v>
          </cell>
          <cell r="C2884" t="str">
            <v>５－クロロペンタン酸</v>
          </cell>
          <cell r="D2884" t="str">
            <v>OC(=O)CCCCCl</v>
          </cell>
          <cell r="E2884" t="str">
            <v>C-(C)2(H)2:2|CO-(C)(O):1|O-(CO)(H):1|C-(C)(H)2(CO):1|C-(C)(H)2(Cl):1</v>
          </cell>
          <cell r="F2884"/>
          <cell r="G2884" t="str">
            <v>0</v>
          </cell>
        </row>
        <row r="2885">
          <cell r="A2885" t="str">
            <v>1117-55-1</v>
          </cell>
          <cell r="B2885" t="str">
            <v>PBGWNXWNCSSXCO-UHFFFAOYSA-N</v>
          </cell>
          <cell r="C2885" t="str">
            <v>ヘキシル＝オクタノアート</v>
          </cell>
          <cell r="D2885" t="str">
            <v>CCCCCCCC(=O)OCCCCCC</v>
          </cell>
          <cell r="E2885" t="str">
            <v>C-(H)3(C):2|C-(C)2(H)2:9|CO-(C)(O):1|O-(C)(CO):1|C-(C)(H)2(CO):1|C-(C)(H)2(O):1</v>
          </cell>
          <cell r="F2885"/>
          <cell r="G2885" t="str">
            <v>0</v>
          </cell>
        </row>
        <row r="2886">
          <cell r="A2886" t="str">
            <v>111-97-7</v>
          </cell>
          <cell r="B2886" t="str">
            <v>NDVLTZFQVDXFAN-UHFFFAOYSA-N</v>
          </cell>
          <cell r="C2886" t="str">
            <v>３，３’－スルファンジイルジプロパンニトリル</v>
          </cell>
          <cell r="D2886" t="str">
            <v>N#CCCSCCC#N</v>
          </cell>
          <cell r="E2886" t="str">
            <v>C-(C)(H)2(CN):2|C-(C)(H)2(S):2|S-(C)2:1</v>
          </cell>
          <cell r="F2886"/>
          <cell r="G2886" t="str">
            <v>0</v>
          </cell>
        </row>
        <row r="2887">
          <cell r="A2887" t="str">
            <v>111-80-8</v>
          </cell>
          <cell r="B2887" t="str">
            <v>NTLJTUMJJWVCTL-UHFFFAOYSA-N</v>
          </cell>
          <cell r="C2887" t="str">
            <v>メチル＝ノナ－２－イノアート</v>
          </cell>
          <cell r="D2887" t="str">
            <v>CCCCCCC#CC(=O)OC</v>
          </cell>
          <cell r="E2887" t="str">
            <v>C-(H)3(C):1|C-(C)2(H)2:4|C[t]-(C):1|C-C[t](C)(H)2:1|O-(C)(CO):1|C[t]-(CO):1|C-(H)3(O):1|CO-(C[t])(H):1</v>
          </cell>
          <cell r="F2887"/>
          <cell r="G2887" t="str">
            <v>0</v>
          </cell>
        </row>
        <row r="2888">
          <cell r="A2888" t="str">
            <v>1119-85-3</v>
          </cell>
          <cell r="B2888" t="str">
            <v>BSVZXPLUMFUWHW-OWOJBTEDSA-N</v>
          </cell>
          <cell r="C2888" t="str">
            <v>ヘキサ－３－エンジニトリル</v>
          </cell>
          <cell r="D2888" t="str">
            <v>N#CC\C=C\CC#N</v>
          </cell>
          <cell r="E2888" t="str">
            <v>C[d]-(C)(H):2|C-(C[d])(H)2(CN):2</v>
          </cell>
          <cell r="F2888"/>
          <cell r="G2888" t="str">
            <v>0</v>
          </cell>
        </row>
        <row r="2889">
          <cell r="A2889" t="str">
            <v>1119-48-8</v>
          </cell>
          <cell r="B2889" t="str">
            <v>AOKCDAVWJLOAHG-UHFFFAOYSA-N</v>
          </cell>
          <cell r="C2889" t="str">
            <v>４－（メチルアミノ）ブタン酸</v>
          </cell>
          <cell r="D2889" t="str">
            <v>CNCCCC(=O)O</v>
          </cell>
          <cell r="E2889" t="str">
            <v>C-(C)2(H)2:1|CO-(C)(O):1|O-(CO)(H):1|C-(C)(H)2(CO):1|C-(H)3(N):1|C-(C)(H)2(N):1|N-(C)2(H):1</v>
          </cell>
          <cell r="F2889"/>
          <cell r="G2889" t="str">
            <v>0</v>
          </cell>
        </row>
        <row r="2890">
          <cell r="A2890" t="str">
            <v>111850-25-0</v>
          </cell>
          <cell r="B2890" t="str">
            <v>PRMDDINQJXOMDC-UHFFFAOYSA-N</v>
          </cell>
          <cell r="C2890" t="str">
            <v>１，１，３－トリス（５－シクロヘキシル－４－ヒドロキシ－ο－トリル）ブタン</v>
          </cell>
          <cell r="D2890" t="str">
            <v>CC(CC(c1cc(C2CCCCC2)c(O)cc1C)c3cc(C4CCCCC4)c(O)cc3C)c5cc(C6CCCCC6)c(O)cc5C</v>
          </cell>
          <cell r="E2890" t="str">
            <v>C-(H)3(C):1|C-(C)2(H)2:16|C-(C[B])(C)2(H):4|C-(C[B])2(C)(H):1|C[B]-(H):6|C[B]-(C):9|C-(C[B])(H)3:3|O-(C[B])(H):3|C[B]-(O):3</v>
          </cell>
          <cell r="F2890" t="str">
            <v>Cyclohexane,sub:3</v>
          </cell>
          <cell r="G2890" t="str">
            <v>0</v>
          </cell>
        </row>
        <row r="2891">
          <cell r="A2891" t="str">
            <v>111879-80-2</v>
          </cell>
          <cell r="B2891" t="str">
            <v>ZYXGECMFJMLZNA-SOFGYWHQSA-N</v>
          </cell>
          <cell r="C2891" t="str">
            <v>オキサシクロヘキサデセン－２－オン</v>
          </cell>
          <cell r="D2891" t="str">
            <v>O=C1CCCCCCCCC\C=C\CCCO1</v>
          </cell>
          <cell r="E2891" t="str">
            <v>C-(C)2(H)2:8|C[d]-(C)(H):2|C-(C[d])(C)(H)2:2|CO-(C)(O):1|O-(C)(CO):1|C-(C)(H)2(CO):1|C-(C)(H)2(O):1</v>
          </cell>
          <cell r="F2891"/>
          <cell r="G2891" t="str">
            <v>0</v>
          </cell>
        </row>
        <row r="2892">
          <cell r="A2892" t="str">
            <v>4263-93-8</v>
          </cell>
          <cell r="B2892" t="str">
            <v>JNJCEALGCZSIGB-UHFFFAOYSA-N</v>
          </cell>
          <cell r="C2892" t="str">
            <v>２－ヒドロキシ－４－フェニルブタン酸</v>
          </cell>
          <cell r="D2892" t="str">
            <v>OC(CCc1ccccc1)C(=O)O</v>
          </cell>
          <cell r="E2892" t="str">
            <v>C-(C)2(H)2:1|C-(C[B])(C)(H)2:1|C[B]-(H):5|C[B]-(C):1|CO-(C)(O):1|O-(CO)(H):1|O-(C)(H):1|C-(C)(H)(O)(CO):1</v>
          </cell>
          <cell r="F2892"/>
          <cell r="G2892" t="str">
            <v>0</v>
          </cell>
        </row>
        <row r="2893">
          <cell r="A2893" t="str">
            <v>111-79-5</v>
          </cell>
          <cell r="B2893" t="str">
            <v>ZWNPUELCBZVMDA-CMDGGOBGSA-N</v>
          </cell>
          <cell r="C2893" t="str">
            <v>メチル＝ノナ－２－エノアート</v>
          </cell>
          <cell r="D2893" t="str">
            <v>CCCCCC\C=C\C(=O)OC</v>
          </cell>
          <cell r="E2893" t="str">
            <v>C-(H)3(C):1|C-(C)2(H)2:4|C[d]-(C)(H):1|C-(C[d])(C)(H)2:1|CO-(C[d])(O):1|O-(C)(CO):1|C[d]-(H)(CO):1|C-(H)3(O):1</v>
          </cell>
          <cell r="F2893"/>
          <cell r="G2893" t="str">
            <v>0</v>
          </cell>
        </row>
        <row r="2894">
          <cell r="A2894" t="str">
            <v>1116-90-1</v>
          </cell>
          <cell r="B2894" t="str">
            <v>JBVMSEMQJGGOFR-FNORWQNLSA-N</v>
          </cell>
          <cell r="C2894" t="str">
            <v>４－メチルヘキサ－１，４－ジエン</v>
          </cell>
          <cell r="D2894" t="str">
            <v>C\C=C(/C)\CC=C</v>
          </cell>
          <cell r="E2894" t="str">
            <v>C[d]-(H)2:1|C[d]-(C)(H):2|C[d]-(C)2:1|C-(C[d])2(H)2:1|C-(C[d])(H)3:2</v>
          </cell>
          <cell r="F2894"/>
          <cell r="G2894" t="str">
            <v>0</v>
          </cell>
        </row>
        <row r="2895">
          <cell r="A2895" t="str">
            <v>1117-37-9</v>
          </cell>
          <cell r="B2895" t="str">
            <v>MVUMJYQUKKUOHO-AATRIKPKSA-N</v>
          </cell>
          <cell r="C2895" t="str">
            <v>エチル＝３－（Ｎ，Ｎ－ジメチルアミノ）アクリラート</v>
          </cell>
          <cell r="D2895" t="str">
            <v>CCOC(=O)\C=C\N(C)C</v>
          </cell>
          <cell r="E2895" t="str">
            <v>C-(H)3(C):1|CO-(C[d])(O):1|O-(C)(CO):1|C[d]-(H)(CO):1|C-(C)(H)2(O):1|C-(H)3(N):2|C[d]-(H)(N):1|N-(C[d])(C)2:1</v>
          </cell>
          <cell r="F2895"/>
          <cell r="G2895" t="str">
            <v>0</v>
          </cell>
        </row>
        <row r="2896">
          <cell r="A2896" t="str">
            <v>111980-81-5</v>
          </cell>
          <cell r="B2896" t="str">
            <v>NYCWWRBJMYYWHT-UHFFFAOYSA-N</v>
          </cell>
          <cell r="C2896" t="str">
            <v>ジテトラデシル＝３，３’－（１，４－ピペラジンジイル）ジプロピオナート</v>
          </cell>
          <cell r="D2896" t="str">
            <v>CCCCCCCCCCCCCCOC(=O)CCN1CCN(CCC(=O)OCCCCCCCCCCCCCC)CC1</v>
          </cell>
          <cell r="E2896" t="str">
            <v>C-(H)3(C):2|C-(C)2(H)2:24|CO-(C)(O):2|O-(C)(CO):2|C-(C)(H)2(CO):2|C-(C)(H)2(O):2|C-(C)(H)2(N):6|N-(C)3:2</v>
          </cell>
          <cell r="F2896"/>
          <cell r="G2896" t="str">
            <v>0</v>
          </cell>
        </row>
        <row r="2897">
          <cell r="A2897" t="str">
            <v>111755-48-7</v>
          </cell>
          <cell r="B2897" t="str">
            <v>YWCQKMUTJIZENU-FMIVXFBMSA-N</v>
          </cell>
          <cell r="C2897" t="str">
            <v>３，７－ジメチル－２，６－オクタジエニル＝水素＝スクシナート</v>
          </cell>
          <cell r="D2897" t="str">
            <v>CC(=CCC\C(=C\COC(=O)CCC(=O)O)\C)C</v>
          </cell>
          <cell r="E2897" t="str">
            <v>C[d]-(C)(H):2|C[d]-(C)2:2|C-(C[d])(C)(H)2:2|C-(C[d])(H)3:3|CO-(C)(O):2|O-(C)(CO):1|O-(CO)(H):1|C-(C)(H)2(CO):2|C-(C[d])(H)2(O):1</v>
          </cell>
          <cell r="F2897"/>
          <cell r="G2897" t="str">
            <v>0</v>
          </cell>
        </row>
        <row r="2898">
          <cell r="A2898" t="str">
            <v>111669-59-1</v>
          </cell>
          <cell r="B2898" t="str">
            <v>WVAKQJWUJQLVEN-UHFFFAOYSA-N</v>
          </cell>
          <cell r="C2898" t="str">
            <v>６－（２－ニトロフェノキシ）－１Ｈ，３Ｈ－ベンゾ［ｄｅ］イソクロメン－１，３－ジオン</v>
          </cell>
          <cell r="D2898" t="str">
            <v>O=C1OC(=O)c2ccc(Oc3ccccc3N(=O)=O)c4cccc1c24</v>
          </cell>
          <cell r="E2898" t="str">
            <v>C[BF]-(C[B])2(C[BF]):2|C[B]-(H):9|CO-(C[B])(O):2|O-(CO)2,aliphatic:1|O-(C[B])2:1|C[B]-(O):2|C[B]-(CO):2|C[B]-(NO2):1</v>
          </cell>
          <cell r="F2898" t="str">
            <v>Naphtalene:1</v>
          </cell>
          <cell r="G2898" t="str">
            <v>0</v>
          </cell>
        </row>
        <row r="2899">
          <cell r="A2899" t="str">
            <v>1118760-87-4</v>
          </cell>
          <cell r="B2899" t="str">
            <v>VKCDHFJHQAANTQ-UHFFFAOYSA-N</v>
          </cell>
          <cell r="C2899" t="str">
            <v>４，４’－（１，３－フェニレンジプロパン－２，２’－ジイル）ジシクロヘキサノン</v>
          </cell>
          <cell r="D2899" t="str">
            <v>CC(C)(C1CCC(=O)CC1)c2cccc(c2)C(C)(C)C3CCC(=O)CC3</v>
          </cell>
          <cell r="E2899" t="str">
            <v>C-(H)3(C):4|C-(C)2(H)2:4|C-(H)(C)3:2|C-(C[B])(C)3:2|C[B]-(H):4|C[B]-(C):2|CO-(C)2:2|C-(C)(H)2(CO):4</v>
          </cell>
          <cell r="F2899" t="str">
            <v>Cyclohexane,sub:2|Cyclohexanone:2</v>
          </cell>
          <cell r="G2899" t="str">
            <v>0</v>
          </cell>
        </row>
        <row r="2900">
          <cell r="A2900" t="str">
            <v>110-94-1</v>
          </cell>
          <cell r="B2900" t="str">
            <v>JFCQEDHGNNZCLN-UHFFFAOYSA-N</v>
          </cell>
          <cell r="C2900" t="str">
            <v>グルタール酸</v>
          </cell>
          <cell r="D2900" t="str">
            <v>OC(=O)CCCC(=O)O</v>
          </cell>
          <cell r="E2900" t="str">
            <v>C-(C)2(H)2:1|CO-(C)(O):2|O-(CO)(H):2|C-(C)(H)2(CO):2</v>
          </cell>
          <cell r="F2900"/>
          <cell r="G2900" t="str">
            <v>0</v>
          </cell>
        </row>
        <row r="2901">
          <cell r="A2901" t="str">
            <v>111-02-4</v>
          </cell>
          <cell r="B2901" t="str">
            <v>YYGNTYWPHWGJRM-AAJYLUCBSA-N</v>
          </cell>
          <cell r="C2901" t="str">
            <v>スクァレン</v>
          </cell>
          <cell r="D2901" t="str">
            <v>CC(=CCC\C(=C\CC\C(=C\CC\C=C(/C)\CC\C=C(/C)\CCC=C(C)C)\C)\C)C</v>
          </cell>
          <cell r="E2901" t="str">
            <v>C[d]-(C)(H):6|C[d]-(C)2:6|C-(C[d])(C)(H)2:10|C-(C[d])(H)3:8</v>
          </cell>
          <cell r="F2901"/>
          <cell r="G2901" t="str">
            <v>0</v>
          </cell>
        </row>
        <row r="2902">
          <cell r="A2902" t="str">
            <v>110-87-2</v>
          </cell>
          <cell r="B2902" t="str">
            <v>BUDQDWGNQVEFAC-UHFFFAOYSA-N</v>
          </cell>
          <cell r="C2902" t="str">
            <v>ジヒドロピラン</v>
          </cell>
          <cell r="D2902" t="str">
            <v>C1COC=CC1</v>
          </cell>
          <cell r="E2902" t="str">
            <v>C-(C)2(H)2:1|C[d]-(C)(H):1|C-(C[d])(C)(H)2:1|O-(C[d])(C):1|C[d]-(H)(O):1|C-(C)(H)2(O):1</v>
          </cell>
          <cell r="F2902" t="str">
            <v>1,2-Dihydropyran:1</v>
          </cell>
          <cell r="G2902" t="str">
            <v>0</v>
          </cell>
        </row>
        <row r="2903">
          <cell r="A2903" t="str">
            <v>111-26-2</v>
          </cell>
          <cell r="B2903" t="str">
            <v>BMVXCPBXGZKUPN-UHFFFAOYSA-N</v>
          </cell>
          <cell r="C2903" t="str">
            <v>ヘキサン－１－アミン</v>
          </cell>
          <cell r="D2903" t="str">
            <v>CCCCCCN</v>
          </cell>
          <cell r="E2903" t="str">
            <v>C-(H)3(C):1|C-(C)2(H)2:4|C-(C)(H)2(N):1|N-(C)(H)2:1</v>
          </cell>
          <cell r="F2903"/>
          <cell r="G2903" t="str">
            <v>0</v>
          </cell>
        </row>
        <row r="2904">
          <cell r="A2904" t="str">
            <v>111-25-1</v>
          </cell>
          <cell r="B2904" t="str">
            <v>MNDIARAMWBIKFW-UHFFFAOYSA-N</v>
          </cell>
          <cell r="C2904" t="str">
            <v>１－ブロモヘキサン</v>
          </cell>
          <cell r="D2904" t="str">
            <v>CCCCCCBr</v>
          </cell>
          <cell r="E2904" t="str">
            <v>C-(H)3(C):1|C-(C)2(H)2:4|C-(C)(H)2(Br):1</v>
          </cell>
          <cell r="F2904"/>
          <cell r="G2904" t="str">
            <v>0</v>
          </cell>
        </row>
        <row r="2905">
          <cell r="A2905" t="str">
            <v>111-01-3</v>
          </cell>
          <cell r="B2905" t="str">
            <v>PRAKJMSDJKAYCZ-UHFFFAOYSA-N</v>
          </cell>
          <cell r="C2905" t="str">
            <v>２，６，１０，１５，１９，２３－ヘキサメチルテトラコサン</v>
          </cell>
          <cell r="D2905" t="str">
            <v>CC(C)CCCC(C)CCCC(C)CCCCC(C)CCCC(C)CCCC(C)C</v>
          </cell>
          <cell r="E2905" t="str">
            <v>C-(H)3(C):8|C-(C)2(H)2:16|C-(H)(C)3:6</v>
          </cell>
          <cell r="F2905"/>
          <cell r="G2905" t="str">
            <v>0</v>
          </cell>
        </row>
        <row r="2906">
          <cell r="A2906" t="str">
            <v>111-16-0</v>
          </cell>
          <cell r="B2906" t="str">
            <v>WLJVNTCWHIRURA-UHFFFAOYSA-N</v>
          </cell>
          <cell r="C2906" t="str">
            <v>ヘプタン二酸</v>
          </cell>
          <cell r="D2906" t="str">
            <v>OC(=O)CCCCCC(=O)O</v>
          </cell>
          <cell r="E2906" t="str">
            <v>C-(C)2(H)2:3|CO-(C)(O):2|O-(CO)(H):2|C-(C)(H)2(CO):2</v>
          </cell>
          <cell r="F2906"/>
          <cell r="G2906" t="str">
            <v>0</v>
          </cell>
        </row>
        <row r="2907">
          <cell r="A2907" t="str">
            <v>111-24-0</v>
          </cell>
          <cell r="B2907" t="str">
            <v>IBODDUNKEPPBKW-UHFFFAOYSA-N</v>
          </cell>
          <cell r="C2907" t="str">
            <v>１，５－ジブロモペンタン</v>
          </cell>
          <cell r="D2907" t="str">
            <v>BrCCCCCBr</v>
          </cell>
          <cell r="E2907" t="str">
            <v>C-(C)2(H)2:3|C-(C)(H)2(Br):2</v>
          </cell>
          <cell r="F2907"/>
          <cell r="G2907" t="str">
            <v>0</v>
          </cell>
        </row>
        <row r="2908">
          <cell r="A2908" t="str">
            <v>110-81-6</v>
          </cell>
          <cell r="B2908" t="str">
            <v>CETBSQOFQKLHHZ-UHFFFAOYSA-N</v>
          </cell>
          <cell r="C2908" t="str">
            <v>ジエチルジスルファン</v>
          </cell>
          <cell r="D2908" t="str">
            <v>CCSSCC</v>
          </cell>
          <cell r="E2908" t="str">
            <v>C-(H)3(C):2|C-(C)(H)2(S):2|S-(C)(S):2</v>
          </cell>
          <cell r="F2908"/>
          <cell r="G2908" t="str">
            <v>0</v>
          </cell>
        </row>
        <row r="2909">
          <cell r="A2909" t="str">
            <v>110-96-3</v>
          </cell>
          <cell r="B2909" t="str">
            <v>NJBCRXCAPCODGX-UHFFFAOYSA-N</v>
          </cell>
          <cell r="C2909" t="str">
            <v>ジイソブチルアミン</v>
          </cell>
          <cell r="D2909" t="str">
            <v>CC(C)CNCC(C)C</v>
          </cell>
          <cell r="E2909" t="str">
            <v>C-(H)3(C):4|C-(H)(C)3:2|C-(C)(H)2(N):2|N-(C)2(H):1</v>
          </cell>
          <cell r="F2909"/>
          <cell r="G2909" t="str">
            <v>0</v>
          </cell>
        </row>
        <row r="2910">
          <cell r="A2910" t="str">
            <v>110-75-8</v>
          </cell>
          <cell r="B2910" t="str">
            <v>DNJRKFKAFWSXSE-UHFFFAOYSA-N</v>
          </cell>
          <cell r="C2910" t="str">
            <v>２－クロロエチルビニルエーテル</v>
          </cell>
          <cell r="D2910" t="str">
            <v>ClCCOC=C</v>
          </cell>
          <cell r="E2910" t="str">
            <v>C[d]-(H)2:1|O-(C[d])(C):1|C[d]-(H)(O):1|C-(C)(H)2(O):1|C-(C)(H)2(Cl):1</v>
          </cell>
          <cell r="F2910"/>
          <cell r="G2910" t="str">
            <v>0</v>
          </cell>
        </row>
        <row r="2911">
          <cell r="A2911" t="str">
            <v>110-95-2</v>
          </cell>
          <cell r="B2911" t="str">
            <v>DMQSHEKGGUOYJS-UHFFFAOYSA-N</v>
          </cell>
          <cell r="C2911" t="str">
            <v>Ｎ，Ｎ，Ｎ’，Ｎ’－テトラメチルプロパン－１，３－ジアミン</v>
          </cell>
          <cell r="D2911" t="str">
            <v>CN(C)CCCN(C)C</v>
          </cell>
          <cell r="E2911" t="str">
            <v>C-(C)2(H)2:1|C-(H)3(N):4|C-(C)(H)2(N):2|N-(C)3:2</v>
          </cell>
          <cell r="F2911"/>
          <cell r="G2911" t="str">
            <v>0</v>
          </cell>
        </row>
        <row r="2912">
          <cell r="A2912" t="str">
            <v>110-76-9</v>
          </cell>
          <cell r="B2912" t="str">
            <v>BPGIOCZAQDIBPI-UHFFFAOYSA-N</v>
          </cell>
          <cell r="C2912" t="str">
            <v>２－エトキシエタンアミン</v>
          </cell>
          <cell r="D2912" t="str">
            <v>CCOCCN</v>
          </cell>
          <cell r="E2912" t="str">
            <v>C-(H)3(C):1|O-(C)2:1|C-(C)(H)2(O):2|C-(C)(H)2(N):1|N-(C)(H)2:1</v>
          </cell>
          <cell r="F2912"/>
          <cell r="G2912" t="str">
            <v>0</v>
          </cell>
        </row>
        <row r="2913">
          <cell r="A2913" t="str">
            <v>111-35-3</v>
          </cell>
          <cell r="B2913" t="str">
            <v>XHMWPVBQGARKQM-UHFFFAOYSA-N</v>
          </cell>
          <cell r="C2913" t="str">
            <v>γ－エトキシプロピルアルコール</v>
          </cell>
          <cell r="D2913" t="str">
            <v>CCOCCCO</v>
          </cell>
          <cell r="E2913" t="str">
            <v>C-(H)3(C):1|C-(C)2(H)2:1|O-(C)2:1|O-(C)(H):1|C-(C)(H)2(O):1|C-(C)(H)2(O):2</v>
          </cell>
          <cell r="F2913"/>
          <cell r="G2913" t="str">
            <v>0</v>
          </cell>
        </row>
        <row r="2914">
          <cell r="A2914" t="str">
            <v>110-77-0</v>
          </cell>
          <cell r="B2914" t="str">
            <v>LNRIEBFNWGMXKP-UHFFFAOYSA-N</v>
          </cell>
          <cell r="C2914" t="str">
            <v>β－ヒドロキシエチルエチルスルフィド</v>
          </cell>
          <cell r="D2914" t="str">
            <v>CCSCCO</v>
          </cell>
          <cell r="E2914" t="str">
            <v>C-(H)3(C):1|O-(C)(H):1|C-(C)(H)2(O):1|C-(C)(H)2(S):2|S-(C)2:1</v>
          </cell>
          <cell r="F2914"/>
          <cell r="G2914" t="str">
            <v>0</v>
          </cell>
        </row>
        <row r="2915">
          <cell r="A2915" t="str">
            <v>110-98-5</v>
          </cell>
          <cell r="B2915" t="str">
            <v>AZUXKVXMJOIAOF-UHFFFAOYSA-N</v>
          </cell>
          <cell r="C2915" t="str">
            <v>ジプロピレングリコール</v>
          </cell>
          <cell r="D2915" t="str">
            <v>CC(O)COCC(C)O</v>
          </cell>
          <cell r="E2915" t="str">
            <v>C-(H)3(C):2|O-(C)2:1|O-(C)(H):2|C-(C)2(H)(O),alcohpls/peroxides:2|C-(C)(H)2(O):2</v>
          </cell>
          <cell r="F2915"/>
          <cell r="G2915" t="str">
            <v>0</v>
          </cell>
        </row>
        <row r="2916">
          <cell r="A2916" t="str">
            <v>110877-64-0</v>
          </cell>
          <cell r="B2916" t="str">
            <v>CGFMLBSNHNWJAW-UHFFFAOYSA-N</v>
          </cell>
          <cell r="C2916" t="str">
            <v>２－クロロ－４，５－ジフルオロ安息香酸</v>
          </cell>
          <cell r="D2916" t="str">
            <v>OC(=O)c1cc(F)c(F)cc1Cl</v>
          </cell>
          <cell r="E2916" t="str">
            <v>C[B]-(H):2|CO-(C[B])(O):1|O-(CO)(H):1|C[B]-(CO):1|C[B]-(F):2|C[B]-(Cl):1</v>
          </cell>
          <cell r="F2916" t="str">
            <v>(F)(F),ortho:1|(COOH)(Cl),ortho:1</v>
          </cell>
          <cell r="G2916" t="str">
            <v>0</v>
          </cell>
        </row>
        <row r="2917">
          <cell r="A2917" t="str">
            <v>111158-11-3</v>
          </cell>
          <cell r="B2917" t="str">
            <v>QBYHVVBZXPJPKK-JOCQHMNTSA-N</v>
          </cell>
          <cell r="C2917" t="str">
            <v>１－ヨード－４－（ｔｒａｎｓ－４－プロパン－１－イルシクロヘキサン－１－イル）ベンゼン</v>
          </cell>
          <cell r="D2917" t="str">
            <v>CCC[C@@H]1CC[C@H](CC1)c2ccc(I)cc2</v>
          </cell>
          <cell r="E2917" t="str">
            <v>C-(H)3(C):1|C-(C)2(H)2:6|C-(H)(C)3:1|C-(C[B])(C)2(H):1|C[B]-(H):4|C[B]-(C):1|C[B]-(I):1</v>
          </cell>
          <cell r="F2917" t="str">
            <v>Cyclohexane,sub:1</v>
          </cell>
          <cell r="G2917" t="str">
            <v>0</v>
          </cell>
        </row>
        <row r="2918">
          <cell r="A2918" t="str">
            <v>111011-79-1</v>
          </cell>
          <cell r="B2918" t="str">
            <v>QUQRXEJGSOVLHO-PEZBUJJGSA-N</v>
          </cell>
          <cell r="C2918" t="str">
            <v>２－［ベンジル（フェニル）アミノ］エチル＝３－アミノブタ－２－エノアート</v>
          </cell>
          <cell r="D2918" t="str">
            <v>C\C(=C\C(=O)OCCN(Cc1ccccc1)c2ccccc2)\N</v>
          </cell>
          <cell r="E2918" t="str">
            <v>C[B]-(H):10|C[B]-(C):1|C-(C[d])(H)3:1|CO-(C[d])(O):1|O-(C)(CO):1|C[d]-(H)(CO):1|C-(C)(H)2(O):1|C-(C)(H)2(N):1|C-(C[B])(H)2(N):1|N-(C[B])(C)2:1|C[d]-(C)(N):1|C[B]-(N):1|N-(C[d])(H)2:1</v>
          </cell>
          <cell r="F2918"/>
          <cell r="G2918" t="str">
            <v>0</v>
          </cell>
        </row>
        <row r="2919">
          <cell r="A2919" t="str">
            <v>111251-90-2</v>
          </cell>
          <cell r="B2919" t="str">
            <v>XHEBLJZTUNLHGB-UHFFFAOYSA-N</v>
          </cell>
          <cell r="C2919" t="str">
            <v>３－アセトキシ－２，４，５－トリフルオロ安息香酸</v>
          </cell>
          <cell r="D2919" t="str">
            <v>CC(=O)Oc1c(F)c(F)cc(C(=O)O)c1F</v>
          </cell>
          <cell r="E2919" t="str">
            <v>C[B]-(H):1|CO-(C)(O):1|CO-(C[B])(O):1|O-(CO)(H):1|O-(C[B])(CO):1|C-(H)3(CO):1|C[B]-(O):1|C[B]-(CO):1|C[B]-(F):3</v>
          </cell>
          <cell r="F2919" t="str">
            <v>(CH3O)(COOH),meta:1|(F)(F),ortho:1|(F)(F),meta:1|(COOH)(F),ortho:1</v>
          </cell>
          <cell r="G2919" t="str">
            <v>0</v>
          </cell>
        </row>
        <row r="2920">
          <cell r="A2920" t="str">
            <v>111061-32-6</v>
          </cell>
          <cell r="B2920" t="str">
            <v>PWRHFNGFGGUWBC-UHFFFAOYSA-N</v>
          </cell>
          <cell r="C2920" t="str">
            <v>［２，２’－ビナフタレン］－１，１’，４，４’－テトラオール</v>
          </cell>
          <cell r="D2920" t="str">
            <v>Oc1cc(c(O)c2ccccc12)c3cc(O)c4ccccc4c3O</v>
          </cell>
          <cell r="E2920" t="str">
            <v>C[BF]-(C[B])2(C[BF]):4|C[B]-(H):10|C[B]-(C[B]):2|O-(C[B])(H):4|C[B]-(O):4</v>
          </cell>
          <cell r="F2920" t="str">
            <v>Naphtalene:2</v>
          </cell>
          <cell r="G2920" t="str">
            <v>0</v>
          </cell>
        </row>
        <row r="2921">
          <cell r="A2921" t="str">
            <v>111011-83-7</v>
          </cell>
          <cell r="B2921" t="str">
            <v>HJMWPPKSBZIXHK-UHFFFAOYSA-N</v>
          </cell>
          <cell r="C2921" t="str">
            <v>２－（Ｎ－ベンジルアニリノ）エチル＝３－オキソブタノアート</v>
          </cell>
          <cell r="D2921" t="str">
            <v>CC(=O)CC(=O)OCCN(Cc1ccccc1)c2ccccc2</v>
          </cell>
          <cell r="E2921" t="str">
            <v>C[B]-(H):10|C[B]-(C):1|CO-(C)(O):1|CO-(C)2:1|O-(C)(CO):1|C-(H)2(CO)2:1|C-(H)3(CO):1|C-(C)(H)2(O):1|C-(C)(H)2(N):1|C-(C[B])(H)2(N):1|N-(C[B])(C)2:1|C[B]-(N):1</v>
          </cell>
          <cell r="F2921"/>
          <cell r="G2921" t="str">
            <v>0</v>
          </cell>
        </row>
        <row r="2922">
          <cell r="A2922" t="str">
            <v>112-62-9</v>
          </cell>
          <cell r="B2922" t="str">
            <v>QYDYPVFESGNLHU-KHPPLWFESA-N</v>
          </cell>
          <cell r="C2922" t="str">
            <v>メチル＝オレアート</v>
          </cell>
          <cell r="D2922" t="str">
            <v>CCCCCCCC\C=C/CCCCCCCC(=O)OC</v>
          </cell>
          <cell r="E2922" t="str">
            <v>C-(H)3(C):1|C-(C)2(H)2:11|C[d]-(C)(H):2|C-(C[d])(C)(H)2:2|CO-(C)(O):1|O-(C)(CO):1|C-(C)(H)2(CO):1|C-(H)3(O):1</v>
          </cell>
          <cell r="F2922"/>
          <cell r="G2922" t="str">
            <v>0</v>
          </cell>
        </row>
        <row r="2923">
          <cell r="A2923" t="str">
            <v>112-39-0</v>
          </cell>
          <cell r="B2923" t="str">
            <v>FLIACVVOZYBSBS-UHFFFAOYSA-N</v>
          </cell>
          <cell r="C2923" t="str">
            <v>メチル＝ヘキサデカノアート</v>
          </cell>
          <cell r="D2923" t="str">
            <v>CCCCCCCCCCCCCCCC(=O)OC</v>
          </cell>
          <cell r="E2923" t="str">
            <v>C-(H)3(C):1|C-(C)2(H)2:13|CO-(C)(O):1|O-(C)(CO):1|C-(C)(H)2(CO):1|C-(H)3(O):1</v>
          </cell>
          <cell r="F2923"/>
          <cell r="G2923" t="str">
            <v>0</v>
          </cell>
        </row>
        <row r="2924">
          <cell r="A2924" t="str">
            <v>112-79-8</v>
          </cell>
          <cell r="B2924" t="str">
            <v>ZQPPMHVWECSIRJ-MDZDMXLPSA-N</v>
          </cell>
          <cell r="C2924" t="str">
            <v>（Ｅ）－オクタデカ－９－エン酸</v>
          </cell>
          <cell r="D2924" t="str">
            <v>CCCCCCCC\C=C\CCCCCCCC(=O)O</v>
          </cell>
          <cell r="E2924" t="str">
            <v>C-(H)3(C):1|C-(C)2(H)2:11|C[d]-(C)(H):2|C-(C[d])(C)(H)2:2|CO-(C)(O):1|O-(CO)(H):1|C-(C)(H)2(CO):1</v>
          </cell>
          <cell r="F2924"/>
          <cell r="G2924" t="str">
            <v>0</v>
          </cell>
        </row>
        <row r="2925">
          <cell r="A2925" t="str">
            <v>112-63-0</v>
          </cell>
          <cell r="B2925" t="str">
            <v>WTTJVINHCBCLGX-NQLNTKRDSA-N</v>
          </cell>
          <cell r="C2925" t="str">
            <v>メチル＝（９Ｚ，１２Ｚ）－オクタデカ－９，１２－ジエノアート</v>
          </cell>
          <cell r="D2925" t="str">
            <v>CCCCC\C=C/C\C=C/CCCCCCCC(=O)OC</v>
          </cell>
          <cell r="E2925" t="str">
            <v>C-(H)3(C):1|C-(C)2(H)2:8|C[d]-(C)(H):4|C-(C[d])(C)(H)2:2|C-(C[d])2(H)2:1|CO-(C)(O):1|O-(C)(CO):1|C-(C)(H)2(CO):1|C-(H)3(O):1</v>
          </cell>
          <cell r="F2925"/>
          <cell r="G2925" t="str">
            <v>0</v>
          </cell>
        </row>
        <row r="2926">
          <cell r="A2926" t="str">
            <v>112-37-8</v>
          </cell>
          <cell r="B2926" t="str">
            <v>ZDPHROOEEOARMN-UHFFFAOYSA-N</v>
          </cell>
          <cell r="C2926" t="str">
            <v>ウンデカン酸</v>
          </cell>
          <cell r="D2926" t="str">
            <v>CCCCCCCCCCC(=O)O</v>
          </cell>
          <cell r="E2926" t="str">
            <v>C-(H)3(C):1|C-(C)2(H)2:8|CO-(C)(O):1|O-(CO)(H):1|C-(C)(H)2(CO):1</v>
          </cell>
          <cell r="F2926"/>
          <cell r="G2926" t="str">
            <v>0</v>
          </cell>
        </row>
        <row r="2927">
          <cell r="A2927" t="str">
            <v>112-12-9</v>
          </cell>
          <cell r="B2927" t="str">
            <v>KYWIYKKSMDLRDC-UHFFFAOYSA-N</v>
          </cell>
          <cell r="C2927" t="str">
            <v>２－ウンデカノン</v>
          </cell>
          <cell r="D2927" t="str">
            <v>CCCCCCCCCC(=O)C</v>
          </cell>
          <cell r="E2927" t="str">
            <v>C-(H)3(C):1|C-(C)2(H)2:7|CO-(C)2:1|C-(C)(H)2(CO):1|C-(H)3(CO):1</v>
          </cell>
          <cell r="F2927"/>
          <cell r="G2927" t="str">
            <v>0</v>
          </cell>
        </row>
        <row r="2928">
          <cell r="A2928" t="str">
            <v>112-29-8</v>
          </cell>
          <cell r="B2928" t="str">
            <v>MYMSJFSOOQERIO-UHFFFAOYSA-N</v>
          </cell>
          <cell r="C2928" t="str">
            <v>１－ブロモデカン</v>
          </cell>
          <cell r="D2928" t="str">
            <v>CCCCCCCCCCBr</v>
          </cell>
          <cell r="E2928" t="str">
            <v>C-(H)3(C):1|C-(C)2(H)2:8|C-(C)(H)2(Br):1</v>
          </cell>
          <cell r="F2928"/>
          <cell r="G2928" t="str">
            <v>0</v>
          </cell>
        </row>
        <row r="2929">
          <cell r="A2929" t="str">
            <v>112-38-9</v>
          </cell>
          <cell r="B2929" t="str">
            <v>FRPZMMHWLSIFAZ-UHFFFAOYSA-N</v>
          </cell>
          <cell r="C2929" t="str">
            <v>ウンデカ－１０－エン酸</v>
          </cell>
          <cell r="D2929" t="str">
            <v>OC(=O)CCCCCCCCC=C</v>
          </cell>
          <cell r="E2929" t="str">
            <v>C-(C)2(H)2:6|C[d]-(H)2:1|C[d]-(C)(H):1|C-(C[d])(C)(H)2:1|CO-(C)(O):1|O-(CO)(H):1|C-(C)(H)2(CO):1</v>
          </cell>
          <cell r="F2929"/>
          <cell r="G2929" t="str">
            <v>0</v>
          </cell>
        </row>
        <row r="2930">
          <cell r="A2930" t="str">
            <v>112-67-4</v>
          </cell>
          <cell r="B2930" t="str">
            <v>ARBOVOVUTSQWSS-UHFFFAOYSA-N</v>
          </cell>
          <cell r="C2930" t="str">
            <v>ヘキサデカノイル＝クロリド</v>
          </cell>
          <cell r="D2930" t="str">
            <v>CCCCCCCCCCCCCCCC(=O)Cl</v>
          </cell>
          <cell r="E2930" t="str">
            <v>C-(H)3(C):1|C-(C)2(H)2:13|C-(C)(H)2(CO):1|CO-(C)(Cl):1</v>
          </cell>
          <cell r="F2930"/>
          <cell r="G2930" t="str">
            <v>0</v>
          </cell>
        </row>
        <row r="2931">
          <cell r="A2931" t="str">
            <v>112-16-3</v>
          </cell>
          <cell r="B2931" t="str">
            <v>NQGIJDNPUZEBRU-UHFFFAOYSA-N</v>
          </cell>
          <cell r="C2931" t="str">
            <v>ドデカノイル＝クロリド</v>
          </cell>
          <cell r="D2931" t="str">
            <v>CCCCCCCCCCCC(=O)Cl</v>
          </cell>
          <cell r="E2931" t="str">
            <v>C-(H)3(C):1|C-(C)2(H)2:9|C-(C)(H)2(CO):1|CO-(C)(Cl):1</v>
          </cell>
          <cell r="F2931"/>
          <cell r="G2931" t="str">
            <v>0</v>
          </cell>
        </row>
        <row r="2932">
          <cell r="A2932" t="str">
            <v>112-76-5</v>
          </cell>
          <cell r="B2932" t="str">
            <v>WTBAHSZERDXKKZ-UHFFFAOYSA-N</v>
          </cell>
          <cell r="C2932" t="str">
            <v>ステアロイル＝クロリド</v>
          </cell>
          <cell r="D2932" t="str">
            <v>CCCCCCCCCCCCCCCCCC(=O)Cl</v>
          </cell>
          <cell r="E2932" t="str">
            <v>C-(H)3(C):1|C-(C)2(H)2:15|C-(C)(H)2(CO):1|CO-(C)(Cl):1</v>
          </cell>
          <cell r="F2932"/>
          <cell r="G2932" t="str">
            <v>0</v>
          </cell>
        </row>
        <row r="2933">
          <cell r="A2933" t="str">
            <v>112-49-2</v>
          </cell>
          <cell r="B2933" t="str">
            <v>YFNKIDBQEZZDLK-UHFFFAOYSA-N</v>
          </cell>
          <cell r="C2933" t="str">
            <v>２，５，８，１１－テトラオキサドデカン</v>
          </cell>
          <cell r="D2933" t="str">
            <v>COCCOCCOCCOC</v>
          </cell>
          <cell r="E2933" t="str">
            <v>O-(C)2:4|C-(C)(H)2(O):6|C-(H)3(O):2</v>
          </cell>
          <cell r="F2933"/>
          <cell r="G2933" t="str">
            <v>0</v>
          </cell>
        </row>
        <row r="2934">
          <cell r="A2934" t="str">
            <v>112-47-0</v>
          </cell>
          <cell r="B2934" t="str">
            <v>FOTKYAAJKYLFFN-UHFFFAOYSA-N</v>
          </cell>
          <cell r="C2934" t="str">
            <v>デカン－１，１０－ジオール</v>
          </cell>
          <cell r="D2934" t="str">
            <v>OCCCCCCCCCCO</v>
          </cell>
          <cell r="E2934" t="str">
            <v>C-(C)2(H)2:8|O-(C)(H):2|C-(C)(H)2(O):2</v>
          </cell>
          <cell r="F2934"/>
          <cell r="G2934" t="str">
            <v>0</v>
          </cell>
        </row>
        <row r="2935">
          <cell r="A2935" t="str">
            <v>112-36-7</v>
          </cell>
          <cell r="B2935" t="str">
            <v>RRQYJINTUHWNHW-UHFFFAOYSA-N</v>
          </cell>
          <cell r="C2935" t="str">
            <v>１－エトキシ－２－（２－エトキシエトキシ）エタン</v>
          </cell>
          <cell r="D2935" t="str">
            <v>CCOCCOCCOCC</v>
          </cell>
          <cell r="E2935" t="str">
            <v>C-(H)3(C):2|O-(C)2:3|C-(C)(H)2(O):6</v>
          </cell>
          <cell r="F2935"/>
          <cell r="G2935" t="str">
            <v>0</v>
          </cell>
        </row>
        <row r="2936">
          <cell r="A2936" t="str">
            <v>112-71-0</v>
          </cell>
          <cell r="B2936" t="str">
            <v>KOFZTCSTGIWCQG-UHFFFAOYSA-N</v>
          </cell>
          <cell r="C2936" t="str">
            <v>１－ブロモテトラデカン</v>
          </cell>
          <cell r="D2936" t="str">
            <v>CCCCCCCCCCCCCCBr</v>
          </cell>
          <cell r="E2936" t="str">
            <v>C-(H)3(C):1|C-(C)2(H)2:12|C-(C)(H)2(Br):1</v>
          </cell>
          <cell r="F2936"/>
          <cell r="G2936" t="str">
            <v>0</v>
          </cell>
        </row>
        <row r="2937">
          <cell r="A2937" t="str">
            <v>112-13-0</v>
          </cell>
          <cell r="B2937" t="str">
            <v>IPIVAXLHTVNRBS-UHFFFAOYSA-N</v>
          </cell>
          <cell r="C2937" t="str">
            <v>デカノイル＝クロリド</v>
          </cell>
          <cell r="D2937" t="str">
            <v>CCCCCCCCCC(=O)Cl</v>
          </cell>
          <cell r="E2937" t="str">
            <v>C-(H)3(C):1|C-(C)2(H)2:7|C-(C)(H)2(CO):1|CO-(C)(Cl):1</v>
          </cell>
          <cell r="F2937"/>
          <cell r="G2937" t="str">
            <v>0</v>
          </cell>
        </row>
        <row r="2938">
          <cell r="A2938" t="str">
            <v>1120-48-5</v>
          </cell>
          <cell r="B2938" t="str">
            <v>LAWOZCWGWDVVSG-UHFFFAOYSA-N</v>
          </cell>
          <cell r="C2938" t="str">
            <v>ジオクチルアミン</v>
          </cell>
          <cell r="D2938" t="str">
            <v>CCCCCCCCNCCCCCCCC</v>
          </cell>
          <cell r="E2938" t="str">
            <v>C-(H)3(C):2|C-(C)2(H)2:12|C-(C)(H)2(N):2|N-(C)2(H):1</v>
          </cell>
          <cell r="F2938"/>
          <cell r="G2938" t="str">
            <v>0</v>
          </cell>
        </row>
        <row r="2939">
          <cell r="A2939" t="str">
            <v>112-64-1</v>
          </cell>
          <cell r="B2939" t="str">
            <v>LPWCRLGKYWVLHQ-UHFFFAOYSA-N</v>
          </cell>
          <cell r="C2939" t="str">
            <v>テトラデカノイル＝クロリド</v>
          </cell>
          <cell r="D2939" t="str">
            <v>CCCCCCCCCCCCCC(=O)Cl</v>
          </cell>
          <cell r="E2939" t="str">
            <v>C-(H)3(C):1|C-(C)2(H)2:11|C-(C)(H)2(CO):1|CO-(C)(Cl):1</v>
          </cell>
          <cell r="F2939"/>
          <cell r="G2939" t="str">
            <v>0</v>
          </cell>
        </row>
        <row r="2940">
          <cell r="A2940" t="str">
            <v>112-77-6</v>
          </cell>
          <cell r="B2940" t="str">
            <v>MLQBTMWHIOYKKC-KTKRTIGZSA-N</v>
          </cell>
          <cell r="C2940" t="str">
            <v>オレオイル＝クロリド</v>
          </cell>
          <cell r="D2940" t="str">
            <v>CCCCCCCC\C=C/CCCCCCCC(=O)Cl</v>
          </cell>
          <cell r="E2940" t="str">
            <v>C-(H)3(C):1|C-(C)2(H)2:11|C[d]-(C)(H):2|C-(C[d])(C)(H)2:2|C-(C)(H)2(CO):1|CO-(C)(Cl):1</v>
          </cell>
          <cell r="F2940"/>
          <cell r="G2940" t="str">
            <v>0</v>
          </cell>
        </row>
        <row r="2941">
          <cell r="A2941" t="str">
            <v>112-73-2</v>
          </cell>
          <cell r="B2941" t="str">
            <v>KZVBBTZJMSWGTK-UHFFFAOYSA-N</v>
          </cell>
          <cell r="C2941" t="str">
            <v>１－［２－（２－ブトキシエトキシ）エトキシ］ブタン</v>
          </cell>
          <cell r="D2941" t="str">
            <v>CCCCOCCOCCOCCCC</v>
          </cell>
          <cell r="E2941" t="str">
            <v>C-(H)3(C):2|C-(C)2(H)2:4|O-(C)2:3|C-(C)(H)2(O):6</v>
          </cell>
          <cell r="F2941"/>
          <cell r="G2941" t="str">
            <v>0</v>
          </cell>
        </row>
        <row r="2942">
          <cell r="A2942" t="str">
            <v>112-52-7</v>
          </cell>
          <cell r="B2942" t="str">
            <v>YAYNEUUHHLGGAH-UHFFFAOYSA-N</v>
          </cell>
          <cell r="C2942" t="str">
            <v>１－クロロドデカン</v>
          </cell>
          <cell r="D2942" t="str">
            <v>CCCCCCCCCCCCCl</v>
          </cell>
          <cell r="E2942" t="str">
            <v>C-(H)3(C):1|C-(C)2(H)2:10|C-(C)(H)2(Cl):1</v>
          </cell>
          <cell r="F2942"/>
          <cell r="G2942" t="str">
            <v>0</v>
          </cell>
        </row>
        <row r="2943">
          <cell r="A2943" t="str">
            <v>112-69-6</v>
          </cell>
          <cell r="B2943" t="str">
            <v>NHLUVTZJQOJKCC-UHFFFAOYSA-N</v>
          </cell>
          <cell r="C2943" t="str">
            <v>Ｎ，Ｎ－ジメチルヘキサデカン－１－イルアミン</v>
          </cell>
          <cell r="D2943" t="str">
            <v>CCCCCCCCCCCCCCCCN(C)C</v>
          </cell>
          <cell r="E2943" t="str">
            <v>C-(H)3(C):1|C-(C)2(H)2:14|C-(H)3(N):2|C-(C)(H)2(N):1|N-(C)3:1</v>
          </cell>
          <cell r="F2943"/>
          <cell r="G2943" t="str">
            <v>0</v>
          </cell>
        </row>
        <row r="2944">
          <cell r="A2944" t="str">
            <v>112-20-9</v>
          </cell>
          <cell r="B2944" t="str">
            <v>FJDUDHYHRVPMJZ-UHFFFAOYSA-N</v>
          </cell>
          <cell r="C2944" t="str">
            <v>ノナン－１－アミン</v>
          </cell>
          <cell r="D2944" t="str">
            <v>CCCCCCCCCN</v>
          </cell>
          <cell r="E2944" t="str">
            <v>C-(H)3(C):1|C-(C)2(H)2:7|C-(C)(H)2(N):1|N-(C)(H)2:1</v>
          </cell>
          <cell r="F2944"/>
          <cell r="G2944" t="str">
            <v>0</v>
          </cell>
        </row>
        <row r="2945">
          <cell r="A2945" t="str">
            <v>112-45-8</v>
          </cell>
          <cell r="B2945" t="str">
            <v>OFHHDSQXFXLTKC-UHFFFAOYSA-N</v>
          </cell>
          <cell r="C2945" t="str">
            <v>ウンデセナール</v>
          </cell>
          <cell r="D2945" t="str">
            <v>C=CCCCCCCCCC=O</v>
          </cell>
          <cell r="E2945" t="str">
            <v>C-(C)2(H)2:6|C[d]-(H)2:1|C[d]-(C)(H):1|C-(C[d])(C)(H)2:1|CO-(C)(H):1|C-(C)(H)2(CO):1</v>
          </cell>
          <cell r="F2945"/>
          <cell r="G2945" t="str">
            <v>0</v>
          </cell>
        </row>
        <row r="2946">
          <cell r="A2946" t="str">
            <v>1125-99-1</v>
          </cell>
          <cell r="B2946" t="str">
            <v>KTZNVZJECQAMBV-UHFFFAOYSA-N</v>
          </cell>
          <cell r="C2946" t="str">
            <v>１－（シクロヘキサ－１－エン－１－イル）ピロリジン</v>
          </cell>
          <cell r="D2946" t="str">
            <v>C1CCC(=CC1)N2CCCC2</v>
          </cell>
          <cell r="E2946" t="str">
            <v>C-(C)2(H)2:4|C[d]-(C)(H):1|C-(C[d])(C)(H)2:2|C-(C)(H)2(N):2|C[d]-(C)(N):1|N-(C[d])(C)2:1</v>
          </cell>
          <cell r="F2946" t="str">
            <v>Cyclohexene:1|Pyrrolidine:1</v>
          </cell>
          <cell r="G2946" t="str">
            <v>0</v>
          </cell>
        </row>
        <row r="2947">
          <cell r="A2947" t="str">
            <v>112-17-4</v>
          </cell>
          <cell r="B2947" t="str">
            <v>NUPSHWCALHZGOV-UHFFFAOYSA-N</v>
          </cell>
          <cell r="C2947" t="str">
            <v>デシル＝アセタート</v>
          </cell>
          <cell r="D2947" t="str">
            <v>CCCCCCCCCCOC(=O)C</v>
          </cell>
          <cell r="E2947" t="str">
            <v>C-(H)3(C):1|C-(C)2(H)2:8|CO-(C)(O):1|O-(C)(CO):1|C-(H)3(CO):1|C-(C)(H)2(O):1</v>
          </cell>
          <cell r="F2947"/>
          <cell r="G2947" t="str">
            <v>0</v>
          </cell>
        </row>
        <row r="2948">
          <cell r="A2948" t="str">
            <v>112-06-1</v>
          </cell>
          <cell r="B2948" t="str">
            <v>ZCZSIDMEHXZRLG-UHFFFAOYSA-N</v>
          </cell>
          <cell r="C2948" t="str">
            <v>ヘプチル＝アセタート</v>
          </cell>
          <cell r="D2948" t="str">
            <v>CCCCCCCOC(=O)C</v>
          </cell>
          <cell r="E2948" t="str">
            <v>C-(H)3(C):1|C-(C)2(H)2:5|CO-(C)(O):1|O-(C)(CO):1|C-(H)3(CO):1|C-(C)(H)2(O):1</v>
          </cell>
          <cell r="F2948"/>
          <cell r="G2948" t="str">
            <v>0</v>
          </cell>
        </row>
        <row r="2949">
          <cell r="A2949" t="str">
            <v>112245-13-3</v>
          </cell>
          <cell r="B2949" t="str">
            <v>JBULSURVMXPBNA-RXMQYKEDSA-N</v>
          </cell>
          <cell r="C2949" t="str">
            <v>（Ｓ）－２－アミノ－３，３－ジメチルブタン－１－オール</v>
          </cell>
          <cell r="D2949" t="str">
            <v>CC(C)(C)[C@H](N)CO</v>
          </cell>
          <cell r="E2949" t="str">
            <v>C-(H)3(C):3|C-(C)4:1|O-(C)(H):1|C-(C)(H)2(O):1|C-(C)2(H)(N):1|N-(C)(H)2:1</v>
          </cell>
          <cell r="F2949" t="str">
            <v>C-(H)3(C),tertiary:1</v>
          </cell>
          <cell r="G2949" t="str">
            <v>0</v>
          </cell>
        </row>
        <row r="2950">
          <cell r="A2950" t="str">
            <v>1125-78-6</v>
          </cell>
          <cell r="B2950" t="str">
            <v>UMKXSOXZAXIOPJ-UHFFFAOYSA-N</v>
          </cell>
          <cell r="C2950" t="str">
            <v>５，６，７，８－テトラヒドロ－２－ナフトール</v>
          </cell>
          <cell r="D2950" t="str">
            <v>Oc1ccc2CCCCc2c1</v>
          </cell>
          <cell r="E2950" t="str">
            <v>C-(C)2(H)2:2|C-(C[B])(C)(H)2:2|C[B]-(H):3|C[B]-(C):2|O-(C[B])(H):1|C[B]-(O):1</v>
          </cell>
          <cell r="F2950"/>
          <cell r="G2950" t="str">
            <v>0</v>
          </cell>
        </row>
        <row r="2951">
          <cell r="A2951" t="str">
            <v>112-48-1</v>
          </cell>
          <cell r="B2951" t="str">
            <v>GDXHBFHOEYVPED-UHFFFAOYSA-N</v>
          </cell>
          <cell r="C2951" t="str">
            <v>１，２－ジブトキシエタン</v>
          </cell>
          <cell r="D2951" t="str">
            <v>CCCCOCCOCCCC</v>
          </cell>
          <cell r="E2951" t="str">
            <v>C-(H)3(C):2|C-(C)2(H)2:4|O-(C)2:2|C-(C)(H)2(O):4</v>
          </cell>
          <cell r="F2951"/>
          <cell r="G2951" t="str">
            <v>0</v>
          </cell>
        </row>
        <row r="2952">
          <cell r="A2952" t="str">
            <v>1120-24-7</v>
          </cell>
          <cell r="B2952" t="str">
            <v>YWWNNLPSZSEZNZ-UHFFFAOYSA-N</v>
          </cell>
          <cell r="C2952" t="str">
            <v>Ｎ，Ｎ－ジメチルデカン－１－イルアミン</v>
          </cell>
          <cell r="D2952" t="str">
            <v>CCCCCCCCCCN(C)C</v>
          </cell>
          <cell r="E2952" t="str">
            <v>C-(H)3(C):1|C-(C)2(H)2:8|C-(H)3(N):2|C-(C)(H)2(N):1|N-(C)3:1</v>
          </cell>
          <cell r="F2952"/>
          <cell r="G2952" t="str">
            <v>0</v>
          </cell>
        </row>
        <row r="2953">
          <cell r="A2953" t="str">
            <v>1124-20-5</v>
          </cell>
          <cell r="B2953" t="str">
            <v>XXTQHVKTTBLFRI-UHFFFAOYSA-N</v>
          </cell>
          <cell r="C2953" t="str">
            <v>イソプロペニルトルエン</v>
          </cell>
          <cell r="D2953" t="str">
            <v>CC(=C)c1cccc(C)c1</v>
          </cell>
          <cell r="E2953" t="str">
            <v>C[d]-(H)2:1|C[d]-C[B](C):1|C[B]-(H):4|C[B]-(C):1|C[B]-(C[d]):1|C-(C[B])(H)3:1|C-(C[d])(H)3:1</v>
          </cell>
          <cell r="F2953"/>
          <cell r="G2953" t="str">
            <v>0</v>
          </cell>
        </row>
        <row r="2954">
          <cell r="A2954" t="str">
            <v>1121-84-2</v>
          </cell>
          <cell r="B2954" t="str">
            <v>YHTLGFCVBKENTE-UHFFFAOYSA-N</v>
          </cell>
          <cell r="C2954" t="str">
            <v>３－メチル－５－ペンタノリド</v>
          </cell>
          <cell r="D2954" t="str">
            <v>CC1CCOC(=O)C1</v>
          </cell>
          <cell r="E2954" t="str">
            <v>C-(H)3(C):1|C-(C)2(H)2:1|C-(H)(C)3:1|CO-(C)(O):1|O-(C)(CO):1|C-(C)(H)2(CO):1|C-(C)(H)2(O):1</v>
          </cell>
          <cell r="F2954" t="str">
            <v>Tetrahydropyran:1|δ-Valerolactone:1</v>
          </cell>
          <cell r="G2954" t="str">
            <v>0</v>
          </cell>
        </row>
        <row r="2955">
          <cell r="A2955" t="str">
            <v>112734-22-2</v>
          </cell>
          <cell r="B2955" t="str">
            <v>RLTFBWCBGIZCDQ-UHFFFAOYSA-N</v>
          </cell>
          <cell r="C2955" t="str">
            <v>１－（４－ブロモ－２－フルオロフェニル）メタンアミン</v>
          </cell>
          <cell r="D2955" t="str">
            <v>NCc1ccc(Br)cc1F</v>
          </cell>
          <cell r="E2955" t="str">
            <v>C[B]-(H):3|C[B]-(C):1|C-(C[B])(H)2(N):1|N-(C)(H)2:1|C[B]-(F):1|C[B]-(Br):1</v>
          </cell>
          <cell r="F2955" t="str">
            <v>(alkyl)(X),ortho:1</v>
          </cell>
          <cell r="G2955" t="str">
            <v>0</v>
          </cell>
        </row>
        <row r="2956">
          <cell r="A2956" t="str">
            <v>112101-81-2</v>
          </cell>
          <cell r="B2956" t="str">
            <v>IORITYIZDHJCGT-SSDOTTSWSA-N</v>
          </cell>
          <cell r="C2956" t="str">
            <v>５－［（Ｒ）－２－アミノプロピル］－２－メトキシベンゼンスルホンアミド</v>
          </cell>
          <cell r="D2956" t="str">
            <v>COc1ccc(C[C@@H](C)N)cc1S(=O)(=O)N</v>
          </cell>
          <cell r="E2956" t="str">
            <v>C-(H)3(C):1|C-(C[B])(C)(H)2:1|C[B]-(H):3|C[B]-(C):1|O-(C[B])(C):1|C-(H)3(O):1|C[B]-(O):1|C-(C)2(H)(N):1|N-(C)(H)2:1|C[B]-(SO2):1|C[B]-(S):1</v>
          </cell>
          <cell r="F2956"/>
          <cell r="G2956" t="str">
            <v>0</v>
          </cell>
        </row>
        <row r="2957">
          <cell r="A2957" t="str">
            <v>112209-01-5</v>
          </cell>
          <cell r="B2957" t="str">
            <v>LROUIOCZBMSGHC-UHFFFAOYSA-N</v>
          </cell>
          <cell r="C2957" t="str">
            <v>４－メチルベンジル＝パルミタート</v>
          </cell>
          <cell r="D2957" t="str">
            <v>CCCCCCCCCCCCCCCC(=O)OCc1ccc(C)cc1</v>
          </cell>
          <cell r="E2957" t="str">
            <v>C-(H)3(C):1|C-(C)2(H)2:13|C[B]-(H):4|C[B]-(C):2|C-(C[B])(H)3:1|CO-(C)(O):1|O-(C)(CO):1|C-(C)(H)2(CO):1|C-(C[B])(H)2(O):1</v>
          </cell>
          <cell r="F2957"/>
          <cell r="G2957" t="str">
            <v>0</v>
          </cell>
        </row>
        <row r="2958">
          <cell r="A2958" t="str">
            <v>112008-26-1</v>
          </cell>
          <cell r="B2958" t="str">
            <v>IXTNODIUFUYXQU-UHFFFAOYSA-N</v>
          </cell>
          <cell r="C2958" t="str">
            <v>３－（Ｎ－エチル－Ｎ－イソペンチルアミノ）フェノール</v>
          </cell>
          <cell r="D2958" t="str">
            <v>CCN(CCC(C)C)c1cccc(O)c1</v>
          </cell>
          <cell r="E2958" t="str">
            <v>C-(H)3(C):3|C-(C)2(H)2:1|C-(H)(C)3:1|C[B]-(H):4|O-(C[B])(H):1|C[B]-(O):1|C-(C)(H)2(N):2|N-(C[B])(C)2:1|C[B]-(N):1</v>
          </cell>
          <cell r="F2958"/>
          <cell r="G2958" t="str">
            <v>0</v>
          </cell>
        </row>
        <row r="2959">
          <cell r="A2959" t="str">
            <v>112576-45-1</v>
          </cell>
          <cell r="B2959" t="str">
            <v>PRGBEYMGFSMWPN-UHFFFAOYSA-N</v>
          </cell>
          <cell r="C2959" t="str">
            <v>７－エトキシ－３，７－ジメチルオクタ－１－エン</v>
          </cell>
          <cell r="D2959" t="str">
            <v>CCOC(C)(C)CCCC(C)C=C</v>
          </cell>
          <cell r="E2959" t="str">
            <v>C-(H)3(C):4|C-(C)2(H)2:3|C[d]-(H)2:1|C[d]-(C)(H):1|C-(C[d])(C)2(H):1|O-(C)2:1|C-(C)3(O),ethers/esters:1|C-(C)(H)2(O):1</v>
          </cell>
          <cell r="F2959"/>
          <cell r="G2959" t="str">
            <v>0</v>
          </cell>
        </row>
        <row r="2960">
          <cell r="A2960" t="str">
            <v>111998-18-6</v>
          </cell>
          <cell r="B2960" t="str">
            <v>LTHVROVSDHPSKI-UHFFFAOYSA-N</v>
          </cell>
          <cell r="C2960" t="str">
            <v>６－シクロペンチリデンヘキサナール</v>
          </cell>
          <cell r="D2960" t="str">
            <v>O=CCCCCC=C1CCCC1</v>
          </cell>
          <cell r="E2960" t="str">
            <v>C-(C)2(H)2:4|C[d]-(C)(H):1|C[d]-(C)2:1|C-(C[d])(C)(H)2:3|CO-(C)(H):1|C-(C)(H)2(CO):1</v>
          </cell>
          <cell r="F2960" t="str">
            <v>Cyclopentane,sub:1</v>
          </cell>
          <cell r="G2960" t="str">
            <v>0</v>
          </cell>
        </row>
        <row r="2961">
          <cell r="A2961" t="str">
            <v>1120335-11-6</v>
          </cell>
          <cell r="B2961" t="str">
            <v>ZLHAOFGCXWTXFN-HNNXBMFYSA-N</v>
          </cell>
          <cell r="C2961" t="str">
            <v>［（Ｓ）－４－ベンジルモルホリン－２－イル］（モルホリノ）メタノン</v>
          </cell>
          <cell r="D2961" t="str">
            <v>O=C([C@@H]1CN(Cc2ccccc2)CCO1)N3CCOCC3</v>
          </cell>
          <cell r="E2961" t="str">
            <v>C[B]-(H):5|C[B]-(C):1|O-(C)2:2|C-(C)(H)(O)(CO):1|C-(C)(H)2(O):3|C-(C)(H)2(N):4|C-(C[B])(H)2(N):1|N-(C)3:1|CO-(C)(N):1|N-(C)2(CO):1</v>
          </cell>
          <cell r="F2961"/>
          <cell r="G2961" t="str">
            <v>0</v>
          </cell>
        </row>
        <row r="2962">
          <cell r="A2962" t="str">
            <v>1127890-59-8</v>
          </cell>
          <cell r="B2962" t="str">
            <v>IXCZSUDLDJYTPM-UHFFFAOYSA-N</v>
          </cell>
          <cell r="C2962" t="str">
            <v>２－ｓｅｃ－ブチル－６，６，６ａ－トリメチルヘキサヒドロ－２Ｈ－シクロペンタ［ｂ］フラン</v>
          </cell>
          <cell r="D2962" t="str">
            <v>CCC(C)C1CC2CCC(C)(C)C2(C)O1</v>
          </cell>
          <cell r="E2962" t="str">
            <v>C-(H)3(C):5|C-(C)2(H)2:4|C-(H)(C)3:2|C-(C)4:1|O-(C)2:1|C-(C)3(O),ethers/esters:1|C-(C)2(H)(O),ethers/esters:1</v>
          </cell>
          <cell r="F2962" t="str">
            <v>Cyclopentane,sub:1|Tetrahydrofuran:1</v>
          </cell>
          <cell r="G2962" t="str">
            <v>0</v>
          </cell>
        </row>
        <row r="2963">
          <cell r="A2963" t="str">
            <v>112008-25-0</v>
          </cell>
          <cell r="B2963" t="str">
            <v>GNLFKWQHVYSHMD-UHFFFAOYSA-N</v>
          </cell>
          <cell r="C2963" t="str">
            <v>３－［シクロペンチル（エチル）アミノ］フェノール</v>
          </cell>
          <cell r="D2963" t="str">
            <v>CCN(C1CCCC1)c2cccc(O)c2</v>
          </cell>
          <cell r="E2963" t="str">
            <v>C-(H)3(C):1|C-(C)2(H)2:4|C[B]-(H):4|O-(C[B])(H):1|C[B]-(O):1|C-(C)(H)2(N):1|C-(C)2(H)(N):1|N-(C[B])(C)2:1|C[B]-(N):1</v>
          </cell>
          <cell r="F2963" t="str">
            <v>Cyclopentane,sub:1</v>
          </cell>
          <cell r="G2963" t="str">
            <v>0</v>
          </cell>
        </row>
        <row r="2964">
          <cell r="A2964" t="str">
            <v>112008-24-9</v>
          </cell>
          <cell r="B2964" t="str">
            <v>YVUVJUZGVXIFAL-UHFFFAOYSA-N</v>
          </cell>
          <cell r="C2964" t="str">
            <v>３－［エチル（オキソラン－２－イルメチル）アミノ］フェノール</v>
          </cell>
          <cell r="D2964" t="str">
            <v>CCN(CC1CCCO1)c2cccc(O)c2</v>
          </cell>
          <cell r="E2964" t="str">
            <v>C-(H)3(C):1|C-(C)2(H)2:2|C[B]-(H):4|O-(C[B])(H):1|O-(C)2:1|C-(C)2(H)(O),ethers/esters:1|C-(C)(H)2(O):1|C[B]-(O):1|C-(C)(H)2(N):2|N-(C[B])(C)2:1|C[B]-(N):1</v>
          </cell>
          <cell r="F2964" t="str">
            <v>Tetrahydrofuran:1</v>
          </cell>
          <cell r="G2964" t="str">
            <v>0</v>
          </cell>
        </row>
        <row r="2965">
          <cell r="A2965" t="str">
            <v>1135-24-6</v>
          </cell>
          <cell r="B2965" t="str">
            <v>KSEBMYQBYZTDHS-HWKANZROSA-N</v>
          </cell>
          <cell r="C2965" t="str">
            <v>３－（４－ヒドロキシ－３－メトキシフェニル）アクリル酸</v>
          </cell>
          <cell r="D2965" t="str">
            <v>COc1cc(\C=C\C(=O)O)ccc1O</v>
          </cell>
          <cell r="E2965" t="str">
            <v>C[d]-C[B](H):1|C[B]-(H):3|C[B]-(C[d]):1|CO-(C[d])(O):1|O-(CO)(H):1|O-(C[B])(C):1|O-(C[B])(H):1|C[d]-(H)(CO):1|C-(H)3(O):1|C[B]-(O):2</v>
          </cell>
          <cell r="F2965"/>
          <cell r="G2965" t="str">
            <v>0</v>
          </cell>
        </row>
        <row r="2966">
          <cell r="A2966" t="str">
            <v>112-86-7</v>
          </cell>
          <cell r="B2966" t="str">
            <v>DPUOLQHDNGRHBS-KTKRTIGZSA-N</v>
          </cell>
          <cell r="C2966" t="str">
            <v>（Ｚ）－ドコサ－１３－エン酸</v>
          </cell>
          <cell r="D2966" t="str">
            <v>CCCCCCCC\C=C/CCCCCCCCCCCC(=O)O</v>
          </cell>
          <cell r="E2966" t="str">
            <v>C-(H)3(C):1|C-(C)2(H)2:15|C[d]-(C)(H):2|C-(C[d])(C)(H)2:2|CO-(C)(O):1|O-(CO)(H):1|C-(C)(H)2(CO):1</v>
          </cell>
          <cell r="F2966"/>
          <cell r="G2966" t="str">
            <v>0</v>
          </cell>
        </row>
        <row r="2967">
          <cell r="A2967" t="str">
            <v>112-82-3</v>
          </cell>
          <cell r="B2967" t="str">
            <v>HNTGIJLWHDPAFN-UHFFFAOYSA-N</v>
          </cell>
          <cell r="C2967" t="str">
            <v>１－ブロモヘキサデカン</v>
          </cell>
          <cell r="D2967" t="str">
            <v>CCCCCCCCCCCCCCCCBr</v>
          </cell>
          <cell r="E2967" t="str">
            <v>C-(H)3(C):1|C-(C)2(H)2:14|C-(C)(H)2(Br):1</v>
          </cell>
          <cell r="F2967"/>
          <cell r="G2967" t="str">
            <v>0</v>
          </cell>
        </row>
        <row r="2968">
          <cell r="A2968" t="str">
            <v>112-89-0</v>
          </cell>
          <cell r="B2968" t="str">
            <v>WSULSMOGMLRGKU-UHFFFAOYSA-N</v>
          </cell>
          <cell r="C2968" t="str">
            <v>１－ブロモオクタデカン</v>
          </cell>
          <cell r="D2968" t="str">
            <v>CCCCCCCCCCCCCCCCCCBr</v>
          </cell>
          <cell r="E2968" t="str">
            <v>C-(H)3(C):1|C-(C)2(H)2:16|C-(C)(H)2(Br):1</v>
          </cell>
          <cell r="F2968"/>
          <cell r="G2968" t="str">
            <v>0</v>
          </cell>
        </row>
        <row r="2969">
          <cell r="A2969" t="str">
            <v>1137-42-4</v>
          </cell>
          <cell r="B2969" t="str">
            <v>NPFYZDNDJHZQKY-UHFFFAOYSA-N</v>
          </cell>
          <cell r="C2969" t="str">
            <v>４－ヒドロキシベンゾフェノン</v>
          </cell>
          <cell r="D2969" t="str">
            <v>Oc1ccc(cc1)C(=O)c2ccccc2</v>
          </cell>
          <cell r="E2969" t="str">
            <v>C[B]-(H):9|CO-(C[B])2:1|O-(C[B])(H):1|C[B]-(O):1|C[B]-(CO):2</v>
          </cell>
          <cell r="F2969"/>
          <cell r="G2969" t="str">
            <v>0</v>
          </cell>
        </row>
        <row r="2970">
          <cell r="A2970" t="str">
            <v>1131-62-0</v>
          </cell>
          <cell r="B2970" t="str">
            <v>IQZLUWLMQNGTIW-UHFFFAOYSA-N</v>
          </cell>
          <cell r="C2970" t="str">
            <v>１－（３，４－ジメトキシフェニル）エタノン</v>
          </cell>
          <cell r="D2970" t="str">
            <v>COc1ccc(cc1OC)C(=O)C</v>
          </cell>
          <cell r="E2970" t="str">
            <v>C[B]-(H):3|CO-(C[B])(C):1|O-(C[B])(C):2|C-(H)3(CO):1|C-(H)3(O):2|C[B]-(O):2|C[B]-(CO):1</v>
          </cell>
          <cell r="F2970"/>
          <cell r="G2970" t="str">
            <v>0</v>
          </cell>
        </row>
        <row r="2971">
          <cell r="A2971" t="str">
            <v>1137-41-3</v>
          </cell>
          <cell r="B2971" t="str">
            <v>RBKHNGHPZZZJCI-UHFFFAOYSA-N</v>
          </cell>
          <cell r="C2971" t="str">
            <v>（４－アミノフェニル）（フェニル）メタノン</v>
          </cell>
          <cell r="D2971" t="str">
            <v>Nc1ccc(cc1)C(=O)c2ccccc2</v>
          </cell>
          <cell r="E2971" t="str">
            <v>C[B]-(H):9|CO-(C[B])2:1|C[B]-(CO):2|N-(C[B])(H)2:1|C[B]-(N):1</v>
          </cell>
          <cell r="F2971"/>
          <cell r="G2971" t="str">
            <v>0</v>
          </cell>
        </row>
        <row r="2972">
          <cell r="A2972" t="str">
            <v>1129-35-7</v>
          </cell>
          <cell r="B2972" t="str">
            <v>KKZMIDYKRKGJHG-UHFFFAOYSA-N</v>
          </cell>
          <cell r="C2972" t="str">
            <v>ｐ－シアノ安息香酸メチルエステル</v>
          </cell>
          <cell r="D2972" t="str">
            <v>COC(=O)c1ccc(cc1)C#N</v>
          </cell>
          <cell r="E2972" t="str">
            <v>C[B]-(H):4|CO-(C[B])(O):1|O-(C)(CO):1|C-(H)3(O):1|C[B]-(CO):1|C[B]-(CN):1</v>
          </cell>
          <cell r="F2972"/>
          <cell r="G2972" t="str">
            <v>0</v>
          </cell>
        </row>
        <row r="2973">
          <cell r="A2973" t="str">
            <v>1131-60-8</v>
          </cell>
          <cell r="B2973" t="str">
            <v>OAHMVZYHIJQTQC-UHFFFAOYSA-N</v>
          </cell>
          <cell r="C2973" t="str">
            <v>シクロヘキシルフェノール</v>
          </cell>
          <cell r="D2973" t="str">
            <v>Oc1ccc(cc1)C2CCCCC2</v>
          </cell>
          <cell r="E2973" t="str">
            <v>C-(C)2(H)2:5|C-(C[B])(C)2(H):1|C[B]-(H):4|C[B]-(C):1|O-(C[B])(H):1|C[B]-(O):1</v>
          </cell>
          <cell r="F2973" t="str">
            <v>Cyclohexane,sub:1</v>
          </cell>
          <cell r="G2973" t="str">
            <v>0</v>
          </cell>
        </row>
        <row r="2974">
          <cell r="A2974" t="str">
            <v>1134-94-7</v>
          </cell>
          <cell r="B2974" t="str">
            <v>DGBISJKLNVVJGD-UHFFFAOYSA-N</v>
          </cell>
          <cell r="C2974" t="str">
            <v>ｏ－フェニルチオアニリン</v>
          </cell>
          <cell r="D2974" t="str">
            <v>Nc1ccccc1Sc2ccccc2</v>
          </cell>
          <cell r="E2974" t="str">
            <v>C[B]-(H):9|N-(C[B])(H)2:1|C[B]-(N):1|S-(C[B])2:1|C[B]-(S):2</v>
          </cell>
          <cell r="F2974"/>
          <cell r="G2974" t="str">
            <v>0</v>
          </cell>
        </row>
        <row r="2975">
          <cell r="A2975" t="str">
            <v>1128-76-3</v>
          </cell>
          <cell r="B2975" t="str">
            <v>LVFRSNCBCHABAM-UHFFFAOYSA-N</v>
          </cell>
          <cell r="C2975" t="str">
            <v>エチル＝３－クロロベンゾアート</v>
          </cell>
          <cell r="D2975" t="str">
            <v>CCOC(=O)c1cccc(Cl)c1</v>
          </cell>
          <cell r="E2975" t="str">
            <v>C-(H)3(C):1|C[B]-(H):4|CO-(C[B])(O):1|O-(C)(CO):1|C-(C)(H)2(O):1|C[B]-(CO):1|C[B]-(Cl):1</v>
          </cell>
          <cell r="F2975"/>
          <cell r="G2975" t="str">
            <v>0</v>
          </cell>
        </row>
        <row r="2976">
          <cell r="A2976" t="str">
            <v>1137-73-1</v>
          </cell>
          <cell r="B2976" t="str">
            <v>GQBWTAGIANQVGB-UHFFFAOYSA-N</v>
          </cell>
          <cell r="C2976" t="str">
            <v>（フェニルイミノ）二酢酸</v>
          </cell>
          <cell r="D2976" t="str">
            <v>OC(=O)CN(CC(=O)O)c1ccccc1</v>
          </cell>
          <cell r="E2976" t="str">
            <v>C[B]-(H):5|CO-(C)(O):2|O-(CO)(H):2|N-(C[B])(C)2:1|C-(H)2(N)(CO):2|C[B]-(N):1</v>
          </cell>
          <cell r="F2976" t="str">
            <v>Zwitterion enegy, aliphatic:2</v>
          </cell>
          <cell r="G2976" t="str">
            <v>0</v>
          </cell>
        </row>
        <row r="2977">
          <cell r="A2977" t="str">
            <v>112811-65-1</v>
          </cell>
          <cell r="B2977" t="str">
            <v>YVJHZWWMKFQKDC-UHFFFAOYSA-N</v>
          </cell>
          <cell r="C2977" t="str">
            <v>２，４，５－トリフルオロ－３－メトキシ安息香酸</v>
          </cell>
          <cell r="D2977" t="str">
            <v>COc1c(F)c(F)cc(C(=O)O)c1F</v>
          </cell>
          <cell r="E2977" t="str">
            <v>C[B]-(H):1|CO-(C[B])(O):1|O-(CO)(H):1|O-(C[B])(C):1|C-(H)3(O):1|C[B]-(O):1|C[B]-(CO):1|C[B]-(F):3</v>
          </cell>
          <cell r="F2977" t="str">
            <v>(CH3O)(COOH),meta:1|(F)(F),ortho:1|(F)(F),meta:1|(COOH)(F),ortho:1</v>
          </cell>
          <cell r="G2977" t="str">
            <v>0</v>
          </cell>
        </row>
        <row r="2978">
          <cell r="A2978" t="str">
            <v>112811-66-2</v>
          </cell>
          <cell r="B2978" t="str">
            <v>JVQSZTJTWSUJCR-UHFFFAOYSA-N</v>
          </cell>
          <cell r="C2978" t="str">
            <v>２，４，５－トリフルオロ－３－メトキシベンゾイル＝クロリド</v>
          </cell>
          <cell r="D2978" t="str">
            <v>COc1c(F)c(F)cc(C(=O)Cl)c1F</v>
          </cell>
          <cell r="E2978" t="str">
            <v>C[B]-(H):1|O-(C[B])(C):1|C-(H)3(O):1|C[B]-(O):1|C[B]-(CO):1|CO-(C[B])(Cl):1|C[B]-(F):3</v>
          </cell>
          <cell r="F2978" t="str">
            <v>(F)(F),ortho:1|(F)(F),meta:1</v>
          </cell>
          <cell r="G2978" t="str">
            <v>0</v>
          </cell>
        </row>
        <row r="2979">
          <cell r="A2979" t="str">
            <v>1133-17-1</v>
          </cell>
          <cell r="B2979" t="str">
            <v>LZQMCUIWYRQLOG-UHFFFAOYSA-N</v>
          </cell>
          <cell r="C2979" t="str">
            <v>４－ｔｅｒｔ－ブチルベンゼンスルホン酸</v>
          </cell>
          <cell r="D2979" t="str">
            <v>CC(C)(C)c1ccc(cc1)S(=O)(=O)O</v>
          </cell>
          <cell r="E2979" t="str">
            <v>C-(H)3(C):3|C-(C[B])(C)3:1|C[B]-(H):4|C[B]-(C):1|C[B]-(SO2):1|C[B]-(S):1</v>
          </cell>
          <cell r="F2979" t="str">
            <v>C-(H)3(C),tertiary:1</v>
          </cell>
          <cell r="G2979" t="str">
            <v>0</v>
          </cell>
        </row>
        <row r="2980">
          <cell r="A2980" t="str">
            <v>1129-52-8</v>
          </cell>
          <cell r="B2980" t="str">
            <v>DZPKGHCUNRKJJO-UHFFFAOYSA-N</v>
          </cell>
          <cell r="C2980" t="str">
            <v>２，４，６－トリス（クロロメチル）－１，３，５－トリオキサン</v>
          </cell>
          <cell r="D2980" t="str">
            <v>ClCC1OC(CCl)OC(CCl)O1</v>
          </cell>
          <cell r="E2980" t="str">
            <v>O-(C)2:3|C-(C)(H)(O)2:3|C-(C)(H)2(Cl):3</v>
          </cell>
          <cell r="F2980" t="str">
            <v>Trioxane:1</v>
          </cell>
          <cell r="G2980" t="str">
            <v>0</v>
          </cell>
        </row>
        <row r="2981">
          <cell r="A2981" t="str">
            <v>113548-89-3</v>
          </cell>
          <cell r="B2981" t="str">
            <v>IPRNMZIRVLGZQD-UHFFFAOYSA-N</v>
          </cell>
          <cell r="C2981" t="str">
            <v>ヘキシル＝メチルホスホノフルオリダート</v>
          </cell>
          <cell r="D2981" t="str">
            <v>CCCCCCOP(=O)(C)F</v>
          </cell>
          <cell r="E2981" t="str">
            <v>C-(H)3(C):1|C-(C)2(H)2:4|C-(H)3(PO):1|O-(C)(P):1|O-(C)(PO):1</v>
          </cell>
          <cell r="F2981"/>
          <cell r="G2981" t="str">
            <v>0</v>
          </cell>
        </row>
        <row r="2982">
          <cell r="A2982" t="str">
            <v>113576-52-6</v>
          </cell>
          <cell r="B2982" t="str">
            <v>ALVCNVAIQNSHRD-UHFFFAOYSA-N</v>
          </cell>
          <cell r="C2982" t="str">
            <v>２－ブトキシ－５－（２，４，４－トリメチルペンタン－２－イル）ベンゼンスルホニル＝クロリド</v>
          </cell>
          <cell r="D2982" t="str">
            <v>CCCCOc1ccc(cc1S(=O)(=O)Cl)C(C)(C)CC(C)(C)C</v>
          </cell>
          <cell r="E2982" t="str">
            <v>C-(H)3(C):6|C-(C)2(H)2:3|C-(C)4:1|C-(C[B])(C)3:1|C[B]-(H):3|C[B]-(C):1|O-(C[B])(C):1|C[B]-(O):1|C[B]-(SO2):1|C[B]-(S):1</v>
          </cell>
          <cell r="F2982" t="str">
            <v>C-(H)3(C),tertiary:1</v>
          </cell>
          <cell r="G2982" t="str">
            <v>0</v>
          </cell>
        </row>
        <row r="2983">
          <cell r="A2983" t="str">
            <v>113548-86-0</v>
          </cell>
          <cell r="B2983" t="str">
            <v>JWDDOQJAIZHJGJ-UHFFFAOYSA-N</v>
          </cell>
          <cell r="C2983" t="str">
            <v>３－メチルシクロヘキシル＝メチルホスホノフルオリダート</v>
          </cell>
          <cell r="D2983" t="str">
            <v>CC1CCCC(C1)OP(=O)(C)F</v>
          </cell>
          <cell r="E2983" t="str">
            <v>C-(H)3(C):1|C-(C)2(H)2:4|C-(H)(C)3:1|C-(H)3(PO):1|O-(C)(P):1|O-(C)(PO):1</v>
          </cell>
          <cell r="F2983" t="str">
            <v>Cyclohexane,sub:1</v>
          </cell>
          <cell r="G2983" t="str">
            <v>0</v>
          </cell>
        </row>
        <row r="2984">
          <cell r="A2984" t="str">
            <v>113548-87-1</v>
          </cell>
          <cell r="B2984" t="str">
            <v>XXMCSQLEFVICLL-UHFFFAOYSA-N</v>
          </cell>
          <cell r="C2984" t="str">
            <v>４－メチルシクロヘキシル＝メチルホスホノフルオリダート</v>
          </cell>
          <cell r="D2984" t="str">
            <v>CC1CCC(CC1)OP(=O)(C)F</v>
          </cell>
          <cell r="E2984" t="str">
            <v>C-(H)3(C):1|C-(C)2(H)2:4|C-(H)(C)3:1|C-(H)3(PO):1|O-(C)(P):1|O-(C)(PO):1</v>
          </cell>
          <cell r="F2984" t="str">
            <v>Cyclohexane,sub:1</v>
          </cell>
          <cell r="G2984" t="str">
            <v>0</v>
          </cell>
        </row>
        <row r="2985">
          <cell r="A2985" t="str">
            <v>113548-85-9</v>
          </cell>
          <cell r="B2985" t="str">
            <v>ODQCNGJIULWLDY-UHFFFAOYSA-N</v>
          </cell>
          <cell r="C2985" t="str">
            <v>２，４－ジメチルペンタン－３－イル＝メチルホスホノフルオリダート</v>
          </cell>
          <cell r="D2985" t="str">
            <v>CC(C)C(OP(=O)(C)F)C(C)C</v>
          </cell>
          <cell r="E2985" t="str">
            <v>C-(H)3(C):4|C-(H)(C)3:2|C-(H)3(PO):1|O-(C)(P):1|O-(C)(PO):1</v>
          </cell>
          <cell r="F2985"/>
          <cell r="G2985" t="str">
            <v>0</v>
          </cell>
        </row>
        <row r="2986">
          <cell r="A2986" t="str">
            <v>115-39-9</v>
          </cell>
          <cell r="B2986" t="str">
            <v>UDSAIICHUKSCKT-UHFFFAOYSA-N</v>
          </cell>
          <cell r="C2986" t="str">
            <v>２，２’，６，６’－テトラブロモ－４，４’－（１，１－ジオキソ－３Ｈ－２，１λ（６）－ベンゾオキサチオール－３，３－ジイル）ジフェノール</v>
          </cell>
          <cell r="D2986" t="str">
            <v>Oc1c(Br)cc(cc1Br)C2(OS(=O)(=O)c3ccccc23)c4cc(Br)c(O)c(Br)c4</v>
          </cell>
          <cell r="E2986" t="str">
            <v>C[B]-(H):8|C[B]-(C):3|O-(C[B])(H):2|C[B]-(O):2|O-(C)(SO2):1|C[B]-(SO2):1|C[B]-(S):1|C[B]-(Br):4</v>
          </cell>
          <cell r="F2986"/>
          <cell r="G2986" t="str">
            <v>0</v>
          </cell>
        </row>
        <row r="2987">
          <cell r="A2987" t="str">
            <v>115-25-3</v>
          </cell>
          <cell r="B2987" t="str">
            <v>BCCOBQSFUDVTJQ-UHFFFAOYSA-N</v>
          </cell>
          <cell r="C2987" t="str">
            <v>オクタフルオロシクロブタン</v>
          </cell>
          <cell r="D2987" t="str">
            <v>FC1(F)C(F)(F)C(F)(F)C1(F)F</v>
          </cell>
          <cell r="E2987" t="str">
            <v>C-(C)2(F)2:4</v>
          </cell>
          <cell r="F2987" t="str">
            <v>Cyclobutane:1</v>
          </cell>
          <cell r="G2987" t="str">
            <v>0</v>
          </cell>
        </row>
        <row r="2988">
          <cell r="A2988" t="str">
            <v>115-40-2</v>
          </cell>
          <cell r="B2988" t="str">
            <v>ABIUHPWEYMSGSR-UHFFFAOYSA-N</v>
          </cell>
          <cell r="C2988" t="str">
            <v>５，５’－ジブロモ－０－クレゾールスルホンフタレイン</v>
          </cell>
          <cell r="D2988" t="str">
            <v>Cc1cc(cc(Br)c1O)C2(OS(=O)(=O)c3ccccc23)c4cc(C)c(O)c(Br)c4</v>
          </cell>
          <cell r="E2988" t="str">
            <v>C[B]-(H):8|C[B]-(C):5|C-(C[B])(H)3:2|O-(C[B])(H):2|C[B]-(O):2|O-(C)(SO2):1|C[B]-(SO2):1|C[B]-(S):1|C[B]-(Br):2</v>
          </cell>
          <cell r="F2988"/>
          <cell r="G2988" t="str">
            <v>0</v>
          </cell>
        </row>
        <row r="2989">
          <cell r="A2989" t="str">
            <v>115-69-5</v>
          </cell>
          <cell r="B2989" t="str">
            <v>UXFQFBNBSPQBJW-UHFFFAOYSA-N</v>
          </cell>
          <cell r="C2989" t="str">
            <v>２－アミノ－２メチルプロパン－１，３－ジオール</v>
          </cell>
          <cell r="D2989" t="str">
            <v>CC(N)(CO)CO</v>
          </cell>
          <cell r="E2989" t="str">
            <v>C-(H)3(C):1|O-(C)(H):2|C-(C)(H)2(O):2|C-(C)3(N):1|N-(C)(H)2:1</v>
          </cell>
          <cell r="F2989"/>
          <cell r="G2989" t="str">
            <v>0</v>
          </cell>
        </row>
        <row r="2990">
          <cell r="A2990" t="str">
            <v>115-80-0</v>
          </cell>
          <cell r="B2990" t="str">
            <v>FGWYWKIOMUZSQF-UHFFFAOYSA-N</v>
          </cell>
          <cell r="C2990" t="str">
            <v>オルソプロピオン酸エチル</v>
          </cell>
          <cell r="D2990" t="str">
            <v>CCOC(CC)(OCC)OCC</v>
          </cell>
          <cell r="E2990" t="str">
            <v>C-(H)3(C):4|C-(C)2(H)2:1|O-(C)2:3|C-(C)(O)3:1|C-(C)(H)2(O):3</v>
          </cell>
          <cell r="F2990"/>
          <cell r="G2990" t="str">
            <v>0</v>
          </cell>
        </row>
        <row r="2991">
          <cell r="A2991" t="str">
            <v>114772-54-2</v>
          </cell>
          <cell r="B2991" t="str">
            <v>LFFIEVAMVPCZNA-UHFFFAOYSA-N</v>
          </cell>
          <cell r="C2991" t="str">
            <v>４’－（ブロモメチル）ビフェニル－２－カルボニトリル</v>
          </cell>
          <cell r="D2991" t="str">
            <v>BrCc1ccc(cc1)c2ccccc2C#N</v>
          </cell>
          <cell r="E2991" t="str">
            <v>C[B]-(H):8|C[B]-(C):1|C[B]-(C[B]):2|C[B]-(CN):1|C-(C[B])(H)2(Br):1</v>
          </cell>
          <cell r="F2991"/>
          <cell r="G2991" t="str">
            <v>0</v>
          </cell>
        </row>
        <row r="2992">
          <cell r="A2992" t="str">
            <v>114772-53-1</v>
          </cell>
          <cell r="B2992" t="str">
            <v>ZGQVZLSNEBEHFN-UHFFFAOYSA-N</v>
          </cell>
          <cell r="C2992" t="str">
            <v>２－（４－メチルフェニル）ベンゼンカルボニトリル</v>
          </cell>
          <cell r="D2992" t="str">
            <v>Cc1ccc(cc1)c2ccccc2C#N</v>
          </cell>
          <cell r="E2992" t="str">
            <v>C[B]-(H):8|C[B]-(C):1|C[B]-(C[B]):2|C-(C[B])(H)3:1|C[B]-(CN):1</v>
          </cell>
          <cell r="F2992"/>
          <cell r="G2992" t="str">
            <v>0</v>
          </cell>
        </row>
        <row r="2993">
          <cell r="A2993" t="str">
            <v>1155-00-6</v>
          </cell>
          <cell r="B2993" t="str">
            <v>NXCKJENHTITELM-UHFFFAOYSA-N</v>
          </cell>
          <cell r="C2993" t="str">
            <v>２，２’－ジニトロジフェニル　ジスルフィド</v>
          </cell>
          <cell r="D2993" t="str">
            <v>O=N(=O)c1ccccc1SSc2ccccc2N(=O)=O</v>
          </cell>
          <cell r="E2993" t="str">
            <v>C[B]-(H):8|C[B]-(NO2):2|S-(C[B])(S):2|C[B]-(S):2</v>
          </cell>
          <cell r="F2993"/>
          <cell r="G2993" t="str">
            <v>0</v>
          </cell>
        </row>
        <row r="2994">
          <cell r="A2994" t="str">
            <v>114772-38-2</v>
          </cell>
          <cell r="B2994" t="str">
            <v>RMXGTMRDXKUUDJ-UHFFFAOYSA-N</v>
          </cell>
          <cell r="C2994" t="str">
            <v>メチル＝４’－（ブロモメチル）ビフェニル－２－カルボキシラート</v>
          </cell>
          <cell r="D2994" t="str">
            <v>COC(=O)c1ccccc1c2ccc(CBr)cc2</v>
          </cell>
          <cell r="E2994" t="str">
            <v>C[B]-(H):8|C[B]-(C):1|C[B]-(C[B]):2|CO-(C[B])(O):1|O-(C)(CO):1|C-(H)3(O):1|C[B]-(CO):1|C-(C[B])(H)2(Br):1</v>
          </cell>
          <cell r="F2994"/>
          <cell r="G2994" t="str">
            <v>0</v>
          </cell>
        </row>
        <row r="2995">
          <cell r="A2995" t="str">
            <v>115016-95-0</v>
          </cell>
          <cell r="B2995" t="str">
            <v>JNJCEALGCZSIGB-VIFPVBQESA-N</v>
          </cell>
          <cell r="C2995" t="str">
            <v>（Ｓ）－２－ヒドロキシ－４－フェニルブタン酸</v>
          </cell>
          <cell r="D2995" t="str">
            <v>O[C@@H](CCc1ccccc1)C(=O)O</v>
          </cell>
          <cell r="E2995" t="str">
            <v>C-(C)2(H)2:1|C-(C[B])(C)(H)2:1|C[B]-(H):5|C[B]-(C):1|CO-(C)(O):1|O-(CO)(H):1|O-(C)(H):1|C-(C)(H)(O)(CO):1</v>
          </cell>
          <cell r="F2995"/>
          <cell r="G2995" t="str">
            <v>0</v>
          </cell>
        </row>
        <row r="2996">
          <cell r="A2996" t="str">
            <v>1151-93-5</v>
          </cell>
          <cell r="B2996" t="str">
            <v>ARNIZPSLPHFDED-UHFFFAOYSA-N</v>
          </cell>
          <cell r="C2996" t="str">
            <v>［４－（ジメチルアミノ）フェニル］（４－メトキシフェニル）メタノン</v>
          </cell>
          <cell r="D2996" t="str">
            <v>COc1ccc(cc1)C(=O)c2ccc(cc2)N(C)C</v>
          </cell>
          <cell r="E2996" t="str">
            <v>C[B]-(H):8|CO-(C[B])2:1|O-(C[B])(C):1|C-(H)3(O):1|C[B]-(O):1|C[B]-(CO):2|C-(H)3(N):2|N-(C[B])(C)2:1|C[B]-(N):1</v>
          </cell>
          <cell r="F2996"/>
          <cell r="G2996" t="str">
            <v>0</v>
          </cell>
        </row>
        <row r="2997">
          <cell r="A2997" t="str">
            <v>114851-44-4</v>
          </cell>
          <cell r="B2997" t="str">
            <v>MSALVKYEWHLRGS-UHFFFAOYSA-N</v>
          </cell>
          <cell r="C2997" t="str">
            <v>ベンジル＝２，２－ビス（４－ヒドロキシフェニル）アセタート</v>
          </cell>
          <cell r="D2997" t="str">
            <v>Oc1ccc(cc1)C(C(=O)OCc2ccccc2)c3ccc(O)cc3</v>
          </cell>
          <cell r="E2997" t="str">
            <v>C[B]-(H):13|C[B]-(C):3|CO-(C)(O):1|O-(C)(CO):1|O-(C[B])(H):2|C-(C[B])(H)2(O):1|C-(C[B])2(H)(CO):1|C[B]-(O):2</v>
          </cell>
          <cell r="F2997"/>
          <cell r="G2997" t="str">
            <v>0</v>
          </cell>
        </row>
        <row r="2998">
          <cell r="A2998" t="str">
            <v>114850-67-8</v>
          </cell>
          <cell r="B2998" t="str">
            <v>VAJLGRHMEFMPPI-UHFFFAOYSA-N</v>
          </cell>
          <cell r="C2998" t="str">
            <v>トリス［４－（２，２－ジフェニルビニル）フェニル］アミン</v>
          </cell>
          <cell r="D2998" t="str">
            <v>C(=C(c1ccccc1)c2ccccc2)c3ccc(cc3)N(c4ccc(C=C(c5ccccc5)c6ccccc6)cc4)c7ccc(C=C(c8ccccc8)c9ccccc9)cc7</v>
          </cell>
          <cell r="E2998" t="str">
            <v>C[d]-C[B](H):3|C[d]-C[B]2:3|C[B]-(H):42|C[B]-(C[d]):9|N-(C[B])3:1|C[B]-(N):3</v>
          </cell>
          <cell r="F2998"/>
          <cell r="G2998" t="str">
            <v>0</v>
          </cell>
        </row>
        <row r="2999">
          <cell r="A2999" t="str">
            <v>115486-31-2</v>
          </cell>
          <cell r="B2999" t="str">
            <v>SSZBGXXIWUGPNH-UHFFFAOYSA-N</v>
          </cell>
          <cell r="C2999" t="str">
            <v>Ｎ－（４－ドデシルフェニル）－ｐ－トルエンスルホンアミド</v>
          </cell>
          <cell r="D2999" t="str">
            <v>CCCCCCCCCCCCc1ccc(NS(=O)(=O)c2ccc(C)cc2)cc1</v>
          </cell>
          <cell r="E2999" t="str">
            <v>C-(H)3(C):1|C-(C)2(H)2:10|C-(C[B])(C)(H)2:1|C[B]-(H):8|C[B]-(C):2|C-(C[B])(H)3:1|C[B]-(N):1|C[B]-(SO2):1|C[B]-(S):1</v>
          </cell>
          <cell r="F2999"/>
          <cell r="G2999" t="str">
            <v>0</v>
          </cell>
        </row>
        <row r="3000">
          <cell r="A3000" t="str">
            <v>115295-89-1</v>
          </cell>
          <cell r="B3000" t="str">
            <v>MYXOQFFIIVIFLU-IUCAKERBSA-N</v>
          </cell>
          <cell r="C3000" t="str">
            <v>アリル＝（２Ｓ，４Ｓ）－２－（ジメチルカルバモイル）－４－スルファニルピロリジン－１－カルボキシラート</v>
          </cell>
          <cell r="D3000" t="str">
            <v>CN(C)C(=O)[C@@H]1C[C@H](S)CN1C(=O)OCC=C</v>
          </cell>
          <cell r="E3000" t="str">
            <v>C-(C)2(H)2:1|C[d]-(H)2:1|C[d]-(C)(H):1|O-(C)(CO):1|C-(C[d])(H)2(O):1|C-(H)3(N):2|C-(C)(H)2(N):1|CO-(C)(N):1|N-(C)2(CO):2|C-(C)(H)(N)(CO):1|CO-(N)(O):1|C-(C)2(H)(S):1|S-(C)(H):1</v>
          </cell>
          <cell r="F3000" t="str">
            <v>Pyrrolidine:1</v>
          </cell>
          <cell r="G3000" t="str">
            <v>0</v>
          </cell>
        </row>
        <row r="3001">
          <cell r="A3001" t="str">
            <v>115571-66-9</v>
          </cell>
          <cell r="B3001" t="str">
            <v>IBRWCYHTODRXJR-UHFFFAOYSA-N</v>
          </cell>
          <cell r="C3001" t="str">
            <v>１，２－ジクロロ－４－メチル－３－ニトロ－５－（トリフルオロメチル）ベンゼン</v>
          </cell>
          <cell r="D3001" t="str">
            <v>Cc1c(c(Cl)c(Cl)cc1C(F)(F)F)N(=O)=O</v>
          </cell>
          <cell r="E3001" t="str">
            <v>C[B]-(H):1|C[B]-(C):2|C-(C[B])(H)3:1|C[B]-(NO2):1|C-(C[B])(F)3:1|C[B]-(Cl):2</v>
          </cell>
          <cell r="F3001" t="str">
            <v>(Cl)(Cl),ortho:1</v>
          </cell>
          <cell r="G3001" t="str">
            <v>0</v>
          </cell>
        </row>
        <row r="3002">
          <cell r="A3002" t="str">
            <v>115344-19-9</v>
          </cell>
          <cell r="B3002" t="str">
            <v>MQFIBILAYLDHAP-UHFFFAOYSA-N</v>
          </cell>
          <cell r="C3002" t="str">
            <v>３－（イソブチルアミノ）フェノール</v>
          </cell>
          <cell r="D3002" t="str">
            <v>CC(C)CNc1cccc(O)c1</v>
          </cell>
          <cell r="E3002" t="str">
            <v>C-(H)3(C):2|C-(H)(C)3:1|C[B]-(H):4|O-(C[B])(H):1|C[B]-(O):1|C-(C)(H)2(N):1|N-(C[B])(C)(H):1|C[B]-(N):1</v>
          </cell>
          <cell r="F3002"/>
          <cell r="G3002" t="str">
            <v>0</v>
          </cell>
        </row>
        <row r="3003">
          <cell r="A3003" t="str">
            <v>1151518-05-6</v>
          </cell>
          <cell r="B3003" t="str">
            <v>NUQLXRXFSZOALI-UHFFFAOYSA-N</v>
          </cell>
          <cell r="C3003" t="str">
            <v>２－［ドコシル（ジメチル）アンモニオ］エチル＝オクタデシル＝ホスファート</v>
          </cell>
          <cell r="D3003" t="str">
            <v>CCCCCCCCCCCCCCCCCCCCCC[N+](C)(C)CCOP(=O)([O-])OCCCCCCCCCCCCCCCCCC</v>
          </cell>
          <cell r="E3003" t="str">
            <v>C-(H)3(C):2|C-(C)2(H)2:36|N-(C)3:4|P-(O)3:1|PO-(O)3:1|O-(C)(P):2|O-(C)(PO):2</v>
          </cell>
          <cell r="F3003"/>
          <cell r="G3003" t="str">
            <v>0</v>
          </cell>
        </row>
        <row r="3004">
          <cell r="A3004" t="str">
            <v>115167-15-2</v>
          </cell>
          <cell r="B3004" t="str">
            <v>GJIVOAVXGUVGJV-UHFFFAOYSA-N</v>
          </cell>
          <cell r="C3004" t="str">
            <v>３－（ジペンチルアミノ）フェノール</v>
          </cell>
          <cell r="D3004" t="str">
            <v>CCCCCN(CCCCC)c1cccc(O)c1</v>
          </cell>
          <cell r="E3004" t="str">
            <v>C-(H)3(C):2|C-(C)2(H)2:6|C[B]-(H):4|O-(C[B])(H):1|C[B]-(O):1|C-(C)(H)2(N):2|N-(C[B])(C)2:1|C[B]-(N):1</v>
          </cell>
          <cell r="F3004"/>
          <cell r="G3004" t="str">
            <v>0</v>
          </cell>
        </row>
        <row r="3005">
          <cell r="A3005" t="str">
            <v>81486-20-6</v>
          </cell>
          <cell r="B3005" t="str">
            <v>ASEQEMBUGMPNFA-UHFFFAOYSA-N</v>
          </cell>
          <cell r="C3005" t="str">
            <v>８－ヒドロキシクロマン－３－イル＝ニトラート</v>
          </cell>
          <cell r="D3005" t="str">
            <v>Oc1cccc2CC(COc12)ON(=O)=O</v>
          </cell>
          <cell r="E3005" t="str">
            <v>C-(C[B])(C)(H)2:1|C[B]-(H):3|C[B]-(C):1|O-(C[B])(C):1|O-(C[B])(H):1|C[B]-(O):2|O-(C)(NO):1|O-(N):1</v>
          </cell>
          <cell r="F3005"/>
          <cell r="G3005" t="str">
            <v>0</v>
          </cell>
        </row>
        <row r="3006">
          <cell r="A3006" t="str">
            <v>115498-94-7</v>
          </cell>
          <cell r="B3006" t="str">
            <v>KQGAOSHMYGHRNL-UHFFFAOYSA-N</v>
          </cell>
          <cell r="C3006" t="str">
            <v>２，２’，４，４’，６，６’－ヘキサメチル－３，３’－メチレンジフェノール</v>
          </cell>
          <cell r="D3006" t="str">
            <v>Cc1cc(C)c(Cc2c(C)cc(C)c(O)c2C)c(C)c1O</v>
          </cell>
          <cell r="E3006" t="str">
            <v>C-(C[B])2(H)2:1|C[B]-(H):2|C[B]-(C):8|C-(C[B])(H)3:6|O-(C[B])(H):2|C[B]-(O):2</v>
          </cell>
          <cell r="F3006"/>
          <cell r="G3006" t="str">
            <v>0</v>
          </cell>
        </row>
        <row r="3007">
          <cell r="A3007" t="str">
            <v>115168-60-0</v>
          </cell>
          <cell r="B3007" t="str">
            <v>OCVQOTQQRPVZSX-UHFFFAOYSA-N</v>
          </cell>
          <cell r="C3007" t="str">
            <v>ジエチル＝［（４－シアノフェニル）イミノ］ジアセタート</v>
          </cell>
          <cell r="D3007" t="str">
            <v>CCOC(=O)CN(CC(=O)OCC)c1ccc(cc1)C#N</v>
          </cell>
          <cell r="E3007" t="str">
            <v>C-(H)3(C):2|C[B]-(H):4|CO-(C)(O):2|O-(C)(CO):2|C-(C)(H)2(O):2|N-(C[B])(C)2:1|C-(H)2(N)(CO):2|C[B]-(CN):1|C[B]-(N):1</v>
          </cell>
          <cell r="F3007" t="str">
            <v>Zwitterion enegy, aliphatic:2</v>
          </cell>
          <cell r="G3007" t="str">
            <v>0</v>
          </cell>
        </row>
        <row r="3008">
          <cell r="A3008" t="str">
            <v>114834-79-6</v>
          </cell>
          <cell r="B3008" t="str">
            <v>WSVCQFMWNNGAEB-HDJSIYSDSA-N</v>
          </cell>
          <cell r="C3008" t="str">
            <v>１－（ｔｒａｎｓ－４－ブチルシクロヘキシル）－４－ヨードベンゼン</v>
          </cell>
          <cell r="D3008" t="str">
            <v>CCCC[C@@H]1CC[C@H](CC1)c2ccc(I)cc2</v>
          </cell>
          <cell r="E3008" t="str">
            <v>C-(H)3(C):1|C-(C)2(H)2:7|C-(H)(C)3:1|C-(C[B])(C)2(H):1|C[B]-(H):4|C[B]-(C):1|C[B]-(I):1</v>
          </cell>
          <cell r="F3008" t="str">
            <v>Cyclohexane,sub:1</v>
          </cell>
          <cell r="G3008" t="str">
            <v>0</v>
          </cell>
        </row>
        <row r="3009">
          <cell r="A3009" t="str">
            <v>114766-14-2</v>
          </cell>
          <cell r="B3009" t="str">
            <v>PNUNOZJIKWOGPI-UHFFFAOYSA-N</v>
          </cell>
          <cell r="C3009" t="str">
            <v>α－（２－ヘキシルオクチル）－ω－ヒドロキシポリ（オキシエチレン）</v>
          </cell>
          <cell r="D3009" t="str">
            <v>CCCCCCC(CCCCCC)COCCO</v>
          </cell>
          <cell r="E3009" t="str">
            <v>C-(H)3(C):2|C-(C)2(H)2:10|C-(H)(C)3:1|O-(C)2:1|O-(C)(H):1|C-(C)(H)2(O):1|C-(C)(H)2(O):2</v>
          </cell>
          <cell r="F3009"/>
          <cell r="G3009" t="str">
            <v>0</v>
          </cell>
        </row>
        <row r="3010">
          <cell r="A3010" t="str">
            <v>114894-59-6</v>
          </cell>
          <cell r="B3010" t="str">
            <v>MVUMJYQUKKUOHO-WAYWQWQTSA-N</v>
          </cell>
          <cell r="C3010" t="str">
            <v>エチル＝３－（Ｎ，Ｎ－ジメチルアミノ）アクリラート</v>
          </cell>
          <cell r="D3010" t="str">
            <v>CCOC(=O)\C=C/N(C)C</v>
          </cell>
          <cell r="E3010" t="str">
            <v>C-(H)3(C):1|CO-(C[d])(O):1|O-(C)(CO):1|C[d]-(H)(CO):1|C-(C)(H)2(O):1|C-(H)3(N):2|C[d]-(H)(N):1|N-(C[d])(C)2:1</v>
          </cell>
          <cell r="F3010"/>
          <cell r="G3010" t="str">
            <v>0</v>
          </cell>
        </row>
        <row r="3011">
          <cell r="A3011" t="str">
            <v>1141-38-4</v>
          </cell>
          <cell r="B3011" t="str">
            <v>RXOHFPCZGPKIRD-UHFFFAOYSA-N</v>
          </cell>
          <cell r="C3011" t="str">
            <v>２，６－ナフタレンジカルボン酸</v>
          </cell>
          <cell r="D3011" t="str">
            <v>OC(=O)c1ccc2cc(ccc2c1)C(=O)O</v>
          </cell>
          <cell r="E3011" t="str">
            <v>C[BF]-(C[B])2(C[BF]):2|C[B]-(H):6|CO-(C[B])(O):2|O-(CO)(H):2|C[B]-(CO):2</v>
          </cell>
          <cell r="F3011" t="str">
            <v>Naphtalene:1</v>
          </cell>
          <cell r="G3011" t="str">
            <v>0</v>
          </cell>
        </row>
        <row r="3012">
          <cell r="A3012" t="str">
            <v>1138-52-9</v>
          </cell>
          <cell r="B3012" t="str">
            <v>ZDWSNKPLZUXBPE-UHFFFAOYSA-N</v>
          </cell>
          <cell r="C3012" t="str">
            <v>３，５－ジ－ｔｅｒｔ－ブチルフェノール</v>
          </cell>
          <cell r="D3012" t="str">
            <v>CC(C)(C)c1cc(O)cc(c1)C(C)(C)C</v>
          </cell>
          <cell r="E3012" t="str">
            <v>C-(H)3(C):6|C-(C[B])(C)3:2|C[B]-(H):3|C[B]-(C):2|O-(C[B])(H):1|C[B]-(O):1</v>
          </cell>
          <cell r="F3012" t="str">
            <v>C-(H)3(C),tertiary:2</v>
          </cell>
          <cell r="G3012" t="str">
            <v>0</v>
          </cell>
        </row>
        <row r="3013">
          <cell r="A3013" t="str">
            <v>1143-72-2</v>
          </cell>
          <cell r="B3013" t="str">
            <v>HTQNYBBTZSBWKL-UHFFFAOYSA-N</v>
          </cell>
          <cell r="C3013" t="str">
            <v>２，３，４－トリヒドロキシベンゾフェノン</v>
          </cell>
          <cell r="D3013" t="str">
            <v>Oc1ccc(C(=O)c2ccccc2)c(O)c1O</v>
          </cell>
          <cell r="E3013" t="str">
            <v>C[B]-(H):7|CO-(C[B])2:1|O-(C[B])(H):3|C[B]-(O):3|C[B]-(CO):2</v>
          </cell>
          <cell r="F3013" t="str">
            <v>(OH)(OH),ortho:2|(OH)(OH),meta:1</v>
          </cell>
          <cell r="G3013" t="str">
            <v>0</v>
          </cell>
        </row>
        <row r="3014">
          <cell r="A3014" t="str">
            <v>113806-05-6</v>
          </cell>
          <cell r="B3014" t="str">
            <v>JBIMVDZLSHOPLA-LSCVHKIXSA-N</v>
          </cell>
          <cell r="C3014" t="str">
            <v>｛（Ｚ）－１１－［３－（ジメチルアミノ）プロピリデン］－６，１１－ジヒドロジベンゾ［ｂ，ｅ］オキセピン－２－イル｝酢酸</v>
          </cell>
          <cell r="D3014" t="str">
            <v>CN(C)CC\C=C/1\c2ccccc2COc3ccc(CC(=O)O)cc13</v>
          </cell>
          <cell r="E3014" t="str">
            <v>C[d]-(C)(H):1|C[d]-C[B]2:1|C-(C[d])(C)(H)2:1|C[B]-(H):7|C[B]-(C):2|C[B]-(C[d]):2|CO-(C)(O):1|O-(CO)(H):1|O-(C[B])(C):1|C-(C[B])(H)2(CO):1|C-(C[B])(H)2(O):1|C[B]-(O):1|C-(H)3(N):2|C-(C)(H)2(N):1|N-(C)3:1</v>
          </cell>
          <cell r="F3014"/>
          <cell r="G3014" t="str">
            <v>0</v>
          </cell>
        </row>
        <row r="3015">
          <cell r="A3015" t="str">
            <v>1137-99-1</v>
          </cell>
          <cell r="B3015" t="str">
            <v>BCBHDSLDGBIFIX-UHFFFAOYSA-N</v>
          </cell>
          <cell r="C3015" t="str">
            <v>２－ヒドロキシエチル＝水素＝テレフタラート</v>
          </cell>
          <cell r="D3015" t="str">
            <v>OCCOC(=O)c1ccc(cc1)C(=O)O</v>
          </cell>
          <cell r="E3015" t="str">
            <v>C[B]-(H):4|CO-(C[B])(O):2|O-(C)(CO):1|O-(CO)(H):1|O-(C)(H):1|C-(C)(H)2(O):1|C-(C)(H)2(O):1|C[B]-(CO):2</v>
          </cell>
          <cell r="F3015"/>
          <cell r="G3015" t="str">
            <v>0</v>
          </cell>
        </row>
        <row r="3016">
          <cell r="A3016" t="str">
            <v>1139-52-2</v>
          </cell>
          <cell r="B3016" t="str">
            <v>SSQQUEKFNSJLKX-UHFFFAOYSA-N</v>
          </cell>
          <cell r="C3016" t="str">
            <v>４－ブロモ－２，６－ジ－ｔｅｒｔ－ブチルフェノール</v>
          </cell>
          <cell r="D3016" t="str">
            <v>CC(C)(C)c1cc(Br)cc(c1O)C(C)(C)C</v>
          </cell>
          <cell r="E3016" t="str">
            <v>C-(H)3(C):6|C-(C[B])(C)3:2|C[B]-(H):2|C[B]-(C):2|O-(C[B])(H):1|C[B]-(O):1|C[B]-(Br):1</v>
          </cell>
          <cell r="F3016" t="str">
            <v>C-(H)3(C),tertiary:2</v>
          </cell>
          <cell r="G3016" t="str">
            <v>0</v>
          </cell>
        </row>
        <row r="3017">
          <cell r="A3017" t="str">
            <v>114715-39-8</v>
          </cell>
          <cell r="B3017" t="str">
            <v>HBVNLKQGRZPGRP-LLVKDONJSA-N</v>
          </cell>
          <cell r="C3017" t="str">
            <v>（Ｒ）－１－ベンジルピロリジン－３－アミン</v>
          </cell>
          <cell r="D3017" t="str">
            <v>N[C@@H]1CCN(Cc2ccccc2)C1</v>
          </cell>
          <cell r="E3017" t="str">
            <v>C-(C)2(H)2:1|C[B]-(H):5|C[B]-(C):1|C-(C)(H)2(N):2|C-(C)2(H)(N):1|C-(C[B])(H)2(N):1|N-(C)(H)2:1|N-(C)3:1</v>
          </cell>
          <cell r="F3017" t="str">
            <v>Pyrrolidine:1</v>
          </cell>
          <cell r="G3017" t="str">
            <v>0</v>
          </cell>
        </row>
        <row r="3018">
          <cell r="A3018" t="str">
            <v>114715-38-7</v>
          </cell>
          <cell r="B3018" t="str">
            <v>HBVNLKQGRZPGRP-NSHDSACASA-N</v>
          </cell>
          <cell r="C3018" t="str">
            <v>（Ｓ）－１－ベンジルピロリジン－３－アミン</v>
          </cell>
          <cell r="D3018" t="str">
            <v>N[C@H]1CCN(Cc2ccccc2)C1</v>
          </cell>
          <cell r="E3018" t="str">
            <v>C-(C)2(H)2:1|C[B]-(H):5|C[B]-(C):1|C-(C)(H)2(N):2|C-(C)2(H)(N):1|C-(C[B])(H)2(N):1|N-(C)(H)2:1|N-(C)3:1</v>
          </cell>
          <cell r="F3018" t="str">
            <v>Pyrrolidine:1</v>
          </cell>
          <cell r="G3018" t="str">
            <v>0</v>
          </cell>
        </row>
        <row r="3019">
          <cell r="A3019" t="str">
            <v>114651-37-5</v>
          </cell>
          <cell r="B3019" t="str">
            <v>INRGAWUQFOBNKL-UHFFFAOYSA-N</v>
          </cell>
          <cell r="C3019" t="str">
            <v>｛４－［（ビニルオキシ）メチル］シクロヘキシル｝メタノール</v>
          </cell>
          <cell r="D3019" t="str">
            <v>OCC1CCC(COC=C)CC1</v>
          </cell>
          <cell r="E3019" t="str">
            <v>C-(C)2(H)2:4|C-(H)(C)3:2|C[d]-(H)2:1|O-(C[d])(C):1|O-(C)(H):1|C[d]-(H)(O):1|C-(C)(H)2(O):1|C-(C)(H)2(O):1</v>
          </cell>
          <cell r="F3019" t="str">
            <v>Cyclohexane,sub:1</v>
          </cell>
          <cell r="G3019" t="str">
            <v>0</v>
          </cell>
        </row>
        <row r="3020">
          <cell r="A3020" t="str">
            <v>1146-43-6</v>
          </cell>
          <cell r="B3020" t="str">
            <v>GMOBYFRCKHKXDW-UHFFFAOYSA-N</v>
          </cell>
          <cell r="C3020" t="str">
            <v>４’－ヒドロキシ－４－メチルベンゼンスルホンアニリド</v>
          </cell>
          <cell r="D3020" t="str">
            <v>Cc1ccc(cc1)S(=O)(=O)Nc2ccc(O)cc2</v>
          </cell>
          <cell r="E3020" t="str">
            <v>C[B]-(H):8|C[B]-(C):1|C-(C[B])(H)3:1|O-(C[B])(H):1|C[B]-(O):1|C[B]-(N):1|C[B]-(SO2):1|C[B]-(S):1</v>
          </cell>
          <cell r="F3020"/>
          <cell r="G3020" t="str">
            <v>0</v>
          </cell>
        </row>
        <row r="3021">
          <cell r="A3021" t="str">
            <v>1145-23-9</v>
          </cell>
          <cell r="B3021" t="str">
            <v>HAOVWJDLQGPYLW-UHFFFAOYSA-N</v>
          </cell>
          <cell r="C3021" t="str">
            <v>２，４－ジフェニルペンタン</v>
          </cell>
          <cell r="D3021" t="str">
            <v>CC(CC(C)c1ccccc1)c2ccccc2</v>
          </cell>
          <cell r="E3021" t="str">
            <v>C-(H)3(C):2|C-(C)2(H)2:1|C-(C[B])(C)2(H):2|C[B]-(H):10|C[B]-(C):2</v>
          </cell>
          <cell r="F3021"/>
          <cell r="G3021" t="str">
            <v>0</v>
          </cell>
        </row>
        <row r="3022">
          <cell r="A3022" t="str">
            <v>1145-24-0</v>
          </cell>
          <cell r="B3022" t="str">
            <v>HAOVWJDLQGPYLW-GASCZTMLSA-N</v>
          </cell>
          <cell r="C3022" t="str">
            <v>ｒｅｌ－（２Ｒ，４Ｓ）－２，４－ジフェニルペンタン</v>
          </cell>
          <cell r="D3022" t="str">
            <v>C[C@H](C[C@H](C)c1ccccc1)c2ccccc2</v>
          </cell>
          <cell r="E3022" t="str">
            <v>C-(H)3(C):2|C-(C)2(H)2:1|C-(C[B])(C)2(H):2|C[B]-(H):10|C[B]-(C):2</v>
          </cell>
          <cell r="F3022"/>
          <cell r="G3022" t="str">
            <v>0</v>
          </cell>
        </row>
        <row r="3023">
          <cell r="A3023" t="str">
            <v>114446-57-0</v>
          </cell>
          <cell r="B3023" t="str">
            <v>XHEPANNURIQWRM-QMMMGPOBSA-N</v>
          </cell>
          <cell r="C3023" t="str">
            <v>（Ｒ）－２－クロロ－１－（２，４－ジクロロフェニル）エタノール</v>
          </cell>
          <cell r="D3023" t="str">
            <v>O[C@@H](CCl)c1ccc(Cl)cc1Cl</v>
          </cell>
          <cell r="E3023" t="str">
            <v>C[B]-(H):3|C[B]-(C):1|O-(C)(H):1|C-(C[B])(C)(H)(O):1|C-(C)(H)2(Cl):1|C[B]-(Cl):2</v>
          </cell>
          <cell r="F3023" t="str">
            <v>(alkyl)(X),ortho:1|(Cl)(Cl),meta:1</v>
          </cell>
          <cell r="G3023" t="str">
            <v>0</v>
          </cell>
        </row>
        <row r="3024">
          <cell r="A3024" t="str">
            <v>114539-68-3</v>
          </cell>
          <cell r="B3024" t="str">
            <v>SCBQDWZGPZMICZ-UHFFFAOYSA-N</v>
          </cell>
          <cell r="C3024" t="str">
            <v>α－（４－マレイミドベンゾイル）－ω－［（４－マレイミドベンゾイル）オキシ］ポリ（オキシブタン－１，４－ジイル）</v>
          </cell>
          <cell r="D3024" t="str">
            <v>O=C(OCCCCOC(=O)c1ccc(cc1)N2C(=O)C=CC2=O)c3ccc(cc3)N4C(=O)C=CC4=O</v>
          </cell>
          <cell r="E3024" t="str">
            <v>C-(C)2(H)2:2|C[B]-(H):8|CO-(C[B])(O):2|O-(C)(CO):2|C[d]-(H)(CO):4|C-(C)(H)2(O):2|C[B]-(CO):2|CO-(C[d])(N):4|N-(C[B])(CO)2:2|C[B]-(N):2</v>
          </cell>
          <cell r="F3024"/>
          <cell r="G3024" t="str">
            <v>0</v>
          </cell>
        </row>
        <row r="3025">
          <cell r="A3025" t="str">
            <v>113915-67-6</v>
          </cell>
          <cell r="B3025" t="str">
            <v>SDTABIJOGIPHOY-UHFFFAOYSA-N</v>
          </cell>
          <cell r="C3025" t="str">
            <v>４－［１－（４－メトキシフェニル）ビニル］－Ｎ，Ｎ－ジメチルアニリン</v>
          </cell>
          <cell r="D3025" t="str">
            <v>COc1ccc(cc1)C(=C)c2ccc(cc2)N(C)C</v>
          </cell>
          <cell r="E3025" t="str">
            <v>C[d]-(H)2:1|C[d]-C[B]2:1|C[B]-(H):8|C[B]-(C[d]):2|O-(C[B])(C):1|C-(H)3(O):1|C[B]-(O):1|C-(H)3(N):2|N-(C[B])(C)2:1|C[B]-(N):1</v>
          </cell>
          <cell r="F3025"/>
          <cell r="G3025" t="str">
            <v>0</v>
          </cell>
        </row>
        <row r="3026">
          <cell r="A3026" t="str">
            <v>114310-72-4</v>
          </cell>
          <cell r="B3026" t="str">
            <v>SDEYAFNAPHTPED-UHFFFAOYSA-N</v>
          </cell>
          <cell r="C3026" t="str">
            <v>２－（１－アダマンチル）ブタン－２－オール</v>
          </cell>
          <cell r="D3026" t="str">
            <v>CCC(C)(O)C12CC3CC(CC(C3)C1)C2</v>
          </cell>
          <cell r="E3026" t="str">
            <v>C-(H)3(C):2|C-(C)2(H)2:7|C-(H)(C)3:3|C-(C)4:1|O-(C)(H):1|C-(C)3(O),alcohols/peroxides:1</v>
          </cell>
          <cell r="F3026" t="str">
            <v>Cyclooctane:3|Cyclohexane,sub:4|Adamantane:1|Bicyclo[3,3,1]nonane:6</v>
          </cell>
          <cell r="G3026" t="str">
            <v>0</v>
          </cell>
        </row>
        <row r="3027">
          <cell r="A3027" t="str">
            <v>114626-09-4</v>
          </cell>
          <cell r="B3027" t="str">
            <v>WOANARFAFFITGJ-UHFFFAOYSA-N</v>
          </cell>
          <cell r="C3027" t="str">
            <v>５，５’－［１－（ビフェニル－４－イル）エタン－１，１－ジイル］ビス（ビフェニル－２－オール）</v>
          </cell>
          <cell r="D3027" t="str">
            <v>CC(c1ccc(cc1)c2ccccc2)(c3ccc(O)c(c3)c4ccccc4)c5ccc(O)c(c5)c6ccccc6</v>
          </cell>
          <cell r="E3027" t="str">
            <v>C-(H)3(C):1|C-(C[B])3(C):1|C[B]-(H):25|C[B]-(C):3|C[B]-(C[B]):6|O-(C[B])(H):2|C[B]-(O):2</v>
          </cell>
          <cell r="F3027"/>
          <cell r="G3027" t="str">
            <v>0</v>
          </cell>
        </row>
        <row r="3028">
          <cell r="A3028" t="str">
            <v>114415-76-8</v>
          </cell>
          <cell r="B3028" t="str">
            <v>JOYKALXNNJOSEW-UHFFFAOYSA-N</v>
          </cell>
          <cell r="C3028" t="str">
            <v>２－ｔｅｒｔ－ブチル－６－［１－（３－ｔｅｒｔ－ブチル－２－ヒドロキシ－５－メチルフェニル）エチル］－４－メチルフェニル＝アクリラート</v>
          </cell>
          <cell r="D3028" t="str">
            <v>CC(c1cc(C)cc(c1O)C(C)(C)C)c2cc(C)cc(c2OC(=O)C=C)C(C)(C)C</v>
          </cell>
          <cell r="E3028" t="str">
            <v>C-(H)3(C):7|C[d]-(H)2:1|C-(C[B])(C)3:2|C-(C[B])2(C)(H):1|C[B]-(H):4|C[B]-(C):6|C-(C[B])(H)3:2|CO-(C[d])(O):1|O-(C[B])(CO):1|O-(C[B])(H):1|C[d]-(H)(CO):1|C[B]-(O):2</v>
          </cell>
          <cell r="F3028" t="str">
            <v>C-(H)3(C),tertiary:2</v>
          </cell>
          <cell r="G3028" t="str">
            <v>0</v>
          </cell>
        </row>
        <row r="3029">
          <cell r="A3029" t="str">
            <v>113806-06-7</v>
          </cell>
          <cell r="B3029" t="str">
            <v>JBIMVDZLSHOPLA-QGMBQPNBSA-N</v>
          </cell>
          <cell r="C3029" t="str">
            <v>｛（Ｅ）－１１－［３－（ジメチルアミノ）プロピリデン］－６，１１－ジヒドロジベンゾ［ｂ，ｅ］オキセピン－２－イル｝酢酸</v>
          </cell>
          <cell r="D3029" t="str">
            <v>CN(C)CC\C=C\1/c2ccccc2COc3ccc(CC(=O)O)cc13</v>
          </cell>
          <cell r="E3029" t="str">
            <v>C[d]-(C)(H):1|C[d]-C[B]2:1|C-(C[d])(C)(H)2:1|C[B]-(H):7|C[B]-(C):2|C[B]-(C[d]):2|CO-(C)(O):1|O-(CO)(H):1|O-(C[B])(C):1|C-(C[B])(H)2(CO):1|C-(C[B])(H)2(O):1|C[B]-(O):1|C-(H)3(N):2|C-(C)(H)2(N):1|N-(C)3:1</v>
          </cell>
          <cell r="F3029"/>
          <cell r="G3029" t="str">
            <v>0</v>
          </cell>
        </row>
        <row r="3030">
          <cell r="A3030" t="str">
            <v>114192-36-8</v>
          </cell>
          <cell r="B3030" t="str">
            <v>XOEXCBFCNCZHPE-UHFFFAOYSA-N</v>
          </cell>
          <cell r="C3030" t="str">
            <v>４－（３－メトキシアニリノ）フェノール</v>
          </cell>
          <cell r="D3030" t="str">
            <v>COc1cccc(Nc2ccc(O)cc2)c1</v>
          </cell>
          <cell r="E3030" t="str">
            <v>C[B]-(H):8|O-(C[B])(C):1|O-(C[B])(H):1|C-(H)3(O):1|C[B]-(O):2|N-(C[B])2(H):1|C[B]-(N):2</v>
          </cell>
          <cell r="F3030"/>
          <cell r="G3030" t="str">
            <v>0</v>
          </cell>
        </row>
        <row r="3031">
          <cell r="A3031" t="str">
            <v>113969-05-4</v>
          </cell>
          <cell r="B3031" t="str">
            <v>VZBXBHLPPIZAIN-UHFFFAOYSA-N</v>
          </cell>
          <cell r="C3031" t="str">
            <v>１，１’－（３，３’－ジメトキシビフェニル－４，４’－ジイル）ビス（１Ｈ－ピロール－２，５－ジオン）</v>
          </cell>
          <cell r="D3031" t="str">
            <v>COc1cc(ccc1N2C(=O)C=CC2=O)c3ccc(N4C(=O)C=CC4=O)c(OC)c3</v>
          </cell>
          <cell r="E3031" t="str">
            <v>C[B]-(H):6|C[B]-(C[B]):2|O-(C[B])(C):2|C[d]-(H)(CO):4|C-(H)3(O):2|C[B]-(O):2|CO-(C[d])(N):4|N-(C[B])(CO)2:2|C[B]-(N):2</v>
          </cell>
          <cell r="F3031"/>
          <cell r="G3031" t="str">
            <v>0</v>
          </cell>
        </row>
        <row r="3032">
          <cell r="A3032" t="str">
            <v>114192-13-1</v>
          </cell>
          <cell r="B3032" t="str">
            <v>PILHOCZIRBPXCY-UHFFFAOYSA-N</v>
          </cell>
          <cell r="C3032" t="str">
            <v>Ｎ－（４－アニリノフェニル）－Ｎ’－（３－メトキシフェニル）ベンゼン－１，４－ジアミン</v>
          </cell>
          <cell r="D3032" t="str">
            <v>COc1cccc(Nc2ccc(Nc3ccc(Nc4ccccc4)cc3)cc2)c1</v>
          </cell>
          <cell r="E3032" t="str">
            <v>C[B]-(H):17|O-(C[B])(C):1|C-(H)3(O):1|C[B]-(O):1|N-(C[B])2(H):3|C[B]-(N):6</v>
          </cell>
          <cell r="F3032"/>
          <cell r="G3032" t="str">
            <v>0</v>
          </cell>
        </row>
        <row r="3033">
          <cell r="A3033" t="str">
            <v>114309-89-6</v>
          </cell>
          <cell r="B3033" t="str">
            <v>CZVFHRQQSOPGSI-UHFFFAOYSA-N</v>
          </cell>
          <cell r="C3033" t="str">
            <v>２，２’－ジブロモ－６，６’－ジエチル－４，４’－メチレンジアニリン</v>
          </cell>
          <cell r="D3033" t="str">
            <v>CCc1cc(Cc2cc(Br)c(N)c(CC)c2)cc(Br)c1N</v>
          </cell>
          <cell r="E3033" t="str">
            <v>C-(H)3(C):2|C-(C[B])(C)(H)2:2|C-(C[B])2(H)2:1|C[B]-(H):4|C[B]-(C):4|N-(C[B])(H)2:2|C[B]-(N):2|C[B]-(Br):2</v>
          </cell>
          <cell r="F3033"/>
          <cell r="G3033" t="str">
            <v>0</v>
          </cell>
        </row>
        <row r="3034">
          <cell r="A3034" t="str">
            <v>114002-70-9</v>
          </cell>
          <cell r="B3034" t="str">
            <v>KLLYJHRGEWEZOP-VAWYXSNFSA-N</v>
          </cell>
          <cell r="C3034" t="str">
            <v>１－（アリルオキシ）オクタデカ－９－エン</v>
          </cell>
          <cell r="D3034" t="str">
            <v>CCCCCCCC\C=C\CCCCCCCCOCC=C</v>
          </cell>
          <cell r="E3034" t="str">
            <v>C-(H)3(C):1|C-(C)2(H)2:12|C[d]-(H)2:1|C[d]-(C)(H):3|C-(C[d])(C)(H)2:2|O-(C)2:1|C-(C[d])(H)2(O):1|C-(C)(H)2(O):1</v>
          </cell>
          <cell r="F3034"/>
          <cell r="G3034" t="str">
            <v>0</v>
          </cell>
        </row>
        <row r="3035">
          <cell r="A3035" t="str">
            <v>114007-54-4</v>
          </cell>
          <cell r="B3035" t="str">
            <v>IEQBATIAEBWDJT-UHFFFAOYSA-N</v>
          </cell>
          <cell r="C3035" t="str">
            <v>２－（Ｎ－メチルベンズアミド）エチル＝３－オキソブタノアート</v>
          </cell>
          <cell r="D3035" t="str">
            <v>CN(CCOC(=O)CC(=O)C)C(=O)c1ccccc1</v>
          </cell>
          <cell r="E3035" t="str">
            <v>C[B]-(H):5|CO-(C)(O):1|CO-(C)2:1|O-(C)(CO):1|C-(H)2(CO)2:1|C-(H)3(CO):1|C-(C)(H)2(O):1|C[B]-(CO):1|C-(H)3(N):1|C-(C)(H)2(N):1|CO-(C[B])(N),amides:1|N-(C)2(CO):1</v>
          </cell>
          <cell r="F3035"/>
          <cell r="G3035" t="str">
            <v>0</v>
          </cell>
        </row>
        <row r="3036">
          <cell r="A3036" t="str">
            <v>117-34-0</v>
          </cell>
          <cell r="B3036" t="str">
            <v>PYHXGXCGESYPCW-UHFFFAOYSA-N</v>
          </cell>
          <cell r="C3036" t="str">
            <v>ジフェニル酢酸</v>
          </cell>
          <cell r="D3036" t="str">
            <v>OC(=O)C(c1ccccc1)c2ccccc2</v>
          </cell>
          <cell r="E3036" t="str">
            <v>C[B]-(H):10|C[B]-(C):2|CO-(C)(O):1|O-(CO)(H):1|C-(C[B])2(H)(CO):1</v>
          </cell>
          <cell r="F3036"/>
          <cell r="G3036" t="str">
            <v>0</v>
          </cell>
        </row>
        <row r="3037">
          <cell r="A3037" t="str">
            <v>117-82-8</v>
          </cell>
          <cell r="B3037" t="str">
            <v>HSUIVCLOAAJSRE-UHFFFAOYSA-N</v>
          </cell>
          <cell r="C3037" t="str">
            <v>ビス（２－メトキシエチル）＝フタラート</v>
          </cell>
          <cell r="D3037" t="str">
            <v>COCCOC(=O)c1ccccc1C(=O)OCCOC</v>
          </cell>
          <cell r="E3037" t="str">
            <v>C[B]-(H):4|CO-(C[B])(O):2|O-(C)(CO):2|O-(C)2:2|C-(C)(H)2(O):4|C-(H)3(O):2|C[B]-(CO):2</v>
          </cell>
          <cell r="F3037" t="str">
            <v>ortho corr, hydrocarbons:1</v>
          </cell>
          <cell r="G3037" t="str">
            <v>0</v>
          </cell>
        </row>
        <row r="3038">
          <cell r="A3038" t="str">
            <v>117-12-4</v>
          </cell>
          <cell r="B3038" t="str">
            <v>JPICKYUTICNNNJ-UHFFFAOYSA-N</v>
          </cell>
          <cell r="C3038" t="str">
            <v>１，５－ジヒドロキシアントラキノン</v>
          </cell>
          <cell r="D3038" t="str">
            <v>Oc1cccc2C(=O)c3c(O)cccc3C(=O)c12</v>
          </cell>
          <cell r="E3038" t="str">
            <v>C[B]-(H):6|CO-(C[B])2:2|O-(C[B])(H):2|C[B]-(O):2|C[B]-(CO):4</v>
          </cell>
          <cell r="F3038" t="str">
            <v>ortho corr, hydrocarbons:2</v>
          </cell>
          <cell r="G3038" t="str">
            <v>0</v>
          </cell>
        </row>
        <row r="3039">
          <cell r="A3039" t="str">
            <v>117-78-2</v>
          </cell>
          <cell r="B3039" t="str">
            <v>ASDLSKCKYGVMAI-UHFFFAOYSA-N</v>
          </cell>
          <cell r="C3039" t="str">
            <v>２－カルボキシアントラキノン</v>
          </cell>
          <cell r="D3039" t="str">
            <v>OC(=O)c1ccc2C(=O)c3ccccc3C(=O)c2c1</v>
          </cell>
          <cell r="E3039" t="str">
            <v>C[B]-(H):7|CO-(C[B])2:2|CO-(C[B])(O):1|O-(CO)(H):1|C[B]-(CO):5</v>
          </cell>
          <cell r="F3039" t="str">
            <v>ortho corr, hydrocarbons:2|meta corr, hydrocarbons:1</v>
          </cell>
          <cell r="G3039" t="str">
            <v>0</v>
          </cell>
        </row>
        <row r="3040">
          <cell r="A3040" t="str">
            <v>117-83-9</v>
          </cell>
          <cell r="B3040" t="str">
            <v>CMCJNODIWQEOAI-UHFFFAOYSA-N</v>
          </cell>
          <cell r="C3040" t="str">
            <v>ビス（２－ブトキシエチル）＝フタラート</v>
          </cell>
          <cell r="D3040" t="str">
            <v>CCCCOCCOC(=O)c1ccccc1C(=O)OCCOCCCC</v>
          </cell>
          <cell r="E3040" t="str">
            <v>C-(H)3(C):2|C-(C)2(H)2:4|C[B]-(H):4|CO-(C[B])(O):2|O-(C)(CO):2|O-(C)2:2|C-(C)(H)2(O):6|C[B]-(CO):2</v>
          </cell>
          <cell r="F3040" t="str">
            <v>ortho corr, hydrocarbons:1</v>
          </cell>
          <cell r="G3040" t="str">
            <v>0</v>
          </cell>
        </row>
        <row r="3041">
          <cell r="A3041" t="str">
            <v>117713-15-2</v>
          </cell>
          <cell r="B3041" t="str">
            <v>MYPHJNJOMQFYGS-UHFFFAOYSA-N</v>
          </cell>
          <cell r="C3041" t="str">
            <v>４－メチル－４’－プロピルビフェニル</v>
          </cell>
          <cell r="D3041" t="str">
            <v>CCCc1ccc(cc1)c2ccc(C)cc2</v>
          </cell>
          <cell r="E3041" t="str">
            <v>C-(H)3(C):1|C-(C)2(H)2:1|C-(C[B])(C)(H)2:1|C[B]-(H):8|C[B]-(C):2|C[B]-(C[B]):2|C-(C[B])(H)3:1</v>
          </cell>
          <cell r="F3041"/>
          <cell r="G3041" t="str">
            <v>0</v>
          </cell>
        </row>
        <row r="3042">
          <cell r="A3042" t="str">
            <v>117-62-4</v>
          </cell>
          <cell r="B3042" t="str">
            <v>YAIKCRUPEVOINQ-UHFFFAOYSA-N</v>
          </cell>
          <cell r="C3042" t="str">
            <v>２－アミノ－１，５－ナフタレンジスルホン酸</v>
          </cell>
          <cell r="D3042" t="str">
            <v>Nc1ccc2c(cccc2c1S(=O)(=O)O)S(=O)(=O)O</v>
          </cell>
          <cell r="E3042" t="str">
            <v>C[BF]-(C[B])2(C[BF]):2|C[B]-(H):5|N-(C[B])(H)2:1|C[B]-(N):1|C[B]-(SO2):2|C[B]-(S):2</v>
          </cell>
          <cell r="F3042" t="str">
            <v>Naphtalene:1</v>
          </cell>
          <cell r="G3042" t="str">
            <v>0</v>
          </cell>
        </row>
        <row r="3043">
          <cell r="A3043" t="str">
            <v>117713-14-1</v>
          </cell>
          <cell r="B3043" t="str">
            <v>XOSOYQOUJQMUEH-UHFFFAOYSA-N</v>
          </cell>
          <cell r="C3043" t="str">
            <v>４－（ブタ－３－エン－１－イル）－４’－メチルビフェニル</v>
          </cell>
          <cell r="D3043" t="str">
            <v>Cc1ccc(cc1)c2ccc(CCC=C)cc2</v>
          </cell>
          <cell r="E3043" t="str">
            <v>C[d]-(H)2:1|C[d]-(C)(H):1|C-(C[d])(C)(H)2:1|C-(C[B])(C)(H)2:1|C[B]-(H):8|C[B]-(C):2|C[B]-(C[B]):2|C-(C[B])(H)3:1</v>
          </cell>
          <cell r="F3043"/>
          <cell r="G3043" t="str">
            <v>0</v>
          </cell>
        </row>
        <row r="3044">
          <cell r="A3044" t="str">
            <v>117-40-8</v>
          </cell>
          <cell r="B3044" t="str">
            <v>JIYNFFGKZCOPKN-UHFFFAOYSA-N</v>
          </cell>
          <cell r="C3044" t="str">
            <v>５－メチルビシクロ［２．２．１］ヘプタ－５－エン－２，３－ジカルボン酸無水物</v>
          </cell>
          <cell r="D3044" t="str">
            <v>CC1=CC2CC1C3C2C(=O)OC3=O</v>
          </cell>
          <cell r="E3044" t="str">
            <v>C-(C)2(H)2:1|C[d]-(C)(H):1|C[d]-(C)2:1|C-(C[d])(C)2(H):2|C-(C[d])(H)3:1|CO-(C)(O):2|O-(CO)2,aliphatic:1|C-(C)2(H)(CO):2</v>
          </cell>
          <cell r="F3044" t="str">
            <v>Cyclohexene:1|Cyclopentane,sub:1|Cyclopentene,sub:1|Bicyclo[2.2.1]hept-2-ene:1|Succinic anhydride:1|Tetrahydrofuran:1|τ-Butyrolactone:2|Cylic anhydride 6 bonds:1</v>
          </cell>
          <cell r="G3044" t="str">
            <v>0</v>
          </cell>
        </row>
        <row r="3045">
          <cell r="A3045" t="str">
            <v>116903-47-0</v>
          </cell>
          <cell r="B3045" t="str">
            <v>JQKHCVKNAJSAIX-XYWHTSSQSA-N</v>
          </cell>
          <cell r="C3045" t="str">
            <v>１－メトキシ－４－｛［４－（ｔｒａｎｓ－４－プロピルシクロヘキシル）フェニル］エチニル｝ベンゼン</v>
          </cell>
          <cell r="D3045" t="str">
            <v>CCC[C@@H]1CC[C@H](CC1)c2ccc(cc2)C#Cc3ccc(OC)cc3</v>
          </cell>
          <cell r="E3045" t="str">
            <v>C-(H)3(C):1|C-(C)2(H)2:6|C-(H)(C)3:1|C[t]-(C[B]):2|C-(C[B])(C)2(H):1|C[B]-(H):8|C[B]-(C):1|C[B]-(C[t]):2|O-(C[B])(C):1|C-(H)3(O):1|C[B]-(O):1</v>
          </cell>
          <cell r="F3045" t="str">
            <v>Cyclohexane,sub:1</v>
          </cell>
          <cell r="G3045" t="str">
            <v>0</v>
          </cell>
        </row>
        <row r="3046">
          <cell r="A3046" t="str">
            <v>116903-42-5</v>
          </cell>
          <cell r="B3046" t="str">
            <v>FXNICWBZRWSOMS-UHFFFAOYSA-N</v>
          </cell>
          <cell r="C3046" t="str">
            <v>４－メトキシ－４’－プロピルビフェニル</v>
          </cell>
          <cell r="D3046" t="str">
            <v>CCCc1ccc(cc1)c2ccc(OC)cc2</v>
          </cell>
          <cell r="E3046" t="str">
            <v>C-(H)3(C):1|C-(C)2(H)2:1|C-(C[B])(C)(H)2:1|C[B]-(H):8|C[B]-(C):1|C[B]-(C[B]):2|O-(C[B])(C):1|C-(H)3(O):1|C[B]-(O):1</v>
          </cell>
          <cell r="F3046"/>
          <cell r="G3046" t="str">
            <v>0</v>
          </cell>
        </row>
        <row r="3047">
          <cell r="A3047" t="str">
            <v>117933-89-8</v>
          </cell>
          <cell r="B3047" t="str">
            <v>DASQRZJTRKBKPP-UHFFFAOYSA-N</v>
          </cell>
          <cell r="C3047" t="str">
            <v>２－（２，４－ジメチル－３－シクロヘキセン－１－イル）－５－メチル－５－ｓｅｃ－ブチル－１，３－ジオキサン</v>
          </cell>
          <cell r="D3047" t="str">
            <v>CCC(C)C1(C)COC(OC1)C2CCC(=CC2C)C</v>
          </cell>
          <cell r="E3047" t="str">
            <v>C-(H)3(C):4|C-(C)2(H)2:2|C-(H)(C)3:2|C-(C)4:1|C[d]-(C)(H):1|C[d]-(C)2:1|C-(C[d])(C)(H)2:1|C-(C[d])(C)2(H):1|C-(C[d])(H)3:1|O-(C)2:2|C-(C)(H)(O)2:1|C-(C)(H)2(O):2</v>
          </cell>
          <cell r="F3047" t="str">
            <v>Cyclohexene:1|1,3-Dioxane:1</v>
          </cell>
          <cell r="G3047" t="str">
            <v>0</v>
          </cell>
        </row>
        <row r="3048">
          <cell r="A3048" t="str">
            <v>116963-80-5</v>
          </cell>
          <cell r="B3048" t="str">
            <v>ZVJXAYCOQJDVMP-SHTZXODSSA-N</v>
          </cell>
          <cell r="C3048" t="str">
            <v>１－ヨード－４－（ｔｒａｎｓ－４－ペンチルシクロヘキシル）ベンゼン</v>
          </cell>
          <cell r="D3048" t="str">
            <v>CCCCC[C@@H]1CC[C@H](CC1)c2ccc(I)cc2</v>
          </cell>
          <cell r="E3048" t="str">
            <v>C-(H)3(C):1|C-(C)2(H)2:8|C-(H)(C)3:1|C-(C[B])(C)2(H):1|C[B]-(H):4|C[B]-(C):1|C[B]-(I):1</v>
          </cell>
          <cell r="F3048" t="str">
            <v>Cyclohexane,sub:1</v>
          </cell>
          <cell r="G3048" t="str">
            <v>0</v>
          </cell>
        </row>
        <row r="3049">
          <cell r="A3049" t="str">
            <v>117339-01-2</v>
          </cell>
          <cell r="B3049" t="str">
            <v>FKKZSHKKJXIZNB-UHFFFAOYSA-N</v>
          </cell>
          <cell r="C3049" t="str">
            <v>１－イソプロピル－７－メチル－４－オキサトリシクロ［５．２．２．０（２，６）］ウンデカン－３，５－ジオン</v>
          </cell>
          <cell r="D3049" t="str">
            <v>CC(C)C12CCC(C)(CC1)C3C2C(=O)OC3=O</v>
          </cell>
          <cell r="E3049" t="str">
            <v>C-(H)3(C):3|C-(C)2(H)2:4|C-(H)(C)3:1|C-(C)4:2|CO-(C)(O):2|O-(CO)2,aliphatic:1|C-(C)2(H)(CO):2</v>
          </cell>
          <cell r="F3049" t="str">
            <v>Cyclohexane,sub:3|Bicyclo[2,2,2]octane:1|Succinic anhydride:1|Tetrahydrofuran:1|τ-Butyrolactone:2|Cylic anhydride 6 bonds:1</v>
          </cell>
          <cell r="G3049" t="str">
            <v>0</v>
          </cell>
        </row>
        <row r="3050">
          <cell r="A3050" t="str">
            <v>117923-32-7</v>
          </cell>
          <cell r="B3050" t="str">
            <v>OLRRTAGESHHXPY-SHTZXODSSA-N</v>
          </cell>
          <cell r="C3050" t="str">
            <v>４－［２－（ｔｒａｎｓ－４－プロピルシクロヘキシル）エチル］シクロヘキサノン</v>
          </cell>
          <cell r="D3050" t="str">
            <v>CCC[C@@H]1CC[C@@H](CCC2CCC(=O)CC2)CC1</v>
          </cell>
          <cell r="E3050" t="str">
            <v>C-(H)3(C):1|C-(C)2(H)2:10|C-(H)(C)3:3|CO-(C)2:1|C-(C)(H)2(CO):2</v>
          </cell>
          <cell r="F3050" t="str">
            <v>Cyclohexane,sub:2|Cyclohexanone:1</v>
          </cell>
          <cell r="G3050" t="str">
            <v>0</v>
          </cell>
        </row>
        <row r="3051">
          <cell r="A3051" t="str">
            <v>116965-07-2</v>
          </cell>
          <cell r="B3051" t="str">
            <v>NTMILMJVFUKRJM-UHFFFAOYSA-N</v>
          </cell>
          <cell r="C3051" t="str">
            <v>４－アミノ－Ｎ－［３－（ジメチルアミノ）プロピル］ベンゼンスルホンアミド</v>
          </cell>
          <cell r="D3051" t="str">
            <v>CN(C)CCCNS(=O)(=O)c1ccc(N)cc1</v>
          </cell>
          <cell r="E3051" t="str">
            <v>C-(C)2(H)2:1|C[B]-(H):4|C-(H)3(N):2|C-(C)(H)2(N):2|N-(C)3:1|N-(C[B])(H)2:1|C[B]-(N):1|C[B]-(SO2):1|C[B]-(S):1</v>
          </cell>
          <cell r="F3051"/>
          <cell r="G3051" t="str">
            <v>0</v>
          </cell>
        </row>
        <row r="3052">
          <cell r="A3052" t="str">
            <v>116910-31-7</v>
          </cell>
          <cell r="B3052" t="str">
            <v>RXXJWCLDEDGGIW-UHFFFAOYSA-N</v>
          </cell>
          <cell r="C3052" t="str">
            <v>テトラデシル＝３－（クロロホルミル）プロピオナート</v>
          </cell>
          <cell r="D3052" t="str">
            <v>CCCCCCCCCCCCCCOC(=O)CCC(=O)Cl</v>
          </cell>
          <cell r="E3052" t="str">
            <v>C-(H)3(C):1|C-(C)2(H)2:12|CO-(C)(O):1|O-(C)(CO):1|C-(C)(H)2(CO):2|C-(C)(H)2(O):1|CO-(C)(Cl):1</v>
          </cell>
          <cell r="F3052"/>
          <cell r="G3052" t="str">
            <v>0</v>
          </cell>
        </row>
        <row r="3053">
          <cell r="A3053" t="str">
            <v>117278-59-8</v>
          </cell>
          <cell r="B3053" t="str">
            <v>MEYWNSOOPQQVNP-UHFFFAOYSA-N</v>
          </cell>
          <cell r="C3053" t="str">
            <v>ビス［（２－クロロフェニル）メチル］＝アジパート</v>
          </cell>
          <cell r="D3053" t="str">
            <v>Clc1ccccc1COC(=O)CCCCC(=O)OCc2ccccc2Cl</v>
          </cell>
          <cell r="E3053" t="str">
            <v>C-(C)2(H)2:2|C[B]-(H):8|C[B]-(C):2|CO-(C)(O):2|O-(C)(CO):2|C-(C)(H)2(CO):2|C-(C[B])(H)2(O):2|C[B]-(Cl):2</v>
          </cell>
          <cell r="F3053" t="str">
            <v>(alkyl)(X),ortho:2</v>
          </cell>
          <cell r="G3053" t="str">
            <v>0</v>
          </cell>
        </row>
        <row r="3054">
          <cell r="A3054" t="str">
            <v>117240-39-8</v>
          </cell>
          <cell r="B3054" t="str">
            <v>TXGWVCJNIKAKOZ-QASYHWDUSA-N</v>
          </cell>
          <cell r="C3054" t="str">
            <v>６（Ｉ）－Ｏ－メチルシクロマルトヘプタオース</v>
          </cell>
          <cell r="D3054" t="str">
            <v>COC[C@H]1O[C@@H]2O[C@H]3[C@H](O)[C@@H](O)[C@H](O[C@@H]3CO)O[C@H]4[C@H](O)[C@@H](O)[C@H](O[C@@H]4CO)O[C@H]5[C@H](O)[C@@H](O)[C@H](O[C@@H]5CO)O[C@H]6[C@H](O)[C@@H](O)[C@H](O[C@@H]6CO)O[C@H]7[C@H](O)[C@@H](O)[C@H](O[C@@H]7CO)O[C@H]8[C@H](O)[C@@H](O)[C@H](O[C@@H]8CO)O[C@H]1[C@H](O)[C@H]2O</v>
          </cell>
          <cell r="E3054" t="str">
            <v>O-(C)2:15|O-(C)(H):20|C-(C)(H)(O)2:7|C-(C)2(H)(O),ethers/esters:14|C-(C)2(H)(O),alcohpls/peroxides:14|C-(C)(H)2(O):6|C-(C)(H)2(O):1|C-(H)3(O):1</v>
          </cell>
          <cell r="F3054" t="str">
            <v>Tetrahydropyran:7|α-D-Glucose:7</v>
          </cell>
          <cell r="G3054" t="str">
            <v>0</v>
          </cell>
        </row>
        <row r="3055">
          <cell r="A3055" t="str">
            <v>1177333-55-9</v>
          </cell>
          <cell r="B3055" t="str">
            <v>NQFRXZWQQRMBCY-WUMKNESGSA-N</v>
          </cell>
          <cell r="C3055" t="str">
            <v>ｔｒａｎｓ－４－（ペンタ－３－エン－１－イル）－ｔｒａｎｓ－４’－プロピル－１，１’－ビ（シクロヘキサン）</v>
          </cell>
          <cell r="D3055" t="str">
            <v>CCC[C@@H]1CC[C@H](CC1)[C@@H]2CC[C@H](CC\C=C\C)CC2</v>
          </cell>
          <cell r="E3055" t="str">
            <v>C-(H)3(C):1|C-(C)2(H)2:11|C-(H)(C)3:4|C[d]-(C)(H):2|C-(C[d])(C)(H)2:1|C-(C[d])(H)3:1</v>
          </cell>
          <cell r="F3055" t="str">
            <v>Cyclohexane,sub:2</v>
          </cell>
          <cell r="G3055" t="str">
            <v>0</v>
          </cell>
        </row>
        <row r="3056">
          <cell r="A3056" t="str">
            <v>117533-43-4</v>
          </cell>
          <cell r="B3056" t="str">
            <v>UYZHNQKFCGATDU-UHFFFAOYSA-N</v>
          </cell>
          <cell r="C3056" t="str">
            <v>α－ヒドロ－ω－（ペンタデカン－７－イルオキシ）ポリ（オキシエチレン）</v>
          </cell>
          <cell r="D3056" t="str">
            <v>CCCCCCCCC(CCCCCC)OCCO</v>
          </cell>
          <cell r="E3056" t="str">
            <v>C-(H)3(C):2|C-(C)2(H)2:12|O-(C)2:1|O-(C)(H):1|C-(C)2(H)(O),ethers/esters:1|C-(C)(H)2(O):1|C-(C)(H)2(O):1</v>
          </cell>
          <cell r="F3056"/>
          <cell r="G3056" t="str">
            <v>0</v>
          </cell>
        </row>
        <row r="3057">
          <cell r="A3057" t="str">
            <v>1177377-60-4</v>
          </cell>
          <cell r="B3057" t="str">
            <v>WYGWUHKKHDYWPU-QVHZHKPRSA-N</v>
          </cell>
          <cell r="C3057" t="str">
            <v>ｔｒａｎｓ－４－（ペンタ－３－エン－１－イル）－ｔｒａｎｓ－４’－ｐ－トリル－１，１’－ビ（シクロヘキサン）</v>
          </cell>
          <cell r="D3057" t="str">
            <v>C\C=C\CC[C@@H]1CC[C@H](CC1)[C@@H]2CC[C@@H](CC2)c3ccc(C)cc3</v>
          </cell>
          <cell r="E3057" t="str">
            <v>C-(C)2(H)2:9|C-(H)(C)3:3|C[d]-(C)(H):2|C-(C[d])(C)(H)2:1|C-(C[B])(C)2(H):1|C[B]-(H):4|C[B]-(C):2|C-(C[B])(H)3:1|C-(C[d])(H)3:1</v>
          </cell>
          <cell r="F3057" t="str">
            <v>Cyclohexane,sub:2</v>
          </cell>
          <cell r="G3057" t="str">
            <v>0</v>
          </cell>
        </row>
        <row r="3058">
          <cell r="A3058" t="str">
            <v>1177328-98-1</v>
          </cell>
          <cell r="B3058" t="str">
            <v>SQNGUAMEYRCSST-UDFLGJGTSA-N</v>
          </cell>
          <cell r="C3058" t="str">
            <v>ｔｒａｎｓ－４－メチル－ｔｒａｎｓ－４’－（ペンタ－３－エン－１－イル）－１，１’－ビ（シクロヘキサン）</v>
          </cell>
          <cell r="D3058" t="str">
            <v>C\C=C\CC[C@@H]1CC[C@@H](CC1)[C@@H]2CC[C@@H](C)CC2</v>
          </cell>
          <cell r="E3058" t="str">
            <v>C-(H)3(C):1|C-(C)2(H)2:9|C-(H)(C)3:4|C[d]-(C)(H):2|C-(C[d])(C)(H)2:1|C-(C[d])(H)3:1</v>
          </cell>
          <cell r="F3058" t="str">
            <v>Cyclohexane,sub:2</v>
          </cell>
          <cell r="G3058" t="str">
            <v>0</v>
          </cell>
        </row>
        <row r="3059">
          <cell r="A3059" t="str">
            <v>116020-44-1</v>
          </cell>
          <cell r="B3059" t="str">
            <v>KHDBEDDPFRHGCN-KGASUQACSA-N</v>
          </cell>
          <cell r="C3059" t="str">
            <v>ｔｒａｎｓ－４－プロパン－１－イル－ｔｒａｎｓ－４’－ビニルビシクロヘキシル</v>
          </cell>
          <cell r="D3059" t="str">
            <v>CCC[C@@H]1CC[C@@H](CC1)[C@@H]2CC[C@H](CC2)C=C</v>
          </cell>
          <cell r="E3059" t="str">
            <v>C-(H)3(C):1|C-(C)2(H)2:10|C-(H)(C)3:3|C[d]-(H)2:1|C[d]-(C)(H):1|C-(C[d])(C)2(H):1</v>
          </cell>
          <cell r="F3059" t="str">
            <v>Cyclohexane,sub:2</v>
          </cell>
          <cell r="G3059" t="str">
            <v>0</v>
          </cell>
        </row>
        <row r="3060">
          <cell r="A3060" t="str">
            <v>116-54-1</v>
          </cell>
          <cell r="B3060" t="str">
            <v>HKMLRUAPIDAGIE-UHFFFAOYSA-N</v>
          </cell>
          <cell r="C3060" t="str">
            <v>ジクロロ酢酸メチル</v>
          </cell>
          <cell r="D3060" t="str">
            <v>COC(=O)C(Cl)Cl</v>
          </cell>
          <cell r="E3060" t="str">
            <v>CO-(C)(O):1|O-(C)(CO):1|C-(H)3(O):1|C-(H)(CO)(Cl)2:1</v>
          </cell>
          <cell r="F3060"/>
          <cell r="G3060" t="str">
            <v>0</v>
          </cell>
        </row>
        <row r="3061">
          <cell r="A3061" t="str">
            <v>116-85-8</v>
          </cell>
          <cell r="B3061" t="str">
            <v>AQXYVFBSOOBBQV-UHFFFAOYSA-N</v>
          </cell>
          <cell r="C3061" t="str">
            <v>１－アミノ－４－ヒドロキシアントラキノン</v>
          </cell>
          <cell r="D3061" t="str">
            <v>Nc1ccc(O)c2C(=O)c3ccccc3C(=O)c12</v>
          </cell>
          <cell r="E3061" t="str">
            <v>C[B]-(H):6|CO-(C[B])2:2|O-(C[B])(H):1|C[B]-(O):1|C[B]-(CO):4|N-(C[B])(H)2:1|C[B]-(N):1</v>
          </cell>
          <cell r="F3061" t="str">
            <v>ortho corr, hydrocarbons:2</v>
          </cell>
          <cell r="G3061" t="str">
            <v>0</v>
          </cell>
        </row>
        <row r="3062">
          <cell r="A3062" t="str">
            <v>116-63-2</v>
          </cell>
          <cell r="B3062" t="str">
            <v>RXCMFQDTWCCLBL-UHFFFAOYSA-N</v>
          </cell>
          <cell r="C3062" t="str">
            <v>１－アミノ－２－ナフトール－４－スルホン酸</v>
          </cell>
          <cell r="D3062" t="str">
            <v>Nc1c(O)cc(c2ccccc12)S(=O)(=O)O</v>
          </cell>
          <cell r="E3062" t="str">
            <v>C[BF]-(C[B])2(C[BF]):2|C[B]-(H):5|O-(C[B])(H):1|C[B]-(O):1|N-(C[B])(H)2:1|C[B]-(N):1|C[B]-(SO2):1|C[B]-(S):1</v>
          </cell>
          <cell r="F3062" t="str">
            <v>Naphtalene:1</v>
          </cell>
          <cell r="G3062" t="str">
            <v>0</v>
          </cell>
        </row>
        <row r="3063">
          <cell r="A3063" t="str">
            <v>1159-53-1</v>
          </cell>
          <cell r="B3063" t="str">
            <v>YXYUIABODWXVIK-UHFFFAOYSA-N</v>
          </cell>
          <cell r="C3063" t="str">
            <v>４－メチル－Ｎ，Ｎ－ビス（４－メチルフェニル）アニリン</v>
          </cell>
          <cell r="D3063" t="str">
            <v>Cc1ccc(cc1)N(c2ccc(C)cc2)c3ccc(C)cc3</v>
          </cell>
          <cell r="E3063" t="str">
            <v>C[B]-(H):12|C[B]-(C):3|C-(C[B])(H)3:3|N-(C[B])3:1|C[B]-(N):3</v>
          </cell>
          <cell r="F3063"/>
          <cell r="G3063" t="str">
            <v>0</v>
          </cell>
        </row>
        <row r="3064">
          <cell r="A3064" t="str">
            <v>115978-59-1</v>
          </cell>
          <cell r="B3064" t="str">
            <v>LCOGJPXBBIRCAF-BACQFHHNSA-N</v>
          </cell>
          <cell r="C3064" t="str">
            <v>４－（ｔｒａｎｓ－４－ブチルシクロヘキシル）フェニル＝ｔｒａｎｓ－４’－プロピル［１，１’－ビ（シクロヘキサン）］－ｔｒａｎｓ－４－カルボキシラート</v>
          </cell>
          <cell r="D3064" t="str">
            <v>CCCC[C@@H]1CC[C@H](CC1)c2ccc(OC(=O)[C@@H]3CC[C@H](CC3)[C@@H]4CC[C@@H](CCC)CC4)cc2</v>
          </cell>
          <cell r="E3064" t="str">
            <v>C-(H)3(C):2|C-(C)2(H)2:17|C-(H)(C)3:4|C-(C[B])(C)2(H):1|C[B]-(H):4|C[B]-(C):1|CO-(C)(O):1|O-(C[B])(CO):1|C-(C)2(H)(CO):1|C[B]-(O):1</v>
          </cell>
          <cell r="F3064" t="str">
            <v>Cyclohexane,sub:3</v>
          </cell>
          <cell r="G3064" t="str">
            <v>0</v>
          </cell>
        </row>
        <row r="3065">
          <cell r="A3065" t="str">
            <v>115-88-8</v>
          </cell>
          <cell r="B3065" t="str">
            <v>YAFOVCNAQTZDQB-UHFFFAOYSA-N</v>
          </cell>
          <cell r="C3065" t="str">
            <v>オクチル＝ジフェニル＝ホスファート</v>
          </cell>
          <cell r="D3065" t="str">
            <v>CCCCCCCCOP(=O)(Oc1ccccc1)Oc2ccccc2</v>
          </cell>
          <cell r="E3065" t="str">
            <v>C-(H)3(C):1|C-(C)2(H)2:6|C[B]-(H):10|C[B]-(O):2|P-(O)3:1|PO-(O)3:1|O-(C)(P):1|O-(C)(PO):1</v>
          </cell>
          <cell r="F3065"/>
          <cell r="G3065" t="str">
            <v>0</v>
          </cell>
        </row>
        <row r="3066">
          <cell r="A3066" t="str">
            <v>116-82-5</v>
          </cell>
          <cell r="B3066" t="str">
            <v>MSSQDESMUMSQEN-UHFFFAOYSA-N</v>
          </cell>
          <cell r="C3066" t="str">
            <v>１－アミノ－２－ブロモ－４－ヒドロキシアントラキノン</v>
          </cell>
          <cell r="D3066" t="str">
            <v>Nc1c(Br)cc(O)c2C(=O)c3ccccc3C(=O)c12</v>
          </cell>
          <cell r="E3066" t="str">
            <v>C[B]-(H):5|CO-(C[B])2:2|O-(C[B])(H):1|C[B]-(O):1|C[B]-(CO):4|N-(C[B])(H)2:1|C[B]-(N):1|C[B]-(Br):1</v>
          </cell>
          <cell r="F3066" t="str">
            <v>ortho corr, hydrocarbons:2</v>
          </cell>
          <cell r="G3066" t="str">
            <v>0</v>
          </cell>
        </row>
        <row r="3067">
          <cell r="A3067" t="str">
            <v>116-66-5</v>
          </cell>
          <cell r="B3067" t="str">
            <v>UHWURQRPEIFIAK-UHFFFAOYSA-N</v>
          </cell>
          <cell r="C3067" t="str">
            <v>ニトロムスク</v>
          </cell>
          <cell r="D3067" t="str">
            <v>Cc1c(cc2c(c1N(=O)=O)C(C)(C)CC2(C)C)N(=O)=O</v>
          </cell>
          <cell r="E3067" t="str">
            <v>C-(H)3(C):4|C-(C)2(H)2:1|C-(C[B])(C)3:2|C[B]-(H):1|C[B]-(C):3|C-(C[B])(H)3:1|C[B]-(NO2):2</v>
          </cell>
          <cell r="F3067" t="str">
            <v>(NO2)(NO2),meta:1</v>
          </cell>
          <cell r="G3067" t="str">
            <v>0</v>
          </cell>
        </row>
        <row r="3068">
          <cell r="A3068" t="str">
            <v>116183-82-5</v>
          </cell>
          <cell r="B3068" t="str">
            <v>NGXSWUFDCSEIOO-SCSAIBSYSA-N</v>
          </cell>
          <cell r="C3068" t="str">
            <v>（Ｒ）－ピロリジン－３－アミン</v>
          </cell>
          <cell r="D3068" t="str">
            <v>N[C@@H]1CCNC1</v>
          </cell>
          <cell r="E3068" t="str">
            <v>C-(C)2(H)2:1|C-(C)(H)2(N):2|C-(C)2(H)(N):1|N-(C)(H)2:1|N-(C)2(H):1</v>
          </cell>
          <cell r="F3068" t="str">
            <v>Pyrrolidine:1</v>
          </cell>
          <cell r="G3068" t="str">
            <v>0</v>
          </cell>
        </row>
        <row r="3069">
          <cell r="A3069" t="str">
            <v>116632-39-4</v>
          </cell>
          <cell r="B3069" t="str">
            <v>GHTUADBHTFHMNI-UHFFFAOYSA-N</v>
          </cell>
          <cell r="C3069" t="str">
            <v>４－ブロモ－１－ヨード－２－メチルベンゼン</v>
          </cell>
          <cell r="D3069" t="str">
            <v>Cc1cc(Br)ccc1I</v>
          </cell>
          <cell r="E3069" t="str">
            <v>C[B]-(H):3|C[B]-(C):1|C-(C[B])(H)3:1|C[B]-(Br):1|C[B]-(I):1</v>
          </cell>
          <cell r="F3069" t="str">
            <v>(alkyl)(X),ortho:1</v>
          </cell>
          <cell r="G3069" t="str">
            <v>0</v>
          </cell>
        </row>
        <row r="3070">
          <cell r="A3070" t="str">
            <v>116313-85-0</v>
          </cell>
          <cell r="B3070" t="str">
            <v>BBFJODMCHICIAA-UHFFFAOYSA-N</v>
          </cell>
          <cell r="C3070" t="str">
            <v>３，４－ジヒドロキシ－５－ニトロベンズアルデヒド</v>
          </cell>
          <cell r="D3070" t="str">
            <v>Oc1cc(C=O)cc(c1O)N(=O)=O</v>
          </cell>
          <cell r="E3070" t="str">
            <v>C[B]-(H):2|CO-(C[B])(H):1|O-(C[B])(H):2|C[B]-(O):2|C[B]-(CO):1|C[B]-(NO2):1</v>
          </cell>
          <cell r="F3070" t="str">
            <v>(OH)(OH),ortho:1|(NO2)(OH),ortho:1|(NO2)(OH),meta:1</v>
          </cell>
          <cell r="G3070" t="str">
            <v>0</v>
          </cell>
        </row>
        <row r="3071">
          <cell r="A3071" t="str">
            <v>116751-24-7</v>
          </cell>
          <cell r="B3071" t="str">
            <v>YYAFUGSJSHXYNK-UHFFFAOYSA-N</v>
          </cell>
          <cell r="C3071" t="str">
            <v>２，４，５－トリフルオロ－３－ヒドロキシ安息香酸</v>
          </cell>
          <cell r="D3071" t="str">
            <v>OC(=O)c1cc(F)c(F)c(O)c1F</v>
          </cell>
          <cell r="E3071" t="str">
            <v>C[B]-(H):1|CO-(C[B])(O):1|O-(CO)(H):1|O-(C[B])(H):1|C[B]-(O):1|C[B]-(CO):1|C[B]-(F):3</v>
          </cell>
          <cell r="F3071" t="str">
            <v>(F)(F),ortho:1|(F)(F),meta:1|(COOH)(F),ortho:1|(F)(OH),ortho:1</v>
          </cell>
          <cell r="G3071" t="str">
            <v>0</v>
          </cell>
        </row>
        <row r="3072">
          <cell r="A3072" t="str">
            <v>115895-09-5</v>
          </cell>
          <cell r="B3072" t="str">
            <v>DFMGMJBWBQNZNK-UHFFFAOYSA-N</v>
          </cell>
          <cell r="C3072" t="str">
            <v>エチル＝３，５－ジクロロ－４－ヘキサデシルオキシカルボニルオキシベンゾアート</v>
          </cell>
          <cell r="D3072" t="str">
            <v>CCCCCCCCCCCCCCCCOC(=O)Oc1c(Cl)cc(cc1Cl)C(=O)OCC</v>
          </cell>
          <cell r="E3072" t="str">
            <v>C-(H)3(C):2|C-(C)2(H)2:14|C[B]-(H):2|CO-(O)2:1|CO-(C[B])(O):1|O-(C)(CO):2|O-(C[B])(CO):1|C-(C)(H)2(O):2|C[B]-(O):1|C[B]-(CO):1|C[B]-(Cl):2</v>
          </cell>
          <cell r="F3072" t="str">
            <v>(Cl)(Cl),meta:1</v>
          </cell>
          <cell r="G3072" t="str">
            <v>0</v>
          </cell>
        </row>
        <row r="3073">
          <cell r="A3073" t="str">
            <v>116091-63-5</v>
          </cell>
          <cell r="B3073" t="str">
            <v>MQQJFLHZXQRKKJ-UHFFFAOYSA-N</v>
          </cell>
          <cell r="C3073" t="str">
            <v>２－メトキシ－５－（２－オキソプロピル）ベンゼンスルホンアミド</v>
          </cell>
          <cell r="D3073" t="str">
            <v>COc1ccc(CC(=O)C)cc1S(=O)(=O)N</v>
          </cell>
          <cell r="E3073" t="str">
            <v>C[B]-(H):3|C[B]-(C):1|CO-(C)2:1|O-(C[B])(C):1|C-(H)3(CO):1|C-(C[B])(H)2(CO):1|C-(H)3(O):1|C[B]-(O):1|C[B]-(SO2):1|C[B]-(S):1</v>
          </cell>
          <cell r="F3073"/>
          <cell r="G3073" t="str">
            <v>0</v>
          </cell>
        </row>
        <row r="3074">
          <cell r="A3074" t="str">
            <v>116412-83-0</v>
          </cell>
          <cell r="B3074" t="str">
            <v>MLLIIHAKTPXMFF-UHFFFAOYSA-N</v>
          </cell>
          <cell r="C3074" t="str">
            <v>４’－クロロ－３，４－ジメトキシベンゾフェノン</v>
          </cell>
          <cell r="D3074" t="str">
            <v>COc1ccc(cc1OC)C(=O)c2ccc(Cl)cc2</v>
          </cell>
          <cell r="E3074" t="str">
            <v>C[B]-(H):7|CO-(C[B])2:1|O-(C[B])(C):2|C-(H)3(O):2|C[B]-(O):2|C[B]-(CO):2|C[B]-(Cl):1</v>
          </cell>
          <cell r="F3074"/>
          <cell r="G3074" t="str">
            <v>0</v>
          </cell>
        </row>
        <row r="3075">
          <cell r="A3075" t="str">
            <v>116508-58-8</v>
          </cell>
          <cell r="B3075" t="str">
            <v>NIPHRIDFYCSLRP-UHFFFAOYSA-N</v>
          </cell>
          <cell r="C3075" t="str">
            <v>４，５，６，７－テトラフルオロ－２－フェニルイソインドリン－１，３－ジオン</v>
          </cell>
          <cell r="D3075" t="str">
            <v>Fc1c(F)c(F)c2C(=O)N(C(=O)c2c1F)c3ccccc3</v>
          </cell>
          <cell r="E3075" t="str">
            <v>C[B]-(H):5|C[B]-(CO):2|CO-(C[B])(N),amides:2|N-(C[B])(CO)2:1|C[B]-(N):1|C[B]-(F):4</v>
          </cell>
          <cell r="F3075" t="str">
            <v>ortho corr, hydrocarbons:1|(F)(F),ortho:3|(F)(F),meta:2</v>
          </cell>
          <cell r="G3075" t="str">
            <v>0</v>
          </cell>
        </row>
        <row r="3076">
          <cell r="A3076" t="str">
            <v>116885-98-4</v>
          </cell>
          <cell r="B3076" t="str">
            <v>APFAWTXPJCYORE-UHFFFAOYSA-N</v>
          </cell>
          <cell r="C3076" t="str">
            <v>エチル－γ－ピペリジノブチレート</v>
          </cell>
          <cell r="D3076" t="str">
            <v>CCOC(=O)CCCN1CCCCC1</v>
          </cell>
          <cell r="E3076" t="str">
            <v>C-(H)3(C):1|C-(C)2(H)2:4|CO-(C)(O):1|O-(C)(CO):1|C-(C)(H)2(CO):1|C-(C)(H)2(O):1|C-(C)(H)2(N):3|N-(C)3:1</v>
          </cell>
          <cell r="F3076" t="str">
            <v>Piperidine:1</v>
          </cell>
          <cell r="G3076" t="str">
            <v>0</v>
          </cell>
        </row>
        <row r="3077">
          <cell r="A3077" t="str">
            <v>116738-40-0</v>
          </cell>
          <cell r="B3077" t="str">
            <v>LISQVJRGPPEVJK-UHFFFAOYSA-N</v>
          </cell>
          <cell r="C3077" t="str">
            <v>（トリシクロ［５．２．１．０（２，６）］デカン－４，８－ジイル）ビス（メチレン）＝ジアクリラート</v>
          </cell>
          <cell r="D3077" t="str">
            <v>C=CC(=O)OCC1CC2C3CC(COC(=O)C=C)C(C3)C2C1</v>
          </cell>
          <cell r="E3077" t="str">
            <v>C-(C)2(H)2:4|C-(H)(C)3:6|C[d]-(H)2:2|CO-(C[d])(O):2|O-(C)(CO):2|C[d]-(H)(CO):2|C-(C)(H)2(O):2</v>
          </cell>
          <cell r="F3077" t="str">
            <v>Cyclooctane:1|Cyclononane:1|Cyclopentane,sub:3|Cyclohexane,sub:1|cis-Hexahydroindan:1|trans-Hexahydroindan:1|Bicyclo[2.2.1]heptane:1|cis-Bicyclo[3,3,0]octane:1|trans-Bicyclo[3,3,0]octane:1</v>
          </cell>
          <cell r="G3077" t="str">
            <v>0</v>
          </cell>
        </row>
        <row r="3078">
          <cell r="A3078" t="str">
            <v>116287-14-0</v>
          </cell>
          <cell r="B3078" t="str">
            <v>RYZCWZZJFAKYHX-LLVKDONJSA-N</v>
          </cell>
          <cell r="C3078" t="str">
            <v>（Ｒ）－２－メチル－３－（ピロリジン－１－イル）－１－［４－（トリフルオロメチル）フェニル］プロパン－１－オン</v>
          </cell>
          <cell r="D3078" t="str">
            <v>C[C@H](CN1CCCC1)C(=O)c2ccc(cc2)C(F)(F)F</v>
          </cell>
          <cell r="E3078" t="str">
            <v>C-(H)3(C):1|C-(C)2(H)2:2|C[B]-(H):4|C[B]-(C):1|CO-(C[B])(C):1|C-(C)2(H)(CO):1|C[B]-(CO):1|C-(C)(H)2(N):3|N-(C)3:1|C-(C[B])(F)3:1</v>
          </cell>
          <cell r="F3078" t="str">
            <v>Pyrrolidine:1</v>
          </cell>
          <cell r="G3078" t="str">
            <v>0</v>
          </cell>
        </row>
        <row r="3079">
          <cell r="A3079" t="str">
            <v>115915-58-7</v>
          </cell>
          <cell r="B3079" t="str">
            <v>SUNNCFSHBAAQIF-KSTNYAOJSA-N</v>
          </cell>
          <cell r="C3079" t="str">
            <v>７，１２－ジメチル－７，１１－オクタデカジエン－１，１８－ジカルボン酸　ジメチル</v>
          </cell>
          <cell r="D3079" t="str">
            <v>COC(=O)CCCCCC\C(=C\CC\C=C(/C)\CCCCCCC(=O)OC)\C</v>
          </cell>
          <cell r="E3079" t="str">
            <v>C-(C)2(H)2:8|C[d]-(C)(H):2|C[d]-(C)2:2|C-(C[d])(C)(H)2:4|C-(C[d])(H)3:2|CO-(C)(O):2|O-(C)(CO):2|C-(C)(H)2(CO):2|C-(H)3(O):2</v>
          </cell>
          <cell r="F3079"/>
          <cell r="G3079" t="str">
            <v>0</v>
          </cell>
        </row>
        <row r="3080">
          <cell r="A3080" t="str">
            <v>116126-82-0</v>
          </cell>
          <cell r="B3080" t="str">
            <v>HJEFAEQTNTXLHL-KIDURHIOSA-N</v>
          </cell>
          <cell r="C3080" t="str">
            <v>エチル＝ｒｅｌ－（１Ｒ，２Ｒ，３Ｒ，４Ｓ）－３－イソプロピルビシクロ［２．２．１］ヘプタ－５－エン－２－カルボキシラート</v>
          </cell>
          <cell r="D3080" t="str">
            <v>CCOC(=O)[C@@H]1C2CC(C=C2)[C@H]1C(C)C</v>
          </cell>
          <cell r="E3080" t="str">
            <v>C-(H)3(C):3|C-(C)2(H)2:1|C-(H)(C)3:2|C[d]-(C)(H):2|C-(C[d])(C)2(H):2|CO-(C)(O):1|O-(C)(CO):1|C-(C)2(H)(CO):1|C-(C)(H)2(O):1</v>
          </cell>
          <cell r="F3080" t="str">
            <v>Cyclohexene:1|Cyclopentane,sub:1|Cyclopentene,sub:1|Bicyclo[2.2.1]hept-2-ene:1</v>
          </cell>
          <cell r="G3080" t="str">
            <v>0</v>
          </cell>
        </row>
        <row r="3081">
          <cell r="A3081" t="str">
            <v>116317-23-8</v>
          </cell>
          <cell r="B3081" t="str">
            <v>BXJHOKLLMOYSRQ-WFKFFMJQSA-N</v>
          </cell>
          <cell r="C3081" t="str">
            <v>（７Ｚ）－ヘキサデカ－７，１１－ジエン－１－イル＝アセタート</v>
          </cell>
          <cell r="D3081" t="str">
            <v>CCCC\C=C\CC\C=C/CCCCCCOC(=O)C</v>
          </cell>
          <cell r="E3081" t="str">
            <v>C-(H)3(C):1|C-(C)2(H)2:6|C[d]-(C)(H):4|C-(C[d])(C)(H)2:4|CO-(C)(O):1|O-(C)(CO):1|C-(H)3(CO):1|C-(C)(H)2(O):1</v>
          </cell>
          <cell r="F3081"/>
          <cell r="G3081" t="str">
            <v>0</v>
          </cell>
        </row>
        <row r="3082">
          <cell r="A3082" t="str">
            <v>115851-44-0</v>
          </cell>
          <cell r="B3082" t="str">
            <v>VJZOMMAKBUSHJY-UHFFFAOYSA-N</v>
          </cell>
          <cell r="C3082" t="str">
            <v>２－（４－クロロベンジル）－５－イソプロピルシクロペンタノン</v>
          </cell>
          <cell r="D3082" t="str">
            <v>CC(C)C1CCC(Cc2ccc(Cl)cc2)C1=O</v>
          </cell>
          <cell r="E3082" t="str">
            <v>C-(H)3(C):2|C-(C)2(H)2:2|C-(H)(C)3:1|C-(C[B])(C)(H)2:1|C[B]-(H):4|C[B]-(C):1|CO-(C)2:1|C-(C)2(H)(CO):2|C[B]-(Cl):1</v>
          </cell>
          <cell r="F3082" t="str">
            <v>Cyclopentane,sub:1|Cyclopentanone:1</v>
          </cell>
          <cell r="G3082" t="str">
            <v>0</v>
          </cell>
        </row>
        <row r="3083">
          <cell r="A3083" t="str">
            <v>116624-99-8</v>
          </cell>
          <cell r="B3083" t="str">
            <v>OXSHLGFCFRUJLZ-UHFFFAOYSA-N</v>
          </cell>
          <cell r="C3083" t="str">
            <v>２－（２－シアノフェノキシ）テトラデカン酸</v>
          </cell>
          <cell r="D3083" t="str">
            <v>CCCCCCCCCCCCC(Oc1ccccc1C#N)C(=O)O</v>
          </cell>
          <cell r="E3083" t="str">
            <v>C-(H)3(C):1|C-(C)2(H)2:11|C[B]-(H):4|CO-(C)(O):1|O-(CO)(H):1|O-(C[B])(C):1|C-(C)(H)(O)(CO):1|C[B]-(O):1|C[B]-(CN):1</v>
          </cell>
          <cell r="F3083"/>
          <cell r="G3083" t="str">
            <v>0</v>
          </cell>
        </row>
        <row r="3084">
          <cell r="A3084" t="str">
            <v>115932-80-4</v>
          </cell>
          <cell r="B3084" t="str">
            <v>LRAPQWYOLUVCEE-FNORWQNLSA-N</v>
          </cell>
          <cell r="C3084" t="str">
            <v>（Ｅ）－９－クロロノナ－２－エナール</v>
          </cell>
          <cell r="D3084" t="str">
            <v>ClCCCCCC\C=C\C=O</v>
          </cell>
          <cell r="E3084" t="str">
            <v>C-(C)2(H)2:4|C[d]-(C)(H):1|C-(C[d])(C)(H)2:1|CO-(C[d])(H):1|C[d]-(H)(CO):1|C-(C)(H)2(Cl):1</v>
          </cell>
          <cell r="F3084"/>
          <cell r="G3084" t="str">
            <v>0</v>
          </cell>
        </row>
        <row r="3085">
          <cell r="A3085" t="str">
            <v>116557-45-0</v>
          </cell>
          <cell r="B3085" t="str">
            <v>WGIQONPHJHGRTJ-UHFFFAOYSA-N</v>
          </cell>
          <cell r="C3085" t="str">
            <v>１－（２－ヒドロキシ－４－メチルフェニル）－２－メチルプロパン－１－オン</v>
          </cell>
          <cell r="D3085" t="str">
            <v>CC(C)C(=O)c1ccc(C)cc1O</v>
          </cell>
          <cell r="E3085" t="str">
            <v>C-(H)3(C):2|C[B]-(H):3|C[B]-(C):1|C-(C[B])(H)3:1|CO-(C[B])(C):1|O-(C[B])(H):1|C-(C)2(H)(CO):1|C[B]-(O):1|C[B]-(CO):1</v>
          </cell>
          <cell r="F3085"/>
          <cell r="G3085" t="str">
            <v>0</v>
          </cell>
        </row>
        <row r="3086">
          <cell r="A3086" t="str">
            <v>116044-44-1</v>
          </cell>
          <cell r="B3086" t="str">
            <v>HJEFAEQTNTXLHL-KIDURHIOSA-N</v>
          </cell>
          <cell r="C3086" t="str">
            <v>エチル＝ｒｅｌ－（１Ｒ，２Ｓ，３Ｓ，４Ｓ）－３－イソプロピルビシクロ［２．２．１］ヘプタ－５－エン－２－カルボキシラート</v>
          </cell>
          <cell r="D3086" t="str">
            <v>CCOC(=O)[C@@H]1C2CC(C=C2)[C@H]1C(C)C</v>
          </cell>
          <cell r="E3086" t="str">
            <v>C-(H)3(C):3|C-(C)2(H)2:1|C-(H)(C)3:2|C[d]-(C)(H):2|C-(C[d])(C)2(H):2|CO-(C)(O):1|O-(C)(CO):1|C-(C)2(H)(CO):1|C-(C)(H)2(O):1</v>
          </cell>
          <cell r="F3086" t="str">
            <v>Cyclohexene:1|Cyclopentane,sub:1|Cyclopentene,sub:1|Bicyclo[2.2.1]hept-2-ene:1</v>
          </cell>
          <cell r="G3086" t="str">
            <v>0</v>
          </cell>
        </row>
        <row r="3087">
          <cell r="A3087" t="str">
            <v>116020-41-8</v>
          </cell>
          <cell r="B3087" t="str">
            <v>WWWFKDNGTNPGOZ-ZKHCSVRISA-N</v>
          </cell>
          <cell r="C3087" t="str">
            <v>ｔｒａｎｓ－４－（４－メトキシフェネチル）－ｔｒａｎｓ－４’－ペンチル－１，１’－ビ（シクロヘキサン）</v>
          </cell>
          <cell r="D3087" t="str">
            <v>CCCCC[C@@H]1CC[C@H](CC1)[C@@H]2CC[C@@H](CCc3ccc(OC)cc3)CC2</v>
          </cell>
          <cell r="E3087" t="str">
            <v>C-(H)3(C):1|C-(C)2(H)2:13|C-(H)(C)3:4|C-(C[B])(C)(H)2:1|C[B]-(H):4|C[B]-(C):1|O-(C[B])(C):1|C-(H)3(O):1|C[B]-(O):1</v>
          </cell>
          <cell r="F3087" t="str">
            <v>Cyclohexane,sub:2</v>
          </cell>
          <cell r="G3087" t="str">
            <v>0</v>
          </cell>
        </row>
        <row r="3088">
          <cell r="A3088" t="str">
            <v>1159199-52-6</v>
          </cell>
          <cell r="B3088" t="str">
            <v>VMFGYERVHKKCMR-VURMDHGXSA-N</v>
          </cell>
          <cell r="C3088" t="str">
            <v>（Ｚ）－１，１－ジエトキシ－５－（メトキシメトキシ）ペンタ－２－エン</v>
          </cell>
          <cell r="D3088" t="str">
            <v>CCOC(OCC)\C=C/CCOCOC</v>
          </cell>
          <cell r="E3088" t="str">
            <v>C-(H)3(C):2|C[d]-(C)(H):2|C-(C[d])(C)(H)2:1|O-(C)2:4|C-(H)2(O)2:1|C-(C)(H)2(O):3|C-(H)3(O):1|C-(H)2(O)2:1</v>
          </cell>
          <cell r="F3088"/>
          <cell r="G3088" t="str">
            <v>0</v>
          </cell>
        </row>
        <row r="3089">
          <cell r="A3089" t="str">
            <v>116738-39-7</v>
          </cell>
          <cell r="B3089" t="str">
            <v>DSWAMCCXDUELOM-UHFFFAOYSA-N</v>
          </cell>
          <cell r="C3089" t="str">
            <v>（トリシクロ［５．２．１．０（２，６）］デカン－３，９－ジイル）ビス（メチレン）＝ジアクリラート</v>
          </cell>
          <cell r="D3089" t="str">
            <v>C=CC(=O)OCC1CC2CC1C3C(COC(=O)C=C)CCC23</v>
          </cell>
          <cell r="E3089" t="str">
            <v>C-(C)2(H)2:4|C-(H)(C)3:6|C[d]-(H)2:2|CO-(C[d])(O):2|O-(C)(CO):2|C[d]-(H)(CO):2|C-(C)(H)2(O):2</v>
          </cell>
          <cell r="F3089" t="str">
            <v>Cyclooctane:1|Cyclononane:1|Cyclopentane,sub:3|Cyclohexane,sub:1|cis-Hexahydroindan:1|trans-Hexahydroindan:1|Bicyclo[2.2.1]heptane:1|cis-Bicyclo[3,3,0]octane:1|trans-Bicyclo[3,3,0]octane:1</v>
          </cell>
          <cell r="G3089" t="str">
            <v>0</v>
          </cell>
        </row>
        <row r="3090">
          <cell r="A3090" t="str">
            <v>118-55-8</v>
          </cell>
          <cell r="B3090" t="str">
            <v>ZQBAKBUEJOMQEX-UHFFFAOYSA-N</v>
          </cell>
          <cell r="C3090" t="str">
            <v>ヒドロキシ安息香酸フェニル</v>
          </cell>
          <cell r="D3090" t="str">
            <v>Oc1ccccc1C(=O)Oc2ccccc2</v>
          </cell>
          <cell r="E3090" t="str">
            <v>C[B]-(H):9|CO-(C[B])(O):1|O-(C[B])(CO):1|O-(C[B])(H):1|C[B]-(O):2|C[B]-(CO):1</v>
          </cell>
          <cell r="F3090"/>
          <cell r="G3090" t="str">
            <v>0</v>
          </cell>
        </row>
        <row r="3091">
          <cell r="A3091" t="str">
            <v>118-60-5</v>
          </cell>
          <cell r="B3091" t="str">
            <v>FMRHJJZUHUTGKE-UHFFFAOYSA-N</v>
          </cell>
          <cell r="C3091" t="str">
            <v>２－エタン－１－イルヘキサ－１－イル＝２－ヒドロキシベンゾアート</v>
          </cell>
          <cell r="D3091" t="str">
            <v>CCCCC(CC)COC(=O)c1ccccc1O</v>
          </cell>
          <cell r="E3091" t="str">
            <v>C-(H)3(C):2|C-(C)2(H)2:4|C-(H)(C)3:1|C[B]-(H):4|CO-(C[B])(O):1|O-(C)(CO):1|O-(C[B])(H):1|C-(C)(H)2(O):1|C[B]-(O):1|C[B]-(CO):1</v>
          </cell>
          <cell r="F3091"/>
          <cell r="G3091" t="str">
            <v>0</v>
          </cell>
        </row>
        <row r="3092">
          <cell r="A3092" t="str">
            <v>118-41-2</v>
          </cell>
          <cell r="B3092" t="str">
            <v>SJSOFNCYXJUNBT-UHFFFAOYSA-N</v>
          </cell>
          <cell r="C3092" t="str">
            <v>３，４，５－トリメトキシ安息香酸</v>
          </cell>
          <cell r="D3092" t="str">
            <v>COc1cc(cc(OC)c1OC)C(=O)O</v>
          </cell>
          <cell r="E3092" t="str">
            <v>C[B]-(H):2|CO-(C[B])(O):1|O-(CO)(H):1|O-(C[B])(C):3|C-(H)3(O):3|C[B]-(O):3|C[B]-(CO):1</v>
          </cell>
          <cell r="F3092" t="str">
            <v>(CH3O)(COOH),meta:2</v>
          </cell>
          <cell r="G3092" t="str">
            <v>0</v>
          </cell>
        </row>
        <row r="3093">
          <cell r="A3093" t="str">
            <v>118-61-6</v>
          </cell>
          <cell r="B3093" t="str">
            <v>GYCKQBWUSACYIF-UHFFFAOYSA-N</v>
          </cell>
          <cell r="C3093" t="str">
            <v>エチル＝２－ヒドロキシベンゾアート</v>
          </cell>
          <cell r="D3093" t="str">
            <v>CCOC(=O)c1ccccc1O</v>
          </cell>
          <cell r="E3093" t="str">
            <v>C-(H)3(C):1|C[B]-(H):4|CO-(C[B])(O):1|O-(C)(CO):1|O-(C[B])(H):1|C-(C)(H)2(O):1|C[B]-(O):1|C[B]-(CO):1</v>
          </cell>
          <cell r="F3093"/>
          <cell r="G3093" t="str">
            <v>0</v>
          </cell>
        </row>
        <row r="3094">
          <cell r="A3094" t="str">
            <v>117-99-7</v>
          </cell>
          <cell r="B3094" t="str">
            <v>HJIAMFHSAAEUKR-UHFFFAOYSA-N</v>
          </cell>
          <cell r="C3094" t="str">
            <v>（２－ヒドロキシフェニル）（フェニル）メタノン</v>
          </cell>
          <cell r="D3094" t="str">
            <v>Oc1ccccc1C(=O)c2ccccc2</v>
          </cell>
          <cell r="E3094" t="str">
            <v>C[B]-(H):9|CO-(C[B])2:1|O-(C[B])(H):1|C[B]-(O):1|C[B]-(CO):2</v>
          </cell>
          <cell r="F3094"/>
          <cell r="G3094" t="str">
            <v>0</v>
          </cell>
        </row>
        <row r="3095">
          <cell r="A3095" t="str">
            <v>118712-89-3</v>
          </cell>
          <cell r="B3095" t="str">
            <v>DDVNRFNDOPPVQJ-HQJQHLMTSA-N</v>
          </cell>
          <cell r="C3095" t="str">
            <v>２，３，５，６－テトラフルオロベンジル＝（１Ｒ，３Ｓ）－３－（２，２－ジクロロビニル）－２，２－ジメチルシクロプロパンカルボキシラート</v>
          </cell>
          <cell r="D3095" t="str">
            <v>CC1(C)[C@H](C=C(Cl)Cl)[C@H]1C(=O)OCc2c(F)c(F)cc(F)c2F</v>
          </cell>
          <cell r="E3095" t="str">
            <v>C-(H)3(C):2|C-(C)4:1|C[d]-(C)(H):1|C-(C[d])(C)2(H):1|C[B]-(H):1|C[B]-(C):1|CO-(C)(O):1|O-(C)(CO):1|C-(C)2(H)(CO):1|C-(C[B])(H)2(O):1|C[d]-(Cl)2:1|C[B]-(F):4</v>
          </cell>
          <cell r="F3095" t="str">
            <v>Cyclopropane,sub:1|cis(unsat)corr:1|(F)(F),ortho:2|(alkyl)(X),ortho:2|(Cl)(Cl),cis:1|(F)(F),meta:2</v>
          </cell>
          <cell r="G3095" t="str">
            <v>0</v>
          </cell>
        </row>
        <row r="3096">
          <cell r="A3096" t="str">
            <v>118164-50-4</v>
          </cell>
          <cell r="B3096" t="str">
            <v>WDECTZREPSJUQW-GARHLSDISA-N</v>
          </cell>
          <cell r="C3096" t="str">
            <v>ｔｒａｎｓ－４－エチル－ｔｒａｎｓ－４’－（３，４－ジフルオロフェニル）ビシクロヘキシル</v>
          </cell>
          <cell r="D3096" t="str">
            <v>CC[C@@H]1CC[C@H](CC1)[C@@H]2CC[C@H](CC2)c3ccc(F)c(F)c3</v>
          </cell>
          <cell r="E3096" t="str">
            <v>C-(H)3(C):1|C-(C)2(H)2:9|C-(H)(C)3:3|C-(C[B])(C)2(H):1|C[B]-(H):3|C[B]-(C):1|C[B]-(F):2</v>
          </cell>
          <cell r="F3096" t="str">
            <v>Cyclohexane,sub:2|(F)(F),ortho:1</v>
          </cell>
          <cell r="G3096" t="str">
            <v>0</v>
          </cell>
        </row>
        <row r="3097">
          <cell r="A3097" t="str">
            <v>118164-51-5</v>
          </cell>
          <cell r="B3097" t="str">
            <v>YDVUSMRUBCJGAV-UBBSCCEASA-N</v>
          </cell>
          <cell r="C3097" t="str">
            <v>ｔｒａｎｓ－４－（３，４－ジフルオロフェニル）－ｔｒａｎｓ－４’－ペンチルビシクロヘキシル</v>
          </cell>
          <cell r="D3097" t="str">
            <v>CCCCC[C@@H]1CC[C@H](CC1)[C@@H]2CC[C@H](CC2)c3ccc(F)c(F)c3</v>
          </cell>
          <cell r="E3097" t="str">
            <v>C-(H)3(C):1|C-(C)2(H)2:12|C-(H)(C)3:3|C-(C[B])(C)2(H):1|C[B]-(H):3|C[B]-(C):1|C[B]-(F):2</v>
          </cell>
          <cell r="F3097" t="str">
            <v>Cyclohexane,sub:2|(F)(F),ortho:1</v>
          </cell>
          <cell r="G3097" t="str">
            <v>0</v>
          </cell>
        </row>
        <row r="3098">
          <cell r="A3098" t="str">
            <v>118-72-9</v>
          </cell>
          <cell r="B3098" t="str">
            <v>QCLJODDRBGKIRW-UHFFFAOYSA-N</v>
          </cell>
          <cell r="C3098" t="str">
            <v>ジメチルチオフェノール</v>
          </cell>
          <cell r="D3098" t="str">
            <v>Cc1cccc(C)c1S</v>
          </cell>
          <cell r="E3098" t="str">
            <v>C[B]-(H):3|C[B]-(C):2|C-(C[B])(H)3:2|S-(C[B])(H):1|C[B]-(S):1</v>
          </cell>
          <cell r="F3098"/>
          <cell r="G3098" t="str">
            <v>0</v>
          </cell>
        </row>
        <row r="3099">
          <cell r="A3099" t="str">
            <v>1185-39-3</v>
          </cell>
          <cell r="B3099" t="str">
            <v>ZRYCZAWRXHAAPZ-UHFFFAOYSA-N</v>
          </cell>
          <cell r="C3099" t="str">
            <v>２，２－ジメチルペンタン酸</v>
          </cell>
          <cell r="D3099" t="str">
            <v>CCCC(C)(C)C(=O)O</v>
          </cell>
          <cell r="E3099" t="str">
            <v>C-(H)3(C):3|C-(C)2(H)2:2|CO-(C)(O):1|O-(CO)(H):1|C-(C)3(CO):1</v>
          </cell>
          <cell r="F3099"/>
          <cell r="G3099" t="str">
            <v>0</v>
          </cell>
        </row>
        <row r="3100">
          <cell r="A3100" t="str">
            <v>118-83-2</v>
          </cell>
          <cell r="B3100" t="str">
            <v>CFPIGEXZPWTNOR-UHFFFAOYSA-N</v>
          </cell>
          <cell r="C3100" t="str">
            <v>５－クロロ－２－ニトロベンゾトリフルオライド</v>
          </cell>
          <cell r="D3100" t="str">
            <v>FC(F)(F)c1cc(Cl)ccc1N(=O)=O</v>
          </cell>
          <cell r="E3100" t="str">
            <v>C[B]-(H):3|C[B]-(C):1|C[B]-(NO2):1|C-(C[B])(F)3:1|C[B]-(Cl):1</v>
          </cell>
          <cell r="F3100"/>
          <cell r="G3100" t="str">
            <v>0</v>
          </cell>
        </row>
        <row r="3101">
          <cell r="A3101" t="str">
            <v>1187-74-2</v>
          </cell>
          <cell r="B3101" t="str">
            <v>AAPVOVKOHNCXJA-UHFFFAOYSA-N</v>
          </cell>
          <cell r="C3101" t="str">
            <v>ジエチル＝アセトニルスクシナート</v>
          </cell>
          <cell r="D3101" t="str">
            <v>CCOC(=O)CC(CC(=O)C)C(=O)OCC</v>
          </cell>
          <cell r="E3101" t="str">
            <v>C-(H)3(C):2|CO-(C)(O):2|CO-(C)2:1|O-(C)(CO):2|C-(C)2(H)(CO):1|C-(C)(H)2(CO):2|C-(H)3(CO):1|C-(C)(H)2(O):2</v>
          </cell>
          <cell r="F3101"/>
          <cell r="G3101" t="str">
            <v>0</v>
          </cell>
        </row>
        <row r="3102">
          <cell r="A3102" t="str">
            <v>118664-68-9</v>
          </cell>
          <cell r="B3102" t="str">
            <v>KGONXKNNPKXNLB-UHFFFAOYSA-N</v>
          </cell>
          <cell r="C3102" t="str">
            <v>Ｎ－（２，６－キシリル）－２－メチル－４－アニシジン</v>
          </cell>
          <cell r="D3102" t="str">
            <v>COc1ccc(Nc2c(C)cccc2C)c(C)c1</v>
          </cell>
          <cell r="E3102" t="str">
            <v>C[B]-(H):6|C[B]-(C):3|C-(C[B])(H)3:3|O-(C[B])(C):1|C-(H)3(O):1|C[B]-(O):1|N-(C[B])2(H):1|C[B]-(N):2</v>
          </cell>
          <cell r="F3102"/>
          <cell r="G3102" t="str">
            <v>0</v>
          </cell>
        </row>
        <row r="3103">
          <cell r="A3103" t="str">
            <v>118343-81-0</v>
          </cell>
          <cell r="B3103" t="str">
            <v>XNGYWQSXATYFNB-UHFFFAOYSA-N</v>
          </cell>
          <cell r="C3103" t="str">
            <v>８－メチル－７－ノネナール</v>
          </cell>
          <cell r="D3103" t="str">
            <v>CC(=CCCCCCC=O)C</v>
          </cell>
          <cell r="E3103" t="str">
            <v>C-(C)2(H)2:3|C[d]-(C)(H):1|C[d]-(C)2:1|C-(C[d])(C)(H)2:1|C-(C[d])(H)3:2|CO-(C)(H):1|C-(C)(H)2(CO):1</v>
          </cell>
          <cell r="F3103"/>
          <cell r="G3103" t="str">
            <v>0</v>
          </cell>
        </row>
        <row r="3104">
          <cell r="A3104" t="str">
            <v>120-14-9</v>
          </cell>
          <cell r="B3104" t="str">
            <v>WJUFSDZVCOTFON-UHFFFAOYSA-N</v>
          </cell>
          <cell r="C3104" t="str">
            <v>３，４－ジメトキシベンズアルデヒド</v>
          </cell>
          <cell r="D3104" t="str">
            <v>COc1ccc(C=O)cc1OC</v>
          </cell>
          <cell r="E3104" t="str">
            <v>C[B]-(H):3|CO-(C[B])(H):1|O-(C[B])(C):2|C-(H)3(O):2|C[B]-(O):2|C[B]-(CO):1</v>
          </cell>
          <cell r="F3104"/>
          <cell r="G3104" t="str">
            <v>0</v>
          </cell>
        </row>
        <row r="3105">
          <cell r="A3105" t="str">
            <v>1200-22-2</v>
          </cell>
          <cell r="B3105" t="str">
            <v>AGBQKNBQESQNJD-SSDOTTSWSA-N</v>
          </cell>
          <cell r="C3105" t="str">
            <v>（Ｒ）－５－（１，２－ジチオラン－３－イル）ペンタン酸</v>
          </cell>
          <cell r="D3105" t="str">
            <v>OC(=O)CCCC[C@@H]1CCSS1</v>
          </cell>
          <cell r="E3105" t="str">
            <v>C-(C)2(H)2:4|CO-(C)(O):1|O-(CO)(H):1|C-(C)(H)2(CO):1|C-(C)(H)2(S):1|C-(C)2(H)(S):1|S-(C)(S):2</v>
          </cell>
          <cell r="F3105"/>
          <cell r="G3105" t="str">
            <v>0</v>
          </cell>
        </row>
        <row r="3106">
          <cell r="A3106" t="str">
            <v>1197-18-8</v>
          </cell>
          <cell r="B3106" t="str">
            <v>GYDJEQRTZSCIOI-LJGSYFOKSA-N</v>
          </cell>
          <cell r="C3106" t="str">
            <v>トランス－４－アミノメチルシクロヘキサンカルボン酸</v>
          </cell>
          <cell r="D3106" t="str">
            <v>NC[C@@H]1CC[C@H](CC1)C(=O)O</v>
          </cell>
          <cell r="E3106" t="str">
            <v>C-(C)2(H)2:4|C-(H)(C)3:1|CO-(C)(O):1|O-(CO)(H):1|C-(C)2(H)(CO):1|C-(C)(H)2(N):1|N-(C)(H)2:1</v>
          </cell>
          <cell r="F3106" t="str">
            <v>Cyclohexane,sub:1</v>
          </cell>
          <cell r="G3106" t="str">
            <v>0</v>
          </cell>
        </row>
        <row r="3107">
          <cell r="A3107" t="str">
            <v>120014-06-4</v>
          </cell>
          <cell r="B3107" t="str">
            <v>ADEBPBSSDYVVLD-UHFFFAOYSA-N</v>
          </cell>
          <cell r="C3107" t="str">
            <v>２－［（１－ベンジルピペリジン－４－イル）メチル］－５，６－ジメトキシインダン－１－オン</v>
          </cell>
          <cell r="D3107" t="str">
            <v>COc1cc2CC(CC3CCN(Cc4ccccc4)CC3)C(=O)c2cc1OC</v>
          </cell>
          <cell r="E3107" t="str">
            <v>C-(C)2(H)2:3|C-(H)(C)3:1|C-(C[B])(C)(H)2:1|C[B]-(H):7|C[B]-(C):2|CO-(C[B])(C):1|O-(C[B])(C):2|C-(C)2(H)(CO):1|C-(H)3(O):2|C[B]-(O):2|C[B]-(CO):1|C-(C)(H)2(N):2|C-(C[B])(H)2(N):1|N-(C)3:1</v>
          </cell>
          <cell r="F3107" t="str">
            <v>Piperidine:1</v>
          </cell>
          <cell r="G3107" t="str">
            <v>0</v>
          </cell>
        </row>
        <row r="3108">
          <cell r="A3108" t="str">
            <v>1195-79-5</v>
          </cell>
          <cell r="B3108" t="str">
            <v>LHXDLQBQYFFVNW-UHFFFAOYSA-N</v>
          </cell>
          <cell r="C3108" t="str">
            <v>１，３，３－トリメチルビシクロ［２．２．１］ヘプタン－２－オン</v>
          </cell>
          <cell r="D3108" t="str">
            <v>CC12CCC(C1)C(C)(C)C2=O</v>
          </cell>
          <cell r="E3108" t="str">
            <v>C-(H)3(C):3|C-(C)2(H)2:3|C-(H)(C)3:1|CO-(C)2:1|C-(C)3(CO):2</v>
          </cell>
          <cell r="F3108" t="str">
            <v>Cyclopentane,sub:2|Cyclohexane,sub:1|Bicyclo[2.2.1]heptane:1|Cyclopentanone:1|Cyclohexanone:1</v>
          </cell>
          <cell r="G3108" t="str">
            <v>0</v>
          </cell>
        </row>
        <row r="3109">
          <cell r="A3109" t="str">
            <v>120-07-0</v>
          </cell>
          <cell r="B3109" t="str">
            <v>OJPDDQSCZGTACX-UHFFFAOYSA-N</v>
          </cell>
          <cell r="C3109" t="str">
            <v>２，２’－（フェニルイミノ）ジエタノール</v>
          </cell>
          <cell r="D3109" t="str">
            <v>OCCN(CCO)c1ccccc1</v>
          </cell>
          <cell r="E3109" t="str">
            <v>C[B]-(H):5|O-(C)(H):2|C-(C)(H)2(O):2|C-(C)(H)2(N):2|N-(C[B])(C)2:1|C[B]-(N):1</v>
          </cell>
          <cell r="F3109"/>
          <cell r="G3109" t="str">
            <v>0</v>
          </cell>
        </row>
        <row r="3110">
          <cell r="A3110" t="str">
            <v>1197-19-9</v>
          </cell>
          <cell r="B3110" t="str">
            <v>JYMNQRQQBJIMCV-UHFFFAOYSA-N</v>
          </cell>
          <cell r="C3110" t="str">
            <v>４－（ジメチルアミノ）ベンゾニトリル</v>
          </cell>
          <cell r="D3110" t="str">
            <v>CN(C)c1ccc(cc1)C#N</v>
          </cell>
          <cell r="E3110" t="str">
            <v>C[B]-(H):4|C-(H)3(N):2|N-(C[B])(C)2:1|C[B]-(CN):1|C[B]-(N):1</v>
          </cell>
          <cell r="F3110"/>
          <cell r="G3110" t="str">
            <v>0</v>
          </cell>
        </row>
        <row r="3111">
          <cell r="A3111" t="str">
            <v>119-68-6</v>
          </cell>
          <cell r="B3111" t="str">
            <v>WVMBPWMAQDVZCM-UHFFFAOYSA-N</v>
          </cell>
          <cell r="C3111" t="str">
            <v>２－（Ｎ－メチルアミノ）安息香酸</v>
          </cell>
          <cell r="D3111" t="str">
            <v>CNc1ccccc1C(=O)O</v>
          </cell>
          <cell r="E3111" t="str">
            <v>C[B]-(H):4|CO-(C[B])(O):1|O-(CO)(H):1|C[B]-(CO):1|C-(H)3(N):1|N-(C[B])(C)(H):1|C[B]-(N):1</v>
          </cell>
          <cell r="F3111"/>
          <cell r="G3111" t="str">
            <v>0</v>
          </cell>
        </row>
        <row r="3112">
          <cell r="A3112" t="str">
            <v>1199-46-8</v>
          </cell>
          <cell r="B3112" t="str">
            <v>RPJUVNYXHUCRMG-UHFFFAOYSA-N</v>
          </cell>
          <cell r="C3112" t="str">
            <v>２－アミノ－４－ｔｅｒｔ－ブチルフェノール</v>
          </cell>
          <cell r="D3112" t="str">
            <v>CC(C)(C)c1ccc(O)c(N)c1</v>
          </cell>
          <cell r="E3112" t="str">
            <v>C-(H)3(C):3|C-(C[B])(C)3:1|C[B]-(H):3|C[B]-(C):1|O-(C[B])(H):1|C[B]-(O):1|N-(C[B])(H)2:1|C[B]-(N):1</v>
          </cell>
          <cell r="F3112" t="str">
            <v>C-(H)3(C),tertiary:1</v>
          </cell>
          <cell r="G3112" t="str">
            <v>0</v>
          </cell>
        </row>
        <row r="3113">
          <cell r="A3113" t="str">
            <v>1201-31-6</v>
          </cell>
          <cell r="B3113" t="str">
            <v>SFKRXQKJTIYUAG-UHFFFAOYSA-N</v>
          </cell>
          <cell r="C3113" t="str">
            <v>２，３，４，５－テトラフルオロ安息香酸</v>
          </cell>
          <cell r="D3113" t="str">
            <v>OC(=O)c1cc(F)c(F)c(F)c1F</v>
          </cell>
          <cell r="E3113" t="str">
            <v>C[B]-(H):1|CO-(C[B])(O):1|O-(CO)(H):1|C[B]-(CO):1|C[B]-(F):4</v>
          </cell>
          <cell r="F3113" t="str">
            <v>(F)(F),ortho:3|(F)(F),meta:2|(COOH)(F),ortho:1</v>
          </cell>
          <cell r="G3113" t="str">
            <v>0</v>
          </cell>
        </row>
        <row r="3114">
          <cell r="A3114" t="str">
            <v>119-62-0</v>
          </cell>
          <cell r="B3114" t="str">
            <v>OCYJXSUPZMNXEN-UHFFFAOYSA-N</v>
          </cell>
          <cell r="C3114" t="str">
            <v>１－（ｐ－ニトロフェニル）－２－アミノ－１，３－プロパンジオール</v>
          </cell>
          <cell r="D3114" t="str">
            <v>NC(CO)C(O)c1ccc(cc1)N(=O)=O</v>
          </cell>
          <cell r="E3114" t="str">
            <v>C[B]-(H):4|C[B]-(C):1|O-(C)(H):2|C-(C)(H)2(O):1|C-(C[B])(C)(H)(O):1|C-(C)2(H)(N):1|N-(C)(H)2:1|C[B]-(NO2):1</v>
          </cell>
          <cell r="F3114"/>
          <cell r="G3114" t="str">
            <v>0</v>
          </cell>
        </row>
        <row r="3115">
          <cell r="A3115" t="str">
            <v>1200-14-2</v>
          </cell>
          <cell r="B3115" t="str">
            <v>ARIREUPIXAKDAY-UHFFFAOYSA-N</v>
          </cell>
          <cell r="C3115" t="str">
            <v>ｐ－ｎ－ブチルベンズアルデヒド</v>
          </cell>
          <cell r="D3115" t="str">
            <v>CCCCc1ccc(C=O)cc1</v>
          </cell>
          <cell r="E3115" t="str">
            <v>C-(H)3(C):1|C-(C)2(H)2:2|C-(C[B])(C)(H)2:1|C[B]-(H):4|C[B]-(C):1|CO-(C[B])(H):1|C[B]-(CO):1</v>
          </cell>
          <cell r="F3115"/>
          <cell r="G3115" t="str">
            <v>0</v>
          </cell>
        </row>
        <row r="3116">
          <cell r="A3116" t="str">
            <v>1196-31-2</v>
          </cell>
          <cell r="B3116" t="str">
            <v>NFLGAXVYCFJBMK-RKDXNWHRSA-N</v>
          </cell>
          <cell r="C3116" t="str">
            <v>メントン</v>
          </cell>
          <cell r="D3116" t="str">
            <v>CC(C)[C@H]1CC[C@@H](C)CC1=O</v>
          </cell>
          <cell r="E3116" t="str">
            <v>C-(H)3(C):3|C-(C)2(H)2:2|C-(H)(C)3:2|CO-(C)2:1|C-(C)2(H)(CO):1|C-(C)(H)2(CO):1</v>
          </cell>
          <cell r="F3116" t="str">
            <v>Cyclohexane,sub:1|Cyclohexanone:1</v>
          </cell>
          <cell r="G3116" t="str">
            <v>0</v>
          </cell>
        </row>
        <row r="3117">
          <cell r="A3117" t="str">
            <v>119-70-0</v>
          </cell>
          <cell r="B3117" t="str">
            <v>VKURVCNKVWKGLX-UHFFFAOYSA-N</v>
          </cell>
          <cell r="C3117" t="str">
            <v>４，４’ジアミノジフェニルアミン－２－スルホン酸</v>
          </cell>
          <cell r="D3117" t="str">
            <v>Nc1ccc(Nc2ccc(N)cc2S(=O)(=O)O)cc1</v>
          </cell>
          <cell r="E3117" t="str">
            <v>C[B]-(H):7|N-(C[B])(H)2:2|N-(C[B])2(H):1|C[B]-(N):4|C[B]-(SO2):1|C[B]-(S):1</v>
          </cell>
          <cell r="F3117"/>
          <cell r="G3117" t="str">
            <v>0</v>
          </cell>
        </row>
        <row r="3118">
          <cell r="A3118" t="str">
            <v>119990-81-7</v>
          </cell>
          <cell r="B3118" t="str">
            <v>DOTCXRSWJCSMMA-SVRSMAFJSA-N</v>
          </cell>
          <cell r="C3118" t="str">
            <v>ｔｒａｎｓ－４－（３，４－ジフルオロフェニル）－ｔｒａｎｓ－４’－プロピルビシクロヘキシル</v>
          </cell>
          <cell r="D3118" t="str">
            <v>CCC[C@@H]1CC[C@H](CC1)[C@@H]2CC[C@@H](CC2)c3ccc(cc3)c4ccc(F)c(F)c4</v>
          </cell>
          <cell r="E3118" t="str">
            <v>C-(H)3(C):1|C-(C)2(H)2:10|C-(H)(C)3:3|C-(C[B])(C)2(H):1|C[B]-(H):7|C[B]-(C):1|C[B]-(C[B]):2|C[B]-(F):2</v>
          </cell>
          <cell r="F3118" t="str">
            <v>Cyclohexane,sub:2|(F)(F),ortho:1</v>
          </cell>
          <cell r="G3118" t="str">
            <v>0</v>
          </cell>
        </row>
        <row r="3119">
          <cell r="A3119" t="str">
            <v>1201-56-5</v>
          </cell>
          <cell r="B3119" t="str">
            <v>FMCGSUUBYTWNDP-MWLCHTKSSA-N</v>
          </cell>
          <cell r="C3119" t="str">
            <v>ラセミ－１－フェニル－２－（ジメチルアミノ）プロパノール</v>
          </cell>
          <cell r="D3119" t="str">
            <v>C[C@H]([C@@H](O)c1ccccc1)N(C)C</v>
          </cell>
          <cell r="E3119" t="str">
            <v>C-(H)3(C):1|C[B]-(H):5|C[B]-(C):1|O-(C)(H):1|C-(C[B])(C)(H)(O):1|C-(H)3(N):2|C-(C)2(H)(N):1|N-(C)3:1</v>
          </cell>
          <cell r="F3119"/>
          <cell r="G3119" t="str">
            <v>0</v>
          </cell>
        </row>
        <row r="3120">
          <cell r="A3120" t="str">
            <v>119-63-1</v>
          </cell>
          <cell r="B3120" t="str">
            <v>QFELUFGHFLYZEZ-UHFFFAOYSA-N</v>
          </cell>
          <cell r="C3120" t="str">
            <v>４－アミノ－（Ｎ－メチル－Ｎ－アセチル）－アニリン</v>
          </cell>
          <cell r="D3120" t="str">
            <v>CN(C(=O)C)c1ccc(N)cc1</v>
          </cell>
          <cell r="E3120" t="str">
            <v>C[B]-(H):4|C-(H)3(CO):1|C-(H)3(N):1|N-(C[B])(H)2:1|CO-(C)(N):1|N-(C[B])(C)(CO):1|C[B]-(N):2</v>
          </cell>
          <cell r="F3120"/>
          <cell r="G3120" t="str">
            <v>0</v>
          </cell>
        </row>
        <row r="3121">
          <cell r="A3121" t="str">
            <v>1198787-91-5</v>
          </cell>
          <cell r="B3121" t="str">
            <v>LJMPOXUWPWEILS-RJYLNQFNSA-N</v>
          </cell>
          <cell r="C3121" t="str">
            <v>ｒｅｌ－（３ａＲ，４ａＲ，７ａＳ，８ａＳ）－ヘキサヒドロ－１Ｈ，３Ｈ－ベンゾ［１，２－ｃ：４，５－ｃ’］ジフラン－１，３，５，７－テトラオン</v>
          </cell>
          <cell r="D3121" t="str">
            <v>O=C1OC(=O)[C@H]2C[C@H]3[C@@H](C[C@@H]12)C(=O)OC3=O</v>
          </cell>
          <cell r="E3121" t="str">
            <v>C-(C)2(H)2:2|CO-(C)(O):4|O-(CO)2,aliphatic:2|C-(C)2(H)(CO):4</v>
          </cell>
          <cell r="F3121" t="str">
            <v>Cyclohexane,sub:1|Succinic anhydride:2|Tetrahydrofuran:2|τ-Butyrolactone:4|Cylic anhydride 6 bonds:2</v>
          </cell>
          <cell r="G3121" t="str">
            <v>0</v>
          </cell>
        </row>
        <row r="3122">
          <cell r="A3122" t="str">
            <v>119-94-8</v>
          </cell>
          <cell r="B3122" t="str">
            <v>VIACAIAQHPLINF-UHFFFAOYSA-N</v>
          </cell>
          <cell r="C3122" t="str">
            <v>Ｎ－エチル－Ｎ－ベンジル－ｍ－トルイジン</v>
          </cell>
          <cell r="D3122" t="str">
            <v>CCN(Cc1ccccc1)c2cccc(C)c2</v>
          </cell>
          <cell r="E3122" t="str">
            <v>C-(H)3(C):1|C[B]-(H):9|C[B]-(C):2|C-(C[B])(H)3:1|C-(C)(H)2(N):1|C-(C[B])(H)2(N):1|N-(C[B])(C)2:1|C[B]-(N):1</v>
          </cell>
          <cell r="F3122"/>
          <cell r="G3122" t="str">
            <v>0</v>
          </cell>
        </row>
        <row r="3123">
          <cell r="A3123" t="str">
            <v>119-95-9</v>
          </cell>
          <cell r="B3123" t="str">
            <v>OSNNWHRYDJYFJL-UHFFFAOYSA-N</v>
          </cell>
          <cell r="C3123" t="str">
            <v>Ｎ－（β－シアノエチル）－Ｎ－（β－ヒドロキシエチル）－ｍ－トルイジン</v>
          </cell>
          <cell r="D3123" t="str">
            <v>Cc1cccc(c1)N(CCO)CCC#N</v>
          </cell>
          <cell r="E3123" t="str">
            <v>C[B]-(H):4|C[B]-(C):1|C-(C[B])(H)3:1|O-(C)(H):1|C-(C)(H)2(O):1|C-(C)(H)2(N):2|N-(C[B])(C)2:1|C-(C)(H)2(CN):1|C[B]-(N):1</v>
          </cell>
          <cell r="F3123"/>
          <cell r="G3123" t="str">
            <v>0</v>
          </cell>
        </row>
        <row r="3124">
          <cell r="A3124" t="str">
            <v>119530-69-7</v>
          </cell>
          <cell r="B3124" t="str">
            <v>HBFNPDZOVCWRLE-UHFFFAOYSA-N</v>
          </cell>
          <cell r="C3124" t="str">
            <v>Ｎ－（２，２，６，６－テトラメチル－４－ピペリジル）－β－アラニンのドデシル＝エステル</v>
          </cell>
          <cell r="D3124" t="str">
            <v>CCCCCCCCCCCCOC(=O)CCNC1CC(C)(C)NC(C)(C)C1</v>
          </cell>
          <cell r="E3124" t="str">
            <v>C-(H)3(C):5|C-(C)2(H)2:12|CO-(C)(O):1|O-(C)(CO):1|C-(C)(H)2(CO):1|C-(C)(H)2(O):1|C-(C)(H)2(N):1|C-(C)2(H)(N):1|C-(C)3(N):2|N-(C)2(H):2</v>
          </cell>
          <cell r="F3124" t="str">
            <v>Piperidine:1</v>
          </cell>
          <cell r="G3124" t="str">
            <v>0</v>
          </cell>
        </row>
        <row r="3125">
          <cell r="A3125" t="str">
            <v>119916-05-1</v>
          </cell>
          <cell r="B3125" t="str">
            <v>RIVNCZOVJBGLIT-UHFFFAOYSA-N</v>
          </cell>
          <cell r="C3125" t="str">
            <v>メチル＝３－アミノ－４，６－ジブロモ－２－メチルベンゾアート</v>
          </cell>
          <cell r="D3125" t="str">
            <v>COC(=O)c1c(C)c(N)c(Br)cc1Br</v>
          </cell>
          <cell r="E3125" t="str">
            <v>C[B]-(H):1|C[B]-(C):1|C-(C[B])(H)3:1|CO-(C[B])(O):1|O-(C)(CO):1|C-(H)3(O):1|C[B]-(CO):1|N-(C[B])(H)2:1|C[B]-(N):1|C[B]-(Br):2</v>
          </cell>
          <cell r="F3125"/>
          <cell r="G3125" t="str">
            <v>0</v>
          </cell>
        </row>
        <row r="3126">
          <cell r="A3126" t="str">
            <v>119543-21-4</v>
          </cell>
          <cell r="B3126" t="str">
            <v>MGQDFTONQLSUFZ-UHFFFAOYSA-N</v>
          </cell>
          <cell r="C3126" t="str">
            <v>ベンジル＝Ｎ－（インダン－２－イル）グリシナート</v>
          </cell>
          <cell r="D3126" t="str">
            <v>O=C(CNC1Cc2ccccc2C1)OCc3ccccc3</v>
          </cell>
          <cell r="E3126" t="str">
            <v>C-(C[B])(C)(H)2:2|C[B]-(H):9|C[B]-(C):3|CO-(C)(O):1|O-(C)(CO):1|C-(C[B])(H)2(O):1|C-(C)2(H)(N):1|N-(C)2(H):1|C-(H)2(N)(CO):1</v>
          </cell>
          <cell r="F3126" t="str">
            <v>Zwitterion enegy, aliphatic:1</v>
          </cell>
          <cell r="G3126" t="str">
            <v>0</v>
          </cell>
        </row>
        <row r="3127">
          <cell r="A3127" t="str">
            <v>119916-27-7</v>
          </cell>
          <cell r="B3127" t="str">
            <v>LIYAGAIAFFAGOR-UHFFFAOYSA-N</v>
          </cell>
          <cell r="C3127" t="str">
            <v>４，６－ジブロモ－３－フルオロ－２－メチル安息香酸</v>
          </cell>
          <cell r="D3127" t="str">
            <v>Cc1c(F)c(Br)cc(Br)c1C(=O)O</v>
          </cell>
          <cell r="E3127" t="str">
            <v>C[B]-(H):1|C[B]-(C):1|C-(C[B])(H)3:1|CO-(C[B])(O):1|O-(CO)(H):1|C[B]-(CO):1|C[B]-(F):1|C[B]-(Br):2</v>
          </cell>
          <cell r="F3127" t="str">
            <v>(CH3)(NO2),ortho:1|(alkyl)(X),ortho:1|(Br)(F),ortho:1|(CH3)(F),ortho:1|(Br)(COOH),ortho:1</v>
          </cell>
          <cell r="G3127" t="str">
            <v>0</v>
          </cell>
        </row>
        <row r="3128">
          <cell r="A3128" t="str">
            <v>120074-86-4</v>
          </cell>
          <cell r="B3128" t="str">
            <v>DUYCQMRVDJXAIN-UHFFFAOYSA-N</v>
          </cell>
          <cell r="C3128" t="str">
            <v>４－（ビニルオキシ）ブチル＝水素＝シクロヘキサン－１，２－ジカルボキシラート</v>
          </cell>
          <cell r="D3128" t="str">
            <v>OC(=O)C1CCCCC1C(=O)OCCCCOC=C</v>
          </cell>
          <cell r="E3128" t="str">
            <v>C-(C)2(H)2:6|C[d]-(H)2:1|CO-(C)(O):2|O-(C)(CO):1|O-(CO)(H):1|O-(C[d])(C):1|C[d]-(H)(O):1|C-(C)2(H)(CO):2|C-(C)(H)2(O):2</v>
          </cell>
          <cell r="F3128" t="str">
            <v>Cyclohexane,sub:1</v>
          </cell>
          <cell r="G3128" t="str">
            <v>0</v>
          </cell>
        </row>
        <row r="3129">
          <cell r="A3129" t="str">
            <v>118-90-1</v>
          </cell>
          <cell r="B3129" t="str">
            <v>ZWLPBLYKEWSWPD-UHFFFAOYSA-N</v>
          </cell>
          <cell r="C3129" t="str">
            <v>ｏ－メチル安息香酸</v>
          </cell>
          <cell r="D3129" t="str">
            <v>Cc1ccccc1C(=O)O</v>
          </cell>
          <cell r="E3129" t="str">
            <v>C[B]-(H):4|C[B]-(C):1|C-(C[B])(H)3:1|CO-(C[B])(O):1|O-(CO)(H):1|C[B]-(CO):1</v>
          </cell>
          <cell r="F3129" t="str">
            <v>(CH3)(NO2),ortho:1</v>
          </cell>
          <cell r="G3129" t="str">
            <v>0</v>
          </cell>
        </row>
        <row r="3130">
          <cell r="A3130" t="str">
            <v>1191-99-7</v>
          </cell>
          <cell r="B3130" t="str">
            <v>JKTCBAGSMQIFNL-UHFFFAOYSA-N</v>
          </cell>
          <cell r="C3130" t="str">
            <v>２，３－ジヒドロフラン</v>
          </cell>
          <cell r="D3130" t="str">
            <v>C1CC=CO1</v>
          </cell>
          <cell r="E3130" t="str">
            <v>C[d]-(C)(H):1|C-(C[d])(C)(H)2:1|O-(C[d])(C):1|C[d]-(H)(O):1|C-(C)(H)2(O):1</v>
          </cell>
          <cell r="F3130"/>
          <cell r="G3130" t="str">
            <v>0</v>
          </cell>
        </row>
        <row r="3131">
          <cell r="A3131" t="str">
            <v>1194-02-1</v>
          </cell>
          <cell r="B3131" t="str">
            <v>AEKVBBNGWBBYLL-UHFFFAOYSA-N</v>
          </cell>
          <cell r="C3131" t="str">
            <v>４－フルオロベンゾニトリル</v>
          </cell>
          <cell r="D3131" t="str">
            <v>Fc1ccc(cc1)C#N</v>
          </cell>
          <cell r="E3131" t="str">
            <v>C[B]-(H):4|C[B]-(CN):1|C[B]-(F):1</v>
          </cell>
          <cell r="F3131"/>
          <cell r="G3131" t="str">
            <v>0</v>
          </cell>
        </row>
        <row r="3132">
          <cell r="A3132" t="str">
            <v>1191-43-1</v>
          </cell>
          <cell r="B3132" t="str">
            <v>SRZXCOWFGPICGA-UHFFFAOYSA-N</v>
          </cell>
          <cell r="C3132" t="str">
            <v>ヘキサン－１，６－ジチオール</v>
          </cell>
          <cell r="D3132" t="str">
            <v>SCCCCCCS</v>
          </cell>
          <cell r="E3132" t="str">
            <v>C-(C)2(H)2:4|C-(C)(H)2(S):2|S-(C)(H):2</v>
          </cell>
          <cell r="F3132"/>
          <cell r="G3132" t="str">
            <v>0</v>
          </cell>
        </row>
        <row r="3133">
          <cell r="A3133" t="str">
            <v>119-27-7</v>
          </cell>
          <cell r="B3133" t="str">
            <v>CVYZVNVPQRKDLW-UHFFFAOYSA-N</v>
          </cell>
          <cell r="C3133" t="str">
            <v>２，４－ジニトロアニソール</v>
          </cell>
          <cell r="D3133" t="str">
            <v>COc1ccc(cc1N(=O)=O)N(=O)=O</v>
          </cell>
          <cell r="E3133" t="str">
            <v>C[B]-(H):3|O-(C[B])(C):1|C-(H)3(O):1|C[B]-(O):1|C[B]-(NO2):2</v>
          </cell>
          <cell r="F3133" t="str">
            <v>(NO2)(NO2),meta:1</v>
          </cell>
          <cell r="G3133" t="str">
            <v>0</v>
          </cell>
        </row>
        <row r="3134">
          <cell r="A3134" t="str">
            <v>119-28-8</v>
          </cell>
          <cell r="B3134" t="str">
            <v>QEZZCWMQXHXAFG-UHFFFAOYSA-N</v>
          </cell>
          <cell r="C3134" t="str">
            <v>８－アミノナフタレン－２－スルホン酸</v>
          </cell>
          <cell r="D3134" t="str">
            <v>Nc1cccc2ccc(cc12)S(=O)(=O)O</v>
          </cell>
          <cell r="E3134" t="str">
            <v>C[BF]-(C[B])2(C[BF]):2|C[B]-(H):6|N-(C[B])(H)2:1|C[B]-(N):1|C[B]-(SO2):1|C[B]-(S):1</v>
          </cell>
          <cell r="F3134" t="str">
            <v>Naphtalene:1</v>
          </cell>
          <cell r="G3134" t="str">
            <v>0</v>
          </cell>
        </row>
        <row r="3135">
          <cell r="A3135" t="str">
            <v>119-42-6</v>
          </cell>
          <cell r="B3135" t="str">
            <v>MVRPPTGLVPEMPI-UHFFFAOYSA-N</v>
          </cell>
          <cell r="C3135" t="str">
            <v>シクロヘキシルフェノール</v>
          </cell>
          <cell r="D3135" t="str">
            <v>Oc1ccccc1C2CCCCC2</v>
          </cell>
          <cell r="E3135" t="str">
            <v>C-(C)2(H)2:5|C-(C[B])(C)2(H):1|C[B]-(H):4|C[B]-(C):1|O-(C[B])(H):1|C[B]-(O):1</v>
          </cell>
          <cell r="F3135" t="str">
            <v>Cyclohexane,sub:1</v>
          </cell>
          <cell r="G3135" t="str">
            <v>0</v>
          </cell>
        </row>
        <row r="3136">
          <cell r="A3136" t="str">
            <v>119389-05-8</v>
          </cell>
          <cell r="B3136" t="str">
            <v>UPGRRPUXXWPEMV-UHFFFAOYSA-N</v>
          </cell>
          <cell r="C3136" t="str">
            <v>５－（２－フェニルエチニル）イソベンゾフラン－１，３－ジオン</v>
          </cell>
          <cell r="D3136" t="str">
            <v>O=C1OC(=O)c2cc(ccc12)C#Cc3ccccc3</v>
          </cell>
          <cell r="E3136" t="str">
            <v>C[t]-(C[B]):2|C[B]-(H):8|C[B]-(C[t]):2|CO-(C[B])(O):2|O-(CO)2,aliphatic:1|C[B]-(CO):2</v>
          </cell>
          <cell r="F3136" t="str">
            <v>Phthalic anhydride:1|ortho corr, hydrocarbons:1</v>
          </cell>
          <cell r="G3136" t="str">
            <v>0</v>
          </cell>
        </row>
        <row r="3137">
          <cell r="A3137" t="str">
            <v>1191-04-4</v>
          </cell>
          <cell r="B3137" t="str">
            <v>NIONDZDPPYHYKY-SNAWJCMRSA-N</v>
          </cell>
          <cell r="C3137" t="str">
            <v>ヘキサ－２－エン酸</v>
          </cell>
          <cell r="D3137" t="str">
            <v>CCC\C=C\C(=O)O</v>
          </cell>
          <cell r="E3137" t="str">
            <v>C-(H)3(C):1|C-(C)2(H)2:1|C[d]-(C)(H):1|C-(C[d])(C)(H)2:1|CO-(C[d])(O):1|O-(CO)(H):1|C[d]-(H)(CO):1</v>
          </cell>
          <cell r="F3137"/>
          <cell r="G3137" t="str">
            <v>0</v>
          </cell>
        </row>
        <row r="3138">
          <cell r="A3138" t="str">
            <v>1192-30-9</v>
          </cell>
          <cell r="B3138" t="str">
            <v>VOHILFSOWRNVJJ-UHFFFAOYSA-N</v>
          </cell>
          <cell r="C3138" t="str">
            <v>臭化テトラヒドロフルフリル</v>
          </cell>
          <cell r="D3138" t="str">
            <v>BrCC1CCCO1</v>
          </cell>
          <cell r="E3138" t="str">
            <v>C-(C)2(H)2:2|O-(C)2:1|C-(C)2(H)(O),ethers/esters:1|C-(C)(H)2(O):1|C-(C)(H)2(Br):1</v>
          </cell>
          <cell r="F3138" t="str">
            <v>Tetrahydrofuran:1</v>
          </cell>
          <cell r="G3138" t="str">
            <v>0</v>
          </cell>
        </row>
        <row r="3139">
          <cell r="A3139" t="str">
            <v>119-40-4</v>
          </cell>
          <cell r="B3139" t="str">
            <v>YGNDWDUEMICDLW-UHFFFAOYSA-N</v>
          </cell>
          <cell r="C3139" t="str">
            <v>７－アニリノ－４－ヒドロキシナフタレン－２－スルホン酸</v>
          </cell>
          <cell r="D3139" t="str">
            <v>Oc1cc(cc2cc(Nc3ccccc3)ccc12)S(=O)(=O)O</v>
          </cell>
          <cell r="E3139" t="str">
            <v>C[BF]-(C[B])2(C[BF]):2|C[B]-(H):10|O-(C[B])(H):1|C[B]-(O):1|N-(C[B])2(H):1|C[B]-(N):2|C[B]-(SO2):1|C[B]-(S):1</v>
          </cell>
          <cell r="F3139" t="str">
            <v>Naphtalene:1</v>
          </cell>
          <cell r="G3139" t="str">
            <v>0</v>
          </cell>
        </row>
        <row r="3140">
          <cell r="A3140" t="str">
            <v>119344-18-2</v>
          </cell>
          <cell r="B3140" t="str">
            <v>WHIQECICUOFHPL-UHFFFAOYSA-N</v>
          </cell>
          <cell r="C3140" t="str">
            <v>５－｛４－［Ｎ，Ｎ－ジ（ｐ－トリル）アミノ］ベンジリデン｝－５Ｈ－ジベンゾ［ａ，ｄ］シクロヘプテン</v>
          </cell>
          <cell r="D3140" t="str">
            <v>Cc1ccc(cc1)N(c2ccc(C)cc2)c3ccc(C=C4c5ccccc5C=Cc6ccccc46)cc3</v>
          </cell>
          <cell r="E3140" t="str">
            <v>C[d]-C[B](H):3|C[d]-C[B]2:1|C[B]-(H):20|C[B]-(C):2|C[B]-(C[d]):5|C-(C[B])(H)3:2|N-(C[B])3:1|C[B]-(N):3</v>
          </cell>
          <cell r="F3140" t="str">
            <v>ortho corr, hydrocarbons:2</v>
          </cell>
          <cell r="G3140" t="str">
            <v>0</v>
          </cell>
        </row>
        <row r="3141">
          <cell r="A3141" t="str">
            <v>119-48-2</v>
          </cell>
          <cell r="B3141" t="str">
            <v>HZTMGWSBSDLALI-UHFFFAOYSA-N</v>
          </cell>
          <cell r="C3141" t="str">
            <v>Ｎ，Ｎ’－ジブチル－Ｎ，Ｎ－ビス－（モルホリノカルボキシ）エチレンジアミン</v>
          </cell>
          <cell r="D3141" t="str">
            <v>CCCCN(CCN(CCCC)C(=O)N1CCOCC1)C(=O)N2CCOCC2</v>
          </cell>
          <cell r="E3141" t="str">
            <v>C-(H)3(C):2|C-(C)2(H)2:4|O-(C)2:2|C-(C)(H)2(O):4|C-(C)(H)2(N):8|CO-(N)2:2|N-(C)2(CO):4</v>
          </cell>
          <cell r="F3141"/>
          <cell r="G3141" t="str">
            <v>0</v>
          </cell>
        </row>
        <row r="3142">
          <cell r="A3142" t="str">
            <v>1190430-21-7</v>
          </cell>
          <cell r="B3142" t="str">
            <v>GYDMBTYTWYNRGO-UHFFFAOYSA-N</v>
          </cell>
          <cell r="C3142" t="str">
            <v>１，１，１，２，２，３，３，４，４－ノナフルオロノナン</v>
          </cell>
          <cell r="D3142" t="str">
            <v>CCCCCC(F)(F)C(F)(F)C(F)(F)C(F)(F)F</v>
          </cell>
          <cell r="E3142" t="str">
            <v>C-(H)3(C):1|C-(C)2(H)2:4|C-(C)(F)3:1|C-(C)2(F)2:3</v>
          </cell>
          <cell r="F3142"/>
          <cell r="G3142" t="str">
            <v>0</v>
          </cell>
        </row>
        <row r="3143">
          <cell r="A3143" t="str">
            <v>1189-35-1</v>
          </cell>
          <cell r="B3143" t="str">
            <v>UGXCOBMTQQHYSO-CMDGGOBGSA-N</v>
          </cell>
          <cell r="C3143" t="str">
            <v>３，７－ジメチルオクタ－１，６－ジエン－１－イル＝アセタート</v>
          </cell>
          <cell r="D3143" t="str">
            <v>CC(CCC=C(C)C)\C=C\OC(=O)C</v>
          </cell>
          <cell r="E3143" t="str">
            <v>C-(H)3(C):1|C-(C)2(H)2:1|C[d]-(C)(H):2|C[d]-(C)2:1|C-(C[d])(C)(H)2:1|C-(C[d])(C)2(H):1|C-(C[d])(H)3:2|CO-(C)(O):1|O-(C[d])(CO):1|C[d]-(H)(O):1|C-(H)3(CO):1</v>
          </cell>
          <cell r="F3143"/>
          <cell r="G3143" t="str">
            <v>0</v>
          </cell>
        </row>
        <row r="3144">
          <cell r="A3144" t="str">
            <v>118-86-5</v>
          </cell>
          <cell r="B3144" t="str">
            <v>CHBFUBKXMBQCKO-UHFFFAOYSA-N</v>
          </cell>
          <cell r="C3144" t="str">
            <v>２，２’－ジスルホ－４，４’－ジアミノジフェニルスルフィド</v>
          </cell>
          <cell r="D3144" t="str">
            <v>Nc1ccc(Sc2ccc(N)cc2S(=O)(=O)O)c(c1)S(=O)(=O)O</v>
          </cell>
          <cell r="E3144" t="str">
            <v>C[B]-(H):6|N-(C[B])(H)2:2|C[B]-(N):2|S-(C[B])2:1|C[B]-(SO2):2|C[B]-(S):4</v>
          </cell>
          <cell r="F3144"/>
          <cell r="G3144" t="str">
            <v>0</v>
          </cell>
        </row>
        <row r="3145">
          <cell r="A3145" t="str">
            <v>119292-01-2</v>
          </cell>
          <cell r="B3145" t="str">
            <v>OZGFLBCWIQDWLO-UHFFFAOYSA-N</v>
          </cell>
          <cell r="C3145" t="str">
            <v>（［１，１’－ビナフタレン］－２，２’－ジイルジオキシ）二酢酸</v>
          </cell>
          <cell r="D3145" t="str">
            <v>OC(=O)COc1ccc2ccccc2c1c3c(OCC(=O)O)ccc4ccccc34</v>
          </cell>
          <cell r="E3145" t="str">
            <v>C[BF]-(C[B])2(C[BF]):4|C[B]-(C[B])2(C[BF]):2|C[B]-(H):12|C[B]-(C[B]):2|CO-(C)(O):2|O-(CO)(H):2|O-(C[B])(C):2|C[B]-(O):2</v>
          </cell>
          <cell r="F3145" t="str">
            <v>Naphtalene:2</v>
          </cell>
          <cell r="G3145" t="str">
            <v>0</v>
          </cell>
        </row>
        <row r="3146">
          <cell r="A3146" t="str">
            <v>119344-09-1</v>
          </cell>
          <cell r="B3146" t="str">
            <v>WXMXXIROLKMKEC-UHFFFAOYSA-N</v>
          </cell>
          <cell r="C3146" t="str">
            <v>４－［（５Ｈ－ジベンゾ［ａ，ｄ］［７］アンヌレン－５－イリデン）メチル］アニリン</v>
          </cell>
          <cell r="D3146" t="str">
            <v>Nc1ccc(C=C2c3ccccc3C=Cc4ccccc24)cc1</v>
          </cell>
          <cell r="E3146" t="str">
            <v>C[d]-C[B](H):3|C[d]-C[B]2:1|C[B]-(H):12|C[B]-(C[d]):5|N-(C[B])(H)2:1|C[B]-(N):1</v>
          </cell>
          <cell r="F3146" t="str">
            <v>ortho corr, hydrocarbons:2</v>
          </cell>
          <cell r="G3146" t="str">
            <v>0</v>
          </cell>
        </row>
        <row r="3147">
          <cell r="A3147" t="str">
            <v>119464-63-0</v>
          </cell>
          <cell r="B3147" t="str">
            <v>RXDABADCDDPISE-UHFFFAOYSA-N</v>
          </cell>
          <cell r="C3147" t="str">
            <v>３－メチル－５－（２，２，３－トリメチルシクロペンチル）ペンタン－２－オン</v>
          </cell>
          <cell r="D3147" t="str">
            <v>CC(CCC1CCC(C)C1(C)C)C(=O)C</v>
          </cell>
          <cell r="E3147" t="str">
            <v>C-(H)3(C):4|C-(C)2(H)2:4|C-(H)(C)3:2|C-(C)4:1|CO-(C)2:1|C-(C)2(H)(CO):1|C-(H)3(CO):1</v>
          </cell>
          <cell r="F3147" t="str">
            <v>Cyclopentane,sub:1</v>
          </cell>
          <cell r="G3147" t="str">
            <v>0</v>
          </cell>
        </row>
        <row r="3148">
          <cell r="A3148" t="str">
            <v>121-46-0</v>
          </cell>
          <cell r="B3148" t="str">
            <v>SJYNFBVQFBRSIB-UHFFFAOYSA-N</v>
          </cell>
          <cell r="C3148" t="str">
            <v>ビシクロ（２・２・１）ヘプタ－２，５－ジエン</v>
          </cell>
          <cell r="D3148" t="str">
            <v>C1C2C=CC1C=C2</v>
          </cell>
          <cell r="E3148" t="str">
            <v>C-(C)2(H)2:1|C[d]-(C)(H):4|C-(C[d])2(C)(H):2</v>
          </cell>
          <cell r="F3148" t="str">
            <v>1,4-Cyclohexadiene:1|Cyclopentene,sub:2|Bicyclo[2,2,1]hepta-2,5-diene :1</v>
          </cell>
          <cell r="G3148" t="str">
            <v>0</v>
          </cell>
        </row>
        <row r="3149">
          <cell r="A3149" t="str">
            <v>120-94-5</v>
          </cell>
          <cell r="B3149" t="str">
            <v>AVFZOVWCLRSYKC-UHFFFAOYSA-N</v>
          </cell>
          <cell r="C3149" t="str">
            <v>１－メチルピロリジン</v>
          </cell>
          <cell r="D3149" t="str">
            <v>CN1CCCC1</v>
          </cell>
          <cell r="E3149" t="str">
            <v>C-(C)2(H)2:2|C-(H)3(N):1|C-(C)(H)2(N):2|N-(C)3:1</v>
          </cell>
          <cell r="F3149" t="str">
            <v>Pyrrolidine:1</v>
          </cell>
          <cell r="G3149" t="str">
            <v>0</v>
          </cell>
        </row>
        <row r="3150">
          <cell r="A3150" t="str">
            <v>120-74-1</v>
          </cell>
          <cell r="B3150" t="str">
            <v>FYGUSUBEMUKACF-UHFFFAOYSA-N</v>
          </cell>
          <cell r="C3150" t="str">
            <v>ビシクロ［２．２．１］ヘプタ－５－エン－２－カルボン酸</v>
          </cell>
          <cell r="D3150" t="str">
            <v>OC(=O)C1CC2CC1C=C2</v>
          </cell>
          <cell r="E3150" t="str">
            <v>C-(C)2(H)2:2|C[d]-(C)(H):2|C-(C[d])(C)2(H):2|CO-(C)(O):1|O-(CO)(H):1|C-(C)2(H)(CO):1</v>
          </cell>
          <cell r="F3150" t="str">
            <v>Cyclohexene:1|Cyclopentane,sub:1|Cyclopentene,sub:1|Bicyclo[2.2.1]hept-2-ene:1</v>
          </cell>
          <cell r="G3150" t="str">
            <v>0</v>
          </cell>
        </row>
        <row r="3151">
          <cell r="A3151" t="str">
            <v>1208-86-2</v>
          </cell>
          <cell r="B3151" t="str">
            <v>OBHGSIGHEBGGFS-UHFFFAOYSA-N</v>
          </cell>
          <cell r="C3151" t="str">
            <v>４－メトキシジフエニルアミン</v>
          </cell>
          <cell r="D3151" t="str">
            <v>COc1ccc(Nc2ccccc2)cc1</v>
          </cell>
          <cell r="E3151" t="str">
            <v>C[B]-(H):9|O-(C[B])(C):1|C-(H)3(O):1|C[B]-(O):1|N-(C[B])2(H):1|C[B]-(N):2</v>
          </cell>
          <cell r="F3151"/>
          <cell r="G3151" t="str">
            <v>0</v>
          </cell>
        </row>
        <row r="3152">
          <cell r="A3152" t="str">
            <v>121-17-5</v>
          </cell>
          <cell r="B3152" t="str">
            <v>TZGFQIXRVUHDLE-UHFFFAOYSA-N</v>
          </cell>
          <cell r="C3152" t="str">
            <v>１－クロロ－２－ニトロ－４－（トリフルオロメチル）ベンゼン</v>
          </cell>
          <cell r="D3152" t="str">
            <v>FC(F)(F)c1ccc(Cl)c(c1)N(=O)=O</v>
          </cell>
          <cell r="E3152" t="str">
            <v>C[B]-(H):3|C[B]-(C):1|C[B]-(NO2):1|C-(C[B])(F)3:1|C[B]-(Cl):1</v>
          </cell>
          <cell r="F3152"/>
          <cell r="G3152" t="str">
            <v>0</v>
          </cell>
        </row>
        <row r="3153">
          <cell r="A3153" t="str">
            <v>120-97-8</v>
          </cell>
          <cell r="B3153" t="str">
            <v>GJQPMPFPNINLKP-UHFFFAOYSA-N</v>
          </cell>
          <cell r="C3153" t="str">
            <v>１，２－ジクロロベンゼン－３，５－ジスルホンアミド</v>
          </cell>
          <cell r="D3153" t="str">
            <v>NS(=O)(=O)c1cc(Cl)c(Cl)c(c1)S(=O)(=O)N</v>
          </cell>
          <cell r="E3153" t="str">
            <v>C[B]-(H):2|C[B]-(SO2):2|C[B]-(S):2|C[B]-(Cl):2</v>
          </cell>
          <cell r="F3153" t="str">
            <v>(Cl)(Cl),ortho:1</v>
          </cell>
          <cell r="G3153" t="str">
            <v>0</v>
          </cell>
        </row>
        <row r="3154">
          <cell r="A3154" t="str">
            <v>120-87-6</v>
          </cell>
          <cell r="B3154" t="str">
            <v>VACHUYIREGFMSP-UHFFFAOYSA-N</v>
          </cell>
          <cell r="C3154" t="str">
            <v>９，１０－ジヒドロキシオクタデカン酸</v>
          </cell>
          <cell r="D3154" t="str">
            <v>CCCCCCCCC(O)C(O)CCCCCCCC(=O)O</v>
          </cell>
          <cell r="E3154" t="str">
            <v>C-(H)3(C):1|C-(C)2(H)2:13|CO-(C)(O):1|O-(CO)(H):1|O-(C)(H):2|C-(C)(H)2(CO):1|C-(C)2(H)(O),alcohpls/peroxides:2</v>
          </cell>
          <cell r="F3154"/>
          <cell r="G3154" t="str">
            <v>0</v>
          </cell>
        </row>
        <row r="3155">
          <cell r="A3155" t="str">
            <v>1210-35-1</v>
          </cell>
          <cell r="B3155" t="str">
            <v>BMVWCPGVLSILMU-UHFFFAOYSA-N</v>
          </cell>
          <cell r="C3155" t="str">
            <v>ジベンゾ［ａ，ｄ］－１，４－シクロヘプタジエン－５－オン</v>
          </cell>
          <cell r="D3155" t="str">
            <v>O=C1c2ccccc2CCc3ccccc13</v>
          </cell>
          <cell r="E3155" t="str">
            <v>C-(C[B])(C)(H)2:2|C[B]-(H):8|C[B]-(C):2|CO-(C[B])2:1|C[B]-(CO):2</v>
          </cell>
          <cell r="F3155"/>
          <cell r="G3155" t="str">
            <v>0</v>
          </cell>
        </row>
        <row r="3156">
          <cell r="A3156" t="str">
            <v>121-05-1</v>
          </cell>
          <cell r="B3156" t="str">
            <v>CURJNMSGPBXOGK-UHFFFAOYSA-N</v>
          </cell>
          <cell r="C3156" t="str">
            <v>Ｎ，Ｎ－ジイソプロピルエタン－１，２－ジアミン</v>
          </cell>
          <cell r="D3156" t="str">
            <v>CC(C)N(CCN)C(C)C</v>
          </cell>
          <cell r="E3156" t="str">
            <v>C-(H)3(C):4|C-(C)(H)2(N):2|C-(C)2(H)(N):2|N-(C)(H)2:1|N-(C)3:1</v>
          </cell>
          <cell r="F3156"/>
          <cell r="G3156" t="str">
            <v>0</v>
          </cell>
        </row>
        <row r="3157">
          <cell r="A3157" t="str">
            <v>121-18-6</v>
          </cell>
          <cell r="B3157" t="str">
            <v>RPKWNMFDAOACCX-UHFFFAOYSA-N</v>
          </cell>
          <cell r="C3157" t="str">
            <v>４－クロロ－３－ニトロベンゼンスルホン酸</v>
          </cell>
          <cell r="D3157" t="str">
            <v>OS(=O)(=O)c1ccc(Cl)c(c1)N(=O)=O</v>
          </cell>
          <cell r="E3157" t="str">
            <v>C[B]-(H):3|C[B]-(NO2):1|C[B]-(SO2):1|C[B]-(S):1|C[B]-(Cl):1</v>
          </cell>
          <cell r="F3157"/>
          <cell r="G3157" t="str">
            <v>0</v>
          </cell>
        </row>
        <row r="3158">
          <cell r="A3158" t="str">
            <v>1206-76-4</v>
          </cell>
          <cell r="B3158" t="str">
            <v>ZSGCLJMSDWOQAM-UHFFFAOYSA-N</v>
          </cell>
          <cell r="C3158" t="str">
            <v>２’－メトキシビフェニル－２－アミン</v>
          </cell>
          <cell r="D3158" t="str">
            <v>COc1ccccc1c2ccccc2N</v>
          </cell>
          <cell r="E3158" t="str">
            <v>C[B]-(H):8|C[B]-(C[B]):2|O-(C[B])(C):1|C-(H)3(O):1|C[B]-(O):1|N-(C[B])(H)2:1|C[B]-(N):1</v>
          </cell>
          <cell r="F3158"/>
          <cell r="G3158" t="str">
            <v>0</v>
          </cell>
        </row>
        <row r="3159">
          <cell r="A3159" t="str">
            <v>121-48-2</v>
          </cell>
          <cell r="B3159" t="str">
            <v>LZRAAMHXKXNHEF-UHFFFAOYSA-N</v>
          </cell>
          <cell r="C3159" t="str">
            <v>３，５－ジスルホ安息香酸</v>
          </cell>
          <cell r="D3159" t="str">
            <v>OC(=O)c1cc(cc(c1)S(=O)(=O)O)S(=O)(=O)O</v>
          </cell>
          <cell r="E3159" t="str">
            <v>C[B]-(H):3|CO-(C[B])(O):1|O-(CO)(H):1|C[B]-(CO):1|C[B]-(SO2):2|C[B]-(S):2</v>
          </cell>
          <cell r="F3159"/>
          <cell r="G3159" t="str">
            <v>0</v>
          </cell>
        </row>
        <row r="3160">
          <cell r="A3160" t="str">
            <v>1214742-93-4</v>
          </cell>
          <cell r="B3160" t="str">
            <v>KXSQIMBVPQDNDX-UHFFFAOYSA-N</v>
          </cell>
          <cell r="C3160" t="str">
            <v>１２，１２－ジエトキシドデカ－１－イン</v>
          </cell>
          <cell r="D3160" t="str">
            <v>CCOC(CCCCCCCCCC#C)OCC</v>
          </cell>
          <cell r="E3160" t="str">
            <v>C-(H)3(C):2|C-(C)2(H)2:8|C[t]-(H):1|C[t]-(C):1|C-C[t](C)(H)2:1|O-(C)2:2|C-(C)(H)(O)2:1|C-(C)(H)2(O):2</v>
          </cell>
          <cell r="F3160"/>
          <cell r="G3160" t="str">
            <v>0</v>
          </cell>
        </row>
        <row r="3161">
          <cell r="A3161" t="str">
            <v>120811-92-9</v>
          </cell>
          <cell r="B3161" t="str">
            <v>YRELUSXNOZNOQI-UHFFFAOYSA-N</v>
          </cell>
          <cell r="C3161" t="str">
            <v>（３－メトキシ－２－メチルプロピル）ベンゼン</v>
          </cell>
          <cell r="D3161" t="str">
            <v>COCC(C)Cc1ccccc1</v>
          </cell>
          <cell r="E3161" t="str">
            <v>C-(H)3(C):1|C-(H)(C)3:1|C-(C[B])(C)(H)2:1|C[B]-(H):5|C[B]-(C):1|O-(C)2:1|C-(C)(H)2(O):1|C-(H)3(O):1</v>
          </cell>
          <cell r="F3161"/>
          <cell r="G3161" t="str">
            <v>0</v>
          </cell>
        </row>
        <row r="3162">
          <cell r="A3162" t="str">
            <v>1207726-86-0</v>
          </cell>
          <cell r="B3162" t="str">
            <v>OGMQJQFBXQXEMF-UHFFFAOYSA-N</v>
          </cell>
          <cell r="C3162" t="str">
            <v>２－フルオロ－３－（Ｎ－メチルベンズアミド）安息香酸</v>
          </cell>
          <cell r="D3162" t="str">
            <v>CN(C(=O)c1ccccc1)c2cccc(C(=O)O)c2F</v>
          </cell>
          <cell r="E3162" t="str">
            <v>C[B]-(H):8|CO-(C[B])(O):1|O-(CO)(H):1|C[B]-(CO):2|C-(H)3(N):1|CO-(C[B])(N),amides:1|N-(C[B])(C)(CO):1|C[B]-(N):1|C[B]-(F):1</v>
          </cell>
          <cell r="F3162" t="str">
            <v>(COOH)(F),ortho:1</v>
          </cell>
          <cell r="G3162" t="str">
            <v>0</v>
          </cell>
        </row>
        <row r="3163">
          <cell r="A3163" t="str">
            <v>120-47-8</v>
          </cell>
          <cell r="B3163" t="str">
            <v>NUVBSKCKDOMJSU-UHFFFAOYSA-N</v>
          </cell>
          <cell r="C3163" t="str">
            <v>エチル＝４－ヒドロキシベンゾアート</v>
          </cell>
          <cell r="D3163" t="str">
            <v>CCOC(=O)c1ccc(O)cc1</v>
          </cell>
          <cell r="E3163" t="str">
            <v>C-(H)3(C):1|C[B]-(H):4|CO-(C[B])(O):1|O-(C)(CO):1|O-(C[B])(H):1|C-(C)(H)2(O):1|C[B]-(O):1|C[B]-(CO):1</v>
          </cell>
          <cell r="F3163"/>
          <cell r="G3163" t="str">
            <v>0</v>
          </cell>
        </row>
        <row r="3164">
          <cell r="A3164" t="str">
            <v>120-20-7</v>
          </cell>
          <cell r="B3164" t="str">
            <v>ANOUKFYBOAKOIR-UHFFFAOYSA-N</v>
          </cell>
          <cell r="C3164" t="str">
            <v>３，４－ジメトキシフェネチルアミン</v>
          </cell>
          <cell r="D3164" t="str">
            <v>COc1ccc(CCN)cc1OC</v>
          </cell>
          <cell r="E3164" t="str">
            <v>C-(C[B])(C)(H)2:1|C[B]-(H):3|C[B]-(C):1|O-(C[B])(C):2|C-(H)3(O):2|C[B]-(O):2|C-(C)(H)2(N):1|N-(C)(H)2:1</v>
          </cell>
          <cell r="F3164"/>
          <cell r="G3164" t="str">
            <v>0</v>
          </cell>
        </row>
        <row r="3165">
          <cell r="A3165" t="str">
            <v>120-18-3</v>
          </cell>
          <cell r="B3165" t="str">
            <v>KVBGVZZKJNLNJU-UHFFFAOYSA-N</v>
          </cell>
          <cell r="C3165" t="str">
            <v>ナフタリンスルホン酸</v>
          </cell>
          <cell r="D3165" t="str">
            <v>OS(=O)(=O)c1ccc2ccccc2c1</v>
          </cell>
          <cell r="E3165" t="str">
            <v>C[BF]-(C[B])2(C[BF]):2|C[B]-(H):7|C[B]-(SO2):1|C[B]-(S):1</v>
          </cell>
          <cell r="F3165" t="str">
            <v>Naphtalene:1</v>
          </cell>
          <cell r="G3165" t="str">
            <v>0</v>
          </cell>
        </row>
        <row r="3166">
          <cell r="A3166" t="str">
            <v>120-21-8</v>
          </cell>
          <cell r="B3166" t="str">
            <v>MNFZZNNFORDXSV-UHFFFAOYSA-N</v>
          </cell>
          <cell r="C3166" t="str">
            <v>４－ジエチルアミノベンズアルデヒド</v>
          </cell>
          <cell r="D3166" t="str">
            <v>CCN(CC)c1ccc(C=O)cc1</v>
          </cell>
          <cell r="E3166" t="str">
            <v>C-(H)3(C):2|C[B]-(H):4|CO-(C[B])(H):1|C[B]-(CO):1|C-(C)(H)2(N):2|N-(C[B])(C)2:1|C[B]-(N):1</v>
          </cell>
          <cell r="F3166"/>
          <cell r="G3166" t="str">
            <v>0</v>
          </cell>
        </row>
        <row r="3167">
          <cell r="A3167" t="str">
            <v>120-43-4</v>
          </cell>
          <cell r="B3167" t="str">
            <v>LNOQURRKNJKKBU-UHFFFAOYSA-N</v>
          </cell>
          <cell r="C3167" t="str">
            <v>エチル＝１－ピペラジンカルボキシラート</v>
          </cell>
          <cell r="D3167" t="str">
            <v>CCOC(=O)N1CCNCC1</v>
          </cell>
          <cell r="E3167" t="str">
            <v>C-(H)3(C):1|O-(C)(CO):1|C-(C)(H)2(O):1|C-(C)(H)2(N):4|N-(C)2(H):1|N-(C)2(CO):1|CO-(N)(O):1</v>
          </cell>
          <cell r="F3167"/>
          <cell r="G3167" t="str">
            <v>0</v>
          </cell>
        </row>
        <row r="3168">
          <cell r="A3168" t="str">
            <v>1204-28-0</v>
          </cell>
          <cell r="B3168" t="str">
            <v>NJMOHBDCGXJLNJ-UHFFFAOYSA-N</v>
          </cell>
          <cell r="C3168" t="str">
            <v>無水トリメリト酸クロライド</v>
          </cell>
          <cell r="D3168" t="str">
            <v>ClC(=O)c1ccc2C(=O)OC(=O)c2c1</v>
          </cell>
          <cell r="E3168" t="str">
            <v>C[B]-(H):3|CO-(C[B])(O):2|O-(CO)2,aliphatic:1|C[B]-(CO):3|CO-(C[B])(Cl):1</v>
          </cell>
          <cell r="F3168" t="str">
            <v>Phthalic anhydride:1|ortho corr, hydrocarbons:1|meta corr, hydrocarbons:1</v>
          </cell>
          <cell r="G3168" t="str">
            <v>0</v>
          </cell>
        </row>
        <row r="3169">
          <cell r="A3169" t="str">
            <v>120-44-5</v>
          </cell>
          <cell r="B3169" t="str">
            <v>SICBLYCPRWNHHP-UHFFFAOYSA-N</v>
          </cell>
          <cell r="C3169" t="str">
            <v>１，２－ビス（４－メトキシフェニル）エタン－１－オン</v>
          </cell>
          <cell r="D3169" t="str">
            <v>COc1ccc(CC(=O)c2ccc(OC)cc2)cc1</v>
          </cell>
          <cell r="E3169" t="str">
            <v>C[B]-(H):8|C[B]-(C):1|CO-(C[B])(C):1|O-(C[B])(C):2|C-(C[B])(H)2(CO):1|C-(H)3(O):2|C[B]-(O):2|C[B]-(CO):1</v>
          </cell>
          <cell r="F3169"/>
          <cell r="G3169" t="str">
            <v>0</v>
          </cell>
        </row>
        <row r="3170">
          <cell r="A3170" t="str">
            <v>1203-24-3</v>
          </cell>
          <cell r="B3170" t="str">
            <v>KPQOXMCRYWDRSB-UHFFFAOYSA-N</v>
          </cell>
          <cell r="C3170" t="str">
            <v>Ｎ－（２－クロロフェニル）マレイミド</v>
          </cell>
          <cell r="D3170" t="str">
            <v>Clc1ccccc1N2C(=O)C=CC2=O</v>
          </cell>
          <cell r="E3170" t="str">
            <v>C[B]-(H):4|C[d]-(H)(CO):2|CO-(C[d])(N):2|N-(C[B])(CO)2:1|C[B]-(N):1|C[B]-(Cl):1</v>
          </cell>
          <cell r="F3170"/>
          <cell r="G3170" t="str">
            <v>0</v>
          </cell>
        </row>
        <row r="3171">
          <cell r="A3171" t="str">
            <v>120570-05-0</v>
          </cell>
          <cell r="B3171" t="str">
            <v>REUAXQZIRFXQML-SSDOTTSWSA-N</v>
          </cell>
          <cell r="C3171" t="str">
            <v>（Ｓ）－キヌクリジン－３－アミン</v>
          </cell>
          <cell r="D3171" t="str">
            <v>N[C@@H]1CN2CCC1CC2</v>
          </cell>
          <cell r="E3171" t="str">
            <v>C-(C)2(H)2:2|C-(H)(C)3:1|C-(C)(H)2(N):3|C-(C)2(H)(N):1|N-(C)(H)2:1|N-(C)3:1</v>
          </cell>
          <cell r="F3171" t="str">
            <v>Piperidine:3</v>
          </cell>
          <cell r="G3171" t="str">
            <v>0</v>
          </cell>
        </row>
        <row r="3172">
          <cell r="A3172" t="str">
            <v>1205-30-7</v>
          </cell>
          <cell r="B3172" t="str">
            <v>FHQAWINGVCDTTG-UHFFFAOYSA-N</v>
          </cell>
          <cell r="C3172" t="str">
            <v>４－クロロ－３－スルファモイル安息香酸</v>
          </cell>
          <cell r="D3172" t="str">
            <v>NS(=O)(=O)c1cc(ccc1Cl)C(=O)O</v>
          </cell>
          <cell r="E3172" t="str">
            <v>C[B]-(H):3|CO-(C[B])(O):1|O-(CO)(H):1|C[B]-(CO):1|C[B]-(SO2):1|C[B]-(S):1|C[B]-(Cl):1</v>
          </cell>
          <cell r="F3172"/>
          <cell r="G3172" t="str">
            <v>0</v>
          </cell>
        </row>
        <row r="3173">
          <cell r="A3173" t="str">
            <v>120-45-6</v>
          </cell>
          <cell r="B3173" t="str">
            <v>WCIQNYOXLZQQMU-UHFFFAOYSA-N</v>
          </cell>
          <cell r="C3173" t="str">
            <v>１－フェニルエチル＝プロピオナート</v>
          </cell>
          <cell r="D3173" t="str">
            <v>CCC(=O)OC(C)c1ccccc1</v>
          </cell>
          <cell r="E3173" t="str">
            <v>C-(H)3(C):2|C[B]-(H):5|C[B]-(C):1|CO-(C)(O):1|O-(C)(CO):1|C-(C)(H)2(CO):1|C-(C[B])(C)(H)(O):1</v>
          </cell>
          <cell r="F3173"/>
          <cell r="G3173" t="str">
            <v>0</v>
          </cell>
        </row>
        <row r="3174">
          <cell r="A3174" t="str">
            <v>1203-17-4</v>
          </cell>
          <cell r="B3174" t="str">
            <v>ZCMKNGQFIXAHLP-UHFFFAOYSA-N</v>
          </cell>
          <cell r="C3174" t="str">
            <v>１，１，２，３，３－ペンタメチルインダン</v>
          </cell>
          <cell r="D3174" t="str">
            <v>CC1C(C)(C)c2ccccc2C1(C)C</v>
          </cell>
          <cell r="E3174" t="str">
            <v>C-(H)3(C):5|C-(H)(C)3:1|C-(C[B])(C)3:2|C[B]-(H):4|C[B]-(C):2</v>
          </cell>
          <cell r="F3174"/>
          <cell r="G3174" t="str">
            <v>0</v>
          </cell>
        </row>
        <row r="3175">
          <cell r="A3175" t="str">
            <v>120570-77-6</v>
          </cell>
          <cell r="B3175" t="str">
            <v>JGJDTAFZUXGTQS-UHFFFAOYSA-N</v>
          </cell>
          <cell r="C3175" t="str">
            <v>オキシジエチレン＝ジホルマート</v>
          </cell>
          <cell r="D3175" t="str">
            <v>O=COCCOCCOC=O</v>
          </cell>
          <cell r="E3175" t="str">
            <v>CO-(H)(O):2|O-(C)(CO):2|O-(C)2:1|C-(C)(H)2(O):4</v>
          </cell>
          <cell r="F3175"/>
          <cell r="G3175" t="str">
            <v>0</v>
          </cell>
        </row>
        <row r="3176">
          <cell r="A3176" t="str">
            <v>120359-56-0</v>
          </cell>
          <cell r="B3176" t="str">
            <v>OITDEAXLQUVPQW-UHFFFAOYSA-N</v>
          </cell>
          <cell r="C3176" t="str">
            <v>３，５－ジブロモスチレン</v>
          </cell>
          <cell r="D3176" t="str">
            <v>Brc1cc(Br)cc(C=C)c1</v>
          </cell>
          <cell r="E3176" t="str">
            <v>C[d]-(H)2:1|C[d]-C[B](H):1|C[B]-(H):3|C[B]-(C[d]):1|C[B]-(Br):2</v>
          </cell>
          <cell r="F3176"/>
          <cell r="G3176" t="str">
            <v>0</v>
          </cell>
        </row>
        <row r="3177">
          <cell r="A3177" t="str">
            <v>120201-26-5</v>
          </cell>
          <cell r="B3177" t="str">
            <v>IRIVQXLOJHCXIE-QMMMGPOBSA-N</v>
          </cell>
          <cell r="C3177" t="str">
            <v>（Ｒ）－２－シクロヘキシルプロパン－１－オール</v>
          </cell>
          <cell r="D3177" t="str">
            <v>C[C@@H](CO)C1CCCCC1</v>
          </cell>
          <cell r="E3177" t="str">
            <v>C-(H)3(C):1|C-(C)2(H)2:5|C-(H)(C)3:2|O-(C)(H):1|C-(C)(H)2(O):1</v>
          </cell>
          <cell r="F3177" t="str">
            <v>Cyclohexane,sub:1</v>
          </cell>
          <cell r="G3177" t="str">
            <v>0</v>
          </cell>
        </row>
        <row r="3178">
          <cell r="A3178" t="str">
            <v>120236-27-3</v>
          </cell>
          <cell r="B3178" t="str">
            <v>WFRNRWHEMQWFRH-DMTCNVIQSA-N</v>
          </cell>
          <cell r="C3178" t="str">
            <v>（２Ｓ，３Ｒ）－２－（アミノメチル）－３－ヒドロキシブタン酸</v>
          </cell>
          <cell r="D3178" t="str">
            <v>C[C@@H](O)[C@H](CN)C(=O)O</v>
          </cell>
          <cell r="E3178" t="str">
            <v>C-(H)3(C):1|CO-(C)(O):1|O-(CO)(H):1|O-(C)(H):1|C-(C)2(H)(CO):1|C-(C)2(H)(O),alcohpls/peroxides:1|C-(C)(H)2(N):1|N-(C)(H)2:1</v>
          </cell>
          <cell r="F3178"/>
          <cell r="G3178" t="str">
            <v>0</v>
          </cell>
        </row>
        <row r="3179">
          <cell r="A3179" t="str">
            <v>1202261-23-1</v>
          </cell>
          <cell r="B3179" t="str">
            <v>ZSGHORWPAMKNCN-UHFFFAOYSA-N</v>
          </cell>
          <cell r="C3179" t="str">
            <v>Ｎ－（４－メトキシブチル）ベンゼン－１，２－ジアミン</v>
          </cell>
          <cell r="D3179" t="str">
            <v>COCCCCNc1ccccc1N</v>
          </cell>
          <cell r="E3179" t="str">
            <v>C-(C)2(H)2:2|C[B]-(H):4|O-(C)2:1|C-(C)(H)2(O):1|C-(H)3(O):1|C-(C)(H)2(N):1|N-(C[B])(H)2:1|N-(C[B])(C)(H):1|C[B]-(N):2</v>
          </cell>
          <cell r="F3179"/>
          <cell r="G3179" t="str">
            <v>0</v>
          </cell>
        </row>
        <row r="3180">
          <cell r="A3180" t="str">
            <v>1201913-61-2</v>
          </cell>
          <cell r="B3180" t="str">
            <v>OBRFLJMWDIKZJU-UHFFFAOYSA-N</v>
          </cell>
          <cell r="C3180" t="str">
            <v>２，４－ジブロモ－１－｛［（２－メトキシプロパン－２－イル）オキシ］メチル｝ベンゼン</v>
          </cell>
          <cell r="D3180" t="str">
            <v>COC(C)(C)OCc1ccc(Br)cc1Br</v>
          </cell>
          <cell r="E3180" t="str">
            <v>C-(H)3(C):2|C[B]-(H):3|C[B]-(C):1|O-(C)2:2|C-(C)2(O)2:1|C-(C[B])(H)2(O):1|C-(H)3(O):1|C[B]-(Br):2</v>
          </cell>
          <cell r="F3180" t="str">
            <v>(alkyl)(X),ortho:1</v>
          </cell>
          <cell r="G3180" t="str">
            <v>0</v>
          </cell>
        </row>
        <row r="3181">
          <cell r="A3181" t="str">
            <v>1202054-85-0</v>
          </cell>
          <cell r="B3181" t="str">
            <v>PMGDILVDILMOSZ-UHFFFAOYSA-N</v>
          </cell>
          <cell r="C3181" t="str">
            <v>［オキシジエチレンジオキシビス（２－ヒドロキシプロパン－３，１－ジイル）］　ビス［４－（ジメチルアミノ）ベンゾアート］</v>
          </cell>
          <cell r="D3181" t="str">
            <v>CN(C)c1ccc(cc1)C(=O)OCC(O)COCCOCCOCC(O)COC(=O)c2ccc(cc2)N(C)C</v>
          </cell>
          <cell r="E3181" t="str">
            <v>C[B]-(H):8|CO-(C[B])(O):2|O-(C)(CO):2|O-(C)2:3|O-(C)(H):2|C-(C)2(H)(O),alcohpls/peroxides:2|C-(C)(H)2(O):8|C[B]-(CO):2|C-(H)3(N):4|N-(C[B])(C)2:2|C[B]-(N):2</v>
          </cell>
          <cell r="F3181"/>
          <cell r="G3181" t="str">
            <v>0</v>
          </cell>
        </row>
        <row r="3182">
          <cell r="A3182" t="str">
            <v>122-78-1</v>
          </cell>
          <cell r="B3182" t="str">
            <v>DTUQWGWMVIHBKE-UHFFFAOYSA-N</v>
          </cell>
          <cell r="C3182" t="str">
            <v>フェニルアセトアルデヒド</v>
          </cell>
          <cell r="D3182" t="str">
            <v>O=CCc1ccccc1</v>
          </cell>
          <cell r="E3182" t="str">
            <v>C[B]-(H):5|C[B]-(C):1|CO-(C)(H):1|C-(C[B])(H)2(CO):1</v>
          </cell>
          <cell r="F3182"/>
          <cell r="G3182" t="str">
            <v>0</v>
          </cell>
        </row>
        <row r="3183">
          <cell r="A3183" t="str">
            <v>122-51-0</v>
          </cell>
          <cell r="B3183" t="str">
            <v>GKASDNZWUGIAMG-UHFFFAOYSA-N</v>
          </cell>
          <cell r="C3183" t="str">
            <v>オルソギ酸エチル</v>
          </cell>
          <cell r="D3183" t="str">
            <v>CCOC(OCC)OCC</v>
          </cell>
          <cell r="E3183" t="str">
            <v>C-(H)3(C):3|O-(C)2:3|C-(H)(O)3:1|C-(C)(H)2(O):3</v>
          </cell>
          <cell r="F3183"/>
          <cell r="G3183" t="str">
            <v>0</v>
          </cell>
        </row>
        <row r="3184">
          <cell r="A3184" t="str">
            <v>122-62-3</v>
          </cell>
          <cell r="B3184" t="str">
            <v>VJHINFRRDQUWOJ-UHFFFAOYSA-N</v>
          </cell>
          <cell r="C3184" t="str">
            <v>セバシン酸ビス（２－エチルヘキシル）</v>
          </cell>
          <cell r="D3184" t="str">
            <v>CCCCC(CC)COC(=O)CCCCCCCCC(=O)OCC(CC)CCCC</v>
          </cell>
          <cell r="E3184" t="str">
            <v>C-(H)3(C):4|C-(C)2(H)2:14|C-(H)(C)3:2|CO-(C)(O):2|O-(C)(CO):2|C-(C)(H)2(CO):2|C-(C)(H)2(O):2</v>
          </cell>
          <cell r="F3184"/>
          <cell r="G3184" t="str">
            <v>0</v>
          </cell>
        </row>
        <row r="3185">
          <cell r="A3185" t="str">
            <v>122-97-4</v>
          </cell>
          <cell r="B3185" t="str">
            <v>VAJVDSVGBWFCLW-UHFFFAOYSA-N</v>
          </cell>
          <cell r="C3185" t="str">
            <v>３－フェニルプロパン－１－オール</v>
          </cell>
          <cell r="D3185" t="str">
            <v>OCCCc1ccccc1</v>
          </cell>
          <cell r="E3185" t="str">
            <v>C-(C)2(H)2:1|C-(C[B])(C)(H)2:1|C[B]-(H):5|C[B]-(C):1|O-(C)(H):1|C-(C)(H)2(O):1</v>
          </cell>
          <cell r="F3185"/>
          <cell r="G3185" t="str">
            <v>0</v>
          </cell>
        </row>
        <row r="3186">
          <cell r="A3186" t="str">
            <v>122-79-2</v>
          </cell>
          <cell r="B3186" t="str">
            <v>IPBVNPXQWQGGJP-UHFFFAOYSA-N</v>
          </cell>
          <cell r="C3186" t="str">
            <v>フェニル＝アセタート</v>
          </cell>
          <cell r="D3186" t="str">
            <v>CC(=O)Oc1ccccc1</v>
          </cell>
          <cell r="E3186" t="str">
            <v>C[B]-(H):5|CO-(C)(O):1|O-(C[B])(CO):1|C-(H)3(CO):1|C[B]-(O):1</v>
          </cell>
          <cell r="F3186"/>
          <cell r="G3186" t="str">
            <v>0</v>
          </cell>
        </row>
        <row r="3187">
          <cell r="A3187" t="str">
            <v>123-00-2</v>
          </cell>
          <cell r="B3187" t="str">
            <v>UIKUBYKUYUSRSM-UHFFFAOYSA-N</v>
          </cell>
          <cell r="C3187" t="str">
            <v>４－（３’－アミノプロピル）モルホリン</v>
          </cell>
          <cell r="D3187" t="str">
            <v>NCCCN1CCOCC1</v>
          </cell>
          <cell r="E3187" t="str">
            <v>C-(C)2(H)2:1|O-(C)2:1|C-(C)(H)2(O):2|C-(C)(H)2(N):4|N-(C)(H)2:1|N-(C)3:1</v>
          </cell>
          <cell r="F3187"/>
          <cell r="G3187" t="str">
            <v>0</v>
          </cell>
        </row>
        <row r="3188">
          <cell r="A3188" t="str">
            <v>123-01-3</v>
          </cell>
          <cell r="B3188" t="str">
            <v>KWKXNDCHNDYVRT-UHFFFAOYSA-N</v>
          </cell>
          <cell r="C3188" t="str">
            <v>ドデシルベンゼン</v>
          </cell>
          <cell r="D3188" t="str">
            <v>CCCCCCCCCCCCc1ccccc1</v>
          </cell>
          <cell r="E3188" t="str">
            <v>C-(H)3(C):1|C-(C)2(H)2:10|C-(C[B])(C)(H)2:1|C[B]-(H):5|C[B]-(C):1</v>
          </cell>
          <cell r="F3188"/>
          <cell r="G3188" t="str">
            <v>0</v>
          </cell>
        </row>
        <row r="3189">
          <cell r="A3189" t="str">
            <v>1226-42-2</v>
          </cell>
          <cell r="B3189" t="str">
            <v>YNANGXWUZWWFKX-UHFFFAOYSA-N</v>
          </cell>
          <cell r="C3189" t="str">
            <v>１，２－ビス（４－メトキシフェニル）エタン－１，２－ジオン</v>
          </cell>
          <cell r="D3189" t="str">
            <v>COc1ccc(cc1)C(=O)C(=O)c2ccc(OC)cc2</v>
          </cell>
          <cell r="E3189" t="str">
            <v>C[B]-(H):8|CO-(C[B])(CO):2|O-(C[B])(C):2|C-(H)3(O):2|C[B]-(O):2|C[B]-(CO):2</v>
          </cell>
          <cell r="F3189"/>
          <cell r="G3189" t="str">
            <v>0</v>
          </cell>
        </row>
        <row r="3190">
          <cell r="A3190" t="str">
            <v>122-48-5</v>
          </cell>
          <cell r="B3190" t="str">
            <v>OJYLAHXKWMRDGS-UHFFFAOYSA-N</v>
          </cell>
          <cell r="C3190" t="str">
            <v>４－（４－ヒドロキシ－３－メトキシフェニル）ブタン－２－オン</v>
          </cell>
          <cell r="D3190" t="str">
            <v>COc1cc(CCC(=O)C)ccc1O</v>
          </cell>
          <cell r="E3190" t="str">
            <v>C-(C[B])(C)(H)2:1|C[B]-(H):3|C[B]-(C):1|CO-(C)2:1|O-(C[B])(C):1|O-(C[B])(H):1|C-(C)(H)2(CO):1|C-(H)3(CO):1|C-(H)3(O):1|C[B]-(O):2</v>
          </cell>
          <cell r="F3190"/>
          <cell r="G3190" t="str">
            <v>0</v>
          </cell>
        </row>
        <row r="3191">
          <cell r="A3191" t="str">
            <v>122-63-4</v>
          </cell>
          <cell r="B3191" t="str">
            <v>VHOMAPWVLKRQAZ-UHFFFAOYSA-N</v>
          </cell>
          <cell r="C3191" t="str">
            <v>ベンジル＝プロピオナート</v>
          </cell>
          <cell r="D3191" t="str">
            <v>CCC(=O)OCc1ccccc1</v>
          </cell>
          <cell r="E3191" t="str">
            <v>C-(H)3(C):1|C[B]-(H):5|C[B]-(C):1|CO-(C)(O):1|O-(C)(CO):1|C-(C)(H)2(CO):1|C-(C[B])(H)2(O):1</v>
          </cell>
          <cell r="F3191"/>
          <cell r="G3191" t="str">
            <v>0</v>
          </cell>
        </row>
        <row r="3192">
          <cell r="A3192" t="str">
            <v>122-72-5</v>
          </cell>
          <cell r="B3192" t="str">
            <v>JRJGKUTZNBZHNK-UHFFFAOYSA-N</v>
          </cell>
          <cell r="C3192" t="str">
            <v>３－フェニルプロピル＝アセタート</v>
          </cell>
          <cell r="D3192" t="str">
            <v>CC(=O)OCCCc1ccccc1</v>
          </cell>
          <cell r="E3192" t="str">
            <v>C-(C)2(H)2:1|C-(C[B])(C)(H)2:1|C[B]-(H):5|C[B]-(C):1|CO-(C)(O):1|O-(C)(CO):1|C-(H)3(CO):1|C-(C)(H)2(O):1</v>
          </cell>
          <cell r="F3192"/>
          <cell r="G3192" t="str">
            <v>0</v>
          </cell>
        </row>
        <row r="3193">
          <cell r="A3193" t="str">
            <v>122-87-2</v>
          </cell>
          <cell r="B3193" t="str">
            <v>WRUZLCLJULHLEY-UHFFFAOYSA-N</v>
          </cell>
          <cell r="C3193" t="str">
            <v>Ｎ－（４－ヒドロキシフェニル）－グリシン</v>
          </cell>
          <cell r="D3193" t="str">
            <v>OC(=O)CNc1ccc(O)cc1</v>
          </cell>
          <cell r="E3193" t="str">
            <v>C[B]-(H):4|CO-(C)(O):1|O-(CO)(H):1|O-(C[B])(H):1|C[B]-(O):1|N-(C[B])(C)(H):1|C-(H)2(N)(CO):1|C[B]-(N):1</v>
          </cell>
          <cell r="F3193" t="str">
            <v>Zwitterion enegy, aliphatic:1</v>
          </cell>
          <cell r="G3193" t="str">
            <v>0</v>
          </cell>
        </row>
        <row r="3194">
          <cell r="A3194" t="str">
            <v>122-70-3</v>
          </cell>
          <cell r="B3194" t="str">
            <v>HVGZQCSMLUDISR-UHFFFAOYSA-N</v>
          </cell>
          <cell r="C3194" t="str">
            <v>フェネチル＝プロピオナート</v>
          </cell>
          <cell r="D3194" t="str">
            <v>CCC(=O)OCCc1ccccc1</v>
          </cell>
          <cell r="E3194" t="str">
            <v>C-(H)3(C):1|C-(C[B])(C)(H)2:1|C[B]-(H):5|C[B]-(C):1|CO-(C)(O):1|O-(C)(CO):1|C-(C)(H)2(CO):1|C-(C)(H)2(O):1</v>
          </cell>
          <cell r="F3194"/>
          <cell r="G3194" t="str">
            <v>0</v>
          </cell>
        </row>
        <row r="3195">
          <cell r="A3195" t="str">
            <v>122-69-0</v>
          </cell>
          <cell r="B3195" t="str">
            <v>NQBWNECTZUOWID-MZXMXVKLSA-N</v>
          </cell>
          <cell r="C3195" t="str">
            <v>ケイ皮酸シンナミル</v>
          </cell>
          <cell r="D3195" t="str">
            <v>O=C(OC\C=C\c1ccccc1)\C=C\c2ccccc2</v>
          </cell>
          <cell r="E3195" t="str">
            <v>C[d]-(C)(H):1|C[d]-C[B](H):2|C[B]-(H):10|C[B]-(C[d]):2|CO-(C[d])(O):1|O-(C)(CO):1|C[d]-(H)(CO):1|C-(C[d])(H)2(O):1</v>
          </cell>
          <cell r="F3195"/>
          <cell r="G3195" t="str">
            <v>0</v>
          </cell>
        </row>
        <row r="3196">
          <cell r="A3196" t="str">
            <v>122665-97-8</v>
          </cell>
          <cell r="B3196" t="str">
            <v>HYIUDFLDFSIXTR-UHFFFAOYSA-N</v>
          </cell>
          <cell r="C3196" t="str">
            <v>４，４－ジフルオロシクロヘキサンカルボン酸</v>
          </cell>
          <cell r="D3196" t="str">
            <v>OC(=O)C1CCC(F)(F)CC1</v>
          </cell>
          <cell r="E3196" t="str">
            <v>C-(C)2(H)2:4|CO-(C)(O):1|O-(CO)(H):1|C-(C)2(H)(CO):1|C-(C)2(F)2:1</v>
          </cell>
          <cell r="F3196" t="str">
            <v>Cyclohexane,sub:1</v>
          </cell>
          <cell r="G3196" t="str">
            <v>0</v>
          </cell>
        </row>
        <row r="3197">
          <cell r="A3197" t="str">
            <v>122640-83-9</v>
          </cell>
          <cell r="B3197" t="str">
            <v>SNHKMHUMILUWSJ-UHFFFAOYSA-N</v>
          </cell>
          <cell r="C3197" t="str">
            <v>ドデカヒドロ－［５，５’－ビイソベンゾフラン］－１，１’，３，３’－テトラオン</v>
          </cell>
          <cell r="D3197" t="str">
            <v>O=C1OC(=O)C2CC(CCC12)C3CCC4C(C3)C(=O)OC4=O</v>
          </cell>
          <cell r="E3197" t="str">
            <v>C-(C)2(H)2:6|C-(H)(C)3:2|CO-(C)(O):4|O-(CO)2,aliphatic:2|C-(C)2(H)(CO):4</v>
          </cell>
          <cell r="F3197" t="str">
            <v>Cyclohexane,sub:2|Succinic anhydride:2|Tetrahydrofuran:2|τ-Butyrolactone:4|Cylic anhydride 6 bonds:2</v>
          </cell>
          <cell r="G3197" t="str">
            <v>0</v>
          </cell>
        </row>
        <row r="3198">
          <cell r="A3198" t="str">
            <v>122-43-0</v>
          </cell>
          <cell r="B3198" t="str">
            <v>LDOXTQYWWYXYSQ-UHFFFAOYSA-N</v>
          </cell>
          <cell r="C3198" t="str">
            <v>ブチル＝フェニルアセタート</v>
          </cell>
          <cell r="D3198" t="str">
            <v>CCCCOC(=O)Cc1ccccc1</v>
          </cell>
          <cell r="E3198" t="str">
            <v>C-(H)3(C):1|C-(C)2(H)2:2|C[B]-(H):5|C[B]-(C):1|CO-(C)(O):1|O-(C)(CO):1|C-(C[B])(H)2(CO):1|C-(C)(H)2(O):1</v>
          </cell>
          <cell r="F3198"/>
          <cell r="G3198" t="str">
            <v>0</v>
          </cell>
        </row>
        <row r="3199">
          <cell r="A3199" t="str">
            <v>122738-25-4</v>
          </cell>
          <cell r="B3199" t="str">
            <v>MBIBROLQSPDFOS-UHFFFAOYSA-N</v>
          </cell>
          <cell r="C3199" t="str">
            <v>Ｎ，Ｎ’－ビス（２，４－ジメチルフェニル）－Ｎ，Ｎ’－ジフェニルベンジジン</v>
          </cell>
          <cell r="D3199" t="str">
            <v>Cc1ccc(N(c2ccccc2)c3ccc(cc3)c4ccc(cc4)N(c5ccccc5)c6ccc(C)cc6C)c(C)c1</v>
          </cell>
          <cell r="E3199" t="str">
            <v>C[B]-(H):24|C[B]-(C):4|C[B]-(C[B]):2|C-(C[B])(H)3:4|N-(C[B])3:2|C[B]-(N):6</v>
          </cell>
          <cell r="F3199"/>
          <cell r="G3199" t="str">
            <v>0</v>
          </cell>
        </row>
        <row r="3200">
          <cell r="A3200" t="str">
            <v>122-91-8</v>
          </cell>
          <cell r="B3200" t="str">
            <v>XPDORSROGAZEGY-UHFFFAOYSA-N</v>
          </cell>
          <cell r="C3200" t="str">
            <v>４－メトキシベンジル＝ホルマート</v>
          </cell>
          <cell r="D3200" t="str">
            <v>COc1ccc(COC=O)cc1</v>
          </cell>
          <cell r="E3200" t="str">
            <v>C[B]-(H):4|C[B]-(C):1|CO-(H)(O):1|O-(C)(CO):1|O-(C[B])(C):1|C-(C[B])(H)2(O):1|C-(H)3(O):1|C[B]-(O):1</v>
          </cell>
          <cell r="F3200"/>
          <cell r="G3200" t="str">
            <v>0</v>
          </cell>
        </row>
        <row r="3201">
          <cell r="A3201" t="str">
            <v>1227262-74-9</v>
          </cell>
          <cell r="B3201" t="str">
            <v>JSCMGEXCGUUGJA-UHFFFAOYSA-N</v>
          </cell>
          <cell r="C3201" t="str">
            <v>２－フルオロ－４－ペンチル－４’’－プロピル－１，１’：４’，１’’－テルフェニル</v>
          </cell>
          <cell r="D3201" t="str">
            <v>CCCCCc1ccc(c(F)c1)c2ccc(cc2)c3ccc(CCC)cc3</v>
          </cell>
          <cell r="E3201" t="str">
            <v>C-(H)3(C):2|C-(C)2(H)2:4|C-(C[B])(C)(H)2:2|C[B]-(H):11|C[B]-(C):2|C[B]-(C[B]):4|C[B]-(F):1</v>
          </cell>
          <cell r="F3201"/>
          <cell r="G3201" t="str">
            <v>0</v>
          </cell>
        </row>
        <row r="3202">
          <cell r="A3202" t="str">
            <v>54549-27-8</v>
          </cell>
          <cell r="B3202" t="str">
            <v>PAEMERHSTIDLSE-VEIQOZLZSA-N</v>
          </cell>
          <cell r="C3202" t="str">
            <v>ヘキサデシル＝Ｄ－グルコピラノシド</v>
          </cell>
          <cell r="D3202" t="str">
            <v>CCCCCCCCCCCCCCCCOC1O[C@H](CO)[C@@H](O)[C@H](O)[C@H]1O</v>
          </cell>
          <cell r="E3202" t="str">
            <v>C-(H)3(C):1|C-(C)2(H)2:14|O-(C)2:2|O-(C)(H):4|C-(C)(H)(O)2:1|C-(C)2(H)(O),ethers/esters:1|C-(C)2(H)(O),alcohpls/peroxides:3|C-(C)(H)2(O):1|C-(C)(H)2(O):1</v>
          </cell>
          <cell r="F3202" t="str">
            <v>Tetrahydropyran:1|α-D-Glucose:1</v>
          </cell>
          <cell r="G3202" t="str">
            <v>0</v>
          </cell>
        </row>
        <row r="3203">
          <cell r="A3203" t="str">
            <v>122520-80-3</v>
          </cell>
          <cell r="B3203" t="str">
            <v>UDNNQFHSLNHDGH-UHFFFAOYSA-N</v>
          </cell>
          <cell r="C3203" t="str">
            <v>［１－（４－アミノフェニル）エチリデン］マロノニトリル</v>
          </cell>
          <cell r="D3203" t="str">
            <v>CC(=C(C#N)C#N)c1ccc(N)cc1</v>
          </cell>
          <cell r="E3203" t="str">
            <v>C[d]-C[B](C):1|C[B]-(H):4|C[B]-(C[d]):1|C-(C[d])(H)3:1|N-(C[B])(H)2:1|C[d]-(CN)2:1|C[B]-(N):1</v>
          </cell>
          <cell r="F3203"/>
          <cell r="G3203" t="str">
            <v>0</v>
          </cell>
        </row>
        <row r="3204">
          <cell r="A3204" t="str">
            <v>1229-73-8</v>
          </cell>
          <cell r="B3204" t="str">
            <v>NWPFYBDLRQXMNQ-UHFFFAOYSA-N</v>
          </cell>
          <cell r="C3204" t="str">
            <v>１－クロロ－４－（２，２－ジフェニルビニル）ベンゼン</v>
          </cell>
          <cell r="D3204" t="str">
            <v>Clc1ccc(C=C(c2ccccc2)c3ccccc3)cc1</v>
          </cell>
          <cell r="E3204" t="str">
            <v>C[d]-C[B](H):1|C[d]-C[B]2:1|C[B]-(H):14|C[B]-(C[d]):3|C[B]-(Cl):1</v>
          </cell>
          <cell r="F3204"/>
          <cell r="G3204" t="str">
            <v>0</v>
          </cell>
        </row>
        <row r="3205">
          <cell r="A3205" t="str">
            <v>122402-79-3</v>
          </cell>
          <cell r="B3205" t="str">
            <v>UUNJAAHKRTUTNT-UHFFFAOYSA-N</v>
          </cell>
          <cell r="C3205" t="str">
            <v>ポリ（ｎ＝８～３０）エチレングリコールのビス［３－（１，１，１，２，２，３，３，４，４，５，５，６，６，７，７，８，８－ヘプタデカフルオロオクチル）－１，２－エポキシプロパン］付加物</v>
          </cell>
          <cell r="D3205" t="str">
            <v>OC(COCCOCC(O)CC(F)(F)C(F)(F)C(F)(F)C(F)(F)C(F)(F)C(F)(F)C(F)(F)C(F)(F)F)CC(F)(F)C(F)(F)C(F)(F)C(F)(F)C(F)(F)C(F)(F)C(F)(F)C(F)(F)F</v>
          </cell>
          <cell r="E3205" t="str">
            <v>C-(C)2(H)2:2|O-(C)2:2|O-(C)(H):2|C-(C)2(H)(O),alcohpls/peroxides:2|C-(C)(H)2(O):4|C-(C)(F)3:2|C-(C)2(F)2:14</v>
          </cell>
          <cell r="F3205"/>
          <cell r="G3205" t="str">
            <v>0</v>
          </cell>
        </row>
        <row r="3206">
          <cell r="A3206" t="str">
            <v>122533-56-6</v>
          </cell>
          <cell r="B3206" t="str">
            <v>ATYQMGIELLFVNT-UHFFFAOYSA-N</v>
          </cell>
          <cell r="C3206" t="str">
            <v>１，４－ジアミノ－２，３－ビス（ｍ－トリルオキシ）－９，１０－アントラキノン</v>
          </cell>
          <cell r="D3206" t="str">
            <v>Cc1cccc(Oc2c(N)c3C(=O)c4ccccc4C(=O)c3c(N)c2Oc5cccc(C)c5)c1</v>
          </cell>
          <cell r="E3206" t="str">
            <v>C[B]-(H):12|C[B]-(C):2|C-(C[B])(H)3:2|CO-(C[B])2:2|O-(C[B])2:2|C[B]-(O):4|C[B]-(CO):4|N-(C[B])(H)2:2|C[B]-(N):2</v>
          </cell>
          <cell r="F3206" t="str">
            <v>ortho corr, hydrocarbons:2</v>
          </cell>
          <cell r="G3206" t="str">
            <v>0</v>
          </cell>
        </row>
        <row r="3207">
          <cell r="A3207" t="str">
            <v>1226911-69-8</v>
          </cell>
          <cell r="B3207" t="str">
            <v>LBKHGAIELUNYML-ZRDIBKRKSA-N</v>
          </cell>
          <cell r="C3207" t="str">
            <v>（Ｅ）－４－メチル－５－（ｐ－トリル）ペンタ－４－エナール</v>
          </cell>
          <cell r="D3207" t="str">
            <v>C\C(=C/c1ccc(C)cc1)\CCC=O</v>
          </cell>
          <cell r="E3207" t="str">
            <v>C[d]-(C)2:1|C[d]-C[B](H):1|C-(C[d])(C)(H)2:1|C[B]-(H):4|C[B]-(C):1|C[B]-(C[d]):1|C-(C[B])(H)3:1|C-(C[d])(H)3:1|CO-(C)(H):1|C-(C)(H)2(CO):1</v>
          </cell>
          <cell r="F3207"/>
          <cell r="G3207" t="str">
            <v>0</v>
          </cell>
        </row>
        <row r="3208">
          <cell r="A3208" t="str">
            <v>122616-64-2</v>
          </cell>
          <cell r="B3208" t="str">
            <v>BXJHOKLLMOYSRQ-JFEAUALZSA-N</v>
          </cell>
          <cell r="C3208" t="str">
            <v>（７Ｚ）－ヘキサデカ－７，１１－ジエン－１－イル＝アセタート</v>
          </cell>
          <cell r="D3208" t="str">
            <v>CCCC\C=C/CC\C=C\CCCCCCOC(=O)C</v>
          </cell>
          <cell r="E3208" t="str">
            <v>C-(H)3(C):1|C-(C)2(H)2:6|C[d]-(C)(H):4|C-(C[d])(C)(H)2:4|CO-(C)(O):1|O-(C)(CO):1|C-(H)3(CO):1|C-(C)(H)2(O):1</v>
          </cell>
          <cell r="F3208"/>
          <cell r="G3208" t="str">
            <v>0</v>
          </cell>
        </row>
        <row r="3209">
          <cell r="A3209" t="str">
            <v>122-00-9</v>
          </cell>
          <cell r="B3209" t="str">
            <v>GNKZMNRKLCTJAY-UHFFFAOYSA-N</v>
          </cell>
          <cell r="C3209" t="str">
            <v>ｐ－メチルアセトフェノン</v>
          </cell>
          <cell r="D3209" t="str">
            <v>CC(=O)c1ccc(C)cc1</v>
          </cell>
          <cell r="E3209" t="str">
            <v>C[B]-(H):4|C[B]-(C):1|C-(C[B])(H)3:1|CO-(C[B])(C):1|C-(H)3(CO):1|C[B]-(CO):1</v>
          </cell>
          <cell r="F3209"/>
          <cell r="G3209" t="str">
            <v>0</v>
          </cell>
        </row>
        <row r="3210">
          <cell r="A3210" t="str">
            <v>122-04-3</v>
          </cell>
          <cell r="B3210" t="str">
            <v>SKDHHIUENRGTHK-UHFFFAOYSA-N</v>
          </cell>
          <cell r="C3210" t="str">
            <v>ｐ－ニトロベンゾイルクロリド</v>
          </cell>
          <cell r="D3210" t="str">
            <v>ClC(=O)c1ccc(cc1)N(=O)=O</v>
          </cell>
          <cell r="E3210" t="str">
            <v>C[B]-(H):4|C[B]-(CO):1|C[B]-(NO2):1|CO-(C[B])(Cl):1</v>
          </cell>
          <cell r="F3210"/>
          <cell r="G3210" t="str">
            <v>0</v>
          </cell>
        </row>
        <row r="3211">
          <cell r="A3211" t="str">
            <v>121-57-3</v>
          </cell>
          <cell r="B3211" t="str">
            <v>HVBSAKJJOYLTQU-UHFFFAOYSA-N</v>
          </cell>
          <cell r="C3211" t="str">
            <v>４－アミノベンゼン－１－スルホン酸</v>
          </cell>
          <cell r="D3211" t="str">
            <v>Nc1ccc(cc1)S(=O)(=O)O</v>
          </cell>
          <cell r="E3211" t="str">
            <v>C[B]-(H):4|N-(C[B])(H)2:1|C[B]-(N):1|C[B]-(SO2):1|C[B]-(S):1</v>
          </cell>
          <cell r="F3211"/>
          <cell r="G3211" t="str">
            <v>0</v>
          </cell>
        </row>
        <row r="3212">
          <cell r="A3212" t="str">
            <v>122-03-2</v>
          </cell>
          <cell r="B3212" t="str">
            <v>WTWBUQJHJGUZCY-UHFFFAOYSA-N</v>
          </cell>
          <cell r="C3212" t="str">
            <v>４－イソプロピルベンズアルデヒド</v>
          </cell>
          <cell r="D3212" t="str">
            <v>CC(C)c1ccc(C=O)cc1</v>
          </cell>
          <cell r="E3212" t="str">
            <v>C-(H)3(C):2|C-(C[B])(C)2(H):1|C[B]-(H):4|C[B]-(C):1|CO-(C[B])(H):1|C[B]-(CO):1</v>
          </cell>
          <cell r="F3212"/>
          <cell r="G3212" t="str">
            <v>0</v>
          </cell>
        </row>
        <row r="3213">
          <cell r="A3213" t="str">
            <v>122-20-3</v>
          </cell>
          <cell r="B3213" t="str">
            <v>SLINHMUFWFWBMU-UHFFFAOYSA-N</v>
          </cell>
          <cell r="C3213" t="str">
            <v>トリス（２－ヒドロキシプロピル）アミン［別名：トリイソプロパノールアミン］</v>
          </cell>
          <cell r="D3213" t="str">
            <v>CC(O)CN(CC(C)O)CC(C)O</v>
          </cell>
          <cell r="E3213" t="str">
            <v>C-(H)3(C):3|O-(C)(H):3|C-(C)2(H)(O),alcohpls/peroxides:3|C-(C)(H)2(N):3|N-(C)3:1</v>
          </cell>
          <cell r="F3213"/>
          <cell r="G3213" t="str">
            <v>0</v>
          </cell>
        </row>
        <row r="3214">
          <cell r="A3214" t="str">
            <v>121-90-4</v>
          </cell>
          <cell r="B3214" t="str">
            <v>NXTNASSYJUXJDV-UHFFFAOYSA-N</v>
          </cell>
          <cell r="C3214" t="str">
            <v>ニトロ安息香酸クロリド</v>
          </cell>
          <cell r="D3214" t="str">
            <v>ClC(=O)c1cccc(c1)N(=O)=O</v>
          </cell>
          <cell r="E3214" t="str">
            <v>C[B]-(H):4|C[B]-(CO):1|C[B]-(NO2):1|CO-(C[B])(Cl):1</v>
          </cell>
          <cell r="F3214"/>
          <cell r="G3214" t="str">
            <v>0</v>
          </cell>
        </row>
        <row r="3215">
          <cell r="A3215" t="str">
            <v>121-89-1</v>
          </cell>
          <cell r="B3215" t="str">
            <v>ARKIFHPFTHVKDT-UHFFFAOYSA-N</v>
          </cell>
          <cell r="C3215" t="str">
            <v>ｍ－ニトロアセトフェノン</v>
          </cell>
          <cell r="D3215" t="str">
            <v>CC(=O)c1cccc(c1)N(=O)=O</v>
          </cell>
          <cell r="E3215" t="str">
            <v>C[B]-(H):4|CO-(C[B])(C):1|C-(H)3(CO):1|C[B]-(CO):1|C[B]-(NO2):1</v>
          </cell>
          <cell r="F3215"/>
          <cell r="G3215" t="str">
            <v>0</v>
          </cell>
        </row>
        <row r="3216">
          <cell r="A3216" t="str">
            <v>121-98-2</v>
          </cell>
          <cell r="B3216" t="str">
            <v>DDIZAANNODHTRB-UHFFFAOYSA-N</v>
          </cell>
          <cell r="C3216" t="str">
            <v>メチル＝４－メトキシベンゾアート</v>
          </cell>
          <cell r="D3216" t="str">
            <v>COC(=O)c1ccc(OC)cc1</v>
          </cell>
          <cell r="E3216" t="str">
            <v>C[B]-(H):4|CO-(C[B])(O):1|O-(C)(CO):1|O-(C[B])(C):1|C-(H)3(O):2|C[B]-(O):1|C[B]-(CO):1</v>
          </cell>
          <cell r="F3216"/>
          <cell r="G3216" t="str">
            <v>0</v>
          </cell>
        </row>
        <row r="3217">
          <cell r="A3217" t="str">
            <v>121-71-1</v>
          </cell>
          <cell r="B3217" t="str">
            <v>LUJMEECXHPYQOF-UHFFFAOYSA-N</v>
          </cell>
          <cell r="C3217" t="str">
            <v>ｍ－ヒドロキシアセトフェノン</v>
          </cell>
          <cell r="D3217" t="str">
            <v>CC(=O)c1cccc(O)c1</v>
          </cell>
          <cell r="E3217" t="str">
            <v>C[B]-(H):4|CO-(C[B])(C):1|O-(C[B])(H):1|C-(H)3(CO):1|C[B]-(O):1|C[B]-(CO):1</v>
          </cell>
          <cell r="F3217"/>
          <cell r="G3217" t="str">
            <v>0</v>
          </cell>
        </row>
        <row r="3218">
          <cell r="A3218" t="str">
            <v>122-37-2</v>
          </cell>
          <cell r="B3218" t="str">
            <v>JTTMYKSFKOOQLP-UHFFFAOYSA-N</v>
          </cell>
          <cell r="C3218" t="str">
            <v>４－アニリノフェノール</v>
          </cell>
          <cell r="D3218" t="str">
            <v>Oc1ccc(Nc2ccccc2)cc1</v>
          </cell>
          <cell r="E3218" t="str">
            <v>C[B]-(H):9|O-(C[B])(H):1|C[B]-(O):1|N-(C[B])2(H):1|C[B]-(N):2</v>
          </cell>
          <cell r="F3218"/>
          <cell r="G3218" t="str">
            <v>0</v>
          </cell>
        </row>
        <row r="3219">
          <cell r="A3219" t="str">
            <v>121-72-2</v>
          </cell>
          <cell r="B3219" t="str">
            <v>CWOMTHDOJCARBY-UHFFFAOYSA-N</v>
          </cell>
          <cell r="C3219" t="str">
            <v>Ｎ，Ｎ，３－トリメチルアニリン</v>
          </cell>
          <cell r="D3219" t="str">
            <v>CN(C)c1cccc(C)c1</v>
          </cell>
          <cell r="E3219" t="str">
            <v>C[B]-(H):4|C[B]-(C):1|C-(C[B])(H)3:1|C-(H)3(N):2|N-(C[B])(C)2:1|C[B]-(N):1</v>
          </cell>
          <cell r="F3219"/>
          <cell r="G3219" t="str">
            <v>0</v>
          </cell>
        </row>
        <row r="3220">
          <cell r="A3220" t="str">
            <v>122-31-6</v>
          </cell>
          <cell r="B3220" t="str">
            <v>KVJHGPAAOUGYJX-UHFFFAOYSA-N</v>
          </cell>
          <cell r="C3220" t="str">
            <v>１，１，３，３－テトラエトキシプロパン</v>
          </cell>
          <cell r="D3220" t="str">
            <v>CCOC(CC(OCC)OCC)OCC</v>
          </cell>
          <cell r="E3220" t="str">
            <v>C-(H)3(C):4|C-(C)2(H)2:1|O-(C)2:4|C-(C)(H)(O)2:2|C-(C)(H)2(O):4</v>
          </cell>
          <cell r="F3220"/>
          <cell r="G3220" t="str">
            <v>0</v>
          </cell>
        </row>
        <row r="3221">
          <cell r="A3221" t="str">
            <v>121-50-6</v>
          </cell>
          <cell r="B3221" t="str">
            <v>VKTTYIXIDXWHKW-UHFFFAOYSA-N</v>
          </cell>
          <cell r="C3221" t="str">
            <v>２－クロロ－５－（トリフルオロメチル）アニリン</v>
          </cell>
          <cell r="D3221" t="str">
            <v>Nc1cc(ccc1Cl)C(F)(F)F</v>
          </cell>
          <cell r="E3221" t="str">
            <v>C[B]-(H):3|C[B]-(C):1|N-(C[B])(H)2:1|C[B]-(N):1|C-(C[B])(F)3:1|C[B]-(Cl):1</v>
          </cell>
          <cell r="F3221"/>
          <cell r="G3221" t="str">
            <v>0</v>
          </cell>
        </row>
        <row r="3222">
          <cell r="A3222" t="str">
            <v>122-07-6</v>
          </cell>
          <cell r="B3222" t="str">
            <v>HUMIEJNVCICTPJ-UHFFFAOYSA-N</v>
          </cell>
          <cell r="C3222" t="str">
            <v>Ｎ－メチル－２，２－ジメトキシエチルアミン</v>
          </cell>
          <cell r="D3222" t="str">
            <v>CNCC(OC)OC</v>
          </cell>
          <cell r="E3222" t="str">
            <v>O-(C)2:2|C-(C)(H)(O)2:1|C-(H)3(O):2|C-(H)3(N):1|C-(C)(H)2(N):1|N-(C)2(H):1</v>
          </cell>
          <cell r="F3222"/>
          <cell r="G3222" t="str">
            <v>0</v>
          </cell>
        </row>
        <row r="3223">
          <cell r="A3223" t="str">
            <v>121-86-8</v>
          </cell>
          <cell r="B3223" t="str">
            <v>LLYXJBROWQDVMI-UHFFFAOYSA-N</v>
          </cell>
          <cell r="C3223" t="str">
            <v>２－クロロ－４－ニトロトルエン</v>
          </cell>
          <cell r="D3223" t="str">
            <v>Cc1ccc(cc1Cl)N(=O)=O</v>
          </cell>
          <cell r="E3223" t="str">
            <v>C[B]-(H):3|C[B]-(C):1|C-(C[B])(H)3:1|C[B]-(NO2):1|C[B]-(Cl):1</v>
          </cell>
          <cell r="F3223" t="str">
            <v>(alkyl)(X),ortho:1</v>
          </cell>
          <cell r="G3223" t="str">
            <v>0</v>
          </cell>
        </row>
        <row r="3224">
          <cell r="A3224" t="str">
            <v>1220-94-6</v>
          </cell>
          <cell r="B3224" t="str">
            <v>ICVRBKCRXNVOJC-UHFFFAOYSA-N</v>
          </cell>
          <cell r="C3224" t="str">
            <v>１－アミノ－４－（メチルアミノ）－９，１０－アントラキノン</v>
          </cell>
          <cell r="D3224" t="str">
            <v>CNc1ccc(N)c2C(=O)c3ccccc3C(=O)c12</v>
          </cell>
          <cell r="E3224" t="str">
            <v>C[B]-(H):6|CO-(C[B])2:2|C[B]-(CO):4|C-(H)3(N):1|N-(C[B])(H)2:1|N-(C[B])(C)(H):1|C[B]-(N):2</v>
          </cell>
          <cell r="F3224" t="str">
            <v>ortho corr, hydrocarbons:2</v>
          </cell>
          <cell r="G3224" t="str">
            <v>0</v>
          </cell>
        </row>
        <row r="3225">
          <cell r="A3225" t="str">
            <v>122-25-8</v>
          </cell>
          <cell r="B3225" t="str">
            <v>JWQFKVGACKJIAV-UHFFFAOYSA-N</v>
          </cell>
          <cell r="C3225" t="str">
            <v>５，５’－メチレンジサリチル酸</v>
          </cell>
          <cell r="D3225" t="str">
            <v>OC(=O)c1cc(Cc2ccc(O)c(c2)C(=O)O)ccc1O</v>
          </cell>
          <cell r="E3225" t="str">
            <v>C-(C[B])2(H)2:1|C[B]-(H):6|C[B]-(C):2|CO-(C[B])(O):2|O-(CO)(H):2|O-(C[B])(H):2|C[B]-(O):2|C[B]-(CO):2</v>
          </cell>
          <cell r="F3225" t="str">
            <v>(COOH)(OH),ortho:2</v>
          </cell>
          <cell r="G3225" t="str">
            <v>0</v>
          </cell>
        </row>
        <row r="3226">
          <cell r="A3226" t="str">
            <v>122-35-0</v>
          </cell>
          <cell r="B3226" t="str">
            <v>BDSSZTXPZHIYHM-UHFFFAOYSA-N</v>
          </cell>
          <cell r="C3226" t="str">
            <v>２－フェノキシプロパノイル＝クロリド</v>
          </cell>
          <cell r="D3226" t="str">
            <v>CC(Oc1ccccc1)C(=O)Cl</v>
          </cell>
          <cell r="E3226" t="str">
            <v>C-(H)3(C):1|C[B]-(H):5|O-(C[B])(C):1|C-(C)(H)(O)(CO):1|C[B]-(O):1|CO-(C)(Cl):1</v>
          </cell>
          <cell r="F3226"/>
          <cell r="G3226" t="str">
            <v>0</v>
          </cell>
        </row>
        <row r="3227">
          <cell r="A3227" t="str">
            <v>121-93-7</v>
          </cell>
          <cell r="B3227" t="str">
            <v>HHRGNKUNRVABBN-UHFFFAOYSA-N</v>
          </cell>
          <cell r="C3227" t="str">
            <v>２，２’－（イソプロピルイミノ）ジエタノール</v>
          </cell>
          <cell r="D3227" t="str">
            <v>CC(C)N(CCO)CCO</v>
          </cell>
          <cell r="E3227" t="str">
            <v>C-(H)3(C):2|O-(C)(H):2|C-(C)(H)2(O):2|C-(C)(H)2(N):2|C-(C)2(H)(N):1|N-(C)3:1</v>
          </cell>
          <cell r="F3227"/>
          <cell r="G3227" t="str">
            <v>0</v>
          </cell>
        </row>
        <row r="3228">
          <cell r="A3228" t="str">
            <v>128-86-9</v>
          </cell>
          <cell r="B3228" t="str">
            <v>MVWQCFNJWMLYDF-UHFFFAOYSA-N</v>
          </cell>
          <cell r="C3228" t="str">
            <v>１，５－ジアミノ－４，８－ジオキシアントラキノン－３，７－ジスルホン酸</v>
          </cell>
          <cell r="D3228" t="str">
            <v>Nc1cc(c(O)c2C(=O)c3c(N)cc(c(O)c3C(=O)c12)S(=O)(=O)O)S(=O)(=O)O</v>
          </cell>
          <cell r="E3228" t="str">
            <v>C[B]-(H):2|CO-(C[B])2:2|O-(C[B])(H):2|C[B]-(O):2|C[B]-(CO):4|N-(C[B])(H)2:2|C[B]-(N):2|C[B]-(SO2):2|C[B]-(S):2</v>
          </cell>
          <cell r="F3228" t="str">
            <v>ortho corr, hydrocarbons:2</v>
          </cell>
          <cell r="G3228" t="str">
            <v>0</v>
          </cell>
        </row>
        <row r="3229">
          <cell r="A3229" t="str">
            <v>121671-22-5</v>
          </cell>
          <cell r="B3229" t="str">
            <v>CAJUSNCVAHGKLW-YQCHCMBFSA-N</v>
          </cell>
          <cell r="C3229" t="str">
            <v>４－メトキシ－Ｎ－フェニル－Ｎ－［４－（２－フェニル－２－ｐ－トリルビニル）フェニル］アニリン</v>
          </cell>
          <cell r="D3229" t="str">
            <v>COc1ccc(cc1)N(c2ccccc2)c3ccc(\C=C(/c4ccccc4)\c5ccc(C)cc5)cc3</v>
          </cell>
          <cell r="E3229" t="str">
            <v>C[d]-C[B](H):1|C[d]-C[B]2:1|C[B]-(H):22|C[B]-(C):1|C[B]-(C[d]):3|C-(C[B])(H)3:1|O-(C[B])(C):1|C-(H)3(O):1|C[B]-(O):1|N-(C[B])3:1|C[B]-(N):3</v>
          </cell>
          <cell r="F3229"/>
          <cell r="G3229" t="str">
            <v>0</v>
          </cell>
        </row>
        <row r="3230">
          <cell r="A3230" t="str">
            <v>1217-08-9</v>
          </cell>
          <cell r="B3230" t="str">
            <v>FADUOCSCUWPALK-UHFFFAOYSA-N</v>
          </cell>
          <cell r="C3230" t="str">
            <v>２－（１，１，２，３，３－ペンタメチル－インダン－５－イル）プロパン－１－オール</v>
          </cell>
          <cell r="D3230" t="str">
            <v>CC(CO)c1ccc2c(c1)C(C)(C)C(C)C2(C)C</v>
          </cell>
          <cell r="E3230" t="str">
            <v>C-(H)3(C):6|C-(H)(C)3:1|C-(C[B])(C)2(H):1|C-(C[B])(C)3:2|C[B]-(H):3|C[B]-(C):3|O-(C)(H):1|C-(C)(H)2(O):1</v>
          </cell>
          <cell r="F3230"/>
          <cell r="G3230" t="str">
            <v>0</v>
          </cell>
        </row>
        <row r="3231">
          <cell r="A3231" t="str">
            <v>121898-64-4</v>
          </cell>
          <cell r="B3231" t="str">
            <v>BDGUINGZRGNLPD-UHFFFAOYSA-N</v>
          </cell>
          <cell r="C3231" t="str">
            <v>トリス（４－メトキシ－３，５－ジメチルフェニル）ホスフィン</v>
          </cell>
          <cell r="D3231" t="str">
            <v>COc1c(C)cc(cc1C)P(c2cc(C)c(OC)c(C)c2)c3cc(C)c(OC)c(C)c3</v>
          </cell>
          <cell r="E3231" t="str">
            <v>C[B]-(H):6|C[B]-(C):6|C-(C[B])(H)3:6|O-(C[B])(C):3|C-(H)3(O):3|C[B]-(O):3|C[B]-(P):3|P-(C[B])3:1</v>
          </cell>
          <cell r="F3231"/>
          <cell r="G3231" t="str">
            <v>0</v>
          </cell>
        </row>
        <row r="3232">
          <cell r="A3232" t="str">
            <v>1215223-23-6</v>
          </cell>
          <cell r="B3232" t="str">
            <v>MXVHUTKGCQIBCD-UHFFFAOYSA-N</v>
          </cell>
          <cell r="C3232" t="str">
            <v>６－（４－アミノフェノキシ）ビフェニル－３－アミン</v>
          </cell>
          <cell r="D3232" t="str">
            <v>Nc1ccc(Oc2ccc(N)cc2c3ccccc3)cc1</v>
          </cell>
          <cell r="E3232" t="str">
            <v>C[B]-(H):12|C[B]-(C[B]):2|O-(C[B])2:1|C[B]-(O):2|N-(C[B])(H)2:2|C[B]-(N):2</v>
          </cell>
          <cell r="F3232"/>
          <cell r="G3232" t="str">
            <v>0</v>
          </cell>
        </row>
        <row r="3233">
          <cell r="A3233" t="str">
            <v>121872-94-4</v>
          </cell>
          <cell r="B3233" t="str">
            <v>BNODNMUCMFITCS-UHFFFAOYSA-N</v>
          </cell>
          <cell r="C3233" t="str">
            <v>１－（２－クロロ－４，５－ジフルオロフェニル）エタノン</v>
          </cell>
          <cell r="D3233" t="str">
            <v>CC(=O)c1cc(F)c(F)cc1Cl</v>
          </cell>
          <cell r="E3233" t="str">
            <v>C[B]-(H):2|CO-(C[B])(C):1|C-(H)3(CO):1|C[B]-(CO):1|C[B]-(F):2|C[B]-(Cl):1</v>
          </cell>
          <cell r="F3233" t="str">
            <v>(F)(F),ortho:1</v>
          </cell>
          <cell r="G3233" t="str">
            <v>0</v>
          </cell>
        </row>
        <row r="3234">
          <cell r="A3234" t="str">
            <v>122368-11-0</v>
          </cell>
          <cell r="B3234" t="str">
            <v>DJVHKFDSSGNFNK-UHFFFAOYSA-N</v>
          </cell>
          <cell r="C3234" t="str">
            <v>５，７－ジアミノ－１，１，４，６－テトラメチルインダン</v>
          </cell>
          <cell r="D3234" t="str">
            <v>Cc1c(N)c(C)c2CCC(C)(C)c2c1N</v>
          </cell>
          <cell r="E3234" t="str">
            <v>C-(H)3(C):2|C-(C)2(H)2:1|C-(C[B])(C)(H)2:1|C-(C[B])(C)3:1|C[B]-(C):4|C-(C[B])(H)3:2|N-(C[B])(H)2:2|C[B]-(N):2</v>
          </cell>
          <cell r="F3234" t="str">
            <v>(NH2)(NH2),meta:1</v>
          </cell>
          <cell r="G3234" t="str">
            <v>0</v>
          </cell>
        </row>
        <row r="3235">
          <cell r="A3235" t="str">
            <v>121783-88-8</v>
          </cell>
          <cell r="B3235" t="str">
            <v>VUVWUBMSYCYSPF-UHFFFAOYSA-N</v>
          </cell>
          <cell r="C3235" t="str">
            <v>α－（４，４，５，５，６，６，７，７，８，８，９，９，１０，１０，１１，１１，１１－ヘプタデカフルオロ－２－ヒドロキシウンデシル）－ω－ヒドロキシポリ（オキシエチレン）</v>
          </cell>
          <cell r="D3235" t="str">
            <v>OCCOCC(O)CC(F)(F)C(F)(F)C(F)(F)C(F)(F)C(F)(F)C(F)(F)C(F)(F)C(F)(F)F</v>
          </cell>
          <cell r="E3235" t="str">
            <v>C-(C)2(H)2:1|O-(C)2:1|O-(C)(H):2|C-(C)2(H)(O),alcohpls/peroxides:1|C-(C)(H)2(O):1|C-(C)(H)2(O):2|C-(C)(F)3:1|C-(C)2(F)2:7</v>
          </cell>
          <cell r="F3235"/>
          <cell r="G3235" t="str">
            <v>0</v>
          </cell>
        </row>
        <row r="3236">
          <cell r="A3236" t="str">
            <v>1222561-61-6</v>
          </cell>
          <cell r="B3236" t="str">
            <v>LKMSSWRWDBZUFC-UHFFFAOYSA-N</v>
          </cell>
          <cell r="C3236" t="str">
            <v>２－アミノノナ－８－エン酸</v>
          </cell>
          <cell r="D3236" t="str">
            <v>NC(CCCCCC=C)C(=O)O</v>
          </cell>
          <cell r="E3236" t="str">
            <v>C-(C)2(H)2:4|C[d]-(H)2:1|C[d]-(C)(H):1|C-(C[d])(C)(H)2:1|CO-(C)(O):1|O-(CO)(H):1|N-(C)(H)2:1|C-(C)(H)(N)(CO):1</v>
          </cell>
          <cell r="F3236" t="str">
            <v>Zwitterion enegy, aliphatic:1</v>
          </cell>
          <cell r="G3236" t="str">
            <v>0</v>
          </cell>
        </row>
        <row r="3237">
          <cell r="A3237" t="str">
            <v>1221441-94-6</v>
          </cell>
          <cell r="B3237" t="str">
            <v>XQQGWQSYEDYKMQ-UHFFFAOYSA-N</v>
          </cell>
          <cell r="C3237" t="str">
            <v>３，３’－［（３，４－ジメチルフェニル）イミノジ－４，１－フェニレン］ジプロピル＝ジアセタート</v>
          </cell>
          <cell r="D3237" t="str">
            <v>CC(=O)OCCCc1ccc(cc1)N(c2ccc(CCCOC(=O)C)cc2)c3ccc(C)c(C)c3</v>
          </cell>
          <cell r="E3237" t="str">
            <v>C-(C)2(H)2:2|C-(C[B])(C)(H)2:2|C[B]-(H):11|C[B]-(C):4|C-(C[B])(H)3:2|CO-(C)(O):2|O-(C)(CO):2|C-(H)3(CO):2|C-(C)(H)2(O):2|N-(C[B])3:1|C[B]-(N):3</v>
          </cell>
          <cell r="F3237"/>
          <cell r="G3237" t="str">
            <v>0</v>
          </cell>
        </row>
        <row r="3238">
          <cell r="A3238" t="str">
            <v>1215986-22-3</v>
          </cell>
          <cell r="B3238" t="str">
            <v>AGBGZOFBMOQPQF-UHFFFAOYSA-N</v>
          </cell>
          <cell r="C3238" t="str">
            <v>１－（４－エチルフェニル）ペンタン－１－オール</v>
          </cell>
          <cell r="D3238" t="str">
            <v>CCCCC(O)c1ccc(CC)cc1</v>
          </cell>
          <cell r="E3238" t="str">
            <v>C-(H)3(C):2|C-(C)2(H)2:3|C-(C[B])(C)(H)2:1|C[B]-(H):4|C[B]-(C):2|O-(C)(H):1|C-(C[B])(C)(H)(O):1</v>
          </cell>
          <cell r="F3238"/>
          <cell r="G3238" t="str">
            <v>0</v>
          </cell>
        </row>
        <row r="3239">
          <cell r="A3239" t="str">
            <v>123-75-1</v>
          </cell>
          <cell r="B3239" t="str">
            <v>RWRDLPDLKQPQOW-UHFFFAOYSA-N</v>
          </cell>
          <cell r="C3239" t="str">
            <v>ピロリジン</v>
          </cell>
          <cell r="D3239" t="str">
            <v>C1CCNC1</v>
          </cell>
          <cell r="E3239" t="str">
            <v>C-(C)2(H)2:2|C-(C)(H)2(N):2|N-(C)2(H):1</v>
          </cell>
          <cell r="F3239" t="str">
            <v>Pyrrolidine:1</v>
          </cell>
          <cell r="G3239" t="str">
            <v>0</v>
          </cell>
        </row>
        <row r="3240">
          <cell r="A3240" t="str">
            <v>123-08-0</v>
          </cell>
          <cell r="B3240" t="str">
            <v>RGHHSNMVTDWUBI-UHFFFAOYSA-N</v>
          </cell>
          <cell r="C3240" t="str">
            <v>ｐ－ヒドロキシベンズアルデヒド</v>
          </cell>
          <cell r="D3240" t="str">
            <v>Oc1ccc(C=O)cc1</v>
          </cell>
          <cell r="E3240" t="str">
            <v>C[B]-(H):4|CO-(C[B])(H):1|O-(C[B])(H):1|C[B]-(O):1|C[B]-(CO):1</v>
          </cell>
          <cell r="F3240"/>
          <cell r="G3240" t="str">
            <v>0</v>
          </cell>
        </row>
        <row r="3241">
          <cell r="A3241" t="str">
            <v>124-13-0</v>
          </cell>
          <cell r="B3241" t="str">
            <v>NUJGJRNETVAIRJ-UHFFFAOYSA-N</v>
          </cell>
          <cell r="C3241" t="str">
            <v>１－オクタナール</v>
          </cell>
          <cell r="D3241" t="str">
            <v>CCCCCCCC=O</v>
          </cell>
          <cell r="E3241" t="str">
            <v>C-(H)3(C):1|C-(C)2(H)2:5|CO-(C)(H):1|C-(C)(H)2(CO):1</v>
          </cell>
          <cell r="F3241"/>
          <cell r="G3241" t="str">
            <v>0</v>
          </cell>
        </row>
        <row r="3242">
          <cell r="A3242" t="str">
            <v>123-99-9</v>
          </cell>
          <cell r="B3242" t="str">
            <v>BDJRBEYXGGNYIS-UHFFFAOYSA-N</v>
          </cell>
          <cell r="C3242" t="str">
            <v>ノナン二酸</v>
          </cell>
          <cell r="D3242" t="str">
            <v>OC(=O)CCCCCCCC(=O)O</v>
          </cell>
          <cell r="E3242" t="str">
            <v>C-(C)2(H)2:5|CO-(C)(O):2|O-(CO)(H):2|C-(C)(H)2(CO):2</v>
          </cell>
          <cell r="F3242"/>
          <cell r="G3242" t="str">
            <v>0</v>
          </cell>
        </row>
        <row r="3243">
          <cell r="A3243" t="str">
            <v>123-76-2</v>
          </cell>
          <cell r="B3243" t="str">
            <v>JOOXCMJARBKPKM-UHFFFAOYSA-N</v>
          </cell>
          <cell r="C3243" t="str">
            <v>４－オキソペンタン酸</v>
          </cell>
          <cell r="D3243" t="str">
            <v>CC(=O)CCC(=O)O</v>
          </cell>
          <cell r="E3243" t="str">
            <v>CO-(C)(O):1|CO-(C)2:1|O-(CO)(H):1|C-(C)(H)2(CO):2|C-(H)3(CO):1</v>
          </cell>
          <cell r="F3243"/>
          <cell r="G3243" t="str">
            <v>0</v>
          </cell>
        </row>
        <row r="3244">
          <cell r="A3244" t="str">
            <v>123-62-6</v>
          </cell>
          <cell r="B3244" t="str">
            <v>WYVAMUWZEOHJOQ-UHFFFAOYSA-N</v>
          </cell>
          <cell r="C3244" t="str">
            <v>無水プロピオン酸</v>
          </cell>
          <cell r="D3244" t="str">
            <v>CCC(=O)OC(=O)CC</v>
          </cell>
          <cell r="E3244" t="str">
            <v>C-(H)3(C):2|CO-(C)(O):2|O-(CO)2,aliphatic:1|C-(C)(H)2(CO):2</v>
          </cell>
          <cell r="F3244"/>
          <cell r="G3244" t="str">
            <v>0</v>
          </cell>
        </row>
        <row r="3245">
          <cell r="A3245" t="str">
            <v>123-25-1</v>
          </cell>
          <cell r="B3245" t="str">
            <v>DKMROQRQHGEIOW-UHFFFAOYSA-N</v>
          </cell>
          <cell r="C3245" t="str">
            <v>ジエチル＝スクシナート</v>
          </cell>
          <cell r="D3245" t="str">
            <v>CCOC(=O)CCC(=O)OCC</v>
          </cell>
          <cell r="E3245" t="str">
            <v>C-(H)3(C):2|CO-(C)(O):2|O-(C)(CO):2|C-(C)(H)2(CO):2|C-(C)(H)2(O):2</v>
          </cell>
          <cell r="F3245"/>
          <cell r="G3245" t="str">
            <v>0</v>
          </cell>
        </row>
        <row r="3246">
          <cell r="A3246" t="str">
            <v>123-90-0</v>
          </cell>
          <cell r="B3246" t="str">
            <v>BRNULMACUQOKMR-UHFFFAOYSA-N</v>
          </cell>
          <cell r="C3246" t="str">
            <v>チオモルホリン</v>
          </cell>
          <cell r="D3246" t="str">
            <v>C1CSCCN1</v>
          </cell>
          <cell r="E3246" t="str">
            <v>C-(C)(H)2(N):2|N-(C)2(H):1|C-(C)(H)2(S):2|S-(C)2:1</v>
          </cell>
          <cell r="F3246"/>
          <cell r="G3246" t="str">
            <v>0</v>
          </cell>
        </row>
        <row r="3247">
          <cell r="A3247" t="str">
            <v>124-11-8</v>
          </cell>
          <cell r="B3247" t="str">
            <v>JRZJOMJEPLMPRA-UHFFFAOYSA-N</v>
          </cell>
          <cell r="C3247" t="str">
            <v>ノナ－１－エン</v>
          </cell>
          <cell r="D3247" t="str">
            <v>CCCCCCCC=C</v>
          </cell>
          <cell r="E3247" t="str">
            <v>C-(H)3(C):1|C-(C)2(H)2:5|C[d]-(H)2:1|C[d]-(C)(H):1|C-(C[d])(C)(H)2:1</v>
          </cell>
          <cell r="F3247"/>
          <cell r="G3247" t="str">
            <v>0</v>
          </cell>
        </row>
        <row r="3248">
          <cell r="A3248" t="str">
            <v>123-05-7</v>
          </cell>
          <cell r="B3248" t="str">
            <v>LGYNIFWIKSEESD-UHFFFAOYSA-N</v>
          </cell>
          <cell r="C3248" t="str">
            <v>２－エチルヘキサナール</v>
          </cell>
          <cell r="D3248" t="str">
            <v>CCCCC(CC)C=O</v>
          </cell>
          <cell r="E3248" t="str">
            <v>C-(H)3(C):2|C-(C)2(H)2:4|CO-(C)(H):1|C-(C)2(H)(CO):1</v>
          </cell>
          <cell r="F3248"/>
          <cell r="G3248" t="str">
            <v>0</v>
          </cell>
        </row>
        <row r="3249">
          <cell r="A3249" t="str">
            <v>123-20-6</v>
          </cell>
          <cell r="B3249" t="str">
            <v>MEGHWIAOTJPCHQ-UHFFFAOYSA-N</v>
          </cell>
          <cell r="C3249" t="str">
            <v>ビニル＝ブチラート</v>
          </cell>
          <cell r="D3249" t="str">
            <v>CCCC(=O)OC=C</v>
          </cell>
          <cell r="E3249" t="str">
            <v>C-(H)3(C):1|C-(C)2(H)2:1|C[d]-(H)2:1|CO-(C)(O):1|O-(C[d])(CO):1|C[d]-(H)(O):1|C-(C)(H)2(CO):1</v>
          </cell>
          <cell r="F3249"/>
          <cell r="G3249" t="str">
            <v>0</v>
          </cell>
        </row>
        <row r="3250">
          <cell r="A3250" t="str">
            <v>123-06-8</v>
          </cell>
          <cell r="B3250" t="str">
            <v>OEICGMPRFOJHKO-UHFFFAOYSA-N</v>
          </cell>
          <cell r="C3250" t="str">
            <v>エトキシメチレンマロンニトリル</v>
          </cell>
          <cell r="D3250" t="str">
            <v>CCOC=C(C#N)C#N</v>
          </cell>
          <cell r="E3250" t="str">
            <v>C-(H)3(C):1|O-(C[d])(C):1|C[d]-(H)(O):1|C-(C)(H)2(O):1|C[d]-(CN)2:1</v>
          </cell>
          <cell r="F3250"/>
          <cell r="G3250" t="str">
            <v>0</v>
          </cell>
        </row>
        <row r="3251">
          <cell r="A3251" t="str">
            <v>123-94-4</v>
          </cell>
          <cell r="B3251" t="str">
            <v>VBICKXHEKHSIBG-UHFFFAOYSA-N</v>
          </cell>
          <cell r="C3251" t="str">
            <v>２，３－ジヒロキシプロパ－１－イル＝オクタデカノアート</v>
          </cell>
          <cell r="D3251" t="str">
            <v>CCCCCCCCCCCCCCCCCC(=O)OCC(O)CO</v>
          </cell>
          <cell r="E3251" t="str">
            <v>C-(H)3(C):1|C-(C)2(H)2:15|CO-(C)(O):1|O-(C)(CO):1|O-(C)(H):2|C-(C)(H)2(CO):1|C-(C)2(H)(O),alcohpls/peroxides:1|C-(C)(H)2(O):1|C-(C)(H)2(O):1</v>
          </cell>
          <cell r="F3251"/>
          <cell r="G3251" t="str">
            <v>0</v>
          </cell>
        </row>
        <row r="3252">
          <cell r="A3252" t="str">
            <v>123-79-5</v>
          </cell>
          <cell r="B3252" t="str">
            <v>NEHDRDVHPTWWFG-UHFFFAOYSA-N</v>
          </cell>
          <cell r="C3252" t="str">
            <v>ジオクタン－１－イル＝アジパート</v>
          </cell>
          <cell r="D3252" t="str">
            <v>CCCCCCCCOC(=O)CCCCC(=O)OCCCCCCCC</v>
          </cell>
          <cell r="E3252" t="str">
            <v>C-(H)3(C):2|C-(C)2(H)2:14|CO-(C)(O):2|O-(C)(CO):2|C-(C)(H)2(CO):2|C-(C)(H)2(O):2</v>
          </cell>
          <cell r="F3252"/>
          <cell r="G3252" t="str">
            <v>0</v>
          </cell>
        </row>
        <row r="3253">
          <cell r="A3253" t="str">
            <v>123-82-0</v>
          </cell>
          <cell r="B3253" t="str">
            <v>VSRBKQFNFZQRBM-UHFFFAOYSA-N</v>
          </cell>
          <cell r="C3253" t="str">
            <v>ヘプタン－２－アミン</v>
          </cell>
          <cell r="D3253" t="str">
            <v>CCCCCC(C)N</v>
          </cell>
          <cell r="E3253" t="str">
            <v>C-(H)3(C):2|C-(C)2(H)2:4|C-(C)2(H)(N):1|N-(C)(H)2:1</v>
          </cell>
          <cell r="F3253"/>
          <cell r="G3253" t="str">
            <v>0</v>
          </cell>
        </row>
        <row r="3254">
          <cell r="A3254" t="str">
            <v>123-34-2</v>
          </cell>
          <cell r="B3254" t="str">
            <v>PAKCOSURAUIXFG-UHFFFAOYSA-N</v>
          </cell>
          <cell r="C3254" t="str">
            <v>アリル－（２，３－ジヒドロキシプロピル）－エーテル</v>
          </cell>
          <cell r="D3254" t="str">
            <v>OCC(O)COCC=C</v>
          </cell>
          <cell r="E3254" t="str">
            <v>C[d]-(H)2:1|C[d]-(C)(H):1|O-(C)2:1|O-(C)(H):2|C-(C[d])(H)2(O):1|C-(C)2(H)(O),alcohpls/peroxides:1|C-(C)(H)2(O):1|C-(C)(H)2(O):1</v>
          </cell>
          <cell r="F3254"/>
          <cell r="G3254" t="str">
            <v>0</v>
          </cell>
        </row>
        <row r="3255">
          <cell r="A3255" t="str">
            <v>123968-25-2</v>
          </cell>
          <cell r="B3255" t="str">
            <v>STLLXWLDRUVCHL-UHFFFAOYSA-N</v>
          </cell>
          <cell r="C3255" t="str">
            <v>２－［１－（２－ヒドロキシ－３，５－ジ－ｔｅｒｔ－ペンチルフェニル）エチル］－４，６－ジ－ｔｅｒｔ－ペンチルフェニル＝アクリラート</v>
          </cell>
          <cell r="D3255" t="str">
            <v>CCC(C)(C)c1cc(C(C)c2cc(cc(c2OC(=O)C=C)C(C)(C)CC)C(C)(C)CC)c(O)c(c1)C(C)(C)CC</v>
          </cell>
          <cell r="E3255" t="str">
            <v>C-(H)3(C):13|C-(C)2(H)2:4|C[d]-(H)2:1|C-(C[B])(C)3:4|C-(C[B])2(C)(H):1|C[B]-(H):4|C[B]-(C):6|CO-(C[d])(O):1|O-(C[B])(CO):1|O-(C[B])(H):1|C[d]-(H)(CO):1|C[B]-(O):2</v>
          </cell>
          <cell r="F3255"/>
          <cell r="G3255" t="str">
            <v>0</v>
          </cell>
        </row>
        <row r="3256">
          <cell r="A3256" t="str">
            <v>123-23-9</v>
          </cell>
          <cell r="B3256" t="str">
            <v>MKTOIPPVFPJEQO-UHFFFAOYSA-N</v>
          </cell>
          <cell r="C3256" t="str">
            <v>ジコハク酸ペルオキシド</v>
          </cell>
          <cell r="D3256" t="str">
            <v>OC(=O)CCC(=O)OOC(=O)CCC(=O)O</v>
          </cell>
          <cell r="E3256" t="str">
            <v>CO-(C)(O):4|O-(CO)(H):2|C-(C)(H)2(CO):4|O-(O)(CO):2</v>
          </cell>
          <cell r="F3256"/>
          <cell r="G3256" t="str">
            <v>0</v>
          </cell>
        </row>
        <row r="3257">
          <cell r="A3257" t="str">
            <v>123787-66-6</v>
          </cell>
          <cell r="B3257" t="str">
            <v>TZKMBDGKYXMMIC-ZNNBLSDJSA-N</v>
          </cell>
          <cell r="C3257" t="str">
            <v>ｔｒａｎｓ－４－（２，２－ジフルオロビニル）－ｔｒａｎｓ－４’－プロピル－１，１’－ビ（シクロヘキサン）</v>
          </cell>
          <cell r="D3257" t="str">
            <v>CCC[C@@H]1CC[C@H](CC1)[C@@H]2CC[C@@H](CC2)C=C(F)F</v>
          </cell>
          <cell r="E3257" t="str">
            <v>C-(H)3(C):1|C-(C)2(H)2:10|C-(H)(C)3:3|C[d]-(C)(H):1|C-(C[d])(C)2(H):1|C[d]-(F)2:1</v>
          </cell>
          <cell r="F3257" t="str">
            <v>Cyclohexane,sub:2|cis(unsat)corr:1</v>
          </cell>
          <cell r="G3257" t="str">
            <v>0</v>
          </cell>
        </row>
        <row r="3258">
          <cell r="A3258" t="str">
            <v>123536-15-2</v>
          </cell>
          <cell r="B3258" t="str">
            <v>REUAXQZIRFXQML-ZETCQYMHSA-N</v>
          </cell>
          <cell r="C3258" t="str">
            <v>（Ｒ）－キヌクリジン－３－アミン</v>
          </cell>
          <cell r="D3258" t="str">
            <v>N[C@H]1CN2CCC1CC2</v>
          </cell>
          <cell r="E3258" t="str">
            <v>C-(C)2(H)2:2|C-(H)(C)3:1|C-(C)(H)2(N):3|C-(C)2(H)(N):1|N-(C)(H)2:1|N-(C)3:1</v>
          </cell>
          <cell r="F3258" t="str">
            <v>Piperidine:3</v>
          </cell>
          <cell r="G3258" t="str">
            <v>0</v>
          </cell>
        </row>
        <row r="3259">
          <cell r="A3259" t="str">
            <v>123-48-8</v>
          </cell>
          <cell r="B3259" t="str">
            <v>NBUMCEJRJRRLCA-CSKARUKUSA-N</v>
          </cell>
          <cell r="C3259" t="str">
            <v>２，２，４，６，６－ペンタメチルヘプタ－３－エン</v>
          </cell>
          <cell r="D3259" t="str">
            <v>C\C(=C/C(C)(C)C)\CC(C)(C)C</v>
          </cell>
          <cell r="E3259" t="str">
            <v>C-(H)3(C):6|C-(C)4:1|C[d]-(C)(H):1|C[d]-(C)2:1|C-(C[d])(C)(H)2:1|C-(C[d])(C)3:1|C-(C[d])(H)3:1</v>
          </cell>
          <cell r="F3259" t="str">
            <v>C-(H)3(C),tertiary:2</v>
          </cell>
          <cell r="G3259" t="str">
            <v>0</v>
          </cell>
        </row>
        <row r="3260">
          <cell r="A3260" t="str">
            <v>123155-05-5</v>
          </cell>
          <cell r="B3260" t="str">
            <v>RKASCZVTBITFFN-YKIOMNDOSA-N</v>
          </cell>
          <cell r="C3260" t="str">
            <v>ヘプタキス（２，３－ジ－Ｏ－メチル）シクロマルトヘプタオース</v>
          </cell>
          <cell r="D3260" t="str">
            <v>CO[C@@H]1[C@@H](OC)[C@@H]2O[C@H]3O[C@H](CO)[C@@H](O[C@H]4O[C@H](CO)[C@@H](O[C@H]5O[C@H](CO)[C@@H](O[C@H]6O[C@H](CO)[C@@H](O[C@H]7O[C@H](CO)[C@@H](O[C@H]8O[C@H](CO)[C@@H](O[C@H]1O[C@@H]2CO)[C@H](OC)[C@H]8OC)[C@H](OC)[C@H]7OC)[C@H](OC)[C@H]6OC)[C@H](OC)[C@H]5OC)[C@H](OC)[C@H]4OC)[C@H](OC)[C@H]3OC</v>
          </cell>
          <cell r="E3260" t="str">
            <v>O-(C)2:28|O-(C)(H):7|C-(C)(H)(O)2:7|C-(C)2(H)(O),ethers/esters:28|C-(C)(H)2(O):7|C-(H)3(O):14</v>
          </cell>
          <cell r="F3260" t="str">
            <v>Tetrahydropyran:7|α-D-Glucose:7</v>
          </cell>
          <cell r="G3260" t="str">
            <v>0</v>
          </cell>
        </row>
        <row r="3261">
          <cell r="A3261" t="str">
            <v>123-18-2</v>
          </cell>
          <cell r="B3261" t="str">
            <v>GFWVDQCGGDBTBS-UHFFFAOYSA-N</v>
          </cell>
          <cell r="C3261" t="str">
            <v>２，６，８－トリメチルノナン－４－オン</v>
          </cell>
          <cell r="D3261" t="str">
            <v>CC(C)CC(C)CC(=O)CC(C)C</v>
          </cell>
          <cell r="E3261" t="str">
            <v>C-(H)3(C):5|C-(C)2(H)2:1|C-(H)(C)3:3|CO-(C)2:1|C-(C)(H)2(CO):2</v>
          </cell>
          <cell r="F3261"/>
          <cell r="G3261" t="str">
            <v>0</v>
          </cell>
        </row>
        <row r="3262">
          <cell r="A3262" t="str">
            <v>123046-43-5</v>
          </cell>
          <cell r="B3262" t="str">
            <v>RJLYPAKMANCSBR-UHFFFAOYSA-N</v>
          </cell>
          <cell r="C3262" t="str">
            <v>４，４’－［デカン－１，１０－ジイルビス（オキシカルボニル）］ジ無水フタル酸</v>
          </cell>
          <cell r="D3262" t="str">
            <v>O=C(OCCCCCCCCCCOC(=O)c1ccc2C(=O)OC(=O)c2c1)c3ccc4C(=O)OC(=O)c4c3</v>
          </cell>
          <cell r="E3262" t="str">
            <v>C-(C)2(H)2:8|C[B]-(H):6|CO-(C[B])(O):6|O-(CO)2,aliphatic:2|O-(C)(CO):2|C-(C)(H)2(O):2|C[B]-(CO):6</v>
          </cell>
          <cell r="F3262" t="str">
            <v>Phthalic anhydride:2|ortho corr, hydrocarbons:2|meta corr, hydrocarbons:2</v>
          </cell>
          <cell r="G3262" t="str">
            <v>0</v>
          </cell>
        </row>
        <row r="3263">
          <cell r="A3263" t="str">
            <v>123768-18-3</v>
          </cell>
          <cell r="B3263" t="str">
            <v>MITPAYPSRYWXNR-UHFFFAOYSA-N</v>
          </cell>
          <cell r="C3263" t="str">
            <v>１，１，２，２，３，３－ヘキサフルオロシクロペンタン</v>
          </cell>
          <cell r="D3263" t="str">
            <v>FC1(F)CCC(F)(F)C1(F)F</v>
          </cell>
          <cell r="E3263" t="str">
            <v>C-(C)2(H)2:2|C-(C)2(F)2:3</v>
          </cell>
          <cell r="F3263" t="str">
            <v>Cyclopentane,sub:1</v>
          </cell>
          <cell r="G3263" t="str">
            <v>0</v>
          </cell>
        </row>
        <row r="3264">
          <cell r="A3264" t="str">
            <v>123155-22-6</v>
          </cell>
          <cell r="B3264" t="str">
            <v>VTLMEPDCCLBSJF-DXCNPSTGSA-N</v>
          </cell>
          <cell r="C3264" t="str">
            <v>ヘプタキス（３，６－ジ－Ｏ－メチル）シクロマルトヘプタオース</v>
          </cell>
          <cell r="D3264" t="str">
            <v>COC[C@H]1O[C@@H]2O[C@@H]3[C@@H](COC)O[C@H](O[C@@H]4[C@@H](COC)O[C@H](O[C@@H]5[C@@H](COC)O[C@H](O[C@@H]6[C@@H](COC)O[C@H](O[C@@H]7[C@@H](COC)O[C@H](O[C@@H]8[C@@H](COC)O[C@H](O[C@H]1[C@H](OC)[C@H]2O)[C@H](O)[C@H]8OC)[C@H](O)[C@H]7OC)[C@H](O)[C@H]6OC)[C@H](O)[C@H]5OC)[C@H](O)[C@H]4OC)[C@H](O)[C@H]3OC</v>
          </cell>
          <cell r="E3264" t="str">
            <v>O-(C)2:28|O-(C)(H):7|C-(C)(H)(O)2:7|C-(C)2(H)(O),ethers/esters:21|C-(C)2(H)(O),alcohpls/peroxides:7|C-(C)(H)2(O):7|C-(H)3(O):14</v>
          </cell>
          <cell r="F3264" t="str">
            <v>Tetrahydropyran:7|α-D-Glucose:7</v>
          </cell>
          <cell r="G3264" t="str">
            <v>0</v>
          </cell>
        </row>
        <row r="3265">
          <cell r="A3265" t="str">
            <v>123766-40-5</v>
          </cell>
          <cell r="B3265" t="str">
            <v>OWTGALWHQDVEKQ-UHFFFAOYSA-N</v>
          </cell>
          <cell r="C3265" t="str">
            <v>１，１’－（５－シクロヘキシル－２－ヒドロキシ－１，３－フェニレン）ジメタノール</v>
          </cell>
          <cell r="D3265" t="str">
            <v>OCc1cc(cc(CO)c1O)C2CCCCC2</v>
          </cell>
          <cell r="E3265" t="str">
            <v>C-(C)2(H)2:5|C-(C[B])(C)2(H):1|C[B]-(H):2|C[B]-(C):3|O-(C[B])(H):1|O-(C)(H):2|C-(C[B])(H)2(O):2|C[B]-(O):1</v>
          </cell>
          <cell r="F3265" t="str">
            <v>Cyclohexane,sub:1</v>
          </cell>
          <cell r="G3265" t="str">
            <v>0</v>
          </cell>
        </row>
        <row r="3266">
          <cell r="A3266" t="str">
            <v>123319-03-9</v>
          </cell>
          <cell r="B3266" t="str">
            <v>OODDNJQTVFMGCF-UHFFFAOYSA-N</v>
          </cell>
          <cell r="C3266" t="str">
            <v>２，８－ジメチル－１－オキサ－８－アザスピロ［４．５］デカン－３－オン</v>
          </cell>
          <cell r="D3266" t="str">
            <v>CC1OC2(CCN(C)CC2)CC1=O</v>
          </cell>
          <cell r="E3266" t="str">
            <v>C-(H)3(C):1|C-(C)2(H)2:2|CO-(C)2:1|O-(C)2:1|C-(C)(H)2(CO):1|C-(C)(H)(O)(CO):1|C-(C)3(O),ethers/esters:1|C-(H)3(N):1|C-(C)(H)2(N):2|N-(C)3:1</v>
          </cell>
          <cell r="F3266" t="str">
            <v>Tetrahydrofuran:1|Piperidine:1</v>
          </cell>
          <cell r="G3266" t="str">
            <v>0</v>
          </cell>
        </row>
        <row r="3267">
          <cell r="A3267" t="str">
            <v>123844-92-8</v>
          </cell>
          <cell r="B3267" t="str">
            <v>HQUKLZUAIKJSBK-IYARVYRRSA-N</v>
          </cell>
          <cell r="C3267" t="str">
            <v>１－（アリルオキシ）－４－（ｔｒａｎｓ－４－ペンチルシクロヘキシル）ベンゼン</v>
          </cell>
          <cell r="D3267" t="str">
            <v>CCCCC[C@@H]1CC[C@H](CC1)c2ccc(OCC=C)cc2</v>
          </cell>
          <cell r="E3267" t="str">
            <v>C-(H)3(C):1|C-(C)2(H)2:8|C-(H)(C)3:1|C[d]-(H)2:1|C[d]-(C)(H):1|C-(C[B])(C)2(H):1|C[B]-(H):4|C[B]-(C):1|O-(C[B])(C):1|C-(C[d])(H)2(O):1|C[B]-(O):1</v>
          </cell>
          <cell r="F3267" t="str">
            <v>Cyclohexane,sub:1</v>
          </cell>
          <cell r="G3267" t="str">
            <v>0</v>
          </cell>
        </row>
        <row r="3268">
          <cell r="A3268" t="str">
            <v>123455-94-7</v>
          </cell>
          <cell r="B3268" t="str">
            <v>KLUUNJKFMSNFBP-UHFFFAOYSA-N</v>
          </cell>
          <cell r="C3268" t="str">
            <v>２－（２，２－ジフルオロビニル）ビシクロ［２．２．１］ヘプタン</v>
          </cell>
          <cell r="D3268" t="str">
            <v>FC(=CC1CC2CCC1C2)F</v>
          </cell>
          <cell r="E3268" t="str">
            <v>C-(C)2(H)2:4|C-(H)(C)3:2|C[d]-(C)(H):1|C-(C[d])(C)2(H):1|C[d]-(F)2:1</v>
          </cell>
          <cell r="F3268" t="str">
            <v>Cyclopentane,sub:2|Cyclohexane,sub:1|Bicyclo[2.2.1]heptane:1|cis(unsat)corr:1</v>
          </cell>
          <cell r="G3268" t="str">
            <v>0</v>
          </cell>
        </row>
        <row r="3269">
          <cell r="A3269" t="str">
            <v>123251-96-7</v>
          </cell>
          <cell r="B3269" t="str">
            <v>PEIQLVWMYVLUAU-UHFFFAOYSA-N</v>
          </cell>
          <cell r="C3269" t="str">
            <v>３，３’－ジクロロ－５，５’－ベンジジンジスルホン酸</v>
          </cell>
          <cell r="D3269" t="str">
            <v>Nc1c(Cl)cc(cc1S(=O)(=O)O)c2cc(Cl)c(N)c(c2)S(=O)(=O)O</v>
          </cell>
          <cell r="E3269" t="str">
            <v>C[B]-(H):4|C[B]-(C[B]):2|N-(C[B])(H)2:2|C[B]-(N):2|C[B]-(SO2):2|C[B]-(S):2|C[B]-(Cl):2</v>
          </cell>
          <cell r="F3269"/>
          <cell r="G3269" t="str">
            <v>0</v>
          </cell>
        </row>
        <row r="3270">
          <cell r="A3270" t="str">
            <v>123232-58-6</v>
          </cell>
          <cell r="B3270" t="str">
            <v>SRWYUSGVXPNSRQ-UHFFFAOYSA-N</v>
          </cell>
          <cell r="C3270" t="str">
            <v>６－エトキシ－２，６－ジメチルオクタン</v>
          </cell>
          <cell r="D3270" t="str">
            <v>CCOC(C)(CC)CCCC(C)C</v>
          </cell>
          <cell r="E3270" t="str">
            <v>C-(H)3(C):5|C-(C)2(H)2:4|C-(H)(C)3:1|O-(C)2:1|C-(C)3(O),ethers/esters:1|C-(C)(H)2(O):1</v>
          </cell>
          <cell r="F3270"/>
          <cell r="G3270" t="str">
            <v>0</v>
          </cell>
        </row>
        <row r="3271">
          <cell r="A3271" t="str">
            <v>123652-90-4</v>
          </cell>
          <cell r="B3271" t="str">
            <v>KGVPDQAYYZRUIJ-UHFFFAOYSA-N</v>
          </cell>
          <cell r="C3271" t="str">
            <v>２－エトキシ－２，６－ジメチルオクタン</v>
          </cell>
          <cell r="D3271" t="str">
            <v>CCOC(C)(C)CCCC(C)CC</v>
          </cell>
          <cell r="E3271" t="str">
            <v>C-(H)3(C):5|C-(C)2(H)2:4|C-(H)(C)3:1|O-(C)2:1|C-(C)3(O),ethers/esters:1|C-(C)(H)2(O):1</v>
          </cell>
          <cell r="F3271"/>
          <cell r="G3271" t="str">
            <v>0</v>
          </cell>
        </row>
        <row r="3272">
          <cell r="A3272" t="str">
            <v>125061-88-3</v>
          </cell>
          <cell r="B3272" t="str">
            <v>PVMNWBRYHQDVIN-UHFFFAOYSA-N</v>
          </cell>
          <cell r="C3272" t="str">
            <v>α－（２－ホルミルエチル）－ω－メトキシポリ（オキシエチレン）</v>
          </cell>
          <cell r="D3272" t="str">
            <v>COCCOCCC=O</v>
          </cell>
          <cell r="E3272" t="str">
            <v>CO-(C)(H):1|O-(C)2:2|C-(C)(H)2(CO):1|C-(C)(H)2(O):3|C-(H)3(O):1</v>
          </cell>
          <cell r="F3272"/>
          <cell r="G3272" t="str">
            <v>0</v>
          </cell>
        </row>
        <row r="3273">
          <cell r="A3273" t="str">
            <v>125109-85-5</v>
          </cell>
          <cell r="B3273" t="str">
            <v>OHRBQTOZYGEWCJ-UHFFFAOYSA-N</v>
          </cell>
          <cell r="C3273" t="str">
            <v>３－（３－イソプロピルフェニル）ブタナール</v>
          </cell>
          <cell r="D3273" t="str">
            <v>CC(C)c1cccc(c1)C(C)CC=O</v>
          </cell>
          <cell r="E3273" t="str">
            <v>C-(H)3(C):3|C-(C[B])(C)2(H):2|C[B]-(H):4|C[B]-(C):2|CO-(C)(H):1|C-(C)(H)2(CO):1</v>
          </cell>
          <cell r="F3273"/>
          <cell r="G3273" t="str">
            <v>0</v>
          </cell>
        </row>
        <row r="3274">
          <cell r="A3274" t="str">
            <v>125639-64-7</v>
          </cell>
          <cell r="B3274" t="str">
            <v>ZJYKSSGYDPNKQS-NSHDSACASA-N</v>
          </cell>
          <cell r="C3274" t="str">
            <v>エチル＝２－ヒドロキシ－４－フェニルブチラート</v>
          </cell>
          <cell r="D3274" t="str">
            <v>CCOC(=O)[C@@H](O)CCc1ccccc1</v>
          </cell>
          <cell r="E3274" t="str">
            <v>C-(H)3(C):1|C-(C)2(H)2:1|C-(C[B])(C)(H)2:1|C[B]-(H):5|C[B]-(C):1|CO-(C)(O):1|O-(C)(CO):1|O-(C)(H):1|C-(C)(H)(O)(CO):1|C-(C)(H)2(O):1</v>
          </cell>
          <cell r="F3274"/>
          <cell r="G3274" t="str">
            <v>0</v>
          </cell>
        </row>
        <row r="3275">
          <cell r="A3275" t="str">
            <v>125660-00-6</v>
          </cell>
          <cell r="B3275" t="str">
            <v>CJPSFIYLTINNQG-UHFFFAOYSA-N</v>
          </cell>
          <cell r="C3275" t="str">
            <v>［（３，３，４，４，５，５，６，６，７，７，８，８，８－トリデカフルオロオクチル）オキシ］エテン</v>
          </cell>
          <cell r="D3275" t="str">
            <v>FC(F)(F)C(F)(F)C(F)(F)C(F)(F)C(F)(F)C(F)(F)CCOC=C</v>
          </cell>
          <cell r="E3275" t="str">
            <v>C-(C)2(H)2:1|C[d]-(H)2:1|O-(C[d])(C):1|C[d]-(H)(O):1|C-(C)(H)2(O):1|C-(C)(F)3:1|C-(C)2(F)2:5</v>
          </cell>
          <cell r="F3275"/>
          <cell r="G3275" t="str">
            <v>0</v>
          </cell>
        </row>
        <row r="3276">
          <cell r="A3276" t="str">
            <v>125430-47-9</v>
          </cell>
          <cell r="B3276" t="str">
            <v>LMKKLBHRSZXXID-UHFFFAOYSA-N</v>
          </cell>
          <cell r="C3276" t="str">
            <v>２，２’－｛［２－（ジフェニルホスホリル）－１，４－フェニレン］ジオキシ｝ジエタノール</v>
          </cell>
          <cell r="D3276" t="str">
            <v>OCCOc1ccc(OCCO)c(c1)P(=O)(c2ccccc2)c3ccccc3</v>
          </cell>
          <cell r="E3276" t="str">
            <v>C[B]-(H):13|O-(C[B])(C):2|O-(C)(H):2|C-(C)(H)2(O):2|C[B]-(O):2|C[B]-(PO):3|P-(C[B])3:1|PO-(C[B])3:1</v>
          </cell>
          <cell r="F3276"/>
          <cell r="G3276" t="str">
            <v>0</v>
          </cell>
        </row>
        <row r="3277">
          <cell r="A3277" t="str">
            <v>125340-39-8</v>
          </cell>
          <cell r="B3277" t="str">
            <v>ZXIUTPWRYQDWRG-UHFFFAOYSA-N</v>
          </cell>
          <cell r="C3277" t="str">
            <v>４’－｛Ｎ－［３－（ジメチルアミノ）プロピル］スルファモイル｝－３－オキソブタンアニリド</v>
          </cell>
          <cell r="D3277" t="str">
            <v>CN(C)CCCNS(=O)(=O)c1ccc(NC(=O)CC(=O)C)cc1</v>
          </cell>
          <cell r="E3277" t="str">
            <v>C-(C)2(H)2:1|C[B]-(H):4|CO-(C)2:1|C-(H)2(CO)2:1|C-(H)3(CO):1|C-(H)3(N):2|C-(C)(H)2(N):2|N-(C)3:1|CO-(C)(N):1|N-(C[B])(H)(CO):1|C[B]-(N):1|C[B]-(SO2):1|C[B]-(S):1</v>
          </cell>
          <cell r="F3277"/>
          <cell r="G3277" t="str">
            <v>0</v>
          </cell>
        </row>
        <row r="3278">
          <cell r="A3278" t="str">
            <v>1260114-28-0</v>
          </cell>
          <cell r="B3278" t="str">
            <v>JKOGCUAZUIVAHY-UHFFFAOYSA-N</v>
          </cell>
          <cell r="C3278" t="str">
            <v>１，１’－ビス［２－（アクリロイルオキシ）エチル］＝５，５’－［（２－メチルベンゼン－１，４－ジオキシ）ビス（カルボニル－４，１－フェニレン）］＝ジグルタラート</v>
          </cell>
          <cell r="D3278" t="str">
            <v>Cc1cc(OC(=O)c2ccc(OC(=O)CCCC(=O)OCCOC(=O)C=C)cc2)ccc1OC(=O)c3ccc(OC(=O)CCCC(=O)OCCOC(=O)C=C)cc3</v>
          </cell>
          <cell r="E3278" t="str">
            <v>C-(C)2(H)2:2|C[d]-(H)2:2|C[B]-(H):11|C[B]-(C):1|C-(C[B])(H)3:1|CO-(C[d])(O):2|CO-(C)(O):4|CO-(C[B])(O):2|O-(C)(CO):4|O-(C[B])(CO):4|C[d]-(H)(CO):2|C-(C)(H)2(CO):4|C-(C)(H)2(O):4|C[B]-(O):4|C[B]-(CO):2</v>
          </cell>
          <cell r="F3278"/>
          <cell r="G3278" t="str">
            <v>0</v>
          </cell>
        </row>
        <row r="3279">
          <cell r="A3279" t="str">
            <v>125962-80-3</v>
          </cell>
          <cell r="B3279" t="str">
            <v>KPISRXVEAOLMIF-QAQDUYKDSA-N</v>
          </cell>
          <cell r="C3279" t="str">
            <v>ｔｒａｎｓ－４’－ｐ－トリル－１，１’－ビ（シクロヘキシル）－４－オン</v>
          </cell>
          <cell r="D3279" t="str">
            <v>Cc1ccc(cc1)[C@@H]2CC[C@H](CC2)C3CCC(=O)CC3</v>
          </cell>
          <cell r="E3279" t="str">
            <v>C-(C)2(H)2:6|C-(H)(C)3:2|C-(C[B])(C)2(H):1|C[B]-(H):4|C[B]-(C):2|C-(C[B])(H)3:1|CO-(C)2:1|C-(C)(H)2(CO):2</v>
          </cell>
          <cell r="F3279" t="str">
            <v>Cyclohexane,sub:2|Cyclohexanone:1</v>
          </cell>
          <cell r="G3279" t="str">
            <v>0</v>
          </cell>
        </row>
        <row r="3280">
          <cell r="A3280" t="str">
            <v>1261794-19-7</v>
          </cell>
          <cell r="B3280" t="str">
            <v>JGAYRNRJCGKFNO-UHFFFAOYSA-N</v>
          </cell>
          <cell r="C3280" t="str">
            <v>（２－ヨード－６－メチルフェニル）メタノール</v>
          </cell>
          <cell r="D3280" t="str">
            <v>Cc1cccc(I)c1CO</v>
          </cell>
          <cell r="E3280" t="str">
            <v>C[B]-(H):3|C[B]-(C):2|C-(C[B])(H)3:1|O-(C)(H):1|C-(C[B])(H)2(O):1|C[B]-(I):1</v>
          </cell>
          <cell r="F3280" t="str">
            <v>(alkyl)(X),ortho:1</v>
          </cell>
          <cell r="G3280" t="str">
            <v>0</v>
          </cell>
        </row>
        <row r="3281">
          <cell r="A3281" t="str">
            <v>126204-48-6</v>
          </cell>
          <cell r="B3281" t="str">
            <v>SXDGCLPRFNSCFX-UHFFFAOYSA-N</v>
          </cell>
          <cell r="C3281" t="str">
            <v>２－エチルブチル＝メチルホスホノフルオリダート</v>
          </cell>
          <cell r="D3281" t="str">
            <v>CCC(CC)COP(=O)(C)F</v>
          </cell>
          <cell r="E3281" t="str">
            <v>C-(H)3(C):2|C-(C)2(H)2:2|C-(H)(C)3:1|C-(H)3(PO):1|O-(C)(P):1|O-(C)(PO):1</v>
          </cell>
          <cell r="F3281"/>
          <cell r="G3281" t="str">
            <v>0</v>
          </cell>
        </row>
        <row r="3282">
          <cell r="A3282" t="str">
            <v>125818-45-3</v>
          </cell>
          <cell r="B3282" t="str">
            <v>MGIUEAQONWJFKC-BUHFOSPRSA-N</v>
          </cell>
          <cell r="C3282" t="str">
            <v>４－｛［４－（ジメチルアミノ）スチリル］－Ｎ，Ｎ－ジフェニルアニリン</v>
          </cell>
          <cell r="D3282" t="str">
            <v>CN(C)c1ccc(\C=C\c2ccc(cc2)N(c3ccccc3)c4ccccc4)cc1</v>
          </cell>
          <cell r="E3282" t="str">
            <v>C[d]-C[B](H):2|C[B]-(H):18|C[B]-(C[d]):2|C-(H)3(N):2|N-(C[B])(C)2:1|N-(C[B])3:1|C[B]-(N):4</v>
          </cell>
          <cell r="F3282"/>
          <cell r="G3282" t="str">
            <v>0</v>
          </cell>
        </row>
        <row r="3283">
          <cell r="A3283" t="str">
            <v>1261500-86-0</v>
          </cell>
          <cell r="B3283" t="str">
            <v>MTECPVMFUWAZBI-UHFFFAOYSA-N</v>
          </cell>
          <cell r="C3283" t="str">
            <v>２－（クロロメチル）－１－ヨード－３－メチルベンゼン</v>
          </cell>
          <cell r="D3283" t="str">
            <v>Cc1cccc(I)c1CCl</v>
          </cell>
          <cell r="E3283" t="str">
            <v>C[B]-(H):3|C[B]-(C):2|C-(C[B])(H)3:1|C-(C[B])(H)2(Cl):1|C[B]-(I):1</v>
          </cell>
          <cell r="F3283" t="str">
            <v>(alkyl)(X),ortho:1</v>
          </cell>
          <cell r="G3283" t="str">
            <v>0</v>
          </cell>
        </row>
        <row r="3284">
          <cell r="A3284" t="str">
            <v>126059-65-2</v>
          </cell>
          <cell r="B3284" t="str">
            <v>YWJHQHJWHJRTAB-SNVBAGLBSA-N</v>
          </cell>
          <cell r="C3284" t="str">
            <v>（Ｓ）－４－（２－メトキシプロパン－２－イル）－１－メチルシクロヘキサ－１－エン</v>
          </cell>
          <cell r="D3284" t="str">
            <v>COC(C)(C)[C@H]1CCC(=CC1)C</v>
          </cell>
          <cell r="E3284" t="str">
            <v>C-(H)3(C):2|C-(C)2(H)2:1|C-(H)(C)3:1|C[d]-(C)(H):1|C[d]-(C)2:1|C-(C[d])(C)(H)2:2|C-(C[d])(H)3:1|O-(C)2:1|C-(C)3(O),ethers/esters:1|C-(H)3(O):1</v>
          </cell>
          <cell r="F3284" t="str">
            <v>Cyclohexene:1</v>
          </cell>
          <cell r="G3284" t="str">
            <v>0</v>
          </cell>
        </row>
        <row r="3285">
          <cell r="A3285" t="str">
            <v>125864-24-6</v>
          </cell>
          <cell r="B3285" t="str">
            <v>KBMIAOOINVPGCC-HMMYKYKNSA-N</v>
          </cell>
          <cell r="C3285" t="str">
            <v>ｎ－ドデシル－３，４－メチレンジオキシ－α－シアノシンナメート</v>
          </cell>
          <cell r="D3285" t="str">
            <v>CCCCCCCCCCCCOC(=O)\C(=C\c1ccc2OCOc2c1)\C#N</v>
          </cell>
          <cell r="E3285" t="str">
            <v>C-(H)3(C):1|C-(C)2(H)2:10|C[d]-C[B](H):1|C[B]-(H):3|C[B]-(C[d]):1|CO-(C[d])(O):1|O-(C)(CO):1|O-(C[B])(C):2|C-(H)2(O)2:1|C-(C)(H)2(O):1|C[B]-(O):2|C-(H)2(O)2:1</v>
          </cell>
          <cell r="F3285"/>
          <cell r="G3285" t="str">
            <v>0</v>
          </cell>
        </row>
        <row r="3286">
          <cell r="A3286" t="str">
            <v>1259289-05-8</v>
          </cell>
          <cell r="B3286" t="str">
            <v>AZUTVJBALPSOLH-OCEACIFDSA-N</v>
          </cell>
          <cell r="C3286" t="str">
            <v>１－［６－（４－ニトロフェノキシ）ビフェニル－３－イル］－２－フェニルジアゼン</v>
          </cell>
          <cell r="D3286" t="str">
            <v>O=N(=O)c1ccc(Oc2ccc(cc2c3ccccc3)\N=N\c4ccccc4)cc1</v>
          </cell>
          <cell r="E3286" t="str">
            <v>C[B]-(H):17|C[B]-(C[B]):2|O-(C[B])2:1|C[B]-(O):2|N[A]-(C[B]):2|C[B]-(C[B])2(N[A]):2|C[B]-(NO2):1</v>
          </cell>
          <cell r="F3286"/>
          <cell r="G3286" t="str">
            <v>0</v>
          </cell>
        </row>
        <row r="3287">
          <cell r="A3287" t="str">
            <v>124-76-5</v>
          </cell>
          <cell r="B3287" t="str">
            <v>DTGKSKDOIYIVQL-CCNFQMFXSA-N</v>
          </cell>
          <cell r="C3287" t="str">
            <v>ボルネオ－ル</v>
          </cell>
          <cell r="D3287" t="str">
            <v>CC1(C)C2CCC1(C)[C@H](O)C2</v>
          </cell>
          <cell r="E3287" t="str">
            <v>C-(H)3(C):3|C-(C)2(H)2:3|C-(H)(C)3:1|C-(C)4:2|O-(C)(H):1|C-(C)2(H)(O),alcohpls/peroxides:1</v>
          </cell>
          <cell r="F3287" t="str">
            <v>Cyclopentane,sub:2|Cyclohexane,sub:1|Bicyclo[2.2.1]heptane:1</v>
          </cell>
          <cell r="G3287" t="str">
            <v>0</v>
          </cell>
        </row>
        <row r="3288">
          <cell r="A3288" t="str">
            <v>1249-97-4</v>
          </cell>
          <cell r="B3288" t="str">
            <v>ZKURGBYDCVNWKH-UHFFFAOYSA-N</v>
          </cell>
          <cell r="C3288" t="str">
            <v>３，７－ビス（ジメチルアミノ）１０－ベンゾイルフェノチアジン</v>
          </cell>
          <cell r="D3288" t="str">
            <v>CN(C)c1ccc2N(C(=O)c3ccccc3)c4ccc(cc4Sc2c1)N(C)C</v>
          </cell>
          <cell r="E3288" t="str">
            <v>C[B]-(H):11|C[B]-(CO):1|C-(H)3(N):4|N-(C[B])(C)2:2|CO-(C[B])(N),amides:1|N-(C[B])2(CO):1|C[B]-(N):4|S-(C[B])2:1|C[B]-(S):2</v>
          </cell>
          <cell r="F3288"/>
          <cell r="G3288" t="str">
            <v>0</v>
          </cell>
        </row>
        <row r="3289">
          <cell r="A3289" t="str">
            <v>124591-08-8</v>
          </cell>
          <cell r="B3289" t="str">
            <v>SBFJWYYUVYESMJ-UHFFFAOYSA-N</v>
          </cell>
          <cell r="C3289" t="str">
            <v>Ｎ，Ｎ，Ｎ’Ｎ’－テトラ－ｍ－トリルベンゼン－１，３－ジアミン</v>
          </cell>
          <cell r="D3289" t="str">
            <v>Cc1cccc(c1)N(c2cccc(C)c2)c3cccc(c3)N(c4cccc(C)c4)c5cccc(C)c5</v>
          </cell>
          <cell r="E3289" t="str">
            <v>C[B]-(H):20|C[B]-(C):4|C-(C[B])(H)3:4|N-(C[B])3:2|C[B]-(N):6</v>
          </cell>
          <cell r="F3289"/>
          <cell r="G3289" t="str">
            <v>0</v>
          </cell>
        </row>
        <row r="3290">
          <cell r="A3290" t="str">
            <v>124222-05-5</v>
          </cell>
          <cell r="B3290" t="str">
            <v>KLSZDDTXTQEUSX-UHFFFAOYSA-N</v>
          </cell>
          <cell r="C3290" t="str">
            <v>４－メチレン－１，３－ジオキソラン－２－オン</v>
          </cell>
          <cell r="D3290" t="str">
            <v>C=C1COC(=O)O1</v>
          </cell>
          <cell r="E3290" t="str">
            <v>C[d]-(H)2:1|CO-(O)2:1|O-(C[d])(CO):1|O-(C)(CO):1|C[d]-(C)(O):1|C-(C[d])(H)2(O):1</v>
          </cell>
          <cell r="F3290" t="str">
            <v>1,3-Dioxolane:1|Ethylene carbonate:1</v>
          </cell>
          <cell r="G3290" t="str">
            <v>0</v>
          </cell>
        </row>
        <row r="3291">
          <cell r="A3291" t="str">
            <v>124700-41-0</v>
          </cell>
          <cell r="B3291" t="str">
            <v>QNNJHBNTHVHALE-UHFFFAOYSA-N</v>
          </cell>
          <cell r="C3291" t="str">
            <v>２－フルオロ－５－ヨード安息香酸</v>
          </cell>
          <cell r="D3291" t="str">
            <v>OC(=O)c1cc(I)ccc1F</v>
          </cell>
          <cell r="E3291" t="str">
            <v>C[B]-(H):3|CO-(C[B])(O):1|O-(CO)(H):1|C[B]-(CO):1|C[B]-(F):1|C[B]-(I):1</v>
          </cell>
          <cell r="F3291" t="str">
            <v>(COOH)(F),ortho:1</v>
          </cell>
          <cell r="G3291" t="str">
            <v>0</v>
          </cell>
        </row>
        <row r="3292">
          <cell r="A3292" t="str">
            <v>124465-55-0</v>
          </cell>
          <cell r="B3292" t="str">
            <v>PYMWDZDANDRCKR-UHFFFAOYSA-N</v>
          </cell>
          <cell r="C3292" t="str">
            <v>（２ａ，３－ジヒドロベンゾ［ｃｄ］インドール－１（２Ｈ）－イル）（フェニル）メタノン</v>
          </cell>
          <cell r="D3292" t="str">
            <v>O=C(N1CC2CC=Cc3cccc1c23)c4ccccc4</v>
          </cell>
          <cell r="E3292" t="str">
            <v>C[d]-(C)(H):1|C[d]-C[B](H):1|C-(C[d])(C)(H)2:1|C-(C[B])(C)2(H):1|C[B]-(H):8|C[B]-(C):1|C[B]-(C[d]):1|C[B]-(CO):1|C-(C)(H)2(N):1|CO-(C[B])(N),amides:1|N-(C[B])(C)(CO):1|C[B]-(N):1</v>
          </cell>
          <cell r="F3292"/>
          <cell r="G3292" t="str">
            <v>0</v>
          </cell>
        </row>
        <row r="3293">
          <cell r="A3293" t="str">
            <v>1243-66-9</v>
          </cell>
          <cell r="B3293" t="str">
            <v>IRHWJIHROCGHDY-UHFFFAOYSA-N</v>
          </cell>
          <cell r="C3293" t="str">
            <v>４－メチル－Ｎ－テトラデシルベンゼンスルホンアミド</v>
          </cell>
          <cell r="D3293" t="str">
            <v>CCCCCCCCCCCCCCNS(=O)(=O)c1ccc(C)cc1</v>
          </cell>
          <cell r="E3293" t="str">
            <v>C-(H)3(C):1|C-(C)2(H)2:12|C[B]-(H):4|C[B]-(C):1|C-(C[B])(H)3:1|C-(C)(H)2(N):1|C[B]-(SO2):1|C[B]-(S):1</v>
          </cell>
          <cell r="F3293"/>
          <cell r="G3293" t="str">
            <v>0</v>
          </cell>
        </row>
        <row r="3294">
          <cell r="A3294" t="str">
            <v>124949-86-6</v>
          </cell>
          <cell r="B3294" t="str">
            <v>QGODCYAZBHXUPL-UHFFFAOYSA-N</v>
          </cell>
          <cell r="C3294" t="str">
            <v>スルファンジイルビス（４，１－フェニレン）＝ジアクリラート</v>
          </cell>
          <cell r="D3294" t="str">
            <v>C=CC(=O)Oc1ccc(Sc2ccc(OC(=O)C=C)cc2)cc1</v>
          </cell>
          <cell r="E3294" t="str">
            <v>C[d]-(H)2:2|C[B]-(H):8|CO-(C[d])(O):2|O-(C[B])(CO):2|C[d]-(H)(CO):2|C[B]-(O):2|S-(C[B])2:1|C[B]-(S):2</v>
          </cell>
          <cell r="F3294"/>
          <cell r="G3294" t="str">
            <v>0</v>
          </cell>
        </row>
        <row r="3295">
          <cell r="A3295" t="str">
            <v>124906-78-1</v>
          </cell>
          <cell r="B3295" t="str">
            <v>MYNIKKASDGRSHS-UHFFFAOYSA-N</v>
          </cell>
          <cell r="C3295" t="str">
            <v>シクロヘキサン－１，４－ジイルジメチレン＝ビス（２－メチルベンゾアート）</v>
          </cell>
          <cell r="D3295" t="str">
            <v>Cc1ccccc1C(=O)OCC2CCC(COC(=O)c3ccccc3C)CC2</v>
          </cell>
          <cell r="E3295" t="str">
            <v>C-(C)2(H)2:4|C-(H)(C)3:2|C[B]-(H):8|C[B]-(C):2|C-(C[B])(H)3:2|CO-(C[B])(O):2|O-(C)(CO):2|C-(C)(H)2(O):2|C[B]-(CO):2</v>
          </cell>
          <cell r="F3295" t="str">
            <v>Cyclohexane,sub:1</v>
          </cell>
          <cell r="G3295" t="str">
            <v>0</v>
          </cell>
        </row>
        <row r="3296">
          <cell r="A3296" t="str">
            <v>124772-97-0</v>
          </cell>
          <cell r="B3296" t="str">
            <v>WIWXGYMIFTXQIX-UHFFFAOYSA-N</v>
          </cell>
          <cell r="C3296" t="str">
            <v>１，４－ジアミノ－２－フェノキシ－３－（ｍ－トリルオキシ）－９，１０－アントラキノン</v>
          </cell>
          <cell r="D3296" t="str">
            <v>Cc1cccc(Oc2c(N)c3C(=O)c4ccccc4C(=O)c3c(N)c2Oc5ccccc5)c1</v>
          </cell>
          <cell r="E3296" t="str">
            <v>C[B]-(H):13|C[B]-(C):1|C-(C[B])(H)3:1|CO-(C[B])2:2|O-(C[B])2:2|C[B]-(O):4|C[B]-(CO):4|N-(C[B])(H)2:2|C[B]-(N):2</v>
          </cell>
          <cell r="F3296" t="str">
            <v>ortho corr, hydrocarbons:2</v>
          </cell>
          <cell r="G3296" t="str">
            <v>0</v>
          </cell>
        </row>
        <row r="3297">
          <cell r="A3297" t="str">
            <v>124994-98-5</v>
          </cell>
          <cell r="B3297" t="str">
            <v>ZCRPROZCEWGVGR-QLUBKGGASA-N</v>
          </cell>
          <cell r="C3297" t="str">
            <v>テトラデシル＝Ｄ－グルコピラノシル－（１－＞４）－Ｄ－グルコピラノシル－（１－＞４）－Ｄ－グルコピラノシド</v>
          </cell>
          <cell r="D3297" t="str">
            <v>CCCCCCCCCCCCCCOC1O[C@H](CO)[C@@H](OC2O[C@H](CO)[C@@H](OC3O[C@H](CO)[C@@H](O)[C@H](O)[C@H]3O)[C@H](O)[C@H]2O)[C@H](O)[C@H]1O</v>
          </cell>
          <cell r="E3297" t="str">
            <v>C-(H)3(C):1|C-(C)2(H)2:12|O-(C)2:6|O-(C)(H):10|C-(C)(H)(O)2:3|C-(C)2(H)(O),ethers/esters:5|C-(C)2(H)(O),alcohpls/peroxides:7|C-(C)(H)2(O):3|C-(C)(H)2(O):1</v>
          </cell>
          <cell r="F3297" t="str">
            <v>Tetrahydropyran:3|α-D-Glucose:3</v>
          </cell>
          <cell r="G3297" t="str">
            <v>0</v>
          </cell>
        </row>
        <row r="3298">
          <cell r="A3298" t="str">
            <v>124411-37-6</v>
          </cell>
          <cell r="B3298" t="str">
            <v>UYEMNFYVTFDKRG-XNFQCEMBSA-N</v>
          </cell>
          <cell r="C3298" t="str">
            <v>ウンデシル＝４－Ｏ－Ｄ－グルコピラノシル－Ｄ－グルコピラノシド</v>
          </cell>
          <cell r="D3298" t="str">
            <v>CCCCCCCCCCCOC1O[C@H](CO)[C@@H](OC2O[C@H](CO)[C@@H](O)[C@H](O)[C@H]2O)[C@H](O)[C@H]1O</v>
          </cell>
          <cell r="E3298" t="str">
            <v>C-(H)3(C):1|C-(C)2(H)2:9|O-(C)2:4|O-(C)(H):7|C-(C)(H)(O)2:2|C-(C)2(H)(O),ethers/esters:3|C-(C)2(H)(O),alcohpls/peroxides:5|C-(C)(H)2(O):2|C-(C)(H)2(O):1</v>
          </cell>
          <cell r="F3298" t="str">
            <v>Tetrahydropyran:2|α-D-Glucose:2</v>
          </cell>
          <cell r="G3298" t="str">
            <v>0</v>
          </cell>
        </row>
        <row r="3299">
          <cell r="A3299" t="str">
            <v>1245648-36-5</v>
          </cell>
          <cell r="B3299" t="str">
            <v>OTHDRAOYSKYFRW-UHFFFAOYSA-N</v>
          </cell>
          <cell r="C3299" t="str">
            <v>７－ブロモ－４－フルオロインドリン－２，３－ジオン</v>
          </cell>
          <cell r="D3299" t="str">
            <v>Fc1ccc(Br)c2NC(=O)C(=O)c12</v>
          </cell>
          <cell r="E3299" t="str">
            <v>C[B]-(H):2|CO-(C[B])(CO):1|C[B]-(CO):1|N-(C[B])(H)(CO):1|CO-(N)(CO):1|C[B]-(N):1|C[B]-(F):1|C[B]-(Br):1</v>
          </cell>
          <cell r="F3299"/>
          <cell r="G3299" t="str">
            <v>0</v>
          </cell>
        </row>
        <row r="3300">
          <cell r="A3300" t="str">
            <v>124508-76-5</v>
          </cell>
          <cell r="B3300" t="str">
            <v>MKWQCXIXWYWZBA-SFYZADRCSA-N</v>
          </cell>
          <cell r="C3300" t="str">
            <v>（Ｒ）－２－［（Ｓ）－オキサン－２－イルオキシ］プロパン－１－オール</v>
          </cell>
          <cell r="D3300" t="str">
            <v>C[C@H](CO)O[C@H]1CCCCO1</v>
          </cell>
          <cell r="E3300" t="str">
            <v>C-(H)3(C):1|C-(C)2(H)2:3|O-(C)2:2|O-(C)(H):1|C-(C)(H)(O)2:1|C-(C)2(H)(O),ethers/esters:1|C-(C)(H)2(O):1|C-(C)(H)2(O):1</v>
          </cell>
          <cell r="F3300" t="str">
            <v>Tetrahydropyran:1</v>
          </cell>
          <cell r="G3300" t="str">
            <v>0</v>
          </cell>
        </row>
        <row r="3301">
          <cell r="A3301" t="str">
            <v>124508-75-4</v>
          </cell>
          <cell r="B3301" t="str">
            <v>MKWQCXIXWYWZBA-HTQZYQBOSA-N</v>
          </cell>
          <cell r="C3301" t="str">
            <v>（Ｒ）－２－［（Ｒ）－オキサン－２－イルオキシ］プロパン－１－オール</v>
          </cell>
          <cell r="D3301" t="str">
            <v>C[C@H](CO)O[C@@H]1CCCCO1</v>
          </cell>
          <cell r="E3301" t="str">
            <v>C-(H)3(C):1|C-(C)2(H)2:3|O-(C)2:2|O-(C)(H):1|C-(C)(H)(O)2:1|C-(C)2(H)(O),ethers/esters:1|C-(C)(H)2(O):1|C-(C)(H)2(O):1</v>
          </cell>
          <cell r="F3301" t="str">
            <v>Tetrahydropyran:1</v>
          </cell>
          <cell r="G3301" t="str">
            <v>0</v>
          </cell>
        </row>
        <row r="3302">
          <cell r="A3302" t="str">
            <v>128-13-2</v>
          </cell>
          <cell r="B3302" t="str">
            <v>RUDATBOHQWOJDD-IBSCEDQXSA-N</v>
          </cell>
          <cell r="C3302" t="str">
            <v>ウルソデスオキシコール酸</v>
          </cell>
          <cell r="D3302" t="str">
            <v>C[C@H](CCC(=O)O)[C@H]1CC[C@H]2[C@@H]3[C@@H](O)C[C@@H]4C[C@H](O)CC[C@@]4(C)[C@H]3CC[C@@]12C</v>
          </cell>
          <cell r="E3302" t="str">
            <v>C-(H)3(C):3|C-(C)2(H)2:9|C-(H)(C)3:6|C-(C)4:2|CO-(C)(O):1|O-(CO)(H):1|O-(C)(H):2|C-(C)(H)2(CO):1|C-(C)2(H)(O),alcohpls/peroxides:2</v>
          </cell>
          <cell r="F3302" t="str">
            <v>Cyclononane:1|Cyclodecane:2|Cyclotridecane:1|Cyclotetradecane:1|Cycloheptadecane:1|Cyclopentane,sub:1|Cyclohexane,sub:3|cis-Decalin:1|trans-Decalin:1|cis-Hexahydroindan:1</v>
          </cell>
          <cell r="G3302" t="str">
            <v>0</v>
          </cell>
        </row>
        <row r="3303">
          <cell r="A3303" t="str">
            <v>128-62-1</v>
          </cell>
          <cell r="B3303" t="str">
            <v>AKNNEGZIBPJZJG-MSOLQXFVSA-N</v>
          </cell>
          <cell r="C3303" t="str">
            <v>（Ｓ）－６，７－ジメトキシ－３－［（Ｒ）－４－メトキシ－６－メチル－５，６，７，８－テトラヒドロ［１，３］ジオキソロ［４，５－ｇ］イソキノリン－５－イル］イソベンゾフラン－１（３Ｈ）－オン</v>
          </cell>
          <cell r="D3303" t="str">
            <v>COc1ccc2[C@H](OC(=O)c2c1OC)[C@@H]3N(C)CCc4cc5OCOc5c(OC)c34</v>
          </cell>
          <cell r="E3303" t="str">
            <v>C-(C[B])(C)(H)2:1|C[B]-(H):3|C[B]-(C):3|CO-(C[B])(O):1|O-(C)(CO):1|O-(C[B])(C):5|C-(H)2(O)2:1|C-(H)3(O):3|C-(C[B])(C)(H)(O):1|C[B]-(O):5|C[B]-(CO):1|C-(H)2(O)2:1|C-(H)3(N):1|C-(C)(H)2(N):1|N-(C)3:1</v>
          </cell>
          <cell r="F3303"/>
          <cell r="G3303" t="str">
            <v>0</v>
          </cell>
        </row>
        <row r="3304">
          <cell r="A3304" t="str">
            <v>128-42-7</v>
          </cell>
          <cell r="B3304" t="str">
            <v>UETHPMGVZHBAFB-OWOJBTEDSA-N</v>
          </cell>
          <cell r="C3304" t="str">
            <v>５，５’－ジニトロ－２，２’－エテン－１，２－ジイルジベンゼンスルホン酸</v>
          </cell>
          <cell r="D3304" t="str">
            <v>OS(=O)(=O)c1cc(ccc1\C=C\c2ccc(cc2S(=O)(=O)O)N(=O)=O)N(=O)=O</v>
          </cell>
          <cell r="E3304" t="str">
            <v>C[d]-C[B](H):2|C[B]-(H):6|C[B]-(C[d]):2|C[B]-(NO2):2|C[B]-(SO2):2|C[B]-(S):2</v>
          </cell>
          <cell r="F3304"/>
          <cell r="G3304" t="str">
            <v>0</v>
          </cell>
        </row>
        <row r="3305">
          <cell r="A3305" t="str">
            <v>128-38-1</v>
          </cell>
          <cell r="B3305" t="str">
            <v>GSOYMOAPJZYXTB-UHFFFAOYSA-N</v>
          </cell>
          <cell r="C3305" t="str">
            <v>３，３’，５，５’－テトラ－ｔｅｒｔ－ブチルビフェニル－４，４’－ジオール</v>
          </cell>
          <cell r="D3305" t="str">
            <v>CC(C)(C)c1cc(cc(c1O)C(C)(C)C)c2cc(c(O)c(c2)C(C)(C)C)C(C)(C)C</v>
          </cell>
          <cell r="E3305" t="str">
            <v>C-(H)3(C):12|C-(C[B])(C)3:4|C[B]-(H):4|C[B]-(C):4|C[B]-(C[B]):2|O-(C[B])(H):2|C[B]-(O):2</v>
          </cell>
          <cell r="F3305" t="str">
            <v>C-(H)3(C),tertiary:4</v>
          </cell>
          <cell r="G3305" t="str">
            <v>0</v>
          </cell>
        </row>
        <row r="3306">
          <cell r="A3306" t="str">
            <v>128-50-7</v>
          </cell>
          <cell r="B3306" t="str">
            <v>ROKSAUSPJGWCSM-UHFFFAOYSA-N</v>
          </cell>
          <cell r="C3306" t="str">
            <v>２－ヒドロキシエチル－６，６－ジメチル－ビシクロ－［３・１・１］－ヘプト－２－エン</v>
          </cell>
          <cell r="D3306" t="str">
            <v>CC1(C)C2CC=C(CCO)C1C2</v>
          </cell>
          <cell r="E3306" t="str">
            <v>C-(H)3(C):2|C-(C)2(H)2:1|C-(H)(C)3:1|C-(C)4:1|C[d]-(C)(H):1|C[d]-(C)2:1|C-(C[d])(C)(H)2:2|C-(C[d])(C)2(H):1|O-(C)(H):1|C-(C)(H)2(O):1</v>
          </cell>
          <cell r="F3306" t="str">
            <v>Cyclobutane:1|Cyclohexene:2</v>
          </cell>
          <cell r="G3306" t="str">
            <v>0</v>
          </cell>
        </row>
        <row r="3307">
          <cell r="A3307" t="str">
            <v>128275-31-0</v>
          </cell>
          <cell r="B3307" t="str">
            <v>UZJGVXSQDRSSHU-UHFFFAOYSA-N</v>
          </cell>
          <cell r="C3307" t="str">
            <v>６－（フタルイミド）ペルオキシヘキサン酸</v>
          </cell>
          <cell r="D3307" t="str">
            <v>OOC(=O)CCCCCN1C(=O)c2ccccc2C1=O</v>
          </cell>
          <cell r="E3307" t="str">
            <v>C-(C)2(H)2:3|C[B]-(H):4|CO-(C)(O):1|O-(O)(H):1|C-(C)(H)2(CO):1|O-(O)(CO):1|C[B]-(CO):2|C-(C)(H)2(N):1|CO-(C[B])(N),amides:2|N-(C)(CO)2:1</v>
          </cell>
          <cell r="F3307" t="str">
            <v>ortho corr, hydrocarbons:1</v>
          </cell>
          <cell r="G3307" t="str">
            <v>0</v>
          </cell>
        </row>
        <row r="3308">
          <cell r="A3308" t="str">
            <v>128345-57-3</v>
          </cell>
          <cell r="B3308" t="str">
            <v>NGXSWUFDCSEIOO-BYPYZUCNSA-N</v>
          </cell>
          <cell r="C3308" t="str">
            <v>（Ｓ）－ピロリジン－３－アミン</v>
          </cell>
          <cell r="D3308" t="str">
            <v>N[C@H]1CCNC1</v>
          </cell>
          <cell r="E3308" t="str">
            <v>C-(C)2(H)2:1|C-(C)(H)2(N):2|C-(C)2(H)(N):1|N-(C)(H)2:1|N-(C)2(H):1</v>
          </cell>
          <cell r="F3308" t="str">
            <v>Pyrrolidine:1</v>
          </cell>
          <cell r="G3308" t="str">
            <v>0</v>
          </cell>
        </row>
        <row r="3309">
          <cell r="A3309" t="str">
            <v>128-51-8</v>
          </cell>
          <cell r="B3309" t="str">
            <v>AWNOGHRWORTNEI-UHFFFAOYSA-N</v>
          </cell>
          <cell r="C3309" t="str">
            <v>２－アセトキシエチル－７，７－ジメチル－ビシクロ［３，１，１］ヘプト－２－エン</v>
          </cell>
          <cell r="D3309" t="str">
            <v>CC(=O)OCCC1=CCC2CC1C2(C)C</v>
          </cell>
          <cell r="E3309" t="str">
            <v>C-(H)3(C):2|C-(C)2(H)2:1|C-(H)(C)3:1|C-(C)4:1|C[d]-(C)(H):1|C[d]-(C)2:1|C-(C[d])(C)(H)2:2|C-(C[d])(C)2(H):1|CO-(C)(O):1|O-(C)(CO):1|C-(H)3(CO):1|C-(C)(H)2(O):1</v>
          </cell>
          <cell r="F3309" t="str">
            <v>Cyclobutane:1|Cyclohexene:2</v>
          </cell>
          <cell r="G3309" t="str">
            <v>0</v>
          </cell>
        </row>
        <row r="3310">
          <cell r="A3310" t="str">
            <v>127474-91-3</v>
          </cell>
          <cell r="B3310" t="str">
            <v>UFVWHIGSVGIZRQ-UHFFFAOYSA-N</v>
          </cell>
          <cell r="C3310" t="str">
            <v>ビス（２－エチルヘキシル）＝ナフタレン－２，６－ジカルボキシラート</v>
          </cell>
          <cell r="D3310" t="str">
            <v>CCCCC(CC)COC(=O)c1ccc2cc(ccc2c1)C(=O)OCC(CC)CCCC</v>
          </cell>
          <cell r="E3310" t="str">
            <v>C-(H)3(C):4|C-(C)2(H)2:8|C-(H)(C)3:2|C[BF]-(C[B])2(C[BF]):2|C[B]-(H):6|CO-(C[B])(O):2|O-(C)(CO):2|C-(C)(H)2(O):2|C[B]-(CO):2</v>
          </cell>
          <cell r="F3310" t="str">
            <v>Naphtalene:1</v>
          </cell>
          <cell r="G3310" t="str">
            <v>0</v>
          </cell>
        </row>
        <row r="3311">
          <cell r="A3311" t="str">
            <v>128060-75-3</v>
          </cell>
          <cell r="B3311" t="str">
            <v>YIPSUJIRZBIOQM-JKIUYZKVSA-N</v>
          </cell>
          <cell r="C3311" t="str">
            <v>４－（ｐ－トリルエチニル）フェニル＝ｔｒａｎｓ－４－プロピルシクロヘキサンカルボキシラート</v>
          </cell>
          <cell r="D3311" t="str">
            <v>CCC[C@@H]1CC[C@H](CC1)C(=O)Oc2ccc(cc2)C#Cc3ccc(C)cc3</v>
          </cell>
          <cell r="E3311" t="str">
            <v>C-(H)3(C):1|C-(C)2(H)2:6|C-(H)(C)3:1|C[t]-(C[B]):2|C[B]-(H):8|C[B]-(C):1|C[B]-(C[t]):2|C-(C[B])(H)3:1|CO-(C)(O):1|O-(C[B])(CO):1|C-(C)2(H)(CO):1|C[B]-(O):1</v>
          </cell>
          <cell r="F3311" t="str">
            <v>Cyclohexane,sub:1</v>
          </cell>
          <cell r="G3311" t="str">
            <v>0</v>
          </cell>
        </row>
        <row r="3312">
          <cell r="A3312" t="str">
            <v>128119-70-0</v>
          </cell>
          <cell r="B3312" t="str">
            <v>YCOHHRPARVZBHK-UHFFFAOYSA-N</v>
          </cell>
          <cell r="C3312" t="str">
            <v>２－メチル－３－［（１，７，７－トリメチルビシクロ［２．２．１］ヘプタ－２－イル）オキシ］プロパン－１－オール</v>
          </cell>
          <cell r="D3312" t="str">
            <v>CC(CO)COC1CC2CCC1(C)C2(C)C</v>
          </cell>
          <cell r="E3312" t="str">
            <v>C-(H)3(C):4|C-(C)2(H)2:3|C-(H)(C)3:2|C-(C)4:2|O-(C)2:1|O-(C)(H):1|C-(C)2(H)(O),ethers/esters:1|C-(C)(H)2(O):1|C-(C)(H)2(O):1</v>
          </cell>
          <cell r="F3312" t="str">
            <v>Cyclopentane,sub:2|Cyclohexane,sub:1|Bicyclo[2.2.1]heptane:1</v>
          </cell>
          <cell r="G3312" t="str">
            <v>0</v>
          </cell>
        </row>
        <row r="3313">
          <cell r="A3313" t="str">
            <v>128593-95-3</v>
          </cell>
          <cell r="B3313" t="str">
            <v>MVJPWTFBRAZGDC-UHFFFAOYSA-N</v>
          </cell>
          <cell r="C3313" t="str">
            <v>１－フェニルノナデカン－１，３－ジオン</v>
          </cell>
          <cell r="D3313" t="str">
            <v>CCCCCCCCCCCCCCCCC(=O)CC(=O)c1ccccc1</v>
          </cell>
          <cell r="E3313" t="str">
            <v>C-(H)3(C):1|C-(C)2(H)2:14|C[B]-(H):5|CO-(C[B])(C):1|CO-(C)2:1|C-(H)2(CO)2:1|C-(C)(H)2(CO):1|C[B]-(CO):1</v>
          </cell>
          <cell r="F3313"/>
          <cell r="G3313" t="str">
            <v>0</v>
          </cell>
        </row>
        <row r="3314">
          <cell r="A3314" t="str">
            <v>128237-47-8</v>
          </cell>
          <cell r="B3314" t="str">
            <v>NGWFOLQXKZCGCJ-UHFFFAOYSA-N</v>
          </cell>
          <cell r="C3314" t="str">
            <v>４－（Ｎ－エチル－Ｎ－β－エトキシエチルアミノ）－２－メチルベンズアルデヒド</v>
          </cell>
          <cell r="D3314" t="str">
            <v>CCOCCN(CC)c1ccc(C=O)c(C)c1</v>
          </cell>
          <cell r="E3314" t="str">
            <v>C-(H)3(C):2|C[B]-(H):3|C[B]-(C):1|C-(C[B])(H)3:1|CO-(C[B])(H):1|O-(C)2:1|C-(C)(H)2(O):2|C[B]-(CO):1|C-(C)(H)2(N):2|N-(C[B])(C)2:1|C[B]-(N):1</v>
          </cell>
          <cell r="F3314"/>
          <cell r="G3314" t="str">
            <v>0</v>
          </cell>
        </row>
        <row r="3315">
          <cell r="A3315" t="str">
            <v>127-17-3</v>
          </cell>
          <cell r="B3315" t="str">
            <v>LCTONWCANYUPML-UHFFFAOYSA-N</v>
          </cell>
          <cell r="C3315" t="str">
            <v>ピルビン酸</v>
          </cell>
          <cell r="D3315" t="str">
            <v>CC(=O)C(=O)O</v>
          </cell>
          <cell r="E3315" t="str">
            <v>CO-(C)(CO):1|CO-(O)(CO):1|O-(CO)(H):1|C-(H)3(CO):1</v>
          </cell>
          <cell r="F3315"/>
          <cell r="G3315" t="str">
            <v>0</v>
          </cell>
        </row>
        <row r="3316">
          <cell r="A3316" t="str">
            <v>126-81-8</v>
          </cell>
          <cell r="B3316" t="str">
            <v>BADXJIPKFRBFOT-UHFFFAOYSA-N</v>
          </cell>
          <cell r="C3316" t="str">
            <v>５，５－ジメチル－１，３－シクロヘキサンジオン</v>
          </cell>
          <cell r="D3316" t="str">
            <v>CC1(C)CC(=O)CC(=O)C1</v>
          </cell>
          <cell r="E3316" t="str">
            <v>C-(H)3(C):2|C-(C)4:1|CO-(C)2:2|C-(H)2(CO)2:1|C-(C)(H)2(CO):2</v>
          </cell>
          <cell r="F3316" t="str">
            <v>Cyclohexane,sub:1|Cyclohexanone:2</v>
          </cell>
          <cell r="G3316" t="str">
            <v>0</v>
          </cell>
        </row>
        <row r="3317">
          <cell r="A3317" t="str">
            <v>126-58-9</v>
          </cell>
          <cell r="B3317" t="str">
            <v>TXBCBTDQIULDIA-UHFFFAOYSA-N</v>
          </cell>
          <cell r="C3317" t="str">
            <v>ジペンタエリスリトール</v>
          </cell>
          <cell r="D3317" t="str">
            <v>OCC(CO)(CO)COCC(CO)(CO)CO</v>
          </cell>
          <cell r="E3317" t="str">
            <v>C-(C)4:2|O-(C)2:1|O-(C)(H):6|C-(C)(H)2(O):6|C-(C)(H)2(O):2</v>
          </cell>
          <cell r="F3317"/>
          <cell r="G3317" t="str">
            <v>0</v>
          </cell>
        </row>
        <row r="3318">
          <cell r="A3318" t="str">
            <v>126-27-2</v>
          </cell>
          <cell r="B3318" t="str">
            <v>FTLDJPRFCGDUFH-UHFFFAOYSA-N</v>
          </cell>
          <cell r="C3318" t="str">
            <v>２，２’－（２－ヒドロオキシエチルイミノ）ビス［Ｎ－（α，α－ジメチルフェネチル）－Ｎ－メチルアセトアミド］</v>
          </cell>
          <cell r="D3318" t="str">
            <v>CN(C(=O)CN(CCO)CC(=O)N(C)C(C)(C)Cc1ccccc1)C(C)(C)Cc2ccccc2</v>
          </cell>
          <cell r="E3318" t="str">
            <v>C-(H)3(C):4|C-(C[B])(C)(H)2:2|C[B]-(H):10|C[B]-(C):2|O-(C)(H):1|C-(C)(H)2(O):1|C-(H)3(N):2|C-(C)(H)2(N):1|C-(C)3(N):2|N-(C)3:1|CO-(C)(N):2|N-(C)2(CO):2|C-(H)2(N)(CO):2</v>
          </cell>
          <cell r="F3318"/>
          <cell r="G3318" t="str">
            <v>0</v>
          </cell>
        </row>
        <row r="3319">
          <cell r="A3319" t="str">
            <v>126814-93-5</v>
          </cell>
          <cell r="B3319" t="str">
            <v>XYEQEZYFDSQCMY-UHFFFAOYSA-N</v>
          </cell>
          <cell r="C3319" t="str">
            <v>３－［（３，３，４，４，５，５，６，６，７，７，８，８，８－トリデカフルオロオクチル）オキシ］プロパン－１，２－ジオール</v>
          </cell>
          <cell r="D3319" t="str">
            <v>OCC(O)COCCC(F)(F)C(F)(F)C(F)(F)C(F)(F)C(F)(F)C(F)(F)F</v>
          </cell>
          <cell r="E3319" t="str">
            <v>C-(C)2(H)2:1|O-(C)2:1|O-(C)(H):2|C-(C)2(H)(O),alcohpls/peroxides:1|C-(C)(H)2(O):1|C-(C)(H)2(O):2|C-(C)(F)3:1|C-(C)2(F)2:5</v>
          </cell>
          <cell r="F3319"/>
          <cell r="G3319" t="str">
            <v>0</v>
          </cell>
        </row>
        <row r="3320">
          <cell r="A3320" t="str">
            <v>127199-14-8</v>
          </cell>
          <cell r="B3320" t="str">
            <v>HZQKMZGKYVDMCT-GBXIJSLDSA-N</v>
          </cell>
          <cell r="C3320" t="str">
            <v>（１Ｓ，２Ｓ）－２－フルオロシクロプロパンカルボン酸</v>
          </cell>
          <cell r="D3320" t="str">
            <v>OC(=O)[C@@H]1C[C@@H]1F</v>
          </cell>
          <cell r="E3320" t="str">
            <v>C-(C)2(H)2:1|CO-(C)(O):1|O-(CO)(H):1|C-(C)2(H)(CO):1|C-(C)2(H)(F):1</v>
          </cell>
          <cell r="F3320" t="str">
            <v>Cyclopropane,sub:1</v>
          </cell>
          <cell r="G3320" t="str">
            <v>0</v>
          </cell>
        </row>
        <row r="3321">
          <cell r="A3321" t="str">
            <v>126866-34-0</v>
          </cell>
          <cell r="B3321" t="str">
            <v>JYJKHXKJEGJOPV-UHFFFAOYSA-N</v>
          </cell>
          <cell r="C3321" t="str">
            <v>５’－クロロ－１，１’：３’，１’’－テルフェニル</v>
          </cell>
          <cell r="D3321" t="str">
            <v>Clc1cc(cc(c1)c2ccccc2)c3ccccc3</v>
          </cell>
          <cell r="E3321" t="str">
            <v>C[B]-(H):13|C[B]-(C[B]):4|C[B]-(Cl):1</v>
          </cell>
          <cell r="F3321"/>
          <cell r="G3321" t="str">
            <v>0</v>
          </cell>
        </row>
        <row r="3322">
          <cell r="A3322" t="str">
            <v>126407-76-9</v>
          </cell>
          <cell r="B3322" t="str">
            <v>XHZYVDPKJZQKHJ-RQJHMYQMSA-N</v>
          </cell>
          <cell r="C3322" t="str">
            <v>（２Ｓ，４Ｒ）－１－［（アリルオキシ）カルボニル］－４－ヒドロキシピロリジン－２－カルボン酸</v>
          </cell>
          <cell r="D3322" t="str">
            <v>O[C@@H]1C[C@H](N(C1)C(=O)OCC=C)C(=O)O</v>
          </cell>
          <cell r="E3322" t="str">
            <v>C-(C)2(H)2:1|C[d]-(H)2:1|C[d]-(C)(H):1|CO-(C)(O):1|O-(C)(CO):1|O-(CO)(H):1|O-(C)(H):1|C-(C[d])(H)2(O):1|C-(C)2(H)(O),alcohpls/peroxides:1|C-(C)(H)2(N):1|N-(C)2(CO):1|C-(C)(H)(N)(CO):1|CO-(N)(O):1</v>
          </cell>
          <cell r="F3322" t="str">
            <v>Pyrrolidine:1|Zwitterion enegy, aliphatic:1</v>
          </cell>
          <cell r="G3322" t="str">
            <v>0</v>
          </cell>
        </row>
        <row r="3323">
          <cell r="A3323" t="str">
            <v>126918-16-9</v>
          </cell>
          <cell r="B3323" t="str">
            <v>REHMWFXPLWURSF-RXMQYKEDSA-N</v>
          </cell>
          <cell r="C3323" t="str">
            <v>（Ｒ）－１－（２，４－ジフルオロフェニル）－２－ヒドロキシプロパン－１－オン</v>
          </cell>
          <cell r="D3323" t="str">
            <v>C[C@@H](O)C(=O)c1ccc(F)cc1F</v>
          </cell>
          <cell r="E3323" t="str">
            <v>C-(H)3(C):1|C[B]-(H):3|CO-(C[B])(C):1|O-(C)(H):1|C-(C)(H)(O)(CO):1|C[B]-(CO):1|C[B]-(F):2</v>
          </cell>
          <cell r="F3323" t="str">
            <v>(F)(F),meta:1</v>
          </cell>
          <cell r="G3323" t="str">
            <v>0</v>
          </cell>
        </row>
        <row r="3324">
          <cell r="A3324" t="str">
            <v>126920-75-0</v>
          </cell>
          <cell r="B3324" t="str">
            <v>QTFFUUQJZHEORK-UHFFFAOYSA-N</v>
          </cell>
          <cell r="C3324" t="str">
            <v>３，４－ジヒドロキシ－１，２，５－ベンゼントリスルホン酸</v>
          </cell>
          <cell r="D3324" t="str">
            <v>Oc1c(O)c(c(cc1S(=O)(=O)O)S(=O)(=O)O)S(=O)(=O)O</v>
          </cell>
          <cell r="E3324" t="str">
            <v>C[B]-(H):1|O-(C[B])(H):2|C[B]-(O):2|C[B]-(SO2):3|C[B]-(S):3</v>
          </cell>
          <cell r="F3324" t="str">
            <v>(OH)(OH),ortho:1</v>
          </cell>
          <cell r="G3324" t="str">
            <v>0</v>
          </cell>
        </row>
        <row r="3325">
          <cell r="A3325" t="str">
            <v>126266-73-7</v>
          </cell>
          <cell r="B3325" t="str">
            <v>XZZJXAAAVPMXNA-UHFFFAOYSA-N</v>
          </cell>
          <cell r="C3325" t="str">
            <v>３，３－ジクロロ－１，１，１－トリフルオロプロパン－２，２－ジオール</v>
          </cell>
          <cell r="D3325" t="str">
            <v>OC(O)(C(Cl)Cl)C(F)(F)F</v>
          </cell>
          <cell r="E3325" t="str">
            <v>O-(C)(H):2|C-(C)2(O)2:1|C-(C)(F)3:1|C-(C)(H)(Cl)2:1</v>
          </cell>
          <cell r="F3325"/>
          <cell r="G3325" t="str">
            <v>0</v>
          </cell>
        </row>
        <row r="3326">
          <cell r="A3326" t="str">
            <v>126481-96-7</v>
          </cell>
          <cell r="B3326" t="str">
            <v>RPEOAHBJLNHBSX-UHFFFAOYSA-N</v>
          </cell>
          <cell r="C3326" t="str">
            <v>２－［（オキサン－２－イル）オキシカルボニル］エチル＝アクリラート</v>
          </cell>
          <cell r="D3326" t="str">
            <v>C=CC(=O)OCCC(=O)OC1CCCCO1</v>
          </cell>
          <cell r="E3326" t="str">
            <v>C-(C)2(H)2:3|C[d]-(H)2:1|CO-(C[d])(O):1|CO-(C)(O):1|O-(C)(CO):2|O-(C)2:1|C[d]-(H)(CO):1|C-(C)(H)2(CO):1|C-(C)(H)(O)2:1|C-(C)(H)2(O):2</v>
          </cell>
          <cell r="F3326" t="str">
            <v>Tetrahydropyran:1</v>
          </cell>
          <cell r="G3326" t="str">
            <v>0</v>
          </cell>
        </row>
        <row r="3327">
          <cell r="A3327" t="str">
            <v>13076-17-0</v>
          </cell>
          <cell r="B3327" t="str">
            <v>JJTUDXZGHPGLLC-QWWZWVQMSA-N</v>
          </cell>
          <cell r="C3327" t="str">
            <v>（３Ｒ，６Ｒ）－３，６－ジメチル－１，４－ジオキサン－２，５－ジオン</v>
          </cell>
          <cell r="D3327" t="str">
            <v>C[C@H]1OC(=O)[C@@H](C)OC1=O</v>
          </cell>
          <cell r="E3327" t="str">
            <v>C-(H)3(C):2|CO-(C)(O):2|O-(C)(CO):2|C-(C)(H)(O)(CO):2</v>
          </cell>
          <cell r="F3327" t="str">
            <v>1,4-Dioxane:1</v>
          </cell>
          <cell r="G3327" t="str">
            <v>0</v>
          </cell>
        </row>
        <row r="3328">
          <cell r="A3328" t="str">
            <v>13019-22-2</v>
          </cell>
          <cell r="B3328" t="str">
            <v>QGFSQVPRCWJZQK-UHFFFAOYSA-N</v>
          </cell>
          <cell r="C3328" t="str">
            <v>デカ－９－エン－１－オール</v>
          </cell>
          <cell r="D3328" t="str">
            <v>OCCCCCCCCC=C</v>
          </cell>
          <cell r="E3328" t="str">
            <v>C-(C)2(H)2:6|C[d]-(H)2:1|C[d]-(C)(H):1|C-(C[d])(C)(H)2:1|O-(C)(H):1|C-(C)(H)2(O):1</v>
          </cell>
          <cell r="F3328"/>
          <cell r="G3328" t="str">
            <v>0</v>
          </cell>
        </row>
        <row r="3329">
          <cell r="A3329" t="str">
            <v>13080-85-8</v>
          </cell>
          <cell r="B3329" t="str">
            <v>HYDATEKARGDBKU-UHFFFAOYSA-N</v>
          </cell>
          <cell r="C3329" t="str">
            <v>４，４’－（ビフェニル－４，４’－ジイルジオキシ）ジアニリン</v>
          </cell>
          <cell r="D3329" t="str">
            <v>Nc1ccc(Oc2ccc(cc2)c3ccc(Oc4ccc(N)cc4)cc3)cc1</v>
          </cell>
          <cell r="E3329" t="str">
            <v>C[B]-(H):16|C[B]-(C[B]):2|O-(C[B])2:2|C[B]-(O):4|N-(C[B])(H)2:2|C[B]-(N):2</v>
          </cell>
          <cell r="F3329"/>
          <cell r="G3329" t="str">
            <v>0</v>
          </cell>
        </row>
        <row r="3330">
          <cell r="A3330" t="str">
            <v>536-21-0</v>
          </cell>
          <cell r="B3330" t="str">
            <v>LRCXRAABFLIVAI-UHFFFAOYSA-N</v>
          </cell>
          <cell r="C3330" t="str">
            <v>３－ヒドロキシ－α－アミノメチルベンジルアルコール</v>
          </cell>
          <cell r="D3330" t="str">
            <v>NCC(O)c1cccc(O)c1</v>
          </cell>
          <cell r="E3330" t="str">
            <v>C[B]-(H):4|C[B]-(C):1|O-(C[B])(H):1|O-(C)(H):1|C-(C[B])(C)(H)(O):1|C[B]-(O):1|C-(C)(H)2(N):1|N-(C)(H)2:1</v>
          </cell>
          <cell r="F3330"/>
          <cell r="G3330" t="str">
            <v>0</v>
          </cell>
        </row>
        <row r="3331">
          <cell r="A3331" t="str">
            <v>13078-80-3</v>
          </cell>
          <cell r="B3331" t="str">
            <v>RZBOMSOHMOVUES-UHFFFAOYSA-N</v>
          </cell>
          <cell r="C3331" t="str">
            <v>２－クロロフェネチルアミン</v>
          </cell>
          <cell r="D3331" t="str">
            <v>NCCc1ccccc1Cl</v>
          </cell>
          <cell r="E3331" t="str">
            <v>C-(C[B])(C)(H)2:1|C[B]-(H):4|C[B]-(C):1|C-(C)(H)2(N):1|N-(C)(H)2:1|C[B]-(Cl):1</v>
          </cell>
          <cell r="F3331" t="str">
            <v>(alkyl)(X),ortho:1</v>
          </cell>
          <cell r="G3331" t="str">
            <v>0</v>
          </cell>
        </row>
        <row r="3332">
          <cell r="A3332" t="str">
            <v>13081-18-0</v>
          </cell>
          <cell r="B3332" t="str">
            <v>KJHQVUNUOIEYSV-UHFFFAOYSA-N</v>
          </cell>
          <cell r="C3332" t="str">
            <v>エチル＝３，３，３－トリフルオロ－２－オキソプロパノアート</v>
          </cell>
          <cell r="D3332" t="str">
            <v>CCOC(=O)C(=O)C(F)(F)F</v>
          </cell>
          <cell r="E3332" t="str">
            <v>C-(H)3(C):1|CO-(C)(CO):1|CO-(O)(CO):1|O-(C)(CO):1|C-(C)(H)2(O):1|C-(CO)(F)3:1</v>
          </cell>
          <cell r="F3332"/>
          <cell r="G3332" t="str">
            <v>0</v>
          </cell>
        </row>
        <row r="3333">
          <cell r="A3333" t="str">
            <v>13089-11-7</v>
          </cell>
          <cell r="B3333" t="str">
            <v>XGLLQDIWQRQROJ-UHFFFAOYSA-N</v>
          </cell>
          <cell r="C3333" t="str">
            <v>メチル＝３，３，３－トリフルオロ－２－オキソプロパノアート</v>
          </cell>
          <cell r="D3333" t="str">
            <v>COC(=O)C(=O)C(F)(F)F</v>
          </cell>
          <cell r="E3333" t="str">
            <v>CO-(C)(CO):1|CO-(O)(CO):1|O-(C)(CO):1|C-(H)3(O):1|C-(CO)(F)3:1</v>
          </cell>
          <cell r="F3333"/>
          <cell r="G3333" t="str">
            <v>0</v>
          </cell>
        </row>
        <row r="3334">
          <cell r="A3334" t="str">
            <v>13076-19-2</v>
          </cell>
          <cell r="B3334" t="str">
            <v>JJTUDXZGHPGLLC-ZXZARUISSA-N</v>
          </cell>
          <cell r="C3334" t="str">
            <v>（３Ｒ，６Ｓ）－３，６－ジメチル－１，４－ジオキサン－２，５－ジオン</v>
          </cell>
          <cell r="D3334" t="str">
            <v>C[C@@H]1OC(=O)[C@@H](C)OC1=O</v>
          </cell>
          <cell r="E3334" t="str">
            <v>C-(H)3(C):2|CO-(C)(O):2|O-(C)(CO):2|C-(C)(H)(O)(CO):2</v>
          </cell>
          <cell r="F3334" t="str">
            <v>1,4-Dioxane:1</v>
          </cell>
          <cell r="G3334" t="str">
            <v>0</v>
          </cell>
        </row>
        <row r="3335">
          <cell r="A3335" t="str">
            <v>13020-57-0</v>
          </cell>
          <cell r="B3335" t="str">
            <v>SHULEACXTONYPS-UHFFFAOYSA-N</v>
          </cell>
          <cell r="C3335" t="str">
            <v>３－ヒドロキシフェニル（フェニル）メタノン</v>
          </cell>
          <cell r="D3335" t="str">
            <v>Oc1cccc(c1)C(=O)c2ccccc2</v>
          </cell>
          <cell r="E3335" t="str">
            <v>C[B]-(H):9|CO-(C[B])2:1|O-(C[B])(H):1|C[B]-(O):1|C[B]-(CO):2</v>
          </cell>
          <cell r="F3335"/>
          <cell r="G3335" t="str">
            <v>0</v>
          </cell>
        </row>
        <row r="3336">
          <cell r="A3336" t="str">
            <v>13080-90-5</v>
          </cell>
          <cell r="B3336" t="str">
            <v>MKOSBHNWXFSHSW-UHFFFAOYSA-N</v>
          </cell>
          <cell r="C3336" t="str">
            <v>ビシクロ［２．２．１］ヘプタ－５－エン－２－オール</v>
          </cell>
          <cell r="D3336" t="str">
            <v>OC1CC2CC1C=C2</v>
          </cell>
          <cell r="E3336" t="str">
            <v>C-(C)2(H)2:2|C[d]-(C)(H):2|C-(C[d])(C)2(H):2|O-(C)(H):1|C-(C)2(H)(O),alcohpls/peroxides:1</v>
          </cell>
          <cell r="F3336" t="str">
            <v>Cyclohexene:1|Cyclopentane,sub:1|Cyclopentene,sub:1|Bicyclo[2.2.1]hept-2-ene:1</v>
          </cell>
          <cell r="G3336" t="str">
            <v>0</v>
          </cell>
        </row>
        <row r="3337">
          <cell r="A3337" t="str">
            <v>13074-65-2</v>
          </cell>
          <cell r="B3337" t="str">
            <v>JTHVYOIHZNYRCC-UHFFFAOYSA-N</v>
          </cell>
          <cell r="C3337" t="str">
            <v>２－ヘキシルシクロペンタノン</v>
          </cell>
          <cell r="D3337" t="str">
            <v>CCCCCCC1CCCC1=O</v>
          </cell>
          <cell r="E3337" t="str">
            <v>C-(H)3(C):1|C-(C)2(H)2:7|CO-(C)2:1|C-(C)2(H)(CO):1|C-(C)(H)2(CO):1</v>
          </cell>
          <cell r="F3337" t="str">
            <v>Cyclopentane,sub:1|Cyclopentanone:1</v>
          </cell>
          <cell r="G3337" t="str">
            <v>0</v>
          </cell>
        </row>
        <row r="3338">
          <cell r="A3338" t="str">
            <v>130336-16-2</v>
          </cell>
          <cell r="B3338" t="str">
            <v>DZDSQRPDUCSOQV-UHFFFAOYSA-N</v>
          </cell>
          <cell r="C3338" t="str">
            <v>１－（３，５－ジクロロフェニル）－２，２，２－トリフルオロエタノン</v>
          </cell>
          <cell r="D3338" t="str">
            <v>FC(F)(F)C(=O)c1cc(Cl)cc(Cl)c1</v>
          </cell>
          <cell r="E3338" t="str">
            <v>C[B]-(H):3|CO-(C[B])(C):1|C[B]-(CO):1|C[B]-(Cl):2|C-(CO)(F)3:1</v>
          </cell>
          <cell r="F3338" t="str">
            <v>(Cl)(Cl),meta:1</v>
          </cell>
          <cell r="G3338" t="str">
            <v>0</v>
          </cell>
        </row>
        <row r="3339">
          <cell r="A3339" t="str">
            <v>13014-18-1</v>
          </cell>
          <cell r="B3339" t="str">
            <v>KZSNBJMYJWDVTK-UHFFFAOYSA-N</v>
          </cell>
          <cell r="C3339" t="str">
            <v>２，４－ジクロロベンゾトリクロライド</v>
          </cell>
          <cell r="D3339" t="str">
            <v>Clc1ccc(c(Cl)c1)C(Cl)(Cl)Cl</v>
          </cell>
          <cell r="E3339" t="str">
            <v>C[B]-(H):3|C[B]-(C):1|C[B]-(Cl):2|C-(C[b])(Cl)3:1</v>
          </cell>
          <cell r="F3339" t="str">
            <v>(alkyl)(X),ortho:1|(Cl)(Cl),meta:1</v>
          </cell>
          <cell r="G3339" t="str">
            <v>0</v>
          </cell>
        </row>
        <row r="3340">
          <cell r="A3340" t="str">
            <v>13014-24-9</v>
          </cell>
          <cell r="B3340" t="str">
            <v>ATYLRBXENHNROH-UHFFFAOYSA-N</v>
          </cell>
          <cell r="C3340" t="str">
            <v>１，２－ジクロロ－４－（トリクロロメチル）ベンゼン</v>
          </cell>
          <cell r="D3340" t="str">
            <v>Clc1ccc(cc1Cl)C(Cl)(Cl)Cl</v>
          </cell>
          <cell r="E3340" t="str">
            <v>C[B]-(H):3|C[B]-(C):1|C[B]-(Cl):2|C-(C[b])(Cl)3:1</v>
          </cell>
          <cell r="F3340" t="str">
            <v>(Cl)(Cl),ortho:1</v>
          </cell>
          <cell r="G3340" t="str">
            <v>0</v>
          </cell>
        </row>
        <row r="3341">
          <cell r="A3341" t="str">
            <v>13018-41-2</v>
          </cell>
          <cell r="B3341" t="str">
            <v>IHSFHIUGYHMYNR-UHFFFAOYSA-N</v>
          </cell>
          <cell r="C3341" t="str">
            <v>ビス（アセト酢酸）テトラメチレン</v>
          </cell>
          <cell r="D3341" t="str">
            <v>CC(=O)CC(=O)OCCCCOC(=O)CC(=O)C</v>
          </cell>
          <cell r="E3341" t="str">
            <v>C-(C)2(H)2:2|CO-(C)(O):2|CO-(C)2:2|O-(C)(CO):2|C-(H)2(CO)2:2|C-(H)3(CO):2|C-(C)(H)2(O):2</v>
          </cell>
          <cell r="F3341"/>
          <cell r="G3341" t="str">
            <v>0</v>
          </cell>
        </row>
        <row r="3342">
          <cell r="A3342" t="str">
            <v>13019-04-0</v>
          </cell>
          <cell r="B3342" t="str">
            <v>NYOHMJCUHOBGBN-UHFFFAOYSA-N</v>
          </cell>
          <cell r="C3342" t="str">
            <v>２，４－ジ－ｔｅｒｔ－ブチルシクロヘキサノン</v>
          </cell>
          <cell r="D3342" t="str">
            <v>CC(C)(C)C1CCC(=O)C(C1)C(C)(C)C</v>
          </cell>
          <cell r="E3342" t="str">
            <v>C-(H)3(C):6|C-(C)2(H)2:2|C-(H)(C)3:1|C-(C)4:2|CO-(C)2:1|C-(C)2(H)(CO):1|C-(C)(H)2(CO):1</v>
          </cell>
          <cell r="F3342" t="str">
            <v>Cyclohexane,sub:1|Cyclohexanone:1|C-(H)3(C),tertiary:2</v>
          </cell>
          <cell r="G3342" t="str">
            <v>0</v>
          </cell>
        </row>
        <row r="3343">
          <cell r="A3343" t="str">
            <v>1303440-24-5</v>
          </cell>
          <cell r="B3343" t="str">
            <v>ONSTXYCBHGGAEB-YYZHEQMGSA-N</v>
          </cell>
          <cell r="C3343" t="str">
            <v>１－メトキシ－２－メチルプロピル＝３，７，１２－トリオキソ－５β－コラン－２４－オアート</v>
          </cell>
          <cell r="D3343" t="str">
            <v>COC(OC(=O)CC[C@@H](C)[C@H]1CC[C@H]2[C@H]3[C@H](CC(=O)[C@@]12C)[C@]4(C)CCC(=O)C[C@H]4CC3=O)C(C)C</v>
          </cell>
          <cell r="E3343" t="str">
            <v>C-(H)3(C):5|C-(C)2(H)2:4|C-(H)(C)3:6|C-(C)4:1|CO-(C)(O):1|CO-(C)2:3|O-(C)(CO):1|O-(C)2:1|C-(C)3(CO):1|C-(C)2(H)(CO):1|C-(C)(H)2(CO):5|C-(C)(H)(O)2:1|C-(H)3(O):1</v>
          </cell>
          <cell r="F3343" t="str">
            <v>Cyclononane:1|Cyclodecane:2|Cyclotridecane:1|Cyclotetradecane:1|Cycloheptadecane:1|Cyclopentane,sub:1|Cyclohexane,sub:3|cis-Decalin:1|trans-Decalin:1|cis-Hexahydroindan:1|Cyclohexanone:3|Cyclononanone:1|Cyclodecanone:4|Cycloheptadecanone:3</v>
          </cell>
          <cell r="G3343" t="str">
            <v>0</v>
          </cell>
        </row>
        <row r="3344">
          <cell r="A3344" t="str">
            <v>130127-70-7</v>
          </cell>
          <cell r="B3344" t="str">
            <v>WWUDWSMAASDQSU-UHFFFAOYSA-N</v>
          </cell>
          <cell r="C3344" t="str">
            <v>２－アミノ－３－クロロ－１－ヒドロキシアントラキノン</v>
          </cell>
          <cell r="D3344" t="str">
            <v>Nc1c(Cl)cc2C(=O)c3ccccc3C(=O)c2c1O</v>
          </cell>
          <cell r="E3344" t="str">
            <v>C[B]-(H):5|CO-(C[B])2:2|O-(C[B])(H):1|C[B]-(O):1|C[B]-(CO):4|N-(C[B])(H)2:1|C[B]-(N):1|C[B]-(Cl):1</v>
          </cell>
          <cell r="F3344" t="str">
            <v>ortho corr, hydrocarbons:2|(Cl)(OH),ortho:1</v>
          </cell>
          <cell r="G3344" t="str">
            <v>0</v>
          </cell>
        </row>
        <row r="3345">
          <cell r="A3345" t="str">
            <v>128794-94-5</v>
          </cell>
          <cell r="B3345" t="str">
            <v>RTGDFNSFWBGLEC-SYZQJQIISA-N</v>
          </cell>
          <cell r="C3345" t="str">
            <v>２－モルホリノエチル＝（Ｅ）－６－（４－ヒドロキシ－６－メトキシ－７－メチル－３－オキソ－１，３－ジヒドロイソベンゾフラン－５－イル）－４－メチルヘキサ－４－エノアート</v>
          </cell>
          <cell r="D3345" t="str">
            <v>COc1c(C)c2COC(=O)c2c(O)c1C\C=C(/C)\CCC(=O)OCCN3CCOCC3</v>
          </cell>
          <cell r="E3345" t="str">
            <v>C[d]-(C)(H):1|C[d]-(C)2:1|C-(C[d])(C)(H)2:1|C-(C[d])(C[B])(H)2:1|C[B]-(C):3|C-(C[B])(H)3:1|C-(C[d])(H)3:1|CO-(C)(O):1|CO-(C[B])(O):1|O-(C)(CO):2|O-(C[B])(C):1|O-(C[B])(H):1|O-(C)2:1|C-(C)(H)2(CO):1|C-(C[B])(H)2(O):1|C-(C)(H)2(O):3|C-(H)3(O):1|C[B]-(O):2|C[B]-(CO):1|C-(C)(H)2(N):3|N-(C)3:1</v>
          </cell>
          <cell r="F3345"/>
          <cell r="G3345" t="str">
            <v>0</v>
          </cell>
        </row>
        <row r="3346">
          <cell r="A3346" t="str">
            <v>129-64-6</v>
          </cell>
          <cell r="B3346" t="str">
            <v>KNDQHSIWLOJIGP-CYDAGYADSA-N</v>
          </cell>
          <cell r="C3346" t="str">
            <v>３，６－エンドメチレン－１，２，３，６－テトラヒドロフタル酸無水物</v>
          </cell>
          <cell r="D3346" t="str">
            <v>O=C1OC(=O)[C@H]2C3CC(C=C3)[C@@H]12</v>
          </cell>
          <cell r="E3346" t="str">
            <v>C-(C)2(H)2:1|C[d]-(C)(H):2|C-(C[d])(C)2(H):2|CO-(C)(O):2|O-(CO)2,aliphatic:1|C-(C)2(H)(CO):2</v>
          </cell>
          <cell r="F3346" t="str">
            <v>Cyclohexene:1|Cyclopentane,sub:1|Cyclopentene,sub:1|Bicyclo[2.2.1]hept-2-ene:1|Succinic anhydride:1|Tetrahydrofuran:1|τ-Butyrolactone:2|Cylic anhydride 6 bonds:1</v>
          </cell>
          <cell r="G3346" t="str">
            <v>0</v>
          </cell>
        </row>
        <row r="3347">
          <cell r="A3347" t="str">
            <v>129738-34-7</v>
          </cell>
          <cell r="B3347" t="str">
            <v>ALEUVXQGVOQDBD-UGLKCIBTSA-N</v>
          </cell>
          <cell r="C3347" t="str">
            <v>ｔｒａｎｓ－４－ビニル－ｔｒａｎｓ－４’－ペンチルビシクロヘキシル</v>
          </cell>
          <cell r="D3347" t="str">
            <v>CCCCC[C@@H]1CC[C@@H](CC1)[C@@H]2CC[C@H](CC2)C=C</v>
          </cell>
          <cell r="E3347" t="str">
            <v>C-(H)3(C):1|C-(C)2(H)2:12|C-(H)(C)3:3|C[d]-(H)2:1|C[d]-(C)(H):1|C-(C[d])(C)2(H):1</v>
          </cell>
          <cell r="F3347" t="str">
            <v>Cyclohexane,sub:2</v>
          </cell>
          <cell r="G3347" t="str">
            <v>0</v>
          </cell>
        </row>
        <row r="3348">
          <cell r="A3348" t="str">
            <v>129738-42-7</v>
          </cell>
          <cell r="B3348" t="str">
            <v>OXPUOKDPOMJNKA-FORLXOICSA-N</v>
          </cell>
          <cell r="C3348" t="str">
            <v>ｔｒａｎｓ－４－（ブタ－３－エン－１－イル）－ｔｒａｎｓ－４’－（ｐ－トリル）ビシクロヘキシル</v>
          </cell>
          <cell r="D3348" t="str">
            <v>Cc1ccc(cc1)[C@@H]2CC[C@@H](CC2)[C@@H]3CC[C@@H](CCC=C)CC3</v>
          </cell>
          <cell r="E3348" t="str">
            <v>C-(C)2(H)2:9|C-(H)(C)3:3|C[d]-(H)2:1|C[d]-(C)(H):1|C-(C[d])(C)(H)2:1|C-(C[B])(C)2(H):1|C[B]-(H):4|C[B]-(C):2|C-(C[B])(H)3:1</v>
          </cell>
          <cell r="F3348" t="str">
            <v>Cyclohexane,sub:2</v>
          </cell>
          <cell r="G3348" t="str">
            <v>0</v>
          </cell>
        </row>
        <row r="3349">
          <cell r="A3349" t="str">
            <v>129-44-2</v>
          </cell>
          <cell r="B3349" t="str">
            <v>VWBVCOPVKXNMMZ-UHFFFAOYSA-N</v>
          </cell>
          <cell r="C3349" t="str">
            <v>１，５－ジアミノ－９，１０－アントラキノン</v>
          </cell>
          <cell r="D3349" t="str">
            <v>Nc1cccc2C(=O)c3c(N)cccc3C(=O)c12</v>
          </cell>
          <cell r="E3349" t="str">
            <v>C[B]-(H):6|CO-(C[B])2:2|C[B]-(CO):4|N-(C[B])(H)2:2|C[B]-(N):2</v>
          </cell>
          <cell r="F3349" t="str">
            <v>ortho corr, hydrocarbons:2</v>
          </cell>
          <cell r="G3349" t="str">
            <v>0</v>
          </cell>
        </row>
        <row r="3350">
          <cell r="A3350" t="str">
            <v>128-80-3</v>
          </cell>
          <cell r="B3350" t="str">
            <v>TVRGPOFMYCMNRB-UHFFFAOYSA-N</v>
          </cell>
          <cell r="C3350" t="str">
            <v>１，４－ビス（ｐ－トリルアミノ）アントラセン－９，１０－ジオン</v>
          </cell>
          <cell r="D3350" t="str">
            <v>Cc1ccc(Nc2ccc(Nc3ccc(C)cc3)c4C(=O)c5ccccc5C(=O)c24)cc1</v>
          </cell>
          <cell r="E3350" t="str">
            <v>C[B]-(H):14|C[B]-(C):2|C-(C[B])(H)3:2|CO-(C[B])2:2|C[B]-(CO):4|N-(C[B])2(H):2|C[B]-(N):4</v>
          </cell>
          <cell r="F3350" t="str">
            <v>ortho corr, hydrocarbons:2</v>
          </cell>
          <cell r="G3350" t="str">
            <v>0</v>
          </cell>
        </row>
        <row r="3351">
          <cell r="A3351" t="str">
            <v>129-66-8</v>
          </cell>
          <cell r="B3351" t="str">
            <v>KAQBNBSMMVTKRN-UHFFFAOYSA-N</v>
          </cell>
          <cell r="C3351" t="str">
            <v>２，４，６－トリニトロ安息香酸</v>
          </cell>
          <cell r="D3351" t="str">
            <v>OC(=O)c1c(cc(cc1N(=O)=O)N(=O)=O)N(=O)=O</v>
          </cell>
          <cell r="E3351" t="str">
            <v>C[B]-(H):2|CO-(C[B])(O):1|O-(CO)(H):1|C[B]-(CO):1|C[B]-(NO2):3</v>
          </cell>
          <cell r="F3351" t="str">
            <v>(NO2)(NO2),meta:3|(COOH)(NO2),ortho:2</v>
          </cell>
          <cell r="G3351" t="str">
            <v>0</v>
          </cell>
        </row>
        <row r="3352">
          <cell r="A3352" t="str">
            <v>129-42-0</v>
          </cell>
          <cell r="B3352" t="str">
            <v>QWXDVWSEUJXVIK-UHFFFAOYSA-N</v>
          </cell>
          <cell r="C3352" t="str">
            <v>１，８－ジアミノ－９，１０－アントラキノン</v>
          </cell>
          <cell r="D3352" t="str">
            <v>Nc1cccc2C(=O)c3cccc(N)c3C(=O)c12</v>
          </cell>
          <cell r="E3352" t="str">
            <v>C[B]-(H):6|CO-(C[B])2:2|C[B]-(CO):4|N-(C[B])(H)2:2|C[B]-(N):2</v>
          </cell>
          <cell r="F3352" t="str">
            <v>ortho corr, hydrocarbons:2</v>
          </cell>
          <cell r="G3352" t="str">
            <v>0</v>
          </cell>
        </row>
        <row r="3353">
          <cell r="A3353" t="str">
            <v>128-93-8</v>
          </cell>
          <cell r="B3353" t="str">
            <v>IIPRUQZTMZETSL-UHFFFAOYSA-N</v>
          </cell>
          <cell r="C3353" t="str">
            <v>１－メチルアミノ－４－ブロモアントラキノン</v>
          </cell>
          <cell r="D3353" t="str">
            <v>CNc1ccc(Br)c2C(=O)c3ccccc3C(=O)c12</v>
          </cell>
          <cell r="E3353" t="str">
            <v>C[B]-(H):6|CO-(C[B])2:2|C[B]-(CO):4|C-(H)3(N):1|N-(C[B])(C)(H):1|C[B]-(N):1|C[B]-(Br):1</v>
          </cell>
          <cell r="F3353" t="str">
            <v>ortho corr, hydrocarbons:2</v>
          </cell>
          <cell r="G3353" t="str">
            <v>0</v>
          </cell>
        </row>
        <row r="3354">
          <cell r="A3354" t="str">
            <v>129228-21-3</v>
          </cell>
          <cell r="B3354" t="str">
            <v>RGHIYOCUMCUWAQ-UHFFFAOYSA-N</v>
          </cell>
          <cell r="C3354" t="str">
            <v>３，３－ビス（メトキシメチル）－２，５－ジメチルヘキサン</v>
          </cell>
          <cell r="D3354" t="str">
            <v>COCC(COC)(CC(C)C)C(C)C</v>
          </cell>
          <cell r="E3354" t="str">
            <v>C-(H)3(C):4|C-(C)2(H)2:1|C-(H)(C)3:2|C-(C)4:1|O-(C)2:2|C-(C)(H)2(O):2|C-(H)3(O):2</v>
          </cell>
          <cell r="F3354"/>
          <cell r="G3354" t="str">
            <v>0</v>
          </cell>
        </row>
        <row r="3355">
          <cell r="A3355" t="str">
            <v>128-91-6</v>
          </cell>
          <cell r="B3355" t="str">
            <v>CUIHODIOWPLCMG-UHFFFAOYSA-N</v>
          </cell>
          <cell r="C3355" t="str">
            <v>１，５－ジヒドロキシ－４，８－ジニトロ－９，１０－アントラキノン</v>
          </cell>
          <cell r="D3355" t="str">
            <v>Oc1ccc(c2C(=O)c3c(O)ccc(c3C(=O)c12)N(=O)=O)N(=O)=O</v>
          </cell>
          <cell r="E3355" t="str">
            <v>C[B]-(H):4|CO-(C[B])2:2|O-(C[B])(H):2|C[B]-(O):2|C[B]-(CO):4|C[B]-(NO2):2</v>
          </cell>
          <cell r="F3355" t="str">
            <v>ortho corr, hydrocarbons:2</v>
          </cell>
          <cell r="G3355" t="str">
            <v>0</v>
          </cell>
        </row>
        <row r="3356">
          <cell r="A3356" t="str">
            <v>13001-39-3</v>
          </cell>
          <cell r="B3356" t="str">
            <v>RBABXJPJIHMBBP-WXUKJITCSA-N</v>
          </cell>
          <cell r="C3356" t="str">
            <v>２，２’－（１，４－フェニレンジエテン－２，１－ジイル）ジベンゾニトリル</v>
          </cell>
          <cell r="D3356" t="str">
            <v>N#Cc1ccccc1\C=C\c2ccc(\C=C\c3ccccc3C#N)cc2</v>
          </cell>
          <cell r="E3356" t="str">
            <v>C[d]-C[B](H):4|C[B]-(H):12|C[B]-(C[d]):4|C[B]-(CN):2</v>
          </cell>
          <cell r="F3356"/>
          <cell r="G3356" t="str">
            <v>0</v>
          </cell>
        </row>
        <row r="3357">
          <cell r="A3357" t="str">
            <v>129831-85-2</v>
          </cell>
          <cell r="B3357" t="str">
            <v>LIPYULCVZHIINA-UHFFFAOYSA-N</v>
          </cell>
          <cell r="C3357" t="str">
            <v>２，８，１４，２０－テトラフェニルペンタシクロ［１９．３．１．１（３，７）．１（９，１３）．１（１５，１９）］オクタコサ－１（２５），３（２８），４，６，９（２７），１０，１２，１５（２６），１６，１８，２１，２３－ドデカエン－４，６，１０，１２，１６，１８，２２，２４－オクタオール</v>
          </cell>
          <cell r="D3357" t="str">
            <v>Oc1cc(O)c2cc1C(c3ccccc3)c4cc(C(c5ccccc5)c6cc(C(c7ccccc7)c8cc(C2c9ccccc9)c(O)cc8O)c(O)cc6O)c(O)cc4O</v>
          </cell>
          <cell r="E3357" t="str">
            <v>C-(C[B])3(H):4|C[B]-(H):28|C[B]-(C):12|O-(C[B])(H):8|C[B]-(O):8</v>
          </cell>
          <cell r="F3357" t="str">
            <v>(OH)(OH),meta:4</v>
          </cell>
          <cell r="G3357" t="str">
            <v>0</v>
          </cell>
        </row>
        <row r="3358">
          <cell r="A3358" t="str">
            <v>13001-38-2</v>
          </cell>
          <cell r="B3358" t="str">
            <v>OQVQNTRMZCGXIB-ICYHVJMASA-N</v>
          </cell>
          <cell r="C3358" t="str">
            <v>２－［２－｛４－［２－（４－シアノフェニル）ビニル］フェニル｝ビニル］ベンゾニトリル</v>
          </cell>
          <cell r="D3358" t="str">
            <v>N#Cc1ccc(\C=C\c2ccc(\C=C\c3ccccc3C#N)cc2)cc1</v>
          </cell>
          <cell r="E3358" t="str">
            <v>C[d]-C[B](H):4|C[B]-(H):12|C[B]-(C[d]):4|C[B]-(CN):2</v>
          </cell>
          <cell r="F3358"/>
          <cell r="G3358" t="str">
            <v>0</v>
          </cell>
        </row>
        <row r="3359">
          <cell r="A3359" t="str">
            <v>129560-03-8</v>
          </cell>
          <cell r="B3359" t="str">
            <v>ZNHILEFNCURVGP-UHFFFAOYSA-N</v>
          </cell>
          <cell r="C3359" t="str">
            <v>４－（ｐ－トリルオキシ）ベンジルアミン</v>
          </cell>
          <cell r="D3359" t="str">
            <v>Cc1ccc(Oc2ccc(CN)cc2)cc1</v>
          </cell>
          <cell r="E3359" t="str">
            <v>C[B]-(H):8|C[B]-(C):2|C-(C[B])(H)3:1|O-(C[B])2:1|C[B]-(O):2|C-(C[B])(H)2(N):1|N-(C)(H)2:1</v>
          </cell>
          <cell r="F3359"/>
          <cell r="G3359" t="str">
            <v>0</v>
          </cell>
        </row>
        <row r="3360">
          <cell r="A3360" t="str">
            <v>129348-98-7</v>
          </cell>
          <cell r="B3360" t="str">
            <v>BMCUJWGUNKCREZ-UHFFFAOYSA-N</v>
          </cell>
          <cell r="C3360" t="str">
            <v>４，４’－（２－ヒドロキシベンジリデン）ビス（２，６－キシレノール）</v>
          </cell>
          <cell r="D3360" t="str">
            <v>Cc1cc(cc(C)c1O)C(c2cc(C)c(O)c(C)c2)c3ccccc3O</v>
          </cell>
          <cell r="E3360" t="str">
            <v>C-(C[B])3(H):1|C[B]-(H):8|C[B]-(C):7|C-(C[B])(H)3:4|O-(C[B])(H):3|C[B]-(O):3</v>
          </cell>
          <cell r="F3360"/>
          <cell r="G3360" t="str">
            <v>0</v>
          </cell>
        </row>
        <row r="3361">
          <cell r="A3361" t="str">
            <v>129808-00-0</v>
          </cell>
          <cell r="B3361" t="str">
            <v>XGZRRDYHYZLYIJ-UHFFFAOYSA-N</v>
          </cell>
          <cell r="C3361" t="str">
            <v>５，５’－（エチン－１，２－ジイル）ビス（イソベンゾフラン－１，３－ジオン）</v>
          </cell>
          <cell r="D3361" t="str">
            <v>O=C1OC(=O)c2cc(ccc12)C#Cc3ccc4C(=O)OC(=O)c4c3</v>
          </cell>
          <cell r="E3361" t="str">
            <v>C[t]-(C[B]):2|C[B]-(H):6|C[B]-(C[t]):2|CO-(C[B])(O):4|O-(CO)2,aliphatic:2|C[B]-(CO):4</v>
          </cell>
          <cell r="F3361" t="str">
            <v>Phthalic anhydride:2|ortho corr, hydrocarbons:2</v>
          </cell>
          <cell r="G3361" t="str">
            <v>0</v>
          </cell>
        </row>
        <row r="3362">
          <cell r="A3362" t="str">
            <v>129520-41-8</v>
          </cell>
          <cell r="B3362" t="str">
            <v>MGQPKOBPXHENPO-UHFFFAOYSA-N</v>
          </cell>
          <cell r="C3362" t="str">
            <v>エチル＝トリシクロ［５．２．１．０（２，６）］デカン－２－カルボキシラート</v>
          </cell>
          <cell r="D3362" t="str">
            <v>CCOC(=O)C12CCCC1C3CCC2C3</v>
          </cell>
          <cell r="E3362" t="str">
            <v>C-(H)3(C):1|C-(C)2(H)2:6|C-(H)(C)3:3|CO-(C)(O):1|O-(C)(CO):1|C-(C)3(CO):1|C-(C)(H)2(O):1</v>
          </cell>
          <cell r="F3362" t="str">
            <v>Cyclooctane:1|Cyclononane:1|Cyclopentane,sub:3|Cyclohexane,sub:1|cis-Hexahydroindan:1|Bicyclo[2.2.1]heptane:1|cis-Bicyclo[3,3,0]octane:1|trans-Bicyclo[3,3,0]octane:1</v>
          </cell>
          <cell r="G3362" t="str">
            <v>0</v>
          </cell>
        </row>
        <row r="3363">
          <cell r="A3363" t="str">
            <v>129348-96-5</v>
          </cell>
          <cell r="B3363" t="str">
            <v>YNICUQBUXHBYCH-UHFFFAOYSA-N</v>
          </cell>
          <cell r="C3363" t="str">
            <v>２’，２’’，５’，５’’－テトラメチル－２，４’，４’’－メタントリイルトリフェノール</v>
          </cell>
          <cell r="D3363" t="str">
            <v>Cc1cc(C(c2cc(C)c(O)cc2C)c3ccccc3O)c(C)cc1O</v>
          </cell>
          <cell r="E3363" t="str">
            <v>C-(C[B])3(H):1|C[B]-(H):8|C[B]-(C):7|C-(C[B])(H)3:4|O-(C[B])(H):3|C[B]-(O):3</v>
          </cell>
          <cell r="F3363"/>
          <cell r="G3363" t="str">
            <v>0</v>
          </cell>
        </row>
        <row r="3364">
          <cell r="A3364" t="str">
            <v>129373-04-2</v>
          </cell>
          <cell r="B3364" t="str">
            <v>BKDLIDXUWLWPSD-UHFFFAOYSA-N</v>
          </cell>
          <cell r="C3364" t="str">
            <v>４－ｔｅｒｔ－ブチル－２－フルオロアニリン</v>
          </cell>
          <cell r="D3364" t="str">
            <v>CC(C)(C)c1ccc(N)c(F)c1</v>
          </cell>
          <cell r="E3364" t="str">
            <v>C-(H)3(C):3|C-(C[B])(C)3:1|C[B]-(H):3|C[B]-(C):1|N-(C[B])(H)2:1|C[B]-(N):1|C[B]-(F):1</v>
          </cell>
          <cell r="F3364" t="str">
            <v>C-(H)3(C),tertiary:1</v>
          </cell>
          <cell r="G3364" t="str">
            <v>0</v>
          </cell>
        </row>
        <row r="3365">
          <cell r="A3365" t="str">
            <v>129983-63-7</v>
          </cell>
          <cell r="B3365" t="str">
            <v>VKQBCAIHCFUDIS-UHFFFAOYSA-N</v>
          </cell>
          <cell r="C3365" t="str">
            <v>Ｎ－（２－ヒドロキシエチル）－Ｎ－［２－ヒドロキシ－３－（テトラデシルオキシ）プロピル］デカンアミド</v>
          </cell>
          <cell r="D3365" t="str">
            <v>CCCCCCCCCCCCCCOCC(O)CN(CCO)C(=O)CCCCCCCCC</v>
          </cell>
          <cell r="E3365" t="str">
            <v>C-(H)3(C):2|C-(C)2(H)2:19|O-(C)2:1|O-(C)(H):2|C-(C)(H)2(CO):1|C-(C)2(H)(O),alcohpls/peroxides:1|C-(C)(H)2(O):1|C-(C)(H)2(O):2|C-(C)(H)2(N):2|CO-(C)(N):1|N-(C)2(CO):1</v>
          </cell>
          <cell r="F3365"/>
          <cell r="G3365" t="str">
            <v>0</v>
          </cell>
        </row>
        <row r="3366">
          <cell r="A3366" t="str">
            <v>129509-07-5</v>
          </cell>
          <cell r="B3366" t="str">
            <v>JMOGOANZISMICW-UHFFFAOYSA-N</v>
          </cell>
          <cell r="C3366" t="str">
            <v>２－［（４－ビニルベンジル）チオ］エタノール</v>
          </cell>
          <cell r="D3366" t="str">
            <v>OCCSCc1ccc(C=C)cc1</v>
          </cell>
          <cell r="E3366" t="str">
            <v>C[d]-(H)2:1|C[d]-C[B](H):1|C[B]-(H):4|C[B]-(C):1|C[B]-(C[d]):1|O-(C)(H):1|C-(C)(H)2(O):1|C-(C)(H)2(S):1|C-(C[B])(H)2(S):1|S-(C)2:1</v>
          </cell>
          <cell r="F3366"/>
          <cell r="G3366" t="str">
            <v>0</v>
          </cell>
        </row>
        <row r="3367">
          <cell r="A3367" t="str">
            <v>129695-66-5</v>
          </cell>
          <cell r="B3367" t="str">
            <v>BWIPUZRTBQQVFE-UHFFFAOYSA-N</v>
          </cell>
          <cell r="C3367" t="str">
            <v>ジ－２－（２－ブトキシエトキシ）エチル＝３，３’－チオジプロピオナート</v>
          </cell>
          <cell r="D3367" t="str">
            <v>CCCCOCCOCCOC(=O)CCSCCC(=O)OCCOCCOCCCC</v>
          </cell>
          <cell r="E3367" t="str">
            <v>C-(H)3(C):2|C-(C)2(H)2:4|CO-(C)(O):2|O-(C)(CO):2|O-(C)2:4|C-(C)(H)2(CO):2|C-(C)(H)2(O):10|C-(C)(H)2(S):2|S-(C)2:1</v>
          </cell>
          <cell r="F3367"/>
          <cell r="G3367" t="str">
            <v>0</v>
          </cell>
        </row>
        <row r="3368">
          <cell r="A3368" t="str">
            <v>129587-49-1</v>
          </cell>
          <cell r="B3368" t="str">
            <v>RVTKVMQIEJXBMP-UHFFFAOYSA-N</v>
          </cell>
          <cell r="C3368" t="str">
            <v>１－ブロモ－１，１，２，２－テトラフルオロ－４－ヨードブタン</v>
          </cell>
          <cell r="D3368" t="str">
            <v>FC(F)(Br)C(F)(F)CCI</v>
          </cell>
          <cell r="E3368" t="str">
            <v>C-(C)2(H)2:1|C-(C)2(F)2:1|C-(C)(H)2(I):1|C-(C)(F)2(Br):1</v>
          </cell>
          <cell r="F3368"/>
          <cell r="G3368" t="str">
            <v>0</v>
          </cell>
        </row>
        <row r="3369">
          <cell r="A3369" t="str">
            <v>128984-50-9</v>
          </cell>
          <cell r="B3369" t="str">
            <v>NMZYKEUBKVDBOZ-DUXPYHPUSA-N</v>
          </cell>
          <cell r="C3369" t="str">
            <v>（Ｅ）－６－クロロヘキサ－２－エン－１－オール</v>
          </cell>
          <cell r="D3369" t="str">
            <v>OC\C=C\CCCCl</v>
          </cell>
          <cell r="E3369" t="str">
            <v>C-(C)2(H)2:1|C[d]-(C)(H):2|C-(C[d])(C)(H)2:1|O-(C)(H):1|C-(C[d])(H)2(O):1|C-(C)(H)2(Cl):1</v>
          </cell>
          <cell r="F3369"/>
          <cell r="G3369" t="str">
            <v>0</v>
          </cell>
        </row>
        <row r="3370">
          <cell r="A3370" t="str">
            <v>1295539-30-8</v>
          </cell>
          <cell r="B3370" t="str">
            <v>CBVGYKIYIAYXTO-RCCFBDPRSA-N</v>
          </cell>
          <cell r="C3370" t="str">
            <v>（Ｒ）－［（２Ｒ，５Ｓ）－５－（４－アミノベンジル）ピロリジン－２－イル］（フェニル）メタノール</v>
          </cell>
          <cell r="D3370" t="str">
            <v>Nc1ccc(C[C@@H]2CC[C@@H](N2)[C@H](O)c3ccccc3)cc1</v>
          </cell>
          <cell r="E3370" t="str">
            <v>C-(C)2(H)2:2|C-(C[B])(C)(H)2:1|C[B]-(H):9|C[B]-(C):2|O-(C)(H):1|C-(C[B])(C)(H)(O):1|C-(C)2(H)(N):2|N-(C)2(H):1|N-(C[B])(H)2:1|C[B]-(N):1</v>
          </cell>
          <cell r="F3370" t="str">
            <v>Pyrrolidine:1</v>
          </cell>
          <cell r="G3370" t="str">
            <v>0</v>
          </cell>
        </row>
        <row r="3371">
          <cell r="A3371" t="str">
            <v>129120-25-8</v>
          </cell>
          <cell r="B3371" t="str">
            <v>HVJQKNQMZSRFSN-UHFFFAOYSA-N</v>
          </cell>
          <cell r="C3371" t="str">
            <v>（４－クロロフェニル）［４－（ジメチルアミノ）フェニル］メタノン</v>
          </cell>
          <cell r="D3371" t="str">
            <v>CN(C)c1ccc(cc1)C(=O)c2ccc(Cl)cc2</v>
          </cell>
          <cell r="E3371" t="str">
            <v>C[B]-(H):8|CO-(C[B])2:1|C[B]-(CO):2|C-(H)3(N):2|N-(C[B])(C)2:1|C[B]-(N):1|C[B]-(Cl):1</v>
          </cell>
          <cell r="F3371"/>
          <cell r="G3371" t="str">
            <v>0</v>
          </cell>
        </row>
        <row r="3372">
          <cell r="A3372" t="str">
            <v>129482-56-0</v>
          </cell>
          <cell r="B3372" t="str">
            <v>CYWTZUGZRSAQEN-UHFFFAOYSA-N</v>
          </cell>
          <cell r="C3372" t="str">
            <v>４，５－ジクロロ－４，５－ジメチル－１，３－ジオキソラン－２－オン</v>
          </cell>
          <cell r="D3372" t="str">
            <v>CC1(Cl)OC(=O)OC1(C)Cl</v>
          </cell>
          <cell r="E3372" t="str">
            <v>C-(H)3(C):2|CO-(O)2:1|O-(C)(CO):2|C-(C)2(O)(Cl):2</v>
          </cell>
          <cell r="F3372" t="str">
            <v>1,3-Dioxolane:1|Ethylene carbonate:1</v>
          </cell>
          <cell r="G3372" t="str">
            <v>0</v>
          </cell>
        </row>
        <row r="3373">
          <cell r="A3373" t="str">
            <v>128984-47-4</v>
          </cell>
          <cell r="B3373" t="str">
            <v>PFERKJJFWKOQCS-DUXPYHPUSA-N</v>
          </cell>
          <cell r="C3373" t="str">
            <v>（Ｅ）－６－クロロヘキサ－２－エナール</v>
          </cell>
          <cell r="D3373" t="str">
            <v>ClCCC\C=C\C=O</v>
          </cell>
          <cell r="E3373" t="str">
            <v>C-(C)2(H)2:1|C[d]-(C)(H):1|C-(C[d])(C)(H)2:1|CO-(C[d])(H):1|C[d]-(H)(CO):1|C-(C)(H)2(Cl):1</v>
          </cell>
          <cell r="F3373"/>
          <cell r="G3373" t="str">
            <v>0</v>
          </cell>
        </row>
        <row r="3374">
          <cell r="A3374" t="str">
            <v>129509-08-6</v>
          </cell>
          <cell r="B3374" t="str">
            <v>WTGOFMGHEFEYFL-UHFFFAOYSA-N</v>
          </cell>
          <cell r="C3374" t="str">
            <v>２－［（３－ビニルベンジル）チオ］エタノール</v>
          </cell>
          <cell r="D3374" t="str">
            <v>OCCSCc1cccc(C=C)c1</v>
          </cell>
          <cell r="E3374" t="str">
            <v>C[d]-(H)2:1|C[d]-C[B](H):1|C[B]-(H):4|C[B]-(C):1|C[B]-(C[d]):1|O-(C)(H):1|C-(C)(H)2(O):1|C-(C)(H)2(S):1|C-(C[B])(H)2(S):1|S-(C)2:1</v>
          </cell>
          <cell r="F3374"/>
          <cell r="G3374" t="str">
            <v>0</v>
          </cell>
        </row>
        <row r="3375">
          <cell r="A3375" t="str">
            <v>128984-56-5</v>
          </cell>
          <cell r="B3375" t="str">
            <v>XPWAMDRXRMBJBK-PLNGDYQASA-N</v>
          </cell>
          <cell r="C3375" t="str">
            <v>（Ｚ）－１－クロロオクタ－４－エン</v>
          </cell>
          <cell r="D3375" t="str">
            <v>CCC\C=C/CCCCl</v>
          </cell>
          <cell r="E3375" t="str">
            <v>C-(H)3(C):1|C-(C)2(H)2:2|C[d]-(C)(H):2|C-(C[d])(C)(H)2:2|C-(C)(H)2(Cl):1</v>
          </cell>
          <cell r="F3375"/>
          <cell r="G3375" t="str">
            <v>0</v>
          </cell>
        </row>
        <row r="3376">
          <cell r="A3376" t="str">
            <v>128984-58-7</v>
          </cell>
          <cell r="B3376" t="str">
            <v>QUTQJOQGJCTCDQ-JWPKELMXSA-N</v>
          </cell>
          <cell r="C3376" t="str">
            <v>（４Ｅ，１０Ｚ）－１－クロロテトラデカ－４，１０－ジエン</v>
          </cell>
          <cell r="D3376" t="str">
            <v>CCC\C=C/CCCC\C=C\CCCCl</v>
          </cell>
          <cell r="E3376" t="str">
            <v>C-(H)3(C):1|C-(C)2(H)2:4|C[d]-(C)(H):4|C-(C[d])(C)(H)2:4|C-(C)(H)2(Cl):1</v>
          </cell>
          <cell r="F3376"/>
          <cell r="G3376" t="str">
            <v>0</v>
          </cell>
        </row>
        <row r="3377">
          <cell r="A3377" t="str">
            <v>128984-53-2</v>
          </cell>
          <cell r="B3377" t="str">
            <v>AGCFQBHUOIMSGN-HWKANZROSA-N</v>
          </cell>
          <cell r="C3377" t="str">
            <v>（Ｅ）－６－クロロヘキサ－２－エン－１－イル＝アセタート</v>
          </cell>
          <cell r="D3377" t="str">
            <v>CC(=O)OC\C=C\CCCCl</v>
          </cell>
          <cell r="E3377" t="str">
            <v>C-(C)2(H)2:1|C[d]-(C)(H):2|C-(C[d])(C)(H)2:1|CO-(C)(O):1|O-(C)(CO):1|C-(H)3(CO):1|C-(C[d])(H)2(O):1|C-(C)(H)2(Cl):1</v>
          </cell>
          <cell r="F3377"/>
          <cell r="G3377" t="str">
            <v>0</v>
          </cell>
        </row>
        <row r="3378">
          <cell r="A3378" t="str">
            <v>128800-34-0</v>
          </cell>
          <cell r="B3378" t="str">
            <v>DJRFERXXJFEJBI-UHFFFAOYSA-N</v>
          </cell>
          <cell r="C3378" t="str">
            <v>２，２，２－トリフルオロエチル＝２，４－ジクロロ－５－フルオロベンゾアート</v>
          </cell>
          <cell r="D3378" t="str">
            <v>Fc1cc(C(=O)OCC(F)(F)F)c(Cl)cc1Cl</v>
          </cell>
          <cell r="E3378" t="str">
            <v>C[B]-(H):2|CO-(C[B])(O):1|O-(C)(CO):1|C-(C)(H)2(O):1|C[B]-(CO):1|C-(C)(F)3:1|C[B]-(F):1|C[B]-(Cl):2</v>
          </cell>
          <cell r="F3378" t="str">
            <v>(Cl)(F),ortho:1|(Cl)(Cl),meta:1</v>
          </cell>
          <cell r="G3378" t="str">
            <v>0</v>
          </cell>
        </row>
        <row r="3379">
          <cell r="A3379" t="str">
            <v>128800-41-9</v>
          </cell>
          <cell r="B3379" t="str">
            <v>JEAYTCITTFJSBM-UHFFFAOYSA-N</v>
          </cell>
          <cell r="C3379" t="str">
            <v>２，２，２－トリフルオロエチル＝２－クロロ－４，５－ジフルオロベンゾアート</v>
          </cell>
          <cell r="D3379" t="str">
            <v>Fc1cc(Cl)c(cc1F)C(=O)OCC(F)(F)F</v>
          </cell>
          <cell r="E3379" t="str">
            <v>C[B]-(H):2|CO-(C[B])(O):1|O-(C)(CO):1|C-(C)(H)2(O):1|C[B]-(CO):1|C-(C)(F)3:1|C[B]-(F):2|C[B]-(Cl):1</v>
          </cell>
          <cell r="F3379" t="str">
            <v>(F)(F),ortho:1</v>
          </cell>
          <cell r="G3379" t="str">
            <v>0</v>
          </cell>
        </row>
        <row r="3380">
          <cell r="A3380" t="str">
            <v>131-56-6</v>
          </cell>
          <cell r="B3380" t="str">
            <v>ZXDDPOHVAMWLBH-UHFFFAOYSA-N</v>
          </cell>
          <cell r="C3380" t="str">
            <v>２，４－ジハイドロキシベンゾフェノン</v>
          </cell>
          <cell r="D3380" t="str">
            <v>Oc1ccc(C(=O)c2ccccc2)c(O)c1</v>
          </cell>
          <cell r="E3380" t="str">
            <v>C[B]-(H):8|CO-(C[B])2:1|O-(C[B])(H):2|C[B]-(O):2|C[B]-(CO):2</v>
          </cell>
          <cell r="F3380" t="str">
            <v>(OH)(OH),meta:1</v>
          </cell>
          <cell r="G3380" t="str">
            <v>0</v>
          </cell>
        </row>
        <row r="3381">
          <cell r="A3381" t="str">
            <v>131819-23-3</v>
          </cell>
          <cell r="B3381" t="str">
            <v>FEWMLRARKGRCCE-GARHLSDISA-N</v>
          </cell>
          <cell r="C3381" t="str">
            <v>ｔｒａｎｓ－４－プロピル－ｔｒａｎｓ－４’－（３，４，５－トリフルオロフェニル）ビシクロヘキシル</v>
          </cell>
          <cell r="D3381" t="str">
            <v>CCC[C@@H]1CC[C@H](CC1)[C@@H]2CC[C@H](CC2)c3cc(F)c(F)c(F)c3</v>
          </cell>
          <cell r="E3381" t="str">
            <v>C-(H)3(C):1|C-(C)2(H)2:10|C-(H)(C)3:3|C-(C[B])(C)2(H):1|C[B]-(H):2|C[B]-(C):1|C[B]-(F):3</v>
          </cell>
          <cell r="F3381" t="str">
            <v>Cyclohexane,sub:2|(F)(F),ortho:2|(F)(F),meta:1</v>
          </cell>
          <cell r="G3381" t="str">
            <v>0</v>
          </cell>
        </row>
        <row r="3382">
          <cell r="A3382" t="str">
            <v>132123-39-8</v>
          </cell>
          <cell r="B3382" t="str">
            <v>RRKRBRVTKIRLHH-SHTZXODSSA-N</v>
          </cell>
          <cell r="C3382" t="str">
            <v>３，４，５－トリフルオロ－４’－（ｔｒａｎｓ－４－プロピルシクロヘキシル）ビフェニル</v>
          </cell>
          <cell r="D3382" t="str">
            <v>CCC[C@@H]1CC[C@H](CC1)c2ccc(cc2)c3cc(F)c(F)c(F)c3</v>
          </cell>
          <cell r="E3382" t="str">
            <v>C-(H)3(C):1|C-(C)2(H)2:6|C-(H)(C)3:1|C-(C[B])(C)2(H):1|C[B]-(H):6|C[B]-(C):1|C[B]-(C[B]):2|C[B]-(F):3</v>
          </cell>
          <cell r="F3382" t="str">
            <v>Cyclohexane,sub:1|(F)(F),ortho:2|(F)(F),meta:1</v>
          </cell>
          <cell r="G3382" t="str">
            <v>0</v>
          </cell>
        </row>
        <row r="3383">
          <cell r="A3383" t="str">
            <v>131-54-4</v>
          </cell>
          <cell r="B3383" t="str">
            <v>SODJJEXAWOSSON-UHFFFAOYSA-N</v>
          </cell>
          <cell r="C3383" t="str">
            <v>ビス（２－ヒドロキシ－４－メトキシフェニル）メタノン</v>
          </cell>
          <cell r="D3383" t="str">
            <v>COc1ccc(C(=O)c2ccc(OC)cc2O)c(O)c1</v>
          </cell>
          <cell r="E3383" t="str">
            <v>C[B]-(H):6|CO-(C[B])2:1|O-(C[B])(C):2|O-(C[B])(H):2|C-(H)3(O):2|C[B]-(O):4|C[B]-(CO):2</v>
          </cell>
          <cell r="F3383"/>
          <cell r="G3383" t="str">
            <v>0</v>
          </cell>
        </row>
        <row r="3384">
          <cell r="A3384" t="str">
            <v>132123-45-6</v>
          </cell>
          <cell r="B3384" t="str">
            <v>SDAWLPKKYZMFEM-GARHLSDISA-N</v>
          </cell>
          <cell r="C3384" t="str">
            <v>３，４，５－トリフルオロフェニル＝ｔｒａｎｓ－４’－プロピルビシクロヘキシル－４－カルボキシラート</v>
          </cell>
          <cell r="D3384" t="str">
            <v>CCC[C@@H]1CC[C@H](CC1)[C@@H]2CC[C@H](CC2)C(=O)Oc3cc(F)c(F)c(F)c3</v>
          </cell>
          <cell r="E3384" t="str">
            <v>C-(H)3(C):1|C-(C)2(H)2:10|C-(H)(C)3:3|C[B]-(H):2|CO-(C)(O):1|O-(C[B])(CO):1|C-(C)2(H)(CO):1|C[B]-(O):1|C[B]-(F):3</v>
          </cell>
          <cell r="F3384" t="str">
            <v>Cyclohexane,sub:2|(F)(F),ortho:2|(F)(F),meta:1</v>
          </cell>
          <cell r="G3384" t="str">
            <v>0</v>
          </cell>
        </row>
        <row r="3385">
          <cell r="A3385" t="str">
            <v>13171-00-1</v>
          </cell>
          <cell r="B3385" t="str">
            <v>IKTHMQYJOWTSJO-UHFFFAOYSA-N</v>
          </cell>
          <cell r="C3385" t="str">
            <v>４－アセチル－６－ｔ－ブチル－１，１－ジメチルインダン</v>
          </cell>
          <cell r="D3385" t="str">
            <v>CC(=O)c1cc(cc2c1CCC2(C)C)C(C)(C)C</v>
          </cell>
          <cell r="E3385" t="str">
            <v>C-(H)3(C):5|C-(C)2(H)2:1|C-(C[B])(C)(H)2:1|C-(C[B])(C)3:2|C[B]-(H):2|C[B]-(C):3|CO-(C[B])(C):1|C-(H)3(CO):1|C[B]-(CO):1</v>
          </cell>
          <cell r="F3385" t="str">
            <v>C-(H)3(C),tertiary:1</v>
          </cell>
          <cell r="G3385" t="str">
            <v>0</v>
          </cell>
        </row>
        <row r="3386">
          <cell r="A3386" t="str">
            <v>131538-00-6</v>
          </cell>
          <cell r="B3386" t="str">
            <v>CEUQYYYUSUCFKP-UHFFFAOYSA-N</v>
          </cell>
          <cell r="C3386" t="str">
            <v>４－メルカプトメチル－３，６－ジチア－１，８－オクタンジチオール及びその縮合物（ｎ＝１～５）の混合物</v>
          </cell>
          <cell r="D3386" t="str">
            <v>SCCSCC(CS)SCCS</v>
          </cell>
          <cell r="E3386" t="str">
            <v>C-(C)(H)2(S):6|C-(C)2(H)(S):1|S-(C)(H):3|S-(C)2:2</v>
          </cell>
          <cell r="F3386"/>
          <cell r="G3386" t="str">
            <v>0</v>
          </cell>
        </row>
        <row r="3387">
          <cell r="A3387" t="str">
            <v>131819-24-4</v>
          </cell>
          <cell r="B3387" t="str">
            <v>PGBOJQDLNPQVCK-VVPTUSLJSA-N</v>
          </cell>
          <cell r="C3387" t="str">
            <v>１，２，３－トリフルオロ－５－｛ｔｒａｎｓ－４－［２－（ｔｒａｎｓ－４－プロピルシクロヘキシル）エチル］シクロヘキシル｝ベンゼン</v>
          </cell>
          <cell r="D3387" t="str">
            <v>CCC[C@@H]1CC[C@@H](CC[C@@H]2CC[C@H](CC2)c3cc(F)c(F)c(F)c3)CC1</v>
          </cell>
          <cell r="E3387" t="str">
            <v>C-(H)3(C):1|C-(C)2(H)2:12|C-(H)(C)3:3|C-(C[B])(C)2(H):1|C[B]-(H):2|C[B]-(C):1|C[B]-(F):3</v>
          </cell>
          <cell r="F3387" t="str">
            <v>Cyclohexane,sub:2|(F)(F),ortho:2|(F)(F),meta:1</v>
          </cell>
          <cell r="G3387" t="str">
            <v>0</v>
          </cell>
        </row>
        <row r="3388">
          <cell r="A3388" t="str">
            <v>131790-57-3</v>
          </cell>
          <cell r="B3388" t="str">
            <v>HNSOCAVSNSWNJJ-BNRBKGFUSA-N</v>
          </cell>
          <cell r="C3388" t="str">
            <v>４－（ｔｒａｎｓ－４－ペンチルシクロヘキシル）フェニル＝ｔｒａｎｓ－４’－プロピル－［１，１’－ビ（シクロヘキサン）］－ｔｒａｎｓ－４－カルボキシラート</v>
          </cell>
          <cell r="D3388" t="str">
            <v>CCCCC[C@@H]1CC[C@H](CC1)c2ccc(OC(=O)[C@@H]3CC[C@H](CC3)[C@@H]4CC[C@@H](CCC)CC4)cc2</v>
          </cell>
          <cell r="E3388" t="str">
            <v>C-(H)3(C):2|C-(C)2(H)2:18|C-(H)(C)3:4|C-(C[B])(C)2(H):1|C[B]-(H):4|C[B]-(C):1|CO-(C)(O):1|O-(C[B])(CO):1|C-(C)2(H)(CO):1|C[B]-(O):1</v>
          </cell>
          <cell r="F3388" t="str">
            <v>Cyclohexane,sub:3</v>
          </cell>
          <cell r="G3388" t="str">
            <v>0</v>
          </cell>
        </row>
        <row r="3389">
          <cell r="A3389" t="str">
            <v>13220-33-2</v>
          </cell>
          <cell r="B3389" t="str">
            <v>FLVFPAIGVBQGET-UHFFFAOYSA-N</v>
          </cell>
          <cell r="C3389" t="str">
            <v>１－メチルピロリジン－３－オール</v>
          </cell>
          <cell r="D3389" t="str">
            <v>CN1CCC(O)C1</v>
          </cell>
          <cell r="E3389" t="str">
            <v>C-(C)2(H)2:1|O-(C)(H):1|C-(C)2(H)(O),alcohpls/peroxides:1|C-(H)3(N):1|C-(C)(H)2(N):2|N-(C)3:1</v>
          </cell>
          <cell r="F3389" t="str">
            <v>Pyrrolidine:1</v>
          </cell>
          <cell r="G3389" t="str">
            <v>0</v>
          </cell>
        </row>
        <row r="3390">
          <cell r="A3390" t="str">
            <v>1323-03-1</v>
          </cell>
          <cell r="B3390" t="str">
            <v>BORJONZPSTVSFP-UHFFFAOYSA-N</v>
          </cell>
          <cell r="C3390" t="str">
            <v>テトラデシル＝ラクタート</v>
          </cell>
          <cell r="D3390" t="str">
            <v>CCCCCCCCCCCCCCOC(=O)C(C)O</v>
          </cell>
          <cell r="E3390" t="str">
            <v>C-(H)3(C):2|C-(C)2(H)2:12|CO-(C)(O):1|O-(C)(CO):1|O-(C)(H):1|C-(C)(H)(O)(CO):1|C-(C)(H)2(O):1</v>
          </cell>
          <cell r="F3390"/>
          <cell r="G3390" t="str">
            <v>0</v>
          </cell>
        </row>
        <row r="3391">
          <cell r="A3391" t="str">
            <v>131-79-3</v>
          </cell>
          <cell r="B3391" t="str">
            <v>BWLVSYUUKOQICP-FMQUCBEESA-N</v>
          </cell>
          <cell r="C3391" t="str">
            <v>１－（ｏ－トリルジアゼニル）ナフタレン－２－アミン</v>
          </cell>
          <cell r="D3391" t="str">
            <v>Cc1ccccc1\N=N\c2c(N)ccc3ccccc23</v>
          </cell>
          <cell r="E3391" t="str">
            <v>C[BF]-(C[B])2(C[BF]):2|C[B]-(H):10|C[B]-(C):1|C-(C[B])(H)3:1|N-(C[B])(H)2:1|N[A]-(C[B]):2|C[B]-(C[B])2(N[A]):2|C[B]-(N):1</v>
          </cell>
          <cell r="F3391" t="str">
            <v>Naphtalene:1</v>
          </cell>
          <cell r="G3391" t="str">
            <v>0</v>
          </cell>
        </row>
        <row r="3392">
          <cell r="A3392" t="str">
            <v>3981-36-0</v>
          </cell>
          <cell r="B3392" t="str">
            <v>ASBJGPTTYPEMLP-UHFFFAOYSA-N</v>
          </cell>
          <cell r="C3392" t="str">
            <v>（Ｒ）－２－アミノ－３－クロロプロパン酸</v>
          </cell>
          <cell r="D3392" t="str">
            <v>NC(CCl)C(=O)O</v>
          </cell>
          <cell r="E3392" t="str">
            <v>CO-(C)(O):1|O-(CO)(H):1|N-(C)(H)2:1|C-(C)(H)(N)(CO):1|C-(C)(H)2(Cl):1</v>
          </cell>
          <cell r="F3392" t="str">
            <v>Zwitterion enegy, aliphatic:1</v>
          </cell>
          <cell r="G3392" t="str">
            <v>0</v>
          </cell>
        </row>
        <row r="3393">
          <cell r="A3393" t="str">
            <v>13184-86-6</v>
          </cell>
          <cell r="B3393" t="str">
            <v>KOCVACNWDMSLBM-UHFFFAOYSA-N</v>
          </cell>
          <cell r="C3393" t="str">
            <v>４－（エトキシメチル）－２－メトキシフェノール</v>
          </cell>
          <cell r="D3393" t="str">
            <v>CCOCc1ccc(O)c(OC)c1</v>
          </cell>
          <cell r="E3393" t="str">
            <v>C-(H)3(C):1|C[B]-(H):3|C[B]-(C):1|O-(C[B])(C):1|O-(C[B])(H):1|O-(C)2:1|C-(C[B])(H)2(O):1|C-(C)(H)2(O):1|C-(H)3(O):1|C[B]-(O):2</v>
          </cell>
          <cell r="F3393"/>
          <cell r="G3393" t="str">
            <v>0</v>
          </cell>
        </row>
        <row r="3394">
          <cell r="A3394" t="str">
            <v>13167-25-4</v>
          </cell>
          <cell r="B3394" t="str">
            <v>VHZJMAJCUAWIHV-UHFFFAOYSA-N</v>
          </cell>
          <cell r="C3394" t="str">
            <v>Ｎ－（２，４，６－トリクロロフエニル）マレイミド</v>
          </cell>
          <cell r="D3394" t="str">
            <v>Clc1cc(Cl)c(N2C(=O)C=CC2=O)c(Cl)c1</v>
          </cell>
          <cell r="E3394" t="str">
            <v>C[B]-(H):2|C[d]-(H)(CO):2|CO-(C[d])(N):2|N-(C[B])(CO)2:1|C[B]-(N):1|C[B]-(Cl):3</v>
          </cell>
          <cell r="F3394" t="str">
            <v>(Cl)(Cl),meta:3</v>
          </cell>
          <cell r="G3394" t="str">
            <v>0</v>
          </cell>
        </row>
        <row r="3395">
          <cell r="A3395" t="str">
            <v>13189-98-5</v>
          </cell>
          <cell r="B3395" t="str">
            <v>KINWYTAUPKOPCQ-YFKPBYRVSA-N</v>
          </cell>
          <cell r="C3395" t="str">
            <v>（Ｒ）－２－アミノ－３－［（３－ヒドロキシプロピル）スルファニル］プロパン酸</v>
          </cell>
          <cell r="D3395" t="str">
            <v>N[C@@H](CSCCCO)C(=O)O</v>
          </cell>
          <cell r="E3395" t="str">
            <v>C-(C)2(H)2:1|CO-(C)(O):1|O-(CO)(H):1|O-(C)(H):1|C-(C)(H)2(O):1|N-(C)(H)2:1|C-(C)(H)(N)(CO):1|C-(C)(H)2(S):2|S-(C)2:1</v>
          </cell>
          <cell r="F3395" t="str">
            <v>Zwitterion enegy, aliphatic:1</v>
          </cell>
          <cell r="G3395" t="str">
            <v>0</v>
          </cell>
        </row>
        <row r="3396">
          <cell r="A3396" t="str">
            <v>13170-66-6</v>
          </cell>
          <cell r="B3396" t="str">
            <v>HXTYZWJVMWWWDK-UHFFFAOYSA-N</v>
          </cell>
          <cell r="C3396" t="str">
            <v>１，４－シクロヘキサンジカルボニル＝ジクロリド</v>
          </cell>
          <cell r="D3396" t="str">
            <v>ClC(=O)C1CCC(CC1)C(=O)Cl</v>
          </cell>
          <cell r="E3396" t="str">
            <v>C-(C)2(H)2:4|C-(C)2(H)(CO):2|CO-(C)(Cl):2</v>
          </cell>
          <cell r="F3396" t="str">
            <v>Cyclohexane,sub:1</v>
          </cell>
          <cell r="G3396" t="str">
            <v>0</v>
          </cell>
        </row>
        <row r="3397">
          <cell r="A3397" t="str">
            <v>13171-18-1</v>
          </cell>
          <cell r="B3397" t="str">
            <v>VNXYDFNVQBICRO-UHFFFAOYSA-N</v>
          </cell>
          <cell r="C3397" t="str">
            <v>１，１，１，３，３，３－ヘキサフルオロ－２－メトキシプロパン</v>
          </cell>
          <cell r="D3397" t="str">
            <v>COC(C(F)(F)F)C(F)(F)F</v>
          </cell>
          <cell r="E3397" t="str">
            <v>O-(C)2:1|C-(C)2(H)(O),ethers/esters:1|C-(H)3(O):1|C-(C)(F)3:2</v>
          </cell>
          <cell r="F3397"/>
          <cell r="G3397" t="str">
            <v>0</v>
          </cell>
        </row>
        <row r="3398">
          <cell r="A3398" t="str">
            <v>13200-83-4</v>
          </cell>
          <cell r="B3398" t="str">
            <v>DHDRGOURKDLAOT-YFKPBYRVSA-N</v>
          </cell>
          <cell r="C3398" t="str">
            <v>１－ホルミル－Ｌ－プロリン</v>
          </cell>
          <cell r="D3398" t="str">
            <v>OC(=O)[C@@H]1CCCN1C=O</v>
          </cell>
          <cell r="E3398" t="str">
            <v>C-(C)2(H)2:2|CO-(C)(O):1|O-(CO)(H):1|C-(C)(H)2(N):1|CO-(H)(N):1|N-(C)2(CO):1|C-(C)(H)(N)(CO):1</v>
          </cell>
          <cell r="F3398" t="str">
            <v>Pyrrolidine:1|Zwitterion enegy, aliphatic:1</v>
          </cell>
          <cell r="G3398" t="str">
            <v>0</v>
          </cell>
        </row>
        <row r="3399">
          <cell r="A3399" t="str">
            <v>13155-57-2</v>
          </cell>
          <cell r="B3399" t="str">
            <v>MPLGIGIOVUTMJA-UHFFFAOYSA-N</v>
          </cell>
          <cell r="C3399" t="str">
            <v>２，２，６－トリメチルシクロヘキサンカルバルデヒド</v>
          </cell>
          <cell r="D3399" t="str">
            <v>CC1CCCC(C)(C)C1C=O</v>
          </cell>
          <cell r="E3399" t="str">
            <v>C-(H)3(C):3|C-(C)2(H)2:3|C-(H)(C)3:1|C-(C)4:1|CO-(C)(H):1|C-(C)2(H)(CO):1</v>
          </cell>
          <cell r="F3399" t="str">
            <v>Cyclohexane,sub:1</v>
          </cell>
          <cell r="G3399" t="str">
            <v>0</v>
          </cell>
        </row>
        <row r="3400">
          <cell r="A3400" t="str">
            <v>132112-66-4</v>
          </cell>
          <cell r="B3400" t="str">
            <v>BKRNMGBZNLHGEG-UHFFFAOYSA-N</v>
          </cell>
          <cell r="C3400" t="str">
            <v>ビシクロ［２．２．１］ヘプタン－２，５－ジカルボニトリル</v>
          </cell>
          <cell r="D3400" t="str">
            <v>N#CC1CC2CC1CC2C#N</v>
          </cell>
          <cell r="E3400" t="str">
            <v>C-(C)2(H)2:3|C-(H)(C)3:2|C-(C)2(H)(CN):2</v>
          </cell>
          <cell r="F3400" t="str">
            <v>Cyclopentane,sub:2|Cyclohexane,sub:1|Bicyclo[2.2.1]heptane:1|Cyclopentanenitrile:2|Cyclohexanenitrile:2</v>
          </cell>
          <cell r="G3400" t="str">
            <v>0</v>
          </cell>
        </row>
        <row r="3401">
          <cell r="A3401" t="str">
            <v>132112-67-5</v>
          </cell>
          <cell r="B3401" t="str">
            <v>RIPQHIVDERITLZ-UHFFFAOYSA-N</v>
          </cell>
          <cell r="C3401" t="str">
            <v>ビシクロ［２．２．１］ヘプタン－２，６－ジカルボニトリル</v>
          </cell>
          <cell r="D3401" t="str">
            <v>N#CC1CC2CC(C#N)C1C2</v>
          </cell>
          <cell r="E3401" t="str">
            <v>C-(C)2(H)2:3|C-(H)(C)3:2|C-(C)2(H)(CN):2</v>
          </cell>
          <cell r="F3401" t="str">
            <v>Cyclopentane,sub:2|Cyclohexane,sub:1|Bicyclo[2.2.1]heptane:1|Cyclopentanenitrile:2|Cyclohexanenitrile:2</v>
          </cell>
          <cell r="G3401" t="str">
            <v>0</v>
          </cell>
        </row>
        <row r="3402">
          <cell r="A3402" t="str">
            <v>131774-72-6</v>
          </cell>
          <cell r="B3402" t="str">
            <v>QWQDXEPJHSJIQN-UHFFFAOYSA-N</v>
          </cell>
          <cell r="C3402" t="str">
            <v>フェニルヒドラジンスルホンアミド</v>
          </cell>
          <cell r="D3402" t="str">
            <v>NNc1cccc(c1)S(=O)(=O)N</v>
          </cell>
          <cell r="E3402" t="str">
            <v>C[B]-(H):4|N-(H)2(N):1|N-(C[B])(H)(N):1|C[B]-(N):1|C[B]-(SO2):1|C[B]-(S):1</v>
          </cell>
          <cell r="F3402"/>
          <cell r="G3402" t="str">
            <v>0</v>
          </cell>
        </row>
        <row r="3403">
          <cell r="A3403" t="str">
            <v>131757-92-1</v>
          </cell>
          <cell r="B3403" t="str">
            <v>HNDFNUJGHMMRMV-NXVJRICRSA-N</v>
          </cell>
          <cell r="C3403" t="str">
            <v>（３Ｒ，４Ｓ，５Ｓ，６Ｒ）－３，４，５－トリス（ベンジルオキシ）－６－［（ベンジルオキシ）メチル］チアン－２－オン</v>
          </cell>
          <cell r="D3403" t="str">
            <v>O=C1S[C@H](COCc2ccccc2)[C@@H](OCc3ccccc3)[C@H](OCc4ccccc4)[C@H]1OCc5ccccc5</v>
          </cell>
          <cell r="E3403" t="str">
            <v>C[B]-(H):20|C[B]-(C):4|O-(C)2:4|C-(C)(H)(O)(CO):1|C-(C[B])(H)2(O):4|C-(C)2(H)(O),ethers/esters:2|C-(C)(H)2(O):1|C-(C)2(H)(S):1|CO-(C)(S):1|S-(C)(CO):1</v>
          </cell>
          <cell r="F3403" t="str">
            <v>Thiacyclohexane:1</v>
          </cell>
          <cell r="G3403" t="str">
            <v>0</v>
          </cell>
        </row>
        <row r="3404">
          <cell r="A3404" t="str">
            <v>131826-11-4</v>
          </cell>
          <cell r="B3404" t="str">
            <v>JSOMPMRZESLPSM-UHFFFAOYSA-N</v>
          </cell>
          <cell r="C3404" t="str">
            <v>３－イソブチルアニリン</v>
          </cell>
          <cell r="D3404" t="str">
            <v>CC(C)Cc1cccc(N)c1</v>
          </cell>
          <cell r="E3404" t="str">
            <v>C-(H)3(C):2|C-(H)(C)3:1|C-(C[B])(C)(H)2:1|C[B]-(H):4|C[B]-(C):1|N-(C[B])(H)2:1|C[B]-(N):1</v>
          </cell>
          <cell r="F3404"/>
          <cell r="G3404" t="str">
            <v>0</v>
          </cell>
        </row>
        <row r="3405">
          <cell r="A3405" t="str">
            <v>13225-00-8</v>
          </cell>
          <cell r="B3405" t="str">
            <v>VZPBLPQAMPVTFO-QUKDXFEHSA-N</v>
          </cell>
          <cell r="C3405" t="str">
            <v>４，６－Ｏ－エチリデン－β－Ｄ－グルコピラノース</v>
          </cell>
          <cell r="D3405" t="str">
            <v>CC1OC[C@H]2O[C@@H](O)[C@H](O)[C@@H](O)[C@@H]2O1</v>
          </cell>
          <cell r="E3405" t="str">
            <v>C-(H)3(C):1|O-(C)2:3|O-(C)(H):3|C-(C)(H)(O)2:2|C-(C)2(H)(O),ethers/esters:2|C-(C)2(H)(O),alcohpls/peroxides:2|C-(C)(H)2(O):1</v>
          </cell>
          <cell r="F3405" t="str">
            <v>Tetrahydropyran:1|1,3-Dioxane:1|α-D-Glucose:1</v>
          </cell>
          <cell r="G3405" t="str">
            <v>0</v>
          </cell>
        </row>
        <row r="3406">
          <cell r="A3406" t="str">
            <v>13183-18-1</v>
          </cell>
          <cell r="B3406" t="str">
            <v>MTFSSQVLWRFNAZ-UHFFFAOYSA-N</v>
          </cell>
          <cell r="C3406" t="str">
            <v>イソブチル＝フェニル＝カルボナート</v>
          </cell>
          <cell r="D3406" t="str">
            <v>CC(C)COC(=O)Oc1ccccc1</v>
          </cell>
          <cell r="E3406" t="str">
            <v>C-(H)3(C):2|C-(H)(C)3:1|C[B]-(H):5|CO-(O)2:1|O-(C)(CO):1|O-(C[B])(CO):1|C-(C)(H)2(O):1|C[B]-(O):1</v>
          </cell>
          <cell r="F3406"/>
          <cell r="G3406" t="str">
            <v>0</v>
          </cell>
        </row>
        <row r="3407">
          <cell r="A3407" t="str">
            <v>13172-12-8</v>
          </cell>
          <cell r="B3407" t="str">
            <v>UXMVRDCTUDPPRO-UHFFFAOYSA-N</v>
          </cell>
          <cell r="C3407" t="str">
            <v>ヘキサン－２－イル＝メチルホスホノフルオリダート</v>
          </cell>
          <cell r="D3407" t="str">
            <v>CCCCC(C)OP(=O)(C)F</v>
          </cell>
          <cell r="E3407" t="str">
            <v>C-(H)3(C):2|C-(C)2(H)2:3|C-(H)3(PO):1|O-(C)(P):1|O-(C)(PO):1</v>
          </cell>
          <cell r="F3407"/>
          <cell r="G3407" t="str">
            <v>0</v>
          </cell>
        </row>
        <row r="3408">
          <cell r="A3408" t="str">
            <v>132015-00-0</v>
          </cell>
          <cell r="B3408" t="str">
            <v>AOLAMWZAGOXVJB-UHFFFAOYSA-N</v>
          </cell>
          <cell r="C3408" t="str">
            <v>メチル＝３－（ジメトキシメチル）－２，２－ジメチルシクロプロパンカルボキシラート</v>
          </cell>
          <cell r="D3408" t="str">
            <v>COC(OC)C1C(C(=O)OC)C1(C)C</v>
          </cell>
          <cell r="E3408" t="str">
            <v>C-(H)3(C):2|C-(H)(C)3:1|C-(C)4:1|CO-(C)(O):1|O-(C)(CO):1|O-(C)2:2|C-(C)2(H)(CO):1|C-(C)(H)(O)2:1|C-(H)3(O):3</v>
          </cell>
          <cell r="F3408" t="str">
            <v>Cyclopropane,sub:1</v>
          </cell>
          <cell r="G3408" t="str">
            <v>0</v>
          </cell>
        </row>
        <row r="3409">
          <cell r="A3409" t="str">
            <v>132008-45-8</v>
          </cell>
          <cell r="B3409" t="str">
            <v>RSAHJIGJBAOLBE-UHFFFAOYSA-N</v>
          </cell>
          <cell r="C3409" t="str">
            <v>１－ベンゾイル－２，２ａ，３，４－テトラヒドロベンゾ［ｃｄ］インドール－５（１Ｈ）－オン</v>
          </cell>
          <cell r="D3409" t="str">
            <v>O=C(N1CC2CCC(=O)c3cccc1c23)c4ccccc4</v>
          </cell>
          <cell r="E3409" t="str">
            <v>C-(C)2(H)2:1|C-(C[B])(C)2(H):1|C[B]-(H):8|C[B]-(C):1|CO-(C[B])(C):1|C-(C)(H)2(CO):1|C[B]-(CO):2|C-(C)(H)2(N):1|CO-(C[B])(N),amides:1|N-(C[B])(C)(CO):1|C[B]-(N):1</v>
          </cell>
          <cell r="F3409"/>
          <cell r="G3409" t="str">
            <v>0</v>
          </cell>
        </row>
        <row r="3410">
          <cell r="A3410" t="str">
            <v>131-53-3</v>
          </cell>
          <cell r="B3410" t="str">
            <v>MEZZCSHVIGVWFI-UHFFFAOYSA-N</v>
          </cell>
          <cell r="C3410" t="str">
            <v>２，２’－ジヒドロキシ－４－メトキシベンゾフェノン</v>
          </cell>
          <cell r="D3410" t="str">
            <v>COc1ccc(C(=O)c2ccccc2O)c(O)c1</v>
          </cell>
          <cell r="E3410" t="str">
            <v>C[B]-(H):7|CO-(C[B])2:1|O-(C[B])(C):1|O-(C[B])(H):2|C-(H)3(O):1|C[B]-(O):3|C[B]-(CO):2</v>
          </cell>
          <cell r="F3410"/>
          <cell r="G3410" t="str">
            <v>0</v>
          </cell>
        </row>
        <row r="3411">
          <cell r="A3411" t="str">
            <v>131-16-8</v>
          </cell>
          <cell r="B3411" t="str">
            <v>MQHNKCZKNAJROC-UHFFFAOYSA-N</v>
          </cell>
          <cell r="C3411" t="str">
            <v>ジプロパン－１－イル＝フタラート</v>
          </cell>
          <cell r="D3411" t="str">
            <v>CCCOC(=O)c1ccccc1C(=O)OCCC</v>
          </cell>
          <cell r="E3411" t="str">
            <v>C-(H)3(C):2|C-(C)2(H)2:2|C[B]-(H):4|CO-(C[B])(O):2|O-(C)(CO):2|C-(C)(H)2(O):2|C[B]-(CO):2</v>
          </cell>
          <cell r="F3411" t="str">
            <v>ortho corr, hydrocarbons:1</v>
          </cell>
          <cell r="G3411" t="str">
            <v>0</v>
          </cell>
        </row>
        <row r="3412">
          <cell r="A3412" t="str">
            <v>131-09-9</v>
          </cell>
          <cell r="B3412" t="str">
            <v>FPKCTSIVDAWGFA-UHFFFAOYSA-N</v>
          </cell>
          <cell r="C3412" t="str">
            <v>２－クロロアンスラキノン</v>
          </cell>
          <cell r="D3412" t="str">
            <v>Clc1ccc2C(=O)c3ccccc3C(=O)c2c1</v>
          </cell>
          <cell r="E3412" t="str">
            <v>C[B]-(H):7|CO-(C[B])2:2|C[B]-(CO):4|C[B]-(Cl):1</v>
          </cell>
          <cell r="F3412" t="str">
            <v>ortho corr, hydrocarbons:2</v>
          </cell>
          <cell r="G3412" t="str">
            <v>0</v>
          </cell>
        </row>
        <row r="3413">
          <cell r="A3413" t="str">
            <v>13149-00-3</v>
          </cell>
          <cell r="B3413" t="str">
            <v>MUTGBJKUEZFXGO-OLQVQODUSA-N</v>
          </cell>
          <cell r="C3413" t="str">
            <v>ｒｅｌ－（３ａＲ，７ａＳ）－ヘキサヒドロイソベンゾフラン－１，３－ジオン</v>
          </cell>
          <cell r="D3413" t="str">
            <v>O=C1OC(=O)[C@H]2CCCC[C@@H]12</v>
          </cell>
          <cell r="E3413" t="str">
            <v>C-(C)2(H)2:4|CO-(C)(O):2|O-(CO)2,aliphatic:1|C-(C)2(H)(CO):2</v>
          </cell>
          <cell r="F3413" t="str">
            <v>Cyclohexane,sub:1|Succinic anhydride:1|Tetrahydrofuran:1|τ-Butyrolactone:2|Cylic anhydride 6 bonds:1</v>
          </cell>
          <cell r="G3413" t="str">
            <v>0</v>
          </cell>
        </row>
        <row r="3414">
          <cell r="A3414" t="str">
            <v>131-27-1</v>
          </cell>
          <cell r="B3414" t="str">
            <v>MTJGVAJYTOXFJH-UHFFFAOYSA-N</v>
          </cell>
          <cell r="C3414" t="str">
            <v>３－アミノナフタレン－１，５－ジスルホン酸</v>
          </cell>
          <cell r="D3414" t="str">
            <v>Nc1cc(c2cccc(c2c1)S(=O)(=O)O)S(=O)(=O)O</v>
          </cell>
          <cell r="E3414" t="str">
            <v>C[BF]-(C[B])2(C[BF]):2|C[B]-(H):5|N-(C[B])(H)2:1|C[B]-(N):1|C[B]-(SO2):2|C[B]-(S):2</v>
          </cell>
          <cell r="F3414" t="str">
            <v>Naphtalene:1</v>
          </cell>
          <cell r="G3414" t="str">
            <v>0</v>
          </cell>
        </row>
        <row r="3415">
          <cell r="A3415" t="str">
            <v>131-22-6</v>
          </cell>
          <cell r="B3415" t="str">
            <v>IICHURGZQPGTRD-VHEBQXMUSA-N</v>
          </cell>
          <cell r="C3415" t="str">
            <v>４－フェニルアゾ－１－ナフチルアミン</v>
          </cell>
          <cell r="D3415" t="str">
            <v>Nc1ccc(\N=N\c2ccccc2)c3ccccc13</v>
          </cell>
          <cell r="E3415" t="str">
            <v>C[BF]-(C[B])2(C[BF]):2|C[B]-(H):11|N-(C[B])(H)2:1|N[A]-(C[B]):2|C[B]-(C[B])2(N[A]):2|C[B]-(N):1</v>
          </cell>
          <cell r="F3415" t="str">
            <v>Naphtalene:1</v>
          </cell>
          <cell r="G3415" t="str">
            <v>0</v>
          </cell>
        </row>
        <row r="3416">
          <cell r="A3416" t="str">
            <v>13116-53-5</v>
          </cell>
          <cell r="B3416" t="str">
            <v>UDPHJTAYHSSOQB-UHFFFAOYSA-N</v>
          </cell>
          <cell r="C3416" t="str">
            <v>１，２，２，３－テトラクロロプロパン</v>
          </cell>
          <cell r="D3416" t="str">
            <v>ClCC(Cl)(Cl)CCl</v>
          </cell>
          <cell r="E3416" t="str">
            <v>C-(C)(H)2(Cl):2|C-(C)2(Cl)2:1</v>
          </cell>
          <cell r="F3416"/>
          <cell r="G3416" t="str">
            <v>0</v>
          </cell>
        </row>
        <row r="3417">
          <cell r="A3417" t="str">
            <v>1312366-93-0</v>
          </cell>
          <cell r="B3417" t="str">
            <v>OVASAEXSPYGGES-UHFFFAOYSA-N</v>
          </cell>
          <cell r="C3417" t="str">
            <v>オクタヒドロ－３Ｈ，３’’Ｈ－ジスピロ［４，７－メタノイソベンゾフラン－５，１’－シクロペンタン－３’，５’’－［４，７］メタノイソベンゾフラン］－１，１’’，２’，３，３’’（４Ｈ，４’’Ｈ）－ペンタオン</v>
          </cell>
          <cell r="D3417" t="str">
            <v>O=C1OC(=O)C2C3CC(CC34CCC5(CC6CC5C7C6C(=O)OC7=O)C4=O)C12</v>
          </cell>
          <cell r="E3417" t="str">
            <v>C-(C)2(H)2:6|C-(H)(C)3:4|CO-(C)(O):4|CO-(C)2:1|O-(CO)2,aliphatic:2|C-(C)3(CO):2|C-(C)2(H)(CO):4</v>
          </cell>
          <cell r="F3417" t="str">
            <v>Cyclopentane,sub:5|Cyclohexane,sub:2|Bicyclo[2.2.1]heptane:2|Succinic anhydride:2|Cyclopentanone:1|Tetrahydrofuran:2|τ-Butyrolactone:4|Cylic anhydride 6 bonds:2</v>
          </cell>
          <cell r="G3417" t="str">
            <v>0</v>
          </cell>
        </row>
        <row r="3418">
          <cell r="A3418" t="str">
            <v>13120-77-9</v>
          </cell>
          <cell r="B3418" t="str">
            <v>WVQGZNRUEVFXKR-UHFFFAOYSA-N</v>
          </cell>
          <cell r="C3418" t="str">
            <v>メチル－ニトロアニソール</v>
          </cell>
          <cell r="D3418" t="str">
            <v>COc1cc(ccc1C)N(=O)=O</v>
          </cell>
          <cell r="E3418" t="str">
            <v>C[B]-(H):3|C[B]-(C):1|C-(C[B])(H)3:1|O-(C[B])(C):1|C-(H)3(O):1|C[B]-(O):1|C[B]-(NO2):1</v>
          </cell>
          <cell r="F3418"/>
          <cell r="G3418" t="str">
            <v>0</v>
          </cell>
        </row>
        <row r="3419">
          <cell r="A3419" t="str">
            <v>13118-94-0</v>
          </cell>
          <cell r="B3419" t="str">
            <v>GGQPNVUCTKRSFS-UHFFFAOYSA-N</v>
          </cell>
          <cell r="C3419" t="str">
            <v>１，３－ビス（４－ニトロフェノキシ）ベンゼン</v>
          </cell>
          <cell r="D3419" t="str">
            <v>O=N(=O)c1ccc(Oc2cccc(Oc3ccc(cc3)N(=O)=O)c2)cc1</v>
          </cell>
          <cell r="E3419" t="str">
            <v>C[B]-(H):12|O-(C[B])2:2|C[B]-(O):4|C[B]-(NO2):2</v>
          </cell>
          <cell r="F3419"/>
          <cell r="G3419" t="str">
            <v>0</v>
          </cell>
        </row>
        <row r="3420">
          <cell r="A3420" t="str">
            <v>131347-76-7</v>
          </cell>
          <cell r="B3420" t="str">
            <v>QFRURJKLPJVRQY-SCSAIBSYSA-N</v>
          </cell>
          <cell r="C3420" t="str">
            <v>（Ｒ）－３－アミノペンタン酸</v>
          </cell>
          <cell r="D3420" t="str">
            <v>CC[C@@H](N)CC(=O)O</v>
          </cell>
          <cell r="E3420" t="str">
            <v>C-(H)3(C):1|C-(C)2(H)2:1|CO-(C)(O):1|O-(CO)(H):1|C-(C)(H)2(CO):1|C-(C)2(H)(N):1|N-(C)(H)2:1</v>
          </cell>
          <cell r="F3420"/>
          <cell r="G3420" t="str">
            <v>0</v>
          </cell>
        </row>
        <row r="3421">
          <cell r="A3421" t="str">
            <v>13149-03-6</v>
          </cell>
          <cell r="B3421" t="str">
            <v>KMOUUZVZFBCRAM-WDSKDSINSA-N</v>
          </cell>
          <cell r="C3421" t="str">
            <v>ｔｒａｎｓ－シクロヘキサ－４－エン－１，２－ジカルボン酸無水物</v>
          </cell>
          <cell r="D3421" t="str">
            <v>O=C1OC(=O)[C@H]2CC=CC[C@H]12</v>
          </cell>
          <cell r="E3421" t="str">
            <v>C[d]-(C)(H):2|C-(C[d])(C)(H)2:2|CO-(C)(O):2|O-(CO)2,aliphatic:1|C-(C)2(H)(CO):2</v>
          </cell>
          <cell r="F3421" t="str">
            <v>Cyclohexene:1|Succinic anhydride:1|Tetrahydrofuran:1|τ-Butyrolactone:2|Cylic anhydride 6 bonds:1</v>
          </cell>
          <cell r="G3421" t="str">
            <v>0</v>
          </cell>
        </row>
        <row r="3422">
          <cell r="A3422" t="str">
            <v>1312366-90-7</v>
          </cell>
          <cell r="B3422" t="str">
            <v>NZTRVRIBKAEASI-UHFFFAOYSA-N</v>
          </cell>
          <cell r="C3422" t="str">
            <v>ジスピロ［ビシクロ［２．２．１］ヘプタ－５－エン－２，１’－シクロペンタン－３’，２’’－ビシクロ［２．２．１］ヘプタ－５－エン］－２’－オン</v>
          </cell>
          <cell r="D3422" t="str">
            <v>O=C1C2(CCC13CC4CC3C=C4)CC5CC2C=C5</v>
          </cell>
          <cell r="E3422" t="str">
            <v>C-(C)2(H)2:6|C[d]-(C)(H):4|C-(C[d])(C)2(H):4|CO-(C)2:1|C-(C)3(CO):2</v>
          </cell>
          <cell r="F3422" t="str">
            <v>Cyclohexene:2|Cyclopentane,sub:3|Cyclopentene,sub:2|Bicyclo[2.2.1]hept-2-ene:2|Cyclopentanone:1</v>
          </cell>
          <cell r="G3422" t="str">
            <v>0</v>
          </cell>
        </row>
        <row r="3423">
          <cell r="A3423" t="str">
            <v>1312366-91-8</v>
          </cell>
          <cell r="B3423" t="str">
            <v>QTELZKWJQNUWQT-UHFFFAOYSA-N</v>
          </cell>
          <cell r="C3423" t="str">
            <v>テトラメチル＝２’－オキソジスピロ［ビシクロ［２．２．１］ヘプタン－２，１’－シクロペンタン－３’，２’’－ビシクロ［２．２．１］ヘプタン］－５，５’’，６，６’’－テトラカルボキシラート</v>
          </cell>
          <cell r="D3423" t="str">
            <v>COC(=O)C1C2CC(C1C(=O)OC)C3(CCC4(CC5CC4C(C5C(=O)OC)C(=O)OC)C3=O)C2</v>
          </cell>
          <cell r="E3423" t="str">
            <v>C-(C)2(H)2:6|C-(H)(C)3:4|CO-(C)(O):4|CO-(C)2:1|O-(C)(CO):4|C-(C)3(CO):2|C-(C)2(H)(CO):4|C-(H)3(O):4</v>
          </cell>
          <cell r="F3423" t="str">
            <v>Cyclopentane,sub:5|Cyclohexane,sub:2|Bicyclo[2.2.1]heptane:2|Cyclopentanone:1</v>
          </cell>
          <cell r="G3423" t="str">
            <v>0</v>
          </cell>
        </row>
        <row r="3424">
          <cell r="A3424" t="str">
            <v>131157-55-6</v>
          </cell>
          <cell r="B3424" t="str">
            <v>YOMIWUVUEBJRFQ-SECBINFHSA-N</v>
          </cell>
          <cell r="C3424" t="str">
            <v>エチル＝（Ｒ）－３－（ニトロオキシ）クロマン－８－イル＝カルボナート</v>
          </cell>
          <cell r="D3424" t="str">
            <v>CCOC(=O)Oc1cccc2C[C@H](COc12)ON(=O)=O</v>
          </cell>
          <cell r="E3424" t="str">
            <v>C-(H)3(C):1|C-(C[B])(C)(H)2:1|C[B]-(H):3|C[B]-(C):1|CO-(O)2:1|O-(C)(CO):1|O-(C[B])(CO):1|O-(C[B])(C):1|C-(C)(H)2(O):1|C[B]-(O):2|O-(C)(NO):1|O-(N):1</v>
          </cell>
          <cell r="F3424"/>
          <cell r="G3424" t="str">
            <v>0</v>
          </cell>
        </row>
        <row r="3425">
          <cell r="A3425" t="str">
            <v>133-37-9</v>
          </cell>
          <cell r="B3425" t="str">
            <v>FEWJPZIEWOKRBE-LWMBPPNESA-N</v>
          </cell>
          <cell r="C3425" t="str">
            <v>ＤＬ－酒石酸</v>
          </cell>
          <cell r="D3425" t="str">
            <v>O[C@@H]([C@H](O)C(=O)O)C(=O)O</v>
          </cell>
          <cell r="E3425" t="str">
            <v>CO-(C)(O):2|O-(CO)(H):2|O-(C)(H):2|C-(C)(H)(O)(CO):2</v>
          </cell>
          <cell r="F3425"/>
          <cell r="G3425" t="str">
            <v>0</v>
          </cell>
        </row>
        <row r="3426">
          <cell r="A3426" t="str">
            <v>13360-63-9</v>
          </cell>
          <cell r="B3426" t="str">
            <v>QHCCDDQKNUYGNC-UHFFFAOYSA-N</v>
          </cell>
          <cell r="C3426" t="str">
            <v>ブチルエチルアミン</v>
          </cell>
          <cell r="D3426" t="str">
            <v>CCCCNCC</v>
          </cell>
          <cell r="E3426" t="str">
            <v>C-(H)3(C):2|C-(C)2(H)2:2|C-(C)(H)2(N):2|N-(C)2(H):1</v>
          </cell>
          <cell r="F3426"/>
          <cell r="G3426" t="str">
            <v>0</v>
          </cell>
        </row>
        <row r="3427">
          <cell r="A3427" t="str">
            <v>133-49-3</v>
          </cell>
          <cell r="B3427" t="str">
            <v>LLMLGZUZTFMXSA-UHFFFAOYSA-N</v>
          </cell>
          <cell r="C3427" t="str">
            <v>２，３，４，５，６－ペンタクロロベンゼンチオール</v>
          </cell>
          <cell r="D3427" t="str">
            <v>Sc1c(Cl)c(Cl)c(Cl)c(Cl)c1Cl</v>
          </cell>
          <cell r="E3427" t="str">
            <v>S-(C[B])(H):1|C[B]-(S):1|C[B]-(Cl):5</v>
          </cell>
          <cell r="F3427" t="str">
            <v>(Cl)(Cl),ortho:4|(Cl)(Cl),meta:4</v>
          </cell>
          <cell r="G3427" t="str">
            <v>0</v>
          </cell>
        </row>
        <row r="3428">
          <cell r="A3428" t="str">
            <v>133-91-5</v>
          </cell>
          <cell r="B3428" t="str">
            <v>DHZVWQPHNWDCFS-UHFFFAOYSA-N</v>
          </cell>
          <cell r="C3428" t="str">
            <v>３，５－ジヨードサリチル酸</v>
          </cell>
          <cell r="D3428" t="str">
            <v>OC(=O)c1cc(I)cc(I)c1O</v>
          </cell>
          <cell r="E3428" t="str">
            <v>C[B]-(H):2|CO-(C[B])(O):1|O-(CO)(H):1|O-(C[B])(H):1|C[B]-(O):1|C[B]-(CO):1|C[B]-(I):2</v>
          </cell>
          <cell r="F3428" t="str">
            <v>(COOH)(OH),ortho:1|(I)(I),ortho:1|(I)(I),meta:1</v>
          </cell>
          <cell r="G3428" t="str">
            <v>0</v>
          </cell>
        </row>
        <row r="3429">
          <cell r="A3429" t="str">
            <v>133331-77-8</v>
          </cell>
          <cell r="B3429" t="str">
            <v>WRYIIOKOQSICTB-UHFFFAOYSA-N</v>
          </cell>
          <cell r="C3429" t="str">
            <v>１，１，１，２，２，３，３，４，４，５，５，６，６－トリデカフルオロテトラデカン</v>
          </cell>
          <cell r="D3429" t="str">
            <v>CCCCCCCCC(F)(F)C(F)(F)C(F)(F)C(F)(F)C(F)(F)C(F)(F)F</v>
          </cell>
          <cell r="E3429" t="str">
            <v>C-(H)3(C):1|C-(C)2(H)2:7|C-(C)(F)3:1|C-(C)2(F)2:5</v>
          </cell>
          <cell r="F3429"/>
          <cell r="G3429" t="str">
            <v>0</v>
          </cell>
        </row>
        <row r="3430">
          <cell r="A3430" t="str">
            <v>13417-12-4</v>
          </cell>
          <cell r="B3430" t="str">
            <v>CFXCGWWYIDZIMU-UHFFFAOYSA-N</v>
          </cell>
          <cell r="C3430" t="str">
            <v>オクチル＝３－（３，５－ジ－ｔｅｒｔ－ブチル－４－ヒドロキシフェニル）プロパノアート</v>
          </cell>
          <cell r="D3430" t="str">
            <v>CCCCCCCCOC(=O)CCc1cc(c(O)c(c1)C(C)(C)C)C(C)(C)C</v>
          </cell>
          <cell r="E3430" t="str">
            <v>C-(H)3(C):7|C-(C)2(H)2:6|C-(C[B])(C)(H)2:1|C-(C[B])(C)3:2|C[B]-(H):2|C[B]-(C):3|CO-(C)(O):1|O-(C)(CO):1|O-(C[B])(H):1|C-(C)(H)2(CO):1|C-(C)(H)2(O):1|C[B]-(O):1</v>
          </cell>
          <cell r="F3430" t="str">
            <v>C-(H)3(C),tertiary:2</v>
          </cell>
          <cell r="G3430" t="str">
            <v>0</v>
          </cell>
        </row>
        <row r="3431">
          <cell r="A3431" t="str">
            <v>13388-94-8</v>
          </cell>
          <cell r="B3431" t="str">
            <v>GKGDMKSLPPMIMP-UHFFFAOYSA-N</v>
          </cell>
          <cell r="C3431" t="str">
            <v>スピロ［４．５］デカン－６－オン</v>
          </cell>
          <cell r="D3431" t="str">
            <v>O=C1CCCCC12CCCC2</v>
          </cell>
          <cell r="E3431" t="str">
            <v>C-(C)2(H)2:7|CO-(C)2:1|C-(C)3(CO):1|C-(C)(H)2(CO):1</v>
          </cell>
          <cell r="F3431" t="str">
            <v>Cyclopentane,sub:1|Cyclohexane,sub:1|Cyclohexanone:1</v>
          </cell>
          <cell r="G3431" t="str">
            <v>0</v>
          </cell>
        </row>
        <row r="3432">
          <cell r="A3432" t="str">
            <v>13380-89-7</v>
          </cell>
          <cell r="B3432" t="str">
            <v>FKZJBAXKHJIQDU-UHFFFAOYSA-N</v>
          </cell>
          <cell r="C3432" t="str">
            <v>トリシクロ［５．２．１．０（２，６）］デカン－８－オール</v>
          </cell>
          <cell r="D3432" t="str">
            <v>OC1CC2CC1C3CCCC23</v>
          </cell>
          <cell r="E3432" t="str">
            <v>C-(C)2(H)2:5|C-(H)(C)3:4|O-(C)(H):1|C-(C)2(H)(O),alcohpls/peroxides:1</v>
          </cell>
          <cell r="F3432" t="str">
            <v>Cyclooctane:1|Cyclononane:1|Cyclopentane,sub:3|Cyclohexane,sub:1|cis-Hexahydroindan:1|trans-Hexahydroindan:1|Bicyclo[2.2.1]heptane:1|cis-Bicyclo[3,3,0]octane:1|trans-Bicyclo[3,3,0]octane:1</v>
          </cell>
          <cell r="G3432" t="str">
            <v>0</v>
          </cell>
        </row>
        <row r="3433">
          <cell r="A3433" t="str">
            <v>13361-35-8</v>
          </cell>
          <cell r="B3433" t="str">
            <v>QSGCJQBBHYWZHS-UHFFFAOYSA-N</v>
          </cell>
          <cell r="C3433" t="str">
            <v>イソブチル＝２－クロロアセタート</v>
          </cell>
          <cell r="D3433" t="str">
            <v>CC(C)COC(=O)CCl</v>
          </cell>
          <cell r="E3433" t="str">
            <v>C-(H)3(C):2|C-(H)(C)3:1|CO-(C)(O):1|O-(C)(CO):1|C-(C)(H)2(O):1|C-(H)2(Cl)(CO):1</v>
          </cell>
          <cell r="F3433"/>
          <cell r="G3433" t="str">
            <v>0</v>
          </cell>
        </row>
        <row r="3434">
          <cell r="A3434" t="str">
            <v>13395-36-3</v>
          </cell>
          <cell r="B3434" t="str">
            <v>NIMKIMUBJFWPTD-UHFFFAOYSA-N</v>
          </cell>
          <cell r="C3434" t="str">
            <v>ピバロイルピルビン酸エチル</v>
          </cell>
          <cell r="D3434" t="str">
            <v>CCOC(=O)C(=O)CC(=O)C(C)(C)C</v>
          </cell>
          <cell r="E3434" t="str">
            <v>C-(H)3(C):4|CO-(C)(CO):1|CO-(O)(CO):1|CO-(C)2:1|O-(C)(CO):1|C-(H)2(CO)2:1|C-(C)3(CO):1|C-(C)(H)2(O):1</v>
          </cell>
          <cell r="F3434" t="str">
            <v>C-(H)3(C),tertiary:1</v>
          </cell>
          <cell r="G3434" t="str">
            <v>0</v>
          </cell>
        </row>
        <row r="3435">
          <cell r="A3435" t="str">
            <v>13360-98-0</v>
          </cell>
          <cell r="B3435" t="str">
            <v>HEKQWIORQJRILW-UHFFFAOYSA-N</v>
          </cell>
          <cell r="C3435" t="str">
            <v>テトラアリル＝ベンゼン－１，２，４，５－テトラカルボキシラート</v>
          </cell>
          <cell r="D3435" t="str">
            <v>C=CCOC(=O)c1cc(C(=O)OCC=C)c(cc1C(=O)OCC=C)C(=O)OCC=C</v>
          </cell>
          <cell r="E3435" t="str">
            <v>C[d]-(H)2:4|C[d]-(C)(H):4|C[B]-(H):2|CO-(C[B])(O):4|O-(C)(CO):4|C-(C[d])(H)2(O):4|C[B]-(CO):4</v>
          </cell>
          <cell r="F3435" t="str">
            <v>ortho corr, hydrocarbons:2|meta corr, hydrocarbons:2</v>
          </cell>
          <cell r="G3435" t="str">
            <v>0</v>
          </cell>
        </row>
        <row r="3436">
          <cell r="A3436" t="str">
            <v>13358-11-7</v>
          </cell>
          <cell r="B3436" t="str">
            <v>MVKYQJHRHHQPDM-UHFFFAOYSA-N</v>
          </cell>
          <cell r="C3436" t="str">
            <v>Ｎ－（２－エチルヘキシル）－１－イソプロピル－４－メチルビシクロ［２．２．２］オクタ－５－エン－２，３－ジカルボキシミド</v>
          </cell>
          <cell r="D3436" t="str">
            <v>CCCCC(CC)CN1C(=O)C2C(C1=O)C3(CCC2(C)C=C3)C(C)C</v>
          </cell>
          <cell r="E3436" t="str">
            <v>C-(H)3(C):5|C-(C)2(H)2:6|C-(H)(C)3:2|C[d]-(C)(H):2|C-(C[d])(C)3:2|C-(C)2(H)(CO):2|C-(C)(H)2(N):1|CO-(C)(N):2|N-(C)(CO)2:1</v>
          </cell>
          <cell r="F3436" t="str">
            <v>Cyclohexene:2|Cyclohexane,sub:1|Bicyclo[2.2.2]oct-2-ene:1|Pyrrolidine:1</v>
          </cell>
          <cell r="G3436" t="str">
            <v>0</v>
          </cell>
        </row>
        <row r="3437">
          <cell r="A3437" t="str">
            <v>133804-44-1</v>
          </cell>
          <cell r="B3437" t="str">
            <v>DCDFLGVJWQIRGH-UHFFFAOYSA-N</v>
          </cell>
          <cell r="C3437" t="str">
            <v>５－メチル－２－（ピペラジン－１－イル）ベンゼンスルホン酸</v>
          </cell>
          <cell r="D3437" t="str">
            <v>Cc1ccc(N2CCNCC2)c(c1)S(=O)(=O)O</v>
          </cell>
          <cell r="E3437" t="str">
            <v>C[B]-(H):3|C[B]-(C):1|C-(C[B])(H)3:1|C-(C)(H)2(N):4|N-(C)2(H):1|N-(C[B])(C)2:1|C[B]-(N):1|C[B]-(SO2):1|C[B]-(S):1</v>
          </cell>
          <cell r="F3437"/>
          <cell r="G3437" t="str">
            <v>0</v>
          </cell>
        </row>
        <row r="3438">
          <cell r="A3438" t="str">
            <v>134176-18-4</v>
          </cell>
          <cell r="B3438" t="str">
            <v>WTXWGJHLNCVWJH-APQOSEDMSA-N</v>
          </cell>
          <cell r="C3438" t="str">
            <v>エチル＝ｒｅｌ－（１Ｒ，５Ｓ，６Ｒ）－２－オキソビシクロ［３．１．０］ヘキサン－６－カルボキシラート</v>
          </cell>
          <cell r="D3438" t="str">
            <v>CCOC(=O)[C@@H]1[C@H]2CCC(=O)[C@@H]12</v>
          </cell>
          <cell r="E3438" t="str">
            <v>C-(H)3(C):1|C-(C)2(H)2:1|C-(H)(C)3:1|CO-(C)(O):1|CO-(C)2:1|O-(C)(CO):1|C-(C)2(H)(CO):2|C-(C)(H)2(CO):1|C-(C)(H)2(O):1</v>
          </cell>
          <cell r="F3438" t="str">
            <v>Cyclopropane,sub:1|Cyclopentane,sub:1|Cyclohexane,sub:1|Bicyclo[3,1,0]hexane:1|Cyclopentanone:1|Cyclohexanone:1</v>
          </cell>
          <cell r="G3438" t="str">
            <v>0</v>
          </cell>
        </row>
        <row r="3439">
          <cell r="A3439" t="str">
            <v>133493-55-7</v>
          </cell>
          <cell r="B3439" t="str">
            <v>WWFMNQCTFZQFCL-UHFFFAOYSA-N</v>
          </cell>
          <cell r="C3439" t="str">
            <v>７－メチル＝７－メチルデカン－１，７，９－トリカルボキシラート</v>
          </cell>
          <cell r="D3439" t="str">
            <v>COC(=O)C(C)(CCCCCCC(=O)O)CC(C)C(=O)O</v>
          </cell>
          <cell r="E3439" t="str">
            <v>C-(H)3(C):2|C-(C)2(H)2:6|CO-(C)(O):3|O-(C)(CO):1|O-(CO)(H):2|C-(C)3(CO):1|C-(C)2(H)(CO):1|C-(C)(H)2(CO):1|C-(H)3(O):1</v>
          </cell>
          <cell r="F3439"/>
          <cell r="G3439" t="str">
            <v>0</v>
          </cell>
        </row>
        <row r="3440">
          <cell r="A3440" t="str">
            <v>13360-85-5</v>
          </cell>
          <cell r="B3440" t="str">
            <v>XPONTBCXAXTZQG-UHFFFAOYSA-N</v>
          </cell>
          <cell r="C3440" t="str">
            <v>１，１’－（３，３’－ジメチルビフェニル－４，４’－ジイル）ビス（１Ｈ－ピロール－２，５－ジオン）</v>
          </cell>
          <cell r="D3440" t="str">
            <v>Cc1cc(ccc1N2C(=O)C=CC2=O)c3ccc(N4C(=O)C=CC4=O)c(C)c3</v>
          </cell>
          <cell r="E3440" t="str">
            <v>C[B]-(H):6|C[B]-(C):2|C[B]-(C[B]):2|C-(C[B])(H)3:2|C[d]-(H)(CO):4|CO-(C[d])(N):4|N-(C[B])(CO)2:2|C[B]-(N):2</v>
          </cell>
          <cell r="F3440"/>
          <cell r="G3440" t="str">
            <v>0</v>
          </cell>
        </row>
        <row r="3441">
          <cell r="A3441" t="str">
            <v>133921-80-9</v>
          </cell>
          <cell r="B3441" t="str">
            <v>ZSDBTSCUTHCRNL-UHFFFAOYSA-N</v>
          </cell>
          <cell r="C3441" t="str">
            <v>２，２’－［スルファンジイルビス（４，１－フェニレンスルファニル）］ジエタノール</v>
          </cell>
          <cell r="D3441" t="str">
            <v>OCCSc1ccc(Sc2ccc(SCCO)cc2)cc1</v>
          </cell>
          <cell r="E3441" t="str">
            <v>C[B]-(H):8|O-(C)(H):2|C-(C)(H)2(O):2|C-(C)(H)2(S):2|S-(C[B])(C):2|S-(C[B])2:1|C[B]-(S):4</v>
          </cell>
          <cell r="F3441"/>
          <cell r="G3441" t="str">
            <v>0</v>
          </cell>
        </row>
        <row r="3442">
          <cell r="A3442" t="str">
            <v>133811-67-3</v>
          </cell>
          <cell r="B3442" t="str">
            <v>AWELDTDVAURBHZ-UHFFFAOYSA-N</v>
          </cell>
          <cell r="C3442" t="str">
            <v>スルファンジイルビス（４，１－フェニレンスルファニルエチレン）＝ジアクリラート</v>
          </cell>
          <cell r="D3442" t="str">
            <v>C=CC(=O)OCCSc1ccc(Sc2ccc(SCCOC(=O)C=C)cc2)cc1</v>
          </cell>
          <cell r="E3442" t="str">
            <v>C[d]-(H)2:2|C[B]-(H):8|CO-(C[d])(O):2|O-(C)(CO):2|C[d]-(H)(CO):2|C-(C)(H)2(O):2|C-(C)(H)2(S):2|S-(C[B])(C):2|S-(C[B])2:1|C[B]-(S):4</v>
          </cell>
          <cell r="F3442"/>
          <cell r="G3442" t="str">
            <v>0</v>
          </cell>
        </row>
        <row r="3443">
          <cell r="A3443" t="str">
            <v>134179-50-3</v>
          </cell>
          <cell r="B3443" t="str">
            <v>NSDUNGXWHHPWSI-UHFFFAOYSA-N</v>
          </cell>
          <cell r="C3443" t="str">
            <v>Ｎ，Ｎ－ジメチル－１Ｈ－インドール－６－スルホンアミド</v>
          </cell>
          <cell r="D3443" t="str">
            <v>CN(C)S(=O)(=O)c1ccc2cc[nH]c2c1</v>
          </cell>
          <cell r="E3443" t="str">
            <v>C[BF]-(C[B])2(C[BF]):1|C[B]-(H):5|C-(H)3(N):2|C[B]-(SO2):1|N-(C)2(S):1|N-(C)2(SO2):1|C[B]-(S):1</v>
          </cell>
          <cell r="F3443" t="str">
            <v>Pyrrole:1</v>
          </cell>
          <cell r="G3443" t="str">
            <v>0</v>
          </cell>
        </row>
        <row r="3444">
          <cell r="A3444" t="str">
            <v>13325-10-5</v>
          </cell>
          <cell r="B3444" t="str">
            <v>BLFRQYKZFKYQLO-UHFFFAOYSA-N</v>
          </cell>
          <cell r="C3444" t="str">
            <v>４－アミノブタン－１－オール</v>
          </cell>
          <cell r="D3444" t="str">
            <v>NCCCCO</v>
          </cell>
          <cell r="E3444" t="str">
            <v>C-(C)2(H)2:2|O-(C)(H):1|C-(C)(H)2(O):1|C-(C)(H)2(N):1|N-(C)(H)2:1</v>
          </cell>
          <cell r="F3444"/>
          <cell r="G3444" t="str">
            <v>0</v>
          </cell>
        </row>
        <row r="3445">
          <cell r="A3445" t="str">
            <v>132-86-5</v>
          </cell>
          <cell r="B3445" t="str">
            <v>XOOMNEFVDUTJPP-UHFFFAOYSA-N</v>
          </cell>
          <cell r="C3445" t="str">
            <v>ナフタレン－１，３－ジオール</v>
          </cell>
          <cell r="D3445" t="str">
            <v>Oc1cc(O)c2ccccc2c1</v>
          </cell>
          <cell r="E3445" t="str">
            <v>C[BF]-(C[B])2(C[BF]):2|C[B]-(H):6|O-(C[B])(H):2|C[B]-(O):2</v>
          </cell>
          <cell r="F3445" t="str">
            <v>Naphtalene:1|(OH)(OH),meta:1</v>
          </cell>
          <cell r="G3445" t="str">
            <v>0</v>
          </cell>
        </row>
        <row r="3446">
          <cell r="A3446" t="str">
            <v>13250-12-9</v>
          </cell>
          <cell r="B3446" t="str">
            <v>BHRZNVHARXXAHW-SCSAIBSYSA-N</v>
          </cell>
          <cell r="C3446" t="str">
            <v>ｓｅｃ－ブチルアミン</v>
          </cell>
          <cell r="D3446" t="str">
            <v>CC[C@@H](C)N</v>
          </cell>
          <cell r="E3446" t="str">
            <v>C-(H)3(C):2|C-(C)2(H)2:1|C-(C)2(H)(N):1|N-(C)(H)2:1</v>
          </cell>
          <cell r="F3446"/>
          <cell r="G3446" t="str">
            <v>0</v>
          </cell>
        </row>
        <row r="3447">
          <cell r="A3447" t="str">
            <v>13327-56-5</v>
          </cell>
          <cell r="B3447" t="str">
            <v>YSNWHRKJEKWJNY-UHFFFAOYSA-N</v>
          </cell>
          <cell r="C3447" t="str">
            <v>エチル＝３－（メチルスルファニル）プロパノアート</v>
          </cell>
          <cell r="D3447" t="str">
            <v>CCOC(=O)CCSC</v>
          </cell>
          <cell r="E3447" t="str">
            <v>C-(H)3(C):1|CO-(C)(O):1|O-(C)(CO):1|C-(C)(H)2(CO):1|C-(C)(H)2(O):1|C-(H)3(S):1|C-(C)(H)2(S):1|S-(C)2:1</v>
          </cell>
          <cell r="F3447"/>
          <cell r="G3447" t="str">
            <v>0</v>
          </cell>
        </row>
        <row r="3448">
          <cell r="A3448" t="str">
            <v>13244-33-2</v>
          </cell>
          <cell r="B3448" t="str">
            <v>KZKGEEGADAWJFS-UHFFFAOYSA-N</v>
          </cell>
          <cell r="C3448" t="str">
            <v>１－アミノ－４－メトキシベンゼンスルホン酸</v>
          </cell>
          <cell r="D3448" t="str">
            <v>COc1ccc(N)c(c1)S(=O)(=O)O</v>
          </cell>
          <cell r="E3448" t="str">
            <v>C[B]-(H):3|O-(C[B])(C):1|C-(H)3(O):1|C[B]-(O):1|N-(C[B])(H)2:1|C[B]-(N):1|C[B]-(SO2):1|C[B]-(S):1</v>
          </cell>
          <cell r="F3448"/>
          <cell r="G3448" t="str">
            <v>0</v>
          </cell>
        </row>
        <row r="3449">
          <cell r="A3449" t="str">
            <v>13249-58-6</v>
          </cell>
          <cell r="B3449" t="str">
            <v>QRDVTIMUEDYLOC-UHFFFAOYSA-N</v>
          </cell>
          <cell r="C3449" t="str">
            <v>（２－ブロモ－１－フェニルビニル）ベンゼン</v>
          </cell>
          <cell r="D3449" t="str">
            <v>BrC=C(c1ccccc1)c2ccccc2</v>
          </cell>
          <cell r="E3449" t="str">
            <v>C[d]-C[B]2:1|C[B]-(H):10|C[B]-(C[d]):2|C[d]-(H)(Br):1</v>
          </cell>
          <cell r="F3449"/>
          <cell r="G3449" t="str">
            <v>0</v>
          </cell>
        </row>
        <row r="3450">
          <cell r="A3450" t="str">
            <v>13254-34-7</v>
          </cell>
          <cell r="B3450" t="str">
            <v>HGDVHRITTGWMJK-UHFFFAOYSA-N</v>
          </cell>
          <cell r="C3450" t="str">
            <v>２，６－ジメチルヘプタン－２－オール</v>
          </cell>
          <cell r="D3450" t="str">
            <v>CC(C)CCCC(C)(C)O</v>
          </cell>
          <cell r="E3450" t="str">
            <v>C-(H)3(C):4|C-(C)2(H)2:3|C-(H)(C)3:1|O-(C)(H):1|C-(C)3(O),alcohols/peroxides:1</v>
          </cell>
          <cell r="F3450"/>
          <cell r="G3450" t="str">
            <v>0</v>
          </cell>
        </row>
        <row r="3451">
          <cell r="A3451" t="str">
            <v>13290-74-9</v>
          </cell>
          <cell r="B3451" t="str">
            <v>BGDCQZFFNFXYQC-UHFFFAOYSA-N</v>
          </cell>
          <cell r="C3451" t="str">
            <v>２－クロロ－５－ニトロトルエン</v>
          </cell>
          <cell r="D3451" t="str">
            <v>Cc1cc(ccc1Cl)N(=O)=O</v>
          </cell>
          <cell r="E3451" t="str">
            <v>C[B]-(H):3|C[B]-(C):1|C-(C[B])(H)3:1|C[B]-(NO2):1|C[B]-(Cl):1</v>
          </cell>
          <cell r="F3451" t="str">
            <v>(alkyl)(X),ortho:1</v>
          </cell>
          <cell r="G3451" t="str">
            <v>0</v>
          </cell>
        </row>
        <row r="3452">
          <cell r="A3452" t="str">
            <v>132-54-7</v>
          </cell>
          <cell r="B3452" t="str">
            <v>QHDYIMWKSCJTIM-UHFFFAOYSA-N</v>
          </cell>
          <cell r="C3452" t="str">
            <v>ヒドロキシ－２－ナフトエ酸フェニル</v>
          </cell>
          <cell r="D3452" t="str">
            <v>Oc1c(ccc2ccccc12)C(=O)Oc3ccccc3</v>
          </cell>
          <cell r="E3452" t="str">
            <v>C[BF]-(C[B])2(C[BF]):2|C[B]-(H):11|CO-(C[B])(O):1|O-(C[B])(CO):1|O-(C[B])(H):1|C[B]-(O):2|C[B]-(CO):1</v>
          </cell>
          <cell r="F3452" t="str">
            <v>Naphtalene:1</v>
          </cell>
          <cell r="G3452" t="str">
            <v>0</v>
          </cell>
        </row>
        <row r="3453">
          <cell r="A3453" t="str">
            <v>132491-89-5</v>
          </cell>
          <cell r="B3453" t="str">
            <v>WVGIPXCHHNFYPP-UHFFFAOYSA-N</v>
          </cell>
          <cell r="C3453" t="str">
            <v>３，３’－（｛２－アミノ－２－［（２－シアノエトキシ）メチル］プロパン－１，３－ジイル｝ジオキシ）ジプロパンニトリル</v>
          </cell>
          <cell r="D3453" t="str">
            <v>NC(COCCC#N)(COCCC#N)COCCC#N</v>
          </cell>
          <cell r="E3453" t="str">
            <v>O-(C)2:3|C-(C)(H)2(O):6|C-(C)3(N):1|N-(C)(H)2:1|C-(C)(H)2(CN):3</v>
          </cell>
          <cell r="F3453"/>
          <cell r="G3453" t="str">
            <v>0</v>
          </cell>
        </row>
        <row r="3454">
          <cell r="A3454" t="str">
            <v>13246-52-1</v>
          </cell>
          <cell r="B3454" t="str">
            <v>JGFBKJBAYISHAG-UHFFFAOYSA-N</v>
          </cell>
          <cell r="C3454" t="str">
            <v>エチル＝２，４－ジオキソヘキサノアート</v>
          </cell>
          <cell r="D3454" t="str">
            <v>CCOC(=O)C(=O)CC(=O)CC</v>
          </cell>
          <cell r="E3454" t="str">
            <v>C-(H)3(C):2|CO-(C)(CO):1|CO-(O)(CO):1|CO-(C)2:1|O-(C)(CO):1|C-(H)2(CO)2:1|C-(C)(H)2(CO):1|C-(C)(H)2(O):1</v>
          </cell>
          <cell r="F3454"/>
          <cell r="G3454" t="str">
            <v>0</v>
          </cell>
        </row>
        <row r="3455">
          <cell r="A3455" t="str">
            <v>133261-31-1</v>
          </cell>
          <cell r="B3455" t="str">
            <v>BHUCBQYQFBEPPW-BIQWYFBQSA-N</v>
          </cell>
          <cell r="C3455" t="str">
            <v>ｔｒａｎｓ－４－プロピル－ｔｒａｎｓ－４’－（トリフルオロメチル）－１，１’－ビ（シクロヘキサン）</v>
          </cell>
          <cell r="D3455" t="str">
            <v>CCC[C@@H]1CC[C@@H](CC1)[C@@H]2CC[C@H](CC2)C(F)(F)F</v>
          </cell>
          <cell r="E3455" t="str">
            <v>C-(H)3(C):1|C-(C)2(H)2:10|C-(H)(C)3:4|C-(C)(F)3:1</v>
          </cell>
          <cell r="F3455" t="str">
            <v>Cyclohexane,sub:2</v>
          </cell>
          <cell r="G3455" t="str">
            <v>0</v>
          </cell>
        </row>
        <row r="3456">
          <cell r="A3456" t="str">
            <v>132748-10-8</v>
          </cell>
          <cell r="B3456" t="str">
            <v>FJQFRDAWQRBFCG-IRUSZSJRSA-N</v>
          </cell>
          <cell r="C3456" t="str">
            <v>（３Ｒ，５Ｒ）－３，５－ジヒドロキシ－７－［（１Ｓ，２Ｓ，６Ｒ，８Ｓ，８ａＲ）－８－ヒドロキシ－２，６－ジメチル－１，２，６，７，８，８ａ－ヘキサヒドロ－１－ナフチル］ヘプタン酸</v>
          </cell>
          <cell r="D3456" t="str">
            <v>C[C@@H]1C[C@H](O)[C@@H]2[C@@H](CC[C@@H](O)C[C@@H](O)CC(=O)O)[C@@H](C)C=CC2=C1</v>
          </cell>
          <cell r="E3456" t="str">
            <v>C-(H)3(C):2|C-(C)2(H)2:4|C-(H)(C)3:1|C[d]-(C)(H):2|C[d]-(C[d])(H):1|C[d]-C[d][C]:1|C-(C[d])(C)2(H):3|CO-(C)(O):1|O-(CO)(H):1|O-(C)(H):3|C-(C)(H)2(CO):1|C-(C)2(H)(O),alcohpls/peroxides:3</v>
          </cell>
          <cell r="F3456" t="str">
            <v>Cyclohexene:2</v>
          </cell>
          <cell r="G3456" t="str">
            <v>0</v>
          </cell>
        </row>
        <row r="3457">
          <cell r="A3457" t="str">
            <v>13281-14-6</v>
          </cell>
          <cell r="B3457" t="str">
            <v>SVFHRCOHIYYWMR-UHFFFAOYSA-N</v>
          </cell>
          <cell r="C3457" t="str">
            <v>１－（３－フェノキシフェノキシ）－３－（４－フェノキシフェノキシ）ベンゼン</v>
          </cell>
          <cell r="D3457" t="str">
            <v>O(c1ccccc1)c2ccc(Oc3cccc(Oc4cccc(Oc5ccccc5)c4)c3)cc2</v>
          </cell>
          <cell r="E3457" t="str">
            <v>C[B]-(H):22|O-(C[B])2:4|C[B]-(O):8</v>
          </cell>
          <cell r="F3457"/>
          <cell r="G3457" t="str">
            <v>0</v>
          </cell>
        </row>
        <row r="3458">
          <cell r="A3458" t="str">
            <v>13253-82-2</v>
          </cell>
          <cell r="B3458" t="str">
            <v>NAXYKJVXULDOFW-UHFFFAOYSA-N</v>
          </cell>
          <cell r="C3458" t="str">
            <v>４－（４－アミノシクロヘキシルメチル）シクロヘキシルカルバミン酸ベタイン</v>
          </cell>
          <cell r="D3458" t="str">
            <v>NC1CCC(CC2CCC(CC2)NC(=O)O)CC1</v>
          </cell>
          <cell r="E3458" t="str">
            <v>C-(C)2(H)2:9|C-(H)(C)3:2|O-(CO)(H):1|C-(C)2(H)(N):2|N-(C)(H)2:1|N-(C)(H)(CO),amides/ureas:1|CO-(N)(O):1</v>
          </cell>
          <cell r="F3458" t="str">
            <v>Cyclohexane,sub:2</v>
          </cell>
          <cell r="G3458" t="str">
            <v>0</v>
          </cell>
        </row>
        <row r="3459">
          <cell r="A3459" t="str">
            <v>132655-68-6</v>
          </cell>
          <cell r="B3459" t="str">
            <v>LXRALFGPYZLNBT-UHFFFAOYSA-N</v>
          </cell>
          <cell r="C3459" t="str">
            <v>８－メトキシ－８－フェニルノナン酸</v>
          </cell>
          <cell r="D3459" t="str">
            <v>COC(C)(CCCCCCC(=O)O)c1ccccc1</v>
          </cell>
          <cell r="E3459" t="str">
            <v>C-(H)3(C):1|C-(C)2(H)2:5|C[B]-(H):5|C[B]-(C):1|CO-(C)(O):1|O-(CO)(H):1|O-(C)2:1|C-(C)(H)2(CO):1|C-(H)3(O):1|C-(C[B])(C)2(O):1</v>
          </cell>
          <cell r="F3459"/>
          <cell r="G3459" t="str">
            <v>0</v>
          </cell>
        </row>
        <row r="3460">
          <cell r="A3460" t="str">
            <v>132757-08-5</v>
          </cell>
          <cell r="B3460" t="str">
            <v>FVLYIHYVIMGFNV-UHFFFAOYSA-N</v>
          </cell>
          <cell r="C3460" t="str">
            <v>４，４’－［（２－ヒドロキシ－５－メチル－１，３－フェニレン）ビス（メチレン）］ビス（ベンゼン－１，２，３－トリオール）</v>
          </cell>
          <cell r="D3460" t="str">
            <v>Cc1cc(Cc2ccc(O)c(O)c2O)c(O)c(Cc3ccc(O)c(O)c3O)c1</v>
          </cell>
          <cell r="E3460" t="str">
            <v>C-(C[B])2(H)2:2|C[B]-(H):6|C[B]-(C):5|C-(C[B])(H)3:1|O-(C[B])(H):7|C[B]-(O):7</v>
          </cell>
          <cell r="F3460" t="str">
            <v>(OH)(OH),ortho:4|(OH)(OH),meta:2</v>
          </cell>
          <cell r="G3460" t="str">
            <v>0</v>
          </cell>
        </row>
        <row r="3461">
          <cell r="A3461" t="str">
            <v>1326236-05-8</v>
          </cell>
          <cell r="B3461" t="str">
            <v>FVYZLSAWDWDVLA-UHFFFAOYSA-N</v>
          </cell>
          <cell r="C3461" t="str">
            <v>プロパ－２－イン－１－イル＝エテンスルホナート</v>
          </cell>
          <cell r="D3461" t="str">
            <v>C=CS(=O)(=O)OCC#C</v>
          </cell>
          <cell r="E3461" t="str">
            <v>C[d]-(H)2:1|C[t]-(H):1|C[t]-(C):1|C-(C[t])(H)2(O):1|C[d]-(H)(SO2):1|O-(C)(SO2):1</v>
          </cell>
          <cell r="F3461"/>
          <cell r="G3461" t="str">
            <v>0</v>
          </cell>
        </row>
        <row r="3462">
          <cell r="A3462" t="str">
            <v>13283-72-2</v>
          </cell>
          <cell r="B3462" t="str">
            <v>UIYCTSSRJGECEM-UHFFFAOYSA-N</v>
          </cell>
          <cell r="C3462" t="str">
            <v>２－ヒドロキシ－５－ノニル安息香酸</v>
          </cell>
          <cell r="D3462" t="str">
            <v>CCCCCCCCCc1ccc(O)c(c1)C(=O)O</v>
          </cell>
          <cell r="E3462" t="str">
            <v>C-(H)3(C):1|C-(C)2(H)2:7|C-(C[B])(C)(H)2:1|C[B]-(H):3|C[B]-(C):1|CO-(C[B])(O):1|O-(CO)(H):1|O-(C[B])(H):1|C[B]-(O):1|C[B]-(CO):1</v>
          </cell>
          <cell r="F3462" t="str">
            <v>(COOH)(OH),ortho:1</v>
          </cell>
          <cell r="G3462" t="str">
            <v>0</v>
          </cell>
        </row>
        <row r="3463">
          <cell r="A3463" t="str">
            <v>132638-45-0</v>
          </cell>
          <cell r="B3463" t="str">
            <v>OLPGHBILOFNQNR-UHFFFAOYSA-N</v>
          </cell>
          <cell r="C3463" t="str">
            <v>２－メトキシ－４－メチルフェニル＝メチル＝カルボナート</v>
          </cell>
          <cell r="D3463" t="str">
            <v>COC(=O)Oc1ccc(C)cc1OC</v>
          </cell>
          <cell r="E3463" t="str">
            <v>C[B]-(H):3|C[B]-(C):1|C-(C[B])(H)3:1|CO-(O)2:1|O-(C)(CO):1|O-(C[B])(CO):1|O-(C[B])(C):1|C-(H)3(O):2|C[B]-(O):2</v>
          </cell>
          <cell r="F3463"/>
          <cell r="G3463" t="str">
            <v>0</v>
          </cell>
        </row>
        <row r="3464">
          <cell r="A3464" t="str">
            <v>132459-54-2</v>
          </cell>
          <cell r="B3464" t="str">
            <v>VJGZSQFTKVTZJM-UHFFFAOYSA-N</v>
          </cell>
          <cell r="C3464" t="str">
            <v>ジエチル＝ｐ，ｐ’－（１，８：４，５－ナフタレンテトラカルボキシジイミド）ジベンゾアート</v>
          </cell>
          <cell r="D3464" t="str">
            <v>CCOC(=O)c1ccc(cc1)N2C(=O)c3ccc4C(=O)N(C(=O)c5ccc(C2=O)c3c45)c6ccc(cc6)C(=O)OCC</v>
          </cell>
          <cell r="E3464" t="str">
            <v>C-(H)3(C):2|C[BF]-(C[B])2(C[BF]):2|C[B]-(H):12|CO-(C[B])(O):2|O-(C)(CO):2|C-(C)(H)2(O):2|C[B]-(CO):6|CO-(C[B])(N),amides:4|N-(C[B])(CO)2:2|C[B]-(N):2</v>
          </cell>
          <cell r="F3464" t="str">
            <v>Naphtalene:1</v>
          </cell>
          <cell r="G3464" t="str">
            <v>0</v>
          </cell>
        </row>
        <row r="3465">
          <cell r="A3465" t="str">
            <v>13273-12-6</v>
          </cell>
          <cell r="B3465" t="str">
            <v>PDQYXLJQGFPSBZ-UHFFFAOYSA-N</v>
          </cell>
          <cell r="C3465" t="str">
            <v>ｔｅｒｔ－ブチル＝メチルホスホノフルオリダート</v>
          </cell>
          <cell r="D3465" t="str">
            <v>CC(C)(C)OP(=O)(C)F</v>
          </cell>
          <cell r="E3465" t="str">
            <v>C-(H)3(C):3|C-(H)3(PO):1|O-(C)(P):1|O-(C)(PO):1</v>
          </cell>
          <cell r="F3465" t="str">
            <v>C-(H)3(C),tertiary:1</v>
          </cell>
          <cell r="G3465" t="str">
            <v>0</v>
          </cell>
        </row>
        <row r="3466">
          <cell r="A3466" t="str">
            <v>132572-17-9</v>
          </cell>
          <cell r="B3466" t="str">
            <v>TVYDBCPOQWGUCZ-UHFFFAOYSA-N</v>
          </cell>
          <cell r="C3466" t="str">
            <v>トリス［２－（２，６－ジメチルモルホリノ）エチル］アミン</v>
          </cell>
          <cell r="D3466" t="str">
            <v>CC1CN(CCN(CCN2CC(C)OC(C)C2)CCN3CC(C)OC(C)C3)CC(C)O1</v>
          </cell>
          <cell r="E3466" t="str">
            <v>C-(H)3(C):6|O-(C)2:3|C-(C)2(H)(O),ethers/esters:6|C-(C)(H)2(N):12|N-(C)3:4</v>
          </cell>
          <cell r="F3466"/>
          <cell r="G3466" t="str">
            <v>0</v>
          </cell>
        </row>
        <row r="3467">
          <cell r="A3467" t="str">
            <v>135-02-4</v>
          </cell>
          <cell r="B3467" t="str">
            <v>PKZJLOCLABXVMC-UHFFFAOYSA-N</v>
          </cell>
          <cell r="C3467" t="str">
            <v>２－メトキシベンズアルデヒド</v>
          </cell>
          <cell r="D3467" t="str">
            <v>COc1ccccc1C=O</v>
          </cell>
          <cell r="E3467" t="str">
            <v>C[B]-(H):4|CO-(C[B])(H):1|O-(C[B])(C):1|C-(H)3(O):1|C[B]-(O):1|C[B]-(CO):1</v>
          </cell>
          <cell r="F3467"/>
          <cell r="G3467" t="str">
            <v>0</v>
          </cell>
        </row>
        <row r="3468">
          <cell r="A3468" t="str">
            <v>134-81-6</v>
          </cell>
          <cell r="B3468" t="str">
            <v>WURBFLDFSFBTLW-UHFFFAOYSA-N</v>
          </cell>
          <cell r="C3468" t="str">
            <v>ベンジル</v>
          </cell>
          <cell r="D3468" t="str">
            <v>O=C(C(=O)c1ccccc1)c2ccccc2</v>
          </cell>
          <cell r="E3468" t="str">
            <v>C[B]-(H):10|CO-(C[B])(CO):2|C[B]-(CO):2</v>
          </cell>
          <cell r="F3468"/>
          <cell r="G3468" t="str">
            <v>0</v>
          </cell>
        </row>
        <row r="3469">
          <cell r="A3469" t="str">
            <v>134-96-3</v>
          </cell>
          <cell r="B3469" t="str">
            <v>KCDXJAYRVLXPFO-UHFFFAOYSA-N</v>
          </cell>
          <cell r="C3469" t="str">
            <v>４－ヒドロキシ－３，５－ジメトキシベンズアルデヒド</v>
          </cell>
          <cell r="D3469" t="str">
            <v>COc1cc(C=O)cc(OC)c1O</v>
          </cell>
          <cell r="E3469" t="str">
            <v>C[B]-(H):2|CO-(C[B])(H):1|O-(C[B])(C):2|O-(C[B])(H):1|C-(H)3(O):2|C[B]-(O):3|C[B]-(CO):1</v>
          </cell>
          <cell r="F3469"/>
          <cell r="G3469" t="str">
            <v>0</v>
          </cell>
        </row>
        <row r="3470">
          <cell r="A3470" t="str">
            <v>616-30-8</v>
          </cell>
          <cell r="B3470" t="str">
            <v>KQIGMPWTAHJUMN-UHFFFAOYSA-N</v>
          </cell>
          <cell r="C3470" t="str">
            <v>３－アミノプロパン－１，２－ジオール</v>
          </cell>
          <cell r="D3470" t="str">
            <v>NCC(O)CO</v>
          </cell>
          <cell r="E3470" t="str">
            <v>O-(C)(H):2|C-(C)2(H)(O),alcohpls/peroxides:1|C-(C)(H)2(O):1|C-(C)(H)2(N):1|N-(C)(H)2:1</v>
          </cell>
          <cell r="F3470"/>
          <cell r="G3470" t="str">
            <v>0</v>
          </cell>
        </row>
        <row r="3471">
          <cell r="A3471" t="str">
            <v>134-85-0</v>
          </cell>
          <cell r="B3471" t="str">
            <v>UGVRJVHOJNYEHR-UHFFFAOYSA-N</v>
          </cell>
          <cell r="C3471" t="str">
            <v>クロロベンゾフェノン</v>
          </cell>
          <cell r="D3471" t="str">
            <v>Clc1ccc(cc1)C(=O)c2ccccc2</v>
          </cell>
          <cell r="E3471" t="str">
            <v>C[B]-(H):9|CO-(C[B])2:1|C[B]-(CO):2|C[B]-(Cl):1</v>
          </cell>
          <cell r="F3471"/>
          <cell r="G3471" t="str">
            <v>0</v>
          </cell>
        </row>
        <row r="3472">
          <cell r="A3472" t="str">
            <v>13531-52-7</v>
          </cell>
          <cell r="B3472" t="str">
            <v>DTSDBGVDESRKKD-UHFFFAOYSA-N</v>
          </cell>
          <cell r="C3472" t="str">
            <v>Ｎ－（２－アミノエチル）プロパン－１，３－ジアミン</v>
          </cell>
          <cell r="D3472" t="str">
            <v>NCCCNCCN</v>
          </cell>
          <cell r="E3472" t="str">
            <v>C-(C)2(H)2:1|C-(C)(H)2(N):4|N-(C)(H)2:2|N-(C)2(H):1</v>
          </cell>
          <cell r="F3472"/>
          <cell r="G3472" t="str">
            <v>0</v>
          </cell>
        </row>
        <row r="3473">
          <cell r="A3473" t="str">
            <v>13509-27-8</v>
          </cell>
          <cell r="B3473" t="str">
            <v>XTBFPVLHGVYOQH-UHFFFAOYSA-N</v>
          </cell>
          <cell r="C3473" t="str">
            <v>メチル＝フェニル＝カルボナート</v>
          </cell>
          <cell r="D3473" t="str">
            <v>COC(=O)Oc1ccccc1</v>
          </cell>
          <cell r="E3473" t="str">
            <v>C[B]-(H):5|CO-(O)2:1|O-(C)(CO):1|O-(C[B])(CO):1|C-(H)3(O):1|C[B]-(O):1</v>
          </cell>
          <cell r="F3473"/>
          <cell r="G3473" t="str">
            <v>0</v>
          </cell>
        </row>
        <row r="3474">
          <cell r="A3474" t="str">
            <v>13547-70-1</v>
          </cell>
          <cell r="B3474" t="str">
            <v>ULSAJQMHTGKPIY-UHFFFAOYSA-N</v>
          </cell>
          <cell r="C3474" t="str">
            <v>１－クロロ－３，３－ジメチル－２－ブタノン</v>
          </cell>
          <cell r="D3474" t="str">
            <v>CC(C)(C)C(=O)CCl</v>
          </cell>
          <cell r="E3474" t="str">
            <v>C-(H)3(C):3|CO-(C)2:1|C-(C)3(CO):1|C-(H)2(Cl)(CO):1</v>
          </cell>
          <cell r="F3474" t="str">
            <v>C-(H)3(C),tertiary:1</v>
          </cell>
          <cell r="G3474" t="str">
            <v>0</v>
          </cell>
        </row>
        <row r="3475">
          <cell r="A3475" t="str">
            <v>13485-59-1</v>
          </cell>
          <cell r="B3475" t="str">
            <v>WPWUFUBLGADILS-WDSKDSINSA-N</v>
          </cell>
          <cell r="C3475" t="str">
            <v>１－（アラニル）ピロリジン－２－カルボン酸</v>
          </cell>
          <cell r="D3475" t="str">
            <v>C[C@H](N)C(=O)N1CCC[C@H]1C(=O)O</v>
          </cell>
          <cell r="E3475" t="str">
            <v>C-(H)3(C):1|C-(C)2(H)2:2|CO-(C)(O):1|O-(CO)(H):1|C-(C)(H)2(N):1|N-(C)(H)2:1|CO-(C)(N):1|N-(C)2(CO):1|C-(C)(H)(N)(CO):2</v>
          </cell>
          <cell r="F3475" t="str">
            <v>Pyrrolidine:1|Zwitterion enegy, aliphatic:1</v>
          </cell>
          <cell r="G3475" t="str">
            <v>0</v>
          </cell>
        </row>
        <row r="3476">
          <cell r="A3476" t="str">
            <v>13532-37-1</v>
          </cell>
          <cell r="B3476" t="str">
            <v>FMHKPLXYWVCLME-UHFFFAOYSA-N</v>
          </cell>
          <cell r="C3476" t="str">
            <v>４－ヒドロキシペンタン酸</v>
          </cell>
          <cell r="D3476" t="str">
            <v>CC(O)CCC(=O)O</v>
          </cell>
          <cell r="E3476" t="str">
            <v>C-(H)3(C):1|C-(C)2(H)2:1|CO-(C)(O):1|O-(CO)(H):1|O-(C)(H):1|C-(C)(H)2(CO):1|C-(C)2(H)(O),alcohpls/peroxides:1</v>
          </cell>
          <cell r="F3476"/>
          <cell r="G3476" t="str">
            <v>0</v>
          </cell>
        </row>
        <row r="3477">
          <cell r="A3477" t="str">
            <v>13491-79-7</v>
          </cell>
          <cell r="B3477" t="str">
            <v>DLTWBMHADAJAAZ-UHFFFAOYSA-N</v>
          </cell>
          <cell r="C3477" t="str">
            <v>２－ｔｅｒｔ－ブチルシクロヘキサノール</v>
          </cell>
          <cell r="D3477" t="str">
            <v>CC(C)(C)C1CCCCC1O</v>
          </cell>
          <cell r="E3477" t="str">
            <v>C-(H)3(C):3|C-(C)2(H)2:4|C-(H)(C)3:1|C-(C)4:1|O-(C)(H):1|C-(C)2(H)(O),alcohpls/peroxides:1</v>
          </cell>
          <cell r="F3477" t="str">
            <v>Cyclohexane,sub:1|C-(H)3(C),tertiary:1</v>
          </cell>
          <cell r="G3477" t="str">
            <v>0</v>
          </cell>
        </row>
        <row r="3478">
          <cell r="A3478" t="str">
            <v>13540-50-6</v>
          </cell>
          <cell r="B3478" t="str">
            <v>LJBGURBFHJJQQU-UHFFFAOYSA-N</v>
          </cell>
          <cell r="C3478" t="str">
            <v>フェニル－キシリルメタン</v>
          </cell>
          <cell r="D3478" t="str">
            <v>Cc1ccc(C)c(Cc2ccccc2)c1</v>
          </cell>
          <cell r="E3478" t="str">
            <v>C-(C[B])2(H)2:1|C[B]-(H):8|C[B]-(C):4|C-(C[B])(H)3:2</v>
          </cell>
          <cell r="F3478"/>
          <cell r="G3478" t="str">
            <v>0</v>
          </cell>
        </row>
        <row r="3479">
          <cell r="A3479" t="str">
            <v>13531-48-1</v>
          </cell>
          <cell r="B3479" t="str">
            <v>XPBHWSMZTSSEJE-UHFFFAOYSA-N</v>
          </cell>
          <cell r="C3479" t="str">
            <v>メチル＝３－シアノベンゾアート</v>
          </cell>
          <cell r="D3479" t="str">
            <v>COC(=O)c1cccc(c1)C#N</v>
          </cell>
          <cell r="E3479" t="str">
            <v>C[B]-(H):4|CO-(C[B])(O):1|O-(C)(CO):1|C-(H)3(O):1|C[B]-(CO):1|C[B]-(CN):1</v>
          </cell>
          <cell r="F3479"/>
          <cell r="G3479" t="str">
            <v>0</v>
          </cell>
        </row>
        <row r="3480">
          <cell r="A3480" t="str">
            <v>13519-75-0</v>
          </cell>
          <cell r="B3480" t="str">
            <v>KLWDPIXDUVYHMS-UHFFFAOYSA-N</v>
          </cell>
          <cell r="C3480" t="str">
            <v>４－クロロ－Ｎ－エチルアニリン</v>
          </cell>
          <cell r="D3480" t="str">
            <v>CCNc1ccc(Cl)cc1</v>
          </cell>
          <cell r="E3480" t="str">
            <v>C-(H)3(C):1|C[B]-(H):4|C-(C)(H)2(N):1|N-(C[B])(C)(H):1|C[B]-(N):1|C[B]-(Cl):1</v>
          </cell>
          <cell r="F3480"/>
          <cell r="G3480" t="str">
            <v>0</v>
          </cell>
        </row>
        <row r="3481">
          <cell r="A3481" t="str">
            <v>13552-11-9</v>
          </cell>
          <cell r="B3481" t="str">
            <v>AERBNCYCJBRYDG-UHFFFAOYSA-N</v>
          </cell>
          <cell r="C3481" t="str">
            <v>２－アミノオクタデカン－１，３，４－トリオール</v>
          </cell>
          <cell r="D3481" t="str">
            <v>CCCCCCCCCCCCCCC(O)C(O)C(N)CO</v>
          </cell>
          <cell r="E3481" t="str">
            <v>C-(H)3(C):1|C-(C)2(H)2:13|O-(C)(H):3|C-(C)2(H)(O),alcohpls/peroxides:2|C-(C)(H)2(O):1|C-(C)2(H)(N):1|N-(C)(H)2:1</v>
          </cell>
          <cell r="F3481"/>
          <cell r="G3481" t="str">
            <v>0</v>
          </cell>
        </row>
        <row r="3482">
          <cell r="A3482" t="str">
            <v>134876-96-3</v>
          </cell>
          <cell r="B3482" t="str">
            <v>KCHXLUDCEMDEFL-NSHDSACASA-N</v>
          </cell>
          <cell r="C3482" t="str">
            <v>２－（２，６－ジメチル－５－ヘプテニル）－１，３－ジオキソラン</v>
          </cell>
          <cell r="D3482" t="str">
            <v>C[C@@H](CCC=C(C)C)CC1OCCO1</v>
          </cell>
          <cell r="E3482" t="str">
            <v>C-(H)3(C):1|C-(C)2(H)2:2|C-(H)(C)3:1|C[d]-(C)(H):1|C[d]-(C)2:1|C-(C[d])(C)(H)2:1|C-(C[d])(H)3:2|O-(C)2:2|C-(C)(H)(O)2:1|C-(C)(H)2(O):2</v>
          </cell>
          <cell r="F3482" t="str">
            <v>1,3-Dioxolane:1</v>
          </cell>
          <cell r="G3482" t="str">
            <v>0</v>
          </cell>
        </row>
        <row r="3483">
          <cell r="A3483" t="str">
            <v>135074-42-9</v>
          </cell>
          <cell r="B3483" t="str">
            <v>WKMWNGKKENFVDJ-UHFFFAOYSA-N</v>
          </cell>
          <cell r="C3483" t="str">
            <v>５－（２－ブロモ－１，１，２，２－テトラフルオロエチル）ビシクロ［２．２．１］ヘプタ－２－エン</v>
          </cell>
          <cell r="D3483" t="str">
            <v>FC(F)(Br)C(F)(F)C1CC2CC1C=C2</v>
          </cell>
          <cell r="E3483" t="str">
            <v>C-(C)2(H)2:2|C-(H)(C)3:1|C[d]-(C)(H):2|C-(C[d])(C)2(H):2|C-(C)2(F)2:1|C-(C)(F)2(Br):1</v>
          </cell>
          <cell r="F3483" t="str">
            <v>Cyclohexene:1|Cyclopentane,sub:1|Cyclopentene,sub:1|Bicyclo[2.2.1]hept-2-ene:1</v>
          </cell>
          <cell r="G3483" t="str">
            <v>0</v>
          </cell>
        </row>
        <row r="3484">
          <cell r="A3484" t="str">
            <v>134964-55-9</v>
          </cell>
          <cell r="B3484" t="str">
            <v>CKADNPRLDAEDMO-MDZDMXLPSA-N</v>
          </cell>
          <cell r="C3484" t="str">
            <v>２－［（Ｅ）－３－メトキシスチリル］フェノール</v>
          </cell>
          <cell r="D3484" t="str">
            <v>COc1cccc(\C=C\c2ccccc2O)c1</v>
          </cell>
          <cell r="E3484" t="str">
            <v>C[d]-C[B](H):2|C[B]-(H):8|C[B]-(C[d]):2|O-(C[B])(C):1|O-(C[B])(H):1|C-(H)3(O):1|C[B]-(O):2</v>
          </cell>
          <cell r="F3484"/>
          <cell r="G3484" t="str">
            <v>0</v>
          </cell>
        </row>
        <row r="3485">
          <cell r="A3485" t="str">
            <v>134719-60-1</v>
          </cell>
          <cell r="B3485" t="str">
            <v>KQIYKSRVQTXTEA-UHFFFAOYSA-N</v>
          </cell>
          <cell r="C3485" t="str">
            <v>３，５－ビス（３－ヒドロキシ－２，４，６－トリメチルベンジル）－２，４，６－トリメチルフェノール</v>
          </cell>
          <cell r="D3485" t="str">
            <v>Cc1cc(C)c(Cc2c(C)c(O)c(C)c(Cc3c(C)cc(C)c(O)c3C)c2C)c(C)c1O</v>
          </cell>
          <cell r="E3485" t="str">
            <v>C-(C[B])2(H)2:2|C[B]-(H):2|C[B]-(C):13|C-(C[B])(H)3:9|O-(C[B])(H):3|C[B]-(O):3</v>
          </cell>
          <cell r="F3485"/>
          <cell r="G3485" t="str">
            <v>0</v>
          </cell>
        </row>
        <row r="3486">
          <cell r="A3486" t="str">
            <v>354-21-2</v>
          </cell>
          <cell r="B3486" t="str">
            <v>FQAMAOOEZDRHHB-UHFFFAOYSA-N</v>
          </cell>
          <cell r="C3486" t="str">
            <v>１，２，２－トリクロロ－１，１－ジフルオロエタン</v>
          </cell>
          <cell r="D3486" t="str">
            <v>FC(F)(Cl)C(Cl)Cl</v>
          </cell>
          <cell r="E3486" t="str">
            <v>C-(C)(F)2(Cl):1|C-(C)(H)(Cl)2:1</v>
          </cell>
          <cell r="F3486"/>
          <cell r="G3486" t="str">
            <v>0</v>
          </cell>
        </row>
        <row r="3487">
          <cell r="A3487" t="str">
            <v>13423-15-9</v>
          </cell>
          <cell r="B3487" t="str">
            <v>LJPCNSSTRWGCMZ-UHFFFAOYSA-N</v>
          </cell>
          <cell r="C3487" t="str">
            <v>３－メチルオキソラン</v>
          </cell>
          <cell r="D3487" t="str">
            <v>CC1CCOC1</v>
          </cell>
          <cell r="E3487" t="str">
            <v>C-(H)3(C):1|C-(C)2(H)2:1|C-(H)(C)3:1|O-(C)2:1|C-(C)(H)2(O):2</v>
          </cell>
          <cell r="F3487" t="str">
            <v>Tetrahydrofuran:1</v>
          </cell>
          <cell r="G3487" t="str">
            <v>0</v>
          </cell>
        </row>
        <row r="3488">
          <cell r="A3488" t="str">
            <v>13444-24-1</v>
          </cell>
          <cell r="B3488" t="str">
            <v>ZNPSUOAGONLMLK-UHFFFAOYSA-N</v>
          </cell>
          <cell r="C3488" t="str">
            <v>１－エチル－３－ヒドロキシピペリジン</v>
          </cell>
          <cell r="D3488" t="str">
            <v>CCN1CCCC(O)C1</v>
          </cell>
          <cell r="E3488" t="str">
            <v>C-(H)3(C):1|C-(C)2(H)2:2|O-(C)(H):1|C-(C)2(H)(O),alcohpls/peroxides:1|C-(C)(H)2(N):3|N-(C)3:1</v>
          </cell>
          <cell r="F3488" t="str">
            <v>Piperidine:1</v>
          </cell>
          <cell r="G3488" t="str">
            <v>0</v>
          </cell>
        </row>
        <row r="3489">
          <cell r="A3489" t="str">
            <v>431-87-8</v>
          </cell>
          <cell r="B3489" t="str">
            <v>BKWAVXQSZLEURV-UHFFFAOYSA-N</v>
          </cell>
          <cell r="C3489" t="str">
            <v>２－クロロ－１，１，１，３，３，３－ヘキサフルオロプロパン</v>
          </cell>
          <cell r="D3489" t="str">
            <v>FC(F)(F)C(Cl)C(F)(F)F</v>
          </cell>
          <cell r="E3489" t="str">
            <v>C-(C)(F)3:2|C-(C)2(H)(Cl):1</v>
          </cell>
          <cell r="F3489"/>
          <cell r="G3489" t="str">
            <v>0</v>
          </cell>
        </row>
        <row r="3490">
          <cell r="A3490" t="str">
            <v>359-28-4</v>
          </cell>
          <cell r="B3490" t="str">
            <v>ORMSTDJYMPIZAO-UHFFFAOYSA-N</v>
          </cell>
          <cell r="C3490" t="str">
            <v>１，１，２－トリクロロ－２－フルオロエタン</v>
          </cell>
          <cell r="D3490" t="str">
            <v>FC(Cl)C(Cl)Cl</v>
          </cell>
          <cell r="E3490" t="str">
            <v>C-(C)(H)(F)(Cl):1|C-(C)(H)(Cl)2:1</v>
          </cell>
          <cell r="F3490"/>
          <cell r="G3490" t="str">
            <v>0</v>
          </cell>
        </row>
        <row r="3491">
          <cell r="A3491" t="str">
            <v>422-54-8</v>
          </cell>
          <cell r="B3491" t="str">
            <v>WWNLOOSSVHRIFJ-UHFFFAOYSA-N</v>
          </cell>
          <cell r="C3491" t="str">
            <v>１，３，３－トリクロロ－１，１，２，２－テトラフルオロプロパン</v>
          </cell>
          <cell r="D3491" t="str">
            <v>FC(F)(Cl)C(F)(F)C(Cl)Cl</v>
          </cell>
          <cell r="E3491" t="str">
            <v>C-(C)2(F)2:1|C-(C)(F)2(Cl):1|C-(C)(H)(Cl)2:1</v>
          </cell>
          <cell r="F3491"/>
          <cell r="G3491" t="str">
            <v>0</v>
          </cell>
        </row>
        <row r="3492">
          <cell r="A3492" t="str">
            <v>134364-69-5</v>
          </cell>
          <cell r="B3492" t="str">
            <v>RDOGTTNFVLSBKG-UHFFFAOYSA-N</v>
          </cell>
          <cell r="C3492" t="str">
            <v>１，２－ジフルオロ－３－メトキシベンゼン</v>
          </cell>
          <cell r="D3492" t="str">
            <v>COc1cccc(F)c1F</v>
          </cell>
          <cell r="E3492" t="str">
            <v>C[B]-(H):3|O-(C[B])(C):1|C-(H)3(O):1|C[B]-(O):1|C[B]-(F):2</v>
          </cell>
          <cell r="F3492" t="str">
            <v>(F)(F),ortho:1</v>
          </cell>
          <cell r="G3492" t="str">
            <v>0</v>
          </cell>
        </row>
        <row r="3493">
          <cell r="A3493" t="str">
            <v>134379-62-7</v>
          </cell>
          <cell r="B3493" t="str">
            <v>AANVTLOLSPBMMM-UHFFFAOYSA-N</v>
          </cell>
          <cell r="C3493" t="str">
            <v>８－アリル－４－オキサトリシクロ［５．２．１．０（２，６）］デカ－８－エン－３，５－ジオン</v>
          </cell>
          <cell r="D3493" t="str">
            <v>C=CCC1=CC2CC1C3C2C(=O)OC3=O</v>
          </cell>
          <cell r="E3493" t="str">
            <v>C-(C)2(H)2:1|C[d]-(H)2:1|C[d]-(C)(H):2|C[d]-(C)2:1|C-(C[d])(C)2(H):2|C-(C[d])2(H)2:1|CO-(C)(O):2|O-(CO)2,aliphatic:1|C-(C)2(H)(CO):2</v>
          </cell>
          <cell r="F3493" t="str">
            <v>Cyclohexene:1|Cyclopentane,sub:1|Cyclopentene,sub:1|Bicyclo[2.2.1]hept-2-ene:1|Succinic anhydride:1|Tetrahydrofuran:1|τ-Butyrolactone:2|Cylic anhydride 6 bonds:1</v>
          </cell>
          <cell r="G3493" t="str">
            <v>0</v>
          </cell>
        </row>
        <row r="3494">
          <cell r="A3494" t="str">
            <v>134641-08-0</v>
          </cell>
          <cell r="B3494" t="str">
            <v>MUTZHABONRINHZ-SECBINFHSA-N</v>
          </cell>
          <cell r="C3494" t="str">
            <v>（Ｒ）－４－（フェニルスルファニル）ブタン－２－オール</v>
          </cell>
          <cell r="D3494" t="str">
            <v>C[C@@H](O)CCSc1ccccc1</v>
          </cell>
          <cell r="E3494" t="str">
            <v>C-(H)3(C):1|C-(C)2(H)2:1|C[B]-(H):5|O-(C)(H):1|C-(C)2(H)(O),alcohpls/peroxides:1|C-(C)(H)2(S):1|S-(C[B])(C):1|C[B]-(S):1</v>
          </cell>
          <cell r="F3494"/>
          <cell r="G3494" t="str">
            <v>0</v>
          </cell>
        </row>
        <row r="3495">
          <cell r="A3495" t="str">
            <v>13454-59-6</v>
          </cell>
          <cell r="B3495" t="str">
            <v>DCTCNMMFVAJVCF-UHFFFAOYSA-N</v>
          </cell>
          <cell r="C3495" t="str">
            <v>ペンチル＝メチルホスホノフルオリダート</v>
          </cell>
          <cell r="D3495" t="str">
            <v>CCCCCOP(=O)(C)F</v>
          </cell>
          <cell r="E3495" t="str">
            <v>C-(H)3(C):1|C-(C)2(H)2:3|C-(H)3(PO):1|O-(C)(P):1|O-(C)(PO):1</v>
          </cell>
          <cell r="F3495"/>
          <cell r="G3495" t="str">
            <v>0</v>
          </cell>
        </row>
        <row r="3496">
          <cell r="A3496" t="str">
            <v>134338-99-1</v>
          </cell>
          <cell r="B3496" t="str">
            <v>FHHJEXZQGLHKOT-UHFFFAOYSA-N</v>
          </cell>
          <cell r="C3496" t="str">
            <v>２－［４－（Ｎ，Ｎ－ジペンタン－１－イルアミノ）－２－ヒドロキシベンゾイル］安息香酸</v>
          </cell>
          <cell r="D3496" t="str">
            <v>CCCCCN(CCCCC)c1ccc(C(=O)c2ccccc2C(=O)O)c(O)c1</v>
          </cell>
          <cell r="E3496" t="str">
            <v>C-(H)3(C):2|C-(C)2(H)2:6|C[B]-(H):7|CO-(C[B])2:1|CO-(C[B])(O):1|O-(CO)(H):1|O-(C[B])(H):1|C[B]-(O):1|C[B]-(CO):3|C-(C)(H)2(N):2|N-(C[B])(C)2:1|C[B]-(N):1</v>
          </cell>
          <cell r="F3496" t="str">
            <v>ortho corr, hydrocarbons:1</v>
          </cell>
          <cell r="G3496" t="str">
            <v>0</v>
          </cell>
        </row>
        <row r="3497">
          <cell r="A3497" t="str">
            <v>134220-37-4</v>
          </cell>
          <cell r="B3497" t="str">
            <v>MALVOABWAGKNIK-UHFFFAOYSA-N</v>
          </cell>
          <cell r="C3497" t="str">
            <v>１－（３－クロロ－４－フルオロフェニル）－１Ｈ－ピロール－２，５－ジオン</v>
          </cell>
          <cell r="D3497" t="str">
            <v>Fc1ccc(cc1Cl)N2C(=O)C=CC2=O</v>
          </cell>
          <cell r="E3497" t="str">
            <v>C[B]-(H):3|C[d]-(H)(CO):2|CO-(C[d])(N):2|N-(C[B])(CO)2:1|C[B]-(N):1|C[B]-(F):1|C[B]-(Cl):1</v>
          </cell>
          <cell r="F3497" t="str">
            <v>(Cl)(F),ortho:1</v>
          </cell>
          <cell r="G3497" t="str">
            <v>0</v>
          </cell>
        </row>
        <row r="3498">
          <cell r="A3498" t="str">
            <v>137-43-9</v>
          </cell>
          <cell r="B3498" t="str">
            <v>BRTFVKHPEHKBQF-UHFFFAOYSA-N</v>
          </cell>
          <cell r="C3498" t="str">
            <v>ブロモシクロペンタン</v>
          </cell>
          <cell r="D3498" t="str">
            <v>BrC1CCCC1</v>
          </cell>
          <cell r="E3498" t="str">
            <v>C-(C)2(H)2:4|C-(C)2(H)(Br):1</v>
          </cell>
          <cell r="F3498" t="str">
            <v>Cyclopentane,sub:1</v>
          </cell>
          <cell r="G3498" t="str">
            <v>0</v>
          </cell>
        </row>
        <row r="3499">
          <cell r="A3499" t="str">
            <v>13710-19-5</v>
          </cell>
          <cell r="B3499" t="str">
            <v>YEZNLOUZAIOMLT-UHFFFAOYSA-N</v>
          </cell>
          <cell r="C3499" t="str">
            <v>２－（３－クロロ－２－メチルアニリノ）安息香酸</v>
          </cell>
          <cell r="D3499" t="str">
            <v>Cc1c(Cl)cccc1Nc2ccccc2C(=O)O</v>
          </cell>
          <cell r="E3499" t="str">
            <v>C[B]-(H):7|C[B]-(C):1|C-(C[B])(H)3:1|CO-(C[B])(O):1|O-(CO)(H):1|C[B]-(CO):1|N-(C[B])2(H):1|C[B]-(N):2|C[B]-(Cl):1</v>
          </cell>
          <cell r="F3499" t="str">
            <v>(alkyl)(X),ortho:1</v>
          </cell>
          <cell r="G3499" t="str">
            <v>0</v>
          </cell>
        </row>
        <row r="3500">
          <cell r="A3500" t="str">
            <v>137529-41-0</v>
          </cell>
          <cell r="B3500" t="str">
            <v>LQRASBADJFXRBP-PVPVSOICSA-N</v>
          </cell>
          <cell r="C3500" t="str">
            <v>３，４，５－トリフルオロ－４’－［ｔｒａｎｓ－４’－プロピル－１，１’－ビ（シクロヘキサン）－ｔｒａｎｓ－４－イル］ビフェニル</v>
          </cell>
          <cell r="D3500" t="str">
            <v>CCC[C@@H]1CC[C@H](CC1)[C@@H]2CC[C@@H](CC2)c3ccc(cc3)c4cc(F)c(F)c(F)c4</v>
          </cell>
          <cell r="E3500" t="str">
            <v>C-(H)3(C):1|C-(C)2(H)2:10|C-(H)(C)3:3|C-(C[B])(C)2(H):1|C[B]-(H):6|C[B]-(C):1|C[B]-(C[B]):2|C[B]-(F):3</v>
          </cell>
          <cell r="F3500" t="str">
            <v>Cyclohexane,sub:2|(F)(F),ortho:2|(F)(F),meta:1</v>
          </cell>
          <cell r="G3500" t="str">
            <v>0</v>
          </cell>
        </row>
        <row r="3501">
          <cell r="A3501" t="str">
            <v>137019-95-5</v>
          </cell>
          <cell r="B3501" t="str">
            <v>PRYCYWMMSZSXBK-QAQDUYKDSA-N</v>
          </cell>
          <cell r="C3501" t="str">
            <v>３，４，５－トリフルオロ－４’－（ｔｒａｎｓ－４－ペンチルシクロヘキシル）ビフェニル</v>
          </cell>
          <cell r="D3501" t="str">
            <v>CCCCC[C@@H]1CC[C@H](CC1)c2ccc(cc2)c3cc(F)c(F)c(F)c3</v>
          </cell>
          <cell r="E3501" t="str">
            <v>C-(H)3(C):1|C-(C)2(H)2:8|C-(H)(C)3:1|C-(C[B])(C)2(H):1|C[B]-(H):6|C[B]-(C):1|C[B]-(C[B]):2|C[B]-(F):3</v>
          </cell>
          <cell r="F3501" t="str">
            <v>Cyclohexane,sub:1|(F)(F),ortho:2|(F)(F),meta:1</v>
          </cell>
          <cell r="G3501" t="str">
            <v>0</v>
          </cell>
        </row>
        <row r="3502">
          <cell r="A3502" t="str">
            <v>137644-54-3</v>
          </cell>
          <cell r="B3502" t="str">
            <v>TXHFUCYJBLLNIG-VVPTUSLJSA-N</v>
          </cell>
          <cell r="C3502" t="str">
            <v>ｔｒａｎｓ－４－ペンチル－ｔｒａｎｓ－４’－（３，４，５－トリフルオロフェニル）－１，１’－ビ（シクロヘキサン）</v>
          </cell>
          <cell r="D3502" t="str">
            <v>CCCCC[C@@H]1CC[C@H](CC1)[C@@H]2CC[C@H](CC2)c3cc(F)c(F)c(F)c3</v>
          </cell>
          <cell r="E3502" t="str">
            <v>C-(H)3(C):1|C-(C)2(H)2:12|C-(H)(C)3:3|C-(C[B])(C)2(H):1|C[B]-(H):2|C[B]-(C):1|C[B]-(F):3</v>
          </cell>
          <cell r="F3502" t="str">
            <v>Cyclohexane,sub:2|(F)(F),ortho:2|(F)(F),meta:1</v>
          </cell>
          <cell r="G3502" t="str">
            <v>0</v>
          </cell>
        </row>
        <row r="3503">
          <cell r="A3503" t="str">
            <v>137529-43-2</v>
          </cell>
          <cell r="B3503" t="str">
            <v>SFGFJCGJXSZYHW-AGJYPBCPSA-N</v>
          </cell>
          <cell r="C3503" t="str">
            <v>３，４，５－トリフルオロ－４’－［ｔｒａｎｓ－４’－ペンチル－１，１’－ビ（シクロヘキサン）－ｔｒａｎｓ－４－イル］ビフェニル</v>
          </cell>
          <cell r="D3503" t="str">
            <v>CCCCC[C@@H]1CC[C@H](CC1)[C@@H]2CC[C@@H](CC2)c3ccc(cc3)c4cc(F)c(F)c(F)c4</v>
          </cell>
          <cell r="E3503" t="str">
            <v>C-(H)3(C):1|C-(C)2(H)2:12|C-(H)(C)3:3|C-(C[B])(C)2(H):1|C[B]-(H):6|C[B]-(C):1|C[B]-(C[B]):2|C[B]-(F):3</v>
          </cell>
          <cell r="F3503" t="str">
            <v>Cyclohexane,sub:2|(F)(F),ortho:2|(F)(F),meta:1</v>
          </cell>
          <cell r="G3503" t="str">
            <v>0</v>
          </cell>
        </row>
        <row r="3504">
          <cell r="A3504" t="str">
            <v>137529-42-1</v>
          </cell>
          <cell r="B3504" t="str">
            <v>ZMGKFOSWUXGRRB-SVRSMAFJSA-N</v>
          </cell>
          <cell r="C3504" t="str">
            <v>４’－［ｔｒａｎｓ－４’－ブチル－１，１’－ビ（シクロヘキサン）－ｔｒａｎｓ－４－イル］－３，４，５－トリフルオロビフェニル</v>
          </cell>
          <cell r="D3504" t="str">
            <v>CCCC[C@@H]1CC[C@H](CC1)[C@@H]2CC[C@@H](CC2)c3ccc(cc3)c4cc(F)c(F)c(F)c4</v>
          </cell>
          <cell r="E3504" t="str">
            <v>C-(H)3(C):1|C-(C)2(H)2:11|C-(H)(C)3:3|C-(C[B])(C)2(H):1|C[B]-(H):6|C[B]-(C):1|C[B]-(C[B]):2|C[B]-(F):3</v>
          </cell>
          <cell r="F3504" t="str">
            <v>Cyclohexane,sub:2|(F)(F),ortho:2|(F)(F),meta:1</v>
          </cell>
          <cell r="G3504" t="str">
            <v>0</v>
          </cell>
        </row>
        <row r="3505">
          <cell r="A3505" t="str">
            <v>137529-40-9</v>
          </cell>
          <cell r="B3505" t="str">
            <v>ZLIZIVXWHBEWMW-HKJRMUSSSA-N</v>
          </cell>
          <cell r="C3505" t="str">
            <v>４’－［ｔｒａｎｓ－４’－エチル－１，１’－ビ（シクロヘキサン）－ｔｒａｎｓ－４－イル］－３，４，５－トリフルオロビフェニル</v>
          </cell>
          <cell r="D3505" t="str">
            <v>CC[C@@H]1CC[C@H](CC1)[C@@H]2CC[C@@H](CC2)c3ccc(cc3)c4cc(F)c(F)c(F)c4</v>
          </cell>
          <cell r="E3505" t="str">
            <v>C-(H)3(C):1|C-(C)2(H)2:9|C-(H)(C)3:3|C-(C[B])(C)2(H):1|C[B]-(H):6|C[B]-(C):1|C[B]-(C[B]):2|C[B]-(F):3</v>
          </cell>
          <cell r="F3505" t="str">
            <v>Cyclohexane,sub:2|(F)(F),ortho:2|(F)(F),meta:1</v>
          </cell>
          <cell r="G3505" t="str">
            <v>0</v>
          </cell>
        </row>
        <row r="3506">
          <cell r="A3506" t="str">
            <v>137529-56-7</v>
          </cell>
          <cell r="B3506" t="str">
            <v>RMLMKEZBYQRXTB-IFSQOONMSA-N</v>
          </cell>
          <cell r="C3506" t="str">
            <v>１，２，３－トリフルオロ－５－｛ｔｒａｎｓ－４－［２－（ｔｒａｎｓ－４－ペンチルシクロヘキシル）エチル］シクロヘキシル｝ベンゼン</v>
          </cell>
          <cell r="D3506" t="str">
            <v>CCCCC[C@@H]1CC[C@@H](CC[C@@H]2CC[C@H](CC2)c3cc(F)c(F)c(F)c3)CC1</v>
          </cell>
          <cell r="E3506" t="str">
            <v>C-(H)3(C):1|C-(C)2(H)2:14|C-(H)(C)3:3|C-(C[B])(C)2(H):1|C[B]-(H):2|C[B]-(C):1|C[B]-(F):3</v>
          </cell>
          <cell r="F3506" t="str">
            <v>Cyclohexane,sub:2|(F)(F),ortho:2|(F)(F),meta:1</v>
          </cell>
          <cell r="G3506" t="str">
            <v>0</v>
          </cell>
        </row>
        <row r="3507">
          <cell r="A3507" t="str">
            <v>13673-95-5</v>
          </cell>
          <cell r="B3507" t="str">
            <v>NMPPJJIBQQCOOI-VIFPVBQESA-N</v>
          </cell>
          <cell r="C3507" t="str">
            <v>メチル＝（Ｓ）－２－ヒドロキシ－３－フェニルプロパノアート</v>
          </cell>
          <cell r="D3507" t="str">
            <v>COC(=O)[C@@H](O)Cc1ccccc1</v>
          </cell>
          <cell r="E3507" t="str">
            <v>C-(C[B])(C)(H)2:1|C[B]-(H):5|C[B]-(C):1|CO-(C)(O):1|O-(C)(CO):1|O-(C)(H):1|C-(C)(H)(O)(CO):1|C-(H)3(O):1</v>
          </cell>
          <cell r="F3507"/>
          <cell r="G3507" t="str">
            <v>0</v>
          </cell>
        </row>
        <row r="3508">
          <cell r="A3508" t="str">
            <v>137-51-9</v>
          </cell>
          <cell r="B3508" t="str">
            <v>IMUUNYPYNWXUBO-UHFFFAOYSA-N</v>
          </cell>
          <cell r="C3508" t="str">
            <v>４－アミノベンゼン－１，３－ジスルホン酸</v>
          </cell>
          <cell r="D3508" t="str">
            <v>Nc1ccc(cc1S(=O)(=O)O)S(=O)(=O)O</v>
          </cell>
          <cell r="E3508" t="str">
            <v>C[B]-(H):3|N-(C[B])(H)2:1|C[B]-(N):1|C[B]-(SO2):2|C[B]-(S):2</v>
          </cell>
          <cell r="F3508"/>
          <cell r="G3508" t="str">
            <v>0</v>
          </cell>
        </row>
        <row r="3509">
          <cell r="A3509" t="str">
            <v>137019-94-4</v>
          </cell>
          <cell r="B3509" t="str">
            <v>IZQPXKDLSVKAMJ-HDJSIYSDSA-N</v>
          </cell>
          <cell r="C3509" t="str">
            <v>４’－（ｔｒａｎｓ－４－エチルシクロヘキシル）－３，４，５－トリフルオロビフェニル</v>
          </cell>
          <cell r="D3509" t="str">
            <v>CC[C@@H]1CC[C@H](CC1)c2ccc(cc2)c3cc(F)c(F)c(F)c3</v>
          </cell>
          <cell r="E3509" t="str">
            <v>C-(H)3(C):1|C-(C)2(H)2:5|C-(H)(C)3:1|C-(C[B])(C)2(H):1|C[B]-(H):6|C[B]-(C):1|C[B]-(C[B]):2|C[B]-(F):3</v>
          </cell>
          <cell r="F3509" t="str">
            <v>Cyclohexane,sub:1|(F)(F),ortho:2|(F)(F),meta:1</v>
          </cell>
          <cell r="G3509" t="str">
            <v>0</v>
          </cell>
        </row>
        <row r="3510">
          <cell r="A3510" t="str">
            <v>137-50-8</v>
          </cell>
          <cell r="B3510" t="str">
            <v>YADSWTKOIHUSDX-UHFFFAOYSA-N</v>
          </cell>
          <cell r="C3510" t="str">
            <v>１，３－ジアミノベンゼン－４，６－ジスルホン酸</v>
          </cell>
          <cell r="D3510" t="str">
            <v>Nc1cc(N)c(cc1S(=O)(=O)O)S(=O)(=O)O</v>
          </cell>
          <cell r="E3510" t="str">
            <v>C[B]-(H):2|N-(C[B])(H)2:2|C[B]-(N):2|C[B]-(SO2):2|C[B]-(S):2</v>
          </cell>
          <cell r="F3510" t="str">
            <v>(NH2)(NH2),meta:1</v>
          </cell>
          <cell r="G3510" t="str">
            <v>0</v>
          </cell>
        </row>
        <row r="3511">
          <cell r="A3511" t="str">
            <v>136896-92-9</v>
          </cell>
          <cell r="B3511" t="str">
            <v>XVZWMPLMWUJTCE-UHFFFAOYSA-N</v>
          </cell>
          <cell r="C3511" t="str">
            <v>６－ビニル－２－ナフトール</v>
          </cell>
          <cell r="D3511" t="str">
            <v>Oc1ccc2cc(C=C)ccc2c1</v>
          </cell>
          <cell r="E3511" t="str">
            <v>C[d]-(H)2:1|C[d]-C[B](H):1|C[BF]-(C[B])2(C[BF]):2|C[B]-(H):6|C[B]-(C[d]):1|O-(C[B])(H):1|C[B]-(O):1</v>
          </cell>
          <cell r="F3511" t="str">
            <v>Naphtalene:1</v>
          </cell>
          <cell r="G3511" t="str">
            <v>0</v>
          </cell>
        </row>
        <row r="3512">
          <cell r="A3512" t="str">
            <v>137052-08-5</v>
          </cell>
          <cell r="B3512" t="str">
            <v>VNMXIOWPBADSIC-UHFFFAOYSA-N</v>
          </cell>
          <cell r="C3512" t="str">
            <v>１－（オキサン－４－イル）エタノン</v>
          </cell>
          <cell r="D3512" t="str">
            <v>CC(=O)C1CCOCC1</v>
          </cell>
          <cell r="E3512" t="str">
            <v>C-(C)2(H)2:2|CO-(C)2:1|O-(C)2:1|C-(C)2(H)(CO):1|C-(H)3(CO):1|C-(C)(H)2(O):2</v>
          </cell>
          <cell r="F3512" t="str">
            <v>Tetrahydropyran:1</v>
          </cell>
          <cell r="G3512" t="str">
            <v>0</v>
          </cell>
        </row>
        <row r="3513">
          <cell r="A3513" t="str">
            <v>13720-37-1</v>
          </cell>
          <cell r="B3513" t="str">
            <v>OTXZMHLBFXFVPP-UHFFFAOYSA-N</v>
          </cell>
          <cell r="C3513" t="str">
            <v>４－（２，６，６－トリメチル－２－シクロヘキセニル）－２－ブタノール</v>
          </cell>
          <cell r="D3513" t="str">
            <v>CC(O)CCC1C(=CCCC1(C)C)C</v>
          </cell>
          <cell r="E3513" t="str">
            <v>C-(H)3(C):3|C-(C)2(H)2:3|C-(C)4:1|C[d]-(C)(H):1|C[d]-(C)2:1|C-(C[d])(C)(H)2:1|C-(C[d])(C)2(H):1|C-(C[d])(H)3:1|O-(C)(H):1|C-(C)2(H)(O),alcohpls/peroxides:1</v>
          </cell>
          <cell r="F3513" t="str">
            <v>Cyclohexene:1</v>
          </cell>
          <cell r="G3513" t="str">
            <v>0</v>
          </cell>
        </row>
        <row r="3514">
          <cell r="A3514" t="str">
            <v>1370585-34-4</v>
          </cell>
          <cell r="B3514" t="str">
            <v>FHAVSGXJNWMBED-UHFFFAOYSA-N</v>
          </cell>
          <cell r="C3514" t="str">
            <v>Ｎ，Ｎ’－（１，４－フェニレン）ビス（１，３－ジオキソオクタヒドロイソベンゾフラン－５－カルボキサミド）</v>
          </cell>
          <cell r="D3514" t="str">
            <v>O=C(Nc1ccc(NC(=O)C2CCC3C(C2)C(=O)OC3=O)cc1)C4CCC5C(C4)C(=O)OC5=O</v>
          </cell>
          <cell r="E3514" t="str">
            <v>C-(C)2(H)2:6|C[B]-(H):4|CO-(C)(O):4|O-(CO)2,aliphatic:2|C-(C)2(H)(CO):6|CO-(C)(N):2|N-(C[B])(H)(CO):2|C[B]-(N):2</v>
          </cell>
          <cell r="F3514" t="str">
            <v>Cyclohexane,sub:2|Succinic anhydride:2|Tetrahydrofuran:2|τ-Butyrolactone:4|Cylic anhydride 6 bonds:2</v>
          </cell>
          <cell r="G3514" t="str">
            <v>0</v>
          </cell>
        </row>
        <row r="3515">
          <cell r="A3515" t="str">
            <v>137529-57-8</v>
          </cell>
          <cell r="B3515" t="str">
            <v>SOLQDJUTBJEPAR-OPMHRUBESA-N</v>
          </cell>
          <cell r="C3515" t="str">
            <v>５－｛ｔｒａｎｓ－４－［２－（ｔｒａｎｓ－４－エチルシクロヘキシル）エチル］シクロヘキシル｝－１，２，３－トリフルオロベンゼン</v>
          </cell>
          <cell r="D3515" t="str">
            <v>CC[C@@H]1CC[C@@H](CC[C@@H]2CC[C@H](CC2)c3cc(F)c(F)c(F)c3)CC1</v>
          </cell>
          <cell r="E3515" t="str">
            <v>C-(H)3(C):1|C-(C)2(H)2:11|C-(H)(C)3:3|C-(C[B])(C)2(H):1|C[B]-(H):2|C[B]-(C):1|C[B]-(F):3</v>
          </cell>
          <cell r="F3515" t="str">
            <v>Cyclohexane,sub:2|(F)(F),ortho:2|(F)(F),meta:1</v>
          </cell>
          <cell r="G3515" t="str">
            <v>0</v>
          </cell>
        </row>
        <row r="3516">
          <cell r="A3516" t="str">
            <v>137528-87-1</v>
          </cell>
          <cell r="B3516" t="str">
            <v>MSYHVNATNGNOOY-UHFFFAOYSA-N</v>
          </cell>
          <cell r="C3516" t="str">
            <v>３，５－ジフルオロ－４’－プロピルビフェニル</v>
          </cell>
          <cell r="D3516" t="str">
            <v>CCCc1ccc(cc1)c2cc(F)cc(F)c2</v>
          </cell>
          <cell r="E3516" t="str">
            <v>C-(H)3(C):1|C-(C)2(H)2:1|C-(C[B])(C)(H)2:1|C[B]-(H):7|C[B]-(C):1|C[B]-(C[B]):2|C[B]-(F):2</v>
          </cell>
          <cell r="F3516" t="str">
            <v>(F)(F),meta:1</v>
          </cell>
          <cell r="G3516" t="str">
            <v>0</v>
          </cell>
        </row>
        <row r="3517">
          <cell r="A3517" t="str">
            <v>13675-20-2</v>
          </cell>
          <cell r="B3517" t="str">
            <v>UNJCTNQOWIWHFN-UHFFFAOYSA-N</v>
          </cell>
          <cell r="C3517" t="str">
            <v>ビス（２－エチルヘキシル）＝オキサラート</v>
          </cell>
          <cell r="D3517" t="str">
            <v>CCCCC(CC)COC(=O)C(=O)OCC(CC)CCCC</v>
          </cell>
          <cell r="E3517" t="str">
            <v>C-(H)3(C):4|C-(C)2(H)2:8|C-(H)(C)3:2|CO-(O)(CO):2|O-(C)(CO):2|C-(C)(H)2(O):2</v>
          </cell>
          <cell r="F3517"/>
          <cell r="G3517" t="str">
            <v>0</v>
          </cell>
        </row>
        <row r="3518">
          <cell r="A3518" t="str">
            <v>13677-69-5</v>
          </cell>
          <cell r="B3518" t="str">
            <v>XEDOURVJTJGZAF-UHFFFAOYSA-N</v>
          </cell>
          <cell r="C3518" t="str">
            <v>２，６－ジ－ｔｅｒ－ブチル－４－（２－プロペン－１－イル）フェノール</v>
          </cell>
          <cell r="D3518" t="str">
            <v>CC(C)(C)c1cc(CC=C)cc(c1O)C(C)(C)C</v>
          </cell>
          <cell r="E3518" t="str">
            <v>C-(H)3(C):6|C[d]-(H)2:1|C[d]-(C)(H):1|C-(C[d])(C[B])(H)2:1|C-(C[B])(C)3:2|C[B]-(H):2|C[B]-(C):3|O-(C[B])(H):1|C[B]-(O):1</v>
          </cell>
          <cell r="F3518" t="str">
            <v>C-(H)3(C),tertiary:2</v>
          </cell>
          <cell r="G3518" t="str">
            <v>0</v>
          </cell>
        </row>
        <row r="3519">
          <cell r="A3519" t="str">
            <v>1373821-23-8</v>
          </cell>
          <cell r="B3519" t="str">
            <v>MNBLGXDUGKWAQZ-UHFFFAOYSA-N</v>
          </cell>
          <cell r="C3519" t="str">
            <v>２－ベンジル－４－メチルヘキサヒドロ－４Ｈ－１，３－ベンゾジオキシン</v>
          </cell>
          <cell r="D3519" t="str">
            <v>CC1OC(Cc2ccccc2)OC3CCCCC13</v>
          </cell>
          <cell r="E3519" t="str">
            <v>C-(H)3(C):1|C-(C)2(H)2:4|C-(H)(C)3:1|C-(C[B])(C)(H)2:1|C[B]-(H):5|C[B]-(C):1|O-(C)2:2|C-(C)(H)(O)2:1|C-(C)2(H)(O),ethers/esters:2</v>
          </cell>
          <cell r="F3519" t="str">
            <v>Cyclohexane,sub:1|1,3-Dioxane:1</v>
          </cell>
          <cell r="G3519" t="str">
            <v>0</v>
          </cell>
        </row>
        <row r="3520">
          <cell r="A3520" t="str">
            <v>135-98-8</v>
          </cell>
          <cell r="B3520" t="str">
            <v>ZJMWRROPUADPEA-UHFFFAOYSA-N</v>
          </cell>
          <cell r="C3520" t="str">
            <v>ｓｅｃ－ブチルベンゼン</v>
          </cell>
          <cell r="D3520" t="str">
            <v>CCC(C)c1ccccc1</v>
          </cell>
          <cell r="E3520" t="str">
            <v>C-(H)3(C):2|C-(C)2(H)2:1|C-(C[B])(C)2(H):1|C[B]-(H):5|C[B]-(C):1</v>
          </cell>
          <cell r="F3520"/>
          <cell r="G3520" t="str">
            <v>0</v>
          </cell>
        </row>
        <row r="3521">
          <cell r="A3521" t="str">
            <v>136-60-7</v>
          </cell>
          <cell r="B3521" t="str">
            <v>XSIFPSYPOVKYCO-UHFFFAOYSA-N</v>
          </cell>
          <cell r="C3521" t="str">
            <v>ブチル＝ベンゾアート</v>
          </cell>
          <cell r="D3521" t="str">
            <v>CCCCOC(=O)c1ccccc1</v>
          </cell>
          <cell r="E3521" t="str">
            <v>C-(H)3(C):1|C-(C)2(H)2:2|C[B]-(H):5|CO-(C[B])(O):1|O-(C)(CO):1|C-(C)(H)2(O):1|C[B]-(CO):1</v>
          </cell>
          <cell r="F3521"/>
          <cell r="G3521" t="str">
            <v>0</v>
          </cell>
        </row>
        <row r="3522">
          <cell r="A3522" t="str">
            <v>136-36-7</v>
          </cell>
          <cell r="B3522" t="str">
            <v>GDESWOTWNNGOMW-UHFFFAOYSA-N</v>
          </cell>
          <cell r="C3522" t="str">
            <v>３－ヒドロキシフェニル＝ベンゾアート</v>
          </cell>
          <cell r="D3522" t="str">
            <v>Oc1cccc(OC(=O)c2ccccc2)c1</v>
          </cell>
          <cell r="E3522" t="str">
            <v>C[B]-(H):9|CO-(C[B])(O):1|O-(C[B])(CO):1|O-(C[B])(H):1|C[B]-(O):2|C[B]-(CO):1</v>
          </cell>
          <cell r="F3522"/>
          <cell r="G3522" t="str">
            <v>0</v>
          </cell>
        </row>
        <row r="3523">
          <cell r="A3523" t="str">
            <v>13633-25-5</v>
          </cell>
          <cell r="B3523" t="str">
            <v>XPBQQAHIVODAIC-UHFFFAOYSA-N</v>
          </cell>
          <cell r="C3523" t="str">
            <v>（４－ブロモブチル）ベンゼン</v>
          </cell>
          <cell r="D3523" t="str">
            <v>BrCCCCc1ccccc1</v>
          </cell>
          <cell r="E3523" t="str">
            <v>C-(C)2(H)2:2|C-(C[B])(C)(H)2:1|C[B]-(H):5|C[B]-(C):1|C-(C)(H)2(Br):1</v>
          </cell>
          <cell r="F3523"/>
          <cell r="G3523" t="str">
            <v>0</v>
          </cell>
        </row>
        <row r="3524">
          <cell r="A3524" t="str">
            <v>136-44-7</v>
          </cell>
          <cell r="B3524" t="str">
            <v>WHQOKFZWSDOTQP-UHFFFAOYSA-N</v>
          </cell>
          <cell r="C3524" t="str">
            <v>ｐ－アミノ安息香酸グリセリル</v>
          </cell>
          <cell r="D3524" t="str">
            <v>Nc1ccc(cc1)C(=O)OCC(O)CO</v>
          </cell>
          <cell r="E3524" t="str">
            <v>C[B]-(H):4|CO-(C[B])(O):1|O-(C)(CO):1|O-(C)(H):2|C-(C)2(H)(O),alcohpls/peroxides:1|C-(C)(H)2(O):1|C-(C)(H)2(O):1|C[B]-(CO):1|N-(C[B])(H)2:1|C[B]-(N):1</v>
          </cell>
          <cell r="F3524"/>
          <cell r="G3524" t="str">
            <v>0</v>
          </cell>
        </row>
        <row r="3525">
          <cell r="A3525" t="str">
            <v>135-58-0</v>
          </cell>
          <cell r="B3525" t="str">
            <v>AHXDSVSZEZHDLV-UHFFFAOYSA-N</v>
          </cell>
          <cell r="C3525" t="str">
            <v>２，７－ジメチルチアントレン</v>
          </cell>
          <cell r="D3525" t="str">
            <v>Cc1ccc2Sc3cc(C)ccc3Sc2c1</v>
          </cell>
          <cell r="E3525" t="str">
            <v>C[B]-(H):6|C[B]-(C):2|C-(C[B])(H)3:2|S-(C[B])2:2|C[B]-(S):4</v>
          </cell>
          <cell r="F3525"/>
          <cell r="G3525" t="str">
            <v>0</v>
          </cell>
        </row>
        <row r="3526">
          <cell r="A3526" t="str">
            <v>13560-49-1</v>
          </cell>
          <cell r="B3526" t="str">
            <v>GZVBGWRBVGVPLI-XOHWUJONSA-N</v>
          </cell>
          <cell r="C3526" t="str">
            <v>スルファンジイルジエチレン＝ビス（３－アミノ－２－ブテノアート）</v>
          </cell>
          <cell r="D3526" t="str">
            <v>C\C(=C\C(=O)OCCSCCOC(=O)\C=C(\C)/N)\N</v>
          </cell>
          <cell r="E3526" t="str">
            <v>C-(C[d])(H)3:2|CO-(C[d])(O):2|O-(C)(CO):2|C[d]-(H)(CO):2|C-(C)(H)2(O):2|C[d]-(C)(N):2|N-(C[d])(H)2:2|C-(C)(H)2(S):2|S-(C)2:1</v>
          </cell>
          <cell r="F3526"/>
          <cell r="G3526" t="str">
            <v>0</v>
          </cell>
        </row>
        <row r="3527">
          <cell r="A3527" t="str">
            <v>136210-30-5</v>
          </cell>
          <cell r="B3527" t="str">
            <v>VLJCQQPKCXJKKM-UHFFFAOYSA-N</v>
          </cell>
          <cell r="C3527" t="str">
            <v>（２Ｓ，２’Ｓ）－テトラエチル＝２，２’－｛［メチレンビス（シクロヘキサン－４，１－ジイル）］ビス（アザンジイル）｝ジスクシナート</v>
          </cell>
          <cell r="D3527" t="str">
            <v>CCOC(=O)CC(NC1CCC(CC2CCC(CC2)NC(CC(=O)OCC)C(=O)OCC)CC1)C(=O)OCC</v>
          </cell>
          <cell r="E3527" t="str">
            <v>C-(H)3(C):4|C-(C)2(H)2:9|C-(H)(C)3:2|CO-(C)(O):4|O-(C)(CO):4|C-(C)(H)2(CO):2|C-(C)(H)2(O):4|C-(C)2(H)(N):2|N-(C)2(H):2|C-(C)(H)(N)(CO):2</v>
          </cell>
          <cell r="F3527" t="str">
            <v>Cyclohexane,sub:2|Zwitterion enegy, aliphatic:2</v>
          </cell>
          <cell r="G3527" t="str">
            <v>0</v>
          </cell>
        </row>
        <row r="3528">
          <cell r="A3528" t="str">
            <v>13577-40-7</v>
          </cell>
          <cell r="B3528" t="str">
            <v>BCZLMXJDECUUDW-UHFFFAOYSA-N</v>
          </cell>
          <cell r="C3528" t="str">
            <v>１－（５，６，７，８－テトラヒドロ－１－ナフチル）エタノン</v>
          </cell>
          <cell r="D3528" t="str">
            <v>CC(=O)c1cccc2CCCCc12</v>
          </cell>
          <cell r="E3528" t="str">
            <v>C-(C)2(H)2:2|C-(C[B])(C)(H)2:2|C[B]-(H):3|C[B]-(C):2|CO-(C[B])(C):1|C-(H)3(CO):1|C[B]-(CO):1</v>
          </cell>
          <cell r="F3528"/>
          <cell r="G3528" t="str">
            <v>0</v>
          </cell>
        </row>
        <row r="3529">
          <cell r="A3529" t="str">
            <v>136210-32-7</v>
          </cell>
          <cell r="B3529" t="str">
            <v>YHVVJCQIMRGPPE-UHFFFAOYSA-N</v>
          </cell>
          <cell r="C3529" t="str">
            <v>（２Ｓ，２’Ｓ）－テトラエチル＝２，２’－｛［メチレンビス（２－メチルシクロヘキサン－４，１－ジイル）］ビス（アザンジイル）｝ジスクシナート</v>
          </cell>
          <cell r="D3529" t="str">
            <v>CCOC(=O)CC(NC1CCC(CC2CCC(NC(CC(=O)OCC)C(=O)OCC)C(C)C2)CC1C)C(=O)OCC</v>
          </cell>
          <cell r="E3529" t="str">
            <v>C-(H)3(C):6|C-(C)2(H)2:7|C-(H)(C)3:4|CO-(C)(O):4|O-(C)(CO):4|C-(C)(H)2(CO):2|C-(C)(H)2(O):4|C-(C)2(H)(N):2|N-(C)2(H):2|C-(C)(H)(N)(CO):2</v>
          </cell>
          <cell r="F3529" t="str">
            <v>Cyclohexane,sub:2|Zwitterion enegy, aliphatic:2</v>
          </cell>
          <cell r="G3529" t="str">
            <v>0</v>
          </cell>
        </row>
        <row r="3530">
          <cell r="A3530" t="str">
            <v>13588-28-8</v>
          </cell>
          <cell r="B3530" t="str">
            <v>CUDYYMUUJHLCGZ-UHFFFAOYSA-N</v>
          </cell>
          <cell r="C3530" t="str">
            <v>２－（２－メトキシプロポキシ）プロパン－１－オール</v>
          </cell>
          <cell r="D3530" t="str">
            <v>COC(C)COC(C)CO</v>
          </cell>
          <cell r="E3530" t="str">
            <v>C-(H)3(C):2|O-(C)2:2|O-(C)(H):1|C-(C)2(H)(O),ethers/esters:2|C-(C)(H)2(O):1|C-(C)(H)2(O):1|C-(H)3(O):1</v>
          </cell>
          <cell r="F3530"/>
          <cell r="G3530" t="str">
            <v>0</v>
          </cell>
        </row>
        <row r="3531">
          <cell r="A3531" t="str">
            <v>136355-24-3</v>
          </cell>
          <cell r="B3531" t="str">
            <v>UWFUILMHBCVIMK-UHFFFAOYSA-N</v>
          </cell>
          <cell r="C3531" t="str">
            <v>４－［ビス（４－ヒドロキシ－３，５－ジメチルフェニル）メチル］ベンゼン－１，２－ジオール</v>
          </cell>
          <cell r="D3531" t="str">
            <v>Cc1cc(cc(C)c1O)C(c2ccc(O)c(O)c2)c3cc(C)c(O)c(C)c3</v>
          </cell>
          <cell r="E3531" t="str">
            <v>C-(C[B])3(H):1|C[B]-(H):7|C[B]-(C):7|C-(C[B])(H)3:4|O-(C[B])(H):4|C[B]-(O):4</v>
          </cell>
          <cell r="F3531" t="str">
            <v>(OH)(OH),ortho:1</v>
          </cell>
          <cell r="G3531" t="str">
            <v>0</v>
          </cell>
        </row>
        <row r="3532">
          <cell r="A3532" t="str">
            <v>135807-99-7</v>
          </cell>
          <cell r="B3532" t="str">
            <v>CBOZMZUOCWAUQX-XYPYZODXSA-N</v>
          </cell>
          <cell r="C3532" t="str">
            <v>（ｔｒａｎｓ－４－プロピルシクロヘキシル）アセトアルデヒド</v>
          </cell>
          <cell r="D3532" t="str">
            <v>CCC[C@@H]1CC[C@@H](CC=O)CC1</v>
          </cell>
          <cell r="E3532" t="str">
            <v>C-(H)3(C):1|C-(C)2(H)2:6|C-(H)(C)3:2|CO-(C)(H):1|C-(C)(H)2(CO):1</v>
          </cell>
          <cell r="F3532" t="str">
            <v>Cyclohexane,sub:1</v>
          </cell>
          <cell r="G3532" t="str">
            <v>0</v>
          </cell>
        </row>
        <row r="3533">
          <cell r="A3533" t="str">
            <v>136434-79-2</v>
          </cell>
          <cell r="B3533" t="str">
            <v>PLRSROOKLLCMSX-UHFFFAOYSA-N</v>
          </cell>
          <cell r="C3533" t="str">
            <v>１－ブロモ－２－フルオロ－４－ペンチルベンゼン</v>
          </cell>
          <cell r="D3533" t="str">
            <v>CCCCCc1ccc(Br)c(F)c1</v>
          </cell>
          <cell r="E3533" t="str">
            <v>C-(H)3(C):1|C-(C)2(H)2:3|C-(C[B])(C)(H)2:1|C[B]-(H):3|C[B]-(C):1|C[B]-(F):1|C[B]-(Br):1</v>
          </cell>
          <cell r="F3533" t="str">
            <v>(Br)(F),ortho:1</v>
          </cell>
          <cell r="G3533" t="str">
            <v>0</v>
          </cell>
        </row>
        <row r="3534">
          <cell r="A3534" t="str">
            <v>135908-45-1</v>
          </cell>
          <cell r="B3534" t="str">
            <v>QUVAHJOADQNEIP-UHFFFAOYSA-N</v>
          </cell>
          <cell r="C3534" t="str">
            <v>エチル＝４－アミノビシクロ［２．２．２］オクタン－１－カルボキシラート</v>
          </cell>
          <cell r="D3534" t="str">
            <v>CCOC(=O)C12CCC(N)(CC1)CC2</v>
          </cell>
          <cell r="E3534" t="str">
            <v>C-(H)3(C):1|C-(C)2(H)2:6|CO-(C)(O):1|O-(C)(CO):1|C-(C)3(CO):1|C-(C)(H)2(O):1|C-(C)3(N):1|N-(C)(H)2:1</v>
          </cell>
          <cell r="F3534" t="str">
            <v>Cyclohexane,sub:3|Bicyclo[2,2,2]octane:1</v>
          </cell>
          <cell r="G3534" t="str">
            <v>0</v>
          </cell>
        </row>
        <row r="3535">
          <cell r="A3535" t="str">
            <v>136042-62-1</v>
          </cell>
          <cell r="B3535" t="str">
            <v>QOJOHIJJQKQFGY-UHFFFAOYSA-N</v>
          </cell>
          <cell r="C3535" t="str">
            <v>３’－フルオロ－４’－メチルビフェニル－２－カルボニトリル</v>
          </cell>
          <cell r="D3535" t="str">
            <v>Cc1ccc(cc1F)c2ccccc2C#N</v>
          </cell>
          <cell r="E3535" t="str">
            <v>C[B]-(H):7|C[B]-(C):1|C[B]-(C[B]):2|C-(C[B])(H)3:1|C[B]-(CN):1|C[B]-(F):1</v>
          </cell>
          <cell r="F3535" t="str">
            <v>(alkyl)(X),ortho:1|(CH3)(F),ortho:1</v>
          </cell>
          <cell r="G3535" t="str">
            <v>0</v>
          </cell>
        </row>
        <row r="3536">
          <cell r="A3536" t="str">
            <v>135734-64-4</v>
          </cell>
          <cell r="B3536" t="str">
            <v>MBMVEWNWZDBEET-UHFFFAOYSA-N</v>
          </cell>
          <cell r="C3536" t="str">
            <v>４－（２，２－ジシアノビニル）フェニル＝ベンゼンスルホナート）</v>
          </cell>
          <cell r="D3536" t="str">
            <v>O=S(=O)(Oc1ccc(C=C(C#N)C#N)cc1)c2ccccc2</v>
          </cell>
          <cell r="E3536" t="str">
            <v>C[d]-C[B](H):1|C[B]-(H):9|C[B]-(C[d]):1|C[B]-(O):1|C[d]-(CN)2:1|C[B]-(SO2):1|C[B]-(S):1</v>
          </cell>
          <cell r="F3536"/>
          <cell r="G3536" t="str">
            <v>0</v>
          </cell>
        </row>
        <row r="3537">
          <cell r="A3537" t="str">
            <v>136233-94-8</v>
          </cell>
          <cell r="B3537" t="str">
            <v>KCCBGPCYGBPHBR-JDVFWNIGSA-N</v>
          </cell>
          <cell r="C3537" t="str">
            <v>ノニル＝４－Ｏ－α－Ｄ－グルコピラノシル－Ｄ－グルコピラノシド</v>
          </cell>
          <cell r="D3537" t="str">
            <v>CCCCCCCCCOC1O[C@H](CO)[C@@H](O[C@H]2O[C@H](CO)[C@@H](O)[C@H](O)[C@H]2O)[C@H](O)[C@H]1O</v>
          </cell>
          <cell r="E3537" t="str">
            <v>C-(H)3(C):1|C-(C)2(H)2:7|O-(C)2:4|O-(C)(H):7|C-(C)(H)(O)2:2|C-(C)2(H)(O),ethers/esters:3|C-(C)2(H)(O),alcohpls/peroxides:5|C-(C)(H)2(O):2|C-(C)(H)2(O):1</v>
          </cell>
          <cell r="F3537" t="str">
            <v>Tetrahydropyran:2|α-D-Glucose:2</v>
          </cell>
          <cell r="G3537" t="str">
            <v>0</v>
          </cell>
        </row>
        <row r="3538">
          <cell r="A3538" t="str">
            <v>138-52-3</v>
          </cell>
          <cell r="B3538" t="str">
            <v>NGFMICBWJRZIBI-UJPOAAIJSA-N</v>
          </cell>
          <cell r="C3538" t="str">
            <v>２－（ヒドロキシメチル）フェニルβ－Ｄ－グルコピラノシド</v>
          </cell>
          <cell r="D3538" t="str">
            <v>OC[C@H]1O[C@@H](Oc2ccccc2CO)[C@H](O)[C@@H](O)[C@@H]1O</v>
          </cell>
          <cell r="E3538" t="str">
            <v>C[B]-(H):4|C[B]-(C):1|O-(C[B])(C):1|O-(C)2:1|O-(C)(H):5|C-(C)(H)(O)2:1|C-(C[B])(H)2(O):1|C-(C)2(H)(O),ethers/esters:1|C-(C)2(H)(O),alcohpls/peroxides:3|C-(C)(H)2(O):1|C[B]-(O):1</v>
          </cell>
          <cell r="F3538" t="str">
            <v>Tetrahydropyran:1|α-D-Glucose:1</v>
          </cell>
          <cell r="G3538" t="str">
            <v>0</v>
          </cell>
        </row>
        <row r="3539">
          <cell r="A3539" t="str">
            <v>13877-91-3</v>
          </cell>
          <cell r="B3539" t="str">
            <v>IHPKGUQCSIINRJ-CSKARUKUSA-N</v>
          </cell>
          <cell r="C3539" t="str">
            <v>３，７－ジメチルオクタ－１，３，６－トリエン</v>
          </cell>
          <cell r="D3539" t="str">
            <v>CC(=CC\C=C(/C)\C=C)C</v>
          </cell>
          <cell r="E3539" t="str">
            <v>C[d]-(H)2:1|C[d]-(C)(H):2|C[d]-(C)2:1|C[d]-(C[d])(H):1|C[d]-C[d][C]:1|C-(C[d])2(H)2:1|C-(C[d])(H)3:3</v>
          </cell>
          <cell r="F3539"/>
          <cell r="G3539" t="str">
            <v>0</v>
          </cell>
        </row>
        <row r="3540">
          <cell r="A3540" t="str">
            <v>138495-42-8</v>
          </cell>
          <cell r="B3540" t="str">
            <v>RIQRGMUSBYGDBL-UHFFFAOYSA-N</v>
          </cell>
          <cell r="C3540" t="str">
            <v>１，１，１，２，３，４，４，５，５，５－デカフルオロペンタン</v>
          </cell>
          <cell r="D3540" t="str">
            <v>FC(C(F)C(F)(F)C(F)(F)F)C(F)(F)F</v>
          </cell>
          <cell r="E3540" t="str">
            <v>C-(C)(F)3:2|C-(C)2(H)(F):2|C-(C)2(F)2:1</v>
          </cell>
          <cell r="F3540"/>
          <cell r="G3540" t="str">
            <v>0</v>
          </cell>
        </row>
        <row r="3541">
          <cell r="A3541" t="str">
            <v>139215-80-8</v>
          </cell>
          <cell r="B3541" t="str">
            <v>DXFHMMVZUZLQFU-BIAGXBKMSA-N</v>
          </cell>
          <cell r="C3541" t="str">
            <v>４－ｔｒａｎｓ，４’－ｔｒａｎｓ－４－エチル－４’－（３，４，５－トリフルオロフェニル）－１，１’－ビ（シクロヘキシル）</v>
          </cell>
          <cell r="D3541" t="str">
            <v>CC[C@@H]1CC[C@H](CC1)[C@@H]2CC[C@H](CC2)c3cc(F)c(F)c(F)c3</v>
          </cell>
          <cell r="E3541" t="str">
            <v>C-(H)3(C):1|C-(C)2(H)2:9|C-(H)(C)3:3|C-(C[B])(C)2(H):1|C[B]-(H):2|C[B]-(C):1|C[B]-(F):3</v>
          </cell>
          <cell r="F3541" t="str">
            <v>Cyclohexane,sub:2|(F)(F),ortho:2|(F)(F),meta:1</v>
          </cell>
          <cell r="G3541" t="str">
            <v>0</v>
          </cell>
        </row>
        <row r="3542">
          <cell r="A3542" t="str">
            <v>13865-19-5</v>
          </cell>
          <cell r="B3542" t="str">
            <v>DLZVZNAPRCRXEG-UHFFFAOYSA-N</v>
          </cell>
          <cell r="C3542" t="str">
            <v>メチル＝４－オキソブタノアート</v>
          </cell>
          <cell r="D3542" t="str">
            <v>COC(=O)CCC=O</v>
          </cell>
          <cell r="E3542" t="str">
            <v>CO-(C)(O):1|CO-(C)(H):1|O-(C)(CO):1|C-(C)(H)2(CO):2|C-(H)3(O):1</v>
          </cell>
          <cell r="F3542"/>
          <cell r="G3542" t="str">
            <v>0</v>
          </cell>
        </row>
        <row r="3543">
          <cell r="A3543" t="str">
            <v>138526-69-9</v>
          </cell>
          <cell r="B3543" t="str">
            <v>HKJCELUUIFFSIN-UHFFFAOYSA-N</v>
          </cell>
          <cell r="C3543" t="str">
            <v>５－ブロモ－１，２，３－トリフルオロベンゼン</v>
          </cell>
          <cell r="D3543" t="str">
            <v>Fc1cc(Br)cc(F)c1F</v>
          </cell>
          <cell r="E3543" t="str">
            <v>C[B]-(H):2|C[B]-(F):3|C[B]-(Br):1</v>
          </cell>
          <cell r="F3543" t="str">
            <v>(F)(F),ortho:2|(F)(F),meta:1</v>
          </cell>
          <cell r="G3543" t="str">
            <v>0</v>
          </cell>
        </row>
        <row r="3544">
          <cell r="A3544" t="str">
            <v>138564-59-7</v>
          </cell>
          <cell r="B3544" t="str">
            <v>NPXUFPFFHANGDL-UHFFFAOYSA-N</v>
          </cell>
          <cell r="C3544" t="str">
            <v>５－メチル－２－［（２－ニトロフェニル）アミノ］チオフェン－３－カルボニトリル</v>
          </cell>
          <cell r="D3544" t="str">
            <v>Cc1cc(C#N)c(Nc2ccccc2N(=O)=O)s1</v>
          </cell>
          <cell r="E3544" t="str">
            <v>C[B]-(H):5|C[B]-(C):1|C-(C[B])(H)3:1|N-(C[B])2(H):1|C[B]-(CN):1|C[B]-(NO2):1|C[B]-(N):1</v>
          </cell>
          <cell r="F3544" t="str">
            <v>Thiophene:1</v>
          </cell>
          <cell r="G3544" t="str">
            <v>0</v>
          </cell>
        </row>
        <row r="3545">
          <cell r="A3545" t="str">
            <v>13893-53-3</v>
          </cell>
          <cell r="B3545" t="str">
            <v>CAOHBROWLMCZRP-UHFFFAOYSA-N</v>
          </cell>
          <cell r="C3545" t="str">
            <v>２－アミノ－２，３－ジメチルブタンニトリル</v>
          </cell>
          <cell r="D3545" t="str">
            <v>CC(C)C(C)(N)C#N</v>
          </cell>
          <cell r="E3545" t="str">
            <v>C-(H)3(C):3|C-(H)(C)3:1|N-(C)(H)2:1|C-(C)2(N)(CN):1</v>
          </cell>
          <cell r="F3545"/>
          <cell r="G3545" t="str">
            <v>0</v>
          </cell>
        </row>
        <row r="3546">
          <cell r="A3546" t="str">
            <v>139195-63-4</v>
          </cell>
          <cell r="B3546" t="str">
            <v>MWTNHMQXSIWVJZ-PVPVSOICSA-N</v>
          </cell>
          <cell r="C3546" t="str">
            <v>４’－［ｔｒａｎｓ－４’－エチル－１，１’－ビ（シクロヘキサン）－ｔｒａｎｓ－４－イル］－３，４－ジフルオロビフェニル</v>
          </cell>
          <cell r="D3546" t="str">
            <v>CC[C@@H]1CC[C@H](CC1)[C@@H]2CC[C@@H](CC2)c3ccc(cc3)c4ccc(F)c(F)c4</v>
          </cell>
          <cell r="E3546" t="str">
            <v>C-(H)3(C):1|C-(C)2(H)2:9|C-(H)(C)3:3|C-(C[B])(C)2(H):1|C[B]-(H):7|C[B]-(C):1|C[B]-(C[B]):2|C[B]-(F):2</v>
          </cell>
          <cell r="F3546" t="str">
            <v>Cyclohexane,sub:2|(F)(F),ortho:1</v>
          </cell>
          <cell r="G3546" t="str">
            <v>0</v>
          </cell>
        </row>
        <row r="3547">
          <cell r="A3547" t="str">
            <v>13865-56-0</v>
          </cell>
          <cell r="B3547" t="str">
            <v>PRAFFVHVGKSHKB-UHFFFAOYSA-N</v>
          </cell>
          <cell r="C3547" t="str">
            <v>１－ベンズヒドリル－４－メトキシベンゼン</v>
          </cell>
          <cell r="D3547" t="str">
            <v>COc1ccc(cc1)C(c2ccccc2)c3ccccc3</v>
          </cell>
          <cell r="E3547" t="str">
            <v>C-(C[B])3(H):1|C[B]-(H):14|C[B]-(C):3|O-(C[B])(C):1|C-(H)3(O):1|C[B]-(O):1</v>
          </cell>
          <cell r="F3547"/>
          <cell r="G3547" t="str">
            <v>0</v>
          </cell>
        </row>
        <row r="3548">
          <cell r="A3548" t="str">
            <v>13879-87-3</v>
          </cell>
          <cell r="B3548" t="str">
            <v>ZHSOVDLRHUKCPP-UHFFFAOYSA-N</v>
          </cell>
          <cell r="C3548" t="str">
            <v>２，２－ジメチル－４－［（テトラデシルオキシ）メチル］－１，３－ジオキソラン</v>
          </cell>
          <cell r="D3548" t="str">
            <v>CCCCCCCCCCCCCCOCC1COC(C)(C)O1</v>
          </cell>
          <cell r="E3548" t="str">
            <v>C-(H)3(C):3|C-(C)2(H)2:12|O-(C)2:3|C-(C)2(O)2:1|C-(C)2(H)(O),ethers/esters:1|C-(C)(H)2(O):3</v>
          </cell>
          <cell r="F3548" t="str">
            <v>1,3-Dioxolane:1</v>
          </cell>
          <cell r="G3548" t="str">
            <v>0</v>
          </cell>
        </row>
        <row r="3549">
          <cell r="A3549" t="str">
            <v>138663-70-4</v>
          </cell>
          <cell r="B3549" t="str">
            <v>LMXFTMYMHGYJEI-UHFFFAOYSA-N</v>
          </cell>
          <cell r="C3549" t="str">
            <v>ｐ－メンタン－３，８－ジオール</v>
          </cell>
          <cell r="D3549" t="str">
            <v>CC1CCC(C(O)C1)C(C)(C)O</v>
          </cell>
          <cell r="E3549" t="str">
            <v>C-(H)3(C):3|C-(C)2(H)2:3|C-(H)(C)3:2|O-(C)(H):2|C-(C)3(O),alcohols/peroxides:1|C-(C)2(H)(O),alcohpls/peroxides:1</v>
          </cell>
          <cell r="F3549" t="str">
            <v>Cyclohexane,sub:1</v>
          </cell>
          <cell r="G3549" t="str">
            <v>0</v>
          </cell>
        </row>
        <row r="3550">
          <cell r="A3550" t="str">
            <v>139299-59-5</v>
          </cell>
          <cell r="B3550" t="str">
            <v>BTTQFHSSFIUUCL-UHFFFAOYSA-N</v>
          </cell>
          <cell r="C3550" t="str">
            <v>２－［４－（２，４，４－トリメチルペンタン－２－イル）フェノキシ］ブタノイル＝クロリド</v>
          </cell>
          <cell r="D3550" t="str">
            <v>CCC(Oc1ccc(cc1)C(C)(C)CC(C)(C)C)C(=O)Cl</v>
          </cell>
          <cell r="E3550" t="str">
            <v>C-(H)3(C):6|C-(C)2(H)2:2|C-(C)4:1|C-(C[B])(C)3:1|C[B]-(H):4|C[B]-(C):1|O-(C[B])(C):1|C-(C)(H)(O)(CO):1|C[B]-(O):1|CO-(C)(Cl):1</v>
          </cell>
          <cell r="F3550" t="str">
            <v>C-(H)3(C),tertiary:1</v>
          </cell>
          <cell r="G3550" t="str">
            <v>0</v>
          </cell>
        </row>
        <row r="3551">
          <cell r="A3551" t="str">
            <v>139240-09-8</v>
          </cell>
          <cell r="B3551" t="str">
            <v>QNVOIUHBTIEXDR-NTSWFWBYSA-N</v>
          </cell>
          <cell r="C3551" t="str">
            <v>１－エチル＝水素＝（１Ｓ，２Ｒ）－３，３－ジメチルシクロプロパン－１，２－ジカルボキシラート</v>
          </cell>
          <cell r="D3551" t="str">
            <v>CCOC(=O)[C@H]1[C@@H](C(=O)O)C1(C)C</v>
          </cell>
          <cell r="E3551" t="str">
            <v>C-(H)3(C):3|C-(C)4:1|CO-(C)(O):2|O-(C)(CO):1|O-(CO)(H):1|C-(C)2(H)(CO):2|C-(C)(H)2(O):1</v>
          </cell>
          <cell r="F3551" t="str">
            <v>Cyclopropane,sub:1</v>
          </cell>
          <cell r="G3551" t="str">
            <v>0</v>
          </cell>
        </row>
        <row r="3552">
          <cell r="A3552" t="str">
            <v>1392277-05-2</v>
          </cell>
          <cell r="B3552" t="str">
            <v>ZPCPEAQXBTYVJJ-UHFFFAOYSA-N</v>
          </cell>
          <cell r="C3552" t="str">
            <v>５，５－ジメチル－２－プロピル－ヘキサヒドロ－２Ｈ－２，４ａ－メタノナフタレン－１（５Ｈ）－オン</v>
          </cell>
          <cell r="D3552" t="str">
            <v>CCCC12CCC3(C1)C(CCCC3(C)C)C2=O</v>
          </cell>
          <cell r="E3552" t="str">
            <v>C-(H)3(C):3|C-(C)2(H)2:8|C-(C)4:2|CO-(C)2:1|C-(C)3(CO):1|C-(C)2(H)(CO):1</v>
          </cell>
          <cell r="F3552" t="str">
            <v>Cyclononane:1|Cyclodecane:1|Cyclopentane,sub:2|Cyclohexane,sub:2|cis-Hexahydroindan:1|Bicyclo[2.2.1]heptane:1|Cyclopentanone:1|Cyclohexanone:1|Cyclononanone:1|Cyclodecanone:1</v>
          </cell>
          <cell r="G3552" t="str">
            <v>0</v>
          </cell>
        </row>
        <row r="3553">
          <cell r="A3553" t="str">
            <v>1392276-61-7</v>
          </cell>
          <cell r="B3553" t="str">
            <v>CSISIDNSBDDZDK-WTKPLQERSA-N</v>
          </cell>
          <cell r="C3553" t="str">
            <v>（２，４，４－トリメチルシクロペンチリデン）アセトニトリル</v>
          </cell>
          <cell r="D3553" t="str">
            <v>CC1CC(C)(C)C/C/1=C/C#N</v>
          </cell>
          <cell r="E3553" t="str">
            <v>C-(H)3(C):3|C-(C)2(H)2:1|C-(C)4:1|C[d]-(C)2:1|C-(C[d])(C)(H)2:1|C-(C[d])(C)2(H):1|C[d]-(H)(CN):1</v>
          </cell>
          <cell r="F3553" t="str">
            <v>Cyclopentane,sub:1</v>
          </cell>
          <cell r="G3553" t="str">
            <v>0</v>
          </cell>
        </row>
        <row r="3554">
          <cell r="A3554" t="str">
            <v>13826-35-2</v>
          </cell>
          <cell r="B3554" t="str">
            <v>KGANAERDZBAECK-UHFFFAOYSA-N</v>
          </cell>
          <cell r="C3554" t="str">
            <v>ｍ－フェノキシベンジルアルコール</v>
          </cell>
          <cell r="D3554" t="str">
            <v>OCc1cccc(Oc2ccccc2)c1</v>
          </cell>
          <cell r="E3554" t="str">
            <v>C[B]-(H):9|C[B]-(C):1|O-(C[B])2:1|O-(C)(H):1|C-(C[B])(H)2(O):1|C[B]-(O):2</v>
          </cell>
          <cell r="F3554"/>
          <cell r="G3554" t="str">
            <v>0</v>
          </cell>
        </row>
        <row r="3555">
          <cell r="A3555" t="str">
            <v>13820-09-2</v>
          </cell>
          <cell r="B3555" t="str">
            <v>XUXVVQKJULMMKX-UHFFFAOYSA-N</v>
          </cell>
          <cell r="C3555" t="str">
            <v>１，１，１－トリメトキシペンタン</v>
          </cell>
          <cell r="D3555" t="str">
            <v>CCCCC(OC)(OC)OC</v>
          </cell>
          <cell r="E3555" t="str">
            <v>C-(H)3(C):1|C-(C)2(H)2:3|O-(C)2:3|C-(C)(O)3:1|C-(H)3(O):3</v>
          </cell>
          <cell r="F3555"/>
          <cell r="G3555" t="str">
            <v>0</v>
          </cell>
        </row>
        <row r="3556">
          <cell r="A3556" t="str">
            <v>138-38-5</v>
          </cell>
          <cell r="B3556" t="str">
            <v>MLTGAVXHWSDGIS-UHFFFAOYSA-N</v>
          </cell>
          <cell r="C3556" t="str">
            <v>ｐ－エチルベンゼンスルホンアミド</v>
          </cell>
          <cell r="D3556" t="str">
            <v>CCc1ccc(cc1)S(=O)(=O)N</v>
          </cell>
          <cell r="E3556" t="str">
            <v>C-(H)3(C):1|C-(C[B])(C)(H)2:1|C[B]-(H):4|C[B]-(C):1|C[B]-(SO2):1|C[B]-(S):1</v>
          </cell>
          <cell r="F3556"/>
          <cell r="G3556" t="str">
            <v>0</v>
          </cell>
        </row>
        <row r="3557">
          <cell r="A3557" t="str">
            <v>138-25-0</v>
          </cell>
          <cell r="B3557" t="str">
            <v>HTXMGVTWXZBZNC-UHFFFAOYSA-N</v>
          </cell>
          <cell r="C3557" t="str">
            <v>イソフタル酸ジメチル－５－スルホン酸</v>
          </cell>
          <cell r="D3557" t="str">
            <v>COC(=O)c1cc(cc(c1)S(=O)(=O)O)C(=O)OC</v>
          </cell>
          <cell r="E3557" t="str">
            <v>C[B]-(H):3|CO-(C[B])(O):2|O-(C)(CO):2|C-(H)3(O):2|C[B]-(CO):2|C[B]-(SO2):1|C[B]-(S):1</v>
          </cell>
          <cell r="F3557" t="str">
            <v>meta corr, hydrocarbons:1</v>
          </cell>
          <cell r="G3557" t="str">
            <v>0</v>
          </cell>
        </row>
        <row r="3558">
          <cell r="A3558" t="str">
            <v>13828-37-0</v>
          </cell>
          <cell r="B3558" t="str">
            <v>KHWTYGFHPHRQMP-AOOOYVTPSA-N</v>
          </cell>
          <cell r="C3558" t="str">
            <v>（ｃｉｓ－４－イソプロピルシクロヘキシル）メタノール</v>
          </cell>
          <cell r="D3558" t="str">
            <v>CC(C)[C@@H]1CC[C@H](CO)CC1</v>
          </cell>
          <cell r="E3558" t="str">
            <v>C-(H)3(C):2|C-(C)2(H)2:4|C-(H)(C)3:3|O-(C)(H):1|C-(C)(H)2(O):1</v>
          </cell>
          <cell r="F3558" t="str">
            <v>Cyclohexane,sub:1</v>
          </cell>
          <cell r="G3558" t="str">
            <v>0</v>
          </cell>
        </row>
        <row r="3559">
          <cell r="A3559" t="str">
            <v>137897-99-5</v>
          </cell>
          <cell r="B3559" t="str">
            <v>JMQANWHMOHXBEA-UHFFFAOYSA-N</v>
          </cell>
          <cell r="C3559" t="str">
            <v>ビス（３，５－ジクロロフェニル）ジスルファン</v>
          </cell>
          <cell r="D3559" t="str">
            <v>Clc1cc(Cl)cc(SSc2cc(Cl)cc(Cl)c2)c1</v>
          </cell>
          <cell r="E3559" t="str">
            <v>C[B]-(H):6|S-(C[B])(S):2|C[B]-(S):2|C[B]-(Cl):4</v>
          </cell>
          <cell r="F3559" t="str">
            <v>(Cl)(Cl),meta:2</v>
          </cell>
          <cell r="G3559" t="str">
            <v>0</v>
          </cell>
        </row>
        <row r="3560">
          <cell r="A3560" t="str">
            <v>137-99-5</v>
          </cell>
          <cell r="B3560" t="str">
            <v>FDAJTLLBHNHECW-UHFFFAOYSA-N</v>
          </cell>
          <cell r="C3560" t="str">
            <v>２，４－ジノニルフェノール</v>
          </cell>
          <cell r="D3560" t="str">
            <v>CCCCCCCCCc1ccc(O)c(CCCCCCCCC)c1</v>
          </cell>
          <cell r="E3560" t="str">
            <v>C-(H)3(C):2|C-(C)2(H)2:14|C-(C[B])(C)(H)2:2|C[B]-(H):3|C[B]-(C):2|O-(C[B])(H):1|C[B]-(O):1</v>
          </cell>
          <cell r="F3560"/>
          <cell r="G3560" t="str">
            <v>0</v>
          </cell>
        </row>
        <row r="3561">
          <cell r="A3561" t="str">
            <v>138446-23-8</v>
          </cell>
          <cell r="B3561" t="str">
            <v>OHUKSGHHFLUFPB-UHFFFAOYSA-N</v>
          </cell>
          <cell r="C3561" t="str">
            <v>４－（１’，２’，３’，４’，４’ａ，９’ａ－ヘキサヒドロ－６’－ヒドロキシスピロ［シクロヘキサン－１’，９－キサンテン］－４’ａ－イル）ベンゼン－１，３－ジオール</v>
          </cell>
          <cell r="D3561" t="str">
            <v>Oc1ccc(c(O)c1)C23CCCCC2C4(CCCCC4)c5ccc(O)cc5O3</v>
          </cell>
          <cell r="E3561" t="str">
            <v>C-(C)2(H)2:9|C-(H)(C)3:1|C-(C[B])(C)3:1|C[B]-(H):6|C[B]-(C):2|O-(C[B])(C):1|O-(C[B])(H):3|C-(C[B])(C)2(O):1|C[B]-(O):4</v>
          </cell>
          <cell r="F3561" t="str">
            <v>Cyclohexane,sub:2|(OH)(OH),meta:1</v>
          </cell>
          <cell r="G3561" t="str">
            <v>0</v>
          </cell>
        </row>
        <row r="3562">
          <cell r="A3562" t="str">
            <v>137786-58-4</v>
          </cell>
          <cell r="B3562" t="str">
            <v>MYGRPRSFUHJZPY-UHFFFAOYSA-N</v>
          </cell>
          <cell r="C3562" t="str">
            <v>３－オクチルイソベンゾフラン－１（３Ｈ）－オン</v>
          </cell>
          <cell r="D3562" t="str">
            <v>CCCCCCCCC1OC(=O)c2ccccc12</v>
          </cell>
          <cell r="E3562" t="str">
            <v>C-(H)3(C):1|C-(C)2(H)2:7|C[B]-(H):4|C[B]-(C):1|CO-(C[B])(O):1|O-(C)(CO):1|C-(C[B])(C)(H)(O):1|C[B]-(CO):1</v>
          </cell>
          <cell r="F3562"/>
          <cell r="G3562" t="str">
            <v>0</v>
          </cell>
        </row>
        <row r="3563">
          <cell r="A3563" t="str">
            <v>13826-10-3</v>
          </cell>
          <cell r="B3563" t="str">
            <v>KRJWZSVZTBPCNN-UHFFFAOYSA-N</v>
          </cell>
          <cell r="C3563" t="str">
            <v>７－イソブチル－４，５－ジメチルヘキサヒドロイソベンゾフラン－１，３－ジオン</v>
          </cell>
          <cell r="D3563" t="str">
            <v>CC(C)CC1CC(C)C(C)C2C1C(=O)OC2=O</v>
          </cell>
          <cell r="E3563" t="str">
            <v>C-(H)3(C):4|C-(C)2(H)2:2|C-(H)(C)3:4|CO-(C)(O):2|O-(CO)2,aliphatic:1|C-(C)2(H)(CO):2</v>
          </cell>
          <cell r="F3563" t="str">
            <v>Cyclohexane,sub:1|Succinic anhydride:1|Tetrahydrofuran:1|τ-Butyrolactone:2|Cylic anhydride 6 bonds:1</v>
          </cell>
          <cell r="G3563" t="str">
            <v>0</v>
          </cell>
        </row>
        <row r="3564">
          <cell r="A3564" t="str">
            <v>137937-72-5</v>
          </cell>
          <cell r="B3564" t="str">
            <v>OTXZMHLBFXFVPP-VXGBXAGGSA-N</v>
          </cell>
          <cell r="C3564" t="str">
            <v>４－（２，６，６－トリメチル－２－シクロヘキセニル）－２－ブタノール</v>
          </cell>
          <cell r="D3564" t="str">
            <v>C[C@@H](O)CC[C@@H]1C(=CCCC1(C)C)C</v>
          </cell>
          <cell r="E3564" t="str">
            <v>C-(H)3(C):3|C-(C)2(H)2:3|C-(C)4:1|C[d]-(C)(H):1|C[d]-(C)2:1|C-(C[d])(C)(H)2:1|C-(C[d])(C)2(H):1|C-(C[d])(H)3:1|O-(C)(H):1|C-(C)2(H)(O),alcohpls/peroxides:1</v>
          </cell>
          <cell r="F3564" t="str">
            <v>Cyclohexene:1</v>
          </cell>
          <cell r="G3564" t="str">
            <v>0</v>
          </cell>
        </row>
        <row r="3565">
          <cell r="A3565" t="str">
            <v>137937-69-0</v>
          </cell>
          <cell r="B3565" t="str">
            <v>OTXZMHLBFXFVPP-RYUDHWBXSA-N</v>
          </cell>
          <cell r="C3565" t="str">
            <v>４－（２，６，６－トリメチル－２－シクロヘキセニル）－２－ブタノール</v>
          </cell>
          <cell r="D3565" t="str">
            <v>C[C@H](O)CC[C@H]1C(=CCCC1(C)C)C</v>
          </cell>
          <cell r="E3565" t="str">
            <v>C-(H)3(C):3|C-(C)2(H)2:3|C-(C)4:1|C[d]-(C)(H):1|C[d]-(C)2:1|C-(C[d])(C)(H)2:1|C-(C[d])(C)2(H):1|C-(C[d])(H)3:1|O-(C)(H):1|C-(C)2(H)(O),alcohpls/peroxides:1</v>
          </cell>
          <cell r="F3565" t="str">
            <v>Cyclohexene:1</v>
          </cell>
          <cell r="G3565" t="str">
            <v>0</v>
          </cell>
        </row>
        <row r="3566">
          <cell r="A3566" t="str">
            <v>137937-62-3</v>
          </cell>
          <cell r="B3566" t="str">
            <v>OTXZMHLBFXFVPP-NEPJUHHUSA-N</v>
          </cell>
          <cell r="C3566" t="str">
            <v>４－（２，６，６－トリメチル－２－シクロヘキセニル）－２－ブタノール</v>
          </cell>
          <cell r="D3566" t="str">
            <v>C[C@@H](O)CC[C@H]1C(=CCCC1(C)C)C</v>
          </cell>
          <cell r="E3566" t="str">
            <v>C-(H)3(C):3|C-(C)2(H)2:3|C-(C)4:1|C[d]-(C)(H):1|C[d]-(C)2:1|C-(C[d])(C)(H)2:1|C-(C[d])(C)2(H):1|C-(C[d])(H)3:1|O-(C)(H):1|C-(C)2(H)(O),alcohpls/peroxides:1</v>
          </cell>
          <cell r="F3566" t="str">
            <v>Cyclohexene:1</v>
          </cell>
          <cell r="G3566" t="str">
            <v>0</v>
          </cell>
        </row>
        <row r="3567">
          <cell r="A3567" t="str">
            <v>137937-75-8</v>
          </cell>
          <cell r="B3567" t="str">
            <v>OTXZMHLBFXFVPP-NWDGAFQWSA-N</v>
          </cell>
          <cell r="C3567" t="str">
            <v>４－（２，６，６－トリメチル－２－シクロヘキセニル）－２－ブタノール</v>
          </cell>
          <cell r="D3567" t="str">
            <v>C[C@H](O)CC[C@@H]1C(=CCCC1(C)C)C</v>
          </cell>
          <cell r="E3567" t="str">
            <v>C-(H)3(C):3|C-(C)2(H)2:3|C-(C)4:1|C[d]-(C)(H):1|C[d]-(C)2:1|C-(C[d])(C)(H)2:1|C-(C[d])(C)2(H):1|C-(C[d])(H)3:1|O-(C)(H):1|C-(C)2(H)(O),alcohpls/peroxides:1</v>
          </cell>
          <cell r="F3567" t="str">
            <v>Cyclohexene:1</v>
          </cell>
          <cell r="G3567" t="str">
            <v>0</v>
          </cell>
        </row>
        <row r="3568">
          <cell r="A3568" t="str">
            <v>139-85-5</v>
          </cell>
          <cell r="B3568" t="str">
            <v>IBGBGRVKPALMCQ-UHFFFAOYSA-N</v>
          </cell>
          <cell r="C3568" t="str">
            <v>３，４－ジヒドロキシベンズアルデヒド</v>
          </cell>
          <cell r="D3568" t="str">
            <v>Oc1ccc(C=O)cc1O</v>
          </cell>
          <cell r="E3568" t="str">
            <v>C[B]-(H):3|CO-(C[B])(H):1|O-(C[B])(H):2|C[B]-(O):2|C[B]-(CO):1</v>
          </cell>
          <cell r="F3568" t="str">
            <v>(OH)(OH),ortho:1</v>
          </cell>
          <cell r="G3568" t="str">
            <v>0</v>
          </cell>
        </row>
        <row r="3569">
          <cell r="A3569" t="str">
            <v>139-66-2</v>
          </cell>
          <cell r="B3569" t="str">
            <v>LTYMSROWYAPPGB-UHFFFAOYSA-N</v>
          </cell>
          <cell r="C3569" t="str">
            <v>ジフェニルスルフィド</v>
          </cell>
          <cell r="D3569" t="str">
            <v>S(c1ccccc1)c2ccccc2</v>
          </cell>
          <cell r="E3569" t="str">
            <v>C[B]-(H):10|S-(C[B])2:1|C[B]-(S):2</v>
          </cell>
          <cell r="F3569"/>
          <cell r="G3569" t="str">
            <v>0</v>
          </cell>
        </row>
        <row r="3570">
          <cell r="A3570" t="str">
            <v>13952-84-6</v>
          </cell>
          <cell r="B3570" t="str">
            <v>BHRZNVHARXXAHW-UHFFFAOYSA-N</v>
          </cell>
          <cell r="C3570" t="str">
            <v>ｓｅｃ－ブチルアミン</v>
          </cell>
          <cell r="D3570" t="str">
            <v>CCC(C)N</v>
          </cell>
          <cell r="E3570" t="str">
            <v>C-(H)3(C):2|C-(C)2(H)2:1|C-(C)2(H)(N):1|N-(C)(H)2:1</v>
          </cell>
          <cell r="F3570"/>
          <cell r="G3570" t="str">
            <v>0</v>
          </cell>
        </row>
        <row r="3571">
          <cell r="A3571" t="str">
            <v>140-31-8</v>
          </cell>
          <cell r="B3571" t="str">
            <v>IMUDHTPIFIBORV-UHFFFAOYSA-N</v>
          </cell>
          <cell r="C3571" t="str">
            <v>２－（ピペラジン－１－イル）エチルアミン</v>
          </cell>
          <cell r="D3571" t="str">
            <v>NCCN1CCNCC1</v>
          </cell>
          <cell r="E3571" t="str">
            <v>C-(C)(H)2(N):6|N-(C)(H)2:1|N-(C)2(H):1|N-(C)3:1</v>
          </cell>
          <cell r="F3571"/>
          <cell r="G3571" t="str">
            <v>0</v>
          </cell>
        </row>
        <row r="3572">
          <cell r="A3572" t="str">
            <v>139-87-7</v>
          </cell>
          <cell r="B3572" t="str">
            <v>AKNUHUCEWALCOI-UHFFFAOYSA-N</v>
          </cell>
          <cell r="C3572" t="str">
            <v>Ｎ－エチルジエタノールアミン</v>
          </cell>
          <cell r="D3572" t="str">
            <v>CCN(CCO)CCO</v>
          </cell>
          <cell r="E3572" t="str">
            <v>C-(H)3(C):1|O-(C)(H):2|C-(C)(H)2(O):2|C-(C)(H)2(N):3|N-(C)3:1</v>
          </cell>
          <cell r="F3572"/>
          <cell r="G3572" t="str">
            <v>0</v>
          </cell>
        </row>
        <row r="3573">
          <cell r="A3573" t="str">
            <v>140-39-6</v>
          </cell>
          <cell r="B3573" t="str">
            <v>CDJJKTLOZJAGIZ-UHFFFAOYSA-N</v>
          </cell>
          <cell r="C3573" t="str">
            <v>ｐ－トリル＝アセタート</v>
          </cell>
          <cell r="D3573" t="str">
            <v>CC(=O)Oc1ccc(C)cc1</v>
          </cell>
          <cell r="E3573" t="str">
            <v>C[B]-(H):4|C[B]-(C):1|C-(C[B])(H)3:1|CO-(C)(O):1|O-(C[B])(CO):1|C-(H)3(CO):1|C[B]-(O):1</v>
          </cell>
          <cell r="F3573"/>
          <cell r="G3573" t="str">
            <v>0</v>
          </cell>
        </row>
        <row r="3574">
          <cell r="A3574" t="str">
            <v>13987-01-4</v>
          </cell>
          <cell r="B3574" t="str">
            <v>QQONPFPTGQHPMA-UHFFFAOYSA-N</v>
          </cell>
          <cell r="C3574" t="str">
            <v>プロピレントリマー</v>
          </cell>
          <cell r="D3574" t="str">
            <v>CC=C</v>
          </cell>
          <cell r="E3574" t="str">
            <v>C[d]-(H)2:1|C[d]-(C)(H):1|C-(C[d])(H)3:1</v>
          </cell>
          <cell r="F3574"/>
          <cell r="G3574" t="str">
            <v>0</v>
          </cell>
        </row>
        <row r="3575">
          <cell r="A3575" t="str">
            <v>140-26-1</v>
          </cell>
          <cell r="B3575" t="str">
            <v>JIMGVOCOYZFDKB-UHFFFAOYSA-N</v>
          </cell>
          <cell r="C3575" t="str">
            <v>フェネチル＝３－メチルブタノアート</v>
          </cell>
          <cell r="D3575" t="str">
            <v>CC(C)CC(=O)OCCc1ccccc1</v>
          </cell>
          <cell r="E3575" t="str">
            <v>C-(H)3(C):2|C-(H)(C)3:1|C-(C[B])(C)(H)2:1|C[B]-(H):5|C[B]-(C):1|CO-(C)(O):1|O-(C)(CO):1|C-(C)(H)2(CO):1|C-(C)(H)2(O):1</v>
          </cell>
          <cell r="F3575"/>
          <cell r="G3575" t="str">
            <v>0</v>
          </cell>
        </row>
        <row r="3576">
          <cell r="A3576" t="str">
            <v>140-18-1</v>
          </cell>
          <cell r="B3576" t="str">
            <v>SOGXBRHOWDEKQB-UHFFFAOYSA-N</v>
          </cell>
          <cell r="C3576" t="str">
            <v>ベンジル＝クロロアセタート</v>
          </cell>
          <cell r="D3576" t="str">
            <v>ClCC(=O)OCc1ccccc1</v>
          </cell>
          <cell r="E3576" t="str">
            <v>C[B]-(H):5|C[B]-(C):1|CO-(C)(O):1|O-(C)(CO):1|C-(C[B])(H)2(O):1|C-(H)2(Cl)(CO):1</v>
          </cell>
          <cell r="F3576"/>
          <cell r="G3576" t="str">
            <v>0</v>
          </cell>
        </row>
        <row r="3577">
          <cell r="A3577" t="str">
            <v>14035-94-0</v>
          </cell>
          <cell r="B3577" t="str">
            <v>ZWKKRUNHAVNSFW-UHFFFAOYSA-N</v>
          </cell>
          <cell r="C3577" t="str">
            <v>ジメチル＝２－メチルペンタンジオアート</v>
          </cell>
          <cell r="D3577" t="str">
            <v>COC(=O)CCC(C)C(=O)OC</v>
          </cell>
          <cell r="E3577" t="str">
            <v>C-(H)3(C):1|C-(C)2(H)2:1|CO-(C)(O):2|O-(C)(CO):2|C-(C)2(H)(CO):1|C-(C)(H)2(CO):1|C-(H)3(O):2</v>
          </cell>
          <cell r="F3577"/>
          <cell r="G3577" t="str">
            <v>0</v>
          </cell>
        </row>
        <row r="3578">
          <cell r="A3578" t="str">
            <v>139504-68-0</v>
          </cell>
          <cell r="B3578" t="str">
            <v>GQBVHGLNSHPKPG-UHFFFAOYSA-N</v>
          </cell>
          <cell r="C3578" t="str">
            <v>１－［（２－ｔｅｒｔ－ブチルシクロヘキサン－１－イル）オキシ］ブタン－２－オール</v>
          </cell>
          <cell r="D3578" t="str">
            <v>CCC(O)COC1CCCCC1C(C)(C)C</v>
          </cell>
          <cell r="E3578" t="str">
            <v>C-(H)3(C):4|C-(C)2(H)2:5|C-(H)(C)3:1|C-(C)4:1|O-(C)2:1|O-(C)(H):1|C-(C)2(H)(O),ethers/esters:1|C-(C)2(H)(O),alcohpls/peroxides:1|C-(C)(H)2(O):1</v>
          </cell>
          <cell r="F3578" t="str">
            <v>Cyclohexane,sub:1|C-(H)3(C),tertiary:1</v>
          </cell>
          <cell r="G3578" t="str">
            <v>0</v>
          </cell>
        </row>
        <row r="3579">
          <cell r="A3579" t="str">
            <v>139-60-6</v>
          </cell>
          <cell r="B3579" t="str">
            <v>JUHXTONDLXIGGK-UHFFFAOYSA-N</v>
          </cell>
          <cell r="C3579" t="str">
            <v>Ｎ，Ｎ’－ビス（５－メチルヘプタン－３－イル）ベンゼン－１，４－ジアミン</v>
          </cell>
          <cell r="D3579" t="str">
            <v>CCC(C)CC(CC)Nc1ccc(NC(CC)CC(C)CC)cc1</v>
          </cell>
          <cell r="E3579" t="str">
            <v>C-(H)3(C):6|C-(C)2(H)2:6|C-(H)(C)3:2|C[B]-(H):4|C-(C)2(H)(N):2|N-(C[B])(C)(H):2|C[B]-(N):2</v>
          </cell>
          <cell r="F3579"/>
          <cell r="G3579" t="str">
            <v>0</v>
          </cell>
        </row>
        <row r="3580">
          <cell r="A3580" t="str">
            <v>140-27-2</v>
          </cell>
          <cell r="B3580" t="str">
            <v>FOCMOGKCPPTERB-RMKNXTFCSA-N</v>
          </cell>
          <cell r="C3580" t="str">
            <v>３－フェニルアリル＝３－メチルブタノアート</v>
          </cell>
          <cell r="D3580" t="str">
            <v>CC(C)CC(=O)OC\C=C\c1ccccc1</v>
          </cell>
          <cell r="E3580" t="str">
            <v>C-(H)3(C):2|C-(H)(C)3:1|C[d]-(C)(H):1|C[d]-C[B](H):1|C[B]-(H):5|C[B]-(C[d]):1|CO-(C)(O):1|O-(C)(CO):1|C-(C)(H)2(CO):1|C-(C[d])(H)2(O):1</v>
          </cell>
          <cell r="F3580"/>
          <cell r="G3580" t="str">
            <v>0</v>
          </cell>
        </row>
        <row r="3581">
          <cell r="A3581" t="str">
            <v>139-70-8</v>
          </cell>
          <cell r="B3581" t="str">
            <v>CVJBFMVLVJZZMM-UHFFFAOYSA-N</v>
          </cell>
          <cell r="C3581" t="str">
            <v>フェニル酢酸ジメチルオクテニル</v>
          </cell>
          <cell r="D3581" t="str">
            <v>CC(CCOC(=O)Cc1ccccc1)CCC=C(C)C</v>
          </cell>
          <cell r="E3581" t="str">
            <v>C-(H)3(C):1|C-(C)2(H)2:2|C-(H)(C)3:1|C[d]-(C)(H):1|C[d]-(C)2:1|C-(C[d])(C)(H)2:1|C[B]-(H):5|C[B]-(C):1|C-(C[d])(H)3:2|CO-(C)(O):1|O-(C)(CO):1|C-(C[B])(H)2(CO):1|C-(C)(H)2(O):1</v>
          </cell>
          <cell r="F3581"/>
          <cell r="G3581" t="str">
            <v>0</v>
          </cell>
        </row>
        <row r="3582">
          <cell r="A3582" t="str">
            <v>139754-78-2</v>
          </cell>
          <cell r="B3582" t="str">
            <v>BYIWDEFDMKKXBA-UHFFFAOYSA-N</v>
          </cell>
          <cell r="C3582" t="str">
            <v>１，３－ジクロロ－１，１，３－トリフルオロプロパン</v>
          </cell>
          <cell r="D3582" t="str">
            <v>FC(Cl)CC(F)(F)Cl</v>
          </cell>
          <cell r="E3582" t="str">
            <v>C-(C)2(H)2:1|C-(C)(F)2(Cl):1|C-(C)(H)(F)(Cl):1</v>
          </cell>
          <cell r="F3582"/>
          <cell r="G3582" t="str">
            <v>0</v>
          </cell>
        </row>
        <row r="3583">
          <cell r="A3583" t="str">
            <v>1403257-49-7</v>
          </cell>
          <cell r="B3583" t="str">
            <v>SGCILHRPCZDQGD-UHFFFAOYSA-N</v>
          </cell>
          <cell r="C3583" t="str">
            <v>メチル＝５－ブロモ－２－メチル－３－（オキサン－４－イルアミノ）ベンゾアート</v>
          </cell>
          <cell r="D3583" t="str">
            <v>COC(=O)c1cc(Br)cc(NC2CCOCC2)c1C</v>
          </cell>
          <cell r="E3583" t="str">
            <v>C-(C)2(H)2:2|C[B]-(H):2|C[B]-(C):1|C-(C[B])(H)3:1|CO-(C[B])(O):1|O-(C)(CO):1|O-(C)2:1|C-(C)(H)2(O):2|C-(H)3(O):1|C[B]-(CO):1|C-(C)2(H)(N):1|N-(C[B])(C)(H):1|C[B]-(N):1|C[B]-(Br):1</v>
          </cell>
          <cell r="F3583" t="str">
            <v>Tetrahydropyran:1</v>
          </cell>
          <cell r="G3583" t="str">
            <v>0</v>
          </cell>
        </row>
        <row r="3584">
          <cell r="A3584" t="str">
            <v>1403257-79-3</v>
          </cell>
          <cell r="B3584" t="str">
            <v>SLSYENZIHLMJNW-UHFFFAOYSA-N</v>
          </cell>
          <cell r="C3584" t="str">
            <v>メチル＝５－ブロモ－３－［エチル（オキサン－４－イル）アミノ］－２－メチルベンゾアート</v>
          </cell>
          <cell r="D3584" t="str">
            <v>CCN(C1CCOCC1)c2cc(Br)cc(C(=O)OC)c2C</v>
          </cell>
          <cell r="E3584" t="str">
            <v>C-(H)3(C):1|C-(C)2(H)2:2|C[B]-(H):2|C[B]-(C):1|C-(C[B])(H)3:1|CO-(C[B])(O):1|O-(C)(CO):1|O-(C)2:1|C-(C)(H)2(O):2|C-(H)3(O):1|C[B]-(CO):1|C-(C)(H)2(N):1|C-(C)2(H)(N):1|N-(C[B])(C)2:1|C[B]-(N):1|C[B]-(Br):1</v>
          </cell>
          <cell r="F3584" t="str">
            <v>Tetrahydropyran:1</v>
          </cell>
          <cell r="G3584" t="str">
            <v>0</v>
          </cell>
        </row>
        <row r="3585">
          <cell r="A3585" t="str">
            <v>1403259-00-6</v>
          </cell>
          <cell r="B3585" t="str">
            <v>KLYFLPQLTNAFGR-UHFFFAOYSA-N</v>
          </cell>
          <cell r="C3585" t="str">
            <v>５－［エチル（オキサン－４－イル）アミノ］－４－メチル－４’－（モルホリノメチル）ビフェニル－３－カルボン酸</v>
          </cell>
          <cell r="D3585" t="str">
            <v>CCN(C1CCOCC1)c2cc(cc(C(=O)O)c2C)c3ccc(CN4CCOCC4)cc3</v>
          </cell>
          <cell r="E3585" t="str">
            <v>C-(H)3(C):1|C-(C)2(H)2:2|C[B]-(H):6|C[B]-(C):2|C[B]-(C[B]):2|C-(C[B])(H)3:1|CO-(C[B])(O):1|O-(CO)(H):1|O-(C)2:2|C-(C)(H)2(O):4|C[B]-(CO):1|C-(C)(H)2(N):3|C-(C)2(H)(N):1|C-(C[B])(H)2(N):1|N-(C)3:1|N-(C[B])(C)2:1|C[B]-(N):1</v>
          </cell>
          <cell r="F3585" t="str">
            <v>Tetrahydropyran:1|(CH3)(NO2),ortho:1</v>
          </cell>
          <cell r="G3585" t="str">
            <v>0</v>
          </cell>
        </row>
        <row r="3586">
          <cell r="A3586" t="str">
            <v>1403258-99-0</v>
          </cell>
          <cell r="B3586" t="str">
            <v>SBEPWSRSEAKYPL-UHFFFAOYSA-N</v>
          </cell>
          <cell r="C3586" t="str">
            <v>メチル＝５－［エチル（オキサン－４－イル）アミノ］－４－メチル－４’－（モルホリノメチル）ビフェニル－３－カルボキシラート</v>
          </cell>
          <cell r="D3586" t="str">
            <v>CCN(C1CCOCC1)c2cc(cc(C(=O)OC)c2C)c3ccc(CN4CCOCC4)cc3</v>
          </cell>
          <cell r="E3586" t="str">
            <v>C-(H)3(C):1|C-(C)2(H)2:2|C[B]-(H):6|C[B]-(C):2|C[B]-(C[B]):2|C-(C[B])(H)3:1|CO-(C[B])(O):1|O-(C)(CO):1|O-(C)2:2|C-(C)(H)2(O):4|C-(H)3(O):1|C[B]-(CO):1|C-(C)(H)2(N):3|C-(C)2(H)(N):1|C-(C[B])(H)2(N):1|N-(C)3:1|N-(C[B])(C)2:1|C[B]-(N):1</v>
          </cell>
          <cell r="F3586" t="str">
            <v>Tetrahydropyran:1</v>
          </cell>
          <cell r="G3586" t="str">
            <v>0</v>
          </cell>
        </row>
        <row r="3587">
          <cell r="A3587" t="str">
            <v>1401694-73-2</v>
          </cell>
          <cell r="B3587" t="str">
            <v>MIQLFUWLSMKXJQ-UHFFFAOYSA-N</v>
          </cell>
          <cell r="C3587" t="str">
            <v>２，２－ビス［（ノニルオキシ）メチル］ブチル＝デカノアート</v>
          </cell>
          <cell r="D3587" t="str">
            <v>CCCCCCCCCOCC(CC)(COCCCCCCCCC)COC(=O)CCCCCCCCC</v>
          </cell>
          <cell r="E3587" t="str">
            <v>C-(H)3(C):4|C-(C)2(H)2:22|C-(C)4:1|CO-(C)(O):1|O-(C)(CO):1|O-(C)2:2|C-(C)(H)2(CO):1|C-(C)(H)2(O):5</v>
          </cell>
          <cell r="F3587"/>
          <cell r="G3587" t="str">
            <v>0</v>
          </cell>
        </row>
        <row r="3588">
          <cell r="A3588" t="str">
            <v>1401694-71-0</v>
          </cell>
          <cell r="B3588" t="str">
            <v>GYVXXBBLHRLAEG-UHFFFAOYSA-N</v>
          </cell>
          <cell r="C3588" t="str">
            <v>２，２－ビス［（ノニルオキシ）メチル］－ブタン－１－オール</v>
          </cell>
          <cell r="D3588" t="str">
            <v>CCCCCCCCCOCC(CC)(CO)COCCCCCCCCC</v>
          </cell>
          <cell r="E3588" t="str">
            <v>C-(H)3(C):3|C-(C)2(H)2:15|C-(C)4:1|O-(C)2:2|O-(C)(H):1|C-(C)(H)2(O):1|C-(C)(H)2(O):4</v>
          </cell>
          <cell r="F3588"/>
          <cell r="G3588" t="str">
            <v>0</v>
          </cell>
        </row>
        <row r="3589">
          <cell r="A3589" t="str">
            <v>141-82-2</v>
          </cell>
          <cell r="B3589" t="str">
            <v>OFOBLEOULBTSOW-UHFFFAOYSA-N</v>
          </cell>
          <cell r="C3589" t="str">
            <v>マロン酸</v>
          </cell>
          <cell r="D3589" t="str">
            <v>OC(=O)CC(=O)O</v>
          </cell>
          <cell r="E3589" t="str">
            <v>CO-(C)(O):2|O-(CO)(H):2|C-(H)2(CO)2:1</v>
          </cell>
          <cell r="F3589"/>
          <cell r="G3589" t="str">
            <v>0</v>
          </cell>
        </row>
        <row r="3590">
          <cell r="A3590" t="str">
            <v>141-75-3</v>
          </cell>
          <cell r="B3590" t="str">
            <v>DVECBJCOGJRVPX-UHFFFAOYSA-N</v>
          </cell>
          <cell r="C3590" t="str">
            <v>ブチリル＝クロリド</v>
          </cell>
          <cell r="D3590" t="str">
            <v>CCCC(=O)Cl</v>
          </cell>
          <cell r="E3590" t="str">
            <v>C-(H)3(C):1|C-(C)2(H)2:1|C-(C)(H)2(CO):1|CO-(C)(Cl):1</v>
          </cell>
          <cell r="F3590"/>
          <cell r="G3590" t="str">
            <v>0</v>
          </cell>
        </row>
        <row r="3591">
          <cell r="A3591" t="str">
            <v>142-61-0</v>
          </cell>
          <cell r="B3591" t="str">
            <v>YWGHUJQYGPDNKT-UHFFFAOYSA-N</v>
          </cell>
          <cell r="C3591" t="str">
            <v>ヘキサノイル＝クロリド</v>
          </cell>
          <cell r="D3591" t="str">
            <v>CCCCCC(=O)Cl</v>
          </cell>
          <cell r="E3591" t="str">
            <v>C-(H)3(C):1|C-(C)2(H)2:3|C-(C)(H)2(CO):1|CO-(C)(Cl):1</v>
          </cell>
          <cell r="F3591"/>
          <cell r="G3591" t="str">
            <v>0</v>
          </cell>
        </row>
        <row r="3592">
          <cell r="A3592" t="str">
            <v>142-28-9</v>
          </cell>
          <cell r="B3592" t="str">
            <v>YHRUOJUYPBUZOS-UHFFFAOYSA-N</v>
          </cell>
          <cell r="C3592" t="str">
            <v>１，３－ジクロロプロパン</v>
          </cell>
          <cell r="D3592" t="str">
            <v>ClCCCCl</v>
          </cell>
          <cell r="E3592" t="str">
            <v>C-(C)2(H)2:1|C-(C)(H)2(Cl):2</v>
          </cell>
          <cell r="F3592"/>
          <cell r="G3592" t="str">
            <v>0</v>
          </cell>
        </row>
        <row r="3593">
          <cell r="A3593" t="str">
            <v>141-93-5</v>
          </cell>
          <cell r="B3593" t="str">
            <v>AFZZYIJIWUTJFO-UHFFFAOYSA-N</v>
          </cell>
          <cell r="C3593" t="str">
            <v>ｍ－ジエチルベンゼン</v>
          </cell>
          <cell r="D3593" t="str">
            <v>CCc1cccc(CC)c1</v>
          </cell>
          <cell r="E3593" t="str">
            <v>C-(H)3(C):2|C-(C[B])(C)(H)2:2|C[B]-(H):4|C[B]-(C):2</v>
          </cell>
          <cell r="F3593"/>
          <cell r="G3593" t="str">
            <v>0</v>
          </cell>
        </row>
        <row r="3594">
          <cell r="A3594" t="str">
            <v>142-45-0</v>
          </cell>
          <cell r="B3594" t="str">
            <v>YTIVTFGABIZHHX-UHFFFAOYSA-N</v>
          </cell>
          <cell r="C3594" t="str">
            <v>ブチン二酸</v>
          </cell>
          <cell r="D3594" t="str">
            <v>OC(=O)C#CC(=O)O</v>
          </cell>
          <cell r="E3594" t="str">
            <v>O-(CO)(H):2|C[t]-(CO):2|CO-(C[t])(H):2</v>
          </cell>
          <cell r="F3594"/>
          <cell r="G3594" t="str">
            <v>0</v>
          </cell>
        </row>
        <row r="3595">
          <cell r="A3595" t="str">
            <v>14205-39-1</v>
          </cell>
          <cell r="B3595" t="str">
            <v>XKORCTIIRYKLLG-ARJAWSKDSA-N</v>
          </cell>
          <cell r="C3595" t="str">
            <v>メチル＝３－アミノ－２－ブテノアート</v>
          </cell>
          <cell r="D3595" t="str">
            <v>COC(=O)\C=C(\C)/N</v>
          </cell>
          <cell r="E3595" t="str">
            <v>C-(C[d])(H)3:1|CO-(C[d])(O):1|O-(C)(CO):1|C[d]-(H)(CO):1|C-(H)3(O):1|C[d]-(C)(N):1|N-(C[d])(H)2:1</v>
          </cell>
          <cell r="F3595"/>
          <cell r="G3595" t="str">
            <v>0</v>
          </cell>
        </row>
        <row r="3596">
          <cell r="A3596" t="str">
            <v>14199-15-6</v>
          </cell>
          <cell r="B3596" t="str">
            <v>XGDZEDRBLVIUMX-UHFFFAOYSA-N</v>
          </cell>
          <cell r="C3596" t="str">
            <v>４－ヒドロキシフェニル酢酸メチル</v>
          </cell>
          <cell r="D3596" t="str">
            <v>COC(=O)Cc1ccc(O)cc1</v>
          </cell>
          <cell r="E3596" t="str">
            <v>C[B]-(H):4|C[B]-(C):1|CO-(C)(O):1|O-(C)(CO):1|O-(C[B])(H):1|C-(C[B])(H)2(CO):1|C-(H)3(O):1|C[B]-(O):1</v>
          </cell>
          <cell r="F3596"/>
          <cell r="G3596" t="str">
            <v>0</v>
          </cell>
        </row>
        <row r="3597">
          <cell r="A3597" t="str">
            <v>142-16-5</v>
          </cell>
          <cell r="B3597" t="str">
            <v>ROPXFXOUUANXRR-YPKPFQOOSA-N</v>
          </cell>
          <cell r="C3597" t="str">
            <v>ビス（２－エチルヘキサン－１－イル）＝マレアート</v>
          </cell>
          <cell r="D3597" t="str">
            <v>CCCCC(CC)COC(=O)\C=C/C(=O)OCC(CC)CCCC</v>
          </cell>
          <cell r="E3597" t="str">
            <v>C-(H)3(C):4|C-(C)2(H)2:8|C-(H)(C)3:2|CO-(C[d])(O):2|O-(C)(CO):2|C[d]-(H)(CO):2|C-(C)(H)2(O):2</v>
          </cell>
          <cell r="F3597"/>
          <cell r="G3597" t="str">
            <v>0</v>
          </cell>
        </row>
        <row r="3598">
          <cell r="A3598" t="str">
            <v>142-18-7</v>
          </cell>
          <cell r="B3598" t="str">
            <v>ARIWANIATODDMH-UHFFFAOYSA-N</v>
          </cell>
          <cell r="C3598" t="str">
            <v>２，３－ジヒロキシプロパ－１－イル＝ドデカノアート</v>
          </cell>
          <cell r="D3598" t="str">
            <v>CCCCCCCCCCCC(=O)OCC(O)CO</v>
          </cell>
          <cell r="E3598" t="str">
            <v>C-(H)3(C):1|C-(C)2(H)2:9|CO-(C)(O):1|O-(C)(CO):1|O-(C)(H):2|C-(C)(H)2(CO):1|C-(C)2(H)(O),alcohpls/peroxides:1|C-(C)(H)2(O):1|C-(C)(H)2(O):1</v>
          </cell>
          <cell r="F3598"/>
          <cell r="G3598" t="str">
            <v>0</v>
          </cell>
        </row>
        <row r="3599">
          <cell r="A3599" t="str">
            <v>142-22-3</v>
          </cell>
          <cell r="B3599" t="str">
            <v>JHQVCQDWGSXTFE-UHFFFAOYSA-N</v>
          </cell>
          <cell r="C3599" t="str">
            <v>ジエチレングリコールビス（アリルカーボナート）</v>
          </cell>
          <cell r="D3599" t="str">
            <v>C=CCOC(=O)OCCOCCOC(=O)OCC=C</v>
          </cell>
          <cell r="E3599" t="str">
            <v>C[d]-(H)2:2|C[d]-(C)(H):2|CO-(O)2:2|O-(C)(CO):4|O-(C)2:1|C-(C[d])(H)2(O):2|C-(C)(H)2(O):4</v>
          </cell>
          <cell r="F3599"/>
          <cell r="G3599" t="str">
            <v>0</v>
          </cell>
        </row>
        <row r="3600">
          <cell r="A3600" t="str">
            <v>1420-07-1</v>
          </cell>
          <cell r="B3600" t="str">
            <v>IIPZYDQGBIWLBU-UHFFFAOYSA-N</v>
          </cell>
          <cell r="C3600" t="str">
            <v>２－ｔｅｒｔ－ブチル－４，６－ジニトロフェノール</v>
          </cell>
          <cell r="D3600" t="str">
            <v>CC(C)(C)c1cc(cc(c1O)N(=O)=O)N(=O)=O</v>
          </cell>
          <cell r="E3600" t="str">
            <v>C-(H)3(C):3|C-(C[B])(C)3:1|C[B]-(H):2|C[B]-(C):1|O-(C[B])(H):1|C[B]-(O):1|C[B]-(NO2):2</v>
          </cell>
          <cell r="F3600" t="str">
            <v>C-(H)3(C),tertiary:1|(NO2)(NO2),meta:1|(NO2)(OH),ortho:1</v>
          </cell>
          <cell r="G3600" t="str">
            <v>0</v>
          </cell>
        </row>
        <row r="3601">
          <cell r="A3601" t="str">
            <v>1424-00-6</v>
          </cell>
          <cell r="B3601" t="str">
            <v>UXYRZJKIQKRJCF-OTKZEJEDSA-N</v>
          </cell>
          <cell r="C3601" t="str">
            <v>１７β－ヒドロキシ－１α－メチル－５α－アンドロスタン－３－オン</v>
          </cell>
          <cell r="D3601" t="str">
            <v>C[C@H]1CC(=O)C[C@@H]2CC[C@H]3[C@@H]4CC[C@H](O)[C@]4(C)CC[C@@H]3[C@]12C</v>
          </cell>
          <cell r="E3601" t="str">
            <v>C-(H)3(C):3|C-(C)2(H)2:6|C-(H)(C)3:5|C-(C)4:2|CO-(C)2:1|O-(C)(H):1|C-(C)(H)2(CO):2|C-(C)2(H)(O),alcohpls/peroxides:1</v>
          </cell>
          <cell r="F3601" t="str">
            <v>Cyclononane:1|Cyclodecane:2|Cyclotridecane:1|Cyclotetradecane:1|Cycloheptadecane:1|Cyclopentane,sub:1|Cyclohexane,sub:3|cis-Decalin:1|trans-Decalin:1|cis-Hexahydroindan:1|Cyclohexanone:1|Cyclodecanone:1|Cycloheptadecanone:1</v>
          </cell>
          <cell r="G3601" t="str">
            <v>0</v>
          </cell>
        </row>
        <row r="3602">
          <cell r="A3602" t="str">
            <v>141-76-4</v>
          </cell>
          <cell r="B3602" t="str">
            <v>KMRNTNDWADEIIX-UHFFFAOYSA-N</v>
          </cell>
          <cell r="C3602" t="str">
            <v>３－ヨードプロピオン酸</v>
          </cell>
          <cell r="D3602" t="str">
            <v>OC(=O)CCI</v>
          </cell>
          <cell r="E3602" t="str">
            <v>CO-(C)(O):1|O-(CO)(H):1|C-(C)(H)2(CO):1|C-(C)(H)2(I):1</v>
          </cell>
          <cell r="F3602"/>
          <cell r="G3602" t="str">
            <v>0</v>
          </cell>
        </row>
        <row r="3603">
          <cell r="A3603" t="str">
            <v>14166-21-3</v>
          </cell>
          <cell r="B3603" t="str">
            <v>MUTGBJKUEZFXGO-WDSKDSINSA-N</v>
          </cell>
          <cell r="C3603" t="str">
            <v>ｒｅｌ－（３ａＲ，７ａＲ）－ヘキサヒドロイソベンゾフラン－１，３－ジオン</v>
          </cell>
          <cell r="D3603" t="str">
            <v>O=C1OC(=O)[C@H]2CCCC[C@H]12</v>
          </cell>
          <cell r="E3603" t="str">
            <v>C-(C)2(H)2:4|CO-(C)(O):2|O-(CO)2,aliphatic:1|C-(C)2(H)(CO):2</v>
          </cell>
          <cell r="F3603" t="str">
            <v>Cyclohexane,sub:1|Succinic anhydride:1|Tetrahydrofuran:1|τ-Butyrolactone:2|Cylic anhydride 6 bonds:1</v>
          </cell>
          <cell r="G3603" t="str">
            <v>0</v>
          </cell>
        </row>
        <row r="3604">
          <cell r="A3604" t="str">
            <v>141942-85-0</v>
          </cell>
          <cell r="B3604" t="str">
            <v>LOQFROBMBSKWQY-ZCFIWIBFSA-N</v>
          </cell>
          <cell r="C3604" t="str">
            <v>エチル＝（Ｒ）－４－シアノ－３－ヒドロキシブチラート</v>
          </cell>
          <cell r="D3604" t="str">
            <v>CCOC(=O)C[C@H](O)CC#N</v>
          </cell>
          <cell r="E3604" t="str">
            <v>C-(H)3(C):1|CO-(C)(O):1|O-(C)(CO):1|O-(C)(H):1|C-(C)(H)2(CO):1|C-(C)2(H)(O),alcohpls/peroxides:1|C-(C)(H)2(O):1|C-(C)(H)2(CN):1</v>
          </cell>
          <cell r="F3604"/>
          <cell r="G3604" t="str">
            <v>0</v>
          </cell>
        </row>
        <row r="3605">
          <cell r="A3605" t="str">
            <v>141-70-8</v>
          </cell>
          <cell r="B3605" t="str">
            <v>TUFZRYOCZCLYJO-UHFFFAOYSA-N</v>
          </cell>
          <cell r="C3605" t="str">
            <v>４，４－ジメチル－２－ネオペンチルペンタ－１－エン</v>
          </cell>
          <cell r="D3605" t="str">
            <v>CC(C)(C)CC(=C)CC(C)(C)C</v>
          </cell>
          <cell r="E3605" t="str">
            <v>C-(H)3(C):6|C-(C)4:2|C[d]-(H)2:1|C[d]-(C)2:1|C-(C[d])(C)(H)2:2</v>
          </cell>
          <cell r="F3605" t="str">
            <v>C-(H)3(C),tertiary:2</v>
          </cell>
          <cell r="G3605" t="str">
            <v>0</v>
          </cell>
        </row>
        <row r="3606">
          <cell r="A3606" t="str">
            <v>141773-73-1</v>
          </cell>
          <cell r="B3606" t="str">
            <v>LSTSBZKIQFOPHA-UHFFFAOYSA-N</v>
          </cell>
          <cell r="C3606" t="str">
            <v>２－［１－（３，３－ジメチルシクロヘキシル）エトキシ］－２－メチルプロピル＝プロピオナート</v>
          </cell>
          <cell r="D3606" t="str">
            <v>CCC(=O)OCC(C)(C)OC(C)C1CCCC(C)(C)C1</v>
          </cell>
          <cell r="E3606" t="str">
            <v>C-(H)3(C):6|C-(C)2(H)2:4|C-(H)(C)3:1|C-(C)4:1|CO-(C)(O):1|O-(C)(CO):1|O-(C)2:1|C-(C)(H)2(CO):1|C-(C)3(O),ethers/esters:1|C-(C)2(H)(O),ethers/esters:1|C-(C)(H)2(O):1</v>
          </cell>
          <cell r="F3606" t="str">
            <v>Cyclohexane,sub:1</v>
          </cell>
          <cell r="G3606" t="str">
            <v>0</v>
          </cell>
        </row>
        <row r="3607">
          <cell r="A3607" t="str">
            <v>141-92-4</v>
          </cell>
          <cell r="B3607" t="str">
            <v>QCJVKUULZGKQDG-UHFFFAOYSA-N</v>
          </cell>
          <cell r="C3607" t="str">
            <v>８，８－ジメトキシ－２，６－ジメチルオクタン－２－オール</v>
          </cell>
          <cell r="D3607" t="str">
            <v>COC(CC(C)CCCC(C)(C)O)OC</v>
          </cell>
          <cell r="E3607" t="str">
            <v>C-(H)3(C):3|C-(C)2(H)2:4|C-(H)(C)3:1|O-(C)2:2|O-(C)(H):1|C-(C)(H)(O)2:1|C-(C)3(O),alcohols/peroxides:1|C-(H)3(O):2</v>
          </cell>
          <cell r="F3607"/>
          <cell r="G3607" t="str">
            <v>0</v>
          </cell>
        </row>
        <row r="3608">
          <cell r="A3608" t="str">
            <v>141776-47-8</v>
          </cell>
          <cell r="B3608" t="str">
            <v>MJVXHAPMFSPZRH-UHFFFAOYSA-N</v>
          </cell>
          <cell r="C3608" t="str">
            <v>２－（エチルスルホニル）イミダゾ［１，２－ａ］ピリジン－３－スルホンアミド</v>
          </cell>
          <cell r="D3608" t="str">
            <v>CCS(=O)(=O)c1nc2ccccn2c1S(=O)(=O)N</v>
          </cell>
          <cell r="E3608" t="str">
            <v>C-(H)3(C):1|C[B]-(H):4|S-(C[B])(C):1|C-(C)(H)2(SO2):1|SO2-(C[B])(C):1|C[B]-(SO2):2|C[B]-(S):2</v>
          </cell>
          <cell r="F3608"/>
          <cell r="G3608" t="str">
            <v>0</v>
          </cell>
        </row>
        <row r="3609">
          <cell r="A3609" t="str">
            <v>1424-65-3</v>
          </cell>
          <cell r="B3609" t="str">
            <v>JMVDVHYMDWJOSI-UHFFFAOYSA-N</v>
          </cell>
          <cell r="C3609" t="str">
            <v>４－（ジベンジルアミノ）－２－メチルベンズアルデヒド</v>
          </cell>
          <cell r="D3609" t="str">
            <v>Cc1cc(ccc1C=O)N(Cc2ccccc2)Cc3ccccc3</v>
          </cell>
          <cell r="E3609" t="str">
            <v>C[B]-(H):13|C[B]-(C):3|C-(C[B])(H)3:1|CO-(C[B])(H):1|C[B]-(CO):1|C-(C[B])(H)2(N):2|N-(C[B])(C)2:1|C[B]-(N):1</v>
          </cell>
          <cell r="F3609"/>
          <cell r="G3609" t="str">
            <v>0</v>
          </cell>
        </row>
        <row r="3610">
          <cell r="A3610" t="str">
            <v>142-55-2</v>
          </cell>
          <cell r="B3610" t="str">
            <v>BHIZVZJETFVJMJ-UHFFFAOYSA-N</v>
          </cell>
          <cell r="C3610" t="str">
            <v>２－ヒドロキシプロピル＝ドデカノアート</v>
          </cell>
          <cell r="D3610" t="str">
            <v>CCCCCCCCCCCC(=O)OCC(C)O</v>
          </cell>
          <cell r="E3610" t="str">
            <v>C-(H)3(C):2|C-(C)2(H)2:9|CO-(C)(O):1|O-(C)(CO):1|O-(C)(H):1|C-(C)(H)2(CO):1|C-(C)2(H)(O),alcohpls/peroxides:1|C-(C)(H)2(O):1</v>
          </cell>
          <cell r="F3610"/>
          <cell r="G3610" t="str">
            <v>0</v>
          </cell>
        </row>
        <row r="3611">
          <cell r="A3611" t="str">
            <v>1426129-52-3</v>
          </cell>
          <cell r="B3611" t="str">
            <v>RCAIWVIQRMDTAV-OAHLLOKOSA-N</v>
          </cell>
          <cell r="C3611" t="str">
            <v>（Ｒ）－２－アミノ－３－（ビフェニル－４－イル）プロパノール</v>
          </cell>
          <cell r="D3611" t="str">
            <v>N[C@@H](CO)Cc1ccc(cc1)c2ccccc2</v>
          </cell>
          <cell r="E3611" t="str">
            <v>C-(C[B])(C)(H)2:1|C[B]-(H):9|C[B]-(C):1|C[B]-(C[B]):2|O-(C)(H):1|C-(C)(H)2(O):1|C-(C)2(H)(N):1|N-(C)(H)2:1</v>
          </cell>
          <cell r="F3611"/>
          <cell r="G3611" t="str">
            <v>0</v>
          </cell>
        </row>
        <row r="3612">
          <cell r="A3612" t="str">
            <v>142524-71-8</v>
          </cell>
          <cell r="B3612" t="str">
            <v>XPCZRVLEXALHNC-UHFFFAOYSA-N</v>
          </cell>
          <cell r="C3612" t="str">
            <v>２－ブロモ－６－（１－エトキシエトキシ）ナフタレン</v>
          </cell>
          <cell r="D3612" t="str">
            <v>CCOC(C)Oc1ccc2cc(Br)ccc2c1</v>
          </cell>
          <cell r="E3612" t="str">
            <v>C-(H)3(C):2|C[BF]-(C[B])2(C[BF]):2|C[B]-(H):6|O-(C[B])(C):1|O-(C)2:1|C-(C)(H)(O)2:1|C-(C)(H)2(O):1|C[B]-(O):1|C[B]-(Br):1</v>
          </cell>
          <cell r="F3612" t="str">
            <v>Naphtalene:1</v>
          </cell>
          <cell r="G3612" t="str">
            <v>0</v>
          </cell>
        </row>
        <row r="3613">
          <cell r="A3613" t="str">
            <v>1417448-03-3</v>
          </cell>
          <cell r="B3613" t="str">
            <v>HJFWKBGHWKTPSC-UHFFFAOYSA-N</v>
          </cell>
          <cell r="C3613" t="str">
            <v>３，３，３－トリフルオロ－２－ヒドロキシ－２－（トリフルオロメチル）プロピル＝４－メチルベンゼンスルホナート</v>
          </cell>
          <cell r="D3613" t="str">
            <v>Cc1ccc(cc1)S(=O)(=O)OCC(O)(C(F)(F)F)C(F)(F)F</v>
          </cell>
          <cell r="E3613" t="str">
            <v>C[B]-(H):4|C[B]-(C):1|C-(C[B])(H)3:1|O-(C)(H):1|C-(C)3(O),alcohols/peroxides:1|O-(C)(SO2):1|C[B]-(SO2):1|C[B]-(S):1|C-(C)(F)3:2</v>
          </cell>
          <cell r="F3613"/>
          <cell r="G3613" t="str">
            <v>0</v>
          </cell>
        </row>
        <row r="3614">
          <cell r="A3614" t="str">
            <v>141968-54-9</v>
          </cell>
          <cell r="B3614" t="str">
            <v>GTPKXZULGRIPGP-UHFFFAOYSA-N</v>
          </cell>
          <cell r="C3614" t="str">
            <v>イソプロピル＝メチル＝Ｎ，Ｎ－ジメチルホスホルアミダート</v>
          </cell>
          <cell r="D3614" t="str">
            <v>COP(=O)(OC(C)C)N(C)C</v>
          </cell>
          <cell r="E3614" t="str">
            <v>C-(H)3(C):2|C-(H)3(O):1|C-(H)3(N):2|O-(C)(P):2|O-(C)(PO):2</v>
          </cell>
          <cell r="F3614"/>
          <cell r="G3614" t="str">
            <v>0</v>
          </cell>
        </row>
        <row r="3615">
          <cell r="A3615" t="str">
            <v>141-27-5</v>
          </cell>
          <cell r="B3615" t="str">
            <v>WTEVQBCEXWBHNA-JXMROGBWSA-N</v>
          </cell>
          <cell r="C3615" t="str">
            <v>シトラール</v>
          </cell>
          <cell r="D3615" t="str">
            <v>CC(=CCC\C(=C\C=O)\C)C</v>
          </cell>
          <cell r="E3615" t="str">
            <v>C[d]-(C)(H):1|C[d]-(C)2:2|C-(C[d])(C)(H)2:2|C-(C[d])(H)3:3|CO-(C[d])(H):1|C[d]-(H)(CO):1</v>
          </cell>
          <cell r="F3615"/>
          <cell r="G3615" t="str">
            <v>0</v>
          </cell>
        </row>
        <row r="3616">
          <cell r="A3616" t="str">
            <v>141-22-0</v>
          </cell>
          <cell r="B3616" t="str">
            <v>WBHHMMIMDMUBKC-QJWNTBNXSA-N</v>
          </cell>
          <cell r="C3616" t="str">
            <v>（Ｒ，Ｚ）－１２－ヒドロキシオクタデカ－９－エン酸</v>
          </cell>
          <cell r="D3616" t="str">
            <v>CCCCCC[C@@H](O)C\C=C/CCCCCCCC(=O)O</v>
          </cell>
          <cell r="E3616" t="str">
            <v>C-(H)3(C):1|C-(C)2(H)2:10|C[d]-(C)(H):2|C-(C[d])(C)(H)2:2|CO-(C)(O):1|O-(CO)(H):1|O-(C)(H):1|C-(C)(H)2(CO):1|C-(C)2(H)(O),alcohpls/peroxides:1</v>
          </cell>
          <cell r="F3616"/>
          <cell r="G3616" t="str">
            <v>0</v>
          </cell>
        </row>
        <row r="3617">
          <cell r="A3617" t="str">
            <v>140-75-0</v>
          </cell>
          <cell r="B3617" t="str">
            <v>IIFVWLUQBAIPMJ-UHFFFAOYSA-N</v>
          </cell>
          <cell r="C3617" t="str">
            <v>１－（４－フルオロフェニル）メタンアミン</v>
          </cell>
          <cell r="D3617" t="str">
            <v>NCc1ccc(F)cc1</v>
          </cell>
          <cell r="E3617" t="str">
            <v>C[B]-(H):4|C[B]-(C):1|C-(C[B])(H)2(N):1|N-(C)(H)2:1|C[B]-(F):1</v>
          </cell>
          <cell r="F3617"/>
          <cell r="G3617" t="str">
            <v>0</v>
          </cell>
        </row>
        <row r="3618">
          <cell r="A3618" t="str">
            <v>141-12-8</v>
          </cell>
          <cell r="B3618" t="str">
            <v>HIGQPQRQIQDZMP-FLIBITNWSA-N</v>
          </cell>
          <cell r="C3618" t="str">
            <v>（Ｚ）－３，７－ジメチルオクタ－２，６－ジエン－１－イル＝アセタート</v>
          </cell>
          <cell r="D3618" t="str">
            <v>CC(=CCC\C(=C/COC(=O)C)\C)C</v>
          </cell>
          <cell r="E3618" t="str">
            <v>C[d]-(C)(H):2|C[d]-(C)2:2|C-(C[d])(C)(H)2:2|C-(C[d])(H)3:3|CO-(C)(O):1|O-(C)(CO):1|C-(H)3(CO):1|C-(C[d])(H)2(O):1</v>
          </cell>
          <cell r="F3618"/>
          <cell r="G3618" t="str">
            <v>0</v>
          </cell>
        </row>
        <row r="3619">
          <cell r="A3619" t="str">
            <v>14073-97-3</v>
          </cell>
          <cell r="B3619" t="str">
            <v>NFLGAXVYCFJBMK-BDAKNGLRSA-N</v>
          </cell>
          <cell r="C3619" t="str">
            <v>メントン</v>
          </cell>
          <cell r="D3619" t="str">
            <v>CC(C)[C@@H]1CC[C@@H](C)CC1=O</v>
          </cell>
          <cell r="E3619" t="str">
            <v>C-(H)3(C):3|C-(C)2(H)2:2|C-(H)(C)3:2|CO-(C)2:1|C-(C)2(H)(CO):1|C-(C)(H)2(CO):1</v>
          </cell>
          <cell r="F3619" t="str">
            <v>Cyclohexane,sub:1|Cyclohexanone:1</v>
          </cell>
          <cell r="G3619" t="str">
            <v>0</v>
          </cell>
        </row>
        <row r="3620">
          <cell r="A3620" t="str">
            <v>141-24-2</v>
          </cell>
          <cell r="B3620" t="str">
            <v>XKGDWZQXVZSXAO-ADYSOMBNSA-N</v>
          </cell>
          <cell r="C3620" t="str">
            <v>メチル＝（９Ｚ，１２Ｒ）－１２－ヒドロキシオクタデカノアート</v>
          </cell>
          <cell r="D3620" t="str">
            <v>CCCCCC[C@@H](O)C\C=C/CCCCCCCC(=O)OC</v>
          </cell>
          <cell r="E3620" t="str">
            <v>C-(H)3(C):1|C-(C)2(H)2:10|C[d]-(C)(H):2|C-(C[d])(C)(H)2:2|CO-(C)(O):1|O-(C)(CO):1|O-(C)(H):1|C-(C)(H)2(CO):1|C-(C)2(H)(O),alcohpls/peroxides:1|C-(H)3(O):1</v>
          </cell>
          <cell r="F3620"/>
          <cell r="G3620" t="str">
            <v>0</v>
          </cell>
        </row>
        <row r="3621">
          <cell r="A3621" t="str">
            <v>141-04-8</v>
          </cell>
          <cell r="B3621" t="str">
            <v>RDOFJDLLWVCMRU-UHFFFAOYSA-N</v>
          </cell>
          <cell r="C3621" t="str">
            <v>ジイソブチル＝ヘキサンジオアート</v>
          </cell>
          <cell r="D3621" t="str">
            <v>CC(C)COC(=O)CCCCC(=O)OCC(C)C</v>
          </cell>
          <cell r="E3621" t="str">
            <v>C-(H)3(C):4|C-(C)2(H)2:2|C-(H)(C)3:2|CO-(C)(O):2|O-(C)(CO):2|C-(C)(H)2(CO):2|C-(C)(H)2(O):2</v>
          </cell>
          <cell r="F3621"/>
          <cell r="G3621" t="str">
            <v>0</v>
          </cell>
        </row>
        <row r="3622">
          <cell r="A3622" t="str">
            <v>141-03-7</v>
          </cell>
          <cell r="B3622" t="str">
            <v>YUXIBTJKHLUKBD-UHFFFAOYSA-N</v>
          </cell>
          <cell r="C3622" t="str">
            <v>ジブチル＝スクシナート</v>
          </cell>
          <cell r="D3622" t="str">
            <v>CCCCOC(=O)CCC(=O)OCCCC</v>
          </cell>
          <cell r="E3622" t="str">
            <v>C-(H)3(C):2|C-(C)2(H)2:4|CO-(C)(O):2|O-(C)(CO):2|C-(C)(H)2(CO):2|C-(C)(H)2(O):2</v>
          </cell>
          <cell r="F3622"/>
          <cell r="G3622" t="str">
            <v>0</v>
          </cell>
        </row>
        <row r="3623">
          <cell r="A3623" t="str">
            <v>14062-18-1</v>
          </cell>
          <cell r="B3623" t="str">
            <v>DOCCDOCIYYDLGJ-UHFFFAOYSA-N</v>
          </cell>
          <cell r="C3623" t="str">
            <v>エチル＝（４－メトキシフェニル）アセタート</v>
          </cell>
          <cell r="D3623" t="str">
            <v>CCOC(=O)Cc1ccc(OC)cc1</v>
          </cell>
          <cell r="E3623" t="str">
            <v>C-(H)3(C):1|C[B]-(H):4|C[B]-(C):1|CO-(C)(O):1|O-(C)(CO):1|O-(C[B])(C):1|C-(C[B])(H)2(CO):1|C-(C)(H)2(O):1|C-(H)3(O):1|C[B]-(O):1</v>
          </cell>
          <cell r="F3623"/>
          <cell r="G3623" t="str">
            <v>0</v>
          </cell>
        </row>
        <row r="3624">
          <cell r="A3624" t="str">
            <v>141-14-0</v>
          </cell>
          <cell r="B3624" t="str">
            <v>POPNTVRHTZDEBW-UHFFFAOYSA-N</v>
          </cell>
          <cell r="C3624" t="str">
            <v>３，７－ジメチルオクタ－６－エン－１－イル＝プロピオナート</v>
          </cell>
          <cell r="D3624" t="str">
            <v>CCC(=O)OCCC(C)CCC=C(C)C</v>
          </cell>
          <cell r="E3624" t="str">
            <v>C-(H)3(C):2|C-(C)2(H)2:2|C-(H)(C)3:1|C[d]-(C)(H):1|C[d]-(C)2:1|C-(C[d])(C)(H)2:1|C-(C[d])(H)3:2|CO-(C)(O):1|O-(C)(CO):1|C-(C)(H)2(CO):1|C-(C)(H)2(O):1</v>
          </cell>
          <cell r="F3624"/>
          <cell r="G3624" t="str">
            <v>0</v>
          </cell>
        </row>
        <row r="3625">
          <cell r="A3625" t="str">
            <v>141-16-2</v>
          </cell>
          <cell r="B3625" t="str">
            <v>XQPZQXTWYZAXAK-UHFFFAOYSA-N</v>
          </cell>
          <cell r="C3625" t="str">
            <v>３，７－ジメチルオクタ－６－エン－１－イル＝ブチラート</v>
          </cell>
          <cell r="D3625" t="str">
            <v>CCCC(=O)OCCC(C)CCC=C(C)C</v>
          </cell>
          <cell r="E3625" t="str">
            <v>C-(H)3(C):2|C-(C)2(H)2:3|C-(H)(C)3:1|C[d]-(C)(H):1|C[d]-(C)2:1|C-(C[d])(C)(H)2:1|C-(C[d])(H)3:2|CO-(C)(O):1|O-(C)(CO):1|C-(C)(H)2(CO):1|C-(C)(H)2(O):1</v>
          </cell>
          <cell r="F3625"/>
          <cell r="G3625" t="str">
            <v>0</v>
          </cell>
        </row>
        <row r="3626">
          <cell r="A3626" t="str">
            <v>14130-06-4</v>
          </cell>
          <cell r="B3626" t="str">
            <v>VPNOHCYAOXWMAR-UHFFFAOYSA-N</v>
          </cell>
          <cell r="C3626" t="str">
            <v>ドコサン－１－イルアミン</v>
          </cell>
          <cell r="D3626" t="str">
            <v>CCCCCCCCCCCCCCCCCCCCCCN</v>
          </cell>
          <cell r="E3626" t="str">
            <v>C-(H)3(C):1|C-(C)2(H)2:20|C-(C)(H)2(N):1|N-(C)(H)2:1</v>
          </cell>
          <cell r="F3626"/>
          <cell r="G3626" t="str">
            <v>0</v>
          </cell>
        </row>
        <row r="3627">
          <cell r="A3627" t="str">
            <v>141-20-8</v>
          </cell>
          <cell r="B3627" t="str">
            <v>WGIMXKDCVCTHGW-UHFFFAOYSA-N</v>
          </cell>
          <cell r="C3627" t="str">
            <v>２－（２－ヒドロキシエトキシ）エチル＝ドデカノアート</v>
          </cell>
          <cell r="D3627" t="str">
            <v>CCCCCCCCCCCC(=O)OCCOCCO</v>
          </cell>
          <cell r="E3627" t="str">
            <v>C-(H)3(C):1|C-(C)2(H)2:9|CO-(C)(O):1|O-(C)(CO):1|O-(C)2:1|O-(C)(H):1|C-(C)(H)2(CO):1|C-(C)(H)2(O):1|C-(C)(H)2(O):3</v>
          </cell>
          <cell r="F3627"/>
          <cell r="G3627" t="str">
            <v>0</v>
          </cell>
        </row>
        <row r="3628">
          <cell r="A3628" t="str">
            <v>141-13-9</v>
          </cell>
          <cell r="B3628" t="str">
            <v>UEGBWDUVDAKUGA-UHFFFAOYSA-N</v>
          </cell>
          <cell r="C3628" t="str">
            <v>２，６，１０－トリメチルウンデカ－９－エナール</v>
          </cell>
          <cell r="D3628" t="str">
            <v>CC(CCCC(C)C=O)CCC=C(C)C</v>
          </cell>
          <cell r="E3628" t="str">
            <v>C-(H)3(C):2|C-(C)2(H)2:4|C-(H)(C)3:1|C[d]-(C)(H):1|C[d]-(C)2:1|C-(C[d])(C)(H)2:1|C-(C[d])(H)3:2|CO-(C)(H):1|C-(C)2(H)(CO):1</v>
          </cell>
          <cell r="F3628"/>
          <cell r="G3628" t="str">
            <v>0</v>
          </cell>
        </row>
        <row r="3629">
          <cell r="A3629" t="str">
            <v>14143-32-9</v>
          </cell>
          <cell r="B3629" t="str">
            <v>DVKVZPIRWWREJC-UHFFFAOYSA-N</v>
          </cell>
          <cell r="C3629" t="str">
            <v>４－クロロ－３－エチルフェノール</v>
          </cell>
          <cell r="D3629" t="str">
            <v>CCc1cc(O)ccc1Cl</v>
          </cell>
          <cell r="E3629" t="str">
            <v>C-(H)3(C):1|C-(C[B])(C)(H)2:1|C[B]-(H):3|C[B]-(C):1|O-(C[B])(H):1|C[B]-(O):1|C[B]-(Cl):1</v>
          </cell>
          <cell r="F3629" t="str">
            <v>(alkyl)(X),ortho:1</v>
          </cell>
          <cell r="G3629" t="str">
            <v>0</v>
          </cell>
        </row>
        <row r="3630">
          <cell r="A3630" t="str">
            <v>14065-32-8</v>
          </cell>
          <cell r="B3630" t="str">
            <v>ZUUUAAZQEMFVSN-UHFFFAOYSA-N</v>
          </cell>
          <cell r="C3630" t="str">
            <v>メチル＝１０－クロロ－１０－オキソデカノアート</v>
          </cell>
          <cell r="D3630" t="str">
            <v>COC(=O)CCCCCCCCC(=O)Cl</v>
          </cell>
          <cell r="E3630" t="str">
            <v>C-(C)2(H)2:6|CO-(C)(O):1|O-(C)(CO):1|C-(C)(H)2(CO):2|C-(H)3(O):1|CO-(C)(Cl):1</v>
          </cell>
          <cell r="F3630"/>
          <cell r="G3630" t="str">
            <v>0</v>
          </cell>
        </row>
        <row r="3631">
          <cell r="A3631" t="str">
            <v>14062-23-8</v>
          </cell>
          <cell r="B3631" t="str">
            <v>NPPJLSILDPVHCM-UHFFFAOYSA-N</v>
          </cell>
          <cell r="C3631" t="str">
            <v>エチル＝ビフェニル－４－イルアセタート</v>
          </cell>
          <cell r="D3631" t="str">
            <v>CCOC(=O)Cc1ccc(cc1)c2ccccc2</v>
          </cell>
          <cell r="E3631" t="str">
            <v>C-(H)3(C):1|C[B]-(H):9|C[B]-(C):1|C[B]-(C[B]):2|CO-(C)(O):1|O-(C)(CO):1|C-(C[B])(H)2(CO):1|C-(C)(H)2(O):1</v>
          </cell>
          <cell r="F3631"/>
          <cell r="G3631" t="str">
            <v>0</v>
          </cell>
        </row>
        <row r="3632">
          <cell r="A3632" t="str">
            <v>14103-61-8</v>
          </cell>
          <cell r="B3632" t="str">
            <v>GDJOUZYAIHWDCA-UHFFFAOYSA-N</v>
          </cell>
          <cell r="C3632" t="str">
            <v>ビス（３，５，５－トリメチルヘキサン－１－イル）＝フタラート</v>
          </cell>
          <cell r="D3632" t="str">
            <v>CC(CCOC(=O)c1ccccc1C(=O)OCCC(C)CC(C)(C)C)CC(C)(C)C</v>
          </cell>
          <cell r="E3632" t="str">
            <v>C-(H)3(C):8|C-(C)2(H)2:4|C-(H)(C)3:2|C-(C)4:2|C[B]-(H):4|CO-(C[B])(O):2|O-(C)(CO):2|C-(C)(H)2(O):2|C[B]-(CO):2</v>
          </cell>
          <cell r="F3632" t="str">
            <v>C-(H)3(C),tertiary:2|ortho corr, hydrocarbons:1</v>
          </cell>
          <cell r="G3632" t="str">
            <v>0</v>
          </cell>
        </row>
        <row r="3633">
          <cell r="A3633" t="str">
            <v>14130-05-3</v>
          </cell>
          <cell r="B3633" t="str">
            <v>INAMEDPXUAWNKL-UHFFFAOYSA-N</v>
          </cell>
          <cell r="C3633" t="str">
            <v>ノナデシルアミン</v>
          </cell>
          <cell r="D3633" t="str">
            <v>CCCCCCCCCCCCCCCCCCCN</v>
          </cell>
          <cell r="E3633" t="str">
            <v>C-(H)3(C):1|C-(C)2(H)2:17|C-(C)(H)2(N):1|N-(C)(H)2:1</v>
          </cell>
          <cell r="F3633"/>
          <cell r="G3633" t="str">
            <v>0</v>
          </cell>
        </row>
        <row r="3634">
          <cell r="A3634" t="str">
            <v>141-25-3</v>
          </cell>
          <cell r="B3634" t="str">
            <v>JGQFVRIQXUFPAH-UHFFFAOYSA-N</v>
          </cell>
          <cell r="C3634" t="str">
            <v>３，７－ジメチルオクタ－７－エン－１－オール</v>
          </cell>
          <cell r="D3634" t="str">
            <v>CC(CCO)CCCC(=C)C</v>
          </cell>
          <cell r="E3634" t="str">
            <v>C-(H)3(C):1|C-(C)2(H)2:3|C-(H)(C)3:1|C[d]-(H)2:1|C[d]-(C)2:1|C-(C[d])(C)(H)2:1|C-(C[d])(H)3:1|O-(C)(H):1|C-(C)(H)2(O):1</v>
          </cell>
          <cell r="F3634"/>
          <cell r="G3634" t="str">
            <v>0</v>
          </cell>
        </row>
        <row r="3635">
          <cell r="A3635" t="str">
            <v>141-11-7</v>
          </cell>
          <cell r="B3635" t="str">
            <v>WNXJCQNXNOOMDJ-UHFFFAOYSA-N</v>
          </cell>
          <cell r="C3635" t="str">
            <v>３，７－ジメチルオクタ－７－エン－１－イル＝アセタート</v>
          </cell>
          <cell r="D3635" t="str">
            <v>CC(CCCC(=C)C)CCOC(=O)C</v>
          </cell>
          <cell r="E3635" t="str">
            <v>C-(H)3(C):1|C-(C)2(H)2:3|C-(H)(C)3:1|C[d]-(H)2:1|C[d]-(C)2:1|C-(C[d])(C)(H)2:1|C-(C[d])(H)3:1|CO-(C)(O):1|O-(C)(CO):1|C-(H)3(CO):1|C-(C)(H)2(O):1</v>
          </cell>
          <cell r="F3635"/>
          <cell r="G3635" t="str">
            <v>0</v>
          </cell>
        </row>
        <row r="3636">
          <cell r="A3636" t="str">
            <v>1412938-00-1</v>
          </cell>
          <cell r="B3636" t="str">
            <v>IYGDDJYTUYEMCB-UHFFFAOYSA-N</v>
          </cell>
          <cell r="C3636" t="str">
            <v>２－ヒドロキシ－４－［（４－ビニルベンジル）オキシ］安息香酸</v>
          </cell>
          <cell r="D3636" t="str">
            <v>OC(=O)c1ccc(OCc2ccc(C=C)cc2)cc1O</v>
          </cell>
          <cell r="E3636" t="str">
            <v>C[d]-(H)2:1|C[d]-C[B](H):1|C[B]-(H):7|C[B]-(C):1|C[B]-(C[d]):1|CO-(C[B])(O):1|O-(CO)(H):1|O-(C[B])(C):1|O-(C[B])(H):1|C-(C[B])(H)2(O):1|C[B]-(O):2|C[B]-(CO):1</v>
          </cell>
          <cell r="F3636" t="str">
            <v>(COOH)(OH),ortho:1</v>
          </cell>
          <cell r="G3636" t="str">
            <v>0</v>
          </cell>
        </row>
        <row r="3637">
          <cell r="A3637" t="str">
            <v>141098-68-2</v>
          </cell>
          <cell r="B3637" t="str">
            <v>BHKOCEZNSPECCQ-UHFFFAOYSA-N</v>
          </cell>
          <cell r="C3637" t="str">
            <v>１－［（２－｛［２－（ジメチルアミノ）エチル］（メチル）アミノ｝エチル）（メチル）アミノ］プロパン－２－オール</v>
          </cell>
          <cell r="D3637" t="str">
            <v>CC(O)CN(C)CCN(C)CCN(C)C</v>
          </cell>
          <cell r="E3637" t="str">
            <v>C-(H)3(C):1|O-(C)(H):1|C-(C)2(H)(O),alcohpls/peroxides:1|C-(H)3(N):4|C-(C)(H)2(N):5|N-(C)3:3</v>
          </cell>
          <cell r="F3637"/>
          <cell r="G3637" t="str">
            <v>0</v>
          </cell>
        </row>
        <row r="3638">
          <cell r="A3638" t="str">
            <v>141-08-2</v>
          </cell>
          <cell r="B3638" t="str">
            <v>HDIFHQMREAYYJW-XGXNLDPDSA-N</v>
          </cell>
          <cell r="C3638" t="str">
            <v>２，３－ジヒドロキシプロピル＝（１２Ｒ，Ｚ）－１２－ヒドロキシオクタデカ－９－エノアート</v>
          </cell>
          <cell r="D3638" t="str">
            <v>CCCCCC[C@@H](O)C\C=C/CCCCCCCC(=O)OCC(O)CO</v>
          </cell>
          <cell r="E3638" t="str">
            <v>C-(H)3(C):1|C-(C)2(H)2:10|C[d]-(C)(H):2|C-(C[d])(C)(H)2:2|CO-(C)(O):1|O-(C)(CO):1|O-(C)(H):3|C-(C)(H)2(CO):1|C-(C)2(H)(O),alcohpls/peroxides:2|C-(C)(H)2(O):1|C-(C)(H)2(O):1</v>
          </cell>
          <cell r="F3638"/>
          <cell r="G3638" t="str">
            <v>0</v>
          </cell>
        </row>
        <row r="3639">
          <cell r="A3639" t="str">
            <v>141553-09-5</v>
          </cell>
          <cell r="B3639" t="str">
            <v>NJNCYFUGUYIMEQ-CHWSQXEVSA-N</v>
          </cell>
          <cell r="C3639" t="str">
            <v>（１Ｒ，２Ｒ）－２－（ベンジルアミノ）シクロヘキサン－１－オール</v>
          </cell>
          <cell r="D3639" t="str">
            <v>O[C@@H]1CCCC[C@H]1NCc2ccccc2</v>
          </cell>
          <cell r="E3639" t="str">
            <v>C-(C)2(H)2:4|C[B]-(H):5|C[B]-(C):1|O-(C)(H):1|C-(C)2(H)(O),alcohpls/peroxides:1|C-(C)2(H)(N):1|C-(C[B])(H)2(N):1|N-(C)2(H):1</v>
          </cell>
          <cell r="F3639" t="str">
            <v>Cyclohexane,sub:1</v>
          </cell>
          <cell r="G3639" t="str">
            <v>0</v>
          </cell>
        </row>
        <row r="3640">
          <cell r="A3640" t="str">
            <v>141388-60-5</v>
          </cell>
          <cell r="B3640" t="str">
            <v>UEHFSSSMJZMPTB-UHFFFAOYSA-N</v>
          </cell>
          <cell r="C3640" t="str">
            <v>２－ナフチル（ジ－ｐ－トリル）アミン</v>
          </cell>
          <cell r="D3640" t="str">
            <v>Cc1ccc(cc1)N(c2ccc(C)cc2)c3ccc4ccccc4c3</v>
          </cell>
          <cell r="E3640" t="str">
            <v>C[BF]-(C[B])2(C[BF]):2|C[B]-(H):15|C[B]-(C):2|C-(C[B])(H)3:2|N-(C[B])3:1|C[B]-(N):3</v>
          </cell>
          <cell r="F3640" t="str">
            <v>Naphtalene:1</v>
          </cell>
          <cell r="G3640" t="str">
            <v>0</v>
          </cell>
        </row>
        <row r="3641">
          <cell r="A3641" t="str">
            <v>140924-71-6</v>
          </cell>
          <cell r="B3641" t="str">
            <v>LMXFTMYMHGYJEI-CIUDSAMLSA-N</v>
          </cell>
          <cell r="C3641" t="str">
            <v>ｐ－メンタン－３，８－ジオール</v>
          </cell>
          <cell r="D3641" t="str">
            <v>C[C@H]1CC[C@@H]([C@@H](O)C1)C(C)(C)O</v>
          </cell>
          <cell r="E3641" t="str">
            <v>C-(H)3(C):3|C-(C)2(H)2:3|C-(H)(C)3:2|O-(C)(H):2|C-(C)3(O),alcohols/peroxides:1|C-(C)2(H)(O),alcohpls/peroxides:1</v>
          </cell>
          <cell r="F3641" t="str">
            <v>Cyclohexane,sub:1</v>
          </cell>
          <cell r="G3641" t="str">
            <v>0</v>
          </cell>
        </row>
        <row r="3642">
          <cell r="A3642" t="str">
            <v>1411975-57-9</v>
          </cell>
          <cell r="B3642" t="str">
            <v>FDFFWQKRBIFMNE-SSDOTTSWSA-N</v>
          </cell>
          <cell r="C3642" t="str">
            <v>Ｎ－［（Ｒ）－１－ヒドロキシプロパン－２－イル］－２－ニトロベンゼンスルホンアミド</v>
          </cell>
          <cell r="D3642" t="str">
            <v>C[C@H](CO)NS(=O)(=O)c1ccccc1N(=O)=O</v>
          </cell>
          <cell r="E3642" t="str">
            <v>C-(H)3(C):1|C[B]-(H):4|O-(C)(H):1|C-(C)(H)2(O):1|C-(C)2(H)(N):1|C[B]-(NO2):1|C[B]-(SO2):1|C[B]-(S):1</v>
          </cell>
          <cell r="F3642"/>
          <cell r="G3642" t="str">
            <v>0</v>
          </cell>
        </row>
        <row r="3643">
          <cell r="A3643" t="str">
            <v>143-74-8</v>
          </cell>
          <cell r="B3643" t="str">
            <v>BELBBZDIHDAJOR-UHFFFAOYSA-N</v>
          </cell>
          <cell r="C3643" t="str">
            <v>フェノールレッド</v>
          </cell>
          <cell r="D3643" t="str">
            <v>Oc1ccc(cc1)C2(OS(=O)(=O)c3ccccc23)c4ccc(O)cc4</v>
          </cell>
          <cell r="E3643" t="str">
            <v>C[B]-(H):12|C[B]-(C):3|O-(C[B])(H):2|C[B]-(O):2|O-(C)(SO2):1|C[B]-(SO2):1|C[B]-(S):1</v>
          </cell>
          <cell r="F3643"/>
          <cell r="G3643" t="str">
            <v>0</v>
          </cell>
        </row>
        <row r="3644">
          <cell r="A3644" t="str">
            <v>1445-91-6</v>
          </cell>
          <cell r="B3644" t="str">
            <v>WAPNOHKVXSQRPX-ZETCQYMHSA-N</v>
          </cell>
          <cell r="C3644" t="str">
            <v>α－ヒドロキシエチルベンゼン</v>
          </cell>
          <cell r="D3644" t="str">
            <v>C[C@H](O)c1ccccc1</v>
          </cell>
          <cell r="E3644" t="str">
            <v>C-(H)3(C):1|C[B]-(H):5|C[B]-(C):1|O-(C)(H):1|C-(C[B])(C)(H)(O):1</v>
          </cell>
          <cell r="F3644"/>
          <cell r="G3644" t="str">
            <v>0</v>
          </cell>
        </row>
        <row r="3645">
          <cell r="A3645" t="str">
            <v>1445-73-4</v>
          </cell>
          <cell r="B3645" t="str">
            <v>HUUPVABNAQUEJW-UHFFFAOYSA-N</v>
          </cell>
          <cell r="C3645" t="str">
            <v>１－メチル－４－ピペリドン</v>
          </cell>
          <cell r="D3645" t="str">
            <v>CN1CCC(=O)CC1</v>
          </cell>
          <cell r="E3645" t="str">
            <v>CO-(C)2:1|C-(C)(H)2(CO):2|C-(H)3(N):1|C-(C)(H)2(N):2|N-(C)3:1</v>
          </cell>
          <cell r="F3645" t="str">
            <v>Piperidine:1</v>
          </cell>
          <cell r="G3645" t="str">
            <v>0</v>
          </cell>
        </row>
        <row r="3646">
          <cell r="A3646" t="str">
            <v>1445-45-0</v>
          </cell>
          <cell r="B3646" t="str">
            <v>HDPNBNXLBDFELL-UHFFFAOYSA-N</v>
          </cell>
          <cell r="C3646" t="str">
            <v>１，１，１－トリメトキシエタン</v>
          </cell>
          <cell r="D3646" t="str">
            <v>COC(C)(OC)OC</v>
          </cell>
          <cell r="E3646" t="str">
            <v>C-(H)3(C):1|O-(C)2:3|C-(C)(O)3:1|C-(H)3(O):3</v>
          </cell>
          <cell r="F3646"/>
          <cell r="G3646" t="str">
            <v>0</v>
          </cell>
        </row>
        <row r="3647">
          <cell r="A3647" t="str">
            <v>144-19-4</v>
          </cell>
          <cell r="B3647" t="str">
            <v>JCTXKRPTIMZBJT-UHFFFAOYSA-N</v>
          </cell>
          <cell r="C3647" t="str">
            <v>２，２，４－トリメチルペンタン－１，３－ジオール</v>
          </cell>
          <cell r="D3647" t="str">
            <v>CC(C)C(O)C(C)(C)CO</v>
          </cell>
          <cell r="E3647" t="str">
            <v>C-(H)3(C):4|C-(H)(C)3:1|C-(C)4:1|O-(C)(H):2|C-(C)2(H)(O),alcohpls/peroxides:1|C-(C)(H)2(O):1</v>
          </cell>
          <cell r="F3647"/>
          <cell r="G3647" t="str">
            <v>0</v>
          </cell>
        </row>
        <row r="3648">
          <cell r="A3648" t="str">
            <v>1441-87-8</v>
          </cell>
          <cell r="B3648" t="str">
            <v>DVIHKVWYFXLBEM-UHFFFAOYSA-N</v>
          </cell>
          <cell r="C3648" t="str">
            <v>２－ヒドロキシベンゾイル＝クロリド</v>
          </cell>
          <cell r="D3648" t="str">
            <v>Oc1ccccc1C(=O)Cl</v>
          </cell>
          <cell r="E3648" t="str">
            <v>C[B]-(H):4|O-(C[B])(H):1|C[B]-(O):1|C[B]-(CO):1|CO-(C[B])(Cl):1</v>
          </cell>
          <cell r="F3648"/>
          <cell r="G3648" t="str">
            <v>0</v>
          </cell>
        </row>
        <row r="3649">
          <cell r="A3649" t="str">
            <v>1448-36-8</v>
          </cell>
          <cell r="B3649" t="str">
            <v>DLYVTEULDNMQAR-PVAKVSNNSA-N</v>
          </cell>
          <cell r="C3649" t="str">
            <v>コール酸メチル</v>
          </cell>
          <cell r="D3649" t="str">
            <v>COC(=O)CC[C@@H](C)[C@H]1CC[C@H]2[C@@H]3[C@H](O)C[C@@H]4C[C@H](O)CC[C@@]4(C)[C@H]3C[C@H](O)[C@@]12C</v>
          </cell>
          <cell r="E3649" t="str">
            <v>C-(H)3(C):3|C-(C)2(H)2:8|C-(H)(C)3:6|C-(C)4:2|CO-(C)(O):1|O-(C)(CO):1|O-(C)(H):3|C-(C)(H)2(CO):1|C-(C)2(H)(O),alcohpls/peroxides:3|C-(H)3(O):1</v>
          </cell>
          <cell r="F3649" t="str">
            <v>Cyclononane:1|Cyclodecane:2|Cyclotridecane:1|Cyclotetradecane:1|Cycloheptadecane:1|Cyclopentane,sub:1|Cyclohexane,sub:3|cis-Decalin:1|trans-Decalin:1|cis-Hexahydroindan:1</v>
          </cell>
          <cell r="G3649" t="str">
            <v>0</v>
          </cell>
        </row>
        <row r="3650">
          <cell r="A3650" t="str">
            <v>1440-61-5</v>
          </cell>
          <cell r="B3650" t="str">
            <v>YMQRPXBBBOXHNZ-UHFFFAOYSA-N</v>
          </cell>
          <cell r="C3650" t="str">
            <v>２－クロロ－１－モルホリノエタノン</v>
          </cell>
          <cell r="D3650" t="str">
            <v>ClCC(=O)N1CCOCC1</v>
          </cell>
          <cell r="E3650" t="str">
            <v>O-(C)2:1|C-(C)(H)2(O):2|C-(C)(H)2(N):2|CO-(C)(N):1|N-(C)2(CO):1|C-(H)2(Cl)(CO):1</v>
          </cell>
          <cell r="F3650"/>
          <cell r="G3650" t="str">
            <v>0</v>
          </cell>
        </row>
        <row r="3651">
          <cell r="A3651" t="str">
            <v>14472-14-1</v>
          </cell>
          <cell r="B3651" t="str">
            <v>GPOQODYGMUTOQL-UHFFFAOYSA-N</v>
          </cell>
          <cell r="C3651" t="str">
            <v>４－ブロモ－３－メチルフェノール</v>
          </cell>
          <cell r="D3651" t="str">
            <v>Cc1cc(O)ccc1Br</v>
          </cell>
          <cell r="E3651" t="str">
            <v>C[B]-(H):3|C[B]-(C):1|C-(C[B])(H)3:1|O-(C[B])(H):1|C[B]-(O):1|C[B]-(Br):1</v>
          </cell>
          <cell r="F3651" t="str">
            <v>(alkyl)(X),ortho:1</v>
          </cell>
          <cell r="G3651" t="str">
            <v>0</v>
          </cell>
        </row>
        <row r="3652">
          <cell r="A3652" t="str">
            <v>14376-79-5</v>
          </cell>
          <cell r="B3652" t="str">
            <v>OQJMHUOCLRCSED-UHFFFAOYSA-N</v>
          </cell>
          <cell r="C3652" t="str">
            <v>３，３，５，５－テトラメチルシクロヘキサノン</v>
          </cell>
          <cell r="D3652" t="str">
            <v>CC1(C)CC(=O)CC(C)(C)C1</v>
          </cell>
          <cell r="E3652" t="str">
            <v>C-(H)3(C):4|C-(C)2(H)2:1|C-(C)4:2|CO-(C)2:1|C-(C)(H)2(CO):2</v>
          </cell>
          <cell r="F3652" t="str">
            <v>Cyclohexane,sub:1|Cyclohexanone:1</v>
          </cell>
          <cell r="G3652" t="str">
            <v>0</v>
          </cell>
        </row>
        <row r="3653">
          <cell r="A3653" t="str">
            <v>14489-75-9</v>
          </cell>
          <cell r="B3653" t="str">
            <v>MQRIUFVBEVFILS-UHFFFAOYSA-N</v>
          </cell>
          <cell r="C3653" t="str">
            <v>Ｎ－メチル－１－（１－ナフチル）メタンアミン</v>
          </cell>
          <cell r="D3653" t="str">
            <v>CNCc1cccc2ccccc12</v>
          </cell>
          <cell r="E3653" t="str">
            <v>C[BF]-(C[B])2(C[BF]):2|C[B]-(H):7|C[B]-(C):1|C-(H)3(N):1|C-(C[B])(H)2(N):1|N-(C)2(H):1</v>
          </cell>
          <cell r="F3653" t="str">
            <v>Naphtalene:1</v>
          </cell>
          <cell r="G3653" t="str">
            <v>0</v>
          </cell>
        </row>
        <row r="3654">
          <cell r="A3654" t="str">
            <v>1445-76-7</v>
          </cell>
          <cell r="B3654" t="str">
            <v>RHAHLPAWJVKXAZ-UHFFFAOYSA-N</v>
          </cell>
          <cell r="C3654" t="str">
            <v>Ｏ－イソプロピル＝メチルホスホノクロリダート</v>
          </cell>
          <cell r="D3654" t="str">
            <v>CC(C)OP(=O)(C)Cl</v>
          </cell>
          <cell r="E3654" t="str">
            <v>C-(H)3(C):2|C-(H)3(PO):1|O-(C)(P):1|O-(C)(PO):1</v>
          </cell>
          <cell r="F3654"/>
          <cell r="G3654" t="str">
            <v>0</v>
          </cell>
        </row>
        <row r="3655">
          <cell r="A3655" t="str">
            <v>144429-84-5</v>
          </cell>
          <cell r="B3655" t="str">
            <v>YSLFJMFSTOJEDL-UHFFFAOYSA-N</v>
          </cell>
          <cell r="C3655" t="str">
            <v>２－エチルヘキシル＝３－（３，５－ジ－ｔｅｒｔ－ブチル－４－ヒドロキシフェニル）プロパノアート</v>
          </cell>
          <cell r="D3655" t="str">
            <v>CCCCC(CC)COC(=O)CCc1cc(c(O)c(c1)C(C)(C)C)C(C)(C)C</v>
          </cell>
          <cell r="E3655" t="str">
            <v>C-(H)3(C):8|C-(C)2(H)2:4|C-(H)(C)3:1|C-(C[B])(C)(H)2:1|C-(C[B])(C)3:2|C[B]-(H):2|C[B]-(C):3|CO-(C)(O):1|O-(C)(CO):1|O-(C[B])(H):1|C-(C)(H)2(CO):1|C-(C)(H)2(O):1|C[B]-(O):1</v>
          </cell>
          <cell r="F3655" t="str">
            <v>C-(H)3(C),tertiary:2</v>
          </cell>
          <cell r="G3655" t="str">
            <v>0</v>
          </cell>
        </row>
        <row r="3656">
          <cell r="A3656" t="str">
            <v>144313-52-0</v>
          </cell>
          <cell r="B3656" t="str">
            <v>XAVFRYCJJPXCHR-UHFFFAOYSA-N</v>
          </cell>
          <cell r="C3656" t="str">
            <v>オクチル＝メチルホスホノフルオリダート</v>
          </cell>
          <cell r="D3656" t="str">
            <v>CCCCCCCCOP(=O)(C)F</v>
          </cell>
          <cell r="E3656" t="str">
            <v>C-(H)3(C):1|C-(C)2(H)2:6|C-(H)3(PO):1|O-(C)(P):1|O-(C)(PO):1</v>
          </cell>
          <cell r="F3656"/>
          <cell r="G3656" t="str">
            <v>0</v>
          </cell>
        </row>
        <row r="3657">
          <cell r="A3657" t="str">
            <v>144534-59-8</v>
          </cell>
          <cell r="B3657" t="str">
            <v>UGZJWYZDAWVHFC-UHFFFAOYSA-N</v>
          </cell>
          <cell r="C3657" t="str">
            <v>（シクロペンタ－３－エン－１－イル）メチル＝ベンゾアート</v>
          </cell>
          <cell r="D3657" t="str">
            <v>O=C(OCC1CC=CC1)c2ccccc2</v>
          </cell>
          <cell r="E3657" t="str">
            <v>C-(H)(C)3:1|C[d]-(C)(H):2|C-(C[d])(C)(H)2:2|C[B]-(H):5|CO-(C[B])(O):1|O-(C)(CO):1|C-(C)(H)2(O):1|C[B]-(CO):1</v>
          </cell>
          <cell r="F3657" t="str">
            <v>Cyclopentene,sub:1</v>
          </cell>
          <cell r="G3657" t="str">
            <v>0</v>
          </cell>
        </row>
        <row r="3658">
          <cell r="A3658" t="str">
            <v>143790-61-8</v>
          </cell>
          <cell r="B3658" t="str">
            <v>GXODVGBETUCOFN-UHFFFAOYSA-N</v>
          </cell>
          <cell r="C3658" t="str">
            <v>２，２，２’，２’－テトラメチル－Ｎ，Ｎ’－［ジスルファンジイルビス（４，１－フェニレン）］ジプロパンアミド</v>
          </cell>
          <cell r="D3658" t="str">
            <v>CC(C)(C)C(=O)Nc1ccc(SSc2ccc(NC(=O)C(C)(C)C)cc2)cc1</v>
          </cell>
          <cell r="E3658" t="str">
            <v>C-(H)3(C):6|C[B]-(H):8|C-(C)3(CO):2|CO-(C)(N):2|N-(C[B])(H)(CO):2|C[B]-(N):2|S-(C[B])(S):2|C[B]-(S):2</v>
          </cell>
          <cell r="F3658" t="str">
            <v>C-(H)3(C),tertiary:2</v>
          </cell>
          <cell r="G3658" t="str">
            <v>0</v>
          </cell>
        </row>
        <row r="3659">
          <cell r="A3659" t="str">
            <v>144808-28-6</v>
          </cell>
          <cell r="B3659" t="str">
            <v>GEHPBNAOPOLBGG-WGSAOQKQSA-N</v>
          </cell>
          <cell r="C3659" t="str">
            <v>３－フルオロ－４’－（ｔｒａｎｓ－４－ペンチルシクロヘキシル）ビフェニル</v>
          </cell>
          <cell r="D3659" t="str">
            <v>CCCCC[C@@H]1CC[C@H](CC1)c2ccc(cc2)c3cccc(F)c3</v>
          </cell>
          <cell r="E3659" t="str">
            <v>C-(H)3(C):1|C-(C)2(H)2:8|C-(H)(C)3:1|C-(C[B])(C)2(H):1|C[B]-(H):8|C[B]-(C):1|C[B]-(C[B]):2|C[B]-(F):1</v>
          </cell>
          <cell r="F3659" t="str">
            <v>Cyclohexane,sub:1</v>
          </cell>
          <cell r="G3659" t="str">
            <v>0</v>
          </cell>
        </row>
        <row r="3660">
          <cell r="A3660" t="str">
            <v>143839-64-9</v>
          </cell>
          <cell r="B3660" t="str">
            <v>ONQSXERGNKDILF-RXMQYKEDSA-N</v>
          </cell>
          <cell r="C3660" t="str">
            <v>（Ｒ）－２－（２，４－ジクロロフェノキシ）プロパノイル＝クロリド</v>
          </cell>
          <cell r="D3660" t="str">
            <v>C[C@@H](Oc1ccc(Cl)cc1Cl)C(=O)Cl</v>
          </cell>
          <cell r="E3660" t="str">
            <v>C-(H)3(C):1|C[B]-(H):3|O-(C[B])(C):1|C-(C)(H)(O)(CO):1|C[B]-(O):1|CO-(C)(Cl):1|C[B]-(Cl):2</v>
          </cell>
          <cell r="F3660" t="str">
            <v>(Cl)(Cl),meta:1</v>
          </cell>
          <cell r="G3660" t="str">
            <v>0</v>
          </cell>
        </row>
        <row r="3661">
          <cell r="A3661" t="str">
            <v>1448772-38-0</v>
          </cell>
          <cell r="B3661" t="str">
            <v>MTWVZJXJCQVKIX-UHFFFAOYSA-N</v>
          </cell>
          <cell r="C3661" t="str">
            <v>４－クロロ－２－フルオロ－５－［（２，２，２－トリフルオロエチル）スルファニル］フェノール</v>
          </cell>
          <cell r="D3661" t="str">
            <v>Oc1cc(SCC(F)(F)F)c(Cl)cc1F</v>
          </cell>
          <cell r="E3661" t="str">
            <v>C[B]-(H):2|O-(C[B])(H):1|C[B]-(O):1|C-(C)(H)2(S):1|S-(C[B])(C):1|C[B]-(S):1|C-(C)(F)3:1|C[B]-(F):1|C[B]-(Cl):1</v>
          </cell>
          <cell r="F3661"/>
          <cell r="G3661" t="str">
            <v>0</v>
          </cell>
        </row>
        <row r="3662">
          <cell r="A3662" t="str">
            <v>144872-31-1</v>
          </cell>
          <cell r="B3662" t="str">
            <v>NQJMJSCGGZUYGT-UHFFFAOYSA-N</v>
          </cell>
          <cell r="C3662" t="str">
            <v>４－（ジエトキシメチル）ピペリジン</v>
          </cell>
          <cell r="D3662" t="str">
            <v>CCOC(OCC)C1CCNCC1</v>
          </cell>
          <cell r="E3662" t="str">
            <v>C-(H)3(C):2|C-(C)2(H)2:2|C-(H)(C)3:1|O-(C)2:2|C-(C)(H)(O)2:1|C-(C)(H)2(O):2|C-(C)(H)2(N):2|N-(C)2(H):1</v>
          </cell>
          <cell r="F3662" t="str">
            <v>Piperidine:1</v>
          </cell>
          <cell r="G3662" t="str">
            <v>0</v>
          </cell>
        </row>
        <row r="3663">
          <cell r="A3663" t="str">
            <v>144675-91-2</v>
          </cell>
          <cell r="B3663" t="str">
            <v>OMTDXPFPYPQYMA-MRJYIUEKSA-N</v>
          </cell>
          <cell r="C3663" t="str">
            <v>３’，４’，５’－トリフルオロ－４－（ｔｒａｎｓ－４－プロピルシクロヘキシル）－２，３，４，５－テトラヒドロビフェニル</v>
          </cell>
          <cell r="D3663" t="str">
            <v>CCC[C@@H]1CC[C@H](CC1)C2CCC(=CC2)c3cc(F)c(F)c(F)c3</v>
          </cell>
          <cell r="E3663" t="str">
            <v>C-(H)3(C):1|C-(C)2(H)2:7|C-(H)(C)3:3|C[d]-(C)(H):1|C[d]-C[B](C):1|C-(C[d])(C)(H)2:2|C[B]-(H):2|C[B]-(C[d]):1|C[B]-(F):3</v>
          </cell>
          <cell r="F3663" t="str">
            <v>Cyclohexene:1|Cyclohexane,sub:1|(F)(F),ortho:2|(F)(F),meta:1</v>
          </cell>
          <cell r="G3663" t="str">
            <v>0</v>
          </cell>
        </row>
        <row r="3664">
          <cell r="A3664" t="str">
            <v>1438391-32-2</v>
          </cell>
          <cell r="B3664" t="str">
            <v>NOMUXMYCJQLGHR-UHFFFAOYSA-N</v>
          </cell>
          <cell r="C3664" t="str">
            <v>１－ブロモ－２－（２－ｔｅｒｔ－ブチルフェノキシ）ベンゼン</v>
          </cell>
          <cell r="D3664" t="str">
            <v>CC(C)(C)c1ccccc1Oc2ccccc2Br</v>
          </cell>
          <cell r="E3664" t="str">
            <v>C-(H)3(C):3|C-(C[B])(C)3:1|C[B]-(H):8|C[B]-(C):1|O-(C[B])2:1|C[B]-(O):2|C[B]-(Br):1</v>
          </cell>
          <cell r="F3664" t="str">
            <v>C-(H)3(C),tertiary:1</v>
          </cell>
          <cell r="G3664" t="str">
            <v>0</v>
          </cell>
        </row>
        <row r="3665">
          <cell r="A3665" t="str">
            <v>144039-10-1</v>
          </cell>
          <cell r="B3665" t="str">
            <v>SGQJDSWMXBPVNF-BENRWUELSA-N</v>
          </cell>
          <cell r="C3665" t="str">
            <v>（Ｚ）－ヘプタデカ－１２－エン－１－イン</v>
          </cell>
          <cell r="D3665" t="str">
            <v>CCCC\C=C/CCCCCCCCCC#C</v>
          </cell>
          <cell r="E3665" t="str">
            <v>C-(H)3(C):1|C-(C)2(H)2:9|C[d]-(C)(H):2|C-(C[d])(C)(H)2:2|C[t]-(H):1|C[t]-(C):1|C-C[t](C)(H)2:1</v>
          </cell>
          <cell r="F3665"/>
          <cell r="G3665" t="str">
            <v>0</v>
          </cell>
        </row>
        <row r="3666">
          <cell r="A3666" t="str">
            <v>142-96-1</v>
          </cell>
          <cell r="B3666" t="str">
            <v>DURPTKYDGMDSBL-UHFFFAOYSA-N</v>
          </cell>
          <cell r="C3666" t="str">
            <v>ｎ－ブチルエーテル</v>
          </cell>
          <cell r="D3666" t="str">
            <v>CCCCOCCCC</v>
          </cell>
          <cell r="E3666" t="str">
            <v>C-(H)3(C):2|C-(C)2(H)2:4|O-(C)2:1|C-(C)(H)2(O):2</v>
          </cell>
          <cell r="F3666"/>
          <cell r="G3666" t="str">
            <v>0</v>
          </cell>
        </row>
        <row r="3667">
          <cell r="A3667" t="str">
            <v>142-84-7</v>
          </cell>
          <cell r="B3667" t="str">
            <v>WEHWNAOGRSTTBQ-UHFFFAOYSA-N</v>
          </cell>
          <cell r="C3667" t="str">
            <v>ジ－ｎ－プロピルアミン</v>
          </cell>
          <cell r="D3667" t="str">
            <v>CCCNCCC</v>
          </cell>
          <cell r="E3667" t="str">
            <v>C-(H)3(C):2|C-(C)2(H)2:2|C-(C)(H)2(N):2|N-(C)2(H):1</v>
          </cell>
          <cell r="F3667"/>
          <cell r="G3667" t="str">
            <v>0</v>
          </cell>
        </row>
        <row r="3668">
          <cell r="A3668" t="str">
            <v>143-15-7</v>
          </cell>
          <cell r="B3668" t="str">
            <v>PBLNBZIONSLZBU-UHFFFAOYSA-N</v>
          </cell>
          <cell r="C3668" t="str">
            <v>１－ブロモドデカン</v>
          </cell>
          <cell r="D3668" t="str">
            <v>CCCCCCCCCCCCBr</v>
          </cell>
          <cell r="E3668" t="str">
            <v>C-(H)3(C):1|C-(C)2(H)2:10|C-(C)(H)2(Br):1</v>
          </cell>
          <cell r="F3668"/>
          <cell r="G3668" t="str">
            <v>0</v>
          </cell>
        </row>
        <row r="3669">
          <cell r="A3669" t="str">
            <v>143-28-2</v>
          </cell>
          <cell r="B3669" t="str">
            <v>ALSTYHKOOCGGFT-KTKRTIGZSA-N</v>
          </cell>
          <cell r="C3669" t="str">
            <v>９－オクタデセン－１－オール</v>
          </cell>
          <cell r="D3669" t="str">
            <v>CCCCCCCC\C=C/CCCCCCCCO</v>
          </cell>
          <cell r="E3669" t="str">
            <v>C-(H)3(C):1|C-(C)2(H)2:12|C[d]-(C)(H):2|C-(C[d])(C)(H)2:2|O-(C)(H):1|C-(C)(H)2(O):1</v>
          </cell>
          <cell r="F3669"/>
          <cell r="G3669" t="str">
            <v>0</v>
          </cell>
        </row>
        <row r="3670">
          <cell r="A3670" t="str">
            <v>142-73-4</v>
          </cell>
          <cell r="B3670" t="str">
            <v>NBZBKCUXIYYUSX-UHFFFAOYSA-N</v>
          </cell>
          <cell r="C3670" t="str">
            <v>イミノ　ジ酢酸</v>
          </cell>
          <cell r="D3670" t="str">
            <v>OC(=O)CNCC(=O)O</v>
          </cell>
          <cell r="E3670" t="str">
            <v>CO-(C)(O):2|O-(CO)(H):2|N-(C)2(H):1|C-(H)2(N)(CO):2</v>
          </cell>
          <cell r="F3670" t="str">
            <v>Zwitterion enegy, aliphatic:2</v>
          </cell>
          <cell r="G3670" t="str">
            <v>0</v>
          </cell>
        </row>
        <row r="3671">
          <cell r="A3671" t="str">
            <v>143-24-8</v>
          </cell>
          <cell r="B3671" t="str">
            <v>ZUHZGEOKBKGPSW-UHFFFAOYSA-N</v>
          </cell>
          <cell r="C3671" t="str">
            <v>２，５，８，１１，１４－ペンタオキサペンタデカン</v>
          </cell>
          <cell r="D3671" t="str">
            <v>COCCOCCOCCOCCOC</v>
          </cell>
          <cell r="E3671" t="str">
            <v>O-(C)2:5|C-(C)(H)2(O):8|C-(H)3(O):2</v>
          </cell>
          <cell r="F3671"/>
          <cell r="G3671" t="str">
            <v>0</v>
          </cell>
        </row>
        <row r="3672">
          <cell r="A3672" t="str">
            <v>142-68-7</v>
          </cell>
          <cell r="B3672" t="str">
            <v>DHXVGJBLRPWPCS-UHFFFAOYSA-N</v>
          </cell>
          <cell r="C3672" t="str">
            <v>オキサン</v>
          </cell>
          <cell r="D3672" t="str">
            <v>C1CCOCC1</v>
          </cell>
          <cell r="E3672" t="str">
            <v>C-(C)2(H)2:3|O-(C)2:1|C-(C)(H)2(O):2</v>
          </cell>
          <cell r="F3672" t="str">
            <v>Tetrahydropyran:1</v>
          </cell>
          <cell r="G3672" t="str">
            <v>0</v>
          </cell>
        </row>
        <row r="3673">
          <cell r="A3673" t="str">
            <v>143-16-8</v>
          </cell>
          <cell r="B3673" t="str">
            <v>PXSXRABJBXYMFT-UHFFFAOYSA-N</v>
          </cell>
          <cell r="C3673" t="str">
            <v>ジヘキシルアミン</v>
          </cell>
          <cell r="D3673" t="str">
            <v>CCCCCCNCCCCCC</v>
          </cell>
          <cell r="E3673" t="str">
            <v>C-(H)3(C):2|C-(C)2(H)2:8|C-(C)(H)2(N):2|N-(C)2(H):1</v>
          </cell>
          <cell r="F3673"/>
          <cell r="G3673" t="str">
            <v>0</v>
          </cell>
        </row>
        <row r="3674">
          <cell r="A3674" t="str">
            <v>142-77-8</v>
          </cell>
          <cell r="B3674" t="str">
            <v>WIBFFTLQMKKBLZ-SEYXRHQNSA-N</v>
          </cell>
          <cell r="C3674" t="str">
            <v>オレイン酸ｎ－ブチル</v>
          </cell>
          <cell r="D3674" t="str">
            <v>CCCCCCCC\C=C/CCCCCCCC(=O)OCCCC</v>
          </cell>
          <cell r="E3674" t="str">
            <v>C-(H)3(C):2|C-(C)2(H)2:13|C[d]-(C)(H):2|C-(C[d])(C)(H)2:2|CO-(C)(O):1|O-(C)(CO):1|C-(C)(H)2(CO):1|C-(C)(H)2(O):1</v>
          </cell>
          <cell r="F3674"/>
          <cell r="G3674" t="str">
            <v>0</v>
          </cell>
        </row>
        <row r="3675">
          <cell r="A3675" t="str">
            <v>14267-92-6</v>
          </cell>
          <cell r="B3675" t="str">
            <v>UXFIKVWAAMKFQE-UHFFFAOYSA-N</v>
          </cell>
          <cell r="C3675" t="str">
            <v>５－クロロペンタ－１－イン</v>
          </cell>
          <cell r="D3675" t="str">
            <v>ClCCCC#C</v>
          </cell>
          <cell r="E3675" t="str">
            <v>C-(C)2(H)2:1|C[t]-(H):1|C[t]-(C):1|C-C[t](C)(H)2:1|C-(C)(H)2(Cl):1</v>
          </cell>
          <cell r="F3675"/>
          <cell r="G3675" t="str">
            <v>0</v>
          </cell>
        </row>
        <row r="3676">
          <cell r="A3676" t="str">
            <v>14321-27-8</v>
          </cell>
          <cell r="B3676" t="str">
            <v>HVAAHUDGWQAAOJ-UHFFFAOYSA-N</v>
          </cell>
          <cell r="C3676" t="str">
            <v>エチルベンジルアミン</v>
          </cell>
          <cell r="D3676" t="str">
            <v>CCNCc1ccccc1</v>
          </cell>
          <cell r="E3676" t="str">
            <v>C-(H)3(C):1|C[B]-(H):5|C[B]-(C):1|C-(C)(H)2(N):1|C-(C[B])(H)2(N):1|N-(C)2(H):1</v>
          </cell>
          <cell r="F3676"/>
          <cell r="G3676" t="str">
            <v>0</v>
          </cell>
        </row>
        <row r="3677">
          <cell r="A3677" t="str">
            <v>14348-75-5</v>
          </cell>
          <cell r="B3677" t="str">
            <v>CWGRCRZFJOXQFV-UHFFFAOYSA-N</v>
          </cell>
          <cell r="C3677" t="str">
            <v>２，７－ジブロモ－９Ｈ－フルオレン－９－オン</v>
          </cell>
          <cell r="D3677" t="str">
            <v>Brc1ccc2c(c1)C(=O)c3cc(Br)ccc23</v>
          </cell>
          <cell r="E3677" t="str">
            <v>C[B]-(H):6|C[B]-(C[B]):2|CO-(C[B])2:1|C[B]-(CO):2|C[B]-(Br):2</v>
          </cell>
          <cell r="F3677"/>
          <cell r="G3677" t="str">
            <v>0</v>
          </cell>
        </row>
        <row r="3678">
          <cell r="A3678" t="str">
            <v>143-23-7</v>
          </cell>
          <cell r="B3678" t="str">
            <v>MRNZSTMRDWRNNR-UHFFFAOYSA-N</v>
          </cell>
          <cell r="C3678" t="str">
            <v>ビスヘキサメチレントリアミン</v>
          </cell>
          <cell r="D3678" t="str">
            <v>NCCCCCCNCCCCCCN</v>
          </cell>
          <cell r="E3678" t="str">
            <v>C-(C)2(H)2:8|C-(C)(H)2(N):4|N-(C)(H)2:2|N-(C)2(H):1</v>
          </cell>
          <cell r="F3678"/>
          <cell r="G3678" t="str">
            <v>0</v>
          </cell>
        </row>
        <row r="3679">
          <cell r="A3679" t="str">
            <v>1436-59-5</v>
          </cell>
          <cell r="B3679" t="str">
            <v>SSJXIUAHEKJCMH-OLQVQODUSA-N</v>
          </cell>
          <cell r="C3679" t="str">
            <v>ｃｉｓ－シクロヘキサン－１，２－ジアミン</v>
          </cell>
          <cell r="D3679" t="str">
            <v>N[C@@H]1CCCC[C@@H]1N</v>
          </cell>
          <cell r="E3679" t="str">
            <v>C-(C)2(H)2:4|C-(C)2(H)(N):2|N-(C)(H)2:2</v>
          </cell>
          <cell r="F3679" t="str">
            <v>Cyclohexane,sub:1</v>
          </cell>
          <cell r="G3679" t="str">
            <v>0</v>
          </cell>
        </row>
        <row r="3680">
          <cell r="A3680" t="str">
            <v>143-13-5</v>
          </cell>
          <cell r="B3680" t="str">
            <v>GJQIMXVRFNLMTB-UHFFFAOYSA-N</v>
          </cell>
          <cell r="C3680" t="str">
            <v>ノニル＝アセタート</v>
          </cell>
          <cell r="D3680" t="str">
            <v>CCCCCCCCCOC(=O)C</v>
          </cell>
          <cell r="E3680" t="str">
            <v>C-(H)3(C):1|C-(C)2(H)2:7|CO-(C)(O):1|O-(C)(CO):1|C-(H)3(CO):1|C-(C)(H)2(O):1</v>
          </cell>
          <cell r="F3680"/>
          <cell r="G3680" t="str">
            <v>0</v>
          </cell>
        </row>
        <row r="3681">
          <cell r="A3681" t="str">
            <v>143-06-6</v>
          </cell>
          <cell r="B3681" t="str">
            <v>HDIHOAXFFROQHR-UHFFFAOYSA-N</v>
          </cell>
          <cell r="C3681" t="str">
            <v>ヘキサメチレンジアミンカーバメート</v>
          </cell>
          <cell r="D3681" t="str">
            <v>NCCCCCCNC(=O)O</v>
          </cell>
          <cell r="E3681" t="str">
            <v>C-(C)2(H)2:4|O-(CO)(H):1|C-(C)(H)2(N):2|N-(C)(H)2:1|N-(C)(H)(CO),amides/ureas:1|CO-(N)(O):1</v>
          </cell>
          <cell r="F3681"/>
          <cell r="G3681" t="str">
            <v>0</v>
          </cell>
        </row>
        <row r="3682">
          <cell r="A3682" t="str">
            <v>14362-12-0</v>
          </cell>
          <cell r="B3682" t="str">
            <v>LXWZXEJDKYWBOW-UHFFFAOYSA-N</v>
          </cell>
          <cell r="C3682" t="str">
            <v>２，２’－メチレンビス（４，６－ジ－ｔｅｒｔ－ブチルフェノール）</v>
          </cell>
          <cell r="D3682" t="str">
            <v>CC(C)(C)c1cc(Cc2cc(cc(c2O)C(C)(C)C)C(C)(C)C)c(O)c(c1)C(C)(C)C</v>
          </cell>
          <cell r="E3682" t="str">
            <v>C-(H)3(C):12|C-(C[B])(C)3:4|C-(C[B])2(H)2:1|C[B]-(H):4|C[B]-(C):6|O-(C[B])(H):2|C[B]-(O):2</v>
          </cell>
          <cell r="F3682" t="str">
            <v>C-(H)3(C),tertiary:4</v>
          </cell>
          <cell r="G3682" t="str">
            <v>0</v>
          </cell>
        </row>
        <row r="3683">
          <cell r="A3683" t="str">
            <v>1435-48-9</v>
          </cell>
          <cell r="B3683" t="str">
            <v>BDJZCCWUSOZUQG-UHFFFAOYSA-N</v>
          </cell>
          <cell r="C3683" t="str">
            <v>１，３－ジクロロ－４－フルオロベンゼン</v>
          </cell>
          <cell r="D3683" t="str">
            <v>Fc1ccc(Cl)cc1Cl</v>
          </cell>
          <cell r="E3683" t="str">
            <v>C[B]-(H):3|C[B]-(F):1|C[B]-(Cl):2</v>
          </cell>
          <cell r="F3683" t="str">
            <v>(Cl)(F),ortho:1|(Cl)(Cl),meta:1</v>
          </cell>
          <cell r="G3683" t="str">
            <v>0</v>
          </cell>
        </row>
        <row r="3684">
          <cell r="A3684" t="str">
            <v>1435-71-8</v>
          </cell>
          <cell r="B3684" t="str">
            <v>DRPPFIRCBMBJCM-CCEZHUSRSA-N</v>
          </cell>
          <cell r="C3684" t="str">
            <v>４－メチル－２－［（２－ニトロフェニル）ジアゼニル］フェノール</v>
          </cell>
          <cell r="D3684" t="str">
            <v>Cc1ccc(O)c(c1)\N=N\c2ccccc2N(=O)=O</v>
          </cell>
          <cell r="E3684" t="str">
            <v>C[B]-(H):7|C[B]-(C):1|C-(C[B])(H)3:1|O-(C[B])(H):1|C[B]-(O):1|N[A]-(C[B]):2|C[B]-(C[B])2(N[A]):2|C[B]-(NO2):1</v>
          </cell>
          <cell r="F3684"/>
          <cell r="G3684" t="str">
            <v>0</v>
          </cell>
        </row>
        <row r="3685">
          <cell r="A3685" t="str">
            <v>14328-51-9</v>
          </cell>
          <cell r="B3685" t="str">
            <v>WAMWSIDTKSNDCU-ZETCQYMHSA-N</v>
          </cell>
          <cell r="C3685" t="str">
            <v>（Ｓ）－アミノ（シクロヘキシル）酢酸</v>
          </cell>
          <cell r="D3685" t="str">
            <v>N[C@@H](C1CCCCC1)C(=O)O</v>
          </cell>
          <cell r="E3685" t="str">
            <v>C-(C)2(H)2:5|C-(H)(C)3:1|CO-(C)(O):1|O-(CO)(H):1|N-(C)(H)2:1|C-(C)(H)(N)(CO):1</v>
          </cell>
          <cell r="F3685" t="str">
            <v>Cyclohexane,sub:1|Zwitterion enegy, aliphatic:1</v>
          </cell>
          <cell r="G3685" t="str">
            <v>0</v>
          </cell>
        </row>
        <row r="3686">
          <cell r="A3686" t="str">
            <v>14303-70-9</v>
          </cell>
          <cell r="B3686" t="str">
            <v>DPBVJRXPSXTHOL-UHFFFAOYSA-N</v>
          </cell>
          <cell r="C3686" t="str">
            <v>プロピル＝テトラデカノアート</v>
          </cell>
          <cell r="D3686" t="str">
            <v>CCCCCCCCCCCCCC(=O)OCCC</v>
          </cell>
          <cell r="E3686" t="str">
            <v>C-(H)3(C):2|C-(C)2(H)2:12|CO-(C)(O):1|O-(C)(CO):1|C-(C)(H)2(CO):1|C-(C)(H)2(O):1</v>
          </cell>
          <cell r="F3686"/>
          <cell r="G3686" t="str">
            <v>0</v>
          </cell>
        </row>
        <row r="3687">
          <cell r="A3687" t="str">
            <v>14310-20-4</v>
          </cell>
          <cell r="B3687" t="str">
            <v>CVFXRTRMJYAVJB-UHFFFAOYSA-N</v>
          </cell>
          <cell r="C3687" t="str">
            <v>４－フェネチルトルエン</v>
          </cell>
          <cell r="D3687" t="str">
            <v>Cc1ccc(CCc2ccccc2)cc1</v>
          </cell>
          <cell r="E3687" t="str">
            <v>C-(C[B])(C)(H)2:2|C[B]-(H):9|C[B]-(C):3|C-(C[B])(H)3:1</v>
          </cell>
          <cell r="F3687"/>
          <cell r="G3687" t="str">
            <v>0</v>
          </cell>
        </row>
        <row r="3688">
          <cell r="A3688" t="str">
            <v>142-75-6</v>
          </cell>
          <cell r="B3688" t="str">
            <v>FKOKUHFZNIUSLW-UHFFFAOYSA-N</v>
          </cell>
          <cell r="C3688" t="str">
            <v>２－ヒドロキシプロピル＝オクタデカノアート</v>
          </cell>
          <cell r="D3688" t="str">
            <v>CCCCCCCCCCCCCCCCCC(=O)OCC(C)O</v>
          </cell>
          <cell r="E3688" t="str">
            <v>C-(H)3(C):2|C-(C)2(H)2:15|CO-(C)(O):1|O-(C)(CO):1|O-(C)(H):1|C-(C)(H)2(CO):1|C-(C)2(H)(O),alcohpls/peroxides:1|C-(C)(H)2(O):1</v>
          </cell>
          <cell r="F3688"/>
          <cell r="G3688" t="str">
            <v>0</v>
          </cell>
        </row>
        <row r="3689">
          <cell r="A3689" t="str">
            <v>1435-43-4</v>
          </cell>
          <cell r="B3689" t="str">
            <v>RFKBODCWHNDUTJ-UHFFFAOYSA-N</v>
          </cell>
          <cell r="C3689" t="str">
            <v>１－クロロ－３，５－ジフルオロベンゼン</v>
          </cell>
          <cell r="D3689" t="str">
            <v>Fc1cc(F)cc(Cl)c1</v>
          </cell>
          <cell r="E3689" t="str">
            <v>C[B]-(H):3|C[B]-(F):2|C[B]-(Cl):1</v>
          </cell>
          <cell r="F3689" t="str">
            <v>(F)(F),meta:1</v>
          </cell>
          <cell r="G3689" t="str">
            <v>0</v>
          </cell>
        </row>
        <row r="3690">
          <cell r="A3690" t="str">
            <v>143378-76-1</v>
          </cell>
          <cell r="B3690" t="str">
            <v>VLFFJRWJENWEBR-UHFFFAOYSA-N</v>
          </cell>
          <cell r="C3690" t="str">
            <v>Ｎ－［３－（ヘキサデシルオキシ）－２－ヒドロキシプロピル］－Ｎ－（２－ヒドロキシエチル）デカンアミド</v>
          </cell>
          <cell r="D3690" t="str">
            <v>CCCCCCCCCCCCCCCCOCC(O)CN(CCO)C(=O)CCCCCCCCC</v>
          </cell>
          <cell r="E3690" t="str">
            <v>C-(H)3(C):2|C-(C)2(H)2:21|O-(C)2:1|O-(C)(H):2|C-(C)(H)2(CO):1|C-(C)2(H)(O),alcohpls/peroxides:1|C-(C)(H)2(O):1|C-(C)(H)2(O):2|C-(C)(H)2(N):2|CO-(C)(N):1|N-(C)2(CO):1</v>
          </cell>
          <cell r="F3690"/>
          <cell r="G3690" t="str">
            <v>0</v>
          </cell>
        </row>
        <row r="3691">
          <cell r="A3691" t="str">
            <v>14277-16-8</v>
          </cell>
          <cell r="B3691" t="str">
            <v>LQVYKEXVMZXOAH-OWOJBTEDSA-N</v>
          </cell>
          <cell r="C3691" t="str">
            <v>オクタ－４－エン二酸</v>
          </cell>
          <cell r="D3691" t="str">
            <v>OC(=O)CC\C=C\CCC(=O)O</v>
          </cell>
          <cell r="E3691" t="str">
            <v>C[d]-(C)(H):2|C-(C[d])(C)(H)2:2|CO-(C)(O):2|O-(CO)(H):2|C-(C)(H)2(CO):2</v>
          </cell>
          <cell r="F3691"/>
          <cell r="G3691" t="str">
            <v>0</v>
          </cell>
        </row>
        <row r="3692">
          <cell r="A3692" t="str">
            <v>143471-08-3</v>
          </cell>
          <cell r="B3692" t="str">
            <v>NXCPNMMVLIOWCK-UHFFFAOYSA-N</v>
          </cell>
          <cell r="C3692" t="str">
            <v>３，３，３－トリフルオロ－２－（トリフルオロメチル）プロパン－１，２－ジオール</v>
          </cell>
          <cell r="D3692" t="str">
            <v>OCC(O)(C(F)(F)F)C(F)(F)F</v>
          </cell>
          <cell r="E3692" t="str">
            <v>O-(C)(H):2|C-(C)3(O),alcohols/peroxides:1|C-(C)(H)2(O):1|C-(C)(F)3:2</v>
          </cell>
          <cell r="F3692"/>
          <cell r="G3692" t="str">
            <v>0</v>
          </cell>
        </row>
        <row r="3693">
          <cell r="A3693" t="str">
            <v>142868-93-7</v>
          </cell>
          <cell r="B3693" t="str">
            <v>AYSIRJGVBLMLAS-UHFFFAOYSA-N</v>
          </cell>
          <cell r="C3693" t="str">
            <v>１，４－ビス（２－クロロエチルチオ）ブタン</v>
          </cell>
          <cell r="D3693" t="str">
            <v>ClCCSCCCCSCCCl</v>
          </cell>
          <cell r="E3693" t="str">
            <v>C-(C)2(H)2:2|C-(C)(H)2(S):4|S-(C)2:2|C-(C)(H)2(Cl):2</v>
          </cell>
          <cell r="F3693"/>
          <cell r="G3693" t="str">
            <v>0</v>
          </cell>
        </row>
        <row r="3694">
          <cell r="A3694" t="str">
            <v>143212-74-2</v>
          </cell>
          <cell r="B3694" t="str">
            <v>CKADNPRLDAEDMO-MDZDMXLPSA-N</v>
          </cell>
          <cell r="C3694" t="str">
            <v>２－（３－メトキシスチリル）フェノール</v>
          </cell>
          <cell r="D3694" t="str">
            <v>COc1cccc(\C=C\c2ccccc2O)c1</v>
          </cell>
          <cell r="E3694" t="str">
            <v>C[d]-C[B](H):2|C[B]-(H):8|C[B]-(C[d]):2|O-(C[B])(C):1|O-(C[B])(H):1|C-(H)3(O):1|C[B]-(O):2</v>
          </cell>
          <cell r="F3694"/>
          <cell r="G3694" t="str">
            <v>0</v>
          </cell>
        </row>
        <row r="3695">
          <cell r="A3695" t="str">
            <v>142868-94-8</v>
          </cell>
          <cell r="B3695" t="str">
            <v>CUJOZMZOOCTTAZ-UHFFFAOYSA-N</v>
          </cell>
          <cell r="C3695" t="str">
            <v>１，５－ビス（２－クロロエチルチオ）ペンタン</v>
          </cell>
          <cell r="D3695" t="str">
            <v>ClCCSCCCCCSCCCl</v>
          </cell>
          <cell r="E3695" t="str">
            <v>C-(C)2(H)2:3|C-(C)(H)2(S):4|S-(C)2:2|C-(C)(H)2(Cl):2</v>
          </cell>
          <cell r="F3695"/>
          <cell r="G3695" t="str">
            <v>0</v>
          </cell>
        </row>
        <row r="3696">
          <cell r="A3696" t="str">
            <v>1429373-41-0</v>
          </cell>
          <cell r="B3696" t="str">
            <v>YBQFAIVMYPCVSL-AATRIKPKSA-N</v>
          </cell>
          <cell r="C3696" t="str">
            <v>（Ｅ）－３－（４－クロロスチリル）トルエン</v>
          </cell>
          <cell r="D3696" t="str">
            <v>Cc1cccc(\C=C\c2ccc(Cl)cc2)c1</v>
          </cell>
          <cell r="E3696" t="str">
            <v>C[d]-C[B](H):2|C[B]-(H):8|C[B]-(C):1|C[B]-(C[d]):2|C-(C[B])(H)3:1|C[B]-(Cl):1</v>
          </cell>
          <cell r="F3696"/>
          <cell r="G3696" t="str">
            <v>0</v>
          </cell>
        </row>
        <row r="3697">
          <cell r="A3697" t="str">
            <v>143663-83-6</v>
          </cell>
          <cell r="B3697" t="str">
            <v>SYXGCESKHJNKOW-UHFFFAOYSA-N</v>
          </cell>
          <cell r="C3697" t="str">
            <v>３，３－ジメチルブタン－２－イル＝水素＝エチルホスホナート</v>
          </cell>
          <cell r="D3697" t="str">
            <v>CCP(=O)(O)OC(C)C(C)(C)C</v>
          </cell>
          <cell r="E3697" t="str">
            <v>C-(H)3(C):5|C-(C)4:1|O-(C)(P):1|O-(H)(P):1|O-(C)(PO):1|O-(H)(PO):1</v>
          </cell>
          <cell r="F3697" t="str">
            <v>C-(H)3(C),tertiary:1</v>
          </cell>
          <cell r="G3697" t="str">
            <v>0</v>
          </cell>
        </row>
        <row r="3698">
          <cell r="A3698" t="str">
            <v>142685-54-9</v>
          </cell>
          <cell r="B3698" t="str">
            <v>RDTFVEVIDUTBOA-GHRIWEEISA-N</v>
          </cell>
          <cell r="C3698" t="str">
            <v>７－メチル－７－テトラデセン－１，１４－ジカルボン酸　ジメチル</v>
          </cell>
          <cell r="D3698" t="str">
            <v>COC(=O)CCCCCC\C=C(/C)\CCCCCCC(=O)OC</v>
          </cell>
          <cell r="E3698" t="str">
            <v>C-(C)2(H)2:8|C[d]-(C)(H):1|C[d]-(C)2:1|C-(C[d])(C)(H)2:2|C-(C[d])(H)3:1|CO-(C)(O):2|O-(C)(CO):2|C-(C)(H)2(CO):2|C-(H)3(O):2</v>
          </cell>
          <cell r="F3698"/>
          <cell r="G3698" t="str">
            <v>0</v>
          </cell>
        </row>
        <row r="3699">
          <cell r="A3699" t="str">
            <v>14660-52-7</v>
          </cell>
          <cell r="B3699" t="str">
            <v>AFRWBGJRWRHQOV-UHFFFAOYSA-N</v>
          </cell>
          <cell r="C3699" t="str">
            <v>エチル＝５－ブロモペンタノアート</v>
          </cell>
          <cell r="D3699" t="str">
            <v>CCOC(=O)CCCCBr</v>
          </cell>
          <cell r="E3699" t="str">
            <v>C-(H)3(C):1|C-(C)2(H)2:2|CO-(C)(O):1|O-(C)(CO):1|C-(C)(H)2(CO):1|C-(C)(H)2(O):1|C-(C)(H)2(Br):1</v>
          </cell>
          <cell r="F3699"/>
          <cell r="G3699" t="str">
            <v>0</v>
          </cell>
        </row>
        <row r="3700">
          <cell r="A3700" t="str">
            <v>1468-95-7</v>
          </cell>
          <cell r="B3700" t="str">
            <v>JCJNNHDZTLRSGN-UHFFFAOYSA-N</v>
          </cell>
          <cell r="C3700" t="str">
            <v>９－アントリルメタノール</v>
          </cell>
          <cell r="D3700" t="str">
            <v>OCc1c2ccccc2cc3ccccc13</v>
          </cell>
          <cell r="E3700" t="str">
            <v>C[BF]-(C[B])2(C[BF]):4|C[B]-(H):9|C[B]-(C):1|O-(C)(H):1|C-(C[B])(H)2(O):1</v>
          </cell>
          <cell r="F3700" t="str">
            <v>Naphtalene:2</v>
          </cell>
          <cell r="G3700" t="str">
            <v>0</v>
          </cell>
        </row>
        <row r="3701">
          <cell r="A3701" t="str">
            <v>1471-17-6</v>
          </cell>
          <cell r="B3701" t="str">
            <v>FYRWKWGEFZTOQI-UHFFFAOYSA-N</v>
          </cell>
          <cell r="C3701" t="str">
            <v>ペンタエリスリトールトリアリルエーテル</v>
          </cell>
          <cell r="D3701" t="str">
            <v>OCC(COCC=C)(COCC=C)COCC=C</v>
          </cell>
          <cell r="E3701" t="str">
            <v>C-(C)4:1|C[d]-(H)2:3|C[d]-(C)(H):3|O-(C)2:3|O-(C)(H):1|C-(C[d])(H)2(O):3|C-(C)(H)2(O):1|C-(C)(H)2(O):3</v>
          </cell>
          <cell r="F3701"/>
          <cell r="G3701" t="str">
            <v>0</v>
          </cell>
        </row>
        <row r="3702">
          <cell r="A3702" t="str">
            <v>1470-94-6</v>
          </cell>
          <cell r="B3702" t="str">
            <v>PEHSSTUGJUBZBI-UHFFFAOYSA-N</v>
          </cell>
          <cell r="C3702" t="str">
            <v>インダン－５－オール</v>
          </cell>
          <cell r="D3702" t="str">
            <v>Oc1ccc2CCCc2c1</v>
          </cell>
          <cell r="E3702" t="str">
            <v>C-(C)2(H)2:1|C-(C[B])(C)(H)2:2|C[B]-(H):3|C[B]-(C):2|O-(C[B])(H):1|C[B]-(O):1</v>
          </cell>
          <cell r="F3702"/>
          <cell r="G3702" t="str">
            <v>0</v>
          </cell>
        </row>
        <row r="3703">
          <cell r="A3703" t="str">
            <v>14737-89-4</v>
          </cell>
          <cell r="B3703" t="str">
            <v>HJBWJAPEBGSQPR-GQCTYLIASA-N</v>
          </cell>
          <cell r="C3703" t="str">
            <v>（Ｅ）－３－（３，４－ジメトキシフェニル）アクリル酸</v>
          </cell>
          <cell r="D3703" t="str">
            <v>COc1ccc(\C=C\C(=O)O)cc1OC</v>
          </cell>
          <cell r="E3703" t="str">
            <v>C[d]-C[B](H):1|C[B]-(H):3|C[B]-(C[d]):1|CO-(C[d])(O):1|O-(CO)(H):1|O-(C[B])(C):2|C[d]-(H)(CO):1|C-(H)3(O):2|C[B]-(O):2</v>
          </cell>
          <cell r="F3703"/>
          <cell r="G3703" t="str">
            <v>0</v>
          </cell>
        </row>
        <row r="3704">
          <cell r="A3704" t="str">
            <v>14657-64-8</v>
          </cell>
          <cell r="B3704" t="str">
            <v>MORLYCDUFHDZKO-UHFFFAOYSA-N</v>
          </cell>
          <cell r="C3704" t="str">
            <v>３－［ヒドロキシ（フェニル）ホスホリル］プロパン酸</v>
          </cell>
          <cell r="D3704" t="str">
            <v>OC(=O)CCP(=O)(O)c1ccccc1</v>
          </cell>
          <cell r="E3704" t="str">
            <v>C[B]-(H):5|CO-(C)(O):1|O-(CO)(H):1|C-(C)(H)2(CO):1|C[B]-(PO):1|O-(H)(P):1|O-(H)(PO):1</v>
          </cell>
          <cell r="F3704"/>
          <cell r="G3704" t="str">
            <v>0</v>
          </cell>
        </row>
        <row r="3705">
          <cell r="A3705" t="str">
            <v>14704-31-5</v>
          </cell>
          <cell r="B3705" t="str">
            <v>RTFPTPXBTIUISM-UHFFFAOYSA-N</v>
          </cell>
          <cell r="C3705" t="str">
            <v>３－（ブロモメチル）ビフェニル</v>
          </cell>
          <cell r="D3705" t="str">
            <v>BrCc1cccc(c1)c2ccccc2</v>
          </cell>
          <cell r="E3705" t="str">
            <v>C[B]-(H):9|C[B]-(C):1|C[B]-(C[B]):2|C-(C[B])(H)2(Br):1</v>
          </cell>
          <cell r="F3705"/>
          <cell r="G3705" t="str">
            <v>0</v>
          </cell>
        </row>
        <row r="3706">
          <cell r="A3706" t="str">
            <v>1470-99-1</v>
          </cell>
          <cell r="B3706" t="str">
            <v>ODSNARDHJFFSRH-OCAPTIKFSA-N</v>
          </cell>
          <cell r="C3706" t="str">
            <v>ｃｉｓ－ヘキサヒドロイソインドリン</v>
          </cell>
          <cell r="D3706" t="str">
            <v>C1CC[C@H]2CNC[C@H]2C1</v>
          </cell>
          <cell r="E3706" t="str">
            <v>C-(C)2(H)2:4|C-(H)(C)3:2|C-(C)(H)2(N):2|N-(C)2(H):1</v>
          </cell>
          <cell r="F3706" t="str">
            <v>Cyclohexane,sub:1|Pyrrolidine:1</v>
          </cell>
          <cell r="G3706" t="str">
            <v>0</v>
          </cell>
        </row>
        <row r="3707">
          <cell r="A3707" t="str">
            <v>14648-57-8</v>
          </cell>
          <cell r="B3707" t="str">
            <v>YUBKBLFRGDNIDR-UHFFFAOYSA-N</v>
          </cell>
          <cell r="C3707" t="str">
            <v>２－エチルトリシクロ［３．３．１．１３，７］デカン－２－オール</v>
          </cell>
          <cell r="D3707" t="str">
            <v>CCC1(O)C2CC3CC(CC1C3)C2</v>
          </cell>
          <cell r="E3707" t="str">
            <v>C-(H)3(C):1|C-(C)2(H)2:6|C-(H)(C)3:4|O-(C)(H):1|C-(C)3(O),alcohols/peroxides:1</v>
          </cell>
          <cell r="F3707" t="str">
            <v>Cyclooctane:3|Cyclohexane,sub:4|Adamantane:1|Bicyclo[3,3,1]nonane:6</v>
          </cell>
          <cell r="G3707" t="str">
            <v>0</v>
          </cell>
        </row>
        <row r="3708">
          <cell r="A3708" t="str">
            <v>1467-84-1</v>
          </cell>
          <cell r="B3708" t="str">
            <v>GHUJZOFJZVGTSN-LJGSYFOKSA-N</v>
          </cell>
          <cell r="C3708" t="str">
            <v>（ｔｒａｎｓ－４－アミノシクロヘキシル）メタノール</v>
          </cell>
          <cell r="D3708" t="str">
            <v>N[C@@H]1CC[C@@H](CO)CC1</v>
          </cell>
          <cell r="E3708" t="str">
            <v>C-(C)2(H)2:4|C-(H)(C)3:1|O-(C)(H):1|C-(C)(H)2(O):1|C-(C)2(H)(N):1|N-(C)(H)2:1</v>
          </cell>
          <cell r="F3708" t="str">
            <v>Cyclohexane,sub:1</v>
          </cell>
          <cell r="G3708" t="str">
            <v>0</v>
          </cell>
        </row>
        <row r="3709">
          <cell r="A3709" t="str">
            <v>14697-48-4</v>
          </cell>
          <cell r="B3709" t="str">
            <v>SITULKFUBJXOJH-UHFFFAOYSA-N</v>
          </cell>
          <cell r="C3709" t="str">
            <v>ジヘプタン－１－イル＝アジパート</v>
          </cell>
          <cell r="D3709" t="str">
            <v>CCCCCCCOC(=O)CCCCC(=O)OCCCCCCC</v>
          </cell>
          <cell r="E3709" t="str">
            <v>C-(H)3(C):2|C-(C)2(H)2:12|CO-(C)(O):2|O-(C)(CO):2|C-(C)(H)2(CO):2|C-(C)(H)2(O):2</v>
          </cell>
          <cell r="F3709"/>
          <cell r="G3709" t="str">
            <v>0</v>
          </cell>
        </row>
        <row r="3710">
          <cell r="A3710" t="str">
            <v>147678-90-8</v>
          </cell>
          <cell r="B3710" t="str">
            <v>VVXMPSBPRUKVKF-UHFFFAOYSA-N</v>
          </cell>
          <cell r="C3710" t="str">
            <v>Ｎ－ｐ－トリルビフェニル－４－アミン</v>
          </cell>
          <cell r="D3710" t="str">
            <v>Cc1ccc(Nc2ccc(cc2)c3ccccc3)cc1</v>
          </cell>
          <cell r="E3710" t="str">
            <v>C[B]-(H):13|C[B]-(C):1|C[B]-(C[B]):2|C-(C[B])(H)3:1|N-(C[B])2(H):1|C[B]-(N):2</v>
          </cell>
          <cell r="F3710"/>
          <cell r="G3710" t="str">
            <v>0</v>
          </cell>
        </row>
        <row r="3711">
          <cell r="A3711" t="str">
            <v>1476-34-2</v>
          </cell>
          <cell r="B3711" t="str">
            <v>JOVYPIGRPWIXHQ-ACXGAUJLSA-N</v>
          </cell>
          <cell r="C3711" t="str">
            <v>３－ヒドロキシエストラ－１，３，５（１０）－トリエン－６，１７－ジオン</v>
          </cell>
          <cell r="D3711" t="str">
            <v>C[C@@]12CC[C@H]3[C@@H](CC(=O)c4cc(O)ccc34)[C@@H]1CCC2=O</v>
          </cell>
          <cell r="E3711" t="str">
            <v>C-(H)3(C):1|C-(C)2(H)2:3|C-(H)(C)3:2|C-(C[B])(C)2(H):1|C[B]-(H):3|C[B]-(C):1|CO-(C[B])(C):1|CO-(C)2:1|O-(C[B])(H):1|C-(C)3(CO):1|C-(C)(H)2(CO):2|C[B]-(O):1|C[B]-(CO):1</v>
          </cell>
          <cell r="F3711" t="str">
            <v>Cyclononane:1|Cyclopentane,sub:1|Cyclohexane,sub:1|cis-Hexahydroindan:1|Cyclopentanone:1|Cyclononanone:1</v>
          </cell>
          <cell r="G3711" t="str">
            <v>0</v>
          </cell>
        </row>
        <row r="3712">
          <cell r="A3712" t="str">
            <v>147622-85-3</v>
          </cell>
          <cell r="B3712" t="str">
            <v>IUJMYVYPSSBPCX-MQMHXKEQSA-N</v>
          </cell>
          <cell r="C3712" t="str">
            <v>ｔｒａｎｓ－４’－（３，４－ジフルオロフェニル）－１，１’－ビ（シクロヘキシル）－４－オン</v>
          </cell>
          <cell r="D3712" t="str">
            <v>Fc1ccc(cc1F)[C@@H]2CC[C@H](CC2)C3CCC(=O)CC3</v>
          </cell>
          <cell r="E3712" t="str">
            <v>C-(C)2(H)2:6|C-(H)(C)3:2|C-(C[B])(C)2(H):1|C[B]-(H):3|C[B]-(C):1|CO-(C)2:1|C-(C)(H)2(CO):2|C[B]-(F):2</v>
          </cell>
          <cell r="F3712" t="str">
            <v>Cyclohexane,sub:2|Cyclohexanone:1|(F)(F),ortho:1</v>
          </cell>
          <cell r="G3712" t="str">
            <v>0</v>
          </cell>
        </row>
        <row r="3713">
          <cell r="A3713" t="str">
            <v>14715-37-8</v>
          </cell>
          <cell r="B3713" t="str">
            <v>GCGCKIUIBPEAQE-RNFRBKRXSA-N</v>
          </cell>
          <cell r="C3713" t="str">
            <v>［ｒｅｌ－（１Ｒ，２Ｒ）－２－カルボキシシクロヘキシル］酢酸</v>
          </cell>
          <cell r="D3713" t="str">
            <v>OC(=O)C[C@H]1CCCC[C@H]1C(=O)O</v>
          </cell>
          <cell r="E3713" t="str">
            <v>C-(C)2(H)2:4|C-(H)(C)3:1|CO-(C)(O):2|O-(CO)(H):2|C-(C)2(H)(CO):1|C-(C)(H)2(CO):1</v>
          </cell>
          <cell r="F3713" t="str">
            <v>Cyclohexane,sub:1</v>
          </cell>
          <cell r="G3713" t="str">
            <v>0</v>
          </cell>
        </row>
        <row r="3714">
          <cell r="A3714" t="str">
            <v>147322-14-3</v>
          </cell>
          <cell r="B3714" t="str">
            <v>VTIRYZDTUGAHMI-UHFFFAOYSA-N</v>
          </cell>
          <cell r="C3714" t="str">
            <v>１，１－ビス（４－ヒドロキシ－２，５－ジメチルフェニル）アセトン</v>
          </cell>
          <cell r="D3714" t="str">
            <v>CC(=O)C(c1cc(C)c(O)cc1C)c2cc(C)c(O)cc2C</v>
          </cell>
          <cell r="E3714" t="str">
            <v>C[B]-(H):4|C[B]-(C):6|C-(C[B])(H)3:4|CO-(C)2:1|O-(C[B])(H):2|C-(H)3(CO):1|C-(C[B])2(H)(CO):1|C[B]-(O):2</v>
          </cell>
          <cell r="F3714"/>
          <cell r="G3714" t="str">
            <v>0</v>
          </cell>
        </row>
        <row r="3715">
          <cell r="A3715" t="str">
            <v>14719-38-1</v>
          </cell>
          <cell r="B3715" t="str">
            <v>FPCMLGWNHKTCBN-UHFFFAOYSA-N</v>
          </cell>
          <cell r="C3715" t="str">
            <v>シクロオクチル＝メチルホスホノフルオリダート</v>
          </cell>
          <cell r="D3715" t="str">
            <v>CP(=O)(F)OC1CCCCCCC1</v>
          </cell>
          <cell r="E3715" t="str">
            <v>C-(C)2(H)2:7|C-(H)3(PO):1|O-(C)(P):1|O-(C)(PO):1</v>
          </cell>
          <cell r="F3715" t="str">
            <v>Cyclooctane:1</v>
          </cell>
          <cell r="G3715" t="str">
            <v>0</v>
          </cell>
        </row>
        <row r="3716">
          <cell r="A3716" t="str">
            <v>146985-24-2</v>
          </cell>
          <cell r="B3716" t="str">
            <v>YZHZFDVFLYPMTH-UHFFFAOYSA-N</v>
          </cell>
          <cell r="C3716" t="str">
            <v>４－｛４－［（１１－メチルドデシル）オキシ］フェニル｝チオモルホリン＝１，１－ジオキシド</v>
          </cell>
          <cell r="D3716" t="str">
            <v>CC(C)CCCCCCCCCCOc1ccc(cc1)N2CCS(=O)(=O)CC2</v>
          </cell>
          <cell r="E3716" t="str">
            <v>C-(H)3(C):2|C-(C)2(H)2:9|C-(H)(C)3:1|C[B]-(H):4|O-(C[B])(C):1|C[B]-(O):1|C-(C)(H)2(N):2|N-(C[B])(C)2:1|C[B]-(N):1|C-(C)(H)2(SO2):2|SO2-(C)2:1</v>
          </cell>
          <cell r="F3716"/>
          <cell r="G3716" t="str">
            <v>0</v>
          </cell>
        </row>
        <row r="3717">
          <cell r="A3717" t="str">
            <v>145-13-1</v>
          </cell>
          <cell r="B3717" t="str">
            <v>ORNBQBCIOKFOEO-QQKCOMIHSA-N</v>
          </cell>
          <cell r="C3717" t="str">
            <v>３β－ヒドロキシプレグン－５－エン－２０－オン</v>
          </cell>
          <cell r="D3717" t="str">
            <v>CC(=O)[C@H]1CC[C@H]2[C@@H]3CC=C4C[C@@H](O)CC[C@@]4(C)[C@H]3CC[C@@]12C</v>
          </cell>
          <cell r="E3717" t="str">
            <v>C-(H)3(C):2|C-(C)2(H)2:6|C-(H)(C)3:3|C-(C)4:1|C[d]-(C)(H):1|C[d]-(C)2:1|C-(C[d])(C)(H)2:2|C-(C[d])(C)3:1|CO-(C)2:1|O-(C)(H):1|C-(C)2(H)(CO):1|C-(H)3(CO):1|C-(C)2(H)(O),alcohpls/peroxides:1</v>
          </cell>
          <cell r="F3717" t="str">
            <v>Cyclononane:1|Cyclohexene:1|Cyclopentane,sub:1|Cyclohexane,sub:2|cis-Hexahydroindan:1</v>
          </cell>
          <cell r="G3717" t="str">
            <v>0</v>
          </cell>
        </row>
        <row r="3718">
          <cell r="A3718" t="str">
            <v>1458-98-6</v>
          </cell>
          <cell r="B3718" t="str">
            <v>USEGQJLHQSTGHW-UHFFFAOYSA-N</v>
          </cell>
          <cell r="C3718" t="str">
            <v>３－ブロモ－２－メチルプロパ－１－エン</v>
          </cell>
          <cell r="D3718" t="str">
            <v>CC(=C)CBr</v>
          </cell>
          <cell r="E3718" t="str">
            <v>C[d]-(H)2:1|C[d]-(C)2:1|C-(C[d])(H)3:1|C-(C[d])(H)2(Br):1</v>
          </cell>
          <cell r="F3718"/>
          <cell r="G3718" t="str">
            <v>0</v>
          </cell>
        </row>
        <row r="3719">
          <cell r="A3719" t="str">
            <v>1450-72-2</v>
          </cell>
          <cell r="B3719" t="str">
            <v>YNPDFBFVMJNGKZ-UHFFFAOYSA-N</v>
          </cell>
          <cell r="C3719" t="str">
            <v>２－ヒドロキシ－５－メチルアセトフェノン</v>
          </cell>
          <cell r="D3719" t="str">
            <v>CC(=O)c1cc(C)ccc1O</v>
          </cell>
          <cell r="E3719" t="str">
            <v>C[B]-(H):3|C[B]-(C):1|C-(C[B])(H)3:1|CO-(C[B])(C):1|O-(C[B])(H):1|C-(H)3(CO):1|C[B]-(O):1|C[B]-(CO):1</v>
          </cell>
          <cell r="F3719"/>
          <cell r="G3719" t="str">
            <v>0</v>
          </cell>
        </row>
        <row r="3720">
          <cell r="A3720" t="str">
            <v>1450-75-5</v>
          </cell>
          <cell r="B3720" t="str">
            <v>HQCCNFFIOWYINW-UHFFFAOYSA-N</v>
          </cell>
          <cell r="C3720" t="str">
            <v>１－（５－ブロモ－２－ヒドロキシフェニル）エタノン</v>
          </cell>
          <cell r="D3720" t="str">
            <v>CC(=O)c1cc(Br)ccc1O</v>
          </cell>
          <cell r="E3720" t="str">
            <v>C[B]-(H):3|CO-(C[B])(C):1|O-(C[B])(H):1|C-(H)3(CO):1|C[B]-(O):1|C[B]-(CO):1|C[B]-(Br):1</v>
          </cell>
          <cell r="F3720"/>
          <cell r="G3720" t="str">
            <v>0</v>
          </cell>
        </row>
        <row r="3721">
          <cell r="A3721" t="str">
            <v>14575-74-7</v>
          </cell>
          <cell r="B3721" t="str">
            <v>IAIHUHQCLTYTSF-CCNFQMFXSA-N</v>
          </cell>
          <cell r="C3721" t="str">
            <v>ｒｅｌ－（１Ｒ，２Ｒ，４Ｓ）－１，３，３－トリメチルビシクロ［２．２．１］ヘプタン－２－オール</v>
          </cell>
          <cell r="D3721" t="str">
            <v>CC12CCC(C1)C(C)(C)[C@H]2O</v>
          </cell>
          <cell r="E3721" t="str">
            <v>C-(H)3(C):3|C-(C)2(H)2:3|C-(H)(C)3:1|C-(C)4:2|O-(C)(H):1|C-(C)2(H)(O),alcohpls/peroxides:1</v>
          </cell>
          <cell r="F3721" t="str">
            <v>Cyclopentane,sub:2|Cyclohexane,sub:1|Bicyclo[2.2.1]heptane:1</v>
          </cell>
          <cell r="G3721" t="str">
            <v>0</v>
          </cell>
        </row>
        <row r="3722">
          <cell r="A3722" t="str">
            <v>1460-18-0</v>
          </cell>
          <cell r="B3722" t="str">
            <v>BTZVDPWKGXMQFW-UHFFFAOYSA-N</v>
          </cell>
          <cell r="C3722" t="str">
            <v>１，１５－ペンタデカン二酸</v>
          </cell>
          <cell r="D3722" t="str">
            <v>OC(=O)CCCCCCCCCCCCCC(=O)O</v>
          </cell>
          <cell r="E3722" t="str">
            <v>C-(C)2(H)2:11|CO-(C)(O):2|O-(CO)(H):2|C-(C)(H)2(CO):2</v>
          </cell>
          <cell r="F3722"/>
          <cell r="G3722" t="str">
            <v>0</v>
          </cell>
        </row>
        <row r="3723">
          <cell r="A3723" t="str">
            <v>1462-03-9</v>
          </cell>
          <cell r="B3723" t="str">
            <v>CAKWRXVKWGUISE-UHFFFAOYSA-N</v>
          </cell>
          <cell r="C3723" t="str">
            <v>１－メチルシクロペンタノール</v>
          </cell>
          <cell r="D3723" t="str">
            <v>CC1(O)CCCC1</v>
          </cell>
          <cell r="E3723" t="str">
            <v>C-(H)3(C):1|C-(C)2(H)2:4|O-(C)(H):1|C-(C)3(O),alcohols/peroxides:1</v>
          </cell>
          <cell r="F3723" t="str">
            <v>Cyclopentane,sub:1</v>
          </cell>
          <cell r="G3723" t="str">
            <v>0</v>
          </cell>
        </row>
        <row r="3724">
          <cell r="A3724" t="str">
            <v>1460-16-8</v>
          </cell>
          <cell r="B3724" t="str">
            <v>VZFUCHSFHOYXIS-UHFFFAOYSA-N</v>
          </cell>
          <cell r="C3724" t="str">
            <v>シクロヘプタンカルボン酸</v>
          </cell>
          <cell r="D3724" t="str">
            <v>OC(=O)C1CCCCCC1</v>
          </cell>
          <cell r="E3724" t="str">
            <v>C-(C)2(H)2:6|CO-(C)(O):1|O-(CO)(H):1|C-(C)2(H)(CO):1</v>
          </cell>
          <cell r="F3724" t="str">
            <v>Cycloheptane:1</v>
          </cell>
          <cell r="G3724" t="str">
            <v>0</v>
          </cell>
        </row>
        <row r="3725">
          <cell r="A3725" t="str">
            <v>1462-54-0</v>
          </cell>
          <cell r="B3725" t="str">
            <v>AEDQNOLIADXSBB-UHFFFAOYSA-N</v>
          </cell>
          <cell r="C3725" t="str">
            <v>Ｎ－ドデシル－β－アラニン</v>
          </cell>
          <cell r="D3725" t="str">
            <v>CCCCCCCCCCCCNCCC(=O)O</v>
          </cell>
          <cell r="E3725" t="str">
            <v>C-(H)3(C):1|C-(C)2(H)2:10|CO-(C)(O):1|O-(CO)(H):1|C-(C)(H)2(CO):1|C-(C)(H)2(N):2|N-(C)2(H):1</v>
          </cell>
          <cell r="F3725"/>
          <cell r="G3725" t="str">
            <v>0</v>
          </cell>
        </row>
        <row r="3726">
          <cell r="A3726" t="str">
            <v>145-49-3</v>
          </cell>
          <cell r="B3726" t="str">
            <v>HSYLKWSCFRLSKB-UHFFFAOYSA-N</v>
          </cell>
          <cell r="C3726" t="str">
            <v>１，５－ジヒドロキシ－４，８－ジアミノアントラキノン</v>
          </cell>
          <cell r="D3726" t="str">
            <v>Nc1ccc(O)c2C(=O)c3c(N)ccc(O)c3C(=O)c12</v>
          </cell>
          <cell r="E3726" t="str">
            <v>C[B]-(H):4|CO-(C[B])2:2|O-(C[B])(H):2|C[B]-(O):2|C[B]-(CO):4|N-(C[B])(H)2:2|C[B]-(N):2</v>
          </cell>
          <cell r="F3726" t="str">
            <v>ortho corr, hydrocarbons:2</v>
          </cell>
          <cell r="G3726" t="str">
            <v>0</v>
          </cell>
        </row>
        <row r="3727">
          <cell r="A3727" t="str">
            <v>145-39-1</v>
          </cell>
          <cell r="B3727" t="str">
            <v>MINYPECWDZURGR-UHFFFAOYSA-N</v>
          </cell>
          <cell r="C3727" t="str">
            <v>ムスクチベテン</v>
          </cell>
          <cell r="D3727" t="str">
            <v>Cc1c(C)c(c(c(c1C)N(=O)=O)C(C)(C)C)N(=O)=O</v>
          </cell>
          <cell r="E3727" t="str">
            <v>C-(H)3(C):3|C-(C[B])(C)3:1|C[B]-(C):4|C-(C[B])(H)3:3|C[B]-(NO2):2</v>
          </cell>
          <cell r="F3727" t="str">
            <v>C-(H)3(C),tertiary:1|(NO2)(NO2),meta:1</v>
          </cell>
          <cell r="G3727" t="str">
            <v>0</v>
          </cell>
        </row>
        <row r="3728">
          <cell r="A3728" t="str">
            <v>14543-49-8</v>
          </cell>
          <cell r="B3728" t="str">
            <v>MIJJHRIQVWIQGL-BQYQJAHWSA-N</v>
          </cell>
          <cell r="C3728" t="str">
            <v>８－メトキシオクタ－１，６－ジエン</v>
          </cell>
          <cell r="D3728" t="str">
            <v>COC\C=C\CCCC=C</v>
          </cell>
          <cell r="E3728" t="str">
            <v>C-(C)2(H)2:1|C[d]-(H)2:1|C[d]-(C)(H):3|C-(C[d])(C)(H)2:2|O-(C)2:1|C-(C[d])(H)2(O):1|C-(H)3(O):1</v>
          </cell>
          <cell r="F3728"/>
          <cell r="G3728" t="str">
            <v>0</v>
          </cell>
        </row>
        <row r="3729">
          <cell r="A3729" t="str">
            <v>14495-51-3</v>
          </cell>
          <cell r="B3729" t="str">
            <v>RTIPTGMVQIIMKL-UHFFFAOYSA-N</v>
          </cell>
          <cell r="C3729" t="str">
            <v>１－ブロモ－４－クロロ－２－メチルベンゼン</v>
          </cell>
          <cell r="D3729" t="str">
            <v>Cc1cc(Cl)ccc1Br</v>
          </cell>
          <cell r="E3729" t="str">
            <v>C[B]-(H):3|C[B]-(C):1|C-(C[B])(H)3:1|C[B]-(Cl):1|C[B]-(Br):1</v>
          </cell>
          <cell r="F3729" t="str">
            <v>(alkyl)(X),ortho:1</v>
          </cell>
          <cell r="G3729" t="str">
            <v>0</v>
          </cell>
        </row>
        <row r="3730">
          <cell r="A3730" t="str">
            <v>14576-08-0</v>
          </cell>
          <cell r="B3730" t="str">
            <v>YWJHQHJWHJRTAB-UHFFFAOYSA-N</v>
          </cell>
          <cell r="C3730" t="str">
            <v>４－（２－メトキシプロパン－２－イル）－１－メチルシクロヘキセン</v>
          </cell>
          <cell r="D3730" t="str">
            <v>COC(C)(C)C1CCC(=CC1)C</v>
          </cell>
          <cell r="E3730" t="str">
            <v>C-(H)3(C):2|C-(C)2(H)2:1|C-(H)(C)3:1|C[d]-(C)(H):1|C[d]-(C)2:1|C-(C[d])(C)(H)2:2|C-(C[d])(H)3:1|O-(C)2:1|C-(C)3(O),ethers/esters:1|C-(H)3(O):1</v>
          </cell>
          <cell r="F3730" t="str">
            <v>Cyclohexene:1</v>
          </cell>
          <cell r="G3730" t="str">
            <v>0</v>
          </cell>
        </row>
        <row r="3731">
          <cell r="A3731" t="str">
            <v>14590-53-5</v>
          </cell>
          <cell r="B3731" t="str">
            <v>BFNMOMYTTGHNGJ-SCSAIBSYSA-N</v>
          </cell>
          <cell r="C3731" t="str">
            <v>２，２－ジメチル－１－シクロプロパンカルボン酸</v>
          </cell>
          <cell r="D3731" t="str">
            <v>CC1(C)C[C@@H]1C(=O)O</v>
          </cell>
          <cell r="E3731" t="str">
            <v>C-(H)3(C):2|C-(C)2(H)2:1|C-(C)4:1|CO-(C)(O):1|O-(CO)(H):1|C-(C)2(H)(CO):1</v>
          </cell>
          <cell r="F3731" t="str">
            <v>Cyclopropane,sub:1</v>
          </cell>
          <cell r="G3731" t="str">
            <v>0</v>
          </cell>
        </row>
        <row r="3732">
          <cell r="A3732" t="str">
            <v>1462-52-8</v>
          </cell>
          <cell r="B3732" t="str">
            <v>VKLOPQHLJNFYKK-UHFFFAOYSA-N</v>
          </cell>
          <cell r="C3732" t="str">
            <v>４－チアヘキサデカン酸</v>
          </cell>
          <cell r="D3732" t="str">
            <v>CCCCCCCCCCCCSCCC(=O)O</v>
          </cell>
          <cell r="E3732" t="str">
            <v>C-(H)3(C):1|C-(C)2(H)2:10|CO-(C)(O):1|O-(CO)(H):1|C-(C)(H)2(CO):1|C-(C)(H)2(S):2|S-(C)2:1</v>
          </cell>
          <cell r="F3732"/>
          <cell r="G3732" t="str">
            <v>0</v>
          </cell>
        </row>
        <row r="3733">
          <cell r="A3733" t="str">
            <v>1462-55-1</v>
          </cell>
          <cell r="B3733" t="str">
            <v>ZPIRWAHWDCHWLM-UHFFFAOYSA-N</v>
          </cell>
          <cell r="C3733" t="str">
            <v>２－（ドデシルチオ）エタノール</v>
          </cell>
          <cell r="D3733" t="str">
            <v>CCCCCCCCCCCCSCCO</v>
          </cell>
          <cell r="E3733" t="str">
            <v>C-(H)3(C):1|C-(C)2(H)2:10|O-(C)(H):1|C-(C)(H)2(O):1|C-(C)(H)2(S):2|S-(C)2:1</v>
          </cell>
          <cell r="F3733"/>
          <cell r="G3733" t="str">
            <v>0</v>
          </cell>
        </row>
        <row r="3734">
          <cell r="A3734" t="str">
            <v>14531-34-1</v>
          </cell>
          <cell r="B3734" t="str">
            <v>UKKQXJNTICLENY-UHFFFAOYSA-N</v>
          </cell>
          <cell r="C3734" t="str">
            <v>メチル＝３－オキソオクタデカノアート</v>
          </cell>
          <cell r="D3734" t="str">
            <v>CCCCCCCCCCCCCCCC(=O)CC(=O)OC</v>
          </cell>
          <cell r="E3734" t="str">
            <v>C-(H)3(C):1|C-(C)2(H)2:13|CO-(C)(O):1|CO-(C)2:1|O-(C)(CO):1|C-(H)2(CO)2:1|C-(C)(H)2(CO):1|C-(H)3(O):1</v>
          </cell>
          <cell r="F3734"/>
          <cell r="G3734" t="str">
            <v>0</v>
          </cell>
        </row>
        <row r="3735">
          <cell r="A3735" t="str">
            <v>1462-05-1</v>
          </cell>
          <cell r="B3735" t="str">
            <v>PVHCTQIRJHNLMY-UHFFFAOYSA-N</v>
          </cell>
          <cell r="C3735" t="str">
            <v>１－イソプロピルシクロペンタン－１－オール</v>
          </cell>
          <cell r="D3735" t="str">
            <v>CC(C)C1(O)CCCC1</v>
          </cell>
          <cell r="E3735" t="str">
            <v>C-(H)3(C):2|C-(C)2(H)2:4|C-(H)(C)3:1|O-(C)(H):1|C-(C)3(O),alcohols/peroxides:1</v>
          </cell>
          <cell r="F3735" t="str">
            <v>Cyclopentane,sub:1</v>
          </cell>
          <cell r="G3735" t="str">
            <v>0</v>
          </cell>
        </row>
        <row r="3736">
          <cell r="A3736" t="str">
            <v>14617-92-6</v>
          </cell>
          <cell r="B3736" t="str">
            <v>RRXBRABFDRJAPX-UHFFFAOYSA-N</v>
          </cell>
          <cell r="C3736" t="str">
            <v>ｐ－トリル＝ブチラート</v>
          </cell>
          <cell r="D3736" t="str">
            <v>CCCC(=O)Oc1ccc(C)cc1</v>
          </cell>
          <cell r="E3736" t="str">
            <v>C-(H)3(C):1|C-(C)2(H)2:1|C[B]-(H):4|C[B]-(C):1|C-(C[B])(H)3:1|CO-(C)(O):1|O-(C[B])(CO):1|C-(C)(H)2(CO):1|C[B]-(O):1</v>
          </cell>
          <cell r="F3736"/>
          <cell r="G3736" t="str">
            <v>0</v>
          </cell>
        </row>
        <row r="3737">
          <cell r="A3737" t="str">
            <v>14571-47-2</v>
          </cell>
          <cell r="B3737" t="str">
            <v>HXTYZWJVMWWWDK-OLQVQODUSA-N</v>
          </cell>
          <cell r="C3737" t="str">
            <v>ｃｉｓ－シクロヘキサン－１，４－ジカルボニル＝ジクロリド</v>
          </cell>
          <cell r="D3737" t="str">
            <v>ClC(=O)[C@@H]1CC[C@@H](CC1)C(=O)Cl</v>
          </cell>
          <cell r="E3737" t="str">
            <v>C-(C)2(H)2:4|C-(C)2(H)(CO):2|CO-(C)(Cl):2</v>
          </cell>
          <cell r="F3737" t="str">
            <v>Cyclohexane,sub:1</v>
          </cell>
          <cell r="G3737" t="str">
            <v>0</v>
          </cell>
        </row>
        <row r="3738">
          <cell r="A3738" t="str">
            <v>145324-19-2</v>
          </cell>
          <cell r="B3738" t="str">
            <v>ZLGJAPPHSNWLBJ-VXNXHJTFSA-N</v>
          </cell>
          <cell r="C3738" t="str">
            <v>ベンジル＝（Ｓ）－２－ベンジル－４－［（３ａＲ，７ａＳ）－オクタヒドロ－２Ｈ－イソインドール－２－イル］－４－オキソブタノアート</v>
          </cell>
          <cell r="D3738" t="str">
            <v>O=C(C[C@H](Cc1ccccc1)C(=O)OCc2ccccc2)N3C[C@H]4CCCC[C@H]4C3</v>
          </cell>
          <cell r="E3738" t="str">
            <v>C-(C)2(H)2:4|C-(H)(C)3:2|C-(C[B])(C)(H)2:1|C[B]-(H):10|C[B]-(C):2|CO-(C)(O):1|O-(C)(CO):1|C-(C)2(H)(CO):1|C-(C)(H)2(CO):1|C-(C[B])(H)2(O):1|C-(C)(H)2(N):2|CO-(C)(N):1|N-(C)2(CO):1</v>
          </cell>
          <cell r="F3738" t="str">
            <v>Cyclohexane,sub:1|Pyrrolidine:1</v>
          </cell>
          <cell r="G3738" t="str">
            <v>0</v>
          </cell>
        </row>
        <row r="3739">
          <cell r="A3739" t="str">
            <v>145409-81-0</v>
          </cell>
          <cell r="B3739" t="str">
            <v>CMIFNKWYNSYEJE-UHFFFAOYSA-N</v>
          </cell>
          <cell r="C3739" t="str">
            <v>４－（５’，６’－ジヒドロキシ－１’，３’，４’，９’ａ－テトラヒドロスピロ［シクロヘキサン－１，９’－キサンテン］－４’ａ（２’Ｈ）－イル）ベンゼン－１，２，３－トリオール</v>
          </cell>
          <cell r="D3739" t="str">
            <v>Oc1ccc(c(O)c1O)C23CCCCC2C4(CCCCC4)c5ccc(O)c(O)c5O3</v>
          </cell>
          <cell r="E3739" t="str">
            <v>C-(C)2(H)2:9|C-(H)(C)3:1|C-(C[B])(C)3:1|C[B]-(H):4|C[B]-(C):2|O-(C[B])(C):1|O-(C[B])(H):5|C-(C[B])(C)2(O):1|C[B]-(O):6</v>
          </cell>
          <cell r="F3739" t="str">
            <v>Cyclohexane,sub:2|(OH)(OH),ortho:3|(OH)(OH),meta:1</v>
          </cell>
          <cell r="G3739" t="str">
            <v>0</v>
          </cell>
        </row>
        <row r="3740">
          <cell r="A3740" t="str">
            <v>1453376-42-5</v>
          </cell>
          <cell r="B3740" t="str">
            <v>IRLKQVFWUZHYHC-UHFFFAOYSA-N</v>
          </cell>
          <cell r="C3740" t="str">
            <v>５－（２－ブロモ－１，１，２，２－テトラフルオロエチル）ビシクロ［２．２．１］ヘプタン－２，３－ジオール</v>
          </cell>
          <cell r="D3740" t="str">
            <v>OC1C(O)C2CC1CC2C(F)(F)C(F)(F)Br</v>
          </cell>
          <cell r="E3740" t="str">
            <v>C-(C)2(H)2:2|C-(H)(C)3:3|O-(C)(H):2|C-(C)2(H)(O),alcohpls/peroxides:2|C-(C)2(F)2:1|C-(C)(F)2(Br):1</v>
          </cell>
          <cell r="F3740" t="str">
            <v>Cyclopentane,sub:2|Cyclohexane,sub:1|Bicyclo[2.2.1]heptane:1</v>
          </cell>
          <cell r="G3740" t="str">
            <v>0</v>
          </cell>
        </row>
        <row r="3741">
          <cell r="A3741" t="str">
            <v>145329-12-0</v>
          </cell>
          <cell r="B3741" t="str">
            <v>CYBDCWPVFOYKTI-UHFFFAOYSA-N</v>
          </cell>
          <cell r="C3741" t="str">
            <v>テトラメチル＝３，３’，３’’，３’’’－［ピペラジン－１，４－ジイルビス（シクロヘキサ－１－エン－２，１，３－トリイル）］テトラプロパノアート</v>
          </cell>
          <cell r="D3741" t="str">
            <v>COC(=O)CCC1CCCC(=C1N2CCN(CC2)C3=C(CCC(=O)OC)CCCC3CCC(=O)OC)CCC(=O)OC</v>
          </cell>
          <cell r="E3741" t="str">
            <v>C-(C)2(H)2:6|C[d]-(C)2:2|C-(C[d])(C)(H)2:4|C-(C[d])(C)2(H):2|CO-(C)(O):4|O-(C)(CO):4|C-(C)(H)2(CO):4|C-(H)3(O):4|C-(C)(H)2(N):4|C[d]-(C)(N):2|N-(C[d])(C)2:2</v>
          </cell>
          <cell r="F3741" t="str">
            <v>Cyclohexene:2</v>
          </cell>
          <cell r="G3741" t="str">
            <v>0</v>
          </cell>
        </row>
        <row r="3742">
          <cell r="A3742" t="str">
            <v>1450841-11-8</v>
          </cell>
          <cell r="B3742" t="str">
            <v>VLGGPCDFFINQCD-UHFFFAOYSA-N</v>
          </cell>
          <cell r="C3742" t="str">
            <v>アリル＝２，２，６－トリメチルシクロヘキサンカルボキシラート</v>
          </cell>
          <cell r="D3742" t="str">
            <v>CC1CCCC(C)(C)C1C(=O)OCC=C</v>
          </cell>
          <cell r="E3742" t="str">
            <v>C-(H)3(C):3|C-(C)2(H)2:3|C-(H)(C)3:1|C-(C)4:1|C[d]-(H)2:1|C[d]-(C)(H):1|CO-(C)(O):1|O-(C)(CO):1|C-(C)2(H)(CO):1|C-(C[d])(H)2(O):1</v>
          </cell>
          <cell r="F3742" t="str">
            <v>Cyclohexane,sub:1</v>
          </cell>
          <cell r="G3742" t="str">
            <v>0</v>
          </cell>
        </row>
        <row r="3743">
          <cell r="A3743" t="str">
            <v>150-13-0</v>
          </cell>
          <cell r="B3743" t="str">
            <v>ALYNCZNDIQEVRV-UHFFFAOYSA-N</v>
          </cell>
          <cell r="C3743" t="str">
            <v>ｐ－アミノ安息香酸</v>
          </cell>
          <cell r="D3743" t="str">
            <v>Nc1ccc(cc1)C(=O)O</v>
          </cell>
          <cell r="E3743" t="str">
            <v>C[B]-(H):4|CO-(C[B])(O):1|O-(CO)(H):1|C[B]-(CO):1|N-(C[B])(H)2:1|C[B]-(N):1</v>
          </cell>
          <cell r="F3743"/>
          <cell r="G3743" t="str">
            <v>0</v>
          </cell>
        </row>
        <row r="3744">
          <cell r="A3744" t="str">
            <v>149-32-6</v>
          </cell>
          <cell r="B3744" t="str">
            <v>UNXHWFMMPAWVPI-ZXZARUISSA-N</v>
          </cell>
          <cell r="C3744" t="str">
            <v>１，２，３，４－ブタンテトラオール</v>
          </cell>
          <cell r="D3744" t="str">
            <v>OC[C@@H](O)[C@@H](O)CO</v>
          </cell>
          <cell r="E3744" t="str">
            <v>O-(C)(H):4|C-(C)2(H)(O),alcohpls/peroxides:2|C-(C)(H)2(O):2</v>
          </cell>
          <cell r="F3744"/>
          <cell r="G3744" t="str">
            <v>0</v>
          </cell>
        </row>
        <row r="3745">
          <cell r="A3745" t="str">
            <v>149-73-5</v>
          </cell>
          <cell r="B3745" t="str">
            <v>PYOKUURKVVELLB-UHFFFAOYSA-N</v>
          </cell>
          <cell r="C3745" t="str">
            <v>トリメトキシメタン</v>
          </cell>
          <cell r="D3745" t="str">
            <v>COC(OC)OC</v>
          </cell>
          <cell r="E3745" t="str">
            <v>O-(C)2:3|C-(H)(O)3:1|C-(H)3(O):3</v>
          </cell>
          <cell r="F3745"/>
          <cell r="G3745" t="str">
            <v>0</v>
          </cell>
        </row>
        <row r="3746">
          <cell r="A3746" t="str">
            <v>150-19-6</v>
          </cell>
          <cell r="B3746" t="str">
            <v>ASHGTJPOSUFTGB-UHFFFAOYSA-N</v>
          </cell>
          <cell r="C3746" t="str">
            <v>メトキシフェノール</v>
          </cell>
          <cell r="D3746" t="str">
            <v>COc1cccc(O)c1</v>
          </cell>
          <cell r="E3746" t="str">
            <v>C[B]-(H):4|O-(C[B])(C):1|O-(C[B])(H):1|C-(H)3(O):1|C[B]-(O):2</v>
          </cell>
          <cell r="F3746"/>
          <cell r="G3746" t="str">
            <v>0</v>
          </cell>
        </row>
        <row r="3747">
          <cell r="A3747" t="str">
            <v>1493-27-2</v>
          </cell>
          <cell r="B3747" t="str">
            <v>PWKNBLFSJAVFAB-UHFFFAOYSA-N</v>
          </cell>
          <cell r="C3747" t="str">
            <v>モノフロロ　ニトロベンゼン</v>
          </cell>
          <cell r="D3747" t="str">
            <v>Fc1ccccc1N(=O)=O</v>
          </cell>
          <cell r="E3747" t="str">
            <v>C[B]-(H):4|C[B]-(NO2):1|C[B]-(F):1</v>
          </cell>
          <cell r="F3747"/>
          <cell r="G3747" t="str">
            <v>0</v>
          </cell>
        </row>
        <row r="3748">
          <cell r="A3748" t="str">
            <v>150-84-5</v>
          </cell>
          <cell r="B3748" t="str">
            <v>JOZKFWLRHCDGJA-UHFFFAOYSA-N</v>
          </cell>
          <cell r="C3748" t="str">
            <v>３，７－ジメチルオクタ－６－エン－１－イル＝アセタート</v>
          </cell>
          <cell r="D3748" t="str">
            <v>CC(CCOC(=O)C)CCC=C(C)C</v>
          </cell>
          <cell r="E3748" t="str">
            <v>C-(H)3(C):1|C-(C)2(H)2:2|C-(H)(C)3:1|C[d]-(C)(H):1|C[d]-(C)2:1|C-(C[d])(C)(H)2:1|C-(C[d])(H)3:2|CO-(C)(O):1|O-(C)(CO):1|C-(H)3(CO):1|C-(C)(H)2(O):1</v>
          </cell>
          <cell r="F3748"/>
          <cell r="G3748" t="str">
            <v>0</v>
          </cell>
        </row>
        <row r="3749">
          <cell r="A3749" t="str">
            <v>150683-30-0</v>
          </cell>
          <cell r="B3749" t="str">
            <v>GYHCTFXIZSNGJT-UHFFFAOYSA-N</v>
          </cell>
          <cell r="C3749" t="str">
            <v>Ｎ－｛４－［（７－クロロ－５－ヒドロキシ－２，３，４，５－テトラヒドロ－１Ｈ－１－ベンゾアゼピン－１－イル）カルボニル］－３－メチルフェニル｝－２－メチルベンズアミド</v>
          </cell>
          <cell r="D3749" t="str">
            <v>Cc1ccccc1C(=O)Nc2ccc(C(=O)N3CCCC(O)c4cc(Cl)ccc34)c(C)c2</v>
          </cell>
          <cell r="E3749" t="str">
            <v>C-(C)2(H)2:2|C[B]-(H):10|C[B]-(C):3|C-(C[B])(H)3:2|O-(C)(H):1|C-(C[B])(C)(H)(O):1|C[B]-(CO):2|C-(C)(H)2(N):1|CO-(C[B])(N),amides:2|N-(C[B])(H)(CO):1|N-(C[B])(C)(CO):1|C[B]-(N):2|C[B]-(Cl):1</v>
          </cell>
          <cell r="F3749"/>
          <cell r="G3749" t="str">
            <v>0</v>
          </cell>
        </row>
        <row r="3750">
          <cell r="A3750" t="str">
            <v>1499-21-4</v>
          </cell>
          <cell r="B3750" t="str">
            <v>QPQGTZMAQRXCJW-UHFFFAOYSA-N</v>
          </cell>
          <cell r="C3750" t="str">
            <v>ジフェニルホスフィン酸＝クロリド</v>
          </cell>
          <cell r="D3750" t="str">
            <v>ClP(=O)(c1ccccc1)c2ccccc2</v>
          </cell>
          <cell r="E3750" t="str">
            <v>C[B]-(H):10|C[B]-(PO):2</v>
          </cell>
          <cell r="F3750"/>
          <cell r="G3750" t="str">
            <v>0</v>
          </cell>
        </row>
        <row r="3751">
          <cell r="A3751" t="str">
            <v>149-46-2</v>
          </cell>
          <cell r="B3751" t="str">
            <v>XXAXVMUWHZHZMJ-UHFFFAOYSA-N</v>
          </cell>
          <cell r="C3751" t="str">
            <v>４，５－ジヒドロキシ－１，３－ベンゼンジスルホン酸</v>
          </cell>
          <cell r="D3751" t="str">
            <v>Oc1cc(cc(c1O)S(=O)(=O)O)S(=O)(=O)O</v>
          </cell>
          <cell r="E3751" t="str">
            <v>C[B]-(H):2|O-(C[B])(H):2|C[B]-(O):2|C[B]-(SO2):2|C[B]-(S):2</v>
          </cell>
          <cell r="F3751" t="str">
            <v>(OH)(OH),ortho:1</v>
          </cell>
          <cell r="G3751" t="str">
            <v>0</v>
          </cell>
        </row>
        <row r="3752">
          <cell r="A3752" t="str">
            <v>150-77-6</v>
          </cell>
          <cell r="B3752" t="str">
            <v>DIHKMUNUGQVFES-UHFFFAOYSA-N</v>
          </cell>
          <cell r="C3752" t="str">
            <v>Ｎ，Ｎ，Ｎ’，Ｎ’－テトラエチルエタン－１，２－ジアミン</v>
          </cell>
          <cell r="D3752" t="str">
            <v>CCN(CC)CCN(CC)CC</v>
          </cell>
          <cell r="E3752" t="str">
            <v>C-(H)3(C):4|C-(C)(H)2(N):6|N-(C)3:2</v>
          </cell>
          <cell r="F3752"/>
          <cell r="G3752" t="str">
            <v>0</v>
          </cell>
        </row>
        <row r="3753">
          <cell r="A3753" t="str">
            <v>15022-08-9</v>
          </cell>
          <cell r="B3753" t="str">
            <v>JKJWYKGYGWOAHT-UHFFFAOYSA-N</v>
          </cell>
          <cell r="C3753" t="str">
            <v>ジアリル＝カルボナート</v>
          </cell>
          <cell r="D3753" t="str">
            <v>C=CCOC(=O)OCC=C</v>
          </cell>
          <cell r="E3753" t="str">
            <v>C[d]-(H)2:2|C[d]-(C)(H):2|CO-(O)2:1|O-(C)(CO):2|C-(C[d])(H)2(O):2</v>
          </cell>
          <cell r="F3753"/>
          <cell r="G3753" t="str">
            <v>0</v>
          </cell>
        </row>
        <row r="3754">
          <cell r="A3754" t="str">
            <v>1498-40-4</v>
          </cell>
          <cell r="B3754" t="str">
            <v>JHNJGLVSPIMBLD-UHFFFAOYSA-N</v>
          </cell>
          <cell r="C3754" t="str">
            <v>ジクロロ（エチル）ホスファン</v>
          </cell>
          <cell r="D3754" t="str">
            <v>CCP(Cl)Cl</v>
          </cell>
          <cell r="E3754" t="str">
            <v>C-(H)3(C):1|C-(C)(H)2(P):1|P-(C)(Cl)2:1</v>
          </cell>
          <cell r="F3754"/>
          <cell r="G3754" t="str">
            <v>0</v>
          </cell>
        </row>
        <row r="3755">
          <cell r="A3755" t="str">
            <v>15045-43-9</v>
          </cell>
          <cell r="B3755" t="str">
            <v>BBLDTXFLAHKYFJ-UHFFFAOYSA-N</v>
          </cell>
          <cell r="C3755" t="str">
            <v>２，２，５，５－テトラメチルテトラヒドロフラン</v>
          </cell>
          <cell r="D3755" t="str">
            <v>CC1(C)CCC(C)(C)O1</v>
          </cell>
          <cell r="E3755" t="str">
            <v>C-(H)3(C):4|C-(C)2(H)2:2|O-(C)2:1|C-(C)3(O),ethers/esters:2</v>
          </cell>
          <cell r="F3755" t="str">
            <v>Tetrahydrofuran:1</v>
          </cell>
          <cell r="G3755" t="str">
            <v>0</v>
          </cell>
        </row>
        <row r="3756">
          <cell r="A3756" t="str">
            <v>149329-29-3</v>
          </cell>
          <cell r="B3756" t="str">
            <v>ZGOMEYREADWKLC-UHFFFAOYSA-N</v>
          </cell>
          <cell r="C3756" t="str">
            <v>３－クロロ－１，１，１，３－テトラフルオロプロパン</v>
          </cell>
          <cell r="D3756" t="str">
            <v>FC(Cl)CC(F)(F)F</v>
          </cell>
          <cell r="E3756" t="str">
            <v>C-(C)2(H)2:1|C-(C)(F)3:1|C-(C)(H)(F)(Cl):1</v>
          </cell>
          <cell r="F3756"/>
          <cell r="G3756" t="str">
            <v>0</v>
          </cell>
        </row>
        <row r="3757">
          <cell r="A3757" t="str">
            <v>15028-56-5</v>
          </cell>
          <cell r="B3757" t="str">
            <v>DBFDSKSLTCMIPB-UHFFFAOYSA-N</v>
          </cell>
          <cell r="C3757" t="str">
            <v>４－［（ベンゾイルオキシ）メチル］－２，２－ジメチル－１，３－ジオキソラン</v>
          </cell>
          <cell r="D3757" t="str">
            <v>CC1(C)OCC(COCc2ccccc2)O1</v>
          </cell>
          <cell r="E3757" t="str">
            <v>C-(H)3(C):2|C[B]-(H):5|C[B]-(C):1|O-(C)2:3|C-(C)2(O)2:1|C-(C[B])(H)2(O):1|C-(C)2(H)(O),ethers/esters:1|C-(C)(H)2(O):2</v>
          </cell>
          <cell r="F3757" t="str">
            <v>1,3-Dioxolane:1</v>
          </cell>
          <cell r="G3757" t="str">
            <v>0</v>
          </cell>
        </row>
        <row r="3758">
          <cell r="A3758" t="str">
            <v>1498-46-0</v>
          </cell>
          <cell r="B3758" t="str">
            <v>KLHAQQISVPLKAI-UHFFFAOYSA-N</v>
          </cell>
          <cell r="C3758" t="str">
            <v>イソプロピルホスホン酸ジクロリド</v>
          </cell>
          <cell r="D3758" t="str">
            <v>CC(C)P(=O)(Cl)Cl</v>
          </cell>
          <cell r="E3758" t="str">
            <v>C-(H)3(C):2|P-(C)(Cl)2:1</v>
          </cell>
          <cell r="F3758"/>
          <cell r="G3758" t="str">
            <v>0</v>
          </cell>
        </row>
        <row r="3759">
          <cell r="A3759" t="str">
            <v>15024-10-9</v>
          </cell>
          <cell r="B3759" t="str">
            <v>FNKKDQKBNWQMMW-UHFFFAOYSA-N</v>
          </cell>
          <cell r="C3759" t="str">
            <v>４’－トリル＝４－クロロベンゾアート</v>
          </cell>
          <cell r="D3759" t="str">
            <v>Cc1ccc(OC(=O)c2ccc(Cl)cc2)cc1</v>
          </cell>
          <cell r="E3759" t="str">
            <v>C[B]-(H):8|C[B]-(C):1|C-(C[B])(H)3:1|CO-(C[B])(O):1|O-(C[B])(CO):1|C[B]-(O):1|C[B]-(CO):1|C[B]-(Cl):1</v>
          </cell>
          <cell r="F3759"/>
          <cell r="G3759" t="str">
            <v>0</v>
          </cell>
        </row>
        <row r="3760">
          <cell r="A3760" t="str">
            <v>14960-08-8</v>
          </cell>
          <cell r="B3760" t="str">
            <v>HKJKXDULJBGDED-UHFFFAOYSA-N</v>
          </cell>
          <cell r="C3760" t="str">
            <v>３－（テトラデカ－１－イルアミノ）プロパン酸</v>
          </cell>
          <cell r="D3760" t="str">
            <v>CCCCCCCCCCCCCCNCCC(=O)O</v>
          </cell>
          <cell r="E3760" t="str">
            <v>C-(H)3(C):1|C-(C)2(H)2:12|CO-(C)(O):1|O-(CO)(H):1|C-(C)(H)2(CO):1|C-(C)(H)2(N):2|N-(C)2(H):1</v>
          </cell>
          <cell r="F3760"/>
          <cell r="G3760" t="str">
            <v>0</v>
          </cell>
        </row>
        <row r="3761">
          <cell r="A3761" t="str">
            <v>150295-91-3</v>
          </cell>
          <cell r="B3761" t="str">
            <v>DEOPMCBOUWSRHC-UHFFFAOYSA-N</v>
          </cell>
          <cell r="C3761" t="str">
            <v>１－ｔｅｒｔ－ブチル－３－メチルシクロペンタ－１，３－ジエン</v>
          </cell>
          <cell r="D3761" t="str">
            <v>CC1=CCC(=C1)C(C)(C)C</v>
          </cell>
          <cell r="E3761" t="str">
            <v>C-(H)3(C):3|C[d]-(C)(H):1|C[d]-(C)2:1|C[d]-(C[d])(H):1|C[d]-C[d][C]:1|C-(C[d])(C)3:1|C-(C[d])2(H)2:1|C-(C[d])(H)3:1</v>
          </cell>
          <cell r="F3761" t="str">
            <v>1,3-Cyclopentadiene:1|Cyclopentadiene:1|C-(H)3(C),tertiary:1</v>
          </cell>
          <cell r="G3761" t="str">
            <v>0</v>
          </cell>
        </row>
        <row r="3762">
          <cell r="A3762" t="str">
            <v>150763-46-5</v>
          </cell>
          <cell r="B3762" t="str">
            <v>ICCIOWLZPJIEBA-HAQNSBGRSA-N</v>
          </cell>
          <cell r="C3762" t="str">
            <v>４－（４－エチルシクロヘキシル）シクロヘキサノン</v>
          </cell>
          <cell r="D3762" t="str">
            <v>CC[C@@H]1CC[C@H](CC1)C2CCC(=O)CC2</v>
          </cell>
          <cell r="E3762" t="str">
            <v>C-(H)3(C):1|C-(C)2(H)2:7|C-(H)(C)3:3|CO-(C)2:1|C-(C)(H)2(CO):2</v>
          </cell>
          <cell r="F3762" t="str">
            <v>Cyclohexane,sub:2|Cyclohexanone:1</v>
          </cell>
          <cell r="G3762" t="str">
            <v>0</v>
          </cell>
        </row>
        <row r="3763">
          <cell r="A3763" t="str">
            <v>150253-59-1</v>
          </cell>
          <cell r="B3763" t="str">
            <v>IWJQBYQAGGHNAB-VOTSOKGWSA-N</v>
          </cell>
          <cell r="C3763" t="str">
            <v>１－（クロロメチル）－４－（Ｅ）－スチリルベンゼン</v>
          </cell>
          <cell r="D3763" t="str">
            <v>ClCc1ccc(\C=C\c2ccccc2)cc1</v>
          </cell>
          <cell r="E3763" t="str">
            <v>C[d]-C[B](H):2|C[B]-(H):9|C[B]-(C):1|C[B]-(C[d]):2|C-(C[B])(H)2(Cl):1</v>
          </cell>
          <cell r="F3763"/>
          <cell r="G3763" t="str">
            <v>0</v>
          </cell>
        </row>
        <row r="3764">
          <cell r="A3764" t="str">
            <v>15018-03-8</v>
          </cell>
          <cell r="B3764" t="str">
            <v>QSGONIQEKLJPGV-UHFFFAOYSA-N</v>
          </cell>
          <cell r="C3764" t="str">
            <v>メチル＝３，５－ジ－ｔｅｒｔ－ブチル－２－ヒドロキシベンゾアート</v>
          </cell>
          <cell r="D3764" t="str">
            <v>COC(=O)c1cc(cc(c1O)C(C)(C)C)C(C)(C)C</v>
          </cell>
          <cell r="E3764" t="str">
            <v>C-(H)3(C):6|C-(C[B])(C)3:2|C[B]-(H):2|C[B]-(C):2|CO-(C[B])(O):1|O-(C)(CO):1|O-(C[B])(H):1|C-(H)3(O):1|C[B]-(O):1|C[B]-(CO):1</v>
          </cell>
          <cell r="F3764" t="str">
            <v>C-(H)3(C),tertiary:2</v>
          </cell>
          <cell r="G3764" t="str">
            <v>0</v>
          </cell>
        </row>
        <row r="3765">
          <cell r="A3765" t="str">
            <v>149676-06-2</v>
          </cell>
          <cell r="B3765" t="str">
            <v>IYXFOIQDIFUNBT-UHFFFAOYSA-N</v>
          </cell>
          <cell r="C3765" t="str">
            <v>４，４’－［（２，４－ジメチルフェニル）イミノ］ジベンズアルデヒド</v>
          </cell>
          <cell r="D3765" t="str">
            <v>Cc1ccc(N(c2ccc(C=O)cc2)c3ccc(C=O)cc3)c(C)c1</v>
          </cell>
          <cell r="E3765" t="str">
            <v>C[B]-(H):11|C[B]-(C):2|C-(C[B])(H)3:2|CO-(C[B])(H):2|C[B]-(CO):2|N-(C[B])3:1|C[B]-(N):3</v>
          </cell>
          <cell r="F3765"/>
          <cell r="G3765" t="str">
            <v>0</v>
          </cell>
        </row>
        <row r="3766">
          <cell r="A3766" t="str">
            <v>150005-23-5</v>
          </cell>
          <cell r="B3766" t="str">
            <v>NTXWFKDRTOKKOK-HWKANZROSA-N</v>
          </cell>
          <cell r="C3766" t="str">
            <v>（Ｅ）－７－クロロヘプタ－２－エン－１－オール</v>
          </cell>
          <cell r="D3766" t="str">
            <v>OC\C=C\CCCCCl</v>
          </cell>
          <cell r="E3766" t="str">
            <v>C-(C)2(H)2:2|C[d]-(C)(H):2|C-(C[d])(C)(H)2:1|O-(C)(H):1|C-(C[d])(H)2(O):1|C-(C)(H)2(Cl):1</v>
          </cell>
          <cell r="F3766"/>
          <cell r="G3766" t="str">
            <v>0</v>
          </cell>
        </row>
        <row r="3767">
          <cell r="A3767" t="str">
            <v>150763-13-6</v>
          </cell>
          <cell r="B3767" t="str">
            <v>ICCIOWLZPJIEBA-UHFFFAOYSA-N</v>
          </cell>
          <cell r="C3767" t="str">
            <v>４－（４－エチルシクロヘキシル）シクロヘキサノン</v>
          </cell>
          <cell r="D3767" t="str">
            <v>CCC1CCC(CC1)C2CCC(=O)CC2</v>
          </cell>
          <cell r="E3767" t="str">
            <v>C-(H)3(C):1|C-(C)2(H)2:7|C-(H)(C)3:3|CO-(C)2:1|C-(C)(H)2(CO):2</v>
          </cell>
          <cell r="F3767" t="str">
            <v>Cyclohexane,sub:2|Cyclohexanone:1</v>
          </cell>
          <cell r="G3767" t="str">
            <v>0</v>
          </cell>
        </row>
        <row r="3768">
          <cell r="A3768" t="str">
            <v>148-82-3</v>
          </cell>
          <cell r="B3768" t="str">
            <v>SGDBTWWWUNNDEQ-LBPRGKRZSA-N</v>
          </cell>
          <cell r="C3768" t="str">
            <v>（Ｓ）－２－アミノ－３－｛４－［ビス（２－クロロエチル）アミノ］フェニル｝プロパン酸</v>
          </cell>
          <cell r="D3768" t="str">
            <v>N[C@@H](Cc1ccc(cc1)N(CCCl)CCCl)C(=O)O</v>
          </cell>
          <cell r="E3768" t="str">
            <v>C-(C[B])(C)(H)2:1|C[B]-(H):4|C[B]-(C):1|CO-(C)(O):1|O-(CO)(H):1|C-(C)(H)2(N):2|N-(C)(H)2:1|N-(C[B])(C)2:1|C-(C)(H)(N)(CO):1|C[B]-(N):1|C-(C)(H)2(Cl):2</v>
          </cell>
          <cell r="F3768" t="str">
            <v>Zwitterion enegy, aliphatic:1</v>
          </cell>
          <cell r="G3768" t="str">
            <v>0</v>
          </cell>
        </row>
        <row r="3769">
          <cell r="A3769" t="str">
            <v>1490-04-6</v>
          </cell>
          <cell r="B3769" t="str">
            <v>NOOLISFMXDJSKH-UHFFFAOYSA-N</v>
          </cell>
          <cell r="C3769" t="str">
            <v>ＤＬ－ｐ－メンタン－３－オール</v>
          </cell>
          <cell r="D3769" t="str">
            <v>CC(C)C1CCC(C)CC1O</v>
          </cell>
          <cell r="E3769" t="str">
            <v>C-(H)3(C):3|C-(C)2(H)2:3|C-(H)(C)3:3|O-(C)(H):1|C-(C)2(H)(O),alcohpls/peroxides:1</v>
          </cell>
          <cell r="F3769" t="str">
            <v>Cyclohexane,sub:1</v>
          </cell>
          <cell r="G3769" t="str">
            <v>0</v>
          </cell>
        </row>
        <row r="3770">
          <cell r="A3770" t="str">
            <v>148-53-8</v>
          </cell>
          <cell r="B3770" t="str">
            <v>JJVNINGBHGBWJH-UHFFFAOYSA-N</v>
          </cell>
          <cell r="C3770" t="str">
            <v>２－ヒドロキシ－３－メトキシベンズアルデヒド</v>
          </cell>
          <cell r="D3770" t="str">
            <v>COc1cccc(C=O)c1O</v>
          </cell>
          <cell r="E3770" t="str">
            <v>C[B]-(H):3|CO-(C[B])(H):1|O-(C[B])(C):1|O-(C[B])(H):1|C-(H)3(O):1|C[B]-(O):2|C[B]-(CO):1</v>
          </cell>
          <cell r="F3770"/>
          <cell r="G3770" t="str">
            <v>0</v>
          </cell>
        </row>
        <row r="3771">
          <cell r="A3771" t="str">
            <v>148553-50-8</v>
          </cell>
          <cell r="B3771" t="str">
            <v>AYXYPKUFHZROOJ-ZETCQYMHSA-N</v>
          </cell>
          <cell r="C3771" t="str">
            <v>（Ｓ）－３－（アミノメチル）－５－メチルヘキサン酸</v>
          </cell>
          <cell r="D3771" t="str">
            <v>CC(C)C[C@H](CN)CC(=O)O</v>
          </cell>
          <cell r="E3771" t="str">
            <v>C-(H)3(C):2|C-(C)2(H)2:1|C-(H)(C)3:2|CO-(C)(O):1|O-(CO)(H):1|C-(C)(H)2(CO):1|C-(C)(H)2(N):1|N-(C)(H)2:1</v>
          </cell>
          <cell r="F3771"/>
          <cell r="G3771" t="str">
            <v>0</v>
          </cell>
        </row>
        <row r="3772">
          <cell r="A3772" t="str">
            <v>147-93-3</v>
          </cell>
          <cell r="B3772" t="str">
            <v>NBOMNTLFRHMDEZ-UHFFFAOYSA-N</v>
          </cell>
          <cell r="C3772" t="str">
            <v>ｏ－メルカプト安息香酸</v>
          </cell>
          <cell r="D3772" t="str">
            <v>OC(=O)c1ccccc1S</v>
          </cell>
          <cell r="E3772" t="str">
            <v>C[B]-(H):4|CO-(C[B])(O):1|O-(CO)(H):1|C[B]-(CO):1|S-(C[B])(H):1|C[B]-(S):1</v>
          </cell>
          <cell r="F3772"/>
          <cell r="G3772" t="str">
            <v>0</v>
          </cell>
        </row>
        <row r="3773">
          <cell r="A3773" t="str">
            <v>147-71-7</v>
          </cell>
          <cell r="B3773" t="str">
            <v>FEWJPZIEWOKRBE-LWMBPPNESA-N</v>
          </cell>
          <cell r="C3773" t="str">
            <v>ＤＬ－酒石酸</v>
          </cell>
          <cell r="D3773" t="str">
            <v>O[C@@H]([C@H](O)C(=O)O)C(=O)O</v>
          </cell>
          <cell r="E3773" t="str">
            <v>CO-(C)(O):2|O-(CO)(H):2|O-(C)(H):2|C-(C)(H)(O)(CO):2</v>
          </cell>
          <cell r="F3773"/>
          <cell r="G3773" t="str">
            <v>0</v>
          </cell>
        </row>
        <row r="3774">
          <cell r="A3774" t="str">
            <v>148-25-4</v>
          </cell>
          <cell r="B3774" t="str">
            <v>HLVXFWDLRHCZEI-UHFFFAOYSA-N</v>
          </cell>
          <cell r="C3774" t="str">
            <v>４，５－ジヒドロキシナフタレン－２，７－ジスルホン酸</v>
          </cell>
          <cell r="D3774" t="str">
            <v>Oc1cc(cc2cc(cc(O)c12)S(=O)(=O)O)S(=O)(=O)O</v>
          </cell>
          <cell r="E3774" t="str">
            <v>C[BF]-(C[B])2(C[BF]):2|C[B]-(H):4|O-(C[B])(H):2|C[B]-(O):2|C[B]-(SO2):2|C[B]-(S):2</v>
          </cell>
          <cell r="F3774" t="str">
            <v>Naphtalene:1</v>
          </cell>
          <cell r="G3774" t="str">
            <v>0</v>
          </cell>
        </row>
        <row r="3775">
          <cell r="A3775" t="str">
            <v>147-82-0</v>
          </cell>
          <cell r="B3775" t="str">
            <v>GVPODVKBTHCGFU-UHFFFAOYSA-N</v>
          </cell>
          <cell r="C3775" t="str">
            <v>２，４，６－トリブロムアニリン</v>
          </cell>
          <cell r="D3775" t="str">
            <v>Nc1c(Br)cc(Br)cc1Br</v>
          </cell>
          <cell r="E3775" t="str">
            <v>C[B]-(H):2|N-(C[B])(H)2:1|C[B]-(N):1|C[B]-(Br):3</v>
          </cell>
          <cell r="F3775"/>
          <cell r="G3775" t="str">
            <v>0</v>
          </cell>
        </row>
        <row r="3776">
          <cell r="A3776" t="str">
            <v>14898-79-4</v>
          </cell>
          <cell r="B3776" t="str">
            <v>BTANRVKWQNVYAZ-SCSAIBSYSA-N</v>
          </cell>
          <cell r="C3776" t="str">
            <v>ｓｅｃ－ブチル＝アルコール</v>
          </cell>
          <cell r="D3776" t="str">
            <v>CC[C@@H](C)O</v>
          </cell>
          <cell r="E3776" t="str">
            <v>C-(H)3(C):2|C-(C)2(H)2:1|O-(C)(H):1|C-(C)2(H)(O),alcohpls/peroxides:1</v>
          </cell>
          <cell r="F3776"/>
          <cell r="G3776" t="str">
            <v>0</v>
          </cell>
        </row>
        <row r="3777">
          <cell r="A3777" t="str">
            <v>1484-84-0</v>
          </cell>
          <cell r="B3777" t="str">
            <v>PTHDBHDZSMGHKF-UHFFFAOYSA-N</v>
          </cell>
          <cell r="C3777" t="str">
            <v>β－ピペリジルエタノール</v>
          </cell>
          <cell r="D3777" t="str">
            <v>OCCC1CCCCN1</v>
          </cell>
          <cell r="E3777" t="str">
            <v>C-(C)2(H)2:4|O-(C)(H):1|C-(C)(H)2(O):1|C-(C)(H)2(N):1|C-(C)2(H)(N):1|N-(C)2(H):1</v>
          </cell>
          <cell r="F3777" t="str">
            <v>Piperidine:1</v>
          </cell>
          <cell r="G3777" t="str">
            <v>0</v>
          </cell>
        </row>
        <row r="3778">
          <cell r="A3778" t="str">
            <v>147-73-9</v>
          </cell>
          <cell r="B3778" t="str">
            <v>FEWJPZIEWOKRBE-XIXRPRMCSA-N</v>
          </cell>
          <cell r="C3778" t="str">
            <v>ＤＬ－酒石酸</v>
          </cell>
          <cell r="D3778" t="str">
            <v>O[C@H]([C@H](O)C(=O)O)C(=O)O</v>
          </cell>
          <cell r="E3778" t="str">
            <v>CO-(C)(O):2|O-(CO)(H):2|O-(C)(H):2|C-(C)(H)(O)(CO):2</v>
          </cell>
          <cell r="F3778"/>
          <cell r="G3778" t="str">
            <v>0</v>
          </cell>
        </row>
        <row r="3779">
          <cell r="A3779" t="str">
            <v>148-71-0</v>
          </cell>
          <cell r="B3779" t="str">
            <v>XBTWVJKPQPQTDW-UHFFFAOYSA-N</v>
          </cell>
          <cell r="C3779" t="str">
            <v>２－アミノ－５－Ｎ，Ｎ－ジエチルアミノトルエン</v>
          </cell>
          <cell r="D3779" t="str">
            <v>CCN(CC)c1ccc(N)c(C)c1</v>
          </cell>
          <cell r="E3779" t="str">
            <v>C-(H)3(C):2|C[B]-(H):3|C[B]-(C):1|C-(C[B])(H)3:1|C-(C)(H)2(N):2|N-(C[B])(H)2:1|N-(C[B])(C)2:1|C[B]-(N):2</v>
          </cell>
          <cell r="F3779"/>
          <cell r="G3779" t="str">
            <v>0</v>
          </cell>
        </row>
        <row r="3780">
          <cell r="A3780" t="str">
            <v>1477-63-0</v>
          </cell>
          <cell r="B3780" t="str">
            <v>SONNWYBIRXJNDC-UHFFFAOYSA-N</v>
          </cell>
          <cell r="C3780" t="str">
            <v>α－１－（ｍ－ヒドロキシフェニル）－２－メチルアミノエタノール</v>
          </cell>
          <cell r="D3780" t="str">
            <v>CNCC(O)c1cccc(O)c1</v>
          </cell>
          <cell r="E3780" t="str">
            <v>C[B]-(H):4|C[B]-(C):1|O-(C[B])(H):1|O-(C)(H):1|C-(C[B])(C)(H)(O):1|C[B]-(O):1|C-(H)3(N):1|C-(C)(H)2(N):1|N-(C)2(H):1</v>
          </cell>
          <cell r="F3780"/>
          <cell r="G3780" t="str">
            <v>0</v>
          </cell>
        </row>
        <row r="3781">
          <cell r="A3781" t="str">
            <v>148528-05-6</v>
          </cell>
          <cell r="B3781" t="str">
            <v>GAGWMWLBYJPFDD-UHFFFAOYSA-N</v>
          </cell>
          <cell r="C3781" t="str">
            <v>２－メチルオクタン－１，８－ジイルジアミン</v>
          </cell>
          <cell r="D3781" t="str">
            <v>CC(CN)CCCCCCN</v>
          </cell>
          <cell r="E3781" t="str">
            <v>C-(H)3(C):1|C-(C)2(H)2:5|C-(H)(C)3:1|C-(C)(H)2(N):2|N-(C)(H)2:2</v>
          </cell>
          <cell r="F3781"/>
          <cell r="G3781" t="str">
            <v>0</v>
          </cell>
        </row>
        <row r="3782">
          <cell r="A3782" t="str">
            <v>14779-78-3</v>
          </cell>
          <cell r="B3782" t="str">
            <v>LXTZRIBXKVRLOA-UHFFFAOYSA-N</v>
          </cell>
          <cell r="C3782" t="str">
            <v>ペンチル＝４－（ジメチルアミノ）ベンゾアート</v>
          </cell>
          <cell r="D3782" t="str">
            <v>CCCCCOC(=O)c1ccc(cc1)N(C)C</v>
          </cell>
          <cell r="E3782" t="str">
            <v>C-(H)3(C):1|C-(C)2(H)2:3|C[B]-(H):4|CO-(C[B])(O):1|O-(C)(CO):1|C-(C)(H)2(O):1|C[B]-(CO):1|C-(H)3(N):2|N-(C[B])(C)2:1|C[B]-(N):1</v>
          </cell>
          <cell r="F3782"/>
          <cell r="G3782" t="str">
            <v>0</v>
          </cell>
        </row>
        <row r="3783">
          <cell r="A3783" t="str">
            <v>148-87-8</v>
          </cell>
          <cell r="B3783" t="str">
            <v>WYRNRZQRKCXPLA-UHFFFAOYSA-N</v>
          </cell>
          <cell r="C3783" t="str">
            <v>３－［エチル（フェニル）アミノ］プロパンニトリル</v>
          </cell>
          <cell r="D3783" t="str">
            <v>CCN(CCC#N)c1ccccc1</v>
          </cell>
          <cell r="E3783" t="str">
            <v>C-(H)3(C):1|C[B]-(H):5|C-(C)(H)2(N):2|N-(C[B])(C)2:1|C-(C)(H)2(CN):1|C[B]-(N):1</v>
          </cell>
          <cell r="F3783"/>
          <cell r="G3783" t="str">
            <v>0</v>
          </cell>
        </row>
        <row r="3784">
          <cell r="A3784" t="str">
            <v>148462-52-6</v>
          </cell>
          <cell r="B3784" t="str">
            <v>AEHYAASKPOKJTQ-UBBSCCEASA-N</v>
          </cell>
          <cell r="C3784" t="str">
            <v>５－｛ｔｒａｎｓ－４－［２－（ｔｒａｎｓ－４－ブチルシクロヘキシル）エチル］シクロヘキシル｝－１，２，３－トリフルオロベンゼン</v>
          </cell>
          <cell r="D3784" t="str">
            <v>CCCC[C@@H]1CC[C@@H](CC[C@@H]2CC[C@H](CC2)c3cc(F)c(F)c(F)c3)CC1</v>
          </cell>
          <cell r="E3784" t="str">
            <v>C-(H)3(C):1|C-(C)2(H)2:13|C-(H)(C)3:3|C-(C[B])(C)2(H):1|C[B]-(H):2|C[B]-(C):1|C[B]-(F):3</v>
          </cell>
          <cell r="F3784" t="str">
            <v>Cyclohexane,sub:2|(F)(F),ortho:2|(F)(F),meta:1</v>
          </cell>
          <cell r="G3784" t="str">
            <v>0</v>
          </cell>
        </row>
        <row r="3785">
          <cell r="A3785" t="str">
            <v>14861-06-4</v>
          </cell>
          <cell r="B3785" t="str">
            <v>IYNRVIKPUTZSOR-HWKANZROSA-N</v>
          </cell>
          <cell r="C3785" t="str">
            <v>ビニル＝ブタ－２－エノアート</v>
          </cell>
          <cell r="D3785" t="str">
            <v>C\C=C\C(=O)OC=C</v>
          </cell>
          <cell r="E3785" t="str">
            <v>C[d]-(H)2:1|C[d]-(C)(H):1|C-(C[d])(H)3:1|CO-(C[d])(O):1|O-(C[d])(CO):1|C[d]-(H)(CO):1|C[d]-(H)(O):1</v>
          </cell>
          <cell r="F3785"/>
          <cell r="G3785" t="str">
            <v>0</v>
          </cell>
        </row>
        <row r="3786">
          <cell r="A3786" t="str">
            <v>14858-73-2</v>
          </cell>
          <cell r="B3786" t="str">
            <v>PXTQQOLKZBLYDY-UHFFFAOYSA-N</v>
          </cell>
          <cell r="C3786" t="str">
            <v>ビス（２－エチルヘキシル）＝カルボナート</v>
          </cell>
          <cell r="D3786" t="str">
            <v>CCCCC(CC)COC(=O)OCC(CC)CCCC</v>
          </cell>
          <cell r="E3786" t="str">
            <v>C-(H)3(C):4|C-(C)2(H)2:8|C-(H)(C)3:2|CO-(O)2:1|O-(C)(CO):2|C-(C)(H)2(O):2</v>
          </cell>
          <cell r="F3786"/>
          <cell r="G3786" t="str">
            <v>0</v>
          </cell>
        </row>
        <row r="3787">
          <cell r="A3787" t="str">
            <v>14916-80-4</v>
          </cell>
          <cell r="B3787" t="str">
            <v>LRZGRGVRZSDRTK-UHFFFAOYSA-N</v>
          </cell>
          <cell r="C3787" t="str">
            <v>オクタ－３－イン－１－オール</v>
          </cell>
          <cell r="D3787" t="str">
            <v>CCCCC#CCCO</v>
          </cell>
          <cell r="E3787" t="str">
            <v>C-(H)3(C):1|C-(C)2(H)2:2|C[t]-(C):2|C-C[t](C)(H)2:2|O-(C)(H):1|C-(C)(H)2(O):1</v>
          </cell>
          <cell r="F3787"/>
          <cell r="G3787" t="str">
            <v>0</v>
          </cell>
        </row>
        <row r="3788">
          <cell r="A3788" t="str">
            <v>148-86-7</v>
          </cell>
          <cell r="B3788" t="str">
            <v>MISFQCBPASYYGV-UHFFFAOYSA-N</v>
          </cell>
          <cell r="C3788" t="str">
            <v>ビフェニル－４－イル＝アセタート</v>
          </cell>
          <cell r="D3788" t="str">
            <v>CC(=O)Oc1ccc(cc1)c2ccccc2</v>
          </cell>
          <cell r="E3788" t="str">
            <v>C[B]-(H):9|C[B]-(C[B]):2|CO-(C)(O):1|O-(C[B])(CO):1|C-(H)3(CO):1|C[B]-(O):1</v>
          </cell>
          <cell r="F3788"/>
          <cell r="G3788" t="str">
            <v>0</v>
          </cell>
        </row>
        <row r="3789">
          <cell r="A3789" t="str">
            <v>14804-38-7</v>
          </cell>
          <cell r="B3789" t="str">
            <v>MMARFGDTMJBIBK-UHFFFAOYSA-N</v>
          </cell>
          <cell r="C3789" t="str">
            <v>５－ブロモ－２－メトキシ－１，３－ジメチルベンゼン</v>
          </cell>
          <cell r="D3789" t="str">
            <v>COc1c(C)cc(Br)cc1C</v>
          </cell>
          <cell r="E3789" t="str">
            <v>C[B]-(H):2|C[B]-(C):2|C-(C[B])(H)3:2|O-(C[B])(C):1|C-(H)3(O):1|C[B]-(O):1|C[B]-(Br):1</v>
          </cell>
          <cell r="F3789"/>
          <cell r="G3789" t="str">
            <v>0</v>
          </cell>
        </row>
        <row r="3790">
          <cell r="A3790" t="str">
            <v>148043-73-6</v>
          </cell>
          <cell r="B3790" t="str">
            <v>QROUUECTKRZFHF-UHFFFAOYSA-N</v>
          </cell>
          <cell r="C3790" t="str">
            <v>４，４，５，５，５－ペンタフルオロペンタン－１－オール</v>
          </cell>
          <cell r="D3790" t="str">
            <v>OCCCC(F)(F)C(F)(F)F</v>
          </cell>
          <cell r="E3790" t="str">
            <v>C-(C)2(H)2:2|O-(C)(H):1|C-(C)(H)2(O):1|C-(C)(F)3:1|C-(C)2(F)2:1</v>
          </cell>
          <cell r="F3790"/>
          <cell r="G3790" t="str">
            <v>0</v>
          </cell>
        </row>
        <row r="3791">
          <cell r="A3791" t="str">
            <v>14916-79-1</v>
          </cell>
          <cell r="B3791" t="str">
            <v>PSWHODJVUOXHKA-UHFFFAOYSA-N</v>
          </cell>
          <cell r="C3791" t="str">
            <v>ヘプタ－３－イン－１－オール</v>
          </cell>
          <cell r="D3791" t="str">
            <v>CCCC#CCCO</v>
          </cell>
          <cell r="E3791" t="str">
            <v>C-(H)3(C):1|C-(C)2(H)2:1|C[t]-(C):2|C-C[t](C)(H)2:2|O-(C)(H):1|C-(C)(H)2(O):1</v>
          </cell>
          <cell r="F3791"/>
          <cell r="G3791" t="str">
            <v>0</v>
          </cell>
        </row>
        <row r="3792">
          <cell r="A3792" t="str">
            <v>148992-43-2</v>
          </cell>
          <cell r="B3792" t="str">
            <v>WEEOMNFWRCDRJI-UHFFFAOYSA-N</v>
          </cell>
          <cell r="C3792" t="str">
            <v>１－エトキシ－２，２－ジフルオロエタノール</v>
          </cell>
          <cell r="D3792" t="str">
            <v>CCOC(O)C(F)F</v>
          </cell>
          <cell r="E3792" t="str">
            <v>C-(H)3(C):1|O-(C)2:1|O-(C)(H):1|C-(C)(H)(O)2:1|C-(C)(H)2(O):1|C-(C)(H)(F)2:1</v>
          </cell>
          <cell r="F3792"/>
          <cell r="G3792" t="str">
            <v>0</v>
          </cell>
        </row>
        <row r="3793">
          <cell r="A3793" t="str">
            <v>148-69-6</v>
          </cell>
          <cell r="B3793" t="str">
            <v>NPCCPMHHNIOSHL-UHFFFAOYSA-N</v>
          </cell>
          <cell r="C3793" t="str">
            <v>Ｎ－エチル－Ｎ－（β－シアノエチル）－ｍ－トルイジン</v>
          </cell>
          <cell r="D3793" t="str">
            <v>CCN(CCC#N)c1cccc(C)c1</v>
          </cell>
          <cell r="E3793" t="str">
            <v>C-(H)3(C):1|C[B]-(H):4|C[B]-(C):1|C-(C[B])(H)3:1|C-(C)(H)2(N):2|N-(C[B])(C)2:1|C-(C)(H)2(CN):1|C[B]-(N):1</v>
          </cell>
          <cell r="F3793"/>
          <cell r="G3793" t="str">
            <v>0</v>
          </cell>
        </row>
        <row r="3794">
          <cell r="A3794" t="str">
            <v>14861-17-7</v>
          </cell>
          <cell r="B3794" t="str">
            <v>RWDOREOERSVIRK-UHFFFAOYSA-N</v>
          </cell>
          <cell r="C3794" t="str">
            <v>４－（２，４－ジクロロフェノキシ）アニリン</v>
          </cell>
          <cell r="D3794" t="str">
            <v>Nc1ccc(Oc2ccc(Cl)cc2Cl)cc1</v>
          </cell>
          <cell r="E3794" t="str">
            <v>C[B]-(H):7|O-(C[B])2:1|C[B]-(O):2|N-(C[B])(H)2:1|C[B]-(N):1|C[B]-(Cl):2</v>
          </cell>
          <cell r="F3794" t="str">
            <v>(Cl)(Cl),meta:1</v>
          </cell>
          <cell r="G3794" t="str">
            <v>0</v>
          </cell>
        </row>
        <row r="3795">
          <cell r="A3795" t="str">
            <v>14815-86-2</v>
          </cell>
          <cell r="B3795" t="str">
            <v>LNIAVCRNJMPGGT-UHFFFAOYSA-N</v>
          </cell>
          <cell r="C3795" t="str">
            <v>４－（トリクロロメチル）ベンゾイル＝クロリド</v>
          </cell>
          <cell r="D3795" t="str">
            <v>ClC(=O)c1ccc(cc1)C(Cl)(Cl)Cl</v>
          </cell>
          <cell r="E3795" t="str">
            <v>C[B]-(H):4|C[B]-(C):1|C[B]-(CO):1|CO-(C[B])(Cl):1|C-(C[b])(Cl)3:1</v>
          </cell>
          <cell r="F3795"/>
          <cell r="G3795" t="str">
            <v>0</v>
          </cell>
        </row>
        <row r="3796">
          <cell r="A3796" t="str">
            <v>14860-89-0</v>
          </cell>
          <cell r="B3796" t="str">
            <v>GCFSLINNKUVOJH-UHFFFAOYSA-N</v>
          </cell>
          <cell r="C3796" t="str">
            <v>２－（ｍ－クメニル）－２－プロパノール</v>
          </cell>
          <cell r="D3796" t="str">
            <v>CC(C)c1cccc(c1)C(C)(C)O</v>
          </cell>
          <cell r="E3796" t="str">
            <v>C-(H)3(C):4|C-(C[B])(C)2(H):1|C[B]-(H):4|C[B]-(C):2|O-(C)(H):1|C-(C[B])(C)2(O):1</v>
          </cell>
          <cell r="F3796"/>
          <cell r="G3796" t="str">
            <v>0</v>
          </cell>
        </row>
        <row r="3797">
          <cell r="A3797" t="str">
            <v>148398-19-0</v>
          </cell>
          <cell r="B3797" t="str">
            <v>GOWFRAUGTCYVPS-UHFFFAOYSA-N</v>
          </cell>
          <cell r="C3797" t="str">
            <v>２，２’，５，５’－テトラメチル－４，４’（２－ヒドロキシ－５－メチル－１，３－フェニレンビスメチレン）ジフェノール</v>
          </cell>
          <cell r="D3797" t="str">
            <v>Cc1cc(Cc2cc(C)c(O)cc2C)c(O)c(Cc3cc(C)c(O)cc3C)c1</v>
          </cell>
          <cell r="E3797" t="str">
            <v>C-(C[B])2(H)2:2|C[B]-(H):6|C[B]-(C):9|C-(C[B])(H)3:5|O-(C[B])(H):3|C[B]-(O):3</v>
          </cell>
          <cell r="F3797"/>
          <cell r="G3797" t="str">
            <v>0</v>
          </cell>
        </row>
        <row r="3798">
          <cell r="A3798" t="str">
            <v>148980-45-4</v>
          </cell>
          <cell r="B3798" t="str">
            <v>NQRYLLZRQSGNSH-FGSPXRDVSA-N</v>
          </cell>
          <cell r="C3798" t="str">
            <v>Ｎ，Ｎ－ビス｛４－［２－（３，４－ジメチルフェニル）－２－フェニルビニル］フェニル｝－２，４，６－トリメチルアニリン</v>
          </cell>
          <cell r="D3798" t="str">
            <v>Cc1cc(C)c(N(c2ccc(\C=C(/c3ccccc3)\c4ccc(C)c(C)c4)cc2)c5ccc(\C=C(/c6ccccc6)\c7ccc(C)c(C)c7)cc5)c(C)c1</v>
          </cell>
          <cell r="E3798" t="str">
            <v>C[d]-C[B](H):2|C[d]-C[B]2:2|C[B]-(H):26|C[B]-(C):7|C[B]-(C[d]):6|C-(C[B])(H)3:7|N-(C[B])3:1|C[B]-(N):3</v>
          </cell>
          <cell r="F3798"/>
          <cell r="G3798" t="str">
            <v>0</v>
          </cell>
        </row>
        <row r="3799">
          <cell r="A3799" t="str">
            <v>148810-36-0</v>
          </cell>
          <cell r="B3799" t="str">
            <v>BPPVMMLQNBPNBD-UHFFFAOYSA-N</v>
          </cell>
          <cell r="C3799" t="str">
            <v>トリシクロ［５．２．１．０（２，６）］デカン－２－カルボン酸</v>
          </cell>
          <cell r="D3799" t="str">
            <v>OC(=O)C12CCCC1C3CCC2C3</v>
          </cell>
          <cell r="E3799" t="str">
            <v>C-(C)2(H)2:6|C-(H)(C)3:3|CO-(C)(O):1|O-(CO)(H):1|C-(C)3(CO):1</v>
          </cell>
          <cell r="F3799" t="str">
            <v>Cyclooctane:1|Cyclononane:1|Cyclopentane,sub:3|Cyclohexane,sub:1|cis-Hexahydroindan:1|Bicyclo[2.2.1]heptane:1|cis-Bicyclo[3,3,0]octane:1|trans-Bicyclo[3,3,0]octane:1</v>
          </cell>
          <cell r="G3799" t="str">
            <v>0</v>
          </cell>
        </row>
        <row r="3800">
          <cell r="A3800" t="str">
            <v>15356-60-2</v>
          </cell>
          <cell r="B3800" t="str">
            <v>NOOLISFMXDJSKH-AEJSXWLSSA-N</v>
          </cell>
          <cell r="C3800" t="str">
            <v>（１Ｓ，３Ｓ，４Ｒ）－ｐ－メンタン－３－オール</v>
          </cell>
          <cell r="D3800" t="str">
            <v>CC(C)[C@H]1CC[C@H](C)C[C@@H]1O</v>
          </cell>
          <cell r="E3800" t="str">
            <v>C-(H)3(C):3|C-(C)2(H)2:3|C-(H)(C)3:3|O-(C)(H):1|C-(C)2(H)(O),alcohpls/peroxides:1</v>
          </cell>
          <cell r="F3800" t="str">
            <v>Cyclohexane,sub:1</v>
          </cell>
          <cell r="G3800" t="str">
            <v>0</v>
          </cell>
        </row>
        <row r="3801">
          <cell r="A3801" t="str">
            <v>1541-67-9</v>
          </cell>
          <cell r="B3801" t="str">
            <v>NKFNBVMJTSYZDV-UHFFFAOYSA-N</v>
          </cell>
          <cell r="C3801" t="str">
            <v>２，２’－（ドデシルイミノ）ビスエタノール</v>
          </cell>
          <cell r="D3801" t="str">
            <v>CCCCCCCCCCCCN(CCO)CCO</v>
          </cell>
          <cell r="E3801" t="str">
            <v>C-(H)3(C):1|C-(C)2(H)2:10|O-(C)(H):2|C-(C)(H)2(O):2|C-(C)(H)2(N):3|N-(C)3:1</v>
          </cell>
          <cell r="F3801"/>
          <cell r="G3801" t="str">
            <v>0</v>
          </cell>
        </row>
        <row r="3802">
          <cell r="A3802" t="str">
            <v>153429-47-1</v>
          </cell>
          <cell r="B3802" t="str">
            <v>HNJLLLQZSIESBM-VHKIVQRHSA-N</v>
          </cell>
          <cell r="C3802" t="str">
            <v>ｔｒａｎｓ－４－ブチル－ｔｒａｎｓ－４’－ビニル－１，１’－ビ（シクロヘキサン）</v>
          </cell>
          <cell r="D3802" t="str">
            <v>CCCC[C@@H]1CC[C@@H](CC1)[C@@H]2CC[C@H](CC2)C=C</v>
          </cell>
          <cell r="E3802" t="str">
            <v>C-(H)3(C):1|C-(C)2(H)2:11|C-(H)(C)3:3|C[d]-(H)2:1|C[d]-(C)(H):1|C-(C[d])(C)2(H):1</v>
          </cell>
          <cell r="F3802" t="str">
            <v>Cyclohexane,sub:2</v>
          </cell>
          <cell r="G3802" t="str">
            <v>0</v>
          </cell>
        </row>
        <row r="3803">
          <cell r="A3803" t="str">
            <v>153250-52-3</v>
          </cell>
          <cell r="B3803" t="str">
            <v>MBSRTKPGZKQXQR-UHFFFAOYSA-N</v>
          </cell>
          <cell r="C3803" t="str">
            <v>Ｎ，Ｎ’－ジシクロヘキシル－２，６－ナフタレンジカルボキサミド</v>
          </cell>
          <cell r="D3803" t="str">
            <v>O=C(NC1CCCCC1)c2ccc3cc(ccc3c2)C(=O)NC4CCCCC4</v>
          </cell>
          <cell r="E3803" t="str">
            <v>C-(C)2(H)2:10|C[BF]-(C[B])2(C[BF]):2|C[B]-(H):6|C[B]-(CO):2|C-(C)2(H)(N):2|CO-(C[B])(N),amides:2|N-(C)(H)(CO),amides/ureas:2</v>
          </cell>
          <cell r="F3803" t="str">
            <v>Cyclohexane,sub:2|Naphtalene:1</v>
          </cell>
          <cell r="G3803" t="str">
            <v>0</v>
          </cell>
        </row>
        <row r="3804">
          <cell r="A3804" t="str">
            <v>153429-48-2</v>
          </cell>
          <cell r="B3804" t="str">
            <v>BBHWTQNDTMKZNA-UGLKCIBTSA-N</v>
          </cell>
          <cell r="C3804" t="str">
            <v>ｔｒａｎｓ－４－（ブタ－３－エン－１－イル）－ｔｒａｎｓ－４’－プロピル－１，１’－ビ（シクロヘキサン）</v>
          </cell>
          <cell r="D3804" t="str">
            <v>CCC[C@@H]1CC[C@H](CC1)[C@@H]2CC[C@H](CCC=C)CC2</v>
          </cell>
          <cell r="E3804" t="str">
            <v>C-(H)3(C):1|C-(C)2(H)2:11|C-(H)(C)3:4|C[d]-(H)2:1|C[d]-(C)(H):1|C-(C[d])(C)(H)2:1</v>
          </cell>
          <cell r="F3804" t="str">
            <v>Cyclohexane,sub:2</v>
          </cell>
          <cell r="G3804" t="str">
            <v>0</v>
          </cell>
        </row>
        <row r="3805">
          <cell r="A3805" t="str">
            <v>15258-73-8</v>
          </cell>
          <cell r="B3805" t="str">
            <v>WKKHCCZLKYKUDN-UHFFFAOYSA-N</v>
          </cell>
          <cell r="C3805" t="str">
            <v>２，６－ジクロロベンジルアルコール</v>
          </cell>
          <cell r="D3805" t="str">
            <v>OCc1c(Cl)cccc1Cl</v>
          </cell>
          <cell r="E3805" t="str">
            <v>C[B]-(H):3|C[B]-(C):1|O-(C)(H):1|C-(C[B])(H)2(O):1|C[B]-(Cl):2</v>
          </cell>
          <cell r="F3805" t="str">
            <v>(alkyl)(X),ortho:2|(Cl)(Cl),meta:1</v>
          </cell>
          <cell r="G3805" t="str">
            <v>0</v>
          </cell>
        </row>
        <row r="3806">
          <cell r="A3806" t="str">
            <v>15290-77-4</v>
          </cell>
          <cell r="B3806" t="str">
            <v>IDBYQQQHBYGLEQ-UHFFFAOYSA-N</v>
          </cell>
          <cell r="C3806" t="str">
            <v>１，１，２，２，３，３，４－ヘプタフルオロシクロペンタン</v>
          </cell>
          <cell r="D3806" t="str">
            <v>FC1CC(F)(F)C(F)(F)C1(F)F</v>
          </cell>
          <cell r="E3806" t="str">
            <v>C-(C)2(H)2:1|C-(C)2(H)(F):1|C-(C)2(F)2:3</v>
          </cell>
          <cell r="F3806" t="str">
            <v>Cyclopentane,sub:1</v>
          </cell>
          <cell r="G3806" t="str">
            <v>0</v>
          </cell>
        </row>
        <row r="3807">
          <cell r="A3807" t="str">
            <v>1529-68-6</v>
          </cell>
          <cell r="B3807" t="str">
            <v>HGRZLIGHKHRTRE-UHFFFAOYSA-N</v>
          </cell>
          <cell r="C3807" t="str">
            <v>１，２，３，４－テトラブロムブタン</v>
          </cell>
          <cell r="D3807" t="str">
            <v>BrCC(Br)C(Br)CBr</v>
          </cell>
          <cell r="E3807" t="str">
            <v>C-(C)(H)2(Br):2|C-(C)2(H)(Br):2</v>
          </cell>
          <cell r="F3807"/>
          <cell r="G3807" t="str">
            <v>0</v>
          </cell>
        </row>
        <row r="3808">
          <cell r="A3808" t="str">
            <v>15383-49-0</v>
          </cell>
          <cell r="B3808" t="str">
            <v>ZPAKUZKMGJJMAA-UHFFFAOYSA-N</v>
          </cell>
          <cell r="C3808" t="str">
            <v>シクロヘキサン－１，２，４，５－テトラカルボン酸</v>
          </cell>
          <cell r="D3808" t="str">
            <v>OC(=O)C1CC(C(CC1C(=O)O)C(=O)O)C(=O)O</v>
          </cell>
          <cell r="E3808" t="str">
            <v>C-(C)2(H)2:2|CO-(C)(O):4|O-(CO)(H):4|C-(C)2(H)(CO):4</v>
          </cell>
          <cell r="F3808" t="str">
            <v>Cyclohexane,sub:1</v>
          </cell>
          <cell r="G3808" t="str">
            <v>0</v>
          </cell>
        </row>
        <row r="3809">
          <cell r="A3809" t="str">
            <v>154279-60-4</v>
          </cell>
          <cell r="B3809" t="str">
            <v>PICLBAFTFYTURY-UHFFFAOYSA-N</v>
          </cell>
          <cell r="C3809" t="str">
            <v>Ｎ，Ｎ’－ジ－ｓｅｃ－ブチル－４，４’－メチレンビス（シクロヘキシルアミン）</v>
          </cell>
          <cell r="D3809" t="str">
            <v>CCC(C)NC1CCC(CC2CCC(CC2)NC(C)CC)CC1</v>
          </cell>
          <cell r="E3809" t="str">
            <v>C-(H)3(C):4|C-(C)2(H)2:11|C-(H)(C)3:2|C-(C)2(H)(N):4|N-(C)2(H):2</v>
          </cell>
          <cell r="F3809" t="str">
            <v>Cyclohexane,sub:2</v>
          </cell>
          <cell r="G3809" t="str">
            <v>0</v>
          </cell>
        </row>
        <row r="3810">
          <cell r="A3810" t="str">
            <v>15324-90-0</v>
          </cell>
          <cell r="B3810" t="str">
            <v>VUKHQPGJNTXTPY-IHWYPQMZSA-N</v>
          </cell>
          <cell r="C3810" t="str">
            <v>（Ｚ）－ブタ－２－エン－１－イルベンゼン</v>
          </cell>
          <cell r="D3810" t="str">
            <v>C\C=C/Cc1ccccc1</v>
          </cell>
          <cell r="E3810" t="str">
            <v>C[d]-(C)(H):2|C-(C[d])(C[B])(H)2:1|C[B]-(H):5|C[B]-(C):1|C-(C[d])(H)3:1</v>
          </cell>
          <cell r="F3810"/>
          <cell r="G3810" t="str">
            <v>0</v>
          </cell>
        </row>
        <row r="3811">
          <cell r="A3811" t="str">
            <v>1528-49-0</v>
          </cell>
          <cell r="B3811" t="str">
            <v>MXHBQKVKHGQWRB-UHFFFAOYSA-N</v>
          </cell>
          <cell r="C3811" t="str">
            <v>トリヘキサン－１－イル＝ベンゼン－１，２，４－トリカルボキシラート</v>
          </cell>
          <cell r="D3811" t="str">
            <v>CCCCCCOC(=O)c1ccc(C(=O)OCCCCCC)c(c1)C(=O)OCCCCCC</v>
          </cell>
          <cell r="E3811" t="str">
            <v>C-(H)3(C):3|C-(C)2(H)2:12|C[B]-(H):3|CO-(C[B])(O):3|O-(C)(CO):3|C-(C)(H)2(O):3|C[B]-(CO):3</v>
          </cell>
          <cell r="F3811" t="str">
            <v>ortho corr, hydrocarbons:1|meta corr, hydrocarbons:1</v>
          </cell>
          <cell r="G3811" t="str">
            <v>0</v>
          </cell>
        </row>
        <row r="3812">
          <cell r="A3812" t="str">
            <v>153186-10-8</v>
          </cell>
          <cell r="B3812" t="str">
            <v>NVBGHWZBQWKVNK-FBPBVXOASA-N</v>
          </cell>
          <cell r="C3812" t="str">
            <v>３－Ｏ－ベンジル－４－Ｃ－［（ベンジルオキシ）メチル］－１，２－Ｏ－イソプロピリデン－β－Ｌ－リキソフラノース</v>
          </cell>
          <cell r="D3812" t="str">
            <v>CC1(C)O[C@H]2O[C@@](CO)(COCc3ccccc3)[C@@H](OCc4ccccc4)[C@H]2O1</v>
          </cell>
          <cell r="E3812" t="str">
            <v>C-(H)3(C):2|C[B]-(H):10|C[B]-(C):2|O-(C)2:5|O-(C)(H):1|C-(C)2(O)2:1|C-(C)(H)(O)2:1|C-(C[B])(H)2(O):2|C-(C)3(O),ethers/esters:1|C-(C)2(H)(O),ethers/esters:2|C-(C)(H)2(O):1|C-(C)(H)2(O):1</v>
          </cell>
          <cell r="F3812" t="str">
            <v>Tetrahydrofuran:1|1,3-Dioxolane:1</v>
          </cell>
          <cell r="G3812" t="str">
            <v>0</v>
          </cell>
        </row>
        <row r="3813">
          <cell r="A3813" t="str">
            <v>154257-75-7</v>
          </cell>
          <cell r="B3813" t="str">
            <v>YGYZTZAEZMCPSC-UHFFFAOYSA-N</v>
          </cell>
          <cell r="C3813" t="str">
            <v>３－クロロ－２，４－ジフルオロ安息香酸</v>
          </cell>
          <cell r="D3813" t="str">
            <v>OC(=O)c1ccc(F)c(Cl)c1F</v>
          </cell>
          <cell r="E3813" t="str">
            <v>C[B]-(H):2|CO-(C[B])(O):1|O-(CO)(H):1|C[B]-(CO):1|C[B]-(F):2|C[B]-(Cl):1</v>
          </cell>
          <cell r="F3813" t="str">
            <v>(Cl)(F),ortho:2|(F)(F),meta:1|(COOH)(F),ortho:1</v>
          </cell>
          <cell r="G3813" t="str">
            <v>0</v>
          </cell>
        </row>
        <row r="3814">
          <cell r="A3814" t="str">
            <v>154002-91-2</v>
          </cell>
          <cell r="B3814" t="str">
            <v>TUEUDXZEBRMJEV-UWVGGRQHSA-N</v>
          </cell>
          <cell r="C3814" t="str">
            <v>エチル＝２，２，６－トリメチルシクロヘキサンカルボキシラート</v>
          </cell>
          <cell r="D3814" t="str">
            <v>CCOC(=O)[C@@H]1[C@@H](C)CCCC1(C)C</v>
          </cell>
          <cell r="E3814" t="str">
            <v>C-(H)3(C):4|C-(C)2(H)2:3|C-(H)(C)3:1|C-(C)4:1|CO-(C)(O):1|O-(C)(CO):1|C-(C)2(H)(CO):1|C-(C)(H)2(O):1</v>
          </cell>
          <cell r="F3814" t="str">
            <v>Cyclohexane,sub:1</v>
          </cell>
          <cell r="G3814" t="str">
            <v>0</v>
          </cell>
        </row>
        <row r="3815">
          <cell r="A3815" t="str">
            <v>153164-65-9</v>
          </cell>
          <cell r="B3815" t="str">
            <v>PMDNOFRTEULKMZ-UHFFFAOYSA-N</v>
          </cell>
          <cell r="C3815" t="str">
            <v>１，３，４，５，６，８－ヘキサメチル－９－フェニル－９Ｈ－キサンテン－２，７－ジオール</v>
          </cell>
          <cell r="D3815" t="str">
            <v>Cc1c(C)c2Oc3c(C)c(C)c(O)c(C)c3C(c4ccccc4)c2c(C)c1O</v>
          </cell>
          <cell r="E3815" t="str">
            <v>C-(C[B])3(H):1|C[B]-(H):5|C[B]-(C):9|C-(C[B])(H)3:6|O-(C[B])2:1|O-(C[B])(H):2|C[B]-(O):4</v>
          </cell>
          <cell r="F3815"/>
          <cell r="G3815" t="str">
            <v>0</v>
          </cell>
        </row>
        <row r="3816">
          <cell r="A3816" t="str">
            <v>153859-23-5</v>
          </cell>
          <cell r="B3816" t="str">
            <v>BVDMQAQCEBGIJR-SMEJFCCLSA-N</v>
          </cell>
          <cell r="C3816" t="str">
            <v>１－（２，２，６－トリメチルシクロヘキシル）ヘキサン－３－オール</v>
          </cell>
          <cell r="D3816" t="str">
            <v>CCCC(O)CC[C@@H]1[C@@H](C)CCCC1(C)C</v>
          </cell>
          <cell r="E3816" t="str">
            <v>C-(H)3(C):4|C-(C)2(H)2:7|C-(H)(C)3:2|C-(C)4:1|O-(C)(H):1|C-(C)2(H)(O),alcohpls/peroxides:1</v>
          </cell>
          <cell r="F3816" t="str">
            <v>Cyclohexane,sub:1</v>
          </cell>
          <cell r="G3816" t="str">
            <v>0</v>
          </cell>
        </row>
        <row r="3817">
          <cell r="A3817" t="str">
            <v>152857-36-8</v>
          </cell>
          <cell r="B3817" t="str">
            <v>QZIQHKXOEPYEPM-UHFFFAOYSA-N</v>
          </cell>
          <cell r="C3817" t="str">
            <v>４，４’－（４－アミノ－１，３－フェニレンビスメチレン）ビス（シクロヘキシルアミン）を主成分とするアニリンとホルムアルデヒドの反応生成物の水素化物（ただし、１．３３×１０（２）Ｐａ下の沸点が２２０℃以上のものに限る）</v>
          </cell>
          <cell r="D3817" t="str">
            <v>NC1CCC(Cc2ccc(N)c(CC3CCC(N)CC3)c2)CC1</v>
          </cell>
          <cell r="E3817" t="str">
            <v>C-(C)2(H)2:8|C-(H)(C)3:2|C-(C[B])(C)(H)2:2|C[B]-(H):3|C[B]-(C):2|C-(C)2(H)(N):2|N-(C)(H)2:2|N-(C[B])(H)2:1|C[B]-(N):1</v>
          </cell>
          <cell r="F3817" t="str">
            <v>Cyclohexane,sub:2</v>
          </cell>
          <cell r="G3817" t="str">
            <v>0</v>
          </cell>
        </row>
        <row r="3818">
          <cell r="A3818" t="str">
            <v>152419-82-4</v>
          </cell>
          <cell r="B3818" t="str">
            <v>IXPFKDUZHGXEES-UHFFFAOYSA-N</v>
          </cell>
          <cell r="C3818" t="str">
            <v>ビス｛４－［（２－クロロエチル）スルファニル］フェニル｝スルファン</v>
          </cell>
          <cell r="D3818" t="str">
            <v>ClCCSc1ccc(Sc2ccc(SCCCl)cc2)cc1</v>
          </cell>
          <cell r="E3818" t="str">
            <v>C[B]-(H):8|C-(C)(H)2(S):2|S-(C[B])(C):2|S-(C[B])2:1|C[B]-(S):4|C-(C)(H)2(Cl):2</v>
          </cell>
          <cell r="F3818"/>
          <cell r="G3818" t="str">
            <v>0</v>
          </cell>
        </row>
        <row r="3819">
          <cell r="A3819" t="str">
            <v>153356-10-6</v>
          </cell>
          <cell r="B3819" t="str">
            <v>KJGIJFDKNWWYRJ-UHFFFAOYSA-N</v>
          </cell>
          <cell r="C3819" t="str">
            <v>１－（３－ブロモ－５－ｔｅｒｔ－ブチル－４－ヒドロキシフェニル）エタノン</v>
          </cell>
          <cell r="D3819" t="str">
            <v>CC(=O)c1cc(Br)c(O)c(c1)C(C)(C)C</v>
          </cell>
          <cell r="E3819" t="str">
            <v>C-(H)3(C):3|C-(C[B])(C)3:1|C[B]-(H):2|C[B]-(C):1|CO-(C[B])(C):1|O-(C[B])(H):1|C-(H)3(CO):1|C[B]-(O):1|C[B]-(CO):1|C[B]-(Br):1</v>
          </cell>
          <cell r="F3819" t="str">
            <v>C-(H)3(C),tertiary:1</v>
          </cell>
          <cell r="G3819" t="str">
            <v>0</v>
          </cell>
        </row>
        <row r="3820">
          <cell r="A3820" t="str">
            <v>150-86-7</v>
          </cell>
          <cell r="B3820" t="str">
            <v>BOTWFXYSPFMFNR-PYDDKJGSSA-N</v>
          </cell>
          <cell r="C3820" t="str">
            <v>（２Ｅ，７Ｒ，１１Ｒ）－３，７，１１，１５－テトラメチルヘキサデカ－２－エン－１－オール</v>
          </cell>
          <cell r="D3820" t="str">
            <v>CC(C)CCC[C@@H](C)CCC[C@@H](C)CCC\C(=C\CO)\C</v>
          </cell>
          <cell r="E3820" t="str">
            <v>C-(H)3(C):4|C-(C)2(H)2:8|C-(H)(C)3:3|C[d]-(C)(H):1|C[d]-(C)2:1|C-(C[d])(C)(H)2:1|C-(C[d])(H)3:1|O-(C)(H):1|C-(C[d])(H)2(O):1</v>
          </cell>
          <cell r="F3820"/>
          <cell r="G3820" t="str">
            <v>0</v>
          </cell>
        </row>
        <row r="3821">
          <cell r="A3821" t="str">
            <v>151-18-8</v>
          </cell>
          <cell r="B3821" t="str">
            <v>AGSPXMVUFBBBMO-UHFFFAOYSA-N</v>
          </cell>
          <cell r="C3821" t="str">
            <v>３－アミノプロピオニトリル</v>
          </cell>
          <cell r="D3821" t="str">
            <v>NCCC#N</v>
          </cell>
          <cell r="E3821" t="str">
            <v>C-(C)(H)2(N):1|N-(C)(H)2:1|C-(C)(H)2(CN):1</v>
          </cell>
          <cell r="F3821"/>
          <cell r="G3821" t="str">
            <v>0</v>
          </cell>
        </row>
        <row r="3822">
          <cell r="A3822" t="str">
            <v>1522-22-1</v>
          </cell>
          <cell r="B3822" t="str">
            <v>QAMFBRUWYYMMGJ-UHFFFAOYSA-N</v>
          </cell>
          <cell r="C3822" t="str">
            <v>１，１，１，５，５，５－ヘキサフルオロペンタン－２，４－ジオン</v>
          </cell>
          <cell r="D3822" t="str">
            <v>FC(F)(F)C(=O)CC(=O)C(F)(F)F</v>
          </cell>
          <cell r="E3822" t="str">
            <v>CO-(C)2:2|C-(H)2(CO)2:1|C-(CO)(F)3:2</v>
          </cell>
          <cell r="F3822"/>
          <cell r="G3822" t="str">
            <v>0</v>
          </cell>
        </row>
        <row r="3823">
          <cell r="A3823" t="str">
            <v>15206-55-0</v>
          </cell>
          <cell r="B3823" t="str">
            <v>YLHXLHGIAMFFBU-UHFFFAOYSA-N</v>
          </cell>
          <cell r="C3823" t="str">
            <v>メチル＝ベンゾイルホルマート</v>
          </cell>
          <cell r="D3823" t="str">
            <v>COC(=O)C(=O)c1ccccc1</v>
          </cell>
          <cell r="E3823" t="str">
            <v>C[B]-(H):5|CO-(C[B])(CO):1|CO-(O)(CO):1|O-(C)(CO):1|C-(H)3(O):1|C[B]-(CO):1</v>
          </cell>
          <cell r="F3823"/>
          <cell r="G3823" t="str">
            <v>0</v>
          </cell>
        </row>
        <row r="3824">
          <cell r="A3824" t="str">
            <v>1508-75-4</v>
          </cell>
          <cell r="B3824" t="str">
            <v>BGDKAVGWHJFAGW-UHFFFAOYSA-N</v>
          </cell>
          <cell r="C3824" t="str">
            <v>Ｎ－エチル－３－ヒドロキシ－２－フェニル－Ｎ－（４－ピリジルメチル）プロパンアミド</v>
          </cell>
          <cell r="D3824" t="str">
            <v>CCN(Cc1ccncc1)C(=O)C(CO)c2ccccc2</v>
          </cell>
          <cell r="E3824" t="str">
            <v>C-(H)3(C):1|C[B]-(H):9|C[B]-(C):2|O-(C)(H):1|C-(C[B])(C)(H)(CO):1|C-(C[B])(C)(H)(CO):1|C-(C)(H)2(O):1|C-(C)(H)2(N):1|C-(C[B])(H)2(N):1|CO-(C)(N):1|N-(C)2(CO):1</v>
          </cell>
          <cell r="F3824"/>
          <cell r="G3824" t="str">
            <v>0</v>
          </cell>
        </row>
        <row r="3825">
          <cell r="A3825" t="str">
            <v>1515-14-6</v>
          </cell>
          <cell r="B3825" t="str">
            <v>FQDXJYBXPOMIBX-UHFFFAOYSA-N</v>
          </cell>
          <cell r="C3825" t="str">
            <v>１，１，１，３，３，３－ヘキサフルオロ－２－メチルプロパン－２－オール</v>
          </cell>
          <cell r="D3825" t="str">
            <v>CC(O)(C(F)(F)F)C(F)(F)F</v>
          </cell>
          <cell r="E3825" t="str">
            <v>C-(H)3(C):1|O-(C)(H):1|C-(C)3(O),alcohols/peroxides:1|C-(C)(F)3:2</v>
          </cell>
          <cell r="F3825"/>
          <cell r="G3825" t="str">
            <v>0</v>
          </cell>
        </row>
        <row r="3826">
          <cell r="A3826" t="str">
            <v>1520-44-1</v>
          </cell>
          <cell r="B3826" t="str">
            <v>PDINXYLAVFUHSA-UHFFFAOYSA-N</v>
          </cell>
          <cell r="C3826" t="str">
            <v>１，３－ジフェニルブタン</v>
          </cell>
          <cell r="D3826" t="str">
            <v>CC(CCc1ccccc1)c2ccccc2</v>
          </cell>
          <cell r="E3826" t="str">
            <v>C-(H)3(C):1|C-(C)2(H)2:1|C-(C[B])(C)(H)2:1|C-(C[B])(C)2(H):1|C[B]-(H):10|C[B]-(C):2</v>
          </cell>
          <cell r="F3826"/>
          <cell r="G3826" t="str">
            <v>0</v>
          </cell>
        </row>
        <row r="3827">
          <cell r="A3827" t="str">
            <v>15090-23-0</v>
          </cell>
          <cell r="B3827" t="str">
            <v>QXFUBAAEKCHBQY-UHFFFAOYSA-N</v>
          </cell>
          <cell r="C3827" t="str">
            <v>３－［ヒドロキシ（メチル）ホスホリル］プロパン酸</v>
          </cell>
          <cell r="D3827" t="str">
            <v>CP(=O)(O)CCC(=O)O</v>
          </cell>
          <cell r="E3827" t="str">
            <v>CO-(C)(O):1|O-(CO)(H):1|C-(C)(H)2(CO):1|C-(H)3(PO):1|O-(H)(P):1|O-(H)(PO):1</v>
          </cell>
          <cell r="F3827"/>
          <cell r="G3827" t="str">
            <v>0</v>
          </cell>
        </row>
        <row r="3828">
          <cell r="A3828" t="str">
            <v>15205-57-9</v>
          </cell>
          <cell r="B3828" t="str">
            <v>KKFOMYPMTJLQGA-UHFFFAOYSA-N</v>
          </cell>
          <cell r="C3828" t="str">
            <v>トリベンジルホスファイト</v>
          </cell>
          <cell r="D3828" t="str">
            <v>C(OP(OCc1ccccc1)OCc2ccccc2)c3ccccc3</v>
          </cell>
          <cell r="E3828" t="str">
            <v>C[B]-(H):15|C[B]-(C):3|C-(C[B])(H)2(O):3|P-(O)3:1|O-(C)(P):3</v>
          </cell>
          <cell r="F3828"/>
          <cell r="G3828" t="str">
            <v>0</v>
          </cell>
        </row>
        <row r="3829">
          <cell r="A3829" t="str">
            <v>151-32-6</v>
          </cell>
          <cell r="B3829" t="str">
            <v>WIYAGHSNPUBKDT-UHFFFAOYSA-N</v>
          </cell>
          <cell r="C3829" t="str">
            <v>ジノナン－１－イル＝アジパート</v>
          </cell>
          <cell r="D3829" t="str">
            <v>CCCCCCCCCOC(=O)CCCCC(=O)OCCCCCCCCC</v>
          </cell>
          <cell r="E3829" t="str">
            <v>C-(H)3(C):2|C-(C)2(H)2:16|CO-(C)(O):2|O-(C)(CO):2|C-(C)(H)2(CO):2|C-(C)(H)2(O):2</v>
          </cell>
          <cell r="F3829"/>
          <cell r="G3829" t="str">
            <v>0</v>
          </cell>
        </row>
        <row r="3830">
          <cell r="A3830" t="str">
            <v>15233-47-3</v>
          </cell>
          <cell r="B3830" t="str">
            <v>JQTYAZKTBXWQOM-UHFFFAOYSA-N</v>
          </cell>
          <cell r="C3830" t="str">
            <v>Ｎ－１－メチルヘプチル－Ｎ’－フェニル－ｐ－フェニレンジアミン</v>
          </cell>
          <cell r="D3830" t="str">
            <v>CCCCCCC(C)Nc1ccc(Nc2ccccc2)cc1</v>
          </cell>
          <cell r="E3830" t="str">
            <v>C-(H)3(C):2|C-(C)2(H)2:5|C[B]-(H):9|C-(C)2(H)(N):1|N-(C[B])(C)(H):1|N-(C[B])2(H):1|C[B]-(N):3</v>
          </cell>
          <cell r="F3830"/>
          <cell r="G3830" t="str">
            <v>0</v>
          </cell>
        </row>
        <row r="3831">
          <cell r="A3831" t="str">
            <v>15104-61-7</v>
          </cell>
          <cell r="B3831" t="str">
            <v>PANVCEBTPSTUEL-UHFFFAOYSA-N</v>
          </cell>
          <cell r="C3831" t="str">
            <v>１，１，２，３，３－ペンタクロロプロパン</v>
          </cell>
          <cell r="D3831" t="str">
            <v>ClC(Cl)C(Cl)C(Cl)Cl</v>
          </cell>
          <cell r="E3831" t="str">
            <v>C-(C)(H)(Cl)2:2|C-(C)2(H)(Cl):1</v>
          </cell>
          <cell r="F3831"/>
          <cell r="G3831" t="str">
            <v>0</v>
          </cell>
        </row>
        <row r="3832">
          <cell r="A3832" t="str">
            <v>1516-96-7</v>
          </cell>
          <cell r="B3832" t="str">
            <v>KKHJQLVAMOKQHO-UHFFFAOYSA-N</v>
          </cell>
          <cell r="C3832" t="str">
            <v>５－ブロモ－１，３－ジ－ｔｅｒｔ－ブチル－２－メトキシベンゼン</v>
          </cell>
          <cell r="D3832" t="str">
            <v>COc1c(cc(Br)cc1C(C)(C)C)C(C)(C)C</v>
          </cell>
          <cell r="E3832" t="str">
            <v>C-(H)3(C):6|C-(C[B])(C)3:2|C[B]-(H):2|C[B]-(C):2|O-(C[B])(C):1|C-(H)3(O):1|C[B]-(O):1|C[B]-(Br):1</v>
          </cell>
          <cell r="F3832" t="str">
            <v>C-(H)3(C),tertiary:2</v>
          </cell>
          <cell r="G3832" t="str">
            <v>0</v>
          </cell>
        </row>
        <row r="3833">
          <cell r="A3833" t="str">
            <v>151359-00-1</v>
          </cell>
          <cell r="B3833" t="str">
            <v>AWEBXHRUFAZDRI-UHFFFAOYSA-N</v>
          </cell>
          <cell r="C3833" t="str">
            <v>４－クロロ－２’，２’’－ジフルオロ－４’’－プロピル－１，１’：４’，１’’－テルフェニル</v>
          </cell>
          <cell r="D3833" t="str">
            <v>CCCc1ccc(c(F)c1)c2ccc(c(F)c2)c3ccc(Cl)cc3</v>
          </cell>
          <cell r="E3833" t="str">
            <v>C-(H)3(C):1|C-(C)2(H)2:1|C-(C[B])(C)(H)2:1|C[B]-(H):10|C[B]-(C):1|C[B]-(C[B]):4|C[B]-(F):2|C[B]-(Cl):1</v>
          </cell>
          <cell r="F3833"/>
          <cell r="G3833" t="str">
            <v>0</v>
          </cell>
        </row>
        <row r="3834">
          <cell r="A3834" t="str">
            <v>1516-93-4</v>
          </cell>
          <cell r="B3834" t="str">
            <v>AKUQXFHQPACGKR-UHFFFAOYSA-N</v>
          </cell>
          <cell r="C3834" t="str">
            <v>２－ブロモ－６－ｔｅｒｔ－ブチル－４－メチルフェノール</v>
          </cell>
          <cell r="D3834" t="str">
            <v>Cc1cc(Br)c(O)c(c1)C(C)(C)C</v>
          </cell>
          <cell r="E3834" t="str">
            <v>C-(H)3(C):3|C-(C[B])(C)3:1|C[B]-(H):2|C[B]-(C):2|C-(C[B])(H)3:1|O-(C[B])(H):1|C[B]-(O):1|C[B]-(Br):1</v>
          </cell>
          <cell r="F3834" t="str">
            <v>C-(H)3(C),tertiary:1</v>
          </cell>
          <cell r="G3834" t="str">
            <v>0</v>
          </cell>
        </row>
        <row r="3835">
          <cell r="A3835" t="str">
            <v>15236-63-2</v>
          </cell>
          <cell r="B3835" t="str">
            <v>YQLCSSLQEIVZMS-FLFKKZLDSA-N</v>
          </cell>
          <cell r="C3835" t="str">
            <v>４，６－ビス（フェニルアゾ）ベンゼン－１，３－ジオール</v>
          </cell>
          <cell r="D3835" t="str">
            <v>Oc1cc(O)c(cc1\N=N\c2ccccc2)\N=N\c3ccccc3</v>
          </cell>
          <cell r="E3835" t="str">
            <v>C[B]-(H):12|O-(C[B])(H):2|C[B]-(O):2|N[A]-(C[B]):4|C[B]-(C[B])2(N[A]):4</v>
          </cell>
          <cell r="F3835" t="str">
            <v>(OH)(OH),meta:1</v>
          </cell>
          <cell r="G3835" t="str">
            <v>0</v>
          </cell>
        </row>
        <row r="3836">
          <cell r="A3836" t="str">
            <v>15110-09-5</v>
          </cell>
          <cell r="B3836" t="str">
            <v>AHNXMKGELAPFOC-UHFFFAOYSA-N</v>
          </cell>
          <cell r="C3836" t="str">
            <v>プロピル＝メチルホスホノクロリダート</v>
          </cell>
          <cell r="D3836" t="str">
            <v>CCCOP(=O)(C)Cl</v>
          </cell>
          <cell r="E3836" t="str">
            <v>C-(H)3(C):1|C-(C)2(H)2:1|C-(H)3(PO):1|O-(C)(P):1|O-(C)(PO):1</v>
          </cell>
          <cell r="F3836"/>
          <cell r="G3836" t="str">
            <v>0</v>
          </cell>
        </row>
        <row r="3837">
          <cell r="A3837" t="str">
            <v>15229-79-5</v>
          </cell>
          <cell r="B3837" t="str">
            <v>AZSAUMXEXMBZBS-QZCWQUCJSA-N</v>
          </cell>
          <cell r="C3837" t="str">
            <v>シクロドデカ－４，８－ジエン－１－オン</v>
          </cell>
          <cell r="D3837" t="str">
            <v>O=C1CCC\C=C\CC\C=C/CC1</v>
          </cell>
          <cell r="E3837" t="str">
            <v>C-(C)2(H)2:1|C[d]-(C)(H):4|C-(C[d])(C)(H)2:4|CO-(C)2:1|C-(C)(H)2(CO):2</v>
          </cell>
          <cell r="F3837"/>
          <cell r="G3837" t="str">
            <v>0</v>
          </cell>
        </row>
        <row r="3838">
          <cell r="A3838" t="str">
            <v>1513-44-6</v>
          </cell>
          <cell r="B3838" t="str">
            <v>LHIOGENQCVAALC-UHFFFAOYSA-N</v>
          </cell>
          <cell r="C3838" t="str">
            <v>２－アミノ－４－トリフルオロメチルベンゼンスルホン酸</v>
          </cell>
          <cell r="D3838" t="str">
            <v>Nc1cc(ccc1S(=O)(=O)O)C(F)(F)F</v>
          </cell>
          <cell r="E3838" t="str">
            <v>C[B]-(H):3|C[B]-(C):1|N-(C[B])(H)2:1|C[B]-(N):1|C[B]-(SO2):1|C[B]-(S):1|C-(C[B])(F)3:1</v>
          </cell>
          <cell r="F3838"/>
          <cell r="G3838" t="str">
            <v>0</v>
          </cell>
        </row>
        <row r="3839">
          <cell r="A3839" t="str">
            <v>151670-13-2</v>
          </cell>
          <cell r="B3839" t="str">
            <v>KLCGBSXTJWOEJD-ZCFIWIBFSA-N</v>
          </cell>
          <cell r="C3839" t="str">
            <v>（Ｒ）－２－ヒドロキシ－１－（ピロリジン－１－イル）プロパン－１－オン</v>
          </cell>
          <cell r="D3839" t="str">
            <v>C[C@@H](O)C(=O)N1CCCC1</v>
          </cell>
          <cell r="E3839" t="str">
            <v>C-(H)3(C):1|C-(C)2(H)2:2|O-(C)(H):1|C-(C)(H)(O)(CO):1|C-(C)(H)2(N):2|CO-(C)(N):1|N-(C)2(CO):1</v>
          </cell>
          <cell r="F3839" t="str">
            <v>Pyrrolidine:1</v>
          </cell>
          <cell r="G3839" t="str">
            <v>0</v>
          </cell>
        </row>
        <row r="3840">
          <cell r="A3840" t="str">
            <v>1520-43-0</v>
          </cell>
          <cell r="B3840" t="str">
            <v>RINORDAAAOQWBA-UHFFFAOYSA-N</v>
          </cell>
          <cell r="C3840" t="str">
            <v>３－メチル－１，３－ジフェニルブタン</v>
          </cell>
          <cell r="D3840" t="str">
            <v>CC(C)(CCc1ccccc1)c2ccccc2</v>
          </cell>
          <cell r="E3840" t="str">
            <v>C-(H)3(C):2|C-(C)2(H)2:1|C-(C[B])(C)(H)2:1|C-(C[B])(C)3:1|C[B]-(H):10|C[B]-(C):2</v>
          </cell>
          <cell r="F3840"/>
          <cell r="G3840" t="str">
            <v>0</v>
          </cell>
        </row>
        <row r="3841">
          <cell r="A3841" t="str">
            <v>152187-20-7</v>
          </cell>
          <cell r="B3841" t="str">
            <v>IKDWQKWFULITAS-VHKIVQRHSA-N</v>
          </cell>
          <cell r="C3841" t="str">
            <v>１－［ｔｒａｎｓ－４’－エチル－１，１’－ビ（シクロヘキサン）－ｔｒａｎｓ－４－イル］－４－ヨードベンゼン</v>
          </cell>
          <cell r="D3841" t="str">
            <v>CC[C@@H]1CC[C@H](CC1)[C@@H]2CC[C@@H](CC2)c3ccc(I)cc3</v>
          </cell>
          <cell r="E3841" t="str">
            <v>C-(H)3(C):1|C-(C)2(H)2:9|C-(H)(C)3:3|C-(C[B])(C)2(H):1|C[B]-(H):4|C[B]-(C):1|C[B]-(I):1</v>
          </cell>
          <cell r="F3841" t="str">
            <v>Cyclohexane,sub:2</v>
          </cell>
          <cell r="G3841" t="str">
            <v>0</v>
          </cell>
        </row>
        <row r="3842">
          <cell r="A3842" t="str">
            <v>152122-50-4</v>
          </cell>
          <cell r="B3842" t="str">
            <v>NYCRGWOFFJWVQW-UHFFFAOYSA-N</v>
          </cell>
          <cell r="C3842" t="str">
            <v>α－（３，５，５－トリメチルヘキサノイル）－ω－［（３，５，５－トリメチルヘキサノイル）ペルオキシ］ポリ（ペルオキシノナンジオイル）</v>
          </cell>
          <cell r="D3842" t="str">
            <v>CC(CC(=O)OOC(=O)CCCCCCCC(=O)OOC(=O)CC(C)CC(C)(C)C)CC(C)(C)C</v>
          </cell>
          <cell r="E3842" t="str">
            <v>C-(H)3(C):8|C-(C)2(H)2:7|C-(H)(C)3:2|C-(C)4:2|CO-(C)(O):4|C-(C)(H)2(CO):4|O-(O)(CO):4</v>
          </cell>
          <cell r="F3842" t="str">
            <v>C-(H)3(C),tertiary:2</v>
          </cell>
          <cell r="G3842" t="str">
            <v>0</v>
          </cell>
        </row>
        <row r="3843">
          <cell r="A3843" t="str">
            <v>1518726-04-9</v>
          </cell>
          <cell r="B3843" t="str">
            <v>CDLOOGDZRGWDJP-UHFFFAOYSA-N</v>
          </cell>
          <cell r="C3843" t="str">
            <v>１－ｓｅｃ－ブチルシクロペンタノール</v>
          </cell>
          <cell r="D3843" t="str">
            <v>CCC(C)C1(O)CCCC1</v>
          </cell>
          <cell r="E3843" t="str">
            <v>C-(H)3(C):2|C-(C)2(H)2:5|C-(H)(C)3:1|O-(C)(H):1|C-(C)3(O),alcohols/peroxides:1</v>
          </cell>
          <cell r="F3843" t="str">
            <v>Cyclopentane,sub:1</v>
          </cell>
          <cell r="G3843" t="str">
            <v>0</v>
          </cell>
        </row>
        <row r="3844">
          <cell r="A3844" t="str">
            <v>15625-89-5</v>
          </cell>
          <cell r="B3844" t="str">
            <v>DAKWPKUUDNSNPN-UHFFFAOYSA-N</v>
          </cell>
          <cell r="C3844" t="str">
            <v>２－エチル－２－ヒドロキシメチル－１，３－プロパンジオールトリアクリラート</v>
          </cell>
          <cell r="D3844" t="str">
            <v>CCC(COC(=O)C=C)(COC(=O)C=C)COC(=O)C=C</v>
          </cell>
          <cell r="E3844" t="str">
            <v>C-(H)3(C):1|C-(C)2(H)2:1|C-(C)4:1|C[d]-(H)2:3|CO-(C[d])(O):3|O-(C)(CO):3|C[d]-(H)(CO):3|C-(C)(H)2(O):3</v>
          </cell>
          <cell r="F3844"/>
          <cell r="G3844" t="str">
            <v>0</v>
          </cell>
        </row>
        <row r="3845">
          <cell r="A3845" t="str">
            <v>156-87-6</v>
          </cell>
          <cell r="B3845" t="str">
            <v>WUGQZFFCHPXWKQ-UHFFFAOYSA-N</v>
          </cell>
          <cell r="C3845" t="str">
            <v>３－アミノ－１－プロパノール</v>
          </cell>
          <cell r="D3845" t="str">
            <v>NCCCO</v>
          </cell>
          <cell r="E3845" t="str">
            <v>C-(C)2(H)2:1|O-(C)(H):1|C-(C)(H)2(O):1|C-(C)(H)2(N):1|N-(C)(H)2:1</v>
          </cell>
          <cell r="F3845"/>
          <cell r="G3845" t="str">
            <v>0</v>
          </cell>
        </row>
        <row r="3846">
          <cell r="A3846" t="str">
            <v>1576-35-8</v>
          </cell>
          <cell r="B3846" t="str">
            <v>ICGLPKIVTVWCFT-UHFFFAOYSA-N</v>
          </cell>
          <cell r="C3846" t="str">
            <v>ｐ－トルエンスルホノヒドラジド</v>
          </cell>
          <cell r="D3846" t="str">
            <v>Cc1ccc(cc1)S(=O)(=O)NN</v>
          </cell>
          <cell r="E3846" t="str">
            <v>C[B]-(H):4|C[B]-(C):1|C-(C[B])(H)3:1|N-(H)2(N):1|C[B]-(SO2):1|C[B]-(S):1</v>
          </cell>
          <cell r="F3846"/>
          <cell r="G3846" t="str">
            <v>0</v>
          </cell>
        </row>
        <row r="3847">
          <cell r="A3847" t="str">
            <v>1571-08-0</v>
          </cell>
          <cell r="B3847" t="str">
            <v>FEIOASZZURHTHB-UHFFFAOYSA-N</v>
          </cell>
          <cell r="C3847" t="str">
            <v>ｐ－ホルミル安息香酸メチル</v>
          </cell>
          <cell r="D3847" t="str">
            <v>COC(=O)c1ccc(C=O)cc1</v>
          </cell>
          <cell r="E3847" t="str">
            <v>C[B]-(H):4|CO-(C[B])(H):1|CO-(C[B])(O):1|O-(C)(CO):1|C-(H)3(O):1|C[B]-(CO):2</v>
          </cell>
          <cell r="F3847"/>
          <cell r="G3847" t="str">
            <v>0</v>
          </cell>
        </row>
        <row r="3848">
          <cell r="A3848" t="str">
            <v>1564-64-3</v>
          </cell>
          <cell r="B3848" t="str">
            <v>ZIRVQSRSPDUEOJ-UHFFFAOYSA-N</v>
          </cell>
          <cell r="C3848" t="str">
            <v>９－ブロモアントラセン</v>
          </cell>
          <cell r="D3848" t="str">
            <v>Brc1c2ccccc2cc3ccccc13</v>
          </cell>
          <cell r="E3848" t="str">
            <v>C[BF]-(C[B])2(C[BF]):4|C[B]-(H):9|C[B]-(Br):1</v>
          </cell>
          <cell r="F3848" t="str">
            <v>Naphtalene:2</v>
          </cell>
          <cell r="G3848" t="str">
            <v>0</v>
          </cell>
        </row>
        <row r="3849">
          <cell r="A3849" t="str">
            <v>1565-74-8</v>
          </cell>
          <cell r="B3849" t="str">
            <v>DYUQAZSOFZSPHD-SECBINFHSA-N</v>
          </cell>
          <cell r="C3849" t="str">
            <v>（Ｒ）－１－フェニルプロパン－１－オール</v>
          </cell>
          <cell r="D3849" t="str">
            <v>CC[C@@H](O)c1ccccc1</v>
          </cell>
          <cell r="E3849" t="str">
            <v>C-(H)3(C):1|C-(C)2(H)2:1|C[B]-(H):5|C[B]-(C):1|O-(C)(H):1|C-(C[B])(C)(H)(O):1</v>
          </cell>
          <cell r="F3849"/>
          <cell r="G3849" t="str">
            <v>0</v>
          </cell>
        </row>
        <row r="3850">
          <cell r="A3850" t="str">
            <v>1576-87-0</v>
          </cell>
          <cell r="B3850" t="str">
            <v>DTCCTIQRPGSLPT-ONEGZZNKSA-N</v>
          </cell>
          <cell r="C3850" t="str">
            <v>（Ｅ）－ペンタ－２－エナール</v>
          </cell>
          <cell r="D3850" t="str">
            <v>CC\C=C\C=O</v>
          </cell>
          <cell r="E3850" t="str">
            <v>C-(H)3(C):1|C[d]-(C)(H):1|C-(C[d])(C)(H)2:1|CO-(C[d])(H):1|C[d]-(H)(CO):1</v>
          </cell>
          <cell r="F3850"/>
          <cell r="G3850" t="str">
            <v>0</v>
          </cell>
        </row>
        <row r="3851">
          <cell r="A3851" t="str">
            <v>15764-16-6</v>
          </cell>
          <cell r="B3851" t="str">
            <v>GISVICWQYMUPJF-UHFFFAOYSA-N</v>
          </cell>
          <cell r="C3851" t="str">
            <v>２，４－ジメチルベンズアルデヒド</v>
          </cell>
          <cell r="D3851" t="str">
            <v>Cc1ccc(C=O)c(C)c1</v>
          </cell>
          <cell r="E3851" t="str">
            <v>C[B]-(H):3|C[B]-(C):2|C-(C[B])(H)3:2|CO-(C[B])(H):1|C[B]-(CO):1</v>
          </cell>
          <cell r="F3851"/>
          <cell r="G3851" t="str">
            <v>0</v>
          </cell>
        </row>
        <row r="3852">
          <cell r="A3852" t="str">
            <v>1575-37-7</v>
          </cell>
          <cell r="B3852" t="str">
            <v>WIHHVKUARKTSBU-UHFFFAOYSA-N</v>
          </cell>
          <cell r="C3852" t="str">
            <v>４－ブロモベンゼン－１，２－ジアミン</v>
          </cell>
          <cell r="D3852" t="str">
            <v>Nc1ccc(Br)cc1N</v>
          </cell>
          <cell r="E3852" t="str">
            <v>C[B]-(H):3|N-(C[B])(H)2:2|C[B]-(N):2|C[B]-(Br):1</v>
          </cell>
          <cell r="F3852" t="str">
            <v>(NH2)(NH2),ortho:1</v>
          </cell>
          <cell r="G3852" t="str">
            <v>0</v>
          </cell>
        </row>
        <row r="3853">
          <cell r="A3853" t="str">
            <v>1571-75-1</v>
          </cell>
          <cell r="B3853" t="str">
            <v>VOWWYDCFAISREI-UHFFFAOYSA-N</v>
          </cell>
          <cell r="C3853" t="str">
            <v>４，４’－（１－フェニルエチリデン）ジフェノール</v>
          </cell>
          <cell r="D3853" t="str">
            <v>CC(c1ccccc1)(c2ccc(O)cc2)c3ccc(O)cc3</v>
          </cell>
          <cell r="E3853" t="str">
            <v>C-(H)3(C):1|C-(C[B])3(C):1|C[B]-(H):13|C[B]-(C):3|O-(C[B])(H):2|C[B]-(O):2</v>
          </cell>
          <cell r="F3853"/>
          <cell r="G3853" t="str">
            <v>0</v>
          </cell>
        </row>
        <row r="3854">
          <cell r="A3854" t="str">
            <v>1569-02-4</v>
          </cell>
          <cell r="B3854" t="str">
            <v>JOLQKTGDSGKSKJ-UHFFFAOYSA-N</v>
          </cell>
          <cell r="C3854" t="str">
            <v>１－エトキシプロパン－２－オール</v>
          </cell>
          <cell r="D3854" t="str">
            <v>CCOCC(C)O</v>
          </cell>
          <cell r="E3854" t="str">
            <v>C-(H)3(C):2|O-(C)2:1|O-(C)(H):1|C-(C)2(H)(O),alcohpls/peroxides:1|C-(C)(H)2(O):2</v>
          </cell>
          <cell r="F3854"/>
          <cell r="G3854" t="str">
            <v>0</v>
          </cell>
        </row>
        <row r="3855">
          <cell r="A3855" t="str">
            <v>1565-75-9</v>
          </cell>
          <cell r="B3855" t="str">
            <v>XGLHYBVJPSZXIF-UHFFFAOYSA-N</v>
          </cell>
          <cell r="C3855" t="str">
            <v>２－フェニルブタン－２－オール</v>
          </cell>
          <cell r="D3855" t="str">
            <v>CCC(C)(O)c1ccccc1</v>
          </cell>
          <cell r="E3855" t="str">
            <v>C-(H)3(C):2|C-(C)2(H)2:1|C[B]-(H):5|C[B]-(C):1|O-(C)(H):1|C-(C[B])(C)2(O):1</v>
          </cell>
          <cell r="F3855"/>
          <cell r="G3855" t="str">
            <v>0</v>
          </cell>
        </row>
        <row r="3856">
          <cell r="A3856" t="str">
            <v>1560-06-1</v>
          </cell>
          <cell r="B3856" t="str">
            <v>VUKHQPGJNTXTPY-NSCUHMNNSA-N</v>
          </cell>
          <cell r="C3856" t="str">
            <v>ブタ－２－エン－１－イルベンゼン</v>
          </cell>
          <cell r="D3856" t="str">
            <v>C\C=C\Cc1ccccc1</v>
          </cell>
          <cell r="E3856" t="str">
            <v>C[d]-(C)(H):2|C-(C[d])(C[B])(H)2:1|C[B]-(H):5|C[B]-(C):1|C-(C[d])(H)3:1</v>
          </cell>
          <cell r="F3856"/>
          <cell r="G3856" t="str">
            <v>0</v>
          </cell>
        </row>
        <row r="3857">
          <cell r="A3857" t="str">
            <v>1569-01-3</v>
          </cell>
          <cell r="B3857" t="str">
            <v>FENFUOGYJVOCRY-UHFFFAOYSA-N</v>
          </cell>
          <cell r="C3857" t="str">
            <v>１－プロポキシプロパン－２－オール</v>
          </cell>
          <cell r="D3857" t="str">
            <v>CCCOCC(C)O</v>
          </cell>
          <cell r="E3857" t="str">
            <v>C-(H)3(C):2|C-(C)2(H)2:1|O-(C)2:1|O-(C)(H):1|C-(C)2(H)(O),alcohpls/peroxides:1|C-(C)(H)2(O):2</v>
          </cell>
          <cell r="F3857"/>
          <cell r="G3857" t="str">
            <v>0</v>
          </cell>
        </row>
        <row r="3858">
          <cell r="A3858" t="str">
            <v>156783-95-8</v>
          </cell>
          <cell r="B3858" t="str">
            <v>GBPVMEKUJUKTBA-UHFFFAOYSA-N</v>
          </cell>
          <cell r="C3858" t="str">
            <v>メチル＝２，２，２－トリフルオロエチル＝カルボナート</v>
          </cell>
          <cell r="D3858" t="str">
            <v>COC(=O)OCC(F)(F)F</v>
          </cell>
          <cell r="E3858" t="str">
            <v>CO-(O)2:1|O-(C)(CO):2|C-(C)(H)2(O):1|C-(H)3(O):1|C-(C)(F)3:1</v>
          </cell>
          <cell r="F3858"/>
          <cell r="G3858" t="str">
            <v>0</v>
          </cell>
        </row>
        <row r="3859">
          <cell r="A3859" t="str">
            <v>157057-20-0</v>
          </cell>
          <cell r="B3859" t="str">
            <v>DTNCNFLLRLHPNJ-UHFFFAOYSA-N</v>
          </cell>
          <cell r="C3859" t="str">
            <v>４－（１－エトキシエトキシ）スチレン</v>
          </cell>
          <cell r="D3859" t="str">
            <v>CCOC(C)Oc1ccc(C=C)cc1</v>
          </cell>
          <cell r="E3859" t="str">
            <v>C-(H)3(C):2|C[d]-(H)2:1|C[d]-C[B](H):1|C[B]-(H):4|C[B]-(C[d]):1|O-(C[B])(C):1|O-(C)2:1|C-(C)(H)(O)2:1|C-(C)(H)2(O):1|C[B]-(O):1</v>
          </cell>
          <cell r="F3859"/>
          <cell r="G3859" t="str">
            <v>0</v>
          </cell>
        </row>
        <row r="3860">
          <cell r="A3860" t="str">
            <v>1576-13-2</v>
          </cell>
          <cell r="B3860" t="str">
            <v>YKPAABNCNAGAAJ-UHFFFAOYSA-N</v>
          </cell>
          <cell r="C3860" t="str">
            <v>４，４’－（プロパン－１，１－ジイル）ジフェノール</v>
          </cell>
          <cell r="D3860" t="str">
            <v>CCC(c1ccc(O)cc1)c2ccc(O)cc2</v>
          </cell>
          <cell r="E3860" t="str">
            <v>C-(H)3(C):1|C-(C)2(H)2:1|C-(C[B])2(C)(H):1|C[B]-(H):8|C[B]-(C):2|O-(C[B])(H):2|C[B]-(O):2</v>
          </cell>
          <cell r="F3860"/>
          <cell r="G3860" t="str">
            <v>0</v>
          </cell>
        </row>
        <row r="3861">
          <cell r="A3861" t="str">
            <v>1576-98-3</v>
          </cell>
          <cell r="B3861" t="str">
            <v>VZUAUHWZIKOMFC-ONEGZZNKSA-N</v>
          </cell>
          <cell r="C3861" t="str">
            <v>（Ｅ）－ブタ－２－エン－１，４－ジイル＝ジアセタート</v>
          </cell>
          <cell r="D3861" t="str">
            <v>CC(=O)OC\C=C\COC(=O)C</v>
          </cell>
          <cell r="E3861" t="str">
            <v>C[d]-(C)(H):2|CO-(C)(O):2|O-(C)(CO):2|C-(H)3(CO):2|C-(C[d])(H)2(O):2</v>
          </cell>
          <cell r="F3861"/>
          <cell r="G3861" t="str">
            <v>0</v>
          </cell>
        </row>
        <row r="3862">
          <cell r="A3862" t="str">
            <v>1565-17-9</v>
          </cell>
          <cell r="B3862" t="str">
            <v>CSATVXJBGFVJES-UHFFFAOYSA-N</v>
          </cell>
          <cell r="C3862" t="str">
            <v>４－アセチルベンゼンスルホンアミド</v>
          </cell>
          <cell r="D3862" t="str">
            <v>CC(=O)c1ccc(cc1)S(=O)(=O)N</v>
          </cell>
          <cell r="E3862" t="str">
            <v>C[B]-(H):4|CO-(C[B])(C):1|C-(H)3(CO):1|C[B]-(CO):1|C[B]-(SO2):1|C[B]-(S):1</v>
          </cell>
          <cell r="F3862"/>
          <cell r="G3862" t="str">
            <v>0</v>
          </cell>
        </row>
        <row r="3863">
          <cell r="A3863" t="str">
            <v>156928-09-5</v>
          </cell>
          <cell r="B3863" t="str">
            <v>RCDXYCHYMULCDZ-HCWXCVPCSA-N</v>
          </cell>
          <cell r="C3863" t="str">
            <v>（３Ｒ，３ａＳ，６ａＲ）－ヘキサヒドロフロ［２，３－ｂ］フラン－３－オール</v>
          </cell>
          <cell r="D3863" t="str">
            <v>O[C@H]1CO[C@H]2OCC[C@@H]12</v>
          </cell>
          <cell r="E3863" t="str">
            <v>C-(C)2(H)2:1|C-(H)(C)3:1|O-(C)2:2|O-(C)(H):1|C-(C)(H)(O)2:1|C-(C)2(H)(O),alcohpls/peroxides:1|C-(C)(H)2(O):2</v>
          </cell>
          <cell r="F3863" t="str">
            <v>Tetrahydrofuran:2</v>
          </cell>
          <cell r="G3863" t="str">
            <v>0</v>
          </cell>
        </row>
        <row r="3864">
          <cell r="A3864" t="str">
            <v>15721-02-5</v>
          </cell>
          <cell r="B3864" t="str">
            <v>UXOXUHMFQZEAFR-UHFFFAOYSA-N</v>
          </cell>
          <cell r="C3864" t="str">
            <v>２，２’，５，５’－テトラクロロ－４，４’－ジアミノジフェニル</v>
          </cell>
          <cell r="D3864" t="str">
            <v>Nc1cc(Cl)c(cc1Cl)c2cc(Cl)c(N)cc2Cl</v>
          </cell>
          <cell r="E3864" t="str">
            <v>C[B]-(H):4|C[B]-(C[B]):2|N-(C[B])(H)2:2|C[B]-(N):2|C[B]-(Cl):4</v>
          </cell>
          <cell r="F3864"/>
          <cell r="G3864" t="str">
            <v>0</v>
          </cell>
        </row>
        <row r="3865">
          <cell r="A3865" t="str">
            <v>1572-40-3</v>
          </cell>
          <cell r="B3865" t="str">
            <v>YSARBTHSZMNCIB-UHFFFAOYSA-N</v>
          </cell>
          <cell r="C3865" t="str">
            <v>ヘキサン－１，３，６－トリカルボン酸</v>
          </cell>
          <cell r="D3865" t="str">
            <v>OC(=O)CCCC(CCC(=O)O)C(=O)O</v>
          </cell>
          <cell r="E3865" t="str">
            <v>C-(C)2(H)2:3|CO-(C)(O):3|O-(CO)(H):3|C-(C)2(H)(CO):1|C-(C)(H)2(CO):2</v>
          </cell>
          <cell r="F3865"/>
          <cell r="G3865" t="str">
            <v>0</v>
          </cell>
        </row>
        <row r="3866">
          <cell r="A3866" t="str">
            <v>15760-18-6</v>
          </cell>
          <cell r="B3866" t="str">
            <v>JTVKFAPEIBMMHX-UHFFFAOYSA-N</v>
          </cell>
          <cell r="C3866" t="str">
            <v>３－（４－メチル－３－シクロヘキセン）ブタノール</v>
          </cell>
          <cell r="D3866" t="str">
            <v>CC(CCO)C1CCC(=CC1)C</v>
          </cell>
          <cell r="E3866" t="str">
            <v>C-(H)3(C):1|C-(C)2(H)2:2|C-(H)(C)3:2|C[d]-(C)(H):1|C[d]-(C)2:1|C-(C[d])(C)(H)2:2|C-(C[d])(H)3:1|O-(C)(H):1|C-(C)(H)2(O):1</v>
          </cell>
          <cell r="F3866" t="str">
            <v>Cyclohexene:1</v>
          </cell>
          <cell r="G3866" t="str">
            <v>0</v>
          </cell>
        </row>
        <row r="3867">
          <cell r="A3867" t="str">
            <v>1565-76-0</v>
          </cell>
          <cell r="B3867" t="str">
            <v>JDGJLPHFRJNJMN-OUAUKWLOSA-N</v>
          </cell>
          <cell r="C3867" t="str">
            <v>（１Ｒ，３Ｒ，４Ｓ）－３－メトキシメンタン</v>
          </cell>
          <cell r="D3867" t="str">
            <v>CO[C@@H]1C[C@H](C)CC[C@H]1C(C)C</v>
          </cell>
          <cell r="E3867" t="str">
            <v>C-(H)3(C):3|C-(C)2(H)2:3|C-(H)(C)3:3|O-(C)2:1|C-(C)2(H)(O),ethers/esters:1|C-(H)3(O):1</v>
          </cell>
          <cell r="F3867" t="str">
            <v>Cyclohexane,sub:1</v>
          </cell>
          <cell r="G3867" t="str">
            <v>0</v>
          </cell>
        </row>
        <row r="3868">
          <cell r="A3868" t="str">
            <v>15742-68-4</v>
          </cell>
          <cell r="B3868" t="str">
            <v>OAPLQKMSCKWYDX-UHFFFAOYSA-N</v>
          </cell>
          <cell r="C3868" t="str">
            <v>１，４－ビス（２，５－ジメチルベンジル）ベンゼン</v>
          </cell>
          <cell r="D3868" t="str">
            <v>Cc1ccc(C)c(Cc2ccc(Cc3cc(C)ccc3C)cc2)c1</v>
          </cell>
          <cell r="E3868" t="str">
            <v>C-(C[B])2(H)2:2|C[B]-(H):10|C[B]-(C):8|C-(C[B])(H)3:4</v>
          </cell>
          <cell r="F3868"/>
          <cell r="G3868" t="str">
            <v>0</v>
          </cell>
        </row>
        <row r="3869">
          <cell r="A3869" t="str">
            <v>157271-20-0</v>
          </cell>
          <cell r="B3869" t="str">
            <v>ACRHUKLLMVGYDN-UHFFFAOYSA-N</v>
          </cell>
          <cell r="C3869" t="str">
            <v>ビス｛４－［Ｎ－メチルアニリノ］フェニル｝メタノン</v>
          </cell>
          <cell r="D3869" t="str">
            <v>CN(c1ccccc1)c2ccc(cc2)C(=O)c3ccc(cc3)N(C)c4ccccc4</v>
          </cell>
          <cell r="E3869" t="str">
            <v>C[B]-(H):18|CO-(C[B])2:1|C[B]-(CO):2|C-(H)3(N):2|N-(C[B])2(C):2|C[B]-(N):4</v>
          </cell>
          <cell r="F3869"/>
          <cell r="G3869" t="str">
            <v>0</v>
          </cell>
        </row>
        <row r="3870">
          <cell r="A3870" t="str">
            <v>156938-18-0</v>
          </cell>
          <cell r="B3870" t="str">
            <v>LGSIBOURGOBCMN-UHFFFAOYSA-N</v>
          </cell>
          <cell r="C3870" t="str">
            <v>２，２’－ビス（４－ヒドロキシベンジル）－３，３’，６，６’－テトラメチルメチレン－４，４’－ジフェノール</v>
          </cell>
          <cell r="D3870" t="str">
            <v>Cc1cc(Cc2cc(C)c(O)c(Cc3ccc(O)cc3)c2C)c(C)c(Cc4ccc(O)cc4)c1O</v>
          </cell>
          <cell r="E3870" t="str">
            <v>C-(C[B])2(H)2:3|C[B]-(H):10|C[B]-(C):10|C-(C[B])(H)3:4|O-(C[B])(H):4|C[B]-(O):4</v>
          </cell>
          <cell r="F3870"/>
          <cell r="G3870" t="str">
            <v>0</v>
          </cell>
        </row>
        <row r="3871">
          <cell r="A3871" t="str">
            <v>156938-17-9</v>
          </cell>
          <cell r="B3871" t="str">
            <v>XXGQBXLQDZAULI-UHFFFAOYSA-N</v>
          </cell>
          <cell r="C3871" t="str">
            <v>メチレンビス（６－ヒドロキシ－２，５－ジメチル－３，１－フェニレン）ジメタノール</v>
          </cell>
          <cell r="D3871" t="str">
            <v>Cc1cc(Cc2cc(C)c(O)c(CO)c2C)c(C)c(CO)c1O</v>
          </cell>
          <cell r="E3871" t="str">
            <v>C-(C[B])2(H)2:1|C[B]-(H):2|C[B]-(C):8|C-(C[B])(H)3:4|O-(C[B])(H):2|O-(C)(H):2|C-(C[B])(H)2(O):2|C[B]-(O):2</v>
          </cell>
          <cell r="F3871"/>
          <cell r="G3871" t="str">
            <v>0</v>
          </cell>
        </row>
        <row r="3872">
          <cell r="A3872" t="str">
            <v>156085-56-2</v>
          </cell>
          <cell r="B3872" t="str">
            <v>JFXRYGXZVOMISC-DBFBYELTSA-N</v>
          </cell>
          <cell r="C3872" t="str">
            <v>２－クロロ－５’－ヘキサデシルオキシ－２’－ヒドロキシ－５－［４－ヒドロキシ－８－（メチルスルホニルアミノ）－３－（モルホリノスルホニル）－１－ナフチルアゾ］－４’－（１，１，３，３－テトラメチルブチル）ベンゼンスルホンアニリド</v>
          </cell>
          <cell r="D3872" t="str">
            <v>CCCCCCCCCCCCCCCCOc1cc(NS(=O)(=O)c2cc(ccc2Cl)\N=N\c3cc(c(O)c4cccc(NS(=O)(=O)C)c34)S(=O)(=O)N5CCOCC5)c(O)cc1C(C)(C)CC(C)(C)C</v>
          </cell>
          <cell r="E3872" t="str">
            <v>C-(H)3(C):6|C-(C)2(H)2:15|C-(C)4:1|C-(C[B])(C)3:1|C[BF]-(C[B])2(C[BF]):2|C[B]-(H):9|C[B]-(C):1|O-(C[B])(C):1|O-(C[B])(H):2|O-(C)2:1|C-(C)(H)2(O):2|C[B]-(O):3|C-(C)(H)2(N):2|N[A]-(C[B]):2|C[B]-(C[B])2(N[A]):2|C[B]-(N):2|C-(H)3(SO2):1|C[B]-(SO2):2|N-(C)2(S):1|N-(C)2(SO2):1|C[B]-(S):2|C[B]-(Cl):1</v>
          </cell>
          <cell r="F3872" t="str">
            <v>Naphtalene:1|C-(H)3(C),tertiary:1</v>
          </cell>
          <cell r="G3872" t="str">
            <v>0</v>
          </cell>
        </row>
        <row r="3873">
          <cell r="A3873" t="str">
            <v>15619-02-0</v>
          </cell>
          <cell r="B3873" t="str">
            <v>ABUMGKFJCJEUNA-UHFFFAOYSA-N</v>
          </cell>
          <cell r="C3873" t="str">
            <v>ジオクチルトリスルファン</v>
          </cell>
          <cell r="D3873" t="str">
            <v>CCCCCCCCSSSCCCCCCCC</v>
          </cell>
          <cell r="E3873" t="str">
            <v>C-(H)3(C):2|C-(C)2(H)2:12|C-(C)(H)2(S):2|S-(C)(S):2|S-(S)2:1</v>
          </cell>
          <cell r="F3873"/>
          <cell r="G3873" t="str">
            <v>0</v>
          </cell>
        </row>
        <row r="3874">
          <cell r="A3874" t="str">
            <v>156184-48-4</v>
          </cell>
          <cell r="B3874" t="str">
            <v>NQXYLKITTTUTNU-UHFFFAOYSA-N</v>
          </cell>
          <cell r="C3874" t="str">
            <v>ベンジル＝２－プロピルヘプチル＝フタラート</v>
          </cell>
          <cell r="D3874" t="str">
            <v>CCCCCC(CCC)COC(=O)c1ccccc1C(=O)OCc2ccccc2</v>
          </cell>
          <cell r="E3874" t="str">
            <v>C-(H)3(C):2|C-(C)2(H)2:6|C-(H)(C)3:1|C[B]-(H):9|C[B]-(C):1|CO-(C[B])(O):2|O-(C)(CO):2|C-(C[B])(H)2(O):1|C-(C)(H)2(O):1|C[B]-(CO):2</v>
          </cell>
          <cell r="F3874" t="str">
            <v>ortho corr, hydrocarbons:1</v>
          </cell>
          <cell r="G3874" t="str">
            <v>0</v>
          </cell>
        </row>
        <row r="3875">
          <cell r="A3875" t="str">
            <v>15772-26-6</v>
          </cell>
          <cell r="B3875" t="str">
            <v>PTTYCKUPSLRLBP-SREVYHEPSA-N</v>
          </cell>
          <cell r="C3875" t="str">
            <v>２－［（２－ヒドロキシエチル）（フェニル）アミノ］エチル＝水素＝マレアート</v>
          </cell>
          <cell r="D3875" t="str">
            <v>OCCN(CCOC(=O)\C=C/C(=O)O)c1ccccc1</v>
          </cell>
          <cell r="E3875" t="str">
            <v>C[B]-(H):5|CO-(C[d])(O):2|O-(C)(CO):1|O-(CO)(H):1|O-(C)(H):1|C[d]-(H)(CO):2|C-(C)(H)2(O):1|C-(C)(H)2(O):1|C-(C)(H)2(N):2|N-(C[B])(C)2:1|C[B]-(N):1</v>
          </cell>
          <cell r="F3875"/>
          <cell r="G3875" t="str">
            <v>0</v>
          </cell>
        </row>
        <row r="3876">
          <cell r="A3876" t="str">
            <v>15520-10-2</v>
          </cell>
          <cell r="B3876" t="str">
            <v>JZUHIOJYCPIVLQ-UHFFFAOYSA-N</v>
          </cell>
          <cell r="C3876" t="str">
            <v>２－メチル－１，５－ペンタンジアミン</v>
          </cell>
          <cell r="D3876" t="str">
            <v>CC(CN)CCCN</v>
          </cell>
          <cell r="E3876" t="str">
            <v>C-(H)3(C):1|C-(C)2(H)2:2|C-(H)(C)3:1|C-(C)(H)2(N):2|N-(C)(H)2:2</v>
          </cell>
          <cell r="F3876"/>
          <cell r="G3876" t="str">
            <v>0</v>
          </cell>
        </row>
        <row r="3877">
          <cell r="A3877" t="str">
            <v>155041-85-3</v>
          </cell>
          <cell r="B3877" t="str">
            <v>BCUMFFLWJNKNOU-OEXJFKBNSA-N</v>
          </cell>
          <cell r="C3877" t="str">
            <v>ｔｒａｎｓ－４－４－トリル－ｔｒａｎｓ－４’－ビニルビシクロヘキシル</v>
          </cell>
          <cell r="D3877" t="str">
            <v>Cc1ccc(cc1)[C@@H]2CC[C@@H](CC2)[C@@H]3CC[C@H](CC3)C=C</v>
          </cell>
          <cell r="E3877" t="str">
            <v>C-(C)2(H)2:8|C-(H)(C)3:2|C[d]-(H)2:1|C[d]-(C)(H):1|C-(C[d])(C)2(H):1|C-(C[B])(C)2(H):1|C[B]-(H):4|C[B]-(C):2|C-(C[B])(H)3:1</v>
          </cell>
          <cell r="F3877" t="str">
            <v>Cyclohexane,sub:2</v>
          </cell>
          <cell r="G3877" t="str">
            <v>0</v>
          </cell>
        </row>
        <row r="3878">
          <cell r="A3878" t="str">
            <v>15570-12-4</v>
          </cell>
          <cell r="B3878" t="str">
            <v>QMVAZEHZOPDGHA-UHFFFAOYSA-N</v>
          </cell>
          <cell r="C3878" t="str">
            <v>３－メトキシベンゼンチオール</v>
          </cell>
          <cell r="D3878" t="str">
            <v>COc1cccc(S)c1</v>
          </cell>
          <cell r="E3878" t="str">
            <v>C[B]-(H):4|O-(C[B])(C):1|C-(H)3(O):1|C[B]-(O):1|S-(C[B])(H):1|C[B]-(S):1</v>
          </cell>
          <cell r="F3878"/>
          <cell r="G3878" t="str">
            <v>0</v>
          </cell>
        </row>
        <row r="3879">
          <cell r="A3879" t="str">
            <v>15499-84-0</v>
          </cell>
          <cell r="B3879" t="str">
            <v>KIFDSGGWDIVQGN-UHFFFAOYSA-N</v>
          </cell>
          <cell r="C3879" t="str">
            <v>９，９－ビス（４－アミノフェニル）フルオレン</v>
          </cell>
          <cell r="D3879" t="str">
            <v>Nc1ccc(cc1)C2(c3ccc(N)cc3)c4ccccc4c5ccccc25</v>
          </cell>
          <cell r="E3879" t="str">
            <v>C-(C[B])4:1|C[B]-(H):16|C[B]-(C):4|C[B]-(C[B]):2|N-(C[B])(H)2:2|C[B]-(N):2</v>
          </cell>
          <cell r="F3879"/>
          <cell r="G3879" t="str">
            <v>0</v>
          </cell>
        </row>
        <row r="3880">
          <cell r="A3880" t="str">
            <v>15546-43-7</v>
          </cell>
          <cell r="B3880" t="str">
            <v>DCZNSJVFOQPSRV-UHFFFAOYSA-N</v>
          </cell>
          <cell r="C3880" t="str">
            <v>Ｎ，Ｎ，Ｎ’，Ｎ’－テトラフェニルビフェニル－４，４’－ジアミン</v>
          </cell>
          <cell r="D3880" t="str">
            <v>c1ccc(cc1)N(c2ccccc2)c3ccc(cc3)c4ccc(cc4)N(c5ccccc5)c6ccccc6</v>
          </cell>
          <cell r="E3880" t="str">
            <v>C[B]-(H):28|C[B]-(C[B]):2|N-(C[B])3:2|C[B]-(N):6</v>
          </cell>
          <cell r="F3880"/>
          <cell r="G3880" t="str">
            <v>0</v>
          </cell>
        </row>
        <row r="3881">
          <cell r="A3881" t="str">
            <v>1553-60-2</v>
          </cell>
          <cell r="B3881" t="str">
            <v>CYWFCPPBTWOZSF-UHFFFAOYSA-N</v>
          </cell>
          <cell r="C3881" t="str">
            <v>ｐ－（２－メチルプロピル）フェニル酢酸</v>
          </cell>
          <cell r="D3881" t="str">
            <v>CC(C)Cc1ccc(CC(=O)O)cc1</v>
          </cell>
          <cell r="E3881" t="str">
            <v>C-(H)3(C):2|C-(H)(C)3:1|C-(C[B])(C)(H)2:1|C[B]-(H):4|C[B]-(C):2|CO-(C)(O):1|O-(CO)(H):1|C-(C[B])(H)2(CO):1</v>
          </cell>
          <cell r="F3881"/>
          <cell r="G3881" t="str">
            <v>0</v>
          </cell>
        </row>
        <row r="3882">
          <cell r="A3882" t="str">
            <v>1559-35-9</v>
          </cell>
          <cell r="B3882" t="str">
            <v>OHJYHAOODFPJOD-UHFFFAOYSA-N</v>
          </cell>
          <cell r="C3882" t="str">
            <v>２－［（２－エチルヘキシル）オキシ］エタノール</v>
          </cell>
          <cell r="D3882" t="str">
            <v>CCCCC(CC)COCCO</v>
          </cell>
          <cell r="E3882" t="str">
            <v>C-(H)3(C):2|C-(C)2(H)2:4|C-(H)(C)3:1|O-(C)2:1|O-(C)(H):1|C-(C)(H)2(O):1|C-(C)(H)2(O):2</v>
          </cell>
          <cell r="F3882"/>
          <cell r="G3882" t="str">
            <v>0</v>
          </cell>
        </row>
        <row r="3883">
          <cell r="A3883" t="str">
            <v>1559-36-0</v>
          </cell>
          <cell r="B3883" t="str">
            <v>OADIZUFHUPTFAG-UHFFFAOYSA-N</v>
          </cell>
          <cell r="C3883" t="str">
            <v>２－｛２－［（２－エチルヘキシル）オキシ］エトキシ｝エタノール</v>
          </cell>
          <cell r="D3883" t="str">
            <v>CCCCC(CC)COCCOCCO</v>
          </cell>
          <cell r="E3883" t="str">
            <v>C-(H)3(C):2|C-(C)2(H)2:4|C-(H)(C)3:1|O-(C)2:2|O-(C)(H):1|C-(C)(H)2(O):1|C-(C)(H)2(O):4</v>
          </cell>
          <cell r="F3883"/>
          <cell r="G3883" t="str">
            <v>0</v>
          </cell>
        </row>
        <row r="3884">
          <cell r="A3884" t="str">
            <v>1559-34-8</v>
          </cell>
          <cell r="B3884" t="str">
            <v>MXVMODFDROLTFD-UHFFFAOYSA-N</v>
          </cell>
          <cell r="C3884" t="str">
            <v>ポリオキシアルキレン（Ｃ２～４，８）　モノアルキル（又はアルケニル）（Ｃ１～２４）エーテル（ｎ＝１～１５０）</v>
          </cell>
          <cell r="D3884" t="str">
            <v>CCCCOCCOCCOCCOCCO</v>
          </cell>
          <cell r="E3884" t="str">
            <v>C-(H)3(C):1|C-(C)2(H)2:2|O-(C)2:4|O-(C)(H):1|C-(C)(H)2(O):1|C-(C)(H)2(O):8</v>
          </cell>
          <cell r="F3884"/>
          <cell r="G3884" t="str">
            <v>0</v>
          </cell>
        </row>
        <row r="3885">
          <cell r="A3885" t="str">
            <v>15441-06-2</v>
          </cell>
          <cell r="B3885" t="str">
            <v>OSZKBWPMEPEYFU-UHFFFAOYSA-N</v>
          </cell>
          <cell r="C3885" t="str">
            <v>ジメチル＝３，３’－ジチオジプロピオナート</v>
          </cell>
          <cell r="D3885" t="str">
            <v>COC(=O)CCSSCCC(=O)OC</v>
          </cell>
          <cell r="E3885" t="str">
            <v>CO-(C)(O):2|O-(C)(CO):2|C-(C)(H)2(CO):2|C-(H)3(O):2|C-(C)(H)2(S):2|S-(C)(S):2</v>
          </cell>
          <cell r="F3885"/>
          <cell r="G3885" t="str">
            <v>0</v>
          </cell>
        </row>
        <row r="3886">
          <cell r="A3886" t="str">
            <v>15448-58-5</v>
          </cell>
          <cell r="B3886" t="str">
            <v>TVVRFUOKLKGUKT-UHFFFAOYSA-N</v>
          </cell>
          <cell r="C3886" t="str">
            <v>１ａ，７ａ－ジヒドロナフト［２，３－ｂ］オキシレン－２，７－ジオン</v>
          </cell>
          <cell r="D3886" t="str">
            <v>O=C1C2OC2C(=O)c3ccccc13</v>
          </cell>
          <cell r="E3886" t="str">
            <v>C[B]-(H):4|CO-(C[B])(C):2|O-(C)2:1|C-(C)(H)(O)(CO):2|C[B]-(CO):2</v>
          </cell>
          <cell r="F3886" t="str">
            <v>Ethylene oxide:1|ortho corr, hydrocarbons:1|Epoxy(ring):1</v>
          </cell>
          <cell r="G3886" t="str">
            <v>0</v>
          </cell>
        </row>
        <row r="3887">
          <cell r="A3887" t="str">
            <v>154346-21-1</v>
          </cell>
          <cell r="B3887" t="str">
            <v>WJWOSMQGNGQEJF-UHFFFAOYSA-N</v>
          </cell>
          <cell r="C3887" t="str">
            <v>２’，２’’，４’’－トリフルオロ－４－プロピル－１，１’：４’，１’’－テルフェニル</v>
          </cell>
          <cell r="D3887" t="str">
            <v>CCCc1ccc(cc1)c2ccc(cc2F)c3ccc(F)cc3F</v>
          </cell>
          <cell r="E3887" t="str">
            <v>C-(H)3(C):1|C-(C)2(H)2:1|C-(C[B])(C)(H)2:1|C[B]-(H):10|C[B]-(C):1|C[B]-(C[B]):4|C[B]-(F):3</v>
          </cell>
          <cell r="F3887" t="str">
            <v>(F)(F),meta:1</v>
          </cell>
          <cell r="G3887" t="str">
            <v>0</v>
          </cell>
        </row>
        <row r="3888">
          <cell r="A3888" t="str">
            <v>15484-80-7</v>
          </cell>
          <cell r="B3888" t="str">
            <v>ZLHVSEPPILCZHH-UHFFFAOYSA-N</v>
          </cell>
          <cell r="C3888" t="str">
            <v>ビニル＝４－ｔｅｒｔ－ブチルベンゾアート</v>
          </cell>
          <cell r="D3888" t="str">
            <v>CC(C)(C)c1ccc(cc1)C(=O)OC=C</v>
          </cell>
          <cell r="E3888" t="str">
            <v>C-(H)3(C):3|C[d]-(H)2:1|C-(C[B])(C)3:1|C[B]-(H):4|C[B]-(C):1|CO-(C[B])(O):1|O-(C[d])(CO):1|C[d]-(H)(O):1|C[B]-(CO):1</v>
          </cell>
          <cell r="F3888" t="str">
            <v>C-(H)3(C),tertiary:1</v>
          </cell>
          <cell r="G3888" t="str">
            <v>0</v>
          </cell>
        </row>
        <row r="3889">
          <cell r="A3889" t="str">
            <v>15446-14-7</v>
          </cell>
          <cell r="B3889" t="str">
            <v>GUQRBCWKKOWSNU-UHFFFAOYSA-N</v>
          </cell>
          <cell r="C3889" t="str">
            <v>１－（アリルスルファニル）－４－クロロベンゼン</v>
          </cell>
          <cell r="D3889" t="str">
            <v>Clc1ccc(SCC=C)cc1</v>
          </cell>
          <cell r="E3889" t="str">
            <v>C[d]-(H)2:1|C[d]-(C)(H):1|C[B]-(H):4|C-(C[d])(H)2(S):1|S-(C[B])(C):1|C[B]-(S):1|C[B]-(Cl):1</v>
          </cell>
          <cell r="F3889"/>
          <cell r="G3889" t="str">
            <v>0</v>
          </cell>
        </row>
        <row r="3890">
          <cell r="A3890" t="str">
            <v>15573-40-7</v>
          </cell>
          <cell r="B3890" t="str">
            <v>ILUAAIDVFMVTAU-PHDIDXHHSA-N</v>
          </cell>
          <cell r="C3890" t="str">
            <v>４－シクロヘキセン－１，２－ジカルボン酸</v>
          </cell>
          <cell r="D3890" t="str">
            <v>OC(=O)[C@@H]1CC=CC[C@H]1C(=O)O</v>
          </cell>
          <cell r="E3890" t="str">
            <v>C[d]-(C)(H):2|C-(C[d])(C)(H)2:2|CO-(C)(O):2|O-(CO)(H):2|C-(C)2(H)(CO):2</v>
          </cell>
          <cell r="F3890" t="str">
            <v>Cyclohexene:1</v>
          </cell>
          <cell r="G3890" t="str">
            <v>0</v>
          </cell>
        </row>
        <row r="3891">
          <cell r="A3891" t="str">
            <v>15451-00-0</v>
          </cell>
          <cell r="B3891" t="str">
            <v>UZEGQEQFRRYLRK-UHFFFAOYSA-N</v>
          </cell>
          <cell r="C3891" t="str">
            <v>３－スルフィノ安息香酸</v>
          </cell>
          <cell r="D3891" t="str">
            <v>OC(=O)c1cccc(c1)S(=O)O</v>
          </cell>
          <cell r="E3891" t="str">
            <v>C[B]-(H):4|CO-(C[B])(O):1|O-(CO)(H):1|C[B]-(CO):1|O-(H)(SO):1|C[B]-(S):1|C[B]-(SO):1</v>
          </cell>
          <cell r="F3891"/>
          <cell r="G3891" t="str">
            <v>0</v>
          </cell>
        </row>
        <row r="3892">
          <cell r="A3892" t="str">
            <v>1555-62-0</v>
          </cell>
          <cell r="B3892" t="str">
            <v>YDOOYJZNFQGRCN-UHFFFAOYSA-N</v>
          </cell>
          <cell r="C3892" t="str">
            <v>３，３’－（ドデシルイミノ）ジプロパンニトリル</v>
          </cell>
          <cell r="D3892" t="str">
            <v>CCCCCCCCCCCCN(CCC#N)CCC#N</v>
          </cell>
          <cell r="E3892" t="str">
            <v>C-(H)3(C):1|C-(C)2(H)2:10|C-(C)(H)2(N):3|N-(C)3:1|C-(C)(H)2(CN):2</v>
          </cell>
          <cell r="F3892"/>
          <cell r="G3892" t="str">
            <v>0</v>
          </cell>
        </row>
        <row r="3893">
          <cell r="A3893" t="str">
            <v>154722-63-1</v>
          </cell>
          <cell r="B3893" t="str">
            <v>AFIAIUIEAKCWCD-UHFFFAOYSA-N</v>
          </cell>
          <cell r="C3893" t="str">
            <v>２－［ビス（５－シクロヘキシル－４－ヒドロキシ－２－メチルフェニル）メチル］フェノール</v>
          </cell>
          <cell r="D3893" t="str">
            <v>Cc1cc(O)c(cc1C(c2cc(C3CCCCC3)c(O)cc2C)c4ccccc4O)C5CCCCC5</v>
          </cell>
          <cell r="E3893" t="str">
            <v>C-(C)2(H)2:10|C-(C[B])(C)2(H):2|C-(C[B])3(H):1|C[B]-(H):8|C[B]-(C):7|C-(C[B])(H)3:2|O-(C[B])(H):3|C[B]-(O):3</v>
          </cell>
          <cell r="F3893" t="str">
            <v>Cyclohexane,sub:2</v>
          </cell>
          <cell r="G3893" t="str">
            <v>0</v>
          </cell>
        </row>
        <row r="3894">
          <cell r="A3894" t="str">
            <v>155233-51-5</v>
          </cell>
          <cell r="B3894" t="str">
            <v>JWGZBXLZKHLEME-WLLOZRIZSA-N</v>
          </cell>
          <cell r="C3894" t="str">
            <v>（ｔ－３，ｔ－４－ジヒドロキシシクロペンタン－ｒ－１－イル）メチル＝ベンゾアート</v>
          </cell>
          <cell r="D3894" t="str">
            <v>O[C@@H]1C[C@@H](COC(=O)c2ccccc2)C[C@@H]1O</v>
          </cell>
          <cell r="E3894" t="str">
            <v>C-(C)2(H)2:2|C-(H)(C)3:1|C[B]-(H):5|CO-(C[B])(O):1|O-(C)(CO):1|O-(C)(H):2|C-(C)2(H)(O),alcohpls/peroxides:2|C-(C)(H)2(O):1|C[B]-(CO):1</v>
          </cell>
          <cell r="F3894" t="str">
            <v>Cyclopentane,sub:1</v>
          </cell>
          <cell r="G3894" t="str">
            <v>0</v>
          </cell>
        </row>
        <row r="3895">
          <cell r="A3895" t="str">
            <v>154455-10-4</v>
          </cell>
          <cell r="B3895" t="str">
            <v>PFFVUSGBBDXKDL-UHFFFAOYSA-N</v>
          </cell>
          <cell r="C3895" t="str">
            <v>４－（４－プロピルシクロヘキサ－１－エン－１－イル）フェノール</v>
          </cell>
          <cell r="D3895" t="str">
            <v>CCCC1CCC(=CC1)c2ccc(O)cc2</v>
          </cell>
          <cell r="E3895" t="str">
            <v>C-(H)3(C):1|C-(C)2(H)2:3|C-(H)(C)3:1|C[d]-(C)(H):1|C[d]-C[B](C):1|C-(C[d])(C)(H)2:2|C[B]-(H):4|C[B]-(C[d]):1|O-(C[B])(H):1|C[B]-(O):1</v>
          </cell>
          <cell r="F3895" t="str">
            <v>Cyclohexene:1</v>
          </cell>
          <cell r="G3895" t="str">
            <v>0</v>
          </cell>
        </row>
        <row r="3896">
          <cell r="A3896" t="str">
            <v>16004-15-2</v>
          </cell>
          <cell r="B3896" t="str">
            <v>BQTRMYJYYNQQGK-UHFFFAOYSA-N</v>
          </cell>
          <cell r="C3896" t="str">
            <v>１－（ブロモメチル）－４－ヨードベンゼン</v>
          </cell>
          <cell r="D3896" t="str">
            <v>BrCc1ccc(I)cc1</v>
          </cell>
          <cell r="E3896" t="str">
            <v>C[B]-(H):4|C[B]-(C):1|C-(C[B])(H)2(Br):1|C[B]-(I):1</v>
          </cell>
          <cell r="F3896"/>
          <cell r="G3896" t="str">
            <v>0</v>
          </cell>
        </row>
        <row r="3897">
          <cell r="A3897" t="str">
            <v>1599-67-3</v>
          </cell>
          <cell r="B3897" t="str">
            <v>SPURMHFLEKVAAS-UHFFFAOYSA-N</v>
          </cell>
          <cell r="C3897" t="str">
            <v>ドコサ－１－エン</v>
          </cell>
          <cell r="D3897" t="str">
            <v>CCCCCCCCCCCCCCCCCCCCC=C</v>
          </cell>
          <cell r="E3897" t="str">
            <v>C-(H)3(C):1|C-(C)2(H)2:18|C[d]-(H)2:1|C[d]-(C)(H):1|C-(C[d])(C)(H)2:1</v>
          </cell>
          <cell r="F3897"/>
          <cell r="G3897" t="str">
            <v>0</v>
          </cell>
        </row>
        <row r="3898">
          <cell r="A3898" t="str">
            <v>1602-00-2</v>
          </cell>
          <cell r="B3898" t="str">
            <v>XHQLXCFUPJSGOE-FOCLMDBBSA-N</v>
          </cell>
          <cell r="C3898" t="str">
            <v>４，４’－ジクロロアゾベンゼン</v>
          </cell>
          <cell r="D3898" t="str">
            <v>Clc1ccc(cc1)\N=N\c2ccc(Cl)cc2</v>
          </cell>
          <cell r="E3898" t="str">
            <v>C[B]-(H):8|N[A]-(C[B]):2|C[B]-(C[B])2(N[A]):2|C[B]-(Cl):2</v>
          </cell>
          <cell r="F3898"/>
          <cell r="G3898" t="str">
            <v>0</v>
          </cell>
        </row>
        <row r="3899">
          <cell r="A3899" t="str">
            <v>1604-11-1</v>
          </cell>
          <cell r="B3899" t="str">
            <v>NFOQJNGQQXICBY-UHFFFAOYSA-N</v>
          </cell>
          <cell r="C3899" t="str">
            <v>ジメチル＝２－メチルスクシナート</v>
          </cell>
          <cell r="D3899" t="str">
            <v>COC(=O)CC(C)C(=O)OC</v>
          </cell>
          <cell r="E3899" t="str">
            <v>C-(H)3(C):1|CO-(C)(O):2|O-(C)(CO):2|C-(C)2(H)(CO):1|C-(C)(H)2(CO):1|C-(H)3(O):2</v>
          </cell>
          <cell r="F3899"/>
          <cell r="G3899" t="str">
            <v>0</v>
          </cell>
        </row>
        <row r="3900">
          <cell r="A3900" t="str">
            <v>16066-38-9</v>
          </cell>
          <cell r="B3900" t="str">
            <v>YPVDWEHVCUBACK-UHFFFAOYSA-N</v>
          </cell>
          <cell r="C3900" t="str">
            <v>ジプロピル＝ペルオキシジカルボナート</v>
          </cell>
          <cell r="D3900" t="str">
            <v>CCCOC(=O)OOC(=O)OCCC</v>
          </cell>
          <cell r="E3900" t="str">
            <v>C-(H)3(C):2|C-(C)2(H)2:2|CO-(O)2:2|O-(C)(CO):2|C-(C)(H)2(O):2|O-(O)(CO):2</v>
          </cell>
          <cell r="F3900"/>
          <cell r="G3900" t="str">
            <v>0</v>
          </cell>
        </row>
        <row r="3901">
          <cell r="A3901" t="str">
            <v>16062-88-7</v>
          </cell>
          <cell r="B3901" t="str">
            <v>UTOVMEACOLCUCK-SNAWJCMRSA-N</v>
          </cell>
          <cell r="C3901" t="str">
            <v>ブチル＝水素＝フマラート</v>
          </cell>
          <cell r="D3901" t="str">
            <v>CCCCOC(=O)\C=C\C(=O)O</v>
          </cell>
          <cell r="E3901" t="str">
            <v>C-(H)3(C):1|C-(C)2(H)2:2|CO-(C[d])(O):2|O-(C)(CO):1|O-(CO)(H):1|C[d]-(H)(CO):2|C-(C)(H)2(O):1</v>
          </cell>
          <cell r="F3901"/>
          <cell r="G3901" t="str">
            <v>0</v>
          </cell>
        </row>
        <row r="3902">
          <cell r="A3902" t="str">
            <v>16066-35-6</v>
          </cell>
          <cell r="B3902" t="str">
            <v>CVLHGLWXLDOELD-UHFFFAOYSA-N</v>
          </cell>
          <cell r="C3902" t="str">
            <v>４－イソプロピルベンゼンスルホン酸</v>
          </cell>
          <cell r="D3902" t="str">
            <v>CC(C)c1ccc(cc1)S(=O)(=O)O</v>
          </cell>
          <cell r="E3902" t="str">
            <v>C-(H)3(C):2|C-(C[B])(C)2(H):1|C[B]-(H):4|C[B]-(C):1|C[B]-(SO2):1|C[B]-(S):1</v>
          </cell>
          <cell r="F3902"/>
          <cell r="G3902" t="str">
            <v>0</v>
          </cell>
        </row>
        <row r="3903">
          <cell r="A3903" t="str">
            <v>160129-45-3</v>
          </cell>
          <cell r="B3903" t="str">
            <v>AHESNFIUAHTYGS-UHFFFAOYSA-N</v>
          </cell>
          <cell r="C3903" t="str">
            <v>７－クロロ－１，２，３，４－テトラヒドロ－５Ｈ－１－ベンゾアゼピン－５－オン</v>
          </cell>
          <cell r="D3903" t="str">
            <v>Clc1ccc2NCCCC(=O)c2c1</v>
          </cell>
          <cell r="E3903" t="str">
            <v>C-(C)2(H)2:1|C[B]-(H):3|CO-(C[B])(C):1|C-(C)(H)2(CO):1|C[B]-(CO):1|C-(C)(H)2(N):1|N-(C[B])(C)(H):1|C[B]-(N):1|C[B]-(Cl):1</v>
          </cell>
          <cell r="F3903"/>
          <cell r="G3903" t="str">
            <v>0</v>
          </cell>
        </row>
        <row r="3904">
          <cell r="A3904" t="str">
            <v>160545-17-5</v>
          </cell>
          <cell r="B3904" t="str">
            <v>XHHCPUPIFYYPCN-UHFFFAOYSA-N</v>
          </cell>
          <cell r="C3904" t="str">
            <v>４－［ビス（５－シクロヘキシル－４－ヒドロキシ－２－メチルフェニル）メチル］ベンゼン－１，２－ジオール</v>
          </cell>
          <cell r="D3904" t="str">
            <v>Cc1cc(O)c(cc1C(c2ccc(O)c(O)c2)c3cc(C4CCCCC4)c(O)cc3C)C5CCCCC5</v>
          </cell>
          <cell r="E3904" t="str">
            <v>C-(C)2(H)2:10|C-(C[B])(C)2(H):2|C-(C[B])3(H):1|C[B]-(H):7|C[B]-(C):7|C-(C[B])(H)3:2|O-(C[B])(H):4|C[B]-(O):4</v>
          </cell>
          <cell r="F3904" t="str">
            <v>Cyclohexane,sub:2|(OH)(OH),ortho:1</v>
          </cell>
          <cell r="G3904" t="str">
            <v>0</v>
          </cell>
        </row>
        <row r="3905">
          <cell r="A3905" t="str">
            <v>160306-22-9</v>
          </cell>
          <cell r="B3905" t="str">
            <v>WWFPHONPCQANDG-GOAZRFPBSA-N</v>
          </cell>
          <cell r="C3905" t="str">
            <v>５－ジエチルアミノ－２－フエニルスルホニル－２，４－ペンタジエン酸エチル</v>
          </cell>
          <cell r="D3905" t="str">
            <v>CCOC(=O)\C(=C/C=C/N(CC)CC)\S(=O)(=O)c1ccccc1</v>
          </cell>
          <cell r="E3905" t="str">
            <v>C-(H)3(C):3|C[d]-(C[d])(H):1|C[B]-(H):5|CO-(C[d])(O):1|O-(C)(CO):1|C-(C)(H)2(O):1|C-(C)(H)2(N):2|C[d]-(H)(N):1|N-(C[d])(C)2:1|SO2-(C[d])(C[B]):1|C[B]-(SO2):1|C[B]-(S):1</v>
          </cell>
          <cell r="F3905"/>
          <cell r="G3905" t="str">
            <v>0</v>
          </cell>
        </row>
        <row r="3906">
          <cell r="A3906" t="str">
            <v>160148-06-1</v>
          </cell>
          <cell r="B3906" t="str">
            <v>NFHOVIGMSHFLFI-KYZUINATSA-N</v>
          </cell>
          <cell r="C3906" t="str">
            <v>ｔｒａｎｓ－４－（３，４，５－トリフルオロフェニル）シクロヘキサンカルボアルデヒド</v>
          </cell>
          <cell r="D3906" t="str">
            <v>Fc1cc(cc(F)c1F)[C@@H]2CC[C@H](CC2)C=O</v>
          </cell>
          <cell r="E3906" t="str">
            <v>C-(C)2(H)2:4|C-(C[B])(C)2(H):1|C[B]-(H):2|C[B]-(C):1|CO-(C)(H):1|C-(C)2(H)(CO):1|C[B]-(F):3</v>
          </cell>
          <cell r="F3906" t="str">
            <v>Cyclohexane,sub:1|(F)(F),ortho:2|(F)(F),meta:1</v>
          </cell>
          <cell r="G3906" t="str">
            <v>0</v>
          </cell>
        </row>
        <row r="3907">
          <cell r="A3907" t="str">
            <v>160022-97-9</v>
          </cell>
          <cell r="B3907" t="str">
            <v>VSYLEWGIVLSDIY-NSHDSACASA-N</v>
          </cell>
          <cell r="C3907" t="str">
            <v>４－（２，６，６－トリメチル－１－シクロヘキセニル）－２－ブタノール</v>
          </cell>
          <cell r="D3907" t="str">
            <v>C[C@H](O)CCC1=C(C)CCCC1(C)C</v>
          </cell>
          <cell r="E3907" t="str">
            <v>C-(H)3(C):3|C-(C)2(H)2:3|C[d]-(C)2:2|C-(C[d])(C)(H)2:2|C-(C[d])(C)3:1|C-(C[d])(H)3:1|O-(C)(H):1|C-(C)2(H)(O),alcohpls/peroxides:1</v>
          </cell>
          <cell r="F3907" t="str">
            <v>Cyclohexene:1</v>
          </cell>
          <cell r="G3907" t="str">
            <v>0</v>
          </cell>
        </row>
        <row r="3908">
          <cell r="A3908" t="str">
            <v>160498-59-9</v>
          </cell>
          <cell r="B3908" t="str">
            <v>PTXIHMIPQSORNS-FIFLTTCUSA-N</v>
          </cell>
          <cell r="C3908" t="str">
            <v>７，１１－オクタデカジエン－１，１８－ジカルボン酸　ビス（３－アクリロイルオキシ－２－ヒドロキシプロピル）</v>
          </cell>
          <cell r="D3908" t="str">
            <v>OC(COC(=O)CCCCCC\C=C\CC\C=C\CCCCCCC(=O)OCC(O)COC(=O)C=C)COC(=O)C=C</v>
          </cell>
          <cell r="E3908" t="str">
            <v>C-(C)2(H)2:8|C[d]-(H)2:2|C[d]-(C)(H):4|C-(C[d])(C)(H)2:4|CO-(C[d])(O):2|CO-(C)(O):2|O-(C)(CO):4|O-(C)(H):2|C[d]-(H)(CO):2|C-(C)(H)2(CO):2|C-(C)2(H)(O),alcohpls/peroxides:2|C-(C)(H)2(O):4</v>
          </cell>
          <cell r="F3908"/>
          <cell r="G3908" t="str">
            <v>0</v>
          </cell>
        </row>
        <row r="3909">
          <cell r="A3909" t="str">
            <v>160370-00-3</v>
          </cell>
          <cell r="B3909" t="str">
            <v>CEVJEQPFTNANQP-UHFFFAOYSA-N</v>
          </cell>
          <cell r="C3909" t="str">
            <v>８，９－ジエチルヘキサデカン二酸</v>
          </cell>
          <cell r="D3909" t="str">
            <v>CCC(CCCCCCC(=O)O)C(CC)CCCCCCC(=O)O</v>
          </cell>
          <cell r="E3909" t="str">
            <v>C-(H)3(C):2|C-(C)2(H)2:12|C-(H)(C)3:2|CO-(C)(O):2|O-(CO)(H):2|C-(C)(H)2(CO):2</v>
          </cell>
          <cell r="F3909"/>
          <cell r="G3909" t="str">
            <v>0</v>
          </cell>
        </row>
        <row r="3910">
          <cell r="A3910" t="str">
            <v>160336-51-6</v>
          </cell>
          <cell r="B3910" t="str">
            <v>ZPBAVKGTEZUDJJ-UHFFFAOYSA-N</v>
          </cell>
          <cell r="C3910" t="str">
            <v>α，α－ジメチルベンジル＝２－エチル－２－メチルペルオキシヘプタノアート</v>
          </cell>
          <cell r="D3910" t="str">
            <v>CCCCCC(C)(CC)C(=O)OOC(C)(C)c1ccccc1</v>
          </cell>
          <cell r="E3910" t="str">
            <v>C-(H)3(C):5|C-(C)2(H)2:5|C[B]-(H):5|C[B]-(C):1|CO-(C)(O):1|O-(C)(O):1|C-(C)3(CO):1|C-(C[B])(C)2(O):1|O-(O)(CO):1</v>
          </cell>
          <cell r="F3910"/>
          <cell r="G3910" t="str">
            <v>0</v>
          </cell>
        </row>
        <row r="3911">
          <cell r="A3911" t="str">
            <v>160336-50-5</v>
          </cell>
          <cell r="B3911" t="str">
            <v>WRSOLGBMYCYLBG-UHFFFAOYSA-N</v>
          </cell>
          <cell r="C3911" t="str">
            <v>α，α－ジメチルベンジル＝２－メチル－２－プロピルペルオキシヘキサノアート</v>
          </cell>
          <cell r="D3911" t="str">
            <v>CCCCC(C)(CCC)C(=O)OOC(C)(C)c1ccccc1</v>
          </cell>
          <cell r="E3911" t="str">
            <v>C-(H)3(C):5|C-(C)2(H)2:5|C[B]-(H):5|C[B]-(C):1|CO-(C)(O):1|O-(C)(O):1|C-(C)3(CO):1|C-(C[B])(C)2(O):1|O-(O)(CO):1</v>
          </cell>
          <cell r="F3911"/>
          <cell r="G3911" t="str">
            <v>0</v>
          </cell>
        </row>
        <row r="3912">
          <cell r="A3912" t="str">
            <v>160336-41-4</v>
          </cell>
          <cell r="B3912" t="str">
            <v>MIFGROAAMOQFLI-PKNBQFBNSA-N</v>
          </cell>
          <cell r="C3912" t="str">
            <v>１１－ビニル－７－ヘキサデセン－１，１６－ジカルボン酸　ビス（３－アクリロイルオキシ－２－ヒドロキシプロピル）</v>
          </cell>
          <cell r="D3912" t="str">
            <v>OC(COC(=O)CCCCCC\C=C\CCC(CCCCCC(=O)OCC(O)COC(=O)C=C)C=C)COC(=O)C=C</v>
          </cell>
          <cell r="E3912" t="str">
            <v>C-(C)2(H)2:9|C[d]-(H)2:3|C[d]-(C)(H):3|C-(C[d])(C)(H)2:2|C-(C[d])(C)2(H):1|CO-(C[d])(O):2|CO-(C)(O):2|O-(C)(CO):4|O-(C)(H):2|C[d]-(H)(CO):2|C-(C)(H)2(CO):2|C-(C)2(H)(O),alcohpls/peroxides:2|C-(C)(H)2(O):4</v>
          </cell>
          <cell r="F3912"/>
          <cell r="G3912" t="str">
            <v>0</v>
          </cell>
        </row>
        <row r="3913">
          <cell r="A3913" t="str">
            <v>160185-13-7</v>
          </cell>
          <cell r="B3913" t="str">
            <v>WHEHKBCGHSZRPO-UHFFFAOYSA-N</v>
          </cell>
          <cell r="C3913" t="str">
            <v>２－（ベンゾイルオキシ）－プロピオン酸－ｎ－ブチルエステル</v>
          </cell>
          <cell r="D3913" t="str">
            <v>CCCCOC(=O)C(C)OC(=O)c1ccccc1</v>
          </cell>
          <cell r="E3913" t="str">
            <v>C-(H)3(C):2|C-(C)2(H)2:2|C[B]-(H):5|CO-(C)(O):1|CO-(C[B])(O):1|O-(C)(CO):2|C-(C)(H)(O)(CO):1|C-(C)(H)2(O):1|C[B]-(CO):1</v>
          </cell>
          <cell r="F3913"/>
          <cell r="G3913" t="str">
            <v>0</v>
          </cell>
        </row>
        <row r="3914">
          <cell r="A3914" t="str">
            <v>1592-20-7</v>
          </cell>
          <cell r="B3914" t="str">
            <v>ZRZHXNCATOYMJH-UHFFFAOYSA-N</v>
          </cell>
          <cell r="C3914" t="str">
            <v>４－（クロロメチル）スチレン</v>
          </cell>
          <cell r="D3914" t="str">
            <v>ClCc1ccc(C=C)cc1</v>
          </cell>
          <cell r="E3914" t="str">
            <v>C[d]-(H)2:1|C[d]-C[B](H):1|C[B]-(H):4|C[B]-(C):1|C[B]-(C[d]):1|C-(C[B])(H)2(Cl):1</v>
          </cell>
          <cell r="F3914"/>
          <cell r="G3914" t="str">
            <v>0</v>
          </cell>
        </row>
        <row r="3915">
          <cell r="A3915" t="str">
            <v>1591-31-7</v>
          </cell>
          <cell r="B3915" t="str">
            <v>NXYICUMSYKIABQ-UHFFFAOYSA-N</v>
          </cell>
          <cell r="C3915" t="str">
            <v>４－ヨードビフェニル</v>
          </cell>
          <cell r="D3915" t="str">
            <v>Ic1ccc(cc1)c2ccccc2</v>
          </cell>
          <cell r="E3915" t="str">
            <v>C[B]-(H):9|C[B]-(C[B]):2|C[B]-(I):1</v>
          </cell>
          <cell r="F3915"/>
          <cell r="G3915" t="str">
            <v>0</v>
          </cell>
        </row>
        <row r="3916">
          <cell r="A3916" t="str">
            <v>15950-66-0</v>
          </cell>
          <cell r="B3916" t="str">
            <v>HSQFVBWFPBKHEB-UHFFFAOYSA-N</v>
          </cell>
          <cell r="C3916" t="str">
            <v>２，３，４－トリクロロフェノール</v>
          </cell>
          <cell r="D3916" t="str">
            <v>Oc1ccc(Cl)c(Cl)c1Cl</v>
          </cell>
          <cell r="E3916" t="str">
            <v>C[B]-(H):2|O-(C[B])(H):1|C[B]-(O):1|C[B]-(Cl):3</v>
          </cell>
          <cell r="F3916" t="str">
            <v>(Cl)(Cl),ortho:2|(Cl)(Cl),meta:1|(Cl)(OH),ortho:1</v>
          </cell>
          <cell r="G3916" t="str">
            <v>0</v>
          </cell>
        </row>
        <row r="3917">
          <cell r="A3917" t="str">
            <v>1585-07-5</v>
          </cell>
          <cell r="B3917" t="str">
            <v>URFPRAHGGBYNPW-UHFFFAOYSA-N</v>
          </cell>
          <cell r="C3917" t="str">
            <v>１－ブロモ－４－エチルベンゼン</v>
          </cell>
          <cell r="D3917" t="str">
            <v>CCc1ccc(Br)cc1</v>
          </cell>
          <cell r="E3917" t="str">
            <v>C-(H)3(C):1|C-(C[B])(C)(H)2:1|C[B]-(H):4|C[B]-(C):1|C[B]-(Br):1</v>
          </cell>
          <cell r="F3917"/>
          <cell r="G3917" t="str">
            <v>0</v>
          </cell>
        </row>
        <row r="3918">
          <cell r="A3918" t="str">
            <v>1589-49-7</v>
          </cell>
          <cell r="B3918" t="str">
            <v>JDFDHBSESGTDAL-UHFFFAOYSA-N</v>
          </cell>
          <cell r="C3918" t="str">
            <v>３－メトキシプロパン－１－オール</v>
          </cell>
          <cell r="D3918" t="str">
            <v>COCCCO</v>
          </cell>
          <cell r="E3918" t="str">
            <v>C-(C)2(H)2:1|O-(C)2:1|O-(C)(H):1|C-(C)(H)2(O):1|C-(C)(H)2(O):1|C-(H)3(O):1</v>
          </cell>
          <cell r="F3918"/>
          <cell r="G3918" t="str">
            <v>0</v>
          </cell>
        </row>
        <row r="3919">
          <cell r="A3919" t="str">
            <v>1583-58-0</v>
          </cell>
          <cell r="B3919" t="str">
            <v>NJYBIFYEWYWYAN-UHFFFAOYSA-N</v>
          </cell>
          <cell r="C3919" t="str">
            <v>２，４－ジフルオロ安息香酸</v>
          </cell>
          <cell r="D3919" t="str">
            <v>OC(=O)c1ccc(F)cc1F</v>
          </cell>
          <cell r="E3919" t="str">
            <v>C[B]-(H):3|CO-(C[B])(O):1|O-(CO)(H):1|C[B]-(CO):1|C[B]-(F):2</v>
          </cell>
          <cell r="F3919" t="str">
            <v>(F)(F),meta:1|(COOH)(F),ortho:1</v>
          </cell>
          <cell r="G3919" t="str">
            <v>0</v>
          </cell>
        </row>
        <row r="3920">
          <cell r="A3920" t="str">
            <v>1579-40-4</v>
          </cell>
          <cell r="B3920" t="str">
            <v>YWYHGNUFMPSTTR-UHFFFAOYSA-N</v>
          </cell>
          <cell r="C3920" t="str">
            <v>１，１’－オキシビス［４－メチルベンゼン］</v>
          </cell>
          <cell r="D3920" t="str">
            <v>Cc1ccc(Oc2ccc(C)cc2)cc1</v>
          </cell>
          <cell r="E3920" t="str">
            <v>C[B]-(H):8|C[B]-(C):2|C-(C[B])(H)3:2|O-(C[B])2:1|C[B]-(O):2</v>
          </cell>
          <cell r="F3920"/>
          <cell r="G3920" t="str">
            <v>0</v>
          </cell>
        </row>
        <row r="3921">
          <cell r="A3921" t="str">
            <v>1589-60-2</v>
          </cell>
          <cell r="B3921" t="str">
            <v>DTTDXHDYTWQDCS-UHFFFAOYSA-N</v>
          </cell>
          <cell r="C3921" t="str">
            <v>１－フェニルシクロヘキサノール</v>
          </cell>
          <cell r="D3921" t="str">
            <v>OC1(CCCCC1)c2ccccc2</v>
          </cell>
          <cell r="E3921" t="str">
            <v>C-(C)2(H)2:5|C[B]-(H):5|C[B]-(C):1|O-(C)(H):1|C-(C[B])(C)2(O):1</v>
          </cell>
          <cell r="F3921" t="str">
            <v>Cyclohexane,sub:1</v>
          </cell>
          <cell r="G3921" t="str">
            <v>0</v>
          </cell>
        </row>
        <row r="3922">
          <cell r="A3922" t="str">
            <v>15797-52-1</v>
          </cell>
          <cell r="B3922" t="str">
            <v>RQTDWDATSAVLOR-UHFFFAOYSA-N</v>
          </cell>
          <cell r="C3922" t="str">
            <v>４，４’，４’’－ベンゼン［１，３，５］トリフェノール</v>
          </cell>
          <cell r="D3922" t="str">
            <v>Oc1ccc(cc1)c2cc(cc(c2)c3ccc(O)cc3)c4ccc(O)cc4</v>
          </cell>
          <cell r="E3922" t="str">
            <v>C[B]-(H):15|C[B]-(C[B]):6|O-(C[B])(H):3|C[B]-(O):3</v>
          </cell>
          <cell r="F3922"/>
          <cell r="G3922" t="str">
            <v>0</v>
          </cell>
        </row>
        <row r="3923">
          <cell r="A3923" t="str">
            <v>1596-13-0</v>
          </cell>
          <cell r="B3923" t="str">
            <v>SRGATTGYDONWOU-UHFFFAOYSA-N</v>
          </cell>
          <cell r="C3923" t="str">
            <v>（シクロヘキシル）（メチル）フェノール</v>
          </cell>
          <cell r="D3923" t="str">
            <v>Cc1ccc(C2CCCCC2)c(O)c1</v>
          </cell>
          <cell r="E3923" t="str">
            <v>C-(C)2(H)2:5|C-(C[B])(C)2(H):1|C[B]-(H):3|C[B]-(C):2|C-(C[B])(H)3:1|O-(C[B])(H):1|C[B]-(O):1</v>
          </cell>
          <cell r="F3923" t="str">
            <v>Cyclohexane,sub:1</v>
          </cell>
          <cell r="G3923" t="str">
            <v>0</v>
          </cell>
        </row>
        <row r="3924">
          <cell r="A3924" t="str">
            <v>1599-41-3</v>
          </cell>
          <cell r="B3924" t="str">
            <v>SFCFZNZZFJRHSD-UHFFFAOYSA-N</v>
          </cell>
          <cell r="C3924" t="str">
            <v>１，２，２－トリクロロ－１，１，３，３，３－ペンタフルオロプロパン</v>
          </cell>
          <cell r="D3924" t="str">
            <v>FC(F)(F)C(Cl)(Cl)C(F)(F)Cl</v>
          </cell>
          <cell r="E3924" t="str">
            <v>C-(C)(F)3:1|C-(C)(F)2(Cl):1|C-(C)2(Cl)2:1</v>
          </cell>
          <cell r="F3924"/>
          <cell r="G3924" t="str">
            <v>0</v>
          </cell>
        </row>
        <row r="3925">
          <cell r="A3925" t="str">
            <v>159753-00-1</v>
          </cell>
          <cell r="B3925" t="str">
            <v>AINPCLWBWFSAQV-BYPYZUCNSA-N</v>
          </cell>
          <cell r="C3925" t="str">
            <v>Ｎ－（２－カルボキシエチル）－（Ｓ）－アスパラギン酸</v>
          </cell>
          <cell r="D3925" t="str">
            <v>OC(=O)CCN[C@@H](CC(=O)O)C(=O)O</v>
          </cell>
          <cell r="E3925" t="str">
            <v>CO-(C)(O):3|O-(CO)(H):3|C-(C)(H)2(CO):2|C-(C)(H)2(N):1|N-(C)2(H):1|C-(C)(H)(N)(CO):1</v>
          </cell>
          <cell r="F3925" t="str">
            <v>Zwitterion enegy, aliphatic:1</v>
          </cell>
          <cell r="G3925" t="str">
            <v>0</v>
          </cell>
        </row>
        <row r="3926">
          <cell r="A3926" t="str">
            <v>15914-93-9</v>
          </cell>
          <cell r="B3926" t="str">
            <v>XBFJAVXCNXDMBH-TZGWRFBESA-N</v>
          </cell>
          <cell r="C3926" t="str">
            <v>ｒｅｌ－（１Ｒ，２Ｒ，３Ｓ，６Ｒ，７Ｓ，８Ｓ）－テトラシクロ［６．２．１．１（３，６）．０（２，７）］ドデカ－４－エン</v>
          </cell>
          <cell r="D3926" t="str">
            <v>C1C[C@H]2C[C@@H]1[C@@H]3C4CC(C=C4)[C@H]23</v>
          </cell>
          <cell r="E3926" t="str">
            <v>C-(C)2(H)2:4|C-(H)(C)3:4|C[d]-(C)(H):2|C-(C[d])(C)2(H):2</v>
          </cell>
          <cell r="F3926" t="str">
            <v>Cyclooctane:1|Cyclononane:1|Cyclohexene:1|Cyclopentane,sub:3|Cyclohexane,sub:1|Cyclopentene,sub:1|cis-Hexahydroindan:1|trans-Hexahydroindan:1|Bicyclo[2.2.1]hept-2-ene:1|Bicyclo[2.2.1]heptane:1|cis-Bicyclo[3,3,0]octane:1|trans-Bicyclo[3,3,0]octane:1|cis-Cyclononene:1|trans-Cyclononene:1|cis-Cyclononene:1|trans-Cyclononene:1</v>
          </cell>
          <cell r="G3926" t="str">
            <v>0</v>
          </cell>
        </row>
        <row r="3927">
          <cell r="A3927" t="str">
            <v>1596-16-3</v>
          </cell>
          <cell r="B3927" t="str">
            <v>XQZZRMOYMBRVNA-UHFFFAOYSA-N</v>
          </cell>
          <cell r="C3927" t="str">
            <v>（シクロヘキシル）（メチル）フェノール</v>
          </cell>
          <cell r="D3927" t="str">
            <v>Cc1cc(O)ccc1C2CCCCC2</v>
          </cell>
          <cell r="E3927" t="str">
            <v>C-(C)2(H)2:5|C-(C[B])(C)2(H):1|C[B]-(H):3|C[B]-(C):2|C-(C[B])(H)3:1|O-(C[B])(H):1|C[B]-(O):1</v>
          </cell>
          <cell r="F3927" t="str">
            <v>Cyclohexane,sub:1</v>
          </cell>
          <cell r="G3927" t="str">
            <v>0</v>
          </cell>
        </row>
        <row r="3928">
          <cell r="A3928" t="str">
            <v>15848-49-4</v>
          </cell>
          <cell r="B3928" t="str">
            <v>UEPHOITVJAVVRX-UHFFFAOYSA-N</v>
          </cell>
          <cell r="C3928" t="str">
            <v>エチル＝（シクロペンタ－２－エン－１－イル）アセタート</v>
          </cell>
          <cell r="D3928" t="str">
            <v>CCOC(=O)CC1CCC=C1</v>
          </cell>
          <cell r="E3928" t="str">
            <v>C-(H)3(C):1|C-(C)2(H)2:1|C[d]-(C)(H):2|C-(C[d])(C)(H)2:1|C-(C[d])(C)2(H):1|CO-(C)(O):1|O-(C)(CO):1|C-(C)(H)2(CO):1|C-(C)(H)2(O):1</v>
          </cell>
          <cell r="F3928" t="str">
            <v>Cyclopentene,sub:1</v>
          </cell>
          <cell r="G3928" t="str">
            <v>0</v>
          </cell>
        </row>
        <row r="3929">
          <cell r="A3929" t="str">
            <v>159339-70-5</v>
          </cell>
          <cell r="B3929" t="str">
            <v>FVHKEAUPKRWEDW-UHFFFAOYSA-N</v>
          </cell>
          <cell r="C3929" t="str">
            <v>４－（６’－ヒドロキシ－５’－メチル－１’，２’，３’，４’，４’ａ，９’ａ－ヘキサヒドロスピロ［シクロヘキサン－１，９’－キサンテン］－４’ａ－イル）－２－メチルベンゼン－１，３－ジオール</v>
          </cell>
          <cell r="D3929" t="str">
            <v>Cc1c(O)ccc(c1O)C23CCCCC2C4(CCCCC4)c5ccc(O)c(C)c5O3</v>
          </cell>
          <cell r="E3929" t="str">
            <v>C-(C)2(H)2:9|C-(H)(C)3:1|C-(C[B])(C)3:1|C[B]-(H):4|C[B]-(C):4|C-(C[B])(H)3:2|O-(C[B])(C):1|O-(C[B])(H):3|C-(C[B])(C)2(O):1|C[B]-(O):4</v>
          </cell>
          <cell r="F3929" t="str">
            <v>Cyclohexane,sub:2|(OH)(OH),meta:1</v>
          </cell>
          <cell r="G3929" t="str">
            <v>0</v>
          </cell>
        </row>
        <row r="3930">
          <cell r="A3930" t="str">
            <v>158554-82-6</v>
          </cell>
          <cell r="B3930" t="str">
            <v>HXZLQQHVYYLQFB-UHFFFAOYSA-N</v>
          </cell>
          <cell r="C3930" t="str">
            <v>２－（２－ヘキシルデシル）ベンゼン－１，４－ジオール</v>
          </cell>
          <cell r="D3930" t="str">
            <v>CCCCCCCCC(CCCCCC)Cc1cc(O)ccc1O</v>
          </cell>
          <cell r="E3930" t="str">
            <v>C-(H)3(C):2|C-(C)2(H)2:12|C-(H)(C)3:1|C-(C[B])(C)(H)2:1|C[B]-(H):3|C[B]-(C):1|O-(C[B])(H):2|C[B]-(O):2</v>
          </cell>
          <cell r="F3930"/>
          <cell r="G3930" t="str">
            <v>0</v>
          </cell>
        </row>
        <row r="3931">
          <cell r="A3931" t="str">
            <v>159395-76-3</v>
          </cell>
          <cell r="B3931" t="str">
            <v>BBAOAPUONQIZSA-UHFFFAOYSA-N</v>
          </cell>
          <cell r="C3931" t="str">
            <v>６－メチルヘプタン－２－イル＝メチルホスホノフルオリダート</v>
          </cell>
          <cell r="D3931" t="str">
            <v>CC(C)CCCC(C)OP(=O)(C)F</v>
          </cell>
          <cell r="E3931" t="str">
            <v>C-(H)3(C):3|C-(C)2(H)2:3|C-(H)(C)3:1|C-(H)3(PO):1|O-(C)(P):1|O-(C)(PO):1</v>
          </cell>
          <cell r="F3931"/>
          <cell r="G3931" t="str">
            <v>0</v>
          </cell>
        </row>
        <row r="3932">
          <cell r="A3932" t="str">
            <v>159395-77-4</v>
          </cell>
          <cell r="B3932" t="str">
            <v>UIZHEISFFIBIRH-UHFFFAOYSA-N</v>
          </cell>
          <cell r="C3932" t="str">
            <v>ｔｅｒｔ－ペンチル＝メチルホスホノフルオリダート</v>
          </cell>
          <cell r="D3932" t="str">
            <v>CCC(C)(C)OP(=O)(C)F</v>
          </cell>
          <cell r="E3932" t="str">
            <v>C-(H)3(C):3|C-(C)2(H)2:1|C-(H)3(PO):1|O-(C)(P):1|O-(C)(PO):1</v>
          </cell>
          <cell r="F3932"/>
          <cell r="G3932" t="str">
            <v>0</v>
          </cell>
        </row>
        <row r="3933">
          <cell r="A3933" t="str">
            <v>158884-37-8</v>
          </cell>
          <cell r="B3933" t="str">
            <v>QDEHCNSAMHLANG-UHFFFAOYSA-N</v>
          </cell>
          <cell r="C3933" t="str">
            <v>１，２，２－トリメチル－２，３－ジヒドロ－１Ｈ－インデン－１－オール</v>
          </cell>
          <cell r="D3933" t="str">
            <v>CC1(C)Cc2ccccc2C1(C)O</v>
          </cell>
          <cell r="E3933" t="str">
            <v>C-(H)3(C):3|C-(C)4:1|C-(C[B])(C)(H)2:1|C[B]-(H):4|C[B]-(C):2|O-(C)(H):1|C-(C[B])(C)2(O):1</v>
          </cell>
          <cell r="F3933"/>
          <cell r="G3933" t="str">
            <v>0</v>
          </cell>
        </row>
        <row r="3934">
          <cell r="A3934" t="str">
            <v>158264-22-3</v>
          </cell>
          <cell r="B3934" t="str">
            <v>FQOXNJPPMYIBBX-UHFFFAOYSA-N</v>
          </cell>
          <cell r="C3934" t="str">
            <v>２－（ビフェニル－４－イル）エチル＝アセタート</v>
          </cell>
          <cell r="D3934" t="str">
            <v>CC(=O)OCCc1ccc(cc1)c2ccccc2</v>
          </cell>
          <cell r="E3934" t="str">
            <v>C-(C[B])(C)(H)2:1|C[B]-(H):9|C[B]-(C):1|C[B]-(C[B]):2|CO-(C)(O):1|O-(C)(CO):1|C-(H)3(CO):1|C-(C)(H)2(O):1</v>
          </cell>
          <cell r="F3934"/>
          <cell r="G3934" t="str">
            <v>0</v>
          </cell>
        </row>
        <row r="3935">
          <cell r="A3935" t="str">
            <v>159329-33-6</v>
          </cell>
          <cell r="B3935" t="str">
            <v>GPRRMWVVIORWFE-UHFFFAOYSA-N</v>
          </cell>
          <cell r="C3935" t="str">
            <v>エチル＝１－（ブロモメチル）－４－オキソシクロヘキサンカルボキシラート</v>
          </cell>
          <cell r="D3935" t="str">
            <v>CCOC(=O)C1(CBr)CCC(=O)CC1</v>
          </cell>
          <cell r="E3935" t="str">
            <v>C-(H)3(C):1|C-(C)2(H)2:2|CO-(C)(O):1|CO-(C)2:1|O-(C)(CO):1|C-(C)3(CO):1|C-(C)(H)2(CO):2|C-(C)(H)2(O):1|C-(C)(H)2(Br):1</v>
          </cell>
          <cell r="F3935" t="str">
            <v>Cyclohexane,sub:1|Cyclohexanone:1</v>
          </cell>
          <cell r="G3935" t="str">
            <v>0</v>
          </cell>
        </row>
        <row r="3936">
          <cell r="A3936" t="str">
            <v>1620-98-0</v>
          </cell>
          <cell r="B3936" t="str">
            <v>DOZRDZLFLOODMB-UHFFFAOYSA-N</v>
          </cell>
          <cell r="C3936" t="str">
            <v>３，５－ジ－ｔｅｒｔ－ブチル－４－ヒドロキシベンズアルデヒド</v>
          </cell>
          <cell r="D3936" t="str">
            <v>CC(C)(C)c1cc(C=O)cc(c1O)C(C)(C)C</v>
          </cell>
          <cell r="E3936" t="str">
            <v>C-(H)3(C):6|C-(C[B])(C)3:2|C[B]-(H):2|C[B]-(C):2|CO-(C[B])(H):1|O-(C[B])(H):1|C[B]-(O):1|C[B]-(CO):1</v>
          </cell>
          <cell r="F3936" t="str">
            <v>C-(H)3(C),tertiary:2</v>
          </cell>
          <cell r="G3936" t="str">
            <v>0</v>
          </cell>
        </row>
        <row r="3937">
          <cell r="A3937" t="str">
            <v>1631-26-1</v>
          </cell>
          <cell r="B3937" t="str">
            <v>MKRBAPNEJMFMHU-UHFFFAOYSA-N</v>
          </cell>
          <cell r="C3937" t="str">
            <v>Ｎ－ベンジルマレイミド</v>
          </cell>
          <cell r="D3937" t="str">
            <v>O=C1C=CC(=O)N1Cc2ccccc2</v>
          </cell>
          <cell r="E3937" t="str">
            <v>C[B]-(H):5|C[B]-(C):1|C[d]-(H)(CO):2|C-(C[B])(H)2(N):1|CO-(C[d])(N):2|N-(C)(CO)2:1</v>
          </cell>
          <cell r="F3937"/>
          <cell r="G3937" t="str">
            <v>0</v>
          </cell>
        </row>
        <row r="3938">
          <cell r="A3938" t="str">
            <v>1631-25-0</v>
          </cell>
          <cell r="B3938" t="str">
            <v>BQTPKSBXMONSJI-UHFFFAOYSA-N</v>
          </cell>
          <cell r="C3938" t="str">
            <v>１－シクロヘキサン－１－イル－１Ｈ－ピロール－２，５－ジオン</v>
          </cell>
          <cell r="D3938" t="str">
            <v>O=C1C=CC(=O)N1C2CCCCC2</v>
          </cell>
          <cell r="E3938" t="str">
            <v>C-(C)2(H)2:5|C[d]-(H)(CO):2|C-(C)2(H)(N):1|CO-(C[d])(N):2|N-(C)(CO)2:1</v>
          </cell>
          <cell r="F3938" t="str">
            <v>Cyclohexane,sub:1</v>
          </cell>
          <cell r="G3938" t="str">
            <v>0</v>
          </cell>
        </row>
        <row r="3939">
          <cell r="A3939" t="str">
            <v>1624-62-0</v>
          </cell>
          <cell r="B3939" t="str">
            <v>BCWWDWHFBMPLFQ-VXIBKDFQSA-N</v>
          </cell>
          <cell r="C3939" t="str">
            <v>３－メトキシエストラ－１，３，５（１０）－トリエン－１７－オン</v>
          </cell>
          <cell r="D3939" t="str">
            <v>COc1ccc2[C@H]3CC[C@]4(C)[C@@H](CCC4=O)[C@@H]3CCc2c1</v>
          </cell>
          <cell r="E3939" t="str">
            <v>C-(H)3(C):1|C-(C)2(H)2:4|C-(H)(C)3:2|C-(C[B])(C)(H)2:1|C-(C[B])(C)2(H):1|C[B]-(H):3|C[B]-(C):2|CO-(C)2:1|O-(C[B])(C):1|C-(C)3(CO):1|C-(C)(H)2(CO):1|C-(H)3(O):1|C[B]-(O):1</v>
          </cell>
          <cell r="F3939" t="str">
            <v>Cyclononane:1|Cyclopentane,sub:1|Cyclohexane,sub:1|cis-Hexahydroindan:1|Cyclopentanone:1|Cyclononanone:1</v>
          </cell>
          <cell r="G3939" t="str">
            <v>0</v>
          </cell>
        </row>
        <row r="3940">
          <cell r="A3940" t="str">
            <v>1622-32-8</v>
          </cell>
          <cell r="B3940" t="str">
            <v>VHCSBTPOPKFYIU-UHFFFAOYSA-N</v>
          </cell>
          <cell r="C3940" t="str">
            <v>２－クロロエタンスルホニル＝クロリド</v>
          </cell>
          <cell r="D3940" t="str">
            <v>ClCCS(=O)(=O)Cl</v>
          </cell>
          <cell r="E3940" t="str">
            <v>C-(C)(H)2(SO2):1|C-(C)(H)2(Cl):1</v>
          </cell>
          <cell r="F3940"/>
          <cell r="G3940" t="str">
            <v>0</v>
          </cell>
        </row>
        <row r="3941">
          <cell r="A3941" t="str">
            <v>1631-28-3</v>
          </cell>
          <cell r="B3941" t="str">
            <v>KCFXNGDHQPMIAQ-UHFFFAOYSA-N</v>
          </cell>
          <cell r="C3941" t="str">
            <v>Ｎ－（４－メチルフエニル）マレイミド</v>
          </cell>
          <cell r="D3941" t="str">
            <v>Cc1ccc(cc1)N2C(=O)C=CC2=O</v>
          </cell>
          <cell r="E3941" t="str">
            <v>C[B]-(H):4|C[B]-(C):1|C-(C[B])(H)3:1|C[d]-(H)(CO):2|CO-(C[d])(N):2|N-(C[B])(CO)2:1|C[B]-(N):1</v>
          </cell>
          <cell r="F3941"/>
          <cell r="G3941" t="str">
            <v>0</v>
          </cell>
        </row>
        <row r="3942">
          <cell r="A3942" t="str">
            <v>16245-79-7</v>
          </cell>
          <cell r="B3942" t="str">
            <v>ORKQJTBYQZITLA-UHFFFAOYSA-N</v>
          </cell>
          <cell r="C3942" t="str">
            <v>４－オクタン－１－イルアニリン</v>
          </cell>
          <cell r="D3942" t="str">
            <v>CCCCCCCCc1ccc(N)cc1</v>
          </cell>
          <cell r="E3942" t="str">
            <v>C-(H)3(C):1|C-(C)2(H)2:6|C-(C[B])(C)(H)2:1|C[B]-(H):4|C[B]-(C):1|N-(C[B])(H)2:1|C[B]-(N):1</v>
          </cell>
          <cell r="F3942"/>
          <cell r="G3942" t="str">
            <v>0</v>
          </cell>
        </row>
        <row r="3943">
          <cell r="A3943" t="str">
            <v>1631-58-9</v>
          </cell>
          <cell r="B3943" t="str">
            <v>DSOOGBGKEWZRIH-UHFFFAOYSA-N</v>
          </cell>
          <cell r="C3943" t="str">
            <v>Ｎ，Ｎ－ジメチル－１，２－ジチオラン－４－アミン</v>
          </cell>
          <cell r="D3943" t="str">
            <v>CN(C)C1CSSC1</v>
          </cell>
          <cell r="E3943" t="str">
            <v>C-(H)3(N):2|C-(C)2(H)(N):1|N-(C)3:1|C-(C)(H)2(S):2|S-(C)(S):2</v>
          </cell>
          <cell r="F3943"/>
          <cell r="G3943" t="str">
            <v>0</v>
          </cell>
        </row>
        <row r="3944">
          <cell r="A3944" t="str">
            <v>1623-95-6</v>
          </cell>
          <cell r="B3944" t="str">
            <v>AOOZVQGGMFGGEE-UHFFFAOYSA-N</v>
          </cell>
          <cell r="C3944" t="str">
            <v>４－フェノキシベンゾイル＝クロリド</v>
          </cell>
          <cell r="D3944" t="str">
            <v>ClC(=O)c1ccc(Oc2ccccc2)cc1</v>
          </cell>
          <cell r="E3944" t="str">
            <v>C[B]-(H):9|O-(C[B])2:1|C[B]-(O):2|C[B]-(CO):1|CO-(C[B])(Cl):1</v>
          </cell>
          <cell r="F3944"/>
          <cell r="G3944" t="str">
            <v>0</v>
          </cell>
        </row>
        <row r="3945">
          <cell r="A3945" t="str">
            <v>1620-93-5</v>
          </cell>
          <cell r="B3945" t="str">
            <v>UDFARPRXWMDFQU-UHFFFAOYSA-N</v>
          </cell>
          <cell r="C3945" t="str">
            <v>硫化ビス（３，５－ジ－ｔ－ブチル－４－ヒドロキシベンジル）</v>
          </cell>
          <cell r="D3945" t="str">
            <v>CC(C)(C)c1cc(CSCc2cc(c(O)c(c2)C(C)(C)C)C(C)(C)C)cc(c1O)C(C)(C)C</v>
          </cell>
          <cell r="E3945" t="str">
            <v>C-(H)3(C):12|C-(C[B])(C)3:4|C[B]-(H):4|C[B]-(C):6|O-(C[B])(H):2|C[B]-(O):2|C-(C[B])(H)2(S):2|S-(C)2:1</v>
          </cell>
          <cell r="F3945" t="str">
            <v>C-(H)3(C),tertiary:4</v>
          </cell>
          <cell r="G3945" t="str">
            <v>0</v>
          </cell>
        </row>
        <row r="3946">
          <cell r="A3946" t="str">
            <v>162520-00-5</v>
          </cell>
          <cell r="B3946" t="str">
            <v>WUILNKCFCLNXOK-CFBAGHHKSA-N</v>
          </cell>
          <cell r="C3946" t="str">
            <v>２－｛［（２Ｅ，６Ｅ）－３，７，１１－トリメチルドデカ－２，６，１０－トリエン－１－イル］スルファニル｝安息香酸</v>
          </cell>
          <cell r="D3946" t="str">
            <v>CC(=CCC\C(=C\CC\C(=C\CSc1ccccc1C(=O)O)\C)\C)C</v>
          </cell>
          <cell r="E3946" t="str">
            <v>C[d]-(C)(H):3|C[d]-(C)2:3|C-(C[d])(C)(H)2:4|C[B]-(H):4|C-(C[d])(H)3:4|CO-(C[B])(O):1|O-(CO)(H):1|C[B]-(CO):1|C-(C[d])(H)2(S):1|S-(C[B])(C):1|C[B]-(S):1</v>
          </cell>
          <cell r="F3946"/>
          <cell r="G3946" t="str">
            <v>0</v>
          </cell>
        </row>
        <row r="3947">
          <cell r="A3947" t="str">
            <v>16302-35-5</v>
          </cell>
          <cell r="B3947" t="str">
            <v>PQGPYWUIWWYUGU-UHFFFAOYSA-N</v>
          </cell>
          <cell r="C3947" t="str">
            <v>４－メチル－３，６－ジヒドロ－２Ｈ－ピラン</v>
          </cell>
          <cell r="D3947" t="str">
            <v>CC1=CCOCC1</v>
          </cell>
          <cell r="E3947" t="str">
            <v>C[d]-(C)(H):1|C[d]-(C)2:1|C-(C[d])(C)(H)2:1|C-(C[d])(H)3:1|O-(C)2:1|C-(C[d])(H)2(O):1|C-(C)(H)2(O):1</v>
          </cell>
          <cell r="F3947"/>
          <cell r="G3947" t="str">
            <v>0</v>
          </cell>
        </row>
        <row r="3948">
          <cell r="A3948" t="str">
            <v>16215-21-7</v>
          </cell>
          <cell r="B3948" t="str">
            <v>MGFFVSDRCRVHLC-UHFFFAOYSA-N</v>
          </cell>
          <cell r="C3948" t="str">
            <v>ブチル＝３－スルファニルプロパノアート</v>
          </cell>
          <cell r="D3948" t="str">
            <v>CCCCOC(=O)CCS</v>
          </cell>
          <cell r="E3948" t="str">
            <v>C-(H)3(C):1|C-(C)2(H)2:2|CO-(C)(O):1|O-(C)(CO):1|C-(C)(H)2(CO):1|C-(C)(H)2(O):1|C-(C)(H)2(S):1|S-(C)(H):1</v>
          </cell>
          <cell r="F3948"/>
          <cell r="G3948" t="str">
            <v>0</v>
          </cell>
        </row>
        <row r="3949">
          <cell r="A3949" t="str">
            <v>16217-22-4</v>
          </cell>
          <cell r="B3949" t="str">
            <v>BGEHOKVPALSAIX-UHFFFAOYSA-N</v>
          </cell>
          <cell r="C3949" t="str">
            <v>エチル＝３－（イソプロピルアミノ）プロピオナート</v>
          </cell>
          <cell r="D3949" t="str">
            <v>CCOC(=O)CCNC(C)C</v>
          </cell>
          <cell r="E3949" t="str">
            <v>C-(H)3(C):3|CO-(C)(O):1|O-(C)(CO):1|C-(C)(H)2(CO):1|C-(C)(H)2(O):1|C-(C)(H)2(N):1|C-(C)2(H)(N):1|N-(C)2(H):1</v>
          </cell>
          <cell r="F3949"/>
          <cell r="G3949" t="str">
            <v>0</v>
          </cell>
        </row>
        <row r="3950">
          <cell r="A3950" t="str">
            <v>16224-24-1</v>
          </cell>
          <cell r="B3950" t="str">
            <v>DNZUNVIOUMBUHF-UHFFFAOYSA-N</v>
          </cell>
          <cell r="C3950" t="str">
            <v>１－クロロ－３－（ヘキシルオキシ）プロパン－２－オール</v>
          </cell>
          <cell r="D3950" t="str">
            <v>CCCCCCOCC(O)CCl</v>
          </cell>
          <cell r="E3950" t="str">
            <v>C-(H)3(C):1|C-(C)2(H)2:4|O-(C)2:1|O-(C)(H):1|C-(C)2(H)(O),alcohpls/peroxides:1|C-(C)(H)2(O):2|C-(C)(H)2(Cl):1</v>
          </cell>
          <cell r="F3950"/>
          <cell r="G3950" t="str">
            <v>0</v>
          </cell>
        </row>
        <row r="3951">
          <cell r="A3951" t="str">
            <v>162373-75-3</v>
          </cell>
          <cell r="B3951" t="str">
            <v>KDOZXSHFDXKSCN-UHFFFAOYSA-N</v>
          </cell>
          <cell r="C3951" t="str">
            <v>ビス［２－（２－ピペリジノエトキシ）エチル］スルファン</v>
          </cell>
          <cell r="D3951" t="str">
            <v>C(CSCCOCCN1CCCCC1)OCCN2CCCCC2</v>
          </cell>
          <cell r="E3951" t="str">
            <v>C-(C)2(H)2:6|O-(C)2:2|C-(C)(H)2(O):4|C-(C)(H)2(N):6|N-(C)3:2|C-(C)(H)2(S):2|S-(C)2:1</v>
          </cell>
          <cell r="F3951" t="str">
            <v>Piperidine:2</v>
          </cell>
          <cell r="G3951" t="str">
            <v>0</v>
          </cell>
        </row>
        <row r="3952">
          <cell r="A3952" t="str">
            <v>162491-62-5</v>
          </cell>
          <cell r="B3952" t="str">
            <v>NALRCAPFICWVAQ-NNXAEHONSA-N</v>
          </cell>
          <cell r="C3952" t="str">
            <v>メチル＝Ｌ－リボフラノシド</v>
          </cell>
          <cell r="D3952" t="str">
            <v>COC1O[C@@H](CO)[C@H](O)[C@@H]1O</v>
          </cell>
          <cell r="E3952" t="str">
            <v>O-(C)2:2|O-(C)(H):3|C-(C)(H)(O)2:1|C-(C)2(H)(O),ethers/esters:1|C-(C)2(H)(O),alcohpls/peroxides:2|C-(C)(H)2(O):1|C-(H)3(O):1</v>
          </cell>
          <cell r="F3952" t="str">
            <v>Tetrahydrofuran:1</v>
          </cell>
          <cell r="G3952" t="str">
            <v>0</v>
          </cell>
        </row>
        <row r="3953">
          <cell r="A3953" t="str">
            <v>16236-40-1</v>
          </cell>
          <cell r="B3953" t="str">
            <v>PHGFRSRGDKKOPP-UHFFFAOYSA-N</v>
          </cell>
          <cell r="C3953" t="str">
            <v>４－ｓｅｃ－ブチルビフェニル</v>
          </cell>
          <cell r="D3953" t="str">
            <v>CCC(C)c1ccc(cc1)c2ccccc2</v>
          </cell>
          <cell r="E3953" t="str">
            <v>C-(H)3(C):2|C-(C)2(H)2:1|C-(C[B])(C)2(H):1|C[B]-(H):9|C[B]-(C):1|C[B]-(C[B]):2</v>
          </cell>
          <cell r="F3953"/>
          <cell r="G3953" t="str">
            <v>0</v>
          </cell>
        </row>
        <row r="3954">
          <cell r="A3954" t="str">
            <v>162085-82-7</v>
          </cell>
          <cell r="B3954" t="str">
            <v>CVKLOBCYWQJDHP-UHFFFAOYSA-N</v>
          </cell>
          <cell r="C3954" t="str">
            <v>ヘプチル＝メチルホスホノフルオリダート</v>
          </cell>
          <cell r="D3954" t="str">
            <v>CCCCCCCOP(=O)(C)F</v>
          </cell>
          <cell r="E3954" t="str">
            <v>C-(H)3(C):1|C-(C)2(H)2:5|C-(H)3(PO):1|O-(C)(P):1|O-(C)(PO):1</v>
          </cell>
          <cell r="F3954"/>
          <cell r="G3954" t="str">
            <v>0</v>
          </cell>
        </row>
        <row r="3955">
          <cell r="A3955" t="str">
            <v>1620783-33-6</v>
          </cell>
          <cell r="B3955" t="str">
            <v>HUBZDYLYZCWDIH-UHFFFAOYSA-N</v>
          </cell>
          <cell r="C3955" t="str">
            <v>３－（１－ヒドロキシエチル）－３－メチルオキソラン－２－オン</v>
          </cell>
          <cell r="D3955" t="str">
            <v>CC(O)C1(C)CCOC1=O</v>
          </cell>
          <cell r="E3955" t="str">
            <v>C-(H)3(C):2|C-(C)2(H)2:1|CO-(C)(O):1|O-(C)(CO):1|O-(C)(H):1|C-(C)3(CO):1|C-(C)2(H)(O),alcohpls/peroxides:1|C-(C)(H)2(O):1</v>
          </cell>
          <cell r="F3955" t="str">
            <v>Tetrahydrofuran:1|τ-Butyrolactone:1</v>
          </cell>
          <cell r="G3955" t="str">
            <v>0</v>
          </cell>
        </row>
        <row r="3956">
          <cell r="A3956" t="str">
            <v>16133-25-8</v>
          </cell>
          <cell r="B3956" t="str">
            <v>CDRNYKLYADJTMN-UHFFFAOYSA-N</v>
          </cell>
          <cell r="C3956" t="str">
            <v>ピリジン－３－スルホニル＝クロリド</v>
          </cell>
          <cell r="D3956" t="str">
            <v>ClS(=O)(=O)c1cccnc1</v>
          </cell>
          <cell r="E3956" t="str">
            <v>C[B]-(H):4|C[B]-(SO2):1|C[B]-(S):1</v>
          </cell>
          <cell r="F3956"/>
          <cell r="G3956" t="str">
            <v>0</v>
          </cell>
        </row>
        <row r="3957">
          <cell r="A3957" t="str">
            <v>1619-34-7</v>
          </cell>
          <cell r="B3957" t="str">
            <v>IVLICPVPXWEGCA-UHFFFAOYSA-N</v>
          </cell>
          <cell r="C3957" t="str">
            <v>キヌクリジン－３－オール</v>
          </cell>
          <cell r="D3957" t="str">
            <v>OC1CN2CCC1CC2</v>
          </cell>
          <cell r="E3957" t="str">
            <v>C-(C)2(H)2:2|C-(H)(C)3:1|O-(C)(H):1|C-(C)2(H)(O),alcohpls/peroxides:1|C-(C)(H)2(N):3|N-(C)3:1</v>
          </cell>
          <cell r="F3957" t="str">
            <v>Piperidine:3</v>
          </cell>
          <cell r="G3957" t="str">
            <v>0</v>
          </cell>
        </row>
        <row r="3958">
          <cell r="A3958" t="str">
            <v>160875-66-1</v>
          </cell>
          <cell r="B3958" t="str">
            <v>UKALMWDUKSISLP-UHFFFAOYSA-N</v>
          </cell>
          <cell r="C3958" t="str">
            <v>α－ヒドロ－ω－［（２－プロピルヘプチル）オキシ］ポリ（オキシエチレン）</v>
          </cell>
          <cell r="D3958" t="str">
            <v>CCCCCC(CCC)COCCO</v>
          </cell>
          <cell r="E3958" t="str">
            <v>C-(H)3(C):2|C-(C)2(H)2:6|C-(H)(C)3:1|O-(C)2:1|O-(C)(H):1|C-(C)(H)2(O):1|C-(C)(H)2(O):2</v>
          </cell>
          <cell r="F3958"/>
          <cell r="G3958" t="str">
            <v>0</v>
          </cell>
        </row>
        <row r="3959">
          <cell r="A3959" t="str">
            <v>16136-85-9</v>
          </cell>
          <cell r="B3959" t="str">
            <v>OWXJKYNZGFSVRC-NSCUHMNNSA-N</v>
          </cell>
          <cell r="C3959" t="str">
            <v>（Ｅ）－１－クロロプロパ－１－エン</v>
          </cell>
          <cell r="D3959" t="str">
            <v>C\C=C\Cl</v>
          </cell>
          <cell r="E3959" t="str">
            <v>C[d]-(C)(H):1|C-(C[d])(H)3:1|C[d]-(H)(Cl):1</v>
          </cell>
          <cell r="F3959"/>
          <cell r="G3959" t="str">
            <v>0</v>
          </cell>
        </row>
        <row r="3960">
          <cell r="A3960" t="str">
            <v>16173-52-7</v>
          </cell>
          <cell r="B3960" t="str">
            <v>FYDIVWLLJXNXCE-UHFFFAOYSA-N</v>
          </cell>
          <cell r="C3960" t="str">
            <v>４－ホルミルベンゾイル＝クロリド</v>
          </cell>
          <cell r="D3960" t="str">
            <v>ClC(=O)c1ccc(C=O)cc1</v>
          </cell>
          <cell r="E3960" t="str">
            <v>C[B]-(H):4|CO-(C[B])(H):1|C[B]-(CO):2|CO-(C[B])(Cl):1</v>
          </cell>
          <cell r="F3960"/>
          <cell r="G3960" t="str">
            <v>0</v>
          </cell>
        </row>
        <row r="3961">
          <cell r="A3961" t="str">
            <v>1615-75-4</v>
          </cell>
          <cell r="B3961" t="str">
            <v>YACLCMMBHTUQON-UHFFFAOYSA-N</v>
          </cell>
          <cell r="C3961" t="str">
            <v>１－クロロ－１－フルオロエタン</v>
          </cell>
          <cell r="D3961" t="str">
            <v>CC(F)Cl</v>
          </cell>
          <cell r="E3961" t="str">
            <v>C-(H)3(C):1|C-(C)(H)(F)(Cl):1</v>
          </cell>
          <cell r="F3961"/>
          <cell r="G3961" t="str">
            <v>0</v>
          </cell>
        </row>
        <row r="3962">
          <cell r="A3962" t="str">
            <v>16188-55-9</v>
          </cell>
          <cell r="B3962" t="str">
            <v>AHMLFHMRRBJCRM-UHFFFAOYSA-N</v>
          </cell>
          <cell r="C3962" t="str">
            <v>［４－（メチルスルファニル）フェニル］酢酸</v>
          </cell>
          <cell r="D3962" t="str">
            <v>CSc1ccc(CC(=O)O)cc1</v>
          </cell>
          <cell r="E3962" t="str">
            <v>C[B]-(H):4|C[B]-(C):1|CO-(C)(O):1|O-(CO)(H):1|C-(C[B])(H)2(CO):1|C-(H)3(S):1|S-(C[B])(C):1|C[B]-(S):1</v>
          </cell>
          <cell r="F3962"/>
          <cell r="G3962" t="str">
            <v>0</v>
          </cell>
        </row>
        <row r="3963">
          <cell r="A3963" t="str">
            <v>16156-58-4</v>
          </cell>
          <cell r="B3963" t="str">
            <v>OWAHJGWVERXJMI-UHFFFAOYSA-N</v>
          </cell>
          <cell r="C3963" t="str">
            <v>プロパ－２－イン－１－イル＝メタンスルホナート</v>
          </cell>
          <cell r="D3963" t="str">
            <v>CS(=O)(=O)OCC#C</v>
          </cell>
          <cell r="E3963" t="str">
            <v>C[t]-(H):1|C[t]-(C):1|C-(C[t])(H)2(O):1|C-(H)3(SO2):1|O-(C)(SO2):1</v>
          </cell>
          <cell r="F3963"/>
          <cell r="G3963" t="str">
            <v>0</v>
          </cell>
        </row>
        <row r="3964">
          <cell r="A3964" t="str">
            <v>16136-84-8</v>
          </cell>
          <cell r="B3964" t="str">
            <v>OWXJKYNZGFSVRC-IHWYPQMZSA-N</v>
          </cell>
          <cell r="C3964" t="str">
            <v>（Ｚ）－１－クロロプロパ－１－エン</v>
          </cell>
          <cell r="D3964" t="str">
            <v>C\C=C/Cl</v>
          </cell>
          <cell r="E3964" t="str">
            <v>C[d]-(C)(H):1|C-(C[d])(H)3:1|C[d]-(H)(Cl):1</v>
          </cell>
          <cell r="F3964"/>
          <cell r="G3964" t="str">
            <v>0</v>
          </cell>
        </row>
        <row r="3965">
          <cell r="A3965" t="str">
            <v>161114-55-2</v>
          </cell>
          <cell r="B3965" t="str">
            <v>JTRJSILZEHNTDV-UHFFFAOYSA-N</v>
          </cell>
          <cell r="C3965" t="str">
            <v>ｐ－フェニル－Ｎ，Ｎ－ジ（３，４－キシリル）アニリン</v>
          </cell>
          <cell r="D3965" t="str">
            <v>Cc1ccc(cc1C)N(c2ccc(cc2)c3ccccc3)c4ccc(C)c(C)c4</v>
          </cell>
          <cell r="E3965" t="str">
            <v>C[B]-(H):15|C[B]-(C):4|C[B]-(C[B]):2|C-(C[B])(H)3:4|N-(C[B])3:1|C[B]-(N):3</v>
          </cell>
          <cell r="F3965"/>
          <cell r="G3965" t="str">
            <v>0</v>
          </cell>
        </row>
        <row r="3966">
          <cell r="A3966" t="str">
            <v>161713-86-6</v>
          </cell>
          <cell r="B3966" t="str">
            <v>IMMBLRJLSYJQIZ-RBWYFKFWSA-N</v>
          </cell>
          <cell r="C3966" t="str">
            <v>（Ｓ）－５－ヒドロキシ－２－（３－ヒドロキシ－４－メトキシフェニル）－４－オキソクロマン－７－イル＝６－デオキシ－α－Ｌ－マンノピラノシル－（１→６）－［α－Ｄ－グルコピラノシル－（１→４）］－β－Ｄ－グルコピラノシド</v>
          </cell>
          <cell r="D3966" t="str">
            <v>COc1ccc(cc1O)[C@@H]2CC(=O)c3c(O)cc(O[C@@H]4O[C@H](CO[C@@H]5O[C@@H](C)[C@H](O)[C@@H](O)[C@H]5O)[C@@H](O[C@H]6O[C@H](CO)[C@@H](O)[C@H](O)[C@H]6O)[C@H](O)[C@H]4O)cc3O2</v>
          </cell>
          <cell r="E3966" t="str">
            <v>C-(H)3(C):1|C[B]-(H):5|C[B]-(C):1|CO-(C[B])(C):1|O-(C[B])(C):3|O-(C[B])(H):2|O-(C)2:5|O-(C)(H):9|C-(C)(H)2(CO):1|C-(C)(H)(O)2:3|C-(C)2(H)(O),ethers/esters:4|C-(C)2(H)(O),alcohpls/peroxides:8|C-(C)(H)2(O):1|C-(C)(H)2(O):1|C-(H)3(O):1|C-(C[B])(C)(H)(O):1|C[B]-(O):5|C[B]-(CO):1</v>
          </cell>
          <cell r="F3966" t="str">
            <v>Tetrahydropyran:3|α-D-Glucose:2</v>
          </cell>
          <cell r="G3966" t="str">
            <v>0</v>
          </cell>
        </row>
        <row r="3967">
          <cell r="A3967" t="str">
            <v>161256-84-4</v>
          </cell>
          <cell r="B3967" t="str">
            <v>FLMZHPQIDVOWEJ-UHFFFAOYSA-N</v>
          </cell>
          <cell r="C3967" t="str">
            <v>５，５’－（９Ｈ－フルオレン－９，９－ジイル）ビス（ビフェニル－２－オール）</v>
          </cell>
          <cell r="D3967" t="str">
            <v>Oc1ccc(cc1c2ccccc2)C3(c4ccc(O)c(c4)c5ccccc5)c6ccccc6c7ccccc37</v>
          </cell>
          <cell r="E3967" t="str">
            <v>C-(C[B])4:1|C[B]-(H):24|C[B]-(C):4|C[B]-(C[B]):6|O-(C[B])(H):2|C[B]-(O):2</v>
          </cell>
          <cell r="F3967"/>
          <cell r="G3967" t="str">
            <v>0</v>
          </cell>
        </row>
        <row r="3968">
          <cell r="A3968" t="str">
            <v>161356-05-4</v>
          </cell>
          <cell r="B3968" t="str">
            <v>ZCDVIQXSESHKES-UHFFFAOYSA-N</v>
          </cell>
          <cell r="C3968" t="str">
            <v>４－ヒドロキシベンゼンスルホンアニリド</v>
          </cell>
          <cell r="D3968" t="str">
            <v>Oc1ccc(cc1)S(=O)(=O)Nc2ccccc2</v>
          </cell>
          <cell r="E3968" t="str">
            <v>C[B]-(H):9|O-(C[B])(H):1|C[B]-(O):1|C[B]-(N):1|C[B]-(SO2):1|C[B]-(S):1</v>
          </cell>
          <cell r="F3968"/>
          <cell r="G3968" t="str">
            <v>0</v>
          </cell>
        </row>
        <row r="3969">
          <cell r="A3969" t="str">
            <v>1617-05-6</v>
          </cell>
          <cell r="B3969" t="str">
            <v>UMLQAWUDAFCGGS-HWKANZROSA-N</v>
          </cell>
          <cell r="C3969" t="str">
            <v>３－ペンテン酸エチル</v>
          </cell>
          <cell r="D3969" t="str">
            <v>CCOC(=O)C\C=C\C</v>
          </cell>
          <cell r="E3969" t="str">
            <v>C-(H)3(C):1|C[d]-(C)(H):2|C-(C[d])(H)3:1|CO-(C)(O):1|O-(C)(CO):1|C-(C[d])(H)2(CO):1|C-(C)(H)2(O):1</v>
          </cell>
          <cell r="F3969"/>
          <cell r="G3969" t="str">
            <v>0</v>
          </cell>
        </row>
        <row r="3970">
          <cell r="A3970" t="str">
            <v>161142-00-3</v>
          </cell>
          <cell r="B3970" t="str">
            <v>QKBGUYQGTCHNCJ-VHKIVQRHSA-N</v>
          </cell>
          <cell r="C3970" t="str">
            <v>ｔｒａｎｓ－４－（４－クロロフェニル）－ｔｒａｎｓ－４’－エチル－１，１’－ビ（シクロヘキサン）</v>
          </cell>
          <cell r="D3970" t="str">
            <v>CC[C@@H]1CC[C@H](CC1)[C@@H]2CC[C@@H](CC2)c3ccc(Cl)cc3</v>
          </cell>
          <cell r="E3970" t="str">
            <v>C-(H)3(C):1|C-(C)2(H)2:9|C-(H)(C)3:3|C-(C[B])(C)2(H):1|C[B]-(H):4|C[B]-(C):1|C[B]-(Cl):1</v>
          </cell>
          <cell r="F3970" t="str">
            <v>Cyclohexane,sub:2</v>
          </cell>
          <cell r="G3970" t="str">
            <v>0</v>
          </cell>
        </row>
        <row r="3971">
          <cell r="A3971" t="str">
            <v>16088-19-0</v>
          </cell>
          <cell r="B3971" t="str">
            <v>FWNHTEHWJKUVPG-UHFFFAOYSA-N</v>
          </cell>
          <cell r="C3971" t="str">
            <v>１－ジメチルアミノ－３－ジメチルアミノカルボニルオキシベンゼン</v>
          </cell>
          <cell r="D3971" t="str">
            <v>CN(C)C(=O)Oc1cccc(c1)N(C)C</v>
          </cell>
          <cell r="E3971" t="str">
            <v>C[B]-(H):4|O-(C[B])(CO):1|C[B]-(O):1|C-(H)3(N):4|N-(C[B])(C)2:1|N-(C)2(CO):1|CO-(N)(O):1|C[B]-(N):1</v>
          </cell>
          <cell r="F3971"/>
          <cell r="G3971" t="str">
            <v>0</v>
          </cell>
        </row>
        <row r="3972">
          <cell r="A3972" t="str">
            <v>16185-96-9</v>
          </cell>
          <cell r="B3972" t="str">
            <v>PUSBIOFSWWHNDD-UHFFFAOYSA-N</v>
          </cell>
          <cell r="C3972" t="str">
            <v>１－［２－（トリフルオロメチル）フェニル］プロパン－１－オン</v>
          </cell>
          <cell r="D3972" t="str">
            <v>CCC(=O)c1ccccc1C(F)(F)F</v>
          </cell>
          <cell r="E3972" t="str">
            <v>C-(H)3(C):1|C[B]-(H):4|C[B]-(C):1|CO-(C[B])(C):1|C-(C)(H)2(CO):1|C[B]-(CO):1|C-(C[B])(F)3:1</v>
          </cell>
          <cell r="F3972"/>
          <cell r="G3972" t="str">
            <v>0</v>
          </cell>
        </row>
        <row r="3973">
          <cell r="A3973" t="str">
            <v>160699-49-0</v>
          </cell>
          <cell r="B3973" t="str">
            <v>NHOCNRURDNJODJ-UHFFFAOYSA-N</v>
          </cell>
          <cell r="C3973" t="str">
            <v>α－（３，３－ジエトキシプロピル）－ω－ヒドロキシポリ（オキシエチレン）</v>
          </cell>
          <cell r="D3973" t="str">
            <v>CCOC(CCOCCO)OCC</v>
          </cell>
          <cell r="E3973" t="str">
            <v>C-(H)3(C):2|C-(C)2(H)2:1|O-(C)2:3|O-(C)(H):1|C-(C)(H)(O)2:1|C-(C)(H)2(O):1|C-(C)(H)2(O):4</v>
          </cell>
          <cell r="F3973"/>
          <cell r="G3973" t="str">
            <v>0</v>
          </cell>
        </row>
        <row r="3974">
          <cell r="A3974" t="str">
            <v>1608-83-9</v>
          </cell>
          <cell r="B3974" t="str">
            <v>ZOGALNPAGNDURI-UHFFFAOYSA-N</v>
          </cell>
          <cell r="C3974" t="str">
            <v>３，３－ジメトキシ－２－（メトキシメチル）プロパンニトリル</v>
          </cell>
          <cell r="D3974" t="str">
            <v>COCC(C#N)C(OC)OC</v>
          </cell>
          <cell r="E3974" t="str">
            <v>O-(C)2:3|C-(C)(H)(O)2:1|C-(C)(H)2(O):1|C-(H)3(O):3|C-(C)2(H)(CN):1</v>
          </cell>
          <cell r="F3974"/>
          <cell r="G3974" t="str">
            <v>0</v>
          </cell>
        </row>
        <row r="3975">
          <cell r="A3975" t="str">
            <v>16090-01-0</v>
          </cell>
          <cell r="B3975" t="str">
            <v>GRFUBKQMUNOERA-UHFFFAOYSA-N</v>
          </cell>
          <cell r="C3975" t="str">
            <v>２，２，２’，２’－テトラメチル－３，３’－オキシビス（プロパン－１－オール）</v>
          </cell>
          <cell r="D3975" t="str">
            <v>CC(C)(CO)COCC(C)(C)CO</v>
          </cell>
          <cell r="E3975" t="str">
            <v>C-(H)3(C):4|C-(C)4:2|O-(C)2:1|O-(C)(H):2|C-(C)(H)2(O):2|C-(C)(H)2(O):2</v>
          </cell>
          <cell r="F3975"/>
          <cell r="G3975" t="str">
            <v>0</v>
          </cell>
        </row>
        <row r="3976">
          <cell r="A3976" t="str">
            <v>161838-87-5</v>
          </cell>
          <cell r="B3976" t="str">
            <v>SAEZBIIRXDZCAB-UHFFFAOYSA-N</v>
          </cell>
          <cell r="C3976" t="str">
            <v>１，１，１－トリメトキシオクタン</v>
          </cell>
          <cell r="D3976" t="str">
            <v>CCCCCCCC(OC)(OC)OC</v>
          </cell>
          <cell r="E3976" t="str">
            <v>C-(H)3(C):1|C-(C)2(H)2:6|O-(C)2:3|C-(C)(O)3:1|C-(H)3(O):3</v>
          </cell>
          <cell r="F3976"/>
          <cell r="G3976" t="str">
            <v>0</v>
          </cell>
        </row>
        <row r="3977">
          <cell r="A3977" t="str">
            <v>160810-21-9</v>
          </cell>
          <cell r="B3977" t="str">
            <v>GENVTRUAZLLBGY-HAQNSBGRSA-N</v>
          </cell>
          <cell r="C3977" t="str">
            <v>２－フルオロ－１－ヨード－４－（ｔｒａｎｓ－４－プロピルシクロヘキシル）ベンゼン</v>
          </cell>
          <cell r="D3977" t="str">
            <v>CCC[C@@H]1CC[C@H](CC1)c2ccc(I)c(F)c2</v>
          </cell>
          <cell r="E3977" t="str">
            <v>C-(H)3(C):1|C-(C)2(H)2:6|C-(H)(C)3:1|C-(C[B])(C)2(H):1|C[B]-(H):3|C[B]-(C):1|C[B]-(F):1|C[B]-(I):1</v>
          </cell>
          <cell r="F3977" t="str">
            <v>Cyclohexane,sub:1|(F)(I),ortho:1</v>
          </cell>
          <cell r="G3977" t="str">
            <v>0</v>
          </cell>
        </row>
        <row r="3978">
          <cell r="A3978" t="str">
            <v>160818-07-5</v>
          </cell>
          <cell r="B3978" t="str">
            <v>MFVGRLIGGZNHRJ-UHFFFAOYSA-N</v>
          </cell>
          <cell r="C3978" t="str">
            <v>（２，４－ジヒドロキシフェニル）［４－（ジメチルアミノ）フェニル］メタノン</v>
          </cell>
          <cell r="D3978" t="str">
            <v>CN(C)c1ccc(cc1)C(=O)c2ccc(O)cc2O</v>
          </cell>
          <cell r="E3978" t="str">
            <v>C[B]-(H):7|CO-(C[B])2:1|O-(C[B])(H):2|C[B]-(O):2|C[B]-(CO):2|C-(H)3(N):2|N-(C[B])(C)2:1|C[B]-(N):1</v>
          </cell>
          <cell r="F3978" t="str">
            <v>(OH)(OH),meta:1</v>
          </cell>
          <cell r="G3978" t="str">
            <v>0</v>
          </cell>
        </row>
        <row r="3979">
          <cell r="A3979" t="str">
            <v>16083-62-8</v>
          </cell>
          <cell r="B3979" t="str">
            <v>MGICORPGWNJZPY-UHFFFAOYSA-N</v>
          </cell>
          <cell r="C3979" t="str">
            <v>４，４，５，５，６，６，７，７，８，９，９，９－ドデカフルオロ－２－ヨード－８－（トリフルオロメチル）ノナン－１－オール</v>
          </cell>
          <cell r="D3979" t="str">
            <v>OCC(I)CC(F)(F)C(F)(F)C(F)(F)C(F)(F)C(F)(C(F)(F)F)C(F)(F)F</v>
          </cell>
          <cell r="E3979" t="str">
            <v>C-(C)2(H)2:1|O-(C)(H):1|C-(C)(H)2(O):1|C-(C)(F)3:2|C-(C)3(F):1|C-(C)2(F)2:4|C-(C)2(H)(I):1</v>
          </cell>
          <cell r="F3979"/>
          <cell r="G3979" t="str">
            <v>0</v>
          </cell>
        </row>
        <row r="3980">
          <cell r="A3980" t="str">
            <v>16099-36-8</v>
          </cell>
          <cell r="B3980" t="str">
            <v>NYOHMJCUHOBGBN-MNOVXSKESA-N</v>
          </cell>
          <cell r="C3980" t="str">
            <v>ｒｅｌ－（２Ｒ，４Ｒ）－２，４－ジ－ｔｅｒｔ－ブチルシクロヘキサノン</v>
          </cell>
          <cell r="D3980" t="str">
            <v>CC(C)(C)[C@@H]1CCC(=O)[C@H](C1)C(C)(C)C</v>
          </cell>
          <cell r="E3980" t="str">
            <v>C-(H)3(C):6|C-(C)2(H)2:2|C-(H)(C)3:1|C-(C)4:2|CO-(C)2:1|C-(C)2(H)(CO):1|C-(C)(H)2(CO):1</v>
          </cell>
          <cell r="F3980" t="str">
            <v>Cyclohexane,sub:1|Cyclohexanone:1|C-(H)3(C),tertiary:2</v>
          </cell>
          <cell r="G3980" t="str">
            <v>0</v>
          </cell>
        </row>
        <row r="3981">
          <cell r="A3981" t="str">
            <v>1609672-24-3</v>
          </cell>
          <cell r="B3981" t="str">
            <v>ATFHWZMCQLSDJW-UHFFFAOYSA-N</v>
          </cell>
          <cell r="C3981" t="str">
            <v>シクロヘキシルメチル＝ビフェニル－４－イルアセタート</v>
          </cell>
          <cell r="D3981" t="str">
            <v>O=C(Cc1ccc(cc1)c2ccccc2)OCC3CCCCC3</v>
          </cell>
          <cell r="E3981" t="str">
            <v>C-(C)2(H)2:5|C-(H)(C)3:1|C[B]-(H):9|C[B]-(C):1|C[B]-(C[B]):2|CO-(C)(O):1|O-(C)(CO):1|C-(C[B])(H)2(CO):1|C-(C)(H)2(O):1</v>
          </cell>
          <cell r="F3981" t="str">
            <v>Cyclohexane,sub:1</v>
          </cell>
          <cell r="G3981" t="str">
            <v>0</v>
          </cell>
        </row>
        <row r="3982">
          <cell r="A3982" t="str">
            <v>1632-73-1</v>
          </cell>
          <cell r="B3982" t="str">
            <v>IAIHUHQCLTYTSF-UHFFFAOYSA-N</v>
          </cell>
          <cell r="C3982" t="str">
            <v>１，３，３－トリメチルビシクロ［２．２．１］ヘプタン－２－オール</v>
          </cell>
          <cell r="D3982" t="str">
            <v>CC12CCC(C1)C(C)(C)C2O</v>
          </cell>
          <cell r="E3982" t="str">
            <v>C-(H)3(C):3|C-(C)2(H)2:3|C-(H)(C)3:1|C-(C)4:2|O-(C)(H):1|C-(C)2(H)(O),alcohpls/peroxides:1</v>
          </cell>
          <cell r="F3982" t="str">
            <v>Cyclopentane,sub:2|Cyclohexane,sub:1|Bicyclo[2.2.1]heptane:1</v>
          </cell>
          <cell r="G3982" t="str">
            <v>0</v>
          </cell>
        </row>
        <row r="3983">
          <cell r="A3983" t="str">
            <v>16433-88-8</v>
          </cell>
          <cell r="B3983" t="str">
            <v>AVXFJPFSWLMKSG-UHFFFAOYSA-N</v>
          </cell>
          <cell r="C3983" t="str">
            <v>２，７－ジブロモ－９Ｈ－フルオレン</v>
          </cell>
          <cell r="D3983" t="str">
            <v>Brc1ccc2c(Cc3cc(Br)ccc23)c1</v>
          </cell>
          <cell r="E3983" t="str">
            <v>C-(C[B])2(H)2:1|C[B]-(H):6|C[B]-(C):2|C[B]-(C[B]):2|C[B]-(Br):2</v>
          </cell>
          <cell r="F3983"/>
          <cell r="G3983" t="str">
            <v>0</v>
          </cell>
        </row>
        <row r="3984">
          <cell r="A3984" t="str">
            <v>1633-82-5</v>
          </cell>
          <cell r="B3984" t="str">
            <v>GPKDGVXBXQTHRY-UHFFFAOYSA-N</v>
          </cell>
          <cell r="C3984" t="str">
            <v>３－クロロプロパン－１－スルホニル＝クロリド</v>
          </cell>
          <cell r="D3984" t="str">
            <v>ClCCCS(=O)(=O)Cl</v>
          </cell>
          <cell r="E3984" t="str">
            <v>C-(C)2(H)2:1|C-(C)(H)2(SO2):1|C-(C)(H)2(Cl):1</v>
          </cell>
          <cell r="F3984"/>
          <cell r="G3984" t="str">
            <v>0</v>
          </cell>
        </row>
        <row r="3985">
          <cell r="A3985" t="str">
            <v>1642-81-5</v>
          </cell>
          <cell r="B3985" t="str">
            <v>OITNBJHJJGMFBN-UHFFFAOYSA-N</v>
          </cell>
          <cell r="C3985" t="str">
            <v>４－（クロロメチル）安息香酸</v>
          </cell>
          <cell r="D3985" t="str">
            <v>OC(=O)c1ccc(CCl)cc1</v>
          </cell>
          <cell r="E3985" t="str">
            <v>C[B]-(H):4|C[B]-(C):1|CO-(C[B])(O):1|O-(CO)(H):1|C[B]-(CO):1|C-(C[B])(H)2(Cl):1</v>
          </cell>
          <cell r="F3985"/>
          <cell r="G3985" t="str">
            <v>0</v>
          </cell>
        </row>
        <row r="3986">
          <cell r="A3986" t="str">
            <v>16331-45-6</v>
          </cell>
          <cell r="B3986" t="str">
            <v>AVTLLLZVYYPGFX-UHFFFAOYSA-N</v>
          </cell>
          <cell r="C3986" t="str">
            <v>４－エチルベンゾイル＝クロリド</v>
          </cell>
          <cell r="D3986" t="str">
            <v>CCc1ccc(cc1)C(=O)Cl</v>
          </cell>
          <cell r="E3986" t="str">
            <v>C-(H)3(C):1|C-(C[B])(C)(H)2:1|C[B]-(H):4|C[B]-(C):1|C[B]-(CO):1|CO-(C[B])(Cl):1</v>
          </cell>
          <cell r="F3986"/>
          <cell r="G3986" t="str">
            <v>0</v>
          </cell>
        </row>
        <row r="3987">
          <cell r="A3987" t="str">
            <v>16391-07-4</v>
          </cell>
          <cell r="B3987" t="str">
            <v>DYMNYAUKLJWAIE-UHFFFAOYSA-N</v>
          </cell>
          <cell r="C3987" t="str">
            <v>エチル＝メチルホスフィナート</v>
          </cell>
          <cell r="D3987" t="str">
            <v>CCOP(=O)C</v>
          </cell>
          <cell r="E3987" t="str">
            <v>C-(H)3(C):1|C-(H)3(PO):1|O-(C)(P):1|O-(C)(PO):1</v>
          </cell>
          <cell r="F3987"/>
          <cell r="G3987" t="str">
            <v>0</v>
          </cell>
        </row>
        <row r="3988">
          <cell r="A3988" t="str">
            <v>164149-28-4</v>
          </cell>
          <cell r="B3988" t="str">
            <v>KEJMSTJTAWACNI-UHFFFAOYSA-N</v>
          </cell>
          <cell r="C3988" t="str">
            <v>４－シアノ－２－フルオロ安息香酸</v>
          </cell>
          <cell r="D3988" t="str">
            <v>OC(=O)c1ccc(cc1F)C#N</v>
          </cell>
          <cell r="E3988" t="str">
            <v>C[B]-(H):3|CO-(C[B])(O):1|O-(CO)(H):1|C[B]-(CO):1|C[B]-(CN):1|C[B]-(F):1</v>
          </cell>
          <cell r="F3988" t="str">
            <v>(COOH)(F),ortho:1</v>
          </cell>
          <cell r="G3988" t="str">
            <v>0</v>
          </cell>
        </row>
        <row r="3989">
          <cell r="A3989" t="str">
            <v>163390-85-0</v>
          </cell>
          <cell r="B3989" t="str">
            <v>TZDMPGGTSBMSRI-UHFFFAOYSA-N</v>
          </cell>
          <cell r="C3989" t="str">
            <v>［（フェニルイミノ）ジ－４，１－フェニレン］ジメタノール</v>
          </cell>
          <cell r="D3989" t="str">
            <v>OCc1ccc(cc1)N(c2ccccc2)c3ccc(CO)cc3</v>
          </cell>
          <cell r="E3989" t="str">
            <v>C[B]-(H):13|C[B]-(C):2|O-(C)(H):2|C-(C[B])(H)2(O):2|N-(C[B])3:1|C[B]-(N):3</v>
          </cell>
          <cell r="F3989"/>
          <cell r="G3989" t="str">
            <v>0</v>
          </cell>
        </row>
        <row r="3990">
          <cell r="A3990" t="str">
            <v>16373-02-7</v>
          </cell>
          <cell r="B3990" t="str">
            <v>JRMFJJFKLDMVQP-UHFFFAOYSA-N</v>
          </cell>
          <cell r="C3990" t="str">
            <v>２，４－ジ－ｔｅｒｔ－ブチル－６－（ヒドロキシメチル）フェノール</v>
          </cell>
          <cell r="D3990" t="str">
            <v>CC(C)(C)c1cc(CO)c(O)c(c1)C(C)(C)C</v>
          </cell>
          <cell r="E3990" t="str">
            <v>C-(H)3(C):6|C-(C[B])(C)3:2|C[B]-(H):2|C[B]-(C):3|O-(C[B])(H):1|O-(C)(H):1|C-(C[B])(H)2(O):1|C[B]-(O):1</v>
          </cell>
          <cell r="F3990" t="str">
            <v>C-(H)3(C),tertiary:2</v>
          </cell>
          <cell r="G3990" t="str">
            <v>0</v>
          </cell>
        </row>
        <row r="3991">
          <cell r="A3991" t="str">
            <v>163748-41-2</v>
          </cell>
          <cell r="B3991" t="str">
            <v>IFXCFXBIEFACDX-UHFFFAOYSA-N</v>
          </cell>
          <cell r="C3991" t="str">
            <v>４，４’－（４－イソプロピル－１－メチルシクロヘキサン－１，３－ジイル）ジフェノール</v>
          </cell>
          <cell r="D3991" t="str">
            <v>CC(C)C1CCC(C)(CC1c2ccc(O)cc2)c3ccc(O)cc3</v>
          </cell>
          <cell r="E3991" t="str">
            <v>C-(H)3(C):3|C-(C)2(H)2:3|C-(H)(C)3:2|C-(C[B])(C)2(H):1|C-(C[B])(C)3:1|C[B]-(H):8|C[B]-(C):2|O-(C[B])(H):2|C[B]-(O):2</v>
          </cell>
          <cell r="F3991" t="str">
            <v>Cyclohexane,sub:1</v>
          </cell>
          <cell r="G3991" t="str">
            <v>0</v>
          </cell>
        </row>
        <row r="3992">
          <cell r="A3992" t="str">
            <v>1634-36-2</v>
          </cell>
          <cell r="B3992" t="str">
            <v>SGDUYSKZFFCUOU-UHFFFAOYSA-N</v>
          </cell>
          <cell r="C3992" t="str">
            <v>１－（２－ヒドロキシ－５－イソプロピルフェニル）エタノン</v>
          </cell>
          <cell r="D3992" t="str">
            <v>CC(C)c1ccc(O)c(c1)C(=O)C</v>
          </cell>
          <cell r="E3992" t="str">
            <v>C-(H)3(C):2|C-(C[B])(C)2(H):1|C[B]-(H):3|C[B]-(C):1|CO-(C[B])(C):1|O-(C[B])(H):1|C-(H)3(CO):1|C[B]-(O):1|C[B]-(CO):1</v>
          </cell>
          <cell r="F3992"/>
          <cell r="G3992" t="str">
            <v>0</v>
          </cell>
        </row>
        <row r="3993">
          <cell r="A3993" t="str">
            <v>1645-24-5</v>
          </cell>
          <cell r="B3993" t="str">
            <v>JVUHTPARUDQETP-UHFFFAOYSA-N</v>
          </cell>
          <cell r="C3993" t="str">
            <v>４－（４－フルオロベンゾイル）イソフタル酸</v>
          </cell>
          <cell r="D3993" t="str">
            <v>OC(=O)c1ccc(C(=O)c2ccc(F)cc2)c(c1)C(=O)O</v>
          </cell>
          <cell r="E3993" t="str">
            <v>C[B]-(H):7|CO-(C[B])2:1|CO-(C[B])(O):2|O-(CO)(H):2|C[B]-(CO):4|C[B]-(F):1</v>
          </cell>
          <cell r="F3993" t="str">
            <v>ortho corr, hydrocarbons:1|meta corr, hydrocarbons:1|(COOH)(COOH),meta:1</v>
          </cell>
          <cell r="G3993" t="str">
            <v>0</v>
          </cell>
        </row>
        <row r="3994">
          <cell r="A3994" t="str">
            <v>16328-32-8</v>
          </cell>
          <cell r="B3994" t="str">
            <v>MOVFUCJJFVRTNK-UHFFFAOYSA-N</v>
          </cell>
          <cell r="C3994" t="str">
            <v>１－［（２－ヒドロキシエチル）（メチル）アミノ］ドデカン－２－オール</v>
          </cell>
          <cell r="D3994" t="str">
            <v>CCCCCCCCCCC(O)CN(C)CCO</v>
          </cell>
          <cell r="E3994" t="str">
            <v>C-(H)3(C):1|C-(C)2(H)2:9|O-(C)(H):2|C-(C)2(H)(O),alcohpls/peroxides:1|C-(C)(H)2(O):1|C-(H)3(N):1|C-(C)(H)2(N):2|N-(C)3:1</v>
          </cell>
          <cell r="F3994"/>
          <cell r="G3994" t="str">
            <v>0</v>
          </cell>
        </row>
        <row r="3995">
          <cell r="A3995" t="str">
            <v>1641-42-5</v>
          </cell>
          <cell r="B3995" t="str">
            <v>QVASUALUCOYWST-OCAPTIKFSA-N</v>
          </cell>
          <cell r="C3995" t="str">
            <v>テトラメチル＝ｒｅｌ－（２Ｒ，３Ｓ）－ブタン－１，２，３，４－テトラカルボキシラート</v>
          </cell>
          <cell r="D3995" t="str">
            <v>COC(=O)C[C@H]([C@H](CC(=O)OC)C(=O)OC)C(=O)OC</v>
          </cell>
          <cell r="E3995" t="str">
            <v>CO-(C)(O):4|O-(C)(CO):4|C-(C)2(H)(CO):2|C-(C)(H)2(CO):2|C-(H)3(O):4</v>
          </cell>
          <cell r="F3995"/>
          <cell r="G3995" t="str">
            <v>0</v>
          </cell>
        </row>
        <row r="3996">
          <cell r="A3996" t="str">
            <v>163961-34-0</v>
          </cell>
          <cell r="B3996" t="str">
            <v>BZRWOVKCTOFFIW-QURGRASLSA-N</v>
          </cell>
          <cell r="C3996" t="str">
            <v>Ｎ，Ｎ－ジイソブチル－４－［５－（イソブチルスルホニル）－１，３，４－チアジアゾール－２－イルアゾ］アニリン</v>
          </cell>
          <cell r="D3996" t="str">
            <v>CC(C)CN(CC(C)C)c1ccc(cc1)\N=N\c2nnc(s2)S(=O)(=O)CC(C)C</v>
          </cell>
          <cell r="E3996" t="str">
            <v>C-(H)3(C):6|C-(H)(C)3:3|C[B]-(H):4|C-(C)(H)2(N):2|N-(C[B])(C)2:1|N[A]-(C[B]):2|C[B]-(C[B])2(N[A]):2|C[B]-(N):1|S-(C[B])(C):1|C-(C)(H)2(SO2):1|SO2-(C[B])(C):1|C[B]-(SO2):1|C[B]-(S):1</v>
          </cell>
          <cell r="F3996"/>
          <cell r="G3996" t="str">
            <v>0</v>
          </cell>
        </row>
        <row r="3997">
          <cell r="A3997" t="str">
            <v>1644239-93-9</v>
          </cell>
          <cell r="B3997" t="str">
            <v>JOIAHNQTVXFKSR-UHFFFAOYSA-N</v>
          </cell>
          <cell r="C3997" t="str">
            <v>６－ブロモ－４－フルオロ－３，３－ジメチルインダン－１－オン</v>
          </cell>
          <cell r="D3997" t="str">
            <v>CC1(C)CC(=O)c2cc(Br)cc(F)c12</v>
          </cell>
          <cell r="E3997" t="str">
            <v>C-(H)3(C):2|C-(C[B])(C)3:1|C[B]-(H):2|C[B]-(C):1|CO-(C[B])(C):1|C-(C)(H)2(CO):1|C[B]-(CO):1|C[B]-(F):1|C[B]-(Br):1</v>
          </cell>
          <cell r="F3997" t="str">
            <v>(alkyl)(X),ortho:1</v>
          </cell>
          <cell r="G3997" t="str">
            <v>0</v>
          </cell>
        </row>
        <row r="3998">
          <cell r="A3998" t="str">
            <v>1644239-92-8</v>
          </cell>
          <cell r="B3998" t="str">
            <v>PFQBGIHYSWJNQW-UHFFFAOYSA-N</v>
          </cell>
          <cell r="C3998" t="str">
            <v>３－（４－ブロモ－２－フルオロフェニル）－３－メチルブタン酸</v>
          </cell>
          <cell r="D3998" t="str">
            <v>CC(C)(CC(=O)O)c1ccc(Br)cc1F</v>
          </cell>
          <cell r="E3998" t="str">
            <v>C-(H)3(C):2|C-(C[B])(C)3:1|C[B]-(H):3|C[B]-(C):1|CO-(C)(O):1|O-(CO)(H):1|C-(C)(H)2(CO):1|C[B]-(F):1|C[B]-(Br):1</v>
          </cell>
          <cell r="F3998" t="str">
            <v>(alkyl)(X),ortho:1</v>
          </cell>
          <cell r="G3998" t="str">
            <v>0</v>
          </cell>
        </row>
        <row r="3999">
          <cell r="A3999" t="str">
            <v>1679-64-7</v>
          </cell>
          <cell r="B3999" t="str">
            <v>REIDAMBAPLIATC-UHFFFAOYSA-N</v>
          </cell>
          <cell r="C3999" t="str">
            <v>テレフタル酸モノメチル</v>
          </cell>
          <cell r="D3999" t="str">
            <v>COC(=O)c1ccc(cc1)C(=O)O</v>
          </cell>
          <cell r="E3999" t="str">
            <v>C[B]-(H):4|CO-(C[B])(O):2|O-(C)(CO):1|O-(CO)(H):1|C-(H)3(O):1|C[B]-(CO):2</v>
          </cell>
          <cell r="F3999"/>
          <cell r="G3999" t="str">
            <v>0</v>
          </cell>
        </row>
        <row r="4000">
          <cell r="A4000" t="str">
            <v>1689-83-4</v>
          </cell>
          <cell r="B4000" t="str">
            <v>NRXQIUSYPAHGNM-UHFFFAOYSA-N</v>
          </cell>
          <cell r="C4000" t="str">
            <v>４－ヒドロキシ－３，５－ジヨードベンゾニトリル</v>
          </cell>
          <cell r="D4000" t="str">
            <v>Oc1c(I)cc(cc1I)C#N</v>
          </cell>
          <cell r="E4000" t="str">
            <v>C[B]-(H):2|O-(C[B])(H):1|C[B]-(O):1|C[B]-(CN):1|C[B]-(I):2</v>
          </cell>
          <cell r="F4000" t="str">
            <v>(I)(I),ortho:1|(I)(I),meta:1</v>
          </cell>
          <cell r="G4000" t="str">
            <v>0</v>
          </cell>
        </row>
        <row r="4001">
          <cell r="A4001" t="str">
            <v>1689-82-3</v>
          </cell>
          <cell r="B4001" t="str">
            <v>BEYOBVMPDRKTNR-BUHFOSPRSA-N</v>
          </cell>
          <cell r="C4001" t="str">
            <v>４－（フェニルジアゼニル）フェノール</v>
          </cell>
          <cell r="D4001" t="str">
            <v>Oc1ccc(cc1)\N=N\c2ccccc2</v>
          </cell>
          <cell r="E4001" t="str">
            <v>C[B]-(H):9|O-(C[B])(H):1|C[B]-(O):1|N[A]-(C[B]):2|C[B]-(C[B])2(N[A]):2</v>
          </cell>
          <cell r="F4001"/>
          <cell r="G4001" t="str">
            <v>0</v>
          </cell>
        </row>
        <row r="4002">
          <cell r="A4002" t="str">
            <v>16712-64-4</v>
          </cell>
          <cell r="B4002" t="str">
            <v>KAUQJMHLAFIZDU-UHFFFAOYSA-N</v>
          </cell>
          <cell r="C4002" t="str">
            <v>ヒドロキシナフトエ酸</v>
          </cell>
          <cell r="D4002" t="str">
            <v>OC(=O)c1ccc2cc(O)ccc2c1</v>
          </cell>
          <cell r="E4002" t="str">
            <v>C[BF]-(C[B])2(C[BF]):2|C[B]-(H):6|CO-(C[B])(O):1|O-(CO)(H):1|O-(C[B])(H):1|C[B]-(O):1|C[B]-(CO):1</v>
          </cell>
          <cell r="F4002" t="str">
            <v>Naphtalene:1</v>
          </cell>
          <cell r="G4002" t="str">
            <v>0</v>
          </cell>
        </row>
        <row r="4003">
          <cell r="A4003" t="str">
            <v>1687-30-5</v>
          </cell>
          <cell r="B4003" t="str">
            <v>QSAWQNUELGIYBC-UHFFFAOYSA-N</v>
          </cell>
          <cell r="C4003" t="str">
            <v>シクロヘキサン－１，２－ジカルボン酸</v>
          </cell>
          <cell r="D4003" t="str">
            <v>OC(=O)C1CCCCC1C(=O)O</v>
          </cell>
          <cell r="E4003" t="str">
            <v>C-(C)2(H)2:4|CO-(C)(O):2|O-(CO)(H):2|C-(C)2(H)(CO):2</v>
          </cell>
          <cell r="F4003" t="str">
            <v>Cyclohexane,sub:1</v>
          </cell>
          <cell r="G4003" t="str">
            <v>0</v>
          </cell>
        </row>
        <row r="4004">
          <cell r="A4004" t="str">
            <v>1679-47-6</v>
          </cell>
          <cell r="B4004" t="str">
            <v>QGLBZNZGBLRJGS-UHFFFAOYSA-N</v>
          </cell>
          <cell r="C4004" t="str">
            <v>３－メチル－ジヒドロフラン－２（３Ｈ）－オン</v>
          </cell>
          <cell r="D4004" t="str">
            <v>CC1CCOC1=O</v>
          </cell>
          <cell r="E4004" t="str">
            <v>C-(H)3(C):1|C-(C)2(H)2:1|CO-(C)(O):1|O-(C)(CO):1|C-(C)2(H)(CO):1|C-(C)(H)2(O):1</v>
          </cell>
          <cell r="F4004" t="str">
            <v>Tetrahydrofuran:1|τ-Butyrolactone:1</v>
          </cell>
          <cell r="G4004" t="str">
            <v>0</v>
          </cell>
        </row>
        <row r="4005">
          <cell r="A4005" t="str">
            <v>1679-51-2</v>
          </cell>
          <cell r="B4005" t="str">
            <v>VEIYJWQZNGASMA-UHFFFAOYSA-N</v>
          </cell>
          <cell r="C4005" t="str">
            <v>シクロヘキサ－３－エン－１－イルメタノール</v>
          </cell>
          <cell r="D4005" t="str">
            <v>OCC1CCC=CC1</v>
          </cell>
          <cell r="E4005" t="str">
            <v>C-(C)2(H)2:1|C-(H)(C)3:1|C[d]-(C)(H):2|C-(C[d])(C)(H)2:2|O-(C)(H):1|C-(C)(H)2(O):1</v>
          </cell>
          <cell r="F4005" t="str">
            <v>Cyclohexene:1</v>
          </cell>
          <cell r="G4005" t="str">
            <v>0</v>
          </cell>
        </row>
        <row r="4006">
          <cell r="A4006" t="str">
            <v>1678-25-7</v>
          </cell>
          <cell r="B4006" t="str">
            <v>XAUGWFWQVYXATQ-UHFFFAOYSA-N</v>
          </cell>
          <cell r="C4006" t="str">
            <v>Ｎ－フェニルベンゼンスルホンアミド</v>
          </cell>
          <cell r="D4006" t="str">
            <v>O=S(=O)(Nc1ccccc1)c2ccccc2</v>
          </cell>
          <cell r="E4006" t="str">
            <v>C[B]-(H):10|C[B]-(N):1|C[B]-(SO2):1|C[B]-(S):1</v>
          </cell>
          <cell r="F4006"/>
          <cell r="G4006" t="str">
            <v>0</v>
          </cell>
        </row>
        <row r="4007">
          <cell r="A4007" t="str">
            <v>16898-52-5</v>
          </cell>
          <cell r="B4007" t="str">
            <v>OXEZLYIDQPBCBB-UHFFFAOYSA-N</v>
          </cell>
          <cell r="C4007" t="str">
            <v>１，３－ジ（４－ピペリジル）プロパン</v>
          </cell>
          <cell r="D4007" t="str">
            <v>C(CC1CCNCC1)CC2CCNCC2</v>
          </cell>
          <cell r="E4007" t="str">
            <v>C-(C)2(H)2:7|C-(H)(C)3:2|C-(C)(H)2(N):4|N-(C)2(H):2</v>
          </cell>
          <cell r="F4007" t="str">
            <v>Piperidine:2</v>
          </cell>
          <cell r="G4007" t="str">
            <v>0</v>
          </cell>
        </row>
        <row r="4008">
          <cell r="A4008" t="str">
            <v>1674-30-2</v>
          </cell>
          <cell r="B4008" t="str">
            <v>XWCQSILTDPAWDP-UHFFFAOYSA-N</v>
          </cell>
          <cell r="C4008" t="str">
            <v>α－ヒドロキシ－β－クロロエチルベンゼン</v>
          </cell>
          <cell r="D4008" t="str">
            <v>OC(CCl)c1ccccc1</v>
          </cell>
          <cell r="E4008" t="str">
            <v>C[B]-(H):5|C[B]-(C):1|O-(C)(H):1|C-(C[B])(C)(H)(O):1|C-(C)(H)2(Cl):1</v>
          </cell>
          <cell r="F4008"/>
          <cell r="G4008" t="str">
            <v>0</v>
          </cell>
        </row>
        <row r="4009">
          <cell r="A4009" t="str">
            <v>16825-16-4</v>
          </cell>
          <cell r="B4009" t="str">
            <v>WHWDWIHXSPCOKZ-IAGOWNOFSA-N</v>
          </cell>
          <cell r="C4009" t="str">
            <v>（６Ｒ，１０Ｒ）－６，１０，１４－トリメチルペンタデカン－２－オン</v>
          </cell>
          <cell r="D4009" t="str">
            <v>CC(C)CCC[C@@H](C)CCC[C@@H](C)CCCC(=O)C</v>
          </cell>
          <cell r="E4009" t="str">
            <v>C-(H)3(C):4|C-(C)2(H)2:8|C-(H)(C)3:3|CO-(C)2:1|C-(C)(H)2(CO):1|C-(H)3(CO):1</v>
          </cell>
          <cell r="F4009"/>
          <cell r="G4009" t="str">
            <v>0</v>
          </cell>
        </row>
        <row r="4010">
          <cell r="A4010" t="str">
            <v>1680-51-9</v>
          </cell>
          <cell r="B4010" t="str">
            <v>IVIDJLLPQYHHLM-UHFFFAOYSA-N</v>
          </cell>
          <cell r="C4010" t="str">
            <v>６－メチル－１，２，３，４－テトラヒドロナフタレン</v>
          </cell>
          <cell r="D4010" t="str">
            <v>Cc1ccc2CCCCc2c1</v>
          </cell>
          <cell r="E4010" t="str">
            <v>C-(C)2(H)2:2|C-(C[B])(C)(H)2:2|C[B]-(H):3|C[B]-(C):3|C-(C[B])(H)3:1</v>
          </cell>
          <cell r="F4010"/>
          <cell r="G4010" t="str">
            <v>0</v>
          </cell>
        </row>
        <row r="4011">
          <cell r="A4011" t="str">
            <v>1678-82-6</v>
          </cell>
          <cell r="B4011" t="str">
            <v>CFJYNSNXFXLKNS-MGCOHNPYSA-N</v>
          </cell>
          <cell r="C4011" t="str">
            <v>メンタン</v>
          </cell>
          <cell r="D4011" t="str">
            <v>CC(C)[C@@H]1CC[C@@H](C)CC1</v>
          </cell>
          <cell r="E4011" t="str">
            <v>C-(H)3(C):3|C-(C)2(H)2:4|C-(H)(C)3:3</v>
          </cell>
          <cell r="F4011" t="str">
            <v>Cyclohexane,sub:1</v>
          </cell>
          <cell r="G4011" t="str">
            <v>0</v>
          </cell>
        </row>
        <row r="4012">
          <cell r="A4012" t="str">
            <v>167218-46-4</v>
          </cell>
          <cell r="B4012" t="str">
            <v>WLLRHFOXFKWDMQ-UHFFFAOYSA-N</v>
          </cell>
          <cell r="C4012" t="str">
            <v>Ｎ，Ｎ’－ビス［４’－（ジフェニルアミノ）ビフェニル－４－イル］－Ｎ，Ｎ’－ジフェニルベンジジン</v>
          </cell>
          <cell r="D4012" t="str">
            <v>c1ccc(cc1)N(c2ccccc2)c3ccc(cc3)c4ccc(cc4)N(c5ccccc5)c6ccc(cc6)c7ccc(cc7)N(c8ccccc8)c9ccc(cc9)c%10ccc(cc%10)N(c%11ccccc%11)c%12ccccc%12</v>
          </cell>
          <cell r="E4012" t="str">
            <v>C[B]-(H):54|C[B]-(C[B]):6|N-(C[B])3:4|C[B]-(N):12</v>
          </cell>
          <cell r="F4012"/>
          <cell r="G4012" t="str">
            <v>0</v>
          </cell>
        </row>
        <row r="4013">
          <cell r="A4013" t="str">
            <v>16726-03-7</v>
          </cell>
          <cell r="B4013" t="str">
            <v>KPKSFNJCYGUOHN-UHFFFAOYSA-N</v>
          </cell>
          <cell r="C4013" t="str">
            <v>５－メチル－４－（３－メチルブタ－２－エン－１－イル）－３ａ，４，７，７ａ－テトラヒドロイソベンゾフラン－１，３－ジオン</v>
          </cell>
          <cell r="D4013" t="str">
            <v>CC(=CCC1C2C(CC=C1C)C(=O)OC2=O)C</v>
          </cell>
          <cell r="E4013" t="str">
            <v>C[d]-(C)(H):2|C[d]-(C)2:2|C-(C[d])(C)(H)2:2|C-(C[d])(C)2(H):1|C-(C[d])(H)3:3|CO-(C)(O):2|O-(CO)2,aliphatic:1|C-(C)2(H)(CO):2</v>
          </cell>
          <cell r="F4013" t="str">
            <v>Cyclohexene:1|Succinic anhydride:1|Tetrahydrofuran:1|τ-Butyrolactone:2|Cylic anhydride 6 bonds:1</v>
          </cell>
          <cell r="G4013" t="str">
            <v>0</v>
          </cell>
        </row>
        <row r="4014">
          <cell r="A4014" t="str">
            <v>167306-96-9</v>
          </cell>
          <cell r="B4014" t="str">
            <v>KTBIKJACWUFHMI-HAQNSBGRSA-N</v>
          </cell>
          <cell r="C4014" t="str">
            <v>２，６－ジフルオロ－４－（ｔｒａｎｓ－４－プロピルシクロヘキシル）ベンゾニトリル</v>
          </cell>
          <cell r="D4014" t="str">
            <v>CCC[C@@H]1CC[C@H](CC1)c2cc(F)c(C#N)c(F)c2</v>
          </cell>
          <cell r="E4014" t="str">
            <v>C-(H)3(C):1|C-(C)2(H)2:6|C-(H)(C)3:1|C-(C[B])(C)2(H):1|C[B]-(H):2|C[B]-(C):1|C[B]-(CN):1|C[B]-(F):2</v>
          </cell>
          <cell r="F4014" t="str">
            <v>Cyclohexane,sub:1|(F)(F),meta:1</v>
          </cell>
          <cell r="G4014" t="str">
            <v>0</v>
          </cell>
        </row>
        <row r="4015">
          <cell r="A4015" t="str">
            <v>16725-71-6</v>
          </cell>
          <cell r="B4015" t="str">
            <v>DTGKSKDOIYIVQL-ZCUBBSJVSA-N</v>
          </cell>
          <cell r="C4015" t="str">
            <v>（１Ｓ，２Ｓ，４Ｓ）－１，７，７－トリメチルビシクロ［２．２．１］ヘプタン－２－オール</v>
          </cell>
          <cell r="D4015" t="str">
            <v>CC1(C)C2CCC1(C)[C@@H](O)C2</v>
          </cell>
          <cell r="E4015" t="str">
            <v>C-(H)3(C):3|C-(C)2(H)2:3|C-(H)(C)3:1|C-(C)4:2|O-(C)(H):1|C-(C)2(H)(O),alcohpls/peroxides:1</v>
          </cell>
          <cell r="F4015" t="str">
            <v>Cyclopentane,sub:2|Cyclohexane,sub:1|Bicyclo[2.2.1]heptane:1</v>
          </cell>
          <cell r="G4015" t="str">
            <v>0</v>
          </cell>
        </row>
        <row r="4016">
          <cell r="A4016" t="str">
            <v>167218-30-6</v>
          </cell>
          <cell r="B4016" t="str">
            <v>XHPBZHOZZVRDHL-UHFFFAOYSA-N</v>
          </cell>
          <cell r="C4016" t="str">
            <v>Ｎ，Ｎ，Ｎ’－トリフェニルベンジジン</v>
          </cell>
          <cell r="D4016" t="str">
            <v>N(c1ccccc1)c2ccc(cc2)c3ccc(cc3)N(c4ccccc4)c5ccccc5</v>
          </cell>
          <cell r="E4016" t="str">
            <v>C[B]-(H):23|C[B]-(C[B]):2|N-(C[B])2(H):1|N-(C[B])3:1|C[B]-(N):5</v>
          </cell>
          <cell r="F4016"/>
          <cell r="G4016" t="str">
            <v>0</v>
          </cell>
        </row>
        <row r="4017">
          <cell r="A4017" t="str">
            <v>167678-46-8</v>
          </cell>
          <cell r="B4017" t="str">
            <v>COLDUSGLGQXXEJ-UHFFFAOYSA-N</v>
          </cell>
          <cell r="C4017" t="str">
            <v>３－（クロロカルボニル）－２－メチルフェニル＝アセタート</v>
          </cell>
          <cell r="D4017" t="str">
            <v>CC(=O)Oc1cccc(C(=O)Cl)c1C</v>
          </cell>
          <cell r="E4017" t="str">
            <v>C[B]-(H):3|C[B]-(C):1|C-(C[B])(H)3:1|CO-(C)(O):1|O-(C[B])(CO):1|C-(H)3(CO):1|C[B]-(O):1|C[B]-(CO):1|CO-(C[B])(Cl):1</v>
          </cell>
          <cell r="F4017"/>
          <cell r="G4017" t="str">
            <v>0</v>
          </cell>
        </row>
        <row r="4018">
          <cell r="A4018" t="str">
            <v>16704-71-5</v>
          </cell>
          <cell r="B4018" t="str">
            <v>ITPOKAFWZBFZCV-UHFFFAOYSA-N</v>
          </cell>
          <cell r="C4018" t="str">
            <v>３－（ジフェニルホスフィノ）ベンゼンスルホン酸</v>
          </cell>
          <cell r="D4018" t="str">
            <v>OS(=O)(=O)c1cccc(c1)P(c2ccccc2)c3ccccc3</v>
          </cell>
          <cell r="E4018" t="str">
            <v>C[B]-(H):14|C[B]-(SO2):1|C[B]-(S):1|C[B]-(P):3|P-(C[B])3:1</v>
          </cell>
          <cell r="F4018"/>
          <cell r="G4018" t="str">
            <v>0</v>
          </cell>
        </row>
        <row r="4019">
          <cell r="A4019" t="str">
            <v>1678-68-8</v>
          </cell>
          <cell r="B4019" t="str">
            <v>WASRJUXSLHUONH-ZKCHVHJHSA-N</v>
          </cell>
          <cell r="C4019" t="str">
            <v>エチル＝ｔｒａｎｓ－４－アミノシクロヘキサンカルボキシラート</v>
          </cell>
          <cell r="D4019" t="str">
            <v>CCOC(=O)[C@@H]1CC[C@@H](N)CC1</v>
          </cell>
          <cell r="E4019" t="str">
            <v>C-(H)3(C):1|C-(C)2(H)2:4|CO-(C)(O):1|O-(C)(CO):1|C-(C)2(H)(CO):1|C-(C)(H)2(O):1|C-(C)2(H)(N):1|N-(C)(H)2:1</v>
          </cell>
          <cell r="F4019" t="str">
            <v>Cyclohexane,sub:1</v>
          </cell>
          <cell r="G4019" t="str">
            <v>0</v>
          </cell>
        </row>
        <row r="4020">
          <cell r="A4020" t="str">
            <v>168899-58-9</v>
          </cell>
          <cell r="B4020" t="str">
            <v>LHVJUPHCLWIPLZ-UHFFFAOYSA-N</v>
          </cell>
          <cell r="C4020" t="str">
            <v>３－アセトキシ－２－メチル安息香酸</v>
          </cell>
          <cell r="D4020" t="str">
            <v>CC(=O)Oc1cccc(C(=O)O)c1C</v>
          </cell>
          <cell r="E4020" t="str">
            <v>C[B]-(H):3|C[B]-(C):1|C-(C[B])(H)3:1|CO-(C)(O):1|CO-(C[B])(O):1|O-(CO)(H):1|O-(C[B])(CO):1|C-(H)3(CO):1|C[B]-(O):1|C[B]-(CO):1</v>
          </cell>
          <cell r="F4020" t="str">
            <v>(CH3O)(COOH),meta:1|(CH3)(NO2),ortho:1</v>
          </cell>
          <cell r="G4020" t="str">
            <v>0</v>
          </cell>
        </row>
        <row r="4021">
          <cell r="A4021" t="str">
            <v>16776-90-2</v>
          </cell>
          <cell r="B4021" t="str">
            <v>NEROWICBJPSXRB-UHFFFAOYSA-N</v>
          </cell>
          <cell r="C4021" t="str">
            <v>４－（１，３－ジオキソラン－２－イル）ブタナール</v>
          </cell>
          <cell r="D4021" t="str">
            <v>O=CCCCC1OCCO1</v>
          </cell>
          <cell r="E4021" t="str">
            <v>C-(C)2(H)2:2|CO-(C)(H):1|O-(C)2:2|C-(C)(H)2(CO):1|C-(C)(H)(O)2:1|C-(C)(H)2(O):2</v>
          </cell>
          <cell r="F4021" t="str">
            <v>1,3-Dioxolane:1</v>
          </cell>
          <cell r="G4021" t="str">
            <v>0</v>
          </cell>
        </row>
        <row r="4022">
          <cell r="A4022" t="str">
            <v>16813-43-7</v>
          </cell>
          <cell r="B4022" t="str">
            <v>MUAULJMMFLVLHM-UHFFFAOYSA-N</v>
          </cell>
          <cell r="C4022" t="str">
            <v>Ｎ，Ｎ’－ビス（２－クロロエチル）オキサミド</v>
          </cell>
          <cell r="D4022" t="str">
            <v>ClCCNC(=O)C(=O)NCCCl</v>
          </cell>
          <cell r="E4022" t="str">
            <v>C-(C)(H)2(N):2|N-(C)(H)(CO),amides/ureas:2|CO-(N)(CO):2|C-(C)(H)2(Cl):2</v>
          </cell>
          <cell r="F4022"/>
          <cell r="G4022" t="str">
            <v>0</v>
          </cell>
        </row>
        <row r="4023">
          <cell r="A4023" t="str">
            <v>16728-49-7</v>
          </cell>
          <cell r="B4023" t="str">
            <v>JUBCYGQFVNMTIM-UHFFFAOYSA-N</v>
          </cell>
          <cell r="C4023" t="str">
            <v>３－（オクチルオキシ）プロパンニトリル</v>
          </cell>
          <cell r="D4023" t="str">
            <v>CCCCCCCCOCCC#N</v>
          </cell>
          <cell r="E4023" t="str">
            <v>C-(H)3(C):1|C-(C)2(H)2:6|O-(C)2:1|C-(C)(H)2(O):2|C-(C)(H)2(CN):1</v>
          </cell>
          <cell r="F4023"/>
          <cell r="G4023" t="str">
            <v>0</v>
          </cell>
        </row>
        <row r="4024">
          <cell r="A4024" t="str">
            <v>16928-01-1</v>
          </cell>
          <cell r="B4024" t="str">
            <v>GWWMYURDYQZZSD-UHFFFAOYSA-N</v>
          </cell>
          <cell r="C4024" t="str">
            <v>１－（３－ｔｅｒｔ－ブチル－４－ヒドロキシフェニル）エタノン</v>
          </cell>
          <cell r="D4024" t="str">
            <v>CC(=O)c1ccc(O)c(c1)C(C)(C)C</v>
          </cell>
          <cell r="E4024" t="str">
            <v>C-(H)3(C):3|C-(C[B])(C)3:1|C[B]-(H):3|C[B]-(C):1|CO-(C[B])(C):1|O-(C[B])(H):1|C-(H)3(CO):1|C[B]-(O):1|C[B]-(CO):1</v>
          </cell>
          <cell r="F4024" t="str">
            <v>C-(H)3(C),tertiary:1</v>
          </cell>
          <cell r="G4024" t="str">
            <v>0</v>
          </cell>
        </row>
        <row r="4025">
          <cell r="A4025" t="str">
            <v>16898-88-7</v>
          </cell>
          <cell r="B4025" t="str">
            <v>ZPACYDRSPFRDHO-ROBAGEODSA-N</v>
          </cell>
          <cell r="C4025" t="str">
            <v>３，７－ジメチルオクタ－２，６－ジエン－１－イル＝５，９，１３－トリメチルテトラデカ－４，８，１２－トリエノアート</v>
          </cell>
          <cell r="D4025" t="str">
            <v>CC(=CCC\C(=C\CC\C(=C\CCC(=O)OC\C=C(/C)\CCC=C(C)C)\C)\C)C</v>
          </cell>
          <cell r="E4025" t="str">
            <v>C[d]-(C)(H):5|C[d]-(C)2:5|C-(C[d])(C)(H)2:7|C-(C[d])(H)3:7|CO-(C)(O):1|O-(C)(CO):1|C-(C)(H)2(CO):1|C-(C[d])(H)2(O):1</v>
          </cell>
          <cell r="F4025"/>
          <cell r="G4025" t="str">
            <v>0</v>
          </cell>
        </row>
        <row r="4026">
          <cell r="A4026" t="str">
            <v>167094-72-6</v>
          </cell>
          <cell r="B4026" t="str">
            <v>ZTTAAQJJJPFTLZ-UHFFFAOYSA-N</v>
          </cell>
          <cell r="C4026" t="str">
            <v>４－［７－ヒドロキシ－４－（４－ヒドロキシフェニル）－２－メチルクロマン－２－イル］ベンゼン－１，３－ジオール</v>
          </cell>
          <cell r="D4026" t="str">
            <v>CC1(CC(c2ccc(O)cc2)c3ccc(O)cc3O1)c4ccc(O)cc4O</v>
          </cell>
          <cell r="E4026" t="str">
            <v>C-(H)3(C):1|C-(C)2(H)2:1|C-(C[B])2(C)(H):1|C[B]-(H):10|C[B]-(C):3|O-(C[B])(C):1|O-(C[B])(H):4|C-(C[B])(C)2(O):1|C[B]-(O):5</v>
          </cell>
          <cell r="F4026" t="str">
            <v>(OH)(OH),meta:1</v>
          </cell>
          <cell r="G4026" t="str">
            <v>0</v>
          </cell>
        </row>
        <row r="4027">
          <cell r="A4027" t="str">
            <v>168898-16-6</v>
          </cell>
          <cell r="B4027" t="str">
            <v>YKBVEMNSTCWBNI-UHFFFAOYSA-N</v>
          </cell>
          <cell r="C4027" t="str">
            <v>４－メチルテトラシクロ［６．２．１．１（３，６）．０（２，７）］ドデカ－９－エン－４－カルボン酸</v>
          </cell>
          <cell r="D4027" t="str">
            <v>CC1(CC2CC1C3C4CC(C=C4)C23)C(=O)O</v>
          </cell>
          <cell r="E4027" t="str">
            <v>C-(H)3(C):1|C-(C)2(H)2:3|C-(H)(C)3:4|C[d]-(C)(H):2|C-(C[d])(C)2(H):2|CO-(C)(O):1|O-(CO)(H):1|C-(C)3(CO):1</v>
          </cell>
          <cell r="F4027" t="str">
            <v>Cyclooctane:1|Cyclononane:1|Cyclohexene:1|Cyclopentane,sub:3|Cyclohexane,sub:1|Cyclopentene,sub:1|cis-Hexahydroindan:1|trans-Hexahydroindan:1|Bicyclo[2.2.1]hept-2-ene:1|Bicyclo[2.2.1]heptane:1|cis-Bicyclo[3,3,0]octane:1|trans-Bicyclo[3,3,0]octane:1|cis-Cyclononene:1|trans-Cyclononene:1|cis-Cyclononene:1|trans-Cyclononene:1</v>
          </cell>
          <cell r="G4027" t="str">
            <v>0</v>
          </cell>
        </row>
        <row r="4028">
          <cell r="A4028" t="str">
            <v>16700-99-5</v>
          </cell>
          <cell r="B4028" t="str">
            <v>WJRRDPPTDMGQRE-UHFFFAOYSA-N</v>
          </cell>
          <cell r="C4028" t="str">
            <v>フェニル＝２，４－ジヒドロキシベンゾアート</v>
          </cell>
          <cell r="D4028" t="str">
            <v>Oc1ccc(C(=O)Oc2ccccc2)c(O)c1</v>
          </cell>
          <cell r="E4028" t="str">
            <v>C[B]-(H):8|CO-(C[B])(O):1|O-(C[B])(CO):1|O-(C[B])(H):2|C[B]-(O):3|C[B]-(CO):1</v>
          </cell>
          <cell r="F4028" t="str">
            <v>(OH)(OH),meta:1</v>
          </cell>
          <cell r="G4028" t="str">
            <v>0</v>
          </cell>
        </row>
        <row r="4029">
          <cell r="A4029" t="str">
            <v>168619-25-8</v>
          </cell>
          <cell r="B4029" t="str">
            <v>OZGKLPFPUYBIGL-UHFFFAOYSA-N</v>
          </cell>
          <cell r="C4029" t="str">
            <v>メチル＝３’－アミノビフェニル－３－カルボキシラート</v>
          </cell>
          <cell r="D4029" t="str">
            <v>COC(=O)c1cccc(c1)c2cccc(N)c2</v>
          </cell>
          <cell r="E4029" t="str">
            <v>C[B]-(H):8|C[B]-(C[B]):2|CO-(C[B])(O):1|O-(C)(CO):1|C-(H)3(O):1|C[B]-(CO):1|N-(C[B])(H)2:1|C[B]-(N):1</v>
          </cell>
          <cell r="F4029"/>
          <cell r="G4029" t="str">
            <v>0</v>
          </cell>
        </row>
        <row r="4030">
          <cell r="A4030" t="str">
            <v>167887-95-8</v>
          </cell>
          <cell r="B4030" t="str">
            <v>LXDITRBZRZATMT-UHFFFAOYSA-N</v>
          </cell>
          <cell r="C4030" t="str">
            <v>２，４，５－トリフルオロ－３－メチル－６－ニトロ安息香酸</v>
          </cell>
          <cell r="D4030" t="str">
            <v>Cc1c(F)c(F)c(c(C(=O)O)c1F)N(=O)=O</v>
          </cell>
          <cell r="E4030" t="str">
            <v>C[B]-(C):1|C-(C[B])(H)3:1|CO-(C[B])(O):1|O-(CO)(H):1|C[B]-(CO):1|C[B]-(NO2):1|C[B]-(F):3</v>
          </cell>
          <cell r="F4030" t="str">
            <v>(CH3)(NO2),meta:1|(COOH)(NO2),ortho:1|(F)(F),ortho:1|(alkyl)(X),ortho:2|(CH3)(F),ortho:2|(F)(F),meta:1|(COOH)(F),ortho:1</v>
          </cell>
          <cell r="G4030" t="str">
            <v>0</v>
          </cell>
        </row>
        <row r="4031">
          <cell r="A4031" t="str">
            <v>16722-32-0</v>
          </cell>
          <cell r="B4031" t="str">
            <v>KJORMGGHDPSQSX-UHFFFAOYSA-N</v>
          </cell>
          <cell r="C4031" t="str">
            <v>４－ヘキサデシルベンゼンスルホン酸</v>
          </cell>
          <cell r="D4031" t="str">
            <v>CCCCCCCCCCCCCCCCc1ccc(cc1)S(=O)(=O)O</v>
          </cell>
          <cell r="E4031" t="str">
            <v>C-(H)3(C):1|C-(C)2(H)2:14|C-(C[B])(C)(H)2:1|C[B]-(H):4|C[B]-(C):1|C[B]-(SO2):1|C[B]-(S):1</v>
          </cell>
          <cell r="F4031"/>
          <cell r="G4031" t="str">
            <v>0</v>
          </cell>
        </row>
        <row r="4032">
          <cell r="A4032" t="str">
            <v>167489-68-1</v>
          </cell>
          <cell r="B4032" t="str">
            <v>WWSPGPBVHWAWBV-UHFFFAOYSA-N</v>
          </cell>
          <cell r="C4032" t="str">
            <v>１，４－フェニレンジメチル＝ビス（３，５－ジヒドロキシベンゾアート）</v>
          </cell>
          <cell r="D4032" t="str">
            <v>Oc1cc(O)cc(c1)C(=O)OCc2ccc(COC(=O)c3cc(O)cc(O)c3)cc2</v>
          </cell>
          <cell r="E4032" t="str">
            <v>C[B]-(H):10|C[B]-(C):2|CO-(C[B])(O):2|O-(C)(CO):2|O-(C[B])(H):4|C-(C[B])(H)2(O):2|C[B]-(O):4|C[B]-(CO):2</v>
          </cell>
          <cell r="F4032" t="str">
            <v>(OH)(OH),meta:2</v>
          </cell>
          <cell r="G4032" t="str">
            <v>0</v>
          </cell>
        </row>
        <row r="4033">
          <cell r="A4033" t="str">
            <v>1663-67-8</v>
          </cell>
          <cell r="B4033" t="str">
            <v>SXYFKXOFMCIXQW-UHFFFAOYSA-N</v>
          </cell>
          <cell r="C4033" t="str">
            <v>マロニル＝ジクロリド</v>
          </cell>
          <cell r="D4033" t="str">
            <v>ClC(=O)CC(=O)Cl</v>
          </cell>
          <cell r="E4033" t="str">
            <v>C-(H)2(CO)2:1|CO-(C)(Cl):2</v>
          </cell>
          <cell r="F4033"/>
          <cell r="G4033" t="str">
            <v>0</v>
          </cell>
        </row>
        <row r="4034">
          <cell r="A4034" t="str">
            <v>166330-10-5</v>
          </cell>
          <cell r="B4034" t="str">
            <v>RYXZOQOZERSHHQ-UHFFFAOYSA-N</v>
          </cell>
          <cell r="C4034" t="str">
            <v>オキシビス（２，１－フェニレン）ビス（ジフェニルホスファン）</v>
          </cell>
          <cell r="D4034" t="str">
            <v>O(c1ccccc1P(c2ccccc2)c3ccccc3)c4ccccc4P(c5ccccc5)c6ccccc6</v>
          </cell>
          <cell r="E4034" t="str">
            <v>C[B]-(H):28|O-(C[B])2:1|C[B]-(O):2|C[B]-(P):6|P-(C[B])3:2</v>
          </cell>
          <cell r="F4034"/>
          <cell r="G4034" t="str">
            <v>0</v>
          </cell>
        </row>
        <row r="4035">
          <cell r="A4035" t="str">
            <v>1647-16-1</v>
          </cell>
          <cell r="B4035" t="str">
            <v>NLDGJRWPPOSWLC-UHFFFAOYSA-N</v>
          </cell>
          <cell r="C4035" t="str">
            <v>１，９－デカジエン</v>
          </cell>
          <cell r="D4035" t="str">
            <v>C=CCCCCCCC=C</v>
          </cell>
          <cell r="E4035" t="str">
            <v>C-(C)2(H)2:4|C[d]-(H)2:2|C[d]-(C)(H):2|C-(C[d])(C)(H)2:2</v>
          </cell>
          <cell r="F4035"/>
          <cell r="G4035" t="str">
            <v>0</v>
          </cell>
        </row>
        <row r="4036">
          <cell r="A4036" t="str">
            <v>16491-36-4</v>
          </cell>
          <cell r="B4036" t="str">
            <v>ZCHOPXVYTWUHDS-WAYWQWQTSA-N</v>
          </cell>
          <cell r="C4036" t="str">
            <v>（Ｚ）－ヘキサ－３－エン－１－イル＝ブチラート</v>
          </cell>
          <cell r="D4036" t="str">
            <v>CCCC(=O)OCC\C=C/CC</v>
          </cell>
          <cell r="E4036" t="str">
            <v>C-(H)3(C):2|C-(C)2(H)2:1|C[d]-(C)(H):2|C-(C[d])(C)(H)2:2|CO-(C)(O):1|O-(C)(CO):1|C-(C)(H)2(CO):1|C-(C)(H)2(O):1</v>
          </cell>
          <cell r="F4036"/>
          <cell r="G4036" t="str">
            <v>0</v>
          </cell>
        </row>
        <row r="4037">
          <cell r="A4037" t="str">
            <v>16545-54-3</v>
          </cell>
          <cell r="B4037" t="str">
            <v>LVEOKSIILWWVEO-UHFFFAOYSA-N</v>
          </cell>
          <cell r="C4037" t="str">
            <v>ジテトラデシル＝３，３’－スルファンジイルジプロパノアート</v>
          </cell>
          <cell r="D4037" t="str">
            <v>CCCCCCCCCCCCCCOC(=O)CCSCCC(=O)OCCCCCCCCCCCCCC</v>
          </cell>
          <cell r="E4037" t="str">
            <v>C-(H)3(C):2|C-(C)2(H)2:24|CO-(C)(O):2|O-(C)(CO):2|C-(C)(H)2(CO):2|C-(C)(H)2(O):2|C-(C)(H)2(S):2|S-(C)2:1</v>
          </cell>
          <cell r="F4037"/>
          <cell r="G4037" t="str">
            <v>0</v>
          </cell>
        </row>
        <row r="4038">
          <cell r="A4038" t="str">
            <v>16695-14-0</v>
          </cell>
          <cell r="B4038" t="str">
            <v>PBVZQAXFSQKDKK-UHFFFAOYSA-N</v>
          </cell>
          <cell r="C4038" t="str">
            <v>メチル＝水素＝マロナート</v>
          </cell>
          <cell r="D4038" t="str">
            <v>COC(=O)CC(=O)O</v>
          </cell>
          <cell r="E4038" t="str">
            <v>CO-(C)(O):2|O-(C)(CO):1|O-(CO)(H):1|C-(H)2(CO)2:1|C-(H)3(O):1</v>
          </cell>
          <cell r="F4038"/>
          <cell r="G4038" t="str">
            <v>0</v>
          </cell>
        </row>
        <row r="4039">
          <cell r="A4039" t="str">
            <v>164724-35-0</v>
          </cell>
          <cell r="B4039" t="str">
            <v>WXAIEIRYBSKHDP-UHFFFAOYSA-N</v>
          </cell>
          <cell r="C4039" t="str">
            <v>Ｎ，Ｎ，Ｎ’，Ｎ’－テトラキス（ビフェニル－４－イル）ベンジジン</v>
          </cell>
          <cell r="D4039" t="str">
            <v>c1ccc(cc1)c2ccc(cc2)N(c3ccc(cc3)c4ccccc4)c5ccc(cc5)c6ccc(cc6)N(c7ccc(cc7)c8ccccc8)c9ccc(cc9)c%10ccccc%10</v>
          </cell>
          <cell r="E4039" t="str">
            <v>C[B]-(H):44|C[B]-(C[B]):10|N-(C[B])3:2|C[B]-(N):6</v>
          </cell>
          <cell r="F4039"/>
          <cell r="G4039" t="str">
            <v>0</v>
          </cell>
        </row>
        <row r="4040">
          <cell r="A4040" t="str">
            <v>16642-92-5</v>
          </cell>
          <cell r="B4040" t="str">
            <v>ANRMAUMHJREENI-ZZXKWVIFSA-N</v>
          </cell>
          <cell r="C4040" t="str">
            <v>（Ｅ）－３－［４－（トリフルオロメチル）フェニル］アクリル酸</v>
          </cell>
          <cell r="D4040" t="str">
            <v>OC(=O)\C=C\c1ccc(cc1)C(F)(F)F</v>
          </cell>
          <cell r="E4040" t="str">
            <v>C[d]-C[B](H):1|C[B]-(H):4|C[B]-(C):1|C[B]-(C[d]):1|CO-(C[d])(O):1|O-(CO)(H):1|C[d]-(H)(CO):1|C-(C[B])(F)3:1</v>
          </cell>
          <cell r="F4040"/>
          <cell r="G4040" t="str">
            <v>0</v>
          </cell>
        </row>
        <row r="4041">
          <cell r="A4041" t="str">
            <v>16499-88-0</v>
          </cell>
          <cell r="B4041" t="str">
            <v>LPUBRQWGZPPVBS-UHFFFAOYSA-N</v>
          </cell>
          <cell r="C4041" t="str">
            <v>３－ブトキシプロパン－１－アミン</v>
          </cell>
          <cell r="D4041" t="str">
            <v>CCCCOCCCN</v>
          </cell>
          <cell r="E4041" t="str">
            <v>C-(H)3(C):1|C-(C)2(H)2:3|O-(C)2:1|C-(C)(H)2(O):2|C-(C)(H)2(N):1|N-(C)(H)2:1</v>
          </cell>
          <cell r="F4041"/>
          <cell r="G4041" t="str">
            <v>0</v>
          </cell>
        </row>
        <row r="4042">
          <cell r="A4042" t="str">
            <v>165253-31-6</v>
          </cell>
          <cell r="B4042" t="str">
            <v>CINJIXGRSTYIHP-UHFFFAOYSA-N</v>
          </cell>
          <cell r="C4042" t="str">
            <v>（オキソラン－３－イル）メチルアミン</v>
          </cell>
          <cell r="D4042" t="str">
            <v>NCC1CCOC1</v>
          </cell>
          <cell r="E4042" t="str">
            <v>C-(C)2(H)2:1|C-(H)(C)3:1|O-(C)2:1|C-(C)(H)2(O):2|C-(C)(H)2(N):1|N-(C)(H)2:1</v>
          </cell>
          <cell r="F4042" t="str">
            <v>Tetrahydrofuran:1</v>
          </cell>
          <cell r="G4042" t="str">
            <v>0</v>
          </cell>
        </row>
        <row r="4043">
          <cell r="A4043" t="str">
            <v>16588-02-6</v>
          </cell>
          <cell r="B4043" t="str">
            <v>ZGILLTVEEBNDOB-UHFFFAOYSA-N</v>
          </cell>
          <cell r="C4043" t="str">
            <v>２－クロロ－５－ニトロベンゾニトリル</v>
          </cell>
          <cell r="D4043" t="str">
            <v>Clc1ccc(cc1C#N)N(=O)=O</v>
          </cell>
          <cell r="E4043" t="str">
            <v>C[B]-(H):3|C[B]-(CN):1|C[B]-(NO2):1|C[B]-(Cl):1</v>
          </cell>
          <cell r="F4043"/>
          <cell r="G4043" t="str">
            <v>0</v>
          </cell>
        </row>
        <row r="4044">
          <cell r="A4044" t="str">
            <v>16618-72-7</v>
          </cell>
          <cell r="B4044" t="str">
            <v>SIUOTMYWHGODQX-UHFFFAOYSA-N</v>
          </cell>
          <cell r="C4044" t="str">
            <v>３－フェニル－２，３－ジヒドロ－１Ｈ－インデン－１－オン</v>
          </cell>
          <cell r="D4044" t="str">
            <v>O=C1CC(c2ccccc2)c3ccccc13</v>
          </cell>
          <cell r="E4044" t="str">
            <v>C-(C[B])2(C)(H):1|C[B]-(H):9|C[B]-(C):2|CO-(C[B])(C):1|C-(C)(H)2(CO):1|C[B]-(CO):1</v>
          </cell>
          <cell r="F4044"/>
          <cell r="G4044" t="str">
            <v>0</v>
          </cell>
        </row>
        <row r="4045">
          <cell r="A4045" t="str">
            <v>16611-67-9</v>
          </cell>
          <cell r="B4045" t="str">
            <v>FAVKIHMGRWRACA-UHFFFAOYSA-N</v>
          </cell>
          <cell r="C4045" t="str">
            <v>（２，５－ジクロロフェニル）（フェニル）メタノン</v>
          </cell>
          <cell r="D4045" t="str">
            <v>Clc1ccc(Cl)c(c1)C(=O)c2ccccc2</v>
          </cell>
          <cell r="E4045" t="str">
            <v>C[B]-(H):8|CO-(C[B])2:1|C[B]-(CO):2|C[B]-(Cl):2</v>
          </cell>
          <cell r="F4045"/>
          <cell r="G4045" t="str">
            <v>0</v>
          </cell>
        </row>
        <row r="4046">
          <cell r="A4046" t="str">
            <v>16475-90-4</v>
          </cell>
          <cell r="B4046" t="str">
            <v>XLSMGNNWSRNTIQ-UHFFFAOYSA-N</v>
          </cell>
          <cell r="C4046" t="str">
            <v>メチル＝５－アセチル－２－ヒドロキシベンゾアート</v>
          </cell>
          <cell r="D4046" t="str">
            <v>COC(=O)c1cc(ccc1O)C(=O)C</v>
          </cell>
          <cell r="E4046" t="str">
            <v>C[B]-(H):3|CO-(C[B])(C):1|CO-(C[B])(O):1|O-(C)(CO):1|O-(C[B])(H):1|C-(H)3(CO):1|C-(H)3(O):1|C[B]-(O):1|C[B]-(CO):2</v>
          </cell>
          <cell r="F4046" t="str">
            <v>meta corr, hydrocarbons:1</v>
          </cell>
          <cell r="G4046" t="str">
            <v>0</v>
          </cell>
        </row>
        <row r="4047">
          <cell r="A4047" t="str">
            <v>16695-54-8</v>
          </cell>
          <cell r="B4047" t="str">
            <v>RKPILPRSNWEZJV-UHFFFAOYSA-N</v>
          </cell>
          <cell r="C4047" t="str">
            <v>アセトアセトモルホリド</v>
          </cell>
          <cell r="D4047" t="str">
            <v>CC(=O)CC(=O)N1CCOCC1</v>
          </cell>
          <cell r="E4047" t="str">
            <v>CO-(C)2:1|O-(C)2:1|C-(H)2(CO)2:1|C-(H)3(CO):1|C-(C)(H)2(O):2|C-(C)(H)2(N):2|CO-(C)(N):1|N-(C)2(CO):1</v>
          </cell>
          <cell r="F4047"/>
          <cell r="G4047" t="str">
            <v>0</v>
          </cell>
        </row>
        <row r="4048">
          <cell r="A4048" t="str">
            <v>1658-27-1</v>
          </cell>
          <cell r="B4048" t="str">
            <v>IREXLBOGQIUZBO-UHFFFAOYSA-N</v>
          </cell>
          <cell r="C4048" t="str">
            <v>１，５－ジオキサスピロ［５．５］ウンデカン－２，４－ジオン</v>
          </cell>
          <cell r="D4048" t="str">
            <v>O=C1CC(=O)OC2(CCCCC2)O1</v>
          </cell>
          <cell r="E4048" t="str">
            <v>C-(C)2(H)2:5|CO-(C)(O):2|O-(C)(CO):2|C-(H)2(CO)2:1|C-(C)2(O)2:1</v>
          </cell>
          <cell r="F4048" t="str">
            <v>Cyclohexane,sub:1|1,3-Dioxane:1</v>
          </cell>
          <cell r="G4048" t="str">
            <v>0</v>
          </cell>
        </row>
        <row r="4049">
          <cell r="A4049" t="str">
            <v>1653-16-3</v>
          </cell>
          <cell r="B4049" t="str">
            <v>WNPGSEJRPYSCDQ-UHFFFAOYSA-N</v>
          </cell>
          <cell r="C4049" t="str">
            <v>３－（ヨードメチル）ヘプタン</v>
          </cell>
          <cell r="D4049" t="str">
            <v>CCCCC(CC)CI</v>
          </cell>
          <cell r="E4049" t="str">
            <v>C-(H)3(C):2|C-(C)2(H)2:4|C-(H)(C)3:1|C-(C)(H)2(I):1</v>
          </cell>
          <cell r="F4049"/>
          <cell r="G4049" t="str">
            <v>0</v>
          </cell>
        </row>
        <row r="4050">
          <cell r="A4050" t="str">
            <v>16518-64-2</v>
          </cell>
          <cell r="B4050" t="str">
            <v>CABFTHPIDKWPNQ-UHFFFAOYSA-N</v>
          </cell>
          <cell r="C4050" t="str">
            <v>メチル３－（Ｎ，Ｎ－ジメチルアミノ）ベンゾエート</v>
          </cell>
          <cell r="D4050" t="str">
            <v>COC(=O)c1cccc(c1)N(C)C</v>
          </cell>
          <cell r="E4050" t="str">
            <v>C[B]-(H):4|CO-(C[B])(O):1|O-(C)(CO):1|C-(H)3(O):1|C[B]-(CO):1|C-(H)3(N):2|N-(C[B])(C)2:1|C[B]-(N):1</v>
          </cell>
          <cell r="F4050"/>
          <cell r="G4050" t="str">
            <v>0</v>
          </cell>
        </row>
        <row r="4051">
          <cell r="A4051" t="str">
            <v>16523-28-7</v>
          </cell>
          <cell r="B4051" t="str">
            <v>KCFVSHSJPIVGCG-UHFFFAOYSA-N</v>
          </cell>
          <cell r="C4051" t="str">
            <v>２，２’－ジアミノ－４，４’－メチレンジフェノール</v>
          </cell>
          <cell r="D4051" t="str">
            <v>Nc1cc(Cc2ccc(O)c(N)c2)ccc1O</v>
          </cell>
          <cell r="E4051" t="str">
            <v>C-(C[B])2(H)2:1|C[B]-(H):6|C[B]-(C):2|O-(C[B])(H):2|C[B]-(O):2|N-(C[B])(H)2:2|C[B]-(N):2</v>
          </cell>
          <cell r="F4051"/>
          <cell r="G4051" t="str">
            <v>0</v>
          </cell>
        </row>
        <row r="4052">
          <cell r="A4052" t="str">
            <v>16547-11-8</v>
          </cell>
          <cell r="B4052" t="str">
            <v>PRCZDSXLFJMOAT-UHFFFAOYSA-N</v>
          </cell>
          <cell r="C4052" t="str">
            <v>Ｎ－（４－クロロベンジル）－Ｎ－メチルアニリン</v>
          </cell>
          <cell r="D4052" t="str">
            <v>CN(Cc1ccc(Cl)cc1)c2ccccc2</v>
          </cell>
          <cell r="E4052" t="str">
            <v>C[B]-(H):9|C[B]-(C):1|C-(H)3(N):1|C-(C[B])(H)2(N):1|N-(C[B])(C)2:1|C[B]-(N):1|C[B]-(Cl):1</v>
          </cell>
          <cell r="F4052"/>
          <cell r="G4052" t="str">
            <v>0</v>
          </cell>
        </row>
        <row r="4053">
          <cell r="A4053" t="str">
            <v>16618-75-0</v>
          </cell>
          <cell r="B4053" t="str">
            <v>QWHCPRHASHNSDA-UHFFFAOYSA-N</v>
          </cell>
          <cell r="C4053" t="str">
            <v>４－ヘプチルシクロヘキサノン</v>
          </cell>
          <cell r="D4053" t="str">
            <v>CCCCCCCC1CCC(=O)CC1</v>
          </cell>
          <cell r="E4053" t="str">
            <v>C-(H)3(C):1|C-(C)2(H)2:8|C-(H)(C)3:1|CO-(C)2:1|C-(C)(H)2(CO):2</v>
          </cell>
          <cell r="F4053" t="str">
            <v>Cyclohexane,sub:1|Cyclohexanone:1</v>
          </cell>
          <cell r="G4053" t="str">
            <v>0</v>
          </cell>
        </row>
        <row r="4054">
          <cell r="A4054" t="str">
            <v>164790-68-5</v>
          </cell>
          <cell r="B4054" t="str">
            <v>BVXYFECYLILSJV-UHFFFAOYSA-N</v>
          </cell>
          <cell r="C4054" t="str">
            <v>４－クロロ－２，６－ジフルオロフェノール</v>
          </cell>
          <cell r="D4054" t="str">
            <v>Oc1c(F)cc(Cl)cc1F</v>
          </cell>
          <cell r="E4054" t="str">
            <v>C[B]-(H):2|O-(C[B])(H):1|C[B]-(O):1|C[B]-(F):2|C[B]-(Cl):1</v>
          </cell>
          <cell r="F4054" t="str">
            <v>(F)(F),meta:1</v>
          </cell>
          <cell r="G4054" t="str">
            <v>0</v>
          </cell>
        </row>
        <row r="4055">
          <cell r="A4055" t="str">
            <v>165893-34-5</v>
          </cell>
          <cell r="B4055" t="str">
            <v>MDVYIGJINBYKOM-MROQNXINSA-N</v>
          </cell>
          <cell r="C4055" t="str">
            <v>（Ｓ）－３－｛［（１Ｒ，２Ｓ，５Ｒ）－２－イソプロピル－５－メチルシクロヘキシル］オキシ｝プロパン－１，２－ジオール</v>
          </cell>
          <cell r="D4055" t="str">
            <v>CC(C)[C@@H]1CC[C@@H](C)C[C@H]1OC[C@@H](O)CO</v>
          </cell>
          <cell r="E4055" t="str">
            <v>C-(H)3(C):3|C-(C)2(H)2:3|C-(H)(C)3:3|O-(C)2:1|O-(C)(H):2|C-(C)2(H)(O),ethers/esters:1|C-(C)2(H)(O),alcohpls/peroxides:1|C-(C)(H)2(O):1|C-(C)(H)2(O):1</v>
          </cell>
          <cell r="F4055" t="str">
            <v>Cyclohexane,sub:1</v>
          </cell>
          <cell r="G4055" t="str">
            <v>0</v>
          </cell>
        </row>
        <row r="4056">
          <cell r="A4056" t="str">
            <v>166438-80-8</v>
          </cell>
          <cell r="B4056" t="str">
            <v>LWRMQRYMWJWCLS-UHFFFAOYSA-N</v>
          </cell>
          <cell r="C4056" t="str">
            <v>４－（４－メチル－１，４－ジアゼパン－１－イル）ベンゾニトリル</v>
          </cell>
          <cell r="D4056" t="str">
            <v>CN1CCCN(CC1)c2ccc(cc2)C#N</v>
          </cell>
          <cell r="E4056" t="str">
            <v>C-(C)2(H)2:1|C[B]-(H):4|C-(H)3(N):1|C-(C)(H)2(N):4|N-(C)3:1|N-(C[B])(C)2:1|C[B]-(CN):1|C[B]-(N):1</v>
          </cell>
          <cell r="F4056"/>
          <cell r="G4056" t="str">
            <v>0</v>
          </cell>
        </row>
        <row r="4057">
          <cell r="A4057" t="str">
            <v>165251-47-8</v>
          </cell>
          <cell r="B4057" t="str">
            <v>ORWLQFILKANQCV-UHFFFAOYSA-N</v>
          </cell>
          <cell r="C4057" t="str">
            <v>ドデシル＝５－アミノ－２，４－ジクロロベンゾアート</v>
          </cell>
          <cell r="D4057" t="str">
            <v>CCCCCCCCCCCCOC(=O)c1cc(N)c(Cl)cc1Cl</v>
          </cell>
          <cell r="E4057" t="str">
            <v>C-(H)3(C):1|C-(C)2(H)2:10|C[B]-(H):2|CO-(C[B])(O):1|O-(C)(CO):1|C-(C)(H)2(O):1|C[B]-(CO):1|N-(C[B])(H)2:1|C[B]-(N):1|C[B]-(Cl):2</v>
          </cell>
          <cell r="F4057" t="str">
            <v>(Cl)(Cl),meta:1</v>
          </cell>
          <cell r="G4057" t="str">
            <v>0</v>
          </cell>
        </row>
        <row r="4058">
          <cell r="A4058" t="str">
            <v>166301-22-0</v>
          </cell>
          <cell r="B4058" t="str">
            <v>MBEPJPZPFKXSPV-DTORHVGOSA-N</v>
          </cell>
          <cell r="C4058" t="str">
            <v>ｃｉｓ－２－イソブチル－５－メチル－１，３－ジオキサン</v>
          </cell>
          <cell r="D4058" t="str">
            <v>CC(C)C[C@@H]1OC[C@H](C)CO1</v>
          </cell>
          <cell r="E4058" t="str">
            <v>C-(H)3(C):3|C-(C)2(H)2:1|C-(H)(C)3:2|O-(C)2:2|C-(C)(H)(O)2:1|C-(C)(H)2(O):2</v>
          </cell>
          <cell r="F4058" t="str">
            <v>1,3-Dioxane:1</v>
          </cell>
          <cell r="G4058" t="str">
            <v>0</v>
          </cell>
        </row>
        <row r="4059">
          <cell r="A4059" t="str">
            <v>17159-79-4</v>
          </cell>
          <cell r="B4059" t="str">
            <v>ZXYAWONOWHSQRU-UHFFFAOYSA-N</v>
          </cell>
          <cell r="C4059" t="str">
            <v>エチル＝４－オキソシクロヘキサンカルボキシラート</v>
          </cell>
          <cell r="D4059" t="str">
            <v>CCOC(=O)C1CCC(=O)CC1</v>
          </cell>
          <cell r="E4059" t="str">
            <v>C-(H)3(C):1|C-(C)2(H)2:2|CO-(C)(O):1|CO-(C)2:1|O-(C)(CO):1|C-(C)2(H)(CO):1|C-(C)(H)2(CO):2|C-(C)(H)2(O):1</v>
          </cell>
          <cell r="F4059" t="str">
            <v>Cyclohexane,sub:1|Cyclohexanone:1</v>
          </cell>
          <cell r="G4059" t="str">
            <v>0</v>
          </cell>
        </row>
        <row r="4060">
          <cell r="A4060" t="str">
            <v>1712-70-5</v>
          </cell>
          <cell r="B4060" t="str">
            <v>WQDGTJOEMPEHHL-UHFFFAOYSA-N</v>
          </cell>
          <cell r="C4060" t="str">
            <v>４－イソプロペニル－クロロベンゼン</v>
          </cell>
          <cell r="D4060" t="str">
            <v>CC(=C)c1ccc(Cl)cc1</v>
          </cell>
          <cell r="E4060" t="str">
            <v>C[d]-(H)2:1|C[d]-C[B](C):1|C[B]-(H):4|C[B]-(C[d]):1|C-(C[d])(H)3:1|C[B]-(Cl):1</v>
          </cell>
          <cell r="F4060"/>
          <cell r="G4060" t="str">
            <v>0</v>
          </cell>
        </row>
        <row r="4061">
          <cell r="A4061" t="str">
            <v>1719-83-1</v>
          </cell>
          <cell r="B4061" t="str">
            <v>XLOGCGOPKPCECW-UHFFFAOYSA-N</v>
          </cell>
          <cell r="C4061" t="str">
            <v>４，１０－ジオキサテトラシクロ［５．５．２．０（２，６）．０（８，１２）］テトラデカ－１３－エン－３，５，９，１１－テトラオン</v>
          </cell>
          <cell r="D4061" t="str">
            <v>O=C1OC(=O)C2C3C=CC(C4C3C(=O)OC4=O)C12</v>
          </cell>
          <cell r="E4061" t="str">
            <v>C[d]-(C)(H):2|C-(C[d])(C)2(H):2|CO-(C)(O):4|O-(CO)2,aliphatic:2|C-(C)2(H)(CO):4</v>
          </cell>
          <cell r="F4061" t="str">
            <v>Cyclohexene:2|Cyclohexane,sub:1|Bicyclo[2.2.2]oct-2-ene:1|Succinic anhydride:2|Tetrahydrofuran:2|τ-Butyrolactone:4|Cylic anhydride 6 bonds:2</v>
          </cell>
          <cell r="G4061" t="str">
            <v>0</v>
          </cell>
        </row>
        <row r="4062">
          <cell r="A4062" t="str">
            <v>17159-80-7</v>
          </cell>
          <cell r="B4062" t="str">
            <v>BZKQJSLASWRDNE-UHFFFAOYSA-N</v>
          </cell>
          <cell r="C4062" t="str">
            <v>エチル＝４－ヒドロキシシクロヘキサンカルボキシラート</v>
          </cell>
          <cell r="D4062" t="str">
            <v>CCOC(=O)C1CCC(O)CC1</v>
          </cell>
          <cell r="E4062" t="str">
            <v>C-(H)3(C):1|C-(C)2(H)2:4|CO-(C)(O):1|O-(C)(CO):1|O-(C)(H):1|C-(C)2(H)(CO):1|C-(C)2(H)(O),alcohpls/peroxides:1|C-(C)(H)2(O):1</v>
          </cell>
          <cell r="F4062" t="str">
            <v>Cyclohexane,sub:1</v>
          </cell>
          <cell r="G4062" t="str">
            <v>0</v>
          </cell>
        </row>
        <row r="4063">
          <cell r="A4063" t="str">
            <v>17231-94-6</v>
          </cell>
          <cell r="B4063" t="str">
            <v>WRXIPCQPHZMXOO-UHFFFAOYSA-N</v>
          </cell>
          <cell r="C4063" t="str">
            <v>３，５－ジクロロベンゼンチオール</v>
          </cell>
          <cell r="D4063" t="str">
            <v>Sc1cc(Cl)cc(Cl)c1</v>
          </cell>
          <cell r="E4063" t="str">
            <v>C[B]-(H):3|S-(C[B])(H):1|C[B]-(S):1|C[B]-(Cl):2</v>
          </cell>
          <cell r="F4063" t="str">
            <v>(Cl)(Cl),meta:1</v>
          </cell>
          <cell r="G4063" t="str">
            <v>0</v>
          </cell>
        </row>
        <row r="4064">
          <cell r="A4064" t="str">
            <v>17133-48-1</v>
          </cell>
          <cell r="B4064" t="str">
            <v>ARHQTTKUMFDVJJ-UHFFFAOYSA-N</v>
          </cell>
          <cell r="C4064" t="str">
            <v>２－クロロ－１－（インドリン－１－イル）エタノン</v>
          </cell>
          <cell r="D4064" t="str">
            <v>ClCC(=O)N1CCc2ccccc12</v>
          </cell>
          <cell r="E4064" t="str">
            <v>C-(C[B])(C)(H)2:1|C[B]-(H):4|C[B]-(C):1|C-(C)(H)2(N):1|CO-(C)(N):1|N-(C[B])(C)(CO):1|C[B]-(N):1|C-(H)2(Cl)(CO):1</v>
          </cell>
          <cell r="F4064"/>
          <cell r="G4064" t="str">
            <v>0</v>
          </cell>
        </row>
        <row r="4065">
          <cell r="A4065" t="str">
            <v>17136-45-7</v>
          </cell>
          <cell r="B4065" t="str">
            <v>CTSBUHPWELFRGB-VIFPVBQESA-N</v>
          </cell>
          <cell r="C4065" t="str">
            <v>Ｎ－ベンジル－Ｌ－セリン</v>
          </cell>
          <cell r="D4065" t="str">
            <v>OC[C@H](NCc1ccccc1)C(=O)O</v>
          </cell>
          <cell r="E4065" t="str">
            <v>C[B]-(H):5|C[B]-(C):1|CO-(C)(O):1|O-(CO)(H):1|O-(C)(H):1|C-(C)(H)2(O):1|C-(C[B])(H)2(N):1|N-(C)2(H):1|C-(C)(H)(N)(CO):1</v>
          </cell>
          <cell r="F4065" t="str">
            <v>Zwitterion enegy, aliphatic:1</v>
          </cell>
          <cell r="G4065" t="str">
            <v>0</v>
          </cell>
        </row>
        <row r="4066">
          <cell r="A4066" t="str">
            <v>1719-46-6</v>
          </cell>
          <cell r="B4066" t="str">
            <v>MMCXKYPKYQMCRM-VHSXEESVSA-N</v>
          </cell>
          <cell r="C4066" t="str">
            <v>ｒｅｌ－（４ａＲ，８ａＲ）－２－メチルデカヒドロイソキノリン</v>
          </cell>
          <cell r="D4066" t="str">
            <v>CN1CC[C@@H]2CCCC[C@@H]2C1</v>
          </cell>
          <cell r="E4066" t="str">
            <v>C-(C)2(H)2:5|C-(H)(C)3:2|C-(H)3(N):1|C-(C)(H)2(N):2|N-(C)3:1</v>
          </cell>
          <cell r="F4066" t="str">
            <v>Cyclohexane,sub:1|Piperidine:1</v>
          </cell>
          <cell r="G4066" t="str">
            <v>0</v>
          </cell>
        </row>
        <row r="4067">
          <cell r="A4067" t="str">
            <v>171713-43-2</v>
          </cell>
          <cell r="B4067" t="str">
            <v>QYRKTCCQRZAUNQ-UHFFFAOYSA-N</v>
          </cell>
          <cell r="C4067" t="str">
            <v>１－［トリシクロ［６．２．１．０（２，７）］ウンデカ－４－エン－９－イル］プロパン－２－オン</v>
          </cell>
          <cell r="D4067" t="str">
            <v>CC(=O)CC1CC2CC1C3CC=CCC23</v>
          </cell>
          <cell r="E4067" t="str">
            <v>C-(C)2(H)2:2|C-(H)(C)3:5|C[d]-(C)(H):2|C-(C[d])(C)(H)2:2|CO-(C)2:1|C-(C)(H)2(CO):1|C-(H)3(CO):1</v>
          </cell>
          <cell r="F4067" t="str">
            <v>Cyclohexene:1|Cyclopentane,sub:2|Cyclohexane,sub:1|Bicyclo[2.2.1]heptane:1|cis-Cyclononene:1|trans-Cyclononene:1|cis-Cyclononene:1|trans-Cyclononene:1</v>
          </cell>
          <cell r="G4067" t="str">
            <v>0</v>
          </cell>
        </row>
        <row r="4068">
          <cell r="A4068" t="str">
            <v>1709-70-2</v>
          </cell>
          <cell r="B4068" t="str">
            <v>VSAWBBYYMBQKIK-UHFFFAOYSA-N</v>
          </cell>
          <cell r="C4068" t="str">
            <v>１，３，５－トリメチル－２，４，６－トリス（３，５－ジ－ｔｅｒｔ－ブチル－４－ヒドロキシベンジル）ベンゼン</v>
          </cell>
          <cell r="D4068" t="str">
            <v>Cc1c(Cc2cc(c(O)c(c2)C(C)(C)C)C(C)(C)C)c(C)c(Cc3cc(c(O)c(c3)C(C)(C)C)C(C)(C)C)c(C)c1Cc4cc(c(O)c(c4)C(C)(C)C)C(C)(C)C</v>
          </cell>
          <cell r="E4068" t="str">
            <v>C-(H)3(C):18|C-(C[B])(C)3:6|C-(C[B])2(H)2:3|C[B]-(H):6|C[B]-(C):15|C-(C[B])(H)3:3|O-(C[B])(H):3|C[B]-(O):3</v>
          </cell>
          <cell r="F4068" t="str">
            <v>C-(H)3(C),tertiary:6</v>
          </cell>
          <cell r="G4068" t="str">
            <v>0</v>
          </cell>
        </row>
        <row r="4069">
          <cell r="A4069" t="str">
            <v>1711-06-4</v>
          </cell>
          <cell r="B4069" t="str">
            <v>YHOYYHYBFSYOSQ-UHFFFAOYSA-N</v>
          </cell>
          <cell r="C4069" t="str">
            <v>３－メチルベンゾイルクロリド</v>
          </cell>
          <cell r="D4069" t="str">
            <v>Cc1cccc(c1)C(=O)Cl</v>
          </cell>
          <cell r="E4069" t="str">
            <v>C[B]-(H):4|C[B]-(C):1|C-(C[B])(H)3:1|C[B]-(CO):1|CO-(C[B])(Cl):1</v>
          </cell>
          <cell r="F4069"/>
          <cell r="G4069" t="str">
            <v>0</v>
          </cell>
        </row>
        <row r="4070">
          <cell r="A4070" t="str">
            <v>1703-58-8</v>
          </cell>
          <cell r="B4070" t="str">
            <v>GGAUUQHSCNMCAU-UHFFFAOYSA-N</v>
          </cell>
          <cell r="C4070" t="str">
            <v>ブタン－１，２，３，４－テトラカルボン酸</v>
          </cell>
          <cell r="D4070" t="str">
            <v>OC(=O)CC(C(CC(=O)O)C(=O)O)C(=O)O</v>
          </cell>
          <cell r="E4070" t="str">
            <v>CO-(C)(O):4|O-(CO)(H):4|C-(C)2(H)(CO):2|C-(C)(H)2(CO):2</v>
          </cell>
          <cell r="F4070"/>
          <cell r="G4070" t="str">
            <v>0</v>
          </cell>
        </row>
        <row r="4071">
          <cell r="A4071" t="str">
            <v>1708-29-8</v>
          </cell>
          <cell r="B4071" t="str">
            <v>ARGCQEVBJHPOGB-UHFFFAOYSA-N</v>
          </cell>
          <cell r="C4071" t="str">
            <v>２，５－ジヒドロフラン</v>
          </cell>
          <cell r="D4071" t="str">
            <v>C1OCC=C1</v>
          </cell>
          <cell r="E4071" t="str">
            <v>C[d]-(C)(H):2|O-(C)2:1|C-(C[d])(H)2(O):2</v>
          </cell>
          <cell r="F4071"/>
          <cell r="G4071" t="str">
            <v>0</v>
          </cell>
        </row>
        <row r="4072">
          <cell r="A4072" t="str">
            <v>1704-62-7</v>
          </cell>
          <cell r="B4072" t="str">
            <v>YSAANLSYLSUVHB-UHFFFAOYSA-N</v>
          </cell>
          <cell r="C4072" t="str">
            <v>ジメチル－２－（２’－ヒドロキシエトキシ）エチルアミン</v>
          </cell>
          <cell r="D4072" t="str">
            <v>CN(C)CCOCCO</v>
          </cell>
          <cell r="E4072" t="str">
            <v>O-(C)2:1|O-(C)(H):1|C-(C)(H)2(O):1|C-(C)(H)2(O):2|C-(H)3(N):2|C-(C)(H)2(N):1|N-(C)3:1</v>
          </cell>
          <cell r="F4072"/>
          <cell r="G4072" t="str">
            <v>0</v>
          </cell>
        </row>
        <row r="4073">
          <cell r="A4073" t="str">
            <v>17026-42-5</v>
          </cell>
          <cell r="B4073" t="str">
            <v>YONLFQNRGZXBBF-KBPBESRZSA-N</v>
          </cell>
          <cell r="C4073" t="str">
            <v>（２Ｓ，３Ｓ）－２，３－ビス（ベンゾイルオキシ）コハク酸</v>
          </cell>
          <cell r="D4073" t="str">
            <v>OC(=O)[C@@H](OC(=O)c1ccccc1)[C@H](OC(=O)c2ccccc2)C(=O)O</v>
          </cell>
          <cell r="E4073" t="str">
            <v>C[B]-(H):10|CO-(C)(O):2|CO-(C[B])(O):2|O-(C)(CO):2|O-(CO)(H):2|C-(C)(H)(O)(CO):2|C[B]-(CO):2</v>
          </cell>
          <cell r="F4073"/>
          <cell r="G4073" t="str">
            <v>0</v>
          </cell>
        </row>
        <row r="4074">
          <cell r="A4074" t="str">
            <v>16958-92-2</v>
          </cell>
          <cell r="B4074" t="str">
            <v>LZJUZSYHFSVIGJ-UHFFFAOYSA-N</v>
          </cell>
          <cell r="C4074" t="str">
            <v>ジトリデシル＝アジパート</v>
          </cell>
          <cell r="D4074" t="str">
            <v>CCCCCCCCCCCCCOC(=O)CCCCC(=O)OCCCCCCCCCCCCC</v>
          </cell>
          <cell r="E4074" t="str">
            <v>C-(H)3(C):2|C-(C)2(H)2:24|CO-(C)(O):2|O-(C)(CO):2|C-(C)(H)2(CO):2|C-(C)(H)2(O):2</v>
          </cell>
          <cell r="F4074"/>
          <cell r="G4074" t="str">
            <v>0</v>
          </cell>
        </row>
        <row r="4075">
          <cell r="A4075" t="str">
            <v>1708-34-5</v>
          </cell>
          <cell r="B4075" t="str">
            <v>DDSSJDFXTAYRNO-UHFFFAOYSA-N</v>
          </cell>
          <cell r="C4075" t="str">
            <v>２－ヘキシル－１，３－ジオキソラン</v>
          </cell>
          <cell r="D4075" t="str">
            <v>CCCCCCC1OCCO1</v>
          </cell>
          <cell r="E4075" t="str">
            <v>C-(H)3(C):1|C-(C)2(H)2:5|O-(C)2:2|C-(C)(H)(O)2:1|C-(C)(H)2(O):2</v>
          </cell>
          <cell r="F4075" t="str">
            <v>1,3-Dioxolane:1</v>
          </cell>
          <cell r="G4075" t="str">
            <v>0</v>
          </cell>
        </row>
        <row r="4076">
          <cell r="A4076" t="str">
            <v>170572-49-3</v>
          </cell>
          <cell r="B4076" t="str">
            <v>KUQQONVKIURIQU-UHFFFAOYSA-N</v>
          </cell>
          <cell r="C4076" t="str">
            <v>３－フルオロ－４－メチルベンゾニトリル</v>
          </cell>
          <cell r="D4076" t="str">
            <v>Cc1ccc(cc1F)C#N</v>
          </cell>
          <cell r="E4076" t="str">
            <v>C[B]-(H):3|C[B]-(C):1|C-(C[B])(H)3:1|C[B]-(CN):1|C[B]-(F):1</v>
          </cell>
          <cell r="F4076" t="str">
            <v>(alkyl)(X),ortho:1|(CH3)(F),ortho:1</v>
          </cell>
          <cell r="G4076" t="str">
            <v>0</v>
          </cell>
        </row>
        <row r="4077">
          <cell r="A4077" t="str">
            <v>17043-10-6</v>
          </cell>
          <cell r="B4077" t="str">
            <v>NTPFJSYVROWMFR-CLFAGFIQSA-N</v>
          </cell>
          <cell r="C4077" t="str">
            <v>ジ－（Ｚ）－オクタデカ－９－エン－１－イル＝３，３’－スルファンジイルジプロパノアート</v>
          </cell>
          <cell r="D4077" t="str">
            <v>CCCCCCCC\C=C/CCCCCCCCOC(=O)CCSCCC(=O)OCCCCCCCC\C=C/CCCCCCCC</v>
          </cell>
          <cell r="E4077" t="str">
            <v>C-(H)3(C):2|C-(C)2(H)2:24|C[d]-(C)(H):4|C-(C[d])(C)(H)2:4|CO-(C)(O):2|O-(C)(CO):2|C-(C)(H)2(CO):2|C-(C)(H)2(O):2|C-(C)(H)2(S):2|S-(C)2:1</v>
          </cell>
          <cell r="F4077"/>
          <cell r="G4077" t="str">
            <v>0</v>
          </cell>
        </row>
        <row r="4078">
          <cell r="A4078" t="str">
            <v>17096-14-9</v>
          </cell>
          <cell r="B4078" t="str">
            <v>XDGXPHFWSPGAIB-UHFFFAOYSA-N</v>
          </cell>
          <cell r="C4078" t="str">
            <v>２，２’－ジメチル－４，４’－（エタン－１，１－ジイル）ジフェノール</v>
          </cell>
          <cell r="D4078" t="str">
            <v>CC(c1ccc(O)c(C)c1)c2ccc(O)c(C)c2</v>
          </cell>
          <cell r="E4078" t="str">
            <v>C-(H)3(C):1|C-(C[B])2(C)(H):1|C[B]-(H):6|C[B]-(C):4|C-(C[B])(H)3:2|O-(C[B])(H):2|C[B]-(O):2</v>
          </cell>
          <cell r="F4078"/>
          <cell r="G4078" t="str">
            <v>0</v>
          </cell>
        </row>
        <row r="4079">
          <cell r="A4079" t="str">
            <v>1700-12-5</v>
          </cell>
          <cell r="B4079" t="str">
            <v>RCZKTFHQZNLYAR-UHFFFAOYSA-N</v>
          </cell>
          <cell r="C4079" t="str">
            <v>ビス（２－ヒドロキシエチル）＝アジパート</v>
          </cell>
          <cell r="D4079" t="str">
            <v>OCCOC(=O)CCCCC(=O)OCCO</v>
          </cell>
          <cell r="E4079" t="str">
            <v>C-(C)2(H)2:2|CO-(C)(O):2|O-(C)(CO):2|O-(C)(H):2|C-(C)(H)2(CO):2|C-(C)(H)2(O):2|C-(C)(H)2(O):2</v>
          </cell>
          <cell r="F4079"/>
          <cell r="G4079" t="str">
            <v>0</v>
          </cell>
        </row>
        <row r="4080">
          <cell r="A4080" t="str">
            <v>17012-98-5</v>
          </cell>
          <cell r="B4080" t="str">
            <v>MSOTUIWEAQEETA-UHFFFAOYSA-N</v>
          </cell>
          <cell r="C4080" t="str">
            <v>４－オクチルベンゼンスルホン酸</v>
          </cell>
          <cell r="D4080" t="str">
            <v>CCCCCCCCc1ccc(cc1)S(=O)(=O)O</v>
          </cell>
          <cell r="E4080" t="str">
            <v>C-(H)3(C):1|C-(C)2(H)2:6|C-(C[B])(C)(H)2:1|C[B]-(H):4|C[B]-(C):1|C[B]-(SO2):1|C[B]-(S):1</v>
          </cell>
          <cell r="F4080"/>
          <cell r="G4080" t="str">
            <v>0</v>
          </cell>
        </row>
        <row r="4081">
          <cell r="A4081" t="str">
            <v>17071-47-5</v>
          </cell>
          <cell r="B4081" t="str">
            <v>VDHBXQMYKGNZRP-UHFFFAOYSA-N</v>
          </cell>
          <cell r="C4081" t="str">
            <v>１－イソブトキシブタン</v>
          </cell>
          <cell r="D4081" t="str">
            <v>CCCCOCC(C)C</v>
          </cell>
          <cell r="E4081" t="str">
            <v>C-(H)3(C):3|C-(C)2(H)2:2|C-(H)(C)3:1|O-(C)2:1|C-(C)(H)2(O):2</v>
          </cell>
          <cell r="F4081"/>
          <cell r="G4081" t="str">
            <v>0</v>
          </cell>
        </row>
        <row r="4082">
          <cell r="A4082" t="str">
            <v>169685-34-1</v>
          </cell>
          <cell r="B4082" t="str">
            <v>HACXFZALVVMGPO-UHFFFAOYSA-N</v>
          </cell>
          <cell r="C4082" t="str">
            <v>Ｎ，Ｎ’－ビス（４－メトキシ－２－メチルフェニル）－Ｎ，Ｎ’－ジフェニルベンジジン</v>
          </cell>
          <cell r="D4082" t="str">
            <v>COc1ccc(N(c2ccccc2)c3ccc(cc3)c4ccc(cc4)N(c5ccccc5)c6ccc(OC)cc6C)c(C)c1</v>
          </cell>
          <cell r="E4082" t="str">
            <v>C[B]-(H):24|C[B]-(C):2|C[B]-(C[B]):2|C-(C[B])(H)3:2|O-(C[B])(C):2|C-(H)3(O):2|C[B]-(O):2|N-(C[B])3:2|C[B]-(N):6</v>
          </cell>
          <cell r="F4082"/>
          <cell r="G4082" t="str">
            <v>0</v>
          </cell>
        </row>
        <row r="4083">
          <cell r="A4083" t="str">
            <v>17095-00-0</v>
          </cell>
          <cell r="B4083" t="str">
            <v>LYUHMLHEVDGXNN-UHFFFAOYSA-N</v>
          </cell>
          <cell r="C4083" t="str">
            <v>４，４’－ビス（４－ニトロフェノキシ）ビフェニル</v>
          </cell>
          <cell r="D4083" t="str">
            <v>O=N(=O)c1ccc(Oc2ccc(cc2)c3ccc(Oc4ccc(cc4)N(=O)=O)cc3)cc1</v>
          </cell>
          <cell r="E4083" t="str">
            <v>C[B]-(H):16|C[B]-(C[B]):2|O-(C[B])2:2|C[B]-(O):4|C[B]-(NO2):2</v>
          </cell>
          <cell r="F4083"/>
          <cell r="G4083" t="str">
            <v>0</v>
          </cell>
        </row>
        <row r="4084">
          <cell r="A4084" t="str">
            <v>170135-50-9</v>
          </cell>
          <cell r="B4084" t="str">
            <v>QSYAHOJZVYVHEY-UHFFFAOYSA-N</v>
          </cell>
          <cell r="C4084" t="str">
            <v>イソプロピル＝水素＝エチルホスホナート</v>
          </cell>
          <cell r="D4084" t="str">
            <v>CCP(=O)(O)OC(C)C</v>
          </cell>
          <cell r="E4084" t="str">
            <v>C-(H)3(C):3|O-(C)(P):1|O-(H)(P):1|O-(C)(PO):1|O-(H)(PO):1</v>
          </cell>
          <cell r="F4084"/>
          <cell r="G4084" t="str">
            <v>0</v>
          </cell>
        </row>
        <row r="4085">
          <cell r="A4085" t="str">
            <v>170424-87-0</v>
          </cell>
          <cell r="B4085" t="str">
            <v>XJWMDTKDNBLJKV-UHFFFAOYSA-N</v>
          </cell>
          <cell r="C4085" t="str">
            <v>シクロヘキシル＝水素＝エチルホスホナート</v>
          </cell>
          <cell r="D4085" t="str">
            <v>CCP(=O)(O)OC1CCCCC1</v>
          </cell>
          <cell r="E4085" t="str">
            <v>C-(H)3(C):1|C-(C)2(H)2:5|O-(C)(P):1|O-(H)(P):1|O-(C)(PO):1|O-(H)(PO):1</v>
          </cell>
          <cell r="F4085" t="str">
            <v>Cyclohexane,sub:1</v>
          </cell>
          <cell r="G4085" t="str">
            <v>0</v>
          </cell>
        </row>
        <row r="4086">
          <cell r="A4086" t="str">
            <v>170831-51-3</v>
          </cell>
          <cell r="B4086" t="str">
            <v>GQXSYIINBDURNR-UHFFFAOYSA-N</v>
          </cell>
          <cell r="C4086" t="str">
            <v>２－オクチルオキシ－５－（１，１，２，３－テトラメチルブチル）ベンゼンスルホニル＝クロリド</v>
          </cell>
          <cell r="D4086" t="str">
            <v>CCCCCCCCOc1ccc(cc1S(=O)(=O)Cl)C(C)(C)C(C)C(C)C</v>
          </cell>
          <cell r="E4086" t="str">
            <v>C-(H)3(C):6|C-(C)2(H)2:6|C-(H)(C)3:2|C-(C[B])(C)3:1|C[B]-(H):3|C[B]-(C):1|O-(C[B])(C):1|C[B]-(O):1|C[B]-(SO2):1|C[B]-(S):1</v>
          </cell>
          <cell r="F4086"/>
          <cell r="G4086" t="str">
            <v>0</v>
          </cell>
        </row>
        <row r="4087">
          <cell r="A4087" t="str">
            <v>170425-41-9</v>
          </cell>
          <cell r="B4087" t="str">
            <v>KIYFSOPXGMIWCU-UHFFFAOYSA-N</v>
          </cell>
          <cell r="C4087" t="str">
            <v>オクチル＝３－アミノ－４－クロロベンゾアート</v>
          </cell>
          <cell r="D4087" t="str">
            <v>CCCCCCCCOC(=O)c1ccc(Cl)c(N)c1</v>
          </cell>
          <cell r="E4087" t="str">
            <v>C-(H)3(C):1|C-(C)2(H)2:6|C[B]-(H):3|CO-(C[B])(O):1|O-(C)(CO):1|C-(C)(H)2(O):1|C[B]-(CO):1|N-(C[B])(H)2:1|C[B]-(N):1|C[B]-(Cl):1</v>
          </cell>
          <cell r="F4087"/>
          <cell r="G4087" t="str">
            <v>0</v>
          </cell>
        </row>
        <row r="4088">
          <cell r="A4088" t="str">
            <v>170082-64-1</v>
          </cell>
          <cell r="B4088" t="str">
            <v>BAUPULULEWZOMJ-UHFFFAOYSA-N</v>
          </cell>
          <cell r="C4088" t="str">
            <v>メチル＝プロピル＝Ｎ，Ｎ－ジメチルホスホルアミダート</v>
          </cell>
          <cell r="D4088" t="str">
            <v>CCCOP(=O)(OC)N(C)C</v>
          </cell>
          <cell r="E4088" t="str">
            <v>C-(H)3(C):1|C-(C)2(H)2:1|C-(H)3(O):1|C-(H)3(N):2|O-(C)(P):2|O-(C)(PO):2</v>
          </cell>
          <cell r="F4088"/>
          <cell r="G4088" t="str">
            <v>0</v>
          </cell>
        </row>
        <row r="4089">
          <cell r="A4089" t="str">
            <v>170831-45-5</v>
          </cell>
          <cell r="B4089" t="str">
            <v>IXWNCMCLURCUNP-UHFFFAOYSA-N</v>
          </cell>
          <cell r="C4089" t="str">
            <v>α，α－ジメチルベンジル＝２，２－ジエチルペルオキシヘキサノアート</v>
          </cell>
          <cell r="D4089" t="str">
            <v>CCCCC(CC)(CC)C(=O)OOC(C)(C)c1ccccc1</v>
          </cell>
          <cell r="E4089" t="str">
            <v>C-(H)3(C):5|C-(C)2(H)2:5|C[B]-(H):5|C[B]-(C):1|CO-(C)(O):1|O-(C)(O):1|C-(C)3(CO):1|C-(C[B])(C)2(O):1|O-(O)(CO):1</v>
          </cell>
          <cell r="F4089"/>
          <cell r="G4089" t="str">
            <v>0</v>
          </cell>
        </row>
        <row r="4090">
          <cell r="A4090" t="str">
            <v>170778-66-2</v>
          </cell>
          <cell r="B4090" t="str">
            <v>WWAURDRIOHUMRM-UHFFFAOYSA-N</v>
          </cell>
          <cell r="C4090" t="str">
            <v>８，９－ジエチルヘキサデカンジオイル＝ジクロリド</v>
          </cell>
          <cell r="D4090" t="str">
            <v>CCC(CCCCCCC(=O)Cl)C(CC)CCCCCCC(=O)Cl</v>
          </cell>
          <cell r="E4090" t="str">
            <v>C-(H)3(C):2|C-(C)2(H)2:12|C-(H)(C)3:2|C-(C)(H)2(CO):2|CO-(C)(Cl):2</v>
          </cell>
          <cell r="F4090"/>
          <cell r="G4090" t="str">
            <v>0</v>
          </cell>
        </row>
        <row r="4091">
          <cell r="A4091" t="str">
            <v>170082-85-6</v>
          </cell>
          <cell r="B4091" t="str">
            <v>PLNJMONIHNKLDX-UHFFFAOYSA-N</v>
          </cell>
          <cell r="C4091" t="str">
            <v>Ｓ－（２－｛［２－（ジメチルアミノ）エチル］スルファニル｝エチル）＝水素＝メチルホスホノチオアート</v>
          </cell>
          <cell r="D4091" t="str">
            <v>CN(C)CCSCCSP(=O)(C)O</v>
          </cell>
          <cell r="E4091" t="str">
            <v>C-(H)3(N):2|C-(C)(H)2(N):1|N-(C)3:1|C-(C)(H)2(S):3|S-(C)2:1|C-(H)3(PO):1|O-(H)(P):1|O-(H)(PO):1</v>
          </cell>
          <cell r="F4091"/>
          <cell r="G4091" t="str">
            <v>0</v>
          </cell>
        </row>
        <row r="4092">
          <cell r="A4092" t="str">
            <v>17364-16-8</v>
          </cell>
          <cell r="B4092" t="str">
            <v>ASWBNKHCZGQVJV-HSZRJFAPSA-N</v>
          </cell>
          <cell r="C4092" t="str">
            <v>（Ｒ）－２－ヒドロキシ－３－（パルミトイルオキシ）プロピル＝２－（トリメチルアンモニオ）エチル＝ホスファート</v>
          </cell>
          <cell r="D4092" t="str">
            <v>CCCCCCCCCCCCCCCC(=O)OC[C@@H](O)COP(=O)([O-])OCC[N+](C)(C)C</v>
          </cell>
          <cell r="E4092" t="str">
            <v>C-(H)3(C):1|C-(C)2(H)2:13|CO-(C)(O):1|O-(C)(CO):1|O-(C)(H):1|C-(C)(H)2(CO):1|C-(C)2(H)(O),alcohpls/peroxides:1|C-(C)(H)2(O):1|N-(C)3:4|P-(O)3:1|PO-(O)3:1|O-(C)(P):2|O-(C)(PO):2</v>
          </cell>
          <cell r="F4092"/>
          <cell r="G4092" t="str">
            <v>0</v>
          </cell>
        </row>
        <row r="4093">
          <cell r="A4093" t="str">
            <v>1724-39-6</v>
          </cell>
          <cell r="B4093" t="str">
            <v>SFVWPXMPRCIVOK-UHFFFAOYSA-N</v>
          </cell>
          <cell r="C4093" t="str">
            <v>シクロドデカノール</v>
          </cell>
          <cell r="D4093" t="str">
            <v>OC1CCCCCCCCCCC1</v>
          </cell>
          <cell r="E4093" t="str">
            <v>C-(C)2(H)2:11|O-(C)(H):1|C-(C)2(H)(O),alcohpls/peroxides:1</v>
          </cell>
          <cell r="F4093" t="str">
            <v>Cyclododecane:1</v>
          </cell>
          <cell r="G4093" t="str">
            <v>0</v>
          </cell>
        </row>
        <row r="4094">
          <cell r="A4094" t="str">
            <v>1732-10-1</v>
          </cell>
          <cell r="B4094" t="str">
            <v>DRUKNYVQGHETPO-UHFFFAOYSA-N</v>
          </cell>
          <cell r="C4094" t="str">
            <v>ジメチル＝ノナンジオアート</v>
          </cell>
          <cell r="D4094" t="str">
            <v>COC(=O)CCCCCCCC(=O)OC</v>
          </cell>
          <cell r="E4094" t="str">
            <v>C-(C)2(H)2:5|CO-(C)(O):2|O-(C)(CO):2|C-(C)(H)2(CO):2|C-(H)3(O):2</v>
          </cell>
          <cell r="F4094"/>
          <cell r="G4094" t="str">
            <v>0</v>
          </cell>
        </row>
        <row r="4095">
          <cell r="A4095" t="str">
            <v>1724-17-0</v>
          </cell>
          <cell r="B4095" t="str">
            <v>BTXWOKJOAGWCSN-JCOSYDJMSA-N</v>
          </cell>
          <cell r="C4095" t="str">
            <v>メチル＝３β－ヒドロキシオレアナ－１２－エン－２８－オアート</v>
          </cell>
          <cell r="D4095" t="str">
            <v>COC(=O)[C@@]12CCC(C)(C)C[C@H]1C3=CC[C@@H]4[C@]5(C)CC[C@H](O)C(C)(C)[C@@H]5CC[C@]4(C)[C@@]3(C)CC2</v>
          </cell>
          <cell r="E4095" t="str">
            <v>C-(H)3(C):7|C-(C)2(H)2:9|C-(H)(C)3:2|C-(C)4:4|C[d]-(C)(H):1|C[d]-(C)2:1|C-(C[d])(C)(H)2:1|C-(C[d])(C)2(H):1|C-(C[d])(C)3:1|CO-(C)(O):1|O-(C)(CO):1|O-(C)(H):1|C-(C)3(CO):1|C-(C)2(H)(O),alcohpls/peroxides:1|C-(H)3(O):1</v>
          </cell>
          <cell r="F4095" t="str">
            <v>Cyclodecane:2|Cyclohexene:1|Cyclohexane,sub:4</v>
          </cell>
          <cell r="G4095" t="str">
            <v>0</v>
          </cell>
        </row>
        <row r="4096">
          <cell r="A4096" t="str">
            <v>1730-48-9</v>
          </cell>
          <cell r="B4096" t="str">
            <v>SUFDFKRJYKNTFH-UHFFFAOYSA-N</v>
          </cell>
          <cell r="C4096" t="str">
            <v>６－メトキシ－１，２，３，４－テトラヒドロナフタレン</v>
          </cell>
          <cell r="D4096" t="str">
            <v>COc1ccc2CCCCc2c1</v>
          </cell>
          <cell r="E4096" t="str">
            <v>C-(C)2(H)2:2|C-(C[B])(C)(H)2:2|C[B]-(H):3|C[B]-(C):2|O-(C[B])(C):1|C-(H)3(O):1|C[B]-(O):1</v>
          </cell>
          <cell r="F4096"/>
          <cell r="G4096" t="str">
            <v>0</v>
          </cell>
        </row>
        <row r="4097">
          <cell r="A4097" t="str">
            <v>1731-79-9</v>
          </cell>
          <cell r="B4097" t="str">
            <v>IZMOTZDBVPMOFE-UHFFFAOYSA-N</v>
          </cell>
          <cell r="C4097" t="str">
            <v>ジメチル＝ドデカンジオアート</v>
          </cell>
          <cell r="D4097" t="str">
            <v>COC(=O)CCCCCCCCCCC(=O)OC</v>
          </cell>
          <cell r="E4097" t="str">
            <v>C-(C)2(H)2:8|CO-(C)(O):2|O-(C)(CO):2|C-(C)(H)2(CO):2|C-(H)3(O):2</v>
          </cell>
          <cell r="F4097"/>
          <cell r="G4097" t="str">
            <v>0</v>
          </cell>
        </row>
        <row r="4098">
          <cell r="A4098" t="str">
            <v>17295-11-3</v>
          </cell>
          <cell r="B4098" t="str">
            <v>UKZOPQRTQJERQC-UHFFFAOYSA-N</v>
          </cell>
          <cell r="C4098" t="str">
            <v>メチル＝６－ヒドロキシ－２－ナフトアート</v>
          </cell>
          <cell r="D4098" t="str">
            <v>COC(=O)c1ccc2cc(O)ccc2c1</v>
          </cell>
          <cell r="E4098" t="str">
            <v>C[BF]-(C[B])2(C[BF]):2|C[B]-(H):6|CO-(C[B])(O):1|O-(C)(CO):1|O-(C[B])(H):1|C-(H)3(O):1|C[B]-(O):1|C[B]-(CO):1</v>
          </cell>
          <cell r="F4098" t="str">
            <v>Naphtalene:1</v>
          </cell>
          <cell r="G4098" t="str">
            <v>0</v>
          </cell>
        </row>
        <row r="4099">
          <cell r="A4099" t="str">
            <v>17295-26-0</v>
          </cell>
          <cell r="B4099" t="str">
            <v>NFTLBCXRDNIJMI-UHFFFAOYSA-N</v>
          </cell>
          <cell r="C4099" t="str">
            <v>６－アセトキシ－２－ナフトエ酸</v>
          </cell>
          <cell r="D4099" t="str">
            <v>CC(=O)Oc1ccc2cc(ccc2c1)C(=O)O</v>
          </cell>
          <cell r="E4099" t="str">
            <v>C[BF]-(C[B])2(C[BF]):2|C[B]-(H):6|CO-(C)(O):1|CO-(C[B])(O):1|O-(CO)(H):1|O-(C[B])(CO):1|C-(H)3(CO):1|C[B]-(O):1|C[B]-(CO):1</v>
          </cell>
          <cell r="F4099" t="str">
            <v>Naphtalene:1</v>
          </cell>
          <cell r="G4099" t="str">
            <v>0</v>
          </cell>
        </row>
        <row r="4100">
          <cell r="A4100" t="str">
            <v>1726-23-4</v>
          </cell>
          <cell r="B4100" t="str">
            <v>RJIFVNWOLLIBJV-UHFFFAOYSA-N</v>
          </cell>
          <cell r="C4100" t="str">
            <v>トリメリト酸トリブチル</v>
          </cell>
          <cell r="D4100" t="str">
            <v>CCCCOC(=O)c1ccc(C(=O)OCCCC)c(c1)C(=O)OCCCC</v>
          </cell>
          <cell r="E4100" t="str">
            <v>C-(H)3(C):3|C-(C)2(H)2:6|C[B]-(H):3|CO-(C[B])(O):3|O-(C)(CO):3|C-(C)(H)2(O):3|C[B]-(CO):3</v>
          </cell>
          <cell r="F4100" t="str">
            <v>ortho corr, hydrocarbons:1|meta corr, hydrocarbons:1</v>
          </cell>
          <cell r="G4100" t="str">
            <v>0</v>
          </cell>
        </row>
        <row r="4101">
          <cell r="A4101" t="str">
            <v>17362-17-3</v>
          </cell>
          <cell r="B4101" t="str">
            <v>KDMJGLYRWRHKJS-UHFFFAOYSA-N</v>
          </cell>
          <cell r="C4101" t="str">
            <v>３－（４－ヒドロキシフェニル）プロパンニトリル</v>
          </cell>
          <cell r="D4101" t="str">
            <v>Oc1ccc(CCC#N)cc1</v>
          </cell>
          <cell r="E4101" t="str">
            <v>C-(C[B])(C)(H)2:1|C[B]-(H):4|C[B]-(C):1|O-(C[B])(H):1|C[B]-(O):1|C-(C)(H)2(CN):1</v>
          </cell>
          <cell r="F4101"/>
          <cell r="G4101" t="str">
            <v>0</v>
          </cell>
        </row>
        <row r="4102">
          <cell r="A4102" t="str">
            <v>1725-01-5</v>
          </cell>
          <cell r="B4102" t="str">
            <v>MZLRFHKWWCSGHB-UHFFFAOYSA-N</v>
          </cell>
          <cell r="C4102" t="str">
            <v>１０－オキサ－ヘキサデカノリド</v>
          </cell>
          <cell r="D4102" t="str">
            <v>O=C1CCCCCCCCOCCCCCCO1</v>
          </cell>
          <cell r="E4102" t="str">
            <v>C-(C)2(H)2:10|CO-(C)(O):1|O-(C)(CO):1|O-(C)2:1|C-(C)(H)2(CO):1|C-(C)(H)2(O):3</v>
          </cell>
          <cell r="F4102"/>
          <cell r="G4102" t="str">
            <v>0</v>
          </cell>
        </row>
        <row r="4103">
          <cell r="A4103" t="str">
            <v>1726-47-2</v>
          </cell>
          <cell r="B4103" t="str">
            <v>FDSNFOIVNIUNDP-UHFFFAOYSA-N</v>
          </cell>
          <cell r="C4103" t="str">
            <v>２，２，４－トリメチルシクロヘキサ－３－エン－１－カルバルデヒド</v>
          </cell>
          <cell r="D4103" t="str">
            <v>CC1=CC(C)(C)C(CC1)C=O</v>
          </cell>
          <cell r="E4103" t="str">
            <v>C-(H)3(C):2|C-(C)2(H)2:1|C[d]-(C)(H):1|C[d]-(C)2:1|C-(C[d])(C)(H)2:1|C-(C[d])(C)3:1|C-(C[d])(H)3:1|CO-(C)(H):1|C-(C)2(H)(CO):1</v>
          </cell>
          <cell r="F4103" t="str">
            <v>Cyclohexene:1</v>
          </cell>
          <cell r="G4103" t="str">
            <v>0</v>
          </cell>
        </row>
        <row r="4104">
          <cell r="A4104" t="str">
            <v>17273-19-7</v>
          </cell>
          <cell r="B4104" t="str">
            <v>FEUIEHHLVZUGPB-UHFFFAOYSA-N</v>
          </cell>
          <cell r="C4104" t="str">
            <v>オキソラン－２－イル＝アクリラート</v>
          </cell>
          <cell r="D4104" t="str">
            <v>C=CC(=O)OC1CCCO1</v>
          </cell>
          <cell r="E4104" t="str">
            <v>C-(C)2(H)2:2|C[d]-(H)2:1|CO-(C[d])(O):1|O-(C)(CO):1|O-(C)2:1|C[d]-(H)(CO):1|C-(C)(H)(O)2:1|C-(C)(H)2(O):1</v>
          </cell>
          <cell r="F4104" t="str">
            <v>Tetrahydrofuran:1</v>
          </cell>
          <cell r="G4104" t="str">
            <v>0</v>
          </cell>
        </row>
        <row r="4105">
          <cell r="A4105" t="str">
            <v>17302-82-8</v>
          </cell>
          <cell r="B4105" t="str">
            <v>WMKNGSJJEMFQOT-UHFFFAOYSA-N</v>
          </cell>
          <cell r="C4105" t="str">
            <v>エチル＝３，５－ジクロロ－４－ヒドロキシベンゾアート</v>
          </cell>
          <cell r="D4105" t="str">
            <v>CCOC(=O)c1cc(Cl)c(O)c(Cl)c1</v>
          </cell>
          <cell r="E4105" t="str">
            <v>C-(H)3(C):1|C[B]-(H):2|CO-(C[B])(O):1|O-(C)(CO):1|O-(C[B])(H):1|C-(C)(H)2(O):1|C[B]-(O):1|C[B]-(CO):1|C[B]-(Cl):2</v>
          </cell>
          <cell r="F4105" t="str">
            <v>(Cl)(Cl),meta:1</v>
          </cell>
          <cell r="G4105" t="str">
            <v>0</v>
          </cell>
        </row>
        <row r="4106">
          <cell r="A4106" t="str">
            <v>17268-47-2</v>
          </cell>
          <cell r="B4106" t="str">
            <v>ZCJKJJQMCWSWGZ-UHFFFAOYSA-N</v>
          </cell>
          <cell r="C4106" t="str">
            <v>３－（ジメチルアミノ）－Ｎ，Ｎ－ジメチルプロパンアミド</v>
          </cell>
          <cell r="D4106" t="str">
            <v>CN(C)CCC(=O)N(C)C</v>
          </cell>
          <cell r="E4106" t="str">
            <v>C-(C)(H)2(CO):1|C-(H)3(N):4|C-(C)(H)2(N):1|N-(C)3:1|CO-(C)(N):1|N-(C)2(CO):1</v>
          </cell>
          <cell r="F4106"/>
          <cell r="G4106" t="str">
            <v>0</v>
          </cell>
        </row>
        <row r="4107">
          <cell r="A4107" t="str">
            <v>17281-74-2</v>
          </cell>
          <cell r="B4107" t="str">
            <v>BKUAQOCVPRDREL-UHFFFAOYSA-N</v>
          </cell>
          <cell r="C4107" t="str">
            <v>１－フェニルオクタデカン－１，３－ジオン</v>
          </cell>
          <cell r="D4107" t="str">
            <v>CCCCCCCCCCCCCCCC(=O)CC(=O)c1ccccc1</v>
          </cell>
          <cell r="E4107" t="str">
            <v>C-(H)3(C):1|C-(C)2(H)2:13|C[B]-(H):5|CO-(C[B])(C):1|CO-(C)2:1|C-(H)2(CO)2:1|C-(C)(H)2(CO):1|C[B]-(CO):1</v>
          </cell>
          <cell r="F4107"/>
          <cell r="G4107" t="str">
            <v>0</v>
          </cell>
        </row>
        <row r="4108">
          <cell r="A4108" t="str">
            <v>17369-09-4</v>
          </cell>
          <cell r="B4108" t="str">
            <v>WCUBBMIUIPEPOH-UHFFFAOYSA-N</v>
          </cell>
          <cell r="C4108" t="str">
            <v>４－メチル－Ｎ－オクタデシルベンゼンスルホンアミド</v>
          </cell>
          <cell r="D4108" t="str">
            <v>CCCCCCCCCCCCCCCCCCNS(=O)(=O)c1ccc(C)cc1</v>
          </cell>
          <cell r="E4108" t="str">
            <v>C-(H)3(C):1|C-(C)2(H)2:16|C[B]-(H):4|C[B]-(C):1|C-(C[B])(H)3:1|C-(C)(H)2(N):1|C[B]-(SO2):1|C[B]-(S):1</v>
          </cell>
          <cell r="F4108"/>
          <cell r="G4108" t="str">
            <v>0</v>
          </cell>
        </row>
        <row r="4109">
          <cell r="A4109" t="str">
            <v>172640-71-0</v>
          </cell>
          <cell r="B4109" t="str">
            <v>BSCXDZGPAUMDIM-UHFFFAOYSA-N</v>
          </cell>
          <cell r="C4109" t="str">
            <v>８－（６－ヒドロキシヘキシルオキシ）オクタン酸</v>
          </cell>
          <cell r="D4109" t="str">
            <v>OCCCCCCOCCCCCCCC(=O)O</v>
          </cell>
          <cell r="E4109" t="str">
            <v>C-(C)2(H)2:9|CO-(C)(O):1|O-(CO)(H):1|O-(C)2:1|O-(C)(H):1|C-(C)(H)2(CO):1|C-(C)(H)2(O):1|C-(C)(H)2(O):2</v>
          </cell>
          <cell r="F4109"/>
          <cell r="G4109" t="str">
            <v>0</v>
          </cell>
        </row>
        <row r="4110">
          <cell r="A4110" t="str">
            <v>17455-13-9</v>
          </cell>
          <cell r="B4110" t="str">
            <v>XEZNGIUYQVAUSS-UHFFFAOYSA-N</v>
          </cell>
          <cell r="C4110" t="str">
            <v>１，４，７，１０，１３，１６－ヘキサオキサシクロオクタデカン</v>
          </cell>
          <cell r="D4110" t="str">
            <v>C1COCCOCCOCCOCCOCCO1</v>
          </cell>
          <cell r="E4110" t="str">
            <v>O-(C)2:6|C-(C)(H)2(O):12</v>
          </cell>
          <cell r="F4110"/>
          <cell r="G4110" t="str">
            <v>0</v>
          </cell>
        </row>
        <row r="4111">
          <cell r="A4111" t="str">
            <v>1740-19-8</v>
          </cell>
          <cell r="B4111" t="str">
            <v>NFWKVWVWBFBAOV-HOJAQTOUSA-N</v>
          </cell>
          <cell r="C4111" t="str">
            <v>（１Ｒ，４ａＳ，１０ａＲ）－７－イソプロピル－１，４ａ－ジメチル－１，２，３，４，４ａ，９，１０，１０ａ－オクタヒドロフェナントレン－１－カルボン酸</v>
          </cell>
          <cell r="D4111" t="str">
            <v>CC(C)c1ccc2c(CC[C@H]3[C@](C)(CCC[C@@]23C)C(=O)O)c1</v>
          </cell>
          <cell r="E4111" t="str">
            <v>C-(H)3(C):4|C-(C)2(H)2:4|C-(H)(C)3:1|C-(C[B])(C)(H)2:1|C-(C[B])(C)2(H):1|C-(C[B])(C)3:1|C[B]-(H):3|C[B]-(C):3|CO-(C)(O):1|O-(CO)(H):1|C-(C)3(CO):1</v>
          </cell>
          <cell r="F4111" t="str">
            <v>Cyclohexane,sub:1</v>
          </cell>
          <cell r="G4111" t="str">
            <v>0</v>
          </cell>
        </row>
        <row r="4112">
          <cell r="A4112" t="str">
            <v>1745-81-9</v>
          </cell>
          <cell r="B4112" t="str">
            <v>QIRNGVVZBINFMX-UHFFFAOYSA-N</v>
          </cell>
          <cell r="C4112" t="str">
            <v>ｏ－アリルフェノール</v>
          </cell>
          <cell r="D4112" t="str">
            <v>Oc1ccccc1CC=C</v>
          </cell>
          <cell r="E4112" t="str">
            <v>C[d]-(H)2:1|C[d]-(C)(H):1|C-(C[d])(C[B])(H)2:1|C[B]-(H):4|C[B]-(C):1|O-(C[B])(H):1|C[B]-(O):1</v>
          </cell>
          <cell r="F4112"/>
          <cell r="G4112" t="str">
            <v>0</v>
          </cell>
        </row>
        <row r="4113">
          <cell r="A4113" t="str">
            <v>17418-58-5</v>
          </cell>
          <cell r="B4113" t="str">
            <v>MHXFWEJMQVIWDH-UHFFFAOYSA-N</v>
          </cell>
          <cell r="C4113" t="str">
            <v>１－アミノ－４－ヒドロキシ－２－フェノキシ－９，１０－アントラキノン</v>
          </cell>
          <cell r="D4113" t="str">
            <v>Nc1c(Oc2ccccc2)cc(O)c3C(=O)c4ccccc4C(=O)c13</v>
          </cell>
          <cell r="E4113" t="str">
            <v>C[B]-(H):10|CO-(C[B])2:2|O-(C[B])2:1|O-(C[B])(H):1|C[B]-(O):3|C[B]-(CO):4|N-(C[B])(H)2:1|C[B]-(N):1</v>
          </cell>
          <cell r="F4113" t="str">
            <v>ortho corr, hydrocarbons:2</v>
          </cell>
          <cell r="G4113" t="str">
            <v>0</v>
          </cell>
        </row>
        <row r="4114">
          <cell r="A4114" t="str">
            <v>17527-29-6</v>
          </cell>
          <cell r="B4114" t="str">
            <v>VPKQPPJQTZJZDB-UHFFFAOYSA-N</v>
          </cell>
          <cell r="C4114" t="str">
            <v>３，３，４，４，５，５，６，６，７，７，８，８，８－トリデカフルオロオクタン－１－イル＝アクリラート</v>
          </cell>
          <cell r="D4114" t="str">
            <v>FC(F)(F)C(F)(F)C(F)(F)C(F)(F)C(F)(F)C(F)(F)CCOC(=O)C=C</v>
          </cell>
          <cell r="E4114" t="str">
            <v>C-(C)2(H)2:1|C[d]-(H)2:1|CO-(C[d])(O):1|O-(C)(CO):1|C[d]-(H)(CO):1|C-(C)(H)2(O):1|C-(C)(F)3:1|C-(C)2(F)2:5</v>
          </cell>
          <cell r="F4114"/>
          <cell r="G4114" t="str">
            <v>0</v>
          </cell>
        </row>
        <row r="4115">
          <cell r="A4115" t="str">
            <v>17392-83-5</v>
          </cell>
          <cell r="B4115" t="str">
            <v>LPEKGGXMPWTOCB-GSVOUGTGSA-N</v>
          </cell>
          <cell r="C4115" t="str">
            <v>乳酸メチル</v>
          </cell>
          <cell r="D4115" t="str">
            <v>COC(=O)[C@@H](C)O</v>
          </cell>
          <cell r="E4115" t="str">
            <v>C-(H)3(C):1|CO-(C)(O):1|O-(C)(CO):1|O-(C)(H):1|C-(C)(H)(O)(CO):1|C-(H)3(O):1</v>
          </cell>
          <cell r="F4115"/>
          <cell r="G4115" t="str">
            <v>0</v>
          </cell>
        </row>
        <row r="4116">
          <cell r="A4116" t="str">
            <v>17627-44-0</v>
          </cell>
          <cell r="B4116" t="str">
            <v>YHBUQBJHSRGZNF-VGOFMYFVSA-N</v>
          </cell>
          <cell r="C4116" t="str">
            <v>４－（１，５－ジメチルヘキサ－１，４－ジエン－１－イル）－１－メチルシクロヘキセン</v>
          </cell>
          <cell r="D4116" t="str">
            <v>CC(=CC\C=C(/C)\C1CCC(=CC1)C)C</v>
          </cell>
          <cell r="E4116" t="str">
            <v>C-(C)2(H)2:1|C[d]-(C)(H):3|C[d]-(C)2:3|C-(C[d])(C)(H)2:2|C-(C[d])(C)2(H):1|C-(C[d])2(H)2:1|C-(C[d])(H)3:4</v>
          </cell>
          <cell r="F4116" t="str">
            <v>Cyclohexene:1</v>
          </cell>
          <cell r="G4116" t="str">
            <v>0</v>
          </cell>
        </row>
        <row r="4117">
          <cell r="A4117" t="str">
            <v>17598-65-1</v>
          </cell>
          <cell r="B4117" t="str">
            <v>OBATZBGFDSVCJD-BPUIHEPKSA-N</v>
          </cell>
          <cell r="C4117" t="str">
            <v>（３β，５β，１２β）－３－｛［β－Ｄ－グルコピラノシル－（１→４）－２，６－ジデオキシ－β－Ｄ－ｒｉｂｏ－ヘキソピラノシル－（１→４）－２，６－ジデオキシ－β－Ｄ－ｒｉｂｏ－ヘキソピラノシル－（１→４）－２，６－ジデオキシ－β－Ｄ－ｒｉｂｏ－ヘキソピラノシル］オキシ｝－１２，１４－ジヒドロキシカルダ－２０（２２）－エノリド</v>
          </cell>
          <cell r="D4117" t="str">
            <v>C[C@H]1O[C@H](C[C@H](O)[C@@H]1O[C@H]2C[C@H](O)[C@H](O[C@H]3C[C@H](O)[C@H](O[C@@H]4O[C@H](CO)[C@@H](O)[C@H](O)[C@H]4O)[C@@H](C)O3)[C@@H](C)O2)O[C@H]5CC[C@]6(C)[C@H](CC[C@@H]7[C@@H]6C[C@@H](O)[C@@]8(C)[C@H](CC[C@@]78O)C9=CC(=O)OC9)C5</v>
          </cell>
          <cell r="E4117" t="str">
            <v>C-(H)3(C):5|C-(C)2(H)2:11|C-(H)(C)3:3|C-(C)4:2|C[d]-(C)2:1|C-(C[d])(C)2(H):1|CO-(C[d])(O):1|O-(C)(CO):1|O-(C)2:8|O-(C)(H):9|C[d]-(H)(CO):1|C-(C)(H)(O)2:4|C-(C[d])(H)2(O):1|C-(C)2(H)(O),ethers/esters:8|C-(C)3(O),alcohols/peroxides:1|C-(C)2(H)(O),alcohpls/peroxides:7|C-(C)(H)2(O):1</v>
          </cell>
          <cell r="F4117" t="str">
            <v>Cyclononane:1|Cyclodecane:2|Cyclotridecane:1|Cyclotetradecane:1|Cycloheptadecane:1|Cyclopentane,sub:1|Cyclohexane,sub:3|cis-Decalin:1|trans-Decalin:1|cis-Hexahydroindan:1|Tetrahydropyran:4|α-D-Glucose:1</v>
          </cell>
          <cell r="G4117" t="str">
            <v>0</v>
          </cell>
        </row>
        <row r="4118">
          <cell r="A4118" t="str">
            <v>17496-14-9</v>
          </cell>
          <cell r="B4118" t="str">
            <v>BEKNOGMQVKBMQN-UHFFFAOYSA-N</v>
          </cell>
          <cell r="C4118" t="str">
            <v>２－メチル－２，３－ジヒドロ－１Ｈ－インデン－１－オン</v>
          </cell>
          <cell r="D4118" t="str">
            <v>CC1Cc2ccccc2C1=O</v>
          </cell>
          <cell r="E4118" t="str">
            <v>C-(H)3(C):1|C-(C[B])(C)(H)2:1|C[B]-(H):4|C[B]-(C):1|CO-(C[B])(C):1|C-(C)2(H)(CO):1|C[B]-(CO):1</v>
          </cell>
          <cell r="F4118"/>
          <cell r="G4118" t="str">
            <v>0</v>
          </cell>
        </row>
        <row r="4119">
          <cell r="A4119" t="str">
            <v>175859-25-3</v>
          </cell>
          <cell r="B4119" t="str">
            <v>HLAAQSOEPOMMTF-VVPTUSLJSA-N</v>
          </cell>
          <cell r="C4119" t="str">
            <v>３，４，５－トリフルオロフェニル＝ｔｒａｎｓ－４’－ペンチル［１，１’－ビ（シクロヘキサン）］－ｔｒａｎｓ－４－カルボキシラート</v>
          </cell>
          <cell r="D4119" t="str">
            <v>CCCCC[C@@H]1CC[C@H](CC1)[C@@H]2CC[C@H](CC2)C(=O)Oc3cc(F)c(F)c(F)c3</v>
          </cell>
          <cell r="E4119" t="str">
            <v>C-(H)3(C):1|C-(C)2(H)2:12|C-(H)(C)3:3|C[B]-(H):2|CO-(C)(O):1|O-(C[B])(CO):1|C-(C)2(H)(CO):1|C[B]-(O):1|C[B]-(F):3</v>
          </cell>
          <cell r="F4119" t="str">
            <v>Cyclohexane,sub:2|(F)(F),ortho:2|(F)(F),meta:1</v>
          </cell>
          <cell r="G4119" t="str">
            <v>0</v>
          </cell>
        </row>
        <row r="4120">
          <cell r="A4120" t="str">
            <v>174079-42-6</v>
          </cell>
          <cell r="B4120" t="str">
            <v>LQYVEIBQRVLFBT-UHFFFAOYSA-N</v>
          </cell>
          <cell r="C4120" t="str">
            <v>トリフェニレン－２，３，６，７，１０，１１－ヘキサイル＝ヘキサキス｛４－［４－（アクリロイルオキシ）ブトキシ］ベンゾアート｝</v>
          </cell>
          <cell r="D4120" t="str">
            <v>C=CC(=O)OCCCCOc1ccc(cc1)C(=O)Oc2cc3c4cc(OC(=O)c5ccc(OCCCCOC(=O)C=C)cc5)c(OC(=O)c6ccc(OCCCCOC(=O)C=C)cc6)cc4c7cc(OC(=O)c8ccc(OCCCCOC(=O)C=C)cc8)c(OC(=O)c9ccc(OCCCCOC(=O)C=C)cc9)cc7c3cc2OC(=O)c%10ccc(OCCCCOC(=O)C=C)cc%10</v>
          </cell>
          <cell r="E4120" t="str">
            <v>C-(C)2(H)2:12|C[d]-(H)2:6|C[BF]-(C[B])2(C[BF]):6|C[BF]-(C[B])(C[BF])2:6|C[B]-(H):30|CO-(C[d])(O):6|CO-(C[B])(O):6|O-(C)(CO):6|O-(C[B])(CO):6|O-(C[B])(C):6|C[d]-(H)(CO):6|C-(C)(H)2(O):6|C[B]-(O):12|C[B]-(CO):6</v>
          </cell>
          <cell r="F4120" t="str">
            <v>Naphtalene:3</v>
          </cell>
          <cell r="G4120" t="str">
            <v>0</v>
          </cell>
        </row>
        <row r="4121">
          <cell r="A4121" t="str">
            <v>1762-84-1</v>
          </cell>
          <cell r="B4121" t="str">
            <v>XNBGHWRYLJOQAU-UHFFFAOYSA-N</v>
          </cell>
          <cell r="C4121" t="str">
            <v>４－ブロモ－１，１’：４’，１’’－テルフェニル</v>
          </cell>
          <cell r="D4121" t="str">
            <v>Brc1ccc(cc1)c2ccc(cc2)c3ccccc3</v>
          </cell>
          <cell r="E4121" t="str">
            <v>C[B]-(H):13|C[B]-(C[B]):4|C[B]-(Br):1</v>
          </cell>
          <cell r="F4121"/>
          <cell r="G4121" t="str">
            <v>0</v>
          </cell>
        </row>
        <row r="4122">
          <cell r="A4122" t="str">
            <v>17625-83-1</v>
          </cell>
          <cell r="B4122" t="str">
            <v>GTTFJYUWPUKXJH-UHFFFAOYSA-N</v>
          </cell>
          <cell r="C4122" t="str">
            <v>Ｎ－（４－アミノフェニル）ベンズアミド</v>
          </cell>
          <cell r="D4122" t="str">
            <v>Nc1ccc(NC(=O)c2ccccc2)cc1</v>
          </cell>
          <cell r="E4122" t="str">
            <v>C[B]-(H):9|C[B]-(CO):1|N-(C[B])(H)2:1|CO-(C[B])(N),amides:1|N-(C[B])(H)(CO):1|C[B]-(N):2</v>
          </cell>
          <cell r="F4122"/>
          <cell r="G4122" t="str">
            <v>0</v>
          </cell>
        </row>
        <row r="4123">
          <cell r="A4123" t="str">
            <v>17616-03-4</v>
          </cell>
          <cell r="B4123" t="str">
            <v>SJLLJZNSZJHXQN-UHFFFAOYSA-N</v>
          </cell>
          <cell r="C4123" t="str">
            <v>Ｎ－ドデシルマレイミド</v>
          </cell>
          <cell r="D4123" t="str">
            <v>CCCCCCCCCCCCN1C(=O)C=CC1=O</v>
          </cell>
          <cell r="E4123" t="str">
            <v>C-(H)3(C):1|C-(C)2(H)2:10|C[d]-(H)(CO):2|C-(C)(H)2(N):1|CO-(C[d])(N):2|N-(C)(CO)2:1</v>
          </cell>
          <cell r="F4123"/>
          <cell r="G4123" t="str">
            <v>0</v>
          </cell>
        </row>
        <row r="4124">
          <cell r="A4124" t="str">
            <v>1746-28-7</v>
          </cell>
          <cell r="B4124" t="str">
            <v>APTDRDYSJZQPPI-UHFFFAOYSA-N</v>
          </cell>
          <cell r="C4124" t="str">
            <v>１－ブロモ－４－（２－ブロモエチル）ベンゼン</v>
          </cell>
          <cell r="D4124" t="str">
            <v>BrCCc1ccc(Br)cc1</v>
          </cell>
          <cell r="E4124" t="str">
            <v>C-(C[B])(C)(H)2:1|C[B]-(H):4|C[B]-(C):1|C-(C)(H)2(Br):1|C[B]-(Br):1</v>
          </cell>
          <cell r="F4124"/>
          <cell r="G4124" t="str">
            <v>0</v>
          </cell>
        </row>
        <row r="4125">
          <cell r="A4125" t="str">
            <v>17574-84-4</v>
          </cell>
          <cell r="B4125" t="str">
            <v>HHHSZBNXXGKYHH-UHFFFAOYSA-N</v>
          </cell>
          <cell r="C4125" t="str">
            <v>１－メトキシ－２－メチルプロパ－１－エン</v>
          </cell>
          <cell r="D4125" t="str">
            <v>COC=C(C)C</v>
          </cell>
          <cell r="E4125" t="str">
            <v>C[d]-(C)2:1|C-(C[d])(H)3:2|O-(C[d])(C):1|C[d]-(H)(O):1|C-(H)3(O):1</v>
          </cell>
          <cell r="F4125"/>
          <cell r="G4125" t="str">
            <v>0</v>
          </cell>
        </row>
        <row r="4126">
          <cell r="A4126" t="str">
            <v>17392-68-6</v>
          </cell>
          <cell r="B4126" t="str">
            <v>LJDGDRYFCIHDPX-UHFFFAOYSA-N</v>
          </cell>
          <cell r="C4126" t="str">
            <v>Ｎ－（２－メトキシフェニル）マレイミド</v>
          </cell>
          <cell r="D4126" t="str">
            <v>COc1ccccc1N2C(=O)C=CC2=O</v>
          </cell>
          <cell r="E4126" t="str">
            <v>C[B]-(H):4|O-(C[B])(C):1|C[d]-(H)(CO):2|C-(H)3(O):1|C[B]-(O):1|CO-(C[d])(N):2|N-(C[B])(CO)2:1|C[B]-(N):1</v>
          </cell>
          <cell r="F4126"/>
          <cell r="G4126" t="str">
            <v>0</v>
          </cell>
        </row>
        <row r="4127">
          <cell r="A4127" t="str">
            <v>17605-06-0</v>
          </cell>
          <cell r="B4127" t="str">
            <v>BKXPKNYXXNYCBX-UHFFFAOYSA-N</v>
          </cell>
          <cell r="C4127" t="str">
            <v>２－オキソ－５－ヘキセン－１－カルボン酸エチル</v>
          </cell>
          <cell r="D4127" t="str">
            <v>CCOC(=O)CC(=O)CCC=C</v>
          </cell>
          <cell r="E4127" t="str">
            <v>C-(H)3(C):1|C[d]-(H)2:1|C[d]-(C)(H):1|C-(C[d])(C)(H)2:1|CO-(C)(O):1|CO-(C)2:1|O-(C)(CO):1|C-(H)2(CO)2:1|C-(C)(H)2(CO):1|C-(C)(H)2(O):1</v>
          </cell>
          <cell r="F4127"/>
          <cell r="G4127" t="str">
            <v>0</v>
          </cell>
        </row>
        <row r="4128">
          <cell r="A4128" t="str">
            <v>17517-01-0</v>
          </cell>
          <cell r="B4128" t="str">
            <v>BHQZSXXOSYWJSZ-UHFFFAOYSA-N</v>
          </cell>
          <cell r="C4128" t="str">
            <v>Ｎ，Ｎ－ジメチル－３－（オクタデカン－１－イルオキシ）プロパン－１－イルアミン</v>
          </cell>
          <cell r="D4128" t="str">
            <v>CCCCCCCCCCCCCCCCCCOCCCN(C)C</v>
          </cell>
          <cell r="E4128" t="str">
            <v>C-(H)3(C):1|C-(C)2(H)2:17|O-(C)2:1|C-(C)(H)2(O):2|C-(H)3(N):2|C-(C)(H)2(N):1|N-(C)3:1</v>
          </cell>
          <cell r="F4128"/>
          <cell r="G4128" t="str">
            <v>0</v>
          </cell>
        </row>
        <row r="4129">
          <cell r="A4129" t="str">
            <v>17618-45-0</v>
          </cell>
          <cell r="B4129" t="str">
            <v>MWKPHOIHTLQZIY-UHFFFAOYSA-N</v>
          </cell>
          <cell r="C4129" t="str">
            <v>２－ヘキシルデシル＝ステアラート</v>
          </cell>
          <cell r="D4129" t="str">
            <v>CCCCCCCCCCCCCCCCCC(=O)OCC(CCCCCC)CCCCCCCC</v>
          </cell>
          <cell r="E4129" t="str">
            <v>C-(H)3(C):3|C-(C)2(H)2:27|C-(H)(C)3:1|CO-(C)(O):1|O-(C)(CO):1|C-(C)(H)2(CO):1|C-(C)(H)2(O):1</v>
          </cell>
          <cell r="F4129"/>
          <cell r="G4129" t="str">
            <v>0</v>
          </cell>
        </row>
        <row r="4130">
          <cell r="A4130" t="str">
            <v>1740-84-7</v>
          </cell>
          <cell r="B4130" t="str">
            <v>MSPJNHHBNOLHOC-QWWZWVQMSA-N</v>
          </cell>
          <cell r="C4130" t="str">
            <v>ｒｅｌ－（１Ｒ，２Ｒ）－３，３－ジメチルシクロプロパン－１，２－ジカルボン酸</v>
          </cell>
          <cell r="D4130" t="str">
            <v>CC1(C)[C@H]([C@@H]1C(=O)O)C(=O)O</v>
          </cell>
          <cell r="E4130" t="str">
            <v>C-(H)3(C):2|C-(C)4:1|CO-(C)(O):2|O-(CO)(H):2|C-(C)2(H)(CO):2</v>
          </cell>
          <cell r="F4130" t="str">
            <v>Cyclopropane,sub:1</v>
          </cell>
          <cell r="G4130" t="str">
            <v>0</v>
          </cell>
        </row>
        <row r="4131">
          <cell r="A4131" t="str">
            <v>174403-69-1</v>
          </cell>
          <cell r="B4131" t="str">
            <v>ZQFCTCYDRQFPBU-UHFFFAOYSA-N</v>
          </cell>
          <cell r="C4131" t="str">
            <v>メチル＝４－フルオロ－２－メチルベンゾアート</v>
          </cell>
          <cell r="D4131" t="str">
            <v>COC(=O)c1ccc(F)cc1C</v>
          </cell>
          <cell r="E4131" t="str">
            <v>C[B]-(H):3|C[B]-(C):1|C-(C[B])(H)3:1|CO-(C[B])(O):1|O-(C)(CO):1|C-(H)3(O):1|C[B]-(CO):1|C[B]-(F):1</v>
          </cell>
          <cell r="F4131"/>
          <cell r="G4131" t="str">
            <v>0</v>
          </cell>
        </row>
        <row r="4132">
          <cell r="A4132" t="str">
            <v>1749-36-6</v>
          </cell>
          <cell r="B4132" t="str">
            <v>KCQBAOXSMSWQBJ-UHFFFAOYSA-N</v>
          </cell>
          <cell r="C4132" t="str">
            <v>スピロ［９Ｈ－フルオレン－９，９’（１０’Ｈ）－フェナントレン］－１０’－オン</v>
          </cell>
          <cell r="D4132" t="str">
            <v>O=C1c2ccccc2c3ccccc3C14c5ccccc5c6ccccc46</v>
          </cell>
          <cell r="E4132" t="str">
            <v>C[B]-(H):16|C[B]-(C):3|C[B]-(C[B]):4|CO-(C[B])(C):1|C-(C[B])3(O):1|C[B]-(CO):1</v>
          </cell>
          <cell r="F4132"/>
          <cell r="G4132" t="str">
            <v>0</v>
          </cell>
        </row>
        <row r="4133">
          <cell r="A4133" t="str">
            <v>174079-87-9</v>
          </cell>
          <cell r="B4133" t="str">
            <v>UJKPXBPSUYJSRC-CPJRXUKVSA-N</v>
          </cell>
          <cell r="C4133" t="str">
            <v>１－メトキシ－４－｛ｔｒａｎｓ－４－［（Ｅ）－２－（ｔｒａｎｓ－４－ビニルシクロヘキシル）ビニル］シクロヘキシル｝ベンゼン</v>
          </cell>
          <cell r="D4133" t="str">
            <v>COc1ccc(cc1)[C@@H]2CC[C@H](CC2)\C=C\[C@@H]3CC[C@H](CC3)C=C</v>
          </cell>
          <cell r="E4133" t="str">
            <v>C-(C)2(H)2:8|C[d]-(H)2:1|C[d]-(C)(H):3|C-(C[d])(C)2(H):3|C-(C[B])(C)2(H):1|C[B]-(H):4|C[B]-(C):1|O-(C[B])(C):1|C-(H)3(O):1|C[B]-(O):1</v>
          </cell>
          <cell r="F4133" t="str">
            <v>Cyclohexane,sub:2</v>
          </cell>
          <cell r="G4133" t="str">
            <v>0</v>
          </cell>
        </row>
        <row r="4134">
          <cell r="A4134" t="str">
            <v>17601-74-0</v>
          </cell>
          <cell r="B4134" t="str">
            <v>ACCLIXSHFMDCLV-UHFFFAOYSA-N</v>
          </cell>
          <cell r="C4134" t="str">
            <v>３－［フェニル（フェネチル）アミノ］プロパンニトリル</v>
          </cell>
          <cell r="D4134" t="str">
            <v>N#CCCN(CCc1ccccc1)c2ccccc2</v>
          </cell>
          <cell r="E4134" t="str">
            <v>C-(C[B])(C)(H)2:1|C[B]-(H):10|C[B]-(C):1|C-(C)(H)2(N):2|N-(C[B])(C)2:1|C-(C)(H)2(CN):1|C[B]-(N):1</v>
          </cell>
          <cell r="F4134"/>
          <cell r="G4134" t="str">
            <v>0</v>
          </cell>
        </row>
        <row r="4135">
          <cell r="A4135" t="str">
            <v>175897-31-1</v>
          </cell>
          <cell r="B4135" t="str">
            <v>RETPYFCAFAVNTE-CFAZHJDTSA-N</v>
          </cell>
          <cell r="C4135" t="str">
            <v>１，２：３，４：５，６－トリ－Ｏ－ｓｅｃ－ブチリデン－Ｄ－グルシトール</v>
          </cell>
          <cell r="D4135" t="str">
            <v>CCC1(C)OC[C@H](O1)[C@H]2OC(C)(CC)O[C@@H]2[C@H]3COC(C)(CC)O3</v>
          </cell>
          <cell r="E4135" t="str">
            <v>C-(H)3(C):6|C-(C)2(H)2:3|O-(C)2:6|C-(C)2(O)2:3|C-(C)2(H)(O),ethers/esters:4|C-(C)(H)2(O):2</v>
          </cell>
          <cell r="F4135" t="str">
            <v>1,3-Dioxolane:3</v>
          </cell>
          <cell r="G4135" t="str">
            <v>0</v>
          </cell>
        </row>
        <row r="4136">
          <cell r="A4136" t="str">
            <v>1741-78-2</v>
          </cell>
          <cell r="B4136" t="str">
            <v>ZGNWCEHNELRVNE-UHFFFAOYSA-N</v>
          </cell>
          <cell r="C4136" t="str">
            <v>２－フルオロ－４’－メトキシジフェニルアミン</v>
          </cell>
          <cell r="D4136" t="str">
            <v>COc1ccc(Nc2ccccc2F)cc1</v>
          </cell>
          <cell r="E4136" t="str">
            <v>C[B]-(H):8|O-(C[B])(C):1|C-(H)3(O):1|C[B]-(O):1|N-(C[B])2(H):1|C[B]-(N):2|C[B]-(F):1</v>
          </cell>
          <cell r="F4136"/>
          <cell r="G4136" t="str">
            <v>0</v>
          </cell>
        </row>
        <row r="4137">
          <cell r="A4137" t="str">
            <v>174561-70-7</v>
          </cell>
          <cell r="B4137" t="str">
            <v>VVWOFFGNIYRUJK-UHFFFAOYSA-N</v>
          </cell>
          <cell r="C4137" t="str">
            <v>１－［４－（４－フルオロベンジル）モルホリン－３－イル］メタンアミン</v>
          </cell>
          <cell r="D4137" t="str">
            <v>NCC1COCCN1Cc2ccc(F)cc2</v>
          </cell>
          <cell r="E4137" t="str">
            <v>C[B]-(H):4|C[B]-(C):1|O-(C)2:1|C-(C)(H)2(O):2|C-(C)(H)2(N):2|C-(C)2(H)(N):1|C-(C[B])(H)2(N):1|N-(C)(H)2:1|N-(C)3:1|C[B]-(F):1</v>
          </cell>
          <cell r="F4137"/>
          <cell r="G4137" t="str">
            <v>0</v>
          </cell>
        </row>
        <row r="4138">
          <cell r="A4138" t="str">
            <v>1783-96-6</v>
          </cell>
          <cell r="B4138" t="str">
            <v>CKLJMWTZIZZHCS-UWTATZPHSA-N</v>
          </cell>
          <cell r="C4138" t="str">
            <v>ＤＬ－アスパラギン酸</v>
          </cell>
          <cell r="D4138" t="str">
            <v>N[C@H](CC(=O)O)C(=O)O</v>
          </cell>
          <cell r="E4138" t="str">
            <v>CO-(C)(O):2|O-(CO)(H):2|C-(C)(H)2(CO):1|N-(C)(H)2:1|C-(C)(H)(N)(CO):1</v>
          </cell>
          <cell r="F4138" t="str">
            <v>Zwitterion enegy, aliphatic:1</v>
          </cell>
          <cell r="G4138" t="str">
            <v>0</v>
          </cell>
        </row>
        <row r="4139">
          <cell r="A4139" t="str">
            <v>17849-38-6</v>
          </cell>
          <cell r="B4139" t="str">
            <v>MBYQPPXEXWRMQC-UHFFFAOYSA-N</v>
          </cell>
          <cell r="C4139" t="str">
            <v>ｏ－クロロベンジルアルコール</v>
          </cell>
          <cell r="D4139" t="str">
            <v>OCc1ccccc1Cl</v>
          </cell>
          <cell r="E4139" t="str">
            <v>C[B]-(H):4|C[B]-(C):1|O-(C)(H):1|C-(C[B])(H)2(O):1|C[B]-(Cl):1</v>
          </cell>
          <cell r="F4139" t="str">
            <v>(alkyl)(X),ortho:1</v>
          </cell>
          <cell r="G4139" t="str">
            <v>0</v>
          </cell>
        </row>
        <row r="4140">
          <cell r="A4140" t="str">
            <v>1798-09-0</v>
          </cell>
          <cell r="B4140" t="str">
            <v>LEGPZHPSIPPYIO-UHFFFAOYSA-N</v>
          </cell>
          <cell r="C4140" t="str">
            <v>（３－メトキシフェニル）酢酸</v>
          </cell>
          <cell r="D4140" t="str">
            <v>COc1cccc(CC(=O)O)c1</v>
          </cell>
          <cell r="E4140" t="str">
            <v>C[B]-(H):4|C[B]-(C):1|CO-(C)(O):1|O-(CO)(H):1|O-(C[B])(C):1|C-(C[B])(H)2(CO):1|C-(H)3(O):1|C[B]-(O):1</v>
          </cell>
          <cell r="F4140"/>
          <cell r="G4140" t="str">
            <v>0</v>
          </cell>
        </row>
        <row r="4141">
          <cell r="A4141" t="str">
            <v>1791-26-0</v>
          </cell>
          <cell r="B4141" t="str">
            <v>QBFNGLBSVFKILI-UHFFFAOYSA-N</v>
          </cell>
          <cell r="C4141" t="str">
            <v>４－ビニルベンズアルデヒド</v>
          </cell>
          <cell r="D4141" t="str">
            <v>C=Cc1ccc(C=O)cc1</v>
          </cell>
          <cell r="E4141" t="str">
            <v>C[d]-(H)2:1|C[d]-C[B](H):1|C[B]-(H):4|C[B]-(C[d]):1|CO-(C[B])(H):1|C[B]-(CO):1</v>
          </cell>
          <cell r="F4141"/>
          <cell r="G4141" t="str">
            <v>0</v>
          </cell>
        </row>
        <row r="4142">
          <cell r="A4142" t="str">
            <v>179897-89-3</v>
          </cell>
          <cell r="B4142" t="str">
            <v>GYCNHFWRPJXTSB-UHFFFAOYSA-N</v>
          </cell>
          <cell r="C4142" t="str">
            <v>５－ブロモ－２－フルオロベンゾニトリル</v>
          </cell>
          <cell r="D4142" t="str">
            <v>Fc1ccc(Br)cc1C#N</v>
          </cell>
          <cell r="E4142" t="str">
            <v>C[B]-(H):3|C[B]-(CN):1|C[B]-(F):1|C[B]-(Br):1</v>
          </cell>
          <cell r="F4142"/>
          <cell r="G4142" t="str">
            <v>0</v>
          </cell>
        </row>
        <row r="4143">
          <cell r="A4143" t="str">
            <v>1797-75-7</v>
          </cell>
          <cell r="B4143" t="str">
            <v>AOESAXAWXYJFNC-UHFFFAOYSA-N</v>
          </cell>
          <cell r="C4143" t="str">
            <v>ジアリル＝マロナート</v>
          </cell>
          <cell r="D4143" t="str">
            <v>C=CCOC(=O)CC(=O)OCC=C</v>
          </cell>
          <cell r="E4143" t="str">
            <v>C[d]-(H)2:2|C[d]-(C)(H):2|CO-(C)(O):2|O-(C)(CO):2|C-(H)2(CO)2:1|C-(C[d])(H)2(O):2</v>
          </cell>
          <cell r="F4143"/>
          <cell r="G4143" t="str">
            <v>0</v>
          </cell>
        </row>
        <row r="4144">
          <cell r="A4144" t="str">
            <v>17913-18-7</v>
          </cell>
          <cell r="B4144" t="str">
            <v>DFLRARJQZRCCKN-UHFFFAOYSA-N</v>
          </cell>
          <cell r="C4144" t="str">
            <v>１－クロロ－４－メトキシブタン</v>
          </cell>
          <cell r="D4144" t="str">
            <v>COCCCCCl</v>
          </cell>
          <cell r="E4144" t="str">
            <v>C-(C)2(H)2:2|O-(C)2:1|C-(C)(H)2(O):1|C-(H)3(O):1|C-(C)(H)2(Cl):1</v>
          </cell>
          <cell r="F4144"/>
          <cell r="G4144" t="str">
            <v>0</v>
          </cell>
        </row>
        <row r="4145">
          <cell r="A4145" t="str">
            <v>180337-85-3</v>
          </cell>
          <cell r="B4145" t="str">
            <v>BZCYUWJETGULBW-CHDDOINTSA-N</v>
          </cell>
          <cell r="C4145" t="str">
            <v>ｔｒａｎｓ－４－（３，４－ジフルオロフェニル）－ｔｒａｎｓ－４’－ヘプチル－１，１’－ビ（シクロヘキサン）</v>
          </cell>
          <cell r="D4145" t="str">
            <v>CCCCCCC[C@@H]1CC[C@H](CC1)[C@@H]2CC[C@H](CC2)c3ccc(F)c(F)c3</v>
          </cell>
          <cell r="E4145" t="str">
            <v>C-(H)3(C):1|C-(C)2(H)2:14|C-(H)(C)3:3|C-(C[B])(C)2(H):1|C[B]-(H):3|C[B]-(C):1|C[B]-(F):2</v>
          </cell>
          <cell r="F4145" t="str">
            <v>Cyclohexane,sub:2|(F)(F),ortho:1</v>
          </cell>
          <cell r="G4145" t="str">
            <v>0</v>
          </cell>
        </row>
        <row r="4146">
          <cell r="A4146" t="str">
            <v>1794-90-7</v>
          </cell>
          <cell r="B4146" t="str">
            <v>YTIXGBHAPNMOKU-UHFFFAOYSA-N</v>
          </cell>
          <cell r="C4146" t="str">
            <v>２－ニトロ－１，３－プロパンジオール</v>
          </cell>
          <cell r="D4146" t="str">
            <v>OCC(CO)N(=O)=O</v>
          </cell>
          <cell r="E4146" t="str">
            <v>O-(C)(H):2|C-(C)(H)2(O):2|C-(C)2(H)(NO2):1</v>
          </cell>
          <cell r="F4146"/>
          <cell r="G4146" t="str">
            <v>0</v>
          </cell>
        </row>
        <row r="4147">
          <cell r="A4147" t="str">
            <v>17961-12-5</v>
          </cell>
          <cell r="B4147" t="str">
            <v>IHLDEDLAZNFOJB-UHFFFAOYSA-N</v>
          </cell>
          <cell r="C4147" t="str">
            <v>オクチル＝水素＝アジパート</v>
          </cell>
          <cell r="D4147" t="str">
            <v>CCCCCCCCOC(=O)CCCCC(=O)O</v>
          </cell>
          <cell r="E4147" t="str">
            <v>C-(H)3(C):1|C-(C)2(H)2:8|CO-(C)(O):2|O-(C)(CO):1|O-(CO)(H):1|C-(C)(H)2(CO):2|C-(C)(H)2(O):1</v>
          </cell>
          <cell r="F4147"/>
          <cell r="G4147" t="str">
            <v>0</v>
          </cell>
        </row>
        <row r="4148">
          <cell r="A4148" t="str">
            <v>178476-93-2</v>
          </cell>
          <cell r="B4148" t="str">
            <v>UYFKTBANPGSGHX-VHEBQXMUSA-N</v>
          </cell>
          <cell r="C4148" t="str">
            <v>Ｎ－［４－（４－メチルスチリル）フェニル］－Ｎ－フェニル－５，６，７，８－テトラヒドロナフタレン－１－アミン</v>
          </cell>
          <cell r="D4148" t="str">
            <v>Cc1ccc(\C=C\c2ccc(cc2)N(c3ccccc3)c4cccc5CCCCc45)cc1</v>
          </cell>
          <cell r="E4148" t="str">
            <v>C-(C)2(H)2:2|C[d]-C[B](H):2|C-(C[B])(C)(H)2:2|C[B]-(H):16|C[B]-(C):3|C[B]-(C[d]):2|C-(C[B])(H)3:1|N-(C[B])3:1|C[B]-(N):3</v>
          </cell>
          <cell r="F4148"/>
          <cell r="G4148" t="str">
            <v>0</v>
          </cell>
        </row>
        <row r="4149">
          <cell r="A4149" t="str">
            <v>180002-86-2</v>
          </cell>
          <cell r="B4149" t="str">
            <v>JOTGQABKKXBQQR-UHFFFAOYSA-N</v>
          </cell>
          <cell r="C4149" t="str">
            <v>４，４’，４’’－（ブタン－１，１，３－トリイル）トリス（２－ｔｅｒｔ－ブチル－５－メチル－４，１－フェニレン）＝トリス［３－（３，５－ジ－ｔｅｒｔ－ブチル－４－ヒドロキシフェニル）プロパノアート］</v>
          </cell>
          <cell r="D4149" t="str">
            <v>CC(CC(c1cc(c(OC(=O)CCc2cc(c(O)c(c2)C(C)(C)C)C(C)(C)C)cc1C)C(C)(C)C)c3cc(c(OC(=O)CCc4cc(c(O)c(c4)C(C)(C)C)C(C)(C)C)cc3C)C(C)(C)C)c5cc(c(OC(=O)CCc6cc(c(O)c(c6)C(C)(C)C)C(C)(C)C)cc5C)C(C)(C)C</v>
          </cell>
          <cell r="E4149" t="str">
            <v>C-(H)3(C):28|C-(C)2(H)2:1|C-(C[B])(C)(H)2:3|C-(C[B])(C)2(H):1|C-(C[B])(C)3:9|C-(C[B])2(C)(H):1|C[B]-(H):12|C[B]-(C):18|C-(C[B])(H)3:3|CO-(C)(O):3|O-(C[B])(CO):3|O-(C[B])(H):3|C-(C)(H)2(CO):3|C[B]-(O):6</v>
          </cell>
          <cell r="F4149" t="str">
            <v>C-(H)3(C),tertiary:9</v>
          </cell>
          <cell r="G4149" t="str">
            <v>0</v>
          </cell>
        </row>
        <row r="4150">
          <cell r="A4150" t="str">
            <v>178477-07-1</v>
          </cell>
          <cell r="B4150" t="str">
            <v>SSCKAWDSHUUJCV-FOCLMDBBSA-N</v>
          </cell>
          <cell r="C4150" t="str">
            <v>Ｎ－フェニル－Ｎ－｛４－［２－（ｐ－トリル）ビニル］フェニル｝－５，６，７，８－テトラヒドロナフタレン－２－アミン</v>
          </cell>
          <cell r="D4150" t="str">
            <v>Cc1ccc(\C=C\c2ccc(cc2)N(c3ccccc3)c4ccc5CCCCc5c4)cc1</v>
          </cell>
          <cell r="E4150" t="str">
            <v>C-(C)2(H)2:2|C[d]-C[B](H):2|C-(C[B])(C)(H)2:2|C[B]-(H):16|C[B]-(C):3|C[B]-(C[d]):2|C-(C[B])(H)3:1|N-(C[B])3:1|C[B]-(N):3</v>
          </cell>
          <cell r="F4150"/>
          <cell r="G4150" t="str">
            <v>0</v>
          </cell>
        </row>
        <row r="4151">
          <cell r="A4151" t="str">
            <v>179911-08-1</v>
          </cell>
          <cell r="B4151" t="str">
            <v>DSYVYGLBPDTBKH-UHFFFAOYSA-N</v>
          </cell>
          <cell r="C4151" t="str">
            <v>Ｎ－エチル－３’－メチルプロパンアニリド</v>
          </cell>
          <cell r="D4151" t="str">
            <v>CCN(C(=O)CC)c1cccc(C)c1</v>
          </cell>
          <cell r="E4151" t="str">
            <v>C-(H)3(C):2|C[B]-(H):4|C[B]-(C):1|C-(C[B])(H)3:1|C-(C)(H)2(CO):1|C-(C)(H)2(N):1|CO-(C)(N):1|N-(C[B])(C)(CO):1|C[B]-(N):1</v>
          </cell>
          <cell r="F4151"/>
          <cell r="G4151" t="str">
            <v>0</v>
          </cell>
        </row>
        <row r="4152">
          <cell r="A4152" t="str">
            <v>18049-99-5</v>
          </cell>
          <cell r="B4152" t="str">
            <v>LXAJCOHPBQVOJT-UHFFFAOYSA-N</v>
          </cell>
          <cell r="C4152" t="str">
            <v>Ｎ－ヘキサデシル－４－メチルベンゼンスルホンアミド</v>
          </cell>
          <cell r="D4152" t="str">
            <v>CCCCCCCCCCCCCCCCNS(=O)(=O)c1ccc(C)cc1</v>
          </cell>
          <cell r="E4152" t="str">
            <v>C-(H)3(C):1|C-(C)2(H)2:14|C[B]-(H):4|C[B]-(C):1|C-(C[B])(H)3:1|C-(C)(H)2(N):1|C[B]-(SO2):1|C[B]-(S):1</v>
          </cell>
          <cell r="F4152"/>
          <cell r="G4152" t="str">
            <v>0</v>
          </cell>
        </row>
        <row r="4153">
          <cell r="A4153" t="str">
            <v>180046-43-9</v>
          </cell>
          <cell r="B4153" t="str">
            <v>YBHIWZMOEHIODH-CTYIDZIISA-N</v>
          </cell>
          <cell r="C4153" t="str">
            <v>｛ｔｒａｎｓ－４－［（ベンジルオキシ）メチル］シクロヘキシル｝メタノール</v>
          </cell>
          <cell r="D4153" t="str">
            <v>OC[C@@H]1CC[C@@H](COCc2ccccc2)CC1</v>
          </cell>
          <cell r="E4153" t="str">
            <v>C-(C)2(H)2:4|C-(H)(C)3:2|C[B]-(H):5|C[B]-(C):1|O-(C)2:1|O-(C)(H):1|C-(C[B])(H)2(O):1|C-(C)(H)2(O):1|C-(C)(H)2(O):1</v>
          </cell>
          <cell r="F4153" t="str">
            <v>Cyclohexane,sub:1</v>
          </cell>
          <cell r="G4153" t="str">
            <v>0</v>
          </cell>
        </row>
        <row r="4154">
          <cell r="A4154" t="str">
            <v>180046-44-0</v>
          </cell>
          <cell r="B4154" t="str">
            <v>MPMVJFRWJSSJII-CTYIDZIISA-N</v>
          </cell>
          <cell r="C4154" t="str">
            <v>ｔｒａｎｓ－４－［（ベンジルオキシ）メチル］シクロヘキサンカルボアルデヒド</v>
          </cell>
          <cell r="D4154" t="str">
            <v>O=C[C@@H]1CC[C@@H](COCc2ccccc2)CC1</v>
          </cell>
          <cell r="E4154" t="str">
            <v>C-(C)2(H)2:4|C-(H)(C)3:1|C[B]-(H):5|C[B]-(C):1|CO-(C)(H):1|O-(C)2:1|C-(C)2(H)(CO):1|C-(C[B])(H)2(O):1|C-(C)(H)2(O):1</v>
          </cell>
          <cell r="F4154" t="str">
            <v>Cyclohexane,sub:1</v>
          </cell>
          <cell r="G4154" t="str">
            <v>0</v>
          </cell>
        </row>
        <row r="4155">
          <cell r="A4155" t="str">
            <v>178603-72-0</v>
          </cell>
          <cell r="B4155" t="str">
            <v>WCOGJMOUNVGCLA-YHARCJFQSA-N</v>
          </cell>
          <cell r="C4155" t="str">
            <v>ビス（３，７－ジメチル－２，６－オクタジエニル）＝スクシナート</v>
          </cell>
          <cell r="D4155" t="str">
            <v>CC(=CCC\C(=C\COC(=O)CCC(=O)OC\C=C(/C)\CCC=C(C)C)\C)C</v>
          </cell>
          <cell r="E4155" t="str">
            <v>C[d]-(C)(H):4|C[d]-(C)2:4|C-(C[d])(C)(H)2:4|C-(C[d])(H)3:6|CO-(C)(O):2|O-(C)(CO):2|C-(C)(H)2(CO):2|C-(C[d])(H)2(O):2</v>
          </cell>
          <cell r="F4155"/>
          <cell r="G4155" t="str">
            <v>0</v>
          </cell>
        </row>
        <row r="4156">
          <cell r="A4156" t="str">
            <v>17831-71-9</v>
          </cell>
          <cell r="B4156" t="str">
            <v>HCLJOFJIQIJXHS-UHFFFAOYSA-N</v>
          </cell>
          <cell r="C4156" t="str">
            <v>３，６，９－トリオキサウンデカン－１，１１－ジイル＝ジアクリラート</v>
          </cell>
          <cell r="D4156" t="str">
            <v>C=CC(=O)OCCOCCOCCOCCOC(=O)C=C</v>
          </cell>
          <cell r="E4156" t="str">
            <v>C[d]-(H)2:2|CO-(C[d])(O):2|O-(C)(CO):2|O-(C)2:3|C[d]-(H)(CO):2|C-(C)(H)2(O):8</v>
          </cell>
          <cell r="F4156"/>
          <cell r="G4156" t="str">
            <v>0</v>
          </cell>
        </row>
        <row r="4157">
          <cell r="A4157" t="str">
            <v>17754-90-4</v>
          </cell>
          <cell r="B4157" t="str">
            <v>XFVZSRRZZNLWBW-UHFFFAOYSA-N</v>
          </cell>
          <cell r="C4157" t="str">
            <v>４－Ｎ，Ｎ－ジエチルアミノ－２－オキシ－ベンズアルデヒド</v>
          </cell>
          <cell r="D4157" t="str">
            <v>CCN(CC)c1ccc(C=O)c(O)c1</v>
          </cell>
          <cell r="E4157" t="str">
            <v>C-(H)3(C):2|C[B]-(H):3|CO-(C[B])(H):1|O-(C[B])(H):1|C[B]-(O):1|C[B]-(CO):1|C-(C)(H)2(N):2|N-(C[B])(C)2:1|C[B]-(N):1</v>
          </cell>
          <cell r="F4157"/>
          <cell r="G4157" t="str">
            <v>0</v>
          </cell>
        </row>
        <row r="4158">
          <cell r="A4158" t="str">
            <v>17671-27-1</v>
          </cell>
          <cell r="B4158" t="str">
            <v>NJIMZDGGLTUCPX-UHFFFAOYSA-N</v>
          </cell>
          <cell r="C4158" t="str">
            <v>ベヘン酸（Ｃ＝２２）ベヘニル（Ｃ＝２２）</v>
          </cell>
          <cell r="D4158" t="str">
            <v>CCCCCCCCCCCCCCCCCCCCCCOC(=O)CCCCCCCCCCCCCCCCCCCCC</v>
          </cell>
          <cell r="E4158" t="str">
            <v>C-(H)3(C):2|C-(C)2(H)2:39|CO-(C)(O):1|O-(C)(CO):1|C-(C)(H)2(CO):1|C-(C)(H)2(O):1</v>
          </cell>
          <cell r="F4158"/>
          <cell r="G4158" t="str">
            <v>0</v>
          </cell>
        </row>
        <row r="4159">
          <cell r="A4159" t="str">
            <v>17768-41-1</v>
          </cell>
          <cell r="B4159" t="str">
            <v>XSOHXMFFSKTSIT-UHFFFAOYSA-N</v>
          </cell>
          <cell r="C4159" t="str">
            <v>１－アダマンチルメタンアミン</v>
          </cell>
          <cell r="D4159" t="str">
            <v>NCC12CC3CC(CC(C3)C1)C2</v>
          </cell>
          <cell r="E4159" t="str">
            <v>C-(C)2(H)2:6|C-(H)(C)3:3|C-(C)4:1|C-(C)(H)2(N):1|N-(C)(H)2:1</v>
          </cell>
          <cell r="F4159" t="str">
            <v>Cyclooctane:3|Cyclohexane,sub:4|Adamantane:1|Bicyclo[3,3,1]nonane:6</v>
          </cell>
          <cell r="G4159" t="str">
            <v>0</v>
          </cell>
        </row>
        <row r="4160">
          <cell r="A4160" t="str">
            <v>17831-01-5</v>
          </cell>
          <cell r="B4160" t="str">
            <v>YGYLYUIRSJSFJS-QMMMGPOBSA-N</v>
          </cell>
          <cell r="C4160" t="str">
            <v>ベンジル＝Ｌ－アラニナート</v>
          </cell>
          <cell r="D4160" t="str">
            <v>C[C@H](N)C(=O)OCc1ccccc1</v>
          </cell>
          <cell r="E4160" t="str">
            <v>C-(H)3(C):1|C[B]-(H):5|C[B]-(C):1|CO-(C)(O):1|O-(C)(CO):1|C-(C[B])(H)2(O):1|N-(C)(H)2:1|C-(C)(H)(N)(CO):1</v>
          </cell>
          <cell r="F4160" t="str">
            <v>Zwitterion enegy, aliphatic:1</v>
          </cell>
          <cell r="G4160" t="str">
            <v>0</v>
          </cell>
        </row>
        <row r="4161">
          <cell r="A4161" t="str">
            <v>17639-64-4</v>
          </cell>
          <cell r="B4161" t="str">
            <v>OXWIEWFMRVJGNY-UHFFFAOYSA-N</v>
          </cell>
          <cell r="C4161" t="str">
            <v>１－トシル－１Ｈ－ピロール</v>
          </cell>
          <cell r="D4161" t="str">
            <v>Cc1ccc(cc1)S(=O)(=O)n2cccc2</v>
          </cell>
          <cell r="E4161" t="str">
            <v>C[B]-(H):8|C[B]-(C):1|C-(C[B])(H)3:1|C[B]-(SO2):1|C[B]-(S):1</v>
          </cell>
          <cell r="F4161"/>
          <cell r="G4161" t="str">
            <v>0</v>
          </cell>
        </row>
        <row r="4162">
          <cell r="A4162" t="str">
            <v>17741-60-5</v>
          </cell>
          <cell r="B4162" t="str">
            <v>FIAHOPQKBBASOY-UHFFFAOYSA-N</v>
          </cell>
          <cell r="C4162" t="str">
            <v>α－［２－（アクリロイルオキシ）エチル］－ω－フルオロペルフルオロ（ポリ（２～７）エチレン）</v>
          </cell>
          <cell r="D4162" t="str">
            <v>FC(F)(F)C(F)(F)C(F)(F)C(F)(F)C(F)(F)C(F)(F)C(F)(F)C(F)(F)C(F)(F)C(F)(F)CCOC(=O)C=C</v>
          </cell>
          <cell r="E4162" t="str">
            <v>C-(C)2(H)2:1|C[d]-(H)2:1|CO-(C[d])(O):1|O-(C)(CO):1|C[d]-(H)(CO):1|C-(C)(H)2(O):1|C-(C)(F)3:1|C-(C)2(F)2:9</v>
          </cell>
          <cell r="F4162"/>
          <cell r="G4162" t="str">
            <v>0</v>
          </cell>
        </row>
        <row r="4163">
          <cell r="A4163" t="str">
            <v>1768-31-6</v>
          </cell>
          <cell r="B4163" t="str">
            <v>RVSIFWBAGVMQKT-UHFFFAOYSA-N</v>
          </cell>
          <cell r="C4163" t="str">
            <v>１，１，１，３，３－ペンタクロロアセトン</v>
          </cell>
          <cell r="D4163" t="str">
            <v>ClC(Cl)C(=O)C(Cl)(Cl)Cl</v>
          </cell>
          <cell r="E4163" t="str">
            <v>CO-(C)2:1|C-(H)(CO)(Cl)2:1|C-(CO)(Cl)3:1</v>
          </cell>
          <cell r="F4163"/>
          <cell r="G4163" t="str">
            <v>0</v>
          </cell>
        </row>
        <row r="4164">
          <cell r="A4164" t="str">
            <v>1771-18-2</v>
          </cell>
          <cell r="B4164" t="str">
            <v>DLYKFPHPBCTAKD-UHFFFAOYSA-N</v>
          </cell>
          <cell r="C4164" t="str">
            <v>２－メトキシフェノチアジン</v>
          </cell>
          <cell r="D4164" t="str">
            <v>COc1ccc2Sc3ccccc3Nc2c1</v>
          </cell>
          <cell r="E4164" t="str">
            <v>C[B]-(H):7|O-(C[B])(C):1|C-(H)3(O):1|C[B]-(O):1|N-(C[B])2(H):1|C[B]-(N):2|S-(C[B])2:1|C[B]-(S):2</v>
          </cell>
          <cell r="F4164"/>
          <cell r="G4164" t="str">
            <v>0</v>
          </cell>
        </row>
        <row r="4165">
          <cell r="A4165" t="str">
            <v>178312-47-5</v>
          </cell>
          <cell r="B4165" t="str">
            <v>HZZDWLBBNSDYQM-UHFFFAOYSA-N</v>
          </cell>
          <cell r="C4165" t="str">
            <v>エチル＝４，４－ジフルオロシクロヘキサンカルボキシラート</v>
          </cell>
          <cell r="D4165" t="str">
            <v>CCOC(=O)C1CCC(F)(F)CC1</v>
          </cell>
          <cell r="E4165" t="str">
            <v>C-(H)3(C):1|C-(C)2(H)2:4|CO-(C)(O):1|O-(C)(CO):1|C-(C)2(H)(CO):1|C-(C)(H)2(O):1|C-(C)2(F)2:1</v>
          </cell>
          <cell r="F4165" t="str">
            <v>Cyclohexane,sub:1</v>
          </cell>
          <cell r="G4165" t="str">
            <v>0</v>
          </cell>
        </row>
        <row r="4166">
          <cell r="A4166" t="str">
            <v>176317-02-5</v>
          </cell>
          <cell r="B4166" t="str">
            <v>MUUAQFJJUGVBGB-UHFFFAOYSA-N</v>
          </cell>
          <cell r="C4166" t="str">
            <v>１－ブロモ－２，３，４－トリフルオロベンゼン</v>
          </cell>
          <cell r="D4166" t="str">
            <v>Fc1ccc(Br)c(F)c1F</v>
          </cell>
          <cell r="E4166" t="str">
            <v>C[B]-(H):2|C[B]-(F):3|C[B]-(Br):1</v>
          </cell>
          <cell r="F4166" t="str">
            <v>(F)(F),ortho:2|(Br)(F),ortho:1|(F)(F),meta:1</v>
          </cell>
          <cell r="G4166" t="str">
            <v>0</v>
          </cell>
        </row>
        <row r="4167">
          <cell r="A4167" t="str">
            <v>17788-00-0</v>
          </cell>
          <cell r="B4167" t="str">
            <v>GIXSFSVVKULPEK-UHFFFAOYSA-N</v>
          </cell>
          <cell r="C4167" t="str">
            <v>２，４－ジクロロ－３－メチルフェノール</v>
          </cell>
          <cell r="D4167" t="str">
            <v>Cc1c(Cl)ccc(O)c1Cl</v>
          </cell>
          <cell r="E4167" t="str">
            <v>C[B]-(H):2|C[B]-(C):1|C-(C[B])(H)3:1|O-(C[B])(H):1|C[B]-(O):1|C[B]-(Cl):2</v>
          </cell>
          <cell r="F4167" t="str">
            <v>(alkyl)(X),ortho:2|(Cl)(Cl),meta:1</v>
          </cell>
          <cell r="G4167" t="str">
            <v>0</v>
          </cell>
        </row>
        <row r="4168">
          <cell r="A4168" t="str">
            <v>178043-12-4</v>
          </cell>
          <cell r="B4168" t="str">
            <v>URMCRIARAXDJTP-UHFFFAOYSA-N</v>
          </cell>
          <cell r="C4168" t="str">
            <v>２，６－ジクロロ－４－［（３，３－ジクロロアリル）オキシ］フェノール</v>
          </cell>
          <cell r="D4168" t="str">
            <v>Oc1c(Cl)cc(OCC=C(Cl)Cl)cc1Cl</v>
          </cell>
          <cell r="E4168" t="str">
            <v>C[d]-(C)(H):1|C[B]-(H):2|O-(C[B])(C):1|O-(C[B])(H):1|C-(C[d])(H)2(O):1|C[B]-(O):2|C[d]-(Cl)2:1|C[B]-(Cl):2</v>
          </cell>
          <cell r="F4168" t="str">
            <v>cis(unsat)corr:1|(Cl)(Cl),cis:1|(Cl)(Cl),meta:1</v>
          </cell>
          <cell r="G4168" t="str">
            <v>0</v>
          </cell>
        </row>
        <row r="4169">
          <cell r="A4169" t="str">
            <v>178043-37-3</v>
          </cell>
          <cell r="B4169" t="str">
            <v>AOUWHBUIUACTIB-UHFFFAOYSA-N</v>
          </cell>
          <cell r="C4169" t="str">
            <v>４－［（３，３－ジクロロアリル）オキシ］フェノール</v>
          </cell>
          <cell r="D4169" t="str">
            <v>Oc1ccc(OCC=C(Cl)Cl)cc1</v>
          </cell>
          <cell r="E4169" t="str">
            <v>C[d]-(C)(H):1|C[B]-(H):4|O-(C[B])(C):1|O-(C[B])(H):1|C-(C[d])(H)2(O):1|C[B]-(O):2|C[d]-(Cl)2:1</v>
          </cell>
          <cell r="F4169" t="str">
            <v>cis(unsat)corr:1|(Cl)(Cl),cis:1</v>
          </cell>
          <cell r="G4169" t="str">
            <v>0</v>
          </cell>
        </row>
        <row r="4170">
          <cell r="A4170" t="str">
            <v>17742-69-7</v>
          </cell>
          <cell r="B4170" t="str">
            <v>GJYVJKPFYCKNEC-UHFFFAOYSA-N</v>
          </cell>
          <cell r="C4170" t="str">
            <v>１，３－ジクロロ－２－メトキシ－５－ニトロベンゼン</v>
          </cell>
          <cell r="D4170" t="str">
            <v>COc1c(Cl)cc(cc1Cl)N(=O)=O</v>
          </cell>
          <cell r="E4170" t="str">
            <v>C[B]-(H):2|O-(C[B])(C):1|C-(H)3(O):1|C[B]-(O):1|C[B]-(NO2):1|C[B]-(Cl):2</v>
          </cell>
          <cell r="F4170" t="str">
            <v>(Cl)(Cl),meta:1</v>
          </cell>
          <cell r="G4170" t="str">
            <v>0</v>
          </cell>
        </row>
        <row r="4171">
          <cell r="A4171" t="str">
            <v>177948-70-8</v>
          </cell>
          <cell r="B4171" t="str">
            <v>CWBMYKUPMLRKQK-LLVKDONJSA-N</v>
          </cell>
          <cell r="C4171" t="str">
            <v>（Ｒ）－３－（ベンジルオキシ）ピロリジン</v>
          </cell>
          <cell r="D4171" t="str">
            <v>C(O[C@@H]1CCNC1)c2ccccc2</v>
          </cell>
          <cell r="E4171" t="str">
            <v>C-(C)2(H)2:1|C[B]-(H):5|C[B]-(C):1|O-(C)2:1|C-(C[B])(H)2(O):1|C-(C)2(H)(O),ethers/esters:1|C-(C)(H)2(N):2|N-(C)2(H):1</v>
          </cell>
          <cell r="F4171" t="str">
            <v>Pyrrolidine:1</v>
          </cell>
          <cell r="G4171" t="str">
            <v>0</v>
          </cell>
        </row>
        <row r="4172">
          <cell r="A4172" t="str">
            <v>177940-20-4</v>
          </cell>
          <cell r="B4172" t="str">
            <v>DNWIQYGZMJTBKC-UHFFFAOYSA-N</v>
          </cell>
          <cell r="C4172" t="str">
            <v>３－（ジエトキシメチル）－２－エトキシオキソラン</v>
          </cell>
          <cell r="D4172" t="str">
            <v>CCOC(OCC)C1CCOC1OCC</v>
          </cell>
          <cell r="E4172" t="str">
            <v>C-(H)3(C):3|C-(C)2(H)2:1|C-(H)(C)3:1|O-(C)2:4|C-(C)(H)(O)2:2|C-(C)(H)2(O):4</v>
          </cell>
          <cell r="F4172" t="str">
            <v>Tetrahydrofuran:1</v>
          </cell>
          <cell r="G4172" t="str">
            <v>0</v>
          </cell>
        </row>
        <row r="4173">
          <cell r="A4173" t="str">
            <v>177429-27-5</v>
          </cell>
          <cell r="B4173" t="str">
            <v>FAENFNUEKOZHCS-UHFFFAOYSA-N</v>
          </cell>
          <cell r="C4173" t="str">
            <v>エチル＝４－（ベンジルオキシ）－３－ヒドロキシベンゾアート</v>
          </cell>
          <cell r="D4173" t="str">
            <v>CCOC(=O)c1ccc(OCc2ccccc2)c(O)c1</v>
          </cell>
          <cell r="E4173" t="str">
            <v>C-(H)3(C):1|C[B]-(H):8|C[B]-(C):1|CO-(C[B])(O):1|O-(C)(CO):1|O-(C[B])(C):1|O-(C[B])(H):1|C-(C[B])(H)2(O):1|C-(C)(H)2(O):1|C[B]-(O):2|C[B]-(CO):1</v>
          </cell>
          <cell r="F4173"/>
          <cell r="G4173" t="str">
            <v>0</v>
          </cell>
        </row>
        <row r="4174">
          <cell r="A4174" t="str">
            <v>17733-25-4</v>
          </cell>
          <cell r="B4174" t="str">
            <v>YSQBVIAGPLXQJH-UHFFFAOYSA-N</v>
          </cell>
          <cell r="C4174" t="str">
            <v>１，２－ジクロロ－３－（メチルスルファニル）ベンゼン</v>
          </cell>
          <cell r="D4174" t="str">
            <v>CSc1cccc(Cl)c1Cl</v>
          </cell>
          <cell r="E4174" t="str">
            <v>C[B]-(H):3|C-(H)3(S):1|S-(C[B])(C):1|C[B]-(S):1|C[B]-(Cl):2</v>
          </cell>
          <cell r="F4174" t="str">
            <v>(Cl)(Cl),ortho:1</v>
          </cell>
          <cell r="G4174" t="str">
            <v>0</v>
          </cell>
        </row>
        <row r="4175">
          <cell r="A4175" t="str">
            <v>17741-62-7</v>
          </cell>
          <cell r="B4175" t="str">
            <v>LDQKKASRFRIRPV-FMQUCBEESA-N</v>
          </cell>
          <cell r="C4175" t="str">
            <v>４－｛４－［（２，６－ジクロロ－４－ニトロフェニル）ジアゼニル］フェニル｝－１，１－ジオキソ－１λ（６）－チオモルホリン</v>
          </cell>
          <cell r="D4175" t="str">
            <v>Clc1cc(cc(Cl)c1\N=N\c2ccc(cc2)N3CCS(=O)(=O)CC3)N(=O)=O</v>
          </cell>
          <cell r="E4175" t="str">
            <v>C[B]-(H):6|C-(C)(H)2(N):2|N-(C[B])(C)2:1|N[A]-(C[B]):2|C[B]-(C[B])2(N[A]):2|C[B]-(NO2):1|C-(C)(H)2(SO2):2|SO2-(C)2:1|C[B]-(Cl):2</v>
          </cell>
          <cell r="F4175" t="str">
            <v>(Cl)(Cl),meta:1</v>
          </cell>
          <cell r="G4175" t="str">
            <v>0</v>
          </cell>
        </row>
        <row r="4176">
          <cell r="A4176" t="str">
            <v>177533-41-4</v>
          </cell>
          <cell r="B4176" t="str">
            <v>PWGUTKLGUISGAE-UHFFFAOYSA-N</v>
          </cell>
          <cell r="C4176" t="str">
            <v>（４－プロピルシクロヘキシル）ベンゼン</v>
          </cell>
          <cell r="D4176" t="str">
            <v>CCCC1CCC(CC1)c2ccccc2</v>
          </cell>
          <cell r="E4176" t="str">
            <v>C-(H)3(C):1|C-(C)2(H)2:6|C-(H)(C)3:1|C-(C[B])(C)2(H):1|C[B]-(H):5|C[B]-(C):1</v>
          </cell>
          <cell r="F4176" t="str">
            <v>Cyclohexane,sub:1</v>
          </cell>
          <cell r="G4176" t="str">
            <v>0</v>
          </cell>
        </row>
        <row r="4177">
          <cell r="A4177" t="str">
            <v>177317-29-2</v>
          </cell>
          <cell r="B4177" t="str">
            <v>JUIOQBDYJXJVSZ-PUFIMZNGSA-N</v>
          </cell>
          <cell r="C4177" t="str">
            <v>ｒｅｌ－（１Ｒ，５Ｓ，６Ｒ）－２－オキソビシクロ［３．１．０］ヘキサン－６－カルボン酸</v>
          </cell>
          <cell r="D4177" t="str">
            <v>OC(=O)[C@H]1[C@@H]2CCC(=O)[C@H]12</v>
          </cell>
          <cell r="E4177" t="str">
            <v>C-(C)2(H)2:1|C-(H)(C)3:1|CO-(C)(O):1|CO-(C)2:1|O-(CO)(H):1|C-(C)2(H)(CO):2|C-(C)(H)2(CO):1</v>
          </cell>
          <cell r="F4177" t="str">
            <v>Cyclopropane,sub:1|Cyclopentane,sub:1|Cyclohexane,sub:1|Bicyclo[3,1,0]hexane:1|Cyclopentanone:1|Cyclohexanone:1</v>
          </cell>
          <cell r="G4177" t="str">
            <v>0</v>
          </cell>
        </row>
        <row r="4178">
          <cell r="A4178" t="str">
            <v>176451-00-6</v>
          </cell>
          <cell r="B4178" t="str">
            <v>BWWDQYXZDADALM-HUMPVYDGSA-N</v>
          </cell>
          <cell r="C4178" t="str">
            <v>（Ｓ）－５－ヒドロキシ－２－（４－ヒドロキシフェニル）－４－オキソ－３，４－ジヒドロ－２Ｈ－クロメン－７－イル＝６－デオキシ－α－Ｌ－マンノピラノシル－（１→２）－［α－Ｄ－グルコピラノシル－（１→３）］－β－Ｄ－グルコピラノシド</v>
          </cell>
          <cell r="D4178" t="str">
            <v>C[C@@H]1O[C@@H](O[C@H]2[C@H](Oc3cc(O)c4C(=O)C[C@H](Oc4c3)c5ccc(O)cc5)O[C@H](CO)[C@@H](O)[C@@H]2O[C@H]6O[C@H](CO)[C@@H](O)[C@H](O)[C@H]6O)[C@H](O)[C@H](O)[C@H]1O</v>
          </cell>
          <cell r="E4178" t="str">
            <v>C-(H)3(C):1|C[B]-(H):6|C[B]-(C):1|CO-(C[B])(C):1|O-(C[B])(C):2|O-(C[B])(H):2|O-(C)2:5|O-(C)(H):9|C-(C)(H)2(CO):1|C-(C)(H)(O)2:3|C-(C)2(H)(O),ethers/esters:5|C-(C)2(H)(O),alcohpls/peroxides:7|C-(C)(H)2(O):2|C-(C[B])(C)(H)(O):1|C[B]-(O):4|C[B]-(CO):1</v>
          </cell>
          <cell r="F4178" t="str">
            <v>Tetrahydropyran:3|α-D-Glucose:2</v>
          </cell>
          <cell r="G4178" t="str">
            <v>0</v>
          </cell>
        </row>
        <row r="4179">
          <cell r="A4179" t="str">
            <v>176327-97-2</v>
          </cell>
          <cell r="B4179" t="str">
            <v>QKSKPIVNLNLAAV-UHFFFAOYSA-N</v>
          </cell>
          <cell r="C4179" t="str">
            <v>ビス（２－クロロ（１，１，２，２－（２）Ｈ４）エチル）スルファン</v>
          </cell>
          <cell r="D4179" t="str">
            <v>ClCCSCCCl</v>
          </cell>
          <cell r="E4179" t="str">
            <v>C-(C)(H)2(S):2|S-(C)2:1|C-(C)(H)2(Cl):2</v>
          </cell>
          <cell r="F4179"/>
          <cell r="G4179" t="str">
            <v>0</v>
          </cell>
        </row>
        <row r="4180">
          <cell r="A4180" t="str">
            <v>17755-33-8</v>
          </cell>
          <cell r="B4180" t="str">
            <v>DMZWCSKGCDWONK-UHFFFAOYSA-N</v>
          </cell>
          <cell r="C4180" t="str">
            <v>４，４’－トリスルファンジイルジフェノール</v>
          </cell>
          <cell r="D4180" t="str">
            <v>Oc1ccc(SSSc2ccc(O)cc2)cc1</v>
          </cell>
          <cell r="E4180" t="str">
            <v>C[B]-(H):8|O-(C[B])(H):2|C[B]-(O):2|S-(C[B])(S):2|S-(S)2:1|C[B]-(S):2</v>
          </cell>
          <cell r="F4180"/>
          <cell r="G4180" t="str">
            <v>0</v>
          </cell>
        </row>
        <row r="4181">
          <cell r="A4181" t="str">
            <v>17701-59-6</v>
          </cell>
          <cell r="B4181" t="str">
            <v>YEOYETJVFQKBTP-UHFFFAOYSA-N</v>
          </cell>
          <cell r="C4181" t="str">
            <v>イソブチル＝３－ヒドロキシ－２，２－ジメチルプロパノアート</v>
          </cell>
          <cell r="D4181" t="str">
            <v>CC(C)COC(=O)C(C)(C)CO</v>
          </cell>
          <cell r="E4181" t="str">
            <v>C-(H)3(C):4|C-(H)(C)3:1|CO-(C)(O):1|O-(C)(CO):1|O-(C)(H):1|C-(C)3(CO):1|C-(C)(H)2(O):1|C-(C)(H)2(O):1</v>
          </cell>
          <cell r="F4181"/>
          <cell r="G4181" t="str">
            <v>0</v>
          </cell>
        </row>
        <row r="4182">
          <cell r="A4182" t="str">
            <v>176851-17-5</v>
          </cell>
          <cell r="B4182" t="str">
            <v>SPNKSBWAAVVNMV-UHFFFAOYSA-N</v>
          </cell>
          <cell r="C4182" t="str">
            <v>３－（５－メチル－１，３－ジオキサン－２－イル）ブタンアルデヒド</v>
          </cell>
          <cell r="D4182" t="str">
            <v>CC(CC=O)C1OCC(C)CO1</v>
          </cell>
          <cell r="E4182" t="str">
            <v>C-(H)3(C):2|C-(H)(C)3:2|CO-(C)(H):1|O-(C)2:2|C-(C)(H)2(CO):1|C-(C)(H)(O)2:1|C-(C)(H)2(O):2</v>
          </cell>
          <cell r="F4182" t="str">
            <v>1,3-Dioxane:1</v>
          </cell>
          <cell r="G4182" t="str">
            <v>0</v>
          </cell>
        </row>
        <row r="4183">
          <cell r="A4183" t="str">
            <v>1849-36-1</v>
          </cell>
          <cell r="B4183" t="str">
            <v>AXBVSRMHOPMXBA-UHFFFAOYSA-N</v>
          </cell>
          <cell r="C4183" t="str">
            <v>４－ニトロベンゼンチオール</v>
          </cell>
          <cell r="D4183" t="str">
            <v>Sc1ccc(cc1)N(=O)=O</v>
          </cell>
          <cell r="E4183" t="str">
            <v>C[B]-(H):4|C[B]-(NO2):1|S-(C[B])(H):1|C[B]-(S):1</v>
          </cell>
          <cell r="F4183"/>
          <cell r="G4183" t="str">
            <v>0</v>
          </cell>
        </row>
        <row r="4184">
          <cell r="A4184" t="str">
            <v>1843-03-4</v>
          </cell>
          <cell r="B4184" t="str">
            <v>PRWJPWSKLXYEPD-UHFFFAOYSA-N</v>
          </cell>
          <cell r="C4184" t="str">
            <v>１，１，３－トリス（２－メチル－４－ヒドロキシ－５－ｔ－ブチルフェニル）ブタン</v>
          </cell>
          <cell r="D4184" t="str">
            <v>CC(CC(c1cc(c(O)cc1C)C(C)(C)C)c2cc(c(O)cc2C)C(C)(C)C)c3cc(c(O)cc3C)C(C)(C)C</v>
          </cell>
          <cell r="E4184" t="str">
            <v>C-(H)3(C):10|C-(C)2(H)2:1|C-(C[B])(C)2(H):1|C-(C[B])(C)3:3|C-(C[B])2(C)(H):1|C[B]-(H):6|C[B]-(C):9|C-(C[B])(H)3:3|O-(C[B])(H):3|C[B]-(O):3</v>
          </cell>
          <cell r="F4184" t="str">
            <v>C-(H)3(C),tertiary:3</v>
          </cell>
          <cell r="G4184" t="str">
            <v>0</v>
          </cell>
        </row>
        <row r="4185">
          <cell r="A4185" t="str">
            <v>1830-54-2</v>
          </cell>
          <cell r="B4185" t="str">
            <v>RNJOKCPFLQMDEC-UHFFFAOYSA-N</v>
          </cell>
          <cell r="C4185" t="str">
            <v>ジメチル＝３－オキソグルタラート</v>
          </cell>
          <cell r="D4185" t="str">
            <v>COC(=O)CC(=O)CC(=O)OC</v>
          </cell>
          <cell r="E4185" t="str">
            <v>CO-(C)(O):2|CO-(C)2:1|O-(C)(CO):2|C-(H)2(CO)2:2|C-(H)3(O):2</v>
          </cell>
          <cell r="F4185"/>
          <cell r="G4185" t="str">
            <v>0</v>
          </cell>
        </row>
        <row r="4186">
          <cell r="A4186" t="str">
            <v>18299-85-9</v>
          </cell>
          <cell r="B4186" t="str">
            <v>KHAYCTOSKLIHEP-UHFFFAOYSA-N</v>
          </cell>
          <cell r="C4186" t="str">
            <v>ドコシル＝アクリラート</v>
          </cell>
          <cell r="D4186" t="str">
            <v>CCCCCCCCCCCCCCCCCCCCCCOC(=O)C=C</v>
          </cell>
          <cell r="E4186" t="str">
            <v>C-(H)3(C):1|C-(C)2(H)2:20|C[d]-(H)2:1|CO-(C[d])(O):1|O-(C)(CO):1|C[d]-(H)(CO):1|C-(C)(H)2(O):1</v>
          </cell>
          <cell r="F4186"/>
          <cell r="G4186" t="str">
            <v>0</v>
          </cell>
        </row>
        <row r="4187">
          <cell r="A4187" t="str">
            <v>1835-49-0</v>
          </cell>
          <cell r="B4187" t="str">
            <v>PCRSJGWFEMHHEW-UHFFFAOYSA-N</v>
          </cell>
          <cell r="C4187" t="str">
            <v>２，３，５，６－テトラフルオロテレフタロニトリル</v>
          </cell>
          <cell r="D4187" t="str">
            <v>Fc1c(F)c(C#N)c(F)c(F)c1C#N</v>
          </cell>
          <cell r="E4187" t="str">
            <v>C[B]-(CN):2|C[B]-(F):4</v>
          </cell>
          <cell r="F4187" t="str">
            <v>(F)(F),ortho:2|(F)(F),meta:2</v>
          </cell>
          <cell r="G4187" t="str">
            <v>0</v>
          </cell>
        </row>
        <row r="4188">
          <cell r="A4188" t="str">
            <v>1835-65-0</v>
          </cell>
          <cell r="B4188" t="str">
            <v>OFLRJMBSWDXSPG-UHFFFAOYSA-N</v>
          </cell>
          <cell r="C4188" t="str">
            <v>３，４，５，６－テトラフルオロフタロニトリル</v>
          </cell>
          <cell r="D4188" t="str">
            <v>Fc1c(F)c(F)c(C#N)c(C#N)c1F</v>
          </cell>
          <cell r="E4188" t="str">
            <v>C[B]-(CN):2|C[B]-(F):4</v>
          </cell>
          <cell r="F4188" t="str">
            <v>(F)(F),ortho:3|(F)(F),meta:2</v>
          </cell>
          <cell r="G4188" t="str">
            <v>0</v>
          </cell>
        </row>
        <row r="4189">
          <cell r="A4189" t="str">
            <v>18479-51-1</v>
          </cell>
          <cell r="B4189" t="str">
            <v>JRTBBCBDKSRRCY-UHFFFAOYSA-N</v>
          </cell>
          <cell r="C4189" t="str">
            <v>３，７－ジメチルオクタ－６－エン－３－オール</v>
          </cell>
          <cell r="D4189" t="str">
            <v>CCC(C)(O)CCC=C(C)C</v>
          </cell>
          <cell r="E4189" t="str">
            <v>C-(H)3(C):2|C-(C)2(H)2:2|C[d]-(C)(H):1|C[d]-(C)2:1|C-(C[d])(C)(H)2:1|C-(C[d])(H)3:2|O-(C)(H):1|C-(C)3(O),alcohols/peroxides:1</v>
          </cell>
          <cell r="F4189"/>
          <cell r="G4189" t="str">
            <v>0</v>
          </cell>
        </row>
        <row r="4190">
          <cell r="A4190" t="str">
            <v>18471-40-4</v>
          </cell>
          <cell r="B4190" t="str">
            <v>HBVNLKQGRZPGRP-UHFFFAOYSA-N</v>
          </cell>
          <cell r="C4190" t="str">
            <v>１－ベンジルピロリジン－３－アミン</v>
          </cell>
          <cell r="D4190" t="str">
            <v>NC1CCN(Cc2ccccc2)C1</v>
          </cell>
          <cell r="E4190" t="str">
            <v>C-(C)2(H)2:1|C[B]-(H):5|C[B]-(C):1|C-(C)(H)2(N):2|C-(C)2(H)(N):1|C-(C[B])(H)2(N):1|N-(C)(H)2:1|N-(C)3:1</v>
          </cell>
          <cell r="F4190" t="str">
            <v>Pyrrolidine:1</v>
          </cell>
          <cell r="G4190" t="str">
            <v>0</v>
          </cell>
        </row>
        <row r="4191">
          <cell r="A4191" t="str">
            <v>1844-01-5</v>
          </cell>
          <cell r="B4191" t="str">
            <v>BATCUENAARTUKW-UHFFFAOYSA-N</v>
          </cell>
          <cell r="C4191" t="str">
            <v>４，４’－（ジフェニルメチレン）ジフェノール</v>
          </cell>
          <cell r="D4191" t="str">
            <v>Oc1ccc(cc1)C(c2ccccc2)(c3ccccc3)c4ccc(O)cc4</v>
          </cell>
          <cell r="E4191" t="str">
            <v>C-(C[B])4:1|C[B]-(H):18|C[B]-(C):4|O-(C[B])(H):2|C[B]-(O):2</v>
          </cell>
          <cell r="F4191"/>
          <cell r="G4191" t="str">
            <v>0</v>
          </cell>
        </row>
        <row r="4192">
          <cell r="A4192" t="str">
            <v>1838-19-3</v>
          </cell>
          <cell r="B4192" t="str">
            <v>QGLWBTPVKHMVHM-MDZDMXLPSA-N</v>
          </cell>
          <cell r="C4192" t="str">
            <v>オクタデカ－９－エン－１－アミン</v>
          </cell>
          <cell r="D4192" t="str">
            <v>CCCCCCCC\C=C\CCCCCCCCN</v>
          </cell>
          <cell r="E4192" t="str">
            <v>C-(H)3(C):1|C-(C)2(H)2:12|C[d]-(C)(H):2|C-(C[d])(C)(H)2:2|C-(C)(H)2(N):1|N-(C)(H)2:1</v>
          </cell>
          <cell r="F4192"/>
          <cell r="G4192" t="str">
            <v>0</v>
          </cell>
        </row>
        <row r="4193">
          <cell r="A4193" t="str">
            <v>18479-57-7</v>
          </cell>
          <cell r="B4193" t="str">
            <v>WRFXXJKURVTLSY-UHFFFAOYSA-N</v>
          </cell>
          <cell r="C4193" t="str">
            <v>２，６－ジメチルオクタン－２－オール</v>
          </cell>
          <cell r="D4193" t="str">
            <v>CCC(C)CCCC(C)(C)O</v>
          </cell>
          <cell r="E4193" t="str">
            <v>C-(H)3(C):4|C-(C)2(H)2:4|C-(H)(C)3:1|O-(C)(H):1|C-(C)3(O),alcohols/peroxides:1</v>
          </cell>
          <cell r="F4193"/>
          <cell r="G4193" t="str">
            <v>0</v>
          </cell>
        </row>
        <row r="4194">
          <cell r="A4194" t="str">
            <v>18312-46-4</v>
          </cell>
          <cell r="B4194" t="str">
            <v>FGODPVCKFLEVFG-UHFFFAOYSA-N</v>
          </cell>
          <cell r="C4194" t="str">
            <v>（２－メトキシフェニル）ヒドラジン</v>
          </cell>
          <cell r="D4194" t="str">
            <v>COc1ccccc1NN</v>
          </cell>
          <cell r="E4194" t="str">
            <v>C[B]-(H):4|O-(C[B])(C):1|C-(H)3(O):1|C[B]-(O):1|N-(H)2(N):1|N-(C[B])(H)(N):1|C[B]-(N):1</v>
          </cell>
          <cell r="F4194"/>
          <cell r="G4194" t="str">
            <v>0</v>
          </cell>
        </row>
        <row r="4195">
          <cell r="A4195" t="str">
            <v>1844-00-4</v>
          </cell>
          <cell r="B4195" t="str">
            <v>ZGZVGZCIFZBNCN-UHFFFAOYSA-N</v>
          </cell>
          <cell r="C4195" t="str">
            <v>４，４’－（２－メチルプロパン－１，１－ジイル）ジフェノール</v>
          </cell>
          <cell r="D4195" t="str">
            <v>CC(C)C(c1ccc(O)cc1)c2ccc(O)cc2</v>
          </cell>
          <cell r="E4195" t="str">
            <v>C-(H)3(C):2|C-(H)(C)3:1|C-(C[B])2(C)(H):1|C[B]-(H):8|C[B]-(C):2|O-(C[B])(H):2|C[B]-(O):2</v>
          </cell>
          <cell r="F4195"/>
          <cell r="G4195" t="str">
            <v>0</v>
          </cell>
        </row>
        <row r="4196">
          <cell r="A4196" t="str">
            <v>184355-68-8</v>
          </cell>
          <cell r="B4196" t="str">
            <v>CLAQXRONBVEWMK-UHFFFAOYSA-N</v>
          </cell>
          <cell r="C4196" t="str">
            <v>２－［ビス（４－ヒドロキシ－２，３，５－トリメチルフェニル）メチル］フェノール</v>
          </cell>
          <cell r="D4196" t="str">
            <v>Cc1cc(C(c2cc(C)c(O)c(C)c2C)c3ccccc3O)c(C)c(C)c1O</v>
          </cell>
          <cell r="E4196" t="str">
            <v>C-(C[B])3(H):1|C[B]-(H):6|C[B]-(C):9|C-(C[B])(H)3:6|O-(C[B])(H):3|C[B]-(O):3</v>
          </cell>
          <cell r="F4196"/>
          <cell r="G4196" t="str">
            <v>0</v>
          </cell>
        </row>
        <row r="4197">
          <cell r="A4197" t="str">
            <v>18545-83-0</v>
          </cell>
          <cell r="B4197" t="str">
            <v>SHSCLYKFOFTZGZ-UHFFFAOYSA-N</v>
          </cell>
          <cell r="C4197" t="str">
            <v>ジエチル＝２－メチルペンタンジオアート</v>
          </cell>
          <cell r="D4197" t="str">
            <v>CCOC(=O)CCC(C)C(=O)OCC</v>
          </cell>
          <cell r="E4197" t="str">
            <v>C-(H)3(C):3|C-(C)2(H)2:1|CO-(C)(O):2|O-(C)(CO):2|C-(C)2(H)(CO):1|C-(C)(H)2(CO):1|C-(C)(H)2(O):2</v>
          </cell>
          <cell r="F4197"/>
          <cell r="G4197" t="str">
            <v>0</v>
          </cell>
        </row>
        <row r="4198">
          <cell r="A4198" t="str">
            <v>1832-68-4</v>
          </cell>
          <cell r="B4198" t="str">
            <v>QNNWHJRQILFWHD-UHFFFAOYSA-N</v>
          </cell>
          <cell r="C4198" t="str">
            <v>ジオクチル＝メチルホスホナート</v>
          </cell>
          <cell r="D4198" t="str">
            <v>CCCCCCCCOP(=O)(C)OCCCCCCCC</v>
          </cell>
          <cell r="E4198" t="str">
            <v>C-(H)3(C):2|C-(C)2(H)2:12|C-(H)3(PO):1|O-(C)(P):2|O-(C)(PO):2</v>
          </cell>
          <cell r="F4198"/>
          <cell r="G4198" t="str">
            <v>0</v>
          </cell>
        </row>
        <row r="4199">
          <cell r="A4199" t="str">
            <v>1838-39-7</v>
          </cell>
          <cell r="B4199" t="str">
            <v>OBXXSRPAQLOXJN-UHFFFAOYSA-N</v>
          </cell>
          <cell r="C4199" t="str">
            <v>エチル＝１－（２－エトキシ－２－オキソエチル）ピペリジン－４－カルボキシラート</v>
          </cell>
          <cell r="D4199" t="str">
            <v>CCOC(=O)CN1CCC(CC1)C(=O)OCC</v>
          </cell>
          <cell r="E4199" t="str">
            <v>C-(H)3(C):2|C-(C)2(H)2:2|CO-(C)(O):2|O-(C)(CO):2|C-(C)2(H)(CO):1|C-(C)(H)2(O):2|C-(C)(H)2(N):2|N-(C)3:1|C-(H)2(N)(CO):1</v>
          </cell>
          <cell r="F4199" t="str">
            <v>Piperidine:1|Zwitterion enegy, aliphatic:1</v>
          </cell>
          <cell r="G4199" t="str">
            <v>0</v>
          </cell>
        </row>
        <row r="4200">
          <cell r="A4200" t="str">
            <v>184348-36-5</v>
          </cell>
          <cell r="B4200" t="str">
            <v>OFTWKNFNQYNXAL-UHFFFAOYSA-N</v>
          </cell>
          <cell r="C4200" t="str">
            <v>ジオクタデシル＝２，２’－［２，４，６－トリオキソ－１，３－ジアジナン－１，３－ジイル］ジアセタート</v>
          </cell>
          <cell r="D4200" t="str">
            <v>CCCCCCCCCCCCCCCCCCOC(=O)CN1C(=O)CC(=O)N(CC(=O)OCCCCCCCCCCCCCCCCCC)C1=O</v>
          </cell>
          <cell r="E4200" t="str">
            <v>C-(H)3(C):2|C-(C)2(H)2:32|CO-(C)(O):2|O-(C)(CO):2|C-(H)2(CO)2:1|C-(C)(H)2(O):2|CO-(C)(N):2|CO-(N)2:1|N-(C)(CO)2:2|C-(H)2(N)(CO):2</v>
          </cell>
          <cell r="F4200" t="str">
            <v>Zwitterion enegy, aliphatic:2</v>
          </cell>
          <cell r="G4200" t="str">
            <v>0</v>
          </cell>
        </row>
        <row r="4201">
          <cell r="A4201" t="str">
            <v>18373-31-4</v>
          </cell>
          <cell r="B4201" t="str">
            <v>BQNHSMJWMBBIEQ-UHFFFAOYSA-N</v>
          </cell>
          <cell r="C4201" t="str">
            <v>２－ヒドロキシプロパン－１，３－ジイル＝ジプロパノアート</v>
          </cell>
          <cell r="D4201" t="str">
            <v>CCC(=O)OCC(O)COC(=O)CC</v>
          </cell>
          <cell r="E4201" t="str">
            <v>C-(H)3(C):2|CO-(C)(O):2|O-(C)(CO):2|O-(C)(H):1|C-(C)(H)2(CO):2|C-(C)2(H)(O),alcohpls/peroxides:1|C-(C)(H)2(O):2</v>
          </cell>
          <cell r="F4201"/>
          <cell r="G4201" t="str">
            <v>0</v>
          </cell>
        </row>
        <row r="4202">
          <cell r="A4202" t="str">
            <v>18359-05-2</v>
          </cell>
          <cell r="B4202" t="str">
            <v>UXUIKCHOYNLUID-UHFFFAOYSA-N</v>
          </cell>
          <cell r="C4202" t="str">
            <v>イソブチル＝メチルホスホノクロリダート</v>
          </cell>
          <cell r="D4202" t="str">
            <v>CC(C)COP(=O)(C)Cl</v>
          </cell>
          <cell r="E4202" t="str">
            <v>C-(H)3(C):2|C-(H)(C)3:1|C-(H)3(PO):1|O-(C)(P):1|O-(C)(PO):1</v>
          </cell>
          <cell r="F4202"/>
          <cell r="G4202" t="str">
            <v>0</v>
          </cell>
        </row>
        <row r="4203">
          <cell r="A4203" t="str">
            <v>183551-55-5</v>
          </cell>
          <cell r="B4203" t="str">
            <v>ZCZPRAUWWCCPQT-YHMJZVADSA-N</v>
          </cell>
          <cell r="C4203" t="str">
            <v>（３Ｒ）－３－メチル－４－（オキサン－２－イルオキシ）ブチルアミン</v>
          </cell>
          <cell r="D4203" t="str">
            <v>C[C@H](CCN)COC1CCCCO1</v>
          </cell>
          <cell r="E4203" t="str">
            <v>C-(H)3(C):1|C-(C)2(H)2:4|C-(H)(C)3:1|O-(C)2:2|C-(C)(H)(O)2:1|C-(C)(H)2(O):2|C-(C)(H)2(N):1|N-(C)(H)2:1</v>
          </cell>
          <cell r="F4203" t="str">
            <v>Tetrahydropyran:1</v>
          </cell>
          <cell r="G4203" t="str">
            <v>0</v>
          </cell>
        </row>
        <row r="4204">
          <cell r="A4204" t="str">
            <v>184877-60-9</v>
          </cell>
          <cell r="B4204" t="str">
            <v>PUMWLFCICCPZSY-UHFFFAOYSA-N</v>
          </cell>
          <cell r="C4204" t="str">
            <v>１，１’，１’’，１’’’－（４，４’－ジヒドロキシビフェニル－３，３’，５，５’－テトライル）テトラメタノール</v>
          </cell>
          <cell r="D4204" t="str">
            <v>OCc1cc(cc(CO)c1O)c2cc(CO)c(O)c(CO)c2</v>
          </cell>
          <cell r="E4204" t="str">
            <v>C[B]-(H):4|C[B]-(C):4|C[B]-(C[B]):2|O-(C[B])(H):2|O-(C)(H):4|C-(C[B])(H)2(O):4|C[B]-(O):2</v>
          </cell>
          <cell r="F4204"/>
          <cell r="G4204" t="str">
            <v>0</v>
          </cell>
        </row>
        <row r="4205">
          <cell r="A4205" t="str">
            <v>1854-15-5</v>
          </cell>
          <cell r="B4205" t="str">
            <v>KVEZPQNBMSQMQU-UHFFFAOYSA-N</v>
          </cell>
          <cell r="C4205" t="str">
            <v>Ｎ－ドデシル－４－メトキシベンズアミド</v>
          </cell>
          <cell r="D4205" t="str">
            <v>CCCCCCCCCCCCNC(=O)c1ccc(OC)cc1</v>
          </cell>
          <cell r="E4205" t="str">
            <v>C-(H)3(C):1|C-(C)2(H)2:10|C[B]-(H):4|O-(C[B])(C):1|C-(H)3(O):1|C[B]-(O):1|C[B]-(CO):1|C-(C)(H)2(N):1|CO-(C[B])(N),amides:1|N-(C)(H)(CO),amides/ureas:1</v>
          </cell>
          <cell r="F4205"/>
          <cell r="G4205" t="str">
            <v>0</v>
          </cell>
        </row>
        <row r="4206">
          <cell r="A4206" t="str">
            <v>184687-62-5</v>
          </cell>
          <cell r="B4206" t="str">
            <v>OSRFUMBNIRJIKU-UHFFFAOYSA-N</v>
          </cell>
          <cell r="C4206" t="str">
            <v>３－ブチル－１－メチルシクロペンタ－１，３－ジエン</v>
          </cell>
          <cell r="D4206" t="str">
            <v>CCCCC1=CCC(=C1)C</v>
          </cell>
          <cell r="E4206" t="str">
            <v>C-(H)3(C):1|C-(C)2(H)2:2|C[d]-(C)(H):1|C[d]-(C)2:1|C[d]-(C[d])(H):1|C[d]-C[d][C]:1|C-(C[d])(C)(H)2:1|C-(C[d])2(H)2:1|C-(C[d])(H)3:1</v>
          </cell>
          <cell r="F4206" t="str">
            <v>1,3-Cyclopentadiene:1|Cyclopentadiene:1</v>
          </cell>
          <cell r="G4206" t="str">
            <v>0</v>
          </cell>
        </row>
        <row r="4207">
          <cell r="A4207" t="str">
            <v>185749-50-2</v>
          </cell>
          <cell r="B4207" t="str">
            <v>UZRZVJMYZMFNIQ-UHFFFAOYSA-N</v>
          </cell>
          <cell r="C4207" t="str">
            <v>３，３’－｛［２－（アセチルオキシ）－５－シクロヘキシル－１，３－フェニレン］ジメチレン｝ビス［６－（アセチルオキシ）－２，５－ジメチルベンジル］＝ジアセタート</v>
          </cell>
          <cell r="D4207" t="str">
            <v>CC(=O)OCc1c(C)c(Cc2cc(cc(Cc3cc(C)c(OC(=O)C)c(COC(=O)C)c3C)c2OC(=O)C)C4CCCCC4)cc(C)c1OC(=O)C</v>
          </cell>
          <cell r="E4207" t="str">
            <v>C-(C)2(H)2:5|C-(C[B])(C)2(H):1|C-(C[B])2(H)2:2|C[B]-(H):4|C[B]-(C):11|C-(C[B])(H)3:4|CO-(C)(O):5|O-(C)(CO):2|O-(C[B])(CO):3|C-(H)3(CO):5|C-(C[B])(H)2(O):2|C[B]-(O):3</v>
          </cell>
          <cell r="F4207" t="str">
            <v>Cyclohexane,sub:1</v>
          </cell>
          <cell r="G4207" t="str">
            <v>0</v>
          </cell>
        </row>
        <row r="4208">
          <cell r="A4208" t="str">
            <v>185749-49-9</v>
          </cell>
          <cell r="B4208" t="str">
            <v>MURZAFLHRCBCCN-UHFFFAOYSA-N</v>
          </cell>
          <cell r="C4208" t="str">
            <v>２，２’－ビス［（ジメチルアミノ）メチル］－３，３’，６，６’－テトラメチル－４，４’－［５－シクロヘキシル－２－ヒドロキシ－１，３－フェニレンビス（メチレン）］ジフェノール</v>
          </cell>
          <cell r="D4208" t="str">
            <v>CN(C)Cc1c(C)c(Cc2cc(cc(Cc3cc(C)c(O)c(CN(C)C)c3C)c2O)C4CCCCC4)cc(C)c1O</v>
          </cell>
          <cell r="E4208" t="str">
            <v>C-(C)2(H)2:5|C-(C[B])(C)2(H):1|C-(C[B])2(H)2:2|C[B]-(H):4|C[B]-(C):11|C-(C[B])(H)3:4|O-(C[B])(H):3|C[B]-(O):3|C-(H)3(N):4|C-(C[B])(H)2(N):2|N-(C)3:2</v>
          </cell>
          <cell r="F4208" t="str">
            <v>Cyclohexane,sub:1</v>
          </cell>
          <cell r="G4208" t="str">
            <v>0</v>
          </cell>
        </row>
        <row r="4209">
          <cell r="A4209" t="str">
            <v>185749-48-8</v>
          </cell>
          <cell r="B4209" t="str">
            <v>MRTXNOJWLYCAQV-UHFFFAOYSA-N</v>
          </cell>
          <cell r="C4209" t="str">
            <v>２，２’，５，５’－テトラメチル－４，４’－［５－シクロヘキシル－２－ヒドロキシ－１，３－フェニレンビス（メチレン）］ジフェノール</v>
          </cell>
          <cell r="D4209" t="str">
            <v>Cc1cc(Cc2cc(cc(Cc3cc(C)c(O)cc3C)c2O)C4CCCCC4)c(C)cc1O</v>
          </cell>
          <cell r="E4209" t="str">
            <v>C-(C)2(H)2:5|C-(C[B])(C)2(H):1|C-(C[B])2(H)2:2|C[B]-(H):6|C[B]-(C):9|C-(C[B])(H)3:4|O-(C[B])(H):3|C[B]-(O):3</v>
          </cell>
          <cell r="F4209" t="str">
            <v>Cyclohexane,sub:1</v>
          </cell>
          <cell r="G4209" t="str">
            <v>0</v>
          </cell>
        </row>
        <row r="4210">
          <cell r="A4210" t="str">
            <v>1823-59-2</v>
          </cell>
          <cell r="B4210" t="str">
            <v>QQGYZOYWNCKGEK-UHFFFAOYSA-N</v>
          </cell>
          <cell r="C4210" t="str">
            <v>４，４’－オキシジフタル酸二無水物</v>
          </cell>
          <cell r="D4210" t="str">
            <v>O=C1OC(=O)c2cc(Oc3ccc4C(=O)OC(=O)c4c3)ccc12</v>
          </cell>
          <cell r="E4210" t="str">
            <v>C[B]-(H):6|CO-(C[B])(O):4|O-(CO)2,aliphatic:2|O-(C[B])2:1|C[B]-(O):2|C[B]-(CO):4</v>
          </cell>
          <cell r="F4210" t="str">
            <v>Phthalic anhydride:2|ortho corr, hydrocarbons:2</v>
          </cell>
          <cell r="G4210" t="str">
            <v>0</v>
          </cell>
        </row>
        <row r="4211">
          <cell r="A4211" t="str">
            <v>1809-19-4</v>
          </cell>
          <cell r="B4211" t="str">
            <v>NFJPGAKRJKLOJK-UHFFFAOYSA-N</v>
          </cell>
          <cell r="C4211" t="str">
            <v>ジブタン－１－イル＝ホスホナート</v>
          </cell>
          <cell r="D4211" t="str">
            <v>CCCCOP(=O)OCCCC</v>
          </cell>
          <cell r="E4211" t="str">
            <v>C-(H)3(C):2|C-(C)2(H)2:4|O-(C)(P):2|O-(C)(PO):2</v>
          </cell>
          <cell r="F4211"/>
          <cell r="G4211" t="str">
            <v>0</v>
          </cell>
        </row>
        <row r="4212">
          <cell r="A4212" t="str">
            <v>1806-29-7</v>
          </cell>
          <cell r="B4212" t="str">
            <v>IMHDGJOMLMDPJN-UHFFFAOYSA-N</v>
          </cell>
          <cell r="C4212" t="str">
            <v>ビフェニル－２，２’－ジオール</v>
          </cell>
          <cell r="D4212" t="str">
            <v>Oc1ccccc1c2ccccc2O</v>
          </cell>
          <cell r="E4212" t="str">
            <v>C[B]-(H):8|C[B]-(C[B]):2|O-(C[B])(H):2|C[B]-(O):2</v>
          </cell>
          <cell r="F4212"/>
          <cell r="G4212" t="str">
            <v>0</v>
          </cell>
        </row>
        <row r="4213">
          <cell r="A4213" t="str">
            <v>1809-20-7</v>
          </cell>
          <cell r="B4213" t="str">
            <v>BLKXLEPPVDUHBY-UHFFFAOYSA-N</v>
          </cell>
          <cell r="C4213" t="str">
            <v>ジイソプロピル＝ホスホナート</v>
          </cell>
          <cell r="D4213" t="str">
            <v>CC(C)OP(=O)OC(C)C</v>
          </cell>
          <cell r="E4213" t="str">
            <v>C-(H)3(C):4|O-(C)(P):2|O-(C)(PO):2</v>
          </cell>
          <cell r="F4213"/>
          <cell r="G4213" t="str">
            <v>0</v>
          </cell>
        </row>
        <row r="4214">
          <cell r="A4214" t="str">
            <v>18172-67-3</v>
          </cell>
          <cell r="B4214" t="str">
            <v>WTARULDDTDQWMU-IUCAKERBSA-N</v>
          </cell>
          <cell r="C4214" t="str">
            <v>ピネン</v>
          </cell>
          <cell r="D4214" t="str">
            <v>CC1(C)[C@H]2CCC(=C)[C@@H]1C2</v>
          </cell>
          <cell r="E4214" t="str">
            <v>C-(H)3(C):2|C-(C)2(H)2:2|C-(H)(C)3:1|C-(C)4:1|C[d]-(H)2:1|C[d]-(C)2:1|C-(C[d])(C)(H)2:1|C-(C[d])(C)2(H):1</v>
          </cell>
          <cell r="F4214" t="str">
            <v>Cyclobutane:1|Cyclohexane,sub:2</v>
          </cell>
          <cell r="G4214" t="str">
            <v>0</v>
          </cell>
        </row>
        <row r="4215">
          <cell r="A4215" t="str">
            <v>1821-36-9</v>
          </cell>
          <cell r="B4215" t="str">
            <v>TXTHKGMZDDTZFD-UHFFFAOYSA-N</v>
          </cell>
          <cell r="C4215" t="str">
            <v>Ｎ－シクロヘキシルアニリン</v>
          </cell>
          <cell r="D4215" t="str">
            <v>C1CCC(CC1)Nc2ccccc2</v>
          </cell>
          <cell r="E4215" t="str">
            <v>C-(C)2(H)2:5|C[B]-(H):5|C-(C)2(H)(N):1|N-(C[B])(C)(H):1|C[B]-(N):1</v>
          </cell>
          <cell r="F4215" t="str">
            <v>Cyclohexane,sub:1</v>
          </cell>
          <cell r="G4215" t="str">
            <v>0</v>
          </cell>
        </row>
        <row r="4216">
          <cell r="A4216" t="str">
            <v>1814-88-6</v>
          </cell>
          <cell r="B4216" t="str">
            <v>FDOPVENYMZRARC-UHFFFAOYSA-N</v>
          </cell>
          <cell r="C4216" t="str">
            <v>１，１，１，２，２－ペンタフルオロプロパン</v>
          </cell>
          <cell r="D4216" t="str">
            <v>CC(F)(F)C(F)(F)F</v>
          </cell>
          <cell r="E4216" t="str">
            <v>C-(H)3(C):1|C-(C)(F)3:1|C-(C)2(F)2:1</v>
          </cell>
          <cell r="F4216"/>
          <cell r="G4216" t="str">
            <v>0</v>
          </cell>
        </row>
        <row r="4217">
          <cell r="A4217" t="str">
            <v>18241-31-1</v>
          </cell>
          <cell r="B4217" t="str">
            <v>FPFZBTUMXCSRLU-UHFFFAOYSA-N</v>
          </cell>
          <cell r="C4217" t="str">
            <v>ビス（４－メチルベンジル）＝オキサラート</v>
          </cell>
          <cell r="D4217" t="str">
            <v>Cc1ccc(COC(=O)C(=O)OCc2ccc(C)cc2)cc1</v>
          </cell>
          <cell r="E4217" t="str">
            <v>C[B]-(H):8|C[B]-(C):4|C-(C[B])(H)3:2|CO-(O)(CO):2|O-(C)(CO):2|C-(C[B])(H)2(O):2</v>
          </cell>
          <cell r="F4217"/>
          <cell r="G4217" t="str">
            <v>0</v>
          </cell>
        </row>
        <row r="4218">
          <cell r="A4218" t="str">
            <v>1805-32-9</v>
          </cell>
          <cell r="B4218" t="str">
            <v>FVJIUQSKXOYFKG-UHFFFAOYSA-N</v>
          </cell>
          <cell r="C4218" t="str">
            <v>３，４－ジクロロベンジルアルコール</v>
          </cell>
          <cell r="D4218" t="str">
            <v>OCc1ccc(Cl)c(Cl)c1</v>
          </cell>
          <cell r="E4218" t="str">
            <v>C[B]-(H):3|C[B]-(C):1|O-(C)(H):1|C-(C[B])(H)2(O):1|C[B]-(Cl):2</v>
          </cell>
          <cell r="F4218" t="str">
            <v>(Cl)(Cl),ortho:1</v>
          </cell>
          <cell r="G4218" t="str">
            <v>0</v>
          </cell>
        </row>
        <row r="4219">
          <cell r="A4219" t="str">
            <v>1809-14-9</v>
          </cell>
          <cell r="B4219" t="str">
            <v>CYXGBTZYTXLVDN-UHFFFAOYSA-N</v>
          </cell>
          <cell r="C4219" t="str">
            <v>ジオクタン－１－イル＝ホスホナート</v>
          </cell>
          <cell r="D4219" t="str">
            <v>CCCCCCCCOP(=O)OCCCCCCCC</v>
          </cell>
          <cell r="E4219" t="str">
            <v>C-(H)3(C):2|C-(C)2(H)2:12|O-(C)(P):2|O-(C)(PO):2</v>
          </cell>
          <cell r="F4219"/>
          <cell r="G4219" t="str">
            <v>0</v>
          </cell>
        </row>
        <row r="4220">
          <cell r="A4220" t="str">
            <v>181943-55-5</v>
          </cell>
          <cell r="B4220" t="str">
            <v>JRVLFALUMBSZRJ-BIAGXBKMSA-N</v>
          </cell>
          <cell r="C4220" t="str">
            <v>３，４，５－トリフルオロフェニル＝ｔｒａｎｓ－４’－エチル［１，１’－ビ（シクロヘキサン）］－ｔｒａｎｓ－４－カルボキシラート</v>
          </cell>
          <cell r="D4220" t="str">
            <v>CC[C@@H]1CC[C@H](CC1)[C@@H]2CC[C@H](CC2)C(=O)Oc3cc(F)c(F)c(F)c3</v>
          </cell>
          <cell r="E4220" t="str">
            <v>C-(H)3(C):1|C-(C)2(H)2:9|C-(H)(C)3:3|C[B]-(H):2|CO-(C)(O):1|O-(C[B])(CO):1|C-(C)2(H)(CO):1|C[B]-(O):1|C[B]-(F):3</v>
          </cell>
          <cell r="F4220" t="str">
            <v>Cyclohexane,sub:2|(F)(F),ortho:2|(F)(F),meta:1</v>
          </cell>
          <cell r="G4220" t="str">
            <v>0</v>
          </cell>
        </row>
        <row r="4221">
          <cell r="A4221" t="str">
            <v>1812-51-7</v>
          </cell>
          <cell r="B4221" t="str">
            <v>DLMYHUARHITGIJ-UHFFFAOYSA-N</v>
          </cell>
          <cell r="C4221" t="str">
            <v>モノエチルビフェニル</v>
          </cell>
          <cell r="D4221" t="str">
            <v>CCc1ccccc1c2ccccc2</v>
          </cell>
          <cell r="E4221" t="str">
            <v>C-(H)3(C):1|C-(C[B])(C)(H)2:1|C[B]-(H):9|C[B]-(C):1|C[B]-(C[B]):2</v>
          </cell>
          <cell r="F4221"/>
          <cell r="G4221" t="str">
            <v>0</v>
          </cell>
        </row>
        <row r="4222">
          <cell r="A4222" t="str">
            <v>18217-00-0</v>
          </cell>
          <cell r="B4222" t="str">
            <v>PMIAMRAWHYEPNH-UHFFFAOYSA-N</v>
          </cell>
          <cell r="C4222" t="str">
            <v>１－（２－クロロエチル）－４－メトキシベンゼン</v>
          </cell>
          <cell r="D4222" t="str">
            <v>COc1ccc(CCCl)cc1</v>
          </cell>
          <cell r="E4222" t="str">
            <v>C-(C[B])(C)(H)2:1|C[B]-(H):4|C[B]-(C):1|O-(C[B])(C):1|C-(H)3(O):1|C[B]-(O):1|C-(C)(H)2(Cl):1</v>
          </cell>
          <cell r="F4222"/>
          <cell r="G4222" t="str">
            <v>0</v>
          </cell>
        </row>
        <row r="4223">
          <cell r="A4223" t="str">
            <v>18292-97-2</v>
          </cell>
          <cell r="B4223" t="str">
            <v>LFCALAUEQXYQIV-UHFFFAOYSA-N</v>
          </cell>
          <cell r="C4223" t="str">
            <v>２－メチル－１，３，４－トリニトロベンゼン</v>
          </cell>
          <cell r="D4223" t="str">
            <v>Cc1c(ccc(c1N(=O)=O)N(=O)=O)N(=O)=O</v>
          </cell>
          <cell r="E4223" t="str">
            <v>C[B]-(H):2|C[B]-(C):1|C-(C[B])(H)3:1|C[B]-(NO2):3</v>
          </cell>
          <cell r="F4223" t="str">
            <v>(NO2)(NO2),ortho:1|(NO2)(NO2),meta:1</v>
          </cell>
          <cell r="G4223" t="str">
            <v>0</v>
          </cell>
        </row>
        <row r="4224">
          <cell r="A4224" t="str">
            <v>1823-90-1</v>
          </cell>
          <cell r="B4224" t="str">
            <v>DYAWMXSWDGPGOI-UHFFFAOYSA-N</v>
          </cell>
          <cell r="C4224" t="str">
            <v>４－ヒドロキシ－３，３－ジメチル－２－ブタノン</v>
          </cell>
          <cell r="D4224" t="str">
            <v>CC(=O)C(C)(C)CO</v>
          </cell>
          <cell r="E4224" t="str">
            <v>C-(H)3(C):2|CO-(C)2:1|O-(C)(H):1|C-(C)3(CO):1|C-(H)3(CO):1|C-(C)(H)2(O):1</v>
          </cell>
          <cell r="F4224"/>
          <cell r="G4224" t="str">
            <v>0</v>
          </cell>
        </row>
        <row r="4225">
          <cell r="A4225" t="str">
            <v>18066-45-0</v>
          </cell>
          <cell r="B4225" t="str">
            <v>WEUGALIEZARHOK-UHFFFAOYSA-N</v>
          </cell>
          <cell r="C4225" t="str">
            <v>４，４’，４’’，４’’’－（１，４－フェニレンジメチリジン）テトラフェノール</v>
          </cell>
          <cell r="D4225" t="str">
            <v>Oc1ccc(cc1)C(c2ccc(O)cc2)c3ccc(cc3)C(c4ccc(O)cc4)c5ccc(O)cc5</v>
          </cell>
          <cell r="E4225" t="str">
            <v>C-(C[B])3(H):2|C[B]-(H):20|C[B]-(C):6|O-(C[B])(H):4|C[B]-(O):4</v>
          </cell>
          <cell r="F4225"/>
          <cell r="G4225" t="str">
            <v>0</v>
          </cell>
        </row>
        <row r="4226">
          <cell r="A4226" t="str">
            <v>18127-87-2</v>
          </cell>
          <cell r="B4226" t="str">
            <v>IDLJKTNBZKSHIY-UHFFFAOYSA-N</v>
          </cell>
          <cell r="C4226" t="str">
            <v>［４－（ジエチルアミノ）フェニル］（フェニル）メタノン</v>
          </cell>
          <cell r="D4226" t="str">
            <v>CCN(CC)c1ccc(cc1)C(=O)c2ccccc2</v>
          </cell>
          <cell r="E4226" t="str">
            <v>C-(H)3(C):2|C[B]-(H):9|CO-(C[B])2:1|C[B]-(CO):2|C-(C)(H)2(N):2|N-(C[B])(C)2:1|C[B]-(N):1</v>
          </cell>
          <cell r="F4226"/>
          <cell r="G4226" t="str">
            <v>0</v>
          </cell>
        </row>
        <row r="4227">
          <cell r="A4227" t="str">
            <v>1806-23-1</v>
          </cell>
          <cell r="B4227" t="str">
            <v>DODIKYQYCCFWRZ-UHFFFAOYSA-N</v>
          </cell>
          <cell r="C4227" t="str">
            <v>２－クロロ－４’－フルオロベンゾフェノン</v>
          </cell>
          <cell r="D4227" t="str">
            <v>Fc1ccc(cc1)C(=O)c2ccccc2Cl</v>
          </cell>
          <cell r="E4227" t="str">
            <v>C[B]-(H):8|CO-(C[B])2:1|C[B]-(CO):2|C[B]-(F):1|C[B]-(Cl):1</v>
          </cell>
          <cell r="F4227"/>
          <cell r="G4227" t="str">
            <v>0</v>
          </cell>
        </row>
        <row r="4228">
          <cell r="A4228" t="str">
            <v>182318-74-7</v>
          </cell>
          <cell r="B4228" t="str">
            <v>MPKFUDOVENAMKW-UHFFFAOYSA-N</v>
          </cell>
          <cell r="C4228" t="str">
            <v>２，２’－ビス（２－ヒドロキシ－５－メチルベンジル）－３，３’，６，６’－テトラメチル－４，４’－メチレンジフェノール</v>
          </cell>
          <cell r="D4228" t="str">
            <v>Cc1ccc(O)c(Cc2c(C)c(Cc3cc(C)c(O)c(Cc4cc(C)ccc4O)c3C)cc(C)c2O)c1</v>
          </cell>
          <cell r="E4228" t="str">
            <v>C-(C[B])2(H)2:3|C[B]-(H):8|C[B]-(C):12|C-(C[B])(H)3:6|O-(C[B])(H):4|C[B]-(O):4</v>
          </cell>
          <cell r="F4228"/>
          <cell r="G4228" t="str">
            <v>0</v>
          </cell>
        </row>
        <row r="4229">
          <cell r="A4229" t="str">
            <v>18102-29-9</v>
          </cell>
          <cell r="B4229" t="str">
            <v>OCSBJPCSPDPAQL-UHFFFAOYSA-N</v>
          </cell>
          <cell r="C4229" t="str">
            <v>メチル－ニトロアニソール</v>
          </cell>
          <cell r="D4229" t="str">
            <v>COc1c(C)cccc1N(=O)=O</v>
          </cell>
          <cell r="E4229" t="str">
            <v>C[B]-(H):3|C[B]-(C):1|C-(C[B])(H)3:1|O-(C[B])(C):1|C-(H)3(O):1|C[B]-(O):1|C[B]-(NO2):1</v>
          </cell>
          <cell r="F4229"/>
          <cell r="G4229" t="str">
            <v>0</v>
          </cell>
        </row>
        <row r="4230">
          <cell r="A4230" t="str">
            <v>18085-40-0</v>
          </cell>
          <cell r="B4230" t="str">
            <v>WHUOCTPLGJOLFL-UHFFFAOYSA-N</v>
          </cell>
          <cell r="C4230" t="str">
            <v>１－ベンジルアゼチジン－２－カルボン酸</v>
          </cell>
          <cell r="D4230" t="str">
            <v>OC(=O)C1CCN1Cc2ccccc2</v>
          </cell>
          <cell r="E4230" t="str">
            <v>C-(C)2(H)2:1|C[B]-(H):5|C[B]-(C):1|CO-(C)(O):1|O-(CO)(H):1|C-(C)(H)2(N):1|C-(C[B])(H)2(N):1|N-(C)3:1|C-(C)(H)(N)(CO):1</v>
          </cell>
          <cell r="F4230" t="str">
            <v>Azetidine:1|Zwitterion enegy, aliphatic:1</v>
          </cell>
          <cell r="G4230" t="str">
            <v>0</v>
          </cell>
        </row>
        <row r="4231">
          <cell r="A4231" t="str">
            <v>18068-25-2</v>
          </cell>
          <cell r="B4231" t="str">
            <v>HMAOEBFDZJFBII-UHFFFAOYSA-N</v>
          </cell>
          <cell r="C4231" t="str">
            <v>ビス（イソプロピルスルファニル）メタン</v>
          </cell>
          <cell r="D4231" t="str">
            <v>CC(C)SCSC(C)C</v>
          </cell>
          <cell r="E4231" t="str">
            <v>C-(H)3(C):4|C-(C)2(H)(S):2|C-(H)2(S)2:1|S-(C)2:2</v>
          </cell>
          <cell r="F4231"/>
          <cell r="G4231" t="str">
            <v>0</v>
          </cell>
        </row>
        <row r="4232">
          <cell r="A4232" t="str">
            <v>1885-29-6</v>
          </cell>
          <cell r="B4232" t="str">
            <v>HLCPWBZNUKCSBN-UHFFFAOYSA-N</v>
          </cell>
          <cell r="C4232" t="str">
            <v>アントラニロニトリル</v>
          </cell>
          <cell r="D4232" t="str">
            <v>Nc1ccccc1C#N</v>
          </cell>
          <cell r="E4232" t="str">
            <v>C[B]-(H):4|N-(C[B])(H)2:1|C[B]-(CN):1|C[B]-(N):1</v>
          </cell>
          <cell r="F4232"/>
          <cell r="G4232" t="str">
            <v>0</v>
          </cell>
        </row>
        <row r="4233">
          <cell r="A4233" t="str">
            <v>18908-66-2</v>
          </cell>
          <cell r="B4233" t="str">
            <v>NZWIYPLSXWYKLH-UHFFFAOYSA-N</v>
          </cell>
          <cell r="C4233" t="str">
            <v>３－（ブロモメチル）ヘプタン</v>
          </cell>
          <cell r="D4233" t="str">
            <v>CCCCC(CC)CBr</v>
          </cell>
          <cell r="E4233" t="str">
            <v>C-(H)3(C):2|C-(C)2(H)2:4|C-(H)(C)3:1|C-(C)(H)2(Br):1</v>
          </cell>
          <cell r="F4233"/>
          <cell r="G4233" t="str">
            <v>0</v>
          </cell>
        </row>
        <row r="4234">
          <cell r="A4234" t="str">
            <v>1878-66-6</v>
          </cell>
          <cell r="B4234" t="str">
            <v>CDPKJZJVTHSESZ-UHFFFAOYSA-N</v>
          </cell>
          <cell r="C4234" t="str">
            <v>ｐ－クロロフェニル酢酸</v>
          </cell>
          <cell r="D4234" t="str">
            <v>OC(=O)Cc1ccc(Cl)cc1</v>
          </cell>
          <cell r="E4234" t="str">
            <v>C[B]-(H):4|C[B]-(C):1|CO-(C)(O):1|O-(CO)(H):1|C-(C[B])(H)2(CO):1|C[B]-(Cl):1</v>
          </cell>
          <cell r="F4234"/>
          <cell r="G4234" t="str">
            <v>0</v>
          </cell>
        </row>
        <row r="4235">
          <cell r="A4235" t="str">
            <v>1877-72-1</v>
          </cell>
          <cell r="B4235" t="str">
            <v>GYLKKXHEIIFTJH-UHFFFAOYSA-N</v>
          </cell>
          <cell r="C4235" t="str">
            <v>３－シアノ安息香酸</v>
          </cell>
          <cell r="D4235" t="str">
            <v>OC(=O)c1cccc(c1)C#N</v>
          </cell>
          <cell r="E4235" t="str">
            <v>C[B]-(H):4|CO-(C[B])(O):1|O-(CO)(H):1|C[B]-(CO):1|C[B]-(CN):1</v>
          </cell>
          <cell r="F4235"/>
          <cell r="G4235" t="str">
            <v>0</v>
          </cell>
        </row>
        <row r="4236">
          <cell r="A4236" t="str">
            <v>1897-52-5</v>
          </cell>
          <cell r="B4236" t="str">
            <v>BNBRIFIJRKJGEI-UHFFFAOYSA-N</v>
          </cell>
          <cell r="C4236" t="str">
            <v>２，６－ジフルオロベンゾニトリル</v>
          </cell>
          <cell r="D4236" t="str">
            <v>Fc1cccc(F)c1C#N</v>
          </cell>
          <cell r="E4236" t="str">
            <v>C[B]-(H):3|C[B]-(CN):1|C[B]-(F):2</v>
          </cell>
          <cell r="F4236" t="str">
            <v>(F)(F),meta:1</v>
          </cell>
          <cell r="G4236" t="str">
            <v>0</v>
          </cell>
        </row>
        <row r="4237">
          <cell r="A4237" t="str">
            <v>188289-44-3</v>
          </cell>
          <cell r="B4237" t="str">
            <v>RHJZNALCKPDGPQ-HKJRMUSSSA-N</v>
          </cell>
          <cell r="C4237" t="str">
            <v>２，３’，４’，５’－テトラフルオロ－４－［ｔｒａｎｓ－４’－プロピル－１，１’－ビ（シクロヘキサン）－ｔｒａｎｓ－４－イル］ビフェニル</v>
          </cell>
          <cell r="D4237" t="str">
            <v>CCC[C@@H]1CC[C@H](CC1)[C@@H]2CC[C@@H](CC2)c3ccc(c(F)c3)c4cc(F)c(F)c(F)c4</v>
          </cell>
          <cell r="E4237" t="str">
            <v>C-(H)3(C):1|C-(C)2(H)2:10|C-(H)(C)3:3|C-(C[B])(C)2(H):1|C[B]-(H):5|C[B]-(C):1|C[B]-(C[B]):2|C[B]-(F):4</v>
          </cell>
          <cell r="F4237" t="str">
            <v>Cyclohexane,sub:2|(F)(F),ortho:2|(F)(F),meta:1</v>
          </cell>
          <cell r="G4237" t="str">
            <v>0</v>
          </cell>
        </row>
        <row r="4238">
          <cell r="A4238" t="str">
            <v>18979-61-8</v>
          </cell>
          <cell r="B4238" t="str">
            <v>CSHZYWUPJWVTMQ-UHFFFAOYSA-N</v>
          </cell>
          <cell r="C4238" t="str">
            <v>４－ブチルベンゼン－１，３－ジオール</v>
          </cell>
          <cell r="D4238" t="str">
            <v>CCCCc1ccc(O)cc1O</v>
          </cell>
          <cell r="E4238" t="str">
            <v>C-(H)3(C):1|C-(C)2(H)2:2|C-(C[B])(C)(H)2:1|C[B]-(H):3|C[B]-(C):1|O-(C[B])(H):2|C[B]-(O):2</v>
          </cell>
          <cell r="F4238" t="str">
            <v>(OH)(OH),meta:1</v>
          </cell>
          <cell r="G4238" t="str">
            <v>0</v>
          </cell>
        </row>
        <row r="4239">
          <cell r="A4239" t="str">
            <v>18912-80-6</v>
          </cell>
          <cell r="B4239" t="str">
            <v>YJTIFIMHZHDNQZ-UHFFFAOYSA-N</v>
          </cell>
          <cell r="C4239" t="str">
            <v>２－（２－イソブトキシエトキシ）エタノール</v>
          </cell>
          <cell r="D4239" t="str">
            <v>CC(C)COCCOCCO</v>
          </cell>
          <cell r="E4239" t="str">
            <v>C-(H)3(C):2|C-(H)(C)3:1|O-(C)2:2|O-(C)(H):1|C-(C)(H)2(O):1|C-(C)(H)2(O):4</v>
          </cell>
          <cell r="F4239"/>
          <cell r="G4239" t="str">
            <v>0</v>
          </cell>
        </row>
        <row r="4240">
          <cell r="A4240" t="str">
            <v>188829-97-2</v>
          </cell>
          <cell r="B4240" t="str">
            <v>MLGITEWCALEOOJ-UHFFFAOYSA-N</v>
          </cell>
          <cell r="C4240" t="str">
            <v>１，１’－チオビス（２，３－エピチオプロパン）</v>
          </cell>
          <cell r="D4240" t="str">
            <v>C(SCC1CS1)C2CS2</v>
          </cell>
          <cell r="E4240" t="str">
            <v>C-(C)(H)2(S):4|C-(C)2(H)(S):2|S-(C)2:3</v>
          </cell>
          <cell r="F4240" t="str">
            <v>Thiacyclopropane:2</v>
          </cell>
          <cell r="G4240" t="str">
            <v>0</v>
          </cell>
        </row>
        <row r="4241">
          <cell r="A4241" t="str">
            <v>190085-41-7</v>
          </cell>
          <cell r="B4241" t="str">
            <v>CZVOIAOPRGNENY-UHFFFAOYSA-N</v>
          </cell>
          <cell r="C4241" t="str">
            <v>２－ブチルオクチル＝２－ヒドロキシベンゾアート</v>
          </cell>
          <cell r="D4241" t="str">
            <v>CCCCCCC(CCCC)COC(=O)c1ccccc1O</v>
          </cell>
          <cell r="E4241" t="str">
            <v>C-(H)3(C):2|C-(C)2(H)2:8|C-(H)(C)3:1|C[B]-(H):4|CO-(C[B])(O):1|O-(C)(CO):1|O-(C[B])(H):1|C-(C)(H)2(O):1|C[B]-(O):1|C[B]-(CO):1</v>
          </cell>
          <cell r="F4241"/>
          <cell r="G4241" t="str">
            <v>0</v>
          </cell>
        </row>
        <row r="4242">
          <cell r="A4242" t="str">
            <v>1897-50-3</v>
          </cell>
          <cell r="B4242" t="str">
            <v>GBKXRWNDORMHSG-UHFFFAOYSA-N</v>
          </cell>
          <cell r="C4242" t="str">
            <v>５－クロロ－２，４，６－トリフルオロイソフタロニトリル</v>
          </cell>
          <cell r="D4242" t="str">
            <v>Fc1c(Cl)c(F)c(C#N)c(F)c1C#N</v>
          </cell>
          <cell r="E4242" t="str">
            <v>C[B]-(CN):2|C[B]-(F):3|C[B]-(Cl):1</v>
          </cell>
          <cell r="F4242" t="str">
            <v>(Cl)(F),ortho:2|(F)(F),meta:3</v>
          </cell>
          <cell r="G4242" t="str">
            <v>0</v>
          </cell>
        </row>
        <row r="4243">
          <cell r="A4243" t="str">
            <v>18830-44-9</v>
          </cell>
          <cell r="B4243" t="str">
            <v>PMGBATZKLCISOD-UHFFFAOYSA-N</v>
          </cell>
          <cell r="C4243" t="str">
            <v>メチル＝３，３，３－トリフルオロプロパノアート</v>
          </cell>
          <cell r="D4243" t="str">
            <v>COC(=O)CC(F)(F)F</v>
          </cell>
          <cell r="E4243" t="str">
            <v>CO-(C)(O):1|O-(C)(CO):1|C-(C)(H)2(CO):1|C-(H)3(O):1|C-(C)(F)3:1</v>
          </cell>
          <cell r="F4243"/>
          <cell r="G4243" t="str">
            <v>0</v>
          </cell>
        </row>
        <row r="4244">
          <cell r="A4244" t="str">
            <v>18928-62-6</v>
          </cell>
          <cell r="B4244" t="str">
            <v>VNXJRBGZIXAZRZ-UHFFFAOYSA-N</v>
          </cell>
          <cell r="C4244" t="str">
            <v>Ｎ，Ｎ’－ビス（２－ヒドロキシエチル）－１，４－ベンゼンジカルボキシアミド</v>
          </cell>
          <cell r="D4244" t="str">
            <v>OCCNC(=O)c1ccc(cc1)C(=O)NCCO</v>
          </cell>
          <cell r="E4244" t="str">
            <v>C[B]-(H):4|O-(C)(H):2|C-(C)(H)2(O):2|C[B]-(CO):2|C-(C)(H)2(N):2|CO-(C[B])(N),amides:2|N-(C)(H)(CO),amides/ureas:2</v>
          </cell>
          <cell r="F4244"/>
          <cell r="G4244" t="str">
            <v>0</v>
          </cell>
        </row>
        <row r="4245">
          <cell r="A4245" t="str">
            <v>18940-57-3</v>
          </cell>
          <cell r="B4245" t="str">
            <v>NBQBICYRKOTWRR-UHFFFAOYSA-N</v>
          </cell>
          <cell r="C4245" t="str">
            <v>１，１’－（ピペラジン－１，４－ジイル）ジエタノン</v>
          </cell>
          <cell r="D4245" t="str">
            <v>CC(=O)N1CCN(CC1)C(=O)C</v>
          </cell>
          <cell r="E4245" t="str">
            <v>C-(H)3(CO):2|C-(C)(H)2(N):4|CO-(C)(N):2|N-(C)2(CO):2</v>
          </cell>
          <cell r="F4245"/>
          <cell r="G4245" t="str">
            <v>0</v>
          </cell>
        </row>
        <row r="4246">
          <cell r="A4246" t="str">
            <v>188023-86-1</v>
          </cell>
          <cell r="B4246" t="str">
            <v>SBNFWQZLDJGRLK-LBAQZLPGSA-N</v>
          </cell>
          <cell r="C4246" t="str">
            <v>３－フェノキシベンジル＝（１Ｒ）－（ｃｉｓ，ｔｒａｎｓ）－２，２－ジメチル－３－（２－メチル－１－プロペニル）シクロプロパン－１－カルボキシラート</v>
          </cell>
          <cell r="D4246" t="str">
            <v>CC(=CC1[C@@H](C(=O)OCc2cccc(Oc3ccccc3)c2)C1(C)C)C</v>
          </cell>
          <cell r="E4246" t="str">
            <v>C-(H)3(C):2|C-(C)4:1|C[d]-(C)(H):1|C[d]-(C)2:1|C-(C[d])(C)2(H):1|C[B]-(H):9|C[B]-(C):1|C-(C[d])(H)3:2|CO-(C)(O):1|O-(C)(CO):1|O-(C[B])2:1|C-(C)2(H)(CO):1|C-(C[B])(H)2(O):1|C[B]-(O):2</v>
          </cell>
          <cell r="F4246" t="str">
            <v>Cyclopropane,sub:1</v>
          </cell>
          <cell r="G4246" t="str">
            <v>0</v>
          </cell>
        </row>
        <row r="4247">
          <cell r="A4247" t="str">
            <v>187722-18-5</v>
          </cell>
          <cell r="B4247" t="str">
            <v>NPRIBQNSIOYOEG-UHFFFAOYSA-N</v>
          </cell>
          <cell r="C4247" t="str">
            <v>３－（メチルスルファニル）プロピル＝４－メチルベンゼンスルホナート</v>
          </cell>
          <cell r="D4247" t="str">
            <v>CSCCCOS(=O)(=O)c1ccc(C)cc1</v>
          </cell>
          <cell r="E4247" t="str">
            <v>C-(C)2(H)2:1|C[B]-(H):4|C[B]-(C):1|C-(C[B])(H)3:1|C-(H)3(S):1|C-(C)(H)2(S):1|S-(C)2:1|O-(C)(SO2):1|C[B]-(SO2):1|C[B]-(S):1</v>
          </cell>
          <cell r="F4247"/>
          <cell r="G4247" t="str">
            <v>0</v>
          </cell>
        </row>
        <row r="4248">
          <cell r="A4248" t="str">
            <v>189957-68-4</v>
          </cell>
          <cell r="B4248" t="str">
            <v>FPNVPSVQCVBKFC-UHFFFAOYSA-N</v>
          </cell>
          <cell r="C4248" t="str">
            <v>２，２’－ビス（２－ヒドロキシ－５－メチルベンジル）－３，３’，６，６’－テトラメチル－４，４’－（２－ヒドロキシ－５－メチル－１，３－フェニレンビスメチレン）ジフェノール</v>
          </cell>
          <cell r="D4248" t="str">
            <v>Cc1ccc(O)c(Cc2c(C)c(Cc3cc(C)cc(Cc4cc(C)c(O)c(Cc5cc(C)ccc5O)c4C)c3O)cc(C)c2O)c1</v>
          </cell>
          <cell r="E4248" t="str">
            <v>C-(C[B])2(H)2:4|C[B]-(H):10|C[B]-(C):15|C-(C[B])(H)3:7|O-(C[B])(H):5|C[B]-(O):5</v>
          </cell>
          <cell r="F4248"/>
          <cell r="G4248" t="str">
            <v>0</v>
          </cell>
        </row>
        <row r="4249">
          <cell r="A4249" t="str">
            <v>187728-35-4</v>
          </cell>
          <cell r="B4249" t="str">
            <v>HYBDKQBWJNPOJR-UHFFFAOYSA-N</v>
          </cell>
          <cell r="C4249" t="str">
            <v>３－（２－メチルブトキシ）プロパン－１，２－ジオール</v>
          </cell>
          <cell r="D4249" t="str">
            <v>CCC(C)COCC(O)CO</v>
          </cell>
          <cell r="E4249" t="str">
            <v>C-(H)3(C):2|C-(C)2(H)2:1|C-(H)(C)3:1|O-(C)2:1|O-(C)(H):2|C-(C)2(H)(O),alcohpls/peroxides:1|C-(C)(H)2(O):1|C-(C)(H)2(O):2</v>
          </cell>
          <cell r="F4249"/>
          <cell r="G4249" t="str">
            <v>0</v>
          </cell>
        </row>
        <row r="4250">
          <cell r="A4250" t="str">
            <v>18777-54-3</v>
          </cell>
          <cell r="B4250" t="str">
            <v>QJRVOJKLQNSNDB-UHFFFAOYSA-N</v>
          </cell>
          <cell r="C4250" t="str">
            <v>４－（１－エチルデシル）ベンゼンスルホン酸</v>
          </cell>
          <cell r="D4250" t="str">
            <v>CCCCCCCCCC(CC)c1ccc(cc1)S(=O)(=O)O</v>
          </cell>
          <cell r="E4250" t="str">
            <v>C-(H)3(C):2|C-(C)2(H)2:9|C-(C[B])(C)2(H):1|C[B]-(H):4|C[B]-(C):1|C[B]-(SO2):1|C[B]-(S):1</v>
          </cell>
          <cell r="F4250"/>
          <cell r="G4250" t="str">
            <v>0</v>
          </cell>
        </row>
        <row r="4251">
          <cell r="A4251" t="str">
            <v>188021-38-7</v>
          </cell>
          <cell r="B4251" t="str">
            <v>UJUKEPIKYAKNKE-UHFFFAOYSA-N</v>
          </cell>
          <cell r="C4251" t="str">
            <v>２－（アリルオキシ）－１－ブロモ－３－ｔｅｒｔ－ブチル－５－メチルベンゼン</v>
          </cell>
          <cell r="D4251" t="str">
            <v>Cc1cc(Br)c(OCC=C)c(c1)C(C)(C)C</v>
          </cell>
          <cell r="E4251" t="str">
            <v>C-(H)3(C):3|C[d]-(H)2:1|C[d]-(C)(H):1|C-(C[B])(C)3:1|C[B]-(H):2|C[B]-(C):2|C-(C[B])(H)3:1|O-(C[B])(C):1|C-(C[d])(H)2(O):1|C[B]-(O):1|C[B]-(Br):1</v>
          </cell>
          <cell r="F4251" t="str">
            <v>C-(H)3(C),tertiary:1</v>
          </cell>
          <cell r="G4251" t="str">
            <v>0</v>
          </cell>
        </row>
        <row r="4252">
          <cell r="A4252" t="str">
            <v>188716-52-1</v>
          </cell>
          <cell r="B4252" t="str">
            <v>MZZRKEIUNOYYDF-RKDXNWHRSA-N</v>
          </cell>
          <cell r="C4252" t="str">
            <v>ｒｅｌ－（１Ｒ，２Ｓ）－２，４－ジメチルシクロヘキサ－３－エン－１－カルバルデヒド</v>
          </cell>
          <cell r="D4252" t="str">
            <v>C[C@@H]1C=C(C)CC[C@@H]1C=O</v>
          </cell>
          <cell r="E4252" t="str">
            <v>C-(H)3(C):1|C-(C)2(H)2:1|C[d]-(C)(H):1|C[d]-(C)2:1|C-(C[d])(C)(H)2:1|C-(C[d])(C)2(H):1|C-(C[d])(H)3:1|CO-(C)(H):1|C-(C)2(H)(CO):1</v>
          </cell>
          <cell r="F4252" t="str">
            <v>Cyclohexene:1</v>
          </cell>
          <cell r="G4252" t="str">
            <v>0</v>
          </cell>
        </row>
        <row r="4253">
          <cell r="A4253" t="str">
            <v>18888-80-7</v>
          </cell>
          <cell r="B4253" t="str">
            <v>AULMDLGQFCRGHF-UHFFFAOYSA-N</v>
          </cell>
          <cell r="C4253" t="str">
            <v>１，２－ジフェネチルベンゼン</v>
          </cell>
          <cell r="D4253" t="str">
            <v>C(Cc1ccccc1CCc2ccccc2)c3ccccc3</v>
          </cell>
          <cell r="E4253" t="str">
            <v>C-(C[B])(C)(H)2:4|C[B]-(H):14|C[B]-(C):4</v>
          </cell>
          <cell r="F4253"/>
          <cell r="G4253" t="str">
            <v>0</v>
          </cell>
        </row>
        <row r="4254">
          <cell r="A4254" t="str">
            <v>188199-50-0</v>
          </cell>
          <cell r="B4254" t="str">
            <v>FIGQXHMXVPBTDV-BCZYQMQZSA-N</v>
          </cell>
          <cell r="C4254" t="str">
            <v>（１Ｒ，２Ｓ，２’Ｓ，４Ｒ）－２’－イソプロピルスピロ［ボルナン－２，４’－［１，３］ジオキサン］</v>
          </cell>
          <cell r="D4254" t="str">
            <v>CC(C)[C@H]1OCC[C@@]2(CC3CC[C@@]2(C)C3(C)C)O1</v>
          </cell>
          <cell r="E4254" t="str">
            <v>C-(H)3(C):5|C-(C)2(H)2:4|C-(H)(C)3:2|C-(C)4:2|O-(C)2:2|C-(C)(H)(O)2:1|C-(C)3(O),ethers/esters:1|C-(C)(H)2(O):1</v>
          </cell>
          <cell r="F4254" t="str">
            <v>Cyclopentane,sub:2|Cyclohexane,sub:1|Bicyclo[2.2.1]heptane:1|1,3-Dioxane:1</v>
          </cell>
          <cell r="G4254" t="str">
            <v>0</v>
          </cell>
        </row>
        <row r="4255">
          <cell r="A4255" t="str">
            <v>189957-63-9</v>
          </cell>
          <cell r="B4255" t="str">
            <v>ATGMKJOAXIQEKK-UHFFFAOYSA-N</v>
          </cell>
          <cell r="C4255" t="str">
            <v>１，１’－｛２－ヒドロキシ－５－メチル－１，３－フェニレンビス［メチレン（６－ヒドロキシ－２，５－ジメチル－３，１－フェニレン）］｝ジメタノール</v>
          </cell>
          <cell r="D4255" t="str">
            <v>Cc1cc(Cc2cc(C)c(O)c(CO)c2C)c(O)c(Cc3cc(C)c(O)c(CO)c3C)c1</v>
          </cell>
          <cell r="E4255" t="str">
            <v>C-(C[B])2(H)2:2|C[B]-(H):4|C[B]-(C):11|C-(C[B])(H)3:5|O-(C[B])(H):3|O-(C)(H):2|C-(C[B])(H)2(O):2|C[B]-(O):3</v>
          </cell>
          <cell r="F4255"/>
          <cell r="G4255" t="str">
            <v>0</v>
          </cell>
        </row>
        <row r="4256">
          <cell r="A4256" t="str">
            <v>18964-69-7</v>
          </cell>
          <cell r="B4256" t="str">
            <v>JZWZPWDFZGTMIF-UHFFFAOYSA-N</v>
          </cell>
          <cell r="C4256" t="str">
            <v>１，２－ジクロロ－４－メチル－５－（トリクロロメチル）ベンゼン</v>
          </cell>
          <cell r="D4256" t="str">
            <v>Cc1cc(Cl)c(Cl)cc1C(Cl)(Cl)Cl</v>
          </cell>
          <cell r="E4256" t="str">
            <v>C[B]-(H):2|C[B]-(C):2|C-(C[B])(H)3:1|C[B]-(Cl):2|C-(C[b])(Cl)3:1</v>
          </cell>
          <cell r="F4256" t="str">
            <v>(Cl)(Cl),ortho:1</v>
          </cell>
          <cell r="G4256" t="str">
            <v>0</v>
          </cell>
        </row>
        <row r="4257">
          <cell r="A4257" t="str">
            <v>188923-20-8</v>
          </cell>
          <cell r="B4257" t="str">
            <v>BXRMFUZPBYHYSM-WDSKDSINSA-N</v>
          </cell>
          <cell r="C4257" t="str">
            <v>（５Ｒ，６Ｓ）－６－アミノ－２，２－ジメチル－１，３－ジオキセパン－５－オール</v>
          </cell>
          <cell r="D4257" t="str">
            <v>CC1(C)OC[C@H](N)[C@@H](O)CO1</v>
          </cell>
          <cell r="E4257" t="str">
            <v>C-(H)3(C):2|O-(C)2:2|O-(C)(H):1|C-(C)2(O)2:1|C-(C)2(H)(O),alcohpls/peroxides:1|C-(C)(H)2(O):2|C-(C)2(H)(N):1|N-(C)(H)2:1</v>
          </cell>
          <cell r="F4257" t="str">
            <v>1,3-Dioxepane:1</v>
          </cell>
          <cell r="G4257" t="str">
            <v>0</v>
          </cell>
        </row>
        <row r="4258">
          <cell r="A4258" t="str">
            <v>188746-52-3</v>
          </cell>
          <cell r="B4258" t="str">
            <v>GHORXWGVBVGAKY-UHFFFAOYSA-N</v>
          </cell>
          <cell r="C4258" t="str">
            <v>α－［２－（２－エトキシエトキシ）エチル］－ω－（アクリロイルオキシ）ポリ［オキシ（１－オキソプロパン－１，３－ジイル）］</v>
          </cell>
          <cell r="D4258" t="str">
            <v>CCOCCOCCOC(=O)CCOC(=O)C=C</v>
          </cell>
          <cell r="E4258" t="str">
            <v>C-(H)3(C):1|C[d]-(H)2:1|CO-(C[d])(O):1|CO-(C)(O):1|O-(C)(CO):2|O-(C)2:2|C[d]-(H)(CO):1|C-(C)(H)2(CO):1|C-(C)(H)2(O):6</v>
          </cell>
          <cell r="F4258"/>
          <cell r="G4258" t="str">
            <v>0</v>
          </cell>
        </row>
        <row r="4259">
          <cell r="A4259" t="str">
            <v>187585-64-4</v>
          </cell>
          <cell r="B4259" t="str">
            <v>ZKBUNGNDTCOGEU-UHFFFAOYSA-N</v>
          </cell>
          <cell r="C4259" t="str">
            <v>２－メチル－１，４－フェニレン＝４，４’－ビス（｛［４－（アクリロイルオキシ）ブトキシ］カルボニル｝オキシ）ジベンゾアート</v>
          </cell>
          <cell r="D4259" t="str">
            <v>Cc1cc(OC(=O)c2ccc(OC(=O)OCCCCOC(=O)C=C)cc2)ccc1OC(=O)c3ccc(OC(=O)OCCCCOC(=O)C=C)cc3</v>
          </cell>
          <cell r="E4259" t="str">
            <v>C-(C)2(H)2:4|C[d]-(H)2:2|C[B]-(H):11|C[B]-(C):1|C-(C[B])(H)3:1|CO-(C[d])(O):2|CO-(O)2:2|CO-(C[B])(O):2|O-(C)(CO):4|O-(C[B])(CO):4|C[d]-(H)(CO):2|C-(C)(H)2(O):4|C[B]-(O):4|C[B]-(CO):2</v>
          </cell>
          <cell r="F4259"/>
          <cell r="G4259" t="str">
            <v>0</v>
          </cell>
        </row>
        <row r="4260">
          <cell r="A4260" t="str">
            <v>1875-88-3</v>
          </cell>
          <cell r="B4260" t="str">
            <v>HZFRKZWBVUJYDA-UHFFFAOYSA-N</v>
          </cell>
          <cell r="C4260" t="str">
            <v>２－（４－クロロフェニル）エタノール</v>
          </cell>
          <cell r="D4260" t="str">
            <v>OCCc1ccc(Cl)cc1</v>
          </cell>
          <cell r="E4260" t="str">
            <v>C-(C[B])(C)(H)2:1|C[B]-(H):4|C[B]-(C):1|O-(C)(H):1|C-(C)(H)2(O):1|C[B]-(Cl):1</v>
          </cell>
          <cell r="F4260"/>
          <cell r="G4260" t="str">
            <v>0</v>
          </cell>
        </row>
        <row r="4261">
          <cell r="A4261" t="str">
            <v>18621-75-5</v>
          </cell>
          <cell r="B4261" t="str">
            <v>VZUAUHWZIKOMFC-ONEGZZNKSA-N</v>
          </cell>
          <cell r="C4261" t="str">
            <v>ブタ－２－エン－１，４－ジイル＝ジアセタート</v>
          </cell>
          <cell r="D4261" t="str">
            <v>CC(=O)OC\C=C\COC(=O)C</v>
          </cell>
          <cell r="E4261" t="str">
            <v>C[d]-(C)(H):2|CO-(C)(O):2|O-(C)(CO):2|C-(H)3(CO):2|C-(C[d])(H)2(O):2</v>
          </cell>
          <cell r="F4261"/>
          <cell r="G4261" t="str">
            <v>0</v>
          </cell>
        </row>
        <row r="4262">
          <cell r="A4262" t="str">
            <v>1862-07-3</v>
          </cell>
          <cell r="B4262" t="str">
            <v>QCXNXRUTKSIZND-UHFFFAOYSA-N</v>
          </cell>
          <cell r="C4262" t="str">
            <v>６－ジメチルアミノ－１－ヘキサノール</v>
          </cell>
          <cell r="D4262" t="str">
            <v>CN(C)CCCCCCO</v>
          </cell>
          <cell r="E4262" t="str">
            <v>C-(C)2(H)2:4|O-(C)(H):1|C-(C)(H)2(O):1|C-(H)3(N):2|C-(C)(H)2(N):1|N-(C)3:1</v>
          </cell>
          <cell r="F4262"/>
          <cell r="G4262" t="str">
            <v>0</v>
          </cell>
        </row>
        <row r="4263">
          <cell r="A4263" t="str">
            <v>18708-70-8</v>
          </cell>
          <cell r="B4263" t="str">
            <v>AEBJDOTVYMITIA-UHFFFAOYSA-N</v>
          </cell>
          <cell r="C4263" t="str">
            <v>２，４，６－トリクロロニトロベンゼン</v>
          </cell>
          <cell r="D4263" t="str">
            <v>Clc1cc(Cl)c(c(Cl)c1)N(=O)=O</v>
          </cell>
          <cell r="E4263" t="str">
            <v>C[B]-(H):2|C[B]-(NO2):1|C[B]-(Cl):3</v>
          </cell>
          <cell r="F4263" t="str">
            <v>(Cl)(Cl),meta:3</v>
          </cell>
          <cell r="G4263" t="str">
            <v>0</v>
          </cell>
        </row>
        <row r="4264">
          <cell r="A4264" t="str">
            <v>1871-89-2</v>
          </cell>
          <cell r="B4264" t="str">
            <v>FPQJEXTVQZHURJ-UHFFFAOYSA-N</v>
          </cell>
          <cell r="C4264" t="str">
            <v>Ｎ，Ｎ’－ビス（２－ヒドロキシエチル）オキサルアミド</v>
          </cell>
          <cell r="D4264" t="str">
            <v>OCCNC(=O)C(=O)NCCO</v>
          </cell>
          <cell r="E4264" t="str">
            <v>O-(C)(H):2|C-(C)(H)2(O):2|C-(C)(H)2(N):2|N-(C)(H)(CO),amides/ureas:2|CO-(N)(CO):2</v>
          </cell>
          <cell r="F4264"/>
          <cell r="G4264" t="str">
            <v>0</v>
          </cell>
        </row>
        <row r="4265">
          <cell r="A4265" t="str">
            <v>18643-86-2</v>
          </cell>
          <cell r="B4265" t="str">
            <v>VUMPFOPENBVFOF-UHFFFAOYSA-N</v>
          </cell>
          <cell r="C4265" t="str">
            <v>ジメチル＝２－ブロモテレフタラート</v>
          </cell>
          <cell r="D4265" t="str">
            <v>COC(=O)c1ccc(C(=O)OC)c(Br)c1</v>
          </cell>
          <cell r="E4265" t="str">
            <v>C[B]-(H):3|CO-(C[B])(O):2|O-(C)(CO):2|C-(H)3(O):2|C[B]-(CO):2|C[B]-(Br):1</v>
          </cell>
          <cell r="F4265"/>
          <cell r="G4265" t="str">
            <v>0</v>
          </cell>
        </row>
        <row r="4266">
          <cell r="A4266" t="str">
            <v>18657-57-3</v>
          </cell>
          <cell r="B4266" t="str">
            <v>CQAQBIQKEFJNRZ-UHFFFAOYSA-N</v>
          </cell>
          <cell r="C4266" t="str">
            <v>３，３’－エタン－１，２－ジイルビス（１Ｈ－インデン）</v>
          </cell>
          <cell r="D4266" t="str">
            <v>C(CC1=CCc2ccccc12)C3=CCc4ccccc34</v>
          </cell>
          <cell r="E4266" t="str">
            <v>C[d]-(C)(H):2|C[d]-C[B](C):2|C-(C[d])(C)(H)2:2|C-(C[d])(C[B])(H)2:2|C[B]-(H):8|C[B]-(C):2|C[B]-(C[d]):2</v>
          </cell>
          <cell r="F4266"/>
          <cell r="G4266" t="str">
            <v>0</v>
          </cell>
        </row>
        <row r="4267">
          <cell r="A4267" t="str">
            <v>18622-13-4</v>
          </cell>
          <cell r="B4267" t="str">
            <v>JBUBYUZDOUATKW-UHFFFAOYSA-N</v>
          </cell>
          <cell r="C4267" t="str">
            <v>１－アミノ－２－（ｐ－オキシフェノキシ）－４－ヒドロキシアントラキノン</v>
          </cell>
          <cell r="D4267" t="str">
            <v>Nc1c(Oc2ccc(O)cc2)cc(O)c3C(=O)c4ccccc4C(=O)c13</v>
          </cell>
          <cell r="E4267" t="str">
            <v>C[B]-(H):9|CO-(C[B])2:2|O-(C[B])2:1|O-(C[B])(H):2|C[B]-(O):4|C[B]-(CO):4|N-(C[B])(H)2:1|C[B]-(N):1</v>
          </cell>
          <cell r="F4267" t="str">
            <v>ortho corr, hydrocarbons:2</v>
          </cell>
          <cell r="G4267" t="str">
            <v>0</v>
          </cell>
        </row>
        <row r="4268">
          <cell r="A4268" t="str">
            <v>18641-59-3</v>
          </cell>
          <cell r="B4268" t="str">
            <v>PCUSEPQECKJFFS-UHFFFAOYSA-N</v>
          </cell>
          <cell r="C4268" t="str">
            <v>２，２－ビス［（テトラデカノイルオキシ）メチル］プロパン－１，３－ジイル＝ジテトラデカノアート</v>
          </cell>
          <cell r="D4268" t="str">
            <v>CCCCCCCCCCCCCC(=O)OCC(COC(=O)CCCCCCCCCCCCC)(COC(=O)CCCCCCCCCCCCC)COC(=O)CCCCCCCCCCCCC</v>
          </cell>
          <cell r="E4268" t="str">
            <v>C-(H)3(C):4|C-(C)2(H)2:44|C-(C)4:1|CO-(C)(O):4|O-(C)(CO):4|C-(C)(H)2(CO):4|C-(C)(H)2(O):4</v>
          </cell>
          <cell r="F4268"/>
          <cell r="G4268" t="str">
            <v>0</v>
          </cell>
        </row>
        <row r="4269">
          <cell r="A4269" t="str">
            <v>18664-94-3</v>
          </cell>
          <cell r="B4269" t="str">
            <v>RCRNVWKZQROUJM-UHFFFAOYSA-N</v>
          </cell>
          <cell r="C4269" t="str">
            <v>３，３’－（ブタン－１，４－ジイルジオキシ）ジプロパンニトリル</v>
          </cell>
          <cell r="D4269" t="str">
            <v>N#CCCOCCCCOCCC#N</v>
          </cell>
          <cell r="E4269" t="str">
            <v>C-(C)2(H)2:2|O-(C)2:2|C-(C)(H)2(O):4|C-(C)(H)2(CN):2</v>
          </cell>
          <cell r="F4269"/>
          <cell r="G4269" t="str">
            <v>0</v>
          </cell>
        </row>
        <row r="4270">
          <cell r="A4270" t="str">
            <v>186415-82-7</v>
          </cell>
          <cell r="B4270" t="str">
            <v>PKYIOGUKISFMKN-WWWVZISOSA-N</v>
          </cell>
          <cell r="C4270" t="str">
            <v>２２β－メトキシオレアナ－１２－エン－３β，２４－ジオール</v>
          </cell>
          <cell r="D4270" t="str">
            <v>CO[C@@H]1CC(C)(C)C[C@H]2C3=CC[C@@H]4[C@]5(C)CC[C@H](O)[C@@](C)(CO)[C@@H]5CC[C@]4(C)[C@@]3(C)CC[C@]12C</v>
          </cell>
          <cell r="E4270" t="str">
            <v>C-(H)3(C):7|C-(C)2(H)2:8|C-(H)(C)3:2|C-(C)4:5|C[d]-(C)(H):1|C[d]-(C)2:1|C-(C[d])(C)(H)2:1|C-(C[d])(C)2(H):1|C-(C[d])(C)3:1|O-(C)2:1|O-(C)(H):2|C-(C)2(H)(O),ethers/esters:1|C-(C)2(H)(O),alcohpls/peroxides:1|C-(C)(H)2(O):1|C-(H)3(O):1</v>
          </cell>
          <cell r="F4270" t="str">
            <v>Cyclodecane:2|Cyclohexene:1|Cyclohexane,sub:4</v>
          </cell>
          <cell r="G4270" t="str">
            <v>0</v>
          </cell>
        </row>
        <row r="4271">
          <cell r="A4271" t="str">
            <v>187543-87-9</v>
          </cell>
          <cell r="B4271" t="str">
            <v>AKOJAYHBKACKNJ-UHFFFAOYSA-N</v>
          </cell>
          <cell r="C4271" t="str">
            <v>２，３－ジフルオロ－６－メトキシベンズアルデヒド</v>
          </cell>
          <cell r="D4271" t="str">
            <v>COc1ccc(F)c(F)c1C=O</v>
          </cell>
          <cell r="E4271" t="str">
            <v>C[B]-(H):2|CO-(C[B])(H):1|O-(C[B])(C):1|C-(H)3(O):1|C[B]-(O):1|C[B]-(CO):1|C[B]-(F):2</v>
          </cell>
          <cell r="F4271" t="str">
            <v>(F)(F),ortho:1</v>
          </cell>
          <cell r="G4271" t="str">
            <v>0</v>
          </cell>
        </row>
        <row r="4272">
          <cell r="A4272" t="str">
            <v>1859-33-2</v>
          </cell>
          <cell r="B4272" t="str">
            <v>HXCVYSRFFKEHEA-UHFFFAOYSA-N</v>
          </cell>
          <cell r="C4272" t="str">
            <v>１－メチルアゼパン－４－オン</v>
          </cell>
          <cell r="D4272" t="str">
            <v>CN1CCCC(=O)CC1</v>
          </cell>
          <cell r="E4272" t="str">
            <v>C-(C)2(H)2:1|CO-(C)2:1|C-(C)(H)2(CO):2|C-(H)3(N):1|C-(C)(H)2(N):2|N-(C)3:1</v>
          </cell>
          <cell r="F4272"/>
          <cell r="G4272" t="str">
            <v>0</v>
          </cell>
        </row>
        <row r="4273">
          <cell r="A4273" t="str">
            <v>186817-80-1</v>
          </cell>
          <cell r="B4273" t="str">
            <v>FECDACOUYKFOOP-RGURZIINSA-N</v>
          </cell>
          <cell r="C4273" t="str">
            <v>（Ｒ，Ｓ）－２－エチルヘキシル＝（Ｓ）－ラクタート</v>
          </cell>
          <cell r="D4273" t="str">
            <v>CCCCC(CC)COC(=O)[C@H](C)O</v>
          </cell>
          <cell r="E4273" t="str">
            <v>C-(H)3(C):3|C-(C)2(H)2:4|C-(H)(C)3:1|CO-(C)(O):1|O-(C)(CO):1|O-(C)(H):1|C-(C)(H)(O)(CO):1|C-(C)(H)2(O):1</v>
          </cell>
          <cell r="F4273"/>
          <cell r="G4273" t="str">
            <v>0</v>
          </cell>
        </row>
        <row r="4274">
          <cell r="A4274" t="str">
            <v>186776-88-5</v>
          </cell>
          <cell r="B4274" t="str">
            <v>FCEUHAMMXRPAQH-UHFFFAOYSA-N</v>
          </cell>
          <cell r="C4274" t="str">
            <v>７，９－ジメチル＝二水素＝７，９－ジメチルドデカン－１，７，９，１１－テトラカルボキシラート</v>
          </cell>
          <cell r="D4274" t="str">
            <v>COC(=O)C(C)(CCCCCCC(=O)O)CC(C)(CC(C)C(=O)O)C(=O)OC</v>
          </cell>
          <cell r="E4274" t="str">
            <v>C-(H)3(C):3|C-(C)2(H)2:7|CO-(C)(O):4|O-(C)(CO):2|O-(CO)(H):2|C-(C)3(CO):2|C-(C)2(H)(CO):1|C-(C)(H)2(CO):1|C-(H)3(O):2</v>
          </cell>
          <cell r="F4274"/>
          <cell r="G4274" t="str">
            <v>0</v>
          </cell>
        </row>
        <row r="4275">
          <cell r="A4275" t="str">
            <v>186776-89-6</v>
          </cell>
          <cell r="B4275" t="str">
            <v>IAZDYDFYNOVSRO-UHFFFAOYSA-N</v>
          </cell>
          <cell r="C4275" t="str">
            <v>８，９－ビス（メトキシカルボニル）－８，９－ジメチルヘキサデカン二酸</v>
          </cell>
          <cell r="D4275" t="str">
            <v>COC(=O)C(C)(CCCCCCC(=O)O)C(C)(CCCCCCC(=O)O)C(=O)OC</v>
          </cell>
          <cell r="E4275" t="str">
            <v>C-(H)3(C):2|C-(C)2(H)2:10|CO-(C)(O):4|O-(C)(CO):2|O-(CO)(H):2|C-(C)3(CO):2|C-(C)(H)2(CO):2|C-(H)3(O):2</v>
          </cell>
          <cell r="F4275"/>
          <cell r="G4275" t="str">
            <v>0</v>
          </cell>
        </row>
        <row r="4276">
          <cell r="A4276" t="str">
            <v>186517-05-5</v>
          </cell>
          <cell r="B4276" t="str">
            <v>QODCSKFZMRDUMK-UHFFFAOYSA-N</v>
          </cell>
          <cell r="C4276" t="str">
            <v>２，３－ジフルオロ－６－（トリフルオロメチル）ベンゾニトリル</v>
          </cell>
          <cell r="D4276" t="str">
            <v>Fc1ccc(c(C#N)c1F)C(F)(F)F</v>
          </cell>
          <cell r="E4276" t="str">
            <v>C[B]-(H):2|C[B]-(C):1|C[B]-(CN):1|C-(C[B])(F)3:1|C[B]-(F):2</v>
          </cell>
          <cell r="F4276" t="str">
            <v>(F)(F),ortho:1</v>
          </cell>
          <cell r="G4276" t="str">
            <v>0</v>
          </cell>
        </row>
        <row r="4277">
          <cell r="A4277" t="str">
            <v>186907-75-5</v>
          </cell>
          <cell r="B4277" t="str">
            <v>OPCORXXVBOOEID-UHFFFAOYSA-N</v>
          </cell>
          <cell r="C4277" t="str">
            <v>３－（２，２，３，３，３－ペンタフルオロプロポキシ）プロパ－１－エン</v>
          </cell>
          <cell r="D4277" t="str">
            <v>FC(F)(F)C(F)(F)COCC=C</v>
          </cell>
          <cell r="E4277" t="str">
            <v>C[d]-(H)2:1|C[d]-(C)(H):1|O-(C)2:1|C-(C[d])(H)2(O):1|C-(C)(H)2(O):1|C-(C)(F)3:1|C-(C)2(F)2:1</v>
          </cell>
          <cell r="F4277"/>
          <cell r="G4277" t="str">
            <v>0</v>
          </cell>
        </row>
        <row r="4278">
          <cell r="A4278" t="str">
            <v>18642-17-6</v>
          </cell>
          <cell r="B4278" t="str">
            <v>CCVCGLQQCWENGL-UHFFFAOYSA-N</v>
          </cell>
          <cell r="C4278" t="str">
            <v>３－（４－ヒドロキシブトキシ）プロパンニトリル</v>
          </cell>
          <cell r="D4278" t="str">
            <v>OCCCCOCCC#N</v>
          </cell>
          <cell r="E4278" t="str">
            <v>C-(C)2(H)2:2|O-(C)2:1|O-(C)(H):1|C-(C)(H)2(O):1|C-(C)(H)2(O):2|C-(C)(H)2(CN):1</v>
          </cell>
          <cell r="F4278"/>
          <cell r="G4278" t="str">
            <v>0</v>
          </cell>
        </row>
        <row r="4279">
          <cell r="A4279" t="str">
            <v>186461-90-5</v>
          </cell>
          <cell r="B4279" t="str">
            <v>LOPOFNPBGOUOAH-UHFFFAOYSA-N</v>
          </cell>
          <cell r="C4279" t="str">
            <v>ジメチル＝１－（２－ブロモ－４－ピリジル）－６，７－ジメトキシナフタレン－２，３－ジカルボキシラート</v>
          </cell>
          <cell r="D4279" t="str">
            <v>COC(=O)c1cc2cc(OC)c(OC)cc2c(c3ccnc(Br)c3)c1C(=O)OC</v>
          </cell>
          <cell r="E4279" t="str">
            <v>C[BF]-(C[B])2(C[BF]):2|C[B]-(C[B])2(C[BF]):1|C[B]-(H):6|C[B]-(C[B]):2|CO-(C[B])(O):2|O-(C)(CO):2|O-(C[B])(C):2|C-(H)3(O):4|C[B]-(O):2|C[B]-(CO):2|C[B]-(Br):1</v>
          </cell>
          <cell r="F4279" t="str">
            <v>Naphtalene:1|ortho corr, hydrocarbons:1</v>
          </cell>
          <cell r="G4279" t="str">
            <v>0</v>
          </cell>
        </row>
        <row r="4280">
          <cell r="A4280" t="str">
            <v>185955-22-0</v>
          </cell>
          <cell r="B4280" t="str">
            <v>WEOBQAOGYDWVIU-UDRARHOESA-N</v>
          </cell>
          <cell r="C4280" t="str">
            <v>（Ｚ）－プロパ－１－エン－１－イル＝２－アミノ－３－Ｏ－デシル－２－デオキシ－α－Ｄ－グルコピラノシド</v>
          </cell>
          <cell r="D4280" t="str">
            <v>CCCCCCCCCCO[C@@H]1[C@@H](N)[C@@H](O\C=C/C)O[C@H](CO)[C@H]1O</v>
          </cell>
          <cell r="E4280" t="str">
            <v>C-(H)3(C):1|C-(C)2(H)2:8|C[d]-(C)(H):1|C-(C[d])(H)3:1|O-(C[d])(C):1|O-(C)2:2|O-(C)(H):2|C[d]-(H)(O):1|C-(C)(H)(O)2:1|C-(C)2(H)(O),ethers/esters:2|C-(C)2(H)(O),alcohpls/peroxides:1|C-(C)(H)2(O):1|C-(C)(H)2(O):1|C-(C)2(H)(N):1|N-(C)(H)2:1</v>
          </cell>
          <cell r="F4280" t="str">
            <v>Tetrahydropyran:1</v>
          </cell>
          <cell r="G4280" t="str">
            <v>0</v>
          </cell>
        </row>
        <row r="4281">
          <cell r="A4281" t="str">
            <v>185955-17-3</v>
          </cell>
          <cell r="B4281" t="str">
            <v>WBXMAPUJHXAPCF-XQBKZEMZSA-N</v>
          </cell>
          <cell r="C4281" t="str">
            <v>（Ｚ）－プロパ－１－エン－１－イル＝２－アミノ－２－デオキシ－３－Ｏ－［（Ｒ）－３－メトキシデシル］－６－Ｏ－メチル－α－Ｄ－グルコピラノシド</v>
          </cell>
          <cell r="D4281" t="str">
            <v>CCCCCCC[C@H](CCO[C@@H]1[C@@H](N)[C@@H](O\C=C/C)O[C@H](COC)[C@H]1O)OC</v>
          </cell>
          <cell r="E4281" t="str">
            <v>C-(H)3(C):1|C-(C)2(H)2:7|C[d]-(C)(H):1|C-(C[d])(H)3:1|O-(C[d])(C):1|O-(C)2:4|O-(C)(H):1|C[d]-(H)(O):1|C-(C)(H)(O)2:1|C-(C)2(H)(O),ethers/esters:3|C-(C)2(H)(O),alcohpls/peroxides:1|C-(C)(H)2(O):2|C-(H)3(O):2|C-(C)2(H)(N):1|N-(C)(H)2:1</v>
          </cell>
          <cell r="F4281" t="str">
            <v>Tetrahydropyran:1</v>
          </cell>
          <cell r="G4281" t="str">
            <v>0</v>
          </cell>
        </row>
        <row r="4282">
          <cell r="A4282" t="str">
            <v>186517-39-5</v>
          </cell>
          <cell r="B4282" t="str">
            <v>SVRLNDUHOQEVFN-UHFFFAOYSA-N</v>
          </cell>
          <cell r="C4282" t="str">
            <v>２，３－ジクロロ－６－（トリフルオロメチル）ベンゾニトリル</v>
          </cell>
          <cell r="D4282" t="str">
            <v>FC(F)(F)c1ccc(Cl)c(Cl)c1C#N</v>
          </cell>
          <cell r="E4282" t="str">
            <v>C[B]-(H):2|C[B]-(C):1|C[B]-(CN):1|C-(C[B])(F)3:1|C[B]-(Cl):2</v>
          </cell>
          <cell r="F4282" t="str">
            <v>(Cl)(Cl),ortho:1</v>
          </cell>
          <cell r="G4282" t="str">
            <v>0</v>
          </cell>
        </row>
        <row r="4283">
          <cell r="A4283" t="str">
            <v>18755-44-7</v>
          </cell>
          <cell r="B4283" t="str">
            <v>HESDOPCBFGNVOW-UHFFFAOYSA-N</v>
          </cell>
          <cell r="C4283" t="str">
            <v>メチル＝プロピル＝プロピルホスホナート</v>
          </cell>
          <cell r="D4283" t="str">
            <v>CCCOP(=O)(CCC)OC</v>
          </cell>
          <cell r="E4283" t="str">
            <v>C-(H)3(C):2|C-(C)2(H)2:2|C-(H)3(O):1|O-(C)(P):2|O-(C)(PO):2</v>
          </cell>
          <cell r="F4283"/>
          <cell r="G4283" t="str">
            <v>0</v>
          </cell>
        </row>
        <row r="4284">
          <cell r="A4284" t="str">
            <v>187393-96-0</v>
          </cell>
          <cell r="B4284" t="str">
            <v>JTBFEQZUMKZLNW-VHHMYGEJSA-N</v>
          </cell>
          <cell r="C4284" t="str">
            <v>アセトン＝２２β－メトキシオレアナ－１２－エン－３β，２４－ジイル＝アセタール</v>
          </cell>
          <cell r="D4284" t="str">
            <v>CO[C@@H]1CC(C)(C)C[C@H]2C3=CC[C@@H]4[C@]5(C)CC[C@@H]6OC(C)(C)OC[C@@]6(C)[C@@H]5CC[C@]4(C)[C@@]3(C)CC[C@]12C</v>
          </cell>
          <cell r="E4284" t="str">
            <v>C-(H)3(C):9|C-(C)2(H)2:8|C-(H)(C)3:2|C-(C)4:5|C[d]-(C)(H):1|C[d]-(C)2:1|C-(C[d])(C)(H)2:1|C-(C[d])(C)2(H):1|C-(C[d])(C)3:1|O-(C)2:3|C-(C)2(O)2:1|C-(C)2(H)(O),ethers/esters:2|C-(C)(H)2(O):1|C-(H)3(O):1</v>
          </cell>
          <cell r="F4284" t="str">
            <v>Cyclodecane:2|Cyclohexene:1|Cyclohexane,sub:4|1,3-Dioxane:1</v>
          </cell>
          <cell r="G4284" t="str">
            <v>0</v>
          </cell>
        </row>
        <row r="4285">
          <cell r="A4285" t="str">
            <v>186517-27-1</v>
          </cell>
          <cell r="B4285" t="str">
            <v>QCYGNWQELPOXBL-UHFFFAOYSA-N</v>
          </cell>
          <cell r="C4285" t="str">
            <v>２，３－ジクロロ－６－（トリフルオロメチル）ベンズアルデヒド</v>
          </cell>
          <cell r="D4285" t="str">
            <v>FC(F)(F)c1ccc(Cl)c(Cl)c1C=O</v>
          </cell>
          <cell r="E4285" t="str">
            <v>C[B]-(H):2|C[B]-(C):1|CO-(C[B])(H):1|C[B]-(CO):1|C-(C[B])(F)3:1|C[B]-(Cl):2</v>
          </cell>
          <cell r="F4285" t="str">
            <v>(Cl)(Cl),ortho:1|(CHO)(Cl),ortho:1</v>
          </cell>
          <cell r="G4285" t="str">
            <v>0</v>
          </cell>
        </row>
        <row r="4286">
          <cell r="A4286" t="str">
            <v>186202-54-0</v>
          </cell>
          <cell r="B4286" t="str">
            <v>YAQSVEHQDFSDCR-MRXNPFEDSA-N</v>
          </cell>
          <cell r="C4286" t="str">
            <v>２－｛［（Ｒ）－４－ベンジルモルホリン－２－イル］メチル｝イソインドリン－１，３－ジオン</v>
          </cell>
          <cell r="D4286" t="str">
            <v>O=C1N(C[C@H]2CN(Cc3ccccc3)CCO2)C(=O)c4ccccc14</v>
          </cell>
          <cell r="E4286" t="str">
            <v>C[B]-(H):9|C[B]-(C):1|O-(C)2:1|C-(C)2(H)(O),ethers/esters:1|C-(C)(H)2(O):1|C[B]-(CO):2|C-(C)(H)2(N):3|C-(C[B])(H)2(N):1|N-(C)3:1|CO-(C[B])(N),amides:2|N-(C)(CO)2:1</v>
          </cell>
          <cell r="F4286" t="str">
            <v>ortho corr, hydrocarbons:1</v>
          </cell>
          <cell r="G4286" t="str">
            <v>0</v>
          </cell>
        </row>
        <row r="4287">
          <cell r="A4287" t="str">
            <v>1921-70-6</v>
          </cell>
          <cell r="B4287" t="str">
            <v>XOJVVFBFDXDTEG-UHFFFAOYSA-N</v>
          </cell>
          <cell r="C4287" t="str">
            <v>２，６，１０，１４－テトラメチルペンタデカン</v>
          </cell>
          <cell r="D4287" t="str">
            <v>CC(C)CCCC(C)CCCC(C)CCCC(C)C</v>
          </cell>
          <cell r="E4287" t="str">
            <v>C-(H)3(C):6|C-(C)2(H)2:9|C-(H)(C)3:4</v>
          </cell>
          <cell r="F4287"/>
          <cell r="G4287" t="str">
            <v>0</v>
          </cell>
        </row>
        <row r="4288">
          <cell r="A4288" t="str">
            <v>19099-93-5</v>
          </cell>
          <cell r="B4288" t="str">
            <v>VZOVOHRDLOYBJX-UHFFFAOYSA-N</v>
          </cell>
          <cell r="C4288" t="str">
            <v>ベンジル＝４－オキソピペリジン－１－カルボキシラート</v>
          </cell>
          <cell r="D4288" t="str">
            <v>O=C(OCc1ccccc1)N2CCC(=O)CC2</v>
          </cell>
          <cell r="E4288" t="str">
            <v>C[B]-(H):5|C[B]-(C):1|CO-(C)2:1|O-(C)(CO):1|C-(C)(H)2(CO):2|C-(C[B])(H)2(O):1|C-(C)(H)2(N):2|N-(C)2(CO):1|CO-(N)(O):1</v>
          </cell>
          <cell r="F4288" t="str">
            <v>Piperidine:1</v>
          </cell>
          <cell r="G4288" t="str">
            <v>0</v>
          </cell>
        </row>
        <row r="4289">
          <cell r="A4289" t="str">
            <v>19362-77-7</v>
          </cell>
          <cell r="B4289" t="str">
            <v>JLLMOYPIVVKFHY-UHFFFAOYSA-N</v>
          </cell>
          <cell r="C4289" t="str">
            <v>４，４’－スルファンジイルジベンゼンチオール</v>
          </cell>
          <cell r="D4289" t="str">
            <v>Sc1ccc(Sc2ccc(S)cc2)cc1</v>
          </cell>
          <cell r="E4289" t="str">
            <v>C[B]-(H):8|S-(C[B])(H):2|S-(C[B])2:1|C[B]-(S):4</v>
          </cell>
          <cell r="F4289"/>
          <cell r="G4289" t="str">
            <v>0</v>
          </cell>
        </row>
        <row r="4290">
          <cell r="A4290" t="str">
            <v>1927-25-9</v>
          </cell>
          <cell r="B4290" t="str">
            <v>UKAUYVFTDYCKQA-UHFFFAOYSA-N</v>
          </cell>
          <cell r="C4290" t="str">
            <v>ホモセリン</v>
          </cell>
          <cell r="D4290" t="str">
            <v>NC(CCO)C(=O)O</v>
          </cell>
          <cell r="E4290" t="str">
            <v>C-(C)2(H)2:1|CO-(C)(O):1|O-(CO)(H):1|O-(C)(H):1|C-(C)(H)2(O):1|N-(C)(H)2:1|C-(C)(H)(N)(CO):1</v>
          </cell>
          <cell r="F4290" t="str">
            <v>Zwitterion enegy, aliphatic:1</v>
          </cell>
          <cell r="G4290" t="str">
            <v>0</v>
          </cell>
        </row>
        <row r="4291">
          <cell r="A4291" t="str">
            <v>1927-95-3</v>
          </cell>
          <cell r="B4291" t="str">
            <v>XEXHCQJRVMVJMY-UHFFFAOYSA-N</v>
          </cell>
          <cell r="C4291" t="str">
            <v>４－ブロモフェニル＝アセタート</v>
          </cell>
          <cell r="D4291" t="str">
            <v>CC(=O)Oc1ccc(Br)cc1</v>
          </cell>
          <cell r="E4291" t="str">
            <v>C[B]-(H):4|CO-(C)(O):1|O-(C[B])(CO):1|C-(H)3(CO):1|C[B]-(O):1|C[B]-(Br):1</v>
          </cell>
          <cell r="F4291"/>
          <cell r="G4291" t="str">
            <v>0</v>
          </cell>
        </row>
        <row r="4292">
          <cell r="A4292" t="str">
            <v>19321-40-5</v>
          </cell>
          <cell r="B4292" t="str">
            <v>QTIMEBJTEBWHOB-PMDAXIHYSA-N</v>
          </cell>
          <cell r="C4292" t="str">
            <v>２，２－ビス［（オレオイルオキシ）メチル］プロパン－１，３－ジイル＝ジオレアート</v>
          </cell>
          <cell r="D4292" t="str">
            <v>CCCCCCCC\C=C/CCCCCCCC(=O)OCC(COC(=O)CCCCCCC\C=C/CCCCCCCC)(COC(=O)CCCCCCC\C=C/CCCCCCCC)COC(=O)CCCCCCC\C=C/CCCCCCCC</v>
          </cell>
          <cell r="E4292" t="str">
            <v>C-(H)3(C):4|C-(C)2(H)2:44|C-(C)4:1|C[d]-(C)(H):8|C-(C[d])(C)(H)2:8|CO-(C)(O):4|O-(C)(CO):4|C-(C)(H)2(CO):4|C-(C)(H)2(O):4</v>
          </cell>
          <cell r="F4292"/>
          <cell r="G4292" t="str">
            <v>0</v>
          </cell>
        </row>
        <row r="4293">
          <cell r="A4293" t="str">
            <v>19053-14-6</v>
          </cell>
          <cell r="B4293" t="str">
            <v>QGMMWGLDOBFHTL-UHFFFAOYSA-N</v>
          </cell>
          <cell r="C4293" t="str">
            <v>４，４’’－ジヨード－１，１’：４’，１’’－テルフェニル</v>
          </cell>
          <cell r="D4293" t="str">
            <v>Ic1ccc(cc1)c2ccc(cc2)c3ccc(I)cc3</v>
          </cell>
          <cell r="E4293" t="str">
            <v>C[B]-(H):12|C[B]-(C[B]):4|C[B]-(I):2</v>
          </cell>
          <cell r="F4293"/>
          <cell r="G4293" t="str">
            <v>0</v>
          </cell>
        </row>
        <row r="4294">
          <cell r="A4294" t="str">
            <v>19064-18-7</v>
          </cell>
          <cell r="B4294" t="str">
            <v>LVICICZQETYOGS-UHFFFAOYSA-N</v>
          </cell>
          <cell r="C4294" t="str">
            <v>（２，６－ジフルオロフェニル）メタノール</v>
          </cell>
          <cell r="D4294" t="str">
            <v>OCc1c(F)cccc1F</v>
          </cell>
          <cell r="E4294" t="str">
            <v>C[B]-(H):3|C[B]-(C):1|O-(C)(H):1|C-(C[B])(H)2(O):1|C[B]-(F):2</v>
          </cell>
          <cell r="F4294" t="str">
            <v>(alkyl)(X),ortho:2|(F)(F),meta:1</v>
          </cell>
          <cell r="G4294" t="str">
            <v>0</v>
          </cell>
        </row>
        <row r="4295">
          <cell r="A4295" t="str">
            <v>19247-05-3</v>
          </cell>
          <cell r="B4295" t="str">
            <v>QQQMJWSOHKTWDZ-UHFFFAOYSA-N</v>
          </cell>
          <cell r="C4295" t="str">
            <v>２，２’－（ヒドラジン－１，１－ジイル）二酢酸</v>
          </cell>
          <cell r="D4295" t="str">
            <v>NN(CC(=O)O)CC(=O)O</v>
          </cell>
          <cell r="E4295" t="str">
            <v>CO-(C)(O):2|O-(CO)(H):2|N-(H)2(N):1|N-(C)2(N):1|C-(H)2(N)(CO):2</v>
          </cell>
          <cell r="F4295" t="str">
            <v>Zwitterion enegy, aliphatic:2</v>
          </cell>
          <cell r="G4295" t="str">
            <v>0</v>
          </cell>
        </row>
        <row r="4296">
          <cell r="A4296" t="str">
            <v>19115-49-2</v>
          </cell>
          <cell r="B4296" t="str">
            <v>JYVXNLLUYHCIIH-LURJTMIESA-N</v>
          </cell>
          <cell r="C4296" t="str">
            <v>（Ｒ）－４－ヒドロキシ－４－メチルオキサン－２－オン</v>
          </cell>
          <cell r="D4296" t="str">
            <v>C[C@]1(O)CCOC(=O)C1</v>
          </cell>
          <cell r="E4296" t="str">
            <v>C-(H)3(C):1|C-(C)2(H)2:1|CO-(C)(O):1|O-(C)(CO):1|O-(C)(H):1|C-(C)(H)2(CO):1|C-(C)3(O),alcohols/peroxides:1|C-(C)(H)2(O):1</v>
          </cell>
          <cell r="F4296" t="str">
            <v>Tetrahydropyran:1|δ-Valerolactone:1</v>
          </cell>
          <cell r="G4296" t="str">
            <v>0</v>
          </cell>
        </row>
        <row r="4297">
          <cell r="A4297" t="str">
            <v>192818-73-8</v>
          </cell>
          <cell r="B4297" t="str">
            <v>CAXVHMDVSKVTID-AATRIKPKSA-N</v>
          </cell>
          <cell r="C4297" t="str">
            <v>（Ｅ）－１－（２－ニトロビニル）－２－（トリフルオロメチル）ベンゼン</v>
          </cell>
          <cell r="D4297" t="str">
            <v>FC(F)(F)c1ccccc1\C=C\N(=O)=O</v>
          </cell>
          <cell r="E4297" t="str">
            <v>C[d]-C[B](H):1|C[B]-(H):4|C[B]-(C):1|C[B]-(C[d]):1|C[d]-(H)(NO2):1|C-(C[B])(F)3:1</v>
          </cell>
          <cell r="F4297"/>
          <cell r="G4297" t="str">
            <v>0</v>
          </cell>
        </row>
        <row r="4298">
          <cell r="A4298" t="str">
            <v>19201-36-6</v>
          </cell>
          <cell r="B4298" t="str">
            <v>ROZDMUUELHCVQC-ARJAWSKDSA-N</v>
          </cell>
          <cell r="C4298" t="str">
            <v>２－（アクリロイルオキシ）エチル＝水素＝マレアート</v>
          </cell>
          <cell r="D4298" t="str">
            <v>OC(=O)\C=C/C(=O)OCCOC(=O)C=C</v>
          </cell>
          <cell r="E4298" t="str">
            <v>C[d]-(H)2:1|CO-(C[d])(O):3|O-(C)(CO):2|O-(CO)(H):1|C[d]-(H)(CO):3|C-(C)(H)2(O):2</v>
          </cell>
          <cell r="F4298"/>
          <cell r="G4298" t="str">
            <v>0</v>
          </cell>
        </row>
        <row r="4299">
          <cell r="A4299" t="str">
            <v>19094-56-5</v>
          </cell>
          <cell r="B4299" t="str">
            <v>GEBYSTBEDVQOTK-UHFFFAOYSA-N</v>
          </cell>
          <cell r="C4299" t="str">
            <v>２－クロロ－５－ヨード安息香酸</v>
          </cell>
          <cell r="D4299" t="str">
            <v>OC(=O)c1cc(I)ccc1Cl</v>
          </cell>
          <cell r="E4299" t="str">
            <v>C[B]-(H):3|CO-(C[B])(O):1|O-(CO)(H):1|C[B]-(CO):1|C[B]-(Cl):1|C[B]-(I):1</v>
          </cell>
          <cell r="F4299" t="str">
            <v>(COOH)(Cl),ortho:1</v>
          </cell>
          <cell r="G4299" t="str">
            <v>0</v>
          </cell>
        </row>
        <row r="4300">
          <cell r="A4300" t="str">
            <v>19074-24-9</v>
          </cell>
          <cell r="B4300" t="str">
            <v>MTPSFISGWJGUGN-UHFFFAOYSA-N</v>
          </cell>
          <cell r="C4300" t="str">
            <v>ビス（２－エタン－１－イルヘキサ－１－イル）＝ドデカンジオアート</v>
          </cell>
          <cell r="D4300" t="str">
            <v>CCCCC(CC)COC(=O)CCCCCCCCCCC(=O)OCC(CC)CCCC</v>
          </cell>
          <cell r="E4300" t="str">
            <v>C-(H)3(C):4|C-(C)2(H)2:16|C-(H)(C)3:2|CO-(C)(O):2|O-(C)(CO):2|C-(C)(H)2(CO):2|C-(C)(H)2(O):2</v>
          </cell>
          <cell r="F4300"/>
          <cell r="G4300" t="str">
            <v>0</v>
          </cell>
        </row>
        <row r="4301">
          <cell r="A4301" t="str">
            <v>19248-13-6</v>
          </cell>
          <cell r="B4301" t="str">
            <v>FTMVEUXYYDLYFH-UHFFFAOYSA-N</v>
          </cell>
          <cell r="C4301" t="str">
            <v>Ｎ－エチル－Ｎ－ｍ－トリルエタン－１，２－ジアミン</v>
          </cell>
          <cell r="D4301" t="str">
            <v>CCN(CCN)c1cccc(C)c1</v>
          </cell>
          <cell r="E4301" t="str">
            <v>C-(H)3(C):1|C[B]-(H):4|C[B]-(C):1|C-(C[B])(H)3:1|C-(C)(H)2(N):3|N-(C)(H)2:1|N-(C[B])(C)2:1|C[B]-(N):1</v>
          </cell>
          <cell r="F4301"/>
          <cell r="G4301" t="str">
            <v>0</v>
          </cell>
        </row>
        <row r="4302">
          <cell r="A4302" t="str">
            <v>89496-73-1</v>
          </cell>
          <cell r="B4302" t="str">
            <v>UTWIZAKJNBGOCZ-UHFFFAOYSA-N</v>
          </cell>
          <cell r="C4302" t="str">
            <v>４－［（ヘキサデシルオキシ）メチル］－２，２－ジメチル－１，３－ジオキソラン</v>
          </cell>
          <cell r="D4302" t="str">
            <v>CCCCCCCCCCCCCCCCOCC1COC(C)(C)O1</v>
          </cell>
          <cell r="E4302" t="str">
            <v>C-(H)3(C):3|C-(C)2(H)2:14|O-(C)2:3|C-(C)2(O)2:1|C-(C)2(H)(O),ethers/esters:1|C-(C)(H)2(O):3</v>
          </cell>
          <cell r="F4302" t="str">
            <v>1,3-Dioxolane:1</v>
          </cell>
          <cell r="G4302" t="str">
            <v>0</v>
          </cell>
        </row>
        <row r="4303">
          <cell r="A4303" t="str">
            <v>19149-54-3</v>
          </cell>
          <cell r="B4303" t="str">
            <v>FIOHTMQGSFVHEZ-WUCPZUCCSA-N</v>
          </cell>
          <cell r="C4303" t="str">
            <v>２，２’－イミノジプロピオン酸</v>
          </cell>
          <cell r="D4303" t="str">
            <v>C[C@H](NC(C)C(=O)O)C(=O)O</v>
          </cell>
          <cell r="E4303" t="str">
            <v>C-(H)3(C):2|CO-(C)(O):2|O-(CO)(H):2|N-(C)2(H):1|C-(C)(H)(N)(CO):2</v>
          </cell>
          <cell r="F4303" t="str">
            <v>Zwitterion enegy, aliphatic:2</v>
          </cell>
          <cell r="G4303" t="str">
            <v>0</v>
          </cell>
        </row>
        <row r="4304">
          <cell r="A4304" t="str">
            <v>19019-04-6</v>
          </cell>
          <cell r="B4304" t="str">
            <v>BKJAXBDANXXYKI-UHFFFAOYSA-N</v>
          </cell>
          <cell r="C4304" t="str">
            <v>２－メトキシ－３，５－ジニトロベンゾニトリル</v>
          </cell>
          <cell r="D4304" t="str">
            <v>COc1c(cc(cc1N(=O)=O)N(=O)=O)C#N</v>
          </cell>
          <cell r="E4304" t="str">
            <v>C[B]-(H):2|O-(C[B])(C):1|C-(H)3(O):1|C[B]-(O):1|C[B]-(CN):1|C[B]-(NO2):2</v>
          </cell>
          <cell r="F4304" t="str">
            <v>(NO2)(NO2),meta:1</v>
          </cell>
          <cell r="G4304" t="str">
            <v>0</v>
          </cell>
        </row>
        <row r="4305">
          <cell r="A4305" t="str">
            <v>19065-49-7</v>
          </cell>
          <cell r="B4305" t="str">
            <v>GLXOHWLGZMRLRM-UHFFFAOYSA-N</v>
          </cell>
          <cell r="C4305" t="str">
            <v>１－メチルアゼパン－４－オール</v>
          </cell>
          <cell r="D4305" t="str">
            <v>CN1CCCC(O)CC1</v>
          </cell>
          <cell r="E4305" t="str">
            <v>C-(C)2(H)2:3|O-(C)(H):1|C-(C)2(H)(O),alcohpls/peroxides:1|C-(H)3(N):1|C-(C)(H)2(N):2|N-(C)3:1</v>
          </cell>
          <cell r="F4305"/>
          <cell r="G4305" t="str">
            <v>0</v>
          </cell>
        </row>
        <row r="4306">
          <cell r="A4306" t="str">
            <v>192463-88-0</v>
          </cell>
          <cell r="B4306" t="str">
            <v>PUJQFYHBQJGONX-UHFFFAOYSA-N</v>
          </cell>
          <cell r="C4306" t="str">
            <v>Ｎ，Ｎ’－ビス（４－クロロフェニル）－３，３’－ジヒドロキシ－４，４’－メチレンジ－２－ナフトアミド</v>
          </cell>
          <cell r="D4306" t="str">
            <v>Oc1c(Cc2c(O)c(cc3ccccc23)C(=O)Nc4ccc(Cl)cc4)c5ccccc5cc1C(=O)Nc6ccc(Cl)cc6</v>
          </cell>
          <cell r="E4306" t="str">
            <v>C-(C[B])2(H)2:1|C[BF]-(C[B])2(C[BF]):4|C[B]-(H):18|C[B]-(C):2|O-(C[B])(H):2|C[B]-(O):2|C[B]-(CO):2|CO-(C[B])(N),amides:2|N-(C[B])(H)(CO):2|C[B]-(N):2|C[B]-(Cl):2</v>
          </cell>
          <cell r="F4306" t="str">
            <v>Naphtalene:2</v>
          </cell>
          <cell r="G4306" t="str">
            <v>0</v>
          </cell>
        </row>
        <row r="4307">
          <cell r="A4307" t="str">
            <v>193090-25-4</v>
          </cell>
          <cell r="B4307" t="str">
            <v>GFUQWKUXDGPDCV-UHFFFAOYSA-N</v>
          </cell>
          <cell r="C4307" t="str">
            <v>デシル＝メチルホスホノフルオリダート</v>
          </cell>
          <cell r="D4307" t="str">
            <v>CCCCCCCCCCOP(=O)(C)F</v>
          </cell>
          <cell r="E4307" t="str">
            <v>C-(H)3(C):1|C-(C)2(H)2:8|C-(H)3(PO):1|O-(C)(P):1|O-(C)(PO):1</v>
          </cell>
          <cell r="F4307"/>
          <cell r="G4307" t="str">
            <v>0</v>
          </cell>
        </row>
        <row r="4308">
          <cell r="A4308" t="str">
            <v>193090-16-3</v>
          </cell>
          <cell r="B4308" t="str">
            <v>NZEQNQBYDHIYSK-UHFFFAOYSA-N</v>
          </cell>
          <cell r="C4308" t="str">
            <v>２，６－ジメチルヘプタン－４－イル＝メチルホスホノフルオリダート</v>
          </cell>
          <cell r="D4308" t="str">
            <v>CC(C)CC(CC(C)C)OP(=O)(C)F</v>
          </cell>
          <cell r="E4308" t="str">
            <v>C-(H)3(C):4|C-(C)2(H)2:2|C-(H)(C)3:2|C-(H)3(PO):1|O-(C)(P):1|O-(C)(PO):1</v>
          </cell>
          <cell r="F4308"/>
          <cell r="G4308" t="str">
            <v>0</v>
          </cell>
        </row>
        <row r="4309">
          <cell r="A4309" t="str">
            <v>1939-99-7</v>
          </cell>
          <cell r="B4309" t="str">
            <v>OAHKWDDSKCRNFE-UHFFFAOYSA-N</v>
          </cell>
          <cell r="C4309" t="str">
            <v>ベンジルスルホニルクロリド</v>
          </cell>
          <cell r="D4309" t="str">
            <v>ClS(=O)(=O)Cc1ccccc1</v>
          </cell>
          <cell r="E4309" t="str">
            <v>C[B]-(H):5|C[B]-(C):1|C-(C[B])(H)2(SO2):1</v>
          </cell>
          <cell r="F4309"/>
          <cell r="G4309" t="str">
            <v>0</v>
          </cell>
        </row>
        <row r="4310">
          <cell r="A4310" t="str">
            <v>19438-60-9</v>
          </cell>
          <cell r="B4310" t="str">
            <v>FKBMTBAXDISZGN-UHFFFAOYSA-N</v>
          </cell>
          <cell r="C4310" t="str">
            <v>３－メチル－８－オキサビシクロ［４．３．０］ノナン－７，９－ジオン</v>
          </cell>
          <cell r="D4310" t="str">
            <v>CC1CCC2C(C1)C(=O)OC2=O</v>
          </cell>
          <cell r="E4310" t="str">
            <v>C-(H)3(C):1|C-(C)2(H)2:3|C-(H)(C)3:1|CO-(C)(O):2|O-(CO)2,aliphatic:1|C-(C)2(H)(CO):2</v>
          </cell>
          <cell r="F4310" t="str">
            <v>Cyclohexane,sub:1|Succinic anhydride:1|Tetrahydrofuran:1|τ-Butyrolactone:2|Cylic anhydride 6 bonds:1</v>
          </cell>
          <cell r="G4310" t="str">
            <v>0</v>
          </cell>
        </row>
        <row r="4311">
          <cell r="A4311" t="str">
            <v>1963-36-6</v>
          </cell>
          <cell r="B4311" t="str">
            <v>AXCXHFKZHDEKTP-NSCUHMNNSA-N</v>
          </cell>
          <cell r="C4311" t="str">
            <v>３－（４－メトキシフェニル）アクリルアルデヒド</v>
          </cell>
          <cell r="D4311" t="str">
            <v>COc1ccc(\C=C\C=O)cc1</v>
          </cell>
          <cell r="E4311" t="str">
            <v>C[d]-C[B](H):1|C[B]-(H):4|C[B]-(C[d]):1|CO-(C[d])(H):1|O-(C[B])(C):1|C[d]-(H)(CO):1|C-(H)3(O):1|C[B]-(O):1</v>
          </cell>
          <cell r="F4311"/>
          <cell r="G4311" t="str">
            <v>0</v>
          </cell>
        </row>
        <row r="4312">
          <cell r="A4312" t="str">
            <v>1939-36-2</v>
          </cell>
          <cell r="B4312" t="str">
            <v>DMQQXDPCRUGSQB-UHFFFAOYSA-N</v>
          </cell>
          <cell r="C4312" t="str">
            <v>トリメチレンジアミン四酢酸</v>
          </cell>
          <cell r="D4312" t="str">
            <v>OC(=O)CN(CCCN(CC(=O)O)CC(=O)O)CC(=O)O</v>
          </cell>
          <cell r="E4312" t="str">
            <v>C-(C)2(H)2:1|CO-(C)(O):4|O-(CO)(H):4|C-(C)(H)2(N):2|N-(C)3:2|C-(H)2(N)(CO):4</v>
          </cell>
          <cell r="F4312" t="str">
            <v>Zwitterion enegy, aliphatic:4</v>
          </cell>
          <cell r="G4312" t="str">
            <v>0</v>
          </cell>
        </row>
        <row r="4313">
          <cell r="A4313" t="str">
            <v>19438-61-0</v>
          </cell>
          <cell r="B4313" t="str">
            <v>ZOXBWJMCXHTKNU-UHFFFAOYSA-N</v>
          </cell>
          <cell r="C4313" t="str">
            <v>４－メチルフタル酸無水物</v>
          </cell>
          <cell r="D4313" t="str">
            <v>Cc1ccc2C(=O)OC(=O)c2c1</v>
          </cell>
          <cell r="E4313" t="str">
            <v>C[B]-(H):3|C[B]-(C):1|C-(C[B])(H)3:1|CO-(C[B])(O):2|O-(CO)2,aliphatic:1|C[B]-(CO):2</v>
          </cell>
          <cell r="F4313" t="str">
            <v>Phthalic anhydride:1|ortho corr, hydrocarbons:1</v>
          </cell>
          <cell r="G4313" t="str">
            <v>0</v>
          </cell>
        </row>
        <row r="4314">
          <cell r="A4314" t="str">
            <v>19367-38-5</v>
          </cell>
          <cell r="B4314" t="str">
            <v>NITWSHWHQAQBAW-QPJJXVBHSA-N</v>
          </cell>
          <cell r="C4314" t="str">
            <v>メチル＝（Ｅ）－３－（４－ヒドロキシフェニル）アクリラート</v>
          </cell>
          <cell r="D4314" t="str">
            <v>COC(=O)\C=C\c1ccc(O)cc1</v>
          </cell>
          <cell r="E4314" t="str">
            <v>C[d]-C[B](H):1|C[B]-(H):4|C[B]-(C[d]):1|CO-(C[d])(O):1|O-(C)(CO):1|O-(C[B])(H):1|C[d]-(H)(CO):1|C-(H)3(O):1|C[B]-(O):1</v>
          </cell>
          <cell r="F4314"/>
          <cell r="G4314" t="str">
            <v>0</v>
          </cell>
        </row>
        <row r="4315">
          <cell r="A4315" t="str">
            <v>1955-45-9</v>
          </cell>
          <cell r="B4315" t="str">
            <v>ULKFLOVGORAZDI-UHFFFAOYSA-N</v>
          </cell>
          <cell r="C4315" t="str">
            <v>３，３－ジメチルオキセタン－２－オン</v>
          </cell>
          <cell r="D4315" t="str">
            <v>CC1(C)COC1=O</v>
          </cell>
          <cell r="E4315" t="str">
            <v>C-(H)3(C):2|CO-(C)(O):1|O-(C)(CO):1|C-(C)3(CO):1|C-(C)(H)2(O):1</v>
          </cell>
          <cell r="F4315" t="str">
            <v>Trimetylene oxide:1|β-Propiolactone:1</v>
          </cell>
          <cell r="G4315" t="str">
            <v>0</v>
          </cell>
        </row>
        <row r="4316">
          <cell r="A4316" t="str">
            <v>1940-18-7</v>
          </cell>
          <cell r="B4316" t="str">
            <v>BUCJHJXFXUZJHL-UHFFFAOYSA-N</v>
          </cell>
          <cell r="C4316" t="str">
            <v>１－エチルシクロヘキサノール</v>
          </cell>
          <cell r="D4316" t="str">
            <v>CCC1(O)CCCCC1</v>
          </cell>
          <cell r="E4316" t="str">
            <v>C-(H)3(C):1|C-(C)2(H)2:6|O-(C)(H):1|C-(C)3(O),alcohols/peroxides:1</v>
          </cell>
          <cell r="F4316" t="str">
            <v>Cyclohexane,sub:1</v>
          </cell>
          <cell r="G4316" t="str">
            <v>0</v>
          </cell>
        </row>
        <row r="4317">
          <cell r="A4317" t="str">
            <v>19506-87-7</v>
          </cell>
          <cell r="B4317" t="str">
            <v>OZWUITKBAWTEAQ-UHFFFAOYSA-N</v>
          </cell>
          <cell r="C4317" t="str">
            <v>２－（１，３－ジオキソイソインドリン－２－イル）プロパン酸</v>
          </cell>
          <cell r="D4317" t="str">
            <v>CC(N1C(=O)c2ccccc2C1=O)C(=O)O</v>
          </cell>
          <cell r="E4317" t="str">
            <v>C-(H)3(C):1|C[B]-(H):4|CO-(C)(O):1|O-(CO)(H):1|C[B]-(CO):2|CO-(C[B])(N),amides:2|N-(C)(CO)2:1|C-(C)(H)(N)(CO):1</v>
          </cell>
          <cell r="F4317" t="str">
            <v>ortho corr, hydrocarbons:1|Zwitterion enegy, aliphatic:1|Zwitterion enegy, aromatic Ⅱ:2</v>
          </cell>
          <cell r="G4317" t="str">
            <v>0</v>
          </cell>
        </row>
        <row r="4318">
          <cell r="A4318" t="str">
            <v>1940-42-7</v>
          </cell>
          <cell r="B4318" t="str">
            <v>HWWKEEKUMAZJLL-UHFFFAOYSA-N</v>
          </cell>
          <cell r="C4318" t="str">
            <v>４－ブロモ－２，５－ジクロロフェノール</v>
          </cell>
          <cell r="D4318" t="str">
            <v>Oc1cc(Cl)c(Br)cc1Cl</v>
          </cell>
          <cell r="E4318" t="str">
            <v>C[B]-(H):2|O-(C[B])(H):1|C[B]-(O):1|C[B]-(Cl):2|C[B]-(Br):1</v>
          </cell>
          <cell r="F4318" t="str">
            <v>(Cl)(OH),ortho:1</v>
          </cell>
          <cell r="G4318" t="str">
            <v>0</v>
          </cell>
        </row>
        <row r="4319">
          <cell r="A4319" t="str">
            <v>196314-61-1</v>
          </cell>
          <cell r="B4319" t="str">
            <v>NIQLOLNJWXWZHX-UHFFFAOYSA-N</v>
          </cell>
          <cell r="C4319" t="str">
            <v>２－（ビシクロ［２．２．１］ヘプタ－５－エン－２－イルメチル）－１，１，１，３，３，３－ヘキサフルオロプロパン－２－オール</v>
          </cell>
          <cell r="D4319" t="str">
            <v>OC(CC1CC2CC1C=C2)(C(F)(F)F)C(F)(F)F</v>
          </cell>
          <cell r="E4319" t="str">
            <v>C-(C)2(H)2:3|C-(H)(C)3:1|C[d]-(C)(H):2|C-(C[d])(C)2(H):2|O-(C)(H):1|C-(C)3(O),alcohols/peroxides:1|C-(C)(F)3:2</v>
          </cell>
          <cell r="F4319" t="str">
            <v>Cyclohexene:1|Cyclopentane,sub:1|Cyclopentene,sub:1|Bicyclo[2.2.1]hept-2-ene:1</v>
          </cell>
          <cell r="G4319" t="str">
            <v>0</v>
          </cell>
        </row>
        <row r="4320">
          <cell r="A4320" t="str">
            <v>19653-33-9</v>
          </cell>
          <cell r="B4320" t="str">
            <v>MPAWVDTVWPPKJQ-UHFFFAOYSA-N</v>
          </cell>
          <cell r="C4320" t="str">
            <v>ピペリジル　プロピオン酸エチル</v>
          </cell>
          <cell r="D4320" t="str">
            <v>CCOC(=O)CCN1CCCCC1</v>
          </cell>
          <cell r="E4320" t="str">
            <v>C-(H)3(C):1|C-(C)2(H)2:3|CO-(C)(O):1|O-(C)(CO):1|C-(C)(H)2(CO):1|C-(C)(H)2(O):1|C-(C)(H)2(N):3|N-(C)3:1</v>
          </cell>
          <cell r="F4320" t="str">
            <v>Piperidine:1</v>
          </cell>
          <cell r="G4320" t="str">
            <v>0</v>
          </cell>
        </row>
        <row r="4321">
          <cell r="A4321" t="str">
            <v>195863-84-4</v>
          </cell>
          <cell r="B4321" t="str">
            <v>XCNCWOPROFTLGU-RBKKPWLPSA-N</v>
          </cell>
          <cell r="C4321" t="str">
            <v>２－メチル－３－［（１Ｒ，２Ｓ，５Ｒ）－（２－イソプロピル－５－メチルシクロヘキシル）オキシ］プロパン－１，２－ジオール</v>
          </cell>
          <cell r="D4321" t="str">
            <v>CC(C)[C@@H]1CC[C@@H](C)C[C@H]1OCC(C)(O)CO</v>
          </cell>
          <cell r="E4321" t="str">
            <v>C-(H)3(C):4|C-(C)2(H)2:3|C-(H)(C)3:3|O-(C)2:1|O-(C)(H):2|C-(C)2(H)(O),ethers/esters:1|C-(C)3(O),alcohols/peroxides:1|C-(C)(H)2(O):1|C-(C)(H)2(O):1</v>
          </cell>
          <cell r="F4321" t="str">
            <v>Cyclohexane,sub:1</v>
          </cell>
          <cell r="G4321" t="str">
            <v>0</v>
          </cell>
        </row>
        <row r="4322">
          <cell r="A4322" t="str">
            <v>19618-37-2</v>
          </cell>
          <cell r="B4322" t="str">
            <v>HOBQUXNQVJZYSD-UHFFFAOYSA-N</v>
          </cell>
          <cell r="C4322" t="str">
            <v>３，３－ビス（４－メトキシフェニル）アクリルアルデヒド</v>
          </cell>
          <cell r="D4322" t="str">
            <v>COc1ccc(cc1)C(=CC=O)c2ccc(OC)cc2</v>
          </cell>
          <cell r="E4322" t="str">
            <v>C[d]-C[B]2:1|C[B]-(H):8|C[B]-(C[d]):2|CO-(C[d])(H):1|O-(C[B])(C):2|C[d]-(H)(CO):1|C-(H)3(O):2|C[B]-(O):2</v>
          </cell>
          <cell r="F4322"/>
          <cell r="G4322" t="str">
            <v>0</v>
          </cell>
        </row>
        <row r="4323">
          <cell r="A4323" t="str">
            <v>19448-36-3</v>
          </cell>
          <cell r="B4323" t="str">
            <v>RBFGSILNBZJPFI-UHFFFAOYSA-N</v>
          </cell>
          <cell r="C4323" t="str">
            <v>５－ヨードペンタン酸</v>
          </cell>
          <cell r="D4323" t="str">
            <v>OC(=O)CCCCI</v>
          </cell>
          <cell r="E4323" t="str">
            <v>C-(C)2(H)2:2|CO-(C)(O):1|O-(CO)(H):1|C-(C)(H)2(CO):1|C-(C)(H)2(I):1</v>
          </cell>
          <cell r="F4323"/>
          <cell r="G4323" t="str">
            <v>0</v>
          </cell>
        </row>
        <row r="4324">
          <cell r="A4324" t="str">
            <v>19434-42-5</v>
          </cell>
          <cell r="B4324" t="str">
            <v>OUIITAOCYATDMY-UHFFFAOYSA-N</v>
          </cell>
          <cell r="C4324" t="str">
            <v>５－アミノビフェニル－２－オール</v>
          </cell>
          <cell r="D4324" t="str">
            <v>Nc1ccc(O)c(c1)c2ccccc2</v>
          </cell>
          <cell r="E4324" t="str">
            <v>C[B]-(H):8|C[B]-(C[B]):2|O-(C[B])(H):1|C[B]-(O):1|N-(C[B])(H)2:1|C[B]-(N):1</v>
          </cell>
          <cell r="F4324"/>
          <cell r="G4324" t="str">
            <v>0</v>
          </cell>
        </row>
        <row r="4325">
          <cell r="A4325" t="str">
            <v>19404-07-0</v>
          </cell>
          <cell r="B4325" t="str">
            <v>XWHFEIYSZLQWLG-UHFFFAOYSA-N</v>
          </cell>
          <cell r="C4325" t="str">
            <v>２－（２－ヒドロキシプロピル）－６－メチル－１，３－ジオキサン－４－オール</v>
          </cell>
          <cell r="D4325" t="str">
            <v>CC(O)CC1OC(C)CC(O)O1</v>
          </cell>
          <cell r="E4325" t="str">
            <v>C-(H)3(C):2|C-(C)2(H)2:2|O-(C)2:2|O-(C)(H):2|C-(C)(H)(O)2:2|C-(C)2(H)(O),ethers/esters:1|C-(C)2(H)(O),alcohpls/peroxides:1</v>
          </cell>
          <cell r="F4325" t="str">
            <v>1,3-Dioxane:1</v>
          </cell>
          <cell r="G4325" t="str">
            <v>0</v>
          </cell>
        </row>
        <row r="4326">
          <cell r="A4326" t="str">
            <v>19432-18-9</v>
          </cell>
          <cell r="B4326" t="str">
            <v>NHJUPBDCSOGIKX-NZJLWHDDSA-N</v>
          </cell>
          <cell r="C4326" t="str">
            <v>（Ｒ）－２，３－ジヒドロキシプロピル＝α－Ｄ－グルコピラノシド</v>
          </cell>
          <cell r="D4326" t="str">
            <v>OC[C@@H](O)CO[C@H]1O[C@H](CO)[C@@H](O)[C@H](O)[C@H]1O</v>
          </cell>
          <cell r="E4326" t="str">
            <v>O-(C)2:2|O-(C)(H):6|C-(C)(H)(O)2:1|C-(C)2(H)(O),ethers/esters:1|C-(C)2(H)(O),alcohpls/peroxides:4|C-(C)(H)2(O):2|C-(C)(H)2(O):1</v>
          </cell>
          <cell r="F4326" t="str">
            <v>Tetrahydropyran:1|α-D-Glucose:1</v>
          </cell>
          <cell r="G4326" t="str">
            <v>0</v>
          </cell>
        </row>
        <row r="4327">
          <cell r="A4327" t="str">
            <v>19500-94-8</v>
          </cell>
          <cell r="B4327" t="str">
            <v>GUUWHMTVVVFXIF-UHFFFAOYSA-N</v>
          </cell>
          <cell r="C4327" t="str">
            <v>２－アセチル－１，４－ジアミノアントラセン－９，１０－ジオン</v>
          </cell>
          <cell r="D4327" t="str">
            <v>CC(=O)c1cc(N)c2C(=O)c3ccccc3C(=O)c2c1N</v>
          </cell>
          <cell r="E4327" t="str">
            <v>C[B]-(H):5|CO-(C[B])2:2|CO-(C[B])(C):1|C-(H)3(CO):1|C[B]-(CO):5|N-(C[B])(H)2:2|C[B]-(N):2</v>
          </cell>
          <cell r="F4327" t="str">
            <v>ortho corr, hydrocarbons:2|meta corr, hydrocarbons:1</v>
          </cell>
          <cell r="G4327" t="str">
            <v>0</v>
          </cell>
        </row>
        <row r="4328">
          <cell r="A4328" t="str">
            <v>194995-47-6</v>
          </cell>
          <cell r="B4328" t="str">
            <v>BYKGARIWNYRANY-UHFFFAOYSA-N</v>
          </cell>
          <cell r="C4328" t="str">
            <v>１－｛［（４－ニトロフェノキシ）カルボニル］オキシ｝エチル＝イソブチラート</v>
          </cell>
          <cell r="D4328" t="str">
            <v>CC(OC(=O)Oc1ccc(cc1)N(=O)=O)OC(=O)C(C)C</v>
          </cell>
          <cell r="E4328" t="str">
            <v>C-(H)3(C):3|C[B]-(H):4|CO-(C)(O):1|CO-(O)2:1|O-(C)(CO):2|O-(C[B])(CO):1|C-(C)2(H)(CO):1|C-(C)(H)(O)2:1|C[B]-(O):1|C[B]-(NO2):1</v>
          </cell>
          <cell r="F4328"/>
          <cell r="G4328" t="str">
            <v>0</v>
          </cell>
        </row>
        <row r="4329">
          <cell r="A4329" t="str">
            <v>19404-57-0</v>
          </cell>
          <cell r="B4329" t="str">
            <v>CXRPXFZFGODPFD-UHFFFAOYSA-N</v>
          </cell>
          <cell r="C4329" t="str">
            <v>３，５－ジ－ｔｅｒｔ－ブチル－２，６－ジクロロトルエン</v>
          </cell>
          <cell r="D4329" t="str">
            <v>Cc1c(Cl)c(cc(c1Cl)C(C)(C)C)C(C)(C)C</v>
          </cell>
          <cell r="E4329" t="str">
            <v>C-(H)3(C):6|C-(C[B])(C)3:2|C[B]-(H):1|C[B]-(C):3|C-(C[B])(H)3:1|C[B]-(Cl):2</v>
          </cell>
          <cell r="F4329" t="str">
            <v>C-(H)3(C),tertiary:2|(alkyl)(X),ortho:4|(Cl)(Cl),meta:1</v>
          </cell>
          <cell r="G4329" t="str">
            <v>0</v>
          </cell>
        </row>
        <row r="4330">
          <cell r="A4330" t="str">
            <v>193686-76-9</v>
          </cell>
          <cell r="B4330" t="str">
            <v>UMJJRQXJGYESBD-UHFFFAOYSA-N</v>
          </cell>
          <cell r="C4330" t="str">
            <v>７－クロロ－１－トシル－１，２，３，４－テトラヒドロ－５Ｈ－１－ベンゾアゼピン－５－オン</v>
          </cell>
          <cell r="D4330" t="str">
            <v>Cc1ccc(cc1)S(=O)(=O)N2CCCC(=O)c3cc(Cl)ccc23</v>
          </cell>
          <cell r="E4330" t="str">
            <v>C-(C)2(H)2:1|C[B]-(H):7|C[B]-(C):1|C-(C[B])(H)3:1|CO-(C[B])(C):1|C-(C)(H)2(CO):1|C[B]-(CO):1|C-(C)(H)2(N):1|C[B]-(N):1|C[B]-(SO2):1|C[B]-(S):1|C[B]-(Cl):1</v>
          </cell>
          <cell r="F4330"/>
          <cell r="G4330" t="str">
            <v>0</v>
          </cell>
        </row>
        <row r="4331">
          <cell r="A4331" t="str">
            <v>194934-66-2</v>
          </cell>
          <cell r="B4331" t="str">
            <v>ITBYWGRSPHMAEE-HNRFISLBSA-N</v>
          </cell>
          <cell r="C4331" t="str">
            <v>（Ｓ，Ｅ）－３，７，１１－トリメチルドデカ－６，１０－ジエナール</v>
          </cell>
          <cell r="D4331" t="str">
            <v>C[C@@H](CC\C=C(/C)\CCC=C(C)C)CC=O</v>
          </cell>
          <cell r="E4331" t="str">
            <v>C-(H)3(C):1|C-(C)2(H)2:1|C-(H)(C)3:1|C[d]-(C)(H):2|C[d]-(C)2:2|C-(C[d])(C)(H)2:3|C-(C[d])(H)3:3|CO-(C)(H):1|C-(C)(H)2(CO):1</v>
          </cell>
          <cell r="F4331"/>
          <cell r="G4331" t="str">
            <v>0</v>
          </cell>
        </row>
        <row r="4332">
          <cell r="A4332" t="str">
            <v>193806-12-1</v>
          </cell>
          <cell r="B4332" t="str">
            <v>YEBLAXBYYVCOLT-SCSAIBSYSA-N</v>
          </cell>
          <cell r="C4332" t="str">
            <v>（Ｒ）－２－ヒドロキシ－Ｎ，Ｎ－ジメチルプロパンアミド</v>
          </cell>
          <cell r="D4332" t="str">
            <v>C[C@@H](O)C(=O)N(C)C</v>
          </cell>
          <cell r="E4332" t="str">
            <v>C-(H)3(C):1|O-(C)(H):1|C-(C)(H)(O)(CO):1|C-(H)3(N):2|CO-(C)(N):1|N-(C)2(CO):1</v>
          </cell>
          <cell r="F4332"/>
          <cell r="G4332" t="str">
            <v>0</v>
          </cell>
        </row>
        <row r="4333">
          <cell r="A4333" t="str">
            <v>195863-85-5</v>
          </cell>
          <cell r="B4333" t="str">
            <v>QTZBZIJDQPJMDB-HZSPNIEDSA-N</v>
          </cell>
          <cell r="C4333" t="str">
            <v>（１Ｓ，２Ｒ，４Ｒ）－１－イソプロピル－４－メチル－２－［（２－メチルアリル）オキシ］シクロヘキサン</v>
          </cell>
          <cell r="D4333" t="str">
            <v>CC(C)[C@@H]1CC[C@@H](C)C[C@H]1OCC(=C)C</v>
          </cell>
          <cell r="E4333" t="str">
            <v>C-(H)3(C):3|C-(C)2(H)2:3|C-(H)(C)3:3|C[d]-(H)2:1|C[d]-(C)2:1|C-(C[d])(H)3:1|O-(C)2:1|C-(C[d])(H)2(O):1|C-(C)2(H)(O),ethers/esters:1</v>
          </cell>
          <cell r="F4333" t="str">
            <v>Cyclohexane,sub:1</v>
          </cell>
          <cell r="G4333" t="str">
            <v>0</v>
          </cell>
        </row>
        <row r="4334">
          <cell r="A4334" t="str">
            <v>19544-44-6</v>
          </cell>
          <cell r="B4334" t="str">
            <v>JZBLGEIHXUOVMU-UHFFFAOYSA-N</v>
          </cell>
          <cell r="C4334" t="str">
            <v>１，１’－（３，３’－ジクロロビフェニル－４，４’－ジイル）ビス（１Ｈ－ピロール－２，５－ジオン）</v>
          </cell>
          <cell r="D4334" t="str">
            <v>Clc1cc(ccc1N2C(=O)C=CC2=O)c3ccc(N4C(=O)C=CC4=O)c(Cl)c3</v>
          </cell>
          <cell r="E4334" t="str">
            <v>C[B]-(H):6|C[B]-(C[B]):2|C[d]-(H)(CO):4|CO-(C[d])(N):4|N-(C[B])(CO)2:2|C[B]-(N):2|C[B]-(Cl):2</v>
          </cell>
          <cell r="F4334"/>
          <cell r="G4334" t="str">
            <v>0</v>
          </cell>
        </row>
        <row r="4335">
          <cell r="A4335" t="str">
            <v>1953139-88-2</v>
          </cell>
          <cell r="B4335" t="str">
            <v>RQNMKIZRQJQXQZ-UHFFFAOYSA-N</v>
          </cell>
          <cell r="C4335" t="str">
            <v>３－（ブロモメチル）ブタ－３－エン－１－イル＝プロピオナート</v>
          </cell>
          <cell r="D4335" t="str">
            <v>CCC(=O)OCCC(=C)CBr</v>
          </cell>
          <cell r="E4335" t="str">
            <v>C-(H)3(C):1|C[d]-(H)2:1|C[d]-(C)2:1|C-(C[d])(C)(H)2:1|CO-(C)(O):1|O-(C)(CO):1|C-(C)(H)2(CO):1|C-(C)(H)2(O):1|C-(C[d])(H)2(Br):1</v>
          </cell>
          <cell r="F4335"/>
          <cell r="G4335" t="str">
            <v>0</v>
          </cell>
        </row>
        <row r="4336">
          <cell r="A4336" t="str">
            <v>19982-08-2</v>
          </cell>
          <cell r="B4336" t="str">
            <v>BUGYDGFZZOZRHP-UHFFFAOYSA-N</v>
          </cell>
          <cell r="C4336" t="str">
            <v>３，５－ジメチルアダマンタン－１－アミン</v>
          </cell>
          <cell r="D4336" t="str">
            <v>CC12CC3CC(C)(C1)CC(N)(C3)C2</v>
          </cell>
          <cell r="E4336" t="str">
            <v>C-(H)3(C):2|C-(C)2(H)2:6|C-(H)(C)3:1|C-(C)4:2|C-(C)3(N):1|N-(C)(H)2:1</v>
          </cell>
          <cell r="F4336" t="str">
            <v>Cyclooctane:3|Cyclohexane,sub:4|Adamantane:1|Bicyclo[3,3,1]nonane:6</v>
          </cell>
          <cell r="G4336" t="str">
            <v>0</v>
          </cell>
        </row>
        <row r="4337">
          <cell r="A4337" t="str">
            <v>2009-83-8</v>
          </cell>
          <cell r="B4337" t="str">
            <v>JNTPTNNCGDAGEJ-UHFFFAOYSA-N</v>
          </cell>
          <cell r="C4337" t="str">
            <v>６－クロロ－１－ヘキサノール</v>
          </cell>
          <cell r="D4337" t="str">
            <v>OCCCCCCCl</v>
          </cell>
          <cell r="E4337" t="str">
            <v>C-(C)2(H)2:4|O-(C)(H):1|C-(C)(H)2(O):1|C-(C)(H)2(Cl):1</v>
          </cell>
          <cell r="F4337"/>
          <cell r="G4337" t="str">
            <v>0</v>
          </cell>
        </row>
        <row r="4338">
          <cell r="A4338" t="str">
            <v>20062-22-0</v>
          </cell>
          <cell r="B4338" t="str">
            <v>YSIBQULRFXITSW-OWOJBTEDSA-N</v>
          </cell>
          <cell r="C4338" t="str">
            <v>２，２’，４，４’，６，６’－ヘキサニトロスチルベン</v>
          </cell>
          <cell r="D4338" t="str">
            <v>O=N(=O)c1cc(c(\C=C\c2c(cc(cc2N(=O)=O)N(=O)=O)N(=O)=O)c(c1)N(=O)=O)N(=O)=O</v>
          </cell>
          <cell r="E4338" t="str">
            <v>C[d]-C[B](H):2|C[B]-(H):4|C[B]-(C[d]):2|C[B]-(NO2):6</v>
          </cell>
          <cell r="F4338" t="str">
            <v>(NO2)(NO2),meta:6</v>
          </cell>
          <cell r="G4338" t="str">
            <v>0</v>
          </cell>
        </row>
        <row r="4339">
          <cell r="A4339" t="str">
            <v>2014-83-7</v>
          </cell>
          <cell r="B4339" t="str">
            <v>LBOBESSDSGODDD-UHFFFAOYSA-N</v>
          </cell>
          <cell r="C4339" t="str">
            <v>１，３－ジクロロ－２－（クロロメチル）ベンゼン</v>
          </cell>
          <cell r="D4339" t="str">
            <v>ClCc1c(Cl)cccc1Cl</v>
          </cell>
          <cell r="E4339" t="str">
            <v>C[B]-(H):3|C[B]-(C):1|C-(C[B])(H)2(Cl):1|C[B]-(Cl):2</v>
          </cell>
          <cell r="F4339" t="str">
            <v>(alkyl)(X),ortho:2|(Cl)(Cl),meta:1</v>
          </cell>
          <cell r="G4339" t="str">
            <v>0</v>
          </cell>
        </row>
        <row r="4340">
          <cell r="A4340" t="str">
            <v>19955-99-8</v>
          </cell>
          <cell r="B4340" t="str">
            <v>CATOVPRCMWIZLR-UHFFFAOYSA-N</v>
          </cell>
          <cell r="C4340" t="str">
            <v>３－ビニルベンズアルデヒド</v>
          </cell>
          <cell r="D4340" t="str">
            <v>C=Cc1cccc(C=O)c1</v>
          </cell>
          <cell r="E4340" t="str">
            <v>C[d]-(H)2:1|C[d]-C[B](H):1|C[B]-(H):4|C[B]-(C[d]):1|CO-(C[B])(H):1|C[B]-(CO):1</v>
          </cell>
          <cell r="F4340" t="str">
            <v>meta corr, hydrocarbons:1</v>
          </cell>
          <cell r="G4340" t="str">
            <v>0</v>
          </cell>
        </row>
        <row r="4341">
          <cell r="A4341" t="str">
            <v>20103-09-7</v>
          </cell>
          <cell r="B4341" t="str">
            <v>QAYVHDDEMLNVMO-UHFFFAOYSA-N</v>
          </cell>
          <cell r="C4341" t="str">
            <v>２，５－ジクロロ－１，４－ベンゼンジアミン</v>
          </cell>
          <cell r="D4341" t="str">
            <v>Nc1cc(Cl)c(N)cc1Cl</v>
          </cell>
          <cell r="E4341" t="str">
            <v>C[B]-(H):2|N-(C[B])(H)2:2|C[B]-(N):2|C[B]-(Cl):2</v>
          </cell>
          <cell r="F4341"/>
          <cell r="G4341" t="str">
            <v>0</v>
          </cell>
        </row>
        <row r="4342">
          <cell r="A4342" t="str">
            <v>1999-85-5</v>
          </cell>
          <cell r="B4342" t="str">
            <v>UGPWRRVOLLMHSC-UHFFFAOYSA-N</v>
          </cell>
          <cell r="C4342" t="str">
            <v>１，３－ビス（２－ヒドロキシ－２－プロピル）ベンゼン</v>
          </cell>
          <cell r="D4342" t="str">
            <v>CC(C)(O)c1cccc(c1)C(C)(C)O</v>
          </cell>
          <cell r="E4342" t="str">
            <v>C-(H)3(C):4|C[B]-(H):4|C[B]-(C):2|O-(C)(H):2|C-(C[B])(C)2(O):2</v>
          </cell>
          <cell r="F4342"/>
          <cell r="G4342" t="str">
            <v>0</v>
          </cell>
        </row>
        <row r="4343">
          <cell r="A4343" t="str">
            <v>19988-54-6</v>
          </cell>
          <cell r="B4343" t="str">
            <v>HXTYZWJVMWWWDK-IZLXSQMJSA-N</v>
          </cell>
          <cell r="C4343" t="str">
            <v>ｔｒａｎｓ－シクロヘキサン－１，４－ジカルボニル＝ジクロリド</v>
          </cell>
          <cell r="D4343" t="str">
            <v>ClC(=O)[C@@H]1CC[C@H](CC1)C(=O)Cl</v>
          </cell>
          <cell r="E4343" t="str">
            <v>C-(C)2(H)2:4|C-(C)2(H)(CO):2|CO-(C)(Cl):2</v>
          </cell>
          <cell r="F4343" t="str">
            <v>Cyclohexane,sub:1</v>
          </cell>
          <cell r="G4343" t="str">
            <v>0</v>
          </cell>
        </row>
        <row r="4344">
          <cell r="A4344" t="str">
            <v>19956-76-4</v>
          </cell>
          <cell r="B4344" t="str">
            <v>IOJCFCLZQBXCIQ-UHFFFAOYSA-N</v>
          </cell>
          <cell r="C4344" t="str">
            <v>２，２’，３，３’，５，５’－ヘキサメチルビフェニル－４，４’－ジオール</v>
          </cell>
          <cell r="D4344" t="str">
            <v>Cc1cc(c(C)c(C)c1O)c2cc(C)c(O)c(C)c2C</v>
          </cell>
          <cell r="E4344" t="str">
            <v>C[B]-(H):2|C[B]-(C):6|C[B]-(C[B]):2|C-(C[B])(H)3:6|O-(C[B])(H):2|C[B]-(O):2</v>
          </cell>
          <cell r="F4344"/>
          <cell r="G4344" t="str">
            <v>0</v>
          </cell>
        </row>
        <row r="4345">
          <cell r="A4345" t="str">
            <v>20163-90-0</v>
          </cell>
          <cell r="B4345" t="str">
            <v>OXYNQEOLHRWEPE-UHFFFAOYSA-N</v>
          </cell>
          <cell r="C4345" t="str">
            <v>２，３－ジブロモブタン－１，４－ジオール</v>
          </cell>
          <cell r="D4345" t="str">
            <v>OCC(Br)C(Br)CO</v>
          </cell>
          <cell r="E4345" t="str">
            <v>O-(C)(H):2|C-(C)(H)2(O):2|C-(C)2(H)(Br):2</v>
          </cell>
          <cell r="F4345"/>
          <cell r="G4345" t="str">
            <v>0</v>
          </cell>
        </row>
        <row r="4346">
          <cell r="A4346" t="str">
            <v>20241-74-1</v>
          </cell>
          <cell r="B4346" t="str">
            <v>YDWOAJFKMUQBOU-UHFFFAOYSA-N</v>
          </cell>
          <cell r="C4346" t="str">
            <v>１，４－ビス（２，６－ジエチルアニリノ）アントラキノン</v>
          </cell>
          <cell r="D4346" t="str">
            <v>CCc1cccc(CC)c1Nc2ccc(Nc3c(CC)cccc3CC)c4C(=O)c5ccccc5C(=O)c24</v>
          </cell>
          <cell r="E4346" t="str">
            <v>C-(H)3(C):4|C-(C[B])(C)(H)2:4|C[B]-(H):12|C[B]-(C):4|CO-(C[B])2:2|C[B]-(CO):4|N-(C[B])2(H):2|C[B]-(N):4</v>
          </cell>
          <cell r="F4346" t="str">
            <v>ortho corr, hydrocarbons:2</v>
          </cell>
          <cell r="G4346" t="str">
            <v>0</v>
          </cell>
        </row>
        <row r="4347">
          <cell r="A4347" t="str">
            <v>200049-81-6</v>
          </cell>
          <cell r="B4347" t="str">
            <v>OBFHWNUWLFJDNR-UHFFFAOYSA-N</v>
          </cell>
          <cell r="C4347" t="str">
            <v>２－［４’－（ジ－ｐ－トリルアミノ）ビフェニル－４－イル］エチル＝アクリラート</v>
          </cell>
          <cell r="D4347" t="str">
            <v>Cc1ccc(cc1)N(c2ccc(C)cc2)c3ccc(cc3)c4ccc(CCOC(=O)C=C)cc4</v>
          </cell>
          <cell r="E4347" t="str">
            <v>C[d]-(H)2:1|C-(C[B])(C)(H)2:1|C[B]-(H):16|C[B]-(C):3|C[B]-(C[B]):2|C-(C[B])(H)3:2|CO-(C[d])(O):1|O-(C)(CO):1|C[d]-(H)(CO):1|C-(C)(H)2(O):1|N-(C[B])3:1|C[B]-(N):3</v>
          </cell>
          <cell r="F4347"/>
          <cell r="G4347" t="str">
            <v>0</v>
          </cell>
        </row>
        <row r="4348">
          <cell r="A4348" t="str">
            <v>20052-18-0</v>
          </cell>
          <cell r="B4348" t="str">
            <v>AQZPRLBVNXQKLQ-UHFFFAOYSA-N</v>
          </cell>
          <cell r="C4348" t="str">
            <v>２－メトキシ－１，２，３，４－テトラヒドロナフタレン</v>
          </cell>
          <cell r="D4348" t="str">
            <v>COC1CCc2ccccc2C1</v>
          </cell>
          <cell r="E4348" t="str">
            <v>C-(C)2(H)2:1|C-(C[B])(C)(H)2:2|C[B]-(H):4|C[B]-(C):2|O-(C)2:1|C-(C)2(H)(O),ethers/esters:1|C-(H)3(O):1</v>
          </cell>
          <cell r="F4348"/>
          <cell r="G4348" t="str">
            <v>0</v>
          </cell>
        </row>
        <row r="4349">
          <cell r="A4349" t="str">
            <v>1999-64-0</v>
          </cell>
          <cell r="B4349" t="str">
            <v>UMFMPNDTINUJER-UHFFFAOYSA-N</v>
          </cell>
          <cell r="C4349" t="str">
            <v>６－エチル－２－ナフトール</v>
          </cell>
          <cell r="D4349" t="str">
            <v>CCc1ccc2cc(O)ccc2c1</v>
          </cell>
          <cell r="E4349" t="str">
            <v>C-(H)3(C):1|C-(C[B])(C)(H)2:1|C[BF]-(C[B])2(C[BF]):2|C[B]-(H):6|C[B]-(C):1|O-(C[B])(H):1|C[B]-(O):1</v>
          </cell>
          <cell r="F4349" t="str">
            <v>Naphtalene:1</v>
          </cell>
          <cell r="G4349" t="str">
            <v>0</v>
          </cell>
        </row>
        <row r="4350">
          <cell r="A4350" t="str">
            <v>20133-19-1</v>
          </cell>
          <cell r="B4350" t="str">
            <v>HGABKKBQQGFTLR-UHFFFAOYSA-N</v>
          </cell>
          <cell r="C4350" t="str">
            <v>１－（３，４－ジメトキシフェニル）プロパン－１，２－ジオール</v>
          </cell>
          <cell r="D4350" t="str">
            <v>COc1ccc(cc1OC)C(O)C(C)O</v>
          </cell>
          <cell r="E4350" t="str">
            <v>C-(H)3(C):1|C[B]-(H):3|C[B]-(C):1|O-(C[B])(C):2|O-(C)(H):2|C-(C)2(H)(O),alcohpls/peroxides:1|C-(H)3(O):2|C-(C[B])(C)(H)(O):1|C[B]-(O):2</v>
          </cell>
          <cell r="F4350"/>
          <cell r="G4350" t="str">
            <v>0</v>
          </cell>
        </row>
        <row r="4351">
          <cell r="A4351" t="str">
            <v>20220-82-0</v>
          </cell>
          <cell r="B4351" t="str">
            <v>OPAIUDCLTILMKW-UHFFFAOYSA-N</v>
          </cell>
          <cell r="C4351" t="str">
            <v>オクタヒドロフロ［３’，４’：３，４］シクロブタ［１，２－ｆ］イソベンゾフラン－１，３，５，７－テトラオン</v>
          </cell>
          <cell r="D4351" t="str">
            <v>O=C1OC(=O)C2CC3C(CC12)C4C3C(=O)OC4=O</v>
          </cell>
          <cell r="E4351" t="str">
            <v>C-(C)2(H)2:2|C-(H)(C)3:2|CO-(C)(O):4|O-(CO)2,aliphatic:2|C-(C)2(H)(CO):4</v>
          </cell>
          <cell r="F4351" t="str">
            <v>Cyclobutane:1|Cyclooctane:1|Cyclohexane,sub:1|Bicyclo[4,2,0]octane:1|Succinic anhydride:2|Tetrahydrofuran:2|τ-Butyrolactone:4|Cyclobutane methyl carboxylate:2|Cylic anhydride 6 bonds:2</v>
          </cell>
          <cell r="G4351" t="str">
            <v>0</v>
          </cell>
        </row>
        <row r="4352">
          <cell r="A4352" t="str">
            <v>19970-80-0</v>
          </cell>
          <cell r="B4352" t="str">
            <v>WYKDLBVWXHCAJC-UHFFFAOYSA-N</v>
          </cell>
          <cell r="C4352" t="str">
            <v>３，３’－（１，４－ジアゼパン－１，４－ジイル）ビス（プロパン－１－オール）</v>
          </cell>
          <cell r="D4352" t="str">
            <v>OCCCN1CCCN(CCCO)CC1</v>
          </cell>
          <cell r="E4352" t="str">
            <v>C-(C)2(H)2:3|O-(C)(H):2|C-(C)(H)2(O):2|C-(C)(H)2(N):6|N-(C)3:2</v>
          </cell>
          <cell r="F4352"/>
          <cell r="G4352" t="str">
            <v>0</v>
          </cell>
        </row>
        <row r="4353">
          <cell r="A4353" t="str">
            <v>20139-55-3</v>
          </cell>
          <cell r="B4353" t="str">
            <v>ODFRAIZRJMUPCP-UHFFFAOYSA-N</v>
          </cell>
          <cell r="C4353" t="str">
            <v>アセト酢酸　クロロトルイダイド</v>
          </cell>
          <cell r="D4353" t="str">
            <v>CC(=O)CC(=O)Nc1ccc(Cl)cc1C</v>
          </cell>
          <cell r="E4353" t="str">
            <v>C[B]-(H):3|C[B]-(C):1|C-(C[B])(H)3:1|CO-(C)2:1|C-(H)2(CO)2:1|C-(H)3(CO):1|CO-(C)(N):1|N-(C[B])(H)(CO):1|C[B]-(N):1|C[B]-(Cl):1</v>
          </cell>
          <cell r="F4353"/>
          <cell r="G4353" t="str">
            <v>0</v>
          </cell>
        </row>
        <row r="4354">
          <cell r="A4354" t="str">
            <v>19956-48-0</v>
          </cell>
          <cell r="B4354" t="str">
            <v>LMXFTMYMHGYJEI-XHNCKOQMSA-N</v>
          </cell>
          <cell r="C4354" t="str">
            <v>ｐ－メンタン－３，８－ジオール</v>
          </cell>
          <cell r="D4354" t="str">
            <v>C[C@H]1CC[C@@H]([C@H](O)C1)C(C)(C)O</v>
          </cell>
          <cell r="E4354" t="str">
            <v>C-(H)3(C):3|C-(C)2(H)2:3|C-(H)(C)3:2|O-(C)(H):2|C-(C)3(O),alcohols/peroxides:1|C-(C)2(H)(O),alcohpls/peroxides:1</v>
          </cell>
          <cell r="F4354" t="str">
            <v>Cyclohexane,sub:1</v>
          </cell>
          <cell r="G4354" t="str">
            <v>0</v>
          </cell>
        </row>
        <row r="4355">
          <cell r="A4355" t="str">
            <v>2020-58-8</v>
          </cell>
          <cell r="B4355" t="str">
            <v>FCHSCWJEQPEPMY-UHFFFAOYSA-N</v>
          </cell>
          <cell r="C4355" t="str">
            <v>ビス［２－（ベンゾイルオキシ）エチル］＝スルフィド</v>
          </cell>
          <cell r="D4355" t="str">
            <v>O=C(OCCSCCOC(=O)c1ccccc1)c2ccccc2</v>
          </cell>
          <cell r="E4355" t="str">
            <v>C[B]-(H):10|CO-(C[B])(O):2|O-(C)(CO):2|C-(C)(H)2(O):2|C[B]-(CO):2|C-(C)(H)2(S):2|S-(C)2:1</v>
          </cell>
          <cell r="F4355"/>
          <cell r="G4355" t="str">
            <v>0</v>
          </cell>
        </row>
        <row r="4356">
          <cell r="A4356" t="str">
            <v>201735-66-2</v>
          </cell>
          <cell r="B4356" t="str">
            <v>PLEPEQJBNYCIJP-UHFFFAOYSA-N</v>
          </cell>
          <cell r="C4356" t="str">
            <v>Ｎ－［４－（２，２－ジフェニルビニル）フェニル］－Ｎ－ｐ－トリルインダン－５－アミン</v>
          </cell>
          <cell r="D4356" t="str">
            <v>Cc1ccc(cc1)N(c2ccc(C=C(c3ccccc3)c4ccccc4)cc2)c5ccc6CCCc6c5</v>
          </cell>
          <cell r="E4356" t="str">
            <v>C-(C)2(H)2:1|C[d]-C[B](H):1|C[d]-C[B]2:1|C-(C[B])(C)(H)2:2|C[B]-(H):21|C[B]-(C):3|C[B]-(C[d]):3|C-(C[B])(H)3:1|N-(C[B])3:1|C[B]-(N):3</v>
          </cell>
          <cell r="F4356"/>
          <cell r="G4356" t="str">
            <v>0</v>
          </cell>
        </row>
        <row r="4357">
          <cell r="A4357" t="str">
            <v>199850-60-7</v>
          </cell>
          <cell r="B4357" t="str">
            <v>VHJDYZQUIPUJDY-UHFFFAOYSA-N</v>
          </cell>
          <cell r="C4357" t="str">
            <v>３－メチルペンチル＝メチルホスホノフルオリダート</v>
          </cell>
          <cell r="D4357" t="str">
            <v>CCC(C)CCOP(=O)(C)F</v>
          </cell>
          <cell r="E4357" t="str">
            <v>C-(H)3(C):2|C-(C)2(H)2:2|C-(H)(C)3:1|C-(H)3(PO):1|O-(C)(P):1|O-(C)(PO):1</v>
          </cell>
          <cell r="F4357"/>
          <cell r="G4357" t="str">
            <v>0</v>
          </cell>
        </row>
        <row r="4358">
          <cell r="A4358" t="str">
            <v>199850-62-9</v>
          </cell>
          <cell r="B4358" t="str">
            <v>ZHJUYXZYHOKYLB-UHFFFAOYSA-N</v>
          </cell>
          <cell r="C4358" t="str">
            <v>５－メチルヘキサン－２－イル＝メチルホスホノフルオリダート</v>
          </cell>
          <cell r="D4358" t="str">
            <v>CC(C)CCC(C)OP(=O)(C)F</v>
          </cell>
          <cell r="E4358" t="str">
            <v>C-(H)3(C):3|C-(C)2(H)2:2|C-(H)(C)3:1|C-(H)3(PO):1|O-(C)(P):1|O-(C)(PO):1</v>
          </cell>
          <cell r="F4358"/>
          <cell r="G4358" t="str">
            <v>0</v>
          </cell>
        </row>
        <row r="4359">
          <cell r="A4359" t="str">
            <v>2003244-43-5</v>
          </cell>
          <cell r="B4359" t="str">
            <v>IDYDEKRGDSORFT-UHFFFAOYSA-N</v>
          </cell>
          <cell r="C4359" t="str">
            <v>３－（６，６－ジメチルビシクロ［３．１．１］ヘプタ－２－エン－２－イル）－２，２－ジメチルプロパンニトリル</v>
          </cell>
          <cell r="D4359" t="str">
            <v>CC(C)(CC1=CCC2CC1C2(C)C)C#N</v>
          </cell>
          <cell r="E4359" t="str">
            <v>C-(H)3(C):4|C-(C)2(H)2:1|C-(H)(C)3:1|C-(C)4:1|C[d]-(C)(H):1|C[d]-(C)2:1|C-(C[d])(C)(H)2:2|C-(C[d])(C)2(H):1|C-(C)3(CN):1</v>
          </cell>
          <cell r="F4359" t="str">
            <v>Cyclobutane:1|Cyclohexene:2</v>
          </cell>
          <cell r="G4359" t="str">
            <v>0</v>
          </cell>
        </row>
        <row r="4360">
          <cell r="A4360" t="str">
            <v>201208-99-3</v>
          </cell>
          <cell r="B4360" t="str">
            <v>PUJIZQNWABANCS-JTQLQIEISA-N</v>
          </cell>
          <cell r="C4360" t="str">
            <v>Ｎ－ベンジル－Ｎ－メチル－Ｌ－セリン</v>
          </cell>
          <cell r="D4360" t="str">
            <v>CN(Cc1ccccc1)[C@@H](CO)C(=O)O</v>
          </cell>
          <cell r="E4360" t="str">
            <v>C[B]-(H):5|C[B]-(C):1|CO-(C)(O):1|O-(CO)(H):1|O-(C)(H):1|C-(C)(H)2(O):1|C-(H)3(N):1|C-(C[B])(H)2(N):1|N-(C)3:1|C-(C)(H)(N)(CO):1</v>
          </cell>
          <cell r="F4360" t="str">
            <v>Zwitterion enegy, aliphatic:1</v>
          </cell>
          <cell r="G4360" t="str">
            <v>0</v>
          </cell>
        </row>
        <row r="4361">
          <cell r="A4361" t="str">
            <v>19812-93-2</v>
          </cell>
          <cell r="B4361" t="str">
            <v>ZRMIETZFPZGBEB-UHFFFAOYSA-N</v>
          </cell>
          <cell r="C4361" t="str">
            <v>４’－ヒドロキシ－４－ビフェニルカルボニトリル</v>
          </cell>
          <cell r="D4361" t="str">
            <v>Oc1ccc(cc1)c2ccc(cc2)C#N</v>
          </cell>
          <cell r="E4361" t="str">
            <v>C[B]-(H):8|C[B]-(C[B]):2|O-(C[B])(H):1|C[B]-(O):1|C[B]-(CN):1</v>
          </cell>
          <cell r="F4361"/>
          <cell r="G4361" t="str">
            <v>0</v>
          </cell>
        </row>
        <row r="4362">
          <cell r="A4362" t="str">
            <v>19900-65-3</v>
          </cell>
          <cell r="B4362" t="str">
            <v>CBEVWPCAHIAUOD-UHFFFAOYSA-N</v>
          </cell>
          <cell r="C4362" t="str">
            <v>２，２’－ジエチル－４，４’－メチレンジアニリン</v>
          </cell>
          <cell r="D4362" t="str">
            <v>CCc1cc(Cc2ccc(N)c(CC)c2)ccc1N</v>
          </cell>
          <cell r="E4362" t="str">
            <v>C-(H)3(C):2|C-(C[B])(C)(H)2:2|C-(C[B])2(H)2:1|C[B]-(H):6|C[B]-(C):4|N-(C[B])(H)2:2|C[B]-(N):2</v>
          </cell>
          <cell r="F4362"/>
          <cell r="G4362" t="str">
            <v>0</v>
          </cell>
        </row>
        <row r="4363">
          <cell r="A4363" t="str">
            <v>19836-78-3</v>
          </cell>
          <cell r="B4363" t="str">
            <v>VWIIJDNADIEEDB-UHFFFAOYSA-N</v>
          </cell>
          <cell r="C4363" t="str">
            <v>３－メチル－１，３－オキサゾリジン－２－オン</v>
          </cell>
          <cell r="D4363" t="str">
            <v>CN1CCOC1=O</v>
          </cell>
          <cell r="E4363" t="str">
            <v>O-(C)(CO):1|C-(C)(H)2(O):1|C-(H)3(N):1|C-(C)(H)2(N):1|N-(C)2(CO):1|CO-(N)(O):1</v>
          </cell>
          <cell r="F4363"/>
          <cell r="G4363" t="str">
            <v>0</v>
          </cell>
        </row>
        <row r="4364">
          <cell r="A4364" t="str">
            <v>19719-28-9</v>
          </cell>
          <cell r="B4364" t="str">
            <v>GXMWLJKTGBZMBH-UHFFFAOYSA-N</v>
          </cell>
          <cell r="C4364" t="str">
            <v>（２，４－ジクロロフェニル）酢酸</v>
          </cell>
          <cell r="D4364" t="str">
            <v>OC(=O)Cc1ccc(Cl)cc1Cl</v>
          </cell>
          <cell r="E4364" t="str">
            <v>C[B]-(H):3|C[B]-(C):1|CO-(C)(O):1|O-(CO)(H):1|C-(C[B])(H)2(CO):1|C[B]-(Cl):2</v>
          </cell>
          <cell r="F4364" t="str">
            <v>(alkyl)(X),ortho:1|(Cl)(Cl),meta:1</v>
          </cell>
          <cell r="G4364" t="str">
            <v>0</v>
          </cell>
        </row>
        <row r="4365">
          <cell r="A4365" t="str">
            <v>196699-20-4</v>
          </cell>
          <cell r="B4365" t="str">
            <v>YIEKJLCOESRBGG-SOAUALDESA-N</v>
          </cell>
          <cell r="C4365" t="str">
            <v>４－エチル－２’－フルオロ－４’’－（ｔｒａｎｓ－４－ペンチルシクロヘキシル）－１，１’：４’，１’’－テルフェニル</v>
          </cell>
          <cell r="D4365" t="str">
            <v>CCCCC[C@@H]1CC[C@H](CC1)c2ccc(cc2)c3ccc(c(F)c3)c4ccc(CC)cc4</v>
          </cell>
          <cell r="E4365" t="str">
            <v>C-(H)3(C):2|C-(C)2(H)2:8|C-(H)(C)3:1|C-(C[B])(C)(H)2:1|C-(C[B])(C)2(H):1|C[B]-(H):11|C[B]-(C):2|C[B]-(C[B]):4|C[B]-(F):1</v>
          </cell>
          <cell r="F4365" t="str">
            <v>Cyclohexane,sub:1</v>
          </cell>
          <cell r="G4365" t="str">
            <v>0</v>
          </cell>
        </row>
        <row r="4366">
          <cell r="A4366" t="str">
            <v>1987-50-4</v>
          </cell>
          <cell r="B4366" t="str">
            <v>KNDDEFBFJLKPFE-UHFFFAOYSA-N</v>
          </cell>
          <cell r="C4366" t="str">
            <v>４－ヘプタン－１－イルフェノール</v>
          </cell>
          <cell r="D4366" t="str">
            <v>CCCCCCCc1ccc(O)cc1</v>
          </cell>
          <cell r="E4366" t="str">
            <v>C-(H)3(C):1|C-(C)2(H)2:5|C-(C[B])(C)(H)2:1|C[B]-(H):4|C[B]-(C):1|O-(C[B])(H):1|C[B]-(O):1</v>
          </cell>
          <cell r="F4366"/>
          <cell r="G4366" t="str">
            <v>0</v>
          </cell>
        </row>
        <row r="4367">
          <cell r="A4367" t="str">
            <v>196699-38-4</v>
          </cell>
          <cell r="B4367" t="str">
            <v>KXTRPBKEKFJAMU-DIVCQZSQSA-N</v>
          </cell>
          <cell r="C4367" t="str">
            <v>２’－フルオロ－４’’－（ｔｒａｎｓ－４－ペンチルシクロヘキシル）－４－プロピル－１，１’：４’，１’’－テルフェニル</v>
          </cell>
          <cell r="D4367" t="str">
            <v>CCCCC[C@@H]1CC[C@H](CC1)c2ccc(cc2)c3ccc(c(F)c3)c4ccc(CCC)cc4</v>
          </cell>
          <cell r="E4367" t="str">
            <v>C-(H)3(C):2|C-(C)2(H)2:9|C-(H)(C)3:1|C-(C[B])(C)(H)2:1|C-(C[B])(C)2(H):1|C[B]-(H):11|C[B]-(C):2|C[B]-(C[B]):4|C[B]-(F):1</v>
          </cell>
          <cell r="F4367" t="str">
            <v>Cyclohexane,sub:1</v>
          </cell>
          <cell r="G4367" t="str">
            <v>0</v>
          </cell>
        </row>
        <row r="4368">
          <cell r="A4368" t="str">
            <v>1975-50-4</v>
          </cell>
          <cell r="B4368" t="str">
            <v>YPQAFWHSMWWPLX-UHFFFAOYSA-N</v>
          </cell>
          <cell r="C4368" t="str">
            <v>２－メチル－３－ニトロ安息香酸</v>
          </cell>
          <cell r="D4368" t="str">
            <v>Cc1c(cccc1N(=O)=O)C(=O)O</v>
          </cell>
          <cell r="E4368" t="str">
            <v>C[B]-(H):3|C[B]-(C):1|C-(C[B])(H)3:1|CO-(C[B])(O):1|O-(CO)(H):1|C[B]-(CO):1|C[B]-(NO2):1</v>
          </cell>
          <cell r="F4368" t="str">
            <v>(CH3)(NO2),ortho:1|(COOH)(NO2),meta:1</v>
          </cell>
          <cell r="G4368" t="str">
            <v>0</v>
          </cell>
        </row>
        <row r="4369">
          <cell r="A4369" t="str">
            <v>1988-89-2</v>
          </cell>
          <cell r="B4369" t="str">
            <v>XHASMJXNUHCHBL-UHFFFAOYSA-N</v>
          </cell>
          <cell r="C4369" t="str">
            <v>４－（１－フェニルエチル）フェノール</v>
          </cell>
          <cell r="D4369" t="str">
            <v>CC(c1ccccc1)c2ccc(O)cc2</v>
          </cell>
          <cell r="E4369" t="str">
            <v>C-(H)3(C):1|C-(C[B])2(C)(H):1|C[B]-(H):9|C[B]-(C):2|O-(C[B])(H):1|C[B]-(O):1</v>
          </cell>
          <cell r="F4369"/>
          <cell r="G4369" t="str">
            <v>0</v>
          </cell>
        </row>
        <row r="4370">
          <cell r="A4370" t="str">
            <v>19900-72-2</v>
          </cell>
          <cell r="B4370" t="str">
            <v>QJENIOQDYXRGLF-UHFFFAOYSA-N</v>
          </cell>
          <cell r="C4370" t="str">
            <v>ビス（４－アミノ－３－エチル－５－メチルフェニル）メタン</v>
          </cell>
          <cell r="D4370" t="str">
            <v>CCc1cc(Cc2cc(C)c(N)c(CC)c2)cc(C)c1N</v>
          </cell>
          <cell r="E4370" t="str">
            <v>C-(H)3(C):2|C-(C[B])(C)(H)2:2|C-(C[B])2(H)2:1|C[B]-(H):4|C[B]-(C):6|C-(C[B])(H)3:2|N-(C[B])(H)2:2|C[B]-(N):2</v>
          </cell>
          <cell r="F4370"/>
          <cell r="G4370" t="str">
            <v>0</v>
          </cell>
        </row>
        <row r="4371">
          <cell r="A4371" t="str">
            <v>19889-37-3</v>
          </cell>
          <cell r="B4371" t="str">
            <v>LHJPKLWGGMAUAN-UHFFFAOYSA-N</v>
          </cell>
          <cell r="C4371" t="str">
            <v>２－エチル－２－メチルブタン酸</v>
          </cell>
          <cell r="D4371" t="str">
            <v>CCC(C)(CC)C(=O)O</v>
          </cell>
          <cell r="E4371" t="str">
            <v>C-(H)3(C):3|C-(C)2(H)2:2|CO-(C)(O):1|O-(CO)(H):1|C-(C)3(CO):1</v>
          </cell>
          <cell r="F4371"/>
          <cell r="G4371" t="str">
            <v>0</v>
          </cell>
        </row>
        <row r="4372">
          <cell r="A4372" t="str">
            <v>19900-69-7</v>
          </cell>
          <cell r="B4372" t="str">
            <v>KZTROCYBPMKGAW-UHFFFAOYSA-N</v>
          </cell>
          <cell r="C4372" t="str">
            <v>４，４’－メチレンビス［２，６－ジイソプロピルアニリン］</v>
          </cell>
          <cell r="D4372" t="str">
            <v>CC(C)c1cc(Cc2cc(C(C)C)c(N)c(c2)C(C)C)cc(C(C)C)c1N</v>
          </cell>
          <cell r="E4372" t="str">
            <v>C-(H)3(C):8|C-(C[B])(C)2(H):4|C-(C[B])2(H)2:1|C[B]-(H):4|C[B]-(C):6|N-(C[B])(H)2:2|C[B]-(N):2</v>
          </cell>
          <cell r="F4372"/>
          <cell r="G4372" t="str">
            <v>0</v>
          </cell>
        </row>
        <row r="4373">
          <cell r="A4373" t="str">
            <v>1978-38-7</v>
          </cell>
          <cell r="B4373" t="str">
            <v>LDVAIJZDACHGML-UHFFFAOYSA-N</v>
          </cell>
          <cell r="C4373" t="str">
            <v>２－フルオロ－Ｎ－メチルアニリン</v>
          </cell>
          <cell r="D4373" t="str">
            <v>CNc1ccccc1F</v>
          </cell>
          <cell r="E4373" t="str">
            <v>C[B]-(H):4|C-(H)3(N):1|N-(C[B])(C)(H):1|C[B]-(N):1|C[B]-(F):1</v>
          </cell>
          <cell r="F4373"/>
          <cell r="G4373" t="str">
            <v>0</v>
          </cell>
        </row>
        <row r="4374">
          <cell r="A4374" t="str">
            <v>19851-61-7</v>
          </cell>
          <cell r="B4374" t="str">
            <v>IWGFEQWCMAADJZ-UHFFFAOYSA-N</v>
          </cell>
          <cell r="C4374" t="str">
            <v>ジベンジル＝テレフタラート</v>
          </cell>
          <cell r="D4374" t="str">
            <v>O=C(OCc1ccccc1)c2ccc(cc2)C(=O)OCc3ccccc3</v>
          </cell>
          <cell r="E4374" t="str">
            <v>C[B]-(H):14|C[B]-(C):2|CO-(C[B])(O):2|O-(C)(CO):2|C-(C[B])(H)2(O):2|C[B]-(CO):2</v>
          </cell>
          <cell r="F4374"/>
          <cell r="G4374" t="str">
            <v>0</v>
          </cell>
        </row>
        <row r="4375">
          <cell r="A4375" t="str">
            <v>19842-76-3</v>
          </cell>
          <cell r="B4375" t="str">
            <v>YIRYOMXPMOLQSO-UHFFFAOYSA-N</v>
          </cell>
          <cell r="C4375" t="str">
            <v>２，３，５，６－テトラフルオロベンズアルデヒド</v>
          </cell>
          <cell r="D4375" t="str">
            <v>Fc1cc(F)c(F)c(C=O)c1F</v>
          </cell>
          <cell r="E4375" t="str">
            <v>C[B]-(H):1|CO-(C[B])(H):1|C[B]-(CO):1|C[B]-(F):4</v>
          </cell>
          <cell r="F4375" t="str">
            <v>(F)(F),ortho:2|(F)(F),meta:2</v>
          </cell>
          <cell r="G4375" t="str">
            <v>0</v>
          </cell>
        </row>
        <row r="4376">
          <cell r="A4376" t="str">
            <v>19829-42-6</v>
          </cell>
          <cell r="B4376" t="str">
            <v>QWHCTYYBLDCYIT-UHFFFAOYSA-N</v>
          </cell>
          <cell r="C4376" t="str">
            <v>ジ－ｐ－クロロベンジル＝オキサラート</v>
          </cell>
          <cell r="D4376" t="str">
            <v>Clc1ccc(COC(=O)C(=O)OCc2ccc(Cl)cc2)cc1</v>
          </cell>
          <cell r="E4376" t="str">
            <v>C[B]-(H):8|C[B]-(C):2|CO-(O)(CO):2|O-(C)(CO):2|C-(C[B])(H)2(O):2|C[B]-(Cl):2</v>
          </cell>
          <cell r="F4376"/>
          <cell r="G4376" t="str">
            <v>0</v>
          </cell>
        </row>
        <row r="4377">
          <cell r="A4377" t="str">
            <v>1989-32-8</v>
          </cell>
          <cell r="B4377" t="str">
            <v>DBJKIYVWFSACIT-UHFFFAOYSA-N</v>
          </cell>
          <cell r="C4377" t="str">
            <v>（９－フルオレニリデン）マロノニトリル</v>
          </cell>
          <cell r="D4377" t="str">
            <v>N#CC(=C1c2ccccc2c3ccccc13)C#N</v>
          </cell>
          <cell r="E4377" t="str">
            <v>C[d]-C[B]2:1|C[B]-(H):8|C[B]-(C[d]):2|C[B]-(C[B]):2|C[d]-(CN)2:1</v>
          </cell>
          <cell r="F4377"/>
          <cell r="G4377" t="str">
            <v>0</v>
          </cell>
        </row>
        <row r="4378">
          <cell r="A4378" t="str">
            <v>19675-63-9</v>
          </cell>
          <cell r="B4378" t="str">
            <v>HAEJSGLKJYIYTB-ZZXKWVIFSA-N</v>
          </cell>
          <cell r="C4378" t="str">
            <v>４－（２－カルボキシビニル）安息香酸</v>
          </cell>
          <cell r="D4378" t="str">
            <v>OC(=O)\C=C\c1ccc(cc1)C(=O)O</v>
          </cell>
          <cell r="E4378" t="str">
            <v>C[d]-C[B](H):1|C[B]-(H):4|C[B]-(C[d]):1|CO-(C[d])(O):1|CO-(C[B])(O):1|O-(CO)(H):2|C[d]-(H)(CO):1|C[B]-(CO):1</v>
          </cell>
          <cell r="F4378"/>
          <cell r="G4378" t="str">
            <v>0</v>
          </cell>
        </row>
        <row r="4379">
          <cell r="A4379" t="str">
            <v>1992-15-0</v>
          </cell>
          <cell r="B4379" t="str">
            <v>YTJDSANDEZLYOU-UHFFFAOYSA-N</v>
          </cell>
          <cell r="C4379" t="str">
            <v>２，２’－（１，４－フェニレン）ビス（１，１，１，３，３，３－ヘキサフルオロプロパン－２－オール）</v>
          </cell>
          <cell r="D4379" t="str">
            <v>OC(c1ccc(cc1)C(O)(C(F)(F)F)C(F)(F)F)(C(F)(F)F)C(F)(F)F</v>
          </cell>
          <cell r="E4379" t="str">
            <v>C[B]-(H):4|C[B]-(C):2|O-(C)(H):2|C-(C[B])(C)2(O):2|C-(C)(F)3:4</v>
          </cell>
          <cell r="F4379"/>
          <cell r="G4379" t="str">
            <v>0</v>
          </cell>
        </row>
        <row r="4380">
          <cell r="A4380" t="str">
            <v>19660-16-3</v>
          </cell>
          <cell r="B4380" t="str">
            <v>MUKJDVAYJDKPAG-UHFFFAOYSA-N</v>
          </cell>
          <cell r="C4380" t="str">
            <v>２，３－ジブロモプロピル＝アクリラート</v>
          </cell>
          <cell r="D4380" t="str">
            <v>BrCC(Br)COC(=O)C=C</v>
          </cell>
          <cell r="E4380" t="str">
            <v>C[d]-(H)2:1|CO-(C[d])(O):1|O-(C)(CO):1|C[d]-(H)(CO):1|C-(C)(H)2(O):1|C-(C)(H)2(Br):1|C-(C)2(H)(Br):1</v>
          </cell>
          <cell r="F4380"/>
          <cell r="G4380" t="str">
            <v>0</v>
          </cell>
        </row>
        <row r="4381">
          <cell r="A4381" t="str">
            <v>19844-27-0</v>
          </cell>
          <cell r="B4381" t="str">
            <v>PJBXBDSTURWRBO-UHFFFAOYSA-N</v>
          </cell>
          <cell r="C4381" t="str">
            <v>１－（３，４－ジクロロフェニル）－１Ｈ－ピロール－２，５－ジオン</v>
          </cell>
          <cell r="D4381" t="str">
            <v>Clc1ccc(cc1Cl)N2C(=O)C=CC2=O</v>
          </cell>
          <cell r="E4381" t="str">
            <v>C[B]-(H):3|C[d]-(H)(CO):2|CO-(C[d])(N):2|N-(C[B])(CO)2:1|C[B]-(N):1|C[B]-(Cl):2</v>
          </cell>
          <cell r="F4381" t="str">
            <v>(Cl)(Cl),ortho:1</v>
          </cell>
          <cell r="G4381" t="str">
            <v>0</v>
          </cell>
        </row>
        <row r="4382">
          <cell r="A4382" t="str">
            <v>198404-98-7</v>
          </cell>
          <cell r="B4382" t="str">
            <v>OAKFACUIGQLOCA-UHFFFAOYSA-N</v>
          </cell>
          <cell r="C4382" t="str">
            <v>｛１－メチル－２－［（１，２，２－トリメチルビシクロ［３．１．０］ヘキサ－３－イル）メチル］シクロプロピル｝メタノール</v>
          </cell>
          <cell r="D4382" t="str">
            <v>CC1(CO)CC1CC2CC3CC3(C)C2(C)C</v>
          </cell>
          <cell r="E4382" t="str">
            <v>C-(H)3(C):4|C-(C)2(H)2:4|C-(H)(C)3:3|C-(C)4:3|O-(C)(H):1|C-(C)(H)2(O):1</v>
          </cell>
          <cell r="F4382" t="str">
            <v>Cyclopropane,sub:2|Cyclopentane,sub:1|Cyclohexane,sub:1|Bicyclo[3,1,0]hexane:1</v>
          </cell>
          <cell r="G4382" t="str">
            <v>0</v>
          </cell>
        </row>
        <row r="4383">
          <cell r="A4383" t="str">
            <v>1985-58-6</v>
          </cell>
          <cell r="B4383" t="str">
            <v>AGRRPXGGTNIFEM-UHFFFAOYSA-N</v>
          </cell>
          <cell r="C4383" t="str">
            <v>１，４－ジフェネチルベンゼン</v>
          </cell>
          <cell r="D4383" t="str">
            <v>C(Cc1ccc(CCc2ccccc2)cc1)c3ccccc3</v>
          </cell>
          <cell r="E4383" t="str">
            <v>C-(C[B])(C)(H)2:4|C[B]-(H):14|C[B]-(C):4</v>
          </cell>
          <cell r="F4383"/>
          <cell r="G4383" t="str">
            <v>0</v>
          </cell>
        </row>
        <row r="4384">
          <cell r="A4384" t="str">
            <v>19800-01-2</v>
          </cell>
          <cell r="B4384" t="str">
            <v>UYLYISCHTFVYHN-UHFFFAOYSA-N</v>
          </cell>
          <cell r="C4384" t="str">
            <v>７－オキサビシクロ［２．２．１］ヘプタン－２－カルボン酸</v>
          </cell>
          <cell r="D4384" t="str">
            <v>OC(=O)C1CC2CCC1O2</v>
          </cell>
          <cell r="E4384" t="str">
            <v>C-(C)2(H)2:3|CO-(C)(O):1|O-(CO)(H):1|O-(C)2:1|C-(C)2(H)(CO):1|C-(C)2(H)(O),ethers/esters:2</v>
          </cell>
          <cell r="F4384" t="str">
            <v>Cyclohexane,sub:1|Tetrahydrofuran:2</v>
          </cell>
          <cell r="G4384" t="str">
            <v>0</v>
          </cell>
        </row>
        <row r="4385">
          <cell r="A4385" t="str">
            <v>19878-55-8</v>
          </cell>
          <cell r="B4385" t="str">
            <v>MSSOQDMBUKCNTK-UHFFFAOYSA-N</v>
          </cell>
          <cell r="C4385" t="str">
            <v>４，４’－スルファンジイルジベンゼンスルホン酸</v>
          </cell>
          <cell r="D4385" t="str">
            <v>OS(=O)(=O)c1ccc(Sc2ccc(cc2)S(=O)(=O)O)cc1</v>
          </cell>
          <cell r="E4385" t="str">
            <v>C[B]-(H):8|S-(C[B])2:1|C[B]-(SO2):2|C[B]-(S):4</v>
          </cell>
          <cell r="F4385"/>
          <cell r="G4385" t="str">
            <v>0</v>
          </cell>
        </row>
        <row r="4386">
          <cell r="A4386" t="str">
            <v>19728-76-8</v>
          </cell>
          <cell r="B4386" t="str">
            <v>ICWZXKPBSHGFEO-GHMZBOCLSA-N</v>
          </cell>
          <cell r="C4386" t="str">
            <v>エチル＝ｒｅｌ－（３Ｒ，９ａＲ）－オクタヒドロ－２Ｈ－キノリジン－３－カルボキシラート</v>
          </cell>
          <cell r="D4386" t="str">
            <v>CCOC(=O)[C@@H]1CC[C@H]2CCCCN2C1</v>
          </cell>
          <cell r="E4386" t="str">
            <v>C-(H)3(C):1|C-(C)2(H)2:5|CO-(C)(O):1|O-(C)(CO):1|C-(C)2(H)(CO):1|C-(C)(H)2(O):1|C-(C)(H)2(N):2|C-(C)2(H)(N):1|N-(C)3:1</v>
          </cell>
          <cell r="F4386" t="str">
            <v>Piperidine:2</v>
          </cell>
          <cell r="G4386" t="str">
            <v>0</v>
          </cell>
        </row>
        <row r="4387">
          <cell r="A4387" t="str">
            <v>198830-32-9</v>
          </cell>
          <cell r="B4387" t="str">
            <v>UIWTXEANXLJYNF-UHFFFAOYSA-N</v>
          </cell>
          <cell r="C4387" t="str">
            <v>Ｓ－［２－（ジイソプロピルアミノ）エチル］＝Ｏ－メチル＝メチルホスホノチオアート</v>
          </cell>
          <cell r="D4387" t="str">
            <v>COP(=O)(C)SCCN(C(C)C)C(C)C</v>
          </cell>
          <cell r="E4387" t="str">
            <v>C-(H)3(C):4|C-(H)3(O):1|C-(C)(H)2(N):1|C-(C)2(H)(N):2|N-(C)3:1|C-(C)(H)2(S):1|C-(H)3(PO):1|O-(C)(P):1|O-(C)(PO):1</v>
          </cell>
          <cell r="F4387"/>
          <cell r="G4387" t="str">
            <v>0</v>
          </cell>
        </row>
        <row r="4388">
          <cell r="A4388" t="str">
            <v>19728-77-9</v>
          </cell>
          <cell r="B4388" t="str">
            <v>ICWZXKPBSHGFEO-WDEREUQCSA-N</v>
          </cell>
          <cell r="C4388" t="str">
            <v>エチル＝ｒｅｌ－（３Ｒ，９ａＳ）－オクタヒドロ－２Ｈ－キノリジン－３－カルボキシラート</v>
          </cell>
          <cell r="D4388" t="str">
            <v>CCOC(=O)[C@H]1CC[C@H]2CCCCN2C1</v>
          </cell>
          <cell r="E4388" t="str">
            <v>C-(H)3(C):1|C-(C)2(H)2:5|CO-(C)(O):1|O-(C)(CO):1|C-(C)2(H)(CO):1|C-(C)(H)2(O):1|C-(C)(H)2(N):2|C-(C)2(H)(N):1|N-(C)3:1</v>
          </cell>
          <cell r="F4388" t="str">
            <v>Piperidine:2</v>
          </cell>
          <cell r="G4388" t="str">
            <v>0</v>
          </cell>
        </row>
        <row r="4389">
          <cell r="A4389" t="str">
            <v>2043-61-0</v>
          </cell>
          <cell r="B4389" t="str">
            <v>KVFDZFBHBWTVID-UHFFFAOYSA-N</v>
          </cell>
          <cell r="C4389" t="str">
            <v>シクロヘキサンカルバルデヒド</v>
          </cell>
          <cell r="D4389" t="str">
            <v>O=CC1CCCCC1</v>
          </cell>
          <cell r="E4389" t="str">
            <v>C-(C)2(H)2:5|CO-(C)(H):1|C-(C)2(H)(CO):1</v>
          </cell>
          <cell r="F4389" t="str">
            <v>Cyclohexane,sub:1</v>
          </cell>
          <cell r="G4389" t="str">
            <v>0</v>
          </cell>
        </row>
        <row r="4390">
          <cell r="A4390" t="str">
            <v>2039-82-9</v>
          </cell>
          <cell r="B4390" t="str">
            <v>WGGLDBIZIQMEGH-UHFFFAOYSA-N</v>
          </cell>
          <cell r="C4390" t="str">
            <v>４－ブロモスチレン</v>
          </cell>
          <cell r="D4390" t="str">
            <v>Brc1ccc(C=C)cc1</v>
          </cell>
          <cell r="E4390" t="str">
            <v>C[d]-(H)2:1|C[d]-C[B](H):1|C[B]-(H):4|C[B]-(C[d]):1|C[B]-(Br):1</v>
          </cell>
          <cell r="F4390"/>
          <cell r="G4390" t="str">
            <v>0</v>
          </cell>
        </row>
        <row r="4391">
          <cell r="A4391" t="str">
            <v>2032-35-1</v>
          </cell>
          <cell r="B4391" t="str">
            <v>LILXDMFJXYAKMK-UHFFFAOYSA-N</v>
          </cell>
          <cell r="C4391" t="str">
            <v>１，１－ジエトキシ－２－ブロムエタン</v>
          </cell>
          <cell r="D4391" t="str">
            <v>CCOC(CBr)OCC</v>
          </cell>
          <cell r="E4391" t="str">
            <v>C-(H)3(C):2|O-(C)2:2|C-(C)(H)(O)2:1|C-(C)(H)2(O):2|C-(C)(H)2(Br):1</v>
          </cell>
          <cell r="F4391"/>
          <cell r="G4391" t="str">
            <v>0</v>
          </cell>
        </row>
        <row r="4392">
          <cell r="A4392" t="str">
            <v>2042-37-7</v>
          </cell>
          <cell r="B4392" t="str">
            <v>AFMPMSCZPVNPEM-UHFFFAOYSA-N</v>
          </cell>
          <cell r="C4392" t="str">
            <v>２－ブロモベンゾニトリル</v>
          </cell>
          <cell r="D4392" t="str">
            <v>Brc1ccccc1C#N</v>
          </cell>
          <cell r="E4392" t="str">
            <v>C[B]-(H):4|C[B]-(CN):1|C[B]-(Br):1</v>
          </cell>
          <cell r="F4392"/>
          <cell r="G4392" t="str">
            <v>0</v>
          </cell>
        </row>
        <row r="4393">
          <cell r="A4393" t="str">
            <v>2039-85-2</v>
          </cell>
          <cell r="B4393" t="str">
            <v>BOVQCIDBZXNFEJ-UHFFFAOYSA-N</v>
          </cell>
          <cell r="C4393" t="str">
            <v>ｍ－クロロスチレン</v>
          </cell>
          <cell r="D4393" t="str">
            <v>Clc1cccc(C=C)c1</v>
          </cell>
          <cell r="E4393" t="str">
            <v>C[d]-(H)2:1|C[d]-C[B](H):1|C[B]-(H):4|C[B]-(C[d]):1|C[B]-(Cl):1</v>
          </cell>
          <cell r="F4393"/>
          <cell r="G4393" t="str">
            <v>0</v>
          </cell>
        </row>
        <row r="4394">
          <cell r="A4394" t="str">
            <v>2033-89-8</v>
          </cell>
          <cell r="B4394" t="str">
            <v>SMFFZOQLHYIRDA-UHFFFAOYSA-N</v>
          </cell>
          <cell r="C4394" t="str">
            <v>３，４－ジメトキシフェノール</v>
          </cell>
          <cell r="D4394" t="str">
            <v>COc1ccc(O)cc1OC</v>
          </cell>
          <cell r="E4394" t="str">
            <v>C[B]-(H):3|O-(C[B])(C):2|O-(C[B])(H):1|C-(H)3(O):2|C[B]-(O):3</v>
          </cell>
          <cell r="F4394"/>
          <cell r="G4394" t="str">
            <v>0</v>
          </cell>
        </row>
        <row r="4395">
          <cell r="A4395" t="str">
            <v>2039-88-5</v>
          </cell>
          <cell r="B4395" t="str">
            <v>SSZOCHFYWWVSAI-UHFFFAOYSA-N</v>
          </cell>
          <cell r="C4395" t="str">
            <v>２－ブロモスチレン</v>
          </cell>
          <cell r="D4395" t="str">
            <v>Brc1ccccc1C=C</v>
          </cell>
          <cell r="E4395" t="str">
            <v>C[d]-(H)2:1|C[d]-C[B](H):1|C[B]-(H):4|C[B]-(C[d]):1|C[B]-(Br):1</v>
          </cell>
          <cell r="F4395"/>
          <cell r="G4395" t="str">
            <v>0</v>
          </cell>
        </row>
        <row r="4396">
          <cell r="A4396" t="str">
            <v>2039-86-3</v>
          </cell>
          <cell r="B4396" t="str">
            <v>KQJQPCJDKBKSLV-UHFFFAOYSA-N</v>
          </cell>
          <cell r="C4396" t="str">
            <v>１－ブロモ－３－ビニルベンゼン</v>
          </cell>
          <cell r="D4396" t="str">
            <v>Brc1cccc(C=C)c1</v>
          </cell>
          <cell r="E4396" t="str">
            <v>C[d]-(H)2:1|C[d]-C[B](H):1|C[B]-(H):4|C[B]-(C[d]):1|C[B]-(Br):1</v>
          </cell>
          <cell r="F4396"/>
          <cell r="G4396" t="str">
            <v>0</v>
          </cell>
        </row>
        <row r="4397">
          <cell r="A4397" t="str">
            <v>20312-36-1</v>
          </cell>
          <cell r="B4397" t="str">
            <v>VOXXWSYKYCBWHO-QMMMGPOBSA-N</v>
          </cell>
          <cell r="C4397" t="str">
            <v>（２Ｓ）－２－ヒドロキシ－３－フェニルプロパン酸</v>
          </cell>
          <cell r="D4397" t="str">
            <v>O[C@@H](Cc1ccccc1)C(=O)O</v>
          </cell>
          <cell r="E4397" t="str">
            <v>C-(C[B])(C)(H)2:1|C[B]-(H):5|C[B]-(C):1|CO-(C)(O):1|O-(CO)(H):1|O-(C)(H):1|C-(C)(H)(O)(CO):1</v>
          </cell>
          <cell r="F4397"/>
          <cell r="G4397" t="str">
            <v>0</v>
          </cell>
        </row>
        <row r="4398">
          <cell r="A4398" t="str">
            <v>2035-99-6</v>
          </cell>
          <cell r="B4398" t="str">
            <v>XKWSWANXMRXDES-UHFFFAOYSA-N</v>
          </cell>
          <cell r="C4398" t="str">
            <v>イソペンチル＝オクタノアート</v>
          </cell>
          <cell r="D4398" t="str">
            <v>CCCCCCCC(=O)OCCC(C)C</v>
          </cell>
          <cell r="E4398" t="str">
            <v>C-(H)3(C):3|C-(C)2(H)2:6|C-(H)(C)3:1|CO-(C)(O):1|O-(C)(CO):1|C-(C)(H)2(CO):1|C-(C)(H)2(O):1</v>
          </cell>
          <cell r="F4398"/>
          <cell r="G4398" t="str">
            <v>0</v>
          </cell>
        </row>
        <row r="4399">
          <cell r="A4399" t="str">
            <v>2039-93-2</v>
          </cell>
          <cell r="B4399" t="str">
            <v>SQHOHKQMTHROSF-UHFFFAOYSA-N</v>
          </cell>
          <cell r="C4399" t="str">
            <v>（１－メチレンプロピル）ベンゼン</v>
          </cell>
          <cell r="D4399" t="str">
            <v>CCC(=C)c1ccccc1</v>
          </cell>
          <cell r="E4399" t="str">
            <v>C-(H)3(C):1|C[d]-(H)2:1|C[d]-C[B](C):1|C-(C[d])(C)(H)2:1|C[B]-(H):5|C[B]-(C[d]):1</v>
          </cell>
          <cell r="F4399"/>
          <cell r="G4399" t="str">
            <v>0</v>
          </cell>
        </row>
        <row r="4400">
          <cell r="A4400" t="str">
            <v>2043-57-4</v>
          </cell>
          <cell r="B4400" t="str">
            <v>NVVZEKTVIXIUKW-UHFFFAOYSA-N</v>
          </cell>
          <cell r="C4400" t="str">
            <v>１，１，１，２，２，３，３，４，４，５，５，６，６－トリデカフルオロ－８－ヨードオクタン</v>
          </cell>
          <cell r="D4400" t="str">
            <v>FC(F)(F)C(F)(F)C(F)(F)C(F)(F)C(F)(F)C(F)(F)CCI</v>
          </cell>
          <cell r="E4400" t="str">
            <v>C-(C)2(H)2:1|C-(C)(F)3:1|C-(C)2(F)2:5|C-(C)(H)2(I):1</v>
          </cell>
          <cell r="F4400"/>
          <cell r="G4400" t="str">
            <v>0</v>
          </cell>
        </row>
        <row r="4401">
          <cell r="A4401" t="str">
            <v>2043-47-2</v>
          </cell>
          <cell r="B4401" t="str">
            <v>JCMNMOBHVPONLD-UHFFFAOYSA-N</v>
          </cell>
          <cell r="C4401" t="str">
            <v>３，３，４，４，５，５，６，６，６－ノナフルオロヘキサン－１－オール</v>
          </cell>
          <cell r="D4401" t="str">
            <v>OCCC(F)(F)C(F)(F)C(F)(F)C(F)(F)F</v>
          </cell>
          <cell r="E4401" t="str">
            <v>C-(C)2(H)2:1|O-(C)(H):1|C-(C)(H)2(O):1|C-(C)(F)3:1|C-(C)2(F)2:3</v>
          </cell>
          <cell r="F4401"/>
          <cell r="G4401" t="str">
            <v>0</v>
          </cell>
        </row>
        <row r="4402">
          <cell r="A4402" t="str">
            <v>20407-84-5</v>
          </cell>
          <cell r="B4402" t="str">
            <v>SSNZFFBDIMUILS-ZHACJKMWSA-N</v>
          </cell>
          <cell r="C4402" t="str">
            <v>（Ｅ）－ドデセン－２－アール</v>
          </cell>
          <cell r="D4402" t="str">
            <v>CCCCCCCCC\C=C\C=O</v>
          </cell>
          <cell r="E4402" t="str">
            <v>C-(H)3(C):1|C-(C)2(H)2:7|C[d]-(C)(H):1|C-(C[d])(C)(H)2:1|CO-(C[d])(H):1|C[d]-(H)(CO):1</v>
          </cell>
          <cell r="F4402"/>
          <cell r="G4402" t="str">
            <v>0</v>
          </cell>
        </row>
        <row r="4403">
          <cell r="A4403" t="str">
            <v>2043-53-0</v>
          </cell>
          <cell r="B4403" t="str">
            <v>XVKJSLBVVRCOIT-UHFFFAOYSA-N</v>
          </cell>
          <cell r="C4403" t="str">
            <v>１，１，１，２，２，３，３，４，４，５，５，６，６，７，７，８，８－ヘプタデカフルオロ－１０－ヨードデカン</v>
          </cell>
          <cell r="D4403" t="str">
            <v>FC(F)(F)C(F)(F)C(F)(F)C(F)(F)C(F)(F)C(F)(F)C(F)(F)C(F)(F)CCI</v>
          </cell>
          <cell r="E4403" t="str">
            <v>C-(C)2(H)2:1|C-(C)(F)3:1|C-(C)2(F)2:7|C-(C)(H)2(I):1</v>
          </cell>
          <cell r="F4403"/>
          <cell r="G4403" t="str">
            <v>0</v>
          </cell>
        </row>
        <row r="4404">
          <cell r="A4404" t="str">
            <v>2044-64-6</v>
          </cell>
          <cell r="B4404" t="str">
            <v>YPEWWOUWRRQBAX-UHFFFAOYSA-N</v>
          </cell>
          <cell r="C4404" t="str">
            <v>ジメチルアセトアセタミド</v>
          </cell>
          <cell r="D4404" t="str">
            <v>CN(C)C(=O)CC(=O)C</v>
          </cell>
          <cell r="E4404" t="str">
            <v>CO-(C)2:1|C-(H)2(CO)2:1|C-(H)3(CO):1|C-(H)3(N):2|CO-(C)(N):1|N-(C)2(CO):1</v>
          </cell>
          <cell r="F4404"/>
          <cell r="G4404" t="str">
            <v>0</v>
          </cell>
        </row>
        <row r="4405">
          <cell r="A4405" t="str">
            <v>2042-14-0</v>
          </cell>
          <cell r="B4405" t="str">
            <v>BQEXDUKMTVYBRK-UHFFFAOYSA-N</v>
          </cell>
          <cell r="C4405" t="str">
            <v>３－ニトロ－ｐ－クレゾール</v>
          </cell>
          <cell r="D4405" t="str">
            <v>Cc1ccc(O)cc1N(=O)=O</v>
          </cell>
          <cell r="E4405" t="str">
            <v>C[B]-(H):3|C[B]-(C):1|C-(C[B])(H)3:1|O-(C[B])(H):1|C[B]-(O):1|C[B]-(NO2):1</v>
          </cell>
          <cell r="F4405" t="str">
            <v>(NO2)(OH),meta:1</v>
          </cell>
          <cell r="G4405" t="str">
            <v>0</v>
          </cell>
        </row>
        <row r="4406">
          <cell r="A4406" t="str">
            <v>20441-06-9</v>
          </cell>
          <cell r="B4406" t="str">
            <v>UNZWWPCQEYRCMU-UHFFFAOYSA-N</v>
          </cell>
          <cell r="C4406" t="str">
            <v>Ｎ，Ｎ’－ジフェニル－Ｎ，Ｎ’－ジ－ｐ－トリルベンジジン</v>
          </cell>
          <cell r="D4406" t="str">
            <v>Cc1ccc(cc1)N(c2ccccc2)c3ccc(cc3)c4ccc(cc4)N(c5ccccc5)c6ccc(C)cc6</v>
          </cell>
          <cell r="E4406" t="str">
            <v>C[B]-(H):26|C[B]-(C):2|C[B]-(C[B]):2|C-(C[B])(H)3:2|N-(C[B])3:2|C[B]-(N):6</v>
          </cell>
          <cell r="F4406"/>
          <cell r="G4406" t="str">
            <v>0</v>
          </cell>
        </row>
        <row r="4407">
          <cell r="A4407" t="str">
            <v>20440-95-3</v>
          </cell>
          <cell r="B4407" t="str">
            <v>YWKKLBATUCJUHI-UHFFFAOYSA-N</v>
          </cell>
          <cell r="C4407" t="str">
            <v>４－メチル－Ｎ－（ｐ－トリル）－Ｎ－フェニルアニリン</v>
          </cell>
          <cell r="D4407" t="str">
            <v>Cc1ccc(cc1)N(c2ccccc2)c3ccc(C)cc3</v>
          </cell>
          <cell r="E4407" t="str">
            <v>C[B]-(H):13|C[B]-(C):2|C-(C[B])(H)3:2|N-(C[B])3:1|C[B]-(N):3</v>
          </cell>
          <cell r="F4407"/>
          <cell r="G4407" t="str">
            <v>0</v>
          </cell>
        </row>
        <row r="4408">
          <cell r="A4408" t="str">
            <v>20292-08-4</v>
          </cell>
          <cell r="B4408" t="str">
            <v>LWLRMRFJCCMNML-UHFFFAOYSA-N</v>
          </cell>
          <cell r="C4408" t="str">
            <v>２－エチルヘキシル＝ドデカノアート</v>
          </cell>
          <cell r="D4408" t="str">
            <v>CCCCCCCCCCCC(=O)OCC(CC)CCCC</v>
          </cell>
          <cell r="E4408" t="str">
            <v>C-(H)3(C):3|C-(C)2(H)2:13|C-(H)(C)3:1|CO-(C)(O):1|O-(C)(CO):1|C-(C)(H)2(CO):1|C-(C)(H)2(O):1</v>
          </cell>
          <cell r="F4408"/>
          <cell r="G4408" t="str">
            <v>0</v>
          </cell>
        </row>
        <row r="4409">
          <cell r="A4409" t="str">
            <v>20324-33-8</v>
          </cell>
          <cell r="B4409" t="str">
            <v>HPFDGTFXAVIVTH-UHFFFAOYSA-N</v>
          </cell>
          <cell r="C4409" t="str">
            <v>１－（｛１－［（１－メトキシプロパン－２－イル）オキシ］プロパン－２－イル｝オキシ）プロパン－２－オール</v>
          </cell>
          <cell r="D4409" t="str">
            <v>COCC(C)OCC(C)OCC(C)O</v>
          </cell>
          <cell r="E4409" t="str">
            <v>C-(H)3(C):3|O-(C)2:3|O-(C)(H):1|C-(C)2(H)(O),ethers/esters:2|C-(C)2(H)(O),alcohpls/peroxides:1|C-(C)(H)2(O):3|C-(H)3(O):1</v>
          </cell>
          <cell r="F4409"/>
          <cell r="G4409" t="str">
            <v>0</v>
          </cell>
        </row>
        <row r="4410">
          <cell r="A4410" t="str">
            <v>20306-22-3</v>
          </cell>
          <cell r="B4410" t="str">
            <v>ZXTPJLLIHIDBKQ-UHFFFAOYSA-N</v>
          </cell>
          <cell r="C4410" t="str">
            <v>ジアリル＝シクロヘキサン－１，４－ジカルボキシラート</v>
          </cell>
          <cell r="D4410" t="str">
            <v>C=CCOC(=O)C1CCC(CC1)C(=O)OCC=C</v>
          </cell>
          <cell r="E4410" t="str">
            <v>C-(C)2(H)2:4|C[d]-(H)2:2|C[d]-(C)(H):2|CO-(C)(O):2|O-(C)(CO):2|C-(C)2(H)(CO):2|C-(C[d])(H)2(O):2</v>
          </cell>
          <cell r="F4410" t="str">
            <v>Cyclohexane,sub:1</v>
          </cell>
          <cell r="G4410" t="str">
            <v>0</v>
          </cell>
        </row>
        <row r="4411">
          <cell r="A4411" t="str">
            <v>202830-70-4</v>
          </cell>
          <cell r="B4411" t="str">
            <v>SDEIDIYASCTASZ-BTPMBPSQSA-N</v>
          </cell>
          <cell r="C4411" t="str">
            <v>４－（ｔｒａｎｓ－４－エチルシクロヘキシル）フェニル＝ｔｒａｎｓ－４’－プロピル［１，１’－ビ（シクロヘキサン）］－ｔｒａｎｓ－４－カルボキシラート</v>
          </cell>
          <cell r="D4411" t="str">
            <v>CCC[C@@H]1CC[C@H](CC1)[C@@H]2CC[C@H](CC2)C(=O)Oc3ccc(cc3)[C@@H]4CC[C@@H](CC)CC4</v>
          </cell>
          <cell r="E4411" t="str">
            <v>C-(H)3(C):2|C-(C)2(H)2:15|C-(H)(C)3:4|C-(C[B])(C)2(H):1|C[B]-(H):4|C[B]-(C):1|CO-(C)(O):1|O-(C[B])(CO):1|C-(C)2(H)(CO):1|C[B]-(O):1</v>
          </cell>
          <cell r="F4411" t="str">
            <v>Cyclohexane,sub:3</v>
          </cell>
          <cell r="G4411" t="str">
            <v>0</v>
          </cell>
        </row>
        <row r="4412">
          <cell r="A4412" t="str">
            <v>204270-10-0</v>
          </cell>
          <cell r="B4412" t="str">
            <v>QZZGQAXXMVTXOI-UHFFFAOYSA-N</v>
          </cell>
          <cell r="C4412" t="str">
            <v>２，２，３，３－テトラフルオロ－３－（｛１，１，１，２，３，３－ヘキサフルオロ－３－［（１，２，２－トリフルオロビニル）オキシ］プロパン－２－イル｝オキシ）プロピル＝二水素＝ホスファート</v>
          </cell>
          <cell r="D4412" t="str">
            <v>OP(=O)(O)OCC(F)(F)C(F)(F)OC(F)(C(F)(F)F)C(F)(F)OC(=C(F)F)F</v>
          </cell>
          <cell r="E4412" t="str">
            <v>O-(C[d])(C):1|O-(C)2:1|C-(C)(F)3:1|C-(C)2(F)2:1|C[d]-(F)2:1|P-(O)3:1|PO-(O)3:1|O-(C)(P):1|O-(H)(P):2|O-(C)(PO):1|O-(H)(PO):2</v>
          </cell>
          <cell r="F4412" t="str">
            <v>cis(unsat)corr:1</v>
          </cell>
          <cell r="G4412" t="str">
            <v>0</v>
          </cell>
        </row>
        <row r="4413">
          <cell r="A4413" t="str">
            <v>203385-78-8</v>
          </cell>
          <cell r="B4413" t="str">
            <v>ZLGSAXUTQJCWLO-UHFFFAOYSA-N</v>
          </cell>
          <cell r="C4413" t="str">
            <v>Ｓ－［２－（ジエチルアミノ）エチル］＝Ｏ－メチル＝メチルホスホノチオアート</v>
          </cell>
          <cell r="D4413" t="str">
            <v>CCN(CC)CCSP(=O)(C)OC</v>
          </cell>
          <cell r="E4413" t="str">
            <v>C-(H)3(C):2|C-(H)3(O):1|C-(C)(H)2(N):3|N-(C)3:1|C-(C)(H)2(S):1|C-(H)3(PO):1|O-(C)(P):1|O-(C)(PO):1</v>
          </cell>
          <cell r="F4413"/>
          <cell r="G4413" t="str">
            <v>0</v>
          </cell>
        </row>
        <row r="4414">
          <cell r="A4414" t="str">
            <v>2051-49-2</v>
          </cell>
          <cell r="B4414" t="str">
            <v>PKHMTIRCAFTBDS-UHFFFAOYSA-N</v>
          </cell>
          <cell r="C4414" t="str">
            <v>無水カプロン酸</v>
          </cell>
          <cell r="D4414" t="str">
            <v>CCCCCC(=O)OC(=O)CCCCC</v>
          </cell>
          <cell r="E4414" t="str">
            <v>C-(H)3(C):2|C-(C)2(H)2:6|CO-(C)(O):2|O-(CO)2,aliphatic:1|C-(C)(H)2(CO):2</v>
          </cell>
          <cell r="F4414"/>
          <cell r="G4414" t="str">
            <v>0</v>
          </cell>
        </row>
        <row r="4415">
          <cell r="A4415" t="str">
            <v>2050-92-2</v>
          </cell>
          <cell r="B4415" t="str">
            <v>JACMPVXHEARCBO-UHFFFAOYSA-N</v>
          </cell>
          <cell r="C4415" t="str">
            <v>ジ－ｎ－ペンチルアミン</v>
          </cell>
          <cell r="D4415" t="str">
            <v>CCCCCNCCCCC</v>
          </cell>
          <cell r="E4415" t="str">
            <v>C-(H)3(C):2|C-(C)2(H)2:6|C-(C)(H)2(N):2|N-(C)2(H):1</v>
          </cell>
          <cell r="F4415"/>
          <cell r="G4415" t="str">
            <v>0</v>
          </cell>
        </row>
        <row r="4416">
          <cell r="A4416" t="str">
            <v>2050-47-7</v>
          </cell>
          <cell r="B4416" t="str">
            <v>YAWIAFUBXXPJMQ-UHFFFAOYSA-N</v>
          </cell>
          <cell r="C4416" t="str">
            <v>１－ブロモ－４－（４－ブロモフェノキシ）ベンゼン</v>
          </cell>
          <cell r="D4416" t="str">
            <v>Brc1ccc(Oc2ccc(Br)cc2)cc1</v>
          </cell>
          <cell r="E4416" t="str">
            <v>C[B]-(H):8|O-(C[B])2:1|C[B]-(O):2|C[B]-(Br):2</v>
          </cell>
          <cell r="F4416"/>
          <cell r="G4416" t="str">
            <v>0</v>
          </cell>
        </row>
        <row r="4417">
          <cell r="A4417" t="str">
            <v>2067-33-6</v>
          </cell>
          <cell r="B4417" t="str">
            <v>WNXNUPJZWYOKMW-UHFFFAOYSA-N</v>
          </cell>
          <cell r="C4417" t="str">
            <v>５－ブロム吉草酸</v>
          </cell>
          <cell r="D4417" t="str">
            <v>OC(=O)CCCCBr</v>
          </cell>
          <cell r="E4417" t="str">
            <v>C-(C)2(H)2:2|CO-(C)(O):1|O-(CO)(H):1|C-(C)(H)2(CO):1|C-(C)(H)2(Br):1</v>
          </cell>
          <cell r="F4417"/>
          <cell r="G4417" t="str">
            <v>0</v>
          </cell>
        </row>
        <row r="4418">
          <cell r="A4418" t="str">
            <v>2051-76-5</v>
          </cell>
          <cell r="B4418" t="str">
            <v>ARJOQCYCJMAIFR-UHFFFAOYSA-N</v>
          </cell>
          <cell r="C4418" t="str">
            <v>アクリル酸無水物</v>
          </cell>
          <cell r="D4418" t="str">
            <v>C=CC(=O)OC(=O)C=C</v>
          </cell>
          <cell r="E4418" t="str">
            <v>C[d]-(H)2:2|CO-(C[d])(O):2|O-(CO)2,aliphatic:1|C[d]-(H)(CO):2</v>
          </cell>
          <cell r="F4418"/>
          <cell r="G4418" t="str">
            <v>0</v>
          </cell>
        </row>
        <row r="4419">
          <cell r="A4419" t="str">
            <v>20702-77-6</v>
          </cell>
          <cell r="B4419" t="str">
            <v>ITVGXXMINPYUHD-CUVHLRMHSA-N</v>
          </cell>
          <cell r="C4419" t="str">
            <v>１－｛４－［２－Ｏ－（６－デオキシ－α－Ｌ－マンノピラノシル）－β－Ｄ－グルコピラノシル］オキシ－２，６－ジヒドロキシフェニル｝－３－（３－ヒドロキシ－４－メトキシフェニル）プロパン－１－オン</v>
          </cell>
          <cell r="D4419" t="str">
            <v>COc1ccc(CCC(=O)c2c(O)cc(O[C@@H]3O[C@H](CO)[C@@H](O)[C@H](O)[C@H]3O[C@@H]4O[C@@H](C)[C@H](O)[C@@H](O)[C@H]4O)cc2O)cc1O</v>
          </cell>
          <cell r="E4419" t="str">
            <v>C-(H)3(C):1|C-(C[B])(C)(H)2:1|C[B]-(H):5|C[B]-(C):1|CO-(C[B])(C):1|O-(C[B])(C):2|O-(C[B])(H):3|O-(C)2:3|O-(C)(H):6|C-(C)(H)2(CO):1|C-(C)(H)(O)2:2|C-(C)2(H)(O),ethers/esters:3|C-(C)2(H)(O),alcohpls/peroxides:5|C-(C)(H)2(O):1|C-(H)3(O):1|C[B]-(O):5|C[B]-(CO):1</v>
          </cell>
          <cell r="F4419" t="str">
            <v>Tetrahydropyran:2|α-D-Glucose:1|(OH)(OH),meta:1</v>
          </cell>
          <cell r="G4419" t="str">
            <v>0</v>
          </cell>
        </row>
        <row r="4420">
          <cell r="A4420" t="str">
            <v>2050-60-4</v>
          </cell>
          <cell r="B4420" t="str">
            <v>JKRZOJADNVOXPM-UHFFFAOYSA-N</v>
          </cell>
          <cell r="C4420" t="str">
            <v>ジブチル＝オキサラート</v>
          </cell>
          <cell r="D4420" t="str">
            <v>CCCCOC(=O)C(=O)OCCCC</v>
          </cell>
          <cell r="E4420" t="str">
            <v>C-(H)3(C):2|C-(C)2(H)2:4|CO-(O)(CO):2|O-(C)(CO):2|C-(C)(H)2(O):2</v>
          </cell>
          <cell r="F4420"/>
          <cell r="G4420" t="str">
            <v>0</v>
          </cell>
        </row>
        <row r="4421">
          <cell r="A4421" t="str">
            <v>20651-71-2</v>
          </cell>
          <cell r="B4421" t="str">
            <v>JFKUBRAOUZEZSL-UHFFFAOYSA-N</v>
          </cell>
          <cell r="C4421" t="str">
            <v>ｐ－ｎ－ブチル安息香酸</v>
          </cell>
          <cell r="D4421" t="str">
            <v>CCCCc1ccc(cc1)C(=O)O</v>
          </cell>
          <cell r="E4421" t="str">
            <v>C-(H)3(C):1|C-(C)2(H)2:2|C-(C[B])(C)(H)2:1|C[B]-(H):4|C[B]-(C):1|CO-(C[B])(O):1|O-(CO)(H):1|C[B]-(CO):1</v>
          </cell>
          <cell r="F4421"/>
          <cell r="G4421" t="str">
            <v>0</v>
          </cell>
        </row>
        <row r="4422">
          <cell r="A4422" t="str">
            <v>2051-85-6</v>
          </cell>
          <cell r="B4422" t="str">
            <v>BPTKLSBRRJFNHJ-BUHFOSPRSA-N</v>
          </cell>
          <cell r="C4422" t="str">
            <v>４－（フェニルジアゼニル）ベンゼン－１，３－ジオール</v>
          </cell>
          <cell r="D4422" t="str">
            <v>Oc1ccc(\N=N\c2ccccc2)c(O)c1</v>
          </cell>
          <cell r="E4422" t="str">
            <v>C[B]-(H):8|O-(C[B])(H):2|C[B]-(O):2|N[A]-(C[B]):2|C[B]-(C[B])2(N[A]):2</v>
          </cell>
          <cell r="F4422" t="str">
            <v>(OH)(OH),meta:1</v>
          </cell>
          <cell r="G4422" t="str">
            <v>0</v>
          </cell>
        </row>
        <row r="4423">
          <cell r="A4423" t="str">
            <v>20555-91-3</v>
          </cell>
          <cell r="B4423" t="str">
            <v>NADPFZNWCQIJJW-UHFFFAOYSA-N</v>
          </cell>
          <cell r="C4423" t="str">
            <v>１，２－ジクロロ－４－ヨードベンゼン</v>
          </cell>
          <cell r="D4423" t="str">
            <v>Clc1ccc(I)cc1Cl</v>
          </cell>
          <cell r="E4423" t="str">
            <v>C[B]-(H):3|C[B]-(Cl):2|C[B]-(I):1</v>
          </cell>
          <cell r="F4423" t="str">
            <v>(Cl)(Cl),ortho:1</v>
          </cell>
          <cell r="G4423" t="str">
            <v>0</v>
          </cell>
        </row>
        <row r="4424">
          <cell r="A4424" t="str">
            <v>2052-14-4</v>
          </cell>
          <cell r="B4424" t="str">
            <v>YFDUWSBGVPBWKF-UHFFFAOYSA-N</v>
          </cell>
          <cell r="C4424" t="str">
            <v>ブチル＝２－ヒドロキシベンゾアート</v>
          </cell>
          <cell r="D4424" t="str">
            <v>CCCCOC(=O)c1ccccc1O</v>
          </cell>
          <cell r="E4424" t="str">
            <v>C-(H)3(C):1|C-(C)2(H)2:2|C[B]-(H):4|CO-(C[B])(O):1|O-(C)(CO):1|O-(C[B])(H):1|C-(C)(H)2(O):1|C[B]-(O):1|C[B]-(CO):1</v>
          </cell>
          <cell r="F4424"/>
          <cell r="G4424" t="str">
            <v>0</v>
          </cell>
        </row>
        <row r="4425">
          <cell r="A4425" t="str">
            <v>2050-20-6</v>
          </cell>
          <cell r="B4425" t="str">
            <v>LKKOGZVQGQUVHF-UHFFFAOYSA-N</v>
          </cell>
          <cell r="C4425" t="str">
            <v>ジエチル＝ヘプタンジオアート</v>
          </cell>
          <cell r="D4425" t="str">
            <v>CCOC(=O)CCCCCC(=O)OCC</v>
          </cell>
          <cell r="E4425" t="str">
            <v>C-(H)3(C):2|C-(C)2(H)2:3|CO-(C)(O):2|O-(C)(CO):2|C-(C)(H)2(CO):2|C-(C)(H)2(O):2</v>
          </cell>
          <cell r="F4425"/>
          <cell r="G4425" t="str">
            <v>0</v>
          </cell>
        </row>
        <row r="4426">
          <cell r="A4426" t="str">
            <v>20547-99-3</v>
          </cell>
          <cell r="B4426" t="str">
            <v>HVHHZSFNAYSPSA-UHFFFAOYSA-N</v>
          </cell>
          <cell r="C4426" t="str">
            <v>２，２，６－トリメチルシクロヘキサン－１，４－ジオン</v>
          </cell>
          <cell r="D4426" t="str">
            <v>CC1CC(=O)CC(C)(C)C1=O</v>
          </cell>
          <cell r="E4426" t="str">
            <v>C-(H)3(C):3|CO-(C)2:2|C-(C)3(CO):1|C-(C)2(H)(CO):1|C-(C)(H)2(CO):2</v>
          </cell>
          <cell r="F4426" t="str">
            <v>Cyclohexane,sub:1|Cyclohexanone:2</v>
          </cell>
          <cell r="G4426" t="str">
            <v>0</v>
          </cell>
        </row>
        <row r="4427">
          <cell r="A4427" t="str">
            <v>20587-61-5</v>
          </cell>
          <cell r="B4427" t="str">
            <v>DNUPYEDSAQDUSO-UHFFFAOYSA-N</v>
          </cell>
          <cell r="C4427" t="str">
            <v>２－［２－（ベンゾイルオキシ）エトキシ］－エタノール</v>
          </cell>
          <cell r="D4427" t="str">
            <v>OCCOCCOC(=O)c1ccccc1</v>
          </cell>
          <cell r="E4427" t="str">
            <v>C[B]-(H):5|CO-(C[B])(O):1|O-(C)(CO):1|O-(C)2:1|O-(C)(H):1|C-(C)(H)2(O):1|C-(C)(H)2(O):3|C[B]-(CO):1</v>
          </cell>
          <cell r="F4427"/>
          <cell r="G4427" t="str">
            <v>0</v>
          </cell>
        </row>
        <row r="4428">
          <cell r="A4428" t="str">
            <v>2050-76-2</v>
          </cell>
          <cell r="B4428" t="str">
            <v>HVLJEMXDXOTWLV-UHFFFAOYSA-N</v>
          </cell>
          <cell r="C4428" t="str">
            <v>２，４－ジクロロ－１－ヒドロキシナフタレン</v>
          </cell>
          <cell r="D4428" t="str">
            <v>Oc1c(Cl)cc(Cl)c2ccccc12</v>
          </cell>
          <cell r="E4428" t="str">
            <v>C[BF]-(C[B])2(C[BF]):2|C[B]-(H):5|O-(C[B])(H):1|C[B]-(O):1|C[B]-(Cl):2</v>
          </cell>
          <cell r="F4428" t="str">
            <v>Naphtalene:1|(Cl)(Cl),meta:1</v>
          </cell>
          <cell r="G4428" t="str">
            <v>0</v>
          </cell>
        </row>
        <row r="4429">
          <cell r="A4429" t="str">
            <v>20701-68-2</v>
          </cell>
          <cell r="B4429" t="str">
            <v>SBLKVIQSIHEQOF-UPHRSURJSA-N</v>
          </cell>
          <cell r="C4429" t="str">
            <v>（Ｚ）－オクタデカ－９－エン二酸</v>
          </cell>
          <cell r="D4429" t="str">
            <v>OC(=O)CCCCCCC\C=C/CCCCCCCC(=O)O</v>
          </cell>
          <cell r="E4429" t="str">
            <v>C-(C)2(H)2:10|C[d]-(C)(H):2|C-(C[d])(C)(H)2:2|CO-(C)(O):2|O-(CO)(H):2|C-(C)(H)2(CO):2</v>
          </cell>
          <cell r="F4429"/>
          <cell r="G4429" t="str">
            <v>0</v>
          </cell>
        </row>
        <row r="4430">
          <cell r="A4430" t="str">
            <v>2051-96-9</v>
          </cell>
          <cell r="B4430" t="str">
            <v>ZYTLPUIDJRKAAM-UHFFFAOYSA-N</v>
          </cell>
          <cell r="C4430" t="str">
            <v>ベンジル＝ラクタート</v>
          </cell>
          <cell r="D4430" t="str">
            <v>CC(O)C(=O)OCc1ccccc1</v>
          </cell>
          <cell r="E4430" t="str">
            <v>C-(H)3(C):1|C[B]-(H):5|C[B]-(C):1|CO-(C)(O):1|O-(C)(CO):1|O-(C)(H):1|C-(C)(H)(O)(CO):1|C-(C[B])(H)2(O):1</v>
          </cell>
          <cell r="F4430"/>
          <cell r="G4430" t="str">
            <v>0</v>
          </cell>
        </row>
        <row r="4431">
          <cell r="A4431" t="str">
            <v>20610-77-9</v>
          </cell>
          <cell r="B4431" t="str">
            <v>LOCTYHIHNCOYJZ-UHFFFAOYSA-N</v>
          </cell>
          <cell r="C4431" t="str">
            <v>４－アミノフェニル＝４－アミノベンゾアート</v>
          </cell>
          <cell r="D4431" t="str">
            <v>Nc1ccc(OC(=O)c2ccc(N)cc2)cc1</v>
          </cell>
          <cell r="E4431" t="str">
            <v>C[B]-(H):8|CO-(C[B])(O):1|O-(C[B])(CO):1|C[B]-(O):1|C[B]-(CO):1|N-(C[B])(H)2:2|C[B]-(N):2</v>
          </cell>
          <cell r="F4431"/>
          <cell r="G4431" t="str">
            <v>0</v>
          </cell>
        </row>
        <row r="4432">
          <cell r="A4432" t="str">
            <v>2051-33-4</v>
          </cell>
          <cell r="B4432" t="str">
            <v>SFIQHFBITUEIBP-UHFFFAOYSA-N</v>
          </cell>
          <cell r="C4432" t="str">
            <v>２－イソプロピル－５－メチルヘキサン－１－オール</v>
          </cell>
          <cell r="D4432" t="str">
            <v>CC(C)CCC(CO)C(C)C</v>
          </cell>
          <cell r="E4432" t="str">
            <v>C-(H)3(C):4|C-(C)2(H)2:2|C-(H)(C)3:3|O-(C)(H):1|C-(C)(H)2(O):1</v>
          </cell>
          <cell r="F4432"/>
          <cell r="G4432" t="str">
            <v>0</v>
          </cell>
        </row>
        <row r="4433">
          <cell r="A4433" t="str">
            <v>20529-91-3</v>
          </cell>
          <cell r="B4433" t="str">
            <v>CJGXMNONHNZEQQ-SNVBAGLBSA-N</v>
          </cell>
          <cell r="C4433" t="str">
            <v>エチル＝Ｄ－フェニルアラニナート</v>
          </cell>
          <cell r="D4433" t="str">
            <v>CCOC(=O)[C@H](N)Cc1ccccc1</v>
          </cell>
          <cell r="E4433" t="str">
            <v>C-(H)3(C):1|C-(C[B])(C)(H)2:1|C[B]-(H):5|C[B]-(C):1|CO-(C)(O):1|O-(C)(CO):1|C-(C)(H)2(O):1|N-(C)(H)2:1|C-(C)(H)(N)(CO):1</v>
          </cell>
          <cell r="F4433" t="str">
            <v>Zwitterion enegy, aliphatic:1</v>
          </cell>
          <cell r="G4433" t="str">
            <v>0</v>
          </cell>
        </row>
        <row r="4434">
          <cell r="A4434" t="str">
            <v>20500-49-6</v>
          </cell>
          <cell r="B4434" t="str">
            <v>JSYAQLZSGHPSJD-UHFFFAOYSA-N</v>
          </cell>
          <cell r="C4434" t="str">
            <v>３，３－ジメチルシクロペンタノン</v>
          </cell>
          <cell r="D4434" t="str">
            <v>CC1(C)CCC(=O)C1</v>
          </cell>
          <cell r="E4434" t="str">
            <v>C-(H)3(C):2|C-(C)2(H)2:1|C-(C)4:1|CO-(C)2:1|C-(C)(H)2(CO):2</v>
          </cell>
          <cell r="F4434" t="str">
            <v>Cyclopentane,sub:1|Cyclopentanone:1</v>
          </cell>
          <cell r="G4434" t="str">
            <v>0</v>
          </cell>
        </row>
        <row r="4435">
          <cell r="A4435" t="str">
            <v>2051-00-5</v>
          </cell>
          <cell r="B4435" t="str">
            <v>HCUOPEBHVAVNIE-UHFFFAOYSA-N</v>
          </cell>
          <cell r="C4435" t="str">
            <v>ジイソペンチル＝オキサラート</v>
          </cell>
          <cell r="D4435" t="str">
            <v>CC(C)CCOC(=O)C(=O)OCCC(C)C</v>
          </cell>
          <cell r="E4435" t="str">
            <v>C-(H)3(C):4|C-(C)2(H)2:2|C-(H)(C)3:2|CO-(O)(CO):2|O-(C)(CO):2|C-(C)(H)2(O):2</v>
          </cell>
          <cell r="F4435"/>
          <cell r="G4435" t="str">
            <v>0</v>
          </cell>
        </row>
        <row r="4436">
          <cell r="A4436" t="str">
            <v>2050-66-0</v>
          </cell>
          <cell r="B4436" t="str">
            <v>DESADCWXGJLRSR-UHFFFAOYSA-N</v>
          </cell>
          <cell r="C4436" t="str">
            <v>ビス（４－クロロ－２－ニトロフェニル）ジスルフィド</v>
          </cell>
          <cell r="D4436" t="str">
            <v>Clc1ccc(SSc2ccc(Cl)cc2N(=O)=O)c(c1)N(=O)=O</v>
          </cell>
          <cell r="E4436" t="str">
            <v>C[B]-(H):6|C[B]-(NO2):2|S-(C[B])(S):2|C[B]-(S):2|C[B]-(Cl):2</v>
          </cell>
          <cell r="F4436"/>
          <cell r="G4436" t="str">
            <v>0</v>
          </cell>
        </row>
        <row r="4437">
          <cell r="A4437" t="str">
            <v>2050-34-2</v>
          </cell>
          <cell r="B4437" t="str">
            <v>MHKGJUOEEHNBLE-BUHFOSPRSA-N</v>
          </cell>
          <cell r="C4437" t="str">
            <v>４－［（２，４－ジヒドロキシフェニル）ジアゼニル］ベンゼンスルホン酸</v>
          </cell>
          <cell r="D4437" t="str">
            <v>Oc1ccc(\N=N\c2ccc(cc2)S(=O)(=O)O)c(O)c1</v>
          </cell>
          <cell r="E4437" t="str">
            <v>C[B]-(H):7|O-(C[B])(H):2|C[B]-(O):2|N[A]-(C[B]):2|C[B]-(C[B])2(N[A]):2|C[B]-(SO2):1|C[B]-(S):1</v>
          </cell>
          <cell r="F4437" t="str">
            <v>(OH)(OH),meta:1</v>
          </cell>
          <cell r="G4437" t="str">
            <v>0</v>
          </cell>
        </row>
        <row r="4438">
          <cell r="A4438" t="str">
            <v>2050-95-5</v>
          </cell>
          <cell r="B4438" t="str">
            <v>DWWPOAYNAWHBKI-UHFFFAOYSA-N</v>
          </cell>
          <cell r="C4438" t="str">
            <v>ジイソペンチル＝カルボナート</v>
          </cell>
          <cell r="D4438" t="str">
            <v>CC(C)CCOC(=O)OCCC(C)C</v>
          </cell>
          <cell r="E4438" t="str">
            <v>C-(H)3(C):4|C-(C)2(H)2:2|C-(H)(C)3:2|CO-(O)2:1|O-(C)(CO):2|C-(C)(H)2(O):2</v>
          </cell>
          <cell r="F4438"/>
          <cell r="G4438" t="str">
            <v>0</v>
          </cell>
        </row>
        <row r="4439">
          <cell r="A4439" t="str">
            <v>2053-81-8</v>
          </cell>
          <cell r="B4439" t="str">
            <v>UNEQLTBUKVDOIT-UHFFFAOYSA-N</v>
          </cell>
          <cell r="C4439" t="str">
            <v>イソブチル＝メチルホスホノフルオリダート</v>
          </cell>
          <cell r="D4439" t="str">
            <v>CC(C)COP(=O)(C)F</v>
          </cell>
          <cell r="E4439" t="str">
            <v>C-(H)3(C):2|C-(H)(C)3:1|C-(H)3(PO):1|O-(C)(P):1|O-(C)(PO):1</v>
          </cell>
          <cell r="F4439"/>
          <cell r="G4439" t="str">
            <v>0</v>
          </cell>
        </row>
        <row r="4440">
          <cell r="A4440" t="str">
            <v>20638-32-8</v>
          </cell>
          <cell r="B4440" t="str">
            <v>ZJMRMHKEDQJVER-UHFFFAOYSA-N</v>
          </cell>
          <cell r="C4440" t="str">
            <v>１，４－ビス（４－ニトロフェノキシ）ベンゼン</v>
          </cell>
          <cell r="D4440" t="str">
            <v>O=N(=O)c1ccc(Oc2ccc(Oc3ccc(cc3)N(=O)=O)cc2)cc1</v>
          </cell>
          <cell r="E4440" t="str">
            <v>C[B]-(H):12|O-(C[B])2:2|C[B]-(O):4|C[B]-(NO2):2</v>
          </cell>
          <cell r="F4440"/>
          <cell r="G4440" t="str">
            <v>0</v>
          </cell>
        </row>
        <row r="4441">
          <cell r="A4441" t="str">
            <v>20463-30-3</v>
          </cell>
          <cell r="B4441" t="str">
            <v>GIORLHLLABVIGH-UHFFFAOYSA-N</v>
          </cell>
          <cell r="C4441" t="str">
            <v>２，３，５，６－テトラヒドロ－１Ｈ－ピロリジン</v>
          </cell>
          <cell r="D4441" t="str">
            <v>C1CN2CCC=C2C1</v>
          </cell>
          <cell r="E4441" t="str">
            <v>C-(C)2(H)2:1|C[d]-(C)(H):1|C-(C[d])(C)(H)2:2|C-(C)(H)2(N):2|C[d]-(C)(N):1|N-(C[d])(C)2:1</v>
          </cell>
          <cell r="F4441" t="str">
            <v>Pyrrolidine:1</v>
          </cell>
          <cell r="G4441" t="str">
            <v>0</v>
          </cell>
        </row>
        <row r="4442">
          <cell r="A4442" t="str">
            <v>20549-50-2</v>
          </cell>
          <cell r="B4442" t="str">
            <v>VISJALGWOBQNEJ-BWVDBABLSA-N</v>
          </cell>
          <cell r="C4442" t="str">
            <v>１－［（１Ｒ，２Ｒ，４Ｒ）－２－ヒドロキシ－４－メチルシクロヘキシル］エタノン</v>
          </cell>
          <cell r="D4442" t="str">
            <v>C[C@@H]1CC[C@H]([C@H](O)C1)C(=O)C</v>
          </cell>
          <cell r="E4442" t="str">
            <v>C-(H)3(C):1|C-(C)2(H)2:3|C-(H)(C)3:1|CO-(C)2:1|O-(C)(H):1|C-(C)2(H)(CO):1|C-(H)3(CO):1|C-(C)2(H)(O),alcohpls/peroxides:1</v>
          </cell>
          <cell r="F4442" t="str">
            <v>Cyclohexane,sub:1</v>
          </cell>
          <cell r="G4442" t="str">
            <v>0</v>
          </cell>
        </row>
        <row r="4443">
          <cell r="A4443" t="str">
            <v>21245-02-3</v>
          </cell>
          <cell r="B4443" t="str">
            <v>WYWZRNAHINYAEF-UHFFFAOYSA-N</v>
          </cell>
          <cell r="C4443" t="str">
            <v>２－エチルヘキサン－１－イル＝４－（ジメチルアミノ）ベンゾアート</v>
          </cell>
          <cell r="D4443" t="str">
            <v>CCCCC(CC)COC(=O)c1ccc(cc1)N(C)C</v>
          </cell>
          <cell r="E4443" t="str">
            <v>C-(H)3(C):2|C-(C)2(H)2:4|C-(H)(C)3:1|C[B]-(H):4|CO-(C[B])(O):1|O-(C)(CO):1|C-(C)(H)2(O):1|C[B]-(CO):1|C-(H)3(N):2|N-(C[B])(C)2:1|C[B]-(N):1</v>
          </cell>
          <cell r="F4443"/>
          <cell r="G4443" t="str">
            <v>0</v>
          </cell>
        </row>
        <row r="4444">
          <cell r="A4444" t="str">
            <v>2128-93-0</v>
          </cell>
          <cell r="B4444" t="str">
            <v>LYXOWKPVTCPORE-UHFFFAOYSA-N</v>
          </cell>
          <cell r="C4444" t="str">
            <v>ビフェニル－４－イル（フェニル）メタノン</v>
          </cell>
          <cell r="D4444" t="str">
            <v>O=C(c1ccccc1)c2ccc(cc2)c3ccccc3</v>
          </cell>
          <cell r="E4444" t="str">
            <v>C[B]-(H):14|C[B]-(C[B]):2|CO-(C[B])2:1|C[B]-(CO):2</v>
          </cell>
          <cell r="F4444"/>
          <cell r="G4444" t="str">
            <v>0</v>
          </cell>
        </row>
        <row r="4445">
          <cell r="A4445" t="str">
            <v>2124-31-4</v>
          </cell>
          <cell r="B4445" t="str">
            <v>HUDYANRNMZDQGA-UHFFFAOYSA-N</v>
          </cell>
          <cell r="C4445" t="str">
            <v>ｐ－ジメチルアミノアセトフェノン</v>
          </cell>
          <cell r="D4445" t="str">
            <v>CN(C)c1ccc(cc1)C(=O)C</v>
          </cell>
          <cell r="E4445" t="str">
            <v>C[B]-(H):4|CO-(C[B])(C):1|C-(H)3(CO):1|C[B]-(CO):1|C-(H)3(N):2|N-(C[B])(C)2:1|C[B]-(N):1</v>
          </cell>
          <cell r="F4445"/>
          <cell r="G4445" t="str">
            <v>0</v>
          </cell>
        </row>
        <row r="4446">
          <cell r="A4446" t="str">
            <v>21286-54-4</v>
          </cell>
          <cell r="B4446" t="str">
            <v>BGABKEVTHIJBIW-UHFFFAOYSA-N</v>
          </cell>
          <cell r="C4446" t="str">
            <v>［（１Ｓ，４Ｒ）－７，７－ジメチル－２－オキソビシクロ［２．２．１］ヘプタン－１－イル］メタンスルホニル＝クロリド</v>
          </cell>
          <cell r="D4446" t="str">
            <v>CC1(C)C2CCC1(CS(=O)(=O)Cl)C(=O)C2</v>
          </cell>
          <cell r="E4446" t="str">
            <v>C-(H)3(C):2|C-(C)2(H)2:2|C-(H)(C)3:1|C-(C)4:1|CO-(C)2:1|C-(C)3(CO):1|C-(C)(H)2(CO):1|C-(C)(H)2(SO2):1</v>
          </cell>
          <cell r="F4446" t="str">
            <v>Cyclopentane,sub:2|Cyclohexane,sub:1|Bicyclo[2.2.1]heptane:1|Cyclopentanone:1|Cyclohexanone:1</v>
          </cell>
          <cell r="G4446" t="str">
            <v>0</v>
          </cell>
        </row>
        <row r="4447">
          <cell r="A4447" t="str">
            <v>2107-69-9</v>
          </cell>
          <cell r="B4447" t="str">
            <v>IHMQOBPGHZFGLC-UHFFFAOYSA-N</v>
          </cell>
          <cell r="C4447" t="str">
            <v>５，６－ジメトキシインダン－１－オン</v>
          </cell>
          <cell r="D4447" t="str">
            <v>COc1cc2CCC(=O)c2cc1OC</v>
          </cell>
          <cell r="E4447" t="str">
            <v>C-(C[B])(C)(H)2:1|C[B]-(H):2|C[B]-(C):1|CO-(C[B])(C):1|O-(C[B])(C):2|C-(C)(H)2(CO):1|C-(H)3(O):2|C[B]-(O):2|C[B]-(CO):1</v>
          </cell>
          <cell r="F4447"/>
          <cell r="G4447" t="str">
            <v>0</v>
          </cell>
        </row>
        <row r="4448">
          <cell r="A4448" t="str">
            <v>2107-70-2</v>
          </cell>
          <cell r="B4448" t="str">
            <v>LHHKQWQTBCTDQM-UHFFFAOYSA-N</v>
          </cell>
          <cell r="C4448" t="str">
            <v>３－（３，４－ジメトキシフェニル）プロパン酸</v>
          </cell>
          <cell r="D4448" t="str">
            <v>COc1ccc(CCC(=O)O)cc1OC</v>
          </cell>
          <cell r="E4448" t="str">
            <v>C-(C[B])(C)(H)2:1|C[B]-(H):3|C[B]-(C):1|CO-(C)(O):1|O-(CO)(H):1|O-(C[B])(C):2|C-(C)(H)2(CO):1|C-(H)3(O):2|C[B]-(O):2</v>
          </cell>
          <cell r="F4448"/>
          <cell r="G4448" t="str">
            <v>0</v>
          </cell>
        </row>
        <row r="4449">
          <cell r="A4449" t="str">
            <v>21132-76-3</v>
          </cell>
          <cell r="B4449" t="str">
            <v>QTHQYNCAWSGBCE-UHFFFAOYSA-N</v>
          </cell>
          <cell r="C4449" t="str">
            <v>ドコサノイル＝クロリド</v>
          </cell>
          <cell r="D4449" t="str">
            <v>CCCCCCCCCCCCCCCCCCCCCC(=O)Cl</v>
          </cell>
          <cell r="E4449" t="str">
            <v>C-(H)3(C):1|C-(C)2(H)2:19|C-(C)(H)2(CO):1|CO-(C)(Cl):1</v>
          </cell>
          <cell r="F4449"/>
          <cell r="G4449" t="str">
            <v>0</v>
          </cell>
        </row>
        <row r="4450">
          <cell r="A4450" t="str">
            <v>21245-01-2</v>
          </cell>
          <cell r="B4450" t="str">
            <v>OFSAUHSCHWRZKM-UHFFFAOYSA-N</v>
          </cell>
          <cell r="C4450" t="str">
            <v>３－メチルブタン－１－イル＝４－（ジメチルアミノ）ベンゾアート</v>
          </cell>
          <cell r="D4450" t="str">
            <v>CC(C)CCOC(=O)c1ccc(cc1)N(C)C</v>
          </cell>
          <cell r="E4450" t="str">
            <v>C-(H)3(C):2|C-(C)2(H)2:1|C-(H)(C)3:1|C[B]-(H):4|CO-(C[B])(O):1|O-(C)(CO):1|C-(C)(H)2(O):1|C[B]-(CO):1|C-(H)3(N):2|N-(C[B])(C)2:1|C[B]-(N):1</v>
          </cell>
          <cell r="F4450"/>
          <cell r="G4450" t="str">
            <v>0</v>
          </cell>
        </row>
        <row r="4451">
          <cell r="A4451" t="str">
            <v>21282-96-2</v>
          </cell>
          <cell r="B4451" t="str">
            <v>YHSYGCXKWUUKIK-UHFFFAOYSA-N</v>
          </cell>
          <cell r="C4451" t="str">
            <v>２－（アクリロイルオキシ）エチル＝３－オキソブタノアート</v>
          </cell>
          <cell r="D4451" t="str">
            <v>CC(=O)CC(=O)OCCOC(=O)C=C</v>
          </cell>
          <cell r="E4451" t="str">
            <v>C[d]-(H)2:1|CO-(C[d])(O):1|CO-(C)(O):1|CO-(C)2:1|O-(C)(CO):2|C[d]-(H)(CO):1|C-(H)2(CO)2:1|C-(H)3(CO):1|C-(C)(H)2(O):2</v>
          </cell>
          <cell r="F4451"/>
          <cell r="G4451" t="str">
            <v>0</v>
          </cell>
        </row>
        <row r="4452">
          <cell r="A4452" t="str">
            <v>21188-58-9</v>
          </cell>
          <cell r="B4452" t="str">
            <v>ACCRBMDJCPPJDX-UHFFFAOYSA-N</v>
          </cell>
          <cell r="C4452" t="str">
            <v>メチル＝３－ヒドロキシヘキサノアート</v>
          </cell>
          <cell r="D4452" t="str">
            <v>CCCC(O)CC(=O)OC</v>
          </cell>
          <cell r="E4452" t="str">
            <v>C-(H)3(C):1|C-(C)2(H)2:2|CO-(C)(O):1|O-(C)(CO):1|O-(C)(H):1|C-(C)(H)2(CO):1|C-(C)2(H)(O),alcohpls/peroxides:1|C-(H)3(O):1</v>
          </cell>
          <cell r="F4452"/>
          <cell r="G4452" t="str">
            <v>0</v>
          </cell>
        </row>
        <row r="4453">
          <cell r="A4453" t="str">
            <v>2109-22-0</v>
          </cell>
          <cell r="B4453" t="str">
            <v>UQURIQWAEZGLAC-UHFFFAOYSA-N</v>
          </cell>
          <cell r="C4453" t="str">
            <v>２－シクロヘキシルプロパナール</v>
          </cell>
          <cell r="D4453" t="str">
            <v>CC(C=O)C1CCCCC1</v>
          </cell>
          <cell r="E4453" t="str">
            <v>C-(H)3(C):1|C-(C)2(H)2:5|C-(H)(C)3:1|CO-(C)(H):1|C-(C)2(H)(CO):1</v>
          </cell>
          <cell r="F4453" t="str">
            <v>Cyclohexane,sub:1</v>
          </cell>
          <cell r="G4453" t="str">
            <v>0</v>
          </cell>
        </row>
        <row r="4454">
          <cell r="A4454" t="str">
            <v>2106-49-2</v>
          </cell>
          <cell r="B4454" t="str">
            <v>RBAHXNSORRGCQA-UHFFFAOYSA-N</v>
          </cell>
          <cell r="C4454" t="str">
            <v>１－クロロ－２－フルオロ－３－ニトロベンゼン</v>
          </cell>
          <cell r="D4454" t="str">
            <v>Fc1c(Cl)cccc1N(=O)=O</v>
          </cell>
          <cell r="E4454" t="str">
            <v>C[B]-(H):3|C[B]-(NO2):1|C[B]-(F):1|C[B]-(Cl):1</v>
          </cell>
          <cell r="F4454" t="str">
            <v>(Cl)(F),ortho:1</v>
          </cell>
          <cell r="G4454" t="str">
            <v>0</v>
          </cell>
        </row>
        <row r="4455">
          <cell r="A4455" t="str">
            <v>211757-52-7</v>
          </cell>
          <cell r="B4455" t="str">
            <v>BVJDLVWTBIQUNS-XPWSMXQVSA-N</v>
          </cell>
          <cell r="C4455" t="str">
            <v>２，２’，４，４’－テトラメチル－Ｎ，Ｎ’－ジ－ｐ－トリル－Ｎ，Ｎ’－［１，４－フェニレンビス（エテン－２，１－ジイル）ビス（４，１－フェニレン）］ジアニリン</v>
          </cell>
          <cell r="D4455" t="str">
            <v>Cc1ccc(cc1)N(c2ccc(\C=C\c3ccc(\C=C\c4ccc(cc4)N(c5ccc(C)cc5)c6ccc(C)cc6C)cc3)cc2)c7ccc(C)cc7C</v>
          </cell>
          <cell r="E4455" t="str">
            <v>C[d]-C[B](H):4|C[B]-(H):26|C[B]-(C):6|C[B]-(C[d]):4|C-(C[B])(H)3:6|N-(C[B])3:2|C[B]-(N):6</v>
          </cell>
          <cell r="F4455"/>
          <cell r="G4455" t="str">
            <v>0</v>
          </cell>
        </row>
        <row r="4456">
          <cell r="A4456" t="str">
            <v>211299-54-6</v>
          </cell>
          <cell r="B4456" t="str">
            <v>YJVLDTISLGRQTJ-GWDJYRQUSA-N</v>
          </cell>
          <cell r="C4456" t="str">
            <v>（１Ｒ，８Ｒ，１０Ｓ，１３Ｒ）－５，５，７，９，９，１３－ヘキサメチル－４，６－ジオキサテトラシクロ［６．５．１．０（１，１０）．０（３，７）］テトラデカン</v>
          </cell>
          <cell r="D4456" t="str">
            <v>C[C@@H]1CC[C@H]2C(C)(C)[C@H]3CC12CC4OC(C)(C)OC34C</v>
          </cell>
          <cell r="E4456" t="str">
            <v>C-(H)3(C):6|C-(C)2(H)2:4|C-(H)(C)3:3|C-(C)4:2|O-(C)2:2|C-(C)2(O)2:1|C-(C)3(O),ethers/esters:1|C-(C)2(H)(O),ethers/esters:1</v>
          </cell>
          <cell r="F4456" t="str">
            <v>Cycloheptane:1|Cyclooctane:1|Cyclodecane:1|Cyclopentane,sub:2|Cyclohexane,sub:1|cis-Bicyclo[3,3,0]octane:1|trans-Bicyclo[3,3,0]octane:1|1,3-Dioxolane:1</v>
          </cell>
          <cell r="G4456" t="str">
            <v>0</v>
          </cell>
        </row>
        <row r="4457">
          <cell r="A4457" t="str">
            <v>21190-34-1</v>
          </cell>
          <cell r="B4457" t="str">
            <v>UTKXDSMWHKPGNZ-UHFFFAOYSA-N</v>
          </cell>
          <cell r="C4457" t="str">
            <v>（２－イソプロピルフェニル）メタノール</v>
          </cell>
          <cell r="D4457" t="str">
            <v>CC(C)c1ccccc1CO</v>
          </cell>
          <cell r="E4457" t="str">
            <v>C-(H)3(C):2|C-(C[B])(C)2(H):1|C[B]-(H):4|C[B]-(C):2|O-(C)(H):1|C-(C[B])(H)2(O):1</v>
          </cell>
          <cell r="F4457"/>
          <cell r="G4457" t="str">
            <v>0</v>
          </cell>
        </row>
        <row r="4458">
          <cell r="A4458" t="str">
            <v>210467-67-7</v>
          </cell>
          <cell r="B4458" t="str">
            <v>IVDZZBBOYNNPHS-NEPJUHHUSA-N</v>
          </cell>
          <cell r="C4458" t="str">
            <v>ｒｅｌ－（１Ｒ，６Ｓ）－６－（３，４－ジメトキシベンゾイル）シクロヘキサ－３－エン－１－カルボン酸</v>
          </cell>
          <cell r="D4458" t="str">
            <v>COc1ccc(cc1OC)C(=O)[C@@H]2CC=CC[C@@H]2C(=O)O</v>
          </cell>
          <cell r="E4458" t="str">
            <v>C[d]-(C)(H):2|C-(C[d])(C)(H)2:2|C[B]-(H):3|CO-(C)(O):1|CO-(C[B])(C):1|O-(CO)(H):1|O-(C[B])(C):2|C-(C)2(H)(CO):2|C-(H)3(O):2|C[B]-(O):2|C[B]-(CO):1</v>
          </cell>
          <cell r="F4458" t="str">
            <v>Cyclohexene:1</v>
          </cell>
          <cell r="G4458" t="str">
            <v>0</v>
          </cell>
        </row>
        <row r="4459">
          <cell r="A4459" t="str">
            <v>21155-37-3</v>
          </cell>
          <cell r="B4459" t="str">
            <v>MNTMJNPPGNMEME-UHFFFAOYSA-N</v>
          </cell>
          <cell r="C4459" t="str">
            <v>４，４’－メチレンビス（２，６－ジブロモアニリン）</v>
          </cell>
          <cell r="D4459" t="str">
            <v>Nc1c(Br)cc(Cc2cc(Br)c(N)c(Br)c2)cc1Br</v>
          </cell>
          <cell r="E4459" t="str">
            <v>C-(C[B])2(H)2:1|C[B]-(H):4|C[B]-(C):2|N-(C[B])(H)2:2|C[B]-(N):2|C[B]-(Br):4</v>
          </cell>
          <cell r="F4459"/>
          <cell r="G4459" t="str">
            <v>0</v>
          </cell>
        </row>
        <row r="4460">
          <cell r="A4460" t="str">
            <v>21068-51-9</v>
          </cell>
          <cell r="B4460" t="str">
            <v>VDVPFYBCCCESMG-UHFFFAOYSA-N</v>
          </cell>
          <cell r="C4460" t="str">
            <v>Ｓ－［２－（ジエチルアミノ）エチル］＝水素＝メチルホスホノチオアート</v>
          </cell>
          <cell r="D4460" t="str">
            <v>CCN(CC)CCSP(=O)(C)O</v>
          </cell>
          <cell r="E4460" t="str">
            <v>C-(H)3(C):2|C-(C)(H)2(N):3|N-(C)3:1|C-(C)(H)2(S):1|C-(H)3(PO):1|O-(H)(P):1|O-(H)(PO):1</v>
          </cell>
          <cell r="F4460"/>
          <cell r="G4460" t="str">
            <v>0</v>
          </cell>
        </row>
        <row r="4461">
          <cell r="A4461" t="str">
            <v>211192-74-4</v>
          </cell>
          <cell r="B4461" t="str">
            <v>BCGSVIUDISZOGU-UHFFFAOYSA-N</v>
          </cell>
          <cell r="C4461" t="str">
            <v>ノニル＝メチルホスホノフルオリダート</v>
          </cell>
          <cell r="D4461" t="str">
            <v>CCCCCCCCCOP(=O)(C)F</v>
          </cell>
          <cell r="E4461" t="str">
            <v>C-(H)3(C):1|C-(C)2(H)2:7|C-(H)3(PO):1|O-(C)(P):1|O-(C)(PO):1</v>
          </cell>
          <cell r="F4461"/>
          <cell r="G4461" t="str">
            <v>0</v>
          </cell>
        </row>
        <row r="4462">
          <cell r="A4462" t="str">
            <v>210049-98-2</v>
          </cell>
          <cell r="B4462" t="str">
            <v>CWNUDACRYAPXGT-SJCJKPOMSA-N</v>
          </cell>
          <cell r="C4462" t="str">
            <v>ｒｅｌ－（２Ｒ，３Ｓ）－３－メチル－２－（ｐ－トリル）クロマン－４－オン</v>
          </cell>
          <cell r="D4462" t="str">
            <v>C[C@@H]1[C@H](Oc2ccccc2C1=O)c3ccc(C)cc3</v>
          </cell>
          <cell r="E4462" t="str">
            <v>C-(H)3(C):1|C[B]-(H):8|C[B]-(C):2|C-(C[B])(H)3:1|CO-(C[B])(C):1|O-(C[B])(C):1|C-(C)2(H)(CO):1|C-(C[B])(C)(H)(O):1|C[B]-(O):1|C[B]-(CO):1</v>
          </cell>
          <cell r="F4462"/>
          <cell r="G4462" t="str">
            <v>0</v>
          </cell>
        </row>
        <row r="4463">
          <cell r="A4463" t="str">
            <v>212071-00-6</v>
          </cell>
          <cell r="B4463" t="str">
            <v>DFOVPGKRRVEJGG-UHFFFAOYSA-N</v>
          </cell>
          <cell r="C4463" t="str">
            <v>メチル＝１－トシル－１Ｈ－ピロール－３－カルボキシラート</v>
          </cell>
          <cell r="D4463" t="str">
            <v>COC(=O)c1ccn(c1)S(=O)(=O)c2ccc(C)cc2</v>
          </cell>
          <cell r="E4463" t="str">
            <v>C[B]-(H):7|C[B]-(C):1|C-(C[B])(H)3:1|CO-(C[B])(O):1|O-(C)(CO):1|C-(H)3(O):1|C[B]-(CO):1|C[B]-(SO2):1|C[B]-(S):1</v>
          </cell>
          <cell r="F4463"/>
          <cell r="G4463" t="str">
            <v>0</v>
          </cell>
        </row>
        <row r="4464">
          <cell r="A4464" t="str">
            <v>211192-72-2</v>
          </cell>
          <cell r="B4464" t="str">
            <v>HSAPTDSEYLKNQA-UHFFFAOYSA-N</v>
          </cell>
          <cell r="C4464" t="str">
            <v>ノナン－２－イル＝メチルホスホノフルオリダート</v>
          </cell>
          <cell r="D4464" t="str">
            <v>CCCCCCCC(C)OP(=O)(C)F</v>
          </cell>
          <cell r="E4464" t="str">
            <v>C-(H)3(C):2|C-(C)2(H)2:6|C-(H)3(PO):1|O-(C)(P):1|O-(C)(PO):1</v>
          </cell>
          <cell r="F4464"/>
          <cell r="G4464" t="str">
            <v>0</v>
          </cell>
        </row>
        <row r="4465">
          <cell r="A4465" t="str">
            <v>212385-98-3</v>
          </cell>
          <cell r="B4465" t="str">
            <v>SRMXJNMZFPPABE-UHFFFAOYSA-N</v>
          </cell>
          <cell r="C4465" t="str">
            <v>２－｛２－［（２－エチルヘキシル）オキシ］エトキシ｝エチル＝４－ヒドロキシベンゾアート</v>
          </cell>
          <cell r="D4465" t="str">
            <v>CCCCC(CC)COCCOCCOC(=O)c1ccc(O)cc1</v>
          </cell>
          <cell r="E4465" t="str">
            <v>C-(H)3(C):2|C-(C)2(H)2:4|C-(H)(C)3:1|C[B]-(H):4|CO-(C[B])(O):1|O-(C)(CO):1|O-(C[B])(H):1|O-(C)2:2|C-(C)(H)2(O):5|C[B]-(O):1|C[B]-(CO):1</v>
          </cell>
          <cell r="F4465"/>
          <cell r="G4465" t="str">
            <v>0</v>
          </cell>
        </row>
        <row r="4466">
          <cell r="A4466" t="str">
            <v>211923-89-6</v>
          </cell>
          <cell r="B4466" t="str">
            <v>LGMKHBCCMBUCHU-UHFFFAOYSA-N</v>
          </cell>
          <cell r="C4466" t="str">
            <v>イソプロピル＝メチル＝プロピルホスホナート</v>
          </cell>
          <cell r="D4466" t="str">
            <v>CCCP(=O)(OC)OC(C)C</v>
          </cell>
          <cell r="E4466" t="str">
            <v>C-(H)3(C):3|C-(C)2(H)2:1|C-(H)3(O):1|O-(C)(P):2|O-(C)(PO):2</v>
          </cell>
          <cell r="F4466"/>
          <cell r="G4466" t="str">
            <v>0</v>
          </cell>
        </row>
        <row r="4467">
          <cell r="A4467" t="str">
            <v>211192-73-3</v>
          </cell>
          <cell r="B4467" t="str">
            <v>GNQAUWHQMMKDFX-UHFFFAOYSA-N</v>
          </cell>
          <cell r="C4467" t="str">
            <v>３－シクロヘキシルプロピル＝メチルホスホノフルオリダート</v>
          </cell>
          <cell r="D4467" t="str">
            <v>CP(=O)(F)OCCCC1CCCCC1</v>
          </cell>
          <cell r="E4467" t="str">
            <v>C-(C)2(H)2:7|C-(H)(C)3:1|C-(H)3(PO):1|O-(C)(P):1|O-(C)(PO):1</v>
          </cell>
          <cell r="F4467" t="str">
            <v>Cyclohexane,sub:1</v>
          </cell>
          <cell r="G4467" t="str">
            <v>0</v>
          </cell>
        </row>
        <row r="4468">
          <cell r="A4468" t="str">
            <v>211192-71-1</v>
          </cell>
          <cell r="B4468" t="str">
            <v>CJWKQAAXDRYJQM-UHFFFAOYSA-N</v>
          </cell>
          <cell r="C4468" t="str">
            <v>デカン－２－イル＝メチルホスホノフルオリダート</v>
          </cell>
          <cell r="D4468" t="str">
            <v>CCCCCCCCC(C)OP(=O)(C)F</v>
          </cell>
          <cell r="E4468" t="str">
            <v>C-(H)3(C):2|C-(C)2(H)2:7|C-(H)3(PO):1|O-(C)(P):1|O-(C)(PO):1</v>
          </cell>
          <cell r="F4468"/>
          <cell r="G4468" t="str">
            <v>0</v>
          </cell>
        </row>
        <row r="4469">
          <cell r="A4469" t="str">
            <v>21273-46-1</v>
          </cell>
          <cell r="B4469" t="str">
            <v>GWFVMCSPIHOMRU-OLQVQODUSA-N</v>
          </cell>
          <cell r="C4469" t="str">
            <v>ｔｒａｎｓ－２，５－ビス（クロロメチル）－１，４－ジチアン</v>
          </cell>
          <cell r="D4469" t="str">
            <v>ClC[C@@H]1CS[C@@H](CCl)CS1</v>
          </cell>
          <cell r="E4469" t="str">
            <v>C-(C)(H)2(S):2|C-(C)2(H)(S):2|S-(C)2:2|C-(C)(H)2(Cl):2</v>
          </cell>
          <cell r="F4469"/>
          <cell r="G4469" t="str">
            <v>0</v>
          </cell>
        </row>
        <row r="4470">
          <cell r="A4470" t="str">
            <v>21273-22-3</v>
          </cell>
          <cell r="B4470" t="str">
            <v>GWFVMCSPIHOMRU-WDSKDSINSA-N</v>
          </cell>
          <cell r="C4470" t="str">
            <v>ｃｉｓ－２，５－ビス（クロロメチル）－１，４－ジチアン</v>
          </cell>
          <cell r="D4470" t="str">
            <v>ClC[C@H]1CS[C@@H](CCl)CS1</v>
          </cell>
          <cell r="E4470" t="str">
            <v>C-(C)(H)2(S):2|C-(C)2(H)(S):2|S-(C)2:2|C-(C)(H)2(Cl):2</v>
          </cell>
          <cell r="F4470"/>
          <cell r="G4470" t="str">
            <v>0</v>
          </cell>
        </row>
        <row r="4471">
          <cell r="A4471" t="str">
            <v>20846-91-7</v>
          </cell>
          <cell r="B4471" t="str">
            <v>VKZRWSNIWNFCIQ-WDSKDSINSA-N</v>
          </cell>
          <cell r="C4471" t="str">
            <v>（Ｓ，Ｓ’）－エチレンジアミン－Ｎ，Ｎ’－二こはく酸</v>
          </cell>
          <cell r="D4471" t="str">
            <v>OC(=O)C[C@H](NCCN[C@@H](CC(=O)O)C(=O)O)C(=O)O</v>
          </cell>
          <cell r="E4471" t="str">
            <v>CO-(C)(O):4|O-(CO)(H):4|C-(C)(H)2(CO):2|C-(C)(H)2(N):2|N-(C)2(H):2|C-(C)(H)(N)(CO):2</v>
          </cell>
          <cell r="F4471" t="str">
            <v>Zwitterion enegy, aliphatic:2</v>
          </cell>
          <cell r="G4471" t="str">
            <v>0</v>
          </cell>
        </row>
        <row r="4472">
          <cell r="A4472" t="str">
            <v>2094-72-6</v>
          </cell>
          <cell r="B4472" t="str">
            <v>MIBQYWIOHFTKHD-UHFFFAOYSA-N</v>
          </cell>
          <cell r="C4472" t="str">
            <v>アダマンタン－１－カルボニル＝クロリド</v>
          </cell>
          <cell r="D4472" t="str">
            <v>ClC(=O)C12CC3CC(CC(C3)C1)C2</v>
          </cell>
          <cell r="E4472" t="str">
            <v>C-(C)2(H)2:6|C-(H)(C)3:3|C-(C)3(CO):1|CO-(C)(Cl):1</v>
          </cell>
          <cell r="F4472" t="str">
            <v>Cyclooctane:3|Cyclohexane,sub:4|Adamantane:1|Bicyclo[3,3,1]nonane:6</v>
          </cell>
          <cell r="G4472" t="str">
            <v>0</v>
          </cell>
        </row>
        <row r="4473">
          <cell r="A4473" t="str">
            <v>20781-20-8</v>
          </cell>
          <cell r="B4473" t="str">
            <v>QOWBXWFYRXSBAS-UHFFFAOYSA-N</v>
          </cell>
          <cell r="C4473" t="str">
            <v>２，４－ジメトキシベンゼンメタンアミン</v>
          </cell>
          <cell r="D4473" t="str">
            <v>COc1ccc(CN)c(OC)c1</v>
          </cell>
          <cell r="E4473" t="str">
            <v>C[B]-(H):3|C[B]-(C):1|O-(C[B])(C):2|C-(H)3(O):2|C[B]-(O):2|C-(C[B])(H)2(N):1|N-(C)(H)2:1</v>
          </cell>
          <cell r="F4473"/>
          <cell r="G4473" t="str">
            <v>0</v>
          </cell>
        </row>
        <row r="4474">
          <cell r="A4474" t="str">
            <v>2081-44-9</v>
          </cell>
          <cell r="B4474" t="str">
            <v>LMYJGUNNJIDROI-UHFFFAOYSA-N</v>
          </cell>
          <cell r="C4474" t="str">
            <v>オキサン－４－オール</v>
          </cell>
          <cell r="D4474" t="str">
            <v>OC1CCOCC1</v>
          </cell>
          <cell r="E4474" t="str">
            <v>C-(C)2(H)2:2|O-(C)2:1|O-(C)(H):1|C-(C)2(H)(O),alcohpls/peroxides:1|C-(C)(H)2(O):2</v>
          </cell>
          <cell r="F4474" t="str">
            <v>Tetrahydropyran:1</v>
          </cell>
          <cell r="G4474" t="str">
            <v>0</v>
          </cell>
        </row>
        <row r="4475">
          <cell r="A4475" t="str">
            <v>20734-58-1</v>
          </cell>
          <cell r="B4475" t="str">
            <v>GJFNRSDCSTVPCJ-UHFFFAOYSA-N</v>
          </cell>
          <cell r="C4475" t="str">
            <v>Ｎ，Ｎ，Ｎ’，Ｎ’－テトラメチルナフタレン－１，８－ジアミン</v>
          </cell>
          <cell r="D4475" t="str">
            <v>CN(C)c1cccc2cccc(N(C)C)c12</v>
          </cell>
          <cell r="E4475" t="str">
            <v>C[BF]-(C[B])2(C[BF]):2|C[B]-(H):6|C-(H)3(N):4|N-(C[B])(C)2:2|C[B]-(N):2</v>
          </cell>
          <cell r="F4475" t="str">
            <v>Naphtalene:1</v>
          </cell>
          <cell r="G4475" t="str">
            <v>0</v>
          </cell>
        </row>
        <row r="4476">
          <cell r="A4476" t="str">
            <v>2082-59-9</v>
          </cell>
          <cell r="B4476" t="str">
            <v>DUCKXCGALKOSJF-UHFFFAOYSA-N</v>
          </cell>
          <cell r="C4476" t="str">
            <v>ペンタン酸無水物</v>
          </cell>
          <cell r="D4476" t="str">
            <v>CCCCC(=O)OC(=O)CCCC</v>
          </cell>
          <cell r="E4476" t="str">
            <v>C-(H)3(C):2|C-(C)2(H)2:4|CO-(C)(O):2|O-(CO)2,aliphatic:1|C-(C)(H)2(CO):2</v>
          </cell>
          <cell r="F4476"/>
          <cell r="G4476" t="str">
            <v>0</v>
          </cell>
        </row>
        <row r="4477">
          <cell r="A4477" t="str">
            <v>20859-02-3</v>
          </cell>
          <cell r="B4477" t="str">
            <v>NPDBDJFLKKQMCM-SCSAIBSYSA-N</v>
          </cell>
          <cell r="C4477" t="str">
            <v>３－メチル－Ｌ－バリン</v>
          </cell>
          <cell r="D4477" t="str">
            <v>CC(C)(C)[C@H](N)C(=O)O</v>
          </cell>
          <cell r="E4477" t="str">
            <v>C-(H)3(C):3|C-(C)4:1|CO-(C)(O):1|O-(CO)(H):1|N-(C)(H)2:1|C-(C)(H)(N)(CO):1</v>
          </cell>
          <cell r="F4477" t="str">
            <v>C-(H)3(C),tertiary:1|Zwitterion enegy, aliphatic:1</v>
          </cell>
          <cell r="G4477" t="str">
            <v>0</v>
          </cell>
        </row>
        <row r="4478">
          <cell r="A4478" t="str">
            <v>2082-76-0</v>
          </cell>
          <cell r="B4478" t="str">
            <v>HTWWKYKIBSHDPC-UHFFFAOYSA-N</v>
          </cell>
          <cell r="C4478" t="str">
            <v>デカン酸無水物</v>
          </cell>
          <cell r="D4478" t="str">
            <v>CCCCCCCCCC(=O)OC(=O)CCCCCCCCC</v>
          </cell>
          <cell r="E4478" t="str">
            <v>C-(H)3(C):2|C-(C)2(H)2:14|CO-(C)(O):2|O-(CO)2,aliphatic:1|C-(C)(H)2(CO):2</v>
          </cell>
          <cell r="F4478"/>
          <cell r="G4478" t="str">
            <v>0</v>
          </cell>
        </row>
        <row r="4479">
          <cell r="A4479" t="str">
            <v>207792-35-6</v>
          </cell>
          <cell r="B4479" t="str">
            <v>MDVYIGJINBYKOM-IBSWDFHHSA-N</v>
          </cell>
          <cell r="C4479" t="str">
            <v>３－｛［（１Ｒ，２Ｓ，５Ｒ）－２－イソプロピル－５－メチルシクロヘキシル］オキシ｝プロパン－１，２－ジオール</v>
          </cell>
          <cell r="D4479" t="str">
            <v>CC(C)[C@@H]1CC[C@@H](C)C[C@H]1OCC(O)CO</v>
          </cell>
          <cell r="E4479" t="str">
            <v>C-(H)3(C):3|C-(C)2(H)2:3|C-(H)(C)3:3|O-(C)2:1|O-(C)(H):2|C-(C)2(H)(O),ethers/esters:1|C-(C)2(H)(O),alcohpls/peroxides:1|C-(C)(H)2(O):1|C-(C)(H)2(O):1</v>
          </cell>
          <cell r="F4479" t="str">
            <v>Cyclohexane,sub:1</v>
          </cell>
          <cell r="G4479" t="str">
            <v>0</v>
          </cell>
        </row>
        <row r="4480">
          <cell r="A4480" t="str">
            <v>20925-85-3</v>
          </cell>
          <cell r="B4480" t="str">
            <v>INICGXSKJYKEIV-UHFFFAOYSA-N</v>
          </cell>
          <cell r="C4480" t="str">
            <v>２，３，４，５，６－ペンタクロロベンゾニトリル</v>
          </cell>
          <cell r="D4480" t="str">
            <v>Clc1c(Cl)c(Cl)c(C#N)c(Cl)c1Cl</v>
          </cell>
          <cell r="E4480" t="str">
            <v>C[B]-(CN):1|C[B]-(Cl):5</v>
          </cell>
          <cell r="F4480" t="str">
            <v>(Cl)(Cl),ortho:4|(Cl)(Cl),meta:4</v>
          </cell>
          <cell r="G4480" t="str">
            <v>0</v>
          </cell>
        </row>
        <row r="4481">
          <cell r="A4481" t="str">
            <v>207462-53-1</v>
          </cell>
          <cell r="B4481" t="str">
            <v>TWCARHPSPIZZMY-VXQUJJNMSA-N</v>
          </cell>
          <cell r="C4481" t="str">
            <v>ｔｒａｎｓ－５－プロピル－２－［ｔｒａｎｓ－４－（３，４，５－トリフルオロフェニル）シクロヘキシル］－１，３－ジオキサン</v>
          </cell>
          <cell r="D4481" t="str">
            <v>CCC[C@@H]1CO[C@H](OC1)[C@@H]2CC[C@H](CC2)c3cc(F)c(F)c(F)c3</v>
          </cell>
          <cell r="E4481" t="str">
            <v>C-(H)3(C):1|C-(C)2(H)2:6|C-(H)(C)3:2|C-(C[B])(C)2(H):1|C[B]-(H):2|C[B]-(C):1|O-(C)2:2|C-(C)(H)(O)2:1|C-(C)(H)2(O):2|C[B]-(F):3</v>
          </cell>
          <cell r="F4481" t="str">
            <v>Cyclohexane,sub:1|1,3-Dioxane:1|(F)(F),ortho:2|(F)(F),meta:1</v>
          </cell>
          <cell r="G4481" t="str">
            <v>0</v>
          </cell>
        </row>
        <row r="4482">
          <cell r="A4482" t="str">
            <v>208528-35-2</v>
          </cell>
          <cell r="B4482" t="str">
            <v>KHEMMXMPDOTLHG-UHFFFAOYSA-N</v>
          </cell>
          <cell r="C4482" t="str">
            <v>４－シアノ－３，５－ジフルオロフェニル＝４－（ブタ－３－エン－１－イル）ベンゾアート</v>
          </cell>
          <cell r="D4482" t="str">
            <v>Fc1cc(OC(=O)c2ccc(CCC=C)cc2)cc(F)c1C#N</v>
          </cell>
          <cell r="E4482" t="str">
            <v>C[d]-(H)2:1|C[d]-(C)(H):1|C-(C[d])(C)(H)2:1|C-(C[B])(C)(H)2:1|C[B]-(H):6|C[B]-(C):1|CO-(C[B])(O):1|O-(C[B])(CO):1|C[B]-(O):1|C[B]-(CO):1|C[B]-(CN):1|C[B]-(F):2</v>
          </cell>
          <cell r="F4482" t="str">
            <v>(F)(F),meta:1</v>
          </cell>
          <cell r="G4482" t="str">
            <v>0</v>
          </cell>
        </row>
        <row r="4483">
          <cell r="A4483" t="str">
            <v>207346-42-7</v>
          </cell>
          <cell r="B4483" t="str">
            <v>VIAQNTRKUPBQKR-UHFFFAOYSA-N</v>
          </cell>
          <cell r="C4483" t="str">
            <v>メチル＝２－アミノ－４，５－ジフルオロベンゾアート</v>
          </cell>
          <cell r="D4483" t="str">
            <v>COC(=O)c1cc(F)c(F)cc1N</v>
          </cell>
          <cell r="E4483" t="str">
            <v>C[B]-(H):2|CO-(C[B])(O):1|O-(C)(CO):1|C-(H)3(O):1|C[B]-(CO):1|N-(C[B])(H)2:1|C[B]-(N):1|C[B]-(F):2</v>
          </cell>
          <cell r="F4483" t="str">
            <v>(F)(F),ortho:1</v>
          </cell>
          <cell r="G4483" t="str">
            <v>0</v>
          </cell>
        </row>
        <row r="4484">
          <cell r="A4484" t="str">
            <v>207463-16-9</v>
          </cell>
          <cell r="B4484" t="str">
            <v>CPCMVTYMJYCPLQ-JOCQHMNTSA-N</v>
          </cell>
          <cell r="C4484" t="str">
            <v>３，４，５－トリフルオロフェニル＝ｔｒａｎｓ－４－ペンチルシクロヘキサンカルボキシラート</v>
          </cell>
          <cell r="D4484" t="str">
            <v>CCCCC[C@@H]1CC[C@H](CC1)C(=O)Oc2cc(F)c(F)c(F)c2</v>
          </cell>
          <cell r="E4484" t="str">
            <v>C-(H)3(C):1|C-(C)2(H)2:8|C-(H)(C)3:1|C[B]-(H):2|CO-(C)(O):1|O-(C[B])(CO):1|C-(C)2(H)(CO):1|C[B]-(O):1|C[B]-(F):3</v>
          </cell>
          <cell r="F4484" t="str">
            <v>Cyclohexane,sub:1|(F)(F),ortho:2|(F)(F),meta:1</v>
          </cell>
          <cell r="G4484" t="str">
            <v>0</v>
          </cell>
        </row>
        <row r="4485">
          <cell r="A4485" t="str">
            <v>208844-07-9</v>
          </cell>
          <cell r="B4485" t="str">
            <v>AHMVWTCTRTWLHL-XYPYZODXSA-N</v>
          </cell>
          <cell r="C4485" t="str">
            <v>４－（ｔｒａｎｓ－４－エチルシクロヘキシル）－２，６－ジフルオロベンゾニトリル</v>
          </cell>
          <cell r="D4485" t="str">
            <v>CC[C@@H]1CC[C@H](CC1)c2cc(F)c(C#N)c(F)c2</v>
          </cell>
          <cell r="E4485" t="str">
            <v>C-(H)3(C):1|C-(C)2(H)2:5|C-(H)(C)3:1|C-(C[B])(C)2(H):1|C[B]-(H):2|C[B]-(C):1|C[B]-(CN):1|C[B]-(F):2</v>
          </cell>
          <cell r="F4485" t="str">
            <v>Cyclohexane,sub:1|(F)(F),meta:1</v>
          </cell>
          <cell r="G4485" t="str">
            <v>0</v>
          </cell>
        </row>
        <row r="4486">
          <cell r="A4486" t="str">
            <v>207906-21-6</v>
          </cell>
          <cell r="B4486" t="str">
            <v>CMXSTDNZBYYXLJ-UHFFFAOYSA-N</v>
          </cell>
          <cell r="C4486" t="str">
            <v>１，４－ジチアン－２，５－ジイルビス（メチルアミン）</v>
          </cell>
          <cell r="D4486" t="str">
            <v>NCC1CSC(CN)CS1</v>
          </cell>
          <cell r="E4486" t="str">
            <v>C-(C)(H)2(N):2|N-(C)(H)2:2|C-(C)(H)2(S):2|C-(C)2(H)(S):2|S-(C)2:2</v>
          </cell>
          <cell r="F4486"/>
          <cell r="G4486" t="str">
            <v>0</v>
          </cell>
        </row>
        <row r="4487">
          <cell r="A4487" t="str">
            <v>20748-96-3</v>
          </cell>
          <cell r="B4487" t="str">
            <v>IUVLRIZZDUGZRK-UHFFFAOYSA-N</v>
          </cell>
          <cell r="C4487" t="str">
            <v>５－ヒドロペルオキシ－５－メチル－１，２－ジオキソラン－３－オン</v>
          </cell>
          <cell r="D4487" t="str">
            <v>CC1(CC(=O)OO1)OO</v>
          </cell>
          <cell r="E4487" t="str">
            <v>C-(H)3(C):1|CO-(C)(O):1|O-(C)(O):2|O-(O)(H):1|C-(C)(H)2(CO):1|C-(C)2(O)2:1|O-(O)(CO):1</v>
          </cell>
          <cell r="F4487"/>
          <cell r="G4487" t="str">
            <v>0</v>
          </cell>
        </row>
        <row r="4488">
          <cell r="A4488" t="str">
            <v>2163-42-0</v>
          </cell>
          <cell r="B4488" t="str">
            <v>QWGRWMMWNDWRQN-UHFFFAOYSA-N</v>
          </cell>
          <cell r="C4488" t="str">
            <v>２－メチル－１，３－プロパンジオール</v>
          </cell>
          <cell r="D4488" t="str">
            <v>CC(CO)CO</v>
          </cell>
          <cell r="E4488" t="str">
            <v>C-(H)3(C):1|C-(H)(C)3:1|O-(C)(H):2|C-(C)(H)2(O):2</v>
          </cell>
          <cell r="F4488"/>
          <cell r="G4488" t="str">
            <v>0</v>
          </cell>
        </row>
        <row r="4489">
          <cell r="A4489" t="str">
            <v>2189-60-8</v>
          </cell>
          <cell r="B4489" t="str">
            <v>CDKDZKXSXLNROY-UHFFFAOYSA-N</v>
          </cell>
          <cell r="C4489" t="str">
            <v>オクチルベンゼン</v>
          </cell>
          <cell r="D4489" t="str">
            <v>CCCCCCCCc1ccccc1</v>
          </cell>
          <cell r="E4489" t="str">
            <v>C-(H)3(C):1|C-(C)2(H)2:6|C-(C[B])(C)(H)2:1|C[B]-(H):5|C[B]-(C):1</v>
          </cell>
          <cell r="F4489"/>
          <cell r="G4489" t="str">
            <v>0</v>
          </cell>
        </row>
        <row r="4490">
          <cell r="A4490" t="str">
            <v>2163-00-0</v>
          </cell>
          <cell r="B4490" t="str">
            <v>OVISMSJCKCDOPU-UHFFFAOYSA-N</v>
          </cell>
          <cell r="C4490" t="str">
            <v>１，６－ジクロロヘキサン</v>
          </cell>
          <cell r="D4490" t="str">
            <v>ClCCCCCCCl</v>
          </cell>
          <cell r="E4490" t="str">
            <v>C-(C)2(H)2:4|C-(C)(H)2(Cl):2</v>
          </cell>
          <cell r="F4490"/>
          <cell r="G4490" t="str">
            <v>0</v>
          </cell>
        </row>
        <row r="4491">
          <cell r="A4491" t="str">
            <v>21655-48-1</v>
          </cell>
          <cell r="B4491" t="str">
            <v>IFNWESYYDINUHV-OLQVQODUSA-N</v>
          </cell>
          <cell r="C4491" t="str">
            <v>ｒｅｌ－（２Ｒ，６Ｓ）－２，６－ジメチルピペラジン</v>
          </cell>
          <cell r="D4491" t="str">
            <v>C[C@@H]1CNC[C@H](C)N1</v>
          </cell>
          <cell r="E4491" t="str">
            <v>C-(H)3(C):2|C-(C)(H)2(N):2|C-(C)2(H)(N):2|N-(C)2(H):2</v>
          </cell>
          <cell r="F4491"/>
          <cell r="G4491" t="str">
            <v>0</v>
          </cell>
        </row>
        <row r="4492">
          <cell r="A4492" t="str">
            <v>2177-63-1</v>
          </cell>
          <cell r="B4492" t="str">
            <v>VGALFAWDSNRXJK-VIFPVBQESA-N</v>
          </cell>
          <cell r="C4492" t="str">
            <v>（Ｓ）－２－アミノ－４－（ベンジルオキシ）－４－オキソブタン酸</v>
          </cell>
          <cell r="D4492" t="str">
            <v>N[C@@H](CC(=O)OCc1ccccc1)C(=O)O</v>
          </cell>
          <cell r="E4492" t="str">
            <v>C[B]-(H):5|C[B]-(C):1|CO-(C)(O):2|O-(C)(CO):1|O-(CO)(H):1|C-(C)(H)2(CO):1|C-(C[B])(H)2(O):1|N-(C)(H)2:1|C-(C)(H)(N)(CO):1</v>
          </cell>
          <cell r="F4492" t="str">
            <v>Zwitterion enegy, aliphatic:1</v>
          </cell>
          <cell r="G4492" t="str">
            <v>0</v>
          </cell>
        </row>
        <row r="4493">
          <cell r="A4493" t="str">
            <v>2177-47-1</v>
          </cell>
          <cell r="B4493" t="str">
            <v>YSAXEHWHSLANOM-UHFFFAOYSA-N</v>
          </cell>
          <cell r="C4493" t="str">
            <v>２－メチル－１Ｈ－インデン</v>
          </cell>
          <cell r="D4493" t="str">
            <v>CC1=Cc2ccccc2C1</v>
          </cell>
          <cell r="E4493" t="str">
            <v>C[d]-(C)2:1|C[d]-C[B](H):1|C-(C[d])(C[B])(H)2:1|C[B]-(H):4|C[B]-(C):1|C[B]-(C[d]):1|C-(C[d])(H)3:1</v>
          </cell>
          <cell r="F4493"/>
          <cell r="G4493" t="str">
            <v>0</v>
          </cell>
        </row>
        <row r="4494">
          <cell r="A4494" t="str">
            <v>21635-90-5</v>
          </cell>
          <cell r="B4494" t="str">
            <v>XBFJAVXCNXDMBH-UHFFFAOYSA-N</v>
          </cell>
          <cell r="C4494" t="str">
            <v>テトラシクロ［６．２．１（１，８）．１（３，６）．０（２，７）］ドデカ－４－エン</v>
          </cell>
          <cell r="D4494" t="str">
            <v>C1CC2CC1C3C4CC(C=C4)C23</v>
          </cell>
          <cell r="E4494" t="str">
            <v>C-(C)2(H)2:4|C-(H)(C)3:4|C[d]-(C)(H):2|C-(C[d])(C)2(H):2</v>
          </cell>
          <cell r="F4494" t="str">
            <v>Cyclooctane:1|Cyclononane:1|Cyclohexene:1|Cyclopentane,sub:3|Cyclohexane,sub:1|Cyclopentene,sub:1|cis-Hexahydroindan:1|trans-Hexahydroindan:1|Bicyclo[2.2.1]hept-2-ene:1|Bicyclo[2.2.1]heptane:1|cis-Bicyclo[3,3,0]octane:1|trans-Bicyclo[3,3,0]octane:1|cis-Cyclononene:1|trans-Cyclononene:1|cis-Cyclononene:1|trans-Cyclononene:1</v>
          </cell>
          <cell r="G4494" t="str">
            <v>0</v>
          </cell>
        </row>
        <row r="4495">
          <cell r="A4495" t="str">
            <v>21662-09-9</v>
          </cell>
          <cell r="B4495" t="str">
            <v>CWRKZMLUDFBPAO-SREVYHEPSA-N</v>
          </cell>
          <cell r="C4495" t="str">
            <v>（Ｚ）－デセン－４－アール</v>
          </cell>
          <cell r="D4495" t="str">
            <v>CCCCC\C=C/CCC=O</v>
          </cell>
          <cell r="E4495" t="str">
            <v>C-(H)3(C):1|C-(C)2(H)2:3|C[d]-(C)(H):2|C-(C[d])(C)(H)2:2|CO-(C)(H):1|C-(C)(H)2(CO):1</v>
          </cell>
          <cell r="F4495"/>
          <cell r="G4495" t="str">
            <v>0</v>
          </cell>
        </row>
        <row r="4496">
          <cell r="A4496" t="str">
            <v>2196-99-8</v>
          </cell>
          <cell r="B4496" t="str">
            <v>MCRINSAETDOKDE-UHFFFAOYSA-N</v>
          </cell>
          <cell r="C4496" t="str">
            <v>２－クロロ－１－（４－メトキシフェニル）エタノン</v>
          </cell>
          <cell r="D4496" t="str">
            <v>COc1ccc(cc1)C(=O)CCl</v>
          </cell>
          <cell r="E4496" t="str">
            <v>C[B]-(H):4|CO-(C[B])(C):1|O-(C[B])(C):1|C-(H)3(O):1|C[B]-(O):1|C[B]-(CO):1|C-(H)2(Cl)(CO):1</v>
          </cell>
          <cell r="F4496"/>
          <cell r="G4496" t="str">
            <v>0</v>
          </cell>
        </row>
        <row r="4497">
          <cell r="A4497" t="str">
            <v>21964-49-8</v>
          </cell>
          <cell r="B4497" t="str">
            <v>XMRSTLBCBDIKFI-UHFFFAOYSA-N</v>
          </cell>
          <cell r="C4497" t="str">
            <v>１，１３－テトラデカジエン</v>
          </cell>
          <cell r="D4497" t="str">
            <v>C=CCCCCCCCCCCC=C</v>
          </cell>
          <cell r="E4497" t="str">
            <v>C-(C)2(H)2:8|C[d]-(H)2:2|C[d]-(C)(H):2|C-(C[d])(C)(H)2:2</v>
          </cell>
          <cell r="F4497"/>
          <cell r="G4497" t="str">
            <v>0</v>
          </cell>
        </row>
        <row r="4498">
          <cell r="A4498" t="str">
            <v>21678-37-5</v>
          </cell>
          <cell r="B4498" t="str">
            <v>GXMIHVHJTLPVKL-UHFFFAOYSA-N</v>
          </cell>
          <cell r="C4498" t="str">
            <v>Ｎ，Ｎ－ジメチルイソブチルアミド</v>
          </cell>
          <cell r="D4498" t="str">
            <v>CC(C)C(=O)N(C)C</v>
          </cell>
          <cell r="E4498" t="str">
            <v>C-(H)3(C):2|C-(C)2(H)(CO):1|C-(H)3(N):2|CO-(C)(N):1|N-(C)2(CO):1</v>
          </cell>
          <cell r="F4498"/>
          <cell r="G4498" t="str">
            <v>0</v>
          </cell>
        </row>
        <row r="4499">
          <cell r="A4499" t="str">
            <v>2162-98-3</v>
          </cell>
          <cell r="B4499" t="str">
            <v>RBBNTRDPSVZESY-UHFFFAOYSA-N</v>
          </cell>
          <cell r="C4499" t="str">
            <v>１，１０－ジクロロデカン</v>
          </cell>
          <cell r="D4499" t="str">
            <v>ClCCCCCCCCCCCl</v>
          </cell>
          <cell r="E4499" t="str">
            <v>C-(C)2(H)2:8|C-(C)(H)2(Cl):2</v>
          </cell>
          <cell r="F4499"/>
          <cell r="G4499" t="str">
            <v>0</v>
          </cell>
        </row>
        <row r="4500">
          <cell r="A4500" t="str">
            <v>21643-38-9</v>
          </cell>
          <cell r="B4500" t="str">
            <v>CPEPWESLFZVUEP-UHFFFAOYSA-N</v>
          </cell>
          <cell r="C4500" t="str">
            <v>４－ヘキサン－１－イル安息香酸</v>
          </cell>
          <cell r="D4500" t="str">
            <v>CCCCCCc1ccc(cc1)C(=O)O</v>
          </cell>
          <cell r="E4500" t="str">
            <v>C-(H)3(C):1|C-(C)2(H)2:4|C-(C[B])(C)(H)2:1|C[B]-(H):4|C[B]-(C):1|CO-(C[B])(O):1|O-(CO)(H):1|C[B]-(CO):1</v>
          </cell>
          <cell r="F4500"/>
          <cell r="G4500" t="str">
            <v>0</v>
          </cell>
        </row>
        <row r="4501">
          <cell r="A4501" t="str">
            <v>21702-84-1</v>
          </cell>
          <cell r="B4501" t="str">
            <v>XGXUGXPKRBQINS-UHFFFAOYSA-N</v>
          </cell>
          <cell r="C4501" t="str">
            <v>２，４－ジブロモアニソール</v>
          </cell>
          <cell r="D4501" t="str">
            <v>COc1ccc(Br)cc1Br</v>
          </cell>
          <cell r="E4501" t="str">
            <v>C[B]-(H):3|O-(C[B])(C):1|C-(H)3(O):1|C[B]-(O):1|C[B]-(Br):2</v>
          </cell>
          <cell r="F4501"/>
          <cell r="G4501" t="str">
            <v>0</v>
          </cell>
        </row>
        <row r="4502">
          <cell r="A4502" t="str">
            <v>2174-58-5</v>
          </cell>
          <cell r="B4502" t="str">
            <v>WXUAQHNMJWJLTG-VKHMYHEASA-N</v>
          </cell>
          <cell r="C4502" t="str">
            <v>メチルコハク酸</v>
          </cell>
          <cell r="D4502" t="str">
            <v>C[C@@H](CC(=O)O)C(=O)O</v>
          </cell>
          <cell r="E4502" t="str">
            <v>C-(H)3(C):1|CO-(C)(O):2|O-(CO)(H):2|C-(C)2(H)(CO):1|C-(C)(H)2(CO):1</v>
          </cell>
          <cell r="F4502"/>
          <cell r="G4502" t="str">
            <v>0</v>
          </cell>
        </row>
        <row r="4503">
          <cell r="A4503" t="str">
            <v>2173-69-5</v>
          </cell>
          <cell r="B4503" t="str">
            <v>ZVSCENGNXWPDPL-UHFFFAOYSA-N</v>
          </cell>
          <cell r="C4503" t="str">
            <v>２－メチル－２－フェニルプロパン－１－オール</v>
          </cell>
          <cell r="D4503" t="str">
            <v>CC(C)(CO)c1ccccc1</v>
          </cell>
          <cell r="E4503" t="str">
            <v>C-(H)3(C):2|C-(C[B])(C)3:1|C[B]-(H):5|C[B]-(C):1|O-(C)(H):1|C-(C)(H)2(O):1</v>
          </cell>
          <cell r="F4503"/>
          <cell r="G4503" t="str">
            <v>0</v>
          </cell>
        </row>
        <row r="4504">
          <cell r="A4504" t="str">
            <v>21650-51-1</v>
          </cell>
          <cell r="B4504" t="str">
            <v>XHQLXCFUPJSGOE-FOCLMDBBSA-N</v>
          </cell>
          <cell r="C4504" t="str">
            <v>４，４’－ジクロロアゾベンゼン</v>
          </cell>
          <cell r="D4504" t="str">
            <v>Clc1ccc(cc1)\N=N\c2ccc(Cl)cc2</v>
          </cell>
          <cell r="E4504" t="str">
            <v>C[B]-(H):8|N[A]-(C[B]):2|C[B]-(C[B])2(N[A]):2|C[B]-(Cl):2</v>
          </cell>
          <cell r="F4504"/>
          <cell r="G4504" t="str">
            <v>0</v>
          </cell>
        </row>
        <row r="4505">
          <cell r="A4505" t="str">
            <v>21663-61-6</v>
          </cell>
          <cell r="B4505" t="str">
            <v>LNGWRTKJZCBXGT-UHFFFAOYSA-N</v>
          </cell>
          <cell r="C4505" t="str">
            <v>２，５－ジクロロベンゾニトリル</v>
          </cell>
          <cell r="D4505" t="str">
            <v>Clc1ccc(Cl)c(c1)C#N</v>
          </cell>
          <cell r="E4505" t="str">
            <v>C[B]-(H):3|C[B]-(CN):1|C[B]-(Cl):2</v>
          </cell>
          <cell r="F4505"/>
          <cell r="G4505" t="str">
            <v>0</v>
          </cell>
        </row>
        <row r="4506">
          <cell r="A4506" t="str">
            <v>21886-56-6</v>
          </cell>
          <cell r="B4506" t="str">
            <v>AVUVSYIYUADCKE-UHFFFAOYSA-N</v>
          </cell>
          <cell r="C4506" t="str">
            <v>２－クロロ－１－（３－クロロフェニル）エタノン</v>
          </cell>
          <cell r="D4506" t="str">
            <v>ClCC(=O)c1cccc(Cl)c1</v>
          </cell>
          <cell r="E4506" t="str">
            <v>C[B]-(H):4|CO-(C[B])(C):1|C[B]-(CO):1|C-(H)2(Cl)(CO):1|C[B]-(Cl):1</v>
          </cell>
          <cell r="F4506"/>
          <cell r="G4506" t="str">
            <v>0</v>
          </cell>
        </row>
        <row r="4507">
          <cell r="A4507" t="str">
            <v>21731-17-9</v>
          </cell>
          <cell r="B4507" t="str">
            <v>XKORCTIIRYKLLG-ARJAWSKDSA-N</v>
          </cell>
          <cell r="C4507" t="str">
            <v>メチル＝３－メチルアミノ－ブタ－２－エノアート</v>
          </cell>
          <cell r="D4507" t="str">
            <v>COC(=O)\C=C(\C)/N</v>
          </cell>
          <cell r="E4507" t="str">
            <v>C-(C[d])(H)3:1|CO-(C[d])(O):1|O-(C)(CO):1|C[d]-(H)(CO):1|C-(H)3(O):1|C[d]-(C)(N):1|N-(C[d])(H)2:1</v>
          </cell>
          <cell r="F4507"/>
          <cell r="G4507" t="str">
            <v>0</v>
          </cell>
        </row>
        <row r="4508">
          <cell r="A4508" t="str">
            <v>21963-41-7</v>
          </cell>
          <cell r="B4508" t="str">
            <v>QSAWQNUELGIYBC-WDSKDSINSA-N</v>
          </cell>
          <cell r="C4508" t="str">
            <v>（１Ｓ，２Ｓ）－シクロヘキサン－１，２－ジカルボン酸</v>
          </cell>
          <cell r="D4508" t="str">
            <v>OC(=O)[C@H]1CCCC[C@@H]1C(=O)O</v>
          </cell>
          <cell r="E4508" t="str">
            <v>C-(C)2(H)2:4|CO-(C)(O):2|O-(CO)(H):2|C-(C)2(H)(CO):2</v>
          </cell>
          <cell r="F4508" t="str">
            <v>Cyclohexane,sub:1</v>
          </cell>
          <cell r="G4508" t="str">
            <v>0</v>
          </cell>
        </row>
        <row r="4509">
          <cell r="A4509" t="str">
            <v>21962-45-8</v>
          </cell>
          <cell r="B4509" t="str">
            <v>ZXENVSJZOHXCKL-UHFFFAOYSA-N</v>
          </cell>
          <cell r="C4509" t="str">
            <v>４－ホルミル－３－メトキシベンゾニトリル</v>
          </cell>
          <cell r="D4509" t="str">
            <v>COc1cc(ccc1C=O)C#N</v>
          </cell>
          <cell r="E4509" t="str">
            <v>C[B]-(H):3|CO-(C[B])(H):1|O-(C[B])(C):1|C-(H)3(O):1|C[B]-(O):1|C[B]-(CO):1|C[B]-(CN):1</v>
          </cell>
          <cell r="F4509"/>
          <cell r="G4509" t="str">
            <v>0</v>
          </cell>
        </row>
        <row r="4510">
          <cell r="A4510" t="str">
            <v>2180-43-0</v>
          </cell>
          <cell r="B4510" t="str">
            <v>BVMATMQPPAAFMG-UHFFFAOYSA-N</v>
          </cell>
          <cell r="C4510" t="str">
            <v>１－フェニルヘキサン－３－オール</v>
          </cell>
          <cell r="D4510" t="str">
            <v>CCCC(O)CCc1ccccc1</v>
          </cell>
          <cell r="E4510" t="str">
            <v>C-(H)3(C):1|C-(C)2(H)2:3|C-(C[B])(C)(H)2:1|C[B]-(H):5|C[B]-(C):1|O-(C)(H):1|C-(C)2(H)(O),alcohpls/peroxides:1</v>
          </cell>
          <cell r="F4510"/>
          <cell r="G4510" t="str">
            <v>0</v>
          </cell>
        </row>
        <row r="4511">
          <cell r="A4511" t="str">
            <v>216970-21-7</v>
          </cell>
          <cell r="B4511" t="str">
            <v>FKLSTTWRGDCXOK-UHFFFAOYSA-N</v>
          </cell>
          <cell r="C4511" t="str">
            <v>３－メトキシ－７，７－ジメチル－１０－メチレンビシクロ［４．３．１］デカン</v>
          </cell>
          <cell r="D4511" t="str">
            <v>COC1CCC2C(=C)C(CCC2(C)C)C1</v>
          </cell>
          <cell r="E4511" t="str">
            <v>C-(H)3(C):2|C-(C)2(H)2:5|C-(C)4:1|C[d]-(H)2:1|C[d]-(C)2:1|C-(C[d])(C)2(H):2|O-(C)2:1|C-(C)2(H)(O),ethers/esters:1|C-(H)3(O):1</v>
          </cell>
          <cell r="F4511" t="str">
            <v>Cycloheptane:1|Cyclononane:1|Cyclohexane,sub:1</v>
          </cell>
          <cell r="G4511" t="str">
            <v>0</v>
          </cell>
        </row>
        <row r="4512">
          <cell r="A4512" t="str">
            <v>216698-07-6</v>
          </cell>
          <cell r="B4512" t="str">
            <v>UHPDROGOQWZCNC-UHFFFAOYSA-N</v>
          </cell>
          <cell r="C4512" t="str">
            <v>２－［２－オキソ－５－（２，４，４－トリメチルペンタン－２－イル）－２，３－ジヒドロ－１－ベンゾフラン－３－イル］－４－（２，４，４－トリメチルペンタン－２－イル）フェニル＝アセタート</v>
          </cell>
          <cell r="D4512" t="str">
            <v>CC(=O)Oc1ccc(cc1C2C(=O)Oc3ccc(cc23)C(C)(C)CC(C)(C)C)C(C)(C)CC(C)(C)C</v>
          </cell>
          <cell r="E4512" t="str">
            <v>C-(H)3(C):10|C-(C)2(H)2:2|C-(C)4:2|C-(C[B])(C)3:2|C[B]-(H):6|C[B]-(C):4|CO-(C)(O):2|O-(C[B])(CO):2|C-(H)3(CO):1|C-(C[B])2(H)(CO):1|C[B]-(O):2</v>
          </cell>
          <cell r="F4512" t="str">
            <v>C-(H)3(C),tertiary:2</v>
          </cell>
          <cell r="G4512" t="str">
            <v>0</v>
          </cell>
        </row>
        <row r="4513">
          <cell r="A4513" t="str">
            <v>21668-89-3</v>
          </cell>
          <cell r="B4513" t="str">
            <v>GMHMDWRXZOZTFA-OWOJBTEDSA-N</v>
          </cell>
          <cell r="C4513" t="str">
            <v>８－ヘキサデセン二酸</v>
          </cell>
          <cell r="D4513" t="str">
            <v>OC(=O)CCCCCC\C=C\CCCCCCC(=O)O</v>
          </cell>
          <cell r="E4513" t="str">
            <v>C-(C)2(H)2:8|C[d]-(C)(H):2|C-(C[d])(C)(H)2:2|CO-(C)(O):2|O-(CO)(H):2|C-(C)(H)2(CO):2</v>
          </cell>
          <cell r="F4513"/>
          <cell r="G4513" t="str">
            <v>0</v>
          </cell>
        </row>
        <row r="4514">
          <cell r="A4514" t="str">
            <v>2173-78-6</v>
          </cell>
          <cell r="B4514" t="str">
            <v>FNOVQBQFVSDKLG-UHFFFAOYSA-N</v>
          </cell>
          <cell r="C4514" t="str">
            <v>２－アリル－６－メトキシフェニル＝アセタート</v>
          </cell>
          <cell r="D4514" t="str">
            <v>COc1cccc(CC=C)c1OC(=O)C</v>
          </cell>
          <cell r="E4514" t="str">
            <v>C[d]-(H)2:1|C[d]-(C)(H):1|C-(C[d])(C[B])(H)2:1|C[B]-(H):3|C[B]-(C):1|CO-(C)(O):1|O-(C[B])(CO):1|O-(C[B])(C):1|C-(H)3(CO):1|C-(H)3(O):1|C[B]-(O):2</v>
          </cell>
          <cell r="F4514"/>
          <cell r="G4514" t="str">
            <v>0</v>
          </cell>
        </row>
        <row r="4515">
          <cell r="A4515" t="str">
            <v>21921-97-1</v>
          </cell>
          <cell r="B4515" t="str">
            <v>GYYRXYBFCHBEIC-UHFFFAOYSA-N</v>
          </cell>
          <cell r="C4515" t="str">
            <v>プロピル＝水素＝プロピルホスホナート</v>
          </cell>
          <cell r="D4515" t="str">
            <v>CCCOP(=O)(O)CCC</v>
          </cell>
          <cell r="E4515" t="str">
            <v>C-(H)3(C):2|C-(C)2(H)2:2|O-(C)(P):1|O-(H)(P):1|O-(C)(PO):1|O-(H)(PO):1</v>
          </cell>
          <cell r="F4515"/>
          <cell r="G4515" t="str">
            <v>0</v>
          </cell>
        </row>
        <row r="4516">
          <cell r="A4516" t="str">
            <v>21656-75-7</v>
          </cell>
          <cell r="B4516" t="str">
            <v>MMCXKYPKYQMCRM-NXEZZACHSA-N</v>
          </cell>
          <cell r="C4516" t="str">
            <v>ｒｅｌ－（４ａＲ，８ａＳ）－２－メチルデカヒドロイソキノリン</v>
          </cell>
          <cell r="D4516" t="str">
            <v>CN1CC[C@H]2CCCC[C@@H]2C1</v>
          </cell>
          <cell r="E4516" t="str">
            <v>C-(C)2(H)2:5|C-(H)(C)3:2|C-(H)3(N):1|C-(C)(H)2(N):2|N-(C)3:1</v>
          </cell>
          <cell r="F4516" t="str">
            <v>Cyclohexane,sub:1|Piperidine:1</v>
          </cell>
          <cell r="G4516" t="str">
            <v>0</v>
          </cell>
        </row>
        <row r="4517">
          <cell r="A4517" t="str">
            <v>21635-78-9</v>
          </cell>
          <cell r="B4517" t="str">
            <v>VPQDJWZOKQGORL-UHFFFAOYSA-N</v>
          </cell>
          <cell r="C4517" t="str">
            <v>４－（Ｎ－エチル－Ｎ－β－エトキシエチルアミノ）ベンズアルデヒド</v>
          </cell>
          <cell r="D4517" t="str">
            <v>CCOCCN(CC)c1ccc(C=O)cc1</v>
          </cell>
          <cell r="E4517" t="str">
            <v>C-(H)3(C):2|C[B]-(H):4|CO-(C[B])(H):1|O-(C)2:1|C-(C)(H)2(O):2|C[B]-(CO):1|C-(C)(H)2(N):2|N-(C[B])(C)2:1|C[B]-(N):1</v>
          </cell>
          <cell r="F4517"/>
          <cell r="G4517" t="str">
            <v>0</v>
          </cell>
        </row>
        <row r="4518">
          <cell r="A4518" t="str">
            <v>216491-18-8</v>
          </cell>
          <cell r="B4518" t="str">
            <v>OJNJFHAUNYACEZ-UHFFFAOYSA-N</v>
          </cell>
          <cell r="C4518" t="str">
            <v>３－メトキシブチル－ο－トルエンスルホナート</v>
          </cell>
          <cell r="D4518" t="str">
            <v>COC(C)CCOS(=O)(=O)c1ccccc1C</v>
          </cell>
          <cell r="E4518" t="str">
            <v>C-(H)3(C):1|C-(C)2(H)2:1|C[B]-(H):4|C[B]-(C):1|C-(C[B])(H)3:1|O-(C)2:1|C-(C)2(H)(O),ethers/esters:1|C-(H)3(O):1|O-(C)(SO2):1|C[B]-(SO2):1|C[B]-(S):1</v>
          </cell>
          <cell r="F4518"/>
          <cell r="G4518" t="str">
            <v>0</v>
          </cell>
        </row>
        <row r="4519">
          <cell r="A4519" t="str">
            <v>2142-63-4</v>
          </cell>
          <cell r="B4519" t="str">
            <v>JYAQYXOVOHJRCS-UHFFFAOYSA-N</v>
          </cell>
          <cell r="C4519" t="str">
            <v>１－（３－ブロモフェニル）エタノン</v>
          </cell>
          <cell r="D4519" t="str">
            <v>CC(=O)c1cccc(Br)c1</v>
          </cell>
          <cell r="E4519" t="str">
            <v>C[B]-(H):4|CO-(C[B])(C):1|C-(H)3(CO):1|C[B]-(CO):1|C[B]-(Br):1</v>
          </cell>
          <cell r="F4519"/>
          <cell r="G4519" t="str">
            <v>0</v>
          </cell>
        </row>
        <row r="4520">
          <cell r="A4520" t="str">
            <v>21615-34-9</v>
          </cell>
          <cell r="B4520" t="str">
            <v>RZNHSEZOLFEFGB-UHFFFAOYSA-N</v>
          </cell>
          <cell r="C4520" t="str">
            <v>２－メトキシベンゾイル＝クロリド</v>
          </cell>
          <cell r="D4520" t="str">
            <v>COc1ccccc1C(=O)Cl</v>
          </cell>
          <cell r="E4520" t="str">
            <v>C[B]-(H):4|O-(C[B])(C):1|C-(H)3(O):1|C[B]-(O):1|C[B]-(CO):1|CO-(C[B])(Cl):1</v>
          </cell>
          <cell r="F4520"/>
          <cell r="G4520" t="str">
            <v>0</v>
          </cell>
        </row>
        <row r="4521">
          <cell r="A4521" t="str">
            <v>2142-68-9</v>
          </cell>
          <cell r="B4521" t="str">
            <v>ZDOYHCIRUPHUHN-UHFFFAOYSA-N</v>
          </cell>
          <cell r="C4521" t="str">
            <v>１－（２－クロロフェニル）エタン－１－オン</v>
          </cell>
          <cell r="D4521" t="str">
            <v>CC(=O)c1ccccc1Cl</v>
          </cell>
          <cell r="E4521" t="str">
            <v>C[B]-(H):4|CO-(C[B])(C):1|C-(H)3(CO):1|C[B]-(CO):1|C[B]-(Cl):1</v>
          </cell>
          <cell r="F4521"/>
          <cell r="G4521" t="str">
            <v>0</v>
          </cell>
        </row>
        <row r="4522">
          <cell r="A4522" t="str">
            <v>21436-03-3</v>
          </cell>
          <cell r="B4522" t="str">
            <v>SSJXIUAHEKJCMH-WDSKDSINSA-N</v>
          </cell>
          <cell r="C4522" t="str">
            <v>（１Ｓ，２Ｓ）－シクロヘキサン－１，２－ジアミン</v>
          </cell>
          <cell r="D4522" t="str">
            <v>N[C@H]1CCCC[C@@H]1N</v>
          </cell>
          <cell r="E4522" t="str">
            <v>C-(C)2(H)2:4|C-(C)2(H)(N):2|N-(C)(H)2:2</v>
          </cell>
          <cell r="F4522" t="str">
            <v>Cyclohexane,sub:1</v>
          </cell>
          <cell r="G4522" t="str">
            <v>0</v>
          </cell>
        </row>
        <row r="4523">
          <cell r="A4523" t="str">
            <v>2156-96-9</v>
          </cell>
          <cell r="B4523" t="str">
            <v>FWLDHHJLVGRRHD-UHFFFAOYSA-N</v>
          </cell>
          <cell r="C4523" t="str">
            <v>デシル＝アクリラート</v>
          </cell>
          <cell r="D4523" t="str">
            <v>CCCCCCCCCCOC(=O)C=C</v>
          </cell>
          <cell r="E4523" t="str">
            <v>C-(H)3(C):1|C-(C)2(H)2:8|C[d]-(H)2:1|CO-(C[d])(O):1|O-(C)(CO):1|C[d]-(H)(CO):1|C-(C)(H)2(O):1</v>
          </cell>
          <cell r="F4523"/>
          <cell r="G4523" t="str">
            <v>0</v>
          </cell>
        </row>
        <row r="4524">
          <cell r="A4524" t="str">
            <v>21302-09-0</v>
          </cell>
          <cell r="B4524" t="str">
            <v>KQWYQZYVKPPMBX-UHFFFAOYSA-N</v>
          </cell>
          <cell r="C4524" t="str">
            <v>ジドデシル＝ホスホナート</v>
          </cell>
          <cell r="D4524" t="str">
            <v>CCCCCCCCCCCCOP(=O)OCCCCCCCCCCCC</v>
          </cell>
          <cell r="E4524" t="str">
            <v>C-(H)3(C):2|C-(C)2(H)2:20|O-(C)(P):2|O-(C)(PO):2</v>
          </cell>
          <cell r="F4524"/>
          <cell r="G4524" t="str">
            <v>0</v>
          </cell>
        </row>
        <row r="4525">
          <cell r="A4525" t="str">
            <v>2160-93-2</v>
          </cell>
          <cell r="B4525" t="str">
            <v>XHJGXOOOMKCJPP-UHFFFAOYSA-N</v>
          </cell>
          <cell r="C4525" t="str">
            <v>Ｎ－ブチル－Ｎ，Ｎ－ジヒドロキシエチルアミン</v>
          </cell>
          <cell r="D4525" t="str">
            <v>CC(C)(C)N(CCO)CCO</v>
          </cell>
          <cell r="E4525" t="str">
            <v>C-(H)3(C):3|O-(C)(H):2|C-(C)(H)2(O):2|C-(C)(H)2(N):2|C-(C)3(N):1|N-(C)3:1</v>
          </cell>
          <cell r="F4525" t="str">
            <v>C-(H)3(C),tertiary:1</v>
          </cell>
          <cell r="G4525" t="str">
            <v>0</v>
          </cell>
        </row>
        <row r="4526">
          <cell r="A4526" t="str">
            <v>2142-94-1</v>
          </cell>
          <cell r="B4526" t="str">
            <v>FQMZVFJYMPNUCT-XFFZJAGNSA-N</v>
          </cell>
          <cell r="C4526" t="str">
            <v>（２Ｚ）－３，７－ジメチルオクタ－２，６－ジエン－１－イル＝ホルマート</v>
          </cell>
          <cell r="D4526" t="str">
            <v>CC(=CCC\C(=C/COC=O)\C)C</v>
          </cell>
          <cell r="E4526" t="str">
            <v>C[d]-(C)(H):2|C[d]-(C)2:2|C-(C[d])(C)(H)2:2|C-(C[d])(H)3:3|CO-(H)(O):1|O-(C)(CO):1|C-(C[d])(H)2(O):1</v>
          </cell>
          <cell r="F4526"/>
          <cell r="G4526" t="str">
            <v>0</v>
          </cell>
        </row>
        <row r="4527">
          <cell r="A4527" t="str">
            <v>213591-60-7</v>
          </cell>
          <cell r="B4527" t="str">
            <v>AHIRANOEKZWWHT-PYICNSCESA-N</v>
          </cell>
          <cell r="C4527" t="str">
            <v>ｔｒａｎｓ－５－ペンチル－２－［ｔｒａｎｓ－４－（３，４，５－トリフルオロフェニル）シクロヘキシル］－１，３－ジオキサン</v>
          </cell>
          <cell r="D4527" t="str">
            <v>CCCCC[C@@H]1CO[C@H](OC1)[C@@H]2CC[C@H](CC2)c3cc(F)c(F)c(F)c3</v>
          </cell>
          <cell r="E4527" t="str">
            <v>C-(H)3(C):1|C-(C)2(H)2:8|C-(H)(C)3:2|C-(C[B])(C)2(H):1|C[B]-(H):2|C[B]-(C):1|O-(C)2:2|C-(C)(H)(O)2:1|C-(C)(H)2(O):2|C[B]-(F):3</v>
          </cell>
          <cell r="F4527" t="str">
            <v>Cyclohexane,sub:1|1,3-Dioxane:1|(F)(F),ortho:2|(F)(F),meta:1</v>
          </cell>
          <cell r="G4527" t="str">
            <v>0</v>
          </cell>
        </row>
        <row r="4528">
          <cell r="A4528" t="str">
            <v>2150-45-0</v>
          </cell>
          <cell r="B4528" t="str">
            <v>WCQZCKUNZVMBDC-UHFFFAOYSA-N</v>
          </cell>
          <cell r="C4528" t="str">
            <v>メチル＝２，６－ジヒドロキシベンゾアート</v>
          </cell>
          <cell r="D4528" t="str">
            <v>COC(=O)c1c(O)cccc1O</v>
          </cell>
          <cell r="E4528" t="str">
            <v>C[B]-(H):3|CO-(C[B])(O):1|O-(C)(CO):1|O-(C[B])(H):2|C-(H)3(O):1|C[B]-(O):2|C[B]-(CO):1</v>
          </cell>
          <cell r="F4528" t="str">
            <v>(OH)(OH),meta:1</v>
          </cell>
          <cell r="G4528" t="str">
            <v>0</v>
          </cell>
        </row>
        <row r="4529">
          <cell r="A4529" t="str">
            <v>2136-89-2</v>
          </cell>
          <cell r="B4529" t="str">
            <v>MFHPYLFZSCSNST-UHFFFAOYSA-N</v>
          </cell>
          <cell r="C4529" t="str">
            <v>１－クロロ－２－（トリクロロメチル）ベンゼン</v>
          </cell>
          <cell r="D4529" t="str">
            <v>Clc1ccccc1C(Cl)(Cl)Cl</v>
          </cell>
          <cell r="E4529" t="str">
            <v>C[B]-(H):4|C[B]-(C):1|C[B]-(Cl):1|C-(C[b])(Cl)3:1</v>
          </cell>
          <cell r="F4529" t="str">
            <v>(alkyl)(X),ortho:1</v>
          </cell>
          <cell r="G4529" t="str">
            <v>0</v>
          </cell>
        </row>
        <row r="4530">
          <cell r="A4530" t="str">
            <v>21573-31-9</v>
          </cell>
          <cell r="B4530" t="str">
            <v>LIINGNMKNRSOGW-UHFFFAOYSA-N</v>
          </cell>
          <cell r="C4530" t="str">
            <v>オクタ－７－エナール</v>
          </cell>
          <cell r="D4530" t="str">
            <v>C=CCCCCCC=O</v>
          </cell>
          <cell r="E4530" t="str">
            <v>C-(C)2(H)2:3|C[d]-(H)2:1|C[d]-(C)(H):1|C-(C[d])(C)(H)2:1|CO-(C)(H):1|C-(C)(H)2(CO):1</v>
          </cell>
          <cell r="F4530"/>
          <cell r="G4530" t="str">
            <v>0</v>
          </cell>
        </row>
        <row r="4531">
          <cell r="A4531" t="str">
            <v>2138-20-7</v>
          </cell>
          <cell r="B4531" t="str">
            <v>LSEHCENPUMUIKC-UHFFFAOYSA-N</v>
          </cell>
          <cell r="C4531" t="str">
            <v>４－シクロヘキサン－１－イルベンゼン－１，３－ジオール</v>
          </cell>
          <cell r="D4531" t="str">
            <v>Oc1ccc(C2CCCCC2)c(O)c1</v>
          </cell>
          <cell r="E4531" t="str">
            <v>C-(C)2(H)2:5|C-(C[B])(C)2(H):1|C[B]-(H):3|C[B]-(C):1|O-(C[B])(H):2|C[B]-(O):2</v>
          </cell>
          <cell r="F4531" t="str">
            <v>Cyclohexane,sub:1|(OH)(OH),meta:1</v>
          </cell>
          <cell r="G4531" t="str">
            <v>0</v>
          </cell>
        </row>
        <row r="4532">
          <cell r="A4532" t="str">
            <v>213381-88-5</v>
          </cell>
          <cell r="B4532" t="str">
            <v>FUDWOKXLGOJFFQ-UHFFFAOYSA-N</v>
          </cell>
          <cell r="C4532" t="str">
            <v>４－（４－ｔｅｒｔ－ブチルフェニル）－２－メチル－１Ｈ－インデン</v>
          </cell>
          <cell r="D4532" t="str">
            <v>CC1=Cc2c(C1)cccc2c3ccc(cc3)C(C)(C)C</v>
          </cell>
          <cell r="E4532" t="str">
            <v>C-(H)3(C):3|C[d]-(C)2:1|C[d]-C[B](H):1|C-(C[d])(C[B])(H)2:1|C-(C[B])(C)3:1|C[B]-(H):7|C[B]-(C):2|C[B]-(C[d]):1|C[B]-(C[B]):2|C-(C[d])(H)3:1</v>
          </cell>
          <cell r="F4532" t="str">
            <v>C-(H)3(C),tertiary:1</v>
          </cell>
          <cell r="G4532" t="str">
            <v>0</v>
          </cell>
        </row>
        <row r="4533">
          <cell r="A4533" t="str">
            <v>2146-40-9</v>
          </cell>
          <cell r="B4533" t="str">
            <v>JURLNXPXCMWCHE-KRXBUXKQSA-N</v>
          </cell>
          <cell r="C4533" t="str">
            <v>２－エチリデンビシクロ［２．２．１］ヘプタン</v>
          </cell>
          <cell r="D4533" t="str">
            <v>C\C=C\1/CC2CCC1C2</v>
          </cell>
          <cell r="E4533" t="str">
            <v>C-(C)2(H)2:3|C-(H)(C)3:1|C[d]-(C)(H):1|C[d]-(C)2:1|C-(C[d])(C)(H)2:1|C-(C[d])(C)2(H):1|C-(C[d])(H)3:1</v>
          </cell>
          <cell r="F4533" t="str">
            <v>Cyclopentane,sub:2|Cyclohexane,sub:1|Bicyclo[2.2.1]heptane:1</v>
          </cell>
          <cell r="G4533" t="str">
            <v>0</v>
          </cell>
        </row>
        <row r="4534">
          <cell r="A4534" t="str">
            <v>213693-03-9</v>
          </cell>
          <cell r="B4534" t="str">
            <v>SFYCDTBOSGYXPL-UHFFFAOYSA-N</v>
          </cell>
          <cell r="C4534" t="str">
            <v>１，１’－ビス（ペンタフルオロフェニル）－１，１’－オキシジ（４，１－フェニレン）ジメタノン</v>
          </cell>
          <cell r="D4534" t="str">
            <v>Fc1c(F)c(F)c(C(=O)c2ccc(Oc3ccc(cc3)C(=O)c4c(F)c(F)c(F)c(F)c4F)cc2)c(F)c1F</v>
          </cell>
          <cell r="E4534" t="str">
            <v>C[B]-(H):8|CO-(C[B])2:2|O-(C[B])2:1|C[B]-(O):2|C[B]-(CO):4|C[B]-(F):10</v>
          </cell>
          <cell r="F4534" t="str">
            <v>(F)(F),ortho:8|(F)(F),meta:8</v>
          </cell>
          <cell r="G4534" t="str">
            <v>0</v>
          </cell>
        </row>
        <row r="4535">
          <cell r="A4535" t="str">
            <v>2130-62-3</v>
          </cell>
          <cell r="B4535" t="str">
            <v>UUAIOYWXCDLHKT-UHFFFAOYSA-N</v>
          </cell>
          <cell r="C4535" t="str">
            <v>２，４，６－トリシクロヘキシルフエノール</v>
          </cell>
          <cell r="D4535" t="str">
            <v>Oc1c(cc(cc1C2CCCCC2)C3CCCCC3)C4CCCCC4</v>
          </cell>
          <cell r="E4535" t="str">
            <v>C-(C)2(H)2:15|C-(C[B])(C)2(H):3|C[B]-(H):2|C[B]-(C):3|O-(C[B])(H):1|C[B]-(O):1</v>
          </cell>
          <cell r="F4535" t="str">
            <v>Cyclohexane,sub:3</v>
          </cell>
          <cell r="G4535" t="str">
            <v>0</v>
          </cell>
        </row>
        <row r="4536">
          <cell r="A4536" t="str">
            <v>21367-02-2</v>
          </cell>
          <cell r="B4536" t="str">
            <v>PQUYFRLYBVENNI-UHFFFAOYSA-N</v>
          </cell>
          <cell r="C4536" t="str">
            <v>３－シクロヘキセン－１－イルメチル＝アクリラート</v>
          </cell>
          <cell r="D4536" t="str">
            <v>C=CC(=O)OCC1CCC=CC1</v>
          </cell>
          <cell r="E4536" t="str">
            <v>C-(C)2(H)2:1|C-(H)(C)3:1|C[d]-(H)2:1|C[d]-(C)(H):2|C-(C[d])(C)(H)2:2|CO-(C[d])(O):1|O-(C)(CO):1|C[d]-(H)(CO):1|C-(C)(H)2(O):1</v>
          </cell>
          <cell r="F4536" t="str">
            <v>Cyclohexene:1</v>
          </cell>
          <cell r="G4536" t="str">
            <v>0</v>
          </cell>
        </row>
        <row r="4537">
          <cell r="A4537" t="str">
            <v>213670-22-5</v>
          </cell>
          <cell r="B4537" t="str">
            <v>QZEOZXJABDDEGH-UHFFFAOYSA-N</v>
          </cell>
          <cell r="C4537" t="str">
            <v>７－（２，２－ジフェニルビニル）－４－（ｐ－トリル）－１，２，３，３ａ，４，８ｂ－ヘキサヒドロシクロペンタ［ｂ］インドール</v>
          </cell>
          <cell r="D4537" t="str">
            <v>Cc1ccc(cc1)N2C3CCCC3c4cc(C=C(c5ccccc5)c6ccccc6)ccc24</v>
          </cell>
          <cell r="E4537" t="str">
            <v>C-(C)2(H)2:3|C[d]-C[B](H):1|C[d]-C[B]2:1|C-(C[B])(C)2(H):1|C[B]-(H):17|C[B]-(C):2|C[B]-(C[d]):3|C-(C[B])(H)3:1|C-(C)2(H)(N):1|N-(C[B])2(C):1|C[B]-(N):2</v>
          </cell>
          <cell r="F4537" t="str">
            <v>Cyclopentane,sub:1</v>
          </cell>
          <cell r="G4537" t="str">
            <v>0</v>
          </cell>
        </row>
        <row r="4538">
          <cell r="A4538" t="str">
            <v>215054-80-1</v>
          </cell>
          <cell r="B4538" t="str">
            <v>RQULWPSGQYZREI-LURJTMIESA-N</v>
          </cell>
          <cell r="C4538" t="str">
            <v>５－（１，３－ジオキソラン－２－イル）－Ｌ－ノルバリン</v>
          </cell>
          <cell r="D4538" t="str">
            <v>N[C@@H](CCCC1OCCO1)C(=O)O</v>
          </cell>
          <cell r="E4538" t="str">
            <v>C-(C)2(H)2:3|CO-(C)(O):1|O-(CO)(H):1|O-(C)2:2|C-(C)(H)(O)2:1|C-(C)(H)2(O):2|N-(C)(H)2:1|C-(C)(H)(N)(CO):1</v>
          </cell>
          <cell r="F4538" t="str">
            <v>1,3-Dioxolane:1|Zwitterion enegy, aliphatic:1</v>
          </cell>
          <cell r="G4538" t="str">
            <v>0</v>
          </cell>
        </row>
        <row r="4539">
          <cell r="A4539" t="str">
            <v>214345-96-7</v>
          </cell>
          <cell r="B4539" t="str">
            <v>HBQWVJNWXXWERP-NLCRRHETSA-N</v>
          </cell>
          <cell r="C4539" t="str">
            <v>トリス［４－（３－メチルスチリル）フェニル］アミン</v>
          </cell>
          <cell r="D4539" t="str">
            <v>Cc1cccc(\C=C\c2ccc(cc2)N(c3ccc(\C=C\c4cccc(C)c4)cc3)c5ccc(\C=C\c6cccc(C)c6)cc5)c1</v>
          </cell>
          <cell r="E4539" t="str">
            <v>C[d]-C[B](H):6|C[B]-(H):24|C[B]-(C):3|C[B]-(C[d]):6|C-(C[B])(H)3:3|N-(C[B])3:1|C[B]-(N):3</v>
          </cell>
          <cell r="F4539"/>
          <cell r="G4539" t="str">
            <v>0</v>
          </cell>
        </row>
        <row r="4540">
          <cell r="A4540" t="str">
            <v>214335-70-3</v>
          </cell>
          <cell r="B4540" t="str">
            <v>FTHJRZWIHWGZSJ-UHFFFAOYSA-N</v>
          </cell>
          <cell r="C4540" t="str">
            <v>５－プロピルオキサン－２－オン</v>
          </cell>
          <cell r="D4540" t="str">
            <v>CCCC1CCC(=O)OC1</v>
          </cell>
          <cell r="E4540" t="str">
            <v>C-(H)3(C):1|C-(C)2(H)2:3|C-(H)(C)3:1|CO-(C)(O):1|O-(C)(CO):1|C-(C)(H)2(CO):1|C-(C)(H)2(O):1</v>
          </cell>
          <cell r="F4540" t="str">
            <v>Tetrahydropyran:1|δ-Valerolactone:1</v>
          </cell>
          <cell r="G4540" t="str">
            <v>0</v>
          </cell>
        </row>
        <row r="4541">
          <cell r="A4541" t="str">
            <v>21379-33-9</v>
          </cell>
          <cell r="B4541" t="str">
            <v>PYTQULGOMFBQNV-UHFFFAOYSA-N</v>
          </cell>
          <cell r="C4541" t="str">
            <v>４，４，４－トリフルオロ－３－（トリフルオロメチル）ブタン－１，３－ジオール</v>
          </cell>
          <cell r="D4541" t="str">
            <v>OCCC(O)(C(F)(F)F)C(F)(F)F</v>
          </cell>
          <cell r="E4541" t="str">
            <v>C-(C)2(H)2:1|O-(C)(H):2|C-(C)3(O),alcohols/peroxides:1|C-(C)(H)2(O):1|C-(C)(F)3:2</v>
          </cell>
          <cell r="F4541"/>
          <cell r="G4541" t="str">
            <v>0</v>
          </cell>
        </row>
        <row r="4542">
          <cell r="A4542" t="str">
            <v>214557-89-8</v>
          </cell>
          <cell r="B4542" t="str">
            <v>QBRDOUHHJWRTHN-UHFFFAOYSA-N</v>
          </cell>
          <cell r="C4542" t="str">
            <v>３，５，７－トリフルオロアダマンタン－１－カルボン酸</v>
          </cell>
          <cell r="D4542" t="str">
            <v>OC(=O)C12CC3(F)CC(F)(CC(F)(C3)C1)C2</v>
          </cell>
          <cell r="E4542" t="str">
            <v>C-(C)2(H)2:6|CO-(C)(O):1|O-(CO)(H):1|C-(C)3(CO):1|C-(C)3(F):3</v>
          </cell>
          <cell r="F4542" t="str">
            <v>Cyclooctane:3|Cyclohexane,sub:4|Adamantane:1|Bicyclo[3,3,1]nonane:6</v>
          </cell>
          <cell r="G4542" t="str">
            <v>0</v>
          </cell>
        </row>
        <row r="4543">
          <cell r="A4543" t="str">
            <v>215305-10-5</v>
          </cell>
          <cell r="B4543" t="str">
            <v>SSXQYJPANSDSBP-LRRVACHLSA-N</v>
          </cell>
          <cell r="C4543" t="str">
            <v>（３Ｚ，３’Ｚ，３’’Ｚ）－１，１’，１’’－［エチリジントリス（オキシ）］トリヘキサ－３－エン</v>
          </cell>
          <cell r="D4543" t="str">
            <v>CC\C=C/CCOC(C)(OCC\C=C/CC)OCC\C=C/CC</v>
          </cell>
          <cell r="E4543" t="str">
            <v>C-(H)3(C):4|C[d]-(C)(H):6|C-(C[d])(C)(H)2:6|O-(C)2:3|C-(C)(O)3:1|C-(C)(H)2(O):3</v>
          </cell>
          <cell r="F4543"/>
          <cell r="G4543" t="str">
            <v>0</v>
          </cell>
        </row>
        <row r="4544">
          <cell r="A4544" t="str">
            <v>215316-55-5</v>
          </cell>
          <cell r="B4544" t="str">
            <v>FFZBULRVXABMOX-UHFFFAOYSA-N</v>
          </cell>
          <cell r="C4544" t="str">
            <v>エチル＝３－ヒドロキシ－３－フェネチルヘキサノアート</v>
          </cell>
          <cell r="D4544" t="str">
            <v>CCCC(O)(CCc1ccccc1)CC(=O)OCC</v>
          </cell>
          <cell r="E4544" t="str">
            <v>C-(H)3(C):2|C-(C)2(H)2:3|C-(C[B])(C)(H)2:1|C[B]-(H):5|C[B]-(C):1|CO-(C)(O):1|O-(C)(CO):1|O-(C)(H):1|C-(C)(H)2(CO):1|C-(C)3(O),alcohols/peroxides:1|C-(C)(H)2(O):1</v>
          </cell>
          <cell r="F4544"/>
          <cell r="G4544" t="str">
            <v>0</v>
          </cell>
        </row>
        <row r="4545">
          <cell r="A4545" t="str">
            <v>215316-59-9</v>
          </cell>
          <cell r="B4545" t="str">
            <v>QUCVMTKZXVHNNT-AWEZNQCLSA-N</v>
          </cell>
          <cell r="C4545" t="str">
            <v>（Ｒ）－３－ヒドロキシ－３－フェネチルヘキサン酸</v>
          </cell>
          <cell r="D4545" t="str">
            <v>CCC[C@](O)(CCc1ccccc1)CC(=O)O</v>
          </cell>
          <cell r="E4545" t="str">
            <v>C-(H)3(C):1|C-(C)2(H)2:3|C-(C[B])(C)(H)2:1|C[B]-(H):5|C[B]-(C):1|CO-(C)(O):1|O-(CO)(H):1|O-(C)(H):1|C-(C)(H)2(CO):1|C-(C)3(O),alcohols/peroxides:1</v>
          </cell>
          <cell r="F4545"/>
          <cell r="G4545" t="str">
            <v>0</v>
          </cell>
        </row>
        <row r="4546">
          <cell r="A4546" t="str">
            <v>214283-19-9</v>
          </cell>
          <cell r="B4546" t="str">
            <v>YKUWFLWEYWBCKA-UHFFFAOYSA-N</v>
          </cell>
          <cell r="C4546" t="str">
            <v>１－ブロモ－２，３－ジクロロ－４－（メチルスルファニル）ベンゼン</v>
          </cell>
          <cell r="D4546" t="str">
            <v>CSc1ccc(Br)c(Cl)c1Cl</v>
          </cell>
          <cell r="E4546" t="str">
            <v>C[B]-(H):2|C-(H)3(S):1|S-(C[B])(C):1|C[B]-(S):1|C[B]-(Cl):2|C[B]-(Br):1</v>
          </cell>
          <cell r="F4546" t="str">
            <v>(Cl)(Cl),ortho:1</v>
          </cell>
          <cell r="G4546" t="str">
            <v>0</v>
          </cell>
        </row>
        <row r="4547">
          <cell r="A4547" t="str">
            <v>21461-56-3</v>
          </cell>
          <cell r="B4547" t="str">
            <v>HDGRFLKSNLLPQX-UHFFFAOYSA-N</v>
          </cell>
          <cell r="C4547" t="str">
            <v>２－［シクロペンチル（メチル）アミノ］エタノール</v>
          </cell>
          <cell r="D4547" t="str">
            <v>CN(CCO)C1CCCC1</v>
          </cell>
          <cell r="E4547" t="str">
            <v>C-(C)2(H)2:4|O-(C)(H):1|C-(C)(H)2(O):1|C-(H)3(N):1|C-(C)(H)2(N):1|C-(C)2(H)(N):1|N-(C)3:1</v>
          </cell>
          <cell r="F4547" t="str">
            <v>Cyclopentane,sub:1</v>
          </cell>
          <cell r="G4547" t="str">
            <v>0</v>
          </cell>
        </row>
        <row r="4548">
          <cell r="A4548" t="str">
            <v>214531-77-8</v>
          </cell>
          <cell r="B4548" t="str">
            <v>WPNZZNWTLVFRAC-UHFFFAOYSA-N</v>
          </cell>
          <cell r="C4548" t="str">
            <v>メチル＝３－アセチルシクロペンタンカルボキシラート</v>
          </cell>
          <cell r="D4548" t="str">
            <v>COC(=O)C1CCC(C1)C(=O)C</v>
          </cell>
          <cell r="E4548" t="str">
            <v>C-(C)2(H)2:3|CO-(C)(O):1|CO-(C)2:1|O-(C)(CO):1|C-(C)2(H)(CO):2|C-(H)3(CO):1|C-(H)3(O):1</v>
          </cell>
          <cell r="F4548" t="str">
            <v>Cyclopentane,sub:1</v>
          </cell>
          <cell r="G4548" t="str">
            <v>0</v>
          </cell>
        </row>
        <row r="4549">
          <cell r="A4549" t="str">
            <v>213213-12-8</v>
          </cell>
          <cell r="B4549" t="str">
            <v>KANOXIFFJURKCP-VXXRZHPISA-N</v>
          </cell>
          <cell r="C4549" t="str">
            <v>ｔｒａｎｓ－４－プロピル－ｔｒａｎｓ－４’－［（Ｅ）－３，４，５－トリフルオロスチリル］－１，１’－ビ（シクロヘキサン）</v>
          </cell>
          <cell r="D4549" t="str">
            <v>CCC[C@@H]1CC[C@H](CC1)[C@@H]2CC[C@H](CC2)\C=C\c3cc(F)c(F)c(F)c3</v>
          </cell>
          <cell r="E4549" t="str">
            <v>C-(H)3(C):1|C-(C)2(H)2:10|C-(H)(C)3:3|C[d]-(C)(H):1|C[d]-C[B](H):1|C-(C[d])(C)2(H):1|C[B]-(H):2|C[B]-(C[d]):1|C[B]-(F):3</v>
          </cell>
          <cell r="F4549" t="str">
            <v>Cyclohexane,sub:2|(F)(F),ortho:2|(F)(F),meta:1</v>
          </cell>
          <cell r="G4549" t="str">
            <v>0</v>
          </cell>
        </row>
        <row r="4550">
          <cell r="A4550" t="str">
            <v>22494-42-4</v>
          </cell>
          <cell r="B4550" t="str">
            <v>HUPFGZXOMWLGNK-UHFFFAOYSA-N</v>
          </cell>
          <cell r="C4550" t="str">
            <v>２’，４’－ジフルオロ－４－ヒドロキシビフェニル－３－カルボン酸</v>
          </cell>
          <cell r="D4550" t="str">
            <v>OC(=O)c1cc(ccc1O)c2ccc(F)cc2F</v>
          </cell>
          <cell r="E4550" t="str">
            <v>C[B]-(H):6|C[B]-(C[B]):2|CO-(C[B])(O):1|O-(CO)(H):1|O-(C[B])(H):1|C[B]-(O):1|C[B]-(CO):1|C[B]-(F):2</v>
          </cell>
          <cell r="F4550" t="str">
            <v>(COOH)(OH),ortho:1|(F)(F),meta:1</v>
          </cell>
          <cell r="G4550" t="str">
            <v>0</v>
          </cell>
        </row>
        <row r="4551">
          <cell r="A4551" t="str">
            <v>22316-47-8</v>
          </cell>
          <cell r="B4551" t="str">
            <v>CXOXHMZGEKVPMT-UHFFFAOYSA-N</v>
          </cell>
          <cell r="C4551" t="str">
            <v>７－クロロ－１－メチル－５－フェニル－１Ｈ－１，５－ベンゾジアゼピン－２，４（３Ｈ，５Ｈ）－ジオン</v>
          </cell>
          <cell r="D4551" t="str">
            <v>CN1C(=O)CC(=O)N(c2ccccc2)c3cc(Cl)ccc13</v>
          </cell>
          <cell r="E4551" t="str">
            <v>C[B]-(H):8|C-(H)2(CO)2:1|C-(H)3(N):1|CO-(C)(N):2|N-(C[B])2(CO):1|N-(C[B])(C)(CO):1|C[B]-(N):3|C[B]-(Cl):1</v>
          </cell>
          <cell r="F4551"/>
          <cell r="G4551" t="str">
            <v>0</v>
          </cell>
        </row>
        <row r="4552">
          <cell r="A4552" t="str">
            <v>2243-62-1</v>
          </cell>
          <cell r="B4552" t="str">
            <v>KQSABULTKYLFEV-UHFFFAOYSA-N</v>
          </cell>
          <cell r="C4552" t="str">
            <v>ナフタレン－１，５－ジイルジアミン</v>
          </cell>
          <cell r="D4552" t="str">
            <v>Nc1cccc2c(N)cccc12</v>
          </cell>
          <cell r="E4552" t="str">
            <v>C[BF]-(C[B])2(C[BF]):2|C[B]-(H):6|N-(C[B])(H)2:2|C[B]-(N):2</v>
          </cell>
          <cell r="F4552" t="str">
            <v>Naphtalene:1</v>
          </cell>
          <cell r="G4552" t="str">
            <v>0</v>
          </cell>
        </row>
        <row r="4553">
          <cell r="A4553" t="str">
            <v>2234-16-4</v>
          </cell>
          <cell r="B4553" t="str">
            <v>XMCRWEBERCXJCH-UHFFFAOYSA-N</v>
          </cell>
          <cell r="C4553" t="str">
            <v>１－（２，４－ジクロロフェニル）エタノン</v>
          </cell>
          <cell r="D4553" t="str">
            <v>CC(=O)c1ccc(Cl)cc1Cl</v>
          </cell>
          <cell r="E4553" t="str">
            <v>C[B]-(H):3|CO-(C[B])(C):1|C-(H)3(CO):1|C[B]-(CO):1|C[B]-(Cl):2</v>
          </cell>
          <cell r="F4553" t="str">
            <v>(Cl)(Cl),meta:1</v>
          </cell>
          <cell r="G4553" t="str">
            <v>0</v>
          </cell>
        </row>
        <row r="4554">
          <cell r="A4554" t="str">
            <v>22323-82-6</v>
          </cell>
          <cell r="B4554" t="str">
            <v>RNVYQYLELCKWAN-YFKPBYRVSA-N</v>
          </cell>
          <cell r="C4554" t="str">
            <v>（Ｓ）－（２，２－ジメチル－１，３－ジオキソラン－４－イル）メタノール</v>
          </cell>
          <cell r="D4554" t="str">
            <v>CC1(C)OC[C@H](CO)O1</v>
          </cell>
          <cell r="E4554" t="str">
            <v>C-(H)3(C):2|O-(C)2:2|O-(C)(H):1|C-(C)2(O)2:1|C-(C)2(H)(O),ethers/esters:1|C-(C)(H)2(O):1|C-(C)(H)2(O):1</v>
          </cell>
          <cell r="F4554" t="str">
            <v>1,3-Dioxolane:1</v>
          </cell>
          <cell r="G4554" t="str">
            <v>0</v>
          </cell>
        </row>
        <row r="4555">
          <cell r="A4555" t="str">
            <v>2251-50-5</v>
          </cell>
          <cell r="B4555" t="str">
            <v>MYHOHFDYWMPGJY-UHFFFAOYSA-N</v>
          </cell>
          <cell r="C4555" t="str">
            <v>２，３，４，５，６－ペンタフルオロベンゾイル＝クロリド</v>
          </cell>
          <cell r="D4555" t="str">
            <v>Fc1c(F)c(F)c(C(=O)Cl)c(F)c1F</v>
          </cell>
          <cell r="E4555" t="str">
            <v>C[B]-(CO):1|CO-(C[B])(Cl):1|C[B]-(F):5</v>
          </cell>
          <cell r="F4555" t="str">
            <v>(F)(F),ortho:4|(F)(F),meta:4</v>
          </cell>
          <cell r="G4555" t="str">
            <v>0</v>
          </cell>
        </row>
        <row r="4556">
          <cell r="A4556" t="str">
            <v>2237-36-7</v>
          </cell>
          <cell r="B4556" t="str">
            <v>MRIXVKKOHPQOFK-UHFFFAOYSA-N</v>
          </cell>
          <cell r="C4556" t="str">
            <v>２－ヒドロキシ－４－メトキシ安息香酸</v>
          </cell>
          <cell r="D4556" t="str">
            <v>COc1ccc(C(=O)O)c(O)c1</v>
          </cell>
          <cell r="E4556" t="str">
            <v>C[B]-(H):3|CO-(C[B])(O):1|O-(CO)(H):1|O-(C[B])(C):1|O-(C[B])(H):1|C-(H)3(O):1|C[B]-(O):2|C[B]-(CO):1</v>
          </cell>
          <cell r="F4556" t="str">
            <v>(COOH)(OH),ortho:1</v>
          </cell>
          <cell r="G4556" t="str">
            <v>0</v>
          </cell>
        </row>
        <row r="4557">
          <cell r="A4557" t="str">
            <v>22326-31-4</v>
          </cell>
          <cell r="B4557" t="str">
            <v>CARJPEPCULYFFP-UHFFFAOYSA-N</v>
          </cell>
          <cell r="C4557" t="str">
            <v>５－スルホイソフタル酸</v>
          </cell>
          <cell r="D4557" t="str">
            <v>OC(=O)c1cc(cc(c1)S(=O)(=O)O)C(=O)O</v>
          </cell>
          <cell r="E4557" t="str">
            <v>C[B]-(H):3|CO-(C[B])(O):2|O-(CO)(H):2|C[B]-(CO):2|C[B]-(SO2):1|C[B]-(S):1</v>
          </cell>
          <cell r="F4557" t="str">
            <v>meta corr, hydrocarbons:1|(COOH)(COOH),meta:1</v>
          </cell>
          <cell r="G4557" t="str">
            <v>0</v>
          </cell>
        </row>
        <row r="4558">
          <cell r="A4558" t="str">
            <v>2243-27-8</v>
          </cell>
          <cell r="B4558" t="str">
            <v>PLZZPPHAMDJOSR-UHFFFAOYSA-N</v>
          </cell>
          <cell r="C4558" t="str">
            <v>ノナンニトリル</v>
          </cell>
          <cell r="D4558" t="str">
            <v>CCCCCCCCC#N</v>
          </cell>
          <cell r="E4558" t="str">
            <v>C-(H)3(C):1|C-(C)2(H)2:6|C-(C)(H)2(CN):1</v>
          </cell>
          <cell r="F4558"/>
          <cell r="G4558" t="str">
            <v>0</v>
          </cell>
        </row>
        <row r="4559">
          <cell r="A4559" t="str">
            <v>22504-50-3</v>
          </cell>
          <cell r="B4559" t="str">
            <v>HAQZWTGSNCDKTK-UHFFFAOYSA-N</v>
          </cell>
          <cell r="C4559" t="str">
            <v>エタン－１，２－ジイル＝ビス（３－スルファニルプロパノアート）</v>
          </cell>
          <cell r="D4559" t="str">
            <v>SCCC(=O)OCCOC(=O)CCS</v>
          </cell>
          <cell r="E4559" t="str">
            <v>CO-(C)(O):2|O-(C)(CO):2|C-(C)(H)2(CO):2|C-(C)(H)2(O):2|C-(C)(H)2(S):2|S-(C)(H):2</v>
          </cell>
          <cell r="F4559"/>
          <cell r="G4559" t="str">
            <v>0</v>
          </cell>
        </row>
        <row r="4560">
          <cell r="A4560" t="str">
            <v>2235-46-3</v>
          </cell>
          <cell r="B4560" t="str">
            <v>NTMXFHGYWJIAAE-UHFFFAOYSA-N</v>
          </cell>
          <cell r="C4560" t="str">
            <v>Ｎ，Ｎ－ジエチル－３－オキソブチルアミド</v>
          </cell>
          <cell r="D4560" t="str">
            <v>CCN(CC)C(=O)CC(=O)C</v>
          </cell>
          <cell r="E4560" t="str">
            <v>C-(H)3(C):2|CO-(C)2:1|C-(H)2(CO)2:1|C-(H)3(CO):1|C-(C)(H)2(N):2|CO-(C)(N):1|N-(C)2(CO):1</v>
          </cell>
          <cell r="F4560"/>
          <cell r="G4560" t="str">
            <v>0</v>
          </cell>
        </row>
        <row r="4561">
          <cell r="A4561" t="str">
            <v>22385-77-9</v>
          </cell>
          <cell r="B4561" t="str">
            <v>BUOWTUULDKULFI-UHFFFAOYSA-N</v>
          </cell>
          <cell r="C4561" t="str">
            <v>１－ブロモ－３，５－ジ－ｔｅｒｔ－ブチルベンゼン</v>
          </cell>
          <cell r="D4561" t="str">
            <v>CC(C)(C)c1cc(Br)cc(c1)C(C)(C)C</v>
          </cell>
          <cell r="E4561" t="str">
            <v>C-(H)3(C):6|C-(C[B])(C)3:2|C[B]-(H):3|C[B]-(C):2|C[B]-(Br):1</v>
          </cell>
          <cell r="F4561" t="str">
            <v>C-(H)3(C),tertiary:2</v>
          </cell>
          <cell r="G4561" t="str">
            <v>0</v>
          </cell>
        </row>
        <row r="4562">
          <cell r="A4562" t="str">
            <v>22502-03-0</v>
          </cell>
          <cell r="B4562" t="str">
            <v>PLHCSZRZWOWUBW-UHFFFAOYSA-N</v>
          </cell>
          <cell r="C4562" t="str">
            <v>２－メトキシエチル＝３－オキソブタノアート</v>
          </cell>
          <cell r="D4562" t="str">
            <v>COCCOC(=O)CC(=O)C</v>
          </cell>
          <cell r="E4562" t="str">
            <v>CO-(C)(O):1|CO-(C)2:1|O-(C)(CO):1|O-(C)2:1|C-(H)2(CO)2:1|C-(H)3(CO):1|C-(C)(H)2(O):2|C-(H)3(O):1</v>
          </cell>
          <cell r="F4562"/>
          <cell r="G4562" t="str">
            <v>0</v>
          </cell>
        </row>
        <row r="4563">
          <cell r="A4563" t="str">
            <v>22346-43-6</v>
          </cell>
          <cell r="B4563" t="str">
            <v>ZCNCWYFISJTFHB-UHFFFAOYSA-N</v>
          </cell>
          <cell r="C4563" t="str">
            <v>２－メチルアミノ－５－ナフトール－７－スルホン酸</v>
          </cell>
          <cell r="D4563" t="str">
            <v>CNc1ccc2c(O)cc(cc2c1)S(=O)(=O)O</v>
          </cell>
          <cell r="E4563" t="str">
            <v>C[BF]-(C[B])2(C[BF]):2|C[B]-(H):5|O-(C[B])(H):1|C[B]-(O):1|C-(H)3(N):1|N-(C[B])(C)(H):1|C[B]-(N):1|C[B]-(SO2):1|C[B]-(S):1</v>
          </cell>
          <cell r="F4563" t="str">
            <v>Naphtalene:1</v>
          </cell>
          <cell r="G4563" t="str">
            <v>0</v>
          </cell>
        </row>
        <row r="4564">
          <cell r="A4564" t="str">
            <v>22479-95-4</v>
          </cell>
          <cell r="B4564" t="str">
            <v>JJXVDRYFBGDXOU-UHFFFAOYSA-N</v>
          </cell>
          <cell r="C4564" t="str">
            <v>ジメチル＝４－ヒドロキシフタラート</v>
          </cell>
          <cell r="D4564" t="str">
            <v>COC(=O)c1ccc(O)cc1C(=O)OC</v>
          </cell>
          <cell r="E4564" t="str">
            <v>C[B]-(H):3|CO-(C[B])(O):2|O-(C)(CO):2|O-(C[B])(H):1|C-(H)3(O):2|C[B]-(O):1|C[B]-(CO):2</v>
          </cell>
          <cell r="F4564" t="str">
            <v>ortho corr, hydrocarbons:1</v>
          </cell>
          <cell r="G4564" t="str">
            <v>0</v>
          </cell>
        </row>
        <row r="4565">
          <cell r="A4565" t="str">
            <v>22415-59-4</v>
          </cell>
          <cell r="B4565" t="str">
            <v>BSYVTEYKTMYBMK-RXMQYKEDSA-N</v>
          </cell>
          <cell r="C4565" t="str">
            <v>（Ｒ）－オキソラン－２－イルメタノール</v>
          </cell>
          <cell r="D4565" t="str">
            <v>OC[C@H]1CCCO1</v>
          </cell>
          <cell r="E4565" t="str">
            <v>C-(C)2(H)2:2|O-(C)2:1|O-(C)(H):1|C-(C)2(H)(O),ethers/esters:1|C-(C)(H)2(O):1|C-(C)(H)2(O):1</v>
          </cell>
          <cell r="F4565" t="str">
            <v>Tetrahydrofuran:1</v>
          </cell>
          <cell r="G4565" t="str">
            <v>0</v>
          </cell>
        </row>
        <row r="4566">
          <cell r="A4566" t="str">
            <v>22348-95-4</v>
          </cell>
          <cell r="B4566" t="str">
            <v>YKLCWZMIZHQGFV-UHFFFAOYSA-N</v>
          </cell>
          <cell r="C4566" t="str">
            <v>メチル＝３－オキソオクタノアート</v>
          </cell>
          <cell r="D4566" t="str">
            <v>CCCCCC(=O)CC(=O)OC</v>
          </cell>
          <cell r="E4566" t="str">
            <v>C-(H)3(C):1|C-(C)2(H)2:3|CO-(C)(O):1|CO-(C)2:1|O-(C)(CO):1|C-(H)2(CO)2:1|C-(C)(H)2(CO):1|C-(H)3(O):1</v>
          </cell>
          <cell r="F4566"/>
          <cell r="G4566" t="str">
            <v>0</v>
          </cell>
        </row>
        <row r="4567">
          <cell r="A4567" t="str">
            <v>22331-21-1</v>
          </cell>
          <cell r="B4567" t="str">
            <v>ZHFVGOMEUGAIJX-WRQOLXDDSA-N</v>
          </cell>
          <cell r="C4567" t="str">
            <v>３－Ｏ－ベンジル－１，２：５，６－ジ－Ｏ－イソプロピリデン－α－Ｄ－アロフラノース</v>
          </cell>
          <cell r="D4567" t="str">
            <v>CC1(C)OC[C@@H](O1)[C@H]2O[C@@H]3OC(C)(C)O[C@@H]3[C@@H]2OCc4ccccc4</v>
          </cell>
          <cell r="E4567" t="str">
            <v>C-(H)3(C):4|C[B]-(H):5|C[B]-(C):1|O-(C)2:6|C-(C)2(O)2:2|C-(C)(H)(O)2:1|C-(C[B])(H)2(O):1|C-(C)2(H)(O),ethers/esters:4|C-(C)(H)2(O):1</v>
          </cell>
          <cell r="F4567" t="str">
            <v>Tetrahydrofuran:1|1,3-Dioxolane:2</v>
          </cell>
          <cell r="G4567" t="str">
            <v>0</v>
          </cell>
        </row>
        <row r="4568">
          <cell r="A4568" t="str">
            <v>22342-46-7</v>
          </cell>
          <cell r="B4568" t="str">
            <v>JKNCSZDPWAVQAI-ZKWXMUAHSA-N</v>
          </cell>
          <cell r="C4568" t="str">
            <v>３，４－ジアミノ－２－（δ－カルボキシブチル）テトラヒドロチオフェン</v>
          </cell>
          <cell r="D4568" t="str">
            <v>N[C@H]1CS[C@@H](CCCCC(=O)O)[C@H]1N</v>
          </cell>
          <cell r="E4568" t="str">
            <v>C-(C)2(H)2:3|CO-(C)(O):1|O-(CO)(H):1|C-(C)(H)2(CO):1|C-(C)2(H)(N):2|N-(C)(H)2:2|C-(C)(H)2(S):1|C-(C)2(H)(S):1|S-(C)2:1</v>
          </cell>
          <cell r="F4568" t="str">
            <v>Thiacyclopentane:1</v>
          </cell>
          <cell r="G4568" t="str">
            <v>0</v>
          </cell>
        </row>
        <row r="4569">
          <cell r="A4569" t="str">
            <v>22272-48-6</v>
          </cell>
          <cell r="B4569" t="str">
            <v>JKFDELMIGLPLAX-UHFFFAOYSA-N</v>
          </cell>
          <cell r="C4569" t="str">
            <v>ベンジルフェノール</v>
          </cell>
          <cell r="D4569" t="str">
            <v>Oc1cccc(Cc2ccccc2)c1</v>
          </cell>
          <cell r="E4569" t="str">
            <v>C-(C[B])2(H)2:1|C[B]-(H):9|C[B]-(C):2|O-(C[B])(H):1|C[B]-(O):1</v>
          </cell>
          <cell r="F4569"/>
          <cell r="G4569" t="str">
            <v>0</v>
          </cell>
        </row>
        <row r="4570">
          <cell r="A4570" t="str">
            <v>22426-47-7</v>
          </cell>
          <cell r="B4570" t="str">
            <v>JTUIDPCUTRXCPW-UHFFFAOYSA-N</v>
          </cell>
          <cell r="C4570" t="str">
            <v>２，６－ジアセトキシナフタレン</v>
          </cell>
          <cell r="D4570" t="str">
            <v>CC(=O)Oc1ccc2cc(OC(=O)C)ccc2c1</v>
          </cell>
          <cell r="E4570" t="str">
            <v>C[BF]-(C[B])2(C[BF]):2|C[B]-(H):6|CO-(C)(O):2|O-(C[B])(CO):2|C-(H)3(CO):2|C[B]-(O):2</v>
          </cell>
          <cell r="F4570" t="str">
            <v>Naphtalene:1</v>
          </cell>
          <cell r="G4570" t="str">
            <v>0</v>
          </cell>
        </row>
        <row r="4571">
          <cell r="A4571" t="str">
            <v>22471-55-2</v>
          </cell>
          <cell r="B4571" t="str">
            <v>TUEUDXZEBRMJEV-UWVGGRQHSA-N</v>
          </cell>
          <cell r="C4571" t="str">
            <v>エチル＝ｒｅｌ－（１Ｒ，６Ｓ）－２，２，６－トリメチルシクロヘキサン－１－カルボキシラート</v>
          </cell>
          <cell r="D4571" t="str">
            <v>CCOC(=O)[C@@H]1[C@@H](C)CCCC1(C)C</v>
          </cell>
          <cell r="E4571" t="str">
            <v>C-(H)3(C):4|C-(C)2(H)2:3|C-(H)(C)3:1|C-(C)4:1|CO-(C)(O):1|O-(C)(CO):1|C-(C)2(H)(CO):1|C-(C)(H)2(O):1</v>
          </cell>
          <cell r="F4571" t="str">
            <v>Cyclohexane,sub:1</v>
          </cell>
          <cell r="G4571" t="str">
            <v>0</v>
          </cell>
        </row>
        <row r="4572">
          <cell r="A4572" t="str">
            <v>2252-78-0</v>
          </cell>
          <cell r="B4572" t="str">
            <v>UBSZSCBAJXCXOO-UHFFFAOYSA-N</v>
          </cell>
          <cell r="C4572" t="str">
            <v>１－ブロモ－１，１，２，３，３，３－ヘキサフルオロプロパン</v>
          </cell>
          <cell r="D4572" t="str">
            <v>FC(C(F)(F)F)C(F)(F)Br</v>
          </cell>
          <cell r="E4572" t="str">
            <v>C-(C)(F)3:1|C-(C)2(H)(F):1|C-(C)(F)2(Br):1</v>
          </cell>
          <cell r="F4572"/>
          <cell r="G4572" t="str">
            <v>0</v>
          </cell>
        </row>
        <row r="4573">
          <cell r="A4573" t="str">
            <v>22564-43-8</v>
          </cell>
          <cell r="B4573" t="str">
            <v>DLRPOOIAFCOLII-UHFFFAOYSA-N</v>
          </cell>
          <cell r="C4573" t="str">
            <v>Ｎ－エチル－Ｎ－（β－クロロエチル）－ｍ－トルイジン</v>
          </cell>
          <cell r="D4573" t="str">
            <v>CCN(CCCl)c1cccc(C)c1</v>
          </cell>
          <cell r="E4573" t="str">
            <v>C-(H)3(C):1|C[B]-(H):4|C[B]-(C):1|C-(C[B])(H)3:1|C-(C)(H)2(N):2|N-(C[B])(C)2:1|C[B]-(N):1|C-(C)(H)2(Cl):1</v>
          </cell>
          <cell r="F4573"/>
          <cell r="G4573" t="str">
            <v>0</v>
          </cell>
        </row>
        <row r="4574">
          <cell r="A4574" t="str">
            <v>22515-16-8</v>
          </cell>
          <cell r="B4574" t="str">
            <v>XUOBBVMKXUPPEW-UHFFFAOYSA-N</v>
          </cell>
          <cell r="C4574" t="str">
            <v>ジエチル＝４，４－ジフルオロヘプタンジオアート</v>
          </cell>
          <cell r="D4574" t="str">
            <v>CCOC(=O)CCC(F)(F)CCC(=O)OCC</v>
          </cell>
          <cell r="E4574" t="str">
            <v>C-(H)3(C):2|C-(C)2(H)2:2|CO-(C)(O):2|O-(C)(CO):2|C-(C)(H)2(CO):2|C-(C)(H)2(O):2|C-(C)2(F)2:1</v>
          </cell>
          <cell r="F4574"/>
          <cell r="G4574" t="str">
            <v>0</v>
          </cell>
        </row>
        <row r="4575">
          <cell r="A4575" t="str">
            <v>2225-18-5</v>
          </cell>
          <cell r="B4575" t="str">
            <v>BKFMTSFTLSYCKS-UHFFFAOYSA-N</v>
          </cell>
          <cell r="C4575" t="str">
            <v>３，５－ジクロロ－４－メチルベンゼンスルホン酸</v>
          </cell>
          <cell r="D4575" t="str">
            <v>Cc1c(Cl)cc(cc1Cl)S(=O)(=O)O</v>
          </cell>
          <cell r="E4575" t="str">
            <v>C[B]-(H):2|C[B]-(C):1|C-(C[B])(H)3:1|C[B]-(SO2):1|C[B]-(S):1|C[B]-(Cl):2</v>
          </cell>
          <cell r="F4575" t="str">
            <v>(alkyl)(X),ortho:2|(Cl)(Cl),meta:1</v>
          </cell>
          <cell r="G4575" t="str">
            <v>0</v>
          </cell>
        </row>
        <row r="4576">
          <cell r="A4576" t="str">
            <v>22357-14-8</v>
          </cell>
          <cell r="B4576" t="str">
            <v>ZYTVIGHPACNICM-UHFFFAOYSA-N</v>
          </cell>
          <cell r="C4576" t="str">
            <v>ビス（２，３－ジヒドロキシプロピル）＝ドデカンジオアート</v>
          </cell>
          <cell r="D4576" t="str">
            <v>OCC(O)COC(=O)CCCCCCCCCCC(=O)OCC(O)CO</v>
          </cell>
          <cell r="E4576" t="str">
            <v>C-(C)2(H)2:8|CO-(C)(O):2|O-(C)(CO):2|O-(C)(H):4|C-(C)(H)2(CO):2|C-(C)2(H)(O),alcohpls/peroxides:2|C-(C)(H)2(O):2|C-(C)(H)2(O):2</v>
          </cell>
          <cell r="F4576"/>
          <cell r="G4576" t="str">
            <v>0</v>
          </cell>
        </row>
        <row r="4577">
          <cell r="A4577" t="str">
            <v>22331-41-5</v>
          </cell>
          <cell r="B4577" t="str">
            <v>GHPTYRUPXCPUDI-UHFFFAOYSA-N</v>
          </cell>
          <cell r="C4577" t="str">
            <v>２，２，２５，２５－テトラメチルヘキサコサン</v>
          </cell>
          <cell r="D4577" t="str">
            <v>CC(C)(C)CCCCCCCCCCCCCCCCCCCCCCC(C)(C)C</v>
          </cell>
          <cell r="E4577" t="str">
            <v>C-(H)3(C):6|C-(C)2(H)2:22|C-(C)4:2</v>
          </cell>
          <cell r="F4577" t="str">
            <v>C-(H)3(C),tertiary:2</v>
          </cell>
          <cell r="G4577" t="str">
            <v>0</v>
          </cell>
        </row>
        <row r="4578">
          <cell r="A4578" t="str">
            <v>2223-82-7</v>
          </cell>
          <cell r="B4578" t="str">
            <v>MXFQRSUWYYSPOC-UHFFFAOYSA-N</v>
          </cell>
          <cell r="C4578" t="str">
            <v>２，２－ジメチルプロパン－１，３－ジイル＝ジアクリラート</v>
          </cell>
          <cell r="D4578" t="str">
            <v>CC(C)(COC(=O)C=C)COC(=O)C=C</v>
          </cell>
          <cell r="E4578" t="str">
            <v>C-(H)3(C):2|C-(C)4:1|C[d]-(H)2:2|CO-(C[d])(O):2|O-(C)(CO):2|C[d]-(H)(CO):2|C-(C)(H)2(O):2</v>
          </cell>
          <cell r="F4578"/>
          <cell r="G4578" t="str">
            <v>0</v>
          </cell>
        </row>
        <row r="4579">
          <cell r="A4579" t="str">
            <v>2215-89-6</v>
          </cell>
          <cell r="B4579" t="str">
            <v>WVDRSXGPQWNUBN-UHFFFAOYSA-N</v>
          </cell>
          <cell r="C4579" t="str">
            <v>４，４’－オキシ二安息香酸</v>
          </cell>
          <cell r="D4579" t="str">
            <v>OC(=O)c1ccc(Oc2ccc(cc2)C(=O)O)cc1</v>
          </cell>
          <cell r="E4579" t="str">
            <v>C[B]-(H):8|CO-(C[B])(O):2|O-(CO)(H):2|O-(C[B])2:1|C[B]-(O):2|C[B]-(CO):2</v>
          </cell>
          <cell r="F4579"/>
          <cell r="G4579" t="str">
            <v>0</v>
          </cell>
        </row>
        <row r="4580">
          <cell r="A4580" t="str">
            <v>22115-41-9</v>
          </cell>
          <cell r="B4580" t="str">
            <v>QGXNHCXKWFNKCG-UHFFFAOYSA-N</v>
          </cell>
          <cell r="C4580" t="str">
            <v>２－（ブロモメチル）ベンゾニトリル</v>
          </cell>
          <cell r="D4580" t="str">
            <v>BrCc1ccccc1C#N</v>
          </cell>
          <cell r="E4580" t="str">
            <v>C[B]-(H):4|C[B]-(C):1|C[B]-(CN):1|C-(C[B])(H)2(Br):1</v>
          </cell>
          <cell r="F4580"/>
          <cell r="G4580" t="str">
            <v>0</v>
          </cell>
        </row>
        <row r="4581">
          <cell r="A4581" t="str">
            <v>2198-61-0</v>
          </cell>
          <cell r="B4581" t="str">
            <v>XVSZRAWFCDHCBP-UHFFFAOYSA-N</v>
          </cell>
          <cell r="C4581" t="str">
            <v>イソペンチル＝ヘキサノアート</v>
          </cell>
          <cell r="D4581" t="str">
            <v>CCCCCC(=O)OCCC(C)C</v>
          </cell>
          <cell r="E4581" t="str">
            <v>C-(H)3(C):3|C-(C)2(H)2:4|C-(H)(C)3:1|CO-(C)(O):1|O-(C)(CO):1|C-(C)(H)2(CO):1|C-(C)(H)2(O):1</v>
          </cell>
          <cell r="F4581"/>
          <cell r="G4581" t="str">
            <v>0</v>
          </cell>
        </row>
        <row r="4582">
          <cell r="A4582" t="str">
            <v>2215-77-2</v>
          </cell>
          <cell r="B4582" t="str">
            <v>RYAQFHLUEMJOMF-UHFFFAOYSA-N</v>
          </cell>
          <cell r="C4582" t="str">
            <v>４－フェノキシ安息香酸</v>
          </cell>
          <cell r="D4582" t="str">
            <v>OC(=O)c1ccc(Oc2ccccc2)cc1</v>
          </cell>
          <cell r="E4582" t="str">
            <v>C[B]-(H):9|CO-(C[B])(O):1|O-(CO)(H):1|O-(C[B])2:1|C[B]-(O):2|C[B]-(CO):1</v>
          </cell>
          <cell r="F4582"/>
          <cell r="G4582" t="str">
            <v>0</v>
          </cell>
        </row>
        <row r="4583">
          <cell r="A4583" t="str">
            <v>22047-49-0</v>
          </cell>
          <cell r="B4583" t="str">
            <v>OPJWPPVYCOPDCM-UHFFFAOYSA-N</v>
          </cell>
          <cell r="C4583" t="str">
            <v>２－エチルヘキサン－１－イル＝ステアラート</v>
          </cell>
          <cell r="D4583" t="str">
            <v>CCCCCCCCCCCCCCCCCC(=O)OCC(CC)CCCC</v>
          </cell>
          <cell r="E4583" t="str">
            <v>C-(H)3(C):3|C-(C)2(H)2:19|C-(H)(C)3:1|CO-(C)(O):1|O-(C)(CO):1|C-(C)(H)2(CO):1|C-(C)(H)2(O):1</v>
          </cell>
          <cell r="F4583"/>
          <cell r="G4583" t="str">
            <v>0</v>
          </cell>
        </row>
        <row r="4584">
          <cell r="A4584" t="str">
            <v>2212-32-0</v>
          </cell>
          <cell r="B4584" t="str">
            <v>LSYBWANTZYUTGJ-UHFFFAOYSA-N</v>
          </cell>
          <cell r="C4584" t="str">
            <v>Ｎ，Ｎ，Ｎ’－トリメチル－Ｎ’－（２－ヒドロキシエチル）エチレンジアミン</v>
          </cell>
          <cell r="D4584" t="str">
            <v>CN(C)CCN(C)CCO</v>
          </cell>
          <cell r="E4584" t="str">
            <v>O-(C)(H):1|C-(C)(H)2(O):1|C-(H)3(N):3|C-(C)(H)2(N):3|N-(C)3:2</v>
          </cell>
          <cell r="F4584"/>
          <cell r="G4584" t="str">
            <v>0</v>
          </cell>
        </row>
        <row r="4585">
          <cell r="A4585" t="str">
            <v>22160-26-5</v>
          </cell>
          <cell r="B4585" t="str">
            <v>AQTKXCPRNZDOJU-ZEBDFXRSSA-N</v>
          </cell>
          <cell r="C4585" t="str">
            <v>１，３－ジヒドロキシプロパン－２－イル＝α－Ｄ－グルコピラノシド</v>
          </cell>
          <cell r="D4585" t="str">
            <v>OCC(CO)O[C@H]1O[C@H](CO)[C@@H](O)[C@H](O)[C@H]1O</v>
          </cell>
          <cell r="E4585" t="str">
            <v>O-(C)2:2|O-(C)(H):6|C-(C)(H)(O)2:1|C-(C)2(H)(O),ethers/esters:2|C-(C)2(H)(O),alcohpls/peroxides:3|C-(C)(H)2(O):3</v>
          </cell>
          <cell r="F4585" t="str">
            <v>Tetrahydropyran:1|α-D-Glucose:1</v>
          </cell>
          <cell r="G4585" t="str">
            <v>0</v>
          </cell>
        </row>
        <row r="4586">
          <cell r="A4586" t="str">
            <v>2216-45-7</v>
          </cell>
          <cell r="B4586" t="str">
            <v>WDCUPFMSLUIQBH-UHFFFAOYSA-N</v>
          </cell>
          <cell r="C4586" t="str">
            <v>４－メチルベンジル＝アセタート</v>
          </cell>
          <cell r="D4586" t="str">
            <v>CC(=O)OCc1ccc(C)cc1</v>
          </cell>
          <cell r="E4586" t="str">
            <v>C[B]-(H):4|C[B]-(C):2|C-(C[B])(H)3:1|CO-(C)(O):1|O-(C)(CO):1|C-(H)3(CO):1|C-(C[B])(H)2(O):1</v>
          </cell>
          <cell r="F4586"/>
          <cell r="G4586" t="str">
            <v>0</v>
          </cell>
        </row>
        <row r="4587">
          <cell r="A4587" t="str">
            <v>2203-14-7</v>
          </cell>
          <cell r="B4587" t="str">
            <v>SIBBGGADHQDMHI-UHFFFAOYSA-N</v>
          </cell>
          <cell r="C4587" t="str">
            <v>１，１’－（５－ｔｅｒｔ－ブチル－２－ヒドロキシ－１，３－フェニレン）ジメタノール</v>
          </cell>
          <cell r="D4587" t="str">
            <v>CC(C)(C)c1cc(CO)c(O)c(CO)c1</v>
          </cell>
          <cell r="E4587" t="str">
            <v>C-(H)3(C):3|C-(C[B])(C)3:1|C[B]-(H):2|C[B]-(C):3|O-(C[B])(H):1|O-(C)(H):2|C-(C[B])(H)2(O):2|C[B]-(O):1</v>
          </cell>
          <cell r="F4587" t="str">
            <v>C-(H)3(C),tertiary:1</v>
          </cell>
          <cell r="G4587" t="str">
            <v>0</v>
          </cell>
        </row>
        <row r="4588">
          <cell r="A4588" t="str">
            <v>22082-99-1</v>
          </cell>
          <cell r="B4588" t="str">
            <v>SAODOTSIOILVSO-UHFFFAOYSA-N</v>
          </cell>
          <cell r="C4588" t="str">
            <v>２－（４－ブロモフェニル）ナフタレン</v>
          </cell>
          <cell r="D4588" t="str">
            <v>Brc1ccc(cc1)c2ccc3ccccc3c2</v>
          </cell>
          <cell r="E4588" t="str">
            <v>C[BF]-(C[B])2(C[BF]):2|C[B]-(H):11|C[B]-(C[B]):2|C[B]-(Br):1</v>
          </cell>
          <cell r="F4588" t="str">
            <v>Naphtalene:1</v>
          </cell>
          <cell r="G4588" t="str">
            <v>0</v>
          </cell>
        </row>
        <row r="4589">
          <cell r="A4589" t="str">
            <v>2198-66-5</v>
          </cell>
          <cell r="B4589" t="str">
            <v>FFRLMQPMGIMHHQ-UHFFFAOYSA-N</v>
          </cell>
          <cell r="C4589" t="str">
            <v>２－ブロモ－４－ｔｅｒｔ－ブチルフェノール</v>
          </cell>
          <cell r="D4589" t="str">
            <v>CC(C)(C)c1ccc(O)c(Br)c1</v>
          </cell>
          <cell r="E4589" t="str">
            <v>C-(H)3(C):3|C-(C[B])(C)3:1|C[B]-(H):3|C[B]-(C):1|O-(C[B])(H):1|C[B]-(O):1|C[B]-(Br):1</v>
          </cell>
          <cell r="F4589" t="str">
            <v>C-(H)3(C),tertiary:1</v>
          </cell>
          <cell r="G4589" t="str">
            <v>0</v>
          </cell>
        </row>
        <row r="4590">
          <cell r="A4590" t="str">
            <v>22020-87-7</v>
          </cell>
          <cell r="B4590" t="str">
            <v>MBFOTTCUUAIBDW-UHFFFAOYSA-N</v>
          </cell>
          <cell r="C4590" t="str">
            <v>５－ニトロペンタン－２－オン</v>
          </cell>
          <cell r="D4590" t="str">
            <v>CC(=O)CCCN(=O)=O</v>
          </cell>
          <cell r="E4590" t="str">
            <v>C-(C)2(H)2:1|CO-(C)2:1|C-(C)(H)2(CO):1|C-(H)3(CO):1|C-(C)(H)2(NO2):1</v>
          </cell>
          <cell r="F4590"/>
          <cell r="G4590" t="str">
            <v>0</v>
          </cell>
        </row>
        <row r="4591">
          <cell r="A4591" t="str">
            <v>2215-78-3</v>
          </cell>
          <cell r="B4591" t="str">
            <v>FEOMFFKZOZMBKD-UHFFFAOYSA-N</v>
          </cell>
          <cell r="C4591" t="str">
            <v>（４－フェノキシフェニル）メタノール</v>
          </cell>
          <cell r="D4591" t="str">
            <v>OCc1ccc(Oc2ccccc2)cc1</v>
          </cell>
          <cell r="E4591" t="str">
            <v>C[B]-(H):9|C[B]-(C):1|O-(C[B])2:1|O-(C)(H):1|C-(C[B])(H)2(O):1|C[B]-(O):2</v>
          </cell>
          <cell r="F4591"/>
          <cell r="G4591" t="str">
            <v>0</v>
          </cell>
        </row>
        <row r="4592">
          <cell r="A4592" t="str">
            <v>221526-72-3</v>
          </cell>
          <cell r="B4592" t="str">
            <v>BUVFXQQCFVZRSL-UHFFFAOYSA-N</v>
          </cell>
          <cell r="C4592" t="str">
            <v>４－［（４－エチル－２，６－ジフルオロフェニル）エチニル］－４’－プロピルビフェニル</v>
          </cell>
          <cell r="D4592" t="str">
            <v>CCCc1ccc(cc1)c2ccc(cc2)C#Cc3c(F)cc(CC)cc3F</v>
          </cell>
          <cell r="E4592" t="str">
            <v>C-(H)3(C):2|C-(C)2(H)2:1|C[t]-(C[B]):2|C-(C[B])(C)(H)2:2|C[B]-(H):10|C[B]-(C):2|C[B]-(C[t]):2|C[B]-(C[B]):2|C[B]-(F):2</v>
          </cell>
          <cell r="F4592" t="str">
            <v>(F)(F),meta:1</v>
          </cell>
          <cell r="G4592" t="str">
            <v>0</v>
          </cell>
        </row>
        <row r="4593">
          <cell r="A4593" t="str">
            <v>2215-76-1</v>
          </cell>
          <cell r="B4593" t="str">
            <v>GXZZHLULZRMUQC-UHFFFAOYSA-N</v>
          </cell>
          <cell r="C4593" t="str">
            <v>４，４’－オキシジベンズアルデヒド</v>
          </cell>
          <cell r="D4593" t="str">
            <v>O=Cc1ccc(Oc2ccc(C=O)cc2)cc1</v>
          </cell>
          <cell r="E4593" t="str">
            <v>C[B]-(H):8|CO-(C[B])(H):2|O-(C[B])2:1|C[B]-(O):2|C[B]-(CO):2</v>
          </cell>
          <cell r="F4593"/>
          <cell r="G4593" t="str">
            <v>0</v>
          </cell>
        </row>
        <row r="4594">
          <cell r="A4594" t="str">
            <v>22031-33-0</v>
          </cell>
          <cell r="B4594" t="str">
            <v>RRGWFPOSTSQIQE-UHFFFAOYSA-N</v>
          </cell>
          <cell r="C4594" t="str">
            <v>Ｎ－アセトキシエチル－Ｎ－シアノエチルアニリン</v>
          </cell>
          <cell r="D4594" t="str">
            <v>CC(=O)OCCN(CCC#N)c1ccccc1</v>
          </cell>
          <cell r="E4594" t="str">
            <v>C[B]-(H):5|CO-(C)(O):1|O-(C)(CO):1|C-(H)3(CO):1|C-(C)(H)2(O):1|C-(C)(H)2(N):2|N-(C[B])(C)2:1|C-(C)(H)2(CN):1|C[B]-(N):1</v>
          </cell>
          <cell r="F4594"/>
          <cell r="G4594" t="str">
            <v>0</v>
          </cell>
        </row>
        <row r="4595">
          <cell r="A4595" t="str">
            <v>220514-28-3</v>
          </cell>
          <cell r="B4595" t="str">
            <v>UPBDNPCJIJAMPI-UHFFFAOYSA-N</v>
          </cell>
          <cell r="C4595" t="str">
            <v>メチル＝５－ブロモ－２－メチル－３－ニトロベンゾアート</v>
          </cell>
          <cell r="D4595" t="str">
            <v>COC(=O)c1cc(Br)cc(c1C)N(=O)=O</v>
          </cell>
          <cell r="E4595" t="str">
            <v>C[B]-(H):2|C[B]-(C):1|C-(C[B])(H)3:1|CO-(C[B])(O):1|O-(C)(CO):1|C-(H)3(O):1|C[B]-(CO):1|C[B]-(NO2):1|C[B]-(Br):1</v>
          </cell>
          <cell r="F4595"/>
          <cell r="G4595" t="str">
            <v>0</v>
          </cell>
        </row>
        <row r="4596">
          <cell r="A4596" t="str">
            <v>219755-19-8</v>
          </cell>
          <cell r="B4596" t="str">
            <v>FIOHTMQGSFVHEZ-UHFFFAOYSA-N</v>
          </cell>
          <cell r="C4596" t="str">
            <v>２，２’－イミノジプロピオン酸</v>
          </cell>
          <cell r="D4596" t="str">
            <v>CC(NC(C)C(=O)O)C(=O)O</v>
          </cell>
          <cell r="E4596" t="str">
            <v>C-(H)3(C):2|CO-(C)(O):2|O-(CO)(H):2|N-(C)2(H):1|C-(C)(H)(N)(CO):2</v>
          </cell>
          <cell r="F4596" t="str">
            <v>Zwitterion enegy, aliphatic:2</v>
          </cell>
          <cell r="G4596" t="str">
            <v>0</v>
          </cell>
        </row>
        <row r="4597">
          <cell r="A4597" t="str">
            <v>2203-16-9</v>
          </cell>
          <cell r="B4597" t="str">
            <v>UDCKXEFJOHLCKM-VHEBQXMUSA-N</v>
          </cell>
          <cell r="C4597" t="str">
            <v>５－アミノ－４－ヒドロキシ－３－（フェニルジアゼニル）ナフタレン－２，７－ジスルホン酸</v>
          </cell>
          <cell r="D4597" t="str">
            <v>Nc1cc(cc2cc(c(\N=N\c3ccccc3)c(O)c12)S(=O)(=O)O)S(=O)(=O)O</v>
          </cell>
          <cell r="E4597" t="str">
            <v>C[BF]-(C[B])2(C[BF]):2|C[B]-(H):8|O-(C[B])(H):1|C[B]-(O):1|N-(C[B])(H)2:1|N[A]-(C[B]):2|C[B]-(C[B])2(N[A]):2|C[B]-(N):1|C[B]-(SO2):2|C[B]-(S):2</v>
          </cell>
          <cell r="F4597" t="str">
            <v>Naphtalene:1</v>
          </cell>
          <cell r="G4597" t="str">
            <v>0</v>
          </cell>
        </row>
        <row r="4598">
          <cell r="A4598" t="str">
            <v>22107-46-6</v>
          </cell>
          <cell r="B4598" t="str">
            <v>BGFXWGKYVJHCFB-UHFFFAOYSA-N</v>
          </cell>
          <cell r="C4598" t="str">
            <v>イソペンチル＝メチルホスホノフルオリダート</v>
          </cell>
          <cell r="D4598" t="str">
            <v>CC(C)CCOP(=O)(C)F</v>
          </cell>
          <cell r="E4598" t="str">
            <v>C-(H)3(C):2|C-(C)2(H)2:1|C-(H)(C)3:1|C-(H)3(PO):1|O-(C)(P):1|O-(C)(PO):1</v>
          </cell>
          <cell r="F4598"/>
          <cell r="G4598" t="str">
            <v>0</v>
          </cell>
        </row>
        <row r="4599">
          <cell r="A4599" t="str">
            <v>219774-72-8</v>
          </cell>
          <cell r="B4599" t="str">
            <v>OXAHMJHYIYFEGJ-UHFFFAOYSA-N</v>
          </cell>
          <cell r="C4599" t="str">
            <v>２－（ビニルオキシ）エチル＝アダマンタン－１－カルボキシラート</v>
          </cell>
          <cell r="D4599" t="str">
            <v>C=COCCOC(=O)C12CC3CC(CC(C3)C1)C2</v>
          </cell>
          <cell r="E4599" t="str">
            <v>C-(C)2(H)2:6|C-(H)(C)3:3|C[d]-(H)2:1|CO-(C)(O):1|O-(C)(CO):1|O-(C[d])(C):1|C[d]-(H)(O):1|C-(C)3(CO):1|C-(C)(H)2(O):2</v>
          </cell>
          <cell r="F4599" t="str">
            <v>Cyclooctane:3|Cyclohexane,sub:4|Adamantane:1|Bicyclo[3,3,1]nonane:6</v>
          </cell>
          <cell r="G4599" t="str">
            <v>0</v>
          </cell>
        </row>
        <row r="4600">
          <cell r="A4600" t="str">
            <v>221640-86-4</v>
          </cell>
          <cell r="B4600" t="str">
            <v>QILNLFHRYJTNBK-UHFFFAOYSA-N</v>
          </cell>
          <cell r="C4600" t="str">
            <v>トリス（１－プロポキシエチル）＝ベンゼン－１，２，４－トリカルボキシラート</v>
          </cell>
          <cell r="D4600" t="str">
            <v>CCCOC(C)OC(=O)c1ccc(C(=O)OC(C)OCCC)c(c1)C(=O)OC(C)OCCC</v>
          </cell>
          <cell r="E4600" t="str">
            <v>C-(H)3(C):6|C-(C)2(H)2:3|C[B]-(H):3|CO-(C[B])(O):3|O-(C)(CO):3|O-(C)2:3|C-(C)(H)(O)2:3|C-(C)(H)2(O):3|C[B]-(CO):3</v>
          </cell>
          <cell r="F4600" t="str">
            <v>ortho corr, hydrocarbons:1|meta corr, hydrocarbons:1</v>
          </cell>
          <cell r="G4600" t="str">
            <v>0</v>
          </cell>
        </row>
        <row r="4601">
          <cell r="A4601" t="str">
            <v>21987-32-6</v>
          </cell>
          <cell r="B4601" t="str">
            <v>UYMKMUZNHJKUQB-UHFFFAOYSA-N</v>
          </cell>
          <cell r="C4601" t="str">
            <v>メチル＝７－オキサビシクロ［２．２．１］ヘプタン－２－カルボキシラート</v>
          </cell>
          <cell r="D4601" t="str">
            <v>COC(=O)C1CC2CCC1O2</v>
          </cell>
          <cell r="E4601" t="str">
            <v>C-(C)2(H)2:3|CO-(C)(O):1|O-(C)(CO):1|O-(C)2:1|C-(C)2(H)(CO):1|C-(C)2(H)(O),ethers/esters:2|C-(H)3(O):1</v>
          </cell>
          <cell r="F4601" t="str">
            <v>Cyclohexane,sub:1|Tetrahydrofuran:2</v>
          </cell>
          <cell r="G4601" t="str">
            <v>0</v>
          </cell>
        </row>
        <row r="4602">
          <cell r="A4602" t="str">
            <v>220324-36-7</v>
          </cell>
          <cell r="B4602" t="str">
            <v>GXNDMXRJTNKRQD-UHFFFAOYSA-N</v>
          </cell>
          <cell r="C4602" t="str">
            <v>Ｎ，Ｎ，Ｎ’，Ｎ’－テトラキス（２－エチルヘキシル）イソフタルジアミド</v>
          </cell>
          <cell r="D4602" t="str">
            <v>CCCCC(CC)CN(CC(CC)CCCC)C(=O)c1cccc(c1)C(=O)N(CC(CC)CCCC)CC(CC)CCCC</v>
          </cell>
          <cell r="E4602" t="str">
            <v>C-(H)3(C):8|C-(C)2(H)2:16|C-(H)(C)3:4|C[B]-(H):4|C[B]-(CO):2|C-(C)(H)2(N):4|CO-(C[B])(N),amides:2|N-(C)2(CO):2</v>
          </cell>
          <cell r="F4602" t="str">
            <v>meta corr, hydrocarbons:1</v>
          </cell>
          <cell r="G4602" t="str">
            <v>0</v>
          </cell>
        </row>
        <row r="4603">
          <cell r="A4603" t="str">
            <v>221221-02-9</v>
          </cell>
          <cell r="B4603" t="str">
            <v>HCKHDPKRFFTFLB-UHFFFAOYSA-N</v>
          </cell>
          <cell r="C4603" t="str">
            <v>５－ブロモ－３－クロロ－２，４－ジフルオロ安息香酸</v>
          </cell>
          <cell r="D4603" t="str">
            <v>OC(=O)c1cc(Br)c(F)c(Cl)c1F</v>
          </cell>
          <cell r="E4603" t="str">
            <v>C[B]-(H):1|CO-(C[B])(O):1|O-(CO)(H):1|C[B]-(CO):1|C[B]-(F):2|C[B]-(Cl):1|C[B]-(Br):1</v>
          </cell>
          <cell r="F4603" t="str">
            <v>(Cl)(F),ortho:2|(Br)(F),ortho:1|(F)(F),meta:1|(COOH)(F),ortho:1</v>
          </cell>
          <cell r="G4603" t="str">
            <v>0</v>
          </cell>
        </row>
        <row r="4604">
          <cell r="A4604" t="str">
            <v>220171-96-0</v>
          </cell>
          <cell r="B4604" t="str">
            <v>UFRRZWRDZNWJSL-XGMUGIETSA-N</v>
          </cell>
          <cell r="C4604" t="str">
            <v>４－［（４－｛［７－（４－カルボキシアニリノ）－１－ヒドロキシ－３－スルホ－２－ナフチル］アゾ｝－２，５－メトキシフェニル）アゾ］安息香酸</v>
          </cell>
          <cell r="D4604" t="str">
            <v>COc1cc(\N=N\c2c(O)c3cc(Nc4ccc(cc4)C(=O)O)ccc3cc2S(=O)(=O)O)c(OC)cc1\N=N\c5ccc(cc5)C(=O)O</v>
          </cell>
          <cell r="E4604" t="str">
            <v>C[BF]-(C[B])2(C[BF]):2|C[B]-(H):14|CO-(C[B])(O):2|O-(CO)(H):2|O-(C[B])(C):2|O-(C[B])(H):1|C-(H)3(O):2|C[B]-(O):3|C[B]-(CO):2|N-(C[B])2(H):1|N[A]-(C[B]):4|C[B]-(C[B])2(N[A]):4|C[B]-(N):2|C[B]-(SO2):1|C[B]-(S):1</v>
          </cell>
          <cell r="F4604" t="str">
            <v>Naphtalene:1</v>
          </cell>
          <cell r="G4604" t="str">
            <v>0</v>
          </cell>
        </row>
        <row r="4605">
          <cell r="A4605" t="str">
            <v>220828-93-3</v>
          </cell>
          <cell r="B4605" t="str">
            <v>DVXRZTUHTRMCTL-UHFFFAOYSA-N</v>
          </cell>
          <cell r="C4605" t="str">
            <v>１－｛２－［２－（２－ブトキシエトキシ）エトキシ］エトキシ｝オクタン</v>
          </cell>
          <cell r="D4605" t="str">
            <v>CCCCCCCCOCCOCCOCCOCCCC</v>
          </cell>
          <cell r="E4605" t="str">
            <v>C-(H)3(C):2|C-(C)2(H)2:8|O-(C)2:4|C-(C)(H)2(O):8</v>
          </cell>
          <cell r="F4605"/>
          <cell r="G4605" t="str">
            <v>0</v>
          </cell>
        </row>
        <row r="4606">
          <cell r="A4606" t="str">
            <v>220093-41-4</v>
          </cell>
          <cell r="B4606" t="str">
            <v>HPVCCAYXVXMOOP-KPGICGJXSA-N</v>
          </cell>
          <cell r="C4606" t="str">
            <v>メチル＝ｒｅｌ－（１Ｒ，３Ｓ，４Ｓ）－２－アザビシクロ［２．２．１］ヘプタン－３－カルボキシラート</v>
          </cell>
          <cell r="D4606" t="str">
            <v>COC(=O)[C@@H]1NC2CCC1C2</v>
          </cell>
          <cell r="E4606" t="str">
            <v>C-(C)2(H)2:3|C-(H)(C)3:1|CO-(C)(O):1|O-(C)(CO):1|C-(H)3(O):1|C-(C)2(H)(N):1|N-(C)2(H):1|C-(C)(H)(N)(CO):1</v>
          </cell>
          <cell r="F4606" t="str">
            <v>Cyclopentane,sub:1|Pyrrolidine:1|Piperidine:1|Zwitterion enegy, aliphatic:1</v>
          </cell>
          <cell r="G4606" t="str">
            <v>0</v>
          </cell>
        </row>
        <row r="4607">
          <cell r="A4607" t="str">
            <v>23356-96-9</v>
          </cell>
          <cell r="B4607" t="str">
            <v>HVVNJUAVDAZWCB-YFKPBYRVSA-N</v>
          </cell>
          <cell r="C4607" t="str">
            <v>（Ｓ）－ピロリジン－２－イルメタノール</v>
          </cell>
          <cell r="D4607" t="str">
            <v>OC[C@@H]1CCCN1</v>
          </cell>
          <cell r="E4607" t="str">
            <v>C-(C)2(H)2:2|O-(C)(H):1|C-(C)(H)2(O):1|C-(C)(H)2(N):1|C-(C)2(H)(N):1|N-(C)2(H):1</v>
          </cell>
          <cell r="F4607" t="str">
            <v>Pyrrolidine:1</v>
          </cell>
          <cell r="G4607" t="str">
            <v>0</v>
          </cell>
        </row>
        <row r="4608">
          <cell r="A4608" t="str">
            <v>2345-34-8</v>
          </cell>
          <cell r="B4608" t="str">
            <v>GDBUZIKSJGRBJP-UHFFFAOYSA-N</v>
          </cell>
          <cell r="C4608" t="str">
            <v>アセトキシ安息香酸</v>
          </cell>
          <cell r="D4608" t="str">
            <v>CC(=O)Oc1ccc(cc1)C(=O)O</v>
          </cell>
          <cell r="E4608" t="str">
            <v>C[B]-(H):4|CO-(C)(O):1|CO-(C[B])(O):1|O-(CO)(H):1|O-(C[B])(CO):1|C-(H)3(CO):1|C[B]-(O):1|C[B]-(CO):1</v>
          </cell>
          <cell r="F4608"/>
          <cell r="G4608" t="str">
            <v>0</v>
          </cell>
        </row>
        <row r="4609">
          <cell r="A4609" t="str">
            <v>2316-26-9</v>
          </cell>
          <cell r="B4609" t="str">
            <v>HJBWJAPEBGSQPR-GQCTYLIASA-N</v>
          </cell>
          <cell r="C4609" t="str">
            <v>３－（３，４－ジメトキシフェニル）アクリル酸</v>
          </cell>
          <cell r="D4609" t="str">
            <v>COc1ccc(\C=C\C(=O)O)cc1OC</v>
          </cell>
          <cell r="E4609" t="str">
            <v>C[d]-C[B](H):1|C[B]-(H):3|C[B]-(C[d]):1|CO-(C[d])(O):1|O-(CO)(H):1|O-(C[B])(C):2|C[d]-(H)(CO):1|C-(H)3(O):2|C[B]-(O):2</v>
          </cell>
          <cell r="F4609"/>
          <cell r="G4609" t="str">
            <v>0</v>
          </cell>
        </row>
        <row r="4610">
          <cell r="A4610" t="str">
            <v>2315-36-8</v>
          </cell>
          <cell r="B4610" t="str">
            <v>CQQUWTMMFMJEFE-UHFFFAOYSA-N</v>
          </cell>
          <cell r="C4610" t="str">
            <v>２－クロロ－Ｎ，Ｎ－ジエチルアセトアミド</v>
          </cell>
          <cell r="D4610" t="str">
            <v>CCN(CC)C(=O)CCl</v>
          </cell>
          <cell r="E4610" t="str">
            <v>C-(H)3(C):2|C-(C)(H)2(N):2|CO-(C)(N):1|N-(C)2(CO):1|C-(H)2(Cl)(CO):1</v>
          </cell>
          <cell r="F4610"/>
          <cell r="G4610" t="str">
            <v>0</v>
          </cell>
        </row>
        <row r="4611">
          <cell r="A4611" t="str">
            <v>2350-89-2</v>
          </cell>
          <cell r="B4611" t="str">
            <v>HDBWAWNLGGMZRQ-UHFFFAOYSA-N</v>
          </cell>
          <cell r="C4611" t="str">
            <v>４－ビニルビフェニル</v>
          </cell>
          <cell r="D4611" t="str">
            <v>C=Cc1ccc(cc1)c2ccccc2</v>
          </cell>
          <cell r="E4611" t="str">
            <v>C[d]-(H)2:1|C[d]-C[B](H):1|C[B]-(H):9|C[B]-(C[d]):1|C[B]-(C[B]):2</v>
          </cell>
          <cell r="F4611"/>
          <cell r="G4611" t="str">
            <v>0</v>
          </cell>
        </row>
        <row r="4612">
          <cell r="A4612" t="str">
            <v>2351-37-3</v>
          </cell>
          <cell r="B4612" t="str">
            <v>QDBOAKPEXMMQFO-UHFFFAOYSA-N</v>
          </cell>
          <cell r="C4612" t="str">
            <v>ビフェニル－４，４’－ジカルボニル＝ジクロリド</v>
          </cell>
          <cell r="D4612" t="str">
            <v>ClC(=O)c1ccc(cc1)c2ccc(cc2)C(=O)Cl</v>
          </cell>
          <cell r="E4612" t="str">
            <v>C[B]-(H):8|C[B]-(C[B]):2|C[B]-(CO):2|CO-(C[B])(Cl):2</v>
          </cell>
          <cell r="F4612"/>
          <cell r="G4612" t="str">
            <v>0</v>
          </cell>
        </row>
        <row r="4613">
          <cell r="A4613" t="str">
            <v>2317-91-1</v>
          </cell>
          <cell r="B4613" t="str">
            <v>FPBWSPZHCJXUBL-UHFFFAOYSA-N</v>
          </cell>
          <cell r="C4613" t="str">
            <v>１－クロロ－１－フルオロエテン</v>
          </cell>
          <cell r="D4613" t="str">
            <v>FC(=C)Cl</v>
          </cell>
          <cell r="E4613" t="str">
            <v>C[d]-(H)2:1|C[d]-(F)(Cl):1</v>
          </cell>
          <cell r="F4613" t="str">
            <v>cis(unsat)corr:1</v>
          </cell>
          <cell r="G4613" t="str">
            <v>0</v>
          </cell>
        </row>
        <row r="4614">
          <cell r="A4614" t="str">
            <v>2305-32-0</v>
          </cell>
          <cell r="B4614" t="str">
            <v>QSAWQNUELGIYBC-PHDIDXHHSA-N</v>
          </cell>
          <cell r="C4614" t="str">
            <v>ｔｒａｎｓ－シクロヘキサン－１，２－ジカルボン酸</v>
          </cell>
          <cell r="D4614" t="str">
            <v>OC(=O)[C@@H]1CCCC[C@H]1C(=O)O</v>
          </cell>
          <cell r="E4614" t="str">
            <v>C-(C)2(H)2:4|CO-(C)(O):2|O-(CO)(H):2|C-(C)2(H)(CO):2</v>
          </cell>
          <cell r="F4614" t="str">
            <v>Cyclohexane,sub:1</v>
          </cell>
          <cell r="G4614" t="str">
            <v>0</v>
          </cell>
        </row>
        <row r="4615">
          <cell r="A4615" t="str">
            <v>23117-36-4</v>
          </cell>
          <cell r="B4615" t="str">
            <v>URLYGBGJPQYXBN-UHFFFAOYSA-N</v>
          </cell>
          <cell r="C4615" t="str">
            <v>［４－（ヒドロキシメチル）シクロヘキシル］メチル＝アクリラート</v>
          </cell>
          <cell r="D4615" t="str">
            <v>OCC1CCC(COC(=O)C=C)CC1</v>
          </cell>
          <cell r="E4615" t="str">
            <v>C-(C)2(H)2:4|C-(H)(C)3:2|C[d]-(H)2:1|CO-(C[d])(O):1|O-(C)(CO):1|O-(C)(H):1|C[d]-(H)(CO):1|C-(C)(H)2(O):1|C-(C)(H)2(O):1</v>
          </cell>
          <cell r="F4615" t="str">
            <v>Cyclohexane,sub:1</v>
          </cell>
          <cell r="G4615" t="str">
            <v>0</v>
          </cell>
        </row>
        <row r="4616">
          <cell r="A4616" t="str">
            <v>2305-26-2</v>
          </cell>
          <cell r="B4616" t="str">
            <v>ILUAAIDVFMVTAU-OLQVQODUSA-N</v>
          </cell>
          <cell r="C4616" t="str">
            <v>４－シクロヘキセン－１，２－ジカルボン酸</v>
          </cell>
          <cell r="D4616" t="str">
            <v>OC(=O)[C@@H]1CC=CC[C@@H]1C(=O)O</v>
          </cell>
          <cell r="E4616" t="str">
            <v>C[d]-(C)(H):2|C-(C[d])(C)(H)2:2|CO-(C)(O):2|O-(CO)(H):2|C-(C)2(H)(CO):2</v>
          </cell>
          <cell r="F4616" t="str">
            <v>Cyclohexene:1</v>
          </cell>
          <cell r="G4616" t="str">
            <v>0</v>
          </cell>
        </row>
        <row r="4617">
          <cell r="A4617" t="str">
            <v>23133-37-1</v>
          </cell>
          <cell r="B4617" t="str">
            <v>YGDZKYYCJUNORF-UHFFFAOYSA-N</v>
          </cell>
          <cell r="C4617" t="str">
            <v>１－プロピルピペリジン－４－オン</v>
          </cell>
          <cell r="D4617" t="str">
            <v>CCCN1CCC(=O)CC1</v>
          </cell>
          <cell r="E4617" t="str">
            <v>C-(H)3(C):1|C-(C)2(H)2:1|CO-(C)2:1|C-(C)(H)2(CO):2|C-(C)(H)2(N):3|N-(C)3:1</v>
          </cell>
          <cell r="F4617" t="str">
            <v>Piperidine:1</v>
          </cell>
          <cell r="G4617" t="str">
            <v>0</v>
          </cell>
        </row>
        <row r="4618">
          <cell r="A4618" t="str">
            <v>2355-31-9</v>
          </cell>
          <cell r="B4618" t="str">
            <v>QNDHIRFIMVNHBN-UHFFFAOYSA-N</v>
          </cell>
          <cell r="C4618" t="str">
            <v>Ｎ－［（ヘプタデカフルオロオクチル）スルホニル］－Ｎ－メチルグリシン</v>
          </cell>
          <cell r="D4618" t="str">
            <v>CN(CC(=O)O)S(=O)(=O)C(F)(F)C(F)(F)C(F)(F)C(F)(F)C(F)(F)C(F)(F)C(F)(F)C(F)(F)F</v>
          </cell>
          <cell r="E4618" t="str">
            <v>CO-(C)(O):1|O-(CO)(H):1|C-(H)3(N):1|C-(H)2(N)(CO):1|N-(C)2(S):1|N-(C)2(SO2):1|C-(C)(F)3:1|C-(C)2(F)2:6</v>
          </cell>
          <cell r="F4618" t="str">
            <v>Zwitterion enegy, aliphatic:1</v>
          </cell>
          <cell r="G4618" t="str">
            <v>0</v>
          </cell>
        </row>
        <row r="4619">
          <cell r="A4619" t="str">
            <v>23397-76-4</v>
          </cell>
          <cell r="B4619" t="str">
            <v>XEYVZLZWQFLSDZ-YIDVYQOGSA-N</v>
          </cell>
          <cell r="C4619" t="str">
            <v>１，２：５，６－ジ－Ｏ－シクロヘキシリデン－α－Ｄ－グルコフラノース</v>
          </cell>
          <cell r="D4619" t="str">
            <v>O[C@H]1[C@H](O[C@@H]2OC3(CCCCC3)O[C@H]12)[C@H]4COC5(CCCCC5)O4</v>
          </cell>
          <cell r="E4619" t="str">
            <v>C-(C)2(H)2:10|O-(C)2:5|O-(C)(H):1|C-(C)2(O)2:2|C-(C)(H)(O)2:1|C-(C)2(H)(O),ethers/esters:3|C-(C)2(H)(O),alcohpls/peroxides:1|C-(C)(H)2(O):1</v>
          </cell>
          <cell r="F4619" t="str">
            <v>Cyclohexane,sub:2|Tetrahydrofuran:1|1,3-Dioxolane:2</v>
          </cell>
          <cell r="G4619" t="str">
            <v>0</v>
          </cell>
        </row>
        <row r="4620">
          <cell r="A4620" t="str">
            <v>23204-36-6</v>
          </cell>
          <cell r="B4620" t="str">
            <v>FKVNZFAMXGMPOU-UHFFFAOYSA-N</v>
          </cell>
          <cell r="C4620" t="str">
            <v>５－ヒドロキシ－１Ｈ，３Ｈ－ベンゾ［ｄｅ］イソクロメン－１，３－ジオン</v>
          </cell>
          <cell r="D4620" t="str">
            <v>Oc1cc2C(=O)OC(=O)c3cccc(c1)c23</v>
          </cell>
          <cell r="E4620" t="str">
            <v>C[BF]-(C[B])2(C[BF]):2|C[B]-(H):5|CO-(C[B])(O):2|O-(CO)2,aliphatic:1|O-(C[B])(H):1|C[B]-(O):1|C[B]-(CO):2</v>
          </cell>
          <cell r="F4620" t="str">
            <v>Naphtalene:1</v>
          </cell>
          <cell r="G4620" t="str">
            <v>0</v>
          </cell>
        </row>
        <row r="4621">
          <cell r="A4621" t="str">
            <v>23349-86-2</v>
          </cell>
          <cell r="B4621" t="str">
            <v>UGXACBBAXFABGT-UHFFFAOYSA-N</v>
          </cell>
          <cell r="C4621" t="str">
            <v>３－クロロ－Ｎ，Ｎ，２－トリメチルプロパン－１－アミン</v>
          </cell>
          <cell r="D4621" t="str">
            <v>CC(CCl)CN(C)C</v>
          </cell>
          <cell r="E4621" t="str">
            <v>C-(H)3(C):1|C-(H)(C)3:1|C-(H)3(N):2|C-(C)(H)2(N):1|N-(C)3:1|C-(C)(H)2(Cl):1</v>
          </cell>
          <cell r="F4621"/>
          <cell r="G4621" t="str">
            <v>0</v>
          </cell>
        </row>
        <row r="4622">
          <cell r="A4622" t="str">
            <v>231963-91-0</v>
          </cell>
          <cell r="B4622" t="str">
            <v>OWOMHMMDYAHLEY-UHFFFAOYSA-N</v>
          </cell>
          <cell r="C4622" t="str">
            <v>３－（１－アダマンチル）－２－ヒドロキシ－５－メチルベンズアルデヒド</v>
          </cell>
          <cell r="D4622" t="str">
            <v>Cc1cc(C=O)c(O)c(c1)C23CC4CC(CC(C4)C2)C3</v>
          </cell>
          <cell r="E4622" t="str">
            <v>C-(C)2(H)2:6|C-(H)(C)3:3|C-(C[B])(C)3:1|C[B]-(H):2|C[B]-(C):2|C-(C[B])(H)3:1|CO-(C[B])(H):1|O-(C[B])(H):1|C[B]-(O):1|C[B]-(CO):1</v>
          </cell>
          <cell r="F4622" t="str">
            <v>Cyclooctane:3|Cyclohexane,sub:4|Adamantane:1|Bicyclo[3,3,1]nonane:6</v>
          </cell>
          <cell r="G4622" t="str">
            <v>0</v>
          </cell>
        </row>
        <row r="4623">
          <cell r="A4623" t="str">
            <v>23164-47-8</v>
          </cell>
          <cell r="B4623" t="str">
            <v>JQAAUQJMUJWSPY-UHFFFAOYSA-N</v>
          </cell>
          <cell r="C4623" t="str">
            <v>ブチル＝メチルホスホノクロリダート</v>
          </cell>
          <cell r="D4623" t="str">
            <v>CCCCOP(=O)(C)Cl</v>
          </cell>
          <cell r="E4623" t="str">
            <v>C-(H)3(C):1|C-(C)2(H)2:2|C-(H)3(PO):1|O-(C)(P):1|O-(C)(PO):1</v>
          </cell>
          <cell r="F4623"/>
          <cell r="G4623" t="str">
            <v>0</v>
          </cell>
        </row>
        <row r="4624">
          <cell r="A4624" t="str">
            <v>23202-74-6</v>
          </cell>
          <cell r="B4624" t="str">
            <v>NHJUPBDCSOGIKX-HZSQWRGQSA-N</v>
          </cell>
          <cell r="C4624" t="str">
            <v>（Ｓ）－２，３－ジヒドロキシプロピル＝α－Ｄ－グルコピラノシド</v>
          </cell>
          <cell r="D4624" t="str">
            <v>OC[C@H](O)CO[C@H]1O[C@H](CO)[C@@H](O)[C@H](O)[C@H]1O</v>
          </cell>
          <cell r="E4624" t="str">
            <v>O-(C)2:2|O-(C)(H):6|C-(C)(H)(O)2:1|C-(C)2(H)(O),ethers/esters:1|C-(C)2(H)(O),alcohpls/peroxides:4|C-(C)(H)2(O):2|C-(C)(H)2(O):1</v>
          </cell>
          <cell r="F4624" t="str">
            <v>Tetrahydropyran:1|α-D-Glucose:1</v>
          </cell>
          <cell r="G4624" t="str">
            <v>0</v>
          </cell>
        </row>
        <row r="4625">
          <cell r="A4625" t="str">
            <v>23478-16-2</v>
          </cell>
          <cell r="B4625" t="str">
            <v>VDJZDFBTZXYTNX-UHFFFAOYSA-N</v>
          </cell>
          <cell r="C4625" t="str">
            <v>３－（イソプロピルアミノ）フェノール</v>
          </cell>
          <cell r="D4625" t="str">
            <v>CC(C)Nc1cccc(O)c1</v>
          </cell>
          <cell r="E4625" t="str">
            <v>C-(H)3(C):2|C[B]-(H):4|O-(C[B])(H):1|C[B]-(O):1|C-(C)2(H)(N):1|N-(C[B])(C)(H):1|C[B]-(N):1</v>
          </cell>
          <cell r="F4625"/>
          <cell r="G4625" t="str">
            <v>0</v>
          </cell>
        </row>
        <row r="4626">
          <cell r="A4626" t="str">
            <v>23202-73-5</v>
          </cell>
          <cell r="B4626" t="str">
            <v>NHJUPBDCSOGIKX-VMQOHUEUSA-N</v>
          </cell>
          <cell r="C4626" t="str">
            <v>（Ｒ）－２，３－ジヒドロキシプロピル＝β－Ｄ－グルコピラノシド</v>
          </cell>
          <cell r="D4626" t="str">
            <v>OC[C@@H](O)CO[C@@H]1O[C@H](CO)[C@@H](O)[C@H](O)[C@H]1O</v>
          </cell>
          <cell r="E4626" t="str">
            <v>O-(C)2:2|O-(C)(H):6|C-(C)(H)(O)2:1|C-(C)2(H)(O),ethers/esters:1|C-(C)2(H)(O),alcohpls/peroxides:4|C-(C)(H)2(O):2|C-(C)(H)2(O):1</v>
          </cell>
          <cell r="F4626" t="str">
            <v>Tetrahydropyran:1|α-D-Glucose:1</v>
          </cell>
          <cell r="G4626" t="str">
            <v>0</v>
          </cell>
        </row>
        <row r="4627">
          <cell r="A4627" t="str">
            <v>23546-36-3</v>
          </cell>
          <cell r="B4627" t="str">
            <v>DHFXVWXVZUATDN-UHFFFAOYSA-N</v>
          </cell>
          <cell r="C4627" t="str">
            <v>２，２，４－トリメチル－１－フェニルペンタン－３－オン</v>
          </cell>
          <cell r="D4627" t="str">
            <v>CC(C)C(=O)C(C)(C)Cc1ccccc1</v>
          </cell>
          <cell r="E4627" t="str">
            <v>C-(H)3(C):4|C-(C[B])(C)(H)2:1|C[B]-(H):5|C[B]-(C):1|CO-(C)2:1|C-(C)3(CO):1|C-(C)2(H)(CO):1</v>
          </cell>
          <cell r="F4627"/>
          <cell r="G4627" t="str">
            <v>0</v>
          </cell>
        </row>
        <row r="4628">
          <cell r="A4628" t="str">
            <v>23202-75-7</v>
          </cell>
          <cell r="B4628" t="str">
            <v>NHJUPBDCSOGIKX-LHCONQACSA-N</v>
          </cell>
          <cell r="C4628" t="str">
            <v>（Ｓ）－２，３－ジヒドロキシプロピル＝β－Ｄ－グルコピラノシド</v>
          </cell>
          <cell r="D4628" t="str">
            <v>OC[C@H](O)CO[C@@H]1O[C@H](CO)[C@@H](O)[C@H](O)[C@H]1O</v>
          </cell>
          <cell r="E4628" t="str">
            <v>O-(C)2:2|O-(C)(H):6|C-(C)(H)(O)2:1|C-(C)2(H)(O),ethers/esters:1|C-(C)2(H)(O),alcohpls/peroxides:4|C-(C)(H)2(O):2|C-(C)(H)2(O):1</v>
          </cell>
          <cell r="F4628" t="str">
            <v>Tetrahydropyran:1|α-D-Glucose:1</v>
          </cell>
          <cell r="G4628" t="str">
            <v>0</v>
          </cell>
        </row>
        <row r="4629">
          <cell r="A4629" t="str">
            <v>23405-32-5</v>
          </cell>
          <cell r="B4629" t="str">
            <v>DEVJBGUKNZVBFW-UHFFFAOYSA-N</v>
          </cell>
          <cell r="C4629" t="str">
            <v>メチル＝１－オキソ－１，３－ジヒドロイソベンゾフラン－５－カルボキシラート</v>
          </cell>
          <cell r="D4629" t="str">
            <v>COC(=O)c1ccc2C(=O)OCc2c1</v>
          </cell>
          <cell r="E4629" t="str">
            <v>C[B]-(H):3|C[B]-(C):1|CO-(C[B])(O):2|O-(C)(CO):2|C-(C[B])(H)2(O):1|C-(H)3(O):1|C[B]-(CO):2</v>
          </cell>
          <cell r="F4629"/>
          <cell r="G4629" t="str">
            <v>0</v>
          </cell>
        </row>
        <row r="4630">
          <cell r="A4630" t="str">
            <v>23250-42-2</v>
          </cell>
          <cell r="B4630" t="str">
            <v>YLQLGTFGVSLQJL-WAAGHKOSSA-N</v>
          </cell>
          <cell r="C4630" t="str">
            <v>メチル＝ｔｒａｎｓ－１，４－ジメチルシクロヘキサンカルボキシラート</v>
          </cell>
          <cell r="D4630" t="str">
            <v>COC(=O)[C@@]1(C)CC[C@@H](C)CC1</v>
          </cell>
          <cell r="E4630" t="str">
            <v>C-(H)3(C):2|C-(C)2(H)2:4|C-(H)(C)3:1|CO-(C)(O):1|O-(C)(CO):1|C-(C)3(CO):1|C-(H)3(O):1</v>
          </cell>
          <cell r="F4630" t="str">
            <v>Cyclohexane,sub:1</v>
          </cell>
          <cell r="G4630" t="str">
            <v>0</v>
          </cell>
        </row>
        <row r="4631">
          <cell r="A4631" t="str">
            <v>22627-95-8</v>
          </cell>
          <cell r="B4631" t="str">
            <v>IAIHUHQCLTYTSF-ZCUBBSJVSA-N</v>
          </cell>
          <cell r="C4631" t="str">
            <v>ｒｅｌ－（１Ｒ，２Ｓ，４Ｓ）－１，３，３－トリメチルビシクロ［２．２．１］ヘプタン－２－オール</v>
          </cell>
          <cell r="D4631" t="str">
            <v>CC12CCC(C1)C(C)(C)[C@@H]2O</v>
          </cell>
          <cell r="E4631" t="str">
            <v>C-(H)3(C):3|C-(C)2(H)2:3|C-(H)(C)3:1|C-(C)4:2|O-(C)(H):1|C-(C)2(H)(O),alcohpls/peroxides:1</v>
          </cell>
          <cell r="F4631" t="str">
            <v>Cyclopentane,sub:2|Cyclohexane,sub:1|Bicyclo[2.2.1]heptane:1</v>
          </cell>
          <cell r="G4631" t="str">
            <v>0</v>
          </cell>
        </row>
        <row r="4632">
          <cell r="A4632" t="str">
            <v>22803-05-0</v>
          </cell>
          <cell r="B4632" t="str">
            <v>LFBALUPVVFCEPA-UHFFFAOYSA-N</v>
          </cell>
          <cell r="C4632" t="str">
            <v>３，３’，４，４’－ビフェニルテトラカルボン酸</v>
          </cell>
          <cell r="D4632" t="str">
            <v>OC(=O)c1ccc(cc1C(=O)O)c2ccc(C(=O)O)c(c2)C(=O)O</v>
          </cell>
          <cell r="E4632" t="str">
            <v>C[B]-(H):6|C[B]-(C[B]):2|CO-(C[B])(O):4|O-(CO)(H):4|C[B]-(CO):4</v>
          </cell>
          <cell r="F4632" t="str">
            <v>ortho corr, hydrocarbons:2|(COOH)(COOH),ortho:2</v>
          </cell>
          <cell r="G4632" t="str">
            <v>0</v>
          </cell>
        </row>
        <row r="4633">
          <cell r="A4633" t="str">
            <v>22766-83-2</v>
          </cell>
          <cell r="B4633" t="str">
            <v>BGRXBNZMPMGLQI-UHFFFAOYSA-N</v>
          </cell>
          <cell r="C4633" t="str">
            <v>２－オクチルドデシル＝テトラデカノアート</v>
          </cell>
          <cell r="D4633" t="str">
            <v>CCCCCCCCCCCCCC(=O)OCC(CCCCCCCC)CCCCCCCCCC</v>
          </cell>
          <cell r="E4633" t="str">
            <v>C-(H)3(C):3|C-(C)2(H)2:27|C-(H)(C)3:1|CO-(C)(O):1|O-(C)(CO):1|C-(C)(H)2(CO):1|C-(C)(H)2(O):1</v>
          </cell>
          <cell r="F4633"/>
          <cell r="G4633" t="str">
            <v>0</v>
          </cell>
        </row>
        <row r="4634">
          <cell r="A4634" t="str">
            <v>2295-58-1</v>
          </cell>
          <cell r="B4634" t="str">
            <v>PTHLEKANMPKYDB-UHFFFAOYSA-N</v>
          </cell>
          <cell r="C4634" t="str">
            <v>１－（２，４，６－トリヒドロキシフェニル）プロパン－１－オン</v>
          </cell>
          <cell r="D4634" t="str">
            <v>CCC(=O)c1c(O)cc(O)cc1O</v>
          </cell>
          <cell r="E4634" t="str">
            <v>C-(H)3(C):1|C[B]-(H):2|CO-(C[B])(C):1|O-(C[B])(H):3|C-(C)(H)2(CO):1|C[B]-(O):3|C[B]-(CO):1</v>
          </cell>
          <cell r="F4634" t="str">
            <v>(OH)(OH),meta:3</v>
          </cell>
          <cell r="G4634" t="str">
            <v>0</v>
          </cell>
        </row>
        <row r="4635">
          <cell r="A4635" t="str">
            <v>22990-77-8</v>
          </cell>
          <cell r="B4635" t="str">
            <v>RHPBLLCTOLJFPH-UHFFFAOYSA-N</v>
          </cell>
          <cell r="C4635" t="str">
            <v>２－（アミノメチル）ピペリジン</v>
          </cell>
          <cell r="D4635" t="str">
            <v>NCC1CCCCN1</v>
          </cell>
          <cell r="E4635" t="str">
            <v>C-(C)2(H)2:3|C-(C)(H)2(N):2|C-(C)2(H)(N):1|N-(C)(H)2:1|N-(C)2(H):1</v>
          </cell>
          <cell r="F4635" t="str">
            <v>Piperidine:1</v>
          </cell>
          <cell r="G4635" t="str">
            <v>0</v>
          </cell>
        </row>
        <row r="4636">
          <cell r="A4636" t="str">
            <v>22636-32-4</v>
          </cell>
          <cell r="B4636" t="str">
            <v>FQJXITFHANYMET-UHFFFAOYSA-N</v>
          </cell>
          <cell r="C4636" t="str">
            <v>３－（ペンタン－１－イルオキシ）プロパン－１，２－ジオール</v>
          </cell>
          <cell r="D4636" t="str">
            <v>CCCCCOCC(O)CO</v>
          </cell>
          <cell r="E4636" t="str">
            <v>C-(H)3(C):1|C-(C)2(H)2:3|O-(C)2:1|O-(C)(H):2|C-(C)2(H)(O),alcohpls/peroxides:1|C-(C)(H)2(O):1|C-(C)(H)2(O):2</v>
          </cell>
          <cell r="F4636"/>
          <cell r="G4636" t="str">
            <v>0</v>
          </cell>
        </row>
        <row r="4637">
          <cell r="A4637" t="str">
            <v>22766-82-1</v>
          </cell>
          <cell r="B4637" t="str">
            <v>HXVCOQUDJKMJQY-UHFFFAOYSA-N</v>
          </cell>
          <cell r="C4637" t="str">
            <v>２－オクチルドデシル＝ステアラート</v>
          </cell>
          <cell r="D4637" t="str">
            <v>CCCCCCCCCCCCCCCCCC(=O)OCC(CCCCCCCC)CCCCCCCCCC</v>
          </cell>
          <cell r="E4637" t="str">
            <v>C-(H)3(C):3|C-(C)2(H)2:31|C-(H)(C)3:1|CO-(C)(O):1|O-(C)(CO):1|C-(C)(H)2(CO):1|C-(C)(H)2(O):1</v>
          </cell>
          <cell r="F4637"/>
          <cell r="G4637" t="str">
            <v>0</v>
          </cell>
        </row>
        <row r="4638">
          <cell r="A4638" t="str">
            <v>22757-16-0</v>
          </cell>
          <cell r="B4638" t="str">
            <v>WUGVSRAAQKDLJT-UHFFFAOYSA-N</v>
          </cell>
          <cell r="C4638" t="str">
            <v>１，３－フェニレンビス（メチレン）＝ジアクリラート</v>
          </cell>
          <cell r="D4638" t="str">
            <v>C=CC(=O)OCc1cccc(COC(=O)C=C)c1</v>
          </cell>
          <cell r="E4638" t="str">
            <v>C[d]-(H)2:2|C[B]-(H):4|C[B]-(C):2|CO-(C[d])(O):2|O-(C)(CO):2|C[d]-(H)(CO):2|C-(C[B])(H)2(O):2</v>
          </cell>
          <cell r="F4638"/>
          <cell r="G4638" t="str">
            <v>0</v>
          </cell>
        </row>
        <row r="4639">
          <cell r="A4639" t="str">
            <v>2268-46-4</v>
          </cell>
          <cell r="B4639" t="str">
            <v>IQJADVFBZGJGSI-UHFFFAOYSA-N</v>
          </cell>
          <cell r="C4639" t="str">
            <v>１，１，１，３－テトラクロロ－２，２，３，３－テトラフルオロプロパン</v>
          </cell>
          <cell r="D4639" t="str">
            <v>FC(F)(Cl)C(F)(F)C(Cl)(Cl)Cl</v>
          </cell>
          <cell r="E4639" t="str">
            <v>C-(C)2(F)2:1|C-(C)(F)2(Cl):1|C-(C)(Cl)3:1</v>
          </cell>
          <cell r="F4639"/>
          <cell r="G4639" t="str">
            <v>0</v>
          </cell>
        </row>
        <row r="4640">
          <cell r="A4640" t="str">
            <v>22801-45-2</v>
          </cell>
          <cell r="B4640" t="str">
            <v>GECRRQVLQHRVNH-MRCUWXFGSA-N</v>
          </cell>
          <cell r="C4640" t="str">
            <v>２－オクチルドデシル＝オレアート</v>
          </cell>
          <cell r="D4640" t="str">
            <v>CCCCCCCCCCC(CCCCCCCC)COC(=O)CCCCCCC\C=C/CCCCCCCC</v>
          </cell>
          <cell r="E4640" t="str">
            <v>C-(H)3(C):3|C-(C)2(H)2:27|C-(H)(C)3:1|C[d]-(C)(H):2|C-(C[d])(C)(H)2:2|CO-(C)(O):1|O-(C)(CO):1|C-(C)(H)2(CO):1|C-(C)(H)2(O):1</v>
          </cell>
          <cell r="F4640"/>
          <cell r="G4640" t="str">
            <v>0</v>
          </cell>
        </row>
        <row r="4641">
          <cell r="A4641" t="str">
            <v>22956-47-4</v>
          </cell>
          <cell r="B4641" t="str">
            <v>GRXKLBBBQUKJJZ-KBUNVGBDSA-N</v>
          </cell>
          <cell r="C4641" t="str">
            <v>（Ｒ）－３，３－ジメチルブタン－２－イル＝（Ｒ）－メチルホスホノフルオリダート</v>
          </cell>
          <cell r="D4641" t="str">
            <v>C[C@@H](O[P@@](=O)(C)F)C(C)(C)C</v>
          </cell>
          <cell r="E4641" t="str">
            <v>C-(H)3(C):4|C-(C)4:1|C-(H)3(PO):1|O-(C)(P):1|O-(C)(PO):1</v>
          </cell>
          <cell r="F4641" t="str">
            <v>C-(H)3(C),tertiary:1</v>
          </cell>
          <cell r="G4641" t="str">
            <v>0</v>
          </cell>
        </row>
        <row r="4642">
          <cell r="A4642" t="str">
            <v>22584-31-2</v>
          </cell>
          <cell r="B4642" t="str">
            <v>NSQSYCXRUVZPKI-UHFFFAOYSA-N</v>
          </cell>
          <cell r="C4642" t="str">
            <v>Ｎ－（２－シアノエチル）エチレンジアミン</v>
          </cell>
          <cell r="D4642" t="str">
            <v>NCCNCCC#N</v>
          </cell>
          <cell r="E4642" t="str">
            <v>C-(C)(H)2(N):3|N-(C)(H)2:1|N-(C)2(H):1|C-(C)(H)2(CN):1</v>
          </cell>
          <cell r="F4642"/>
          <cell r="G4642" t="str">
            <v>0</v>
          </cell>
        </row>
        <row r="4643">
          <cell r="A4643" t="str">
            <v>22956-48-5</v>
          </cell>
          <cell r="B4643" t="str">
            <v>GRXKLBBBQUKJJZ-KSBSHMNSSA-N</v>
          </cell>
          <cell r="C4643" t="str">
            <v>（Ｒ）－３，３－ジメチルブタン－２－イル＝（Ｓ）－メチルホスホノフルオリダート</v>
          </cell>
          <cell r="D4643" t="str">
            <v>C[C@@H](O[P@](=O)(C)F)C(C)(C)C</v>
          </cell>
          <cell r="E4643" t="str">
            <v>C-(H)3(C):4|C-(C)4:1|C-(H)3(PO):1|O-(C)(P):1|O-(C)(PO):1</v>
          </cell>
          <cell r="F4643" t="str">
            <v>C-(H)3(C),tertiary:1</v>
          </cell>
          <cell r="G4643" t="str">
            <v>0</v>
          </cell>
        </row>
        <row r="4644">
          <cell r="A4644" t="str">
            <v>22915-49-7</v>
          </cell>
          <cell r="B4644" t="str">
            <v>GKXUVTQXTRUSGH-UHFFFAOYSA-N</v>
          </cell>
          <cell r="C4644" t="str">
            <v>メチル＝１１－シアノウンデカノアート</v>
          </cell>
          <cell r="D4644" t="str">
            <v>COC(=O)CCCCCCCCCCC#N</v>
          </cell>
          <cell r="E4644" t="str">
            <v>C-(C)2(H)2:8|CO-(C)(O):1|O-(C)(CO):1|C-(C)(H)2(CO):1|C-(H)3(O):1|C-(C)(H)2(CN):1</v>
          </cell>
          <cell r="F4644"/>
          <cell r="G4644" t="str">
            <v>0</v>
          </cell>
        </row>
        <row r="4645">
          <cell r="A4645" t="str">
            <v>227200-13-7</v>
          </cell>
          <cell r="B4645" t="str">
            <v>LOQFROBMBSKWQY-UHFFFAOYSA-N</v>
          </cell>
          <cell r="C4645" t="str">
            <v>エチル＝４－シアノ－３－ヒドロキシブタノアート</v>
          </cell>
          <cell r="D4645" t="str">
            <v>CCOC(=O)CC(O)CC#N</v>
          </cell>
          <cell r="E4645" t="str">
            <v>C-(H)3(C):1|CO-(C)(O):1|O-(C)(CO):1|O-(C)(H):1|C-(C)(H)2(CO):1|C-(C)2(H)(O),alcohpls/peroxides:1|C-(C)(H)2(O):1|C-(C)(H)2(CN):1</v>
          </cell>
          <cell r="F4645"/>
          <cell r="G4645" t="str">
            <v>0</v>
          </cell>
        </row>
        <row r="4646">
          <cell r="A4646" t="str">
            <v>2262-49-9</v>
          </cell>
          <cell r="B4646" t="str">
            <v>JBUOTOPAJZUSGM-UHFFFAOYSA-N</v>
          </cell>
          <cell r="C4646" t="str">
            <v>Ｎ－（２，３－ジヒドロキシプロピル）－１，１，２，２，３，３，４，４，５，５，６，６，７，７，８，８，８－ヘプタデカフルオロ－Ｎ－プロピルオクタン－１－スルホンアミド</v>
          </cell>
          <cell r="D4646" t="str">
            <v>CCCN(CC(O)CO)S(=O)(=O)C(F)(F)C(F)(F)C(F)(F)C(F)(F)C(F)(F)C(F)(F)C(F)(F)C(F)(F)F</v>
          </cell>
          <cell r="E4646" t="str">
            <v>C-(H)3(C):1|C-(C)2(H)2:1|O-(C)(H):2|C-(C)2(H)(O),alcohpls/peroxides:1|C-(C)(H)2(O):1|C-(C)(H)2(N):2|N-(C)2(S):1|N-(C)2(SO2):1|C-(C)(F)3:1|C-(C)2(F)2:6</v>
          </cell>
          <cell r="F4646"/>
          <cell r="G4646" t="str">
            <v>0</v>
          </cell>
        </row>
        <row r="4647">
          <cell r="A4647" t="str">
            <v>22925-97-9</v>
          </cell>
          <cell r="B4647" t="str">
            <v>JRPOANKAORSAMG-UHFFFAOYSA-N</v>
          </cell>
          <cell r="C4647" t="str">
            <v>オクタン－２－イル＝メチルホスホノフルオリダート</v>
          </cell>
          <cell r="D4647" t="str">
            <v>CCCCCCC(C)OP(=O)(C)F</v>
          </cell>
          <cell r="E4647" t="str">
            <v>C-(H)3(C):2|C-(C)2(H)2:5|C-(H)3(PO):1|O-(C)(P):1|O-(C)(PO):1</v>
          </cell>
          <cell r="F4647"/>
          <cell r="G4647" t="str">
            <v>0</v>
          </cell>
        </row>
        <row r="4648">
          <cell r="A4648" t="str">
            <v>22583-27-3</v>
          </cell>
          <cell r="B4648" t="str">
            <v>JMRQNGBLULRMPH-UHFFFAOYSA-N</v>
          </cell>
          <cell r="C4648" t="str">
            <v>ジシクロペンチル＝メチルホスホナート</v>
          </cell>
          <cell r="D4648" t="str">
            <v>CP(=O)(OC1CCCC1)OC2CCCC2</v>
          </cell>
          <cell r="E4648" t="str">
            <v>C-(C)2(H)2:8|C-(H)3(PO):1|O-(C)(P):2|O-(C)(PO):2</v>
          </cell>
          <cell r="F4648" t="str">
            <v>Cyclopentane,sub:2</v>
          </cell>
          <cell r="G4648" t="str">
            <v>0</v>
          </cell>
        </row>
        <row r="4649">
          <cell r="A4649" t="str">
            <v>22925-96-8</v>
          </cell>
          <cell r="B4649" t="str">
            <v>JRPOANKAORSAMG-RNCFNFMXSA-N</v>
          </cell>
          <cell r="C4649" t="str">
            <v>（Ｒ）－オクタン－２－イル＝（Ｒ）－メチルホスホノフルオリダート</v>
          </cell>
          <cell r="D4649" t="str">
            <v>CCCCCC[C@@H](C)O[P@@](=O)(C)F</v>
          </cell>
          <cell r="E4649" t="str">
            <v>C-(H)3(C):2|C-(C)2(H)2:5|C-(H)3(PO):1|O-(C)(P):1|O-(C)(PO):1</v>
          </cell>
          <cell r="F4649"/>
          <cell r="G4649" t="str">
            <v>0</v>
          </cell>
        </row>
        <row r="4650">
          <cell r="A4650" t="str">
            <v>228088-36-6</v>
          </cell>
          <cell r="B4650" t="str">
            <v>RQBXQSSHBSVJQN-BNEIJSFPSA-N</v>
          </cell>
          <cell r="C4650" t="str">
            <v>４’－ｔｅｒｔ－ブチル－５－｛［３－（ジエチルアミノ）スルホニル］－４－ヒドロキシ－８－メタンスルホンアミド－１－ナフチル｝アゾ－５’－（ヘキサデシルオキシ）－２’－ヒドロキシ－２－メトキシベンゼンスルホンアニリド</v>
          </cell>
          <cell r="D4650" t="str">
            <v>CCCCCCCCCCCCCCCCOc1cc(NS(=O)(=O)c2cc(ccc2OC)\N=N\c3cc(c(O)c4cccc(NS(=O)(=O)C)c34)S(=O)(=O)N(CC)CC)c(O)cc1C(C)(C)C</v>
          </cell>
          <cell r="E4650" t="str">
            <v>C-(H)3(C):6|C-(C)2(H)2:14|C-(C[B])(C)3:1|C[BF]-(C[B])2(C[BF]):2|C[B]-(H):9|C[B]-(C):1|O-(C[B])(C):2|O-(C[B])(H):2|C-(H)3(O):1|C[B]-(O):4|C-(C)(H)2(N):2|N[A]-(C[B]):2|C[B]-(C[B])2(N[A]):2|C[B]-(N):2|C-(H)3(SO2):1|C[B]-(SO2):2|N-(C)2(S):1|N-(C)2(SO2):1|C[B]-(S):2</v>
          </cell>
          <cell r="F4650" t="str">
            <v>Naphtalene:1|C-(H)3(C),tertiary:1</v>
          </cell>
          <cell r="G4650" t="str">
            <v>0</v>
          </cell>
        </row>
        <row r="4651">
          <cell r="A4651" t="str">
            <v>24280-93-1</v>
          </cell>
          <cell r="B4651" t="str">
            <v>HPNSFSBZBAHARI-RUDMXATFSA-N</v>
          </cell>
          <cell r="C4651" t="str">
            <v>（Ｅ）－６－（４－ヒドロキシ－６－メトキシ－７－メチル－３－オキソ－１，３－ジヒドロイソベンゾフラン－５－イル）－４－メチルヘキサ－４－エン酸</v>
          </cell>
          <cell r="D4651" t="str">
            <v>COc1c(C)c2COC(=O)c2c(O)c1C\C=C(/C)\CCC(=O)O</v>
          </cell>
          <cell r="E4651" t="str">
            <v>C[d]-(C)(H):1|C[d]-(C)2:1|C-(C[d])(C)(H)2:1|C-(C[d])(C[B])(H)2:1|C[B]-(C):3|C-(C[B])(H)3:1|C-(C[d])(H)3:1|CO-(C)(O):1|CO-(C[B])(O):1|O-(C)(CO):1|O-(CO)(H):1|O-(C[B])(C):1|O-(C[B])(H):1|C-(C)(H)2(CO):1|C-(C[B])(H)2(O):1|C-(H)3(O):1|C[B]-(O):2|C[B]-(CO):1</v>
          </cell>
          <cell r="F4651"/>
          <cell r="G4651" t="str">
            <v>0</v>
          </cell>
        </row>
        <row r="4652">
          <cell r="A4652" t="str">
            <v>2420-87-3</v>
          </cell>
          <cell r="B4652" t="str">
            <v>WKDNYTOXBCRNPV-UHFFFAOYSA-N</v>
          </cell>
          <cell r="C4652" t="str">
            <v>３，４，３’，４’，－ビフェニルテトラカルボン酸二無水物</v>
          </cell>
          <cell r="D4652" t="str">
            <v>O=C1OC(=O)c2cc(ccc12)c3ccc4C(=O)OC(=O)c4c3</v>
          </cell>
          <cell r="E4652" t="str">
            <v>C[B]-(H):6|C[B]-(C[B]):2|CO-(C[B])(O):4|O-(CO)2,aliphatic:2|C[B]-(CO):4</v>
          </cell>
          <cell r="F4652" t="str">
            <v>Phthalic anhydride:2|ortho corr, hydrocarbons:2</v>
          </cell>
          <cell r="G4652" t="str">
            <v>0</v>
          </cell>
        </row>
        <row r="4653">
          <cell r="A4653" t="str">
            <v>2432-87-3</v>
          </cell>
          <cell r="B4653" t="str">
            <v>MIMDHDXOBDPUQW-UHFFFAOYSA-N</v>
          </cell>
          <cell r="C4653" t="str">
            <v>セバシン酸ジオクチル</v>
          </cell>
          <cell r="D4653" t="str">
            <v>CCCCCCCCOC(=O)CCCCCCCCC(=O)OCCCCCCCC</v>
          </cell>
          <cell r="E4653" t="str">
            <v>C-(H)3(C):2|C-(C)2(H)2:18|CO-(C)(O):2|O-(C)(CO):2|C-(C)(H)2(CO):2|C-(C)(H)2(O):2</v>
          </cell>
          <cell r="F4653"/>
          <cell r="G4653" t="str">
            <v>0</v>
          </cell>
        </row>
        <row r="4654">
          <cell r="A4654" t="str">
            <v>2437-56-1</v>
          </cell>
          <cell r="B4654" t="str">
            <v>VQOXUMQBYILCKR-UHFFFAOYSA-N</v>
          </cell>
          <cell r="C4654" t="str">
            <v>トリデカ－１－エン</v>
          </cell>
          <cell r="D4654" t="str">
            <v>CCCCCCCCCCCC=C</v>
          </cell>
          <cell r="E4654" t="str">
            <v>C-(H)3(C):1|C-(C)2(H)2:9|C[d]-(H)2:1|C[d]-(C)(H):1|C-(C[d])(C)(H)2:1</v>
          </cell>
          <cell r="F4654"/>
          <cell r="G4654" t="str">
            <v>0</v>
          </cell>
        </row>
        <row r="4655">
          <cell r="A4655" t="str">
            <v>240494-70-6</v>
          </cell>
          <cell r="B4655" t="str">
            <v>KVIZNNVXXNFLMU-AATRIKPKSA-N</v>
          </cell>
          <cell r="C4655" t="str">
            <v>２，３，５，６－テトラフルオロ－４－（メトキシメチル）ベンジル＝２，２－ジメチル－３－（プロパ－１－エン－１－イル）シクロプロパンカルボキシラート</v>
          </cell>
          <cell r="D4655" t="str">
            <v>COCc1c(F)c(F)c(COC(=O)C2C(\C=C\C)C2(C)C)c(F)c1F</v>
          </cell>
          <cell r="E4655" t="str">
            <v>C-(H)3(C):2|C-(C)4:1|C[d]-(C)(H):2|C-(C[d])(C)2(H):1|C[B]-(C):2|C-(C[d])(H)3:1|CO-(C)(O):1|O-(C)(CO):1|O-(C)2:1|C-(C)2(H)(CO):1|C-(C[B])(H)2(O):2|C-(H)3(O):1|C[B]-(F):4</v>
          </cell>
          <cell r="F4655" t="str">
            <v>Cyclopropane,sub:1|(F)(F),ortho:2|(alkyl)(X),ortho:4|(F)(F),meta:2</v>
          </cell>
          <cell r="G4655" t="str">
            <v>0</v>
          </cell>
        </row>
        <row r="4656">
          <cell r="A4656" t="str">
            <v>2425-85-6</v>
          </cell>
          <cell r="B4656" t="str">
            <v>ZLFVRXUOSPRRKQ-VHEBQXMUSA-N</v>
          </cell>
          <cell r="C4656" t="str">
            <v>ピグメントレッド－３</v>
          </cell>
          <cell r="D4656" t="str">
            <v>Cc1ccc(\N=N\c2c(O)ccc3ccccc23)c(c1)N(=O)=O</v>
          </cell>
          <cell r="E4656" t="str">
            <v>C[BF]-(C[B])2(C[BF]):2|C[B]-(H):9|C[B]-(C):1|C-(C[B])(H)3:1|O-(C[B])(H):1|C[B]-(O):1|N[A]-(C[B]):2|C[B]-(C[B])2(N[A]):2|C[B]-(NO2):1</v>
          </cell>
          <cell r="F4656" t="str">
            <v>Naphtalene:1</v>
          </cell>
          <cell r="G4656" t="str">
            <v>0</v>
          </cell>
        </row>
        <row r="4657">
          <cell r="A4657" t="str">
            <v>2424-92-2</v>
          </cell>
          <cell r="B4657" t="str">
            <v>JJOJFIHJIRWASH-UHFFFAOYSA-N</v>
          </cell>
          <cell r="C4657" t="str">
            <v>エイコサン二酸</v>
          </cell>
          <cell r="D4657" t="str">
            <v>OC(=O)CCCCCCCCCCCCCCCCCCC(=O)O</v>
          </cell>
          <cell r="E4657" t="str">
            <v>C-(C)2(H)2:16|CO-(C)(O):2|O-(CO)(H):2|C-(C)(H)2(CO):2</v>
          </cell>
          <cell r="F4657"/>
          <cell r="G4657" t="str">
            <v>0</v>
          </cell>
        </row>
        <row r="4658">
          <cell r="A4658" t="str">
            <v>24324-17-2</v>
          </cell>
          <cell r="B4658" t="str">
            <v>XXSCONYSQQLHTH-UHFFFAOYSA-N</v>
          </cell>
          <cell r="C4658" t="str">
            <v>９Ｈ－フルオレン－９－イルメタノール</v>
          </cell>
          <cell r="D4658" t="str">
            <v>OCC1c2ccccc2c3ccccc13</v>
          </cell>
          <cell r="E4658" t="str">
            <v>C-(C[B])2(C)(H):1|C[B]-(H):8|C[B]-(C):2|C[B]-(C[B]):2|O-(C)(H):1|C-(C)(H)2(O):1</v>
          </cell>
          <cell r="F4658"/>
          <cell r="G4658" t="str">
            <v>0</v>
          </cell>
        </row>
        <row r="4659">
          <cell r="A4659" t="str">
            <v>24259-59-4</v>
          </cell>
          <cell r="B4659" t="str">
            <v>PYMYPHUHKUWMLA-MROZADKFSA-N</v>
          </cell>
          <cell r="C4659" t="str">
            <v>Ｌ－リボース</v>
          </cell>
          <cell r="D4659" t="str">
            <v>OC[C@H](O)[C@H](O)[C@H](O)C=O</v>
          </cell>
          <cell r="E4659" t="str">
            <v>CO-(C)(H):1|O-(C)(H):4|C-(C)(H)(O)(CO):1|C-(C)2(H)(O),alcohpls/peroxides:2|C-(C)(H)2(O):1</v>
          </cell>
          <cell r="F4659" t="str">
            <v>2-Deoxy-D-ribose:1|β-D-Ribose:1</v>
          </cell>
          <cell r="G4659" t="str">
            <v>0</v>
          </cell>
        </row>
        <row r="4660">
          <cell r="A4660" t="str">
            <v>2432-90-8</v>
          </cell>
          <cell r="B4660" t="str">
            <v>PUFGCEQWYLJYNJ-UHFFFAOYSA-N</v>
          </cell>
          <cell r="C4660" t="str">
            <v>ジドデシル＝フタラート</v>
          </cell>
          <cell r="D4660" t="str">
            <v>CCCCCCCCCCCCOC(=O)c1ccccc1C(=O)OCCCCCCCCCCCC</v>
          </cell>
          <cell r="E4660" t="str">
            <v>C-(H)3(C):2|C-(C)2(H)2:20|C[B]-(H):4|CO-(C[B])(O):2|O-(C)(CO):2|C-(C)(H)2(O):2|C[B]-(CO):2</v>
          </cell>
          <cell r="F4660" t="str">
            <v>ortho corr, hydrocarbons:1</v>
          </cell>
          <cell r="G4660" t="str">
            <v>0</v>
          </cell>
        </row>
        <row r="4661">
          <cell r="A4661" t="str">
            <v>2415-85-2</v>
          </cell>
          <cell r="B4661" t="str">
            <v>MJGLMEMIYDUEHA-UHFFFAOYSA-N</v>
          </cell>
          <cell r="C4661" t="str">
            <v>Ｎ－アセトアセチル－４－メチルアニリン</v>
          </cell>
          <cell r="D4661" t="str">
            <v>CC(=O)CC(=O)Nc1ccc(C)cc1</v>
          </cell>
          <cell r="E4661" t="str">
            <v>C[B]-(H):4|C[B]-(C):1|C-(C[B])(H)3:1|CO-(C)2:1|C-(H)2(CO)2:1|C-(H)3(CO):1|CO-(C)(N):1|N-(C[B])(H)(CO):1|C[B]-(N):1</v>
          </cell>
          <cell r="F4661"/>
          <cell r="G4661" t="str">
            <v>0</v>
          </cell>
        </row>
        <row r="4662">
          <cell r="A4662" t="str">
            <v>2432-14-6</v>
          </cell>
          <cell r="B4662" t="str">
            <v>FIGPGTJKHFAYRK-UHFFFAOYSA-N</v>
          </cell>
          <cell r="C4662" t="str">
            <v>２，６－ジブロモ－ｐ－クレゾール</v>
          </cell>
          <cell r="D4662" t="str">
            <v>Cc1cc(Br)c(O)c(Br)c1</v>
          </cell>
          <cell r="E4662" t="str">
            <v>C[B]-(H):2|C[B]-(C):1|C-(C[B])(H)3:1|O-(C[B])(H):1|C[B]-(O):1|C[B]-(Br):2</v>
          </cell>
          <cell r="F4662"/>
          <cell r="G4662" t="str">
            <v>0</v>
          </cell>
        </row>
        <row r="4663">
          <cell r="A4663" t="str">
            <v>2418-52-2</v>
          </cell>
          <cell r="B4663" t="str">
            <v>UNXHWFMMPAWVPI-QWWZWVQMSA-N</v>
          </cell>
          <cell r="C4663" t="str">
            <v>（２Ｒ，３Ｒ）－ブタン－１，２，３，４－テトラオール</v>
          </cell>
          <cell r="D4663" t="str">
            <v>OC[C@@H](O)[C@H](O)CO</v>
          </cell>
          <cell r="E4663" t="str">
            <v>O-(C)(H):4|C-(C)2(H)(O),alcohpls/peroxides:2|C-(C)(H)2(O):2</v>
          </cell>
          <cell r="F4663"/>
          <cell r="G4663" t="str">
            <v>0</v>
          </cell>
        </row>
        <row r="4664">
          <cell r="A4664" t="str">
            <v>24332-20-5</v>
          </cell>
          <cell r="B4664" t="str">
            <v>DYOZNCVZPFIXLU-UHFFFAOYSA-N</v>
          </cell>
          <cell r="C4664" t="str">
            <v>１，１，２－トリメトキシエタン</v>
          </cell>
          <cell r="D4664" t="str">
            <v>COCC(OC)OC</v>
          </cell>
          <cell r="E4664" t="str">
            <v>O-(C)2:3|C-(C)(H)(O)2:1|C-(C)(H)2(O):1|C-(H)3(O):3</v>
          </cell>
          <cell r="F4664"/>
          <cell r="G4664" t="str">
            <v>0</v>
          </cell>
        </row>
        <row r="4665">
          <cell r="A4665" t="str">
            <v>2404-73-1</v>
          </cell>
          <cell r="B4665" t="str">
            <v>NPNBLTJGRBYCJB-UHFFFAOYSA-N</v>
          </cell>
          <cell r="C4665" t="str">
            <v>ジブチル＝メチルホスホナート</v>
          </cell>
          <cell r="D4665" t="str">
            <v>CCCCOP(=O)(C)OCCCC</v>
          </cell>
          <cell r="E4665" t="str">
            <v>C-(H)3(C):2|C-(C)2(H)2:4|C-(H)3(PO):1|O-(C)(P):2|O-(C)(PO):2</v>
          </cell>
          <cell r="F4665"/>
          <cell r="G4665" t="str">
            <v>0</v>
          </cell>
        </row>
        <row r="4666">
          <cell r="A4666" t="str">
            <v>24197-34-0</v>
          </cell>
          <cell r="B4666" t="str">
            <v>IBNFPRMKLZDANU-UHFFFAOYSA-N</v>
          </cell>
          <cell r="C4666" t="str">
            <v>２，２’－ジメチル－４，４’－チオジフェノール</v>
          </cell>
          <cell r="D4666" t="str">
            <v>Cc1cc(Sc2ccc(O)c(C)c2)ccc1O</v>
          </cell>
          <cell r="E4666" t="str">
            <v>C[B]-(H):6|C[B]-(C):2|C-(C[B])(H)3:2|O-(C[B])(H):2|C[B]-(O):2|S-(C[B])2:1|C[B]-(S):2</v>
          </cell>
          <cell r="F4666"/>
          <cell r="G4666" t="str">
            <v>0</v>
          </cell>
        </row>
        <row r="4667">
          <cell r="A4667" t="str">
            <v>2420-88-4</v>
          </cell>
          <cell r="B4667" t="str">
            <v>LBNFPUAJWZYIOQ-UHFFFAOYSA-N</v>
          </cell>
          <cell r="C4667" t="str">
            <v>Ｎ－（４－アミノフェニル）－Ｎ－メチルベンゼン－１，４－ジアミン</v>
          </cell>
          <cell r="D4667" t="str">
            <v>CN(c1ccc(N)cc1)c2ccc(N)cc2</v>
          </cell>
          <cell r="E4667" t="str">
            <v>C[B]-(H):8|C-(H)3(N):1|N-(C[B])(H)2:2|N-(C[B])2(C):1|C[B]-(N):4</v>
          </cell>
          <cell r="F4667"/>
          <cell r="G4667" t="str">
            <v>0</v>
          </cell>
        </row>
        <row r="4668">
          <cell r="A4668" t="str">
            <v>24305-56-4</v>
          </cell>
          <cell r="B4668" t="str">
            <v>JJWVPHWHEGQZOE-UHFFFAOYSA-N</v>
          </cell>
          <cell r="C4668" t="str">
            <v>４－ドデカン－１－イルベンゼン－１，３－ジオール</v>
          </cell>
          <cell r="D4668" t="str">
            <v>CCCCCCCCCCCCc1ccc(O)cc1O</v>
          </cell>
          <cell r="E4668" t="str">
            <v>C-(H)3(C):1|C-(C)2(H)2:10|C-(C[B])(C)(H)2:1|C[B]-(H):3|C[B]-(C):1|O-(C[B])(H):2|C[B]-(O):2</v>
          </cell>
          <cell r="F4668" t="str">
            <v>(OH)(OH),meta:1</v>
          </cell>
          <cell r="G4668" t="str">
            <v>0</v>
          </cell>
        </row>
        <row r="4669">
          <cell r="A4669" t="str">
            <v>24199-46-0</v>
          </cell>
          <cell r="B4669" t="str">
            <v>SAXWRVSDVXCTEL-SOFGYWHQSA-N</v>
          </cell>
          <cell r="C4669" t="str">
            <v>６－メチルオクタ－５－エン－２－オン</v>
          </cell>
          <cell r="D4669" t="str">
            <v>CC\C(=C\CCC(=O)C)\C</v>
          </cell>
          <cell r="E4669" t="str">
            <v>C-(H)3(C):1|C[d]-(C)(H):1|C[d]-(C)2:1|C-(C[d])(C)(H)2:2|C-(C[d])(H)3:1|CO-(C)2:1|C-(C)(H)2(CO):1|C-(H)3(CO):1</v>
          </cell>
          <cell r="F4669"/>
          <cell r="G4669" t="str">
            <v>0</v>
          </cell>
        </row>
        <row r="4670">
          <cell r="A4670" t="str">
            <v>24261-13-0</v>
          </cell>
          <cell r="B4670" t="str">
            <v>QVASUALUCOYWST-UHFFFAOYSA-N</v>
          </cell>
          <cell r="C4670" t="str">
            <v>テトラメチル＝ブタン－１，２，３，４－テトラカルボキシラート</v>
          </cell>
          <cell r="D4670" t="str">
            <v>COC(=O)CC(C(CC(=O)OC)C(=O)OC)C(=O)OC</v>
          </cell>
          <cell r="E4670" t="str">
            <v>CO-(C)(O):4|O-(C)(CO):4|C-(C)2(H)(CO):2|C-(C)(H)2(CO):2|C-(H)3(O):4</v>
          </cell>
          <cell r="F4670"/>
          <cell r="G4670" t="str">
            <v>0</v>
          </cell>
        </row>
        <row r="4671">
          <cell r="A4671" t="str">
            <v>24088-97-9</v>
          </cell>
          <cell r="B4671" t="str">
            <v>HQHUHJPIECZMCX-UHFFFAOYSA-N</v>
          </cell>
          <cell r="C4671" t="str">
            <v>８－クロロオクタ－１－イン</v>
          </cell>
          <cell r="D4671" t="str">
            <v>ClCCCCCCC#C</v>
          </cell>
          <cell r="E4671" t="str">
            <v>C-(C)2(H)2:4|C[t]-(H):1|C[t]-(C):1|C-C[t](C)(H)2:1|C-(C)(H)2(Cl):1</v>
          </cell>
          <cell r="F4671"/>
          <cell r="G4671" t="str">
            <v>0</v>
          </cell>
        </row>
        <row r="4672">
          <cell r="A4672" t="str">
            <v>24342-03-8</v>
          </cell>
          <cell r="B4672" t="str">
            <v>RLCJPGSPFOFWPR-UHFFFAOYSA-N</v>
          </cell>
          <cell r="C4672" t="str">
            <v>イソブチル＝ブタ－３－エノアート</v>
          </cell>
          <cell r="D4672" t="str">
            <v>CC(C)COC(=O)CC=C</v>
          </cell>
          <cell r="E4672" t="str">
            <v>C-(H)3(C):2|C-(H)(C)3:1|C[d]-(H)2:1|C[d]-(C)(H):1|CO-(C)(O):1|O-(C)(CO):1|C-(C[d])(H)2(CO):1|C-(C)(H)2(O):1</v>
          </cell>
          <cell r="F4672"/>
          <cell r="G4672" t="str">
            <v>0</v>
          </cell>
        </row>
        <row r="4673">
          <cell r="A4673" t="str">
            <v>24157-82-2</v>
          </cell>
          <cell r="B4673" t="str">
            <v>DXIUSVDANCIIAR-UHFFFAOYSA-N</v>
          </cell>
          <cell r="C4673" t="str">
            <v>２，２’－（ナフタレン－２，６－ジイル）ビス（プロパン－２－オール）</v>
          </cell>
          <cell r="D4673" t="str">
            <v>CC(C)(O)c1ccc2cc(ccc2c1)C(C)(C)O</v>
          </cell>
          <cell r="E4673" t="str">
            <v>C-(H)3(C):4|C[BF]-(C[B])2(C[BF]):2|C[B]-(H):6|C[B]-(C):2|O-(C)(H):2|C-(C[B])(C)2(O):2</v>
          </cell>
          <cell r="F4673" t="str">
            <v>Naphtalene:1</v>
          </cell>
          <cell r="G4673" t="str">
            <v>0</v>
          </cell>
        </row>
        <row r="4674">
          <cell r="A4674" t="str">
            <v>2416-98-0</v>
          </cell>
          <cell r="B4674" t="str">
            <v>HXVMQDBXJZKLEV-UHFFFAOYSA-N</v>
          </cell>
          <cell r="C4674" t="str">
            <v>３－ｔｅｒｔ－ブチルビフェニル－２－オール</v>
          </cell>
          <cell r="D4674" t="str">
            <v>CC(C)(C)c1cccc(c1O)c2ccccc2</v>
          </cell>
          <cell r="E4674" t="str">
            <v>C-(H)3(C):3|C-(C[B])(C)3:1|C[B]-(H):8|C[B]-(C):1|C[B]-(C[B]):2|O-(C[B])(H):1|C[B]-(O):1</v>
          </cell>
          <cell r="F4674" t="str">
            <v>C-(H)3(C),tertiary:1</v>
          </cell>
          <cell r="G4674" t="str">
            <v>0</v>
          </cell>
        </row>
        <row r="4675">
          <cell r="A4675" t="str">
            <v>24293-32-1</v>
          </cell>
          <cell r="B4675" t="str">
            <v>OMUYYXJJSURLPK-UHFFFAOYSA-N</v>
          </cell>
          <cell r="C4675" t="str">
            <v>ヘキサメチレンビス（４－ヒドロキシベンゾアート）</v>
          </cell>
          <cell r="D4675" t="str">
            <v>Oc1ccc(cc1)C(=O)OCCCCCCOC(=O)c2ccc(O)cc2</v>
          </cell>
          <cell r="E4675" t="str">
            <v>C-(C)2(H)2:4|C[B]-(H):8|CO-(C[B])(O):2|O-(C)(CO):2|O-(C[B])(H):2|C-(C)(H)2(O):2|C[B]-(O):2|C[B]-(CO):2</v>
          </cell>
          <cell r="F4675"/>
          <cell r="G4675" t="str">
            <v>0</v>
          </cell>
        </row>
        <row r="4676">
          <cell r="A4676" t="str">
            <v>2401-43-6</v>
          </cell>
          <cell r="B4676" t="str">
            <v>OTSCPDDAOASPMM-UHFFFAOYSA-N</v>
          </cell>
          <cell r="C4676" t="str">
            <v>［１，１’：３’，１’’：３’’，１’’’－クアテルフェニル］－４’’，６’－ジオール</v>
          </cell>
          <cell r="D4676" t="str">
            <v>Oc1ccc(cc1c2ccccc2)c3ccc(O)c(c3)c4ccccc4</v>
          </cell>
          <cell r="E4676" t="str">
            <v>C[B]-(H):16|C[B]-(C[B]):6|O-(C[B])(H):2|C[B]-(O):2</v>
          </cell>
          <cell r="F4676"/>
          <cell r="G4676" t="str">
            <v>0</v>
          </cell>
        </row>
        <row r="4677">
          <cell r="A4677" t="str">
            <v>24162-65-0</v>
          </cell>
          <cell r="B4677" t="str">
            <v>ZFYXTBYFHIVKEC-UHFFFAOYSA-N</v>
          </cell>
          <cell r="C4677" t="str">
            <v>２，４，５－トリブロモ－スチレン</v>
          </cell>
          <cell r="D4677" t="str">
            <v>Brc1cc(Br)c(C=C)cc1Br</v>
          </cell>
          <cell r="E4677" t="str">
            <v>C[d]-(H)2:1|C[d]-C[B](H):1|C[B]-(H):2|C[B]-(C[d]):1|C[B]-(Br):3</v>
          </cell>
          <cell r="F4677"/>
          <cell r="G4677" t="str">
            <v>0</v>
          </cell>
        </row>
        <row r="4678">
          <cell r="A4678" t="str">
            <v>24078-25-9</v>
          </cell>
          <cell r="B4678" t="str">
            <v>GPGKTIZFVDEARF-UHFFFAOYSA-N</v>
          </cell>
          <cell r="C4678" t="str">
            <v>メチル＝４－（ヒドロキシメチル）－３－メチルベンゾアート</v>
          </cell>
          <cell r="D4678" t="str">
            <v>COC(=O)c1ccc(CO)c(C)c1</v>
          </cell>
          <cell r="E4678" t="str">
            <v>C[B]-(H):3|C[B]-(C):2|C-(C[B])(H)3:1|CO-(C[B])(O):1|O-(C)(CO):1|O-(C)(H):1|C-(C[B])(H)2(O):1|C-(H)3(O):1|C[B]-(CO):1</v>
          </cell>
          <cell r="F4678"/>
          <cell r="G4678" t="str">
            <v>0</v>
          </cell>
        </row>
        <row r="4679">
          <cell r="A4679" t="str">
            <v>240140-55-0</v>
          </cell>
          <cell r="B4679" t="str">
            <v>ZDABGWUMQNZNPK-UHFFFAOYSA-N</v>
          </cell>
          <cell r="C4679" t="str">
            <v>６－ブロモ－５，５，６，６－テトラフルオロヘキサン－１－オール</v>
          </cell>
          <cell r="D4679" t="str">
            <v>OCCCCC(F)(F)C(F)(F)Br</v>
          </cell>
          <cell r="E4679" t="str">
            <v>C-(C)2(H)2:3|O-(C)(H):1|C-(C)(H)2(O):1|C-(C)2(F)2:1|C-(C)(F)2(Br):1</v>
          </cell>
          <cell r="F4679"/>
          <cell r="G4679" t="str">
            <v>0</v>
          </cell>
        </row>
        <row r="4680">
          <cell r="A4680" t="str">
            <v>2398-37-0</v>
          </cell>
          <cell r="B4680" t="str">
            <v>PLDWAJLZAAHOGG-UHFFFAOYSA-N</v>
          </cell>
          <cell r="C4680" t="str">
            <v>１－ブロモ－３－メトキシベンゼン</v>
          </cell>
          <cell r="D4680" t="str">
            <v>COc1cccc(Br)c1</v>
          </cell>
          <cell r="E4680" t="str">
            <v>C[B]-(H):4|O-(C[B])(C):1|C-(H)3(O):1|C[B]-(O):1|C[B]-(Br):1</v>
          </cell>
          <cell r="F4680"/>
          <cell r="G4680" t="str">
            <v>0</v>
          </cell>
        </row>
        <row r="4681">
          <cell r="A4681" t="str">
            <v>2386-60-9</v>
          </cell>
          <cell r="B4681" t="str">
            <v>WEDIIKBPDQQQJU-UHFFFAOYSA-N</v>
          </cell>
          <cell r="C4681" t="str">
            <v>ブタン－１－スルホニル＝クロリド</v>
          </cell>
          <cell r="D4681" t="str">
            <v>CCCCS(=O)(=O)Cl</v>
          </cell>
          <cell r="E4681" t="str">
            <v>C-(H)3(C):1|C-(C)2(H)2:2|C-(C)(H)2(SO2):1</v>
          </cell>
          <cell r="F4681"/>
          <cell r="G4681" t="str">
            <v>0</v>
          </cell>
        </row>
        <row r="4682">
          <cell r="A4682" t="str">
            <v>2396-68-1</v>
          </cell>
          <cell r="B4682" t="str">
            <v>GNXBFFHXJDZGEK-UHFFFAOYSA-N</v>
          </cell>
          <cell r="C4682" t="str">
            <v>４－ｔ－ブチルチオフェノール</v>
          </cell>
          <cell r="D4682" t="str">
            <v>CC(C)(C)c1ccc(S)cc1</v>
          </cell>
          <cell r="E4682" t="str">
            <v>C-(H)3(C):3|C-(C[B])(C)3:1|C[B]-(H):4|C[B]-(C):1|S-(C[B])(H):1|C[B]-(S):1</v>
          </cell>
          <cell r="F4682" t="str">
            <v>C-(H)3(C),tertiary:1</v>
          </cell>
          <cell r="G4682" t="str">
            <v>0</v>
          </cell>
        </row>
        <row r="4683">
          <cell r="A4683" t="str">
            <v>23783-42-8</v>
          </cell>
          <cell r="B4683" t="str">
            <v>ZNYRFEPBTVGZDN-UHFFFAOYSA-N</v>
          </cell>
          <cell r="C4683" t="str">
            <v>ポリエチレングリコール（重合度４，５）モノメチルエーテル</v>
          </cell>
          <cell r="D4683" t="str">
            <v>COCCOCCOCCOCCO</v>
          </cell>
          <cell r="E4683" t="str">
            <v>O-(C)2:4|O-(C)(H):1|C-(C)(H)2(O):1|C-(C)(H)2(O):7|C-(H)3(O):1</v>
          </cell>
          <cell r="F4683"/>
          <cell r="G4683" t="str">
            <v>0</v>
          </cell>
        </row>
        <row r="4684">
          <cell r="A4684" t="str">
            <v>23651-95-8</v>
          </cell>
          <cell r="B4684" t="str">
            <v>QXWYKJLNLSIPIN-JGVFFNPUSA-N</v>
          </cell>
          <cell r="C4684" t="str">
            <v>（２Ｓ，３Ｒ）－２－アミノ－３－（３，４－ジヒドロキシフェニル）－３－ヒドロキシプロパン酸</v>
          </cell>
          <cell r="D4684" t="str">
            <v>N[C@@H]([C@H](O)c1ccc(O)c(O)c1)C(=O)O</v>
          </cell>
          <cell r="E4684" t="str">
            <v>C[B]-(H):3|C[B]-(C):1|CO-(C)(O):1|O-(CO)(H):1|O-(C[B])(H):2|O-(C)(H):1|C-(C[B])(C)(H)(O):1|C[B]-(O):2|N-(C)(H)2:1|C-(C)(H)(N)(CO):1</v>
          </cell>
          <cell r="F4684" t="str">
            <v>(OH)(OH),ortho:1|Zwitterion enegy, aliphatic:1</v>
          </cell>
          <cell r="G4684" t="str">
            <v>0</v>
          </cell>
        </row>
        <row r="4685">
          <cell r="A4685" t="str">
            <v>23915-07-3</v>
          </cell>
          <cell r="B4685" t="str">
            <v>IBLMYGXJKQIGSN-UHFFFAOYSA-N</v>
          </cell>
          <cell r="C4685" t="str">
            <v>１－（ブロモメチル）－２，４－ジフルオロベンゼン</v>
          </cell>
          <cell r="D4685" t="str">
            <v>Fc1ccc(CBr)c(F)c1</v>
          </cell>
          <cell r="E4685" t="str">
            <v>C[B]-(H):3|C[B]-(C):1|C-(C[B])(H)2(Br):1|C[B]-(F):2</v>
          </cell>
          <cell r="F4685" t="str">
            <v>(alkyl)(X),ortho:1|(F)(F),meta:1</v>
          </cell>
          <cell r="G4685" t="str">
            <v>0</v>
          </cell>
        </row>
        <row r="4686">
          <cell r="A4686" t="str">
            <v>2373-98-0</v>
          </cell>
          <cell r="B4686" t="str">
            <v>ZGDMDBHLKNQPSD-UHFFFAOYSA-N</v>
          </cell>
          <cell r="C4686" t="str">
            <v>４，４’－ジアミノビフェニル－３，３’－ジオール</v>
          </cell>
          <cell r="D4686" t="str">
            <v>Nc1ccc(cc1O)c2ccc(N)c(O)c2</v>
          </cell>
          <cell r="E4686" t="str">
            <v>C[B]-(H):6|C[B]-(C[B]):2|O-(C[B])(H):2|C[B]-(O):2|N-(C[B])(H)2:2|C[B]-(N):2</v>
          </cell>
          <cell r="F4686"/>
          <cell r="G4686" t="str">
            <v>0</v>
          </cell>
        </row>
        <row r="4687">
          <cell r="A4687" t="str">
            <v>238-84-6</v>
          </cell>
          <cell r="B4687" t="str">
            <v>HKMTVMBEALTRRR-UHFFFAOYSA-N</v>
          </cell>
          <cell r="C4687" t="str">
            <v>１１Ｈ－ベンゾ［ａ］フルオレン</v>
          </cell>
          <cell r="D4687" t="str">
            <v>C1c2ccccc2c3ccc4ccccc4c13</v>
          </cell>
          <cell r="E4687" t="str">
            <v>C-(C[B])2(H)2:1|C[BF]-(C[B])2(C[BF]):2|C[B]-(H):10|C[B]-(C):2|C[B]-(C[B]):2</v>
          </cell>
          <cell r="F4687" t="str">
            <v>Naphtalene:1</v>
          </cell>
          <cell r="G4687" t="str">
            <v>0</v>
          </cell>
        </row>
        <row r="4688">
          <cell r="A4688" t="str">
            <v>2357-52-0</v>
          </cell>
          <cell r="B4688" t="str">
            <v>DWNXGZBXFDNKOR-UHFFFAOYSA-N</v>
          </cell>
          <cell r="C4688" t="str">
            <v>４－ブロモ－２－フルオロ－１－メトキシベンゼン</v>
          </cell>
          <cell r="D4688" t="str">
            <v>COc1ccc(Br)cc1F</v>
          </cell>
          <cell r="E4688" t="str">
            <v>C[B]-(H):3|O-(C[B])(C):1|C-(H)3(O):1|C[B]-(O):1|C[B]-(F):1|C[B]-(Br):1</v>
          </cell>
          <cell r="F4688"/>
          <cell r="G4688" t="str">
            <v>0</v>
          </cell>
        </row>
        <row r="4689">
          <cell r="A4689" t="str">
            <v>23761-23-1</v>
          </cell>
          <cell r="B4689" t="str">
            <v>IENOFRJPUPTEMI-UHFFFAOYSA-N</v>
          </cell>
          <cell r="C4689" t="str">
            <v>３－オキソシクロブタンカルボン酸</v>
          </cell>
          <cell r="D4689" t="str">
            <v>OC(=O)C1CC(=O)C1</v>
          </cell>
          <cell r="E4689" t="str">
            <v>CO-(C)(O):1|CO-(C)2:1|O-(CO)(H):1|C-(C)2(H)(CO):1|C-(C)(H)2(CO):2</v>
          </cell>
          <cell r="F4689" t="str">
            <v>Cyclobutane:1</v>
          </cell>
          <cell r="G4689" t="str">
            <v>0</v>
          </cell>
        </row>
        <row r="4690">
          <cell r="A4690" t="str">
            <v>23778-52-1</v>
          </cell>
          <cell r="B4690" t="str">
            <v>SLNYBUIEAMRFSZ-UHFFFAOYSA-N</v>
          </cell>
          <cell r="C4690" t="str">
            <v>２，５，８，１１，１４－ペンタオキサヘキサデカン－１６－オール</v>
          </cell>
          <cell r="D4690" t="str">
            <v>COCCOCCOCCOCCOCCO</v>
          </cell>
          <cell r="E4690" t="str">
            <v>O-(C)2:5|O-(C)(H):1|C-(C)(H)2(O):1|C-(C)(H)2(O):9|C-(H)3(O):1</v>
          </cell>
          <cell r="F4690"/>
          <cell r="G4690" t="str">
            <v>0</v>
          </cell>
        </row>
        <row r="4691">
          <cell r="A4691" t="str">
            <v>23601-40-3</v>
          </cell>
          <cell r="B4691" t="str">
            <v>FHHGCKHKTAJLOM-UHFFFAOYSA-N</v>
          </cell>
          <cell r="C4691" t="str">
            <v>３，６，９，１２，１５，１８－ヘキサオキサノナデカン－１－オール</v>
          </cell>
          <cell r="D4691" t="str">
            <v>COCCOCCOCCOCCOCCOCCO</v>
          </cell>
          <cell r="E4691" t="str">
            <v>O-(C)2:6|O-(C)(H):1|C-(C)(H)2(O):1|C-(C)(H)2(O):11|C-(H)3(O):1</v>
          </cell>
          <cell r="F4691"/>
          <cell r="G4691" t="str">
            <v>0</v>
          </cell>
        </row>
        <row r="4692">
          <cell r="A4692" t="str">
            <v>23727-15-3</v>
          </cell>
          <cell r="B4692" t="str">
            <v>OGCGGWYLHSJRFY-VIFPVBQESA-N</v>
          </cell>
          <cell r="C4692" t="str">
            <v>（２，２，３－トリメチル－３－シクロペンテン－１－イル）アセトアルデヒド</v>
          </cell>
          <cell r="D4692" t="str">
            <v>CC1=CC[C@@H](CC=O)C1(C)C</v>
          </cell>
          <cell r="E4692" t="str">
            <v>C-(H)3(C):2|C-(H)(C)3:1|C[d]-(C)(H):1|C[d]-(C)2:1|C-(C[d])(C)(H)2:1|C-(C[d])(C)3:1|C-(C[d])(H)3:1|CO-(C)(H):1|C-(C)(H)2(CO):1</v>
          </cell>
          <cell r="F4692" t="str">
            <v>Cyclopentene,sub:1</v>
          </cell>
          <cell r="G4692" t="str">
            <v>0</v>
          </cell>
        </row>
        <row r="4693">
          <cell r="A4693" t="str">
            <v>23583-21-3</v>
          </cell>
          <cell r="B4693" t="str">
            <v>HCTJHQFFNDLDPF-UHFFFAOYSA-N</v>
          </cell>
          <cell r="C4693" t="str">
            <v>エチル＝３－（Ｎ－ベンジルアミノ）プロピオナート</v>
          </cell>
          <cell r="D4693" t="str">
            <v>CCOC(=O)CCNCc1ccccc1</v>
          </cell>
          <cell r="E4693" t="str">
            <v>C-(H)3(C):1|C[B]-(H):5|C[B]-(C):1|CO-(C)(O):1|O-(C)(CO):1|C-(C)(H)2(CO):1|C-(C)(H)2(O):1|C-(C)(H)2(N):1|C-(C[B])(H)2(N):1|N-(C)2(H):1</v>
          </cell>
          <cell r="F4693"/>
          <cell r="G4693" t="str">
            <v>0</v>
          </cell>
        </row>
        <row r="4694">
          <cell r="A4694" t="str">
            <v>2377-81-3</v>
          </cell>
          <cell r="B4694" t="str">
            <v>WVHMPQKZPHOCRD-UHFFFAOYSA-N</v>
          </cell>
          <cell r="C4694" t="str">
            <v>テトラフルオロイソフタロニトリル</v>
          </cell>
          <cell r="D4694" t="str">
            <v>Fc1c(F)c(C#N)c(F)c(C#N)c1F</v>
          </cell>
          <cell r="E4694" t="str">
            <v>C[B]-(CN):2|C[B]-(F):4</v>
          </cell>
          <cell r="F4694" t="str">
            <v>(F)(F),ortho:2|(F)(F),meta:3</v>
          </cell>
          <cell r="G4694" t="str">
            <v>0</v>
          </cell>
        </row>
        <row r="4695">
          <cell r="A4695" t="str">
            <v>2396-61-4</v>
          </cell>
          <cell r="B4695" t="str">
            <v>SZXQTJUDPRGNJN-UHFFFAOYSA-N</v>
          </cell>
          <cell r="C4695" t="str">
            <v>３，３’－オキシビスプロパン－１－オール</v>
          </cell>
          <cell r="D4695" t="str">
            <v>OCCCOCCCO</v>
          </cell>
          <cell r="E4695" t="str">
            <v>C-(C)2(H)2:2|O-(C)2:1|O-(C)(H):2|C-(C)(H)2(O):2|C-(C)(H)2(O):2</v>
          </cell>
          <cell r="F4695"/>
          <cell r="G4695" t="str">
            <v>0</v>
          </cell>
        </row>
        <row r="4696">
          <cell r="A4696" t="str">
            <v>2386-82-5</v>
          </cell>
          <cell r="B4696" t="str">
            <v>RHDPTOIUYREFCO-UHFFFAOYSA-N</v>
          </cell>
          <cell r="C4696" t="str">
            <v>１，１，１，３，３，３－ヘキサフルオロ－２－（４－ビニルフェニル）プロパン－２－オール</v>
          </cell>
          <cell r="D4696" t="str">
            <v>OC(c1ccc(C=C)cc1)(C(F)(F)F)C(F)(F)F</v>
          </cell>
          <cell r="E4696" t="str">
            <v>C[d]-(H)2:1|C[d]-C[B](H):1|C[B]-(H):4|C[B]-(C):1|C[B]-(C[d]):1|O-(C)(H):1|C-(C[B])(C)2(O):1|C-(C)(F)3:2</v>
          </cell>
          <cell r="F4696"/>
          <cell r="G4696" t="str">
            <v>0</v>
          </cell>
        </row>
        <row r="4697">
          <cell r="A4697" t="str">
            <v>23890-32-6</v>
          </cell>
          <cell r="B4697" t="str">
            <v>INYHZQLKOKTDAI-QJAFJHJLSA-N</v>
          </cell>
          <cell r="C4697" t="str">
            <v>ｒｅｌ－（１Ｒ，４Ｓ，５Ｓ）－５－ビニルビシクロ［２．２．１］ヘプタ－２－エン</v>
          </cell>
          <cell r="D4697" t="str">
            <v>C=C[C@@H]1CC2CC1C=C2</v>
          </cell>
          <cell r="E4697" t="str">
            <v>C-(C)2(H)2:2|C[d]-(H)2:1|C[d]-(C)(H):3|C-(C[d])(C)2(H):3</v>
          </cell>
          <cell r="F4697" t="str">
            <v>Cyclohexene:1|Cyclopentane,sub:1|Cyclopentene,sub:1|Bicyclo[2.2.1]hept-2-ene:1</v>
          </cell>
          <cell r="G4697" t="str">
            <v>0</v>
          </cell>
        </row>
        <row r="4698">
          <cell r="A4698" t="str">
            <v>23985-75-3</v>
          </cell>
          <cell r="B4698" t="str">
            <v>IGFALCDVZUTCGJ-UHFFFAOYSA-N</v>
          </cell>
          <cell r="C4698" t="str">
            <v>ジメチル＝１，２，３，４－テトラヒドロナフタレン－２，６－ジカルボキシラート</v>
          </cell>
          <cell r="D4698" t="str">
            <v>COC(=O)C1CCc2cc(ccc2C1)C(=O)OC</v>
          </cell>
          <cell r="E4698" t="str">
            <v>C-(C)2(H)2:1|C-(C[B])(C)(H)2:2|C[B]-(H):3|C[B]-(C):2|CO-(C)(O):1|CO-(C[B])(O):1|O-(C)(CO):2|C-(C)2(H)(CO):1|C-(H)3(O):2|C[B]-(CO):1</v>
          </cell>
          <cell r="F4698"/>
          <cell r="G4698" t="str">
            <v>0</v>
          </cell>
        </row>
        <row r="4699">
          <cell r="A4699" t="str">
            <v>239463-72-0</v>
          </cell>
          <cell r="B4699" t="str">
            <v>SPIYQPPDQNLNDT-MRXNPFEDSA-N</v>
          </cell>
          <cell r="C4699" t="str">
            <v>３－｛５－［（Ｒ）－２－アミノプロピル］－７－シアノインドリン－１－イル｝プロピル＝ベンゾアート</v>
          </cell>
          <cell r="D4699" t="str">
            <v>C[C@@H](N)Cc1cc2CCN(CCCOC(=O)c3ccccc3)c2c(c1)C#N</v>
          </cell>
          <cell r="E4699" t="str">
            <v>C-(H)3(C):1|C-(C)2(H)2:1|C-(C[B])(C)(H)2:2|C[B]-(H):7|C[B]-(C):2|CO-(C[B])(O):1|O-(C)(CO):1|C-(C)(H)2(O):1|C[B]-(CO):1|C-(C)(H)2(N):2|C-(C)2(H)(N):1|N-(C)(H)2:1|N-(C[B])(C)2:1|C[B]-(CN):1|C[B]-(N):1</v>
          </cell>
          <cell r="F4699"/>
          <cell r="G4699" t="str">
            <v>0</v>
          </cell>
        </row>
        <row r="4700">
          <cell r="A4700" t="str">
            <v>23994-18-5</v>
          </cell>
          <cell r="B4700" t="str">
            <v>MMCXKYPKYQMCRM-UHFFFAOYSA-N</v>
          </cell>
          <cell r="C4700" t="str">
            <v>２－メチルデカヒドロイソキノリン</v>
          </cell>
          <cell r="D4700" t="str">
            <v>CN1CCC2CCCCC2C1</v>
          </cell>
          <cell r="E4700" t="str">
            <v>C-(C)2(H)2:5|C-(H)(C)3:2|C-(H)3(N):1|C-(C)(H)2(N):2|N-(C)3:1</v>
          </cell>
          <cell r="F4700" t="str">
            <v>Cyclohexane,sub:1|Piperidine:1</v>
          </cell>
          <cell r="G4700" t="str">
            <v>0</v>
          </cell>
        </row>
        <row r="4701">
          <cell r="A4701" t="str">
            <v>23960-07-8</v>
          </cell>
          <cell r="B4701" t="str">
            <v>STLUIDJQVVNOAV-UHFFFAOYSA-N</v>
          </cell>
          <cell r="C4701" t="str">
            <v>２－イソプロペニル－５－メチルヘキサ－４－エン－１－イル＝３－メチルブタ－２－エノアート</v>
          </cell>
          <cell r="D4701" t="str">
            <v>CC(=CCC(COC(=O)C=C(C)C)C(=C)C)C</v>
          </cell>
          <cell r="E4701" t="str">
            <v>C[d]-(H)2:1|C[d]-(C)(H):1|C[d]-(C)2:3|C-(C[d])(C)(H)2:1|C-(C[d])(C)2(H):1|C-(C[d])(H)3:5|CO-(C[d])(O):1|O-(C)(CO):1|C[d]-(H)(CO):1|C-(C)(H)2(O):1</v>
          </cell>
          <cell r="F4701"/>
          <cell r="G4701" t="str">
            <v>0</v>
          </cell>
        </row>
        <row r="4702">
          <cell r="A4702" t="str">
            <v>23784-83-0</v>
          </cell>
          <cell r="B4702" t="str">
            <v>ALPSZSGLINZWDO-DHZHZOJOSA-N</v>
          </cell>
          <cell r="C4702" t="str">
            <v>Ｎ，Ｎ－ジエチル－３－（４－メトキシフェニル）アクリルアミド</v>
          </cell>
          <cell r="D4702" t="str">
            <v>CCN(CC)C(=O)\C=C\c1ccc(OC)cc1</v>
          </cell>
          <cell r="E4702" t="str">
            <v>C-(H)3(C):2|C[d]-C[B](H):1|C[B]-(H):4|C[B]-(C[d]):1|O-(C[B])(C):1|C[d]-(H)(CO):1|C-(H)3(O):1|C[B]-(O):1|C-(C)(H)2(N):2|CO-(C[d])(N):1|N-(C)2(CO):1</v>
          </cell>
          <cell r="F4702"/>
          <cell r="G4702" t="str">
            <v>0</v>
          </cell>
        </row>
        <row r="4703">
          <cell r="A4703" t="str">
            <v>23853-76-1</v>
          </cell>
          <cell r="B4703" t="str">
            <v>QFDYBUSTOKLHBI-UHFFFAOYSA-N</v>
          </cell>
          <cell r="C4703" t="str">
            <v>１－クロロ－４－（３－メチルブタ－２－エン－１－イル）ベンゼン</v>
          </cell>
          <cell r="D4703" t="str">
            <v>CC(=CCc1ccc(Cl)cc1)C</v>
          </cell>
          <cell r="E4703" t="str">
            <v>C[d]-(C)(H):1|C[d]-(C)2:1|C-(C[d])(C[B])(H)2:1|C[B]-(H):4|C[B]-(C):1|C-(C[d])(H)3:2|C[B]-(Cl):1</v>
          </cell>
          <cell r="F4703"/>
          <cell r="G4703" t="str">
            <v>0</v>
          </cell>
        </row>
        <row r="4704">
          <cell r="A4704" t="str">
            <v>238074-06-1</v>
          </cell>
          <cell r="B4704" t="str">
            <v>BIOCMFNUYKQEPB-UHFFFAOYSA-N</v>
          </cell>
          <cell r="C4704" t="str">
            <v>４，５－ビス（２，５－ジクロロフェノキシ）－３，６－ジフルオロフタロニトリル</v>
          </cell>
          <cell r="D4704" t="str">
            <v>Fc1c(Oc2cc(Cl)ccc2Cl)c(Oc3cc(Cl)ccc3Cl)c(F)c(C#N)c1C#N</v>
          </cell>
          <cell r="E4704" t="str">
            <v>C[B]-(H):6|O-(C[B])2:2|C[B]-(O):4|C[B]-(CN):2|C[B]-(F):2|C[B]-(Cl):4</v>
          </cell>
          <cell r="F4704"/>
          <cell r="G4704" t="str">
            <v>0</v>
          </cell>
        </row>
        <row r="4705">
          <cell r="A4705" t="str">
            <v>2371-25-7</v>
          </cell>
          <cell r="B4705" t="str">
            <v>PCBMYWORBGOYHM-UHFFFAOYSA-N</v>
          </cell>
          <cell r="C4705" t="str">
            <v>エチル＝Ｎ－（２，６－ジメチルフェニル）グリシナート</v>
          </cell>
          <cell r="D4705" t="str">
            <v>CCOC(=O)CNc1c(C)cccc1C</v>
          </cell>
          <cell r="E4705" t="str">
            <v>C-(H)3(C):1|C[B]-(H):3|C[B]-(C):2|C-(C[B])(H)3:2|CO-(C)(O):1|O-(C)(CO):1|C-(C)(H)2(O):1|N-(C[B])(C)(H):1|C-(H)2(N)(CO):1|C[B]-(N):1</v>
          </cell>
          <cell r="F4705" t="str">
            <v>Zwitterion enegy, aliphatic:1</v>
          </cell>
          <cell r="G4705" t="str">
            <v>0</v>
          </cell>
        </row>
        <row r="4706">
          <cell r="A4706" t="str">
            <v>238402-46-5</v>
          </cell>
          <cell r="B4706" t="str">
            <v>UUMOACOQIVAMMF-CCEZHUSRSA-N</v>
          </cell>
          <cell r="C4706" t="str">
            <v>デカ－９－エン－１－イル＝（Ｅ）－３－（２－ヒドロキシフェニル）アクリラート</v>
          </cell>
          <cell r="D4706" t="str">
            <v>Oc1ccccc1\C=C\C(=O)OCCCCCCCCC=C</v>
          </cell>
          <cell r="E4706" t="str">
            <v>C-(C)2(H)2:6|C[d]-(H)2:1|C[d]-(C)(H):1|C[d]-C[B](H):1|C-(C[d])(C)(H)2:1|C[B]-(H):4|C[B]-(C[d]):1|CO-(C[d])(O):1|O-(C)(CO):1|O-(C[B])(H):1|C[d]-(H)(CO):1|C-(C)(H)2(O):1|C[B]-(O):1</v>
          </cell>
          <cell r="F4706"/>
          <cell r="G4706" t="str">
            <v>0</v>
          </cell>
        </row>
        <row r="4707">
          <cell r="A4707" t="str">
            <v>238748-68-0</v>
          </cell>
          <cell r="B4707" t="str">
            <v>LMXFTMYMHGYJEI-HRDYMLBCSA-N</v>
          </cell>
          <cell r="C4707" t="str">
            <v>ｐ－メンタン－３，８－ジオール</v>
          </cell>
          <cell r="D4707" t="str">
            <v>C[C@@H]1CC[C@@H]([C@H](O)C1)C(C)(C)O</v>
          </cell>
          <cell r="E4707" t="str">
            <v>C-(H)3(C):3|C-(C)2(H)2:3|C-(H)(C)3:2|O-(C)(H):2|C-(C)3(O),alcohols/peroxides:1|C-(C)2(H)(O),alcohpls/peroxides:1</v>
          </cell>
          <cell r="F4707" t="str">
            <v>Cyclohexane,sub:1</v>
          </cell>
          <cell r="G4707" t="str">
            <v>0</v>
          </cell>
        </row>
        <row r="4708">
          <cell r="A4708" t="str">
            <v>2495-35-4</v>
          </cell>
          <cell r="B4708" t="str">
            <v>GCTPMLUUWLLESL-UHFFFAOYSA-N</v>
          </cell>
          <cell r="C4708" t="str">
            <v>アクリル酸ベンジル</v>
          </cell>
          <cell r="D4708" t="str">
            <v>C=CC(=O)OCc1ccccc1</v>
          </cell>
          <cell r="E4708" t="str">
            <v>C[d]-(H)2:1|C[B]-(H):5|C[B]-(C):1|CO-(C[d])(O):1|O-(C)(CO):1|C[d]-(H)(CO):1|C-(C[B])(H)2(O):1</v>
          </cell>
          <cell r="F4708"/>
          <cell r="G4708" t="str">
            <v>0</v>
          </cell>
        </row>
        <row r="4709">
          <cell r="A4709" t="str">
            <v>2499-59-4</v>
          </cell>
          <cell r="B4709" t="str">
            <v>ANISOHQJBAQUQP-UHFFFAOYSA-N</v>
          </cell>
          <cell r="C4709" t="str">
            <v>オクチル＝アクリラート</v>
          </cell>
          <cell r="D4709" t="str">
            <v>CCCCCCCCOC(=O)C=C</v>
          </cell>
          <cell r="E4709" t="str">
            <v>C-(H)3(C):1|C-(C)2(H)2:6|C[d]-(H)2:1|CO-(C[d])(O):1|O-(C)(CO):1|C[d]-(H)(CO):1|C-(C)(H)2(O):1</v>
          </cell>
          <cell r="F4709"/>
          <cell r="G4709" t="str">
            <v>0</v>
          </cell>
        </row>
        <row r="4710">
          <cell r="A4710" t="str">
            <v>2498-66-0</v>
          </cell>
          <cell r="B4710" t="str">
            <v>LHMRXAIRPKSGDE-UHFFFAOYSA-N</v>
          </cell>
          <cell r="C4710" t="str">
            <v>ベンゾ［ａ］アントラセン－７，１２－キノン</v>
          </cell>
          <cell r="D4710" t="str">
            <v>O=C1c2ccccc2C(=O)c3c1ccc4ccccc34</v>
          </cell>
          <cell r="E4710" t="str">
            <v>C[BF]-(C[B])2(C[BF]):2|C[B]-(H):10|CO-(C[B])2:2|C[B]-(CO):4</v>
          </cell>
          <cell r="F4710" t="str">
            <v>Naphtalene:1|ortho corr, hydrocarbons:2</v>
          </cell>
          <cell r="G4710" t="str">
            <v>0</v>
          </cell>
        </row>
        <row r="4711">
          <cell r="A4711" t="str">
            <v>2497-18-9</v>
          </cell>
          <cell r="B4711" t="str">
            <v>HRHOWZHRCRZVCU-AATRIKPKSA-N</v>
          </cell>
          <cell r="C4711" t="str">
            <v>（Ｅ）－ヘキサ－２－エン－１－イル＝アセタート</v>
          </cell>
          <cell r="D4711" t="str">
            <v>CCC\C=C\COC(=O)C</v>
          </cell>
          <cell r="E4711" t="str">
            <v>C-(H)3(C):1|C-(C)2(H)2:1|C[d]-(C)(H):2|C-(C[d])(C)(H)2:1|CO-(C)(O):1|O-(C)(CO):1|C-(H)3(CO):1|C-(C[d])(H)2(O):1</v>
          </cell>
          <cell r="F4711"/>
          <cell r="G4711" t="str">
            <v>0</v>
          </cell>
        </row>
        <row r="4712">
          <cell r="A4712" t="str">
            <v>24915-95-5</v>
          </cell>
          <cell r="B4712" t="str">
            <v>OMSUIQOIVADKIM-RXMQYKEDSA-N</v>
          </cell>
          <cell r="C4712" t="str">
            <v>エチル＝（Ｒ）－３－ヒドロキシブタノアート</v>
          </cell>
          <cell r="D4712" t="str">
            <v>CCOC(=O)C[C@@H](C)O</v>
          </cell>
          <cell r="E4712" t="str">
            <v>C-(H)3(C):2|CO-(C)(O):1|O-(C)(CO):1|O-(C)(H):1|C-(C)(H)2(CO):1|C-(C)2(H)(O),alcohpls/peroxides:1|C-(C)(H)2(O):1</v>
          </cell>
          <cell r="F4712"/>
          <cell r="G4712" t="str">
            <v>0</v>
          </cell>
        </row>
        <row r="4713">
          <cell r="A4713" t="str">
            <v>2475-44-7</v>
          </cell>
          <cell r="B4713" t="str">
            <v>QOSTVEDABRQTSU-UHFFFAOYSA-N</v>
          </cell>
          <cell r="C4713" t="str">
            <v>ソルベント　ブルー－７８</v>
          </cell>
          <cell r="D4713" t="str">
            <v>CNc1ccc(NC)c2C(=O)c3ccccc3C(=O)c12</v>
          </cell>
          <cell r="E4713" t="str">
            <v>C[B]-(H):6|CO-(C[B])2:2|C[B]-(CO):4|C-(H)3(N):2|N-(C[B])(C)(H):2|C[B]-(N):2</v>
          </cell>
          <cell r="F4713" t="str">
            <v>ortho corr, hydrocarbons:2</v>
          </cell>
          <cell r="G4713" t="str">
            <v>0</v>
          </cell>
        </row>
        <row r="4714">
          <cell r="A4714" t="str">
            <v>2479-49-4</v>
          </cell>
          <cell r="B4714" t="str">
            <v>UITKHKNFVCYWNG-UHFFFAOYSA-N</v>
          </cell>
          <cell r="C4714" t="str">
            <v>４，４’－カルボニルジフタル酸</v>
          </cell>
          <cell r="D4714" t="str">
            <v>OC(=O)c1ccc(cc1C(=O)O)C(=O)c2ccc(C(=O)O)c(c2)C(=O)O</v>
          </cell>
          <cell r="E4714" t="str">
            <v>C[B]-(H):6|CO-(C[B])2:1|CO-(C[B])(O):4|O-(CO)(H):4|C[B]-(CO):6</v>
          </cell>
          <cell r="F4714" t="str">
            <v>ortho corr, hydrocarbons:2|meta corr, hydrocarbons:2|(COOH)(COOH),ortho:2</v>
          </cell>
          <cell r="G4714" t="str">
            <v>0</v>
          </cell>
        </row>
        <row r="4715">
          <cell r="A4715" t="str">
            <v>2499-58-3</v>
          </cell>
          <cell r="B4715" t="str">
            <v>SCFQUKBBGYTJNC-UHFFFAOYSA-N</v>
          </cell>
          <cell r="C4715" t="str">
            <v>ヘプチル＝アクリラート</v>
          </cell>
          <cell r="D4715" t="str">
            <v>CCCCCCCOC(=O)C=C</v>
          </cell>
          <cell r="E4715" t="str">
            <v>C-(H)3(C):1|C-(C)2(H)2:5|C[d]-(H)2:1|CO-(C[d])(O):1|O-(C)(CO):1|C[d]-(H)(CO):1|C-(C)(H)2(O):1</v>
          </cell>
          <cell r="F4715"/>
          <cell r="G4715" t="str">
            <v>0</v>
          </cell>
        </row>
        <row r="4716">
          <cell r="A4716" t="str">
            <v>2486-70-6</v>
          </cell>
          <cell r="B4716" t="str">
            <v>NHFKECPTBZZFBC-UHFFFAOYSA-N</v>
          </cell>
          <cell r="C4716" t="str">
            <v>４－アミノ－３－メチル安息香酸</v>
          </cell>
          <cell r="D4716" t="str">
            <v>Cc1cc(ccc1N)C(=O)O</v>
          </cell>
          <cell r="E4716" t="str">
            <v>C[B]-(H):3|C[B]-(C):1|C-(C[B])(H)3:1|CO-(C[B])(O):1|O-(CO)(H):1|C[B]-(CO):1|N-(C[B])(H)2:1|C[B]-(N):1</v>
          </cell>
          <cell r="F4716" t="str">
            <v>(CH3)(NO2),meta:1</v>
          </cell>
          <cell r="G4716" t="str">
            <v>0</v>
          </cell>
        </row>
        <row r="4717">
          <cell r="A4717" t="str">
            <v>24817-51-4</v>
          </cell>
          <cell r="B4717" t="str">
            <v>KVKKTLBBYFABAZ-UHFFFAOYSA-N</v>
          </cell>
          <cell r="C4717" t="str">
            <v>フェネチル＝２－メチルブタノアート</v>
          </cell>
          <cell r="D4717" t="str">
            <v>CCC(C)C(=O)OCCc1ccccc1</v>
          </cell>
          <cell r="E4717" t="str">
            <v>C-(H)3(C):2|C-(C)2(H)2:1|C-(C[B])(C)(H)2:1|C[B]-(H):5|C[B]-(C):1|CO-(C)(O):1|O-(C)(CO):1|C-(C)2(H)(CO):1|C-(C)(H)2(O):1</v>
          </cell>
          <cell r="F4717"/>
          <cell r="G4717" t="str">
            <v>0</v>
          </cell>
        </row>
        <row r="4718">
          <cell r="A4718" t="str">
            <v>24812-90-6</v>
          </cell>
          <cell r="B4718" t="str">
            <v>QVDWKLDUBSJEOG-UHFFFAOYSA-N</v>
          </cell>
          <cell r="C4718" t="str">
            <v>３－アミノ－４－メトキシ安息香酸メチル</v>
          </cell>
          <cell r="D4718" t="str">
            <v>COC(=O)c1ccc(OC)c(N)c1</v>
          </cell>
          <cell r="E4718" t="str">
            <v>C[B]-(H):3|CO-(C[B])(O):1|O-(C)(CO):1|O-(C[B])(C):1|C-(H)3(O):2|C[B]-(O):1|C[B]-(CO):1|N-(C[B])(H)2:1|C[B]-(N):1</v>
          </cell>
          <cell r="F4718"/>
          <cell r="G4718" t="str">
            <v>0</v>
          </cell>
        </row>
        <row r="4719">
          <cell r="A4719" t="str">
            <v>2480-26-4</v>
          </cell>
          <cell r="B4719" t="str">
            <v>PSFABYLDRXJYID-VKHMYHEASA-N</v>
          </cell>
          <cell r="C4719" t="str">
            <v>Ｎ－メチル－Ｌ－セリン</v>
          </cell>
          <cell r="D4719" t="str">
            <v>CN[C@@H](CO)C(=O)O</v>
          </cell>
          <cell r="E4719" t="str">
            <v>CO-(C)(O):1|O-(CO)(H):1|O-(C)(H):1|C-(C)(H)2(O):1|C-(H)3(N):1|N-(C)2(H):1|C-(C)(H)(N)(CO):1</v>
          </cell>
          <cell r="F4719" t="str">
            <v>Zwitterion enegy, aliphatic:1</v>
          </cell>
          <cell r="G4719" t="str">
            <v>0</v>
          </cell>
        </row>
        <row r="4720">
          <cell r="A4720" t="str">
            <v>2496-15-3</v>
          </cell>
          <cell r="B4720" t="str">
            <v>CQKQINNUKSBEQR-FOCLMDBBSA-N</v>
          </cell>
          <cell r="C4720" t="str">
            <v>４－｛［４－（ジメチルアミノ）フェニル］ジアゼニル｝フェノール</v>
          </cell>
          <cell r="D4720" t="str">
            <v>CN(C)c1ccc(cc1)\N=N\c2ccc(O)cc2</v>
          </cell>
          <cell r="E4720" t="str">
            <v>C[B]-(H):8|O-(C[B])(H):1|C[B]-(O):1|C-(H)3(N):2|N-(C[B])(C)2:1|N[A]-(C[B]):2|C[B]-(C[B])2(N[A]):2|C[B]-(N):1</v>
          </cell>
          <cell r="F4720"/>
          <cell r="G4720" t="str">
            <v>0</v>
          </cell>
        </row>
        <row r="4721">
          <cell r="A4721" t="str">
            <v>2486-75-1</v>
          </cell>
          <cell r="B4721" t="str">
            <v>XRSQZFJLEPBPOZ-UHFFFAOYSA-N</v>
          </cell>
          <cell r="C4721" t="str">
            <v>４－アミノ－２－メチル安息香酸</v>
          </cell>
          <cell r="D4721" t="str">
            <v>Cc1cc(N)ccc1C(=O)O</v>
          </cell>
          <cell r="E4721" t="str">
            <v>C[B]-(H):3|C[B]-(C):1|C-(C[B])(H)3:1|CO-(C[B])(O):1|O-(CO)(H):1|C[B]-(CO):1|N-(C[B])(H)2:1|C[B]-(N):1</v>
          </cell>
          <cell r="F4721" t="str">
            <v>(CH3)(NO2),ortho:1</v>
          </cell>
          <cell r="G4721" t="str">
            <v>0</v>
          </cell>
        </row>
        <row r="4722">
          <cell r="A4722" t="str">
            <v>24824-27-9</v>
          </cell>
          <cell r="B4722" t="str">
            <v>AFDWAIQLYHEUIW-UHFFFAOYSA-N</v>
          </cell>
          <cell r="C4722" t="str">
            <v>ジニトロナフタリン</v>
          </cell>
          <cell r="D4722" t="str">
            <v>O=N(=O)c1ccc2ccc(cc2c1)N(=O)=O</v>
          </cell>
          <cell r="E4722" t="str">
            <v>C[BF]-(C[B])2(C[BF]):2|C[B]-(H):6|C[B]-(NO2):2</v>
          </cell>
          <cell r="F4722" t="str">
            <v>Naphtalene:1</v>
          </cell>
          <cell r="G4722" t="str">
            <v>0</v>
          </cell>
        </row>
        <row r="4723">
          <cell r="A4723" t="str">
            <v>24758-49-4</v>
          </cell>
          <cell r="B4723" t="str">
            <v>CGCQHMFVCNWSOV-UHFFFAOYSA-N</v>
          </cell>
          <cell r="C4723" t="str">
            <v>（４－モルホリノフェニル）（フェニル）メタノン</v>
          </cell>
          <cell r="D4723" t="str">
            <v>O=C(c1ccccc1)c2ccc(cc2)N3CCOCC3</v>
          </cell>
          <cell r="E4723" t="str">
            <v>C[B]-(H):9|CO-(C[B])2:1|O-(C)2:1|C-(C)(H)2(O):2|C[B]-(CO):2|C-(C)(H)2(N):2|N-(C[B])(C)2:1|C[B]-(N):1</v>
          </cell>
          <cell r="F4723"/>
          <cell r="G4723" t="str">
            <v>0</v>
          </cell>
        </row>
        <row r="4724">
          <cell r="A4724" t="str">
            <v>2478-67-3</v>
          </cell>
          <cell r="B4724" t="str">
            <v>MFAVJLWGAQYYNX-UHFFFAOYSA-N</v>
          </cell>
          <cell r="C4724" t="str">
            <v>１－アミノ－２－クロロ－４－ヒドロキシアントラキノン</v>
          </cell>
          <cell r="D4724" t="str">
            <v>Nc1c(Cl)cc(O)c2C(=O)c3ccccc3C(=O)c12</v>
          </cell>
          <cell r="E4724" t="str">
            <v>C[B]-(H):5|CO-(C[B])2:2|O-(C[B])(H):1|C[B]-(O):1|C[B]-(CO):4|N-(C[B])(H)2:1|C[B]-(N):1|C[B]-(Cl):1</v>
          </cell>
          <cell r="F4724" t="str">
            <v>ortho corr, hydrocarbons:2|(Cl)(OH),ortho:1</v>
          </cell>
          <cell r="G4724" t="str">
            <v>0</v>
          </cell>
        </row>
        <row r="4725">
          <cell r="A4725" t="str">
            <v>24753-15-9</v>
          </cell>
          <cell r="B4725" t="str">
            <v>GRXKLBBBQUKJJZ-KGFZYKRKSA-N</v>
          </cell>
          <cell r="C4725" t="str">
            <v>（Ｓ）－３，３－ジメチルブタン－２－イル＝（Ｒ）－メチルホスホノフルオリダート</v>
          </cell>
          <cell r="D4725" t="str">
            <v>C[C@H](O[P@@](=O)(C)F)C(C)(C)C</v>
          </cell>
          <cell r="E4725" t="str">
            <v>C-(H)3(C):4|C-(C)4:1|C-(H)3(PO):1|O-(C)(P):1|O-(C)(PO):1</v>
          </cell>
          <cell r="F4725" t="str">
            <v>C-(H)3(C),tertiary:1</v>
          </cell>
          <cell r="G4725" t="str">
            <v>0</v>
          </cell>
        </row>
        <row r="4726">
          <cell r="A4726" t="str">
            <v>24753-16-0</v>
          </cell>
          <cell r="B4726" t="str">
            <v>GRXKLBBBQUKJJZ-UPONEAKYSA-N</v>
          </cell>
          <cell r="C4726" t="str">
            <v>（Ｓ）－３，３－ジメチルブタン－２－イル＝（Ｓ）－メチルホスホノフルオリダート</v>
          </cell>
          <cell r="D4726" t="str">
            <v>C[C@H](O[P@](=O)(C)F)C(C)(C)C</v>
          </cell>
          <cell r="E4726" t="str">
            <v>C-(H)3(C):4|C-(C)4:1|C-(H)3(PO):1|O-(C)(P):1|O-(C)(PO):1</v>
          </cell>
          <cell r="F4726" t="str">
            <v>C-(H)3(C),tertiary:1</v>
          </cell>
          <cell r="G4726" t="str">
            <v>0</v>
          </cell>
        </row>
        <row r="4727">
          <cell r="A4727" t="str">
            <v>2486-13-7</v>
          </cell>
          <cell r="B4727" t="str">
            <v>YHUVJTKXOKHAQP-VOTSOKGWSA-N</v>
          </cell>
          <cell r="C4727" t="str">
            <v>２，４－ジニトロスチルベン</v>
          </cell>
          <cell r="D4727" t="str">
            <v>O=N(=O)c1ccc(\C=C\c2ccccc2)c(c1)N(=O)=O</v>
          </cell>
          <cell r="E4727" t="str">
            <v>C[d]-C[B](H):2|C[B]-(H):8|C[B]-(C[d]):2|C[B]-(NO2):2</v>
          </cell>
          <cell r="F4727" t="str">
            <v>(NO2)(NO2),meta:1</v>
          </cell>
          <cell r="G4727" t="str">
            <v>0</v>
          </cell>
        </row>
        <row r="4728">
          <cell r="A4728" t="str">
            <v>24920-29-4</v>
          </cell>
          <cell r="B4728" t="str">
            <v>DZIMWCTUBBVQON-UHFFFAOYSA-N</v>
          </cell>
          <cell r="C4728" t="str">
            <v>１，２－ビス（４－メトキシフェニルチオ）エタン</v>
          </cell>
          <cell r="D4728" t="str">
            <v>COc1ccc(SCCSc2ccc(OC)cc2)cc1</v>
          </cell>
          <cell r="E4728" t="str">
            <v>C[B]-(H):8|O-(C[B])(C):2|C-(H)3(O):2|C[B]-(O):2|C-(C)(H)2(S):2|S-(C[B])(C):2|C[B]-(S):2</v>
          </cell>
          <cell r="F4728"/>
          <cell r="G4728" t="str">
            <v>0</v>
          </cell>
        </row>
        <row r="4729">
          <cell r="A4729" t="str">
            <v>249934-15-4</v>
          </cell>
          <cell r="B4729" t="str">
            <v>UXQZXLYZBXFOCY-UHFFFAOYSA-N</v>
          </cell>
          <cell r="C4729" t="str">
            <v>イソプロピル＝水素＝イソプロピルホスホナート</v>
          </cell>
          <cell r="D4729" t="str">
            <v>CC(C)OP(=O)(O)C(C)C</v>
          </cell>
          <cell r="E4729" t="str">
            <v>C-(H)3(C):4|O-(C)(P):1|O-(H)(P):1|O-(C)(PO):1|O-(H)(PO):1</v>
          </cell>
          <cell r="F4729"/>
          <cell r="G4729" t="str">
            <v>0</v>
          </cell>
        </row>
        <row r="4730">
          <cell r="A4730" t="str">
            <v>24753-12-6</v>
          </cell>
          <cell r="B4730" t="str">
            <v>JRPOANKAORSAMG-TVQRCGJNSA-N</v>
          </cell>
          <cell r="C4730" t="str">
            <v>（Ｓ）－オクタン－２－イル＝（Ｓ）－メチルホスホノフルオリダート</v>
          </cell>
          <cell r="D4730" t="str">
            <v>CCCCCC[C@H](C)O[P@](=O)(C)F</v>
          </cell>
          <cell r="E4730" t="str">
            <v>C-(H)3(C):2|C-(C)2(H)2:5|C-(H)3(PO):1|O-(C)(P):1|O-(C)(PO):1</v>
          </cell>
          <cell r="F4730"/>
          <cell r="G4730" t="str">
            <v>0</v>
          </cell>
        </row>
        <row r="4731">
          <cell r="A4731" t="str">
            <v>249934-16-5</v>
          </cell>
          <cell r="B4731" t="str">
            <v>CGIPWSMJLDOMOK-UHFFFAOYSA-N</v>
          </cell>
          <cell r="C4731" t="str">
            <v>３，３－ジメチルブタン－２－イル＝水素＝イソプロピルホスホナート</v>
          </cell>
          <cell r="D4731" t="str">
            <v>CC(C)P(=O)(O)OC(C)C(C)(C)C</v>
          </cell>
          <cell r="E4731" t="str">
            <v>C-(H)3(C):6|C-(C)4:1|O-(C)(P):1|O-(H)(P):1|O-(C)(PO):1|O-(H)(PO):1</v>
          </cell>
          <cell r="F4731" t="str">
            <v>C-(H)3(C),tertiary:1</v>
          </cell>
          <cell r="G4731" t="str">
            <v>0</v>
          </cell>
        </row>
        <row r="4732">
          <cell r="A4732" t="str">
            <v>249934-12-1</v>
          </cell>
          <cell r="B4732" t="str">
            <v>GDKCVHPREINHGK-UHFFFAOYSA-N</v>
          </cell>
          <cell r="C4732" t="str">
            <v>３，３－ジメチルブタン－２－イル＝水素＝プロピルホスホナート</v>
          </cell>
          <cell r="D4732" t="str">
            <v>CCCP(=O)(O)OC(C)C(C)(C)C</v>
          </cell>
          <cell r="E4732" t="str">
            <v>C-(H)3(C):5|C-(C)2(H)2:1|C-(C)4:1|O-(C)(P):1|O-(H)(P):1|O-(C)(PO):1|O-(H)(PO):1</v>
          </cell>
          <cell r="F4732" t="str">
            <v>C-(H)3(C),tertiary:1</v>
          </cell>
          <cell r="G4732" t="str">
            <v>0</v>
          </cell>
        </row>
        <row r="4733">
          <cell r="A4733" t="str">
            <v>24544-04-5</v>
          </cell>
          <cell r="B4733" t="str">
            <v>WKBALTUBRZPIPZ-UHFFFAOYSA-N</v>
          </cell>
          <cell r="C4733" t="str">
            <v>２，６－ジイソプロピルアニリン</v>
          </cell>
          <cell r="D4733" t="str">
            <v>CC(C)c1cccc(C(C)C)c1N</v>
          </cell>
          <cell r="E4733" t="str">
            <v>C-(H)3(C):4|C-(C[B])(C)2(H):2|C[B]-(H):3|C[B]-(C):2|N-(C[B])(H)2:1|C[B]-(N):1</v>
          </cell>
          <cell r="F4733"/>
          <cell r="G4733" t="str">
            <v>0</v>
          </cell>
        </row>
        <row r="4734">
          <cell r="A4734" t="str">
            <v>24615-84-7</v>
          </cell>
          <cell r="B4734" t="str">
            <v>CYUZOYPRAQASLN-UHFFFAOYSA-N</v>
          </cell>
          <cell r="C4734" t="str">
            <v>３－アクリロイルオキシプロピオン酸</v>
          </cell>
          <cell r="D4734" t="str">
            <v>OC(=O)CCOC(=O)C=C</v>
          </cell>
          <cell r="E4734" t="str">
            <v>C[d]-(H)2:1|CO-(C[d])(O):1|CO-(C)(O):1|O-(C)(CO):1|O-(CO)(H):1|C[d]-(H)(CO):1|C-(C)(H)2(CO):1|C-(C)(H)2(O):1</v>
          </cell>
          <cell r="F4734"/>
          <cell r="G4734" t="str">
            <v>0</v>
          </cell>
        </row>
        <row r="4735">
          <cell r="A4735" t="str">
            <v>2444-36-2</v>
          </cell>
          <cell r="B4735" t="str">
            <v>IUJAAIZKRJJZGQ-UHFFFAOYSA-N</v>
          </cell>
          <cell r="C4735" t="str">
            <v>２－クロロフェニル酢酸</v>
          </cell>
          <cell r="D4735" t="str">
            <v>OC(=O)Cc1ccccc1Cl</v>
          </cell>
          <cell r="E4735" t="str">
            <v>C[B]-(H):4|C[B]-(C):1|CO-(C)(O):1|O-(CO)(H):1|C-(C[B])(H)2(CO):1|C[B]-(Cl):1</v>
          </cell>
          <cell r="F4735" t="str">
            <v>(alkyl)(X),ortho:1</v>
          </cell>
          <cell r="G4735" t="str">
            <v>0</v>
          </cell>
        </row>
        <row r="4736">
          <cell r="A4736" t="str">
            <v>24549-06-2</v>
          </cell>
          <cell r="B4736" t="str">
            <v>JJVKJJNCIILLRP-UHFFFAOYSA-N</v>
          </cell>
          <cell r="C4736" t="str">
            <v>２－エチル－６－メチルアニリン</v>
          </cell>
          <cell r="D4736" t="str">
            <v>CCc1cccc(C)c1N</v>
          </cell>
          <cell r="E4736" t="str">
            <v>C-(H)3(C):1|C-(C[B])(C)(H)2:1|C[B]-(H):3|C[B]-(C):2|C-(C[B])(H)3:1|N-(C[B])(H)2:1|C[B]-(N):1</v>
          </cell>
          <cell r="F4736"/>
          <cell r="G4736" t="str">
            <v>0</v>
          </cell>
        </row>
        <row r="4737">
          <cell r="A4737" t="str">
            <v>2462-84-2</v>
          </cell>
          <cell r="B4737" t="str">
            <v>QYDYPVFESGNLHU-ZHACJKMWSA-N</v>
          </cell>
          <cell r="C4737" t="str">
            <v>メチル＝オクタデカ－９－エノアート</v>
          </cell>
          <cell r="D4737" t="str">
            <v>CCCCCCCC\C=C\CCCCCCCC(=O)OC</v>
          </cell>
          <cell r="E4737" t="str">
            <v>C-(H)3(C):1|C-(C)2(H)2:11|C[d]-(C)(H):2|C-(C[d])(C)(H)2:2|CO-(C)(O):1|O-(C)(CO):1|C-(C)(H)2(CO):1|C-(H)3(O):1</v>
          </cell>
          <cell r="F4737"/>
          <cell r="G4737" t="str">
            <v>0</v>
          </cell>
        </row>
        <row r="4738">
          <cell r="A4738" t="str">
            <v>2465-32-9</v>
          </cell>
          <cell r="B4738" t="str">
            <v>DRAWQKGUORNASA-CLFAGFIQSA-N</v>
          </cell>
          <cell r="C4738" t="str">
            <v>（２－ヒドロキシプロパン－１，３－ジイル）＝ジオレアート</v>
          </cell>
          <cell r="D4738" t="str">
            <v>CCCCCCCC\C=C/CCCCCCCC(=O)OCC(O)COC(=O)CCCCCCC\C=C/CCCCCCCC</v>
          </cell>
          <cell r="E4738" t="str">
            <v>C-(H)3(C):2|C-(C)2(H)2:22|C[d]-(C)(H):4|C-(C[d])(C)(H)2:4|CO-(C)(O):2|O-(C)(CO):2|O-(C)(H):1|C-(C)(H)2(CO):2|C-(C)2(H)(O),alcohpls/peroxides:1|C-(C)(H)2(O):2</v>
          </cell>
          <cell r="F4738"/>
          <cell r="G4738" t="str">
            <v>0</v>
          </cell>
        </row>
        <row r="4739">
          <cell r="A4739" t="str">
            <v>2445-76-3</v>
          </cell>
          <cell r="B4739" t="str">
            <v>GOKKOFHHJFGZHW-UHFFFAOYSA-N</v>
          </cell>
          <cell r="C4739" t="str">
            <v>ヘキシル＝プロピオナート</v>
          </cell>
          <cell r="D4739" t="str">
            <v>CCCCCCOC(=O)CC</v>
          </cell>
          <cell r="E4739" t="str">
            <v>C-(H)3(C):2|C-(C)2(H)2:4|CO-(C)(O):1|O-(C)(CO):1|C-(C)(H)2(CO):1|C-(C)(H)2(O):1</v>
          </cell>
          <cell r="F4739"/>
          <cell r="G4739" t="str">
            <v>0</v>
          </cell>
        </row>
        <row r="4740">
          <cell r="A4740" t="str">
            <v>2444-28-2</v>
          </cell>
          <cell r="B4740" t="str">
            <v>JFGVTUJBHHZRAB-UHFFFAOYSA-N</v>
          </cell>
          <cell r="C4740" t="str">
            <v>２，６－ジ－ｔｅｒｔ－ブチルベンゼン－１，４－ジオール</v>
          </cell>
          <cell r="D4740" t="str">
            <v>CC(C)(C)c1cc(O)cc(c1O)C(C)(C)C</v>
          </cell>
          <cell r="E4740" t="str">
            <v>C-(H)3(C):6|C-(C[B])(C)3:2|C[B]-(H):2|C[B]-(C):2|O-(C[B])(H):2|C[B]-(O):2</v>
          </cell>
          <cell r="F4740" t="str">
            <v>C-(H)3(C),tertiary:2</v>
          </cell>
          <cell r="G4740" t="str">
            <v>0</v>
          </cell>
        </row>
        <row r="4741">
          <cell r="A4741" t="str">
            <v>2446-69-7</v>
          </cell>
          <cell r="B4741" t="str">
            <v>SZWBRVPZWJYIHI-UHFFFAOYSA-N</v>
          </cell>
          <cell r="C4741" t="str">
            <v>４－ヘキサン－１－イルフェノール</v>
          </cell>
          <cell r="D4741" t="str">
            <v>CCCCCCc1ccc(O)cc1</v>
          </cell>
          <cell r="E4741" t="str">
            <v>C-(H)3(C):1|C-(C)2(H)2:4|C-(C[B])(C)(H)2:1|C[B]-(H):4|C[B]-(C):1|O-(C[B])(H):1|C[B]-(O):1</v>
          </cell>
          <cell r="F4741"/>
          <cell r="G4741" t="str">
            <v>0</v>
          </cell>
        </row>
        <row r="4742">
          <cell r="A4742" t="str">
            <v>2453-00-1</v>
          </cell>
          <cell r="B4742" t="str">
            <v>XAZKFISIRYLAEE-UHFFFAOYSA-N</v>
          </cell>
          <cell r="C4742" t="str">
            <v>１，３－ジメチルシクロペンタン</v>
          </cell>
          <cell r="D4742" t="str">
            <v>CC1CCC(C)C1</v>
          </cell>
          <cell r="E4742" t="str">
            <v>C-(H)3(C):2|C-(C)2(H)2:3|C-(H)(C)3:2</v>
          </cell>
          <cell r="F4742" t="str">
            <v>Cyclopentane,sub:1</v>
          </cell>
          <cell r="G4742" t="str">
            <v>0</v>
          </cell>
        </row>
        <row r="4743">
          <cell r="A4743" t="str">
            <v>2456-28-2</v>
          </cell>
          <cell r="B4743" t="str">
            <v>LTSWUFKUZPPYEG-UHFFFAOYSA-N</v>
          </cell>
          <cell r="C4743" t="str">
            <v>ジ－ｎ－デシルエーテル</v>
          </cell>
          <cell r="D4743" t="str">
            <v>CCCCCCCCCCOCCCCCCCCCC</v>
          </cell>
          <cell r="E4743" t="str">
            <v>C-(H)3(C):2|C-(C)2(H)2:16|O-(C)2:1|C-(C)(H)2(O):2</v>
          </cell>
          <cell r="F4743"/>
          <cell r="G4743" t="str">
            <v>0</v>
          </cell>
        </row>
        <row r="4744">
          <cell r="A4744" t="str">
            <v>2467-03-0</v>
          </cell>
          <cell r="B4744" t="str">
            <v>LVLNPXCISNPHLE-UHFFFAOYSA-N</v>
          </cell>
          <cell r="C4744" t="str">
            <v>２，４’－ジヒドロキシジフェニルメタン</v>
          </cell>
          <cell r="D4744" t="str">
            <v>Oc1ccc(Cc2ccccc2O)cc1</v>
          </cell>
          <cell r="E4744" t="str">
            <v>C-(C[B])2(H)2:1|C[B]-(H):8|C[B]-(C):2|O-(C[B])(H):2|C[B]-(O):2</v>
          </cell>
          <cell r="F4744"/>
          <cell r="G4744" t="str">
            <v>0</v>
          </cell>
        </row>
        <row r="4745">
          <cell r="A4745" t="str">
            <v>2452-99-5</v>
          </cell>
          <cell r="B4745" t="str">
            <v>RIRARCHMRDHZAR-UHFFFAOYSA-N</v>
          </cell>
          <cell r="C4745" t="str">
            <v>１，２－ジメチルシクロペンタン</v>
          </cell>
          <cell r="D4745" t="str">
            <v>CC1CCCC1C</v>
          </cell>
          <cell r="E4745" t="str">
            <v>C-(H)3(C):2|C-(C)2(H)2:3|C-(H)(C)3:2</v>
          </cell>
          <cell r="F4745" t="str">
            <v>Cyclopentane,sub:1</v>
          </cell>
          <cell r="G4745" t="str">
            <v>0</v>
          </cell>
        </row>
        <row r="4746">
          <cell r="A4746" t="str">
            <v>24393-49-5</v>
          </cell>
          <cell r="B4746" t="str">
            <v>IMKVSWPEZCELRM-CMDGGOBGSA-N</v>
          </cell>
          <cell r="C4746" t="str">
            <v>エチル＝（Ｅ）－３－（ｐ－トリル）アクリラート</v>
          </cell>
          <cell r="D4746" t="str">
            <v>CCOC(=O)\C=C\c1ccc(C)cc1</v>
          </cell>
          <cell r="E4746" t="str">
            <v>C-(H)3(C):1|C[d]-C[B](H):1|C[B]-(H):4|C[B]-(C):1|C[B]-(C[d]):1|C-(C[B])(H)3:1|CO-(C[d])(O):1|O-(C)(CO):1|C[d]-(H)(CO):1|C-(C)(H)2(O):1</v>
          </cell>
          <cell r="F4746"/>
          <cell r="G4746" t="str">
            <v>0</v>
          </cell>
        </row>
        <row r="4747">
          <cell r="A4747" t="str">
            <v>24621-61-2</v>
          </cell>
          <cell r="B4747" t="str">
            <v>PUPZLCDOIYMWBV-BYPYZUCNSA-N</v>
          </cell>
          <cell r="C4747" t="str">
            <v>ブタンジオール</v>
          </cell>
          <cell r="D4747" t="str">
            <v>C[C@H](O)CCO</v>
          </cell>
          <cell r="E4747" t="str">
            <v>C-(H)3(C):1|C-(C)2(H)2:1|O-(C)(H):2|C-(C)2(H)(O),alcohpls/peroxides:1|C-(C)(H)2(O):1</v>
          </cell>
          <cell r="F4747"/>
          <cell r="G4747" t="str">
            <v>0</v>
          </cell>
        </row>
        <row r="4748">
          <cell r="A4748" t="str">
            <v>24502-08-7</v>
          </cell>
          <cell r="B4748" t="str">
            <v>RIWPMNBTULNXOH-ONEGZZNKSA-N</v>
          </cell>
          <cell r="C4748" t="str">
            <v>ヘキセナール</v>
          </cell>
          <cell r="D4748" t="str">
            <v>CC(C)\C=C\C=O</v>
          </cell>
          <cell r="E4748" t="str">
            <v>C-(H)3(C):2|C[d]-(C)(H):1|C-(C[d])(C)2(H):1|CO-(C[d])(H):1|C[d]-(H)(CO):1</v>
          </cell>
          <cell r="F4748"/>
          <cell r="G4748" t="str">
            <v>0</v>
          </cell>
        </row>
        <row r="4749">
          <cell r="A4749" t="str">
            <v>2455-71-2</v>
          </cell>
          <cell r="B4749" t="str">
            <v>KOKDSALTQSQPDH-UHFFFAOYSA-N</v>
          </cell>
          <cell r="C4749" t="str">
            <v>１，１’－［１，３－フェニレンビス（オキシ）］ビス（３－フェノキシベンゼン）</v>
          </cell>
          <cell r="D4749" t="str">
            <v>O(c1ccccc1)c2cccc(Oc3cccc(Oc4cccc(Oc5ccccc5)c4)c3)c2</v>
          </cell>
          <cell r="E4749" t="str">
            <v>C[B]-(H):22|O-(C[B])2:4|C[B]-(O):8</v>
          </cell>
          <cell r="F4749"/>
          <cell r="G4749" t="str">
            <v>0</v>
          </cell>
        </row>
        <row r="4750">
          <cell r="A4750" t="str">
            <v>24544-08-9</v>
          </cell>
          <cell r="B4750" t="str">
            <v>OIXUMNZGNCAOKY-UHFFFAOYSA-N</v>
          </cell>
          <cell r="C4750" t="str">
            <v>２，６－ジエチル－４－メチルアニリン</v>
          </cell>
          <cell r="D4750" t="str">
            <v>CCc1cc(C)cc(CC)c1N</v>
          </cell>
          <cell r="E4750" t="str">
            <v>C-(H)3(C):2|C-(C[B])(C)(H)2:2|C[B]-(H):2|C[B]-(C):3|C-(C[B])(H)3:1|N-(C[B])(H)2:1|C[B]-(N):1</v>
          </cell>
          <cell r="F4750"/>
          <cell r="G4750" t="str">
            <v>0</v>
          </cell>
        </row>
        <row r="4751">
          <cell r="A4751" t="str">
            <v>2465-91-0</v>
          </cell>
          <cell r="B4751" t="str">
            <v>KSXHZOTTWSNEHY-UHFFFAOYSA-N</v>
          </cell>
          <cell r="C4751" t="str">
            <v>３，３’－（｛２，２－ビス［（２－シアノエトキシ）メチル］プロパン－１，３－ジイル｝ジオキシ）ジプロパンニトリル</v>
          </cell>
          <cell r="D4751" t="str">
            <v>N#CCCOCC(COCCC#N)(COCCC#N)COCCC#N</v>
          </cell>
          <cell r="E4751" t="str">
            <v>C-(C)4:1|O-(C)2:4|C-(C)(H)2(O):8|C-(C)(H)2(CN):4</v>
          </cell>
          <cell r="F4751"/>
          <cell r="G4751" t="str">
            <v>0</v>
          </cell>
        </row>
        <row r="4752">
          <cell r="A4752" t="str">
            <v>2438-88-2</v>
          </cell>
          <cell r="B4752" t="str">
            <v>BGPPUXMKKQMWLV-UHFFFAOYSA-N</v>
          </cell>
          <cell r="C4752" t="str">
            <v>２，３，５，６－テトラクロロ－４－ニトロアニソール</v>
          </cell>
          <cell r="D4752" t="str">
            <v>COc1c(Cl)c(Cl)c(c(Cl)c1Cl)N(=O)=O</v>
          </cell>
          <cell r="E4752" t="str">
            <v>O-(C[B])(C):1|C-(H)3(O):1|C[B]-(O):1|C[B]-(NO2):1|C[B]-(Cl):4</v>
          </cell>
          <cell r="F4752" t="str">
            <v>(Cl)(Cl),ortho:2|(Cl)(Cl),meta:2</v>
          </cell>
          <cell r="G4752" t="str">
            <v>0</v>
          </cell>
        </row>
        <row r="4753">
          <cell r="A4753" t="str">
            <v>24724-84-3</v>
          </cell>
          <cell r="B4753" t="str">
            <v>LZBJUTTUMRSJBP-UHFFFAOYSA-N</v>
          </cell>
          <cell r="C4753" t="str">
            <v>ヘントリアコンタン－１４，１６－ジオン</v>
          </cell>
          <cell r="D4753" t="str">
            <v>CCCCCCCCCCCCCCCC(=O)CC(=O)CCCCCCCCCCCCC</v>
          </cell>
          <cell r="E4753" t="str">
            <v>C-(H)3(C):2|C-(C)2(H)2:24|CO-(C)2:2|C-(H)2(CO)2:1|C-(C)(H)2(CO):2</v>
          </cell>
          <cell r="F4753"/>
          <cell r="G4753" t="str">
            <v>0</v>
          </cell>
        </row>
        <row r="4754">
          <cell r="A4754" t="str">
            <v>24514-86-1</v>
          </cell>
          <cell r="B4754" t="str">
            <v>BYKYTXUAKJDVPV-UHFFFAOYSA-N</v>
          </cell>
          <cell r="C4754" t="str">
            <v>トリトリアコンタン－１６，１８－ジオン</v>
          </cell>
          <cell r="D4754" t="str">
            <v>CCCCCCCCCCCCCCCC(=O)CC(=O)CCCCCCCCCCCCCCC</v>
          </cell>
          <cell r="E4754" t="str">
            <v>C-(H)3(C):2|C-(C)2(H)2:26|CO-(C)2:2|C-(H)2(CO)2:1|C-(C)(H)2(CO):2</v>
          </cell>
          <cell r="F4754"/>
          <cell r="G4754" t="str">
            <v>0</v>
          </cell>
        </row>
        <row r="4755">
          <cell r="A4755" t="str">
            <v>24539-59-1</v>
          </cell>
          <cell r="B4755" t="str">
            <v>LNKHFECVVLVFFE-UHFFFAOYSA-N</v>
          </cell>
          <cell r="C4755" t="str">
            <v>ノニル＝水素＝フタラート</v>
          </cell>
          <cell r="D4755" t="str">
            <v>CCCCCCCCCOC(=O)c1ccccc1C(=O)O</v>
          </cell>
          <cell r="E4755" t="str">
            <v>C-(H)3(C):1|C-(C)2(H)2:7|C[B]-(H):4|CO-(C[B])(O):2|O-(C)(CO):1|O-(CO)(H):1|C-(C)(H)2(O):1|C[B]-(CO):2</v>
          </cell>
          <cell r="F4755" t="str">
            <v>ortho corr, hydrocarbons:1</v>
          </cell>
          <cell r="G4755" t="str">
            <v>0</v>
          </cell>
        </row>
        <row r="4756">
          <cell r="A4756" t="str">
            <v>2469-43-4</v>
          </cell>
          <cell r="B4756" t="str">
            <v>IZHWVJYOHQYQQV-UHFFFAOYSA-N</v>
          </cell>
          <cell r="C4756" t="str">
            <v>４－｛２－［３－（４－ヒドロキシフェニル）－４－メチルシクロヘキシル］プロパン－２－イル｝フェノール</v>
          </cell>
          <cell r="D4756" t="str">
            <v>CC1CCC(CC1c2ccc(O)cc2)C(C)(C)c3ccc(O)cc3</v>
          </cell>
          <cell r="E4756" t="str">
            <v>C-(H)3(C):3|C-(C)2(H)2:3|C-(H)(C)3:2|C-(C[B])(C)2(H):1|C-(C[B])(C)3:1|C[B]-(H):8|C[B]-(C):2|O-(C[B])(H):2|C[B]-(O):2</v>
          </cell>
          <cell r="F4756" t="str">
            <v>Cyclohexane,sub:1</v>
          </cell>
          <cell r="G4756" t="str">
            <v>0</v>
          </cell>
        </row>
        <row r="4757">
          <cell r="A4757" t="str">
            <v>24539-60-4</v>
          </cell>
          <cell r="B4757" t="str">
            <v>FEFCILUKYGHITK-UHFFFAOYSA-N</v>
          </cell>
          <cell r="C4757" t="str">
            <v>デシル＝水素＝フタラート</v>
          </cell>
          <cell r="D4757" t="str">
            <v>CCCCCCCCCCOC(=O)c1ccccc1C(=O)O</v>
          </cell>
          <cell r="E4757" t="str">
            <v>C-(H)3(C):1|C-(C)2(H)2:8|C[B]-(H):4|CO-(C[B])(O):2|O-(C)(CO):1|O-(CO)(H):1|C-(C)(H)2(O):1|C[B]-(CO):2</v>
          </cell>
          <cell r="F4757" t="str">
            <v>ortho corr, hydrocarbons:1</v>
          </cell>
          <cell r="G4757" t="str">
            <v>0</v>
          </cell>
        </row>
        <row r="4758">
          <cell r="A4758" t="str">
            <v>24469-20-3</v>
          </cell>
          <cell r="B4758" t="str">
            <v>BZLQSYFOTWOIDC-UHFFFAOYSA-N</v>
          </cell>
          <cell r="C4758" t="str">
            <v>２－ヒドロキシブチル＝アセタート</v>
          </cell>
          <cell r="D4758" t="str">
            <v>CCC(O)COC(=O)C</v>
          </cell>
          <cell r="E4758" t="str">
            <v>C-(H)3(C):1|C-(C)2(H)2:1|CO-(C)(O):1|O-(C)(CO):1|O-(C)(H):1|C-(H)3(CO):1|C-(C)2(H)(O),alcohpls/peroxides:1|C-(C)(H)2(O):1</v>
          </cell>
          <cell r="F4758"/>
          <cell r="G4758" t="str">
            <v>0</v>
          </cell>
        </row>
        <row r="4759">
          <cell r="A4759" t="str">
            <v>24514-85-0</v>
          </cell>
          <cell r="B4759" t="str">
            <v>WYKDTBMIJGOJAN-UHFFFAOYSA-N</v>
          </cell>
          <cell r="C4759" t="str">
            <v>ヘプタトリアコンタン－１８，２０－ジオン</v>
          </cell>
          <cell r="D4759" t="str">
            <v>CCCCCCCCCCCCCCCCCC(=O)CC(=O)CCCCCCCCCCCCCCCCC</v>
          </cell>
          <cell r="E4759" t="str">
            <v>C-(H)3(C):2|C-(C)2(H)2:30|CO-(C)2:2|C-(H)2(CO)2:1|C-(C)(H)2(CO):2</v>
          </cell>
          <cell r="F4759"/>
          <cell r="G4759" t="str">
            <v>0</v>
          </cell>
        </row>
        <row r="4760">
          <cell r="A4760" t="str">
            <v>246872-25-3</v>
          </cell>
          <cell r="B4760" t="str">
            <v>TUEUDXZEBRMJEV-UHFFFAOYSA-N</v>
          </cell>
          <cell r="C4760" t="str">
            <v>エチル＝２，２，６－トリメチルシクロヘキサンカルボキシラート</v>
          </cell>
          <cell r="D4760" t="str">
            <v>CCOC(=O)C1C(C)CCCC1(C)C</v>
          </cell>
          <cell r="E4760" t="str">
            <v>C-(H)3(C):4|C-(C)2(H)2:3|C-(H)(C)3:1|C-(C)4:1|CO-(C)(O):1|O-(C)(CO):1|C-(C)2(H)(CO):1|C-(C)(H)2(O):1</v>
          </cell>
          <cell r="F4760" t="str">
            <v>Cyclohexane,sub:1</v>
          </cell>
          <cell r="G4760" t="str">
            <v>0</v>
          </cell>
        </row>
        <row r="4761">
          <cell r="A4761" t="str">
            <v>2550-36-9</v>
          </cell>
          <cell r="B4761" t="str">
            <v>UUWSLBWDFJMSFP-UHFFFAOYSA-N</v>
          </cell>
          <cell r="C4761" t="str">
            <v>（ブロモメチル）シクロヘキサン</v>
          </cell>
          <cell r="D4761" t="str">
            <v>BrCC1CCCCC1</v>
          </cell>
          <cell r="E4761" t="str">
            <v>C-(C)2(H)2:5|C-(H)(C)3:1|C-(C)(H)2(Br):1</v>
          </cell>
          <cell r="F4761" t="str">
            <v>Cyclohexane,sub:1</v>
          </cell>
          <cell r="G4761" t="str">
            <v>0</v>
          </cell>
        </row>
        <row r="4762">
          <cell r="A4762" t="str">
            <v>2528-61-2</v>
          </cell>
          <cell r="B4762" t="str">
            <v>UCVODTZQZHMTPN-UHFFFAOYSA-N</v>
          </cell>
          <cell r="C4762" t="str">
            <v>ヘプタノイル＝クロリド</v>
          </cell>
          <cell r="D4762" t="str">
            <v>CCCCCCC(=O)Cl</v>
          </cell>
          <cell r="E4762" t="str">
            <v>C-(H)3(C):1|C-(C)2(H)2:4|C-(C)(H)2(CO):1|CO-(C)(Cl):1</v>
          </cell>
          <cell r="F4762"/>
          <cell r="G4762" t="str">
            <v>0</v>
          </cell>
        </row>
        <row r="4763">
          <cell r="A4763" t="str">
            <v>25542-62-5</v>
          </cell>
          <cell r="B4763" t="str">
            <v>DXBULVYHTICWKT-UHFFFAOYSA-N</v>
          </cell>
          <cell r="C4763" t="str">
            <v>エチル＝６－ブロモヘキサノアート</v>
          </cell>
          <cell r="D4763" t="str">
            <v>CCOC(=O)CCCCCBr</v>
          </cell>
          <cell r="E4763" t="str">
            <v>C-(H)3(C):1|C-(C)2(H)2:3|CO-(C)(O):1|O-(C)(CO):1|C-(C)(H)2(CO):1|C-(C)(H)2(O):1|C-(C)(H)2(Br):1</v>
          </cell>
          <cell r="F4763"/>
          <cell r="G4763" t="str">
            <v>0</v>
          </cell>
        </row>
        <row r="4764">
          <cell r="A4764" t="str">
            <v>25359-71-1</v>
          </cell>
          <cell r="B4764" t="str">
            <v>YAAUVJUJVBJRSQ-UHFFFAOYSA-N</v>
          </cell>
          <cell r="C4764" t="str">
            <v>ジペンタエリトリトールの３－メルカプトプロピオン酸エステル</v>
          </cell>
          <cell r="D4764" t="str">
            <v>SCCC(=O)OCC(COCC(COC(=O)CCS)(COC(=O)CCS)COC(=O)CCS)(COC(=O)CCS)COC(=O)CCS</v>
          </cell>
          <cell r="E4764" t="str">
            <v>C-(C)4:2|CO-(C)(O):6|O-(C)(CO):6|O-(C)2:1|C-(C)(H)2(CO):6|C-(C)(H)2(O):8|C-(C)(H)2(S):6|S-(C)(H):6</v>
          </cell>
          <cell r="F4764"/>
          <cell r="G4764" t="str">
            <v>0</v>
          </cell>
        </row>
        <row r="4765">
          <cell r="A4765" t="str">
            <v>2549-51-1</v>
          </cell>
          <cell r="B4765" t="str">
            <v>XJELOQYISYPGDX-UHFFFAOYSA-N</v>
          </cell>
          <cell r="C4765" t="str">
            <v>モノクロロ酢酸ビニル</v>
          </cell>
          <cell r="D4765" t="str">
            <v>ClCC(=O)OC=C</v>
          </cell>
          <cell r="E4765" t="str">
            <v>C[d]-(H)2:1|CO-(C)(O):1|O-(C[d])(CO):1|C[d]-(H)(O):1|C-(H)2(Cl)(CO):1</v>
          </cell>
          <cell r="F4765"/>
          <cell r="G4765" t="str">
            <v>0</v>
          </cell>
        </row>
        <row r="4766">
          <cell r="A4766" t="str">
            <v>25333-42-0</v>
          </cell>
          <cell r="B4766" t="str">
            <v>IVLICPVPXWEGCA-ZETCQYMHSA-N</v>
          </cell>
          <cell r="C4766" t="str">
            <v>（Ｒ）－キヌクリジン－３－オール</v>
          </cell>
          <cell r="D4766" t="str">
            <v>O[C@H]1CN2CCC1CC2</v>
          </cell>
          <cell r="E4766" t="str">
            <v>C-(C)2(H)2:2|C-(H)(C)3:1|O-(C)(H):1|C-(C)2(H)(O),alcohpls/peroxides:1|C-(C)(H)2(N):3|N-(C)3:1</v>
          </cell>
          <cell r="F4766" t="str">
            <v>Piperidine:3</v>
          </cell>
          <cell r="G4766" t="str">
            <v>0</v>
          </cell>
        </row>
        <row r="4767">
          <cell r="A4767" t="str">
            <v>25560-00-3</v>
          </cell>
          <cell r="B4767" t="str">
            <v>YYAYTNPNFKPFNG-UHFFFAOYSA-N</v>
          </cell>
          <cell r="C4767" t="str">
            <v>Ｎ－アミノプロピル－２－ピペコリン</v>
          </cell>
          <cell r="D4767" t="str">
            <v>CC1CCCCN1CCCN</v>
          </cell>
          <cell r="E4767" t="str">
            <v>C-(H)3(C):1|C-(C)2(H)2:4|C-(C)(H)2(N):3|C-(C)2(H)(N):1|N-(C)(H)2:1|N-(C)3:1</v>
          </cell>
          <cell r="F4767" t="str">
            <v>Piperidine:1</v>
          </cell>
          <cell r="G4767" t="str">
            <v>0</v>
          </cell>
        </row>
        <row r="4768">
          <cell r="A4768" t="str">
            <v>25415-62-7</v>
          </cell>
          <cell r="B4768" t="str">
            <v>QURFFFCYNQXLCU-UHFFFAOYSA-N</v>
          </cell>
          <cell r="C4768" t="str">
            <v>ペンチル＝３－メチルブタノアート</v>
          </cell>
          <cell r="D4768" t="str">
            <v>CCCCCOC(=O)CC(C)C</v>
          </cell>
          <cell r="E4768" t="str">
            <v>C-(H)3(C):3|C-(C)2(H)2:3|C-(H)(C)3:1|CO-(C)(O):1|O-(C)(CO):1|C-(C)(H)2(CO):1|C-(C)(H)2(O):1</v>
          </cell>
          <cell r="F4768"/>
          <cell r="G4768" t="str">
            <v>0</v>
          </cell>
        </row>
        <row r="4769">
          <cell r="A4769" t="str">
            <v>2550-52-9</v>
          </cell>
          <cell r="B4769" t="str">
            <v>LXJDKGYSHYYKFJ-UHFFFAOYSA-N</v>
          </cell>
          <cell r="C4769" t="str">
            <v>シクロヘキサデカノン</v>
          </cell>
          <cell r="D4769" t="str">
            <v>O=C1CCCCCCCCCCCCCCC1</v>
          </cell>
          <cell r="E4769" t="str">
            <v>C-(C)2(H)2:13|CO-(C)2:1|C-(C)(H)2(CO):2</v>
          </cell>
          <cell r="F4769" t="str">
            <v>Cyclohexadecane:1</v>
          </cell>
          <cell r="G4769" t="str">
            <v>0</v>
          </cell>
        </row>
        <row r="4770">
          <cell r="A4770" t="str">
            <v>25462-23-1</v>
          </cell>
          <cell r="B4770" t="str">
            <v>RHYUFGNCUXTFTC-UHFFFAOYSA-N</v>
          </cell>
          <cell r="C4770" t="str">
            <v>２－ペンチルプロパン－１，３－ジオール</v>
          </cell>
          <cell r="D4770" t="str">
            <v>CCCCCC(CO)CO</v>
          </cell>
          <cell r="E4770" t="str">
            <v>C-(H)3(C):1|C-(C)2(H)2:4|C-(H)(C)3:1|O-(C)(H):2|C-(C)(H)2(O):2</v>
          </cell>
          <cell r="F4770"/>
          <cell r="G4770" t="str">
            <v>0</v>
          </cell>
        </row>
        <row r="4771">
          <cell r="A4771" t="str">
            <v>253676-67-4</v>
          </cell>
          <cell r="B4771" t="str">
            <v>IQKFBPSTQBYPGR-GARHLSDISA-N</v>
          </cell>
          <cell r="C4771" t="str">
            <v>ｔｒａｎｓ－４－（２，３－ジフルオロ－４－メトキシフェニル）－ｔｒａｎｓ－４’－ビニル－１，１’－ビ（シクロヘキサン）</v>
          </cell>
          <cell r="D4771" t="str">
            <v>COc1ccc([C@@H]2CC[C@H](CC2)[C@@H]3CC[C@H](CC3)C=C)c(F)c1F</v>
          </cell>
          <cell r="E4771" t="str">
            <v>C-(C)2(H)2:8|C-(H)(C)3:2|C[d]-(H)2:1|C[d]-(C)(H):1|C-(C[d])(C)2(H):1|C-(C[B])(C)2(H):1|C[B]-(H):2|C[B]-(C):1|O-(C[B])(C):1|C-(H)3(O):1|C[B]-(O):1|C[B]-(F):2</v>
          </cell>
          <cell r="F4771" t="str">
            <v>Cyclohexane,sub:2|(F)(F),ortho:1|(alkyl)(X),ortho:1</v>
          </cell>
          <cell r="G4771" t="str">
            <v>0</v>
          </cell>
        </row>
        <row r="4772">
          <cell r="A4772" t="str">
            <v>25415-84-3</v>
          </cell>
          <cell r="B4772" t="str">
            <v>LFEQNZNCKDNGRM-UHFFFAOYSA-N</v>
          </cell>
          <cell r="C4772" t="str">
            <v>２－エチルヘキシル＝ブチラート</v>
          </cell>
          <cell r="D4772" t="str">
            <v>CCCCC(CC)COC(=O)CCC</v>
          </cell>
          <cell r="E4772" t="str">
            <v>C-(H)3(C):3|C-(C)2(H)2:5|C-(H)(C)3:1|CO-(C)(O):1|O-(C)(CO):1|C-(C)(H)2(CO):1|C-(C)(H)2(O):1</v>
          </cell>
          <cell r="F4772"/>
          <cell r="G4772" t="str">
            <v>0</v>
          </cell>
        </row>
        <row r="4773">
          <cell r="A4773" t="str">
            <v>2550-11-0</v>
          </cell>
          <cell r="B4773" t="str">
            <v>WKQWDIFHKYWRTA-UHFFFAOYSA-N</v>
          </cell>
          <cell r="C4773" t="str">
            <v>４，７－ジメチルオクタ－６－エン－３－オン</v>
          </cell>
          <cell r="D4773" t="str">
            <v>CCC(=O)C(C)CC=C(C)C</v>
          </cell>
          <cell r="E4773" t="str">
            <v>C-(H)3(C):2|C[d]-(C)(H):1|C[d]-(C)2:1|C-(C[d])(C)(H)2:1|C-(C[d])(H)3:2|CO-(C)2:1|C-(C)2(H)(CO):1|C-(C)(H)2(CO):1</v>
          </cell>
          <cell r="F4773"/>
          <cell r="G4773" t="str">
            <v>0</v>
          </cell>
        </row>
        <row r="4774">
          <cell r="A4774" t="str">
            <v>253768-88-6</v>
          </cell>
          <cell r="B4774" t="str">
            <v>XHNUMAXRQGMHKZ-CVDCTZTESA-N</v>
          </cell>
          <cell r="C4774" t="str">
            <v>フェニル＝（３Ｓ，４Ｒ）－３－［（１，３－ベンゾジオキソール－５－イルオキシ）メチル］－４－（４－フルオロフェニル）ピペリジン－１－カルボキシラート</v>
          </cell>
          <cell r="D4774" t="str">
            <v>Fc1ccc(cc1)[C@@H]2CCN(C[C@H]2COc3ccc4OCOc4c3)C(=O)Oc5ccccc5</v>
          </cell>
          <cell r="E4774" t="str">
            <v>C-(C)2(H)2:1|C-(H)(C)3:1|C-(C[B])(C)2(H):1|C[B]-(H):12|C[B]-(C):1|O-(C[B])(CO):1|O-(C[B])(C):3|C-(H)2(O)2:1|C[B]-(O):4|C-(H)2(O)2:1|C-(C)(H)2(N):2|N-(C)2(CO):1|CO-(N)(O):1|C[B]-(F):1</v>
          </cell>
          <cell r="F4774" t="str">
            <v>Piperidine:1</v>
          </cell>
          <cell r="G4774" t="str">
            <v>0</v>
          </cell>
        </row>
        <row r="4775">
          <cell r="A4775" t="str">
            <v>25317-26-4</v>
          </cell>
          <cell r="B4775" t="str">
            <v>NLWPUNWFCUWCEU-QURGRASLSA-N</v>
          </cell>
          <cell r="C4775" t="str">
            <v>４－［（２－ヒドロキシ－６－スルホ－１－ナフチル）ジアゼニル］ナフタレン－１－スルホン酸</v>
          </cell>
          <cell r="D4775" t="str">
            <v>Oc1ccc2cc(ccc2c1\N=N\c3ccc(c4ccccc34)S(=O)(=O)O)S(=O)(=O)O</v>
          </cell>
          <cell r="E4775" t="str">
            <v>C[BF]-(C[B])2(C[BF]):4|C[B]-(H):11|O-(C[B])(H):1|C[B]-(O):1|N[A]-(C[B]):2|C[B]-(C[B])2(N[A]):2|C[B]-(SO2):2|C[B]-(S):2</v>
          </cell>
          <cell r="F4775" t="str">
            <v>Naphtalene:2</v>
          </cell>
          <cell r="G4775" t="str">
            <v>0</v>
          </cell>
        </row>
        <row r="4776">
          <cell r="A4776" t="str">
            <v>25277-19-4</v>
          </cell>
          <cell r="B4776" t="str">
            <v>PJLOHVAAPSXEQI-UHFFFAOYSA-N</v>
          </cell>
          <cell r="C4776" t="str">
            <v>４－（３－アミノプロポキシ）ブタン－１－オール</v>
          </cell>
          <cell r="D4776" t="str">
            <v>NCCCOCCCCO</v>
          </cell>
          <cell r="E4776" t="str">
            <v>C-(C)2(H)2:3|O-(C)2:1|O-(C)(H):1|C-(C)(H)2(O):1|C-(C)(H)2(O):2|C-(C)(H)2(N):1|N-(C)(H)2:1</v>
          </cell>
          <cell r="F4776"/>
          <cell r="G4776" t="str">
            <v>0</v>
          </cell>
        </row>
        <row r="4777">
          <cell r="A4777" t="str">
            <v>25417-45-2</v>
          </cell>
          <cell r="B4777" t="str">
            <v>QKNHKZFLCNTIFR-UHFFFAOYSA-N</v>
          </cell>
          <cell r="C4777" t="str">
            <v>ベンゼンスルホン酸　スクシンイミド</v>
          </cell>
          <cell r="D4777" t="str">
            <v>O=C1CCC(=O)N1S(=O)(=O)c2ccccc2</v>
          </cell>
          <cell r="E4777" t="str">
            <v>C[B]-(H):5|C-(C)(H)2(CO):2|CO-(C)(N):2|C[B]-(SO2):1|C[B]-(S):1</v>
          </cell>
          <cell r="F4777" t="str">
            <v>Pyrrolidine:1</v>
          </cell>
          <cell r="G4777" t="str">
            <v>0</v>
          </cell>
        </row>
        <row r="4778">
          <cell r="A4778" t="str">
            <v>253454-23-8</v>
          </cell>
          <cell r="B4778" t="str">
            <v>BVDMQAQCEBGIJR-YIOYIWSBSA-N</v>
          </cell>
          <cell r="C4778" t="str">
            <v>１－（２，２，６－トリメチルシクロヘキシル）ヘキサン－３－オール</v>
          </cell>
          <cell r="D4778" t="str">
            <v>CCCC(O)CC[C@H]1[C@H](C)CCCC1(C)C</v>
          </cell>
          <cell r="E4778" t="str">
            <v>C-(H)3(C):4|C-(C)2(H)2:7|C-(H)(C)3:2|C-(C)4:1|O-(C)(H):1|C-(C)2(H)(O),alcohpls/peroxides:1</v>
          </cell>
          <cell r="F4778" t="str">
            <v>Cyclohexane,sub:1</v>
          </cell>
          <cell r="G4778" t="str">
            <v>0</v>
          </cell>
        </row>
        <row r="4779">
          <cell r="A4779" t="str">
            <v>253454-10-3</v>
          </cell>
          <cell r="B4779" t="str">
            <v>BVDMQAQCEBGIJR-MELADBBJSA-N</v>
          </cell>
          <cell r="C4779" t="str">
            <v>１－（２，２，６－トリメチルシクロヘキシル）ヘキサン－３－オール</v>
          </cell>
          <cell r="D4779" t="str">
            <v>CCC[C@H](O)CC[C@@H]1[C@@H](C)CCCC1(C)C</v>
          </cell>
          <cell r="E4779" t="str">
            <v>C-(H)3(C):4|C-(C)2(H)2:7|C-(H)(C)3:2|C-(C)4:1|O-(C)(H):1|C-(C)2(H)(O),alcohpls/peroxides:1</v>
          </cell>
          <cell r="F4779" t="str">
            <v>Cyclohexane,sub:1</v>
          </cell>
          <cell r="G4779" t="str">
            <v>0</v>
          </cell>
        </row>
        <row r="4780">
          <cell r="A4780" t="str">
            <v>253454-12-5</v>
          </cell>
          <cell r="B4780" t="str">
            <v>BVDMQAQCEBGIJR-BFHYXJOUSA-N</v>
          </cell>
          <cell r="C4780" t="str">
            <v>１－（２，２，６－トリメチルシクロヘキシル）ヘキサン－３－オール</v>
          </cell>
          <cell r="D4780" t="str">
            <v>CCC[C@@H](O)CC[C@@H]1[C@@H](C)CCCC1(C)C</v>
          </cell>
          <cell r="E4780" t="str">
            <v>C-(H)3(C):4|C-(C)2(H)2:7|C-(H)(C)3:2|C-(C)4:1|O-(C)(H):1|C-(C)2(H)(O),alcohpls/peroxides:1</v>
          </cell>
          <cell r="F4780" t="str">
            <v>Cyclohexane,sub:1</v>
          </cell>
          <cell r="G4780" t="str">
            <v>0</v>
          </cell>
        </row>
        <row r="4781">
          <cell r="A4781" t="str">
            <v>253454-11-4</v>
          </cell>
          <cell r="B4781" t="str">
            <v>BVDMQAQCEBGIJR-RDBSUJKOSA-N</v>
          </cell>
          <cell r="C4781" t="str">
            <v>１－（２，２，６－トリメチルシクロヘキシル）ヘキサン－３－オール</v>
          </cell>
          <cell r="D4781" t="str">
            <v>CCC[C@H](O)CC[C@H]1[C@H](C)CCCC1(C)C</v>
          </cell>
          <cell r="E4781" t="str">
            <v>C-(H)3(C):4|C-(C)2(H)2:7|C-(H)(C)3:2|C-(C)4:1|O-(C)(H):1|C-(C)2(H)(O),alcohpls/peroxides:1</v>
          </cell>
          <cell r="F4781" t="str">
            <v>Cyclohexane,sub:1</v>
          </cell>
          <cell r="G4781" t="str">
            <v>0</v>
          </cell>
        </row>
        <row r="4782">
          <cell r="A4782" t="str">
            <v>253454-09-0</v>
          </cell>
          <cell r="B4782" t="str">
            <v>BVDMQAQCEBGIJR-MCIONIFRSA-N</v>
          </cell>
          <cell r="C4782" t="str">
            <v>１－（２，２，６－トリメチルシクロヘキシル）ヘキサン－３－オール</v>
          </cell>
          <cell r="D4782" t="str">
            <v>CCC[C@@H](O)CC[C@H]1[C@H](C)CCCC1(C)C</v>
          </cell>
          <cell r="E4782" t="str">
            <v>C-(H)3(C):4|C-(C)2(H)2:7|C-(H)(C)3:2|C-(C)4:1|O-(C)(H):1|C-(C)2(H)(O),alcohpls/peroxides:1</v>
          </cell>
          <cell r="F4782" t="str">
            <v>Cyclohexane,sub:1</v>
          </cell>
          <cell r="G4782" t="str">
            <v>0</v>
          </cell>
        </row>
        <row r="4783">
          <cell r="A4783" t="str">
            <v>253276-02-7</v>
          </cell>
          <cell r="B4783" t="str">
            <v>CKOCQDXIWMGGSC-UHFFFAOYSA-N</v>
          </cell>
          <cell r="C4783" t="str">
            <v>エチル＝４－クロロシクロヘキサ－３－エン－１－カルボキシラート</v>
          </cell>
          <cell r="D4783" t="str">
            <v>CCOC(=O)C1CCC(=CC1)Cl</v>
          </cell>
          <cell r="E4783" t="str">
            <v>C-(H)3(C):1|C-(C)2(H)2:1|C[d]-(C)(H):1|C-(C[d])(C)(H)2:2|CO-(C)(O):1|O-(C)(CO):1|C-(C)2(H)(CO):1|C-(C)(H)2(O):1|C[d]-(C)(Cl):1</v>
          </cell>
          <cell r="F4783" t="str">
            <v>Cyclohexene:1</v>
          </cell>
          <cell r="G4783" t="str">
            <v>0</v>
          </cell>
        </row>
        <row r="4784">
          <cell r="A4784" t="str">
            <v>25190-06-1</v>
          </cell>
          <cell r="B4784" t="str">
            <v>WERYXYBDKMZEQL-UHFFFAOYSA-N</v>
          </cell>
          <cell r="C4784" t="str">
            <v>ブタン－１，４－ジオール重合体</v>
          </cell>
          <cell r="D4784" t="str">
            <v>OCCCCO</v>
          </cell>
          <cell r="E4784" t="str">
            <v>C-(C)2(H)2:2|O-(C)(H):2|C-(C)(H)2(O):2</v>
          </cell>
          <cell r="F4784"/>
          <cell r="G4784" t="str">
            <v>0</v>
          </cell>
        </row>
        <row r="4785">
          <cell r="A4785" t="str">
            <v>25152-85-6</v>
          </cell>
          <cell r="B4785" t="str">
            <v>BCOXBEHFBZOJJZ-ARJAWSKDSA-N</v>
          </cell>
          <cell r="C4785" t="str">
            <v>（Ｚ）－ヘキサ－３－エン－１－イル＝ベンゾアート</v>
          </cell>
          <cell r="D4785" t="str">
            <v>CC\C=C/CCOC(=O)c1ccccc1</v>
          </cell>
          <cell r="E4785" t="str">
            <v>C-(H)3(C):1|C[d]-(C)(H):2|C-(C[d])(C)(H)2:2|C[B]-(H):5|CO-(C[B])(O):1|O-(C)(CO):1|C-(C)(H)2(O):1|C[B]-(CO):1</v>
          </cell>
          <cell r="F4785"/>
          <cell r="G4785" t="str">
            <v>0</v>
          </cell>
        </row>
        <row r="4786">
          <cell r="A4786" t="str">
            <v>2516-96-3</v>
          </cell>
          <cell r="B4786" t="str">
            <v>QUEKGYQTRJVEQC-UHFFFAOYSA-N</v>
          </cell>
          <cell r="C4786" t="str">
            <v>２－クロロ－５－ニトロ安息香酸</v>
          </cell>
          <cell r="D4786" t="str">
            <v>OC(=O)c1cc(ccc1Cl)N(=O)=O</v>
          </cell>
          <cell r="E4786" t="str">
            <v>C[B]-(H):3|CO-(C[B])(O):1|O-(CO)(H):1|C[B]-(CO):1|C[B]-(NO2):1|C[B]-(Cl):1</v>
          </cell>
          <cell r="F4786" t="str">
            <v>(COOH)(NO2),meta:1|(COOH)(Cl),ortho:1</v>
          </cell>
          <cell r="G4786" t="str">
            <v>0</v>
          </cell>
        </row>
        <row r="4787">
          <cell r="A4787" t="str">
            <v>2516-99-6</v>
          </cell>
          <cell r="B4787" t="str">
            <v>KSNKQSPJFRQSEI-UHFFFAOYSA-N</v>
          </cell>
          <cell r="C4787" t="str">
            <v>３，３，３－トリフルオロプロパン酸</v>
          </cell>
          <cell r="D4787" t="str">
            <v>OC(=O)CC(F)(F)F</v>
          </cell>
          <cell r="E4787" t="str">
            <v>CO-(C)(O):1|O-(CO)(H):1|C-(C)(H)2(CO):1|C-(C)(F)3:1</v>
          </cell>
          <cell r="F4787"/>
          <cell r="G4787" t="str">
            <v>0</v>
          </cell>
        </row>
        <row r="4788">
          <cell r="A4788" t="str">
            <v>2517-43-3</v>
          </cell>
          <cell r="B4788" t="str">
            <v>JSGVZVOGOQILFM-UHFFFAOYSA-N</v>
          </cell>
          <cell r="C4788" t="str">
            <v>３－メトキシ－ｎ－ブタノール</v>
          </cell>
          <cell r="D4788" t="str">
            <v>COC(C)CCO</v>
          </cell>
          <cell r="E4788" t="str">
            <v>C-(H)3(C):1|C-(C)2(H)2:1|O-(C)2:1|O-(C)(H):1|C-(C)2(H)(O),ethers/esters:1|C-(C)(H)2(O):1|C-(H)3(O):1</v>
          </cell>
          <cell r="F4788"/>
          <cell r="G4788" t="str">
            <v>0</v>
          </cell>
        </row>
        <row r="4789">
          <cell r="A4789" t="str">
            <v>25260-60-0</v>
          </cell>
          <cell r="B4789" t="str">
            <v>VZUAUHWZIKOMFC-ARJAWSKDSA-N</v>
          </cell>
          <cell r="C4789" t="str">
            <v>（Ｚ）－ブタ－２－エン－１，４－ジイル＝ジアセタート</v>
          </cell>
          <cell r="D4789" t="str">
            <v>CC(=O)OC\C=C/COC(=O)C</v>
          </cell>
          <cell r="E4789" t="str">
            <v>C[d]-(C)(H):2|CO-(C)(O):2|O-(C)(CO):2|C-(H)3(CO):2|C-(C[d])(H)2(O):2</v>
          </cell>
          <cell r="F4789"/>
          <cell r="G4789" t="str">
            <v>0</v>
          </cell>
        </row>
        <row r="4790">
          <cell r="A4790" t="str">
            <v>2523-42-4</v>
          </cell>
          <cell r="B4790" t="str">
            <v>VNYQUOAQPXGXQO-UHFFFAOYSA-N</v>
          </cell>
          <cell r="C4790" t="str">
            <v>２－ヨードフルオレン</v>
          </cell>
          <cell r="D4790" t="str">
            <v>Ic1ccc2c(Cc3ccccc23)c1</v>
          </cell>
          <cell r="E4790" t="str">
            <v>C-(C[B])2(H)2:1|C[B]-(H):7|C[B]-(C):2|C[B]-(C[B]):2|C[B]-(I):1</v>
          </cell>
          <cell r="F4790"/>
          <cell r="G4790" t="str">
            <v>0</v>
          </cell>
        </row>
        <row r="4791">
          <cell r="A4791" t="str">
            <v>251969-45-6</v>
          </cell>
          <cell r="B4791" t="str">
            <v>HGKMDSHBJPADTO-KESTWPANSA-N</v>
          </cell>
          <cell r="C4791" t="str">
            <v>４－プロピル－４’－（ｔｒａｎｓ－４－ビニルシクロヘキシル）ビフェニル</v>
          </cell>
          <cell r="D4791" t="str">
            <v>CCCc1ccc(cc1)c2ccc(cc2)[C@@H]3CC[C@H](CC3)C=C</v>
          </cell>
          <cell r="E4791" t="str">
            <v>C-(H)3(C):1|C-(C)2(H)2:5|C[d]-(H)2:1|C[d]-(C)(H):1|C-(C[d])(C)2(H):1|C-(C[B])(C)(H)2:1|C-(C[B])(C)2(H):1|C[B]-(H):8|C[B]-(C):2|C[B]-(C[B]):2</v>
          </cell>
          <cell r="F4791" t="str">
            <v>Cyclohexane,sub:1</v>
          </cell>
          <cell r="G4791" t="str">
            <v>0</v>
          </cell>
        </row>
        <row r="4792">
          <cell r="A4792" t="str">
            <v>2517-44-4</v>
          </cell>
          <cell r="B4792" t="str">
            <v>IVXUXKRSTIMKOE-UHFFFAOYSA-N</v>
          </cell>
          <cell r="C4792" t="str">
            <v>１，１，２，２－テトラメトキシエタン</v>
          </cell>
          <cell r="D4792" t="str">
            <v>COC(OC)C(OC)OC</v>
          </cell>
          <cell r="E4792" t="str">
            <v>O-(C)2:4|C-(C)(H)(O)2:2|C-(H)3(O):4</v>
          </cell>
          <cell r="F4792"/>
          <cell r="G4792" t="str">
            <v>0</v>
          </cell>
        </row>
        <row r="4793">
          <cell r="A4793" t="str">
            <v>25118-59-6</v>
          </cell>
          <cell r="B4793" t="str">
            <v>PSKJIHDVFDVNBU-UHFFFAOYSA-N</v>
          </cell>
          <cell r="C4793" t="str">
            <v>４－ブロモ－３－クロロ安息香酸</v>
          </cell>
          <cell r="D4793" t="str">
            <v>OC(=O)c1ccc(Br)c(Cl)c1</v>
          </cell>
          <cell r="E4793" t="str">
            <v>C[B]-(H):3|CO-(C[B])(O):1|O-(CO)(H):1|C[B]-(CO):1|C[B]-(Cl):1|C[B]-(Br):1</v>
          </cell>
          <cell r="F4793"/>
          <cell r="G4793" t="str">
            <v>0</v>
          </cell>
        </row>
        <row r="4794">
          <cell r="A4794" t="str">
            <v>25125-21-7</v>
          </cell>
          <cell r="B4794" t="str">
            <v>ADLKZHGHNJBOOC-UHFFFAOYSA-N</v>
          </cell>
          <cell r="C4794" t="str">
            <v>（３－シクロペンテン－１－イル）メタノール</v>
          </cell>
          <cell r="D4794" t="str">
            <v>OCC1CC=CC1</v>
          </cell>
          <cell r="E4794" t="str">
            <v>C-(H)(C)3:1|C[d]-(C)(H):2|C-(C[d])(C)(H)2:2|O-(C)(H):1|C-(C)(H)2(O):1</v>
          </cell>
          <cell r="F4794" t="str">
            <v>Cyclopentene,sub:1</v>
          </cell>
          <cell r="G4794" t="str">
            <v>0</v>
          </cell>
        </row>
        <row r="4795">
          <cell r="A4795" t="str">
            <v>251979-06-3</v>
          </cell>
          <cell r="B4795" t="str">
            <v>XJUIWUSELOBTGM-UHFFFAOYSA-N</v>
          </cell>
          <cell r="C4795" t="str">
            <v>２，７－ビス（２－エチル－６－メチルフェニル）ベンゾ［ｌｍｎ］［３，８］フェナントロリン－１，３，６，８（２Ｈ，７Ｈ）－テトラオン</v>
          </cell>
          <cell r="D4795" t="str">
            <v>CCc1cccc(C)c1N2C(=O)c3ccc4C(=O)N(C(=O)c5ccc(C2=O)c3c45)c6c(C)cccc6CC</v>
          </cell>
          <cell r="E4795" t="str">
            <v>C-(H)3(C):2|C-(C[B])(C)(H)2:2|C[BF]-(C[B])2(C[BF]):2|C[B]-(H):10|C[B]-(C):4|C-(C[B])(H)3:2|C[B]-(CO):4|CO-(C[B])(N),amides:4|N-(C[B])(CO)2:2|C[B]-(N):2</v>
          </cell>
          <cell r="F4795" t="str">
            <v>Naphtalene:1</v>
          </cell>
          <cell r="G4795" t="str">
            <v>0</v>
          </cell>
        </row>
        <row r="4796">
          <cell r="A4796" t="str">
            <v>25093-48-5</v>
          </cell>
          <cell r="B4796" t="str">
            <v>INYHZQLKOKTDAI-MGURRDGZSA-N</v>
          </cell>
          <cell r="C4796" t="str">
            <v>ｒｅｌ－（１Ｒ，４Ｓ，５Ｒ）－５－ビニルビシクロ［２．２．１］ヘプタ－２－エン</v>
          </cell>
          <cell r="D4796" t="str">
            <v>C=C[C@H]1CC2CC1C=C2</v>
          </cell>
          <cell r="E4796" t="str">
            <v>C-(C)2(H)2:2|C[d]-(H)2:1|C[d]-(C)(H):3|C-(C[d])(C)2(H):3</v>
          </cell>
          <cell r="F4796" t="str">
            <v>Cyclohexene:1|Cyclopentane,sub:1|Cyclopentene,sub:1|Bicyclo[2.2.1]hept-2-ene:1</v>
          </cell>
          <cell r="G4796" t="str">
            <v>0</v>
          </cell>
        </row>
        <row r="4797">
          <cell r="A4797" t="str">
            <v>25254-50-6</v>
          </cell>
          <cell r="B4797" t="str">
            <v>QUGSRMKLRLHUHU-UHFFFAOYSA-N</v>
          </cell>
          <cell r="C4797" t="str">
            <v>１，１’，１’’－（１，３，５－トリアジナン－１，３，５－トリイル）トリ（プロパン－２－オール）</v>
          </cell>
          <cell r="D4797" t="str">
            <v>CC(O)CN1CN(CC(C)O)CN(CC(C)O)C1</v>
          </cell>
          <cell r="E4797" t="str">
            <v>C-(H)3(C):3|O-(C)(H):3|C-(C)2(H)(O),alcohpls/peroxides:3|C-(C)(H)2(N):3|C-(H)2(N)2:3|N-(C)3:3</v>
          </cell>
          <cell r="F4797"/>
          <cell r="G4797" t="str">
            <v>0</v>
          </cell>
        </row>
        <row r="4798">
          <cell r="A4798" t="str">
            <v>2510-19-2</v>
          </cell>
          <cell r="B4798" t="str">
            <v>JAHIXHIEPHMNET-UHFFFAOYSA-N</v>
          </cell>
          <cell r="C4798" t="str">
            <v>３，３’－ジメチル－４，４’－（フェニルメチレン）ジフェノール</v>
          </cell>
          <cell r="D4798" t="str">
            <v>Cc1cc(O)ccc1C(c2ccccc2)c3ccc(O)cc3C</v>
          </cell>
          <cell r="E4798" t="str">
            <v>C-(C[B])3(H):1|C[B]-(H):11|C[B]-(C):5|C-(C[B])(H)3:2|O-(C[B])(H):2|C[B]-(O):2</v>
          </cell>
          <cell r="F4798"/>
          <cell r="G4798" t="str">
            <v>0</v>
          </cell>
        </row>
        <row r="4799">
          <cell r="A4799" t="str">
            <v>2509-18-4</v>
          </cell>
          <cell r="B4799" t="str">
            <v>OWRVVBLHUAFCNN-UHFFFAOYSA-N</v>
          </cell>
          <cell r="C4799" t="str">
            <v>４－（４－ホルミルフェノキシ）安息香酸</v>
          </cell>
          <cell r="D4799" t="str">
            <v>OC(=O)c1ccc(Oc2ccc(C=O)cc2)cc1</v>
          </cell>
          <cell r="E4799" t="str">
            <v>C[B]-(H):8|CO-(C[B])(H):1|CO-(C[B])(O):1|O-(CO)(H):1|O-(C[B])2:1|C[B]-(O):2|C[B]-(CO):2</v>
          </cell>
          <cell r="F4799"/>
          <cell r="G4799" t="str">
            <v>0</v>
          </cell>
        </row>
        <row r="4800">
          <cell r="A4800" t="str">
            <v>25187-08-0</v>
          </cell>
          <cell r="B4800" t="str">
            <v>SCBBVCPZAKTFJU-UHFFFAOYSA-N</v>
          </cell>
          <cell r="C4800" t="str">
            <v>ビス（２，４－ジクロロフェニル）メタノン</v>
          </cell>
          <cell r="D4800" t="str">
            <v>Clc1ccc(C(=O)c2ccc(Cl)cc2Cl)c(Cl)c1</v>
          </cell>
          <cell r="E4800" t="str">
            <v>C[B]-(H):6|CO-(C[B])2:1|C[B]-(CO):2|C[B]-(Cl):4</v>
          </cell>
          <cell r="F4800" t="str">
            <v>(Cl)(Cl),meta:2</v>
          </cell>
          <cell r="G4800" t="str">
            <v>0</v>
          </cell>
        </row>
        <row r="4801">
          <cell r="A4801" t="str">
            <v>251115-21-6</v>
          </cell>
          <cell r="B4801" t="str">
            <v>WPDWGHAFCXNYDI-UHFFFAOYSA-N</v>
          </cell>
          <cell r="C4801" t="str">
            <v>４－ブロモ－２－ニトロ－１－（トリフルオロメチル）ベンゼン</v>
          </cell>
          <cell r="D4801" t="str">
            <v>FC(F)(F)c1ccc(Br)cc1N(=O)=O</v>
          </cell>
          <cell r="E4801" t="str">
            <v>C[B]-(H):3|C[B]-(C):1|C[B]-(NO2):1|C-(C[B])(F)3:1|C[B]-(Br):1</v>
          </cell>
          <cell r="F4801"/>
          <cell r="G4801" t="str">
            <v>0</v>
          </cell>
        </row>
        <row r="4802">
          <cell r="A4802" t="str">
            <v>252210-66-5</v>
          </cell>
          <cell r="B4802" t="str">
            <v>YVQDJVQSDNSPFR-BFPRWLMKSA-N</v>
          </cell>
          <cell r="C4802" t="str">
            <v>４，８－ジメチルデカ－１，４，８－トリエン</v>
          </cell>
          <cell r="D4802" t="str">
            <v>C\C=C(/C)\CC\C=C(/C)\CC=C</v>
          </cell>
          <cell r="E4802" t="str">
            <v>C[d]-(H)2:1|C[d]-(C)(H):3|C[d]-(C)2:2|C-(C[d])(C)(H)2:2|C-(C[d])2(H)2:1|C-(C[d])(H)3:3</v>
          </cell>
          <cell r="F4802"/>
          <cell r="G4802" t="str">
            <v>0</v>
          </cell>
        </row>
        <row r="4803">
          <cell r="A4803" t="str">
            <v>25271-31-2</v>
          </cell>
          <cell r="B4803" t="str">
            <v>RYFOQDQDVYIEHN-UHFFFAOYSA-N</v>
          </cell>
          <cell r="C4803" t="str">
            <v>Ｎ（２），Ｎ（２）－ジメチル－ＤＬ－リシン</v>
          </cell>
          <cell r="D4803" t="str">
            <v>CN(C)C(CCCCN)C(=O)O</v>
          </cell>
          <cell r="E4803" t="str">
            <v>C-(C)2(H)2:3|CO-(C)(O):1|O-(CO)(H):1|C-(H)3(N):2|C-(C)(H)2(N):1|N-(C)(H)2:1|N-(C)3:1|C-(C)(H)(N)(CO):1</v>
          </cell>
          <cell r="F4803" t="str">
            <v>Zwitterion enegy, aliphatic:1</v>
          </cell>
          <cell r="G4803" t="str">
            <v>0</v>
          </cell>
        </row>
        <row r="4804">
          <cell r="A4804" t="str">
            <v>2628-16-2</v>
          </cell>
          <cell r="B4804" t="str">
            <v>JAMNSIXSLVPNLC-UHFFFAOYSA-N</v>
          </cell>
          <cell r="C4804" t="str">
            <v>ｐ－アセトキシスチレン</v>
          </cell>
          <cell r="D4804" t="str">
            <v>CC(=O)Oc1ccc(C=C)cc1</v>
          </cell>
          <cell r="E4804" t="str">
            <v>C[d]-(H)2:1|C[d]-C[B](H):1|C[B]-(H):4|C[B]-(C[d]):1|CO-(C)(O):1|O-(C[B])(CO):1|C-(H)3(CO):1|C[B]-(O):1</v>
          </cell>
          <cell r="F4804"/>
          <cell r="G4804" t="str">
            <v>0</v>
          </cell>
        </row>
        <row r="4805">
          <cell r="A4805" t="str">
            <v>26183-52-8</v>
          </cell>
          <cell r="B4805" t="str">
            <v>CBVDPTYIDMQDEO-UHFFFAOYSA-N</v>
          </cell>
          <cell r="C4805" t="str">
            <v>α－デシル－ω－ヒドロキシポリ（オキシエチレン）</v>
          </cell>
          <cell r="D4805" t="str">
            <v>CCCCCCCCCCOCCO</v>
          </cell>
          <cell r="E4805" t="str">
            <v>C-(H)3(C):1|C-(C)2(H)2:8|O-(C)2:1|O-(C)(H):1|C-(C)(H)2(O):1|C-(C)(H)2(O):2</v>
          </cell>
          <cell r="F4805"/>
          <cell r="G4805" t="str">
            <v>0</v>
          </cell>
        </row>
        <row r="4806">
          <cell r="A4806" t="str">
            <v>2622-26-6</v>
          </cell>
          <cell r="B4806" t="str">
            <v>LUALIOATIOESLM-UHFFFAOYSA-N</v>
          </cell>
          <cell r="C4806" t="str">
            <v>２－シアノ－１０－［３’－（４’’－ヒドロキシピペリジノ）プロピル］フェノチアジン</v>
          </cell>
          <cell r="D4806" t="str">
            <v>OC1CCN(CCCN2c3ccccc3Sc4ccc(cc24)C#N)CC1</v>
          </cell>
          <cell r="E4806" t="str">
            <v>C-(C)2(H)2:3|C[B]-(H):7|O-(C)(H):1|C-(C)2(H)(O),alcohpls/peroxides:1|C-(C)(H)2(N):4|N-(C)3:1|N-(C[B])2(C):1|C[B]-(CN):1|C[B]-(N):2|S-(C[B])2:1|C[B]-(S):2</v>
          </cell>
          <cell r="F4806" t="str">
            <v>Piperidine:1</v>
          </cell>
          <cell r="G4806" t="str">
            <v>0</v>
          </cell>
        </row>
        <row r="4807">
          <cell r="A4807" t="str">
            <v>262-20-4</v>
          </cell>
          <cell r="B4807" t="str">
            <v>GJSGGHOYGKMUPT-UHFFFAOYSA-N</v>
          </cell>
          <cell r="C4807" t="str">
            <v>フェノキサチイン</v>
          </cell>
          <cell r="D4807" t="str">
            <v>O1c2ccccc2Sc3ccccc13</v>
          </cell>
          <cell r="E4807" t="str">
            <v>C[B]-(H):8|O-(C[B])2:1|C[B]-(O):2|S-(C[B])2:1|C[B]-(S):2</v>
          </cell>
          <cell r="F4807"/>
          <cell r="G4807" t="str">
            <v>0</v>
          </cell>
        </row>
        <row r="4808">
          <cell r="A4808" t="str">
            <v>2624-43-3</v>
          </cell>
          <cell r="B4808" t="str">
            <v>GVOUFPWUYJWQSK-UHFFFAOYSA-N</v>
          </cell>
          <cell r="C4808" t="str">
            <v>ビス（４－アセトキシフェニル）－シクロヘキシリデンメタン</v>
          </cell>
          <cell r="D4808" t="str">
            <v>CC(=O)Oc1ccc(cc1)C(=C2CCCCC2)c3ccc(OC(=O)C)cc3</v>
          </cell>
          <cell r="E4808" t="str">
            <v>C-(C)2(H)2:3|C[d]-(C)2:1|C[d]-C[B]2:1|C-(C[d])(C)(H)2:2|C[B]-(H):8|C[B]-(C[d]):2|CO-(C)(O):2|O-(C[B])(CO):2|C-(H)3(CO):2|C[B]-(O):2</v>
          </cell>
          <cell r="F4808" t="str">
            <v>Cyclohexane,sub:1</v>
          </cell>
          <cell r="G4808" t="str">
            <v>0</v>
          </cell>
        </row>
        <row r="4809">
          <cell r="A4809" t="str">
            <v>2612-29-5</v>
          </cell>
          <cell r="B4809" t="str">
            <v>HYFFNAVAMIJUIP-UHFFFAOYSA-N</v>
          </cell>
          <cell r="C4809" t="str">
            <v>２－エチルプロパン－１，３－ジオール</v>
          </cell>
          <cell r="D4809" t="str">
            <v>CCC(CO)CO</v>
          </cell>
          <cell r="E4809" t="str">
            <v>C-(H)3(C):1|C-(C)2(H)2:1|C-(H)(C)3:1|O-(C)(H):2|C-(C)(H)2(O):2</v>
          </cell>
          <cell r="F4809"/>
          <cell r="G4809" t="str">
            <v>0</v>
          </cell>
        </row>
        <row r="4810">
          <cell r="A4810" t="str">
            <v>2612-28-4</v>
          </cell>
          <cell r="B4810" t="str">
            <v>FZHZPYGRGQZBCV-UHFFFAOYSA-N</v>
          </cell>
          <cell r="C4810" t="str">
            <v>２－プロピルプロパン－１，３－ジオール</v>
          </cell>
          <cell r="D4810" t="str">
            <v>CCCC(CO)CO</v>
          </cell>
          <cell r="E4810" t="str">
            <v>C-(H)3(C):1|C-(C)2(H)2:2|C-(H)(C)3:1|O-(C)(H):2|C-(C)(H)2(O):2</v>
          </cell>
          <cell r="F4810"/>
          <cell r="G4810" t="str">
            <v>0</v>
          </cell>
        </row>
        <row r="4811">
          <cell r="A4811" t="str">
            <v>26166-39-2</v>
          </cell>
          <cell r="B4811" t="str">
            <v>SETVRSKZJJWOPA-DLCMNRSOSA-N</v>
          </cell>
          <cell r="C4811" t="str">
            <v>３－クロロ－４，６－ジヒドロキシ－２－メチル－５－｛（２Ｅ，４Ｅ）－３－メチル－５－［（１Ｒ，２Ｒ，６Ｒ）－１，２，６－トリメチル－３－オキソシクロヘキシル］ペンタ－２，４－ジエン－１－イル｝ベンズアルデヒド</v>
          </cell>
          <cell r="D4811" t="str">
            <v>C[C@@H]1CCC(=O)[C@H](C)[C@]1(C)\C=C\C(=C\Cc2c(O)c(Cl)c(C)c(C=O)c2O)\C</v>
          </cell>
          <cell r="E4811" t="str">
            <v>C-(H)3(C):3|C-(C)2(H)2:1|C-(H)(C)3:1|C[d]-(C)(H):2|C[d]-(C[d])(H):1|C[d]-C[d][C]:1|C-(C[d])(C)3:1|C-(C[d])(C[B])(H)2:1|C[B]-(C):2|C-(C[B])(H)3:1|C-(C[d])(H)3:1|CO-(C[B])(H):1|CO-(C)2:1|O-(C[B])(H):2|C-(C)2(H)(CO):1|C-(C)(H)2(CO):1|C[B]-(O):2|C[B]-(CO):1|C[B]-(Cl):1</v>
          </cell>
          <cell r="F4811" t="str">
            <v>Cyclohexane,sub:1|Cyclohexanone:1|(OH)(OH),meta:1|(alkyl)(X),ortho:1</v>
          </cell>
          <cell r="G4811" t="str">
            <v>0</v>
          </cell>
        </row>
        <row r="4812">
          <cell r="A4812" t="str">
            <v>26226-72-2</v>
          </cell>
          <cell r="B4812" t="str">
            <v>ZVRJEYAQESBSSH-UHFFFAOYSA-N</v>
          </cell>
          <cell r="C4812" t="str">
            <v>エチル＝４－（２－クロロアセチルアミノ）ベンゾアート</v>
          </cell>
          <cell r="D4812" t="str">
            <v>CCOC(=O)c1ccc(NC(=O)CCl)cc1</v>
          </cell>
          <cell r="E4812" t="str">
            <v>C-(H)3(C):1|C[B]-(H):4|CO-(C[B])(O):1|O-(C)(CO):1|C-(C)(H)2(O):1|C[B]-(CO):1|CO-(C)(N):1|N-(C[B])(H)(CO):1|C[B]-(N):1|C-(H)2(Cl)(CO):1</v>
          </cell>
          <cell r="F4812"/>
          <cell r="G4812" t="str">
            <v>0</v>
          </cell>
        </row>
        <row r="4813">
          <cell r="A4813" t="str">
            <v>26234-46-8</v>
          </cell>
          <cell r="B4813" t="str">
            <v>GAONUEUNHBLHPP-UHFFFAOYSA-N</v>
          </cell>
          <cell r="C4813" t="str">
            <v>４－フェニル－４－アザトリシクロ［５．２．１．０（２，６）］デカ－８－エン－３，５－ジオン</v>
          </cell>
          <cell r="D4813" t="str">
            <v>O=C1C2C3CC(C=C3)C2C(=O)N1c4ccccc4</v>
          </cell>
          <cell r="E4813" t="str">
            <v>C-(C)2(H)2:1|C[d]-(C)(H):2|C-(C[d])(C)2(H):2|C[B]-(H):5|C-(C)2(H)(CO):2|CO-(C)(N):2|N-(C[B])(CO)2:1|C[B]-(N):1</v>
          </cell>
          <cell r="F4813" t="str">
            <v>Cyclohexene:1|Cyclopentane,sub:1|Cyclopentene,sub:1|Bicyclo[2.2.1]hept-2-ene:1|Pyrrolidine:1</v>
          </cell>
          <cell r="G4813" t="str">
            <v>0</v>
          </cell>
        </row>
        <row r="4814">
          <cell r="A4814" t="str">
            <v>2612-26-2</v>
          </cell>
          <cell r="B4814" t="str">
            <v>SIMYRXPCIUXDGR-UHFFFAOYSA-N</v>
          </cell>
          <cell r="C4814" t="str">
            <v>２－ブチルプロパン－１，３－ジオール</v>
          </cell>
          <cell r="D4814" t="str">
            <v>CCCCC(CO)CO</v>
          </cell>
          <cell r="E4814" t="str">
            <v>C-(H)3(C):1|C-(C)2(H)2:3|C-(H)(C)3:1|O-(C)(H):2|C-(C)(H)2(O):2</v>
          </cell>
          <cell r="F4814"/>
          <cell r="G4814" t="str">
            <v>0</v>
          </cell>
        </row>
        <row r="4815">
          <cell r="A4815" t="str">
            <v>2621-79-6</v>
          </cell>
          <cell r="B4815" t="str">
            <v>QHGZFCAIXRVHID-UHFFFAOYSA-N</v>
          </cell>
          <cell r="C4815" t="str">
            <v>Ｎ－メチル－Ｎ－フエニル－カルバミン酸エチルエステル</v>
          </cell>
          <cell r="D4815" t="str">
            <v>CCOC(=O)N(C)c1ccccc1</v>
          </cell>
          <cell r="E4815" t="str">
            <v>C-(H)3(C):1|C[B]-(H):5|O-(C)(CO):1|C-(C)(H)2(O):1|C-(H)3(N):1|N-(C[B])(C)(CO):1|CO-(N)(O):1|C[B]-(N):1</v>
          </cell>
          <cell r="F4815"/>
          <cell r="G4815" t="str">
            <v>0</v>
          </cell>
        </row>
        <row r="4816">
          <cell r="A4816" t="str">
            <v>26050-64-6</v>
          </cell>
          <cell r="B4816" t="str">
            <v>DBPNSECLVZPWET-UHFFFAOYSA-N</v>
          </cell>
          <cell r="C4816" t="str">
            <v>メチル＝４－ブロモ－３，５－ジメトキシベンゾアート</v>
          </cell>
          <cell r="D4816" t="str">
            <v>COC(=O)c1cc(OC)c(Br)c(OC)c1</v>
          </cell>
          <cell r="E4816" t="str">
            <v>C[B]-(H):2|CO-(C[B])(O):1|O-(C)(CO):1|O-(C[B])(C):2|C-(H)3(O):3|C[B]-(O):2|C[B]-(CO):1|C[B]-(Br):1</v>
          </cell>
          <cell r="F4816"/>
          <cell r="G4816" t="str">
            <v>0</v>
          </cell>
        </row>
        <row r="4817">
          <cell r="A4817" t="str">
            <v>2601-13-0</v>
          </cell>
          <cell r="B4817" t="str">
            <v>ZWMQVDONBUJJLL-UHFFFAOYSA-N</v>
          </cell>
          <cell r="C4817" t="str">
            <v>２－メチルブチル＝ヘキサノアート</v>
          </cell>
          <cell r="D4817" t="str">
            <v>CCCCCC(=O)OCC(C)CC</v>
          </cell>
          <cell r="E4817" t="str">
            <v>C-(H)3(C):3|C-(C)2(H)2:4|C-(H)(C)3:1|CO-(C)(O):1|O-(C)(CO):1|C-(C)(H)2(CO):1|C-(C)(H)2(O):1</v>
          </cell>
          <cell r="F4817"/>
          <cell r="G4817" t="str">
            <v>0</v>
          </cell>
        </row>
        <row r="4818">
          <cell r="A4818" t="str">
            <v>26218-12-2</v>
          </cell>
          <cell r="B4818" t="str">
            <v>OGBHOBCGEADUOZ-UHFFFAOYSA-N</v>
          </cell>
          <cell r="C4818" t="str">
            <v>２－ヒドラジノ－５－スルホ安息香酸</v>
          </cell>
          <cell r="D4818" t="str">
            <v>NNc1ccc(cc1C(=O)O)S(=O)(=O)O</v>
          </cell>
          <cell r="E4818" t="str">
            <v>C[B]-(H):3|CO-(C[B])(O):1|O-(CO)(H):1|C[B]-(CO):1|N-(H)2(N):1|N-(C[B])(H)(N):1|C[B]-(N):1|C[B]-(SO2):1|C[B]-(S):1</v>
          </cell>
          <cell r="F4818"/>
          <cell r="G4818" t="str">
            <v>0</v>
          </cell>
        </row>
        <row r="4819">
          <cell r="A4819" t="str">
            <v>261638-90-8</v>
          </cell>
          <cell r="B4819" t="str">
            <v>OJDHSLJTLVJHJV-UHFFFAOYSA-N</v>
          </cell>
          <cell r="C4819" t="str">
            <v>Ｎ，Ｎ’－ジ－ｍ－トリル－Ｎ，Ｎ’－ジ－ｐ－トリルベンジジン</v>
          </cell>
          <cell r="D4819" t="str">
            <v>Cc1ccc(cc1)N(c2ccc(cc2)c3ccc(cc3)N(c4ccc(C)cc4)c5cccc(C)c5)c6cccc(C)c6</v>
          </cell>
          <cell r="E4819" t="str">
            <v>C[B]-(H):24|C[B]-(C):4|C[B]-(C[B]):2|C-(C[B])(H)3:4|N-(C[B])3:2|C[B]-(N):6</v>
          </cell>
          <cell r="F4819"/>
          <cell r="G4819" t="str">
            <v>0</v>
          </cell>
        </row>
        <row r="4820">
          <cell r="A4820" t="str">
            <v>261723-30-2</v>
          </cell>
          <cell r="B4820" t="str">
            <v>SSCVUXTVZOTMJU-UHFFFAOYSA-N</v>
          </cell>
          <cell r="C4820" t="str">
            <v>（３－クロロ－２－フルオロフェニル）メタノール</v>
          </cell>
          <cell r="D4820" t="str">
            <v>OCc1cccc(Cl)c1F</v>
          </cell>
          <cell r="E4820" t="str">
            <v>C[B]-(H):3|C[B]-(C):1|O-(C)(H):1|C-(C[B])(H)2(O):1|C[B]-(F):1|C[B]-(Cl):1</v>
          </cell>
          <cell r="F4820" t="str">
            <v>(alkyl)(X),ortho:1|(Cl)(F),ortho:1</v>
          </cell>
          <cell r="G4820" t="str">
            <v>0</v>
          </cell>
        </row>
        <row r="4821">
          <cell r="A4821" t="str">
            <v>259854-71-2</v>
          </cell>
          <cell r="B4821" t="str">
            <v>ZFGBKXBPHOUSJX-CLFYSBASSA-N</v>
          </cell>
          <cell r="C4821" t="str">
            <v>（Ｚ）－３－メチルシクロテトラデカ－５－エン－１－オン</v>
          </cell>
          <cell r="D4821" t="str">
            <v>CC1C\C=C/CCCCCCCCC(=O)C1</v>
          </cell>
          <cell r="E4821" t="str">
            <v>C-(H)3(C):1|C-(C)2(H)2:6|C-(H)(C)3:1|C[d]-(C)(H):2|C-(C[d])(C)(H)2:2|CO-(C)2:1|C-(C)(H)2(CO):2</v>
          </cell>
          <cell r="F4821"/>
          <cell r="G4821" t="str">
            <v>0</v>
          </cell>
        </row>
        <row r="4822">
          <cell r="A4822" t="str">
            <v>259854-70-1</v>
          </cell>
          <cell r="B4822" t="str">
            <v>ZFGBKXBPHOUSJX-VQHVLOKHSA-N</v>
          </cell>
          <cell r="C4822" t="str">
            <v>（Ｅ）－３－メチルシクロテトラデカ－５－エン－１－オン</v>
          </cell>
          <cell r="D4822" t="str">
            <v>CC1C\C=C\CCCCCCCCC(=O)C1</v>
          </cell>
          <cell r="E4822" t="str">
            <v>C-(H)3(C):1|C-(C)2(H)2:6|C-(H)(C)3:1|C[d]-(C)(H):2|C-(C[d])(C)(H)2:2|CO-(C)2:1|C-(C)(H)2(CO):2</v>
          </cell>
          <cell r="F4822"/>
          <cell r="G4822" t="str">
            <v>0</v>
          </cell>
        </row>
        <row r="4823">
          <cell r="A4823" t="str">
            <v>2577-90-4</v>
          </cell>
          <cell r="B4823" t="str">
            <v>VSDUZFOSJDMAFZ-VIFPVBQESA-N</v>
          </cell>
          <cell r="C4823" t="str">
            <v>Ｌ－フェニルアラニンメチルエステル</v>
          </cell>
          <cell r="D4823" t="str">
            <v>COC(=O)[C@@H](N)Cc1ccccc1</v>
          </cell>
          <cell r="E4823" t="str">
            <v>C-(C[B])(C)(H)2:1|C[B]-(H):5|C[B]-(C):1|CO-(C)(O):1|O-(C)(CO):1|C-(H)3(O):1|N-(C)(H)2:1|C-(C)(H)(N)(CO):1</v>
          </cell>
          <cell r="F4823" t="str">
            <v>Zwitterion enegy, aliphatic:1</v>
          </cell>
          <cell r="G4823" t="str">
            <v>0</v>
          </cell>
        </row>
        <row r="4824">
          <cell r="A4824" t="str">
            <v>2568-33-4</v>
          </cell>
          <cell r="B4824" t="str">
            <v>XPFCZYUVICHKDS-UHFFFAOYSA-N</v>
          </cell>
          <cell r="C4824" t="str">
            <v>３－メチル－１，３－ブタンジオール</v>
          </cell>
          <cell r="D4824" t="str">
            <v>CC(C)(O)CCO</v>
          </cell>
          <cell r="E4824" t="str">
            <v>C-(H)3(C):2|C-(C)2(H)2:1|O-(C)(H):2|C-(C)3(O),alcohols/peroxides:1|C-(C)(H)2(O):1</v>
          </cell>
          <cell r="F4824"/>
          <cell r="G4824" t="str">
            <v>0</v>
          </cell>
        </row>
        <row r="4825">
          <cell r="A4825" t="str">
            <v>2561-85-5</v>
          </cell>
          <cell r="B4825" t="str">
            <v>YAXXOCZAXKLLCV-UHFFFAOYSA-N</v>
          </cell>
          <cell r="C4825" t="str">
            <v>２－ドデシルコハク酸無水物</v>
          </cell>
          <cell r="D4825" t="str">
            <v>CCCCCCCCCCCCC1CC(=O)OC1=O</v>
          </cell>
          <cell r="E4825" t="str">
            <v>C-(H)3(C):1|C-(C)2(H)2:11|CO-(C)(O):2|O-(CO)2,aliphatic:1|C-(C)2(H)(CO):1|C-(C)(H)2(CO):1</v>
          </cell>
          <cell r="F4825" t="str">
            <v>Succinic anhydride:1|Tetrahydrofuran:1|τ-Butyrolactone:2|Cylic anhydride 6 bonds:1</v>
          </cell>
          <cell r="G4825" t="str">
            <v>0</v>
          </cell>
        </row>
        <row r="4826">
          <cell r="A4826" t="str">
            <v>2571-39-3</v>
          </cell>
          <cell r="B4826" t="str">
            <v>JENOLWCGNVWTJN-UHFFFAOYSA-N</v>
          </cell>
          <cell r="C4826" t="str">
            <v>（３，４－ジメチルフェニル）（フェニル）メタノン</v>
          </cell>
          <cell r="D4826" t="str">
            <v>Cc1ccc(cc1C)C(=O)c2ccccc2</v>
          </cell>
          <cell r="E4826" t="str">
            <v>C[B]-(H):8|C[B]-(C):2|C-(C[B])(H)3:2|CO-(C[B])2:1|C[B]-(CO):2</v>
          </cell>
          <cell r="F4826"/>
          <cell r="G4826" t="str">
            <v>0</v>
          </cell>
        </row>
        <row r="4827">
          <cell r="A4827" t="str">
            <v>2568-30-1</v>
          </cell>
          <cell r="B4827" t="str">
            <v>IKZOMJGRWIOEDP-UHFFFAOYSA-N</v>
          </cell>
          <cell r="C4827" t="str">
            <v>２－（クロロメチル）－１，３－ジオキソラン</v>
          </cell>
          <cell r="D4827" t="str">
            <v>ClCC1OCCO1</v>
          </cell>
          <cell r="E4827" t="str">
            <v>O-(C)2:2|C-(C)(H)(O)2:1|C-(C)(H)2(O):2|C-(C)(H)2(Cl):1</v>
          </cell>
          <cell r="F4827" t="str">
            <v>1,3-Dioxolane:1</v>
          </cell>
          <cell r="G4827" t="str">
            <v>0</v>
          </cell>
        </row>
        <row r="4828">
          <cell r="A4828" t="str">
            <v>2589-71-1</v>
          </cell>
          <cell r="B4828" t="str">
            <v>ZKCJJGOOPOIZTE-UHFFFAOYSA-N</v>
          </cell>
          <cell r="C4828" t="str">
            <v>１－（４－ヒドロキシフェニル）ペンタン－１－オン</v>
          </cell>
          <cell r="D4828" t="str">
            <v>CCCCC(=O)c1ccc(O)cc1</v>
          </cell>
          <cell r="E4828" t="str">
            <v>C-(H)3(C):1|C-(C)2(H)2:2|C[B]-(H):4|CO-(C[B])(C):1|O-(C[B])(H):1|C-(C)(H)2(CO):1|C[B]-(O):1|C[B]-(CO):1</v>
          </cell>
          <cell r="F4828"/>
          <cell r="G4828" t="str">
            <v>0</v>
          </cell>
        </row>
        <row r="4829">
          <cell r="A4829" t="str">
            <v>25905-14-0</v>
          </cell>
          <cell r="B4829" t="str">
            <v>HYNGAVZPWWXQIU-UHFFFAOYSA-N</v>
          </cell>
          <cell r="C4829" t="str">
            <v>２－イソプロペニル－５－メチルヘキサ－４－エン－１－イル＝アセタート</v>
          </cell>
          <cell r="D4829" t="str">
            <v>CC(=CCC(COC(=O)C)C(=C)C)C</v>
          </cell>
          <cell r="E4829" t="str">
            <v>C[d]-(H)2:1|C[d]-(C)(H):1|C[d]-(C)2:2|C-(C[d])(C)(H)2:1|C-(C[d])(C)2(H):1|C-(C[d])(H)3:3|CO-(C)(O):1|O-(C)(CO):1|C-(H)3(CO):1|C-(C)(H)2(O):1</v>
          </cell>
          <cell r="F4829"/>
          <cell r="G4829" t="str">
            <v>0</v>
          </cell>
        </row>
        <row r="4830">
          <cell r="A4830" t="str">
            <v>257952-68-4</v>
          </cell>
          <cell r="B4830" t="str">
            <v>VCQDRPZHHNNYAG-UHFFFAOYSA-N</v>
          </cell>
          <cell r="C4830" t="str">
            <v>２，２’－ジ－ｔｅｒｔ－ブチル－４，４’－ビス（２－ヒドロキシエチル）－６，６’－メチレンジフェノール</v>
          </cell>
          <cell r="D4830" t="str">
            <v>CC(C)(C)c1cc(CCO)cc(Cc2cc(CCO)cc(c2O)C(C)(C)C)c1O</v>
          </cell>
          <cell r="E4830" t="str">
            <v>C-(H)3(C):6|C-(C[B])(C)(H)2:2|C-(C[B])(C)3:2|C-(C[B])2(H)2:1|C[B]-(H):4|C[B]-(C):6|O-(C[B])(H):2|O-(C)(H):2|C-(C)(H)2(O):2|C[B]-(O):2</v>
          </cell>
          <cell r="F4830" t="str">
            <v>C-(H)3(C),tertiary:2</v>
          </cell>
          <cell r="G4830" t="str">
            <v>0</v>
          </cell>
        </row>
        <row r="4831">
          <cell r="A4831" t="str">
            <v>25579-67-3</v>
          </cell>
          <cell r="B4831" t="str">
            <v>DVKWVSFMYSGZCO-UHFFFAOYSA-N</v>
          </cell>
          <cell r="C4831" t="str">
            <v>３，６－ジフルオロ－４，５－ビス（フェニルスルファニル）フタロニトリル</v>
          </cell>
          <cell r="D4831" t="str">
            <v>Fc1c(Sc2ccccc2)c(Sc3ccccc3)c(F)c(C#N)c1C#N</v>
          </cell>
          <cell r="E4831" t="str">
            <v>C[B]-(H):10|C[B]-(CN):2|S-(C[B])2:2|C[B]-(S):4|C[B]-(F):2</v>
          </cell>
          <cell r="F4831"/>
          <cell r="G4831" t="str">
            <v>0</v>
          </cell>
        </row>
        <row r="4832">
          <cell r="A4832" t="str">
            <v>25632-28-4</v>
          </cell>
          <cell r="B4832" t="str">
            <v>RLIBFQOMSWBRGU-UHFFFAOYSA-N</v>
          </cell>
          <cell r="C4832" t="str">
            <v>１，５－ジアニリノ－４，８－ジヒドロキシアントラキノン</v>
          </cell>
          <cell r="D4832" t="str">
            <v>Oc1ccc(Nc2ccccc2)c3C(=O)c4c(O)ccc(Nc5ccccc5)c4C(=O)c13</v>
          </cell>
          <cell r="E4832" t="str">
            <v>C[B]-(H):14|CO-(C[B])2:2|O-(C[B])(H):2|C[B]-(O):2|C[B]-(CO):4|N-(C[B])2(H):2|C[B]-(N):4</v>
          </cell>
          <cell r="F4832" t="str">
            <v>ortho corr, hydrocarbons:2</v>
          </cell>
          <cell r="G4832" t="str">
            <v>0</v>
          </cell>
        </row>
        <row r="4833">
          <cell r="A4833" t="str">
            <v>25915-53-1</v>
          </cell>
          <cell r="B4833" t="str">
            <v>WLTIDHLMFJRJHE-UHFFFAOYSA-N</v>
          </cell>
          <cell r="C4833" t="str">
            <v>１－（２，６，６－トリメチルシクロヘキサ－３－エン－１－イル）エタノン</v>
          </cell>
          <cell r="D4833" t="str">
            <v>CC1C=CCC(C)(C)C1C(=O)C</v>
          </cell>
          <cell r="E4833" t="str">
            <v>C-(H)3(C):3|C-(C)4:1|C[d]-(C)(H):2|C-(C[d])(C)(H)2:1|C-(C[d])(C)2(H):1|CO-(C)2:1|C-(C)2(H)(CO):1|C-(H)3(CO):1</v>
          </cell>
          <cell r="F4833" t="str">
            <v>Cyclohexene:1</v>
          </cell>
          <cell r="G4833" t="str">
            <v>0</v>
          </cell>
        </row>
        <row r="4834">
          <cell r="A4834" t="str">
            <v>25577-37-1</v>
          </cell>
          <cell r="B4834" t="str">
            <v>FTCQCHCZAXNLLF-UHFFFAOYSA-N</v>
          </cell>
          <cell r="C4834" t="str">
            <v>９，９，１８，１８－テトラメチルヘキサコサン</v>
          </cell>
          <cell r="D4834" t="str">
            <v>CCCCCCCCC(C)(C)CCCCCCCCC(C)(C)CCCCCCCC</v>
          </cell>
          <cell r="E4834" t="str">
            <v>C-(H)3(C):6|C-(C)2(H)2:22|C-(C)4:2</v>
          </cell>
          <cell r="F4834"/>
          <cell r="G4834" t="str">
            <v>0</v>
          </cell>
        </row>
        <row r="4835">
          <cell r="A4835" t="str">
            <v>257871-21-9</v>
          </cell>
          <cell r="B4835" t="str">
            <v>MGLZLNQEGILVQU-UHFFFAOYSA-N</v>
          </cell>
          <cell r="C4835" t="str">
            <v>１－クロロ－３－（メトキシメチル）－２－ニトロベンゼン</v>
          </cell>
          <cell r="D4835" t="str">
            <v>COCc1cccc(Cl)c1N(=O)=O</v>
          </cell>
          <cell r="E4835" t="str">
            <v>C[B]-(H):3|C[B]-(C):1|O-(C)2:1|C-(C[B])(H)2(O):1|C-(H)3(O):1|C[B]-(NO2):1|C[B]-(Cl):1</v>
          </cell>
          <cell r="F4835"/>
          <cell r="G4835" t="str">
            <v>0</v>
          </cell>
        </row>
        <row r="4836">
          <cell r="A4836" t="str">
            <v>2691-41-0</v>
          </cell>
          <cell r="B4836" t="str">
            <v>UZGLIIJVICEWHF-UHFFFAOYSA-N</v>
          </cell>
          <cell r="C4836" t="str">
            <v>シクロテトラメチレンテトラニトラミン</v>
          </cell>
          <cell r="D4836" t="str">
            <v>O=N(=O)N1CN(CN(CN(C1)N(=O)=O)N(=O)=O)N(=O)=O</v>
          </cell>
          <cell r="E4836" t="str">
            <v>C-(H)2(N)2:4|N-(C)2(NO2):4</v>
          </cell>
          <cell r="F4836"/>
          <cell r="G4836" t="str">
            <v>0</v>
          </cell>
        </row>
        <row r="4837">
          <cell r="A4837" t="str">
            <v>2675-94-7</v>
          </cell>
          <cell r="B4837" t="str">
            <v>OVHHHVAVHBHXAK-UHFFFAOYSA-N</v>
          </cell>
          <cell r="C4837" t="str">
            <v>Ｎ，Ｎ－ジエチルアクリルアミド</v>
          </cell>
          <cell r="D4837" t="str">
            <v>CCN(CC)C(=O)C=C</v>
          </cell>
          <cell r="E4837" t="str">
            <v>C-(H)3(C):2|C[d]-(H)2:1|C[d]-(H)(CO):1|C-(C)(H)2(N):2|CO-(C[d])(N):1|N-(C)2(CO):1</v>
          </cell>
          <cell r="F4837"/>
          <cell r="G4837" t="str">
            <v>0</v>
          </cell>
        </row>
        <row r="4838">
          <cell r="A4838" t="str">
            <v>2675-89-0</v>
          </cell>
          <cell r="B4838" t="str">
            <v>XBPPLECAZBTMMK-UHFFFAOYSA-N</v>
          </cell>
          <cell r="C4838" t="str">
            <v>２－クロロ－Ｎ，Ｎ－ジメチルアセトアミド</v>
          </cell>
          <cell r="D4838" t="str">
            <v>CN(C)C(=O)CCl</v>
          </cell>
          <cell r="E4838" t="str">
            <v>C-(H)3(N):2|CO-(C)(N):1|N-(C)2(CO):1|C-(H)2(Cl)(CO):1</v>
          </cell>
          <cell r="F4838"/>
          <cell r="G4838" t="str">
            <v>0</v>
          </cell>
        </row>
        <row r="4839">
          <cell r="A4839" t="str">
            <v>2688-84-8</v>
          </cell>
          <cell r="B4839" t="str">
            <v>NMFFUUFPJJOWHK-UHFFFAOYSA-N</v>
          </cell>
          <cell r="C4839" t="str">
            <v>２－フェノキシアニリン</v>
          </cell>
          <cell r="D4839" t="str">
            <v>Nc1ccccc1Oc2ccccc2</v>
          </cell>
          <cell r="E4839" t="str">
            <v>C[B]-(H):9|O-(C[B])2:1|C[B]-(O):2|N-(C[B])(H)2:1|C[B]-(N):1</v>
          </cell>
          <cell r="F4839"/>
          <cell r="G4839" t="str">
            <v>0</v>
          </cell>
        </row>
        <row r="4840">
          <cell r="A4840" t="str">
            <v>2696-84-6</v>
          </cell>
          <cell r="B4840" t="str">
            <v>OAPDPORYXWQVJE-UHFFFAOYSA-N</v>
          </cell>
          <cell r="C4840" t="str">
            <v>４－プロピルアニリン</v>
          </cell>
          <cell r="D4840" t="str">
            <v>CCCc1ccc(N)cc1</v>
          </cell>
          <cell r="E4840" t="str">
            <v>C-(H)3(C):1|C-(C)2(H)2:1|C-(C[B])(C)(H)2:1|C[B]-(H):4|C[B]-(C):1|N-(C[B])(H)2:1|C[B]-(N):1</v>
          </cell>
          <cell r="F4840"/>
          <cell r="G4840" t="str">
            <v>0</v>
          </cell>
        </row>
        <row r="4841">
          <cell r="A4841" t="str">
            <v>2694-54-4</v>
          </cell>
          <cell r="B4841" t="str">
            <v>GRPURDFRFHUDSP-UHFFFAOYSA-N</v>
          </cell>
          <cell r="C4841" t="str">
            <v>トリメリト酸トリアリル</v>
          </cell>
          <cell r="D4841" t="str">
            <v>C=CCOC(=O)c1ccc(C(=O)OCC=C)c(c1)C(=O)OCC=C</v>
          </cell>
          <cell r="E4841" t="str">
            <v>C[d]-(H)2:3|C[d]-(C)(H):3|C[B]-(H):3|CO-(C[B])(O):3|O-(C)(CO):3|C-(C[d])(H)2(O):3|C[B]-(CO):3</v>
          </cell>
          <cell r="F4841" t="str">
            <v>ortho corr, hydrocarbons:1|meta corr, hydrocarbons:1</v>
          </cell>
          <cell r="G4841" t="str">
            <v>0</v>
          </cell>
        </row>
        <row r="4842">
          <cell r="A4842" t="str">
            <v>27060-75-9</v>
          </cell>
          <cell r="B4842" t="str">
            <v>BLZNSXFQRKVFRP-UHFFFAOYSA-N</v>
          </cell>
          <cell r="C4842" t="str">
            <v>４－ブロモ－３－メチルアニソール</v>
          </cell>
          <cell r="D4842" t="str">
            <v>COc1ccc(Br)c(C)c1</v>
          </cell>
          <cell r="E4842" t="str">
            <v>C[B]-(H):3|C[B]-(C):1|C-(C[B])(H)3:1|O-(C[B])(C):1|C-(H)3(O):1|C[B]-(O):1|C[B]-(Br):1</v>
          </cell>
          <cell r="F4842" t="str">
            <v>(alkyl)(X),ortho:1</v>
          </cell>
          <cell r="G4842" t="str">
            <v>0</v>
          </cell>
        </row>
        <row r="4843">
          <cell r="A4843" t="str">
            <v>26759-46-6</v>
          </cell>
          <cell r="B4843" t="str">
            <v>QQFHCCQSCQBKBG-UHFFFAOYSA-N</v>
          </cell>
          <cell r="C4843" t="str">
            <v>メチル＝２－アミノ－４，５－ジメトキシベンゾアート</v>
          </cell>
          <cell r="D4843" t="str">
            <v>COC(=O)c1cc(OC)c(OC)cc1N</v>
          </cell>
          <cell r="E4843" t="str">
            <v>C[B]-(H):2|CO-(C[B])(O):1|O-(C)(CO):1|O-(C[B])(C):2|C-(H)3(O):3|C[B]-(O):2|C[B]-(CO):1|N-(C[B])(H)2:1|C[B]-(N):1</v>
          </cell>
          <cell r="F4843"/>
          <cell r="G4843" t="str">
            <v>0</v>
          </cell>
        </row>
        <row r="4844">
          <cell r="A4844" t="str">
            <v>2679-87-0</v>
          </cell>
          <cell r="B4844" t="str">
            <v>VSCUCHUDCLERMY-UHFFFAOYSA-N</v>
          </cell>
          <cell r="C4844" t="str">
            <v>２－エトキシブタン</v>
          </cell>
          <cell r="D4844" t="str">
            <v>CCOC(C)CC</v>
          </cell>
          <cell r="E4844" t="str">
            <v>C-(H)3(C):3|C-(C)2(H)2:1|O-(C)2:1|C-(C)2(H)(O),ethers/esters:1|C-(C)(H)2(O):1</v>
          </cell>
          <cell r="F4844"/>
          <cell r="G4844" t="str">
            <v>0</v>
          </cell>
        </row>
        <row r="4845">
          <cell r="A4845" t="str">
            <v>2669-15-0</v>
          </cell>
          <cell r="B4845" t="str">
            <v>IOGGBUVFUGPCLQ-UHFFFAOYSA-N</v>
          </cell>
          <cell r="C4845" t="str">
            <v>１，１’－（１，４－フェニレンジカルボニル）ビス（ヘキサヒドロ－２－アゼピノン）</v>
          </cell>
          <cell r="D4845" t="str">
            <v>O=C(N1CCCCCC1=O)c2ccc(cc2)C(=O)N3CCCCCC3=O</v>
          </cell>
          <cell r="E4845" t="str">
            <v>C-(C)2(H)2:6|C[B]-(H):4|C-(C)(H)2(CO):2|C[B]-(CO):2|C-(C)(H)2(N):2|CO-(C)(N):2|CO-(C[B])(N),amides:2|N-(C)(CO)2:2</v>
          </cell>
          <cell r="F4845"/>
          <cell r="G4845" t="str">
            <v>0</v>
          </cell>
        </row>
        <row r="4846">
          <cell r="A4846" t="str">
            <v>268550-43-2</v>
          </cell>
          <cell r="B4846" t="str">
            <v>ZTGMARPRWVDOLZ-AFLHLDKRSA-N</v>
          </cell>
          <cell r="C4846" t="str">
            <v>ｔｒａｎｓ－５－ブチル－２－［ｔｒａｎｓ－４－（３，４，５－トリフルオロフェニル）シクロヘキシル］－１，３－ジオキサン</v>
          </cell>
          <cell r="D4846" t="str">
            <v>CCCC[C@@H]1CO[C@H](OC1)[C@@H]2CC[C@H](CC2)c3cc(F)c(F)c(F)c3</v>
          </cell>
          <cell r="E4846" t="str">
            <v>C-(H)3(C):1|C-(C)2(H)2:7|C-(H)(C)3:2|C-(C[B])(C)2(H):1|C[B]-(H):2|C[B]-(C):1|O-(C)2:2|C-(C)(H)(O)2:1|C-(C)(H)2(O):2|C[B]-(F):3</v>
          </cell>
          <cell r="F4846" t="str">
            <v>Cyclohexane,sub:1|1,3-Dioxane:1|(F)(F),ortho:2|(F)(F),meta:1</v>
          </cell>
          <cell r="G4846" t="str">
            <v>0</v>
          </cell>
        </row>
        <row r="4847">
          <cell r="A4847" t="str">
            <v>26918-14-9</v>
          </cell>
          <cell r="B4847" t="str">
            <v>JIPWHZOYUGYXFA-GQCTYLIASA-N</v>
          </cell>
          <cell r="C4847" t="str">
            <v>エチル＝４－ブロモ－３－メチルブタ－２－エノアート</v>
          </cell>
          <cell r="D4847" t="str">
            <v>CCOC(=O)\C=C(/C)\CBr</v>
          </cell>
          <cell r="E4847" t="str">
            <v>C-(H)3(C):1|C[d]-(C)2:1|C-(C[d])(H)3:1|CO-(C[d])(O):1|O-(C)(CO):1|C[d]-(H)(CO):1|C-(C)(H)2(O):1|C-(C[d])(H)2(Br):1</v>
          </cell>
          <cell r="F4847"/>
          <cell r="G4847" t="str">
            <v>0</v>
          </cell>
        </row>
        <row r="4848">
          <cell r="A4848" t="str">
            <v>2695-53-6</v>
          </cell>
          <cell r="B4848" t="str">
            <v>UIHCLUNTQKBZGK-YFKPBYRVSA-N</v>
          </cell>
          <cell r="C4848" t="str">
            <v>（Ｓ）－３－メチルペンタン－２－オン</v>
          </cell>
          <cell r="D4848" t="str">
            <v>CC[C@H](C)C(=O)C</v>
          </cell>
          <cell r="E4848" t="str">
            <v>C-(H)3(C):2|C-(C)2(H)2:1|CO-(C)2:1|C-(C)2(H)(CO):1|C-(H)3(CO):1</v>
          </cell>
          <cell r="F4848"/>
          <cell r="G4848" t="str">
            <v>0</v>
          </cell>
        </row>
        <row r="4849">
          <cell r="A4849" t="str">
            <v>27075-55-4</v>
          </cell>
          <cell r="B4849" t="str">
            <v>FPOZRARWBPCXNY-UHFFFAOYSA-N</v>
          </cell>
          <cell r="C4849" t="str">
            <v>３，７－ジ－ｔｅｒｔ－ブチル－１０Ｈ－フェノチアジン</v>
          </cell>
          <cell r="D4849" t="str">
            <v>CC(C)(C)c1ccc2Nc3ccc(cc3Sc2c1)C(C)(C)C</v>
          </cell>
          <cell r="E4849" t="str">
            <v>C-(H)3(C):6|C-(C[B])(C)3:2|C[B]-(H):6|C[B]-(C):2|N-(C[B])2(H):1|C[B]-(N):2|S-(C[B])2:1|C[B]-(S):2</v>
          </cell>
          <cell r="F4849" t="str">
            <v>C-(H)3(C),tertiary:2</v>
          </cell>
          <cell r="G4849" t="str">
            <v>0</v>
          </cell>
        </row>
        <row r="4850">
          <cell r="A4850" t="str">
            <v>26912-60-7</v>
          </cell>
          <cell r="B4850" t="str">
            <v>VRLNXDMBFJCQBN-UHFFFAOYSA-N</v>
          </cell>
          <cell r="C4850" t="str">
            <v>α－ヒドロ－ω－［（３，５，５－トリメチルヘキシル）オキシ］ポリ（オキシエチレン）</v>
          </cell>
          <cell r="D4850" t="str">
            <v>CC(CCOCCO)CC(C)(C)C</v>
          </cell>
          <cell r="E4850" t="str">
            <v>C-(H)3(C):4|C-(C)2(H)2:2|C-(H)(C)3:1|C-(C)4:1|O-(C)2:1|O-(C)(H):1|C-(C)(H)2(O):1|C-(C)(H)2(O):2</v>
          </cell>
          <cell r="F4850" t="str">
            <v>C-(H)3(C),tertiary:1</v>
          </cell>
          <cell r="G4850" t="str">
            <v>0</v>
          </cell>
        </row>
        <row r="4851">
          <cell r="A4851" t="str">
            <v>271241-12-4</v>
          </cell>
          <cell r="B4851" t="str">
            <v>OOWCJRMYMAMSOH-OLZOCXBDSA-N</v>
          </cell>
          <cell r="C4851" t="str">
            <v>２，３，５，６－テトラフルオロ－４－（メトキシメチル）ベンジル＝（１Ｒ，３Ｒ）－２，２－ジメチル－３－（２－メチルプロパ－１－エン－１－イル）シクロプロパン－１－カルボキシラート</v>
          </cell>
          <cell r="D4851" t="str">
            <v>COCc1c(F)c(F)c(COC(=O)[C@@H]2[C@@H](C=C(C)C)C2(C)C)c(F)c1F</v>
          </cell>
          <cell r="E4851" t="str">
            <v>C-(H)3(C):2|C-(C)4:1|C[d]-(C)(H):1|C[d]-(C)2:1|C-(C[d])(C)2(H):1|C[B]-(C):2|C-(C[d])(H)3:2|CO-(C)(O):1|O-(C)(CO):1|O-(C)2:1|C-(C)2(H)(CO):1|C-(C[B])(H)2(O):2|C-(H)3(O):1|C[B]-(F):4</v>
          </cell>
          <cell r="F4851" t="str">
            <v>Cyclopropane,sub:1|(F)(F),ortho:2|(alkyl)(X),ortho:4|(F)(F),meta:2</v>
          </cell>
          <cell r="G4851" t="str">
            <v>0</v>
          </cell>
        </row>
        <row r="4852">
          <cell r="A4852" t="str">
            <v>26787-65-5</v>
          </cell>
          <cell r="B4852" t="str">
            <v>MORHMXPGPOPWQT-UHFFFAOYSA-N</v>
          </cell>
          <cell r="C4852" t="str">
            <v>エタンジオールモンタン酸エステル</v>
          </cell>
          <cell r="D4852" t="str">
            <v>CCCCCCCCCCCCCCCCCCCCCCCCCCCC(=O)OCCO</v>
          </cell>
          <cell r="E4852" t="str">
            <v>C-(H)3(C):1|C-(C)2(H)2:25|CO-(C)(O):1|O-(C)(CO):1|O-(C)(H):1|C-(C)(H)2(CO):1|C-(C)(H)2(O):1|C-(C)(H)2(O):1</v>
          </cell>
          <cell r="F4852"/>
          <cell r="G4852" t="str">
            <v>0</v>
          </cell>
        </row>
        <row r="4853">
          <cell r="A4853" t="str">
            <v>27094-65-1</v>
          </cell>
          <cell r="B4853" t="str">
            <v>GNSBJLGFTFJIAC-UHFFFAOYSA-N</v>
          </cell>
          <cell r="C4853" t="str">
            <v>ジ－２－メチルブチルアミン</v>
          </cell>
          <cell r="D4853" t="str">
            <v>CCC(C)CNCC(C)CC</v>
          </cell>
          <cell r="E4853" t="str">
            <v>C-(H)3(C):4|C-(C)2(H)2:2|C-(H)(C)3:2|C-(C)(H)2(N):2|N-(C)2(H):1</v>
          </cell>
          <cell r="F4853"/>
          <cell r="G4853" t="str">
            <v>0</v>
          </cell>
        </row>
        <row r="4854">
          <cell r="A4854" t="str">
            <v>27020-96-8</v>
          </cell>
          <cell r="B4854" t="str">
            <v>LYVYBPBWMKDRGV-UHFFFAOYSA-N</v>
          </cell>
          <cell r="C4854" t="str">
            <v>３－（トリクロロメチル）ベンゾニトリル</v>
          </cell>
          <cell r="D4854" t="str">
            <v>ClC(Cl)(Cl)c1cccc(c1)C#N</v>
          </cell>
          <cell r="E4854" t="str">
            <v>C[B]-(H):4|C[B]-(C):1|C[B]-(CN):1|C-(C[b])(Cl)3:1</v>
          </cell>
          <cell r="F4854"/>
          <cell r="G4854" t="str">
            <v>0</v>
          </cell>
        </row>
        <row r="4855">
          <cell r="A4855" t="str">
            <v>268564-11-0</v>
          </cell>
          <cell r="B4855" t="str">
            <v>YWJKZXDRXFEJFZ-CYYJNZCTSA-N</v>
          </cell>
          <cell r="C4855" t="str">
            <v>１－［（５－クロロ－２－ヒドロキシフェニル）ジアゼニル］－６－（２，４，４－トリメチルペンタン－２－イル）－２－ナフトール</v>
          </cell>
          <cell r="D4855" t="str">
            <v>CC(C)(C)CC(C)(C)c1ccc2c(\N=N\c3cc(Cl)ccc3O)c(O)ccc2c1</v>
          </cell>
          <cell r="E4855" t="str">
            <v>C-(H)3(C):5|C-(C)2(H)2:1|C-(C)4:1|C-(C[B])(C)3:1|C[BF]-(C[B])2(C[BF]):2|C[B]-(H):8|C[B]-(C):1|O-(C[B])(H):2|C[B]-(O):2|N[A]-(C[B]):2|C[B]-(C[B])2(N[A]):2|C[B]-(Cl):1</v>
          </cell>
          <cell r="F4855" t="str">
            <v>Naphtalene:1|C-(H)3(C),tertiary:1</v>
          </cell>
          <cell r="G4855" t="str">
            <v>0</v>
          </cell>
        </row>
        <row r="4856">
          <cell r="A4856" t="str">
            <v>271241-15-7</v>
          </cell>
          <cell r="B4856" t="str">
            <v>OOWCJRMYMAMSOH-STQMWFEESA-N</v>
          </cell>
          <cell r="C4856" t="str">
            <v>２，３，５，６－テトラフルオロ－４－（メトキシメチル）ベンジル＝（１Ｒ，３Ｓ）－２，２－ジメチル－３－（２－メチルプロパ－１－エン－１－イル）シクロプロパン－１－カルボキシラート</v>
          </cell>
          <cell r="D4856" t="str">
            <v>COCc1c(F)c(F)c(COC(=O)[C@@H]2[C@H](C=C(C)C)C2(C)C)c(F)c1F</v>
          </cell>
          <cell r="E4856" t="str">
            <v>C-(H)3(C):2|C-(C)4:1|C[d]-(C)(H):1|C[d]-(C)2:1|C-(C[d])(C)2(H):1|C[B]-(C):2|C-(C[d])(H)3:2|CO-(C)(O):1|O-(C)(CO):1|O-(C)2:1|C-(C)2(H)(CO):1|C-(C[B])(H)2(O):2|C-(H)3(O):1|C[B]-(F):4</v>
          </cell>
          <cell r="F4856" t="str">
            <v>Cyclopropane,sub:1|(F)(F),ortho:2|(alkyl)(X),ortho:4|(F)(F),meta:2</v>
          </cell>
          <cell r="G4856" t="str">
            <v>0</v>
          </cell>
        </row>
        <row r="4857">
          <cell r="A4857" t="str">
            <v>271241-13-5</v>
          </cell>
          <cell r="B4857" t="str">
            <v>OOWCJRMYMAMSOH-OLZOCXBDSA-N</v>
          </cell>
          <cell r="C4857" t="str">
            <v>２，３，５，６－テトラフルオロ－４－（メトキシメチル）ベンジル＝ｒｅｌ－（１Ｒ，３Ｒ）－２，２－ジメチル－３－（２－メチルプロパ－１－エン－１－イル）シクロプロパン－１－カルボキシラート</v>
          </cell>
          <cell r="D4857" t="str">
            <v>COCc1c(F)c(F)c(COC(=O)[C@@H]2[C@@H](C=C(C)C)C2(C)C)c(F)c1F</v>
          </cell>
          <cell r="E4857" t="str">
            <v>C-(H)3(C):2|C-(C)4:1|C[d]-(C)(H):1|C[d]-(C)2:1|C-(C[d])(C)2(H):1|C[B]-(C):2|C-(C[d])(H)3:2|CO-(C)(O):1|O-(C)(CO):1|O-(C)2:1|C-(C)2(H)(CO):1|C-(C[B])(H)2(O):2|C-(H)3(O):1|C[B]-(F):4</v>
          </cell>
          <cell r="F4857" t="str">
            <v>Cyclopropane,sub:1|(F)(F),ortho:2|(alkyl)(X),ortho:4|(F)(F),meta:2</v>
          </cell>
          <cell r="G4857" t="str">
            <v>0</v>
          </cell>
        </row>
        <row r="4858">
          <cell r="A4858" t="str">
            <v>26570-48-9</v>
          </cell>
          <cell r="B4858" t="str">
            <v>KUDUQBURMYMBIJ-UHFFFAOYSA-N</v>
          </cell>
          <cell r="C4858" t="str">
            <v>α－アクリロイル－ω－（アクリロイルオキシ）ポリ（オキシエチレン）</v>
          </cell>
          <cell r="D4858" t="str">
            <v>C=CC(=O)OCCOC(=O)C=C</v>
          </cell>
          <cell r="E4858" t="str">
            <v>C[d]-(H)2:2|CO-(C[d])(O):2|O-(C)(CO):2|C[d]-(H)(CO):2|C-(C)(H)2(O):2</v>
          </cell>
          <cell r="F4858"/>
          <cell r="G4858" t="str">
            <v>0</v>
          </cell>
        </row>
        <row r="4859">
          <cell r="A4859" t="str">
            <v>2639-63-6</v>
          </cell>
          <cell r="B4859" t="str">
            <v>XAPCMTMQBXLDBB-UHFFFAOYSA-N</v>
          </cell>
          <cell r="C4859" t="str">
            <v>ヘキシル＝ブチラート</v>
          </cell>
          <cell r="D4859" t="str">
            <v>CCCCCCOC(=O)CCC</v>
          </cell>
          <cell r="E4859" t="str">
            <v>C-(H)3(C):2|C-(C)2(H)2:5|CO-(C)(O):1|O-(C)(CO):1|C-(C)(H)2(CO):1|C-(C)(H)2(O):1</v>
          </cell>
          <cell r="F4859"/>
          <cell r="G4859" t="str">
            <v>0</v>
          </cell>
        </row>
        <row r="4860">
          <cell r="A4860" t="str">
            <v>2664-63-3</v>
          </cell>
          <cell r="B4860" t="str">
            <v>VWGKEVWFBOUAND-UHFFFAOYSA-N</v>
          </cell>
          <cell r="C4860" t="str">
            <v>４，４’－チオジフェノール</v>
          </cell>
          <cell r="D4860" t="str">
            <v>Oc1ccc(Sc2ccc(O)cc2)cc1</v>
          </cell>
          <cell r="E4860" t="str">
            <v>C[B]-(H):8|O-(C[B])(H):2|C[B]-(O):2|S-(C[B])2:1|C[B]-(S):2</v>
          </cell>
          <cell r="F4860"/>
          <cell r="G4860" t="str">
            <v>0</v>
          </cell>
        </row>
        <row r="4861">
          <cell r="A4861" t="str">
            <v>2657-87-6</v>
          </cell>
          <cell r="B4861" t="str">
            <v>ZBMISJGHVWNWTE-UHFFFAOYSA-N</v>
          </cell>
          <cell r="C4861" t="str">
            <v>３，４’－ジアミノジフェニル＝エーテル</v>
          </cell>
          <cell r="D4861" t="str">
            <v>Nc1ccc(Oc2cccc(N)c2)cc1</v>
          </cell>
          <cell r="E4861" t="str">
            <v>C[B]-(H):8|O-(C[B])2:1|C[B]-(O):2|N-(C[B])(H)2:2|C[B]-(N):2</v>
          </cell>
          <cell r="F4861"/>
          <cell r="G4861" t="str">
            <v>0</v>
          </cell>
        </row>
        <row r="4862">
          <cell r="A4862" t="str">
            <v>26635-93-8</v>
          </cell>
          <cell r="B4862" t="str">
            <v>LNJMWUUEDOPKTJ-MDZDMXLPSA-N</v>
          </cell>
          <cell r="C4862" t="str">
            <v>α，α’－｛［（Ｚ）－オクタデカ－９－エン－１－イルイミノ］ジエチレン｝ビス［ω－ヒドロキシポリ（オキシエチレン）］</v>
          </cell>
          <cell r="D4862" t="str">
            <v>CCCCCCCC\C=C\CCCCCCCCN(CCOCCO)CCOCCO</v>
          </cell>
          <cell r="E4862" t="str">
            <v>C-(H)3(C):1|C-(C)2(H)2:12|C[d]-(C)(H):2|C-(C[d])(C)(H)2:2|O-(C)2:2|O-(C)(H):2|C-(C)(H)2(O):2|C-(C)(H)2(O):4|C-(C)(H)2(N):3|N-(C)3:1</v>
          </cell>
          <cell r="F4862"/>
          <cell r="G4862" t="str">
            <v>0</v>
          </cell>
        </row>
        <row r="4863">
          <cell r="A4863" t="str">
            <v>26371-07-3</v>
          </cell>
          <cell r="B4863" t="str">
            <v>LPDGWMLCUHULJF-UHFFFAOYSA-N</v>
          </cell>
          <cell r="C4863" t="str">
            <v>３－（ピペリジノ）プロパン酸</v>
          </cell>
          <cell r="D4863" t="str">
            <v>OC(=O)CCN1CCCCC1</v>
          </cell>
          <cell r="E4863" t="str">
            <v>C-(C)2(H)2:3|CO-(C)(O):1|O-(CO)(H):1|C-(C)(H)2(CO):1|C-(C)(H)2(N):3|N-(C)3:1</v>
          </cell>
          <cell r="F4863" t="str">
            <v>Piperidine:1</v>
          </cell>
          <cell r="G4863" t="str">
            <v>0</v>
          </cell>
        </row>
        <row r="4864">
          <cell r="A4864" t="str">
            <v>26311-45-5</v>
          </cell>
          <cell r="B4864" t="str">
            <v>CWYNKKGQJYAHQG-UHFFFAOYSA-N</v>
          </cell>
          <cell r="C4864" t="str">
            <v>４－ペンチル安息香酸</v>
          </cell>
          <cell r="D4864" t="str">
            <v>CCCCCc1ccc(cc1)C(=O)O</v>
          </cell>
          <cell r="E4864" t="str">
            <v>C-(H)3(C):1|C-(C)2(H)2:3|C-(C[B])(C)(H)2:1|C[B]-(H):4|C[B]-(C):1|CO-(C[B])(O):1|O-(CO)(H):1|C[B]-(CO):1</v>
          </cell>
          <cell r="F4864"/>
          <cell r="G4864" t="str">
            <v>0</v>
          </cell>
        </row>
        <row r="4865">
          <cell r="A4865" t="str">
            <v>26322-14-5</v>
          </cell>
          <cell r="B4865" t="str">
            <v>QWVBGCWRHHXMRM-UHFFFAOYSA-N</v>
          </cell>
          <cell r="C4865" t="str">
            <v>ビス（ヘキサデシルオキシカルボニル）＝ペルオキシド</v>
          </cell>
          <cell r="D4865" t="str">
            <v>CCCCCCCCCCCCCCCCOC(=O)OOC(=O)OCCCCCCCCCCCCCCCC</v>
          </cell>
          <cell r="E4865" t="str">
            <v>C-(H)3(C):2|C-(C)2(H)2:28|CO-(O)2:2|O-(C)(CO):2|C-(C)(H)2(O):2|O-(O)(CO):2</v>
          </cell>
          <cell r="F4865"/>
          <cell r="G4865" t="str">
            <v>0</v>
          </cell>
        </row>
        <row r="4866">
          <cell r="A4866" t="str">
            <v>26537-19-9</v>
          </cell>
          <cell r="B4866" t="str">
            <v>UPIJOAFHOIWPLT-UHFFFAOYSA-N</v>
          </cell>
          <cell r="C4866" t="str">
            <v>メチル＝４－ｔｅｒｔ－ブチルベンゾアート</v>
          </cell>
          <cell r="D4866" t="str">
            <v>COC(=O)c1ccc(cc1)C(C)(C)C</v>
          </cell>
          <cell r="E4866" t="str">
            <v>C-(H)3(C):3|C-(C[B])(C)3:1|C[B]-(H):4|C[B]-(C):1|CO-(C[B])(O):1|O-(C)(CO):1|C-(H)3(O):1|C[B]-(CO):1</v>
          </cell>
          <cell r="F4866" t="str">
            <v>C-(H)3(C),tertiary:1</v>
          </cell>
          <cell r="G4866" t="str">
            <v>0</v>
          </cell>
        </row>
        <row r="4867">
          <cell r="A4867" t="str">
            <v>2645-07-0</v>
          </cell>
          <cell r="B4867" t="str">
            <v>XCMUCRMMVDSVEL-UHFFFAOYSA-N</v>
          </cell>
          <cell r="C4867" t="str">
            <v>ｐ－ニトロベンゾイルグリシン</v>
          </cell>
          <cell r="D4867" t="str">
            <v>OC(=O)CNC(=O)c1ccc(cc1)N(=O)=O</v>
          </cell>
          <cell r="E4867" t="str">
            <v>C[B]-(H):4|CO-(C)(O):1|O-(CO)(H):1|C[B]-(CO):1|CO-(C[B])(N),amides:1|N-(C)(H)(CO),amides/ureas:1|C-(H)2(N)(CO):1|C[B]-(NO2):1</v>
          </cell>
          <cell r="F4867" t="str">
            <v>Zwitterion enegy, aliphatic:1|Zwitterion enegy, aromatic Ⅱ:1</v>
          </cell>
          <cell r="G4867" t="str">
            <v>0</v>
          </cell>
        </row>
        <row r="4868">
          <cell r="A4868" t="str">
            <v>2642-82-2</v>
          </cell>
          <cell r="B4868" t="str">
            <v>ZVIDYKRNLNAXFT-UHFFFAOYSA-N</v>
          </cell>
          <cell r="C4868" t="str">
            <v>２，２－ビス（４－クロロメチル）エタノール</v>
          </cell>
          <cell r="D4868" t="str">
            <v>OCC(c1ccc(Cl)cc1)c2ccc(Cl)cc2</v>
          </cell>
          <cell r="E4868" t="str">
            <v>C-(C[B])2(C)(H):1|C[B]-(H):8|C[B]-(C):2|O-(C)(H):1|C-(C)(H)2(O):1|C[B]-(Cl):2</v>
          </cell>
          <cell r="F4868"/>
          <cell r="G4868" t="str">
            <v>0</v>
          </cell>
        </row>
        <row r="4869">
          <cell r="A4869" t="str">
            <v>26473-49-4</v>
          </cell>
          <cell r="B4869" t="str">
            <v>RQPNXPWEGVCPCX-UHFFFAOYSA-N</v>
          </cell>
          <cell r="C4869" t="str">
            <v>３－スルファニルブタン酸</v>
          </cell>
          <cell r="D4869" t="str">
            <v>CC(S)CC(=O)O</v>
          </cell>
          <cell r="E4869" t="str">
            <v>C-(H)3(C):1|CO-(C)(O):1|O-(CO)(H):1|C-(C)(H)2(CO):1|C-(C)2(H)(S):1|S-(C)(H):1</v>
          </cell>
          <cell r="F4869"/>
          <cell r="G4869" t="str">
            <v>0</v>
          </cell>
        </row>
        <row r="4870">
          <cell r="A4870" t="str">
            <v>26505-37-3</v>
          </cell>
          <cell r="B4870" t="str">
            <v>HRECPBLGWOTTIT-UHFFFAOYSA-N</v>
          </cell>
          <cell r="C4870" t="str">
            <v>３，９－ビス［２－（ドデシルチオ）エチル］－２，４，８，１０－テトラオキサスピロ［５．５］ウンデカン</v>
          </cell>
          <cell r="D4870" t="str">
            <v>CCCCCCCCCCCCSCCC1OCC2(COC(CCSCCCCCCCCCCCC)OC2)CO1</v>
          </cell>
          <cell r="E4870" t="str">
            <v>C-(H)3(C):2|C-(C)2(H)2:22|C-(C)4:1|O-(C)2:4|C-(C)(H)(O)2:2|C-(C)(H)2(O):4|C-(C)(H)2(S):4|S-(C)2:2</v>
          </cell>
          <cell r="F4870" t="str">
            <v>1,3-Dioxane:2</v>
          </cell>
          <cell r="G4870" t="str">
            <v>0</v>
          </cell>
        </row>
        <row r="4871">
          <cell r="A4871" t="str">
            <v>2651-48-1</v>
          </cell>
          <cell r="B4871" t="str">
            <v>UKVSOXGGGOPLAE-UHFFFAOYSA-N</v>
          </cell>
          <cell r="C4871" t="str">
            <v>４，７－ジメチル－３ａ，４，７，７ａ－テトラヒドロイソベンゾフラン－１，３－ジオン</v>
          </cell>
          <cell r="D4871" t="str">
            <v>CC1C=CC(C)C2C1C(=O)OC2=O</v>
          </cell>
          <cell r="E4871" t="str">
            <v>C-(H)3(C):2|C[d]-(C)(H):2|C-(C[d])(C)2(H):2|CO-(C)(O):2|O-(CO)2,aliphatic:1|C-(C)2(H)(CO):2</v>
          </cell>
          <cell r="F4871" t="str">
            <v>Cyclohexene:1|Succinic anhydride:1|Tetrahydrofuran:1|τ-Butyrolactone:2|Cylic anhydride 6 bonds:1</v>
          </cell>
          <cell r="G4871" t="str">
            <v>0</v>
          </cell>
        </row>
        <row r="4872">
          <cell r="A4872" t="str">
            <v>26332-23-0</v>
          </cell>
          <cell r="B4872" t="str">
            <v>NKZGACRZGVGYCY-UHFFFAOYSA-N</v>
          </cell>
          <cell r="C4872" t="str">
            <v>１，４－ビス［（アリルオキシ）メチル］ベンゼン</v>
          </cell>
          <cell r="D4872" t="str">
            <v>C=CCOCc1ccc(COCC=C)cc1</v>
          </cell>
          <cell r="E4872" t="str">
            <v>C[d]-(H)2:2|C[d]-(C)(H):2|C[B]-(H):4|C[B]-(C):2|O-(C)2:2|C-(C[B])(H)2(O):2|C-(C[d])(H)2(O):2</v>
          </cell>
          <cell r="F4872"/>
          <cell r="G4872" t="str">
            <v>0</v>
          </cell>
        </row>
        <row r="4873">
          <cell r="A4873" t="str">
            <v>2783-17-7</v>
          </cell>
          <cell r="B4873" t="str">
            <v>QFTYSVGGYOXFRQ-UHFFFAOYSA-N</v>
          </cell>
          <cell r="C4873" t="str">
            <v>ドデカン－１，１２－ジアミン</v>
          </cell>
          <cell r="D4873" t="str">
            <v>NCCCCCCCCCCCCN</v>
          </cell>
          <cell r="E4873" t="str">
            <v>C-(C)2(H)2:10|C-(C)(H)2(N):2|N-(C)(H)2:2</v>
          </cell>
          <cell r="F4873"/>
          <cell r="G4873" t="str">
            <v>0</v>
          </cell>
        </row>
        <row r="4874">
          <cell r="A4874" t="str">
            <v>2778-96-3</v>
          </cell>
          <cell r="B4874" t="str">
            <v>NKBWPOSQERPBFI-UHFFFAOYSA-N</v>
          </cell>
          <cell r="C4874" t="str">
            <v>オクタデカン－１－イル＝ステアラート</v>
          </cell>
          <cell r="D4874" t="str">
            <v>CCCCCCCCCCCCCCCCCCOC(=O)CCCCCCCCCCCCCCCCC</v>
          </cell>
          <cell r="E4874" t="str">
            <v>C-(H)3(C):2|C-(C)2(H)2:31|CO-(C)(O):1|O-(C)(CO):1|C-(C)(H)2(CO):1|C-(C)(H)2(O):1</v>
          </cell>
          <cell r="F4874"/>
          <cell r="G4874" t="str">
            <v>0</v>
          </cell>
        </row>
        <row r="4875">
          <cell r="A4875" t="str">
            <v>279246-65-0</v>
          </cell>
          <cell r="B4875" t="str">
            <v>IASLDLGGHXYCEO-LZVSUWJCSA-N</v>
          </cell>
          <cell r="C4875" t="str">
            <v>ｔｒａｎｓ－４－［（Ｅ）－プロパ－１－エン－１－イル］－ｔｒａｎｓ－４’－プロピル－１，１’－ビ（シクロヘキサン）</v>
          </cell>
          <cell r="D4875" t="str">
            <v>CCC[C@@H]1CC[C@@H](CC1)[C@@H]2CC[C@H](CC2)\C=C\C</v>
          </cell>
          <cell r="E4875" t="str">
            <v>C-(H)3(C):1|C-(C)2(H)2:10|C-(H)(C)3:3|C[d]-(C)(H):2|C-(C[d])(C)2(H):1|C-(C[d])(H)3:1</v>
          </cell>
          <cell r="F4875" t="str">
            <v>Cyclohexane,sub:2</v>
          </cell>
          <cell r="G4875" t="str">
            <v>0</v>
          </cell>
        </row>
        <row r="4876">
          <cell r="A4876" t="str">
            <v>2799-21-5</v>
          </cell>
          <cell r="B4876" t="str">
            <v>JHHZLHWJQPUNKB-SCSAIBSYSA-N</v>
          </cell>
          <cell r="C4876" t="str">
            <v>（Ｒ）－ピロリジン－３－オール</v>
          </cell>
          <cell r="D4876" t="str">
            <v>O[C@@H]1CCNC1</v>
          </cell>
          <cell r="E4876" t="str">
            <v>C-(C)2(H)2:1|O-(C)(H):1|C-(C)2(H)(O),alcohpls/peroxides:1|C-(C)(H)2(N):2|N-(C)2(H):1</v>
          </cell>
          <cell r="F4876" t="str">
            <v>Pyrrolidine:1</v>
          </cell>
          <cell r="G4876" t="str">
            <v>0</v>
          </cell>
        </row>
        <row r="4877">
          <cell r="A4877" t="str">
            <v>27905-45-9</v>
          </cell>
          <cell r="B4877" t="str">
            <v>QUKRIOLKOHUUBM-UHFFFAOYSA-N</v>
          </cell>
          <cell r="C4877" t="str">
            <v>３，３，４，４，５，５，６，６，７，７，８，８，９，９，１０，１０，１０－ヘプタデカフルオロデシル＝アクリラート</v>
          </cell>
          <cell r="D4877" t="str">
            <v>FC(F)(F)C(F)(F)C(F)(F)C(F)(F)C(F)(F)C(F)(F)C(F)(F)C(F)(F)CCOC(=O)C=C</v>
          </cell>
          <cell r="E4877" t="str">
            <v>C-(C)2(H)2:1|C[d]-(H)2:1|CO-(C[d])(O):1|O-(C)(CO):1|C[d]-(H)(CO):1|C-(C)(H)2(O):1|C-(C)(F)3:1|C-(C)2(F)2:7</v>
          </cell>
          <cell r="F4877"/>
          <cell r="G4877" t="str">
            <v>0</v>
          </cell>
        </row>
        <row r="4878">
          <cell r="A4878" t="str">
            <v>2766-74-7</v>
          </cell>
          <cell r="B4878" t="str">
            <v>SORSTNOXGOXWAO-UHFFFAOYSA-N</v>
          </cell>
          <cell r="C4878" t="str">
            <v>５－クロロチオフェン－２－スルホニル＝クロリド</v>
          </cell>
          <cell r="D4878" t="str">
            <v>Clc1ccc(s1)S(=O)(=O)Cl</v>
          </cell>
          <cell r="E4878" t="str">
            <v>C[B]-(H):2|C[B]-(SO2):1|C[B]-(S):1|C[B]-(Cl):1</v>
          </cell>
          <cell r="F4878" t="str">
            <v>Thiophene:1</v>
          </cell>
          <cell r="G4878" t="str">
            <v>0</v>
          </cell>
        </row>
        <row r="4879">
          <cell r="A4879" t="str">
            <v>27914-73-4</v>
          </cell>
          <cell r="B4879" t="str">
            <v>CGEOYYBCLBIBLG-UHFFFAOYSA-N</v>
          </cell>
          <cell r="C4879" t="str">
            <v>４－（クロロカルボニル）フェニル＝アセタート</v>
          </cell>
          <cell r="D4879" t="str">
            <v>CC(=O)Oc1ccc(cc1)C(=O)Cl</v>
          </cell>
          <cell r="E4879" t="str">
            <v>C[B]-(H):4|CO-(C)(O):1|O-(C[B])(CO):1|C-(H)3(CO):1|C[B]-(O):1|C[B]-(CO):1|CO-(C[B])(Cl):1</v>
          </cell>
          <cell r="F4879"/>
          <cell r="G4879" t="str">
            <v>0</v>
          </cell>
        </row>
        <row r="4880">
          <cell r="A4880" t="str">
            <v>28059-64-5</v>
          </cell>
          <cell r="B4880" t="str">
            <v>DWOBGCPUQNFAFB-UHFFFAOYSA-N</v>
          </cell>
          <cell r="C4880" t="str">
            <v>２－ベンジルアニリン</v>
          </cell>
          <cell r="D4880" t="str">
            <v>Nc1ccccc1Cc2ccccc2</v>
          </cell>
          <cell r="E4880" t="str">
            <v>C-(C[B])2(H)2:1|C[B]-(H):9|C[B]-(C):2|N-(C[B])(H)2:1|C[B]-(N):1</v>
          </cell>
          <cell r="F4880"/>
          <cell r="G4880" t="str">
            <v>0</v>
          </cell>
        </row>
        <row r="4881">
          <cell r="A4881" t="str">
            <v>2770-49-2</v>
          </cell>
          <cell r="B4881" t="str">
            <v>CXISKMDTEFIGTG-UHFFFAOYSA-N</v>
          </cell>
          <cell r="C4881" t="str">
            <v>５，５’－［ｐ－フェニレンビス（オキシカルボニル）］ジ無水フタル酸</v>
          </cell>
          <cell r="D4881" t="str">
            <v>O=C(Oc1ccc(OC(=O)c2ccc3C(=O)OC(=O)c3c2)cc1)c4ccc5C(=O)OC(=O)c5c4</v>
          </cell>
          <cell r="E4881" t="str">
            <v>C[B]-(H):10|CO-(C[B])(O):6|O-(CO)2,aliphatic:2|O-(C[B])(CO):2|C[B]-(O):2|C[B]-(CO):6</v>
          </cell>
          <cell r="F4881" t="str">
            <v>Phthalic anhydride:2|ortho corr, hydrocarbons:2|meta corr, hydrocarbons:2</v>
          </cell>
          <cell r="G4881" t="str">
            <v>0</v>
          </cell>
        </row>
        <row r="4882">
          <cell r="A4882" t="str">
            <v>28069-72-9</v>
          </cell>
          <cell r="B4882" t="str">
            <v>AMXYRHBJZOVHOL-ODYTWBPASA-N</v>
          </cell>
          <cell r="C4882" t="str">
            <v>（２Ｅ，６Ｚ）－ノナ－２，６－ジエン－１－オール</v>
          </cell>
          <cell r="D4882" t="str">
            <v>CC\C=C/CC\C=C\CO</v>
          </cell>
          <cell r="E4882" t="str">
            <v>C-(H)3(C):1|C[d]-(C)(H):4|C-(C[d])(C)(H)2:3|O-(C)(H):1|C-(C[d])(H)2(O):1</v>
          </cell>
          <cell r="F4882"/>
          <cell r="G4882" t="str">
            <v>0</v>
          </cell>
        </row>
        <row r="4883">
          <cell r="A4883" t="str">
            <v>27634-89-5</v>
          </cell>
          <cell r="B4883" t="str">
            <v>KUHNCPCUPOPMDY-UHFFFAOYSA-N</v>
          </cell>
          <cell r="C4883" t="str">
            <v>４－シクロヘキシルベンズアルデヒド</v>
          </cell>
          <cell r="D4883" t="str">
            <v>O=Cc1ccc(cc1)C2CCCCC2</v>
          </cell>
          <cell r="E4883" t="str">
            <v>C-(C)2(H)2:5|C-(C[B])(C)2(H):1|C[B]-(H):4|C[B]-(C):1|CO-(C[B])(H):1|C[B]-(CO):1</v>
          </cell>
          <cell r="F4883" t="str">
            <v>Cyclohexane,sub:1</v>
          </cell>
          <cell r="G4883" t="str">
            <v>0</v>
          </cell>
        </row>
        <row r="4884">
          <cell r="A4884" t="str">
            <v>281680-30-6</v>
          </cell>
          <cell r="B4884" t="str">
            <v>FZFRUMHSCFYCBW-KTSLABGISA-N</v>
          </cell>
          <cell r="C4884" t="str">
            <v>ｔｒａｎｓ－４－メチル－ｔｒａｎｓ－４’－（３，４，５－トリフルオロフェニル）－１，１’－ビ（シクロヘキサン）</v>
          </cell>
          <cell r="D4884" t="str">
            <v>C[C@@H]1CC[C@H](CC1)[C@@H]2CC[C@H](CC2)c3cc(F)c(F)c(F)c3</v>
          </cell>
          <cell r="E4884" t="str">
            <v>C-(H)3(C):1|C-(C)2(H)2:8|C-(H)(C)3:3|C-(C[B])(C)2(H):1|C[B]-(H):2|C[B]-(C):1|C[B]-(F):3</v>
          </cell>
          <cell r="F4884" t="str">
            <v>Cyclohexane,sub:2|(F)(F),ortho:2|(F)(F),meta:1</v>
          </cell>
          <cell r="G4884" t="str">
            <v>0</v>
          </cell>
        </row>
        <row r="4885">
          <cell r="A4885" t="str">
            <v>28090-12-2</v>
          </cell>
          <cell r="B4885" t="str">
            <v>ZCAMZJYDORGUOV-UHFFFAOYSA-N</v>
          </cell>
          <cell r="C4885" t="str">
            <v>４－（３－メチル－２－ブテニルオキシ）ベンズアルデヒド</v>
          </cell>
          <cell r="D4885" t="str">
            <v>CC(=CCOc1ccc(C=O)cc1)C</v>
          </cell>
          <cell r="E4885" t="str">
            <v>C[d]-(C)(H):1|C[d]-(C)2:1|C[B]-(H):4|C-(C[d])(H)3:2|CO-(C[B])(H):1|O-(C[B])(C):1|C-(C[d])(H)2(O):1|C[B]-(O):1|C[B]-(CO):1</v>
          </cell>
          <cell r="F4885"/>
          <cell r="G4885" t="str">
            <v>0</v>
          </cell>
        </row>
        <row r="4886">
          <cell r="A4886" t="str">
            <v>27807-84-7</v>
          </cell>
          <cell r="B4886" t="str">
            <v>UCTNTYHJFWMUBD-UHFFFAOYSA-N</v>
          </cell>
          <cell r="C4886" t="str">
            <v>４－クロロ－３－オキソブタン酸</v>
          </cell>
          <cell r="D4886" t="str">
            <v>OC(=O)CC(=O)CCl</v>
          </cell>
          <cell r="E4886" t="str">
            <v>CO-(C)(O):1|CO-(C)2:1|O-(CO)(H):1|C-(H)2(CO)2:1|C-(H)2(Cl)(CO):1</v>
          </cell>
          <cell r="F4886"/>
          <cell r="G4886" t="str">
            <v>0</v>
          </cell>
        </row>
        <row r="4887">
          <cell r="A4887" t="str">
            <v>2786-71-2</v>
          </cell>
          <cell r="B4887" t="str">
            <v>OPBOOIFXQHPAPJ-UHFFFAOYSA-N</v>
          </cell>
          <cell r="C4887" t="str">
            <v>１－アミノ－４－アニリノ－９，１０－ジオキソ－９，１０－ジヒドロアントラセン－２－スルホン酸</v>
          </cell>
          <cell r="D4887" t="str">
            <v>Nc1c2C(=O)c3ccccc3C(=O)c2c(Nc4ccccc4)cc1S(=O)(=O)O</v>
          </cell>
          <cell r="E4887" t="str">
            <v>C[B]-(H):10|CO-(C[B])2:2|C[B]-(CO):4|N-(C[B])(H)2:1|N-(C[B])2(H):1|C[B]-(N):3|C[B]-(SO2):1|C[B]-(S):1</v>
          </cell>
          <cell r="F4887" t="str">
            <v>ortho corr, hydrocarbons:2</v>
          </cell>
          <cell r="G4887" t="str">
            <v>0</v>
          </cell>
        </row>
        <row r="4888">
          <cell r="A4888" t="str">
            <v>27618-25-3</v>
          </cell>
          <cell r="B4888" t="str">
            <v>VUUHXRVVDUAGOL-UHFFFAOYSA-N</v>
          </cell>
          <cell r="C4888" t="str">
            <v>Ｎ－シアノエチル－ｍ－トルイジン</v>
          </cell>
          <cell r="D4888" t="str">
            <v>Cc1cccc(NCCC#N)c1</v>
          </cell>
          <cell r="E4888" t="str">
            <v>C[B]-(H):4|C[B]-(C):1|C-(C[B])(H)3:1|C-(C)(H)2(N):1|N-(C[B])(C)(H):1|C-(C)(H)2(CN):1|C[B]-(N):1</v>
          </cell>
          <cell r="F4888"/>
          <cell r="G4888" t="str">
            <v>0</v>
          </cell>
        </row>
        <row r="4889">
          <cell r="A4889" t="str">
            <v>27751-90-2</v>
          </cell>
          <cell r="B4889" t="str">
            <v>BYCHQEILESTMQU-FMIVXFBMSA-N</v>
          </cell>
          <cell r="C4889" t="str">
            <v>３，７－ジメチルオクタ－２，６－ジエン－１－イル＝プロピオナート</v>
          </cell>
          <cell r="D4889" t="str">
            <v>CCC(=O)OC\C=C(/C)\CCC=C(C)C</v>
          </cell>
          <cell r="E4889" t="str">
            <v>C-(H)3(C):1|C[d]-(C)(H):2|C[d]-(C)2:2|C-(C[d])(C)(H)2:2|C-(C[d])(H)3:3|CO-(C)(O):1|O-(C)(CO):1|C-(C)(H)2(CO):1|C-(C[d])(H)2(O):1</v>
          </cell>
          <cell r="F4889"/>
          <cell r="G4889" t="str">
            <v>0</v>
          </cell>
        </row>
        <row r="4890">
          <cell r="A4890" t="str">
            <v>27619-89-2</v>
          </cell>
          <cell r="B4890" t="str">
            <v>NDBZVZPOTNLWLU-UHFFFAOYSA-N</v>
          </cell>
          <cell r="C4890" t="str">
            <v>３，３，４，４，５，５，６，６，７，７，８，８，８－トリデカフルオロオクタン－１－スルホニル＝クロリド</v>
          </cell>
          <cell r="D4890" t="str">
            <v>FC(F)(F)C(F)(F)C(F)(F)C(F)(F)C(F)(F)C(F)(F)CCS(=O)(=O)Cl</v>
          </cell>
          <cell r="E4890" t="str">
            <v>C-(C)2(H)2:1|C-(C)(H)2(SO2):1|C-(C)(F)3:1|C-(C)2(F)2:5</v>
          </cell>
          <cell r="F4890"/>
          <cell r="G4890" t="str">
            <v>0</v>
          </cell>
        </row>
        <row r="4891">
          <cell r="A4891" t="str">
            <v>2776-56-9</v>
          </cell>
          <cell r="B4891" t="str">
            <v>AWQKULXTGASLSW-UHFFFAOYSA-N</v>
          </cell>
          <cell r="C4891" t="str">
            <v>６－プロピル－２－ナフトール</v>
          </cell>
          <cell r="D4891" t="str">
            <v>CCCc1ccc2cc(O)ccc2c1</v>
          </cell>
          <cell r="E4891" t="str">
            <v>C-(H)3(C):1|C-(C)2(H)2:1|C-(C[B])(C)(H)2:1|C[BF]-(C[B])2(C[BF]):2|C[B]-(H):6|C[B]-(C):1|O-(C[B])(H):1|C[B]-(O):1</v>
          </cell>
          <cell r="F4891" t="str">
            <v>Naphtalene:1</v>
          </cell>
          <cell r="G4891" t="str">
            <v>0</v>
          </cell>
        </row>
        <row r="4892">
          <cell r="A4892" t="str">
            <v>27945-00-2</v>
          </cell>
          <cell r="B4892" t="str">
            <v>STQPDNJGBTZGPF-UHFFFAOYSA-N</v>
          </cell>
          <cell r="C4892" t="str">
            <v>３－（ジエチルアミノ）－Ｎ，Ｎ－ジエチルプロパンアミド</v>
          </cell>
          <cell r="D4892" t="str">
            <v>CCN(CC)CCC(=O)N(CC)CC</v>
          </cell>
          <cell r="E4892" t="str">
            <v>C-(H)3(C):4|C-(C)(H)2(CO):1|C-(C)(H)2(N):5|N-(C)3:1|CO-(C)(N):1|N-(C)2(CO):1</v>
          </cell>
          <cell r="F4892"/>
          <cell r="G4892" t="str">
            <v>0</v>
          </cell>
        </row>
        <row r="4893">
          <cell r="A4893" t="str">
            <v>27919-79-5</v>
          </cell>
          <cell r="B4893" t="str">
            <v>CFFAZBPIXGJMKN-UHFFFAOYSA-N</v>
          </cell>
          <cell r="C4893" t="str">
            <v>ジエチル＝［（４－ホルミルフェニル）イミノ］ジアセタート</v>
          </cell>
          <cell r="D4893" t="str">
            <v>CCOC(=O)CN(CC(=O)OCC)c1ccc(C=O)cc1</v>
          </cell>
          <cell r="E4893" t="str">
            <v>C-(H)3(C):2|C[B]-(H):4|CO-(C)(O):2|CO-(C[B])(H):1|O-(C)(CO):2|C-(C)(H)2(O):2|C[B]-(CO):1|N-(C[B])(C)2:1|C-(H)2(N)(CO):2|C[B]-(N):1</v>
          </cell>
          <cell r="F4893" t="str">
            <v>Zwitterion enegy, aliphatic:2</v>
          </cell>
          <cell r="G4893" t="str">
            <v>0</v>
          </cell>
        </row>
        <row r="4894">
          <cell r="A4894" t="str">
            <v>27692-91-7</v>
          </cell>
          <cell r="B4894" t="str">
            <v>FWAWELGQRMERND-UHFFFAOYSA-N</v>
          </cell>
          <cell r="C4894" t="str">
            <v>Ｎ－エチル－Ｎ’，Ｎ’－ジメチル－Ｎ－フェニルエタン－１，２－ジアミン</v>
          </cell>
          <cell r="D4894" t="str">
            <v>CCN(CCN(C)C)c1ccccc1</v>
          </cell>
          <cell r="E4894" t="str">
            <v>C-(H)3(C):1|C[B]-(H):5|C-(H)3(N):2|C-(C)(H)2(N):3|N-(C)3:1|N-(C[B])(C)2:1|C[B]-(N):1</v>
          </cell>
          <cell r="F4894"/>
          <cell r="G4894" t="str">
            <v>0</v>
          </cell>
        </row>
        <row r="4895">
          <cell r="A4895" t="str">
            <v>27959-42-8</v>
          </cell>
          <cell r="B4895" t="str">
            <v>DCCUXLZKDYHPIO-ISLYRVAYSA-N</v>
          </cell>
          <cell r="C4895" t="str">
            <v>４－ｔｅｒｔ－ブチル－２－［２－（２－ニトロフェニル）ジアゼニル］－フェノール</v>
          </cell>
          <cell r="D4895" t="str">
            <v>CC(C)(C)c1ccc(O)c(c1)\N=N\c2ccccc2N(=O)=O</v>
          </cell>
          <cell r="E4895" t="str">
            <v>C-(H)3(C):3|C-(C[B])(C)3:1|C[B]-(H):7|C[B]-(C):1|O-(C[B])(H):1|C[B]-(O):1|N[A]-(C[B]):2|C[B]-(C[B])2(N[A]):2|C[B]-(NO2):1</v>
          </cell>
          <cell r="F4895" t="str">
            <v>C-(H)3(C),tertiary:1</v>
          </cell>
          <cell r="G4895" t="str">
            <v>0</v>
          </cell>
        </row>
        <row r="4896">
          <cell r="A4896" t="str">
            <v>27897-08-1</v>
          </cell>
          <cell r="B4896" t="str">
            <v>QTYQPEBQHHUSIK-UHFFFAOYSA-N</v>
          </cell>
          <cell r="C4896" t="str">
            <v>４－アミノ－２，５－ジメチルベンゼンスルホン酸</v>
          </cell>
          <cell r="D4896" t="str">
            <v>Cc1cc(c(C)cc1N)S(=O)(=O)O</v>
          </cell>
          <cell r="E4896" t="str">
            <v>C[B]-(H):2|C[B]-(C):2|C-(C[B])(H)3:2|N-(C[B])(H)2:1|C[B]-(N):1|C[B]-(SO2):1|C[B]-(S):1</v>
          </cell>
          <cell r="F4896"/>
          <cell r="G4896" t="str">
            <v>0</v>
          </cell>
        </row>
        <row r="4897">
          <cell r="A4897" t="str">
            <v>27619-90-5</v>
          </cell>
          <cell r="B4897" t="str">
            <v>BXLIWKCKMHDVHE-UHFFFAOYSA-N</v>
          </cell>
          <cell r="C4897" t="str">
            <v>３，３，４，４，５，５，６，６，７，７，８，８，９，９，１０，１０，１０－ヘプタデカフルオロデカン－１－スルホニル＝クロリド</v>
          </cell>
          <cell r="D4897" t="str">
            <v>FC(F)(F)C(F)(F)C(F)(F)C(F)(F)C(F)(F)C(F)(F)C(F)(F)C(F)(F)CCS(=O)(=O)Cl</v>
          </cell>
          <cell r="E4897" t="str">
            <v>C-(C)2(H)2:1|C-(C)(H)2(SO2):1|C-(C)(F)3:1|C-(C)2(F)2:7</v>
          </cell>
          <cell r="F4897"/>
          <cell r="G4897" t="str">
            <v>0</v>
          </cell>
        </row>
        <row r="4898">
          <cell r="A4898" t="str">
            <v>27914-15-4</v>
          </cell>
          <cell r="B4898" t="str">
            <v>SGTAWMQTFNSGLW-UHFFFAOYSA-N</v>
          </cell>
          <cell r="C4898" t="str">
            <v>４－（Ｎ－エチル－Ｎ－シアノエチルアミノ）ベンズアルデヒド</v>
          </cell>
          <cell r="D4898" t="str">
            <v>CCN(CCC#N)c1ccc(C=O)cc1</v>
          </cell>
          <cell r="E4898" t="str">
            <v>C-(H)3(C):1|C[B]-(H):4|CO-(C[B])(H):1|C[B]-(CO):1|C-(C)(H)2(N):2|N-(C[B])(C)2:1|C-(C)(H)2(CN):1|C[B]-(N):1</v>
          </cell>
          <cell r="F4898"/>
          <cell r="G4898" t="str">
            <v>0</v>
          </cell>
        </row>
        <row r="4899">
          <cell r="A4899" t="str">
            <v>2799-58-8</v>
          </cell>
          <cell r="B4899" t="str">
            <v>IPTIBLAAEZFRHZ-UHFFFAOYSA-N</v>
          </cell>
          <cell r="C4899" t="str">
            <v>ビス（２－クロロエチル）＝メチルホスホナート</v>
          </cell>
          <cell r="D4899" t="str">
            <v>CP(=O)(OCCCl)OCCCl</v>
          </cell>
          <cell r="E4899" t="str">
            <v>C-(C)(H)2(Cl):2|C-(H)3(PO):1|O-(C)(P):2|O-(C)(PO):2</v>
          </cell>
          <cell r="F4899"/>
          <cell r="G4899" t="str">
            <v>0</v>
          </cell>
        </row>
        <row r="4900">
          <cell r="A4900" t="str">
            <v>2776-58-1</v>
          </cell>
          <cell r="B4900" t="str">
            <v>ABAYEZBMNIKTRS-UHFFFAOYSA-N</v>
          </cell>
          <cell r="C4900" t="str">
            <v>６－ペンチル－２－ナフトール</v>
          </cell>
          <cell r="D4900" t="str">
            <v>CCCCCc1ccc2cc(O)ccc2c1</v>
          </cell>
          <cell r="E4900" t="str">
            <v>C-(H)3(C):1|C-(C)2(H)2:3|C-(C[B])(C)(H)2:1|C[BF]-(C[B])2(C[BF]):2|C[B]-(H):6|C[B]-(C):1|O-(C[B])(H):1|C[B]-(O):1</v>
          </cell>
          <cell r="F4900" t="str">
            <v>Naphtalene:1</v>
          </cell>
          <cell r="G4900" t="str">
            <v>0</v>
          </cell>
        </row>
        <row r="4901">
          <cell r="A4901" t="str">
            <v>27980-45-6</v>
          </cell>
          <cell r="B4901" t="str">
            <v>NFKIGRVCBAIFPW-UHFFFAOYSA-N</v>
          </cell>
          <cell r="C4901" t="str">
            <v>５－（４－ニトロベンジリデン）－５Ｈ－ジベンゾ［ａ，ｄ］［７］アンヌレン</v>
          </cell>
          <cell r="D4901" t="str">
            <v>O=N(=O)c1ccc(C=C2c3ccccc3C=Cc4ccccc24)cc1</v>
          </cell>
          <cell r="E4901" t="str">
            <v>C[d]-C[B](H):3|C[d]-C[B]2:1|C[B]-(H):12|C[B]-(C[d]):5|C[B]-(NO2):1</v>
          </cell>
          <cell r="F4901" t="str">
            <v>ortho corr, hydrocarbons:2</v>
          </cell>
          <cell r="G4901" t="str">
            <v>0</v>
          </cell>
        </row>
        <row r="4902">
          <cell r="A4902" t="str">
            <v>2724-58-5</v>
          </cell>
          <cell r="B4902" t="str">
            <v>XDOFQFKRPWOURC-UHFFFAOYSA-N</v>
          </cell>
          <cell r="C4902" t="str">
            <v>１６－メチルヘプタデカン酸</v>
          </cell>
          <cell r="D4902" t="str">
            <v>CC(C)CCCCCCCCCCCCCCC(=O)O</v>
          </cell>
          <cell r="E4902" t="str">
            <v>C-(H)3(C):2|C-(C)2(H)2:13|C-(H)(C)3:1|CO-(C)(O):1|O-(CO)(H):1|C-(C)(H)2(CO):1</v>
          </cell>
          <cell r="F4902"/>
          <cell r="G4902" t="str">
            <v>0</v>
          </cell>
        </row>
        <row r="4903">
          <cell r="A4903" t="str">
            <v>2743-38-6</v>
          </cell>
          <cell r="B4903" t="str">
            <v>YONLFQNRGZXBBF-ZIAGYGMSSA-N</v>
          </cell>
          <cell r="C4903" t="str">
            <v>（２Ｒ，３Ｒ）－２，３－ビス（ベンゾイルオキシ）コハク酸</v>
          </cell>
          <cell r="D4903" t="str">
            <v>OC(=O)[C@H](OC(=O)c1ccccc1)[C@@H](OC(=O)c2ccccc2)C(=O)O</v>
          </cell>
          <cell r="E4903" t="str">
            <v>C[B]-(H):10|CO-(C)(O):2|CO-(C[B])(O):2|O-(C)(CO):2|O-(CO)(H):2|C-(C)(H)(O)(CO):2|C[B]-(CO):2</v>
          </cell>
          <cell r="F4903"/>
          <cell r="G4903" t="str">
            <v>0</v>
          </cell>
        </row>
        <row r="4904">
          <cell r="A4904" t="str">
            <v>27489-62-9</v>
          </cell>
          <cell r="B4904" t="str">
            <v>IMLXLGZJLAOKJN-IZLXSQMJSA-N</v>
          </cell>
          <cell r="C4904" t="str">
            <v>ｔｒａｎｓ－４－アミノシクロヘキサノール</v>
          </cell>
          <cell r="D4904" t="str">
            <v>N[C@@H]1CC[C@@H](O)CC1</v>
          </cell>
          <cell r="E4904" t="str">
            <v>C-(C)2(H)2:4|O-(C)(H):1|C-(C)2(H)(O),alcohpls/peroxides:1|C-(C)2(H)(N):1|N-(C)(H)2:1</v>
          </cell>
          <cell r="F4904" t="str">
            <v>Cyclohexane,sub:1</v>
          </cell>
          <cell r="G4904" t="str">
            <v>0</v>
          </cell>
        </row>
        <row r="4905">
          <cell r="A4905" t="str">
            <v>2746-19-2</v>
          </cell>
          <cell r="B4905" t="str">
            <v>KNDQHSIWLOJIGP-CYDAGYADSA-N</v>
          </cell>
          <cell r="C4905" t="str">
            <v>３，６－エンドメチレン－１，２，３，６－テトラヒドロフタル酸無水物</v>
          </cell>
          <cell r="D4905" t="str">
            <v>O=C1OC(=O)[C@H]2C3CC(C=C3)[C@@H]12</v>
          </cell>
          <cell r="E4905" t="str">
            <v>C-(C)2(H)2:1|C[d]-(C)(H):2|C-(C[d])(C)2(H):2|CO-(C)(O):2|O-(CO)2,aliphatic:1|C-(C)2(H)(CO):2</v>
          </cell>
          <cell r="F4905" t="str">
            <v>Cyclohexene:1|Cyclopentane,sub:1|Cyclopentene,sub:1|Bicyclo[2.2.1]hept-2-ene:1|Succinic anhydride:1|Tetrahydrofuran:1|τ-Butyrolactone:2|Cylic anhydride 6 bonds:1</v>
          </cell>
          <cell r="G4905" t="str">
            <v>0</v>
          </cell>
        </row>
        <row r="4906">
          <cell r="A4906" t="str">
            <v>2754-41-8</v>
          </cell>
          <cell r="B4906" t="str">
            <v>LJMPOXUWPWEILS-UHFFFAOYSA-N</v>
          </cell>
          <cell r="C4906" t="str">
            <v>シクロヘキサン－１，２：４，５－テトラカルボン酸二無水物</v>
          </cell>
          <cell r="D4906" t="str">
            <v>O=C1OC(=O)C2CC3C(CC12)C(=O)OC3=O</v>
          </cell>
          <cell r="E4906" t="str">
            <v>C-(C)2(H)2:2|CO-(C)(O):4|O-(CO)2,aliphatic:2|C-(C)2(H)(CO):4</v>
          </cell>
          <cell r="F4906" t="str">
            <v>Cyclohexane,sub:1|Succinic anhydride:2|Tetrahydrofuran:2|τ-Butyrolactone:4|Cylic anhydride 6 bonds:2</v>
          </cell>
          <cell r="G4906" t="str">
            <v>0</v>
          </cell>
        </row>
        <row r="4907">
          <cell r="A4907" t="str">
            <v>27492-84-8</v>
          </cell>
          <cell r="B4907" t="str">
            <v>YUPQMVSYNJQULF-UHFFFAOYSA-N</v>
          </cell>
          <cell r="C4907" t="str">
            <v>４－アミノ－２－メトキシ安息香酸メチル</v>
          </cell>
          <cell r="D4907" t="str">
            <v>COC(=O)c1ccc(N)cc1OC</v>
          </cell>
          <cell r="E4907" t="str">
            <v>C[B]-(H):3|CO-(C[B])(O):1|O-(C)(CO):1|O-(C[B])(C):1|C-(H)3(O):2|C[B]-(O):1|C[B]-(CO):1|N-(C[B])(H)2:1|C[B]-(N):1</v>
          </cell>
          <cell r="F4907"/>
          <cell r="G4907" t="str">
            <v>0</v>
          </cell>
        </row>
        <row r="4908">
          <cell r="A4908" t="str">
            <v>2731-73-9</v>
          </cell>
          <cell r="B4908" t="str">
            <v>ASBJGPTTYPEMLP-REOHCLBHSA-N</v>
          </cell>
          <cell r="C4908" t="str">
            <v>（Ｒ）－２－アミノ－３－クロロプロパン酸</v>
          </cell>
          <cell r="D4908" t="str">
            <v>N[C@@H](CCl)C(=O)O</v>
          </cell>
          <cell r="E4908" t="str">
            <v>CO-(C)(O):1|O-(CO)(H):1|N-(C)(H)2:1|C-(C)(H)(N)(CO):1|C-(C)(H)2(Cl):1</v>
          </cell>
          <cell r="F4908" t="str">
            <v>Zwitterion enegy, aliphatic:1</v>
          </cell>
          <cell r="G4908" t="str">
            <v>0</v>
          </cell>
        </row>
        <row r="4909">
          <cell r="A4909" t="str">
            <v>2746-81-8</v>
          </cell>
          <cell r="B4909" t="str">
            <v>LRWSFOSWNAQHHW-UHFFFAOYSA-N</v>
          </cell>
          <cell r="C4909" t="str">
            <v>４－｛３－［２－（トリフルオロメチル）フェノチアジン－１０－イル］プロピル｝－１－ピペラジンエタノールヘプタノエート</v>
          </cell>
          <cell r="D4909" t="str">
            <v>CCCCCCC(=O)OCCN1CCN(CCCN2c3ccccc3Sc4ccc(cc24)C(F)(F)F)CC1</v>
          </cell>
          <cell r="E4909" t="str">
            <v>C-(H)3(C):1|C-(C)2(H)2:5|C[B]-(H):7|C[B]-(C):1|CO-(C)(O):1|O-(C)(CO):1|C-(C)(H)2(CO):1|C-(C)(H)2(O):1|C-(C)(H)2(N):7|N-(C)3:2|N-(C[B])2(C):1|C[B]-(N):2|S-(C[B])2:1|C[B]-(S):2|C-(C[B])(F)3:1</v>
          </cell>
          <cell r="F4909"/>
          <cell r="G4909" t="str">
            <v>0</v>
          </cell>
        </row>
        <row r="4910">
          <cell r="A4910" t="str">
            <v>2736-23-4</v>
          </cell>
          <cell r="B4910" t="str">
            <v>ZSHHRBYVHTVRFK-UHFFFAOYSA-N</v>
          </cell>
          <cell r="C4910" t="str">
            <v>２，４－ジクロロ－５－スルファモイル安息香酸</v>
          </cell>
          <cell r="D4910" t="str">
            <v>NS(=O)(=O)c1cc(C(=O)O)c(Cl)cc1Cl</v>
          </cell>
          <cell r="E4910" t="str">
            <v>C[B]-(H):2|CO-(C[B])(O):1|O-(CO)(H):1|C[B]-(CO):1|C[B]-(SO2):1|C[B]-(S):1|C[B]-(Cl):2</v>
          </cell>
          <cell r="F4910" t="str">
            <v>(Cl)(Cl),meta:1|(COOH)(Cl),ortho:1</v>
          </cell>
          <cell r="G4910" t="str">
            <v>0</v>
          </cell>
        </row>
        <row r="4911">
          <cell r="A4911" t="str">
            <v>27465-51-6</v>
          </cell>
          <cell r="B4911" t="str">
            <v>VGQRIILEZYZAOE-UHFFFAOYSA-N</v>
          </cell>
          <cell r="C4911" t="str">
            <v>１－（４－エチルフェニル）プロパン－１－オン</v>
          </cell>
          <cell r="D4911" t="str">
            <v>CCC(=O)c1ccc(CC)cc1</v>
          </cell>
          <cell r="E4911" t="str">
            <v>C-(H)3(C):2|C-(C[B])(C)(H)2:1|C[B]-(H):4|C[B]-(C):1|CO-(C[B])(C):1|C-(C)(H)2(CO):1|C[B]-(CO):1</v>
          </cell>
          <cell r="F4911"/>
          <cell r="G4911" t="str">
            <v>0</v>
          </cell>
        </row>
        <row r="4912">
          <cell r="A4912" t="str">
            <v>27606-09-3</v>
          </cell>
          <cell r="B4912" t="str">
            <v>SHWFPOIJJLMZKA-UHFFFAOYSA-N</v>
          </cell>
          <cell r="C4912" t="str">
            <v>２，４－ジメチル－４，４ａ，５，９ｂ－テトラヒドロインデノ［１，２－ｄ］［１，３］ジオキシン</v>
          </cell>
          <cell r="D4912" t="str">
            <v>CC1OC(C)C2Cc3ccccc3C2O1</v>
          </cell>
          <cell r="E4912" t="str">
            <v>C-(H)3(C):2|C-(H)(C)3:1|C-(C[B])(C)(H)2:1|C[B]-(H):4|C[B]-(C):2|O-(C)2:2|C-(C)(H)(O)2:1|C-(C)2(H)(O),ethers/esters:1|C-(C[B])(C)(H)(O):1</v>
          </cell>
          <cell r="F4912" t="str">
            <v>1,3-Dioxane:1</v>
          </cell>
          <cell r="G4912" t="str">
            <v>0</v>
          </cell>
        </row>
        <row r="4913">
          <cell r="A4913" t="str">
            <v>27205-24-9</v>
          </cell>
          <cell r="B4913" t="str">
            <v>SIWPVNYSXLWJNM-UHFFFAOYSA-N</v>
          </cell>
          <cell r="C4913" t="str">
            <v>３－エチルチオブタナール</v>
          </cell>
          <cell r="D4913" t="str">
            <v>CCSC(C)CC=O</v>
          </cell>
          <cell r="E4913" t="str">
            <v>C-(H)3(C):2|CO-(C)(H):1|C-(C)(H)2(CO):1|C-(C)(H)2(S):1|C-(C)2(H)(S):1|S-(C)2:1</v>
          </cell>
          <cell r="F4913"/>
          <cell r="G4913" t="str">
            <v>0</v>
          </cell>
        </row>
        <row r="4914">
          <cell r="A4914" t="str">
            <v>27557-84-2</v>
          </cell>
          <cell r="B4914" t="str">
            <v>LHUPIZXVJQEKCY-UHFFFAOYSA-N</v>
          </cell>
          <cell r="C4914" t="str">
            <v>４－メトキシ－２－メチルブタン－２－オール</v>
          </cell>
          <cell r="D4914" t="str">
            <v>COCCC(C)(C)O</v>
          </cell>
          <cell r="E4914" t="str">
            <v>C-(H)3(C):2|C-(C)2(H)2:1|O-(C)2:1|O-(C)(H):1|C-(C)3(O),alcohols/peroxides:1|C-(C)(H)2(O):1|C-(H)3(O):1</v>
          </cell>
          <cell r="F4914"/>
          <cell r="G4914" t="str">
            <v>0</v>
          </cell>
        </row>
        <row r="4915">
          <cell r="A4915" t="str">
            <v>100632-52-8</v>
          </cell>
          <cell r="B4915" t="str">
            <v>YONLFQNRGZXBBF-UHFFFAOYSA-N</v>
          </cell>
          <cell r="C4915" t="str">
            <v>（２Ｒ，３Ｒ）－２，３－ビス（ベンゾイルオキシ）コハク酸</v>
          </cell>
          <cell r="D4915" t="str">
            <v>OC(=O)C(OC(=O)c1ccccc1)C(OC(=O)c2ccccc2)C(=O)O</v>
          </cell>
          <cell r="E4915" t="str">
            <v>C[B]-(H):10|CO-(C)(O):2|CO-(C[B])(O):2|O-(C)(CO):2|O-(CO)(H):2|C-(C)(H)(O)(CO):2|C[B]-(CO):2</v>
          </cell>
          <cell r="F4915"/>
          <cell r="G4915" t="str">
            <v>0</v>
          </cell>
        </row>
        <row r="4916">
          <cell r="A4916" t="str">
            <v>28961-43-5</v>
          </cell>
          <cell r="B4916" t="str">
            <v>MTPIZGPBYCHTGQ-UHFFFAOYSA-N</v>
          </cell>
          <cell r="C4916" t="str">
            <v>２－エチルプロパン－１，２，３－リオールとトリス［α－ヒドロ－ω－（アクリロイルオキシ）ポリ（オキシエチレン）］のエーテル</v>
          </cell>
          <cell r="D4916" t="str">
            <v>CCC(COCCOC(=O)C=C)(COCCOC(=O)C=C)COCCOC(=O)C=C</v>
          </cell>
          <cell r="E4916" t="str">
            <v>C-(H)3(C):1|C-(C)2(H)2:1|C-(C)4:1|C[d]-(H)2:3|CO-(C[d])(O):3|O-(C)(CO):3|O-(C)2:3|C[d]-(H)(CO):3|C-(C)(H)2(O):9</v>
          </cell>
          <cell r="F4916"/>
          <cell r="G4916" t="str">
            <v>0</v>
          </cell>
        </row>
        <row r="4917">
          <cell r="A4917" t="str">
            <v>28994-41-4</v>
          </cell>
          <cell r="B4917" t="str">
            <v>CDMGNVWZXRKJNS-UHFFFAOYSA-N</v>
          </cell>
          <cell r="C4917" t="str">
            <v>ベンジルフェノール</v>
          </cell>
          <cell r="D4917" t="str">
            <v>Oc1ccccc1Cc2ccccc2</v>
          </cell>
          <cell r="E4917" t="str">
            <v>C-(C[B])2(H)2:1|C[B]-(H):9|C[B]-(C):2|O-(C[B])(H):1|C[B]-(O):1</v>
          </cell>
          <cell r="F4917"/>
          <cell r="G4917" t="str">
            <v>0</v>
          </cell>
        </row>
        <row r="4918">
          <cell r="A4918" t="str">
            <v>2905-62-6</v>
          </cell>
          <cell r="B4918" t="str">
            <v>GGHLXLVPNZMBQR-UHFFFAOYSA-N</v>
          </cell>
          <cell r="C4918" t="str">
            <v>３，５－ジクロロベンゾイル＝クロリド</v>
          </cell>
          <cell r="D4918" t="str">
            <v>ClC(=O)c1cc(Cl)cc(Cl)c1</v>
          </cell>
          <cell r="E4918" t="str">
            <v>C[B]-(H):3|C[B]-(CO):1|CO-(C[B])(Cl):1|C[B]-(Cl):2</v>
          </cell>
          <cell r="F4918" t="str">
            <v>(Cl)(Cl),meta:1</v>
          </cell>
          <cell r="G4918" t="str">
            <v>0</v>
          </cell>
        </row>
        <row r="4919">
          <cell r="A4919" t="str">
            <v>2881-83-6</v>
          </cell>
          <cell r="B4919" t="str">
            <v>KRAHENMBSVAAHD-UHFFFAOYSA-N</v>
          </cell>
          <cell r="C4919" t="str">
            <v>４－メトキシベンゾイル酢酸エチル</v>
          </cell>
          <cell r="D4919" t="str">
            <v>CCOC(=O)CC(=O)c1ccc(OC)cc1</v>
          </cell>
          <cell r="E4919" t="str">
            <v>C-(H)3(C):1|C[B]-(H):4|CO-(C)(O):1|CO-(C[B])(C):1|O-(C)(CO):1|O-(C[B])(C):1|C-(H)2(CO)2:1|C-(C)(H)2(O):1|C-(H)3(O):1|C[B]-(O):1|C[B]-(CO):1</v>
          </cell>
          <cell r="F4919"/>
          <cell r="G4919" t="str">
            <v>0</v>
          </cell>
        </row>
        <row r="4920">
          <cell r="A4920" t="str">
            <v>291-21-4</v>
          </cell>
          <cell r="B4920" t="str">
            <v>LORRLQMLLQLPSJ-UHFFFAOYSA-N</v>
          </cell>
          <cell r="C4920" t="str">
            <v>１，３，５－トリチアン</v>
          </cell>
          <cell r="D4920" t="str">
            <v>C1SCSCS1</v>
          </cell>
          <cell r="E4920" t="str">
            <v>C-(H)2(S)2:3|S-(C)2:3</v>
          </cell>
          <cell r="F4920"/>
          <cell r="G4920" t="str">
            <v>0</v>
          </cell>
        </row>
        <row r="4921">
          <cell r="A4921" t="str">
            <v>2905-65-9</v>
          </cell>
          <cell r="B4921" t="str">
            <v>XRDRKVPNHIWTBX-UHFFFAOYSA-N</v>
          </cell>
          <cell r="C4921" t="str">
            <v>メチル＝３－クロロベンゾアート</v>
          </cell>
          <cell r="D4921" t="str">
            <v>COC(=O)c1cccc(Cl)c1</v>
          </cell>
          <cell r="E4921" t="str">
            <v>C[B]-(H):4|CO-(C[B])(O):1|O-(C)(CO):1|C-(H)3(O):1|C[B]-(CO):1|C[B]-(Cl):1</v>
          </cell>
          <cell r="F4921"/>
          <cell r="G4921" t="str">
            <v>0</v>
          </cell>
        </row>
        <row r="4922">
          <cell r="A4922" t="str">
            <v>2905-60-4</v>
          </cell>
          <cell r="B4922" t="str">
            <v>YBONBWJSFMTXLE-UHFFFAOYSA-N</v>
          </cell>
          <cell r="C4922" t="str">
            <v>２，３－ジクロロベンゾイル＝クロリド</v>
          </cell>
          <cell r="D4922" t="str">
            <v>ClC(=O)c1cccc(Cl)c1Cl</v>
          </cell>
          <cell r="E4922" t="str">
            <v>C[B]-(H):3|C[B]-(CO):1|CO-(C[B])(Cl):1|C[B]-(Cl):2</v>
          </cell>
          <cell r="F4922" t="str">
            <v>(Cl)(Cl),ortho:1|(COCl)(Cl),ortho:1</v>
          </cell>
          <cell r="G4922" t="str">
            <v>0</v>
          </cell>
        </row>
        <row r="4923">
          <cell r="A4923" t="str">
            <v>28785-06-0</v>
          </cell>
          <cell r="B4923" t="str">
            <v>MAUCRURSQMOFGV-UHFFFAOYSA-N</v>
          </cell>
          <cell r="C4923" t="str">
            <v>４－プロピルベンズアルデヒド</v>
          </cell>
          <cell r="D4923" t="str">
            <v>CCCc1ccc(C=O)cc1</v>
          </cell>
          <cell r="E4923" t="str">
            <v>C-(H)3(C):1|C-(C)2(H)2:1|C-(C[B])(C)(H)2:1|C[B]-(H):4|C[B]-(C):1|CO-(C[B])(H):1|C[B]-(CO):1</v>
          </cell>
          <cell r="F4923"/>
          <cell r="G4923" t="str">
            <v>0</v>
          </cell>
        </row>
        <row r="4924">
          <cell r="A4924" t="str">
            <v>28788-62-7</v>
          </cell>
          <cell r="B4924" t="str">
            <v>OUOWCSJYDCPVDM-UHFFFAOYSA-N</v>
          </cell>
          <cell r="C4924" t="str">
            <v>４－ブチルベンゾイル＝クロリド</v>
          </cell>
          <cell r="D4924" t="str">
            <v>CCCCc1ccc(cc1)C(=O)Cl</v>
          </cell>
          <cell r="E4924" t="str">
            <v>C-(H)3(C):1|C-(C)2(H)2:2|C-(C[B])(C)(H)2:1|C[B]-(H):4|C[B]-(C):1|C[B]-(CO):1|CO-(C[B])(Cl):1</v>
          </cell>
          <cell r="F4924"/>
          <cell r="G4924" t="str">
            <v>0</v>
          </cell>
        </row>
        <row r="4925">
          <cell r="A4925" t="str">
            <v>2903-34-6</v>
          </cell>
          <cell r="B4925" t="str">
            <v>DOPAQNXFOIXWPI-UHFFFAOYSA-N</v>
          </cell>
          <cell r="C4925" t="str">
            <v>Ｎ－（４－クロロフェニル）－４－メチルベンゼンスルホンアミド</v>
          </cell>
          <cell r="D4925" t="str">
            <v>Cc1ccc(cc1)S(=O)(=O)Nc2ccc(Cl)cc2</v>
          </cell>
          <cell r="E4925" t="str">
            <v>C[B]-(H):8|C[B]-(C):1|C-(C[B])(H)3:1|C[B]-(N):1|C[B]-(SO2):1|C[B]-(S):1|C[B]-(Cl):1</v>
          </cell>
          <cell r="F4925"/>
          <cell r="G4925" t="str">
            <v>0</v>
          </cell>
        </row>
        <row r="4926">
          <cell r="A4926" t="str">
            <v>2893-43-8</v>
          </cell>
          <cell r="B4926" t="str">
            <v>UWKDZWSATBBGBN-UHFFFAOYSA-N</v>
          </cell>
          <cell r="C4926" t="str">
            <v>２－［エチル（メチル）アミノ］エタノール</v>
          </cell>
          <cell r="D4926" t="str">
            <v>CCN(C)CCO</v>
          </cell>
          <cell r="E4926" t="str">
            <v>C-(H)3(C):1|O-(C)(H):1|C-(C)(H)2(O):1|C-(H)3(N):1|C-(C)(H)2(N):2|N-(C)3:1</v>
          </cell>
          <cell r="F4926"/>
          <cell r="G4926" t="str">
            <v>0</v>
          </cell>
        </row>
        <row r="4927">
          <cell r="A4927" t="str">
            <v>29091-09-6</v>
          </cell>
          <cell r="B4927" t="str">
            <v>DPQYRXNRGNLPFC-UHFFFAOYSA-N</v>
          </cell>
          <cell r="C4927" t="str">
            <v>２，４－ジクロロ－１，３－ジニトロ－５－（トリフルオロメチル）ベンゼン</v>
          </cell>
          <cell r="D4927" t="str">
            <v>FC(F)(F)c1cc(c(Cl)c(c1Cl)N(=O)=O)N(=O)=O</v>
          </cell>
          <cell r="E4927" t="str">
            <v>C[B]-(H):1|C[B]-(C):1|C[B]-(NO2):2|C-(C[B])(F)3:1|C[B]-(Cl):2</v>
          </cell>
          <cell r="F4927" t="str">
            <v>(NO2)(NO2),meta:1|(alkyl)(X),ortho:1|(Cl)(Cl),meta:1</v>
          </cell>
          <cell r="G4927" t="str">
            <v>0</v>
          </cell>
        </row>
        <row r="4928">
          <cell r="A4928" t="str">
            <v>2905-68-2</v>
          </cell>
          <cell r="B4928" t="str">
            <v>WICGATIORFSOJL-UHFFFAOYSA-N</v>
          </cell>
          <cell r="C4928" t="str">
            <v>メチル＝３，４－ジクロロベンゾアート</v>
          </cell>
          <cell r="D4928" t="str">
            <v>COC(=O)c1ccc(Cl)c(Cl)c1</v>
          </cell>
          <cell r="E4928" t="str">
            <v>C[B]-(H):3|CO-(C[B])(O):1|O-(C)(CO):1|C-(H)3(O):1|C[B]-(CO):1|C[B]-(Cl):2</v>
          </cell>
          <cell r="F4928" t="str">
            <v>(Cl)(Cl),ortho:1</v>
          </cell>
          <cell r="G4928" t="str">
            <v>0</v>
          </cell>
        </row>
        <row r="4929">
          <cell r="A4929" t="str">
            <v>2905-67-1</v>
          </cell>
          <cell r="B4929" t="str">
            <v>BTEVDFJXGLQUDS-UHFFFAOYSA-N</v>
          </cell>
          <cell r="C4929" t="str">
            <v>メチル＝３，５－ジクロロベンゾアート</v>
          </cell>
          <cell r="D4929" t="str">
            <v>COC(=O)c1cc(Cl)cc(Cl)c1</v>
          </cell>
          <cell r="E4929" t="str">
            <v>C[B]-(H):3|CO-(C[B])(O):1|O-(C)(CO):1|C-(H)3(O):1|C[B]-(CO):1|C[B]-(Cl):2</v>
          </cell>
          <cell r="F4929" t="str">
            <v>(Cl)(Cl),meta:1</v>
          </cell>
          <cell r="G4929" t="str">
            <v>0</v>
          </cell>
        </row>
        <row r="4930">
          <cell r="A4930" t="str">
            <v>2893-49-4</v>
          </cell>
          <cell r="B4930" t="str">
            <v>OFRNAQFDQREXMU-UHFFFAOYSA-N</v>
          </cell>
          <cell r="C4930" t="str">
            <v>２－［イソプロピル（メチル）アミノ］エタノール</v>
          </cell>
          <cell r="D4930" t="str">
            <v>CC(C)N(C)CCO</v>
          </cell>
          <cell r="E4930" t="str">
            <v>C-(H)3(C):2|O-(C)(H):1|C-(C)(H)2(O):1|C-(H)3(N):1|C-(C)(H)2(N):1|C-(C)2(H)(N):1|N-(C)3:1</v>
          </cell>
          <cell r="F4930"/>
          <cell r="G4930" t="str">
            <v>0</v>
          </cell>
        </row>
        <row r="4931">
          <cell r="A4931" t="str">
            <v>29048-54-2</v>
          </cell>
          <cell r="B4931" t="str">
            <v>XMZKXYBXQCAUHQ-UHFFFAOYSA-N</v>
          </cell>
          <cell r="C4931" t="str">
            <v>１－（２，４－ジヒドロキシフェニル）－２－メチルプロパン－１－オン</v>
          </cell>
          <cell r="D4931" t="str">
            <v>CC(C)C(=O)c1ccc(O)cc1O</v>
          </cell>
          <cell r="E4931" t="str">
            <v>C-(H)3(C):2|C[B]-(H):3|CO-(C[B])(C):1|O-(C[B])(H):2|C-(C)2(H)(CO):1|C[B]-(O):2|C[B]-(CO):1</v>
          </cell>
          <cell r="F4931" t="str">
            <v>(OH)(OH),meta:1</v>
          </cell>
          <cell r="G4931" t="str">
            <v>0</v>
          </cell>
        </row>
        <row r="4932">
          <cell r="A4932" t="str">
            <v>2893-45-0</v>
          </cell>
          <cell r="B4932" t="str">
            <v>GVFZJCJJUNBFNM-UHFFFAOYSA-N</v>
          </cell>
          <cell r="C4932" t="str">
            <v>２－［メチル（プロピル）アミノ］エタノール</v>
          </cell>
          <cell r="D4932" t="str">
            <v>CCCN(C)CCO</v>
          </cell>
          <cell r="E4932" t="str">
            <v>C-(H)3(C):1|C-(C)2(H)2:1|O-(C)(H):1|C-(C)(H)2(O):1|C-(H)3(N):1|C-(C)(H)2(N):2|N-(C)3:1</v>
          </cell>
          <cell r="F4932"/>
          <cell r="G4932" t="str">
            <v>0</v>
          </cell>
        </row>
        <row r="4933">
          <cell r="A4933" t="str">
            <v>2893-61-0</v>
          </cell>
          <cell r="B4933" t="str">
            <v>OKRCCMFEBPRZQH-UHFFFAOYSA-N</v>
          </cell>
          <cell r="C4933" t="str">
            <v>２－［エチル（イソプロピル）アミノ］エタノール</v>
          </cell>
          <cell r="D4933" t="str">
            <v>CCN(CCO)C(C)C</v>
          </cell>
          <cell r="E4933" t="str">
            <v>C-(H)3(C):3|O-(C)(H):1|C-(C)(H)2(O):1|C-(C)(H)2(N):2|C-(C)2(H)(N):1|N-(C)3:1</v>
          </cell>
          <cell r="F4933"/>
          <cell r="G4933" t="str">
            <v>0</v>
          </cell>
        </row>
        <row r="4934">
          <cell r="A4934" t="str">
            <v>2893-56-3</v>
          </cell>
          <cell r="B4934" t="str">
            <v>UYXNHSRSRUNOPD-UHFFFAOYSA-N</v>
          </cell>
          <cell r="C4934" t="str">
            <v>２－［エチル（プロピル）アミノ］エタノール</v>
          </cell>
          <cell r="D4934" t="str">
            <v>CCCN(CC)CCO</v>
          </cell>
          <cell r="E4934" t="str">
            <v>C-(H)3(C):2|C-(C)2(H)2:1|O-(C)(H):1|C-(C)(H)2(O):1|C-(C)(H)2(N):3|N-(C)3:1</v>
          </cell>
          <cell r="F4934"/>
          <cell r="G4934" t="str">
            <v>0</v>
          </cell>
        </row>
        <row r="4935">
          <cell r="A4935" t="str">
            <v>287737-62-6</v>
          </cell>
          <cell r="B4935" t="str">
            <v>MJDQMQBSGZRXTC-VCHRRKICSA-N</v>
          </cell>
          <cell r="C4935" t="str">
            <v>３－Ｏ－ベンジル－４－Ｃ－［（ベンジルオキシ）メチル］－５－デオキシ－１，２－Ｏ－イソプロピリデン－β－Ｌ－ｌｙｘｏ－ヘキソフラノース</v>
          </cell>
          <cell r="D4935" t="str">
            <v>CC1(C)O[C@H]2O[C@@](CCO)(COCc3ccccc3)[C@@H](OCc4ccccc4)[C@H]2O1</v>
          </cell>
          <cell r="E4935" t="str">
            <v>C-(H)3(C):2|C-(C)2(H)2:1|C[B]-(H):10|C[B]-(C):2|O-(C)2:5|O-(C)(H):1|C-(C)2(O)2:1|C-(C)(H)(O)2:1|C-(C[B])(H)2(O):2|C-(C)3(O),ethers/esters:1|C-(C)2(H)(O),ethers/esters:2|C-(C)(H)2(O):1|C-(C)(H)2(O):1</v>
          </cell>
          <cell r="F4935" t="str">
            <v>Tetrahydrofuran:1|1,3-Dioxolane:1</v>
          </cell>
          <cell r="G4935" t="str">
            <v>0</v>
          </cell>
        </row>
        <row r="4936">
          <cell r="A4936" t="str">
            <v>291300-71-5</v>
          </cell>
          <cell r="B4936" t="str">
            <v>GPUSOMHBCFYZQM-ZKQFHSMGSA-N</v>
          </cell>
          <cell r="C4936" t="str">
            <v>（ｔｒａｎｓ－４’－ペンチル［１，１’－ビ（シクロヘキサン）］－ｔｒａｎｓ－４－イル）アセトアルデヒド</v>
          </cell>
          <cell r="D4936" t="str">
            <v>CCCCC[C@@H]1CC[C@@H](CC1)[C@@H]2CC[C@@H](CC=O)CC2</v>
          </cell>
          <cell r="E4936" t="str">
            <v>C-(H)3(C):1|C-(C)2(H)2:12|C-(H)(C)3:4|CO-(C)(H):1|C-(C)(H)2(CO):1</v>
          </cell>
          <cell r="F4936" t="str">
            <v>Cyclohexane,sub:2</v>
          </cell>
          <cell r="G4936" t="str">
            <v>0</v>
          </cell>
        </row>
        <row r="4937">
          <cell r="A4937" t="str">
            <v>2835-68-9</v>
          </cell>
          <cell r="B4937" t="str">
            <v>QIKYZXDTTPVVAC-UHFFFAOYSA-N</v>
          </cell>
          <cell r="C4937" t="str">
            <v>ｐ－アミノ安息香酸アミド</v>
          </cell>
          <cell r="D4937" t="str">
            <v>NC(=O)c1ccc(N)cc1</v>
          </cell>
          <cell r="E4937" t="str">
            <v>C[B]-(H):4|C[B]-(CO):1|N-(C[B])(H)2:1|CO-(C[B])(N),amides:1|N-(H)2(CO),amides/ureas:1|C[B]-(N):1</v>
          </cell>
          <cell r="F4937"/>
          <cell r="G4937" t="str">
            <v>0</v>
          </cell>
        </row>
        <row r="4938">
          <cell r="A4938" t="str">
            <v>2835-98-5</v>
          </cell>
          <cell r="B4938" t="str">
            <v>HCPJEHJGFKWRFM-UHFFFAOYSA-N</v>
          </cell>
          <cell r="C4938" t="str">
            <v>２－アミノ－５－メチルフェノール</v>
          </cell>
          <cell r="D4938" t="str">
            <v>Cc1ccc(N)c(O)c1</v>
          </cell>
          <cell r="E4938" t="str">
            <v>C[B]-(H):3|C[B]-(C):1|C-(C[B])(H)3:1|O-(C[B])(H):1|C[B]-(O):1|N-(C[B])(H)2:1|C[B]-(N):1</v>
          </cell>
          <cell r="F4938"/>
          <cell r="G4938" t="str">
            <v>0</v>
          </cell>
        </row>
        <row r="4939">
          <cell r="A4939" t="str">
            <v>2835-96-3</v>
          </cell>
          <cell r="B4939" t="str">
            <v>HDGMAACKJSBLMW-UHFFFAOYSA-N</v>
          </cell>
          <cell r="C4939" t="str">
            <v>４－アミノ－２－メチルフェノール</v>
          </cell>
          <cell r="D4939" t="str">
            <v>Cc1cc(N)ccc1O</v>
          </cell>
          <cell r="E4939" t="str">
            <v>C[B]-(H):3|C[B]-(C):1|C-(C[B])(H)3:1|O-(C[B])(H):1|C[B]-(O):1|N-(C[B])(H)2:1|C[B]-(N):1</v>
          </cell>
          <cell r="F4939"/>
          <cell r="G4939" t="str">
            <v>0</v>
          </cell>
        </row>
        <row r="4940">
          <cell r="A4940" t="str">
            <v>2869-34-3</v>
          </cell>
          <cell r="B4940" t="str">
            <v>ABVVEAHYODGCLZ-UHFFFAOYSA-N</v>
          </cell>
          <cell r="C4940" t="str">
            <v>トリデカン－１－アミン</v>
          </cell>
          <cell r="D4940" t="str">
            <v>CCCCCCCCCCCCCN</v>
          </cell>
          <cell r="E4940" t="str">
            <v>C-(H)3(C):1|C-(C)2(H)2:11|C-(C)(H)2(N):1|N-(C)(H)2:1</v>
          </cell>
          <cell r="F4940"/>
          <cell r="G4940" t="str">
            <v>0</v>
          </cell>
        </row>
        <row r="4941">
          <cell r="A4941" t="str">
            <v>2834-92-6</v>
          </cell>
          <cell r="B4941" t="str">
            <v>FHMMQQXRSYSWCM-UHFFFAOYSA-N</v>
          </cell>
          <cell r="C4941" t="str">
            <v>１－アミノ－２－ナフトール</v>
          </cell>
          <cell r="D4941" t="str">
            <v>Nc1c(O)ccc2ccccc12</v>
          </cell>
          <cell r="E4941" t="str">
            <v>C[BF]-(C[B])2(C[BF]):2|C[B]-(H):6|O-(C[B])(H):1|C[B]-(O):1|N-(C[B])(H)2:1|C[B]-(N):1</v>
          </cell>
          <cell r="F4941" t="str">
            <v>Naphtalene:1</v>
          </cell>
          <cell r="G4941" t="str">
            <v>0</v>
          </cell>
        </row>
        <row r="4942">
          <cell r="A4942" t="str">
            <v>2847-00-9</v>
          </cell>
          <cell r="B4942" t="str">
            <v>QSRFRZJIRAOQSJ-PEBGCTIMSA-N</v>
          </cell>
          <cell r="C4942" t="str">
            <v>１，２：５，６－ジ－Ｏ－イソプロピリデン－α－Ｄ－ｒｉｂｏ－ヘキソフラノース－３－ウロース</v>
          </cell>
          <cell r="D4942" t="str">
            <v>CC1(C)OC[C@@H](O1)[C@H]2O[C@@H]3OC(C)(C)O[C@@H]3C2=O</v>
          </cell>
          <cell r="E4942" t="str">
            <v>C-(H)3(C):4|CO-(C)2:1|O-(C)2:5|C-(C)(H)(O)(CO):2|C-(C)2(O)2:2|C-(C)(H)(O)2:1|C-(C)2(H)(O),ethers/esters:1|C-(C)(H)2(O):1</v>
          </cell>
          <cell r="F4942" t="str">
            <v>Tetrahydrofuran:1|1,3-Dioxolane:2</v>
          </cell>
          <cell r="G4942" t="str">
            <v>0</v>
          </cell>
        </row>
        <row r="4943">
          <cell r="A4943" t="str">
            <v>28510-23-8</v>
          </cell>
          <cell r="B4943" t="str">
            <v>GORMSINSWZJIKL-UHFFFAOYSA-N</v>
          </cell>
          <cell r="C4943" t="str">
            <v>２，２－ジメチルプロパ－１，３－ジイル＝ビス（２－エタン－１－イルヘキサノアート）</v>
          </cell>
          <cell r="D4943" t="str">
            <v>CCCCC(CC)C(=O)OCC(C)(C)COC(=O)C(CC)CCCC</v>
          </cell>
          <cell r="E4943" t="str">
            <v>C-(H)3(C):6|C-(C)2(H)2:8|C-(C)4:1|CO-(C)(O):2|O-(C)(CO):2|C-(C)2(H)(CO):2|C-(C)(H)2(O):2</v>
          </cell>
          <cell r="F4943"/>
          <cell r="G4943" t="str">
            <v>0</v>
          </cell>
        </row>
        <row r="4944">
          <cell r="A4944" t="str">
            <v>28219-61-6</v>
          </cell>
          <cell r="B4944" t="str">
            <v>KHQDWCKZXLWDNM-GHXNOFRVSA-N</v>
          </cell>
          <cell r="C4944" t="str">
            <v>２－エチル－４－（２，２，３－トリメチルシクロペンタ－３－エン－１－イル）ブタ－２－エン－１－オール</v>
          </cell>
          <cell r="D4944" t="str">
            <v>CC\C(=C\CC1CC=C(C)C1(C)C)\CO</v>
          </cell>
          <cell r="E4944" t="str">
            <v>C-(H)3(C):3|C-(H)(C)3:1|C[d]-(C)(H):2|C[d]-(C)2:2|C-(C[d])(C)(H)2:3|C-(C[d])(C)3:1|C-(C[d])(H)3:1|O-(C)(H):1|C-(C[d])(H)2(O):1</v>
          </cell>
          <cell r="F4944" t="str">
            <v>Cyclopentene,sub:1</v>
          </cell>
          <cell r="G4944" t="str">
            <v>0</v>
          </cell>
        </row>
        <row r="4945">
          <cell r="A4945" t="str">
            <v>28315-93-7</v>
          </cell>
          <cell r="B4945" t="str">
            <v>YPPZCRZRQHFRBH-UHFFFAOYSA-N</v>
          </cell>
          <cell r="C4945" t="str">
            <v>５－ヒドロキシ－３，４－ジヒドロナフタレン－１（２Ｈ）－オン</v>
          </cell>
          <cell r="D4945" t="str">
            <v>Oc1cccc2C(=O)CCCc12</v>
          </cell>
          <cell r="E4945" t="str">
            <v>C-(C)2(H)2:1|C-(C[B])(C)(H)2:1|C[B]-(H):3|C[B]-(C):1|CO-(C[B])(C):1|O-(C[B])(H):1|C-(C)(H)2(CO):1|C[B]-(O):1|C[B]-(CO):1</v>
          </cell>
          <cell r="F4945"/>
          <cell r="G4945" t="str">
            <v>0</v>
          </cell>
        </row>
        <row r="4946">
          <cell r="A4946" t="str">
            <v>2840-26-8</v>
          </cell>
          <cell r="B4946" t="str">
            <v>FDGAEAYZQQCBRN-UHFFFAOYSA-N</v>
          </cell>
          <cell r="C4946" t="str">
            <v>３－アミノ－４－メトキシ安息香酸</v>
          </cell>
          <cell r="D4946" t="str">
            <v>COc1ccc(cc1N)C(=O)O</v>
          </cell>
          <cell r="E4946" t="str">
            <v>C[B]-(H):3|CO-(C[B])(O):1|O-(CO)(H):1|O-(C[B])(C):1|C-(H)3(O):1|C[B]-(O):1|C[B]-(CO):1|N-(C[B])(H)2:1|C[B]-(N):1</v>
          </cell>
          <cell r="F4946" t="str">
            <v>(COOH)(NH2),meta:1</v>
          </cell>
          <cell r="G4946" t="str">
            <v>0</v>
          </cell>
        </row>
        <row r="4947">
          <cell r="A4947" t="str">
            <v>28219-60-5</v>
          </cell>
          <cell r="B4947" t="str">
            <v>MTVBNJVZZAQKRV-BJMVGYQFSA-N</v>
          </cell>
          <cell r="C4947" t="str">
            <v>２－メチル－４－（２，２，３－トリメチル－３－シクロペンテン－１－イル）－２－ブテン－１－オール</v>
          </cell>
          <cell r="D4947" t="str">
            <v>C\C(=C/CC1CC=C(C)C1(C)C)\CO</v>
          </cell>
          <cell r="E4947" t="str">
            <v>C-(H)3(C):2|C-(H)(C)3:1|C[d]-(C)(H):2|C[d]-(C)2:2|C-(C[d])(C)(H)2:2|C-(C[d])(C)3:1|C-(C[d])(H)3:2|O-(C)(H):1|C-(C[d])(H)2(O):1</v>
          </cell>
          <cell r="F4947" t="str">
            <v>Cyclopentene,sub:1</v>
          </cell>
          <cell r="G4947" t="str">
            <v>0</v>
          </cell>
        </row>
        <row r="4948">
          <cell r="A4948" t="str">
            <v>28188-24-1</v>
          </cell>
          <cell r="B4948" t="str">
            <v>FWCDLNRNBHJDQB-UHFFFAOYSA-N</v>
          </cell>
          <cell r="C4948" t="str">
            <v>２－（ヒドロキシメチル）－２－［（ステアロイルオキシ）メチル］プロパン－１，３－ジイル＝ジステアラート</v>
          </cell>
          <cell r="D4948" t="str">
            <v>CCCCCCCCCCCCCCCCCC(=O)OCC(CO)(COC(=O)CCCCCCCCCCCCCCCCC)COC(=O)CCCCCCCCCCCCCCCCC</v>
          </cell>
          <cell r="E4948" t="str">
            <v>C-(H)3(C):3|C-(C)2(H)2:45|C-(C)4:1|CO-(C)(O):3|O-(C)(CO):3|O-(C)(H):1|C-(C)(H)2(CO):3|C-(C)(H)2(O):1|C-(C)(H)2(O):3</v>
          </cell>
          <cell r="F4948"/>
          <cell r="G4948" t="str">
            <v>0</v>
          </cell>
        </row>
        <row r="4949">
          <cell r="A4949" t="str">
            <v>28418-86-2</v>
          </cell>
          <cell r="B4949" t="str">
            <v>BKGIZYOJHJKFJP-UHFFFAOYSA-N</v>
          </cell>
          <cell r="C4949" t="str">
            <v>１－（４－メチル－１－ナフチル）エタノン</v>
          </cell>
          <cell r="D4949" t="str">
            <v>CC(=O)c1ccc(C)c2ccccc12</v>
          </cell>
          <cell r="E4949" t="str">
            <v>C[BF]-(C[B])2(C[BF]):2|C[B]-(H):6|C[B]-(C):1|C-(C[B])(H)3:1|CO-(C[B])(C):1|C-(H)3(CO):1|C[B]-(CO):1</v>
          </cell>
          <cell r="F4949" t="str">
            <v>Naphtalene:1</v>
          </cell>
          <cell r="G4949" t="str">
            <v>0</v>
          </cell>
        </row>
        <row r="4950">
          <cell r="A4950" t="str">
            <v>28623-46-3</v>
          </cell>
          <cell r="B4950" t="str">
            <v>MVDGSHXQMOKTDJ-UHFFFAOYSA-N</v>
          </cell>
          <cell r="C4950" t="str">
            <v>ｎ－ノナデカンニトリル</v>
          </cell>
          <cell r="D4950" t="str">
            <v>CCCCCCCCCCCCCCCCCCC#N</v>
          </cell>
          <cell r="E4950" t="str">
            <v>C-(H)3(C):1|C-(C)2(H)2:16|C-(C)(H)2(CN):1</v>
          </cell>
          <cell r="F4950"/>
          <cell r="G4950" t="str">
            <v>0</v>
          </cell>
        </row>
        <row r="4951">
          <cell r="A4951" t="str">
            <v>28645-51-4</v>
          </cell>
          <cell r="B4951" t="str">
            <v>QILMAYXCYBTEDM-HNQUOIGGSA-N</v>
          </cell>
          <cell r="C4951" t="str">
            <v>オキサシクロヘプタデカ－１０－エン－２－オン</v>
          </cell>
          <cell r="D4951" t="str">
            <v>O=C1CCCCCCC\C=C\CCCCCCO1</v>
          </cell>
          <cell r="E4951" t="str">
            <v>C-(C)2(H)2:9|C[d]-(C)(H):2|C-(C[d])(C)(H)2:2|CO-(C)(O):1|O-(C)(CO):1|C-(C)(H)2(CO):1|C-(C)(H)2(O):1</v>
          </cell>
          <cell r="F4951"/>
          <cell r="G4951" t="str">
            <v>0</v>
          </cell>
        </row>
        <row r="4952">
          <cell r="A4952" t="str">
            <v>28343-58-0</v>
          </cell>
          <cell r="B4952" t="str">
            <v>KVILQFSLJDTWPU-UHFFFAOYSA-N</v>
          </cell>
          <cell r="C4952" t="str">
            <v>ヘプタデシル＝アクリラート</v>
          </cell>
          <cell r="D4952" t="str">
            <v>CCCCCCCCCCCCCCCCCOC(=O)C=C</v>
          </cell>
          <cell r="E4952" t="str">
            <v>C-(H)3(C):1|C-(C)2(H)2:15|C[d]-(H)2:1|CO-(C[d])(O):1|O-(C)(CO):1|C[d]-(H)(CO):1|C-(C)(H)2(O):1</v>
          </cell>
          <cell r="F4952"/>
          <cell r="G4952" t="str">
            <v>0</v>
          </cell>
        </row>
        <row r="4953">
          <cell r="A4953" t="str">
            <v>28304-67-8</v>
          </cell>
          <cell r="B4953" t="str">
            <v>OJOWICOBYCXEKR-KRXBUXKQSA-N</v>
          </cell>
          <cell r="C4953" t="str">
            <v>５－エチリデン－２－ノルボルネン</v>
          </cell>
          <cell r="D4953" t="str">
            <v>C\C=C\1/CC2CC1C=C2</v>
          </cell>
          <cell r="E4953" t="str">
            <v>C-(C)2(H)2:1|C[d]-(C)(H):3|C[d]-(C)2:1|C-(C[d])(C)(H)2:1|C-(C[d])(C)2(H):1|C-(C[d])2(C)(H):1|C-(C[d])(H)3:1</v>
          </cell>
          <cell r="F4953" t="str">
            <v>Cyclohexene:1|Cyclopentane,sub:1|Cyclopentene,sub:1|Bicyclo[2.2.1]hept-2-ene:1</v>
          </cell>
          <cell r="G4953" t="str">
            <v>0</v>
          </cell>
        </row>
        <row r="4954">
          <cell r="A4954" t="str">
            <v>28304-66-7</v>
          </cell>
          <cell r="B4954" t="str">
            <v>OJOWICOBYCXEKR-WAPJZHGLSA-N</v>
          </cell>
          <cell r="C4954" t="str">
            <v>５－エチリデン－２－ノルボルネン</v>
          </cell>
          <cell r="D4954" t="str">
            <v>C\C=C/1\CC2CC1C=C2</v>
          </cell>
          <cell r="E4954" t="str">
            <v>C-(C)2(H)2:1|C[d]-(C)(H):3|C[d]-(C)2:1|C-(C[d])(C)(H)2:1|C-(C[d])(C)2(H):1|C-(C[d])2(C)(H):1|C-(C[d])(H)3:1</v>
          </cell>
          <cell r="F4954" t="str">
            <v>Cyclohexene:1|Cyclopentane,sub:1|Cyclopentene,sub:1|Bicyclo[2.2.1]hept-2-ene:1</v>
          </cell>
          <cell r="G4954" t="str">
            <v>0</v>
          </cell>
        </row>
        <row r="4955">
          <cell r="A4955" t="str">
            <v>285977-85-7</v>
          </cell>
          <cell r="B4955" t="str">
            <v>UWSPWQQZFOSTHS-UHFFFAOYSA-N</v>
          </cell>
          <cell r="C4955" t="str">
            <v>（２，５－ジメチルインダン－２－イル）メタノール</v>
          </cell>
          <cell r="D4955" t="str">
            <v>Cc1ccc2CC(C)(CO)Cc2c1</v>
          </cell>
          <cell r="E4955" t="str">
            <v>C-(H)3(C):1|C-(C)4:1|C-(C[B])(C)(H)2:2|C[B]-(H):3|C[B]-(C):3|C-(C[B])(H)3:1|O-(C)(H):1|C-(C)(H)2(O):1</v>
          </cell>
          <cell r="F4955"/>
          <cell r="G4955" t="str">
            <v>0</v>
          </cell>
        </row>
        <row r="4956">
          <cell r="A4956" t="str">
            <v>2842-39-9</v>
          </cell>
          <cell r="B4956" t="str">
            <v>DWEWXGZAFBYSSR-UHFFFAOYSA-N</v>
          </cell>
          <cell r="C4956" t="str">
            <v>２－（シクロペンチルアミノ）エタノール</v>
          </cell>
          <cell r="D4956" t="str">
            <v>OCCNC1CCCC1</v>
          </cell>
          <cell r="E4956" t="str">
            <v>C-(C)2(H)2:4|O-(C)(H):1|C-(C)(H)2(O):1|C-(C)(H)2(N):1|C-(C)2(H)(N):1|N-(C)2(H):1</v>
          </cell>
          <cell r="F4956" t="str">
            <v>Cyclopentane,sub:1</v>
          </cell>
          <cell r="G4956" t="str">
            <v>0</v>
          </cell>
        </row>
        <row r="4957">
          <cell r="A4957" t="str">
            <v>28616-51-5</v>
          </cell>
          <cell r="B4957" t="str">
            <v>SAVYTRKCUVDEFC-UHFFFAOYSA-N</v>
          </cell>
          <cell r="C4957" t="str">
            <v>ジイソプロピル＝ジメチルジホスホナート</v>
          </cell>
          <cell r="D4957" t="str">
            <v>CC(C)OP(=O)(C)OP(=O)(C)OC(C)C</v>
          </cell>
          <cell r="E4957" t="str">
            <v>C-(H)3(C):4|C-(H)3(PO):2|O-(C)(P):2|O-(C)(PO):2|O-(PO)2:1</v>
          </cell>
          <cell r="F4957"/>
          <cell r="G4957" t="str">
            <v>0</v>
          </cell>
        </row>
        <row r="4958">
          <cell r="A4958" t="str">
            <v>28227-36-3</v>
          </cell>
          <cell r="B4958" t="str">
            <v>SREJAFLAMHECEQ-LURJTMIESA-N</v>
          </cell>
          <cell r="C4958" t="str">
            <v>Ｄ－アセチルパントラクトン</v>
          </cell>
          <cell r="D4958" t="str">
            <v>CC(=O)O[C@H]1C(=O)OCC1(C)C</v>
          </cell>
          <cell r="E4958" t="str">
            <v>C-(H)3(C):2|C-(C)4:1|CO-(C)(O):2|O-(C)(CO):2|C-(H)3(CO):1|C-(C)(H)(O)(CO):1|C-(C)(H)2(O):1</v>
          </cell>
          <cell r="F4958" t="str">
            <v>Tetrahydrofuran:1|τ-Butyrolactone:1</v>
          </cell>
          <cell r="G4958" t="str">
            <v>0</v>
          </cell>
        </row>
        <row r="4959">
          <cell r="A4959" t="str">
            <v>2866-68-4</v>
          </cell>
          <cell r="B4959" t="str">
            <v>OPLDIHWEFBYKBR-UHFFFAOYSA-N</v>
          </cell>
          <cell r="C4959" t="str">
            <v>２－（４－クロロベンジル）シクロペンタノン</v>
          </cell>
          <cell r="D4959" t="str">
            <v>Clc1ccc(CC2CCCC2=O)cc1</v>
          </cell>
          <cell r="E4959" t="str">
            <v>C-(C)2(H)2:2|C-(C[B])(C)(H)2:1|C[B]-(H):4|C[B]-(C):1|CO-(C)2:1|C-(C)2(H)(CO):1|C-(C)(H)2(CO):1|C[B]-(Cl):1</v>
          </cell>
          <cell r="F4959" t="str">
            <v>Cyclopentane,sub:1|Cyclopentanone:1</v>
          </cell>
          <cell r="G4959" t="str">
            <v>0</v>
          </cell>
        </row>
        <row r="4960">
          <cell r="A4960" t="str">
            <v>28478-41-3</v>
          </cell>
          <cell r="B4960" t="str">
            <v>XPKNIGFRIFWPQP-UHFFFAOYSA-N</v>
          </cell>
          <cell r="C4960" t="str">
            <v>５－クロロ－２－メトキシ－４－メチル安息香酸</v>
          </cell>
          <cell r="D4960" t="str">
            <v>COc1cc(C)c(Cl)cc1C(=O)O</v>
          </cell>
          <cell r="E4960" t="str">
            <v>C[B]-(H):2|C[B]-(C):1|C-(C[B])(H)3:1|CO-(C[B])(O):1|O-(CO)(H):1|O-(C[B])(C):1|C-(H)3(O):1|C[B]-(O):1|C[B]-(CO):1|C[B]-(Cl):1</v>
          </cell>
          <cell r="F4960" t="str">
            <v>(CH3O)(COOH),ortho:1|(alkyl)(X),ortho:1</v>
          </cell>
          <cell r="G4960" t="str">
            <v>0</v>
          </cell>
        </row>
        <row r="4961">
          <cell r="A4961" t="str">
            <v>2864-10-0</v>
          </cell>
          <cell r="B4961" t="str">
            <v>CXXUNXNROQQAMQ-UHFFFAOYSA-N</v>
          </cell>
          <cell r="C4961" t="str">
            <v>Ｎ－（４－アニリノフェニル）ドデカンアミド</v>
          </cell>
          <cell r="D4961" t="str">
            <v>CCCCCCCCCCCC(=O)Nc1ccc(Nc2ccccc2)cc1</v>
          </cell>
          <cell r="E4961" t="str">
            <v>C-(H)3(C):1|C-(C)2(H)2:9|C[B]-(H):9|C-(C)(H)2(CO):1|N-(C[B])2(H):1|CO-(C)(N):1|N-(C[B])(H)(CO):1|C[B]-(N):3</v>
          </cell>
          <cell r="F4961"/>
          <cell r="G4961" t="str">
            <v>0</v>
          </cell>
        </row>
        <row r="4962">
          <cell r="A4962" t="str">
            <v>28198-04-1</v>
          </cell>
          <cell r="B4962" t="str">
            <v>LKKDBUMXNDIRMM-UHFFFAOYSA-N</v>
          </cell>
          <cell r="C4962" t="str">
            <v>１，４－ビス（２－ブロモ－４－ブチル－６－メチルアニリノ）アントラキノン</v>
          </cell>
          <cell r="D4962" t="str">
            <v>CCCCc1cc(C)c(Nc2ccc(Nc3c(C)cc(CCCC)cc3Br)c4C(=O)c5ccccc5C(=O)c24)c(Br)c1</v>
          </cell>
          <cell r="E4962" t="str">
            <v>C-(H)3(C):2|C-(C)2(H)2:4|C-(C[B])(C)(H)2:2|C[B]-(H):10|C[B]-(C):4|C-(C[B])(H)3:2|CO-(C[B])2:2|C[B]-(CO):4|N-(C[B])2(H):2|C[B]-(N):4|C[B]-(Br):2</v>
          </cell>
          <cell r="F4962" t="str">
            <v>ortho corr, hydrocarbons:2</v>
          </cell>
          <cell r="G4962" t="str">
            <v>0</v>
          </cell>
        </row>
        <row r="4963">
          <cell r="A4963" t="str">
            <v>299-42-3</v>
          </cell>
          <cell r="B4963" t="str">
            <v>KWGRBVOPPLSCSI-WPRPVWTQSA-N</v>
          </cell>
          <cell r="C4963" t="str">
            <v>（１Ｒ，２Ｓ）－２－（メチルアミノ）－１－フェニルプロパン－１－オール</v>
          </cell>
          <cell r="D4963" t="str">
            <v>CN[C@@H](C)[C@H](O)c1ccccc1</v>
          </cell>
          <cell r="E4963" t="str">
            <v>C-(H)3(C):1|C[B]-(H):5|C[B]-(C):1|O-(C)(H):1|C-(C[B])(C)(H)(O):1|C-(H)3(N):1|C-(C)2(H)(N):1|N-(C)2(H):1</v>
          </cell>
          <cell r="F4963"/>
          <cell r="G4963" t="str">
            <v>0</v>
          </cell>
        </row>
        <row r="4964">
          <cell r="A4964" t="str">
            <v>29943-42-8</v>
          </cell>
          <cell r="B4964" t="str">
            <v>JMJRYTGVHCAYCT-UHFFFAOYSA-N</v>
          </cell>
          <cell r="C4964" t="str">
            <v>オキサン－４－オン</v>
          </cell>
          <cell r="D4964" t="str">
            <v>O=C1CCOCC1</v>
          </cell>
          <cell r="E4964" t="str">
            <v>CO-(C)2:1|O-(C)2:1|C-(C)(H)2(CO):2|C-(C)(H)2(O):2</v>
          </cell>
          <cell r="F4964" t="str">
            <v>Tetrahydropyran:1</v>
          </cell>
          <cell r="G4964" t="str">
            <v>0</v>
          </cell>
        </row>
        <row r="4965">
          <cell r="A4965" t="str">
            <v>29806-73-3</v>
          </cell>
          <cell r="B4965" t="str">
            <v>SFAAOBGYWOUHLU-UHFFFAOYSA-N</v>
          </cell>
          <cell r="C4965" t="str">
            <v>２－エチルヘキサン－１－イル＝パルミタート</v>
          </cell>
          <cell r="D4965" t="str">
            <v>CCCCCCCCCCCCCCCC(=O)OCC(CC)CCCC</v>
          </cell>
          <cell r="E4965" t="str">
            <v>C-(H)3(C):3|C-(C)2(H)2:17|C-(H)(C)3:1|CO-(C)(O):1|O-(C)(CO):1|C-(C)(H)2(CO):1|C-(C)(H)2(O):1</v>
          </cell>
          <cell r="F4965"/>
          <cell r="G4965" t="str">
            <v>0</v>
          </cell>
        </row>
        <row r="4966">
          <cell r="A4966" t="str">
            <v>3001-15-8</v>
          </cell>
          <cell r="B4966" t="str">
            <v>GPYDMVZCPRONLW-UHFFFAOYSA-N</v>
          </cell>
          <cell r="C4966" t="str">
            <v>４，４’－ジヨードビフェニル</v>
          </cell>
          <cell r="D4966" t="str">
            <v>Ic1ccc(cc1)c2ccc(I)cc2</v>
          </cell>
          <cell r="E4966" t="str">
            <v>C[B]-(H):8|C[B]-(C[B]):2|C[B]-(I):2</v>
          </cell>
          <cell r="F4966"/>
          <cell r="G4966" t="str">
            <v>0</v>
          </cell>
        </row>
        <row r="4967">
          <cell r="A4967" t="str">
            <v>29710-31-4</v>
          </cell>
          <cell r="B4967" t="str">
            <v>DWMMZQMXUWUJME-UHFFFAOYSA-N</v>
          </cell>
          <cell r="C4967" t="str">
            <v>ヘキサデシル＝オクタノアート</v>
          </cell>
          <cell r="D4967" t="str">
            <v>CCCCCCCCCCCCCCCCOC(=O)CCCCCCC</v>
          </cell>
          <cell r="E4967" t="str">
            <v>C-(H)3(C):2|C-(C)2(H)2:19|CO-(C)(O):1|O-(C)(CO):1|C-(C)(H)2(CO):1|C-(C)(H)2(O):1</v>
          </cell>
          <cell r="F4967"/>
          <cell r="G4967" t="str">
            <v>0</v>
          </cell>
        </row>
        <row r="4968">
          <cell r="A4968" t="str">
            <v>29632-74-4</v>
          </cell>
          <cell r="B4968" t="str">
            <v>CUMTUBVTKOYYOU-UHFFFAOYSA-N</v>
          </cell>
          <cell r="C4968" t="str">
            <v>２－フルオロ－４－ヨードアニリン</v>
          </cell>
          <cell r="D4968" t="str">
            <v>Nc1ccc(I)cc1F</v>
          </cell>
          <cell r="E4968" t="str">
            <v>C[B]-(H):3|N-(C[B])(H)2:1|C[B]-(N):1|C[B]-(F):1|C[B]-(I):1</v>
          </cell>
          <cell r="F4968"/>
          <cell r="G4968" t="str">
            <v>0</v>
          </cell>
        </row>
        <row r="4969">
          <cell r="A4969" t="str">
            <v>2979-19-3</v>
          </cell>
          <cell r="B4969" t="str">
            <v>ZVJQBBYAVPAFLX-UHFFFAOYSA-N</v>
          </cell>
          <cell r="C4969" t="str">
            <v>３，３－ジメチルシクロヘキサノン</v>
          </cell>
          <cell r="D4969" t="str">
            <v>CC1(C)CCCC(=O)C1</v>
          </cell>
          <cell r="E4969" t="str">
            <v>C-(H)3(C):2|C-(C)2(H)2:2|C-(C)4:1|CO-(C)2:1|C-(C)(H)2(CO):2</v>
          </cell>
          <cell r="F4969" t="str">
            <v>Cyclohexane,sub:1|Cyclohexanone:1</v>
          </cell>
          <cell r="G4969" t="str">
            <v>0</v>
          </cell>
        </row>
        <row r="4970">
          <cell r="A4970" t="str">
            <v>2964-48-9</v>
          </cell>
          <cell r="B4970" t="str">
            <v>OCYJXSUPZMNXEN-IUCAKERBSA-N</v>
          </cell>
          <cell r="C4970" t="str">
            <v>１－（ｐ－ニトロフェニル）－２－アミノ－１，３－プロパンジオール</v>
          </cell>
          <cell r="D4970" t="str">
            <v>N[C@@H](CO)[C@@H](O)c1ccc(cc1)N(=O)=O</v>
          </cell>
          <cell r="E4970" t="str">
            <v>C[B]-(H):4|C[B]-(C):1|O-(C)(H):2|C-(C)(H)2(O):1|C-(C[B])(C)(H)(O):1|C-(C)2(H)(N):1|N-(C)(H)2:1|C[B]-(NO2):1</v>
          </cell>
          <cell r="F4970"/>
          <cell r="G4970" t="str">
            <v>0</v>
          </cell>
        </row>
        <row r="4971">
          <cell r="A4971" t="str">
            <v>2991-28-8</v>
          </cell>
          <cell r="B4971" t="str">
            <v>LBQMIAVIGLLBGW-UHFFFAOYSA-N</v>
          </cell>
          <cell r="C4971" t="str">
            <v>２，５－ジフルオロ安息香酸</v>
          </cell>
          <cell r="D4971" t="str">
            <v>OC(=O)c1cc(F)ccc1F</v>
          </cell>
          <cell r="E4971" t="str">
            <v>C[B]-(H):3|CO-(C[B])(O):1|O-(CO)(H):1|C[B]-(CO):1|C[B]-(F):2</v>
          </cell>
          <cell r="F4971" t="str">
            <v>(COOH)(F),ortho:1</v>
          </cell>
          <cell r="G4971" t="str">
            <v>0</v>
          </cell>
        </row>
        <row r="4972">
          <cell r="A4972" t="str">
            <v>2991-50-6</v>
          </cell>
          <cell r="B4972" t="str">
            <v>CKRXVVGETMYFIO-UHFFFAOYSA-N</v>
          </cell>
          <cell r="C4972" t="str">
            <v>（Ｎ－エチルペルフルオロオクタン－１－スルホンアミド）酢酸</v>
          </cell>
          <cell r="D4972" t="str">
            <v>CCN(CC(=O)O)S(=O)(=O)C(F)(F)C(F)(F)C(F)(F)C(F)(F)C(F)(F)C(F)(F)C(F)(F)C(F)(F)F</v>
          </cell>
          <cell r="E4972" t="str">
            <v>C-(H)3(C):1|CO-(C)(O):1|O-(CO)(H):1|C-(C)(H)2(N):1|C-(H)2(N)(CO):1|N-(C)2(S):1|N-(C)2(SO2):1|C-(C)(F)3:1|C-(C)2(F)2:6</v>
          </cell>
          <cell r="F4972" t="str">
            <v>Zwitterion enegy, aliphatic:1</v>
          </cell>
          <cell r="G4972" t="str">
            <v>0</v>
          </cell>
        </row>
        <row r="4973">
          <cell r="A4973" t="str">
            <v>29678-81-7</v>
          </cell>
          <cell r="B4973" t="str">
            <v>JNJCEALGCZSIGB-SECBINFHSA-N</v>
          </cell>
          <cell r="C4973" t="str">
            <v>（Ｒ）－２－ヒドロキシ－４－フェニルブタン酸</v>
          </cell>
          <cell r="D4973" t="str">
            <v>O[C@H](CCc1ccccc1)C(=O)O</v>
          </cell>
          <cell r="E4973" t="str">
            <v>C-(C)2(H)2:1|C-(C[B])(C)(H)2:1|C[B]-(H):5|C[B]-(C):1|CO-(C)(O):1|O-(CO)(H):1|O-(C)(H):1|C-(C)(H)(O)(CO):1</v>
          </cell>
          <cell r="F4973"/>
          <cell r="G4973" t="str">
            <v>0</v>
          </cell>
        </row>
        <row r="4974">
          <cell r="A4974" t="str">
            <v>29674-47-3</v>
          </cell>
          <cell r="B4974" t="str">
            <v>DDMCDMDOHABRHD-UHFFFAOYSA-N</v>
          </cell>
          <cell r="C4974" t="str">
            <v>メチル＝２－ヒドロキシブタノアート</v>
          </cell>
          <cell r="D4974" t="str">
            <v>CCC(O)C(=O)OC</v>
          </cell>
          <cell r="E4974" t="str">
            <v>C-(H)3(C):1|C-(C)2(H)2:1|CO-(C)(O):1|O-(C)(CO):1|O-(C)(H):1|C-(C)(H)(O)(CO):1|C-(H)3(O):1</v>
          </cell>
          <cell r="F4974"/>
          <cell r="G4974" t="str">
            <v>0</v>
          </cell>
        </row>
        <row r="4975">
          <cell r="A4975" t="str">
            <v>29710-25-6</v>
          </cell>
          <cell r="B4975" t="str">
            <v>GLCFQKXOQDQJFZ-UHFFFAOYSA-N</v>
          </cell>
          <cell r="C4975" t="str">
            <v>２－エチルヘキシル＝１２－ヒドロキシオクタデカノアート</v>
          </cell>
          <cell r="D4975" t="str">
            <v>CCCCCCC(O)CCCCCCCCCCC(=O)OCC(CC)CCCC</v>
          </cell>
          <cell r="E4975" t="str">
            <v>C-(H)3(C):3|C-(C)2(H)2:18|C-(H)(C)3:1|CO-(C)(O):1|O-(C)(CO):1|O-(C)(H):1|C-(C)(H)2(CO):1|C-(C)2(H)(O),alcohpls/peroxides:1|C-(C)(H)2(O):1</v>
          </cell>
          <cell r="F4975"/>
          <cell r="G4975" t="str">
            <v>0</v>
          </cell>
        </row>
        <row r="4976">
          <cell r="A4976" t="str">
            <v>2993-85-3</v>
          </cell>
          <cell r="B4976" t="str">
            <v>QJEJDNMGOWJONG-UHFFFAOYSA-N</v>
          </cell>
          <cell r="C4976" t="str">
            <v>２，２，３，３，４，４，５，５，６，６，７，７－ドデカフルオロヘプチル＝アクリラート</v>
          </cell>
          <cell r="D4976" t="str">
            <v>FC(F)C(F)(F)C(F)(F)C(F)(F)C(F)(F)C(F)(F)COC(=O)C=C</v>
          </cell>
          <cell r="E4976" t="str">
            <v>C[d]-(H)2:1|CO-(C[d])(O):1|O-(C)(CO):1|C[d]-(H)(CO):1|C-(C)(H)2(O):1|C-(C)(H)(F)2:1|C-(C)2(F)2:5</v>
          </cell>
          <cell r="F4976"/>
          <cell r="G4976" t="str">
            <v>0</v>
          </cell>
        </row>
        <row r="4977">
          <cell r="A4977" t="str">
            <v>29662-90-6</v>
          </cell>
          <cell r="B4977" t="str">
            <v>IKNDGHRNXGEHTO-UHFFFAOYSA-N</v>
          </cell>
          <cell r="C4977" t="str">
            <v>２，２－ジメチルオクタン酸</v>
          </cell>
          <cell r="D4977" t="str">
            <v>CCCCCCC(C)(C)C(=O)O</v>
          </cell>
          <cell r="E4977" t="str">
            <v>C-(H)3(C):3|C-(C)2(H)2:5|CO-(C)(O):1|O-(CO)(H):1|C-(C)3(CO):1</v>
          </cell>
          <cell r="F4977"/>
          <cell r="G4977" t="str">
            <v>0</v>
          </cell>
        </row>
        <row r="4978">
          <cell r="A4978" t="str">
            <v>5114-00-1</v>
          </cell>
          <cell r="B4978" t="str">
            <v>UODXCYZDMHPIJE-KYZUINATSA-N</v>
          </cell>
          <cell r="C4978" t="str">
            <v>ｐ－メンタン－８－オール</v>
          </cell>
          <cell r="D4978" t="str">
            <v>C[C@@H]1CC[C@H](CC1)C(C)(C)O</v>
          </cell>
          <cell r="E4978" t="str">
            <v>C-(H)3(C):3|C-(C)2(H)2:4|C-(H)(C)3:2|O-(C)(H):1|C-(C)3(O),alcohols/peroxides:1</v>
          </cell>
          <cell r="F4978" t="str">
            <v>Cyclohexane,sub:1</v>
          </cell>
          <cell r="G4978" t="str">
            <v>0</v>
          </cell>
        </row>
        <row r="4979">
          <cell r="A4979" t="str">
            <v>29898-25-7</v>
          </cell>
          <cell r="B4979" t="str">
            <v>CWWWHACKSNBBMU-UHFFFAOYSA-N</v>
          </cell>
          <cell r="C4979" t="str">
            <v>１－フェニルヘキサン－３－オン</v>
          </cell>
          <cell r="D4979" t="str">
            <v>CCCC(=O)CCc1ccccc1</v>
          </cell>
          <cell r="E4979" t="str">
            <v>C-(H)3(C):1|C-(C)2(H)2:1|C-(C[B])(C)(H)2:1|C[B]-(H):5|C[B]-(C):1|CO-(C)2:1|C-(C)(H)2(CO):2</v>
          </cell>
          <cell r="F4979"/>
          <cell r="G4979" t="str">
            <v>0</v>
          </cell>
        </row>
        <row r="4980">
          <cell r="A4980" t="str">
            <v>2986-54-1</v>
          </cell>
          <cell r="B4980" t="str">
            <v>WDSOYUINLRIGNV-UHFFFAOYSA-N</v>
          </cell>
          <cell r="C4980" t="str">
            <v>メトキシシクロドデカン</v>
          </cell>
          <cell r="D4980" t="str">
            <v>COC1CCCCCCCCCCC1</v>
          </cell>
          <cell r="E4980" t="str">
            <v>C-(C)2(H)2:11|O-(C)2:1|C-(C)2(H)(O),ethers/esters:1|C-(H)3(O):1</v>
          </cell>
          <cell r="F4980" t="str">
            <v>Cyclododecane:1</v>
          </cell>
          <cell r="G4980" t="str">
            <v>0</v>
          </cell>
        </row>
        <row r="4981">
          <cell r="A4981" t="str">
            <v>29811-04-9</v>
          </cell>
          <cell r="B4981" t="str">
            <v>USHLVOCVVSTOQO-UHFFFAOYSA-N</v>
          </cell>
          <cell r="C4981" t="str">
            <v>５－（４－メチルペンタ－３－エン－１－イル）－３ａ，４，７，７ａ－テトラヒドロイソベンゾフラン－１，３－ジオン</v>
          </cell>
          <cell r="D4981" t="str">
            <v>CC(=CCCC1=CCC2C(C1)C(=O)OC2=O)C</v>
          </cell>
          <cell r="E4981" t="str">
            <v>C[d]-(C)(H):2|C[d]-(C)2:2|C-(C[d])(C)(H)2:4|C-(C[d])(H)3:2|CO-(C)(O):2|O-(CO)2,aliphatic:1|C-(C)2(H)(CO):2</v>
          </cell>
          <cell r="F4981" t="str">
            <v>Cyclohexene:1|Succinic anhydride:1|Tetrahydrofuran:1|τ-Butyrolactone:2|Cylic anhydride 6 bonds:1</v>
          </cell>
          <cell r="G4981" t="str">
            <v>0</v>
          </cell>
        </row>
        <row r="4982">
          <cell r="A4982" t="str">
            <v>29806-75-5</v>
          </cell>
          <cell r="B4982" t="str">
            <v>GRXOKLJPWSYWIA-UHFFFAOYSA-N</v>
          </cell>
          <cell r="C4982" t="str">
            <v>２－エチルヘキシル＝テトラデカノアート</v>
          </cell>
          <cell r="D4982" t="str">
            <v>CCCCCCCCCCCCCC(=O)OCC(CC)CCCC</v>
          </cell>
          <cell r="E4982" t="str">
            <v>C-(H)3(C):3|C-(C)2(H)2:15|C-(H)(C)3:1|CO-(C)(O):1|O-(C)(CO):1|C-(C)(H)2(CO):1|C-(C)(H)2(O):1</v>
          </cell>
          <cell r="F4982"/>
          <cell r="G4982" t="str">
            <v>0</v>
          </cell>
        </row>
        <row r="4983">
          <cell r="A4983" t="str">
            <v>29681-99-0</v>
          </cell>
          <cell r="B4983" t="str">
            <v>HUXYMKWEORLDII-UHFFFAOYSA-N</v>
          </cell>
          <cell r="C4983" t="str">
            <v>１－（３－メトキシフェニル）ブタン－１，３－ジオン</v>
          </cell>
          <cell r="D4983" t="str">
            <v>COc1cccc(c1)C(=O)CC(=O)C</v>
          </cell>
          <cell r="E4983" t="str">
            <v>C[B]-(H):4|CO-(C[B])(C):1|CO-(C)2:1|O-(C[B])(C):1|C-(H)2(CO)2:1|C-(H)3(CO):1|C-(H)3(O):1|C[B]-(O):1|C[B]-(CO):1</v>
          </cell>
          <cell r="F4983"/>
          <cell r="G4983" t="str">
            <v>0</v>
          </cell>
        </row>
        <row r="4984">
          <cell r="A4984" t="str">
            <v>29671-83-8</v>
          </cell>
          <cell r="B4984" t="str">
            <v>YVOWOLLEVWDWOH-UHFFFAOYSA-N</v>
          </cell>
          <cell r="C4984" t="str">
            <v>２－ヒドロキシエチル＝ラクタート</v>
          </cell>
          <cell r="D4984" t="str">
            <v>CC(O)C(=O)OCCO</v>
          </cell>
          <cell r="E4984" t="str">
            <v>C-(H)3(C):1|CO-(C)(O):1|O-(C)(CO):1|O-(C)(H):2|C-(C)(H)(O)(CO):1|C-(C)(H)2(O):1|C-(C)(H)2(O):1</v>
          </cell>
          <cell r="F4984"/>
          <cell r="G4984" t="str">
            <v>0</v>
          </cell>
        </row>
        <row r="4985">
          <cell r="A4985" t="str">
            <v>29819-80-5</v>
          </cell>
          <cell r="B4985" t="str">
            <v>ULEAHVRSLJRGPK-UHFFFAOYSA-N</v>
          </cell>
          <cell r="C4985" t="str">
            <v>１，１，２，２－テトラフルオロ－３－（ビニルオキシ）プロパン</v>
          </cell>
          <cell r="D4985" t="str">
            <v>FC(F)C(F)(F)COC=C</v>
          </cell>
          <cell r="E4985" t="str">
            <v>C[d]-(H)2:1|O-(C[d])(C):1|C[d]-(H)(O):1|C-(C)(H)2(O):1|C-(C)(H)(F)2:1|C-(C)2(F)2:1</v>
          </cell>
          <cell r="F4985"/>
          <cell r="G4985" t="str">
            <v>0</v>
          </cell>
        </row>
        <row r="4986">
          <cell r="A4986" t="str">
            <v>301-00-8</v>
          </cell>
          <cell r="B4986" t="str">
            <v>DVWSXZIHSUZZKJ-YSTUJMKBSA-N</v>
          </cell>
          <cell r="C4986" t="str">
            <v>メチル＝（９Ｚ，１２Ｚ，１５Ｚ）－オクタデカ－９，１２，１５－トリエノアート</v>
          </cell>
          <cell r="D4986" t="str">
            <v>CC\C=C/C\C=C/C\C=C/CCCCCCCC(=O)OC</v>
          </cell>
          <cell r="E4986" t="str">
            <v>C-(H)3(C):1|C-(C)2(H)2:5|C[d]-(C)(H):6|C-(C[d])(C)(H)2:2|C-(C[d])2(H)2:2|CO-(C)(O):1|O-(C)(CO):1|C-(C)(H)2(CO):1|C-(H)3(O):1</v>
          </cell>
          <cell r="F4986"/>
          <cell r="G4986" t="str">
            <v>0</v>
          </cell>
        </row>
        <row r="4987">
          <cell r="A4987" t="str">
            <v>302-84-1</v>
          </cell>
          <cell r="B4987" t="str">
            <v>MTCFGRXMJLQNBG-UHFFFAOYSA-N</v>
          </cell>
          <cell r="C4987" t="str">
            <v>ＤＬ－セリン</v>
          </cell>
          <cell r="D4987" t="str">
            <v>NC(CO)C(=O)O</v>
          </cell>
          <cell r="E4987" t="str">
            <v>CO-(C)(O):1|O-(CO)(H):1|O-(C)(H):1|C-(C)(H)2(O):1|N-(C)(H)2:1|C-(C)(H)(N)(CO):1</v>
          </cell>
          <cell r="F4987" t="str">
            <v>Zwitterion enegy, aliphatic:1</v>
          </cell>
          <cell r="G4987" t="str">
            <v>0</v>
          </cell>
        </row>
        <row r="4988">
          <cell r="A4988" t="str">
            <v>3040-44-6</v>
          </cell>
          <cell r="B4988" t="str">
            <v>KZTWONRVIPPDKH-UHFFFAOYSA-N</v>
          </cell>
          <cell r="C4988" t="str">
            <v>β－ピペリジルエタノール</v>
          </cell>
          <cell r="D4988" t="str">
            <v>OCCN1CCCCC1</v>
          </cell>
          <cell r="E4988" t="str">
            <v>C-(C)2(H)2:3|O-(C)(H):1|C-(C)(H)2(O):1|C-(C)(H)2(N):3|N-(C)3:1</v>
          </cell>
          <cell r="F4988" t="str">
            <v>Piperidine:1</v>
          </cell>
          <cell r="G4988" t="str">
            <v>0</v>
          </cell>
        </row>
        <row r="4989">
          <cell r="A4989" t="str">
            <v>3024-72-4</v>
          </cell>
          <cell r="B4989" t="str">
            <v>VTXNOVCTHUBABW-UHFFFAOYSA-N</v>
          </cell>
          <cell r="C4989" t="str">
            <v>３，４－ジクロロベンゾイル＝クロリド</v>
          </cell>
          <cell r="D4989" t="str">
            <v>ClC(=O)c1ccc(Cl)c(Cl)c1</v>
          </cell>
          <cell r="E4989" t="str">
            <v>C[B]-(H):3|C[B]-(CO):1|CO-(C[B])(Cl):1|C[B]-(Cl):2</v>
          </cell>
          <cell r="F4989" t="str">
            <v>(Cl)(Cl),ortho:1</v>
          </cell>
          <cell r="G4989" t="str">
            <v>0</v>
          </cell>
        </row>
        <row r="4990">
          <cell r="A4990" t="str">
            <v>30414-53-0</v>
          </cell>
          <cell r="B4990" t="str">
            <v>XJMIXEAZMCTAGH-UHFFFAOYSA-N</v>
          </cell>
          <cell r="C4990" t="str">
            <v>メチル＝３－オキソペンタノアート</v>
          </cell>
          <cell r="D4990" t="str">
            <v>CCC(=O)CC(=O)OC</v>
          </cell>
          <cell r="E4990" t="str">
            <v>C-(H)3(C):1|CO-(C)(O):1|CO-(C)2:1|O-(C)(CO):1|C-(H)2(CO)2:1|C-(C)(H)2(CO):1|C-(H)3(O):1</v>
          </cell>
          <cell r="F4990"/>
          <cell r="G4990" t="str">
            <v>0</v>
          </cell>
        </row>
        <row r="4991">
          <cell r="A4991" t="str">
            <v>3011-34-5</v>
          </cell>
          <cell r="B4991" t="str">
            <v>YTHJCZRFJGXPTL-UHFFFAOYSA-N</v>
          </cell>
          <cell r="C4991" t="str">
            <v>４－ヒドロキシ－３－ニトロベンズアルデヒド</v>
          </cell>
          <cell r="D4991" t="str">
            <v>Oc1ccc(C=O)cc1N(=O)=O</v>
          </cell>
          <cell r="E4991" t="str">
            <v>C[B]-(H):3|CO-(C[B])(H):1|O-(C[B])(H):1|C[B]-(O):1|C[B]-(CO):1|C[B]-(NO2):1</v>
          </cell>
          <cell r="F4991" t="str">
            <v>(NO2)(OH),ortho:1</v>
          </cell>
          <cell r="G4991" t="str">
            <v>0</v>
          </cell>
        </row>
        <row r="4992">
          <cell r="A4992" t="str">
            <v>30145-51-8</v>
          </cell>
          <cell r="B4992" t="str">
            <v>ICCCRCJXHNMZPJ-UHFFFAOYSA-N</v>
          </cell>
          <cell r="C4992" t="str">
            <v>３－｛［３－（アクリロイルオキシ）－２，２－ジメチルプロパノイル］オキシ｝－２，２－ジメチルプロピル＝アクリラート</v>
          </cell>
          <cell r="D4992" t="str">
            <v>CC(C)(COC(=O)C=C)COC(=O)C(C)(C)COC(=O)C=C</v>
          </cell>
          <cell r="E4992" t="str">
            <v>C-(H)3(C):4|C-(C)4:1|C[d]-(H)2:2|CO-(C[d])(O):2|CO-(C)(O):1|O-(C)(CO):3|C[d]-(H)(CO):2|C-(C)3(CO):1|C-(C)(H)2(O):3</v>
          </cell>
          <cell r="F4992"/>
          <cell r="G4992" t="str">
            <v>0</v>
          </cell>
        </row>
        <row r="4993">
          <cell r="A4993" t="str">
            <v>30273-11-1</v>
          </cell>
          <cell r="B4993" t="str">
            <v>NVVVQTNTLIAISI-UHFFFAOYSA-N</v>
          </cell>
          <cell r="C4993" t="str">
            <v>４－ｓｅｃ－ブチルアニリン</v>
          </cell>
          <cell r="D4993" t="str">
            <v>CCC(C)c1ccc(N)cc1</v>
          </cell>
          <cell r="E4993" t="str">
            <v>C-(H)3(C):2|C-(C)2(H)2:1|C-(C[B])(C)2(H):1|C[B]-(H):4|C[B]-(C):1|N-(C[B])(H)2:1|C[B]-(N):1</v>
          </cell>
          <cell r="F4993"/>
          <cell r="G4993" t="str">
            <v>0</v>
          </cell>
        </row>
        <row r="4994">
          <cell r="A4994" t="str">
            <v>30414-54-1</v>
          </cell>
          <cell r="B4994" t="str">
            <v>SJPCQNABHNCLPB-UHFFFAOYSA-N</v>
          </cell>
          <cell r="C4994" t="str">
            <v>メチル＝３－オキソヘキサノアート</v>
          </cell>
          <cell r="D4994" t="str">
            <v>CCCC(=O)CC(=O)OC</v>
          </cell>
          <cell r="E4994" t="str">
            <v>C-(H)3(C):1|C-(C)2(H)2:1|CO-(C)(O):1|CO-(C)2:1|O-(C)(CO):1|C-(H)2(CO)2:1|C-(C)(H)2(CO):1|C-(H)3(O):1</v>
          </cell>
          <cell r="F4994"/>
          <cell r="G4994" t="str">
            <v>0</v>
          </cell>
        </row>
        <row r="4995">
          <cell r="A4995" t="str">
            <v>30168-23-1</v>
          </cell>
          <cell r="B4995" t="str">
            <v>WFEISWUNAJPLRX-ONNFQVAWSA-N</v>
          </cell>
          <cell r="C4995" t="str">
            <v>４－（トリシクロ［５．２．１．０（２，６）］デカ－８－イリデン）ブタナール</v>
          </cell>
          <cell r="D4995" t="str">
            <v>O=CCC\C=C\1/CC2CC1C3CCCC23</v>
          </cell>
          <cell r="E4995" t="str">
            <v>C-(C)2(H)2:4|C-(H)(C)3:3|C[d]-(C)(H):1|C[d]-(C)2:1|C-(C[d])(C)(H)2:2|C-(C[d])(C)2(H):1|CO-(C)(H):1|C-(C)(H)2(CO):1</v>
          </cell>
          <cell r="F4995" t="str">
            <v>Cyclooctane:1|Cyclononane:1|Cyclopentane,sub:3|Cyclohexane,sub:1|cis-Hexahydroindan:1|trans-Hexahydroindan:1|Bicyclo[2.2.1]heptane:1|cis-Bicyclo[3,3,0]octane:1|trans-Bicyclo[3,3,0]octane:1</v>
          </cell>
          <cell r="G4995" t="str">
            <v>0</v>
          </cell>
        </row>
        <row r="4996">
          <cell r="A4996" t="str">
            <v>30390-50-2</v>
          </cell>
          <cell r="B4996" t="str">
            <v>CWRKZMLUDFBPAO-VOTSOKGWSA-N</v>
          </cell>
          <cell r="C4996" t="str">
            <v>デカ－４－エナール</v>
          </cell>
          <cell r="D4996" t="str">
            <v>CCCCC\C=C\CCC=O</v>
          </cell>
          <cell r="E4996" t="str">
            <v>C-(H)3(C):1|C-(C)2(H)2:3|C[d]-(C)(H):2|C-(C[d])(C)(H)2:2|CO-(C)(H):1|C-(C)(H)2(CO):1</v>
          </cell>
          <cell r="F4996"/>
          <cell r="G4996" t="str">
            <v>0</v>
          </cell>
        </row>
        <row r="4997">
          <cell r="A4997" t="str">
            <v>3001-98-7</v>
          </cell>
          <cell r="B4997" t="str">
            <v>ACRCGKKNPOZIPG-UHFFFAOYSA-N</v>
          </cell>
          <cell r="C4997" t="str">
            <v>３，９－ジメチル－２，４，８，１０－テトラオキサ－３，９－ジホスファスピロ［５．５］ウンデカン＝３，９－ジオキシド</v>
          </cell>
          <cell r="D4997" t="str">
            <v>CP1(=O)OCC2(COP(=O)(C)OC2)CO1</v>
          </cell>
          <cell r="E4997" t="str">
            <v>C-(C)4:1|C-(H)3(PO):2|O-(C)(P):4|O-(C)(PO):4</v>
          </cell>
          <cell r="F4997"/>
          <cell r="G4997" t="str">
            <v>0</v>
          </cell>
        </row>
        <row r="4998">
          <cell r="A4998" t="str">
            <v>30157-60-9</v>
          </cell>
          <cell r="B4998" t="str">
            <v>GROOSSLNHYKEFI-UHFFFAOYSA-N</v>
          </cell>
          <cell r="C4998" t="str">
            <v>２－メチルオクタンジアール</v>
          </cell>
          <cell r="D4998" t="str">
            <v>CC(CCCCCC=O)C=O</v>
          </cell>
          <cell r="E4998" t="str">
            <v>C-(H)3(C):1|C-(C)2(H)2:4|CO-(C)(H):2|C-(C)2(H)(CO):1|C-(C)(H)2(CO):1</v>
          </cell>
          <cell r="F4998"/>
          <cell r="G4998" t="str">
            <v>0</v>
          </cell>
        </row>
        <row r="4999">
          <cell r="A4999" t="str">
            <v>301643-32-3</v>
          </cell>
          <cell r="B4999" t="str">
            <v>AWAVRLOLQQEYTI-UHFFFAOYSA-N</v>
          </cell>
          <cell r="C4999" t="str">
            <v>４－（４－エチルシクロヘキシル）－１－ペンチルシクロヘキサ－１－エン</v>
          </cell>
          <cell r="D4999" t="str">
            <v>CCCCCC1=CCC(CC1)C2CCC(CC)CC2</v>
          </cell>
          <cell r="E4999" t="str">
            <v>C-(H)3(C):2|C-(C)2(H)2:9|C-(H)(C)3:3|C[d]-(C)(H):1|C[d]-(C)2:1|C-(C[d])(C)(H)2:3</v>
          </cell>
          <cell r="F4999" t="str">
            <v>Cyclohexene:1|Cyclohexane,sub:1</v>
          </cell>
          <cell r="G4999" t="str">
            <v>0</v>
          </cell>
        </row>
        <row r="5000">
          <cell r="A5000" t="str">
            <v>30199-25-8</v>
          </cell>
          <cell r="B5000" t="str">
            <v>YWJHQHJWHJRTAB-JTQLQIEISA-N</v>
          </cell>
          <cell r="C5000" t="str">
            <v>（Ｒ）－４－（２－メトキシプロパン－２－イル）－１－メチルシクロヘキサ－１－エン</v>
          </cell>
          <cell r="D5000" t="str">
            <v>COC(C)(C)[C@@H]1CCC(=CC1)C</v>
          </cell>
          <cell r="E5000" t="str">
            <v>C-(H)3(C):2|C-(C)2(H)2:1|C-(H)(C)3:1|C[d]-(C)(H):1|C[d]-(C)2:1|C-(C[d])(C)(H)2:2|C-(C[d])(H)3:1|O-(C)2:1|C-(C)3(O),ethers/esters:1|C-(H)3(O):1</v>
          </cell>
          <cell r="F5000" t="str">
            <v>Cyclohexene:1</v>
          </cell>
          <cell r="G5000" t="str">
            <v>0</v>
          </cell>
        </row>
        <row r="5001">
          <cell r="A5001" t="str">
            <v>30061-79-1</v>
          </cell>
          <cell r="B5001" t="str">
            <v>GGNIDJBSQSQIAZ-UHFFFAOYSA-N</v>
          </cell>
          <cell r="C5001" t="str">
            <v>４，４’－ビス（トリクロロメチル）ビフェニル</v>
          </cell>
          <cell r="D5001" t="str">
            <v>ClC(Cl)(Cl)c1ccc(cc1)c2ccc(cc2)C(Cl)(Cl)Cl</v>
          </cell>
          <cell r="E5001" t="str">
            <v>C[B]-(H):8|C[B]-(C):2|C[B]-(C[B]):2|C-(C[b])(Cl)3:2</v>
          </cell>
          <cell r="F5001"/>
          <cell r="G5001" t="str">
            <v>0</v>
          </cell>
        </row>
        <row r="5002">
          <cell r="A5002" t="str">
            <v>301695-48-7</v>
          </cell>
          <cell r="B5002" t="str">
            <v>VCUOXSHEOYYSER-WKYPQOMSSA-N</v>
          </cell>
          <cell r="C5002" t="str">
            <v>（２０Ｓ）－７α，２１－ジヒドロキシ－２０－メチル－５α－プレグナン－３－オン</v>
          </cell>
          <cell r="D5002" t="str">
            <v>C[C@H](CO)[C@H]1CC[C@H]2[C@@H]3[C@H](O)C[C@H]4CC(=O)CC[C@@]4(C)[C@H]3CC[C@@]12C</v>
          </cell>
          <cell r="E5002" t="str">
            <v>C-(H)3(C):3|C-(C)2(H)2:6|C-(H)(C)3:6|C-(C)4:2|CO-(C)2:1|O-(C)(H):2|C-(C)(H)2(CO):2|C-(C)2(H)(O),alcohpls/peroxides:1|C-(C)(H)2(O):1</v>
          </cell>
          <cell r="F5002" t="str">
            <v>Cyclononane:1|Cyclodecane:2|Cyclotridecane:1|Cyclotetradecane:1|Cycloheptadecane:1|Cyclopentane,sub:1|Cyclohexane,sub:3|cis-Decalin:1|trans-Decalin:1|cis-Hexahydroindan:1|Cyclohexanone:1|Cyclodecanone:1|Cycloheptadecanone:1</v>
          </cell>
          <cell r="G5002" t="str">
            <v>0</v>
          </cell>
        </row>
        <row r="5003">
          <cell r="A5003" t="str">
            <v>30332-27-5</v>
          </cell>
          <cell r="B5003" t="str">
            <v>LZBLMXUJRKYREM-UHFFFAOYSA-N</v>
          </cell>
          <cell r="C5003" t="str">
            <v>（ペンタクロロフェニル）ヒドラジン</v>
          </cell>
          <cell r="D5003" t="str">
            <v>NNc1c(Cl)c(Cl)c(Cl)c(Cl)c1Cl</v>
          </cell>
          <cell r="E5003" t="str">
            <v>N-(H)2(N):1|N-(C[B])(H)(N):1|C[B]-(N):1|C[B]-(Cl):5</v>
          </cell>
          <cell r="F5003" t="str">
            <v>(Cl)(Cl),ortho:4|(Cl)(Cl),meta:4</v>
          </cell>
          <cell r="G5003" t="str">
            <v>0</v>
          </cell>
        </row>
        <row r="5004">
          <cell r="A5004" t="str">
            <v>30157-74-5</v>
          </cell>
          <cell r="B5004" t="str">
            <v>DOTSLXAPJSPHJZ-UHFFFAOYSA-N</v>
          </cell>
          <cell r="C5004" t="str">
            <v>２，３，４－トリブロモスチレン</v>
          </cell>
          <cell r="D5004" t="str">
            <v>Brc1ccc(C=C)c(Br)c1Br</v>
          </cell>
          <cell r="E5004" t="str">
            <v>C[d]-(H)2:1|C[d]-C[B](H):1|C[B]-(H):2|C[B]-(C[d]):1|C[B]-(Br):3</v>
          </cell>
          <cell r="F5004"/>
          <cell r="G5004" t="str">
            <v>0</v>
          </cell>
        </row>
        <row r="5005">
          <cell r="A5005" t="str">
            <v>30102-97-7</v>
          </cell>
          <cell r="B5005" t="str">
            <v>FHLNHCFDOORJIK-UHFFFAOYSA-N</v>
          </cell>
          <cell r="C5005" t="str">
            <v>Ｓ－［２－（ジプロピルアミノ）エチル］＝水素＝メチルホスホノチオアート</v>
          </cell>
          <cell r="D5005" t="str">
            <v>CCCN(CCC)CCSP(=O)(C)O</v>
          </cell>
          <cell r="E5005" t="str">
            <v>C-(H)3(C):2|C-(C)2(H)2:2|C-(C)(H)2(N):3|N-(C)3:1|C-(C)(H)2(S):1|C-(H)3(PO):1|O-(H)(P):1|O-(H)(PO):1</v>
          </cell>
          <cell r="F5005"/>
          <cell r="G5005" t="str">
            <v>0</v>
          </cell>
        </row>
        <row r="5006">
          <cell r="A5006" t="str">
            <v>29570-58-9</v>
          </cell>
          <cell r="B5006" t="str">
            <v>MPIAGWXWVAHQBB-UHFFFAOYSA-N</v>
          </cell>
          <cell r="C5006" t="str">
            <v>ジペンタエリスリトールヘキサアクリレート</v>
          </cell>
          <cell r="D5006" t="str">
            <v>C=CC(=O)OCC(COCC(COC(=O)C=C)(COC(=O)C=C)COC(=O)C=C)(COC(=O)C=C)COC(=O)C=C</v>
          </cell>
          <cell r="E5006" t="str">
            <v>C-(C)4:2|C[d]-(H)2:6|CO-(C[d])(O):6|O-(C)(CO):6|O-(C)2:1|C[d]-(H)(CO):6|C-(C)(H)2(O):8</v>
          </cell>
          <cell r="F5006"/>
          <cell r="G5006" t="str">
            <v>0</v>
          </cell>
        </row>
        <row r="5007">
          <cell r="A5007" t="str">
            <v>291-64-5</v>
          </cell>
          <cell r="B5007" t="str">
            <v>DMEGYFMYUHOHGS-UHFFFAOYSA-N</v>
          </cell>
          <cell r="C5007" t="str">
            <v>シクロヘプタン</v>
          </cell>
          <cell r="D5007" t="str">
            <v>C1CCCCCC1</v>
          </cell>
          <cell r="E5007" t="str">
            <v>C-(C)2(H)2:7</v>
          </cell>
          <cell r="F5007" t="str">
            <v>Cycloheptane:1</v>
          </cell>
          <cell r="G5007" t="str">
            <v>0</v>
          </cell>
        </row>
        <row r="5008">
          <cell r="A5008" t="str">
            <v>294-93-9</v>
          </cell>
          <cell r="B5008" t="str">
            <v>XQQZRZQVBFHBHL-UHFFFAOYSA-N</v>
          </cell>
          <cell r="C5008" t="str">
            <v>１，４，７，１０－テトラオキサシクロドデカン</v>
          </cell>
          <cell r="D5008" t="str">
            <v>C1COCCOCCOCCO1</v>
          </cell>
          <cell r="E5008" t="str">
            <v>O-(C)2:4|C-(C)(H)2(O):8</v>
          </cell>
          <cell r="F5008"/>
          <cell r="G5008" t="str">
            <v>0</v>
          </cell>
        </row>
        <row r="5009">
          <cell r="A5009" t="str">
            <v>29598-76-3</v>
          </cell>
          <cell r="B5009" t="str">
            <v>VSVVZZQIUJXYQA-UHFFFAOYSA-N</v>
          </cell>
          <cell r="C5009" t="str">
            <v>２，２－ビス（｛［３－（ドデシルチオ）プロピオニル］オキシ｝メチル）－１，３－プロパンジイル＝ビス［３－（ドデシルチオ）プロピオナート］</v>
          </cell>
          <cell r="D5009" t="str">
            <v>CCCCCCCCCCCCSCCC(=O)OCC(COC(=O)CCSCCCCCCCCCCCC)(COC(=O)CCSCCCCCCCCCCCC)COC(=O)CCSCCCCCCCCCCCC</v>
          </cell>
          <cell r="E5009" t="str">
            <v>C-(H)3(C):4|C-(C)2(H)2:40|C-(C)4:1|CO-(C)(O):4|O-(C)(CO):4|C-(C)(H)2(CO):4|C-(C)(H)2(O):4|C-(C)(H)2(S):8|S-(C)2:4</v>
          </cell>
          <cell r="F5009"/>
          <cell r="G5009" t="str">
            <v>0</v>
          </cell>
        </row>
        <row r="5010">
          <cell r="A5010" t="str">
            <v>29576-14-5</v>
          </cell>
          <cell r="B5010" t="str">
            <v>AVMHMVJVHYGDOO-NSCUHMNNSA-N</v>
          </cell>
          <cell r="C5010" t="str">
            <v>（Ｅ）－１－ブロモブタ－２－エン</v>
          </cell>
          <cell r="D5010" t="str">
            <v>C\C=C\CBr</v>
          </cell>
          <cell r="E5010" t="str">
            <v>C[d]-(C)(H):2|C-(C[d])(H)3:1|C-(C[d])(H)2(Br):1</v>
          </cell>
          <cell r="F5010"/>
          <cell r="G5010" t="str">
            <v>0</v>
          </cell>
        </row>
        <row r="5011">
          <cell r="A5011" t="str">
            <v>2941-78-8</v>
          </cell>
          <cell r="B5011" t="str">
            <v>NBUUUJWWOARGNW-UHFFFAOYSA-N</v>
          </cell>
          <cell r="C5011" t="str">
            <v>２－アミノ－５－メチル安息香酸</v>
          </cell>
          <cell r="D5011" t="str">
            <v>Cc1ccc(N)c(c1)C(=O)O</v>
          </cell>
          <cell r="E5011" t="str">
            <v>C[B]-(H):3|C[B]-(C):1|C-(C[B])(H)3:1|CO-(C[B])(O):1|O-(CO)(H):1|C[B]-(CO):1|N-(C[B])(H)2:1|C[B]-(N):1</v>
          </cell>
          <cell r="F5011" t="str">
            <v>(CH3)(NO2),meta:1|(COOH)(NH2),ortho:1</v>
          </cell>
          <cell r="G5011" t="str">
            <v>0</v>
          </cell>
        </row>
        <row r="5012">
          <cell r="A5012" t="str">
            <v>293-96-9</v>
          </cell>
          <cell r="B5012" t="str">
            <v>LMGZGXSXHCMSAA-UHFFFAOYSA-N</v>
          </cell>
          <cell r="C5012" t="str">
            <v>シクロデカン</v>
          </cell>
          <cell r="D5012" t="str">
            <v>C1CCCCCCCCC1</v>
          </cell>
          <cell r="E5012" t="str">
            <v>C-(C)2(H)2:10</v>
          </cell>
          <cell r="F5012" t="str">
            <v>Cyclodecane:1</v>
          </cell>
          <cell r="G5012" t="str">
            <v>0</v>
          </cell>
        </row>
        <row r="5013">
          <cell r="A5013" t="str">
            <v>29216-28-2</v>
          </cell>
          <cell r="B5013" t="str">
            <v>HOKDBMAJZXIPGC-UHFFFAOYSA-N</v>
          </cell>
          <cell r="C5013" t="str">
            <v>１０－（１－アザビシクロ［２．２．２］オクタ－３－イルメチル）－１０Ｈ－フェノチアジン</v>
          </cell>
          <cell r="D5013" t="str">
            <v>C(C1CN2CCC1CC2)N3c4ccccc4Sc5ccccc35</v>
          </cell>
          <cell r="E5013" t="str">
            <v>C-(C)2(H)2:2|C-(H)(C)3:2|C[B]-(H):8|C-(C)(H)2(N):4|N-(C)3:1|N-(C[B])2(C):1|C[B]-(N):2|S-(C[B])2:1|C[B]-(S):2</v>
          </cell>
          <cell r="F5013" t="str">
            <v>Piperidine:3</v>
          </cell>
          <cell r="G5013" t="str">
            <v>0</v>
          </cell>
        </row>
        <row r="5014">
          <cell r="A5014" t="str">
            <v>29558-77-8</v>
          </cell>
          <cell r="B5014" t="str">
            <v>ARUBXNBYMCVENE-UHFFFAOYSA-N</v>
          </cell>
          <cell r="C5014" t="str">
            <v>４’－ブロモ［１，１’－ビフェニル］－４－オール</v>
          </cell>
          <cell r="D5014" t="str">
            <v>Oc1ccc(cc1)c2ccc(Br)cc2</v>
          </cell>
          <cell r="E5014" t="str">
            <v>C[B]-(H):8|C[B]-(C[B]):2|O-(C[B])(H):1|C[B]-(O):1|C[B]-(Br):1</v>
          </cell>
          <cell r="F5014"/>
          <cell r="G5014" t="str">
            <v>0</v>
          </cell>
        </row>
        <row r="5015">
          <cell r="A5015" t="str">
            <v>2915-57-3</v>
          </cell>
          <cell r="B5015" t="str">
            <v>WMNULTDOANGXRT-UHFFFAOYSA-N</v>
          </cell>
          <cell r="C5015" t="str">
            <v>ビス（２－エチルヘキシル）＝ブタンジオアート</v>
          </cell>
          <cell r="D5015" t="str">
            <v>CCCCC(CC)COC(=O)CCC(=O)OCC(CC)CCCC</v>
          </cell>
          <cell r="E5015" t="str">
            <v>C-(H)3(C):4|C-(C)2(H)2:8|C-(H)(C)3:2|CO-(C)(O):2|O-(C)(CO):2|C-(C)(H)2(CO):2|C-(C)(H)2(O):2</v>
          </cell>
          <cell r="F5015"/>
          <cell r="G5015" t="str">
            <v>0</v>
          </cell>
        </row>
        <row r="5016">
          <cell r="A5016" t="str">
            <v>2958-36-3</v>
          </cell>
          <cell r="B5016" t="str">
            <v>KWZYIAJRFJVQDO-UHFFFAOYSA-N</v>
          </cell>
          <cell r="C5016" t="str">
            <v>２－アミノ－５，２’－ジクロロベンゾフェノン</v>
          </cell>
          <cell r="D5016" t="str">
            <v>Nc1ccc(Cl)cc1C(=O)c2ccccc2Cl</v>
          </cell>
          <cell r="E5016" t="str">
            <v>C[B]-(H):7|CO-(C[B])2:1|C[B]-(CO):2|N-(C[B])(H)2:1|C[B]-(N):1|C[B]-(Cl):2</v>
          </cell>
          <cell r="F5016"/>
          <cell r="G5016" t="str">
            <v>0</v>
          </cell>
        </row>
        <row r="5017">
          <cell r="A5017" t="str">
            <v>2919-20-2</v>
          </cell>
          <cell r="B5017" t="str">
            <v>HEDMCKGHZIRQLS-UHFFFAOYSA-N</v>
          </cell>
          <cell r="C5017" t="str">
            <v>１，１－ジ－ｐ－トリルエテン</v>
          </cell>
          <cell r="D5017" t="str">
            <v>Cc1ccc(cc1)C(=C)c2ccc(C)cc2</v>
          </cell>
          <cell r="E5017" t="str">
            <v>C[d]-(H)2:1|C[d]-C[B]2:1|C[B]-(H):8|C[B]-(C):2|C[B]-(C[d]):2|C-(C[B])(H)3:2</v>
          </cell>
          <cell r="F5017"/>
          <cell r="G5017" t="str">
            <v>0</v>
          </cell>
        </row>
        <row r="5018">
          <cell r="A5018" t="str">
            <v>2938-98-9</v>
          </cell>
          <cell r="B5018" t="str">
            <v>MWCBGWLCXSUTHK-UHFFFAOYSA-N</v>
          </cell>
          <cell r="C5018" t="str">
            <v>２－メチルブタン－１，４－ジオール</v>
          </cell>
          <cell r="D5018" t="str">
            <v>CC(CO)CCO</v>
          </cell>
          <cell r="E5018" t="str">
            <v>C-(H)3(C):1|C-(C)2(H)2:1|C-(H)(C)3:1|O-(C)(H):2|C-(C)(H)2(O):2</v>
          </cell>
          <cell r="F5018"/>
          <cell r="G5018" t="str">
            <v>0</v>
          </cell>
        </row>
        <row r="5019">
          <cell r="A5019" t="str">
            <v>2948-46-1</v>
          </cell>
          <cell r="B5019" t="str">
            <v>LEARFTRDZQQTDN-UHFFFAOYSA-N</v>
          </cell>
          <cell r="C5019" t="str">
            <v>１，４－ビス（２－ヒドロキシ－２－プロピル）ベンゼン</v>
          </cell>
          <cell r="D5019" t="str">
            <v>CC(C)(O)c1ccc(cc1)C(C)(C)O</v>
          </cell>
          <cell r="E5019" t="str">
            <v>C-(H)3(C):4|C[B]-(H):4|C[B]-(C):2|O-(C)(H):2|C-(C[B])(C)2(O):2</v>
          </cell>
          <cell r="F5019"/>
          <cell r="G5019" t="str">
            <v>0</v>
          </cell>
        </row>
        <row r="5020">
          <cell r="A5020" t="str">
            <v>2932-65-2</v>
          </cell>
          <cell r="B5020" t="str">
            <v>ZNBVIYMIVFKTIW-UHFFFAOYSA-N</v>
          </cell>
          <cell r="C5020" t="str">
            <v>１－（４－プロピルフェニル）エタノン</v>
          </cell>
          <cell r="D5020" t="str">
            <v>CCCc1ccc(cc1)C(=O)C</v>
          </cell>
          <cell r="E5020" t="str">
            <v>C-(H)3(C):1|C-(C)2(H)2:1|C-(C[B])(C)(H)2:1|C[B]-(H):4|C[B]-(C):1|CO-(C[B])(C):1|C-(H)3(CO):1|C[B]-(CO):1</v>
          </cell>
          <cell r="F5020"/>
          <cell r="G5020" t="str">
            <v>0</v>
          </cell>
        </row>
        <row r="5021">
          <cell r="A5021" t="str">
            <v>2916-25-8</v>
          </cell>
          <cell r="B5021" t="str">
            <v>OTKFKCIRTBTDKK-UHFFFAOYSA-N</v>
          </cell>
          <cell r="C5021" t="str">
            <v>ビシクロ［２．２．１］ヘプタン－２，６－ジイルジメタンアミン</v>
          </cell>
          <cell r="D5021" t="str">
            <v>NCC1CC2CC(CN)C1C2</v>
          </cell>
          <cell r="E5021" t="str">
            <v>C-(C)2(H)2:3|C-(H)(C)3:4|C-(C)(H)2(N):2|N-(C)(H)2:2</v>
          </cell>
          <cell r="F5021" t="str">
            <v>Cyclopentane,sub:2|Cyclohexane,sub:1|Bicyclo[2.2.1]heptane:1</v>
          </cell>
          <cell r="G5021" t="str">
            <v>0</v>
          </cell>
        </row>
        <row r="5022">
          <cell r="A5022" t="str">
            <v>2916-26-9</v>
          </cell>
          <cell r="B5022" t="str">
            <v>KEUCYUPOICDBOG-UHFFFAOYSA-N</v>
          </cell>
          <cell r="C5022" t="str">
            <v>ビシクロ［２．２．１］ヘプタン－２，５－ジイルジメタンアミン</v>
          </cell>
          <cell r="D5022" t="str">
            <v>NCC1CC2CC1CC2CN</v>
          </cell>
          <cell r="E5022" t="str">
            <v>C-(C)2(H)2:3|C-(H)(C)3:4|C-(C)(H)2(N):2|N-(C)(H)2:2</v>
          </cell>
          <cell r="F5022" t="str">
            <v>Cyclopentane,sub:2|Cyclohexane,sub:1|Bicyclo[2.2.1]heptane:1</v>
          </cell>
          <cell r="G5022" t="str">
            <v>0</v>
          </cell>
        </row>
        <row r="5023">
          <cell r="A5023" t="str">
            <v>2915-94-8</v>
          </cell>
          <cell r="B5023" t="str">
            <v>JVCRHTKQAPRUKG-UHFFFAOYSA-N</v>
          </cell>
          <cell r="C5023" t="str">
            <v>１－ドデシル－２－ピロリジノン</v>
          </cell>
          <cell r="D5023" t="str">
            <v>CCCCCCCCCCCCN1CCCC1</v>
          </cell>
          <cell r="E5023" t="str">
            <v>C-(H)3(C):1|C-(C)2(H)2:12|C-(C)(H)2(N):3|N-(C)3:1</v>
          </cell>
          <cell r="F5023" t="str">
            <v>Pyrrolidine:1</v>
          </cell>
          <cell r="G5023" t="str">
            <v>0</v>
          </cell>
        </row>
        <row r="5024">
          <cell r="A5024" t="str">
            <v>2917-96-6</v>
          </cell>
          <cell r="B5024" t="str">
            <v>UGPGBZBAORCFNA-UHFFFAOYSA-N</v>
          </cell>
          <cell r="C5024" t="str">
            <v>ブタ－２－イン－１，４－ジイル＝ビス（メタンスルホナート）</v>
          </cell>
          <cell r="D5024" t="str">
            <v>CS(=O)(=O)OCC#CCOS(=O)(=O)C</v>
          </cell>
          <cell r="E5024" t="str">
            <v>C[t]-(C):2|C-(C[t])(H)2(O):2|C-(H)3(SO2):2|O-(C)(SO2):2</v>
          </cell>
          <cell r="F5024"/>
          <cell r="G5024" t="str">
            <v>0</v>
          </cell>
        </row>
        <row r="5025">
          <cell r="A5025" t="str">
            <v>29427-48-3</v>
          </cell>
          <cell r="B5025" t="str">
            <v>IBABHBXTLZNGAV-UHFFFAOYSA-N</v>
          </cell>
          <cell r="C5025" t="str">
            <v>１－（２－フルオロ－４－メチルフェニル）エタノン</v>
          </cell>
          <cell r="D5025" t="str">
            <v>CC(=O)c1ccc(C)cc1F</v>
          </cell>
          <cell r="E5025" t="str">
            <v>C[B]-(H):3|C[B]-(C):1|C-(C[B])(H)3:1|CO-(C[B])(C):1|C-(H)3(CO):1|C[B]-(CO):1|C[B]-(F):1</v>
          </cell>
          <cell r="F5025"/>
          <cell r="G5025" t="str">
            <v>0</v>
          </cell>
        </row>
        <row r="5026">
          <cell r="A5026" t="str">
            <v>29514-68-9</v>
          </cell>
          <cell r="B5026" t="str">
            <v>YKQKCIGYNCURGF-UHFFFAOYSA-N</v>
          </cell>
          <cell r="C5026" t="str">
            <v>Ｎ－メチル－Ｎ－（３－フェニルプロピル）アニリン</v>
          </cell>
          <cell r="D5026" t="str">
            <v>CN(CCCc1ccccc1)c2ccccc2</v>
          </cell>
          <cell r="E5026" t="str">
            <v>C-(C)2(H)2:1|C-(C[B])(C)(H)2:1|C[B]-(H):10|C[B]-(C):1|C-(H)3(N):1|C-(C)(H)2(N):1|N-(C[B])(C)2:1|C[B]-(N):1</v>
          </cell>
          <cell r="F5026"/>
          <cell r="G5026" t="str">
            <v>0</v>
          </cell>
        </row>
        <row r="5027">
          <cell r="A5027" t="str">
            <v>295778-30-2</v>
          </cell>
          <cell r="B5027" t="str">
            <v>XBOLPYVHHPXXIK-UHFFFAOYSA-N</v>
          </cell>
          <cell r="C5027" t="str">
            <v>［２，４－ビス（ベンジルオキシ）フェニル］（フェニル）メタノン</v>
          </cell>
          <cell r="D5027" t="str">
            <v>O=C(c1ccccc1)c2ccc(OCc3ccccc3)cc2OCc4ccccc4</v>
          </cell>
          <cell r="E5027" t="str">
            <v>C[B]-(H):18|C[B]-(C):2|CO-(C[B])2:1|O-(C[B])(C):2|C-(C[B])(H)2(O):2|C[B]-(O):2|C[B]-(CO):2</v>
          </cell>
          <cell r="F5027"/>
          <cell r="G5027" t="str">
            <v>0</v>
          </cell>
        </row>
        <row r="5028">
          <cell r="A5028" t="str">
            <v>29220-93-7</v>
          </cell>
          <cell r="B5028" t="str">
            <v>UCCYOMWTNBHGGY-UHFFFAOYSA-N</v>
          </cell>
          <cell r="C5028" t="str">
            <v>トリオクタデシル＝ベンゼン－１，２，４－トリカルボキシラート</v>
          </cell>
          <cell r="D5028" t="str">
            <v>CCCCCCCCCCCCCCCCCCOC(=O)c1ccc(C(=O)OCCCCCCCCCCCCCCCCCC)c(c1)C(=O)OCCCCCCCCCCCCCCCCCC</v>
          </cell>
          <cell r="E5028" t="str">
            <v>C-(H)3(C):3|C-(C)2(H)2:48|C[B]-(H):3|CO-(C[B])(O):3|O-(C)(CO):3|C-(C)(H)2(O):3|C[B]-(CO):3</v>
          </cell>
          <cell r="F5028" t="str">
            <v>ortho corr, hydrocarbons:1|meta corr, hydrocarbons:1</v>
          </cell>
          <cell r="G5028" t="str">
            <v>0</v>
          </cell>
        </row>
        <row r="5029">
          <cell r="A5029" t="str">
            <v>3132-99-8</v>
          </cell>
          <cell r="B5029" t="str">
            <v>SUISZCALMBHJQX-UHFFFAOYSA-N</v>
          </cell>
          <cell r="C5029" t="str">
            <v>３－ブロモベンズアルデヒド</v>
          </cell>
          <cell r="D5029" t="str">
            <v>Brc1cccc(C=O)c1</v>
          </cell>
          <cell r="E5029" t="str">
            <v>C[B]-(H):4|CO-(C[B])(H):1|C[B]-(CO):1|C[B]-(Br):1</v>
          </cell>
          <cell r="F5029"/>
          <cell r="G5029" t="str">
            <v>0</v>
          </cell>
        </row>
        <row r="5030">
          <cell r="A5030" t="str">
            <v>312-84-5</v>
          </cell>
          <cell r="B5030" t="str">
            <v>MTCFGRXMJLQNBG-UWTATZPHSA-N</v>
          </cell>
          <cell r="C5030" t="str">
            <v>ＤＬ－セリン</v>
          </cell>
          <cell r="D5030" t="str">
            <v>N[C@H](CO)C(=O)O</v>
          </cell>
          <cell r="E5030" t="str">
            <v>CO-(C)(O):1|O-(CO)(H):1|O-(C)(H):1|C-(C)(H)2(O):1|N-(C)(H)2:1|C-(C)(H)(N)(CO):1</v>
          </cell>
          <cell r="F5030" t="str">
            <v>Zwitterion enegy, aliphatic:1</v>
          </cell>
          <cell r="G5030" t="str">
            <v>0</v>
          </cell>
        </row>
        <row r="5031">
          <cell r="A5031" t="str">
            <v>3121-61-7</v>
          </cell>
          <cell r="B5031" t="str">
            <v>HFCUBKYHMMPGBY-UHFFFAOYSA-N</v>
          </cell>
          <cell r="C5031" t="str">
            <v>２－メトキシエチル＝アクリラート</v>
          </cell>
          <cell r="D5031" t="str">
            <v>COCCOC(=O)C=C</v>
          </cell>
          <cell r="E5031" t="str">
            <v>C[d]-(H)2:1|CO-(C[d])(O):1|O-(C)(CO):1|O-(C)2:1|C[d]-(H)(CO):1|C-(C)(H)2(O):2|C-(H)3(O):1</v>
          </cell>
          <cell r="F5031"/>
          <cell r="G5031" t="str">
            <v>0</v>
          </cell>
        </row>
        <row r="5032">
          <cell r="A5032" t="str">
            <v>312-94-7</v>
          </cell>
          <cell r="B5032" t="str">
            <v>MXIUWSYTQJLIKE-UHFFFAOYSA-N</v>
          </cell>
          <cell r="C5032" t="str">
            <v>２－（トリフルオロメチル）ベンゾイル＝クロリド</v>
          </cell>
          <cell r="D5032" t="str">
            <v>FC(F)(F)c1ccccc1C(=O)Cl</v>
          </cell>
          <cell r="E5032" t="str">
            <v>C[B]-(H):4|C[B]-(C):1|C[B]-(CO):1|C-(C[B])(F)3:1|CO-(C[B])(Cl):1</v>
          </cell>
          <cell r="F5032"/>
          <cell r="G5032" t="str">
            <v>0</v>
          </cell>
        </row>
        <row r="5033">
          <cell r="A5033" t="str">
            <v>31501-11-8</v>
          </cell>
          <cell r="B5033" t="str">
            <v>RGACQXBDYBCJCY-ALCCZGGFSA-N</v>
          </cell>
          <cell r="C5033" t="str">
            <v>（Ｚ）－ヘキサ－３－エン－１－イル＝ヘキサノアート</v>
          </cell>
          <cell r="D5033" t="str">
            <v>CCCCCC(=O)OCC\C=C/CC</v>
          </cell>
          <cell r="E5033" t="str">
            <v>C-(H)3(C):2|C-(C)2(H)2:3|C[d]-(C)(H):2|C-(C[d])(C)(H)2:2|CO-(C)(O):1|O-(C)(CO):1|C-(C)(H)2(CO):1|C-(C)(H)2(O):1</v>
          </cell>
          <cell r="F5033"/>
          <cell r="G5033" t="str">
            <v>0</v>
          </cell>
        </row>
        <row r="5034">
          <cell r="A5034" t="str">
            <v>3102-70-3</v>
          </cell>
          <cell r="B5034" t="str">
            <v>ZVDSMYGTJDFNHN-UHFFFAOYSA-N</v>
          </cell>
          <cell r="C5034" t="str">
            <v>２，４，６－トリメチル－ｍ－フェニレンジアミン</v>
          </cell>
          <cell r="D5034" t="str">
            <v>Cc1cc(C)c(N)c(C)c1N</v>
          </cell>
          <cell r="E5034" t="str">
            <v>C[B]-(H):1|C[B]-(C):3|C-(C[B])(H)3:3|N-(C[B])(H)2:2|C[B]-(N):2</v>
          </cell>
          <cell r="F5034" t="str">
            <v>(NH2)(NH2),meta:1</v>
          </cell>
          <cell r="G5034" t="str">
            <v>0</v>
          </cell>
        </row>
        <row r="5035">
          <cell r="A5035" t="str">
            <v>3113-71-1</v>
          </cell>
          <cell r="B5035" t="str">
            <v>XDTTUTIFWDAMIX-UHFFFAOYSA-N</v>
          </cell>
          <cell r="C5035" t="str">
            <v>３－メチル－４－ニトロ安息香酸</v>
          </cell>
          <cell r="D5035" t="str">
            <v>Cc1cc(ccc1N(=O)=O)C(=O)O</v>
          </cell>
          <cell r="E5035" t="str">
            <v>C[B]-(H):3|C[B]-(C):1|C-(C[B])(H)3:1|CO-(C[B])(O):1|O-(CO)(H):1|C[B]-(CO):1|C[B]-(NO2):1</v>
          </cell>
          <cell r="F5035" t="str">
            <v>(CH3)(NO2),meta:1</v>
          </cell>
          <cell r="G5035" t="str">
            <v>0</v>
          </cell>
        </row>
        <row r="5036">
          <cell r="A5036" t="str">
            <v>3147-55-5</v>
          </cell>
          <cell r="B5036" t="str">
            <v>BFBZHSOXKROMBG-UHFFFAOYSA-N</v>
          </cell>
          <cell r="C5036" t="str">
            <v>３，５－ジブロモ－２－ヒドロキシ安息香酸</v>
          </cell>
          <cell r="D5036" t="str">
            <v>OC(=O)c1cc(Br)cc(Br)c1O</v>
          </cell>
          <cell r="E5036" t="str">
            <v>C[B]-(H):2|CO-(C[B])(O):1|O-(CO)(H):1|O-(C[B])(H):1|C[B]-(O):1|C[B]-(CO):1|C[B]-(Br):2</v>
          </cell>
          <cell r="F5036" t="str">
            <v>(COOH)(OH),ortho:1</v>
          </cell>
          <cell r="G5036" t="str">
            <v>0</v>
          </cell>
        </row>
        <row r="5037">
          <cell r="A5037" t="str">
            <v>31519-22-9</v>
          </cell>
          <cell r="B5037" t="str">
            <v>VOJUXHHACRXLTD-UHFFFAOYSA-N</v>
          </cell>
          <cell r="C5037" t="str">
            <v>１，４－ジヒドロキシ－２－ナフトエ酸</v>
          </cell>
          <cell r="D5037" t="str">
            <v>OC(=O)c1cc(O)c2ccccc2c1O</v>
          </cell>
          <cell r="E5037" t="str">
            <v>C[BF]-(C[B])2(C[BF]):2|C[B]-(H):5|CO-(C[B])(O):1|O-(CO)(H):1|O-(C[B])(H):2|C[B]-(O):2|C[B]-(CO):1</v>
          </cell>
          <cell r="F5037" t="str">
            <v>Naphtalene:1|(COOH)(OH),ortho:1</v>
          </cell>
          <cell r="G5037" t="str">
            <v>0</v>
          </cell>
        </row>
        <row r="5038">
          <cell r="A5038" t="str">
            <v>3120-74-9</v>
          </cell>
          <cell r="B5038" t="str">
            <v>VKALYYFVKBXHTF-UHFFFAOYSA-N</v>
          </cell>
          <cell r="C5038" t="str">
            <v>３－メチル－４－（メチルスルファニル）フェノール</v>
          </cell>
          <cell r="D5038" t="str">
            <v>CSc1ccc(O)cc1C</v>
          </cell>
          <cell r="E5038" t="str">
            <v>C[B]-(H):3|C[B]-(C):1|C-(C[B])(H)3:1|O-(C[B])(H):1|C[B]-(O):1|C-(H)3(S):1|S-(C[B])(C):1|C[B]-(S):1</v>
          </cell>
          <cell r="F5038"/>
          <cell r="G5038" t="str">
            <v>0</v>
          </cell>
        </row>
        <row r="5039">
          <cell r="A5039" t="str">
            <v>31335-74-7</v>
          </cell>
          <cell r="B5039" t="str">
            <v>WFXHUBZUIFLWCV-UHFFFAOYSA-N</v>
          </cell>
          <cell r="C5039" t="str">
            <v>（２，２－ジメチル－１，３－プロパンジイル）＝ジオクタノアート</v>
          </cell>
          <cell r="D5039" t="str">
            <v>CCCCCCCC(=O)OCC(C)(C)COC(=O)CCCCCCC</v>
          </cell>
          <cell r="E5039" t="str">
            <v>C-(H)3(C):4|C-(C)2(H)2:10|C-(C)4:1|CO-(C)(O):2|O-(C)(CO):2|C-(C)(H)2(CO):2|C-(C)(H)2(O):2</v>
          </cell>
          <cell r="F5039"/>
          <cell r="G5039" t="str">
            <v>0</v>
          </cell>
        </row>
        <row r="5040">
          <cell r="A5040" t="str">
            <v>3113-98-2</v>
          </cell>
          <cell r="B5040" t="str">
            <v>JMSUNAQVHOHLMX-ZETCQYMHSA-N</v>
          </cell>
          <cell r="C5040" t="str">
            <v>（Ｓ）－１－シクロヘキシルエタノール</v>
          </cell>
          <cell r="D5040" t="str">
            <v>C[C@H](O)C1CCCCC1</v>
          </cell>
          <cell r="E5040" t="str">
            <v>C-(H)3(C):1|C-(C)2(H)2:5|C-(H)(C)3:1|O-(C)(H):1|C-(C)2(H)(O),alcohpls/peroxides:1</v>
          </cell>
          <cell r="F5040" t="str">
            <v>Cyclohexane,sub:1</v>
          </cell>
          <cell r="G5040" t="str">
            <v>0</v>
          </cell>
        </row>
        <row r="5041">
          <cell r="A5041" t="str">
            <v>3113-99-3</v>
          </cell>
          <cell r="B5041" t="str">
            <v>JMSUNAQVHOHLMX-SSDOTTSWSA-N</v>
          </cell>
          <cell r="C5041" t="str">
            <v>（Ｒ）－１－シクロヘキシルエタノール</v>
          </cell>
          <cell r="D5041" t="str">
            <v>C[C@@H](O)C1CCCCC1</v>
          </cell>
          <cell r="E5041" t="str">
            <v>C-(H)3(C):1|C-(C)2(H)2:5|C-(H)(C)3:1|O-(C)(H):1|C-(C)2(H)(O),alcohpls/peroxides:1</v>
          </cell>
          <cell r="F5041" t="str">
            <v>Cyclohexane,sub:1</v>
          </cell>
          <cell r="G5041" t="str">
            <v>0</v>
          </cell>
        </row>
        <row r="5042">
          <cell r="A5042" t="str">
            <v>3137-39-1</v>
          </cell>
          <cell r="B5042" t="str">
            <v>CNVYERSDZLTUQK-UHFFFAOYSA-N</v>
          </cell>
          <cell r="C5042" t="str">
            <v>２，２’－メチレンジシクロヘキサノン</v>
          </cell>
          <cell r="D5042" t="str">
            <v>O=C1CCCCC1CC2CCCCC2=O</v>
          </cell>
          <cell r="E5042" t="str">
            <v>C-(C)2(H)2:7|CO-(C)2:2|C-(C)2(H)(CO):2|C-(C)(H)2(CO):2</v>
          </cell>
          <cell r="F5042" t="str">
            <v>Cyclohexane,sub:2|Cyclohexanone:2</v>
          </cell>
          <cell r="G5042" t="str">
            <v>0</v>
          </cell>
        </row>
        <row r="5043">
          <cell r="A5043" t="str">
            <v>3107-19-5</v>
          </cell>
          <cell r="B5043" t="str">
            <v>VMAATSFMXSMKPG-UHFFFAOYSA-N</v>
          </cell>
          <cell r="C5043" t="str">
            <v>１，３－ジクロロ－２－フルオロ－５－ニトロベンゼン</v>
          </cell>
          <cell r="D5043" t="str">
            <v>Fc1c(Cl)cc(cc1Cl)N(=O)=O</v>
          </cell>
          <cell r="E5043" t="str">
            <v>C[B]-(H):2|C[B]-(NO2):1|C[B]-(F):1|C[B]-(Cl):2</v>
          </cell>
          <cell r="F5043" t="str">
            <v>(Cl)(F),ortho:2|(Cl)(Cl),meta:1</v>
          </cell>
          <cell r="G5043" t="str">
            <v>0</v>
          </cell>
        </row>
        <row r="5044">
          <cell r="A5044" t="str">
            <v>31039-74-4</v>
          </cell>
          <cell r="B5044" t="str">
            <v>LPTOKNBNQSVVQO-UHFFFAOYSA-N</v>
          </cell>
          <cell r="C5044" t="str">
            <v>４，５，６，７－テトラクロロ－２－フェニルイソインドリン－１，３－ジオン</v>
          </cell>
          <cell r="D5044" t="str">
            <v>Clc1c(Cl)c(Cl)c2C(=O)N(C(=O)c2c1Cl)c3ccccc3</v>
          </cell>
          <cell r="E5044" t="str">
            <v>C[B]-(H):5|C[B]-(CO):2|CO-(C[B])(N),amides:2|N-(C[B])(CO)2:1|C[B]-(N):1|C[B]-(Cl):4</v>
          </cell>
          <cell r="F5044" t="str">
            <v>ortho corr, hydrocarbons:1|(Cl)(Cl),ortho:3|(Cl)(Cl),meta:2</v>
          </cell>
          <cell r="G5044" t="str">
            <v>0</v>
          </cell>
        </row>
        <row r="5045">
          <cell r="A5045" t="str">
            <v>31032-94-7</v>
          </cell>
          <cell r="B5045" t="str">
            <v>OKUXCOASJUSADT-UHFFFAOYSA-N</v>
          </cell>
          <cell r="C5045" t="str">
            <v>２－エチル－３－メチルナフタレン</v>
          </cell>
          <cell r="D5045" t="str">
            <v>CCc1cc2ccccc2cc1C</v>
          </cell>
          <cell r="E5045" t="str">
            <v>C-(H)3(C):1|C-(C[B])(C)(H)2:1|C[BF]-(C[B])2(C[BF]):2|C[B]-(H):6|C[B]-(C):2|C-(C[B])(H)3:1</v>
          </cell>
          <cell r="F5045" t="str">
            <v>Naphtalene:1</v>
          </cell>
          <cell r="G5045" t="str">
            <v>0</v>
          </cell>
        </row>
        <row r="5046">
          <cell r="A5046" t="str">
            <v>31456-98-1</v>
          </cell>
          <cell r="B5046" t="str">
            <v>BRFCIUCUICKZFD-UHFFFAOYSA-N</v>
          </cell>
          <cell r="C5046" t="str">
            <v>メチル＝３－アリル－２－ヒドロキシベンゾアート</v>
          </cell>
          <cell r="D5046" t="str">
            <v>COC(=O)c1cccc(CC=C)c1O</v>
          </cell>
          <cell r="E5046" t="str">
            <v>C[d]-(H)2:1|C[d]-(C)(H):1|C-(C[d])(C[B])(H)2:1|C[B]-(H):3|C[B]-(C):1|CO-(C[B])(O):1|O-(C)(CO):1|O-(C[B])(H):1|C-(H)3(O):1|C[B]-(O):1|C[B]-(CO):1</v>
          </cell>
          <cell r="F5046"/>
          <cell r="G5046" t="str">
            <v>0</v>
          </cell>
        </row>
        <row r="5047">
          <cell r="A5047" t="str">
            <v>309752-65-6</v>
          </cell>
          <cell r="B5047" t="str">
            <v>KROVHQCEBMIYGB-UHFFFAOYSA-N</v>
          </cell>
          <cell r="C5047" t="str">
            <v>６－（ヒドロキシメチル）ナフタレン－２－オール</v>
          </cell>
          <cell r="D5047" t="str">
            <v>OCc1ccc2cc(O)ccc2c1</v>
          </cell>
          <cell r="E5047" t="str">
            <v>C[BF]-(C[B])2(C[BF]):2|C[B]-(H):6|C[B]-(C):1|O-(C[B])(H):1|O-(C)(H):1|C-(C[B])(H)2(O):1|C[B]-(O):1</v>
          </cell>
          <cell r="F5047" t="str">
            <v>Naphtalene:1</v>
          </cell>
          <cell r="G5047" t="str">
            <v>0</v>
          </cell>
        </row>
        <row r="5048">
          <cell r="A5048" t="str">
            <v>31110-62-0</v>
          </cell>
          <cell r="B5048" t="str">
            <v>JHUCCRNKXWBDTO-UHFFFAOYSA-N</v>
          </cell>
          <cell r="C5048" t="str">
            <v>Ｏ－エチル＝Ｓ－プロピル＝チオリン酸</v>
          </cell>
          <cell r="D5048" t="str">
            <v>CCCSP(=O)(O)OCC</v>
          </cell>
          <cell r="E5048" t="str">
            <v>C-(H)3(C):2|C-(C)2(H)2:1|C-(C)(H)2(S):1|O-(C)(P):1|O-(H)(P):1|O-(C)(PO):1|O-(H)(PO):1</v>
          </cell>
          <cell r="F5048"/>
          <cell r="G5048" t="str">
            <v>0</v>
          </cell>
        </row>
        <row r="5049">
          <cell r="A5049" t="str">
            <v>30984-10-2</v>
          </cell>
          <cell r="B5049" t="str">
            <v>QVASUALUCOYWST-HTQZYQBOSA-N</v>
          </cell>
          <cell r="C5049" t="str">
            <v>テトラメチル＝ｒｅｌ－（２Ｒ，３Ｒ）－ブタン－１，２，３，４－テトラカルボキシラート</v>
          </cell>
          <cell r="D5049" t="str">
            <v>COC(=O)C[C@H]([C@@H](CC(=O)OC)C(=O)OC)C(=O)OC</v>
          </cell>
          <cell r="E5049" t="str">
            <v>CO-(C)(O):4|O-(C)(CO):4|C-(C)2(H)(CO):2|C-(C)(H)2(CO):2|C-(H)3(O):4</v>
          </cell>
          <cell r="F5049"/>
          <cell r="G5049" t="str">
            <v>0</v>
          </cell>
        </row>
        <row r="5050">
          <cell r="A5050" t="str">
            <v>305-03-3</v>
          </cell>
          <cell r="B5050" t="str">
            <v>JCKYGMPEJWAADB-UHFFFAOYSA-N</v>
          </cell>
          <cell r="C5050" t="str">
            <v>４－｛４－［ビス（２－クロロエチル）アミノ］フェニル｝ブタン酸</v>
          </cell>
          <cell r="D5050" t="str">
            <v>OC(=O)CCCc1ccc(cc1)N(CCCl)CCCl</v>
          </cell>
          <cell r="E5050" t="str">
            <v>C-(C)2(H)2:1|C-(C[B])(C)(H)2:1|C[B]-(H):4|C[B]-(C):1|CO-(C)(O):1|O-(CO)(H):1|C-(C)(H)2(CO):1|C-(C)(H)2(N):2|N-(C[B])(C)2:1|C[B]-(N):1|C-(C)(H)2(Cl):2</v>
          </cell>
          <cell r="F5050"/>
          <cell r="G5050" t="str">
            <v>0</v>
          </cell>
        </row>
        <row r="5051">
          <cell r="A5051" t="str">
            <v>3048-64-4</v>
          </cell>
          <cell r="B5051" t="str">
            <v>INYHZQLKOKTDAI-UHFFFAOYSA-N</v>
          </cell>
          <cell r="C5051" t="str">
            <v>５－ビニルビシクロ［２．２．１］ヘプタ－２－エン</v>
          </cell>
          <cell r="D5051" t="str">
            <v>C=CC1CC2CC1C=C2</v>
          </cell>
          <cell r="E5051" t="str">
            <v>C-(C)2(H)2:2|C[d]-(H)2:1|C[d]-(C)(H):3|C-(C[d])(C)2(H):3</v>
          </cell>
          <cell r="F5051" t="str">
            <v>Cyclohexene:1|Cyclopentane,sub:1|Cyclopentene,sub:1|Bicyclo[2.2.1]hept-2-ene:1</v>
          </cell>
          <cell r="G5051" t="str">
            <v>0</v>
          </cell>
        </row>
        <row r="5052">
          <cell r="A5052" t="str">
            <v>3050-69-9</v>
          </cell>
          <cell r="B5052" t="str">
            <v>LZWYWAIOTBEZFN-UHFFFAOYSA-N</v>
          </cell>
          <cell r="C5052" t="str">
            <v>ｎ－ヘキサン酸ビニル</v>
          </cell>
          <cell r="D5052" t="str">
            <v>CCCCCC(=O)OC=C</v>
          </cell>
          <cell r="E5052" t="str">
            <v>C-(H)3(C):1|C-(C)2(H)2:3|C[d]-(H)2:1|CO-(C)(O):1|O-(C[d])(CO):1|C[d]-(H)(O):1|C-(C)(H)2(CO):1</v>
          </cell>
          <cell r="F5052"/>
          <cell r="G5052" t="str">
            <v>0</v>
          </cell>
        </row>
        <row r="5053">
          <cell r="A5053" t="str">
            <v>306-91-2</v>
          </cell>
          <cell r="B5053" t="str">
            <v>QKENRHXGDUPTEM-UHFFFAOYSA-N</v>
          </cell>
          <cell r="C5053" t="str">
            <v>ペルフルオロ（テトラデカヒドロフェナントレン）</v>
          </cell>
          <cell r="D5053" t="str">
            <v>FC1(F)C(F)(F)C(F)(F)C2(F)C(F)(C1(F)F)C(F)(F)C(F)(F)C3(F)C(F)(F)C(F)(F)C(F)(F)C(F)(F)C23F</v>
          </cell>
          <cell r="E5053" t="str">
            <v>C-(C)3(F):4|C-(C)2(F)2:10</v>
          </cell>
          <cell r="F5053" t="str">
            <v>Cyclodecane:2|Cyclotetradecane:1|Cyclohexane,sub:3</v>
          </cell>
          <cell r="G5053" t="str">
            <v>0</v>
          </cell>
        </row>
        <row r="5054">
          <cell r="A5054" t="str">
            <v>3066-90-8</v>
          </cell>
          <cell r="B5054" t="str">
            <v>DSBZYDDWLLIJJS-UHFFFAOYSA-N</v>
          </cell>
          <cell r="C5054" t="str">
            <v>２，３－ジメトキシ－５－メチル－ハイドロキノン</v>
          </cell>
          <cell r="D5054" t="str">
            <v>COc1c(O)cc(C)c(O)c1OC</v>
          </cell>
          <cell r="E5054" t="str">
            <v>C[B]-(H):1|C[B]-(C):1|C-(C[B])(H)3:1|O-(C[B])(C):2|O-(C[B])(H):2|C-(H)3(O):2|C[B]-(O):4</v>
          </cell>
          <cell r="F5054"/>
          <cell r="G5054" t="str">
            <v>0</v>
          </cell>
        </row>
        <row r="5055">
          <cell r="A5055" t="str">
            <v>30673-36-0</v>
          </cell>
          <cell r="B5055" t="str">
            <v>ZRNCNTSXSYXHOW-UHFFFAOYSA-N</v>
          </cell>
          <cell r="C5055" t="str">
            <v>ブチル＝デカノアート</v>
          </cell>
          <cell r="D5055" t="str">
            <v>CCCCCCCCCC(=O)OCCCC</v>
          </cell>
          <cell r="E5055" t="str">
            <v>C-(H)3(C):2|C-(C)2(H)2:9|CO-(C)(O):1|O-(C)(CO):1|C-(C)(H)2(CO):1|C-(C)(H)2(O):1</v>
          </cell>
          <cell r="F5055"/>
          <cell r="G5055" t="str">
            <v>0</v>
          </cell>
        </row>
        <row r="5056">
          <cell r="A5056" t="str">
            <v>307-70-0</v>
          </cell>
          <cell r="B5056" t="str">
            <v>GJYLSFCFHFUODO-UHFFFAOYSA-N</v>
          </cell>
          <cell r="C5056" t="str">
            <v>１，１，１１－トリヒドロパーフルオロウンデカノール</v>
          </cell>
          <cell r="D5056" t="str">
            <v>OCC(F)(F)C(F)(F)C(F)(F)C(F)(F)C(F)(F)C(F)(F)C(F)(F)C(F)(F)C(F)(F)C(F)F</v>
          </cell>
          <cell r="E5056" t="str">
            <v>O-(C)(H):1|C-(C)(H)2(O):1|C-(C)(H)(F)2:1|C-(C)2(F)2:9</v>
          </cell>
          <cell r="F5056"/>
          <cell r="G5056" t="str">
            <v>0</v>
          </cell>
        </row>
        <row r="5057">
          <cell r="A5057" t="str">
            <v>3088-15-1</v>
          </cell>
          <cell r="B5057" t="str">
            <v>GOZHNJTXLALKRL-UHFFFAOYSA-N</v>
          </cell>
          <cell r="C5057" t="str">
            <v>（４，６－ジヒドロキシ－１，３－フェニレン）ビス（フェニルメタノン）</v>
          </cell>
          <cell r="D5057" t="str">
            <v>Oc1cc(O)c(cc1C(=O)c2ccccc2)C(=O)c3ccccc3</v>
          </cell>
          <cell r="E5057" t="str">
            <v>C[B]-(H):12|CO-(C[B])2:2|O-(C[B])(H):2|C[B]-(O):2|C[B]-(CO):4</v>
          </cell>
          <cell r="F5057" t="str">
            <v>meta corr, hydrocarbons:1|(OH)(OH),meta:1</v>
          </cell>
          <cell r="G5057" t="str">
            <v>0</v>
          </cell>
        </row>
        <row r="5058">
          <cell r="A5058" t="str">
            <v>307-08-4</v>
          </cell>
          <cell r="B5058" t="str">
            <v>PDFYOLXVKFUEPM-UHFFFAOYSA-N</v>
          </cell>
          <cell r="C5058" t="str">
            <v>ペルフルオロ（ドデカヒドロフルオレン）</v>
          </cell>
          <cell r="D5058" t="str">
            <v>FC1(F)C(F)(F)C(F)(F)C2(F)C(F)(C1(F)F)C(F)(F)C3(F)C(F)(F)C(F)(F)C(F)(F)C(F)(F)C23F</v>
          </cell>
          <cell r="E5058" t="str">
            <v>C-(C)3(F):4|C-(C)2(F)2:9</v>
          </cell>
          <cell r="F5058" t="str">
            <v>Cyclononane:2|Cyclotridecane:1|Cyclopentane,sub:1|Cyclohexane,sub:2|cis-Hexahydroindan:2</v>
          </cell>
          <cell r="G5058" t="str">
            <v>0</v>
          </cell>
        </row>
        <row r="5059">
          <cell r="A5059" t="str">
            <v>307-33-5</v>
          </cell>
          <cell r="B5059" t="str">
            <v>SYVYTZLRTMPUCD-UHFFFAOYSA-N</v>
          </cell>
          <cell r="C5059" t="str">
            <v>１－クロロ－１，１，２，２，３，３，４，４，５，５，６，６，７，７，８，８，８－ヘプタデカフルオロオクタン</v>
          </cell>
          <cell r="D5059" t="str">
            <v>FC(F)(F)C(F)(F)C(F)(F)C(F)(F)C(F)(F)C(F)(F)C(F)(F)C(F)(F)Cl</v>
          </cell>
          <cell r="E5059" t="str">
            <v>C-(C)(F)3:1|C-(C)2(F)2:6|C-(C)(F)2(Cl):1</v>
          </cell>
          <cell r="F5059"/>
          <cell r="G5059" t="str">
            <v>0</v>
          </cell>
        </row>
        <row r="5060">
          <cell r="A5060" t="str">
            <v>304690-94-6</v>
          </cell>
          <cell r="B5060" t="str">
            <v>OMGAOBAAEGMMTF-UHFFFAOYSA-N</v>
          </cell>
          <cell r="C5060" t="str">
            <v>１－メチル－１，２，３，４－テトラヒドロキノリン－７－アミン</v>
          </cell>
          <cell r="D5060" t="str">
            <v>CN1CCCc2ccc(N)cc12</v>
          </cell>
          <cell r="E5060" t="str">
            <v>C-(C)2(H)2:1|C-(C[B])(C)(H)2:1|C[B]-(H):3|C[B]-(C):1|C-(H)3(N):1|C-(C)(H)2(N):1|N-(C[B])(H)2:1|N-(C[B])(C)2:1|C[B]-(N):2</v>
          </cell>
          <cell r="F5060"/>
          <cell r="G5060" t="str">
            <v>0</v>
          </cell>
        </row>
        <row r="5061">
          <cell r="A5061" t="str">
            <v>6556-83-8</v>
          </cell>
          <cell r="B5061" t="str">
            <v>CNVYERSDZLTUQK-QWRGUYRKSA-N</v>
          </cell>
          <cell r="C5061" t="str">
            <v>ｒｅｌ－（２Ｒ，２’Ｒ）－２，２’－メチレンジシクロヘキサノン</v>
          </cell>
          <cell r="D5061" t="str">
            <v>O=C1CCCC[C@H]1C[C@@H]2CCCCC2=O</v>
          </cell>
          <cell r="E5061" t="str">
            <v>C-(C)2(H)2:7|CO-(C)2:2|C-(C)2(H)(CO):2|C-(C)(H)2(CO):2</v>
          </cell>
          <cell r="F5061" t="str">
            <v>Cyclohexane,sub:2|Cyclohexanone:2</v>
          </cell>
          <cell r="G5061" t="str">
            <v>0</v>
          </cell>
        </row>
        <row r="5062">
          <cell r="A5062" t="str">
            <v>30835-53-1</v>
          </cell>
          <cell r="B5062" t="str">
            <v>ONZFOFZTEFYDCD-UHFFFAOYSA-N</v>
          </cell>
          <cell r="C5062" t="str">
            <v>１－（３－メチル－２－ナフチル）エタノン</v>
          </cell>
          <cell r="D5062" t="str">
            <v>CC(=O)c1cc2ccccc2cc1C</v>
          </cell>
          <cell r="E5062" t="str">
            <v>C[BF]-(C[B])2(C[BF]):2|C[B]-(H):6|C[B]-(C):1|C-(C[B])(H)3:1|CO-(C[B])(C):1|C-(H)3(CO):1|C[B]-(CO):1</v>
          </cell>
          <cell r="F5062" t="str">
            <v>Naphtalene:1</v>
          </cell>
          <cell r="G5062" t="str">
            <v>0</v>
          </cell>
        </row>
        <row r="5063">
          <cell r="A5063" t="str">
            <v>30926-04-6</v>
          </cell>
          <cell r="B5063" t="str">
            <v>XHQLXCFUPJSGOE-NXVVXOECSA-N</v>
          </cell>
          <cell r="C5063" t="str">
            <v>４，４’－ジクロロアゾベンゼン</v>
          </cell>
          <cell r="D5063" t="str">
            <v>Clc1ccc(cc1)\N=N/c2ccc(Cl)cc2</v>
          </cell>
          <cell r="E5063" t="str">
            <v>C[B]-(H):8|N[A]-(C[B]):2|C[B]-(C[B])2(N[A]):2|C[B]-(Cl):2</v>
          </cell>
          <cell r="F5063"/>
          <cell r="G5063" t="str">
            <v>0</v>
          </cell>
        </row>
        <row r="5064">
          <cell r="A5064" t="str">
            <v>30593-65-8</v>
          </cell>
          <cell r="B5064" t="str">
            <v>NEZQQHCTUHFADD-UHFFFAOYSA-N</v>
          </cell>
          <cell r="C5064" t="str">
            <v>４，４－ジメチルペンタン－２－イル＝メチルホスホノフルオリダート</v>
          </cell>
          <cell r="D5064" t="str">
            <v>CC(CC(C)(C)C)OP(=O)(C)F</v>
          </cell>
          <cell r="E5064" t="str">
            <v>C-(H)3(C):4|C-(C)2(H)2:1|C-(C)4:1|C-(H)3(PO):1|O-(C)(P):1|O-(C)(PO):1</v>
          </cell>
          <cell r="F5064" t="str">
            <v>C-(H)3(C),tertiary:1</v>
          </cell>
          <cell r="G5064" t="str">
            <v>0</v>
          </cell>
        </row>
        <row r="5065">
          <cell r="A5065" t="str">
            <v>30577-87-8</v>
          </cell>
          <cell r="B5065" t="str">
            <v>SMQGDRVMPDUILF-UHFFFAOYSA-N</v>
          </cell>
          <cell r="C5065" t="str">
            <v>（２，３－ジメトキシフェニル）（モルホリノ）メタノン</v>
          </cell>
          <cell r="D5065" t="str">
            <v>COc1cccc(C(=O)N2CCOCC2)c1OC</v>
          </cell>
          <cell r="E5065" t="str">
            <v>C[B]-(H):3|O-(C[B])(C):2|O-(C)2:1|C-(C)(H)2(O):2|C-(H)3(O):2|C[B]-(O):2|C[B]-(CO):1|C-(C)(H)2(N):2|CO-(C[B])(N),amides:1|N-(C)2(CO):1</v>
          </cell>
          <cell r="F5065"/>
          <cell r="G5065" t="str">
            <v>0</v>
          </cell>
        </row>
        <row r="5066">
          <cell r="A5066" t="str">
            <v>30593-71-6</v>
          </cell>
          <cell r="B5066" t="str">
            <v>HTQYIVDZEBLQDQ-UHFFFAOYSA-N</v>
          </cell>
          <cell r="C5066" t="str">
            <v>ブタ－３－イン－２－イル＝メチルホスホノフルオリダート</v>
          </cell>
          <cell r="D5066" t="str">
            <v>CC(OP(=O)(C)F)C#C</v>
          </cell>
          <cell r="E5066" t="str">
            <v>C-(H)3(C):1|C[t]-(H):1|C[t]-(C):1|C-(H)3(PO):1|O-(C)(P):1|O-(C)(PO):1</v>
          </cell>
          <cell r="F5066"/>
          <cell r="G5066" t="str">
            <v>0</v>
          </cell>
        </row>
        <row r="5067">
          <cell r="A5067" t="str">
            <v>319-86-8</v>
          </cell>
          <cell r="B5067" t="str">
            <v>JLYXXMFPNIAWKQ-GPIVLXJGSA-N</v>
          </cell>
          <cell r="C5067" t="str">
            <v>ベンゼンヘキサクロライド</v>
          </cell>
          <cell r="D5067" t="str">
            <v>Cl[C@@H]1[C@H](Cl)[C@H](Cl)[C@@H](Cl)[C@H](Cl)[C@H]1Cl</v>
          </cell>
          <cell r="E5067" t="str">
            <v>C-(C)2(H)(Cl):6</v>
          </cell>
          <cell r="F5067" t="str">
            <v>Cyclohexane,sub:1</v>
          </cell>
          <cell r="G5067" t="str">
            <v>0</v>
          </cell>
        </row>
        <row r="5068">
          <cell r="A5068" t="str">
            <v>31643-49-9</v>
          </cell>
          <cell r="B5068" t="str">
            <v>NTZMSBAAHBICLE-UHFFFAOYSA-N</v>
          </cell>
          <cell r="C5068" t="str">
            <v>４－ニトロフタロニトリル</v>
          </cell>
          <cell r="D5068" t="str">
            <v>O=N(=O)c1ccc(C#N)c(c1)C#N</v>
          </cell>
          <cell r="E5068" t="str">
            <v>C[B]-(H):3|C[B]-(CN):2|C[B]-(NO2):1</v>
          </cell>
          <cell r="F5068"/>
          <cell r="G5068" t="str">
            <v>0</v>
          </cell>
        </row>
        <row r="5069">
          <cell r="A5069" t="str">
            <v>3171-45-7</v>
          </cell>
          <cell r="B5069" t="str">
            <v>XSZYBMMYQCYIPC-UHFFFAOYSA-N</v>
          </cell>
          <cell r="C5069" t="str">
            <v>キシレンジアミン</v>
          </cell>
          <cell r="D5069" t="str">
            <v>Cc1cc(N)c(N)cc1C</v>
          </cell>
          <cell r="E5069" t="str">
            <v>C[B]-(H):2|C[B]-(C):2|C-(C[B])(H)3:2|N-(C[B])(H)2:2|C[B]-(N):2</v>
          </cell>
          <cell r="F5069" t="str">
            <v>(NH2)(NH2),ortho:1</v>
          </cell>
          <cell r="G5069" t="str">
            <v>0</v>
          </cell>
        </row>
        <row r="5070">
          <cell r="A5070" t="str">
            <v>3179-63-3</v>
          </cell>
          <cell r="B5070" t="str">
            <v>PYSGFFTXMUWEOT-UHFFFAOYSA-N</v>
          </cell>
          <cell r="C5070" t="str">
            <v>ジメチルアミノプロパノール</v>
          </cell>
          <cell r="D5070" t="str">
            <v>CN(C)CCCO</v>
          </cell>
          <cell r="E5070" t="str">
            <v>C-(C)2(H)2:1|O-(C)(H):1|C-(C)(H)2(O):1|C-(H)3(N):2|C-(C)(H)2(N):1|N-(C)3:1</v>
          </cell>
          <cell r="F5070"/>
          <cell r="G5070" t="str">
            <v>0</v>
          </cell>
        </row>
        <row r="5071">
          <cell r="A5071" t="str">
            <v>32085-88-4</v>
          </cell>
          <cell r="B5071" t="str">
            <v>ASOFZHSTJHGQDT-UHFFFAOYSA-N</v>
          </cell>
          <cell r="C5071" t="str">
            <v>３，５－ジフルオロベンズアルデヒド</v>
          </cell>
          <cell r="D5071" t="str">
            <v>Fc1cc(F)cc(C=O)c1</v>
          </cell>
          <cell r="E5071" t="str">
            <v>C[B]-(H):3|CO-(C[B])(H):1|C[B]-(CO):1|C[B]-(F):2</v>
          </cell>
          <cell r="F5071" t="str">
            <v>(F)(F),meta:1</v>
          </cell>
          <cell r="G5071" t="str">
            <v>0</v>
          </cell>
        </row>
        <row r="5072">
          <cell r="A5072" t="str">
            <v>321-38-0</v>
          </cell>
          <cell r="B5072" t="str">
            <v>CWLKTJOTWITYSI-UHFFFAOYSA-N</v>
          </cell>
          <cell r="C5072" t="str">
            <v>１－フルオロナフタレン</v>
          </cell>
          <cell r="D5072" t="str">
            <v>Fc1cccc2ccccc12</v>
          </cell>
          <cell r="E5072" t="str">
            <v>C[BF]-(C[B])2(C[BF]):2|C[B]-(H):7|C[B]-(F):1</v>
          </cell>
          <cell r="F5072" t="str">
            <v>Naphtalene:1</v>
          </cell>
          <cell r="G5072" t="str">
            <v>0</v>
          </cell>
        </row>
        <row r="5073">
          <cell r="A5073" t="str">
            <v>32064-67-8</v>
          </cell>
          <cell r="B5073" t="str">
            <v>MUQNAPSBHXFMHT-UHFFFAOYSA-N</v>
          </cell>
          <cell r="C5073" t="str">
            <v>ｔｅｒｔ－ブチルヒドラジン</v>
          </cell>
          <cell r="D5073" t="str">
            <v>CC(C)(C)NN</v>
          </cell>
          <cell r="E5073" t="str">
            <v>C-(H)3(C):3|C-(C)3(N):1|N-(H)2(N):1|N-(C)(H)(N):1</v>
          </cell>
          <cell r="F5073" t="str">
            <v>C-(H)3(C),tertiary:1</v>
          </cell>
          <cell r="G5073" t="str">
            <v>0</v>
          </cell>
        </row>
        <row r="5074">
          <cell r="A5074" t="str">
            <v>3153-36-4</v>
          </cell>
          <cell r="B5074" t="str">
            <v>OPXNFHAILOHHFO-UHFFFAOYSA-N</v>
          </cell>
          <cell r="C5074" t="str">
            <v>エチル＝４－クロロブタノアート</v>
          </cell>
          <cell r="D5074" t="str">
            <v>CCOC(=O)CCCCl</v>
          </cell>
          <cell r="E5074" t="str">
            <v>C-(H)3(C):1|C-(C)2(H)2:1|CO-(C)(O):1|O-(C)(CO):1|C-(C)(H)2(CO):1|C-(C)(H)2(O):1|C-(C)(H)2(Cl):1</v>
          </cell>
          <cell r="F5074"/>
          <cell r="G5074" t="str">
            <v>0</v>
          </cell>
        </row>
        <row r="5075">
          <cell r="A5075" t="str">
            <v>31556-45-3</v>
          </cell>
          <cell r="B5075" t="str">
            <v>GKAVWWCJCPVMNR-UHFFFAOYSA-N</v>
          </cell>
          <cell r="C5075" t="str">
            <v>トリデカン－１－イル＝ステアラート</v>
          </cell>
          <cell r="D5075" t="str">
            <v>CCCCCCCCCCCCCCCCCC(=O)OCCCCCCCCCCCCC</v>
          </cell>
          <cell r="E5075" t="str">
            <v>C-(H)3(C):2|C-(C)2(H)2:26|CO-(C)(O):1|O-(C)(CO):1|C-(C)(H)2(CO):1|C-(C)(H)2(O):1</v>
          </cell>
          <cell r="F5075"/>
          <cell r="G5075" t="str">
            <v>0</v>
          </cell>
        </row>
        <row r="5076">
          <cell r="A5076" t="str">
            <v>320-60-5</v>
          </cell>
          <cell r="B5076" t="str">
            <v>KALSHRGEFLVFHE-UHFFFAOYSA-N</v>
          </cell>
          <cell r="C5076" t="str">
            <v>２，４－ジクロロ－１－（トリフルオロメチル）ベンゼン</v>
          </cell>
          <cell r="D5076" t="str">
            <v>FC(F)(F)c1ccc(Cl)cc1Cl</v>
          </cell>
          <cell r="E5076" t="str">
            <v>C[B]-(H):3|C[B]-(C):1|C-(C[B])(F)3:1|C[B]-(Cl):2</v>
          </cell>
          <cell r="F5076" t="str">
            <v>(alkyl)(X),ortho:1|(Cl)(Cl),meta:1</v>
          </cell>
          <cell r="G5076" t="str">
            <v>0</v>
          </cell>
        </row>
        <row r="5077">
          <cell r="A5077" t="str">
            <v>31646-64-7</v>
          </cell>
          <cell r="B5077" t="str">
            <v>BSJHRRSHDADBTA-UHFFFAOYSA-N</v>
          </cell>
          <cell r="C5077" t="str">
            <v>４－ビニルシクロヘキサン－１，２－ジオール</v>
          </cell>
          <cell r="D5077" t="str">
            <v>OC1CCC(CC1O)C=C</v>
          </cell>
          <cell r="E5077" t="str">
            <v>C-(C)2(H)2:3|C[d]-(H)2:1|C[d]-(C)(H):1|C-(C[d])(C)2(H):1|O-(C)(H):2|C-(C)2(H)(O),alcohpls/peroxides:2</v>
          </cell>
          <cell r="F5077" t="str">
            <v>Cyclohexane,sub:1</v>
          </cell>
          <cell r="G5077" t="str">
            <v>0</v>
          </cell>
        </row>
        <row r="5078">
          <cell r="A5078" t="str">
            <v>31543-75-6</v>
          </cell>
          <cell r="B5078" t="str">
            <v>GHWYNNFPUGEYEM-UHFFFAOYSA-N</v>
          </cell>
          <cell r="C5078" t="str">
            <v>２，４－ジブロモ－１－メチルベンゼン</v>
          </cell>
          <cell r="D5078" t="str">
            <v>Cc1ccc(Br)cc1Br</v>
          </cell>
          <cell r="E5078" t="str">
            <v>C[B]-(H):3|C[B]-(C):1|C-(C[B])(H)3:1|C[B]-(Br):2</v>
          </cell>
          <cell r="F5078" t="str">
            <v>(alkyl)(X),ortho:1</v>
          </cell>
          <cell r="G5078" t="str">
            <v>0</v>
          </cell>
        </row>
        <row r="5079">
          <cell r="A5079" t="str">
            <v>31910-56-2</v>
          </cell>
          <cell r="B5079" t="str">
            <v>FAYVLNWNMNHXGA-AOSYACOCSA-N</v>
          </cell>
          <cell r="C5079" t="str">
            <v>３－ペンタデカジエニルフェノール</v>
          </cell>
          <cell r="D5079" t="str">
            <v>CCC\C=C\C\C=C\CCCCCCCc1cccc(O)c1</v>
          </cell>
          <cell r="E5079" t="str">
            <v>C-(H)3(C):1|C-(C)2(H)2:6|C[d]-(C)(H):4|C-(C[d])(C)(H)2:2|C-(C[d])2(H)2:1|C-(C[B])(C)(H)2:1|C[B]-(H):4|C[B]-(C):1|O-(C[B])(H):1|C[B]-(O):1</v>
          </cell>
          <cell r="F5079"/>
          <cell r="G5079" t="str">
            <v>0</v>
          </cell>
        </row>
        <row r="5080">
          <cell r="A5080" t="str">
            <v>3182-26-1</v>
          </cell>
          <cell r="B5080" t="str">
            <v>YXVCODVAPNKSMC-UHFFFAOYSA-N</v>
          </cell>
          <cell r="C5080" t="str">
            <v>１，１，１，３，３，３－ヘキサクロロ－２，２－ジフルオロプロパン</v>
          </cell>
          <cell r="D5080" t="str">
            <v>FC(F)(C(Cl)(Cl)Cl)C(Cl)(Cl)Cl</v>
          </cell>
          <cell r="E5080" t="str">
            <v>C-(C)2(F)2:1|C-(C)(Cl)3:2</v>
          </cell>
          <cell r="F5080"/>
          <cell r="G5080" t="str">
            <v>0</v>
          </cell>
        </row>
        <row r="5081">
          <cell r="A5081" t="str">
            <v>32021-58-2</v>
          </cell>
          <cell r="B5081" t="str">
            <v>VSHDEZHNJCSDFY-UHFFFAOYSA-N</v>
          </cell>
          <cell r="C5081" t="str">
            <v>テトラシクロ［６．２．１．１（３，６）．０（２，７）］ドデカン／デカヒドロ－１，４：５，８－ジメタノナフタレン</v>
          </cell>
          <cell r="D5081" t="str">
            <v>C1CC2CC1C3C4CCC(C4)C23</v>
          </cell>
          <cell r="E5081" t="str">
            <v>C-(C)2(H)2:6|C-(H)(C)3:6</v>
          </cell>
          <cell r="F5081" t="str">
            <v>Cyclooctane:1|Cyclononane:2|Cyclodecane:1|Cyclopentane,sub:4|Cyclohexane,sub:2|cis-Decalin:1|trans-Decalin:1|cis-Hexahydroindan:2|trans-Hexahydroindan:2|Bicyclo[2.2.1]heptane:2|cis-Bicyclo[3,3,0]octane:1|trans-Bicyclo[3,3,0]octane:1</v>
          </cell>
          <cell r="G5081" t="str">
            <v>0</v>
          </cell>
        </row>
        <row r="5082">
          <cell r="A5082" t="str">
            <v>319002-92-1</v>
          </cell>
          <cell r="B5082" t="str">
            <v>KPUAQAYQMYWKBV-VIFPVBQESA-N</v>
          </cell>
          <cell r="C5082" t="str">
            <v>プロピル＝（Ｓ）－２－（１，１－ジメチルプロポキシ）プロパノアート</v>
          </cell>
          <cell r="D5082" t="str">
            <v>CCCOC(=O)[C@H](C)OC(C)(C)CC</v>
          </cell>
          <cell r="E5082" t="str">
            <v>C-(H)3(C):5|C-(C)2(H)2:2|CO-(C)(O):1|O-(C)(CO):1|O-(C)2:1|C-(C)(H)(O)(CO):1|C-(C)3(O),ethers/esters:1|C-(C)(H)2(O):1</v>
          </cell>
          <cell r="F5082"/>
          <cell r="G5082" t="str">
            <v>0</v>
          </cell>
        </row>
        <row r="5083">
          <cell r="A5083" t="str">
            <v>32137-20-5</v>
          </cell>
          <cell r="B5083" t="str">
            <v>HKBWIKAFHCGRTH-UHFFFAOYSA-N</v>
          </cell>
          <cell r="C5083" t="str">
            <v>１－クロロ－２－フルオロ－４－トリフルオロメチルベンゼン</v>
          </cell>
          <cell r="D5083" t="str">
            <v>Fc1cc(ccc1Cl)C(F)(F)F</v>
          </cell>
          <cell r="E5083" t="str">
            <v>C[B]-(H):3|C[B]-(C):1|C-(C[B])(F)3:1|C[B]-(F):1|C[B]-(Cl):1</v>
          </cell>
          <cell r="F5083" t="str">
            <v>(Cl)(F),ortho:1</v>
          </cell>
          <cell r="G5083" t="str">
            <v>0</v>
          </cell>
        </row>
        <row r="5084">
          <cell r="A5084" t="str">
            <v>320-88-7</v>
          </cell>
          <cell r="B5084" t="str">
            <v>BZKVUOHHNCMTLH-UHFFFAOYSA-N</v>
          </cell>
          <cell r="C5084" t="str">
            <v>２－ニトロ－１，４－ビス（トリフルオロメチル）ベンゼン</v>
          </cell>
          <cell r="D5084" t="str">
            <v>FC(F)(F)c1ccc(c(c1)N(=O)=O)C(F)(F)F</v>
          </cell>
          <cell r="E5084" t="str">
            <v>C[B]-(H):3|C[B]-(C):2|C[B]-(NO2):1|C-(C[B])(F)3:2</v>
          </cell>
          <cell r="F5084"/>
          <cell r="G5084" t="str">
            <v>0</v>
          </cell>
        </row>
        <row r="5085">
          <cell r="A5085" t="str">
            <v>31982-90-8</v>
          </cell>
          <cell r="B5085" t="str">
            <v>AIACXWOETVLBIA-YUMQZZPRSA-N</v>
          </cell>
          <cell r="C5085" t="str">
            <v>ジメチル＝（１Ｓ，２Ｓ）－シクロヘキサン－１，２－ジカルボキシラート</v>
          </cell>
          <cell r="D5085" t="str">
            <v>COC(=O)[C@H]1CCCC[C@@H]1C(=O)OC</v>
          </cell>
          <cell r="E5085" t="str">
            <v>C-(C)2(H)2:4|CO-(C)(O):2|O-(C)(CO):2|C-(C)2(H)(CO):2|C-(H)3(O):2</v>
          </cell>
          <cell r="F5085" t="str">
            <v>Cyclohexane,sub:1</v>
          </cell>
          <cell r="G5085" t="str">
            <v>0</v>
          </cell>
        </row>
        <row r="5086">
          <cell r="A5086" t="str">
            <v>3153-35-3</v>
          </cell>
          <cell r="B5086" t="str">
            <v>RGFHUYWGQUDWDL-UHFFFAOYSA-N</v>
          </cell>
          <cell r="C5086" t="str">
            <v>プロピル＝４－クロロブタノアート</v>
          </cell>
          <cell r="D5086" t="str">
            <v>CCCOC(=O)CCCCl</v>
          </cell>
          <cell r="E5086" t="str">
            <v>C-(H)3(C):1|C-(C)2(H)2:2|CO-(C)(O):1|O-(C)(CO):1|C-(C)(H)2(CO):1|C-(C)(H)2(O):1|C-(C)(H)2(Cl):1</v>
          </cell>
          <cell r="F5086"/>
          <cell r="G5086" t="str">
            <v>0</v>
          </cell>
        </row>
        <row r="5087">
          <cell r="A5087" t="str">
            <v>321308-90-1</v>
          </cell>
          <cell r="B5087" t="str">
            <v>AIIZBNLYCBFNJW-OTHNOENXSA-N</v>
          </cell>
          <cell r="C5087" t="str">
            <v>ｔｒａｎｓ－４－（クロロメチル）－ｔｒａｎｓ－４’－プロピル－１，１’－ビ（シクロヘキサン）</v>
          </cell>
          <cell r="D5087" t="str">
            <v>CCC[C@@H]1CC[C@@H](CC1)[C@@H]2CC[C@@H](CCl)CC2</v>
          </cell>
          <cell r="E5087" t="str">
            <v>C-(H)3(C):1|C-(C)2(H)2:10|C-(H)(C)3:4|C-(C)(H)2(Cl):1</v>
          </cell>
          <cell r="F5087" t="str">
            <v>Cyclohexane,sub:2</v>
          </cell>
          <cell r="G5087" t="str">
            <v>0</v>
          </cell>
        </row>
        <row r="5088">
          <cell r="A5088" t="str">
            <v>33100-27-5</v>
          </cell>
          <cell r="B5088" t="str">
            <v>VFTFKUDGYRBSAL-UHFFFAOYSA-N</v>
          </cell>
          <cell r="C5088" t="str">
            <v>１，４，７，１０，１３－ペンタオキサシクロペンタデカン</v>
          </cell>
          <cell r="D5088" t="str">
            <v>C1COCCOCCOCCOCCO1</v>
          </cell>
          <cell r="E5088" t="str">
            <v>O-(C)2:5|C-(C)(H)2(O):10</v>
          </cell>
          <cell r="F5088"/>
          <cell r="G5088" t="str">
            <v>0</v>
          </cell>
        </row>
        <row r="5089">
          <cell r="A5089" t="str">
            <v>328-38-1</v>
          </cell>
          <cell r="B5089" t="str">
            <v>ROHFNLRQFUQHCH-RXMQYKEDSA-N</v>
          </cell>
          <cell r="C5089" t="str">
            <v>ロイシン</v>
          </cell>
          <cell r="D5089" t="str">
            <v>CC(C)C[C@@H](N)C(=O)O</v>
          </cell>
          <cell r="E5089" t="str">
            <v>C-(H)3(C):2|C-(C)2(H)2:1|C-(H)(C)3:1|CO-(C)(O):1|O-(CO)(H):1|N-(C)(H)2:1|C-(C)(H)(N)(CO):1</v>
          </cell>
          <cell r="F5089" t="str">
            <v>Zwitterion enegy, aliphatic:1</v>
          </cell>
          <cell r="G5089" t="str">
            <v>0</v>
          </cell>
        </row>
        <row r="5090">
          <cell r="A5090" t="str">
            <v>3300-51-4</v>
          </cell>
          <cell r="B5090" t="str">
            <v>PRDBLLIPPDOICK-UHFFFAOYSA-N</v>
          </cell>
          <cell r="C5090" t="str">
            <v>１－［４－（トリフルオロメチル）フェニル］メタンアミン</v>
          </cell>
          <cell r="D5090" t="str">
            <v>NCc1ccc(cc1)C(F)(F)F</v>
          </cell>
          <cell r="E5090" t="str">
            <v>C[B]-(H):4|C[B]-(C):2|C-(C[B])(H)2(N):1|N-(C)(H)2:1|C-(C[B])(F)3:1</v>
          </cell>
          <cell r="F5090"/>
          <cell r="G5090" t="str">
            <v>0</v>
          </cell>
        </row>
        <row r="5091">
          <cell r="A5091" t="str">
            <v>329-71-5</v>
          </cell>
          <cell r="B5091" t="str">
            <v>UWEZBKLLMKVIPI-UHFFFAOYSA-N</v>
          </cell>
          <cell r="C5091" t="str">
            <v>２，５－ジニトロフェノール</v>
          </cell>
          <cell r="D5091" t="str">
            <v>Oc1cc(ccc1N(=O)=O)N(=O)=O</v>
          </cell>
          <cell r="E5091" t="str">
            <v>C[B]-(H):3|O-(C[B])(H):1|C[B]-(O):1|C[B]-(NO2):2</v>
          </cell>
          <cell r="F5091" t="str">
            <v>(NO2)(OH),ortho:1|(NO2)(OH),meta:1</v>
          </cell>
          <cell r="G5091" t="str">
            <v>0</v>
          </cell>
        </row>
        <row r="5092">
          <cell r="A5092" t="str">
            <v>329-99-7</v>
          </cell>
          <cell r="B5092" t="str">
            <v>SNTRKUOVAPUGAY-UHFFFAOYSA-N</v>
          </cell>
          <cell r="C5092" t="str">
            <v>シクロヘキシル＝メチルホスホノフルオリダート</v>
          </cell>
          <cell r="D5092" t="str">
            <v>CP(=O)(F)OC1CCCCC1</v>
          </cell>
          <cell r="E5092" t="str">
            <v>C-(C)2(H)2:5|C-(H)3(PO):1|O-(C)(P):1|O-(C)(PO):1</v>
          </cell>
          <cell r="F5092" t="str">
            <v>Cyclohexane,sub:1</v>
          </cell>
          <cell r="G5092" t="str">
            <v>0</v>
          </cell>
        </row>
        <row r="5093">
          <cell r="A5093" t="str">
            <v>3312-60-5</v>
          </cell>
          <cell r="B5093" t="str">
            <v>ITZPOSYADVYECJ-UHFFFAOYSA-N</v>
          </cell>
          <cell r="C5093" t="str">
            <v>Ｎ－シクロヘキシルプロパン－１，３－ジアミン</v>
          </cell>
          <cell r="D5093" t="str">
            <v>NCCCNC1CCCCC1</v>
          </cell>
          <cell r="E5093" t="str">
            <v>C-(C)2(H)2:6|C-(C)(H)2(N):2|C-(C)2(H)(N):1|N-(C)(H)2:1|N-(C)2(H):1</v>
          </cell>
          <cell r="F5093" t="str">
            <v>Cyclohexane,sub:1</v>
          </cell>
          <cell r="G5093" t="str">
            <v>0</v>
          </cell>
        </row>
        <row r="5094">
          <cell r="A5094" t="str">
            <v>328-84-7</v>
          </cell>
          <cell r="B5094" t="str">
            <v>XILPLWOGHPSJBK-UHFFFAOYSA-N</v>
          </cell>
          <cell r="C5094" t="str">
            <v>１，２－ジクロロ－４－（トリフルオロメチル）ベンゼン</v>
          </cell>
          <cell r="D5094" t="str">
            <v>FC(F)(F)c1ccc(Cl)c(Cl)c1</v>
          </cell>
          <cell r="E5094" t="str">
            <v>C[B]-(H):3|C[B]-(C):1|C-(C[B])(F)3:1|C[B]-(Cl):2</v>
          </cell>
          <cell r="F5094" t="str">
            <v>(Cl)(Cl),ortho:1</v>
          </cell>
          <cell r="G5094" t="str">
            <v>0</v>
          </cell>
        </row>
        <row r="5095">
          <cell r="A5095" t="str">
            <v>32953-65-4</v>
          </cell>
          <cell r="B5095" t="str">
            <v>QTDSLDJPJJBBLE-PFONDFGASA-N</v>
          </cell>
          <cell r="C5095" t="str">
            <v>オクタン－１－イル＝（Ｚ）－オレアート</v>
          </cell>
          <cell r="D5095" t="str">
            <v>CCCCCCCCOC(=O)CCCCCCC\C=C/CCCCCCCC</v>
          </cell>
          <cell r="E5095" t="str">
            <v>C-(H)3(C):2|C-(C)2(H)2:17|C[d]-(C)(H):2|C-(C[d])(C)(H)2:2|CO-(C)(O):1|O-(C)(CO):1|C-(C)(H)2(CO):1|C-(C)(H)2(O):1</v>
          </cell>
          <cell r="F5095"/>
          <cell r="G5095" t="str">
            <v>0</v>
          </cell>
        </row>
        <row r="5096">
          <cell r="A5096" t="str">
            <v>3293-47-8</v>
          </cell>
          <cell r="B5096" t="str">
            <v>VSYLEWGIVLSDIY-UHFFFAOYSA-N</v>
          </cell>
          <cell r="C5096" t="str">
            <v>４－（２，６，６－トリメチル－１－シクロヘキセニル）－２－ブタノール</v>
          </cell>
          <cell r="D5096" t="str">
            <v>CC(O)CCC1=C(C)CCCC1(C)C</v>
          </cell>
          <cell r="E5096" t="str">
            <v>C-(H)3(C):3|C-(C)2(H)2:3|C[d]-(C)2:2|C-(C[d])(C)(H)2:2|C-(C[d])(C)3:1|C-(C[d])(H)3:1|O-(C)(H):1|C-(C)2(H)(O),alcohpls/peroxides:1</v>
          </cell>
          <cell r="F5096" t="str">
            <v>Cyclohexene:1</v>
          </cell>
          <cell r="G5096" t="str">
            <v>0</v>
          </cell>
        </row>
        <row r="5097">
          <cell r="A5097" t="str">
            <v>3278-89-5</v>
          </cell>
          <cell r="B5097" t="str">
            <v>RZLLIOPGUFOWOD-UHFFFAOYSA-N</v>
          </cell>
          <cell r="C5097" t="str">
            <v>２，４，６－トリブロモフェニルアリルエーテル</v>
          </cell>
          <cell r="D5097" t="str">
            <v>Brc1cc(Br)c(OCC=C)c(Br)c1</v>
          </cell>
          <cell r="E5097" t="str">
            <v>C[d]-(H)2:1|C[d]-(C)(H):1|C[B]-(H):2|O-(C[B])(C):1|C-(C[d])(H)2(O):1|C[B]-(O):1|C[B]-(Br):3</v>
          </cell>
          <cell r="F5097"/>
          <cell r="G5097" t="str">
            <v>0</v>
          </cell>
        </row>
        <row r="5098">
          <cell r="A5098" t="str">
            <v>328-93-8</v>
          </cell>
          <cell r="B5098" t="str">
            <v>XWMVIJUAZAEWIE-UHFFFAOYSA-N</v>
          </cell>
          <cell r="C5098" t="str">
            <v>２，５－ビス（トリフルオロメチル）アニリン</v>
          </cell>
          <cell r="D5098" t="str">
            <v>Nc1cc(ccc1C(F)(F)F)C(F)(F)F</v>
          </cell>
          <cell r="E5098" t="str">
            <v>C[B]-(H):3|C[B]-(C):2|N-(C[B])(H)2:1|C[B]-(N):1|C-(C[B])(F)3:2</v>
          </cell>
          <cell r="F5098"/>
          <cell r="G5098" t="str">
            <v>0</v>
          </cell>
        </row>
        <row r="5099">
          <cell r="A5099" t="str">
            <v>3279-07-0</v>
          </cell>
          <cell r="B5099" t="str">
            <v>IHGNADPMUSNTJW-UHFFFAOYSA-N</v>
          </cell>
          <cell r="C5099" t="str">
            <v>４－ｔｅｒｔ－ブチル－２－ニトロフェノール</v>
          </cell>
          <cell r="D5099" t="str">
            <v>CC(C)(C)c1ccc(O)c(c1)N(=O)=O</v>
          </cell>
          <cell r="E5099" t="str">
            <v>C-(H)3(C):3|C-(C[B])(C)3:1|C[B]-(H):3|C[B]-(C):1|O-(C[B])(H):1|C[B]-(O):1|C[B]-(NO2):1</v>
          </cell>
          <cell r="F5099" t="str">
            <v>C-(H)3(C),tertiary:1|(NO2)(OH),ortho:1</v>
          </cell>
          <cell r="G5099" t="str">
            <v>0</v>
          </cell>
        </row>
        <row r="5100">
          <cell r="A5100" t="str">
            <v>328249-37-2</v>
          </cell>
          <cell r="B5100" t="str">
            <v>MWMWRSCIFDZZGW-UHFFFAOYSA-N</v>
          </cell>
          <cell r="C5100" t="str">
            <v>２－オキソオキソラン－３－イル＝アクリラート</v>
          </cell>
          <cell r="D5100" t="str">
            <v>C=CC(=O)OC1CCOC1=O</v>
          </cell>
          <cell r="E5100" t="str">
            <v>C-(C)2(H)2:1|C[d]-(H)2:1|CO-(C[d])(O):1|CO-(C)(O):1|O-(C)(CO):2|C[d]-(H)(CO):1|C-(C)(H)(O)(CO):1|C-(C)(H)2(O):1</v>
          </cell>
          <cell r="F5100" t="str">
            <v>Tetrahydrofuran:1|τ-Butyrolactone:1</v>
          </cell>
          <cell r="G5100" t="str">
            <v>0</v>
          </cell>
        </row>
        <row r="5101">
          <cell r="A5101" t="str">
            <v>33021-02-2</v>
          </cell>
          <cell r="B5101" t="str">
            <v>UPOMCDPCTBJJDA-UHFFFAOYSA-N</v>
          </cell>
          <cell r="C5101" t="str">
            <v>１－ｔｅｒｔ－ブトキシ－２－メチルプロパン</v>
          </cell>
          <cell r="D5101" t="str">
            <v>CC(C)COC(C)(C)C</v>
          </cell>
          <cell r="E5101" t="str">
            <v>C-(H)3(C):5|C-(H)(C)3:1|O-(C)2:1|C-(C)3(O),ethers/esters:1|C-(C)(H)2(O):1</v>
          </cell>
          <cell r="F5101" t="str">
            <v>C-(H)3(C),tertiary:1</v>
          </cell>
          <cell r="G5101" t="str">
            <v>0</v>
          </cell>
        </row>
        <row r="5102">
          <cell r="A5102" t="str">
            <v>32780-32-8</v>
          </cell>
          <cell r="B5102" t="str">
            <v>GSQYAWMREAXBHF-UOYQFSTFSA-N</v>
          </cell>
          <cell r="C5102" t="str">
            <v>（１Ｒ，２Ｓ，３Ｓ，４Ｓ，６Ｒ）－４－アミノ－６－（ヒドロキシメチル）シクロヘキサン－１，２，３－トリオール</v>
          </cell>
          <cell r="D5102" t="str">
            <v>N[C@H]1C[C@H](CO)[C@@H](O)[C@H](O)[C@H]1O</v>
          </cell>
          <cell r="E5102" t="str">
            <v>C-(C)2(H)2:1|C-(H)(C)3:1|O-(C)(H):4|C-(C)2(H)(O),alcohpls/peroxides:3|C-(C)(H)2(O):1|C-(C)2(H)(N):1|N-(C)(H)2:1</v>
          </cell>
          <cell r="F5102" t="str">
            <v>Cyclohexane,sub:1</v>
          </cell>
          <cell r="G5102" t="str">
            <v>0</v>
          </cell>
        </row>
        <row r="5103">
          <cell r="A5103" t="str">
            <v>32961-44-7</v>
          </cell>
          <cell r="B5103" t="str">
            <v>KHUIRIRTZCOEMK-UHFFFAOYSA-N</v>
          </cell>
          <cell r="C5103" t="str">
            <v>４－クロロ－３，５－ジアミノ安息香酸イソブチル</v>
          </cell>
          <cell r="D5103" t="str">
            <v>CC(C)COC(=O)c1cc(N)c(Cl)c(N)c1</v>
          </cell>
          <cell r="E5103" t="str">
            <v>C-(H)3(C):2|C-(H)(C)3:1|C[B]-(H):2|CO-(C[B])(O):1|O-(C)(CO):1|C-(C)(H)2(O):1|C[B]-(CO):1|N-(C[B])(H)2:2|C[B]-(N):2|C[B]-(Cl):1</v>
          </cell>
          <cell r="F5103" t="str">
            <v>(NH2)(NH2),meta:1</v>
          </cell>
          <cell r="G5103" t="str">
            <v>0</v>
          </cell>
        </row>
        <row r="5104">
          <cell r="A5104" t="str">
            <v>327-75-3</v>
          </cell>
          <cell r="B5104" t="str">
            <v>QDEJWLIKRLJYEK-UHFFFAOYSA-N</v>
          </cell>
          <cell r="C5104" t="str">
            <v>１－ブロモ－２，４－ビス（トリフルオロメチル）ベンゼン</v>
          </cell>
          <cell r="D5104" t="str">
            <v>FC(F)(F)c1ccc(Br)c(c1)C(F)(F)F</v>
          </cell>
          <cell r="E5104" t="str">
            <v>C[B]-(H):3|C[B]-(C):2|C-(C[B])(F)3:2|C[B]-(Br):1</v>
          </cell>
          <cell r="F5104" t="str">
            <v>(alkyl)(X),ortho:1</v>
          </cell>
          <cell r="G5104" t="str">
            <v>0</v>
          </cell>
        </row>
        <row r="5105">
          <cell r="A5105" t="str">
            <v>32970-45-9</v>
          </cell>
          <cell r="B5105" t="str">
            <v>WMZNUJPPIPVIOD-UHFFFAOYSA-N</v>
          </cell>
          <cell r="C5105" t="str">
            <v>２－ｔｅｒｔ－ブトキシブタン</v>
          </cell>
          <cell r="D5105" t="str">
            <v>CCC(C)OC(C)(C)C</v>
          </cell>
          <cell r="E5105" t="str">
            <v>C-(H)3(C):5|C-(C)2(H)2:1|O-(C)2:1|C-(C)3(O),ethers/esters:1|C-(C)2(H)(O),ethers/esters:1</v>
          </cell>
          <cell r="F5105" t="str">
            <v>C-(H)3(C),tertiary:1</v>
          </cell>
          <cell r="G5105" t="str">
            <v>0</v>
          </cell>
        </row>
        <row r="5106">
          <cell r="A5106" t="str">
            <v>32868-32-9</v>
          </cell>
          <cell r="B5106" t="str">
            <v>NNIPOYNUFNLQMO-UHFFFAOYSA-N</v>
          </cell>
          <cell r="C5106" t="str">
            <v>４－［２－（メチルアミノ）エチル］アニリン</v>
          </cell>
          <cell r="D5106" t="str">
            <v>CNCCc1ccc(N)cc1</v>
          </cell>
          <cell r="E5106" t="str">
            <v>C-(C[B])(C)(H)2:1|C[B]-(H):4|C[B]-(C):1|C-(H)3(N):1|C-(C)(H)2(N):1|N-(C)2(H):1|N-(C[B])(H)2:1|C[B]-(N):1</v>
          </cell>
          <cell r="F5106"/>
          <cell r="G5106" t="str">
            <v>0</v>
          </cell>
        </row>
        <row r="5107">
          <cell r="A5107" t="str">
            <v>32923-88-9</v>
          </cell>
          <cell r="B5107" t="str">
            <v>REJGIEGOYWEWPR-UHFFFAOYSA-N</v>
          </cell>
          <cell r="C5107" t="str">
            <v>３－イソブトキシプロパン－１－アミン</v>
          </cell>
          <cell r="D5107" t="str">
            <v>CC(C)COCCCN</v>
          </cell>
          <cell r="E5107" t="str">
            <v>C-(H)3(C):2|C-(C)2(H)2:1|C-(H)(C)3:1|O-(C)2:1|C-(C)(H)2(O):2|C-(C)(H)2(N):1|N-(C)(H)2:1</v>
          </cell>
          <cell r="F5107"/>
          <cell r="G5107" t="str">
            <v>0</v>
          </cell>
        </row>
        <row r="5108">
          <cell r="A5108" t="str">
            <v>32853-30-8</v>
          </cell>
          <cell r="B5108" t="str">
            <v>XUUOSBRRQHFVNM-UHFFFAOYSA-N</v>
          </cell>
          <cell r="C5108" t="str">
            <v>メチル＝５－メチルヘキサ－５－エノアート</v>
          </cell>
          <cell r="D5108" t="str">
            <v>COC(=O)CCCC(=C)C</v>
          </cell>
          <cell r="E5108" t="str">
            <v>C-(C)2(H)2:1|C[d]-(H)2:1|C[d]-(C)2:1|C-(C[d])(C)(H)2:1|C-(C[d])(H)3:1|CO-(C)(O):1|O-(C)(CO):1|C-(C)(H)2(CO):1|C-(H)3(O):1</v>
          </cell>
          <cell r="F5108"/>
          <cell r="G5108" t="str">
            <v>0</v>
          </cell>
        </row>
        <row r="5109">
          <cell r="A5109" t="str">
            <v>3297-76-5</v>
          </cell>
          <cell r="B5109" t="str">
            <v>XQCPBZUFXJQYBA-UHFFFAOYSA-N</v>
          </cell>
          <cell r="C5109" t="str">
            <v>１－フェニル－１，２，３，４－テトラヒドロキノリン</v>
          </cell>
          <cell r="D5109" t="str">
            <v>C1CN(c2ccccc2)c3ccccc3C1</v>
          </cell>
          <cell r="E5109" t="str">
            <v>C-(C)2(H)2:1|C-(C[B])(C)(H)2:1|C[B]-(H):9|C[B]-(C):1|C-(C)(H)2(N):1|N-(C[B])2(C):1|C[B]-(N):2</v>
          </cell>
          <cell r="F5109"/>
          <cell r="G5109" t="str">
            <v>0</v>
          </cell>
        </row>
        <row r="5110">
          <cell r="A5110" t="str">
            <v>3295-94-1</v>
          </cell>
          <cell r="B5110" t="str">
            <v>SNUXIIWZWKDULZ-UHFFFAOYSA-N</v>
          </cell>
          <cell r="C5110" t="str">
            <v>アリルｎ－ヘキシルエーテル</v>
          </cell>
          <cell r="D5110" t="str">
            <v>CCCCCCOCC=C</v>
          </cell>
          <cell r="E5110" t="str">
            <v>C-(H)3(C):1|C-(C)2(H)2:4|C[d]-(H)2:1|C[d]-(C)(H):1|O-(C)2:1|C-(C[d])(H)2(O):1|C-(C)(H)2(O):1</v>
          </cell>
          <cell r="F5110"/>
          <cell r="G5110" t="str">
            <v>0</v>
          </cell>
        </row>
        <row r="5111">
          <cell r="A5111" t="str">
            <v>32767-68-3</v>
          </cell>
          <cell r="B5111" t="str">
            <v>ZDFZISUAJPDZKM-UHFFFAOYSA-N</v>
          </cell>
          <cell r="C5111" t="str">
            <v>２－イソブトキシオキサン</v>
          </cell>
          <cell r="D5111" t="str">
            <v>CC(C)COC1CCCCO1</v>
          </cell>
          <cell r="E5111" t="str">
            <v>C-(H)3(C):2|C-(C)2(H)2:3|C-(H)(C)3:1|O-(C)2:2|C-(C)(H)(O)2:1|C-(C)(H)2(O):2</v>
          </cell>
          <cell r="F5111" t="str">
            <v>Tetrahydropyran:1</v>
          </cell>
          <cell r="G5111" t="str">
            <v>0</v>
          </cell>
        </row>
        <row r="5112">
          <cell r="A5112" t="str">
            <v>32917-57-0</v>
          </cell>
          <cell r="B5112" t="str">
            <v>KWVKCGGJLLNVSC-UHFFFAOYSA-N</v>
          </cell>
          <cell r="C5112" t="str">
            <v>２，５－ジブロモスチレン</v>
          </cell>
          <cell r="D5112" t="str">
            <v>Brc1ccc(Br)c(C=C)c1</v>
          </cell>
          <cell r="E5112" t="str">
            <v>C[d]-(H)2:1|C[d]-C[B](H):1|C[B]-(H):3|C[B]-(C[d]):1|C[B]-(Br):2</v>
          </cell>
          <cell r="F5112"/>
          <cell r="G5112" t="str">
            <v>0</v>
          </cell>
        </row>
        <row r="5113">
          <cell r="A5113" t="str">
            <v>3282-44-8</v>
          </cell>
          <cell r="B5113" t="str">
            <v>YCXMSKMWUUSLQH-KQQUZDAGSA-N</v>
          </cell>
          <cell r="C5113" t="str">
            <v>１，４－ビス（４－クロロスチリル）ベンゼン</v>
          </cell>
          <cell r="D5113" t="str">
            <v>Clc1ccc(\C=C\c2ccc(\C=C\c3ccc(Cl)cc3)cc2)cc1</v>
          </cell>
          <cell r="E5113" t="str">
            <v>C[d]-C[B](H):4|C[B]-(H):12|C[B]-(C[d]):4|C[B]-(Cl):2</v>
          </cell>
          <cell r="F5113"/>
          <cell r="G5113" t="str">
            <v>0</v>
          </cell>
        </row>
        <row r="5114">
          <cell r="A5114" t="str">
            <v>331954-04-2</v>
          </cell>
          <cell r="B5114" t="str">
            <v>MZWONFOWNNBFQI-UHFFFAOYSA-N</v>
          </cell>
          <cell r="C5114" t="str">
            <v>イソプロピル＝メチル＝イソプロピルホスホナート</v>
          </cell>
          <cell r="D5114" t="str">
            <v>COP(=O)(OC(C)C)C(C)C</v>
          </cell>
          <cell r="E5114" t="str">
            <v>C-(H)3(C):4|C-(H)3(O):1|O-(C)(P):2|O-(C)(PO):2</v>
          </cell>
          <cell r="F5114"/>
          <cell r="G5114" t="str">
            <v>0</v>
          </cell>
        </row>
        <row r="5115">
          <cell r="A5115" t="str">
            <v>330634-81-6</v>
          </cell>
          <cell r="B5115" t="str">
            <v>AECDNUGIZLYODJ-UHFFFAOYSA-N</v>
          </cell>
          <cell r="C5115" t="str">
            <v>２－［４－（アセチルオキシ）ベンズアミド］安息香酸</v>
          </cell>
          <cell r="D5115" t="str">
            <v>CC(=O)Oc1ccc(cc1)C(=O)Nc2ccccc2C(=O)O</v>
          </cell>
          <cell r="E5115" t="str">
            <v>C[B]-(H):8|CO-(C)(O):1|CO-(C[B])(O):1|O-(CO)(H):1|O-(C[B])(CO):1|C-(H)3(CO):1|C[B]-(O):1|C[B]-(CO):2|CO-(C[B])(N),amides:1|N-(C[B])(H)(CO):1|C[B]-(N):1</v>
          </cell>
          <cell r="F5115"/>
          <cell r="G5115" t="str">
            <v>0</v>
          </cell>
        </row>
        <row r="5116">
          <cell r="A5116" t="str">
            <v>33228-45-4</v>
          </cell>
          <cell r="B5116" t="str">
            <v>OVEMTTZEBOCJDV-UHFFFAOYSA-N</v>
          </cell>
          <cell r="C5116" t="str">
            <v>４－ヘキサン－１－イルアニリン</v>
          </cell>
          <cell r="D5116" t="str">
            <v>CCCCCCc1ccc(N)cc1</v>
          </cell>
          <cell r="E5116" t="str">
            <v>C-(H)3(C):1|C-(C)2(H)2:4|C-(C[B])(C)(H)2:1|C[B]-(H):4|C[B]-(C):1|N-(C[B])(H)2:1|C[B]-(N):1</v>
          </cell>
          <cell r="F5116"/>
          <cell r="G5116" t="str">
            <v>0</v>
          </cell>
        </row>
        <row r="5117">
          <cell r="A5117" t="str">
            <v>3339-73-9</v>
          </cell>
          <cell r="B5117" t="str">
            <v>DXXHRZUOTPMGEH-UHFFFAOYSA-N</v>
          </cell>
          <cell r="C5117" t="str">
            <v>３－（１，３－ジオキソ－１，３－ジヒドロ－２Ｈ－イソインドール－２－イル）プロパン酸</v>
          </cell>
          <cell r="D5117" t="str">
            <v>OC(=O)CCN1C(=O)c2ccccc2C1=O</v>
          </cell>
          <cell r="E5117" t="str">
            <v>C[B]-(H):4|CO-(C)(O):1|O-(CO)(H):1|C-(C)(H)2(CO):1|C[B]-(CO):2|C-(C)(H)2(N):1|CO-(C[B])(N),amides:2|N-(C)(CO)2:1</v>
          </cell>
          <cell r="F5117" t="str">
            <v>ortho corr, hydrocarbons:1</v>
          </cell>
          <cell r="G5117" t="str">
            <v>0</v>
          </cell>
        </row>
        <row r="5118">
          <cell r="A5118" t="str">
            <v>33228-44-3</v>
          </cell>
          <cell r="B5118" t="str">
            <v>DGFTWBUZRHAHTH-UHFFFAOYSA-N</v>
          </cell>
          <cell r="C5118" t="str">
            <v>４－ペンタン－１－イルアニリン</v>
          </cell>
          <cell r="D5118" t="str">
            <v>CCCCCc1ccc(N)cc1</v>
          </cell>
          <cell r="E5118" t="str">
            <v>C-(H)3(C):1|C-(C)2(H)2:3|C-(C[B])(C)(H)2:1|C[B]-(H):4|C[B]-(C):1|N-(C[B])(H)2:1|C[B]-(N):1</v>
          </cell>
          <cell r="F5118"/>
          <cell r="G5118" t="str">
            <v>0</v>
          </cell>
        </row>
        <row r="5119">
          <cell r="A5119" t="str">
            <v>33229-89-9</v>
          </cell>
          <cell r="B5119" t="str">
            <v>BGCNBOFPABQGNG-UHFFFAOYSA-N</v>
          </cell>
          <cell r="C5119" t="str">
            <v>エチル＝Ｎ，Ｎ－ジメチルグリシナート</v>
          </cell>
          <cell r="D5119" t="str">
            <v>CCOC(=O)CN(C)C</v>
          </cell>
          <cell r="E5119" t="str">
            <v>C-(H)3(C):1|CO-(C)(O):1|O-(C)(CO):1|C-(C)(H)2(O):1|C-(H)3(N):2|N-(C)3:1|C-(H)2(N)(CO):1</v>
          </cell>
          <cell r="F5119" t="str">
            <v>Zwitterion enegy, aliphatic:1</v>
          </cell>
          <cell r="G5119" t="str">
            <v>0</v>
          </cell>
        </row>
        <row r="5120">
          <cell r="A5120" t="str">
            <v>3336-41-2</v>
          </cell>
          <cell r="B5120" t="str">
            <v>AULKDLUOQCUNOK-UHFFFAOYSA-N</v>
          </cell>
          <cell r="C5120" t="str">
            <v>３，５－ジクロロ－４－ヒドロキシ安息香酸</v>
          </cell>
          <cell r="D5120" t="str">
            <v>OC(=O)c1cc(Cl)c(O)c(Cl)c1</v>
          </cell>
          <cell r="E5120" t="str">
            <v>C[B]-(H):2|CO-(C[B])(O):1|O-(CO)(H):1|O-(C[B])(H):1|C[B]-(O):1|C[B]-(CO):1|C[B]-(Cl):2</v>
          </cell>
          <cell r="F5120" t="str">
            <v>(Cl)(Cl),meta:1</v>
          </cell>
          <cell r="G5120" t="str">
            <v>0</v>
          </cell>
        </row>
        <row r="5121">
          <cell r="A5121" t="str">
            <v>33367-55-4</v>
          </cell>
          <cell r="B5121" t="str">
            <v>WGFNXLQURMLAGC-UHFFFAOYSA-N</v>
          </cell>
          <cell r="C5121" t="str">
            <v>ジエチル＝２，３－ジイソプロピルスクシナート</v>
          </cell>
          <cell r="D5121" t="str">
            <v>CCOC(=O)C(C(C)C)C(C(C)C)C(=O)OCC</v>
          </cell>
          <cell r="E5121" t="str">
            <v>C-(H)3(C):6|C-(H)(C)3:2|CO-(C)(O):2|O-(C)(CO):2|C-(C)2(H)(CO):2|C-(C)(H)2(O):2</v>
          </cell>
          <cell r="F5121"/>
          <cell r="G5121" t="str">
            <v>0</v>
          </cell>
        </row>
        <row r="5122">
          <cell r="A5122" t="str">
            <v>3326-90-7</v>
          </cell>
          <cell r="B5122" t="str">
            <v>POTYORUTRLSAGZ-UHFFFAOYSA-N</v>
          </cell>
          <cell r="C5122" t="str">
            <v>アクリル酸－２－ヒドロキシ－３－クロロプロピル</v>
          </cell>
          <cell r="D5122" t="str">
            <v>OC(CCl)COC(=O)C=C</v>
          </cell>
          <cell r="E5122" t="str">
            <v>C[d]-(H)2:1|CO-(C[d])(O):1|O-(C)(CO):1|O-(C)(H):1|C[d]-(H)(CO):1|C-(C)2(H)(O),alcohpls/peroxides:1|C-(C)(H)2(O):1|C-(C)(H)2(Cl):1</v>
          </cell>
          <cell r="F5122"/>
          <cell r="G5122" t="str">
            <v>0</v>
          </cell>
        </row>
        <row r="5123">
          <cell r="A5123" t="str">
            <v>33467-73-1</v>
          </cell>
          <cell r="B5123" t="str">
            <v>XJHQVZQZUGLZLS-ARJAWSKDSA-N</v>
          </cell>
          <cell r="C5123" t="str">
            <v>（Ｚ）－ヘキサ－３－エン－１－イル＝ホルマート</v>
          </cell>
          <cell r="D5123" t="str">
            <v>CC\C=C/CCOC=O</v>
          </cell>
          <cell r="E5123" t="str">
            <v>C-(H)3(C):1|C[d]-(C)(H):2|C-(C[d])(C)(H)2:2|CO-(H)(O):1|O-(C)(CO):1|C-(C)(H)2(O):1</v>
          </cell>
          <cell r="F5123"/>
          <cell r="G5123" t="str">
            <v>0</v>
          </cell>
        </row>
        <row r="5124">
          <cell r="A5124" t="str">
            <v>33329-35-0</v>
          </cell>
          <cell r="B5124" t="str">
            <v>DTKANQSCBACEPK-UHFFFAOYSA-N</v>
          </cell>
          <cell r="C5124" t="str">
            <v>Ｎ，Ｎ－ビス［３－（Ｎ，Ｎ－ジメチルアミノ）プロパン－１－イル］－Ｎ’，Ｎ’－ジメチルプロパン－１，３－ジイルジアミン</v>
          </cell>
          <cell r="D5124" t="str">
            <v>CN(C)CCCN(CCCN(C)C)CCCN(C)C</v>
          </cell>
          <cell r="E5124" t="str">
            <v>C-(C)2(H)2:3|C-(H)3(N):6|C-(C)(H)2(N):6|N-(C)3:4</v>
          </cell>
          <cell r="F5124"/>
          <cell r="G5124" t="str">
            <v>0</v>
          </cell>
        </row>
        <row r="5125">
          <cell r="A5125" t="str">
            <v>33244-57-4</v>
          </cell>
          <cell r="B5125" t="str">
            <v>ZZOVZJBWXVZVLN-UHFFFAOYSA-N</v>
          </cell>
          <cell r="C5125" t="str">
            <v>インドリン－７－イル（フェニル）メタノン</v>
          </cell>
          <cell r="D5125" t="str">
            <v>O=C(c1ccccc1)c2cccc3CCNc23</v>
          </cell>
          <cell r="E5125" t="str">
            <v>C-(C[B])(C)(H)2:1|C[B]-(H):8|C[B]-(C):1|CO-(C[B])2:1|C[B]-(CO):2|C-(C)(H)2(N):1|N-(C[B])(C)(H):1|C[B]-(N):1</v>
          </cell>
          <cell r="F5125"/>
          <cell r="G5125" t="str">
            <v>0</v>
          </cell>
        </row>
        <row r="5126">
          <cell r="A5126" t="str">
            <v>332112-04-6</v>
          </cell>
          <cell r="B5126" t="str">
            <v>NXOBPYZDJRKXKV-HCKVDJBASA-N</v>
          </cell>
          <cell r="C5126" t="str">
            <v>トリフェニレン－２，３，６，７，１０，１１－ヘキサイル＝ヘキサキス［４－（４－アクリロイルオキシブトキシ）シンナマート］</v>
          </cell>
          <cell r="D5126" t="str">
            <v>C=CC(=O)OCCCCOc1ccc(\C=C/C(=O)Oc2cc3c(cc2OC(=O)\C=C\c4ccc(OCCCCOC(=O)C=C)cc4)c5cc(OC(=O)\C=C\c6ccc(OCCCCOC(=O)C=C)cc6)c(OC(=O)\C=C/c7ccc(OCCCCOC(=O)C=C)cc7)cc5c8cc(OC(=O)\C=C\c9ccc(OCCCCOC(=O)C=C)cc9)c(OC(=O)\C=C\c%10ccc(OCCCCOC(=O)C=C)cc%10)cc38)cc1</v>
          </cell>
          <cell r="E5126" t="str">
            <v>C-(C)2(H)2:12|C[d]-(H)2:6|C[d]-C[B](H):6|C[BF]-(C[B])2(C[BF]):6|C[BF]-(C[B])(C[BF])2:6|C[B]-(H):30|C[B]-(C[d]):6|CO-(C[d])(O):12|O-(C)(CO):6|O-(C[B])(CO):6|O-(C[B])(C):6|C[d]-(H)(CO):12|C-(C)(H)2(O):6|C[B]-(O):12</v>
          </cell>
          <cell r="F5126" t="str">
            <v>Naphtalene:3</v>
          </cell>
          <cell r="G5126" t="str">
            <v>0</v>
          </cell>
        </row>
        <row r="5127">
          <cell r="A5127" t="str">
            <v>333754-84-0</v>
          </cell>
          <cell r="B5127" t="str">
            <v>QYOYBHCGTRXATB-UHFFFAOYSA-N</v>
          </cell>
          <cell r="C5127" t="str">
            <v>３－（３－ヒドロキシ－４－メトキシフェニル）プロパナール</v>
          </cell>
          <cell r="D5127" t="str">
            <v>COc1ccc(CCC=O)cc1O</v>
          </cell>
          <cell r="E5127" t="str">
            <v>C-(C[B])(C)(H)2:1|C[B]-(H):3|C[B]-(C):1|CO-(C)(H):1|O-(C[B])(C):1|O-(C[B])(H):1|C-(C)(H)2(CO):1|C-(H)3(O):1|C[B]-(O):2</v>
          </cell>
          <cell r="F5127"/>
          <cell r="G5127" t="str">
            <v>0</v>
          </cell>
        </row>
        <row r="5128">
          <cell r="A5128" t="str">
            <v>333416-05-0</v>
          </cell>
          <cell r="B5128" t="str">
            <v>XHEQIFJOVPJLNW-UHFFFAOYSA-N</v>
          </cell>
          <cell r="C5128" t="str">
            <v>２－メチルペンチル＝メチルホスホノフルオリダート</v>
          </cell>
          <cell r="D5128" t="str">
            <v>CCCC(C)COP(=O)(C)F</v>
          </cell>
          <cell r="E5128" t="str">
            <v>C-(H)3(C):2|C-(C)2(H)2:2|C-(H)(C)3:1|C-(H)3(PO):1|O-(C)(P):1|O-(C)(PO):1</v>
          </cell>
          <cell r="F5128"/>
          <cell r="G5128" t="str">
            <v>0</v>
          </cell>
        </row>
        <row r="5129">
          <cell r="A5129" t="str">
            <v>333416-14-1</v>
          </cell>
          <cell r="B5129" t="str">
            <v>BKTPLRGRZOBWAQ-UHFFFAOYSA-N</v>
          </cell>
          <cell r="C5129" t="str">
            <v>メチル＝プロピルホスホノフルオリダート</v>
          </cell>
          <cell r="D5129" t="str">
            <v>CCCP(=O)(F)OC</v>
          </cell>
          <cell r="E5129" t="str">
            <v>C-(H)3(C):1|C-(C)2(H)2:1|C-(H)3(O):1|O-(C)(P):1|O-(C)(PO):1</v>
          </cell>
          <cell r="F5129"/>
          <cell r="G5129" t="str">
            <v>0</v>
          </cell>
        </row>
        <row r="5130">
          <cell r="A5130" t="str">
            <v>333416-60-7</v>
          </cell>
          <cell r="B5130" t="str">
            <v>FXXQUDYDNSFZFJ-UHFFFAOYSA-N</v>
          </cell>
          <cell r="C5130" t="str">
            <v>４－エチルシクロヘキシル＝メチルホスホノフルオリダート</v>
          </cell>
          <cell r="D5130" t="str">
            <v>CCC1CCC(CC1)OP(=O)(C)F</v>
          </cell>
          <cell r="E5130" t="str">
            <v>C-(H)3(C):1|C-(C)2(H)2:5|C-(H)(C)3:1|C-(H)3(PO):1|O-(C)(P):1|O-(C)(PO):1</v>
          </cell>
          <cell r="F5130" t="str">
            <v>Cyclohexane,sub:1</v>
          </cell>
          <cell r="G5130" t="str">
            <v>0</v>
          </cell>
        </row>
        <row r="5131">
          <cell r="A5131" t="str">
            <v>333416-06-1</v>
          </cell>
          <cell r="B5131" t="str">
            <v>IRGZCEFGWGYIMI-UHFFFAOYSA-N</v>
          </cell>
          <cell r="C5131" t="str">
            <v>２，４，４－トリメチルペンチル＝メチルホスホノフルオリダート</v>
          </cell>
          <cell r="D5131" t="str">
            <v>CC(COP(=O)(C)F)CC(C)(C)C</v>
          </cell>
          <cell r="E5131" t="str">
            <v>C-(H)3(C):4|C-(C)2(H)2:1|C-(H)(C)3:1|C-(C)4:1|C-(H)3(PO):1|O-(C)(P):1|O-(C)(PO):1</v>
          </cell>
          <cell r="F5131" t="str">
            <v>C-(H)3(C),tertiary:1</v>
          </cell>
          <cell r="G5131" t="str">
            <v>0</v>
          </cell>
        </row>
        <row r="5132">
          <cell r="A5132" t="str">
            <v>3218-36-8</v>
          </cell>
          <cell r="B5132" t="str">
            <v>ISDBWOPVZKNQDW-UHFFFAOYSA-N</v>
          </cell>
          <cell r="C5132" t="str">
            <v>４－フェニルベンズアルデヒド</v>
          </cell>
          <cell r="D5132" t="str">
            <v>O=Cc1ccc(cc1)c2ccccc2</v>
          </cell>
          <cell r="E5132" t="str">
            <v>C[B]-(H):9|C[B]-(C[B]):2|CO-(C[B])(H):1|C[B]-(CO):1</v>
          </cell>
          <cell r="F5132"/>
          <cell r="G5132" t="str">
            <v>0</v>
          </cell>
        </row>
        <row r="5133">
          <cell r="A5133" t="str">
            <v>3236-71-3</v>
          </cell>
          <cell r="B5133" t="str">
            <v>YWFPGFJLYRKYJZ-UHFFFAOYSA-N</v>
          </cell>
          <cell r="C5133" t="str">
            <v>９，９－ビス（４－ヒドロキシフェニル）フルオレン</v>
          </cell>
          <cell r="D5133" t="str">
            <v>Oc1ccc(cc1)C2(c3ccc(O)cc3)c4ccccc4c5ccccc25</v>
          </cell>
          <cell r="E5133" t="str">
            <v>C-(C[B])4:1|C[B]-(H):16|C[B]-(C):4|C[B]-(C[B]):2|O-(C[B])(H):2|C[B]-(O):2</v>
          </cell>
          <cell r="F5133"/>
          <cell r="G5133" t="str">
            <v>0</v>
          </cell>
        </row>
        <row r="5134">
          <cell r="A5134" t="str">
            <v>32588-76-4</v>
          </cell>
          <cell r="B5134" t="str">
            <v>DYIZJUDNMOIZQO-UHFFFAOYSA-N</v>
          </cell>
          <cell r="C5134" t="str">
            <v>３，３’，４，４’５，５’６，６’－オクタブロモ－Ｎ，Ｎ’－エチレンジフタルイミド</v>
          </cell>
          <cell r="D5134" t="str">
            <v>Brc1c(Br)c(Br)c2C(=O)N(CCN3C(=O)c4c(Br)c(Br)c(Br)c(Br)c4C3=O)C(=O)c2c1Br</v>
          </cell>
          <cell r="E5134" t="str">
            <v>C[B]-(CO):4|C-(C)(H)2(N):2|CO-(C[B])(N),amides:4|N-(C)(CO)2:2|C[B]-(Br):8</v>
          </cell>
          <cell r="F5134" t="str">
            <v>ortho corr, hydrocarbons:2</v>
          </cell>
          <cell r="G5134" t="str">
            <v>0</v>
          </cell>
        </row>
        <row r="5135">
          <cell r="A5135" t="str">
            <v>3234-85-3</v>
          </cell>
          <cell r="B5135" t="str">
            <v>DZKXJUASMGQEMA-UHFFFAOYSA-N</v>
          </cell>
          <cell r="C5135" t="str">
            <v>テトラデカン－１－イル＝テトラデカノアート</v>
          </cell>
          <cell r="D5135" t="str">
            <v>CCCCCCCCCCCCCCOC(=O)CCCCCCCCCCCCC</v>
          </cell>
          <cell r="E5135" t="str">
            <v>C-(H)3(C):2|C-(C)2(H)2:23|CO-(C)(O):1|O-(C)(CO):1|C-(C)(H)2(CO):1|C-(C)(H)2(O):1</v>
          </cell>
          <cell r="F5135"/>
          <cell r="G5135" t="str">
            <v>0</v>
          </cell>
        </row>
        <row r="5136">
          <cell r="A5136" t="str">
            <v>32228-99-2</v>
          </cell>
          <cell r="B5136" t="str">
            <v>YGNUPJXMDOFFDO-UHFFFAOYSA-N</v>
          </cell>
          <cell r="C5136" t="str">
            <v>Ｎ－フェニルビフェニル－４－アミン</v>
          </cell>
          <cell r="D5136" t="str">
            <v>N(c1ccccc1)c2ccc(cc2)c3ccccc3</v>
          </cell>
          <cell r="E5136" t="str">
            <v>C[B]-(H):14|C[B]-(C[B]):2|N-(C[B])2(H):1|C[B]-(N):2</v>
          </cell>
          <cell r="F5136"/>
          <cell r="G5136" t="str">
            <v>0</v>
          </cell>
        </row>
        <row r="5137">
          <cell r="A5137" t="str">
            <v>32634-66-5</v>
          </cell>
          <cell r="B5137" t="str">
            <v>CMIBUZBMZCBCAT-HZPDHXFCSA-N</v>
          </cell>
          <cell r="C5137" t="str">
            <v>２，３－ジ（ｐ－トルオイルオキシ）こはく酸</v>
          </cell>
          <cell r="D5137" t="str">
            <v>Cc1ccc(cc1)C(=O)O[C@H]([C@@H](OC(=O)c2ccc(C)cc2)C(=O)O)C(=O)O</v>
          </cell>
          <cell r="E5137" t="str">
            <v>C[B]-(H):8|C[B]-(C):2|C-(C[B])(H)3:2|CO-(C)(O):2|CO-(C[B])(O):2|O-(C)(CO):2|O-(CO)(H):2|C-(C)(H)(O)(CO):2|C[B]-(CO):2</v>
          </cell>
          <cell r="F5137"/>
          <cell r="G5137" t="str">
            <v>0</v>
          </cell>
        </row>
        <row r="5138">
          <cell r="A5138" t="str">
            <v>32634-68-7</v>
          </cell>
          <cell r="B5138" t="str">
            <v>CMIBUZBMZCBCAT-HOTGVXAUSA-N</v>
          </cell>
          <cell r="C5138" t="str">
            <v>２，３－ジ（ｐ－トルオイルオキシ）こはく酸</v>
          </cell>
          <cell r="D5138" t="str">
            <v>Cc1ccc(cc1)C(=O)O[C@@H]([C@H](OC(=O)c2ccc(C)cc2)C(=O)O)C(=O)O</v>
          </cell>
          <cell r="E5138" t="str">
            <v>C[B]-(H):8|C[B]-(C):2|C-(C[B])(H)3:2|CO-(C)(O):2|CO-(C[B])(O):2|O-(C)(CO):2|O-(CO)(H):2|C-(C)(H)(O)(CO):2|C[B]-(CO):2</v>
          </cell>
          <cell r="F5138"/>
          <cell r="G5138" t="str">
            <v>0</v>
          </cell>
        </row>
        <row r="5139">
          <cell r="A5139" t="str">
            <v>3229-00-3</v>
          </cell>
          <cell r="B5139" t="str">
            <v>OYSVBCSOQFXYHK-UHFFFAOYSA-N</v>
          </cell>
          <cell r="C5139" t="str">
            <v>１，３－ジブロモ－２，２－ビス（ブロモメチル）プロパン</v>
          </cell>
          <cell r="D5139" t="str">
            <v>BrCC(CBr)(CBr)CBr</v>
          </cell>
          <cell r="E5139" t="str">
            <v>C-(C)4:1|C-(C)(H)2(Br):4</v>
          </cell>
          <cell r="F5139"/>
          <cell r="G5139" t="str">
            <v>0</v>
          </cell>
        </row>
        <row r="5140">
          <cell r="A5140" t="str">
            <v>321-60-8</v>
          </cell>
          <cell r="B5140" t="str">
            <v>KLECYOQFQXJYBC-UHFFFAOYSA-N</v>
          </cell>
          <cell r="C5140" t="str">
            <v>２－フルオロビフェニル</v>
          </cell>
          <cell r="D5140" t="str">
            <v>Fc1ccccc1c2ccccc2</v>
          </cell>
          <cell r="E5140" t="str">
            <v>C[B]-(H):9|C[B]-(C[B]):2|C[B]-(F):1</v>
          </cell>
          <cell r="F5140"/>
          <cell r="G5140" t="str">
            <v>0</v>
          </cell>
        </row>
        <row r="5141">
          <cell r="A5141" t="str">
            <v>3236-54-2</v>
          </cell>
          <cell r="B5141" t="str">
            <v>DPQHRXRAZHNGRU-UHFFFAOYSA-N</v>
          </cell>
          <cell r="C5141" t="str">
            <v>２，４，４－トリメチル－１，６－ヘキサンジアミン</v>
          </cell>
          <cell r="D5141" t="str">
            <v>CC(CN)CC(C)(C)CCN</v>
          </cell>
          <cell r="E5141" t="str">
            <v>C-(H)3(C):3|C-(C)2(H)2:2|C-(H)(C)3:1|C-(C)4:1|C-(C)(H)2(N):2|N-(C)(H)2:2</v>
          </cell>
          <cell r="F5141"/>
          <cell r="G5141" t="str">
            <v>0</v>
          </cell>
        </row>
        <row r="5142">
          <cell r="A5142" t="str">
            <v>326894-55-7</v>
          </cell>
          <cell r="B5142" t="str">
            <v>BYZUWIASASXWRG-UHFFFAOYSA-N</v>
          </cell>
          <cell r="C5142" t="str">
            <v>４’’－エチル－２’，３，４，５－テトラフルオロ－１，１’：４’，１’’－テルフェニル</v>
          </cell>
          <cell r="D5142" t="str">
            <v>CCc1ccc(cc1)c2ccc(c(F)c2)c3cc(F)c(F)c(F)c3</v>
          </cell>
          <cell r="E5142" t="str">
            <v>C-(H)3(C):1|C-(C[B])(C)(H)2:1|C[B]-(H):9|C[B]-(C):1|C[B]-(C[B]):4|C[B]-(F):4</v>
          </cell>
          <cell r="F5142" t="str">
            <v>(F)(F),ortho:2|(F)(F),meta:1</v>
          </cell>
          <cell r="G5142" t="str">
            <v>0</v>
          </cell>
        </row>
        <row r="5143">
          <cell r="A5143" t="str">
            <v>32159-21-0</v>
          </cell>
          <cell r="B5143" t="str">
            <v>VHSFUGXCSGOKJX-JTQLQIEISA-N</v>
          </cell>
          <cell r="C5143" t="str">
            <v>（Ｓ）－１－［（ベンジルオキシ）カルボニル］－５－オキソピロリジン－２－カルボン酸</v>
          </cell>
          <cell r="D5143" t="str">
            <v>OC(=O)[C@@H]1CCC(=O)N1C(=O)OCc2ccccc2</v>
          </cell>
          <cell r="E5143" t="str">
            <v>C-(C)2(H)2:1|C[B]-(H):5|C[B]-(C):1|CO-(C)(O):1|O-(C)(CO):1|O-(CO)(H):1|C-(C)(H)2(CO):1|C-(C[B])(H)2(O):1|CO-(C)(N):1|N-(C)(CO)2:1|C-(C)(H)(N)(CO):1|CO-(N)(O):1</v>
          </cell>
          <cell r="F5143" t="str">
            <v>Pyrrolidine:1|Zwitterion enegy, aliphatic:1</v>
          </cell>
          <cell r="G5143" t="str">
            <v>0</v>
          </cell>
        </row>
        <row r="5144">
          <cell r="A5144" t="str">
            <v>3238-75-3</v>
          </cell>
          <cell r="B5144" t="str">
            <v>SWKPGMVENNYLFK-UHFFFAOYSA-N</v>
          </cell>
          <cell r="C5144" t="str">
            <v>２－（ジプロピルアミノ）エタノール</v>
          </cell>
          <cell r="D5144" t="str">
            <v>CCCN(CCC)CCO</v>
          </cell>
          <cell r="E5144" t="str">
            <v>C-(H)3(C):2|C-(C)2(H)2:2|O-(C)(H):1|C-(C)(H)2(O):1|C-(C)(H)2(N):3|N-(C)3:1</v>
          </cell>
          <cell r="F5144"/>
          <cell r="G5144" t="str">
            <v>0</v>
          </cell>
        </row>
        <row r="5145">
          <cell r="A5145" t="str">
            <v>32529-79-6</v>
          </cell>
          <cell r="B5145" t="str">
            <v>ZQJNPHCQABYENK-UHFFFAOYSA-N</v>
          </cell>
          <cell r="C5145" t="str">
            <v>４－（メトキシカルボニル）シクロヘキサンカルボン酸</v>
          </cell>
          <cell r="D5145" t="str">
            <v>COC(=O)C1CCC(CC1)C(=O)O</v>
          </cell>
          <cell r="E5145" t="str">
            <v>C-(C)2(H)2:4|CO-(C)(O):2|O-(C)(CO):1|O-(CO)(H):1|C-(C)2(H)(CO):2|C-(H)3(O):1</v>
          </cell>
          <cell r="F5145" t="str">
            <v>Cyclohexane,sub:1</v>
          </cell>
          <cell r="G5145" t="str">
            <v>0</v>
          </cell>
        </row>
        <row r="5146">
          <cell r="A5146" t="str">
            <v>32628-06-1</v>
          </cell>
          <cell r="B5146" t="str">
            <v>IKVCSHRLYCDSFD-UHFFFAOYSA-N</v>
          </cell>
          <cell r="C5146" t="str">
            <v>α－（１－オキソヘキサデシル）－ω－［（１－オキソヘキサデシル）オキシ］－ポリ（オキシエタン－１，２－ジイル）</v>
          </cell>
          <cell r="D5146" t="str">
            <v>CCCCCCCCCCCCCCCC(=O)OCCOC(=O)CCCCCCCCCCCCCCC</v>
          </cell>
          <cell r="E5146" t="str">
            <v>C-(H)3(C):2|C-(C)2(H)2:26|CO-(C)(O):2|O-(C)(CO):2|C-(C)(H)2(CO):2|C-(C)(H)2(O):2</v>
          </cell>
          <cell r="F5146"/>
          <cell r="G5146" t="str">
            <v>0</v>
          </cell>
        </row>
        <row r="5147">
          <cell r="A5147" t="str">
            <v>32588-54-8</v>
          </cell>
          <cell r="B5147" t="str">
            <v>WUKWGUZTPMOXOW-UHFFFAOYSA-N</v>
          </cell>
          <cell r="C5147" t="str">
            <v>２－（２－メチルブタ－２－イル）アントラセン－９，１０－ジオン</v>
          </cell>
          <cell r="D5147" t="str">
            <v>CCC(C)(C)c1ccc2C(=O)c3ccccc3C(=O)c2c1</v>
          </cell>
          <cell r="E5147" t="str">
            <v>C-(H)3(C):3|C-(C)2(H)2:1|C-(C[B])(C)3:1|C[B]-(H):7|C[B]-(C):1|CO-(C[B])2:2|C[B]-(CO):4</v>
          </cell>
          <cell r="F5147" t="str">
            <v>ortho corr, hydrocarbons:2</v>
          </cell>
          <cell r="G5147" t="str">
            <v>0</v>
          </cell>
        </row>
        <row r="5148">
          <cell r="A5148" t="str">
            <v>32150-90-6</v>
          </cell>
          <cell r="B5148" t="str">
            <v>VAYRSTHMTWUHGE-CQSZACIVSA-N</v>
          </cell>
          <cell r="C5148" t="str">
            <v>（Ｒ）－２－（１，３－ジオキソイソインドリン－２－イル）－３－フェニルプロパン酸</v>
          </cell>
          <cell r="D5148" t="str">
            <v>OC(=O)[C@@H](Cc1ccccc1)N2C(=O)c3ccccc3C2=O</v>
          </cell>
          <cell r="E5148" t="str">
            <v>C-(C[B])(C)(H)2:1|C[B]-(H):9|C[B]-(C):1|CO-(C)(O):1|O-(CO)(H):1|C[B]-(CO):2|CO-(C[B])(N),amides:2|N-(C)(CO)2:1|C-(C)(H)(N)(CO):1</v>
          </cell>
          <cell r="F5148" t="str">
            <v>ortho corr, hydrocarbons:1|Zwitterion enegy, aliphatic:1|Zwitterion enegy, aromatic Ⅱ:2</v>
          </cell>
          <cell r="G5148" t="str">
            <v>0</v>
          </cell>
        </row>
        <row r="5149">
          <cell r="A5149" t="str">
            <v>3236-46-2</v>
          </cell>
          <cell r="B5149" t="str">
            <v>KBWLBXSZWRTHKM-UHFFFAOYSA-N</v>
          </cell>
          <cell r="C5149" t="str">
            <v>１，１’－（デカヒドロナフタレン－２，６－ジイル）ジメタノール</v>
          </cell>
          <cell r="D5149" t="str">
            <v>OCC1CCC2CC(CO)CCC2C1</v>
          </cell>
          <cell r="E5149" t="str">
            <v>C-(C)2(H)2:6|C-(H)(C)3:4|O-(C)(H):2|C-(C)(H)2(O):2</v>
          </cell>
          <cell r="F5149" t="str">
            <v>Cyclodecane:1|Cyclohexane,sub:2|cis-Decalin:1|trans-Decalin:1</v>
          </cell>
          <cell r="G5149" t="str">
            <v>0</v>
          </cell>
        </row>
        <row r="5150">
          <cell r="A5150" t="str">
            <v>32345-65-6</v>
          </cell>
          <cell r="B5150" t="str">
            <v>YGOPULMDEZVJGI-QMMMGPOBSA-N</v>
          </cell>
          <cell r="C5150" t="str">
            <v>（Ｒ）－１－（２－クロロフェニル）エタン－１，２－ジオール</v>
          </cell>
          <cell r="D5150" t="str">
            <v>OC[C@H](O)c1ccccc1Cl</v>
          </cell>
          <cell r="E5150" t="str">
            <v>C[B]-(H):4|C[B]-(C):1|O-(C)(H):2|C-(C)(H)2(O):1|C-(C[B])(C)(H)(O):1|C[B]-(Cl):1</v>
          </cell>
          <cell r="F5150" t="str">
            <v>(alkyl)(X),ortho:1</v>
          </cell>
          <cell r="G5150" t="str">
            <v>0</v>
          </cell>
        </row>
        <row r="5151">
          <cell r="A5151" t="str">
            <v>32737-35-2</v>
          </cell>
          <cell r="B5151" t="str">
            <v>SZUGPQFFJXSTDD-UHFFFAOYSA-N</v>
          </cell>
          <cell r="C5151" t="str">
            <v>４，４，４’，４’－テトラメチル－２，２’－スピロビクロマン－６，６’，７，７’－テトラオール</v>
          </cell>
          <cell r="D5151" t="str">
            <v>CC1(C)CC2(CC(C)(C)c3cc(O)c(O)cc3O2)Oc4cc(O)c(O)cc14</v>
          </cell>
          <cell r="E5151" t="str">
            <v>C-(H)3(C):4|C-(C)2(H)2:2|C-(C[B])(C)3:2|C[B]-(H):4|C[B]-(C):2|O-(C[B])(C):2|O-(C[B])(H):4|C-(C)2(O)2:1|C[B]-(O):6</v>
          </cell>
          <cell r="F5151" t="str">
            <v>(OH)(OH),ortho:2</v>
          </cell>
          <cell r="G5151" t="str">
            <v>0</v>
          </cell>
        </row>
        <row r="5152">
          <cell r="A5152" t="str">
            <v>32483-51-5</v>
          </cell>
          <cell r="B5152" t="str">
            <v>CUWYKVMNNGRAOW-IZZDOVSWSA-N</v>
          </cell>
          <cell r="C5152" t="str">
            <v>エチル＝（Ｅ）－６－（４－ヒドロキシ－６－メトキシ－７－メチル－３－オキソ－１，３－ジヒドロイソベンゾフラン－５－イル）－４－メチルヘキサ－４－エノアート</v>
          </cell>
          <cell r="D5152" t="str">
            <v>CCOC(=O)CC\C(=C\Cc1c(O)c2C(=O)OCc2c(C)c1OC)\C</v>
          </cell>
          <cell r="E5152" t="str">
            <v>C-(H)3(C):1|C[d]-(C)(H):1|C[d]-(C)2:1|C-(C[d])(C)(H)2:1|C-(C[d])(C[B])(H)2:1|C[B]-(C):3|C-(C[B])(H)3:1|C-(C[d])(H)3:1|CO-(C)(O):1|CO-(C[B])(O):1|O-(C)(CO):2|O-(C[B])(C):1|O-(C[B])(H):1|C-(C)(H)2(CO):1|C-(C[B])(H)2(O):1|C-(C)(H)2(O):1|C-(H)3(O):1|C[B]-(O):2|C[B]-(CO):1</v>
          </cell>
          <cell r="F5152"/>
          <cell r="G5152" t="str">
            <v>0</v>
          </cell>
        </row>
        <row r="5153">
          <cell r="A5153" t="str">
            <v>326892-09-5</v>
          </cell>
          <cell r="B5153" t="str">
            <v>OQEJFYLBRSOFED-UHFFFAOYSA-N</v>
          </cell>
          <cell r="C5153" t="str">
            <v>α－（５－カルボキシペンチル）－ω－メトキシポリ（オキシエチレン）</v>
          </cell>
          <cell r="D5153" t="str">
            <v>COCCOCCCCCC(=O)O</v>
          </cell>
          <cell r="E5153" t="str">
            <v>C-(C)2(H)2:3|CO-(C)(O):1|O-(CO)(H):1|O-(C)2:2|C-(C)(H)2(CO):1|C-(C)(H)2(O):3|C-(H)3(O):1</v>
          </cell>
          <cell r="F5153"/>
          <cell r="G5153" t="str">
            <v>0</v>
          </cell>
        </row>
        <row r="5154">
          <cell r="A5154" t="str">
            <v>322407-34-1</v>
          </cell>
          <cell r="B5154" t="str">
            <v>NJNCYFUGUYIMEQ-STQMWFEESA-N</v>
          </cell>
          <cell r="C5154" t="str">
            <v>（１Ｓ，２Ｓ）－２－（ベンジルアミノ）シクロヘキサン－１－オール</v>
          </cell>
          <cell r="D5154" t="str">
            <v>O[C@H]1CCCC[C@@H]1NCc2ccccc2</v>
          </cell>
          <cell r="E5154" t="str">
            <v>C-(C)2(H)2:4|C[B]-(H):5|C[B]-(C):1|O-(C)(H):1|C-(C)2(H)(O),alcohpls/peroxides:1|C-(C)2(H)(N):1|C-(C[B])(H)2(N):1|N-(C)2(H):1</v>
          </cell>
          <cell r="F5154" t="str">
            <v>Cyclohexane,sub:1</v>
          </cell>
          <cell r="G5154" t="str">
            <v>0</v>
          </cell>
        </row>
        <row r="5155">
          <cell r="A5155" t="str">
            <v>32433-87-7</v>
          </cell>
          <cell r="B5155" t="str">
            <v>SETVRSKZJJWOPA-OGCXVWDESA-N</v>
          </cell>
          <cell r="C5155" t="str">
            <v>３－クロロ－４，６－ジヒドロキシ－２－メチル－５－［３－メチル－５－（１，２，６－トリメチル－３－オキソシクロヘキシル）ペンタ－２，４－ジエン－１－イル］ベンズアルデヒド</v>
          </cell>
          <cell r="D5155" t="str">
            <v>CC1CCC(=O)C(C)C1(C)\C=C\C(=C\Cc2c(O)c(Cl)c(C)c(C=O)c2O)\C</v>
          </cell>
          <cell r="E5155" t="str">
            <v>C-(H)3(C):3|C-(C)2(H)2:1|C-(H)(C)3:1|C[d]-(C)(H):2|C[d]-(C[d])(H):1|C[d]-C[d][C]:1|C-(C[d])(C)3:1|C-(C[d])(C[B])(H)2:1|C[B]-(C):2|C-(C[B])(H)3:1|C-(C[d])(H)3:1|CO-(C[B])(H):1|CO-(C)2:1|O-(C[B])(H):2|C-(C)2(H)(CO):1|C-(C)(H)2(CO):1|C[B]-(O):2|C[B]-(CO):1|C[B]-(Cl):1</v>
          </cell>
          <cell r="F5155" t="str">
            <v>Cyclohexane,sub:1|Cyclohexanone:1|(OH)(OH),meta:1|(alkyl)(X),ortho:1</v>
          </cell>
          <cell r="G5155" t="str">
            <v>0</v>
          </cell>
        </row>
        <row r="5156">
          <cell r="A5156" t="str">
            <v>3416-24-8</v>
          </cell>
          <cell r="B5156" t="str">
            <v>FZHXIRIBWMQPQF-SLPGGIOYSA-N</v>
          </cell>
          <cell r="C5156" t="str">
            <v>グルコサミン</v>
          </cell>
          <cell r="D5156" t="str">
            <v>N[C@@H](C=O)[C@@H](O)[C@H](O)[C@H](O)CO</v>
          </cell>
          <cell r="E5156" t="str">
            <v>CO-(C)(H):1|O-(C)(H):4|C-(C)2(H)(O),alcohpls/peroxides:3|C-(C)(H)2(O):1|N-(C)(H)2:1|C-(C)(H)(N)(CO):1</v>
          </cell>
          <cell r="F5156" t="str">
            <v>2-Deoxy-D-ribose:1</v>
          </cell>
          <cell r="G5156" t="str">
            <v>0</v>
          </cell>
        </row>
        <row r="5157">
          <cell r="A5157" t="str">
            <v>3424-82-6</v>
          </cell>
          <cell r="B5157" t="str">
            <v>ZDYJWDIWLRZXDB-UHFFFAOYSA-N</v>
          </cell>
          <cell r="C5157" t="str">
            <v>１，１－ジクロロ－２－（２－クロロフェニル）－２－（４－クロロフェニル）エテン</v>
          </cell>
          <cell r="D5157" t="str">
            <v>ClC(=C(c1ccc(Cl)cc1)c2ccccc2Cl)Cl</v>
          </cell>
          <cell r="E5157" t="str">
            <v>C[d]-C[B]2:1|C[B]-(H):8|C[B]-(C[d]):2|C[d]-(Cl)2:1|C[B]-(Cl):2</v>
          </cell>
          <cell r="F5157" t="str">
            <v>cis(unsat)corr:1|(Cl)(Cl),cis:1</v>
          </cell>
          <cell r="G5157" t="str">
            <v>0</v>
          </cell>
        </row>
        <row r="5158">
          <cell r="A5158" t="str">
            <v>3400-45-1</v>
          </cell>
          <cell r="B5158" t="str">
            <v>JBDSSBMEKXHSJF-UHFFFAOYSA-N</v>
          </cell>
          <cell r="C5158" t="str">
            <v>シクロペンタンカルボン酸</v>
          </cell>
          <cell r="D5158" t="str">
            <v>OC(=O)C1CCCC1</v>
          </cell>
          <cell r="E5158" t="str">
            <v>C-(C)2(H)2:4|CO-(C)(O):1|O-(CO)(H):1|C-(C)2(H)(CO):1</v>
          </cell>
          <cell r="F5158" t="str">
            <v>Cyclopentane,sub:1</v>
          </cell>
          <cell r="G5158" t="str">
            <v>0</v>
          </cell>
        </row>
        <row r="5159">
          <cell r="A5159" t="str">
            <v>344-04-7</v>
          </cell>
          <cell r="B5159" t="str">
            <v>XEKTVXADUPBFOA-UHFFFAOYSA-N</v>
          </cell>
          <cell r="C5159" t="str">
            <v>ブロモペンタフルオロベンゼン</v>
          </cell>
          <cell r="D5159" t="str">
            <v>Fc1c(F)c(F)c(Br)c(F)c1F</v>
          </cell>
          <cell r="E5159" t="str">
            <v>C[B]-(F):5|C[B]-(Br):1</v>
          </cell>
          <cell r="F5159" t="str">
            <v>(F)(F),ortho:4|(Br)(F),ortho:2|(F)(F),meta:4</v>
          </cell>
          <cell r="G5159" t="str">
            <v>0</v>
          </cell>
        </row>
        <row r="5160">
          <cell r="A5160" t="str">
            <v>34316-64-8</v>
          </cell>
          <cell r="B5160" t="str">
            <v>CMBYOWLFQAFZCP-UHFFFAOYSA-N</v>
          </cell>
          <cell r="C5160" t="str">
            <v>ヘキシル＝ドデカノアート</v>
          </cell>
          <cell r="D5160" t="str">
            <v>CCCCCCCCCCCC(=O)OCCCCCC</v>
          </cell>
          <cell r="E5160" t="str">
            <v>C-(H)3(C):2|C-(C)2(H)2:13|CO-(C)(O):1|O-(C)(CO):1|C-(C)(H)2(CO):1|C-(C)(H)2(O):1</v>
          </cell>
          <cell r="F5160"/>
          <cell r="G5160" t="str">
            <v>0</v>
          </cell>
        </row>
        <row r="5161">
          <cell r="A5161" t="str">
            <v>34398-01-1</v>
          </cell>
          <cell r="B5161" t="str">
            <v>KLMGMPDXSPSCOC-UHFFFAOYSA-N</v>
          </cell>
          <cell r="C5161" t="str">
            <v>α－ヒドロ－ω－（ウンデシルオキシ）ポリ（オキシエチレン）</v>
          </cell>
          <cell r="D5161" t="str">
            <v>CCCCCCCCCCCOCCO</v>
          </cell>
          <cell r="E5161" t="str">
            <v>C-(H)3(C):1|C-(C)2(H)2:9|O-(C)2:1|O-(C)(H):1|C-(C)(H)2(O):1|C-(C)(H)2(O):2</v>
          </cell>
          <cell r="F5161"/>
          <cell r="G5161" t="str">
            <v>0</v>
          </cell>
        </row>
        <row r="5162">
          <cell r="A5162" t="str">
            <v>3413-15-8</v>
          </cell>
          <cell r="B5162" t="str">
            <v>HJXMNVQARNZTEE-NSHDSACASA-N</v>
          </cell>
          <cell r="C5162" t="str">
            <v>（Ｓ）－３－ブチルイソベンゾフラン－１（３Ｈ）－オン</v>
          </cell>
          <cell r="D5162" t="str">
            <v>CCCC[C@@H]1OC(=O)c2ccccc12</v>
          </cell>
          <cell r="E5162" t="str">
            <v>C-(H)3(C):1|C-(C)2(H)2:3|C[B]-(H):4|C[B]-(C):1|CO-(C[B])(O):1|O-(C)(CO):1|C-(C[B])(C)(H)(O):1|C[B]-(CO):1</v>
          </cell>
          <cell r="F5162"/>
          <cell r="G5162" t="str">
            <v>0</v>
          </cell>
        </row>
        <row r="5163">
          <cell r="A5163" t="str">
            <v>34454-97-2</v>
          </cell>
          <cell r="B5163" t="str">
            <v>DSRUAYIFDCHEEV-UHFFFAOYSA-N</v>
          </cell>
          <cell r="C5163" t="str">
            <v>１，１，２，２，３，３，４，４，４－ノナフルオロ－Ｎ－（２－ヒドロキシエチル）－Ｎ－メチルブタン－１－スルホンアミド</v>
          </cell>
          <cell r="D5163" t="str">
            <v>CN(CCO)S(=O)(=O)C(F)(F)C(F)(F)C(F)(F)C(F)(F)F</v>
          </cell>
          <cell r="E5163" t="str">
            <v>O-(C)(H):1|C-(C)(H)2(O):1|C-(H)3(N):1|C-(C)(H)2(N):1|N-(C)2(S):1|N-(C)2(SO2):1|C-(C)(F)3:1|C-(C)2(F)2:2</v>
          </cell>
          <cell r="F5163"/>
          <cell r="G5163" t="str">
            <v>0</v>
          </cell>
        </row>
        <row r="5164">
          <cell r="A5164" t="str">
            <v>34395-24-9</v>
          </cell>
          <cell r="B5164" t="str">
            <v>SWTZSHBOMGAQKX-UHFFFAOYSA-N</v>
          </cell>
          <cell r="C5164" t="str">
            <v>３，３，４，４，５，５，６，６，７，７，８，８，９，９，１０，１０，１１，１１，１２，１２，１３，１３，１４，１４，１４－ペンタコサフルオロテトラデシル＝アクリラート</v>
          </cell>
          <cell r="D5164" t="str">
            <v>FC(F)(F)C(F)(F)C(F)(F)C(F)(F)C(F)(F)C(F)(F)C(F)(F)C(F)(F)C(F)(F)C(F)(F)C(F)(F)C(F)(F)CCOC(=O)C=C</v>
          </cell>
          <cell r="E5164" t="str">
            <v>C-(C)2(H)2:1|C[d]-(H)2:1|CO-(C[d])(O):1|O-(C)(CO):1|C[d]-(H)(CO):1|C-(C)(H)2(O):1|C-(C)(F)3:1|C-(C)2(F)2:11</v>
          </cell>
          <cell r="F5164"/>
          <cell r="G5164" t="str">
            <v>0</v>
          </cell>
        </row>
        <row r="5165">
          <cell r="A5165" t="str">
            <v>34122-40-2</v>
          </cell>
          <cell r="B5165" t="str">
            <v>JTSXFTWPBWFCPA-UHFFFAOYSA-N</v>
          </cell>
          <cell r="C5165" t="str">
            <v>１，４，４－トリメチル－３－オキソ－２－アザ－３－アゾニアビシクロ［３．２．２］ノナン－２－オラート</v>
          </cell>
          <cell r="D5165" t="str">
            <v>CC1(C)C2CCC(C)(CC2)N(=O)=N1=O</v>
          </cell>
          <cell r="E5165" t="str">
            <v>C-(H)3(C):3|C-(C)2(H)2:4|C-(H)(C)3:1|C-(C)3(N):2|N[A]-(C):2|C-(N[A])(C)3:2</v>
          </cell>
          <cell r="F5165" t="str">
            <v>Cyclohexane,sub:1</v>
          </cell>
          <cell r="G5165" t="str">
            <v>0</v>
          </cell>
        </row>
        <row r="5166">
          <cell r="A5166" t="str">
            <v>34040-62-5</v>
          </cell>
          <cell r="B5166" t="str">
            <v>AAHZCIWUDPKSJP-UHFFFAOYSA-N</v>
          </cell>
          <cell r="C5166" t="str">
            <v>メチル＝２－（クロロメチル）ベンゾアート</v>
          </cell>
          <cell r="D5166" t="str">
            <v>COC(=O)c1ccccc1CCl</v>
          </cell>
          <cell r="E5166" t="str">
            <v>C[B]-(H):4|C[B]-(C):1|CO-(C[B])(O):1|O-(C)(CO):1|C-(H)3(O):1|C[B]-(CO):1|C-(C[B])(H)2(Cl):1</v>
          </cell>
          <cell r="F5166"/>
          <cell r="G5166" t="str">
            <v>0</v>
          </cell>
        </row>
        <row r="5167">
          <cell r="A5167" t="str">
            <v>34101-86-5</v>
          </cell>
          <cell r="B5167" t="str">
            <v>MOPBWASVAUDDTC-UHFFFAOYSA-N</v>
          </cell>
          <cell r="C5167" t="str">
            <v>１，２－ビス（３，４－ジメチルフェニル）エタン</v>
          </cell>
          <cell r="D5167" t="str">
            <v>Cc1ccc(CCc2ccc(C)c(C)c2)cc1C</v>
          </cell>
          <cell r="E5167" t="str">
            <v>C-(C[B])(C)(H)2:2|C[B]-(H):6|C[B]-(C):6|C-(C[B])(H)3:4</v>
          </cell>
          <cell r="F5167"/>
          <cell r="G5167" t="str">
            <v>0</v>
          </cell>
        </row>
        <row r="5168">
          <cell r="A5168" t="str">
            <v>34314-85-7</v>
          </cell>
          <cell r="B5168" t="str">
            <v>GUVYMUAZCMZDPM-UHFFFAOYSA-N</v>
          </cell>
          <cell r="C5168" t="str">
            <v>４－メチルオキソラン－２－オール</v>
          </cell>
          <cell r="D5168" t="str">
            <v>CC1COC(O)C1</v>
          </cell>
          <cell r="E5168" t="str">
            <v>C-(H)3(C):1|C-(C)2(H)2:1|C-(H)(C)3:1|O-(C)2:1|O-(C)(H):1|C-(C)(H)(O)2:1|C-(C)(H)2(O):1</v>
          </cell>
          <cell r="F5168" t="str">
            <v>Tetrahydrofuran:1</v>
          </cell>
          <cell r="G5168" t="str">
            <v>0</v>
          </cell>
        </row>
        <row r="5169">
          <cell r="A5169" t="str">
            <v>34131-98-1</v>
          </cell>
          <cell r="B5169" t="str">
            <v>HEKJOMVJRYMUDB-UHFFFAOYSA-N</v>
          </cell>
          <cell r="C5169" t="str">
            <v>６－イソプロピルオクタヒドロナフタレン－２（１Ｈ）－オン</v>
          </cell>
          <cell r="D5169" t="str">
            <v>CC(C)C1CCC2CC(=O)CCC2C1</v>
          </cell>
          <cell r="E5169" t="str">
            <v>C-(H)3(C):2|C-(C)2(H)2:4|C-(H)(C)3:4|CO-(C)2:1|C-(C)(H)2(CO):2</v>
          </cell>
          <cell r="F5169" t="str">
            <v>Cyclodecane:1|Cyclohexane,sub:2|cis-Decalin:1|trans-Decalin:1|Cyclohexanone:1|Cyclodecanone:1</v>
          </cell>
          <cell r="G5169" t="str">
            <v>0</v>
          </cell>
        </row>
        <row r="5170">
          <cell r="A5170" t="str">
            <v>34403-05-9</v>
          </cell>
          <cell r="B5170" t="str">
            <v>XAXBPEWTYULUOF-UHFFFAOYSA-N</v>
          </cell>
          <cell r="C5170" t="str">
            <v>２－フェネチルトルエン</v>
          </cell>
          <cell r="D5170" t="str">
            <v>Cc1ccccc1CCc2ccccc2</v>
          </cell>
          <cell r="E5170" t="str">
            <v>C-(C[B])(C)(H)2:2|C[B]-(H):9|C[B]-(C):3|C-(C[B])(H)3:1</v>
          </cell>
          <cell r="F5170"/>
          <cell r="G5170" t="str">
            <v>0</v>
          </cell>
        </row>
        <row r="5171">
          <cell r="A5171" t="str">
            <v>34523-76-7</v>
          </cell>
          <cell r="B5171" t="str">
            <v>HOQDXNMVZFRKAQ-UHFFFAOYSA-N</v>
          </cell>
          <cell r="C5171" t="str">
            <v>３，５－ジメトキシ－４－メチルベンゾイル＝クロリド</v>
          </cell>
          <cell r="D5171" t="str">
            <v>COc1cc(cc(OC)c1C)C(=O)Cl</v>
          </cell>
          <cell r="E5171" t="str">
            <v>C[B]-(H):2|C[B]-(C):1|C-(C[B])(H)3:1|O-(C[B])(C):2|C-(H)3(O):2|C[B]-(O):2|C[B]-(CO):1|CO-(C[B])(Cl):1</v>
          </cell>
          <cell r="F5171"/>
          <cell r="G5171" t="str">
            <v>0</v>
          </cell>
        </row>
        <row r="5172">
          <cell r="A5172" t="str">
            <v>34362-49-7</v>
          </cell>
          <cell r="B5172" t="str">
            <v>KLOHTAIHCCMZIL-UHFFFAOYSA-N</v>
          </cell>
          <cell r="C5172" t="str">
            <v>３，３，４，４，５，５，６，６，７，７，８，８，９，９，１０，１０，１１，１１，１２，１２，１３，１３，１４，１４，１５，１５，１６，１６，１６－ノナコサフルオロヘキサデシル＝アクリラート</v>
          </cell>
          <cell r="D5172" t="str">
            <v>FC(F)(F)C(F)(F)C(F)(F)C(F)(F)C(F)(F)C(F)(F)C(F)(F)C(F)(F)C(F)(F)C(F)(F)C(F)(F)C(F)(F)C(F)(F)C(F)(F)CCOC(=O)C=C</v>
          </cell>
          <cell r="E5172" t="str">
            <v>C-(C)2(H)2:1|C[d]-(H)2:1|CO-(C[d])(O):1|O-(C)(CO):1|C[d]-(H)(CO):1|C-(C)(H)2(O):1|C-(C)(F)3:1|C-(C)2(F)2:13</v>
          </cell>
          <cell r="F5172"/>
          <cell r="G5172" t="str">
            <v>0</v>
          </cell>
        </row>
        <row r="5173">
          <cell r="A5173" t="str">
            <v>34403-06-0</v>
          </cell>
          <cell r="B5173" t="str">
            <v>ZWRSMFOUGMXCNP-UHFFFAOYSA-N</v>
          </cell>
          <cell r="C5173" t="str">
            <v>３－フェネチルトルエン</v>
          </cell>
          <cell r="D5173" t="str">
            <v>Cc1cccc(CCc2ccccc2)c1</v>
          </cell>
          <cell r="E5173" t="str">
            <v>C-(C[B])(C)(H)2:2|C[B]-(H):9|C[B]-(C):3|C-(C[B])(H)3:1</v>
          </cell>
          <cell r="F5173"/>
          <cell r="G5173" t="str">
            <v>0</v>
          </cell>
        </row>
        <row r="5174">
          <cell r="A5174" t="str">
            <v>34508-82-2</v>
          </cell>
          <cell r="B5174" t="str">
            <v>JHGANGDIYRLEJL-UHFFFAOYSA-N</v>
          </cell>
          <cell r="C5174" t="str">
            <v>３－［（２－ヒドロキシエチル）（メチル）アミノ］プロパンニトリル</v>
          </cell>
          <cell r="D5174" t="str">
            <v>CN(CCO)CCC#N</v>
          </cell>
          <cell r="E5174" t="str">
            <v>O-(C)(H):1|C-(C)(H)2(O):1|C-(H)3(N):1|C-(C)(H)2(N):2|N-(C)3:1|C-(C)(H)2(CN):1</v>
          </cell>
          <cell r="F5174"/>
          <cell r="G5174" t="str">
            <v>0</v>
          </cell>
        </row>
        <row r="5175">
          <cell r="A5175" t="str">
            <v>34311-17-6</v>
          </cell>
          <cell r="B5175" t="str">
            <v>WJRGJANWBCPTLH-VIFPVBQESA-N</v>
          </cell>
          <cell r="C5175" t="str">
            <v>（Ｓ）－２－メチル－１，２，３，４－テトラヒドロナフタレン</v>
          </cell>
          <cell r="D5175" t="str">
            <v>C[C@H]1CCc2ccccc2C1</v>
          </cell>
          <cell r="E5175" t="str">
            <v>C-(H)3(C):1|C-(C)2(H)2:1|C-(H)(C)3:1|C-(C[B])(C)(H)2:2|C[B]-(H):4|C[B]-(C):2</v>
          </cell>
          <cell r="F5175"/>
          <cell r="G5175" t="str">
            <v>0</v>
          </cell>
        </row>
        <row r="5176">
          <cell r="A5176" t="str">
            <v>34311-18-7</v>
          </cell>
          <cell r="B5176" t="str">
            <v>WJRGJANWBCPTLH-SECBINFHSA-N</v>
          </cell>
          <cell r="C5176" t="str">
            <v>（Ｒ）－２－メチル－１，２，３，４－テトラヒドロナフタレン</v>
          </cell>
          <cell r="D5176" t="str">
            <v>C[C@@H]1CCc2ccccc2C1</v>
          </cell>
          <cell r="E5176" t="str">
            <v>C-(H)3(C):1|C-(C)2(H)2:1|C-(H)(C)3:1|C-(C[B])(C)(H)2:2|C[B]-(H):4|C[B]-(C):2</v>
          </cell>
          <cell r="F5176"/>
          <cell r="G5176" t="str">
            <v>0</v>
          </cell>
        </row>
        <row r="5177">
          <cell r="A5177" t="str">
            <v>343326-71-6</v>
          </cell>
          <cell r="B5177" t="str">
            <v>ADTFOSYECWDFPK-MRXNPFEDSA-N</v>
          </cell>
          <cell r="C5177" t="str">
            <v>（Ｒ）－３－アミノ－５－シクロヘキシル－１－（３，３－ジメチル－２－オキソブチル）－１，３，４，５－テトラヒドロ－２Ｈ－１，５－ベンゾジアゼピン－２－オン</v>
          </cell>
          <cell r="D5177" t="str">
            <v>CC(C)(C)C(=O)CN1C(=O)[C@H](N)CN(C2CCCCC2)c3ccccc13</v>
          </cell>
          <cell r="E5177" t="str">
            <v>C-(H)3(C):3|C-(C)2(H)2:5|C[B]-(H):4|CO-(C)2:1|C-(C)3(CO):1|C-(C)(H)2(N):1|C-(C)2(H)(N):1|N-(C)(H)2:1|N-(C[B])(C)2:1|CO-(C)(N):1|N-(C[B])(C)(CO):1|C-(C)(H)(N)(CO):1|C-(H)2(N)(CO):1|C[B]-(N):2</v>
          </cell>
          <cell r="F5177" t="str">
            <v>Cyclohexane,sub:1|C-(H)3(C),tertiary:1</v>
          </cell>
          <cell r="G5177" t="str">
            <v>0</v>
          </cell>
        </row>
        <row r="5178">
          <cell r="A5178" t="str">
            <v>345260-70-0</v>
          </cell>
          <cell r="B5178" t="str">
            <v>NBEIMGMEMPGWDI-UHFFFAOYSA-N</v>
          </cell>
          <cell r="C5178" t="str">
            <v>２－メチルヘキサン－３－イル＝メチルホスホノフルオリダート</v>
          </cell>
          <cell r="D5178" t="str">
            <v>CCCC(OP(=O)(C)F)C(C)C</v>
          </cell>
          <cell r="E5178" t="str">
            <v>C-(H)3(C):3|C-(C)2(H)2:2|C-(H)(C)3:1|C-(H)3(PO):1|O-(C)(P):1|O-(C)(PO):1</v>
          </cell>
          <cell r="F5178"/>
          <cell r="G5178" t="str">
            <v>0</v>
          </cell>
        </row>
        <row r="5179">
          <cell r="A5179" t="str">
            <v>345260-66-4</v>
          </cell>
          <cell r="B5179" t="str">
            <v>HPPMYCRDTZHRHU-UHFFFAOYSA-N</v>
          </cell>
          <cell r="C5179" t="str">
            <v>２－メチルペンタン－３－イル＝メチルホスホノフルオリダート</v>
          </cell>
          <cell r="D5179" t="str">
            <v>CCC(OP(=O)(C)F)C(C)C</v>
          </cell>
          <cell r="E5179" t="str">
            <v>C-(H)3(C):3|C-(C)2(H)2:1|C-(H)(C)3:1|C-(H)3(PO):1|O-(C)(P):1|O-(C)(PO):1</v>
          </cell>
          <cell r="F5179"/>
          <cell r="G5179" t="str">
            <v>0</v>
          </cell>
        </row>
        <row r="5180">
          <cell r="A5180" t="str">
            <v>34256-71-8</v>
          </cell>
          <cell r="B5180" t="str">
            <v>XUZNMPMJAGVYED-UHFFFAOYSA-N</v>
          </cell>
          <cell r="C5180" t="str">
            <v>Ｓ－［２－（ジメチルアミノ）エチル］＝水素＝メチルホスホノチオアート</v>
          </cell>
          <cell r="D5180" t="str">
            <v>CN(C)CCSP(=O)(C)O</v>
          </cell>
          <cell r="E5180" t="str">
            <v>C-(H)3(N):2|C-(C)(H)2(N):1|N-(C)3:1|C-(C)(H)2(S):1|C-(H)3(PO):1|O-(H)(P):1|O-(H)(PO):1</v>
          </cell>
          <cell r="F5180"/>
          <cell r="G5180" t="str">
            <v>0</v>
          </cell>
        </row>
        <row r="5181">
          <cell r="A5181" t="str">
            <v>338-69-2</v>
          </cell>
          <cell r="B5181" t="str">
            <v>QNAYBMKLOCPYGJ-UWTATZPHSA-N</v>
          </cell>
          <cell r="C5181" t="str">
            <v>アラニン</v>
          </cell>
          <cell r="D5181" t="str">
            <v>C[C@@H](N)C(=O)O</v>
          </cell>
          <cell r="E5181" t="str">
            <v>C-(H)3(C):1|CO-(C)(O):1|O-(CO)(H):1|N-(C)(H)2:1|C-(C)(H)(N)(CO):1</v>
          </cell>
          <cell r="F5181" t="str">
            <v>Zwitterion enegy, aliphatic:1</v>
          </cell>
          <cell r="G5181" t="str">
            <v>0</v>
          </cell>
        </row>
        <row r="5182">
          <cell r="A5182" t="str">
            <v>3386-33-2</v>
          </cell>
          <cell r="B5182" t="str">
            <v>VUQPJRPDRDVQMN-UHFFFAOYSA-N</v>
          </cell>
          <cell r="C5182" t="str">
            <v>１－クロロオクタデカン</v>
          </cell>
          <cell r="D5182" t="str">
            <v>CCCCCCCCCCCCCCCCCCCl</v>
          </cell>
          <cell r="E5182" t="str">
            <v>C-(H)3(C):1|C-(C)2(H)2:16|C-(C)(H)2(Cl):1</v>
          </cell>
          <cell r="F5182"/>
          <cell r="G5182" t="str">
            <v>0</v>
          </cell>
        </row>
        <row r="5183">
          <cell r="A5183" t="str">
            <v>3377-92-2</v>
          </cell>
          <cell r="B5183" t="str">
            <v>YCUBDDIKWLELPD-UHFFFAOYSA-N</v>
          </cell>
          <cell r="C5183" t="str">
            <v>ビニル＝２，２－ジメチルプロパノアート</v>
          </cell>
          <cell r="D5183" t="str">
            <v>CC(C)(C)C(=O)OC=C</v>
          </cell>
          <cell r="E5183" t="str">
            <v>C-(H)3(C):3|C[d]-(H)2:1|CO-(C)(O):1|O-(C[d])(CO):1|C[d]-(H)(O):1|C-(C)3(CO):1</v>
          </cell>
          <cell r="F5183" t="str">
            <v>C-(H)3(C),tertiary:1</v>
          </cell>
          <cell r="G5183" t="str">
            <v>0</v>
          </cell>
        </row>
        <row r="5184">
          <cell r="A5184" t="str">
            <v>335-99-9</v>
          </cell>
          <cell r="B5184" t="str">
            <v>BYKNGMLDSIEFFG-UHFFFAOYSA-N</v>
          </cell>
          <cell r="C5184" t="str">
            <v>１，１，７－トリヒドロペルフルオロヘプタノール</v>
          </cell>
          <cell r="D5184" t="str">
            <v>OCC(F)(F)C(F)(F)C(F)(F)C(F)(F)C(F)(F)C(F)F</v>
          </cell>
          <cell r="E5184" t="str">
            <v>O-(C)(H):1|C-(C)(H)2(O):1|C-(C)(H)(F)2:1|C-(C)2(F)2:5</v>
          </cell>
          <cell r="F5184"/>
          <cell r="G5184" t="str">
            <v>0</v>
          </cell>
        </row>
        <row r="5185">
          <cell r="A5185" t="str">
            <v>3385-21-5</v>
          </cell>
          <cell r="B5185" t="str">
            <v>GEQHKFFSPGPGLN-UHFFFAOYSA-N</v>
          </cell>
          <cell r="C5185" t="str">
            <v>１，３－シクロヘキシレンジアミン</v>
          </cell>
          <cell r="D5185" t="str">
            <v>NC1CCCC(N)C1</v>
          </cell>
          <cell r="E5185" t="str">
            <v>C-(C)2(H)2:4|C-(C)2(H)(N):2|N-(C)(H)2:2</v>
          </cell>
          <cell r="F5185" t="str">
            <v>Cyclohexane,sub:1</v>
          </cell>
          <cell r="G5185" t="str">
            <v>0</v>
          </cell>
        </row>
        <row r="5186">
          <cell r="A5186" t="str">
            <v>33733-73-2</v>
          </cell>
          <cell r="B5186" t="str">
            <v>NKYFJZAKUPSUSH-UHFFFAOYSA-N</v>
          </cell>
          <cell r="C5186" t="str">
            <v>１－ブロモ－３－（メチルスルファニル）ベンゼン</v>
          </cell>
          <cell r="D5186" t="str">
            <v>CSc1cccc(Br)c1</v>
          </cell>
          <cell r="E5186" t="str">
            <v>C[B]-(H):4|C-(H)3(S):1|S-(C[B])(C):1|C[B]-(S):1|C[B]-(Br):1</v>
          </cell>
          <cell r="F5186"/>
          <cell r="G5186" t="str">
            <v>0</v>
          </cell>
        </row>
        <row r="5187">
          <cell r="A5187" t="str">
            <v>3393-64-4</v>
          </cell>
          <cell r="B5187" t="str">
            <v>VVSRECWZBBJOTG-UHFFFAOYSA-N</v>
          </cell>
          <cell r="C5187" t="str">
            <v>４－ヒドロキシ－３－メチルブタン－２－オン</v>
          </cell>
          <cell r="D5187" t="str">
            <v>CC(CO)C(=O)C</v>
          </cell>
          <cell r="E5187" t="str">
            <v>C-(H)3(C):1|CO-(C)2:1|O-(C)(H):1|C-(C)2(H)(CO):1|C-(H)3(CO):1|C-(C)(H)2(O):1</v>
          </cell>
          <cell r="F5187"/>
          <cell r="G5187" t="str">
            <v>0</v>
          </cell>
        </row>
        <row r="5188">
          <cell r="A5188" t="str">
            <v>3395-88-8</v>
          </cell>
          <cell r="B5188" t="str">
            <v>HNASEWFYPPRNKM-UHFFFAOYSA-N</v>
          </cell>
          <cell r="C5188" t="str">
            <v>１－（メトキシメチル）－４－メチルベンゼン</v>
          </cell>
          <cell r="D5188" t="str">
            <v>COCc1ccc(C)cc1</v>
          </cell>
          <cell r="E5188" t="str">
            <v>C[B]-(H):4|C[B]-(C):2|C-(C[B])(H)3:1|O-(C)2:1|C-(C[B])(H)2(O):1|C-(H)3(O):1</v>
          </cell>
          <cell r="F5188"/>
          <cell r="G5188" t="str">
            <v>0</v>
          </cell>
        </row>
        <row r="5189">
          <cell r="A5189" t="str">
            <v>33786-89-9</v>
          </cell>
          <cell r="B5189" t="str">
            <v>VZNUCJOYPXKLTA-UHFFFAOYSA-N</v>
          </cell>
          <cell r="C5189" t="str">
            <v>５－クロロ－１，３－フェニレンジアミン</v>
          </cell>
          <cell r="D5189" t="str">
            <v>Nc1cc(N)cc(Cl)c1</v>
          </cell>
          <cell r="E5189" t="str">
            <v>C[B]-(H):3|N-(C[B])(H)2:2|C[B]-(N):2|C[B]-(Cl):1</v>
          </cell>
          <cell r="F5189" t="str">
            <v>(NH2)(NH2),meta:1</v>
          </cell>
          <cell r="G5189" t="str">
            <v>0</v>
          </cell>
        </row>
        <row r="5190">
          <cell r="A5190" t="str">
            <v>3368-21-6</v>
          </cell>
          <cell r="B5190" t="str">
            <v>SJDOOXOUSJDYFE-VMPITWQZSA-N</v>
          </cell>
          <cell r="C5190" t="str">
            <v>３－（４－イソプロピルフェニル）アクリル酸</v>
          </cell>
          <cell r="D5190" t="str">
            <v>CC(C)c1ccc(\C=C\C(=O)O)cc1</v>
          </cell>
          <cell r="E5190" t="str">
            <v>C-(H)3(C):2|C[d]-C[B](H):1|C-(C[B])(C)2(H):1|C[B]-(H):4|C[B]-(C):1|C[B]-(C[d]):1|CO-(C[d])(O):1|O-(CO)(H):1|C[d]-(H)(CO):1</v>
          </cell>
          <cell r="F5190"/>
          <cell r="G5190" t="str">
            <v>0</v>
          </cell>
        </row>
        <row r="5191">
          <cell r="A5191" t="str">
            <v>335-65-9</v>
          </cell>
          <cell r="B5191" t="str">
            <v>KBHBUUBXEQUIMV-UHFFFAOYSA-N</v>
          </cell>
          <cell r="C5191" t="str">
            <v>１，１，１，２，２，３，３，４，４，５，５，６，６，７，７，８，８－ヘプタデカフルオロオクタン</v>
          </cell>
          <cell r="D5191" t="str">
            <v>FC(F)C(F)(F)C(F)(F)C(F)(F)C(F)(F)C(F)(F)C(F)(F)C(F)(F)F</v>
          </cell>
          <cell r="E5191" t="str">
            <v>C-(C)(F)3:1|C-(C)(H)(F)2:1|C-(C)2(F)2:6</v>
          </cell>
          <cell r="F5191"/>
          <cell r="G5191" t="str">
            <v>0</v>
          </cell>
        </row>
        <row r="5192">
          <cell r="A5192" t="str">
            <v>33759-44-3</v>
          </cell>
          <cell r="B5192" t="str">
            <v>ROCLWVMUUOCSKR-UHFFFAOYSA-N</v>
          </cell>
          <cell r="C5192" t="str">
            <v>３－（Ｎ－２－ヒドロキシエチル）アミノ－プロピオニトリル</v>
          </cell>
          <cell r="D5192" t="str">
            <v>OCCNCCC#N</v>
          </cell>
          <cell r="E5192" t="str">
            <v>O-(C)(H):1|C-(C)(H)2(O):1|C-(C)(H)2(N):2|N-(C)2(H):1|C-(C)(H)2(CN):1</v>
          </cell>
          <cell r="F5192"/>
          <cell r="G5192" t="str">
            <v>0</v>
          </cell>
        </row>
        <row r="5193">
          <cell r="A5193" t="str">
            <v>335-08-0</v>
          </cell>
          <cell r="B5193" t="str">
            <v>XDCMNDCKYSQKAX-UHFFFAOYSA-N</v>
          </cell>
          <cell r="C5193" t="str">
            <v>３，３，３－トリフルオロ－２－ヒドロキシ－２－メチルプロパンニトリル</v>
          </cell>
          <cell r="D5193" t="str">
            <v>CC(O)(C#N)C(F)(F)F</v>
          </cell>
          <cell r="E5193" t="str">
            <v>C-(H)3(C):1|O-(C)(H):1|C-(C)(F)3:1|C-(C)2(O)(CN):1</v>
          </cell>
          <cell r="F5193"/>
          <cell r="G5193" t="str">
            <v>0</v>
          </cell>
        </row>
        <row r="5194">
          <cell r="A5194" t="str">
            <v>33607-60-2</v>
          </cell>
          <cell r="B5194" t="str">
            <v>PGESDSQUYHPLRY-FUDKSRODSA-N</v>
          </cell>
          <cell r="C5194" t="str">
            <v>５－［（３ａＳ，４Ｓ，６ａＲ）－１，３－ジベンジル－２－オキソヘキサヒドロ－１Ｈ－チエノ［３，４－ｄ］イミダゾール－４－イル］ペンタン酸</v>
          </cell>
          <cell r="D5194" t="str">
            <v>OC(=O)CCCC[C@@H]1SC[C@H]2[C@@H]1N(Cc3ccccc3)C(=O)N2Cc4ccccc4</v>
          </cell>
          <cell r="E5194" t="str">
            <v>C-(C)2(H)2:3|C[B]-(H):10|C[B]-(C):2|CO-(C)(O):1|O-(CO)(H):1|C-(C)(H)2(CO):1|C-(C)2(H)(N):2|C-(C[B])(H)2(N):2|CO-(N)2:1|N-(C)2(CO):2|C-(C)(H)2(S):1|C-(C)2(H)(S):1|S-(C)2:1</v>
          </cell>
          <cell r="F5194" t="str">
            <v>Thiacyclopentane:1</v>
          </cell>
          <cell r="G5194" t="str">
            <v>0</v>
          </cell>
        </row>
        <row r="5195">
          <cell r="A5195" t="str">
            <v>338-64-7</v>
          </cell>
          <cell r="B5195" t="str">
            <v>UOVSDUIHNGNMBZ-UHFFFAOYSA-N</v>
          </cell>
          <cell r="C5195" t="str">
            <v>１－クロロ－１，２－ジフルオロエタン</v>
          </cell>
          <cell r="D5195" t="str">
            <v>FCC(F)Cl</v>
          </cell>
          <cell r="E5195" t="str">
            <v>C-(C)(H)2(F):1|C-(C)(H)(F)(Cl):1</v>
          </cell>
          <cell r="F5195"/>
          <cell r="G5195" t="str">
            <v>0</v>
          </cell>
        </row>
        <row r="5196">
          <cell r="A5196" t="str">
            <v>33885-52-8</v>
          </cell>
          <cell r="B5196" t="str">
            <v>GVSTVIASYRSHQM-UHFFFAOYSA-N</v>
          </cell>
          <cell r="C5196" t="str">
            <v>３－（６，６－ジメチルビシクロ［３．１．１］ヘプタ－２－エン－２－イル）－２，２－ジメチルプロパナール</v>
          </cell>
          <cell r="D5196" t="str">
            <v>CC(C)(CC1=CCC2CC1C2(C)C)C=O</v>
          </cell>
          <cell r="E5196" t="str">
            <v>C-(H)3(C):4|C-(C)2(H)2:1|C-(H)(C)3:1|C-(C)4:1|C[d]-(C)(H):1|C[d]-(C)2:1|C-(C[d])(C)(H)2:2|C-(C[d])(C)2(H):1|CO-(C)(H):1|C-(C)3(CO):1</v>
          </cell>
          <cell r="F5196" t="str">
            <v>Cyclobutane:1|Cyclohexene:2</v>
          </cell>
          <cell r="G5196" t="str">
            <v>0</v>
          </cell>
        </row>
        <row r="5197">
          <cell r="A5197" t="str">
            <v>33905-47-4</v>
          </cell>
          <cell r="B5197" t="str">
            <v>VMIORCIXXWGAGI-UHFFFAOYSA-N</v>
          </cell>
          <cell r="C5197" t="str">
            <v>２－［ベンジル（フェニル）アミノ］エタノール</v>
          </cell>
          <cell r="D5197" t="str">
            <v>OCCN(Cc1ccccc1)c2ccccc2</v>
          </cell>
          <cell r="E5197" t="str">
            <v>C[B]-(H):10|C[B]-(C):1|O-(C)(H):1|C-(C)(H)2(O):1|C-(C)(H)2(N):1|C-(C[B])(H)2(N):1|N-(C[B])(C)2:1|C[B]-(N):1</v>
          </cell>
          <cell r="F5197"/>
          <cell r="G5197" t="str">
            <v>0</v>
          </cell>
        </row>
        <row r="5198">
          <cell r="A5198" t="str">
            <v>338735-71-0</v>
          </cell>
          <cell r="B5198" t="str">
            <v>YFHKETGXYQOMGB-UHFFFAOYSA-N</v>
          </cell>
          <cell r="C5198" t="str">
            <v>２，６，６，７，８，８－ヘキサメチルデカヒドロ－２Ｈ－インデノ［４，５－ｂ］フラン</v>
          </cell>
          <cell r="D5198" t="str">
            <v>CC1CC2CCC3C(C2O1)C(C)(C)C(C)C3(C)C</v>
          </cell>
          <cell r="E5198" t="str">
            <v>C-(H)3(C):6|C-(C)2(H)2:3|C-(H)(C)3:4|C-(C)4:2|O-(C)2:1|C-(C)2(H)(O),ethers/esters:2</v>
          </cell>
          <cell r="F5198" t="str">
            <v>Cyclononane:1|Cyclopentane,sub:1|Cyclohexane,sub:1|cis-Hexahydroindan:1|trans-Hexahydroindan:1|Tetrahydrofuran:1</v>
          </cell>
          <cell r="G5198" t="str">
            <v>0</v>
          </cell>
        </row>
        <row r="5199">
          <cell r="A5199" t="str">
            <v>33765-85-4</v>
          </cell>
          <cell r="B5199" t="str">
            <v>DIQABZDCGSUCBS-NNXMMPLQSA-N</v>
          </cell>
          <cell r="C5199" t="str">
            <v>１６β－エチル－３－メトキシエストラ－１，３，５（１０）－トリエン－１７β－オール</v>
          </cell>
          <cell r="D5199" t="str">
            <v>CC[C@H]1C[C@H]2[C@@H]3CCc4cc(OC)ccc4[C@H]3CC[C@@]2(C)[C@H]1O</v>
          </cell>
          <cell r="E5199" t="str">
            <v>C-(H)3(C):2|C-(C)2(H)2:5|C-(H)(C)3:3|C-(C)4:1|C-(C[B])(C)(H)2:1|C-(C[B])(C)2(H):1|C[B]-(H):3|C[B]-(C):2|O-(C[B])(C):1|O-(C)(H):1|C-(C)2(H)(O),alcohpls/peroxides:1|C-(H)3(O):1|C[B]-(O):1</v>
          </cell>
          <cell r="F5199" t="str">
            <v>Cyclononane:1|Cyclopentane,sub:1|Cyclohexane,sub:1|cis-Hexahydroindan:1</v>
          </cell>
          <cell r="G5199" t="str">
            <v>0</v>
          </cell>
        </row>
        <row r="5200">
          <cell r="A5200" t="str">
            <v>33514-22-6</v>
          </cell>
          <cell r="B5200" t="str">
            <v>ZWKKRUNHAVNSFW-ZCFIWIBFSA-N</v>
          </cell>
          <cell r="C5200" t="str">
            <v>ジメチル＝（Ｒ）－２－メチルペンタンジオアート</v>
          </cell>
          <cell r="D5200" t="str">
            <v>COC(=O)CC[C@@H](C)C(=O)OC</v>
          </cell>
          <cell r="E5200" t="str">
            <v>C-(H)3(C):1|C-(C)2(H)2:1|CO-(C)(O):2|O-(C)(CO):2|C-(C)2(H)(CO):1|C-(C)(H)2(CO):1|C-(H)3(O):2</v>
          </cell>
          <cell r="F5200"/>
          <cell r="G5200" t="str">
            <v>0</v>
          </cell>
        </row>
        <row r="5201">
          <cell r="A5201" t="str">
            <v>337363-56-1</v>
          </cell>
          <cell r="B5201" t="str">
            <v>QSGVQNXDJWHYGZ-UHFFFAOYSA-N</v>
          </cell>
          <cell r="C5201" t="str">
            <v>６－（１，１，３，３－テトラメチルブチル）－２－ナフトール</v>
          </cell>
          <cell r="D5201" t="str">
            <v>CC(C)(C)CC(C)(C)c1ccc2cc(O)ccc2c1</v>
          </cell>
          <cell r="E5201" t="str">
            <v>C-(H)3(C):5|C-(C)2(H)2:1|C-(C)4:1|C-(C[B])(C)3:1|C[BF]-(C[B])2(C[BF]):2|C[B]-(H):6|C[B]-(C):1|O-(C[B])(H):1|C[B]-(O):1</v>
          </cell>
          <cell r="F5201" t="str">
            <v>Naphtalene:1|C-(H)3(C),tertiary:1</v>
          </cell>
          <cell r="G5201" t="str">
            <v>0</v>
          </cell>
        </row>
        <row r="5202">
          <cell r="A5202" t="str">
            <v>33836-66-7</v>
          </cell>
          <cell r="B5202" t="str">
            <v>YWELRXOUPXKKMC-UHFFFAOYSA-N</v>
          </cell>
          <cell r="C5202" t="str">
            <v>４－アミノ－４’－メトキシジフェニルアミン－２－スルホン酸</v>
          </cell>
          <cell r="D5202" t="str">
            <v>COc1ccc(Nc2ccc(N)cc2S(=O)(=O)O)cc1</v>
          </cell>
          <cell r="E5202" t="str">
            <v>C[B]-(H):7|O-(C[B])(C):1|C-(H)3(O):1|C[B]-(O):1|N-(C[B])(H)2:1|N-(C[B])2(H):1|C[B]-(N):3|C[B]-(SO2):1|C[B]-(S):1</v>
          </cell>
          <cell r="F5202"/>
          <cell r="G5202" t="str">
            <v>0</v>
          </cell>
        </row>
        <row r="5203">
          <cell r="A5203" t="str">
            <v>3524-68-3</v>
          </cell>
          <cell r="B5203" t="str">
            <v>HVVWZTWDBSEWIH-UHFFFAOYSA-N</v>
          </cell>
          <cell r="C5203" t="str">
            <v>２－［（アクリロイルオキシ）メチル］－２－（ヒドロキシメチル）プロパン－１，３－ジイル＝ジアクリラート</v>
          </cell>
          <cell r="D5203" t="str">
            <v>OCC(COC(=O)C=C)(COC(=O)C=C)COC(=O)C=C</v>
          </cell>
          <cell r="E5203" t="str">
            <v>C-(C)4:1|C[d]-(H)2:3|CO-(C[d])(O):3|O-(C)(CO):3|O-(C)(H):1|C[d]-(H)(CO):3|C-(C)(H)2(O):1|C-(C)(H)2(O):3</v>
          </cell>
          <cell r="F5203"/>
          <cell r="G5203" t="str">
            <v>0</v>
          </cell>
        </row>
        <row r="5204">
          <cell r="A5204" t="str">
            <v>35386-24-4</v>
          </cell>
          <cell r="B5204" t="str">
            <v>VNZLQLYBRIOLFZ-UHFFFAOYSA-N</v>
          </cell>
          <cell r="C5204" t="str">
            <v>１－（２－メトキシフェニル）ピペラジン</v>
          </cell>
          <cell r="D5204" t="str">
            <v>COc1ccccc1N2CCNCC2</v>
          </cell>
          <cell r="E5204" t="str">
            <v>C[B]-(H):4|O-(C[B])(C):1|C-(H)3(O):1|C[B]-(O):1|C-(C)(H)2(N):4|N-(C)2(H):1|N-(C[B])(C)2:1|C[B]-(N):1</v>
          </cell>
          <cell r="F5204"/>
          <cell r="G5204" t="str">
            <v>0</v>
          </cell>
        </row>
        <row r="5205">
          <cell r="A5205" t="str">
            <v>352-11-4</v>
          </cell>
          <cell r="B5205" t="str">
            <v>IZXWCDITFDNEBY-UHFFFAOYSA-N</v>
          </cell>
          <cell r="C5205" t="str">
            <v>１－（クロロメチル）－４－フルオロベンゼン</v>
          </cell>
          <cell r="D5205" t="str">
            <v>Fc1ccc(CCl)cc1</v>
          </cell>
          <cell r="E5205" t="str">
            <v>C[B]-(H):4|C[B]-(C):1|C-(C[B])(H)2(Cl):1|C[B]-(F):1</v>
          </cell>
          <cell r="F5205"/>
          <cell r="G5205" t="str">
            <v>0</v>
          </cell>
        </row>
        <row r="5206">
          <cell r="A5206" t="str">
            <v>352-32-9</v>
          </cell>
          <cell r="B5206" t="str">
            <v>WRWPPGUCZBJXKX-UHFFFAOYSA-N</v>
          </cell>
          <cell r="C5206" t="str">
            <v>フルオロトルエン</v>
          </cell>
          <cell r="D5206" t="str">
            <v>Cc1ccc(F)cc1</v>
          </cell>
          <cell r="E5206" t="str">
            <v>C[B]-(H):4|C[B]-(C):1|C-(C[B])(H)3:1|C[B]-(F):1</v>
          </cell>
          <cell r="F5206"/>
          <cell r="G5206" t="str">
            <v>0</v>
          </cell>
        </row>
        <row r="5207">
          <cell r="A5207" t="str">
            <v>35320-23-1</v>
          </cell>
          <cell r="B5207" t="str">
            <v>BKMMTJMQCTUHRP-GSVOUGTGSA-N</v>
          </cell>
          <cell r="C5207" t="str">
            <v>Ｄ，Ｌ－アラニノール</v>
          </cell>
          <cell r="D5207" t="str">
            <v>C[C@@H](N)CO</v>
          </cell>
          <cell r="E5207" t="str">
            <v>C-(H)3(C):1|O-(C)(H):1|C-(C)(H)2(O):1|C-(C)2(H)(N):1|N-(C)(H)2:1</v>
          </cell>
          <cell r="F5207"/>
          <cell r="G5207" t="str">
            <v>0</v>
          </cell>
        </row>
        <row r="5208">
          <cell r="A5208" t="str">
            <v>349-95-1</v>
          </cell>
          <cell r="B5208" t="str">
            <v>MOOUWXDQAUXZRG-UHFFFAOYSA-N</v>
          </cell>
          <cell r="C5208" t="str">
            <v>［４－（トリフルオロメチル）フェニル］メタノール</v>
          </cell>
          <cell r="D5208" t="str">
            <v>OCc1ccc(cc1)C(F)(F)F</v>
          </cell>
          <cell r="E5208" t="str">
            <v>C[B]-(H):4|C[B]-(C):2|O-(C)(H):1|C-(C[B])(H)2(O):1|C-(C[B])(F)3:1</v>
          </cell>
          <cell r="F5208"/>
          <cell r="G5208" t="str">
            <v>0</v>
          </cell>
        </row>
        <row r="5209">
          <cell r="A5209" t="str">
            <v>3535-37-3</v>
          </cell>
          <cell r="B5209" t="str">
            <v>VIOBGCWEHLRBEP-UHFFFAOYSA-N</v>
          </cell>
          <cell r="C5209" t="str">
            <v>３，４－ジメトキシベンゾイル＝クロリド</v>
          </cell>
          <cell r="D5209" t="str">
            <v>COc1ccc(cc1OC)C(=O)Cl</v>
          </cell>
          <cell r="E5209" t="str">
            <v>C[B]-(H):3|O-(C[B])(C):2|C-(H)3(O):2|C[B]-(O):2|C[B]-(CO):1|CO-(C[B])(Cl):1</v>
          </cell>
          <cell r="F5209"/>
          <cell r="G5209" t="str">
            <v>0</v>
          </cell>
        </row>
        <row r="5210">
          <cell r="A5210" t="str">
            <v>353-83-3</v>
          </cell>
          <cell r="B5210" t="str">
            <v>RKOUFQLNMRAACI-UHFFFAOYSA-N</v>
          </cell>
          <cell r="C5210" t="str">
            <v>１，１，１－トリフルオロ－２－ヨードエタン</v>
          </cell>
          <cell r="D5210" t="str">
            <v>FC(F)(F)CI</v>
          </cell>
          <cell r="E5210" t="str">
            <v>C-(C)(F)3:1|C-(C)(H)2(I):1</v>
          </cell>
          <cell r="F5210"/>
          <cell r="G5210" t="str">
            <v>0</v>
          </cell>
        </row>
        <row r="5211">
          <cell r="A5211" t="str">
            <v>35303-76-5</v>
          </cell>
          <cell r="B5211" t="str">
            <v>FXNSVEQMUYPYJS-UHFFFAOYSA-N</v>
          </cell>
          <cell r="C5211" t="str">
            <v>４－（２－アミノエチル）ベンゼンスルホンアミド</v>
          </cell>
          <cell r="D5211" t="str">
            <v>NCCc1ccc(cc1)S(=O)(=O)N</v>
          </cell>
          <cell r="E5211" t="str">
            <v>C-(C[B])(C)(H)2:1|C[B]-(H):4|C[B]-(C):1|C-(C)(H)2(N):1|N-(C)(H)2:1|C[B]-(SO2):1|C[B]-(S):1</v>
          </cell>
          <cell r="F5211"/>
          <cell r="G5211" t="str">
            <v>0</v>
          </cell>
        </row>
        <row r="5212">
          <cell r="A5212" t="str">
            <v>3522-94-9</v>
          </cell>
          <cell r="B5212" t="str">
            <v>HHOSMYBYIHNXNO-UHFFFAOYSA-N</v>
          </cell>
          <cell r="C5212" t="str">
            <v>２，２，５－トリメチルヘキサン</v>
          </cell>
          <cell r="D5212" t="str">
            <v>CC(C)CCC(C)(C)C</v>
          </cell>
          <cell r="E5212" t="str">
            <v>C-(H)3(C):5|C-(C)2(H)2:2|C-(H)(C)3:1|C-(C)4:1</v>
          </cell>
          <cell r="F5212" t="str">
            <v>C-(H)3(C),tertiary:1</v>
          </cell>
          <cell r="G5212" t="str">
            <v>0</v>
          </cell>
        </row>
        <row r="5213">
          <cell r="A5213" t="str">
            <v>35074-77-2</v>
          </cell>
          <cell r="B5213" t="str">
            <v>ZVVFVKJZNVSANF-UHFFFAOYSA-N</v>
          </cell>
          <cell r="C5213" t="str">
            <v>１，６－ヘキサンジオール－ビス［３（３，５－ジ－ｔ－ブチル－４－ヒドロキシフェニル）プロピオネート］</v>
          </cell>
          <cell r="D5213" t="str">
            <v>CC(C)(C)c1cc(CCC(=O)OCCCCCCOC(=O)CCc2cc(c(O)c(c2)C(C)(C)C)C(C)(C)C)cc(c1O)C(C)(C)C</v>
          </cell>
          <cell r="E5213" t="str">
            <v>C-(H)3(C):12|C-(C)2(H)2:4|C-(C[B])(C)(H)2:2|C-(C[B])(C)3:4|C[B]-(H):4|C[B]-(C):6|CO-(C)(O):2|O-(C)(CO):2|O-(C[B])(H):2|C-(C)(H)2(CO):2|C-(C)(H)2(O):2|C[B]-(O):2</v>
          </cell>
          <cell r="F5213" t="str">
            <v>C-(H)3(C),tertiary:4</v>
          </cell>
          <cell r="G5213" t="str">
            <v>0</v>
          </cell>
        </row>
        <row r="5214">
          <cell r="A5214" t="str">
            <v>35154-45-1</v>
          </cell>
          <cell r="B5214" t="str">
            <v>AIQLNKITFBJPFO-WAYWQWQTSA-N</v>
          </cell>
          <cell r="C5214" t="str">
            <v>（Ｚ）－ヘキサ－３－エン－１－イル＝３－メチルブタノアート</v>
          </cell>
          <cell r="D5214" t="str">
            <v>CC\C=C/CCOC(=O)CC(C)C</v>
          </cell>
          <cell r="E5214" t="str">
            <v>C-(H)3(C):3|C-(H)(C)3:1|C[d]-(C)(H):2|C-(C[d])(C)(H)2:2|CO-(C)(O):1|O-(C)(CO):1|C-(C)(H)2(CO):1|C-(C)(H)2(O):1</v>
          </cell>
          <cell r="F5214"/>
          <cell r="G5214" t="str">
            <v>0</v>
          </cell>
        </row>
        <row r="5215">
          <cell r="A5215" t="str">
            <v>35161-70-7</v>
          </cell>
          <cell r="B5215" t="str">
            <v>XJINZNWPEQMMBV-UHFFFAOYSA-N</v>
          </cell>
          <cell r="C5215" t="str">
            <v>Ｎ－メチルヘキシルアミン</v>
          </cell>
          <cell r="D5215" t="str">
            <v>CCCCCCNC</v>
          </cell>
          <cell r="E5215" t="str">
            <v>C-(H)3(C):1|C-(C)2(H)2:4|C-(H)3(N):1|C-(C)(H)2(N):1|N-(C)2(H):1</v>
          </cell>
          <cell r="F5215"/>
          <cell r="G5215" t="str">
            <v>0</v>
          </cell>
        </row>
        <row r="5216">
          <cell r="A5216" t="str">
            <v>35323-91-2</v>
          </cell>
          <cell r="B5216" t="str">
            <v>PFTAWBLQPZVEMU-ZFWWWQNUSA-N</v>
          </cell>
          <cell r="C5216" t="str">
            <v>（２Ｓ，３Ｓ）－２－（３，４－ジヒドロキシフェニル）－３，４－ジヒドロ－２Ｈ－クロメン－３，５，７－トリオール</v>
          </cell>
          <cell r="D5216" t="str">
            <v>O[C@H]1Cc2c(O)cc(O)cc2O[C@H]1c3ccc(O)c(O)c3</v>
          </cell>
          <cell r="E5216" t="str">
            <v>C-(C[B])(C)(H)2:1|C[B]-(H):5|C[B]-(C):2|O-(C[B])(C):1|O-(C[B])(H):4|O-(C)(H):1|C-(C)2(H)(O),alcohpls/peroxides:1|C-(C[B])(C)(H)(O):1|C[B]-(O):5</v>
          </cell>
          <cell r="F5216" t="str">
            <v>(OH)(OH),ortho:1|(OH)(OH),meta:1</v>
          </cell>
          <cell r="G5216" t="str">
            <v>0</v>
          </cell>
        </row>
        <row r="5217">
          <cell r="A5217" t="str">
            <v>3513-81-3</v>
          </cell>
          <cell r="B5217" t="str">
            <v>JFFYKITVXPZLQS-UHFFFAOYSA-N</v>
          </cell>
          <cell r="C5217" t="str">
            <v>２－メチレンプロパン－１，３－ジオール</v>
          </cell>
          <cell r="D5217" t="str">
            <v>OCC(=C)CO</v>
          </cell>
          <cell r="E5217" t="str">
            <v>C[d]-(H)2:1|C[d]-(C)2:1|O-(C)(H):2|C-(C[d])(H)2(O):2</v>
          </cell>
          <cell r="F5217"/>
          <cell r="G5217" t="str">
            <v>0</v>
          </cell>
        </row>
        <row r="5218">
          <cell r="A5218" t="str">
            <v>35274-05-6</v>
          </cell>
          <cell r="B5218" t="str">
            <v>WUKXMJCZWYUIRZ-UHFFFAOYSA-N</v>
          </cell>
          <cell r="C5218" t="str">
            <v>ヘキサデシル＝ラクタート</v>
          </cell>
          <cell r="D5218" t="str">
            <v>CCCCCCCCCCCCCCCCOC(=O)C(C)O</v>
          </cell>
          <cell r="E5218" t="str">
            <v>C-(H)3(C):2|C-(C)2(H)2:14|CO-(C)(O):1|O-(C)(CO):1|O-(C)(H):1|C-(C)(H)(O)(CO):1|C-(C)(H)2(O):1</v>
          </cell>
          <cell r="F5218"/>
          <cell r="G5218" t="str">
            <v>0</v>
          </cell>
        </row>
        <row r="5219">
          <cell r="A5219" t="str">
            <v>3530-36-7</v>
          </cell>
          <cell r="B5219" t="str">
            <v>HPSGLFKWHYAKSF-UHFFFAOYSA-N</v>
          </cell>
          <cell r="C5219" t="str">
            <v>フェネチル＝アクリラート</v>
          </cell>
          <cell r="D5219" t="str">
            <v>C=CC(=O)OCCc1ccccc1</v>
          </cell>
          <cell r="E5219" t="str">
            <v>C[d]-(H)2:1|C-(C[B])(C)(H)2:1|C[B]-(H):5|C[B]-(C):1|CO-(C[d])(O):1|O-(C)(CO):1|C[d]-(H)(CO):1|C-(C)(H)2(O):1</v>
          </cell>
          <cell r="F5219"/>
          <cell r="G5219" t="str">
            <v>0</v>
          </cell>
        </row>
        <row r="5220">
          <cell r="A5220" t="str">
            <v>350-28-7</v>
          </cell>
          <cell r="B5220" t="str">
            <v>XUQCONCMPCVUDM-UHFFFAOYSA-N</v>
          </cell>
          <cell r="C5220" t="str">
            <v>３－フルオロ－４－メチル安息香酸</v>
          </cell>
          <cell r="D5220" t="str">
            <v>Cc1ccc(cc1F)C(=O)O</v>
          </cell>
          <cell r="E5220" t="str">
            <v>C[B]-(H):3|C[B]-(C):1|C-(C[B])(H)3:1|CO-(C[B])(O):1|O-(CO)(H):1|C[B]-(CO):1|C[B]-(F):1</v>
          </cell>
          <cell r="F5220" t="str">
            <v>(alkyl)(X),ortho:1|(CH3)(F),ortho:1</v>
          </cell>
          <cell r="G5220" t="str">
            <v>0</v>
          </cell>
        </row>
        <row r="5221">
          <cell r="A5221" t="str">
            <v>35237-64-0</v>
          </cell>
          <cell r="B5221" t="str">
            <v>SPFYVVCZIOLVOK-ARJAWSKDSA-N</v>
          </cell>
          <cell r="C5221" t="str">
            <v>（Ｚ）－テトラデカ－１１－エナール</v>
          </cell>
          <cell r="D5221" t="str">
            <v>CC\C=C/CCCCCCCCCC=O</v>
          </cell>
          <cell r="E5221" t="str">
            <v>C-(H)3(C):1|C-(C)2(H)2:7|C[d]-(C)(H):2|C-(C[d])(C)(H)2:2|CO-(C)(H):1|C-(C)(H)2(CO):1</v>
          </cell>
          <cell r="F5221"/>
          <cell r="G5221" t="str">
            <v>0</v>
          </cell>
        </row>
        <row r="5222">
          <cell r="A5222" t="str">
            <v>3522-86-9</v>
          </cell>
          <cell r="B5222" t="str">
            <v>NBYBZLCUXTUWBA-UHFFFAOYSA-N</v>
          </cell>
          <cell r="C5222" t="str">
            <v>３－ｓｅｃ－ブチルフェノール</v>
          </cell>
          <cell r="D5222" t="str">
            <v>CCC(C)c1cccc(O)c1</v>
          </cell>
          <cell r="E5222" t="str">
            <v>C-(H)3(C):2|C-(C)2(H)2:1|C-(C[B])(C)2(H):1|C[B]-(H):4|C[B]-(C):1|O-(C[B])(H):1|C[B]-(O):1</v>
          </cell>
          <cell r="F5222"/>
          <cell r="G5222" t="str">
            <v>0</v>
          </cell>
        </row>
        <row r="5223">
          <cell r="A5223" t="str">
            <v>352-63-6</v>
          </cell>
          <cell r="B5223" t="str">
            <v>DPBYNDKWLKHTAK-UHFFFAOYSA-N</v>
          </cell>
          <cell r="C5223" t="str">
            <v>ブチル＝メチルホスホノフルオリダート</v>
          </cell>
          <cell r="D5223" t="str">
            <v>CCCCOP(=O)(C)F</v>
          </cell>
          <cell r="E5223" t="str">
            <v>C-(H)3(C):1|C-(C)2(H)2:2|C-(H)3(PO):1|O-(C)(P):1|O-(C)(PO):1</v>
          </cell>
          <cell r="F5223"/>
          <cell r="G5223" t="str">
            <v>0</v>
          </cell>
        </row>
        <row r="5224">
          <cell r="A5224" t="str">
            <v>351521-78-3</v>
          </cell>
          <cell r="B5224" t="str">
            <v>RAIOQXXWEGZKAI-UHFFFAOYSA-N</v>
          </cell>
          <cell r="C5224" t="str">
            <v>４，４’－（９Ｈ－フルオレン－９，９－ジイル）ビス（ベンゼン－１，２－ジオール）</v>
          </cell>
          <cell r="D5224" t="str">
            <v>Oc1ccc(cc1O)C2(c3ccc(O)c(O)c3)c4ccccc4c5ccccc25</v>
          </cell>
          <cell r="E5224" t="str">
            <v>C-(C[B])4:1|C[B]-(H):14|C[B]-(C):4|C[B]-(C[B]):2|O-(C[B])(H):4|C[B]-(O):4</v>
          </cell>
          <cell r="F5224" t="str">
            <v>(OH)(OH),ortho:2</v>
          </cell>
          <cell r="G5224" t="str">
            <v>0</v>
          </cell>
        </row>
        <row r="5225">
          <cell r="A5225" t="str">
            <v>35180-14-4</v>
          </cell>
          <cell r="B5225" t="str">
            <v>FGTWRFGVFTTZOI-UHFFFAOYSA-N</v>
          </cell>
          <cell r="C5225" t="str">
            <v>２－ベンジルイソインドリン</v>
          </cell>
          <cell r="D5225" t="str">
            <v>C(N1Cc2ccccc2C1)c3ccccc3</v>
          </cell>
          <cell r="E5225" t="str">
            <v>C[B]-(H):9|C[B]-(C):3|C-(C[B])(H)2(N):3|N-(C)3:1</v>
          </cell>
          <cell r="F5225"/>
          <cell r="G5225" t="str">
            <v>0</v>
          </cell>
        </row>
        <row r="5226">
          <cell r="A5226" t="str">
            <v>35364-15-9</v>
          </cell>
          <cell r="B5226" t="str">
            <v>HHCZNCHGYNRIBP-UHFFFAOYSA-N</v>
          </cell>
          <cell r="C5226" t="str">
            <v>１－（２－アミノ－５－ヒドロキシフェニル）プロパン－１－オン</v>
          </cell>
          <cell r="D5226" t="str">
            <v>CCC(=O)c1cc(O)ccc1N</v>
          </cell>
          <cell r="E5226" t="str">
            <v>C-(H)3(C):1|C[B]-(H):3|CO-(C[B])(C):1|O-(C[B])(H):1|C-(C)(H)2(CO):1|C[B]-(O):1|C[B]-(CO):1|N-(C[B])(H)2:1|C[B]-(N):1</v>
          </cell>
          <cell r="F5226"/>
          <cell r="G5226" t="str">
            <v>0</v>
          </cell>
        </row>
        <row r="5227">
          <cell r="A5227" t="str">
            <v>35017-47-1</v>
          </cell>
          <cell r="B5227" t="str">
            <v>ZNHOHIPYRFCAPP-UHFFFAOYSA-N</v>
          </cell>
          <cell r="C5227" t="str">
            <v>２，２’，４，４’－テトラメチル－２，２’－ヒドラジン－１，２－ジイルジペンタンニトリル</v>
          </cell>
          <cell r="D5227" t="str">
            <v>CC(C)CC(C)(NNC(C)(CC(C)C)C#N)C#N</v>
          </cell>
          <cell r="E5227" t="str">
            <v>C-(H)3(C):6|C-(C)2(H)2:2|C-(H)(C)3:2|N-(C)(H)(N):2|C-(C)2(N)(CN):2</v>
          </cell>
          <cell r="F5227"/>
          <cell r="G5227" t="str">
            <v>0</v>
          </cell>
        </row>
        <row r="5228">
          <cell r="A5228" t="str">
            <v>34990-46-0</v>
          </cell>
          <cell r="B5228" t="str">
            <v>MQPUYGQSVQXVTN-GGWOSOGESA-N</v>
          </cell>
          <cell r="C5228" t="str">
            <v>８，１２－エイコサジエン二酸</v>
          </cell>
          <cell r="D5228" t="str">
            <v>OC(=O)CCCCCC\C=C\CC\C=C\CCCCCCC(=O)O</v>
          </cell>
          <cell r="E5228" t="str">
            <v>C-(C)2(H)2:8|C[d]-(C)(H):4|C-(C[d])(C)(H)2:4|CO-(C)(O):2|O-(CO)(H):2|C-(C)(H)2(CO):2</v>
          </cell>
          <cell r="F5228"/>
          <cell r="G5228" t="str">
            <v>0</v>
          </cell>
        </row>
        <row r="5229">
          <cell r="A5229" t="str">
            <v>352-52-3</v>
          </cell>
          <cell r="B5229" t="str">
            <v>INIUKZAEJHEEFF-UHFFFAOYSA-N</v>
          </cell>
          <cell r="C5229" t="str">
            <v>ｓｅｃ－ブチル＝メチルホスホノフルオリダート</v>
          </cell>
          <cell r="D5229" t="str">
            <v>CCC(C)OP(=O)(C)F</v>
          </cell>
          <cell r="E5229" t="str">
            <v>C-(H)3(C):2|C-(C)2(H)2:1|C-(H)3(PO):1|O-(C)(P):1|O-(C)(PO):1</v>
          </cell>
          <cell r="F5229"/>
          <cell r="G5229" t="str">
            <v>0</v>
          </cell>
        </row>
        <row r="5230">
          <cell r="A5230" t="str">
            <v>352-53-4</v>
          </cell>
          <cell r="B5230" t="str">
            <v>LIGOYZROSKEIPK-UHFFFAOYSA-N</v>
          </cell>
          <cell r="C5230" t="str">
            <v>４－メチルペンタン－２－イル＝メチルホスホノフルオリダート</v>
          </cell>
          <cell r="D5230" t="str">
            <v>CC(C)CC(C)OP(=O)(C)F</v>
          </cell>
          <cell r="E5230" t="str">
            <v>C-(H)3(C):3|C-(C)2(H)2:1|C-(H)(C)3:1|C-(H)3(PO):1|O-(C)(P):1|O-(C)(PO):1</v>
          </cell>
          <cell r="F5230"/>
          <cell r="G5230" t="str">
            <v>0</v>
          </cell>
        </row>
        <row r="5231">
          <cell r="A5231" t="str">
            <v>3509-57-7</v>
          </cell>
          <cell r="B5231" t="str">
            <v>SIGXUQHUFHAALO-DGLGBPBLSA-N</v>
          </cell>
          <cell r="C5231" t="str">
            <v>２－メチル－６－［ｒｅｌ－（１Ｒ，２Ｓ，４Ｒ，６Ｓ）－５，５，６－トリメチルビシクロ［２．２．１］ヘプタ－２－イル］フェノール</v>
          </cell>
          <cell r="D5231" t="str">
            <v>C[C@@H]1C2CC(C[C@H]2c3cccc(C)c3O)C1(C)C</v>
          </cell>
          <cell r="E5231" t="str">
            <v>C-(H)3(C):3|C-(C)2(H)2:2|C-(H)(C)3:3|C-(C)4:1|C-(C[B])(C)2(H):1|C[B]-(H):3|C[B]-(C):2|C-(C[B])(H)3:1|O-(C[B])(H):1|C[B]-(O):1</v>
          </cell>
          <cell r="F5231" t="str">
            <v>Cyclopentane,sub:2|Cyclohexane,sub:1|Bicyclo[2.2.1]heptane:1</v>
          </cell>
          <cell r="G5231" t="str">
            <v>0</v>
          </cell>
        </row>
        <row r="5232">
          <cell r="A5232" t="str">
            <v>35184-08-8</v>
          </cell>
          <cell r="B5232" t="str">
            <v>QTPFGTKLGUJTLV-UHFFFAOYSA-N</v>
          </cell>
          <cell r="C5232" t="str">
            <v>ペンタシクロ［６．５．１．１（３，６）．０（２，７）．０（９，１３）］ペンタデカ－４，１０－ジエン</v>
          </cell>
          <cell r="D5232" t="str">
            <v>C1C2C=CC1C3C2CC4C5CC(C=C5)C34</v>
          </cell>
          <cell r="E5232" t="str">
            <v>C-(C)2(H)2:3|C-(H)(C)3:4|C[d]-(C)(H):4|C-(C[d])(C)2(H):4</v>
          </cell>
          <cell r="F5232" t="str">
            <v>Cyclooctane:2|Cycloundecane:1|Cyclohexene:2|Cyclopentane,sub:3|Cyclopentene,sub:2|Bicyclo[2.2.1]hept-2-ene:2|cis-Bicyclo[3,3,0]octane:2|trans-Bicyclo[3,3,0]octane:2|cis-Cyclononene:2|trans-Cyclononene:2|cis-Cyclononene:2|trans-Cyclononene:2</v>
          </cell>
          <cell r="G5232" t="str">
            <v>0</v>
          </cell>
        </row>
        <row r="5233">
          <cell r="A5233" t="str">
            <v>351343-77-6</v>
          </cell>
          <cell r="B5233" t="str">
            <v>IZJSQGHVYBMLTF-UHFFFAOYSA-N</v>
          </cell>
          <cell r="C5233" t="str">
            <v>６－アリル－１，１，２，３，３－ペンタメチル－２，３，３ａ，４，５，７ａ－ヘキサヒドロ－１Ｈ－インデン</v>
          </cell>
          <cell r="D5233" t="str">
            <v>CC1C(C)(C)C2CCC(=CC2C1(C)C)CC=C</v>
          </cell>
          <cell r="E5233" t="str">
            <v>C-(H)3(C):5|C-(C)2(H)2:1|C-(H)(C)3:2|C-(C)4:2|C[d]-(H)2:1|C[d]-(C)(H):2|C[d]-(C)2:1|C-(C[d])(C)(H)2:1|C-(C[d])(C)2(H):1|C-(C[d])2(H)2:1</v>
          </cell>
          <cell r="F5233" t="str">
            <v>Cyclohexene:1|Cyclopentane,sub:1|cis-Cyclononene:1|trans-Cyclononene:1|cis-Cyclononene:1|trans-Cyclononene:1</v>
          </cell>
          <cell r="G5233" t="str">
            <v>0</v>
          </cell>
        </row>
        <row r="5234">
          <cell r="A5234" t="str">
            <v>348-54-9</v>
          </cell>
          <cell r="B5234" t="str">
            <v>FTZQXOJYPFINKJ-UHFFFAOYSA-N</v>
          </cell>
          <cell r="C5234" t="str">
            <v>ｏ－フルオロアニリン</v>
          </cell>
          <cell r="D5234" t="str">
            <v>Nc1ccccc1F</v>
          </cell>
          <cell r="E5234" t="str">
            <v>C[B]-(H):4|N-(C[B])(H)2:1|C[B]-(N):1|C[B]-(F):1</v>
          </cell>
          <cell r="F5234"/>
          <cell r="G5234" t="str">
            <v>0</v>
          </cell>
        </row>
        <row r="5235">
          <cell r="A5235" t="str">
            <v>345-92-6</v>
          </cell>
          <cell r="B5235" t="str">
            <v>LSQARZALBDFYQZ-UHFFFAOYSA-N</v>
          </cell>
          <cell r="C5235" t="str">
            <v>ビス（４－フルオロフェニル）メタノン</v>
          </cell>
          <cell r="D5235" t="str">
            <v>Fc1ccc(cc1)C(=O)c2ccc(F)cc2</v>
          </cell>
          <cell r="E5235" t="str">
            <v>C[B]-(H):8|CO-(C[B])2:1|C[B]-(CO):2|C[B]-(F):2</v>
          </cell>
          <cell r="F5235"/>
          <cell r="G5235" t="str">
            <v>0</v>
          </cell>
        </row>
        <row r="5236">
          <cell r="A5236" t="str">
            <v>348-67-4</v>
          </cell>
          <cell r="B5236" t="str">
            <v>FFEARJCKVFRZRR-SCSAIBSYSA-N</v>
          </cell>
          <cell r="C5236" t="str">
            <v>ＤＬ－メチオニン</v>
          </cell>
          <cell r="D5236" t="str">
            <v>CSCC[C@@H](N)C(=O)O</v>
          </cell>
          <cell r="E5236" t="str">
            <v>C-(C)2(H)2:1|CO-(C)(O):1|O-(CO)(H):1|N-(C)(H)2:1|C-(C)(H)(N)(CO):1|C-(H)3(S):1|C-(C)(H)2(S):1|S-(C)2:1</v>
          </cell>
          <cell r="F5236" t="str">
            <v>Zwitterion enegy, aliphatic:1</v>
          </cell>
          <cell r="G5236" t="str">
            <v>0</v>
          </cell>
        </row>
        <row r="5237">
          <cell r="A5237" t="str">
            <v>345-83-5</v>
          </cell>
          <cell r="B5237" t="str">
            <v>OGTSHGYHILFRHD-UHFFFAOYSA-N</v>
          </cell>
          <cell r="C5237" t="str">
            <v>（４－フルオロフェニル）（フェニル）メタノン</v>
          </cell>
          <cell r="D5237" t="str">
            <v>Fc1ccc(cc1)C(=O)c2ccccc2</v>
          </cell>
          <cell r="E5237" t="str">
            <v>C[B]-(H):9|CO-(C[B])2:1|C[B]-(CO):2|C[B]-(F):1</v>
          </cell>
          <cell r="F5237"/>
          <cell r="G5237" t="str">
            <v>0</v>
          </cell>
        </row>
        <row r="5238">
          <cell r="A5238" t="str">
            <v>3457-48-5</v>
          </cell>
          <cell r="B5238" t="str">
            <v>BCWCEHMHCDCJAD-UHFFFAOYSA-N</v>
          </cell>
          <cell r="C5238" t="str">
            <v>１，２－ジ－４－トリルエタン－１，２－ジオン</v>
          </cell>
          <cell r="D5238" t="str">
            <v>Cc1ccc(cc1)C(=O)C(=O)c2ccc(C)cc2</v>
          </cell>
          <cell r="E5238" t="str">
            <v>C[B]-(H):8|C[B]-(C):2|C-(C[B])(H)3:2|CO-(C[B])(CO):2|C[B]-(CO):2</v>
          </cell>
          <cell r="F5238"/>
          <cell r="G5238" t="str">
            <v>0</v>
          </cell>
        </row>
        <row r="5239">
          <cell r="A5239" t="str">
            <v>3453-33-6</v>
          </cell>
          <cell r="B5239" t="str">
            <v>VZBLASFLFFMMCM-UHFFFAOYSA-N</v>
          </cell>
          <cell r="C5239" t="str">
            <v>６－メトキシ－２－ナフトアルデヒド</v>
          </cell>
          <cell r="D5239" t="str">
            <v>COc1ccc2cc(C=O)ccc2c1</v>
          </cell>
          <cell r="E5239" t="str">
            <v>C[BF]-(C[B])2(C[BF]):2|C[B]-(H):6|CO-(C[B])(H):1|O-(C[B])(C):1|C-(H)3(O):1|C[B]-(O):1|C[B]-(CO):1</v>
          </cell>
          <cell r="F5239" t="str">
            <v>Naphtalene:1</v>
          </cell>
          <cell r="G5239" t="str">
            <v>0</v>
          </cell>
        </row>
        <row r="5240">
          <cell r="A5240" t="str">
            <v>348-57-2</v>
          </cell>
          <cell r="B5240" t="str">
            <v>MGHBDQZXPCTTIH-UHFFFAOYSA-N</v>
          </cell>
          <cell r="C5240" t="str">
            <v>１－ブロモ－２，４－ジフルオロベンゼン</v>
          </cell>
          <cell r="D5240" t="str">
            <v>Fc1ccc(Br)c(F)c1</v>
          </cell>
          <cell r="E5240" t="str">
            <v>C[B]-(H):3|C[B]-(F):2|C[B]-(Br):1</v>
          </cell>
          <cell r="F5240" t="str">
            <v>(Br)(F),ortho:1|(F)(F),meta:1</v>
          </cell>
          <cell r="G5240" t="str">
            <v>0</v>
          </cell>
        </row>
        <row r="5241">
          <cell r="A5241" t="str">
            <v>3470-50-6</v>
          </cell>
          <cell r="B5241" t="str">
            <v>FNSQPQKPPGALFA-UHFFFAOYSA-N</v>
          </cell>
          <cell r="C5241" t="str">
            <v>６－ヒドロキシ－３，４－ジヒドロナフタレン－１（２Ｈ）－オン</v>
          </cell>
          <cell r="D5241" t="str">
            <v>Oc1ccc2C(=O)CCCc2c1</v>
          </cell>
          <cell r="E5241" t="str">
            <v>C-(C)2(H)2:1|C-(C[B])(C)(H)2:1|C[B]-(H):3|C[B]-(C):1|CO-(C[B])(C):1|O-(C[B])(H):1|C-(C)(H)2(CO):1|C[B]-(O):1|C[B]-(CO):1</v>
          </cell>
          <cell r="F5241"/>
          <cell r="G5241" t="str">
            <v>0</v>
          </cell>
        </row>
        <row r="5242">
          <cell r="A5242" t="str">
            <v>349-58-6</v>
          </cell>
          <cell r="B5242" t="str">
            <v>ODSXJQYJADZFJX-UHFFFAOYSA-N</v>
          </cell>
          <cell r="C5242" t="str">
            <v>３，５－ビス（トリフルオロメチル）フェノール</v>
          </cell>
          <cell r="D5242" t="str">
            <v>Oc1cc(cc(c1)C(F)(F)F)C(F)(F)F</v>
          </cell>
          <cell r="E5242" t="str">
            <v>C[B]-(H):3|C[B]-(C):2|O-(C[B])(H):1|C[B]-(O):1|C-(C[B])(F)3:2</v>
          </cell>
          <cell r="F5242"/>
          <cell r="G5242" t="str">
            <v>0</v>
          </cell>
        </row>
        <row r="5243">
          <cell r="A5243" t="str">
            <v>3453-83-6</v>
          </cell>
          <cell r="B5243" t="str">
            <v>LXFQSRIDYRFTJW-UHFFFAOYSA-N</v>
          </cell>
          <cell r="C5243" t="str">
            <v>メシチレンスルホン酸</v>
          </cell>
          <cell r="D5243" t="str">
            <v>Cc1cc(C)c(c(C)c1)S(=O)(=O)O</v>
          </cell>
          <cell r="E5243" t="str">
            <v>C[B]-(H):2|C[B]-(C):3|C-(C[B])(H)3:3|C[B]-(SO2):1|C[B]-(S):1</v>
          </cell>
          <cell r="F5243"/>
          <cell r="G5243" t="str">
            <v>0</v>
          </cell>
        </row>
        <row r="5244">
          <cell r="A5244" t="str">
            <v>3469-26-9</v>
          </cell>
          <cell r="B5244" t="str">
            <v>PPKHAIRFQKFMLE-UHFFFAOYSA-N</v>
          </cell>
          <cell r="C5244" t="str">
            <v>２，７－ジメトキシナフタレン</v>
          </cell>
          <cell r="D5244" t="str">
            <v>COc1ccc2ccc(OC)cc2c1</v>
          </cell>
          <cell r="E5244" t="str">
            <v>C[BF]-(C[B])2(C[BF]):2|C[B]-(H):6|O-(C[B])(C):2|C-(H)3(O):2|C[B]-(O):2</v>
          </cell>
          <cell r="F5244" t="str">
            <v>Naphtalene:1</v>
          </cell>
          <cell r="G5244" t="str">
            <v>0</v>
          </cell>
        </row>
        <row r="5245">
          <cell r="A5245" t="str">
            <v>348-62-9</v>
          </cell>
          <cell r="B5245" t="str">
            <v>ZKMUKBBWORLNLA-UHFFFAOYSA-N</v>
          </cell>
          <cell r="C5245" t="str">
            <v>４－クロロ－２－フルオロフェノール</v>
          </cell>
          <cell r="D5245" t="str">
            <v>Oc1ccc(Cl)cc1F</v>
          </cell>
          <cell r="E5245" t="str">
            <v>C[B]-(H):3|O-(C[B])(H):1|C[B]-(O):1|C[B]-(F):1|C[B]-(Cl):1</v>
          </cell>
          <cell r="F5245"/>
          <cell r="G5245" t="str">
            <v>0</v>
          </cell>
        </row>
        <row r="5246">
          <cell r="A5246" t="str">
            <v>349-46-2</v>
          </cell>
          <cell r="B5246" t="str">
            <v>LEVWYRKDKASIDU-QWWZWVQMSA-N</v>
          </cell>
          <cell r="C5246" t="str">
            <v>３，３’－ジチオビス（２－アミノプロピオン酸）</v>
          </cell>
          <cell r="D5246" t="str">
            <v>N[C@H](CSSC[C@@H](N)C(=O)O)C(=O)O</v>
          </cell>
          <cell r="E5246" t="str">
            <v>CO-(C)(O):2|O-(CO)(H):2|N-(C)(H)2:2|C-(C)(H)(N)(CO):2|C-(C)(H)2(S):2|S-(C)(S):2</v>
          </cell>
          <cell r="F5246" t="str">
            <v>Zwitterion enegy, aliphatic:2</v>
          </cell>
          <cell r="G5246" t="str">
            <v>0</v>
          </cell>
        </row>
        <row r="5247">
          <cell r="A5247" t="str">
            <v>34625-23-5</v>
          </cell>
          <cell r="B5247" t="str">
            <v>WYUFTYLVLQZQNH-KEWYIRBNSA-N</v>
          </cell>
          <cell r="C5247" t="str">
            <v>エチル＝Ｄ－グルコピラノシド</v>
          </cell>
          <cell r="D5247" t="str">
            <v>CCOC1O[C@H](CO)[C@@H](O)[C@H](O)[C@H]1O</v>
          </cell>
          <cell r="E5247" t="str">
            <v>C-(H)3(C):1|O-(C)2:2|O-(C)(H):4|C-(C)(H)(O)2:1|C-(C)2(H)(O),ethers/esters:1|C-(C)2(H)(O),alcohpls/peroxides:3|C-(C)(H)2(O):1|C-(C)(H)2(O):1</v>
          </cell>
          <cell r="F5247" t="str">
            <v>Tetrahydropyran:1|α-D-Glucose:1</v>
          </cell>
          <cell r="G5247" t="str">
            <v>0</v>
          </cell>
        </row>
        <row r="5248">
          <cell r="A5248" t="str">
            <v>34846-90-7</v>
          </cell>
          <cell r="B5248" t="str">
            <v>AUTCCPQKLPMHDN-ONEGZZNKSA-N</v>
          </cell>
          <cell r="C5248" t="str">
            <v>３－メトキシプロペン酸メチル</v>
          </cell>
          <cell r="D5248" t="str">
            <v>CO\C=C\C(=O)OC</v>
          </cell>
          <cell r="E5248" t="str">
            <v>CO-(C[d])(O):1|O-(C)(CO):1|O-(C[d])(C):1|C[d]-(H)(CO):1|C[d]-(H)(O):1|C-(H)3(O):2</v>
          </cell>
          <cell r="F5248"/>
          <cell r="G5248" t="str">
            <v>0</v>
          </cell>
        </row>
        <row r="5249">
          <cell r="A5249" t="str">
            <v>34839-10-6</v>
          </cell>
          <cell r="B5249" t="str">
            <v>JMLUDYXDXUBOTH-UHFFFAOYSA-N</v>
          </cell>
          <cell r="C5249" t="str">
            <v>２－（ジメチルアミノ）エチル＝ドデカノアート</v>
          </cell>
          <cell r="D5249" t="str">
            <v>CCCCCCCCCCCC(=O)OCCN(C)C</v>
          </cell>
          <cell r="E5249" t="str">
            <v>C-(H)3(C):1|C-(C)2(H)2:9|CO-(C)(O):1|O-(C)(CO):1|C-(C)(H)2(CO):1|C-(C)(H)2(O):1|C-(H)3(N):2|C-(C)(H)2(N):1|N-(C)3:1</v>
          </cell>
          <cell r="F5249"/>
          <cell r="G5249" t="str">
            <v>0</v>
          </cell>
        </row>
        <row r="5250">
          <cell r="A5250" t="str">
            <v>34662-31-2</v>
          </cell>
          <cell r="B5250" t="str">
            <v>HPWJUEZFOUOUEO-UHFFFAOYSA-N</v>
          </cell>
          <cell r="C5250" t="str">
            <v>５－クロロ－２－ニトロベンゾニトリル</v>
          </cell>
          <cell r="D5250" t="str">
            <v>Clc1ccc(c(c1)C#N)N(=O)=O</v>
          </cell>
          <cell r="E5250" t="str">
            <v>C[B]-(H):3|C[B]-(CN):1|C[B]-(NO2):1|C[B]-(Cl):1</v>
          </cell>
          <cell r="F5250"/>
          <cell r="G5250" t="str">
            <v>0</v>
          </cell>
        </row>
        <row r="5251">
          <cell r="A5251" t="str">
            <v>348-59-4</v>
          </cell>
          <cell r="B5251" t="str">
            <v>BJQTYCQGIXZSNM-UHFFFAOYSA-N</v>
          </cell>
          <cell r="C5251" t="str">
            <v>１，４－ジクロロ－２－フルオロベンゼン</v>
          </cell>
          <cell r="D5251" t="str">
            <v>Fc1cc(Cl)ccc1Cl</v>
          </cell>
          <cell r="E5251" t="str">
            <v>C[B]-(H):3|C[B]-(F):1|C[B]-(Cl):2</v>
          </cell>
          <cell r="F5251" t="str">
            <v>(Cl)(F),ortho:1</v>
          </cell>
          <cell r="G5251" t="str">
            <v>0</v>
          </cell>
        </row>
        <row r="5252">
          <cell r="A5252" t="str">
            <v>3482-63-1</v>
          </cell>
          <cell r="B5252" t="str">
            <v>JWCACDSKXWPOFF-UHFFFAOYSA-N</v>
          </cell>
          <cell r="C5252" t="str">
            <v>ドデシル＝メチル＝エーテル</v>
          </cell>
          <cell r="D5252" t="str">
            <v>CCCCCCCCCCCCOC</v>
          </cell>
          <cell r="E5252" t="str">
            <v>C-(H)3(C):1|C-(C)2(H)2:10|O-(C)2:1|C-(C)(H)2(O):1|C-(H)3(O):1</v>
          </cell>
          <cell r="F5252"/>
          <cell r="G5252" t="str">
            <v>0</v>
          </cell>
        </row>
        <row r="5253">
          <cell r="A5253" t="str">
            <v>34844-48-9</v>
          </cell>
          <cell r="B5253" t="str">
            <v>QAJCOMPEAMJMEB-UHFFFAOYSA-N</v>
          </cell>
          <cell r="C5253" t="str">
            <v>１，１，１－トリフルオロ－２－（トリフルオロメチル）ペンタン－２，４－ジオール</v>
          </cell>
          <cell r="D5253" t="str">
            <v>CC(O)CC(O)(C(F)(F)F)C(F)(F)F</v>
          </cell>
          <cell r="E5253" t="str">
            <v>C-(H)3(C):1|C-(C)2(H)2:1|O-(C)(H):2|C-(C)3(O),alcohols/peroxides:1|C-(C)2(H)(O),alcohpls/peroxides:1|C-(C)(F)3:2</v>
          </cell>
          <cell r="F5253"/>
          <cell r="G5253" t="str">
            <v>0</v>
          </cell>
        </row>
        <row r="5254">
          <cell r="A5254" t="str">
            <v>34778-78-4</v>
          </cell>
          <cell r="B5254" t="str">
            <v>ORPXKVFCUSJGIS-UHFFFAOYSA-N</v>
          </cell>
          <cell r="C5254" t="str">
            <v>４－ドデシルベンゼンスルホンアミド</v>
          </cell>
          <cell r="D5254" t="str">
            <v>CCCCCCCCCCCCc1ccc(cc1)S(=O)(=O)N</v>
          </cell>
          <cell r="E5254" t="str">
            <v>C-(H)3(C):1|C-(C)2(H)2:10|C-(C[B])(C)(H)2:1|C[B]-(H):4|C[B]-(C):1|C[B]-(SO2):1|C[B]-(S):1</v>
          </cell>
          <cell r="F5254"/>
          <cell r="G5254" t="str">
            <v>0</v>
          </cell>
        </row>
        <row r="5255">
          <cell r="A5255" t="str">
            <v>3494-69-7</v>
          </cell>
          <cell r="B5255" t="str">
            <v>SVFCYIJQNSHBGU-UHFFFAOYSA-N</v>
          </cell>
          <cell r="C5255" t="str">
            <v>２，２，４－トリメチルペンタ－３－エニル＝イソブチラート</v>
          </cell>
          <cell r="D5255" t="str">
            <v>CC(C)C(=O)OCC(C)(C)C=C(C)C</v>
          </cell>
          <cell r="E5255" t="str">
            <v>C-(H)3(C):4|C[d]-(C)(H):1|C[d]-(C)2:1|C-(C[d])(C)3:1|C-(C[d])(H)3:2|CO-(C)(O):1|O-(C)(CO):1|C-(C)2(H)(CO):1|C-(C)(H)2(O):1</v>
          </cell>
          <cell r="F5255"/>
          <cell r="G5255" t="str">
            <v>0</v>
          </cell>
        </row>
        <row r="5256">
          <cell r="A5256" t="str">
            <v>349118-15-6</v>
          </cell>
          <cell r="B5256" t="str">
            <v>KOXMTKYMCPVDOM-UHFFFAOYSA-N</v>
          </cell>
          <cell r="C5256" t="str">
            <v>（３－ヨードフェニル）（ピロリジン－１－イルメタノン）</v>
          </cell>
          <cell r="D5256" t="str">
            <v>Ic1cccc(c1)C(=O)N2CCCC2</v>
          </cell>
          <cell r="E5256" t="str">
            <v>C-(C)2(H)2:2|C[B]-(H):4|C[B]-(CO):1|C-(C)(H)2(N):2|CO-(C[B])(N),amides:1|N-(C)2(CO):1|C[B]-(I):1</v>
          </cell>
          <cell r="F5256" t="str">
            <v>Pyrrolidine:1</v>
          </cell>
          <cell r="G5256" t="str">
            <v>0</v>
          </cell>
        </row>
        <row r="5257">
          <cell r="A5257" t="str">
            <v>345260-82-4</v>
          </cell>
          <cell r="B5257" t="str">
            <v>XSRLTWJQVPTEOQ-UHFFFAOYSA-N</v>
          </cell>
          <cell r="C5257" t="str">
            <v>３，７－ジメチルオクチル＝メチルホスホノフルオリダート</v>
          </cell>
          <cell r="D5257" t="str">
            <v>CC(C)CCCC(C)CCOP(=O)(C)F</v>
          </cell>
          <cell r="E5257" t="str">
            <v>C-(H)3(C):3|C-(C)2(H)2:4|C-(H)(C)3:2|C-(H)3(PO):1|O-(C)(P):1|O-(C)(PO):1</v>
          </cell>
          <cell r="F5257"/>
          <cell r="G5257" t="str">
            <v>0</v>
          </cell>
        </row>
        <row r="5258">
          <cell r="A5258" t="str">
            <v>34643-37-3</v>
          </cell>
          <cell r="B5258" t="str">
            <v>KSEBOXJHGPSANT-UHFFFAOYSA-N</v>
          </cell>
          <cell r="C5258" t="str">
            <v>メチル＝２，３，４，５－テトラブロモ－６－シアノベンゾアート</v>
          </cell>
          <cell r="D5258" t="str">
            <v>COC(=O)c1c(Br)c(Br)c(Br)c(Br)c1C#N</v>
          </cell>
          <cell r="E5258" t="str">
            <v>CO-(C[B])(O):1|O-(C)(CO):1|C-(H)3(O):1|C[B]-(CO):1|C[B]-(CN):1|C[B]-(Br):4</v>
          </cell>
          <cell r="F5258"/>
          <cell r="G5258" t="str">
            <v>0</v>
          </cell>
        </row>
        <row r="5259">
          <cell r="A5259" t="str">
            <v>347852-13-5</v>
          </cell>
          <cell r="B5259" t="str">
            <v>OTXZMHLBFXFVPP-JHJMLUEUSA-N</v>
          </cell>
          <cell r="C5259" t="str">
            <v>４－（２，６，６－トリメチル－２－シクロヘキセニル）－２－ブタノール</v>
          </cell>
          <cell r="D5259" t="str">
            <v>C[C@@H](O)CCC1C(=CCCC1(C)C)C</v>
          </cell>
          <cell r="E5259" t="str">
            <v>C-(H)3(C):3|C-(C)2(H)2:3|C-(C)4:1|C[d]-(C)(H):1|C[d]-(C)2:1|C-(C[d])(C)(H)2:1|C-(C[d])(C)2(H):1|C-(C[d])(H)3:1|O-(C)(H):1|C-(C)2(H)(O),alcohpls/peroxides:1</v>
          </cell>
          <cell r="F5259" t="str">
            <v>Cyclohexene:1</v>
          </cell>
          <cell r="G5259" t="str">
            <v>0</v>
          </cell>
        </row>
        <row r="5260">
          <cell r="A5260" t="str">
            <v>345260-75-5</v>
          </cell>
          <cell r="B5260" t="str">
            <v>IGZIPLBYPLOMEM-UHFFFAOYSA-N</v>
          </cell>
          <cell r="C5260" t="str">
            <v>２，２－ジメチルペンタン－３－イル＝メチルホスホノフルオリダート</v>
          </cell>
          <cell r="D5260" t="str">
            <v>CCC(OP(=O)(C)F)C(C)(C)C</v>
          </cell>
          <cell r="E5260" t="str">
            <v>C-(H)3(C):4|C-(C)2(H)2:1|C-(C)4:1|C-(H)3(PO):1|O-(C)(P):1|O-(C)(PO):1</v>
          </cell>
          <cell r="F5260" t="str">
            <v>C-(H)3(C),tertiary:1</v>
          </cell>
          <cell r="G5260" t="str">
            <v>0</v>
          </cell>
        </row>
        <row r="5261">
          <cell r="A5261" t="str">
            <v>3612-20-2</v>
          </cell>
          <cell r="B5261" t="str">
            <v>SJZKULRDWHPHGG-UHFFFAOYSA-N</v>
          </cell>
          <cell r="C5261" t="str">
            <v>Ｎ－ベンジル－４－ピペリドン</v>
          </cell>
          <cell r="D5261" t="str">
            <v>O=C1CCN(Cc2ccccc2)CC1</v>
          </cell>
          <cell r="E5261" t="str">
            <v>C[B]-(H):5|C[B]-(C):1|CO-(C)2:1|C-(C)(H)2(CO):2|C-(C)(H)2(N):2|C-(C[B])(H)2(N):1|N-(C)3:1</v>
          </cell>
          <cell r="F5261" t="str">
            <v>Piperidine:1</v>
          </cell>
          <cell r="G5261" t="str">
            <v>0</v>
          </cell>
        </row>
        <row r="5262">
          <cell r="A5262" t="str">
            <v>363-72-4</v>
          </cell>
          <cell r="B5262" t="str">
            <v>WACNXHCZHTVBJM-UHFFFAOYSA-N</v>
          </cell>
          <cell r="C5262" t="str">
            <v>ペンタフルオロベンゼン</v>
          </cell>
          <cell r="D5262" t="str">
            <v>Fc1cc(F)c(F)c(F)c1F</v>
          </cell>
          <cell r="E5262" t="str">
            <v>C[B]-(H):1|C[B]-(F):5</v>
          </cell>
          <cell r="F5262" t="str">
            <v>(F)(F),ortho:4|(F)(F),meta:4</v>
          </cell>
          <cell r="G5262" t="str">
            <v>0</v>
          </cell>
        </row>
        <row r="5263">
          <cell r="A5263" t="str">
            <v>362-05-0</v>
          </cell>
          <cell r="B5263" t="str">
            <v>DILDHNKDVHLEQB-YUBHHTAFSA-N</v>
          </cell>
          <cell r="C5263" t="str">
            <v>エストラ－１，３，５（１０）－トリエン－２，３，１７β－トリオール</v>
          </cell>
          <cell r="D5263" t="str">
            <v>C[C@@]12CC[C@H]3[C@@H](CCc4cc(O)c(O)cc34)[C@@H]1CC[C@@H]2O</v>
          </cell>
          <cell r="E5263" t="str">
            <v>C-(H)3(C):1|C-(C)2(H)2:5|C-(H)(C)3:2|C-(C)4:1|C-(C[B])(C)(H)2:1|C-(C[B])(C)2(H):1|C[B]-(H):2|C[B]-(C):2|O-(C[B])(H):2|O-(C)(H):1|C-(C)2(H)(O),alcohpls/peroxides:1|C[B]-(O):2</v>
          </cell>
          <cell r="F5263" t="str">
            <v>Cyclononane:1|Cyclopentane,sub:1|Cyclohexane,sub:1|cis-Hexahydroindan:1|(OH)(OH),ortho:1</v>
          </cell>
          <cell r="G5263" t="str">
            <v>0</v>
          </cell>
        </row>
        <row r="5264">
          <cell r="A5264" t="str">
            <v>359-35-3</v>
          </cell>
          <cell r="B5264" t="str">
            <v>WXGNWUVNYMJENI-UHFFFAOYSA-N</v>
          </cell>
          <cell r="C5264" t="str">
            <v>１，１，２，２－テトラフルオロエタン</v>
          </cell>
          <cell r="D5264" t="str">
            <v>FC(F)C(F)F</v>
          </cell>
          <cell r="E5264" t="str">
            <v>C-(C)(H)(F)2:2</v>
          </cell>
          <cell r="F5264"/>
          <cell r="G5264" t="str">
            <v>0</v>
          </cell>
        </row>
        <row r="5265">
          <cell r="A5265" t="str">
            <v>3597-91-9</v>
          </cell>
          <cell r="B5265" t="str">
            <v>AXCHZLOJGKSWLV-UHFFFAOYSA-N</v>
          </cell>
          <cell r="C5265" t="str">
            <v>ビフェニル－４－イルメタノール</v>
          </cell>
          <cell r="D5265" t="str">
            <v>OCc1ccc(cc1)c2ccccc2</v>
          </cell>
          <cell r="E5265" t="str">
            <v>C[B]-(H):9|C[B]-(C):1|C[B]-(C[B]):2|O-(C)(H):1|C-(C[B])(H)2(O):1</v>
          </cell>
          <cell r="F5265"/>
          <cell r="G5265" t="str">
            <v>0</v>
          </cell>
        </row>
        <row r="5266">
          <cell r="A5266" t="str">
            <v>3622-84-2</v>
          </cell>
          <cell r="B5266" t="str">
            <v>IPRJXAGUEGOFGG-UHFFFAOYSA-N</v>
          </cell>
          <cell r="C5266" t="str">
            <v>Ｎ－ブチルベンゼンスルホンアミド</v>
          </cell>
          <cell r="D5266" t="str">
            <v>CCCCNS(=O)(=O)c1ccccc1</v>
          </cell>
          <cell r="E5266" t="str">
            <v>C-(H)3(C):1|C-(C)2(H)2:2|C[B]-(H):5|C-(C)(H)2(N):1|C[B]-(SO2):1|C[B]-(S):1</v>
          </cell>
          <cell r="F5266"/>
          <cell r="G5266" t="str">
            <v>0</v>
          </cell>
        </row>
        <row r="5267">
          <cell r="A5267" t="str">
            <v>491-02-1</v>
          </cell>
          <cell r="B5267" t="str">
            <v>NOOLISFMXDJSKH-GUBZILKMSA-N</v>
          </cell>
          <cell r="C5267" t="str">
            <v>ｒｅｌ－（１Ｒ，２Ｒ，５Ｒ）－２－イソプロピル－５－メチルシクロヘキサノール</v>
          </cell>
          <cell r="D5267" t="str">
            <v>CC(C)[C@@H]1CC[C@H](C)C[C@@H]1O</v>
          </cell>
          <cell r="E5267" t="str">
            <v>C-(H)3(C):3|C-(C)2(H)2:3|C-(H)(C)3:3|O-(C)(H):1|C-(C)2(H)(O),alcohpls/peroxides:1</v>
          </cell>
          <cell r="F5267" t="str">
            <v>Cyclohexane,sub:1</v>
          </cell>
          <cell r="G5267" t="str">
            <v>0</v>
          </cell>
        </row>
        <row r="5268">
          <cell r="A5268" t="str">
            <v>35958-30-6</v>
          </cell>
          <cell r="B5268" t="str">
            <v>DXCHWXWXYPEZKM-UHFFFAOYSA-N</v>
          </cell>
          <cell r="C5268" t="str">
            <v>４，４’，６，６’－テトラ－ｔｅｒｔ－ブチル－２，２’－エチリデンジフエノール</v>
          </cell>
          <cell r="D5268" t="str">
            <v>CC(c1cc(cc(c1O)C(C)(C)C)C(C)(C)C)c2cc(cc(c2O)C(C)(C)C)C(C)(C)C</v>
          </cell>
          <cell r="E5268" t="str">
            <v>C-(H)3(C):13|C-(C[B])(C)3:4|C-(C[B])2(C)(H):1|C[B]-(H):4|C[B]-(C):6|O-(C[B])(H):2|C[B]-(O):2</v>
          </cell>
          <cell r="F5268" t="str">
            <v>C-(H)3(C),tertiary:4</v>
          </cell>
          <cell r="G5268" t="str">
            <v>0</v>
          </cell>
        </row>
        <row r="5269">
          <cell r="A5269" t="str">
            <v>3612-18-8</v>
          </cell>
          <cell r="B5269" t="str">
            <v>BDVKAMAALQXGLM-UHFFFAOYSA-N</v>
          </cell>
          <cell r="C5269" t="str">
            <v>１－エチルピペリジン－４－オン</v>
          </cell>
          <cell r="D5269" t="str">
            <v>CCN1CCC(=O)CC1</v>
          </cell>
          <cell r="E5269" t="str">
            <v>C-(H)3(C):1|CO-(C)2:1|C-(C)(H)2(CO):2|C-(C)(H)2(N):3|N-(C)3:1</v>
          </cell>
          <cell r="F5269" t="str">
            <v>Piperidine:1</v>
          </cell>
          <cell r="G5269" t="str">
            <v>0</v>
          </cell>
        </row>
        <row r="5270">
          <cell r="A5270" t="str">
            <v>359-07-9</v>
          </cell>
          <cell r="B5270" t="str">
            <v>JVYROUWXXSWCMI-UHFFFAOYSA-N</v>
          </cell>
          <cell r="C5270" t="str">
            <v>２－ブロモ－１，１－ジフルオロエタン</v>
          </cell>
          <cell r="D5270" t="str">
            <v>FC(F)CBr</v>
          </cell>
          <cell r="E5270" t="str">
            <v>C-(C)(H)(F)2:1|C-(C)(H)2(Br):1</v>
          </cell>
          <cell r="F5270"/>
          <cell r="G5270" t="str">
            <v>0</v>
          </cell>
        </row>
        <row r="5271">
          <cell r="A5271" t="str">
            <v>36215-07-3</v>
          </cell>
          <cell r="B5271" t="str">
            <v>BQLHMMQUVJCTAN-UHFFFAOYSA-N</v>
          </cell>
          <cell r="C5271" t="str">
            <v>１－クロロ－３－メトキシプロパン</v>
          </cell>
          <cell r="D5271" t="str">
            <v>COCCCCl</v>
          </cell>
          <cell r="E5271" t="str">
            <v>C-(C)2(H)2:1|O-(C)2:1|C-(C)(H)2(O):1|C-(H)3(O):1|C-(C)(H)2(Cl):1</v>
          </cell>
          <cell r="F5271"/>
          <cell r="G5271" t="str">
            <v>0</v>
          </cell>
        </row>
        <row r="5272">
          <cell r="A5272" t="str">
            <v>359-01-3</v>
          </cell>
          <cell r="B5272" t="str">
            <v>IXHWZHXLJJPXIS-UHFFFAOYSA-N</v>
          </cell>
          <cell r="C5272" t="str">
            <v>２－フルオロブタン</v>
          </cell>
          <cell r="D5272" t="str">
            <v>CCC(C)F</v>
          </cell>
          <cell r="E5272" t="str">
            <v>C-(H)3(C):2|C-(C)2(H)2:1|C-(C)2(H)(F):1</v>
          </cell>
          <cell r="F5272"/>
          <cell r="G5272" t="str">
            <v>0</v>
          </cell>
        </row>
        <row r="5273">
          <cell r="A5273" t="str">
            <v>35896-58-3</v>
          </cell>
          <cell r="B5273" t="str">
            <v>OIWAVVSMXFIBCD-UHFFFAOYSA-N</v>
          </cell>
          <cell r="C5273" t="str">
            <v>１，２，３，４－テトラメトキシ－５－メチルベンゼン</v>
          </cell>
          <cell r="D5273" t="str">
            <v>COc1cc(C)c(OC)c(OC)c1OC</v>
          </cell>
          <cell r="E5273" t="str">
            <v>C[B]-(H):1|C[B]-(C):1|C-(C[B])(H)3:1|O-(C[B])(C):4|C-(H)3(O):4|C[B]-(O):4</v>
          </cell>
          <cell r="F5273"/>
          <cell r="G5273" t="str">
            <v>0</v>
          </cell>
        </row>
        <row r="5274">
          <cell r="A5274" t="str">
            <v>360-54-3</v>
          </cell>
          <cell r="B5274" t="str">
            <v>JGGBVFLRNNDHCM-UHFFFAOYSA-N</v>
          </cell>
          <cell r="C5274" t="str">
            <v>メチル＝３，３，３－トリフルオロ－２－（トリフルオロメチル）プロパノアート</v>
          </cell>
          <cell r="D5274" t="str">
            <v>COC(=O)C(C(F)(F)F)C(F)(F)F</v>
          </cell>
          <cell r="E5274" t="str">
            <v>CO-(C)(O):1|O-(C)(CO):1|C-(C)2(H)(CO):1|C-(H)3(O):1|C-(C)(F)3:2</v>
          </cell>
          <cell r="F5274"/>
          <cell r="G5274" t="str">
            <v>0</v>
          </cell>
        </row>
        <row r="5275">
          <cell r="A5275" t="str">
            <v>36306-87-3</v>
          </cell>
          <cell r="B5275" t="str">
            <v>YLNYLLVKHRZLGO-UHFFFAOYSA-N</v>
          </cell>
          <cell r="C5275" t="str">
            <v>４－（１－エトキシビニル）－３，３，５，５－テトラメチルシクロヘキサノン</v>
          </cell>
          <cell r="D5275" t="str">
            <v>CCOC(=C)C1C(C)(C)CC(=O)CC1(C)C</v>
          </cell>
          <cell r="E5275" t="str">
            <v>C-(H)3(C):5|C-(C)4:2|C[d]-(H)2:1|C-(C[d])(C)2(H):1|CO-(C)2:1|O-(C[d])(C):1|C[d]-(C)(O):1|C-(C)(H)2(CO):2|C-(C)(H)2(O):1</v>
          </cell>
          <cell r="F5275" t="str">
            <v>Cyclohexane,sub:1|Cyclohexanone:1</v>
          </cell>
          <cell r="G5275" t="str">
            <v>0</v>
          </cell>
        </row>
        <row r="5276">
          <cell r="A5276" t="str">
            <v>3607-18-9</v>
          </cell>
          <cell r="B5276" t="str">
            <v>ODQWQRRAPPTVAG-BOPFTXTBSA-N</v>
          </cell>
          <cell r="C5276" t="str">
            <v>（Ｚ）－３－ジベンゾ［ｂ，ｅ］オキセピン－１１（６Ｈ）－イリデン－Ｎ，Ｎ－ジメチルプロパン－１－アミン</v>
          </cell>
          <cell r="D5276" t="str">
            <v>CN(C)CC\C=C/1\c2ccccc2COc3ccccc13</v>
          </cell>
          <cell r="E5276" t="str">
            <v>C[d]-(C)(H):1|C[d]-C[B]2:1|C-(C[d])(C)(H)2:1|C[B]-(H):8|C[B]-(C):1|C[B]-(C[d]):2|O-(C[B])(C):1|C-(C[B])(H)2(O):1|C[B]-(O):1|C-(H)3(N):2|C-(C)(H)2(N):1|N-(C)3:1</v>
          </cell>
          <cell r="F5276"/>
          <cell r="G5276" t="str">
            <v>0</v>
          </cell>
        </row>
        <row r="5277">
          <cell r="A5277" t="str">
            <v>3607-34-9</v>
          </cell>
          <cell r="B5277" t="str">
            <v>ODQWQRRAPPTVAG-GZTJUZNOSA-N</v>
          </cell>
          <cell r="C5277" t="str">
            <v>（Ｅ）－３－ジベンゾ［ｂ，ｅ］オキセピン－１１（６Ｈ）－イリデン－Ｎ，Ｎ－ジメチルプロパン－１－アミン</v>
          </cell>
          <cell r="D5277" t="str">
            <v>CN(C)CC\C=C\1/c2ccccc2COc3ccccc13</v>
          </cell>
          <cell r="E5277" t="str">
            <v>C[d]-(C)(H):1|C[d]-C[B]2:1|C-(C[d])(C)(H)2:1|C[B]-(H):8|C[B]-(C):1|C[B]-(C[d]):2|O-(C[B])(C):1|C-(C[B])(H)2(O):1|C[B]-(O):1|C-(H)3(N):2|C-(C)(H)2(N):1|N-(C)3:1</v>
          </cell>
          <cell r="F5277"/>
          <cell r="G5277" t="str">
            <v>0</v>
          </cell>
        </row>
        <row r="5278">
          <cell r="A5278" t="str">
            <v>362-46-9</v>
          </cell>
          <cell r="B5278" t="str">
            <v>OTBMFWQZXXWHOO-UHFFFAOYSA-N</v>
          </cell>
          <cell r="C5278" t="str">
            <v>（２－アミノ－５－フルオロフェニル）（フェニル）メタノン</v>
          </cell>
          <cell r="D5278" t="str">
            <v>Nc1ccc(F)cc1C(=O)c2ccccc2</v>
          </cell>
          <cell r="E5278" t="str">
            <v>C[B]-(H):8|CO-(C[B])2:1|C[B]-(CO):2|N-(C[B])(H)2:1|C[B]-(N):1|C[B]-(F):1</v>
          </cell>
          <cell r="F5278"/>
          <cell r="G5278" t="str">
            <v>0</v>
          </cell>
        </row>
        <row r="5279">
          <cell r="A5279" t="str">
            <v>360565-88-4</v>
          </cell>
          <cell r="B5279" t="str">
            <v>LMXFTMYMHGYJEI-ZAZKALAHSA-N</v>
          </cell>
          <cell r="C5279" t="str">
            <v>ｐ－メンタン－３，８－ジオール</v>
          </cell>
          <cell r="D5279" t="str">
            <v>C[C@@H]1CC[C@H](C(O)C1)C(C)(C)O</v>
          </cell>
          <cell r="E5279" t="str">
            <v>C-(H)3(C):3|C-(C)2(H)2:3|C-(H)(C)3:2|O-(C)(H):2|C-(C)3(O),alcohols/peroxides:1|C-(C)2(H)(O),alcohpls/peroxides:1</v>
          </cell>
          <cell r="F5279" t="str">
            <v>Cyclohexane,sub:1</v>
          </cell>
          <cell r="G5279" t="str">
            <v>0</v>
          </cell>
        </row>
        <row r="5280">
          <cell r="A5280" t="str">
            <v>36327-34-1</v>
          </cell>
          <cell r="B5280" t="str">
            <v>ICKFOGODAXJVSQ-UHFFFAOYSA-N</v>
          </cell>
          <cell r="C5280" t="str">
            <v>２，４，６－トリブロモスチレン</v>
          </cell>
          <cell r="D5280" t="str">
            <v>Brc1cc(Br)c(C=C)c(Br)c1</v>
          </cell>
          <cell r="E5280" t="str">
            <v>C[d]-(H)2:1|C[d]-C[B](H):1|C[B]-(H):2|C[B]-(C[d]):1|C[B]-(Br):3</v>
          </cell>
          <cell r="F5280"/>
          <cell r="G5280" t="str">
            <v>0</v>
          </cell>
        </row>
        <row r="5281">
          <cell r="A5281" t="str">
            <v>35901-76-9</v>
          </cell>
          <cell r="B5281" t="str">
            <v>NRJSHTINJMCKTR-UHFFFAOYSA-N</v>
          </cell>
          <cell r="C5281" t="str">
            <v>メチル＝５－メチルヘキサ－４－エノアート</v>
          </cell>
          <cell r="D5281" t="str">
            <v>COC(=O)CCC=C(C)C</v>
          </cell>
          <cell r="E5281" t="str">
            <v>C[d]-(C)(H):1|C[d]-(C)2:1|C-(C[d])(C)(H)2:1|C-(C[d])(H)3:2|CO-(C)(O):1|O-(C)(CO):1|C-(C)(H)2(CO):1|C-(H)3(O):1</v>
          </cell>
          <cell r="F5281"/>
          <cell r="G5281" t="str">
            <v>0</v>
          </cell>
        </row>
        <row r="5282">
          <cell r="A5282" t="str">
            <v>36012-52-9</v>
          </cell>
          <cell r="B5282" t="str">
            <v>XBFJAVXCNXDMBH-QSTBHEHHSA-N</v>
          </cell>
          <cell r="C5282" t="str">
            <v>ｒｅｌ－（１Ｒ，２Ｓ，３Ｓ，６Ｒ，７Ｒ，８Ｓ）－テトラシクロ［６．２．１．１（３，６）．０（２，７）］ドデカ－４－エン</v>
          </cell>
          <cell r="D5282" t="str">
            <v>C1C[C@H]2C[C@@H]1[C@H]3C4CC(C=C4)[C@@H]23</v>
          </cell>
          <cell r="E5282" t="str">
            <v>C-(C)2(H)2:4|C-(H)(C)3:4|C[d]-(C)(H):2|C-(C[d])(C)2(H):2</v>
          </cell>
          <cell r="F5282" t="str">
            <v>Cyclooctane:1|Cyclononane:1|Cyclohexene:1|Cyclopentane,sub:3|Cyclohexane,sub:1|Cyclopentene,sub:1|cis-Hexahydroindan:1|trans-Hexahydroindan:1|Bicyclo[2.2.1]hept-2-ene:1|Bicyclo[2.2.1]heptane:1|cis-Bicyclo[3,3,0]octane:1|trans-Bicyclo[3,3,0]octane:1|cis-Cyclononene:1|trans-Cyclononene:1|cis-Cyclononene:1|trans-Cyclononene:1</v>
          </cell>
          <cell r="G5282" t="str">
            <v>0</v>
          </cell>
        </row>
        <row r="5283">
          <cell r="A5283" t="str">
            <v>360565-87-3</v>
          </cell>
          <cell r="B5283" t="str">
            <v>LMXFTMYMHGYJEI-ZQTLJVIJSA-N</v>
          </cell>
          <cell r="C5283" t="str">
            <v>ｐ－メンタン－３，８－ジオール</v>
          </cell>
          <cell r="D5283" t="str">
            <v>C[C@H]1CC[C@H](C(O)C1)C(C)(C)O</v>
          </cell>
          <cell r="E5283" t="str">
            <v>C-(H)3(C):3|C-(C)2(H)2:3|C-(H)(C)3:2|O-(C)(H):2|C-(C)3(O),alcohols/peroxides:1|C-(C)2(H)(O),alcohpls/peroxides:1</v>
          </cell>
          <cell r="F5283" t="str">
            <v>Cyclohexane,sub:1</v>
          </cell>
          <cell r="G5283" t="str">
            <v>0</v>
          </cell>
        </row>
        <row r="5284">
          <cell r="A5284" t="str">
            <v>3610-26-2</v>
          </cell>
          <cell r="B5284" t="str">
            <v>SGQLKNKVOZVAAY-UHFFFAOYSA-N</v>
          </cell>
          <cell r="C5284" t="str">
            <v>３，６，９－トリオキサトリデシル＝アセタート</v>
          </cell>
          <cell r="D5284" t="str">
            <v>CCCCOCCOCCOCCOC(=O)C</v>
          </cell>
          <cell r="E5284" t="str">
            <v>C-(H)3(C):1|C-(C)2(H)2:2|CO-(C)(O):1|O-(C)(CO):1|O-(C)2:3|C-(H)3(CO):1|C-(C)(H)2(O):7</v>
          </cell>
          <cell r="F5284"/>
          <cell r="G5284" t="str">
            <v>0</v>
          </cell>
        </row>
        <row r="5285">
          <cell r="A5285" t="str">
            <v>35888-93-8</v>
          </cell>
          <cell r="B5285" t="str">
            <v>WEMCZZDLULONHY-UHFFFAOYSA-N</v>
          </cell>
          <cell r="C5285" t="str">
            <v>エチル＝２－ヒドロキシ－３－プロパノイルベンゾアート</v>
          </cell>
          <cell r="D5285" t="str">
            <v>CCOC(=O)c1cccc(C(=O)CC)c1O</v>
          </cell>
          <cell r="E5285" t="str">
            <v>C-(H)3(C):2|C[B]-(H):3|CO-(C[B])(C):1|CO-(C[B])(O):1|O-(C)(CO):1|O-(C[B])(H):1|C-(C)(H)2(CO):1|C-(C)(H)2(O):1|C[B]-(O):1|C[B]-(CO):2</v>
          </cell>
          <cell r="F5285" t="str">
            <v>meta corr, hydrocarbons:1</v>
          </cell>
          <cell r="G5285" t="str">
            <v>0</v>
          </cell>
        </row>
        <row r="5286">
          <cell r="A5286" t="str">
            <v>36268-75-4</v>
          </cell>
          <cell r="B5286" t="str">
            <v>PRPJEXLNOGLBCN-UHFFFAOYSA-N</v>
          </cell>
          <cell r="C5286" t="str">
            <v>１－ヒドロキシ－４－クロロ－２－ナフトエ酸フェニル</v>
          </cell>
          <cell r="D5286" t="str">
            <v>Oc1c(cc(Cl)c2ccccc12)C(=O)Oc3ccccc3</v>
          </cell>
          <cell r="E5286" t="str">
            <v>C[BF]-(C[B])2(C[BF]):2|C[B]-(H):10|CO-(C[B])(O):1|O-(C[B])(CO):1|O-(C[B])(H):1|C[B]-(O):2|C[B]-(CO):1|C[B]-(Cl):1</v>
          </cell>
          <cell r="F5286" t="str">
            <v>Naphtalene:1</v>
          </cell>
          <cell r="G5286" t="str">
            <v>0</v>
          </cell>
        </row>
        <row r="5287">
          <cell r="A5287" t="str">
            <v>363626-50-0</v>
          </cell>
          <cell r="B5287" t="str">
            <v>NIOSDJOCWQPWRQ-UHFFFAOYSA-N</v>
          </cell>
          <cell r="C5287" t="str">
            <v>α，α’－（メチルホスフィニリデン）ビス（ω－ヒドロキシ）ポリ（オキシ－１，２－エタンジイル）</v>
          </cell>
          <cell r="D5287" t="str">
            <v>CP(=O)(OCCO)OCCO</v>
          </cell>
          <cell r="E5287" t="str">
            <v>O-(C)(H):2|C-(C)(H)2(O):2|C-(H)3(PO):1|O-(C)(P):2|O-(C)(PO):2</v>
          </cell>
          <cell r="F5287"/>
          <cell r="G5287" t="str">
            <v>0</v>
          </cell>
        </row>
        <row r="5288">
          <cell r="A5288" t="str">
            <v>36219-56-4</v>
          </cell>
          <cell r="B5288" t="str">
            <v>DZQHXNRPPPKNIH-UHFFFAOYSA-N</v>
          </cell>
          <cell r="C5288" t="str">
            <v>３，３’－ジヒドロキシ－２，２’－ジメチル－２，２’－ジアザン－１，２－ジイルジプロパンニトリル</v>
          </cell>
          <cell r="D5288" t="str">
            <v>CC(CO)(NNC(C)(CO)C#N)C#N</v>
          </cell>
          <cell r="E5288" t="str">
            <v>C-(H)3(C):2|O-(C)(H):2|C-(C)(H)2(O):2|N-(C)(H)(N):2|C-(C)2(N)(CN):2</v>
          </cell>
          <cell r="F5288"/>
          <cell r="G5288" t="str">
            <v>0</v>
          </cell>
        </row>
        <row r="5289">
          <cell r="A5289" t="str">
            <v>35901-25-8</v>
          </cell>
          <cell r="B5289" t="str">
            <v>ZJVGTDUSAUCMKD-ZMPBYDAFSA-N</v>
          </cell>
          <cell r="C5289" t="str">
            <v>１－０－［（ベンジルオキシ）カルボニル］－４，６－Ｏ－エチリデン－β－Ｄ－グルコピラノース</v>
          </cell>
          <cell r="D5289" t="str">
            <v>CC1OC[C@H]2O[C@@H](OC(=O)OCc3ccccc3)[C@H](O)[C@@H](O)[C@@H]2O1</v>
          </cell>
          <cell r="E5289" t="str">
            <v>C-(H)3(C):1|C[B]-(H):5|C[B]-(C):1|CO-(O)2:1|O-(C)(CO):2|O-(C)2:3|O-(C)(H):2|C-(C)(H)(O)2:2|C-(C[B])(H)2(O):1|C-(C)2(H)(O),ethers/esters:2|C-(C)2(H)(O),alcohpls/peroxides:2|C-(C)(H)2(O):1</v>
          </cell>
          <cell r="F5289" t="str">
            <v>Tetrahydropyran:1|1,3-Dioxane:1|α-D-Glucose:1</v>
          </cell>
          <cell r="G5289" t="str">
            <v>0</v>
          </cell>
        </row>
        <row r="5290">
          <cell r="A5290" t="str">
            <v>367-12-4</v>
          </cell>
          <cell r="B5290" t="str">
            <v>HFHFGHLXUCOHLN-UHFFFAOYSA-N</v>
          </cell>
          <cell r="C5290" t="str">
            <v>２－フルオロフェノール</v>
          </cell>
          <cell r="D5290" t="str">
            <v>Oc1ccccc1F</v>
          </cell>
          <cell r="E5290" t="str">
            <v>C[B]-(H):4|O-(C[B])(H):1|C[B]-(O):1|C[B]-(F):1</v>
          </cell>
          <cell r="F5290"/>
          <cell r="G5290" t="str">
            <v>0</v>
          </cell>
        </row>
        <row r="5291">
          <cell r="A5291" t="str">
            <v>367-11-3</v>
          </cell>
          <cell r="B5291" t="str">
            <v>GOYDNIKZWGIXJT-UHFFFAOYSA-N</v>
          </cell>
          <cell r="C5291" t="str">
            <v>ｏ－ジフルオロベンゼン</v>
          </cell>
          <cell r="D5291" t="str">
            <v>Fc1ccccc1F</v>
          </cell>
          <cell r="E5291" t="str">
            <v>C[B]-(H):4|C[B]-(F):2</v>
          </cell>
          <cell r="F5291" t="str">
            <v>(F)(F),ortho:1</v>
          </cell>
          <cell r="G5291" t="str">
            <v>0</v>
          </cell>
        </row>
        <row r="5292">
          <cell r="A5292" t="str">
            <v>36768-62-4</v>
          </cell>
          <cell r="B5292" t="str">
            <v>FTVFPPFZRRKJIH-UHFFFAOYSA-N</v>
          </cell>
          <cell r="C5292" t="str">
            <v>２，２，６，６－テトラメチルピペリジン－４－アミン</v>
          </cell>
          <cell r="D5292" t="str">
            <v>CC1(C)CC(N)CC(C)(C)N1</v>
          </cell>
          <cell r="E5292" t="str">
            <v>C-(H)3(C):4|C-(C)2(H)2:2|C-(C)2(H)(N):1|C-(C)3(N):2|N-(C)(H)2:1|N-(C)2(H):1</v>
          </cell>
          <cell r="F5292" t="str">
            <v>Piperidine:1</v>
          </cell>
          <cell r="G5292" t="str">
            <v>0</v>
          </cell>
        </row>
        <row r="5293">
          <cell r="A5293" t="str">
            <v>367-27-1</v>
          </cell>
          <cell r="B5293" t="str">
            <v>NVWVWEWVLBKPSM-UHFFFAOYSA-N</v>
          </cell>
          <cell r="C5293" t="str">
            <v>２，４－ジフルオロフェノール</v>
          </cell>
          <cell r="D5293" t="str">
            <v>Oc1ccc(F)cc1F</v>
          </cell>
          <cell r="E5293" t="str">
            <v>C[B]-(H):3|O-(C[B])(H):1|C[B]-(O):1|C[B]-(F):2</v>
          </cell>
          <cell r="F5293" t="str">
            <v>(F)(F),meta:1</v>
          </cell>
          <cell r="G5293" t="str">
            <v>0</v>
          </cell>
        </row>
        <row r="5294">
          <cell r="A5294" t="str">
            <v>3648-20-2</v>
          </cell>
          <cell r="B5294" t="str">
            <v>QQVHEQUEHCEAKS-UHFFFAOYSA-N</v>
          </cell>
          <cell r="C5294" t="str">
            <v>ジウンデカン－１－イル＝フタラート</v>
          </cell>
          <cell r="D5294" t="str">
            <v>CCCCCCCCCCCOC(=O)c1ccccc1C(=O)OCCCCCCCCCCC</v>
          </cell>
          <cell r="E5294" t="str">
            <v>C-(H)3(C):2|C-(C)2(H)2:18|C[B]-(H):4|CO-(C[B])(O):2|O-(C)(CO):2|C-(C)(H)2(O):2|C[B]-(CO):2</v>
          </cell>
          <cell r="F5294" t="str">
            <v>ortho corr, hydrocarbons:1</v>
          </cell>
          <cell r="G5294" t="str">
            <v>0</v>
          </cell>
        </row>
        <row r="5295">
          <cell r="A5295" t="str">
            <v>3658-48-8</v>
          </cell>
          <cell r="B5295" t="str">
            <v>HZIUHEQKVCPTAJ-UHFFFAOYSA-N</v>
          </cell>
          <cell r="C5295" t="str">
            <v>ビス（２－エチルヘキシル）＝ホスホナート</v>
          </cell>
          <cell r="D5295" t="str">
            <v>CCCCC(CC)COP(=O)OCC(CC)CCCC</v>
          </cell>
          <cell r="E5295" t="str">
            <v>C-(H)3(C):4|C-(C)2(H)2:8|C-(H)(C)3:2|O-(C)(P):2|O-(C)(PO):2</v>
          </cell>
          <cell r="F5295"/>
          <cell r="G5295" t="str">
            <v>0</v>
          </cell>
        </row>
        <row r="5296">
          <cell r="A5296" t="str">
            <v>1522-92-5</v>
          </cell>
          <cell r="B5296" t="str">
            <v>QEJPOEGPNIVDMK-UHFFFAOYSA-N</v>
          </cell>
          <cell r="C5296" t="str">
            <v>３－ブロモ－２，２－ビス（ブロモメチル）プロパン－１－オール</v>
          </cell>
          <cell r="D5296" t="str">
            <v>OCC(CBr)(CBr)CBr</v>
          </cell>
          <cell r="E5296" t="str">
            <v>C-(C)4:1|O-(C)(H):1|C-(C)(H)2(O):1|C-(C)(H)2(Br):3</v>
          </cell>
          <cell r="F5296"/>
          <cell r="G5296" t="str">
            <v>0</v>
          </cell>
        </row>
        <row r="5297">
          <cell r="A5297" t="str">
            <v>3685-23-2</v>
          </cell>
          <cell r="B5297" t="str">
            <v>DRNGLYHKYPNTEA-OLQVQODUSA-N</v>
          </cell>
          <cell r="C5297" t="str">
            <v>ｃｉｓ－４－アミノシクロヘキサンカルボン酸</v>
          </cell>
          <cell r="D5297" t="str">
            <v>N[C@@H]1CC[C@@H](CC1)C(=O)O</v>
          </cell>
          <cell r="E5297" t="str">
            <v>C-(C)2(H)2:4|CO-(C)(O):1|O-(CO)(H):1|C-(C)2(H)(CO):1|C-(C)2(H)(N):1|N-(C)(H)2:1</v>
          </cell>
          <cell r="F5297" t="str">
            <v>Cyclohexane,sub:1</v>
          </cell>
          <cell r="G5297" t="str">
            <v>0</v>
          </cell>
        </row>
        <row r="5298">
          <cell r="A5298" t="str">
            <v>36603-49-3</v>
          </cell>
          <cell r="B5298" t="str">
            <v>MXDQGXMBJCGRCB-UHFFFAOYSA-N</v>
          </cell>
          <cell r="C5298" t="str">
            <v>２－（４－ブロモフェノキシ）オキサン</v>
          </cell>
          <cell r="D5298" t="str">
            <v>Brc1ccc(OC2CCCCO2)cc1</v>
          </cell>
          <cell r="E5298" t="str">
            <v>C-(C)2(H)2:3|C[B]-(H):4|O-(C[B])(C):1|O-(C)2:1|C-(C)(H)(O)2:1|C-(C)(H)2(O):1|C[B]-(O):1|C[B]-(Br):1</v>
          </cell>
          <cell r="F5298" t="str">
            <v>Tetrahydropyran:1</v>
          </cell>
          <cell r="G5298" t="str">
            <v>0</v>
          </cell>
        </row>
        <row r="5299">
          <cell r="A5299" t="str">
            <v>3641-51-8</v>
          </cell>
          <cell r="B5299" t="str">
            <v>WXUAQHNMJWJLTG-GSVOUGTGSA-N</v>
          </cell>
          <cell r="C5299" t="str">
            <v>メチルコハク酸</v>
          </cell>
          <cell r="D5299" t="str">
            <v>C[C@H](CC(=O)O)C(=O)O</v>
          </cell>
          <cell r="E5299" t="str">
            <v>C-(H)3(C):1|CO-(C)(O):2|O-(CO)(H):2|C-(C)2(H)(CO):1|C-(C)(H)2(CO):1</v>
          </cell>
          <cell r="F5299"/>
          <cell r="G5299" t="str">
            <v>0</v>
          </cell>
        </row>
        <row r="5300">
          <cell r="A5300" t="str">
            <v>3685-25-4</v>
          </cell>
          <cell r="B5300" t="str">
            <v>DRNGLYHKYPNTEA-IZLXSQMJSA-N</v>
          </cell>
          <cell r="C5300" t="str">
            <v>ｔｒａｎｓ－４－アミノシクロヘキサンカルボン酸</v>
          </cell>
          <cell r="D5300" t="str">
            <v>N[C@@H]1CC[C@H](CC1)C(=O)O</v>
          </cell>
          <cell r="E5300" t="str">
            <v>C-(C)2(H)2:4|CO-(C)(O):1|O-(CO)(H):1|C-(C)2(H)(CO):1|C-(C)2(H)(N):1|N-(C)(H)2:1</v>
          </cell>
          <cell r="F5300" t="str">
            <v>Cyclohexane,sub:1</v>
          </cell>
          <cell r="G5300" t="str">
            <v>0</v>
          </cell>
        </row>
        <row r="5301">
          <cell r="A5301" t="str">
            <v>3639-32-5</v>
          </cell>
          <cell r="B5301" t="str">
            <v>VACHUYIREGFMSP-DLBZAZTESA-N</v>
          </cell>
          <cell r="C5301" t="str">
            <v>ｒｅｌ－（９Ｒ，１０Ｓ）－９，１０－ジヒドロキシオクタデカン酸</v>
          </cell>
          <cell r="D5301" t="str">
            <v>CCCCCCCC[C@H](O)[C@H](O)CCCCCCCC(=O)O</v>
          </cell>
          <cell r="E5301" t="str">
            <v>C-(H)3(C):1|C-(C)2(H)2:13|CO-(C)(O):1|O-(CO)(H):1|O-(C)(H):2|C-(C)(H)2(CO):1|C-(C)2(H)(O),alcohpls/peroxides:2</v>
          </cell>
          <cell r="F5301"/>
          <cell r="G5301" t="str">
            <v>0</v>
          </cell>
        </row>
        <row r="5302">
          <cell r="A5302" t="str">
            <v>36567-04-1</v>
          </cell>
          <cell r="B5302" t="str">
            <v>YNOFOVLFZVOJQP-UHFFFAOYSA-N</v>
          </cell>
          <cell r="C5302" t="str">
            <v>２－メチル－１－（メチルスルファニル）プロパン－２－アミン</v>
          </cell>
          <cell r="D5302" t="str">
            <v>CSCC(C)(C)N</v>
          </cell>
          <cell r="E5302" t="str">
            <v>C-(H)3(C):2|C-(C)3(N):1|N-(C)(H)2:1|C-(H)3(S):1|C-(C)(H)2(S):1|S-(C)2:1</v>
          </cell>
          <cell r="F5302"/>
          <cell r="G5302" t="str">
            <v>0</v>
          </cell>
        </row>
        <row r="5303">
          <cell r="A5303" t="str">
            <v>36575-82-3</v>
          </cell>
          <cell r="B5303" t="str">
            <v>IAYJBOCIXHISNO-UHFFFAOYSA-N</v>
          </cell>
          <cell r="C5303" t="str">
            <v>ジメチル＝１，１５－ペンタデカンジオアート</v>
          </cell>
          <cell r="D5303" t="str">
            <v>COC(=O)CCCCCCCCCCCCCC(=O)OC</v>
          </cell>
          <cell r="E5303" t="str">
            <v>C-(C)2(H)2:11|CO-(C)(O):2|O-(C)(CO):2|C-(C)(H)2(CO):2|C-(H)3(O):2</v>
          </cell>
          <cell r="F5303"/>
          <cell r="G5303" t="str">
            <v>0</v>
          </cell>
        </row>
        <row r="5304">
          <cell r="A5304" t="str">
            <v>36716-60-6</v>
          </cell>
          <cell r="B5304" t="str">
            <v>QKWHKHPUGFKVCP-UHFFFAOYSA-N</v>
          </cell>
          <cell r="C5304" t="str">
            <v>Ｎ－（２－クロロエチル）ジプロピルアミン</v>
          </cell>
          <cell r="D5304" t="str">
            <v>CCCN(CCC)CCCl</v>
          </cell>
          <cell r="E5304" t="str">
            <v>C-(H)3(C):2|C-(C)2(H)2:2|C-(C)(H)2(N):3|N-(C)3:1|C-(C)(H)2(Cl):1</v>
          </cell>
          <cell r="F5304"/>
          <cell r="G5304" t="str">
            <v>0</v>
          </cell>
        </row>
        <row r="5305">
          <cell r="A5305" t="str">
            <v>36556-50-0</v>
          </cell>
          <cell r="B5305" t="str">
            <v>NPXCSDPOOVOVDQ-UHFFFAOYSA-N</v>
          </cell>
          <cell r="C5305" t="str">
            <v>１，２－ジクロロ－３－フルオロベンゼン</v>
          </cell>
          <cell r="D5305" t="str">
            <v>Fc1cccc(Cl)c1Cl</v>
          </cell>
          <cell r="E5305" t="str">
            <v>C[B]-(H):3|C[B]-(F):1|C[B]-(Cl):2</v>
          </cell>
          <cell r="F5305" t="str">
            <v>(Cl)(Cl),ortho:1|(Cl)(F),ortho:1</v>
          </cell>
          <cell r="G5305" t="str">
            <v>0</v>
          </cell>
        </row>
        <row r="5306">
          <cell r="A5306" t="str">
            <v>36394-79-3</v>
          </cell>
          <cell r="B5306" t="str">
            <v>DRIJMZWXZMSZKJ-UHFFFAOYSA-N</v>
          </cell>
          <cell r="C5306" t="str">
            <v>１，１’－［メチレンビス（２－メチル－４，１－フェニレン）］ビス（１Ｈ－ピロール－２，５－ジオン）</v>
          </cell>
          <cell r="D5306" t="str">
            <v>Cc1cc(Cc2ccc(N3C(=O)C=CC3=O)c(C)c2)ccc1N4C(=O)C=CC4=O</v>
          </cell>
          <cell r="E5306" t="str">
            <v>C-(C[B])2(H)2:1|C[B]-(H):6|C[B]-(C):4|C-(C[B])(H)3:2|C[d]-(H)(CO):4|CO-(C[d])(N):4|N-(C[B])(CO)2:2|C[B]-(N):2</v>
          </cell>
          <cell r="F5306"/>
          <cell r="G5306" t="str">
            <v>0</v>
          </cell>
        </row>
        <row r="5307">
          <cell r="A5307" t="str">
            <v>3685-28-7</v>
          </cell>
          <cell r="B5307" t="str">
            <v>WASRJUXSLHUONH-OCAPTIKFSA-N</v>
          </cell>
          <cell r="C5307" t="str">
            <v>エチル＝ｃｉｓ－４－アミノシクロヘキサンカルボキシラート</v>
          </cell>
          <cell r="D5307" t="str">
            <v>CCOC(=O)[C@@H]1CC[C@H](N)CC1</v>
          </cell>
          <cell r="E5307" t="str">
            <v>C-(H)3(C):1|C-(C)2(H)2:4|CO-(C)(O):1|O-(C)(CO):1|C-(C)2(H)(CO):1|C-(C)(H)2(O):1|C-(C)2(H)(N):1|N-(C)(H)2:1</v>
          </cell>
          <cell r="F5307" t="str">
            <v>Cyclohexane,sub:1</v>
          </cell>
          <cell r="G5307" t="str">
            <v>0</v>
          </cell>
        </row>
        <row r="5308">
          <cell r="A5308" t="str">
            <v>3641-23-4</v>
          </cell>
          <cell r="B5308" t="str">
            <v>LXSPNZGYCRQFSD-UHFFFAOYSA-N</v>
          </cell>
          <cell r="C5308" t="str">
            <v>５－（クロロメチル）－２－メトキシ安息香酸</v>
          </cell>
          <cell r="D5308" t="str">
            <v>COc1ccc(CCl)cc1C(=O)O</v>
          </cell>
          <cell r="E5308" t="str">
            <v>C[B]-(H):3|C[B]-(C):1|CO-(C[B])(O):1|O-(CO)(H):1|O-(C[B])(C):1|C-(H)3(O):1|C[B]-(O):1|C[B]-(CO):1|C-(C[B])(H)2(Cl):1</v>
          </cell>
          <cell r="F5308" t="str">
            <v>(CH3O)(COOH),ortho:1</v>
          </cell>
          <cell r="G5308" t="str">
            <v>0</v>
          </cell>
        </row>
        <row r="5309">
          <cell r="A5309" t="str">
            <v>36790-28-0</v>
          </cell>
          <cell r="B5309" t="str">
            <v>PFIBWRMTMDDALJ-UHFFFAOYSA-N</v>
          </cell>
          <cell r="C5309" t="str">
            <v>Ｎ－エチル－Ｎ－（β－ジメチルアミノエチル）－ｍ－トルイジン</v>
          </cell>
          <cell r="D5309" t="str">
            <v>CCN(CCN(C)C)c1cccc(C)c1</v>
          </cell>
          <cell r="E5309" t="str">
            <v>C-(H)3(C):1|C[B]-(H):4|C[B]-(C):1|C-(C[B])(H)3:1|C-(H)3(N):2|C-(C)(H)2(N):3|N-(C)3:1|N-(C[B])(C)2:1|C[B]-(N):1</v>
          </cell>
          <cell r="F5309"/>
          <cell r="G5309" t="str">
            <v>0</v>
          </cell>
        </row>
        <row r="5310">
          <cell r="A5310" t="str">
            <v>36617-32-0</v>
          </cell>
          <cell r="B5310" t="str">
            <v>LRZBXWKRHLSRAT-UHFFFAOYSA-N</v>
          </cell>
          <cell r="C5310" t="str">
            <v>ペンタデシル＝ペンタデカノアート</v>
          </cell>
          <cell r="D5310" t="str">
            <v>CCCCCCCCCCCCCCCOC(=O)CCCCCCCCCCCCCC</v>
          </cell>
          <cell r="E5310" t="str">
            <v>C-(H)3(C):2|C-(C)2(H)2:25|CO-(C)(O):1|O-(C)(CO):1|C-(C)(H)2(CO):1|C-(C)(H)2(O):1</v>
          </cell>
          <cell r="F5310"/>
          <cell r="G5310" t="str">
            <v>0</v>
          </cell>
        </row>
        <row r="5311">
          <cell r="A5311" t="str">
            <v>36508-31-3</v>
          </cell>
          <cell r="B5311" t="str">
            <v>MJBVGUVEKHRPDM-HWKANZROSA-N</v>
          </cell>
          <cell r="C5311" t="str">
            <v>オキサシクロヘプタデカ－１１－エン－２－オン</v>
          </cell>
          <cell r="D5311" t="str">
            <v>O=C1CCCCCCCC\C=C\CCCCCO1</v>
          </cell>
          <cell r="E5311" t="str">
            <v>C-(C)2(H)2:9|C[d]-(C)(H):2|C-(C[d])(C)(H)2:2|CO-(C)(O):1|O-(C)(CO):1|C-(C)(H)2(CO):1|C-(C)(H)2(O):1</v>
          </cell>
          <cell r="F5311"/>
          <cell r="G5311" t="str">
            <v>0</v>
          </cell>
        </row>
        <row r="5312">
          <cell r="A5312" t="str">
            <v>36759-67-8</v>
          </cell>
          <cell r="B5312" t="str">
            <v>TZPSSVYGMDFNLR-UHFFFAOYSA-N</v>
          </cell>
          <cell r="C5312" t="str">
            <v>２－［エチル（イソプロピル）アミノ］エタンチオール</v>
          </cell>
          <cell r="D5312" t="str">
            <v>CCN(CCS)C(C)C</v>
          </cell>
          <cell r="E5312" t="str">
            <v>C-(H)3(C):3|C-(C)(H)2(N):2|C-(C)2(H)(N):1|N-(C)3:1|C-(C)(H)2(S):1|S-(C)(H):1</v>
          </cell>
          <cell r="F5312"/>
          <cell r="G5312" t="str">
            <v>0</v>
          </cell>
        </row>
        <row r="5313">
          <cell r="A5313" t="str">
            <v>36759-66-7</v>
          </cell>
          <cell r="B5313" t="str">
            <v>QPQXPCDGUAVXFP-UHFFFAOYSA-N</v>
          </cell>
          <cell r="C5313" t="str">
            <v>２－［イソプロピル（メチル）アミノ］エタンチオール</v>
          </cell>
          <cell r="D5313" t="str">
            <v>CC(C)N(C)CCS</v>
          </cell>
          <cell r="E5313" t="str">
            <v>C-(H)3(C):2|C-(H)3(N):1|C-(C)(H)2(N):1|C-(C)2(H)(N):1|N-(C)3:1|C-(C)(H)2(S):1|S-(C)(H):1</v>
          </cell>
          <cell r="F5313"/>
          <cell r="G5313" t="str">
            <v>0</v>
          </cell>
        </row>
        <row r="5314">
          <cell r="A5314" t="str">
            <v>365462-77-7</v>
          </cell>
          <cell r="B5314" t="str">
            <v>CYKNSDSJYFOOTL-UHFFFAOYSA-N</v>
          </cell>
          <cell r="C5314" t="str">
            <v>Ｎ－（２－アミノ－６－ヒドロキシフェニル）－４－（４－メチル－１，４－ジアゼパン－１－イル）ベンズアミド</v>
          </cell>
          <cell r="D5314" t="str">
            <v>CN1CCCN(CC1)c2ccc(cc2)C(=O)Nc3c(N)cccc3O</v>
          </cell>
          <cell r="E5314" t="str">
            <v>C-(C)2(H)2:1|C[B]-(H):7|O-(C[B])(H):1|C[B]-(O):1|C[B]-(CO):1|C-(H)3(N):1|C-(C)(H)2(N):4|N-(C)3:1|N-(C[B])(H)2:1|N-(C[B])(C)2:1|CO-(C[B])(N),amides:1|N-(C[B])(H)(CO):1|C[B]-(N):3</v>
          </cell>
          <cell r="F5314"/>
          <cell r="G5314" t="str">
            <v>0</v>
          </cell>
        </row>
        <row r="5315">
          <cell r="A5315" t="str">
            <v>36759-68-9</v>
          </cell>
          <cell r="B5315" t="str">
            <v>QXBCOVWEHVVORC-UHFFFAOYSA-N</v>
          </cell>
          <cell r="C5315" t="str">
            <v>２－［イソプロピル（プロピル）アミノ］エタンチオール</v>
          </cell>
          <cell r="D5315" t="str">
            <v>CCCN(CCS)C(C)C</v>
          </cell>
          <cell r="E5315" t="str">
            <v>C-(H)3(C):3|C-(C)2(H)2:1|C-(C)(H)2(N):2|C-(C)2(H)(N):1|N-(C)3:1|C-(C)(H)2(S):1|S-(C)(H):1</v>
          </cell>
          <cell r="F5315"/>
          <cell r="G5315" t="str">
            <v>0</v>
          </cell>
        </row>
        <row r="5316">
          <cell r="A5316" t="str">
            <v>367452-61-7</v>
          </cell>
          <cell r="B5316" t="str">
            <v>BDLIMZJTRLOGSH-CCEZHUSRSA-N</v>
          </cell>
          <cell r="C5316" t="str">
            <v>（Ｅ）－Ｎ－［４－（４－メチルスチリル）フェニル］－Ｎ－フェニルインダン－５－アミン</v>
          </cell>
          <cell r="D5316" t="str">
            <v>Cc1ccc(\C=C\c2ccc(cc2)N(c3ccccc3)c4ccc5CCCc5c4)cc1</v>
          </cell>
          <cell r="E5316" t="str">
            <v>C-(C)2(H)2:1|C[d]-C[B](H):2|C-(C[B])(C)(H)2:2|C[B]-(H):16|C[B]-(C):3|C[B]-(C[d]):2|C-(C[B])(H)3:1|N-(C[B])3:1|C[B]-(N):3</v>
          </cell>
          <cell r="F5316"/>
          <cell r="G5316" t="str">
            <v>0</v>
          </cell>
        </row>
        <row r="5317">
          <cell r="A5317" t="str">
            <v>35597-44-5</v>
          </cell>
          <cell r="B5317" t="str">
            <v>IAJOBQBIJHVGMQ-BYPYZUCNSA-N</v>
          </cell>
          <cell r="C5317" t="str">
            <v>（Ｓ）－２－アミノ－４－［ヒドロキシ（メチル）ホスホリル］ブタン酸</v>
          </cell>
          <cell r="D5317" t="str">
            <v>CP(=O)(O)CC[C@H](N)C(=O)O</v>
          </cell>
          <cell r="E5317" t="str">
            <v>C-(C)2(H)2:1|CO-(C)(O):1|O-(CO)(H):1|N-(C)(H)2:1|C-(C)(H)(N)(CO):1|C-(H)3(PO):1|O-(H)(P):1|O-(H)(PO):1</v>
          </cell>
          <cell r="F5317" t="str">
            <v>Zwitterion enegy, aliphatic:1</v>
          </cell>
          <cell r="G5317" t="str">
            <v>0</v>
          </cell>
        </row>
        <row r="5318">
          <cell r="A5318" t="str">
            <v>355-25-9</v>
          </cell>
          <cell r="B5318" t="str">
            <v>KAVGMUDTWQVPDF-UHFFFAOYSA-N</v>
          </cell>
          <cell r="C5318" t="str">
            <v>ペルフルオロブタン</v>
          </cell>
          <cell r="D5318" t="str">
            <v>FC(F)(F)C(F)(F)C(F)(F)C(F)(F)F</v>
          </cell>
          <cell r="E5318" t="str">
            <v>C-(C)(F)3:2|C-(C)2(F)2:2</v>
          </cell>
          <cell r="F5318"/>
          <cell r="G5318" t="str">
            <v>0</v>
          </cell>
        </row>
        <row r="5319">
          <cell r="A5319" t="str">
            <v>5405-41-4</v>
          </cell>
          <cell r="B5319" t="str">
            <v>OMSUIQOIVADKIM-UHFFFAOYSA-N</v>
          </cell>
          <cell r="C5319" t="str">
            <v>エチル＝３－ヒドロキシブタノアート</v>
          </cell>
          <cell r="D5319" t="str">
            <v>CCOC(=O)CC(C)O</v>
          </cell>
          <cell r="E5319" t="str">
            <v>C-(H)3(C):2|CO-(C)(O):1|O-(C)(CO):1|O-(C)(H):1|C-(C)(H)2(CO):1|C-(C)2(H)(O),alcohpls/peroxides:1|C-(C)(H)2(O):1</v>
          </cell>
          <cell r="F5319"/>
          <cell r="G5319" t="str">
            <v>0</v>
          </cell>
        </row>
        <row r="5320">
          <cell r="A5320" t="str">
            <v>3570-55-6</v>
          </cell>
          <cell r="B5320" t="str">
            <v>KSJBMDCFYZKAFH-UHFFFAOYSA-N</v>
          </cell>
          <cell r="C5320" t="str">
            <v>２，２’－チオジエタンチオール</v>
          </cell>
          <cell r="D5320" t="str">
            <v>SCCSCCS</v>
          </cell>
          <cell r="E5320" t="str">
            <v>C-(C)(H)2(S):4|S-(C)(H):2|S-(C)2:1</v>
          </cell>
          <cell r="F5320"/>
          <cell r="G5320" t="str">
            <v>0</v>
          </cell>
        </row>
        <row r="5321">
          <cell r="A5321" t="str">
            <v>35779-04-5</v>
          </cell>
          <cell r="B5321" t="str">
            <v>WQVIVQDHNKQWTM-UHFFFAOYSA-N</v>
          </cell>
          <cell r="C5321" t="str">
            <v>１－ｔｅｒｔ－ブチル－４－ヨードベンゼン</v>
          </cell>
          <cell r="D5321" t="str">
            <v>CC(C)(C)c1ccc(I)cc1</v>
          </cell>
          <cell r="E5321" t="str">
            <v>C-(H)3(C):3|C-(C[B])(C)3:1|C[B]-(H):4|C[B]-(C):1|C[B]-(I):1</v>
          </cell>
          <cell r="F5321" t="str">
            <v>C-(H)3(C),tertiary:1</v>
          </cell>
          <cell r="G5321" t="str">
            <v>0</v>
          </cell>
        </row>
        <row r="5322">
          <cell r="A5322" t="str">
            <v>35794-11-7</v>
          </cell>
          <cell r="B5322" t="str">
            <v>IDWRJRPUIXRFRX-UHFFFAOYSA-N</v>
          </cell>
          <cell r="C5322" t="str">
            <v>３，５－ルペチジン</v>
          </cell>
          <cell r="D5322" t="str">
            <v>CC1CNCC(C)C1</v>
          </cell>
          <cell r="E5322" t="str">
            <v>C-(H)3(C):2|C-(C)2(H)2:1|C-(H)(C)3:2|C-(C)(H)2(N):2|N-(C)2(H):1</v>
          </cell>
          <cell r="F5322" t="str">
            <v>Piperidine:1</v>
          </cell>
          <cell r="G5322" t="str">
            <v>0</v>
          </cell>
        </row>
        <row r="5323">
          <cell r="A5323" t="str">
            <v>35730-09-7</v>
          </cell>
          <cell r="B5323" t="str">
            <v>RLRUKKDFNWXXRT-UHFFFAOYSA-N</v>
          </cell>
          <cell r="C5323" t="str">
            <v>２，５－ジフルオロベンゾイル＝クロリド</v>
          </cell>
          <cell r="D5323" t="str">
            <v>Fc1ccc(F)c(c1)C(=O)Cl</v>
          </cell>
          <cell r="E5323" t="str">
            <v>C[B]-(H):3|C[B]-(CO):1|CO-(C[B])(Cl):1|C[B]-(F):2</v>
          </cell>
          <cell r="F5323"/>
          <cell r="G5323" t="str">
            <v>0</v>
          </cell>
        </row>
        <row r="5324">
          <cell r="A5324" t="str">
            <v>3577-63-7</v>
          </cell>
          <cell r="B5324" t="str">
            <v>MJNYPLCGWXFYPD-UHFFFAOYSA-N</v>
          </cell>
          <cell r="C5324" t="str">
            <v>２－アミノ－５－スルホ安息香酸</v>
          </cell>
          <cell r="D5324" t="str">
            <v>Nc1ccc(cc1C(=O)O)S(=O)(=O)O</v>
          </cell>
          <cell r="E5324" t="str">
            <v>C[B]-(H):3|CO-(C[B])(O):1|O-(CO)(H):1|C[B]-(CO):1|N-(C[B])(H)2:1|C[B]-(N):1|C[B]-(SO2):1|C[B]-(S):1</v>
          </cell>
          <cell r="F5324" t="str">
            <v>(COOH)(NH2),ortho:1</v>
          </cell>
          <cell r="G5324" t="str">
            <v>0</v>
          </cell>
        </row>
        <row r="5325">
          <cell r="A5325" t="str">
            <v>355-37-3</v>
          </cell>
          <cell r="B5325" t="str">
            <v>XJSRKJAHJGCPGC-UHFFFAOYSA-N</v>
          </cell>
          <cell r="C5325" t="str">
            <v>１，１，１，２，２，３，３，４，４，５，５，６，６－トリデカフルオロヘキサン</v>
          </cell>
          <cell r="D5325" t="str">
            <v>FC(F)C(F)(F)C(F)(F)C(F)(F)C(F)(F)C(F)(F)F</v>
          </cell>
          <cell r="E5325" t="str">
            <v>C-(C)(F)3:1|C-(C)(H)(F)2:1|C-(C)2(F)2:4</v>
          </cell>
          <cell r="F5325"/>
          <cell r="G5325" t="str">
            <v>0</v>
          </cell>
        </row>
        <row r="5326">
          <cell r="A5326" t="str">
            <v>3558-60-9</v>
          </cell>
          <cell r="B5326" t="str">
            <v>CQLYXIUHVFRXLT-UHFFFAOYSA-N</v>
          </cell>
          <cell r="C5326" t="str">
            <v>（２－メトキシエチル）ベンゼン</v>
          </cell>
          <cell r="D5326" t="str">
            <v>COCCc1ccccc1</v>
          </cell>
          <cell r="E5326" t="str">
            <v>C-(C[B])(C)(H)2:1|C[B]-(H):5|C[B]-(C):1|O-(C)2:1|C-(C)(H)2(O):1|C-(H)3(O):1</v>
          </cell>
          <cell r="F5326"/>
          <cell r="G5326" t="str">
            <v>0</v>
          </cell>
        </row>
        <row r="5327">
          <cell r="A5327" t="str">
            <v>3575-31-3</v>
          </cell>
          <cell r="B5327" t="str">
            <v>ZQLDNJKHLQOJGE-UHFFFAOYSA-N</v>
          </cell>
          <cell r="C5327" t="str">
            <v>ｐ－ｎ－オクチル安息香酸</v>
          </cell>
          <cell r="D5327" t="str">
            <v>CCCCCCCCc1ccc(cc1)C(=O)O</v>
          </cell>
          <cell r="E5327" t="str">
            <v>C-(H)3(C):1|C-(C)2(H)2:6|C-(C[B])(C)(H)2:1|C[B]-(H):4|C[B]-(C):1|CO-(C[B])(O):1|O-(CO)(H):1|C[B]-(CO):1</v>
          </cell>
          <cell r="F5327"/>
          <cell r="G5327" t="str">
            <v>0</v>
          </cell>
        </row>
        <row r="5328">
          <cell r="A5328" t="str">
            <v>3547-33-9</v>
          </cell>
          <cell r="B5328" t="str">
            <v>KXPXKNBDCUOENF-UHFFFAOYSA-N</v>
          </cell>
          <cell r="C5328" t="str">
            <v>２－（オクチルチオ）エタノール</v>
          </cell>
          <cell r="D5328" t="str">
            <v>CCCCCCCCSCCO</v>
          </cell>
          <cell r="E5328" t="str">
            <v>C-(H)3(C):1|C-(C)2(H)2:6|O-(C)(H):1|C-(C)(H)2(O):1|C-(C)(H)2(S):2|S-(C)2:1</v>
          </cell>
          <cell r="F5328"/>
          <cell r="G5328" t="str">
            <v>0</v>
          </cell>
        </row>
        <row r="5329">
          <cell r="A5329" t="str">
            <v>356-86-5</v>
          </cell>
          <cell r="B5329" t="str">
            <v>JDVGNKIUXZQTFD-UHFFFAOYSA-N</v>
          </cell>
          <cell r="C5329" t="str">
            <v>２，２，３，３，３－ペンタフルオロプロピル＝アクリラート</v>
          </cell>
          <cell r="D5329" t="str">
            <v>FC(F)(F)C(F)(F)COC(=O)C=C</v>
          </cell>
          <cell r="E5329" t="str">
            <v>C[d]-(H)2:1|CO-(C[d])(O):1|O-(C)(CO):1|C[d]-(H)(CO):1|C-(C)(H)2(O):1|C-(C)(F)3:1|C-(C)2(F)2:1</v>
          </cell>
          <cell r="F5329"/>
          <cell r="G5329" t="str">
            <v>0</v>
          </cell>
        </row>
        <row r="5330">
          <cell r="A5330" t="str">
            <v>35836-73-8</v>
          </cell>
          <cell r="B5330" t="str">
            <v>ROKSAUSPJGWCSM-UWVGGRQHSA-N</v>
          </cell>
          <cell r="C5330" t="str">
            <v>２－ヒドロキシエチル－６，６－ジメチル－ビシクロ－［３・１・１］－ヘプト－２－エン</v>
          </cell>
          <cell r="D5330" t="str">
            <v>CC1(C)[C@H]2CC=C(CCO)[C@@H]1C2</v>
          </cell>
          <cell r="E5330" t="str">
            <v>C-(H)3(C):2|C-(C)2(H)2:1|C-(H)(C)3:1|C-(C)4:1|C[d]-(C)(H):1|C[d]-(C)2:1|C-(C[d])(C)(H)2:2|C-(C[d])(C)2(H):1|O-(C)(H):1|C-(C)(H)2(O):1</v>
          </cell>
          <cell r="F5330" t="str">
            <v>Cyclobutane:1|Cyclohexene:2</v>
          </cell>
          <cell r="G5330" t="str">
            <v>0</v>
          </cell>
        </row>
        <row r="5331">
          <cell r="A5331" t="str">
            <v>35541-81-2</v>
          </cell>
          <cell r="B5331" t="str">
            <v>CVPZXHCZKMFVOZ-UHFFFAOYSA-N</v>
          </cell>
          <cell r="C5331" t="str">
            <v>シクロヘキサン－１，４－ジイルジメチレン＝ジベンゾアート</v>
          </cell>
          <cell r="D5331" t="str">
            <v>O=C(OCC1CCC(COC(=O)c2ccccc2)CC1)c3ccccc3</v>
          </cell>
          <cell r="E5331" t="str">
            <v>C-(C)2(H)2:4|C-(H)(C)3:2|C[B]-(H):10|CO-(C[B])(O):2|O-(C)(CO):2|C-(C)(H)2(O):2|C[B]-(CO):2</v>
          </cell>
          <cell r="F5331" t="str">
            <v>Cyclohexane,sub:1</v>
          </cell>
          <cell r="G5331" t="str">
            <v>0</v>
          </cell>
        </row>
        <row r="5332">
          <cell r="A5332" t="str">
            <v>355-04-4</v>
          </cell>
          <cell r="B5332" t="str">
            <v>ROVMKEZVKFJNBD-UHFFFAOYSA-N</v>
          </cell>
          <cell r="C5332" t="str">
            <v>１，１，１，２，３，３，４，４，５，５，５－ウンデカフルオロ－２－（トリフルオロメチル）ペンタン</v>
          </cell>
          <cell r="D5332" t="str">
            <v>FC(F)(F)C(F)(F)C(F)(F)C(F)(C(F)(F)F)C(F)(F)F</v>
          </cell>
          <cell r="E5332" t="str">
            <v>C-(C)(F)3:3|C-(C)3(F):1|C-(C)2(F)2:2</v>
          </cell>
          <cell r="F5332"/>
          <cell r="G5332" t="str">
            <v>0</v>
          </cell>
        </row>
        <row r="5333">
          <cell r="A5333" t="str">
            <v>3563-36-8</v>
          </cell>
          <cell r="B5333" t="str">
            <v>AMGNHZVUZWILSB-UHFFFAOYSA-N</v>
          </cell>
          <cell r="C5333" t="str">
            <v>１，２－ビス（２－クロロエチルチオ）エタン</v>
          </cell>
          <cell r="D5333" t="str">
            <v>ClCCSCCSCCCl</v>
          </cell>
          <cell r="E5333" t="str">
            <v>C-(C)(H)2(S):4|S-(C)2:2|C-(C)(H)2(Cl):2</v>
          </cell>
          <cell r="F5333"/>
          <cell r="G5333" t="str">
            <v>0</v>
          </cell>
        </row>
        <row r="5334">
          <cell r="A5334" t="str">
            <v>35747-58-1</v>
          </cell>
          <cell r="B5334" t="str">
            <v>VVDIMAMYKUTSCL-UHFFFAOYSA-N</v>
          </cell>
          <cell r="C5334" t="str">
            <v>５－アミノ－２－クロロベンゾニトリル</v>
          </cell>
          <cell r="D5334" t="str">
            <v>Nc1ccc(Cl)c(c1)C#N</v>
          </cell>
          <cell r="E5334" t="str">
            <v>C[B]-(H):3|N-(C[B])(H)2:1|C[B]-(CN):1|C[B]-(N):1|C[B]-(Cl):1</v>
          </cell>
          <cell r="F5334"/>
          <cell r="G5334" t="str">
            <v>0</v>
          </cell>
        </row>
        <row r="5335">
          <cell r="A5335" t="str">
            <v>35439-93-1</v>
          </cell>
          <cell r="B5335" t="str">
            <v>ALLKLCXORQNSER-UHFFFAOYSA-N</v>
          </cell>
          <cell r="C5335" t="str">
            <v>２，４－ジ－ｔｅｒｔ－ペンチルフェニル＝３，５－ジ－ｔｅｒｔ－ブチル－４－ヒドロキシベンゾアート</v>
          </cell>
          <cell r="D5335" t="str">
            <v>CCC(C)(C)c1ccc(OC(=O)c2cc(c(O)c(c2)C(C)(C)C)C(C)(C)C)c(c1)C(C)(C)CC</v>
          </cell>
          <cell r="E5335" t="str">
            <v>C-(H)3(C):12|C-(C)2(H)2:2|C-(C[B])(C)3:4|C[B]-(H):5|C[B]-(C):4|CO-(C[B])(O):1|O-(C[B])(CO):1|O-(C[B])(H):1|C[B]-(O):2|C[B]-(CO):1</v>
          </cell>
          <cell r="F5335" t="str">
            <v>C-(H)3(C),tertiary:2</v>
          </cell>
          <cell r="G5335" t="str">
            <v>0</v>
          </cell>
        </row>
        <row r="5336">
          <cell r="A5336" t="str">
            <v>3549-23-3</v>
          </cell>
          <cell r="B5336" t="str">
            <v>HXVTYMWVMVKVTF-UHFFFAOYSA-N</v>
          </cell>
          <cell r="C5336" t="str">
            <v>メチル＝４－ｔｅｒｔ－ブチルフェニルアセタート</v>
          </cell>
          <cell r="D5336" t="str">
            <v>COC(=O)Cc1ccc(cc1)C(C)(C)C</v>
          </cell>
          <cell r="E5336" t="str">
            <v>C-(H)3(C):3|C-(C[B])(C)3:1|C[B]-(H):4|C[B]-(C):2|CO-(C)(O):1|O-(C)(CO):1|C-(C[B])(H)2(CO):1|C-(H)3(O):1</v>
          </cell>
          <cell r="F5336" t="str">
            <v>C-(H)3(C),tertiary:1</v>
          </cell>
          <cell r="G5336" t="str">
            <v>0</v>
          </cell>
        </row>
        <row r="5337">
          <cell r="A5337" t="str">
            <v>3562-99-0</v>
          </cell>
          <cell r="B5337" t="str">
            <v>FHGJSJFIQNQBCK-UHFFFAOYSA-N</v>
          </cell>
          <cell r="C5337" t="str">
            <v>１－メトキシ－４－（β－カルボキシエチルカルボニル）－ナフタレン</v>
          </cell>
          <cell r="D5337" t="str">
            <v>COc1ccc(C(=O)CCC(=O)O)c2ccccc12</v>
          </cell>
          <cell r="E5337" t="str">
            <v>C[BF]-(C[B])2(C[BF]):2|C[B]-(H):6|CO-(C)(O):1|CO-(C[B])(C):1|O-(CO)(H):1|O-(C[B])(C):1|C-(C)(H)2(CO):2|C-(H)3(O):1|C[B]-(O):1|C[B]-(CO):1</v>
          </cell>
          <cell r="F5337" t="str">
            <v>Naphtalene:1</v>
          </cell>
          <cell r="G5337" t="str">
            <v>0</v>
          </cell>
        </row>
        <row r="5338">
          <cell r="A5338" t="str">
            <v>3564-98-5</v>
          </cell>
          <cell r="B5338" t="str">
            <v>LMXFTMYMHGYJEI-IWSPIJDZSA-N</v>
          </cell>
          <cell r="C5338" t="str">
            <v>ｐ－メンタン－３，８－ジオール</v>
          </cell>
          <cell r="D5338" t="str">
            <v>C[C@@H]1CC[C@H]([C@H](O)C1)C(C)(C)O</v>
          </cell>
          <cell r="E5338" t="str">
            <v>C-(H)3(C):3|C-(C)2(H)2:3|C-(H)(C)3:2|O-(C)(H):2|C-(C)3(O),alcohols/peroxides:1|C-(C)2(H)(O),alcohpls/peroxides:1</v>
          </cell>
          <cell r="F5338" t="str">
            <v>Cyclohexane,sub:1</v>
          </cell>
          <cell r="G5338" t="str">
            <v>0</v>
          </cell>
        </row>
        <row r="5339">
          <cell r="A5339" t="str">
            <v>3564-95-2</v>
          </cell>
          <cell r="B5339" t="str">
            <v>LMXFTMYMHGYJEI-HLTSFMKQSA-N</v>
          </cell>
          <cell r="C5339" t="str">
            <v>ｐ－メンタン－３，８－ジオール</v>
          </cell>
          <cell r="D5339" t="str">
            <v>C[C@@H]1CC[C@H]([C@@H](O)C1)C(C)(C)O</v>
          </cell>
          <cell r="E5339" t="str">
            <v>C-(H)3(C):3|C-(C)2(H)2:3|C-(H)(C)3:2|O-(C)(H):2|C-(C)3(O),alcohols/peroxides:1|C-(C)2(H)(O),alcohpls/peroxides:1</v>
          </cell>
          <cell r="F5339" t="str">
            <v>Cyclohexane,sub:1</v>
          </cell>
          <cell r="G5339" t="str">
            <v>0</v>
          </cell>
        </row>
        <row r="5340">
          <cell r="A5340" t="str">
            <v>355-24-8</v>
          </cell>
          <cell r="B5340" t="str">
            <v>LGBGVSJBKFDYKH-UHFFFAOYSA-N</v>
          </cell>
          <cell r="C5340" t="str">
            <v>１，４－ジクロロ－１，１，２，２，３，３，４，４－オクタフルオロブタン</v>
          </cell>
          <cell r="D5340" t="str">
            <v>FC(F)(Cl)C(F)(F)C(F)(F)C(F)(F)Cl</v>
          </cell>
          <cell r="E5340" t="str">
            <v>C-(C)2(F)2:2|C-(C)(F)2(Cl):2</v>
          </cell>
          <cell r="F5340"/>
          <cell r="G5340" t="str">
            <v>0</v>
          </cell>
        </row>
        <row r="5341">
          <cell r="A5341" t="str">
            <v>35720-57-1</v>
          </cell>
          <cell r="B5341" t="str">
            <v>JIYIHILAGIZIMD-VQHVLOKHSA-N</v>
          </cell>
          <cell r="C5341" t="str">
            <v>シクロペンタデカ－４－エン－１－オン</v>
          </cell>
          <cell r="D5341" t="str">
            <v>O=C1CCCCCCCCCC\C=C\CC1</v>
          </cell>
          <cell r="E5341" t="str">
            <v>C-(C)2(H)2:8|C[d]-(C)(H):2|C-(C[d])(C)(H)2:2|CO-(C)2:1|C-(C)(H)2(CO):2</v>
          </cell>
          <cell r="F5341"/>
          <cell r="G5341" t="str">
            <v>0</v>
          </cell>
        </row>
        <row r="5342">
          <cell r="A5342" t="str">
            <v>3556-60-3</v>
          </cell>
          <cell r="B5342" t="str">
            <v>QLJZMAGXHHXXMS-UHFFFAOYSA-N</v>
          </cell>
          <cell r="C5342" t="str">
            <v>３－メトキシ－４－メチルベンゾニトリル</v>
          </cell>
          <cell r="D5342" t="str">
            <v>COc1cc(ccc1C)C#N</v>
          </cell>
          <cell r="E5342" t="str">
            <v>C[B]-(H):3|C[B]-(C):1|C-(C[B])(H)3:1|O-(C[B])(C):1|C-(H)3(O):1|C[B]-(O):1|C[B]-(CN):1</v>
          </cell>
          <cell r="F5342"/>
          <cell r="G5342" t="str">
            <v>0</v>
          </cell>
        </row>
        <row r="5343">
          <cell r="A5343" t="str">
            <v>35507-05-2</v>
          </cell>
          <cell r="B5343" t="str">
            <v>OGJDIJKJFYOENF-UHFFFAOYSA-N</v>
          </cell>
          <cell r="C5343" t="str">
            <v>２－ヘキシルデシル＝テトラデカノアート</v>
          </cell>
          <cell r="D5343" t="str">
            <v>CCCCCCCCCCCCCC(=O)OCC(CCCCCC)CCCCCCCC</v>
          </cell>
          <cell r="E5343" t="str">
            <v>C-(H)3(C):3|C-(C)2(H)2:23|C-(H)(C)3:1|CO-(C)(O):1|O-(C)(CO):1|C-(C)(H)2(CO):1|C-(C)(H)2(O):1</v>
          </cell>
          <cell r="F5343"/>
          <cell r="G5343" t="str">
            <v>0</v>
          </cell>
        </row>
        <row r="5344">
          <cell r="A5344" t="str">
            <v>35633-29-5</v>
          </cell>
          <cell r="B5344" t="str">
            <v>BGBCQWFNKCSYKK-UHFFFAOYSA-N</v>
          </cell>
          <cell r="C5344" t="str">
            <v>２－ヒドロキシメチル－３－メチルブタン－１，３－ジオール</v>
          </cell>
          <cell r="D5344" t="str">
            <v>CC(C)(O)C(CO)CO</v>
          </cell>
          <cell r="E5344" t="str">
            <v>C-(H)3(C):2|C-(H)(C)3:1|O-(C)(H):3|C-(C)3(O),alcohols/peroxides:1|C-(C)(H)2(O):2</v>
          </cell>
          <cell r="F5344"/>
          <cell r="G5344" t="str">
            <v>0</v>
          </cell>
        </row>
        <row r="5345">
          <cell r="A5345" t="str">
            <v>35888-92-7</v>
          </cell>
          <cell r="B5345" t="str">
            <v>BNKPFZVIJZNDLZ-UHFFFAOYSA-N</v>
          </cell>
          <cell r="C5345" t="str">
            <v>２－ヒドロキシ－３－プロパノイル安息香酸</v>
          </cell>
          <cell r="D5345" t="str">
            <v>CCC(=O)c1cccc(C(=O)O)c1O</v>
          </cell>
          <cell r="E5345" t="str">
            <v>C-(H)3(C):1|C[B]-(H):3|CO-(C[B])(C):1|CO-(C[B])(O):1|O-(CO)(H):1|O-(C[B])(H):1|C-(C)(H)2(CO):1|C[B]-(O):1|C[B]-(CO):2</v>
          </cell>
          <cell r="F5345" t="str">
            <v>meta corr, hydrocarbons:1|(COOH)(OH),ortho:1</v>
          </cell>
          <cell r="G5345" t="str">
            <v>0</v>
          </cell>
        </row>
        <row r="5346">
          <cell r="A5346" t="str">
            <v>35888-89-2</v>
          </cell>
          <cell r="B5346" t="str">
            <v>LHGAIJWXKBUQIV-ZZXKWVIFSA-N</v>
          </cell>
          <cell r="C5346" t="str">
            <v>１－［２－ヒドロキシ－３－（プロパ－１－エン－１－イル）フェニル］プロパン－１－オン</v>
          </cell>
          <cell r="D5346" t="str">
            <v>CCC(=O)c1cccc(\C=C\C)c1O</v>
          </cell>
          <cell r="E5346" t="str">
            <v>C-(H)3(C):1|C[d]-(C)(H):1|C[d]-C[B](H):1|C[B]-(H):3|C[B]-(C[d]):1|C-(C[d])(H)3:1|CO-(C[B])(C):1|O-(C[B])(H):1|C-(C)(H)2(CO):1|C[B]-(O):1|C[B]-(CO):1</v>
          </cell>
          <cell r="F5346" t="str">
            <v>meta corr, hydrocarbons:1</v>
          </cell>
          <cell r="G5346" t="str">
            <v>0</v>
          </cell>
        </row>
        <row r="5347">
          <cell r="A5347" t="str">
            <v>35888-91-6</v>
          </cell>
          <cell r="B5347" t="str">
            <v>CILNDTIZKQCRPI-UHFFFAOYSA-N</v>
          </cell>
          <cell r="C5347" t="str">
            <v>１－（３－アリル－２－ヒドロキシフェニル）プロパン－１－オン</v>
          </cell>
          <cell r="D5347" t="str">
            <v>CCC(=O)c1cccc(CC=C)c1O</v>
          </cell>
          <cell r="E5347" t="str">
            <v>C-(H)3(C):1|C[d]-(H)2:1|C[d]-(C)(H):1|C-(C[d])(C[B])(H)2:1|C[B]-(H):3|C[B]-(C):1|CO-(C[B])(C):1|O-(C[B])(H):1|C-(C)(H)2(CO):1|C[B]-(O):1|C[B]-(CO):1</v>
          </cell>
          <cell r="F5347"/>
          <cell r="G5347" t="str">
            <v>0</v>
          </cell>
        </row>
        <row r="5348">
          <cell r="A5348" t="str">
            <v>358638-94-5</v>
          </cell>
          <cell r="B5348" t="str">
            <v>XQLICSJXZKTNRS-IHWYPQMZSA-N</v>
          </cell>
          <cell r="C5348" t="str">
            <v>３，６，９－トリオキサデシル＝水素＝マレアート</v>
          </cell>
          <cell r="D5348" t="str">
            <v>COCCOCCOCCOC(=O)\C=C/C(=O)O</v>
          </cell>
          <cell r="E5348" t="str">
            <v>CO-(C[d])(O):2|O-(C)(CO):1|O-(CO)(H):1|O-(C)2:3|C[d]-(H)(CO):2|C-(C)(H)2(O):6|C-(H)3(O):1</v>
          </cell>
          <cell r="F5348"/>
          <cell r="G5348" t="str">
            <v>0</v>
          </cell>
        </row>
        <row r="5349">
          <cell r="A5349" t="str">
            <v>373-49-9</v>
          </cell>
          <cell r="B5349" t="str">
            <v>SECPZKHBENQXJG-FPLPWBNLSA-N</v>
          </cell>
          <cell r="C5349" t="str">
            <v>（Ｚ）－ヘキサデカ－９－エン酸</v>
          </cell>
          <cell r="D5349" t="str">
            <v>CCCCCC\C=C/CCCCCCCC(=O)O</v>
          </cell>
          <cell r="E5349" t="str">
            <v>C-(H)3(C):1|C-(C)2(H)2:9|C[d]-(C)(H):2|C-(C[d])(C)(H)2:2|CO-(C)(O):1|O-(CO)(H):1|C-(C)(H)2(CO):1</v>
          </cell>
          <cell r="F5349"/>
          <cell r="G5349" t="str">
            <v>0</v>
          </cell>
        </row>
        <row r="5350">
          <cell r="A5350" t="str">
            <v>3785-90-8</v>
          </cell>
          <cell r="B5350" t="str">
            <v>FNCOVSWSZZVFBQ-UHFFFAOYSA-N</v>
          </cell>
          <cell r="C5350" t="str">
            <v>（４－ヒドロキシベンジリデン）マロノニトリル</v>
          </cell>
          <cell r="D5350" t="str">
            <v>Oc1ccc(C=C(C#N)C#N)cc1</v>
          </cell>
          <cell r="E5350" t="str">
            <v>C[d]-C[B](H):1|C[B]-(H):4|C[B]-(C[d]):1|O-(C[B])(H):1|C[B]-(O):1|C[d]-(CN)2:1</v>
          </cell>
          <cell r="F5350"/>
          <cell r="G5350" t="str">
            <v>0</v>
          </cell>
        </row>
        <row r="5351">
          <cell r="A5351" t="str">
            <v>376-84-1</v>
          </cell>
          <cell r="B5351" t="str">
            <v>WISUNKZXQSKYMR-UHFFFAOYSA-N</v>
          </cell>
          <cell r="C5351" t="str">
            <v>２，２，３，３，４，４，５，５－オクタフルオロペンチル＝アクリラート</v>
          </cell>
          <cell r="D5351" t="str">
            <v>FC(F)C(F)(F)C(F)(F)C(F)(F)COC(=O)C=C</v>
          </cell>
          <cell r="E5351" t="str">
            <v>C[d]-(H)2:1|CO-(C[d])(O):1|O-(C)(CO):1|C[d]-(H)(CO):1|C-(C)(H)2(O):1|C-(C)(H)(F)2:1|C-(C)2(F)2:3</v>
          </cell>
          <cell r="F5351"/>
          <cell r="G5351" t="str">
            <v>0</v>
          </cell>
        </row>
        <row r="5352">
          <cell r="A5352" t="str">
            <v>37609-25-9</v>
          </cell>
          <cell r="B5352" t="str">
            <v>ABRIMXGLNHCLIP-SOFGYWHQSA-N</v>
          </cell>
          <cell r="C5352" t="str">
            <v>シクロヘキサデカ－５－エン－１－オン</v>
          </cell>
          <cell r="D5352" t="str">
            <v>O=C1CCCCCCCCCC\C=C\CCC1</v>
          </cell>
          <cell r="E5352" t="str">
            <v>C-(C)2(H)2:9|C[d]-(C)(H):2|C-(C[d])(C)(H)2:2|CO-(C)2:1|C-(C)(H)2(CO):2</v>
          </cell>
          <cell r="F5352"/>
          <cell r="G5352" t="str">
            <v>0</v>
          </cell>
        </row>
        <row r="5353">
          <cell r="A5353" t="str">
            <v>37529-27-4</v>
          </cell>
          <cell r="B5353" t="str">
            <v>BNEWZYZRLNNWNR-UHFFFAOYSA-N</v>
          </cell>
          <cell r="C5353" t="str">
            <v>４－ヘプチルアニリン</v>
          </cell>
          <cell r="D5353" t="str">
            <v>CCCCCCCc1ccc(N)cc1</v>
          </cell>
          <cell r="E5353" t="str">
            <v>C-(H)3(C):1|C-(C)2(H)2:5|C-(C[B])(C)(H)2:1|C[B]-(H):4|C[B]-(C):1|N-(C[B])(H)2:1|C[B]-(N):1</v>
          </cell>
          <cell r="F5353"/>
          <cell r="G5353" t="str">
            <v>0</v>
          </cell>
        </row>
        <row r="5354">
          <cell r="A5354" t="str">
            <v>3775-29-9</v>
          </cell>
          <cell r="B5354" t="str">
            <v>FKAKGSJLTBVQOP-UHFFFAOYSA-N</v>
          </cell>
          <cell r="C5354" t="str">
            <v>２－（アセトキシメチル）プロパ－２－エン－１－イル＝アセタート</v>
          </cell>
          <cell r="D5354" t="str">
            <v>CC(=O)OCC(=C)COC(=O)C</v>
          </cell>
          <cell r="E5354" t="str">
            <v>C[d]-(H)2:1|C[d]-(C)2:1|CO-(C)(O):2|O-(C)(CO):2|C-(H)3(CO):2|C-(C[d])(H)2(O):2</v>
          </cell>
          <cell r="F5354"/>
          <cell r="G5354" t="str">
            <v>0</v>
          </cell>
        </row>
        <row r="5355">
          <cell r="A5355" t="str">
            <v>37693-01-9</v>
          </cell>
          <cell r="B5355" t="str">
            <v>HQVZOORKDNCGCK-UHFFFAOYSA-N</v>
          </cell>
          <cell r="C5355" t="str">
            <v>２－（２，４－ジクロロベンジル）－４－（２，４，４－トリメチルペンタン－２－イル）フェノール</v>
          </cell>
          <cell r="D5355" t="str">
            <v>CC(C)(C)CC(C)(C)c1ccc(O)c(Cc2ccc(Cl)cc2Cl)c1</v>
          </cell>
          <cell r="E5355" t="str">
            <v>C-(H)3(C):5|C-(C)2(H)2:1|C-(C)4:1|C-(C[B])(C)3:1|C-(C[B])2(H)2:1|C[B]-(H):6|C[B]-(C):3|O-(C[B])(H):1|C[B]-(O):1|C[B]-(Cl):2</v>
          </cell>
          <cell r="F5355" t="str">
            <v>C-(H)3(C),tertiary:1|(alkyl)(X),ortho:1|(Cl)(Cl),meta:1</v>
          </cell>
          <cell r="G5355" t="str">
            <v>0</v>
          </cell>
        </row>
        <row r="5356">
          <cell r="A5356" t="str">
            <v>37729-18-3</v>
          </cell>
          <cell r="B5356" t="str">
            <v>CLGLKAAXNFFWON-UHFFFAOYSA-N</v>
          </cell>
          <cell r="C5356" t="str">
            <v>２－（ビフェニル－４－イル）エタノール</v>
          </cell>
          <cell r="D5356" t="str">
            <v>OCCc1ccc(cc1)c2ccccc2</v>
          </cell>
          <cell r="E5356" t="str">
            <v>C-(C[B])(C)(H)2:1|C[B]-(H):9|C[B]-(C):1|C[B]-(C[B]):2|O-(C)(H):1|C-(C)(H)2(O):1</v>
          </cell>
          <cell r="F5356"/>
          <cell r="G5356" t="str">
            <v>0</v>
          </cell>
        </row>
        <row r="5357">
          <cell r="A5357" t="str">
            <v>37443-42-8</v>
          </cell>
          <cell r="B5357" t="str">
            <v>IXHZGHPQQTXOKV-UHFFFAOYSA-N</v>
          </cell>
          <cell r="C5357" t="str">
            <v>メチル＝テトラヒドロ－２－フロアート</v>
          </cell>
          <cell r="D5357" t="str">
            <v>COC(=O)C1CCCO1</v>
          </cell>
          <cell r="E5357" t="str">
            <v>C-(C)2(H)2:2|CO-(C)(O):1|O-(C)(CO):1|O-(C)2:1|C-(C)(H)(O)(CO):1|C-(C)(H)2(O):1|C-(H)3(O):1</v>
          </cell>
          <cell r="F5357" t="str">
            <v>Tetrahydrofuran:1</v>
          </cell>
          <cell r="G5357" t="str">
            <v>0</v>
          </cell>
        </row>
        <row r="5358">
          <cell r="A5358" t="str">
            <v>3753-18-2</v>
          </cell>
          <cell r="B5358" t="str">
            <v>MODAACUAXYPNJH-UHFFFAOYSA-N</v>
          </cell>
          <cell r="C5358" t="str">
            <v>４，４’－ビス（メトキシメチル）ビフェニル</v>
          </cell>
          <cell r="D5358" t="str">
            <v>COCc1ccc(cc1)c2ccc(COC)cc2</v>
          </cell>
          <cell r="E5358" t="str">
            <v>C[B]-(H):8|C[B]-(C):2|C[B]-(C[B]):2|O-(C)2:2|C-(C[B])(H)2(O):2|C-(H)3(O):2</v>
          </cell>
          <cell r="F5358"/>
          <cell r="G5358" t="str">
            <v>0</v>
          </cell>
        </row>
        <row r="5359">
          <cell r="A5359" t="str">
            <v>37470-46-5</v>
          </cell>
          <cell r="B5359" t="str">
            <v>BJZXBZGGLXHODK-UHFFFAOYSA-N</v>
          </cell>
          <cell r="C5359" t="str">
            <v>４－ヒドロキシ－３－ヨード安息香酸</v>
          </cell>
          <cell r="D5359" t="str">
            <v>OC(=O)c1ccc(O)c(I)c1</v>
          </cell>
          <cell r="E5359" t="str">
            <v>C[B]-(H):3|CO-(C[B])(O):1|O-(CO)(H):1|O-(C[B])(H):1|C[B]-(O):1|C[B]-(CO):1|C[B]-(I):1</v>
          </cell>
          <cell r="F5359"/>
          <cell r="G5359" t="str">
            <v>0</v>
          </cell>
        </row>
        <row r="5360">
          <cell r="A5360" t="str">
            <v>37687-57-3</v>
          </cell>
          <cell r="B5360" t="str">
            <v>DTMJGFBJQBQOIA-UHFFFAOYSA-N</v>
          </cell>
          <cell r="C5360" t="str">
            <v>２－クロロ－３－ヒドロキシ－４－メトキシベンズアルデヒド</v>
          </cell>
          <cell r="D5360" t="str">
            <v>COc1ccc(C=O)c(Cl)c1O</v>
          </cell>
          <cell r="E5360" t="str">
            <v>C[B]-(H):2|CO-(C[B])(H):1|O-(C[B])(C):1|O-(C[B])(H):1|C-(H)3(O):1|C[B]-(O):2|C[B]-(CO):1|C[B]-(Cl):1</v>
          </cell>
          <cell r="F5360" t="str">
            <v>(CHO)(Cl),ortho:1</v>
          </cell>
          <cell r="G5360" t="str">
            <v>0</v>
          </cell>
        </row>
        <row r="5361">
          <cell r="A5361" t="str">
            <v>37615-53-5</v>
          </cell>
          <cell r="B5361" t="str">
            <v>POMGZMHIXYRARC-UHFFFAOYSA-N</v>
          </cell>
          <cell r="C5361" t="str">
            <v>ジヘキシル（メチル）アミン</v>
          </cell>
          <cell r="D5361" t="str">
            <v>CCCCCCN(C)CCCCCC</v>
          </cell>
          <cell r="E5361" t="str">
            <v>C-(H)3(C):2|C-(C)2(H)2:8|C-(H)3(N):1|C-(C)(H)2(N):2|N-(C)3:1</v>
          </cell>
          <cell r="F5361"/>
          <cell r="G5361" t="str">
            <v>0</v>
          </cell>
        </row>
        <row r="5362">
          <cell r="A5362" t="str">
            <v>37464-90-7</v>
          </cell>
          <cell r="B5362" t="str">
            <v>KZNQBPNFLGQMQR-UHFFFAOYSA-N</v>
          </cell>
          <cell r="C5362" t="str">
            <v>５，８－ジメトキシ－３，４－ジヒドロナフタレン－２（１Ｈ）－オン</v>
          </cell>
          <cell r="D5362" t="str">
            <v>COc1ccc(OC)c2CC(=O)CCc12</v>
          </cell>
          <cell r="E5362" t="str">
            <v>C-(C[B])(C)(H)2:1|C[B]-(H):2|C[B]-(C):2|CO-(C)2:1|O-(C[B])(C):2|C-(C)(H)2(CO):1|C-(C[B])(H)2(CO):1|C-(H)3(O):2|C[B]-(O):2</v>
          </cell>
          <cell r="F5362"/>
          <cell r="G5362" t="str">
            <v>0</v>
          </cell>
        </row>
        <row r="5363">
          <cell r="A5363" t="str">
            <v>378-16-5</v>
          </cell>
          <cell r="B5363" t="str">
            <v>ZYAMKYAPIQPWQR-UHFFFAOYSA-N</v>
          </cell>
          <cell r="C5363" t="str">
            <v>１，１，１，２，２－ペンタフルオロ－３－メトキシプロパン</v>
          </cell>
          <cell r="D5363" t="str">
            <v>COCC(F)(F)C(F)(F)F</v>
          </cell>
          <cell r="E5363" t="str">
            <v>O-(C)2:1|C-(C)(H)2(O):1|C-(H)3(O):1|C-(C)(F)3:1|C-(C)2(F)2:1</v>
          </cell>
          <cell r="F5363"/>
          <cell r="G5363" t="str">
            <v>0</v>
          </cell>
        </row>
        <row r="5364">
          <cell r="A5364" t="str">
            <v>3773-84-0</v>
          </cell>
          <cell r="B5364" t="str">
            <v>WCYICCTXIBWAFQ-UHFFFAOYSA-N</v>
          </cell>
          <cell r="C5364" t="str">
            <v>１，３－ジモルホリノプロパン－１－オン</v>
          </cell>
          <cell r="D5364" t="str">
            <v>O=C(CCN1CCOCC1)N2CCOCC2</v>
          </cell>
          <cell r="E5364" t="str">
            <v>O-(C)2:2|C-(C)(H)2(CO):1|C-(C)(H)2(O):4|C-(C)(H)2(N):5|N-(C)3:1|CO-(C)(N):1|N-(C)2(CO):1</v>
          </cell>
          <cell r="F5364"/>
          <cell r="G5364" t="str">
            <v>0</v>
          </cell>
        </row>
        <row r="5365">
          <cell r="A5365" t="str">
            <v>375-43-9</v>
          </cell>
          <cell r="B5365" t="str">
            <v>WWVUFVKMWDUDBV-UHFFFAOYSA-N</v>
          </cell>
          <cell r="C5365" t="str">
            <v>１，１，２，３，４，４－ヘキサクロロ－１，２，３，４－テトラフルオロブタン</v>
          </cell>
          <cell r="D5365" t="str">
            <v>FC(Cl)(Cl)C(F)(Cl)C(F)(Cl)C(F)(Cl)Cl</v>
          </cell>
          <cell r="E5365" t="str">
            <v>C-(C)(F)(Cl)2:2|C-(C)(F)(Cl)2:2</v>
          </cell>
          <cell r="F5365"/>
          <cell r="G5365" t="str">
            <v>0</v>
          </cell>
        </row>
        <row r="5366">
          <cell r="A5366" t="str">
            <v>375-97-3</v>
          </cell>
          <cell r="B5366" t="str">
            <v>DSNMEFYRPYNWJJ-UHFFFAOYSA-N</v>
          </cell>
          <cell r="C5366" t="str">
            <v>１，１，１，２，２，３，３，４，４，５，５，６，６，７，７，８，８，９，９，１０，１０－ヘンイコサフルオロデカン</v>
          </cell>
          <cell r="D5366" t="str">
            <v>FC(F)C(F)(F)C(F)(F)C(F)(F)C(F)(F)C(F)(F)C(F)(F)C(F)(F)C(F)(F)C(F)(F)F</v>
          </cell>
          <cell r="E5366" t="str">
            <v>C-(C)(F)3:1|C-(C)(H)(F)2:1|C-(C)2(F)2:8</v>
          </cell>
          <cell r="F5366"/>
          <cell r="G5366" t="str">
            <v>0</v>
          </cell>
        </row>
        <row r="5367">
          <cell r="A5367" t="str">
            <v>37686-18-3</v>
          </cell>
          <cell r="B5367" t="str">
            <v>OJQLSKXVHNKTRM-UHFFFAOYSA-N</v>
          </cell>
          <cell r="C5367" t="str">
            <v>４，４’－カルボニルジフタロイル＝テトラクロリド</v>
          </cell>
          <cell r="D5367" t="str">
            <v>ClC(=O)c1ccc(cc1C(=O)Cl)C(=O)c2ccc(C(=O)Cl)c(c2)C(=O)Cl</v>
          </cell>
          <cell r="E5367" t="str">
            <v>C[B]-(H):6|CO-(C[B])2:1|C[B]-(CO):6|CO-(C[B])(Cl):4</v>
          </cell>
          <cell r="F5367" t="str">
            <v>ortho corr, hydrocarbons:2|meta corr, hydrocarbons:2|(COCl)(COCl),meta:2</v>
          </cell>
          <cell r="G5367" t="str">
            <v>0</v>
          </cell>
        </row>
        <row r="5368">
          <cell r="A5368" t="str">
            <v>37614-79-2</v>
          </cell>
          <cell r="B5368" t="str">
            <v>ZBWORIXQRDHVRT-OZRXBMAMSA-N</v>
          </cell>
          <cell r="C5368" t="str">
            <v>５，６－ジデオキシ－５，６－エピチオ－１，２－Ｏ－イソプロピリデン－α－Ｄ－グルコフラノース</v>
          </cell>
          <cell r="D5368" t="str">
            <v>CC1(C)O[C@H]2O[C@@H]([C@H](O)[C@H]2O1)[C@H]3CS3</v>
          </cell>
          <cell r="E5368" t="str">
            <v>C-(H)3(C):2|O-(C)2:3|O-(C)(H):1|C-(C)2(O)2:1|C-(C)(H)(O)2:1|C-(C)2(H)(O),ethers/esters:2|C-(C)2(H)(O),alcohpls/peroxides:1|C-(C)(H)2(S):1|C-(C)2(H)(S):1|S-(C)2:1</v>
          </cell>
          <cell r="F5368" t="str">
            <v>Tetrahydrofuran:1|1,3-Dioxolane:1|Thiacyclopropane:1</v>
          </cell>
          <cell r="G5368" t="str">
            <v>0</v>
          </cell>
        </row>
        <row r="5369">
          <cell r="A5369" t="str">
            <v>3724-65-0</v>
          </cell>
          <cell r="B5369" t="str">
            <v>LDHQCZJRKDOVOX-NSCUHMNNSA-N</v>
          </cell>
          <cell r="C5369" t="str">
            <v>ブタ－２－エン酸</v>
          </cell>
          <cell r="D5369" t="str">
            <v>C\C=C\C(=O)O</v>
          </cell>
          <cell r="E5369" t="str">
            <v>C[d]-(C)(H):1|C-(C[d])(H)3:1|CO-(C[d])(O):1|O-(CO)(H):1|C[d]-(H)(CO):1</v>
          </cell>
          <cell r="F5369"/>
          <cell r="G5369" t="str">
            <v>0</v>
          </cell>
        </row>
        <row r="5370">
          <cell r="A5370" t="str">
            <v>371-41-5</v>
          </cell>
          <cell r="B5370" t="str">
            <v>RHMPLDJJXGPMEX-UHFFFAOYSA-N</v>
          </cell>
          <cell r="C5370" t="str">
            <v>ｐ－フルオロフェノール</v>
          </cell>
          <cell r="D5370" t="str">
            <v>Oc1ccc(F)cc1</v>
          </cell>
          <cell r="E5370" t="str">
            <v>C[B]-(H):4|O-(C[B])(H):1|C[B]-(O):1|C[B]-(F):1</v>
          </cell>
          <cell r="F5370"/>
          <cell r="G5370" t="str">
            <v>0</v>
          </cell>
        </row>
        <row r="5371">
          <cell r="A5371" t="str">
            <v>372-19-0</v>
          </cell>
          <cell r="B5371" t="str">
            <v>QZVQQUVWFIZUBQ-UHFFFAOYSA-N</v>
          </cell>
          <cell r="C5371" t="str">
            <v>ｍ－フルオロアニリン</v>
          </cell>
          <cell r="D5371" t="str">
            <v>Nc1cccc(F)c1</v>
          </cell>
          <cell r="E5371" t="str">
            <v>C[B]-(H):4|N-(C[B])(H)2:1|C[B]-(N):1|C[B]-(F):1</v>
          </cell>
          <cell r="F5371"/>
          <cell r="G5371" t="str">
            <v>0</v>
          </cell>
        </row>
        <row r="5372">
          <cell r="A5372" t="str">
            <v>373-44-4</v>
          </cell>
          <cell r="B5372" t="str">
            <v>PWGJDPKCLMLPJW-UHFFFAOYSA-N</v>
          </cell>
          <cell r="C5372" t="str">
            <v>オクタメチレンジアミン</v>
          </cell>
          <cell r="D5372" t="str">
            <v>NCCCCCCCCN</v>
          </cell>
          <cell r="E5372" t="str">
            <v>C-(C)2(H)2:6|C-(C)(H)2(N):2|N-(C)(H)2:2</v>
          </cell>
          <cell r="F5372"/>
          <cell r="G5372" t="str">
            <v>0</v>
          </cell>
        </row>
        <row r="5373">
          <cell r="A5373" t="str">
            <v>371-42-6</v>
          </cell>
          <cell r="B5373" t="str">
            <v>OKIHXNKYYGUVTE-UHFFFAOYSA-N</v>
          </cell>
          <cell r="C5373" t="str">
            <v>４－フルオロベンゼンチオール</v>
          </cell>
          <cell r="D5373" t="str">
            <v>Fc1ccc(S)cc1</v>
          </cell>
          <cell r="E5373" t="str">
            <v>C[B]-(H):4|S-(C[B])(H):1|C[B]-(S):1|C[B]-(F):1</v>
          </cell>
          <cell r="F5373"/>
          <cell r="G5373" t="str">
            <v>0</v>
          </cell>
        </row>
        <row r="5374">
          <cell r="A5374" t="str">
            <v>372-31-6</v>
          </cell>
          <cell r="B5374" t="str">
            <v>OCJKUQIPRNZDTK-UHFFFAOYSA-N</v>
          </cell>
          <cell r="C5374" t="str">
            <v>エチル＝２－（トリフルオロアセチル）アセタート</v>
          </cell>
          <cell r="D5374" t="str">
            <v>CCOC(=O)CC(=O)C(F)(F)F</v>
          </cell>
          <cell r="E5374" t="str">
            <v>C-(H)3(C):1|CO-(C)(O):1|CO-(C)2:1|O-(C)(CO):1|C-(H)2(CO)2:1|C-(C)(H)2(O):1|C-(CO)(F)3:1</v>
          </cell>
          <cell r="F5374"/>
          <cell r="G5374" t="str">
            <v>0</v>
          </cell>
        </row>
        <row r="5375">
          <cell r="A5375" t="str">
            <v>372-18-9</v>
          </cell>
          <cell r="B5375" t="str">
            <v>UEMGWPRHOOEKTA-UHFFFAOYSA-N</v>
          </cell>
          <cell r="C5375" t="str">
            <v>ジフルオロベンゼン</v>
          </cell>
          <cell r="D5375" t="str">
            <v>Fc1cccc(F)c1</v>
          </cell>
          <cell r="E5375" t="str">
            <v>C[B]-(H):4|C[B]-(F):2</v>
          </cell>
          <cell r="F5375" t="str">
            <v>(F)(F),meta:1</v>
          </cell>
          <cell r="G5375" t="str">
            <v>0</v>
          </cell>
        </row>
        <row r="5376">
          <cell r="A5376" t="str">
            <v>369-34-6</v>
          </cell>
          <cell r="B5376" t="str">
            <v>RUBQQRMAWLSCCJ-UHFFFAOYSA-N</v>
          </cell>
          <cell r="C5376" t="str">
            <v>１，２－ジフルオロ－４－ニトロベンゼン</v>
          </cell>
          <cell r="D5376" t="str">
            <v>Fc1ccc(cc1F)N(=O)=O</v>
          </cell>
          <cell r="E5376" t="str">
            <v>C[B]-(H):3|C[B]-(NO2):1|C[B]-(F):2</v>
          </cell>
          <cell r="F5376" t="str">
            <v>(F)(F),ortho:1</v>
          </cell>
          <cell r="G5376" t="str">
            <v>0</v>
          </cell>
        </row>
        <row r="5377">
          <cell r="A5377" t="str">
            <v>3687-45-4</v>
          </cell>
          <cell r="B5377" t="str">
            <v>BARWIPMJPCRCTP-CLFAGFIQSA-N</v>
          </cell>
          <cell r="C5377" t="str">
            <v>（９Ｚ）－オクタデカ－９－エン－１－イル＝（９Ｚ）－オクタデカ－９－エノアート</v>
          </cell>
          <cell r="D5377" t="str">
            <v>CCCCCCCC\C=C/CCCCCCCCOC(=O)CCCCCCC\C=C/CCCCCCCC</v>
          </cell>
          <cell r="E5377" t="str">
            <v>C-(H)3(C):2|C-(C)2(H)2:23|C[d]-(C)(H):4|C-(C[d])(C)(H)2:4|CO-(C)(O):1|O-(C)(CO):1|C-(C)(H)2(CO):1|C-(C)(H)2(O):1</v>
          </cell>
          <cell r="F5377"/>
          <cell r="G5377" t="str">
            <v>0</v>
          </cell>
        </row>
        <row r="5378">
          <cell r="A5378" t="str">
            <v>3687-46-5</v>
          </cell>
          <cell r="B5378" t="str">
            <v>SASYSVUEVMOWPL-NXVVXOECSA-N</v>
          </cell>
          <cell r="C5378" t="str">
            <v>デシル＝オレアート</v>
          </cell>
          <cell r="D5378" t="str">
            <v>CCCCCCCCCCOC(=O)CCCCCCC\C=C/CCCCCCCC</v>
          </cell>
          <cell r="E5378" t="str">
            <v>C-(H)3(C):2|C-(C)2(H)2:19|C[d]-(C)(H):2|C-(C[d])(C)(H)2:2|CO-(C)(O):1|O-(C)(CO):1|C-(C)(H)2(CO):1|C-(C)(H)2(O):1</v>
          </cell>
          <cell r="F5378"/>
          <cell r="G5378" t="str">
            <v>0</v>
          </cell>
        </row>
        <row r="5379">
          <cell r="A5379" t="str">
            <v>3731-38-2</v>
          </cell>
          <cell r="B5379" t="str">
            <v>ZKMZPXWMMSBLNO-UHFFFAOYSA-N</v>
          </cell>
          <cell r="C5379" t="str">
            <v>キヌクリジン－３－オン</v>
          </cell>
          <cell r="D5379" t="str">
            <v>O=C1CN2CCC1CC2</v>
          </cell>
          <cell r="E5379" t="str">
            <v>C-(C)2(H)2:2|CO-(C)2:1|C-(C)2(H)(CO):1|C-(C)(H)2(N):2|N-(C)3:1|C-(H)2(N)(CO):1</v>
          </cell>
          <cell r="F5379" t="str">
            <v>Piperidine:3</v>
          </cell>
          <cell r="G5379" t="str">
            <v>0</v>
          </cell>
        </row>
        <row r="5380">
          <cell r="A5380" t="str">
            <v>36978-41-3</v>
          </cell>
          <cell r="B5380" t="str">
            <v>FYYYKXFEKMGYLZ-UHFFFAOYSA-N</v>
          </cell>
          <cell r="C5380" t="str">
            <v>２，３，３’，４’－ビフエニルテトラカルボン酸二無水物</v>
          </cell>
          <cell r="D5380" t="str">
            <v>O=C1OC(=O)c2cc(ccc12)c3cccc4C(=O)OC(=O)c34</v>
          </cell>
          <cell r="E5380" t="str">
            <v>C[B]-(H):6|C[B]-(C[B]):2|CO-(C[B])(O):4|O-(CO)2,aliphatic:2|C[B]-(CO):4</v>
          </cell>
          <cell r="F5380" t="str">
            <v>Phthalic anhydride:2|ortho corr, hydrocarbons:2</v>
          </cell>
          <cell r="G5380" t="str">
            <v>0</v>
          </cell>
        </row>
        <row r="5381">
          <cell r="A5381" t="str">
            <v>3689-55-2</v>
          </cell>
          <cell r="B5381" t="str">
            <v>OCYJXSUPZMNXEN-IUCAKERBSA-N</v>
          </cell>
          <cell r="C5381" t="str">
            <v>１－（ｐ－ニトロフェニル）－２－アミノ－１，３－プロパンジオール</v>
          </cell>
          <cell r="D5381" t="str">
            <v>N[C@@H](CO)[C@@H](O)c1ccc(cc1)N(=O)=O</v>
          </cell>
          <cell r="E5381" t="str">
            <v>C[B]-(H):4|C[B]-(C):1|O-(C)(H):2|C-(C)(H)2(O):1|C-(C[B])(C)(H)(O):1|C-(C)2(H)(N):1|N-(C)(H)2:1|C[B]-(NO2):1</v>
          </cell>
          <cell r="F5381"/>
          <cell r="G5381" t="str">
            <v>0</v>
          </cell>
        </row>
        <row r="5382">
          <cell r="A5382" t="str">
            <v>3710-41-6</v>
          </cell>
          <cell r="B5382" t="str">
            <v>RJUCIROUEDJQIB-GQCTYLIASA-N</v>
          </cell>
          <cell r="C5382" t="str">
            <v>オクタ－１，６－ジエン</v>
          </cell>
          <cell r="D5382" t="str">
            <v>C\C=C\CCCC=C</v>
          </cell>
          <cell r="E5382" t="str">
            <v>C-(C)2(H)2:1|C[d]-(H)2:1|C[d]-(C)(H):3|C-(C[d])(C)(H)2:2|C-(C[d])(H)3:1</v>
          </cell>
          <cell r="F5382"/>
          <cell r="G5382" t="str">
            <v>0</v>
          </cell>
        </row>
        <row r="5383">
          <cell r="A5383" t="str">
            <v>36889-15-3</v>
          </cell>
          <cell r="B5383" t="str">
            <v>RHRAMPXHWHSKQB-JQCUZHPLSA-N</v>
          </cell>
          <cell r="C5383" t="str">
            <v>（１Ｒ，２Ｒ，３Ｓ，４Ｒ，６Ｓ）－４，６－ジアミノ－３－｛［３－デオキシ－４－Ｃ－メチル－３－（メチルアミノ）－β－Ｌ－アラビノピラノシル］オキシ｝－２－ヒドロキシシクロヘキシル＝６－アミノ－６－デオキシ－α－Ｄ－グルコピラノシド</v>
          </cell>
          <cell r="D5383" t="str">
            <v>CN[C@@H]1[C@@H](O)[C@@H](O[C@H]2[C@H](N)C[C@H](N)[C@@H](O[C@H]3O[C@H](CN)[C@@H](O)[C@H](O)[C@H]3O)[C@@H]2O)OC[C@@]1(C)O</v>
          </cell>
          <cell r="E5383" t="str">
            <v>C-(H)3(C):1|C-(C)2(H)2:1|O-(C)2:4|O-(C)(H):6|C-(C)(H)(O)2:2|C-(C)2(H)(O),ethers/esters:3|C-(C)3(O),alcohols/peroxides:1|C-(C)2(H)(O),alcohpls/peroxides:5|C-(C)(H)2(O):1|C-(H)3(N):1|C-(C)(H)2(N):1|C-(C)2(H)(N):3|N-(C)(H)2:3|N-(C)2(H):1</v>
          </cell>
          <cell r="F5383" t="str">
            <v>Cyclohexane,sub:1|Tetrahydropyran:2</v>
          </cell>
          <cell r="G5383" t="str">
            <v>0</v>
          </cell>
        </row>
        <row r="5384">
          <cell r="A5384" t="str">
            <v>3733-79-7</v>
          </cell>
          <cell r="B5384" t="str">
            <v>ZGACYOKNEKDSNK-UHFFFAOYSA-N</v>
          </cell>
          <cell r="C5384" t="str">
            <v>１－イソプロピル－４－メチルビシクロ［２．２．２］オクタ－５－エン－２，３－ジカルボン酸無水物</v>
          </cell>
          <cell r="D5384" t="str">
            <v>CC(C)C12CCC(C)(C=C1)C3C2C(=O)OC3=O</v>
          </cell>
          <cell r="E5384" t="str">
            <v>C-(H)3(C):3|C-(C)2(H)2:2|C-(H)(C)3:1|C[d]-(C)(H):2|C-(C[d])(C)3:2|CO-(C)(O):2|O-(CO)2,aliphatic:1|C-(C)2(H)(CO):2</v>
          </cell>
          <cell r="F5384" t="str">
            <v>Cyclohexene:2|Cyclohexane,sub:1|Bicyclo[2.2.2]oct-2-ene:1|Succinic anhydride:1|Tetrahydrofuran:1|τ-Butyrolactone:2|Cylic anhydride 6 bonds:1</v>
          </cell>
          <cell r="G5384" t="str">
            <v>0</v>
          </cell>
        </row>
        <row r="5385">
          <cell r="A5385" t="str">
            <v>37089-77-3</v>
          </cell>
          <cell r="B5385" t="str">
            <v>UYXDQUAGGZJICS-UHFFFAOYSA-N</v>
          </cell>
          <cell r="C5385" t="str">
            <v>３，３－ジフェニルプロパノイル＝クロリド</v>
          </cell>
          <cell r="D5385" t="str">
            <v>ClC(=O)CC(c1ccccc1)c2ccccc2</v>
          </cell>
          <cell r="E5385" t="str">
            <v>C-(C[B])2(C)(H):1|C[B]-(H):10|C[B]-(C):2|C-(C)(H)2(CO):1|CO-(C)(Cl):1</v>
          </cell>
          <cell r="F5385"/>
          <cell r="G5385" t="str">
            <v>0</v>
          </cell>
        </row>
        <row r="5386">
          <cell r="A5386" t="str">
            <v>36897-94-6</v>
          </cell>
          <cell r="B5386" t="str">
            <v>JYZKYCYHXBQTCY-UHFFFAOYSA-N</v>
          </cell>
          <cell r="C5386" t="str">
            <v>メチル＝水素＝ビシクロ［２．２．１］ヘプタ－５－エン－２，３－ジカルボキシラート</v>
          </cell>
          <cell r="D5386" t="str">
            <v>COC(=O)C1C2CC(C=C2)C1C(=O)O</v>
          </cell>
          <cell r="E5386" t="str">
            <v>C-(C)2(H)2:1|C[d]-(C)(H):2|C-(C[d])(C)2(H):2|CO-(C)(O):2|O-(C)(CO):1|O-(CO)(H):1|C-(C)2(H)(CO):2|C-(H)3(O):1</v>
          </cell>
          <cell r="F5386" t="str">
            <v>Cyclohexene:1|Cyclopentane,sub:1|Cyclopentene,sub:1|Bicyclo[2.2.1]hept-2-ene:1</v>
          </cell>
          <cell r="G5386" t="str">
            <v>0</v>
          </cell>
        </row>
        <row r="5387">
          <cell r="A5387" t="str">
            <v>371-26-6</v>
          </cell>
          <cell r="B5387" t="str">
            <v>PSRZMXNNQTWAGB-UHFFFAOYSA-N</v>
          </cell>
          <cell r="C5387" t="str">
            <v>エチル＝４，４，４－トリフルオロブタノアート</v>
          </cell>
          <cell r="D5387" t="str">
            <v>CCOC(=O)CCC(F)(F)F</v>
          </cell>
          <cell r="E5387" t="str">
            <v>C-(H)3(C):1|C-(C)2(H)2:1|CO-(C)(O):1|O-(C)(CO):1|C-(C)(H)2(CO):1|C-(C)(H)2(O):1|C-(C)(F)3:1</v>
          </cell>
          <cell r="F5387"/>
          <cell r="G5387" t="str">
            <v>0</v>
          </cell>
        </row>
        <row r="5388">
          <cell r="A5388" t="str">
            <v>36978-36-6</v>
          </cell>
          <cell r="B5388" t="str">
            <v>KMUZCUGHNARCSD-UHFFFAOYSA-N</v>
          </cell>
          <cell r="C5388" t="str">
            <v>テトラメチル＝ビフェニル－２，３，３’，４’－テトラカルボキシラート</v>
          </cell>
          <cell r="D5388" t="str">
            <v>COC(=O)c1ccc(cc1C(=O)OC)c2cccc(C(=O)OC)c2C(=O)OC</v>
          </cell>
          <cell r="E5388" t="str">
            <v>C[B]-(H):6|C[B]-(C[B]):2|CO-(C[B])(O):4|O-(C)(CO):4|C-(H)3(O):4|C[B]-(CO):4</v>
          </cell>
          <cell r="F5388" t="str">
            <v>ortho corr, hydrocarbons:2</v>
          </cell>
          <cell r="G5388" t="str">
            <v>0</v>
          </cell>
        </row>
        <row r="5389">
          <cell r="A5389" t="str">
            <v>37060-36-9</v>
          </cell>
          <cell r="B5389" t="str">
            <v>RWPXSXGJVDDPFE-UHFFFAOYSA-N</v>
          </cell>
          <cell r="C5389" t="str">
            <v>［３，７－ビス（ジエチルアミノ）－１０Ｈ－フェノキサジン－１０－イル］（フェニル）メタノン</v>
          </cell>
          <cell r="D5389" t="str">
            <v>CCN(CC)c1ccc2N(C(=O)c3ccccc3)c4ccc(cc4Oc2c1)N(CC)CC</v>
          </cell>
          <cell r="E5389" t="str">
            <v>C-(H)3(C):4|C[B]-(H):11|O-(C[B])2:1|C[B]-(O):2|C[B]-(CO):1|C-(C)(H)2(N):4|N-(C[B])(C)2:2|CO-(C[B])(N),amides:1|N-(C[B])2(CO):1|C[B]-(N):4</v>
          </cell>
          <cell r="F5389"/>
          <cell r="G5389" t="str">
            <v>0</v>
          </cell>
        </row>
        <row r="5390">
          <cell r="A5390" t="str">
            <v>36865-38-0</v>
          </cell>
          <cell r="B5390" t="str">
            <v>AQVWVFMAJAIJFG-UHFFFAOYSA-N</v>
          </cell>
          <cell r="C5390" t="str">
            <v>１－クロロ－３－エトキシプロパン</v>
          </cell>
          <cell r="D5390" t="str">
            <v>CCOCCCCl</v>
          </cell>
          <cell r="E5390" t="str">
            <v>C-(H)3(C):1|C-(C)2(H)2:1|O-(C)2:1|C-(C)(H)2(O):2|C-(C)(H)2(Cl):1</v>
          </cell>
          <cell r="F5390"/>
          <cell r="G5390" t="str">
            <v>0</v>
          </cell>
        </row>
        <row r="5391">
          <cell r="A5391" t="str">
            <v>37172-53-5</v>
          </cell>
          <cell r="B5391" t="str">
            <v>IPWBXORAIBJDDQ-UHFFFAOYSA-N</v>
          </cell>
          <cell r="C5391" t="str">
            <v>メチル＝２－ヘキシル－３－オキソシクロペンタンカルボキシラート</v>
          </cell>
          <cell r="D5391" t="str">
            <v>CCCCCCC1C(CCC1=O)C(=O)OC</v>
          </cell>
          <cell r="E5391" t="str">
            <v>C-(H)3(C):1|C-(C)2(H)2:6|CO-(C)(O):1|CO-(C)2:1|O-(C)(CO):1|C-(C)2(H)(CO):2|C-(C)(H)2(CO):1|C-(H)3(O):1</v>
          </cell>
          <cell r="F5391" t="str">
            <v>Cyclopentane,sub:1|Cyclopentanone:1</v>
          </cell>
          <cell r="G5391" t="str">
            <v>0</v>
          </cell>
        </row>
        <row r="5392">
          <cell r="A5392" t="str">
            <v>372-62-3</v>
          </cell>
          <cell r="B5392" t="str">
            <v>ZPQGCTBCVSLWGD-UHFFFAOYSA-N</v>
          </cell>
          <cell r="C5392" t="str">
            <v>ネオペンチル＝メチルホスホノフルオリダート</v>
          </cell>
          <cell r="D5392" t="str">
            <v>CC(C)(C)COP(=O)(C)F</v>
          </cell>
          <cell r="E5392" t="str">
            <v>C-(H)3(C):3|C-(C)4:1|C-(H)3(PO):1|O-(C)(P):1|O-(C)(PO):1</v>
          </cell>
          <cell r="F5392" t="str">
            <v>C-(H)3(C),tertiary:1</v>
          </cell>
          <cell r="G5392" t="str">
            <v>0</v>
          </cell>
        </row>
        <row r="5393">
          <cell r="A5393" t="str">
            <v>3874-54-2</v>
          </cell>
          <cell r="B5393" t="str">
            <v>HXAOUYGZEOZTJO-UHFFFAOYSA-N</v>
          </cell>
          <cell r="C5393" t="str">
            <v>γ－クロロ－ｐ－フルオロブチロフェノン</v>
          </cell>
          <cell r="D5393" t="str">
            <v>Fc1ccc(cc1)C(=O)CCCCl</v>
          </cell>
          <cell r="E5393" t="str">
            <v>C-(C)2(H)2:1|C[B]-(H):4|CO-(C[B])(C):1|C-(C)(H)2(CO):1|C[B]-(CO):1|C-(C)(H)2(Cl):1|C[B]-(F):1</v>
          </cell>
          <cell r="F5393"/>
          <cell r="G5393" t="str">
            <v>0</v>
          </cell>
        </row>
        <row r="5394">
          <cell r="A5394" t="str">
            <v>3862-73-5</v>
          </cell>
          <cell r="B5394" t="str">
            <v>WRDGNXCXTDDYBZ-UHFFFAOYSA-N</v>
          </cell>
          <cell r="C5394" t="str">
            <v>２，３，４－トリフルオロアニリン</v>
          </cell>
          <cell r="D5394" t="str">
            <v>Nc1ccc(F)c(F)c1F</v>
          </cell>
          <cell r="E5394" t="str">
            <v>C[B]-(H):2|N-(C[B])(H)2:1|C[B]-(N):1|C[B]-(F):3</v>
          </cell>
          <cell r="F5394" t="str">
            <v>(F)(F),ortho:2|(F)(F),meta:1</v>
          </cell>
          <cell r="G5394" t="str">
            <v>0</v>
          </cell>
        </row>
        <row r="5395">
          <cell r="A5395" t="str">
            <v>3855-32-1</v>
          </cell>
          <cell r="B5395" t="str">
            <v>SKCNNQDRNPQEFU-UHFFFAOYSA-N</v>
          </cell>
          <cell r="C5395" t="str">
            <v>Ｎ－メチルビス［３－（ジメチルアミノ）プロピル］アミン</v>
          </cell>
          <cell r="D5395" t="str">
            <v>CN(C)CCCN(C)CCCN(C)C</v>
          </cell>
          <cell r="E5395" t="str">
            <v>C-(C)2(H)2:2|C-(H)3(N):5|C-(C)(H)2(N):4|N-(C)3:3</v>
          </cell>
          <cell r="F5395"/>
          <cell r="G5395" t="str">
            <v>0</v>
          </cell>
        </row>
        <row r="5396">
          <cell r="A5396" t="str">
            <v>3877-19-8</v>
          </cell>
          <cell r="B5396" t="str">
            <v>WJRGJANWBCPTLH-UHFFFAOYSA-N</v>
          </cell>
          <cell r="C5396" t="str">
            <v>２－メチル－１，２，３，４－テトラヒドロナフタレン</v>
          </cell>
          <cell r="D5396" t="str">
            <v>CC1CCc2ccccc2C1</v>
          </cell>
          <cell r="E5396" t="str">
            <v>C-(H)3(C):1|C-(C)2(H)2:1|C-(H)(C)3:1|C-(C[B])(C)(H)2:2|C[B]-(H):4|C[B]-(C):2</v>
          </cell>
          <cell r="F5396"/>
          <cell r="G5396" t="str">
            <v>0</v>
          </cell>
        </row>
        <row r="5397">
          <cell r="A5397" t="str">
            <v>38775-38-1</v>
          </cell>
          <cell r="B5397" t="str">
            <v>YOSVFFVBSPQTTP-UHFFFAOYSA-N</v>
          </cell>
          <cell r="C5397" t="str">
            <v>ヘキサデカン－１－スルホニル＝クロリド</v>
          </cell>
          <cell r="D5397" t="str">
            <v>CCCCCCCCCCCCCCCCS(=O)(=O)Cl</v>
          </cell>
          <cell r="E5397" t="str">
            <v>C-(H)3(C):1|C-(C)2(H)2:14|C-(C)(H)2(SO2):1</v>
          </cell>
          <cell r="F5397"/>
          <cell r="G5397" t="str">
            <v>0</v>
          </cell>
        </row>
        <row r="5398">
          <cell r="A5398" t="str">
            <v>3878-46-4</v>
          </cell>
          <cell r="B5398" t="str">
            <v>YCNSGSUGQPDYTK-UHFFFAOYSA-N</v>
          </cell>
          <cell r="C5398" t="str">
            <v>エチル＝フェニル＝カルボナート</v>
          </cell>
          <cell r="D5398" t="str">
            <v>CCOC(=O)Oc1ccccc1</v>
          </cell>
          <cell r="E5398" t="str">
            <v>C-(H)3(C):1|C[B]-(H):5|CO-(O)2:1|O-(C)(CO):1|O-(C[B])(CO):1|C-(C)(H)2(O):1|C[B]-(O):1</v>
          </cell>
          <cell r="F5398"/>
          <cell r="G5398" t="str">
            <v>0</v>
          </cell>
        </row>
        <row r="5399">
          <cell r="A5399" t="str">
            <v>38584-37-1</v>
          </cell>
          <cell r="B5399" t="str">
            <v>FORAJDRXEYKDFJ-UHFFFAOYSA-N</v>
          </cell>
          <cell r="C5399" t="str">
            <v>３－（ヒドロキシメチル）アダマンタン－１－オール</v>
          </cell>
          <cell r="D5399" t="str">
            <v>OCC12CC3CC(CC(O)(C3)C1)C2</v>
          </cell>
          <cell r="E5399" t="str">
            <v>C-(C)2(H)2:6|C-(H)(C)3:2|C-(C)4:1|O-(C)(H):2|C-(C)3(O),alcohols/peroxides:1|C-(C)(H)2(O):1</v>
          </cell>
          <cell r="F5399" t="str">
            <v>Cyclooctane:3|Cyclohexane,sub:4|Adamantane:1|Bicyclo[3,3,1]nonane:6</v>
          </cell>
          <cell r="G5399" t="str">
            <v>0</v>
          </cell>
        </row>
        <row r="5400">
          <cell r="A5400" t="str">
            <v>38668-48-3</v>
          </cell>
          <cell r="B5400" t="str">
            <v>JFZVSHAMRZPOPA-UHFFFAOYSA-N</v>
          </cell>
          <cell r="C5400" t="str">
            <v>１，１’－（ｐ－トリルイミノ）ビス（プロパン－２－オール）</v>
          </cell>
          <cell r="D5400" t="str">
            <v>CC(O)CN(CC(C)O)c1ccc(C)cc1</v>
          </cell>
          <cell r="E5400" t="str">
            <v>C-(H)3(C):2|C[B]-(H):4|C[B]-(C):1|C-(C[B])(H)3:1|O-(C)(H):2|C-(C)2(H)(O),alcohpls/peroxides:2|C-(C)(H)2(N):2|N-(C[B])(C)2:1|C[B]-(N):1</v>
          </cell>
          <cell r="F5400"/>
          <cell r="G5400" t="str">
            <v>0</v>
          </cell>
        </row>
        <row r="5401">
          <cell r="A5401" t="str">
            <v>3897-39-0</v>
          </cell>
          <cell r="B5401" t="str">
            <v>JDCWGLBOQFHJQM-UHFFFAOYSA-N</v>
          </cell>
          <cell r="C5401" t="str">
            <v>２’－ヒドロキシ－４－メチルベンゼンスルホンアニリド</v>
          </cell>
          <cell r="D5401" t="str">
            <v>Cc1ccc(cc1)S(=O)(=O)Nc2ccccc2O</v>
          </cell>
          <cell r="E5401" t="str">
            <v>C[B]-(H):8|C[B]-(C):1|C-(C[B])(H)3:1|O-(C[B])(H):1|C[B]-(O):1|C[B]-(N):1|C[B]-(SO2):1|C[B]-(S):1</v>
          </cell>
          <cell r="F5401"/>
          <cell r="G5401" t="str">
            <v>0</v>
          </cell>
        </row>
        <row r="5402">
          <cell r="A5402" t="str">
            <v>38954-40-4</v>
          </cell>
          <cell r="B5402" t="str">
            <v>GPCCXIVDZANEJZ-UHFFFAOYSA-N</v>
          </cell>
          <cell r="C5402" t="str">
            <v>Ｎ－エチル－Ｎ－アセトキシエチルアニリン</v>
          </cell>
          <cell r="D5402" t="str">
            <v>CCN(CCOC(=O)C)c1ccccc1</v>
          </cell>
          <cell r="E5402" t="str">
            <v>C-(H)3(C):1|C[B]-(H):5|CO-(C)(O):1|O-(C)(CO):1|C-(H)3(CO):1|C-(C)(H)2(O):1|C-(C)(H)2(N):2|N-(C[B])(C)2:1|C[B]-(N):1</v>
          </cell>
          <cell r="F5402"/>
          <cell r="G5402" t="str">
            <v>0</v>
          </cell>
        </row>
        <row r="5403">
          <cell r="A5403" t="str">
            <v>3912-46-7</v>
          </cell>
          <cell r="B5403" t="str">
            <v>LEIXOAPYYGYATC-UHFFFAOYSA-N</v>
          </cell>
          <cell r="C5403" t="str">
            <v>ジ（９Ｈ－フルオレン－９－イル）メタン</v>
          </cell>
          <cell r="D5403" t="str">
            <v>C(C1c2ccccc2c3ccccc13)C4c5ccccc5c6ccccc46</v>
          </cell>
          <cell r="E5403" t="str">
            <v>C-(C)2(H)2:1|C-(C[B])2(C)(H):2|C[B]-(H):16|C[B]-(C):4|C[B]-(C[B]):4</v>
          </cell>
          <cell r="F5403"/>
          <cell r="G5403" t="str">
            <v>0</v>
          </cell>
        </row>
        <row r="5404">
          <cell r="A5404" t="str">
            <v>38550-44-6</v>
          </cell>
          <cell r="B5404" t="str">
            <v>JIDYQTCBVGBFDH-UHFFFAOYSA-N</v>
          </cell>
          <cell r="C5404" t="str">
            <v>４，４，５，５，６，６，７，７，８，８，９，９，９－トリデカフルオロ－２－ヨードノナン－１－オール</v>
          </cell>
          <cell r="D5404" t="str">
            <v>OCC(I)CC(F)(F)C(F)(F)C(F)(F)C(F)(F)C(F)(F)C(F)(F)F</v>
          </cell>
          <cell r="E5404" t="str">
            <v>C-(C)2(H)2:1|O-(C)(H):1|C-(C)(H)2(O):1|C-(C)(F)3:1|C-(C)2(F)2:5|C-(C)2(H)(I):1</v>
          </cell>
          <cell r="F5404"/>
          <cell r="G5404" t="str">
            <v>0</v>
          </cell>
        </row>
        <row r="5405">
          <cell r="A5405" t="str">
            <v>39198-81-7</v>
          </cell>
          <cell r="B5405" t="str">
            <v>KOFIDSXHWGFEMO-UHFFFAOYSA-N</v>
          </cell>
          <cell r="C5405" t="str">
            <v>１－イソブチルピロリジン</v>
          </cell>
          <cell r="D5405" t="str">
            <v>CC(C)CN1CCCC1</v>
          </cell>
          <cell r="E5405" t="str">
            <v>C-(H)3(C):2|C-(C)2(H)2:2|C-(H)(C)3:1|C-(C)(H)2(N):3|N-(C)3:1</v>
          </cell>
          <cell r="F5405" t="str">
            <v>Pyrrolidine:1</v>
          </cell>
          <cell r="G5405" t="str">
            <v>0</v>
          </cell>
        </row>
        <row r="5406">
          <cell r="A5406" t="str">
            <v>38618-23-4</v>
          </cell>
          <cell r="B5406" t="str">
            <v>FVBGFZNFXUIHNC-UHFFFAOYSA-N</v>
          </cell>
          <cell r="C5406" t="str">
            <v>２－［（２－イソプロピル－５－メチルシクロヘキシル）オキシ］エタノール</v>
          </cell>
          <cell r="D5406" t="str">
            <v>CC(C)C1CCC(C)CC1OCCO</v>
          </cell>
          <cell r="E5406" t="str">
            <v>C-(H)3(C):3|C-(C)2(H)2:3|C-(H)(C)3:3|O-(C)2:1|O-(C)(H):1|C-(C)2(H)(O),ethers/esters:1|C-(C)(H)2(O):1|C-(C)(H)2(O):1</v>
          </cell>
          <cell r="F5406" t="str">
            <v>Cyclohexane,sub:1</v>
          </cell>
          <cell r="G5406" t="str">
            <v>0</v>
          </cell>
        </row>
        <row r="5407">
          <cell r="A5407" t="str">
            <v>387353-77-7</v>
          </cell>
          <cell r="B5407" t="str">
            <v>BHFJTVFRXXWPLV-JQTRYQTASA-N</v>
          </cell>
          <cell r="C5407" t="str">
            <v>メチル＝（Ｓ，Ｅ）－５－クロロ－２－イソプロピルペンタ－４－エノアート</v>
          </cell>
          <cell r="D5407" t="str">
            <v>COC(=O)[C@@H](C\C=C\Cl)C(C)C</v>
          </cell>
          <cell r="E5407" t="str">
            <v>C-(H)3(C):2|C-(H)(C)3:1|C[d]-(C)(H):1|C-(C[d])(C)(H)2:1|CO-(C)(O):1|O-(C)(CO):1|C-(C)2(H)(CO):1|C-(H)3(O):1|C[d]-(H)(Cl):1</v>
          </cell>
          <cell r="F5407"/>
          <cell r="G5407" t="str">
            <v>0</v>
          </cell>
        </row>
        <row r="5408">
          <cell r="A5408" t="str">
            <v>389083-83-4</v>
          </cell>
          <cell r="B5408" t="str">
            <v>CNANHJLQJZEVPS-UHFFFAOYSA-N</v>
          </cell>
          <cell r="C5408" t="str">
            <v>（１－エトキシエトキシ）シクロドデカン</v>
          </cell>
          <cell r="D5408" t="str">
            <v>CCOC(C)OC1CCCCCCCCCCC1</v>
          </cell>
          <cell r="E5408" t="str">
            <v>C-(H)3(C):2|C-(C)2(H)2:11|O-(C)2:2|C-(C)(H)(O)2:1|C-(C)2(H)(O),ethers/esters:1|C-(C)(H)2(O):1</v>
          </cell>
          <cell r="F5408" t="str">
            <v>Cyclododecane:1</v>
          </cell>
          <cell r="G5408" t="str">
            <v>0</v>
          </cell>
        </row>
        <row r="5409">
          <cell r="A5409" t="str">
            <v>39003-36-6</v>
          </cell>
          <cell r="B5409" t="str">
            <v>WZFXDVLVEULHSB-UHFFFAOYSA-N</v>
          </cell>
          <cell r="C5409" t="str">
            <v>１，８－ジヒドロキシ－２，５－ジニトロ－９，１０－アントラキノン</v>
          </cell>
          <cell r="D5409" t="str">
            <v>Oc1ccc(c2C(=O)c3ccc(c(O)c3C(=O)c12)N(=O)=O)N(=O)=O</v>
          </cell>
          <cell r="E5409" t="str">
            <v>C[B]-(H):4|CO-(C[B])2:2|O-(C[B])(H):2|C[B]-(O):2|C[B]-(CO):4|C[B]-(NO2):2</v>
          </cell>
          <cell r="F5409" t="str">
            <v>ortho corr, hydrocarbons:2|(NO2)(OH),ortho:1</v>
          </cell>
          <cell r="G5409" t="str">
            <v>0</v>
          </cell>
        </row>
        <row r="5410">
          <cell r="A5410" t="str">
            <v>3918-95-4</v>
          </cell>
          <cell r="B5410" t="str">
            <v>WPWUFUBLGADILS-UHFFFAOYSA-N</v>
          </cell>
          <cell r="C5410" t="str">
            <v>１－（アラニル）ピロリジン－２－カルボン酸</v>
          </cell>
          <cell r="D5410" t="str">
            <v>CC(N)C(=O)N1CCCC1C(=O)O</v>
          </cell>
          <cell r="E5410" t="str">
            <v>C-(H)3(C):1|C-(C)2(H)2:2|CO-(C)(O):1|O-(CO)(H):1|C-(C)(H)2(N):1|N-(C)(H)2:1|CO-(C)(N):1|N-(C)2(CO):1|C-(C)(H)(N)(CO):2</v>
          </cell>
          <cell r="F5410" t="str">
            <v>Pyrrolidine:1|Zwitterion enegy, aliphatic:1</v>
          </cell>
          <cell r="G5410" t="str">
            <v>0</v>
          </cell>
        </row>
        <row r="5411">
          <cell r="A5411" t="str">
            <v>390359-18-9</v>
          </cell>
          <cell r="B5411" t="str">
            <v>ZALQHEOANJAMNQ-UHFFFAOYSA-N</v>
          </cell>
          <cell r="C5411" t="str">
            <v>ヘキサン－１，６－ジイル＝ビス（４－メトキシベンゾアート）</v>
          </cell>
          <cell r="D5411" t="str">
            <v>COc1ccc(cc1)C(=O)OCCCCCCOC(=O)c2ccc(OC)cc2</v>
          </cell>
          <cell r="E5411" t="str">
            <v>C-(C)2(H)2:4|C[B]-(H):8|CO-(C[B])(O):2|O-(C)(CO):2|O-(C[B])(C):2|C-(C)(H)2(O):2|C-(H)3(O):2|C[B]-(O):2|C[B]-(CO):2</v>
          </cell>
          <cell r="F5411"/>
          <cell r="G5411" t="str">
            <v>0</v>
          </cell>
        </row>
        <row r="5412">
          <cell r="A5412" t="str">
            <v>39173-90-5</v>
          </cell>
          <cell r="B5412" t="str">
            <v>AGVPWIGPOKZAON-UHFFFAOYSA-N</v>
          </cell>
          <cell r="C5412" t="str">
            <v>２－エチルビシクロ［２．２．１］ヘプタン－２－オール</v>
          </cell>
          <cell r="D5412" t="str">
            <v>CCC1(O)CC2CCC1C2</v>
          </cell>
          <cell r="E5412" t="str">
            <v>C-(H)3(C):1|C-(C)2(H)2:5|C-(H)(C)3:2|O-(C)(H):1|C-(C)3(O),alcohols/peroxides:1</v>
          </cell>
          <cell r="F5412" t="str">
            <v>Cyclopentane,sub:2|Cyclohexane,sub:1|Bicyclo[2.2.1]heptane:1</v>
          </cell>
          <cell r="G5412" t="str">
            <v>0</v>
          </cell>
        </row>
        <row r="5413">
          <cell r="A5413" t="str">
            <v>38842-20-5</v>
          </cell>
          <cell r="B5413" t="str">
            <v>PEXREEDJORUHET-UHFFFAOYSA-N</v>
          </cell>
          <cell r="C5413" t="str">
            <v>４－フエネチルクメン</v>
          </cell>
          <cell r="D5413" t="str">
            <v>CC(C)c1ccc(CCc2ccccc2)cc1</v>
          </cell>
          <cell r="E5413" t="str">
            <v>C-(H)3(C):2|C-(C[B])(C)(H)2:2|C-(C[B])(C)2(H):1|C[B]-(H):9|C[B]-(C):3</v>
          </cell>
          <cell r="F5413"/>
          <cell r="G5413" t="str">
            <v>0</v>
          </cell>
        </row>
        <row r="5414">
          <cell r="A5414" t="str">
            <v>385766-33-6</v>
          </cell>
          <cell r="B5414" t="str">
            <v>FIGQXHMXVPBTDV-NIWVVSBJSA-N</v>
          </cell>
          <cell r="C5414" t="str">
            <v>（１Ｒ，２Ｓ，２’Ｒ，４Ｒ）－２’－イソプロピルスピロ［ボルナン－２，４’－［１，３］ジオキサン］</v>
          </cell>
          <cell r="D5414" t="str">
            <v>CC(C)[C@@H]1OCC[C@@]2(CC3CC[C@@]2(C)C3(C)C)O1</v>
          </cell>
          <cell r="E5414" t="str">
            <v>C-(H)3(C):5|C-(C)2(H)2:4|C-(H)(C)3:2|C-(C)4:2|O-(C)2:2|C-(C)(H)(O)2:1|C-(C)3(O),ethers/esters:1|C-(C)(H)2(O):1</v>
          </cell>
          <cell r="F5414" t="str">
            <v>Cyclopentane,sub:2|Cyclohexane,sub:1|Bicyclo[2.2.1]heptane:1|1,3-Dioxane:1</v>
          </cell>
          <cell r="G5414" t="str">
            <v>0</v>
          </cell>
        </row>
        <row r="5415">
          <cell r="A5415" t="str">
            <v>3796-70-1</v>
          </cell>
          <cell r="B5415" t="str">
            <v>HNZUNIKWNYHEJJ-FMIVXFBMSA-N</v>
          </cell>
          <cell r="C5415" t="str">
            <v>ゲラニルアセトン</v>
          </cell>
          <cell r="D5415" t="str">
            <v>CC(=CCC\C(=C\CCC(=O)C)\C)C</v>
          </cell>
          <cell r="E5415" t="str">
            <v>C[d]-(C)(H):2|C[d]-(C)2:2|C-(C[d])(C)(H)2:3|C-(C[d])(H)3:3|CO-(C)2:1|C-(C)(H)2(CO):1|C-(H)3(CO):1</v>
          </cell>
          <cell r="F5415"/>
          <cell r="G5415" t="str">
            <v>0</v>
          </cell>
        </row>
        <row r="5416">
          <cell r="A5416" t="str">
            <v>383-63-1</v>
          </cell>
          <cell r="B5416" t="str">
            <v>STSCVKRWJPWALQ-UHFFFAOYSA-N</v>
          </cell>
          <cell r="C5416" t="str">
            <v>エチル＝トリフルオロアセタート</v>
          </cell>
          <cell r="D5416" t="str">
            <v>CCOC(=O)C(F)(F)F</v>
          </cell>
          <cell r="E5416" t="str">
            <v>C-(H)3(C):1|CO-(C)(O):1|O-(C)(CO):1|C-(C)(H)2(O):1|C-(CO)(F)3:1</v>
          </cell>
          <cell r="F5416"/>
          <cell r="G5416" t="str">
            <v>0</v>
          </cell>
        </row>
        <row r="5417">
          <cell r="A5417" t="str">
            <v>38041-19-9</v>
          </cell>
          <cell r="B5417" t="str">
            <v>AHVQYHFYQWKUKB-UHFFFAOYSA-N</v>
          </cell>
          <cell r="C5417" t="str">
            <v>オキサン－４－アミン</v>
          </cell>
          <cell r="D5417" t="str">
            <v>NC1CCOCC1</v>
          </cell>
          <cell r="E5417" t="str">
            <v>C-(C)2(H)2:2|O-(C)2:1|C-(C)(H)2(O):2|C-(C)2(H)(N):1|N-(C)(H)2:1</v>
          </cell>
          <cell r="F5417" t="str">
            <v>Tetrahydropyran:1</v>
          </cell>
          <cell r="G5417" t="str">
            <v>0</v>
          </cell>
        </row>
        <row r="5418">
          <cell r="A5418" t="str">
            <v>385-00-2</v>
          </cell>
          <cell r="B5418" t="str">
            <v>ONOTYLMNTZNAQZ-UHFFFAOYSA-N</v>
          </cell>
          <cell r="C5418" t="str">
            <v>２，６－ジフルオロ安息香酸</v>
          </cell>
          <cell r="D5418" t="str">
            <v>OC(=O)c1c(F)cccc1F</v>
          </cell>
          <cell r="E5418" t="str">
            <v>C[B]-(H):3|CO-(C[B])(O):1|O-(CO)(H):1|C[B]-(CO):1|C[B]-(F):2</v>
          </cell>
          <cell r="F5418" t="str">
            <v>(F)(F),meta:1|(COOH)(F),ortho:2</v>
          </cell>
          <cell r="G5418" t="str">
            <v>0</v>
          </cell>
        </row>
        <row r="5419">
          <cell r="A5419" t="str">
            <v>38430-55-6</v>
          </cell>
          <cell r="B5419" t="str">
            <v>GLOAPLPTWAXAIG-UHFFFAOYSA-N</v>
          </cell>
          <cell r="C5419" t="str">
            <v>エチル＝４－アセチルベンゾアート</v>
          </cell>
          <cell r="D5419" t="str">
            <v>CCOC(=O)c1ccc(cc1)C(=O)C</v>
          </cell>
          <cell r="E5419" t="str">
            <v>C-(H)3(C):1|C[B]-(H):4|CO-(C[B])(C):1|CO-(C[B])(O):1|O-(C)(CO):1|C-(H)3(CO):1|C-(C)(H)2(O):1|C[B]-(CO):2</v>
          </cell>
          <cell r="F5419"/>
          <cell r="G5419" t="str">
            <v>0</v>
          </cell>
        </row>
        <row r="5420">
          <cell r="A5420" t="str">
            <v>37920-25-5</v>
          </cell>
          <cell r="B5420" t="str">
            <v>MQESVSITPLILCO-UHFFFAOYSA-N</v>
          </cell>
          <cell r="C5420" t="str">
            <v>１－（４－ブチルフェニル）エタノン</v>
          </cell>
          <cell r="D5420" t="str">
            <v>CCCCc1ccc(cc1)C(=O)C</v>
          </cell>
          <cell r="E5420" t="str">
            <v>C-(H)3(C):1|C-(C)2(H)2:2|C-(C[B])(C)(H)2:1|C[B]-(H):4|C[B]-(C):1|CO-(C[B])(C):1|C-(H)3(CO):1|C[B]-(CO):1</v>
          </cell>
          <cell r="F5420"/>
          <cell r="G5420" t="str">
            <v>0</v>
          </cell>
        </row>
        <row r="5421">
          <cell r="A5421" t="str">
            <v>38350-87-7</v>
          </cell>
          <cell r="B5421" t="str">
            <v>VSUKEWPHURLYTK-UHFFFAOYSA-N</v>
          </cell>
          <cell r="C5421" t="str">
            <v>４－ヘプタン－１－イル安息香酸</v>
          </cell>
          <cell r="D5421" t="str">
            <v>CCCCCCCc1ccc(cc1)C(=O)O</v>
          </cell>
          <cell r="E5421" t="str">
            <v>C-(H)3(C):1|C-(C)2(H)2:5|C-(C[B])(C)(H)2:1|C[B]-(H):4|C[B]-(C):1|CO-(C[B])(O):1|O-(CO)(H):1|C[B]-(CO):1</v>
          </cell>
          <cell r="F5421"/>
          <cell r="G5421" t="str">
            <v>0</v>
          </cell>
        </row>
        <row r="5422">
          <cell r="A5422" t="str">
            <v>38363-29-0</v>
          </cell>
          <cell r="B5422" t="str">
            <v>SUCYDSJQVVGOIW-AATRIKPKSA-N</v>
          </cell>
          <cell r="C5422" t="str">
            <v>（Ｅ）－ドデカ－８－エン－１－イル＝アセタート</v>
          </cell>
          <cell r="D5422" t="str">
            <v>CCC\C=C\CCCCCCCOC(=O)C</v>
          </cell>
          <cell r="E5422" t="str">
            <v>C-(H)3(C):1|C-(C)2(H)2:6|C[d]-(C)(H):2|C-(C[d])(C)(H)2:2|CO-(C)(O):1|O-(C)(CO):1|C-(H)3(CO):1|C-(C)(H)2(O):1</v>
          </cell>
          <cell r="F5422"/>
          <cell r="G5422" t="str">
            <v>0</v>
          </cell>
        </row>
        <row r="5423">
          <cell r="A5423" t="str">
            <v>37895-73-1</v>
          </cell>
          <cell r="B5423" t="str">
            <v>ZYCLQXMMFJREPJ-UHFFFAOYSA-N</v>
          </cell>
          <cell r="C5423" t="str">
            <v>１，２－ジブロモ－４，５－ジメトキシベンゼン</v>
          </cell>
          <cell r="D5423" t="str">
            <v>COc1cc(Br)c(Br)cc1OC</v>
          </cell>
          <cell r="E5423" t="str">
            <v>C[B]-(H):2|O-(C[B])(C):2|C-(H)3(O):2|C[B]-(O):2|C[B]-(Br):2</v>
          </cell>
          <cell r="F5423"/>
          <cell r="G5423" t="str">
            <v>0</v>
          </cell>
        </row>
        <row r="5424">
          <cell r="A5424" t="str">
            <v>38289-28-0</v>
          </cell>
          <cell r="B5424" t="str">
            <v>BALGERHMIXFENA-MGCOHNPYSA-N</v>
          </cell>
          <cell r="C5424" t="str">
            <v>ｔｒａｎｓ－４－ブチルシクロヘキサンカルボン酸</v>
          </cell>
          <cell r="D5424" t="str">
            <v>CCCC[C@@H]1CC[C@H](CC1)C(=O)O</v>
          </cell>
          <cell r="E5424" t="str">
            <v>C-(H)3(C):1|C-(C)2(H)2:7|C-(H)(C)3:1|CO-(C)(O):1|O-(CO)(H):1|C-(C)2(H)(CO):1</v>
          </cell>
          <cell r="F5424" t="str">
            <v>Cyclohexane,sub:1</v>
          </cell>
          <cell r="G5424" t="str">
            <v>0</v>
          </cell>
        </row>
        <row r="5425">
          <cell r="A5425" t="str">
            <v>38521-51-6</v>
          </cell>
          <cell r="B5425" t="str">
            <v>PYOIYKRKAHYOKO-UHFFFAOYSA-N</v>
          </cell>
          <cell r="C5425" t="str">
            <v>１，２，３，４，５－ペンタブロモ－６－（ブロモメチル）ベンゼン</v>
          </cell>
          <cell r="D5425" t="str">
            <v>BrCc1c(Br)c(Br)c(Br)c(Br)c1Br</v>
          </cell>
          <cell r="E5425" t="str">
            <v>C[B]-(C):1|C-(C[B])(H)2(Br):1|C[B]-(Br):5</v>
          </cell>
          <cell r="F5425" t="str">
            <v>(alkyl)(X),ortho:2</v>
          </cell>
          <cell r="G5425" t="str">
            <v>0</v>
          </cell>
        </row>
        <row r="5426">
          <cell r="A5426" t="str">
            <v>38436-17-8</v>
          </cell>
          <cell r="B5426" t="str">
            <v>RTGGFPLAKRCINA-UHFFFAOYSA-N</v>
          </cell>
          <cell r="C5426" t="str">
            <v>１，１，１，２，２，３，３，４，４－ノナフルオロヘキサン</v>
          </cell>
          <cell r="D5426" t="str">
            <v>CCC(F)(F)C(F)(F)C(F)(F)C(F)(F)F</v>
          </cell>
          <cell r="E5426" t="str">
            <v>C-(H)3(C):1|C-(C)2(H)2:1|C-(C)(F)3:1|C-(C)2(F)2:3</v>
          </cell>
          <cell r="F5426"/>
          <cell r="G5426" t="str">
            <v>0</v>
          </cell>
        </row>
        <row r="5427">
          <cell r="A5427" t="str">
            <v>38460-98-9</v>
          </cell>
          <cell r="B5427" t="str">
            <v>UJIUKTDUCYLQBN-UHFFFAOYSA-N</v>
          </cell>
          <cell r="C5427" t="str">
            <v>４－［（ｐ－トリルメトキシ）メチル］トルエン</v>
          </cell>
          <cell r="D5427" t="str">
            <v>Cc1ccc(COCc2ccc(C)cc2)cc1</v>
          </cell>
          <cell r="E5427" t="str">
            <v>C[B]-(H):8|C[B]-(C):4|C-(C[B])(H)3:2|O-(C)2:1|C-(C[B])(H)2(O):2</v>
          </cell>
          <cell r="F5427"/>
          <cell r="G5427" t="str">
            <v>0</v>
          </cell>
        </row>
        <row r="5428">
          <cell r="A5428" t="str">
            <v>38167-72-5</v>
          </cell>
          <cell r="B5428" t="str">
            <v>LNOKVKHZEYOLIQ-UHFFFAOYSA-N</v>
          </cell>
          <cell r="C5428" t="str">
            <v>Ｎ－（２，６－ジエチルフェニル）マレイミド</v>
          </cell>
          <cell r="D5428" t="str">
            <v>CCc1cccc(CC)c1N2C(=O)C=CC2=O</v>
          </cell>
          <cell r="E5428" t="str">
            <v>C-(H)3(C):2|C-(C[B])(C)(H)2:2|C[B]-(H):3|C[B]-(C):2|C[d]-(H)(CO):2|CO-(C[d])(N):2|N-(C[B])(CO)2:1|C[B]-(N):1</v>
          </cell>
          <cell r="F5428"/>
          <cell r="G5428" t="str">
            <v>0</v>
          </cell>
        </row>
        <row r="5429">
          <cell r="A5429" t="str">
            <v>37885-41-9</v>
          </cell>
          <cell r="B5429" t="str">
            <v>FBMTWRZQBRHOPF-UHFFFAOYSA-N</v>
          </cell>
          <cell r="C5429" t="str">
            <v>１－（２，４－ジクロロフェニル）プロパン－１－オン</v>
          </cell>
          <cell r="D5429" t="str">
            <v>CCC(=O)c1ccc(Cl)cc1Cl</v>
          </cell>
          <cell r="E5429" t="str">
            <v>C-(H)3(C):1|C[B]-(H):3|CO-(C[B])(C):1|C-(C)(H)2(CO):1|C[B]-(CO):1|C[B]-(Cl):2</v>
          </cell>
          <cell r="F5429" t="str">
            <v>(Cl)(Cl),meta:1</v>
          </cell>
          <cell r="G5429" t="str">
            <v>0</v>
          </cell>
        </row>
        <row r="5430">
          <cell r="A5430" t="str">
            <v>38289-31-5</v>
          </cell>
          <cell r="B5430" t="str">
            <v>JMAUQQIVJIRNDQ-JOCQHMNTSA-N</v>
          </cell>
          <cell r="C5430" t="str">
            <v>ｔｒａｎｓ－４－ヘプチル－１－シクロヘキサンカルボン酸</v>
          </cell>
          <cell r="D5430" t="str">
            <v>CCCCCCC[C@@H]1CC[C@H](CC1)C(=O)O</v>
          </cell>
          <cell r="E5430" t="str">
            <v>C-(H)3(C):1|C-(C)2(H)2:10|C-(H)(C)3:1|CO-(C)(O):1|O-(CO)(H):1|C-(C)2(H)(CO):1</v>
          </cell>
          <cell r="F5430" t="str">
            <v>Cyclohexane,sub:1</v>
          </cell>
          <cell r="G5430" t="str">
            <v>0</v>
          </cell>
        </row>
        <row r="5431">
          <cell r="A5431" t="str">
            <v>38461-29-9</v>
          </cell>
          <cell r="B5431" t="str">
            <v>UZUWTTGSBGJFLV-UHFFFAOYSA-N</v>
          </cell>
          <cell r="C5431" t="str">
            <v>２，４－ジクロロ－２’－ニトロジフェニルエーテル</v>
          </cell>
          <cell r="D5431" t="str">
            <v>Clc1ccc(Oc2ccccc2N(=O)=O)c(Cl)c1</v>
          </cell>
          <cell r="E5431" t="str">
            <v>C[B]-(H):7|O-(C[B])2:1|C[B]-(O):2|C[B]-(NO2):1|C[B]-(Cl):2</v>
          </cell>
          <cell r="F5431" t="str">
            <v>(Cl)(Cl),meta:1</v>
          </cell>
          <cell r="G5431" t="str">
            <v>0</v>
          </cell>
        </row>
        <row r="5432">
          <cell r="A5432" t="str">
            <v>38453-95-1</v>
          </cell>
          <cell r="B5432" t="str">
            <v>KRCCFFMBFMLRNS-UHFFFAOYSA-N</v>
          </cell>
          <cell r="C5432" t="str">
            <v>６，６－ジメチルヘプタン－２，５－ジオン</v>
          </cell>
          <cell r="D5432" t="str">
            <v>CC(=O)CCC(=O)C(C)(C)C</v>
          </cell>
          <cell r="E5432" t="str">
            <v>C-(H)3(C):3|CO-(C)2:2|C-(C)3(CO):1|C-(C)(H)2(CO):2|C-(H)3(CO):1</v>
          </cell>
          <cell r="F5432" t="str">
            <v>C-(H)3(C),tertiary:1</v>
          </cell>
          <cell r="G5432" t="str">
            <v>0</v>
          </cell>
        </row>
        <row r="5433">
          <cell r="A5433" t="str">
            <v>38432-58-5</v>
          </cell>
          <cell r="B5433" t="str">
            <v>CTQDVODWERWBTO-UHFFFAOYSA-N</v>
          </cell>
          <cell r="C5433" t="str">
            <v>ｐ－トリル＝３－オキソブタノアート</v>
          </cell>
          <cell r="D5433" t="str">
            <v>CC(=O)CC(=O)Oc1ccc(C)cc1</v>
          </cell>
          <cell r="E5433" t="str">
            <v>C[B]-(H):4|C[B]-(C):1|C-(C[B])(H)3:1|CO-(C)(O):1|CO-(C)2:1|O-(C[B])(CO):1|C-(H)2(CO)2:1|C-(H)3(CO):1|C[B]-(O):1</v>
          </cell>
          <cell r="F5433"/>
          <cell r="G5433" t="str">
            <v>0</v>
          </cell>
        </row>
        <row r="5434">
          <cell r="A5434" t="str">
            <v>38304-37-9</v>
          </cell>
          <cell r="B5434" t="str">
            <v>NGMCUDNHKBEPEV-VHEBQXMUSA-N</v>
          </cell>
          <cell r="C5434" t="str">
            <v>４－アミノ－５－ヒドロキシ－３－（フェニルジアゼニル）ナフタレン－２，７－ジスルホン酸</v>
          </cell>
          <cell r="D5434" t="str">
            <v>Nc1c(\N=N\c2ccccc2)c(cc3cc(cc(O)c13)S(=O)(=O)O)S(=O)(=O)O</v>
          </cell>
          <cell r="E5434" t="str">
            <v>C[BF]-(C[B])2(C[BF]):2|C[B]-(H):8|O-(C[B])(H):1|C[B]-(O):1|N-(C[B])(H)2:1|N[A]-(C[B]):2|C[B]-(C[B])2(N[A]):2|C[B]-(N):1|C[B]-(SO2):2|C[B]-(S):2</v>
          </cell>
          <cell r="F5434" t="str">
            <v>Naphtalene:1</v>
          </cell>
          <cell r="G5434" t="str">
            <v>0</v>
          </cell>
        </row>
        <row r="5435">
          <cell r="A5435" t="str">
            <v>38160-52-0</v>
          </cell>
          <cell r="B5435" t="str">
            <v>OZHOOMFSHZDMMS-UHFFFAOYSA-N</v>
          </cell>
          <cell r="C5435" t="str">
            <v>３－（ドデシルスルファニル）プロパナール</v>
          </cell>
          <cell r="D5435" t="str">
            <v>CCCCCCCCCCCCSCCC=O</v>
          </cell>
          <cell r="E5435" t="str">
            <v>C-(H)3(C):1|C-(C)2(H)2:10|CO-(C)(H):1|C-(C)(H)2(CO):1|C-(C)(H)2(S):2|S-(C)2:1</v>
          </cell>
          <cell r="F5435"/>
          <cell r="G5435" t="str">
            <v>0</v>
          </cell>
        </row>
        <row r="5436">
          <cell r="A5436" t="str">
            <v>38003-70-2</v>
          </cell>
          <cell r="B5436" t="str">
            <v>VACHUYIREGFMSP-SJORKVTESA-N</v>
          </cell>
          <cell r="C5436" t="str">
            <v>（９Ｒ，１０Ｓ）－９，１０－ジヒドロキシオクタデカン酸</v>
          </cell>
          <cell r="D5436" t="str">
            <v>CCCCCCCC[C@@H](O)[C@@H](O)CCCCCCCC(=O)O</v>
          </cell>
          <cell r="E5436" t="str">
            <v>C-(H)3(C):1|C-(C)2(H)2:13|CO-(C)(O):1|O-(CO)(H):1|O-(C)(H):2|C-(C)(H)2(CO):1|C-(C)2(H)(O),alcohpls/peroxides:2</v>
          </cell>
          <cell r="F5436"/>
          <cell r="G5436" t="str">
            <v>0</v>
          </cell>
        </row>
        <row r="5437">
          <cell r="A5437" t="str">
            <v>382-30-9</v>
          </cell>
          <cell r="B5437" t="str">
            <v>ZTVBEDJNUXEECS-UHFFFAOYSA-N</v>
          </cell>
          <cell r="C5437" t="str">
            <v>１，１，１，３，３，３－ヘキサフルオロ－２－（メトキシメチル）プロパン</v>
          </cell>
          <cell r="D5437" t="str">
            <v>COCC(C(F)(F)F)C(F)(F)F</v>
          </cell>
          <cell r="E5437" t="str">
            <v>C-(H)(C)3:1|O-(C)2:1|C-(C)(H)2(O):1|C-(H)3(O):1|C-(C)(F)3:2</v>
          </cell>
          <cell r="F5437"/>
          <cell r="G5437" t="str">
            <v>0</v>
          </cell>
        </row>
        <row r="5438">
          <cell r="A5438" t="str">
            <v>402-43-7</v>
          </cell>
          <cell r="B5438" t="str">
            <v>XLQSXGGDTHANLN-UHFFFAOYSA-N</v>
          </cell>
          <cell r="C5438" t="str">
            <v>１－ブロモ－４－（トリフルオロメチル）ベンゼン</v>
          </cell>
          <cell r="D5438" t="str">
            <v>FC(F)(F)c1ccc(Br)cc1</v>
          </cell>
          <cell r="E5438" t="str">
            <v>C[B]-(H):4|C[B]-(C):1|C-(C[B])(F)3:1|C[B]-(Br):1</v>
          </cell>
          <cell r="F5438"/>
          <cell r="G5438" t="str">
            <v>0</v>
          </cell>
        </row>
        <row r="5439">
          <cell r="A5439" t="str">
            <v>401-78-5</v>
          </cell>
          <cell r="B5439" t="str">
            <v>NNMBNYHMJRJUBC-UHFFFAOYSA-N</v>
          </cell>
          <cell r="C5439" t="str">
            <v>１－ブロモ－３－（トリフルオロメチル）ベンゼン</v>
          </cell>
          <cell r="D5439" t="str">
            <v>FC(F)(F)c1cccc(Br)c1</v>
          </cell>
          <cell r="E5439" t="str">
            <v>C[B]-(H):4|C[B]-(C):1|C-(C[B])(F)3:1|C[B]-(Br):1</v>
          </cell>
          <cell r="F5439"/>
          <cell r="G5439" t="str">
            <v>0</v>
          </cell>
        </row>
        <row r="5440">
          <cell r="A5440" t="str">
            <v>402-67-5</v>
          </cell>
          <cell r="B5440" t="str">
            <v>WMASLRCNNKMRFP-UHFFFAOYSA-N</v>
          </cell>
          <cell r="C5440" t="str">
            <v>モノフロロ　ニトロベンゼン</v>
          </cell>
          <cell r="D5440" t="str">
            <v>Fc1cccc(c1)N(=O)=O</v>
          </cell>
          <cell r="E5440" t="str">
            <v>C[B]-(H):4|C[B]-(NO2):1|C[B]-(F):1</v>
          </cell>
          <cell r="F5440"/>
          <cell r="G5440" t="str">
            <v>0</v>
          </cell>
        </row>
        <row r="5441">
          <cell r="A5441" t="str">
            <v>401-95-6</v>
          </cell>
          <cell r="B5441" t="str">
            <v>LDWLIXZSDPXYDR-UHFFFAOYSA-N</v>
          </cell>
          <cell r="C5441" t="str">
            <v>３，５－ビス（トリフルオロメチル）ベンズアルデヒド</v>
          </cell>
          <cell r="D5441" t="str">
            <v>FC(F)(F)c1cc(C=O)cc(c1)C(F)(F)F</v>
          </cell>
          <cell r="E5441" t="str">
            <v>C[B]-(H):3|C[B]-(C):2|CO-(C[B])(H):1|C[B]-(CO):1|C-(C[B])(F)3:2</v>
          </cell>
          <cell r="F5441"/>
          <cell r="G5441" t="str">
            <v>0</v>
          </cell>
        </row>
        <row r="5442">
          <cell r="A5442" t="str">
            <v>39895-55-1</v>
          </cell>
          <cell r="B5442" t="str">
            <v>MPWSRGAWRAYBJK-UHFFFAOYSA-N</v>
          </cell>
          <cell r="C5442" t="str">
            <v>４－ｔｅｒｔ－ブチルベンジルアミン</v>
          </cell>
          <cell r="D5442" t="str">
            <v>CC(C)(C)c1ccc(CN)cc1</v>
          </cell>
          <cell r="E5442" t="str">
            <v>C-(H)3(C):3|C-(C[B])(C)3:1|C[B]-(H):4|C[B]-(C):2|C-(C[B])(H)2(N):1|N-(C)(H)2:1</v>
          </cell>
          <cell r="F5442" t="str">
            <v>C-(H)3(C),tertiary:1</v>
          </cell>
          <cell r="G5442" t="str">
            <v>0</v>
          </cell>
        </row>
        <row r="5443">
          <cell r="A5443" t="str">
            <v>4028-63-1</v>
          </cell>
          <cell r="B5443" t="str">
            <v>GTPNXFKONRIHRW-UHFFFAOYSA-N</v>
          </cell>
          <cell r="C5443" t="str">
            <v>２－ヨード－１，３，５－トリメチル－ベンゼン</v>
          </cell>
          <cell r="D5443" t="str">
            <v>Cc1cc(C)c(I)c(C)c1</v>
          </cell>
          <cell r="E5443" t="str">
            <v>C[B]-(H):2|C[B]-(C):3|C-(C[B])(H)3:3|C[B]-(I):1</v>
          </cell>
          <cell r="F5443" t="str">
            <v>(alkyl)(X),ortho:2</v>
          </cell>
          <cell r="G5443" t="str">
            <v>0</v>
          </cell>
        </row>
        <row r="5444">
          <cell r="A5444" t="str">
            <v>40137-22-2</v>
          </cell>
          <cell r="B5444" t="str">
            <v>WOMTYMDHLQTCHY-UHFFFAOYSA-N</v>
          </cell>
          <cell r="C5444" t="str">
            <v>３－（メチルアミノ）プロパン－１，２－ジオール</v>
          </cell>
          <cell r="D5444" t="str">
            <v>CNCC(O)CO</v>
          </cell>
          <cell r="E5444" t="str">
            <v>O-(C)(H):2|C-(C)2(H)(O),alcohpls/peroxides:1|C-(C)(H)2(O):1|C-(H)3(N):1|C-(C)(H)2(N):1|N-(C)2(H):1</v>
          </cell>
          <cell r="F5444"/>
          <cell r="G5444" t="str">
            <v>0</v>
          </cell>
        </row>
        <row r="5445">
          <cell r="A5445" t="str">
            <v>40248-84-8</v>
          </cell>
          <cell r="B5445" t="str">
            <v>DOFIAZGYBIBEGI-UHFFFAOYSA-N</v>
          </cell>
          <cell r="C5445" t="str">
            <v>３－スルファニルフェノール</v>
          </cell>
          <cell r="D5445" t="str">
            <v>Oc1cccc(S)c1</v>
          </cell>
          <cell r="E5445" t="str">
            <v>C[B]-(H):4|O-(C[B])(H):1|C[B]-(O):1|S-(C[B])(H):1|C[B]-(S):1</v>
          </cell>
          <cell r="F5445"/>
          <cell r="G5445" t="str">
            <v>0</v>
          </cell>
        </row>
        <row r="5446">
          <cell r="A5446" t="str">
            <v>399-94-0</v>
          </cell>
          <cell r="B5446" t="str">
            <v>XCRCSPKQEDMVBO-UHFFFAOYSA-N</v>
          </cell>
          <cell r="C5446" t="str">
            <v>２－ブロモ－１，４－ジフルオロベンゼン</v>
          </cell>
          <cell r="D5446" t="str">
            <v>Fc1ccc(F)c(Br)c1</v>
          </cell>
          <cell r="E5446" t="str">
            <v>C[B]-(H):3|C[B]-(F):2|C[B]-(Br):1</v>
          </cell>
          <cell r="F5446" t="str">
            <v>(Br)(F),ortho:1</v>
          </cell>
          <cell r="G5446" t="str">
            <v>0</v>
          </cell>
        </row>
        <row r="5447">
          <cell r="A5447" t="str">
            <v>40150-98-9</v>
          </cell>
          <cell r="B5447" t="str">
            <v>LXPWGAZYJHUWPM-UHFFFAOYSA-N</v>
          </cell>
          <cell r="C5447" t="str">
            <v>４－イソブチルベンズアルデヒド</v>
          </cell>
          <cell r="D5447" t="str">
            <v>CC(C)Cc1ccc(C=O)cc1</v>
          </cell>
          <cell r="E5447" t="str">
            <v>C-(H)3(C):2|C-(H)(C)3:1|C-(C[B])(C)(H)2:1|C[B]-(H):4|C[B]-(C):1|CO-(C[B])(H):1|C[B]-(CO):1</v>
          </cell>
          <cell r="F5447"/>
          <cell r="G5447" t="str">
            <v>0</v>
          </cell>
        </row>
        <row r="5448">
          <cell r="A5448" t="str">
            <v>39969-28-3</v>
          </cell>
          <cell r="B5448" t="str">
            <v>ULPSMBQBIIZGAI-UHFFFAOYSA-N</v>
          </cell>
          <cell r="C5448" t="str">
            <v>１－メトキシ－４－［２－（４－ペンチルフェニル）エチニル］－ベンゼン</v>
          </cell>
          <cell r="D5448" t="str">
            <v>CCCCCc1ccc(cc1)C#Cc2ccc(OC)cc2</v>
          </cell>
          <cell r="E5448" t="str">
            <v>C-(H)3(C):1|C-(C)2(H)2:3|C[t]-(C[B]):2|C-(C[B])(C)(H)2:1|C[B]-(H):8|C[B]-(C):1|C[B]-(C[t]):2|O-(C[B])(C):1|C-(H)3(O):1|C[B]-(O):1</v>
          </cell>
          <cell r="F5448"/>
          <cell r="G5448" t="str">
            <v>0</v>
          </cell>
        </row>
        <row r="5449">
          <cell r="A5449" t="str">
            <v>39979-46-9</v>
          </cell>
          <cell r="B5449" t="str">
            <v>XQCDLHVXAXBMGW-UHFFFAOYSA-N</v>
          </cell>
          <cell r="C5449" t="str">
            <v>１，１’－（２，２，４－トリメチルヘキサン－１，６－ジイル）ビス（１Ｈ－ピロール－２，５－ジオン）</v>
          </cell>
          <cell r="D5449" t="str">
            <v>CC(CCN1C(=O)C=CC1=O)CC(C)(C)CN2C(=O)C=CC2=O</v>
          </cell>
          <cell r="E5449" t="str">
            <v>C-(H)3(C):3|C-(C)2(H)2:2|C-(H)(C)3:1|C-(C)4:1|C[d]-(H)(CO):4|C-(C)(H)2(N):2|CO-(C[d])(N):4|N-(C)(CO)2:2</v>
          </cell>
          <cell r="F5449"/>
          <cell r="G5449" t="str">
            <v>0</v>
          </cell>
        </row>
        <row r="5450">
          <cell r="A5450" t="str">
            <v>40140-09-8</v>
          </cell>
          <cell r="B5450" t="str">
            <v>BXZBGYJQEFZICM-UHFFFAOYSA-N</v>
          </cell>
          <cell r="C5450" t="str">
            <v>イコサノイル＝クロリド</v>
          </cell>
          <cell r="D5450" t="str">
            <v>CCCCCCCCCCCCCCCCCCCC(=O)Cl</v>
          </cell>
          <cell r="E5450" t="str">
            <v>C-(H)3(C):1|C-(C)2(H)2:17|C-(C)(H)2(CO):1|CO-(C)(Cl):1</v>
          </cell>
          <cell r="F5450"/>
          <cell r="G5450" t="str">
            <v>0</v>
          </cell>
        </row>
        <row r="5451">
          <cell r="A5451" t="str">
            <v>400-70-4</v>
          </cell>
          <cell r="B5451" t="str">
            <v>VLVNHMVSVDVAOA-UHFFFAOYSA-N</v>
          </cell>
          <cell r="C5451" t="str">
            <v>１，５－ジクロロ－２－ニトロ－４－（トリフルオロメチル）ベンゼン</v>
          </cell>
          <cell r="D5451" t="str">
            <v>FC(F)(F)c1cc(c(Cl)cc1Cl)N(=O)=O</v>
          </cell>
          <cell r="E5451" t="str">
            <v>C[B]-(H):2|C[B]-(C):1|C[B]-(NO2):1|C-(C[B])(F)3:1|C[B]-(Cl):2</v>
          </cell>
          <cell r="F5451" t="str">
            <v>(alkyl)(X),ortho:1|(Cl)(Cl),meta:1</v>
          </cell>
          <cell r="G5451" t="str">
            <v>0</v>
          </cell>
        </row>
        <row r="5452">
          <cell r="A5452" t="str">
            <v>402-42-6</v>
          </cell>
          <cell r="B5452" t="str">
            <v>XOJYLEJZALFLLW-UHFFFAOYSA-N</v>
          </cell>
          <cell r="C5452" t="str">
            <v>１－フルオロ－４－（トリクロロメチル）ベンゼン</v>
          </cell>
          <cell r="D5452" t="str">
            <v>Fc1ccc(cc1)C(Cl)(Cl)Cl</v>
          </cell>
          <cell r="E5452" t="str">
            <v>C[B]-(H):4|C[B]-(C):1|C[B]-(F):1|C-(C[b])(Cl)3:1</v>
          </cell>
          <cell r="F5452"/>
          <cell r="G5452" t="str">
            <v>0</v>
          </cell>
        </row>
        <row r="5453">
          <cell r="A5453" t="str">
            <v>40232-93-7</v>
          </cell>
          <cell r="B5453" t="str">
            <v>SCBGJZIOPNAEMH-UHFFFAOYSA-N</v>
          </cell>
          <cell r="C5453" t="str">
            <v>ビス（４－ヒドロキシフェニル）酢酸</v>
          </cell>
          <cell r="D5453" t="str">
            <v>OC(=O)C(c1ccc(O)cc1)c2ccc(O)cc2</v>
          </cell>
          <cell r="E5453" t="str">
            <v>C[B]-(H):8|C[B]-(C):2|CO-(C)(O):1|O-(CO)(H):1|O-(C[B])(H):2|C-(C[B])2(H)(CO):1|C[B]-(O):2</v>
          </cell>
          <cell r="F5453"/>
          <cell r="G5453" t="str">
            <v>0</v>
          </cell>
        </row>
        <row r="5454">
          <cell r="A5454" t="str">
            <v>39924-52-2</v>
          </cell>
          <cell r="B5454" t="str">
            <v>GEWDNTWNSAZUDX-SNAWJCMRSA-N</v>
          </cell>
          <cell r="C5454" t="str">
            <v>メチル＝［３－オキソ－２－（２－ペンテニル）シクロペンチル］アセタート</v>
          </cell>
          <cell r="D5454" t="str">
            <v>CC\C=C\CC1C(CC(=O)OC)CCC1=O</v>
          </cell>
          <cell r="E5454" t="str">
            <v>C-(H)3(C):1|C-(C)2(H)2:1|C-(H)(C)3:1|C[d]-(C)(H):2|C-(C[d])(C)(H)2:2|CO-(C)(O):1|CO-(C)2:1|O-(C)(CO):1|C-(C)2(H)(CO):1|C-(C)(H)2(CO):2|C-(H)3(O):1</v>
          </cell>
          <cell r="F5454" t="str">
            <v>Cyclopentane,sub:1|Cyclopentanone:1</v>
          </cell>
          <cell r="G5454" t="str">
            <v>0</v>
          </cell>
        </row>
        <row r="5455">
          <cell r="A5455" t="str">
            <v>400607-47-8</v>
          </cell>
          <cell r="B5455" t="str">
            <v>QIOZCMIWAVEQPN-UHFFFAOYSA-N</v>
          </cell>
          <cell r="C5455" t="str">
            <v>［１０－（ビフェニル－４－イル）－９－アントリル］（ジヒドロキシ）ボラン</v>
          </cell>
          <cell r="D5455" t="str">
            <v>OB(O)c1c2ccccc2c(c3ccc(cc3)c4ccccc4)c5ccccc15</v>
          </cell>
          <cell r="E5455" t="str">
            <v>C[BF]-(C[B])2(C[BF]):4|C[B]-(C[B])2(C[BF]):2|C[B]-(H):17|C[B]-(C[B]):4|B-(OH):2</v>
          </cell>
          <cell r="F5455" t="str">
            <v>Naphtalene:2</v>
          </cell>
          <cell r="G5455" t="str">
            <v>0</v>
          </cell>
        </row>
        <row r="5456">
          <cell r="A5456" t="str">
            <v>40110-55-2</v>
          </cell>
          <cell r="B5456" t="str">
            <v>ZKKOLEGJTTYPDH-UHFFFAOYSA-N</v>
          </cell>
          <cell r="C5456" t="str">
            <v>エチル＝（１－ベンジル－４－ピペリジニリデン）アセタート</v>
          </cell>
          <cell r="D5456" t="str">
            <v>CCOC(=O)C=C1CCN(Cc2ccccc2)CC1</v>
          </cell>
          <cell r="E5456" t="str">
            <v>C-(H)3(C):1|C[d]-(C)2:1|C-(C[d])(C)(H)2:2|C[B]-(H):5|C[B]-(C):1|CO-(C[d])(O):1|O-(C)(CO):1|C[d]-(H)(CO):1|C-(C)(H)2(O):1|C-(C)(H)2(N):2|C-(C[B])(H)2(N):1|N-(C)3:1</v>
          </cell>
          <cell r="F5456" t="str">
            <v>Piperidine:1</v>
          </cell>
          <cell r="G5456" t="str">
            <v>0</v>
          </cell>
        </row>
        <row r="5457">
          <cell r="A5457" t="str">
            <v>4024-84-4</v>
          </cell>
          <cell r="B5457" t="str">
            <v>NCSVJWYAVAZOJM-UHFFFAOYSA-N</v>
          </cell>
          <cell r="C5457" t="str">
            <v>１－クロロ－３－（シクロヘキシルオキシ）プロパン－２－オール</v>
          </cell>
          <cell r="D5457" t="str">
            <v>OC(CCl)COC1CCCCC1</v>
          </cell>
          <cell r="E5457" t="str">
            <v>C-(C)2(H)2:5|O-(C)2:1|O-(C)(H):1|C-(C)2(H)(O),ethers/esters:1|C-(C)2(H)(O),alcohpls/peroxides:1|C-(C)(H)2(O):1|C-(C)(H)2(Cl):1</v>
          </cell>
          <cell r="F5457" t="str">
            <v>Cyclohexane,sub:1</v>
          </cell>
          <cell r="G5457" t="str">
            <v>0</v>
          </cell>
        </row>
        <row r="5458">
          <cell r="A5458" t="str">
            <v>39900-48-6</v>
          </cell>
          <cell r="B5458" t="str">
            <v>ZGACYOKNEKDSNK-ZQWUNSGPSA-N</v>
          </cell>
          <cell r="C5458" t="str">
            <v>１－イソプロピル－４－メチルビシクロ［２．２．２］オクタ－５－エン－２，３－ジカルボン酸無水物</v>
          </cell>
          <cell r="D5458" t="str">
            <v>CC(C)C12CCC(C)(C=C1)[C@H]3[C@@H]2C(=O)OC3=O</v>
          </cell>
          <cell r="E5458" t="str">
            <v>C-(H)3(C):3|C-(C)2(H)2:2|C-(H)(C)3:1|C[d]-(C)(H):2|C-(C[d])(C)3:2|CO-(C)(O):2|O-(CO)2,aliphatic:1|C-(C)2(H)(CO):2</v>
          </cell>
          <cell r="F5458" t="str">
            <v>Cyclohexene:2|Cyclohexane,sub:1|Bicyclo[2.2.2]oct-2-ene:1|Succinic anhydride:1|Tetrahydrofuran:1|τ-Butyrolactone:2|Cylic anhydride 6 bonds:1</v>
          </cell>
          <cell r="G5458" t="str">
            <v>0</v>
          </cell>
        </row>
        <row r="5459">
          <cell r="A5459" t="str">
            <v>39839-28-6</v>
          </cell>
          <cell r="B5459" t="str">
            <v>QLYWIYKQIBETSN-UHFFFAOYSA-N</v>
          </cell>
          <cell r="C5459" t="str">
            <v>３，７－ジメチルオクタ－６－エン－１，１－ジイル＝ジアセタート</v>
          </cell>
          <cell r="D5459" t="str">
            <v>CC(CCC=C(C)C)CC(OC(=O)C)OC(=O)C</v>
          </cell>
          <cell r="E5459" t="str">
            <v>C-(H)3(C):1|C-(C)2(H)2:2|C-(H)(C)3:1|C[d]-(C)(H):1|C[d]-(C)2:1|C-(C[d])(C)(H)2:1|C-(C[d])(H)3:2|CO-(C)(O):2|O-(C)(CO):2|C-(H)3(CO):2|C-(C)(H)(O)2:1</v>
          </cell>
          <cell r="F5459"/>
          <cell r="G5459" t="str">
            <v>0</v>
          </cell>
        </row>
        <row r="5460">
          <cell r="A5460" t="str">
            <v>401620-61-9</v>
          </cell>
          <cell r="B5460" t="str">
            <v>AGMMRUPNXPWLGF-MXFLAHGMSA-N</v>
          </cell>
          <cell r="C5460" t="str">
            <v>２，３，５，６－テトラフルオロ－４－メチルベンジル＝ｒｅｌ－（１Ｒ，３Ｒ）－２，２－ジメチル－３－［（Ｚ）－プロパ－１－エン－１－イル］シクロプロパン－１－カルボキシラート</v>
          </cell>
          <cell r="D5460" t="str">
            <v>C\C=C/[C@@H]1[C@@H](C(=O)OCc2c(F)c(F)c(C)c(F)c2F)C1(C)C</v>
          </cell>
          <cell r="E5460" t="str">
            <v>C-(H)3(C):2|C-(C)4:1|C[d]-(C)(H):2|C-(C[d])(C)2(H):1|C[B]-(C):2|C-(C[B])(H)3:1|C-(C[d])(H)3:1|CO-(C)(O):1|O-(C)(CO):1|C-(C)2(H)(CO):1|C-(C[B])(H)2(O):1|C[B]-(F):4</v>
          </cell>
          <cell r="F5460" t="str">
            <v>Cyclopropane,sub:1|(F)(F),ortho:2|(alkyl)(X),ortho:4|(CH3)(F),ortho:2|(F)(F),meta:2</v>
          </cell>
          <cell r="G5460" t="str">
            <v>0</v>
          </cell>
        </row>
        <row r="5461">
          <cell r="A5461" t="str">
            <v>407-25-0</v>
          </cell>
          <cell r="B5461" t="str">
            <v>QAEDZJGFFMLHHQ-UHFFFAOYSA-N</v>
          </cell>
          <cell r="C5461" t="str">
            <v>無水トリフロロ酢酸</v>
          </cell>
          <cell r="D5461" t="str">
            <v>FC(F)(F)C(=O)OC(=O)C(F)(F)F</v>
          </cell>
          <cell r="E5461" t="str">
            <v>CO-(C)(O):2|O-(CO)2,aliphatic:1|C-(CO)(F)3:2</v>
          </cell>
          <cell r="F5461"/>
          <cell r="G5461" t="str">
            <v>0</v>
          </cell>
        </row>
        <row r="5462">
          <cell r="A5462" t="str">
            <v>403-43-0</v>
          </cell>
          <cell r="B5462" t="str">
            <v>CZKLEJHVLCMVQR-UHFFFAOYSA-N</v>
          </cell>
          <cell r="C5462" t="str">
            <v>４－フルオロベンゾイル＝クロリド</v>
          </cell>
          <cell r="D5462" t="str">
            <v>Fc1ccc(cc1)C(=O)Cl</v>
          </cell>
          <cell r="E5462" t="str">
            <v>C[B]-(H):4|C[B]-(CO):1|CO-(C[B])(Cl):1|C[B]-(F):1</v>
          </cell>
          <cell r="F5462"/>
          <cell r="G5462" t="str">
            <v>0</v>
          </cell>
        </row>
        <row r="5463">
          <cell r="A5463" t="str">
            <v>4074-88-8</v>
          </cell>
          <cell r="B5463" t="str">
            <v>LEJBBGNFPAFPKQ-UHFFFAOYSA-N</v>
          </cell>
          <cell r="C5463" t="str">
            <v>オキシジエチレン＝ジアクリラート</v>
          </cell>
          <cell r="D5463" t="str">
            <v>C=CC(=O)OCCOCCOC(=O)C=C</v>
          </cell>
          <cell r="E5463" t="str">
            <v>C[d]-(H)2:2|CO-(C[d])(O):2|O-(C)(CO):2|O-(C)2:1|C[d]-(H)(CO):2|C-(C)(H)2(O):4</v>
          </cell>
          <cell r="F5463"/>
          <cell r="G5463" t="str">
            <v>0</v>
          </cell>
        </row>
        <row r="5464">
          <cell r="A5464" t="str">
            <v>4065-45-6</v>
          </cell>
          <cell r="B5464" t="str">
            <v>CXVGEDCSTKKODG-UHFFFAOYSA-N</v>
          </cell>
          <cell r="C5464" t="str">
            <v>５－ベンゾイル－４－ヒドロキシ－２－メトキシベンゼンスルホン酸</v>
          </cell>
          <cell r="D5464" t="str">
            <v>COc1cc(O)c(cc1S(=O)(=O)O)C(=O)c2ccccc2</v>
          </cell>
          <cell r="E5464" t="str">
            <v>C[B]-(H):7|CO-(C[B])2:1|O-(C[B])(C):1|O-(C[B])(H):1|C-(H)3(O):1|C[B]-(O):2|C[B]-(CO):2|C[B]-(SO2):1|C[B]-(S):1</v>
          </cell>
          <cell r="F5464"/>
          <cell r="G5464" t="str">
            <v>0</v>
          </cell>
        </row>
        <row r="5465">
          <cell r="A5465" t="str">
            <v>406-58-6</v>
          </cell>
          <cell r="B5465" t="str">
            <v>WZLFPVPRZGTCKP-UHFFFAOYSA-N</v>
          </cell>
          <cell r="C5465" t="str">
            <v>１，１，１，３，３－ペンタフルオロブタン</v>
          </cell>
          <cell r="D5465" t="str">
            <v>CC(F)(F)CC(F)(F)F</v>
          </cell>
          <cell r="E5465" t="str">
            <v>C-(H)3(C):1|C-(C)2(H)2:1|C-(C)(F)3:1|C-(C)2(F)2:1</v>
          </cell>
          <cell r="F5465"/>
          <cell r="G5465" t="str">
            <v>0</v>
          </cell>
        </row>
        <row r="5466">
          <cell r="A5466" t="str">
            <v>407-47-6</v>
          </cell>
          <cell r="B5466" t="str">
            <v>VBHXIMACZBQHPX-UHFFFAOYSA-N</v>
          </cell>
          <cell r="C5466" t="str">
            <v>２，２，２－トリフルオロエチル＝アクリラート</v>
          </cell>
          <cell r="D5466" t="str">
            <v>FC(F)(F)COC(=O)C=C</v>
          </cell>
          <cell r="E5466" t="str">
            <v>C[d]-(H)2:1|CO-(C[d])(O):1|O-(C)(CO):1|C[d]-(H)(CO):1|C-(C)(H)2(O):1|C-(C)(F)3:1</v>
          </cell>
          <cell r="F5466"/>
          <cell r="G5466" t="str">
            <v>0</v>
          </cell>
        </row>
        <row r="5467">
          <cell r="A5467" t="str">
            <v>4074-90-2</v>
          </cell>
          <cell r="B5467" t="str">
            <v>JZQAAQZDDMEFGZ-UHFFFAOYSA-N</v>
          </cell>
          <cell r="C5467" t="str">
            <v>アジピン酸ジビニル</v>
          </cell>
          <cell r="D5467" t="str">
            <v>C=COC(=O)CCCCC(=O)OC=C</v>
          </cell>
          <cell r="E5467" t="str">
            <v>C-(C)2(H)2:2|C[d]-(H)2:2|CO-(C)(O):2|O-(C[d])(CO):2|C[d]-(H)(O):2|C-(C)(H)2(CO):2</v>
          </cell>
          <cell r="F5467"/>
          <cell r="G5467" t="str">
            <v>0</v>
          </cell>
        </row>
        <row r="5468">
          <cell r="A5468" t="str">
            <v>4079-68-9</v>
          </cell>
          <cell r="B5468" t="str">
            <v>JZJXKEWVUBVOEH-UHFFFAOYSA-N</v>
          </cell>
          <cell r="C5468" t="str">
            <v>Ｎ，Ｎ－ジエチルプロパ－２－イン－１－アミン</v>
          </cell>
          <cell r="D5468" t="str">
            <v>CCN(CC)CC#C</v>
          </cell>
          <cell r="E5468" t="str">
            <v>C-(H)3(C):2|C[t]-(H):1|C[t]-(C):1|C-(C)(H)2(N):2|N-(C)3:1|C-(C[t])(H)2(N):1</v>
          </cell>
          <cell r="F5468"/>
          <cell r="G5468" t="str">
            <v>0</v>
          </cell>
        </row>
        <row r="5469">
          <cell r="A5469" t="str">
            <v>4073-98-7</v>
          </cell>
          <cell r="B5469" t="str">
            <v>OMHOXRVODFQGCA-UHFFFAOYSA-N</v>
          </cell>
          <cell r="C5469" t="str">
            <v>２，２’，６，６’－テトラメチル－４，４’－メチレンジアニリン</v>
          </cell>
          <cell r="D5469" t="str">
            <v>Cc1cc(Cc2cc(C)c(N)c(C)c2)cc(C)c1N</v>
          </cell>
          <cell r="E5469" t="str">
            <v>C-(C[B])2(H)2:1|C[B]-(H):4|C[B]-(C):6|C-(C[B])(H)3:4|N-(C[B])(H)2:2|C[B]-(N):2</v>
          </cell>
          <cell r="F5469"/>
          <cell r="G5469" t="str">
            <v>0</v>
          </cell>
        </row>
        <row r="5470">
          <cell r="A5470" t="str">
            <v>4062-60-6</v>
          </cell>
          <cell r="B5470" t="str">
            <v>KGHYGBGIWLNFAV-UHFFFAOYSA-N</v>
          </cell>
          <cell r="C5470" t="str">
            <v>Ｎ，Ｎ’－ジ－ｔｅｒｔ－ブチルエチレンジアミン</v>
          </cell>
          <cell r="D5470" t="str">
            <v>CC(C)(C)NCCNC(C)(C)C</v>
          </cell>
          <cell r="E5470" t="str">
            <v>C-(H)3(C):6|C-(C)(H)2(N):2|C-(C)3(N):2|N-(C)2(H):2</v>
          </cell>
          <cell r="F5470" t="str">
            <v>C-(H)3(C),tertiary:2</v>
          </cell>
          <cell r="G5470" t="str">
            <v>0</v>
          </cell>
        </row>
        <row r="5471">
          <cell r="A5471" t="str">
            <v>4068-78-4</v>
          </cell>
          <cell r="B5471" t="str">
            <v>KJWHRMZKJXOWFC-UHFFFAOYSA-N</v>
          </cell>
          <cell r="C5471" t="str">
            <v>メチル＝５－クロロ－２－ヒドロキシベンゾアート</v>
          </cell>
          <cell r="D5471" t="str">
            <v>COC(=O)c1cc(Cl)ccc1O</v>
          </cell>
          <cell r="E5471" t="str">
            <v>C[B]-(H):3|CO-(C[B])(O):1|O-(C)(CO):1|O-(C[B])(H):1|C-(H)3(O):1|C[B]-(O):1|C[B]-(CO):1|C[B]-(Cl):1</v>
          </cell>
          <cell r="F5471"/>
          <cell r="G5471" t="str">
            <v>0</v>
          </cell>
        </row>
        <row r="5472">
          <cell r="A5472" t="str">
            <v>4067-01-0</v>
          </cell>
          <cell r="B5472" t="str">
            <v>QYOJZFBQEAZNEW-UHFFFAOYSA-N</v>
          </cell>
          <cell r="C5472" t="str">
            <v>Ｎ－（２－メチルフェニル）マレイミド</v>
          </cell>
          <cell r="D5472" t="str">
            <v>Cc1ccccc1N2C(=O)C=CC2=O</v>
          </cell>
          <cell r="E5472" t="str">
            <v>C[B]-(H):4|C[B]-(C):1|C-(C[B])(H)3:1|C[d]-(H)(CO):2|CO-(C[d])(N):2|N-(C[B])(CO)2:1|C[B]-(N):1</v>
          </cell>
          <cell r="F5472"/>
          <cell r="G5472" t="str">
            <v>0</v>
          </cell>
        </row>
        <row r="5473">
          <cell r="A5473" t="str">
            <v>40567-16-6</v>
          </cell>
          <cell r="B5473" t="str">
            <v>WHZZJRDDIPKYMV-UHFFFAOYSA-N</v>
          </cell>
          <cell r="C5473" t="str">
            <v>２－（２，４－ジ－ｔｅｒｔ－ペンチルフェノキシ）ブタノイル＝クロリド</v>
          </cell>
          <cell r="D5473" t="str">
            <v>CCC(Oc1ccc(cc1C(C)(C)CC)C(C)(C)CC)C(=O)Cl</v>
          </cell>
          <cell r="E5473" t="str">
            <v>C-(H)3(C):7|C-(C)2(H)2:3|C-(C[B])(C)3:2|C[B]-(H):3|C[B]-(C):2|O-(C[B])(C):1|C-(C)(H)(O)(CO):1|C[B]-(O):1|CO-(C)(Cl):1</v>
          </cell>
          <cell r="F5473"/>
          <cell r="G5473" t="str">
            <v>0</v>
          </cell>
        </row>
        <row r="5474">
          <cell r="A5474" t="str">
            <v>40371-51-5</v>
          </cell>
          <cell r="B5474" t="str">
            <v>IVUOMFWNDGNLBJ-VKHMYHEASA-N</v>
          </cell>
          <cell r="C5474" t="str">
            <v>（Ｓ）－４－アミノ－２－ヒドロキシブタン酸</v>
          </cell>
          <cell r="D5474" t="str">
            <v>NCC[C@H](O)C(=O)O</v>
          </cell>
          <cell r="E5474" t="str">
            <v>C-(C)2(H)2:1|CO-(C)(O):1|O-(CO)(H):1|O-(C)(H):1|C-(C)(H)(O)(CO):1|C-(C)(H)2(N):1|N-(C)(H)2:1</v>
          </cell>
          <cell r="F5474"/>
          <cell r="G5474" t="str">
            <v>0</v>
          </cell>
        </row>
        <row r="5475">
          <cell r="A5475" t="str">
            <v>40677-77-8</v>
          </cell>
          <cell r="B5475" t="str">
            <v>QZULIRBSQUIUTA-CLFAGFIQSA-N</v>
          </cell>
          <cell r="C5475" t="str">
            <v>アジピン酸ジオレイル</v>
          </cell>
          <cell r="D5475" t="str">
            <v>CCCCCCCC\C=C/CCCCCCCCOC(=O)CCCCC(=O)OCCCCCCCC\C=C/CCCCCCCC</v>
          </cell>
          <cell r="E5475" t="str">
            <v>C-(H)3(C):2|C-(C)2(H)2:26|C[d]-(C)(H):4|C-(C[d])(C)(H)2:4|CO-(C)(O):2|O-(C)(CO):2|C-(C)(H)2(CO):2|C-(C)(H)2(O):2</v>
          </cell>
          <cell r="F5475"/>
          <cell r="G5475" t="str">
            <v>0</v>
          </cell>
        </row>
        <row r="5476">
          <cell r="A5476" t="str">
            <v>4084-38-2</v>
          </cell>
          <cell r="B5476" t="str">
            <v>AGWVQASYTKCTCC-UHFFFAOYSA-N</v>
          </cell>
          <cell r="C5476" t="str">
            <v>（２，３，５，６－テトラフルオロフェニル）メタノール</v>
          </cell>
          <cell r="D5476" t="str">
            <v>OCc1c(F)c(F)cc(F)c1F</v>
          </cell>
          <cell r="E5476" t="str">
            <v>C[B]-(H):1|C[B]-(C):1|O-(C)(H):1|C-(C[B])(H)2(O):1|C[B]-(F):4</v>
          </cell>
          <cell r="F5476" t="str">
            <v>(F)(F),ortho:2|(alkyl)(X),ortho:2|(F)(F),meta:2</v>
          </cell>
          <cell r="G5476" t="str">
            <v>0</v>
          </cell>
        </row>
        <row r="5477">
          <cell r="A5477" t="str">
            <v>40677-44-9</v>
          </cell>
          <cell r="B5477" t="str">
            <v>QDOGSLSGLUTSQL-UHFFFAOYSA-N</v>
          </cell>
          <cell r="C5477" t="str">
            <v>２－アミノ－４，６－ジクロロ－５－メチルフェノール</v>
          </cell>
          <cell r="D5477" t="str">
            <v>Cc1c(Cl)cc(N)c(O)c1Cl</v>
          </cell>
          <cell r="E5477" t="str">
            <v>C[B]-(H):1|C[B]-(C):1|C-(C[B])(H)3:1|O-(C[B])(H):1|C[B]-(O):1|N-(C[B])(H)2:1|C[B]-(N):1|C[B]-(Cl):2</v>
          </cell>
          <cell r="F5477" t="str">
            <v>(alkyl)(X),ortho:2|(Cl)(Cl),meta:1</v>
          </cell>
          <cell r="G5477" t="str">
            <v>0</v>
          </cell>
        </row>
        <row r="5478">
          <cell r="A5478" t="str">
            <v>40624-07-5</v>
          </cell>
          <cell r="B5478" t="str">
            <v>SCKUIKDAPAUGBE-UHFFFAOYSA-N</v>
          </cell>
          <cell r="C5478" t="str">
            <v>１，７－ジクロロヘプタン－４－オン</v>
          </cell>
          <cell r="D5478" t="str">
            <v>ClCCCC(=O)CCCCl</v>
          </cell>
          <cell r="E5478" t="str">
            <v>C-(C)2(H)2:2|CO-(C)2:1|C-(C)(H)2(CO):2|C-(C)(H)2(Cl):2</v>
          </cell>
          <cell r="F5478"/>
          <cell r="G5478" t="str">
            <v>0</v>
          </cell>
        </row>
        <row r="5479">
          <cell r="A5479" t="str">
            <v>40424-22-4</v>
          </cell>
          <cell r="B5479" t="str">
            <v>NFJSYLMJBNUDNG-UHFFFAOYSA-N</v>
          </cell>
          <cell r="C5479" t="str">
            <v>１，３－ジプロピル－２－イミダゾリジノン</v>
          </cell>
          <cell r="D5479" t="str">
            <v>CCCN1CCN(CCC)C1=O</v>
          </cell>
          <cell r="E5479" t="str">
            <v>C-(H)3(C):2|C-(C)2(H)2:2|C-(C)(H)2(N):4|CO-(N)2:1|N-(C)2(CO):2</v>
          </cell>
          <cell r="F5479"/>
          <cell r="G5479" t="str">
            <v>0</v>
          </cell>
        </row>
        <row r="5480">
          <cell r="A5480" t="str">
            <v>40422-70-6</v>
          </cell>
          <cell r="B5480" t="str">
            <v>ZDWCLHJHUMKCQS-UHFFFAOYSA-N</v>
          </cell>
          <cell r="C5480" t="str">
            <v>１－ブロモ－３－（２－ブロモエチル）ベンゼン</v>
          </cell>
          <cell r="D5480" t="str">
            <v>BrCCc1cccc(Br)c1</v>
          </cell>
          <cell r="E5480" t="str">
            <v>C-(C[B])(C)(H)2:1|C[B]-(H):4|C[B]-(C):1|C-(C)(H)2(Br):1|C[B]-(Br):1</v>
          </cell>
          <cell r="F5480"/>
          <cell r="G5480" t="str">
            <v>0</v>
          </cell>
        </row>
        <row r="5481">
          <cell r="A5481" t="str">
            <v>40527-42-2</v>
          </cell>
          <cell r="B5481" t="str">
            <v>YDQLGNDCYHZHEE-UHFFFAOYSA-N</v>
          </cell>
          <cell r="C5481" t="str">
            <v>５－（ジエトキシメチル）－１，３－ベンゾジオキソール</v>
          </cell>
          <cell r="D5481" t="str">
            <v>CCOC(OCC)c1ccc2OCOc2c1</v>
          </cell>
          <cell r="E5481" t="str">
            <v>C-(H)3(C):2|C[B]-(H):3|C[B]-(C):1|O-(C[B])(C):2|O-(C)2:2|C-(H)2(O)2:1|C-(C)(H)2(O):2|C[B]-(O):2|C-(H)2(O)2:1</v>
          </cell>
          <cell r="F5481"/>
          <cell r="G5481" t="str">
            <v>0</v>
          </cell>
        </row>
        <row r="5482">
          <cell r="A5482" t="str">
            <v>4088-41-9</v>
          </cell>
          <cell r="B5482" t="str">
            <v>QAPQXJJNILFLOD-UHFFFAOYSA-N</v>
          </cell>
          <cell r="C5482" t="str">
            <v>Ｎ，Ｎ－ジオクチルアセトアミド</v>
          </cell>
          <cell r="D5482" t="str">
            <v>CCCCCCCCN(CCCCCCCC)C(=O)C</v>
          </cell>
          <cell r="E5482" t="str">
            <v>C-(H)3(C):2|C-(C)2(H)2:12|C-(H)3(CO):1|C-(C)(H)2(N):2|CO-(C)(N):1|N-(C)2(CO):1</v>
          </cell>
          <cell r="F5482"/>
          <cell r="G5482" t="str">
            <v>0</v>
          </cell>
        </row>
        <row r="5483">
          <cell r="A5483" t="str">
            <v>40794-04-5</v>
          </cell>
          <cell r="B5483" t="str">
            <v>RFZOGPABZLMDQW-UHFFFAOYSA-N</v>
          </cell>
          <cell r="C5483" t="str">
            <v>４－クロロ－２－メトキシトルエン</v>
          </cell>
          <cell r="D5483" t="str">
            <v>COc1cc(Cl)ccc1C</v>
          </cell>
          <cell r="E5483" t="str">
            <v>C[B]-(H):3|C[B]-(C):1|C-(C[B])(H)3:1|O-(C[B])(C):1|C-(H)3(O):1|C[B]-(O):1|C[B]-(Cl):1</v>
          </cell>
          <cell r="F5483"/>
          <cell r="G5483" t="str">
            <v>0</v>
          </cell>
        </row>
        <row r="5484">
          <cell r="A5484" t="str">
            <v>40449-96-5</v>
          </cell>
          <cell r="B5484" t="str">
            <v>WMGUUQRGSXDDPZ-GIDUJCDVSA-N</v>
          </cell>
          <cell r="C5484" t="str">
            <v>４－｛［（｛５－［（Ｅ）－６－エトキシ－３－メチル－６－オキソヘキサ－２－エン－１－イル］－６－メトキシ－７－メチル－３－オキソ－１，３－ジヒドロイソベンゾフラン－４－イル｝オキシ）カルボニル］アミノ｝安息香酸</v>
          </cell>
          <cell r="D5484" t="str">
            <v>CCOC(=O)CC\C(=C\Cc1c(OC)c(C)c2COC(=O)c2c1OC(=O)Nc3ccc(cc3)C(=O)O)\C</v>
          </cell>
          <cell r="E5484" t="str">
            <v>C-(H)3(C):1|C[d]-(C)(H):1|C[d]-(C)2:1|C-(C[d])(C)(H)2:1|C-(C[d])(C[B])(H)2:1|C[B]-(H):4|C[B]-(C):3|C-(C[B])(H)3:1|C-(C[d])(H)3:1|CO-(C)(O):1|CO-(C[B])(O):2|O-(C)(CO):2|O-(CO)(H):1|O-(C[B])(CO):1|O-(C[B])(C):1|C-(C)(H)2(CO):1|C-(C[B])(H)2(O):1|C-(C)(H)2(O):1|C-(H)3(O):1|C[B]-(O):2|C[B]-(CO):2|N-(C[B])(H)(CO):1|CO-(N)(O):1|C[B]-(N):1</v>
          </cell>
          <cell r="F5484"/>
          <cell r="G5484" t="str">
            <v>0</v>
          </cell>
        </row>
        <row r="5485">
          <cell r="A5485" t="str">
            <v>40853-55-2</v>
          </cell>
          <cell r="B5485" t="str">
            <v>QLFSGYMLVZGFJT-UHFFFAOYSA-N</v>
          </cell>
          <cell r="C5485" t="str">
            <v>２－イソプロピル－５－メチルヘキシル＝アセタート</v>
          </cell>
          <cell r="D5485" t="str">
            <v>CC(C)CCC(COC(=O)C)C(C)C</v>
          </cell>
          <cell r="E5485" t="str">
            <v>C-(H)3(C):4|C-(C)2(H)2:2|C-(H)(C)3:3|CO-(C)(O):1|O-(C)(CO):1|C-(H)3(CO):1|C-(C)(H)2(O):1</v>
          </cell>
          <cell r="F5485"/>
          <cell r="G5485" t="str">
            <v>0</v>
          </cell>
        </row>
        <row r="5486">
          <cell r="A5486" t="str">
            <v>40520-14-7</v>
          </cell>
          <cell r="B5486" t="str">
            <v>HRDGPYWHDRZWEK-UHFFFAOYSA-N</v>
          </cell>
          <cell r="C5486" t="str">
            <v>４－（ドデシルスルファニル）ブタン酸</v>
          </cell>
          <cell r="D5486" t="str">
            <v>CCCCCCCCCCCCSCCCC(=O)O</v>
          </cell>
          <cell r="E5486" t="str">
            <v>C-(H)3(C):1|C-(C)2(H)2:11|CO-(C)(O):1|O-(CO)(H):1|C-(C)(H)2(CO):1|C-(C)(H)2(S):2|S-(C)2:1</v>
          </cell>
          <cell r="F5486"/>
          <cell r="G5486" t="str">
            <v>0</v>
          </cell>
        </row>
        <row r="5487">
          <cell r="A5487" t="str">
            <v>40705-73-5</v>
          </cell>
          <cell r="B5487" t="str">
            <v>TYHOGIGLTWTDIM-UHFFFAOYSA-N</v>
          </cell>
          <cell r="C5487" t="str">
            <v>２－メトキシ－４，４’，４’’－メタントリイルトリフェノール</v>
          </cell>
          <cell r="D5487" t="str">
            <v>COc1cc(ccc1O)C(c2ccc(O)cc2)c3ccc(O)cc3</v>
          </cell>
          <cell r="E5487" t="str">
            <v>C-(C[B])3(H):1|C[B]-(H):11|C[B]-(C):3|O-(C[B])(C):1|O-(C[B])(H):3|C-(H)3(O):1|C[B]-(O):4</v>
          </cell>
          <cell r="F5487"/>
          <cell r="G5487" t="str">
            <v>0</v>
          </cell>
        </row>
        <row r="5488">
          <cell r="A5488" t="str">
            <v>406488-30-0</v>
          </cell>
          <cell r="B5488" t="str">
            <v>XATDMWWMSDQXFD-UHFFFAOYSA-N</v>
          </cell>
          <cell r="C5488" t="str">
            <v>２－エチル－Ｎ－メチル－Ｎ－（３－メチルフェニル）ブタンアミド</v>
          </cell>
          <cell r="D5488" t="str">
            <v>CCC(CC)C(=O)N(C)c1cccc(C)c1</v>
          </cell>
          <cell r="E5488" t="str">
            <v>C-(H)3(C):2|C-(C)2(H)2:2|C[B]-(H):4|C[B]-(C):1|C-(C[B])(H)3:1|C-(C)2(H)(CO):1|C-(H)3(N):1|CO-(C)(N):1|N-(C[B])(C)(CO):1|C[B]-(N):1</v>
          </cell>
          <cell r="F5488"/>
          <cell r="G5488" t="str">
            <v>0</v>
          </cell>
        </row>
        <row r="5489">
          <cell r="A5489" t="str">
            <v>408326-30-7</v>
          </cell>
          <cell r="B5489" t="str">
            <v>LXARWMYOCCWJQI-UHFFFAOYSA-N</v>
          </cell>
          <cell r="C5489" t="str">
            <v>Ｎ－（２－クロロエチル）－Ｎ－メチルプロパン－２－アミン</v>
          </cell>
          <cell r="D5489" t="str">
            <v>CC(C)N(C)CCCl</v>
          </cell>
          <cell r="E5489" t="str">
            <v>C-(H)3(C):2|C-(H)3(N):1|C-(C)(H)2(N):1|C-(C)2(H)(N):1|N-(C)3:1|C-(C)(H)2(Cl):1</v>
          </cell>
          <cell r="F5489"/>
          <cell r="G5489" t="str">
            <v>0</v>
          </cell>
        </row>
        <row r="5490">
          <cell r="A5490" t="str">
            <v>392-56-3</v>
          </cell>
          <cell r="B5490" t="str">
            <v>ZQBFAOFFOQMSGJ-UHFFFAOYSA-N</v>
          </cell>
          <cell r="C5490" t="str">
            <v>ヘキサフロロベンゼン</v>
          </cell>
          <cell r="D5490" t="str">
            <v>Fc1c(F)c(F)c(F)c(F)c1F</v>
          </cell>
          <cell r="E5490" t="str">
            <v>C[B]-(F):6</v>
          </cell>
          <cell r="F5490" t="str">
            <v>(F)(F),ortho:6|(F)(F),meta:6</v>
          </cell>
          <cell r="G5490" t="str">
            <v>0</v>
          </cell>
        </row>
        <row r="5491">
          <cell r="A5491" t="str">
            <v>393-52-2</v>
          </cell>
          <cell r="B5491" t="str">
            <v>RAAGZOYMEQDCTD-UHFFFAOYSA-N</v>
          </cell>
          <cell r="C5491" t="str">
            <v>２－フルオロベンゾイル＝クロリド</v>
          </cell>
          <cell r="D5491" t="str">
            <v>Fc1ccccc1C(=O)Cl</v>
          </cell>
          <cell r="E5491" t="str">
            <v>C[B]-(H):4|C[B]-(CO):1|CO-(C[B])(Cl):1|C[B]-(F):1</v>
          </cell>
          <cell r="F5491"/>
          <cell r="G5491" t="str">
            <v>0</v>
          </cell>
        </row>
        <row r="5492">
          <cell r="A5492" t="str">
            <v>3972-65-4</v>
          </cell>
          <cell r="B5492" t="str">
            <v>XHCAGOVGSDHHNP-UHFFFAOYSA-N</v>
          </cell>
          <cell r="C5492" t="str">
            <v>１－ブロモ－４－ｔｅｒｔ－ブチルベンゼン</v>
          </cell>
          <cell r="D5492" t="str">
            <v>CC(C)(C)c1ccc(Br)cc1</v>
          </cell>
          <cell r="E5492" t="str">
            <v>C-(H)3(C):3|C-(C[B])(C)3:1|C[B]-(H):4|C[B]-(C):1|C[B]-(Br):1</v>
          </cell>
          <cell r="F5492" t="str">
            <v>C-(H)3(C),tertiary:1</v>
          </cell>
          <cell r="G5492" t="str">
            <v>0</v>
          </cell>
        </row>
        <row r="5493">
          <cell r="A5493" t="str">
            <v>39515-51-0</v>
          </cell>
          <cell r="B5493" t="str">
            <v>MRLGCTNJRREZHZ-UHFFFAOYSA-N</v>
          </cell>
          <cell r="C5493" t="str">
            <v>ｍ－フエノキシベンズアルデヒド</v>
          </cell>
          <cell r="D5493" t="str">
            <v>O=Cc1cccc(Oc2ccccc2)c1</v>
          </cell>
          <cell r="E5493" t="str">
            <v>C[B]-(H):9|CO-(C[B])(H):1|O-(C[B])2:1|C[B]-(O):2|C[B]-(CO):1</v>
          </cell>
          <cell r="F5493"/>
          <cell r="G5493" t="str">
            <v>0</v>
          </cell>
        </row>
        <row r="5494">
          <cell r="A5494" t="str">
            <v>3937-56-2</v>
          </cell>
          <cell r="B5494" t="str">
            <v>ALVZNPYWJMLXKV-UHFFFAOYSA-N</v>
          </cell>
          <cell r="C5494" t="str">
            <v>ノナン－１，９－ジオール</v>
          </cell>
          <cell r="D5494" t="str">
            <v>OCCCCCCCCCO</v>
          </cell>
          <cell r="E5494" t="str">
            <v>C-(C)2(H)2:7|O-(C)(H):2|C-(C)(H)2(O):2</v>
          </cell>
          <cell r="F5494"/>
          <cell r="G5494" t="str">
            <v>0</v>
          </cell>
        </row>
        <row r="5495">
          <cell r="A5495" t="str">
            <v>3943-89-3</v>
          </cell>
          <cell r="B5495" t="str">
            <v>KBPUBCVJHFXPOC-UHFFFAOYSA-N</v>
          </cell>
          <cell r="C5495" t="str">
            <v>エチル＝３，４－ジヒドロキシベンゾアート</v>
          </cell>
          <cell r="D5495" t="str">
            <v>CCOC(=O)c1ccc(O)c(O)c1</v>
          </cell>
          <cell r="E5495" t="str">
            <v>C-(H)3(C):1|C[B]-(H):3|CO-(C[B])(O):1|O-(C)(CO):1|O-(C[B])(H):2|C-(C)(H)2(O):1|C[B]-(O):2|C[B]-(CO):1</v>
          </cell>
          <cell r="F5495" t="str">
            <v>(OH)(OH),ortho:1</v>
          </cell>
          <cell r="G5495" t="str">
            <v>0</v>
          </cell>
        </row>
        <row r="5496">
          <cell r="A5496" t="str">
            <v>392-83-6</v>
          </cell>
          <cell r="B5496" t="str">
            <v>RWXUNIMBRXGNEP-UHFFFAOYSA-N</v>
          </cell>
          <cell r="C5496" t="str">
            <v>１－ブロモ－２－（トリフルオロメチル）ベンゼン</v>
          </cell>
          <cell r="D5496" t="str">
            <v>FC(F)(F)c1ccccc1Br</v>
          </cell>
          <cell r="E5496" t="str">
            <v>C[B]-(H):4|C[B]-(C):1|C-(C[B])(F)3:1|C[B]-(Br):1</v>
          </cell>
          <cell r="F5496" t="str">
            <v>(alkyl)(X),ortho:1</v>
          </cell>
          <cell r="G5496" t="str">
            <v>0</v>
          </cell>
        </row>
        <row r="5497">
          <cell r="A5497" t="str">
            <v>3947-65-7</v>
          </cell>
          <cell r="B5497" t="str">
            <v>SYJXFKPQNSDJLI-HKEUSBCWSA-N</v>
          </cell>
          <cell r="C5497" t="str">
            <v>２－デオキシ－４－Ｏ－（２，６－ジアミノ－２，６－ジデオキシ－α－Ｄ－グルコピラノシル）－Ｄ－ストレプトアミン</v>
          </cell>
          <cell r="D5497" t="str">
            <v>NC[C@H]1O[C@H](O[C@@H]2[C@@H](N)C[C@@H](N)[C@H](O)[C@H]2O)[C@H](N)[C@@H](O)[C@@H]1O</v>
          </cell>
          <cell r="E5497" t="str">
            <v>C-(C)2(H)2:1|O-(C)2:2|O-(C)(H):4|C-(C)(H)(O)2:1|C-(C)2(H)(O),ethers/esters:2|C-(C)2(H)(O),alcohpls/peroxides:4|C-(C)(H)2(N):1|C-(C)2(H)(N):3|N-(C)(H)2:4</v>
          </cell>
          <cell r="F5497" t="str">
            <v>Cyclohexane,sub:1|Tetrahydropyran:1</v>
          </cell>
          <cell r="G5497" t="str">
            <v>0</v>
          </cell>
        </row>
        <row r="5498">
          <cell r="A5498" t="str">
            <v>3976-69-0</v>
          </cell>
          <cell r="B5498" t="str">
            <v>LDLDJEAVRNAEBW-SCSAIBSYSA-N</v>
          </cell>
          <cell r="C5498" t="str">
            <v>メチル＝（Ｒ）－３－ヒドロキシブタノアート</v>
          </cell>
          <cell r="D5498" t="str">
            <v>COC(=O)C[C@@H](C)O</v>
          </cell>
          <cell r="E5498" t="str">
            <v>C-(H)3(C):1|CO-(C)(O):1|O-(C)(CO):1|O-(C)(H):1|C-(C)(H)2(CO):1|C-(C)2(H)(O),alcohpls/peroxides:1|C-(H)3(O):1</v>
          </cell>
          <cell r="F5498"/>
          <cell r="G5498" t="str">
            <v>0</v>
          </cell>
        </row>
        <row r="5499">
          <cell r="A5499" t="str">
            <v>394-31-0</v>
          </cell>
          <cell r="B5499" t="str">
            <v>HYNQTSZBTIOFKH-UHFFFAOYSA-N</v>
          </cell>
          <cell r="C5499" t="str">
            <v>５－ヒドロキシアントラニル酸</v>
          </cell>
          <cell r="D5499" t="str">
            <v>Nc1ccc(O)cc1C(=O)O</v>
          </cell>
          <cell r="E5499" t="str">
            <v>C[B]-(H):3|CO-(C[B])(O):1|O-(CO)(H):1|O-(C[B])(H):1|C[B]-(O):1|C[B]-(CO):1|N-(C[B])(H)2:1|C[B]-(N):1</v>
          </cell>
          <cell r="F5499" t="str">
            <v>(COOH)(NH2),ortho:1</v>
          </cell>
          <cell r="G5499" t="str">
            <v>0</v>
          </cell>
        </row>
        <row r="5500">
          <cell r="A5500" t="str">
            <v>3967-54-2</v>
          </cell>
          <cell r="B5500" t="str">
            <v>OYOKPDLAMOMTEE-UHFFFAOYSA-N</v>
          </cell>
          <cell r="C5500" t="str">
            <v>４－クロロ－１，３－ジオキソラン－２－オン</v>
          </cell>
          <cell r="D5500" t="str">
            <v>ClC1COC(=O)O1</v>
          </cell>
          <cell r="E5500" t="str">
            <v>CO-(O)2:1|O-(C)(CO):2|C-(C)(H)2(O):1|C-(C)(H)(O)(Cl):1</v>
          </cell>
          <cell r="F5500" t="str">
            <v>1,3-Dioxolane:1|Ethylene carbonate:1</v>
          </cell>
          <cell r="G5500" t="str">
            <v>0</v>
          </cell>
        </row>
        <row r="5501">
          <cell r="A5501" t="str">
            <v>39269-10-8</v>
          </cell>
          <cell r="B5501" t="str">
            <v>PAVQGHWQOQZQEH-UHFFFAOYSA-N</v>
          </cell>
          <cell r="C5501" t="str">
            <v>アダマンタン－１，３－ジカルボン酸</v>
          </cell>
          <cell r="D5501" t="str">
            <v>OC(=O)C12CC3CC(CC(C3)(C1)C(=O)O)C2</v>
          </cell>
          <cell r="E5501" t="str">
            <v>C-(C)2(H)2:6|C-(H)(C)3:2|CO-(C)(O):2|O-(CO)(H):2|C-(C)3(CO):2</v>
          </cell>
          <cell r="F5501" t="str">
            <v>Cyclooctane:3|Cyclohexane,sub:4|Adamantane:1|Bicyclo[3,3,1]nonane:6</v>
          </cell>
          <cell r="G5501" t="str">
            <v>0</v>
          </cell>
        </row>
        <row r="5502">
          <cell r="A5502" t="str">
            <v>3946-32-5</v>
          </cell>
          <cell r="B5502" t="str">
            <v>KOVPXZDUVJGGFU-UHFFFAOYSA-N</v>
          </cell>
          <cell r="C5502" t="str">
            <v>メチル＝水素＝オクタンジオアート</v>
          </cell>
          <cell r="D5502" t="str">
            <v>COC(=O)CCCCCCC(=O)O</v>
          </cell>
          <cell r="E5502" t="str">
            <v>C-(C)2(H)2:4|CO-(C)(O):2|O-(C)(CO):1|O-(CO)(H):1|C-(C)(H)2(CO):2|C-(H)3(O):1</v>
          </cell>
          <cell r="F5502"/>
          <cell r="G5502" t="str">
            <v>0</v>
          </cell>
        </row>
        <row r="5503">
          <cell r="A5503" t="str">
            <v>394-50-3</v>
          </cell>
          <cell r="B5503" t="str">
            <v>NWDHTEIVMDYWQJ-UHFFFAOYSA-N</v>
          </cell>
          <cell r="C5503" t="str">
            <v>３－フルオロ－２－ヒドロキシベンズアルデヒド</v>
          </cell>
          <cell r="D5503" t="str">
            <v>Oc1c(F)cccc1C=O</v>
          </cell>
          <cell r="E5503" t="str">
            <v>C[B]-(H):3|CO-(C[B])(H):1|O-(C[B])(H):1|C[B]-(O):1|C[B]-(CO):1|C[B]-(F):1</v>
          </cell>
          <cell r="F5503"/>
          <cell r="G5503" t="str">
            <v>0</v>
          </cell>
        </row>
        <row r="5504">
          <cell r="A5504" t="str">
            <v>39587-22-9</v>
          </cell>
          <cell r="B5504" t="str">
            <v>IVVIWWSNOHDUFQ-UHFFFAOYSA-N</v>
          </cell>
          <cell r="C5504" t="str">
            <v>α－ヒドロ－ω－（ノニルオキシ）ポリ（オキシエチレン）</v>
          </cell>
          <cell r="D5504" t="str">
            <v>CCCCCCCCCOCCO</v>
          </cell>
          <cell r="E5504" t="str">
            <v>C-(H)3(C):1|C-(C)2(H)2:7|O-(C)2:1|O-(C)(H):1|C-(C)(H)2(O):1|C-(C)(H)2(O):2</v>
          </cell>
          <cell r="F5504"/>
          <cell r="G5504" t="str">
            <v>0</v>
          </cell>
        </row>
        <row r="5505">
          <cell r="A5505" t="str">
            <v>3964-57-6</v>
          </cell>
          <cell r="B5505" t="str">
            <v>ZSBIMTDWIGWJPW-UHFFFAOYSA-N</v>
          </cell>
          <cell r="C5505" t="str">
            <v>メチル＝３－クロロ－４－ヒドロキシベンゾアート</v>
          </cell>
          <cell r="D5505" t="str">
            <v>COC(=O)c1ccc(O)c(Cl)c1</v>
          </cell>
          <cell r="E5505" t="str">
            <v>C[B]-(H):3|CO-(C[B])(O):1|O-(C)(CO):1|O-(C[B])(H):1|C-(H)3(O):1|C[B]-(O):1|C[B]-(CO):1|C[B]-(Cl):1</v>
          </cell>
          <cell r="F5505"/>
          <cell r="G5505" t="str">
            <v>0</v>
          </cell>
        </row>
        <row r="5506">
          <cell r="A5506" t="str">
            <v>3952-66-7</v>
          </cell>
          <cell r="B5506" t="str">
            <v>XPIWVCAMONZQCP-UHFFFAOYSA-N</v>
          </cell>
          <cell r="C5506" t="str">
            <v>メチル＝２－オキソブタノアート</v>
          </cell>
          <cell r="D5506" t="str">
            <v>CCC(=O)C(=O)OC</v>
          </cell>
          <cell r="E5506" t="str">
            <v>C-(H)3(C):1|CO-(C)(CO):1|CO-(O)(CO):1|O-(C)(CO):1|C-(C)(H)2(CO):1|C-(H)3(O):1</v>
          </cell>
          <cell r="F5506"/>
          <cell r="G5506" t="str">
            <v>0</v>
          </cell>
        </row>
        <row r="5507">
          <cell r="A5507" t="str">
            <v>3972-36-9</v>
          </cell>
          <cell r="B5507" t="str">
            <v>GTOFKXZQQDSVFH-VIFPVBQESA-N</v>
          </cell>
          <cell r="C5507" t="str">
            <v>（Ｓ）－２－ベンジルコハク酸</v>
          </cell>
          <cell r="D5507" t="str">
            <v>OC(=O)C[C@H](Cc1ccccc1)C(=O)O</v>
          </cell>
          <cell r="E5507" t="str">
            <v>C-(C[B])(C)(H)2:1|C[B]-(H):5|C[B]-(C):1|CO-(C)(O):2|O-(CO)(H):2|C-(C)2(H)(CO):1|C-(C)(H)2(CO):1</v>
          </cell>
          <cell r="F5507"/>
          <cell r="G5507" t="str">
            <v>0</v>
          </cell>
        </row>
        <row r="5508">
          <cell r="A5508" t="str">
            <v>39217-38-4</v>
          </cell>
          <cell r="B5508" t="str">
            <v>ASBJGPTTYPEMLP-UWTATZPHSA-N</v>
          </cell>
          <cell r="C5508" t="str">
            <v>（Ｓ）－２－アミノ－３－クロロプロパン酸</v>
          </cell>
          <cell r="D5508" t="str">
            <v>N[C@H](CCl)C(=O)O</v>
          </cell>
          <cell r="E5508" t="str">
            <v>CO-(C)(O):1|O-(CO)(H):1|N-(C)(H)2:1|C-(C)(H)(N)(CO):1|C-(C)(H)2(Cl):1</v>
          </cell>
          <cell r="F5508" t="str">
            <v>Zwitterion enegy, aliphatic:1</v>
          </cell>
          <cell r="G5508" t="str">
            <v>0</v>
          </cell>
        </row>
        <row r="5509">
          <cell r="A5509" t="str">
            <v>3967-55-3</v>
          </cell>
          <cell r="B5509" t="str">
            <v>BETICXVUVYXEJX-UHFFFAOYSA-N</v>
          </cell>
          <cell r="C5509" t="str">
            <v>４，５－ジクロロ－１，３－ジオキソラン－２－オン</v>
          </cell>
          <cell r="D5509" t="str">
            <v>ClC1OC(=O)OC1Cl</v>
          </cell>
          <cell r="E5509" t="str">
            <v>CO-(O)2:1|O-(C)(CO):2|C-(C)(H)(O)(Cl):2</v>
          </cell>
          <cell r="F5509" t="str">
            <v>1,3-Dioxolane:1|Ethylene carbonate:1</v>
          </cell>
          <cell r="G5509" t="str">
            <v>0</v>
          </cell>
        </row>
        <row r="5510">
          <cell r="A5510" t="str">
            <v>393-79-3</v>
          </cell>
          <cell r="B5510" t="str">
            <v>JSEVUBOYVADSHX-UHFFFAOYSA-N</v>
          </cell>
          <cell r="C5510" t="str">
            <v>１，３－ジクロロ－２－フルオロ－４－ニトロベンゼン</v>
          </cell>
          <cell r="D5510" t="str">
            <v>Fc1c(Cl)ccc(c1Cl)N(=O)=O</v>
          </cell>
          <cell r="E5510" t="str">
            <v>C[B]-(H):2|C[B]-(NO2):1|C[B]-(F):1|C[B]-(Cl):2</v>
          </cell>
          <cell r="F5510" t="str">
            <v>(Cl)(F),ortho:2|(Cl)(Cl),meta:1</v>
          </cell>
          <cell r="G5510" t="str">
            <v>0</v>
          </cell>
        </row>
        <row r="5511">
          <cell r="A5511" t="str">
            <v>3980-13-0</v>
          </cell>
          <cell r="B5511" t="str">
            <v>OZTGEJJJJHPYJZ-UHFFFAOYSA-N</v>
          </cell>
          <cell r="C5511" t="str">
            <v>２，２’－（テレフタロイルジイミノ）二安息香酸</v>
          </cell>
          <cell r="D5511" t="str">
            <v>OC(=O)c1ccccc1NC(=O)c2ccc(cc2)C(=O)Nc3ccccc3C(=O)O</v>
          </cell>
          <cell r="E5511" t="str">
            <v>C[B]-(H):12|CO-(C[B])(O):2|O-(CO)(H):2|C[B]-(CO):4|CO-(C[B])(N),amides:2|N-(C[B])(H)(CO):2|C[B]-(N):2</v>
          </cell>
          <cell r="F5511"/>
          <cell r="G5511" t="str">
            <v>0</v>
          </cell>
        </row>
        <row r="5512">
          <cell r="A5512" t="str">
            <v>39252-64-7</v>
          </cell>
          <cell r="B5512" t="str">
            <v>NBVZJYZQOOHGFL-VOTSOKGWSA-N</v>
          </cell>
          <cell r="C5512" t="str">
            <v>オクタ－２，７－ジエン－１－イル＝ホルマート</v>
          </cell>
          <cell r="D5512" t="str">
            <v>C=CCCC\C=C\COC=O</v>
          </cell>
          <cell r="E5512" t="str">
            <v>C-(C)2(H)2:1|C[d]-(H)2:1|C[d]-(C)(H):3|C-(C[d])(C)(H)2:2|CO-(H)(O):1|O-(C)(CO):1|C-(C[d])(H)2(O):1</v>
          </cell>
          <cell r="F5512"/>
          <cell r="G5512" t="str">
            <v>0</v>
          </cell>
        </row>
        <row r="5513">
          <cell r="A5513" t="str">
            <v>392330-26-6</v>
          </cell>
          <cell r="B5513" t="str">
            <v>UNDQDTFBOZKROF-UHFFFAOYSA-N</v>
          </cell>
          <cell r="C5513" t="str">
            <v>６－クロロナフタレン－２－チオール</v>
          </cell>
          <cell r="D5513" t="str">
            <v>Sc1ccc2cc(Cl)ccc2c1</v>
          </cell>
          <cell r="E5513" t="str">
            <v>C[BF]-(C[B])2(C[BF]):2|C[B]-(H):6|S-(C[B])(H):1|C[B]-(S):1|C[B]-(Cl):1</v>
          </cell>
          <cell r="F5513" t="str">
            <v>Naphtalene:1</v>
          </cell>
          <cell r="G5513" t="str">
            <v>0</v>
          </cell>
        </row>
        <row r="5514">
          <cell r="A5514" t="str">
            <v>4138-35-6</v>
          </cell>
          <cell r="B5514" t="str">
            <v>UZCXPYDBYUEZCV-UHFFFAOYSA-N</v>
          </cell>
          <cell r="C5514" t="str">
            <v>３－アミノプロピオン酸メチルエステル</v>
          </cell>
          <cell r="D5514" t="str">
            <v>COC(=O)CCN</v>
          </cell>
          <cell r="E5514" t="str">
            <v>CO-(C)(O):1|O-(C)(CO):1|C-(C)(H)2(CO):1|C-(H)3(O):1|C-(C)(H)2(N):1|N-(C)(H)2:1</v>
          </cell>
          <cell r="F5514"/>
          <cell r="G5514" t="str">
            <v>0</v>
          </cell>
        </row>
        <row r="5515">
          <cell r="A5515" t="str">
            <v>4096-20-2</v>
          </cell>
          <cell r="B5515" t="str">
            <v>LLSKXGRDUPMXLC-UHFFFAOYSA-N</v>
          </cell>
          <cell r="C5515" t="str">
            <v>１－フェニルピペリジン</v>
          </cell>
          <cell r="D5515" t="str">
            <v>C1CCN(CC1)c2ccccc2</v>
          </cell>
          <cell r="E5515" t="str">
            <v>C-(C)2(H)2:3|C[B]-(H):5|C-(C)(H)2(N):2|N-(C[B])(C)2:1|C[B]-(N):1</v>
          </cell>
          <cell r="F5515" t="str">
            <v>Piperidine:1</v>
          </cell>
          <cell r="G5515" t="str">
            <v>0</v>
          </cell>
        </row>
        <row r="5516">
          <cell r="A5516" t="str">
            <v>4096-21-3</v>
          </cell>
          <cell r="B5516" t="str">
            <v>VDQQJMHXZCMNMU-UHFFFAOYSA-N</v>
          </cell>
          <cell r="C5516" t="str">
            <v>１－フェニルピロリジン</v>
          </cell>
          <cell r="D5516" t="str">
            <v>C1CCN(C1)c2ccccc2</v>
          </cell>
          <cell r="E5516" t="str">
            <v>C-(C)2(H)2:2|C[B]-(H):5|C-(C)(H)2(N):2|N-(C[B])(C)2:1|C[B]-(N):1</v>
          </cell>
          <cell r="F5516" t="str">
            <v>Pyrrolidine:1</v>
          </cell>
          <cell r="G5516" t="str">
            <v>0</v>
          </cell>
        </row>
        <row r="5517">
          <cell r="A5517" t="str">
            <v>4124-31-6</v>
          </cell>
          <cell r="B5517" t="str">
            <v>MEFKFJOEVLUFAY-UHFFFAOYSA-N</v>
          </cell>
          <cell r="C5517" t="str">
            <v>トリクロロ酢酸無水物</v>
          </cell>
          <cell r="D5517" t="str">
            <v>ClC(Cl)(Cl)C(=O)OC(=O)C(Cl)(Cl)Cl</v>
          </cell>
          <cell r="E5517" t="str">
            <v>CO-(C)(O):2|O-(CO)2,aliphatic:1|C-(CO)(Cl)3:2</v>
          </cell>
          <cell r="F5517"/>
          <cell r="G5517" t="str">
            <v>0</v>
          </cell>
        </row>
        <row r="5518">
          <cell r="A5518" t="str">
            <v>40925-68-6</v>
          </cell>
          <cell r="B5518" t="str">
            <v>JHRIPENGTGSNPJ-UHFFFAOYSA-N</v>
          </cell>
          <cell r="C5518" t="str">
            <v>２－アミノ－４－ブロモフェノール</v>
          </cell>
          <cell r="D5518" t="str">
            <v>Nc1cc(Br)ccc1O</v>
          </cell>
          <cell r="E5518" t="str">
            <v>C[B]-(H):3|O-(C[B])(H):1|C[B]-(O):1|N-(C[B])(H)2:1|C[B]-(N):1|C[B]-(Br):1</v>
          </cell>
          <cell r="F5518"/>
          <cell r="G5518" t="str">
            <v>0</v>
          </cell>
        </row>
        <row r="5519">
          <cell r="A5519" t="str">
            <v>4133-34-0</v>
          </cell>
          <cell r="B5519" t="str">
            <v>XEAPZXNZOJGVCZ-UHFFFAOYSA-N</v>
          </cell>
          <cell r="C5519" t="str">
            <v>７－メトキシ－３，４－ジヒドロナフタレン－２（１Ｈ）－オン</v>
          </cell>
          <cell r="D5519" t="str">
            <v>COc1ccc2CCC(=O)Cc2c1</v>
          </cell>
          <cell r="E5519" t="str">
            <v>C-(C[B])(C)(H)2:1|C[B]-(H):3|C[B]-(C):2|CO-(C)2:1|O-(C[B])(C):1|C-(C)(H)2(CO):1|C-(C[B])(H)2(CO):1|C-(H)3(O):1|C[B]-(O):1</v>
          </cell>
          <cell r="F5519"/>
          <cell r="G5519" t="str">
            <v>0</v>
          </cell>
        </row>
        <row r="5520">
          <cell r="A5520" t="str">
            <v>41317-15-1</v>
          </cell>
          <cell r="B5520" t="str">
            <v>CYMPUOGZUXAIMY-UHFFFAOYSA-N</v>
          </cell>
          <cell r="C5520" t="str">
            <v>４－メトキシ－２－メチルジフェニルアミン</v>
          </cell>
          <cell r="D5520" t="str">
            <v>COc1ccc(Nc2ccccc2)c(C)c1</v>
          </cell>
          <cell r="E5520" t="str">
            <v>C[B]-(H):8|C[B]-(C):1|C-(C[B])(H)3:1|O-(C[B])(C):1|C-(H)3(O):1|C[B]-(O):1|N-(C[B])2(H):1|C[B]-(N):2</v>
          </cell>
          <cell r="F5520"/>
          <cell r="G5520" t="str">
            <v>0</v>
          </cell>
        </row>
        <row r="5521">
          <cell r="A5521" t="str">
            <v>41489-76-3</v>
          </cell>
          <cell r="B5521" t="str">
            <v>XJKWVPNWHOCFBR-UHFFFAOYSA-N</v>
          </cell>
          <cell r="C5521" t="str">
            <v>２－ヒドロキシ－５－ホルミル安息香酸メチル</v>
          </cell>
          <cell r="D5521" t="str">
            <v>COC(=O)c1cc(C=O)ccc1O</v>
          </cell>
          <cell r="E5521" t="str">
            <v>C[B]-(H):3|CO-(C[B])(H):1|CO-(C[B])(O):1|O-(C)(CO):1|O-(C[B])(H):1|C-(H)3(O):1|C[B]-(O):1|C[B]-(CO):2</v>
          </cell>
          <cell r="F5521" t="str">
            <v>meta corr, hydrocarbons:1</v>
          </cell>
          <cell r="G5521" t="str">
            <v>0</v>
          </cell>
        </row>
        <row r="5522">
          <cell r="A5522" t="str">
            <v>41302-32-3</v>
          </cell>
          <cell r="B5522" t="str">
            <v>RUVQSRJJSDAXER-UHFFFAOYSA-N</v>
          </cell>
          <cell r="C5522" t="str">
            <v>エチル＝５－ヨードペンタノアート</v>
          </cell>
          <cell r="D5522" t="str">
            <v>CCOC(=O)CCCCI</v>
          </cell>
          <cell r="E5522" t="str">
            <v>C-(H)3(C):1|C-(C)2(H)2:2|CO-(C)(O):1|O-(C)(CO):1|C-(C)(H)2(CO):1|C-(C)(H)2(O):1|C-(C)(H)2(I):1</v>
          </cell>
          <cell r="F5522"/>
          <cell r="G5522" t="str">
            <v>0</v>
          </cell>
        </row>
        <row r="5523">
          <cell r="A5523" t="str">
            <v>41031-50-9</v>
          </cell>
          <cell r="B5523" t="str">
            <v>XHLJIHBDAJFXBE-UHFFFAOYSA-N</v>
          </cell>
          <cell r="C5523" t="str">
            <v>２－１－アダマンチル－４－メチルフェノール</v>
          </cell>
          <cell r="D5523" t="str">
            <v>Cc1ccc(O)c(c1)C23CC4CC(CC(C4)C2)C3</v>
          </cell>
          <cell r="E5523" t="str">
            <v>C-(C)2(H)2:6|C-(H)(C)3:3|C-(C[B])(C)3:1|C[B]-(H):3|C[B]-(C):2|C-(C[B])(H)3:1|O-(C[B])(H):1|C[B]-(O):1</v>
          </cell>
          <cell r="F5523" t="str">
            <v>Cyclooctane:3|Cyclohexane,sub:4|Adamantane:1|Bicyclo[3,3,1]nonane:6</v>
          </cell>
          <cell r="G5523" t="str">
            <v>0</v>
          </cell>
        </row>
        <row r="5524">
          <cell r="A5524" t="str">
            <v>4121-16-8</v>
          </cell>
          <cell r="B5524" t="str">
            <v>VNTXONBESJNLBI-UHFFFAOYSA-N</v>
          </cell>
          <cell r="C5524" t="str">
            <v>ジノニル＝デカンジオアート</v>
          </cell>
          <cell r="D5524" t="str">
            <v>CCCCCCCCCOC(=O)CCCCCCCCC(=O)OCCCCCCCCC</v>
          </cell>
          <cell r="E5524" t="str">
            <v>C-(H)3(C):2|C-(C)2(H)2:20|CO-(C)(O):2|O-(C)(CO):2|C-(C)(H)2(CO):2|C-(C)(H)2(O):2</v>
          </cell>
          <cell r="F5524"/>
          <cell r="G5524" t="str">
            <v>0</v>
          </cell>
        </row>
        <row r="5525">
          <cell r="A5525" t="str">
            <v>409325-06-0</v>
          </cell>
          <cell r="B5525" t="str">
            <v>BXSPZNVFEYWSLZ-UHFFFAOYSA-N</v>
          </cell>
          <cell r="C5525" t="str">
            <v>３－フェノキシベンジル＝アクリラート</v>
          </cell>
          <cell r="D5525" t="str">
            <v>C=CC(=O)OCc1cccc(Oc2ccccc2)c1</v>
          </cell>
          <cell r="E5525" t="str">
            <v>C[d]-(H)2:1|C[B]-(H):9|C[B]-(C):1|CO-(C[d])(O):1|O-(C)(CO):1|O-(C[B])2:1|C[d]-(H)(CO):1|C-(C[B])(H)2(O):1|C[B]-(O):2</v>
          </cell>
          <cell r="F5525"/>
          <cell r="G5525" t="str">
            <v>0</v>
          </cell>
        </row>
        <row r="5526">
          <cell r="A5526" t="str">
            <v>41199-19-3</v>
          </cell>
          <cell r="B5526" t="str">
            <v>GPVOTKFXWGURGP-UHFFFAOYSA-N</v>
          </cell>
          <cell r="C5526" t="str">
            <v>２，５，５－トリメチル－１，２，３，４，４ａ，５，６，７－オクタヒドロナフタレン－２－オール</v>
          </cell>
          <cell r="D5526" t="str">
            <v>CC1(O)CCC2C(=CCCC2(C)C)C1</v>
          </cell>
          <cell r="E5526" t="str">
            <v>C-(H)3(C):3|C-(C)2(H)2:3|C-(C)4:1|C[d]-(C)(H):1|C[d]-(C)2:1|C-(C[d])(C)(H)2:2|C-(C[d])(C)2(H):1|O-(C)(H):1|C-(C)3(O),alcohols/peroxides:1</v>
          </cell>
          <cell r="F5526" t="str">
            <v>Cyclohexene:1|Cyclohexane,sub:1</v>
          </cell>
          <cell r="G5526" t="str">
            <v>0</v>
          </cell>
        </row>
        <row r="5527">
          <cell r="A5527" t="str">
            <v>41153-96-2</v>
          </cell>
          <cell r="B5527" t="str">
            <v>GOHRQEHMWBECSS-UHFFFAOYSA-N</v>
          </cell>
          <cell r="C5527" t="str">
            <v>１－（ピロリジン－１－イル）ブタン－１，３－ジオン</v>
          </cell>
          <cell r="D5527" t="str">
            <v>CC(=O)CC(=O)N1CCCC1</v>
          </cell>
          <cell r="E5527" t="str">
            <v>C-(C)2(H)2:2|CO-(C)2:1|C-(H)2(CO)2:1|C-(H)3(CO):1|C-(C)(H)2(N):2|CO-(C)(N):1|N-(C)2(CO):1</v>
          </cell>
          <cell r="F5527" t="str">
            <v>Pyrrolidine:1</v>
          </cell>
          <cell r="G5527" t="str">
            <v>0</v>
          </cell>
        </row>
        <row r="5528">
          <cell r="A5528" t="str">
            <v>4129-40-2</v>
          </cell>
          <cell r="B5528" t="str">
            <v>HYUIXKLESVGMBE-UHFFFAOYSA-N</v>
          </cell>
          <cell r="C5528" t="str">
            <v>ジ－ｐ－トリルホスフィン酸＝クロリド</v>
          </cell>
          <cell r="D5528" t="str">
            <v>Cc1ccc(cc1)P(=O)(Cl)c2ccc(C)cc2</v>
          </cell>
          <cell r="E5528" t="str">
            <v>C[B]-(H):8|C[B]-(C):2|C-(C[B])(H)3:2|C[B]-(PO):2</v>
          </cell>
          <cell r="F5528"/>
          <cell r="G5528" t="str">
            <v>0</v>
          </cell>
        </row>
        <row r="5529">
          <cell r="A5529" t="str">
            <v>41374-20-3</v>
          </cell>
          <cell r="B5529" t="str">
            <v>ICYDPYVGYFLVFS-UHFFFAOYSA-N</v>
          </cell>
          <cell r="C5529" t="str">
            <v>４－メトキシ－２，２’，４’－トリメチルジフェニルアミン</v>
          </cell>
          <cell r="D5529" t="str">
            <v>COc1ccc(Nc2ccc(C)cc2C)c(C)c1</v>
          </cell>
          <cell r="E5529" t="str">
            <v>C[B]-(H):6|C[B]-(C):3|C-(C[B])(H)3:3|O-(C[B])(C):1|C-(H)3(O):1|C[B]-(O):1|N-(C[B])2(H):1|C[B]-(N):2</v>
          </cell>
          <cell r="F5529"/>
          <cell r="G5529" t="str">
            <v>0</v>
          </cell>
        </row>
        <row r="5530">
          <cell r="A5530" t="str">
            <v>41435-93-2</v>
          </cell>
          <cell r="B5530" t="str">
            <v>WLTIDHLMFJRJHE-WPRPVWTQSA-N</v>
          </cell>
          <cell r="C5530" t="str">
            <v>１－［ｒｅｌ－（１Ｒ，２Ｓ）－２，６，６－トリメチルシクロヘキサ－３－エン－１－イル］エタノン</v>
          </cell>
          <cell r="D5530" t="str">
            <v>C[C@H]1C=CCC(C)(C)[C@@H]1C(=O)C</v>
          </cell>
          <cell r="E5530" t="str">
            <v>C-(H)3(C):3|C-(C)4:1|C[d]-(C)(H):2|C-(C[d])(C)(H)2:1|C-(C[d])(C)2(H):1|CO-(C)2:1|C-(C)2(H)(CO):1|C-(H)3(CO):1</v>
          </cell>
          <cell r="F5530" t="str">
            <v>Cyclohexene:1</v>
          </cell>
          <cell r="G5530" t="str">
            <v>0</v>
          </cell>
        </row>
        <row r="5531">
          <cell r="A5531" t="str">
            <v>41436-48-0</v>
          </cell>
          <cell r="B5531" t="str">
            <v>WLTIDHLMFJRJHE-SCZZXKLOSA-N</v>
          </cell>
          <cell r="C5531" t="str">
            <v>１－［ｒｅｌ－（１Ｒ，２Ｒ）－２，６，６－トリメチルシクロヘキサ－３－エン－１－イル］エタノン</v>
          </cell>
          <cell r="D5531" t="str">
            <v>C[C@@H]1C=CCC(C)(C)[C@@H]1C(=O)C</v>
          </cell>
          <cell r="E5531" t="str">
            <v>C-(H)3(C):3|C-(C)4:1|C[d]-(C)(H):2|C-(C[d])(C)(H)2:1|C-(C[d])(C)2(H):1|CO-(C)2:1|C-(C)2(H)(CO):1|C-(H)3(CO):1</v>
          </cell>
          <cell r="F5531" t="str">
            <v>Cyclohexene:1</v>
          </cell>
          <cell r="G5531" t="str">
            <v>0</v>
          </cell>
        </row>
        <row r="5532">
          <cell r="A5532" t="str">
            <v>41378-34-1</v>
          </cell>
          <cell r="B5532" t="str">
            <v>WNAKJMCFTKLYCZ-UHFFFAOYSA-N</v>
          </cell>
          <cell r="C5532" t="str">
            <v>２－（３－アミノ－４－ヒドロキシベンゾイル）安息香酸</v>
          </cell>
          <cell r="D5532" t="str">
            <v>Nc1cc(ccc1O)C(=O)c2ccccc2C(=O)O</v>
          </cell>
          <cell r="E5532" t="str">
            <v>C[B]-(H):7|CO-(C[B])2:1|CO-(C[B])(O):1|O-(CO)(H):1|O-(C[B])(H):1|C[B]-(O):1|C[B]-(CO):3|N-(C[B])(H)2:1|C[B]-(N):1</v>
          </cell>
          <cell r="F5532" t="str">
            <v>ortho corr, hydrocarbons:1</v>
          </cell>
          <cell r="G5532" t="str">
            <v>0</v>
          </cell>
        </row>
        <row r="5533">
          <cell r="A5533" t="str">
            <v>40940-58-7</v>
          </cell>
          <cell r="B5533" t="str">
            <v>YZDYYQPSQUPRTL-FRRDWIJNSA-N</v>
          </cell>
          <cell r="C5533" t="str">
            <v>ｒｅｌ－（１Ｒ，２Ｓ，４Ｓ）－２－（アリルオキシ）－１－イソプロピル－４－メチルシクロヘキサン</v>
          </cell>
          <cell r="D5533" t="str">
            <v>CC(C)[C@@H]1CC[C@@H](C)C[C@H]1OCC=C</v>
          </cell>
          <cell r="E5533" t="str">
            <v>C-(H)3(C):3|C-(C)2(H)2:3|C-(H)(C)3:3|C[d]-(H)2:1|C[d]-(C)(H):1|O-(C)2:1|C-(C[d])(H)2(O):1|C-(C)2(H)(O),ethers/esters:1</v>
          </cell>
          <cell r="F5533" t="str">
            <v>Cyclohexane,sub:1</v>
          </cell>
          <cell r="G5533" t="str">
            <v>0</v>
          </cell>
        </row>
        <row r="5534">
          <cell r="A5534" t="str">
            <v>41241-57-0</v>
          </cell>
          <cell r="B5534" t="str">
            <v>JQZHQHVTQAQGLV-UHFFFAOYSA-N</v>
          </cell>
          <cell r="C5534" t="str">
            <v>９－（６－ヒドロキシヘキシルオキシ）ノナン酸</v>
          </cell>
          <cell r="D5534" t="str">
            <v>OCCCCCCOCCCCCCCCC(=O)O</v>
          </cell>
          <cell r="E5534" t="str">
            <v>C-(C)2(H)2:10|CO-(C)(O):1|O-(CO)(H):1|O-(C)2:1|O-(C)(H):1|C-(C)(H)2(CO):1|C-(C)(H)2(O):1|C-(C)(H)2(O):2</v>
          </cell>
          <cell r="F5534"/>
          <cell r="G5534" t="str">
            <v>0</v>
          </cell>
        </row>
        <row r="5535">
          <cell r="A5535" t="str">
            <v>41034-74-6</v>
          </cell>
          <cell r="B5535" t="str">
            <v>HAOVWJDLQGPYLW-HUUCEWRRSA-N</v>
          </cell>
          <cell r="C5535" t="str">
            <v>（２Ｒ，４Ｒ）－２，４－ジフェニルペンタン</v>
          </cell>
          <cell r="D5535" t="str">
            <v>C[C@H](C[C@@H](C)c1ccccc1)c2ccccc2</v>
          </cell>
          <cell r="E5535" t="str">
            <v>C-(H)3(C):2|C-(C)2(H)2:1|C-(C[B])(C)2(H):2|C[B]-(H):10|C[B]-(C):2</v>
          </cell>
          <cell r="F5535"/>
          <cell r="G5535" t="str">
            <v>0</v>
          </cell>
        </row>
        <row r="5536">
          <cell r="A5536" t="str">
            <v>40947-71-5</v>
          </cell>
          <cell r="B5536" t="str">
            <v>HJGCVKJFKWOVDH-UHFFFAOYSA-N</v>
          </cell>
          <cell r="C5536" t="str">
            <v>２－［Ｎ－（２－メトキシエチル）アニリノ］エチル＝アセタート</v>
          </cell>
          <cell r="D5536" t="str">
            <v>COCCN(CCOC(=O)C)c1ccccc1</v>
          </cell>
          <cell r="E5536" t="str">
            <v>C[B]-(H):5|CO-(C)(O):1|O-(C)(CO):1|O-(C)2:1|C-(H)3(CO):1|C-(C)(H)2(O):2|C-(H)3(O):1|C-(C)(H)2(N):2|N-(C[B])(C)2:1|C[B]-(N):1</v>
          </cell>
          <cell r="F5536"/>
          <cell r="G5536" t="str">
            <v>0</v>
          </cell>
        </row>
        <row r="5537">
          <cell r="A5537" t="str">
            <v>423-55-2</v>
          </cell>
          <cell r="B5537" t="str">
            <v>WTWWXOGTJWMJHI-UHFFFAOYSA-N</v>
          </cell>
          <cell r="C5537" t="str">
            <v>１－ブロモ－１，１，２，２，３，３，４，４，５，５，６，６，７，７，８，８，８－ヘプタデカフルオロオクタン</v>
          </cell>
          <cell r="D5537" t="str">
            <v>FC(F)(F)C(F)(F)C(F)(F)C(F)(F)C(F)(F)C(F)(F)C(F)(F)C(F)(F)Br</v>
          </cell>
          <cell r="E5537" t="str">
            <v>C-(C)(F)3:1|C-(C)2(F)2:6|C-(C)(F)2(Br):1</v>
          </cell>
          <cell r="F5537"/>
          <cell r="G5537" t="str">
            <v>0</v>
          </cell>
        </row>
        <row r="5538">
          <cell r="A5538" t="str">
            <v>4246-51-9</v>
          </cell>
          <cell r="B5538" t="str">
            <v>JCEZOHLWDIONSP-UHFFFAOYSA-N</v>
          </cell>
          <cell r="C5538" t="str">
            <v>ポリエチレングリコール（ジアミノプロピル）エーテル</v>
          </cell>
          <cell r="D5538" t="str">
            <v>NCCCOCCOCCOCCCN</v>
          </cell>
          <cell r="E5538" t="str">
            <v>C-(C)2(H)2:2|O-(C)2:3|C-(C)(H)2(O):6|C-(C)(H)2(N):2|N-(C)(H)2:2</v>
          </cell>
          <cell r="F5538"/>
          <cell r="G5538" t="str">
            <v>0</v>
          </cell>
        </row>
        <row r="5539">
          <cell r="A5539" t="str">
            <v>42576-02-3</v>
          </cell>
          <cell r="B5539" t="str">
            <v>SUSRORUBZHMPCO-UHFFFAOYSA-N</v>
          </cell>
          <cell r="C5539" t="str">
            <v>メチル＝５－（２，４－ジクロロフェノキシ）－２－ニトロベンゾアート</v>
          </cell>
          <cell r="D5539" t="str">
            <v>COC(=O)c1cc(Oc2ccc(Cl)cc2Cl)ccc1N(=O)=O</v>
          </cell>
          <cell r="E5539" t="str">
            <v>C[B]-(H):6|CO-(C[B])(O):1|O-(C)(CO):1|O-(C[B])2:1|C-(H)3(O):1|C[B]-(O):2|C[B]-(CO):1|C[B]-(NO2):1|C[B]-(Cl):2</v>
          </cell>
          <cell r="F5539" t="str">
            <v>(Cl)(Cl),meta:1</v>
          </cell>
          <cell r="G5539" t="str">
            <v>0</v>
          </cell>
        </row>
        <row r="5540">
          <cell r="A5540" t="str">
            <v>4221-99-2</v>
          </cell>
          <cell r="B5540" t="str">
            <v>BTANRVKWQNVYAZ-BYPYZUCNSA-N</v>
          </cell>
          <cell r="C5540" t="str">
            <v>ｓｅｃ－ブチル＝アルコール</v>
          </cell>
          <cell r="D5540" t="str">
            <v>CC[C@H](C)O</v>
          </cell>
          <cell r="E5540" t="str">
            <v>C-(H)3(C):2|C-(C)2(H)2:1|O-(C)(H):1|C-(C)2(H)(O),alcohpls/peroxides:1</v>
          </cell>
          <cell r="F5540"/>
          <cell r="G5540" t="str">
            <v>0</v>
          </cell>
        </row>
        <row r="5541">
          <cell r="A5541" t="str">
            <v>422-05-9</v>
          </cell>
          <cell r="B5541" t="str">
            <v>PSQZJKGXDGNDFP-UHFFFAOYSA-N</v>
          </cell>
          <cell r="C5541" t="str">
            <v>２，２，３，３，３－ペンタフルオロ－１－プロパノール</v>
          </cell>
          <cell r="D5541" t="str">
            <v>OCC(F)(F)C(F)(F)F</v>
          </cell>
          <cell r="E5541" t="str">
            <v>O-(C)(H):1|C-(C)(H)2(O):1|C-(C)(F)3:1|C-(C)2(F)2:1</v>
          </cell>
          <cell r="F5541"/>
          <cell r="G5541" t="str">
            <v>0</v>
          </cell>
        </row>
        <row r="5542">
          <cell r="A5542" t="str">
            <v>4253-89-8</v>
          </cell>
          <cell r="B5542" t="str">
            <v>LZAZXBXPKRULLB-UHFFFAOYSA-N</v>
          </cell>
          <cell r="C5542" t="str">
            <v>ジイソプロピル＝ジスルフィド</v>
          </cell>
          <cell r="D5542" t="str">
            <v>CC(C)SSC(C)C</v>
          </cell>
          <cell r="E5542" t="str">
            <v>C-(H)3(C):4|C-(C)2(H)(S):2|S-(C)(S):2</v>
          </cell>
          <cell r="F5542"/>
          <cell r="G5542" t="str">
            <v>0</v>
          </cell>
        </row>
        <row r="5543">
          <cell r="A5543" t="str">
            <v>42558-54-3</v>
          </cell>
          <cell r="B5543" t="str">
            <v>HNNFDXWDCFCVDM-UHFFFAOYSA-N</v>
          </cell>
          <cell r="C5543" t="str">
            <v>メチル＝４－メチル－３－オキソペンタノアート</v>
          </cell>
          <cell r="D5543" t="str">
            <v>COC(=O)CC(=O)C(C)C</v>
          </cell>
          <cell r="E5543" t="str">
            <v>C-(H)3(C):2|CO-(C)(O):1|CO-(C)2:1|O-(C)(CO):1|C-(H)2(CO)2:1|C-(C)2(H)(CO):1|C-(H)3(O):1</v>
          </cell>
          <cell r="F5543"/>
          <cell r="G5543" t="str">
            <v>0</v>
          </cell>
        </row>
        <row r="5544">
          <cell r="A5544" t="str">
            <v>4221-80-1</v>
          </cell>
          <cell r="B5544" t="str">
            <v>KJYSXRBJOSZLEL-UHFFFAOYSA-N</v>
          </cell>
          <cell r="C5544" t="str">
            <v>２，４－ジ－ｔ－ブチルフェニル－３，５－ジ－ｔ－ブチル－４－ヒドロキシベンゾーエト</v>
          </cell>
          <cell r="D5544" t="str">
            <v>CC(C)(C)c1ccc(OC(=O)c2cc(c(O)c(c2)C(C)(C)C)C(C)(C)C)c(c1)C(C)(C)C</v>
          </cell>
          <cell r="E5544" t="str">
            <v>C-(H)3(C):12|C-(C[B])(C)3:4|C[B]-(H):5|C[B]-(C):4|CO-(C[B])(O):1|O-(C[B])(CO):1|O-(C[B])(H):1|C[B]-(O):2|C[B]-(CO):1</v>
          </cell>
          <cell r="F5544" t="str">
            <v>C-(H)3(C),tertiary:4</v>
          </cell>
          <cell r="G5544" t="str">
            <v>0</v>
          </cell>
        </row>
        <row r="5545">
          <cell r="A5545" t="str">
            <v>4252-78-2</v>
          </cell>
          <cell r="B5545" t="str">
            <v>VYWPPRLJNVHPEU-UHFFFAOYSA-N</v>
          </cell>
          <cell r="C5545" t="str">
            <v>２－クロロ－１－（２，４－ジクロロフェニル）エタノン</v>
          </cell>
          <cell r="D5545" t="str">
            <v>ClCC(=O)c1ccc(Cl)cc1Cl</v>
          </cell>
          <cell r="E5545" t="str">
            <v>C[B]-(H):3|CO-(C[B])(C):1|C[B]-(CO):1|C-(H)2(Cl)(CO):1|C[B]-(Cl):2</v>
          </cell>
          <cell r="F5545" t="str">
            <v>(Cl)(Cl),meta:1</v>
          </cell>
          <cell r="G5545" t="str">
            <v>0</v>
          </cell>
        </row>
        <row r="5546">
          <cell r="A5546" t="str">
            <v>4245-35-6</v>
          </cell>
          <cell r="B5546" t="str">
            <v>ZVYGIPWYVVJFRW-UHFFFAOYSA-N</v>
          </cell>
          <cell r="C5546" t="str">
            <v>３－メチルブチル＝アクリラート</v>
          </cell>
          <cell r="D5546" t="str">
            <v>CC(C)CCOC(=O)C=C</v>
          </cell>
          <cell r="E5546" t="str">
            <v>C-(H)3(C):2|C-(C)2(H)2:1|C-(H)(C)3:1|C[d]-(H)2:1|CO-(C[d])(O):1|O-(C)(CO):1|C[d]-(H)(CO):1|C-(C)(H)2(O):1</v>
          </cell>
          <cell r="F5546"/>
          <cell r="G5546" t="str">
            <v>0</v>
          </cell>
        </row>
        <row r="5547">
          <cell r="A5547" t="str">
            <v>4237-44-9</v>
          </cell>
          <cell r="B5547" t="str">
            <v>WYZIVNCBUWDCOZ-UHFFFAOYSA-N</v>
          </cell>
          <cell r="C5547" t="str">
            <v>２－（１－フェニルエチル）フェノール</v>
          </cell>
          <cell r="D5547" t="str">
            <v>CC(c1ccccc1)c2ccccc2O</v>
          </cell>
          <cell r="E5547" t="str">
            <v>C-(H)3(C):1|C-(C[B])2(C)(H):1|C[B]-(H):9|C[B]-(C):2|O-(C[B])(H):1|C[B]-(O):1</v>
          </cell>
          <cell r="F5547"/>
          <cell r="G5547" t="str">
            <v>0</v>
          </cell>
        </row>
        <row r="5548">
          <cell r="A5548" t="str">
            <v>4224-62-8</v>
          </cell>
          <cell r="B5548" t="str">
            <v>XWWKSLXUVZVGSP-UHFFFAOYSA-N</v>
          </cell>
          <cell r="C5548" t="str">
            <v>６－クロロヘキサン酸</v>
          </cell>
          <cell r="D5548" t="str">
            <v>OC(=O)CCCCCCl</v>
          </cell>
          <cell r="E5548" t="str">
            <v>C-(C)2(H)2:3|CO-(C)(O):1|O-(CO)(H):1|C-(C)(H)2(CO):1|C-(C)(H)2(Cl):1</v>
          </cell>
          <cell r="F5548"/>
          <cell r="G5548" t="str">
            <v>0</v>
          </cell>
        </row>
        <row r="5549">
          <cell r="A5549" t="str">
            <v>42595-45-9</v>
          </cell>
          <cell r="B5549" t="str">
            <v>WUGSTSBQFHQUJQ-UHFFFAOYSA-N</v>
          </cell>
          <cell r="C5549" t="str">
            <v>ビス（５－エチル－２－メチル－２－オキシド－１，３，２－ジオキサホスフィナン－５－イルメチル）＝メチルホスホナート</v>
          </cell>
          <cell r="D5549" t="str">
            <v>CCC1(COP(=O)(C)OCC2(CC)COP(=O)(C)OC2)COP(=O)(C)OC1</v>
          </cell>
          <cell r="E5549" t="str">
            <v>C-(H)3(C):2|C-(C)2(H)2:2|C-(C)4:2|C-(H)3(PO):3|O-(C)(P):6|O-(C)(PO):6</v>
          </cell>
          <cell r="F5549"/>
          <cell r="G5549" t="str">
            <v>0</v>
          </cell>
        </row>
        <row r="5550">
          <cell r="A5550" t="str">
            <v>4253-90-1</v>
          </cell>
          <cell r="B5550" t="str">
            <v>NYLJHRUQFXQNPN-UHFFFAOYSA-N</v>
          </cell>
          <cell r="C5550" t="str">
            <v>ジ－ｔｅｒｔ－ブチルトリスルファン</v>
          </cell>
          <cell r="D5550" t="str">
            <v>CC(C)(C)SSSC(C)(C)C</v>
          </cell>
          <cell r="E5550" t="str">
            <v>C-(H)3(C):6|C-(C)3(S):2|S-(C)(S):2|S-(S)2:1</v>
          </cell>
          <cell r="F5550" t="str">
            <v>C-(H)3(C),tertiary:2</v>
          </cell>
          <cell r="G5550" t="str">
            <v>0</v>
          </cell>
        </row>
        <row r="5551">
          <cell r="A5551" t="str">
            <v>42417-65-2</v>
          </cell>
          <cell r="B5551" t="str">
            <v>NNEHOKZDWLJKHP-LBPRGKRZSA-N</v>
          </cell>
          <cell r="C5551" t="str">
            <v>Ｎ－［（ベンジルオキシ）カルボニル］－Ｎ－メチル－Ｌ－バリン</v>
          </cell>
          <cell r="D5551" t="str">
            <v>CC(C)[C@H](N(C)C(=O)OCc1ccccc1)C(=O)O</v>
          </cell>
          <cell r="E5551" t="str">
            <v>C-(H)3(C):2|C-(H)(C)3:1|C[B]-(H):5|C[B]-(C):1|CO-(C)(O):1|O-(C)(CO):1|O-(CO)(H):1|C-(C[B])(H)2(O):1|C-(H)3(N):1|N-(C)2(CO):1|C-(C)(H)(N)(CO):1|CO-(N)(O):1</v>
          </cell>
          <cell r="F5551" t="str">
            <v>Zwitterion enegy, aliphatic:1</v>
          </cell>
          <cell r="G5551" t="str">
            <v>0</v>
          </cell>
        </row>
        <row r="5552">
          <cell r="A5552" t="str">
            <v>423-82-5</v>
          </cell>
          <cell r="B5552" t="str">
            <v>ZAZJGBCGMUKZEL-UHFFFAOYSA-N</v>
          </cell>
          <cell r="C5552" t="str">
            <v>２－（Ｎ－エチルペルフルオロオクタン－１－スルホンアミド）エチル＝アクリラート</v>
          </cell>
          <cell r="D5552" t="str">
            <v>CCN(CCOC(=O)C=C)S(=O)(=O)C(F)(F)C(F)(F)C(F)(F)C(F)(F)C(F)(F)C(F)(F)C(F)(F)C(F)(F)F</v>
          </cell>
          <cell r="E5552" t="str">
            <v>C-(H)3(C):1|C[d]-(H)2:1|CO-(C[d])(O):1|O-(C)(CO):1|C[d]-(H)(CO):1|C-(C)(H)2(O):1|C-(C)(H)2(N):2|N-(C)2(S):1|N-(C)2(SO2):1|C-(C)(F)3:1|C-(C)2(F)2:6</v>
          </cell>
          <cell r="F5552"/>
          <cell r="G5552" t="str">
            <v>0</v>
          </cell>
        </row>
        <row r="5553">
          <cell r="A5553" t="str">
            <v>4259-43-2</v>
          </cell>
          <cell r="B5553" t="str">
            <v>HJRXHKBZNQULJQ-UHFFFAOYSA-N</v>
          </cell>
          <cell r="C5553" t="str">
            <v>１，１，１－トリクロロ－２，２，３，３，３－ペンタフルオロプロパン</v>
          </cell>
          <cell r="D5553" t="str">
            <v>FC(F)(F)C(F)(F)C(Cl)(Cl)Cl</v>
          </cell>
          <cell r="E5553" t="str">
            <v>C-(C)(F)3:1|C-(C)2(F)2:1|C-(C)(Cl)3:1</v>
          </cell>
          <cell r="F5553"/>
          <cell r="G5553" t="str">
            <v>0</v>
          </cell>
        </row>
        <row r="5554">
          <cell r="A5554" t="str">
            <v>4230-97-1</v>
          </cell>
          <cell r="B5554" t="str">
            <v>PZGMUSDNQDCNAG-UHFFFAOYSA-N</v>
          </cell>
          <cell r="C5554" t="str">
            <v>アリル＝オクタノアート</v>
          </cell>
          <cell r="D5554" t="str">
            <v>CCCCCCCC(=O)OCC=C</v>
          </cell>
          <cell r="E5554" t="str">
            <v>C-(H)3(C):1|C-(C)2(H)2:5|C[d]-(H)2:1|C[d]-(C)(H):1|CO-(C)(O):1|O-(C)(CO):1|C-(C)(H)2(CO):1|C-(C[d])(H)2(O):1</v>
          </cell>
          <cell r="F5554"/>
          <cell r="G5554" t="str">
            <v>0</v>
          </cell>
        </row>
        <row r="5555">
          <cell r="A5555" t="str">
            <v>422-86-6</v>
          </cell>
          <cell r="B5555" t="str">
            <v>XXSZLFRJEKKBDJ-UHFFFAOYSA-N</v>
          </cell>
          <cell r="C5555" t="str">
            <v>１－クロロ－１，１，２，２，３，３，３－ヘプタフルオロプロパン</v>
          </cell>
          <cell r="D5555" t="str">
            <v>FC(F)(F)C(F)(F)C(F)(F)Cl</v>
          </cell>
          <cell r="E5555" t="str">
            <v>C-(C)(F)3:1|C-(C)2(F)2:1|C-(C)(F)2(Cl):1</v>
          </cell>
          <cell r="F5555"/>
          <cell r="G5555" t="str">
            <v>0</v>
          </cell>
        </row>
        <row r="5556">
          <cell r="A5556" t="str">
            <v>422-55-9</v>
          </cell>
          <cell r="B5556" t="str">
            <v>AYAIRPGAABBRLY-UHFFFAOYSA-N</v>
          </cell>
          <cell r="C5556" t="str">
            <v>１－クロロ－１，１，２，２，３，３－ヘキサフルオロプロパン</v>
          </cell>
          <cell r="D5556" t="str">
            <v>FC(F)C(F)(F)C(F)(F)Cl</v>
          </cell>
          <cell r="E5556" t="str">
            <v>C-(C)(H)(F)2:1|C-(C)2(F)2:1|C-(C)(F)2(Cl):1</v>
          </cell>
          <cell r="F5556"/>
          <cell r="G5556" t="str">
            <v>0</v>
          </cell>
        </row>
        <row r="5557">
          <cell r="A5557" t="str">
            <v>423-31-4</v>
          </cell>
          <cell r="B5557" t="str">
            <v>NNMVWNQEVYZFRC-UHFFFAOYSA-N</v>
          </cell>
          <cell r="C5557" t="str">
            <v>１－クロロ－１，１，２，２，３，３，４，４－オクタフルオロブタン</v>
          </cell>
          <cell r="D5557" t="str">
            <v>FC(F)C(F)(F)C(F)(F)C(F)(F)Cl</v>
          </cell>
          <cell r="E5557" t="str">
            <v>C-(C)(H)(F)2:1|C-(C)2(F)2:2|C-(C)(F)2(Cl):1</v>
          </cell>
          <cell r="F5557"/>
          <cell r="G5557" t="str">
            <v>0</v>
          </cell>
        </row>
        <row r="5558">
          <cell r="A5558" t="str">
            <v>422-57-1</v>
          </cell>
          <cell r="B5558" t="str">
            <v>PUFSJRPTJJPPJP-UHFFFAOYSA-N</v>
          </cell>
          <cell r="C5558" t="str">
            <v>３－クロロ－１，１，１，２，２，３－ヘキサフルオロプロパン</v>
          </cell>
          <cell r="D5558" t="str">
            <v>FC(Cl)C(F)(F)C(F)(F)F</v>
          </cell>
          <cell r="E5558" t="str">
            <v>C-(C)(F)3:1|C-(C)2(F)2:1|C-(C)(H)(F)(Cl):1</v>
          </cell>
          <cell r="F5558"/>
          <cell r="G5558" t="str">
            <v>0</v>
          </cell>
        </row>
        <row r="5559">
          <cell r="A5559" t="str">
            <v>42436-07-7</v>
          </cell>
          <cell r="B5559" t="str">
            <v>FJKFIIYSBXHBCT-ARJAWSKDSA-N</v>
          </cell>
          <cell r="C5559" t="str">
            <v>フェニル酢酸－３－ヘキセニル</v>
          </cell>
          <cell r="D5559" t="str">
            <v>CC\C=C/CCOC(=O)Cc1ccccc1</v>
          </cell>
          <cell r="E5559" t="str">
            <v>C-(H)3(C):1|C[d]-(C)(H):2|C-(C[d])(C)(H)2:2|C[B]-(H):5|C[B]-(C):1|CO-(C)(O):1|O-(C)(CO):1|C-(C[B])(H)2(CO):1|C-(C)(H)2(O):1</v>
          </cell>
          <cell r="F5559"/>
          <cell r="G5559" t="str">
            <v>0</v>
          </cell>
        </row>
        <row r="5560">
          <cell r="A5560" t="str">
            <v>42313-51-9</v>
          </cell>
          <cell r="B5560" t="str">
            <v>CDMLINZNKOVCCN-UHFFFAOYSA-N</v>
          </cell>
          <cell r="C5560" t="str">
            <v>メチル＝３－（イソプロピルアミノ）プロパノアート</v>
          </cell>
          <cell r="D5560" t="str">
            <v>COC(=O)CCNC(C)C</v>
          </cell>
          <cell r="E5560" t="str">
            <v>C-(H)3(C):2|CO-(C)(O):1|O-(C)(CO):1|C-(C)(H)2(CO):1|C-(H)3(O):1|C-(C)(H)2(N):1|C-(C)2(H)(N):1|N-(C)2(H):1</v>
          </cell>
          <cell r="F5560"/>
          <cell r="G5560" t="str">
            <v>0</v>
          </cell>
        </row>
        <row r="5561">
          <cell r="A5561" t="str">
            <v>42530-36-9</v>
          </cell>
          <cell r="B5561" t="str">
            <v>ZMXSIVGHCGHMCD-UHFFFAOYSA-N</v>
          </cell>
          <cell r="C5561" t="str">
            <v>２－｛４－［Ｎ－エチル－Ｎ－（ｐ－トリル）アミノ］サリチロイル｝安息香酸</v>
          </cell>
          <cell r="D5561" t="str">
            <v>CCN(c1ccc(C)cc1)c2ccc(C(=O)c3ccccc3C(=O)O)c(O)c2</v>
          </cell>
          <cell r="E5561" t="str">
            <v>C-(H)3(C):1|C[B]-(H):11|C[B]-(C):1|C-(C[B])(H)3:1|CO-(C[B])2:1|CO-(C[B])(O):1|O-(CO)(H):1|O-(C[B])(H):1|C[B]-(O):1|C[B]-(CO):3|C-(C)(H)2(N):1|N-(C[B])2(C):1|C[B]-(N):2</v>
          </cell>
          <cell r="F5561" t="str">
            <v>ortho corr, hydrocarbons:1</v>
          </cell>
          <cell r="G5561" t="str">
            <v>0</v>
          </cell>
        </row>
        <row r="5562">
          <cell r="A5562" t="str">
            <v>426-08-4</v>
          </cell>
          <cell r="B5562" t="str">
            <v>RNVJDIGFTGLKCE-UHFFFAOYSA-N</v>
          </cell>
          <cell r="C5562" t="str">
            <v>５，５，６－トリフルオロ－６－（トリフルオロメチル）ビシクロ［２．２．１］ヘプタ－２－エン</v>
          </cell>
          <cell r="D5562" t="str">
            <v>FC(F)(F)C1(F)C2CC(C=C2)C1(F)F</v>
          </cell>
          <cell r="E5562" t="str">
            <v>C-(C)2(H)2:1|C[d]-(C)(H):2|C-(C[d])(C)2(H):2|C-(C)(F)3:1|C-(C)3(F):1|C-(C)2(F)2:1</v>
          </cell>
          <cell r="F5562" t="str">
            <v>Cyclohexene:1|Cyclopentane,sub:1|Cyclopentene,sub:1|Bicyclo[2.2.1]hept-2-ene:1</v>
          </cell>
          <cell r="G5562" t="str">
            <v>0</v>
          </cell>
        </row>
        <row r="5563">
          <cell r="A5563" t="str">
            <v>42372-45-2</v>
          </cell>
          <cell r="B5563" t="str">
            <v>KFUMHWPJAJDTSJ-UHFFFAOYSA-N</v>
          </cell>
          <cell r="C5563" t="str">
            <v>２－（１－フェニルエチル）ナフタレン</v>
          </cell>
          <cell r="D5563" t="str">
            <v>CC(c1ccccc1)c2ccc3ccccc3c2</v>
          </cell>
          <cell r="E5563" t="str">
            <v>C-(H)3(C):1|C-(C[B])2(C)(H):1|C[BF]-(C[B])2(C[BF]):2|C[B]-(H):12|C[B]-(C):2</v>
          </cell>
          <cell r="F5563" t="str">
            <v>Naphtalene:1</v>
          </cell>
          <cell r="G5563" t="str">
            <v>0</v>
          </cell>
        </row>
        <row r="5564">
          <cell r="A5564" t="str">
            <v>4220-30-8</v>
          </cell>
          <cell r="B5564" t="str">
            <v>GAPDHXRQKMUCKH-UHFFFAOYSA-N</v>
          </cell>
          <cell r="C5564" t="str">
            <v>２，３－ジヒドロキシ－１－［ビス（２－シアノエチル）アミノ］プロパン</v>
          </cell>
          <cell r="D5564" t="str">
            <v>OCC(O)CN(CCC#N)CCC#N</v>
          </cell>
          <cell r="E5564" t="str">
            <v>O-(C)(H):2|C-(C)2(H)(O),alcohpls/peroxides:1|C-(C)(H)2(O):1|C-(C)(H)2(N):3|N-(C)3:1|C-(C)(H)2(CN):2</v>
          </cell>
          <cell r="F5564"/>
          <cell r="G5564" t="str">
            <v>0</v>
          </cell>
        </row>
        <row r="5565">
          <cell r="A5565" t="str">
            <v>431-89-0</v>
          </cell>
          <cell r="B5565" t="str">
            <v>YFMFNYKEUDLDTL-UHFFFAOYSA-N</v>
          </cell>
          <cell r="C5565" t="str">
            <v>１，１，１，２，３，３，３－ヘプタフルオロプロパン</v>
          </cell>
          <cell r="D5565" t="str">
            <v>FC(C(F)(F)F)C(F)(F)F</v>
          </cell>
          <cell r="E5565" t="str">
            <v>C-(C)(F)3:2|C-(C)2(H)(F):1</v>
          </cell>
          <cell r="F5565"/>
          <cell r="G5565" t="str">
            <v>0</v>
          </cell>
        </row>
        <row r="5566">
          <cell r="A5566" t="str">
            <v>42924-53-8</v>
          </cell>
          <cell r="B5566" t="str">
            <v>BLXXJMDCKKHMKV-UHFFFAOYSA-N</v>
          </cell>
          <cell r="C5566" t="str">
            <v>４－（６－メトキシ－２－ナフチル）ブタン－２－オン</v>
          </cell>
          <cell r="D5566" t="str">
            <v>COc1ccc2cc(CCC(=O)C)ccc2c1</v>
          </cell>
          <cell r="E5566" t="str">
            <v>C-(C[B])(C)(H)2:1|C[BF]-(C[B])2(C[BF]):2|C[B]-(H):6|C[B]-(C):1|CO-(C)2:1|O-(C[B])(C):1|C-(C)(H)2(CO):1|C-(H)3(CO):1|C-(H)3(O):1|C[B]-(O):1</v>
          </cell>
          <cell r="F5566" t="str">
            <v>Naphtalene:1</v>
          </cell>
          <cell r="G5566" t="str">
            <v>0</v>
          </cell>
        </row>
        <row r="5567">
          <cell r="A5567" t="str">
            <v>4318-37-0</v>
          </cell>
          <cell r="B5567" t="str">
            <v>FXHRAKUEZPSMLJ-UHFFFAOYSA-N</v>
          </cell>
          <cell r="C5567" t="str">
            <v>Ｎ－メチルホモピペラジン</v>
          </cell>
          <cell r="D5567" t="str">
            <v>CN1CCCNCC1</v>
          </cell>
          <cell r="E5567" t="str">
            <v>C-(C)2(H)2:1|C-(H)3(N):1|C-(C)(H)2(N):4|N-(C)2(H):1|N-(C)3:1</v>
          </cell>
          <cell r="F5567"/>
          <cell r="G5567" t="str">
            <v>0</v>
          </cell>
        </row>
        <row r="5568">
          <cell r="A5568" t="str">
            <v>431-47-0</v>
          </cell>
          <cell r="B5568" t="str">
            <v>VMVNZNXAVJHNDJ-UHFFFAOYSA-N</v>
          </cell>
          <cell r="C5568" t="str">
            <v>メチル＝２，２，２－トリフルオロアセタート</v>
          </cell>
          <cell r="D5568" t="str">
            <v>COC(=O)C(F)(F)F</v>
          </cell>
          <cell r="E5568" t="str">
            <v>CO-(C)(O):1|O-(C)(CO):1|C-(H)3(O):1|C-(CO)(F)3:1</v>
          </cell>
          <cell r="F5568"/>
          <cell r="G5568" t="str">
            <v>0</v>
          </cell>
        </row>
        <row r="5569">
          <cell r="A5569" t="str">
            <v>430-66-0</v>
          </cell>
          <cell r="B5569" t="str">
            <v>WGZYQOSEVSXDNI-UHFFFAOYSA-N</v>
          </cell>
          <cell r="C5569" t="str">
            <v>１，１，２－トリフルオロエタン</v>
          </cell>
          <cell r="D5569" t="str">
            <v>FCC(F)F</v>
          </cell>
          <cell r="E5569" t="str">
            <v>C-(C)(H)2(F):1|C-(C)(H)(F)2:1</v>
          </cell>
          <cell r="F5569"/>
          <cell r="G5569" t="str">
            <v>0</v>
          </cell>
        </row>
        <row r="5570">
          <cell r="A5570" t="str">
            <v>42822-86-6</v>
          </cell>
          <cell r="B5570" t="str">
            <v>LMXFTMYMHGYJEI-UHFFFAOYSA-N</v>
          </cell>
          <cell r="C5570" t="str">
            <v>ｐ－メンタン－３，８－ジオール</v>
          </cell>
          <cell r="D5570" t="str">
            <v>CC1CCC(C(O)C1)C(C)(C)O</v>
          </cell>
          <cell r="E5570" t="str">
            <v>C-(H)3(C):3|C-(C)2(H)2:3|C-(H)(C)3:2|O-(C)(H):2|C-(C)3(O),alcohols/peroxides:1|C-(C)2(H)(O),alcohpls/peroxides:1</v>
          </cell>
          <cell r="F5570" t="str">
            <v>Cyclohexane,sub:1</v>
          </cell>
          <cell r="G5570" t="str">
            <v>0</v>
          </cell>
        </row>
        <row r="5571">
          <cell r="A5571" t="str">
            <v>4316-23-8</v>
          </cell>
          <cell r="B5571" t="str">
            <v>CWJJAFQCTXFSTA-UHFFFAOYSA-N</v>
          </cell>
          <cell r="C5571" t="str">
            <v>４－メチルフタル酸</v>
          </cell>
          <cell r="D5571" t="str">
            <v>Cc1ccc(C(=O)O)c(c1)C(=O)O</v>
          </cell>
          <cell r="E5571" t="str">
            <v>C[B]-(H):3|C[B]-(C):1|C-(C[B])(H)3:1|CO-(C[B])(O):2|O-(CO)(H):2|C[B]-(CO):2</v>
          </cell>
          <cell r="F5571" t="str">
            <v>ortho corr, hydrocarbons:1|(COOH)(COOH),ortho:1|(CH3)(NO2),meta:1</v>
          </cell>
          <cell r="G5571" t="str">
            <v>0</v>
          </cell>
        </row>
        <row r="5572">
          <cell r="A5572" t="str">
            <v>433-19-2</v>
          </cell>
          <cell r="B5572" t="str">
            <v>PDCBZHHORLHNCZ-UHFFFAOYSA-N</v>
          </cell>
          <cell r="C5572" t="str">
            <v>１，４－ビス（トリフルオロメチル）ベンゼン</v>
          </cell>
          <cell r="D5572" t="str">
            <v>FC(F)(F)c1ccc(cc1)C(F)(F)F</v>
          </cell>
          <cell r="E5572" t="str">
            <v>C[B]-(H):4|C[B]-(C):2|C-(C[B])(F)3:2</v>
          </cell>
          <cell r="F5572"/>
          <cell r="G5572" t="str">
            <v>0</v>
          </cell>
        </row>
        <row r="5573">
          <cell r="A5573" t="str">
            <v>433-06-7</v>
          </cell>
          <cell r="B5573" t="str">
            <v>IGKCQDUYZULGBM-UHFFFAOYSA-N</v>
          </cell>
          <cell r="C5573" t="str">
            <v>２，２，２－トリフルオロエチル＝４－メチルベンゼンスルホナート</v>
          </cell>
          <cell r="D5573" t="str">
            <v>Cc1ccc(cc1)S(=O)(=O)OCC(F)(F)F</v>
          </cell>
          <cell r="E5573" t="str">
            <v>C[B]-(H):4|C[B]-(C):1|C-(C[B])(H)3:1|O-(C)(SO2):1|C[B]-(SO2):1|C[B]-(S):1|C-(C)(F)3:1</v>
          </cell>
          <cell r="F5573"/>
          <cell r="G5573" t="str">
            <v>0</v>
          </cell>
        </row>
        <row r="5574">
          <cell r="A5574" t="str">
            <v>42906-19-4</v>
          </cell>
          <cell r="B5574" t="str">
            <v>XCGLXUJEPIVZJM-UHFFFAOYSA-N</v>
          </cell>
          <cell r="C5574" t="str">
            <v>４－［ビス（４－メチルフェニル）アミノ］ベンズアルデヒド</v>
          </cell>
          <cell r="D5574" t="str">
            <v>Cc1ccc(cc1)N(c2ccc(C)cc2)c3ccc(C=O)cc3</v>
          </cell>
          <cell r="E5574" t="str">
            <v>C[B]-(H):12|C[B]-(C):2|C-(C[B])(H)3:2|CO-(C[B])(H):1|C[B]-(CO):1|N-(C[B])3:1|C[B]-(N):3</v>
          </cell>
          <cell r="F5574"/>
          <cell r="G5574" t="str">
            <v>0</v>
          </cell>
        </row>
        <row r="5575">
          <cell r="A5575" t="str">
            <v>42890-76-6</v>
          </cell>
          <cell r="B5575" t="str">
            <v>ARXKVVRQIIOZGF-BYPYZUCNSA-N</v>
          </cell>
          <cell r="C5575" t="str">
            <v>（Ｓ）－ブタン－１，２，４－トリオール</v>
          </cell>
          <cell r="D5575" t="str">
            <v>OCC[C@H](O)CO</v>
          </cell>
          <cell r="E5575" t="str">
            <v>C-(C)2(H)2:1|O-(C)(H):3|C-(C)2(H)(O),alcohpls/peroxides:1|C-(C)(H)2(O):2</v>
          </cell>
          <cell r="F5575"/>
          <cell r="G5575" t="str">
            <v>0</v>
          </cell>
        </row>
        <row r="5576">
          <cell r="A5576" t="str">
            <v>4316-53-4</v>
          </cell>
          <cell r="B5576" t="str">
            <v>IULUNTXBHHKFFR-UHFFFAOYSA-N</v>
          </cell>
          <cell r="C5576" t="str">
            <v>４－メチル－Ｎ，Ｎ－ジフェニルアニリン</v>
          </cell>
          <cell r="D5576" t="str">
            <v>Cc1ccc(cc1)N(c2ccccc2)c3ccccc3</v>
          </cell>
          <cell r="E5576" t="str">
            <v>C[B]-(H):14|C[B]-(C):1|C-(C[B])(H)3:1|N-(C[B])3:1|C[B]-(N):3</v>
          </cell>
          <cell r="F5576"/>
          <cell r="G5576" t="str">
            <v>0</v>
          </cell>
        </row>
        <row r="5577">
          <cell r="A5577" t="str">
            <v>43083-12-1</v>
          </cell>
          <cell r="B5577" t="str">
            <v>JAFMOTJMRSZOJE-UHFFFAOYSA-N</v>
          </cell>
          <cell r="C5577" t="str">
            <v>１，１，１－トリメトキシブタン</v>
          </cell>
          <cell r="D5577" t="str">
            <v>CCCC(OC)(OC)OC</v>
          </cell>
          <cell r="E5577" t="str">
            <v>C-(H)3(C):1|C-(C)2(H)2:2|O-(C)2:3|C-(C)(O)3:1|C-(H)3(O):3</v>
          </cell>
          <cell r="F5577"/>
          <cell r="G5577" t="str">
            <v>0</v>
          </cell>
        </row>
        <row r="5578">
          <cell r="A5578" t="str">
            <v>4316-51-2</v>
          </cell>
          <cell r="B5578" t="str">
            <v>KIGTXAWIOISJOG-UHFFFAOYSA-N</v>
          </cell>
          <cell r="C5578" t="str">
            <v>４－メトキシ－Ｎ，Ｎ－ジフェニルアニリン</v>
          </cell>
          <cell r="D5578" t="str">
            <v>COc1ccc(cc1)N(c2ccccc2)c3ccccc3</v>
          </cell>
          <cell r="E5578" t="str">
            <v>C[B]-(H):14|O-(C[B])(C):1|C-(H)3(O):1|C[B]-(O):1|N-(C[B])3:1|C[B]-(N):3</v>
          </cell>
          <cell r="F5578"/>
          <cell r="G5578" t="str">
            <v>0</v>
          </cell>
        </row>
        <row r="5579">
          <cell r="A5579" t="str">
            <v>431-46-9</v>
          </cell>
          <cell r="B5579" t="str">
            <v>GWTBCUWZAVMAQV-UHFFFAOYSA-N</v>
          </cell>
          <cell r="C5579" t="str">
            <v>２，２，２－トリフルオロ－１－メトキシエタノール</v>
          </cell>
          <cell r="D5579" t="str">
            <v>COC(O)C(F)(F)F</v>
          </cell>
          <cell r="E5579" t="str">
            <v>O-(C)2:1|O-(C)(H):1|C-(C)(H)(O)2:1|C-(H)3(O):1|C-(C)(F)3:1</v>
          </cell>
          <cell r="F5579"/>
          <cell r="G5579" t="str">
            <v>0</v>
          </cell>
        </row>
        <row r="5580">
          <cell r="A5580" t="str">
            <v>4295-36-7</v>
          </cell>
          <cell r="B5580" t="str">
            <v>BUWPZNOVIHAWHW-UHFFFAOYSA-N</v>
          </cell>
          <cell r="C5580" t="str">
            <v>２，３－ジヒドロキノリン－４（１Ｈ）－オン</v>
          </cell>
          <cell r="D5580" t="str">
            <v>O=C1CCNc2ccccc12</v>
          </cell>
          <cell r="E5580" t="str">
            <v>C[B]-(H):4|CO-(C[B])(C):1|C-(C)(H)2(CO):1|C[B]-(CO):1|C-(C)(H)2(N):1|N-(C[B])(C)(H):1|C[B]-(N):1</v>
          </cell>
          <cell r="F5580"/>
          <cell r="G5580" t="str">
            <v>0</v>
          </cell>
        </row>
        <row r="5581">
          <cell r="A5581" t="str">
            <v>431947-34-1</v>
          </cell>
          <cell r="B5581" t="str">
            <v>FRGPBGWMABUJNC-OPMHRUBESA-N</v>
          </cell>
          <cell r="C5581" t="str">
            <v>ｔｒａｎｓ－４－（２，３－ジフルオロ－４－メトキシフェニル）－ｔｒａｎｓ－４’－プロピル－１，１’－ビ（シクロヘキサン）</v>
          </cell>
          <cell r="D5581" t="str">
            <v>CCC[C@@H]1CC[C@H](CC1)[C@@H]2CC[C@H](CC2)c3ccc(OC)c(F)c3F</v>
          </cell>
          <cell r="E5581" t="str">
            <v>C-(H)3(C):1|C-(C)2(H)2:10|C-(H)(C)3:3|C-(C[B])(C)2(H):1|C[B]-(H):2|C[B]-(C):1|O-(C[B])(C):1|C-(H)3(O):1|C[B]-(O):1|C[B]-(F):2</v>
          </cell>
          <cell r="F5581" t="str">
            <v>Cyclohexane,sub:2|(F)(F),ortho:1|(alkyl)(X),ortho:1</v>
          </cell>
          <cell r="G5581" t="str">
            <v>0</v>
          </cell>
        </row>
        <row r="5582">
          <cell r="A5582" t="str">
            <v>430-57-9</v>
          </cell>
          <cell r="B5582" t="str">
            <v>NDKGUMMLYBINOC-UHFFFAOYSA-N</v>
          </cell>
          <cell r="C5582" t="str">
            <v>１，２－ジクロロ－１－フルオロエタン</v>
          </cell>
          <cell r="D5582" t="str">
            <v>FC(Cl)CCl</v>
          </cell>
          <cell r="E5582" t="str">
            <v>C-(C)(H)(F)(Cl):1|C-(C)(H)2(Cl):1</v>
          </cell>
          <cell r="F5582"/>
          <cell r="G5582" t="str">
            <v>0</v>
          </cell>
        </row>
        <row r="5583">
          <cell r="A5583" t="str">
            <v>43141-69-1</v>
          </cell>
          <cell r="B5583" t="str">
            <v>KHSTZMGCKHBFJX-UHFFFAOYSA-N</v>
          </cell>
          <cell r="C5583" t="str">
            <v>３－（ジブチルアミノ）フェノール</v>
          </cell>
          <cell r="D5583" t="str">
            <v>CCCCN(CCCC)c1cccc(O)c1</v>
          </cell>
          <cell r="E5583" t="str">
            <v>C-(H)3(C):2|C-(C)2(H)2:4|C[B]-(H):4|O-(C[B])(H):1|C[B]-(O):1|C-(C)(H)2(N):2|N-(C[B])(C)2:1|C[B]-(N):1</v>
          </cell>
          <cell r="F5583"/>
          <cell r="G5583" t="str">
            <v>0</v>
          </cell>
        </row>
        <row r="5584">
          <cell r="A5584" t="str">
            <v>4295-99-2</v>
          </cell>
          <cell r="B5584" t="str">
            <v>RLZJFTOYCVIYLE-UHFFFAOYSA-N</v>
          </cell>
          <cell r="C5584" t="str">
            <v>オキサン－４－カルボニトリル</v>
          </cell>
          <cell r="D5584" t="str">
            <v>N#CC1CCOCC1</v>
          </cell>
          <cell r="E5584" t="str">
            <v>C-(C)2(H)2:2|O-(C)2:1|C-(C)(H)2(O):2|C-(C)2(H)(CN):1</v>
          </cell>
          <cell r="F5584" t="str">
            <v>Tetrahydropyran:1</v>
          </cell>
          <cell r="G5584" t="str">
            <v>0</v>
          </cell>
        </row>
        <row r="5585">
          <cell r="A5585" t="str">
            <v>43076-61-5</v>
          </cell>
          <cell r="B5585" t="str">
            <v>RLKSQLJFGCDUOX-UHFFFAOYSA-N</v>
          </cell>
          <cell r="C5585" t="str">
            <v>１－（４－ｔｅｒｔ－ブチルフェニル）－４－クロロブタン－１－オン</v>
          </cell>
          <cell r="D5585" t="str">
            <v>CC(C)(C)c1ccc(cc1)C(=O)CCCCl</v>
          </cell>
          <cell r="E5585" t="str">
            <v>C-(H)3(C):3|C-(C)2(H)2:1|C-(C[B])(C)3:1|C[B]-(H):4|C[B]-(C):1|CO-(C[B])(C):1|C-(C)(H)2(CO):1|C[B]-(CO):1|C-(C)(H)2(Cl):1</v>
          </cell>
          <cell r="F5585" t="str">
            <v>C-(H)3(C),tertiary:1</v>
          </cell>
          <cell r="G5585" t="str">
            <v>0</v>
          </cell>
        </row>
        <row r="5586">
          <cell r="A5586" t="str">
            <v>42833-66-9</v>
          </cell>
          <cell r="B5586" t="str">
            <v>JEPXZNXBEFYVOZ-UHFFFAOYSA-N</v>
          </cell>
          <cell r="C5586" t="str">
            <v>２，４，５－トリメトキシベンゾイル＝クロリド</v>
          </cell>
          <cell r="D5586" t="str">
            <v>COc1cc(OC)c(cc1OC)C(=O)Cl</v>
          </cell>
          <cell r="E5586" t="str">
            <v>C[B]-(H):2|O-(C[B])(C):3|C-(H)3(O):3|C[B]-(O):3|C[B]-(CO):1|CO-(C[B])(Cl):1</v>
          </cell>
          <cell r="F5586"/>
          <cell r="G5586" t="str">
            <v>0</v>
          </cell>
        </row>
        <row r="5587">
          <cell r="A5587" t="str">
            <v>429659-01-8</v>
          </cell>
          <cell r="B5587" t="str">
            <v>FYSFQBXGCDIVMA-UHFFFAOYSA-N</v>
          </cell>
          <cell r="C5587" t="str">
            <v>エチル＝Ｎ－［４－（メチルアミノ）－３－ニトロベンゾイル］－Ｎ－２－ピリジル－β－アラニナート</v>
          </cell>
          <cell r="D5587" t="str">
            <v>CCOC(=O)CCN(C(=O)c1ccc(NC)c(c1)N(=O)=O)c2ccccn2</v>
          </cell>
          <cell r="E5587" t="str">
            <v>C-(H)3(C):1|C[B]-(H):7|CO-(C)(O):1|O-(C)(CO):1|C-(C)(H)2(CO):1|C-(C)(H)2(O):1|C[B]-(CO):1|C-(H)3(N):1|C-(C)(H)2(N):1|N-(C[B])(C)(H):1|CO-(C[B])(N),amides:1|N-(C[B])(C)(CO):1|C[B]-(NO2):1|C[B]-(N):1</v>
          </cell>
          <cell r="F5587"/>
          <cell r="G5587" t="str">
            <v>0</v>
          </cell>
        </row>
        <row r="5588">
          <cell r="A5588" t="str">
            <v>43200-31-3</v>
          </cell>
          <cell r="B5588" t="str">
            <v>KGFXBBKICOQXTC-UHFFFAOYSA-N</v>
          </cell>
          <cell r="C5588" t="str">
            <v>２’－アミノベンゼンスルホンアニリド</v>
          </cell>
          <cell r="D5588" t="str">
            <v>Nc1ccccc1NS(=O)(=O)c2ccccc2</v>
          </cell>
          <cell r="E5588" t="str">
            <v>C[B]-(H):9|N-(C[B])(H)2:1|C[B]-(N):2|C[B]-(SO2):1|C[B]-(S):1</v>
          </cell>
          <cell r="F5588"/>
          <cell r="G5588" t="str">
            <v>0</v>
          </cell>
        </row>
        <row r="5589">
          <cell r="A5589" t="str">
            <v>43224-75-5</v>
          </cell>
          <cell r="B5589" t="str">
            <v>PJCGHPRUNQYHRJ-UHFFFAOYSA-N</v>
          </cell>
          <cell r="C5589" t="str">
            <v>４－（アリルオキシ）－２，２，６，６－テトラメチルピペリジン</v>
          </cell>
          <cell r="D5589" t="str">
            <v>CC1(C)CC(CC(C)(C)N1)OCC=C</v>
          </cell>
          <cell r="E5589" t="str">
            <v>C-(H)3(C):4|C-(C)2(H)2:2|C[d]-(H)2:1|C[d]-(C)(H):1|O-(C)2:1|C-(C[d])(H)2(O):1|C-(C)2(H)(O),ethers/esters:1|C-(C)3(N):2|N-(C)2(H):1</v>
          </cell>
          <cell r="F5589" t="str">
            <v>Piperidine:1</v>
          </cell>
          <cell r="G5589" t="str">
            <v>0</v>
          </cell>
        </row>
        <row r="5590">
          <cell r="A5590" t="str">
            <v>43229-65-8</v>
          </cell>
          <cell r="B5590" t="str">
            <v>CVGPWMGXKOKNFD-UHFFFAOYSA-N</v>
          </cell>
          <cell r="C5590" t="str">
            <v>Ｎ－ベンジル－１－（４－メトキシフェニル）プロパン－２－アミン</v>
          </cell>
          <cell r="D5590" t="str">
            <v>COc1ccc(CC(C)NCc2ccccc2)cc1</v>
          </cell>
          <cell r="E5590" t="str">
            <v>C-(H)3(C):1|C-(C[B])(C)(H)2:1|C[B]-(H):9|C[B]-(C):2|O-(C[B])(C):1|C-(H)3(O):1|C[B]-(O):1|C-(C)2(H)(N):1|C-(C[B])(H)2(N):1|N-(C)2(H):1</v>
          </cell>
          <cell r="F5590"/>
          <cell r="G5590" t="str">
            <v>0</v>
          </cell>
        </row>
        <row r="5591">
          <cell r="A5591" t="str">
            <v>4275-28-9</v>
          </cell>
          <cell r="B5591" t="str">
            <v>HWLINJPYLXLANY-UHFFFAOYSA-N</v>
          </cell>
          <cell r="C5591" t="str">
            <v>スルファンジイルジエタン－２，１－ジイル＝ジアセタート</v>
          </cell>
          <cell r="D5591" t="str">
            <v>CC(=O)OCCSCCOC(=O)C</v>
          </cell>
          <cell r="E5591" t="str">
            <v>CO-(C)(O):2|O-(C)(CO):2|C-(H)3(CO):2|C-(C)(H)2(O):2|C-(C)(H)2(S):2|S-(C)2:1</v>
          </cell>
          <cell r="F5591"/>
          <cell r="G5591" t="str">
            <v>0</v>
          </cell>
        </row>
        <row r="5592">
          <cell r="A5592" t="str">
            <v>428-75-1</v>
          </cell>
          <cell r="B5592" t="str">
            <v>BZMWYBPDQWRVHE-UHFFFAOYSA-N</v>
          </cell>
          <cell r="C5592" t="str">
            <v>１，１，１，５，５，５－ヘキサフルオロペンタン－２，２，４，４－テトラオール</v>
          </cell>
          <cell r="D5592" t="str">
            <v>OC(O)(CC(O)(O)C(F)(F)F)C(F)(F)F</v>
          </cell>
          <cell r="E5592" t="str">
            <v>C-(C)2(H)2:1|O-(C)(H):4|C-(C)2(O)2:2|C-(C)(F)3:2</v>
          </cell>
          <cell r="F5592"/>
          <cell r="G5592" t="str">
            <v>0</v>
          </cell>
        </row>
        <row r="5593">
          <cell r="A5593" t="str">
            <v>42829-08-3</v>
          </cell>
          <cell r="B5593" t="str">
            <v>MGTUDQGDJPSJRA-UHFFFAOYSA-N</v>
          </cell>
          <cell r="C5593" t="str">
            <v>５－（４－クロロフェニル）ペンタン－２－オン</v>
          </cell>
          <cell r="D5593" t="str">
            <v>CC(=O)CCCc1ccc(Cl)cc1</v>
          </cell>
          <cell r="E5593" t="str">
            <v>C-(C)2(H)2:1|C-(C[B])(C)(H)2:1|C[B]-(H):4|C[B]-(C):1|CO-(C)2:1|C-(C)(H)2(CO):1|C-(H)3(CO):1|C[B]-(Cl):1</v>
          </cell>
          <cell r="F5593"/>
          <cell r="G5593" t="str">
            <v>0</v>
          </cell>
        </row>
        <row r="5594">
          <cell r="A5594" t="str">
            <v>42988-05-6</v>
          </cell>
          <cell r="B5594" t="str">
            <v>DVHTZYZBKUFUOA-UHFFFAOYSA-N</v>
          </cell>
          <cell r="C5594" t="str">
            <v>Ｎ－（２－エトキシエチル）－Ｎ－エチルアニリン</v>
          </cell>
          <cell r="D5594" t="str">
            <v>CCOCCN(CC)c1ccccc1</v>
          </cell>
          <cell r="E5594" t="str">
            <v>C-(H)3(C):2|C[B]-(H):5|O-(C)2:1|C-(C)(H)2(O):2|C-(C)(H)2(N):2|N-(C[B])(C)2:1|C[B]-(N):1</v>
          </cell>
          <cell r="F5594"/>
          <cell r="G5594" t="str">
            <v>0</v>
          </cell>
        </row>
        <row r="5595">
          <cell r="A5595" t="str">
            <v>42824-02-2</v>
          </cell>
          <cell r="B5595" t="str">
            <v>MPORAYITPVQKGS-UHFFFAOYSA-N</v>
          </cell>
          <cell r="C5595" t="str">
            <v>α，α－ジメチルベンジル＝２－エチルペルオキシヘキサノアート</v>
          </cell>
          <cell r="D5595" t="str">
            <v>CCCCC(CC)C(=O)OOC(C)(C)c1ccccc1</v>
          </cell>
          <cell r="E5595" t="str">
            <v>C-(H)3(C):4|C-(C)2(H)2:4|C[B]-(H):5|C[B]-(C):1|CO-(C)(O):1|O-(C)(O):1|C-(C)2(H)(CO):1|C-(C[B])(C)2(O):1|O-(O)(CO):1</v>
          </cell>
          <cell r="F5595"/>
          <cell r="G5595" t="str">
            <v>0</v>
          </cell>
        </row>
        <row r="5596">
          <cell r="A5596" t="str">
            <v>420-46-2</v>
          </cell>
          <cell r="B5596" t="str">
            <v>UJPMYEOUBPIPHQ-UHFFFAOYSA-N</v>
          </cell>
          <cell r="C5596" t="str">
            <v>１，１，１－トリフルオロエタン</v>
          </cell>
          <cell r="D5596" t="str">
            <v>CC(F)(F)F</v>
          </cell>
          <cell r="E5596" t="str">
            <v>C-(H)3(C):1|C-(C)(F)3:1</v>
          </cell>
          <cell r="F5596"/>
          <cell r="G5596" t="str">
            <v>0</v>
          </cell>
        </row>
        <row r="5597">
          <cell r="A5597" t="str">
            <v>421-50-1</v>
          </cell>
          <cell r="B5597" t="str">
            <v>FHUDAMLDXFJHJE-UHFFFAOYSA-N</v>
          </cell>
          <cell r="C5597" t="str">
            <v>１，１，１－トリフルオロアセトン</v>
          </cell>
          <cell r="D5597" t="str">
            <v>CC(=O)C(F)(F)F</v>
          </cell>
          <cell r="E5597" t="str">
            <v>CO-(C)2:1|C-(H)3(CO):1|C-(CO)(F)3:1</v>
          </cell>
          <cell r="F5597"/>
          <cell r="G5597" t="str">
            <v>0</v>
          </cell>
        </row>
        <row r="5598">
          <cell r="A5598" t="str">
            <v>4179-19-5</v>
          </cell>
          <cell r="B5598" t="str">
            <v>RIZBLVRXRWHLFA-UHFFFAOYSA-N</v>
          </cell>
          <cell r="C5598" t="str">
            <v>１，３－ジメトキシ－５－メチルベンゼン</v>
          </cell>
          <cell r="D5598" t="str">
            <v>COc1cc(C)cc(OC)c1</v>
          </cell>
          <cell r="E5598" t="str">
            <v>C[B]-(H):3|C[B]-(C):1|C-(C[B])(H)3:1|O-(C[B])(C):2|C-(H)3(O):2|C[B]-(O):2</v>
          </cell>
          <cell r="F5598"/>
          <cell r="G5598" t="str">
            <v>0</v>
          </cell>
        </row>
        <row r="5599">
          <cell r="A5599" t="str">
            <v>421-06-7</v>
          </cell>
          <cell r="B5599" t="str">
            <v>TZNJHEHAYZJBHR-UHFFFAOYSA-N</v>
          </cell>
          <cell r="C5599" t="str">
            <v>２－ブロモ－１，１，１－トリフルオロエタン</v>
          </cell>
          <cell r="D5599" t="str">
            <v>FC(F)(F)CBr</v>
          </cell>
          <cell r="E5599" t="str">
            <v>C-(C)(F)3:1|C-(C)(H)2(Br):1</v>
          </cell>
          <cell r="F5599"/>
          <cell r="G5599" t="str">
            <v>0</v>
          </cell>
        </row>
        <row r="5600">
          <cell r="A5600" t="str">
            <v>4210-32-6</v>
          </cell>
          <cell r="B5600" t="str">
            <v>IIZURLNRIMKEDL-UHFFFAOYSA-N</v>
          </cell>
          <cell r="C5600" t="str">
            <v>４－ｔｅｒｔ－ブチルベンゾニトリル</v>
          </cell>
          <cell r="D5600" t="str">
            <v>CC(C)(C)c1ccc(cc1)C#N</v>
          </cell>
          <cell r="E5600" t="str">
            <v>C-(H)3(C):3|C-(C[B])(C)3:1|C[B]-(H):4|C[B]-(C):1|C[B]-(CN):1</v>
          </cell>
          <cell r="F5600" t="str">
            <v>C-(H)3(C),tertiary:1</v>
          </cell>
          <cell r="G5600" t="str">
            <v>0</v>
          </cell>
        </row>
        <row r="5601">
          <cell r="A5601" t="str">
            <v>4209-24-9</v>
          </cell>
          <cell r="B5601" t="str">
            <v>HGLJRZYKFVJSEE-UHFFFAOYSA-N</v>
          </cell>
          <cell r="C5601" t="str">
            <v>クロロメチル＝ｐ－トリル＝ケトン</v>
          </cell>
          <cell r="D5601" t="str">
            <v>Cc1ccc(cc1)C(=O)CCl</v>
          </cell>
          <cell r="E5601" t="str">
            <v>C[B]-(H):4|C[B]-(C):1|C-(C[B])(H)3:1|CO-(C[B])(C):1|C[B]-(CO):1|C-(H)2(Cl)(CO):1</v>
          </cell>
          <cell r="F5601"/>
          <cell r="G5601" t="str">
            <v>0</v>
          </cell>
        </row>
        <row r="5602">
          <cell r="A5602" t="str">
            <v>4192-28-3</v>
          </cell>
          <cell r="B5602" t="str">
            <v>OZWUITKBAWTEAQ-LURJTMIESA-N</v>
          </cell>
          <cell r="C5602" t="str">
            <v>（Ｓ）－２－（１，３－ジオキソインドリン－２－イル）プロパン酸</v>
          </cell>
          <cell r="D5602" t="str">
            <v>C[C@H](N1C(=O)c2ccccc2C1=O)C(=O)O</v>
          </cell>
          <cell r="E5602" t="str">
            <v>C-(H)3(C):1|C[B]-(H):4|CO-(C)(O):1|O-(CO)(H):1|C[B]-(CO):2|CO-(C[B])(N),amides:2|N-(C)(CO)2:1|C-(C)(H)(N)(CO):1</v>
          </cell>
          <cell r="F5602" t="str">
            <v>ortho corr, hydrocarbons:1|Zwitterion enegy, aliphatic:1|Zwitterion enegy, aromatic Ⅱ:2</v>
          </cell>
          <cell r="G5602" t="str">
            <v>0</v>
          </cell>
        </row>
        <row r="5603">
          <cell r="A5603" t="str">
            <v>41604-19-7</v>
          </cell>
          <cell r="B5603" t="str">
            <v>HTRNHWBOBYFTQF-UHFFFAOYSA-N</v>
          </cell>
          <cell r="C5603" t="str">
            <v>４－ブロモ－２－フルオロビフェニル</v>
          </cell>
          <cell r="D5603" t="str">
            <v>Fc1cc(Br)ccc1c2ccccc2</v>
          </cell>
          <cell r="E5603" t="str">
            <v>C[B]-(H):8|C[B]-(C[B]):2|C[B]-(F):1|C[B]-(Br):1</v>
          </cell>
          <cell r="F5603"/>
          <cell r="G5603" t="str">
            <v>0</v>
          </cell>
        </row>
        <row r="5604">
          <cell r="A5604" t="str">
            <v>41608-64-4</v>
          </cell>
          <cell r="B5604" t="str">
            <v>DJLFOMMCQBAMAA-UHFFFAOYSA-N</v>
          </cell>
          <cell r="C5604" t="str">
            <v>メチル＝４－アミノ－３－メトキシベンゾアート</v>
          </cell>
          <cell r="D5604" t="str">
            <v>COC(=O)c1ccc(N)c(OC)c1</v>
          </cell>
          <cell r="E5604" t="str">
            <v>C[B]-(H):3|CO-(C[B])(O):1|O-(C)(CO):1|O-(C[B])(C):1|C-(H)3(O):2|C[B]-(O):1|C[B]-(CO):1|N-(C[B])(H)2:1|C[B]-(N):1</v>
          </cell>
          <cell r="F5604"/>
          <cell r="G5604" t="str">
            <v>0</v>
          </cell>
        </row>
        <row r="5605">
          <cell r="A5605" t="str">
            <v>4194-40-5</v>
          </cell>
          <cell r="B5605" t="str">
            <v>KZLDGFZCFRXUIB-UHFFFAOYSA-N</v>
          </cell>
          <cell r="C5605" t="str">
            <v>３，３’－ジアミノビフェニル－４，４’－ジオール</v>
          </cell>
          <cell r="D5605" t="str">
            <v>Nc1cc(ccc1O)c2ccc(O)c(N)c2</v>
          </cell>
          <cell r="E5605" t="str">
            <v>C[B]-(H):6|C[B]-(C[B]):2|O-(C[B])(H):2|C[B]-(O):2|N-(C[B])(H)2:2|C[B]-(N):2</v>
          </cell>
          <cell r="F5605"/>
          <cell r="G5605" t="str">
            <v>0</v>
          </cell>
        </row>
        <row r="5606">
          <cell r="A5606" t="str">
            <v>42104-70-1</v>
          </cell>
          <cell r="B5606" t="str">
            <v>WLPAQAXAZQUXBG-UHFFFAOYSA-N</v>
          </cell>
          <cell r="C5606" t="str">
            <v>１－（ピロリジン－１－イル）プロパ－２－エン－１－オン</v>
          </cell>
          <cell r="D5606" t="str">
            <v>C=CC(=O)N1CCCC1</v>
          </cell>
          <cell r="E5606" t="str">
            <v>C-(C)2(H)2:2|C[d]-(H)2:1|C[d]-(H)(CO):1|C-(C)(H)2(N):2|CO-(C[d])(N):1|N-(C)2(CO):1</v>
          </cell>
          <cell r="F5606" t="str">
            <v>Pyrrolidine:1</v>
          </cell>
          <cell r="G5606" t="str">
            <v>0</v>
          </cell>
        </row>
        <row r="5607">
          <cell r="A5607" t="str">
            <v>42016-93-3</v>
          </cell>
          <cell r="B5607" t="str">
            <v>MYDAOWXYGPEPJT-UHFFFAOYSA-N</v>
          </cell>
          <cell r="C5607" t="str">
            <v>２－クロロ－４－ヨードアニリン</v>
          </cell>
          <cell r="D5607" t="str">
            <v>Nc1ccc(I)cc1Cl</v>
          </cell>
          <cell r="E5607" t="str">
            <v>C[B]-(H):3|N-(C[B])(H)2:1|C[B]-(N):1|C[B]-(Cl):1|C[B]-(I):1</v>
          </cell>
          <cell r="F5607"/>
          <cell r="G5607" t="str">
            <v>0</v>
          </cell>
        </row>
        <row r="5608">
          <cell r="A5608" t="str">
            <v>41632-89-7</v>
          </cell>
          <cell r="B5608" t="str">
            <v>YINGOXPFQFTXIX-UHFFFAOYSA-N</v>
          </cell>
          <cell r="C5608" t="str">
            <v>１，１－ジメトキシ－２－メチルプロパン</v>
          </cell>
          <cell r="D5608" t="str">
            <v>COC(OC)C(C)C</v>
          </cell>
          <cell r="E5608" t="str">
            <v>C-(H)3(C):2|C-(H)(C)3:1|O-(C)2:2|C-(C)(H)(O)2:1|C-(H)3(O):2</v>
          </cell>
          <cell r="F5608"/>
          <cell r="G5608" t="str">
            <v>0</v>
          </cell>
        </row>
        <row r="5609">
          <cell r="A5609" t="str">
            <v>4196-89-8</v>
          </cell>
          <cell r="B5609" t="str">
            <v>DYJIIMFHSZKBDY-UHFFFAOYSA-N</v>
          </cell>
          <cell r="C5609" t="str">
            <v>１，３－ジベンゾイルオキシ－２，２－ジメチルプロパン</v>
          </cell>
          <cell r="D5609" t="str">
            <v>CC(C)(COC(=O)c1ccccc1)COC(=O)c2ccccc2</v>
          </cell>
          <cell r="E5609" t="str">
            <v>C-(H)3(C):2|C-(C)4:1|C[B]-(H):10|CO-(C[B])(O):2|O-(C)(CO):2|C-(C)(H)2(O):2|C[B]-(CO):2</v>
          </cell>
          <cell r="F5609"/>
          <cell r="G5609" t="str">
            <v>0</v>
          </cell>
        </row>
        <row r="5610">
          <cell r="A5610" t="str">
            <v>4167-35-5</v>
          </cell>
          <cell r="B5610" t="str">
            <v>XUGYZVQSZWPABZ-UHFFFAOYSA-N</v>
          </cell>
          <cell r="C5610" t="str">
            <v>（１，４－ジオキサスピロ［４．５］デカン－２－イル）メタノール</v>
          </cell>
          <cell r="D5610" t="str">
            <v>OCC1COC2(CCCCC2)O1</v>
          </cell>
          <cell r="E5610" t="str">
            <v>C-(C)2(H)2:5|O-(C)2:2|O-(C)(H):1|C-(C)2(O)2:1|C-(C)2(H)(O),ethers/esters:1|C-(C)(H)2(O):1|C-(C)(H)2(O):1</v>
          </cell>
          <cell r="F5610" t="str">
            <v>Cyclohexane,sub:1|1,3-Dioxolane:1</v>
          </cell>
          <cell r="G5610" t="str">
            <v>0</v>
          </cell>
        </row>
        <row r="5611">
          <cell r="A5611" t="str">
            <v>4175-54-6</v>
          </cell>
          <cell r="B5611" t="str">
            <v>KNQXALMJMHIHQH-UHFFFAOYSA-N</v>
          </cell>
          <cell r="C5611" t="str">
            <v>１，４－ジメチル－１，２，３，４－テトラヒドロナフタレン</v>
          </cell>
          <cell r="D5611" t="str">
            <v>CC1CCC(C)c2ccccc12</v>
          </cell>
          <cell r="E5611" t="str">
            <v>C-(H)3(C):2|C-(C)2(H)2:2|C-(C[B])(C)2(H):2|C[B]-(H):4|C[B]-(C):2</v>
          </cell>
          <cell r="F5611"/>
          <cell r="G5611" t="str">
            <v>0</v>
          </cell>
        </row>
        <row r="5612">
          <cell r="A5612" t="str">
            <v>421552-12-7</v>
          </cell>
          <cell r="B5612" t="str">
            <v>CHCAGFNTASDQFX-UHFFFAOYSA-N</v>
          </cell>
          <cell r="C5612" t="str">
            <v>２－（ブロモメチル）－４－フルオロベンゾニトリル</v>
          </cell>
          <cell r="D5612" t="str">
            <v>Fc1ccc(C#N)c(CBr)c1</v>
          </cell>
          <cell r="E5612" t="str">
            <v>C[B]-(H):3|C[B]-(C):1|C[B]-(CN):1|C-(C[B])(H)2(Br):1|C[B]-(F):1</v>
          </cell>
          <cell r="F5612"/>
          <cell r="G5612" t="str">
            <v>0</v>
          </cell>
        </row>
        <row r="5613">
          <cell r="A5613" t="str">
            <v>421546-91-0</v>
          </cell>
          <cell r="B5613" t="str">
            <v>SHDBJOYDLRRTRA-UHFFFAOYSA-N</v>
          </cell>
          <cell r="C5613" t="str">
            <v>４－ｔｅｒｔ－ブチル－２，６－ビス（メトキシメチル）フェノール</v>
          </cell>
          <cell r="D5613" t="str">
            <v>COCc1cc(cc(COC)c1O)C(C)(C)C</v>
          </cell>
          <cell r="E5613" t="str">
            <v>C-(H)3(C):3|C-(C[B])(C)3:1|C[B]-(H):2|C[B]-(C):3|O-(C[B])(H):1|O-(C)2:2|C-(C[B])(H)2(O):2|C-(H)3(O):2|C[B]-(O):1</v>
          </cell>
          <cell r="F5613" t="str">
            <v>C-(H)3(C),tertiary:1</v>
          </cell>
          <cell r="G5613" t="str">
            <v>0</v>
          </cell>
        </row>
        <row r="5614">
          <cell r="A5614" t="str">
            <v>41996-97-8</v>
          </cell>
          <cell r="B5614" t="str">
            <v>UCDGLMPOKKXSDM-UHFFFAOYSA-N</v>
          </cell>
          <cell r="C5614" t="str">
            <v>４－（４－ブロモブチル）スチレン</v>
          </cell>
          <cell r="D5614" t="str">
            <v>BrCCCCc1ccc(C=C)cc1</v>
          </cell>
          <cell r="E5614" t="str">
            <v>C-(C)2(H)2:2|C[d]-(H)2:1|C[d]-C[B](H):1|C-(C[B])(C)(H)2:1|C[B]-(H):4|C[B]-(C):1|C[B]-(C[d]):1|C-(C)(H)2(Br):1</v>
          </cell>
          <cell r="F5614"/>
          <cell r="G5614" t="str">
            <v>0</v>
          </cell>
        </row>
        <row r="5615">
          <cell r="A5615" t="str">
            <v>4166-20-5</v>
          </cell>
          <cell r="B5615" t="str">
            <v>VPKIUOQJQJVLRW-UHFFFAOYSA-N</v>
          </cell>
          <cell r="C5615" t="str">
            <v>２，５－ジメチル－４－オキソ－４，５－ジヒドロフラン－３－イル＝アセタート</v>
          </cell>
          <cell r="D5615" t="str">
            <v>CC1OC(=C(OC(=O)C)C1=O)C</v>
          </cell>
          <cell r="E5615" t="str">
            <v>C-(H)3(C):1|C-(C[d])(H)3:1|CO-(C)(O):1|O-(C[d])(CO):1|O-(C[d])(C):1|C[d]-(C)(O):2|C-(H)3(CO):1|C-(C)(H)(O)(CO):1|C[d]-(O)(CO):1</v>
          </cell>
          <cell r="F5615"/>
          <cell r="G5615" t="str">
            <v>0</v>
          </cell>
        </row>
        <row r="5616">
          <cell r="A5616" t="str">
            <v>41927-71-3</v>
          </cell>
          <cell r="B5616" t="str">
            <v>BOUIEBMBWBCUPB-UHFFFAOYSA-N</v>
          </cell>
          <cell r="C5616" t="str">
            <v>デシル＝テトラデカノアート</v>
          </cell>
          <cell r="D5616" t="str">
            <v>CCCCCCCCCCCCCC(=O)OCCCCCCCCCC</v>
          </cell>
          <cell r="E5616" t="str">
            <v>C-(H)3(C):2|C-(C)2(H)2:19|CO-(C)(O):1|O-(C)(CO):1|C-(C)(H)2(CO):1|C-(C)(H)2(O):1</v>
          </cell>
          <cell r="F5616"/>
          <cell r="G5616" t="str">
            <v>0</v>
          </cell>
        </row>
        <row r="5617">
          <cell r="A5617" t="str">
            <v>41724-19-0</v>
          </cell>
          <cell r="B5617" t="str">
            <v>VWFXPROOUAWFEE-UHFFFAOYSA-N</v>
          </cell>
          <cell r="C5617" t="str">
            <v>５－メチルトリシクロ［６．２．１．０（２，７）］ウンデカン－４－オン</v>
          </cell>
          <cell r="D5617" t="str">
            <v>CC1CC2C3CCC(C3)C2CC1=O</v>
          </cell>
          <cell r="E5617" t="str">
            <v>C-(H)3(C):1|C-(C)2(H)2:4|C-(H)(C)3:4|CO-(C)2:1|C-(C)2(H)(CO):1|C-(C)(H)2(CO):1</v>
          </cell>
          <cell r="F5617" t="str">
            <v>Cyclononane:1|Cyclodecane:1|Cyclopentane,sub:2|Cyclohexane,sub:2|cis-Decalin:1|trans-Decalin:1|cis-Hexahydroindan:1|trans-Hexahydroindan:1|Bicyclo[2.2.1]heptane:1|Cyclohexanone:1|Cyclononanone:1|Cyclodecanone:1</v>
          </cell>
          <cell r="G5617" t="str">
            <v>0</v>
          </cell>
        </row>
        <row r="5618">
          <cell r="A5618" t="str">
            <v>420-94-0</v>
          </cell>
          <cell r="B5618" t="str">
            <v>ZAIZJZXPWYLNLE-UHFFFAOYSA-N</v>
          </cell>
          <cell r="C5618" t="str">
            <v>２－ブロモ－２，２－ジフルオロエタノール</v>
          </cell>
          <cell r="D5618" t="str">
            <v>OCC(F)(F)Br</v>
          </cell>
          <cell r="E5618" t="str">
            <v>O-(C)(H):1|C-(C)(H)2(O):1|C-(C)(F)2(Br):1</v>
          </cell>
          <cell r="F5618"/>
          <cell r="G5618" t="str">
            <v>0</v>
          </cell>
        </row>
        <row r="5619">
          <cell r="A5619" t="str">
            <v>41611-76-1</v>
          </cell>
          <cell r="B5619" t="str">
            <v>NPJJGMRERPXCSE-UHFFFAOYSA-N</v>
          </cell>
          <cell r="C5619" t="str">
            <v>１，４－ビス（２－エチル－６－メチルアニリノ）アントラキノン</v>
          </cell>
          <cell r="D5619" t="str">
            <v>CCc1cccc(C)c1Nc2ccc(Nc3c(C)cccc3CC)c4C(=O)c5ccccc5C(=O)c24</v>
          </cell>
          <cell r="E5619" t="str">
            <v>C-(H)3(C):2|C-(C[B])(C)(H)2:2|C[B]-(H):12|C[B]-(C):4|C-(C[B])(H)3:2|CO-(C[B])2:2|C[B]-(CO):4|N-(C[B])2(H):2|C[B]-(N):4</v>
          </cell>
          <cell r="F5619" t="str">
            <v>ortho corr, hydrocarbons:2</v>
          </cell>
          <cell r="G5619" t="str">
            <v>0</v>
          </cell>
        </row>
        <row r="5620">
          <cell r="A5620" t="str">
            <v>4189-46-2</v>
          </cell>
          <cell r="B5620" t="str">
            <v>OTXKQKKLEDBPAD-LURJTMIESA-N</v>
          </cell>
          <cell r="C5620" t="str">
            <v>エチル＝（Ｓ）－２，５－ジアミノペンタノアート</v>
          </cell>
          <cell r="D5620" t="str">
            <v>CCOC(=O)[C@@H](N)CCCN</v>
          </cell>
          <cell r="E5620" t="str">
            <v>C-(H)3(C):1|C-(C)2(H)2:2|CO-(C)(O):1|O-(C)(CO):1|C-(C)(H)2(O):1|C-(C)(H)2(N):1|N-(C)(H)2:2|C-(C)(H)(N)(CO):1</v>
          </cell>
          <cell r="F5620" t="str">
            <v>Zwitterion enegy, aliphatic:1</v>
          </cell>
          <cell r="G5620" t="str">
            <v>0</v>
          </cell>
        </row>
        <row r="5621">
          <cell r="A5621" t="str">
            <v>415967-79-2</v>
          </cell>
          <cell r="B5621" t="str">
            <v>YGGZEPRGJLVRSE-UHFFFAOYSA-N</v>
          </cell>
          <cell r="C5621" t="str">
            <v>４－（１－ベンジル－４－ピペリジル）モルホリン</v>
          </cell>
          <cell r="D5621" t="str">
            <v>C(N1CCC(CC1)N2CCOCC2)c3ccccc3</v>
          </cell>
          <cell r="E5621" t="str">
            <v>C-(C)2(H)2:2|C[B]-(H):5|C[B]-(C):1|O-(C)2:1|C-(C)(H)2(O):2|C-(C)(H)2(N):4|C-(C)2(H)(N):1|C-(C[B])(H)2(N):1|N-(C)3:2</v>
          </cell>
          <cell r="F5621" t="str">
            <v>Piperidine:1</v>
          </cell>
          <cell r="G5621" t="str">
            <v>0</v>
          </cell>
        </row>
        <row r="5622">
          <cell r="A5622" t="str">
            <v>41808-28-0</v>
          </cell>
          <cell r="B5622" t="str">
            <v>OOANNPDXEPQATR-UHFFFAOYSA-N</v>
          </cell>
          <cell r="C5622" t="str">
            <v>２－（１－アミノ－２，２－ジメチルプロピリデン）マロノニトリル</v>
          </cell>
          <cell r="D5622" t="str">
            <v>CC(C)(C)C(=C(C#N)C#N)N</v>
          </cell>
          <cell r="E5622" t="str">
            <v>C-(H)3(C):3|C-(C[d])(C)3:1|C[d]-(C)(N):1|C[d]-(CN)2:1|N-(C[d])(H)2:1</v>
          </cell>
          <cell r="F5622" t="str">
            <v>C-(H)3(C),tertiary:1</v>
          </cell>
          <cell r="G5622" t="str">
            <v>0</v>
          </cell>
        </row>
        <row r="5623">
          <cell r="A5623" t="str">
            <v>4511-42-6</v>
          </cell>
          <cell r="B5623" t="str">
            <v>JJTUDXZGHPGLLC-IMJSIDKUSA-N</v>
          </cell>
          <cell r="C5623" t="str">
            <v>（３Ｓ，６Ｓ）－３，６－ジメチル－１，４－ジオキサン－２，５－ジオン</v>
          </cell>
          <cell r="D5623" t="str">
            <v>C[C@@H]1OC(=O)[C@H](C)OC1=O</v>
          </cell>
          <cell r="E5623" t="str">
            <v>C-(H)3(C):2|CO-(C)(O):2|O-(C)(CO):2|C-(C)(H)(O)(CO):2</v>
          </cell>
          <cell r="F5623" t="str">
            <v>1,4-Dioxane:1</v>
          </cell>
          <cell r="G5623" t="str">
            <v>0</v>
          </cell>
        </row>
        <row r="5624">
          <cell r="A5624" t="str">
            <v>451-40-1</v>
          </cell>
          <cell r="B5624" t="str">
            <v>OTKCEEWUXHVZQI-UHFFFAOYSA-N</v>
          </cell>
          <cell r="C5624" t="str">
            <v>１，２－ジフェニルエタノン</v>
          </cell>
          <cell r="D5624" t="str">
            <v>O=C(Cc1ccccc1)c2ccccc2</v>
          </cell>
          <cell r="E5624" t="str">
            <v>C[B]-(H):10|C[B]-(C):1|CO-(C[B])(C):1|C-(C[B])(H)2(CO):1|C[B]-(CO):1</v>
          </cell>
          <cell r="F5624"/>
          <cell r="G5624" t="str">
            <v>0</v>
          </cell>
        </row>
        <row r="5625">
          <cell r="A5625" t="str">
            <v>452-86-8</v>
          </cell>
          <cell r="B5625" t="str">
            <v>ZBCATMYQYDCTIZ-UHFFFAOYSA-N</v>
          </cell>
          <cell r="C5625" t="str">
            <v>４－メチルベンゼン－１，２－ジオール</v>
          </cell>
          <cell r="D5625" t="str">
            <v>Cc1ccc(O)c(O)c1</v>
          </cell>
          <cell r="E5625" t="str">
            <v>C[B]-(H):3|C[B]-(C):1|C-(C[B])(H)3:1|O-(C[B])(H):2|C[B]-(O):2</v>
          </cell>
          <cell r="F5625" t="str">
            <v>(OH)(OH),ortho:1</v>
          </cell>
          <cell r="G5625" t="str">
            <v>0</v>
          </cell>
        </row>
        <row r="5626">
          <cell r="A5626" t="str">
            <v>445-29-4</v>
          </cell>
          <cell r="B5626" t="str">
            <v>NSTREUWFTAOOKS-UHFFFAOYSA-N</v>
          </cell>
          <cell r="C5626" t="str">
            <v>モノフルオル安息香酸</v>
          </cell>
          <cell r="D5626" t="str">
            <v>OC(=O)c1ccccc1F</v>
          </cell>
          <cell r="E5626" t="str">
            <v>C[B]-(H):4|CO-(C[B])(O):1|O-(CO)(H):1|C[B]-(CO):1|C[B]-(F):1</v>
          </cell>
          <cell r="F5626" t="str">
            <v>(COOH)(F),ortho:1</v>
          </cell>
          <cell r="G5626" t="str">
            <v>0</v>
          </cell>
        </row>
        <row r="5627">
          <cell r="A5627" t="str">
            <v>4521-61-3</v>
          </cell>
          <cell r="B5627" t="str">
            <v>BUHYMJLFRZAFBF-UHFFFAOYSA-N</v>
          </cell>
          <cell r="C5627" t="str">
            <v>３，４，５－トリメトキシ安息香酸クロライド</v>
          </cell>
          <cell r="D5627" t="str">
            <v>COc1cc(cc(OC)c1OC)C(=O)Cl</v>
          </cell>
          <cell r="E5627" t="str">
            <v>C[B]-(H):2|O-(C[B])(C):3|C-(H)3(O):3|C[B]-(O):3|C[B]-(CO):1|CO-(C[B])(Cl):1</v>
          </cell>
          <cell r="F5627"/>
          <cell r="G5627" t="str">
            <v>0</v>
          </cell>
        </row>
        <row r="5628">
          <cell r="A5628" t="str">
            <v>447-61-0</v>
          </cell>
          <cell r="B5628" t="str">
            <v>ZDVRPKUWYQVVDX-UHFFFAOYSA-N</v>
          </cell>
          <cell r="C5628" t="str">
            <v>２－（トリフルオロメチル）ベンズアルデヒド</v>
          </cell>
          <cell r="D5628" t="str">
            <v>FC(F)(F)c1ccccc1C=O</v>
          </cell>
          <cell r="E5628" t="str">
            <v>C[B]-(H):4|C[B]-(C):1|CO-(C[B])(H):1|C[B]-(CO):1|C-(C[B])(F)3:1</v>
          </cell>
          <cell r="F5628"/>
          <cell r="G5628" t="str">
            <v>0</v>
          </cell>
        </row>
        <row r="5629">
          <cell r="A5629" t="str">
            <v>445-27-2</v>
          </cell>
          <cell r="B5629" t="str">
            <v>QMATYTFXDIWACW-UHFFFAOYSA-N</v>
          </cell>
          <cell r="C5629" t="str">
            <v>１－（２－フルオロフェニル）エタノン</v>
          </cell>
          <cell r="D5629" t="str">
            <v>CC(=O)c1ccccc1F</v>
          </cell>
          <cell r="E5629" t="str">
            <v>C[B]-(H):4|CO-(C[B])(C):1|C-(H)3(CO):1|C[B]-(CO):1|C[B]-(F):1</v>
          </cell>
          <cell r="F5629"/>
          <cell r="G5629" t="str">
            <v>0</v>
          </cell>
        </row>
        <row r="5630">
          <cell r="A5630" t="str">
            <v>4460-86-0</v>
          </cell>
          <cell r="B5630" t="str">
            <v>IAJBQAYHSQIQRE-UHFFFAOYSA-N</v>
          </cell>
          <cell r="C5630" t="str">
            <v>２，４，５－トリメトキシベンズアルデヒド</v>
          </cell>
          <cell r="D5630" t="str">
            <v>COc1cc(OC)c(C=O)cc1OC</v>
          </cell>
          <cell r="E5630" t="str">
            <v>C[B]-(H):2|CO-(C[B])(H):1|O-(C[B])(C):3|C-(H)3(O):3|C[B]-(O):3|C[B]-(CO):1</v>
          </cell>
          <cell r="F5630"/>
          <cell r="G5630" t="str">
            <v>0</v>
          </cell>
        </row>
        <row r="5631">
          <cell r="A5631" t="str">
            <v>451-82-1</v>
          </cell>
          <cell r="B5631" t="str">
            <v>RPTRFSADOICSSK-UHFFFAOYSA-N</v>
          </cell>
          <cell r="C5631" t="str">
            <v>（２－フルオロフェニル）酢酸</v>
          </cell>
          <cell r="D5631" t="str">
            <v>OC(=O)Cc1ccccc1F</v>
          </cell>
          <cell r="E5631" t="str">
            <v>C[B]-(H):4|C[B]-(C):1|CO-(C)(O):1|O-(CO)(H):1|C-(C[B])(H)2(CO):1|C[B]-(F):1</v>
          </cell>
          <cell r="F5631" t="str">
            <v>(alkyl)(X),ortho:1</v>
          </cell>
          <cell r="G5631" t="str">
            <v>0</v>
          </cell>
        </row>
        <row r="5632">
          <cell r="A5632" t="str">
            <v>446-36-6</v>
          </cell>
          <cell r="B5632" t="str">
            <v>QQURWFRNETXFTN-UHFFFAOYSA-N</v>
          </cell>
          <cell r="C5632" t="str">
            <v>５－フルオロ－２－ニトロフェノール</v>
          </cell>
          <cell r="D5632" t="str">
            <v>Oc1cc(F)ccc1N(=O)=O</v>
          </cell>
          <cell r="E5632" t="str">
            <v>C[B]-(H):3|O-(C[B])(H):1|C[B]-(O):1|C[B]-(NO2):1|C[B]-(F):1</v>
          </cell>
          <cell r="F5632" t="str">
            <v>(NO2)(OH),ortho:1|(F)(OH),ortho:1</v>
          </cell>
          <cell r="G5632" t="str">
            <v>0</v>
          </cell>
        </row>
        <row r="5633">
          <cell r="A5633" t="str">
            <v>4541-14-4</v>
          </cell>
          <cell r="B5633" t="str">
            <v>TYROJDFHUXSBHC-UHFFFAOYSA-N</v>
          </cell>
          <cell r="C5633" t="str">
            <v>４－（ベンジルオキシ）ブタン－１－オール</v>
          </cell>
          <cell r="D5633" t="str">
            <v>OCCCCOCc1ccccc1</v>
          </cell>
          <cell r="E5633" t="str">
            <v>C-(C)2(H)2:2|C[B]-(H):5|C[B]-(C):1|O-(C)2:1|O-(C)(H):1|C-(C[B])(H)2(O):1|C-(C)(H)2(O):1|C-(C)(H)2(O):1</v>
          </cell>
          <cell r="F5633"/>
          <cell r="G5633" t="str">
            <v>0</v>
          </cell>
        </row>
        <row r="5634">
          <cell r="A5634" t="str">
            <v>4461-39-6</v>
          </cell>
          <cell r="B5634" t="str">
            <v>GHKSKVKCKMGRDU-UHFFFAOYSA-N</v>
          </cell>
          <cell r="C5634" t="str">
            <v>２－ヒドロキシエチルアミノプロピルアミン</v>
          </cell>
          <cell r="D5634" t="str">
            <v>NCCCNCCO</v>
          </cell>
          <cell r="E5634" t="str">
            <v>C-(C)2(H)2:1|O-(C)(H):1|C-(C)(H)2(O):1|C-(C)(H)2(N):3|N-(C)(H)2:1|N-(C)2(H):1</v>
          </cell>
          <cell r="F5634"/>
          <cell r="G5634" t="str">
            <v>0</v>
          </cell>
        </row>
        <row r="5635">
          <cell r="A5635" t="str">
            <v>4510-34-3</v>
          </cell>
          <cell r="B5635" t="str">
            <v>OOCCDEMITAIZTP-DAXSKMNVSA-N</v>
          </cell>
          <cell r="C5635" t="str">
            <v>（Ｚ）－３－フェニルプロパ－２－エン－１－オール</v>
          </cell>
          <cell r="D5635" t="str">
            <v>OC\C=C/c1ccccc1</v>
          </cell>
          <cell r="E5635" t="str">
            <v>C[d]-(C)(H):1|C[d]-C[B](H):1|C[B]-(H):5|C[B]-(C[d]):1|O-(C)(H):1|C-(C[d])(H)2(O):1</v>
          </cell>
          <cell r="F5635"/>
          <cell r="G5635" t="str">
            <v>0</v>
          </cell>
        </row>
        <row r="5636">
          <cell r="A5636" t="str">
            <v>445-03-4</v>
          </cell>
          <cell r="B5636" t="str">
            <v>CVINWVPRKDIGLL-UHFFFAOYSA-N</v>
          </cell>
          <cell r="C5636" t="str">
            <v>４－クロロ－２－（トリフルオロメチル）アニリン</v>
          </cell>
          <cell r="D5636" t="str">
            <v>Nc1ccc(Cl)cc1C(F)(F)F</v>
          </cell>
          <cell r="E5636" t="str">
            <v>C[B]-(H):3|C[B]-(C):1|N-(C[B])(H)2:1|C[B]-(N):1|C-(C[B])(F)3:1|C[B]-(Cl):1</v>
          </cell>
          <cell r="F5636"/>
          <cell r="G5636" t="str">
            <v>0</v>
          </cell>
        </row>
        <row r="5637">
          <cell r="A5637" t="str">
            <v>448-19-1</v>
          </cell>
          <cell r="B5637" t="str">
            <v>WLKUSVNHZXUEFO-UHFFFAOYSA-N</v>
          </cell>
          <cell r="C5637" t="str">
            <v>４－フルオロ－２－ニトロアニソール</v>
          </cell>
          <cell r="D5637" t="str">
            <v>COc1cc(F)ccc1N(=O)=O</v>
          </cell>
          <cell r="E5637" t="str">
            <v>C[B]-(H):3|O-(C[B])(C):1|C-(H)3(O):1|C[B]-(O):1|C[B]-(NO2):1|C[B]-(F):1</v>
          </cell>
          <cell r="F5637"/>
          <cell r="G5637" t="str">
            <v>0</v>
          </cell>
        </row>
        <row r="5638">
          <cell r="A5638" t="str">
            <v>4542-57-8</v>
          </cell>
          <cell r="B5638" t="str">
            <v>CMCBDXRRFKYBDG-UHFFFAOYSA-N</v>
          </cell>
          <cell r="C5638" t="str">
            <v>ジ－ｎ－ドデシルエーテル</v>
          </cell>
          <cell r="D5638" t="str">
            <v>CCCCCCCCCCCCOCCCCCCCCCCCC</v>
          </cell>
          <cell r="E5638" t="str">
            <v>C-(H)3(C):2|C-(C)2(H)2:20|O-(C)2:1|C-(C)(H)2(O):2</v>
          </cell>
          <cell r="F5638"/>
          <cell r="G5638" t="str">
            <v>0</v>
          </cell>
        </row>
        <row r="5639">
          <cell r="A5639" t="str">
            <v>454-79-5</v>
          </cell>
          <cell r="B5639" t="str">
            <v>PZDVFXUBTKPFSG-UHFFFAOYSA-N</v>
          </cell>
          <cell r="C5639" t="str">
            <v>２－ブロモ－５－（トリフルオロメチル）アニリン</v>
          </cell>
          <cell r="D5639" t="str">
            <v>Nc1cc(ccc1Br)C(F)(F)F</v>
          </cell>
          <cell r="E5639" t="str">
            <v>C[B]-(H):3|C[B]-(C):1|N-(C[B])(H)2:1|C[B]-(N):1|C-(C[B])(F)3:1|C[B]-(Br):1</v>
          </cell>
          <cell r="F5639"/>
          <cell r="G5639" t="str">
            <v>0</v>
          </cell>
        </row>
        <row r="5640">
          <cell r="A5640" t="str">
            <v>4534-74-1</v>
          </cell>
          <cell r="B5640" t="str">
            <v>RVTKUJWGFBADIN-UHFFFAOYSA-N</v>
          </cell>
          <cell r="C5640" t="str">
            <v>４－エチルシクロヘキサノール</v>
          </cell>
          <cell r="D5640" t="str">
            <v>CCC1CCC(O)CC1</v>
          </cell>
          <cell r="E5640" t="str">
            <v>C-(H)3(C):1|C-(C)2(H)2:5|C-(H)(C)3:1|O-(C)(H):1|C-(C)2(H)(O),alcohpls/peroxides:1</v>
          </cell>
          <cell r="F5640" t="str">
            <v>Cyclohexane,sub:1</v>
          </cell>
          <cell r="G5640" t="str">
            <v>0</v>
          </cell>
        </row>
        <row r="5641">
          <cell r="A5641" t="str">
            <v>4447-60-3</v>
          </cell>
          <cell r="B5641" t="str">
            <v>FPIVAWNGRDHRSQ-UHFFFAOYSA-N</v>
          </cell>
          <cell r="C5641" t="str">
            <v>２－（ジイソプロポキシメトキシ）プロパン</v>
          </cell>
          <cell r="D5641" t="str">
            <v>CC(C)OC(OC(C)C)OC(C)C</v>
          </cell>
          <cell r="E5641" t="str">
            <v>C-(H)3(C):6|O-(C)2:3|C-(H)(O)3:1|C-(C)2(H)(O),ethers/esters:3</v>
          </cell>
          <cell r="F5641"/>
          <cell r="G5641" t="str">
            <v>0</v>
          </cell>
        </row>
        <row r="5642">
          <cell r="A5642" t="str">
            <v>4488-57-7</v>
          </cell>
          <cell r="B5642" t="str">
            <v>HANKSFAYJLDDKP-UHFFFAOYSA-N</v>
          </cell>
          <cell r="C5642" t="str">
            <v>トリシクロ［５．２．１．０（２，６）］デカ－３－エン</v>
          </cell>
          <cell r="D5642" t="str">
            <v>C1CC2CC1C3CC=CC23</v>
          </cell>
          <cell r="E5642" t="str">
            <v>C-(C)2(H)2:3|C-(H)(C)3:3|C[d]-(C)(H):2|C-(C[d])(C)(H)2:1|C-(C[d])(C)2(H):1</v>
          </cell>
          <cell r="F5642" t="str">
            <v>Cyclooctene:1|Cyclopentane,sub:2|Cyclohexane,sub:1|Cyclopentene,sub:1|Bicyclo[2.2.1]heptane:1|cis-Cyclooctene:1|trans-Cyclooctene:1|cis-Cyclononene:1|trans-Cyclononene:1|cis-Cyclononene:1|trans-Cyclononene:1</v>
          </cell>
          <cell r="G5642" t="str">
            <v>0</v>
          </cell>
        </row>
        <row r="5643">
          <cell r="A5643" t="str">
            <v>4500-29-2</v>
          </cell>
          <cell r="B5643" t="str">
            <v>HHPDFYDITNAMAM-UHFFFAOYSA-N</v>
          </cell>
          <cell r="C5643" t="str">
            <v>２，２’－（シクロヘキシルイミノ）ジエタノール</v>
          </cell>
          <cell r="D5643" t="str">
            <v>OCCN(CCO)C1CCCCC1</v>
          </cell>
          <cell r="E5643" t="str">
            <v>C-(C)2(H)2:5|O-(C)(H):2|C-(C)(H)2(O):2|C-(C)(H)2(N):2|C-(C)2(H)(N):1|N-(C)3:1</v>
          </cell>
          <cell r="F5643" t="str">
            <v>Cyclohexane,sub:1</v>
          </cell>
          <cell r="G5643" t="str">
            <v>0</v>
          </cell>
        </row>
        <row r="5644">
          <cell r="A5644" t="str">
            <v>450-93-1</v>
          </cell>
          <cell r="B5644" t="str">
            <v>OULGLTLTWBZBLO-UHFFFAOYSA-N</v>
          </cell>
          <cell r="C5644" t="str">
            <v>４－フルオロ－２－メトキシフェノール</v>
          </cell>
          <cell r="D5644" t="str">
            <v>COc1cc(F)ccc1O</v>
          </cell>
          <cell r="E5644" t="str">
            <v>C[B]-(H):3|O-(C[B])(C):1|O-(C[B])(H):1|C-(H)3(O):1|C[B]-(O):2|C[B]-(F):1</v>
          </cell>
          <cell r="F5644"/>
          <cell r="G5644" t="str">
            <v>0</v>
          </cell>
        </row>
        <row r="5645">
          <cell r="A5645" t="str">
            <v>4482-70-6</v>
          </cell>
          <cell r="B5645" t="str">
            <v>OKJSFKIUVDXFMS-UHFFFAOYSA-N</v>
          </cell>
          <cell r="C5645" t="str">
            <v>４，４’，４’’－メチリジントリス（Ｎ，Ｎ－ジエチル－３－メチルアニリン）</v>
          </cell>
          <cell r="D5645" t="str">
            <v>CCN(CC)c1ccc(C(c2ccc(cc2C)N(CC)CC)c3ccc(cc3C)N(CC)CC)c(C)c1</v>
          </cell>
          <cell r="E5645" t="str">
            <v>C-(H)3(C):6|C-(C[B])3(H):1|C[B]-(H):9|C[B]-(C):6|C-(C[B])(H)3:3|C-(C)(H)2(N):6|N-(C[B])(C)2:3|C[B]-(N):3</v>
          </cell>
          <cell r="F5645"/>
          <cell r="G5645" t="str">
            <v>0</v>
          </cell>
        </row>
        <row r="5646">
          <cell r="A5646" t="str">
            <v>454-16-0</v>
          </cell>
          <cell r="B5646" t="str">
            <v>AZNKKZHZGDZSIF-UHFFFAOYSA-N</v>
          </cell>
          <cell r="C5646" t="str">
            <v>１－フルオロ－２－メトキシ－４－ニトロベンゼン</v>
          </cell>
          <cell r="D5646" t="str">
            <v>COc1cc(ccc1F)N(=O)=O</v>
          </cell>
          <cell r="E5646" t="str">
            <v>C[B]-(H):3|O-(C[B])(C):1|C-(H)3(O):1|C[B]-(O):1|C[B]-(NO2):1|C[B]-(F):1</v>
          </cell>
          <cell r="F5646"/>
          <cell r="G5646" t="str">
            <v>0</v>
          </cell>
        </row>
        <row r="5647">
          <cell r="A5647" t="str">
            <v>4521-22-6</v>
          </cell>
          <cell r="B5647" t="str">
            <v>IXWOVMRDYFFXGI-UHFFFAOYSA-N</v>
          </cell>
          <cell r="C5647" t="str">
            <v>４－（ｐ－トリル）ブタン酸</v>
          </cell>
          <cell r="D5647" t="str">
            <v>Cc1ccc(CCCC(=O)O)cc1</v>
          </cell>
          <cell r="E5647" t="str">
            <v>C-(C)2(H)2:1|C-(C[B])(C)(H)2:1|C[B]-(H):4|C[B]-(C):2|C-(C[B])(H)3:1|CO-(C)(O):1|O-(CO)(H):1|C-(C)(H)2(CO):1</v>
          </cell>
          <cell r="F5647"/>
          <cell r="G5647" t="str">
            <v>0</v>
          </cell>
        </row>
        <row r="5648">
          <cell r="A5648" t="str">
            <v>4497-58-9</v>
          </cell>
          <cell r="B5648" t="str">
            <v>KSNRDYQOHXQKAB-UHFFFAOYSA-N</v>
          </cell>
          <cell r="C5648" t="str">
            <v>２，２，４－トリメチル－１，２，３，４－テトラヒドロキノリン</v>
          </cell>
          <cell r="D5648" t="str">
            <v>CC1CC(C)(C)Nc2ccccc12</v>
          </cell>
          <cell r="E5648" t="str">
            <v>C-(H)3(C):3|C-(C)2(H)2:1|C-(C[B])(C)2(H):1|C[B]-(H):4|C[B]-(C):1|C-(C)3(N):1|N-(C[B])(C)(H):1|C[B]-(N):1</v>
          </cell>
          <cell r="F5648"/>
          <cell r="G5648" t="str">
            <v>0</v>
          </cell>
        </row>
        <row r="5649">
          <cell r="A5649" t="str">
            <v>4504-87-4</v>
          </cell>
          <cell r="B5649" t="str">
            <v>YUSHFLBKQQILNV-UHFFFAOYSA-N</v>
          </cell>
          <cell r="C5649" t="str">
            <v>ジベンゾ［ｂ，ｅ］オキセピン－１１（６Ｈ）－オン</v>
          </cell>
          <cell r="D5649" t="str">
            <v>O=C1c2ccccc2COc3ccccc13</v>
          </cell>
          <cell r="E5649" t="str">
            <v>C[B]-(H):8|C[B]-(C):1|CO-(C[B])2:1|O-(C[B])(C):1|C-(C[B])(H)2(O):1|C[B]-(O):1|C[B]-(CO):2</v>
          </cell>
          <cell r="F5649"/>
          <cell r="G5649" t="str">
            <v>0</v>
          </cell>
        </row>
        <row r="5650">
          <cell r="A5650" t="str">
            <v>452-10-8</v>
          </cell>
          <cell r="B5650" t="str">
            <v>CRMJLJFDPNJIQA-UHFFFAOYSA-N</v>
          </cell>
          <cell r="C5650" t="str">
            <v>２，４－ジフルオロアニソール</v>
          </cell>
          <cell r="D5650" t="str">
            <v>COc1ccc(F)cc1F</v>
          </cell>
          <cell r="E5650" t="str">
            <v>C[B]-(H):3|O-(C[B])(C):1|C-(H)3(O):1|C[B]-(O):1|C[B]-(F):2</v>
          </cell>
          <cell r="F5650" t="str">
            <v>(F)(F),meta:1</v>
          </cell>
          <cell r="G5650" t="str">
            <v>0</v>
          </cell>
        </row>
        <row r="5651">
          <cell r="A5651" t="str">
            <v>4471-41-4</v>
          </cell>
          <cell r="B5651" t="str">
            <v>PAZPNGYXNBABCM-UHFFFAOYSA-N</v>
          </cell>
          <cell r="C5651" t="str">
            <v>１，４－ビスヒドロキシエチルアミノ）アントラキノン</v>
          </cell>
          <cell r="D5651" t="str">
            <v>OCCNc1ccc(NCCO)c2C(=O)c3ccccc3C(=O)c12</v>
          </cell>
          <cell r="E5651" t="str">
            <v>C[B]-(H):6|CO-(C[B])2:2|O-(C)(H):2|C-(C)(H)2(O):2|C[B]-(CO):4|C-(C)(H)2(N):2|N-(C[B])(C)(H):2|C[B]-(N):2</v>
          </cell>
          <cell r="F5651" t="str">
            <v>ortho corr, hydrocarbons:2</v>
          </cell>
          <cell r="G5651" t="str">
            <v>0</v>
          </cell>
        </row>
        <row r="5652">
          <cell r="A5652" t="str">
            <v>4526-56-1</v>
          </cell>
          <cell r="B5652" t="str">
            <v>MQSIWVCWTVYFDP-UHFFFAOYSA-N</v>
          </cell>
          <cell r="C5652" t="str">
            <v>２，４－ジブロム－６－クロルフェノール</v>
          </cell>
          <cell r="D5652" t="str">
            <v>Oc1c(Cl)cc(Br)cc1Br</v>
          </cell>
          <cell r="E5652" t="str">
            <v>C[B]-(H):2|O-(C[B])(H):1|C[B]-(O):1|C[B]-(Cl):1|C[B]-(Br):2</v>
          </cell>
          <cell r="F5652"/>
          <cell r="G5652" t="str">
            <v>0</v>
          </cell>
        </row>
        <row r="5653">
          <cell r="A5653" t="str">
            <v>452081-72-0</v>
          </cell>
          <cell r="B5653" t="str">
            <v>DGRIDFGUGOEKPM-UHFFFAOYSA-N</v>
          </cell>
          <cell r="C5653" t="str">
            <v>４，４’，６，６’－テトラメチル－２，２’－（シクロヘキシルメチレン）ジフェノール</v>
          </cell>
          <cell r="D5653" t="str">
            <v>Cc1cc(C)c(O)c(c1)C(C2CCCCC2)c3cc(C)cc(C)c3O</v>
          </cell>
          <cell r="E5653" t="str">
            <v>C-(C)2(H)2:5|C-(H)(C)3:1|C-(C[B])2(C)(H):1|C[B]-(H):4|C[B]-(C):6|C-(C[B])(H)3:4|O-(C[B])(H):2|C[B]-(O):2</v>
          </cell>
          <cell r="F5653" t="str">
            <v>Cyclohexane,sub:1</v>
          </cell>
          <cell r="G5653" t="str">
            <v>0</v>
          </cell>
        </row>
        <row r="5654">
          <cell r="A5654" t="str">
            <v>44565-27-7</v>
          </cell>
          <cell r="B5654" t="str">
            <v>DUAXLVGFFDFSAG-UHFFFAOYSA-N</v>
          </cell>
          <cell r="C5654" t="str">
            <v>４－アミノ－２－メチルブタン－１－オール</v>
          </cell>
          <cell r="D5654" t="str">
            <v>CC(CO)CCN</v>
          </cell>
          <cell r="E5654" t="str">
            <v>C-(H)3(C):1|C-(C)2(H)2:1|C-(H)(C)3:1|O-(C)(H):1|C-(C)(H)2(O):1|C-(C)(H)2(N):1|N-(C)(H)2:1</v>
          </cell>
          <cell r="F5654"/>
          <cell r="G5654" t="str">
            <v>0</v>
          </cell>
        </row>
        <row r="5655">
          <cell r="A5655" t="str">
            <v>446-29-7</v>
          </cell>
          <cell r="B5655" t="str">
            <v>GCTZPACJEUDZAX-UHFFFAOYSA-N</v>
          </cell>
          <cell r="C5655" t="str">
            <v>１－（４－フルオロ－２－メチルフェニル）エタノン</v>
          </cell>
          <cell r="D5655" t="str">
            <v>CC(=O)c1ccc(F)cc1C</v>
          </cell>
          <cell r="E5655" t="str">
            <v>C[B]-(H):3|C[B]-(C):1|C-(C[B])(H)3:1|CO-(C[B])(C):1|C-(H)3(CO):1|C[B]-(CO):1|C[B]-(F):1</v>
          </cell>
          <cell r="F5655"/>
          <cell r="G5655" t="str">
            <v>0</v>
          </cell>
        </row>
        <row r="5656">
          <cell r="A5656" t="str">
            <v>453562-71-5</v>
          </cell>
          <cell r="B5656" t="str">
            <v>FDFKETITWKJRNI-UHFFFAOYSA-N</v>
          </cell>
          <cell r="C5656" t="str">
            <v>１－（６－アミノ－３，３－ジメチルインドリン－１－イル）エタノン</v>
          </cell>
          <cell r="D5656" t="str">
            <v>CC(=O)N1CC(C)(C)c2ccc(N)cc12</v>
          </cell>
          <cell r="E5656" t="str">
            <v>C-(H)3(C):2|C-(C[B])(C)3:1|C[B]-(H):3|C[B]-(C):1|C-(H)3(CO):1|C-(C)(H)2(N):1|N-(C[B])(H)2:1|CO-(C)(N):1|N-(C[B])(C)(CO):1|C[B]-(N):2</v>
          </cell>
          <cell r="F5656"/>
          <cell r="G5656" t="str">
            <v>0</v>
          </cell>
        </row>
        <row r="5657">
          <cell r="A5657" t="str">
            <v>44981-94-4</v>
          </cell>
          <cell r="B5657" t="str">
            <v>SBPUJTNHAUBDKF-UHFFFAOYSA-N</v>
          </cell>
          <cell r="C5657" t="str">
            <v>エチル＝Ｎ－（２－シアノエチル）グリシナート</v>
          </cell>
          <cell r="D5657" t="str">
            <v>CCOC(=O)CNCCC#N</v>
          </cell>
          <cell r="E5657" t="str">
            <v>C-(H)3(C):1|CO-(C)(O):1|O-(C)(CO):1|C-(C)(H)2(O):1|C-(C)(H)2(N):1|N-(C)2(H):1|C-(C)(H)2(CN):1|C-(H)2(N)(CO):1</v>
          </cell>
          <cell r="F5657" t="str">
            <v>Zwitterion enegy, aliphatic:1</v>
          </cell>
          <cell r="G5657" t="str">
            <v>0</v>
          </cell>
        </row>
        <row r="5658">
          <cell r="A5658" t="str">
            <v>45206-91-5</v>
          </cell>
          <cell r="B5658" t="str">
            <v>XMIMKDVDMTZIIW-UHFFFAOYSA-N</v>
          </cell>
          <cell r="C5658" t="str">
            <v>ヘキサデカン－７－オン</v>
          </cell>
          <cell r="D5658" t="str">
            <v>CCCCCCCCCC(=O)CCCCCC</v>
          </cell>
          <cell r="E5658" t="str">
            <v>C-(H)3(C):2|C-(C)2(H)2:11|CO-(C)2:1|C-(C)(H)2(CO):2</v>
          </cell>
          <cell r="F5658"/>
          <cell r="G5658" t="str">
            <v>0</v>
          </cell>
        </row>
        <row r="5659">
          <cell r="A5659" t="str">
            <v>446303-28-2</v>
          </cell>
          <cell r="B5659" t="str">
            <v>WXHQCEHXTHFIQG-UHFFFAOYSA-N</v>
          </cell>
          <cell r="C5659" t="str">
            <v>３’’－メチル－１’，２’，３’，６’－テトラヒドロ［１，１’：４’，１’’－テルフェニル］－４，４’’－ジオール</v>
          </cell>
          <cell r="D5659" t="str">
            <v>Cc1cc(ccc1O)C2=CCC(CC2)c3ccc(O)cc3</v>
          </cell>
          <cell r="E5659" t="str">
            <v>C-(C)2(H)2:1|C[d]-(C)(H):1|C[d]-C[B](C):1|C-(C[d])(C)(H)2:2|C-(C[B])(C)2(H):1|C[B]-(H):7|C[B]-(C):2|C[B]-(C[d]):1|C-(C[B])(H)3:1|O-(C[B])(H):2|C[B]-(O):2</v>
          </cell>
          <cell r="F5659" t="str">
            <v>Cyclohexene:1</v>
          </cell>
          <cell r="G5659" t="str">
            <v>0</v>
          </cell>
        </row>
        <row r="5660">
          <cell r="A5660" t="str">
            <v>452370-05-7</v>
          </cell>
          <cell r="B5660" t="str">
            <v>GISLNYLVJLRTJU-UHFFFAOYSA-N</v>
          </cell>
          <cell r="C5660" t="str">
            <v>デシル＝オクタデシル＝２，２’－（２，４，６－トリオキソ－１，３－ジアジナン－１，３－ジイル）ジアセタート</v>
          </cell>
          <cell r="D5660" t="str">
            <v>CCCCCCCCCCCCCCCCCCOC(=O)CN1C(=O)CC(=O)N(CC(=O)OCCCCCCCCCC)C1=O</v>
          </cell>
          <cell r="E5660" t="str">
            <v>C-(H)3(C):2|C-(C)2(H)2:24|CO-(C)(O):2|O-(C)(CO):2|C-(H)2(CO)2:1|C-(C)(H)2(O):2|CO-(C)(N):2|CO-(N)2:1|N-(C)(CO)2:2|C-(H)2(N)(CO):2</v>
          </cell>
          <cell r="F5660" t="str">
            <v>Zwitterion enegy, aliphatic:2</v>
          </cell>
          <cell r="G5660" t="str">
            <v>0</v>
          </cell>
        </row>
        <row r="5661">
          <cell r="A5661" t="str">
            <v>4535-77-7</v>
          </cell>
          <cell r="B5661" t="str">
            <v>GYWWIDNDJPVOSH-UHFFFAOYSA-N</v>
          </cell>
          <cell r="C5661" t="str">
            <v>２－［イソプロピル（プロピル）アミノ］エタノール</v>
          </cell>
          <cell r="D5661" t="str">
            <v>CCCN(CCO)C(C)C</v>
          </cell>
          <cell r="E5661" t="str">
            <v>C-(H)3(C):3|C-(C)2(H)2:1|O-(C)(H):1|C-(C)(H)2(O):1|C-(C)(H)2(N):2|C-(C)2(H)(N):1|N-(C)3:1</v>
          </cell>
          <cell r="F5661"/>
          <cell r="G5661" t="str">
            <v>0</v>
          </cell>
        </row>
        <row r="5662">
          <cell r="A5662" t="str">
            <v>45019-22-5</v>
          </cell>
          <cell r="B5662" t="str">
            <v>LWZNQGJGMBRAII-UHFFFAOYSA-N</v>
          </cell>
          <cell r="C5662" t="str">
            <v>２－メチルヘキシル＝アクリラート</v>
          </cell>
          <cell r="D5662" t="str">
            <v>CCCCC(C)COC(=O)C=C</v>
          </cell>
          <cell r="E5662" t="str">
            <v>C-(H)3(C):2|C-(C)2(H)2:3|C-(H)(C)3:1|C[d]-(H)2:1|CO-(C[d])(O):1|O-(C)(CO):1|C[d]-(H)(CO):1|C-(C)(H)2(O):1</v>
          </cell>
          <cell r="F5662"/>
          <cell r="G5662" t="str">
            <v>0</v>
          </cell>
        </row>
        <row r="5663">
          <cell r="A5663" t="str">
            <v>446293-94-3</v>
          </cell>
          <cell r="B5663" t="str">
            <v>VSYLEWGIVLSDIY-LLVKDONJSA-N</v>
          </cell>
          <cell r="C5663" t="str">
            <v>４－（２，６，６－トリメチル－１－シクロヘキセニル）－２－ブタノール</v>
          </cell>
          <cell r="D5663" t="str">
            <v>C[C@@H](O)CCC1=C(C)CCCC1(C)C</v>
          </cell>
          <cell r="E5663" t="str">
            <v>C-(H)3(C):3|C-(C)2(H)2:3|C[d]-(C)2:2|C-(C[d])(C)(H)2:2|C-(C[d])(C)3:1|C-(C[d])(H)3:1|O-(C)(H):1|C-(C)2(H)(O),alcohpls/peroxides:1</v>
          </cell>
          <cell r="F5663" t="str">
            <v>Cyclohexene:1</v>
          </cell>
          <cell r="G5663" t="str">
            <v>0</v>
          </cell>
        </row>
        <row r="5664">
          <cell r="A5664" t="str">
            <v>4488-43-1</v>
          </cell>
          <cell r="B5664" t="str">
            <v>CZVILAASJKYMAM-UHFFFAOYSA-N</v>
          </cell>
          <cell r="C5664" t="str">
            <v>アセナフチレン－５－カルボン酸</v>
          </cell>
          <cell r="D5664" t="str">
            <v>OC(=O)c1ccc2C=Cc3cccc1c23</v>
          </cell>
          <cell r="E5664" t="str">
            <v>C[d]-C[B](H):2|C[BF]-(C[B])2(C[BF]):2|C[B]-(H):5|C[B]-(C[d]):2|CO-(C[B])(O):1|O-(CO)(H):1|C[B]-(CO):1</v>
          </cell>
          <cell r="F5664" t="str">
            <v>Naphtalene:1</v>
          </cell>
          <cell r="G5664" t="str">
            <v>0</v>
          </cell>
        </row>
        <row r="5665">
          <cell r="A5665" t="str">
            <v>4422-95-1</v>
          </cell>
          <cell r="B5665" t="str">
            <v>UWCPYKQBIPYOLX-UHFFFAOYSA-N</v>
          </cell>
          <cell r="C5665" t="str">
            <v>１，３，５－ベンゼントリカルボニル＝トリクロリド</v>
          </cell>
          <cell r="D5665" t="str">
            <v>ClC(=O)c1cc(cc(c1)C(=O)Cl)C(=O)Cl</v>
          </cell>
          <cell r="E5665" t="str">
            <v>C[B]-(H):3|C[B]-(CO):3|CO-(C[B])(Cl):3</v>
          </cell>
          <cell r="F5665" t="str">
            <v>meta corr, hydrocarbons:3|(COCl)(COCl),ortho:3</v>
          </cell>
          <cell r="G5665" t="str">
            <v>0</v>
          </cell>
        </row>
        <row r="5666">
          <cell r="A5666" t="str">
            <v>4407-36-7</v>
          </cell>
          <cell r="B5666" t="str">
            <v>OOCCDEMITAIZTP-QPJJXVBHSA-N</v>
          </cell>
          <cell r="C5666" t="str">
            <v>（Ｅ）－３－フェニルプロパ－２－エン－１－オール</v>
          </cell>
          <cell r="D5666" t="str">
            <v>OC\C=C\c1ccccc1</v>
          </cell>
          <cell r="E5666" t="str">
            <v>C[d]-(C)(H):1|C[d]-C[B](H):1|C[B]-(H):5|C[B]-(C[d]):1|O-(C)(H):1|C-(C[d])(H)2(O):1</v>
          </cell>
          <cell r="F5666"/>
          <cell r="G5666" t="str">
            <v>0</v>
          </cell>
        </row>
        <row r="5667">
          <cell r="A5667" t="str">
            <v>4394-85-8</v>
          </cell>
          <cell r="B5667" t="str">
            <v>LCEDQNDDFOCWGG-UHFFFAOYSA-N</v>
          </cell>
          <cell r="C5667" t="str">
            <v>Ｎ－ホルミルモルホリン</v>
          </cell>
          <cell r="D5667" t="str">
            <v>O=CN1CCOCC1</v>
          </cell>
          <cell r="E5667" t="str">
            <v>O-(C)2:1|C-(C)(H)2(O):2|C-(C)(H)2(N):2|CO-(H)(N):1|N-(C)2(CO):1</v>
          </cell>
          <cell r="F5667"/>
          <cell r="G5667" t="str">
            <v>0</v>
          </cell>
        </row>
        <row r="5668">
          <cell r="A5668" t="str">
            <v>443-69-6</v>
          </cell>
          <cell r="B5668" t="str">
            <v>GKODDAXOSGGARJ-UHFFFAOYSA-N</v>
          </cell>
          <cell r="C5668" t="str">
            <v>５－フルオロインドリン－２，３－ジオン</v>
          </cell>
          <cell r="D5668" t="str">
            <v>Fc1ccc2NC(=O)C(=O)c2c1</v>
          </cell>
          <cell r="E5668" t="str">
            <v>C[B]-(H):3|CO-(C[B])(CO):1|C[B]-(CO):1|N-(C[B])(H)(CO):1|CO-(N)(CO):1|C[B]-(N):1|C[B]-(F):1</v>
          </cell>
          <cell r="F5668"/>
          <cell r="G5668" t="str">
            <v>0</v>
          </cell>
        </row>
        <row r="5669">
          <cell r="A5669" t="str">
            <v>4415-87-6</v>
          </cell>
          <cell r="B5669" t="str">
            <v>YGYCECQIOXZODZ-UHFFFAOYSA-N</v>
          </cell>
          <cell r="C5669" t="str">
            <v>シクロブタン－１，２：３，４－テトラカルボン酸二無水物</v>
          </cell>
          <cell r="D5669" t="str">
            <v>O=C1OC(=O)C2C3C(C12)C(=O)OC3=O</v>
          </cell>
          <cell r="E5669" t="str">
            <v>CO-(C)(O):4|O-(CO)2,aliphatic:2|C-(C)2(H)(CO):4</v>
          </cell>
          <cell r="F5669" t="str">
            <v>Cyclobutane:1|Succinic anhydride:2|Tetrahydrofuran:2|τ-Butyrolactone:4|Cyclobutane methyl carboxylate:4|Cylic anhydride 6 bonds:2</v>
          </cell>
          <cell r="G5669" t="str">
            <v>0</v>
          </cell>
        </row>
        <row r="5670">
          <cell r="A5670" t="str">
            <v>443-79-8</v>
          </cell>
          <cell r="B5670" t="str">
            <v>AGPKZVBTJJNPAG-WHFBIAKZSA-N</v>
          </cell>
          <cell r="C5670" t="str">
            <v>イソロイシン</v>
          </cell>
          <cell r="D5670" t="str">
            <v>CC[C@H](C)[C@H](N)C(=O)O</v>
          </cell>
          <cell r="E5670" t="str">
            <v>C-(H)3(C):2|C-(C)2(H)2:1|C-(H)(C)3:1|CO-(C)(O):1|O-(CO)(H):1|N-(C)(H)2:1|C-(C)(H)(N)(CO):1</v>
          </cell>
          <cell r="F5670" t="str">
            <v>Zwitterion enegy, aliphatic:1</v>
          </cell>
          <cell r="G5670" t="str">
            <v>0</v>
          </cell>
        </row>
        <row r="5671">
          <cell r="A5671" t="str">
            <v>437-81-0</v>
          </cell>
          <cell r="B5671" t="str">
            <v>SOWRUJSGHKNOKN-UHFFFAOYSA-N</v>
          </cell>
          <cell r="C5671" t="str">
            <v>２，６－ジフルオロベンズアミド</v>
          </cell>
          <cell r="D5671" t="str">
            <v>Fc1cccc(F)c1C=O</v>
          </cell>
          <cell r="E5671" t="str">
            <v>C[B]-(H):3|CO-(C[B])(H):1|C[B]-(CO):1|C[B]-(F):2</v>
          </cell>
          <cell r="F5671" t="str">
            <v>(F)(F),meta:1</v>
          </cell>
          <cell r="G5671" t="str">
            <v>0</v>
          </cell>
        </row>
        <row r="5672">
          <cell r="A5672" t="str">
            <v>434-90-2</v>
          </cell>
          <cell r="B5672" t="str">
            <v>ONUFSRWQCKNVSL-UHFFFAOYSA-N</v>
          </cell>
          <cell r="C5672" t="str">
            <v>ペルフルオロビフェニル</v>
          </cell>
          <cell r="D5672" t="str">
            <v>Fc1c(F)c(F)c(c(F)c1F)c2c(F)c(F)c(F)c(F)c2F</v>
          </cell>
          <cell r="E5672" t="str">
            <v>C[B]-(C[B]):2|C[B]-(F):10</v>
          </cell>
          <cell r="F5672" t="str">
            <v>(F)(F),ortho:8|(F)(F),meta:8</v>
          </cell>
          <cell r="G5672" t="str">
            <v>0</v>
          </cell>
        </row>
        <row r="5673">
          <cell r="A5673" t="str">
            <v>4408-64-4</v>
          </cell>
          <cell r="B5673" t="str">
            <v>XWSGEVNYFYKXCP-UHFFFAOYSA-N</v>
          </cell>
          <cell r="C5673" t="str">
            <v>Ｎ－メチルイミノ二酢酸</v>
          </cell>
          <cell r="D5673" t="str">
            <v>CN(CC(=O)O)CC(=O)O</v>
          </cell>
          <cell r="E5673" t="str">
            <v>CO-(C)(O):2|O-(CO)(H):2|C-(H)3(N):1|N-(C)3:1|C-(H)2(N)(CO):2</v>
          </cell>
          <cell r="F5673" t="str">
            <v>Zwitterion enegy, aliphatic:2</v>
          </cell>
          <cell r="G5673" t="str">
            <v>0</v>
          </cell>
        </row>
        <row r="5674">
          <cell r="A5674" t="str">
            <v>4403-71-8</v>
          </cell>
          <cell r="B5674" t="str">
            <v>BFWYZZPDZZGSLJ-UHFFFAOYSA-N</v>
          </cell>
          <cell r="C5674" t="str">
            <v>４－（アミノメチル）アニリン</v>
          </cell>
          <cell r="D5674" t="str">
            <v>NCc1ccc(N)cc1</v>
          </cell>
          <cell r="E5674" t="str">
            <v>C[B]-(H):4|C[B]-(C):1|C-(C[B])(H)2(N):1|N-(C)(H)2:1|N-(C[B])(H)2:1|C[B]-(N):1</v>
          </cell>
          <cell r="F5674"/>
          <cell r="G5674" t="str">
            <v>0</v>
          </cell>
        </row>
        <row r="5675">
          <cell r="A5675" t="str">
            <v>4389-45-1</v>
          </cell>
          <cell r="B5675" t="str">
            <v>WNAJXPYVTFYEST-UHFFFAOYSA-N</v>
          </cell>
          <cell r="C5675" t="str">
            <v>２－アミノ－３－メチル安息香酸</v>
          </cell>
          <cell r="D5675" t="str">
            <v>Cc1cccc(C(=O)O)c1N</v>
          </cell>
          <cell r="E5675" t="str">
            <v>C[B]-(H):3|C[B]-(C):1|C-(C[B])(H)3:1|CO-(C[B])(O):1|O-(CO)(H):1|C[B]-(CO):1|N-(C[B])(H)2:1|C[B]-(N):1</v>
          </cell>
          <cell r="F5675" t="str">
            <v>(CH3)(NO2),meta:1|(COOH)(NH2),ortho:1</v>
          </cell>
          <cell r="G5675" t="str">
            <v>0</v>
          </cell>
        </row>
        <row r="5676">
          <cell r="A5676" t="str">
            <v>433-97-6</v>
          </cell>
          <cell r="B5676" t="str">
            <v>FBRJYBGLCHWYOE-UHFFFAOYSA-N</v>
          </cell>
          <cell r="C5676" t="str">
            <v>２－（トリフルオロメチル）安息香酸</v>
          </cell>
          <cell r="D5676" t="str">
            <v>OC(=O)c1ccccc1C(F)(F)F</v>
          </cell>
          <cell r="E5676" t="str">
            <v>C[B]-(H):4|C[B]-(C):1|CO-(C[B])(O):1|O-(CO)(H):1|C[B]-(CO):1|C-(C[B])(F)3:1</v>
          </cell>
          <cell r="F5676"/>
          <cell r="G5676" t="str">
            <v>0</v>
          </cell>
        </row>
        <row r="5677">
          <cell r="A5677" t="str">
            <v>4395-98-6</v>
          </cell>
          <cell r="B5677" t="str">
            <v>FSDNTQSJGHSJBG-UHFFFAOYSA-N</v>
          </cell>
          <cell r="C5677" t="str">
            <v>ピペリジン－４－カルボニトリル</v>
          </cell>
          <cell r="D5677" t="str">
            <v>N#CC1CCNCC1</v>
          </cell>
          <cell r="E5677" t="str">
            <v>C-(C)2(H)2:2|C-(C)(H)2(N):2|N-(C)2(H):1|C-(C)2(H)(CN):1</v>
          </cell>
          <cell r="F5677" t="str">
            <v>Piperidine:1</v>
          </cell>
          <cell r="G5677" t="str">
            <v>0</v>
          </cell>
        </row>
        <row r="5678">
          <cell r="A5678" t="str">
            <v>4392-54-5</v>
          </cell>
          <cell r="B5678" t="str">
            <v>NBJSNAGTUCWQRO-UHFFFAOYSA-N</v>
          </cell>
          <cell r="C5678" t="str">
            <v>フェニルヒドラジンスルホンアミド</v>
          </cell>
          <cell r="D5678" t="str">
            <v>NNc1ccc(cc1)S(=O)(=O)N</v>
          </cell>
          <cell r="E5678" t="str">
            <v>C[B]-(H):4|N-(H)2(N):1|N-(C[B])(H)(N):1|C[B]-(N):1|C[B]-(SO2):1|C[B]-(S):1</v>
          </cell>
          <cell r="F5678"/>
          <cell r="G5678" t="str">
            <v>0</v>
          </cell>
        </row>
        <row r="5679">
          <cell r="A5679" t="str">
            <v>433-27-2</v>
          </cell>
          <cell r="B5679" t="str">
            <v>KLXJPQNHFFMLIG-UHFFFAOYSA-N</v>
          </cell>
          <cell r="C5679" t="str">
            <v>１－エトキシ－２，２，２－トリフルオロエタノール</v>
          </cell>
          <cell r="D5679" t="str">
            <v>CCOC(O)C(F)(F)F</v>
          </cell>
          <cell r="E5679" t="str">
            <v>C-(H)3(C):1|O-(C)2:1|O-(C)(H):1|C-(C)(H)(O)2:1|C-(C)(H)2(O):1|C-(C)(F)3:1</v>
          </cell>
          <cell r="F5679"/>
          <cell r="G5679" t="str">
            <v>0</v>
          </cell>
        </row>
        <row r="5680">
          <cell r="A5680" t="str">
            <v>4356-69-8</v>
          </cell>
          <cell r="B5680" t="str">
            <v>OTWNHTGTCBAVGG-UHFFFAOYSA-N</v>
          </cell>
          <cell r="C5680" t="str">
            <v>１－メトキシ－４－［１－（４－メトキシフェニル）］ビニルベンゼン</v>
          </cell>
          <cell r="D5680" t="str">
            <v>COc1ccc(cc1)C(=C)c2ccc(OC)cc2</v>
          </cell>
          <cell r="E5680" t="str">
            <v>C[d]-(H)2:1|C[d]-C[B]2:1|C[B]-(H):8|C[B]-(C[d]):2|O-(C[B])(C):2|C-(H)3(O):2|C[B]-(O):2</v>
          </cell>
          <cell r="F5680"/>
          <cell r="G5680" t="str">
            <v>0</v>
          </cell>
        </row>
        <row r="5681">
          <cell r="A5681" t="str">
            <v>4403-70-7</v>
          </cell>
          <cell r="B5681" t="str">
            <v>ZDBWYUOUYNQZBM-UHFFFAOYSA-N</v>
          </cell>
          <cell r="C5681" t="str">
            <v>３－（アミノメチル）アニリン</v>
          </cell>
          <cell r="D5681" t="str">
            <v>NCc1cccc(N)c1</v>
          </cell>
          <cell r="E5681" t="str">
            <v>C[B]-(H):4|C[B]-(C):1|C-(C[B])(H)2(N):1|N-(C)(H)2:1|N-(C[B])(H)2:1|C[B]-(N):1</v>
          </cell>
          <cell r="F5681"/>
          <cell r="G5681" t="str">
            <v>0</v>
          </cell>
        </row>
        <row r="5682">
          <cell r="A5682" t="str">
            <v>434-76-4</v>
          </cell>
          <cell r="B5682" t="str">
            <v>RWSFZKWMVWPDGZ-UHFFFAOYSA-N</v>
          </cell>
          <cell r="C5682" t="str">
            <v>２－アミノ－６－フルオロ安息香酸</v>
          </cell>
          <cell r="D5682" t="str">
            <v>Nc1cccc(F)c1C(=O)O</v>
          </cell>
          <cell r="E5682" t="str">
            <v>C[B]-(H):3|CO-(C[B])(O):1|O-(CO)(H):1|C[B]-(CO):1|N-(C[B])(H)2:1|C[B]-(N):1|C[B]-(F):1</v>
          </cell>
          <cell r="F5682" t="str">
            <v>(COOH)(NH2),ortho:1|(COOH)(F),ortho:1</v>
          </cell>
          <cell r="G5682" t="str">
            <v>0</v>
          </cell>
        </row>
        <row r="5683">
          <cell r="A5683" t="str">
            <v>4333-75-9</v>
          </cell>
          <cell r="B5683" t="str">
            <v>DOLKMMRRGVRVFW-UHFFFAOYSA-N</v>
          </cell>
          <cell r="C5683" t="str">
            <v>１－メトキシ－４－（１－フェニルビニル）ベンゼン</v>
          </cell>
          <cell r="D5683" t="str">
            <v>COc1ccc(cc1)C(=C)c2ccccc2</v>
          </cell>
          <cell r="E5683" t="str">
            <v>C[d]-(H)2:1|C[d]-C[B]2:1|C[B]-(H):9|C[B]-(C[d]):2|O-(C[B])(C):1|C-(H)3(O):1|C[B]-(O):1</v>
          </cell>
          <cell r="F5683"/>
          <cell r="G5683" t="str">
            <v>0</v>
          </cell>
        </row>
        <row r="5684">
          <cell r="A5684" t="str">
            <v>4385-35-7</v>
          </cell>
          <cell r="B5684" t="str">
            <v>ILHLUZUMRJQEAH-UHFFFAOYSA-N</v>
          </cell>
          <cell r="C5684" t="str">
            <v>イソクロマン－３－オン</v>
          </cell>
          <cell r="D5684" t="str">
            <v>O=C1Cc2ccccc2CO1</v>
          </cell>
          <cell r="E5684" t="str">
            <v>C[B]-(H):4|C[B]-(C):2|CO-(C)(O):1|O-(C)(CO):1|C-(C[B])(H)2(CO):1|C-(C[B])(H)2(O):1</v>
          </cell>
          <cell r="F5684"/>
          <cell r="G5684" t="str">
            <v>0</v>
          </cell>
        </row>
        <row r="5685">
          <cell r="A5685" t="str">
            <v>4402-30-6</v>
          </cell>
          <cell r="B5685" t="str">
            <v>XKQMKMVTDKYWOX-UHFFFAOYSA-N</v>
          </cell>
          <cell r="C5685" t="str">
            <v>１，１’－（Ｎ－メチルイミノ）ジ－２－プロパノール</v>
          </cell>
          <cell r="D5685" t="str">
            <v>CC(O)CN(C)CC(C)O</v>
          </cell>
          <cell r="E5685" t="str">
            <v>C-(H)3(C):2|O-(C)(H):2|C-(C)2(H)(O),alcohpls/peroxides:2|C-(H)3(N):1|C-(C)(H)2(N):2|N-(C)3:1</v>
          </cell>
          <cell r="F5685"/>
          <cell r="G5685" t="str">
            <v>0</v>
          </cell>
        </row>
        <row r="5686">
          <cell r="A5686" t="str">
            <v>4371-50-0</v>
          </cell>
          <cell r="B5686" t="str">
            <v>CLFDIFDNDWRHJF-UHFFFAOYSA-N</v>
          </cell>
          <cell r="C5686" t="str">
            <v>２－ｐ－トリルプロパン－１－オール</v>
          </cell>
          <cell r="D5686" t="str">
            <v>CC(CO)c1ccc(C)cc1</v>
          </cell>
          <cell r="E5686" t="str">
            <v>C-(H)3(C):1|C-(C[B])(C)2(H):1|C[B]-(H):4|C[B]-(C):2|C-(C[B])(H)3:1|O-(C)(H):1|C-(C)(H)2(O):1</v>
          </cell>
          <cell r="F5686"/>
          <cell r="G5686" t="str">
            <v>0</v>
          </cell>
        </row>
        <row r="5687">
          <cell r="A5687" t="str">
            <v>4436-74-2</v>
          </cell>
          <cell r="B5687" t="str">
            <v>YHGNXQAFNHCBTK-OWOJBTEDSA-N</v>
          </cell>
          <cell r="C5687" t="str">
            <v>ヘキサ－３－エン二酸</v>
          </cell>
          <cell r="D5687" t="str">
            <v>OC(=O)C\C=C\CC(=O)O</v>
          </cell>
          <cell r="E5687" t="str">
            <v>C[d]-(C)(H):2|CO-(C)(O):2|O-(CO)(H):2|C-(C[d])(H)2(CO):2</v>
          </cell>
          <cell r="F5687"/>
          <cell r="G5687" t="str">
            <v>0</v>
          </cell>
        </row>
        <row r="5688">
          <cell r="A5688" t="str">
            <v>4435-54-5</v>
          </cell>
          <cell r="B5688" t="str">
            <v>JKLUVCHKXQJGIG-UHFFFAOYSA-N</v>
          </cell>
          <cell r="C5688" t="str">
            <v>２－エチルプロパ－２－エン－１－オール</v>
          </cell>
          <cell r="D5688" t="str">
            <v>CCC(=C)CO</v>
          </cell>
          <cell r="E5688" t="str">
            <v>C-(H)3(C):1|C[d]-(H)2:1|C[d]-(C)2:1|C-(C[d])(C)(H)2:1|O-(C)(H):1|C-(C[d])(H)2(O):1</v>
          </cell>
          <cell r="F5688"/>
          <cell r="G5688" t="str">
            <v>0</v>
          </cell>
        </row>
        <row r="5689">
          <cell r="A5689" t="str">
            <v>439685-79-7</v>
          </cell>
          <cell r="B5689" t="str">
            <v>KOGFZZYPPGQZFZ-QVAPDBTGSA-N</v>
          </cell>
          <cell r="C5689" t="str">
            <v>（２Ｒ，３Ｓ，４Ｒ，５Ｓ）－２－（２－ヒドロキシプロピル）オキサン－３，４，５－トリオール</v>
          </cell>
          <cell r="D5689" t="str">
            <v>CC(O)C[C@@H]1OC[C@@H](O)[C@H](O)[C@H]1O</v>
          </cell>
          <cell r="E5689" t="str">
            <v>C-(H)3(C):1|C-(C)2(H)2:1|O-(C)2:1|O-(C)(H):4|C-(C)2(H)(O),ethers/esters:1|C-(C)2(H)(O),alcohpls/peroxides:4|C-(C)(H)2(O):1</v>
          </cell>
          <cell r="F5689" t="str">
            <v>Tetrahydropyran:1</v>
          </cell>
          <cell r="G5689" t="str">
            <v>0</v>
          </cell>
        </row>
        <row r="5690">
          <cell r="A5690" t="str">
            <v>443-83-4</v>
          </cell>
          <cell r="B5690" t="str">
            <v>FNPVYRJTBXHIPB-UHFFFAOYSA-N</v>
          </cell>
          <cell r="C5690" t="str">
            <v>１－クロロ－３－フルオロ－２－メチルベンゼン</v>
          </cell>
          <cell r="D5690" t="str">
            <v>Cc1c(F)cccc1Cl</v>
          </cell>
          <cell r="E5690" t="str">
            <v>C[B]-(H):3|C[B]-(C):1|C-(C[B])(H)3:1|C[B]-(F):1|C[B]-(Cl):1</v>
          </cell>
          <cell r="F5690" t="str">
            <v>(alkyl)(X),ortho:1|(alkyl)(X),ortho:1|(CH3)(F),ortho:1</v>
          </cell>
          <cell r="G5690" t="str">
            <v>0</v>
          </cell>
        </row>
        <row r="5691">
          <cell r="A5691" t="str">
            <v>4353-29-1</v>
          </cell>
          <cell r="B5691" t="str">
            <v>NJRFAMBTWHGSDE-UHFFFAOYSA-N</v>
          </cell>
          <cell r="C5691" t="str">
            <v>３，６，９，１２，１５－ペンタオキサヘプタデカン－１－オール</v>
          </cell>
          <cell r="D5691" t="str">
            <v>CCOCCOCCOCCOCCOCCO</v>
          </cell>
          <cell r="E5691" t="str">
            <v>C-(H)3(C):1|O-(C)2:5|O-(C)(H):1|C-(C)(H)2(O):1|C-(C)(H)2(O):10</v>
          </cell>
          <cell r="F5691"/>
          <cell r="G5691" t="str">
            <v>0</v>
          </cell>
        </row>
        <row r="5692">
          <cell r="A5692" t="str">
            <v>441002-17-1</v>
          </cell>
          <cell r="B5692" t="str">
            <v>XROVZQHXPGRUAK-UHFFFAOYSA-N</v>
          </cell>
          <cell r="C5692" t="str">
            <v>４－クロロブチル＝２－ニトロベンゼンスルホナート</v>
          </cell>
          <cell r="D5692" t="str">
            <v>ClCCCCOS(=O)(=O)c1ccccc1N(=O)=O</v>
          </cell>
          <cell r="E5692" t="str">
            <v>C-(C)2(H)2:2|C[B]-(H):4|C[B]-(NO2):1|O-(C)(SO2):1|C[B]-(SO2):1|C[B]-(S):1|C-(C)(H)2(Cl):1</v>
          </cell>
          <cell r="F5692"/>
          <cell r="G5692" t="str">
            <v>0</v>
          </cell>
        </row>
        <row r="5693">
          <cell r="A5693" t="str">
            <v>443926-71-4</v>
          </cell>
          <cell r="B5693" t="str">
            <v>NHFGEAXYIFCZSY-PUZFROQSSA-N</v>
          </cell>
          <cell r="C5693" t="str">
            <v>１－（ｃｉｓ－４－ヘプチルシクロヘキシル）－４－メチルベンゼン</v>
          </cell>
          <cell r="D5693" t="str">
            <v>CCCCCCC[C@@H]1CC[C@@H](CC1)c2ccc(C)cc2</v>
          </cell>
          <cell r="E5693" t="str">
            <v>C-(H)3(C):1|C-(C)2(H)2:10|C-(H)(C)3:1|C-(C[B])(C)2(H):1|C[B]-(H):4|C[B]-(C):2|C-(C[B])(H)3:1</v>
          </cell>
          <cell r="F5693" t="str">
            <v>Cyclohexane,sub:1</v>
          </cell>
          <cell r="G5693" t="str">
            <v>0</v>
          </cell>
        </row>
        <row r="5694">
          <cell r="A5694" t="str">
            <v>463-40-1</v>
          </cell>
          <cell r="B5694" t="str">
            <v>DTOSIQBPPRVQHS-PDBXOOCHSA-N</v>
          </cell>
          <cell r="C5694" t="str">
            <v>（９Ｚ，１２Ｚ，１５Ｚ）－オクタデカ－９，１２，１５－トリエン酸</v>
          </cell>
          <cell r="D5694" t="str">
            <v>CC\C=C/C\C=C/C\C=C/CCCCCCCC(=O)O</v>
          </cell>
          <cell r="E5694" t="str">
            <v>C-(H)3(C):1|C-(C)2(H)2:5|C[d]-(C)(H):6|C-(C[d])(C)(H)2:2|C-(C[d])2(H)2:2|CO-(C)(O):1|O-(CO)(H):1|C-(C)(H)2(CO):1</v>
          </cell>
          <cell r="F5694"/>
          <cell r="G5694" t="str">
            <v>0</v>
          </cell>
        </row>
        <row r="5695">
          <cell r="A5695" t="str">
            <v>459-57-4</v>
          </cell>
          <cell r="B5695" t="str">
            <v>UOQXIWFBQSVDPP-UHFFFAOYSA-N</v>
          </cell>
          <cell r="C5695" t="str">
            <v>４－フルオロベンズアルデヒド</v>
          </cell>
          <cell r="D5695" t="str">
            <v>Fc1ccc(C=O)cc1</v>
          </cell>
          <cell r="E5695" t="str">
            <v>C[B]-(H):4|CO-(C[B])(H):1|C[B]-(CO):1|C[B]-(F):1</v>
          </cell>
          <cell r="F5695"/>
          <cell r="G5695" t="str">
            <v>0</v>
          </cell>
        </row>
        <row r="5696">
          <cell r="A5696" t="str">
            <v>455-19-6</v>
          </cell>
          <cell r="B5696" t="str">
            <v>BEOBZEOPTQQELP-UHFFFAOYSA-N</v>
          </cell>
          <cell r="C5696" t="str">
            <v>４－（トリフルオロメチル）ベンズアルデヒド</v>
          </cell>
          <cell r="D5696" t="str">
            <v>FC(F)(F)c1ccc(C=O)cc1</v>
          </cell>
          <cell r="E5696" t="str">
            <v>C[B]-(H):4|C[B]-(C):1|CO-(C[B])(H):1|C[B]-(CO):1|C-(C[B])(F)3:1</v>
          </cell>
          <cell r="F5696"/>
          <cell r="G5696" t="str">
            <v>0</v>
          </cell>
        </row>
        <row r="5697">
          <cell r="A5697" t="str">
            <v>463-49-0</v>
          </cell>
          <cell r="B5697" t="str">
            <v>IYABWNGZIDDRAK-UHFFFAOYSA-N</v>
          </cell>
          <cell r="C5697" t="str">
            <v>アレン</v>
          </cell>
          <cell r="D5697" t="str">
            <v>C=C=C</v>
          </cell>
          <cell r="E5697" t="str">
            <v>C[d]-(H)2:2|C(allene):1</v>
          </cell>
          <cell r="F5697"/>
          <cell r="G5697" t="str">
            <v>0</v>
          </cell>
        </row>
        <row r="5698">
          <cell r="A5698" t="str">
            <v>460-00-4</v>
          </cell>
          <cell r="B5698" t="str">
            <v>AITNMTXHTIIIBB-UHFFFAOYSA-N</v>
          </cell>
          <cell r="C5698" t="str">
            <v>ｐ－ブロモ　フロロベンゼン</v>
          </cell>
          <cell r="D5698" t="str">
            <v>Fc1ccc(Br)cc1</v>
          </cell>
          <cell r="E5698" t="str">
            <v>C[B]-(H):4|C[B]-(F):1|C[B]-(Br):1</v>
          </cell>
          <cell r="F5698"/>
          <cell r="G5698" t="str">
            <v>0</v>
          </cell>
        </row>
        <row r="5699">
          <cell r="A5699" t="str">
            <v>456-22-4</v>
          </cell>
          <cell r="B5699" t="str">
            <v>BBYDXOIZLAWGSL-UHFFFAOYSA-N</v>
          </cell>
          <cell r="C5699" t="str">
            <v>モノフルオル安息香酸</v>
          </cell>
          <cell r="D5699" t="str">
            <v>OC(=O)c1ccc(F)cc1</v>
          </cell>
          <cell r="E5699" t="str">
            <v>C[B]-(H):4|CO-(C[B])(O):1|O-(CO)(H):1|C[B]-(CO):1|C[B]-(F):1</v>
          </cell>
          <cell r="F5699"/>
          <cell r="G5699" t="str">
            <v>0</v>
          </cell>
        </row>
        <row r="5700">
          <cell r="A5700" t="str">
            <v>464-49-3</v>
          </cell>
          <cell r="B5700" t="str">
            <v>DSSYKIVIOFKYAU-UHFFFAOYSA-N</v>
          </cell>
          <cell r="C5700" t="str">
            <v>（１Ｒ，４Ｒ）－ボルナン－２－オン</v>
          </cell>
          <cell r="D5700" t="str">
            <v>CC1(C)C2CCC1(C)C(=O)C2</v>
          </cell>
          <cell r="E5700" t="str">
            <v>C-(H)3(C):3|C-(C)2(H)2:2|C-(H)(C)3:1|C-(C)4:1|CO-(C)2:1|C-(C)3(CO):1|C-(C)(H)2(CO):1</v>
          </cell>
          <cell r="F5700" t="str">
            <v>Cyclopentane,sub:2|Cyclohexane,sub:1|Bicyclo[2.2.1]heptane:1|Cyclopentanone:1|Cyclohexanone:1</v>
          </cell>
          <cell r="G5700" t="str">
            <v>0</v>
          </cell>
        </row>
        <row r="5701">
          <cell r="A5701" t="str">
            <v>4635-59-0</v>
          </cell>
          <cell r="B5701" t="str">
            <v>CDIIZULDSLKBKV-UHFFFAOYSA-N</v>
          </cell>
          <cell r="C5701" t="str">
            <v>４－クロロブタノイル＝クロリド</v>
          </cell>
          <cell r="D5701" t="str">
            <v>ClCCCC(=O)Cl</v>
          </cell>
          <cell r="E5701" t="str">
            <v>C-(C)2(H)2:1|C-(C)(H)2(CO):1|C-(C)(H)2(Cl):1|CO-(C)(Cl):1</v>
          </cell>
          <cell r="F5701"/>
          <cell r="G5701" t="str">
            <v>0</v>
          </cell>
        </row>
        <row r="5702">
          <cell r="A5702" t="str">
            <v>455-24-3</v>
          </cell>
          <cell r="B5702" t="str">
            <v>SWKPKONEIZGROQ-UHFFFAOYSA-N</v>
          </cell>
          <cell r="C5702" t="str">
            <v>４－（トリフルオロメチル）安息香酸</v>
          </cell>
          <cell r="D5702" t="str">
            <v>OC(=O)c1ccc(cc1)C(F)(F)F</v>
          </cell>
          <cell r="E5702" t="str">
            <v>C[B]-(H):4|C[B]-(C):1|CO-(C[B])(O):1|O-(CO)(H):1|C[B]-(CO):1|C-(C[B])(F)3:1</v>
          </cell>
          <cell r="F5702"/>
          <cell r="G5702" t="str">
            <v>0</v>
          </cell>
        </row>
        <row r="5703">
          <cell r="A5703" t="str">
            <v>464-45-9</v>
          </cell>
          <cell r="B5703" t="str">
            <v>DTGKSKDOIYIVQL-CCNFQMFXSA-N</v>
          </cell>
          <cell r="C5703" t="str">
            <v>ボルネオ－ル</v>
          </cell>
          <cell r="D5703" t="str">
            <v>CC1(C)C2CCC1(C)[C@H](O)C2</v>
          </cell>
          <cell r="E5703" t="str">
            <v>C-(H)3(C):3|C-(C)2(H)2:3|C-(H)(C)3:1|C-(C)4:2|O-(C)(H):1|C-(C)2(H)(O),alcohpls/peroxides:1</v>
          </cell>
          <cell r="F5703" t="str">
            <v>Cyclopentane,sub:2|Cyclohexane,sub:1|Bicyclo[2.2.1]heptane:1</v>
          </cell>
          <cell r="G5703" t="str">
            <v>0</v>
          </cell>
        </row>
        <row r="5704">
          <cell r="A5704" t="str">
            <v>454-92-2</v>
          </cell>
          <cell r="B5704" t="str">
            <v>FQXQBFUUVCDIRK-UHFFFAOYSA-N</v>
          </cell>
          <cell r="C5704" t="str">
            <v>３－（トリフルオロメチル）安息香酸</v>
          </cell>
          <cell r="D5704" t="str">
            <v>OC(=O)c1cccc(c1)C(F)(F)F</v>
          </cell>
          <cell r="E5704" t="str">
            <v>C[B]-(H):4|C[B]-(C):1|CO-(C[B])(O):1|O-(CO)(H):1|C[B]-(CO):1|C-(C[B])(F)3:1</v>
          </cell>
          <cell r="F5704"/>
          <cell r="G5704" t="str">
            <v>0</v>
          </cell>
        </row>
        <row r="5705">
          <cell r="A5705" t="str">
            <v>455-18-5</v>
          </cell>
          <cell r="B5705" t="str">
            <v>DRNJIKRLQJRKMM-UHFFFAOYSA-N</v>
          </cell>
          <cell r="C5705" t="str">
            <v>４－（トリフルオロメチル）ベンゾニトリル</v>
          </cell>
          <cell r="D5705" t="str">
            <v>FC(F)(F)c1ccc(cc1)C#N</v>
          </cell>
          <cell r="E5705" t="str">
            <v>C[B]-(H):4|C[B]-(C):1|C[B]-(CN):1|C-(C[B])(F)3:1</v>
          </cell>
          <cell r="F5705"/>
          <cell r="G5705" t="str">
            <v>0</v>
          </cell>
        </row>
        <row r="5706">
          <cell r="A5706" t="str">
            <v>4630-82-4</v>
          </cell>
          <cell r="B5706" t="str">
            <v>ZQWPRMPSCMSAJU-UHFFFAOYSA-N</v>
          </cell>
          <cell r="C5706" t="str">
            <v>メチル＝シクロヘキサンカルボキシラート</v>
          </cell>
          <cell r="D5706" t="str">
            <v>COC(=O)C1CCCCC1</v>
          </cell>
          <cell r="E5706" t="str">
            <v>C-(C)2(H)2:5|CO-(C)(O):1|O-(C)(CO):1|C-(C)2(H)(CO):1|C-(H)3(O):1</v>
          </cell>
          <cell r="F5706" t="str">
            <v>Cyclohexane,sub:1</v>
          </cell>
          <cell r="G5706" t="str">
            <v>0</v>
          </cell>
        </row>
        <row r="5707">
          <cell r="A5707" t="str">
            <v>461-96-1</v>
          </cell>
          <cell r="B5707" t="str">
            <v>JHLKSIOJYMGSMB-UHFFFAOYSA-N</v>
          </cell>
          <cell r="C5707" t="str">
            <v>１－ブロモ－３，５－ジフルオロベンゼン</v>
          </cell>
          <cell r="D5707" t="str">
            <v>Fc1cc(F)cc(Br)c1</v>
          </cell>
          <cell r="E5707" t="str">
            <v>C[B]-(H):3|C[B]-(F):2|C[B]-(Br):1</v>
          </cell>
          <cell r="F5707" t="str">
            <v>(F)(F),meta:1</v>
          </cell>
          <cell r="G5707" t="str">
            <v>0</v>
          </cell>
        </row>
        <row r="5708">
          <cell r="A5708" t="str">
            <v>4606-65-9</v>
          </cell>
          <cell r="B5708" t="str">
            <v>VUNPWIPIOOMCPT-UHFFFAOYSA-N</v>
          </cell>
          <cell r="C5708" t="str">
            <v>３－ピペリジルメタノール</v>
          </cell>
          <cell r="D5708" t="str">
            <v>OCC1CCCNC1</v>
          </cell>
          <cell r="E5708" t="str">
            <v>C-(C)2(H)2:2|C-(H)(C)3:1|O-(C)(H):1|C-(C)(H)2(O):1|C-(C)(H)2(N):2|N-(C)2(H):1</v>
          </cell>
          <cell r="F5708" t="str">
            <v>Piperidine:1</v>
          </cell>
          <cell r="G5708" t="str">
            <v>0</v>
          </cell>
        </row>
        <row r="5709">
          <cell r="A5709" t="str">
            <v>455-36-7</v>
          </cell>
          <cell r="B5709" t="str">
            <v>HCEKGPAHZCYRBZ-UHFFFAOYSA-N</v>
          </cell>
          <cell r="C5709" t="str">
            <v>１－（３－フルオロフェニル）エタノン</v>
          </cell>
          <cell r="D5709" t="str">
            <v>CC(=O)c1cccc(F)c1</v>
          </cell>
          <cell r="E5709" t="str">
            <v>C[B]-(H):4|CO-(C[B])(C):1|C-(H)3(CO):1|C[B]-(CO):1|C[B]-(F):1</v>
          </cell>
          <cell r="F5709"/>
          <cell r="G5709" t="str">
            <v>0</v>
          </cell>
        </row>
        <row r="5710">
          <cell r="A5710" t="str">
            <v>464-48-2</v>
          </cell>
          <cell r="B5710" t="str">
            <v>DSSYKIVIOFKYAU-UHFFFAOYSA-N</v>
          </cell>
          <cell r="C5710" t="str">
            <v>（１Ｓ，４Ｓ）－ボルナン－２－オン</v>
          </cell>
          <cell r="D5710" t="str">
            <v>CC1(C)C2CCC1(C)C(=O)C2</v>
          </cell>
          <cell r="E5710" t="str">
            <v>C-(H)3(C):3|C-(C)2(H)2:2|C-(H)(C)3:1|C-(C)4:1|CO-(C)2:1|C-(C)3(CO):1|C-(C)(H)2(CO):1</v>
          </cell>
          <cell r="F5710" t="str">
            <v>Cyclopentane,sub:2|Cyclohexane,sub:1|Bicyclo[2.2.1]heptane:1|Cyclopentanone:1|Cyclohexanone:1</v>
          </cell>
          <cell r="G5710" t="str">
            <v>0</v>
          </cell>
        </row>
        <row r="5711">
          <cell r="A5711" t="str">
            <v>464-07-3</v>
          </cell>
          <cell r="B5711" t="str">
            <v>DFOXKPDFWGNLJU-UHFFFAOYSA-N</v>
          </cell>
          <cell r="C5711" t="str">
            <v>３，３－ジメチルブタン－２－オール</v>
          </cell>
          <cell r="D5711" t="str">
            <v>CC(O)C(C)(C)C</v>
          </cell>
          <cell r="E5711" t="str">
            <v>C-(H)3(C):4|C-(C)4:1|O-(C)(H):1|C-(C)2(H)(O),alcohpls/peroxides:1</v>
          </cell>
          <cell r="F5711" t="str">
            <v>C-(H)3(C),tertiary:1</v>
          </cell>
          <cell r="G5711" t="str">
            <v>0</v>
          </cell>
        </row>
        <row r="5712">
          <cell r="A5712" t="str">
            <v>464-43-7</v>
          </cell>
          <cell r="B5712" t="str">
            <v>DTGKSKDOIYIVQL-ZCUBBSJVSA-N</v>
          </cell>
          <cell r="C5712" t="str">
            <v>ボルネオ－ル</v>
          </cell>
          <cell r="D5712" t="str">
            <v>CC1(C)C2CCC1(C)[C@@H](O)C2</v>
          </cell>
          <cell r="E5712" t="str">
            <v>C-(H)3(C):3|C-(C)2(H)2:3|C-(H)(C)3:1|C-(C)4:2|O-(C)(H):1|C-(C)2(H)(O),alcohpls/peroxides:1</v>
          </cell>
          <cell r="F5712" t="str">
            <v>Cyclopentane,sub:2|Cyclohexane,sub:1|Bicyclo[2.2.1]heptane:1</v>
          </cell>
          <cell r="G5712" t="str">
            <v>0</v>
          </cell>
        </row>
        <row r="5713">
          <cell r="A5713" t="str">
            <v>4641-57-0</v>
          </cell>
          <cell r="B5713" t="str">
            <v>JMVIVASFFKKFQK-UHFFFAOYSA-N</v>
          </cell>
          <cell r="C5713" t="str">
            <v>Ｎ－フェニル－２－ピロリジノン</v>
          </cell>
          <cell r="D5713" t="str">
            <v>O=C1CCCN1c2ccccc2</v>
          </cell>
          <cell r="E5713" t="str">
            <v>C-(C)2(H)2:1|C[B]-(H):5|C-(C)(H)2(CO):1|C-(C)(H)2(N):1|CO-(C)(N):1|N-(C[B])(C)(CO):1|C[B]-(N):1</v>
          </cell>
          <cell r="F5713" t="str">
            <v>Pyrrolidine:1</v>
          </cell>
          <cell r="G5713" t="str">
            <v>0</v>
          </cell>
        </row>
        <row r="5714">
          <cell r="A5714" t="str">
            <v>455-86-7</v>
          </cell>
          <cell r="B5714" t="str">
            <v>FPENCTDAQQQKNY-UHFFFAOYSA-N</v>
          </cell>
          <cell r="C5714" t="str">
            <v>３，４－ジフルオロ安息香酸</v>
          </cell>
          <cell r="D5714" t="str">
            <v>OC(=O)c1ccc(F)c(F)c1</v>
          </cell>
          <cell r="E5714" t="str">
            <v>C[B]-(H):3|CO-(C[B])(O):1|O-(CO)(H):1|C[B]-(CO):1|C[B]-(F):2</v>
          </cell>
          <cell r="F5714" t="str">
            <v>(F)(F),ortho:1</v>
          </cell>
          <cell r="G5714" t="str">
            <v>0</v>
          </cell>
        </row>
        <row r="5715">
          <cell r="A5715" t="str">
            <v>4635-87-4</v>
          </cell>
          <cell r="B5715" t="str">
            <v>UVKXJAUUKPDDNW-NSCUHMNNSA-N</v>
          </cell>
          <cell r="C5715" t="str">
            <v>３－ペンテンニトリル</v>
          </cell>
          <cell r="D5715" t="str">
            <v>C\C=C\CC#N</v>
          </cell>
          <cell r="E5715" t="str">
            <v>C[d]-(C)(H):2|C-(C[d])(H)3:1|C-(C[d])(H)2(CN):1</v>
          </cell>
          <cell r="F5715"/>
          <cell r="G5715" t="str">
            <v>0</v>
          </cell>
        </row>
        <row r="5716">
          <cell r="A5716" t="str">
            <v>4620-70-6</v>
          </cell>
          <cell r="B5716" t="str">
            <v>IUXYVKZUDNLISR-UHFFFAOYSA-N</v>
          </cell>
          <cell r="C5716" t="str">
            <v>Ｎ－ｔｅｒｔ－ブチルエタノールアミン</v>
          </cell>
          <cell r="D5716" t="str">
            <v>CC(C)(C)NCCO</v>
          </cell>
          <cell r="E5716" t="str">
            <v>C-(H)3(C):3|O-(C)(H):1|C-(C)(H)2(O):1|C-(C)(H)2(N):1|C-(C)3(N):1|N-(C)2(H):1</v>
          </cell>
          <cell r="F5716" t="str">
            <v>C-(H)3(C),tertiary:1</v>
          </cell>
          <cell r="G5716" t="str">
            <v>0</v>
          </cell>
        </row>
        <row r="5717">
          <cell r="A5717" t="str">
            <v>4619-20-9</v>
          </cell>
          <cell r="B5717" t="str">
            <v>OEEUWZITKKSXAZ-UHFFFAOYSA-N</v>
          </cell>
          <cell r="C5717" t="str">
            <v>４－オキソ－４－ｐ－トリルブタン酸</v>
          </cell>
          <cell r="D5717" t="str">
            <v>Cc1ccc(cc1)C(=O)CCC(=O)O</v>
          </cell>
          <cell r="E5717" t="str">
            <v>C[B]-(H):4|C[B]-(C):1|C-(C[B])(H)3:1|CO-(C)(O):1|CO-(C[B])(C):1|O-(CO)(H):1|C-(C)(H)2(CO):2|C[B]-(CO):1</v>
          </cell>
          <cell r="F5717"/>
          <cell r="G5717" t="str">
            <v>0</v>
          </cell>
        </row>
        <row r="5718">
          <cell r="A5718" t="str">
            <v>461-17-6</v>
          </cell>
          <cell r="B5718" t="str">
            <v>LNDGACQEAYKNOI-UHFFFAOYSA-N</v>
          </cell>
          <cell r="C5718" t="str">
            <v>１，１，１－トリフルオロ－４－ヨードブタン</v>
          </cell>
          <cell r="D5718" t="str">
            <v>FC(F)(F)CCCI</v>
          </cell>
          <cell r="E5718" t="str">
            <v>C-(C)2(H)2:2|C-(C)(F)3:1|C-(C)(H)2(I):1</v>
          </cell>
          <cell r="F5718"/>
          <cell r="G5718" t="str">
            <v>0</v>
          </cell>
        </row>
        <row r="5719">
          <cell r="A5719" t="str">
            <v>461-18-7</v>
          </cell>
          <cell r="B5719" t="str">
            <v>VKRFUGHXKNNIJO-UHFFFAOYSA-N</v>
          </cell>
          <cell r="C5719" t="str">
            <v>４，４，４－トリフルオロブタン－１－オール</v>
          </cell>
          <cell r="D5719" t="str">
            <v>OCCCC(F)(F)F</v>
          </cell>
          <cell r="E5719" t="str">
            <v>C-(C)2(H)2:2|O-(C)(H):1|C-(C)(H)2(O):1|C-(C)(F)3:1</v>
          </cell>
          <cell r="F5719"/>
          <cell r="G5719" t="str">
            <v>0</v>
          </cell>
        </row>
        <row r="5720">
          <cell r="A5720" t="str">
            <v>455-91-4</v>
          </cell>
          <cell r="B5720" t="str">
            <v>LQASUDVYVOFKNK-UHFFFAOYSA-N</v>
          </cell>
          <cell r="C5720" t="str">
            <v>３’－フルオロ－４’－メトキシアセトフェノン</v>
          </cell>
          <cell r="D5720" t="str">
            <v>COc1ccc(cc1F)C(=O)C</v>
          </cell>
          <cell r="E5720" t="str">
            <v>C[B]-(H):3|CO-(C[B])(C):1|O-(C[B])(C):1|C-(H)3(CO):1|C-(H)3(O):1|C[B]-(O):1|C[B]-(CO):1|C[B]-(F):1</v>
          </cell>
          <cell r="F5720"/>
          <cell r="G5720" t="str">
            <v>0</v>
          </cell>
        </row>
        <row r="5721">
          <cell r="A5721" t="str">
            <v>4640-41-9</v>
          </cell>
          <cell r="B5721" t="str">
            <v>QNDGAROPZNKYNK-UHFFFAOYSA-N</v>
          </cell>
          <cell r="C5721" t="str">
            <v>４，５－ジクロロ－３，６－ジヒドロキシフタロニトリル</v>
          </cell>
          <cell r="D5721" t="str">
            <v>Oc1c(Cl)c(Cl)c(O)c(C#N)c1C#N</v>
          </cell>
          <cell r="E5721" t="str">
            <v>O-(C[B])(H):2|C[B]-(O):2|C[B]-(CN):2|C[B]-(Cl):2</v>
          </cell>
          <cell r="F5721" t="str">
            <v>(Cl)(Cl),ortho:1|(Cl)(OH),ortho:2</v>
          </cell>
          <cell r="G5721" t="str">
            <v>0</v>
          </cell>
        </row>
        <row r="5722">
          <cell r="A5722" t="str">
            <v>4647-42-1</v>
          </cell>
          <cell r="B5722" t="str">
            <v>YKXXBEOXRPZVCC-BDAKNGLRSA-N</v>
          </cell>
          <cell r="C5722" t="str">
            <v>ｒｅｌ－（１Ｒ，２Ｓ）－インダン－１，２－ジオール</v>
          </cell>
          <cell r="D5722" t="str">
            <v>O[C@@H]1Cc2ccccc2[C@@H]1O</v>
          </cell>
          <cell r="E5722" t="str">
            <v>C-(C[B])(C)(H)2:1|C[B]-(H):4|C[B]-(C):2|O-(C)(H):2|C-(C)2(H)(O),alcohpls/peroxides:1|C-(C[B])(C)(H)(O):1</v>
          </cell>
          <cell r="F5722"/>
          <cell r="G5722" t="str">
            <v>0</v>
          </cell>
        </row>
        <row r="5723">
          <cell r="A5723" t="str">
            <v>460-69-5</v>
          </cell>
          <cell r="B5723" t="str">
            <v>PLTIOZOVDUUXDQ-UHFFFAOYSA-N</v>
          </cell>
          <cell r="C5723" t="str">
            <v>３，３－ジクロロ－１，１，１－トリフルオロプロパン</v>
          </cell>
          <cell r="D5723" t="str">
            <v>FC(F)(F)CC(Cl)Cl</v>
          </cell>
          <cell r="E5723" t="str">
            <v>C-(C)2(H)2:1|C-(C)(F)3:1|C-(C)(H)(Cl)2:1</v>
          </cell>
          <cell r="F5723"/>
          <cell r="G5723" t="str">
            <v>0</v>
          </cell>
        </row>
        <row r="5724">
          <cell r="A5724" t="str">
            <v>46382-54-1</v>
          </cell>
          <cell r="B5724" t="str">
            <v>KFWJXQDORLWKBB-UHFFFAOYSA-N</v>
          </cell>
          <cell r="C5724" t="str">
            <v>テトラシクロ［６．２．１．１（３，６）．０（２，７）］ドデカ－９－エン－４－カルボン酸</v>
          </cell>
          <cell r="D5724" t="str">
            <v>OC(=O)C1CC2CC1C3C4CC(C=C4)C23</v>
          </cell>
          <cell r="E5724" t="str">
            <v>C-(C)2(H)2:3|C-(H)(C)3:4|C[d]-(C)(H):2|C-(C[d])(C)2(H):2|CO-(C)(O):1|O-(CO)(H):1|C-(C)2(H)(CO):1</v>
          </cell>
          <cell r="F5724" t="str">
            <v>Cyclooctane:1|Cyclononane:1|Cyclohexene:1|Cyclopentane,sub:3|Cyclohexane,sub:1|Cyclopentene,sub:1|cis-Hexahydroindan:1|trans-Hexahydroindan:1|Bicyclo[2.2.1]hept-2-ene:1|Bicyclo[2.2.1]heptane:1|cis-Bicyclo[3,3,0]octane:1|trans-Bicyclo[3,3,0]octane:1|cis-Cyclononene:1|trans-Cyclononene:1|cis-Cyclononene:1|trans-Cyclononene:1</v>
          </cell>
          <cell r="G5724" t="str">
            <v>0</v>
          </cell>
        </row>
        <row r="5725">
          <cell r="A5725" t="str">
            <v>46022-05-3</v>
          </cell>
          <cell r="B5725" t="str">
            <v>QSAWQNUELGIYBC-PHDIDXHHSA-N</v>
          </cell>
          <cell r="C5725" t="str">
            <v>（１Ｒ，２Ｒ）－シクロヘキサン－１，２－ジカルボン酸</v>
          </cell>
          <cell r="D5725" t="str">
            <v>OC(=O)[C@@H]1CCCC[C@H]1C(=O)O</v>
          </cell>
          <cell r="E5725" t="str">
            <v>C-(C)2(H)2:4|CO-(C)(O):2|O-(CO)(H):2|C-(C)2(H)(CO):2</v>
          </cell>
          <cell r="F5725" t="str">
            <v>Cyclohexane,sub:1</v>
          </cell>
          <cell r="G5725" t="str">
            <v>0</v>
          </cell>
        </row>
        <row r="5726">
          <cell r="A5726" t="str">
            <v>455943-61-0</v>
          </cell>
          <cell r="B5726" t="str">
            <v>JHIUAEPQGMOWHS-UHFFFAOYSA-N</v>
          </cell>
          <cell r="C5726" t="str">
            <v>３，３’，５，５’－テトラキス（メトキシメチル）ビフェニル－４，４’－ジオール</v>
          </cell>
          <cell r="D5726" t="str">
            <v>COCc1cc(cc(COC)c1O)c2cc(COC)c(O)c(COC)c2</v>
          </cell>
          <cell r="E5726" t="str">
            <v>C[B]-(H):4|C[B]-(C):4|C[B]-(C[B]):2|O-(C[B])(H):2|O-(C)2:4|C-(C[B])(H)2(O):4|C-(H)3(O):4|C[B]-(O):2</v>
          </cell>
          <cell r="F5726"/>
          <cell r="G5726" t="str">
            <v>0</v>
          </cell>
        </row>
        <row r="5727">
          <cell r="A5727" t="str">
            <v>4647-43-2</v>
          </cell>
          <cell r="B5727" t="str">
            <v>YKXXBEOXRPZVCC-IUCAKERBSA-N</v>
          </cell>
          <cell r="C5727" t="str">
            <v>ｒｅｌ－（１Ｒ，２Ｒ）－インダン－１，２－ジオール</v>
          </cell>
          <cell r="D5727" t="str">
            <v>O[C@H]1Cc2ccccc2[C@@H]1O</v>
          </cell>
          <cell r="E5727" t="str">
            <v>C-(C[B])(C)(H)2:1|C[B]-(H):4|C[B]-(C):2|O-(C)(H):2|C-(C)2(H)(O),alcohpls/peroxides:1|C-(C[B])(C)(H)(O):1</v>
          </cell>
          <cell r="F5727"/>
          <cell r="G5727" t="str">
            <v>0</v>
          </cell>
        </row>
        <row r="5728">
          <cell r="A5728" t="str">
            <v>4572-51-4</v>
          </cell>
          <cell r="B5728" t="str">
            <v>ZLUHLPGJUZHFAR-UHFFFAOYSA-N</v>
          </cell>
          <cell r="C5728" t="str">
            <v>Ｎ－［４－（１，１，３，３－テトラメチルブチル）フェニル］－１－ナフチルアミン</v>
          </cell>
          <cell r="D5728" t="str">
            <v>CC(C)(C)CC(C)(C)c1ccc(Nc2cccc3ccccc23)cc1</v>
          </cell>
          <cell r="E5728" t="str">
            <v>C-(H)3(C):5|C-(C)2(H)2:1|C-(C)4:1|C-(C[B])(C)3:1|C[BF]-(C[B])2(C[BF]):2|C[B]-(H):11|C[B]-(C):1|N-(C[B])2(H):1|C[B]-(N):2</v>
          </cell>
          <cell r="F5728" t="str">
            <v>Naphtalene:1|C-(H)3(C),tertiary:1</v>
          </cell>
          <cell r="G5728" t="str">
            <v>0</v>
          </cell>
        </row>
        <row r="5729">
          <cell r="A5729" t="str">
            <v>4595-26-0</v>
          </cell>
          <cell r="B5729" t="str">
            <v>MKJMXPFTCHYBRV-UHFFFAOYSA-N</v>
          </cell>
          <cell r="C5729" t="str">
            <v>ｎ－ヘキサデシルヒドロキノン</v>
          </cell>
          <cell r="D5729" t="str">
            <v>CCCCCCCCCCCCCCCCc1cc(O)ccc1O</v>
          </cell>
          <cell r="E5729" t="str">
            <v>C-(H)3(C):1|C-(C)2(H)2:14|C-(C[B])(C)(H)2:1|C[B]-(H):3|C[B]-(C):1|O-(C[B])(H):2|C[B]-(O):2</v>
          </cell>
          <cell r="F5729"/>
          <cell r="G5729" t="str">
            <v>0</v>
          </cell>
        </row>
        <row r="5730">
          <cell r="A5730" t="str">
            <v>462631-32-9</v>
          </cell>
          <cell r="B5730" t="str">
            <v>MGFHWSFWSAJFQO-UHFFFAOYSA-N</v>
          </cell>
          <cell r="C5730" t="str">
            <v>Ｎ－ベンジルビス（ビフェニル－４－イル）アミン</v>
          </cell>
          <cell r="D5730" t="str">
            <v>C(N(c1ccc(cc1)c2ccccc2)c3ccc(cc3)c4ccccc4)c5ccccc5</v>
          </cell>
          <cell r="E5730" t="str">
            <v>C[B]-(H):23|C[B]-(C):1|C[B]-(C[B]):4|C-(C[B])(H)2(N):1|N-(C[B])2(C):1|C[B]-(N):2</v>
          </cell>
          <cell r="F5730"/>
          <cell r="G5730" t="str">
            <v>0</v>
          </cell>
        </row>
        <row r="5731">
          <cell r="A5731" t="str">
            <v>458-71-9</v>
          </cell>
          <cell r="B5731" t="str">
            <v>XPCLOXKZRCMORU-UHFFFAOYSA-N</v>
          </cell>
          <cell r="C5731" t="str">
            <v>２－エチルヘキシル＝メチルホスホノフルオリダート</v>
          </cell>
          <cell r="D5731" t="str">
            <v>CCCCC(CC)COP(=O)(C)F</v>
          </cell>
          <cell r="E5731" t="str">
            <v>C-(H)3(C):2|C-(C)2(H)2:4|C-(H)(C)3:1|C-(H)3(PO):1|O-(C)(P):1|O-(C)(PO):1</v>
          </cell>
          <cell r="F5731"/>
          <cell r="G5731" t="str">
            <v>0</v>
          </cell>
        </row>
        <row r="5732">
          <cell r="A5732" t="str">
            <v>46243-13-4</v>
          </cell>
          <cell r="B5732" t="str">
            <v>SLLQHXBUQMCLGK-UHFFFAOYSA-N</v>
          </cell>
          <cell r="C5732" t="str">
            <v>５－メチル－５－フェニルビシクロ［２．２．１］ヘプタ－２－エン</v>
          </cell>
          <cell r="D5732" t="str">
            <v>CC1(CC2CC1C=C2)c3ccccc3</v>
          </cell>
          <cell r="E5732" t="str">
            <v>C-(H)3(C):1|C-(C)2(H)2:2|C[d]-(C)(H):2|C-(C[d])(C)2(H):2|C-(C[B])(C)3:1|C[B]-(H):5|C[B]-(C):1</v>
          </cell>
          <cell r="F5732" t="str">
            <v>Cyclohexene:1|Cyclopentane,sub:1|Cyclopentene,sub:1|Bicyclo[2.2.1]hept-2-ene:1</v>
          </cell>
          <cell r="G5732" t="str">
            <v>0</v>
          </cell>
        </row>
        <row r="5733">
          <cell r="A5733" t="str">
            <v>460091-25-2</v>
          </cell>
          <cell r="B5733" t="str">
            <v>RSHHAKYZHGGEGF-UHFFFAOYSA-N</v>
          </cell>
          <cell r="C5733" t="str">
            <v>ジペンタン－２－イル＝メチルホスホナート</v>
          </cell>
          <cell r="D5733" t="str">
            <v>CCCC(C)OP(=O)(C)OC(C)CCC</v>
          </cell>
          <cell r="E5733" t="str">
            <v>C-(H)3(C):4|C-(C)2(H)2:4|C-(H)3(PO):1|O-(C)(P):2|O-(C)(PO):2</v>
          </cell>
          <cell r="F5733"/>
          <cell r="G5733" t="str">
            <v>0</v>
          </cell>
        </row>
        <row r="5734">
          <cell r="A5734" t="str">
            <v>474-25-9</v>
          </cell>
          <cell r="B5734" t="str">
            <v>RUDATBOHQWOJDD-FEETZLEASA-N</v>
          </cell>
          <cell r="C5734" t="str">
            <v>ケノデオキシコール酸</v>
          </cell>
          <cell r="D5734" t="str">
            <v>C[C@H](CCC(=O)O)[C@H]1CC[C@H]2[C@@H]3[C@H](O)C[C@@H]4C[C@H](O)CC[C@@]4(C)[C@H]3CC[C@@]12C</v>
          </cell>
          <cell r="E5734" t="str">
            <v>C-(H)3(C):3|C-(C)2(H)2:9|C-(H)(C)3:6|C-(C)4:2|CO-(C)(O):1|O-(CO)(H):1|O-(C)(H):2|C-(C)(H)2(CO):1|C-(C)2(H)(O),alcohpls/peroxides:2</v>
          </cell>
          <cell r="F5734" t="str">
            <v>Cyclononane:1|Cyclodecane:2|Cyclotridecane:1|Cyclotetradecane:1|Cycloheptadecane:1|Cyclopentane,sub:1|Cyclohexane,sub:3|cis-Decalin:1|trans-Decalin:1|cis-Hexahydroindan:1</v>
          </cell>
          <cell r="G5734" t="str">
            <v>0</v>
          </cell>
        </row>
        <row r="5735">
          <cell r="A5735" t="str">
            <v>475-20-7</v>
          </cell>
          <cell r="B5735" t="str">
            <v>PDSNLYSELAIEBU-CXTNEJHOSA-N</v>
          </cell>
          <cell r="C5735" t="str">
            <v>（１Ｒ，２Ｒ，７Ｓ，９Ｓ）－３，３，７－トリメチル－８－メチレントリシクロ［５．４．０．０（２，９）］ウンデカン</v>
          </cell>
          <cell r="D5735" t="str">
            <v>CC1(C)CCC[C@]2(C)[C@@H]3CC[C@@H]([C@H]13)C2=C</v>
          </cell>
          <cell r="E5735" t="str">
            <v>C-(H)3(C):3|C-(C)2(H)2:5|C-(H)(C)3:2|C-(C)4:1|C[d]-(H)2:1|C[d]-(C)2:1|C-(C[d])(C)2(H):1|C-(C[d])(C)3:1</v>
          </cell>
          <cell r="F5735" t="str">
            <v>Cycloheptane:1|Cyclooctane:1|Cyclodecane:1|Cycloundecane:1|Cyclopentane,sub:2|Cyclohexane,sub:1|Bicyclo[2.2.1]heptane:1</v>
          </cell>
          <cell r="G5735" t="str">
            <v>0</v>
          </cell>
        </row>
        <row r="5736">
          <cell r="A5736" t="str">
            <v>4746-97-8</v>
          </cell>
          <cell r="B5736" t="str">
            <v>VKRKCBWIVLSRBJ-UHFFFAOYSA-N</v>
          </cell>
          <cell r="C5736" t="str">
            <v>１，４－ジオキサスピロ［４．５］デカン－８－オン</v>
          </cell>
          <cell r="D5736" t="str">
            <v>O=C1CCC2(CC1)OCCO2</v>
          </cell>
          <cell r="E5736" t="str">
            <v>C-(C)2(H)2:2|CO-(C)2:1|O-(C)2:2|C-(C)(H)2(CO):2|C-(C)2(O)2:1|C-(C)(H)2(O):2</v>
          </cell>
          <cell r="F5736" t="str">
            <v>Cyclohexane,sub:1|Cyclohexanone:1|1,3-Dioxolane:1</v>
          </cell>
          <cell r="G5736" t="str">
            <v>0</v>
          </cell>
        </row>
        <row r="5737">
          <cell r="A5737" t="str">
            <v>4795-29-3</v>
          </cell>
          <cell r="B5737" t="str">
            <v>YNOGYQAEJGADFJ-UHFFFAOYSA-N</v>
          </cell>
          <cell r="C5737" t="str">
            <v>テトラヒドロフルフリルアミン</v>
          </cell>
          <cell r="D5737" t="str">
            <v>NCC1CCCO1</v>
          </cell>
          <cell r="E5737" t="str">
            <v>C-(C)2(H)2:2|O-(C)2:1|C-(C)2(H)(O),ethers/esters:1|C-(C)(H)2(O):1|C-(C)(H)2(N):1|N-(C)(H)2:1</v>
          </cell>
          <cell r="F5737" t="str">
            <v>Tetrahydrofuran:1</v>
          </cell>
          <cell r="G5737" t="str">
            <v>0</v>
          </cell>
        </row>
        <row r="5738">
          <cell r="A5738" t="str">
            <v>4748-78-1</v>
          </cell>
          <cell r="B5738" t="str">
            <v>QNGNSVIICDLXHT-UHFFFAOYSA-N</v>
          </cell>
          <cell r="C5738" t="str">
            <v>４－エチルベンズアルデヒド</v>
          </cell>
          <cell r="D5738" t="str">
            <v>CCc1ccc(C=O)cc1</v>
          </cell>
          <cell r="E5738" t="str">
            <v>C-(H)3(C):1|C-(C[B])(C)(H)2:1|C[B]-(H):4|C[B]-(C):1|CO-(C[B])(H):1|C[B]-(CO):1</v>
          </cell>
          <cell r="F5738"/>
          <cell r="G5738" t="str">
            <v>0</v>
          </cell>
        </row>
        <row r="5739">
          <cell r="A5739" t="str">
            <v>479-27-6</v>
          </cell>
          <cell r="B5739" t="str">
            <v>YFOOEYJGMMJJLS-UHFFFAOYSA-N</v>
          </cell>
          <cell r="C5739" t="str">
            <v>ナフタレン－１，８－ジイルジアミン</v>
          </cell>
          <cell r="D5739" t="str">
            <v>Nc1cccc2cccc(N)c12</v>
          </cell>
          <cell r="E5739" t="str">
            <v>C[BF]-(C[B])2(C[BF]):2|C[B]-(H):6|N-(C[B])(H)2:2|C[B]-(N):2</v>
          </cell>
          <cell r="F5739" t="str">
            <v>Naphtalene:1</v>
          </cell>
          <cell r="G5739" t="str">
            <v>0</v>
          </cell>
        </row>
        <row r="5740">
          <cell r="A5740" t="str">
            <v>4747-21-1</v>
          </cell>
          <cell r="B5740" t="str">
            <v>XHFGWHUWQXTGAT-UHFFFAOYSA-N</v>
          </cell>
          <cell r="C5740" t="str">
            <v>Ｎ－メチルプロパン－２－アミン</v>
          </cell>
          <cell r="D5740" t="str">
            <v>CNC(C)C</v>
          </cell>
          <cell r="E5740" t="str">
            <v>C-(H)3(C):2|C-(H)3(N):1|C-(C)2(H)(N):1|N-(C)2(H):1</v>
          </cell>
          <cell r="F5740"/>
          <cell r="G5740" t="str">
            <v>0</v>
          </cell>
        </row>
        <row r="5741">
          <cell r="A5741" t="str">
            <v>4786-20-3</v>
          </cell>
          <cell r="B5741" t="str">
            <v>NKKMVIVFRUYPLQ-NSCUHMNNSA-N</v>
          </cell>
          <cell r="C5741" t="str">
            <v>２－ブテノニトリル</v>
          </cell>
          <cell r="D5741" t="str">
            <v>C\C=C\C#N</v>
          </cell>
          <cell r="E5741" t="str">
            <v>C[d]-(C)(H):1|C-(C[d])(H)3:1|C[d]-(H)(CN):1</v>
          </cell>
          <cell r="F5741"/>
          <cell r="G5741" t="str">
            <v>0</v>
          </cell>
        </row>
        <row r="5742">
          <cell r="A5742" t="str">
            <v>4760-34-3</v>
          </cell>
          <cell r="B5742" t="str">
            <v>RPKCLSMBVQLWIN-UHFFFAOYSA-N</v>
          </cell>
          <cell r="C5742" t="str">
            <v>Ｎ－メチルベンゼン－１，２－ジアミン</v>
          </cell>
          <cell r="D5742" t="str">
            <v>CNc1ccccc1N</v>
          </cell>
          <cell r="E5742" t="str">
            <v>C[B]-(H):4|C-(H)3(N):1|N-(C[B])(H)2:1|N-(C[B])(C)(H):1|C[B]-(N):2</v>
          </cell>
          <cell r="F5742"/>
          <cell r="G5742" t="str">
            <v>0</v>
          </cell>
        </row>
        <row r="5743">
          <cell r="A5743" t="str">
            <v>478385-88-5</v>
          </cell>
          <cell r="B5743" t="str">
            <v>JELHTKZXMLTKAO-ONEGZZNKSA-N</v>
          </cell>
          <cell r="C5743" t="str">
            <v>（Ｅ）－４－メチル－４’－（ペンタ－３－エン－１－イル）ビフェニル</v>
          </cell>
          <cell r="D5743" t="str">
            <v>C\C=C\CCc1ccc(cc1)c2ccc(C)cc2</v>
          </cell>
          <cell r="E5743" t="str">
            <v>C[d]-(C)(H):2|C-(C[d])(C)(H)2:1|C-(C[B])(C)(H)2:1|C[B]-(H):8|C[B]-(C):2|C[B]-(C[B]):2|C-(C[B])(H)3:1|C-(C[d])(H)3:1</v>
          </cell>
          <cell r="F5743"/>
          <cell r="G5743" t="str">
            <v>0</v>
          </cell>
        </row>
        <row r="5744">
          <cell r="A5744" t="str">
            <v>479-47-0</v>
          </cell>
          <cell r="B5744" t="str">
            <v>NHDLVKOYPQPGNT-UHFFFAOYSA-N</v>
          </cell>
          <cell r="C5744" t="str">
            <v>１，２，３，５－ベンゼンテトラカルボン酸</v>
          </cell>
          <cell r="D5744" t="str">
            <v>OC(=O)c1cc(C(=O)O)c(C(=O)O)c(c1)C(=O)O</v>
          </cell>
          <cell r="E5744" t="str">
            <v>C[B]-(H):2|CO-(C[B])(O):4|O-(CO)(H):4|C[B]-(CO):4</v>
          </cell>
          <cell r="F5744" t="str">
            <v>ortho corr, hydrocarbons:2|meta corr, hydrocarbons:3|(COOH)(COOH),ortho:2|(COOH)(COOH),meta:3</v>
          </cell>
          <cell r="G5744" t="str">
            <v>0</v>
          </cell>
        </row>
        <row r="5745">
          <cell r="A5745" t="str">
            <v>473-54-1</v>
          </cell>
          <cell r="B5745" t="str">
            <v>YYWZKGZIIKPPJZ-UHFFFAOYSA-N</v>
          </cell>
          <cell r="C5745" t="str">
            <v>２，６，６－トリメチルビシクロ［３．１．１］ヘプタン－２－オール</v>
          </cell>
          <cell r="D5745" t="str">
            <v>CC1(O)CCC2CC1C2(C)C</v>
          </cell>
          <cell r="E5745" t="str">
            <v>C-(H)3(C):3|C-(C)2(H)2:3|C-(H)(C)3:2|C-(C)4:1|O-(C)(H):1|C-(C)3(O),alcohols/peroxides:1</v>
          </cell>
          <cell r="F5745" t="str">
            <v>Cyclobutane:1|Cyclohexane,sub:2</v>
          </cell>
          <cell r="G5745" t="str">
            <v>0</v>
          </cell>
        </row>
        <row r="5746">
          <cell r="A5746" t="str">
            <v>4790-71-0</v>
          </cell>
          <cell r="B5746" t="str">
            <v>AAXBKJXGVXNSHI-UHFFFAOYSA-N</v>
          </cell>
          <cell r="C5746" t="str">
            <v>２－［（２－メチルアリル）オキシ］フェノール</v>
          </cell>
          <cell r="D5746" t="str">
            <v>CC(=C)COc1ccccc1O</v>
          </cell>
          <cell r="E5746" t="str">
            <v>C[d]-(H)2:1|C[d]-(C)2:1|C[B]-(H):4|C-(C[d])(H)3:1|O-(C[B])(C):1|O-(C[B])(H):1|C-(C[d])(H)2(O):1|C[B]-(O):2</v>
          </cell>
          <cell r="F5746"/>
          <cell r="G5746" t="str">
            <v>0</v>
          </cell>
        </row>
        <row r="5747">
          <cell r="A5747" t="str">
            <v>4794-88-1</v>
          </cell>
          <cell r="B5747" t="str">
            <v>GHYXECUZMBBBGN-UHFFFAOYSA-N</v>
          </cell>
          <cell r="C5747" t="str">
            <v>Ｎ，Ｎ－ジベンジルドデカン－１－アミン</v>
          </cell>
          <cell r="D5747" t="str">
            <v>CCCCCCCCCCCCN(Cc1ccccc1)Cc2ccccc2</v>
          </cell>
          <cell r="E5747" t="str">
            <v>C-(H)3(C):1|C-(C)2(H)2:10|C[B]-(H):10|C[B]-(C):2|C-(C)(H)2(N):1|C-(C[B])(H)2(N):2|N-(C)3:1</v>
          </cell>
          <cell r="F5747"/>
          <cell r="G5747" t="str">
            <v>0</v>
          </cell>
        </row>
        <row r="5748">
          <cell r="A5748" t="str">
            <v>475-19-4</v>
          </cell>
          <cell r="B5748" t="str">
            <v>OAYZLMHJYGEAAR-UHFFFAOYSA-N</v>
          </cell>
          <cell r="C5748" t="str">
            <v>３，３，７，１１－テトラメチルトリシクロ［５．３．１．０（２，８）］ウンデカン</v>
          </cell>
          <cell r="D5748" t="str">
            <v>CC1C2CCC3C2C(C)(C)CCCC13C</v>
          </cell>
          <cell r="E5748" t="str">
            <v>C-(H)3(C):4|C-(C)2(H)2:5|C-(H)(C)3:4|C-(C)4:2</v>
          </cell>
          <cell r="F5748" t="str">
            <v>Cycloheptane:1|Cyclooctane:1|Cyclodecane:1|Cycloundecane:1|Cyclopentane,sub:2|Cyclohexane,sub:1|Bicyclo[2.2.1]heptane:1</v>
          </cell>
          <cell r="G5748" t="str">
            <v>0</v>
          </cell>
        </row>
        <row r="5749">
          <cell r="A5749" t="str">
            <v>4754-63-6</v>
          </cell>
          <cell r="B5749" t="str">
            <v>MMNLWVVVDFQANH-UHFFFAOYSA-N</v>
          </cell>
          <cell r="C5749" t="str">
            <v>２，２’－ジメチル－４，４’－（１－フェニルエタン－１，１－ジイル）ジフェノール</v>
          </cell>
          <cell r="D5749" t="str">
            <v>Cc1cc(ccc1O)C(C)(c2ccccc2)c3ccc(O)c(C)c3</v>
          </cell>
          <cell r="E5749" t="str">
            <v>C-(H)3(C):1|C-(C[B])3(C):1|C[B]-(H):11|C[B]-(C):5|C-(C[B])(H)3:2|O-(C[B])(H):2|C[B]-(O):2</v>
          </cell>
          <cell r="F5749"/>
          <cell r="G5749" t="str">
            <v>0</v>
          </cell>
        </row>
        <row r="5750">
          <cell r="A5750" t="str">
            <v>47268-66-6</v>
          </cell>
          <cell r="B5750" t="str">
            <v>RLYRAJIFLWNGLZ-UHFFFAOYSA-N</v>
          </cell>
          <cell r="C5750" t="str">
            <v>Ｎ－［３－（Ｎ，Ｎ－ジメチルアミノ）プロピル］－４－メトキシ－１，８－ナフタレンジカルボキシミド</v>
          </cell>
          <cell r="D5750" t="str">
            <v>COc1ccc2C(=O)N(CCCN(C)C)C(=O)c3cccc1c23</v>
          </cell>
          <cell r="E5750" t="str">
            <v>C-(C)2(H)2:1|C[BF]-(C[B])2(C[BF]):2|C[B]-(H):5|O-(C[B])(C):1|C-(H)3(O):1|C[B]-(O):1|C[B]-(CO):2|C-(H)3(N):2|C-(C)(H)2(N):2|N-(C)3:1|CO-(C[B])(N),amides:2|N-(C)(CO)2:1</v>
          </cell>
          <cell r="F5750" t="str">
            <v>Naphtalene:1</v>
          </cell>
          <cell r="G5750" t="str">
            <v>0</v>
          </cell>
        </row>
        <row r="5751">
          <cell r="A5751" t="str">
            <v>474645-90-4</v>
          </cell>
          <cell r="B5751" t="str">
            <v>GCYVSLUBGGLVOT-SECBINFHSA-N</v>
          </cell>
          <cell r="C5751" t="str">
            <v>（Ｒ）－３－［４－（トリフルオロメチル）アニリノ］ペンタン酸</v>
          </cell>
          <cell r="D5751" t="str">
            <v>CC[C@H](CC(=O)O)Nc1ccc(cc1)C(F)(F)F</v>
          </cell>
          <cell r="E5751" t="str">
            <v>C-(H)3(C):1|C-(C)2(H)2:1|C[B]-(H):4|C[B]-(C):1|CO-(C)(O):1|O-(CO)(H):1|C-(C)(H)2(CO):1|C-(C)2(H)(N):1|N-(C[B])(C)(H):1|C[B]-(N):1|C-(C[B])(F)3:1</v>
          </cell>
          <cell r="F5751"/>
          <cell r="G5751" t="str">
            <v>0</v>
          </cell>
        </row>
        <row r="5752">
          <cell r="A5752" t="str">
            <v>478910-70-2</v>
          </cell>
          <cell r="B5752" t="str">
            <v>IIVWDHIESSMDGI-UHFFFAOYSA-N</v>
          </cell>
          <cell r="C5752" t="str">
            <v>１，１’－エチレンジオキシビス（２－ヘキサデカノール）</v>
          </cell>
          <cell r="D5752" t="str">
            <v>CCCCCCCCCCCCCCC(O)COCCOCC(O)CCCCCCCCCCCCCC</v>
          </cell>
          <cell r="E5752" t="str">
            <v>C-(H)3(C):2|C-(C)2(H)2:26|O-(C)2:2|O-(C)(H):2|C-(C)2(H)(O),alcohpls/peroxides:2|C-(C)(H)2(O):4</v>
          </cell>
          <cell r="F5752"/>
          <cell r="G5752" t="str">
            <v>0</v>
          </cell>
        </row>
        <row r="5753">
          <cell r="A5753" t="str">
            <v>475562-18-6</v>
          </cell>
          <cell r="B5753" t="str">
            <v>BHFJTVFRXXWPLV-YZCDNWJKSA-N</v>
          </cell>
          <cell r="C5753" t="str">
            <v>メチル＝（Ｒ，Ｅ）－５－クロロ－２－イソプロピルペンタ－４－エノアート</v>
          </cell>
          <cell r="D5753" t="str">
            <v>COC(=O)[C@H](C\C=C\Cl)C(C)C</v>
          </cell>
          <cell r="E5753" t="str">
            <v>C-(H)3(C):2|C-(H)(C)3:1|C[d]-(C)(H):1|C-(C[d])(C)(H)2:1|CO-(C)(O):1|O-(C)(CO):1|C-(C)2(H)(CO):1|C-(H)3(O):1|C[d]-(H)(Cl):1</v>
          </cell>
          <cell r="F5753"/>
          <cell r="G5753" t="str">
            <v>0</v>
          </cell>
        </row>
        <row r="5754">
          <cell r="A5754" t="str">
            <v>478910-71-3</v>
          </cell>
          <cell r="B5754" t="str">
            <v>BVCANRFBAADGSB-UHFFFAOYSA-N</v>
          </cell>
          <cell r="C5754" t="str">
            <v>１，１’－エチレンジオキシビス（２－オクタデカノール）</v>
          </cell>
          <cell r="D5754" t="str">
            <v>CCCCCCCCCCCCCCCCC(O)COCCOCC(O)CCCCCCCCCCCCCCCC</v>
          </cell>
          <cell r="E5754" t="str">
            <v>C-(H)3(C):2|C-(C)2(H)2:30|O-(C)2:2|O-(C)(H):2|C-(C)2(H)(O),alcohpls/peroxides:2|C-(C)(H)2(O):4</v>
          </cell>
          <cell r="F5754"/>
          <cell r="G5754" t="str">
            <v>0</v>
          </cell>
        </row>
        <row r="5755">
          <cell r="A5755" t="str">
            <v>478915-84-3</v>
          </cell>
          <cell r="B5755" t="str">
            <v>CZYNSVLIUFDGMA-UHFFFAOYSA-N</v>
          </cell>
          <cell r="C5755" t="str">
            <v>１－（１－｛［２－（２－ヒドロキシオクタデシルオキシ）エトキシ］メチル｝ヘプタデシルオキシ）－２－オクタデカノール</v>
          </cell>
          <cell r="D5755" t="str">
            <v>CCCCCCCCCCCCCCCCCC(O)OC(CCCCCCCCCCCCCCCC)COCCOCC(O)CCCCCCCCCCCCCCCC</v>
          </cell>
          <cell r="E5755" t="str">
            <v>C-(H)3(C):3|C-(C)2(H)2:46|O-(C)2:3|O-(C)(H):2|C-(C)(H)(O)2:1|C-(C)2(H)(O),ethers/esters:1|C-(C)2(H)(O),alcohpls/peroxides:1|C-(C)(H)2(O):4</v>
          </cell>
          <cell r="F5755"/>
          <cell r="G5755" t="str">
            <v>0</v>
          </cell>
        </row>
        <row r="5756">
          <cell r="A5756" t="str">
            <v>478911-97-6</v>
          </cell>
          <cell r="B5756" t="str">
            <v>BGKWQQMSAHFKLD-UHFFFAOYSA-N</v>
          </cell>
          <cell r="C5756" t="str">
            <v>１－（１－｛［２－（２－ヒドロキシオクタデシルオキシ）エトキシ］メチル｝ペンタデシルオキシ）－２－オクタデカノール</v>
          </cell>
          <cell r="D5756" t="str">
            <v>CCCCCCCCCCCCCCCCCC(O)OC(CCCCCCCCCCCCCC)COCCOCC(O)CCCCCCCCCCCCCCCC</v>
          </cell>
          <cell r="E5756" t="str">
            <v>C-(H)3(C):3|C-(C)2(H)2:44|O-(C)2:3|O-(C)(H):2|C-(C)(H)(O)2:1|C-(C)2(H)(O),ethers/esters:1|C-(C)2(H)(O),alcohpls/peroxides:1|C-(C)(H)2(O):4</v>
          </cell>
          <cell r="F5756"/>
          <cell r="G5756" t="str">
            <v>0</v>
          </cell>
        </row>
        <row r="5757">
          <cell r="A5757" t="str">
            <v>478911-29-4</v>
          </cell>
          <cell r="B5757" t="str">
            <v>NETLFLQLMAZVPT-UHFFFAOYSA-N</v>
          </cell>
          <cell r="C5757" t="str">
            <v>１－（１－｛［２－（２－ヒドロキシヘキサデシルオキシ）エトキシ］メチル｝ヘプタデシルオキシ）－２－オクタデカノール</v>
          </cell>
          <cell r="D5757" t="str">
            <v>CCCCCCCCCCCCCCCCCC(O)OC(CCCCCCCCCCCCCCCC)COCCOCC(O)CCCCCCCCCCCCCC</v>
          </cell>
          <cell r="E5757" t="str">
            <v>C-(H)3(C):3|C-(C)2(H)2:44|O-(C)2:3|O-(C)(H):2|C-(C)(H)(O)2:1|C-(C)2(H)(O),ethers/esters:1|C-(C)2(H)(O),alcohpls/peroxides:1|C-(C)(H)2(O):4</v>
          </cell>
          <cell r="F5757"/>
          <cell r="G5757" t="str">
            <v>0</v>
          </cell>
        </row>
        <row r="5758">
          <cell r="A5758" t="str">
            <v>478911-27-2</v>
          </cell>
          <cell r="B5758" t="str">
            <v>GPUFULGDRJKURQ-UHFFFAOYSA-N</v>
          </cell>
          <cell r="C5758" t="str">
            <v>１－（１－｛［２－（２－ヒドロキシヘキサデシルオキシ）エトキシ］メチル｝ペンタデシルオキシ）－２－オクタデカノール</v>
          </cell>
          <cell r="D5758" t="str">
            <v>CCCCCCCCCCCCCCCCCC(O)OC(CCCCCCCCCCCCCC)COCCOCC(O)CCCCCCCCCCCCCC</v>
          </cell>
          <cell r="E5758" t="str">
            <v>C-(H)3(C):3|C-(C)2(H)2:42|O-(C)2:3|O-(C)(H):2|C-(C)(H)(O)2:1|C-(C)2(H)(O),ethers/esters:1|C-(C)2(H)(O),alcohpls/peroxides:1|C-(C)(H)2(O):4</v>
          </cell>
          <cell r="F5758"/>
          <cell r="G5758" t="str">
            <v>0</v>
          </cell>
        </row>
        <row r="5759">
          <cell r="A5759" t="str">
            <v>478911-17-0</v>
          </cell>
          <cell r="B5759" t="str">
            <v>JQMQJFRHBLLNTJ-UHFFFAOYSA-N</v>
          </cell>
          <cell r="C5759" t="str">
            <v>１－（１－｛［２－（２－ヒドロキシヘキサデシルオキシ）エトキシ］メチル｝ヘプタデシルオキシ）－２－ヘキサデカノール</v>
          </cell>
          <cell r="D5759" t="str">
            <v>CCCCCCCCCCCCCCCCC(COCCOCC(O)CCCCCCCCCCCCCC)OC(O)CCCCCCCCCCCCCCC</v>
          </cell>
          <cell r="E5759" t="str">
            <v>C-(H)3(C):3|C-(C)2(H)2:42|O-(C)2:3|O-(C)(H):2|C-(C)(H)(O)2:1|C-(C)2(H)(O),ethers/esters:1|C-(C)2(H)(O),alcohpls/peroxides:1|C-(C)(H)2(O):4</v>
          </cell>
          <cell r="F5759"/>
          <cell r="G5759" t="str">
            <v>0</v>
          </cell>
        </row>
        <row r="5760">
          <cell r="A5760" t="str">
            <v>478911-03-4</v>
          </cell>
          <cell r="B5760" t="str">
            <v>VHDYRJFBHYMSLW-UHFFFAOYSA-N</v>
          </cell>
          <cell r="C5760" t="str">
            <v>１－｛２－［２－（２－ヒドロキシヘキサデシルオキシ）ヘキサデシルオキシ］エトキシ｝－２－オクタデカノール</v>
          </cell>
          <cell r="D5760" t="str">
            <v>CCCCCCCCCCCCCCCCC(O)COCCOCC(CCCCCCCCCCCCCC)OCC(O)CCCCCCCCCCCCCC</v>
          </cell>
          <cell r="E5760" t="str">
            <v>C-(H)3(C):3|C-(C)2(H)2:41|O-(C)2:3|O-(C)(H):2|C-(C)2(H)(O),ethers/esters:1|C-(C)2(H)(O),alcohpls/peroxides:2|C-(C)(H)2(O):5</v>
          </cell>
          <cell r="F5760"/>
          <cell r="G5760" t="str">
            <v>0</v>
          </cell>
        </row>
        <row r="5761">
          <cell r="A5761" t="str">
            <v>478910-98-4</v>
          </cell>
          <cell r="B5761" t="str">
            <v>GCEPPYCVJYEQQQ-UHFFFAOYSA-N</v>
          </cell>
          <cell r="C5761" t="str">
            <v>１－｛［２－（２－ヒドロキシヘキサデシルオキシ）エトキシ］メチル｝ペンタデシルオキシ－２－ヘキサデカノール</v>
          </cell>
          <cell r="D5761" t="str">
            <v>CCCCCCCCCCCCCCC(O)COCCOCC(CCCCCCCCCCCCC)COCC(O)CCCCCCCCCCCCCC</v>
          </cell>
          <cell r="E5761" t="str">
            <v>C-(H)3(C):3|C-(C)2(H)2:38|C-(H)(C)3:1|O-(C)2:3|O-(C)(H):2|C-(C)2(H)(O),alcohpls/peroxides:2|C-(C)(H)2(O):6</v>
          </cell>
          <cell r="F5761"/>
          <cell r="G5761" t="str">
            <v>0</v>
          </cell>
        </row>
        <row r="5762">
          <cell r="A5762" t="str">
            <v>478910-72-4</v>
          </cell>
          <cell r="B5762" t="str">
            <v>ZBIQXFDVEBHNEQ-UHFFFAOYSA-N</v>
          </cell>
          <cell r="C5762" t="str">
            <v>１－［２－（２－ヒドロキシヘキサデシルオキシ）エトキシ］－２－オクタデカノール</v>
          </cell>
          <cell r="D5762" t="str">
            <v>CCCCCCCCCCCCCCCCC(O)COCCOCC(O)CCCCCCCCCCCCCC</v>
          </cell>
          <cell r="E5762" t="str">
            <v>C-(H)3(C):2|C-(C)2(H)2:28|O-(C)2:2|O-(C)(H):2|C-(C)2(H)(O),alcohpls/peroxides:2|C-(C)(H)2(O):4</v>
          </cell>
          <cell r="F5762"/>
          <cell r="G5762" t="str">
            <v>0</v>
          </cell>
        </row>
        <row r="5763">
          <cell r="A5763" t="str">
            <v>471-25-0</v>
          </cell>
          <cell r="B5763" t="str">
            <v>UORVCLMRJXCDCP-UHFFFAOYSA-N</v>
          </cell>
          <cell r="C5763" t="str">
            <v>プロピオール酸</v>
          </cell>
          <cell r="D5763" t="str">
            <v>OC(=O)C#C</v>
          </cell>
          <cell r="E5763" t="str">
            <v>C[t]-(H):1|O-(CO)(H):1|C[t]-(CO):1|CO-(C[t])(H):1</v>
          </cell>
          <cell r="F5763"/>
          <cell r="G5763" t="str">
            <v>0</v>
          </cell>
        </row>
        <row r="5764">
          <cell r="A5764" t="str">
            <v>471-46-5</v>
          </cell>
          <cell r="B5764" t="str">
            <v>YIKSCQDJHCMVMK-UHFFFAOYSA-N</v>
          </cell>
          <cell r="C5764" t="str">
            <v>オキサミド</v>
          </cell>
          <cell r="D5764" t="str">
            <v>NC(=O)C(=O)N</v>
          </cell>
          <cell r="E5764" t="str">
            <v>N-(H)2(CO),amides/ureas:2|CO-(N)(CO):2</v>
          </cell>
          <cell r="F5764"/>
          <cell r="G5764" t="str">
            <v>0</v>
          </cell>
        </row>
        <row r="5765">
          <cell r="A5765" t="str">
            <v>4702-13-0</v>
          </cell>
          <cell r="B5765" t="str">
            <v>WQINSVOOIJDOLJ-UHFFFAOYSA-N</v>
          </cell>
          <cell r="C5765" t="str">
            <v>Ｎ－カルボキシメチルフタルイミド</v>
          </cell>
          <cell r="D5765" t="str">
            <v>OC(=O)CN1C(=O)c2ccccc2C1=O</v>
          </cell>
          <cell r="E5765" t="str">
            <v>C[B]-(H):4|CO-(C)(O):1|O-(CO)(H):1|C[B]-(CO):2|CO-(C[B])(N),amides:2|N-(C)(CO)2:1|C-(H)2(N)(CO):1</v>
          </cell>
          <cell r="F5765" t="str">
            <v>ortho corr, hydrocarbons:1|Zwitterion enegy, aliphatic:1|Zwitterion enegy, aromatic Ⅱ:2</v>
          </cell>
          <cell r="G5765" t="str">
            <v>0</v>
          </cell>
        </row>
        <row r="5766">
          <cell r="A5766" t="str">
            <v>4659-45-4</v>
          </cell>
          <cell r="B5766" t="str">
            <v>JBLIDPPHFGWTKU-UHFFFAOYSA-N</v>
          </cell>
          <cell r="C5766" t="str">
            <v>２，６－ジクロロベンゾイル＝クロリド</v>
          </cell>
          <cell r="D5766" t="str">
            <v>ClC(=O)c1c(Cl)cccc1Cl</v>
          </cell>
          <cell r="E5766" t="str">
            <v>C[B]-(H):3|C[B]-(CO):1|CO-(C[B])(Cl):1|C[B]-(Cl):2</v>
          </cell>
          <cell r="F5766" t="str">
            <v>(Cl)(Cl),meta:1|(COCl)(Cl),ortho:2</v>
          </cell>
          <cell r="G5766" t="str">
            <v>0</v>
          </cell>
        </row>
        <row r="5767">
          <cell r="A5767" t="str">
            <v>4673-51-2</v>
          </cell>
          <cell r="B5767" t="str">
            <v>DQSYGNJXYMAPMV-UHFFFAOYSA-N</v>
          </cell>
          <cell r="C5767" t="str">
            <v>４－４’－チオビス（２，６－ジ－ｔ－ブチルフェノール）</v>
          </cell>
          <cell r="D5767" t="str">
            <v>CC(C)(C)c1cc(Sc2cc(c(O)c(c2)C(C)(C)C)C(C)(C)C)cc(c1O)C(C)(C)C</v>
          </cell>
          <cell r="E5767" t="str">
            <v>C-(H)3(C):12|C-(C[B])(C)3:4|C[B]-(H):4|C[B]-(C):4|O-(C[B])(H):2|C[B]-(O):2|S-(C[B])2:1|C[B]-(S):2</v>
          </cell>
          <cell r="F5767" t="str">
            <v>C-(H)3(C),tertiary:4</v>
          </cell>
          <cell r="G5767" t="str">
            <v>0</v>
          </cell>
        </row>
        <row r="5768">
          <cell r="A5768" t="str">
            <v>4707-47-5</v>
          </cell>
          <cell r="B5768" t="str">
            <v>UUQHKWMIDYRWHH-UHFFFAOYSA-N</v>
          </cell>
          <cell r="C5768" t="str">
            <v>２，４－ジヒドロキシ－３，６－ジメチル安息香酸メチル</v>
          </cell>
          <cell r="D5768" t="str">
            <v>COC(=O)c1c(C)cc(O)c(C)c1O</v>
          </cell>
          <cell r="E5768" t="str">
            <v>C[B]-(H):1|C[B]-(C):2|C-(C[B])(H)3:2|CO-(C[B])(O):1|O-(C)(CO):1|O-(C[B])(H):2|C-(H)3(O):1|C[B]-(O):2|C[B]-(CO):1</v>
          </cell>
          <cell r="F5768" t="str">
            <v>(OH)(OH),meta:1</v>
          </cell>
          <cell r="G5768" t="str">
            <v>0</v>
          </cell>
        </row>
        <row r="5769">
          <cell r="A5769" t="str">
            <v>4704-31-8</v>
          </cell>
          <cell r="B5769" t="str">
            <v>CMDXMIHZUJPRHG-UHFFFAOYSA-N</v>
          </cell>
          <cell r="C5769" t="str">
            <v>ビニル＝デカノアート</v>
          </cell>
          <cell r="D5769" t="str">
            <v>CCCCCCCCCC(=O)OC=C</v>
          </cell>
          <cell r="E5769" t="str">
            <v>C-(H)3(C):1|C-(C)2(H)2:7|C[d]-(H)2:1|CO-(C)(O):1|O-(C[d])(CO):1|C[d]-(H)(O):1|C-(C)(H)2(CO):1</v>
          </cell>
          <cell r="F5769"/>
          <cell r="G5769" t="str">
            <v>0</v>
          </cell>
        </row>
        <row r="5770">
          <cell r="A5770" t="str">
            <v>4695-62-9</v>
          </cell>
          <cell r="B5770" t="str">
            <v>LHXDLQBQYFFVNW-UHFFFAOYSA-N</v>
          </cell>
          <cell r="C5770" t="str">
            <v>（１Ｓ，４Ｒ）－１，３，３－トリメチルビシクロ［２．２．１］ヘプタン－２－オン</v>
          </cell>
          <cell r="D5770" t="str">
            <v>CC12CCC(C1)C(C)(C)C2=O</v>
          </cell>
          <cell r="E5770" t="str">
            <v>C-(H)3(C):3|C-(C)2(H)2:3|C-(H)(C)3:1|CO-(C)2:1|C-(C)3(CO):2</v>
          </cell>
          <cell r="F5770" t="str">
            <v>Cyclopentane,sub:2|Cyclohexane,sub:1|Bicyclo[2.2.1]heptane:1|Cyclopentanone:1|Cyclohexanone:1</v>
          </cell>
          <cell r="G5770" t="str">
            <v>0</v>
          </cell>
        </row>
        <row r="5771">
          <cell r="A5771" t="str">
            <v>4657-93-6</v>
          </cell>
          <cell r="B5771" t="str">
            <v>JEUAWMJVEYFVNJ-UHFFFAOYSA-N</v>
          </cell>
          <cell r="C5771" t="str">
            <v>１，２－ジヒドロアセナフチレン－５－アミン</v>
          </cell>
          <cell r="D5771" t="str">
            <v>Nc1ccc2CCc3cccc1c23</v>
          </cell>
          <cell r="E5771" t="str">
            <v>C-(C[B])(C)(H)2:2|C[BF]-(C[B])2(C[BF]):2|C[B]-(H):5|C[B]-(C):2|N-(C[B])(H)2:1|C[B]-(N):1</v>
          </cell>
          <cell r="F5771" t="str">
            <v>Naphtalene:1</v>
          </cell>
          <cell r="G5771" t="str">
            <v>0</v>
          </cell>
        </row>
        <row r="5772">
          <cell r="A5772" t="str">
            <v>4659-47-6</v>
          </cell>
          <cell r="B5772" t="str">
            <v>AURSMWWOMOVHBM-UHFFFAOYSA-N</v>
          </cell>
          <cell r="C5772" t="str">
            <v>２，３，６－トリクロロベンズアルデヒド</v>
          </cell>
          <cell r="D5772" t="str">
            <v>Clc1ccc(Cl)c(C=O)c1Cl</v>
          </cell>
          <cell r="E5772" t="str">
            <v>C[B]-(H):2|CO-(C[B])(H):1|C[B]-(CO):1|C[B]-(Cl):3</v>
          </cell>
          <cell r="F5772" t="str">
            <v>(Cl)(Cl),ortho:1|(Cl)(Cl),meta:1|(CHO)(Cl),ortho:2</v>
          </cell>
          <cell r="G5772" t="str">
            <v>0</v>
          </cell>
        </row>
        <row r="5773">
          <cell r="A5773" t="str">
            <v>46917-20-8</v>
          </cell>
          <cell r="B5773" t="str">
            <v>UBGQOSNFVJFTLZ-UHFFFAOYSA-N</v>
          </cell>
          <cell r="C5773" t="str">
            <v>［（４－ビニルベンジル）イミノ］二酢酸</v>
          </cell>
          <cell r="D5773" t="str">
            <v>OC(=O)CN(CC(=O)O)Cc1ccc(C=C)cc1</v>
          </cell>
          <cell r="E5773" t="str">
            <v>C[d]-(H)2:1|C[d]-C[B](H):1|C[B]-(H):4|C[B]-(C):1|C[B]-(C[d]):1|CO-(C)(O):2|O-(CO)(H):2|C-(C[B])(H)2(N):1|N-(C)3:1|C-(H)2(N)(CO):2</v>
          </cell>
          <cell r="F5773" t="str">
            <v>Zwitterion enegy, aliphatic:2</v>
          </cell>
          <cell r="G5773" t="str">
            <v>0</v>
          </cell>
        </row>
        <row r="5774">
          <cell r="A5774" t="str">
            <v>46744-29-0</v>
          </cell>
          <cell r="B5774" t="str">
            <v>QBQAHDOKQKMCHM-UHFFFAOYSA-N</v>
          </cell>
          <cell r="C5774" t="str">
            <v>３，３’－（ピペラジン－１，４－ジイル）ビス（プロパン－１，２－ジオール）</v>
          </cell>
          <cell r="D5774" t="str">
            <v>OCC(O)CN1CCN(CC(O)CO)CC1</v>
          </cell>
          <cell r="E5774" t="str">
            <v>O-(C)(H):4|C-(C)2(H)(O),alcohpls/peroxides:2|C-(C)(H)2(O):2|C-(C)(H)2(N):6|N-(C)3:2</v>
          </cell>
          <cell r="F5774"/>
          <cell r="G5774" t="str">
            <v>0</v>
          </cell>
        </row>
        <row r="5775">
          <cell r="A5775" t="str">
            <v>468711-90-2</v>
          </cell>
          <cell r="B5775" t="str">
            <v>DMFJLEAYMVMZDZ-UHFFFAOYSA-N</v>
          </cell>
          <cell r="C5775" t="str">
            <v>２－メチルブチル＝メチルホスホノフルオリダート</v>
          </cell>
          <cell r="D5775" t="str">
            <v>CCC(C)COP(=O)(C)F</v>
          </cell>
          <cell r="E5775" t="str">
            <v>C-(H)3(C):2|C-(C)2(H)2:1|C-(H)(C)3:1|C-(H)3(PO):1|O-(C)(P):1|O-(C)(PO):1</v>
          </cell>
          <cell r="F5775"/>
          <cell r="G5775" t="str">
            <v>0</v>
          </cell>
        </row>
        <row r="5776">
          <cell r="A5776" t="str">
            <v>46909-38-0</v>
          </cell>
          <cell r="B5776" t="str">
            <v>ZXTPJLLIHIDBKQ-TXEJJXNPSA-N</v>
          </cell>
          <cell r="C5776" t="str">
            <v>ジアリル＝ｃｉｓ－シクロヘキサン－１，４－ジカルボキシラート</v>
          </cell>
          <cell r="D5776" t="str">
            <v>C=CCOC(=O)[C@@H]1CC[C@@H](CC1)C(=O)OCC=C</v>
          </cell>
          <cell r="E5776" t="str">
            <v>C-(C)2(H)2:4|C[d]-(H)2:2|C[d]-(C)(H):2|CO-(C)(O):2|O-(C)(CO):2|C-(C)2(H)(CO):2|C-(C[d])(H)2(O):2</v>
          </cell>
          <cell r="F5776" t="str">
            <v>Cyclohexane,sub:1</v>
          </cell>
          <cell r="G5776" t="str">
            <v>0</v>
          </cell>
        </row>
        <row r="5777">
          <cell r="A5777" t="str">
            <v>486-25-9</v>
          </cell>
          <cell r="B5777" t="str">
            <v>YLQWCDOCJODRMT-UHFFFAOYSA-N</v>
          </cell>
          <cell r="C5777" t="str">
            <v>フルオレン－９－オン</v>
          </cell>
          <cell r="D5777" t="str">
            <v>O=C1c2ccccc2c3ccccc13</v>
          </cell>
          <cell r="E5777" t="str">
            <v>C[B]-(H):8|C[B]-(C[B]):2|CO-(C[B])2:1|C[B]-(CO):2</v>
          </cell>
          <cell r="F5777"/>
          <cell r="G5777" t="str">
            <v>0</v>
          </cell>
        </row>
        <row r="5778">
          <cell r="A5778" t="str">
            <v>488-81-3</v>
          </cell>
          <cell r="B5778" t="str">
            <v>HEBKCHPVOIAQTA-UHFFFAOYSA-N</v>
          </cell>
          <cell r="C5778" t="str">
            <v>リビトール</v>
          </cell>
          <cell r="D5778" t="str">
            <v>OCC(O)C(O)C(O)CO</v>
          </cell>
          <cell r="E5778" t="str">
            <v>O-(C)(H):5|C-(C)2(H)(O),alcohpls/peroxides:3|C-(C)(H)2(O):2</v>
          </cell>
          <cell r="F5778"/>
          <cell r="G5778" t="str">
            <v>0</v>
          </cell>
        </row>
        <row r="5779">
          <cell r="A5779" t="str">
            <v>4813-57-4</v>
          </cell>
          <cell r="B5779" t="str">
            <v>FSAJWMJJORKPKS-UHFFFAOYSA-N</v>
          </cell>
          <cell r="C5779" t="str">
            <v>オクタデカン－１－イル＝アクリラート</v>
          </cell>
          <cell r="D5779" t="str">
            <v>CCCCCCCCCCCCCCCCCCOC(=O)C=C</v>
          </cell>
          <cell r="E5779" t="str">
            <v>C-(H)3(C):1|C-(C)2(H)2:16|C[d]-(H)2:1|CO-(C[d])(O):1|O-(C)(CO):1|C[d]-(H)(CO):1|C-(C)(H)2(O):1</v>
          </cell>
          <cell r="F5779"/>
          <cell r="G5779" t="str">
            <v>0</v>
          </cell>
        </row>
        <row r="5780">
          <cell r="A5780" t="str">
            <v>487-68-3</v>
          </cell>
          <cell r="B5780" t="str">
            <v>HIKRJHFHGKZKRI-UHFFFAOYSA-N</v>
          </cell>
          <cell r="C5780" t="str">
            <v>２，４，６－トリメチルベンズアルデヒド</v>
          </cell>
          <cell r="D5780" t="str">
            <v>Cc1cc(C)c(C=O)c(C)c1</v>
          </cell>
          <cell r="E5780" t="str">
            <v>C[B]-(H):2|C[B]-(C):3|C-(C[B])(H)3:3|CO-(C[B])(H):1|C[B]-(CO):1</v>
          </cell>
          <cell r="F5780"/>
          <cell r="G5780" t="str">
            <v>0</v>
          </cell>
        </row>
        <row r="5781">
          <cell r="A5781" t="str">
            <v>488-17-5</v>
          </cell>
          <cell r="B5781" t="str">
            <v>PGSWEKYNAOWQDF-UHFFFAOYSA-N</v>
          </cell>
          <cell r="C5781" t="str">
            <v>３－メチルベンゼン－１，２－ジオール</v>
          </cell>
          <cell r="D5781" t="str">
            <v>Cc1cccc(O)c1O</v>
          </cell>
          <cell r="E5781" t="str">
            <v>C[B]-(H):3|C[B]-(C):1|C-(C[B])(H)3:1|O-(C[B])(H):2|C[B]-(O):2</v>
          </cell>
          <cell r="F5781" t="str">
            <v>(OH)(OH),ortho:1</v>
          </cell>
          <cell r="G5781" t="str">
            <v>0</v>
          </cell>
        </row>
        <row r="5782">
          <cell r="A5782" t="str">
            <v>482-05-3</v>
          </cell>
          <cell r="B5782" t="str">
            <v>GWZCCUDJHOGOSO-UHFFFAOYSA-N</v>
          </cell>
          <cell r="C5782" t="str">
            <v>２，２’－ビフェニルジカルボン酸</v>
          </cell>
          <cell r="D5782" t="str">
            <v>OC(=O)c1ccccc1c2ccccc2C(=O)O</v>
          </cell>
          <cell r="E5782" t="str">
            <v>C[B]-(H):8|C[B]-(C[B]):2|CO-(C[B])(O):2|O-(CO)(H):2|C[B]-(CO):2</v>
          </cell>
          <cell r="F5782"/>
          <cell r="G5782" t="str">
            <v>0</v>
          </cell>
        </row>
        <row r="5783">
          <cell r="A5783" t="str">
            <v>480-63-7</v>
          </cell>
          <cell r="B5783" t="str">
            <v>FFFIRKXTFQCCKJ-UHFFFAOYSA-N</v>
          </cell>
          <cell r="C5783" t="str">
            <v>２，４，６－トリメチル安息香酸</v>
          </cell>
          <cell r="D5783" t="str">
            <v>Cc1cc(C)c(C(=O)O)c(C)c1</v>
          </cell>
          <cell r="E5783" t="str">
            <v>C[B]-(H):2|C[B]-(C):3|C-(C[B])(H)3:3|CO-(C[B])(O):1|O-(CO)(H):1|C[B]-(CO):1</v>
          </cell>
          <cell r="F5783" t="str">
            <v>(CH3)(NO2),ortho:2</v>
          </cell>
          <cell r="G5783" t="str">
            <v>0</v>
          </cell>
        </row>
        <row r="5784">
          <cell r="A5784" t="str">
            <v>4799-67-1</v>
          </cell>
          <cell r="B5784" t="str">
            <v>LWCIBYRXSHRIAP-UHFFFAOYSA-N</v>
          </cell>
          <cell r="C5784" t="str">
            <v>３－（ベンジルオキシ）プロパン－１，２－ジオール</v>
          </cell>
          <cell r="D5784" t="str">
            <v>OCC(O)COCc1ccccc1</v>
          </cell>
          <cell r="E5784" t="str">
            <v>C[B]-(H):5|C[B]-(C):1|O-(C)2:1|O-(C)(H):2|C-(C[B])(H)2(O):1|C-(C)2(H)(O),alcohpls/peroxides:1|C-(C)(H)2(O):1|C-(C)(H)2(O):1</v>
          </cell>
          <cell r="F5784"/>
          <cell r="G5784" t="str">
            <v>0</v>
          </cell>
        </row>
        <row r="5785">
          <cell r="A5785" t="str">
            <v>4834-98-4</v>
          </cell>
          <cell r="B5785" t="str">
            <v>CNXXEPWXNDFGIG-UHFFFAOYSA-N</v>
          </cell>
          <cell r="C5785" t="str">
            <v>ドデカンジオイル＝ジクロリド</v>
          </cell>
          <cell r="D5785" t="str">
            <v>ClC(=O)CCCCCCCCCCC(=O)Cl</v>
          </cell>
          <cell r="E5785" t="str">
            <v>C-(C)2(H)2:8|C-(C)(H)2(CO):2|CO-(C)(Cl):2</v>
          </cell>
          <cell r="F5785"/>
          <cell r="G5785" t="str">
            <v>0</v>
          </cell>
        </row>
        <row r="5786">
          <cell r="A5786" t="str">
            <v>4869-59-4</v>
          </cell>
          <cell r="B5786" t="str">
            <v>RSFDFESMVAIVKO-UHFFFAOYSA-N</v>
          </cell>
          <cell r="C5786" t="str">
            <v>３－スルファニル安息香酸</v>
          </cell>
          <cell r="D5786" t="str">
            <v>OC(=O)c1cccc(S)c1</v>
          </cell>
          <cell r="E5786" t="str">
            <v>C[B]-(H):4|CO-(C[B])(O):1|O-(CO)(H):1|C[B]-(CO):1|S-(C[B])(H):1|C[B]-(S):1</v>
          </cell>
          <cell r="F5786"/>
          <cell r="G5786" t="str">
            <v>0</v>
          </cell>
        </row>
        <row r="5787">
          <cell r="A5787" t="str">
            <v>488-44-8</v>
          </cell>
          <cell r="B5787" t="str">
            <v>FBPFZTCFMRRESA-FBXFSONDSA-N</v>
          </cell>
          <cell r="C5787" t="str">
            <v>アリトール</v>
          </cell>
          <cell r="D5787" t="str">
            <v>OC[C@@H](O)[C@@H](O)[C@@H](O)[C@@H](O)CO</v>
          </cell>
          <cell r="E5787" t="str">
            <v>O-(C)(H):6|C-(C)2(H)(O),alcohpls/peroxides:4|C-(C)(H)2(O):2</v>
          </cell>
          <cell r="F5787"/>
          <cell r="G5787" t="str">
            <v>0</v>
          </cell>
        </row>
        <row r="5788">
          <cell r="A5788" t="str">
            <v>486406-09-1</v>
          </cell>
          <cell r="B5788" t="str">
            <v>QHZZXKNURQTHBI-UHFFFAOYSA-N</v>
          </cell>
          <cell r="C5788" t="str">
            <v>４－ブチル－４’’－エチル－２’，３’－ジフルオロ－１，１’：４’，１’’－テルフェニル</v>
          </cell>
          <cell r="D5788" t="str">
            <v>CCCCc1ccc(cc1)c2ccc(c(F)c2F)c3ccc(CC)cc3</v>
          </cell>
          <cell r="E5788" t="str">
            <v>C-(H)3(C):2|C-(C)2(H)2:2|C-(C[B])(C)(H)2:2|C[B]-(H):10|C[B]-(C):2|C[B]-(C[B]):4|C[B]-(F):2</v>
          </cell>
          <cell r="F5788" t="str">
            <v>(F)(F),ortho:1</v>
          </cell>
          <cell r="G5788" t="str">
            <v>0</v>
          </cell>
        </row>
        <row r="5789">
          <cell r="A5789" t="str">
            <v>4830-93-7</v>
          </cell>
          <cell r="B5789" t="str">
            <v>FLLZCZIHURYEQP-UHFFFAOYSA-N</v>
          </cell>
          <cell r="C5789" t="str">
            <v>（４－クロロブチル）ベンゼン</v>
          </cell>
          <cell r="D5789" t="str">
            <v>ClCCCCc1ccccc1</v>
          </cell>
          <cell r="E5789" t="str">
            <v>C-(C)2(H)2:2|C-(C[B])(C)(H)2:1|C[B]-(H):5|C[B]-(C):1|C-(C)(H)2(Cl):1</v>
          </cell>
          <cell r="F5789"/>
          <cell r="G5789" t="str">
            <v>0</v>
          </cell>
        </row>
        <row r="5790">
          <cell r="A5790" t="str">
            <v>4819-67-4</v>
          </cell>
          <cell r="B5790" t="str">
            <v>VNWOJVJCRAHBJJ-UHFFFAOYSA-N</v>
          </cell>
          <cell r="C5790" t="str">
            <v>２－ペンチルシクロペンタノン</v>
          </cell>
          <cell r="D5790" t="str">
            <v>CCCCCC1CCCC1=O</v>
          </cell>
          <cell r="E5790" t="str">
            <v>C-(H)3(C):1|C-(C)2(H)2:6|CO-(C)2:1|C-(C)2(H)(CO):1|C-(C)(H)2(CO):1</v>
          </cell>
          <cell r="F5790" t="str">
            <v>Cyclopentane,sub:1|Cyclopentanone:1</v>
          </cell>
          <cell r="G5790" t="str">
            <v>0</v>
          </cell>
        </row>
        <row r="5791">
          <cell r="A5791" t="str">
            <v>4887-30-3</v>
          </cell>
          <cell r="B5791" t="str">
            <v>CMNMHJVRZHGAAK-UHFFFAOYSA-N</v>
          </cell>
          <cell r="C5791" t="str">
            <v>オクチル＝ヘキサノアート</v>
          </cell>
          <cell r="D5791" t="str">
            <v>CCCCCCCCOC(=O)CCCCC</v>
          </cell>
          <cell r="E5791" t="str">
            <v>C-(H)3(C):2|C-(C)2(H)2:9|CO-(C)(O):1|O-(C)(CO):1|C-(C)(H)2(CO):1|C-(C)(H)2(O):1</v>
          </cell>
          <cell r="F5791"/>
          <cell r="G5791" t="str">
            <v>0</v>
          </cell>
        </row>
        <row r="5792">
          <cell r="A5792" t="str">
            <v>4826-87-3</v>
          </cell>
          <cell r="B5792" t="str">
            <v>HFWHTGSLDKKCMD-UHFFFAOYSA-N</v>
          </cell>
          <cell r="C5792" t="str">
            <v>２－エチル－２－［（オクタノイルオキシ）メチル］プロパン－１，３－ジイル＝ジオクタノアート</v>
          </cell>
          <cell r="D5792" t="str">
            <v>CCCCCCCC(=O)OCC(CC)(COC(=O)CCCCCCC)COC(=O)CCCCCCC</v>
          </cell>
          <cell r="E5792" t="str">
            <v>C-(H)3(C):4|C-(C)2(H)2:16|C-(C)4:1|CO-(C)(O):3|O-(C)(CO):3|C-(C)(H)2(CO):3|C-(C)(H)2(O):3</v>
          </cell>
          <cell r="F5792"/>
          <cell r="G5792" t="str">
            <v>0</v>
          </cell>
        </row>
        <row r="5793">
          <cell r="A5793" t="str">
            <v>4884-24-6</v>
          </cell>
          <cell r="B5793" t="str">
            <v>CWZGKTMWPFTJCS-UHFFFAOYSA-N</v>
          </cell>
          <cell r="C5793" t="str">
            <v>２－シクロペンチルシクロペンタノン</v>
          </cell>
          <cell r="D5793" t="str">
            <v>O=C1CCCC1C2CCCC2</v>
          </cell>
          <cell r="E5793" t="str">
            <v>C-(C)2(H)2:6|C-(H)(C)3:1|CO-(C)2:1|C-(C)2(H)(CO):1|C-(C)(H)2(CO):1</v>
          </cell>
          <cell r="F5793" t="str">
            <v>Cyclopentane,sub:2|Cyclopentanone:1</v>
          </cell>
          <cell r="G5793" t="str">
            <v>0</v>
          </cell>
        </row>
        <row r="5794">
          <cell r="A5794" t="str">
            <v>4821-19-6</v>
          </cell>
          <cell r="B5794" t="str">
            <v>AUEZNTKYSSUTGZ-UHFFFAOYSA-N</v>
          </cell>
          <cell r="C5794" t="str">
            <v>２，６－ジシクロヘキシルフェノール</v>
          </cell>
          <cell r="D5794" t="str">
            <v>Oc1c(cccc1C2CCCCC2)C3CCCCC3</v>
          </cell>
          <cell r="E5794" t="str">
            <v>C-(C)2(H)2:10|C-(C[B])(C)2(H):2|C[B]-(H):3|C[B]-(C):2|O-(C[B])(H):1|C[B]-(O):1</v>
          </cell>
          <cell r="F5794" t="str">
            <v>Cyclohexane,sub:2</v>
          </cell>
          <cell r="G5794" t="str">
            <v>0</v>
          </cell>
        </row>
        <row r="5795">
          <cell r="A5795" t="str">
            <v>4802-20-4</v>
          </cell>
          <cell r="B5795" t="str">
            <v>SUNXFMPZAFGPFW-UHFFFAOYSA-N</v>
          </cell>
          <cell r="C5795" t="str">
            <v>３－メルカプト－４－メチル－１－（１－メチル－２－メルカプトエチル）シクロヘキサン</v>
          </cell>
          <cell r="D5795" t="str">
            <v>CC(CS)C1CCC(C)C(S)C1</v>
          </cell>
          <cell r="E5795" t="str">
            <v>C-(H)3(C):2|C-(C)2(H)2:3|C-(H)(C)3:3|C-(C)(H)2(S):1|C-(C)2(H)(S):1|S-(C)(H):2</v>
          </cell>
          <cell r="F5795" t="str">
            <v>Cyclohexane,sub:1</v>
          </cell>
          <cell r="G5795" t="str">
            <v>0</v>
          </cell>
        </row>
        <row r="5796">
          <cell r="A5796" t="str">
            <v>4819-77-6</v>
          </cell>
          <cell r="B5796" t="str">
            <v>VNSJUZIHZNZLKM-UHFFFAOYSA-N</v>
          </cell>
          <cell r="C5796" t="str">
            <v>１，１，２－トリエトキシエタン</v>
          </cell>
          <cell r="D5796" t="str">
            <v>CCOCC(OCC)OCC</v>
          </cell>
          <cell r="E5796" t="str">
            <v>C-(H)3(C):3|O-(C)2:3|C-(C)(H)(O)2:1|C-(C)(H)2(O):4</v>
          </cell>
          <cell r="F5796"/>
          <cell r="G5796" t="str">
            <v>0</v>
          </cell>
        </row>
        <row r="5797">
          <cell r="A5797" t="str">
            <v>4840-76-0</v>
          </cell>
          <cell r="B5797" t="str">
            <v>JZRGFKQYQJKGAK-UHFFFAOYSA-N</v>
          </cell>
          <cell r="C5797" t="str">
            <v>ビニル＝シクロヘキサンカルボキシラート</v>
          </cell>
          <cell r="D5797" t="str">
            <v>C=COC(=O)C1CCCCC1</v>
          </cell>
          <cell r="E5797" t="str">
            <v>C-(C)2(H)2:5|C[d]-(H)2:1|CO-(C)(O):1|O-(C[d])(CO):1|C[d]-(H)(O):1|C-(C)2(H)(CO):1</v>
          </cell>
          <cell r="F5797" t="str">
            <v>Cyclohexane,sub:1</v>
          </cell>
          <cell r="G5797" t="str">
            <v>0</v>
          </cell>
        </row>
        <row r="5798">
          <cell r="A5798" t="str">
            <v>4865-00-3</v>
          </cell>
          <cell r="B5798" t="str">
            <v>SBMCZDLOXDWNIN-UHFFFAOYSA-N</v>
          </cell>
          <cell r="C5798" t="str">
            <v>Ｎ，Ｎ，Ｎ’，Ｎ’，Ｎ’’，Ｎ’’－ヘキサエチル－４，４’，４’’－メタントリイルトリアニリン</v>
          </cell>
          <cell r="D5798" t="str">
            <v>CCN(CC)c1ccc(cc1)C(c2ccc(cc2)N(CC)CC)c3ccc(cc3)N(CC)CC</v>
          </cell>
          <cell r="E5798" t="str">
            <v>C-(H)3(C):6|C-(C[B])3(H):1|C[B]-(H):12|C[B]-(C):3|C-(C)(H)2(N):6|N-(C[B])(C)2:3|C[B]-(N):3</v>
          </cell>
          <cell r="F5798"/>
          <cell r="G5798" t="str">
            <v>0</v>
          </cell>
        </row>
        <row r="5799">
          <cell r="A5799" t="str">
            <v>483-60-3</v>
          </cell>
          <cell r="B5799" t="str">
            <v>HPNSFSBZBAHARI-RUDMXATFSA-N</v>
          </cell>
          <cell r="C5799" t="str">
            <v>６－（４－ヒドロキシ－６－メトキシ－７－メチル－３－オキソ－１，３－ジヒドロイソベンゾフラン－５－イル）－４－メチルヘキサ－４－エン酸</v>
          </cell>
          <cell r="D5799" t="str">
            <v>COc1c(C)c2COC(=O)c2c(O)c1C\C=C(/C)\CCC(=O)O</v>
          </cell>
          <cell r="E5799" t="str">
            <v>C[d]-(C)(H):1|C[d]-(C)2:1|C-(C[d])(C)(H)2:1|C-(C[d])(C[B])(H)2:1|C[B]-(C):3|C-(C[B])(H)3:1|C-(C[d])(H)3:1|CO-(C)(O):1|CO-(C[B])(O):1|O-(C)(CO):1|O-(CO)(H):1|O-(C[B])(C):1|O-(C[B])(H):1|C-(C)(H)2(CO):1|C-(C[B])(H)2(O):1|C-(H)3(O):1|C[B]-(O):2|C[B]-(CO):1</v>
          </cell>
          <cell r="F5799"/>
          <cell r="G5799" t="str">
            <v>0</v>
          </cell>
        </row>
        <row r="5800">
          <cell r="A5800" t="str">
            <v>481643-15-6</v>
          </cell>
          <cell r="B5800" t="str">
            <v>UUWWDQZUKGZBDK-UHFFFAOYSA-N</v>
          </cell>
          <cell r="C5800" t="str">
            <v>３，６，９，１２－テトラオキサトリデシル＝３，６，９，１２，１５－ペンタオキサヘキサデシル＝アジパート</v>
          </cell>
          <cell r="D5800" t="str">
            <v>COCCOCCOCCOCCOCCOC(=O)CCCCC(=O)OCCOCCOCCOCCOC</v>
          </cell>
          <cell r="E5800" t="str">
            <v>C-(C)2(H)2:2|CO-(C)(O):2|O-(C)(CO):2|O-(C)2:9|C-(C)(H)2(CO):2|C-(C)(H)2(O):18|C-(H)3(O):2</v>
          </cell>
          <cell r="F5800"/>
          <cell r="G5800" t="str">
            <v>0</v>
          </cell>
        </row>
        <row r="5801">
          <cell r="A5801" t="str">
            <v>481642-20-0</v>
          </cell>
          <cell r="B5801" t="str">
            <v>BTMUISMBINGUGM-UHFFFAOYSA-N</v>
          </cell>
          <cell r="C5801" t="str">
            <v>ビス（３，６，９，１２，１５－ペンタオキサヘキサデシル）＝アジパート</v>
          </cell>
          <cell r="D5801" t="str">
            <v>COCCOCCOCCOCCOCCOC(=O)CCCCC(=O)OCCOCCOCCOCCOCCOC</v>
          </cell>
          <cell r="E5801" t="str">
            <v>C-(C)2(H)2:2|CO-(C)(O):2|O-(C)(CO):2|O-(C)2:10|C-(C)(H)2(CO):2|C-(C)(H)2(O):20|C-(H)3(O):2</v>
          </cell>
          <cell r="F5801"/>
          <cell r="G5801" t="str">
            <v>0</v>
          </cell>
        </row>
        <row r="5802">
          <cell r="A5802" t="str">
            <v>483278-96-2</v>
          </cell>
          <cell r="B5802" t="str">
            <v>VEMWDCRHQUXMDW-UHFFFAOYSA-N</v>
          </cell>
          <cell r="C5802" t="str">
            <v>２，２’－ビス（４－ヒドロキシベンジル）－３，３’，６，６’－テトラメチルメチレン－４，４’－ジフェノール</v>
          </cell>
          <cell r="D5802" t="str">
            <v>Cc1cc(c(C)c(Cc2ccc(O)cc2)c1O)c3cc(C)c(O)c(Cc4ccc(O)cc4)c3C</v>
          </cell>
          <cell r="E5802" t="str">
            <v>C-(C[B])2(H)2:2|C[B]-(H):10|C[B]-(C):8|C[B]-(C[B]):2|C-(C[B])(H)3:4|O-(C[B])(H):4|C[B]-(O):4</v>
          </cell>
          <cell r="F5802"/>
          <cell r="G5802" t="str">
            <v>0</v>
          </cell>
        </row>
        <row r="5803">
          <cell r="A5803" t="str">
            <v>481643-00-9</v>
          </cell>
          <cell r="B5803" t="str">
            <v>OGEIJVOADIWBGL-UHFFFAOYSA-N</v>
          </cell>
          <cell r="C5803" t="str">
            <v>３，６，９－トリオキサデシル＝３，６，９，１２，１５－ペンタオキサヘキサデシル＝アジパート</v>
          </cell>
          <cell r="D5803" t="str">
            <v>COCCOCCOCCOCCOCCOC(=O)CCCCC(=O)OCCOCCOCCOC</v>
          </cell>
          <cell r="E5803" t="str">
            <v>C-(C)2(H)2:2|CO-(C)(O):2|O-(C)(CO):2|O-(C)2:8|C-(C)(H)2(CO):2|C-(C)(H)2(O):16|C-(H)3(O):2</v>
          </cell>
          <cell r="F5803"/>
          <cell r="G5803" t="str">
            <v>0</v>
          </cell>
        </row>
        <row r="5804">
          <cell r="A5804" t="str">
            <v>481642-80-2</v>
          </cell>
          <cell r="B5804" t="str">
            <v>RLYLSIVVYRTESK-UHFFFAOYSA-N</v>
          </cell>
          <cell r="C5804" t="str">
            <v>３，６，９－トリオキサデシル＝３，６，９，１２－テトラオキサトリデシル＝アジパート</v>
          </cell>
          <cell r="D5804" t="str">
            <v>COCCOCCOCCOCCOC(=O)CCCCC(=O)OCCOCCOCCOC</v>
          </cell>
          <cell r="E5804" t="str">
            <v>C-(C)2(H)2:2|CO-(C)(O):2|O-(C)(CO):2|O-(C)2:7|C-(C)(H)2(CO):2|C-(C)(H)2(O):14|C-(H)3(O):2</v>
          </cell>
          <cell r="F5804"/>
          <cell r="G5804" t="str">
            <v>0</v>
          </cell>
        </row>
        <row r="5805">
          <cell r="A5805" t="str">
            <v>50-21-5</v>
          </cell>
          <cell r="B5805" t="str">
            <v>JVTAAEKCZFNVCJ-UHFFFAOYSA-N</v>
          </cell>
          <cell r="C5805" t="str">
            <v>２－ヒドロキシプロパン酸</v>
          </cell>
          <cell r="D5805" t="str">
            <v>CC(O)C(=O)O</v>
          </cell>
          <cell r="E5805" t="str">
            <v>C-(H)3(C):1|CO-(C)(O):1|O-(CO)(H):1|O-(C)(H):1|C-(C)(H)(O)(CO):1</v>
          </cell>
          <cell r="F5805"/>
          <cell r="G5805" t="str">
            <v>0</v>
          </cell>
        </row>
        <row r="5806">
          <cell r="A5806" t="str">
            <v>50-27-1</v>
          </cell>
          <cell r="B5806" t="str">
            <v>PROQIPRRNZUXQM-LVZMMCSGSA-N</v>
          </cell>
          <cell r="C5806" t="str">
            <v>１，３，５（１０）－エストラトリエン－３，１６α，１７β－トリオール</v>
          </cell>
          <cell r="D5806" t="str">
            <v>C[C@@]12CC[C@H]3[C@@H](CCc4cc(O)ccc34)[C@@H]1C[C@@H](O)[C@@H]2O</v>
          </cell>
          <cell r="E5806" t="str">
            <v>C-(H)3(C):1|C-(C)2(H)2:4|C-(H)(C)3:2|C-(C)4:1|C-(C[B])(C)(H)2:1|C-(C[B])(C)2(H):1|C[B]-(H):3|C[B]-(C):2|O-(C[B])(H):1|O-(C)(H):2|C-(C)2(H)(O),alcohpls/peroxides:2|C[B]-(O):1</v>
          </cell>
          <cell r="F5806" t="str">
            <v>Cyclononane:1|Cyclopentane,sub:1|Cyclohexane,sub:1|cis-Hexahydroindan:1</v>
          </cell>
          <cell r="G5806" t="str">
            <v>0</v>
          </cell>
        </row>
        <row r="5807">
          <cell r="A5807" t="str">
            <v>502-44-3</v>
          </cell>
          <cell r="B5807" t="str">
            <v>PAPBSGBWRJIAAV-UHFFFAOYSA-N</v>
          </cell>
          <cell r="C5807" t="str">
            <v>ε－カプロラクトン</v>
          </cell>
          <cell r="D5807" t="str">
            <v>O=C1CCCCCO1</v>
          </cell>
          <cell r="E5807" t="str">
            <v>C-(C)2(H)2:3|CO-(C)(O):1|O-(C)(CO):1|C-(C)(H)2(CO):1|C-(C)(H)2(O):1</v>
          </cell>
          <cell r="F5807"/>
          <cell r="G5807" t="str">
            <v>0</v>
          </cell>
        </row>
        <row r="5808">
          <cell r="A5808" t="str">
            <v>498-66-8</v>
          </cell>
          <cell r="B5808" t="str">
            <v>JFNLZVQOOSMTJK-UHFFFAOYSA-N</v>
          </cell>
          <cell r="C5808" t="str">
            <v>ビシクロ［２．２．１］ヘプタ－２－エン</v>
          </cell>
          <cell r="D5808" t="str">
            <v>C1CC2CC1C=C2</v>
          </cell>
          <cell r="E5808" t="str">
            <v>C-(C)2(H)2:3|C[d]-(C)(H):2|C-(C[d])(C)2(H):2</v>
          </cell>
          <cell r="F5808" t="str">
            <v>Cyclohexene:1|Cyclopentane,sub:1|Cyclopentene,sub:1|Bicyclo[2.2.1]hept-2-ene:1</v>
          </cell>
          <cell r="G5808" t="str">
            <v>0</v>
          </cell>
        </row>
        <row r="5809">
          <cell r="A5809" t="str">
            <v>501-52-0</v>
          </cell>
          <cell r="B5809" t="str">
            <v>XMIIGOLPHOKFCH-UHFFFAOYSA-N</v>
          </cell>
          <cell r="C5809" t="str">
            <v>フェニルプロピオン酸</v>
          </cell>
          <cell r="D5809" t="str">
            <v>OC(=O)CCc1ccccc1</v>
          </cell>
          <cell r="E5809" t="str">
            <v>C-(C[B])(C)(H)2:1|C[B]-(H):5|C[B]-(C):1|CO-(C)(O):1|O-(CO)(H):1|C-(C)(H)2(CO):1</v>
          </cell>
          <cell r="F5809"/>
          <cell r="G5809" t="str">
            <v>0</v>
          </cell>
        </row>
        <row r="5810">
          <cell r="A5810" t="str">
            <v>4986-89-4</v>
          </cell>
          <cell r="B5810" t="str">
            <v>KNSXNCFKSZZHEA-UHFFFAOYSA-N</v>
          </cell>
          <cell r="C5810" t="str">
            <v>２，２－ビス［（アクリロイルオキシ）メチル］プロパン－１，３－ジイル＝ジアクリラート</v>
          </cell>
          <cell r="D5810" t="str">
            <v>C=CC(=O)OCC(COC(=O)C=C)(COC(=O)C=C)COC(=O)C=C</v>
          </cell>
          <cell r="E5810" t="str">
            <v>C-(C)4:1|C[d]-(H)2:4|CO-(C[d])(O):4|O-(C)(CO):4|C[d]-(H)(CO):4|C-(C)(H)2(O):4</v>
          </cell>
          <cell r="F5810"/>
          <cell r="G5810" t="str">
            <v>0</v>
          </cell>
        </row>
        <row r="5811">
          <cell r="A5811" t="str">
            <v>501-94-0</v>
          </cell>
          <cell r="B5811" t="str">
            <v>YCCILVSKPBXVIP-UHFFFAOYSA-N</v>
          </cell>
          <cell r="C5811" t="str">
            <v>４－（２－ヒドロキシエチル）フェノール</v>
          </cell>
          <cell r="D5811" t="str">
            <v>OCCc1ccc(O)cc1</v>
          </cell>
          <cell r="E5811" t="str">
            <v>C-(C[B])(C)(H)2:1|C[B]-(H):4|C[B]-(C):1|O-(C[B])(H):1|O-(C)(H):1|C-(C)(H)2(O):1|C[B]-(O):1</v>
          </cell>
          <cell r="F5811"/>
          <cell r="G5811" t="str">
            <v>0</v>
          </cell>
        </row>
        <row r="5812">
          <cell r="A5812" t="str">
            <v>503-17-3</v>
          </cell>
          <cell r="B5812" t="str">
            <v>XNMQEEKYCVKGBD-UHFFFAOYSA-N</v>
          </cell>
          <cell r="C5812" t="str">
            <v>２－ブチン</v>
          </cell>
          <cell r="D5812" t="str">
            <v>CC#CC</v>
          </cell>
          <cell r="E5812" t="str">
            <v>C[t]-(C):2|C-(C[t])(H)3:2</v>
          </cell>
          <cell r="F5812"/>
          <cell r="G5812" t="str">
            <v>0</v>
          </cell>
        </row>
        <row r="5813">
          <cell r="A5813" t="str">
            <v>500-38-9</v>
          </cell>
          <cell r="B5813" t="str">
            <v>HCZKYJDFEPMADG-UHFFFAOYSA-N</v>
          </cell>
          <cell r="C5813" t="str">
            <v>４，４’－（２，３－ジメチルブタン－１，４－ジイル）ジベンゼン－１，２－ジオール</v>
          </cell>
          <cell r="D5813" t="str">
            <v>CC(Cc1ccc(O)c(O)c1)C(C)Cc2ccc(O)c(O)c2</v>
          </cell>
          <cell r="E5813" t="str">
            <v>C-(H)3(C):2|C-(H)(C)3:2|C-(C[B])(C)(H)2:2|C[B]-(H):6|C[B]-(C):2|O-(C[B])(H):4|C[B]-(O):4</v>
          </cell>
          <cell r="F5813" t="str">
            <v>(OH)(OH),ortho:2</v>
          </cell>
          <cell r="G5813" t="str">
            <v>0</v>
          </cell>
        </row>
        <row r="5814">
          <cell r="A5814" t="str">
            <v>501-97-3</v>
          </cell>
          <cell r="B5814" t="str">
            <v>NMHMNPHRMNGLLB-UHFFFAOYSA-N</v>
          </cell>
          <cell r="C5814" t="str">
            <v>３－（４－ヒドロキシフエニル）プロピオン酸</v>
          </cell>
          <cell r="D5814" t="str">
            <v>OC(=O)CCc1ccc(O)cc1</v>
          </cell>
          <cell r="E5814" t="str">
            <v>C-(C[B])(C)(H)2:1|C[B]-(H):4|C[B]-(C):1|CO-(C)(O):1|O-(CO)(H):1|O-(C[B])(H):1|C-(C)(H)2(CO):1|C[B]-(O):1</v>
          </cell>
          <cell r="F5814"/>
          <cell r="G5814" t="str">
            <v>0</v>
          </cell>
        </row>
        <row r="5815">
          <cell r="A5815" t="str">
            <v>498-94-2</v>
          </cell>
          <cell r="B5815" t="str">
            <v>SRJOCJYGOFTFLH-UHFFFAOYSA-N</v>
          </cell>
          <cell r="C5815" t="str">
            <v>ピペリジン－４－カルボン酸</v>
          </cell>
          <cell r="D5815" t="str">
            <v>OC(=O)C1CCNCC1</v>
          </cell>
          <cell r="E5815" t="str">
            <v>C-(C)2(H)2:2|CO-(C)(O):1|O-(CO)(H):1|C-(C)2(H)(CO):1|C-(C)(H)2(N):2|N-(C)2(H):1</v>
          </cell>
          <cell r="F5815" t="str">
            <v>Piperidine:1</v>
          </cell>
          <cell r="G5815" t="str">
            <v>0</v>
          </cell>
        </row>
        <row r="5816">
          <cell r="A5816" t="str">
            <v>499-06-9</v>
          </cell>
          <cell r="B5816" t="str">
            <v>UMVOQQDNEYOJOK-UHFFFAOYSA-N</v>
          </cell>
          <cell r="C5816" t="str">
            <v>３，５－ジメチル安息香酸</v>
          </cell>
          <cell r="D5816" t="str">
            <v>Cc1cc(C)cc(c1)C(=O)O</v>
          </cell>
          <cell r="E5816" t="str">
            <v>C[B]-(H):3|C[B]-(C):2|C-(C[B])(H)3:2|CO-(C[B])(O):1|O-(CO)(H):1|C[B]-(CO):1</v>
          </cell>
          <cell r="F5816" t="str">
            <v>(CH3)(NO2),meta:2</v>
          </cell>
          <cell r="G5816" t="str">
            <v>0</v>
          </cell>
        </row>
        <row r="5817">
          <cell r="A5817" t="str">
            <v>50-30-6</v>
          </cell>
          <cell r="B5817" t="str">
            <v>MRUDNSFOFOQZDA-UHFFFAOYSA-N</v>
          </cell>
          <cell r="C5817" t="str">
            <v>２，６－ジクロロ安息香酸</v>
          </cell>
          <cell r="D5817" t="str">
            <v>OC(=O)c1c(Cl)cccc1Cl</v>
          </cell>
          <cell r="E5817" t="str">
            <v>C[B]-(H):3|CO-(C[B])(O):1|O-(CO)(H):1|C[B]-(CO):1|C[B]-(Cl):2</v>
          </cell>
          <cell r="F5817" t="str">
            <v>(Cl)(Cl),meta:1|(COOH)(Cl),ortho:2</v>
          </cell>
          <cell r="G5817" t="str">
            <v>0</v>
          </cell>
        </row>
        <row r="5818">
          <cell r="A5818" t="str">
            <v>502-72-7</v>
          </cell>
          <cell r="B5818" t="str">
            <v>OSOIQJGOYGSIMF-UHFFFAOYSA-N</v>
          </cell>
          <cell r="C5818" t="str">
            <v>シクロペンタデカノン</v>
          </cell>
          <cell r="D5818" t="str">
            <v>O=C1CCCCCCCCCCCCCC1</v>
          </cell>
          <cell r="E5818" t="str">
            <v>C-(C)2(H)2:12|CO-(C)2:1|C-(C)(H)2(CO):2</v>
          </cell>
          <cell r="F5818" t="str">
            <v>Cyclopentadecane:1|Cyclopentadecanone:1</v>
          </cell>
          <cell r="G5818" t="str">
            <v>0</v>
          </cell>
        </row>
        <row r="5819">
          <cell r="A5819" t="str">
            <v>501-24-6</v>
          </cell>
          <cell r="B5819" t="str">
            <v>PTFIPECGHSYQNR-UHFFFAOYSA-N</v>
          </cell>
          <cell r="C5819" t="str">
            <v>３－ペンタデカン－１－イルフェノール</v>
          </cell>
          <cell r="D5819" t="str">
            <v>CCCCCCCCCCCCCCCc1cccc(O)c1</v>
          </cell>
          <cell r="E5819" t="str">
            <v>C-(H)3(C):1|C-(C)2(H)2:13|C-(C[B])(C)(H)2:1|C[B]-(H):4|C[B]-(C):1|O-(C[B])(H):1|C[B]-(O):1</v>
          </cell>
          <cell r="F5819"/>
          <cell r="G5819" t="str">
            <v>0</v>
          </cell>
        </row>
        <row r="5820">
          <cell r="A5820" t="str">
            <v>50-31-7</v>
          </cell>
          <cell r="B5820" t="str">
            <v>XZIDTOHMJBOSOX-UHFFFAOYSA-N</v>
          </cell>
          <cell r="C5820" t="str">
            <v>２，３，６－トリクロロ安息香酸</v>
          </cell>
          <cell r="D5820" t="str">
            <v>OC(=O)c1c(Cl)ccc(Cl)c1Cl</v>
          </cell>
          <cell r="E5820" t="str">
            <v>C[B]-(H):2|CO-(C[B])(O):1|O-(CO)(H):1|C[B]-(CO):1|C[B]-(Cl):3</v>
          </cell>
          <cell r="F5820" t="str">
            <v>(Cl)(Cl),ortho:1|(Cl)(Cl),meta:1|(COOH)(Cl),ortho:2</v>
          </cell>
          <cell r="G5820" t="str">
            <v>0</v>
          </cell>
        </row>
        <row r="5821">
          <cell r="A5821" t="str">
            <v>5001-18-3</v>
          </cell>
          <cell r="B5821" t="str">
            <v>MOLCWHCSXCKHAP-UHFFFAOYSA-N</v>
          </cell>
          <cell r="C5821" t="str">
            <v>アダマンタン－１，３－ジオール</v>
          </cell>
          <cell r="D5821" t="str">
            <v>OC12CC3CC(CC(O)(C3)C1)C2</v>
          </cell>
          <cell r="E5821" t="str">
            <v>C-(C)2(H)2:6|C-(H)(C)3:2|O-(C)(H):2|C-(C)3(O),alcohols/peroxides:2</v>
          </cell>
          <cell r="F5821" t="str">
            <v>Cyclooctane:3|Cyclohexane,sub:4|Adamantane:1|Bicyclo[3,3,1]nonane:6</v>
          </cell>
          <cell r="G5821" t="str">
            <v>0</v>
          </cell>
        </row>
        <row r="5822">
          <cell r="A5822" t="str">
            <v>502-67-0</v>
          </cell>
          <cell r="B5822" t="str">
            <v>YHRUHBBTQZKMEX-YFVJMOTDSA-N</v>
          </cell>
          <cell r="C5822" t="str">
            <v>（２Ｅ，６Ｅ）－３，７，１１－トリメチルドデカ－２，６，１０－トリエナール</v>
          </cell>
          <cell r="D5822" t="str">
            <v>CC(=CCC\C(=C\CC\C(=C\C=O)\C)\C)C</v>
          </cell>
          <cell r="E5822" t="str">
            <v>C[d]-(C)(H):2|C[d]-(C)2:3|C-(C[d])(C)(H)2:4|C-(C[d])(H)3:4|CO-(C[d])(H):1|C[d]-(H)(CO):1</v>
          </cell>
          <cell r="F5822"/>
          <cell r="G5822" t="str">
            <v>0</v>
          </cell>
        </row>
        <row r="5823">
          <cell r="A5823" t="str">
            <v>4991-22-4</v>
          </cell>
          <cell r="B5823" t="str">
            <v>RAADBCJYJHQQBI-UHFFFAOYSA-N</v>
          </cell>
          <cell r="C5823" t="str">
            <v>２－スルホテレフタル酸</v>
          </cell>
          <cell r="D5823" t="str">
            <v>OC(=O)c1ccc(C(=O)O)c(c1)S(=O)(=O)O</v>
          </cell>
          <cell r="E5823" t="str">
            <v>C[B]-(H):3|CO-(C[B])(O):2|O-(CO)(H):2|C[B]-(CO):2|C[B]-(SO2):1|C[B]-(S):1</v>
          </cell>
          <cell r="F5823"/>
          <cell r="G5823" t="str">
            <v>0</v>
          </cell>
        </row>
        <row r="5824">
          <cell r="A5824" t="str">
            <v>498-81-7</v>
          </cell>
          <cell r="B5824" t="str">
            <v>UODXCYZDMHPIJE-UHFFFAOYSA-N</v>
          </cell>
          <cell r="C5824" t="str">
            <v>２－（４－メチルシクロヘキサン－１－イル）プロパン－２－オール</v>
          </cell>
          <cell r="D5824" t="str">
            <v>CC1CCC(CC1)C(C)(C)O</v>
          </cell>
          <cell r="E5824" t="str">
            <v>C-(H)3(C):3|C-(C)2(H)2:4|C-(H)(C)3:2|O-(C)(H):1|C-(C)3(O),alcohols/peroxides:1</v>
          </cell>
          <cell r="F5824" t="str">
            <v>Cyclohexane,sub:1</v>
          </cell>
          <cell r="G5824" t="str">
            <v>0</v>
          </cell>
        </row>
        <row r="5825">
          <cell r="A5825" t="str">
            <v>499-61-6</v>
          </cell>
          <cell r="B5825" t="str">
            <v>CNFQARFTXUBHJY-UHFFFAOYSA-N</v>
          </cell>
          <cell r="C5825" t="str">
            <v>４－アミノアセト－１，２－ジヒドロキシベンゼン</v>
          </cell>
          <cell r="D5825" t="str">
            <v>NCC(=O)c1ccc(O)c(O)c1</v>
          </cell>
          <cell r="E5825" t="str">
            <v>C[B]-(H):3|CO-(C[B])(C):1|O-(C[B])(H):2|C[B]-(O):2|C[B]-(CO):1|N-(C)(H)2:1|C-(H)2(N)(CO):1</v>
          </cell>
          <cell r="F5825" t="str">
            <v>(OH)(OH),ortho:1</v>
          </cell>
          <cell r="G5825" t="str">
            <v>0</v>
          </cell>
        </row>
        <row r="5826">
          <cell r="A5826" t="str">
            <v>502434-54-0</v>
          </cell>
          <cell r="B5826" t="str">
            <v>GJRNKRJSCWVLGU-QMMMGPOBSA-N</v>
          </cell>
          <cell r="C5826" t="str">
            <v>（Ｓ）－３－（２－フルオロ－Ｎ－メチルアニリノ）プロパン－１，２－ジオール</v>
          </cell>
          <cell r="D5826" t="str">
            <v>CN(C[C@H](O)CO)c1ccccc1F</v>
          </cell>
          <cell r="E5826" t="str">
            <v>C[B]-(H):4|O-(C)(H):2|C-(C)2(H)(O),alcohpls/peroxides:1|C-(C)(H)2(O):1|C-(H)3(N):1|C-(C)(H)2(N):1|N-(C[B])(C)2:1|C[B]-(N):1|C[B]-(F):1</v>
          </cell>
          <cell r="F5826"/>
          <cell r="G5826" t="str">
            <v>0</v>
          </cell>
        </row>
        <row r="5827">
          <cell r="A5827" t="str">
            <v>500868-98-4</v>
          </cell>
          <cell r="B5827" t="str">
            <v>ZSXNDQFSLIBMEV-UHFFFAOYSA-N</v>
          </cell>
          <cell r="C5827" t="str">
            <v>１，１，１－トリフルオロ－２－ヒドロキシ－６－メチル－２－（トリフルオロメチル）ヘプタン－４－オン</v>
          </cell>
          <cell r="D5827" t="str">
            <v>CC(C)CC(=O)CC(O)(C(F)(F)F)C(F)(F)F</v>
          </cell>
          <cell r="E5827" t="str">
            <v>C-(H)3(C):2|C-(H)(C)3:1|CO-(C)2:1|O-(C)(H):1|C-(C)(H)2(CO):2|C-(C)3(O),alcohols/peroxides:1|C-(C)(F)3:2</v>
          </cell>
          <cell r="F5827"/>
          <cell r="G5827" t="str">
            <v>0</v>
          </cell>
        </row>
        <row r="5828">
          <cell r="A5828" t="str">
            <v>490-79-9</v>
          </cell>
          <cell r="B5828" t="str">
            <v>WXTMDXOMEHJXQO-UHFFFAOYSA-N</v>
          </cell>
          <cell r="C5828" t="str">
            <v>２，５－ジヒドロキシ安息香酸</v>
          </cell>
          <cell r="D5828" t="str">
            <v>OC(=O)c1cc(O)ccc1O</v>
          </cell>
          <cell r="E5828" t="str">
            <v>C[B]-(H):3|CO-(C[B])(O):1|O-(CO)(H):1|O-(C[B])(H):2|C[B]-(O):2|C[B]-(CO):1</v>
          </cell>
          <cell r="F5828" t="str">
            <v>(COOH)(OH),ortho:1</v>
          </cell>
          <cell r="G5828" t="str">
            <v>0</v>
          </cell>
        </row>
        <row r="5829">
          <cell r="A5829" t="str">
            <v>497-76-7</v>
          </cell>
          <cell r="B5829" t="str">
            <v>BJRNKVDFDLYUGJ-RMPHRYRLSA-N</v>
          </cell>
          <cell r="C5829" t="str">
            <v>４－ヒドロキシフェニル＝β－Ｄ－グルコピラノシド</v>
          </cell>
          <cell r="D5829" t="str">
            <v>OC[C@H]1O[C@@H](Oc2ccc(O)cc2)[C@H](O)[C@@H](O)[C@@H]1O</v>
          </cell>
          <cell r="E5829" t="str">
            <v>C[B]-(H):4|O-(C[B])(C):1|O-(C[B])(H):1|O-(C)2:1|O-(C)(H):4|C-(C)(H)(O)2:1|C-(C)2(H)(O),ethers/esters:1|C-(C)2(H)(O),alcohpls/peroxides:3|C-(C)(H)2(O):1|C[B]-(O):2</v>
          </cell>
          <cell r="F5829" t="str">
            <v>Tetrahydropyran:1|α-D-Glucose:1</v>
          </cell>
          <cell r="G5829" t="str">
            <v>0</v>
          </cell>
        </row>
        <row r="5830">
          <cell r="A5830" t="str">
            <v>498-02-2</v>
          </cell>
          <cell r="B5830" t="str">
            <v>DFYRUELUNQRZTB-UHFFFAOYSA-N</v>
          </cell>
          <cell r="C5830" t="str">
            <v>アセチルグアヤコール</v>
          </cell>
          <cell r="D5830" t="str">
            <v>COc1cc(ccc1O)C(=O)C</v>
          </cell>
          <cell r="E5830" t="str">
            <v>C[B]-(H):3|CO-(C[B])(C):1|O-(C[B])(C):1|O-(C[B])(H):1|C-(H)3(CO):1|C-(H)3(O):1|C[B]-(O):2|C[B]-(CO):1</v>
          </cell>
          <cell r="F5830"/>
          <cell r="G5830" t="str">
            <v>0</v>
          </cell>
        </row>
        <row r="5831">
          <cell r="A5831" t="str">
            <v>493-52-7</v>
          </cell>
          <cell r="B5831" t="str">
            <v>CEQFOVLGLXCDCX-WUKNDPDISA-N</v>
          </cell>
          <cell r="C5831" t="str">
            <v>２－｛［４－（ジメチルアミノ）フェニル］ジアゼニル｝安息香酸</v>
          </cell>
          <cell r="D5831" t="str">
            <v>CN(C)c1ccc(cc1)\N=N\c2ccccc2C(=O)O</v>
          </cell>
          <cell r="E5831" t="str">
            <v>C[B]-(H):8|CO-(C[B])(O):1|O-(CO)(H):1|C[B]-(CO):1|C-(H)3(N):2|N-(C[B])(C)2:1|N[A]-(C[B]):2|C[B]-(C[B])2(N[A]):2|C[B]-(N):1</v>
          </cell>
          <cell r="F5831"/>
          <cell r="G5831" t="str">
            <v>0</v>
          </cell>
        </row>
        <row r="5832">
          <cell r="A5832" t="str">
            <v>496-15-1</v>
          </cell>
          <cell r="B5832" t="str">
            <v>LPAGFVYQRIESJQ-UHFFFAOYSA-N</v>
          </cell>
          <cell r="C5832" t="str">
            <v>インドリン</v>
          </cell>
          <cell r="D5832" t="str">
            <v>C1Cc2ccccc2N1</v>
          </cell>
          <cell r="E5832" t="str">
            <v>C-(C[B])(C)(H)2:1|C[B]-(H):4|C[B]-(C):1|C-(C)(H)2(N):1|N-(C[B])(C)(H):1|C[B]-(N):1</v>
          </cell>
          <cell r="F5832"/>
          <cell r="G5832" t="str">
            <v>0</v>
          </cell>
        </row>
        <row r="5833">
          <cell r="A5833" t="str">
            <v>495-40-9</v>
          </cell>
          <cell r="B5833" t="str">
            <v>FFSAXUULYPJSKH-UHFFFAOYSA-N</v>
          </cell>
          <cell r="C5833" t="str">
            <v>１－フェニルブタン－１－オン</v>
          </cell>
          <cell r="D5833" t="str">
            <v>CCCC(=O)c1ccccc1</v>
          </cell>
          <cell r="E5833" t="str">
            <v>C-(H)3(C):1|C-(C)2(H)2:1|C[B]-(H):5|CO-(C[B])(C):1|C-(C)(H)2(CO):1|C[B]-(CO):1</v>
          </cell>
          <cell r="F5833"/>
          <cell r="G5833" t="str">
            <v>0</v>
          </cell>
        </row>
        <row r="5834">
          <cell r="A5834" t="str">
            <v>489-84-9</v>
          </cell>
          <cell r="B5834" t="str">
            <v>FWKQNCXZGNBPFD-UHFFFAOYSA-N</v>
          </cell>
          <cell r="C5834" t="str">
            <v>グアイアズレン</v>
          </cell>
          <cell r="D5834" t="str">
            <v>CC(C)c1ccc(C)c2ccc(C)c2c1</v>
          </cell>
          <cell r="E5834" t="str">
            <v>C-(H)3(C):2|C-(C[B])(C)2(H):1|C[B]-(H):5|C[B]-(C):3|C[B]-(C[B]):2|C-(C[B])(H)3:2</v>
          </cell>
          <cell r="F5834"/>
          <cell r="G5834" t="str">
            <v>0</v>
          </cell>
        </row>
        <row r="5835">
          <cell r="A5835" t="str">
            <v>4894-75-1</v>
          </cell>
          <cell r="B5835" t="str">
            <v>YKAYMASDSHFOGI-UHFFFAOYSA-N</v>
          </cell>
          <cell r="C5835" t="str">
            <v>４－フェニルシクロヘキサノン</v>
          </cell>
          <cell r="D5835" t="str">
            <v>O=C1CCC(CC1)c2ccccc2</v>
          </cell>
          <cell r="E5835" t="str">
            <v>C-(C)2(H)2:2|C-(C[B])(C)2(H):1|C[B]-(H):5|C[B]-(C):1|CO-(C)2:1|C-(C)(H)2(CO):2</v>
          </cell>
          <cell r="F5835" t="str">
            <v>Cyclohexane,sub:1|Cyclohexanone:1</v>
          </cell>
          <cell r="G5835" t="str">
            <v>0</v>
          </cell>
        </row>
        <row r="5836">
          <cell r="A5836" t="str">
            <v>3623-51-6</v>
          </cell>
          <cell r="B5836" t="str">
            <v>NOOLISFMXDJSKH-UTLUCORTSA-N</v>
          </cell>
          <cell r="C5836" t="str">
            <v>ｒｅｌ－（１Ｒ，２Ｒ，５Ｓ）－２－イソプロピル－５－メチルシクロヘキサノール</v>
          </cell>
          <cell r="D5836" t="str">
            <v>CC(C)[C@@H]1CC[C@@H](C)C[C@@H]1O</v>
          </cell>
          <cell r="E5836" t="str">
            <v>C-(H)3(C):3|C-(C)2(H)2:3|C-(H)(C)3:3|O-(C)(H):1|C-(C)2(H)(O),alcohpls/peroxides:1</v>
          </cell>
          <cell r="F5836" t="str">
            <v>Cyclohexane,sub:1</v>
          </cell>
          <cell r="G5836" t="str">
            <v>0</v>
          </cell>
        </row>
        <row r="5837">
          <cell r="A5837" t="str">
            <v>495-62-5</v>
          </cell>
          <cell r="B5837" t="str">
            <v>XBGUIVFBMBVUEG-CCEZHUSRSA-N</v>
          </cell>
          <cell r="C5837" t="str">
            <v>１－メチル－４（２－メチル－６－ヘプテニリデン）シクロヘキセン－１</v>
          </cell>
          <cell r="D5837" t="str">
            <v>CC(=CCC\C(=C/1\CCC(=CC1)C)\C)C</v>
          </cell>
          <cell r="E5837" t="str">
            <v>C[d]-(C)(H):2|C[d]-(C)2:4|C-(C[d])(C)(H)2:4|C-(C[d])2(H)2:1|C-(C[d])(H)3:4</v>
          </cell>
          <cell r="F5837" t="str">
            <v>Cyclohexene:1</v>
          </cell>
          <cell r="G5837" t="str">
            <v>0</v>
          </cell>
        </row>
        <row r="5838">
          <cell r="A5838" t="str">
            <v>494-19-9</v>
          </cell>
          <cell r="B5838" t="str">
            <v>ZSMRRZONCYIFNB-UHFFFAOYSA-N</v>
          </cell>
          <cell r="C5838" t="str">
            <v>１０，１１－ジヒドロ－５Ｈ－ジベンゾ［ｂ，ｆ］アゼピン</v>
          </cell>
          <cell r="D5838" t="str">
            <v>C1Cc2ccccc2Nc3ccccc13</v>
          </cell>
          <cell r="E5838" t="str">
            <v>C-(C[B])(C)(H)2:2|C[B]-(H):8|C[B]-(C):2|N-(C[B])2(H):1|C[B]-(N):2</v>
          </cell>
          <cell r="F5838"/>
          <cell r="G5838" t="str">
            <v>0</v>
          </cell>
        </row>
        <row r="5839">
          <cell r="A5839" t="str">
            <v>498-16-8</v>
          </cell>
          <cell r="B5839" t="str">
            <v>CZVXBFUKBZRMKR-JTQLQIEISA-N</v>
          </cell>
          <cell r="C5839" t="str">
            <v>（２Ｒ）－５－メチル－２－（１－メチルビニル）ヘキサ－４－エン－１－オール</v>
          </cell>
          <cell r="D5839" t="str">
            <v>CC(=CC[C@@H](CO)C(=C)C)C</v>
          </cell>
          <cell r="E5839" t="str">
            <v>C[d]-(H)2:1|C[d]-(C)(H):1|C[d]-(C)2:2|C-(C[d])(C)(H)2:1|C-(C[d])(C)2(H):1|C-(C[d])(H)3:3|O-(C)(H):1|C-(C)(H)2(O):1</v>
          </cell>
          <cell r="F5839"/>
          <cell r="G5839" t="str">
            <v>0</v>
          </cell>
        </row>
        <row r="5840">
          <cell r="A5840" t="str">
            <v>490-64-2</v>
          </cell>
          <cell r="B5840" t="str">
            <v>KVZUCOGWKYOPID-UHFFFAOYSA-N</v>
          </cell>
          <cell r="C5840" t="str">
            <v>２，４，５－トリメトキシ安息香酸</v>
          </cell>
          <cell r="D5840" t="str">
            <v>COc1cc(OC)c(cc1OC)C(=O)O</v>
          </cell>
          <cell r="E5840" t="str">
            <v>C[B]-(H):2|CO-(C[B])(O):1|O-(CO)(H):1|O-(C[B])(C):3|C-(H)3(O):3|C[B]-(O):3|C[B]-(CO):1</v>
          </cell>
          <cell r="F5840" t="str">
            <v>(CH3O)(COOH),ortho:1|(CH3O)(COOH),meta:1</v>
          </cell>
          <cell r="G5840" t="str">
            <v>0</v>
          </cell>
        </row>
        <row r="5841">
          <cell r="A5841" t="str">
            <v>496-10-6</v>
          </cell>
          <cell r="B5841" t="str">
            <v>BNRNAKTVFSZAFA-UHFFFAOYSA-N</v>
          </cell>
          <cell r="C5841" t="str">
            <v>オクタヒドロ－１Ｈ－インデン</v>
          </cell>
          <cell r="D5841" t="str">
            <v>C1CCC2CCCC2C1</v>
          </cell>
          <cell r="E5841" t="str">
            <v>C-(C)2(H)2:7|C-(H)(C)3:2</v>
          </cell>
          <cell r="F5841" t="str">
            <v>Cyclononane:1|Cyclopentane,sub:1|Cyclohexane,sub:1|cis-Hexahydroindan:1|trans-Hexahydroindan:1</v>
          </cell>
          <cell r="G5841" t="str">
            <v>0</v>
          </cell>
        </row>
        <row r="5842">
          <cell r="A5842" t="str">
            <v>497-04-1</v>
          </cell>
          <cell r="B5842" t="str">
            <v>DYPJJAAKPQKWTM-UHFFFAOYSA-N</v>
          </cell>
          <cell r="C5842" t="str">
            <v>２－クロロ－１，３－プロパンジオール</v>
          </cell>
          <cell r="D5842" t="str">
            <v>OCC(Cl)CO</v>
          </cell>
          <cell r="E5842" t="str">
            <v>O-(C)(H):2|C-(C)(H)2(O):2|C-(C)2(H)(Cl):1</v>
          </cell>
          <cell r="F5842"/>
          <cell r="G5842" t="str">
            <v>0</v>
          </cell>
        </row>
        <row r="5843">
          <cell r="A5843" t="str">
            <v>496-77-5</v>
          </cell>
          <cell r="B5843" t="str">
            <v>BVEYJWQCMOVMAR-UHFFFAOYSA-N</v>
          </cell>
          <cell r="C5843" t="str">
            <v>５－オクタノール－４－オン</v>
          </cell>
          <cell r="D5843" t="str">
            <v>CCCC(O)C(=O)CCC</v>
          </cell>
          <cell r="E5843" t="str">
            <v>C-(H)3(C):2|C-(C)2(H)2:3|CO-(C)2:1|O-(C)(H):1|C-(C)(H)2(CO):1|C-(C)(H)(O)(CO):1</v>
          </cell>
          <cell r="F5843"/>
          <cell r="G5843" t="str">
            <v>0</v>
          </cell>
        </row>
        <row r="5844">
          <cell r="A5844" t="str">
            <v>49543-63-7</v>
          </cell>
          <cell r="B5844" t="str">
            <v>UIYKSYBJKIMANV-UHFFFAOYSA-N</v>
          </cell>
          <cell r="C5844" t="str">
            <v>４－ｔｅｒｔ－ブチルベンジルチオール</v>
          </cell>
          <cell r="D5844" t="str">
            <v>CC(C)(C)c1ccc(CS)cc1</v>
          </cell>
          <cell r="E5844" t="str">
            <v>C-(H)3(C):3|C-(C[B])(C)3:1|C[B]-(H):4|C[B]-(C):2|C-(C[B])(H)2(S):1|S-(C)(H):1</v>
          </cell>
          <cell r="F5844" t="str">
            <v>C-(H)3(C),tertiary:1</v>
          </cell>
          <cell r="G5844" t="str">
            <v>0</v>
          </cell>
        </row>
        <row r="5845">
          <cell r="A5845" t="str">
            <v>4890-85-1</v>
          </cell>
          <cell r="B5845" t="str">
            <v>IOHPVZBSOKLVMN-UHFFFAOYSA-N</v>
          </cell>
          <cell r="C5845" t="str">
            <v>２－フェネチル安息香酸</v>
          </cell>
          <cell r="D5845" t="str">
            <v>OC(=O)c1ccccc1CCc2ccccc2</v>
          </cell>
          <cell r="E5845" t="str">
            <v>C-(C[B])(C)(H)2:2|C[B]-(H):9|C[B]-(C):2|CO-(C[B])(O):1|O-(CO)(H):1|C[B]-(CO):1</v>
          </cell>
          <cell r="F5845"/>
          <cell r="G5845" t="str">
            <v>0</v>
          </cell>
        </row>
        <row r="5846">
          <cell r="A5846" t="str">
            <v>491-45-2</v>
          </cell>
          <cell r="B5846" t="str">
            <v>KICYRZIVKKYRFS-UHFFFAOYSA-N</v>
          </cell>
          <cell r="C5846" t="str">
            <v>ビフェニル－２，３’，４，５’，６－ペンタオール</v>
          </cell>
          <cell r="D5846" t="str">
            <v>Oc1cc(O)c(c(O)c1)c2cc(O)cc(O)c2</v>
          </cell>
          <cell r="E5846" t="str">
            <v>C[B]-(H):5|C[B]-(C[B]):2|O-(C[B])(H):5|C[B]-(O):5</v>
          </cell>
          <cell r="F5846" t="str">
            <v>(OH)(OH),meta:4</v>
          </cell>
          <cell r="G5846" t="str">
            <v>0</v>
          </cell>
        </row>
        <row r="5847">
          <cell r="A5847" t="str">
            <v>494-44-0</v>
          </cell>
          <cell r="B5847" t="str">
            <v>OKAUOXITMZTUOJ-UHFFFAOYSA-N</v>
          </cell>
          <cell r="C5847" t="str">
            <v>２－ナフチルアミンスルホン酸</v>
          </cell>
          <cell r="D5847" t="str">
            <v>Nc1ccc2ccc(cc2c1)S(=O)(=O)O</v>
          </cell>
          <cell r="E5847" t="str">
            <v>C[BF]-(C[B])2(C[BF]):2|C[B]-(H):6|N-(C[B])(H)2:1|C[B]-(N):1|C[B]-(SO2):1|C[B]-(S):1</v>
          </cell>
          <cell r="F5847" t="str">
            <v>Naphtalene:1</v>
          </cell>
          <cell r="G5847" t="str">
            <v>0</v>
          </cell>
        </row>
        <row r="5848">
          <cell r="A5848" t="str">
            <v>494-03-1</v>
          </cell>
          <cell r="B5848" t="str">
            <v>XCDXSSFOJZZGQC-UHFFFAOYSA-N</v>
          </cell>
          <cell r="C5848" t="str">
            <v>Ｎ－（２－ナフチル）ビス（２－クロロエチル）アミン</v>
          </cell>
          <cell r="D5848" t="str">
            <v>ClCCN(CCCl)c1ccc2ccccc2c1</v>
          </cell>
          <cell r="E5848" t="str">
            <v>C[BF]-(C[B])2(C[BF]):2|C[B]-(H):7|C-(C)(H)2(N):2|N-(C[B])(C)2:1|C[B]-(N):1|C-(C)(H)2(Cl):2</v>
          </cell>
          <cell r="F5848" t="str">
            <v>Naphtalene:1</v>
          </cell>
          <cell r="G5848" t="str">
            <v>0</v>
          </cell>
        </row>
        <row r="5849">
          <cell r="A5849" t="str">
            <v>4984-22-9</v>
          </cell>
          <cell r="B5849" t="str">
            <v>ARXJGSRGQADJSQ-SCSAIBSYSA-N</v>
          </cell>
          <cell r="C5849" t="str">
            <v>（Ｒ）－１－メトキシプロパン－２－オール</v>
          </cell>
          <cell r="D5849" t="str">
            <v>COC[C@@H](C)O</v>
          </cell>
          <cell r="E5849" t="str">
            <v>C-(H)3(C):1|O-(C)2:1|O-(C)(H):1|C-(C)2(H)(O),alcohpls/peroxides:1|C-(C)(H)2(O):1|C-(H)3(O):1</v>
          </cell>
          <cell r="F5849"/>
          <cell r="G5849" t="str">
            <v>0</v>
          </cell>
        </row>
        <row r="5850">
          <cell r="A5850" t="str">
            <v>493-04-9</v>
          </cell>
          <cell r="B5850" t="str">
            <v>FSWYUDLVKBSHDX-UHFFFAOYSA-N</v>
          </cell>
          <cell r="C5850" t="str">
            <v>テトラヒドロナフタリン</v>
          </cell>
          <cell r="D5850" t="str">
            <v>C1C=CCC2=C1CC=CC2</v>
          </cell>
          <cell r="E5850" t="str">
            <v>C[d]-(C)(H):4|C[d]-(C)2:2|C-(C[d])2(H)2:4</v>
          </cell>
          <cell r="F5850" t="str">
            <v>1,4-Cyclohexadiene:2</v>
          </cell>
          <cell r="G5850" t="str">
            <v>0</v>
          </cell>
        </row>
        <row r="5851">
          <cell r="A5851" t="str">
            <v>4948-29-2</v>
          </cell>
          <cell r="B5851" t="str">
            <v>YYWZKGZIIKPPJZ-XKSSXDPKSA-N</v>
          </cell>
          <cell r="C5851" t="str">
            <v>２－ピナノール</v>
          </cell>
          <cell r="D5851" t="str">
            <v>C[C@]1(O)CC[C@H]2C[C@@H]1C2(C)C</v>
          </cell>
          <cell r="E5851" t="str">
            <v>C-(H)3(C):3|C-(C)2(H)2:3|C-(H)(C)3:2|C-(C)4:1|O-(C)(H):1|C-(C)3(O),alcohols/peroxides:1</v>
          </cell>
          <cell r="F5851" t="str">
            <v>Cyclobutane:1|Cyclohexane,sub:2</v>
          </cell>
          <cell r="G5851" t="str">
            <v>0</v>
          </cell>
        </row>
        <row r="5852">
          <cell r="A5852" t="str">
            <v>49763-69-1</v>
          </cell>
          <cell r="B5852" t="str">
            <v>KRNAJRBXIMJEFF-UHFFFAOYSA-N</v>
          </cell>
          <cell r="C5852" t="str">
            <v>４－ヘキシルベンズアルデヒド</v>
          </cell>
          <cell r="D5852" t="str">
            <v>CCCCCCc1ccc(C=O)cc1</v>
          </cell>
          <cell r="E5852" t="str">
            <v>C-(H)3(C):1|C-(C)2(H)2:4|C-(C[B])(C)(H)2:1|C[B]-(H):4|C[B]-(C):1|CO-(C[B])(H):1|C[B]-(CO):1</v>
          </cell>
          <cell r="F5852"/>
          <cell r="G5852" t="str">
            <v>0</v>
          </cell>
        </row>
        <row r="5853">
          <cell r="A5853" t="str">
            <v>49714-52-5</v>
          </cell>
          <cell r="B5853" t="str">
            <v>MLFLWIBXZIPYEI-UHFFFAOYSA-N</v>
          </cell>
          <cell r="C5853" t="str">
            <v>２，２，３－トリメチルブタン酸</v>
          </cell>
          <cell r="D5853" t="str">
            <v>CC(C)C(C)(C)C(=O)O</v>
          </cell>
          <cell r="E5853" t="str">
            <v>C-(H)3(C):4|C-(H)(C)3:1|CO-(C)(O):1|O-(CO)(H):1|C-(C)3(CO):1</v>
          </cell>
          <cell r="F5853"/>
          <cell r="G5853" t="str">
            <v>0</v>
          </cell>
        </row>
        <row r="5854">
          <cell r="A5854" t="str">
            <v>4948-28-1</v>
          </cell>
          <cell r="B5854" t="str">
            <v>YYWZKGZIIKPPJZ-QXFUBDJGSA-N</v>
          </cell>
          <cell r="C5854" t="str">
            <v>２－ピナノール</v>
          </cell>
          <cell r="D5854" t="str">
            <v>C[C@@]1(O)CC[C@H]2C[C@@H]1C2(C)C</v>
          </cell>
          <cell r="E5854" t="str">
            <v>C-(H)3(C):3|C-(C)2(H)2:3|C-(H)(C)3:2|C-(C)4:1|O-(C)(H):1|C-(C)3(O),alcohols/peroxides:1</v>
          </cell>
          <cell r="F5854" t="str">
            <v>Cyclobutane:1|Cyclohexane,sub:2</v>
          </cell>
          <cell r="G5854" t="str">
            <v>0</v>
          </cell>
        </row>
        <row r="5855">
          <cell r="A5855" t="str">
            <v>498563-29-4</v>
          </cell>
          <cell r="B5855" t="str">
            <v>KGKOWNRWZXPBJB-UHFFFAOYSA-N</v>
          </cell>
          <cell r="C5855" t="str">
            <v>ビシクロ［２．２．１］ヘプタ－５－エン－２－スルホニル＝クロリド</v>
          </cell>
          <cell r="D5855" t="str">
            <v>ClS(=O)(=O)C1CC2CC1C=C2</v>
          </cell>
          <cell r="E5855" t="str">
            <v>C-(C)2(H)2:2|C[d]-(C)(H):2|C-(C[d])(C)2(H):2|C-(C)2(H)(SO2):1</v>
          </cell>
          <cell r="F5855" t="str">
            <v>Cyclohexene:1|Cyclopentane,sub:1|Cyclopentene,sub:1|Bicyclo[2.2.1]hept-2-ene:1</v>
          </cell>
          <cell r="G5855" t="str">
            <v>0</v>
          </cell>
        </row>
        <row r="5856">
          <cell r="A5856" t="str">
            <v>4960-53-6</v>
          </cell>
          <cell r="B5856" t="str">
            <v>XKSKSQLUEURCGP-UHFFFAOYSA-N</v>
          </cell>
          <cell r="C5856" t="str">
            <v>３－（４－メチルフェネチル）トルエン</v>
          </cell>
          <cell r="D5856" t="str">
            <v>Cc1ccc(CCc2cccc(C)c2)cc1</v>
          </cell>
          <cell r="E5856" t="str">
            <v>C-(C[B])(C)(H)2:2|C[B]-(H):8|C[B]-(C):4|C-(C[B])(H)3:2</v>
          </cell>
          <cell r="F5856"/>
          <cell r="G5856" t="str">
            <v>0</v>
          </cell>
        </row>
        <row r="5857">
          <cell r="A5857" t="str">
            <v>497953-18-1</v>
          </cell>
          <cell r="B5857" t="str">
            <v>NMVQSFOHLUQHBJ-QMMMGPOBSA-N</v>
          </cell>
          <cell r="C5857" t="str">
            <v>（Ｓ）－２－（２，２－ジメチル－１，３－ジオキサン－４－イル）－２－メチルプロパンニトリル</v>
          </cell>
          <cell r="D5857" t="str">
            <v>CC(C)(C#N)[C@@H]1CCOC(C)(C)O1</v>
          </cell>
          <cell r="E5857" t="str">
            <v>C-(H)3(C):4|C-(C)2(H)2:1|O-(C)2:2|C-(C)2(O)2:1|C-(C)2(H)(O),ethers/esters:1|C-(C)(H)2(O):1|C-(C)3(CN):1</v>
          </cell>
          <cell r="F5857" t="str">
            <v>1,3-Dioxane:1</v>
          </cell>
          <cell r="G5857" t="str">
            <v>0</v>
          </cell>
        </row>
        <row r="5858">
          <cell r="A5858" t="str">
            <v>497953-23-8</v>
          </cell>
          <cell r="B5858" t="str">
            <v>CPZYETQIWRSUAF-LURJTMIESA-N</v>
          </cell>
          <cell r="C5858" t="str">
            <v>（Ｓ）－３，５－ジヒドロキシ－２，２－ジメチルペンタンニトリル</v>
          </cell>
          <cell r="D5858" t="str">
            <v>CC(C)(C#N)[C@@H](O)CCO</v>
          </cell>
          <cell r="E5858" t="str">
            <v>C-(H)3(C):2|C-(C)2(H)2:1|O-(C)(H):2|C-(C)2(H)(O),alcohpls/peroxides:1|C-(C)(H)2(O):1|C-(C)3(CN):1</v>
          </cell>
          <cell r="F5858"/>
          <cell r="G5858" t="str">
            <v>0</v>
          </cell>
        </row>
        <row r="5859">
          <cell r="A5859" t="str">
            <v>49543-65-9</v>
          </cell>
          <cell r="B5859" t="str">
            <v>XWASSBXLOCKBJR-UHFFFAOYSA-N</v>
          </cell>
          <cell r="C5859" t="str">
            <v>２－［（４－ｔｅｒｔ－ブチルベンジル）スルファニル］エタノール</v>
          </cell>
          <cell r="D5859" t="str">
            <v>CC(C)(C)c1ccc(CSCCO)cc1</v>
          </cell>
          <cell r="E5859" t="str">
            <v>C-(H)3(C):3|C-(C[B])(C)3:1|C[B]-(H):4|C[B]-(C):2|O-(C)(H):1|C-(C)(H)2(O):1|C-(C)(H)2(S):1|C-(C[B])(H)2(S):1|S-(C)2:1</v>
          </cell>
          <cell r="F5859" t="str">
            <v>C-(H)3(C),tertiary:1</v>
          </cell>
          <cell r="G5859" t="str">
            <v>0</v>
          </cell>
        </row>
        <row r="5860">
          <cell r="A5860" t="str">
            <v>50-84-0</v>
          </cell>
          <cell r="B5860" t="str">
            <v>ATCRIUVQKHMXSH-UHFFFAOYSA-N</v>
          </cell>
          <cell r="C5860" t="str">
            <v>２，４－ジクロロ安息香酸</v>
          </cell>
          <cell r="D5860" t="str">
            <v>OC(=O)c1ccc(Cl)cc1Cl</v>
          </cell>
          <cell r="E5860" t="str">
            <v>C[B]-(H):3|CO-(C[B])(O):1|O-(CO)(H):1|C[B]-(CO):1|C[B]-(Cl):2</v>
          </cell>
          <cell r="F5860" t="str">
            <v>(Cl)(Cl),meta:1|(COOH)(Cl),ortho:1</v>
          </cell>
          <cell r="G5860" t="str">
            <v>0</v>
          </cell>
        </row>
        <row r="5861">
          <cell r="A5861" t="str">
            <v>50940-49-3</v>
          </cell>
          <cell r="B5861" t="str">
            <v>UZDMJPAQQFSMMV-UHFFFAOYSA-N</v>
          </cell>
          <cell r="C5861" t="str">
            <v>アクリル酸－２－サクシノイルオキシエチル</v>
          </cell>
          <cell r="D5861" t="str">
            <v>OC(=O)CCC(=O)OCCOC(=O)C=C</v>
          </cell>
          <cell r="E5861" t="str">
            <v>C[d]-(H)2:1|CO-(C[d])(O):1|CO-(C)(O):2|O-(C)(CO):2|O-(CO)(H):1|C[d]-(H)(CO):1|C-(C)(H)2(CO):2|C-(C)(H)2(O):2</v>
          </cell>
          <cell r="F5861"/>
          <cell r="G5861" t="str">
            <v>0</v>
          </cell>
        </row>
        <row r="5862">
          <cell r="A5862" t="str">
            <v>5106-98-9</v>
          </cell>
          <cell r="B5862" t="str">
            <v>LWXFCZXRFBUOOR-UHFFFAOYSA-N</v>
          </cell>
          <cell r="C5862" t="str">
            <v>４－クロロサリチル酸</v>
          </cell>
          <cell r="D5862" t="str">
            <v>OC(=O)c1ccc(Cl)cc1O</v>
          </cell>
          <cell r="E5862" t="str">
            <v>C[B]-(H):3|CO-(C[B])(O):1|O-(CO)(H):1|O-(C[B])(H):1|C[B]-(O):1|C[B]-(CO):1|C[B]-(Cl):1</v>
          </cell>
          <cell r="F5862" t="str">
            <v>(COOH)(OH),ortho:1|(Cl)(OH),ortho:1</v>
          </cell>
          <cell r="G5862" t="str">
            <v>0</v>
          </cell>
        </row>
        <row r="5863">
          <cell r="A5863" t="str">
            <v>50893-36-2</v>
          </cell>
          <cell r="B5863" t="str">
            <v>YVRGKFXJZCTTRB-UHFFFAOYSA-N</v>
          </cell>
          <cell r="C5863" t="str">
            <v>１－クロロエチル＝エチル＝カルボナート</v>
          </cell>
          <cell r="D5863" t="str">
            <v>CCOC(=O)OC(C)Cl</v>
          </cell>
          <cell r="E5863" t="str">
            <v>C-(H)3(C):2|CO-(O)2:1|O-(C)(CO):2|C-(C)(H)2(O):1|C-(C)(H)(O)(Cl):1</v>
          </cell>
          <cell r="F5863"/>
          <cell r="G5863" t="str">
            <v>0</v>
          </cell>
        </row>
        <row r="5864">
          <cell r="A5864" t="str">
            <v>5108-69-0</v>
          </cell>
          <cell r="B5864" t="str">
            <v>SIKUYNMGWKGHRS-UHFFFAOYSA-N</v>
          </cell>
          <cell r="C5864" t="str">
            <v>１，１－ビス（２，２－ジニトロプロポキシ）エタン</v>
          </cell>
          <cell r="D5864" t="str">
            <v>CC(OCC(C)(N(=O)=O)N(=O)=O)OCC(C)(N(=O)=O)N(=O)=O</v>
          </cell>
          <cell r="E5864" t="str">
            <v>C-(H)3(C):3|O-(C)2:2|C-(C)(H)(O)2:1|C-(C)(H)2(O):2|C-(C)2(NO2)2:2</v>
          </cell>
          <cell r="F5864"/>
          <cell r="G5864" t="str">
            <v>0</v>
          </cell>
        </row>
        <row r="5865">
          <cell r="A5865" t="str">
            <v>50933-33-0</v>
          </cell>
          <cell r="B5865" t="str">
            <v>BXJHOKLLMOYSRQ-MVQNEBOGSA-N</v>
          </cell>
          <cell r="C5865" t="str">
            <v>ヘキサデカ－７，１１－ジエン－１－イル＝アセタート</v>
          </cell>
          <cell r="D5865" t="str">
            <v>CCCC\C=C\CC\C=C\CCCCCCOC(=O)C</v>
          </cell>
          <cell r="E5865" t="str">
            <v>C-(H)3(C):1|C-(C)2(H)2:6|C[d]-(C)(H):4|C-(C[d])(C)(H)2:4|CO-(C)(O):1|O-(C)(CO):1|C-(H)3(CO):1|C-(C)(H)2(O):1</v>
          </cell>
          <cell r="F5865"/>
          <cell r="G5865" t="str">
            <v>0</v>
          </cell>
        </row>
        <row r="5866">
          <cell r="A5866" t="str">
            <v>50910-55-9</v>
          </cell>
          <cell r="B5866" t="str">
            <v>RCPAZWISSAVDEA-UHFFFAOYSA-N</v>
          </cell>
          <cell r="C5866" t="str">
            <v>２－アミノ－３，５－ジブロモベンズアルデヒド</v>
          </cell>
          <cell r="D5866" t="str">
            <v>Nc1c(Br)cc(Br)cc1C=O</v>
          </cell>
          <cell r="E5866" t="str">
            <v>C[B]-(H):2|CO-(C[B])(H):1|C[B]-(CO):1|N-(C[B])(H)2:1|C[B]-(N):1|C[B]-(Br):2</v>
          </cell>
          <cell r="F5866"/>
          <cell r="G5866" t="str">
            <v>0</v>
          </cell>
        </row>
        <row r="5867">
          <cell r="A5867" t="str">
            <v>5107-67-5</v>
          </cell>
          <cell r="B5867" t="str">
            <v>CIVMSMDSVPVXSU-UHFFFAOYSA-N</v>
          </cell>
          <cell r="C5867" t="str">
            <v>２－オキソシクロヘキサン－１，１，３，３－テトラプロパン酸</v>
          </cell>
          <cell r="D5867" t="str">
            <v>OC(=O)CCC1(CCC(=O)O)CCCC(CCC(=O)O)(CCC(=O)O)C1=O</v>
          </cell>
          <cell r="E5867" t="str">
            <v>C-(C)2(H)2:7|CO-(C)(O):4|CO-(C)2:1|O-(CO)(H):4|C-(C)3(CO):2|C-(C)(H)2(CO):4</v>
          </cell>
          <cell r="F5867" t="str">
            <v>Cyclohexane,sub:1|Cyclohexanone:1</v>
          </cell>
          <cell r="G5867" t="str">
            <v>0</v>
          </cell>
        </row>
        <row r="5868">
          <cell r="A5868" t="str">
            <v>5081-37-8</v>
          </cell>
          <cell r="B5868" t="str">
            <v>PVVFEPFLFHDHHK-UHFFFAOYSA-N</v>
          </cell>
          <cell r="C5868" t="str">
            <v>メチル＝３－メトキシ－４－ニトロベンゾアート</v>
          </cell>
          <cell r="D5868" t="str">
            <v>COC(=O)c1ccc(c(OC)c1)N(=O)=O</v>
          </cell>
          <cell r="E5868" t="str">
            <v>C[B]-(H):3|CO-(C[B])(O):1|O-(C)(CO):1|O-(C[B])(C):1|C-(H)3(O):2|C[B]-(O):1|C[B]-(CO):1|C[B]-(NO2):1</v>
          </cell>
          <cell r="F5868"/>
          <cell r="G5868" t="str">
            <v>0</v>
          </cell>
        </row>
        <row r="5869">
          <cell r="A5869" t="str">
            <v>5085-00-7</v>
          </cell>
          <cell r="B5869" t="str">
            <v>HCUWXGSNCVPNHI-UHFFFAOYSA-N</v>
          </cell>
          <cell r="C5869" t="str">
            <v>ビス（２－メチル－２－プロペニル）＝フタラート</v>
          </cell>
          <cell r="D5869" t="str">
            <v>CC(=C)COC(=O)c1ccccc1C(=O)OCC(=C)C</v>
          </cell>
          <cell r="E5869" t="str">
            <v>C[d]-(H)2:2|C[d]-(C)2:2|C[B]-(H):4|C-(C[d])(H)3:2|CO-(C[B])(O):2|O-(C)(CO):2|C-(C[d])(H)2(O):2|C[B]-(CO):2</v>
          </cell>
          <cell r="F5869" t="str">
            <v>ortho corr, hydrocarbons:1</v>
          </cell>
          <cell r="G5869" t="str">
            <v>0</v>
          </cell>
        </row>
        <row r="5870">
          <cell r="A5870" t="str">
            <v>50773-22-3</v>
          </cell>
          <cell r="B5870" t="str">
            <v>YUCKUNMNPXXICR-UHFFFAOYSA-N</v>
          </cell>
          <cell r="C5870" t="str">
            <v>（１，２－ジヒドロアセナフチレン－５－イル）メタノール</v>
          </cell>
          <cell r="D5870" t="str">
            <v>OCc1ccc2CCc3cccc1c23</v>
          </cell>
          <cell r="E5870" t="str">
            <v>C-(C[B])(C)(H)2:2|C[BF]-(C[B])2(C[BF]):2|C[B]-(H):5|C[B]-(C):3|O-(C)(H):1|C-(C[B])(H)2(O):1</v>
          </cell>
          <cell r="F5870" t="str">
            <v>Naphtalene:1</v>
          </cell>
          <cell r="G5870" t="str">
            <v>0</v>
          </cell>
        </row>
        <row r="5871">
          <cell r="A5871" t="str">
            <v>50836-65-2</v>
          </cell>
          <cell r="B5871" t="str">
            <v>UZNPGWWLKHTVQQ-UHFFFAOYSA-N</v>
          </cell>
          <cell r="C5871" t="str">
            <v>３，３，４，４，５，５，６，６，７，８，８，８－ドデカフルオロ－７－（トリフルオロメチル）オクチル＝アクリラート</v>
          </cell>
          <cell r="D5871" t="str">
            <v>FC(F)(F)C(F)(C(F)(F)F)C(F)(F)C(F)(F)C(F)(F)C(F)(F)CCOC(=O)C=C</v>
          </cell>
          <cell r="E5871" t="str">
            <v>C-(C)2(H)2:1|C[d]-(H)2:1|CO-(C[d])(O):1|O-(C)(CO):1|C[d]-(H)(CO):1|C-(C)(H)2(O):1|C-(C)(F)3:2|C-(C)3(F):1|C-(C)2(F)2:4</v>
          </cell>
          <cell r="F5871"/>
          <cell r="G5871" t="str">
            <v>0</v>
          </cell>
        </row>
        <row r="5872">
          <cell r="A5872" t="str">
            <v>509101-45-5</v>
          </cell>
          <cell r="B5872" t="str">
            <v>XNCHQXVQXMSUJR-UHFFFAOYSA-N</v>
          </cell>
          <cell r="C5872" t="str">
            <v>３－メチルペンタン－１，５－ジイル＝ジノナノアート</v>
          </cell>
          <cell r="D5872" t="str">
            <v>CCCCCCCCC(=O)OCCC(C)CCOC(=O)CCCCCCCC</v>
          </cell>
          <cell r="E5872" t="str">
            <v>C-(H)3(C):3|C-(C)2(H)2:14|C-(H)(C)3:1|CO-(C)(O):2|O-(C)(CO):2|C-(C)(H)2(CO):2|C-(C)(H)2(O):2</v>
          </cell>
          <cell r="F5872"/>
          <cell r="G5872" t="str">
            <v>0</v>
          </cell>
        </row>
        <row r="5873">
          <cell r="A5873" t="str">
            <v>51120-01-5</v>
          </cell>
          <cell r="B5873" t="str">
            <v>YDUZSNYLTSGMTE-UHFFFAOYSA-N</v>
          </cell>
          <cell r="C5873" t="str">
            <v>Ｎ－（２－エチルヘキシル）－４－アミノベンズアミド</v>
          </cell>
          <cell r="D5873" t="str">
            <v>CCCCC(CC)CNC(=O)c1ccc(N)cc1</v>
          </cell>
          <cell r="E5873" t="str">
            <v>C-(H)3(C):2|C-(C)2(H)2:4|C-(H)(C)3:1|C[B]-(H):4|C[B]-(CO):1|C-(C)(H)2(N):1|N-(C[B])(H)2:1|CO-(C[B])(N),amides:1|N-(C)(H)(CO),amides/ureas:1|C[B]-(N):1</v>
          </cell>
          <cell r="F5873"/>
          <cell r="G5873" t="str">
            <v>0</v>
          </cell>
        </row>
        <row r="5874">
          <cell r="A5874" t="str">
            <v>50991-16-7</v>
          </cell>
          <cell r="B5874" t="str">
            <v>XWULVJMSQHXLOJ-GJZGRUSLSA-N</v>
          </cell>
          <cell r="C5874" t="str">
            <v>ｒｅｌ－（１Ｒ，２Ｒ）－２－イソプロピル－１，１’－ビ（シクロヘキサン）</v>
          </cell>
          <cell r="D5874" t="str">
            <v>CC(C)[C@@H]1CCCC[C@H]1C2CCCCC2</v>
          </cell>
          <cell r="E5874" t="str">
            <v>C-(H)3(C):2|C-(C)2(H)2:9|C-(H)(C)3:4</v>
          </cell>
          <cell r="F5874" t="str">
            <v>Cyclohexane,sub:2</v>
          </cell>
          <cell r="G5874" t="str">
            <v>0</v>
          </cell>
        </row>
        <row r="5875">
          <cell r="A5875" t="str">
            <v>50991-15-6</v>
          </cell>
          <cell r="B5875" t="str">
            <v>XWULVJMSQHXLOJ-CABCVRRESA-N</v>
          </cell>
          <cell r="C5875" t="str">
            <v>ｒｅｌ－（１Ｒ，２Ｓ）－２－イソプロピル－１，１’－ビ（シクロヘキサン）</v>
          </cell>
          <cell r="D5875" t="str">
            <v>CC(C)[C@H]1CCCC[C@H]1C2CCCCC2</v>
          </cell>
          <cell r="E5875" t="str">
            <v>C-(H)3(C):2|C-(C)2(H)2:9|C-(H)(C)3:4</v>
          </cell>
          <cell r="F5875" t="str">
            <v>Cyclohexane,sub:2</v>
          </cell>
          <cell r="G5875" t="str">
            <v>0</v>
          </cell>
        </row>
        <row r="5876">
          <cell r="A5876" t="str">
            <v>51097-73-5</v>
          </cell>
          <cell r="B5876" t="str">
            <v>WMUQCGDDDFBZAR-UHFFFAOYSA-N</v>
          </cell>
          <cell r="C5876" t="str">
            <v>１，３，５－トリブロモ－２－（２－ブロモエチル）ベンゼン</v>
          </cell>
          <cell r="D5876" t="str">
            <v>BrCCc1c(Br)cc(Br)cc1Br</v>
          </cell>
          <cell r="E5876" t="str">
            <v>C-(C[B])(C)(H)2:1|C[B]-(H):2|C[B]-(C):1|C-(C)(H)2(Br):1|C[B]-(Br):3</v>
          </cell>
          <cell r="F5876" t="str">
            <v>(alkyl)(X),ortho:2</v>
          </cell>
          <cell r="G5876" t="str">
            <v>0</v>
          </cell>
        </row>
        <row r="5877">
          <cell r="A5877" t="str">
            <v>507469-25-2</v>
          </cell>
          <cell r="B5877" t="str">
            <v>OVJOEASUMUOPSJ-RXMQYKEDSA-N</v>
          </cell>
          <cell r="C5877" t="str">
            <v>（Ｒ）－４－シアノ－３－ヒドロキシ－４－メチルペンタン酸</v>
          </cell>
          <cell r="D5877" t="str">
            <v>CC(C)(C#N)[C@H](O)CC(=O)O</v>
          </cell>
          <cell r="E5877" t="str">
            <v>C-(H)3(C):2|CO-(C)(O):1|O-(CO)(H):1|O-(C)(H):1|C-(C)(H)2(CO):1|C-(C)2(H)(O),alcohpls/peroxides:1|C-(C)3(CN):1</v>
          </cell>
          <cell r="F5877"/>
          <cell r="G5877" t="str">
            <v>0</v>
          </cell>
        </row>
        <row r="5878">
          <cell r="A5878" t="str">
            <v>507468-92-0</v>
          </cell>
          <cell r="B5878" t="str">
            <v>MVNXLTBXKCLPLI-LURJTMIESA-N</v>
          </cell>
          <cell r="C5878" t="str">
            <v>メチル＝（Ｓ）－４－シアノ－３－ヒドロキシ－４－メチルペンタノアート</v>
          </cell>
          <cell r="D5878" t="str">
            <v>COC(=O)C[C@H](O)C(C)(C)C#N</v>
          </cell>
          <cell r="E5878" t="str">
            <v>C-(H)3(C):2|CO-(C)(O):1|O-(C)(CO):1|O-(C)(H):1|C-(C)(H)2(CO):1|C-(C)2(H)(O),alcohpls/peroxides:1|C-(H)3(O):1|C-(C)3(CN):1</v>
          </cell>
          <cell r="F5878"/>
          <cell r="G5878" t="str">
            <v>0</v>
          </cell>
        </row>
        <row r="5879">
          <cell r="A5879" t="str">
            <v>507468-88-4</v>
          </cell>
          <cell r="B5879" t="str">
            <v>OVJOEASUMUOPSJ-YFKPBYRVSA-N</v>
          </cell>
          <cell r="C5879" t="str">
            <v>（Ｓ）－４－シアノ－３－ヒドロキシ－４－メチルペンタン酸</v>
          </cell>
          <cell r="D5879" t="str">
            <v>CC(C)(C#N)[C@@H](O)CC(=O)O</v>
          </cell>
          <cell r="E5879" t="str">
            <v>C-(H)3(C):2|CO-(C)(O):1|O-(CO)(H):1|O-(C)(H):1|C-(C)(H)2(CO):1|C-(C)2(H)(O),alcohpls/peroxides:1|C-(C)3(CN):1</v>
          </cell>
          <cell r="F5879"/>
          <cell r="G5879" t="str">
            <v>0</v>
          </cell>
        </row>
        <row r="5880">
          <cell r="A5880" t="str">
            <v>50-69-1</v>
          </cell>
          <cell r="B5880" t="str">
            <v>PYMYPHUHKUWMLA-LMVFSUKVSA-N</v>
          </cell>
          <cell r="C5880" t="str">
            <v>Ｄ－リボース</v>
          </cell>
          <cell r="D5880" t="str">
            <v>OC[C@@H](O)[C@@H](O)[C@@H](O)C=O</v>
          </cell>
          <cell r="E5880" t="str">
            <v>CO-(C)(H):1|O-(C)(H):4|C-(C)(H)(O)(CO):1|C-(C)2(H)(O),alcohpls/peroxides:2|C-(C)(H)2(O):1</v>
          </cell>
          <cell r="F5880" t="str">
            <v>2-Deoxy-D-ribose:1|β-D-Ribose:1</v>
          </cell>
          <cell r="G5880" t="str">
            <v>0</v>
          </cell>
        </row>
        <row r="5881">
          <cell r="A5881" t="str">
            <v>506-26-3</v>
          </cell>
          <cell r="B5881" t="str">
            <v>VZCCETWTMQHEPK-QNEBEIHSSA-N</v>
          </cell>
          <cell r="C5881" t="str">
            <v>（６Ｚ，９Ｚ，１２Ｚ）－オクタデカ－６，９，１２－トリエン酸</v>
          </cell>
          <cell r="D5881" t="str">
            <v>CCCCC\C=C/C\C=C/C\C=C/CCCCC(=O)O</v>
          </cell>
          <cell r="E5881" t="str">
            <v>C-(H)3(C):1|C-(C)2(H)2:5|C[d]-(C)(H):6|C-(C[d])(C)(H)2:2|C-(C[d])2(H)2:2|CO-(C)(O):1|O-(CO)(H):1|C-(C)(H)2(CO):1</v>
          </cell>
          <cell r="F5881"/>
          <cell r="G5881" t="str">
            <v>0</v>
          </cell>
        </row>
        <row r="5882">
          <cell r="A5882" t="str">
            <v>50-50-0</v>
          </cell>
          <cell r="B5882" t="str">
            <v>UYIFTLBWAOGQBI-WRDBPHBTSA-N</v>
          </cell>
          <cell r="C5882" t="str">
            <v>１，３，５（１０）－エストラトリエン－３，１７β－ジオール＝３－ベンゾアート</v>
          </cell>
          <cell r="D5882" t="str">
            <v>C[C@@]12CC[C@H]3[C@@H](CCc4cc(OC(=O)c5ccccc5)ccc34)[C@@H]1CC[C@@H]2O</v>
          </cell>
          <cell r="E5882" t="str">
            <v>C-(H)3(C):1|C-(C)2(H)2:5|C-(H)(C)3:2|C-(C)4:1|C-(C[B])(C)(H)2:1|C-(C[B])(C)2(H):1|C[B]-(H):8|C[B]-(C):2|CO-(C[B])(O):1|O-(C[B])(CO):1|O-(C)(H):1|C-(C)2(H)(O),alcohpls/peroxides:1|C[B]-(O):1|C[B]-(CO):1</v>
          </cell>
          <cell r="F5882" t="str">
            <v>Cyclononane:1|Cyclopentane,sub:1|Cyclohexane,sub:1|cis-Hexahydroindan:1</v>
          </cell>
          <cell r="G5882" t="str">
            <v>0</v>
          </cell>
        </row>
        <row r="5883">
          <cell r="A5883" t="str">
            <v>507-09-5</v>
          </cell>
          <cell r="B5883" t="str">
            <v>DUYAAUVXQSMXQP-UHFFFAOYSA-N</v>
          </cell>
          <cell r="C5883" t="str">
            <v>チオ酢酸</v>
          </cell>
          <cell r="D5883" t="str">
            <v>CC(=O)S</v>
          </cell>
          <cell r="E5883" t="str">
            <v>C-(H)3(CO):1|S-(H)(CO):1|CO-(C)(S):1</v>
          </cell>
          <cell r="F5883"/>
          <cell r="G5883" t="str">
            <v>0</v>
          </cell>
        </row>
        <row r="5884">
          <cell r="A5884" t="str">
            <v>505-48-6</v>
          </cell>
          <cell r="B5884" t="str">
            <v>TYFQFVWCELRYAO-UHFFFAOYSA-N</v>
          </cell>
          <cell r="C5884" t="str">
            <v>オクタン二酸</v>
          </cell>
          <cell r="D5884" t="str">
            <v>OC(=O)CCCCCCC(=O)O</v>
          </cell>
          <cell r="E5884" t="str">
            <v>C-(C)2(H)2:4|CO-(C)(O):2|O-(CO)(H):2|C-(C)(H)2(CO):2</v>
          </cell>
          <cell r="F5884"/>
          <cell r="G5884" t="str">
            <v>0</v>
          </cell>
        </row>
        <row r="5885">
          <cell r="A5885" t="str">
            <v>507-20-0</v>
          </cell>
          <cell r="B5885" t="str">
            <v>NBRKLOOSMBRFMH-UHFFFAOYSA-N</v>
          </cell>
          <cell r="C5885" t="str">
            <v>２－クロロ－２－メチルプロパン</v>
          </cell>
          <cell r="D5885" t="str">
            <v>CC(C)(C)Cl</v>
          </cell>
          <cell r="E5885" t="str">
            <v>C-(H)3(C):3|C-(C)3(Cl):1</v>
          </cell>
          <cell r="F5885" t="str">
            <v>C-(H)3(C),tertiary:1</v>
          </cell>
          <cell r="G5885" t="str">
            <v>0</v>
          </cell>
        </row>
        <row r="5886">
          <cell r="A5886" t="str">
            <v>504-02-9</v>
          </cell>
          <cell r="B5886" t="str">
            <v>HJSLFCCWAKVHIW-UHFFFAOYSA-N</v>
          </cell>
          <cell r="C5886" t="str">
            <v>シクロヘキサン－１，３－ジオン</v>
          </cell>
          <cell r="D5886" t="str">
            <v>O=C1CCCC(=O)C1</v>
          </cell>
          <cell r="E5886" t="str">
            <v>C-(C)2(H)2:1|CO-(C)2:2|C-(H)2(CO)2:1|C-(C)(H)2(CO):2</v>
          </cell>
          <cell r="F5886" t="str">
            <v>Cyclohexane,sub:1|Cyclohexanone:2</v>
          </cell>
          <cell r="G5886" t="str">
            <v>0</v>
          </cell>
        </row>
        <row r="5887">
          <cell r="A5887" t="str">
            <v>506-46-7</v>
          </cell>
          <cell r="B5887" t="str">
            <v>XMHIUKTWLZUKEX-UHFFFAOYSA-N</v>
          </cell>
          <cell r="C5887" t="str">
            <v>ヘキサコサン酸</v>
          </cell>
          <cell r="D5887" t="str">
            <v>CCCCCCCCCCCCCCCCCCCCCCCCCC(=O)O</v>
          </cell>
          <cell r="E5887" t="str">
            <v>C-(H)3(C):1|C-(C)2(H)2:23|CO-(C)(O):1|O-(CO)(H):1|C-(C)(H)2(CO):1</v>
          </cell>
          <cell r="F5887"/>
          <cell r="G5887" t="str">
            <v>0</v>
          </cell>
        </row>
        <row r="5888">
          <cell r="A5888" t="str">
            <v>504-15-4</v>
          </cell>
          <cell r="B5888" t="str">
            <v>OIPPWFOQEKKFEE-UHFFFAOYSA-N</v>
          </cell>
          <cell r="C5888" t="str">
            <v>５－メチルベンゼン－１，３－ジオール</v>
          </cell>
          <cell r="D5888" t="str">
            <v>Cc1cc(O)cc(O)c1</v>
          </cell>
          <cell r="E5888" t="str">
            <v>C[B]-(H):3|C[B]-(C):1|C-(C[B])(H)3:1|O-(C[B])(H):2|C[B]-(O):2</v>
          </cell>
          <cell r="F5888" t="str">
            <v>(OH)(OH),meta:1</v>
          </cell>
          <cell r="G5888" t="str">
            <v>0</v>
          </cell>
        </row>
        <row r="5889">
          <cell r="A5889" t="str">
            <v>507-19-7</v>
          </cell>
          <cell r="B5889" t="str">
            <v>RKSOPLXZQNSWAS-UHFFFAOYSA-N</v>
          </cell>
          <cell r="C5889" t="str">
            <v>ブロムブタン</v>
          </cell>
          <cell r="D5889" t="str">
            <v>CC(C)(C)Br</v>
          </cell>
          <cell r="E5889" t="str">
            <v>C-(H)3(C):3|C-(C)3(Br):1</v>
          </cell>
          <cell r="F5889" t="str">
            <v>C-(H)3(C),tertiary:1</v>
          </cell>
          <cell r="G5889" t="str">
            <v>0</v>
          </cell>
        </row>
        <row r="5890">
          <cell r="A5890" t="str">
            <v>506-96-7</v>
          </cell>
          <cell r="B5890" t="str">
            <v>FXXACINHVKSMDR-UHFFFAOYSA-N</v>
          </cell>
          <cell r="C5890" t="str">
            <v>アセチルブロマイド</v>
          </cell>
          <cell r="D5890" t="str">
            <v>CC(=O)Br</v>
          </cell>
          <cell r="E5890" t="str">
            <v>C-(H)3(CO):1|CO-(C)(Br):1</v>
          </cell>
          <cell r="F5890"/>
          <cell r="G5890" t="str">
            <v>0</v>
          </cell>
        </row>
        <row r="5891">
          <cell r="A5891" t="str">
            <v>505-10-2</v>
          </cell>
          <cell r="B5891" t="str">
            <v>CZUGFKJYCPYHHV-UHFFFAOYSA-N</v>
          </cell>
          <cell r="C5891" t="str">
            <v>３－メチオノール</v>
          </cell>
          <cell r="D5891" t="str">
            <v>CSCCCO</v>
          </cell>
          <cell r="E5891" t="str">
            <v>C-(C)2(H)2:1|O-(C)(H):1|C-(C)(H)2(O):1|C-(H)3(S):1|C-(C)(H)2(S):1|S-(C)2:1</v>
          </cell>
          <cell r="F5891"/>
          <cell r="G5891" t="str">
            <v>0</v>
          </cell>
        </row>
        <row r="5892">
          <cell r="A5892" t="str">
            <v>506-52-5</v>
          </cell>
          <cell r="B5892" t="str">
            <v>IRHTZOCLLONTOC-UHFFFAOYSA-N</v>
          </cell>
          <cell r="C5892" t="str">
            <v>１－ヘキサコサノール</v>
          </cell>
          <cell r="D5892" t="str">
            <v>CCCCCCCCCCCCCCCCCCCCCCCCCCO</v>
          </cell>
          <cell r="E5892" t="str">
            <v>C-(H)3(C):1|C-(C)2(H)2:24|O-(C)(H):1|C-(C)(H)2(O):1</v>
          </cell>
          <cell r="F5892"/>
          <cell r="G5892" t="str">
            <v>0</v>
          </cell>
        </row>
        <row r="5893">
          <cell r="A5893" t="str">
            <v>50541-93-0</v>
          </cell>
          <cell r="B5893" t="str">
            <v>YUBDLZGUSSWQSS-UHFFFAOYSA-N</v>
          </cell>
          <cell r="C5893" t="str">
            <v>１－ベンジルピペリジン－４－アミン</v>
          </cell>
          <cell r="D5893" t="str">
            <v>NC1CCN(Cc2ccccc2)CC1</v>
          </cell>
          <cell r="E5893" t="str">
            <v>C-(C)2(H)2:2|C[B]-(H):5|C[B]-(C):1|C-(C)(H)2(N):2|C-(C)2(H)(N):1|C-(C[B])(H)2(N):1|N-(C)(H)2:1|N-(C)3:1</v>
          </cell>
          <cell r="F5893" t="str">
            <v>Piperidine:1</v>
          </cell>
          <cell r="G5893" t="str">
            <v>0</v>
          </cell>
        </row>
        <row r="5894">
          <cell r="A5894" t="str">
            <v>505-66-8</v>
          </cell>
          <cell r="B5894" t="str">
            <v>FQUYSHZXSKYCSY-UHFFFAOYSA-N</v>
          </cell>
          <cell r="C5894" t="str">
            <v>ホモピペラジン</v>
          </cell>
          <cell r="D5894" t="str">
            <v>C1CNCCNC1</v>
          </cell>
          <cell r="E5894" t="str">
            <v>C-(C)2(H)2:1|C-(C)(H)2(N):4|N-(C)2(H):2</v>
          </cell>
          <cell r="F5894"/>
          <cell r="G5894" t="str">
            <v>0</v>
          </cell>
        </row>
        <row r="5895">
          <cell r="A5895" t="str">
            <v>505-54-4</v>
          </cell>
          <cell r="B5895" t="str">
            <v>QQHJDPROMQRDLA-UHFFFAOYSA-N</v>
          </cell>
          <cell r="C5895" t="str">
            <v>ヘキサデカン二酸</v>
          </cell>
          <cell r="D5895" t="str">
            <v>OC(=O)CCCCCCCCCCCCCCC(=O)O</v>
          </cell>
          <cell r="E5895" t="str">
            <v>C-(C)2(H)2:12|CO-(C)(O):2|O-(CO)(H):2|C-(C)(H)2(CO):2</v>
          </cell>
          <cell r="F5895"/>
          <cell r="G5895" t="str">
            <v>0</v>
          </cell>
        </row>
        <row r="5896">
          <cell r="A5896" t="str">
            <v>50533-97-6</v>
          </cell>
          <cell r="B5896" t="str">
            <v>YFJAIURZMRJPDB-UHFFFAOYSA-N</v>
          </cell>
          <cell r="C5896" t="str">
            <v>Ｎ，Ｎ－ジメチルピペリジン－４－アミン</v>
          </cell>
          <cell r="D5896" t="str">
            <v>CN(C)C1CCNCC1</v>
          </cell>
          <cell r="E5896" t="str">
            <v>C-(C)2(H)2:2|C-(H)3(N):2|C-(C)(H)2(N):2|C-(C)2(H)(N):1|N-(C)2(H):1|N-(C)3:1</v>
          </cell>
          <cell r="F5896" t="str">
            <v>Piperidine:1</v>
          </cell>
          <cell r="G5896" t="str">
            <v>0</v>
          </cell>
        </row>
        <row r="5897">
          <cell r="A5897" t="str">
            <v>504-03-0</v>
          </cell>
          <cell r="B5897" t="str">
            <v>SDGKUVSVPIIUCF-UHFFFAOYSA-N</v>
          </cell>
          <cell r="C5897" t="str">
            <v>２，６－ジメチルピペリジン</v>
          </cell>
          <cell r="D5897" t="str">
            <v>CC1CCCC(C)N1</v>
          </cell>
          <cell r="E5897" t="str">
            <v>C-(H)3(C):2|C-(C)2(H)2:3|C-(C)2(H)(N):2|N-(C)2(H):1</v>
          </cell>
          <cell r="F5897" t="str">
            <v>Piperidine:1</v>
          </cell>
          <cell r="G5897" t="str">
            <v>0</v>
          </cell>
        </row>
        <row r="5898">
          <cell r="A5898" t="str">
            <v>5070-13-3</v>
          </cell>
          <cell r="B5898" t="str">
            <v>ACBQROXDOHKANW-UHFFFAOYSA-N</v>
          </cell>
          <cell r="C5898" t="str">
            <v>ビス（４－ニトロフェニル）＝カルボナート</v>
          </cell>
          <cell r="D5898" t="str">
            <v>O=C(Oc1ccc(cc1)N(=O)=O)Oc2ccc(cc2)N(=O)=O</v>
          </cell>
          <cell r="E5898" t="str">
            <v>C[B]-(H):8|CO-(O)2:1|O-(C[B])(CO):2|C[B]-(O):2|C[B]-(NO2):2</v>
          </cell>
          <cell r="F5898"/>
          <cell r="G5898" t="str">
            <v>0</v>
          </cell>
        </row>
        <row r="5899">
          <cell r="A5899" t="str">
            <v>505-29-3</v>
          </cell>
          <cell r="B5899" t="str">
            <v>LOZWAPSEEHRYPG-UHFFFAOYSA-N</v>
          </cell>
          <cell r="C5899" t="str">
            <v>１，４－ジチアン</v>
          </cell>
          <cell r="D5899" t="str">
            <v>C1CSCCS1</v>
          </cell>
          <cell r="E5899" t="str">
            <v>C-(C)(H)2(S):4|S-(C)2:2</v>
          </cell>
          <cell r="F5899"/>
          <cell r="G5899" t="str">
            <v>0</v>
          </cell>
        </row>
        <row r="5900">
          <cell r="A5900" t="str">
            <v>50675-18-8</v>
          </cell>
          <cell r="B5900" t="str">
            <v>CXLGNJCMPWUZKM-UHFFFAOYSA-N</v>
          </cell>
          <cell r="C5900" t="str">
            <v>オキサン－４－カルバルデヒド</v>
          </cell>
          <cell r="D5900" t="str">
            <v>O=CC1CCOCC1</v>
          </cell>
          <cell r="E5900" t="str">
            <v>C-(C)2(H)2:2|CO-(C)(H):1|O-(C)2:1|C-(C)2(H)(CO):1|C-(C)(H)2(O):2</v>
          </cell>
          <cell r="F5900" t="str">
            <v>Tetrahydropyran:1</v>
          </cell>
          <cell r="G5900" t="str">
            <v>0</v>
          </cell>
        </row>
        <row r="5901">
          <cell r="A5901" t="str">
            <v>504-53-0</v>
          </cell>
          <cell r="B5901" t="str">
            <v>DMCJFWXGXUEHFD-UHFFFAOYSA-N</v>
          </cell>
          <cell r="C5901" t="str">
            <v>１８－ペンタトリアコンタノン</v>
          </cell>
          <cell r="D5901" t="str">
            <v>CCCCCCCCCCCCCCCCCC(=O)CCCCCCCCCCCCCCCCC</v>
          </cell>
          <cell r="E5901" t="str">
            <v>C-(H)3(C):2|C-(C)2(H)2:30|CO-(C)2:1|C-(C)(H)2(CO):2</v>
          </cell>
          <cell r="F5901"/>
          <cell r="G5901" t="str">
            <v>0</v>
          </cell>
        </row>
        <row r="5902">
          <cell r="A5902" t="str">
            <v>50448-95-8</v>
          </cell>
          <cell r="B5902" t="str">
            <v>SUODCTNNAKSRHB-UHFFFAOYSA-N</v>
          </cell>
          <cell r="C5902" t="str">
            <v>２－エチルヘキシル＝３－スルファニルプロパノアート</v>
          </cell>
          <cell r="D5902" t="str">
            <v>CCCCC(CC)COC(=O)CCS</v>
          </cell>
          <cell r="E5902" t="str">
            <v>C-(H)3(C):2|C-(C)2(H)2:4|C-(H)(C)3:1|CO-(C)(O):1|O-(C)(CO):1|C-(C)(H)2(CO):1|C-(C)(H)2(O):1|C-(C)(H)2(S):1|S-(C)(H):1</v>
          </cell>
          <cell r="F5902"/>
          <cell r="G5902" t="str">
            <v>0</v>
          </cell>
        </row>
        <row r="5903">
          <cell r="A5903" t="str">
            <v>50606-95-6</v>
          </cell>
          <cell r="B5903" t="str">
            <v>XRAHLPNMIIAEPP-UHFFFAOYSA-N</v>
          </cell>
          <cell r="C5903" t="str">
            <v>４－ヘキシルベンゾイル＝クロリド</v>
          </cell>
          <cell r="D5903" t="str">
            <v>CCCCCCc1ccc(cc1)C(=O)Cl</v>
          </cell>
          <cell r="E5903" t="str">
            <v>C-(H)3(C):1|C-(C)2(H)2:4|C-(C[B])(C)(H)2:1|C[B]-(H):4|C[B]-(C):1|C[B]-(CO):1|CO-(C[B])(Cl):1</v>
          </cell>
          <cell r="F5903"/>
          <cell r="G5903" t="str">
            <v>0</v>
          </cell>
        </row>
        <row r="5904">
          <cell r="A5904" t="str">
            <v>505-19-1</v>
          </cell>
          <cell r="B5904" t="str">
            <v>HTFFABIIOAKIBH-UHFFFAOYSA-N</v>
          </cell>
          <cell r="C5904" t="str">
            <v>１，２－ジアジナン</v>
          </cell>
          <cell r="D5904" t="str">
            <v>C1CCNNC1</v>
          </cell>
          <cell r="E5904" t="str">
            <v>C-(C)2(H)2:2|C-(C)(H)2(N):2|N-(C)(H)(N):2</v>
          </cell>
          <cell r="F5904"/>
          <cell r="G5904" t="str">
            <v>0</v>
          </cell>
        </row>
        <row r="5905">
          <cell r="A5905" t="str">
            <v>50461-74-0</v>
          </cell>
          <cell r="B5905" t="str">
            <v>YERWBBMSDMSDKT-UHFFFAOYSA-N</v>
          </cell>
          <cell r="C5905" t="str">
            <v>エチル＝２－オキソペンタノアート</v>
          </cell>
          <cell r="D5905" t="str">
            <v>CCCC(=O)C(=O)OCC</v>
          </cell>
          <cell r="E5905" t="str">
            <v>C-(H)3(C):2|C-(C)2(H)2:1|CO-(C)(CO):1|CO-(O)(CO):1|O-(C)(CO):1|C-(C)(H)2(CO):1|C-(C)(H)2(O):1</v>
          </cell>
          <cell r="F5905"/>
          <cell r="G5905" t="str">
            <v>0</v>
          </cell>
        </row>
        <row r="5906">
          <cell r="A5906" t="str">
            <v>50660-84-9</v>
          </cell>
          <cell r="B5906" t="str">
            <v>UXPCFTMYHOSNCA-UHFFFAOYSA-N</v>
          </cell>
          <cell r="C5906" t="str">
            <v>α－ドデシル－ω－メトキシポリ（オキシエチレン）</v>
          </cell>
          <cell r="D5906" t="str">
            <v>CCCCCCCCCCCCOCCOC</v>
          </cell>
          <cell r="E5906" t="str">
            <v>C-(H)3(C):1|C-(C)2(H)2:10|O-(C)2:2|C-(C)(H)2(O):3|C-(H)3(O):1</v>
          </cell>
          <cell r="F5906"/>
          <cell r="G5906" t="str">
            <v>0</v>
          </cell>
        </row>
        <row r="5907">
          <cell r="A5907" t="str">
            <v>50597-25-6</v>
          </cell>
          <cell r="B5907" t="str">
            <v>BEGKQLRDEXUNOY-UHFFFAOYSA-N</v>
          </cell>
          <cell r="C5907" t="str">
            <v>４－（２，２，２－トリクロロ－１－ヒドロキシエチル）フェノール</v>
          </cell>
          <cell r="D5907" t="str">
            <v>OC(c1ccc(O)cc1)C(Cl)(Cl)Cl</v>
          </cell>
          <cell r="E5907" t="str">
            <v>C[B]-(H):4|C[B]-(C):1|O-(C[B])(H):1|O-(C)(H):1|C-(C[B])(C)(H)(O):1|C[B]-(O):1|C-(C)(Cl)3:1</v>
          </cell>
          <cell r="F5907"/>
          <cell r="G5907" t="str">
            <v>0</v>
          </cell>
        </row>
        <row r="5908">
          <cell r="A5908" t="str">
            <v>50677-17-3</v>
          </cell>
          <cell r="B5908" t="str">
            <v>XSOIFQUPZMOPBW-UHFFFAOYSA-N</v>
          </cell>
          <cell r="C5908" t="str">
            <v>２－テトラデシルベンゼン－１，４－ジオール</v>
          </cell>
          <cell r="D5908" t="str">
            <v>CCCCCCCCCCCCCCc1cc(O)ccc1O</v>
          </cell>
          <cell r="E5908" t="str">
            <v>C-(H)3(C):1|C-(C)2(H)2:12|C-(C[B])(C)(H)2:1|C[B]-(H):3|C[B]-(C):1|O-(C[B])(H):2|C[B]-(O):2</v>
          </cell>
          <cell r="F5908"/>
          <cell r="G5908" t="str">
            <v>0</v>
          </cell>
        </row>
        <row r="5909">
          <cell r="A5909" t="str">
            <v>51-43-4</v>
          </cell>
          <cell r="B5909" t="str">
            <v>UCTWMZQNUQWSLP-VIFPVBQESA-N</v>
          </cell>
          <cell r="C5909" t="str">
            <v>アドレナリン</v>
          </cell>
          <cell r="D5909" t="str">
            <v>CNC[C@H](O)c1ccc(O)c(O)c1</v>
          </cell>
          <cell r="E5909" t="str">
            <v>C[B]-(H):3|C[B]-(C):1|O-(C[B])(H):2|O-(C)(H):1|C-(C[B])(C)(H)(O):1|C[B]-(O):2|C-(H)3(N):1|C-(C)(H)2(N):1|N-(C)2(H):1</v>
          </cell>
          <cell r="F5909" t="str">
            <v>(OH)(OH),ortho:1</v>
          </cell>
          <cell r="G5909" t="str">
            <v>0</v>
          </cell>
        </row>
        <row r="5910">
          <cell r="A5910" t="str">
            <v>51-55-8</v>
          </cell>
          <cell r="B5910" t="str">
            <v>RKUNBYITZUJHSG-SPUOUPEWSA-N</v>
          </cell>
          <cell r="C5910" t="str">
            <v>α－ヒドロキシメチルフェニル酢酸８－メチル－８－アザアビシクロ［３，２，１］オクト－３－イル</v>
          </cell>
          <cell r="D5910" t="str">
            <v>CN1[C@@H]2CC[C@H]1C[C@H](C2)OC(=O)C(CO)c3ccccc3</v>
          </cell>
          <cell r="E5910" t="str">
            <v>C-(C)2(H)2:4|C[B]-(H):5|C[B]-(C):1|CO-(C)(O):1|O-(C)(CO):1|O-(C)(H):1|C-(C[B])(C)(H)(CO):1|C-(C[B])(C)(H)(CO):1|C-(C)(H)2(O):1|C-(H)3(N):1|C-(C)2(H)(N):2|N-(C)3:1</v>
          </cell>
          <cell r="F5910" t="str">
            <v>Cycloheptane:1|Pyrrolidine:1|Piperidine:1</v>
          </cell>
          <cell r="G5910" t="str">
            <v>0</v>
          </cell>
        </row>
        <row r="5911">
          <cell r="A5911" t="str">
            <v>51-48-9</v>
          </cell>
          <cell r="B5911" t="str">
            <v>XUIIKFGFIJCVMT-LBPRGKRZSA-N</v>
          </cell>
          <cell r="C5911" t="str">
            <v>（Ｓ）－２－アミノ－３－［４－（４－ヒドロキシ－３，５－ジヨードフェノキシ）－３，５－ジヨードフェニル］プロパン酸</v>
          </cell>
          <cell r="D5911" t="str">
            <v>N[C@@H](Cc1cc(I)c(Oc2cc(I)c(O)c(I)c2)c(I)c1)C(=O)O</v>
          </cell>
          <cell r="E5911" t="str">
            <v>C-(C[B])(C)(H)2:1|C[B]-(H):4|C[B]-(C):1|CO-(C)(O):1|O-(CO)(H):1|O-(C[B])2:1|O-(C[B])(H):1|C[B]-(O):3|N-(C)(H)2:1|C-(C)(H)(N)(CO):1|C[B]-(I):4</v>
          </cell>
          <cell r="F5911" t="str">
            <v>Zwitterion enegy, aliphatic:1|(I)(I),ortho:2|(I)(I),meta:2</v>
          </cell>
          <cell r="G5911" t="str">
            <v>0</v>
          </cell>
        </row>
        <row r="5912">
          <cell r="A5912" t="str">
            <v>513-85-9</v>
          </cell>
          <cell r="B5912" t="str">
            <v>OWBTYPJTUOEWEK-UHFFFAOYSA-N</v>
          </cell>
          <cell r="C5912" t="str">
            <v>ブタンジオール</v>
          </cell>
          <cell r="D5912" t="str">
            <v>CC(O)C(C)O</v>
          </cell>
          <cell r="E5912" t="str">
            <v>C-(H)3(C):2|O-(C)(H):2|C-(C)2(H)(O),alcohpls/peroxides:2</v>
          </cell>
          <cell r="F5912"/>
          <cell r="G5912" t="str">
            <v>0</v>
          </cell>
        </row>
        <row r="5913">
          <cell r="A5913" t="str">
            <v>514-10-3</v>
          </cell>
          <cell r="B5913" t="str">
            <v>RSWGJHLUYNHPMX-HNJRGHQBSA-N</v>
          </cell>
          <cell r="C5913" t="str">
            <v>アビエチン酸</v>
          </cell>
          <cell r="D5913" t="str">
            <v>CC(C)C1=CC2=CC[C@@H]3[C@@](C)(CCC[C@]3(C)C(=O)O)[C@H]2CC1</v>
          </cell>
          <cell r="E5913" t="str">
            <v>C-(H)3(C):4|C-(C)2(H)2:4|C-(H)(C)3:1|C-(C)4:1|C[d]-(C)(H):1|C[d]-(C)2:1|C[d]-(C[d])(H):1|C[d]-C[d][C]:1|C-(C[d])(C)(H)2:2|C-(C[d])(C)2(H):2|CO-(C)(O):1|O-(CO)(H):1|C-(C)3(CO):1</v>
          </cell>
          <cell r="F5913" t="str">
            <v>Cyclohexene:2|Cyclohexane,sub:1</v>
          </cell>
          <cell r="G5913" t="str">
            <v>0</v>
          </cell>
        </row>
        <row r="5914">
          <cell r="A5914" t="str">
            <v>515-00-4</v>
          </cell>
          <cell r="B5914" t="str">
            <v>RXBQNMWIQKOSCS-UHFFFAOYSA-N</v>
          </cell>
          <cell r="C5914" t="str">
            <v>６，６－ジメチル－ビシクロ［３・１・１］－ヘプタ－２－エン－２－メタノール</v>
          </cell>
          <cell r="D5914" t="str">
            <v>CC1(C)C2CC=C(CO)C1C2</v>
          </cell>
          <cell r="E5914" t="str">
            <v>C-(H)3(C):2|C-(C)2(H)2:1|C-(H)(C)3:1|C-(C)4:1|C[d]-(C)(H):1|C[d]-(C)2:1|C-(C[d])(C)(H)2:1|C-(C[d])(C)2(H):1|O-(C)(H):1|C-(C[d])(H)2(O):1</v>
          </cell>
          <cell r="F5914" t="str">
            <v>Cyclobutane:1|Cyclohexene:2</v>
          </cell>
          <cell r="G5914" t="str">
            <v>0</v>
          </cell>
        </row>
        <row r="5915">
          <cell r="A5915" t="str">
            <v>51166-71-3</v>
          </cell>
          <cell r="B5915" t="str">
            <v>QGKBSGBYSPTPKJ-UZMKXNTCSA-N</v>
          </cell>
          <cell r="C5915" t="str">
            <v>ヘプタキス（２，６－ジ－Ｏ－メチル）シクロマルトヘプタオース</v>
          </cell>
          <cell r="D5915" t="str">
            <v>COC[C@H]1O[C@@H]2O[C@@H]3[C@@H](COC)O[C@H](O[C@@H]4[C@@H](COC)O[C@H](O[C@@H]5[C@@H](COC)O[C@H](O[C@@H]6[C@@H](COC)O[C@H](O[C@@H]7[C@@H](COC)O[C@H](O[C@@H]8[C@@H](COC)O[C@H](O[C@H]1[C@H](O)[C@H]2OC)[C@H](OC)[C@H]8O)[C@H](OC)[C@H]7O)[C@H](OC)[C@H]6O)[C@H](OC)[C@H]5O)[C@H](OC)[C@H]4O)[C@H](OC)[C@H]3O</v>
          </cell>
          <cell r="E5915" t="str">
            <v>O-(C)2:28|O-(C)(H):7|C-(C)(H)(O)2:7|C-(C)2(H)(O),ethers/esters:21|C-(C)2(H)(O),alcohpls/peroxides:7|C-(C)(H)2(O):7|C-(H)3(O):14</v>
          </cell>
          <cell r="F5915" t="str">
            <v>Tetrahydropyran:7|α-D-Glucose:7</v>
          </cell>
          <cell r="G5915" t="str">
            <v>0</v>
          </cell>
        </row>
        <row r="5916">
          <cell r="A5916" t="str">
            <v>513-38-2</v>
          </cell>
          <cell r="B5916" t="str">
            <v>BTUGGGLMQBJCBN-UHFFFAOYSA-N</v>
          </cell>
          <cell r="C5916" t="str">
            <v>１－ヨード－２－メチルプロパン</v>
          </cell>
          <cell r="D5916" t="str">
            <v>CC(C)CI</v>
          </cell>
          <cell r="E5916" t="str">
            <v>C-(H)3(C):2|C-(H)(C)3:1|C-(C)(H)2(I):1</v>
          </cell>
          <cell r="F5916"/>
          <cell r="G5916" t="str">
            <v>0</v>
          </cell>
        </row>
        <row r="5917">
          <cell r="A5917" t="str">
            <v>513-36-0</v>
          </cell>
          <cell r="B5917" t="str">
            <v>QTBFPMKWQKYFLR-UHFFFAOYSA-N</v>
          </cell>
          <cell r="C5917" t="str">
            <v>モノクロロブタン</v>
          </cell>
          <cell r="D5917" t="str">
            <v>CC(C)CCl</v>
          </cell>
          <cell r="E5917" t="str">
            <v>C-(H)3(C):2|C-(H)(C)3:1|C-(C)(H)2(Cl):1</v>
          </cell>
          <cell r="F5917"/>
          <cell r="G5917" t="str">
            <v>0</v>
          </cell>
        </row>
        <row r="5918">
          <cell r="A5918" t="str">
            <v>514-65-8</v>
          </cell>
          <cell r="B5918" t="str">
            <v>YSXKPIUOCJLQIE-UHFFFAOYSA-N</v>
          </cell>
          <cell r="C5918" t="str">
            <v>１－ビシクロヘプテニル－１－フェニル－３－ピペリジノ－プロパノール－（１）</v>
          </cell>
          <cell r="D5918" t="str">
            <v>OC(CCN1CCCCC1)(C2CC3CC2C=C3)c4ccccc4</v>
          </cell>
          <cell r="E5918" t="str">
            <v>C-(C)2(H)2:6|C-(H)(C)3:1|C[d]-(C)(H):2|C-(C[d])(C)2(H):2|C[B]-(H):5|C[B]-(C):1|O-(C)(H):1|C-(C[B])(C)2(O):1|C-(C)(H)2(N):3|N-(C)3:1</v>
          </cell>
          <cell r="F5918" t="str">
            <v>Cyclohexene:1|Cyclopentane,sub:1|Cyclopentene,sub:1|Bicyclo[2.2.1]hept-2-ene:1|Piperidine:1</v>
          </cell>
          <cell r="G5918" t="str">
            <v>0</v>
          </cell>
        </row>
        <row r="5919">
          <cell r="A5919" t="str">
            <v>51-44-5</v>
          </cell>
          <cell r="B5919" t="str">
            <v>VPHHJAOJUJHJKD-UHFFFAOYSA-N</v>
          </cell>
          <cell r="C5919" t="str">
            <v>３，４－ジクロロ安息香酸</v>
          </cell>
          <cell r="D5919" t="str">
            <v>OC(=O)c1ccc(Cl)c(Cl)c1</v>
          </cell>
          <cell r="E5919" t="str">
            <v>C[B]-(H):3|CO-(C[B])(O):1|O-(CO)(H):1|C[B]-(CO):1|C[B]-(Cl):2</v>
          </cell>
          <cell r="F5919" t="str">
            <v>(Cl)(Cl),ortho:1</v>
          </cell>
          <cell r="G5919" t="str">
            <v>0</v>
          </cell>
        </row>
        <row r="5920">
          <cell r="A5920" t="str">
            <v>5153-70-8</v>
          </cell>
          <cell r="B5920" t="str">
            <v>GLJATYFHELDGEA-AATRIKPKSA-N</v>
          </cell>
          <cell r="C5920" t="str">
            <v>１－クロロ－４－［（Ｅ）－２－ニトロビニル］ベンゼン</v>
          </cell>
          <cell r="D5920" t="str">
            <v>Clc1ccc(\C=C\N(=O)=O)cc1</v>
          </cell>
          <cell r="E5920" t="str">
            <v>C[d]-C[B](H):1|C[B]-(H):4|C[B]-(C[d]):1|C[d]-(H)(NO2):1|C[B]-(Cl):1</v>
          </cell>
          <cell r="F5920"/>
          <cell r="G5920" t="str">
            <v>0</v>
          </cell>
        </row>
        <row r="5921">
          <cell r="A5921" t="str">
            <v>513-48-4</v>
          </cell>
          <cell r="B5921" t="str">
            <v>IQRUSQUYPCHEKN-UHFFFAOYSA-N</v>
          </cell>
          <cell r="C5921" t="str">
            <v>２－ヨードブタン</v>
          </cell>
          <cell r="D5921" t="str">
            <v>CCC(C)I</v>
          </cell>
          <cell r="E5921" t="str">
            <v>C-(H)3(C):2|C-(C)2(H)2:1|C-(C)2(H)(I):1</v>
          </cell>
          <cell r="F5921"/>
          <cell r="G5921" t="str">
            <v>0</v>
          </cell>
        </row>
        <row r="5922">
          <cell r="A5922" t="str">
            <v>51-49-0</v>
          </cell>
          <cell r="B5922" t="str">
            <v>XUIIKFGFIJCVMT-GFCCVEGCSA-N</v>
          </cell>
          <cell r="C5922" t="str">
            <v>（Ｒ）－２－アミノ－３－［４－（４－ヒドロキシ－３，５－ジヨードフェノキシ）－３，５－ジヨードフェニル］プロパン酸</v>
          </cell>
          <cell r="D5922" t="str">
            <v>N[C@H](Cc1cc(I)c(Oc2cc(I)c(O)c(I)c2)c(I)c1)C(=O)O</v>
          </cell>
          <cell r="E5922" t="str">
            <v>C-(C[B])(C)(H)2:1|C[B]-(H):4|C[B]-(C):1|CO-(C)(O):1|O-(CO)(H):1|O-(C[B])2:1|O-(C[B])(H):1|C[B]-(O):3|N-(C)(H)2:1|C-(C)(H)(N)(CO):1|C[B]-(I):4</v>
          </cell>
          <cell r="F5922" t="str">
            <v>Zwitterion enegy, aliphatic:1|(I)(I),ortho:2|(I)(I),meta:2</v>
          </cell>
          <cell r="G5922" t="str">
            <v>0</v>
          </cell>
        </row>
        <row r="5923">
          <cell r="A5923" t="str">
            <v>513-49-5</v>
          </cell>
          <cell r="B5923" t="str">
            <v>BHRZNVHARXXAHW-BYPYZUCNSA-N</v>
          </cell>
          <cell r="C5923" t="str">
            <v>ｓｅｃ－ブチルアミン</v>
          </cell>
          <cell r="D5923" t="str">
            <v>CC[C@H](C)N</v>
          </cell>
          <cell r="E5923" t="str">
            <v>C-(H)3(C):2|C-(C)2(H)2:1|C-(C)2(H)(N):1|N-(C)(H)2:1</v>
          </cell>
          <cell r="F5923"/>
          <cell r="G5923" t="str">
            <v>0</v>
          </cell>
        </row>
        <row r="5924">
          <cell r="A5924" t="str">
            <v>5131-60-2</v>
          </cell>
          <cell r="B5924" t="str">
            <v>ZWUBBMDHSZDNTA-UHFFFAOYSA-N</v>
          </cell>
          <cell r="C5924" t="str">
            <v>４－クロロ－１，３－フェニレンジアミン</v>
          </cell>
          <cell r="D5924" t="str">
            <v>Nc1ccc(Cl)c(N)c1</v>
          </cell>
          <cell r="E5924" t="str">
            <v>C[B]-(H):3|N-(C[B])(H)2:2|C[B]-(N):2|C[B]-(Cl):1</v>
          </cell>
          <cell r="F5924" t="str">
            <v>(NH2)(NH2),meta:1</v>
          </cell>
          <cell r="G5924" t="str">
            <v>0</v>
          </cell>
        </row>
        <row r="5925">
          <cell r="A5925" t="str">
            <v>5146-66-7</v>
          </cell>
          <cell r="B5925" t="str">
            <v>HLCSDJLATUNSSI-JXMROGBWSA-N</v>
          </cell>
          <cell r="C5925" t="str">
            <v>３，７－ジメチル－２，６－オクタジエンニトリル</v>
          </cell>
          <cell r="D5925" t="str">
            <v>CC(=CCC\C(=C\C#N)\C)C</v>
          </cell>
          <cell r="E5925" t="str">
            <v>C[d]-(C)(H):1|C[d]-(C)2:2|C-(C[d])(C)(H)2:2|C-(C[d])(H)3:3|C[d]-(H)(CN):1</v>
          </cell>
          <cell r="F5925"/>
          <cell r="G5925" t="str">
            <v>0</v>
          </cell>
        </row>
        <row r="5926">
          <cell r="A5926" t="str">
            <v>5153-25-3</v>
          </cell>
          <cell r="B5926" t="str">
            <v>VTIMKVIDORQQFA-UHFFFAOYSA-N</v>
          </cell>
          <cell r="C5926" t="str">
            <v>２－エチルヘキサン－１－イル＝４－ヒドロキシベンゾアート</v>
          </cell>
          <cell r="D5926" t="str">
            <v>CCCCC(CC)COC(=O)c1ccc(O)cc1</v>
          </cell>
          <cell r="E5926" t="str">
            <v>C-(H)3(C):2|C-(C)2(H)2:4|C-(H)(C)3:1|C[B]-(H):4|CO-(C[B])(O):1|O-(C)(CO):1|O-(C[B])(H):1|C-(C)(H)2(O):1|C[B]-(O):1|C[B]-(CO):1</v>
          </cell>
          <cell r="F5926"/>
          <cell r="G5926" t="str">
            <v>0</v>
          </cell>
        </row>
        <row r="5927">
          <cell r="A5927" t="str">
            <v>515-40-2</v>
          </cell>
          <cell r="B5927" t="str">
            <v>DNXXUUPUQXSUFH-UHFFFAOYSA-N</v>
          </cell>
          <cell r="C5927" t="str">
            <v>１－クロロ－２－メチル－２－フェニルプロパン</v>
          </cell>
          <cell r="D5927" t="str">
            <v>CC(C)(CCl)c1ccccc1</v>
          </cell>
          <cell r="E5927" t="str">
            <v>C-(H)3(C):2|C-(C[B])(C)3:1|C[B]-(H):5|C[B]-(C):1|C-(C)(H)2(Cl):1</v>
          </cell>
          <cell r="F5927"/>
          <cell r="G5927" t="str">
            <v>0</v>
          </cell>
        </row>
        <row r="5928">
          <cell r="A5928" t="str">
            <v>51554-95-1</v>
          </cell>
          <cell r="B5928" t="str">
            <v>SGCJPYYTVBHQGE-UHFFFAOYSA-N</v>
          </cell>
          <cell r="C5928" t="str">
            <v>１－ブロモ－４－ペンタン－１－イルベンゼン</v>
          </cell>
          <cell r="D5928" t="str">
            <v>CCCCCc1ccc(Br)cc1</v>
          </cell>
          <cell r="E5928" t="str">
            <v>C-(H)3(C):1|C-(C)2(H)2:3|C-(C[B])(C)(H)2:1|C[B]-(H):4|C[B]-(C):1|C[B]-(Br):1</v>
          </cell>
          <cell r="F5928"/>
          <cell r="G5928" t="str">
            <v>0</v>
          </cell>
        </row>
        <row r="5929">
          <cell r="A5929" t="str">
            <v>5156-83-2</v>
          </cell>
          <cell r="B5929" t="str">
            <v>SPAYGOAEIJHIDE-UHFFFAOYSA-N</v>
          </cell>
          <cell r="C5929" t="str">
            <v>１－（６－メチル－２－ナフチル）エタノン</v>
          </cell>
          <cell r="D5929" t="str">
            <v>CC(=O)c1ccc2cc(C)ccc2c1</v>
          </cell>
          <cell r="E5929" t="str">
            <v>C[BF]-(C[B])2(C[BF]):2|C[B]-(H):6|C[B]-(C):1|C-(C[B])(H)3:1|CO-(C[B])(C):1|C-(H)3(CO):1|C[B]-(CO):1</v>
          </cell>
          <cell r="F5929" t="str">
            <v>Naphtalene:1</v>
          </cell>
          <cell r="G5929" t="str">
            <v>0</v>
          </cell>
        </row>
        <row r="5930">
          <cell r="A5930" t="str">
            <v>5153-40-2</v>
          </cell>
          <cell r="B5930" t="str">
            <v>XPDQRULPGCFCLX-UHFFFAOYSA-N</v>
          </cell>
          <cell r="C5930" t="str">
            <v>１－ブロモ－２，３，４，５，６－ペンタメチルベンゼン</v>
          </cell>
          <cell r="D5930" t="str">
            <v>Cc1c(C)c(C)c(Br)c(C)c1C</v>
          </cell>
          <cell r="E5930" t="str">
            <v>C[B]-(C):5|C-(C[B])(H)3:5|C[B]-(Br):1</v>
          </cell>
          <cell r="F5930" t="str">
            <v>(alkyl)(X),ortho:2</v>
          </cell>
          <cell r="G5930" t="str">
            <v>0</v>
          </cell>
        </row>
        <row r="5931">
          <cell r="A5931" t="str">
            <v>5150-93-6</v>
          </cell>
          <cell r="B5931" t="str">
            <v>OGYSYXDNLPNNPW-UHFFFAOYSA-N</v>
          </cell>
          <cell r="C5931" t="str">
            <v>ｎ－ブチル＝水素＝スクシナート</v>
          </cell>
          <cell r="D5931" t="str">
            <v>CCCCOC(=O)CCC(=O)O</v>
          </cell>
          <cell r="E5931" t="str">
            <v>C-(H)3(C):1|C-(C)2(H)2:2|CO-(C)(O):2|O-(C)(CO):1|O-(CO)(H):1|C-(C)(H)2(CO):2|C-(C)(H)2(O):1</v>
          </cell>
          <cell r="F5931"/>
          <cell r="G5931" t="str">
            <v>0</v>
          </cell>
        </row>
        <row r="5932">
          <cell r="A5932" t="str">
            <v>5129-00-0</v>
          </cell>
          <cell r="B5932" t="str">
            <v>GKFFBAQBFJBIDR-UHFFFAOYSA-N</v>
          </cell>
          <cell r="C5932" t="str">
            <v>メチル＝ビス（４－ヒドロキシフェニル）アセタート</v>
          </cell>
          <cell r="D5932" t="str">
            <v>COC(=O)C(c1ccc(O)cc1)c2ccc(O)cc2</v>
          </cell>
          <cell r="E5932" t="str">
            <v>C[B]-(H):8|C[B]-(C):2|CO-(C)(O):1|O-(C)(CO):1|O-(C[B])(H):2|C-(C[B])2(H)(CO):1|C-(H)3(O):1|C[B]-(O):2</v>
          </cell>
          <cell r="F5932"/>
          <cell r="G5932" t="str">
            <v>0</v>
          </cell>
        </row>
        <row r="5933">
          <cell r="A5933" t="str">
            <v>51546-63-5</v>
          </cell>
          <cell r="B5933" t="str">
            <v>FAYVLNWNMNHXGA-UTOQUPLUSA-N</v>
          </cell>
          <cell r="C5933" t="str">
            <v>３－ペンタデカジエニルフェノール</v>
          </cell>
          <cell r="D5933" t="str">
            <v>CCC\C=C/C\C=C/CCCCCCCc1cccc(O)c1</v>
          </cell>
          <cell r="E5933" t="str">
            <v>C-(H)3(C):1|C-(C)2(H)2:6|C[d]-(C)(H):4|C-(C[d])(C)(H)2:2|C-(C[d])2(H)2:1|C-(C[B])(C)(H)2:1|C[B]-(H):4|C[B]-(C):1|O-(C[B])(H):1|C[B]-(O):1</v>
          </cell>
          <cell r="F5933"/>
          <cell r="G5933" t="str">
            <v>0</v>
          </cell>
        </row>
        <row r="5934">
          <cell r="A5934" t="str">
            <v>51308-99-7</v>
          </cell>
          <cell r="B5934" t="str">
            <v>XZWFEAMFGGBZOX-UHFFFAOYSA-N</v>
          </cell>
          <cell r="C5934" t="str">
            <v>９－クロロ－１－ノナノール</v>
          </cell>
          <cell r="D5934" t="str">
            <v>OCCCCCCCCCCl</v>
          </cell>
          <cell r="E5934" t="str">
            <v>C-(C)2(H)2:7|O-(C)(H):1|C-(C)(H)2(O):1|C-(C)(H)2(Cl):1</v>
          </cell>
          <cell r="F5934"/>
          <cell r="G5934" t="str">
            <v>0</v>
          </cell>
        </row>
        <row r="5935">
          <cell r="A5935" t="str">
            <v>51473-70-2</v>
          </cell>
          <cell r="B5935" t="str">
            <v>LZTPHEMZYFRQGB-UHFFFAOYSA-N</v>
          </cell>
          <cell r="C5935" t="str">
            <v>イソプロピルベンジルアルコール</v>
          </cell>
          <cell r="D5935" t="str">
            <v>CC(C)c1cccc(CO)c1</v>
          </cell>
          <cell r="E5935" t="str">
            <v>C-(H)3(C):2|C-(C[B])(C)2(H):1|C[B]-(H):4|C[B]-(C):2|O-(C)(H):1|C-(C[B])(H)2(O):1</v>
          </cell>
          <cell r="F5935"/>
          <cell r="G5935" t="str">
            <v>0</v>
          </cell>
        </row>
        <row r="5936">
          <cell r="A5936" t="str">
            <v>51230-18-3</v>
          </cell>
          <cell r="B5936" t="str">
            <v>BCQZXOMGPXTTIC-PVQJCKRUSA-N</v>
          </cell>
          <cell r="C5936" t="str">
            <v>クロロブロモトリフルオルエタン</v>
          </cell>
          <cell r="D5936" t="str">
            <v>FC(F)(F)[C@@H](Cl)Br</v>
          </cell>
          <cell r="E5936" t="str">
            <v>C-(C)(F)3:1|C-(C)(H)(Cl)(Br):1</v>
          </cell>
          <cell r="F5936"/>
          <cell r="G5936" t="str">
            <v>0</v>
          </cell>
        </row>
        <row r="5937">
          <cell r="A5937" t="str">
            <v>51230-17-2</v>
          </cell>
          <cell r="B5937" t="str">
            <v>BCQZXOMGPXTTIC-SFOWXEAESA-N</v>
          </cell>
          <cell r="C5937" t="str">
            <v>クロロブロモトリフルオルエタン</v>
          </cell>
          <cell r="D5937" t="str">
            <v>FC(F)(F)[C@H](Cl)Br</v>
          </cell>
          <cell r="E5937" t="str">
            <v>C-(C)(F)3:1|C-(C)(H)(Cl)(Br):1</v>
          </cell>
          <cell r="F5937"/>
          <cell r="G5937" t="str">
            <v>0</v>
          </cell>
        </row>
        <row r="5938">
          <cell r="A5938" t="str">
            <v>51313-97-4</v>
          </cell>
          <cell r="B5938" t="str">
            <v>JHSRFFYIQCJZBD-UHFFFAOYSA-N</v>
          </cell>
          <cell r="C5938" t="str">
            <v>２－イソプロピル－５，５－ジメチルシクロヘキサノン</v>
          </cell>
          <cell r="D5938" t="str">
            <v>CC(C)C1CCC(C)(C)CC1=O</v>
          </cell>
          <cell r="E5938" t="str">
            <v>C-(H)3(C):4|C-(C)2(H)2:2|C-(H)(C)3:1|C-(C)4:1|CO-(C)2:1|C-(C)2(H)(CO):1|C-(C)(H)2(CO):1</v>
          </cell>
          <cell r="F5938" t="str">
            <v>Cyclohexane,sub:1|Cyclohexanone:1</v>
          </cell>
          <cell r="G5938" t="str">
            <v>0</v>
          </cell>
        </row>
        <row r="5939">
          <cell r="A5939" t="str">
            <v>521-17-5</v>
          </cell>
          <cell r="B5939" t="str">
            <v>QADHLRWLCPCEKT-UYYZUGKPSA-N</v>
          </cell>
          <cell r="C5939" t="str">
            <v>５－アンドロステン－３β，１７β－ジオール</v>
          </cell>
          <cell r="D5939" t="str">
            <v>C[C@@]12CC[C@H]3[C@@H](CC=C4C[C@@H](O)CC[C@@]34C)[C@@H]1CC[C@@H]2O</v>
          </cell>
          <cell r="E5939" t="str">
            <v>C-(H)3(C):2|C-(C)2(H)2:6|C-(H)(C)3:3|C-(C)4:1|C[d]-(C)(H):1|C[d]-(C)2:1|C-(C[d])(C)(H)2:2|C-(C[d])(C)3:1|O-(C)(H):2|C-(C)2(H)(O),alcohpls/peroxides:2</v>
          </cell>
          <cell r="F5939" t="str">
            <v>Cyclononane:1|Cyclohexene:1|Cyclopentane,sub:1|Cyclohexane,sub:2|cis-Hexahydroindan:1</v>
          </cell>
          <cell r="G5939" t="str">
            <v>0</v>
          </cell>
        </row>
        <row r="5940">
          <cell r="A5940" t="str">
            <v>52340-78-0</v>
          </cell>
          <cell r="B5940" t="str">
            <v>IHPDTPWNFBQHEB-ZIAGYGMSSA-N</v>
          </cell>
          <cell r="C5940" t="str">
            <v>（１Ｒ，２Ｒ）－１，２－ジフェニルエタン－１，２－ジオール</v>
          </cell>
          <cell r="D5940" t="str">
            <v>O[C@@H]([C@H](O)c1ccccc1)c2ccccc2</v>
          </cell>
          <cell r="E5940" t="str">
            <v>C[B]-(H):10|C[B]-(C):2|O-(C)(H):2|C-(C[B])(C)(H)(O):2</v>
          </cell>
          <cell r="F5940"/>
          <cell r="G5940" t="str">
            <v>0</v>
          </cell>
        </row>
        <row r="5941">
          <cell r="A5941" t="str">
            <v>522-00-9</v>
          </cell>
          <cell r="B5941" t="str">
            <v>CDOZDBSBBXSXLB-UHFFFAOYSA-N</v>
          </cell>
          <cell r="C5941" t="str">
            <v>１０－（２’－ジエチルアミノプロピル）－フェノチアジン</v>
          </cell>
          <cell r="D5941" t="str">
            <v>CCN(CC)C(C)CN1c2ccccc2Sc3ccccc13</v>
          </cell>
          <cell r="E5941" t="str">
            <v>C-(H)3(C):3|C[B]-(H):8|C-(C)(H)2(N):3|C-(C)2(H)(N):1|N-(C)3:1|N-(C[B])2(C):1|C[B]-(N):2|S-(C[B])2:1|C[B]-(S):2</v>
          </cell>
          <cell r="F5941"/>
          <cell r="G5941" t="str">
            <v>0</v>
          </cell>
        </row>
        <row r="5942">
          <cell r="A5942" t="str">
            <v>52093-21-7</v>
          </cell>
          <cell r="B5942" t="str">
            <v>DNYGXMICFMACRA-FWWARZTISA-N</v>
          </cell>
          <cell r="C5942" t="str">
            <v>（１Ｒ，２Ｓ，３Ｓ，４Ｒ，６Ｓ）－４，６－ジアミノ－３－｛［３－デオキシ－４－Ｃ－メチル－３－（メチルアミノ）－β－Ｌ－アラビノピラノシル］オキシ｝－２－ヒドロキシシクロヘキシル＝２－アミノ－２，３，４，６－テトラデオキシ－６－（メチルアミノ）－α－Ｄ－ｅｒｙｔｈｒｏ－ヘキソピラノシド</v>
          </cell>
          <cell r="D5942" t="str">
            <v>CNC[C@@H]1CC[C@@H](N)[C@@H](O[C@@H]2[C@@H](N)C[C@@H](N)[C@H](O[C@H]3OC[C@@](C)(O)[C@H](NC)[C@H]3O)[C@H]2O)O1</v>
          </cell>
          <cell r="E5942" t="str">
            <v>C-(H)3(C):1|C-(C)2(H)2:3|O-(C)2:4|O-(C)(H):3|C-(C)(H)(O)2:2|C-(C)2(H)(O),ethers/esters:3|C-(C)3(O),alcohols/peroxides:1|C-(C)2(H)(O),alcohpls/peroxides:2|C-(C)(H)2(O):1|C-(H)3(N):2|C-(C)(H)2(N):1|C-(C)2(H)(N):4|N-(C)(H)2:3|N-(C)2(H):2</v>
          </cell>
          <cell r="F5942" t="str">
            <v>Cyclohexane,sub:1|Tetrahydropyran:2</v>
          </cell>
          <cell r="G5942" t="str">
            <v>0</v>
          </cell>
        </row>
        <row r="5943">
          <cell r="A5943" t="str">
            <v>521-11-9</v>
          </cell>
          <cell r="B5943" t="str">
            <v>WYZDXEKUWRCKOB-KSKDJLBLSA-N</v>
          </cell>
          <cell r="C5943" t="str">
            <v>１７β－ヒドロキシ－１７－メチル－５α－アンドロスタン－３－オン</v>
          </cell>
          <cell r="D5943" t="str">
            <v>C[C@@]1(O)CC[C@H]2[C@@H]3CC[C@H]4CC(=O)CC[C@@]4(C)[C@H]3CC[C@@]12C</v>
          </cell>
          <cell r="E5943" t="str">
            <v>C-(H)3(C):3|C-(C)2(H)2:7|C-(H)(C)3:4|C-(C)4:2|CO-(C)2:1|O-(C)(H):1|C-(C)(H)2(CO):2|C-(C)3(O),alcohols/peroxides:1</v>
          </cell>
          <cell r="F5943" t="str">
            <v>Cyclononane:1|Cyclodecane:2|Cyclotridecane:1|Cyclotetradecane:1|Cycloheptadecane:1|Cyclopentane,sub:1|Cyclohexane,sub:3|cis-Decalin:1|trans-Decalin:1|cis-Hexahydroindan:1|Cyclohexanone:1|Cyclodecanone:1|Cycloheptadecanone:1</v>
          </cell>
          <cell r="G5943" t="str">
            <v>0</v>
          </cell>
        </row>
        <row r="5944">
          <cell r="A5944" t="str">
            <v>52304-36-6</v>
          </cell>
          <cell r="B5944" t="str">
            <v>VZRKEAFHFMSHCD-UHFFFAOYSA-N</v>
          </cell>
          <cell r="C5944" t="str">
            <v>エチル＝Ｎ－アセチル－Ｎ－ブチル－β－アラニナート</v>
          </cell>
          <cell r="D5944" t="str">
            <v>CCCCN(CCC(=O)OCC)C(=O)C</v>
          </cell>
          <cell r="E5944" t="str">
            <v>C-(H)3(C):2|C-(C)2(H)2:2|CO-(C)(O):1|O-(C)(CO):1|C-(C)(H)2(CO):1|C-(H)3(CO):1|C-(C)(H)2(O):1|C-(C)(H)2(N):2|CO-(C)(N):1|N-(C)2(CO):1</v>
          </cell>
          <cell r="F5944"/>
          <cell r="G5944" t="str">
            <v>0</v>
          </cell>
        </row>
        <row r="5945">
          <cell r="A5945" t="str">
            <v>52238-92-3</v>
          </cell>
          <cell r="B5945" t="str">
            <v>GEVPMCITMSGJKL-NCCSDIRBSA-N</v>
          </cell>
          <cell r="C5945" t="str">
            <v>Ｎ，Ｎ’－ビス［１－（２－クロロ－５－トリフルオロメチルフエニルアゾ）－２－ヒドロキシ－３－ナフトイル］－２，５－ジクロロ－ｐ－フエニレンジアミン</v>
          </cell>
          <cell r="D5945" t="str">
            <v>Oc1c(cc2ccccc2c1\N=N\c3cc(ccc3Cl)C(F)(F)F)C(=O)Nc4cc(Cl)c(NC(=O)c5cc6ccccc6c(\N=N\c7cc(ccc7Cl)C(F)(F)F)c5O)cc4Cl</v>
          </cell>
          <cell r="E5945" t="str">
            <v>C[BF]-(C[B])2(C[BF]):4|C[B]-(H):18|C[B]-(C):2|O-(C[B])(H):2|C[B]-(O):2|C[B]-(CO):2|N[A]-(C[B]):4|C[B]-(C[B])2(N[A]):4|CO-(C[B])(N),amides:2|N-(C[B])(H)(CO):2|C[B]-(N):2|C-(C[B])(F)3:2|C[B]-(Cl):4</v>
          </cell>
          <cell r="F5945" t="str">
            <v>Naphtalene:2</v>
          </cell>
          <cell r="G5945" t="str">
            <v>0</v>
          </cell>
        </row>
        <row r="5946">
          <cell r="A5946" t="str">
            <v>523-31-9</v>
          </cell>
          <cell r="B5946" t="str">
            <v>UCVPKAZCQPRWAY-UHFFFAOYSA-N</v>
          </cell>
          <cell r="C5946" t="str">
            <v>ジベンジル＝フタラート</v>
          </cell>
          <cell r="D5946" t="str">
            <v>O=C(OCc1ccccc1)c2ccccc2C(=O)OCc3ccccc3</v>
          </cell>
          <cell r="E5946" t="str">
            <v>C[B]-(H):14|C[B]-(C):2|CO-(C[B])(O):2|O-(C)(CO):2|C-(C[B])(H)2(O):2|C[B]-(CO):2</v>
          </cell>
          <cell r="F5946" t="str">
            <v>ortho corr, hydrocarbons:1</v>
          </cell>
          <cell r="G5946" t="str">
            <v>0</v>
          </cell>
        </row>
        <row r="5947">
          <cell r="A5947" t="str">
            <v>52314-67-7</v>
          </cell>
          <cell r="B5947" t="str">
            <v>CHLAOFANYRDCPD-UHFFFAOYSA-N</v>
          </cell>
          <cell r="C5947" t="str">
            <v>２－（２，２－ジクロロビニル）－３，３－ジメチルシクロプロパンカルボニル＝クロリド</v>
          </cell>
          <cell r="D5947" t="str">
            <v>CC1(C)C(C=C(Cl)Cl)C1C(=O)Cl</v>
          </cell>
          <cell r="E5947" t="str">
            <v>C-(H)3(C):2|C-(C)4:1|C[d]-(C)(H):1|C-(C[d])(C)2(H):1|C-(C)2(H)(CO):1|C[d]-(Cl)2:1|CO-(C)(Cl):1</v>
          </cell>
          <cell r="F5947" t="str">
            <v>Cyclopropane,sub:1|cis(unsat)corr:1|(Cl)(Cl),cis:1</v>
          </cell>
          <cell r="G5947" t="str">
            <v>0</v>
          </cell>
        </row>
        <row r="5948">
          <cell r="A5948" t="str">
            <v>52130-17-3</v>
          </cell>
          <cell r="B5948" t="str">
            <v>BYHMLZGICSEKIY-UHFFFAOYSA-N</v>
          </cell>
          <cell r="C5948" t="str">
            <v>３－アミノ－２－メチル安息香酸</v>
          </cell>
          <cell r="D5948" t="str">
            <v>Cc1c(N)cccc1C(=O)O</v>
          </cell>
          <cell r="E5948" t="str">
            <v>C[B]-(H):3|C[B]-(C):1|C-(C[B])(H)3:1|CO-(C[B])(O):1|O-(CO)(H):1|C[B]-(CO):1|N-(C[B])(H)2:1|C[B]-(N):1</v>
          </cell>
          <cell r="F5948" t="str">
            <v>(CH3)(NO2),ortho:1|(COOH)(NH2),meta:1</v>
          </cell>
          <cell r="G5948" t="str">
            <v>0</v>
          </cell>
        </row>
        <row r="5949">
          <cell r="A5949" t="str">
            <v>52207-99-5</v>
          </cell>
          <cell r="B5949" t="str">
            <v>BXJHOKLLMOYSRQ-QOXWLJPHSA-N</v>
          </cell>
          <cell r="C5949" t="str">
            <v>（７Ｚ，１１Ｚ）－ヘキサデカ－７，１１－ジエン－１－イル＝アセタート</v>
          </cell>
          <cell r="D5949" t="str">
            <v>CCCC\C=C/CC\C=C/CCCCCCOC(=O)C</v>
          </cell>
          <cell r="E5949" t="str">
            <v>C-(H)3(C):1|C-(C)2(H)2:6|C[d]-(C)(H):4|C-(C[d])(C)(H)2:4|CO-(C)(O):1|O-(C)(CO):1|C-(H)3(CO):1|C-(C)(H)2(O):1</v>
          </cell>
          <cell r="F5949"/>
          <cell r="G5949" t="str">
            <v>0</v>
          </cell>
        </row>
        <row r="5950">
          <cell r="A5950" t="str">
            <v>5216-17-1</v>
          </cell>
          <cell r="B5950" t="str">
            <v>IOQMWOBRUDNEOA-UHFFFAOYSA-N</v>
          </cell>
          <cell r="C5950" t="str">
            <v>２，３，５，６－テトラフルオロベンゾニトリル</v>
          </cell>
          <cell r="D5950" t="str">
            <v>Fc1cc(F)c(F)c(C#N)c1F</v>
          </cell>
          <cell r="E5950" t="str">
            <v>C[B]-(H):1|C[B]-(CN):1|C[B]-(F):4</v>
          </cell>
          <cell r="F5950" t="str">
            <v>(F)(F),ortho:2|(F)(F),meta:2</v>
          </cell>
          <cell r="G5950" t="str">
            <v>0</v>
          </cell>
        </row>
        <row r="5951">
          <cell r="A5951" t="str">
            <v>52373-74-7</v>
          </cell>
          <cell r="B5951" t="str">
            <v>VGZZAZYCLRYTNQ-UHFFFAOYSA-N</v>
          </cell>
          <cell r="C5951" t="str">
            <v>ビス（２－エトキシエチル）＝ペルオキシジカルボナート</v>
          </cell>
          <cell r="D5951" t="str">
            <v>CCOCCOC(=O)OOC(=O)OCCOCC</v>
          </cell>
          <cell r="E5951" t="str">
            <v>C-(H)3(C):2|CO-(O)2:2|O-(C)(CO):2|O-(C)2:2|C-(C)(H)2(O):6|O-(O)(CO):2</v>
          </cell>
          <cell r="F5951"/>
          <cell r="G5951" t="str">
            <v>0</v>
          </cell>
        </row>
        <row r="5952">
          <cell r="A5952" t="str">
            <v>5223-59-6</v>
          </cell>
          <cell r="B5952" t="str">
            <v>XJGHNXQUBBXYCH-UHFFFAOYSA-N</v>
          </cell>
          <cell r="C5952" t="str">
            <v>１，２－ジフェニルブタン</v>
          </cell>
          <cell r="D5952" t="str">
            <v>CCC(Cc1ccccc1)c2ccccc2</v>
          </cell>
          <cell r="E5952" t="str">
            <v>C-(H)3(C):1|C-(C)2(H)2:1|C-(C[B])(C)(H)2:1|C-(C[B])(C)2(H):1|C[B]-(H):10|C[B]-(C):2</v>
          </cell>
          <cell r="F5952"/>
          <cell r="G5952" t="str">
            <v>0</v>
          </cell>
        </row>
        <row r="5953">
          <cell r="A5953" t="str">
            <v>52238-68-3</v>
          </cell>
          <cell r="B5953" t="str">
            <v>RLRILSHEPYHXOG-UHFFFAOYSA-N</v>
          </cell>
          <cell r="C5953" t="str">
            <v>ジ（３－メトキシブチル）ペルオキシ－ジカーボネート</v>
          </cell>
          <cell r="D5953" t="str">
            <v>COC(C)CCOC(=O)OOC(=O)OCCC(C)OC</v>
          </cell>
          <cell r="E5953" t="str">
            <v>C-(H)3(C):2|C-(C)2(H)2:2|CO-(O)2:2|O-(C)(CO):2|O-(C)2:2|C-(C)2(H)(O),ethers/esters:2|C-(C)(H)2(O):2|C-(H)3(O):2|O-(O)(CO):2</v>
          </cell>
          <cell r="F5953"/>
          <cell r="G5953" t="str">
            <v>0</v>
          </cell>
        </row>
        <row r="5954">
          <cell r="A5954" t="str">
            <v>52326-10-0</v>
          </cell>
          <cell r="B5954" t="str">
            <v>OFSJHBMVJFGCIG-UHFFFAOYSA-N</v>
          </cell>
          <cell r="C5954" t="str">
            <v>２－メチル－３－（メチルスルファニル）プロパ－１－エン</v>
          </cell>
          <cell r="D5954" t="str">
            <v>CSCC(=C)C</v>
          </cell>
          <cell r="E5954" t="str">
            <v>C[d]-(H)2:1|C[d]-(C)2:1|C-(C[d])(H)3:1|C-(H)3(S):1|C-(C[d])(H)2(S):1|S-(C)2:1</v>
          </cell>
          <cell r="F5954"/>
          <cell r="G5954" t="str">
            <v>0</v>
          </cell>
        </row>
        <row r="5955">
          <cell r="A5955" t="str">
            <v>52184-26-6</v>
          </cell>
          <cell r="B5955" t="str">
            <v>KCIROTZXMOADRO-OCOZRVBESA-N</v>
          </cell>
          <cell r="C5955" t="str">
            <v>２－［（４－クロロ－２－ニトロフェニル）ジアゼニル］－４，６－ジ－ｔｅｒｔ－ペンチルフェノール</v>
          </cell>
          <cell r="D5955" t="str">
            <v>CCC(C)(C)c1cc(\N=N\c2ccc(Cl)cc2N(=O)=O)c(O)c(c1)C(C)(C)CC</v>
          </cell>
          <cell r="E5955" t="str">
            <v>C-(H)3(C):6|C-(C)2(H)2:2|C-(C[B])(C)3:2|C[B]-(H):5|C[B]-(C):2|O-(C[B])(H):1|C[B]-(O):1|N[A]-(C[B]):2|C[B]-(C[B])2(N[A]):2|C[B]-(NO2):1|C[B]-(Cl):1</v>
          </cell>
          <cell r="F5955"/>
          <cell r="G5955" t="str">
            <v>0</v>
          </cell>
        </row>
        <row r="5956">
          <cell r="A5956" t="str">
            <v>52255-57-9</v>
          </cell>
          <cell r="B5956" t="str">
            <v>DDOFZZWNYWAQFF-UHFFFAOYSA-N</v>
          </cell>
          <cell r="C5956" t="str">
            <v>アリル＝メチル＝テレフタラート</v>
          </cell>
          <cell r="D5956" t="str">
            <v>COC(=O)c1ccc(cc1)C(=O)OCC=C</v>
          </cell>
          <cell r="E5956" t="str">
            <v>C[d]-(H)2:1|C[d]-(C)(H):1|C[B]-(H):4|CO-(C[B])(O):2|O-(C)(CO):2|C-(C[d])(H)2(O):1|C-(H)3(O):1|C[B]-(CO):2</v>
          </cell>
          <cell r="F5956"/>
          <cell r="G5956" t="str">
            <v>0</v>
          </cell>
        </row>
        <row r="5957">
          <cell r="A5957" t="str">
            <v>52255-63-7</v>
          </cell>
          <cell r="B5957" t="str">
            <v>WCWXXKPMEQQDMF-UHFFFAOYSA-N</v>
          </cell>
          <cell r="C5957" t="str">
            <v>アリル＝メチル＝イソフタラート</v>
          </cell>
          <cell r="D5957" t="str">
            <v>COC(=O)c1cccc(c1)C(=O)OCC=C</v>
          </cell>
          <cell r="E5957" t="str">
            <v>C[d]-(H)2:1|C[d]-(C)(H):1|C[B]-(H):4|CO-(C[B])(O):2|O-(C)(CO):2|C-(C[d])(H)2(O):1|C-(H)3(O):1|C[B]-(CO):2</v>
          </cell>
          <cell r="F5957" t="str">
            <v>meta corr, hydrocarbons:1</v>
          </cell>
          <cell r="G5957" t="str">
            <v>0</v>
          </cell>
        </row>
        <row r="5958">
          <cell r="A5958" t="str">
            <v>51-61-6</v>
          </cell>
          <cell r="B5958" t="str">
            <v>VYFYYTLLBUKUHU-UHFFFAOYSA-N</v>
          </cell>
          <cell r="C5958" t="str">
            <v>４－（２－アミノエチル）ベンゼン－１，２－ジオール</v>
          </cell>
          <cell r="D5958" t="str">
            <v>NCCc1ccc(O)c(O)c1</v>
          </cell>
          <cell r="E5958" t="str">
            <v>C-(C[B])(C)(H)2:1|C[B]-(H):3|C[B]-(C):1|O-(C[B])(H):2|C[B]-(O):2|C-(C)(H)2(N):1|N-(C)(H)2:1</v>
          </cell>
          <cell r="F5958" t="str">
            <v>(OH)(OH),ortho:1</v>
          </cell>
          <cell r="G5958" t="str">
            <v>0</v>
          </cell>
        </row>
        <row r="5959">
          <cell r="A5959" t="str">
            <v>515-69-5</v>
          </cell>
          <cell r="B5959" t="str">
            <v>RGZSQWQPBWRIAQ-GJZGRUSLSA-N</v>
          </cell>
          <cell r="C5959" t="str">
            <v>ｒｅｌ－（Ｒ）－６－メチル－２－［（Ｒ）－４－メチルシクロヘキサ－３－エン－１－イル］－５－ヘプテン－２－オール</v>
          </cell>
          <cell r="D5959" t="str">
            <v>CC(=CCC[C@](C)(O)[C@@H]1CCC(=CC1)C)C</v>
          </cell>
          <cell r="E5959" t="str">
            <v>C-(H)3(C):1|C-(C)2(H)2:2|C-(H)(C)3:1|C[d]-(C)(H):2|C[d]-(C)2:2|C-(C[d])(C)(H)2:3|C-(C[d])(H)3:3|O-(C)(H):1|C-(C)3(O),alcohols/peroxides:1</v>
          </cell>
          <cell r="F5959" t="str">
            <v>Cyclohexene:1</v>
          </cell>
          <cell r="G5959" t="str">
            <v>0</v>
          </cell>
        </row>
        <row r="5960">
          <cell r="A5960" t="str">
            <v>51-85-4</v>
          </cell>
          <cell r="B5960" t="str">
            <v>APQPRKLAWCIJEK-UHFFFAOYSA-N</v>
          </cell>
          <cell r="C5960" t="str">
            <v>シスタミン</v>
          </cell>
          <cell r="D5960" t="str">
            <v>NCCSSCCN</v>
          </cell>
          <cell r="E5960" t="str">
            <v>C-(C)(H)2(N):2|N-(C)(H)2:2|C-(C)(H)2(S):2|S-(C)(S):2</v>
          </cell>
          <cell r="F5960"/>
          <cell r="G5960" t="str">
            <v>0</v>
          </cell>
        </row>
        <row r="5961">
          <cell r="A5961" t="str">
            <v>5162-44-7</v>
          </cell>
          <cell r="B5961" t="str">
            <v>DMAYBPBPEUFIHJ-UHFFFAOYSA-N</v>
          </cell>
          <cell r="C5961" t="str">
            <v>４－ブロモブタ－１－エン</v>
          </cell>
          <cell r="D5961" t="str">
            <v>BrCCC=C</v>
          </cell>
          <cell r="E5961" t="str">
            <v>C[d]-(H)2:1|C[d]-(C)(H):1|C-(C[d])(C)(H)2:1|C-(C)(H)2(Br):1</v>
          </cell>
          <cell r="F5961"/>
          <cell r="G5961" t="str">
            <v>0</v>
          </cell>
        </row>
        <row r="5962">
          <cell r="A5962" t="str">
            <v>516-06-3</v>
          </cell>
          <cell r="B5962" t="str">
            <v>KZSNJWFQEVHDMF-UHFFFAOYSA-N</v>
          </cell>
          <cell r="C5962" t="str">
            <v>バリン</v>
          </cell>
          <cell r="D5962" t="str">
            <v>CC(C)C(N)C(=O)O</v>
          </cell>
          <cell r="E5962" t="str">
            <v>C-(H)3(C):2|C-(H)(C)3:1|CO-(C)(O):1|O-(CO)(H):1|N-(C)(H)2:1|C-(C)(H)(N)(CO):1</v>
          </cell>
          <cell r="F5962" t="str">
            <v>Zwitterion enegy, aliphatic:1</v>
          </cell>
          <cell r="G5962" t="str">
            <v>0</v>
          </cell>
        </row>
        <row r="5963">
          <cell r="A5963" t="str">
            <v>5197-62-6</v>
          </cell>
          <cell r="B5963" t="str">
            <v>KECMLGZOQMJIBM-UHFFFAOYSA-N</v>
          </cell>
          <cell r="C5963" t="str">
            <v>２－［２－（２－クロロエトキシ）エトキシ］－エタノール</v>
          </cell>
          <cell r="D5963" t="str">
            <v>OCCOCCOCCCl</v>
          </cell>
          <cell r="E5963" t="str">
            <v>O-(C)2:2|O-(C)(H):1|C-(C)(H)2(O):1|C-(C)(H)2(O):4|C-(C)(H)2(Cl):1</v>
          </cell>
          <cell r="F5963"/>
          <cell r="G5963" t="str">
            <v>0</v>
          </cell>
        </row>
        <row r="5964">
          <cell r="A5964" t="str">
            <v>515-84-4</v>
          </cell>
          <cell r="B5964" t="str">
            <v>SJMLNDPIJZBEKY-UHFFFAOYSA-N</v>
          </cell>
          <cell r="C5964" t="str">
            <v>トリクロロ酢酸エチル</v>
          </cell>
          <cell r="D5964" t="str">
            <v>CCOC(=O)C(Cl)(Cl)Cl</v>
          </cell>
          <cell r="E5964" t="str">
            <v>C-(H)3(C):1|CO-(C)(O):1|O-(C)(CO):1|C-(C)(H)2(O):1|C-(CO)(Cl)3:1</v>
          </cell>
          <cell r="F5964"/>
          <cell r="G5964" t="str">
            <v>0</v>
          </cell>
        </row>
        <row r="5965">
          <cell r="A5965" t="str">
            <v>51591-38-9</v>
          </cell>
          <cell r="B5965" t="str">
            <v>DNISEZBAYYIQFB-PHDIDXHHSA-N</v>
          </cell>
          <cell r="C5965" t="str">
            <v>（２Ｒ，３Ｒ）－２，３－ビス（アセチルオキシ）コハク酸</v>
          </cell>
          <cell r="D5965" t="str">
            <v>CC(=O)O[C@H]([C@@H](OC(=O)C)C(=O)O)C(=O)O</v>
          </cell>
          <cell r="E5965" t="str">
            <v>CO-(C)(O):4|O-(C)(CO):2|O-(CO)(H):2|C-(H)3(CO):2|C-(C)(H)(O)(CO):2</v>
          </cell>
          <cell r="F5965"/>
          <cell r="G5965" t="str">
            <v>0</v>
          </cell>
        </row>
        <row r="5966">
          <cell r="A5966" t="str">
            <v>516-95-0</v>
          </cell>
          <cell r="B5966" t="str">
            <v>QYIXCDOBOSTCEI-YAKMXZIESA-N</v>
          </cell>
          <cell r="C5966" t="str">
            <v>エピジヒドロコレステリン</v>
          </cell>
          <cell r="D5966" t="str">
            <v>CC(C)CCC[C@@H](C)[C@H]1CC[C@H]2[C@@H]3CC[C@H]4C[C@H](O)CC[C@@]4(C)[C@H]3CC[C@@]12C</v>
          </cell>
          <cell r="E5966" t="str">
            <v>C-(H)3(C):5|C-(C)2(H)2:12|C-(H)(C)3:7|C-(C)4:2|O-(C)(H):1|C-(C)2(H)(O),alcohpls/peroxides:1</v>
          </cell>
          <cell r="F5966" t="str">
            <v>Cyclononane:1|Cyclodecane:2|Cyclotridecane:1|Cyclotetradecane:1|Cycloheptadecane:1|Cyclopentane,sub:1|Cyclohexane,sub:3|cis-Decalin:1|trans-Decalin:1|cis-Hexahydroindan:1</v>
          </cell>
          <cell r="G5966" t="str">
            <v>0</v>
          </cell>
        </row>
        <row r="5967">
          <cell r="A5967" t="str">
            <v>51-77-4</v>
          </cell>
          <cell r="B5967" t="str">
            <v>ZPACYDRSPFRDHO-ROBAGEODSA-N</v>
          </cell>
          <cell r="C5967" t="str">
            <v>（Ｅ）－３，７－ジメチルオクタ－２，６－ジエン－１－イル＝（４Ｅ，８Ｅ）－５，９，１３－トリメチルテトラデカ－４，８，１２－トリエノアート</v>
          </cell>
          <cell r="D5967" t="str">
            <v>CC(=CCC\C(=C\CC\C(=C\CCC(=O)OC\C=C(/C)\CCC=C(C)C)\C)\C)C</v>
          </cell>
          <cell r="E5967" t="str">
            <v>C[d]-(C)(H):5|C[d]-(C)2:5|C-(C[d])(C)(H)2:7|C-(C[d])(H)3:7|CO-(C)(O):1|O-(C)(CO):1|C-(C)(H)2(CO):1|C-(C[d])(H)2(O):1</v>
          </cell>
          <cell r="F5967"/>
          <cell r="G5967" t="str">
            <v>0</v>
          </cell>
        </row>
        <row r="5968">
          <cell r="A5968" t="str">
            <v>519-44-8</v>
          </cell>
          <cell r="B5968" t="str">
            <v>LQCKFXAPVKCRRU-UHFFFAOYSA-N</v>
          </cell>
          <cell r="C5968" t="str">
            <v>２，４－ジニトロベンゼン－１，３－ジオール</v>
          </cell>
          <cell r="D5968" t="str">
            <v>Oc1ccc(c(O)c1N(=O)=O)N(=O)=O</v>
          </cell>
          <cell r="E5968" t="str">
            <v>C[B]-(H):2|O-(C[B])(H):2|C[B]-(O):2|C[B]-(NO2):2</v>
          </cell>
          <cell r="F5968" t="str">
            <v>(OH)(OH),meta:1|(NO2)(NO2),meta:1|(NO2)(OH),ortho:3</v>
          </cell>
          <cell r="G5968" t="str">
            <v>0</v>
          </cell>
        </row>
        <row r="5969">
          <cell r="A5969" t="str">
            <v>51651-40-2</v>
          </cell>
          <cell r="B5969" t="str">
            <v>LEMKWEBKVMWZDU-UHFFFAOYSA-N</v>
          </cell>
          <cell r="C5969" t="str">
            <v>ノナンジアール</v>
          </cell>
          <cell r="D5969" t="str">
            <v>O=CCCCCCCCC=O</v>
          </cell>
          <cell r="E5969" t="str">
            <v>C-(C)2(H)2:5|CO-(C)(H):2|C-(C)(H)2(CO):2</v>
          </cell>
          <cell r="F5969"/>
          <cell r="G5969" t="str">
            <v>0</v>
          </cell>
        </row>
        <row r="5970">
          <cell r="A5970" t="str">
            <v>51725-82-7</v>
          </cell>
          <cell r="B5970" t="str">
            <v>UNULPFKXRJPSCO-UHFFFAOYSA-N</v>
          </cell>
          <cell r="C5970" t="str">
            <v>２－メチルベンゾイル酢酸エチル</v>
          </cell>
          <cell r="D5970" t="str">
            <v>CCOC(=O)CC(=O)c1ccccc1C</v>
          </cell>
          <cell r="E5970" t="str">
            <v>C-(H)3(C):1|C[B]-(H):4|C[B]-(C):1|C-(C[B])(H)3:1|CO-(C)(O):1|CO-(C[B])(C):1|O-(C)(CO):1|C-(H)2(CO)2:1|C-(C)(H)2(O):1|C[B]-(CO):1</v>
          </cell>
          <cell r="F5970"/>
          <cell r="G5970" t="str">
            <v>0</v>
          </cell>
        </row>
        <row r="5971">
          <cell r="A5971" t="str">
            <v>51706-55-9</v>
          </cell>
          <cell r="B5971" t="str">
            <v>DQFAEBUKXCRWHR-UHFFFAOYSA-N</v>
          </cell>
          <cell r="C5971" t="str">
            <v>４－（２－アミノ－２－メチルプロピル）フェノール</v>
          </cell>
          <cell r="D5971" t="str">
            <v>CC(C)(N)Cc1ccc(O)cc1</v>
          </cell>
          <cell r="E5971" t="str">
            <v>C-(H)3(C):2|C-(C[B])(C)(H)2:1|C[B]-(H):4|C[B]-(C):1|O-(C[B])(H):1|C[B]-(O):1|C-(C)3(N):1|N-(C)(H)2:1</v>
          </cell>
          <cell r="F5971"/>
          <cell r="G5971" t="str">
            <v>0</v>
          </cell>
        </row>
        <row r="5972">
          <cell r="A5972" t="str">
            <v>51867-02-8</v>
          </cell>
          <cell r="B5972" t="str">
            <v>RSAHJIGJBAOLBE-UHFFFAOYSA-N</v>
          </cell>
          <cell r="C5972" t="str">
            <v>１－ベンゾイル－２，２ａ，３，４－テトラヒドロベンゾ［ｃｄ］インドール－５（１Ｈ）－オン</v>
          </cell>
          <cell r="D5972" t="str">
            <v>O=C(N1CC2CCC(=O)c3cccc1c23)c4ccccc4</v>
          </cell>
          <cell r="E5972" t="str">
            <v>C-(C)2(H)2:1|C-(C[B])(C)2(H):1|C[B]-(H):8|C[B]-(C):1|CO-(C[B])(C):1|C-(C)(H)2(CO):1|C[B]-(CO):2|C-(C)(H)2(N):1|CO-(C[B])(N),amides:1|N-(C[B])(C)(CO):1|C[B]-(N):1</v>
          </cell>
          <cell r="F5972"/>
          <cell r="G5972" t="str">
            <v>0</v>
          </cell>
        </row>
        <row r="5973">
          <cell r="A5973" t="str">
            <v>51656-57-6</v>
          </cell>
          <cell r="B5973" t="str">
            <v>HOWCUYQDKCPWDV-QURGRASLSA-N</v>
          </cell>
          <cell r="C5973" t="str">
            <v>２－［（２－ニトロフェニル）ジアゼニル］－４－（２，４，４－トリメチルペンタン－２－イル）フェノール</v>
          </cell>
          <cell r="D5973" t="str">
            <v>CC(C)(C)CC(C)(C)c1ccc(O)c(c1)\N=N\c2ccccc2N(=O)=O</v>
          </cell>
          <cell r="E5973" t="str">
            <v>C-(H)3(C):5|C-(C)2(H)2:1|C-(C)4:1|C-(C[B])(C)3:1|C[B]-(H):7|C[B]-(C):1|O-(C[B])(H):1|C[B]-(O):1|N[A]-(C[B]):2|C[B]-(C[B])2(N[A]):2|C[B]-(NO2):1</v>
          </cell>
          <cell r="F5973" t="str">
            <v>C-(H)3(C),tertiary:1</v>
          </cell>
          <cell r="G5973" t="str">
            <v>0</v>
          </cell>
        </row>
        <row r="5974">
          <cell r="A5974" t="str">
            <v>51699-89-9</v>
          </cell>
          <cell r="B5974" t="str">
            <v>IHOLQYYMMKYVLH-UHFFFAOYSA-N</v>
          </cell>
          <cell r="C5974" t="str">
            <v>１，３－ジブロモ－２－メトキシ－５－メチルベンゼン</v>
          </cell>
          <cell r="D5974" t="str">
            <v>COc1c(Br)cc(C)cc1Br</v>
          </cell>
          <cell r="E5974" t="str">
            <v>C[B]-(H):2|C[B]-(C):1|C-(C[B])(H)3:1|O-(C[B])(C):1|C-(H)3(O):1|C[B]-(O):1|C[B]-(Br):2</v>
          </cell>
          <cell r="F5974"/>
          <cell r="G5974" t="str">
            <v>0</v>
          </cell>
        </row>
        <row r="5975">
          <cell r="A5975" t="str">
            <v>51601-57-1</v>
          </cell>
          <cell r="B5975" t="str">
            <v>JENMQODMHFMXSM-UHFFFAOYSA-N</v>
          </cell>
          <cell r="C5975" t="str">
            <v>４－（４－トリルオキシ）ビフェニル</v>
          </cell>
          <cell r="D5975" t="str">
            <v>Cc1ccc(Oc2ccc(cc2)c3ccccc3)cc1</v>
          </cell>
          <cell r="E5975" t="str">
            <v>C[B]-(H):13|C[B]-(C):1|C[B]-(C[B]):2|C-(C[B])(H)3:1|O-(C[B])2:1|C[B]-(O):2</v>
          </cell>
          <cell r="F5975"/>
          <cell r="G5975" t="str">
            <v>0</v>
          </cell>
        </row>
        <row r="5976">
          <cell r="A5976" t="str">
            <v>51607-94-4</v>
          </cell>
          <cell r="B5976" t="str">
            <v>BXJHOKLLMOYSRQ-JFEAUALZSA-N</v>
          </cell>
          <cell r="C5976" t="str">
            <v>（７Ｅ，１１Ｚ）－ヘキサデカ－７，１１－ジエン－１－イル＝アセタート</v>
          </cell>
          <cell r="D5976" t="str">
            <v>CCCC\C=C/CC\C=C\CCCCCCOC(=O)C</v>
          </cell>
          <cell r="E5976" t="str">
            <v>C-(H)3(C):1|C-(C)2(H)2:6|C[d]-(C)(H):4|C-(C[d])(C)(H)2:4|CO-(C)(O):1|O-(C)(CO):1|C-(H)3(CO):1|C-(C)(H)2(O):1</v>
          </cell>
          <cell r="F5976"/>
          <cell r="G5976" t="str">
            <v>0</v>
          </cell>
        </row>
        <row r="5977">
          <cell r="A5977" t="str">
            <v>51920-03-7</v>
          </cell>
          <cell r="B5977" t="str">
            <v>LVRZDVFALRTAHV-UHFFFAOYSA-N</v>
          </cell>
          <cell r="C5977" t="str">
            <v>２－［エチル（フェニル）アミノ］エチル＝ベンゾアート</v>
          </cell>
          <cell r="D5977" t="str">
            <v>CCN(CCOC(=O)c1ccccc1)c2ccccc2</v>
          </cell>
          <cell r="E5977" t="str">
            <v>C-(H)3(C):1|C[B]-(H):10|CO-(C[B])(O):1|O-(C)(CO):1|C-(C)(H)2(O):1|C[B]-(CO):1|C-(C)(H)2(N):2|N-(C[B])(C)2:1|C[B]-(N):1</v>
          </cell>
          <cell r="F5977"/>
          <cell r="G5977" t="str">
            <v>0</v>
          </cell>
        </row>
        <row r="5978">
          <cell r="A5978" t="str">
            <v>51732-22-0</v>
          </cell>
          <cell r="B5978" t="str">
            <v>UOVSDLHLGKMCFY-UHFFFAOYSA-N</v>
          </cell>
          <cell r="C5978" t="str">
            <v>１－クロロ－６－（１－エトキシエトキシ）ヘキサン</v>
          </cell>
          <cell r="D5978" t="str">
            <v>CCOC(C)OCCCCCCCl</v>
          </cell>
          <cell r="E5978" t="str">
            <v>C-(H)3(C):2|C-(C)2(H)2:4|O-(C)2:2|C-(C)(H)(O)2:1|C-(C)(H)2(O):2|C-(C)(H)2(Cl):1</v>
          </cell>
          <cell r="F5978"/>
          <cell r="G5978" t="str">
            <v>0</v>
          </cell>
        </row>
        <row r="5979">
          <cell r="A5979" t="str">
            <v>526-95-4</v>
          </cell>
          <cell r="B5979" t="str">
            <v>RGHNJXZEOKUKBD-SQOUGZDYSA-N</v>
          </cell>
          <cell r="C5979" t="str">
            <v>グルコン酸</v>
          </cell>
          <cell r="D5979" t="str">
            <v>OC[C@@H](O)[C@@H](O)[C@H](O)[C@@H](O)C(=O)O</v>
          </cell>
          <cell r="E5979" t="str">
            <v>CO-(C)(O):1|O-(CO)(H):1|O-(C)(H):5|C-(C)(H)(O)(CO):1|C-(C)2(H)(O),alcohpls/peroxides:3|C-(C)(H)2(O):1</v>
          </cell>
          <cell r="F5979" t="str">
            <v>2-Deoxy-D-ribose:1|β-D-Ribose:1</v>
          </cell>
          <cell r="G5979" t="str">
            <v>0</v>
          </cell>
        </row>
        <row r="5980">
          <cell r="A5980" t="str">
            <v>528-50-7</v>
          </cell>
          <cell r="B5980" t="str">
            <v>DKXNBNKWCZZMJT-WELRSGGNSA-N</v>
          </cell>
          <cell r="C5980" t="str">
            <v>（２Ｒ，３Ｒ，４Ｒ，５Ｒ）－２，３，５，６－テトラヒドロキシ－４－｛［（２Ｒ，３Ｒ，４Ｓ，５Ｓ，６Ｒ）－３，４，５－トリヒドロキシ－６－（ヒドロキシメチル）テトラヒドロ－２Ｈ－ピラン－２－イル］オキシ｝ヘキサナール</v>
          </cell>
          <cell r="D5980" t="str">
            <v>OC[C@@H](O)[C@@H](O[C@@H]1O[C@H](CO)[C@@H](O)[C@H](O)[C@H]1O)[C@H](O)[C@@H](O)C=O</v>
          </cell>
          <cell r="E5980" t="str">
            <v>CO-(C)(H):1|O-(C)2:2|O-(C)(H):8|C-(C)(H)(O)(CO):1|C-(C)(H)(O)2:1|C-(C)2(H)(O),ethers/esters:2|C-(C)2(H)(O),alcohpls/peroxides:5|C-(C)(H)2(O):2</v>
          </cell>
          <cell r="F5980" t="str">
            <v>Tetrahydropyran:1|2-Deoxy-D-ribose:1|β-D-Ribose:1|α-D-Glucose:1</v>
          </cell>
          <cell r="G5980" t="str">
            <v>0</v>
          </cell>
        </row>
        <row r="5981">
          <cell r="A5981" t="str">
            <v>528-44-9</v>
          </cell>
          <cell r="B5981" t="str">
            <v>ARCGXLSVLAOJQL-UHFFFAOYSA-N</v>
          </cell>
          <cell r="C5981" t="str">
            <v>トリメリト酸</v>
          </cell>
          <cell r="D5981" t="str">
            <v>OC(=O)c1ccc(C(=O)O)c(c1)C(=O)O</v>
          </cell>
          <cell r="E5981" t="str">
            <v>C[B]-(H):3|CO-(C[B])(O):3|O-(CO)(H):3|C[B]-(CO):3</v>
          </cell>
          <cell r="F5981" t="str">
            <v>ortho corr, hydrocarbons:1|meta corr, hydrocarbons:1|(COOH)(COOH),ortho:1|(COOH)(COOH),meta:1</v>
          </cell>
          <cell r="G5981" t="str">
            <v>0</v>
          </cell>
        </row>
        <row r="5982">
          <cell r="A5982" t="str">
            <v>526-75-0</v>
          </cell>
          <cell r="B5982" t="str">
            <v>QWBBPBRQALCEIZ-UHFFFAOYSA-N</v>
          </cell>
          <cell r="C5982" t="str">
            <v>キシレノール</v>
          </cell>
          <cell r="D5982" t="str">
            <v>Cc1cccc(O)c1C</v>
          </cell>
          <cell r="E5982" t="str">
            <v>C[B]-(H):3|C[B]-(C):2|C-(C[B])(H)3:2|O-(C[B])(H):1|C[B]-(O):1</v>
          </cell>
          <cell r="F5982"/>
          <cell r="G5982" t="str">
            <v>0</v>
          </cell>
        </row>
        <row r="5983">
          <cell r="A5983" t="str">
            <v>527-84-4</v>
          </cell>
          <cell r="B5983" t="str">
            <v>WWRCMNKATXZARA-UHFFFAOYSA-N</v>
          </cell>
          <cell r="C5983" t="str">
            <v>ｏ－シメン</v>
          </cell>
          <cell r="D5983" t="str">
            <v>CC(C)c1ccccc1C</v>
          </cell>
          <cell r="E5983" t="str">
            <v>C-(H)3(C):2|C-(C[B])(C)2(H):1|C[B]-(H):4|C[B]-(C):2|C-(C[B])(H)3:1</v>
          </cell>
          <cell r="F5983"/>
          <cell r="G5983" t="str">
            <v>0</v>
          </cell>
        </row>
        <row r="5984">
          <cell r="A5984" t="str">
            <v>526-83-0</v>
          </cell>
          <cell r="B5984" t="str">
            <v>FEWJPZIEWOKRBE-UHFFFAOYSA-N</v>
          </cell>
          <cell r="C5984" t="str">
            <v>ＤＬ－酒石酸</v>
          </cell>
          <cell r="D5984" t="str">
            <v>OC(C(O)C(=O)O)C(=O)O</v>
          </cell>
          <cell r="E5984" t="str">
            <v>CO-(C)(O):2|O-(CO)(H):2|O-(C)(H):2|C-(C)(H)(O)(CO):2</v>
          </cell>
          <cell r="F5984"/>
          <cell r="G5984" t="str">
            <v>0</v>
          </cell>
        </row>
        <row r="5985">
          <cell r="A5985" t="str">
            <v>527-53-7</v>
          </cell>
          <cell r="B5985" t="str">
            <v>BFIMMTCNYPIMRN-UHFFFAOYSA-N</v>
          </cell>
          <cell r="C5985" t="str">
            <v>１，２，３，５－テトラメチルベンゼン</v>
          </cell>
          <cell r="D5985" t="str">
            <v>Cc1cc(C)c(C)c(C)c1</v>
          </cell>
          <cell r="E5985" t="str">
            <v>C[B]-(H):2|C[B]-(C):4|C-(C[B])(H)3:4</v>
          </cell>
          <cell r="F5985"/>
          <cell r="G5985" t="str">
            <v>0</v>
          </cell>
        </row>
        <row r="5986">
          <cell r="A5986" t="str">
            <v>526-99-8</v>
          </cell>
          <cell r="B5986" t="str">
            <v>DSLZVSRJTYRBFB-DUHBMQHGSA-N</v>
          </cell>
          <cell r="C5986" t="str">
            <v>２，３，４，５－テトラヒドロキシアジピン酸</v>
          </cell>
          <cell r="D5986" t="str">
            <v>O[C@@H]([C@@H](O)[C@H](O)C(=O)O)[C@@H](O)C(=O)O</v>
          </cell>
          <cell r="E5986" t="str">
            <v>CO-(C)(O):2|O-(CO)(H):2|O-(C)(H):4|C-(C)(H)(O)(CO):2|C-(C)2(H)(O),alcohpls/peroxides:2</v>
          </cell>
          <cell r="F5986" t="str">
            <v>2-Deoxy-D-ribose:2|β-D-Ribose:2</v>
          </cell>
          <cell r="G5986" t="str">
            <v>0</v>
          </cell>
        </row>
        <row r="5987">
          <cell r="A5987" t="str">
            <v>5267-64-1</v>
          </cell>
          <cell r="B5987" t="str">
            <v>STVVMTBJNDTZBF-SECBINFHSA-N</v>
          </cell>
          <cell r="C5987" t="str">
            <v>（２Ｒ）－２－アミノ－３－フェニルプロパン－１－オール</v>
          </cell>
          <cell r="D5987" t="str">
            <v>N[C@@H](CO)Cc1ccccc1</v>
          </cell>
          <cell r="E5987" t="str">
            <v>C-(C[B])(C)(H)2:1|C[B]-(H):5|C[B]-(C):1|O-(C)(H):1|C-(C)(H)2(O):1|C-(C)2(H)(N):1|N-(C)(H)2:1</v>
          </cell>
          <cell r="F5987"/>
          <cell r="G5987" t="str">
            <v>0</v>
          </cell>
        </row>
        <row r="5988">
          <cell r="A5988" t="str">
            <v>5244-34-8</v>
          </cell>
          <cell r="B5988" t="str">
            <v>PDHFSBXFZGYBIP-UHFFFAOYSA-N</v>
          </cell>
          <cell r="C5988" t="str">
            <v>１，２－ビス［（２－ヒドロキシエチル）チオ］エタン</v>
          </cell>
          <cell r="D5988" t="str">
            <v>OCCSCCSCCO</v>
          </cell>
          <cell r="E5988" t="str">
            <v>O-(C)(H):2|C-(C)(H)2(O):2|C-(C)(H)2(S):4|S-(C)2:2</v>
          </cell>
          <cell r="F5988"/>
          <cell r="G5988" t="str">
            <v>0</v>
          </cell>
        </row>
        <row r="5989">
          <cell r="A5989" t="str">
            <v>52709-83-8</v>
          </cell>
          <cell r="B5989" t="str">
            <v>PJPLBHHDTUICNN-UHFFFAOYSA-N</v>
          </cell>
          <cell r="C5989" t="str">
            <v>４’－ブチルビフェニル－４－カルボニトリル</v>
          </cell>
          <cell r="D5989" t="str">
            <v>CCCCc1ccc(cc1)c2ccc(cc2)C#N</v>
          </cell>
          <cell r="E5989" t="str">
            <v>C-(H)3(C):1|C-(C)2(H)2:2|C-(C[B])(C)(H)2:1|C[B]-(H):8|C[B]-(C):1|C[B]-(C[B]):2|C[B]-(CN):1</v>
          </cell>
          <cell r="F5989"/>
          <cell r="G5989" t="str">
            <v>0</v>
          </cell>
        </row>
        <row r="5990">
          <cell r="A5990" t="str">
            <v>52591-27-2</v>
          </cell>
          <cell r="B5990" t="str">
            <v>GYUPEJSTJSFVRR-UHFFFAOYSA-N</v>
          </cell>
          <cell r="C5990" t="str">
            <v>３，３，４，４，５，５，６，６，６－ノナフルオロヘキサン－１－イル＝アクリラート</v>
          </cell>
          <cell r="D5990" t="str">
            <v>FC(F)(F)C(F)(F)C(F)(F)C(F)(F)CCOC(=O)C=C</v>
          </cell>
          <cell r="E5990" t="str">
            <v>C-(C)2(H)2:1|C[d]-(H)2:1|CO-(C[d])(O):1|O-(C)(CO):1|C[d]-(H)(CO):1|C-(C)(H)2(O):1|C-(C)(F)3:1|C-(C)2(F)2:3</v>
          </cell>
          <cell r="F5990"/>
          <cell r="G5990" t="str">
            <v>0</v>
          </cell>
        </row>
        <row r="5991">
          <cell r="A5991" t="str">
            <v>52780-14-0</v>
          </cell>
          <cell r="B5991" t="str">
            <v>ULMJQMDYAOJNCC-UHFFFAOYSA-N</v>
          </cell>
          <cell r="C5991" t="str">
            <v>１－（３－ブロモフェニル）エタノール</v>
          </cell>
          <cell r="D5991" t="str">
            <v>CC(O)c1cccc(Br)c1</v>
          </cell>
          <cell r="E5991" t="str">
            <v>C-(H)3(C):1|C[B]-(H):4|C[B]-(C):1|O-(C)(H):1|C-(C[B])(C)(H)(O):1|C[B]-(Br):1</v>
          </cell>
          <cell r="F5991"/>
          <cell r="G5991" t="str">
            <v>0</v>
          </cell>
        </row>
        <row r="5992">
          <cell r="A5992" t="str">
            <v>526-18-1</v>
          </cell>
          <cell r="B5992" t="str">
            <v>LGCMKPRGGJRYGM-UHFFFAOYSA-N</v>
          </cell>
          <cell r="C5992" t="str">
            <v>２－ヒドロキシ－Ｎ－（４－ヒドロキシフェニル）ベンズアミド</v>
          </cell>
          <cell r="D5992" t="str">
            <v>Oc1ccc(NC(=O)c2ccccc2O)cc1</v>
          </cell>
          <cell r="E5992" t="str">
            <v>C[B]-(H):8|O-(C[B])(H):2|C[B]-(O):2|C[B]-(CO):1|CO-(C[B])(N),amides:1|N-(C[B])(H)(CO):1|C[B]-(N):1</v>
          </cell>
          <cell r="F5992"/>
          <cell r="G5992" t="str">
            <v>0</v>
          </cell>
        </row>
        <row r="5993">
          <cell r="A5993" t="str">
            <v>52698-46-1</v>
          </cell>
          <cell r="B5993" t="str">
            <v>BGLARIMANCDMQX-UHFFFAOYSA-N</v>
          </cell>
          <cell r="C5993" t="str">
            <v>１，１，１－トリメトキシ－２－メチルプロパン</v>
          </cell>
          <cell r="D5993" t="str">
            <v>COC(OC)(OC)C(C)C</v>
          </cell>
          <cell r="E5993" t="str">
            <v>C-(H)3(C):2|C-(H)(C)3:1|O-(C)2:3|C-(C)(O)3:1|C-(H)3(O):3</v>
          </cell>
          <cell r="F5993"/>
          <cell r="G5993" t="str">
            <v>0</v>
          </cell>
        </row>
        <row r="5994">
          <cell r="A5994" t="str">
            <v>52794-99-7</v>
          </cell>
          <cell r="B5994" t="str">
            <v>NRCSJHVDTAAISV-QMMMGPOBSA-N</v>
          </cell>
          <cell r="C5994" t="str">
            <v>（Ｓ）－２－アミノ－３－（３，４－ジクロロフェニル）プロパン酸</v>
          </cell>
          <cell r="D5994" t="str">
            <v>N[C@@H](Cc1ccc(Cl)c(Cl)c1)C(=O)O</v>
          </cell>
          <cell r="E5994" t="str">
            <v>C-(C[B])(C)(H)2:1|C[B]-(H):3|C[B]-(C):1|CO-(C)(O):1|O-(CO)(H):1|N-(C)(H)2:1|C-(C)(H)(N)(CO):1|C[B]-(Cl):2</v>
          </cell>
          <cell r="F5994" t="str">
            <v>Zwitterion enegy, aliphatic:1|(Cl)(Cl),ortho:1</v>
          </cell>
          <cell r="G5994" t="str">
            <v>0</v>
          </cell>
        </row>
        <row r="5995">
          <cell r="A5995" t="str">
            <v>52751-61-8</v>
          </cell>
          <cell r="B5995" t="str">
            <v>DTOMAXGIWFLDMR-UHFFFAOYSA-N</v>
          </cell>
          <cell r="C5995" t="str">
            <v>２，２’－ジニトロ－４，４’－メチレンジフェノール</v>
          </cell>
          <cell r="D5995" t="str">
            <v>Oc1ccc(Cc2ccc(O)c(c2)N(=O)=O)cc1N(=O)=O</v>
          </cell>
          <cell r="E5995" t="str">
            <v>C-(C[B])2(H)2:1|C[B]-(H):6|C[B]-(C):2|O-(C[B])(H):2|C[B]-(O):2|C[B]-(NO2):2</v>
          </cell>
          <cell r="F5995" t="str">
            <v>(NO2)(OH),ortho:2</v>
          </cell>
          <cell r="G5995" t="str">
            <v>0</v>
          </cell>
        </row>
        <row r="5996">
          <cell r="A5996" t="str">
            <v>52449-44-2</v>
          </cell>
          <cell r="B5996" t="str">
            <v>DFMYXZSEXKBYDI-UHFFFAOYSA-N</v>
          </cell>
          <cell r="C5996" t="str">
            <v>ブチル＝３－［３，５－ビス（ｔｅｒｔ－ブチル）－４－ヒドロキシフェニル］プロパノアート</v>
          </cell>
          <cell r="D5996" t="str">
            <v>CCCCOC(=O)CCc1cc(c(O)c(c1)C(C)(C)C)C(C)(C)C</v>
          </cell>
          <cell r="E5996" t="str">
            <v>C-(H)3(C):7|C-(C)2(H)2:2|C-(C[B])(C)(H)2:1|C-(C[B])(C)3:2|C[B]-(H):2|C[B]-(C):3|CO-(C)(O):1|O-(C)(CO):1|O-(C[B])(H):1|C-(C)(H)2(CO):1|C-(C)(H)2(O):1|C[B]-(O):1</v>
          </cell>
          <cell r="F5996" t="str">
            <v>C-(H)3(C),tertiary:2</v>
          </cell>
          <cell r="G5996" t="str">
            <v>0</v>
          </cell>
        </row>
        <row r="5997">
          <cell r="A5997" t="str">
            <v>52813-48-6</v>
          </cell>
          <cell r="B5997" t="str">
            <v>LYOZEDIUDPIRPU-UHFFFAOYSA-N</v>
          </cell>
          <cell r="C5997" t="str">
            <v>３－ブロモ－２，２－ビス（ブロモメチル）プロパン酸</v>
          </cell>
          <cell r="D5997" t="str">
            <v>OC(=O)C(CBr)(CBr)CBr</v>
          </cell>
          <cell r="E5997" t="str">
            <v>CO-(C)(O):1|O-(CO)(H):1|C-(C)3(CO):1|C-(C)(H)2(Br):3</v>
          </cell>
          <cell r="F5997"/>
          <cell r="G5997" t="str">
            <v>0</v>
          </cell>
        </row>
        <row r="5998">
          <cell r="A5998" t="str">
            <v>52751-72-1</v>
          </cell>
          <cell r="B5998" t="str">
            <v>MXNRALZQWPSLPB-UHFFFAOYSA-N</v>
          </cell>
          <cell r="C5998" t="str">
            <v>６－ｔｅｒｔ－ブチル－２，４－ジクロロ－３－メチルフェノール</v>
          </cell>
          <cell r="D5998" t="str">
            <v>Cc1c(Cl)cc(c(O)c1Cl)C(C)(C)C</v>
          </cell>
          <cell r="E5998" t="str">
            <v>C-(H)3(C):3|C-(C[B])(C)3:1|C[B]-(H):1|C[B]-(C):2|C-(C[B])(H)3:1|O-(C[B])(H):1|C[B]-(O):1|C[B]-(Cl):2</v>
          </cell>
          <cell r="F5998" t="str">
            <v>C-(H)3(C),tertiary:1|(alkyl)(X),ortho:2|(Cl)(Cl),meta:1</v>
          </cell>
          <cell r="G5998" t="str">
            <v>0</v>
          </cell>
        </row>
        <row r="5999">
          <cell r="A5999" t="str">
            <v>52743-56-3</v>
          </cell>
          <cell r="B5999" t="str">
            <v>NYOHMJCUHOBGBN-QWRGUYRKSA-N</v>
          </cell>
          <cell r="C5999" t="str">
            <v>ｃｉｓ－２，４－ジ－ｔｅｒｔ－ブチルシクロヘキサノン</v>
          </cell>
          <cell r="D5999" t="str">
            <v>CC(C)(C)[C@H]1CCC(=O)[C@H](C1)C(C)(C)C</v>
          </cell>
          <cell r="E5999" t="str">
            <v>C-(H)3(C):6|C-(C)2(H)2:2|C-(H)(C)3:1|C-(C)4:2|CO-(C)2:1|C-(C)2(H)(CO):1|C-(C)(H)2(CO):1</v>
          </cell>
          <cell r="F5999" t="str">
            <v>Cyclohexane,sub:1|Cyclohexanone:1|C-(H)3(C),tertiary:2</v>
          </cell>
          <cell r="G5999" t="str">
            <v>0</v>
          </cell>
        </row>
        <row r="6000">
          <cell r="A6000" t="str">
            <v>526218-21-3</v>
          </cell>
          <cell r="B6000" t="str">
            <v>GNVAISZHADZKJR-UHFFFAOYSA-N</v>
          </cell>
          <cell r="C6000" t="str">
            <v>２，２，４－トリメチル－１－［（２－メチルプロパ－２－エン－１－イル）オキシ］ペンタン－３－オール</v>
          </cell>
          <cell r="D6000" t="str">
            <v>CC(C)C(O)C(C)(C)COCC(=C)C</v>
          </cell>
          <cell r="E6000" t="str">
            <v>C-(H)3(C):4|C-(H)(C)3:1|C-(C)4:1|C[d]-(H)2:1|C[d]-(C)2:1|C-(C[d])(H)3:1|O-(C)2:1|O-(C)(H):1|C-(C[d])(H)2(O):1|C-(C)2(H)(O),alcohpls/peroxides:1|C-(C)(H)2(O):1</v>
          </cell>
          <cell r="F6000"/>
          <cell r="G6000" t="str">
            <v>0</v>
          </cell>
        </row>
        <row r="6001">
          <cell r="A6001" t="str">
            <v>53-43-0</v>
          </cell>
          <cell r="B6001" t="str">
            <v>FMGSKLZLMKYGDP-UPHDCGPKSA-N</v>
          </cell>
          <cell r="C6001" t="str">
            <v>３β－ヒドロキシアンドロスタ－５－エン－１７－オン</v>
          </cell>
          <cell r="D6001" t="str">
            <v>C[C@@]12CC[C@H](O)CC1=CC[C@H]3[C@@H]4CCC(=O)[C@]4(C)CC[C@H]23</v>
          </cell>
          <cell r="E6001" t="str">
            <v>C-(H)3(C):2|C-(C)2(H)2:5|C-(H)(C)3:3|C[d]-(C)(H):1|C[d]-(C)2:1|C-(C[d])(C)(H)2:2|C-(C[d])(C)3:1|CO-(C)2:1|O-(C)(H):1|C-(C)3(CO):1|C-(C)(H)2(CO):1|C-(C)2(H)(O),alcohpls/peroxides:1</v>
          </cell>
          <cell r="F6001" t="str">
            <v>Cyclononane:1|Cyclohexene:1|Cyclopentane,sub:1|Cyclohexane,sub:2|cis-Hexahydroindan:1|Cyclopentanone:1|Cyclononanone:1</v>
          </cell>
          <cell r="G6001" t="str">
            <v>0</v>
          </cell>
        </row>
        <row r="6002">
          <cell r="A6002" t="str">
            <v>53-41-8</v>
          </cell>
          <cell r="B6002" t="str">
            <v>QGXBDMJGAMFCBF-FSCWCSSBSA-N</v>
          </cell>
          <cell r="C6002" t="str">
            <v>アンドロステロン</v>
          </cell>
          <cell r="D6002" t="str">
            <v>C[C@@]12CC[C@@H](O)C[C@@H]1CC[C@@H]3[C@@H]2CC[C@]4(C)[C@H]3CCC4=O</v>
          </cell>
          <cell r="E6002" t="str">
            <v>C-(H)3(C):2|C-(C)2(H)2:8|C-(H)(C)3:4|C-(C)4:1|CO-(C)2:1|O-(C)(H):1|C-(C)3(CO):1|C-(C)(H)2(CO):1|C-(C)2(H)(O),alcohpls/peroxides:1</v>
          </cell>
          <cell r="F6002" t="str">
            <v>Cyclononane:1|Cyclodecane:2|Cyclotridecane:1|Cyclotetradecane:1|Cycloheptadecane:1|Cyclopentane,sub:1|Cyclohexane,sub:3|cis-Decalin:1|trans-Decalin:1|cis-Hexahydroindan:1|Cyclopentanone:1|Cyclononanone:1|Cycloheptadecanone:1</v>
          </cell>
          <cell r="G6002" t="str">
            <v>0</v>
          </cell>
        </row>
        <row r="6003">
          <cell r="A6003" t="str">
            <v>535-80-8</v>
          </cell>
          <cell r="B6003" t="str">
            <v>LULAYUGMBFYYEX-UHFFFAOYSA-N</v>
          </cell>
          <cell r="C6003" t="str">
            <v>３－クロロ安息香酸</v>
          </cell>
          <cell r="D6003" t="str">
            <v>OC(=O)c1cccc(Cl)c1</v>
          </cell>
          <cell r="E6003" t="str">
            <v>C[B]-(H):4|CO-(C[B])(O):1|O-(CO)(H):1|C[B]-(CO):1|C[B]-(Cl):1</v>
          </cell>
          <cell r="F6003"/>
          <cell r="G6003" t="str">
            <v>0</v>
          </cell>
        </row>
        <row r="6004">
          <cell r="A6004" t="str">
            <v>533-67-5</v>
          </cell>
          <cell r="B6004" t="str">
            <v>ASJSAQIRZKANQN-CRCLSJGQSA-N</v>
          </cell>
          <cell r="C6004" t="str">
            <v>２－デオキシ－Ｄ－リボース</v>
          </cell>
          <cell r="D6004" t="str">
            <v>OC[C@@H](O)[C@@H](O)CC=O</v>
          </cell>
          <cell r="E6004" t="str">
            <v>CO-(C)(H):1|O-(C)(H):3|C-(C)(H)2(CO):1|C-(C)2(H)(O),alcohpls/peroxides:2|C-(C)(H)2(O):1</v>
          </cell>
          <cell r="F6004" t="str">
            <v>2-Deoxy-D-ribose:1</v>
          </cell>
          <cell r="G6004" t="str">
            <v>0</v>
          </cell>
        </row>
        <row r="6005">
          <cell r="A6005" t="str">
            <v>535-75-1</v>
          </cell>
          <cell r="B6005" t="str">
            <v>HXEACLLIILLPRG-UHFFFAOYSA-N</v>
          </cell>
          <cell r="C6005" t="str">
            <v>ピペリジン－２－カルボン酸</v>
          </cell>
          <cell r="D6005" t="str">
            <v>OC(=O)C1CCCCN1</v>
          </cell>
          <cell r="E6005" t="str">
            <v>C-(C)2(H)2:3|CO-(C)(O):1|O-(CO)(H):1|C-(C)(H)2(N):1|N-(C)2(H):1|C-(C)(H)(N)(CO):1</v>
          </cell>
          <cell r="F6005" t="str">
            <v>Piperidine:1|Zwitterion enegy, aliphatic:1</v>
          </cell>
          <cell r="G6005" t="str">
            <v>0</v>
          </cell>
        </row>
        <row r="6006">
          <cell r="A6006" t="str">
            <v>536-60-7</v>
          </cell>
          <cell r="B6006" t="str">
            <v>OIGWAXDAPKFNCQ-UHFFFAOYSA-N</v>
          </cell>
          <cell r="C6006" t="str">
            <v>イソプロピルベンジルアルコール</v>
          </cell>
          <cell r="D6006" t="str">
            <v>CC(C)c1ccc(CO)cc1</v>
          </cell>
          <cell r="E6006" t="str">
            <v>C-(H)3(C):2|C-(C[B])(C)2(H):1|C[B]-(H):4|C[B]-(C):2|O-(C)(H):1|C-(C[B])(H)2(O):1</v>
          </cell>
          <cell r="F6006"/>
          <cell r="G6006" t="str">
            <v>0</v>
          </cell>
        </row>
        <row r="6007">
          <cell r="A6007" t="str">
            <v>534-03-2</v>
          </cell>
          <cell r="B6007" t="str">
            <v>KJJPLEZQSCZCKE-UHFFFAOYSA-N</v>
          </cell>
          <cell r="C6007" t="str">
            <v>２－アミノ－１，３－プロパンジオール</v>
          </cell>
          <cell r="D6007" t="str">
            <v>NC(CO)CO</v>
          </cell>
          <cell r="E6007" t="str">
            <v>O-(C)(H):2|C-(C)(H)2(O):2|C-(C)2(H)(N):1|N-(C)(H)2:1</v>
          </cell>
          <cell r="F6007"/>
          <cell r="G6007" t="str">
            <v>0</v>
          </cell>
        </row>
        <row r="6008">
          <cell r="A6008" t="str">
            <v>535-77-3</v>
          </cell>
          <cell r="B6008" t="str">
            <v>XCYJPXQACVEIOS-UHFFFAOYSA-N</v>
          </cell>
          <cell r="C6008" t="str">
            <v>ｍ－シメン</v>
          </cell>
          <cell r="D6008" t="str">
            <v>CC(C)c1cccc(C)c1</v>
          </cell>
          <cell r="E6008" t="str">
            <v>C-(H)3(C):2|C-(C[B])(C)2(H):1|C[B]-(H):4|C[B]-(C):2|C-(C[B])(H)3:1</v>
          </cell>
          <cell r="F6008"/>
          <cell r="G6008" t="str">
            <v>0</v>
          </cell>
        </row>
        <row r="6009">
          <cell r="A6009" t="str">
            <v>534-15-6</v>
          </cell>
          <cell r="B6009" t="str">
            <v>SPEUIVXLLWOEMJ-UHFFFAOYSA-N</v>
          </cell>
          <cell r="C6009" t="str">
            <v>１，１－ジメトキシエタン</v>
          </cell>
          <cell r="D6009" t="str">
            <v>COC(C)OC</v>
          </cell>
          <cell r="E6009" t="str">
            <v>C-(H)3(C):1|O-(C)2:2|C-(C)(H)(O)2:1|C-(H)3(O):2</v>
          </cell>
          <cell r="F6009"/>
          <cell r="G6009" t="str">
            <v>0</v>
          </cell>
        </row>
        <row r="6010">
          <cell r="A6010" t="str">
            <v>535-87-5</v>
          </cell>
          <cell r="B6010" t="str">
            <v>UENRXLSRMCSUSN-UHFFFAOYSA-N</v>
          </cell>
          <cell r="C6010" t="str">
            <v>３，５－ジアミノ安息香酸</v>
          </cell>
          <cell r="D6010" t="str">
            <v>Nc1cc(N)cc(c1)C(=O)O</v>
          </cell>
          <cell r="E6010" t="str">
            <v>C[B]-(H):3|CO-(C[B])(O):1|O-(CO)(H):1|C[B]-(CO):1|N-(C[B])(H)2:2|C[B]-(N):2</v>
          </cell>
          <cell r="F6010" t="str">
            <v>(NH2)(NH2),meta:1|(COOH)(NH2),meta:2</v>
          </cell>
          <cell r="G6010" t="str">
            <v>0</v>
          </cell>
        </row>
        <row r="6011">
          <cell r="A6011" t="str">
            <v>534-07-6</v>
          </cell>
          <cell r="B6011" t="str">
            <v>SUNMBRGCANLOEG-UHFFFAOYSA-N</v>
          </cell>
          <cell r="C6011" t="str">
            <v>１，３－ジクロロアセトン</v>
          </cell>
          <cell r="D6011" t="str">
            <v>ClCC(=O)CCl</v>
          </cell>
          <cell r="E6011" t="str">
            <v>CO-(C)2:1|C-(H)2(Cl)(CO):2</v>
          </cell>
          <cell r="F6011"/>
          <cell r="G6011" t="str">
            <v>0</v>
          </cell>
        </row>
        <row r="6012">
          <cell r="A6012" t="str">
            <v>536-59-4</v>
          </cell>
          <cell r="B6012" t="str">
            <v>NDTYTMIUWGWIMO-UHFFFAOYSA-N</v>
          </cell>
          <cell r="C6012" t="str">
            <v>ペリリルアルコール</v>
          </cell>
          <cell r="D6012" t="str">
            <v>CC(=C)C1CCC(=CC1)CO</v>
          </cell>
          <cell r="E6012" t="str">
            <v>C-(C)2(H)2:1|C[d]-(H)2:1|C[d]-(C)(H):1|C[d]-(C)2:2|C-(C[d])(C)(H)2:2|C-(C[d])(C)2(H):1|C-(C[d])(H)3:1|O-(C)(H):1|C-(C[d])(H)2(O):1</v>
          </cell>
          <cell r="F6012" t="str">
            <v>Cyclohexene:1</v>
          </cell>
          <cell r="G6012" t="str">
            <v>0</v>
          </cell>
        </row>
        <row r="6013">
          <cell r="A6013" t="str">
            <v>5344-90-1</v>
          </cell>
          <cell r="B6013" t="str">
            <v>VYFOAVADNIHPTR-UHFFFAOYSA-N</v>
          </cell>
          <cell r="C6013" t="str">
            <v>（２－アミノフェニル）メタノール</v>
          </cell>
          <cell r="D6013" t="str">
            <v>Nc1ccccc1CO</v>
          </cell>
          <cell r="E6013" t="str">
            <v>C[B]-(H):4|C[B]-(C):1|O-(C)(H):1|C-(C[B])(H)2(O):1|N-(C[B])(H)2:1|C[B]-(N):1</v>
          </cell>
          <cell r="F6013"/>
          <cell r="G6013" t="str">
            <v>0</v>
          </cell>
        </row>
        <row r="6014">
          <cell r="A6014" t="str">
            <v>536-66-3</v>
          </cell>
          <cell r="B6014" t="str">
            <v>CKMXAIVXVKGGFM-UHFFFAOYSA-N</v>
          </cell>
          <cell r="C6014" t="str">
            <v>４－イソプロピル安息香酸</v>
          </cell>
          <cell r="D6014" t="str">
            <v>CC(C)c1ccc(cc1)C(=O)O</v>
          </cell>
          <cell r="E6014" t="str">
            <v>C-(H)3(C):2|C-(C[B])(C)2(H):1|C[B]-(H):4|C[B]-(C):1|CO-(C[B])(O):1|O-(CO)(H):1|C[B]-(CO):1</v>
          </cell>
          <cell r="F6014"/>
          <cell r="G6014" t="str">
            <v>0</v>
          </cell>
        </row>
        <row r="6015">
          <cell r="A6015" t="str">
            <v>536-57-2</v>
          </cell>
          <cell r="B6015" t="str">
            <v>FXJVNINSOKCNJP-UHFFFAOYSA-N</v>
          </cell>
          <cell r="C6015" t="str">
            <v>ｐ－トルエンスルフィン酸</v>
          </cell>
          <cell r="D6015" t="str">
            <v>Cc1ccc(cc1)S(=O)O</v>
          </cell>
          <cell r="E6015" t="str">
            <v>C[B]-(H):4|C[B]-(C):1|C-(C[B])(H)3:1|O-(H)(SO):1|C[B]-(S):1|C[B]-(SO):1</v>
          </cell>
          <cell r="F6015"/>
          <cell r="G6015" t="str">
            <v>0</v>
          </cell>
        </row>
        <row r="6016">
          <cell r="A6016" t="str">
            <v>534-85-0</v>
          </cell>
          <cell r="B6016" t="str">
            <v>NFCPRRWCTNLGSN-UHFFFAOYSA-N</v>
          </cell>
          <cell r="C6016" t="str">
            <v>Ｎ－フェニルベンゼン－１，２－ジアミン</v>
          </cell>
          <cell r="D6016" t="str">
            <v>Nc1ccccc1Nc2ccccc2</v>
          </cell>
          <cell r="E6016" t="str">
            <v>C[B]-(H):9|N-(C[B])(H)2:1|N-(C[B])2(H):1|C[B]-(N):3</v>
          </cell>
          <cell r="F6016"/>
          <cell r="G6016" t="str">
            <v>0</v>
          </cell>
        </row>
        <row r="6017">
          <cell r="A6017" t="str">
            <v>5337-93-9</v>
          </cell>
          <cell r="B6017" t="str">
            <v>PATYHUUYADUHQS-UHFFFAOYSA-N</v>
          </cell>
          <cell r="C6017" t="str">
            <v>４’－メチルプロピオフェノン</v>
          </cell>
          <cell r="D6017" t="str">
            <v>CCC(=O)c1ccc(C)cc1</v>
          </cell>
          <cell r="E6017" t="str">
            <v>C-(H)3(C):1|C[B]-(H):4|C[B]-(C):1|C-(C[B])(H)3:1|CO-(C[B])(C):1|C-(C)(H)2(CO):1|C[B]-(CO):1</v>
          </cell>
          <cell r="F6017"/>
          <cell r="G6017" t="str">
            <v>0</v>
          </cell>
        </row>
        <row r="6018">
          <cell r="A6018" t="str">
            <v>53617-35-9</v>
          </cell>
          <cell r="B6018" t="str">
            <v>YYBXNWIRMJXEQJ-UHFFFAOYSA-N</v>
          </cell>
          <cell r="C6018" t="str">
            <v>４－（４－ピペリジル）モルホリン</v>
          </cell>
          <cell r="D6018" t="str">
            <v>C1CC(CCN1)N2CCOCC2</v>
          </cell>
          <cell r="E6018" t="str">
            <v>C-(C)2(H)2:2|O-(C)2:1|C-(C)(H)2(O):2|C-(C)(H)2(N):4|C-(C)2(H)(N):1|N-(C)2(H):1|N-(C)3:1</v>
          </cell>
          <cell r="F6018" t="str">
            <v>Piperidine:1</v>
          </cell>
          <cell r="G6018" t="str">
            <v>0</v>
          </cell>
        </row>
        <row r="6019">
          <cell r="A6019" t="str">
            <v>5339-26-4</v>
          </cell>
          <cell r="B6019" t="str">
            <v>NTURQZFFJDCTMZ-UHFFFAOYSA-N</v>
          </cell>
          <cell r="C6019" t="str">
            <v>１－（２－ブロモエチル）－４－ニトロベンゼン</v>
          </cell>
          <cell r="D6019" t="str">
            <v>BrCCc1ccc(cc1)N(=O)=O</v>
          </cell>
          <cell r="E6019" t="str">
            <v>C-(C[B])(C)(H)2:1|C[B]-(H):4|C[B]-(C):1|C[B]-(NO2):1|C-(C)(H)2(Br):1</v>
          </cell>
          <cell r="F6019"/>
          <cell r="G6019" t="str">
            <v>0</v>
          </cell>
        </row>
        <row r="6020">
          <cell r="A6020" t="str">
            <v>5369-16-4</v>
          </cell>
          <cell r="B6020" t="str">
            <v>XCCNRBCNYGWTQX-UHFFFAOYSA-N</v>
          </cell>
          <cell r="C6020" t="str">
            <v>３－イソプロピルアニリン</v>
          </cell>
          <cell r="D6020" t="str">
            <v>CC(C)c1cccc(N)c1</v>
          </cell>
          <cell r="E6020" t="str">
            <v>C-(H)3(C):2|C-(C[B])(C)2(H):1|C[B]-(H):4|C[B]-(C):1|N-(C[B])(H)2:1|C[B]-(N):1</v>
          </cell>
          <cell r="F6020"/>
          <cell r="G6020" t="str">
            <v>0</v>
          </cell>
        </row>
        <row r="6021">
          <cell r="A6021" t="str">
            <v>53566-95-3</v>
          </cell>
          <cell r="B6021" t="str">
            <v>DOUAFMIJGIUWJX-UHFFFAOYSA-N</v>
          </cell>
          <cell r="C6021" t="str">
            <v>４，４’－（フェニルイミノ）ジベンズアルデヒド</v>
          </cell>
          <cell r="D6021" t="str">
            <v>O=Cc1ccc(cc1)N(c2ccccc2)c3ccc(C=O)cc3</v>
          </cell>
          <cell r="E6021" t="str">
            <v>C[B]-(H):13|CO-(C[B])(H):2|C[B]-(CO):2|N-(C[B])3:1|C[B]-(N):3</v>
          </cell>
          <cell r="F6021"/>
          <cell r="G6021" t="str">
            <v>0</v>
          </cell>
        </row>
        <row r="6022">
          <cell r="A6022" t="str">
            <v>5368-81-0</v>
          </cell>
          <cell r="B6022" t="str">
            <v>DUKYPQBGYRJVAN-UHFFFAOYSA-N</v>
          </cell>
          <cell r="C6022" t="str">
            <v>メチル＝３－メトキシベンゾアート</v>
          </cell>
          <cell r="D6022" t="str">
            <v>COC(=O)c1cccc(OC)c1</v>
          </cell>
          <cell r="E6022" t="str">
            <v>C[B]-(H):4|CO-(C[B])(O):1|O-(C)(CO):1|O-(C[B])(C):1|C-(H)3(O):2|C[B]-(O):1|C[B]-(CO):1</v>
          </cell>
          <cell r="F6022"/>
          <cell r="G6022" t="str">
            <v>0</v>
          </cell>
        </row>
        <row r="6023">
          <cell r="A6023" t="str">
            <v>53417-29-1</v>
          </cell>
          <cell r="B6023" t="str">
            <v>CQHKDHVZYZUZMJ-UHFFFAOYSA-N</v>
          </cell>
          <cell r="C6023" t="str">
            <v>２，２－ビス（ヒドロキシメチル）プロパン－１，３－ジイル＝ジアクリラート</v>
          </cell>
          <cell r="D6023" t="str">
            <v>OCC(CO)(COC(=O)C=C)COC(=O)C=C</v>
          </cell>
          <cell r="E6023" t="str">
            <v>C-(C)4:1|C[d]-(H)2:2|CO-(C[d])(O):2|O-(C)(CO):2|O-(C)(H):2|C[d]-(H)(CO):2|C-(C)(H)2(O):2|C-(C)(H)2(O):2</v>
          </cell>
          <cell r="F6023"/>
          <cell r="G6023" t="str">
            <v>0</v>
          </cell>
        </row>
        <row r="6024">
          <cell r="A6024" t="str">
            <v>53562-86-0</v>
          </cell>
          <cell r="B6024" t="str">
            <v>LDLDJEAVRNAEBW-BYPYZUCNSA-N</v>
          </cell>
          <cell r="C6024" t="str">
            <v>メチル＝（Ｓ）－３－ヒドロキシブタノアート</v>
          </cell>
          <cell r="D6024" t="str">
            <v>COC(=O)C[C@H](C)O</v>
          </cell>
          <cell r="E6024" t="str">
            <v>C-(H)3(C):1|CO-(C)(O):1|O-(C)(CO):1|O-(C)(H):1|C-(C)(H)2(CO):1|C-(C)2(H)(O),alcohpls/peroxides:1|C-(H)3(O):1</v>
          </cell>
          <cell r="F6024"/>
          <cell r="G6024" t="str">
            <v>0</v>
          </cell>
        </row>
        <row r="6025">
          <cell r="A6025" t="str">
            <v>53398-85-9</v>
          </cell>
          <cell r="B6025" t="str">
            <v>JKKGTSUICJWEKB-SREVYHEPSA-N</v>
          </cell>
          <cell r="C6025" t="str">
            <v>（Ｚ）－ヘキサ－３－エン－１－イル＝２－メチルブタノアート</v>
          </cell>
          <cell r="D6025" t="str">
            <v>CC\C=C/CCOC(=O)C(C)CC</v>
          </cell>
          <cell r="E6025" t="str">
            <v>C-(H)3(C):3|C-(C)2(H)2:1|C[d]-(C)(H):2|C-(C[d])(C)(H)2:2|CO-(C)(O):1|O-(C)(CO):1|C-(C)2(H)(CO):1|C-(C)(H)2(O):1</v>
          </cell>
          <cell r="F6025"/>
          <cell r="G6025" t="str">
            <v>0</v>
          </cell>
        </row>
        <row r="6026">
          <cell r="A6026" t="str">
            <v>53611-01-1</v>
          </cell>
          <cell r="B6026" t="str">
            <v>FWHUTKPMCKSUCV-UHFFFAOYSA-N</v>
          </cell>
          <cell r="C6026" t="str">
            <v>１，３－ジオキソ－オクタヒドロイソベンゾフラン－５－カルボン酸</v>
          </cell>
          <cell r="D6026" t="str">
            <v>OC(=O)C1CCC2C(C1)C(=O)OC2=O</v>
          </cell>
          <cell r="E6026" t="str">
            <v>C-(C)2(H)2:3|CO-(C)(O):3|O-(CO)2,aliphatic:1|O-(CO)(H):1|C-(C)2(H)(CO):3</v>
          </cell>
          <cell r="F6026" t="str">
            <v>Cyclohexane,sub:1|Succinic anhydride:1|Tetrahydrofuran:1|τ-Butyrolactone:2|Cylic anhydride 6 bonds:1</v>
          </cell>
          <cell r="G6026" t="str">
            <v>0</v>
          </cell>
        </row>
        <row r="6027">
          <cell r="A6027" t="str">
            <v>53398-83-7</v>
          </cell>
          <cell r="B6027" t="str">
            <v>PCGACKLJNBBQGM-VOTSOKGWSA-N</v>
          </cell>
          <cell r="C6027" t="str">
            <v>（Ｅ）－ヘキサ－２－エン－１－イル＝ブチラート</v>
          </cell>
          <cell r="D6027" t="str">
            <v>CCC\C=C\COC(=O)CCC</v>
          </cell>
          <cell r="E6027" t="str">
            <v>C-(H)3(C):2|C-(C)2(H)2:2|C[d]-(C)(H):2|C-(C[d])(C)(H)2:1|CO-(C)(O):1|O-(C)(CO):1|C-(C)(H)2(CO):1|C-(C[d])(H)2(O):1</v>
          </cell>
          <cell r="F6027"/>
          <cell r="G6027" t="str">
            <v>0</v>
          </cell>
        </row>
        <row r="6028">
          <cell r="A6028" t="str">
            <v>53617-36-0</v>
          </cell>
          <cell r="B6028" t="str">
            <v>MRYYJGQKVGZGSB-UHFFFAOYSA-N</v>
          </cell>
          <cell r="C6028" t="str">
            <v>１－メチル－４－（４－ピペリジル）ピペラジン</v>
          </cell>
          <cell r="D6028" t="str">
            <v>CN1CCN(CC1)C2CCNCC2</v>
          </cell>
          <cell r="E6028" t="str">
            <v>C-(C)2(H)2:2|C-(H)3(N):1|C-(C)(H)2(N):6|C-(C)2(H)(N):1|N-(C)2(H):1|N-(C)3:2</v>
          </cell>
          <cell r="F6028" t="str">
            <v>Piperidine:1</v>
          </cell>
          <cell r="G6028" t="str">
            <v>0</v>
          </cell>
        </row>
        <row r="6029">
          <cell r="A6029" t="str">
            <v>5362-56-1</v>
          </cell>
          <cell r="B6029" t="str">
            <v>RIWPMNBTULNXOH-ONEGZZNKSA-N</v>
          </cell>
          <cell r="C6029" t="str">
            <v>ヘキセナール</v>
          </cell>
          <cell r="D6029" t="str">
            <v>CC(C)\C=C\C=O</v>
          </cell>
          <cell r="E6029" t="str">
            <v>C-(H)3(C):2|C[d]-(C)(H):1|C-(C[d])(C)2(H):1|CO-(C[d])(H):1|C[d]-(H)(CO):1</v>
          </cell>
          <cell r="F6029"/>
          <cell r="G6029" t="str">
            <v>0</v>
          </cell>
        </row>
        <row r="6030">
          <cell r="A6030" t="str">
            <v>5340-78-3</v>
          </cell>
          <cell r="B6030" t="str">
            <v>JWMNHAMYTBAUPI-UHFFFAOYSA-N</v>
          </cell>
          <cell r="C6030" t="str">
            <v>エチル＝３，３－ジメチルブタノアート</v>
          </cell>
          <cell r="D6030" t="str">
            <v>CCOC(=O)CC(C)(C)C</v>
          </cell>
          <cell r="E6030" t="str">
            <v>C-(H)3(C):4|C-(C)4:1|CO-(C)(O):1|O-(C)(CO):1|C-(C)(H)2(CO):1|C-(C)(H)2(O):1</v>
          </cell>
          <cell r="F6030" t="str">
            <v>C-(H)3(C),tertiary:1</v>
          </cell>
          <cell r="G6030" t="str">
            <v>0</v>
          </cell>
        </row>
        <row r="6031">
          <cell r="A6031" t="str">
            <v>53663-30-2</v>
          </cell>
          <cell r="B6031" t="str">
            <v>DVESMWJFKVAFSP-UHFFFAOYSA-N</v>
          </cell>
          <cell r="C6031" t="str">
            <v>３－メチルヘプタン酸</v>
          </cell>
          <cell r="D6031" t="str">
            <v>CCCCC(C)CC(=O)O</v>
          </cell>
          <cell r="E6031" t="str">
            <v>C-(H)3(C):2|C-(C)2(H)2:3|C-(H)(C)3:1|CO-(C)(O):1|O-(CO)(H):1|C-(C)(H)2(CO):1</v>
          </cell>
          <cell r="F6031"/>
          <cell r="G6031" t="str">
            <v>0</v>
          </cell>
        </row>
        <row r="6032">
          <cell r="A6032" t="str">
            <v>5333-44-8</v>
          </cell>
          <cell r="B6032" t="str">
            <v>YEGNTQBFSQBGJT-UHFFFAOYSA-N</v>
          </cell>
          <cell r="C6032" t="str">
            <v>２－ヘプタン－１－イルウンデカン－１－オール</v>
          </cell>
          <cell r="D6032" t="str">
            <v>CCCCCCCCCC(CO)CCCCCCC</v>
          </cell>
          <cell r="E6032" t="str">
            <v>C-(H)3(C):2|C-(C)2(H)2:14|C-(H)(C)3:1|O-(C)(H):1|C-(C)(H)2(O):1</v>
          </cell>
          <cell r="F6032"/>
          <cell r="G6032" t="str">
            <v>0</v>
          </cell>
        </row>
        <row r="6033">
          <cell r="A6033" t="str">
            <v>53463-86-8</v>
          </cell>
          <cell r="B6033" t="str">
            <v>VLGJZLAHUNKXKN-UHFFFAOYSA-N</v>
          </cell>
          <cell r="C6033" t="str">
            <v>（３－エチル－８，８，１０，１０－テトラメチル－１，５－ジオキサ－９－アザスピロ［５．５］ウンデカン－３－イル）メタノール</v>
          </cell>
          <cell r="D6033" t="str">
            <v>CCC1(CO)COC2(CC(C)(C)NC(C)(C)C2)OC1</v>
          </cell>
          <cell r="E6033" t="str">
            <v>C-(H)3(C):5|C-(C)2(H)2:3|C-(C)4:1|O-(C)2:2|O-(C)(H):1|C-(C)2(O)2:1|C-(C)(H)2(O):1|C-(C)(H)2(O):2|C-(C)3(N):2|N-(C)2(H):1</v>
          </cell>
          <cell r="F6033" t="str">
            <v>1,3-Dioxane:1|Piperidine:1</v>
          </cell>
          <cell r="G6033" t="str">
            <v>0</v>
          </cell>
        </row>
        <row r="6034">
          <cell r="A6034" t="str">
            <v>5334-13-4</v>
          </cell>
          <cell r="B6034" t="str">
            <v>QXNPSEBOTQLKNZ-UHFFFAOYSA-N</v>
          </cell>
          <cell r="C6034" t="str">
            <v>１－シクロヘキシルオキシ－２－プロパノール</v>
          </cell>
          <cell r="D6034" t="str">
            <v>CC(O)COC1CCCCC1</v>
          </cell>
          <cell r="E6034" t="str">
            <v>C-(H)3(C):1|C-(C)2(H)2:5|O-(C)2:1|O-(C)(H):1|C-(C)2(H)(O),ethers/esters:1|C-(C)2(H)(O),alcohpls/peroxides:1|C-(C)(H)2(O):1</v>
          </cell>
          <cell r="F6034" t="str">
            <v>Cyclohexane,sub:1</v>
          </cell>
          <cell r="G6034" t="str">
            <v>0</v>
          </cell>
        </row>
        <row r="6035">
          <cell r="A6035" t="str">
            <v>53606-41-0</v>
          </cell>
          <cell r="B6035" t="str">
            <v>XBFBLYSAWSLPRY-UHFFFAOYSA-N</v>
          </cell>
          <cell r="C6035" t="str">
            <v>２－メトキシ－５－ニトロフェニル＝アセタート</v>
          </cell>
          <cell r="D6035" t="str">
            <v>COc1ccc(cc1OC(=O)C)N(=O)=O</v>
          </cell>
          <cell r="E6035" t="str">
            <v>C[B]-(H):3|CO-(C)(O):1|O-(C[B])(CO):1|O-(C[B])(C):1|C-(H)3(CO):1|C-(H)3(O):1|C[B]-(O):2|C[B]-(NO2):1</v>
          </cell>
          <cell r="F6035"/>
          <cell r="G6035" t="str">
            <v>0</v>
          </cell>
        </row>
        <row r="6036">
          <cell r="A6036" t="str">
            <v>5360-86-1</v>
          </cell>
          <cell r="B6036" t="str">
            <v>QICXTGCEPZAKNJ-UHFFFAOYSA-N</v>
          </cell>
          <cell r="C6036" t="str">
            <v>１，２，３，４－テトラクロロ－５－（クロロメチル）－６－メチルベンゼン</v>
          </cell>
          <cell r="D6036" t="str">
            <v>Cc1c(Cl)c(Cl)c(Cl)c(Cl)c1CCl</v>
          </cell>
          <cell r="E6036" t="str">
            <v>C[B]-(C):2|C-(C[B])(H)3:1|C-(C[B])(H)2(Cl):1|C[B]-(Cl):4</v>
          </cell>
          <cell r="F6036" t="str">
            <v>(Cl)(Cl),ortho:3|(alkyl)(X),ortho:2|(Cl)(Cl),meta:2</v>
          </cell>
          <cell r="G6036" t="str">
            <v>0</v>
          </cell>
        </row>
        <row r="6037">
          <cell r="A6037" t="str">
            <v>53427-66-0</v>
          </cell>
          <cell r="B6037" t="str">
            <v>NCCYQWDCLLSCCT-UHFFFAOYSA-N</v>
          </cell>
          <cell r="C6037" t="str">
            <v>３－（１，４－ジアゼパン－１－イル）プロパン－１－オール</v>
          </cell>
          <cell r="D6037" t="str">
            <v>OCCCN1CCCNCC1</v>
          </cell>
          <cell r="E6037" t="str">
            <v>C-(C)2(H)2:2|O-(C)(H):1|C-(C)(H)2(O):1|C-(C)(H)2(N):5|N-(C)2(H):1|N-(C)3:1</v>
          </cell>
          <cell r="F6037"/>
          <cell r="G6037" t="str">
            <v>0</v>
          </cell>
        </row>
        <row r="6038">
          <cell r="A6038" t="str">
            <v>53621-99-1</v>
          </cell>
          <cell r="B6038" t="str">
            <v>DBNAWUMMZIKCGC-UHFFFAOYSA-N</v>
          </cell>
          <cell r="C6038" t="str">
            <v>イソプロピル＝水素＝プロピルホスホナート</v>
          </cell>
          <cell r="D6038" t="str">
            <v>CCCP(=O)(O)OC(C)C</v>
          </cell>
          <cell r="E6038" t="str">
            <v>C-(H)3(C):3|C-(C)2(H)2:1|O-(C)(P):1|O-(H)(P):1|O-(C)(PO):1|O-(H)(PO):1</v>
          </cell>
          <cell r="F6038"/>
          <cell r="G6038" t="str">
            <v>0</v>
          </cell>
        </row>
        <row r="6039">
          <cell r="A6039" t="str">
            <v>53384-55-7</v>
          </cell>
          <cell r="B6039" t="str">
            <v>JCJIVDMLRQFHFY-UHFFFAOYSA-N</v>
          </cell>
          <cell r="C6039" t="str">
            <v>モノペルオキシドデカン二酸</v>
          </cell>
          <cell r="D6039" t="str">
            <v>OOC(=O)CCCCCCCCCCC(=O)O</v>
          </cell>
          <cell r="E6039" t="str">
            <v>C-(C)2(H)2:8|CO-(C)(O):2|O-(CO)(H):1|O-(O)(H):1|C-(C)(H)2(CO):2|O-(O)(CO):1</v>
          </cell>
          <cell r="F6039"/>
          <cell r="G6039" t="str">
            <v>0</v>
          </cell>
        </row>
        <row r="6040">
          <cell r="A6040" t="str">
            <v>530-57-4</v>
          </cell>
          <cell r="B6040" t="str">
            <v>JMSVCTWVEWCHDZ-UHFFFAOYSA-N</v>
          </cell>
          <cell r="C6040" t="str">
            <v>４－ヒドロキシ－３，５－ジメトキシ安息香酸</v>
          </cell>
          <cell r="D6040" t="str">
            <v>COc1cc(cc(OC)c1O)C(=O)O</v>
          </cell>
          <cell r="E6040" t="str">
            <v>C[B]-(H):2|CO-(C[B])(O):1|O-(CO)(H):1|O-(C[B])(C):2|O-(C[B])(H):1|C-(H)3(O):2|C[B]-(O):3|C[B]-(CO):1</v>
          </cell>
          <cell r="F6040" t="str">
            <v>(CH3O)(COOH),meta:2</v>
          </cell>
          <cell r="G6040" t="str">
            <v>0</v>
          </cell>
        </row>
        <row r="6041">
          <cell r="A6041" t="str">
            <v>530-59-6</v>
          </cell>
          <cell r="B6041" t="str">
            <v>PCMORTLOPMLEFB-ONEGZZNKSA-N</v>
          </cell>
          <cell r="C6041" t="str">
            <v>３－（４－ヒドロキシ－３，５－ジメトキシフェニル）アクリル酸</v>
          </cell>
          <cell r="D6041" t="str">
            <v>COc1cc(\C=C\C(=O)O)cc(OC)c1O</v>
          </cell>
          <cell r="E6041" t="str">
            <v>C[d]-C[B](H):1|C[B]-(H):2|C[B]-(C[d]):1|CO-(C[d])(O):1|O-(CO)(H):1|O-(C[B])(C):2|O-(C[B])(H):1|C[d]-(H)(CO):1|C-(H)3(O):2|C[B]-(O):3</v>
          </cell>
          <cell r="F6041"/>
          <cell r="G6041" t="str">
            <v>0</v>
          </cell>
        </row>
        <row r="6042">
          <cell r="A6042" t="str">
            <v>53-19-0</v>
          </cell>
          <cell r="B6042" t="str">
            <v>JWBOIMRXGHLCPP-UHFFFAOYSA-N</v>
          </cell>
          <cell r="C6042" t="str">
            <v>１，１－ジクロロ－２－（２－クロロフェニル）－２－（４－クロロフェニル）エタン</v>
          </cell>
          <cell r="D6042" t="str">
            <v>ClC(Cl)C(c1ccc(Cl)cc1)c2ccccc2Cl</v>
          </cell>
          <cell r="E6042" t="str">
            <v>C-(C[B])2(C)(H):1|C[B]-(H):8|C[B]-(C):2|C-(C)(H)(Cl)2:1|C[B]-(Cl):2</v>
          </cell>
          <cell r="F6042" t="str">
            <v>(alkyl)(X),ortho:1</v>
          </cell>
          <cell r="G6042" t="str">
            <v>0</v>
          </cell>
        </row>
        <row r="6043">
          <cell r="A6043" t="str">
            <v>530-78-9</v>
          </cell>
          <cell r="B6043" t="str">
            <v>LPEPZBJOKDYZAD-UHFFFAOYSA-N</v>
          </cell>
          <cell r="C6043" t="str">
            <v>２－［３－（トリフルオロメチル）アニリノ］安息香酸</v>
          </cell>
          <cell r="D6043" t="str">
            <v>OC(=O)c1ccccc1Nc2cccc(c2)C(F)(F)F</v>
          </cell>
          <cell r="E6043" t="str">
            <v>C[B]-(H):8|C[B]-(C):1|CO-(C[B])(O):1|O-(CO)(H):1|C[B]-(CO):1|N-(C[B])2(H):1|C[B]-(N):2|C-(C[B])(F)3:1</v>
          </cell>
          <cell r="F6043"/>
          <cell r="G6043" t="str">
            <v>0</v>
          </cell>
        </row>
        <row r="6044">
          <cell r="A6044" t="str">
            <v>5332-73-0</v>
          </cell>
          <cell r="B6044" t="str">
            <v>FAXDZWQIWUSWJH-UHFFFAOYSA-N</v>
          </cell>
          <cell r="C6044" t="str">
            <v>３－メトキシプロピルアミン</v>
          </cell>
          <cell r="D6044" t="str">
            <v>COCCCN</v>
          </cell>
          <cell r="E6044" t="str">
            <v>C-(C)2(H)2:1|O-(C)2:1|C-(C)(H)2(O):1|C-(H)3(O):1|C-(C)(H)2(N):1|N-(C)(H)2:1</v>
          </cell>
          <cell r="F6044"/>
          <cell r="G6044" t="str">
            <v>0</v>
          </cell>
        </row>
        <row r="6045">
          <cell r="A6045" t="str">
            <v>530-50-7</v>
          </cell>
          <cell r="B6045" t="str">
            <v>YHYKLKNNBYLTQY-UHFFFAOYSA-N</v>
          </cell>
          <cell r="C6045" t="str">
            <v>１，１－ジフェニルヒドラジン</v>
          </cell>
          <cell r="D6045" t="str">
            <v>NN(c1ccccc1)c2ccccc2</v>
          </cell>
          <cell r="E6045" t="str">
            <v>C[B]-(H):10|N-(H)2(N):1|N-(C[B])2(N):1|C[B]-(N):2</v>
          </cell>
          <cell r="F6045"/>
          <cell r="G6045" t="str">
            <v>0</v>
          </cell>
        </row>
        <row r="6046">
          <cell r="A6046" t="str">
            <v>5326-47-6</v>
          </cell>
          <cell r="B6046" t="str">
            <v>GOLGILSVWFKZRQ-UHFFFAOYSA-N</v>
          </cell>
          <cell r="C6046" t="str">
            <v>２－アミノ－５－ヨード安息香酸</v>
          </cell>
          <cell r="D6046" t="str">
            <v>Nc1ccc(I)cc1C(=O)O</v>
          </cell>
          <cell r="E6046" t="str">
            <v>C[B]-(H):3|CO-(C[B])(O):1|O-(CO)(H):1|C[B]-(CO):1|N-(C[B])(H)2:1|C[B]-(N):1|C[B]-(I):1</v>
          </cell>
          <cell r="F6046" t="str">
            <v>(COOH)(NH2),ortho:1</v>
          </cell>
          <cell r="G6046" t="str">
            <v>0</v>
          </cell>
        </row>
        <row r="6047">
          <cell r="A6047" t="str">
            <v>53064-79-2</v>
          </cell>
          <cell r="B6047" t="str">
            <v>PELJISAVHGXLAL-UHFFFAOYSA-N</v>
          </cell>
          <cell r="C6047" t="str">
            <v>ヨードメチル＝２，２－ジメチルプロパノアート</v>
          </cell>
          <cell r="D6047" t="str">
            <v>CC(C)(C)C(=O)OCI</v>
          </cell>
          <cell r="E6047" t="str">
            <v>C-(H)3(C):3|CO-(C)(O):1|O-(C)(CO):1|C-(C)3(CO):1|C-(H)2(O)(I):1</v>
          </cell>
          <cell r="F6047" t="str">
            <v>C-(H)3(C),tertiary:1</v>
          </cell>
          <cell r="G6047" t="str">
            <v>0</v>
          </cell>
        </row>
        <row r="6048">
          <cell r="A6048" t="str">
            <v>530-44-9</v>
          </cell>
          <cell r="B6048" t="str">
            <v>BEUGBYXJXMVRFO-UHFFFAOYSA-N</v>
          </cell>
          <cell r="C6048" t="str">
            <v>４－（ジメチルアミノ）ベンゾフェノン</v>
          </cell>
          <cell r="D6048" t="str">
            <v>CN(C)c1ccc(cc1)C(=O)c2ccccc2</v>
          </cell>
          <cell r="E6048" t="str">
            <v>C[B]-(H):9|CO-(C[B])2:1|C[B]-(CO):2|C-(H)3(N):2|N-(C[B])(C)2:1|C[B]-(N):1</v>
          </cell>
          <cell r="F6048"/>
          <cell r="G6048" t="str">
            <v>0</v>
          </cell>
        </row>
        <row r="6049">
          <cell r="A6049" t="str">
            <v>52927-22-7</v>
          </cell>
          <cell r="B6049" t="str">
            <v>WKTNIBWKHNIPQR-UHFFFAOYSA-N</v>
          </cell>
          <cell r="C6049" t="str">
            <v>６－ヒドロキシ－２－ナフトニトリル</v>
          </cell>
          <cell r="D6049" t="str">
            <v>Oc1ccc2cc(ccc2c1)C#N</v>
          </cell>
          <cell r="E6049" t="str">
            <v>C[BF]-(C[B])2(C[BF]):2|C[B]-(H):6|O-(C[B])(H):1|C[B]-(O):1|C[B]-(CN):1</v>
          </cell>
          <cell r="F6049" t="str">
            <v>Naphtalene:1</v>
          </cell>
          <cell r="G6049" t="str">
            <v>0</v>
          </cell>
        </row>
        <row r="6050">
          <cell r="A6050" t="str">
            <v>5320-75-2</v>
          </cell>
          <cell r="B6050" t="str">
            <v>UARVBDPGNUHYQT-JXMROGBWSA-N</v>
          </cell>
          <cell r="C6050" t="str">
            <v>シンナミル＝ベンゾアート</v>
          </cell>
          <cell r="D6050" t="str">
            <v>O=C(OC\C=C\c1ccccc1)c2ccccc2</v>
          </cell>
          <cell r="E6050" t="str">
            <v>C[d]-(C)(H):1|C[d]-C[B](H):1|C[B]-(H):10|C[B]-(C[d]):1|CO-(C[B])(O):1|O-(C)(CO):1|C-(C[d])(H)2(O):1|C[B]-(CO):1</v>
          </cell>
          <cell r="F6050"/>
          <cell r="G6050" t="str">
            <v>0</v>
          </cell>
        </row>
        <row r="6051">
          <cell r="A6051" t="str">
            <v>53042-79-8</v>
          </cell>
          <cell r="B6051" t="str">
            <v>BXJHOKLLMOYSRQ-WFKFFMJQSA-N</v>
          </cell>
          <cell r="C6051" t="str">
            <v>（７Ｚ，１１Ｅ）－ヘキサデカ－７，１１－ジエン－１－イル＝アセタート</v>
          </cell>
          <cell r="D6051" t="str">
            <v>CCCC\C=C\CC\C=C/CCCCCCOC(=O)C</v>
          </cell>
          <cell r="E6051" t="str">
            <v>C-(H)3(C):1|C-(C)2(H)2:6|C[d]-(C)(H):4|C-(C[d])(C)(H)2:4|CO-(C)(O):1|O-(C)(CO):1|C-(H)3(CO):1|C-(C)(H)2(O):1</v>
          </cell>
          <cell r="F6051"/>
          <cell r="G6051" t="str">
            <v>0</v>
          </cell>
        </row>
        <row r="6052">
          <cell r="A6052" t="str">
            <v>53146-45-5</v>
          </cell>
          <cell r="B6052" t="str">
            <v>DUHBCTOSRLCNDL-UHFFFAOYSA-N</v>
          </cell>
          <cell r="C6052" t="str">
            <v>１－（アリルオキシ）－３－ブトキシプロパン－２－オール</v>
          </cell>
          <cell r="D6052" t="str">
            <v>CCCCOCC(O)COCC=C</v>
          </cell>
          <cell r="E6052" t="str">
            <v>C-(H)3(C):1|C-(C)2(H)2:2|C[d]-(H)2:1|C[d]-(C)(H):1|O-(C)2:2|O-(C)(H):1|C-(C[d])(H)2(O):1|C-(C)2(H)(O),alcohpls/peroxides:1|C-(C)(H)2(O):3</v>
          </cell>
          <cell r="F6052"/>
          <cell r="G6052" t="str">
            <v>0</v>
          </cell>
        </row>
        <row r="6053">
          <cell r="A6053" t="str">
            <v>52908-55-1</v>
          </cell>
          <cell r="B6053" t="str">
            <v>VTRSGJLHDKNOOM-UHFFFAOYSA-N</v>
          </cell>
          <cell r="C6053" t="str">
            <v>ビス［４－（ｔｅｒｔ－ブチル）フェニル］スルファン</v>
          </cell>
          <cell r="D6053" t="str">
            <v>CC(C)(C)c1ccc(Sc2ccc(cc2)C(C)(C)C)cc1</v>
          </cell>
          <cell r="E6053" t="str">
            <v>C-(H)3(C):6|C-(C[B])(C)3:2|C[B]-(H):8|C[B]-(C):2|S-(C[B])2:1|C[B]-(S):2</v>
          </cell>
          <cell r="F6053" t="str">
            <v>C-(H)3(C),tertiary:2</v>
          </cell>
          <cell r="G6053" t="str">
            <v>0</v>
          </cell>
        </row>
        <row r="6054">
          <cell r="A6054" t="str">
            <v>5323-65-9</v>
          </cell>
          <cell r="B6054" t="str">
            <v>UKTIQCCWPKUZKD-UHFFFAOYSA-N</v>
          </cell>
          <cell r="C6054" t="str">
            <v>２－クロロ－４－ｔｅｒｔ－ペンチルフェノール</v>
          </cell>
          <cell r="D6054" t="str">
            <v>CCC(C)(C)c1ccc(O)c(Cl)c1</v>
          </cell>
          <cell r="E6054" t="str">
            <v>C-(H)3(C):3|C-(C)2(H)2:1|C-(C[B])(C)3:1|C[B]-(H):3|C[B]-(C):1|O-(C[B])(H):1|C[B]-(O):1|C[B]-(Cl):1</v>
          </cell>
          <cell r="F6054"/>
          <cell r="G6054" t="str">
            <v>0</v>
          </cell>
        </row>
        <row r="6055">
          <cell r="A6055" t="str">
            <v>53042-81-2</v>
          </cell>
          <cell r="B6055" t="str">
            <v>BXJHOKLLMOYSRQ-MVQNEBOGSA-N</v>
          </cell>
          <cell r="C6055" t="str">
            <v>（７Ｅ，１１Ｅ）－ヘキサデカ－７，１１－ジエン－１－イル＝アセタート</v>
          </cell>
          <cell r="D6055" t="str">
            <v>CCCC\C=C\CC\C=C\CCCCCCOC(=O)C</v>
          </cell>
          <cell r="E6055" t="str">
            <v>C-(H)3(C):1|C-(C)2(H)2:6|C[d]-(C)(H):4|C-(C[d])(C)(H)2:4|CO-(C)(O):1|O-(C)(CO):1|C-(H)3(CO):1|C-(C)(H)2(O):1</v>
          </cell>
          <cell r="F6055"/>
          <cell r="G6055" t="str">
            <v>0</v>
          </cell>
        </row>
        <row r="6056">
          <cell r="A6056" t="str">
            <v>53284-84-7</v>
          </cell>
          <cell r="B6056" t="str">
            <v>XLZJPHKIECMDPG-UHFFFAOYSA-N</v>
          </cell>
          <cell r="C6056" t="str">
            <v>アミノ（オキサン－４－イル）酢酸</v>
          </cell>
          <cell r="D6056" t="str">
            <v>NC(C1CCOCC1)C(=O)O</v>
          </cell>
          <cell r="E6056" t="str">
            <v>C-(C)2(H)2:2|C-(H)(C)3:1|CO-(C)(O):1|O-(CO)(H):1|O-(C)2:1|C-(C)(H)2(O):2|N-(C)(H)2:1|C-(C)(H)(N)(CO):1</v>
          </cell>
          <cell r="F6056" t="str">
            <v>Tetrahydropyran:1|Zwitterion enegy, aliphatic:1</v>
          </cell>
          <cell r="G6056" t="str">
            <v>0</v>
          </cell>
        </row>
        <row r="6057">
          <cell r="A6057" t="str">
            <v>52995-87-6</v>
          </cell>
          <cell r="B6057" t="str">
            <v>VRQMVGOYGOIVDT-UHFFFAOYSA-N</v>
          </cell>
          <cell r="C6057" t="str">
            <v>１，３－ジフェネチルベンゼン</v>
          </cell>
          <cell r="D6057" t="str">
            <v>C(Cc1cccc(CCc2ccccc2)c1)c3ccccc3</v>
          </cell>
          <cell r="E6057" t="str">
            <v>C-(C[B])(C)(H)2:4|C[B]-(H):14|C[B]-(C):4</v>
          </cell>
          <cell r="F6057"/>
          <cell r="G6057" t="str">
            <v>0</v>
          </cell>
        </row>
        <row r="6058">
          <cell r="A6058" t="str">
            <v>53042-80-1</v>
          </cell>
          <cell r="B6058" t="str">
            <v>APXMIZDFQAAIJF-SREVYHEPSA-N</v>
          </cell>
          <cell r="C6058" t="str">
            <v>（Ｚ）－ヘキサデカ－１１－エン－７－イン－１－イルアセタート</v>
          </cell>
          <cell r="D6058" t="str">
            <v>CCCC\C=C/CCC#CCCCCCCOC(=O)C</v>
          </cell>
          <cell r="E6058" t="str">
            <v>C-(H)3(C):1|C-(C)2(H)2:6|C[d]-(C)(H):2|C-(C[d])(C)(H)2:2|C[t]-(C):2|C-C[t](C)(H)2:2|CO-(C)(O):1|O-(C)(CO):1|C-(H)3(CO):1|C-(C)(H)2(O):1</v>
          </cell>
          <cell r="F6058"/>
          <cell r="G6058" t="str">
            <v>0</v>
          </cell>
        </row>
        <row r="6059">
          <cell r="A6059" t="str">
            <v>53042-78-7</v>
          </cell>
          <cell r="B6059" t="str">
            <v>APXMIZDFQAAIJF-VOTSOKGWSA-N</v>
          </cell>
          <cell r="C6059" t="str">
            <v>（Ｅ）－ヘキサデカ－１１－エン－７－イン－１－イルアセタート</v>
          </cell>
          <cell r="D6059" t="str">
            <v>CCCC\C=C\CCC#CCCCCCCOC(=O)C</v>
          </cell>
          <cell r="E6059" t="str">
            <v>C-(H)3(C):1|C-(C)2(H)2:6|C[d]-(C)(H):2|C-(C[d])(C)(H)2:2|C[t]-(C):2|C-C[t](C)(H)2:2|CO-(C)(O):1|O-(C)(CO):1|C-(H)3(CO):1|C-(C)(H)2(O):1</v>
          </cell>
          <cell r="F6059"/>
          <cell r="G6059" t="str">
            <v>0</v>
          </cell>
        </row>
        <row r="6060">
          <cell r="A6060" t="str">
            <v>52956-81-7</v>
          </cell>
          <cell r="B6060" t="str">
            <v>SFACOKSPHOGYDO-UHFFFAOYSA-N</v>
          </cell>
          <cell r="C6060" t="str">
            <v>３，３，４，４，５，５，６，６，７，７，８，８，９，９，１０，１０，１１，１２，１２，１２－イコサフルオロ－１１－（トリフルオロメチル）ドデシル＝アクリラート</v>
          </cell>
          <cell r="D6060" t="str">
            <v>FC(F)(F)C(F)(C(F)(F)F)C(F)(F)C(F)(F)C(F)(F)C(F)(F)C(F)(F)C(F)(F)C(F)(F)C(F)(F)CCOC(=O)C=C</v>
          </cell>
          <cell r="E6060" t="str">
            <v>C-(C)2(H)2:1|C[d]-(H)2:1|CO-(C[d])(O):1|O-(C)(CO):1|C[d]-(H)(CO):1|C-(C)(H)2(O):1|C-(C)(F)3:2|C-(C)3(F):1|C-(C)2(F)2:8</v>
          </cell>
          <cell r="F6060"/>
          <cell r="G6060" t="str">
            <v>0</v>
          </cell>
        </row>
        <row r="6061">
          <cell r="A6061" t="str">
            <v>540-51-2</v>
          </cell>
          <cell r="B6061" t="str">
            <v>LDLCZOVUSADOIV-UHFFFAOYSA-N</v>
          </cell>
          <cell r="C6061" t="str">
            <v>２－ブロモエタノール</v>
          </cell>
          <cell r="D6061" t="str">
            <v>OCCBr</v>
          </cell>
          <cell r="E6061" t="str">
            <v>O-(C)(H):1|C-(C)(H)2(O):1|C-(C)(H)2(Br):1</v>
          </cell>
          <cell r="F6061"/>
          <cell r="G6061" t="str">
            <v>0</v>
          </cell>
        </row>
        <row r="6062">
          <cell r="A6062" t="str">
            <v>540-38-5</v>
          </cell>
          <cell r="B6062" t="str">
            <v>VSMDINRNYYEDRN-UHFFFAOYSA-N</v>
          </cell>
          <cell r="C6062" t="str">
            <v>４－ヨードフェノール</v>
          </cell>
          <cell r="D6062" t="str">
            <v>Oc1ccc(I)cc1</v>
          </cell>
          <cell r="E6062" t="str">
            <v>C[B]-(H):4|O-(C[B])(H):1|C[B]-(O):1|C[B]-(I):1</v>
          </cell>
          <cell r="F6062"/>
          <cell r="G6062" t="str">
            <v>0</v>
          </cell>
        </row>
        <row r="6063">
          <cell r="A6063" t="str">
            <v>539-82-2</v>
          </cell>
          <cell r="B6063" t="str">
            <v>ICMAFTSLXCXHRK-UHFFFAOYSA-N</v>
          </cell>
          <cell r="C6063" t="str">
            <v>エチル＝ペンタノアート</v>
          </cell>
          <cell r="D6063" t="str">
            <v>CCCCC(=O)OCC</v>
          </cell>
          <cell r="E6063" t="str">
            <v>C-(H)3(C):2|C-(C)2(H)2:2|CO-(C)(O):1|O-(C)(CO):1|C-(C)(H)2(CO):1|C-(C)(H)2(O):1</v>
          </cell>
          <cell r="F6063"/>
          <cell r="G6063" t="str">
            <v>0</v>
          </cell>
        </row>
        <row r="6064">
          <cell r="A6064" t="str">
            <v>538-68-1</v>
          </cell>
          <cell r="B6064" t="str">
            <v>PWATWSYOIIXYMA-UHFFFAOYSA-N</v>
          </cell>
          <cell r="C6064" t="str">
            <v>ペンチルベンゼン</v>
          </cell>
          <cell r="D6064" t="str">
            <v>CCCCCc1ccccc1</v>
          </cell>
          <cell r="E6064" t="str">
            <v>C-(H)3(C):1|C-(C)2(H)2:3|C-(C[B])(C)(H)2:1|C[B]-(H):5|C[B]-(C):1</v>
          </cell>
          <cell r="F6064"/>
          <cell r="G6064" t="str">
            <v>0</v>
          </cell>
        </row>
        <row r="6065">
          <cell r="A6065" t="str">
            <v>537-98-4</v>
          </cell>
          <cell r="B6065" t="str">
            <v>KSEBMYQBYZTDHS-HWKANZROSA-N</v>
          </cell>
          <cell r="C6065" t="str">
            <v>４－ヒドロキシ－３－メトキシけい皮酸</v>
          </cell>
          <cell r="D6065" t="str">
            <v>COc1cc(\C=C\C(=O)O)ccc1O</v>
          </cell>
          <cell r="E6065" t="str">
            <v>C[d]-C[B](H):1|C[B]-(H):3|C[B]-(C[d]):1|CO-(C[d])(O):1|O-(CO)(H):1|O-(C[B])(C):1|O-(C[B])(H):1|C[d]-(H)(CO):1|C-(H)3(O):1|C[B]-(O):2</v>
          </cell>
          <cell r="F6065"/>
          <cell r="G6065" t="str">
            <v>0</v>
          </cell>
        </row>
        <row r="6066">
          <cell r="A6066" t="str">
            <v>540-10-3</v>
          </cell>
          <cell r="B6066" t="str">
            <v>PXDJXZJSCPSGGI-UHFFFAOYSA-N</v>
          </cell>
          <cell r="C6066" t="str">
            <v>ヘキサデカ－１－イル＝ヘキサデカノアート</v>
          </cell>
          <cell r="D6066" t="str">
            <v>CCCCCCCCCCCCCCCCOC(=O)CCCCCCCCCCCCCCC</v>
          </cell>
          <cell r="E6066" t="str">
            <v>C-(H)3(C):2|C-(C)2(H)2:27|CO-(C)(O):1|O-(C)(CO):1|C-(C)(H)2(CO):1|C-(C)(H)2(O):1</v>
          </cell>
          <cell r="F6066"/>
          <cell r="G6066" t="str">
            <v>0</v>
          </cell>
        </row>
        <row r="6067">
          <cell r="A6067" t="str">
            <v>538-93-2</v>
          </cell>
          <cell r="B6067" t="str">
            <v>KXUHSQYYJYAXGZ-UHFFFAOYSA-N</v>
          </cell>
          <cell r="C6067" t="str">
            <v>イソブチルベンゼン</v>
          </cell>
          <cell r="D6067" t="str">
            <v>CC(C)Cc1ccccc1</v>
          </cell>
          <cell r="E6067" t="str">
            <v>C-(H)3(C):2|C-(H)(C)3:1|C-(C[B])(C)(H)2:1|C[B]-(H):5|C[B]-(C):1</v>
          </cell>
          <cell r="F6067"/>
          <cell r="G6067" t="str">
            <v>0</v>
          </cell>
        </row>
        <row r="6068">
          <cell r="A6068" t="str">
            <v>539-48-0</v>
          </cell>
          <cell r="B6068" t="str">
            <v>ISKQADXMHQSTHK-UHFFFAOYSA-N</v>
          </cell>
          <cell r="C6068" t="str">
            <v>ｐ－キシレンジアミン</v>
          </cell>
          <cell r="D6068" t="str">
            <v>NCc1ccc(CN)cc1</v>
          </cell>
          <cell r="E6068" t="str">
            <v>C[B]-(H):4|C[B]-(C):2|C-(C[B])(H)2(N):2|N-(C)(H)2:2</v>
          </cell>
          <cell r="F6068"/>
          <cell r="G6068" t="str">
            <v>0</v>
          </cell>
        </row>
        <row r="6069">
          <cell r="A6069" t="str">
            <v>539-88-8</v>
          </cell>
          <cell r="B6069" t="str">
            <v>GMEONFUTDYJSNV-UHFFFAOYSA-N</v>
          </cell>
          <cell r="C6069" t="str">
            <v>エチル＝４－オキソペンタノアート</v>
          </cell>
          <cell r="D6069" t="str">
            <v>CCOC(=O)CCC(=O)C</v>
          </cell>
          <cell r="E6069" t="str">
            <v>C-(H)3(C):1|CO-(C)(O):1|CO-(C)2:1|O-(C)(CO):1|C-(C)(H)2(CO):2|C-(H)3(CO):1|C-(C)(H)2(O):1</v>
          </cell>
          <cell r="F6069"/>
          <cell r="G6069" t="str">
            <v>0</v>
          </cell>
        </row>
        <row r="6070">
          <cell r="A6070" t="str">
            <v>539-74-2</v>
          </cell>
          <cell r="B6070" t="str">
            <v>FQTIYMRSUOADDK-UHFFFAOYSA-N</v>
          </cell>
          <cell r="C6070" t="str">
            <v>３－ブロモプロピオン酸エチル</v>
          </cell>
          <cell r="D6070" t="str">
            <v>CCOC(=O)CCBr</v>
          </cell>
          <cell r="E6070" t="str">
            <v>C-(H)3(C):1|CO-(C)(O):1|O-(C)(CO):1|C-(C)(H)2(CO):1|C-(C)(H)2(O):1|C-(C)(H)2(Br):1</v>
          </cell>
          <cell r="F6070"/>
          <cell r="G6070" t="str">
            <v>0</v>
          </cell>
        </row>
        <row r="6071">
          <cell r="A6071" t="str">
            <v>5394-18-3</v>
          </cell>
          <cell r="B6071" t="str">
            <v>UXFWTIGUWHJKDD-UHFFFAOYSA-N</v>
          </cell>
          <cell r="C6071" t="str">
            <v>Ｎ－（４－ブロモブチル）フタルイミド</v>
          </cell>
          <cell r="D6071" t="str">
            <v>BrCCCCN1C(=O)c2ccccc2C1=O</v>
          </cell>
          <cell r="E6071" t="str">
            <v>C-(C)2(H)2:2|C[B]-(H):4|C[B]-(CO):2|C-(C)(H)2(N):1|CO-(C[B])(N),amides:2|N-(C)(CO)2:1|C-(C)(H)2(Br):1</v>
          </cell>
          <cell r="F6071" t="str">
            <v>ortho corr, hydrocarbons:1</v>
          </cell>
          <cell r="G6071" t="str">
            <v>0</v>
          </cell>
        </row>
        <row r="6072">
          <cell r="A6072" t="str">
            <v>539-90-2</v>
          </cell>
          <cell r="B6072" t="str">
            <v>RGFNRWTWDWVHDD-UHFFFAOYSA-N</v>
          </cell>
          <cell r="C6072" t="str">
            <v>イソブチル＝ブチラート</v>
          </cell>
          <cell r="D6072" t="str">
            <v>CCCC(=O)OCC(C)C</v>
          </cell>
          <cell r="E6072" t="str">
            <v>C-(H)3(C):3|C-(C)2(H)2:1|C-(H)(C)3:1|CO-(C)(O):1|O-(C)(CO):1|C-(C)(H)2(CO):1|C-(C)(H)2(O):1</v>
          </cell>
          <cell r="F6072"/>
          <cell r="G6072" t="str">
            <v>0</v>
          </cell>
        </row>
        <row r="6073">
          <cell r="A6073" t="str">
            <v>540-42-1</v>
          </cell>
          <cell r="B6073" t="str">
            <v>FZXRXKLUIMKDEL-UHFFFAOYSA-N</v>
          </cell>
          <cell r="C6073" t="str">
            <v>イソブチル＝プロピオナート</v>
          </cell>
          <cell r="D6073" t="str">
            <v>CCC(=O)OCC(C)C</v>
          </cell>
          <cell r="E6073" t="str">
            <v>C-(H)3(C):3|C-(H)(C)3:1|CO-(C)(O):1|O-(C)(CO):1|C-(C)(H)2(CO):1|C-(C)(H)2(O):1</v>
          </cell>
          <cell r="F6073"/>
          <cell r="G6073" t="str">
            <v>0</v>
          </cell>
        </row>
        <row r="6074">
          <cell r="A6074" t="str">
            <v>540-07-8</v>
          </cell>
          <cell r="B6074" t="str">
            <v>WRFZKAGPPQGDDQ-UHFFFAOYSA-N</v>
          </cell>
          <cell r="C6074" t="str">
            <v>ペンチル＝ヘキサノアート</v>
          </cell>
          <cell r="D6074" t="str">
            <v>CCCCCOC(=O)CCCCC</v>
          </cell>
          <cell r="E6074" t="str">
            <v>C-(H)3(C):2|C-(C)2(H)2:6|CO-(C)(O):1|O-(C)(CO):1|C-(C)(H)2(CO):1|C-(C)(H)2(O):1</v>
          </cell>
          <cell r="F6074"/>
          <cell r="G6074" t="str">
            <v>0</v>
          </cell>
        </row>
        <row r="6075">
          <cell r="A6075" t="str">
            <v>538-39-6</v>
          </cell>
          <cell r="B6075" t="str">
            <v>XCCQFUHBIRHLQT-UHFFFAOYSA-N</v>
          </cell>
          <cell r="C6075" t="str">
            <v>１，２－ジ－ｐ－トリルエタン</v>
          </cell>
          <cell r="D6075" t="str">
            <v>Cc1ccc(CCc2ccc(C)cc2)cc1</v>
          </cell>
          <cell r="E6075" t="str">
            <v>C-(C[B])(C)(H)2:2|C[B]-(H):8|C[B]-(C):4|C-(C[B])(H)3:2</v>
          </cell>
          <cell r="F6075"/>
          <cell r="G6075" t="str">
            <v>0</v>
          </cell>
        </row>
        <row r="6076">
          <cell r="A6076" t="str">
            <v>5384-21-4</v>
          </cell>
          <cell r="B6076" t="str">
            <v>AZZWZMUXHALBCQ-UHFFFAOYSA-N</v>
          </cell>
          <cell r="C6076" t="str">
            <v>２，２’，６，６’－テトラメチル－４，４’－メチレンジフェノール</v>
          </cell>
          <cell r="D6076" t="str">
            <v>Cc1cc(Cc2cc(C)c(O)c(C)c2)cc(C)c1O</v>
          </cell>
          <cell r="E6076" t="str">
            <v>C-(C[B])2(H)2:1|C[B]-(H):4|C[B]-(C):6|C-(C[B])(H)3:4|O-(C[B])(H):2|C[B]-(O):2</v>
          </cell>
          <cell r="F6076"/>
          <cell r="G6076" t="str">
            <v>0</v>
          </cell>
        </row>
        <row r="6077">
          <cell r="A6077" t="str">
            <v>5372-81-6</v>
          </cell>
          <cell r="B6077" t="str">
            <v>DSSKDXUDARIMTR-UHFFFAOYSA-N</v>
          </cell>
          <cell r="C6077" t="str">
            <v>ジメチル＝２－アミノテレフタラート</v>
          </cell>
          <cell r="D6077" t="str">
            <v>COC(=O)c1ccc(C(=O)OC)c(N)c1</v>
          </cell>
          <cell r="E6077" t="str">
            <v>C[B]-(H):3|CO-(C[B])(O):2|O-(C)(CO):2|C-(H)3(O):2|C[B]-(CO):2|N-(C[B])(H)2:1|C[B]-(N):1</v>
          </cell>
          <cell r="F6077"/>
          <cell r="G6077" t="str">
            <v>0</v>
          </cell>
        </row>
        <row r="6078">
          <cell r="A6078" t="str">
            <v>540-49-8</v>
          </cell>
          <cell r="B6078" t="str">
            <v>UWTUEMKLYAGTNQ-OWOJBTEDSA-N</v>
          </cell>
          <cell r="C6078" t="str">
            <v>１，２－ジブロモエテン</v>
          </cell>
          <cell r="D6078" t="str">
            <v>Br\C=C\Br</v>
          </cell>
          <cell r="E6078" t="str">
            <v>C[d]-(H)(Br):2</v>
          </cell>
          <cell r="F6078"/>
          <cell r="G6078" t="str">
            <v>0</v>
          </cell>
        </row>
        <row r="6079">
          <cell r="A6079" t="str">
            <v>5397-31-9</v>
          </cell>
          <cell r="B6079" t="str">
            <v>DVFGEIYOLIFSRX-UHFFFAOYSA-N</v>
          </cell>
          <cell r="C6079" t="str">
            <v>３－［（２－エチルヘキシル）オキシ］プロパン－１－アミン</v>
          </cell>
          <cell r="D6079" t="str">
            <v>CCCCC(CC)COCCCN</v>
          </cell>
          <cell r="E6079" t="str">
            <v>C-(H)3(C):2|C-(C)2(H)2:5|C-(H)(C)3:1|O-(C)2:1|C-(C)(H)2(O):2|C-(C)(H)2(N):1|N-(C)(H)2:1</v>
          </cell>
          <cell r="F6079"/>
          <cell r="G6079" t="str">
            <v>0</v>
          </cell>
        </row>
        <row r="6080">
          <cell r="A6080" t="str">
            <v>538-07-8</v>
          </cell>
          <cell r="B6080" t="str">
            <v>UQZPGHOJMQTOHB-UHFFFAOYSA-N</v>
          </cell>
          <cell r="C6080" t="str">
            <v>Ｎ－エチルビス（２－クロロエチル）アミン</v>
          </cell>
          <cell r="D6080" t="str">
            <v>CCN(CCCl)CCCl</v>
          </cell>
          <cell r="E6080" t="str">
            <v>C-(H)3(C):1|C-(C)(H)2(N):3|N-(C)3:1|C-(C)(H)2(Cl):2</v>
          </cell>
          <cell r="F6080"/>
          <cell r="G6080" t="str">
            <v>0</v>
          </cell>
        </row>
        <row r="6081">
          <cell r="A6081" t="str">
            <v>53936-56-4</v>
          </cell>
          <cell r="B6081" t="str">
            <v>GFBCWCDNXDKFRH-UHFFFAOYSA-N</v>
          </cell>
          <cell r="C6081" t="str">
            <v>４－（オキサン－２－イルオキシ）フェノール</v>
          </cell>
          <cell r="D6081" t="str">
            <v>Oc1ccc(OC2CCCCO2)cc1</v>
          </cell>
          <cell r="E6081" t="str">
            <v>C-(C)2(H)2:3|C[B]-(H):4|O-(C[B])(C):1|O-(C[B])(H):1|O-(C)2:1|C-(C)(H)(O)2:1|C-(C)(H)2(O):1|C[B]-(O):2</v>
          </cell>
          <cell r="F6081" t="str">
            <v>Tetrahydropyran:1</v>
          </cell>
          <cell r="G6081" t="str">
            <v>0</v>
          </cell>
        </row>
        <row r="6082">
          <cell r="A6082" t="str">
            <v>53826-12-3</v>
          </cell>
          <cell r="B6082" t="str">
            <v>LRWIIEJPCFNNCZ-UHFFFAOYSA-N</v>
          </cell>
          <cell r="C6082" t="str">
            <v>３，３，４，４，５，５，６，６，７，７，８，８，８－トリデカフルオロオクタン酸</v>
          </cell>
          <cell r="D6082" t="str">
            <v>OC(=O)CC(F)(F)C(F)(F)C(F)(F)C(F)(F)C(F)(F)C(F)(F)F</v>
          </cell>
          <cell r="E6082" t="str">
            <v>CO-(C)(O):1|O-(CO)(H):1|C-(C)(H)2(CO):1|C-(C)(F)3:1|C-(C)2(F)2:5</v>
          </cell>
          <cell r="F6082"/>
          <cell r="G6082" t="str">
            <v>0</v>
          </cell>
        </row>
        <row r="6083">
          <cell r="A6083" t="str">
            <v>538-64-7</v>
          </cell>
          <cell r="B6083" t="str">
            <v>CPZVJYPXOWWFSW-VAWYXSNFSA-N</v>
          </cell>
          <cell r="C6083" t="str">
            <v>ジベンジル＝フマラート</v>
          </cell>
          <cell r="D6083" t="str">
            <v>O=C(OCc1ccccc1)\C=C\C(=O)OCc2ccccc2</v>
          </cell>
          <cell r="E6083" t="str">
            <v>C[B]-(H):10|C[B]-(C):2|CO-(C[d])(O):2|O-(C)(CO):2|C[d]-(H)(CO):2|C-(C[B])(H)2(O):2</v>
          </cell>
          <cell r="F6083"/>
          <cell r="G6083" t="str">
            <v>0</v>
          </cell>
        </row>
        <row r="6084">
          <cell r="A6084" t="str">
            <v>53777-08-5</v>
          </cell>
          <cell r="B6084" t="str">
            <v>XGLHYBVJPSZXIF-SNVBAGLBSA-N</v>
          </cell>
          <cell r="C6084" t="str">
            <v>（Ｓ）－２－フェニルブタン－２－オール</v>
          </cell>
          <cell r="D6084" t="str">
            <v>CC[C@@](C)(O)c1ccccc1</v>
          </cell>
          <cell r="E6084" t="str">
            <v>C-(H)3(C):2|C-(C)2(H)2:1|C[B]-(H):5|C[B]-(C):1|O-(C)(H):1|C-(C[B])(C)2(O):1</v>
          </cell>
          <cell r="F6084"/>
          <cell r="G6084" t="str">
            <v>0</v>
          </cell>
        </row>
        <row r="6085">
          <cell r="A6085" t="str">
            <v>5400-80-6</v>
          </cell>
          <cell r="B6085" t="str">
            <v>RTESDSDXFLYAKZ-UHFFFAOYSA-N</v>
          </cell>
          <cell r="C6085" t="str">
            <v>２－ブロモ－１－インダノール</v>
          </cell>
          <cell r="D6085" t="str">
            <v>OC1C(Br)Cc2ccccc12</v>
          </cell>
          <cell r="E6085" t="str">
            <v>C-(C[B])(C)(H)2:1|C[B]-(H):4|C[B]-(C):2|O-(C)(H):1|C-(C[B])(C)(H)(O):1|C-(C)2(H)(Br):1</v>
          </cell>
          <cell r="F6085"/>
          <cell r="G6085" t="str">
            <v>0</v>
          </cell>
        </row>
        <row r="6086">
          <cell r="A6086" t="str">
            <v>54004-42-1</v>
          </cell>
          <cell r="B6086" t="str">
            <v>UOLDHHQOKRYISV-UHFFFAOYSA-N</v>
          </cell>
          <cell r="C6086" t="str">
            <v>エチル＝２，３－ジメチルブタノアート</v>
          </cell>
          <cell r="D6086" t="str">
            <v>CCOC(=O)C(C)C(C)C</v>
          </cell>
          <cell r="E6086" t="str">
            <v>C-(H)3(C):4|C-(H)(C)3:1|CO-(C)(O):1|O-(C)(CO):1|C-(C)2(H)(CO):1|C-(C)(H)2(O):1</v>
          </cell>
          <cell r="F6086"/>
          <cell r="G6086" t="str">
            <v>0</v>
          </cell>
        </row>
        <row r="6087">
          <cell r="A6087" t="str">
            <v>53918-51-7</v>
          </cell>
          <cell r="B6087" t="str">
            <v>IFTCIJGLDWOLSB-UHFFFAOYSA-N</v>
          </cell>
          <cell r="C6087" t="str">
            <v>２－ペンタデシルハイドロキノン</v>
          </cell>
          <cell r="D6087" t="str">
            <v>CCCCCCCCCCCCCCCc1cc(O)ccc1O</v>
          </cell>
          <cell r="E6087" t="str">
            <v>C-(H)3(C):1|C-(C)2(H)2:13|C-(C[B])(C)(H)2:1|C[B]-(H):3|C[B]-(C):1|O-(C[B])(H):2|C[B]-(O):2</v>
          </cell>
          <cell r="F6087"/>
          <cell r="G6087" t="str">
            <v>0</v>
          </cell>
        </row>
        <row r="6088">
          <cell r="A6088" t="str">
            <v>5405-58-3</v>
          </cell>
          <cell r="B6088" t="str">
            <v>VSFOOCQEJQKBSO-UHFFFAOYSA-N</v>
          </cell>
          <cell r="C6088" t="str">
            <v>アセトアルデヒドジヘキシルアセタール</v>
          </cell>
          <cell r="D6088" t="str">
            <v>CCCCCCOC(C)OCCCCCC</v>
          </cell>
          <cell r="E6088" t="str">
            <v>C-(H)3(C):3|C-(C)2(H)2:8|O-(C)2:2|C-(C)(H)(O)2:1|C-(C)(H)2(O):2</v>
          </cell>
          <cell r="F6088"/>
          <cell r="G6088" t="str">
            <v>0</v>
          </cell>
        </row>
        <row r="6089">
          <cell r="A6089" t="str">
            <v>53889-58-0</v>
          </cell>
          <cell r="B6089" t="str">
            <v>BRBLTEVGEHYFCW-UHFFFAOYSA-N</v>
          </cell>
          <cell r="C6089" t="str">
            <v>２－クロロ－６－（２－メチルプロパ－１－エン－１－イル）フェノール</v>
          </cell>
          <cell r="D6089" t="str">
            <v>CC(=Cc1cccc(Cl)c1O)C</v>
          </cell>
          <cell r="E6089" t="str">
            <v>C[d]-(C)2:1|C[d]-C[B](H):1|C[B]-(H):3|C[B]-(C[d]):1|C-(C[d])(H)3:2|O-(C[B])(H):1|C[B]-(O):1|C[B]-(Cl):1</v>
          </cell>
          <cell r="F6089"/>
          <cell r="G6089" t="str">
            <v>0</v>
          </cell>
        </row>
        <row r="6090">
          <cell r="A6090" t="str">
            <v>54011-28-8</v>
          </cell>
          <cell r="B6090" t="str">
            <v>ZXTPJLLIHIDBKQ-HAQNSBGRSA-N</v>
          </cell>
          <cell r="C6090" t="str">
            <v>ジアリル＝ｔｒａｎｓ－シクロヘキサン－１，４－ジカルボキシラート</v>
          </cell>
          <cell r="D6090" t="str">
            <v>C=CCOC(=O)[C@@H]1CC[C@H](CC1)C(=O)OCC=C</v>
          </cell>
          <cell r="E6090" t="str">
            <v>C-(C)2(H)2:4|C[d]-(H)2:2|C[d]-(C)(H):2|CO-(C)(O):2|O-(C)(CO):2|C-(C)2(H)(CO):2|C-(C[d])(H)2(O):2</v>
          </cell>
          <cell r="F6090" t="str">
            <v>Cyclohexane,sub:1</v>
          </cell>
          <cell r="G6090" t="str">
            <v>0</v>
          </cell>
        </row>
        <row r="6091">
          <cell r="A6091" t="str">
            <v>53906-56-2</v>
          </cell>
          <cell r="B6091" t="str">
            <v>RJVYOOHURVDBSW-VABKMULXSA-N</v>
          </cell>
          <cell r="C6091" t="str">
            <v>（３ａＳ，４Ｓ，６ａＲ）－１，３－ジベンジル－４－（３－エトキシプロピル）テトラヒドロ－１Ｈ－チエノ［３，４－ｄ］イミダゾール－２（３Ｈ）－オン</v>
          </cell>
          <cell r="D6091" t="str">
            <v>CCOCCC[C@@H]1SC[C@H]2[C@@H]1N(Cc3ccccc3)C(=O)N2Cc4ccccc4</v>
          </cell>
          <cell r="E6091" t="str">
            <v>C-(H)3(C):1|C-(C)2(H)2:2|C[B]-(H):10|C[B]-(C):2|O-(C)2:1|C-(C)(H)2(O):2|C-(C)2(H)(N):2|C-(C[B])(H)2(N):2|CO-(N)2:1|N-(C)2(CO):2|C-(C)(H)2(S):1|C-(C)2(H)(S):1|S-(C)2:1</v>
          </cell>
          <cell r="F6091" t="str">
            <v>Thiacyclopentane:1</v>
          </cell>
          <cell r="G6091" t="str">
            <v>0</v>
          </cell>
        </row>
        <row r="6092">
          <cell r="A6092" t="str">
            <v>542-69-8</v>
          </cell>
          <cell r="B6092" t="str">
            <v>KMGBZBJJOKUPIA-UHFFFAOYSA-N</v>
          </cell>
          <cell r="C6092" t="str">
            <v>ヨウ化－ｎ－ブチル</v>
          </cell>
          <cell r="D6092" t="str">
            <v>CCCCI</v>
          </cell>
          <cell r="E6092" t="str">
            <v>C-(H)3(C):1|C-(C)2(H)2:2|C-(C)(H)2(I):1</v>
          </cell>
          <cell r="F6092"/>
          <cell r="G6092" t="str">
            <v>0</v>
          </cell>
        </row>
        <row r="6093">
          <cell r="A6093" t="str">
            <v>542-28-9</v>
          </cell>
          <cell r="B6093" t="str">
            <v>OZJPLYNZGCXSJM-UHFFFAOYSA-N</v>
          </cell>
          <cell r="C6093" t="str">
            <v>δ－バレロラクトン</v>
          </cell>
          <cell r="D6093" t="str">
            <v>O=C1CCCCO1</v>
          </cell>
          <cell r="E6093" t="str">
            <v>C-(C)2(H)2:2|CO-(C)(O):1|O-(C)(CO):1|C-(C)(H)2(CO):1|C-(C)(H)2(O):1</v>
          </cell>
          <cell r="F6093" t="str">
            <v>Tetrahydropyran:1|δ-Valerolactone:1</v>
          </cell>
          <cell r="G6093" t="str">
            <v>0</v>
          </cell>
        </row>
        <row r="6094">
          <cell r="A6094" t="str">
            <v>543-49-7</v>
          </cell>
          <cell r="B6094" t="str">
            <v>CETWDUZRCINIHU-UHFFFAOYSA-N</v>
          </cell>
          <cell r="C6094" t="str">
            <v>ヘプタン－２－オール</v>
          </cell>
          <cell r="D6094" t="str">
            <v>CCCCCC(C)O</v>
          </cell>
          <cell r="E6094" t="str">
            <v>C-(H)3(C):2|C-(C)2(H)2:4|O-(C)(H):1|C-(C)2(H)(O),alcohpls/peroxides:1</v>
          </cell>
          <cell r="F6094"/>
          <cell r="G6094" t="str">
            <v>0</v>
          </cell>
        </row>
        <row r="6095">
          <cell r="A6095" t="str">
            <v>544-10-5</v>
          </cell>
          <cell r="B6095" t="str">
            <v>MLRVZFYXUZQSRU-UHFFFAOYSA-N</v>
          </cell>
          <cell r="C6095" t="str">
            <v>１－クロロヘキサン</v>
          </cell>
          <cell r="D6095" t="str">
            <v>CCCCCCCl</v>
          </cell>
          <cell r="E6095" t="str">
            <v>C-(H)3(C):1|C-(C)2(H)2:4|C-(C)(H)2(Cl):1</v>
          </cell>
          <cell r="F6095"/>
          <cell r="G6095" t="str">
            <v>0</v>
          </cell>
        </row>
        <row r="6096">
          <cell r="A6096" t="str">
            <v>543-59-9</v>
          </cell>
          <cell r="B6096" t="str">
            <v>SQCZQTSHSZLZIQ-UHFFFAOYSA-N</v>
          </cell>
          <cell r="C6096" t="str">
            <v>１－クロロペンタン</v>
          </cell>
          <cell r="D6096" t="str">
            <v>CCCCCCl</v>
          </cell>
          <cell r="E6096" t="str">
            <v>C-(H)3(C):1|C-(C)2(H)2:3|C-(C)(H)2(Cl):1</v>
          </cell>
          <cell r="F6096"/>
          <cell r="G6096" t="str">
            <v>0</v>
          </cell>
        </row>
        <row r="6097">
          <cell r="A6097" t="str">
            <v>541-88-8</v>
          </cell>
          <cell r="B6097" t="str">
            <v>PNVPNXKRAUBJGW-UHFFFAOYSA-N</v>
          </cell>
          <cell r="C6097" t="str">
            <v>ビス（クロロ酢酸）無水物</v>
          </cell>
          <cell r="D6097" t="str">
            <v>ClCC(=O)OC(=O)CCl</v>
          </cell>
          <cell r="E6097" t="str">
            <v>CO-(C)(O):2|O-(CO)2,aliphatic:1|C-(H)2(Cl)(CO):2</v>
          </cell>
          <cell r="F6097"/>
          <cell r="G6097" t="str">
            <v>0</v>
          </cell>
        </row>
        <row r="6098">
          <cell r="A6098" t="str">
            <v>54060-30-9</v>
          </cell>
          <cell r="B6098" t="str">
            <v>NNKQLUVBPJEUOR-UHFFFAOYSA-N</v>
          </cell>
          <cell r="C6098" t="str">
            <v>３－エチニルアニリン</v>
          </cell>
          <cell r="D6098" t="str">
            <v>Nc1cccc(c1)C#C</v>
          </cell>
          <cell r="E6098" t="str">
            <v>C[t]-(H):1|C[t]-(C[B]):1|C[B]-(H):4|C[B]-(C[t]):1|N-(C[B])(H)2:1|C[B]-(N):1</v>
          </cell>
          <cell r="F6098"/>
          <cell r="G6098" t="str">
            <v>0</v>
          </cell>
        </row>
        <row r="6099">
          <cell r="A6099" t="str">
            <v>544-12-7</v>
          </cell>
          <cell r="B6099" t="str">
            <v>UFLHIIWVXFIJGU-ONEGZZNKSA-N</v>
          </cell>
          <cell r="C6099" t="str">
            <v>ヘキサ－３－エン－１－オール</v>
          </cell>
          <cell r="D6099" t="str">
            <v>CC\C=C\CCO</v>
          </cell>
          <cell r="E6099" t="str">
            <v>C-(H)3(C):1|C[d]-(C)(H):2|C-(C[d])(C)(H)2:2|O-(C)(H):1|C-(C)(H)2(O):1</v>
          </cell>
          <cell r="F6099"/>
          <cell r="G6099" t="str">
            <v>0</v>
          </cell>
        </row>
        <row r="6100">
          <cell r="A6100" t="str">
            <v>544-01-4</v>
          </cell>
          <cell r="B6100" t="str">
            <v>AQZGPSLYZOOYQP-UHFFFAOYSA-N</v>
          </cell>
          <cell r="C6100" t="str">
            <v>１－（イソペンチルオキシ）－３－メチルブタン</v>
          </cell>
          <cell r="D6100" t="str">
            <v>CC(C)CCOCCC(C)C</v>
          </cell>
          <cell r="E6100" t="str">
            <v>C-(H)3(C):4|C-(C)2(H)2:2|C-(H)(C)3:2|O-(C)2:1|C-(C)(H)2(O):2</v>
          </cell>
          <cell r="F6100"/>
          <cell r="G6100" t="str">
            <v>0</v>
          </cell>
        </row>
        <row r="6101">
          <cell r="A6101" t="str">
            <v>5414-19-7</v>
          </cell>
          <cell r="B6101" t="str">
            <v>FOZVXADQAHVUSV-UHFFFAOYSA-N</v>
          </cell>
          <cell r="C6101" t="str">
            <v>ビス（２－ブロモエチル）＝エーテル</v>
          </cell>
          <cell r="D6101" t="str">
            <v>BrCCOCCBr</v>
          </cell>
          <cell r="E6101" t="str">
            <v>O-(C)2:1|C-(C)(H)2(O):2|C-(C)(H)2(Br):2</v>
          </cell>
          <cell r="F6101"/>
          <cell r="G6101" t="str">
            <v>0</v>
          </cell>
        </row>
        <row r="6102">
          <cell r="A6102" t="str">
            <v>541-91-3</v>
          </cell>
          <cell r="B6102" t="str">
            <v>ALHUZKCOMYUFRB-UHFFFAOYSA-N</v>
          </cell>
          <cell r="C6102" t="str">
            <v>（Ｒ）－３－メチルシクロペンタデカン－１－オンを主成分（９０％以上）とする、（Ｒ）－３－メチルシクロペンタデカン－１－オンと（Ｓ）－３－メチルシクロペンタデカン－１－オンの混合物</v>
          </cell>
          <cell r="D6102" t="str">
            <v>CC1CCCCCCCCCCCCC(=O)C1</v>
          </cell>
          <cell r="E6102" t="str">
            <v>C-(H)3(C):1|C-(C)2(H)2:11|C-(H)(C)3:1|CO-(C)2:1|C-(C)(H)2(CO):2</v>
          </cell>
          <cell r="F6102" t="str">
            <v>Cyclopentadecane:1|Cyclopentadecanone:1</v>
          </cell>
          <cell r="G6102" t="str">
            <v>0</v>
          </cell>
        </row>
        <row r="6103">
          <cell r="A6103" t="str">
            <v>542-52-9</v>
          </cell>
          <cell r="B6103" t="str">
            <v>QLVWOKQMDLQXNN-UHFFFAOYSA-N</v>
          </cell>
          <cell r="C6103" t="str">
            <v>炭酸ジブチル</v>
          </cell>
          <cell r="D6103" t="str">
            <v>CCCCOC(=O)OCCCC</v>
          </cell>
          <cell r="E6103" t="str">
            <v>C-(H)3(C):2|C-(C)2(H)2:4|CO-(O)2:1|O-(C)(CO):2|C-(C)(H)2(O):2</v>
          </cell>
          <cell r="F6103"/>
          <cell r="G6103" t="str">
            <v>0</v>
          </cell>
        </row>
        <row r="6104">
          <cell r="A6104" t="str">
            <v>5436-21-5</v>
          </cell>
          <cell r="B6104" t="str">
            <v>PJCCSZUMZMCWSX-UHFFFAOYSA-N</v>
          </cell>
          <cell r="C6104" t="str">
            <v>アセトアセトアルデヒド１－ジメチルアセタール</v>
          </cell>
          <cell r="D6104" t="str">
            <v>COC(CC(=O)C)OC</v>
          </cell>
          <cell r="E6104" t="str">
            <v>CO-(C)2:1|O-(C)2:2|C-(C)(H)2(CO):1|C-(H)3(CO):1|C-(C)(H)(O)2:1|C-(H)3(O):2</v>
          </cell>
          <cell r="F6104"/>
          <cell r="G6104" t="str">
            <v>0</v>
          </cell>
        </row>
        <row r="6105">
          <cell r="A6105" t="str">
            <v>5414-21-1</v>
          </cell>
          <cell r="B6105" t="str">
            <v>NWWWGAKVHCSAEU-UHFFFAOYSA-N</v>
          </cell>
          <cell r="C6105" t="str">
            <v>５－ブロモペンタンニトリル</v>
          </cell>
          <cell r="D6105" t="str">
            <v>BrCCCCC#N</v>
          </cell>
          <cell r="E6105" t="str">
            <v>C-(C)2(H)2:2|C-(C)(H)2(CN):1|C-(C)(H)2(Br):1</v>
          </cell>
          <cell r="F6105"/>
          <cell r="G6105" t="str">
            <v>0</v>
          </cell>
        </row>
        <row r="6106">
          <cell r="A6106" t="str">
            <v>543-39-5</v>
          </cell>
          <cell r="B6106" t="str">
            <v>DUNCVNHORHNONW-UHFFFAOYSA-N</v>
          </cell>
          <cell r="C6106" t="str">
            <v>２－メチル－６－メチレンオクタ－７－エン－２－オール</v>
          </cell>
          <cell r="D6106" t="str">
            <v>CC(C)(O)CCCC(=C)C=C</v>
          </cell>
          <cell r="E6106" t="str">
            <v>C-(H)3(C):2|C-(C)2(H)2:2|C[d]-(H)2:2|C[d]-(C[d])(H):1|C[d]-C[d][C]:1|C-(C[d])(C)(H)2:1|O-(C)(H):1|C-(C)3(O),alcohols/peroxides:1</v>
          </cell>
          <cell r="F6106"/>
          <cell r="G6106" t="str">
            <v>0</v>
          </cell>
        </row>
        <row r="6107">
          <cell r="A6107" t="str">
            <v>542-55-2</v>
          </cell>
          <cell r="B6107" t="str">
            <v>AVMSWPWPYJVYKY-UHFFFAOYSA-N</v>
          </cell>
          <cell r="C6107" t="str">
            <v>ぎ酸イソブチル</v>
          </cell>
          <cell r="D6107" t="str">
            <v>CC(C)COC=O</v>
          </cell>
          <cell r="E6107" t="str">
            <v>C-(H)3(C):2|C-(H)(C)3:1|CO-(H)(O):1|O-(C)(CO):1|C-(C)(H)2(O):1</v>
          </cell>
          <cell r="F6107"/>
          <cell r="G6107" t="str">
            <v>0</v>
          </cell>
        </row>
        <row r="6108">
          <cell r="A6108" t="str">
            <v>5438-70-0</v>
          </cell>
          <cell r="B6108" t="str">
            <v>CFNDVXUTYPXOPG-UHFFFAOYSA-N</v>
          </cell>
          <cell r="C6108" t="str">
            <v>エチル＝（４－アミノフェニル）アセタート</v>
          </cell>
          <cell r="D6108" t="str">
            <v>CCOC(=O)Cc1ccc(N)cc1</v>
          </cell>
          <cell r="E6108" t="str">
            <v>C-(H)3(C):1|C[B]-(H):4|C[B]-(C):1|CO-(C)(O):1|O-(C)(CO):1|C-(C[B])(H)2(CO):1|C-(C)(H)2(O):1|N-(C[B])(H)2:1|C[B]-(N):1</v>
          </cell>
          <cell r="F6108"/>
          <cell r="G6108" t="str">
            <v>0</v>
          </cell>
        </row>
        <row r="6109">
          <cell r="A6109" t="str">
            <v>5417-63-0</v>
          </cell>
          <cell r="B6109" t="str">
            <v>ZHVPTERSBUMMHK-UHFFFAOYSA-N</v>
          </cell>
          <cell r="C6109" t="str">
            <v>３－アミノ－２－ナフトール</v>
          </cell>
          <cell r="D6109" t="str">
            <v>Nc1cc2ccccc2cc1O</v>
          </cell>
          <cell r="E6109" t="str">
            <v>C[BF]-(C[B])2(C[BF]):2|C[B]-(H):6|O-(C[B])(H):1|C[B]-(O):1|N-(C[B])(H)2:1|C[B]-(N):1</v>
          </cell>
          <cell r="F6109" t="str">
            <v>Naphtalene:1</v>
          </cell>
          <cell r="G6109" t="str">
            <v>0</v>
          </cell>
        </row>
        <row r="6110">
          <cell r="A6110" t="str">
            <v>5437-98-9</v>
          </cell>
          <cell r="B6110" t="str">
            <v>SWAJJKROCOJICG-UHFFFAOYSA-N</v>
          </cell>
          <cell r="C6110" t="str">
            <v>アセトアセトアニシダイド</v>
          </cell>
          <cell r="D6110" t="str">
            <v>COc1ccc(NC(=O)CC(=O)C)cc1</v>
          </cell>
          <cell r="E6110" t="str">
            <v>C[B]-(H):4|CO-(C)2:1|O-(C[B])(C):1|C-(H)2(CO)2:1|C-(H)3(CO):1|C-(H)3(O):1|C[B]-(O):1|CO-(C)(N):1|N-(C[B])(H)(CO):1|C[B]-(N):1</v>
          </cell>
          <cell r="F6110"/>
          <cell r="G6110" t="str">
            <v>0</v>
          </cell>
        </row>
        <row r="6111">
          <cell r="A6111" t="str">
            <v>542-58-5</v>
          </cell>
          <cell r="B6111" t="str">
            <v>VIRWKAJWTKAIMA-UHFFFAOYSA-N</v>
          </cell>
          <cell r="C6111" t="str">
            <v>２－クロロエチル＝アセタート</v>
          </cell>
          <cell r="D6111" t="str">
            <v>CC(=O)OCCCl</v>
          </cell>
          <cell r="E6111" t="str">
            <v>CO-(C)(O):1|O-(C)(CO):1|C-(H)3(CO):1|C-(C)(H)2(O):1|C-(C)(H)2(Cl):1</v>
          </cell>
          <cell r="F6111"/>
          <cell r="G6111" t="str">
            <v>0</v>
          </cell>
        </row>
        <row r="6112">
          <cell r="A6112" t="str">
            <v>5435-64-3</v>
          </cell>
          <cell r="B6112" t="str">
            <v>WTPYRCJDOZVZON-UHFFFAOYSA-N</v>
          </cell>
          <cell r="C6112" t="str">
            <v>３，５，５－トリメチルヘキサナール</v>
          </cell>
          <cell r="D6112" t="str">
            <v>CC(CC=O)CC(C)(C)C</v>
          </cell>
          <cell r="E6112" t="str">
            <v>C-(H)3(C):4|C-(C)2(H)2:1|C-(H)(C)3:1|C-(C)4:1|CO-(C)(H):1|C-(C)(H)2(CO):1</v>
          </cell>
          <cell r="F6112" t="str">
            <v>C-(H)3(C),tertiary:1</v>
          </cell>
          <cell r="G6112" t="str">
            <v>0</v>
          </cell>
        </row>
        <row r="6113">
          <cell r="A6113" t="str">
            <v>5434-21-9</v>
          </cell>
          <cell r="B6113" t="str">
            <v>OXSANYRLJHSQEP-UHFFFAOYSA-N</v>
          </cell>
          <cell r="C6113" t="str">
            <v>４－アミノフタル酸</v>
          </cell>
          <cell r="D6113" t="str">
            <v>Nc1ccc(C(=O)O)c(c1)C(=O)O</v>
          </cell>
          <cell r="E6113" t="str">
            <v>C[B]-(H):3|CO-(C[B])(O):2|O-(CO)(H):2|C[B]-(CO):2|N-(C[B])(H)2:1|C[B]-(N):1</v>
          </cell>
          <cell r="F6113" t="str">
            <v>ortho corr, hydrocarbons:1|(COOH)(COOH),ortho:1|(COOH)(NH2),meta:1</v>
          </cell>
          <cell r="G6113" t="str">
            <v>0</v>
          </cell>
        </row>
        <row r="6114">
          <cell r="A6114" t="str">
            <v>5428-54-6</v>
          </cell>
          <cell r="B6114" t="str">
            <v>UMFDLIXUUJMPSI-UHFFFAOYSA-N</v>
          </cell>
          <cell r="C6114" t="str">
            <v>５－ニトロ－ｏ－クレゾール</v>
          </cell>
          <cell r="D6114" t="str">
            <v>Cc1ccc(cc1O)N(=O)=O</v>
          </cell>
          <cell r="E6114" t="str">
            <v>C[B]-(H):3|C[B]-(C):1|C-(C[B])(H)3:1|O-(C[B])(H):1|C[B]-(O):1|C[B]-(NO2):1</v>
          </cell>
          <cell r="F6114" t="str">
            <v>(NO2)(OH),meta:1</v>
          </cell>
          <cell r="G6114" t="str">
            <v>0</v>
          </cell>
        </row>
        <row r="6115">
          <cell r="A6115" t="str">
            <v>5437-38-7</v>
          </cell>
          <cell r="B6115" t="str">
            <v>DGDAVTPQCQXLGU-UHFFFAOYSA-N</v>
          </cell>
          <cell r="C6115" t="str">
            <v>３－メチル－２－ニトロ安息香酸</v>
          </cell>
          <cell r="D6115" t="str">
            <v>Cc1cccc(C(=O)O)c1N(=O)=O</v>
          </cell>
          <cell r="E6115" t="str">
            <v>C[B]-(H):3|C[B]-(C):1|C-(C[B])(H)3:1|CO-(C[B])(O):1|O-(CO)(H):1|C[B]-(CO):1|C[B]-(NO2):1</v>
          </cell>
          <cell r="F6115" t="str">
            <v>(CH3)(NO2),meta:1|(COOH)(NO2),ortho:1</v>
          </cell>
          <cell r="G6115" t="str">
            <v>0</v>
          </cell>
        </row>
        <row r="6116">
          <cell r="A6116" t="str">
            <v>5416-55-7</v>
          </cell>
          <cell r="B6116" t="str">
            <v>ICVIFRMLTBUBGF-UHFFFAOYSA-N</v>
          </cell>
          <cell r="C6116" t="str">
            <v>（２－ヒドロキシシクロヘキサン－１，１，３，３－テトライル）テトラメタノール</v>
          </cell>
          <cell r="D6116" t="str">
            <v>OCC1(CO)CCCC(CO)(CO)C1O</v>
          </cell>
          <cell r="E6116" t="str">
            <v>C-(C)2(H)2:3|C-(C)4:2|O-(C)(H):5|C-(C)2(H)(O),alcohpls/peroxides:1|C-(C)(H)2(O):4</v>
          </cell>
          <cell r="F6116" t="str">
            <v>Cyclohexane,sub:1</v>
          </cell>
          <cell r="G6116" t="str">
            <v>0</v>
          </cell>
        </row>
        <row r="6117">
          <cell r="A6117" t="str">
            <v>54396-44-0</v>
          </cell>
          <cell r="B6117" t="str">
            <v>TWLDBACVSHADLI-UHFFFAOYSA-N</v>
          </cell>
          <cell r="C6117" t="str">
            <v>２－メチル－３－トリフルオロメチルアニリン</v>
          </cell>
          <cell r="D6117" t="str">
            <v>Cc1c(N)cccc1C(F)(F)F</v>
          </cell>
          <cell r="E6117" t="str">
            <v>C[B]-(H):3|C[B]-(C):2|C-(C[B])(H)3:1|N-(C[B])(H)2:1|C[B]-(N):1|C-(C[B])(F)3:1</v>
          </cell>
          <cell r="F6117"/>
          <cell r="G6117" t="str">
            <v>0</v>
          </cell>
        </row>
        <row r="6118">
          <cell r="A6118" t="str">
            <v>5417-35-6</v>
          </cell>
          <cell r="B6118" t="str">
            <v>DMGDSBIHRJJUGP-UHFFFAOYSA-N</v>
          </cell>
          <cell r="C6118" t="str">
            <v>２－イソプロピル－４，７－ジヒドロ－１，３－ジオキセピン</v>
          </cell>
          <cell r="D6118" t="str">
            <v>CC(C)C1OCC=CCO1</v>
          </cell>
          <cell r="E6118" t="str">
            <v>C-(H)3(C):2|C-(H)(C)3:1|C[d]-(C)(H):2|O-(C)2:2|C-(C)(H)(O)2:1|C-(C[d])(H)2(O):2</v>
          </cell>
          <cell r="F6118"/>
          <cell r="G6118" t="str">
            <v>0</v>
          </cell>
        </row>
        <row r="6119">
          <cell r="A6119" t="str">
            <v>54409-77-7</v>
          </cell>
          <cell r="B6119" t="str">
            <v>UQHFPPSBVOIUFM-UHFFFAOYSA-N</v>
          </cell>
          <cell r="C6119" t="str">
            <v>トリス（４－ｔｅｒｔ－ブチルフェニル）ホスファン</v>
          </cell>
          <cell r="D6119" t="str">
            <v>CC(C)(C)c1ccc(cc1)P(c2ccc(cc2)C(C)(C)C)c3ccc(cc3)C(C)(C)C</v>
          </cell>
          <cell r="E6119" t="str">
            <v>C-(H)3(C):9|C-(C[B])(C)3:3|C[B]-(H):12|C[B]-(C):3|C[B]-(P):3|P-(C[B])3:1</v>
          </cell>
          <cell r="F6119" t="str">
            <v>C-(H)3(C),tertiary:3</v>
          </cell>
          <cell r="G6119" t="str">
            <v>0</v>
          </cell>
        </row>
        <row r="6120">
          <cell r="A6120" t="str">
            <v>5409-15-4</v>
          </cell>
          <cell r="B6120" t="str">
            <v>XRWGZDGUXYNIOS-UHFFFAOYSA-N</v>
          </cell>
          <cell r="C6120" t="str">
            <v>４－クロロ－１－ヒドロキシ－２－ナフトエ酸</v>
          </cell>
          <cell r="D6120" t="str">
            <v>OC(=O)c1cc(Cl)c2ccccc2c1O</v>
          </cell>
          <cell r="E6120" t="str">
            <v>C[BF]-(C[B])2(C[BF]):2|C[B]-(H):5|CO-(C[B])(O):1|O-(CO)(H):1|O-(C[B])(H):1|C[B]-(O):1|C[B]-(CO):1|C[B]-(Cl):1</v>
          </cell>
          <cell r="F6120" t="str">
            <v>Naphtalene:1|(COOH)(OH),ortho:1</v>
          </cell>
          <cell r="G6120" t="str">
            <v>0</v>
          </cell>
        </row>
        <row r="6121">
          <cell r="A6121" t="str">
            <v>54322-31-5</v>
          </cell>
          <cell r="B6121" t="str">
            <v>XRPCDXSRXPQUKT-UHFFFAOYSA-N</v>
          </cell>
          <cell r="C6121" t="str">
            <v>４－（２－ブロモエチル）ベンゼンスルホン酸</v>
          </cell>
          <cell r="D6121" t="str">
            <v>OS(=O)(=O)c1ccc(CCBr)cc1</v>
          </cell>
          <cell r="E6121" t="str">
            <v>C-(C[B])(C)(H)2:1|C[B]-(H):4|C[B]-(C):1|C[B]-(SO2):1|C[B]-(S):1|C-(C)(H)2(Br):1</v>
          </cell>
          <cell r="F6121"/>
          <cell r="G6121" t="str">
            <v>0</v>
          </cell>
        </row>
        <row r="6122">
          <cell r="A6122" t="str">
            <v>543724-31-8</v>
          </cell>
          <cell r="B6122" t="str">
            <v>LNTJADZLGCWBQH-UHFFFAOYSA-N</v>
          </cell>
          <cell r="C6122" t="str">
            <v>３－（ドデシルスルファニル）－１－（２，６，６－トリメチルシクロヘキサ－３－エン－１－イル）ブタン－１－オン</v>
          </cell>
          <cell r="D6122" t="str">
            <v>CCCCCCCCCCCCSC(C)CC(=O)C1C(C)C=CCC1(C)C</v>
          </cell>
          <cell r="E6122" t="str">
            <v>C-(H)3(C):5|C-(C)2(H)2:10|C-(C)4:1|C[d]-(C)(H):2|C-(C[d])(C)(H)2:1|C-(C[d])(C)2(H):1|CO-(C)2:1|C-(C)2(H)(CO):1|C-(C)(H)2(CO):1|C-(C)(H)2(S):1|C-(C)2(H)(S):1|S-(C)2:1</v>
          </cell>
          <cell r="F6122" t="str">
            <v>Cyclohexene:1</v>
          </cell>
          <cell r="G6122" t="str">
            <v>0</v>
          </cell>
        </row>
        <row r="6123">
          <cell r="A6123" t="str">
            <v>5413-49-0</v>
          </cell>
          <cell r="B6123" t="str">
            <v>IAZAUEBWBHMDGV-UHFFFAOYSA-N</v>
          </cell>
          <cell r="C6123" t="str">
            <v>エチル＝３－（２，４－ジメチル－１，３－ジオキソラン－２－イル）プロパノアート</v>
          </cell>
          <cell r="D6123" t="str">
            <v>CCOC(=O)CCC1(C)OCC(C)O1</v>
          </cell>
          <cell r="E6123" t="str">
            <v>C-(H)3(C):3|C-(C)2(H)2:1|CO-(C)(O):1|O-(C)(CO):1|O-(C)2:2|C-(C)(H)2(CO):1|C-(C)2(O)2:1|C-(C)2(H)(O),ethers/esters:1|C-(C)(H)2(O):2</v>
          </cell>
          <cell r="F6123" t="str">
            <v>1,3-Dioxolane:1</v>
          </cell>
          <cell r="G6123" t="str">
            <v>0</v>
          </cell>
        </row>
        <row r="6124">
          <cell r="A6124" t="str">
            <v>54229-31-1</v>
          </cell>
          <cell r="B6124" t="str">
            <v>HXRBPRAGWPENTP-UHFFFAOYSA-N</v>
          </cell>
          <cell r="C6124" t="str">
            <v>２－（２－ヒドロキシエトキシ）エチル＝ホルマート</v>
          </cell>
          <cell r="D6124" t="str">
            <v>OCCOCCOC=O</v>
          </cell>
          <cell r="E6124" t="str">
            <v>CO-(H)(O):1|O-(C)(CO):1|O-(C)2:1|O-(C)(H):1|C-(C)(H)2(O):1|C-(C)(H)2(O):3</v>
          </cell>
          <cell r="F6124"/>
          <cell r="G6124" t="str">
            <v>0</v>
          </cell>
        </row>
        <row r="6125">
          <cell r="A6125" t="str">
            <v>54153-16-1</v>
          </cell>
          <cell r="B6125" t="str">
            <v>LKFZXNUTEIHUEH-UHFFFAOYSA-N</v>
          </cell>
          <cell r="C6125" t="str">
            <v>２－クロロ－Ｎ－エチル－Ｎ－メチルエタンアミン</v>
          </cell>
          <cell r="D6125" t="str">
            <v>CCN(C)CCCl</v>
          </cell>
          <cell r="E6125" t="str">
            <v>C-(H)3(C):1|C-(H)3(N):1|C-(C)(H)2(N):2|N-(C)3:1|C-(C)(H)2(Cl):1</v>
          </cell>
          <cell r="F6125"/>
          <cell r="G6125" t="str">
            <v>0</v>
          </cell>
        </row>
        <row r="6126">
          <cell r="A6126" t="str">
            <v>54179-10-1</v>
          </cell>
          <cell r="B6126" t="str">
            <v>XUEVFQRBADJXLR-UHFFFAOYSA-N</v>
          </cell>
          <cell r="C6126" t="str">
            <v>４－アミノ－２，５－ジメトキシベンゼンスルホンアミド</v>
          </cell>
          <cell r="D6126" t="str">
            <v>COc1cc(c(OC)cc1N)S(=O)(=O)N</v>
          </cell>
          <cell r="E6126" t="str">
            <v>C[B]-(H):2|O-(C[B])(C):2|C-(H)3(O):2|C[B]-(O):2|N-(C[B])(H)2:1|C[B]-(N):1|C[B]-(SO2):1|C[B]-(S):1</v>
          </cell>
          <cell r="F6126"/>
          <cell r="G6126" t="str">
            <v>0</v>
          </cell>
        </row>
        <row r="6127">
          <cell r="A6127" t="str">
            <v>54190-21-5</v>
          </cell>
          <cell r="B6127" t="str">
            <v>IMBTYBWRZFCCBP-UHFFFAOYSA-N</v>
          </cell>
          <cell r="C6127" t="str">
            <v>α－ヒドロ－ω－［（２－メチルドデシル）オキシ］ポリ（オキシエチレン）</v>
          </cell>
          <cell r="D6127" t="str">
            <v>CCCCCCCCCCC(C)COCCO</v>
          </cell>
          <cell r="E6127" t="str">
            <v>C-(H)3(C):2|C-(C)2(H)2:9|C-(H)(C)3:1|O-(C)2:1|O-(C)(H):1|C-(C)(H)2(O):1|C-(C)(H)2(O):2</v>
          </cell>
          <cell r="F6127"/>
          <cell r="G6127" t="str">
            <v>0</v>
          </cell>
        </row>
        <row r="6128">
          <cell r="A6128" t="str">
            <v>54091-69-9</v>
          </cell>
          <cell r="B6128" t="str">
            <v>VVHXXMHMQYUMOB-CSKARUKUSA-N</v>
          </cell>
          <cell r="C6128" t="str">
            <v>２－メチル－４－フェニルペンタ－２－エン－１－オール</v>
          </cell>
          <cell r="D6128" t="str">
            <v>CC(\C=C(/C)\CO)c1ccccc1</v>
          </cell>
          <cell r="E6128" t="str">
            <v>C-(H)3(C):1|C[d]-(C)(H):1|C[d]-(C)2:1|C-(C[d])(C[B])(C)(H):1|C[B]-(H):5|C[B]-(C):1|C-(C[d])(H)3:1|O-(C)(H):1|C-(C[d])(H)2(O):1</v>
          </cell>
          <cell r="F6128"/>
          <cell r="G6128" t="str">
            <v>0</v>
          </cell>
        </row>
        <row r="6129">
          <cell r="A6129" t="str">
            <v>547-63-7</v>
          </cell>
          <cell r="B6129" t="str">
            <v>BHIWKHZACMWKOJ-UHFFFAOYSA-N</v>
          </cell>
          <cell r="C6129" t="str">
            <v>メチル＝イソブチラート</v>
          </cell>
          <cell r="D6129" t="str">
            <v>COC(=O)C(C)C</v>
          </cell>
          <cell r="E6129" t="str">
            <v>C-(H)3(C):2|CO-(C)(O):1|O-(C)(CO):1|C-(C)2(H)(CO):1|C-(H)3(O):1</v>
          </cell>
          <cell r="F6129"/>
          <cell r="G6129" t="str">
            <v>0</v>
          </cell>
        </row>
        <row r="6130">
          <cell r="A6130" t="str">
            <v>547-64-8</v>
          </cell>
          <cell r="B6130" t="str">
            <v>LPEKGGXMPWTOCB-UHFFFAOYSA-N</v>
          </cell>
          <cell r="C6130" t="str">
            <v>乳酸メチル</v>
          </cell>
          <cell r="D6130" t="str">
            <v>COC(=O)C(C)O</v>
          </cell>
          <cell r="E6130" t="str">
            <v>C-(H)3(C):1|CO-(C)(O):1|O-(C)(CO):1|O-(C)(H):1|C-(C)(H)(O)(CO):1|C-(H)3(O):1</v>
          </cell>
          <cell r="F6130"/>
          <cell r="G6130" t="str">
            <v>0</v>
          </cell>
        </row>
        <row r="6131">
          <cell r="A6131" t="str">
            <v>55216-11-0</v>
          </cell>
          <cell r="B6131" t="str">
            <v>DSDAICPXUXPBCC-MWDJDSKUSA-N</v>
          </cell>
          <cell r="C6131" t="str">
            <v>ヘプタキス（２，３，６－トリ－Ｏ－メチル）シクロマルトヘプタオース</v>
          </cell>
          <cell r="D6131" t="str">
            <v>COC[C@H]1O[C@@H]2O[C@@H]3[C@@H](COC)O[C@H](O[C@@H]4[C@@H](COC)O[C@H](O[C@@H]5[C@@H](COC)O[C@H](O[C@@H]6[C@@H](COC)O[C@H](O[C@@H]7[C@@H](COC)O[C@H](O[C@@H]8[C@@H](COC)O[C@H](O[C@H]1[C@H](OC)[C@H]2OC)[C@H](OC)[C@H]8OC)[C@H](OC)[C@H]7OC)[C@H](OC)[C@H]6OC)[C@H](OC)[C@H]5OC)[C@H](OC)[C@H]4OC)[C@H](OC)[C@H]3OC</v>
          </cell>
          <cell r="E6131" t="str">
            <v>O-(C)2:35|C-(C)(H)(O)2:7|C-(C)2(H)(O),ethers/esters:28|C-(C)(H)2(O):7|C-(H)3(O):21</v>
          </cell>
          <cell r="F6131" t="str">
            <v>Tetrahydropyran:7|α-D-Glucose:7</v>
          </cell>
          <cell r="G6131" t="str">
            <v>0</v>
          </cell>
        </row>
        <row r="6132">
          <cell r="A6132" t="str">
            <v>552-45-4</v>
          </cell>
          <cell r="B6132" t="str">
            <v>VQRBXYBBGHOGFT-UHFFFAOYSA-N</v>
          </cell>
          <cell r="C6132" t="str">
            <v>２－（クロロメチル）トルエン</v>
          </cell>
          <cell r="D6132" t="str">
            <v>Cc1ccccc1CCl</v>
          </cell>
          <cell r="E6132" t="str">
            <v>C[B]-(H):4|C[B]-(C):2|C-(C[B])(H)3:1|C-(C[B])(H)2(Cl):1</v>
          </cell>
          <cell r="F6132"/>
          <cell r="G6132" t="str">
            <v>0</v>
          </cell>
        </row>
        <row r="6133">
          <cell r="A6133" t="str">
            <v>5509-65-9</v>
          </cell>
          <cell r="B6133" t="str">
            <v>ODUZJBKKYBQIBX-UHFFFAOYSA-N</v>
          </cell>
          <cell r="C6133" t="str">
            <v>２，６－ジフルオロアニリン</v>
          </cell>
          <cell r="D6133" t="str">
            <v>Nc1c(F)cccc1F</v>
          </cell>
          <cell r="E6133" t="str">
            <v>C[B]-(H):3|N-(C[B])(H)2:1|C[B]-(N):1|C[B]-(F):2</v>
          </cell>
          <cell r="F6133" t="str">
            <v>(F)(F),meta:1</v>
          </cell>
          <cell r="G6133" t="str">
            <v>0</v>
          </cell>
        </row>
        <row r="6134">
          <cell r="A6134" t="str">
            <v>565-61-7</v>
          </cell>
          <cell r="B6134" t="str">
            <v>UIHCLUNTQKBZGK-UHFFFAOYSA-N</v>
          </cell>
          <cell r="C6134" t="str">
            <v>３－メチルペンタン－２－オン</v>
          </cell>
          <cell r="D6134" t="str">
            <v>CCC(C)C(=O)C</v>
          </cell>
          <cell r="E6134" t="str">
            <v>C-(H)3(C):2|C-(C)2(H)2:1|CO-(C)2:1|C-(C)2(H)(CO):1|C-(H)3(CO):1</v>
          </cell>
          <cell r="F6134"/>
          <cell r="G6134" t="str">
            <v>0</v>
          </cell>
        </row>
        <row r="6135">
          <cell r="A6135" t="str">
            <v>550-44-7</v>
          </cell>
          <cell r="B6135" t="str">
            <v>ZXLYYQUMYFHCLQ-UHFFFAOYSA-N</v>
          </cell>
          <cell r="C6135" t="str">
            <v>Ｎ－メチル－フタルイミド</v>
          </cell>
          <cell r="D6135" t="str">
            <v>CN1C(=O)c2ccccc2C1=O</v>
          </cell>
          <cell r="E6135" t="str">
            <v>C[B]-(H):4|C[B]-(CO):2|C-(H)3(N):1|CO-(C[B])(N),amides:2|N-(C)(CO)2:1</v>
          </cell>
          <cell r="F6135" t="str">
            <v>ortho corr, hydrocarbons:1</v>
          </cell>
          <cell r="G6135" t="str">
            <v>0</v>
          </cell>
        </row>
        <row r="6136">
          <cell r="A6136" t="str">
            <v>55107-14-7</v>
          </cell>
          <cell r="B6136" t="str">
            <v>XTXCFTMJPRXBBC-UHFFFAOYSA-N</v>
          </cell>
          <cell r="C6136" t="str">
            <v>ピバロイル酢酸メチル</v>
          </cell>
          <cell r="D6136" t="str">
            <v>COC(=O)CC(=O)C(C)(C)C</v>
          </cell>
          <cell r="E6136" t="str">
            <v>C-(H)3(C):3|CO-(C)(O):1|CO-(C)2:1|O-(C)(CO):1|C-(H)2(CO)2:1|C-(C)3(CO):1|C-(H)3(O):1</v>
          </cell>
          <cell r="F6136" t="str">
            <v>C-(H)3(C),tertiary:1</v>
          </cell>
          <cell r="G6136" t="str">
            <v>0</v>
          </cell>
        </row>
        <row r="6137">
          <cell r="A6137" t="str">
            <v>54879-88-8</v>
          </cell>
          <cell r="B6137" t="str">
            <v>LODLUMZUJRFPLU-UHFFFAOYSA-N</v>
          </cell>
          <cell r="C6137" t="str">
            <v>Ｎ－ベンジル－２，２－ジメトキシエタン－１－アミン</v>
          </cell>
          <cell r="D6137" t="str">
            <v>COC(CNCc1ccccc1)OC</v>
          </cell>
          <cell r="E6137" t="str">
            <v>C[B]-(H):5|C[B]-(C):1|O-(C)2:2|C-(C)(H)(O)2:1|C-(H)3(O):2|C-(C)(H)2(N):1|C-(C[B])(H)2(N):1|N-(C)2(H):1</v>
          </cell>
          <cell r="F6137"/>
          <cell r="G6137" t="str">
            <v>0</v>
          </cell>
        </row>
        <row r="6138">
          <cell r="A6138" t="str">
            <v>54978-55-1</v>
          </cell>
          <cell r="B6138" t="str">
            <v>XDUXGEPGVNWEBQ-UHFFFAOYSA-N</v>
          </cell>
          <cell r="C6138" t="str">
            <v>１，４－ジヒドロキシ－２－ナフトエ酸フェニル</v>
          </cell>
          <cell r="D6138" t="str">
            <v>Oc1cc(C(=O)Oc2ccccc2)c(O)c3ccccc13</v>
          </cell>
          <cell r="E6138" t="str">
            <v>C[BF]-(C[B])2(C[BF]):2|C[B]-(H):10|CO-(C[B])(O):1|O-(C[B])(CO):1|O-(C[B])(H):2|C[B]-(O):3|C[B]-(CO):1</v>
          </cell>
          <cell r="F6138" t="str">
            <v>Naphtalene:1</v>
          </cell>
          <cell r="G6138" t="str">
            <v>0</v>
          </cell>
        </row>
        <row r="6139">
          <cell r="A6139" t="str">
            <v>54909-96-5</v>
          </cell>
          <cell r="B6139" t="str">
            <v>MBNMVPPPCZKPIJ-UHFFFAOYSA-N</v>
          </cell>
          <cell r="C6139" t="str">
            <v>１，１’－［１，３－フェニレンビス（オキシ－３，１－フェニレン）］ビス（１Ｈ－ピロール－２，５－ジオン）</v>
          </cell>
          <cell r="D6139" t="str">
            <v>O=C1C=CC(=O)N1c2cccc(Oc3cccc(Oc4cccc(c4)N5C(=O)C=CC5=O)c3)c2</v>
          </cell>
          <cell r="E6139" t="str">
            <v>C[B]-(H):12|O-(C[B])2:2|C[d]-(H)(CO):4|C[B]-(O):4|CO-(C[d])(N):4|N-(C[B])(CO)2:2|C[B]-(N):2</v>
          </cell>
          <cell r="F6139"/>
          <cell r="G6139" t="str">
            <v>0</v>
          </cell>
        </row>
        <row r="6140">
          <cell r="A6140" t="str">
            <v>54881-13-9</v>
          </cell>
          <cell r="B6140" t="str">
            <v>JOXQHYFVXZZGQZ-UHFFFAOYSA-N</v>
          </cell>
          <cell r="C6140" t="str">
            <v>１－ベンジルアゼチジン－３－オール</v>
          </cell>
          <cell r="D6140" t="str">
            <v>OC1CN(Cc2ccccc2)C1</v>
          </cell>
          <cell r="E6140" t="str">
            <v>C[B]-(H):5|C[B]-(C):1|O-(C)(H):1|C-(C)2(H)(O),alcohpls/peroxides:1|C-(C)(H)2(N):2|C-(C[B])(H)2(N):1|N-(C)3:1</v>
          </cell>
          <cell r="F6140" t="str">
            <v>Azetidine:1</v>
          </cell>
          <cell r="G6140" t="str">
            <v>0</v>
          </cell>
        </row>
        <row r="6141">
          <cell r="A6141" t="str">
            <v>55136-52-2</v>
          </cell>
          <cell r="B6141" t="str">
            <v>VLTOSDJJTWPWLS-UHFFFAOYSA-N</v>
          </cell>
          <cell r="C6141" t="str">
            <v>ペンタ－２－イナール</v>
          </cell>
          <cell r="D6141" t="str">
            <v>CCC#CC=O</v>
          </cell>
          <cell r="E6141" t="str">
            <v>C-(H)3(C):1|C[t]-(C):1|C-C[t](C)(H)2:1|C[t]-(CO):1|CO-(C[t])(H):1</v>
          </cell>
          <cell r="F6141"/>
          <cell r="G6141" t="str">
            <v>0</v>
          </cell>
        </row>
        <row r="6142">
          <cell r="A6142" t="str">
            <v>55109-91-6</v>
          </cell>
          <cell r="B6142" t="str">
            <v>FWODRSKQJPKFDI-UHFFFAOYSA-N</v>
          </cell>
          <cell r="C6142" t="str">
            <v>２－［４－（Ｎ－シクロヘキシル－Ｎ－メチルアミノ）サリチロイル］安息香酸</v>
          </cell>
          <cell r="D6142" t="str">
            <v>CN(C1CCCCC1)c2ccc(C(=O)c3ccccc3C(=O)O)c(O)c2</v>
          </cell>
          <cell r="E6142" t="str">
            <v>C-(C)2(H)2:5|C[B]-(H):7|CO-(C[B])2:1|CO-(C[B])(O):1|O-(CO)(H):1|O-(C[B])(H):1|C[B]-(O):1|C[B]-(CO):3|C-(H)3(N):1|C-(C)2(H)(N):1|N-(C[B])(C)2:1|C[B]-(N):1</v>
          </cell>
          <cell r="F6142" t="str">
            <v>Cyclohexane,sub:1|ortho corr, hydrocarbons:1</v>
          </cell>
          <cell r="G6142" t="str">
            <v>0</v>
          </cell>
        </row>
        <row r="6143">
          <cell r="A6143" t="str">
            <v>55263-78-0</v>
          </cell>
          <cell r="B6143" t="str">
            <v>MBNVGKDKTPMSDJ-XOBFJNJYSA-N</v>
          </cell>
          <cell r="C6143" t="str">
            <v>（３ａＲ，３ｂＳ，６Ｓ，６ａＳ，７ａＲ）－２，２－ジメチル－５－オキソヘキサヒドロフロ［２’，３’：４，５］フロ［２，３－ｄ］［１，３］ジオキソール－６－イル＝４－メチルベンゼンスルホナート</v>
          </cell>
          <cell r="D6143" t="str">
            <v>Cc1ccc(cc1)S(=O)(=O)O[C@H]2[C@H]3O[C@@H]4OC(C)(C)O[C@@H]4[C@H]3OC2=O</v>
          </cell>
          <cell r="E6143" t="str">
            <v>C-(H)3(C):2|C[B]-(H):4|C[B]-(C):1|C-(C[B])(H)3:1|CO-(C)(O):1|O-(C)(CO):1|O-(C)2:3|C-(C)(H)(O)(CO):1|C-(C)2(O)2:1|C-(C)(H)(O)2:1|C-(C)2(H)(O),ethers/esters:2|O-(C)(SO2):1|C[B]-(SO2):1|C[B]-(S):1</v>
          </cell>
          <cell r="F6143" t="str">
            <v>Tetrahydrofuran:2|1,3-Dioxolane:1|τ-Butyrolactone:1|τ-Valerolactone:1|2-Deoxy-D-ribose:1|β-D-Ribose:1</v>
          </cell>
          <cell r="G6143" t="str">
            <v>0</v>
          </cell>
        </row>
        <row r="6144">
          <cell r="A6144" t="str">
            <v>55183-17-0</v>
          </cell>
          <cell r="B6144" t="str">
            <v>CMJZGLYVUIGOPZ-UHFFFAOYSA-N</v>
          </cell>
          <cell r="C6144" t="str">
            <v>デカ－１－イン－５－オン</v>
          </cell>
          <cell r="D6144" t="str">
            <v>CCCCCC(=O)CCC#C</v>
          </cell>
          <cell r="E6144" t="str">
            <v>C-(H)3(C):1|C-(C)2(H)2:3|C[t]-(H):1|C[t]-(C):1|C-C[t](C)(H)2:1|CO-(C)2:1|C-(C)(H)2(CO):2</v>
          </cell>
          <cell r="F6144"/>
          <cell r="G6144" t="str">
            <v>0</v>
          </cell>
        </row>
        <row r="6145">
          <cell r="A6145" t="str">
            <v>544-63-8</v>
          </cell>
          <cell r="B6145" t="str">
            <v>TUNFSRHWOTWDNC-UHFFFAOYSA-N</v>
          </cell>
          <cell r="C6145" t="str">
            <v>テトラデカン酸</v>
          </cell>
          <cell r="D6145" t="str">
            <v>CCCCCCCCCCCCCC(=O)O</v>
          </cell>
          <cell r="E6145" t="str">
            <v>C-(H)3(C):1|C-(C)2(H)2:11|CO-(C)(O):1|O-(CO)(H):1|C-(C)(H)2(CO):1</v>
          </cell>
          <cell r="F6145"/>
          <cell r="G6145" t="str">
            <v>0</v>
          </cell>
        </row>
        <row r="6146">
          <cell r="A6146" t="str">
            <v>5466-77-3</v>
          </cell>
          <cell r="B6146" t="str">
            <v>YBGZDTIWKVFICR-JLHYYAGUSA-N</v>
          </cell>
          <cell r="C6146" t="str">
            <v>２－エチルヘキシル＝３－（４－メトキシフェニル）アクリラート</v>
          </cell>
          <cell r="D6146" t="str">
            <v>CCCCC(CC)COC(=O)\C=C\c1ccc(OC)cc1</v>
          </cell>
          <cell r="E6146" t="str">
            <v>C-(H)3(C):2|C-(C)2(H)2:4|C-(H)(C)3:1|C[d]-C[B](H):1|C[B]-(H):4|C[B]-(C[d]):1|CO-(C[d])(O):1|O-(C)(CO):1|O-(C[B])(C):1|C[d]-(H)(CO):1|C-(C)(H)2(O):1|C-(H)3(O):1|C[B]-(O):1</v>
          </cell>
          <cell r="F6146"/>
          <cell r="G6146" t="str">
            <v>0</v>
          </cell>
        </row>
        <row r="6147">
          <cell r="A6147" t="str">
            <v>544-64-9</v>
          </cell>
          <cell r="B6147" t="str">
            <v>YWWVWXASSLXJHU-WAYWQWQTSA-N</v>
          </cell>
          <cell r="C6147" t="str">
            <v>（Ｚ）－テトラデカ－９－エン酸</v>
          </cell>
          <cell r="D6147" t="str">
            <v>CCCC\C=C/CCCCCCCC(=O)O</v>
          </cell>
          <cell r="E6147" t="str">
            <v>C-(H)3(C):1|C-(C)2(H)2:7|C[d]-(C)(H):2|C-(C[d])(C)(H)2:2|CO-(C)(O):1|O-(CO)(H):1|C-(C)(H)2(CO):1</v>
          </cell>
          <cell r="F6147"/>
          <cell r="G6147" t="str">
            <v>0</v>
          </cell>
        </row>
        <row r="6148">
          <cell r="A6148" t="str">
            <v>544-35-4</v>
          </cell>
          <cell r="B6148" t="str">
            <v>FMMOOAYVCKXGMF-MURFETPASA-N</v>
          </cell>
          <cell r="C6148" t="str">
            <v>エチル＝（９Ｚ，１２Ｚ）－オクタデカ－９，１２－ジエノアート</v>
          </cell>
          <cell r="D6148" t="str">
            <v>CCCCC\C=C/C\C=C/CCCCCCCC(=O)OCC</v>
          </cell>
          <cell r="E6148" t="str">
            <v>C-(H)3(C):2|C-(C)2(H)2:8|C[d]-(C)(H):4|C-(C[d])(C)(H)2:2|C-(C[d])2(H)2:1|CO-(C)(O):1|O-(C)(CO):1|C-(C)(H)2(CO):1|C-(C)(H)2(O):1</v>
          </cell>
          <cell r="F6148"/>
          <cell r="G6148" t="str">
            <v>0</v>
          </cell>
        </row>
        <row r="6149">
          <cell r="A6149" t="str">
            <v>544-40-1</v>
          </cell>
          <cell r="B6149" t="str">
            <v>HTIRHQRTDBPHNZ-UHFFFAOYSA-N</v>
          </cell>
          <cell r="C6149" t="str">
            <v>ジブチルスルフィド</v>
          </cell>
          <cell r="D6149" t="str">
            <v>CCCCSCCCC</v>
          </cell>
          <cell r="E6149" t="str">
            <v>C-(H)3(C):2|C-(C)2(H)2:4|C-(C)(H)2(S):2|S-(C)2:1</v>
          </cell>
          <cell r="F6149"/>
          <cell r="G6149" t="str">
            <v>0</v>
          </cell>
        </row>
        <row r="6150">
          <cell r="A6150" t="str">
            <v>5460-29-7</v>
          </cell>
          <cell r="B6150" t="str">
            <v>VKJCJJYNVIYVQR-UHFFFAOYSA-N</v>
          </cell>
          <cell r="C6150" t="str">
            <v>Ｎ－（３－ブロモプロピル）－フタルイミド</v>
          </cell>
          <cell r="D6150" t="str">
            <v>BrCCCN1C(=O)c2ccccc2C1=O</v>
          </cell>
          <cell r="E6150" t="str">
            <v>C-(C)2(H)2:1|C[B]-(H):4|C[B]-(CO):2|C-(C)(H)2(N):1|CO-(C[B])(N),amides:2|N-(C)(CO)2:1|C-(C)(H)2(Br):1</v>
          </cell>
          <cell r="F6150" t="str">
            <v>ortho corr, hydrocarbons:1</v>
          </cell>
          <cell r="G6150" t="str">
            <v>0</v>
          </cell>
        </row>
        <row r="6151">
          <cell r="A6151" t="str">
            <v>5452-35-7</v>
          </cell>
          <cell r="B6151" t="str">
            <v>VXVVUHQULXCUPF-UHFFFAOYSA-N</v>
          </cell>
          <cell r="C6151" t="str">
            <v>シクロヘプタンアミン</v>
          </cell>
          <cell r="D6151" t="str">
            <v>NC1CCCCCC1</v>
          </cell>
          <cell r="E6151" t="str">
            <v>C-(C)2(H)2:6|C-(C)2(H)(N):1|N-(C)(H)2:1</v>
          </cell>
          <cell r="F6151" t="str">
            <v>Cycloheptane:1</v>
          </cell>
          <cell r="G6151" t="str">
            <v>0</v>
          </cell>
        </row>
        <row r="6152">
          <cell r="A6152" t="str">
            <v>544-62-7</v>
          </cell>
          <cell r="B6152" t="str">
            <v>OGBUMNBNEWYMNJ-UHFFFAOYSA-N</v>
          </cell>
          <cell r="C6152" t="str">
            <v>３－（オクタデシルオキシ）プロパン－１，２－ジオール</v>
          </cell>
          <cell r="D6152" t="str">
            <v>CCCCCCCCCCCCCCCCCCOCC(O)CO</v>
          </cell>
          <cell r="E6152" t="str">
            <v>C-(H)3(C):1|C-(C)2(H)2:16|O-(C)2:1|O-(C)(H):2|C-(C)2(H)(O),alcohpls/peroxides:1|C-(C)(H)2(O):1|C-(C)(H)2(O):2</v>
          </cell>
          <cell r="F6152"/>
          <cell r="G6152" t="str">
            <v>0</v>
          </cell>
        </row>
        <row r="6153">
          <cell r="A6153" t="str">
            <v>546-79-2</v>
          </cell>
          <cell r="B6153" t="str">
            <v>KXSDPILWMGFJMM-UHFFFAOYSA-N</v>
          </cell>
          <cell r="C6153" t="str">
            <v>４－メチル－１－（１－メチルエチル）－ビシクロ［３・１・０］ヘキサン－４－オール</v>
          </cell>
          <cell r="D6153" t="str">
            <v>CC(C)C12CCC(C)(O)C1C2</v>
          </cell>
          <cell r="E6153" t="str">
            <v>C-(H)3(C):3|C-(C)2(H)2:3|C-(H)(C)3:2|C-(C)4:1|O-(C)(H):1|C-(C)3(O),alcohols/peroxides:1</v>
          </cell>
          <cell r="F6153" t="str">
            <v>Cyclopropane,sub:1|Cyclopentane,sub:1|Cyclohexane,sub:1|Bicyclo[3,1,0]hexane:1</v>
          </cell>
          <cell r="G6153" t="str">
            <v>0</v>
          </cell>
        </row>
        <row r="6154">
          <cell r="A6154" t="str">
            <v>5459-93-8</v>
          </cell>
          <cell r="B6154" t="str">
            <v>AGVKXDPPPSLISR-UHFFFAOYSA-N</v>
          </cell>
          <cell r="C6154" t="str">
            <v>Ｎ－エチルシクロヘキサンアミン</v>
          </cell>
          <cell r="D6154" t="str">
            <v>CCNC1CCCCC1</v>
          </cell>
          <cell r="E6154" t="str">
            <v>C-(H)3(C):1|C-(C)2(H)2:5|C-(C)(H)2(N):1|C-(C)2(H)(N):1|N-(C)2(H):1</v>
          </cell>
          <cell r="F6154" t="str">
            <v>Cyclohexane,sub:1</v>
          </cell>
          <cell r="G6154" t="str">
            <v>0</v>
          </cell>
        </row>
        <row r="6155">
          <cell r="A6155" t="str">
            <v>5464-12-0</v>
          </cell>
          <cell r="B6155" t="str">
            <v>QHTUMQYGZQYEOZ-UHFFFAOYSA-N</v>
          </cell>
          <cell r="C6155" t="str">
            <v>２－（４－メチル－１－ピペラジニル）エタノール</v>
          </cell>
          <cell r="D6155" t="str">
            <v>CN1CCN(CCO)CC1</v>
          </cell>
          <cell r="E6155" t="str">
            <v>O-(C)(H):1|C-(C)(H)2(O):1|C-(H)3(N):1|C-(C)(H)2(N):5|N-(C)3:2</v>
          </cell>
          <cell r="F6155"/>
          <cell r="G6155" t="str">
            <v>0</v>
          </cell>
        </row>
        <row r="6156">
          <cell r="A6156" t="str">
            <v>54512-75-3</v>
          </cell>
          <cell r="B6156" t="str">
            <v>PHHNNDKXQVKJEP-UHFFFAOYSA-N</v>
          </cell>
          <cell r="C6156" t="str">
            <v>１－ブロモ－５－クロロペンタン</v>
          </cell>
          <cell r="D6156" t="str">
            <v>ClCCCCCBr</v>
          </cell>
          <cell r="E6156" t="str">
            <v>C-(C)2(H)2:3|C-(C)(H)2(Cl):1|C-(C)(H)2(Br):1</v>
          </cell>
          <cell r="F6156"/>
          <cell r="G6156" t="str">
            <v>0</v>
          </cell>
        </row>
        <row r="6157">
          <cell r="A6157" t="str">
            <v>5470-84-8</v>
          </cell>
          <cell r="B6157" t="str">
            <v>QTISZPXYPZNBQB-UHFFFAOYSA-N</v>
          </cell>
          <cell r="C6157" t="str">
            <v>４－（フェニルメトキシ）ブタナール</v>
          </cell>
          <cell r="D6157" t="str">
            <v>O=CCCCOCc1ccccc1</v>
          </cell>
          <cell r="E6157" t="str">
            <v>C-(C)2(H)2:1|C[B]-(H):5|C[B]-(C):1|CO-(C)(H):1|O-(C)2:1|C-(C)(H)2(CO):1|C-(C[B])(H)2(O):1|C-(C)(H)2(O):1</v>
          </cell>
          <cell r="F6157"/>
          <cell r="G6157" t="str">
            <v>0</v>
          </cell>
        </row>
        <row r="6158">
          <cell r="A6158" t="str">
            <v>5445-26-1</v>
          </cell>
          <cell r="B6158" t="str">
            <v>DWDRNKYLWMKWTH-UHFFFAOYSA-N</v>
          </cell>
          <cell r="C6158" t="str">
            <v>エチル＝（４－ニトロフェニル）アセタート</v>
          </cell>
          <cell r="D6158" t="str">
            <v>CCOC(=O)Cc1ccc(cc1)N(=O)=O</v>
          </cell>
          <cell r="E6158" t="str">
            <v>C-(H)3(C):1|C[B]-(H):4|C[B]-(C):1|CO-(C)(O):1|O-(C)(CO):1|C-(C[B])(H)2(CO):1|C-(C)(H)2(O):1|C[B]-(NO2):1</v>
          </cell>
          <cell r="F6158"/>
          <cell r="G6158" t="str">
            <v>0</v>
          </cell>
        </row>
        <row r="6159">
          <cell r="A6159" t="str">
            <v>54667-43-5</v>
          </cell>
          <cell r="B6159" t="str">
            <v>UCHUCWHZVSIPQI-UHFFFAOYSA-N</v>
          </cell>
          <cell r="C6159" t="str">
            <v>１，４－ブタンジオール重縮合物の末端４－アミノ安息香酸エステル化物</v>
          </cell>
          <cell r="D6159" t="str">
            <v>Nc1ccc(cc1)C(=O)OCCCCOC(=O)c2ccc(N)cc2</v>
          </cell>
          <cell r="E6159" t="str">
            <v>C-(C)2(H)2:2|C[B]-(H):8|CO-(C[B])(O):2|O-(C)(CO):2|C-(C)(H)2(O):2|C[B]-(CO):2|N-(C[B])(H)2:2|C[B]-(N):2</v>
          </cell>
          <cell r="F6159"/>
          <cell r="G6159" t="str">
            <v>0</v>
          </cell>
        </row>
        <row r="6160">
          <cell r="A6160" t="str">
            <v>5469-33-0</v>
          </cell>
          <cell r="B6160" t="str">
            <v>CXHHAWACKSPTFF-UHFFFAOYSA-N</v>
          </cell>
          <cell r="C6160" t="str">
            <v>（ヨードメチル）シクロヘキサン</v>
          </cell>
          <cell r="D6160" t="str">
            <v>ICC1CCCCC1</v>
          </cell>
          <cell r="E6160" t="str">
            <v>C-(C)2(H)2:5|C-(H)(C)3:1|C-(C)(H)2(I):1</v>
          </cell>
          <cell r="F6160" t="str">
            <v>Cyclohexane,sub:1</v>
          </cell>
          <cell r="G6160" t="str">
            <v>0</v>
          </cell>
        </row>
        <row r="6161">
          <cell r="A6161" t="str">
            <v>54574-82-2</v>
          </cell>
          <cell r="B6161" t="str">
            <v>QPNFUBAIQZJEPO-UHFFFAOYSA-N</v>
          </cell>
          <cell r="C6161" t="str">
            <v>２－［４－（ジブチルアミノ）サリチロイル］安息香酸</v>
          </cell>
          <cell r="D6161" t="str">
            <v>CCCCN(CCCC)c1ccc(C(=O)c2ccccc2C(=O)O)c(O)c1</v>
          </cell>
          <cell r="E6161" t="str">
            <v>C-(H)3(C):2|C-(C)2(H)2:4|C[B]-(H):7|CO-(C[B])2:1|CO-(C[B])(O):1|O-(CO)(H):1|O-(C[B])(H):1|C[B]-(O):1|C[B]-(CO):3|C-(C)(H)2(N):2|N-(C[B])(C)2:1|C[B]-(N):1</v>
          </cell>
          <cell r="F6161" t="str">
            <v>ortho corr, hydrocarbons:1</v>
          </cell>
          <cell r="G6161" t="str">
            <v>0</v>
          </cell>
        </row>
        <row r="6162">
          <cell r="A6162" t="str">
            <v>5442-00-2</v>
          </cell>
          <cell r="B6162" t="str">
            <v>IRIVQXLOJHCXIE-UHFFFAOYSA-N</v>
          </cell>
          <cell r="C6162" t="str">
            <v>２－シクロヘキシルプロパン－１－オール</v>
          </cell>
          <cell r="D6162" t="str">
            <v>CC(CO)C1CCCCC1</v>
          </cell>
          <cell r="E6162" t="str">
            <v>C-(H)3(C):1|C-(C)2(H)2:5|C-(H)(C)3:2|O-(C)(H):1|C-(C)(H)2(O):1</v>
          </cell>
          <cell r="F6162" t="str">
            <v>Cyclohexane,sub:1</v>
          </cell>
          <cell r="G6162" t="str">
            <v>0</v>
          </cell>
        </row>
        <row r="6163">
          <cell r="A6163" t="str">
            <v>54527-65-0</v>
          </cell>
          <cell r="B6163" t="str">
            <v>HPHPTGDPZSEYMB-UHFFFAOYSA-N</v>
          </cell>
          <cell r="C6163" t="str">
            <v>２－（Ｎ－ベンジル－Ｎ－メチルアミノ）エチル＝３－オキソブチラート</v>
          </cell>
          <cell r="D6163" t="str">
            <v>CN(CCOC(=O)CC(=O)C)Cc1ccccc1</v>
          </cell>
          <cell r="E6163" t="str">
            <v>C[B]-(H):5|C[B]-(C):1|CO-(C)(O):1|CO-(C)2:1|O-(C)(CO):1|C-(H)2(CO)2:1|C-(H)3(CO):1|C-(C)(H)2(O):1|C-(H)3(N):1|C-(C)(H)2(N):1|C-(C[B])(H)2(N):1|N-(C)3:1</v>
          </cell>
          <cell r="F6163"/>
          <cell r="G6163" t="str">
            <v>0</v>
          </cell>
        </row>
        <row r="6164">
          <cell r="A6164" t="str">
            <v>54546-26-8</v>
          </cell>
          <cell r="B6164" t="str">
            <v>QUBNQDBPPTZYJL-UHFFFAOYSA-N</v>
          </cell>
          <cell r="C6164" t="str">
            <v>２－ブチル－４，４，６－トリメチル－１，３－ジオキサン</v>
          </cell>
          <cell r="D6164" t="str">
            <v>CCCCC1OC(C)CC(C)(C)O1</v>
          </cell>
          <cell r="E6164" t="str">
            <v>C-(H)3(C):4|C-(C)2(H)2:4|O-(C)2:2|C-(C)(H)(O)2:1|C-(C)3(O),ethers/esters:1|C-(C)2(H)(O),ethers/esters:1</v>
          </cell>
          <cell r="F6164" t="str">
            <v>1,3-Dioxane:1</v>
          </cell>
          <cell r="G6164" t="str">
            <v>0</v>
          </cell>
        </row>
        <row r="6165">
          <cell r="A6165" t="str">
            <v>54527-73-0</v>
          </cell>
          <cell r="B6165" t="str">
            <v>UECDKJVOYBYWQP-BENRWUELSA-N</v>
          </cell>
          <cell r="C6165" t="str">
            <v>２－［ベンジル（メチル）アミノ］エチル＝３－アミノブタ－２－エノアート</v>
          </cell>
          <cell r="D6165" t="str">
            <v>CN(CCOC(=O)\C=C(\C)/N)Cc1ccccc1</v>
          </cell>
          <cell r="E6165" t="str">
            <v>C[B]-(H):5|C[B]-(C):1|C-(C[d])(H)3:1|CO-(C[d])(O):1|O-(C)(CO):1|C[d]-(H)(CO):1|C-(C)(H)2(O):1|C-(H)3(N):1|C-(C)(H)2(N):1|C-(C[B])(H)2(N):1|N-(C)3:1|C[d]-(C)(N):1|N-(C[d])(H)2:1</v>
          </cell>
          <cell r="F6165"/>
          <cell r="G6165" t="str">
            <v>0</v>
          </cell>
        </row>
        <row r="6166">
          <cell r="A6166" t="str">
            <v>54549-24-5</v>
          </cell>
          <cell r="B6166" t="str">
            <v>JVAZJLFFSJARQM-OZRWLHRGSA-N</v>
          </cell>
          <cell r="C6166" t="str">
            <v>ヘキシル＝Ｄ－グルコピラノシド</v>
          </cell>
          <cell r="D6166" t="str">
            <v>CCCCCCOC1O[C@H](CO)[C@@H](O)[C@H](O)[C@H]1O</v>
          </cell>
          <cell r="E6166" t="str">
            <v>C-(H)3(C):1|C-(C)2(H)2:4|O-(C)2:2|O-(C)(H):4|C-(C)(H)(O)2:1|C-(C)2(H)(O),ethers/esters:1|C-(C)2(H)(O),alcohpls/peroxides:3|C-(C)(H)2(O):1|C-(C)(H)2(O):1</v>
          </cell>
          <cell r="F6166" t="str">
            <v>Tetrahydropyran:1|α-D-Glucose:1</v>
          </cell>
          <cell r="G6166" t="str">
            <v>0</v>
          </cell>
        </row>
        <row r="6167">
          <cell r="A6167" t="str">
            <v>54668-12-1</v>
          </cell>
          <cell r="B6167" t="str">
            <v>IVFRQEBGUVREHM-UHFFFAOYSA-N</v>
          </cell>
          <cell r="C6167" t="str">
            <v>α－ヒドロ－ω－（トリデカン－７－イルオキシ）ポリ（オキシエチレン）</v>
          </cell>
          <cell r="D6167" t="str">
            <v>CCCCCCC(CCCCCC)OCCO</v>
          </cell>
          <cell r="E6167" t="str">
            <v>C-(H)3(C):2|C-(C)2(H)2:10|O-(C)2:1|O-(C)(H):1|C-(C)2(H)(O),ethers/esters:1|C-(C)(H)2(O):1|C-(C)(H)2(O):1</v>
          </cell>
          <cell r="F6167"/>
          <cell r="G6167" t="str">
            <v>0</v>
          </cell>
        </row>
        <row r="6168">
          <cell r="A6168" t="str">
            <v>54637-02-4</v>
          </cell>
          <cell r="B6168" t="str">
            <v>HEOTXEZZCRFNMW-UHFFFAOYSA-N</v>
          </cell>
          <cell r="C6168" t="str">
            <v>２－メチル－５－（１－メチルヘプタデシル）ヒドロキノン</v>
          </cell>
          <cell r="D6168" t="str">
            <v>CCCCCCCCCCCCCCCCC(C)c1cc(O)c(C)cc1O</v>
          </cell>
          <cell r="E6168" t="str">
            <v>C-(H)3(C):2|C-(C)2(H)2:15|C-(C[B])(C)2(H):1|C[B]-(H):2|C[B]-(C):2|C-(C[B])(H)3:1|O-(C[B])(H):2|C[B]-(O):2</v>
          </cell>
          <cell r="F6168"/>
          <cell r="G6168" t="str">
            <v>0</v>
          </cell>
        </row>
        <row r="6169">
          <cell r="A6169" t="str">
            <v>54534-72-4</v>
          </cell>
          <cell r="B6169" t="str">
            <v>DWAPEQQGSYXCJT-UHFFFAOYSA-N</v>
          </cell>
          <cell r="C6169" t="str">
            <v>（２－クロロ－５－ニトロフェニル）（２－クロロフェニル）メタノン</v>
          </cell>
          <cell r="D6169" t="str">
            <v>Clc1ccccc1C(=O)c2cc(ccc2Cl)N(=O)=O</v>
          </cell>
          <cell r="E6169" t="str">
            <v>C[B]-(H):7|CO-(C[B])2:1|C[B]-(CO):2|C[B]-(NO2):1|C[B]-(Cl):2</v>
          </cell>
          <cell r="F6169"/>
          <cell r="G6169" t="str">
            <v>0</v>
          </cell>
        </row>
        <row r="6170">
          <cell r="A6170" t="str">
            <v>54481-12-8</v>
          </cell>
          <cell r="B6170" t="str">
            <v>CAYLYXRCMNCWDM-UHFFFAOYSA-N</v>
          </cell>
          <cell r="C6170" t="str">
            <v>５－クロロ－２－ニトロベンゼンスルホン酸</v>
          </cell>
          <cell r="D6170" t="str">
            <v>OS(=O)(=O)c1cc(Cl)ccc1N(=O)=O</v>
          </cell>
          <cell r="E6170" t="str">
            <v>C[B]-(H):3|C[B]-(NO2):1|C[B]-(SO2):1|C[B]-(S):1|C[B]-(Cl):1</v>
          </cell>
          <cell r="F6170"/>
          <cell r="G6170" t="str">
            <v>0</v>
          </cell>
        </row>
        <row r="6171">
          <cell r="A6171" t="str">
            <v>54458-60-5</v>
          </cell>
          <cell r="B6171" t="str">
            <v>OLRWZIXENFRUMK-UHFFFAOYSA-N</v>
          </cell>
          <cell r="C6171" t="str">
            <v>２，３，５，６－テトラメチルオキサン－４－オン</v>
          </cell>
          <cell r="D6171" t="str">
            <v>CC1OC(C)C(C)C(=O)C1C</v>
          </cell>
          <cell r="E6171" t="str">
            <v>C-(H)3(C):4|CO-(C)2:1|O-(C)2:1|C-(C)2(H)(CO):2|C-(C)2(H)(O),ethers/esters:2</v>
          </cell>
          <cell r="F6171" t="str">
            <v>Tetrahydropyran:1</v>
          </cell>
          <cell r="G6171" t="str">
            <v>0</v>
          </cell>
        </row>
        <row r="6172">
          <cell r="A6172" t="str">
            <v>54636-95-2</v>
          </cell>
          <cell r="B6172" t="str">
            <v>JPIJZNAUPHPXLK-UHFFFAOYSA-N</v>
          </cell>
          <cell r="C6172" t="str">
            <v>４－（ベンジルオキシ）－２－（２，４，４－トリメチルペンタン－２－イル）フェノール</v>
          </cell>
          <cell r="D6172" t="str">
            <v>CC(C)(C)CC(C)(C)c1cc(OCc2ccccc2)ccc1O</v>
          </cell>
          <cell r="E6172" t="str">
            <v>C-(H)3(C):5|C-(C)2(H)2:1|C-(C)4:1|C-(C[B])(C)3:1|C[B]-(H):8|C[B]-(C):2|O-(C[B])(C):1|O-(C[B])(H):1|C-(C[B])(H)2(O):1|C[B]-(O):2</v>
          </cell>
          <cell r="F6172" t="str">
            <v>C-(H)3(C),tertiary:1</v>
          </cell>
          <cell r="G6172" t="str">
            <v>0</v>
          </cell>
        </row>
        <row r="6173">
          <cell r="A6173" t="str">
            <v>56-18-8</v>
          </cell>
          <cell r="B6173" t="str">
            <v>OTBHHUPVCYLGQO-UHFFFAOYSA-N</v>
          </cell>
          <cell r="C6173" t="str">
            <v>イミノビスプロピルアミン</v>
          </cell>
          <cell r="D6173" t="str">
            <v>NCCCNCCCN</v>
          </cell>
          <cell r="E6173" t="str">
            <v>C-(C)2(H)2:2|C-(C)(H)2(N):4|N-(C)(H)2:2|N-(C)2(H):1</v>
          </cell>
          <cell r="F6173"/>
          <cell r="G6173" t="str">
            <v>0</v>
          </cell>
        </row>
        <row r="6174">
          <cell r="A6174" t="str">
            <v>55-81-2</v>
          </cell>
          <cell r="B6174" t="str">
            <v>LTPVSOCPYWDIFU-UHFFFAOYSA-N</v>
          </cell>
          <cell r="C6174" t="str">
            <v>２－（４－メトキシフェニル）エタンアミン</v>
          </cell>
          <cell r="D6174" t="str">
            <v>COc1ccc(CCN)cc1</v>
          </cell>
          <cell r="E6174" t="str">
            <v>C-(C[B])(C)(H)2:1|C[B]-(H):4|C[B]-(C):1|O-(C[B])(C):1|C-(H)3(O):1|C[B]-(O):1|C-(C)(H)2(N):1|N-(C)(H)2:1</v>
          </cell>
          <cell r="F6174"/>
          <cell r="G6174" t="str">
            <v>0</v>
          </cell>
        </row>
        <row r="6175">
          <cell r="A6175" t="str">
            <v>557-40-4</v>
          </cell>
          <cell r="B6175" t="str">
            <v>ATVJXMYDOSMEPO-UHFFFAOYSA-N</v>
          </cell>
          <cell r="C6175" t="str">
            <v>ジアリルエーテル</v>
          </cell>
          <cell r="D6175" t="str">
            <v>C=CCOCC=C</v>
          </cell>
          <cell r="E6175" t="str">
            <v>C[d]-(H)2:2|C[d]-(C)(H):2|O-(C)2:1|C-(C[d])(H)2(O):2</v>
          </cell>
          <cell r="F6175"/>
          <cell r="G6175" t="str">
            <v>0</v>
          </cell>
        </row>
        <row r="6176">
          <cell r="A6176" t="str">
            <v>5614-37-9</v>
          </cell>
          <cell r="B6176" t="str">
            <v>SKTCDJAMAYNROS-UHFFFAOYSA-N</v>
          </cell>
          <cell r="C6176" t="str">
            <v>メトキシシクロペンタン</v>
          </cell>
          <cell r="D6176" t="str">
            <v>COC1CCCC1</v>
          </cell>
          <cell r="E6176" t="str">
            <v>C-(C)2(H)2:4|O-(C)2:1|C-(C)2(H)(O),ethers/esters:1|C-(H)3(O):1</v>
          </cell>
          <cell r="F6176" t="str">
            <v>Cyclopentane,sub:1</v>
          </cell>
          <cell r="G6176" t="str">
            <v>0</v>
          </cell>
        </row>
        <row r="6177">
          <cell r="A6177" t="str">
            <v>5586-15-2</v>
          </cell>
          <cell r="B6177" t="str">
            <v>SUPMWVVVBKKGEL-UHFFFAOYSA-N</v>
          </cell>
          <cell r="C6177" t="str">
            <v>ビス（２－ナフチル）ジスルファン</v>
          </cell>
          <cell r="D6177" t="str">
            <v>S(Sc1ccc2ccccc2c1)c3ccc4ccccc4c3</v>
          </cell>
          <cell r="E6177" t="str">
            <v>C[BF]-(C[B])2(C[BF]):4|C[B]-(H):14|S-(C[B])(S):2|C[B]-(S):2</v>
          </cell>
          <cell r="F6177" t="str">
            <v>Naphtalene:2</v>
          </cell>
          <cell r="G6177" t="str">
            <v>0</v>
          </cell>
        </row>
        <row r="6178">
          <cell r="A6178" t="str">
            <v>558-25-8</v>
          </cell>
          <cell r="B6178" t="str">
            <v>KNWQLFOXPQZGPX-UHFFFAOYSA-N</v>
          </cell>
          <cell r="C6178" t="str">
            <v>メタンスルホニル＝フルオリド</v>
          </cell>
          <cell r="D6178" t="str">
            <v>CS(=O)(=O)F</v>
          </cell>
          <cell r="E6178" t="str">
            <v>C-(H)3(SO2):1</v>
          </cell>
          <cell r="F6178"/>
          <cell r="G6178" t="str">
            <v>0</v>
          </cell>
        </row>
        <row r="6179">
          <cell r="A6179" t="str">
            <v>56131-48-7</v>
          </cell>
          <cell r="B6179" t="str">
            <v>ULFIAHFQEURGOU-UHFFFAOYSA-N</v>
          </cell>
          <cell r="C6179" t="str">
            <v>４－シアノフェニル＝４－エチルベンゾアート</v>
          </cell>
          <cell r="D6179" t="str">
            <v>CCc1ccc(cc1)C(=O)Oc2ccc(cc2)C#N</v>
          </cell>
          <cell r="E6179" t="str">
            <v>C-(H)3(C):1|C-(C[B])(C)(H)2:1|C[B]-(H):8|C[B]-(C):1|CO-(C[B])(O):1|O-(C[B])(CO):1|C[B]-(O):1|C[B]-(CO):1|C[B]-(CN):1</v>
          </cell>
          <cell r="F6179"/>
          <cell r="G6179" t="str">
            <v>0</v>
          </cell>
        </row>
        <row r="6180">
          <cell r="A6180" t="str">
            <v>56136-14-2</v>
          </cell>
          <cell r="B6180" t="str">
            <v>XPCZSIPRUSOJFO-UHFFFAOYSA-N</v>
          </cell>
          <cell r="C6180" t="str">
            <v>１，４，４ａ，９ａ－テトラヒドロ－９，１０－アントラセンジオン</v>
          </cell>
          <cell r="D6180" t="str">
            <v>O=C1C2CC=CCC2C(=O)c3ccccc13</v>
          </cell>
          <cell r="E6180" t="str">
            <v>C[d]-(C)(H):2|C-(C[d])(C)(H)2:2|C[B]-(H):4|CO-(C[B])(C):2|C-(C)2(H)(CO):2|C[B]-(CO):2</v>
          </cell>
          <cell r="F6180" t="str">
            <v>Cyclohexene:1|ortho corr, hydrocarbons:1</v>
          </cell>
          <cell r="G6180" t="str">
            <v>0</v>
          </cell>
        </row>
        <row r="6181">
          <cell r="A6181" t="str">
            <v>5585-39-7</v>
          </cell>
          <cell r="B6181" t="str">
            <v>HLCSDJLATUNSSI-JXMROGBWSA-N</v>
          </cell>
          <cell r="C6181" t="str">
            <v>３，７－ジメチル－２，６－オクタジエンニトリル</v>
          </cell>
          <cell r="D6181" t="str">
            <v>CC(=CCC\C(=C\C#N)\C)C</v>
          </cell>
          <cell r="E6181" t="str">
            <v>C[d]-(C)(H):1|C[d]-(C)2:2|C-(C[d])(C)(H)2:2|C-(C[d])(H)3:3|C[d]-(H)(CN):1</v>
          </cell>
          <cell r="F6181"/>
          <cell r="G6181" t="str">
            <v>0</v>
          </cell>
        </row>
        <row r="6182">
          <cell r="A6182" t="str">
            <v>56196-53-3</v>
          </cell>
          <cell r="B6182" t="str">
            <v>GXARNRCIGKRBAP-UHFFFAOYSA-N</v>
          </cell>
          <cell r="C6182" t="str">
            <v>エチル＝４－メチルオクタノアート</v>
          </cell>
          <cell r="D6182" t="str">
            <v>CCCCC(C)CCC(=O)OCC</v>
          </cell>
          <cell r="E6182" t="str">
            <v>C-(H)3(C):3|C-(C)2(H)2:4|C-(H)(C)3:1|CO-(C)(O):1|O-(C)(CO):1|C-(C)(H)2(CO):1|C-(C)(H)2(O):1</v>
          </cell>
          <cell r="F6182"/>
          <cell r="G6182" t="str">
            <v>0</v>
          </cell>
        </row>
        <row r="6183">
          <cell r="A6183" t="str">
            <v>56136-13-1</v>
          </cell>
          <cell r="B6183" t="str">
            <v>XNGBCVRGPNWAGY-UHFFFAOYSA-N</v>
          </cell>
          <cell r="C6183" t="str">
            <v>１，４－ジヒドロ－９，１０－アントラセンジオール</v>
          </cell>
          <cell r="D6183" t="str">
            <v>Oc1c2CC=CCc2c(O)c3ccccc13</v>
          </cell>
          <cell r="E6183" t="str">
            <v>C[d]-(C)(H):2|C-(C[d])(C[B])(H)2:2|C[BF]-(C[B])2(C[BF]):2|C[B]-(H):4|C[B]-(C):2|O-(C[B])(H):2|C[B]-(O):2</v>
          </cell>
          <cell r="F6183" t="str">
            <v>Naphtalene:1</v>
          </cell>
          <cell r="G6183" t="str">
            <v>0</v>
          </cell>
        </row>
        <row r="6184">
          <cell r="A6184" t="str">
            <v>56011-02-0</v>
          </cell>
          <cell r="B6184" t="str">
            <v>BHQBQWOZHYUVTL-UHFFFAOYSA-N</v>
          </cell>
          <cell r="C6184" t="str">
            <v>フェネチルアミルエーテル</v>
          </cell>
          <cell r="D6184" t="str">
            <v>CC(C)CCOCCc1ccccc1</v>
          </cell>
          <cell r="E6184" t="str">
            <v>C-(H)3(C):2|C-(C)2(H)2:1|C-(H)(C)3:1|C-(C[B])(C)(H)2:1|C[B]-(H):5|C[B]-(C):1|O-(C)2:1|C-(C)(H)2(O):2</v>
          </cell>
          <cell r="F6184"/>
          <cell r="G6184" t="str">
            <v>0</v>
          </cell>
        </row>
        <row r="6185">
          <cell r="A6185" t="str">
            <v>55932-12-2</v>
          </cell>
          <cell r="B6185" t="str">
            <v>PIEZBVFUEZYPBJ-UHFFFAOYSA-N</v>
          </cell>
          <cell r="C6185" t="str">
            <v>ジエチル＝（フェニルイミノ）ジアセタート</v>
          </cell>
          <cell r="D6185" t="str">
            <v>CCOC(=O)CN(CC(=O)OCC)c1ccccc1</v>
          </cell>
          <cell r="E6185" t="str">
            <v>C-(H)3(C):2|C[B]-(H):5|CO-(C)(O):2|O-(C)(CO):2|C-(C)(H)2(O):2|N-(C[B])(C)2:1|C-(H)2(N)(CO):2|C[B]-(N):1</v>
          </cell>
          <cell r="F6185" t="str">
            <v>Zwitterion enegy, aliphatic:2</v>
          </cell>
          <cell r="G6185" t="str">
            <v>0</v>
          </cell>
        </row>
        <row r="6186">
          <cell r="A6186" t="str">
            <v>55881-96-4</v>
          </cell>
          <cell r="B6186" t="str">
            <v>AIALTZSQORJYNJ-UHFFFAOYSA-N</v>
          </cell>
          <cell r="C6186" t="str">
            <v>１－（２－ヒドロキシエチル）－２，５，５，８ａ－テトラメチルデカヒドロナフタレン－２－オール</v>
          </cell>
          <cell r="D6186" t="str">
            <v>CC1(C)CCCC2(C)C(CCO)C(C)(O)CCC12</v>
          </cell>
          <cell r="E6186" t="str">
            <v>C-(H)3(C):4|C-(C)2(H)2:6|C-(H)(C)3:2|C-(C)4:2|O-(C)(H):2|C-(C)3(O),alcohols/peroxides:1|C-(C)(H)2(O):1</v>
          </cell>
          <cell r="F6186" t="str">
            <v>Cyclodecane:1|Cyclohexane,sub:2</v>
          </cell>
          <cell r="G6186" t="str">
            <v>0</v>
          </cell>
        </row>
        <row r="6187">
          <cell r="A6187" t="str">
            <v>56198-73-3</v>
          </cell>
          <cell r="B6187" t="str">
            <v>BBTUUSONTSSVJB-HDICACEKSA-N</v>
          </cell>
          <cell r="C6187" t="str">
            <v>ジメチル＝ｒｅｌ－（４Ｒ，５Ｓ）－１，３－ジベンジル－２－オキソイミダゾリジン－４，５－ジカルボキシラート</v>
          </cell>
          <cell r="D6187" t="str">
            <v>COC(=O)[C@@H]1[C@@H](N(Cc2ccccc2)C(=O)N1Cc3ccccc3)C(=O)OC</v>
          </cell>
          <cell r="E6187" t="str">
            <v>C[B]-(H):10|C[B]-(C):2|CO-(C)(O):2|O-(C)(CO):2|C-(H)3(O):2|C-(C[B])(H)2(N):2|CO-(N)2:1|N-(C)2(CO):2|C-(C)(H)(N)(CO):2</v>
          </cell>
          <cell r="F6187" t="str">
            <v>Zwitterion enegy, aliphatic:2</v>
          </cell>
          <cell r="G6187" t="str">
            <v>0</v>
          </cell>
        </row>
        <row r="6188">
          <cell r="A6188" t="str">
            <v>5617-28-7</v>
          </cell>
          <cell r="B6188" t="str">
            <v>GMBNNHLANOGOAU-UHFFFAOYSA-N</v>
          </cell>
          <cell r="C6188" t="str">
            <v>１－アミノ－４－（シクロヘキシルアミノ）－９，１０－ジオキソ－９，１０－ジヒドロアントラセン－２－スルホン酸</v>
          </cell>
          <cell r="D6188" t="str">
            <v>Nc1c2C(=O)c3ccccc3C(=O)c2c(NC4CCCCC4)cc1S(=O)(=O)O</v>
          </cell>
          <cell r="E6188" t="str">
            <v>C-(C)2(H)2:5|C[B]-(H):5|CO-(C[B])2:2|C[B]-(CO):4|C-(C)2(H)(N):1|N-(C[B])(H)2:1|N-(C[B])(C)(H):1|C[B]-(N):2|C[B]-(SO2):1|C[B]-(S):1</v>
          </cell>
          <cell r="F6188" t="str">
            <v>Cyclohexane,sub:1|ortho corr, hydrocarbons:2</v>
          </cell>
          <cell r="G6188" t="str">
            <v>0</v>
          </cell>
        </row>
        <row r="6189">
          <cell r="A6189" t="str">
            <v>55860-35-0</v>
          </cell>
          <cell r="B6189" t="str">
            <v>QGXDUDDPMXVLOO-UHFFFAOYSA-N</v>
          </cell>
          <cell r="C6189" t="str">
            <v>４－アセチル－２－メチル安息香酸</v>
          </cell>
          <cell r="D6189" t="str">
            <v>CC(=O)c1ccc(C(=O)O)c(C)c1</v>
          </cell>
          <cell r="E6189" t="str">
            <v>C[B]-(H):3|C[B]-(C):1|C-(C[B])(H)3:1|CO-(C[B])(C):1|CO-(C[B])(O):1|O-(CO)(H):1|C-(H)3(CO):1|C[B]-(CO):2</v>
          </cell>
          <cell r="F6189" t="str">
            <v>(CH3)(NO2),ortho:1</v>
          </cell>
          <cell r="G6189" t="str">
            <v>0</v>
          </cell>
        </row>
        <row r="6190">
          <cell r="A6190" t="str">
            <v>55748-84-0</v>
          </cell>
          <cell r="B6190" t="str">
            <v>HBOMYKORCDAKSI-UHFFFAOYSA-N</v>
          </cell>
          <cell r="C6190" t="str">
            <v>１－（３，４－ジクロロフェニル）ブタン－１，３－ジオン</v>
          </cell>
          <cell r="D6190" t="str">
            <v>CC(=O)CC(=O)c1ccc(Cl)c(Cl)c1</v>
          </cell>
          <cell r="E6190" t="str">
            <v>C[B]-(H):3|CO-(C[B])(C):1|CO-(C)2:1|C-(H)2(CO)2:1|C-(H)3(CO):1|C[B]-(CO):1|C[B]-(Cl):2</v>
          </cell>
          <cell r="F6190" t="str">
            <v>(Cl)(Cl),ortho:1</v>
          </cell>
          <cell r="G6190" t="str">
            <v>0</v>
          </cell>
        </row>
        <row r="6191">
          <cell r="A6191" t="str">
            <v>56138-10-4</v>
          </cell>
          <cell r="B6191" t="str">
            <v>WWHATUWNHYNMNW-JXMROGBWSA-N</v>
          </cell>
          <cell r="C6191" t="str">
            <v>（Ｅ）－２－メチル－３－（ｐ－トリル）プロパ－２－エン－１－オール</v>
          </cell>
          <cell r="D6191" t="str">
            <v>C\C(=C/c1ccc(C)cc1)\CO</v>
          </cell>
          <cell r="E6191" t="str">
            <v>C[d]-(C)2:1|C[d]-C[B](H):1|C[B]-(H):4|C[B]-(C):1|C[B]-(C[d]):1|C-(C[B])(H)3:1|C-(C[d])(H)3:1|O-(C)(H):1|C-(C[d])(H)2(O):1</v>
          </cell>
          <cell r="F6191"/>
          <cell r="G6191" t="str">
            <v>0</v>
          </cell>
        </row>
        <row r="6192">
          <cell r="A6192" t="str">
            <v>55956-21-3</v>
          </cell>
          <cell r="B6192" t="str">
            <v>OOELPXADJSCXDE-UHFFFAOYSA-N</v>
          </cell>
          <cell r="C6192" t="str">
            <v>２－［（１－メトキシプロパン－２－イル）オキシ］プロパン－１－オール</v>
          </cell>
          <cell r="D6192" t="str">
            <v>COCC(C)OC(C)CO</v>
          </cell>
          <cell r="E6192" t="str">
            <v>C-(H)3(C):2|O-(C)2:2|O-(C)(H):1|C-(C)2(H)(O),ethers/esters:2|C-(C)(H)2(O):1|C-(C)(H)2(O):1|C-(H)3(O):1</v>
          </cell>
          <cell r="F6192"/>
          <cell r="G6192" t="str">
            <v>0</v>
          </cell>
        </row>
        <row r="6193">
          <cell r="A6193" t="str">
            <v>56194-32-2</v>
          </cell>
          <cell r="B6193" t="str">
            <v>UKNHEHNRUOKYKB-BWNLKHSUSA-N</v>
          </cell>
          <cell r="C6193" t="str">
            <v>メチル＝（１Ｒ，３Ｒ）－２，２－ジメチル－３－［（Ｚ）－プロパ－１－エン－１－イル］シクロプロパン－１－カルボキシラート</v>
          </cell>
          <cell r="D6193" t="str">
            <v>COC(=O)[C@@H]1[C@@H](\C=C/C)C1(C)C</v>
          </cell>
          <cell r="E6193" t="str">
            <v>C-(H)3(C):2|C-(C)4:1|C[d]-(C)(H):2|C-(C[d])(C)2(H):1|C-(C[d])(H)3:1|CO-(C)(O):1|O-(C)(CO):1|C-(C)2(H)(CO):1|C-(H)3(O):1</v>
          </cell>
          <cell r="F6193" t="str">
            <v>Cyclopropane,sub:1</v>
          </cell>
          <cell r="G6193" t="str">
            <v>0</v>
          </cell>
        </row>
        <row r="6194">
          <cell r="A6194" t="str">
            <v>55993-15-2</v>
          </cell>
          <cell r="B6194" t="str">
            <v>LBTJLLHSDMFUTN-CYYJNZCTSA-N</v>
          </cell>
          <cell r="C6194" t="str">
            <v>４－ヒドロキシ－３－（２－メチル－４－ニトロフエニルアゾ）－Ｎ－［｛β－（β’－エトキシ）エトキシ｝エチル］－１，８－ナフタレンジカルボキシミド</v>
          </cell>
          <cell r="D6194" t="str">
            <v>CCOCCOCCN1C(=O)c2cccc3c(O)c(cc(C1=O)c23)\N=N\c4ccc(cc4C)N(=O)=O</v>
          </cell>
          <cell r="E6194" t="str">
            <v>C-(H)3(C):1|C[BF]-(C[B])2(C[BF]):2|C[B]-(H):7|C[B]-(C):1|C-(C[B])(H)3:1|O-(C[B])(H):1|O-(C)2:2|C-(C)(H)2(O):4|C[B]-(O):1|C[B]-(CO):2|C-(C)(H)2(N):1|N[A]-(C[B]):2|C[B]-(C[B])2(N[A]):2|CO-(C[B])(N),amides:2|N-(C)(CO)2:1|C[B]-(NO2):1</v>
          </cell>
          <cell r="F6194" t="str">
            <v>Naphtalene:1</v>
          </cell>
          <cell r="G6194" t="str">
            <v>0</v>
          </cell>
        </row>
        <row r="6195">
          <cell r="A6195" t="str">
            <v>55903-87-2</v>
          </cell>
          <cell r="B6195" t="str">
            <v>YPIXVGRQXVMAOD-LLGZUXRYSA-N</v>
          </cell>
          <cell r="C6195" t="str">
            <v>２－メチル－４－［ｒｅｌ－（１Ｒ，２Ｓ，４Ｒ，６Ｒ）－５，５，６－トリメチルビシクロ［２．２．１］ヘプタン－２－イル］フェノール</v>
          </cell>
          <cell r="D6195" t="str">
            <v>C[C@H]1C2CC(C[C@H]2c3ccc(O)c(C)c3)C1(C)C</v>
          </cell>
          <cell r="E6195" t="str">
            <v>C-(H)3(C):3|C-(C)2(H)2:2|C-(H)(C)3:3|C-(C)4:1|C-(C[B])(C)2(H):1|C[B]-(H):3|C[B]-(C):2|C-(C[B])(H)3:1|O-(C[B])(H):1|C[B]-(O):1</v>
          </cell>
          <cell r="F6195" t="str">
            <v>Cyclopentane,sub:2|Cyclohexane,sub:1|Bicyclo[2.2.1]heptane:1</v>
          </cell>
          <cell r="G6195" t="str">
            <v>0</v>
          </cell>
        </row>
        <row r="6196">
          <cell r="A6196" t="str">
            <v>55903-86-1</v>
          </cell>
          <cell r="B6196" t="str">
            <v>SIGXUQHUFHAALO-WZKVNAIUSA-N</v>
          </cell>
          <cell r="C6196" t="str">
            <v>２－メチル－６－［ｒｅｌ－（１Ｒ，２Ｓ，４Ｒ，６Ｒ）－５，５，６－トリメチルビシクロ［２．２．１］ヘプタン－２－イル］フェノール</v>
          </cell>
          <cell r="D6196" t="str">
            <v>C[C@H]1C2CC(C[C@H]2c3cccc(C)c3O)C1(C)C</v>
          </cell>
          <cell r="E6196" t="str">
            <v>C-(H)3(C):3|C-(C)2(H)2:2|C-(H)(C)3:3|C-(C)4:1|C-(C[B])(C)2(H):1|C[B]-(H):3|C[B]-(C):2|C-(C[B])(H)3:1|O-(C[B])(H):1|C[B]-(O):1</v>
          </cell>
          <cell r="F6196" t="str">
            <v>Cyclopentane,sub:2|Cyclohexane,sub:1|Bicyclo[2.2.1]heptane:1</v>
          </cell>
          <cell r="G6196" t="str">
            <v>0</v>
          </cell>
        </row>
        <row r="6197">
          <cell r="A6197" t="str">
            <v>555-16-8</v>
          </cell>
          <cell r="B6197" t="str">
            <v>BXRFQSNOROATLV-UHFFFAOYSA-N</v>
          </cell>
          <cell r="C6197" t="str">
            <v>ニトロベンズアルデヒド</v>
          </cell>
          <cell r="D6197" t="str">
            <v>O=Cc1ccc(cc1)N(=O)=O</v>
          </cell>
          <cell r="E6197" t="str">
            <v>C[B]-(H):4|CO-(C[B])(H):1|C[B]-(CO):1|C[B]-(NO2):1</v>
          </cell>
          <cell r="F6197"/>
          <cell r="G6197" t="str">
            <v>0</v>
          </cell>
        </row>
        <row r="6198">
          <cell r="A6198" t="str">
            <v>554-84-7</v>
          </cell>
          <cell r="B6198" t="str">
            <v>RTZZCYNQPHTPPL-UHFFFAOYSA-N</v>
          </cell>
          <cell r="C6198" t="str">
            <v>ｍ－ニトロフェノール</v>
          </cell>
          <cell r="D6198" t="str">
            <v>Oc1cccc(c1)N(=O)=O</v>
          </cell>
          <cell r="E6198" t="str">
            <v>C[B]-(H):4|O-(C[B])(H):1|C[B]-(O):1|C[B]-(NO2):1</v>
          </cell>
          <cell r="F6198" t="str">
            <v>(NO2)(OH),meta:1</v>
          </cell>
          <cell r="G6198" t="str">
            <v>0</v>
          </cell>
        </row>
        <row r="6199">
          <cell r="A6199" t="str">
            <v>554-95-0</v>
          </cell>
          <cell r="B6199" t="str">
            <v>QMKYBPDZANOJGF-UHFFFAOYSA-N</v>
          </cell>
          <cell r="C6199" t="str">
            <v>ベンゼン－１，３，５－トリカルボン酸</v>
          </cell>
          <cell r="D6199" t="str">
            <v>OC(=O)c1cc(cc(c1)C(=O)O)C(=O)O</v>
          </cell>
          <cell r="E6199" t="str">
            <v>C[B]-(H):3|CO-(C[B])(O):3|O-(CO)(H):3|C[B]-(CO):3</v>
          </cell>
          <cell r="F6199" t="str">
            <v>meta corr, hydrocarbons:3|(COOH)(COOH),meta:3</v>
          </cell>
          <cell r="G6199" t="str">
            <v>0</v>
          </cell>
        </row>
        <row r="6200">
          <cell r="A6200" t="str">
            <v>554-12-1</v>
          </cell>
          <cell r="B6200" t="str">
            <v>RJUFJBKOKNCXHH-UHFFFAOYSA-N</v>
          </cell>
          <cell r="C6200" t="str">
            <v>メチル＝プロピオナート</v>
          </cell>
          <cell r="D6200" t="str">
            <v>CCC(=O)OC</v>
          </cell>
          <cell r="E6200" t="str">
            <v>C-(H)3(C):1|CO-(C)(O):1|O-(C)(CO):1|C-(C)(H)2(CO):1|C-(H)3(O):1</v>
          </cell>
          <cell r="F6200"/>
          <cell r="G6200" t="str">
            <v>0</v>
          </cell>
        </row>
        <row r="6201">
          <cell r="A6201" t="str">
            <v>553-90-2</v>
          </cell>
          <cell r="B6201" t="str">
            <v>LOMVENUNSWAXEN-UHFFFAOYSA-N</v>
          </cell>
          <cell r="C6201" t="str">
            <v>ジメチル＝オキサラート</v>
          </cell>
          <cell r="D6201" t="str">
            <v>COC(=O)C(=O)OC</v>
          </cell>
          <cell r="E6201" t="str">
            <v>CO-(O)(CO):2|O-(C)(CO):2|C-(H)3(O):2</v>
          </cell>
          <cell r="F6201"/>
          <cell r="G6201" t="str">
            <v>0</v>
          </cell>
        </row>
        <row r="6202">
          <cell r="A6202" t="str">
            <v>556-48-9</v>
          </cell>
          <cell r="B6202" t="str">
            <v>VKONPUDBRVKQLM-UHFFFAOYSA-N</v>
          </cell>
          <cell r="C6202" t="str">
            <v>シクロヘキサンジオール</v>
          </cell>
          <cell r="D6202" t="str">
            <v>OC1CCC(O)CC1</v>
          </cell>
          <cell r="E6202" t="str">
            <v>C-(C)2(H)2:4|O-(C)(H):2|C-(C)2(H)(O),alcohpls/peroxides:2</v>
          </cell>
          <cell r="F6202" t="str">
            <v>Cyclohexane,sub:1</v>
          </cell>
          <cell r="G6202" t="str">
            <v>0</v>
          </cell>
        </row>
        <row r="6203">
          <cell r="A6203" t="str">
            <v>556-18-3</v>
          </cell>
          <cell r="B6203" t="str">
            <v>VATYWCRQDJIRAI-UHFFFAOYSA-N</v>
          </cell>
          <cell r="C6203" t="str">
            <v>ｐ－アミノベンズアルデヒド</v>
          </cell>
          <cell r="D6203" t="str">
            <v>Nc1ccc(C=O)cc1</v>
          </cell>
          <cell r="E6203" t="str">
            <v>C[B]-(H):4|CO-(C[B])(H):1|C[B]-(CO):1|N-(C[B])(H)2:1|C[B]-(N):1</v>
          </cell>
          <cell r="F6203"/>
          <cell r="G6203" t="str">
            <v>0</v>
          </cell>
        </row>
        <row r="6204">
          <cell r="A6204" t="str">
            <v>556-96-7</v>
          </cell>
          <cell r="B6204" t="str">
            <v>LMFRTSBQRLSJHC-UHFFFAOYSA-N</v>
          </cell>
          <cell r="C6204" t="str">
            <v>１－ブロモ－３，５－ジメチルベンゼン</v>
          </cell>
          <cell r="D6204" t="str">
            <v>Cc1cc(C)cc(Br)c1</v>
          </cell>
          <cell r="E6204" t="str">
            <v>C[B]-(H):3|C[B]-(C):2|C-(C[B])(H)3:2|C[B]-(Br):1</v>
          </cell>
          <cell r="F6204"/>
          <cell r="G6204" t="str">
            <v>0</v>
          </cell>
        </row>
        <row r="6205">
          <cell r="A6205" t="str">
            <v>552-94-3</v>
          </cell>
          <cell r="B6205" t="str">
            <v>WVYADZUPLLSGPU-UHFFFAOYSA-N</v>
          </cell>
          <cell r="C6205" t="str">
            <v>サリチロサリチル酸</v>
          </cell>
          <cell r="D6205" t="str">
            <v>OC(=O)c1ccccc1OC(=O)c2ccccc2O</v>
          </cell>
          <cell r="E6205" t="str">
            <v>C[B]-(H):8|CO-(C[B])(O):2|O-(CO)(H):1|O-(C[B])(CO):1|O-(C[B])(H):1|C[B]-(O):2|C[B]-(CO):2</v>
          </cell>
          <cell r="F6205" t="str">
            <v>(CH3O)(COOH),ortho:1</v>
          </cell>
          <cell r="G6205" t="str">
            <v>0</v>
          </cell>
        </row>
        <row r="6206">
          <cell r="A6206" t="str">
            <v>552-82-9</v>
          </cell>
          <cell r="B6206" t="str">
            <v>DYFFAVRFJWYYQO-UHFFFAOYSA-N</v>
          </cell>
          <cell r="C6206" t="str">
            <v>Ｎ－メチル　ジフェニルアミン</v>
          </cell>
          <cell r="D6206" t="str">
            <v>CN(c1ccccc1)c2ccccc2</v>
          </cell>
          <cell r="E6206" t="str">
            <v>C[B]-(H):10|C-(H)3(N):1|N-(C[B])2(C):1|C[B]-(N):2</v>
          </cell>
          <cell r="F6206"/>
          <cell r="G6206" t="str">
            <v>0</v>
          </cell>
        </row>
        <row r="6207">
          <cell r="A6207" t="str">
            <v>555-03-3</v>
          </cell>
          <cell r="B6207" t="str">
            <v>WGYFINWERLNPHR-UHFFFAOYSA-N</v>
          </cell>
          <cell r="C6207" t="str">
            <v>ｍ－ニトロアニソール</v>
          </cell>
          <cell r="D6207" t="str">
            <v>COc1cccc(c1)N(=O)=O</v>
          </cell>
          <cell r="E6207" t="str">
            <v>C[B]-(H):4|O-(C[B])(C):1|C-(H)3(O):1|C[B]-(O):1|C[B]-(NO2):1</v>
          </cell>
          <cell r="F6207"/>
          <cell r="G6207" t="str">
            <v>0</v>
          </cell>
        </row>
        <row r="6208">
          <cell r="A6208" t="str">
            <v>556-24-1</v>
          </cell>
          <cell r="B6208" t="str">
            <v>OQAGVSWESNCJJT-UHFFFAOYSA-N</v>
          </cell>
          <cell r="C6208" t="str">
            <v>メチル＝３－メチルブタノアート</v>
          </cell>
          <cell r="D6208" t="str">
            <v>COC(=O)CC(C)C</v>
          </cell>
          <cell r="E6208" t="str">
            <v>C-(H)3(C):2|C-(H)(C)3:1|CO-(C)(O):1|O-(C)(CO):1|C-(C)(H)2(CO):1|C-(H)3(O):1</v>
          </cell>
          <cell r="F6208"/>
          <cell r="G6208" t="str">
            <v>0</v>
          </cell>
        </row>
        <row r="6209">
          <cell r="A6209" t="str">
            <v>553-86-6</v>
          </cell>
          <cell r="B6209" t="str">
            <v>ACZGCWSMSTYWDQ-UHFFFAOYSA-N</v>
          </cell>
          <cell r="C6209" t="str">
            <v>ベンゾ［ｂ］フラン－２（３Ｈ）－オン</v>
          </cell>
          <cell r="D6209" t="str">
            <v>O=C1Cc2ccccc2O1</v>
          </cell>
          <cell r="E6209" t="str">
            <v>C[B]-(H):4|C[B]-(C):1|CO-(C)(O):1|O-(C[B])(CO):1|C-(C[B])(H)2(CO):1|C[B]-(O):1</v>
          </cell>
          <cell r="F6209"/>
          <cell r="G6209" t="str">
            <v>0</v>
          </cell>
        </row>
        <row r="6210">
          <cell r="A6210" t="str">
            <v>555-77-1</v>
          </cell>
          <cell r="B6210" t="str">
            <v>FDAYLTPAFBGXAB-UHFFFAOYSA-N</v>
          </cell>
          <cell r="C6210" t="str">
            <v>トリス（２－クロロエチル）アミン</v>
          </cell>
          <cell r="D6210" t="str">
            <v>ClCCN(CCCl)CCCl</v>
          </cell>
          <cell r="E6210" t="str">
            <v>C-(C)(H)2(N):3|N-(C)3:1|C-(C)(H)2(Cl):3</v>
          </cell>
          <cell r="F6210"/>
          <cell r="G6210" t="str">
            <v>0</v>
          </cell>
        </row>
        <row r="6211">
          <cell r="A6211" t="str">
            <v>55701-05-8</v>
          </cell>
          <cell r="B6211" t="str">
            <v>LLMLSUSAKZVFOA-UHFFFAOYSA-N</v>
          </cell>
          <cell r="C6211" t="str">
            <v>２－（２，２－ジクロロビニル）－３，３－ジメチルシクロプロパンカルボン酸</v>
          </cell>
          <cell r="D6211" t="str">
            <v>CC1(C)C(C=C(Cl)Cl)C1C(=O)O</v>
          </cell>
          <cell r="E6211" t="str">
            <v>C-(H)3(C):2|C-(C)4:1|C[d]-(C)(H):1|C-(C[d])(C)2(H):1|CO-(C)(O):1|O-(CO)(H):1|C-(C)2(H)(CO):1|C[d]-(Cl)2:1</v>
          </cell>
          <cell r="F6211" t="str">
            <v>Cyclopropane,sub:1|cis(unsat)corr:1|(Cl)(Cl),cis:1</v>
          </cell>
          <cell r="G6211" t="str">
            <v>0</v>
          </cell>
        </row>
        <row r="6212">
          <cell r="A6212" t="str">
            <v>557-25-5</v>
          </cell>
          <cell r="B6212" t="str">
            <v>RIEABXYBQSLTFR-UHFFFAOYSA-N</v>
          </cell>
          <cell r="C6212" t="str">
            <v>２，３－ジヒドロキシプロピル＝ブチラート</v>
          </cell>
          <cell r="D6212" t="str">
            <v>CCCC(=O)OCC(O)CO</v>
          </cell>
          <cell r="E6212" t="str">
            <v>C-(H)3(C):1|C-(C)2(H)2:1|CO-(C)(O):1|O-(C)(CO):1|O-(C)(H):2|C-(C)(H)2(CO):1|C-(C)2(H)(O),alcohpls/peroxides:1|C-(C)(H)2(O):1|C-(C)(H)2(O):1</v>
          </cell>
          <cell r="F6212"/>
          <cell r="G6212" t="str">
            <v>0</v>
          </cell>
        </row>
        <row r="6213">
          <cell r="A6213" t="str">
            <v>55441-95-7</v>
          </cell>
          <cell r="B6213" t="str">
            <v>OVJPYIRGUFWANT-UHFFFAOYSA-N</v>
          </cell>
          <cell r="C6213" t="str">
            <v>２，２’－（［１，１’－ビナフタレン］－２，２’－ジイルジオキシ）ジエタノール</v>
          </cell>
          <cell r="D6213" t="str">
            <v>OCCOc1ccc2ccccc2c1c3c(OCCO)ccc4ccccc34</v>
          </cell>
          <cell r="E6213" t="str">
            <v>C[BF]-(C[B])2(C[BF]):4|C[B]-(C[B])2(C[BF]):2|C[B]-(H):12|C[B]-(C[B]):2|O-(C[B])(C):2|O-(C)(H):2|C-(C)(H)2(O):2|C[B]-(O):2</v>
          </cell>
          <cell r="F6213" t="str">
            <v>Naphtalene:2</v>
          </cell>
          <cell r="G6213" t="str">
            <v>0</v>
          </cell>
        </row>
        <row r="6214">
          <cell r="A6214" t="str">
            <v>55478-76-7</v>
          </cell>
          <cell r="B6214" t="str">
            <v>IGZFELDUBLNGND-XISQNVKBSA-N</v>
          </cell>
          <cell r="C6214" t="str">
            <v>ヘプタキス（３－Ｏ－メチル）シクロマルトヘプタオース</v>
          </cell>
          <cell r="D6214" t="str">
            <v>CO[C@@H]1[C@@H](O)[C@@H]2O[C@H](CO)[C@H]1O[C@H]3O[C@H](CO)[C@@H](O[C@H]4O[C@H](CO)[C@@H](O[C@H]5O[C@H](CO)[C@@H](O[C@H]6O[C@H](CO)[C@@H](O[C@H]7O[C@H](CO)[C@@H](O[C@H]8O[C@H](CO)[C@@H](O2)[C@H](OC)[C@H]8O)[C@H](OC)[C@H]7O)[C@H](OC)[C@H]6O)[C@H](OC)[C@H]5O)[C@H](OC)[C@H]4O)[C@H](OC)[C@H]3O</v>
          </cell>
          <cell r="E6214" t="str">
            <v>O-(C)2:21|O-(C)(H):14|C-(C)(H)(O)2:7|C-(C)2(H)(O),ethers/esters:21|C-(C)2(H)(O),alcohpls/peroxides:7|C-(C)(H)2(O):7|C-(H)3(O):7</v>
          </cell>
          <cell r="F6214" t="str">
            <v>Tetrahydropyran:7|α-D-Glucose:7</v>
          </cell>
          <cell r="G6214" t="str">
            <v>0</v>
          </cell>
        </row>
        <row r="6215">
          <cell r="A6215" t="str">
            <v>55708-87-7</v>
          </cell>
          <cell r="B6215" t="str">
            <v>QKELXXNYILOTAV-UHFFFAOYSA-N</v>
          </cell>
          <cell r="C6215" t="str">
            <v>２－｛［２－（４－メチルシクロヘキサ－３－エン－１－イル）プロパン－２－イル］オキシ｝エタノール</v>
          </cell>
          <cell r="D6215" t="str">
            <v>CC1=CCC(CC1)C(C)(C)OCCO</v>
          </cell>
          <cell r="E6215" t="str">
            <v>C-(H)3(C):2|C-(C)2(H)2:1|C-(H)(C)3:1|C[d]-(C)(H):1|C[d]-(C)2:1|C-(C[d])(C)(H)2:2|C-(C[d])(H)3:1|O-(C)2:1|O-(C)(H):1|C-(C)3(O),ethers/esters:1|C-(C)(H)2(O):1|C-(C)(H)2(O):1</v>
          </cell>
          <cell r="F6215" t="str">
            <v>Cyclohexene:1</v>
          </cell>
          <cell r="G6215" t="str">
            <v>0</v>
          </cell>
        </row>
        <row r="6216">
          <cell r="A6216" t="str">
            <v>55424-63-0</v>
          </cell>
          <cell r="B6216" t="str">
            <v>GZGKPOCYYNKGCV-UHFFFAOYSA-N</v>
          </cell>
          <cell r="C6216" t="str">
            <v>５－（ジメチルアミノ）－３－メチルペンタン－１－オール</v>
          </cell>
          <cell r="D6216" t="str">
            <v>CC(CCO)CCN(C)C</v>
          </cell>
          <cell r="E6216" t="str">
            <v>C-(H)3(C):1|C-(C)2(H)2:2|C-(H)(C)3:1|O-(C)(H):1|C-(C)(H)2(O):1|C-(H)3(N):2|C-(C)(H)2(N):1|N-(C)3:1</v>
          </cell>
          <cell r="F6216"/>
          <cell r="G6216" t="str">
            <v>0</v>
          </cell>
        </row>
        <row r="6217">
          <cell r="A6217" t="str">
            <v>55524-92-0</v>
          </cell>
          <cell r="B6217" t="str">
            <v>HISPATBMMMNTSD-UHFFFAOYSA-N</v>
          </cell>
          <cell r="C6217" t="str">
            <v>３－メトキシブチル－ｐ－トルエンスルホナート</v>
          </cell>
          <cell r="D6217" t="str">
            <v>COC(C)CCOS(=O)(=O)c1ccc(C)cc1</v>
          </cell>
          <cell r="E6217" t="str">
            <v>C-(H)3(C):1|C-(C)2(H)2:1|C[B]-(H):4|C[B]-(C):1|C-(C[B])(H)3:1|O-(C)2:1|C-(C)2(H)(O),ethers/esters:1|C-(H)3(O):1|O-(C)(SO2):1|C[B]-(SO2):1|C[B]-(S):1</v>
          </cell>
          <cell r="F6217"/>
          <cell r="G6217" t="str">
            <v>0</v>
          </cell>
        </row>
        <row r="6218">
          <cell r="A6218" t="str">
            <v>56-86-0</v>
          </cell>
          <cell r="B6218" t="str">
            <v>WHUUTDBJXJRKMK-VKHMYHEASA-N</v>
          </cell>
          <cell r="C6218" t="str">
            <v>グルタミン酸</v>
          </cell>
          <cell r="D6218" t="str">
            <v>N[C@@H](CCC(=O)O)C(=O)O</v>
          </cell>
          <cell r="E6218" t="str">
            <v>C-(C)2(H)2:1|CO-(C)(O):2|O-(CO)(H):2|C-(C)(H)2(CO):1|N-(C)(H)2:1|C-(C)(H)(N)(CO):1</v>
          </cell>
          <cell r="F6218" t="str">
            <v>Zwitterion enegy, aliphatic:1</v>
          </cell>
          <cell r="G6218" t="str">
            <v>0</v>
          </cell>
        </row>
        <row r="6219">
          <cell r="A6219" t="str">
            <v>571-20-0</v>
          </cell>
          <cell r="B6219" t="str">
            <v>CBMYJHIOYJEBSB-SRXCXNETSA-N</v>
          </cell>
          <cell r="C6219" t="str">
            <v>５α－アンドロスタン－３β，１７β－ジオール</v>
          </cell>
          <cell r="D6219" t="str">
            <v>C[C@@]12CC[C@H]3[C@@H](CC[C@H]4C[C@@H](O)CC[C@@]34C)[C@@H]1CC[C@@H]2O</v>
          </cell>
          <cell r="E6219" t="str">
            <v>C-(H)3(C):2|C-(C)2(H)2:9|C-(H)(C)3:4|C-(C)4:2|O-(C)(H):2|C-(C)2(H)(O),alcohpls/peroxides:2</v>
          </cell>
          <cell r="F6219" t="str">
            <v>Cyclononane:1|Cyclodecane:2|Cyclotridecane:1|Cyclotetradecane:1|Cycloheptadecane:1|Cyclopentane,sub:1|Cyclohexane,sub:3|cis-Decalin:1|trans-Decalin:1|cis-Hexahydroindan:1</v>
          </cell>
          <cell r="G6219" t="str">
            <v>0</v>
          </cell>
        </row>
        <row r="6220">
          <cell r="A6220" t="str">
            <v>5728-52-9</v>
          </cell>
          <cell r="B6220" t="str">
            <v>QRZAKQDHEVVFRX-UHFFFAOYSA-N</v>
          </cell>
          <cell r="C6220" t="str">
            <v>ビフェニル－４－イル酢酸</v>
          </cell>
          <cell r="D6220" t="str">
            <v>OC(=O)Cc1ccc(cc1)c2ccccc2</v>
          </cell>
          <cell r="E6220" t="str">
            <v>C[B]-(H):9|C[B]-(C):1|C[B]-(C[B]):2|CO-(C)(O):1|O-(CO)(H):1|C-(C[B])(H)2(CO):1</v>
          </cell>
          <cell r="F6220"/>
          <cell r="G6220" t="str">
            <v>0</v>
          </cell>
        </row>
        <row r="6221">
          <cell r="A6221" t="str">
            <v>56-91-7</v>
          </cell>
          <cell r="B6221" t="str">
            <v>QCTBMLYLENLHLA-UHFFFAOYSA-N</v>
          </cell>
          <cell r="C6221" t="str">
            <v>ｐ－アミノメチル安息香酸</v>
          </cell>
          <cell r="D6221" t="str">
            <v>NCc1ccc(cc1)C(=O)O</v>
          </cell>
          <cell r="E6221" t="str">
            <v>C[B]-(H):4|C[B]-(C):1|CO-(C[B])(O):1|O-(CO)(H):1|C[B]-(CO):1|C-(C[B])(H)2(N):1|N-(C)(H)2:1</v>
          </cell>
          <cell r="F6221"/>
          <cell r="G6221" t="str">
            <v>0</v>
          </cell>
        </row>
        <row r="6222">
          <cell r="A6222" t="str">
            <v>571-58-4</v>
          </cell>
          <cell r="B6222" t="str">
            <v>APQSQLNWAIULLK-UHFFFAOYSA-N</v>
          </cell>
          <cell r="C6222" t="str">
            <v>１，４－ジメチルナフタレン</v>
          </cell>
          <cell r="D6222" t="str">
            <v>Cc1ccc(C)c2ccccc12</v>
          </cell>
          <cell r="E6222" t="str">
            <v>C[BF]-(C[B])2(C[BF]):2|C[B]-(H):6|C[B]-(C):2|C-(C[B])(H)3:2</v>
          </cell>
          <cell r="F6222" t="str">
            <v>Naphtalene:1</v>
          </cell>
          <cell r="G6222" t="str">
            <v>0</v>
          </cell>
        </row>
        <row r="6223">
          <cell r="A6223" t="str">
            <v>571-60-8</v>
          </cell>
          <cell r="B6223" t="str">
            <v>PCILLCXFKWDRMK-UHFFFAOYSA-N</v>
          </cell>
          <cell r="C6223" t="str">
            <v>ナフタレン－１，４－ジオール</v>
          </cell>
          <cell r="D6223" t="str">
            <v>Oc1ccc(O)c2ccccc12</v>
          </cell>
          <cell r="E6223" t="str">
            <v>C[BF]-(C[B])2(C[BF]):2|C[B]-(H):6|O-(C[B])(H):2|C[B]-(O):2</v>
          </cell>
          <cell r="F6223" t="str">
            <v>Naphtalene:1</v>
          </cell>
          <cell r="G6223" t="str">
            <v>0</v>
          </cell>
        </row>
        <row r="6224">
          <cell r="A6224" t="str">
            <v>571-22-2</v>
          </cell>
          <cell r="B6224" t="str">
            <v>NVKAWKQGWWIWPM-BNLXOICMSA-N</v>
          </cell>
          <cell r="C6224" t="str">
            <v>１７β－ヒドロキシ－５β－アンドロスタン－３－オン</v>
          </cell>
          <cell r="D6224" t="str">
            <v>C[C@@]12CC[C@H]3[C@@H](CC[C@@H]4CC(=O)CC[C@@]34C)[C@@H]1CC[C@@H]2O</v>
          </cell>
          <cell r="E6224" t="str">
            <v>C-(H)3(C):2|C-(C)2(H)2:7|C-(H)(C)3:4|C-(C)4:2|CO-(C)2:1|O-(C)(H):1|C-(C)(H)2(CO):2|C-(C)2(H)(O),alcohpls/peroxides:1</v>
          </cell>
          <cell r="F6224" t="str">
            <v>Cyclononane:1|Cyclodecane:2|Cyclotridecane:1|Cyclotetradecane:1|Cycloheptadecane:1|Cyclopentane,sub:1|Cyclohexane,sub:3|cis-Decalin:1|trans-Decalin:1|cis-Hexahydroindan:1|Cyclohexanone:1|Cyclodecanone:1|Cycloheptadecanone:1</v>
          </cell>
          <cell r="G6224" t="str">
            <v>0</v>
          </cell>
        </row>
        <row r="6225">
          <cell r="A6225" t="str">
            <v>56816-01-4</v>
          </cell>
          <cell r="B6225" t="str">
            <v>OMSUIQOIVADKIM-YFKPBYRVSA-N</v>
          </cell>
          <cell r="C6225" t="str">
            <v>エチル＝（Ｓ）－３－ヒドロキシブタノアート</v>
          </cell>
          <cell r="D6225" t="str">
            <v>CCOC(=O)C[C@H](C)O</v>
          </cell>
          <cell r="E6225" t="str">
            <v>C-(H)3(C):2|CO-(C)(O):1|O-(C)(CO):1|O-(C)(H):1|C-(C)(H)2(CO):1|C-(C)2(H)(O),alcohpls/peroxides:1|C-(C)(H)2(O):1</v>
          </cell>
          <cell r="F6225"/>
          <cell r="G6225" t="str">
            <v>0</v>
          </cell>
        </row>
        <row r="6226">
          <cell r="A6226" t="str">
            <v>573-20-6</v>
          </cell>
          <cell r="B6226" t="str">
            <v>RYWSYCQQUDFMAU-UHFFFAOYSA-N</v>
          </cell>
          <cell r="C6226" t="str">
            <v>アセトメナフトン</v>
          </cell>
          <cell r="D6226" t="str">
            <v>CC(=O)Oc1cc(C)c(OC(=O)C)c2ccccc12</v>
          </cell>
          <cell r="E6226" t="str">
            <v>C[BF]-(C[B])2(C[BF]):2|C[B]-(H):5|C[B]-(C):1|C-(C[B])(H)3:1|CO-(C)(O):2|O-(C[B])(CO):2|C-(H)3(CO):2|C[B]-(O):2</v>
          </cell>
          <cell r="F6226" t="str">
            <v>Naphtalene:1</v>
          </cell>
          <cell r="G6226" t="str">
            <v>0</v>
          </cell>
        </row>
        <row r="6227">
          <cell r="A6227" t="str">
            <v>57203-01-7</v>
          </cell>
          <cell r="B6227" t="str">
            <v>BSYVTEYKTMYBMK-YFKPBYRVSA-N</v>
          </cell>
          <cell r="C6227" t="str">
            <v>（Ｓ）－オキソラン－２－イルメタノール</v>
          </cell>
          <cell r="D6227" t="str">
            <v>OC[C@@H]1CCCO1</v>
          </cell>
          <cell r="E6227" t="str">
            <v>C-(C)2(H)2:2|O-(C)2:1|O-(C)(H):1|C-(C)2(H)(O),ethers/esters:1|C-(C)(H)2(O):1|C-(C)(H)2(O):1</v>
          </cell>
          <cell r="F6227" t="str">
            <v>Tetrahydrofuran:1</v>
          </cell>
          <cell r="G6227" t="str">
            <v>0</v>
          </cell>
        </row>
        <row r="6228">
          <cell r="A6228" t="str">
            <v>57099-04-4</v>
          </cell>
          <cell r="B6228" t="str">
            <v>CIFFIYJOTIJKSX-KJWHEZOQSA-N</v>
          </cell>
          <cell r="C6228" t="str">
            <v>３－Ｏ－ベンジル－１，２－Ｏ－イソプロピリデン－α－Ｄ－アロフラノース</v>
          </cell>
          <cell r="D6228" t="str">
            <v>CC1(C)O[C@H]2O[C@H]([C@H](O)CO)[C@@H](OCc3ccccc3)[C@H]2O1</v>
          </cell>
          <cell r="E6228" t="str">
            <v>C-(H)3(C):2|C[B]-(H):5|C[B]-(C):1|O-(C)2:4|O-(C)(H):2|C-(C)2(O)2:1|C-(C)(H)(O)2:1|C-(C[B])(H)2(O):1|C-(C)2(H)(O),ethers/esters:3|C-(C)2(H)(O),alcohpls/peroxides:1|C-(C)(H)2(O):1</v>
          </cell>
          <cell r="F6228" t="str">
            <v>Tetrahydrofuran:1|1,3-Dioxolane:1</v>
          </cell>
          <cell r="G6228" t="str">
            <v>0</v>
          </cell>
        </row>
        <row r="6229">
          <cell r="A6229" t="str">
            <v>5698-27-1</v>
          </cell>
          <cell r="B6229" t="str">
            <v>DGGBNSXAFVNQJU-UHFFFAOYSA-N</v>
          </cell>
          <cell r="C6229" t="str">
            <v>３，７－ジメチルオクタン酸</v>
          </cell>
          <cell r="D6229" t="str">
            <v>CC(C)CCCC(C)CC(=O)O</v>
          </cell>
          <cell r="E6229" t="str">
            <v>C-(H)3(C):3|C-(C)2(H)2:3|C-(H)(C)3:2|CO-(C)(O):1|O-(CO)(H):1|C-(C)(H)2(CO):1</v>
          </cell>
          <cell r="F6229"/>
          <cell r="G6229" t="str">
            <v>0</v>
          </cell>
        </row>
        <row r="6230">
          <cell r="A6230" t="str">
            <v>5676-64-2</v>
          </cell>
          <cell r="B6230" t="str">
            <v>AFDXODALSZRGIH-DAXSKMNVSA-N</v>
          </cell>
          <cell r="C6230" t="str">
            <v>（Ｚ）－３－（４－メトキシフェニル）アクリル酸</v>
          </cell>
          <cell r="D6230" t="str">
            <v>COc1ccc(\C=C/C(=O)O)cc1</v>
          </cell>
          <cell r="E6230" t="str">
            <v>C[d]-C[B](H):1|C[B]-(H):4|C[B]-(C[d]):1|CO-(C[d])(O):1|O-(CO)(H):1|O-(C[B])(C):1|C[d]-(H)(CO):1|C-(H)3(O):1|C[B]-(O):1</v>
          </cell>
          <cell r="F6230"/>
          <cell r="G6230" t="str">
            <v>0</v>
          </cell>
        </row>
        <row r="6231">
          <cell r="A6231" t="str">
            <v>5722-93-0</v>
          </cell>
          <cell r="B6231" t="str">
            <v>RUBXSZYVSFYJQR-UHFFFAOYSA-N</v>
          </cell>
          <cell r="C6231" t="str">
            <v>２－ヒドロキシ－４，５－ジメトキシ安息香酸</v>
          </cell>
          <cell r="D6231" t="str">
            <v>COc1cc(O)c(cc1OC)C(=O)O</v>
          </cell>
          <cell r="E6231" t="str">
            <v>C[B]-(H):2|CO-(C[B])(O):1|O-(CO)(H):1|O-(C[B])(C):2|O-(C[B])(H):1|C-(H)3(O):2|C[B]-(O):3|C[B]-(CO):1</v>
          </cell>
          <cell r="F6231" t="str">
            <v>(CH3O)(COOH),meta:1|(COOH)(OH),ortho:1</v>
          </cell>
          <cell r="G6231" t="str">
            <v>0</v>
          </cell>
        </row>
        <row r="6232">
          <cell r="A6232" t="str">
            <v>56970-78-6</v>
          </cell>
          <cell r="B6232" t="str">
            <v>BUPXDXGYFXDDAA-UHFFFAOYSA-N</v>
          </cell>
          <cell r="C6232" t="str">
            <v>３－ブロモ－２－メチルプロピオン酸</v>
          </cell>
          <cell r="D6232" t="str">
            <v>CC(CBr)C(=O)O</v>
          </cell>
          <cell r="E6232" t="str">
            <v>C-(H)3(C):1|CO-(C)(O):1|O-(CO)(H):1|C-(C)2(H)(CO):1|C-(C)(H)2(Br):1</v>
          </cell>
          <cell r="F6232"/>
          <cell r="G6232" t="str">
            <v>0</v>
          </cell>
        </row>
        <row r="6233">
          <cell r="A6233" t="str">
            <v>5709-99-9</v>
          </cell>
          <cell r="B6233" t="str">
            <v>VEIYJWQZNGASMA-ZETCQYMHSA-N</v>
          </cell>
          <cell r="C6233" t="str">
            <v>３－シクロヘキセニルメタノール</v>
          </cell>
          <cell r="D6233" t="str">
            <v>OC[C@@H]1CCC=CC1</v>
          </cell>
          <cell r="E6233" t="str">
            <v>C-(C)2(H)2:1|C-(H)(C)3:1|C[d]-(C)(H):2|C-(C[d])(C)(H)2:2|O-(C)(H):1|C-(C)(H)2(O):1</v>
          </cell>
          <cell r="F6233" t="str">
            <v>Cyclohexene:1</v>
          </cell>
          <cell r="G6233" t="str">
            <v>0</v>
          </cell>
        </row>
        <row r="6234">
          <cell r="A6234" t="str">
            <v>56956-66-2</v>
          </cell>
          <cell r="B6234" t="str">
            <v>WTGUVSDJPJNUEO-UHFFFAOYSA-N</v>
          </cell>
          <cell r="C6234" t="str">
            <v>４－フェニルモルホリン－２，６－ジオン</v>
          </cell>
          <cell r="D6234" t="str">
            <v>O=C1CN(CC(=O)O1)c2ccccc2</v>
          </cell>
          <cell r="E6234" t="str">
            <v>C[B]-(H):5|CO-(C)(O):2|O-(CO)2,aliphatic:1|N-(C[B])(C)2:1|C-(H)2(N)(CO):2|C[B]-(N):1</v>
          </cell>
          <cell r="F6234" t="str">
            <v>Zwitterion enegy, aliphatic:2</v>
          </cell>
          <cell r="G6234" t="str">
            <v>0</v>
          </cell>
        </row>
        <row r="6235">
          <cell r="A6235" t="str">
            <v>57082-98-1</v>
          </cell>
          <cell r="B6235" t="str">
            <v>IECFRRIIMHRKRT-OWOJBTEDSA-N</v>
          </cell>
          <cell r="C6235" t="str">
            <v>（Ｅ）－１－ブロモ－４－（４－クロロスチリル）ベンゼン</v>
          </cell>
          <cell r="D6235" t="str">
            <v>Clc1ccc(\C=C\c2ccc(Br)cc2)cc1</v>
          </cell>
          <cell r="E6235" t="str">
            <v>C[d]-C[B](H):2|C[B]-(H):8|C[B]-(C[d]):2|C[B]-(Cl):1|C[B]-(Br):1</v>
          </cell>
          <cell r="F6235"/>
          <cell r="G6235" t="str">
            <v>0</v>
          </cell>
        </row>
        <row r="6236">
          <cell r="A6236" t="str">
            <v>5681-56-1</v>
          </cell>
          <cell r="B6236" t="str">
            <v>VEIYJWQZNGASMA-SSDOTTSWSA-N</v>
          </cell>
          <cell r="C6236" t="str">
            <v>３－シクロヘキセニルメタノール</v>
          </cell>
          <cell r="D6236" t="str">
            <v>OC[C@H]1CCC=CC1</v>
          </cell>
          <cell r="E6236" t="str">
            <v>C-(C)2(H)2:1|C-(H)(C)3:1|C[d]-(C)(H):2|C-(C[d])(C)(H)2:2|O-(C)(H):1|C-(C)(H)2(O):1</v>
          </cell>
          <cell r="F6236" t="str">
            <v>Cyclohexene:1</v>
          </cell>
          <cell r="G6236" t="str">
            <v>0</v>
          </cell>
        </row>
        <row r="6237">
          <cell r="A6237" t="str">
            <v>57323-17-8</v>
          </cell>
          <cell r="B6237" t="str">
            <v>CXFXPRCAGIFXEQ-FNORWQNLSA-N</v>
          </cell>
          <cell r="C6237" t="str">
            <v>１２－ビニル－８－オクタデセン二酸</v>
          </cell>
          <cell r="D6237" t="str">
            <v>OC(=O)CCCCCC\C=C\CCC(CCCCCC(=O)O)C=C</v>
          </cell>
          <cell r="E6237" t="str">
            <v>C-(C)2(H)2:9|C[d]-(H)2:1|C[d]-(C)(H):3|C-(C[d])(C)(H)2:2|C-(C[d])(C)2(H):1|CO-(C)(O):2|O-(CO)(H):2|C-(C)(H)2(CO):2</v>
          </cell>
          <cell r="F6237"/>
          <cell r="G6237" t="str">
            <v>0</v>
          </cell>
        </row>
        <row r="6238">
          <cell r="A6238" t="str">
            <v>56975-14-5</v>
          </cell>
          <cell r="B6238" t="str">
            <v>SUPJVRMHQURFEP-UHFFFAOYSA-N</v>
          </cell>
          <cell r="C6238" t="str">
            <v>１－［（２－ヒドロキシエチル）（メチル）アミノ］テトラデカン－２－オール</v>
          </cell>
          <cell r="D6238" t="str">
            <v>CCCCCCCCCCCCC(O)CN(C)CCO</v>
          </cell>
          <cell r="E6238" t="str">
            <v>C-(H)3(C):1|C-(C)2(H)2:11|O-(C)(H):2|C-(C)2(H)(O),alcohpls/peroxides:1|C-(C)(H)2(O):1|C-(H)3(N):1|C-(C)(H)2(N):2|N-(C)3:1</v>
          </cell>
          <cell r="F6238"/>
          <cell r="G6238" t="str">
            <v>0</v>
          </cell>
        </row>
        <row r="6239">
          <cell r="A6239" t="str">
            <v>56-45-1</v>
          </cell>
          <cell r="B6239" t="str">
            <v>MTCFGRXMJLQNBG-REOHCLBHSA-N</v>
          </cell>
          <cell r="C6239" t="str">
            <v>Ｌ－セリン</v>
          </cell>
          <cell r="D6239" t="str">
            <v>N[C@@H](CO)C(=O)O</v>
          </cell>
          <cell r="E6239" t="str">
            <v>CO-(C)(O):1|O-(CO)(H):1|O-(C)(H):1|C-(C)(H)2(O):1|N-(C)(H)2:1|C-(C)(H)(N)(CO):1</v>
          </cell>
          <cell r="F6239" t="str">
            <v>Zwitterion enegy, aliphatic:1</v>
          </cell>
          <cell r="G6239" t="str">
            <v>0</v>
          </cell>
        </row>
        <row r="6240">
          <cell r="A6240" t="str">
            <v>56-53-1</v>
          </cell>
          <cell r="B6240" t="str">
            <v>RGLYKWWBQGJZGM-ISLYRVAYSA-N</v>
          </cell>
          <cell r="C6240" t="str">
            <v>（Ｅ）－４，４’－ヘキサ－３－エン－３，４－ジイルジフェノール</v>
          </cell>
          <cell r="D6240" t="str">
            <v>CC\C(=C(\CC)/c1ccc(O)cc1)\c2ccc(O)cc2</v>
          </cell>
          <cell r="E6240" t="str">
            <v>C-(H)3(C):2|C[d]-C[B](C):2|C-(C[d])(C)(H)2:2|C[B]-(H):8|C[B]-(C[d]):2|O-(C[B])(H):2|C[B]-(O):2</v>
          </cell>
          <cell r="F6240"/>
          <cell r="G6240" t="str">
            <v>0</v>
          </cell>
        </row>
        <row r="6241">
          <cell r="A6241" t="str">
            <v>562-74-3</v>
          </cell>
          <cell r="B6241" t="str">
            <v>WRYLYDPHFGVWKC-UHFFFAOYSA-N</v>
          </cell>
          <cell r="C6241" t="str">
            <v>ｐ－メンタ－１－エン－４－オール</v>
          </cell>
          <cell r="D6241" t="str">
            <v>CC(C)C1(O)CCC(=CC1)C</v>
          </cell>
          <cell r="E6241" t="str">
            <v>C-(H)3(C):2|C-(C)2(H)2:1|C-(H)(C)3:1|C[d]-(C)(H):1|C[d]-(C)2:1|C-(C[d])(C)(H)2:2|C-(C[d])(H)3:1|O-(C)(H):1|C-(C)3(O),alcohols/peroxides:1</v>
          </cell>
          <cell r="F6241" t="str">
            <v>Cyclohexene:1</v>
          </cell>
          <cell r="G6241" t="str">
            <v>0</v>
          </cell>
        </row>
        <row r="6242">
          <cell r="A6242" t="str">
            <v>563-79-1</v>
          </cell>
          <cell r="B6242" t="str">
            <v>WGLLSSPDPJPLOR-UHFFFAOYSA-N</v>
          </cell>
          <cell r="C6242" t="str">
            <v>２，３－ジメチルブタ－２－エン</v>
          </cell>
          <cell r="D6242" t="str">
            <v>CC(=C(C)C)C</v>
          </cell>
          <cell r="E6242" t="str">
            <v>C[d]-(C)2:2|C-(C[d])(H)3:4</v>
          </cell>
          <cell r="F6242"/>
          <cell r="G6242" t="str">
            <v>0</v>
          </cell>
        </row>
        <row r="6243">
          <cell r="A6243" t="str">
            <v>563-45-1</v>
          </cell>
          <cell r="B6243" t="str">
            <v>YHQXBTXEYZIYOV-UHFFFAOYSA-N</v>
          </cell>
          <cell r="C6243" t="str">
            <v>３－メチルブタ－１－エン</v>
          </cell>
          <cell r="D6243" t="str">
            <v>CC(C)C=C</v>
          </cell>
          <cell r="E6243" t="str">
            <v>C-(H)3(C):2|C[d]-(H)2:1|C[d]-(C)(H):1|C-(C[d])(C)2(H):1</v>
          </cell>
          <cell r="F6243"/>
          <cell r="G6243" t="str">
            <v>0</v>
          </cell>
        </row>
        <row r="6244">
          <cell r="A6244" t="str">
            <v>565-80-0</v>
          </cell>
          <cell r="B6244" t="str">
            <v>HXVNBWAKAOHACI-UHFFFAOYSA-N</v>
          </cell>
          <cell r="C6244" t="str">
            <v>２，４－ジメチルペンタン－３－オン</v>
          </cell>
          <cell r="D6244" t="str">
            <v>CC(C)C(=O)C(C)C</v>
          </cell>
          <cell r="E6244" t="str">
            <v>C-(H)3(C):4|CO-(C)2:1|C-(C)2(H)(CO):2</v>
          </cell>
          <cell r="F6244"/>
          <cell r="G6244" t="str">
            <v>0</v>
          </cell>
        </row>
        <row r="6245">
          <cell r="A6245" t="str">
            <v>5675-51-4</v>
          </cell>
          <cell r="B6245" t="str">
            <v>GHLKSLMMWAKNBM-UHFFFAOYSA-N</v>
          </cell>
          <cell r="C6245" t="str">
            <v>ドデカン－１，１２－ジオール</v>
          </cell>
          <cell r="D6245" t="str">
            <v>OCCCCCCCCCCCCO</v>
          </cell>
          <cell r="E6245" t="str">
            <v>C-(C)2(H)2:10|O-(C)(H):2|C-(C)(H)2(O):2</v>
          </cell>
          <cell r="F6245"/>
          <cell r="G6245" t="str">
            <v>0</v>
          </cell>
        </row>
        <row r="6246">
          <cell r="A6246" t="str">
            <v>5657-17-0</v>
          </cell>
          <cell r="B6246" t="str">
            <v>IFQUWYZCAGRUJN-UHFFFAOYSA-N</v>
          </cell>
          <cell r="C6246" t="str">
            <v>２，２’－（エタン－１，２－ジイルジイミノ）二酢酸</v>
          </cell>
          <cell r="D6246" t="str">
            <v>OC(=O)CNCCNCC(=O)O</v>
          </cell>
          <cell r="E6246" t="str">
            <v>CO-(C)(O):2|O-(CO)(H):2|C-(C)(H)2(N):2|N-(C)2(H):2|C-(H)2(N)(CO):2</v>
          </cell>
          <cell r="F6246" t="str">
            <v>Zwitterion enegy, aliphatic:2</v>
          </cell>
          <cell r="G6246" t="str">
            <v>0</v>
          </cell>
        </row>
        <row r="6247">
          <cell r="A6247" t="str">
            <v>5664-21-1</v>
          </cell>
          <cell r="B6247" t="str">
            <v>JJMDTERTPNYIGZ-UHFFFAOYSA-N</v>
          </cell>
          <cell r="C6247" t="str">
            <v>シクロヘキシルアセトアルデヒド</v>
          </cell>
          <cell r="D6247" t="str">
            <v>O=CCC1CCCCC1</v>
          </cell>
          <cell r="E6247" t="str">
            <v>C-(C)2(H)2:5|C-(H)(C)3:1|CO-(C)(H):1|C-(C)(H)2(CO):1</v>
          </cell>
          <cell r="F6247" t="str">
            <v>Cyclohexane,sub:1</v>
          </cell>
          <cell r="G6247" t="str">
            <v>0</v>
          </cell>
        </row>
        <row r="6248">
          <cell r="A6248" t="str">
            <v>56341-41-4</v>
          </cell>
          <cell r="B6248" t="str">
            <v>DDIIYGHHUMKDGI-UHFFFAOYSA-N</v>
          </cell>
          <cell r="C6248" t="str">
            <v>５－フルオロインドリン－２－オン</v>
          </cell>
          <cell r="D6248" t="str">
            <v>Fc1ccc2NC(=O)Cc2c1</v>
          </cell>
          <cell r="E6248" t="str">
            <v>C[B]-(H):3|C[B]-(C):1|C-(C[B])(H)2(CO):1|CO-(C)(N):1|N-(C[B])(H)(CO):1|C[B]-(N):1|C[B]-(F):1</v>
          </cell>
          <cell r="F6248"/>
          <cell r="G6248" t="str">
            <v>0</v>
          </cell>
        </row>
        <row r="6249">
          <cell r="A6249" t="str">
            <v>56718-71-9</v>
          </cell>
          <cell r="B6249" t="str">
            <v>FAYGEALAEQKPDI-UHFFFAOYSA-N</v>
          </cell>
          <cell r="C6249" t="str">
            <v>４－（２－メトキシエチル）フェノール</v>
          </cell>
          <cell r="D6249" t="str">
            <v>COCCc1ccc(O)cc1</v>
          </cell>
          <cell r="E6249" t="str">
            <v>C-(C[B])(C)(H)2:1|C[B]-(H):4|C[B]-(C):1|O-(C[B])(H):1|O-(C)2:1|C-(C)(H)2(O):1|C-(H)3(O):1|C[B]-(O):1</v>
          </cell>
          <cell r="F6249"/>
          <cell r="G6249" t="str">
            <v>0</v>
          </cell>
        </row>
        <row r="6250">
          <cell r="A6250" t="str">
            <v>56309-94-5</v>
          </cell>
          <cell r="B6250" t="str">
            <v>ZNWLFTSPNBLXGL-UHFFFAOYSA-N</v>
          </cell>
          <cell r="C6250" t="str">
            <v>４－（１，４－ジオキサスピロ［４．５］デカ－８－イル）シクロヘキサノン</v>
          </cell>
          <cell r="D6250" t="str">
            <v>O=C1CCC(CC1)C2CCC3(CC2)OCCO3</v>
          </cell>
          <cell r="E6250" t="str">
            <v>C-(C)2(H)2:6|C-(H)(C)3:2|CO-(C)2:1|O-(C)2:2|C-(C)(H)2(CO):2|C-(C)2(O)2:1|C-(C)(H)2(O):2</v>
          </cell>
          <cell r="F6250" t="str">
            <v>Cyclohexane,sub:2|Cyclohexanone:1|1,3-Dioxolane:1</v>
          </cell>
          <cell r="G6250" t="str">
            <v>0</v>
          </cell>
        </row>
        <row r="6251">
          <cell r="A6251" t="str">
            <v>5668-93-9</v>
          </cell>
          <cell r="B6251" t="str">
            <v>HUXKTWJQSHBZIV-UHFFFAOYSA-N</v>
          </cell>
          <cell r="C6251" t="str">
            <v>３－エチルビフェニル</v>
          </cell>
          <cell r="D6251" t="str">
            <v>CCc1cccc(c1)c2ccccc2</v>
          </cell>
          <cell r="E6251" t="str">
            <v>C-(H)3(C):1|C-(C[B])(C)(H)2:1|C[B]-(H):9|C[B]-(C):1|C[B]-(C[B]):2</v>
          </cell>
          <cell r="F6251"/>
          <cell r="G6251" t="str">
            <v>0</v>
          </cell>
        </row>
        <row r="6252">
          <cell r="A6252" t="str">
            <v>5664-29-9</v>
          </cell>
          <cell r="B6252" t="str">
            <v>WAMWSIDTKSNDCU-UHFFFAOYSA-N</v>
          </cell>
          <cell r="C6252" t="str">
            <v>アミノ（シクロヘキシル）酢酸</v>
          </cell>
          <cell r="D6252" t="str">
            <v>NC(C1CCCCC1)C(=O)O</v>
          </cell>
          <cell r="E6252" t="str">
            <v>C-(C)2(H)2:5|C-(H)(C)3:1|CO-(C)(O):1|O-(CO)(H):1|N-(C)(H)2:1|C-(C)(H)(N)(CO):1</v>
          </cell>
          <cell r="F6252" t="str">
            <v>Cyclohexane,sub:1|Zwitterion enegy, aliphatic:1</v>
          </cell>
          <cell r="G6252" t="str">
            <v>0</v>
          </cell>
        </row>
        <row r="6253">
          <cell r="A6253" t="str">
            <v>565-48-0</v>
          </cell>
          <cell r="B6253" t="str">
            <v>RBNWAMSGVWEHFP-CZMCAQCFSA-N</v>
          </cell>
          <cell r="C6253" t="str">
            <v>１’８－テルピン</v>
          </cell>
          <cell r="D6253" t="str">
            <v>CC(C)(O)[C@@H]1CC[C@@](C)(O)CC1</v>
          </cell>
          <cell r="E6253" t="str">
            <v>C-(H)3(C):3|C-(C)2(H)2:4|C-(H)(C)3:1|O-(C)(H):2|C-(C)3(O),alcohols/peroxides:2</v>
          </cell>
          <cell r="F6253" t="str">
            <v>Cyclohexane,sub:1</v>
          </cell>
          <cell r="G6253" t="str">
            <v>0</v>
          </cell>
        </row>
        <row r="6254">
          <cell r="A6254" t="str">
            <v>56442-22-9</v>
          </cell>
          <cell r="B6254" t="str">
            <v>BPLKDVGMXNZCQO-UHFFFAOYSA-N</v>
          </cell>
          <cell r="C6254" t="str">
            <v>ベンジル＝４－（ベンジルオキシ）ベンゾアート</v>
          </cell>
          <cell r="D6254" t="str">
            <v>O=C(OCc1ccccc1)c2ccc(OCc3ccccc3)cc2</v>
          </cell>
          <cell r="E6254" t="str">
            <v>C[B]-(H):14|C[B]-(C):2|CO-(C[B])(O):1|O-(C)(CO):1|O-(C[B])(C):1|C-(C[B])(H)2(O):2|C[B]-(O):1|C[B]-(CO):1</v>
          </cell>
          <cell r="F6254"/>
          <cell r="G6254" t="str">
            <v>0</v>
          </cell>
        </row>
        <row r="6255">
          <cell r="A6255" t="str">
            <v>565-50-4</v>
          </cell>
          <cell r="B6255" t="str">
            <v>RBNWAMSGVWEHFP-WAAGHKOSSA-N</v>
          </cell>
          <cell r="C6255" t="str">
            <v>１’８－テルピン</v>
          </cell>
          <cell r="D6255" t="str">
            <v>CC(C)(O)[C@@H]1CC[C@](C)(O)CC1</v>
          </cell>
          <cell r="E6255" t="str">
            <v>C-(H)3(C):3|C-(C)2(H)2:4|C-(H)(C)3:1|O-(C)(H):2|C-(C)3(O),alcohols/peroxides:2</v>
          </cell>
          <cell r="F6255" t="str">
            <v>Cyclohexane,sub:1</v>
          </cell>
          <cell r="G6255" t="str">
            <v>0</v>
          </cell>
        </row>
        <row r="6256">
          <cell r="A6256" t="str">
            <v>56637-94-6</v>
          </cell>
          <cell r="B6256" t="str">
            <v>ARSMZQPQPVWIFJ-UHFFFAOYSA-N</v>
          </cell>
          <cell r="C6256" t="str">
            <v>３－（ドデシルオキシ）プロパンニトリル</v>
          </cell>
          <cell r="D6256" t="str">
            <v>CCCCCCCCCCCCOCCC#N</v>
          </cell>
          <cell r="E6256" t="str">
            <v>C-(H)3(C):1|C-(C)2(H)2:10|O-(C)2:1|C-(C)(H)2(O):2|C-(C)(H)2(CN):1</v>
          </cell>
          <cell r="F6256"/>
          <cell r="G6256" t="str">
            <v>0</v>
          </cell>
        </row>
        <row r="6257">
          <cell r="A6257" t="str">
            <v>56499-46-8</v>
          </cell>
          <cell r="B6257" t="str">
            <v>KJGZONUYPWSTFF-JQRDNDPDSA-N</v>
          </cell>
          <cell r="C6257" t="str">
            <v>１－スルホフェニル－４－アゾ－１’－３’－スルホフェニル－４’－アゾ－２’’－６’’－アミノ－１’’－ナフトール－３’’－スルホン酸</v>
          </cell>
          <cell r="D6257" t="str">
            <v>Nc1ccc2c(O)c(\N=N\c3ccc(cc3S(=O)(=O)O)\N=N\c4ccc(cc4)S(=O)(=O)O)c(cc2c1)S(=O)(=O)O</v>
          </cell>
          <cell r="E6257" t="str">
            <v>C[BF]-(C[B])2(C[BF]):2|C[B]-(H):11|O-(C[B])(H):1|C[B]-(O):1|N-(C[B])(H)2:1|N[A]-(C[B]):4|C[B]-(C[B])2(N[A]):4|C[B]-(N):1|C[B]-(SO2):3|C[B]-(S):3</v>
          </cell>
          <cell r="F6257" t="str">
            <v>Naphtalene:1</v>
          </cell>
          <cell r="G6257" t="str">
            <v>0</v>
          </cell>
        </row>
        <row r="6258">
          <cell r="A6258" t="str">
            <v>56358-09-9</v>
          </cell>
          <cell r="B6258" t="str">
            <v>HQAXWOAOPDPYHY-XGMUGIETSA-N</v>
          </cell>
          <cell r="C6258" t="str">
            <v>Ｎ－（２－エチルヘキシル）－１－（｛２－メチル－４－［（２－メチルフェニル）ジアゼニル］フェニル｝ジアゼニル）－１，２－ジヒドロナフタレン－１－アミン</v>
          </cell>
          <cell r="D6258" t="str">
            <v>CCCCC(CC)CNc1ccc2ccccc2c1\N=N\c3ccc(cc3C)\N=N\c4ccccc4C</v>
          </cell>
          <cell r="E6258" t="str">
            <v>C-(H)3(C):2|C-(C)2(H)2:4|C-(H)(C)3:1|C[BF]-(C[B])2(C[BF]):2|C[B]-(H):13|C[B]-(C):2|C-(C[B])(H)3:2|C-(C)(H)2(N):1|N-(C[B])(C)(H):1|N[A]-(C[B]):4|C[B]-(C[B])2(N[A]):4|C[B]-(N):1</v>
          </cell>
          <cell r="F6258" t="str">
            <v>Naphtalene:1</v>
          </cell>
          <cell r="G6258" t="str">
            <v>0</v>
          </cell>
        </row>
        <row r="6259">
          <cell r="A6259" t="str">
            <v>56235-93-9</v>
          </cell>
          <cell r="B6259" t="str">
            <v>WYKIMEUDYPNUOI-UHFFFAOYSA-N</v>
          </cell>
          <cell r="C6259" t="str">
            <v>２－ヒドロキシコハク酸＝ビス（２－ブトキシエチル）</v>
          </cell>
          <cell r="D6259" t="str">
            <v>CCCCOCCOC(=O)CC(O)C(=O)OCCOCCCC</v>
          </cell>
          <cell r="E6259" t="str">
            <v>C-(H)3(C):2|C-(C)2(H)2:4|CO-(C)(O):2|O-(C)(CO):2|O-(C)2:2|O-(C)(H):1|C-(C)(H)2(CO):1|C-(C)(H)(O)(CO):1|C-(C)(H)2(O):6</v>
          </cell>
          <cell r="F6259"/>
          <cell r="G6259" t="str">
            <v>0</v>
          </cell>
        </row>
        <row r="6260">
          <cell r="A6260" t="str">
            <v>56678-44-5</v>
          </cell>
          <cell r="B6260" t="str">
            <v>OGGJKNPNYCFJSF-ARJAWSKDSA-N</v>
          </cell>
          <cell r="C6260" t="str">
            <v>２－イソプロポキシエチル＝水素＝マレアート</v>
          </cell>
          <cell r="D6260" t="str">
            <v>CC(C)OCCOC(=O)\C=C/C(=O)O</v>
          </cell>
          <cell r="E6260" t="str">
            <v>C-(H)3(C):2|CO-(C[d])(O):2|O-(C)(CO):1|O-(CO)(H):1|O-(C)2:1|C[d]-(H)(CO):2|C-(C)2(H)(O),ethers/esters:1|C-(C)(H)2(O):2</v>
          </cell>
          <cell r="F6260"/>
          <cell r="G6260" t="str">
            <v>0</v>
          </cell>
        </row>
        <row r="6261">
          <cell r="A6261" t="str">
            <v>57-88-5</v>
          </cell>
          <cell r="B6261" t="str">
            <v>HVYWMOMLDIMFJA-JGWKXLQYSA-N</v>
          </cell>
          <cell r="C6261" t="str">
            <v>コレステロール</v>
          </cell>
          <cell r="D6261" t="str">
            <v>CC(C)CCC[C@@H](C)[C@H]1CC[C@H]2[C@@H]3CC=C4C[C@@H](O)CC[C@@]4(C)[C@H]3CC[C@@]12C</v>
          </cell>
          <cell r="E6261" t="str">
            <v>C-(H)3(C):5|C-(C)2(H)2:9|C-(H)(C)3:6|C-(C)4:1|C[d]-(C)(H):1|C[d]-(C)2:1|C-(C[d])(C)(H)2:2|C-(C[d])(C)3:1|O-(C)(H):1|C-(C)2(H)(O),alcohpls/peroxides:1</v>
          </cell>
          <cell r="F6261" t="str">
            <v>Cyclononane:1|Cyclohexene:1|Cyclopentane,sub:1|Cyclohexane,sub:2|cis-Hexahydroindan:1</v>
          </cell>
          <cell r="G6261" t="str">
            <v>0</v>
          </cell>
        </row>
        <row r="6262">
          <cell r="A6262" t="str">
            <v>581-42-0</v>
          </cell>
          <cell r="B6262" t="str">
            <v>YGYNBBAUIYTWBF-UHFFFAOYSA-N</v>
          </cell>
          <cell r="C6262" t="str">
            <v>２，６－ジメチルナフタレン</v>
          </cell>
          <cell r="D6262" t="str">
            <v>Cc1ccc2cc(C)ccc2c1</v>
          </cell>
          <cell r="E6262" t="str">
            <v>C[BF]-(C[B])2(C[BF]):2|C[B]-(H):6|C[B]-(C):2|C-(C[B])(H)3:2</v>
          </cell>
          <cell r="F6262" t="str">
            <v>Naphtalene:1</v>
          </cell>
          <cell r="G6262" t="str">
            <v>0</v>
          </cell>
        </row>
        <row r="6263">
          <cell r="A6263" t="str">
            <v>579-75-9</v>
          </cell>
          <cell r="B6263" t="str">
            <v>ILUJQPXNXACGAN-UHFFFAOYSA-N</v>
          </cell>
          <cell r="C6263" t="str">
            <v>メトキシ安息香酸</v>
          </cell>
          <cell r="D6263" t="str">
            <v>COc1ccccc1C(=O)O</v>
          </cell>
          <cell r="E6263" t="str">
            <v>C[B]-(H):4|CO-(C[B])(O):1|O-(CO)(H):1|O-(C[B])(C):1|C-(H)3(O):1|C[B]-(O):1|C[B]-(CO):1</v>
          </cell>
          <cell r="F6263" t="str">
            <v>(CH3O)(COOH),ortho:1</v>
          </cell>
          <cell r="G6263" t="str">
            <v>0</v>
          </cell>
        </row>
        <row r="6264">
          <cell r="A6264" t="str">
            <v>582-52-5</v>
          </cell>
          <cell r="B6264" t="str">
            <v>KEJGAYKWRDILTF-JDDHQFAOSA-N</v>
          </cell>
          <cell r="C6264" t="str">
            <v>ジアセトングルコース</v>
          </cell>
          <cell r="D6264" t="str">
            <v>CC1(C)OC[C@@H](O1)[C@H]2O[C@@H]3OC(C)(C)O[C@@H]3[C@H]2O</v>
          </cell>
          <cell r="E6264" t="str">
            <v>C-(H)3(C):4|O-(C)2:5|O-(C)(H):1|C-(C)2(O)2:2|C-(C)(H)(O)2:1|C-(C)2(H)(O),ethers/esters:3|C-(C)2(H)(O),alcohpls/peroxides:1|C-(C)(H)2(O):1</v>
          </cell>
          <cell r="F6264" t="str">
            <v>Tetrahydrofuran:1|1,3-Dioxolane:2</v>
          </cell>
          <cell r="G6264" t="str">
            <v>0</v>
          </cell>
        </row>
        <row r="6265">
          <cell r="A6265" t="str">
            <v>582-17-2</v>
          </cell>
          <cell r="B6265" t="str">
            <v>DFQICHCWIIJABH-UHFFFAOYSA-N</v>
          </cell>
          <cell r="C6265" t="str">
            <v>ナフタレン－２，７－ジオール</v>
          </cell>
          <cell r="D6265" t="str">
            <v>Oc1ccc2ccc(O)cc2c1</v>
          </cell>
          <cell r="E6265" t="str">
            <v>C[BF]-(C[B])2(C[BF]):2|C[B]-(H):6|O-(C[B])(H):2|C[B]-(O):2</v>
          </cell>
          <cell r="F6265" t="str">
            <v>Naphtalene:1</v>
          </cell>
          <cell r="G6265" t="str">
            <v>0</v>
          </cell>
        </row>
        <row r="6266">
          <cell r="A6266" t="str">
            <v>57-91-0</v>
          </cell>
          <cell r="B6266" t="str">
            <v>VOXZDWNPVJITMN-UYTYNIKBSA-N</v>
          </cell>
          <cell r="C6266" t="str">
            <v>エストラ－１，３，５（１０）－トリエン－３，１７α－ジオール</v>
          </cell>
          <cell r="D6266" t="str">
            <v>C[C@@]12CC[C@H]3[C@@H](CCc4cc(O)ccc34)[C@@H]1CC[C@H]2O</v>
          </cell>
          <cell r="E6266" t="str">
            <v>C-(H)3(C):1|C-(C)2(H)2:5|C-(H)(C)3:2|C-(C)4:1|C-(C[B])(C)(H)2:1|C-(C[B])(C)2(H):1|C[B]-(H):3|C[B]-(C):2|O-(C[B])(H):1|O-(C)(H):1|C-(C)2(H)(O),alcohpls/peroxides:1|C[B]-(O):1</v>
          </cell>
          <cell r="F6266" t="str">
            <v>Cyclononane:1|Cyclopentane,sub:1|Cyclohexane,sub:1|cis-Hexahydroindan:1</v>
          </cell>
          <cell r="G6266" t="str">
            <v>0</v>
          </cell>
        </row>
        <row r="6267">
          <cell r="A6267" t="str">
            <v>583-78-8</v>
          </cell>
          <cell r="B6267" t="str">
            <v>RANCECPPZPIPNO-UHFFFAOYSA-N</v>
          </cell>
          <cell r="C6267" t="str">
            <v>２，５－ジクロロフェノール</v>
          </cell>
          <cell r="D6267" t="str">
            <v>Oc1cc(Cl)ccc1Cl</v>
          </cell>
          <cell r="E6267" t="str">
            <v>C[B]-(H):3|O-(C[B])(H):1|C[B]-(O):1|C[B]-(Cl):2</v>
          </cell>
          <cell r="F6267" t="str">
            <v>(Cl)(OH),ortho:1</v>
          </cell>
          <cell r="G6267" t="str">
            <v>0</v>
          </cell>
        </row>
        <row r="6268">
          <cell r="A6268" t="str">
            <v>581-40-8</v>
          </cell>
          <cell r="B6268" t="str">
            <v>WWGUMAYGTYQSGA-UHFFFAOYSA-N</v>
          </cell>
          <cell r="C6268" t="str">
            <v>２，３－ジメチルナフタレン</v>
          </cell>
          <cell r="D6268" t="str">
            <v>Cc1cc2ccccc2cc1C</v>
          </cell>
          <cell r="E6268" t="str">
            <v>C[BF]-(C[B])2(C[BF]):2|C[B]-(H):6|C[B]-(C):2|C-(C[B])(H)3:2</v>
          </cell>
          <cell r="F6268" t="str">
            <v>Naphtalene:1</v>
          </cell>
          <cell r="G6268" t="str">
            <v>0</v>
          </cell>
        </row>
        <row r="6269">
          <cell r="A6269" t="str">
            <v>579-66-8</v>
          </cell>
          <cell r="B6269" t="str">
            <v>FOYHNROGBXVLLX-UHFFFAOYSA-N</v>
          </cell>
          <cell r="C6269" t="str">
            <v>２，６－ジエチルベンゼンアミン</v>
          </cell>
          <cell r="D6269" t="str">
            <v>CCc1cccc(CC)c1N</v>
          </cell>
          <cell r="E6269" t="str">
            <v>C-(H)3(C):2|C-(C[B])(C)(H)2:2|C[B]-(H):3|C[B]-(C):2|N-(C[B])(H)2:1|C[B]-(N):1</v>
          </cell>
          <cell r="F6269"/>
          <cell r="G6269" t="str">
            <v>0</v>
          </cell>
        </row>
        <row r="6270">
          <cell r="A6270" t="str">
            <v>578-58-5</v>
          </cell>
          <cell r="B6270" t="str">
            <v>DTFKRVXLBCAIOZ-UHFFFAOYSA-N</v>
          </cell>
          <cell r="C6270" t="str">
            <v>２－メチルアニソール</v>
          </cell>
          <cell r="D6270" t="str">
            <v>COc1ccccc1C</v>
          </cell>
          <cell r="E6270" t="str">
            <v>C[B]-(H):4|C[B]-(C):1|C-(C[B])(H)3:1|O-(C[B])(C):1|C-(H)3(O):1|C[B]-(O):1</v>
          </cell>
          <cell r="F6270"/>
          <cell r="G6270" t="str">
            <v>0</v>
          </cell>
        </row>
        <row r="6271">
          <cell r="A6271" t="str">
            <v>582-16-1</v>
          </cell>
          <cell r="B6271" t="str">
            <v>LRQYSMQNJLZKPS-UHFFFAOYSA-N</v>
          </cell>
          <cell r="C6271" t="str">
            <v>２，７－ジメチルナフタレン</v>
          </cell>
          <cell r="D6271" t="str">
            <v>Cc1ccc2ccc(C)cc2c1</v>
          </cell>
          <cell r="E6271" t="str">
            <v>C[BF]-(C[B])2(C[BF]):2|C[B]-(H):6|C[B]-(C):2|C-(C[B])(H)3:2</v>
          </cell>
          <cell r="F6271" t="str">
            <v>Naphtalene:1</v>
          </cell>
          <cell r="G6271" t="str">
            <v>0</v>
          </cell>
        </row>
        <row r="6272">
          <cell r="A6272" t="str">
            <v>582-33-2</v>
          </cell>
          <cell r="B6272" t="str">
            <v>ZMCBYSBVJIMENC-UHFFFAOYSA-N</v>
          </cell>
          <cell r="C6272" t="str">
            <v>エチル＝３－アミノベンゾアート</v>
          </cell>
          <cell r="D6272" t="str">
            <v>CCOC(=O)c1cccc(N)c1</v>
          </cell>
          <cell r="E6272" t="str">
            <v>C-(H)3(C):1|C[B]-(H):4|CO-(C[B])(O):1|O-(C)(CO):1|C-(C)(H)2(O):1|C[B]-(CO):1|N-(C[B])(H)2:1|C[B]-(N):1</v>
          </cell>
          <cell r="F6272"/>
          <cell r="G6272" t="str">
            <v>0</v>
          </cell>
        </row>
        <row r="6273">
          <cell r="A6273" t="str">
            <v>580-51-8</v>
          </cell>
          <cell r="B6273" t="str">
            <v>UBXYXCRCOKCZIT-UHFFFAOYSA-N</v>
          </cell>
          <cell r="C6273" t="str">
            <v>フェニルフェノール</v>
          </cell>
          <cell r="D6273" t="str">
            <v>Oc1cccc(c1)c2ccccc2</v>
          </cell>
          <cell r="E6273" t="str">
            <v>C[B]-(H):9|C[B]-(C[B]):2|O-(C[B])(H):1|C[B]-(O):1</v>
          </cell>
          <cell r="F6273"/>
          <cell r="G6273" t="str">
            <v>0</v>
          </cell>
        </row>
        <row r="6274">
          <cell r="A6274" t="str">
            <v>581-89-5</v>
          </cell>
          <cell r="B6274" t="str">
            <v>ZJYJZEAJZXVAMF-UHFFFAOYSA-N</v>
          </cell>
          <cell r="C6274" t="str">
            <v>２－ニトロナフタレン</v>
          </cell>
          <cell r="D6274" t="str">
            <v>O=N(=O)c1ccc2ccccc2c1</v>
          </cell>
          <cell r="E6274" t="str">
            <v>C[BF]-(C[B])2(C[BF]):2|C[B]-(H):7|C[B]-(NO2):1</v>
          </cell>
          <cell r="F6274" t="str">
            <v>Naphtalene:1</v>
          </cell>
          <cell r="G6274" t="str">
            <v>0</v>
          </cell>
        </row>
        <row r="6275">
          <cell r="A6275" t="str">
            <v>5807-30-7</v>
          </cell>
          <cell r="B6275" t="str">
            <v>ZOUPGSMSNQLUNW-UHFFFAOYSA-N</v>
          </cell>
          <cell r="C6275" t="str">
            <v>（３，４－ジクロロフェニル）酢酸</v>
          </cell>
          <cell r="D6275" t="str">
            <v>OC(=O)Cc1ccc(Cl)c(Cl)c1</v>
          </cell>
          <cell r="E6275" t="str">
            <v>C[B]-(H):3|C[B]-(C):1|CO-(C)(O):1|O-(CO)(H):1|C-(C[B])(H)2(CO):1|C[B]-(Cl):2</v>
          </cell>
          <cell r="F6275" t="str">
            <v>(Cl)(Cl),ortho:1</v>
          </cell>
          <cell r="G6275" t="str">
            <v>0</v>
          </cell>
        </row>
        <row r="6276">
          <cell r="A6276" t="str">
            <v>583-57-3</v>
          </cell>
          <cell r="B6276" t="str">
            <v>KVZJLSYJROEPSQ-UHFFFAOYSA-N</v>
          </cell>
          <cell r="C6276" t="str">
            <v>１，２－ジメチルシクロヘキサン</v>
          </cell>
          <cell r="D6276" t="str">
            <v>CC1CCCCC1C</v>
          </cell>
          <cell r="E6276" t="str">
            <v>C-(H)3(C):2|C-(C)2(H)2:4|C-(H)(C)3:2</v>
          </cell>
          <cell r="F6276" t="str">
            <v>Cyclohexane,sub:1</v>
          </cell>
          <cell r="G6276" t="str">
            <v>0</v>
          </cell>
        </row>
        <row r="6277">
          <cell r="A6277" t="str">
            <v>583-03-9</v>
          </cell>
          <cell r="B6277" t="str">
            <v>OVGORFFCBUIFIA-UHFFFAOYSA-N</v>
          </cell>
          <cell r="C6277" t="str">
            <v>１－フェニルペンタン－１－オール</v>
          </cell>
          <cell r="D6277" t="str">
            <v>CCCCC(O)c1ccccc1</v>
          </cell>
          <cell r="E6277" t="str">
            <v>C-(H)3(C):1|C-(C)2(H)2:3|C[B]-(H):5|C[B]-(C):1|O-(C)(H):1|C-(C[B])(C)(H)(O):1</v>
          </cell>
          <cell r="F6277"/>
          <cell r="G6277" t="str">
            <v>0</v>
          </cell>
        </row>
        <row r="6278">
          <cell r="A6278" t="str">
            <v>5809-23-4</v>
          </cell>
          <cell r="B6278" t="str">
            <v>FQNKTJPBXAZUGC-UHFFFAOYSA-N</v>
          </cell>
          <cell r="C6278" t="str">
            <v>２－ヒドロキシ－４－ジエチルアミノ－２’－カルボキシベンゾフェノン</v>
          </cell>
          <cell r="D6278" t="str">
            <v>CCN(CC)c1ccc(C(=O)c2ccccc2C(=O)O)c(O)c1</v>
          </cell>
          <cell r="E6278" t="str">
            <v>C-(H)3(C):2|C[B]-(H):7|CO-(C[B])2:1|CO-(C[B])(O):1|O-(CO)(H):1|O-(C[B])(H):1|C[B]-(O):1|C[B]-(CO):3|C-(C)(H)2(N):2|N-(C[B])(C)2:1|C[B]-(N):1</v>
          </cell>
          <cell r="F6278" t="str">
            <v>ortho corr, hydrocarbons:1</v>
          </cell>
          <cell r="G6278" t="str">
            <v>0</v>
          </cell>
        </row>
        <row r="6279">
          <cell r="A6279" t="str">
            <v>583-70-0</v>
          </cell>
          <cell r="B6279" t="str">
            <v>YSFLQVNTBBUKEA-UHFFFAOYSA-N</v>
          </cell>
          <cell r="C6279" t="str">
            <v>４－ブロモ－ｍ－キシレン</v>
          </cell>
          <cell r="D6279" t="str">
            <v>Cc1ccc(Br)c(C)c1</v>
          </cell>
          <cell r="E6279" t="str">
            <v>C[B]-(H):3|C[B]-(C):2|C-(C[B])(H)3:2|C[B]-(Br):1</v>
          </cell>
          <cell r="F6279" t="str">
            <v>(alkyl)(X),ortho:1</v>
          </cell>
          <cell r="G6279" t="str">
            <v>0</v>
          </cell>
        </row>
        <row r="6280">
          <cell r="A6280" t="str">
            <v>57988-58-6</v>
          </cell>
          <cell r="B6280" t="str">
            <v>QNLXJYQUWCNYBH-UHFFFAOYSA-N</v>
          </cell>
          <cell r="C6280" t="str">
            <v>４－（４－ブロモフェニル）ピペリジン－４－オール</v>
          </cell>
          <cell r="D6280" t="str">
            <v>OC1(CCNCC1)c2ccc(Br)cc2</v>
          </cell>
          <cell r="E6280" t="str">
            <v>C-(C)2(H)2:2|C[B]-(H):4|C[B]-(C):1|O-(C)(H):1|C-(C[B])(C)2(O):1|C-(C)(H)2(N):2|N-(C)2(H):1|C[B]-(Br):1</v>
          </cell>
          <cell r="F6280" t="str">
            <v>Piperidine:1</v>
          </cell>
          <cell r="G6280" t="str">
            <v>0</v>
          </cell>
        </row>
        <row r="6281">
          <cell r="A6281" t="str">
            <v>5788-17-0</v>
          </cell>
          <cell r="B6281" t="str">
            <v>AUTCCPQKLPMHDN-ONEGZZNKSA-N</v>
          </cell>
          <cell r="C6281" t="str">
            <v>３－メトキシプロペン酸メチル</v>
          </cell>
          <cell r="D6281" t="str">
            <v>CO\C=C\C(=O)OC</v>
          </cell>
          <cell r="E6281" t="str">
            <v>CO-(C[d])(O):1|O-(C)(CO):1|O-(C[d])(C):1|C[d]-(H)(CO):1|C[d]-(H)(O):1|C-(H)3(O):2</v>
          </cell>
          <cell r="F6281"/>
          <cell r="G6281" t="str">
            <v>0</v>
          </cell>
        </row>
        <row r="6282">
          <cell r="A6282" t="str">
            <v>57908-47-1</v>
          </cell>
          <cell r="B6282" t="str">
            <v>ALBJGICXDBJZGK-QURGRASLSA-N</v>
          </cell>
          <cell r="C6282" t="str">
            <v>１，１’－アゾビス（１－フェニルエチル）＝ジアセタート</v>
          </cell>
          <cell r="D6282" t="str">
            <v>CC(=O)OC(C)(\N=N\C(C)(OC(=O)C)c1ccccc1)c2ccccc2</v>
          </cell>
          <cell r="E6282" t="str">
            <v>C-(H)3(C):2|C[B]-(H):10|C[B]-(C):2|CO-(C)(O):2|O-(C)(CO):2|C-(H)3(CO):2|N[A]-(C):2|N[A]-(C)(O):2</v>
          </cell>
          <cell r="F6282"/>
          <cell r="G6282" t="str">
            <v>0</v>
          </cell>
        </row>
        <row r="6283">
          <cell r="A6283" t="str">
            <v>57947-82-7</v>
          </cell>
          <cell r="B6283" t="str">
            <v>XSSOJMFOKGTAFU-UHFFFAOYSA-N</v>
          </cell>
          <cell r="C6283" t="str">
            <v>３，３’－［オキシビス（エタン－２，１－ジイルオキシ）］ビスプロパ－１－エン</v>
          </cell>
          <cell r="D6283" t="str">
            <v>C=CCOCCOCCOCC=C</v>
          </cell>
          <cell r="E6283" t="str">
            <v>C[d]-(H)2:2|C[d]-(C)(H):2|O-(C)2:3|C-(C[d])(H)2(O):2|C-(C)(H)2(O):4</v>
          </cell>
          <cell r="F6283"/>
          <cell r="G6283" t="str">
            <v>0</v>
          </cell>
        </row>
        <row r="6284">
          <cell r="A6284" t="str">
            <v>5810-18-4</v>
          </cell>
          <cell r="B6284" t="str">
            <v>YKHZGLKQBYTRHO-UHFFFAOYSA-N</v>
          </cell>
          <cell r="C6284" t="str">
            <v>１１－シアノウンデカン酸</v>
          </cell>
          <cell r="D6284" t="str">
            <v>OC(=O)CCCCCCCCCCC#N</v>
          </cell>
          <cell r="E6284" t="str">
            <v>C-(C)2(H)2:8|CO-(C)(O):1|O-(CO)(H):1|C-(C)(H)2(CO):1|C-(C)(H)2(CN):1</v>
          </cell>
          <cell r="F6284"/>
          <cell r="G6284" t="str">
            <v>0</v>
          </cell>
        </row>
        <row r="6285">
          <cell r="A6285" t="str">
            <v>58076-34-9</v>
          </cell>
          <cell r="B6285" t="str">
            <v>VHNTZBNCKFRVAD-UHFFFAOYSA-N</v>
          </cell>
          <cell r="C6285" t="str">
            <v>４－ドデシルオキシベンゼンスルホニル＝クロリド</v>
          </cell>
          <cell r="D6285" t="str">
            <v>CCCCCCCCCCCCOc1ccc(cc1)S(=O)(=O)Cl</v>
          </cell>
          <cell r="E6285" t="str">
            <v>C-(H)3(C):1|C-(C)2(H)2:10|C[B]-(H):4|O-(C[B])(C):1|C[B]-(O):1|C[B]-(SO2):1|C[B]-(S):1</v>
          </cell>
          <cell r="F6285"/>
          <cell r="G6285" t="str">
            <v>0</v>
          </cell>
        </row>
        <row r="6286">
          <cell r="A6286" t="str">
            <v>57856-81-2</v>
          </cell>
          <cell r="B6286" t="str">
            <v>DQVOTEHORLHPRW-UHFFFAOYSA-N</v>
          </cell>
          <cell r="C6286" t="str">
            <v>アリル＝デカノアート</v>
          </cell>
          <cell r="D6286" t="str">
            <v>CCCCCCCCCC(=O)OCC=C</v>
          </cell>
          <cell r="E6286" t="str">
            <v>C-(H)3(C):1|C-(C)2(H)2:7|C[d]-(H)2:1|C[d]-(C)(H):1|CO-(C)(O):1|O-(C)(CO):1|C-(C)(H)2(CO):1|C-(C[d])(H)2(O):1</v>
          </cell>
          <cell r="F6286"/>
          <cell r="G6286" t="str">
            <v>0</v>
          </cell>
        </row>
        <row r="6287">
          <cell r="A6287" t="str">
            <v>57843-53-5</v>
          </cell>
          <cell r="B6287" t="str">
            <v>UUCAVBDCVCFNIN-UHFFFAOYSA-N</v>
          </cell>
          <cell r="C6287" t="str">
            <v>Ｎ，Ｎ，Ｎ’，Ｎ’－テトラキス（２－ヒドロキシプロピル）アジプアミド</v>
          </cell>
          <cell r="D6287" t="str">
            <v>CC(O)CN(CC(C)O)C(=O)CCCCC(=O)N(CC(C)O)CC(C)O</v>
          </cell>
          <cell r="E6287" t="str">
            <v>C-(H)3(C):4|C-(C)2(H)2:2|O-(C)(H):4|C-(C)(H)2(CO):2|C-(C)2(H)(O),alcohpls/peroxides:4|C-(C)(H)2(N):4|CO-(C)(N):2|N-(C)2(CO):2</v>
          </cell>
          <cell r="F6287"/>
          <cell r="G6287" t="str">
            <v>0</v>
          </cell>
        </row>
        <row r="6288">
          <cell r="A6288" t="str">
            <v>58244-49-8</v>
          </cell>
          <cell r="B6288" t="str">
            <v>RVBDKYNSNIEROV-UHFFFAOYSA-N</v>
          </cell>
          <cell r="C6288" t="str">
            <v>４－メトキシ－４’－ペンチルビフェニル</v>
          </cell>
          <cell r="D6288" t="str">
            <v>CCCCCc1ccc(cc1)c2ccc(OC)cc2</v>
          </cell>
          <cell r="E6288" t="str">
            <v>C-(H)3(C):1|C-(C)2(H)2:3|C-(C[B])(C)(H)2:1|C[B]-(H):8|C[B]-(C):1|C[B]-(C[B]):2|O-(C[B])(C):1|C-(H)3(O):1|C[B]-(O):1</v>
          </cell>
          <cell r="F6288"/>
          <cell r="G6288" t="str">
            <v>0</v>
          </cell>
        </row>
        <row r="6289">
          <cell r="A6289" t="str">
            <v>57833-54-2</v>
          </cell>
          <cell r="B6289" t="str">
            <v>VPPSHXIFIAJKMX-HTQZYQBOSA-N</v>
          </cell>
          <cell r="C6289" t="str">
            <v>ジアリル＝（２Ｒ，３Ｒ）－２，３－ジヒドロキシスクシナート</v>
          </cell>
          <cell r="D6289" t="str">
            <v>O[C@H]([C@@H](O)C(=O)OCC=C)C(=O)OCC=C</v>
          </cell>
          <cell r="E6289" t="str">
            <v>C[d]-(H)2:2|C[d]-(C)(H):2|CO-(C)(O):2|O-(C)(CO):2|O-(C)(H):2|C-(C)(H)(O)(CO):2|C-(C[d])(H)2(O):2</v>
          </cell>
          <cell r="F6289"/>
          <cell r="G6289" t="str">
            <v>0</v>
          </cell>
        </row>
        <row r="6290">
          <cell r="A6290" t="str">
            <v>57968-72-6</v>
          </cell>
          <cell r="B6290" t="str">
            <v>UIHCLUNTQKBZGK-RXMQYKEDSA-N</v>
          </cell>
          <cell r="C6290" t="str">
            <v>（Ｒ）－３－メチルペンタン－２－オン</v>
          </cell>
          <cell r="D6290" t="str">
            <v>CC[C@@H](C)C(=O)C</v>
          </cell>
          <cell r="E6290" t="str">
            <v>C-(H)3(C):2|C-(C)2(H)2:1|CO-(C)2:1|C-(C)2(H)(CO):1|C-(H)3(CO):1</v>
          </cell>
          <cell r="F6290"/>
          <cell r="G6290" t="str">
            <v>0</v>
          </cell>
        </row>
        <row r="6291">
          <cell r="A6291" t="str">
            <v>58185-89-0</v>
          </cell>
          <cell r="B6291" t="str">
            <v>YQEXQXNBNYFWLC-UHFFFAOYSA-N</v>
          </cell>
          <cell r="C6291" t="str">
            <v>メチル＝１０－（２－ヒドロキシ－３，４－ジメトキシ－６－メチルフェニル）デカノアート</v>
          </cell>
          <cell r="D6291" t="str">
            <v>COC(=O)CCCCCCCCCc1c(C)cc(OC)c(OC)c1O</v>
          </cell>
          <cell r="E6291" t="str">
            <v>C-(C)2(H)2:7|C-(C[B])(C)(H)2:1|C[B]-(H):1|C[B]-(C):2|C-(C[B])(H)3:1|CO-(C)(O):1|O-(C)(CO):1|O-(C[B])(C):2|O-(C[B])(H):1|C-(C)(H)2(CO):1|C-(H)3(O):3|C[B]-(O):3</v>
          </cell>
          <cell r="F6291"/>
          <cell r="G6291" t="str">
            <v>0</v>
          </cell>
        </row>
        <row r="6292">
          <cell r="A6292" t="str">
            <v>57834-18-1</v>
          </cell>
          <cell r="B6292" t="str">
            <v>WBRWZTHVDXXBRQ-UHFFFAOYSA-N</v>
          </cell>
          <cell r="C6292" t="str">
            <v>５－オキソ－１０，１１－ジヒドロ－５Ｈ－ジベンゾ［ａ，ｄ］［７］アンヌレン－２－カルボン酸</v>
          </cell>
          <cell r="D6292" t="str">
            <v>OC(=O)c1ccc2C(=O)c3ccccc3CCc2c1</v>
          </cell>
          <cell r="E6292" t="str">
            <v>C-(C[B])(C)(H)2:2|C[B]-(H):7|C[B]-(C):2|CO-(C[B])2:1|CO-(C[B])(O):1|O-(CO)(H):1|C[B]-(CO):3</v>
          </cell>
          <cell r="F6292"/>
          <cell r="G6292" t="str">
            <v>0</v>
          </cell>
        </row>
        <row r="6293">
          <cell r="A6293" t="str">
            <v>57834-17-0</v>
          </cell>
          <cell r="B6293" t="str">
            <v>VRFBWIZDEHGFKI-UHFFFAOYSA-N</v>
          </cell>
          <cell r="C6293" t="str">
            <v>２－（フェネチル）テレフタル酸</v>
          </cell>
          <cell r="D6293" t="str">
            <v>OC(=O)c1ccc(C(=O)O)c(CCc2ccccc2)c1</v>
          </cell>
          <cell r="E6293" t="str">
            <v>C-(C[B])(C)(H)2:2|C[B]-(H):8|C[B]-(C):2|CO-(C[B])(O):2|O-(CO)(H):2|C[B]-(CO):2</v>
          </cell>
          <cell r="F6293"/>
          <cell r="G6293" t="str">
            <v>0</v>
          </cell>
        </row>
        <row r="6294">
          <cell r="A6294" t="str">
            <v>581-74-8</v>
          </cell>
          <cell r="B6294" t="str">
            <v>SVHLFFOIPRXQEN-UHFFFAOYSA-N</v>
          </cell>
          <cell r="C6294" t="str">
            <v>３－アミノナフタレン－２－スルホン酸</v>
          </cell>
          <cell r="D6294" t="str">
            <v>Nc1cc2ccccc2cc1S(=O)(=O)O</v>
          </cell>
          <cell r="E6294" t="str">
            <v>C[BF]-(C[B])2(C[BF]):2|C[B]-(H):6|N-(C[B])(H)2:1|C[B]-(N):1|C[B]-(SO2):1|C[B]-(S):1</v>
          </cell>
          <cell r="F6294" t="str">
            <v>Naphtalene:1</v>
          </cell>
          <cell r="G6294" t="str">
            <v>0</v>
          </cell>
        </row>
        <row r="6295">
          <cell r="A6295" t="str">
            <v>57965-22-7</v>
          </cell>
          <cell r="B6295" t="str">
            <v>XIIXPTDNSYQRHR-UHFFFAOYSA-N</v>
          </cell>
          <cell r="C6295" t="str">
            <v>４，４，４－トリフルオロ－１－（４－ヒドロキシフェニル）ブタン－１，３－ジオン</v>
          </cell>
          <cell r="D6295" t="str">
            <v>Oc1ccc(cc1)C(=O)CC(=O)C(F)(F)F</v>
          </cell>
          <cell r="E6295" t="str">
            <v>C[B]-(H):4|CO-(C[B])(C):1|CO-(C)2:1|O-(C[B])(H):1|C-(H)2(CO)2:1|C[B]-(O):1|C[B]-(CO):1|C-(CO)(F)3:1</v>
          </cell>
          <cell r="F6295"/>
          <cell r="G6295" t="str">
            <v>0</v>
          </cell>
        </row>
        <row r="6296">
          <cell r="A6296" t="str">
            <v>58185-88-9</v>
          </cell>
          <cell r="B6296" t="str">
            <v>HATMJSYDSKSSRI-UHFFFAOYSA-N</v>
          </cell>
          <cell r="C6296" t="str">
            <v>メチル＝１０－（２－ヒドロキシ－３，４－ジメトキシ－６－メチルフェニル）－１０－オキソデカノアート</v>
          </cell>
          <cell r="D6296" t="str">
            <v>COC(=O)CCCCCCCCC(=O)c1c(C)cc(OC)c(OC)c1O</v>
          </cell>
          <cell r="E6296" t="str">
            <v>C-(C)2(H)2:6|C[B]-(H):1|C[B]-(C):1|C-(C[B])(H)3:1|CO-(C)(O):1|CO-(C[B])(C):1|O-(C)(CO):1|O-(C[B])(C):2|O-(C[B])(H):1|C-(C)(H)2(CO):2|C-(H)3(O):3|C[B]-(O):3|C[B]-(CO):1</v>
          </cell>
          <cell r="F6296"/>
          <cell r="G6296" t="str">
            <v>0</v>
          </cell>
        </row>
        <row r="6297">
          <cell r="A6297" t="str">
            <v>58185-79-8</v>
          </cell>
          <cell r="B6297" t="str">
            <v>HGTCXDIEXCZKPN-UHFFFAOYSA-N</v>
          </cell>
          <cell r="C6297" t="str">
            <v>１０－（２－ヒドロキシ－３，４－ジメトキシ－６－メチルフェニル）－１０－オキソデカン酸</v>
          </cell>
          <cell r="D6297" t="str">
            <v>COc1cc(C)c(C(=O)CCCCCCCCC(=O)O)c(O)c1OC</v>
          </cell>
          <cell r="E6297" t="str">
            <v>C-(C)2(H)2:6|C[B]-(H):1|C[B]-(C):1|C-(C[B])(H)3:1|CO-(C)(O):1|CO-(C[B])(C):1|O-(CO)(H):1|O-(C[B])(C):2|O-(C[B])(H):1|C-(C)(H)2(CO):2|C-(H)3(O):2|C[B]-(O):3|C[B]-(CO):1</v>
          </cell>
          <cell r="F6297"/>
          <cell r="G6297" t="str">
            <v>0</v>
          </cell>
        </row>
        <row r="6298">
          <cell r="A6298" t="str">
            <v>5828-67-1</v>
          </cell>
          <cell r="B6298" t="str">
            <v>JYHKNPULPGZYKE-UHFFFAOYSA-N</v>
          </cell>
          <cell r="C6298" t="str">
            <v>ジペンタン－３－イル＝メチルホスホナート</v>
          </cell>
          <cell r="D6298" t="str">
            <v>CCC(CC)OP(=O)(C)OC(CC)CC</v>
          </cell>
          <cell r="E6298" t="str">
            <v>C-(H)3(C):4|C-(C)2(H)2:4|C-(H)3(PO):1|O-(C)(P):2|O-(C)(PO):2</v>
          </cell>
          <cell r="F6298"/>
          <cell r="G6298" t="str">
            <v>0</v>
          </cell>
        </row>
        <row r="6299">
          <cell r="A6299" t="str">
            <v>586-62-9</v>
          </cell>
          <cell r="B6299" t="str">
            <v>MOYAFQVGZZPNRA-UHFFFAOYSA-N</v>
          </cell>
          <cell r="C6299" t="str">
            <v>１，４－テルピノレン</v>
          </cell>
          <cell r="D6299" t="str">
            <v>CC(=C1CCC(=CC1)C)C</v>
          </cell>
          <cell r="E6299" t="str">
            <v>C[d]-(C)(H):1|C[d]-(C)2:3|C-(C[d])(C)(H)2:2|C-(C[d])2(H)2:1|C-(C[d])(H)3:3</v>
          </cell>
          <cell r="F6299" t="str">
            <v>Cyclohexene:1</v>
          </cell>
          <cell r="G6299" t="str">
            <v>0</v>
          </cell>
        </row>
        <row r="6300">
          <cell r="A6300" t="str">
            <v>587-04-2</v>
          </cell>
          <cell r="B6300" t="str">
            <v>SRWILAKSARHZPR-UHFFFAOYSA-N</v>
          </cell>
          <cell r="C6300" t="str">
            <v>クロロベンズアルデヒド</v>
          </cell>
          <cell r="D6300" t="str">
            <v>Clc1cccc(C=O)c1</v>
          </cell>
          <cell r="E6300" t="str">
            <v>C[B]-(H):4|CO-(C[B])(H):1|C[B]-(CO):1|C[B]-(Cl):1</v>
          </cell>
          <cell r="F6300"/>
          <cell r="G6300" t="str">
            <v>0</v>
          </cell>
        </row>
        <row r="6301">
          <cell r="A6301" t="str">
            <v>585-88-6</v>
          </cell>
          <cell r="B6301" t="str">
            <v>VQHSOMBJVWLPSR-WUJBLJFYSA-N</v>
          </cell>
          <cell r="C6301" t="str">
            <v>４－α－Ｄ－グルコピラノシル－Ｄ－ソルビトール</v>
          </cell>
          <cell r="D6301" t="str">
            <v>OC[C@@H](O)[C@@H](O[C@H]1O[C@H](CO)[C@@H](O)[C@H](O)[C@H]1O)[C@H](O)[C@@H](O)CO</v>
          </cell>
          <cell r="E6301" t="str">
            <v>O-(C)2:2|O-(C)(H):9|C-(C)(H)(O)2:1|C-(C)2(H)(O),ethers/esters:2|C-(C)2(H)(O),alcohpls/peroxides:6|C-(C)(H)2(O):3</v>
          </cell>
          <cell r="F6301" t="str">
            <v>Tetrahydropyran:1|α-D-Glucose:1</v>
          </cell>
          <cell r="G6301" t="str">
            <v>0</v>
          </cell>
        </row>
        <row r="6302">
          <cell r="A6302" t="str">
            <v>586-76-5</v>
          </cell>
          <cell r="B6302" t="str">
            <v>TUXYZHVUPGXXQG-UHFFFAOYSA-N</v>
          </cell>
          <cell r="C6302" t="str">
            <v>４－ブロモ安息香酸</v>
          </cell>
          <cell r="D6302" t="str">
            <v>OC(=O)c1ccc(Br)cc1</v>
          </cell>
          <cell r="E6302" t="str">
            <v>C[B]-(H):4|CO-(C[B])(O):1|O-(CO)(H):1|C[B]-(CO):1|C[B]-(Br):1</v>
          </cell>
          <cell r="F6302"/>
          <cell r="G6302" t="str">
            <v>0</v>
          </cell>
        </row>
        <row r="6303">
          <cell r="A6303" t="str">
            <v>58-39-9</v>
          </cell>
          <cell r="B6303" t="str">
            <v>RGCVKNLCSQQDEP-UHFFFAOYSA-N</v>
          </cell>
          <cell r="C6303" t="str">
            <v>２－｛４－［３－（２－クロロ－１０Ｈ－フェノチアジン－１０－イル）プロパン－１－イル］ピペラジン－１－イル｝エタノール</v>
          </cell>
          <cell r="D6303" t="str">
            <v>OCCN1CCN(CCCN2c3ccccc3Sc4ccc(Cl)cc24)CC1</v>
          </cell>
          <cell r="E6303" t="str">
            <v>C-(C)2(H)2:1|C[B]-(H):7|O-(C)(H):1|C-(C)(H)2(O):1|C-(C)(H)2(N):7|N-(C)3:2|N-(C[B])2(C):1|C[B]-(N):2|S-(C[B])2:1|C[B]-(S):2|C[B]-(Cl):1</v>
          </cell>
          <cell r="F6303"/>
          <cell r="G6303" t="str">
            <v>0</v>
          </cell>
        </row>
        <row r="6304">
          <cell r="A6304" t="str">
            <v>589-18-4</v>
          </cell>
          <cell r="B6304" t="str">
            <v>KMTDMTZBNYGUNX-UHFFFAOYSA-N</v>
          </cell>
          <cell r="C6304" t="str">
            <v>４－トリルメタノール</v>
          </cell>
          <cell r="D6304" t="str">
            <v>Cc1ccc(CO)cc1</v>
          </cell>
          <cell r="E6304" t="str">
            <v>C[B]-(H):4|C[B]-(C):2|C-(C[B])(H)3:1|O-(C)(H):1|C-(C[B])(H)2(O):1</v>
          </cell>
          <cell r="F6304"/>
          <cell r="G6304" t="str">
            <v>0</v>
          </cell>
        </row>
        <row r="6305">
          <cell r="A6305" t="str">
            <v>589-15-1</v>
          </cell>
          <cell r="B6305" t="str">
            <v>YLRBJYMANQKEAW-UHFFFAOYSA-N</v>
          </cell>
          <cell r="C6305" t="str">
            <v>１－ブロモ－４－（ブロモメチル）ベンゼン</v>
          </cell>
          <cell r="D6305" t="str">
            <v>BrCc1ccc(Br)cc1</v>
          </cell>
          <cell r="E6305" t="str">
            <v>C[B]-(H):4|C[B]-(C):1|C-(C[B])(H)2(Br):1|C[B]-(Br):1</v>
          </cell>
          <cell r="F6305"/>
          <cell r="G6305" t="str">
            <v>0</v>
          </cell>
        </row>
        <row r="6306">
          <cell r="A6306" t="str">
            <v>586-38-9</v>
          </cell>
          <cell r="B6306" t="str">
            <v>XHQZJYCNDZAGLW-UHFFFAOYSA-N</v>
          </cell>
          <cell r="C6306" t="str">
            <v>メトキシ安息香酸</v>
          </cell>
          <cell r="D6306" t="str">
            <v>COc1cccc(c1)C(=O)O</v>
          </cell>
          <cell r="E6306" t="str">
            <v>C[B]-(H):4|CO-(C[B])(O):1|O-(CO)(H):1|O-(C[B])(C):1|C-(H)3(O):1|C[B]-(O):1|C[B]-(CO):1</v>
          </cell>
          <cell r="F6306" t="str">
            <v>(CH3O)(COOH),meta:1</v>
          </cell>
          <cell r="G6306" t="str">
            <v>0</v>
          </cell>
        </row>
        <row r="6307">
          <cell r="A6307" t="str">
            <v>585-76-2</v>
          </cell>
          <cell r="B6307" t="str">
            <v>VOIZNVUXCQLQHS-UHFFFAOYSA-N</v>
          </cell>
          <cell r="C6307" t="str">
            <v>３－ブロモ安息香酸</v>
          </cell>
          <cell r="D6307" t="str">
            <v>OC(=O)c1cccc(Br)c1</v>
          </cell>
          <cell r="E6307" t="str">
            <v>C[B]-(H):4|CO-(C[B])(O):1|O-(CO)(H):1|C[B]-(CO):1|C[B]-(Br):1</v>
          </cell>
          <cell r="F6307"/>
          <cell r="G6307" t="str">
            <v>0</v>
          </cell>
        </row>
        <row r="6308">
          <cell r="A6308" t="str">
            <v>589-29-7</v>
          </cell>
          <cell r="B6308" t="str">
            <v>BWVAOONFBYYRHY-UHFFFAOYSA-N</v>
          </cell>
          <cell r="C6308" t="str">
            <v>キシリレングリコール</v>
          </cell>
          <cell r="D6308" t="str">
            <v>OCc1ccc(CO)cc1</v>
          </cell>
          <cell r="E6308" t="str">
            <v>C[B]-(H):4|C[B]-(C):2|O-(C)(H):2|C-(C[B])(H)2(O):2</v>
          </cell>
          <cell r="F6308"/>
          <cell r="G6308" t="str">
            <v>0</v>
          </cell>
        </row>
        <row r="6309">
          <cell r="A6309" t="str">
            <v>587-03-1</v>
          </cell>
          <cell r="B6309" t="str">
            <v>JJCKHVUTVOPLBV-UHFFFAOYSA-N</v>
          </cell>
          <cell r="C6309" t="str">
            <v>ｍ－トリルメタノール</v>
          </cell>
          <cell r="D6309" t="str">
            <v>Cc1cccc(CO)c1</v>
          </cell>
          <cell r="E6309" t="str">
            <v>C[B]-(H):4|C[B]-(C):2|C-(C[B])(H)3:1|O-(C)(H):1|C-(C[B])(H)2(O):1</v>
          </cell>
          <cell r="F6309"/>
          <cell r="G6309" t="str">
            <v>0</v>
          </cell>
        </row>
        <row r="6310">
          <cell r="A6310" t="str">
            <v>586-89-0</v>
          </cell>
          <cell r="B6310" t="str">
            <v>QBHDSQZASIBAAI-UHFFFAOYSA-N</v>
          </cell>
          <cell r="C6310" t="str">
            <v>４－アセチル安息香酸</v>
          </cell>
          <cell r="D6310" t="str">
            <v>CC(=O)c1ccc(cc1)C(=O)O</v>
          </cell>
          <cell r="E6310" t="str">
            <v>C[B]-(H):4|CO-(C[B])(C):1|CO-(C[B])(O):1|O-(CO)(H):1|C-(H)3(CO):1|C[B]-(CO):2</v>
          </cell>
          <cell r="F6310"/>
          <cell r="G6310" t="str">
            <v>0</v>
          </cell>
        </row>
        <row r="6311">
          <cell r="A6311" t="str">
            <v>585-34-2</v>
          </cell>
          <cell r="B6311" t="str">
            <v>CYEKUDPFXBLGHH-UHFFFAOYSA-N</v>
          </cell>
          <cell r="C6311" t="str">
            <v>３－ｔｅｒｔ－ブチルフェノール</v>
          </cell>
          <cell r="D6311" t="str">
            <v>CC(C)(C)c1cccc(O)c1</v>
          </cell>
          <cell r="E6311" t="str">
            <v>C-(H)3(C):3|C-(C[B])(C)3:1|C[B]-(H):4|C[B]-(C):1|O-(C[B])(H):1|C[B]-(O):1</v>
          </cell>
          <cell r="F6311" t="str">
            <v>C-(H)3(C),tertiary:1</v>
          </cell>
          <cell r="G6311" t="str">
            <v>0</v>
          </cell>
        </row>
        <row r="6312">
          <cell r="A6312" t="str">
            <v>5856-63-3</v>
          </cell>
          <cell r="B6312" t="str">
            <v>JCBPETKZIGVZRE-SCSAIBSYSA-N</v>
          </cell>
          <cell r="C6312" t="str">
            <v>２－アミノブチルアルコール</v>
          </cell>
          <cell r="D6312" t="str">
            <v>CC[C@@H](N)CO</v>
          </cell>
          <cell r="E6312" t="str">
            <v>C-(H)3(C):1|C-(C)2(H)2:1|O-(C)(H):1|C-(C)(H)2(O):1|C-(C)2(H)(N):1|N-(C)(H)2:1</v>
          </cell>
          <cell r="F6312"/>
          <cell r="G6312" t="str">
            <v>0</v>
          </cell>
        </row>
        <row r="6313">
          <cell r="A6313" t="str">
            <v>5856-62-2</v>
          </cell>
          <cell r="B6313" t="str">
            <v>JCBPETKZIGVZRE-BYPYZUCNSA-N</v>
          </cell>
          <cell r="C6313" t="str">
            <v>２－アミノブチルアルコール</v>
          </cell>
          <cell r="D6313" t="str">
            <v>CC[C@H](N)CO</v>
          </cell>
          <cell r="E6313" t="str">
            <v>C-(H)3(C):1|C-(C)2(H)2:1|O-(C)(H):1|C-(C)(H)2(O):1|C-(C)2(H)(N):1|N-(C)(H)2:1</v>
          </cell>
          <cell r="F6313"/>
          <cell r="G6313" t="str">
            <v>0</v>
          </cell>
        </row>
        <row r="6314">
          <cell r="A6314" t="str">
            <v>58574-03-1</v>
          </cell>
          <cell r="B6314" t="str">
            <v>JTGCXYYDAVPSFD-UHFFFAOYSA-N</v>
          </cell>
          <cell r="C6314" t="str">
            <v>４’－ヒドロキシビフェニル－４－カルボン酸</v>
          </cell>
          <cell r="D6314" t="str">
            <v>OC(=O)c1ccc(cc1)c2ccc(O)cc2</v>
          </cell>
          <cell r="E6314" t="str">
            <v>C[B]-(H):8|C[B]-(C[B]):2|CO-(C[B])(O):1|O-(CO)(H):1|O-(C[B])(H):1|C[B]-(O):1|C[B]-(CO):1</v>
          </cell>
          <cell r="F6314"/>
          <cell r="G6314" t="str">
            <v>0</v>
          </cell>
        </row>
        <row r="6315">
          <cell r="A6315" t="str">
            <v>58446-52-9</v>
          </cell>
          <cell r="B6315" t="str">
            <v>LRQGFQDEQPZDQC-UHFFFAOYSA-N</v>
          </cell>
          <cell r="C6315" t="str">
            <v>１－フェニルイコサン－１，３－ジオン</v>
          </cell>
          <cell r="D6315" t="str">
            <v>CCCCCCCCCCCCCCCCCC(=O)CC(=O)c1ccccc1</v>
          </cell>
          <cell r="E6315" t="str">
            <v>C-(H)3(C):1|C-(C)2(H)2:15|C[B]-(H):5|CO-(C[B])(C):1|CO-(C)2:1|C-(H)2(CO)2:1|C-(C)(H)2(CO):1|C[B]-(CO):1</v>
          </cell>
          <cell r="F6315"/>
          <cell r="G6315" t="str">
            <v>0</v>
          </cell>
        </row>
        <row r="6316">
          <cell r="A6316" t="str">
            <v>58743-75-2</v>
          </cell>
          <cell r="B6316" t="str">
            <v>DLLIPJSMDJCZRF-UHFFFAOYSA-N</v>
          </cell>
          <cell r="C6316" t="str">
            <v>４’－エチルビフェニル－４－カルボニトリル</v>
          </cell>
          <cell r="D6316" t="str">
            <v>CCc1ccc(cc1)c2ccc(cc2)C#N</v>
          </cell>
          <cell r="E6316" t="str">
            <v>C-(H)3(C):1|C-(C[B])(C)(H)2:1|C[B]-(H):8|C[B]-(C):1|C[B]-(C[B]):2|C[B]-(CN):1</v>
          </cell>
          <cell r="F6316"/>
          <cell r="G6316" t="str">
            <v>0</v>
          </cell>
        </row>
        <row r="6317">
          <cell r="A6317" t="str">
            <v>588-93-2</v>
          </cell>
          <cell r="B6317" t="str">
            <v>NUPWGLKBGVNSJX-UHFFFAOYSA-N</v>
          </cell>
          <cell r="C6317" t="str">
            <v>１－ブロモ－４－プロピルベンゼン</v>
          </cell>
          <cell r="D6317" t="str">
            <v>CCCc1ccc(Br)cc1</v>
          </cell>
          <cell r="E6317" t="str">
            <v>C-(H)3(C):1|C-(C)2(H)2:1|C-(C[B])(C)(H)2:1|C[B]-(H):4|C[B]-(C):1|C[B]-(Br):1</v>
          </cell>
          <cell r="F6317"/>
          <cell r="G6317" t="str">
            <v>0</v>
          </cell>
        </row>
        <row r="6318">
          <cell r="A6318" t="str">
            <v>588-04-5</v>
          </cell>
          <cell r="B6318" t="str">
            <v>HPSZIXYLILUGIP-FOCLMDBBSA-N</v>
          </cell>
          <cell r="C6318" t="str">
            <v>ジ－ｍ－トリルジアゼン</v>
          </cell>
          <cell r="D6318" t="str">
            <v>Cc1cccc(c1)\N=N\c2cccc(C)c2</v>
          </cell>
          <cell r="E6318" t="str">
            <v>C[B]-(H):8|C[B]-(C):2|C-(C[B])(H)3:2|N[A]-(C[B]):2|C[B]-(C[B])2(N[A]):2</v>
          </cell>
          <cell r="F6318"/>
          <cell r="G6318" t="str">
            <v>0</v>
          </cell>
        </row>
        <row r="6319">
          <cell r="A6319" t="str">
            <v>58775-05-6</v>
          </cell>
          <cell r="B6319" t="str">
            <v>DFZYPLLGAQIQTD-UHFFFAOYSA-N</v>
          </cell>
          <cell r="C6319" t="str">
            <v>２，７－ジ－ｔｅｒｔ－ブチル－９Ｈ－フルオレン</v>
          </cell>
          <cell r="D6319" t="str">
            <v>CC(C)(C)c1ccc2c(Cc3cc(ccc23)C(C)(C)C)c1</v>
          </cell>
          <cell r="E6319" t="str">
            <v>C-(H)3(C):6|C-(C[B])(C)3:2|C-(C[B])2(H)2:1|C[B]-(H):6|C[B]-(C):4|C[B]-(C[B]):2</v>
          </cell>
          <cell r="F6319" t="str">
            <v>C-(H)3(C),tertiary:2</v>
          </cell>
          <cell r="G6319" t="str">
            <v>0</v>
          </cell>
        </row>
        <row r="6320">
          <cell r="A6320" t="str">
            <v>58732-15-3</v>
          </cell>
          <cell r="B6320" t="str">
            <v>UMCSHTKHXAMMQM-UHFFFAOYSA-N</v>
          </cell>
          <cell r="C6320" t="str">
            <v>メチル＝４－メチルテトラシクロ［６．２．１．１（３，６）．０（２，７）］ドデカ－９－エン－４－カルボキシラート</v>
          </cell>
          <cell r="D6320" t="str">
            <v>COC(=O)C1(C)CC2CC1C3C4CC(C=C4)C23</v>
          </cell>
          <cell r="E6320" t="str">
            <v>C-(H)3(C):1|C-(C)2(H)2:3|C-(H)(C)3:4|C[d]-(C)(H):2|C-(C[d])(C)2(H):2|CO-(C)(O):1|O-(C)(CO):1|C-(C)3(CO):1|C-(H)3(O):1</v>
          </cell>
          <cell r="F6320" t="str">
            <v>Cyclooctane:1|Cyclononane:1|Cyclohexene:1|Cyclopentane,sub:3|Cyclohexane,sub:1|Cyclopentene,sub:1|cis-Hexahydroindan:1|trans-Hexahydroindan:1|Bicyclo[2.2.1]hept-2-ene:1|Bicyclo[2.2.1]heptane:1|cis-Bicyclo[3,3,0]octane:1|trans-Bicyclo[3,3,0]octane:1|cis-Cyclononene:1|trans-Cyclononene:1|cis-Cyclononene:1|trans-Cyclononene:1</v>
          </cell>
          <cell r="G6320" t="str">
            <v>0</v>
          </cell>
        </row>
        <row r="6321">
          <cell r="A6321" t="str">
            <v>58594-45-9</v>
          </cell>
          <cell r="B6321" t="str">
            <v>QIRGIHPYVVKWTO-WAYWQWQTSA-N</v>
          </cell>
          <cell r="C6321" t="str">
            <v>（Ｚ）－オクタデカ－１３－エナール</v>
          </cell>
          <cell r="D6321" t="str">
            <v>CCCC\C=C/CCCCCCCCCCCC=O</v>
          </cell>
          <cell r="E6321" t="str">
            <v>C-(H)3(C):1|C-(C)2(H)2:11|C[d]-(C)(H):2|C-(C[d])(C)(H)2:2|CO-(C)(H):1|C-(C)(H)2(CO):1</v>
          </cell>
          <cell r="F6321"/>
          <cell r="G6321" t="str">
            <v>0</v>
          </cell>
        </row>
        <row r="6322">
          <cell r="A6322" t="str">
            <v>58494-81-8</v>
          </cell>
          <cell r="B6322" t="str">
            <v>SUUUGHXWCICIAZ-UHFFFAOYSA-N</v>
          </cell>
          <cell r="C6322" t="str">
            <v>３－（ブチルアミノ）フェノール</v>
          </cell>
          <cell r="D6322" t="str">
            <v>CCCCNc1cccc(O)c1</v>
          </cell>
          <cell r="E6322" t="str">
            <v>C-(H)3(C):1|C-(C)2(H)2:2|C[B]-(H):4|O-(C[B])(H):1|C[B]-(O):1|C-(C)(H)2(N):1|N-(C[B])(C)(H):1|C[B]-(N):1</v>
          </cell>
          <cell r="F6322"/>
          <cell r="G6322" t="str">
            <v>0</v>
          </cell>
        </row>
        <row r="6323">
          <cell r="A6323" t="str">
            <v>58574-05-3</v>
          </cell>
          <cell r="B6323" t="str">
            <v>AGZGOTUKAZSIIO-UHFFFAOYSA-N</v>
          </cell>
          <cell r="C6323" t="str">
            <v>４－ｔｅｒｔ－ブチル－１－クロロ－２－ニトロベンゼン</v>
          </cell>
          <cell r="D6323" t="str">
            <v>CC(C)(C)c1ccc(Cl)c(c1)N(=O)=O</v>
          </cell>
          <cell r="E6323" t="str">
            <v>C-(H)3(C):3|C-(C[B])(C)3:1|C[B]-(H):3|C[B]-(C):1|C[B]-(NO2):1|C[B]-(Cl):1</v>
          </cell>
          <cell r="F6323" t="str">
            <v>C-(H)3(C),tertiary:1</v>
          </cell>
          <cell r="G6323" t="str">
            <v>0</v>
          </cell>
        </row>
        <row r="6324">
          <cell r="A6324" t="str">
            <v>58738-69-5</v>
          </cell>
          <cell r="B6324" t="str">
            <v>VXZYTPQDVJCZMK-UHFFFAOYSA-N</v>
          </cell>
          <cell r="C6324" t="str">
            <v>４，４’－オキシジシクロヘキサン－１－オール</v>
          </cell>
          <cell r="D6324" t="str">
            <v>OC1CCC(CC1)OC2CCC(O)CC2</v>
          </cell>
          <cell r="E6324" t="str">
            <v>C-(C)2(H)2:8|O-(C)2:1|O-(C)(H):2|C-(C)2(H)(O),ethers/esters:2|C-(C)2(H)(O),alcohpls/peroxides:2</v>
          </cell>
          <cell r="F6324" t="str">
            <v>Cyclohexane,sub:2</v>
          </cell>
          <cell r="G6324" t="str">
            <v>0</v>
          </cell>
        </row>
        <row r="6325">
          <cell r="A6325" t="str">
            <v>583839-26-3</v>
          </cell>
          <cell r="B6325" t="str">
            <v>LVAOXLIFBUOGKF-UHFFFAOYSA-N</v>
          </cell>
          <cell r="C6325" t="str">
            <v>ジメチル＝２－（２－フェニルエチニル）テレフタラート</v>
          </cell>
          <cell r="D6325" t="str">
            <v>COC(=O)c1ccc(C(=O)OC)c(c1)C#Cc2ccccc2</v>
          </cell>
          <cell r="E6325" t="str">
            <v>C[t]-(C[B]):2|C[B]-(H):8|C[B]-(C[t]):2|CO-(C[B])(O):2|O-(C)(CO):2|C-(H)3(O):2|C[B]-(CO):2</v>
          </cell>
          <cell r="F6325"/>
          <cell r="G6325" t="str">
            <v>0</v>
          </cell>
        </row>
        <row r="6326">
          <cell r="A6326" t="str">
            <v>58921-20-3</v>
          </cell>
          <cell r="B6326" t="str">
            <v>VIDCNIZFRQJKNE-UHFFFAOYSA-N</v>
          </cell>
          <cell r="C6326" t="str">
            <v>２－ブロモエタン－１，１－ジイル＝ジアセタート</v>
          </cell>
          <cell r="D6326" t="str">
            <v>CC(=O)OC(CBr)OC(=O)C</v>
          </cell>
          <cell r="E6326" t="str">
            <v>CO-(C)(O):2|O-(C)(CO):2|C-(H)3(CO):2|C-(C)(H)(O)2:1|C-(C)(H)2(Br):1</v>
          </cell>
          <cell r="F6326"/>
          <cell r="G6326" t="str">
            <v>0</v>
          </cell>
        </row>
        <row r="6327">
          <cell r="A6327" t="str">
            <v>58687-30-2</v>
          </cell>
          <cell r="B6327" t="str">
            <v>FEOWDKRGZFFVCK-UHFFFAOYSA-N</v>
          </cell>
          <cell r="C6327" t="str">
            <v>メチル＝３－イソブトキシ－２，２－ジメチルプロパノアート</v>
          </cell>
          <cell r="D6327" t="str">
            <v>COC(=O)C(C)(C)COCC(C)C</v>
          </cell>
          <cell r="E6327" t="str">
            <v>C-(H)3(C):4|C-(H)(C)3:1|CO-(C)(O):1|O-(C)(CO):1|O-(C)2:1|C-(C)3(CO):1|C-(C)(H)2(O):2|C-(H)3(O):1</v>
          </cell>
          <cell r="F6327"/>
          <cell r="G6327" t="str">
            <v>0</v>
          </cell>
        </row>
        <row r="6328">
          <cell r="A6328" t="str">
            <v>577-16-2</v>
          </cell>
          <cell r="B6328" t="str">
            <v>YXWWHNCQZBVZPV-UHFFFAOYSA-N</v>
          </cell>
          <cell r="C6328" t="str">
            <v>１－（２－トリル）エタノン</v>
          </cell>
          <cell r="D6328" t="str">
            <v>CC(=O)c1ccccc1C</v>
          </cell>
          <cell r="E6328" t="str">
            <v>C[B]-(H):4|C[B]-(C):1|C-(C[B])(H)3:1|CO-(C[B])(C):1|C-(H)3(CO):1|C[B]-(CO):1</v>
          </cell>
          <cell r="F6328"/>
          <cell r="G6328" t="str">
            <v>0</v>
          </cell>
        </row>
        <row r="6329">
          <cell r="A6329" t="str">
            <v>576-24-9</v>
          </cell>
          <cell r="B6329" t="str">
            <v>UMPSXRYVXUPCOS-UHFFFAOYSA-N</v>
          </cell>
          <cell r="C6329" t="str">
            <v>２，３－ジクロロフェノール</v>
          </cell>
          <cell r="D6329" t="str">
            <v>Oc1cccc(Cl)c1Cl</v>
          </cell>
          <cell r="E6329" t="str">
            <v>C[B]-(H):3|O-(C[B])(H):1|C[B]-(O):1|C[B]-(Cl):2</v>
          </cell>
          <cell r="F6329" t="str">
            <v>(Cl)(Cl),ortho:1|(Cl)(OH),ortho:1</v>
          </cell>
          <cell r="G6329" t="str">
            <v>0</v>
          </cell>
        </row>
        <row r="6330">
          <cell r="A6330" t="str">
            <v>5763-61-1</v>
          </cell>
          <cell r="B6330" t="str">
            <v>DIVNUTGTTIRPQA-UHFFFAOYSA-N</v>
          </cell>
          <cell r="C6330" t="str">
            <v>１－（３，４－ジメトキシフェニル）メタンアミン</v>
          </cell>
          <cell r="D6330" t="str">
            <v>COc1ccc(CN)cc1OC</v>
          </cell>
          <cell r="E6330" t="str">
            <v>C[B]-(H):3|C[B]-(C):1|O-(C[B])(C):2|C-(H)3(O):2|C[B]-(O):2|C-(C[B])(H)2(N):1|N-(C)(H)2:1</v>
          </cell>
          <cell r="F6330"/>
          <cell r="G6330" t="str">
            <v>0</v>
          </cell>
        </row>
        <row r="6331">
          <cell r="A6331" t="str">
            <v>573-98-8</v>
          </cell>
          <cell r="B6331" t="str">
            <v>QNLZIZAQLLYXTC-UHFFFAOYSA-N</v>
          </cell>
          <cell r="C6331" t="str">
            <v>１，２－ジメチルナフタレン</v>
          </cell>
          <cell r="D6331" t="str">
            <v>Cc1ccc2ccccc2c1C</v>
          </cell>
          <cell r="E6331" t="str">
            <v>C[BF]-(C[B])2(C[BF]):2|C[B]-(H):6|C[B]-(C):2|C-(C[B])(H)3:2</v>
          </cell>
          <cell r="F6331" t="str">
            <v>Naphtalene:1</v>
          </cell>
          <cell r="G6331" t="str">
            <v>0</v>
          </cell>
        </row>
        <row r="6332">
          <cell r="A6332" t="str">
            <v>575-41-7</v>
          </cell>
          <cell r="B6332" t="str">
            <v>QHJMFSMPSZREIF-UHFFFAOYSA-N</v>
          </cell>
          <cell r="C6332" t="str">
            <v>１，３－ジメチルナフタレン</v>
          </cell>
          <cell r="D6332" t="str">
            <v>Cc1cc(C)c2ccccc2c1</v>
          </cell>
          <cell r="E6332" t="str">
            <v>C[BF]-(C[B])2(C[BF]):2|C[B]-(H):6|C[B]-(C):2|C-(C[B])(H)3:2</v>
          </cell>
          <cell r="F6332" t="str">
            <v>Naphtalene:1</v>
          </cell>
          <cell r="G6332" t="str">
            <v>0</v>
          </cell>
        </row>
        <row r="6333">
          <cell r="A6333" t="str">
            <v>575-44-0</v>
          </cell>
          <cell r="B6333" t="str">
            <v>FZZQNEVOYIYFPF-UHFFFAOYSA-N</v>
          </cell>
          <cell r="C6333" t="str">
            <v>ナフタレン－１，６－ジオール</v>
          </cell>
          <cell r="D6333" t="str">
            <v>Oc1ccc2c(O)cccc2c1</v>
          </cell>
          <cell r="E6333" t="str">
            <v>C[BF]-(C[B])2(C[BF]):2|C[B]-(H):6|O-(C[B])(H):2|C[B]-(O):2</v>
          </cell>
          <cell r="F6333" t="str">
            <v>Naphtalene:1</v>
          </cell>
          <cell r="G6333" t="str">
            <v>0</v>
          </cell>
        </row>
        <row r="6334">
          <cell r="A6334" t="str">
            <v>575-38-2</v>
          </cell>
          <cell r="B6334" t="str">
            <v>ZUVBIBLYOCVYJU-UHFFFAOYSA-N</v>
          </cell>
          <cell r="C6334" t="str">
            <v>ナフタレン－１，７－ジオール</v>
          </cell>
          <cell r="D6334" t="str">
            <v>Oc1ccc2cccc(O)c2c1</v>
          </cell>
          <cell r="E6334" t="str">
            <v>C[BF]-(C[B])2(C[BF]):2|C[B]-(H):6|O-(C[B])(H):2|C[B]-(O):2</v>
          </cell>
          <cell r="F6334" t="str">
            <v>Naphtalene:1</v>
          </cell>
          <cell r="G6334" t="str">
            <v>0</v>
          </cell>
        </row>
        <row r="6335">
          <cell r="A6335" t="str">
            <v>57675-44-2</v>
          </cell>
          <cell r="B6335" t="str">
            <v>BTGGRPUPMPLZNT-PGEUSFDPSA-N</v>
          </cell>
          <cell r="C6335" t="str">
            <v>２－エタン－１－イル－２－（｛［（９Ｚ）－９－オクタデセノイル］オキシ｝メチル）プロパ－１，３－ジイル＝ジ－（９Ｚ）－９－オクタデセノアート</v>
          </cell>
          <cell r="D6335" t="str">
            <v>CCCCCCCC\C=C/CCCCCCCC(=O)OCC(CC)(COC(=O)CCCCCCC\C=C/CCCCCCCC)COC(=O)CCCCCCC\C=C/CCCCCCCC</v>
          </cell>
          <cell r="E6335" t="str">
            <v>C-(H)3(C):4|C-(C)2(H)2:34|C-(C)4:1|C[d]-(C)(H):6|C-(C[d])(C)(H)2:6|CO-(C)(O):3|O-(C)(CO):3|C-(C)(H)2(CO):3|C-(C)(H)2(O):3</v>
          </cell>
          <cell r="F6335"/>
          <cell r="G6335" t="str">
            <v>0</v>
          </cell>
        </row>
        <row r="6336">
          <cell r="A6336" t="str">
            <v>577-55-9</v>
          </cell>
          <cell r="B6336" t="str">
            <v>OKIRBHVFJGXOIS-UHFFFAOYSA-N</v>
          </cell>
          <cell r="C6336" t="str">
            <v>１，２－ジイソプロピルベンゼン</v>
          </cell>
          <cell r="D6336" t="str">
            <v>CC(C)c1ccccc1C(C)C</v>
          </cell>
          <cell r="E6336" t="str">
            <v>C-(H)3(C):4|C-(C[B])(C)2(H):2|C[B]-(H):4|C[B]-(C):2</v>
          </cell>
          <cell r="F6336"/>
          <cell r="G6336" t="str">
            <v>0</v>
          </cell>
        </row>
        <row r="6337">
          <cell r="A6337" t="str">
            <v>5779-72-6</v>
          </cell>
          <cell r="B6337" t="str">
            <v>LROJZZICACKNJL-UHFFFAOYSA-N</v>
          </cell>
          <cell r="C6337" t="str">
            <v>２，４，５－トリメチルベンズアルデヒド</v>
          </cell>
          <cell r="D6337" t="str">
            <v>Cc1cc(C)c(C=O)cc1C</v>
          </cell>
          <cell r="E6337" t="str">
            <v>C[B]-(H):2|C[B]-(C):3|C-(C[B])(H)3:3|CO-(C[B])(H):1|C[B]-(CO):1</v>
          </cell>
          <cell r="F6337"/>
          <cell r="G6337" t="str">
            <v>0</v>
          </cell>
        </row>
        <row r="6338">
          <cell r="A6338" t="str">
            <v>57609-64-0</v>
          </cell>
          <cell r="B6338" t="str">
            <v>YPACMOORZSDQDQ-UHFFFAOYSA-N</v>
          </cell>
          <cell r="C6338" t="str">
            <v>トリメチレン＝ビス（４－アミノベンゾアート）</v>
          </cell>
          <cell r="D6338" t="str">
            <v>Nc1ccc(cc1)C(=O)OCCCOC(=O)c2ccc(N)cc2</v>
          </cell>
          <cell r="E6338" t="str">
            <v>C-(C)2(H)2:1|C[B]-(H):8|CO-(C[B])(O):2|O-(C)(CO):2|C-(C)(H)2(O):2|C[B]-(CO):2|N-(C[B])(H)2:2|C[B]-(N):2</v>
          </cell>
          <cell r="F6338"/>
          <cell r="G6338" t="str">
            <v>0</v>
          </cell>
        </row>
        <row r="6339">
          <cell r="A6339" t="str">
            <v>57479-70-6</v>
          </cell>
          <cell r="B6339" t="str">
            <v>UFEYMXHWIHFRBX-UHFFFAOYSA-N</v>
          </cell>
          <cell r="C6339" t="str">
            <v>４－クロロ－２－メトキシ安息香酸</v>
          </cell>
          <cell r="D6339" t="str">
            <v>COc1cc(Cl)ccc1C(=O)O</v>
          </cell>
          <cell r="E6339" t="str">
            <v>C[B]-(H):3|CO-(C[B])(O):1|O-(CO)(H):1|O-(C[B])(C):1|C-(H)3(O):1|C[B]-(O):1|C[B]-(CO):1|C[B]-(Cl):1</v>
          </cell>
          <cell r="F6339" t="str">
            <v>(CH3O)(COOH),ortho:1</v>
          </cell>
          <cell r="G6339" t="str">
            <v>0</v>
          </cell>
        </row>
        <row r="6340">
          <cell r="A6340" t="str">
            <v>5773-80-8</v>
          </cell>
          <cell r="B6340" t="str">
            <v>NPMCAVBMOTZUPD-UHFFFAOYSA-N</v>
          </cell>
          <cell r="C6340" t="str">
            <v>６－ブロモ－２－ナフトエ酸</v>
          </cell>
          <cell r="D6340" t="str">
            <v>OC(=O)c1ccc2cc(Br)ccc2c1</v>
          </cell>
          <cell r="E6340" t="str">
            <v>C[BF]-(C[B])2(C[BF]):2|C[B]-(H):6|CO-(C[B])(O):1|O-(CO)(H):1|C[B]-(CO):1|C[B]-(Br):1</v>
          </cell>
          <cell r="F6340" t="str">
            <v>Naphtalene:1</v>
          </cell>
          <cell r="G6340" t="str">
            <v>0</v>
          </cell>
        </row>
        <row r="6341">
          <cell r="A6341" t="str">
            <v>57486-68-7</v>
          </cell>
          <cell r="B6341" t="str">
            <v>KHBWTRFWQROKJZ-UHFFFAOYSA-N</v>
          </cell>
          <cell r="C6341" t="str">
            <v>メチル＝（２－クロロフェニル）アセタート</v>
          </cell>
          <cell r="D6341" t="str">
            <v>COC(=O)Cc1ccccc1Cl</v>
          </cell>
          <cell r="E6341" t="str">
            <v>C[B]-(H):4|C[B]-(C):1|CO-(C)(O):1|O-(C)(CO):1|C-(C[B])(H)2(CO):1|C-(H)3(O):1|C[B]-(Cl):1</v>
          </cell>
          <cell r="F6341" t="str">
            <v>(alkyl)(X),ortho:1</v>
          </cell>
          <cell r="G6341" t="str">
            <v>0</v>
          </cell>
        </row>
        <row r="6342">
          <cell r="A6342" t="str">
            <v>57491-33-5</v>
          </cell>
          <cell r="B6342" t="str">
            <v>AMTITFMUKRZZEE-AATRIKPKSA-N</v>
          </cell>
          <cell r="C6342" t="str">
            <v>（Ｅ）－ヘキサデカ－１１－エナール</v>
          </cell>
          <cell r="D6342" t="str">
            <v>CCCC\C=C\CCCCCCCCCC=O</v>
          </cell>
          <cell r="E6342" t="str">
            <v>C-(H)3(C):1|C-(C)2(H)2:9|C[d]-(C)(H):2|C-(C[d])(C)(H)2:2|CO-(C)(H):1|C-(C)(H)2(CO):1</v>
          </cell>
          <cell r="F6342"/>
          <cell r="G6342" t="str">
            <v>0</v>
          </cell>
        </row>
        <row r="6343">
          <cell r="A6343" t="str">
            <v>57567-84-7</v>
          </cell>
          <cell r="B6343" t="str">
            <v>YWVFNWVZBAWOOY-UHFFFAOYSA-N</v>
          </cell>
          <cell r="C6343" t="str">
            <v>４－メチルシクロヘキサン－１，２－ジカルボン酸</v>
          </cell>
          <cell r="D6343" t="str">
            <v>CC1CCC(C(C1)C(=O)O)C(=O)O</v>
          </cell>
          <cell r="E6343" t="str">
            <v>C-(H)3(C):1|C-(C)2(H)2:3|C-(H)(C)3:1|CO-(C)(O):2|O-(CO)(H):2|C-(C)2(H)(CO):2</v>
          </cell>
          <cell r="F6343" t="str">
            <v>Cyclohexane,sub:1</v>
          </cell>
          <cell r="G6343" t="str">
            <v>0</v>
          </cell>
        </row>
        <row r="6344">
          <cell r="A6344" t="str">
            <v>57371-42-3</v>
          </cell>
          <cell r="B6344" t="str">
            <v>NSCLRALYUOMPCL-UHFFFAOYSA-N</v>
          </cell>
          <cell r="C6344" t="str">
            <v>ｏ－メトキシ－ｐ－プロペニルフェノール　ベンジルエーテル</v>
          </cell>
          <cell r="D6344" t="str">
            <v>COc1cc(CC=C)ccc1OCc2ccccc2</v>
          </cell>
          <cell r="E6344" t="str">
            <v>C[d]-(H)2:1|C[d]-(C)(H):1|C-(C[d])(C[B])(H)2:1|C[B]-(H):8|C[B]-(C):2|O-(C[B])(C):2|C-(C[B])(H)2(O):1|C-(H)3(O):1|C[B]-(O):2</v>
          </cell>
          <cell r="F6344"/>
          <cell r="G6344" t="str">
            <v>0</v>
          </cell>
        </row>
        <row r="6345">
          <cell r="A6345" t="str">
            <v>57568-20-4</v>
          </cell>
          <cell r="B6345" t="str">
            <v>ZIIVEKCKOPDBLT-UHFFFAOYSA-N</v>
          </cell>
          <cell r="C6345" t="str">
            <v>２－オクチルドデシル＝ラクタート</v>
          </cell>
          <cell r="D6345" t="str">
            <v>CCCCCCCCCCC(CCCCCCCC)COC(=O)C(C)O</v>
          </cell>
          <cell r="E6345" t="str">
            <v>C-(H)3(C):3|C-(C)2(H)2:16|C-(H)(C)3:1|CO-(C)(O):1|O-(C)(CO):1|O-(C)(H):1|C-(C)(H)(O)(CO):1|C-(C)(H)2(O):1</v>
          </cell>
          <cell r="F6345"/>
          <cell r="G6345" t="str">
            <v>0</v>
          </cell>
        </row>
        <row r="6346">
          <cell r="A6346" t="str">
            <v>5760-38-3</v>
          </cell>
          <cell r="B6346" t="str">
            <v>SJOVULDVRPDANF-UHFFFAOYSA-N</v>
          </cell>
          <cell r="C6346" t="str">
            <v>１－クロロ－１－メトキシ－２－メチルプロパン</v>
          </cell>
          <cell r="D6346" t="str">
            <v>COC(Cl)C(C)C</v>
          </cell>
          <cell r="E6346" t="str">
            <v>C-(H)3(C):2|C-(H)(C)3:1|O-(C)2:1|C-(H)3(O):1|C-(C)(H)(O)(Cl):1</v>
          </cell>
          <cell r="F6346"/>
          <cell r="G6346" t="str">
            <v>0</v>
          </cell>
        </row>
        <row r="6347">
          <cell r="A6347" t="str">
            <v>57569-40-1</v>
          </cell>
          <cell r="B6347" t="str">
            <v>JWXSMZJIYUUXSV-UHFFFAOYSA-N</v>
          </cell>
          <cell r="C6347" t="str">
            <v>ビス［２－ｔｅｒｔ－ブチル－４－メチル－６－（３－ｔｅｒｔ－ブチル－５－メチル－２－ヒドロキシベンジル）フェニル］テレフタラート</v>
          </cell>
          <cell r="D6347" t="str">
            <v>Cc1cc(Cc2cc(C)cc(c2OC(=O)c3ccc(cc3)C(=O)Oc4c(Cc5cc(C)cc(c5O)C(C)(C)C)cc(C)cc4C(C)(C)C)C(C)(C)C)c(O)c(c1)C(C)(C)C</v>
          </cell>
          <cell r="E6347" t="str">
            <v>C-(H)3(C):12|C-(C[B])(C)3:4|C-(C[B])2(H)2:2|C[B]-(H):12|C[B]-(C):12|C-(C[B])(H)3:4|CO-(C[B])(O):2|O-(C[B])(CO):2|O-(C[B])(H):2|C[B]-(O):4|C[B]-(CO):2</v>
          </cell>
          <cell r="F6347" t="str">
            <v>C-(H)3(C),tertiary:4</v>
          </cell>
          <cell r="G6347" t="str">
            <v>0</v>
          </cell>
        </row>
        <row r="6348">
          <cell r="A6348" t="str">
            <v>57403-74-4</v>
          </cell>
          <cell r="B6348" t="str">
            <v>DVESMWJFKVAFSP-SSDOTTSWSA-N</v>
          </cell>
          <cell r="C6348" t="str">
            <v>（Ｒ）－３－メチルヘプタン酸</v>
          </cell>
          <cell r="D6348" t="str">
            <v>CCCC[C@@H](C)CC(=O)O</v>
          </cell>
          <cell r="E6348" t="str">
            <v>C-(H)3(C):2|C-(C)2(H)2:3|C-(H)(C)3:1|CO-(C)(O):1|O-(CO)(H):1|C-(C)(H)2(CO):1</v>
          </cell>
          <cell r="F6348"/>
          <cell r="G6348" t="str">
            <v>0</v>
          </cell>
        </row>
        <row r="6349">
          <cell r="A6349" t="str">
            <v>57813-59-9</v>
          </cell>
          <cell r="B6349" t="str">
            <v>BHWWTWCFLZECFZ-UHFFFAOYSA-N</v>
          </cell>
          <cell r="C6349" t="str">
            <v>２－メルカプトエチル＝オクタノアート</v>
          </cell>
          <cell r="D6349" t="str">
            <v>CCCCCCCC(=O)OCCS</v>
          </cell>
          <cell r="E6349" t="str">
            <v>C-(H)3(C):1|C-(C)2(H)2:5|CO-(C)(O):1|O-(C)(CO):1|C-(C)(H)2(CO):1|C-(C)(H)2(O):1|C-(C)(H)2(S):1|S-(C)(H):1</v>
          </cell>
          <cell r="F6349"/>
          <cell r="G6349" t="str">
            <v>0</v>
          </cell>
        </row>
        <row r="6350">
          <cell r="A6350" t="str">
            <v>5739-81-1</v>
          </cell>
          <cell r="B6350" t="str">
            <v>AUTCCPQKLPMHDN-ARJAWSKDSA-N</v>
          </cell>
          <cell r="C6350" t="str">
            <v>メチル＝（Ｚ）－３－メトキシアクリラート</v>
          </cell>
          <cell r="D6350" t="str">
            <v>CO\C=C/C(=O)OC</v>
          </cell>
          <cell r="E6350" t="str">
            <v>CO-(C[d])(O):1|O-(C)(CO):1|O-(C[d])(C):1|C[d]-(H)(CO):1|C[d]-(H)(O):1|C-(H)3(O):2</v>
          </cell>
          <cell r="F6350"/>
          <cell r="G6350" t="str">
            <v>0</v>
          </cell>
        </row>
        <row r="6351">
          <cell r="A6351" t="str">
            <v>57386-91-1</v>
          </cell>
          <cell r="B6351" t="str">
            <v>ASBDYPIHQWUNHE-UHFFFAOYSA-N</v>
          </cell>
          <cell r="C6351" t="str">
            <v>ノナ－３，６－ジイン－１－オール</v>
          </cell>
          <cell r="D6351" t="str">
            <v>CCC#CCC#CCCO</v>
          </cell>
          <cell r="E6351" t="str">
            <v>C-(H)3(C):1|C[t]-(C):4|C-C[t](C)(H)2:2|C-(C[t])2(H)2:1|O-(C)(H):1|C-(C)(H)2(O):1</v>
          </cell>
          <cell r="F6351"/>
          <cell r="G6351" t="str">
            <v>0</v>
          </cell>
        </row>
        <row r="6352">
          <cell r="A6352" t="str">
            <v>57398-28-4</v>
          </cell>
          <cell r="B6352" t="str">
            <v>QGUGADJGHOKRSF-UHFFFAOYSA-N</v>
          </cell>
          <cell r="C6352" t="str">
            <v>２－（２－クロロエチル）－２－メチル－１，３－ジオキソラン</v>
          </cell>
          <cell r="D6352" t="str">
            <v>CC1(CCCl)OCCO1</v>
          </cell>
          <cell r="E6352" t="str">
            <v>C-(H)3(C):1|C-(C)2(H)2:1|O-(C)2:2|C-(C)2(O)2:1|C-(C)(H)2(O):2|C-(C)(H)2(Cl):1</v>
          </cell>
          <cell r="F6352" t="str">
            <v>1,3-Dioxolane:1</v>
          </cell>
          <cell r="G6352" t="str">
            <v>0</v>
          </cell>
        </row>
        <row r="6353">
          <cell r="A6353" t="str">
            <v>577994-62-8</v>
          </cell>
          <cell r="B6353" t="str">
            <v>FWJOYTYNJAGDFA-UHFFFAOYSA-N</v>
          </cell>
          <cell r="C6353" t="str">
            <v>モノアリルービス（ヒドロキシフエニル）メタン</v>
          </cell>
          <cell r="D6353" t="str">
            <v>Oc1ccc(cc1)C(CC=C)c2ccc(O)cc2</v>
          </cell>
          <cell r="E6353" t="str">
            <v>C[d]-(H)2:1|C[d]-(C)(H):1|C-(C[d])(C)(H)2:1|C-(C[B])2(C)(H):1|C[B]-(H):8|C[B]-(C):2|O-(C[B])(H):2|C[B]-(O):2</v>
          </cell>
          <cell r="F6353"/>
          <cell r="G6353" t="str">
            <v>0</v>
          </cell>
        </row>
        <row r="6354">
          <cell r="A6354" t="str">
            <v>57730-46-8</v>
          </cell>
          <cell r="B6354" t="str">
            <v>ZNNKUNPLUCJFJH-VHEBQXMUSA-N</v>
          </cell>
          <cell r="C6354" t="str">
            <v>４－［（５－ｔｅｒｔ－ブチル－２－ヒドロキシフェニル）ジアゼニル］－３－ニトロ安息香酸</v>
          </cell>
          <cell r="D6354" t="str">
            <v>CC(C)(C)c1ccc(O)c(c1)\N=N\c2ccc(cc2N(=O)=O)C(=O)O</v>
          </cell>
          <cell r="E6354" t="str">
            <v>C-(H)3(C):3|C-(C[B])(C)3:1|C[B]-(H):6|C[B]-(C):1|CO-(C[B])(O):1|O-(CO)(H):1|O-(C[B])(H):1|C[B]-(O):1|C[B]-(CO):1|N[A]-(C[B]):2|C[B]-(C[B])2(N[A]):2|C[B]-(NO2):1</v>
          </cell>
          <cell r="F6354" t="str">
            <v>C-(H)3(C),tertiary:1|(COOH)(NO2),meta:1</v>
          </cell>
          <cell r="G6354" t="str">
            <v>0</v>
          </cell>
        </row>
        <row r="6355">
          <cell r="A6355" t="str">
            <v>57712-94-4</v>
          </cell>
          <cell r="B6355" t="str">
            <v>QAGZJRBUGVRFNF-HHKNSCEGSA-N</v>
          </cell>
          <cell r="C6355" t="str">
            <v>１－（｛２－メチル－４－［（２－メチルフェニル）ジアゼニル］フェニル｝ジアゼニル）－Ｎ－トリデシルナフタレン－２－アミン</v>
          </cell>
          <cell r="D6355" t="str">
            <v>CCCCCCCCCCCCCNc1ccc2ccccc2c1\N=N\c3ccc(cc3C)\N=N\c4ccccc4C</v>
          </cell>
          <cell r="E6355" t="str">
            <v>C-(H)3(C):1|C-(C)2(H)2:11|C[BF]-(C[B])2(C[BF]):2|C[B]-(H):13|C[B]-(C):2|C-(C[B])(H)3:2|C-(C)(H)2(N):1|N-(C[B])(C)(H):1|N[A]-(C[B]):4|C[B]-(C[B])2(N[A]):4|C[B]-(N):1</v>
          </cell>
          <cell r="F6355" t="str">
            <v>Naphtalene:1</v>
          </cell>
          <cell r="G6355" t="str">
            <v>0</v>
          </cell>
        </row>
        <row r="6356">
          <cell r="A6356" t="str">
            <v>591-31-1</v>
          </cell>
          <cell r="B6356" t="str">
            <v>WMPDAIZRQDCGFH-UHFFFAOYSA-N</v>
          </cell>
          <cell r="C6356" t="str">
            <v>ｍ－メトキシベンズアルデヒド</v>
          </cell>
          <cell r="D6356" t="str">
            <v>COc1cccc(C=O)c1</v>
          </cell>
          <cell r="E6356" t="str">
            <v>C[B]-(H):4|CO-(C[B])(H):1|O-(C[B])(C):1|C-(H)3(O):1|C[B]-(O):1|C[B]-(CO):1</v>
          </cell>
          <cell r="F6356"/>
          <cell r="G6356" t="str">
            <v>0</v>
          </cell>
        </row>
        <row r="6357">
          <cell r="A6357" t="str">
            <v>591-19-5</v>
          </cell>
          <cell r="B6357" t="str">
            <v>DHYHYLGCQVVLOQ-UHFFFAOYSA-N</v>
          </cell>
          <cell r="C6357" t="str">
            <v>ブロモアニリン</v>
          </cell>
          <cell r="D6357" t="str">
            <v>Nc1cccc(Br)c1</v>
          </cell>
          <cell r="E6357" t="str">
            <v>C[B]-(H):4|N-(C[B])(H)2:1|C[B]-(N):1|C[B]-(Br):1</v>
          </cell>
          <cell r="F6357"/>
          <cell r="G6357" t="str">
            <v>0</v>
          </cell>
        </row>
        <row r="6358">
          <cell r="A6358" t="str">
            <v>589-98-0</v>
          </cell>
          <cell r="B6358" t="str">
            <v>NMRPBPVERJPACX-UHFFFAOYSA-N</v>
          </cell>
          <cell r="C6358" t="str">
            <v>オクタン－３－オール</v>
          </cell>
          <cell r="D6358" t="str">
            <v>CCCCCC(O)CC</v>
          </cell>
          <cell r="E6358" t="str">
            <v>C-(H)3(C):2|C-(C)2(H)2:5|O-(C)(H):1|C-(C)2(H)(O),alcohpls/peroxides:1</v>
          </cell>
          <cell r="F6358"/>
          <cell r="G6358" t="str">
            <v>0</v>
          </cell>
        </row>
        <row r="6359">
          <cell r="A6359" t="str">
            <v>591-17-3</v>
          </cell>
          <cell r="B6359" t="str">
            <v>WJIFKOVZNJTSGO-UHFFFAOYSA-N</v>
          </cell>
          <cell r="C6359" t="str">
            <v>ブロモトルエン</v>
          </cell>
          <cell r="D6359" t="str">
            <v>Cc1cccc(Br)c1</v>
          </cell>
          <cell r="E6359" t="str">
            <v>C[B]-(H):4|C[B]-(C):1|C-(C[B])(H)3:1|C[B]-(Br):1</v>
          </cell>
          <cell r="F6359"/>
          <cell r="G6359" t="str">
            <v>0</v>
          </cell>
        </row>
        <row r="6360">
          <cell r="A6360" t="str">
            <v>591-35-5</v>
          </cell>
          <cell r="B6360" t="str">
            <v>VPOMSPZBQMDLTM-UHFFFAOYSA-N</v>
          </cell>
          <cell r="C6360" t="str">
            <v>３，５－ジクロロフェノール</v>
          </cell>
          <cell r="D6360" t="str">
            <v>Oc1cc(Cl)cc(Cl)c1</v>
          </cell>
          <cell r="E6360" t="str">
            <v>C[B]-(H):3|O-(C[B])(H):1|C[B]-(O):1|C[B]-(Cl):2</v>
          </cell>
          <cell r="F6360" t="str">
            <v>(Cl)(Cl),meta:1|(Cl)(OH),ortho:2</v>
          </cell>
          <cell r="G6360" t="str">
            <v>0</v>
          </cell>
        </row>
        <row r="6361">
          <cell r="A6361" t="str">
            <v>590-92-1</v>
          </cell>
          <cell r="B6361" t="str">
            <v>DHXNZYCXMFBMHE-UHFFFAOYSA-N</v>
          </cell>
          <cell r="C6361" t="str">
            <v>３－ブロモプロピオン酸</v>
          </cell>
          <cell r="D6361" t="str">
            <v>OC(=O)CCBr</v>
          </cell>
          <cell r="E6361" t="str">
            <v>CO-(C)(O):1|O-(CO)(H):1|C-(C)(H)2(CO):1|C-(C)(H)2(Br):1</v>
          </cell>
          <cell r="F6361"/>
          <cell r="G6361" t="str">
            <v>0</v>
          </cell>
        </row>
        <row r="6362">
          <cell r="A6362" t="str">
            <v>591-18-4</v>
          </cell>
          <cell r="B6362" t="str">
            <v>CTPUUDQIXKUAMO-UHFFFAOYSA-N</v>
          </cell>
          <cell r="C6362" t="str">
            <v>１－ブロモ－３－ヨードベンゼン</v>
          </cell>
          <cell r="D6362" t="str">
            <v>Brc1cccc(I)c1</v>
          </cell>
          <cell r="E6362" t="str">
            <v>C[B]-(H):4|C[B]-(Br):1|C[B]-(I):1</v>
          </cell>
          <cell r="F6362"/>
          <cell r="G6362" t="str">
            <v>0</v>
          </cell>
        </row>
        <row r="6363">
          <cell r="A6363" t="str">
            <v>590-01-2</v>
          </cell>
          <cell r="B6363" t="str">
            <v>BTMVHUNTONAYDX-UHFFFAOYSA-N</v>
          </cell>
          <cell r="C6363" t="str">
            <v>プロピオン酸ノルマルブチル</v>
          </cell>
          <cell r="D6363" t="str">
            <v>CCCCOC(=O)CC</v>
          </cell>
          <cell r="E6363" t="str">
            <v>C-(H)3(C):2|C-(C)2(H)2:2|CO-(C)(O):1|O-(C)(CO):1|C-(C)(H)2(CO):1|C-(C)(H)2(O):1</v>
          </cell>
          <cell r="F6363"/>
          <cell r="G6363" t="str">
            <v>0</v>
          </cell>
        </row>
        <row r="6364">
          <cell r="A6364" t="str">
            <v>590-67-0</v>
          </cell>
          <cell r="B6364" t="str">
            <v>VTBOTOBFGSVRMA-UHFFFAOYSA-N</v>
          </cell>
          <cell r="C6364" t="str">
            <v>１－メチルシクロヘキサノール</v>
          </cell>
          <cell r="D6364" t="str">
            <v>CC1(O)CCCCC1</v>
          </cell>
          <cell r="E6364" t="str">
            <v>C-(H)3(C):1|C-(C)2(H)2:5|O-(C)(H):1|C-(C)3(O),alcohols/peroxides:1</v>
          </cell>
          <cell r="F6364" t="str">
            <v>Cyclohexane,sub:1</v>
          </cell>
          <cell r="G6364" t="str">
            <v>0</v>
          </cell>
        </row>
        <row r="6365">
          <cell r="A6365" t="str">
            <v>59130-69-7</v>
          </cell>
          <cell r="B6365" t="str">
            <v>XJNUECKWDBNFJV-UHFFFAOYSA-N</v>
          </cell>
          <cell r="C6365" t="str">
            <v>ヘキサデカン－１－イル＝２－エチルヘキサノアート</v>
          </cell>
          <cell r="D6365" t="str">
            <v>CCCCCCCCCCCCCCCCOC(=O)C(CC)CCCC</v>
          </cell>
          <cell r="E6365" t="str">
            <v>C-(H)3(C):3|C-(C)2(H)2:18|CO-(C)(O):1|O-(C)(CO):1|C-(C)2(H)(CO):1|C-(C)(H)2(O):1</v>
          </cell>
          <cell r="F6365"/>
          <cell r="G6365" t="str">
            <v>0</v>
          </cell>
        </row>
        <row r="6366">
          <cell r="A6366" t="str">
            <v>590-90-9</v>
          </cell>
          <cell r="B6366" t="str">
            <v>LVSQXDHWDCMMRJ-UHFFFAOYSA-N</v>
          </cell>
          <cell r="C6366" t="str">
            <v>４－ヒドロキシ－２－ブタノン</v>
          </cell>
          <cell r="D6366" t="str">
            <v>CC(=O)CCO</v>
          </cell>
          <cell r="E6366" t="str">
            <v>CO-(C)2:1|O-(C)(H):1|C-(C)(H)2(CO):1|C-(H)3(CO):1|C-(C)(H)2(O):1</v>
          </cell>
          <cell r="F6366"/>
          <cell r="G6366" t="str">
            <v>0</v>
          </cell>
        </row>
        <row r="6367">
          <cell r="A6367" t="str">
            <v>590-93-2</v>
          </cell>
          <cell r="B6367" t="str">
            <v>LUEHNHVFDCZTGL-UHFFFAOYSA-N</v>
          </cell>
          <cell r="C6367" t="str">
            <v>ブタ－２－イン酸</v>
          </cell>
          <cell r="D6367" t="str">
            <v>CC#CC(=O)O</v>
          </cell>
          <cell r="E6367" t="str">
            <v>C[t]-(C):1|C-(C[t])(H)3:1|O-(CO)(H):1|C[t]-(CO):1|CO-(C[t])(H):1</v>
          </cell>
          <cell r="F6367"/>
          <cell r="G6367" t="str">
            <v>0</v>
          </cell>
        </row>
        <row r="6368">
          <cell r="A6368" t="str">
            <v>589-91-3</v>
          </cell>
          <cell r="B6368" t="str">
            <v>MQWCXKGKQLNYQG-UHFFFAOYSA-N</v>
          </cell>
          <cell r="C6368" t="str">
            <v>４－メチルシクロヘキサノール</v>
          </cell>
          <cell r="D6368" t="str">
            <v>CC1CCC(O)CC1</v>
          </cell>
          <cell r="E6368" t="str">
            <v>C-(H)3(C):1|C-(C)2(H)2:4|C-(H)(C)3:1|O-(C)(H):1|C-(C)2(H)(O),alcohpls/peroxides:1</v>
          </cell>
          <cell r="F6368" t="str">
            <v>Cyclohexane,sub:1</v>
          </cell>
          <cell r="G6368" t="str">
            <v>0</v>
          </cell>
        </row>
        <row r="6369">
          <cell r="A6369" t="str">
            <v>589-55-9</v>
          </cell>
          <cell r="B6369" t="str">
            <v>YVBCULSIZWMTFY-UHFFFAOYSA-N</v>
          </cell>
          <cell r="C6369" t="str">
            <v>ヘプタン－４－オール</v>
          </cell>
          <cell r="D6369" t="str">
            <v>CCCC(O)CCC</v>
          </cell>
          <cell r="E6369" t="str">
            <v>C-(H)3(C):2|C-(C)2(H)2:4|O-(C)(H):1|C-(C)2(H)(O),alcohpls/peroxides:1</v>
          </cell>
          <cell r="F6369"/>
          <cell r="G6369" t="str">
            <v>0</v>
          </cell>
        </row>
        <row r="6370">
          <cell r="A6370" t="str">
            <v>590-36-3</v>
          </cell>
          <cell r="B6370" t="str">
            <v>WFRBDWRZVBPBDO-UHFFFAOYSA-N</v>
          </cell>
          <cell r="C6370" t="str">
            <v>２－メチルペンタン－２－オール</v>
          </cell>
          <cell r="D6370" t="str">
            <v>CCCC(C)(C)O</v>
          </cell>
          <cell r="E6370" t="str">
            <v>C-(H)3(C):3|C-(C)2(H)2:2|O-(C)(H):1|C-(C)3(O),alcohols/peroxides:1</v>
          </cell>
          <cell r="F6370"/>
          <cell r="G6370" t="str">
            <v>0</v>
          </cell>
        </row>
        <row r="6371">
          <cell r="A6371" t="str">
            <v>591-23-1</v>
          </cell>
          <cell r="B6371" t="str">
            <v>HTSABYAWKQAHBT-UHFFFAOYSA-N</v>
          </cell>
          <cell r="C6371" t="str">
            <v>３－メチルシクロヘキサノール</v>
          </cell>
          <cell r="D6371" t="str">
            <v>CC1CCCC(O)C1</v>
          </cell>
          <cell r="E6371" t="str">
            <v>C-(H)3(C):1|C-(C)2(H)2:4|C-(H)(C)3:1|O-(C)(H):1|C-(C)2(H)(O),alcohpls/peroxides:1</v>
          </cell>
          <cell r="F6371" t="str">
            <v>Cyclohexane,sub:1</v>
          </cell>
          <cell r="G6371" t="str">
            <v>0</v>
          </cell>
        </row>
        <row r="6372">
          <cell r="A6372" t="str">
            <v>589-90-2</v>
          </cell>
          <cell r="B6372" t="str">
            <v>QRMPKOFEUHIBNM-UHFFFAOYSA-N</v>
          </cell>
          <cell r="C6372" t="str">
            <v>ジメチルシクロヘキサン</v>
          </cell>
          <cell r="D6372" t="str">
            <v>CC1CCC(C)CC1</v>
          </cell>
          <cell r="E6372" t="str">
            <v>C-(H)3(C):2|C-(C)2(H)2:4|C-(H)(C)3:2</v>
          </cell>
          <cell r="F6372" t="str">
            <v>Cyclohexane,sub:1</v>
          </cell>
          <cell r="G6372" t="str">
            <v>0</v>
          </cell>
        </row>
        <row r="6373">
          <cell r="A6373" t="str">
            <v>591-21-9</v>
          </cell>
          <cell r="B6373" t="str">
            <v>SGVUHPSBDNVHKL-UHFFFAOYSA-N</v>
          </cell>
          <cell r="C6373" t="str">
            <v>ジメチルシクロヘキサン</v>
          </cell>
          <cell r="D6373" t="str">
            <v>CC1CCCC(C)C1</v>
          </cell>
          <cell r="E6373" t="str">
            <v>C-(H)3(C):2|C-(C)2(H)2:4|C-(H)(C)3:2</v>
          </cell>
          <cell r="F6373" t="str">
            <v>Cyclohexane,sub:1</v>
          </cell>
          <cell r="G6373" t="str">
            <v>0</v>
          </cell>
        </row>
        <row r="6374">
          <cell r="A6374" t="str">
            <v>590-14-7</v>
          </cell>
          <cell r="B6374" t="str">
            <v>NNQDMQVWOWCVEM-NSCUHMNNSA-N</v>
          </cell>
          <cell r="C6374" t="str">
            <v>１－ブロモプロパ－１－エン</v>
          </cell>
          <cell r="D6374" t="str">
            <v>C\C=C\Br</v>
          </cell>
          <cell r="E6374" t="str">
            <v>C[d]-(C)(H):1|C-(C[d])(H)3:1|C[d]-(H)(Br):1</v>
          </cell>
          <cell r="F6374"/>
          <cell r="G6374" t="str">
            <v>0</v>
          </cell>
        </row>
        <row r="6375">
          <cell r="A6375" t="str">
            <v>589-75-3</v>
          </cell>
          <cell r="B6375" t="str">
            <v>PSXNDMJWRZYVTM-UHFFFAOYSA-N</v>
          </cell>
          <cell r="C6375" t="str">
            <v>ブチル＝オクタノアート</v>
          </cell>
          <cell r="D6375" t="str">
            <v>CCCCCCCC(=O)OCCCC</v>
          </cell>
          <cell r="E6375" t="str">
            <v>C-(H)3(C):2|C-(C)2(H)2:7|CO-(C)(O):1|O-(C)(CO):1|C-(C)(H)2(CO):1|C-(C)(H)2(O):1</v>
          </cell>
          <cell r="F6375"/>
          <cell r="G6375" t="str">
            <v>0</v>
          </cell>
        </row>
        <row r="6376">
          <cell r="A6376" t="str">
            <v>590-21-6</v>
          </cell>
          <cell r="B6376" t="str">
            <v>OWXJKYNZGFSVRC-NSCUHMNNSA-N</v>
          </cell>
          <cell r="C6376" t="str">
            <v>クロロプロペン</v>
          </cell>
          <cell r="D6376" t="str">
            <v>C\C=C\Cl</v>
          </cell>
          <cell r="E6376" t="str">
            <v>C[d]-(C)(H):1|C-(C[d])(H)3:1|C[d]-(H)(Cl):1</v>
          </cell>
          <cell r="F6376"/>
          <cell r="G6376" t="str">
            <v>0</v>
          </cell>
        </row>
        <row r="6377">
          <cell r="A6377" t="str">
            <v>591-60-6</v>
          </cell>
          <cell r="B6377" t="str">
            <v>REIYHFWZISXFKU-UHFFFAOYSA-N</v>
          </cell>
          <cell r="C6377" t="str">
            <v>アセト酢酸ｎ－ブチルエステル</v>
          </cell>
          <cell r="D6377" t="str">
            <v>CCCCOC(=O)CC(=O)C</v>
          </cell>
          <cell r="E6377" t="str">
            <v>C-(H)3(C):1|C-(C)2(H)2:2|CO-(C)(O):1|CO-(C)2:1|O-(C)(CO):1|C-(H)2(CO)2:1|C-(H)3(CO):1|C-(C)(H)2(O):1</v>
          </cell>
          <cell r="F6377"/>
          <cell r="G6377" t="str">
            <v>0</v>
          </cell>
        </row>
        <row r="6378">
          <cell r="A6378" t="str">
            <v>589-59-3</v>
          </cell>
          <cell r="B6378" t="str">
            <v>KEBDNKNVCHQIJU-UHFFFAOYSA-N</v>
          </cell>
          <cell r="C6378" t="str">
            <v>イソブチル＝３－メチルブタノアート</v>
          </cell>
          <cell r="D6378" t="str">
            <v>CC(C)COC(=O)CC(C)C</v>
          </cell>
          <cell r="E6378" t="str">
            <v>C-(H)3(C):4|C-(H)(C)3:2|CO-(C)(O):1|O-(C)(CO):1|C-(C)(H)2(CO):1|C-(C)(H)2(O):1</v>
          </cell>
          <cell r="F6378"/>
          <cell r="G6378" t="str">
            <v>0</v>
          </cell>
        </row>
        <row r="6379">
          <cell r="A6379" t="str">
            <v>5906-35-4</v>
          </cell>
          <cell r="B6379" t="str">
            <v>UGBKOURNNQREPE-UHFFFAOYSA-N</v>
          </cell>
          <cell r="C6379" t="str">
            <v>１－アミノペルヒドロアゼピン</v>
          </cell>
          <cell r="D6379" t="str">
            <v>NN1CCCCCC1</v>
          </cell>
          <cell r="E6379" t="str">
            <v>C-(C)2(H)2:4|C-(C)(H)2(N):2|N-(H)2(N):1|N-(C)2(N):1</v>
          </cell>
          <cell r="F6379"/>
          <cell r="G6379" t="str">
            <v>0</v>
          </cell>
        </row>
        <row r="6380">
          <cell r="A6380" t="str">
            <v>59184-90-6</v>
          </cell>
          <cell r="B6380" t="str">
            <v>IHSUFLCKRIHFGY-UHFFFAOYSA-N</v>
          </cell>
          <cell r="C6380" t="str">
            <v>エチル＝（４－ピペリジル）アセタート</v>
          </cell>
          <cell r="D6380" t="str">
            <v>CCOC(=O)CC1CCNCC1</v>
          </cell>
          <cell r="E6380" t="str">
            <v>C-(H)3(C):1|C-(C)2(H)2:2|C-(H)(C)3:1|CO-(C)(O):1|O-(C)(CO):1|C-(C)(H)2(CO):1|C-(C)(H)2(O):1|C-(C)(H)2(N):2|N-(C)2(H):1</v>
          </cell>
          <cell r="F6380" t="str">
            <v>Piperidine:1</v>
          </cell>
          <cell r="G6380" t="str">
            <v>0</v>
          </cell>
        </row>
        <row r="6381">
          <cell r="A6381" t="str">
            <v>5912-58-3</v>
          </cell>
          <cell r="B6381" t="str">
            <v>CGKKDGMMKSOGLM-UHFFFAOYSA-N</v>
          </cell>
          <cell r="C6381" t="str">
            <v>１－クロロエチル＝アセタート</v>
          </cell>
          <cell r="D6381" t="str">
            <v>CC(Cl)OC(=O)C</v>
          </cell>
          <cell r="E6381" t="str">
            <v>C-(H)3(C):1|CO-(C)(O):1|O-(C)(CO):1|C-(H)3(CO):1|C-(C)(H)(O)(Cl):1</v>
          </cell>
          <cell r="F6381"/>
          <cell r="G6381" t="str">
            <v>0</v>
          </cell>
        </row>
        <row r="6382">
          <cell r="A6382" t="str">
            <v>59045-82-8</v>
          </cell>
          <cell r="B6382" t="str">
            <v>XJLSEXAGTJCILF-YFKPBYRVSA-N</v>
          </cell>
          <cell r="C6382" t="str">
            <v>（Ｓ）－ピペリジン－３－カルボン酸</v>
          </cell>
          <cell r="D6382" t="str">
            <v>OC(=O)[C@H]1CCCNC1</v>
          </cell>
          <cell r="E6382" t="str">
            <v>C-(C)2(H)2:2|CO-(C)(O):1|O-(CO)(H):1|C-(C)2(H)(CO):1|C-(C)(H)2(N):2|N-(C)2(H):1</v>
          </cell>
          <cell r="F6382" t="str">
            <v>Piperidine:1</v>
          </cell>
          <cell r="G6382" t="str">
            <v>0</v>
          </cell>
        </row>
        <row r="6383">
          <cell r="A6383" t="str">
            <v>65343-67-1</v>
          </cell>
          <cell r="B6383" t="str">
            <v>ILYSHPJWNMPBPE-UHFFFAOYSA-N</v>
          </cell>
          <cell r="C6383" t="str">
            <v>エチル＝２－（４－ヒドロキシフェノキシ）プロピオナート</v>
          </cell>
          <cell r="D6383" t="str">
            <v>CCOC(=O)C(C)Oc1ccc(O)cc1</v>
          </cell>
          <cell r="E6383" t="str">
            <v>C-(H)3(C):2|C[B]-(H):4|CO-(C)(O):1|O-(C)(CO):1|O-(C[B])(C):1|O-(C[B])(H):1|C-(C)(H)(O)(CO):1|C-(C)(H)2(O):1|C[B]-(O):2</v>
          </cell>
          <cell r="F6383"/>
          <cell r="G6383" t="str">
            <v>0</v>
          </cell>
        </row>
        <row r="6384">
          <cell r="A6384" t="str">
            <v>59219-71-5</v>
          </cell>
          <cell r="B6384" t="str">
            <v>UIVPNOBLHXUKDX-UHFFFAOYSA-N</v>
          </cell>
          <cell r="C6384" t="str">
            <v>３，５，５－トリメチルヘキシル＝３，５，５－トリメチルヘキサノアート</v>
          </cell>
          <cell r="D6384" t="str">
            <v>CC(CCOC(=O)CC(C)CC(C)(C)C)CC(C)(C)C</v>
          </cell>
          <cell r="E6384" t="str">
            <v>C-(H)3(C):8|C-(C)2(H)2:3|C-(H)(C)3:2|C-(C)4:2|CO-(C)(O):1|O-(C)(CO):1|C-(C)(H)2(CO):1|C-(C)(H)2(O):1</v>
          </cell>
          <cell r="F6384" t="str">
            <v>C-(H)3(C),tertiary:2</v>
          </cell>
          <cell r="G6384" t="str">
            <v>0</v>
          </cell>
        </row>
        <row r="6385">
          <cell r="A6385" t="str">
            <v>59130-70-0</v>
          </cell>
          <cell r="B6385" t="str">
            <v>PIUVNPNBPWVVKZ-UHFFFAOYSA-N</v>
          </cell>
          <cell r="C6385" t="str">
            <v>オクタデシル＝２－エチルヘキサノアート</v>
          </cell>
          <cell r="D6385" t="str">
            <v>CCCCCCCCCCCCCCCCCCOC(=O)C(CC)CCCC</v>
          </cell>
          <cell r="E6385" t="str">
            <v>C-(H)3(C):3|C-(C)2(H)2:20|CO-(C)(O):1|O-(C)(CO):1|C-(C)2(H)(CO):1|C-(C)(H)2(O):1</v>
          </cell>
          <cell r="F6385"/>
          <cell r="G6385" t="str">
            <v>0</v>
          </cell>
        </row>
        <row r="6386">
          <cell r="A6386" t="str">
            <v>58965-66-5</v>
          </cell>
          <cell r="B6386" t="str">
            <v>YMIUHIAWWDYGGU-UHFFFAOYSA-N</v>
          </cell>
          <cell r="C6386" t="str">
            <v>ペルブロモ（１，４－ジフェノキシベンゼン）</v>
          </cell>
          <cell r="D6386" t="str">
            <v>Brc1c(Br)c(Br)c(Oc2c(Br)c(Br)c(Oc3c(Br)c(Br)c(Br)c(Br)c3Br)c(Br)c2Br)c(Br)c1Br</v>
          </cell>
          <cell r="E6386" t="str">
            <v>O-(C[B])2:2|C[B]-(O):4|C[B]-(Br):14</v>
          </cell>
          <cell r="F6386"/>
          <cell r="G6386" t="str">
            <v>0</v>
          </cell>
        </row>
        <row r="6387">
          <cell r="A6387" t="str">
            <v>59101-27-8</v>
          </cell>
          <cell r="B6387" t="str">
            <v>NFKUZUMZRQLYCW-UHFFFAOYSA-N</v>
          </cell>
          <cell r="C6387" t="str">
            <v>１５－ブロモペンタデカン－１－オール</v>
          </cell>
          <cell r="D6387" t="str">
            <v>OCCCCCCCCCCCCCCCBr</v>
          </cell>
          <cell r="E6387" t="str">
            <v>C-(C)2(H)2:13|O-(C)(H):1|C-(C)(H)2(O):1|C-(C)(H)2(Br):1</v>
          </cell>
          <cell r="F6387"/>
          <cell r="G6387" t="str">
            <v>0</v>
          </cell>
        </row>
        <row r="6388">
          <cell r="A6388" t="str">
            <v>58978-10-2</v>
          </cell>
          <cell r="B6388" t="str">
            <v>MZXBGQAYUVYKAL-UHFFFAOYSA-N</v>
          </cell>
          <cell r="C6388" t="str">
            <v>Ｎ，Ｎ’－［メチレンビス（２－エチル－４，１－フェニレン）］ジマレイミド</v>
          </cell>
          <cell r="D6388" t="str">
            <v>CCc1cc(Cc2ccc(N3C(=O)C=CC3=O)c(CC)c2)ccc1N4C(=O)C=CC4=O</v>
          </cell>
          <cell r="E6388" t="str">
            <v>C-(H)3(C):2|C-(C[B])(C)(H)2:2|C-(C[B])2(H)2:1|C[B]-(H):6|C[B]-(C):4|C[d]-(H)(CO):4|CO-(C[d])(N):4|N-(C[B])(CO)2:2|C[B]-(N):2</v>
          </cell>
          <cell r="F6388"/>
          <cell r="G6388" t="str">
            <v>0</v>
          </cell>
        </row>
        <row r="6389">
          <cell r="A6389" t="str">
            <v>59216-17-0</v>
          </cell>
          <cell r="B6389" t="str">
            <v>HXKLFOFTXZZNNA-UHFFFAOYSA-N</v>
          </cell>
          <cell r="C6389" t="str">
            <v>２，４－ジブロモ－１－（２－ブロモエチル）ベンゼン</v>
          </cell>
          <cell r="D6389" t="str">
            <v>BrCCc1ccc(Br)cc1Br</v>
          </cell>
          <cell r="E6389" t="str">
            <v>C-(C[B])(C)(H)2:1|C[B]-(H):3|C[B]-(C):1|C-(C)(H)2(Br):1|C[B]-(Br):2</v>
          </cell>
          <cell r="F6389" t="str">
            <v>(alkyl)(X),ortho:1</v>
          </cell>
          <cell r="G6389" t="str">
            <v>0</v>
          </cell>
        </row>
        <row r="6390">
          <cell r="A6390" t="str">
            <v>59554-14-2</v>
          </cell>
          <cell r="B6390" t="str">
            <v>LDSJMFGYNFIFRK-BDAKNGLRSA-N</v>
          </cell>
          <cell r="C6390" t="str">
            <v>（２Ｓ，３Ｒ）－３－アミノ－２－ヒドロキシ－４－フェニルブタン酸</v>
          </cell>
          <cell r="D6390" t="str">
            <v>N[C@H](Cc1ccccc1)[C@H](O)C(=O)O</v>
          </cell>
          <cell r="E6390" t="str">
            <v>C-(C[B])(C)(H)2:1|C[B]-(H):5|C[B]-(C):1|CO-(C)(O):1|O-(CO)(H):1|O-(C)(H):1|C-(C)(H)(O)(CO):1|C-(C)2(H)(N):1|N-(C)(H)2:1</v>
          </cell>
          <cell r="F6390"/>
          <cell r="G6390" t="str">
            <v>0</v>
          </cell>
        </row>
        <row r="6391">
          <cell r="A6391" t="str">
            <v>59-23-4</v>
          </cell>
          <cell r="B6391" t="str">
            <v>GZCGUPFRVQAUEE-KCDKBNATSA-N</v>
          </cell>
          <cell r="C6391" t="str">
            <v>ｄ－ガラクトース</v>
          </cell>
          <cell r="D6391" t="str">
            <v>OC[C@@H](O)[C@H](O)[C@H](O)[C@@H](O)C=O</v>
          </cell>
          <cell r="E6391" t="str">
            <v>CO-(C)(H):1|O-(C)(H):5|C-(C)(H)(O)(CO):1|C-(C)2(H)(O),alcohpls/peroxides:3|C-(C)(H)2(O):1</v>
          </cell>
          <cell r="F6391" t="str">
            <v>2-Deoxy-D-ribose:1|β-D-Ribose:1</v>
          </cell>
          <cell r="G6391" t="str">
            <v>0</v>
          </cell>
        </row>
        <row r="6392">
          <cell r="A6392" t="str">
            <v>59-42-7</v>
          </cell>
          <cell r="B6392" t="str">
            <v>SONNWYBIRXJNDC-VIFPVBQESA-N</v>
          </cell>
          <cell r="C6392" t="str">
            <v>（Ｒ）－３－［１－ヒドロキシ－２－（メチルアミノ）エチル］フェノール</v>
          </cell>
          <cell r="D6392" t="str">
            <v>CNC[C@H](O)c1cccc(O)c1</v>
          </cell>
          <cell r="E6392" t="str">
            <v>C[B]-(H):4|C[B]-(C):1|O-(C[B])(H):1|O-(C)(H):1|C-(C[B])(C)(H)(O):1|C[B]-(O):1|C-(H)3(N):1|C-(C)(H)2(N):1|N-(C)2(H):1</v>
          </cell>
          <cell r="F6392"/>
          <cell r="G6392" t="str">
            <v>0</v>
          </cell>
        </row>
        <row r="6393">
          <cell r="A6393" t="str">
            <v>5930-28-9</v>
          </cell>
          <cell r="B6393" t="str">
            <v>KGEXISHTCZHGFT-UHFFFAOYSA-N</v>
          </cell>
          <cell r="C6393" t="str">
            <v>４－アミノ－２，６－ジクロロフェノール</v>
          </cell>
          <cell r="D6393" t="str">
            <v>Nc1cc(Cl)c(O)c(Cl)c1</v>
          </cell>
          <cell r="E6393" t="str">
            <v>C[B]-(H):2|O-(C[B])(H):1|C[B]-(O):1|N-(C[B])(H)2:1|C[B]-(N):1|C[B]-(Cl):2</v>
          </cell>
          <cell r="F6393" t="str">
            <v>(Cl)(Cl),meta:1</v>
          </cell>
          <cell r="G6393" t="str">
            <v>0</v>
          </cell>
        </row>
        <row r="6394">
          <cell r="A6394" t="str">
            <v>59410-14-9</v>
          </cell>
          <cell r="B6394" t="str">
            <v>OGXHSRAXVYFXCV-UHFFFAOYSA-N</v>
          </cell>
          <cell r="C6394" t="str">
            <v>１，２，４，５－テトラブロモ－３－メトキシ－６－メチルベンゼン</v>
          </cell>
          <cell r="D6394" t="str">
            <v>COc1c(Br)c(Br)c(C)c(Br)c1Br</v>
          </cell>
          <cell r="E6394" t="str">
            <v>C[B]-(C):1|C-(C[B])(H)3:1|O-(C[B])(C):1|C-(H)3(O):1|C[B]-(O):1|C[B]-(Br):4</v>
          </cell>
          <cell r="F6394" t="str">
            <v>(alkyl)(X),ortho:2</v>
          </cell>
          <cell r="G6394" t="str">
            <v>0</v>
          </cell>
        </row>
        <row r="6395">
          <cell r="A6395" t="str">
            <v>593-77-1</v>
          </cell>
          <cell r="B6395" t="str">
            <v>CPQCSJYYDADLCZ-UHFFFAOYSA-N</v>
          </cell>
          <cell r="C6395" t="str">
            <v>Ｎ－メチルヒドロキシルアミン</v>
          </cell>
          <cell r="D6395" t="str">
            <v>CNO</v>
          </cell>
          <cell r="E6395" t="str">
            <v>C-(H)3(N):1|N-(C)(H)(O):1|O-(H)(N):1</v>
          </cell>
          <cell r="F6395"/>
          <cell r="G6395" t="str">
            <v>0</v>
          </cell>
        </row>
        <row r="6396">
          <cell r="A6396" t="str">
            <v>59259-90-4</v>
          </cell>
          <cell r="B6396" t="str">
            <v>UNANDJIJRBQOOF-UHFFFAOYSA-N</v>
          </cell>
          <cell r="C6396" t="str">
            <v>５－（ジメトキシメチル）－１，３－ベンゾジオキソール</v>
          </cell>
          <cell r="D6396" t="str">
            <v>COC(OC)c1ccc2OCOc2c1</v>
          </cell>
          <cell r="E6396" t="str">
            <v>C[B]-(H):3|C[B]-(C):1|O-(C[B])(C):2|O-(C)2:2|C-(H)2(O)2:1|C-(H)3(O):2|C[B]-(O):2|C-(H)2(O)2:1</v>
          </cell>
          <cell r="F6396"/>
          <cell r="G6396" t="str">
            <v>0</v>
          </cell>
        </row>
        <row r="6397">
          <cell r="A6397" t="str">
            <v>59410-47-8</v>
          </cell>
          <cell r="B6397" t="str">
            <v>BASNZTUXPUAQLZ-UHFFFAOYSA-N</v>
          </cell>
          <cell r="C6397" t="str">
            <v>ノナデカノイル＝クロリド</v>
          </cell>
          <cell r="D6397" t="str">
            <v>CCCCCCCCCCCCCCCCCCC(=O)Cl</v>
          </cell>
          <cell r="E6397" t="str">
            <v>C-(H)3(C):1|C-(C)2(H)2:16|C-(C)(H)2(CO):1|CO-(C)(Cl):1</v>
          </cell>
          <cell r="F6397"/>
          <cell r="G6397" t="str">
            <v>0</v>
          </cell>
        </row>
        <row r="6398">
          <cell r="A6398" t="str">
            <v>5961-59-1</v>
          </cell>
          <cell r="B6398" t="str">
            <v>JFXDIXYFXDOZIT-UHFFFAOYSA-N</v>
          </cell>
          <cell r="C6398" t="str">
            <v>４－メトキシ－Ｎ－メチルアニリン</v>
          </cell>
          <cell r="D6398" t="str">
            <v>CNc1ccc(OC)cc1</v>
          </cell>
          <cell r="E6398" t="str">
            <v>C[B]-(H):4|O-(C[B])(C):1|C-(H)3(O):1|C[B]-(O):1|C-(H)3(N):1|N-(C[B])(C)(H):1|C[B]-(N):1</v>
          </cell>
          <cell r="F6398"/>
          <cell r="G6398" t="str">
            <v>0</v>
          </cell>
        </row>
        <row r="6399">
          <cell r="A6399" t="str">
            <v>592-84-7</v>
          </cell>
          <cell r="B6399" t="str">
            <v>NMJJFJNHVMGPGM-UHFFFAOYSA-N</v>
          </cell>
          <cell r="C6399" t="str">
            <v>ブチル＝ホルマート</v>
          </cell>
          <cell r="D6399" t="str">
            <v>CCCCOC=O</v>
          </cell>
          <cell r="E6399" t="str">
            <v>C-(H)3(C):1|C-(C)2(H)2:2|CO-(H)(O):1|O-(C)(CO):1|C-(C)(H)2(O):1</v>
          </cell>
          <cell r="F6399"/>
          <cell r="G6399" t="str">
            <v>0</v>
          </cell>
        </row>
        <row r="6400">
          <cell r="A6400" t="str">
            <v>59587-44-9</v>
          </cell>
          <cell r="B6400" t="str">
            <v>CCFWAONPPYWNDM-UHFFFAOYSA-N</v>
          </cell>
          <cell r="C6400" t="str">
            <v>２－エチルヘキシル＝ノナノアート</v>
          </cell>
          <cell r="D6400" t="str">
            <v>CCCCCCCCC(=O)OCC(CC)CCCC</v>
          </cell>
          <cell r="E6400" t="str">
            <v>C-(H)3(C):3|C-(C)2(H)2:10|C-(H)(C)3:1|CO-(C)(O):1|O-(C)(CO):1|C-(C)(H)2(CO):1|C-(C)(H)2(O):1</v>
          </cell>
          <cell r="F6400"/>
          <cell r="G6400" t="str">
            <v>0</v>
          </cell>
        </row>
        <row r="6401">
          <cell r="A6401" t="str">
            <v>59-52-9</v>
          </cell>
          <cell r="B6401" t="str">
            <v>WQABCVAJNWAXTE-UHFFFAOYSA-N</v>
          </cell>
          <cell r="C6401" t="str">
            <v>２，３－ビス（スルファニル）プロパン－１－オール</v>
          </cell>
          <cell r="D6401" t="str">
            <v>OCC(S)CS</v>
          </cell>
          <cell r="E6401" t="str">
            <v>O-(C)(H):1|C-(C)(H)2(O):1|C-(C)(H)2(S):1|C-(C)2(H)(S):1|S-(C)(H):2</v>
          </cell>
          <cell r="F6401"/>
          <cell r="G6401" t="str">
            <v>0</v>
          </cell>
        </row>
        <row r="6402">
          <cell r="A6402" t="str">
            <v>5963-14-4</v>
          </cell>
          <cell r="B6402" t="str">
            <v>OAOABCKPVCUNKO-UHFFFAOYSA-N</v>
          </cell>
          <cell r="C6402" t="str">
            <v>８－メチルノナン酸</v>
          </cell>
          <cell r="D6402" t="str">
            <v>CC(C)CCCCCCC(=O)O</v>
          </cell>
          <cell r="E6402" t="str">
            <v>C-(H)3(C):2|C-(C)2(H)2:5|C-(H)(C)3:1|CO-(C)(O):1|O-(CO)(H):1|C-(C)(H)2(CO):1</v>
          </cell>
          <cell r="F6402"/>
          <cell r="G6402" t="str">
            <v>0</v>
          </cell>
        </row>
        <row r="6403">
          <cell r="A6403" t="str">
            <v>59365-60-5</v>
          </cell>
          <cell r="B6403" t="str">
            <v>YGOPULMDEZVJGI-UHFFFAOYSA-N</v>
          </cell>
          <cell r="C6403" t="str">
            <v>１－（２－クロロフェニル）エタン－１，２－ジオール</v>
          </cell>
          <cell r="D6403" t="str">
            <v>OCC(O)c1ccccc1Cl</v>
          </cell>
          <cell r="E6403" t="str">
            <v>C[B]-(H):4|C[B]-(C):1|O-(C)(H):2|C-(C)(H)2(O):1|C-(C[B])(C)(H)(O):1|C[B]-(Cl):1</v>
          </cell>
          <cell r="F6403" t="str">
            <v>(alkyl)(X),ortho:1</v>
          </cell>
          <cell r="G6403" t="str">
            <v>0</v>
          </cell>
        </row>
        <row r="6404">
          <cell r="A6404" t="str">
            <v>59558-23-5</v>
          </cell>
          <cell r="B6404" t="str">
            <v>ALRYNTSLFYRKGF-UHFFFAOYSA-N</v>
          </cell>
          <cell r="C6404" t="str">
            <v>ｐ－トリル＝オクタノアート</v>
          </cell>
          <cell r="D6404" t="str">
            <v>CCCCCCCC(=O)Oc1ccc(C)cc1</v>
          </cell>
          <cell r="E6404" t="str">
            <v>C-(H)3(C):1|C-(C)2(H)2:5|C[B]-(H):4|C[B]-(C):1|C-(C[B])(H)3:1|CO-(C)(O):1|O-(C[B])(CO):1|C-(C)(H)2(CO):1|C[B]-(O):1</v>
          </cell>
          <cell r="F6404"/>
          <cell r="G6404" t="str">
            <v>0</v>
          </cell>
        </row>
        <row r="6405">
          <cell r="A6405" t="str">
            <v>59441-32-6</v>
          </cell>
          <cell r="B6405" t="str">
            <v>XOAIXMQPJQVGRV-IBGZPJMESA-N</v>
          </cell>
          <cell r="C6405" t="str">
            <v>１－（１－オキソヘキサデシル）－Ｌ－プロリン</v>
          </cell>
          <cell r="D6405" t="str">
            <v>CCCCCCCCCCCCCCCC(=O)N1CCC[C@H]1C(=O)O</v>
          </cell>
          <cell r="E6405" t="str">
            <v>C-(H)3(C):1|C-(C)2(H)2:15|CO-(C)(O):1|O-(CO)(H):1|C-(C)(H)2(CO):1|C-(C)(H)2(N):1|CO-(C)(N):1|N-(C)2(CO):1|C-(C)(H)(N)(CO):1</v>
          </cell>
          <cell r="F6405" t="str">
            <v>Pyrrolidine:1|Zwitterion enegy, aliphatic:1</v>
          </cell>
          <cell r="G6405" t="str">
            <v>0</v>
          </cell>
        </row>
        <row r="6406">
          <cell r="A6406" t="str">
            <v>593-45-3</v>
          </cell>
          <cell r="B6406" t="str">
            <v>RZJRJXONCZWCBN-UHFFFAOYSA-N</v>
          </cell>
          <cell r="C6406" t="str">
            <v>ｎ－オクタデカン</v>
          </cell>
          <cell r="D6406" t="str">
            <v>CCCCCCCCCCCCCCCCCC</v>
          </cell>
          <cell r="E6406" t="str">
            <v>C-(H)3(C):2|C-(C)2(H)2:16</v>
          </cell>
          <cell r="F6406"/>
          <cell r="G6406" t="str">
            <v>0</v>
          </cell>
        </row>
        <row r="6407">
          <cell r="A6407" t="str">
            <v>593-08-8</v>
          </cell>
          <cell r="B6407" t="str">
            <v>CYIFVRUOHKNECG-UHFFFAOYSA-N</v>
          </cell>
          <cell r="C6407" t="str">
            <v>２－トリデカノン</v>
          </cell>
          <cell r="D6407" t="str">
            <v>CCCCCCCCCCCC(=O)C</v>
          </cell>
          <cell r="E6407" t="str">
            <v>C-(H)3(C):1|C-(C)2(H)2:9|CO-(C)2:1|C-(C)(H)2(CO):1|C-(H)3(CO):1</v>
          </cell>
          <cell r="F6407"/>
          <cell r="G6407" t="str">
            <v>0</v>
          </cell>
        </row>
        <row r="6408">
          <cell r="A6408" t="str">
            <v>595-15-3</v>
          </cell>
          <cell r="B6408" t="str">
            <v>YOQAQNKGFOLRGT-CNENERILSA-N</v>
          </cell>
          <cell r="C6408" t="str">
            <v>オレアナ－１２－エン－３β，２２β，２４－トリオール</v>
          </cell>
          <cell r="D6408" t="str">
            <v>CC1(C)C[C@@H](O)[C@@]2(C)CC[C@@]3(C)C(=CC[C@@H]4[C@]5(C)CC[C@H](O)[C@@](C)(CO)[C@@H]5CC[C@]34C)[C@@H]2C1</v>
          </cell>
          <cell r="E6408" t="str">
            <v>C-(H)3(C):7|C-(C)2(H)2:8|C-(H)(C)3:2|C-(C)4:5|C[d]-(C)(H):1|C[d]-(C)2:1|C-(C[d])(C)(H)2:1|C-(C[d])(C)2(H):1|C-(C[d])(C)3:1|O-(C)(H):3|C-(C)2(H)(O),alcohpls/peroxides:2|C-(C)(H)2(O):1</v>
          </cell>
          <cell r="F6408" t="str">
            <v>Cyclodecane:2|Cyclohexene:1|Cyclohexane,sub:4</v>
          </cell>
          <cell r="G6408" t="str">
            <v>0</v>
          </cell>
        </row>
        <row r="6409">
          <cell r="A6409" t="str">
            <v>59702-31-7</v>
          </cell>
          <cell r="B6409" t="str">
            <v>ZBEKOEYCWKIMGU-UHFFFAOYSA-N</v>
          </cell>
          <cell r="C6409" t="str">
            <v>１－エチルピペラジンジオン</v>
          </cell>
          <cell r="D6409" t="str">
            <v>CCN1CCNC(=O)C1=O</v>
          </cell>
          <cell r="E6409" t="str">
            <v>C-(H)3(C):1|C-(C)(H)2(N):3|N-(C)(H)(CO),amides/ureas:1|N-(C)2(CO):1|CO-(N)(CO):2</v>
          </cell>
          <cell r="F6409"/>
          <cell r="G6409" t="str">
            <v>0</v>
          </cell>
        </row>
        <row r="6410">
          <cell r="A6410" t="str">
            <v>595-37-9</v>
          </cell>
          <cell r="B6410" t="str">
            <v>VUAXHMVRKOTJKP-UHFFFAOYSA-N</v>
          </cell>
          <cell r="C6410" t="str">
            <v>２，２－ジメチル酪酸</v>
          </cell>
          <cell r="D6410" t="str">
            <v>CCC(C)(C)C(=O)O</v>
          </cell>
          <cell r="E6410" t="str">
            <v>C-(H)3(C):3|C-(C)2(H)2:1|CO-(C)(O):1|O-(CO)(H):1|C-(C)3(CO):1</v>
          </cell>
          <cell r="F6410"/>
          <cell r="G6410" t="str">
            <v>0</v>
          </cell>
        </row>
        <row r="6411">
          <cell r="A6411" t="str">
            <v>592-42-7</v>
          </cell>
          <cell r="B6411" t="str">
            <v>PYGSKMBEVAICCR-UHFFFAOYSA-N</v>
          </cell>
          <cell r="C6411" t="str">
            <v>１，５－ヘキサジエン</v>
          </cell>
          <cell r="D6411" t="str">
            <v>C=CCCC=C</v>
          </cell>
          <cell r="E6411" t="str">
            <v>C[d]-(H)2:2|C[d]-(C)(H):2|C-(C[d])(C)(H)2:2</v>
          </cell>
          <cell r="F6411"/>
          <cell r="G6411" t="str">
            <v>0</v>
          </cell>
        </row>
        <row r="6412">
          <cell r="A6412" t="str">
            <v>5943-35-1</v>
          </cell>
          <cell r="B6412" t="str">
            <v>NHHSUCWHDQEHTJ-UHFFFAOYSA-N</v>
          </cell>
          <cell r="C6412" t="str">
            <v>ジ－ｔｅｒｔ－ブチルテトラスルファン</v>
          </cell>
          <cell r="D6412" t="str">
            <v>CC(C)(C)SSSSC(C)(C)C</v>
          </cell>
          <cell r="E6412" t="str">
            <v>C-(H)3(C):6|C-(C)3(S):2|S-(C)(S):2|S-(S)2:2</v>
          </cell>
          <cell r="F6412" t="str">
            <v>C-(H)3(C),tertiary:2</v>
          </cell>
          <cell r="G6412" t="str">
            <v>0</v>
          </cell>
        </row>
        <row r="6413">
          <cell r="A6413" t="str">
            <v>592-78-9</v>
          </cell>
          <cell r="B6413" t="str">
            <v>WZHKDGJSXCTSCK-FNORWQNLSA-N</v>
          </cell>
          <cell r="C6413" t="str">
            <v>ヘプタ－３－エン</v>
          </cell>
          <cell r="D6413" t="str">
            <v>CCC\C=C\CC</v>
          </cell>
          <cell r="E6413" t="str">
            <v>C-(H)3(C):2|C-(C)2(H)2:1|C[d]-(C)(H):2|C-(C[d])(C)(H)2:2</v>
          </cell>
          <cell r="F6413"/>
          <cell r="G6413" t="str">
            <v>0</v>
          </cell>
        </row>
        <row r="6414">
          <cell r="A6414" t="str">
            <v>594-44-5</v>
          </cell>
          <cell r="B6414" t="str">
            <v>FRYHCSODNHYDPU-UHFFFAOYSA-N</v>
          </cell>
          <cell r="C6414" t="str">
            <v>エタンスルホニル＝クロリド</v>
          </cell>
          <cell r="D6414" t="str">
            <v>CCS(=O)(=O)Cl</v>
          </cell>
          <cell r="E6414" t="str">
            <v>C-(H)3(C):1|C-(C)(H)2(SO2):1</v>
          </cell>
          <cell r="F6414"/>
          <cell r="G6414" t="str">
            <v>0</v>
          </cell>
        </row>
        <row r="6415">
          <cell r="A6415" t="str">
            <v>59614-85-6</v>
          </cell>
          <cell r="B6415" t="str">
            <v>DVESMWJFKVAFSP-ZETCQYMHSA-N</v>
          </cell>
          <cell r="C6415" t="str">
            <v>（Ｓ）－３－メチルヘプタン酸</v>
          </cell>
          <cell r="D6415" t="str">
            <v>CCCC[C@H](C)CC(=O)O</v>
          </cell>
          <cell r="E6415" t="str">
            <v>C-(H)3(C):2|C-(C)2(H)2:3|C-(H)(C)3:1|CO-(C)(O):1|O-(CO)(H):1|C-(C)(H)2(CO):1</v>
          </cell>
          <cell r="F6415"/>
          <cell r="G6415" t="str">
            <v>0</v>
          </cell>
        </row>
        <row r="6416">
          <cell r="A6416" t="str">
            <v>59419-51-1</v>
          </cell>
          <cell r="B6416" t="str">
            <v>HYFGPRZQCMUUGT-UHFFFAOYSA-N</v>
          </cell>
          <cell r="C6416" t="str">
            <v>α－ヒドロ－ω－（テトラデカン－７－イルオキシ）ポリ（オキシエチレン）</v>
          </cell>
          <cell r="D6416" t="str">
            <v>CCCCCCCC(CCCCCC)OCCO</v>
          </cell>
          <cell r="E6416" t="str">
            <v>C-(H)3(C):2|C-(C)2(H)2:11|O-(C)2:1|O-(C)(H):1|C-(C)2(H)(O),ethers/esters:1|C-(C)(H)2(O):1|C-(C)(H)2(O):1</v>
          </cell>
          <cell r="F6416"/>
          <cell r="G6416" t="str">
            <v>0</v>
          </cell>
        </row>
        <row r="6417">
          <cell r="A6417" t="str">
            <v>59722-76-8</v>
          </cell>
          <cell r="B6417" t="str">
            <v>NXLZYWCPIVGZKC-UHFFFAOYSA-N</v>
          </cell>
          <cell r="C6417" t="str">
            <v>ディスパーズレッド２０７</v>
          </cell>
          <cell r="D6417" t="str">
            <v>Nc1c(Oc2ccc(Br)cc2)cc(O)c3C(=O)c4ccccc4C(=O)c13</v>
          </cell>
          <cell r="E6417" t="str">
            <v>C[B]-(H):9|CO-(C[B])2:2|O-(C[B])2:1|O-(C[B])(H):1|C[B]-(O):3|C[B]-(CO):4|N-(C[B])(H)2:1|C[B]-(N):1|C[B]-(Br):1</v>
          </cell>
          <cell r="F6417" t="str">
            <v>ortho corr, hydrocarbons:2</v>
          </cell>
          <cell r="G6417" t="str">
            <v>0</v>
          </cell>
        </row>
        <row r="6418">
          <cell r="A6418" t="str">
            <v>59487-17-1</v>
          </cell>
          <cell r="B6418" t="str">
            <v>WGQUZZJHFLIMMZ-WUKNDPDISA-N</v>
          </cell>
          <cell r="C6418" t="str">
            <v>２－［（４－アミノ－５－メトキシ－２－メチルフェニル）ジアゼニル］ベンゼンスルホン酸</v>
          </cell>
          <cell r="D6418" t="str">
            <v>COc1cc(\N=N\c2ccccc2S(=O)(=O)O)c(C)cc1N</v>
          </cell>
          <cell r="E6418" t="str">
            <v>C[B]-(H):6|C[B]-(C):1|C-(C[B])(H)3:1|O-(C[B])(C):1|C-(H)3(O):1|C[B]-(O):1|N-(C[B])(H)2:1|N[A]-(C[B]):2|C[B]-(C[B])2(N[A]):2|C[B]-(N):1|C[B]-(SO2):1|C[B]-(S):1</v>
          </cell>
          <cell r="F6418"/>
          <cell r="G6418" t="str">
            <v>0</v>
          </cell>
        </row>
        <row r="6419">
          <cell r="A6419" t="str">
            <v>593-31-7</v>
          </cell>
          <cell r="B6419" t="str">
            <v>NRWMBHYHFFGEEC-KTKRTIGZSA-N</v>
          </cell>
          <cell r="C6419" t="str">
            <v>（Ｚ）－３－（オクタデカ－９－エン－１－イルオキシ）プロパン－１，２－ジオール</v>
          </cell>
          <cell r="D6419" t="str">
            <v>CCCCCCCC\C=C/CCCCCCCCOCC(O)CO</v>
          </cell>
          <cell r="E6419" t="str">
            <v>C-(H)3(C):1|C-(C)2(H)2:12|C[d]-(C)(H):2|C-(C[d])(C)(H)2:2|O-(C)2:1|O-(C)(H):2|C-(C)2(H)(O),alcohpls/peroxides:1|C-(C)(H)2(O):1|C-(C)(H)2(O):2</v>
          </cell>
          <cell r="F6419"/>
          <cell r="G6419" t="str">
            <v>0</v>
          </cell>
        </row>
        <row r="6420">
          <cell r="A6420" t="str">
            <v>59-92-7</v>
          </cell>
          <cell r="B6420" t="str">
            <v>WTDRDQBEARUVNC-LURJTMIESA-N</v>
          </cell>
          <cell r="C6420" t="str">
            <v>（Ｓ）－２－アミノ－３－（３，４－ジヒドロキシフェニル）プロパン酸</v>
          </cell>
          <cell r="D6420" t="str">
            <v>N[C@@H](Cc1ccc(O)c(O)c1)C(=O)O</v>
          </cell>
          <cell r="E6420" t="str">
            <v>C-(C[B])(C)(H)2:1|C[B]-(H):3|C[B]-(C):1|CO-(C)(O):1|O-(CO)(H):1|O-(C[B])(H):2|C[B]-(O):2|N-(C)(H)2:1|C-(C)(H)(N)(CO):1</v>
          </cell>
          <cell r="F6420" t="str">
            <v>(OH)(OH),ortho:1|Zwitterion enegy, aliphatic:1</v>
          </cell>
          <cell r="G6420" t="str">
            <v>0</v>
          </cell>
        </row>
        <row r="6421">
          <cell r="A6421" t="str">
            <v>59793-29-2</v>
          </cell>
          <cell r="B6421" t="str">
            <v>SRIBJRZQDFBVQC-UHFFFAOYSA-N</v>
          </cell>
          <cell r="C6421" t="str">
            <v>メチル＝ビフェニル－４－イルアセタート</v>
          </cell>
          <cell r="D6421" t="str">
            <v>COC(=O)Cc1ccc(cc1)c2ccccc2</v>
          </cell>
          <cell r="E6421" t="str">
            <v>C[B]-(H):9|C[B]-(C):1|C[B]-(C[B]):2|CO-(C)(O):1|O-(C)(CO):1|C-(C[B])(H)2(CO):1|C-(H)3(O):1</v>
          </cell>
          <cell r="F6421"/>
          <cell r="G6421" t="str">
            <v>0</v>
          </cell>
        </row>
        <row r="6422">
          <cell r="A6422" t="str">
            <v>599-04-2</v>
          </cell>
          <cell r="B6422" t="str">
            <v>SERHXTVXHNVDKA-BYPYZUCNSA-N</v>
          </cell>
          <cell r="C6422" t="str">
            <v>（３Ｒ）－３－ヒドロキシ－４，４－ジメチルオキソラン－２－オン</v>
          </cell>
          <cell r="D6422" t="str">
            <v>CC1(C)COC(=O)[C@@H]1O</v>
          </cell>
          <cell r="E6422" t="str">
            <v>C-(H)3(C):2|C-(C)4:1|CO-(C)(O):1|O-(C)(CO):1|O-(C)(H):1|C-(C)(H)(O)(CO):1|C-(C)(H)2(O):1</v>
          </cell>
          <cell r="F6422" t="str">
            <v>Tetrahydrofuran:1|τ-Butyrolactone:1</v>
          </cell>
          <cell r="G6422" t="str">
            <v>0</v>
          </cell>
        </row>
        <row r="6423">
          <cell r="A6423" t="str">
            <v>59864-95-8</v>
          </cell>
          <cell r="B6423" t="str">
            <v>VXZBPHYIPNZCSN-UHFFFAOYSA-N</v>
          </cell>
          <cell r="C6423" t="str">
            <v>２－オキソ－１，２，３，４－テトラヒドロキノリン－６－イル＝アセタート</v>
          </cell>
          <cell r="D6423" t="str">
            <v>CC(=O)Oc1ccc2NC(=O)CCc2c1</v>
          </cell>
          <cell r="E6423" t="str">
            <v>C-(C[B])(C)(H)2:1|C[B]-(H):3|C[B]-(C):1|CO-(C)(O):1|O-(C[B])(CO):1|C-(C)(H)2(CO):1|C-(H)3(CO):1|C[B]-(O):1|CO-(C)(N):1|N-(C[B])(H)(CO):1|C[B]-(N):1</v>
          </cell>
          <cell r="F6423"/>
          <cell r="G6423" t="str">
            <v>0</v>
          </cell>
        </row>
        <row r="6424">
          <cell r="A6424" t="str">
            <v>6004-79-1</v>
          </cell>
          <cell r="B6424" t="str">
            <v>LQOPXMZSGSTGMF-UHFFFAOYSA-N</v>
          </cell>
          <cell r="C6424" t="str">
            <v>メチルビシクロ［２．２．１］ヘプタン－２，３－ジカルボン酸無水物とビシクロ［２．２．１］ヘプタン－２，３－ジカルボン酸無水物の（４：１）混合物</v>
          </cell>
          <cell r="D6424" t="str">
            <v>O=C1OC(=O)C2C3CCC(C3)C12</v>
          </cell>
          <cell r="E6424" t="str">
            <v>C-(C)2(H)2:3|C-(H)(C)3:2|CO-(C)(O):2|O-(CO)2,aliphatic:1|C-(C)2(H)(CO):2</v>
          </cell>
          <cell r="F6424" t="str">
            <v>Cyclopentane,sub:2|Cyclohexane,sub:1|Bicyclo[2.2.1]heptane:1|Succinic anhydride:1|Tetrahydrofuran:1|τ-Butyrolactone:2|Cylic anhydride 6 bonds:1</v>
          </cell>
          <cell r="G6424" t="str">
            <v>0</v>
          </cell>
        </row>
        <row r="6425">
          <cell r="A6425" t="str">
            <v>597-32-0</v>
          </cell>
          <cell r="B6425" t="str">
            <v>UZHWBXUQTDSMGJ-UHFFFAOYSA-N</v>
          </cell>
          <cell r="C6425" t="str">
            <v>１，３－ジクロロ－２－メチルプロパン－２－オール</v>
          </cell>
          <cell r="D6425" t="str">
            <v>CC(O)(CCl)CCl</v>
          </cell>
          <cell r="E6425" t="str">
            <v>C-(H)3(C):1|O-(C)(H):1|C-(C)3(O),alcohols/peroxides:1|C-(C)(H)2(Cl):2</v>
          </cell>
          <cell r="F6425"/>
          <cell r="G6425" t="str">
            <v>0</v>
          </cell>
        </row>
        <row r="6426">
          <cell r="A6426" t="str">
            <v>59897-93-7</v>
          </cell>
          <cell r="B6426" t="str">
            <v>QJOOIMSFFIUFKX-FSPLSTOPSA-N</v>
          </cell>
          <cell r="C6426" t="str">
            <v>メチル＝ｒｅｌ－（１Ｒ，３Ｒ）－３－（２，２－ジクロロビニル）－２，２－ジメチルシクロプロパンカルボキシラート</v>
          </cell>
          <cell r="D6426" t="str">
            <v>COC(=O)[C@@H]1[C@H](C=C(Cl)Cl)C1(C)C</v>
          </cell>
          <cell r="E6426" t="str">
            <v>C-(H)3(C):2|C-(C)4:1|C[d]-(C)(H):1|C-(C[d])(C)2(H):1|CO-(C)(O):1|O-(C)(CO):1|C-(C)2(H)(CO):1|C-(H)3(O):1|C[d]-(Cl)2:1</v>
          </cell>
          <cell r="F6426" t="str">
            <v>Cyclopropane,sub:1|cis(unsat)corr:1|(Cl)(Cl),cis:1</v>
          </cell>
          <cell r="G6426" t="str">
            <v>0</v>
          </cell>
        </row>
        <row r="6427">
          <cell r="A6427" t="str">
            <v>60075-78-7</v>
          </cell>
          <cell r="B6427" t="str">
            <v>NMDCAVUBMYPYKW-UHFFFAOYSA-N</v>
          </cell>
          <cell r="C6427" t="str">
            <v>３－（４－ヨードフェニル）プロパン－１－オール</v>
          </cell>
          <cell r="D6427" t="str">
            <v>OCCCc1ccc(I)cc1</v>
          </cell>
          <cell r="E6427" t="str">
            <v>C-(C)2(H)2:1|C-(C[B])(C)(H)2:1|C[B]-(H):4|C[B]-(C):1|O-(C)(H):1|C-(C)(H)2(O):1|C[B]-(I):1</v>
          </cell>
          <cell r="F6427"/>
          <cell r="G6427" t="str">
            <v>0</v>
          </cell>
        </row>
        <row r="6428">
          <cell r="A6428" t="str">
            <v>59867-68-4</v>
          </cell>
          <cell r="B6428" t="str">
            <v>JHGGYGMFCRSWIZ-UHFFFAOYSA-N</v>
          </cell>
          <cell r="C6428" t="str">
            <v>４’－フエノキシ－２，２－ジクロロアセトフエノン</v>
          </cell>
          <cell r="D6428" t="str">
            <v>ClC(Cl)C(=O)c1ccc(Oc2ccccc2)cc1</v>
          </cell>
          <cell r="E6428" t="str">
            <v>C[B]-(H):9|CO-(C[B])(C):1|O-(C[B])2:1|C[B]-(O):2|C[B]-(CO):1|C-(H)(CO)(Cl)2:1</v>
          </cell>
          <cell r="F6428"/>
          <cell r="G6428" t="str">
            <v>0</v>
          </cell>
        </row>
        <row r="6429">
          <cell r="A6429" t="str">
            <v>5978-70-1</v>
          </cell>
          <cell r="B6429" t="str">
            <v>SJWFXCIHNDVPSH-MRVPVSSYSA-N</v>
          </cell>
          <cell r="C6429" t="str">
            <v>（Ｒ）－オクタン－２－オール</v>
          </cell>
          <cell r="D6429" t="str">
            <v>CCCCCC[C@@H](C)O</v>
          </cell>
          <cell r="E6429" t="str">
            <v>C-(H)3(C):2|C-(C)2(H)2:5|O-(C)(H):1|C-(C)2(H)(O),alcohpls/peroxides:1</v>
          </cell>
          <cell r="F6429"/>
          <cell r="G6429" t="str">
            <v>0</v>
          </cell>
        </row>
        <row r="6430">
          <cell r="A6430" t="str">
            <v>59897-94-8</v>
          </cell>
          <cell r="B6430" t="str">
            <v>QJOOIMSFFIUFKX-CAHLUQPWSA-N</v>
          </cell>
          <cell r="C6430" t="str">
            <v>メチル＝ｒｅｌ－（１Ｒ，３Ｓ）－３－（２，２－ジクロロビニル）－２，２－ジメチルシクロプロパンカルボキシラート</v>
          </cell>
          <cell r="D6430" t="str">
            <v>COC(=O)[C@H]1[C@H](C=C(Cl)Cl)C1(C)C</v>
          </cell>
          <cell r="E6430" t="str">
            <v>C-(H)3(C):2|C-(C)4:1|C[d]-(C)(H):1|C-(C[d])(C)2(H):1|CO-(C)(O):1|O-(C)(CO):1|C-(C)2(H)(CO):1|C-(H)3(O):1|C[d]-(Cl)2:1</v>
          </cell>
          <cell r="F6430" t="str">
            <v>Cyclopropane,sub:1|cis(unsat)corr:1|(Cl)(Cl),cis:1</v>
          </cell>
          <cell r="G6430" t="str">
            <v>0</v>
          </cell>
        </row>
        <row r="6431">
          <cell r="A6431" t="str">
            <v>60134-26-1</v>
          </cell>
          <cell r="B6431" t="str">
            <v>NVGJZDFWPSOTHM-YRZWDFBDSA-N</v>
          </cell>
          <cell r="C6431" t="str">
            <v>メチル＝２－デオキシ－Ｄ－ｅｒｙｔｈｒｏ－ペントフラノシド</v>
          </cell>
          <cell r="D6431" t="str">
            <v>COC1C[C@H](O)[C@@H](CO)O1</v>
          </cell>
          <cell r="E6431" t="str">
            <v>C-(C)2(H)2:1|O-(C)2:2|O-(C)(H):2|C-(C)(H)(O)2:1|C-(C)2(H)(O),ethers/esters:1|C-(C)2(H)(O),alcohpls/peroxides:1|C-(C)(H)2(O):1|C-(H)3(O):1</v>
          </cell>
          <cell r="F6431" t="str">
            <v>Tetrahydrofuran:1</v>
          </cell>
          <cell r="G6431" t="str">
            <v>0</v>
          </cell>
        </row>
        <row r="6432">
          <cell r="A6432" t="str">
            <v>5986-38-9</v>
          </cell>
          <cell r="B6432" t="str">
            <v>IJFKZRMIRAVXRK-VQHVLOKHSA-N</v>
          </cell>
          <cell r="C6432" t="str">
            <v>２，６－ジメチルオクタ－５，７－ジエン－２－オール</v>
          </cell>
          <cell r="D6432" t="str">
            <v>C\C(=C/CCC(C)(C)O)\C=C</v>
          </cell>
          <cell r="E6432" t="str">
            <v>C-(H)3(C):2|C-(C)2(H)2:1|C[d]-(H)2:1|C[d]-(C)(H):1|C[d]-(C[d])(H):1|C[d]-C[d][C]:1|C-(C[d])(C)(H)2:1|C-(C[d])(H)3:1|O-(C)(H):1|C-(C)3(O),alcohols/peroxides:1</v>
          </cell>
          <cell r="F6432"/>
          <cell r="G6432" t="str">
            <v>0</v>
          </cell>
        </row>
        <row r="6433">
          <cell r="A6433" t="str">
            <v>59802-10-7</v>
          </cell>
          <cell r="B6433" t="str">
            <v>HXEWWQYSYQOUSD-UHFFFAOYSA-N</v>
          </cell>
          <cell r="C6433" t="str">
            <v>５－エチル－２－（２－ヒドロキシ－１，１－ジメチルエチル）－５－（ヒドロキシメチル）－１，３－ジオキサン</v>
          </cell>
          <cell r="D6433" t="str">
            <v>CCC1(CO)COC(OC1)C(C)(C)CO</v>
          </cell>
          <cell r="E6433" t="str">
            <v>C-(H)3(C):3|C-(C)2(H)2:1|C-(C)4:2|O-(C)2:2|O-(C)(H):2|C-(C)(H)(O)2:1|C-(C)(H)2(O):2|C-(C)(H)2(O):2</v>
          </cell>
          <cell r="F6433" t="str">
            <v>1,3-Dioxane:1</v>
          </cell>
          <cell r="G6433" t="str">
            <v>0</v>
          </cell>
        </row>
        <row r="6434">
          <cell r="A6434" t="str">
            <v>99781-53-0</v>
          </cell>
          <cell r="B6434" t="str">
            <v>PAPMYQLKLNRZIR-UHFFFAOYSA-N</v>
          </cell>
          <cell r="C6434" t="str">
            <v>４－メトキシ－６－メチル－５，６，７，８－テトラヒドロ－［１，３］ジオキソロ［４，５－ｇ］イソキノリン－５－オール</v>
          </cell>
          <cell r="D6434" t="str">
            <v>COc1c2OCOc2cc3CCN(C)C(O)c13</v>
          </cell>
          <cell r="E6434" t="str">
            <v>C-(C[B])(C)(H)2:1|C[B]-(H):1|C[B]-(C):2|O-(C[B])(C):3|O-(C)(H):1|C-(H)2(O)2:1|C-(H)3(O):1|C[B]-(O):3|C-(H)2(O)2:1|C-(H)3(N):1|C-(C)(H)2(N):1|N-(C)3:1</v>
          </cell>
          <cell r="F6434"/>
          <cell r="G6434" t="str">
            <v>0</v>
          </cell>
        </row>
        <row r="6435">
          <cell r="A6435" t="str">
            <v>5988-91-0</v>
          </cell>
          <cell r="B6435" t="str">
            <v>UCSIFMPORANABL-UHFFFAOYSA-N</v>
          </cell>
          <cell r="C6435" t="str">
            <v>３，７－ジメチルオクタナール</v>
          </cell>
          <cell r="D6435" t="str">
            <v>CC(C)CCCC(C)CC=O</v>
          </cell>
          <cell r="E6435" t="str">
            <v>C-(H)3(C):3|C-(C)2(H)2:3|C-(H)(C)3:2|CO-(C)(H):1|C-(C)(H)2(CO):1</v>
          </cell>
          <cell r="F6435"/>
          <cell r="G6435" t="str">
            <v>0</v>
          </cell>
        </row>
        <row r="6436">
          <cell r="A6436" t="str">
            <v>60046-49-3</v>
          </cell>
          <cell r="B6436" t="str">
            <v>HVHHZSFNAYSPSA-ZCFIWIBFSA-N</v>
          </cell>
          <cell r="C6436" t="str">
            <v>（Ｒ）－２，２，６－トリメチルシクロヘキサン－１，４－ジオン</v>
          </cell>
          <cell r="D6436" t="str">
            <v>C[C@@H]1CC(=O)CC(C)(C)C1=O</v>
          </cell>
          <cell r="E6436" t="str">
            <v>C-(H)3(C):3|CO-(C)2:2|C-(C)3(CO):1|C-(C)2(H)(CO):1|C-(C)(H)2(CO):2</v>
          </cell>
          <cell r="F6436" t="str">
            <v>Cyclohexane,sub:1|Cyclohexanone:2</v>
          </cell>
          <cell r="G6436" t="str">
            <v>0</v>
          </cell>
        </row>
        <row r="6437">
          <cell r="A6437" t="str">
            <v>60142-96-3</v>
          </cell>
          <cell r="B6437" t="str">
            <v>UGJMXCAKCUNAIE-UHFFFAOYSA-N</v>
          </cell>
          <cell r="C6437" t="str">
            <v>［１－（アミノメチル）シクロヘキシル］酢酸</v>
          </cell>
          <cell r="D6437" t="str">
            <v>NCC1(CC(=O)O)CCCCC1</v>
          </cell>
          <cell r="E6437" t="str">
            <v>C-(C)2(H)2:5|C-(C)4:1|CO-(C)(O):1|O-(CO)(H):1|C-(C)(H)2(CO):1|C-(C)(H)2(N):1|N-(C)(H)2:1</v>
          </cell>
          <cell r="F6437" t="str">
            <v>Cyclohexane,sub:1</v>
          </cell>
          <cell r="G6437" t="str">
            <v>0</v>
          </cell>
        </row>
        <row r="6438">
          <cell r="A6438" t="str">
            <v>60003-00-1</v>
          </cell>
          <cell r="B6438" t="str">
            <v>HATGRVPUZSANPP-UHFFFAOYSA-N</v>
          </cell>
          <cell r="C6438" t="str">
            <v>１１，１４，１７－トリメチルヘプタコサン</v>
          </cell>
          <cell r="D6438" t="str">
            <v>CCCCCCCCCCC(C)CCC(C)CCC(C)CCCCCCCCCC</v>
          </cell>
          <cell r="E6438" t="str">
            <v>C-(H)3(C):5|C-(C)2(H)2:22|C-(H)(C)3:3</v>
          </cell>
          <cell r="F6438"/>
          <cell r="G6438" t="str">
            <v>0</v>
          </cell>
        </row>
        <row r="6439">
          <cell r="A6439" t="str">
            <v>64839-70-9</v>
          </cell>
          <cell r="B6439" t="str">
            <v>JKNCSZDPWAVQAI-ZKWXMUAHSA-N</v>
          </cell>
          <cell r="C6439" t="str">
            <v>３，４－ジアミノ－２－（δ－カルボキシブチル）テトラヒドロチオフェン</v>
          </cell>
          <cell r="D6439" t="str">
            <v>N[C@H]1CS[C@@H](CCCCC(=O)O)[C@H]1N</v>
          </cell>
          <cell r="E6439" t="str">
            <v>C-(C)2(H)2:3|CO-(C)(O):1|O-(CO)(H):1|C-(C)(H)2(CO):1|C-(C)2(H)(N):2|N-(C)(H)2:2|C-(C)(H)2(S):1|C-(C)2(H)(S):1|S-(C)2:1</v>
          </cell>
          <cell r="F6439" t="str">
            <v>Thiacyclopentane:1</v>
          </cell>
          <cell r="G6439" t="str">
            <v>0</v>
          </cell>
        </row>
        <row r="6440">
          <cell r="A6440" t="str">
            <v>5976-61-4</v>
          </cell>
          <cell r="B6440" t="str">
            <v>QOZFCKXEVSGWGS-HDYLQLRGSA-N</v>
          </cell>
          <cell r="C6440" t="str">
            <v>エストラ－１，３，５（１０）－トリエン－３，４，１７β－トリオール</v>
          </cell>
          <cell r="D6440" t="str">
            <v>C[C@@]12CC[C@H]3[C@@H](CCc4c(O)c(O)ccc34)[C@@H]1CC[C@@H]2O</v>
          </cell>
          <cell r="E6440" t="str">
            <v>C-(H)3(C):1|C-(C)2(H)2:5|C-(H)(C)3:2|C-(C)4:1|C-(C[B])(C)(H)2:1|C-(C[B])(C)2(H):1|C[B]-(H):2|C[B]-(C):2|O-(C[B])(H):2|O-(C)(H):1|C-(C)2(H)(O),alcohpls/peroxides:1|C[B]-(O):2</v>
          </cell>
          <cell r="F6440" t="str">
            <v>Cyclononane:1|Cyclopentane,sub:1|Cyclohexane,sub:1|cis-Hexahydroindan:1|(OH)(OH),ortho:1</v>
          </cell>
          <cell r="G6440" t="str">
            <v>0</v>
          </cell>
        </row>
        <row r="6441">
          <cell r="A6441" t="str">
            <v>600-22-6</v>
          </cell>
          <cell r="B6441" t="str">
            <v>CWKLZLBVOJRSOM-UHFFFAOYSA-N</v>
          </cell>
          <cell r="C6441" t="str">
            <v>メチル＝ピルバート</v>
          </cell>
          <cell r="D6441" t="str">
            <v>COC(=O)C(=O)C</v>
          </cell>
          <cell r="E6441" t="str">
            <v>CO-(C)(CO):1|CO-(O)(CO):1|O-(C)(CO):1|C-(H)3(CO):1|C-(H)3(O):1</v>
          </cell>
          <cell r="F6441"/>
          <cell r="G6441" t="str">
            <v>0</v>
          </cell>
        </row>
        <row r="6442">
          <cell r="A6442" t="str">
            <v>5973-71-7</v>
          </cell>
          <cell r="B6442" t="str">
            <v>POQJHLBMLVTHAU-UHFFFAOYSA-N</v>
          </cell>
          <cell r="C6442" t="str">
            <v>３，４－ジメチルベンズアルデヒド</v>
          </cell>
          <cell r="D6442" t="str">
            <v>Cc1ccc(C=O)cc1C</v>
          </cell>
          <cell r="E6442" t="str">
            <v>C[B]-(H):3|C[B]-(C):2|C-(C[B])(H)3:2|CO-(C[B])(H):1|C[B]-(CO):1</v>
          </cell>
          <cell r="F6442"/>
          <cell r="G6442" t="str">
            <v>0</v>
          </cell>
        </row>
        <row r="6443">
          <cell r="A6443" t="str">
            <v>599-86-0</v>
          </cell>
          <cell r="B6443" t="str">
            <v>GPLXRIVINNIQFY-UHFFFAOYSA-N</v>
          </cell>
          <cell r="C6443" t="str">
            <v>４’－メチル－ｐ－トルエンスルホアニリド</v>
          </cell>
          <cell r="D6443" t="str">
            <v>Cc1ccc(NS(=O)(=O)c2ccc(C)cc2)cc1</v>
          </cell>
          <cell r="E6443" t="str">
            <v>C[B]-(H):8|C[B]-(C):2|C-(C[B])(H)3:2|C[B]-(N):1|C[B]-(SO2):1|C[B]-(S):1</v>
          </cell>
          <cell r="F6443"/>
          <cell r="G6443" t="str">
            <v>0</v>
          </cell>
        </row>
        <row r="6444">
          <cell r="A6444" t="str">
            <v>60075-04-9</v>
          </cell>
          <cell r="B6444" t="str">
            <v>UUYSCNGPNOYZMC-UHFFFAOYSA-N</v>
          </cell>
          <cell r="C6444" t="str">
            <v>メチル＝２－（４－ヒドロキシフェノキシ）プロピオナート</v>
          </cell>
          <cell r="D6444" t="str">
            <v>COC(=O)C(C)Oc1ccc(O)cc1</v>
          </cell>
          <cell r="E6444" t="str">
            <v>C-(H)3(C):1|C[B]-(H):4|CO-(C)(O):1|O-(C)(CO):1|O-(C[B])(C):1|O-(C[B])(H):1|C-(C)(H)(O)(CO):1|C-(H)3(O):1|C[B]-(O):2</v>
          </cell>
          <cell r="F6444"/>
          <cell r="G6444" t="str">
            <v>0</v>
          </cell>
        </row>
        <row r="6445">
          <cell r="A6445" t="str">
            <v>598-88-9</v>
          </cell>
          <cell r="B6445" t="str">
            <v>UPVJEODAZWTJKZ-UPHRSURJSA-N</v>
          </cell>
          <cell r="C6445" t="str">
            <v>１，２－ジクロロ－１，２－ジフルオロエテン</v>
          </cell>
          <cell r="D6445" t="str">
            <v>F\C(=C(/F)\Cl)\Cl</v>
          </cell>
          <cell r="E6445" t="str">
            <v>C[d]-(F)(Cl):2</v>
          </cell>
          <cell r="F6445" t="str">
            <v>cis(unsat)corr:2</v>
          </cell>
          <cell r="G6445" t="str">
            <v>0</v>
          </cell>
        </row>
        <row r="6446">
          <cell r="A6446" t="str">
            <v>600-36-2</v>
          </cell>
          <cell r="B6446" t="str">
            <v>BAYAKMPRFGNNFW-UHFFFAOYSA-N</v>
          </cell>
          <cell r="C6446" t="str">
            <v>２，４－ジメチルペンタン－３－オール</v>
          </cell>
          <cell r="D6446" t="str">
            <v>CC(C)C(O)C(C)C</v>
          </cell>
          <cell r="E6446" t="str">
            <v>C-(H)3(C):4|C-(H)(C)3:2|O-(C)(H):1|C-(C)2(H)(O),alcohpls/peroxides:1</v>
          </cell>
          <cell r="F6446"/>
          <cell r="G6446" t="str">
            <v>0</v>
          </cell>
        </row>
        <row r="6447">
          <cell r="A6447" t="str">
            <v>597-31-9</v>
          </cell>
          <cell r="B6447" t="str">
            <v>JJMOMMLADQPZNY-UHFFFAOYSA-N</v>
          </cell>
          <cell r="C6447" t="str">
            <v>３－ヒドロキシ－２，２－ジメチル－プロパナール</v>
          </cell>
          <cell r="D6447" t="str">
            <v>CC(C)(CO)C=O</v>
          </cell>
          <cell r="E6447" t="str">
            <v>C-(H)3(C):2|CO-(C)(H):1|O-(C)(H):1|C-(C)3(CO):1|C-(C)(H)2(O):1</v>
          </cell>
          <cell r="F6447"/>
          <cell r="G6447" t="str">
            <v>0</v>
          </cell>
        </row>
        <row r="6448">
          <cell r="A6448" t="str">
            <v>6073-20-7</v>
          </cell>
          <cell r="B6448" t="str">
            <v>BESJCRMQEYZHPM-UHFFFAOYSA-N</v>
          </cell>
          <cell r="C6448" t="str">
            <v>２－アミノ－４－（２，４，４－トリメチルペンタン－２－イル）フェノール</v>
          </cell>
          <cell r="D6448" t="str">
            <v>CC(C)(C)CC(C)(C)c1ccc(O)c(N)c1</v>
          </cell>
          <cell r="E6448" t="str">
            <v>C-(H)3(C):5|C-(C)2(H)2:1|C-(C)4:1|C-(C[B])(C)3:1|C[B]-(H):3|C[B]-(C):1|O-(C[B])(H):1|C[B]-(O):1|N-(C[B])(H)2:1|C[B]-(N):1</v>
          </cell>
          <cell r="F6448" t="str">
            <v>C-(H)3(C),tertiary:1</v>
          </cell>
          <cell r="G6448" t="str">
            <v>0</v>
          </cell>
        </row>
        <row r="6449">
          <cell r="A6449" t="str">
            <v>60899-29-8</v>
          </cell>
          <cell r="B6449" t="str">
            <v>VAGHKHBGEGOUMJ-UHFFFAOYSA-N</v>
          </cell>
          <cell r="C6449" t="str">
            <v>１－エチル－１，３，３－トリメチルインダン</v>
          </cell>
          <cell r="D6449" t="str">
            <v>CCC1(C)CC(C)(C)c2ccccc12</v>
          </cell>
          <cell r="E6449" t="str">
            <v>C-(H)3(C):4|C-(C)2(H)2:2|C-(C[B])(C)3:2|C[B]-(H):4|C[B]-(C):2</v>
          </cell>
          <cell r="F6449"/>
          <cell r="G6449" t="str">
            <v>0</v>
          </cell>
        </row>
        <row r="6450">
          <cell r="A6450" t="str">
            <v>60682-94-2</v>
          </cell>
          <cell r="B6450" t="str">
            <v>KPAIAQWSRMSXDB-UHFFFAOYSA-N</v>
          </cell>
          <cell r="C6450" t="str">
            <v>２－エトキシエチル＝クロロアセタート</v>
          </cell>
          <cell r="D6450" t="str">
            <v>CCOCCOC(=O)CCl</v>
          </cell>
          <cell r="E6450" t="str">
            <v>C-(H)3(C):1|CO-(C)(O):1|O-(C)(CO):1|O-(C)2:1|C-(C)(H)2(O):3|C-(H)2(Cl)(CO):1</v>
          </cell>
          <cell r="F6450"/>
          <cell r="G6450" t="str">
            <v>0</v>
          </cell>
        </row>
        <row r="6451">
          <cell r="A6451" t="str">
            <v>60838-50-8</v>
          </cell>
          <cell r="B6451" t="str">
            <v>IPCRTSDORDQHRO-DUXPYHPUSA-N</v>
          </cell>
          <cell r="C6451" t="str">
            <v>３－メトキシプロパ－２－エンニトリル</v>
          </cell>
          <cell r="D6451" t="str">
            <v>CO\C=C\C#N</v>
          </cell>
          <cell r="E6451" t="str">
            <v>O-(C[d])(C):1|C[d]-(H)(O):1|C-(H)3(O):1|C[d]-(H)(CN):1</v>
          </cell>
          <cell r="F6451"/>
          <cell r="G6451" t="str">
            <v>0</v>
          </cell>
        </row>
        <row r="6452">
          <cell r="A6452" t="str">
            <v>608-71-9</v>
          </cell>
          <cell r="B6452" t="str">
            <v>SVHOVVJFOWGYJO-UHFFFAOYSA-N</v>
          </cell>
          <cell r="C6452" t="str">
            <v>ペンタブロモフェノール</v>
          </cell>
          <cell r="D6452" t="str">
            <v>Oc1c(Br)c(Br)c(Br)c(Br)c1Br</v>
          </cell>
          <cell r="E6452" t="str">
            <v>O-(C[B])(H):1|C[B]-(O):1|C[B]-(Br):5</v>
          </cell>
          <cell r="F6452"/>
          <cell r="G6452" t="str">
            <v>0</v>
          </cell>
        </row>
        <row r="6453">
          <cell r="A6453" t="str">
            <v>60997-56-0</v>
          </cell>
          <cell r="B6453" t="str">
            <v>NNMMVFLYTHFVGU-UHFFFAOYSA-N</v>
          </cell>
          <cell r="C6453" t="str">
            <v>１－（２－アミノ－５－メトキシフェニル）プロパン－１－オン</v>
          </cell>
          <cell r="D6453" t="str">
            <v>CCC(=O)c1cc(OC)ccc1N</v>
          </cell>
          <cell r="E6453" t="str">
            <v>C-(H)3(C):1|C[B]-(H):3|CO-(C[B])(C):1|O-(C[B])(C):1|C-(C)(H)2(CO):1|C-(H)3(O):1|C[B]-(O):1|C[B]-(CO):1|N-(C[B])(H)2:1|C[B]-(N):1</v>
          </cell>
          <cell r="F6453"/>
          <cell r="G6453" t="str">
            <v>0</v>
          </cell>
        </row>
        <row r="6454">
          <cell r="A6454" t="str">
            <v>6069-98-3</v>
          </cell>
          <cell r="B6454" t="str">
            <v>CFJYNSNXFXLKNS-AOOOYVTPSA-N</v>
          </cell>
          <cell r="C6454" t="str">
            <v>メンタン</v>
          </cell>
          <cell r="D6454" t="str">
            <v>CC(C)[C@@H]1CC[C@H](C)CC1</v>
          </cell>
          <cell r="E6454" t="str">
            <v>C-(H)3(C):3|C-(C)2(H)2:4|C-(H)(C)3:3</v>
          </cell>
          <cell r="F6454" t="str">
            <v>Cyclohexane,sub:1</v>
          </cell>
          <cell r="G6454" t="str">
            <v>0</v>
          </cell>
        </row>
        <row r="6455">
          <cell r="A6455" t="str">
            <v>6079-76-1</v>
          </cell>
          <cell r="B6455" t="str">
            <v>SXJSETSRWNDWPP-UHFFFAOYSA-N</v>
          </cell>
          <cell r="C6455" t="str">
            <v>２－ヒドロキシ－４－ベンジルオキシベンゾフェノン</v>
          </cell>
          <cell r="D6455" t="str">
            <v>Oc1cc(OCc2ccccc2)ccc1C(=O)c3ccccc3</v>
          </cell>
          <cell r="E6455" t="str">
            <v>C[B]-(H):13|C[B]-(C):1|CO-(C[B])2:1|O-(C[B])(C):1|O-(C[B])(H):1|C-(C[B])(H)2(O):1|C[B]-(O):2|C[B]-(CO):2</v>
          </cell>
          <cell r="F6455"/>
          <cell r="G6455" t="str">
            <v>0</v>
          </cell>
        </row>
        <row r="6456">
          <cell r="A6456" t="str">
            <v>61097-33-4</v>
          </cell>
          <cell r="B6456" t="str">
            <v>XXTSLPDJULQVJT-UHFFFAOYSA-N</v>
          </cell>
          <cell r="C6456" t="str">
            <v>３－（１－ヒドロキシシクロヘキシル）オキソラン－２－オン</v>
          </cell>
          <cell r="D6456" t="str">
            <v>OC1(CCCCC1)C2CCOC2=O</v>
          </cell>
          <cell r="E6456" t="str">
            <v>C-(C)2(H)2:6|CO-(C)(O):1|O-(C)(CO):1|O-(C)(H):1|C-(C)2(H)(CO):1|C-(C)3(O),alcohols/peroxides:1|C-(C)(H)2(O):1</v>
          </cell>
          <cell r="F6456" t="str">
            <v>Cyclohexane,sub:1|Tetrahydrofuran:1|τ-Butyrolactone:1</v>
          </cell>
          <cell r="G6456" t="str">
            <v>0</v>
          </cell>
        </row>
        <row r="6457">
          <cell r="A6457" t="str">
            <v>610-74-2</v>
          </cell>
          <cell r="B6457" t="str">
            <v>UONVFNLDGRWLKF-UHFFFAOYSA-N</v>
          </cell>
          <cell r="C6457" t="str">
            <v>２，５－ジアミノ安息香酸</v>
          </cell>
          <cell r="D6457" t="str">
            <v>Nc1ccc(N)c(c1)C(=O)O</v>
          </cell>
          <cell r="E6457" t="str">
            <v>C[B]-(H):3|CO-(C[B])(O):1|O-(CO)(H):1|C[B]-(CO):1|N-(C[B])(H)2:2|C[B]-(N):2</v>
          </cell>
          <cell r="F6457" t="str">
            <v>(COOH)(NH2),ortho:1|(COOH)(NH2),meta:1</v>
          </cell>
          <cell r="G6457" t="str">
            <v>0</v>
          </cell>
        </row>
        <row r="6458">
          <cell r="A6458" t="str">
            <v>60683-71-8</v>
          </cell>
          <cell r="B6458" t="str">
            <v>IOGBFSVJJDLDQS-UHFFFAOYSA-N</v>
          </cell>
          <cell r="C6458" t="str">
            <v>２，７－ジメトキシ－１，４－ジヒドロナフタレン</v>
          </cell>
          <cell r="D6458" t="str">
            <v>COC1=CCc2ccc(OC)cc2C1</v>
          </cell>
          <cell r="E6458" t="str">
            <v>C[d]-(C)(H):1|C-(C[d])(C[B])(H)2:2|C[B]-(H):3|C[B]-(C):2|O-(C[d])(C):1|O-(C[B])(C):1|C[d]-(C)(O):1|C-(H)3(O):2|C[B]-(O):1</v>
          </cell>
          <cell r="F6458"/>
          <cell r="G6458" t="str">
            <v>0</v>
          </cell>
        </row>
        <row r="6459">
          <cell r="A6459" t="str">
            <v>606-97-3</v>
          </cell>
          <cell r="B6459" t="str">
            <v>ZOYJYNLKJSQUEM-UHFFFAOYSA-N</v>
          </cell>
          <cell r="C6459" t="str">
            <v>２－ベンジルビフェニル</v>
          </cell>
          <cell r="D6459" t="str">
            <v>C(c1ccccc1)c2ccccc2c3ccccc3</v>
          </cell>
          <cell r="E6459" t="str">
            <v>C-(C[B])2(H)2:1|C[B]-(H):14|C[B]-(C):2|C[B]-(C[B]):2</v>
          </cell>
          <cell r="F6459"/>
          <cell r="G6459" t="str">
            <v>0</v>
          </cell>
        </row>
        <row r="6460">
          <cell r="A6460" t="str">
            <v>60683-36-5</v>
          </cell>
          <cell r="B6460" t="str">
            <v>QSZYJZSAQJELID-UHFFFAOYSA-N</v>
          </cell>
          <cell r="C6460" t="str">
            <v>１－アミノ－４－ｍ－トルイジノ－９，１０－アントラキノン</v>
          </cell>
          <cell r="D6460" t="str">
            <v>Cc1cccc(Nc2ccc(N)c3C(=O)c4ccccc4C(=O)c23)c1</v>
          </cell>
          <cell r="E6460" t="str">
            <v>C[B]-(H):10|C[B]-(C):1|C-(C[B])(H)3:1|CO-(C[B])2:2|C[B]-(CO):4|N-(C[B])(H)2:1|N-(C[B])2(H):1|C[B]-(N):3</v>
          </cell>
          <cell r="F6460" t="str">
            <v>ortho corr, hydrocarbons:2</v>
          </cell>
          <cell r="G6460" t="str">
            <v>0</v>
          </cell>
        </row>
        <row r="6461">
          <cell r="A6461" t="str">
            <v>610-25-3</v>
          </cell>
          <cell r="B6461" t="str">
            <v>FZJGZCSVWGKDAK-UHFFFAOYSA-N</v>
          </cell>
          <cell r="C6461" t="str">
            <v>２，４，５－トリニトロトルエン</v>
          </cell>
          <cell r="D6461" t="str">
            <v>Cc1cc(c(cc1N(=O)=O)N(=O)=O)N(=O)=O</v>
          </cell>
          <cell r="E6461" t="str">
            <v>C[B]-(H):2|C[B]-(C):1|C-(C[B])(H)3:1|C[B]-(NO2):3</v>
          </cell>
          <cell r="F6461" t="str">
            <v>(NO2)(NO2),ortho:1|(NO2)(NO2),meta:1</v>
          </cell>
          <cell r="G6461" t="str">
            <v>0</v>
          </cell>
        </row>
        <row r="6462">
          <cell r="A6462" t="str">
            <v>6068-72-0</v>
          </cell>
          <cell r="B6462" t="str">
            <v>USEDMAWWQDFMFY-UHFFFAOYSA-N</v>
          </cell>
          <cell r="C6462" t="str">
            <v>４－シアノベンゾイル＝クロリド</v>
          </cell>
          <cell r="D6462" t="str">
            <v>ClC(=O)c1ccc(cc1)C#N</v>
          </cell>
          <cell r="E6462" t="str">
            <v>C[B]-(H):4|C[B]-(CO):1|C[B]-(CN):1|CO-(C[B])(Cl):1</v>
          </cell>
          <cell r="F6462"/>
          <cell r="G6462" t="str">
            <v>0</v>
          </cell>
        </row>
        <row r="6463">
          <cell r="A6463" t="str">
            <v>6099-79-2</v>
          </cell>
          <cell r="B6463" t="str">
            <v>UVYHORVGKZXEMP-UHFFFAOYSA-N</v>
          </cell>
          <cell r="C6463" t="str">
            <v>ジノセブメチルエーテル</v>
          </cell>
          <cell r="D6463" t="str">
            <v>CCC(C)c1cc(cc(c1OC)N(=O)=O)N(=O)=O</v>
          </cell>
          <cell r="E6463" t="str">
            <v>C-(H)3(C):2|C-(C)2(H)2:1|C-(C[B])(C)2(H):1|C[B]-(H):2|C[B]-(C):1|O-(C[B])(C):1|C-(H)3(O):1|C[B]-(O):1|C[B]-(NO2):2</v>
          </cell>
          <cell r="F6463" t="str">
            <v>(NO2)(NO2),meta:1</v>
          </cell>
          <cell r="G6463" t="str">
            <v>0</v>
          </cell>
        </row>
        <row r="6464">
          <cell r="A6464" t="str">
            <v>608-23-1</v>
          </cell>
          <cell r="B6464" t="str">
            <v>NVLHGZIXTRYOKT-UHFFFAOYSA-N</v>
          </cell>
          <cell r="C6464" t="str">
            <v>１－クロロ－２，３－ジメチルベンゼン</v>
          </cell>
          <cell r="D6464" t="str">
            <v>Cc1cccc(Cl)c1C</v>
          </cell>
          <cell r="E6464" t="str">
            <v>C[B]-(H):3|C[B]-(C):2|C-(C[B])(H)3:2|C[B]-(Cl):1</v>
          </cell>
          <cell r="F6464" t="str">
            <v>(alkyl)(X),ortho:1</v>
          </cell>
          <cell r="G6464" t="str">
            <v>0</v>
          </cell>
        </row>
        <row r="6465">
          <cell r="A6465" t="str">
            <v>609-20-1</v>
          </cell>
          <cell r="B6465" t="str">
            <v>HQCHAOKWWKLXQH-UHFFFAOYSA-N</v>
          </cell>
          <cell r="C6465" t="str">
            <v>ジクロロ－１，４－ジアミノベンゼン</v>
          </cell>
          <cell r="D6465" t="str">
            <v>Nc1cc(Cl)c(N)c(Cl)c1</v>
          </cell>
          <cell r="E6465" t="str">
            <v>C[B]-(H):2|N-(C[B])(H)2:2|C[B]-(N):2|C[B]-(Cl):2</v>
          </cell>
          <cell r="F6465" t="str">
            <v>(Cl)(Cl),meta:1</v>
          </cell>
          <cell r="G6465" t="str">
            <v>0</v>
          </cell>
        </row>
        <row r="6466">
          <cell r="A6466" t="str">
            <v>609-54-1</v>
          </cell>
          <cell r="B6466" t="str">
            <v>IRLYGRLEBKCYPY-UHFFFAOYSA-N</v>
          </cell>
          <cell r="C6466" t="str">
            <v>２，５－ジメチルベンゼンスルホン酸</v>
          </cell>
          <cell r="D6466" t="str">
            <v>Cc1ccc(C)c(c1)S(=O)(=O)O</v>
          </cell>
          <cell r="E6466" t="str">
            <v>C[B]-(H):3|C[B]-(C):2|C-(C[B])(H)3:2|C[B]-(SO2):1|C[B]-(S):1</v>
          </cell>
          <cell r="F6466"/>
          <cell r="G6466" t="str">
            <v>0</v>
          </cell>
        </row>
        <row r="6467">
          <cell r="A6467" t="str">
            <v>60786-23-4</v>
          </cell>
          <cell r="B6467" t="str">
            <v>BKXGPGAENCKLBU-SNBWOUTHSA-N</v>
          </cell>
          <cell r="C6467" t="str">
            <v>ヘプタキス（２－Ｏ－メチル）シクロマルトヘプタオース</v>
          </cell>
          <cell r="D6467" t="str">
            <v>CO[C@@H]1[C@@H](O)[C@@H]2O[C@H]3O[C@H](CO)[C@@H](O[C@H]4O[C@H](CO)[C@@H](O[C@H]5O[C@H](CO)[C@@H](O[C@H]6O[C@H](CO)[C@@H](O[C@H]7O[C@H](CO)[C@@H](O[C@H]8O[C@H](CO)[C@@H](O[C@H]1O[C@@H]2CO)[C@H](O)[C@H]8OC)[C@H](O)[C@H]7OC)[C@H](O)[C@H]6OC)[C@H](O)[C@H]5OC)[C@H](O)[C@H]4OC)[C@H](O)[C@H]3OC</v>
          </cell>
          <cell r="E6467" t="str">
            <v>O-(C)2:21|O-(C)(H):14|C-(C)(H)(O)2:7|C-(C)2(H)(O),ethers/esters:21|C-(C)2(H)(O),alcohpls/peroxides:7|C-(C)(H)2(O):7|C-(H)3(O):7</v>
          </cell>
          <cell r="F6467" t="str">
            <v>Tetrahydropyran:7|α-D-Glucose:7</v>
          </cell>
          <cell r="G6467" t="str">
            <v>0</v>
          </cell>
        </row>
        <row r="6468">
          <cell r="A6468" t="str">
            <v>609-74-5</v>
          </cell>
          <cell r="B6468" t="str">
            <v>DGSCKRLVSINLST-UHFFFAOYSA-N</v>
          </cell>
          <cell r="C6468" t="str">
            <v>２，３，５－トリニトロトルエン</v>
          </cell>
          <cell r="D6468" t="str">
            <v>Cc1cc(cc(c1N(=O)=O)N(=O)=O)N(=O)=O</v>
          </cell>
          <cell r="E6468" t="str">
            <v>C[B]-(H):2|C[B]-(C):1|C-(C[B])(H)3:1|C[B]-(NO2):3</v>
          </cell>
          <cell r="F6468" t="str">
            <v>(NO2)(NO2),ortho:1|(NO2)(NO2),meta:1</v>
          </cell>
          <cell r="G6468" t="str">
            <v>0</v>
          </cell>
        </row>
        <row r="6469">
          <cell r="A6469" t="str">
            <v>609-19-8</v>
          </cell>
          <cell r="B6469" t="str">
            <v>GBNHEBQXJVDXSW-UHFFFAOYSA-N</v>
          </cell>
          <cell r="C6469" t="str">
            <v>３，４，５－トリクロロフェノール</v>
          </cell>
          <cell r="D6469" t="str">
            <v>Oc1cc(Cl)c(Cl)c(Cl)c1</v>
          </cell>
          <cell r="E6469" t="str">
            <v>C[B]-(H):2|O-(C[B])(H):1|C[B]-(O):1|C[B]-(Cl):3</v>
          </cell>
          <cell r="F6469" t="str">
            <v>(Cl)(Cl),ortho:2|(Cl)(Cl),meta:1|(Cl)(OH),ortho:2</v>
          </cell>
          <cell r="G6469" t="str">
            <v>0</v>
          </cell>
        </row>
        <row r="6470">
          <cell r="A6470" t="str">
            <v>610-27-5</v>
          </cell>
          <cell r="B6470" t="str">
            <v>SLBQXWXKPNIVSQ-UHFFFAOYSA-N</v>
          </cell>
          <cell r="C6470" t="str">
            <v>４－ニトロフタル酸</v>
          </cell>
          <cell r="D6470" t="str">
            <v>OC(=O)c1ccc(cc1C(=O)O)N(=O)=O</v>
          </cell>
          <cell r="E6470" t="str">
            <v>C[B]-(H):3|CO-(C[B])(O):2|O-(CO)(H):2|C[B]-(CO):2|C[B]-(NO2):1</v>
          </cell>
          <cell r="F6470" t="str">
            <v>ortho corr, hydrocarbons:1|(COOH)(COOH),ortho:1|(COOH)(NO2),meta:1</v>
          </cell>
          <cell r="G6470" t="str">
            <v>0</v>
          </cell>
        </row>
        <row r="6471">
          <cell r="A6471" t="str">
            <v>608-50-4</v>
          </cell>
          <cell r="B6471" t="str">
            <v>OFMLQCPPVSVIDD-UHFFFAOYSA-N</v>
          </cell>
          <cell r="C6471" t="str">
            <v>１，３，５－トリメチル－２，４－ジニトロベンゼン</v>
          </cell>
          <cell r="D6471" t="str">
            <v>Cc1cc(C)c(c(C)c1N(=O)=O)N(=O)=O</v>
          </cell>
          <cell r="E6471" t="str">
            <v>C[B]-(H):1|C[B]-(C):3|C-(C[B])(H)3:3|C[B]-(NO2):2</v>
          </cell>
          <cell r="F6471" t="str">
            <v>(NO2)(NO2),meta:1</v>
          </cell>
          <cell r="G6471" t="str">
            <v>0</v>
          </cell>
        </row>
        <row r="6472">
          <cell r="A6472" t="str">
            <v>6066-49-5</v>
          </cell>
          <cell r="B6472" t="str">
            <v>HJXMNVQARNZTEE-UHFFFAOYSA-N</v>
          </cell>
          <cell r="C6472" t="str">
            <v>３－ブチル－１（３Ｈ）－イソベンゾフラノン</v>
          </cell>
          <cell r="D6472" t="str">
            <v>CCCCC1OC(=O)c2ccccc12</v>
          </cell>
          <cell r="E6472" t="str">
            <v>C-(H)3(C):1|C-(C)2(H)2:3|C[B]-(H):4|C[B]-(C):1|CO-(C[B])(O):1|O-(C)(CO):1|C-(C[B])(C)(H)(O):1|C[B]-(CO):1</v>
          </cell>
          <cell r="F6472"/>
          <cell r="G6472" t="str">
            <v>0</v>
          </cell>
        </row>
        <row r="6473">
          <cell r="A6473" t="str">
            <v>60742-23-6</v>
          </cell>
          <cell r="B6473" t="str">
            <v>WJGDGVNCJLKBJO-UHFFFAOYSA-N</v>
          </cell>
          <cell r="C6473" t="str">
            <v>１－アミノ－４－ヒドロキシ－２－（２－ヒドロキシフェノキシ）－９，１０－アントラキノン</v>
          </cell>
          <cell r="D6473" t="str">
            <v>Nc1c(Oc2ccccc2O)cc(O)c3C(=O)c4ccccc4C(=O)c13</v>
          </cell>
          <cell r="E6473" t="str">
            <v>C[B]-(H):9|CO-(C[B])2:2|O-(C[B])2:1|O-(C[B])(H):2|C[B]-(O):4|C[B]-(CO):4|N-(C[B])(H)2:1|C[B]-(N):1</v>
          </cell>
          <cell r="F6473" t="str">
            <v>ortho corr, hydrocarbons:2</v>
          </cell>
          <cell r="G6473" t="str">
            <v>0</v>
          </cell>
        </row>
        <row r="6474">
          <cell r="A6474" t="str">
            <v>60811-18-9</v>
          </cell>
          <cell r="B6474" t="str">
            <v>AGYWDGVTLKNTBS-UHFFFAOYSA-N</v>
          </cell>
          <cell r="C6474" t="str">
            <v>４－ブロモ－１－クロロ－２－フルオロベンゼン</v>
          </cell>
          <cell r="D6474" t="str">
            <v>Fc1cc(Br)ccc1Cl</v>
          </cell>
          <cell r="E6474" t="str">
            <v>C[B]-(H):3|C[B]-(F):1|C[B]-(Cl):1|C[B]-(Br):1</v>
          </cell>
          <cell r="F6474" t="str">
            <v>(Cl)(F),ortho:1</v>
          </cell>
          <cell r="G6474" t="str">
            <v>0</v>
          </cell>
        </row>
        <row r="6475">
          <cell r="A6475" t="str">
            <v>60-32-2</v>
          </cell>
          <cell r="B6475" t="str">
            <v>SLXKOJJOQWFEFD-UHFFFAOYSA-N</v>
          </cell>
          <cell r="C6475" t="str">
            <v>６－アミノカプロン酸</v>
          </cell>
          <cell r="D6475" t="str">
            <v>NCCCCCC(=O)O</v>
          </cell>
          <cell r="E6475" t="str">
            <v>C-(C)2(H)2:3|CO-(C)(O):1|O-(CO)(H):1|C-(C)(H)2(CO):1|C-(C)(H)2(N):1|N-(C)(H)2:1</v>
          </cell>
          <cell r="F6475"/>
          <cell r="G6475" t="str">
            <v>0</v>
          </cell>
        </row>
        <row r="6476">
          <cell r="A6476" t="str">
            <v>60506-81-2</v>
          </cell>
          <cell r="B6476" t="str">
            <v>INXWLSDYDXPENO-UHFFFAOYSA-N</v>
          </cell>
          <cell r="C6476" t="str">
            <v>ジペンタエリスリトールペンタアクリレート</v>
          </cell>
          <cell r="D6476" t="str">
            <v>OCC(COCC(COC(=O)C=C)(COC(=O)C=C)COC(=O)C=C)(COC(=O)C=C)COC(=O)C=C</v>
          </cell>
          <cell r="E6476" t="str">
            <v>C-(C)4:2|C[d]-(H)2:5|CO-(C[d])(O):5|O-(C)(CO):5|O-(C)2:1|O-(C)(H):1|C[d]-(H)(CO):5|C-(C)(H)2(O):1|C-(C)(H)2(O):7</v>
          </cell>
          <cell r="F6476"/>
          <cell r="G6476" t="str">
            <v>0</v>
          </cell>
        </row>
        <row r="6477">
          <cell r="A6477" t="str">
            <v>60239-18-1</v>
          </cell>
          <cell r="B6477" t="str">
            <v>WDLRUFUQRNWCPK-UHFFFAOYSA-N</v>
          </cell>
          <cell r="C6477" t="str">
            <v>２，２’，２’’，２’’’－（１，４，７，１０－テトラアザシクロドデカン－１，４，７，１０－テトライル）四酢酸</v>
          </cell>
          <cell r="D6477" t="str">
            <v>OC(=O)CN1CCN(CC(=O)O)CCN(CC(=O)O)CCN(CC(=O)O)CC1</v>
          </cell>
          <cell r="E6477" t="str">
            <v>CO-(C)(O):4|O-(CO)(H):4|C-(C)(H)2(N):8|N-(C)3:4|C-(H)2(N)(CO):4</v>
          </cell>
          <cell r="F6477" t="str">
            <v>Zwitterion enegy, aliphatic:4</v>
          </cell>
          <cell r="G6477" t="str">
            <v>0</v>
          </cell>
        </row>
        <row r="6478">
          <cell r="A6478" t="str">
            <v>603-48-5</v>
          </cell>
          <cell r="B6478" t="str">
            <v>OAZWDJGLIYNYMU-UHFFFAOYSA-N</v>
          </cell>
          <cell r="C6478" t="str">
            <v>トリス［４－（ジメチルアミノ）フェニル］メタン</v>
          </cell>
          <cell r="D6478" t="str">
            <v>CN(C)c1ccc(cc1)C(c2ccc(cc2)N(C)C)c3ccc(cc3)N(C)C</v>
          </cell>
          <cell r="E6478" t="str">
            <v>C-(C[B])3(H):1|C[B]-(H):12|C[B]-(C):3|C-(H)3(N):6|N-(C[B])(C)2:3|C[B]-(N):3</v>
          </cell>
          <cell r="F6478"/>
          <cell r="G6478" t="str">
            <v>0</v>
          </cell>
        </row>
        <row r="6479">
          <cell r="A6479" t="str">
            <v>602-94-8</v>
          </cell>
          <cell r="B6479" t="str">
            <v>YZERDTREOUSUHF-UHFFFAOYSA-N</v>
          </cell>
          <cell r="C6479" t="str">
            <v>ペンタフルオロ安息香酸</v>
          </cell>
          <cell r="D6479" t="str">
            <v>OC(=O)c1c(F)c(F)c(F)c(F)c1F</v>
          </cell>
          <cell r="E6479" t="str">
            <v>CO-(C[B])(O):1|O-(CO)(H):1|C[B]-(CO):1|C[B]-(F):5</v>
          </cell>
          <cell r="F6479" t="str">
            <v>(F)(F),ortho:4|(F)(F),meta:4|(COOH)(F),ortho:2</v>
          </cell>
          <cell r="G6479" t="str">
            <v>0</v>
          </cell>
        </row>
        <row r="6480">
          <cell r="A6480" t="str">
            <v>605-70-9</v>
          </cell>
          <cell r="B6480" t="str">
            <v>ABMFBCRYHDZLRD-UHFFFAOYSA-N</v>
          </cell>
          <cell r="C6480" t="str">
            <v>１，４－ナフタレンジカルボン酸</v>
          </cell>
          <cell r="D6480" t="str">
            <v>OC(=O)c1ccc(C(=O)O)c2ccccc12</v>
          </cell>
          <cell r="E6480" t="str">
            <v>C[BF]-(C[B])2(C[BF]):2|C[B]-(H):6|CO-(C[B])(O):2|O-(CO)(H):2|C[B]-(CO):2</v>
          </cell>
          <cell r="F6480" t="str">
            <v>Naphtalene:1</v>
          </cell>
          <cell r="G6480" t="str">
            <v>0</v>
          </cell>
        </row>
        <row r="6481">
          <cell r="A6481" t="str">
            <v>606-35-9</v>
          </cell>
          <cell r="B6481" t="str">
            <v>FMXDVBRYDYFVGS-UHFFFAOYSA-N</v>
          </cell>
          <cell r="C6481" t="str">
            <v>２－メトキシ－１，３，５－トリニトロベンゼン</v>
          </cell>
          <cell r="D6481" t="str">
            <v>COc1c(cc(cc1N(=O)=O)N(=O)=O)N(=O)=O</v>
          </cell>
          <cell r="E6481" t="str">
            <v>C[B]-(H):2|O-(C[B])(C):1|C-(H)3(O):1|C[B]-(O):1|C[B]-(NO2):3</v>
          </cell>
          <cell r="F6481" t="str">
            <v>(NO2)(NO2),meta:3</v>
          </cell>
          <cell r="G6481" t="str">
            <v>0</v>
          </cell>
        </row>
        <row r="6482">
          <cell r="A6482" t="str">
            <v>605-32-3</v>
          </cell>
          <cell r="B6482" t="str">
            <v>GCDBEYOJCZLKMC-UHFFFAOYSA-N</v>
          </cell>
          <cell r="C6482" t="str">
            <v>２－ヒドロキシ－９，１０－アントラキノン</v>
          </cell>
          <cell r="D6482" t="str">
            <v>Oc1ccc2C(=O)c3ccccc3C(=O)c2c1</v>
          </cell>
          <cell r="E6482" t="str">
            <v>C[B]-(H):7|CO-(C[B])2:2|O-(C[B])(H):1|C[B]-(O):1|C[B]-(CO):4</v>
          </cell>
          <cell r="F6482" t="str">
            <v>ortho corr, hydrocarbons:2</v>
          </cell>
          <cell r="G6482" t="str">
            <v>0</v>
          </cell>
        </row>
        <row r="6483">
          <cell r="A6483" t="str">
            <v>6053-68-5</v>
          </cell>
          <cell r="B6483" t="str">
            <v>NLWBEORDOPDUPM-UHFFFAOYSA-N</v>
          </cell>
          <cell r="C6483" t="str">
            <v>テトラヒドロ－１Ｈ－シクロペンタ［１，２－ｃ：３，４－ｃ’］ジフラン－１，３，４，６（３ａＨ）－テトラオン</v>
          </cell>
          <cell r="D6483" t="str">
            <v>O=C1OC(=O)C2C1CC3C2C(=O)OC3=O</v>
          </cell>
          <cell r="E6483" t="str">
            <v>C-(C)2(H)2:1|CO-(C)(O):4|O-(CO)2,aliphatic:2|C-(C)2(H)(CO):4</v>
          </cell>
          <cell r="F6483" t="str">
            <v>Cyclopentane,sub:1|Succinic anhydride:2|Tetrahydrofuran:2|τ-Butyrolactone:4|Cylic anhydride 6 bonds:2</v>
          </cell>
          <cell r="G6483" t="str">
            <v>0</v>
          </cell>
        </row>
        <row r="6484">
          <cell r="A6484" t="str">
            <v>606-28-0</v>
          </cell>
          <cell r="B6484" t="str">
            <v>NQSMEZJWJJVYOI-UHFFFAOYSA-N</v>
          </cell>
          <cell r="C6484" t="str">
            <v>２－ベンゾイル安息香酸メチル</v>
          </cell>
          <cell r="D6484" t="str">
            <v>COC(=O)c1ccccc1C(=O)c2ccccc2</v>
          </cell>
          <cell r="E6484" t="str">
            <v>C[B]-(H):9|CO-(C[B])2:1|CO-(C[B])(O):1|O-(C)(CO):1|C-(H)3(O):1|C[B]-(CO):3</v>
          </cell>
          <cell r="F6484" t="str">
            <v>ortho corr, hydrocarbons:1</v>
          </cell>
          <cell r="G6484" t="str">
            <v>0</v>
          </cell>
        </row>
        <row r="6485">
          <cell r="A6485" t="str">
            <v>603-44-1</v>
          </cell>
          <cell r="B6485" t="str">
            <v>WFCQTAXSWSWIHS-UHFFFAOYSA-N</v>
          </cell>
          <cell r="C6485" t="str">
            <v>４，４’，４’’－メタントリイルトリフェノール</v>
          </cell>
          <cell r="D6485" t="str">
            <v>Oc1ccc(cc1)C(c2ccc(O)cc2)c3ccc(O)cc3</v>
          </cell>
          <cell r="E6485" t="str">
            <v>C-(C[B])3(H):1|C[B]-(H):12|C[B]-(C):3|O-(C[B])(H):3|C[B]-(O):3</v>
          </cell>
          <cell r="F6485"/>
          <cell r="G6485" t="str">
            <v>0</v>
          </cell>
        </row>
        <row r="6486">
          <cell r="A6486" t="str">
            <v>603-80-5</v>
          </cell>
          <cell r="B6486" t="str">
            <v>RIERSGULWXEJKL-UHFFFAOYSA-N</v>
          </cell>
          <cell r="C6486" t="str">
            <v>３－ヒドロキシ－２－メチル安息香酸</v>
          </cell>
          <cell r="D6486" t="str">
            <v>Cc1c(O)cccc1C(=O)O</v>
          </cell>
          <cell r="E6486" t="str">
            <v>C[B]-(H):3|C[B]-(C):1|C-(C[B])(H)3:1|CO-(C[B])(O):1|O-(CO)(H):1|O-(C[B])(H):1|C[B]-(O):1|C[B]-(CO):1</v>
          </cell>
          <cell r="F6486" t="str">
            <v>(CH3)(NO2),ortho:1</v>
          </cell>
          <cell r="G6486" t="str">
            <v>0</v>
          </cell>
        </row>
        <row r="6487">
          <cell r="A6487" t="str">
            <v>606-37-1</v>
          </cell>
          <cell r="B6487" t="str">
            <v>ULALSFRIGPMWRS-UHFFFAOYSA-N</v>
          </cell>
          <cell r="C6487" t="str">
            <v>ジニトロナフタリン</v>
          </cell>
          <cell r="D6487" t="str">
            <v>O=N(=O)c1cc(c2ccccc2c1)N(=O)=O</v>
          </cell>
          <cell r="E6487" t="str">
            <v>C[BF]-(C[B])2(C[BF]):2|C[B]-(H):6|C[B]-(NO2):2</v>
          </cell>
          <cell r="F6487" t="str">
            <v>Naphtalene:1|(NO2)(NO2),meta:1</v>
          </cell>
          <cell r="G6487" t="str">
            <v>0</v>
          </cell>
        </row>
        <row r="6488">
          <cell r="A6488" t="str">
            <v>6053-46-9</v>
          </cell>
          <cell r="B6488" t="str">
            <v>QVEIRZNRYOJFCL-UHFFFAOYSA-N</v>
          </cell>
          <cell r="C6488" t="str">
            <v>４，１０－ジオキサトリシクロ［６．３．１．０（２，７）］ドデカン－３，５，９，１１－テトラオン</v>
          </cell>
          <cell r="D6488" t="str">
            <v>O=C1CC2C3CC(C2C(=O)O1)C(=O)OC3=O</v>
          </cell>
          <cell r="E6488" t="str">
            <v>C-(C)2(H)2:1|C-(H)(C)3:1|CO-(C)(O):4|O-(CO)2,aliphatic:2|C-(C)2(H)(CO):3|C-(C)(H)2(CO):1</v>
          </cell>
          <cell r="F6488" t="str">
            <v>Cyclopentane,sub:1|Glutaric anhydride:2|Tetrahydropyran:2|δ-Valerolactone:4</v>
          </cell>
          <cell r="G6488" t="str">
            <v>0</v>
          </cell>
        </row>
        <row r="6489">
          <cell r="A6489" t="str">
            <v>602-29-9</v>
          </cell>
          <cell r="B6489" t="str">
            <v>FPKOPBFLPLFWAD-UHFFFAOYSA-N</v>
          </cell>
          <cell r="C6489" t="str">
            <v>２，３，４－トリニトロトルエン</v>
          </cell>
          <cell r="D6489" t="str">
            <v>Cc1ccc(c(c1N(=O)=O)N(=O)=O)N(=O)=O</v>
          </cell>
          <cell r="E6489" t="str">
            <v>C[B]-(H):2|C[B]-(C):1|C-(C[B])(H)3:1|C[B]-(NO2):3</v>
          </cell>
          <cell r="F6489" t="str">
            <v>(NO2)(NO2),ortho:2|(NO2)(NO2),meta:1</v>
          </cell>
          <cell r="G6489" t="str">
            <v>0</v>
          </cell>
        </row>
        <row r="6490">
          <cell r="A6490" t="str">
            <v>6027-21-0</v>
          </cell>
          <cell r="B6490" t="str">
            <v>UKAUYVFTDYCKQA-GSVOUGTGSA-N</v>
          </cell>
          <cell r="C6490" t="str">
            <v>ホモセリン</v>
          </cell>
          <cell r="D6490" t="str">
            <v>N[C@H](CCO)C(=O)O</v>
          </cell>
          <cell r="E6490" t="str">
            <v>C-(C)2(H)2:1|CO-(C)(O):1|O-(CO)(H):1|O-(C)(H):1|C-(C)(H)2(O):1|N-(C)(H)2:1|C-(C)(H)(N)(CO):1</v>
          </cell>
          <cell r="F6490" t="str">
            <v>Zwitterion enegy, aliphatic:1</v>
          </cell>
          <cell r="G6490" t="str">
            <v>0</v>
          </cell>
        </row>
        <row r="6491">
          <cell r="A6491" t="str">
            <v>606-46-2</v>
          </cell>
          <cell r="B6491" t="str">
            <v>YQYUUNRAPYPAPC-UHFFFAOYSA-N</v>
          </cell>
          <cell r="C6491" t="str">
            <v>Ｎ，Ｎ－ジエチル－２－メチルアニリン</v>
          </cell>
          <cell r="D6491" t="str">
            <v>CCN(CC)c1ccccc1C</v>
          </cell>
          <cell r="E6491" t="str">
            <v>C-(H)3(C):2|C[B]-(H):4|C[B]-(C):1|C-(C[B])(H)3:1|C-(C)(H)2(N):2|N-(C[B])(C)2:1|C[B]-(N):1</v>
          </cell>
          <cell r="F6491"/>
          <cell r="G6491" t="str">
            <v>0</v>
          </cell>
        </row>
        <row r="6492">
          <cell r="A6492" t="str">
            <v>60254-21-9</v>
          </cell>
          <cell r="B6492" t="str">
            <v>CHLAOFANYRDCPD-UJURSFKZSA-N</v>
          </cell>
          <cell r="C6492" t="str">
            <v>２－（２，２－ジクロロビニル）－３，３－ジメチルシクロプロパンカルボニル＝クロリド</v>
          </cell>
          <cell r="D6492" t="str">
            <v>CC1(C)[C@@H](C=C(Cl)Cl)[C@@H]1C(=O)Cl</v>
          </cell>
          <cell r="E6492" t="str">
            <v>C-(H)3(C):2|C-(C)4:1|C[d]-(C)(H):1|C-(C[d])(C)2(H):1|C-(C)2(H)(CO):1|C[d]-(Cl)2:1|CO-(C)(Cl):1</v>
          </cell>
          <cell r="F6492" t="str">
            <v>Cyclopropane,sub:1|cis(unsat)corr:1|(Cl)(Cl),cis:1</v>
          </cell>
          <cell r="G6492" t="str">
            <v>0</v>
          </cell>
        </row>
        <row r="6493">
          <cell r="A6493" t="str">
            <v>603-15-6</v>
          </cell>
          <cell r="B6493" t="str">
            <v>MRVQHWLGKAVHRB-UHFFFAOYSA-N</v>
          </cell>
          <cell r="C6493" t="str">
            <v>３，４，５－トリニトロトルエン</v>
          </cell>
          <cell r="D6493" t="str">
            <v>Cc1cc(c(c(c1)N(=O)=O)N(=O)=O)N(=O)=O</v>
          </cell>
          <cell r="E6493" t="str">
            <v>C[B]-(H):2|C[B]-(C):1|C-(C[B])(H)3:1|C[B]-(NO2):3</v>
          </cell>
          <cell r="F6493" t="str">
            <v>(NO2)(NO2),ortho:2|(NO2)(NO2),meta:1</v>
          </cell>
          <cell r="G6493" t="str">
            <v>0</v>
          </cell>
        </row>
        <row r="6494">
          <cell r="A6494" t="str">
            <v>6033-32-5</v>
          </cell>
          <cell r="B6494" t="str">
            <v>OLUWXTFAPJJWPL-YFKPBYRVSA-N</v>
          </cell>
          <cell r="C6494" t="str">
            <v>（Ｓ）－２－アミノ－６－ヒドロキシヘキサン酸</v>
          </cell>
          <cell r="D6494" t="str">
            <v>N[C@@H](CCCCO)C(=O)O</v>
          </cell>
          <cell r="E6494" t="str">
            <v>C-(C)2(H)2:3|CO-(C)(O):1|O-(CO)(H):1|O-(C)(H):1|C-(C)(H)2(O):1|N-(C)(H)2:1|C-(C)(H)(N)(CO):1</v>
          </cell>
          <cell r="F6494" t="str">
            <v>Zwitterion enegy, aliphatic:1</v>
          </cell>
          <cell r="G6494" t="str">
            <v>0</v>
          </cell>
        </row>
        <row r="6495">
          <cell r="A6495" t="str">
            <v>60335-71-9</v>
          </cell>
          <cell r="B6495" t="str">
            <v>SWOPLXXJAVYFPY-UHFFFAOYSA-N</v>
          </cell>
          <cell r="C6495" t="str">
            <v>４－メチル－２－フェニル－３，６－ジヒドロ－２Ｈ－ピラン</v>
          </cell>
          <cell r="D6495" t="str">
            <v>CC1=CCOC(C1)c2ccccc2</v>
          </cell>
          <cell r="E6495" t="str">
            <v>C[d]-(C)(H):1|C[d]-(C)2:1|C-(C[d])(C)(H)2:1|C[B]-(H):5|C[B]-(C):1|C-(C[d])(H)3:1|O-(C)2:1|C-(C[d])(H)2(O):1|C-(C[B])(C)(H)(O):1</v>
          </cell>
          <cell r="F6495"/>
          <cell r="G6495" t="str">
            <v>0</v>
          </cell>
        </row>
        <row r="6496">
          <cell r="A6496" t="str">
            <v>60556-68-5</v>
          </cell>
          <cell r="B6496" t="str">
            <v>WINPVPIHRINJKI-UHFFFAOYSA-N</v>
          </cell>
          <cell r="C6496" t="str">
            <v>ビス（２－エチルヘキシル）＝メチルホスホナート</v>
          </cell>
          <cell r="D6496" t="str">
            <v>CCCCC(CC)COP(=O)(C)OCC(CC)CCCC</v>
          </cell>
          <cell r="E6496" t="str">
            <v>C-(H)3(C):4|C-(C)2(H)2:8|C-(H)(C)3:2|C-(H)3(PO):1|O-(C)(P):2|O-(C)(PO):2</v>
          </cell>
          <cell r="F6496"/>
          <cell r="G6496" t="str">
            <v>0</v>
          </cell>
        </row>
        <row r="6497">
          <cell r="A6497" t="str">
            <v>60335-74-2</v>
          </cell>
          <cell r="B6497" t="str">
            <v>XCZQYLKHFRXCPX-UHFFFAOYSA-N</v>
          </cell>
          <cell r="C6497" t="str">
            <v>４－メチレン－２－フェニルテトラヒドロ－２Ｈ－ピラン</v>
          </cell>
          <cell r="D6497" t="str">
            <v>C=C1CCOC(C1)c2ccccc2</v>
          </cell>
          <cell r="E6497" t="str">
            <v>C[d]-(H)2:1|C[d]-(C)2:1|C-(C[d])(C)(H)2:2|C[B]-(H):5|C[B]-(C):1|O-(C)2:1|C-(C)(H)2(O):1|C-(C[B])(C)(H)(O):1</v>
          </cell>
          <cell r="F6497" t="str">
            <v>Tetrahydropyran:1</v>
          </cell>
          <cell r="G6497" t="str">
            <v>0</v>
          </cell>
        </row>
        <row r="6498">
          <cell r="A6498" t="str">
            <v>60484-66-4</v>
          </cell>
          <cell r="B6498" t="str">
            <v>HEIAAGNBEHLVCZ-UHFFFAOYSA-N</v>
          </cell>
          <cell r="C6498" t="str">
            <v>４－プロピルベンゾニトリル</v>
          </cell>
          <cell r="D6498" t="str">
            <v>CCCc1ccc(cc1)C#N</v>
          </cell>
          <cell r="E6498" t="str">
            <v>C-(H)3(C):1|C-(C)2(H)2:1|C-(C[B])(C)(H)2:1|C[B]-(H):4|C[B]-(C):1|C[B]-(CN):1</v>
          </cell>
          <cell r="F6498"/>
          <cell r="G6498" t="str">
            <v>0</v>
          </cell>
        </row>
        <row r="6499">
          <cell r="A6499" t="str">
            <v>605683-18-9</v>
          </cell>
          <cell r="B6499" t="str">
            <v>RFDSIEWYPVMRLI-XGUVOYODSA-N</v>
          </cell>
          <cell r="C6499" t="str">
            <v>Ｎ，Ｎ－ビス｛４－［（Ｅ）－２－（３，４－ジメチルフェニル）－２－フェニルビニル］フェニル｝－２，４－ジメチルアニリン</v>
          </cell>
          <cell r="D6499" t="str">
            <v>Cc1ccc(N(c2ccc(\C=C(/c3ccccc3)\c4ccc(C)c(C)c4)cc2)c5ccc(\C=C(/c6ccccc6)\c7ccc(C)c(C)c7)cc5)c(C)c1</v>
          </cell>
          <cell r="E6499" t="str">
            <v>C[d]-C[B](H):2|C[d]-C[B]2:2|C[B]-(H):27|C[B]-(C):6|C[B]-(C[d]):6|C-(C[B])(H)3:6|N-(C[B])3:1|C[B]-(N):3</v>
          </cell>
          <cell r="F6499"/>
          <cell r="G6499" t="str">
            <v>0</v>
          </cell>
        </row>
        <row r="6500">
          <cell r="A6500" t="str">
            <v>60466-73-1</v>
          </cell>
          <cell r="B6500" t="str">
            <v>RLYSPFPWKAALMR-UHFFFAOYSA-N</v>
          </cell>
          <cell r="C6500" t="str">
            <v>３－ベンジルオキサン</v>
          </cell>
          <cell r="D6500" t="str">
            <v>C(C1CCCOC1)c2ccccc2</v>
          </cell>
          <cell r="E6500" t="str">
            <v>C-(C)2(H)2:2|C-(H)(C)3:1|C-(C[B])(C)(H)2:1|C[B]-(H):5|C[B]-(C):1|O-(C)2:1|C-(C)(H)2(O):2</v>
          </cell>
          <cell r="F6500" t="str">
            <v>Tetrahydropyran:1</v>
          </cell>
          <cell r="G6500" t="str">
            <v>0</v>
          </cell>
        </row>
        <row r="6501">
          <cell r="A6501" t="str">
            <v>60584-77-2</v>
          </cell>
          <cell r="B6501" t="str">
            <v>HLAPXDOWOOBGGE-AWEZNQCLSA-N</v>
          </cell>
          <cell r="C6501" t="str">
            <v>エチル＝Ｎ－ベンジル－Ｎ－（３－エトキシ－３－オキソプロピル）－Ｌ－アラニナート</v>
          </cell>
          <cell r="D6501" t="str">
            <v>CCOC(=O)CCN(Cc1ccccc1)[C@@H](C)C(=O)OCC</v>
          </cell>
          <cell r="E6501" t="str">
            <v>C-(H)3(C):3|C[B]-(H):5|C[B]-(C):1|CO-(C)(O):2|O-(C)(CO):2|C-(C)(H)2(CO):1|C-(C)(H)2(O):2|C-(C)(H)2(N):1|C-(C[B])(H)2(N):1|N-(C)3:1|C-(C)(H)(N)(CO):1</v>
          </cell>
          <cell r="F6501" t="str">
            <v>Zwitterion enegy, aliphatic:1</v>
          </cell>
          <cell r="G6501" t="str">
            <v>0</v>
          </cell>
        </row>
        <row r="6502">
          <cell r="A6502" t="str">
            <v>603959-89-3</v>
          </cell>
          <cell r="B6502" t="str">
            <v>TUEUDXZEBRMJEV-NXEZZACHSA-N</v>
          </cell>
          <cell r="C6502" t="str">
            <v>エチル＝２，２，６－トリメチルシクロヘキサンカルボキシラート</v>
          </cell>
          <cell r="D6502" t="str">
            <v>CCOC(=O)[C@H]1[C@H](C)CCCC1(C)C</v>
          </cell>
          <cell r="E6502" t="str">
            <v>C-(H)3(C):4|C-(C)2(H)2:3|C-(H)(C)3:1|C-(C)4:1|CO-(C)(O):1|O-(C)(CO):1|C-(C)2(H)(CO):1|C-(C)(H)2(O):1</v>
          </cell>
          <cell r="F6502" t="str">
            <v>Cyclohexane,sub:1</v>
          </cell>
          <cell r="G6502" t="str">
            <v>0</v>
          </cell>
        </row>
        <row r="6503">
          <cell r="A6503" t="str">
            <v>603959-90-6</v>
          </cell>
          <cell r="B6503" t="str">
            <v>TUEUDXZEBRMJEV-VHSXEESVSA-N</v>
          </cell>
          <cell r="C6503" t="str">
            <v>エチル＝２，２，６－トリメチルシクロヘキサンカルボキシラート</v>
          </cell>
          <cell r="D6503" t="str">
            <v>CCOC(=O)[C@H]1[C@@H](C)CCCC1(C)C</v>
          </cell>
          <cell r="E6503" t="str">
            <v>C-(H)3(C):4|C-(C)2(H)2:3|C-(H)(C)3:1|C-(C)4:1|CO-(C)(O):1|O-(C)(CO):1|C-(C)2(H)(CO):1|C-(C)(H)2(O):1</v>
          </cell>
          <cell r="F6503" t="str">
            <v>Cyclohexane,sub:1</v>
          </cell>
          <cell r="G6503" t="str">
            <v>0</v>
          </cell>
        </row>
        <row r="6504">
          <cell r="A6504" t="str">
            <v>615-66-7</v>
          </cell>
          <cell r="B6504" t="str">
            <v>MGLZGLAFFOMWPB-UHFFFAOYSA-N</v>
          </cell>
          <cell r="C6504" t="str">
            <v>２－クロロベンゼン－１，４－ジアミン</v>
          </cell>
          <cell r="D6504" t="str">
            <v>Nc1ccc(N)c(Cl)c1</v>
          </cell>
          <cell r="E6504" t="str">
            <v>C[B]-(H):3|N-(C[B])(H)2:2|C[B]-(N):2|C[B]-(Cl):1</v>
          </cell>
          <cell r="F6504"/>
          <cell r="G6504" t="str">
            <v>0</v>
          </cell>
        </row>
        <row r="6505">
          <cell r="A6505" t="str">
            <v>61718-80-7</v>
          </cell>
          <cell r="B6505" t="str">
            <v>VYKSRLDHXQURKA-UHFFFAOYSA-N</v>
          </cell>
          <cell r="C6505" t="str">
            <v>５－メトキシ－１－［４－（トリフルオロメチル）フェニル］ペンタン－１－オン</v>
          </cell>
          <cell r="D6505" t="str">
            <v>COCCCCC(=O)c1ccc(cc1)C(F)(F)F</v>
          </cell>
          <cell r="E6505" t="str">
            <v>C-(C)2(H)2:2|C[B]-(H):4|C[B]-(C):1|CO-(C[B])(C):1|O-(C)2:1|C-(C)(H)2(CO):1|C-(C)(H)2(O):1|C-(H)3(O):1|C[B]-(CO):1|C-(C[B])(F)3:1</v>
          </cell>
          <cell r="F6505"/>
          <cell r="G6505" t="str">
            <v>0</v>
          </cell>
        </row>
        <row r="6506">
          <cell r="A6506" t="str">
            <v>617-05-0</v>
          </cell>
          <cell r="B6506" t="str">
            <v>MWAYRGBWOVHDDZ-UHFFFAOYSA-N</v>
          </cell>
          <cell r="C6506" t="str">
            <v>エチル＝４－ヒドロキシ－３－メトキシベンゾアート</v>
          </cell>
          <cell r="D6506" t="str">
            <v>CCOC(=O)c1ccc(O)c(OC)c1</v>
          </cell>
          <cell r="E6506" t="str">
            <v>C-(H)3(C):1|C[B]-(H):3|CO-(C[B])(O):1|O-(C)(CO):1|O-(C[B])(C):1|O-(C[B])(H):1|C-(C)(H)2(O):1|C-(H)3(O):1|C[B]-(O):2|C[B]-(CO):1</v>
          </cell>
          <cell r="F6506"/>
          <cell r="G6506" t="str">
            <v>0</v>
          </cell>
        </row>
        <row r="6507">
          <cell r="A6507" t="str">
            <v>61593-21-3</v>
          </cell>
          <cell r="B6507" t="str">
            <v>ICYDRUIZSPKQOH-UHFFFAOYSA-N</v>
          </cell>
          <cell r="C6507" t="str">
            <v>４，４’－（デカン－１，１’－ジイル）ジフェノール</v>
          </cell>
          <cell r="D6507" t="str">
            <v>CCCCCCCCCC(c1ccc(O)cc1)c2ccc(O)cc2</v>
          </cell>
          <cell r="E6507" t="str">
            <v>C-(H)3(C):1|C-(C)2(H)2:8|C-(C[B])2(C)(H):1|C[B]-(H):8|C[B]-(C):2|O-(C[B])(H):2|C[B]-(O):2</v>
          </cell>
          <cell r="F6507"/>
          <cell r="G6507" t="str">
            <v>0</v>
          </cell>
        </row>
        <row r="6508">
          <cell r="A6508" t="str">
            <v>615-60-1</v>
          </cell>
          <cell r="B6508" t="str">
            <v>HNQLMBJUMVLFCF-UHFFFAOYSA-N</v>
          </cell>
          <cell r="C6508" t="str">
            <v>４－クロロ－１，２－ジメチルベンゼン</v>
          </cell>
          <cell r="D6508" t="str">
            <v>Cc1ccc(Cl)cc1C</v>
          </cell>
          <cell r="E6508" t="str">
            <v>C[B]-(H):3|C[B]-(C):2|C-(C[B])(H)3:2|C[B]-(Cl):1</v>
          </cell>
          <cell r="F6508"/>
          <cell r="G6508" t="str">
            <v>0</v>
          </cell>
        </row>
        <row r="6509">
          <cell r="A6509" t="str">
            <v>615-90-7</v>
          </cell>
          <cell r="B6509" t="str">
            <v>GPASWZHHWPVSRG-UHFFFAOYSA-N</v>
          </cell>
          <cell r="C6509" t="str">
            <v>２，５－ジメチルベンゼン－１，４－ジオール</v>
          </cell>
          <cell r="D6509" t="str">
            <v>Cc1cc(O)c(C)cc1O</v>
          </cell>
          <cell r="E6509" t="str">
            <v>C[B]-(H):2|C[B]-(C):2|C-(C[B])(H)3:2|O-(C[B])(H):2|C[B]-(O):2</v>
          </cell>
          <cell r="F6509"/>
          <cell r="G6509" t="str">
            <v>0</v>
          </cell>
        </row>
        <row r="6510">
          <cell r="A6510" t="str">
            <v>617-45-8</v>
          </cell>
          <cell r="B6510" t="str">
            <v>CKLJMWTZIZZHCS-UHFFFAOYSA-N</v>
          </cell>
          <cell r="C6510" t="str">
            <v>ＤＬ－アスパラギン酸</v>
          </cell>
          <cell r="D6510" t="str">
            <v>NC(CC(=O)O)C(=O)O</v>
          </cell>
          <cell r="E6510" t="str">
            <v>CO-(C)(O):2|O-(CO)(H):2|C-(C)(H)2(CO):1|N-(C)(H)2:1|C-(C)(H)(N)(CO):1</v>
          </cell>
          <cell r="F6510" t="str">
            <v>Zwitterion enegy, aliphatic:1</v>
          </cell>
          <cell r="G6510" t="str">
            <v>0</v>
          </cell>
        </row>
        <row r="6511">
          <cell r="A6511" t="str">
            <v>616-39-7</v>
          </cell>
          <cell r="B6511" t="str">
            <v>GNVRJGIVDSQCOP-UHFFFAOYSA-N</v>
          </cell>
          <cell r="C6511" t="str">
            <v>Ｎ－エチル－Ｎ－メチルエタンアミン</v>
          </cell>
          <cell r="D6511" t="str">
            <v>CCN(C)CC</v>
          </cell>
          <cell r="E6511" t="str">
            <v>C-(H)3(C):2|C-(H)3(N):1|C-(C)(H)2(N):2|N-(C)3:1</v>
          </cell>
          <cell r="F6511"/>
          <cell r="G6511" t="str">
            <v>0</v>
          </cell>
        </row>
        <row r="6512">
          <cell r="A6512" t="str">
            <v>616-23-9</v>
          </cell>
          <cell r="B6512" t="str">
            <v>ZXCYIJGIGSDJQQ-UHFFFAOYSA-N</v>
          </cell>
          <cell r="C6512" t="str">
            <v>２，３－ジクロロ－１－プロパノール</v>
          </cell>
          <cell r="D6512" t="str">
            <v>OCC(Cl)CCl</v>
          </cell>
          <cell r="E6512" t="str">
            <v>O-(C)(H):1|C-(C)(H)2(O):1|C-(C)(H)2(Cl):1|C-(C)2(H)(Cl):1</v>
          </cell>
          <cell r="F6512"/>
          <cell r="G6512" t="str">
            <v>0</v>
          </cell>
        </row>
        <row r="6513">
          <cell r="A6513" t="str">
            <v>61542-10-7</v>
          </cell>
          <cell r="B6513" t="str">
            <v>DFNCRJSFSDJOBT-UHFFFAOYSA-N</v>
          </cell>
          <cell r="C6513" t="str">
            <v>１－ヨード－３－メトキシプロパン</v>
          </cell>
          <cell r="D6513" t="str">
            <v>COCCCI</v>
          </cell>
          <cell r="E6513" t="str">
            <v>C-(C)2(H)2:1|O-(C)2:1|C-(C)(H)2(O):1|C-(H)3(O):1|C-(C)(H)2(I):1</v>
          </cell>
          <cell r="F6513"/>
          <cell r="G6513" t="str">
            <v>0</v>
          </cell>
        </row>
        <row r="6514">
          <cell r="A6514" t="str">
            <v>615-54-3</v>
          </cell>
          <cell r="B6514" t="str">
            <v>FWAJPSIPOULHHH-UHFFFAOYSA-N</v>
          </cell>
          <cell r="C6514" t="str">
            <v>１，２，４－トリブロモベンゼン</v>
          </cell>
          <cell r="D6514" t="str">
            <v>Brc1ccc(Br)c(Br)c1</v>
          </cell>
          <cell r="E6514" t="str">
            <v>C[B]-(H):3|C[B]-(Br):3</v>
          </cell>
          <cell r="F6514"/>
          <cell r="G6514" t="str">
            <v>0</v>
          </cell>
        </row>
        <row r="6515">
          <cell r="A6515" t="str">
            <v>615-67-8</v>
          </cell>
          <cell r="B6515" t="str">
            <v>AJPXTSMULZANCB-UHFFFAOYSA-N</v>
          </cell>
          <cell r="C6515" t="str">
            <v>モノクロロハイドロキノン</v>
          </cell>
          <cell r="D6515" t="str">
            <v>Oc1ccc(O)c(Cl)c1</v>
          </cell>
          <cell r="E6515" t="str">
            <v>C[B]-(H):3|O-(C[B])(H):2|C[B]-(O):2|C[B]-(Cl):1</v>
          </cell>
          <cell r="F6515" t="str">
            <v>(Cl)(OH),ortho:1</v>
          </cell>
          <cell r="G6515" t="str">
            <v>0</v>
          </cell>
        </row>
        <row r="6516">
          <cell r="A6516" t="str">
            <v>6163-58-2</v>
          </cell>
          <cell r="B6516" t="str">
            <v>COIOYMYWGDAQPM-UHFFFAOYSA-N</v>
          </cell>
          <cell r="C6516" t="str">
            <v>トリ－ｏ－トリルホスフィン</v>
          </cell>
          <cell r="D6516" t="str">
            <v>Cc1ccccc1P(c2ccccc2C)c3ccccc3C</v>
          </cell>
          <cell r="E6516" t="str">
            <v>C[B]-(H):12|C[B]-(C):3|C-(C[B])(H)3:3|C[B]-(P):3|P-(C[B])3:1</v>
          </cell>
          <cell r="F6516"/>
          <cell r="G6516" t="str">
            <v>0</v>
          </cell>
        </row>
        <row r="6517">
          <cell r="A6517" t="str">
            <v>61526-97-4</v>
          </cell>
          <cell r="B6517" t="str">
            <v>OLBRAGNZSAITMC-UHFFFAOYSA-N</v>
          </cell>
          <cell r="C6517" t="str">
            <v>Ｎ，Ｎ，Ｎ’，Ｎ’－テトラ－ｐ－トリル－４，４’－（２－メチルプロパン－１，１－ジイル）ジアニリン</v>
          </cell>
          <cell r="D6517" t="str">
            <v>CC(C)C(c1ccc(cc1)N(c2ccc(C)cc2)c3ccc(C)cc3)c4ccc(cc4)N(c5ccc(C)cc5)c6ccc(C)cc6</v>
          </cell>
          <cell r="E6517" t="str">
            <v>C-(H)3(C):2|C-(H)(C)3:1|C-(C[B])2(C)(H):1|C[B]-(H):24|C[B]-(C):6|C-(C[B])(H)3:4|N-(C[B])3:2|C[B]-(N):6</v>
          </cell>
          <cell r="F6517"/>
          <cell r="G6517" t="str">
            <v>0</v>
          </cell>
        </row>
        <row r="6518">
          <cell r="A6518" t="str">
            <v>616-74-0</v>
          </cell>
          <cell r="B6518" t="str">
            <v>MBXIRNHACKAGPA-UHFFFAOYSA-N</v>
          </cell>
          <cell r="C6518" t="str">
            <v>４，６－ジニトロベンゼン－１，３－ジオール</v>
          </cell>
          <cell r="D6518" t="str">
            <v>Oc1cc(O)c(cc1N(=O)=O)N(=O)=O</v>
          </cell>
          <cell r="E6518" t="str">
            <v>C[B]-(H):2|O-(C[B])(H):2|C[B]-(O):2|C[B]-(NO2):2</v>
          </cell>
          <cell r="F6518" t="str">
            <v>(OH)(OH),meta:1|(NO2)(NO2),meta:1|(NO2)(OH),ortho:2</v>
          </cell>
          <cell r="G6518" t="str">
            <v>0</v>
          </cell>
        </row>
        <row r="6519">
          <cell r="A6519" t="str">
            <v>6172-80-1</v>
          </cell>
          <cell r="B6519" t="str">
            <v>KTLVBRGYKPPKFL-UHFFFAOYSA-N</v>
          </cell>
          <cell r="C6519" t="str">
            <v>ブチル＝メチルホスフィナート</v>
          </cell>
          <cell r="D6519" t="str">
            <v>CCCCOP(=O)C</v>
          </cell>
          <cell r="E6519" t="str">
            <v>C-(H)3(C):1|C-(C)2(H)2:2|C-(H)3(PO):1|O-(C)(P):1|O-(C)(PO):1</v>
          </cell>
          <cell r="F6519"/>
          <cell r="G6519" t="str">
            <v>0</v>
          </cell>
        </row>
        <row r="6520">
          <cell r="A6520" t="str">
            <v>6154-51-4</v>
          </cell>
          <cell r="B6520" t="str">
            <v>RFAGRLGIBLCCNU-UHFFFAOYSA-N</v>
          </cell>
          <cell r="C6520" t="str">
            <v>３－メチルブタン－２－イル＝メチルホスホノフルオリダート</v>
          </cell>
          <cell r="D6520" t="str">
            <v>CC(C)C(C)OP(=O)(C)F</v>
          </cell>
          <cell r="E6520" t="str">
            <v>C-(H)3(C):3|C-(H)(C)3:1|C-(H)3(PO):1|O-(C)(P):1|O-(C)(PO):1</v>
          </cell>
          <cell r="F6520"/>
          <cell r="G6520" t="str">
            <v>0</v>
          </cell>
        </row>
        <row r="6521">
          <cell r="A6521" t="str">
            <v>615-74-7</v>
          </cell>
          <cell r="B6521" t="str">
            <v>SMFHPCZZAAMJJO-UHFFFAOYSA-N</v>
          </cell>
          <cell r="C6521" t="str">
            <v>６－クロロ－ｍ－クレゾール</v>
          </cell>
          <cell r="D6521" t="str">
            <v>Cc1ccc(Cl)c(O)c1</v>
          </cell>
          <cell r="E6521" t="str">
            <v>C[B]-(H):3|C[B]-(C):1|C-(C[B])(H)3:1|O-(C[B])(H):1|C[B]-(O):1|C[B]-(Cl):1</v>
          </cell>
          <cell r="F6521"/>
          <cell r="G6521" t="str">
            <v>0</v>
          </cell>
        </row>
        <row r="6522">
          <cell r="A6522" t="str">
            <v>616-21-7</v>
          </cell>
          <cell r="B6522" t="str">
            <v>PQBOTZNYFQWRHU-UHFFFAOYSA-N</v>
          </cell>
          <cell r="C6522" t="str">
            <v>１，２－ジクロロブタン</v>
          </cell>
          <cell r="D6522" t="str">
            <v>CCC(Cl)CCl</v>
          </cell>
          <cell r="E6522" t="str">
            <v>C-(H)3(C):1|C-(C)2(H)2:1|C-(C)(H)2(Cl):1|C-(C)2(H)(Cl):1</v>
          </cell>
          <cell r="F6522"/>
          <cell r="G6522" t="str">
            <v>0</v>
          </cell>
        </row>
        <row r="6523">
          <cell r="A6523" t="str">
            <v>615564-10-8</v>
          </cell>
          <cell r="B6523" t="str">
            <v>KOCWJEWXPJKXHS-UHFFFAOYSA-N</v>
          </cell>
          <cell r="C6523" t="str">
            <v>１－（メトキシメチル）－１－メチルピロリジン－１－イウム</v>
          </cell>
          <cell r="D6523" t="str">
            <v>COC[N+]1(C)CCCC1</v>
          </cell>
          <cell r="E6523" t="str">
            <v>C-(C)2(H)2:2|O-(C)2:1|C-(H)3(O):1|N-(C)3:4</v>
          </cell>
          <cell r="F6523" t="str">
            <v>Pyrrolidine:1</v>
          </cell>
          <cell r="G6523" t="str">
            <v>0</v>
          </cell>
        </row>
        <row r="6524">
          <cell r="A6524" t="str">
            <v>617-84-5</v>
          </cell>
          <cell r="B6524" t="str">
            <v>SUAKHGWARZSWIH-UHFFFAOYSA-N</v>
          </cell>
          <cell r="C6524" t="str">
            <v>Ｎ，Ｎ－ジエチルホルムアミド</v>
          </cell>
          <cell r="D6524" t="str">
            <v>CCN(CC)C=O</v>
          </cell>
          <cell r="E6524" t="str">
            <v>C-(H)3(C):2|C-(C)(H)2(N):2|CO-(H)(N):1|N-(C)2(CO):1</v>
          </cell>
          <cell r="F6524"/>
          <cell r="G6524" t="str">
            <v>0</v>
          </cell>
        </row>
        <row r="6525">
          <cell r="A6525" t="str">
            <v>61571-06-0</v>
          </cell>
          <cell r="B6525" t="str">
            <v>QWFSMJVKLCAOEB-UHFFFAOYSA-N</v>
          </cell>
          <cell r="C6525" t="str">
            <v>３－チアンカルバルデヒド</v>
          </cell>
          <cell r="D6525" t="str">
            <v>O=CC1CCCSC1</v>
          </cell>
          <cell r="E6525" t="str">
            <v>C-(C)2(H)2:2|CO-(C)(H):1|C-(C)2(H)(CO):1|C-(C)(H)2(S):2|S-(C)2:1</v>
          </cell>
          <cell r="F6525" t="str">
            <v>Thiacyclohexane:1</v>
          </cell>
          <cell r="G6525" t="str">
            <v>0</v>
          </cell>
        </row>
        <row r="6526">
          <cell r="A6526" t="str">
            <v>616-29-5</v>
          </cell>
          <cell r="B6526" t="str">
            <v>UYBWIEGTWASWSR-UHFFFAOYSA-N</v>
          </cell>
          <cell r="C6526" t="str">
            <v>１，３－ジアミノ－２－プロパノール</v>
          </cell>
          <cell r="D6526" t="str">
            <v>NCC(O)CN</v>
          </cell>
          <cell r="E6526" t="str">
            <v>O-(C)(H):1|C-(C)2(H)(O),alcohpls/peroxides:1|C-(C)(H)2(N):2|N-(C)(H)2:2</v>
          </cell>
          <cell r="F6526"/>
          <cell r="G6526" t="str">
            <v>0</v>
          </cell>
        </row>
        <row r="6527">
          <cell r="A6527" t="str">
            <v>617-22-1</v>
          </cell>
          <cell r="B6527" t="str">
            <v>OVXBYJMCICSXFP-UHFFFAOYSA-N</v>
          </cell>
          <cell r="C6527" t="str">
            <v>２，２’－ジメチルヒドラゾベンゼン</v>
          </cell>
          <cell r="D6527" t="str">
            <v>Cc1ccccc1NNc2ccccc2C</v>
          </cell>
          <cell r="E6527" t="str">
            <v>C[B]-(H):8|C[B]-(C):2|C-(C[B])(H)3:2|N-(C[B])(H)(N):2|C[B]-(N):2</v>
          </cell>
          <cell r="F6527"/>
          <cell r="G6527" t="str">
            <v>0</v>
          </cell>
        </row>
        <row r="6528">
          <cell r="A6528" t="str">
            <v>61654-54-4</v>
          </cell>
          <cell r="B6528" t="str">
            <v>VVJPJXKHBZNADP-QQIRETTESA-N</v>
          </cell>
          <cell r="C6528" t="str">
            <v>３，１３－オクタデカジエニル＝アセタート</v>
          </cell>
          <cell r="D6528" t="str">
            <v>CCCC\C=C\CCCCCCCC\C=C\CCOC(=O)C</v>
          </cell>
          <cell r="E6528" t="str">
            <v>C-(H)3(C):1|C-(C)2(H)2:8|C[d]-(C)(H):4|C-(C[d])(C)(H)2:4|CO-(C)(O):1|O-(C)(CO):1|C-(H)3(CO):1|C-(C)(H)2(O):1</v>
          </cell>
          <cell r="F6528"/>
          <cell r="G6528" t="str">
            <v>0</v>
          </cell>
        </row>
        <row r="6529">
          <cell r="A6529" t="str">
            <v>61721-07-1</v>
          </cell>
          <cell r="B6529" t="str">
            <v>DHPCRFYUUWAGAH-UHFFFAOYSA-N</v>
          </cell>
          <cell r="C6529" t="str">
            <v>４－フルオロ－３－（トリフルオロメチル）フェノール</v>
          </cell>
          <cell r="D6529" t="str">
            <v>Oc1ccc(F)c(c1)C(F)(F)F</v>
          </cell>
          <cell r="E6529" t="str">
            <v>C[B]-(H):3|C[B]-(C):1|O-(C[B])(H):1|C[B]-(O):1|C-(C[B])(F)3:1|C[B]-(F):1</v>
          </cell>
          <cell r="F6529" t="str">
            <v>(alkyl)(X),ortho:1</v>
          </cell>
          <cell r="G6529" t="str">
            <v>0</v>
          </cell>
        </row>
        <row r="6530">
          <cell r="A6530" t="str">
            <v>61764-71-4</v>
          </cell>
          <cell r="B6530" t="str">
            <v>AUUBCQYRIBDKHO-UHFFFAOYSA-N</v>
          </cell>
          <cell r="C6530" t="str">
            <v>メチル＝プロパ－２－イン－１－イル＝カルボナート</v>
          </cell>
          <cell r="D6530" t="str">
            <v>COC(=O)OCC#C</v>
          </cell>
          <cell r="E6530" t="str">
            <v>C[t]-(H):1|C[t]-(C):1|CO-(O)2:1|O-(C)(CO):2|C-(H)3(O):1|C-(C[t])(H)2(O):1</v>
          </cell>
          <cell r="F6530"/>
          <cell r="G6530" t="str">
            <v>0</v>
          </cell>
        </row>
        <row r="6531">
          <cell r="A6531" t="str">
            <v>617-35-6</v>
          </cell>
          <cell r="B6531" t="str">
            <v>XXRCUYVCPSWGCC-UHFFFAOYSA-N</v>
          </cell>
          <cell r="C6531" t="str">
            <v>エチル＝ピルバート</v>
          </cell>
          <cell r="D6531" t="str">
            <v>CCOC(=O)C(=O)C</v>
          </cell>
          <cell r="E6531" t="str">
            <v>C-(H)3(C):1|CO-(C)(CO):1|CO-(O)(CO):1|O-(C)(CO):1|C-(H)3(CO):1|C-(C)(H)2(O):1</v>
          </cell>
          <cell r="F6531"/>
          <cell r="G6531" t="str">
            <v>0</v>
          </cell>
        </row>
        <row r="6532">
          <cell r="A6532" t="str">
            <v>616-55-7</v>
          </cell>
          <cell r="B6532" t="str">
            <v>ZZZRZBIPCKQDQR-UHFFFAOYSA-N</v>
          </cell>
          <cell r="C6532" t="str">
            <v>２，４－ジ－ｔｅｒｔ－ブチル－６－メチルフェノール</v>
          </cell>
          <cell r="D6532" t="str">
            <v>Cc1cc(cc(c1O)C(C)(C)C)C(C)(C)C</v>
          </cell>
          <cell r="E6532" t="str">
            <v>C-(H)3(C):6|C-(C[B])(C)3:2|C[B]-(H):2|C[B]-(C):3|C-(C[B])(H)3:1|O-(C[B])(H):1|C[B]-(O):1</v>
          </cell>
          <cell r="F6532" t="str">
            <v>C-(H)3(C),tertiary:2</v>
          </cell>
          <cell r="G6532" t="str">
            <v>0</v>
          </cell>
        </row>
        <row r="6533">
          <cell r="A6533" t="str">
            <v>611-99-4</v>
          </cell>
          <cell r="B6533" t="str">
            <v>RXNYJUSEXLAVNQ-UHFFFAOYSA-N</v>
          </cell>
          <cell r="C6533" t="str">
            <v>４，４’－ジオキシベンゾフェノン</v>
          </cell>
          <cell r="D6533" t="str">
            <v>Oc1ccc(cc1)C(=O)c2ccc(O)cc2</v>
          </cell>
          <cell r="E6533" t="str">
            <v>C[B]-(H):8|CO-(C[B])2:1|O-(C[B])(H):2|C[B]-(O):2|C[B]-(CO):2</v>
          </cell>
          <cell r="F6533"/>
          <cell r="G6533" t="str">
            <v>0</v>
          </cell>
        </row>
        <row r="6534">
          <cell r="A6534" t="str">
            <v>611-79-0</v>
          </cell>
          <cell r="B6534" t="str">
            <v>TUQQUUXMCKXGDI-UHFFFAOYSA-N</v>
          </cell>
          <cell r="C6534" t="str">
            <v>３，３’－ジアミノベンゾフェノン</v>
          </cell>
          <cell r="D6534" t="str">
            <v>Nc1cccc(c1)C(=O)c2cccc(N)c2</v>
          </cell>
          <cell r="E6534" t="str">
            <v>C[B]-(H):8|CO-(C[B])2:1|C[B]-(CO):2|N-(C[B])(H)2:2|C[B]-(N):2</v>
          </cell>
          <cell r="F6534"/>
          <cell r="G6534" t="str">
            <v>0</v>
          </cell>
        </row>
        <row r="6535">
          <cell r="A6535" t="str">
            <v>61278-21-5</v>
          </cell>
          <cell r="B6535" t="str">
            <v>KQIGMPWTAHJUMN-VKHMYHEASA-N</v>
          </cell>
          <cell r="C6535" t="str">
            <v>３－アミノ－１，２－プロパンジオール</v>
          </cell>
          <cell r="D6535" t="str">
            <v>NC[C@H](O)CO</v>
          </cell>
          <cell r="E6535" t="str">
            <v>O-(C)(H):2|C-(C)2(H)(O),alcohpls/peroxides:1|C-(C)(H)2(O):1|C-(C)(H)2(N):1|N-(C)(H)2:1</v>
          </cell>
          <cell r="F6535"/>
          <cell r="G6535" t="str">
            <v>0</v>
          </cell>
        </row>
        <row r="6536">
          <cell r="A6536" t="str">
            <v>61203-94-9</v>
          </cell>
          <cell r="B6536" t="str">
            <v>PWGUTKLGUISGAE-CTYIDZIISA-N</v>
          </cell>
          <cell r="C6536" t="str">
            <v>（ｔｒａｎｓ－４－プロピルシクロヘキシル）ベンゼン</v>
          </cell>
          <cell r="D6536" t="str">
            <v>CCC[C@@H]1CC[C@H](CC1)c2ccccc2</v>
          </cell>
          <cell r="E6536" t="str">
            <v>C-(H)3(C):1|C-(C)2(H)2:6|C-(H)(C)3:1|C-(C[B])(C)2(H):1|C[B]-(H):5|C[B]-(C):1</v>
          </cell>
          <cell r="F6536" t="str">
            <v>Cyclohexane,sub:1</v>
          </cell>
          <cell r="G6536" t="str">
            <v>0</v>
          </cell>
        </row>
        <row r="6537">
          <cell r="A6537" t="str">
            <v>612-12-4</v>
          </cell>
          <cell r="B6537" t="str">
            <v>FMGGHNGKHRCJLL-UHFFFAOYSA-N</v>
          </cell>
          <cell r="C6537" t="str">
            <v>キシリレンジクロライド</v>
          </cell>
          <cell r="D6537" t="str">
            <v>ClCc1ccccc1CCl</v>
          </cell>
          <cell r="E6537" t="str">
            <v>C[B]-(H):4|C[B]-(C):2|C-(C[B])(H)2(Cl):2</v>
          </cell>
          <cell r="F6537"/>
          <cell r="G6537" t="str">
            <v>0</v>
          </cell>
        </row>
        <row r="6538">
          <cell r="A6538" t="str">
            <v>611-98-3</v>
          </cell>
          <cell r="B6538" t="str">
            <v>ZLSMCQSGRWNEGX-UHFFFAOYSA-N</v>
          </cell>
          <cell r="C6538" t="str">
            <v>４，４’－ジアミノベンゾフェノン</v>
          </cell>
          <cell r="D6538" t="str">
            <v>Nc1ccc(cc1)C(=O)c2ccc(N)cc2</v>
          </cell>
          <cell r="E6538" t="str">
            <v>C[B]-(H):8|CO-(C[B])2:1|C[B]-(CO):2|N-(C[B])(H)2:2|C[B]-(N):2</v>
          </cell>
          <cell r="F6538"/>
          <cell r="G6538" t="str">
            <v>0</v>
          </cell>
        </row>
        <row r="6539">
          <cell r="A6539" t="str">
            <v>61312-84-3</v>
          </cell>
          <cell r="B6539" t="str">
            <v>KQPGVCMZXFBYMM-UHFFFAOYSA-N</v>
          </cell>
          <cell r="C6539" t="str">
            <v>（４－ニトロフェニル）メチル＝３－オキソブタノアート</v>
          </cell>
          <cell r="D6539" t="str">
            <v>CC(=O)CC(=O)OCc1ccc(cc1)N(=O)=O</v>
          </cell>
          <cell r="E6539" t="str">
            <v>C[B]-(H):4|C[B]-(C):1|CO-(C)(O):1|CO-(C)2:1|O-(C)(CO):1|C-(H)2(CO)2:1|C-(H)3(CO):1|C-(C[B])(H)2(O):1|C[B]-(NO2):1</v>
          </cell>
          <cell r="F6539"/>
          <cell r="G6539" t="str">
            <v>0</v>
          </cell>
        </row>
        <row r="6540">
          <cell r="A6540" t="str">
            <v>613-03-6</v>
          </cell>
          <cell r="B6540" t="str">
            <v>AESFGSJWSUZRGW-UHFFFAOYSA-N</v>
          </cell>
          <cell r="C6540" t="str">
            <v>ベンゼン－１，２，４－トリイル＝トリアセタート</v>
          </cell>
          <cell r="D6540" t="str">
            <v>CC(=O)Oc1ccc(OC(=O)C)c(OC(=O)C)c1</v>
          </cell>
          <cell r="E6540" t="str">
            <v>C[B]-(H):3|CO-(C)(O):3|O-(C[B])(CO):3|C-(H)3(CO):3|C[B]-(O):3</v>
          </cell>
          <cell r="F6540"/>
          <cell r="G6540" t="str">
            <v>0</v>
          </cell>
        </row>
        <row r="6541">
          <cell r="A6541" t="str">
            <v>61367-62-2</v>
          </cell>
          <cell r="B6541" t="str">
            <v>TYICCDYGCBAFCB-UHFFFAOYSA-N</v>
          </cell>
          <cell r="C6541" t="str">
            <v>（４－ブロモ－３，５－ジメトキシフェニル）メタノール</v>
          </cell>
          <cell r="D6541" t="str">
            <v>COc1cc(CO)cc(OC)c1Br</v>
          </cell>
          <cell r="E6541" t="str">
            <v>C[B]-(H):2|C[B]-(C):1|O-(C[B])(C):2|O-(C)(H):1|C-(C[B])(H)2(O):1|C-(H)3(O):2|C[B]-(O):2|C[B]-(Br):1</v>
          </cell>
          <cell r="F6541"/>
          <cell r="G6541" t="str">
            <v>0</v>
          </cell>
        </row>
        <row r="6542">
          <cell r="A6542" t="str">
            <v>93-54-9</v>
          </cell>
          <cell r="B6542" t="str">
            <v>DYUQAZSOFZSPHD-UHFFFAOYSA-N</v>
          </cell>
          <cell r="C6542" t="str">
            <v>１－フェニルプロパン－１－オール</v>
          </cell>
          <cell r="D6542" t="str">
            <v>CCC(O)c1ccccc1</v>
          </cell>
          <cell r="E6542" t="str">
            <v>C-(H)3(C):1|C-(C)2(H)2:1|C[B]-(H):5|C[B]-(C):1|O-(C)(H):1|C-(C[B])(C)(H)(O):1</v>
          </cell>
          <cell r="F6542"/>
          <cell r="G6542" t="str">
            <v>0</v>
          </cell>
        </row>
        <row r="6543">
          <cell r="A6543" t="str">
            <v>61350-60-5</v>
          </cell>
          <cell r="B6543" t="str">
            <v>IBNYJZJSXDGJNG-NSHDSACASA-N</v>
          </cell>
          <cell r="C6543" t="str">
            <v>ベンジル＝２－（クロロカルボニル）ピロリジン－１－カルボキシラート</v>
          </cell>
          <cell r="D6543" t="str">
            <v>ClC(=O)[C@@H]1CCCN1C(=O)OCc2ccccc2</v>
          </cell>
          <cell r="E6543" t="str">
            <v>C-(C)2(H)2:2|C[B]-(H):5|C[B]-(C):1|O-(C)(CO):1|C-(C[B])(H)2(O):1|C-(C)(H)2(N):1|N-(C)2(CO):1|C-(C)(H)(N)(CO):1|CO-(N)(O):1|CO-(C)(Cl):1</v>
          </cell>
          <cell r="F6543" t="str">
            <v>Pyrrolidine:1</v>
          </cell>
          <cell r="G6543" t="str">
            <v>0</v>
          </cell>
        </row>
        <row r="6544">
          <cell r="A6544" t="str">
            <v>612-20-4</v>
          </cell>
          <cell r="B6544" t="str">
            <v>MGMNPSAERQZUIM-UHFFFAOYSA-N</v>
          </cell>
          <cell r="C6544" t="str">
            <v>２－（ヒドロキシメチル）安息香酸</v>
          </cell>
          <cell r="D6544" t="str">
            <v>OCc1ccccc1C(=O)O</v>
          </cell>
          <cell r="E6544" t="str">
            <v>C[B]-(H):4|C[B]-(C):1|CO-(C[B])(O):1|O-(CO)(H):1|O-(C)(H):1|C-(C[B])(H)2(O):1|C[B]-(CO):1</v>
          </cell>
          <cell r="F6544"/>
          <cell r="G6544" t="str">
            <v>0</v>
          </cell>
        </row>
        <row r="6545">
          <cell r="A6545" t="str">
            <v>61477-40-5</v>
          </cell>
          <cell r="B6545" t="str">
            <v>AGMZSYQMSHMXLT-SCSAIBSYSA-N</v>
          </cell>
          <cell r="C6545" t="str">
            <v>（Ｒ）－３－アミノブタン－１－オール</v>
          </cell>
          <cell r="D6545" t="str">
            <v>C[C@@H](N)CCO</v>
          </cell>
          <cell r="E6545" t="str">
            <v>C-(H)3(C):1|C-(C)2(H)2:1|O-(C)(H):1|C-(C)(H)2(O):1|C-(C)2(H)(N):1|N-(C)(H)2:1</v>
          </cell>
          <cell r="F6545"/>
          <cell r="G6545" t="str">
            <v>0</v>
          </cell>
        </row>
        <row r="6546">
          <cell r="A6546" t="str">
            <v>612-16-8</v>
          </cell>
          <cell r="B6546" t="str">
            <v>WYLYBQSHRJMURN-UHFFFAOYSA-N</v>
          </cell>
          <cell r="C6546" t="str">
            <v>アニスアルコール</v>
          </cell>
          <cell r="D6546" t="str">
            <v>COc1ccccc1CO</v>
          </cell>
          <cell r="E6546" t="str">
            <v>C[B]-(H):4|C[B]-(C):1|O-(C[B])(C):1|O-(C)(H):1|C-(C[B])(H)2(O):1|C-(H)3(O):1|C[B]-(O):1</v>
          </cell>
          <cell r="F6546"/>
          <cell r="G6546" t="str">
            <v>0</v>
          </cell>
        </row>
        <row r="6547">
          <cell r="A6547" t="str">
            <v>61310-53-0</v>
          </cell>
          <cell r="B6547" t="str">
            <v>HUPVIAINOSTNBJ-HWKANZROSA-N</v>
          </cell>
          <cell r="C6547" t="str">
            <v>３－エトキシアクリロニトリル</v>
          </cell>
          <cell r="D6547" t="str">
            <v>CCO\C=C\C#N</v>
          </cell>
          <cell r="E6547" t="str">
            <v>C-(H)3(C):1|O-(C[d])(C):1|C[d]-(H)(O):1|C-(C)(H)2(O):1|C[d]-(H)(CN):1</v>
          </cell>
          <cell r="F6547"/>
          <cell r="G6547" t="str">
            <v>0</v>
          </cell>
        </row>
        <row r="6548">
          <cell r="A6548" t="str">
            <v>613-70-7</v>
          </cell>
          <cell r="B6548" t="str">
            <v>BHJHPYFAYGAPLS-UHFFFAOYSA-N</v>
          </cell>
          <cell r="C6548" t="str">
            <v>アセチルグアヤコール</v>
          </cell>
          <cell r="D6548" t="str">
            <v>COc1ccccc1OC(=O)C</v>
          </cell>
          <cell r="E6548" t="str">
            <v>C[B]-(H):4|CO-(C)(O):1|O-(C[B])(CO):1|O-(C[B])(C):1|C-(H)3(CO):1|C-(H)3(O):1|C[B]-(O):2</v>
          </cell>
          <cell r="F6548"/>
          <cell r="G6548" t="str">
            <v>0</v>
          </cell>
        </row>
        <row r="6549">
          <cell r="A6549" t="str">
            <v>61218-11-9</v>
          </cell>
          <cell r="B6549" t="str">
            <v>XPRXTEIXQFVHSJ-UDSQWYCDSA-N</v>
          </cell>
          <cell r="C6549" t="str">
            <v>メチル＝（Ｚ）－７－｛（１Ｒ，２Ｓ，３Ｒ，５Ｓ）－２－［（アセチルオキシ）メチル］－５－ヒドロキシ－３－（オキサン－２－イルオキシ）シクロペンチル｝ヘプタ－５－エノアート</v>
          </cell>
          <cell r="D6549" t="str">
            <v>COC(=O)CCC\C=C/C[C@H]1[C@@H](O)C[C@@H](OC2CCCCO2)[C@@H]1COC(=O)C</v>
          </cell>
          <cell r="E6549" t="str">
            <v>C-(C)2(H)2:5|C-(H)(C)3:2|C[d]-(C)(H):2|C-(C[d])(C)(H)2:2|CO-(C)(O):2|O-(C)(CO):2|O-(C)2:2|O-(C)(H):1|C-(C)(H)2(CO):1|C-(H)3(CO):1|C-(C)(H)(O)2:1|C-(C)2(H)(O),ethers/esters:1|C-(C)2(H)(O),alcohpls/peroxides:1|C-(C)(H)2(O):2|C-(H)3(O):1</v>
          </cell>
          <cell r="F6549" t="str">
            <v>Cyclopentane,sub:1|Tetrahydropyran:1</v>
          </cell>
          <cell r="G6549" t="str">
            <v>0</v>
          </cell>
        </row>
        <row r="6550">
          <cell r="A6550" t="str">
            <v>611-97-2</v>
          </cell>
          <cell r="B6550" t="str">
            <v>ZWPWLKXZYNXATK-UHFFFAOYSA-N</v>
          </cell>
          <cell r="C6550" t="str">
            <v>４，４’－ジメチルベンゾフェノン</v>
          </cell>
          <cell r="D6550" t="str">
            <v>Cc1ccc(cc1)C(=O)c2ccc(C)cc2</v>
          </cell>
          <cell r="E6550" t="str">
            <v>C[B]-(H):8|C[B]-(C):2|C-(C[B])(H)3:2|CO-(C[B])2:1|C[B]-(CO):2</v>
          </cell>
          <cell r="F6550"/>
          <cell r="G6550" t="str">
            <v>0</v>
          </cell>
        </row>
        <row r="6551">
          <cell r="A6551" t="str">
            <v>613-28-5</v>
          </cell>
          <cell r="B6551" t="str">
            <v>HDOZLDYBGNJMMZ-UHFFFAOYSA-N</v>
          </cell>
          <cell r="C6551" t="str">
            <v>４－（ジプロピルアミノ）ベンズアルデヒド</v>
          </cell>
          <cell r="D6551" t="str">
            <v>CCCN(CCC)c1ccc(C=O)cc1</v>
          </cell>
          <cell r="E6551" t="str">
            <v>C-(H)3(C):2|C-(C)2(H)2:2|C[B]-(H):4|CO-(C[B])(H):1|C[B]-(CO):1|C-(C)(H)2(N):2|N-(C[B])(C)2:1|C[B]-(N):1</v>
          </cell>
          <cell r="F6551"/>
          <cell r="G6551" t="str">
            <v>0</v>
          </cell>
        </row>
        <row r="6552">
          <cell r="A6552" t="str">
            <v>611-15-4</v>
          </cell>
          <cell r="B6552" t="str">
            <v>NVZWEEGUWXZOKI-UHFFFAOYSA-N</v>
          </cell>
          <cell r="C6552" t="str">
            <v>２－メチルスチレン</v>
          </cell>
          <cell r="D6552" t="str">
            <v>Cc1ccccc1C=C</v>
          </cell>
          <cell r="E6552" t="str">
            <v>C[d]-(H)2:1|C[d]-C[B](H):1|C[B]-(H):4|C[B]-(C):1|C[B]-(C[d]):1|C-(C[B])(H)3:1</v>
          </cell>
          <cell r="F6552"/>
          <cell r="G6552" t="str">
            <v>0</v>
          </cell>
        </row>
        <row r="6553">
          <cell r="A6553" t="str">
            <v>61361-18-0</v>
          </cell>
          <cell r="B6553" t="str">
            <v>BDADJANUJKJACA-UHFFFAOYSA-N</v>
          </cell>
          <cell r="C6553" t="str">
            <v>ｎ－ペンチル－２－メチルブチルアミン</v>
          </cell>
          <cell r="D6553" t="str">
            <v>CCCCCNCC(C)CC</v>
          </cell>
          <cell r="E6553" t="str">
            <v>C-(H)3(C):3|C-(C)2(H)2:4|C-(H)(C)3:1|C-(C)(H)2(N):2|N-(C)2(H):1</v>
          </cell>
          <cell r="F6553"/>
          <cell r="G6553" t="str">
            <v>0</v>
          </cell>
        </row>
        <row r="6554">
          <cell r="A6554" t="str">
            <v>614-03-9</v>
          </cell>
          <cell r="B6554" t="str">
            <v>SONNWYBIRXJNDC-SECBINFHSA-N</v>
          </cell>
          <cell r="C6554" t="str">
            <v>（Ｓ）－３－［１－ヒドロキシ－２－（メチルアミノ）エチル］フェノール</v>
          </cell>
          <cell r="D6554" t="str">
            <v>CNC[C@@H](O)c1cccc(O)c1</v>
          </cell>
          <cell r="E6554" t="str">
            <v>C[B]-(H):4|C[B]-(C):1|O-(C[B])(H):1|O-(C)(H):1|C-(C[B])(C)(H)(O):1|C[B]-(O):1|C-(H)3(N):1|C-(C)(H)2(N):1|N-(C)2(H):1</v>
          </cell>
          <cell r="F6554"/>
          <cell r="G6554" t="str">
            <v>0</v>
          </cell>
        </row>
        <row r="6555">
          <cell r="A6555" t="str">
            <v>61203-96-1</v>
          </cell>
          <cell r="B6555" t="str">
            <v>FCAWXWGFZYRQJZ-JCNLHEQBSA-N</v>
          </cell>
          <cell r="C6555" t="str">
            <v>（ｔｒａｎｓ－４－ペンチルシクロヘキシル）ベンゼン</v>
          </cell>
          <cell r="D6555" t="str">
            <v>CCCCC[C@@H]1CC[C@H](CC1)c2ccccc2</v>
          </cell>
          <cell r="E6555" t="str">
            <v>C-(H)3(C):1|C-(C)2(H)2:8|C-(H)(C)3:1|C-(C[B])(C)2(H):1|C[B]-(H):5|C[B]-(C):1</v>
          </cell>
          <cell r="F6555" t="str">
            <v>Cyclohexane,sub:1</v>
          </cell>
          <cell r="G6555" t="str">
            <v>0</v>
          </cell>
        </row>
        <row r="6556">
          <cell r="A6556" t="str">
            <v>6117-80-2</v>
          </cell>
          <cell r="B6556" t="str">
            <v>ORTVZLZNOYNASJ-UPHRSURJSA-N</v>
          </cell>
          <cell r="C6556" t="str">
            <v>ブテン－２－ジオール－１，４</v>
          </cell>
          <cell r="D6556" t="str">
            <v>OC\C=C/CO</v>
          </cell>
          <cell r="E6556" t="str">
            <v>C[d]-(C)(H):2|O-(C)(H):2|C-(C[d])(H)2(O):2</v>
          </cell>
          <cell r="F6556"/>
          <cell r="G6556" t="str">
            <v>0</v>
          </cell>
        </row>
        <row r="6557">
          <cell r="A6557" t="str">
            <v>614-30-2</v>
          </cell>
          <cell r="B6557" t="str">
            <v>LXZGVFCKZRHKMU-UHFFFAOYSA-N</v>
          </cell>
          <cell r="C6557" t="str">
            <v>Ｎ－ベンジル－Ｎ－メチルアニリン</v>
          </cell>
          <cell r="D6557" t="str">
            <v>CN(Cc1ccccc1)c2ccccc2</v>
          </cell>
          <cell r="E6557" t="str">
            <v>C[B]-(H):10|C[B]-(C):1|C-(H)3(N):1|C-(C[B])(H)2(N):1|N-(C[B])(C)2:1|C[B]-(N):1</v>
          </cell>
          <cell r="F6557"/>
          <cell r="G6557" t="str">
            <v>0</v>
          </cell>
        </row>
        <row r="6558">
          <cell r="A6558" t="str">
            <v>61167-58-6</v>
          </cell>
          <cell r="B6558" t="str">
            <v>IORUEKDKNHHQAL-UHFFFAOYSA-N</v>
          </cell>
          <cell r="C6558" t="str">
            <v>２－ｔｅｒｔ－ブチル－６－（３－ｔｅｒｔ－ブチル－２－ヒドロキシ－５－メチルベンジル）－４－メチルフェニル＝アクリラート</v>
          </cell>
          <cell r="D6558" t="str">
            <v>Cc1cc(Cc2cc(C)cc(c2OC(=O)C=C)C(C)(C)C)c(O)c(c1)C(C)(C)C</v>
          </cell>
          <cell r="E6558" t="str">
            <v>C-(H)3(C):6|C[d]-(H)2:1|C-(C[B])(C)3:2|C-(C[B])2(H)2:1|C[B]-(H):4|C[B]-(C):6|C-(C[B])(H)3:2|CO-(C[d])(O):1|O-(C[B])(CO):1|O-(C[B])(H):1|C[d]-(H)(CO):1|C[B]-(O):2</v>
          </cell>
          <cell r="F6558" t="str">
            <v>C-(H)3(C),tertiary:2</v>
          </cell>
          <cell r="G6558" t="str">
            <v>0</v>
          </cell>
        </row>
        <row r="6559">
          <cell r="A6559" t="str">
            <v>61468-35-7</v>
          </cell>
          <cell r="B6559" t="str">
            <v>DGLFHCAXYBQVIQ-UHFFFAOYSA-N</v>
          </cell>
          <cell r="C6559" t="str">
            <v>１－ｔｅｒｔ－ブチル－２，５－ジクロロ－４－メチルベンゼン</v>
          </cell>
          <cell r="D6559" t="str">
            <v>Cc1cc(Cl)c(cc1Cl)C(C)(C)C</v>
          </cell>
          <cell r="E6559" t="str">
            <v>C-(H)3(C):3|C-(C[B])(C)3:1|C[B]-(H):2|C[B]-(C):2|C-(C[B])(H)3:1|C[B]-(Cl):2</v>
          </cell>
          <cell r="F6559" t="str">
            <v>C-(H)3(C),tertiary:1|(alkyl)(X),ortho:2</v>
          </cell>
          <cell r="G6559" t="str">
            <v>0</v>
          </cell>
        </row>
        <row r="6560">
          <cell r="A6560" t="str">
            <v>613-42-3</v>
          </cell>
          <cell r="B6560" t="str">
            <v>AGPLQTQFIZBOLI-UHFFFAOYSA-N</v>
          </cell>
          <cell r="C6560" t="str">
            <v>４－ベンジルビフェニル</v>
          </cell>
          <cell r="D6560" t="str">
            <v>C(c1ccccc1)c2ccc(cc2)c3ccccc3</v>
          </cell>
          <cell r="E6560" t="str">
            <v>C-(C[B])2(H)2:1|C[B]-(H):14|C[B]-(C):2|C[B]-(C[B]):2</v>
          </cell>
          <cell r="F6560"/>
          <cell r="G6560" t="str">
            <v>0</v>
          </cell>
        </row>
        <row r="6561">
          <cell r="A6561" t="str">
            <v>610-99-1</v>
          </cell>
          <cell r="B6561" t="str">
            <v>KDUWXMIHHIVXER-UHFFFAOYSA-N</v>
          </cell>
          <cell r="C6561" t="str">
            <v>２－ヒドロキシプロピオフェノン</v>
          </cell>
          <cell r="D6561" t="str">
            <v>CCC(=O)c1ccccc1O</v>
          </cell>
          <cell r="E6561" t="str">
            <v>C-(H)3(C):1|C[B]-(H):4|CO-(C[B])(C):1|O-(C[B])(H):1|C-(C)(H)2(CO):1|C[B]-(O):1|C[B]-(CO):1</v>
          </cell>
          <cell r="F6561"/>
          <cell r="G6561" t="str">
            <v>0</v>
          </cell>
        </row>
        <row r="6562">
          <cell r="A6562" t="str">
            <v>612-84-0</v>
          </cell>
          <cell r="B6562" t="str">
            <v>WUGKVYDVIGOPSI-UHFFFAOYSA-N</v>
          </cell>
          <cell r="C6562" t="str">
            <v>３，３’－ジメチルビフェニル－４，４’－ジオール</v>
          </cell>
          <cell r="D6562" t="str">
            <v>Cc1cc(ccc1O)c2ccc(O)c(C)c2</v>
          </cell>
          <cell r="E6562" t="str">
            <v>C[B]-(H):6|C[B]-(C):2|C[B]-(C[B]):2|C-(C[B])(H)3:2|O-(C[B])(H):2|C[B]-(O):2</v>
          </cell>
          <cell r="F6562"/>
          <cell r="G6562" t="str">
            <v>0</v>
          </cell>
        </row>
        <row r="6563">
          <cell r="A6563" t="str">
            <v>612-00-0</v>
          </cell>
          <cell r="B6563" t="str">
            <v>BSZXAFXFTLXUFV-UHFFFAOYSA-N</v>
          </cell>
          <cell r="C6563" t="str">
            <v>１，１－ジフェニルエタン</v>
          </cell>
          <cell r="D6563" t="str">
            <v>CC(c1ccccc1)c2ccccc2</v>
          </cell>
          <cell r="E6563" t="str">
            <v>C-(H)3(C):1|C-(C[B])2(C)(H):1|C[B]-(H):10|C[B]-(C):2</v>
          </cell>
          <cell r="F6563"/>
          <cell r="G6563" t="str">
            <v>0</v>
          </cell>
        </row>
        <row r="6564">
          <cell r="A6564" t="str">
            <v>61203-99-4</v>
          </cell>
          <cell r="B6564" t="str">
            <v>XXUSEPRYHRDKFV-CTYIDZIISA-N</v>
          </cell>
          <cell r="C6564" t="str">
            <v>４－（ｔｒａｎｓ－４－プロピルシクロヘキシル）ベンゾニトリル</v>
          </cell>
          <cell r="D6564" t="str">
            <v>CCC[C@@H]1CC[C@H](CC1)c2ccc(cc2)C#N</v>
          </cell>
          <cell r="E6564" t="str">
            <v>C-(H)3(C):1|C-(C)2(H)2:6|C-(H)(C)3:1|C-(C[B])(C)2(H):1|C[B]-(H):4|C[B]-(C):1|C[B]-(CN):1</v>
          </cell>
          <cell r="F6564" t="str">
            <v>Cyclohexane,sub:1</v>
          </cell>
          <cell r="G6564" t="str">
            <v>0</v>
          </cell>
        </row>
        <row r="6565">
          <cell r="A6565" t="str">
            <v>613-87-6</v>
          </cell>
          <cell r="B6565" t="str">
            <v>DYUQAZSOFZSPHD-VIFPVBQESA-N</v>
          </cell>
          <cell r="C6565" t="str">
            <v>（Ｓ）－フェニルプロパン－１－オール</v>
          </cell>
          <cell r="D6565" t="str">
            <v>CC[C@H](O)c1ccccc1</v>
          </cell>
          <cell r="E6565" t="str">
            <v>C-(H)3(C):1|C-(C)2(H)2:1|C[B]-(H):5|C[B]-(C):1|O-(C)(H):1|C-(C[B])(C)(H)(O):1</v>
          </cell>
          <cell r="F6565"/>
          <cell r="G6565" t="str">
            <v>0</v>
          </cell>
        </row>
        <row r="6566">
          <cell r="A6566" t="str">
            <v>611-01-8</v>
          </cell>
          <cell r="B6566" t="str">
            <v>BKYWPNROPGQIFZ-UHFFFAOYSA-N</v>
          </cell>
          <cell r="C6566" t="str">
            <v>２，４－ジメチル安息香酸</v>
          </cell>
          <cell r="D6566" t="str">
            <v>Cc1ccc(C(=O)O)c(C)c1</v>
          </cell>
          <cell r="E6566" t="str">
            <v>C[B]-(H):3|C[B]-(C):2|C-(C[B])(H)3:2|CO-(C[B])(O):1|O-(CO)(H):1|C[B]-(CO):1</v>
          </cell>
          <cell r="F6566" t="str">
            <v>(CH3)(NO2),ortho:1</v>
          </cell>
          <cell r="G6566" t="str">
            <v>0</v>
          </cell>
        </row>
        <row r="6567">
          <cell r="A6567" t="str">
            <v>623-39-2</v>
          </cell>
          <cell r="B6567" t="str">
            <v>PSJBSUHYCGQTHZ-UHFFFAOYSA-N</v>
          </cell>
          <cell r="C6567" t="str">
            <v>３－メトキシプロパン－１，２－ジオール</v>
          </cell>
          <cell r="D6567" t="str">
            <v>COCC(O)CO</v>
          </cell>
          <cell r="E6567" t="str">
            <v>O-(C)2:1|O-(C)(H):2|C-(C)2(H)(O),alcohpls/peroxides:1|C-(C)(H)2(O):1|C-(C)(H)2(O):1|C-(H)3(O):1</v>
          </cell>
          <cell r="F6567"/>
          <cell r="G6567" t="str">
            <v>0</v>
          </cell>
        </row>
        <row r="6568">
          <cell r="A6568" t="str">
            <v>621-76-1</v>
          </cell>
          <cell r="B6568" t="str">
            <v>RWNXXQFJBALKAX-UHFFFAOYSA-N</v>
          </cell>
          <cell r="C6568" t="str">
            <v>トリプロポキシ＝メタン</v>
          </cell>
          <cell r="D6568" t="str">
            <v>CCCOC(OCCC)OCCC</v>
          </cell>
          <cell r="E6568" t="str">
            <v>C-(H)3(C):3|C-(C)2(H)2:3|O-(C)2:3|C-(H)(O)3:1|C-(C)(H)2(O):3</v>
          </cell>
          <cell r="F6568"/>
          <cell r="G6568" t="str">
            <v>0</v>
          </cell>
        </row>
        <row r="6569">
          <cell r="A6569" t="str">
            <v>623-05-2</v>
          </cell>
          <cell r="B6569" t="str">
            <v>BVJSUAQZOZWCKN-UHFFFAOYSA-N</v>
          </cell>
          <cell r="C6569" t="str">
            <v>ヒドロキシベンジルアルコール</v>
          </cell>
          <cell r="D6569" t="str">
            <v>OCc1ccc(O)cc1</v>
          </cell>
          <cell r="E6569" t="str">
            <v>C[B]-(H):4|C[B]-(C):1|O-(C[B])(H):1|O-(C)(H):1|C-(C[B])(H)2(O):1|C[B]-(O):1</v>
          </cell>
          <cell r="F6569"/>
          <cell r="G6569" t="str">
            <v>0</v>
          </cell>
        </row>
        <row r="6570">
          <cell r="A6570" t="str">
            <v>62393-67-3</v>
          </cell>
          <cell r="B6570" t="str">
            <v>UQURIQWAEZGLAC-QMMMGPOBSA-N</v>
          </cell>
          <cell r="C6570" t="str">
            <v>（Ｒ）－２－シクロヘキシルプロパナール</v>
          </cell>
          <cell r="D6570" t="str">
            <v>C[C@@H](C=O)C1CCCCC1</v>
          </cell>
          <cell r="E6570" t="str">
            <v>C-(H)3(C):1|C-(C)2(H)2:5|C-(H)(C)3:1|CO-(C)(H):1|C-(C)2(H)(CO):1</v>
          </cell>
          <cell r="F6570" t="str">
            <v>Cyclohexane,sub:1</v>
          </cell>
          <cell r="G6570" t="str">
            <v>0</v>
          </cell>
        </row>
        <row r="6571">
          <cell r="A6571" t="str">
            <v>622-96-8</v>
          </cell>
          <cell r="B6571" t="str">
            <v>JRLPEMVDPFPYPJ-UHFFFAOYSA-N</v>
          </cell>
          <cell r="C6571" t="str">
            <v>４－エチルトルエン</v>
          </cell>
          <cell r="D6571" t="str">
            <v>CCc1ccc(C)cc1</v>
          </cell>
          <cell r="E6571" t="str">
            <v>C-(H)3(C):1|C-(C[B])(C)(H)2:1|C[B]-(H):4|C[B]-(C):2|C-(C[B])(H)3:1</v>
          </cell>
          <cell r="F6571"/>
          <cell r="G6571" t="str">
            <v>0</v>
          </cell>
        </row>
        <row r="6572">
          <cell r="A6572" t="str">
            <v>6222-17-9</v>
          </cell>
          <cell r="B6572" t="str">
            <v>ZMFWEWMHABZQNB-UHFFFAOYSA-N</v>
          </cell>
          <cell r="C6572" t="str">
            <v>ヘキサメチレン＝ジアセタート</v>
          </cell>
          <cell r="D6572" t="str">
            <v>CC(=O)OCCCCCCOC(=O)C</v>
          </cell>
          <cell r="E6572" t="str">
            <v>C-(C)2(H)2:4|CO-(C)(O):2|O-(C)(CO):2|C-(H)3(CO):2|C-(C)(H)2(O):2</v>
          </cell>
          <cell r="F6572"/>
          <cell r="G6572" t="str">
            <v>0</v>
          </cell>
        </row>
        <row r="6573">
          <cell r="A6573" t="str">
            <v>621-56-7</v>
          </cell>
          <cell r="B6573" t="str">
            <v>LTACQVCHVAUOKN-UHFFFAOYSA-N</v>
          </cell>
          <cell r="C6573" t="str">
            <v>３－（ジエチルアミノ）－１，２－プロパンジオール</v>
          </cell>
          <cell r="D6573" t="str">
            <v>CCN(CC)CC(O)CO</v>
          </cell>
          <cell r="E6573" t="str">
            <v>C-(H)3(C):2|O-(C)(H):2|C-(C)2(H)(O),alcohpls/peroxides:1|C-(C)(H)2(O):1|C-(C)(H)2(N):3|N-(C)3:1</v>
          </cell>
          <cell r="F6573"/>
          <cell r="G6573" t="str">
            <v>0</v>
          </cell>
        </row>
        <row r="6574">
          <cell r="A6574" t="str">
            <v>62323-09-5</v>
          </cell>
          <cell r="B6574" t="str">
            <v>VFPXZBJPIRXBGE-UHFFFAOYSA-N</v>
          </cell>
          <cell r="C6574" t="str">
            <v>ジメチル＝３，３’－（ｍ－トリルイミノ）ジプロピオナート</v>
          </cell>
          <cell r="D6574" t="str">
            <v>COC(=O)CCN(CCC(=O)OC)c1cccc(C)c1</v>
          </cell>
          <cell r="E6574" t="str">
            <v>C[B]-(H):4|C[B]-(C):1|C-(C[B])(H)3:1|CO-(C)(O):2|O-(C)(CO):2|C-(C)(H)2(CO):2|C-(H)3(O):2|C-(C)(H)2(N):2|N-(C[B])(C)2:1|C[B]-(N):1</v>
          </cell>
          <cell r="F6574"/>
          <cell r="G6574" t="str">
            <v>0</v>
          </cell>
        </row>
        <row r="6575">
          <cell r="A6575" t="str">
            <v>623-43-8</v>
          </cell>
          <cell r="B6575" t="str">
            <v>MCVVUJPXSBQTRZ-ONEGZZNKSA-N</v>
          </cell>
          <cell r="C6575" t="str">
            <v>メチル＝（Ｅ）－ブタ－２－エノアート</v>
          </cell>
          <cell r="D6575" t="str">
            <v>COC(=O)\C=C\C</v>
          </cell>
          <cell r="E6575" t="str">
            <v>C[d]-(C)(H):1|C-(C[d])(H)3:1|CO-(C[d])(O):1|O-(C)(CO):1|C[d]-(H)(CO):1|C-(H)3(O):1</v>
          </cell>
          <cell r="F6575"/>
          <cell r="G6575" t="str">
            <v>0</v>
          </cell>
        </row>
        <row r="6576">
          <cell r="A6576" t="str">
            <v>62244-24-0</v>
          </cell>
          <cell r="B6576" t="str">
            <v>AALUCPRYHRPMAG-RXMQYKEDSA-N</v>
          </cell>
          <cell r="C6576" t="str">
            <v>（Ｒ）－２，３－ジヒドロキシプロピル＝プロパノアート</v>
          </cell>
          <cell r="D6576" t="str">
            <v>CCC(=O)OC[C@H](O)CO</v>
          </cell>
          <cell r="E6576" t="str">
            <v>C-(H)3(C):1|CO-(C)(O):1|O-(C)(CO):1|O-(C)(H):2|C-(C)(H)2(CO):1|C-(C)2(H)(O),alcohpls/peroxides:1|C-(C)(H)2(O):1|C-(C)(H)2(O):1</v>
          </cell>
          <cell r="F6576"/>
          <cell r="G6576" t="str">
            <v>0</v>
          </cell>
        </row>
        <row r="6577">
          <cell r="A6577" t="str">
            <v>622-06-0</v>
          </cell>
          <cell r="B6577" t="str">
            <v>CPZVJYPXOWWFSW-QXMHVHEDSA-N</v>
          </cell>
          <cell r="C6577" t="str">
            <v>ジベンジル＝マレアート</v>
          </cell>
          <cell r="D6577" t="str">
            <v>O=C(OCc1ccccc1)\C=C/C(=O)OCc2ccccc2</v>
          </cell>
          <cell r="E6577" t="str">
            <v>C[B]-(H):10|C[B]-(C):2|CO-(C[d])(O):2|O-(C)(CO):2|C[d]-(H)(CO):2|C-(C[B])(H)2(O):2</v>
          </cell>
          <cell r="F6577"/>
          <cell r="G6577" t="str">
            <v>0</v>
          </cell>
        </row>
        <row r="6578">
          <cell r="A6578" t="str">
            <v>623-53-0</v>
          </cell>
          <cell r="B6578" t="str">
            <v>JBTWLSYIZRCDFO-UHFFFAOYSA-N</v>
          </cell>
          <cell r="C6578" t="str">
            <v>エチル＝メチル＝カルボナート</v>
          </cell>
          <cell r="D6578" t="str">
            <v>CCOC(=O)OC</v>
          </cell>
          <cell r="E6578" t="str">
            <v>C-(H)3(C):1|CO-(O)2:1|O-(C)(CO):2|C-(C)(H)2(O):1|C-(H)3(O):1</v>
          </cell>
          <cell r="F6578"/>
          <cell r="G6578" t="str">
            <v>0</v>
          </cell>
        </row>
        <row r="6579">
          <cell r="A6579" t="str">
            <v>623-65-4</v>
          </cell>
          <cell r="B6579" t="str">
            <v>QWZBEFCPZJWDKC-UHFFFAOYSA-N</v>
          </cell>
          <cell r="C6579" t="str">
            <v>パルミチン酸無水物</v>
          </cell>
          <cell r="D6579" t="str">
            <v>CCCCCCCCCCCCCCCC(=O)OC(=O)CCCCCCCCCCCCCCC</v>
          </cell>
          <cell r="E6579" t="str">
            <v>C-(H)3(C):2|C-(C)2(H)2:26|CO-(C)(O):2|O-(CO)2,aliphatic:1|C-(C)(H)2(CO):2</v>
          </cell>
          <cell r="F6579"/>
          <cell r="G6579" t="str">
            <v>0</v>
          </cell>
        </row>
        <row r="6580">
          <cell r="A6580" t="str">
            <v>624-24-8</v>
          </cell>
          <cell r="B6580" t="str">
            <v>HNBDRPTVWVGKBR-UHFFFAOYSA-N</v>
          </cell>
          <cell r="C6580" t="str">
            <v>メチル＝ペンタノアート</v>
          </cell>
          <cell r="D6580" t="str">
            <v>CCCCC(=O)OC</v>
          </cell>
          <cell r="E6580" t="str">
            <v>C-(H)3(C):1|C-(C)2(H)2:2|CO-(C)(O):1|O-(C)(CO):1|C-(C)(H)2(CO):1|C-(H)3(O):1</v>
          </cell>
          <cell r="F6580"/>
          <cell r="G6580" t="str">
            <v>0</v>
          </cell>
        </row>
        <row r="6581">
          <cell r="A6581" t="str">
            <v>624-31-7</v>
          </cell>
          <cell r="B6581" t="str">
            <v>UDHAWRUAECEBHC-UHFFFAOYSA-N</v>
          </cell>
          <cell r="C6581" t="str">
            <v>４－ヨードトルエン</v>
          </cell>
          <cell r="D6581" t="str">
            <v>Cc1ccc(I)cc1</v>
          </cell>
          <cell r="E6581" t="str">
            <v>C[B]-(H):4|C[B]-(C):1|C-(C[B])(H)3:1|C[B]-(I):1</v>
          </cell>
          <cell r="F6581"/>
          <cell r="G6581" t="str">
            <v>0</v>
          </cell>
        </row>
        <row r="6582">
          <cell r="A6582" t="str">
            <v>623-08-5</v>
          </cell>
          <cell r="B6582" t="str">
            <v>QCIFLGSATTWUQJ-UHFFFAOYSA-N</v>
          </cell>
          <cell r="C6582" t="str">
            <v>Ｎ，４－ジメチルアニリン</v>
          </cell>
          <cell r="D6582" t="str">
            <v>CNc1ccc(C)cc1</v>
          </cell>
          <cell r="E6582" t="str">
            <v>C[B]-(H):4|C[B]-(C):1|C-(C[B])(H)3:1|C-(H)3(N):1|N-(C[B])(C)(H):1|C[B]-(N):1</v>
          </cell>
          <cell r="F6582"/>
          <cell r="G6582" t="str">
            <v>0</v>
          </cell>
        </row>
        <row r="6583">
          <cell r="A6583" t="str">
            <v>62393-68-4</v>
          </cell>
          <cell r="B6583" t="str">
            <v>UQURIQWAEZGLAC-MRVPVSSYSA-N</v>
          </cell>
          <cell r="C6583" t="str">
            <v>（Ｓ）－２－シクロヘキシルプロパナール</v>
          </cell>
          <cell r="D6583" t="str">
            <v>C[C@H](C=O)C1CCCCC1</v>
          </cell>
          <cell r="E6583" t="str">
            <v>C-(H)3(C):1|C-(C)2(H)2:5|C-(H)(C)3:1|CO-(C)(H):1|C-(C)2(H)(CO):1</v>
          </cell>
          <cell r="F6583" t="str">
            <v>Cyclohexane,sub:1</v>
          </cell>
          <cell r="G6583" t="str">
            <v>0</v>
          </cell>
        </row>
        <row r="6584">
          <cell r="A6584" t="str">
            <v>623-03-0</v>
          </cell>
          <cell r="B6584" t="str">
            <v>GJNGXPDXRVXSEH-UHFFFAOYSA-N</v>
          </cell>
          <cell r="C6584" t="str">
            <v>シアノクロロベンゼン</v>
          </cell>
          <cell r="D6584" t="str">
            <v>Clc1ccc(cc1)C#N</v>
          </cell>
          <cell r="E6584" t="str">
            <v>C[B]-(H):4|C[B]-(CN):1|C[B]-(Cl):1</v>
          </cell>
          <cell r="F6584"/>
          <cell r="G6584" t="str">
            <v>0</v>
          </cell>
        </row>
        <row r="6585">
          <cell r="A6585" t="str">
            <v>62159-05-1</v>
          </cell>
          <cell r="B6585" t="str">
            <v>ZOFWBOFWZMFYCB-VAWYXSNFSA-N</v>
          </cell>
          <cell r="C6585" t="str">
            <v>Ｎ，Ｎ－ジエチル－３，７－ジメチルオクタ－１，６－ジエン－１－アミン</v>
          </cell>
          <cell r="D6585" t="str">
            <v>CCN(CC)\C=C\C(C)CCC=C(C)C</v>
          </cell>
          <cell r="E6585" t="str">
            <v>C-(H)3(C):3|C-(C)2(H)2:1|C[d]-(C)(H):2|C[d]-(C)2:1|C-(C[d])(C)(H)2:1|C-(C[d])(C)2(H):1|C-(C[d])(H)3:2|C-(C)(H)2(N):2|C[d]-(H)(N):1|N-(C[d])(C)2:1</v>
          </cell>
          <cell r="F6585"/>
          <cell r="G6585" t="str">
            <v>0</v>
          </cell>
        </row>
        <row r="6586">
          <cell r="A6586" t="str">
            <v>622-08-2</v>
          </cell>
          <cell r="B6586" t="str">
            <v>CUZKCNWZBXLAJX-UHFFFAOYSA-N</v>
          </cell>
          <cell r="C6586" t="str">
            <v>２－（ベンジルオキシ）エタノール</v>
          </cell>
          <cell r="D6586" t="str">
            <v>OCCOCc1ccccc1</v>
          </cell>
          <cell r="E6586" t="str">
            <v>C[B]-(H):5|C[B]-(C):1|O-(C)2:1|O-(C)(H):1|C-(C[B])(H)2(O):1|C-(C)(H)2(O):1|C-(C)(H)2(O):1</v>
          </cell>
          <cell r="F6586"/>
          <cell r="G6586" t="str">
            <v>0</v>
          </cell>
        </row>
        <row r="6587">
          <cell r="A6587" t="str">
            <v>621-91-0</v>
          </cell>
          <cell r="B6587" t="str">
            <v>DYULYMCXVSRUPB-UHFFFAOYSA-N</v>
          </cell>
          <cell r="C6587" t="str">
            <v>１，４－ビス（ベンジルオキシ）ベンゼン</v>
          </cell>
          <cell r="D6587" t="str">
            <v>C(Oc1ccc(OCc2ccccc2)cc1)c3ccccc3</v>
          </cell>
          <cell r="E6587" t="str">
            <v>C[B]-(H):14|C[B]-(C):2|O-(C[B])(C):2|C-(C[B])(H)2(O):2|C[B]-(O):2</v>
          </cell>
          <cell r="F6587"/>
          <cell r="G6587" t="str">
            <v>0</v>
          </cell>
        </row>
        <row r="6588">
          <cell r="A6588" t="str">
            <v>621-02-3</v>
          </cell>
          <cell r="B6588" t="str">
            <v>IZJIAOFBVVYSMA-UHFFFAOYSA-N</v>
          </cell>
          <cell r="C6588" t="str">
            <v>ジ（４－メチルフエニル）カルボネート</v>
          </cell>
          <cell r="D6588" t="str">
            <v>Cc1ccc(OC(=O)Oc2ccc(C)cc2)cc1</v>
          </cell>
          <cell r="E6588" t="str">
            <v>C[B]-(H):8|C[B]-(C):2|C-(C[B])(H)3:2|CO-(O)2:1|O-(C[B])(CO):2|C[B]-(O):2</v>
          </cell>
          <cell r="F6588"/>
          <cell r="G6588" t="str">
            <v>0</v>
          </cell>
        </row>
        <row r="6589">
          <cell r="A6589" t="str">
            <v>62150-35-0</v>
          </cell>
          <cell r="B6589" t="str">
            <v>RLVMKJQIWZQNNY-UHFFFAOYSA-N</v>
          </cell>
          <cell r="C6589" t="str">
            <v>２，２’，２’’，２’’’－［ジスルファンジイルビス（エチレンニトリロ）］テトラエタノール</v>
          </cell>
          <cell r="D6589" t="str">
            <v>OCCN(CCO)CCSSCCN(CCO)CCO</v>
          </cell>
          <cell r="E6589" t="str">
            <v>O-(C)(H):4|C-(C)(H)2(O):4|C-(C)(H)2(N):6|N-(C)3:2|C-(C)(H)2(S):2|S-(C)(S):2</v>
          </cell>
          <cell r="F6589"/>
          <cell r="G6589" t="str">
            <v>0</v>
          </cell>
        </row>
        <row r="6590">
          <cell r="A6590" t="str">
            <v>622-98-0</v>
          </cell>
          <cell r="B6590" t="str">
            <v>GPOFSFLJOIAMSA-UHFFFAOYSA-N</v>
          </cell>
          <cell r="C6590" t="str">
            <v>１－クロロ－４－エチルベンゼン</v>
          </cell>
          <cell r="D6590" t="str">
            <v>CCc1ccc(Cl)cc1</v>
          </cell>
          <cell r="E6590" t="str">
            <v>C-(H)3(C):1|C-(C[B])(C)(H)2:1|C[B]-(H):4|C[B]-(C):1|C[B]-(Cl):1</v>
          </cell>
          <cell r="F6590"/>
          <cell r="G6590" t="str">
            <v>0</v>
          </cell>
        </row>
        <row r="6591">
          <cell r="A6591" t="str">
            <v>6224-63-1</v>
          </cell>
          <cell r="B6591" t="str">
            <v>LFNXCUNDYSYVJY-UHFFFAOYSA-N</v>
          </cell>
          <cell r="C6591" t="str">
            <v>トリス（３－メチルフエニル）ホスフイン</v>
          </cell>
          <cell r="D6591" t="str">
            <v>Cc1cccc(c1)P(c2cccc(C)c2)c3cccc(C)c3</v>
          </cell>
          <cell r="E6591" t="str">
            <v>C[B]-(H):12|C[B]-(C):3|C-(C[B])(H)3:3|C[B]-(P):3|P-(C[B])3:1</v>
          </cell>
          <cell r="F6591"/>
          <cell r="G6591" t="str">
            <v>0</v>
          </cell>
        </row>
        <row r="6592">
          <cell r="A6592" t="str">
            <v>62084-21-3</v>
          </cell>
          <cell r="B6592" t="str">
            <v>LDSJMFGYNFIFRK-UHFFFAOYSA-N</v>
          </cell>
          <cell r="C6592" t="str">
            <v>３－アミノ－２－ヒドロキシ－４－フェニルブタン酸</v>
          </cell>
          <cell r="D6592" t="str">
            <v>NC(Cc1ccccc1)C(O)C(=O)O</v>
          </cell>
          <cell r="E6592" t="str">
            <v>C-(C[B])(C)(H)2:1|C[B]-(H):5|C[B]-(C):1|CO-(C)(O):1|O-(CO)(H):1|O-(C)(H):1|C-(C)(H)(O)(CO):1|C-(C)2(H)(N):1|N-(C)(H)2:1</v>
          </cell>
          <cell r="F6592"/>
          <cell r="G6592" t="str">
            <v>0</v>
          </cell>
        </row>
        <row r="6593">
          <cell r="A6593" t="str">
            <v>622-57-1</v>
          </cell>
          <cell r="B6593" t="str">
            <v>AASABFUMCBTXRL-UHFFFAOYSA-N</v>
          </cell>
          <cell r="C6593" t="str">
            <v>Ｎ－エチル－ｐ－トルイジン</v>
          </cell>
          <cell r="D6593" t="str">
            <v>CCNc1ccc(C)cc1</v>
          </cell>
          <cell r="E6593" t="str">
            <v>C-(H)3(C):1|C[B]-(H):4|C[B]-(C):1|C-(C[B])(H)3:1|C-(C)(H)2(N):1|N-(C[B])(C)(H):1|C[B]-(N):1</v>
          </cell>
          <cell r="F6593"/>
          <cell r="G6593" t="str">
            <v>0</v>
          </cell>
        </row>
        <row r="6594">
          <cell r="A6594" t="str">
            <v>621-23-8</v>
          </cell>
          <cell r="B6594" t="str">
            <v>LKUDPHPHKOZXCD-UHFFFAOYSA-N</v>
          </cell>
          <cell r="C6594" t="str">
            <v>トリメトキシベンゼン</v>
          </cell>
          <cell r="D6594" t="str">
            <v>COc1cc(OC)cc(OC)c1</v>
          </cell>
          <cell r="E6594" t="str">
            <v>C[B]-(H):3|O-(C[B])(C):3|C-(H)3(O):3|C[B]-(O):3</v>
          </cell>
          <cell r="F6594"/>
          <cell r="G6594" t="str">
            <v>0</v>
          </cell>
        </row>
        <row r="6595">
          <cell r="A6595" t="str">
            <v>623-46-1</v>
          </cell>
          <cell r="B6595" t="str">
            <v>NNBUKAPOVBEMNI-UHFFFAOYSA-N</v>
          </cell>
          <cell r="C6595" t="str">
            <v>１，２－ジクロロ－１－エトキシエタン</v>
          </cell>
          <cell r="D6595" t="str">
            <v>CCOC(Cl)CCl</v>
          </cell>
          <cell r="E6595" t="str">
            <v>C-(H)3(C):1|O-(C)2:1|C-(C)(H)2(O):1|C-(C)(H)2(Cl):1|C-(C)(H)(O)(Cl):1</v>
          </cell>
          <cell r="F6595"/>
          <cell r="G6595" t="str">
            <v>0</v>
          </cell>
        </row>
        <row r="6596">
          <cell r="A6596" t="str">
            <v>623-25-6</v>
          </cell>
          <cell r="B6596" t="str">
            <v>ZZHIDJWUJRKHGX-UHFFFAOYSA-N</v>
          </cell>
          <cell r="C6596" t="str">
            <v>キシリレンジクロライド</v>
          </cell>
          <cell r="D6596" t="str">
            <v>ClCc1ccc(CCl)cc1</v>
          </cell>
          <cell r="E6596" t="str">
            <v>C[B]-(H):4|C[B]-(C):2|C-(C[B])(H)2(Cl):2</v>
          </cell>
          <cell r="F6596"/>
          <cell r="G6596" t="str">
            <v>0</v>
          </cell>
        </row>
        <row r="6597">
          <cell r="A6597" t="str">
            <v>621-77-2</v>
          </cell>
          <cell r="B6597" t="str">
            <v>OOHAUGDGCWURIT-UHFFFAOYSA-N</v>
          </cell>
          <cell r="C6597" t="str">
            <v>トリペンチルアミン</v>
          </cell>
          <cell r="D6597" t="str">
            <v>CCCCCN(CCCCC)CCCCC</v>
          </cell>
          <cell r="E6597" t="str">
            <v>C-(H)3(C):3|C-(C)2(H)2:9|C-(C)(H)2(N):3|N-(C)3:1</v>
          </cell>
          <cell r="F6597"/>
          <cell r="G6597" t="str">
            <v>0</v>
          </cell>
        </row>
        <row r="6598">
          <cell r="A6598" t="str">
            <v>623-42-7</v>
          </cell>
          <cell r="B6598" t="str">
            <v>UUIQMZJEGPQKFD-UHFFFAOYSA-N</v>
          </cell>
          <cell r="C6598" t="str">
            <v>ブタン酸メチル</v>
          </cell>
          <cell r="D6598" t="str">
            <v>CCCC(=O)OC</v>
          </cell>
          <cell r="E6598" t="str">
            <v>C-(H)3(C):1|C-(C)2(H)2:1|CO-(C)(O):1|O-(C)(CO):1|C-(C)(H)2(CO):1|C-(H)3(O):1</v>
          </cell>
          <cell r="F6598"/>
          <cell r="G6598" t="str">
            <v>0</v>
          </cell>
        </row>
        <row r="6599">
          <cell r="A6599" t="str">
            <v>6238-14-8</v>
          </cell>
          <cell r="B6599" t="str">
            <v>REUAXQZIRFXQML-UHFFFAOYSA-N</v>
          </cell>
          <cell r="C6599" t="str">
            <v>キヌクリジン－３－アミン</v>
          </cell>
          <cell r="D6599" t="str">
            <v>NC1CN2CCC1CC2</v>
          </cell>
          <cell r="E6599" t="str">
            <v>C-(C)2(H)2:2|C-(H)(C)3:1|C-(C)(H)2(N):3|C-(C)2(H)(N):1|N-(C)(H)2:1|N-(C)3:1</v>
          </cell>
          <cell r="F6599" t="str">
            <v>Piperidine:3</v>
          </cell>
          <cell r="G6599" t="str">
            <v>0</v>
          </cell>
        </row>
        <row r="6600">
          <cell r="A6600" t="str">
            <v>622-20-8</v>
          </cell>
          <cell r="B6600" t="str">
            <v>MHCVYAFXPIMYRD-UHFFFAOYSA-N</v>
          </cell>
          <cell r="C6600" t="str">
            <v>１，１’－（エタン－１，２－ジイルジスルファンジイル）ジベンゼン</v>
          </cell>
          <cell r="D6600" t="str">
            <v>C(CSc1ccccc1)Sc2ccccc2</v>
          </cell>
          <cell r="E6600" t="str">
            <v>C[B]-(H):10|C-(C)(H)2(S):2|S-(C[B])(C):2|C[B]-(S):2</v>
          </cell>
          <cell r="F6600"/>
          <cell r="G6600" t="str">
            <v>0</v>
          </cell>
        </row>
        <row r="6601">
          <cell r="A6601" t="str">
            <v>623-27-8</v>
          </cell>
          <cell r="B6601" t="str">
            <v>KUCOHFSKRZZVRO-UHFFFAOYSA-N</v>
          </cell>
          <cell r="C6601" t="str">
            <v>テレフタルアルデヒド</v>
          </cell>
          <cell r="D6601" t="str">
            <v>O=Cc1ccc(C=O)cc1</v>
          </cell>
          <cell r="E6601" t="str">
            <v>C[B]-(H):4|CO-(C[B])(H):2|C[B]-(CO):2</v>
          </cell>
          <cell r="F6601"/>
          <cell r="G6601" t="str">
            <v>0</v>
          </cell>
        </row>
        <row r="6602">
          <cell r="A6602" t="str">
            <v>622-40-2</v>
          </cell>
          <cell r="B6602" t="str">
            <v>KKFDCBRMNNSAAW-UHFFFAOYSA-N</v>
          </cell>
          <cell r="C6602" t="str">
            <v>２－モルホリノエタノール</v>
          </cell>
          <cell r="D6602" t="str">
            <v>OCCN1CCOCC1</v>
          </cell>
          <cell r="E6602" t="str">
            <v>O-(C)2:1|O-(C)(H):1|C-(C)(H)2(O):1|C-(C)(H)2(O):2|C-(C)(H)2(N):3|N-(C)3:1</v>
          </cell>
          <cell r="F6602"/>
          <cell r="G6602" t="str">
            <v>0</v>
          </cell>
        </row>
        <row r="6603">
          <cell r="A6603" t="str">
            <v>622-26-4</v>
          </cell>
          <cell r="B6603" t="str">
            <v>LDSQQXKSEFZAPE-UHFFFAOYSA-N</v>
          </cell>
          <cell r="C6603" t="str">
            <v>β－ピペリジルエタノール</v>
          </cell>
          <cell r="D6603" t="str">
            <v>OCCC1CCNCC1</v>
          </cell>
          <cell r="E6603" t="str">
            <v>C-(C)2(H)2:3|C-(H)(C)3:1|O-(C)(H):1|C-(C)(H)2(O):1|C-(C)(H)2(N):2|N-(C)2(H):1</v>
          </cell>
          <cell r="F6603" t="str">
            <v>Piperidine:1</v>
          </cell>
          <cell r="G6603" t="str">
            <v>0</v>
          </cell>
        </row>
        <row r="6604">
          <cell r="A6604" t="str">
            <v>621-31-8</v>
          </cell>
          <cell r="B6604" t="str">
            <v>TVKZDKSHNITMRZ-UHFFFAOYSA-N</v>
          </cell>
          <cell r="C6604" t="str">
            <v>３－（エチルアミノ）フェノール</v>
          </cell>
          <cell r="D6604" t="str">
            <v>CCNc1cccc(O)c1</v>
          </cell>
          <cell r="E6604" t="str">
            <v>C-(H)3(C):1|C[B]-(H):4|O-(C[B])(H):1|C[B]-(O):1|C-(C)(H)2(N):1|N-(C[B])(C)(H):1|C[B]-(N):1</v>
          </cell>
          <cell r="F6604"/>
          <cell r="G6604" t="str">
            <v>0</v>
          </cell>
        </row>
        <row r="6605">
          <cell r="A6605" t="str">
            <v>626-67-5</v>
          </cell>
          <cell r="B6605" t="str">
            <v>PAMIQIKDUOTOBW-UHFFFAOYSA-N</v>
          </cell>
          <cell r="C6605" t="str">
            <v>Ｎ－メチルピペリジン</v>
          </cell>
          <cell r="D6605" t="str">
            <v>CN1CCCCC1</v>
          </cell>
          <cell r="E6605" t="str">
            <v>C-(C)2(H)2:3|C-(H)3(N):1|C-(C)(H)2(N):2|N-(C)3:1</v>
          </cell>
          <cell r="F6605" t="str">
            <v>Piperidine:1</v>
          </cell>
          <cell r="G6605" t="str">
            <v>0</v>
          </cell>
        </row>
        <row r="6606">
          <cell r="A6606" t="str">
            <v>626-56-2</v>
          </cell>
          <cell r="B6606" t="str">
            <v>JEGMWWXJUXDNJN-UHFFFAOYSA-N</v>
          </cell>
          <cell r="C6606" t="str">
            <v>３－メチルピペリジン</v>
          </cell>
          <cell r="D6606" t="str">
            <v>CC1CCCNC1</v>
          </cell>
          <cell r="E6606" t="str">
            <v>C-(H)3(C):1|C-(C)2(H)2:2|C-(H)(C)3:1|C-(C)(H)2(N):2|N-(C)2(H):1</v>
          </cell>
          <cell r="F6606" t="str">
            <v>Piperidine:1</v>
          </cell>
          <cell r="G6606" t="str">
            <v>0</v>
          </cell>
        </row>
        <row r="6607">
          <cell r="A6607" t="str">
            <v>627-19-0</v>
          </cell>
          <cell r="B6607" t="str">
            <v>IBXNCJKFFQIKKY-UHFFFAOYSA-N</v>
          </cell>
          <cell r="C6607" t="str">
            <v>ペンタ－１－イン</v>
          </cell>
          <cell r="D6607" t="str">
            <v>CCCC#C</v>
          </cell>
          <cell r="E6607" t="str">
            <v>C-(H)3(C):1|C-(C)2(H)2:1|C[t]-(H):1|C[t]-(C):1|C-C[t](C)(H)2:1</v>
          </cell>
          <cell r="F6607"/>
          <cell r="G6607" t="str">
            <v>0</v>
          </cell>
        </row>
        <row r="6608">
          <cell r="A6608" t="str">
            <v>6269-91-6</v>
          </cell>
          <cell r="B6608" t="str">
            <v>CLXWMMGXFSZUNP-UHFFFAOYSA-N</v>
          </cell>
          <cell r="C6608" t="str">
            <v>２－メチル－５－ニトロベンゼンスルホンアミド</v>
          </cell>
          <cell r="D6608" t="str">
            <v>Cc1ccc(cc1S(=O)(=O)N)N(=O)=O</v>
          </cell>
          <cell r="E6608" t="str">
            <v>C[B]-(H):3|C[B]-(C):1|C-(C[B])(H)3:1|C[B]-(NO2):1|C[B]-(SO2):1|C[B]-(S):1</v>
          </cell>
          <cell r="F6608"/>
          <cell r="G6608" t="str">
            <v>0</v>
          </cell>
        </row>
        <row r="6609">
          <cell r="A6609" t="str">
            <v>625-36-5</v>
          </cell>
          <cell r="B6609" t="str">
            <v>INUNLMUAPJVRME-UHFFFAOYSA-N</v>
          </cell>
          <cell r="C6609" t="str">
            <v>β－クロロプロピオニルクロライド</v>
          </cell>
          <cell r="D6609" t="str">
            <v>ClCCC(=O)Cl</v>
          </cell>
          <cell r="E6609" t="str">
            <v>C-(C)(H)2(CO):1|C-(C)(H)2(Cl):1|CO-(C)(Cl):1</v>
          </cell>
          <cell r="F6609"/>
          <cell r="G6609" t="str">
            <v>0</v>
          </cell>
        </row>
        <row r="6610">
          <cell r="A6610" t="str">
            <v>624-80-6</v>
          </cell>
          <cell r="B6610" t="str">
            <v>WHRIKZCFRVTHJH-UHFFFAOYSA-N</v>
          </cell>
          <cell r="C6610" t="str">
            <v>エチルヒドラジン</v>
          </cell>
          <cell r="D6610" t="str">
            <v>CCNN</v>
          </cell>
          <cell r="E6610" t="str">
            <v>C-(H)3(C):1|C-(C)(H)2(N):1|N-(H)2(N):1|N-(C)(H)(N):1</v>
          </cell>
          <cell r="F6610"/>
          <cell r="G6610" t="str">
            <v>0</v>
          </cell>
        </row>
        <row r="6611">
          <cell r="A6611" t="str">
            <v>624-78-2</v>
          </cell>
          <cell r="B6611" t="str">
            <v>LIWAQLJGPBVORC-UHFFFAOYSA-N</v>
          </cell>
          <cell r="C6611" t="str">
            <v>Ｎ－メチルエチルアミン</v>
          </cell>
          <cell r="D6611" t="str">
            <v>CCNC</v>
          </cell>
          <cell r="E6611" t="str">
            <v>C-(H)3(C):1|C-(H)3(N):1|C-(C)(H)2(N):1|N-(C)2(H):1</v>
          </cell>
          <cell r="F6611"/>
          <cell r="G6611" t="str">
            <v>0</v>
          </cell>
        </row>
        <row r="6612">
          <cell r="A6612" t="str">
            <v>6261-22-9</v>
          </cell>
          <cell r="B6612" t="str">
            <v>WLPYSOCRPHTIDZ-UHFFFAOYSA-N</v>
          </cell>
          <cell r="C6612" t="str">
            <v>２－ペンチン－１－オール</v>
          </cell>
          <cell r="D6612" t="str">
            <v>CCC#CCO</v>
          </cell>
          <cell r="E6612" t="str">
            <v>C-(H)3(C):1|C[t]-(C):2|C-C[t](C)(H)2:1|O-(C)(H):1|C-(C[t])(H)2(O):1</v>
          </cell>
          <cell r="F6612"/>
          <cell r="G6612" t="str">
            <v>0</v>
          </cell>
        </row>
        <row r="6613">
          <cell r="A6613" t="str">
            <v>624-48-6</v>
          </cell>
          <cell r="B6613" t="str">
            <v>LDCRTTXIJACKKU-ARJAWSKDSA-N</v>
          </cell>
          <cell r="C6613" t="str">
            <v>マレイン酸ジメチル</v>
          </cell>
          <cell r="D6613" t="str">
            <v>COC(=O)\C=C/C(=O)OC</v>
          </cell>
          <cell r="E6613" t="str">
            <v>CO-(C[d])(O):2|O-(C)(CO):2|C[d]-(H)(CO):2|C-(H)3(O):2</v>
          </cell>
          <cell r="F6613"/>
          <cell r="G6613" t="str">
            <v>0</v>
          </cell>
        </row>
        <row r="6614">
          <cell r="A6614" t="str">
            <v>62439-35-4</v>
          </cell>
          <cell r="B6614" t="str">
            <v>JRNQQLWJXYJSRU-JCNLHEQBSA-N</v>
          </cell>
          <cell r="C6614" t="str">
            <v>４－シアノフェニル＝ｔｒａｎｓ－４－ペンチルシクロヘキサンカルボキシラート</v>
          </cell>
          <cell r="D6614" t="str">
            <v>CCCCC[C@@H]1CC[C@H](CC1)C(=O)Oc2ccc(cc2)C#N</v>
          </cell>
          <cell r="E6614" t="str">
            <v>C-(H)3(C):1|C-(C)2(H)2:8|C-(H)(C)3:1|C[B]-(H):4|CO-(C)(O):1|O-(C[B])(CO):1|C-(C)2(H)(CO):1|C[B]-(O):1|C[B]-(CN):1</v>
          </cell>
          <cell r="F6614" t="str">
            <v>Cyclohexane,sub:1</v>
          </cell>
          <cell r="G6614" t="str">
            <v>0</v>
          </cell>
        </row>
        <row r="6615">
          <cell r="A6615" t="str">
            <v>626-23-3</v>
          </cell>
          <cell r="B6615" t="str">
            <v>OBYVIBDTOCAXSN-UHFFFAOYSA-N</v>
          </cell>
          <cell r="C6615" t="str">
            <v>ジ－ｓｅｃ－ブチルアミン</v>
          </cell>
          <cell r="D6615" t="str">
            <v>CCC(C)NC(C)CC</v>
          </cell>
          <cell r="E6615" t="str">
            <v>C-(H)3(C):4|C-(C)2(H)2:2|C-(C)2(H)(N):2|N-(C)2(H):1</v>
          </cell>
          <cell r="F6615"/>
          <cell r="G6615" t="str">
            <v>0</v>
          </cell>
        </row>
        <row r="6616">
          <cell r="A6616" t="str">
            <v>62439-41-2</v>
          </cell>
          <cell r="B6616" t="str">
            <v>QMXBURPYNWBMJR-UHFFFAOYSA-N</v>
          </cell>
          <cell r="C6616" t="str">
            <v>６－メトキシ－２，６－ジメチルヘプタナール</v>
          </cell>
          <cell r="D6616" t="str">
            <v>COC(C)(C)CCCC(C)C=O</v>
          </cell>
          <cell r="E6616" t="str">
            <v>C-(H)3(C):3|C-(C)2(H)2:3|CO-(C)(H):1|O-(C)2:1|C-(C)2(H)(CO):1|C-(C)3(O),ethers/esters:1|C-(H)3(O):1</v>
          </cell>
          <cell r="F6616"/>
          <cell r="G6616" t="str">
            <v>0</v>
          </cell>
        </row>
        <row r="6617">
          <cell r="A6617" t="str">
            <v>626-19-7</v>
          </cell>
          <cell r="B6617" t="str">
            <v>IZALUMVGBVKPJD-UHFFFAOYSA-N</v>
          </cell>
          <cell r="C6617" t="str">
            <v>イソフタルアルデヒド</v>
          </cell>
          <cell r="D6617" t="str">
            <v>O=Cc1cccc(C=O)c1</v>
          </cell>
          <cell r="E6617" t="str">
            <v>C[B]-(H):4|CO-(C[B])(H):2|C[B]-(CO):2</v>
          </cell>
          <cell r="F6617" t="str">
            <v>meta corr, hydrocarbons:1</v>
          </cell>
          <cell r="G6617" t="str">
            <v>0</v>
          </cell>
        </row>
        <row r="6618">
          <cell r="A6618" t="str">
            <v>62439-34-3</v>
          </cell>
          <cell r="B6618" t="str">
            <v>LCDCOOLHWJZOQR-KOMQPUFPSA-N</v>
          </cell>
          <cell r="C6618" t="str">
            <v>４－シアノフェニル＝ｔｒａｎｓ－４－ブチルシクロヘキサンカルボキシラート</v>
          </cell>
          <cell r="D6618" t="str">
            <v>CCCC[C@@H]1CC[C@H](CC1)C(=O)Oc2ccc(cc2)C#N</v>
          </cell>
          <cell r="E6618" t="str">
            <v>C-(H)3(C):1|C-(C)2(H)2:7|C-(H)(C)3:1|C[B]-(H):4|CO-(C)(O):1|O-(C[B])(CO):1|C-(C)2(H)(CO):1|C[B]-(O):1|C[B]-(CN):1</v>
          </cell>
          <cell r="F6618" t="str">
            <v>Cyclohexane,sub:1</v>
          </cell>
          <cell r="G6618" t="str">
            <v>0</v>
          </cell>
        </row>
        <row r="6619">
          <cell r="A6619" t="str">
            <v>624-47-5</v>
          </cell>
          <cell r="B6619" t="str">
            <v>AALUCPRYHRPMAG-UHFFFAOYSA-N</v>
          </cell>
          <cell r="C6619" t="str">
            <v>２，３－ジヒドロキシプロピル＝プロピオナート</v>
          </cell>
          <cell r="D6619" t="str">
            <v>CCC(=O)OCC(O)CO</v>
          </cell>
          <cell r="E6619" t="str">
            <v>C-(H)3(C):1|CO-(C)(O):1|O-(C)(CO):1|O-(C)(H):2|C-(C)(H)2(CO):1|C-(C)2(H)(O),alcohpls/peroxides:1|C-(C)(H)2(O):1|C-(C)(H)2(O):1</v>
          </cell>
          <cell r="F6619"/>
          <cell r="G6619" t="str">
            <v>0</v>
          </cell>
        </row>
        <row r="6620">
          <cell r="A6620" t="str">
            <v>624-54-4</v>
          </cell>
          <cell r="B6620" t="str">
            <v>TWSRVQVEYJNFKQ-UHFFFAOYSA-N</v>
          </cell>
          <cell r="C6620" t="str">
            <v>プロピオン酸ノルマルペンチル</v>
          </cell>
          <cell r="D6620" t="str">
            <v>CCCCCOC(=O)CC</v>
          </cell>
          <cell r="E6620" t="str">
            <v>C-(H)3(C):2|C-(C)2(H)2:3|CO-(C)(O):1|O-(C)(CO):1|C-(C)(H)2(CO):1|C-(C)(H)2(O):1</v>
          </cell>
          <cell r="F6620"/>
          <cell r="G6620" t="str">
            <v>0</v>
          </cell>
        </row>
        <row r="6621">
          <cell r="A6621" t="str">
            <v>626-58-4</v>
          </cell>
          <cell r="B6621" t="str">
            <v>UZOFELREXGAFOI-UHFFFAOYSA-N</v>
          </cell>
          <cell r="C6621" t="str">
            <v>４－メチルピペリジン</v>
          </cell>
          <cell r="D6621" t="str">
            <v>CC1CCNCC1</v>
          </cell>
          <cell r="E6621" t="str">
            <v>C-(H)3(C):1|C-(C)2(H)2:2|C-(H)(C)3:1|C-(C)(H)2(N):2|N-(C)2(H):1</v>
          </cell>
          <cell r="F6621" t="str">
            <v>Piperidine:1</v>
          </cell>
          <cell r="G6621" t="str">
            <v>0</v>
          </cell>
        </row>
        <row r="6622">
          <cell r="A6622" t="str">
            <v>62570-50-7</v>
          </cell>
          <cell r="B6622" t="str">
            <v>ATXPWKWYLDEURI-UHFFFAOYSA-N</v>
          </cell>
          <cell r="C6622" t="str">
            <v>１－アミノ－４－（エチルアミノ）－９，１０－アントラキノン－２－カルボニトリル</v>
          </cell>
          <cell r="D6622" t="str">
            <v>CCNc1cc(C#N)c(N)c2C(=O)c3ccccc3C(=O)c12</v>
          </cell>
          <cell r="E6622" t="str">
            <v>C-(H)3(C):1|C[B]-(H):5|CO-(C[B])2:2|C[B]-(CO):4|C-(C)(H)2(N):1|N-(C[B])(H)2:1|N-(C[B])(C)(H):1|C[B]-(CN):1|C[B]-(N):2</v>
          </cell>
          <cell r="F6622" t="str">
            <v>ortho corr, hydrocarbons:2</v>
          </cell>
          <cell r="G6622" t="str">
            <v>0</v>
          </cell>
        </row>
        <row r="6623">
          <cell r="A6623" t="str">
            <v>627-18-9</v>
          </cell>
          <cell r="B6623" t="str">
            <v>RQFUZUMFPRMVDX-UHFFFAOYSA-N</v>
          </cell>
          <cell r="C6623" t="str">
            <v>３－ブロモプロパン－１－オール</v>
          </cell>
          <cell r="D6623" t="str">
            <v>OCCCBr</v>
          </cell>
          <cell r="E6623" t="str">
            <v>C-(C)2(H)2:1|O-(C)(H):1|C-(C)(H)2(O):1|C-(C)(H)2(Br):1</v>
          </cell>
          <cell r="F6623"/>
          <cell r="G6623" t="str">
            <v>0</v>
          </cell>
        </row>
        <row r="6624">
          <cell r="A6624" t="str">
            <v>627-27-0</v>
          </cell>
          <cell r="B6624" t="str">
            <v>ZSPTYLOMNJNZNG-UHFFFAOYSA-N</v>
          </cell>
          <cell r="C6624" t="str">
            <v>ブタ－３－エン－１－オール</v>
          </cell>
          <cell r="D6624" t="str">
            <v>OCCC=C</v>
          </cell>
          <cell r="E6624" t="str">
            <v>C[d]-(H)2:1|C[d]-(C)(H):1|C-(C[d])(C)(H)2:1|O-(C)(H):1|C-(C)(H)2(O):1</v>
          </cell>
          <cell r="F6624"/>
          <cell r="G6624" t="str">
            <v>0</v>
          </cell>
        </row>
        <row r="6625">
          <cell r="A6625" t="str">
            <v>626-16-4</v>
          </cell>
          <cell r="B6625" t="str">
            <v>GRJWOKACBGZOKT-UHFFFAOYSA-N</v>
          </cell>
          <cell r="C6625" t="str">
            <v>１，３－ビス（クロロメチル）ベンゼン</v>
          </cell>
          <cell r="D6625" t="str">
            <v>ClCc1cccc(CCl)c1</v>
          </cell>
          <cell r="E6625" t="str">
            <v>C[B]-(H):4|C[B]-(C):2|C-(C[B])(H)2(Cl):2</v>
          </cell>
          <cell r="F6625"/>
          <cell r="G6625" t="str">
            <v>0</v>
          </cell>
        </row>
        <row r="6626">
          <cell r="A6626" t="str">
            <v>624-72-6</v>
          </cell>
          <cell r="B6626" t="str">
            <v>AHFMSNDOYCFEPH-UHFFFAOYSA-N</v>
          </cell>
          <cell r="C6626" t="str">
            <v>ジフルオロエタン</v>
          </cell>
          <cell r="D6626" t="str">
            <v>FCCF</v>
          </cell>
          <cell r="E6626" t="str">
            <v>C-(C)(H)2(F):2</v>
          </cell>
          <cell r="F6626"/>
          <cell r="G6626" t="str">
            <v>0</v>
          </cell>
        </row>
        <row r="6627">
          <cell r="A6627" t="str">
            <v>62609-88-5</v>
          </cell>
          <cell r="B6627" t="str">
            <v>ZTVBCGCJXWTUIA-UHFFFAOYSA-N</v>
          </cell>
          <cell r="C6627" t="str">
            <v>２－（３－ペンタデシルフエノキシ）酪酸クロリド</v>
          </cell>
          <cell r="D6627" t="str">
            <v>CCCCCCCCCCCCCCCc1cccc(OC(CC)C(=O)Cl)c1</v>
          </cell>
          <cell r="E6627" t="str">
            <v>C-(H)3(C):2|C-(C)2(H)2:14|C-(C[B])(C)(H)2:1|C[B]-(H):4|C[B]-(C):1|O-(C[B])(C):1|C-(C)(H)(O)(CO):1|C[B]-(O):1|CO-(C)(Cl):1</v>
          </cell>
          <cell r="F6627"/>
          <cell r="G6627" t="str">
            <v>0</v>
          </cell>
        </row>
        <row r="6628">
          <cell r="A6628" t="str">
            <v>62554-36-3</v>
          </cell>
          <cell r="B6628" t="str">
            <v>MHGYCNASCKWCTE-UHFFFAOYSA-N</v>
          </cell>
          <cell r="C6628" t="str">
            <v>１－ヒドロキシ－４－（４－ニトロフェノキシ）－２－ナフトエ酸フェニル</v>
          </cell>
          <cell r="D6628" t="str">
            <v>Oc1c(cc(Oc2ccc(cc2)N(=O)=O)c3ccccc13)C(=O)Oc4ccccc4</v>
          </cell>
          <cell r="E6628" t="str">
            <v>C[BF]-(C[B])2(C[BF]):2|C[B]-(H):14|CO-(C[B])(O):1|O-(C[B])(CO):1|O-(C[B])2:1|O-(C[B])(H):1|C[B]-(O):4|C[B]-(CO):1|C[B]-(NO2):1</v>
          </cell>
          <cell r="F6628" t="str">
            <v>Naphtalene:1</v>
          </cell>
          <cell r="G6628" t="str">
            <v>0</v>
          </cell>
        </row>
        <row r="6629">
          <cell r="A6629" t="str">
            <v>627-30-5</v>
          </cell>
          <cell r="B6629" t="str">
            <v>LAMUXTNQCICZQX-UHFFFAOYSA-N</v>
          </cell>
          <cell r="C6629" t="str">
            <v>３－クロロプロパン－１－オール</v>
          </cell>
          <cell r="D6629" t="str">
            <v>OCCCCl</v>
          </cell>
          <cell r="E6629" t="str">
            <v>C-(C)2(H)2:1|O-(C)(H):1|C-(C)(H)2(O):1|C-(C)(H)2(Cl):1</v>
          </cell>
          <cell r="F6629"/>
          <cell r="G6629" t="str">
            <v>0</v>
          </cell>
        </row>
        <row r="6630">
          <cell r="A6630" t="str">
            <v>624-89-5</v>
          </cell>
          <cell r="B6630" t="str">
            <v>WXEHBUMAEPOYKP-UHFFFAOYSA-N</v>
          </cell>
          <cell r="C6630" t="str">
            <v>エチル（メチル）スルファン</v>
          </cell>
          <cell r="D6630" t="str">
            <v>CCSC</v>
          </cell>
          <cell r="E6630" t="str">
            <v>C-(H)3(C):1|C-(H)3(S):1|C-(C)(H)2(S):1|S-(C)2:1</v>
          </cell>
          <cell r="F6630"/>
          <cell r="G6630" t="str">
            <v>0</v>
          </cell>
        </row>
        <row r="6631">
          <cell r="A6631" t="str">
            <v>62694-47-7</v>
          </cell>
          <cell r="B6631" t="str">
            <v>VBJCDSVGBUHMHU-UHFFFAOYSA-N</v>
          </cell>
          <cell r="C6631" t="str">
            <v>７－ビニルテトラデカン二酸</v>
          </cell>
          <cell r="D6631" t="str">
            <v>OC(=O)CCCCCCC(CCCCCC(=O)O)C=C</v>
          </cell>
          <cell r="E6631" t="str">
            <v>C-(C)2(H)2:9|C[d]-(H)2:1|C[d]-(C)(H):1|C-(C[d])(C)2(H):1|CO-(C)(O):2|O-(CO)(H):2|C-(C)(H)2(CO):2</v>
          </cell>
          <cell r="F6631"/>
          <cell r="G6631" t="str">
            <v>0</v>
          </cell>
        </row>
        <row r="6632">
          <cell r="A6632" t="str">
            <v>627034-93-9</v>
          </cell>
          <cell r="B6632" t="str">
            <v>UIVHLJQMLWRKJZ-UHFFFAOYSA-N</v>
          </cell>
          <cell r="C6632" t="str">
            <v>２－エトキシエチル＝エチル＝カルボナート</v>
          </cell>
          <cell r="D6632" t="str">
            <v>CCOCCOC(=O)OCC</v>
          </cell>
          <cell r="E6632" t="str">
            <v>C-(H)3(C):2|CO-(O)2:1|O-(C)(CO):2|O-(C)2:1|C-(C)(H)2(O):4</v>
          </cell>
          <cell r="F6632"/>
          <cell r="G6632" t="str">
            <v>0</v>
          </cell>
        </row>
        <row r="6633">
          <cell r="A6633" t="str">
            <v>626-82-4</v>
          </cell>
          <cell r="B6633" t="str">
            <v>RPRPDTXKGSIXMD-UHFFFAOYSA-N</v>
          </cell>
          <cell r="C6633" t="str">
            <v>ブチル＝ヘキサノアート</v>
          </cell>
          <cell r="D6633" t="str">
            <v>CCCCCC(=O)OCCCC</v>
          </cell>
          <cell r="E6633" t="str">
            <v>C-(H)3(C):2|C-(C)2(H)2:5|CO-(C)(O):1|O-(C)(CO):1|C-(C)(H)2(CO):1|C-(C)(H)2(O):1</v>
          </cell>
          <cell r="F6633"/>
          <cell r="G6633" t="str">
            <v>0</v>
          </cell>
        </row>
        <row r="6634">
          <cell r="A6634" t="str">
            <v>626-86-8</v>
          </cell>
          <cell r="B6634" t="str">
            <v>UZNLHJCCGYKCIL-UHFFFAOYSA-N</v>
          </cell>
          <cell r="C6634" t="str">
            <v>アジピン酸モノエチルエステル</v>
          </cell>
          <cell r="D6634" t="str">
            <v>CCOC(=O)CCCCC(=O)O</v>
          </cell>
          <cell r="E6634" t="str">
            <v>C-(H)3(C):1|C-(C)2(H)2:2|CO-(C)(O):2|O-(C)(CO):1|O-(CO)(H):1|C-(C)(H)2(CO):2|C-(C)(H)2(O):1</v>
          </cell>
          <cell r="F6634"/>
          <cell r="G6634" t="str">
            <v>0</v>
          </cell>
        </row>
        <row r="6635">
          <cell r="A6635" t="str">
            <v>624-49-7</v>
          </cell>
          <cell r="B6635" t="str">
            <v>LDCRTTXIJACKKU-ONEGZZNKSA-N</v>
          </cell>
          <cell r="C6635" t="str">
            <v>ジメチル＝フマラート</v>
          </cell>
          <cell r="D6635" t="str">
            <v>COC(=O)\C=C\C(=O)OC</v>
          </cell>
          <cell r="E6635" t="str">
            <v>CO-(C[d])(O):2|O-(C)(CO):2|C[d]-(H)(CO):2|C-(H)3(O):2</v>
          </cell>
          <cell r="F6635"/>
          <cell r="G6635" t="str">
            <v>0</v>
          </cell>
        </row>
        <row r="6636">
          <cell r="A6636" t="str">
            <v>625-31-0</v>
          </cell>
          <cell r="B6636" t="str">
            <v>ZHZCYWWNFQUZOR-UHFFFAOYSA-N</v>
          </cell>
          <cell r="C6636" t="str">
            <v>ペンタ－４－エン－２－オール</v>
          </cell>
          <cell r="D6636" t="str">
            <v>CC(O)CC=C</v>
          </cell>
          <cell r="E6636" t="str">
            <v>C-(H)3(C):1|C[d]-(H)2:1|C[d]-(C)(H):1|C-(C[d])(C)(H)2:1|O-(C)(H):1|C-(C)2(H)(O),alcohpls/peroxides:1</v>
          </cell>
          <cell r="F6636"/>
          <cell r="G6636" t="str">
            <v>0</v>
          </cell>
        </row>
        <row r="6637">
          <cell r="A6637" t="str">
            <v>62723-78-8</v>
          </cell>
          <cell r="B6637" t="str">
            <v>ZHERWZMAGGWSIX-UHFFFAOYSA-N</v>
          </cell>
          <cell r="C6637" t="str">
            <v>２－（メトキシメチル）アニリン</v>
          </cell>
          <cell r="D6637" t="str">
            <v>COCc1ccccc1N</v>
          </cell>
          <cell r="E6637" t="str">
            <v>C[B]-(H):4|C[B]-(C):1|O-(C)2:1|C-(C[B])(H)2(O):1|C-(H)3(O):1|N-(C[B])(H)2:1|C[B]-(N):1</v>
          </cell>
          <cell r="F6637"/>
          <cell r="G6637" t="str">
            <v>0</v>
          </cell>
        </row>
        <row r="6638">
          <cell r="A6638" t="str">
            <v>62600-91-3</v>
          </cell>
          <cell r="B6638" t="str">
            <v>APUVABKNTSHIJM-UHFFFAOYSA-N</v>
          </cell>
          <cell r="C6638" t="str">
            <v>Ｎ，Ｎ，Ｎ’，Ｎ’，Ｎ’’－ペンタメチル－４，４’，４’’－メチリジントリアニリン</v>
          </cell>
          <cell r="D6638" t="str">
            <v>CNc1ccc(cc1)C(c2ccc(cc2)N(C)C)c3ccc(cc3)N(C)C</v>
          </cell>
          <cell r="E6638" t="str">
            <v>C-(C[B])3(H):1|C[B]-(H):12|C[B]-(C):3|C-(H)3(N):5|N-(C[B])(C)(H):1|N-(C[B])(C)2:2|C[B]-(N):3</v>
          </cell>
          <cell r="F6638"/>
          <cell r="G6638" t="str">
            <v>0</v>
          </cell>
        </row>
        <row r="6639">
          <cell r="A6639" t="str">
            <v>625-95-6</v>
          </cell>
          <cell r="B6639" t="str">
            <v>VLCPISYURGTGLP-UHFFFAOYSA-N</v>
          </cell>
          <cell r="C6639" t="str">
            <v>１－ヨード－３－メチルベンゼン</v>
          </cell>
          <cell r="D6639" t="str">
            <v>Cc1cccc(I)c1</v>
          </cell>
          <cell r="E6639" t="str">
            <v>C[B]-(H):4|C[B]-(C):1|C-(C[B])(H)3:1|C[B]-(I):1</v>
          </cell>
          <cell r="F6639"/>
          <cell r="G6639" t="str">
            <v>0</v>
          </cell>
        </row>
        <row r="6640">
          <cell r="A6640" t="str">
            <v>619-45-4</v>
          </cell>
          <cell r="B6640" t="str">
            <v>LZXXNPOYQCLXRS-UHFFFAOYSA-N</v>
          </cell>
          <cell r="C6640" t="str">
            <v>メチル＝４－アミノベンゾアート</v>
          </cell>
          <cell r="D6640" t="str">
            <v>COC(=O)c1ccc(N)cc1</v>
          </cell>
          <cell r="E6640" t="str">
            <v>C[B]-(H):4|CO-(C[B])(O):1|O-(C)(CO):1|C-(H)3(O):1|C[B]-(CO):1|N-(C[B])(H)2:1|C[B]-(N):1</v>
          </cell>
          <cell r="F6640"/>
          <cell r="G6640" t="str">
            <v>0</v>
          </cell>
        </row>
        <row r="6641">
          <cell r="A6641" t="str">
            <v>619-23-8</v>
          </cell>
          <cell r="B6641" t="str">
            <v>APGGSERFJKEWFG-UHFFFAOYSA-N</v>
          </cell>
          <cell r="C6641" t="str">
            <v>１－（クロロメチル）－３－ニトロベンゼン</v>
          </cell>
          <cell r="D6641" t="str">
            <v>ClCc1cccc(c1)N(=O)=O</v>
          </cell>
          <cell r="E6641" t="str">
            <v>C[B]-(H):4|C[B]-(C):1|C[B]-(NO2):1|C-(C[B])(H)2(Cl):1</v>
          </cell>
          <cell r="F6641"/>
          <cell r="G6641" t="str">
            <v>0</v>
          </cell>
        </row>
        <row r="6642">
          <cell r="A6642" t="str">
            <v>618-01-9</v>
          </cell>
          <cell r="B6642" t="str">
            <v>WYCOJIVDCGJKDB-UHFFFAOYSA-N</v>
          </cell>
          <cell r="C6642" t="str">
            <v>３，４－ジメチルベンゼンスルホン酸</v>
          </cell>
          <cell r="D6642" t="str">
            <v>Cc1ccc(cc1C)S(=O)(=O)O</v>
          </cell>
          <cell r="E6642" t="str">
            <v>C[B]-(H):3|C[B]-(C):2|C-(C[B])(H)3:2|C[B]-(SO2):1|C[B]-(S):1</v>
          </cell>
          <cell r="F6642"/>
          <cell r="G6642" t="str">
            <v>0</v>
          </cell>
        </row>
        <row r="6643">
          <cell r="A6643" t="str">
            <v>619-08-9</v>
          </cell>
          <cell r="B6643" t="str">
            <v>BOFRXDMCQRTGII-UHFFFAOYSA-N</v>
          </cell>
          <cell r="C6643" t="str">
            <v>２－クロロ－４－ニトロフェノール</v>
          </cell>
          <cell r="D6643" t="str">
            <v>Oc1ccc(cc1Cl)N(=O)=O</v>
          </cell>
          <cell r="E6643" t="str">
            <v>C[B]-(H):3|O-(C[B])(H):1|C[B]-(O):1|C[B]-(NO2):1|C[B]-(Cl):1</v>
          </cell>
          <cell r="F6643"/>
          <cell r="G6643" t="str">
            <v>0</v>
          </cell>
        </row>
        <row r="6644">
          <cell r="A6644" t="str">
            <v>619-56-7</v>
          </cell>
          <cell r="B6644" t="str">
            <v>BLNVISNJTIRAHF-UHFFFAOYSA-N</v>
          </cell>
          <cell r="C6644" t="str">
            <v>モノクロルベンズアミド</v>
          </cell>
          <cell r="D6644" t="str">
            <v>NC(=O)c1ccc(Cl)cc1</v>
          </cell>
          <cell r="E6644" t="str">
            <v>C[B]-(H):4|C[B]-(CO):1|CO-(C[B])(N),amides:1|N-(H)2(CO),amides/ureas:1|C[B]-(Cl):1</v>
          </cell>
          <cell r="F6644"/>
          <cell r="G6644" t="str">
            <v>0</v>
          </cell>
        </row>
        <row r="6645">
          <cell r="A6645" t="str">
            <v>619-73-8</v>
          </cell>
          <cell r="B6645" t="str">
            <v>JKTYGPATCNUWKN-UHFFFAOYSA-N</v>
          </cell>
          <cell r="C6645" t="str">
            <v>４－ニトロフェニルメタノール</v>
          </cell>
          <cell r="D6645" t="str">
            <v>OCc1ccc(cc1)N(=O)=O</v>
          </cell>
          <cell r="E6645" t="str">
            <v>C[B]-(H):4|C[B]-(C):1|O-(C)(H):1|C-(C[B])(H)2(O):1|C[B]-(NO2):1</v>
          </cell>
          <cell r="F6645"/>
          <cell r="G6645" t="str">
            <v>0</v>
          </cell>
        </row>
        <row r="6646">
          <cell r="A6646" t="str">
            <v>61810-55-7</v>
          </cell>
          <cell r="B6646" t="str">
            <v>DDMQLUJPAGWJOB-UHFFFAOYSA-N</v>
          </cell>
          <cell r="C6646" t="str">
            <v>フェネチル＝デカノアート</v>
          </cell>
          <cell r="D6646" t="str">
            <v>CCCCCCCCCC(=O)OCCc1ccccc1</v>
          </cell>
          <cell r="E6646" t="str">
            <v>C-(H)3(C):1|C-(C)2(H)2:7|C-(C[B])(C)(H)2:1|C[B]-(H):5|C[B]-(C):1|CO-(C)(O):1|O-(C)(CO):1|C-(C)(H)2(CO):1|C-(C)(H)2(O):1</v>
          </cell>
          <cell r="F6646"/>
          <cell r="G6646" t="str">
            <v>0</v>
          </cell>
        </row>
        <row r="6647">
          <cell r="A6647" t="str">
            <v>62023-62-5</v>
          </cell>
          <cell r="B6647" t="str">
            <v>LDSJMFGYNFIFRK-IUCAKERBSA-N</v>
          </cell>
          <cell r="C6647" t="str">
            <v>（２Ｓ，３Ｓ）－３－アミノ－２－ヒドロキシ－４－フェニルブタン酸</v>
          </cell>
          <cell r="D6647" t="str">
            <v>N[C@@H](Cc1ccccc1)[C@H](O)C(=O)O</v>
          </cell>
          <cell r="E6647" t="str">
            <v>C-(C[B])(C)(H)2:1|C[B]-(H):5|C[B]-(C):1|CO-(C)(O):1|O-(CO)(H):1|O-(C)(H):1|C-(C)(H)(O)(CO):1|C-(C)2(H)(N):1|N-(C)(H)2:1</v>
          </cell>
          <cell r="F6647"/>
          <cell r="G6647" t="str">
            <v>0</v>
          </cell>
        </row>
        <row r="6648">
          <cell r="A6648" t="str">
            <v>619-05-6</v>
          </cell>
          <cell r="B6648" t="str">
            <v>HEMGYNNCNNODNX-UHFFFAOYSA-N</v>
          </cell>
          <cell r="C6648" t="str">
            <v>３，４－ジアミノ安息香酸</v>
          </cell>
          <cell r="D6648" t="str">
            <v>Nc1ccc(cc1N)C(=O)O</v>
          </cell>
          <cell r="E6648" t="str">
            <v>C[B]-(H):3|CO-(C[B])(O):1|O-(CO)(H):1|C[B]-(CO):1|N-(C[B])(H)2:2|C[B]-(N):2</v>
          </cell>
          <cell r="F6648" t="str">
            <v>(NH2)(NH2),ortho:1|(COOH)(NH2),meta:1</v>
          </cell>
          <cell r="G6648" t="str">
            <v>0</v>
          </cell>
        </row>
        <row r="6649">
          <cell r="A6649" t="str">
            <v>619-14-7</v>
          </cell>
          <cell r="B6649" t="str">
            <v>XLDLRRGZWIEEHT-UHFFFAOYSA-N</v>
          </cell>
          <cell r="C6649" t="str">
            <v>３－ヒドロキシ－４－ニトロ安息香酸</v>
          </cell>
          <cell r="D6649" t="str">
            <v>OC(=O)c1ccc(c(O)c1)N(=O)=O</v>
          </cell>
          <cell r="E6649" t="str">
            <v>C[B]-(H):3|CO-(C[B])(O):1|O-(CO)(H):1|O-(C[B])(H):1|C[B]-(O):1|C[B]-(CO):1|C[B]-(NO2):1</v>
          </cell>
          <cell r="F6649" t="str">
            <v>(NO2)(OH),ortho:1</v>
          </cell>
          <cell r="G6649" t="str">
            <v>0</v>
          </cell>
        </row>
        <row r="6650">
          <cell r="A6650" t="str">
            <v>62023-63-6</v>
          </cell>
          <cell r="B6650" t="str">
            <v>LDSJMFGYNFIFRK-DTWKUNHWSA-N</v>
          </cell>
          <cell r="C6650" t="str">
            <v>（２Ｒ，３Ｓ）－３－アミノ－２－ヒドロキシ－４－フェニルブタン酸</v>
          </cell>
          <cell r="D6650" t="str">
            <v>N[C@@H](Cc1ccccc1)[C@@H](O)C(=O)O</v>
          </cell>
          <cell r="E6650" t="str">
            <v>C-(C[B])(C)(H)2:1|C[B]-(H):5|C[B]-(C):1|CO-(C)(O):1|O-(CO)(H):1|O-(C)(H):1|C-(C)(H)(O)(CO):1|C-(C)2(H)(N):1|N-(C)(H)2:1</v>
          </cell>
          <cell r="F6650"/>
          <cell r="G6650" t="str">
            <v>0</v>
          </cell>
        </row>
        <row r="6651">
          <cell r="A6651" t="str">
            <v>6201-86-1</v>
          </cell>
          <cell r="B6651" t="str">
            <v>ZLTOYIGWKLTQBJ-UHFFFAOYSA-N</v>
          </cell>
          <cell r="C6651" t="str">
            <v>３－アミノ－２－ヒドロキシ－５－スルホ安息香酸</v>
          </cell>
          <cell r="D6651" t="str">
            <v>Nc1cc(cc(C(=O)O)c1O)S(=O)(=O)O</v>
          </cell>
          <cell r="E6651" t="str">
            <v>C[B]-(H):2|CO-(C[B])(O):1|O-(CO)(H):1|O-(C[B])(H):1|C[B]-(O):1|C[B]-(CO):1|N-(C[B])(H)2:1|C[B]-(N):1|C[B]-(SO2):1|C[B]-(S):1</v>
          </cell>
          <cell r="F6651" t="str">
            <v>(COOH)(OH),ortho:1|(COOH)(NH2),meta:1</v>
          </cell>
          <cell r="G6651" t="str">
            <v>0</v>
          </cell>
        </row>
        <row r="6652">
          <cell r="A6652" t="str">
            <v>619-66-9</v>
          </cell>
          <cell r="B6652" t="str">
            <v>GOUHYARYYWKXHS-UHFFFAOYSA-N</v>
          </cell>
          <cell r="C6652" t="str">
            <v>４－ホルミル安息香酸</v>
          </cell>
          <cell r="D6652" t="str">
            <v>OC(=O)c1ccc(C=O)cc1</v>
          </cell>
          <cell r="E6652" t="str">
            <v>C[B]-(H):4|CO-(C[B])(H):1|CO-(C[B])(O):1|O-(CO)(H):1|C[B]-(CO):2</v>
          </cell>
          <cell r="F6652"/>
          <cell r="G6652" t="str">
            <v>0</v>
          </cell>
        </row>
        <row r="6653">
          <cell r="A6653" t="str">
            <v>620-14-4</v>
          </cell>
          <cell r="B6653" t="str">
            <v>ZLCSFXXPPANWQY-UHFFFAOYSA-N</v>
          </cell>
          <cell r="C6653" t="str">
            <v>３－エチルトルエン</v>
          </cell>
          <cell r="D6653" t="str">
            <v>CCc1cccc(C)c1</v>
          </cell>
          <cell r="E6653" t="str">
            <v>C-(H)3(C):1|C-(C[B])(C)(H)2:1|C[B]-(H):4|C[B]-(C):2|C-(C[B])(H)3:1</v>
          </cell>
          <cell r="F6653"/>
          <cell r="G6653" t="str">
            <v>0</v>
          </cell>
        </row>
        <row r="6654">
          <cell r="A6654" t="str">
            <v>6196-98-1</v>
          </cell>
          <cell r="B6654" t="str">
            <v>ATZAQOQMJXMCHK-UHFFFAOYSA-N</v>
          </cell>
          <cell r="C6654" t="str">
            <v>６－（１－フェニルエチル）－１，２，３，４－テトラヒドロナフタレン</v>
          </cell>
          <cell r="D6654" t="str">
            <v>CC(c1ccccc1)c2ccc3CCCCc3c2</v>
          </cell>
          <cell r="E6654" t="str">
            <v>C-(H)3(C):1|C-(C)2(H)2:2|C-(C[B])(C)(H)2:2|C-(C[B])2(C)(H):1|C[B]-(H):8|C[B]-(C):4</v>
          </cell>
          <cell r="F6654"/>
          <cell r="G6654" t="str">
            <v>0</v>
          </cell>
        </row>
        <row r="6655">
          <cell r="A6655" t="str">
            <v>61898-95-1</v>
          </cell>
          <cell r="B6655" t="str">
            <v>QJOOIMSFFIUFKX-UHFFFAOYSA-N</v>
          </cell>
          <cell r="C6655" t="str">
            <v>メチル＝２－（２，２－ジクロロビニル）－３，３－ジメチル－１－シクロプロパンカルボキシラート</v>
          </cell>
          <cell r="D6655" t="str">
            <v>COC(=O)C1C(C=C(Cl)Cl)C1(C)C</v>
          </cell>
          <cell r="E6655" t="str">
            <v>C-(H)3(C):2|C-(C)4:1|C[d]-(C)(H):1|C-(C[d])(C)2(H):1|CO-(C)(O):1|O-(C)(CO):1|C-(C)2(H)(CO):1|C-(H)3(O):1|C[d]-(Cl)2:1</v>
          </cell>
          <cell r="F6655" t="str">
            <v>Cyclopropane,sub:1|cis(unsat)corr:1|(Cl)(Cl),cis:1</v>
          </cell>
          <cell r="G6655" t="str">
            <v>0</v>
          </cell>
        </row>
        <row r="6656">
          <cell r="A6656" t="str">
            <v>618-27-9</v>
          </cell>
          <cell r="B6656" t="str">
            <v>PMMYEEVYMWASQN-IMJSIDKUSA-N</v>
          </cell>
          <cell r="C6656" t="str">
            <v>Ｌ－ヒドロキシプロリン</v>
          </cell>
          <cell r="D6656" t="str">
            <v>O[C@@H]1CN[C@@H](C1)C(=O)O</v>
          </cell>
          <cell r="E6656" t="str">
            <v>C-(C)2(H)2:1|CO-(C)(O):1|O-(CO)(H):1|O-(C)(H):1|C-(C)2(H)(O),alcohpls/peroxides:1|C-(C)(H)2(N):1|N-(C)2(H):1|C-(C)(H)(N)(CO):1</v>
          </cell>
          <cell r="F6656" t="str">
            <v>Pyrrolidine:1|Zwitterion enegy, aliphatic:1</v>
          </cell>
          <cell r="G6656" t="str">
            <v>0</v>
          </cell>
        </row>
        <row r="6657">
          <cell r="A6657" t="str">
            <v>618-51-9</v>
          </cell>
          <cell r="B6657" t="str">
            <v>KVBWBCRPWVKFQT-UHFFFAOYSA-N</v>
          </cell>
          <cell r="C6657" t="str">
            <v>３－ヨード安息香酸</v>
          </cell>
          <cell r="D6657" t="str">
            <v>OC(=O)c1cccc(I)c1</v>
          </cell>
          <cell r="E6657" t="str">
            <v>C[B]-(H):4|CO-(C[B])(O):1|O-(CO)(H):1|C[B]-(CO):1|C[B]-(I):1</v>
          </cell>
          <cell r="F6657"/>
          <cell r="G6657" t="str">
            <v>0</v>
          </cell>
        </row>
        <row r="6658">
          <cell r="A6658" t="str">
            <v>619-64-7</v>
          </cell>
          <cell r="B6658" t="str">
            <v>ZQVKTHRQIXSMGY-UHFFFAOYSA-N</v>
          </cell>
          <cell r="C6658" t="str">
            <v>ｐ－エチル安息香酸</v>
          </cell>
          <cell r="D6658" t="str">
            <v>CCc1ccc(cc1)C(=O)O</v>
          </cell>
          <cell r="E6658" t="str">
            <v>C-(H)3(C):1|C-(C[B])(C)(H)2:1|C[B]-(H):4|C[B]-(C):1|CO-(C[B])(O):1|O-(CO)(H):1|C[B]-(CO):1</v>
          </cell>
          <cell r="F6658"/>
          <cell r="G6658" t="str">
            <v>0</v>
          </cell>
        </row>
        <row r="6659">
          <cell r="A6659" t="str">
            <v>618-80-4</v>
          </cell>
          <cell r="B6659" t="str">
            <v>PXSGFTWBZNPNIC-UHFFFAOYSA-N</v>
          </cell>
          <cell r="C6659" t="str">
            <v>２，６－ジクロロ－４－ニトロフェノール</v>
          </cell>
          <cell r="D6659" t="str">
            <v>Oc1c(Cl)cc(cc1Cl)N(=O)=O</v>
          </cell>
          <cell r="E6659" t="str">
            <v>C[B]-(H):2|O-(C[B])(H):1|C[B]-(O):1|C[B]-(NO2):1|C[B]-(Cl):2</v>
          </cell>
          <cell r="F6659" t="str">
            <v>(Cl)(Cl),meta:1</v>
          </cell>
          <cell r="G6659" t="str">
            <v>0</v>
          </cell>
        </row>
        <row r="6660">
          <cell r="A6660" t="str">
            <v>6195-20-6</v>
          </cell>
          <cell r="B6660" t="str">
            <v>PFDZHCMFQQMXSB-UHFFFAOYSA-N</v>
          </cell>
          <cell r="C6660" t="str">
            <v>ドデシル＝３－アミノ－４－クロロベンゾアート</v>
          </cell>
          <cell r="D6660" t="str">
            <v>CCCCCCCCCCCCOC(=O)c1ccc(Cl)c(N)c1</v>
          </cell>
          <cell r="E6660" t="str">
            <v>C-(H)3(C):1|C-(C)2(H)2:10|C[B]-(H):3|CO-(C[B])(O):1|O-(C)(CO):1|C-(C)(H)2(O):1|C[B]-(CO):1|N-(C[B])(H)2:1|C[B]-(N):1|C[B]-(Cl):1</v>
          </cell>
          <cell r="F6660"/>
          <cell r="G6660" t="str">
            <v>0</v>
          </cell>
        </row>
        <row r="6661">
          <cell r="A6661" t="str">
            <v>61852-40-2</v>
          </cell>
          <cell r="B6661" t="str">
            <v>KMGZOJSHGRNXOC-UHFFFAOYSA-N</v>
          </cell>
          <cell r="C6661" t="str">
            <v>３－（Ｎ－ブチルアニリノ）プロパンニトリル</v>
          </cell>
          <cell r="D6661" t="str">
            <v>CCCCN(CCC#N)c1ccccc1</v>
          </cell>
          <cell r="E6661" t="str">
            <v>C-(H)3(C):1|C-(C)2(H)2:2|C[B]-(H):5|C-(C)(H)2(N):2|N-(C[B])(C)2:1|C-(C)(H)2(CN):1|C[B]-(N):1</v>
          </cell>
          <cell r="F6661"/>
          <cell r="G6661" t="str">
            <v>0</v>
          </cell>
        </row>
        <row r="6662">
          <cell r="A6662" t="str">
            <v>619-65-8</v>
          </cell>
          <cell r="B6662" t="str">
            <v>ADCUEPOHPCPMCE-UHFFFAOYSA-N</v>
          </cell>
          <cell r="C6662" t="str">
            <v>ｐ－シアノ安息香酸</v>
          </cell>
          <cell r="D6662" t="str">
            <v>OC(=O)c1ccc(cc1)C#N</v>
          </cell>
          <cell r="E6662" t="str">
            <v>C[B]-(H):4|CO-(C[B])(O):1|O-(CO)(H):1|C[B]-(CO):1|C[B]-(CN):1</v>
          </cell>
          <cell r="F6662"/>
          <cell r="G6662" t="str">
            <v>0</v>
          </cell>
        </row>
        <row r="6663">
          <cell r="A6663" t="str">
            <v>617-94-7</v>
          </cell>
          <cell r="B6663" t="str">
            <v>BDCFWIDZNLCTMF-UHFFFAOYSA-N</v>
          </cell>
          <cell r="C6663" t="str">
            <v>２－フェニル－２－プロパノール</v>
          </cell>
          <cell r="D6663" t="str">
            <v>CC(C)(O)c1ccccc1</v>
          </cell>
          <cell r="E6663" t="str">
            <v>C-(H)3(C):2|C[B]-(H):5|C[B]-(C):1|O-(C)(H):1|C-(C[B])(C)2(O):1</v>
          </cell>
          <cell r="F6663"/>
          <cell r="G6663" t="str">
            <v>0</v>
          </cell>
        </row>
        <row r="6664">
          <cell r="A6664" t="str">
            <v>619-82-9</v>
          </cell>
          <cell r="B6664" t="str">
            <v>PXGZQGDTEZPERC-IZLXSQMJSA-N</v>
          </cell>
          <cell r="C6664" t="str">
            <v>ｔｒａｎｓ－シクロヘキサン－１，４－ジカルボン酸</v>
          </cell>
          <cell r="D6664" t="str">
            <v>OC(=O)[C@@H]1CC[C@H](CC1)C(=O)O</v>
          </cell>
          <cell r="E6664" t="str">
            <v>C-(C)2(H)2:4|CO-(C)(O):2|O-(CO)(H):2|C-(C)2(H)(CO):2</v>
          </cell>
          <cell r="F6664" t="str">
            <v>Cyclohexane,sub:1</v>
          </cell>
          <cell r="G6664" t="str">
            <v>0</v>
          </cell>
        </row>
        <row r="6665">
          <cell r="A6665" t="str">
            <v>620-16-6</v>
          </cell>
          <cell r="B6665" t="str">
            <v>LOXUEGMPESDGBQ-UHFFFAOYSA-N</v>
          </cell>
          <cell r="C6665" t="str">
            <v>１－クロロ－３－エチルベンゼン</v>
          </cell>
          <cell r="D6665" t="str">
            <v>CCc1cccc(Cl)c1</v>
          </cell>
          <cell r="E6665" t="str">
            <v>C-(H)3(C):1|C-(C[B])(C)(H)2:1|C[B]-(H):4|C[B]-(C):1|C[B]-(Cl):1</v>
          </cell>
          <cell r="F6665"/>
          <cell r="G6665" t="str">
            <v>0</v>
          </cell>
        </row>
        <row r="6666">
          <cell r="A6666" t="str">
            <v>61898-56-4</v>
          </cell>
          <cell r="B6666" t="str">
            <v>YHTLGFCVBKENTE-YFKPBYRVSA-N</v>
          </cell>
          <cell r="C6666" t="str">
            <v>３－メチル－５－ペンタノリド</v>
          </cell>
          <cell r="D6666" t="str">
            <v>C[C@H]1CCOC(=O)C1</v>
          </cell>
          <cell r="E6666" t="str">
            <v>C-(H)3(C):1|C-(C)2(H)2:1|C-(H)(C)3:1|CO-(C)(O):1|O-(C)(CO):1|C-(C)(H)2(CO):1|C-(C)(H)2(O):1</v>
          </cell>
          <cell r="F6666" t="str">
            <v>Tetrahydropyran:1|δ-Valerolactone:1</v>
          </cell>
          <cell r="G6666" t="str">
            <v>0</v>
          </cell>
        </row>
        <row r="6667">
          <cell r="A6667" t="str">
            <v>6203-18-5</v>
          </cell>
          <cell r="B6667" t="str">
            <v>RUKJCCIJLIMGEP-ONEGZZNKSA-N</v>
          </cell>
          <cell r="C6667" t="str">
            <v>４’－Ｎ，Ｎ－ジメチルアミノシンナムアルデヒド</v>
          </cell>
          <cell r="D6667" t="str">
            <v>CN(C)c1ccc(\C=C\C=O)cc1</v>
          </cell>
          <cell r="E6667" t="str">
            <v>C[d]-C[B](H):1|C[B]-(H):4|C[B]-(C[d]):1|CO-(C[d])(H):1|C[d]-(H)(CO):1|C-(H)3(N):2|N-(C[B])(C)2:1|C[B]-(N):1</v>
          </cell>
          <cell r="F6667"/>
          <cell r="G6667" t="str">
            <v>0</v>
          </cell>
        </row>
        <row r="6668">
          <cell r="A6668" t="str">
            <v>618-83-7</v>
          </cell>
          <cell r="B6668" t="str">
            <v>QNVNLUSHGRBCLO-UHFFFAOYSA-N</v>
          </cell>
          <cell r="C6668" t="str">
            <v>５－ヒドロキシイソフタル酸</v>
          </cell>
          <cell r="D6668" t="str">
            <v>OC(=O)c1cc(O)cc(c1)C(=O)O</v>
          </cell>
          <cell r="E6668" t="str">
            <v>C[B]-(H):3|CO-(C[B])(O):2|O-(CO)(H):2|O-(C[B])(H):1|C[B]-(O):1|C[B]-(CO):2</v>
          </cell>
          <cell r="F6668" t="str">
            <v>meta corr, hydrocarbons:1|(COOH)(COOH),meta:1</v>
          </cell>
          <cell r="G6668" t="str">
            <v>0</v>
          </cell>
        </row>
        <row r="6669">
          <cell r="A6669" t="str">
            <v>61898-55-3</v>
          </cell>
          <cell r="B6669" t="str">
            <v>YHTLGFCVBKENTE-RXMQYKEDSA-N</v>
          </cell>
          <cell r="C6669" t="str">
            <v>３－メチル－５－ペンタノリド</v>
          </cell>
          <cell r="D6669" t="str">
            <v>C[C@@H]1CCOC(=O)C1</v>
          </cell>
          <cell r="E6669" t="str">
            <v>C-(H)3(C):1|C-(C)2(H)2:1|C-(H)(C)3:1|CO-(C)(O):1|O-(C)(CO):1|C-(C)(H)2(CO):1|C-(C)(H)2(O):1</v>
          </cell>
          <cell r="F6669" t="str">
            <v>Tetrahydropyran:1|δ-Valerolactone:1</v>
          </cell>
          <cell r="G6669" t="str">
            <v>0</v>
          </cell>
        </row>
        <row r="6670">
          <cell r="A6670" t="str">
            <v>61903-11-5</v>
          </cell>
          <cell r="B6670" t="str">
            <v>TWJPZMYNUBAUGA-UHFFFAOYSA-N</v>
          </cell>
          <cell r="C6670" t="str">
            <v>１－（１，４－ジアゼパン－１－イル）エタノン</v>
          </cell>
          <cell r="D6670" t="str">
            <v>CC(=O)N1CCCNCC1</v>
          </cell>
          <cell r="E6670" t="str">
            <v>C-(C)2(H)2:1|C-(H)3(CO):1|C-(C)(H)2(N):4|N-(C)2(H):1|CO-(C)(N):1|N-(C)2(CO):1</v>
          </cell>
          <cell r="F6670"/>
          <cell r="G6670" t="str">
            <v>0</v>
          </cell>
        </row>
        <row r="6671">
          <cell r="A6671" t="str">
            <v>61903-12-6</v>
          </cell>
          <cell r="B6671" t="str">
            <v>JULGOYFOLAVLAJ-UHFFFAOYSA-N</v>
          </cell>
          <cell r="C6671" t="str">
            <v>１－（１，４－ジアゼパン－１－イル）ブタン－１－オン</v>
          </cell>
          <cell r="D6671" t="str">
            <v>CCCC(=O)N1CCCNCC1</v>
          </cell>
          <cell r="E6671" t="str">
            <v>C-(H)3(C):1|C-(C)2(H)2:2|C-(C)(H)2(CO):1|C-(C)(H)2(N):4|N-(C)2(H):1|CO-(C)(N):1|N-(C)2(CO):1</v>
          </cell>
          <cell r="F6671"/>
          <cell r="G6671" t="str">
            <v>0</v>
          </cell>
        </row>
        <row r="6672">
          <cell r="A6672" t="str">
            <v>618-46-2</v>
          </cell>
          <cell r="B6672" t="str">
            <v>WHIHIKVIWVIIER-UHFFFAOYSA-N</v>
          </cell>
          <cell r="C6672" t="str">
            <v>３－クロロベンゾイル＝クロリド</v>
          </cell>
          <cell r="D6672" t="str">
            <v>ClC(=O)c1cccc(Cl)c1</v>
          </cell>
          <cell r="E6672" t="str">
            <v>C[B]-(H):4|C[B]-(CO):1|CO-(C[B])(Cl):1|C[B]-(Cl):1</v>
          </cell>
          <cell r="F6672"/>
          <cell r="G6672" t="str">
            <v>0</v>
          </cell>
        </row>
        <row r="6673">
          <cell r="A6673" t="str">
            <v>62023-61-4</v>
          </cell>
          <cell r="B6673" t="str">
            <v>LDSJMFGYNFIFRK-RKDXNWHRSA-N</v>
          </cell>
          <cell r="C6673" t="str">
            <v>（２Ｒ，３Ｒ）－３－アミノ－２－ヒドロキシ－４－フェニルブタン酸</v>
          </cell>
          <cell r="D6673" t="str">
            <v>N[C@H](Cc1ccccc1)[C@@H](O)C(=O)O</v>
          </cell>
          <cell r="E6673" t="str">
            <v>C-(C[B])(C)(H)2:1|C[B]-(H):5|C[B]-(C):1|CO-(C)(O):1|O-(CO)(H):1|O-(C)(H):1|C-(C)(H)(O)(CO):1|C-(C)2(H)(N):1|N-(C)(H)2:1</v>
          </cell>
          <cell r="F6673"/>
          <cell r="G6673" t="str">
            <v>0</v>
          </cell>
        </row>
        <row r="6674">
          <cell r="A6674" t="str">
            <v>61920-45-4</v>
          </cell>
          <cell r="B6674" t="str">
            <v>WVYKHQRCBWWGFK-UHFFFAOYSA-N</v>
          </cell>
          <cell r="C6674" t="str">
            <v>４－イソプロピル－２，２，５，５－テトラメチル－１，３－ジオキサン</v>
          </cell>
          <cell r="D6674" t="str">
            <v>CC(C)C1OC(C)(C)OCC1(C)C</v>
          </cell>
          <cell r="E6674" t="str">
            <v>C-(H)3(C):6|C-(H)(C)3:1|C-(C)4:1|O-(C)2:2|C-(C)2(O)2:1|C-(C)2(H)(O),ethers/esters:1|C-(C)(H)2(O):1</v>
          </cell>
          <cell r="F6674" t="str">
            <v>1,3-Dioxane:1</v>
          </cell>
          <cell r="G6674" t="str">
            <v>0</v>
          </cell>
        </row>
        <row r="6675">
          <cell r="A6675" t="str">
            <v>61931-81-5</v>
          </cell>
          <cell r="B6675" t="str">
            <v>NNLLMULULOBXBY-PLNGDYQASA-N</v>
          </cell>
          <cell r="C6675" t="str">
            <v>（Ｚ）－ヘキサ－３－エン－１－イル＝ラクタート</v>
          </cell>
          <cell r="D6675" t="str">
            <v>CC\C=C/CCOC(=O)C(C)O</v>
          </cell>
          <cell r="E6675" t="str">
            <v>C-(H)3(C):2|C[d]-(C)(H):2|C-(C[d])(C)(H)2:2|CO-(C)(O):1|O-(C)(CO):1|O-(C)(H):1|C-(C)(H)(O)(CO):1|C-(C)(H)2(O):1</v>
          </cell>
          <cell r="F6675"/>
          <cell r="G6675" t="str">
            <v>0</v>
          </cell>
        </row>
        <row r="6676">
          <cell r="A6676" t="str">
            <v>620-24-6</v>
          </cell>
          <cell r="B6676" t="str">
            <v>OKVJCVWFVRATSG-UHFFFAOYSA-N</v>
          </cell>
          <cell r="C6676" t="str">
            <v>ヒドロキシベンジルアルコール</v>
          </cell>
          <cell r="D6676" t="str">
            <v>OCc1cccc(O)c1</v>
          </cell>
          <cell r="E6676" t="str">
            <v>C[B]-(H):4|C[B]-(C):1|O-(C[B])(H):1|O-(C)(H):1|C-(C[B])(H)2(O):1|C[B]-(O):1</v>
          </cell>
          <cell r="F6676"/>
          <cell r="G6676" t="str">
            <v>0</v>
          </cell>
        </row>
        <row r="6677">
          <cell r="A6677" t="str">
            <v>632-22-4</v>
          </cell>
          <cell r="B6677" t="str">
            <v>AVQQQNCBBIEMEU-UHFFFAOYSA-N</v>
          </cell>
          <cell r="C6677" t="str">
            <v>テトラメチル尿素</v>
          </cell>
          <cell r="D6677" t="str">
            <v>CN(C)C(=O)N(C)C</v>
          </cell>
          <cell r="E6677" t="str">
            <v>C-(H)3(N):4|CO-(N)2:1|N-(C)2(CO):2</v>
          </cell>
          <cell r="F6677"/>
          <cell r="G6677" t="str">
            <v>0</v>
          </cell>
        </row>
        <row r="6678">
          <cell r="A6678" t="str">
            <v>632-13-3</v>
          </cell>
          <cell r="B6678" t="str">
            <v>BMYNFMYTOJXKLE-REOHCLBHSA-N</v>
          </cell>
          <cell r="C6678" t="str">
            <v>（Ｓ）－３－アミノ－２－ヒドロキシプロパン酸</v>
          </cell>
          <cell r="D6678" t="str">
            <v>NC[C@H](O)C(=O)O</v>
          </cell>
          <cell r="E6678" t="str">
            <v>CO-(C)(O):1|O-(CO)(H):1|O-(C)(H):1|C-(C)(H)(O)(CO):1|C-(C)(H)2(N):1|N-(C)(H)2:1</v>
          </cell>
          <cell r="F6678"/>
          <cell r="G6678" t="str">
            <v>0</v>
          </cell>
        </row>
        <row r="6679">
          <cell r="A6679" t="str">
            <v>6317-49-3</v>
          </cell>
          <cell r="B6679" t="str">
            <v>ZGBUXZJMZBBISR-UHFFFAOYSA-N</v>
          </cell>
          <cell r="C6679" t="str">
            <v>ジエチル＝４－オキソヘプタンジオアート</v>
          </cell>
          <cell r="D6679" t="str">
            <v>CCOC(=O)CCC(=O)CCC(=O)OCC</v>
          </cell>
          <cell r="E6679" t="str">
            <v>C-(H)3(C):2|CO-(C)(O):2|CO-(C)2:1|O-(C)(CO):2|C-(C)(H)2(CO):4|C-(C)(H)2(O):2</v>
          </cell>
          <cell r="F6679"/>
          <cell r="G6679" t="str">
            <v>0</v>
          </cell>
        </row>
        <row r="6680">
          <cell r="A6680" t="str">
            <v>63187-91-7</v>
          </cell>
          <cell r="B6680" t="str">
            <v>ZBJCYZPANVLBRK-UHFFFAOYSA-N</v>
          </cell>
          <cell r="C6680" t="str">
            <v>（６－イソプロピル－９－メチル－１，４－ジオキサスピロ［４．５］デカ－２－イル）メタノール</v>
          </cell>
          <cell r="D6680" t="str">
            <v>CC(C)C1CCC(C)CC12OCC(CO)O2</v>
          </cell>
          <cell r="E6680" t="str">
            <v>C-(H)3(C):3|C-(C)2(H)2:3|C-(H)(C)3:3|O-(C)2:2|O-(C)(H):1|C-(C)2(O)2:1|C-(C)2(H)(O),ethers/esters:1|C-(C)(H)2(O):1|C-(C)(H)2(O):1</v>
          </cell>
          <cell r="F6680" t="str">
            <v>Cyclohexane,sub:1|1,3-Dioxolane:1</v>
          </cell>
          <cell r="G6680" t="str">
            <v>0</v>
          </cell>
        </row>
        <row r="6681">
          <cell r="A6681" t="str">
            <v>63133-82-4</v>
          </cell>
          <cell r="B6681" t="str">
            <v>LKAQFOKMMXWRRQ-UHFFFAOYSA-N</v>
          </cell>
          <cell r="C6681" t="str">
            <v>２－クロロ－４，６－ジメチルアニリン</v>
          </cell>
          <cell r="D6681" t="str">
            <v>Cc1cc(C)c(N)c(Cl)c1</v>
          </cell>
          <cell r="E6681" t="str">
            <v>C[B]-(H):2|C[B]-(C):2|C-(C[B])(H)3:2|N-(C[B])(H)2:1|C[B]-(N):1|C[B]-(Cl):1</v>
          </cell>
          <cell r="F6681"/>
          <cell r="G6681" t="str">
            <v>0</v>
          </cell>
        </row>
        <row r="6682">
          <cell r="A6682" t="str">
            <v>6309-51-9</v>
          </cell>
          <cell r="B6682" t="str">
            <v>FVKRIDSRWFEQME-UHFFFAOYSA-N</v>
          </cell>
          <cell r="C6682" t="str">
            <v>イソペンチル＝ドデカノアート</v>
          </cell>
          <cell r="D6682" t="str">
            <v>CCCCCCCCCCCC(=O)OCCC(C)C</v>
          </cell>
          <cell r="E6682" t="str">
            <v>C-(H)3(C):3|C-(C)2(H)2:10|C-(H)(C)3:1|CO-(C)(O):1|O-(C)(CO):1|C-(C)(H)2(CO):1|C-(C)(H)2(O):1</v>
          </cell>
          <cell r="F6682"/>
          <cell r="G6682" t="str">
            <v>0</v>
          </cell>
        </row>
        <row r="6683">
          <cell r="A6683" t="str">
            <v>6314-38-1</v>
          </cell>
          <cell r="B6683" t="str">
            <v>VLGBIQYKSUTUBX-UHFFFAOYSA-N</v>
          </cell>
          <cell r="C6683" t="str">
            <v>Ｎ－（４－メトキシフェニル）ナフタレン－１－アミン</v>
          </cell>
          <cell r="D6683" t="str">
            <v>COc1ccc(Nc2cccc3ccccc23)cc1</v>
          </cell>
          <cell r="E6683" t="str">
            <v>C[BF]-(C[B])2(C[BF]):2|C[B]-(H):11|O-(C[B])(C):1|C-(H)3(O):1|C[B]-(O):1|N-(C[B])2(H):1|C[B]-(N):2</v>
          </cell>
          <cell r="F6683" t="str">
            <v>Naphtalene:1</v>
          </cell>
          <cell r="G6683" t="str">
            <v>0</v>
          </cell>
        </row>
        <row r="6684">
          <cell r="A6684" t="str">
            <v>6329-61-9</v>
          </cell>
          <cell r="B6684" t="str">
            <v>NENLYAQPNATJSU-UHFFFAOYSA-N</v>
          </cell>
          <cell r="C6684" t="str">
            <v>３－アザビシクロ［４．４．０］デカン</v>
          </cell>
          <cell r="D6684" t="str">
            <v>C1CCC2CNCCC2C1</v>
          </cell>
          <cell r="E6684" t="str">
            <v>C-(C)2(H)2:5|C-(H)(C)3:2|C-(C)(H)2(N):2|N-(C)2(H):1</v>
          </cell>
          <cell r="F6684" t="str">
            <v>Cyclohexane,sub:1|Piperidine:1</v>
          </cell>
          <cell r="G6684" t="str">
            <v>0</v>
          </cell>
        </row>
        <row r="6685">
          <cell r="A6685" t="str">
            <v>6321-23-9</v>
          </cell>
          <cell r="B6685" t="str">
            <v>KSMVBYPXNKCPAJ-UHFFFAOYSA-N</v>
          </cell>
          <cell r="C6685" t="str">
            <v>４－メチルシクロヘキサンアミン</v>
          </cell>
          <cell r="D6685" t="str">
            <v>CC1CCC(N)CC1</v>
          </cell>
          <cell r="E6685" t="str">
            <v>C-(H)3(C):1|C-(C)2(H)2:4|C-(H)(C)3:1|C-(C)2(H)(N):1|N-(C)(H)2:1</v>
          </cell>
          <cell r="F6685" t="str">
            <v>Cyclohexane,sub:1</v>
          </cell>
          <cell r="G6685" t="str">
            <v>0</v>
          </cell>
        </row>
        <row r="6686">
          <cell r="A6686" t="str">
            <v>6334-25-4</v>
          </cell>
          <cell r="B6686" t="str">
            <v>OKRNLSUTBJUVKA-UHFFFAOYSA-N</v>
          </cell>
          <cell r="C6686" t="str">
            <v>Ｎ，Ｎ，Ｎ’，Ｎ’－テトラキス（２－ヒドロキシエチル）アジプアミド</v>
          </cell>
          <cell r="D6686" t="str">
            <v>OCCN(CCO)C(=O)CCCCC(=O)N(CCO)CCO</v>
          </cell>
          <cell r="E6686" t="str">
            <v>C-(C)2(H)2:2|O-(C)(H):4|C-(C)(H)2(CO):2|C-(C)(H)2(O):4|C-(C)(H)2(N):4|CO-(C)(N):2|N-(C)2(CO):2</v>
          </cell>
          <cell r="F6686"/>
          <cell r="G6686" t="str">
            <v>0</v>
          </cell>
        </row>
        <row r="6687">
          <cell r="A6687" t="str">
            <v>632-51-9</v>
          </cell>
          <cell r="B6687" t="str">
            <v>JLZUZNKTTIRERF-UHFFFAOYSA-N</v>
          </cell>
          <cell r="C6687" t="str">
            <v>１，１，２，２－テトラフェニルエテン</v>
          </cell>
          <cell r="D6687" t="str">
            <v>c1ccc(cc1)C(=C(c2ccccc2)c3ccccc3)c4ccccc4</v>
          </cell>
          <cell r="E6687" t="str">
            <v>C[d]-C[B]2:2|C[B]-(H):20|C[B]-(C[d]):4</v>
          </cell>
          <cell r="F6687"/>
          <cell r="G6687" t="str">
            <v>0</v>
          </cell>
        </row>
        <row r="6688">
          <cell r="A6688" t="str">
            <v>63279-58-3</v>
          </cell>
          <cell r="B6688" t="str">
            <v>HQHHKYXPFKHLBF-UHFFFAOYSA-N</v>
          </cell>
          <cell r="C6688" t="str">
            <v>１－ブロモ－４－ヨードナフタレン</v>
          </cell>
          <cell r="D6688" t="str">
            <v>Brc1ccc(I)c2ccccc12</v>
          </cell>
          <cell r="E6688" t="str">
            <v>C[BF]-(C[B])2(C[BF]):2|C[B]-(H):6|C[B]-(Br):1|C[B]-(I):1</v>
          </cell>
          <cell r="F6688" t="str">
            <v>Naphtalene:1</v>
          </cell>
          <cell r="G6688" t="str">
            <v>0</v>
          </cell>
        </row>
        <row r="6689">
          <cell r="A6689" t="str">
            <v>63147-42-2</v>
          </cell>
          <cell r="B6689" t="str">
            <v>WGIIJSJDWAQMMF-JQRDNDPDSA-N</v>
          </cell>
          <cell r="C6689" t="str">
            <v>７－アミノ－４－ヒドロキシ－３－［４－（４－スルホフェニルアゾ）フェニルアゾ］－２－ナフタレンスルホン酸</v>
          </cell>
          <cell r="D6689" t="str">
            <v>Nc1ccc2c(O)c(\N=N\c3ccc(cc3)\N=N\c4ccc(cc4)S(=O)(=O)O)c(cc2c1)S(=O)(=O)O</v>
          </cell>
          <cell r="E6689" t="str">
            <v>C[BF]-(C[B])2(C[BF]):2|C[B]-(H):12|O-(C[B])(H):1|C[B]-(O):1|N-(C[B])(H)2:1|N[A]-(C[B]):4|C[B]-(C[B])2(N[A]):4|C[B]-(N):1|C[B]-(SO2):2|C[B]-(S):2</v>
          </cell>
          <cell r="F6689" t="str">
            <v>Naphtalene:1</v>
          </cell>
          <cell r="G6689" t="str">
            <v>0</v>
          </cell>
        </row>
        <row r="6690">
          <cell r="A6690" t="str">
            <v>63444-57-5</v>
          </cell>
          <cell r="B6690" t="str">
            <v>VNPFTLIIEKEYIW-UHFFFAOYSA-N</v>
          </cell>
          <cell r="C6690" t="str">
            <v>フェニル（３－ビニルフェニル）メタノン</v>
          </cell>
          <cell r="D6690" t="str">
            <v>C=Cc1cccc(c1)C(=O)c2ccccc2</v>
          </cell>
          <cell r="E6690" t="str">
            <v>C[d]-(H)2:1|C[d]-C[B](H):1|C[B]-(H):9|C[B]-(C[d]):1|CO-(C[B])2:1|C[B]-(CO):2</v>
          </cell>
          <cell r="F6690" t="str">
            <v>meta corr, hydrocarbons:1</v>
          </cell>
          <cell r="G6690" t="str">
            <v>0</v>
          </cell>
        </row>
        <row r="6691">
          <cell r="A6691" t="str">
            <v>6337-00-4</v>
          </cell>
          <cell r="B6691" t="str">
            <v>CLWMYQQCXBSIBF-UHFFFAOYSA-N</v>
          </cell>
          <cell r="C6691" t="str">
            <v>２－アミノ－３－ブロモアントラキノン</v>
          </cell>
          <cell r="D6691" t="str">
            <v>Nc1cc2C(=O)c3ccccc3C(=O)c2cc1Br</v>
          </cell>
          <cell r="E6691" t="str">
            <v>C[B]-(H):6|CO-(C[B])2:2|C[B]-(CO):4|N-(C[B])(H)2:1|C[B]-(N):1|C[B]-(Br):1</v>
          </cell>
          <cell r="F6691" t="str">
            <v>ortho corr, hydrocarbons:2</v>
          </cell>
          <cell r="G6691" t="str">
            <v>0</v>
          </cell>
        </row>
        <row r="6692">
          <cell r="A6692" t="str">
            <v>63088-78-8</v>
          </cell>
          <cell r="B6692" t="str">
            <v>RKEYKDXXZCICFZ-WHFBIAKZSA-N</v>
          </cell>
          <cell r="C6692" t="str">
            <v>（２Ｓ，５Ｓ）－５－ヒドロキシピペリジン－２－カルボン酸</v>
          </cell>
          <cell r="D6692" t="str">
            <v>O[C@H]1CC[C@H](NC1)C(=O)O</v>
          </cell>
          <cell r="E6692" t="str">
            <v>C-(C)2(H)2:2|CO-(C)(O):1|O-(CO)(H):1|O-(C)(H):1|C-(C)2(H)(O),alcohpls/peroxides:1|C-(C)(H)2(N):1|N-(C)2(H):1|C-(C)(H)(N)(CO):1</v>
          </cell>
          <cell r="F6692" t="str">
            <v>Piperidine:1|Zwitterion enegy, aliphatic:1</v>
          </cell>
          <cell r="G6692" t="str">
            <v>0</v>
          </cell>
        </row>
        <row r="6693">
          <cell r="A6693" t="str">
            <v>632-58-6</v>
          </cell>
          <cell r="B6693" t="str">
            <v>WZHHYIOUKQNLQM-UHFFFAOYSA-N</v>
          </cell>
          <cell r="C6693" t="str">
            <v>テトラクロロフタル酸</v>
          </cell>
          <cell r="D6693" t="str">
            <v>OC(=O)c1c(Cl)c(Cl)c(Cl)c(Cl)c1C(=O)O</v>
          </cell>
          <cell r="E6693" t="str">
            <v>CO-(C[B])(O):2|O-(CO)(H):2|C[B]-(CO):2|C[B]-(Cl):4</v>
          </cell>
          <cell r="F6693" t="str">
            <v>ortho corr, hydrocarbons:1|(COOH)(COOH),ortho:1|(Cl)(Cl),ortho:3|(Cl)(Cl),meta:2|(COOH)(Cl),ortho:2</v>
          </cell>
          <cell r="G6693" t="str">
            <v>0</v>
          </cell>
        </row>
        <row r="6694">
          <cell r="A6694" t="str">
            <v>6333-38-6</v>
          </cell>
          <cell r="B6694" t="str">
            <v>PRWGVTRVRYDTQS-UHFFFAOYSA-N</v>
          </cell>
          <cell r="C6694" t="str">
            <v>５－（３－メチルオキシラン－２－イル）－１，３－ベンゾジオキソール</v>
          </cell>
          <cell r="D6694" t="str">
            <v>CC1OC1c2ccc3OCOc3c2</v>
          </cell>
          <cell r="E6694" t="str">
            <v>C-(H)3(C):1|C[B]-(H):3|C[B]-(C):1|O-(C[B])(C):2|O-(C)2:1|C-(H)2(O)2:1|C-(C[B])(C)(H)(O):1|C[B]-(O):2|C-(H)2(O)2:1</v>
          </cell>
          <cell r="F6694" t="str">
            <v>Ethylene oxide:1|Epoxy(ring):1</v>
          </cell>
          <cell r="G6694" t="str">
            <v>0</v>
          </cell>
        </row>
        <row r="6695">
          <cell r="A6695" t="str">
            <v>63329-53-3</v>
          </cell>
          <cell r="B6695" t="str">
            <v>UGDPYGKWIHHBMB-UHFFFAOYSA-N</v>
          </cell>
          <cell r="C6695" t="str">
            <v>４－クロロ－２，２’－イミノ二安息香酸</v>
          </cell>
          <cell r="D6695" t="str">
            <v>OC(=O)c1ccccc1Nc2cc(Cl)ccc2C(=O)O</v>
          </cell>
          <cell r="E6695" t="str">
            <v>C[B]-(H):7|CO-(C[B])(O):2|O-(CO)(H):2|C[B]-(CO):2|N-(C[B])2(H):1|C[B]-(N):2|C[B]-(Cl):1</v>
          </cell>
          <cell r="F6695"/>
          <cell r="G6695" t="str">
            <v>0</v>
          </cell>
        </row>
        <row r="6696">
          <cell r="A6696" t="str">
            <v>63333-22-2</v>
          </cell>
          <cell r="B6696" t="str">
            <v>YWJUTRXVJZULSY-UHFFFAOYSA-N</v>
          </cell>
          <cell r="C6696" t="str">
            <v>５－（ジメチルアミノ）－２－ホルミル安息香酸</v>
          </cell>
          <cell r="D6696" t="str">
            <v>CN(C)c1ccc(C=O)c(c1)C(=O)O</v>
          </cell>
          <cell r="E6696" t="str">
            <v>C[B]-(H):3|CO-(C[B])(H):1|CO-(C[B])(O):1|O-(CO)(H):1|C[B]-(CO):2|C-(H)3(N):2|N-(C[B])(C)2:1|C[B]-(N):1</v>
          </cell>
          <cell r="F6696" t="str">
            <v>ortho corr, hydrocarbons:1</v>
          </cell>
          <cell r="G6696" t="str">
            <v>0</v>
          </cell>
        </row>
        <row r="6697">
          <cell r="A6697" t="str">
            <v>63210-55-9</v>
          </cell>
          <cell r="B6697" t="str">
            <v>SCHGEURGNDMPPN-UHFFFAOYSA-N</v>
          </cell>
          <cell r="C6697" t="str">
            <v>２－［エチル（メチル）アミノ］エタンチオール</v>
          </cell>
          <cell r="D6697" t="str">
            <v>CCN(C)CCS</v>
          </cell>
          <cell r="E6697" t="str">
            <v>C-(H)3(C):1|C-(H)3(N):1|C-(C)(H)2(N):2|N-(C)3:1|C-(C)(H)2(S):1|S-(C)(H):1</v>
          </cell>
          <cell r="F6697"/>
          <cell r="G6697" t="str">
            <v>0</v>
          </cell>
        </row>
        <row r="6698">
          <cell r="A6698" t="str">
            <v>63469-23-8</v>
          </cell>
          <cell r="B6698" t="str">
            <v>FFCUXTGIVGMUKC-UHFFFAOYSA-N</v>
          </cell>
          <cell r="C6698" t="str">
            <v>１，１’－｛［３－（ジメチルアミノ）プロピル］イミノ｝ビス（プロパン－２－オール）</v>
          </cell>
          <cell r="D6698" t="str">
            <v>CC(O)CN(CCCN(C)C)CC(C)O</v>
          </cell>
          <cell r="E6698" t="str">
            <v>C-(H)3(C):2|C-(C)2(H)2:1|O-(C)(H):2|C-(C)2(H)(O),alcohpls/peroxides:2|C-(H)3(N):2|C-(C)(H)2(N):4|N-(C)3:2</v>
          </cell>
          <cell r="F6698"/>
          <cell r="G6698" t="str">
            <v>0</v>
          </cell>
        </row>
        <row r="6699">
          <cell r="A6699" t="str">
            <v>634-36-6</v>
          </cell>
          <cell r="B6699" t="str">
            <v>CRUILBNAQILVHZ-UHFFFAOYSA-N</v>
          </cell>
          <cell r="C6699" t="str">
            <v>トリメトキシベンゼン</v>
          </cell>
          <cell r="D6699" t="str">
            <v>COc1cccc(OC)c1OC</v>
          </cell>
          <cell r="E6699" t="str">
            <v>C[B]-(H):3|O-(C[B])(C):3|C-(H)3(O):3|C[B]-(O):3</v>
          </cell>
          <cell r="F6699"/>
          <cell r="G6699" t="str">
            <v>0</v>
          </cell>
        </row>
        <row r="6700">
          <cell r="A6700" t="str">
            <v>63074-07-7</v>
          </cell>
          <cell r="B6700" t="str">
            <v>UKESBLFBQANJHH-UHFFFAOYSA-N</v>
          </cell>
          <cell r="C6700" t="str">
            <v>ピペラジン－１－イル（オキソラン－２－イル）メタノン</v>
          </cell>
          <cell r="D6700" t="str">
            <v>O=C(C1CCCO1)N2CCNCC2</v>
          </cell>
          <cell r="E6700" t="str">
            <v>C-(C)2(H)2:2|O-(C)2:1|C-(C)(H)(O)(CO):1|C-(C)(H)2(O):1|C-(C)(H)2(N):4|N-(C)2(H):1|CO-(C)(N):1|N-(C)2(CO):1</v>
          </cell>
          <cell r="F6700" t="str">
            <v>Tetrahydrofuran:1</v>
          </cell>
          <cell r="G6700" t="str">
            <v>0</v>
          </cell>
        </row>
        <row r="6701">
          <cell r="A6701" t="str">
            <v>63221-88-5</v>
          </cell>
          <cell r="B6701" t="str">
            <v>YWDALJMLXXWXFP-UHFFFAOYSA-N</v>
          </cell>
          <cell r="C6701" t="str">
            <v>１－エチル－４－［（４－メトキシフェニル）エチニル］ベンゼン</v>
          </cell>
          <cell r="D6701" t="str">
            <v>CCc1ccc(cc1)C#Cc2ccc(OC)cc2</v>
          </cell>
          <cell r="E6701" t="str">
            <v>C-(H)3(C):1|C[t]-(C[B]):2|C-(C[B])(C)(H)2:1|C[B]-(H):8|C[B]-(C):1|C[B]-(C[t]):2|O-(C[B])(C):1|C-(H)3(O):1|C[B]-(O):1</v>
          </cell>
          <cell r="F6701"/>
          <cell r="G6701" t="str">
            <v>0</v>
          </cell>
        </row>
        <row r="6702">
          <cell r="A6702" t="str">
            <v>63600-28-2</v>
          </cell>
          <cell r="B6702" t="str">
            <v>PABHEXWDYRTPBQ-VQHVLOKHSA-N</v>
          </cell>
          <cell r="C6702" t="str">
            <v>２，５－ジイソプロピル　ケイ皮酸メチル</v>
          </cell>
          <cell r="D6702" t="str">
            <v>COC(=O)\C=C\c1cc(ccc1C(C)C)C(C)C</v>
          </cell>
          <cell r="E6702" t="str">
            <v>C-(H)3(C):4|C[d]-C[B](H):1|C-(C[B])(C)2(H):2|C[B]-(H):3|C[B]-(C):2|C[B]-(C[d]):1|CO-(C[d])(O):1|O-(C)(CO):1|C[d]-(H)(CO):1|C-(H)3(O):1</v>
          </cell>
          <cell r="F6702"/>
          <cell r="G6702" t="str">
            <v>0</v>
          </cell>
        </row>
        <row r="6703">
          <cell r="A6703" t="str">
            <v>6376-14-3</v>
          </cell>
          <cell r="B6703" t="str">
            <v>XBAPOWUMJRIKAV-UHFFFAOYSA-N</v>
          </cell>
          <cell r="C6703" t="str">
            <v>３－アミノ－６－クロロ－４－メトキシトルエン</v>
          </cell>
          <cell r="D6703" t="str">
            <v>COc1cc(Cl)c(C)cc1N</v>
          </cell>
          <cell r="E6703" t="str">
            <v>C[B]-(H):2|C[B]-(C):1|C-(C[B])(H)3:1|O-(C[B])(C):1|C-(H)3(O):1|C[B]-(O):1|N-(C[B])(H)2:1|C[B]-(N):1|C[B]-(Cl):1</v>
          </cell>
          <cell r="F6703" t="str">
            <v>(alkyl)(X),ortho:1</v>
          </cell>
          <cell r="G6703" t="str">
            <v>0</v>
          </cell>
        </row>
        <row r="6704">
          <cell r="A6704" t="str">
            <v>638-25-5</v>
          </cell>
          <cell r="B6704" t="str">
            <v>GJWGZSBNFSBUPX-UHFFFAOYSA-N</v>
          </cell>
          <cell r="C6704" t="str">
            <v>ペンチル＝オクタノアート</v>
          </cell>
          <cell r="D6704" t="str">
            <v>CCCCCCCC(=O)OCCCCC</v>
          </cell>
          <cell r="E6704" t="str">
            <v>C-(H)3(C):2|C-(C)2(H)2:8|CO-(C)(O):1|O-(C)(CO):1|C-(C)(H)2(CO):1|C-(C)(H)2(O):1</v>
          </cell>
          <cell r="F6704"/>
          <cell r="G6704" t="str">
            <v>0</v>
          </cell>
        </row>
        <row r="6705">
          <cell r="A6705" t="str">
            <v>635-67-6</v>
          </cell>
          <cell r="B6705" t="str">
            <v>FBSAITBEAPNWJG-UHFFFAOYSA-N</v>
          </cell>
          <cell r="C6705" t="str">
            <v>ｏ－フェニレン＝ジアセタート</v>
          </cell>
          <cell r="D6705" t="str">
            <v>CC(=O)Oc1ccccc1OC(=O)C</v>
          </cell>
          <cell r="E6705" t="str">
            <v>C[B]-(H):4|CO-(C)(O):2|O-(C[B])(CO):2|C-(H)3(CO):2|C[B]-(O):2</v>
          </cell>
          <cell r="F6705"/>
          <cell r="G6705" t="str">
            <v>0</v>
          </cell>
        </row>
        <row r="6706">
          <cell r="A6706" t="str">
            <v>63815-56-5</v>
          </cell>
          <cell r="B6706" t="str">
            <v>SKTKJMBOLDLEDR-UHFFFAOYSA-N</v>
          </cell>
          <cell r="C6706" t="str">
            <v>メチル＝Ｎ，Ｎ－ジメチルホスホルアミドシアニダート</v>
          </cell>
          <cell r="D6706" t="str">
            <v>COP(=O)(C#N)N(C)C</v>
          </cell>
          <cell r="E6706" t="str">
            <v>C-(H)3(O):1|C-(H)3(N):2|O-(C)(P):1|O-(C)(PO):1</v>
          </cell>
          <cell r="F6706"/>
          <cell r="G6706" t="str">
            <v>0</v>
          </cell>
        </row>
        <row r="6707">
          <cell r="A6707" t="str">
            <v>638-51-7</v>
          </cell>
          <cell r="B6707" t="str">
            <v>SGRWGISGVDVSJV-UHFFFAOYSA-N</v>
          </cell>
          <cell r="C6707" t="str">
            <v>ヘキシル＝ニトリット</v>
          </cell>
          <cell r="D6707" t="str">
            <v>CCCCCCON=O</v>
          </cell>
          <cell r="E6707" t="str">
            <v>C-(H)3(C):1|C-(C)2(H)2:4|C-(C)(H)2(NO2):1|O-(C)(NO):1</v>
          </cell>
          <cell r="F6707"/>
          <cell r="G6707" t="str">
            <v>0</v>
          </cell>
        </row>
        <row r="6708">
          <cell r="A6708" t="str">
            <v>63767-86-2</v>
          </cell>
          <cell r="B6708" t="str">
            <v>NEHPIUGJDUWSRR-UHFFFAOYSA-N</v>
          </cell>
          <cell r="C6708" t="str">
            <v>１－（４－イソプロピルシクロヘキシル）エタノール</v>
          </cell>
          <cell r="D6708" t="str">
            <v>CC(C)C1CCC(CC1)C(C)O</v>
          </cell>
          <cell r="E6708" t="str">
            <v>C-(H)3(C):3|C-(C)2(H)2:4|C-(H)(C)3:3|O-(C)(H):1|C-(C)2(H)(O),alcohpls/peroxides:1</v>
          </cell>
          <cell r="F6708" t="str">
            <v>Cyclohexane,sub:1</v>
          </cell>
          <cell r="G6708" t="str">
            <v>0</v>
          </cell>
        </row>
        <row r="6709">
          <cell r="A6709" t="str">
            <v>636-09-9</v>
          </cell>
          <cell r="B6709" t="str">
            <v>ONIHPYYWNBVMID-UHFFFAOYSA-N</v>
          </cell>
          <cell r="C6709" t="str">
            <v>ジエチル＝テレフタラート</v>
          </cell>
          <cell r="D6709" t="str">
            <v>CCOC(=O)c1ccc(cc1)C(=O)OCC</v>
          </cell>
          <cell r="E6709" t="str">
            <v>C-(H)3(C):2|C[B]-(H):4|CO-(C[B])(O):2|O-(C)(CO):2|C-(C)(H)2(O):2|C[B]-(CO):2</v>
          </cell>
          <cell r="F6709"/>
          <cell r="G6709" t="str">
            <v>0</v>
          </cell>
        </row>
        <row r="6710">
          <cell r="A6710" t="str">
            <v>638-10-8</v>
          </cell>
          <cell r="B6710" t="str">
            <v>UTXVCHVLDOLVPC-UHFFFAOYSA-N</v>
          </cell>
          <cell r="C6710" t="str">
            <v>エチル＝３－メチルブタ－２－エノアート</v>
          </cell>
          <cell r="D6710" t="str">
            <v>CCOC(=O)C=C(C)C</v>
          </cell>
          <cell r="E6710" t="str">
            <v>C-(H)3(C):1|C[d]-(C)2:1|C-(C[d])(H)3:2|CO-(C[d])(O):1|O-(C)(CO):1|C[d]-(H)(CO):1|C-(C)(H)2(O):1</v>
          </cell>
          <cell r="F6710"/>
          <cell r="G6710" t="str">
            <v>0</v>
          </cell>
        </row>
        <row r="6711">
          <cell r="A6711" t="str">
            <v>6368-72-5</v>
          </cell>
          <cell r="B6711" t="str">
            <v>VKWNTWQXVLKCSG-ZDXBJJIESA-N</v>
          </cell>
          <cell r="C6711" t="str">
            <v>ソルベント　レッド－１９</v>
          </cell>
          <cell r="D6711" t="str">
            <v>CCNc1ccc2ccccc2c1\N=N\c3ccc(cc3)\N=N\c4ccccc4</v>
          </cell>
          <cell r="E6711" t="str">
            <v>C-(H)3(C):1|C[BF]-(C[B])2(C[BF]):2|C[B]-(H):15|C-(C)(H)2(N):1|N-(C[B])(C)(H):1|N[A]-(C[B]):4|C[B]-(C[B])2(N[A]):4|C[B]-(N):1</v>
          </cell>
          <cell r="F6711" t="str">
            <v>Naphtalene:1</v>
          </cell>
          <cell r="G6711" t="str">
            <v>0</v>
          </cell>
        </row>
        <row r="6712">
          <cell r="A6712" t="str">
            <v>634-93-5</v>
          </cell>
          <cell r="B6712" t="str">
            <v>NATVSFWWYVJTAZ-UHFFFAOYSA-N</v>
          </cell>
          <cell r="C6712" t="str">
            <v>２，４，６－トリクロロアニリン</v>
          </cell>
          <cell r="D6712" t="str">
            <v>Nc1c(Cl)cc(Cl)cc1Cl</v>
          </cell>
          <cell r="E6712" t="str">
            <v>C[B]-(H):2|N-(C[B])(H)2:1|C[B]-(N):1|C[B]-(Cl):3</v>
          </cell>
          <cell r="F6712" t="str">
            <v>(Cl)(Cl),meta:3</v>
          </cell>
          <cell r="G6712" t="str">
            <v>0</v>
          </cell>
        </row>
        <row r="6713">
          <cell r="A6713" t="str">
            <v>63721-05-1</v>
          </cell>
          <cell r="B6713" t="str">
            <v>MKLKDUHMZCIBSJ-UHFFFAOYSA-N</v>
          </cell>
          <cell r="C6713" t="str">
            <v>メチル＝３，３－ジメチル－４－ペンテノアート</v>
          </cell>
          <cell r="D6713" t="str">
            <v>COC(=O)CC(C)(C)C=C</v>
          </cell>
          <cell r="E6713" t="str">
            <v>C-(H)3(C):2|C[d]-(H)2:1|C[d]-(C)(H):1|C-(C[d])(C)3:1|CO-(C)(O):1|O-(C)(CO):1|C-(C)(H)2(CO):1|C-(H)3(O):1</v>
          </cell>
          <cell r="F6713"/>
          <cell r="G6713" t="str">
            <v>0</v>
          </cell>
        </row>
        <row r="6714">
          <cell r="A6714" t="str">
            <v>636-61-3</v>
          </cell>
          <cell r="B6714" t="str">
            <v>BJEPYKJPYRNKOW-UWTATZPHSA-N</v>
          </cell>
          <cell r="C6714" t="str">
            <v>ＤＬ－リンゴ酸</v>
          </cell>
          <cell r="D6714" t="str">
            <v>O[C@H](CC(=O)O)C(=O)O</v>
          </cell>
          <cell r="E6714" t="str">
            <v>CO-(C)(O):2|O-(CO)(H):2|O-(C)(H):1|C-(C)(H)2(CO):1|C-(C)(H)(O)(CO):1</v>
          </cell>
          <cell r="F6714"/>
          <cell r="G6714" t="str">
            <v>0</v>
          </cell>
        </row>
        <row r="6715">
          <cell r="A6715" t="str">
            <v>63524-66-3</v>
          </cell>
          <cell r="B6715" t="str">
            <v>ZFQKLZHCUGJSJS-CXUHLZMHSA-N</v>
          </cell>
          <cell r="C6715" t="str">
            <v>２－エチルヘキシル－３，４－メチレンジオキシ－α－シアノシンナメート</v>
          </cell>
          <cell r="D6715" t="str">
            <v>CCCCC(CC)COC(=O)\C(=C\c1ccc2OCOc2c1)\C#N</v>
          </cell>
          <cell r="E6715" t="str">
            <v>C-(H)3(C):2|C-(C)2(H)2:4|C-(H)(C)3:1|C[d]-C[B](H):1|C[B]-(H):3|C[B]-(C[d]):1|CO-(C[d])(O):1|O-(C)(CO):1|O-(C[B])(C):2|C-(H)2(O)2:1|C-(C)(H)2(O):1|C[B]-(O):2|C-(H)2(O)2:1</v>
          </cell>
          <cell r="F6715"/>
          <cell r="G6715" t="str">
            <v>0</v>
          </cell>
        </row>
        <row r="6716">
          <cell r="A6716" t="str">
            <v>63593-03-3</v>
          </cell>
          <cell r="B6716" t="str">
            <v>QVXXTLFHRGMIHD-RDBSUJKOSA-N</v>
          </cell>
          <cell r="C6716" t="str">
            <v>３－Ｏ－ベンジル－４－Ｃ－（ヒドロキシメチル）－１，２－Ｏ－イソプロピリデン－α－Ｄ－ｅｒｙｔｈｒｏ－ペントフラノース</v>
          </cell>
          <cell r="D6716" t="str">
            <v>CC1(C)O[C@H]2OC(CO)(CO)[C@@H](OCc3ccccc3)[C@H]2O1</v>
          </cell>
          <cell r="E6716" t="str">
            <v>C-(H)3(C):2|C[B]-(H):5|C[B]-(C):1|O-(C)2:4|O-(C)(H):2|C-(C)2(O)2:1|C-(C)(H)(O)2:1|C-(C[B])(H)2(O):1|C-(C)3(O),ethers/esters:1|C-(C)2(H)(O),ethers/esters:2|C-(C)(H)2(O):2</v>
          </cell>
          <cell r="F6716" t="str">
            <v>Tetrahydrofuran:1|1,3-Dioxolane:1</v>
          </cell>
          <cell r="G6716" t="str">
            <v>0</v>
          </cell>
        </row>
        <row r="6717">
          <cell r="A6717" t="str">
            <v>63500-71-0</v>
          </cell>
          <cell r="B6717" t="str">
            <v>YVSNOTITPICPTB-UHFFFAOYSA-N</v>
          </cell>
          <cell r="C6717" t="str">
            <v>２－イソブチル－４－メチルテトラヒドロ－２Ｈ－ピラン－４－オール</v>
          </cell>
          <cell r="D6717" t="str">
            <v>CC(C)CC1CC(C)(O)CCO1</v>
          </cell>
          <cell r="E6717" t="str">
            <v>C-(H)3(C):3|C-(C)2(H)2:3|C-(H)(C)3:1|O-(C)2:1|O-(C)(H):1|C-(C)2(H)(O),ethers/esters:1|C-(C)3(O),alcohols/peroxides:1|C-(C)(H)2(O):1</v>
          </cell>
          <cell r="F6717" t="str">
            <v>Tetrahydropyran:1</v>
          </cell>
          <cell r="G6717" t="str">
            <v>0</v>
          </cell>
        </row>
        <row r="6718">
          <cell r="A6718" t="str">
            <v>6378-52-5</v>
          </cell>
          <cell r="B6718" t="str">
            <v>AYUMCDSXPRPYLX-UHFFFAOYSA-N</v>
          </cell>
          <cell r="C6718" t="str">
            <v>エチル＝（クロロアセチル）（メチル）カルバマート</v>
          </cell>
          <cell r="D6718" t="str">
            <v>CCOC(=O)N(C)C(=O)CCl</v>
          </cell>
          <cell r="E6718" t="str">
            <v>C-(H)3(C):1|O-(C)(CO):1|C-(C)(H)2(O):1|C-(H)3(N):1|CO-(C)(N):1|N-(C)(CO)2:1|CO-(N)(O):1|C-(H)2(Cl)(CO):1</v>
          </cell>
          <cell r="F6718"/>
          <cell r="G6718" t="str">
            <v>0</v>
          </cell>
        </row>
        <row r="6719">
          <cell r="A6719" t="str">
            <v>6386-38-5</v>
          </cell>
          <cell r="B6719" t="str">
            <v>PXMJCECEFTYEKE-UHFFFAOYSA-N</v>
          </cell>
          <cell r="C6719" t="str">
            <v>メチル＝３－（３，５－ジ－ｔｅｒｔ－ブチル－４－ヒドロキシフェニル）プロパノアート</v>
          </cell>
          <cell r="D6719" t="str">
            <v>COC(=O)CCc1cc(c(O)c(c1)C(C)(C)C)C(C)(C)C</v>
          </cell>
          <cell r="E6719" t="str">
            <v>C-(H)3(C):6|C-(C[B])(C)(H)2:1|C-(C[B])(C)3:2|C[B]-(H):2|C[B]-(C):3|CO-(C)(O):1|O-(C)(CO):1|O-(C[B])(H):1|C-(C)(H)2(CO):1|C-(H)3(O):1|C[B]-(O):1</v>
          </cell>
          <cell r="F6719" t="str">
            <v>C-(H)3(C),tertiary:2</v>
          </cell>
          <cell r="G6719" t="str">
            <v>0</v>
          </cell>
        </row>
        <row r="6720">
          <cell r="A6720" t="str">
            <v>638-53-9</v>
          </cell>
          <cell r="B6720" t="str">
            <v>SZHOJFHSIKHZHA-UHFFFAOYSA-N</v>
          </cell>
          <cell r="C6720" t="str">
            <v>トリデカン酸</v>
          </cell>
          <cell r="D6720" t="str">
            <v>CCCCCCCCCCCCC(=O)O</v>
          </cell>
          <cell r="E6720" t="str">
            <v>C-(H)3(C):1|C-(C)2(H)2:10|CO-(C)(O):1|O-(CO)(H):1|C-(C)(H)2(CO):1</v>
          </cell>
          <cell r="F6720"/>
          <cell r="G6720" t="str">
            <v>0</v>
          </cell>
        </row>
        <row r="6721">
          <cell r="A6721" t="str">
            <v>637-69-4</v>
          </cell>
          <cell r="B6721" t="str">
            <v>UAJRSHJHFRVGMG-UHFFFAOYSA-N</v>
          </cell>
          <cell r="C6721" t="str">
            <v>４－メトキシスチレン</v>
          </cell>
          <cell r="D6721" t="str">
            <v>COc1ccc(C=C)cc1</v>
          </cell>
          <cell r="E6721" t="str">
            <v>C[d]-(H)2:1|C[d]-C[B](H):1|C[B]-(H):4|C[B]-(C[d]):1|O-(C[B])(C):1|C-(H)3(O):1|C[B]-(O):1</v>
          </cell>
          <cell r="F6721"/>
          <cell r="G6721" t="str">
            <v>0</v>
          </cell>
        </row>
        <row r="6722">
          <cell r="A6722" t="str">
            <v>636-93-1</v>
          </cell>
          <cell r="B6722" t="str">
            <v>KXKCTSZYNCDFFG-UHFFFAOYSA-N</v>
          </cell>
          <cell r="C6722" t="str">
            <v>５－ニトログアヤコール</v>
          </cell>
          <cell r="D6722" t="str">
            <v>COc1ccc(cc1O)N(=O)=O</v>
          </cell>
          <cell r="E6722" t="str">
            <v>C[B]-(H):3|O-(C[B])(C):1|O-(C[B])(H):1|C-(H)3(O):1|C[B]-(O):2|C[B]-(NO2):1</v>
          </cell>
          <cell r="F6722" t="str">
            <v>(NO2)(OH),meta:1</v>
          </cell>
          <cell r="G6722" t="str">
            <v>0</v>
          </cell>
        </row>
        <row r="6723">
          <cell r="A6723" t="str">
            <v>638-49-3</v>
          </cell>
          <cell r="B6723" t="str">
            <v>DIQMPQMYFZXDAX-UHFFFAOYSA-N</v>
          </cell>
          <cell r="C6723" t="str">
            <v>ぎ酸アミル</v>
          </cell>
          <cell r="D6723" t="str">
            <v>CCCCCOC=O</v>
          </cell>
          <cell r="E6723" t="str">
            <v>C-(H)3(C):1|C-(C)2(H)2:3|CO-(H)(O):1|O-(C)(CO):1|C-(C)(H)2(O):1</v>
          </cell>
          <cell r="F6723"/>
          <cell r="G6723" t="str">
            <v>0</v>
          </cell>
        </row>
        <row r="6724">
          <cell r="A6724" t="str">
            <v>637-88-7</v>
          </cell>
          <cell r="B6724" t="str">
            <v>DCZFGQYXRKMVFG-UHFFFAOYSA-N</v>
          </cell>
          <cell r="C6724" t="str">
            <v>１，４－シクロヘキサンジオン</v>
          </cell>
          <cell r="D6724" t="str">
            <v>O=C1CCC(=O)CC1</v>
          </cell>
          <cell r="E6724" t="str">
            <v>CO-(C)2:2|C-(C)(H)2(CO):4</v>
          </cell>
          <cell r="F6724" t="str">
            <v>Cyclohexane,sub:1|Cyclohexanone:2</v>
          </cell>
          <cell r="G6724" t="str">
            <v>0</v>
          </cell>
        </row>
        <row r="6725">
          <cell r="A6725" t="str">
            <v>6378-65-0</v>
          </cell>
          <cell r="B6725" t="str">
            <v>NCDCLPBOMHPFCV-UHFFFAOYSA-N</v>
          </cell>
          <cell r="C6725" t="str">
            <v>ヘキシル＝ヘキサノアート</v>
          </cell>
          <cell r="D6725" t="str">
            <v>CCCCCCOC(=O)CCCCC</v>
          </cell>
          <cell r="E6725" t="str">
            <v>C-(H)3(C):2|C-(C)2(H)2:7|CO-(C)(O):1|O-(C)(CO):1|C-(C)(H)2(CO):1|C-(C)(H)2(O):1</v>
          </cell>
          <cell r="F6725"/>
          <cell r="G6725" t="str">
            <v>0</v>
          </cell>
        </row>
        <row r="6726">
          <cell r="A6726" t="str">
            <v>636-30-6</v>
          </cell>
          <cell r="B6726" t="str">
            <v>GUMCAKKKNKYFEB-UHFFFAOYSA-N</v>
          </cell>
          <cell r="C6726" t="str">
            <v>２，４，５－トリクロロアニリン</v>
          </cell>
          <cell r="D6726" t="str">
            <v>Nc1cc(Cl)c(Cl)cc1Cl</v>
          </cell>
          <cell r="E6726" t="str">
            <v>C[B]-(H):2|N-(C[B])(H)2:1|C[B]-(N):1|C[B]-(Cl):3</v>
          </cell>
          <cell r="F6726" t="str">
            <v>(Cl)(Cl),ortho:1|(Cl)(Cl),meta:1</v>
          </cell>
          <cell r="G6726" t="str">
            <v>0</v>
          </cell>
        </row>
        <row r="6727">
          <cell r="A6727" t="str">
            <v>638-29-9</v>
          </cell>
          <cell r="B6727" t="str">
            <v>XGISHOFUAFNYQF-UHFFFAOYSA-N</v>
          </cell>
          <cell r="C6727" t="str">
            <v>ペンタノイル＝クロリド</v>
          </cell>
          <cell r="D6727" t="str">
            <v>CCCCC(=O)Cl</v>
          </cell>
          <cell r="E6727" t="str">
            <v>C-(H)3(C):1|C-(C)2(H)2:2|C-(C)(H)2(CO):1|CO-(C)(Cl):1</v>
          </cell>
          <cell r="F6727"/>
          <cell r="G6727" t="str">
            <v>0</v>
          </cell>
        </row>
        <row r="6728">
          <cell r="A6728" t="str">
            <v>635-21-2</v>
          </cell>
          <cell r="B6728" t="str">
            <v>IFXKXCLVKQVVDI-UHFFFAOYSA-N</v>
          </cell>
          <cell r="C6728" t="str">
            <v>クロル－アミノ安息香酸</v>
          </cell>
          <cell r="D6728" t="str">
            <v>Nc1ccc(Cl)cc1C(=O)O</v>
          </cell>
          <cell r="E6728" t="str">
            <v>C[B]-(H):3|CO-(C[B])(O):1|O-(CO)(H):1|C[B]-(CO):1|N-(C[B])(H)2:1|C[B]-(N):1|C[B]-(Cl):1</v>
          </cell>
          <cell r="F6728" t="str">
            <v>(COOH)(NH2),ortho:1</v>
          </cell>
          <cell r="G6728" t="str">
            <v>0</v>
          </cell>
        </row>
        <row r="6729">
          <cell r="A6729" t="str">
            <v>6363-90-2</v>
          </cell>
          <cell r="B6729" t="str">
            <v>LFKLTGPCMCEKPE-UHFFFAOYSA-N</v>
          </cell>
          <cell r="C6729" t="str">
            <v>１－アミノ－４－ブロモ－９，１０－ジオキソ－９，１０－ジヒドロアントラセン－２－カルボン酸</v>
          </cell>
          <cell r="D6729" t="str">
            <v>Nc1c(cc(Br)c2C(=O)c3ccccc3C(=O)c12)C(=O)O</v>
          </cell>
          <cell r="E6729" t="str">
            <v>C[B]-(H):5|CO-(C[B])2:2|CO-(C[B])(O):1|O-(CO)(H):1|C[B]-(CO):5|N-(C[B])(H)2:1|C[B]-(N):1|C[B]-(Br):1</v>
          </cell>
          <cell r="F6729" t="str">
            <v>ortho corr, hydrocarbons:2|meta corr, hydrocarbons:1|(COOH)(NH2),ortho:1</v>
          </cell>
          <cell r="G6729" t="str">
            <v>0</v>
          </cell>
        </row>
        <row r="6730">
          <cell r="A6730" t="str">
            <v>638-08-4</v>
          </cell>
          <cell r="B6730" t="str">
            <v>WVJVHUWVQNLPCR-UHFFFAOYSA-N</v>
          </cell>
          <cell r="C6730" t="str">
            <v>ステアリン酸無水物</v>
          </cell>
          <cell r="D6730" t="str">
            <v>CCCCCCCCCCCCCCCCCC(=O)OC(=O)CCCCCCCCCCCCCCCCC</v>
          </cell>
          <cell r="E6730" t="str">
            <v>C-(H)3(C):2|C-(C)2(H)2:30|CO-(C)(O):2|O-(CO)2,aliphatic:1|C-(C)(H)2(CO):2</v>
          </cell>
          <cell r="F6730"/>
          <cell r="G6730" t="str">
            <v>0</v>
          </cell>
        </row>
        <row r="6731">
          <cell r="A6731" t="str">
            <v>637040-89-2</v>
          </cell>
          <cell r="B6731" t="str">
            <v>NEQGTRUTRAJROD-VEDVMXKPSA-N</v>
          </cell>
          <cell r="C6731" t="str">
            <v>（Ｒ）－１－（２，４－ジフルオロフェニル）－２－（１－エトキシエトキシ）プロパン－１－オン</v>
          </cell>
          <cell r="D6731" t="str">
            <v>CCOC(C)O[C@H](C)C(=O)c1ccc(F)cc1F</v>
          </cell>
          <cell r="E6731" t="str">
            <v>C-(H)3(C):3|C[B]-(H):3|CO-(C[B])(C):1|O-(C)2:2|C-(C)(H)(O)(CO):1|C-(C)(H)(O)2:1|C-(C)(H)2(O):1|C[B]-(CO):1|C[B]-(F):2</v>
          </cell>
          <cell r="F6731" t="str">
            <v>(F)(F),meta:1</v>
          </cell>
          <cell r="G6731" t="str">
            <v>0</v>
          </cell>
        </row>
        <row r="6732">
          <cell r="A6732" t="str">
            <v>63663-09-2</v>
          </cell>
          <cell r="B6732" t="str">
            <v>BDLXTDLGTWNUFM-UHFFFAOYSA-N</v>
          </cell>
          <cell r="C6732" t="str">
            <v>α－ｔｅｒｔ－ブチル－ω－ヒドロキシポリ（オキシエチレン）</v>
          </cell>
          <cell r="D6732" t="str">
            <v>CC(C)(C)OCCO</v>
          </cell>
          <cell r="E6732" t="str">
            <v>C-(H)3(C):3|O-(C)2:1|O-(C)(H):1|C-(C)3(O),ethers/esters:1|C-(C)(H)2(O):1|C-(C)(H)2(O):1</v>
          </cell>
          <cell r="F6732" t="str">
            <v>C-(H)3(C),tertiary:1</v>
          </cell>
          <cell r="G6732" t="str">
            <v>0</v>
          </cell>
        </row>
        <row r="6733">
          <cell r="A6733" t="str">
            <v>636-98-6</v>
          </cell>
          <cell r="B6733" t="str">
            <v>SCCCFNJTCDSLCY-UHFFFAOYSA-N</v>
          </cell>
          <cell r="C6733" t="str">
            <v>１－ヨード－４－ニトロベンゼン</v>
          </cell>
          <cell r="D6733" t="str">
            <v>Ic1ccc(cc1)N(=O)=O</v>
          </cell>
          <cell r="E6733" t="str">
            <v>C[B]-(H):4|C[B]-(NO2):1|C[B]-(I):1</v>
          </cell>
          <cell r="F6733"/>
          <cell r="G6733" t="str">
            <v>0</v>
          </cell>
        </row>
        <row r="6734">
          <cell r="A6734" t="str">
            <v>627528-39-6</v>
          </cell>
          <cell r="B6734" t="str">
            <v>YTCPLPPLUGWLCL-UHFFFAOYSA-N</v>
          </cell>
          <cell r="C6734" t="str">
            <v>２－（２－ブロモ－１，１，２，２－テトラフルオロエチル）ビシクロ［２．２．１］ヘプタン</v>
          </cell>
          <cell r="D6734" t="str">
            <v>FC(F)(Br)C(F)(F)C1CC2CCC1C2</v>
          </cell>
          <cell r="E6734" t="str">
            <v>C-(C)2(H)2:4|C-(H)(C)3:3|C-(C)2(F)2:1|C-(C)(F)2(Br):1</v>
          </cell>
          <cell r="F6734" t="str">
            <v>Cyclopentane,sub:2|Cyclohexane,sub:1|Bicyclo[2.2.1]heptane:1</v>
          </cell>
          <cell r="G6734" t="str">
            <v>0</v>
          </cell>
        </row>
        <row r="6735">
          <cell r="A6735" t="str">
            <v>6283-86-9</v>
          </cell>
          <cell r="B6735" t="str">
            <v>FECDACOUYKFOOP-UHFFFAOYSA-N</v>
          </cell>
          <cell r="C6735" t="str">
            <v>２－エチルヘキシル＝ラクタート</v>
          </cell>
          <cell r="D6735" t="str">
            <v>CCCCC(CC)COC(=O)C(C)O</v>
          </cell>
          <cell r="E6735" t="str">
            <v>C-(H)3(C):3|C-(C)2(H)2:4|C-(H)(C)3:1|CO-(C)(O):1|O-(C)(CO):1|O-(C)(H):1|C-(C)(H)(O)(CO):1|C-(C)(H)2(O):1</v>
          </cell>
          <cell r="F6735"/>
          <cell r="G6735" t="str">
            <v>0</v>
          </cell>
        </row>
        <row r="6736">
          <cell r="A6736" t="str">
            <v>629-96-9</v>
          </cell>
          <cell r="B6736" t="str">
            <v>BTFJIXJJCSYFAL-UHFFFAOYSA-N</v>
          </cell>
          <cell r="C6736" t="str">
            <v>イコサン－１－オール</v>
          </cell>
          <cell r="D6736" t="str">
            <v>CCCCCCCCCCCCCCCCCCCCO</v>
          </cell>
          <cell r="E6736" t="str">
            <v>C-(H)3(C):1|C-(C)2(H)2:18|O-(C)(H):1|C-(C)(H)2(O):1</v>
          </cell>
          <cell r="F6736"/>
          <cell r="G6736" t="str">
            <v>0</v>
          </cell>
        </row>
        <row r="6737">
          <cell r="A6737" t="str">
            <v>6282-88-8</v>
          </cell>
          <cell r="B6737" t="str">
            <v>ZHBIWFGGIKFSHZ-UHFFFAOYSA-N</v>
          </cell>
          <cell r="C6737" t="str">
            <v>３－［４－クロロフェニル］プロパン－１－オール</v>
          </cell>
          <cell r="D6737" t="str">
            <v>OCCCc1ccc(Cl)cc1</v>
          </cell>
          <cell r="E6737" t="str">
            <v>C-(C)2(H)2:1|C-(C[B])(C)(H)2:1|C[B]-(H):4|C[B]-(C):1|O-(C)(H):1|C-(C)(H)2(O):1|C[B]-(Cl):1</v>
          </cell>
          <cell r="F6737"/>
          <cell r="G6737" t="str">
            <v>0</v>
          </cell>
        </row>
        <row r="6738">
          <cell r="A6738" t="str">
            <v>62875-07-4</v>
          </cell>
          <cell r="B6738" t="str">
            <v>XYHGSPUTABMVOC-UHFFFAOYSA-N</v>
          </cell>
          <cell r="C6738" t="str">
            <v>２－メチルブタン－１，２，４－トリオール</v>
          </cell>
          <cell r="D6738" t="str">
            <v>CC(O)(CO)CCO</v>
          </cell>
          <cell r="E6738" t="str">
            <v>C-(H)3(C):1|C-(C)2(H)2:1|O-(C)(H):3|C-(C)3(O),alcohols/peroxides:1|C-(C)(H)2(O):2</v>
          </cell>
          <cell r="F6738"/>
          <cell r="G6738" t="str">
            <v>0</v>
          </cell>
        </row>
        <row r="6739">
          <cell r="A6739" t="str">
            <v>630-03-5</v>
          </cell>
          <cell r="B6739" t="str">
            <v>IGGUPRCHHJZPBS-UHFFFAOYSA-N</v>
          </cell>
          <cell r="C6739" t="str">
            <v>ノナコサン</v>
          </cell>
          <cell r="D6739" t="str">
            <v>CCCCCCCCCCCCCCCCCCCCCCCCCCCCC</v>
          </cell>
          <cell r="E6739" t="str">
            <v>C-(H)3(C):2|C-(C)2(H)2:27</v>
          </cell>
          <cell r="F6739"/>
          <cell r="G6739" t="str">
            <v>0</v>
          </cell>
        </row>
        <row r="6740">
          <cell r="A6740" t="str">
            <v>627-93-0</v>
          </cell>
          <cell r="B6740" t="str">
            <v>UDSFAEKRVUSQDD-UHFFFAOYSA-N</v>
          </cell>
          <cell r="C6740" t="str">
            <v>ジメチル＝アジパート</v>
          </cell>
          <cell r="D6740" t="str">
            <v>COC(=O)CCCCC(=O)OC</v>
          </cell>
          <cell r="E6740" t="str">
            <v>C-(C)2(H)2:2|CO-(C)(O):2|O-(C)(CO):2|C-(C)(H)2(CO):2|C-(H)3(O):2</v>
          </cell>
          <cell r="F6740"/>
          <cell r="G6740" t="str">
            <v>0</v>
          </cell>
        </row>
        <row r="6741">
          <cell r="A6741" t="str">
            <v>628-76-2</v>
          </cell>
          <cell r="B6741" t="str">
            <v>LBKDGROORAKTLC-UHFFFAOYSA-N</v>
          </cell>
          <cell r="C6741" t="str">
            <v>１，５－ジクロロペンタン</v>
          </cell>
          <cell r="D6741" t="str">
            <v>ClCCCCCCl</v>
          </cell>
          <cell r="E6741" t="str">
            <v>C-(C)2(H)2:3|C-(C)(H)2(Cl):2</v>
          </cell>
          <cell r="F6741"/>
          <cell r="G6741" t="str">
            <v>0</v>
          </cell>
        </row>
        <row r="6742">
          <cell r="A6742" t="str">
            <v>629-92-5</v>
          </cell>
          <cell r="B6742" t="str">
            <v>LQERIDTXQFOHKA-UHFFFAOYSA-N</v>
          </cell>
          <cell r="C6742" t="str">
            <v>ｎ－ノナデカン</v>
          </cell>
          <cell r="D6742" t="str">
            <v>CCCCCCCCCCCCCCCCCCC</v>
          </cell>
          <cell r="E6742" t="str">
            <v>C-(H)3(C):2|C-(C)2(H)2:17</v>
          </cell>
          <cell r="F6742"/>
          <cell r="G6742" t="str">
            <v>0</v>
          </cell>
        </row>
        <row r="6743">
          <cell r="A6743" t="str">
            <v>62903-06-4</v>
          </cell>
          <cell r="B6743" t="str">
            <v>LCODGAWZEVOUEX-UHFFFAOYSA-N</v>
          </cell>
          <cell r="C6743" t="str">
            <v>３－（３－クロロ－４－メチルベンゾイル）プロピオン酸</v>
          </cell>
          <cell r="D6743" t="str">
            <v>Cc1ccc(cc1Cl)C(=O)CCC(=O)O</v>
          </cell>
          <cell r="E6743" t="str">
            <v>C[B]-(H):3|C[B]-(C):1|C-(C[B])(H)3:1|CO-(C)(O):1|CO-(C[B])(C):1|O-(CO)(H):1|C-(C)(H)2(CO):2|C[B]-(CO):1|C[B]-(Cl):1</v>
          </cell>
          <cell r="F6743" t="str">
            <v>(alkyl)(X),ortho:1</v>
          </cell>
          <cell r="G6743" t="str">
            <v>0</v>
          </cell>
        </row>
        <row r="6744">
          <cell r="A6744" t="str">
            <v>629-45-8</v>
          </cell>
          <cell r="B6744" t="str">
            <v>CUDSBWGCGSUXDB-UHFFFAOYSA-N</v>
          </cell>
          <cell r="C6744" t="str">
            <v>１－（ブチルジスルファニル）ブタン</v>
          </cell>
          <cell r="D6744" t="str">
            <v>CCCCSSCCCC</v>
          </cell>
          <cell r="E6744" t="str">
            <v>C-(H)3(C):2|C-(C)2(H)2:4|C-(C)(H)2(S):2|S-(C)(S):2</v>
          </cell>
          <cell r="F6744"/>
          <cell r="G6744" t="str">
            <v>0</v>
          </cell>
        </row>
        <row r="6745">
          <cell r="A6745" t="str">
            <v>628-20-6</v>
          </cell>
          <cell r="B6745" t="str">
            <v>ZFCFBWSVQWGOJJ-UHFFFAOYSA-N</v>
          </cell>
          <cell r="C6745" t="str">
            <v>γクロロブチロニトリル</v>
          </cell>
          <cell r="D6745" t="str">
            <v>ClCCCC#N</v>
          </cell>
          <cell r="E6745" t="str">
            <v>C-(C)2(H)2:1|C-(C)(H)2(CN):1|C-(C)(H)2(Cl):1</v>
          </cell>
          <cell r="F6745"/>
          <cell r="G6745" t="str">
            <v>0</v>
          </cell>
        </row>
        <row r="6746">
          <cell r="A6746" t="str">
            <v>6294-17-3</v>
          </cell>
          <cell r="B6746" t="str">
            <v>JTYUIAOHIYZBPB-UHFFFAOYSA-N</v>
          </cell>
          <cell r="C6746" t="str">
            <v>１－ブロモ－６－クロロヘキサン</v>
          </cell>
          <cell r="D6746" t="str">
            <v>ClCCCCCCBr</v>
          </cell>
          <cell r="E6746" t="str">
            <v>C-(C)2(H)2:4|C-(C)(H)2(Cl):1|C-(C)(H)2(Br):1</v>
          </cell>
          <cell r="F6746"/>
          <cell r="G6746" t="str">
            <v>0</v>
          </cell>
        </row>
        <row r="6747">
          <cell r="A6747" t="str">
            <v>627-58-7</v>
          </cell>
          <cell r="B6747" t="str">
            <v>DSAYAFZWRDYBQY-UHFFFAOYSA-N</v>
          </cell>
          <cell r="C6747" t="str">
            <v>２，５－ジメチルヘキサ－１，５－ジエン</v>
          </cell>
          <cell r="D6747" t="str">
            <v>CC(=C)CCC(=C)C</v>
          </cell>
          <cell r="E6747" t="str">
            <v>C[d]-(H)2:2|C[d]-(C)2:2|C-(C[d])(C)(H)2:2|C-(C[d])(H)3:2</v>
          </cell>
          <cell r="F6747"/>
          <cell r="G6747" t="str">
            <v>0</v>
          </cell>
        </row>
        <row r="6748">
          <cell r="A6748" t="str">
            <v>628-34-2</v>
          </cell>
          <cell r="B6748" t="str">
            <v>GPTVQTPMFOLLOA-UHFFFAOYSA-N</v>
          </cell>
          <cell r="C6748" t="str">
            <v>２－クロロエチルエチルエーテル</v>
          </cell>
          <cell r="D6748" t="str">
            <v>CCOCCCl</v>
          </cell>
          <cell r="E6748" t="str">
            <v>C-(H)3(C):1|O-(C)2:1|C-(C)(H)2(O):2|C-(C)(H)2(Cl):1</v>
          </cell>
          <cell r="F6748"/>
          <cell r="G6748" t="str">
            <v>0</v>
          </cell>
        </row>
        <row r="6749">
          <cell r="A6749" t="str">
            <v>62871-11-8</v>
          </cell>
          <cell r="B6749" t="str">
            <v>ISAWQCRWKUCFFQ-AATRIKPKSA-N</v>
          </cell>
          <cell r="C6749" t="str">
            <v>１－クロロオクタ－３－エン</v>
          </cell>
          <cell r="D6749" t="str">
            <v>CCCC\C=C\CCCl</v>
          </cell>
          <cell r="E6749" t="str">
            <v>C-(H)3(C):1|C-(C)2(H)2:2|C[d]-(C)(H):2|C-(C[d])(C)(H)2:2|C-(C)(H)2(Cl):1</v>
          </cell>
          <cell r="F6749"/>
          <cell r="G6749" t="str">
            <v>0</v>
          </cell>
        </row>
        <row r="6750">
          <cell r="A6750" t="str">
            <v>630-18-2</v>
          </cell>
          <cell r="B6750" t="str">
            <v>JAMNHZBIQDNHMM-UHFFFAOYSA-N</v>
          </cell>
          <cell r="C6750" t="str">
            <v>２，２－ジメチルプロパンニトリル</v>
          </cell>
          <cell r="D6750" t="str">
            <v>CC(C)(C)C#N</v>
          </cell>
          <cell r="E6750" t="str">
            <v>C-(H)3(C):3|C-(C)3(CN):1</v>
          </cell>
          <cell r="F6750" t="str">
            <v>C-(H)3(C),tertiary:1</v>
          </cell>
          <cell r="G6750" t="str">
            <v>0</v>
          </cell>
        </row>
        <row r="6751">
          <cell r="A6751" t="str">
            <v>628-89-7</v>
          </cell>
          <cell r="B6751" t="str">
            <v>LECMBPWEOVZHKN-UHFFFAOYSA-N</v>
          </cell>
          <cell r="C6751" t="str">
            <v>２－（２’－クロロエチルオキシ）エチルアルコール</v>
          </cell>
          <cell r="D6751" t="str">
            <v>OCCOCCCl</v>
          </cell>
          <cell r="E6751" t="str">
            <v>O-(C)2:1|O-(C)(H):1|C-(C)(H)2(O):1|C-(C)(H)2(O):2|C-(C)(H)2(Cl):1</v>
          </cell>
          <cell r="F6751"/>
          <cell r="G6751" t="str">
            <v>0</v>
          </cell>
        </row>
        <row r="6752">
          <cell r="A6752" t="str">
            <v>6282-42-4</v>
          </cell>
          <cell r="B6752" t="str">
            <v>SYESKJGWJSTNGI-UHFFFAOYSA-N</v>
          </cell>
          <cell r="C6752" t="str">
            <v>メチル＝２－（アリルオキシ）ベンゾアート</v>
          </cell>
          <cell r="D6752" t="str">
            <v>COC(=O)c1ccccc1OCC=C</v>
          </cell>
          <cell r="E6752" t="str">
            <v>C[d]-(H)2:1|C[d]-(C)(H):1|C[B]-(H):4|CO-(C[B])(O):1|O-(C)(CO):1|O-(C[B])(C):1|C-(C[d])(H)2(O):1|C-(H)3(O):1|C[B]-(O):1|C[B]-(CO):1</v>
          </cell>
          <cell r="F6752"/>
          <cell r="G6752" t="str">
            <v>0</v>
          </cell>
        </row>
        <row r="6753">
          <cell r="A6753" t="str">
            <v>629-76-5</v>
          </cell>
          <cell r="B6753" t="str">
            <v>REIUXOLGHVXAEO-UHFFFAOYSA-N</v>
          </cell>
          <cell r="C6753" t="str">
            <v>ペンタデカン－１－オール</v>
          </cell>
          <cell r="D6753" t="str">
            <v>CCCCCCCCCCCCCCCO</v>
          </cell>
          <cell r="E6753" t="str">
            <v>C-(H)3(C):1|C-(C)2(H)2:13|O-(C)(H):1|C-(C)(H)2(O):1</v>
          </cell>
          <cell r="F6753"/>
          <cell r="G6753" t="str">
            <v>0</v>
          </cell>
        </row>
        <row r="6754">
          <cell r="A6754" t="str">
            <v>627-82-7</v>
          </cell>
          <cell r="B6754" t="str">
            <v>GPLRAVKSCUXZTP-UHFFFAOYSA-N</v>
          </cell>
          <cell r="C6754" t="str">
            <v>３，３’－オキシジプロパン－１，２－ジオール</v>
          </cell>
          <cell r="D6754" t="str">
            <v>OCC(O)COCC(O)CO</v>
          </cell>
          <cell r="E6754" t="str">
            <v>O-(C)2:1|O-(C)(H):4|C-(C)2(H)(O),alcohpls/peroxides:2|C-(C)(H)2(O):2|C-(C)(H)2(O):2</v>
          </cell>
          <cell r="F6754"/>
          <cell r="G6754" t="str">
            <v>0</v>
          </cell>
        </row>
        <row r="6755">
          <cell r="A6755" t="str">
            <v>627-91-8</v>
          </cell>
          <cell r="B6755" t="str">
            <v>UOBSVARXACCLLH-UHFFFAOYSA-N</v>
          </cell>
          <cell r="C6755" t="str">
            <v>メチル＝水素＝アジパート</v>
          </cell>
          <cell r="D6755" t="str">
            <v>COC(=O)CCCCC(=O)O</v>
          </cell>
          <cell r="E6755" t="str">
            <v>C-(C)2(H)2:2|CO-(C)(O):2|O-(C)(CO):1|O-(CO)(H):1|C-(C)(H)2(CO):2|C-(H)3(O):1</v>
          </cell>
          <cell r="F6755"/>
          <cell r="G6755" t="str">
            <v>0</v>
          </cell>
        </row>
        <row r="6756">
          <cell r="A6756" t="str">
            <v>6291-84-5</v>
          </cell>
          <cell r="B6756" t="str">
            <v>QHJABUZHRJTCAR-UHFFFAOYSA-N</v>
          </cell>
          <cell r="C6756" t="str">
            <v>γ－（メチルアミノ）プロピルアミン</v>
          </cell>
          <cell r="D6756" t="str">
            <v>CNCCCN</v>
          </cell>
          <cell r="E6756" t="str">
            <v>C-(C)2(H)2:1|C-(H)3(N):1|C-(C)(H)2(N):2|N-(C)(H)2:1|N-(C)2(H):1</v>
          </cell>
          <cell r="F6756"/>
          <cell r="G6756" t="str">
            <v>0</v>
          </cell>
        </row>
        <row r="6757">
          <cell r="A6757" t="str">
            <v>62897-96-5</v>
          </cell>
          <cell r="B6757" t="str">
            <v>XYPGJWVCIJBPDS-UHFFFAOYSA-N</v>
          </cell>
          <cell r="C6757" t="str">
            <v>２－メチル－１，１－ジ－ｐ－トリルプロパン</v>
          </cell>
          <cell r="D6757" t="str">
            <v>CC(C)C(c1ccc(C)cc1)c2ccc(C)cc2</v>
          </cell>
          <cell r="E6757" t="str">
            <v>C-(H)3(C):2|C-(H)(C)3:1|C-(C[B])2(C)(H):1|C[B]-(H):8|C[B]-(C):4|C-(C[B])(H)3:2</v>
          </cell>
          <cell r="F6757"/>
          <cell r="G6757" t="str">
            <v>0</v>
          </cell>
        </row>
        <row r="6758">
          <cell r="A6758" t="str">
            <v>628-55-7</v>
          </cell>
          <cell r="B6758" t="str">
            <v>SZNYYWIUQFZLLT-UHFFFAOYSA-N</v>
          </cell>
          <cell r="C6758" t="str">
            <v>１－イソブトキシ－２－メチルプロパン</v>
          </cell>
          <cell r="D6758" t="str">
            <v>CC(C)COCC(C)C</v>
          </cell>
          <cell r="E6758" t="str">
            <v>C-(H)3(C):4|C-(H)(C)3:2|O-(C)2:1|C-(C)(H)2(O):2</v>
          </cell>
          <cell r="F6758"/>
          <cell r="G6758" t="str">
            <v>0</v>
          </cell>
        </row>
        <row r="6759">
          <cell r="A6759" t="str">
            <v>629-33-4</v>
          </cell>
          <cell r="B6759" t="str">
            <v>OUGPMNMLWKSBRI-UHFFFAOYSA-N</v>
          </cell>
          <cell r="C6759" t="str">
            <v>ヘキシル＝ホルマート</v>
          </cell>
          <cell r="D6759" t="str">
            <v>CCCCCCOC=O</v>
          </cell>
          <cell r="E6759" t="str">
            <v>C-(H)3(C):1|C-(C)2(H)2:4|CO-(H)(O):1|O-(C)(CO):1|C-(C)(H)2(O):1</v>
          </cell>
          <cell r="F6759"/>
          <cell r="G6759" t="str">
            <v>0</v>
          </cell>
        </row>
        <row r="6760">
          <cell r="A6760" t="str">
            <v>629-15-2</v>
          </cell>
          <cell r="B6760" t="str">
            <v>IKCQWKJZLSDDSS-UHFFFAOYSA-N</v>
          </cell>
          <cell r="C6760" t="str">
            <v>エタン－１，２－ジイル＝ジホルマート</v>
          </cell>
          <cell r="D6760" t="str">
            <v>O=COCCOC=O</v>
          </cell>
          <cell r="E6760" t="str">
            <v>CO-(H)(O):2|O-(C)(CO):2|C-(C)(H)2(O):2</v>
          </cell>
          <cell r="F6760"/>
          <cell r="G6760" t="str">
            <v>0</v>
          </cell>
        </row>
        <row r="6761">
          <cell r="A6761" t="str">
            <v>6284-79-3</v>
          </cell>
          <cell r="B6761" t="str">
            <v>LLUPHTAYNHAVQT-UHFFFAOYSA-N</v>
          </cell>
          <cell r="C6761" t="str">
            <v>（３，４－ジクロロフェニル）（フェニル）メタノン</v>
          </cell>
          <cell r="D6761" t="str">
            <v>Clc1ccc(cc1Cl)C(=O)c2ccccc2</v>
          </cell>
          <cell r="E6761" t="str">
            <v>C[B]-(H):8|CO-(C[B])2:1|C[B]-(CO):2|C[B]-(Cl):2</v>
          </cell>
          <cell r="F6761" t="str">
            <v>(Cl)(Cl),ortho:1</v>
          </cell>
          <cell r="G6761" t="str">
            <v>0</v>
          </cell>
        </row>
        <row r="6762">
          <cell r="A6762" t="str">
            <v>62903-05-3</v>
          </cell>
          <cell r="B6762" t="str">
            <v>WCJIEUHCYAYRFE-UHFFFAOYSA-N</v>
          </cell>
          <cell r="C6762" t="str">
            <v>３－（３，５－ジクロロ－４－メチルベンゾイル）プロピオン酸</v>
          </cell>
          <cell r="D6762" t="str">
            <v>Cc1c(Cl)cc(cc1Cl)C(=O)CCC(=O)O</v>
          </cell>
          <cell r="E6762" t="str">
            <v>C[B]-(H):2|C[B]-(C):1|C-(C[B])(H)3:1|CO-(C)(O):1|CO-(C[B])(C):1|O-(CO)(H):1|C-(C)(H)2(CO):2|C[B]-(CO):1|C[B]-(Cl):2</v>
          </cell>
          <cell r="F6762" t="str">
            <v>(alkyl)(X),ortho:2|(Cl)(Cl),meta:1</v>
          </cell>
          <cell r="G6762" t="str">
            <v>0</v>
          </cell>
        </row>
        <row r="6763">
          <cell r="A6763" t="str">
            <v>629-82-3</v>
          </cell>
          <cell r="B6763" t="str">
            <v>NKJOXAZJBOMXID-UHFFFAOYSA-N</v>
          </cell>
          <cell r="C6763" t="str">
            <v>ジ－ｎ－オクチルエーテル</v>
          </cell>
          <cell r="D6763" t="str">
            <v>CCCCCCCCOCCCCCCCC</v>
          </cell>
          <cell r="E6763" t="str">
            <v>C-(H)3(C):2|C-(C)2(H)2:12|O-(C)2:1|C-(C)(H)2(O):2</v>
          </cell>
          <cell r="F6763"/>
          <cell r="G6763" t="str">
            <v>0</v>
          </cell>
        </row>
        <row r="6764">
          <cell r="A6764" t="str">
            <v>62985-18-6</v>
          </cell>
          <cell r="B6764" t="str">
            <v>OHJGTMYUTVYOQY-UHFFFAOYSA-N</v>
          </cell>
          <cell r="C6764" t="str">
            <v>２－［（２－シアノエチル）アミノ］安息香酸</v>
          </cell>
          <cell r="D6764" t="str">
            <v>OC(=O)c1ccccc1NCCC#N</v>
          </cell>
          <cell r="E6764" t="str">
            <v>C[B]-(H):4|CO-(C[B])(O):1|O-(CO)(H):1|C[B]-(CO):1|C-(C)(H)2(N):1|N-(C[B])(C)(H):1|C-(C)(H)2(CN):1|C[B]-(N):1</v>
          </cell>
          <cell r="F6764"/>
          <cell r="G6764" t="str">
            <v>0</v>
          </cell>
        </row>
        <row r="6765">
          <cell r="A6765" t="str">
            <v>629-14-1</v>
          </cell>
          <cell r="B6765" t="str">
            <v>LZDKZFUFMNSQCJ-UHFFFAOYSA-N</v>
          </cell>
          <cell r="C6765" t="str">
            <v>１，２－ジエトキシエタン</v>
          </cell>
          <cell r="D6765" t="str">
            <v>CCOCCOCC</v>
          </cell>
          <cell r="E6765" t="str">
            <v>C-(H)3(C):2|O-(C)2:2|C-(C)(H)2(O):4</v>
          </cell>
          <cell r="F6765"/>
          <cell r="G6765" t="str">
            <v>0</v>
          </cell>
        </row>
        <row r="6766">
          <cell r="A6766" t="str">
            <v>6294-31-1</v>
          </cell>
          <cell r="B6766" t="str">
            <v>LHNRHYOMDUJLLM-UHFFFAOYSA-N</v>
          </cell>
          <cell r="C6766" t="str">
            <v>１，１’－スルファンジイルジヘキサン</v>
          </cell>
          <cell r="D6766" t="str">
            <v>CCCCCCSCCCCCC</v>
          </cell>
          <cell r="E6766" t="str">
            <v>C-(H)3(C):2|C-(C)2(H)2:8|C-(C)(H)2(S):2|S-(C)2:1</v>
          </cell>
          <cell r="F6766"/>
          <cell r="G6766" t="str">
            <v>0</v>
          </cell>
        </row>
        <row r="6767">
          <cell r="A6767" t="str">
            <v>629-30-1</v>
          </cell>
          <cell r="B6767" t="str">
            <v>SXCBDZAEHILGLM-UHFFFAOYSA-N</v>
          </cell>
          <cell r="C6767" t="str">
            <v>ヘプタン－１，７－ジオール</v>
          </cell>
          <cell r="D6767" t="str">
            <v>OCCCCCCCO</v>
          </cell>
          <cell r="E6767" t="str">
            <v>C-(C)2(H)2:5|O-(C)(H):2|C-(C)(H)2(O):2</v>
          </cell>
          <cell r="F6767"/>
          <cell r="G6767" t="str">
            <v>0</v>
          </cell>
        </row>
        <row r="6768">
          <cell r="A6768" t="str">
            <v>629-04-9</v>
          </cell>
          <cell r="B6768" t="str">
            <v>LSXKDWGTSHCFPP-UHFFFAOYSA-N</v>
          </cell>
          <cell r="C6768" t="str">
            <v>１－ブロモヘプタン</v>
          </cell>
          <cell r="D6768" t="str">
            <v>CCCCCCCBr</v>
          </cell>
          <cell r="E6768" t="str">
            <v>C-(H)3(C):1|C-(C)2(H)2:5|C-(C)(H)2(Br):1</v>
          </cell>
          <cell r="F6768"/>
          <cell r="G6768" t="str">
            <v>0</v>
          </cell>
        </row>
        <row r="6769">
          <cell r="A6769" t="str">
            <v>6284-40-8</v>
          </cell>
          <cell r="B6769" t="str">
            <v>MBBZMMPHUWSWHV-BDVNFPICSA-N</v>
          </cell>
          <cell r="C6769" t="str">
            <v>１－デオキシ－１－（メチルアミノ）－Ｄ－グルシトール</v>
          </cell>
          <cell r="D6769" t="str">
            <v>CNC[C@H](O)[C@@H](O)[C@H](O)[C@H](O)CO</v>
          </cell>
          <cell r="E6769" t="str">
            <v>O-(C)(H):5|C-(C)2(H)(O),alcohpls/peroxides:4|C-(C)(H)2(O):1|C-(H)3(N):1|C-(C)(H)2(N):1|N-(C)2(H):1</v>
          </cell>
          <cell r="F6769"/>
          <cell r="G6769" t="str">
            <v>0</v>
          </cell>
        </row>
        <row r="6770">
          <cell r="A6770" t="str">
            <v>628-09-1</v>
          </cell>
          <cell r="B6770" t="str">
            <v>KPOHQIPNNIMWRL-UHFFFAOYSA-N</v>
          </cell>
          <cell r="C6770" t="str">
            <v>３－クロロプロピル＝アセタート</v>
          </cell>
          <cell r="D6770" t="str">
            <v>CC(=O)OCCCCl</v>
          </cell>
          <cell r="E6770" t="str">
            <v>C-(C)2(H)2:1|CO-(C)(O):1|O-(C)(CO):1|C-(H)3(CO):1|C-(C)(H)2(O):1|C-(C)(H)2(Cl):1</v>
          </cell>
          <cell r="F6770"/>
          <cell r="G6770" t="str">
            <v>0</v>
          </cell>
        </row>
        <row r="6771">
          <cell r="A6771" t="str">
            <v>6291-85-6</v>
          </cell>
          <cell r="B6771" t="str">
            <v>SOYBEXQHNURCGE-UHFFFAOYSA-N</v>
          </cell>
          <cell r="C6771" t="str">
            <v>３－エトキシプロパン－１－アミン</v>
          </cell>
          <cell r="D6771" t="str">
            <v>CCOCCCN</v>
          </cell>
          <cell r="E6771" t="str">
            <v>C-(H)3(C):1|C-(C)2(H)2:1|O-(C)2:1|C-(C)(H)2(O):2|C-(C)(H)2(N):1|N-(C)(H)2:1</v>
          </cell>
          <cell r="F6771"/>
          <cell r="G6771" t="str">
            <v>0</v>
          </cell>
        </row>
        <row r="6772">
          <cell r="A6772" t="str">
            <v>629-89-0</v>
          </cell>
          <cell r="B6772" t="str">
            <v>IYDNQWWOZQLMRH-UHFFFAOYSA-N</v>
          </cell>
          <cell r="C6772" t="str">
            <v>オクタデカ－１－イン</v>
          </cell>
          <cell r="D6772" t="str">
            <v>CCCCCCCCCCCCCCCCC#C</v>
          </cell>
          <cell r="E6772" t="str">
            <v>C-(H)3(C):1|C-(C)2(H)2:14|C[t]-(H):1|C[t]-(C):1|C-C[t](C)(H)2:1</v>
          </cell>
          <cell r="F6772"/>
          <cell r="G6772" t="str">
            <v>0</v>
          </cell>
        </row>
        <row r="6773">
          <cell r="A6773" t="str">
            <v>645-41-0</v>
          </cell>
          <cell r="B6773" t="str">
            <v>QKVUSSUOYHTOFQ-UHFFFAOYSA-N</v>
          </cell>
          <cell r="C6773" t="str">
            <v>Ｎ，Ｎ－ジイソペンチル－３－メチルブタン－１－アミン</v>
          </cell>
          <cell r="D6773" t="str">
            <v>CC(C)CCN(CCC(C)C)CCC(C)C</v>
          </cell>
          <cell r="E6773" t="str">
            <v>C-(H)3(C):6|C-(C)2(H)2:3|C-(H)(C)3:3|C-(C)(H)2(N):3|N-(C)3:1</v>
          </cell>
          <cell r="F6773"/>
          <cell r="G6773" t="str">
            <v>0</v>
          </cell>
        </row>
        <row r="6774">
          <cell r="A6774" t="str">
            <v>64805-64-7</v>
          </cell>
          <cell r="B6774" t="str">
            <v>LUDPWTHDXSOXDX-UHFFFAOYSA-N</v>
          </cell>
          <cell r="C6774" t="str">
            <v>Ｓ－（３－クロロ－２－メチル－３－オキソプロピル）＝チオアセタート</v>
          </cell>
          <cell r="D6774" t="str">
            <v>CC(CSC(=O)C)C(=O)Cl</v>
          </cell>
          <cell r="E6774" t="str">
            <v>C-(H)3(C):1|C-(C)2(H)(CO):1|C-(H)3(CO):1|C-(C)(H)2(S):1|CO-(C)(S):1|S-(C)(CO):1|CO-(C)(Cl):1</v>
          </cell>
          <cell r="F6774"/>
          <cell r="G6774" t="str">
            <v>0</v>
          </cell>
        </row>
        <row r="6775">
          <cell r="A6775" t="str">
            <v>643-93-6</v>
          </cell>
          <cell r="B6775" t="str">
            <v>NPDIDUXTRAITDE-UHFFFAOYSA-N</v>
          </cell>
          <cell r="C6775" t="str">
            <v>メチルビフェニル</v>
          </cell>
          <cell r="D6775" t="str">
            <v>Cc1cccc(c1)c2ccccc2</v>
          </cell>
          <cell r="E6775" t="str">
            <v>C[B]-(H):9|C[B]-(C):1|C[B]-(C[B]):2|C-(C[B])(H)3:1</v>
          </cell>
          <cell r="F6775"/>
          <cell r="G6775" t="str">
            <v>0</v>
          </cell>
        </row>
        <row r="6776">
          <cell r="A6776" t="str">
            <v>6471-78-9</v>
          </cell>
          <cell r="B6776" t="str">
            <v>JBAVAJIXZVRJHT-UHFFFAOYSA-N</v>
          </cell>
          <cell r="C6776" t="str">
            <v>４－アミノ－５－メトキシ－２－メチルベンゼンスルホン酸</v>
          </cell>
          <cell r="D6776" t="str">
            <v>COc1cc(c(C)cc1N)S(=O)(=O)O</v>
          </cell>
          <cell r="E6776" t="str">
            <v>C[B]-(H):2|C[B]-(C):1|C-(C[B])(H)3:1|O-(C[B])(C):1|C-(H)3(O):1|C[B]-(O):1|N-(C[B])(H)2:1|C[B]-(N):1|C[B]-(SO2):1|C[B]-(S):1</v>
          </cell>
          <cell r="F6776"/>
          <cell r="G6776" t="str">
            <v>0</v>
          </cell>
        </row>
        <row r="6777">
          <cell r="A6777" t="str">
            <v>64740-39-2</v>
          </cell>
          <cell r="B6777" t="str">
            <v>MXXWSDBAURXMNQ-UHFFFAOYSA-N</v>
          </cell>
          <cell r="C6777" t="str">
            <v>５－（ベンジルオキシ）ペンタン酸</v>
          </cell>
          <cell r="D6777" t="str">
            <v>OC(=O)CCCCOCc1ccccc1</v>
          </cell>
          <cell r="E6777" t="str">
            <v>C-(C)2(H)2:2|C[B]-(H):5|C[B]-(C):1|CO-(C)(O):1|O-(CO)(H):1|O-(C)2:1|C-(C)(H)2(CO):1|C-(C[B])(H)2(O):1|C-(C)(H)2(O):1</v>
          </cell>
          <cell r="F6777"/>
          <cell r="G6777" t="str">
            <v>0</v>
          </cell>
        </row>
        <row r="6778">
          <cell r="A6778" t="str">
            <v>64473-35-4</v>
          </cell>
          <cell r="B6778" t="str">
            <v>OVXYDNVSUOXGQG-UHFFFAOYSA-N</v>
          </cell>
          <cell r="C6778" t="str">
            <v>１－（３－ブロモプロピル）－４－クロロベンゼン</v>
          </cell>
          <cell r="D6778" t="str">
            <v>Clc1ccc(CCCBr)cc1</v>
          </cell>
          <cell r="E6778" t="str">
            <v>C-(C)2(H)2:1|C-(C[B])(C)(H)2:1|C[B]-(H):4|C[B]-(C):1|C-(C)(H)2(Br):1|C[B]-(Cl):1</v>
          </cell>
          <cell r="F6778"/>
          <cell r="G6778" t="str">
            <v>0</v>
          </cell>
        </row>
        <row r="6779">
          <cell r="A6779" t="str">
            <v>64353-29-3</v>
          </cell>
          <cell r="B6779" t="str">
            <v>XLJAVPNHXCHBPU-UHFFFAOYSA-N</v>
          </cell>
          <cell r="C6779" t="str">
            <v>２－（４－エチルフェニル）エタンアミン</v>
          </cell>
          <cell r="D6779" t="str">
            <v>CCc1ccc(CCN)cc1</v>
          </cell>
          <cell r="E6779" t="str">
            <v>C-(H)3(C):1|C-(C[B])(C)(H)2:2|C[B]-(H):4|C[B]-(C):2|C-(C)(H)2(N):1|N-(C)(H)2:1</v>
          </cell>
          <cell r="F6779"/>
          <cell r="G6779" t="str">
            <v>0</v>
          </cell>
        </row>
        <row r="6780">
          <cell r="A6780" t="str">
            <v>646-24-2</v>
          </cell>
          <cell r="B6780" t="str">
            <v>SXJVFQLYZSNZBT-UHFFFAOYSA-N</v>
          </cell>
          <cell r="C6780" t="str">
            <v>ノナン－１，９－ジイルジアミン</v>
          </cell>
          <cell r="D6780" t="str">
            <v>NCCCCCCCCCN</v>
          </cell>
          <cell r="E6780" t="str">
            <v>C-(C)2(H)2:7|C-(C)(H)2(N):2|N-(C)(H)2:2</v>
          </cell>
          <cell r="F6780"/>
          <cell r="G6780" t="str">
            <v>0</v>
          </cell>
        </row>
        <row r="6781">
          <cell r="A6781" t="str">
            <v>648-59-9</v>
          </cell>
          <cell r="B6781" t="str">
            <v>RAUQIHOMPUWDOK-UHFFFAOYSA-N</v>
          </cell>
          <cell r="C6781" t="str">
            <v>メチル＝イソプロピルホスホノフルオリダート</v>
          </cell>
          <cell r="D6781" t="str">
            <v>COP(=O)(F)C(C)C</v>
          </cell>
          <cell r="E6781" t="str">
            <v>C-(H)3(C):2|C-(H)3(O):1|O-(C)(P):1|O-(C)(PO):1</v>
          </cell>
          <cell r="F6781"/>
          <cell r="G6781" t="str">
            <v>0</v>
          </cell>
        </row>
        <row r="6782">
          <cell r="A6782" t="str">
            <v>644-36-0</v>
          </cell>
          <cell r="B6782" t="str">
            <v>RZWGTXHSYZGXKF-UHFFFAOYSA-N</v>
          </cell>
          <cell r="C6782" t="str">
            <v>（２－メチルフェニル）酢酸</v>
          </cell>
          <cell r="D6782" t="str">
            <v>Cc1ccccc1CC(=O)O</v>
          </cell>
          <cell r="E6782" t="str">
            <v>C[B]-(H):4|C[B]-(C):2|C-(C[B])(H)3:1|CO-(C)(O):1|O-(CO)(H):1|C-(C[B])(H)2(CO):1</v>
          </cell>
          <cell r="F6782"/>
          <cell r="G6782" t="str">
            <v>0</v>
          </cell>
        </row>
        <row r="6783">
          <cell r="A6783" t="str">
            <v>64835-63-8</v>
          </cell>
          <cell r="B6783" t="str">
            <v>ZGBOHJUSTPZQPL-UHFFFAOYSA-N</v>
          </cell>
          <cell r="C6783" t="str">
            <v>４－メチル－４’－ペンチルビフェニル</v>
          </cell>
          <cell r="D6783" t="str">
            <v>CCCCCc1ccc(cc1)c2ccc(C)cc2</v>
          </cell>
          <cell r="E6783" t="str">
            <v>C-(H)3(C):1|C-(C)2(H)2:3|C-(C[B])(C)(H)2:1|C[B]-(H):8|C[B]-(C):2|C[B]-(C[B]):2|C-(C[B])(H)3:1</v>
          </cell>
          <cell r="F6783"/>
          <cell r="G6783" t="str">
            <v>0</v>
          </cell>
        </row>
        <row r="6784">
          <cell r="A6784" t="str">
            <v>646-25-3</v>
          </cell>
          <cell r="B6784" t="str">
            <v>YQLZOAVZWJBZSY-UHFFFAOYSA-N</v>
          </cell>
          <cell r="C6784" t="str">
            <v>デカメチレンジアミン</v>
          </cell>
          <cell r="D6784" t="str">
            <v>NCCCCCCCCCCN</v>
          </cell>
          <cell r="E6784" t="str">
            <v>C-(C)2(H)2:8|C-(C)(H)2(N):2|N-(C)(H)2:2</v>
          </cell>
          <cell r="F6784"/>
          <cell r="G6784" t="str">
            <v>0</v>
          </cell>
        </row>
        <row r="6785">
          <cell r="A6785" t="str">
            <v>6482-24-2</v>
          </cell>
          <cell r="B6785" t="str">
            <v>YZUPZGFPHUVJKC-UHFFFAOYSA-N</v>
          </cell>
          <cell r="C6785" t="str">
            <v>１－ブロモ－２－メトキシエタン</v>
          </cell>
          <cell r="D6785" t="str">
            <v>COCCBr</v>
          </cell>
          <cell r="E6785" t="str">
            <v>O-(C)2:1|C-(C)(H)2(O):1|C-(H)3(O):1|C-(C)(H)2(Br):1</v>
          </cell>
          <cell r="F6785"/>
          <cell r="G6785" t="str">
            <v>0</v>
          </cell>
        </row>
        <row r="6786">
          <cell r="A6786" t="str">
            <v>643-79-8</v>
          </cell>
          <cell r="B6786" t="str">
            <v>ZWLUXSQADUDCSB-UHFFFAOYSA-N</v>
          </cell>
          <cell r="C6786" t="str">
            <v>フタルアルデヒド</v>
          </cell>
          <cell r="D6786" t="str">
            <v>O=Cc1ccccc1C=O</v>
          </cell>
          <cell r="E6786" t="str">
            <v>C[B]-(H):4|CO-(C[B])(H):2|C[B]-(CO):2</v>
          </cell>
          <cell r="F6786" t="str">
            <v>ortho corr, hydrocarbons:1</v>
          </cell>
          <cell r="G6786" t="str">
            <v>0</v>
          </cell>
        </row>
        <row r="6787">
          <cell r="A6787" t="str">
            <v>64683-28-9</v>
          </cell>
          <cell r="B6787" t="str">
            <v>WCIZYPZCFNITGM-UHFFFAOYSA-N</v>
          </cell>
          <cell r="C6787" t="str">
            <v>ペンタトリアコンタン－１６，１８－ジオン</v>
          </cell>
          <cell r="D6787" t="str">
            <v>CCCCCCCCCCCCCCCCCC(=O)CC(=O)CCCCCCCCCCCCCCC</v>
          </cell>
          <cell r="E6787" t="str">
            <v>C-(H)3(C):2|C-(C)2(H)2:28|CO-(C)2:2|C-(H)2(CO)2:1|C-(C)(H)2(CO):2</v>
          </cell>
          <cell r="F6787"/>
          <cell r="G6787" t="str">
            <v>0</v>
          </cell>
        </row>
        <row r="6788">
          <cell r="A6788" t="str">
            <v>643-58-3</v>
          </cell>
          <cell r="B6788" t="str">
            <v>ALLIZEAXNXSFGD-UHFFFAOYSA-N</v>
          </cell>
          <cell r="C6788" t="str">
            <v>メチルビフェニル</v>
          </cell>
          <cell r="D6788" t="str">
            <v>Cc1ccccc1c2ccccc2</v>
          </cell>
          <cell r="E6788" t="str">
            <v>C[B]-(H):9|C[B]-(C):1|C[B]-(C[B]):2|C-(C[B])(H)3:1</v>
          </cell>
          <cell r="F6788"/>
          <cell r="G6788" t="str">
            <v>0</v>
          </cell>
        </row>
        <row r="6789">
          <cell r="A6789" t="str">
            <v>64519-82-0</v>
          </cell>
          <cell r="B6789" t="str">
            <v>SERLAGPUMNYUCK-BLEZHGCXSA-N</v>
          </cell>
          <cell r="C6789" t="str">
            <v>（２ξ）－６－Ｏ－α－Ｄ－グルコピラノシル－Ｄ－アラビノヘキシトール</v>
          </cell>
          <cell r="D6789" t="str">
            <v>OCC(O)[C@@H](O)[C@H](O)[C@H](O)CO[C@H]1O[C@H](CO)[C@@H](O)[C@H](O)[C@H]1O</v>
          </cell>
          <cell r="E6789" t="str">
            <v>O-(C)2:2|O-(C)(H):9|C-(C)(H)(O)2:1|C-(C)2(H)(O),ethers/esters:1|C-(C)2(H)(O),alcohpls/peroxides:7|C-(C)(H)2(O):2|C-(C)(H)2(O):1</v>
          </cell>
          <cell r="F6789" t="str">
            <v>Tetrahydropyran:1|α-D-Glucose:1</v>
          </cell>
          <cell r="G6789" t="str">
            <v>0</v>
          </cell>
        </row>
        <row r="6790">
          <cell r="A6790" t="str">
            <v>64695-79-0</v>
          </cell>
          <cell r="B6790" t="str">
            <v>BUTIDJREEDINSI-UHFFFAOYSA-N</v>
          </cell>
          <cell r="C6790" t="str">
            <v>２－ブロモ－４，５－ジフルオロアニリン</v>
          </cell>
          <cell r="D6790" t="str">
            <v>Nc1cc(F)c(F)cc1Br</v>
          </cell>
          <cell r="E6790" t="str">
            <v>C[B]-(H):2|N-(C[B])(H)2:1|C[B]-(N):1|C[B]-(F):2|C[B]-(Br):1</v>
          </cell>
          <cell r="F6790" t="str">
            <v>(F)(F),ortho:1</v>
          </cell>
          <cell r="G6790" t="str">
            <v>0</v>
          </cell>
        </row>
        <row r="6791">
          <cell r="A6791" t="str">
            <v>645-36-3</v>
          </cell>
          <cell r="B6791" t="str">
            <v>HJKLEAOXCZIMPI-UHFFFAOYSA-N</v>
          </cell>
          <cell r="C6791" t="str">
            <v>２，２－ジエトキシエタンアミン</v>
          </cell>
          <cell r="D6791" t="str">
            <v>CCOC(CN)OCC</v>
          </cell>
          <cell r="E6791" t="str">
            <v>C-(H)3(C):2|O-(C)2:2|C-(C)(H)(O)2:1|C-(C)(H)2(O):2|C-(C)(H)2(N):1|N-(C)(H)2:1</v>
          </cell>
          <cell r="F6791"/>
          <cell r="G6791" t="str">
            <v>0</v>
          </cell>
        </row>
        <row r="6792">
          <cell r="A6792" t="str">
            <v>6443-69-2</v>
          </cell>
          <cell r="B6792" t="str">
            <v>KCIZTNZGSBSSRM-UHFFFAOYSA-N</v>
          </cell>
          <cell r="C6792" t="str">
            <v>１，２，３－トリメトキシ－５－メチルベンゼン</v>
          </cell>
          <cell r="D6792" t="str">
            <v>COc1cc(C)cc(OC)c1OC</v>
          </cell>
          <cell r="E6792" t="str">
            <v>C[B]-(H):2|C[B]-(C):1|C-(C[B])(H)3:1|O-(C[B])(C):3|C-(H)3(O):3|C[B]-(O):3</v>
          </cell>
          <cell r="F6792"/>
          <cell r="G6792" t="str">
            <v>0</v>
          </cell>
        </row>
        <row r="6793">
          <cell r="A6793" t="str">
            <v>64342-79-6</v>
          </cell>
          <cell r="B6793" t="str">
            <v>JLKIAKRBHSJJCQ-UHFFFAOYSA-N</v>
          </cell>
          <cell r="C6793" t="str">
            <v>２，２，７，７－テトラメチルシクロヘプタノン</v>
          </cell>
          <cell r="D6793" t="str">
            <v>CC1(C)CCCCC(C)(C)C1=O</v>
          </cell>
          <cell r="E6793" t="str">
            <v>C-(H)3(C):4|C-(C)2(H)2:4|CO-(C)2:1|C-(C)3(CO):2</v>
          </cell>
          <cell r="F6793" t="str">
            <v>Cycloheptane:1|Cycloheptanone:1</v>
          </cell>
          <cell r="G6793" t="str">
            <v>0</v>
          </cell>
        </row>
        <row r="6794">
          <cell r="A6794" t="str">
            <v>646-97-9</v>
          </cell>
          <cell r="B6794" t="str">
            <v>VHSCQANAKTXZTG-UHFFFAOYSA-N</v>
          </cell>
          <cell r="C6794" t="str">
            <v>１，１，１－トリフルオロ－２－（トリフルオロメチル）ペンタ－４－エン－２－オール</v>
          </cell>
          <cell r="D6794" t="str">
            <v>OC(CC=C)(C(F)(F)F)C(F)(F)F</v>
          </cell>
          <cell r="E6794" t="str">
            <v>C[d]-(H)2:1|C[d]-(C)(H):1|C-(C[d])(C)(H)2:1|O-(C)(H):1|C-(C)3(O),alcohols/peroxides:1|C-(C)(F)3:2</v>
          </cell>
          <cell r="F6794"/>
          <cell r="G6794" t="str">
            <v>0</v>
          </cell>
        </row>
        <row r="6795">
          <cell r="A6795" t="str">
            <v>6452-49-9</v>
          </cell>
          <cell r="B6795" t="str">
            <v>BMURONZFJJPAOK-UHFFFAOYSA-N</v>
          </cell>
          <cell r="C6795" t="str">
            <v>１－クロロ－３－フェノキシベンゼン</v>
          </cell>
          <cell r="D6795" t="str">
            <v>Clc1cccc(Oc2ccccc2)c1</v>
          </cell>
          <cell r="E6795" t="str">
            <v>C[B]-(H):9|O-(C[B])2:1|C[B]-(O):2|C[B]-(Cl):1</v>
          </cell>
          <cell r="F6795"/>
          <cell r="G6795" t="str">
            <v>0</v>
          </cell>
        </row>
        <row r="6796">
          <cell r="A6796" t="str">
            <v>6457-49-4</v>
          </cell>
          <cell r="B6796" t="str">
            <v>XBXHCBLBYQEYTI-UHFFFAOYSA-N</v>
          </cell>
          <cell r="C6796" t="str">
            <v>４－ピペリジルメタノール</v>
          </cell>
          <cell r="D6796" t="str">
            <v>OCC1CCNCC1</v>
          </cell>
          <cell r="E6796" t="str">
            <v>C-(C)2(H)2:2|C-(H)(C)3:1|O-(C)(H):1|C-(C)(H)2(O):1|C-(C)(H)2(N):2|N-(C)2(H):1</v>
          </cell>
          <cell r="F6796" t="str">
            <v>Piperidine:1</v>
          </cell>
          <cell r="G6796" t="str">
            <v>0</v>
          </cell>
        </row>
        <row r="6797">
          <cell r="A6797" t="str">
            <v>6387-14-0</v>
          </cell>
          <cell r="B6797" t="str">
            <v>DTQVHBIQMCFTSZ-UHFFFAOYSA-N</v>
          </cell>
          <cell r="C6797" t="str">
            <v>４－アミノ－３－クロロ－５－メチルベンゼンスルホン酸</v>
          </cell>
          <cell r="D6797" t="str">
            <v>Cc1cc(cc(Cl)c1N)S(=O)(=O)O</v>
          </cell>
          <cell r="E6797" t="str">
            <v>C[B]-(H):2|C[B]-(C):1|C-(C[B])(H)3:1|N-(C[B])(H)2:1|C[B]-(N):1|C[B]-(SO2):1|C[B]-(S):1|C[B]-(Cl):1</v>
          </cell>
          <cell r="F6797"/>
          <cell r="G6797" t="str">
            <v>0</v>
          </cell>
        </row>
        <row r="6798">
          <cell r="A6798" t="str">
            <v>6390-68-7</v>
          </cell>
          <cell r="B6798" t="str">
            <v>VLAOBBFZXPDANS-UHFFFAOYSA-N</v>
          </cell>
          <cell r="C6798" t="str">
            <v>３，３’，５，５’－テトラ－ｔｅｒｔ－ブチル－６，６’－ジメチルビフェニル－２，２’－ジオール</v>
          </cell>
          <cell r="D6798" t="str">
            <v>Cc1c(c(O)c(cc1C(C)(C)C)C(C)(C)C)c2c(C)c(cc(c2O)C(C)(C)C)C(C)(C)C</v>
          </cell>
          <cell r="E6798" t="str">
            <v>C-(H)3(C):12|C-(C[B])(C)3:4|C[B]-(H):2|C[B]-(C):6|C[B]-(C[B]):2|C-(C[B])(H)3:2|O-(C[B])(H):2|C[B]-(O):2</v>
          </cell>
          <cell r="F6798" t="str">
            <v>C-(H)3(C),tertiary:4</v>
          </cell>
          <cell r="G6798" t="str">
            <v>0</v>
          </cell>
        </row>
        <row r="6799">
          <cell r="A6799" t="str">
            <v>63918-89-8</v>
          </cell>
          <cell r="B6799" t="str">
            <v>FWVCSXWHVOOTFJ-UHFFFAOYSA-N</v>
          </cell>
          <cell r="C6799" t="str">
            <v>ビス（２－クロロエチルチオエチル）エーテル</v>
          </cell>
          <cell r="D6799" t="str">
            <v>ClCCSCCOCCSCCCl</v>
          </cell>
          <cell r="E6799" t="str">
            <v>O-(C)2:1|C-(C)(H)2(O):2|C-(C)(H)2(S):4|S-(C)2:2|C-(C)(H)2(Cl):2</v>
          </cell>
          <cell r="F6799"/>
          <cell r="G6799" t="str">
            <v>0</v>
          </cell>
        </row>
        <row r="6800">
          <cell r="A6800" t="str">
            <v>64265-57-2</v>
          </cell>
          <cell r="B6800" t="str">
            <v>YKEGOEUSKXVSPN-UHFFFAOYSA-N</v>
          </cell>
          <cell r="C6800" t="str">
            <v>２，２－ビス（｛［３－（２－メチル－１－アジリジニル）プロパノイル］オキシ｝メチル）ブチル＝３－（２－メチル－１－アジリジニル）プロパノアート</v>
          </cell>
          <cell r="D6800" t="str">
            <v>CCC(COC(=O)CCN1CC1C)(COC(=O)CCN2CC2C)COC(=O)CCN3CC3C</v>
          </cell>
          <cell r="E6800" t="str">
            <v>C-(H)3(C):4|C-(C)2(H)2:1|C-(C)4:1|CO-(C)(O):3|O-(C)(CO):3|C-(C)(H)2(CO):3|C-(C)(H)2(O):3|C-(C)(H)2(N):6|C-(C)2(H)(N):3|N-(C)3:3</v>
          </cell>
          <cell r="F6800" t="str">
            <v>Ethyleneimine:3</v>
          </cell>
          <cell r="G6800" t="str">
            <v>0</v>
          </cell>
        </row>
        <row r="6801">
          <cell r="A6801" t="str">
            <v>6418-38-8</v>
          </cell>
          <cell r="B6801" t="str">
            <v>RPEPGIOVXBBUMJ-UHFFFAOYSA-N</v>
          </cell>
          <cell r="C6801" t="str">
            <v>２，３－ジフルオロフェノール</v>
          </cell>
          <cell r="D6801" t="str">
            <v>Oc1cccc(F)c1F</v>
          </cell>
          <cell r="E6801" t="str">
            <v>C[B]-(H):3|O-(C[B])(H):1|C[B]-(O):1|C[B]-(F):2</v>
          </cell>
          <cell r="F6801" t="str">
            <v>(F)(F),ortho:1|(F)(OH),ortho:1</v>
          </cell>
          <cell r="G6801" t="str">
            <v>0</v>
          </cell>
        </row>
        <row r="6802">
          <cell r="A6802" t="str">
            <v>642-31-9</v>
          </cell>
          <cell r="B6802" t="str">
            <v>YMNKUHIVVMFOFO-UHFFFAOYSA-N</v>
          </cell>
          <cell r="C6802" t="str">
            <v>アントラセン－９－カルボアルデヒド</v>
          </cell>
          <cell r="D6802" t="str">
            <v>O=Cc1c2ccccc2cc3ccccc13</v>
          </cell>
          <cell r="E6802" t="str">
            <v>C[BF]-(C[B])2(C[BF]):4|C[B]-(H):9|CO-(C[B])(H):1|C[B]-(CO):1</v>
          </cell>
          <cell r="F6802" t="str">
            <v>Naphtalene:2</v>
          </cell>
          <cell r="G6802" t="str">
            <v>0</v>
          </cell>
        </row>
        <row r="6803">
          <cell r="A6803" t="str">
            <v>63905-10-2</v>
          </cell>
          <cell r="B6803" t="str">
            <v>YHRGRBPJIRKFND-UHFFFAOYSA-N</v>
          </cell>
          <cell r="C6803" t="str">
            <v>１，３－ビス（２－クロロエチルチオ）プロパン</v>
          </cell>
          <cell r="D6803" t="str">
            <v>ClCCSCCCSCCCl</v>
          </cell>
          <cell r="E6803" t="str">
            <v>C-(C)2(H)2:1|C-(C)(H)2(S):4|S-(C)2:2|C-(C)(H)2(Cl):2</v>
          </cell>
          <cell r="F6803"/>
          <cell r="G6803" t="str">
            <v>0</v>
          </cell>
        </row>
        <row r="6804">
          <cell r="A6804" t="str">
            <v>64-04-0</v>
          </cell>
          <cell r="B6804" t="str">
            <v>BHHGXPLMPWCGHP-UHFFFAOYSA-N</v>
          </cell>
          <cell r="C6804" t="str">
            <v>フェネチルアミン</v>
          </cell>
          <cell r="D6804" t="str">
            <v>NCCc1ccccc1</v>
          </cell>
          <cell r="E6804" t="str">
            <v>C-(C[B])(C)(H)2:1|C[B]-(H):5|C[B]-(C):1|C-(C)(H)2(N):1|N-(C)(H)2:1</v>
          </cell>
          <cell r="F6804"/>
          <cell r="G6804" t="str">
            <v>0</v>
          </cell>
        </row>
        <row r="6805">
          <cell r="A6805" t="str">
            <v>6408-72-6</v>
          </cell>
          <cell r="B6805" t="str">
            <v>NZTGGRGGJFCKGG-UHFFFAOYSA-N</v>
          </cell>
          <cell r="C6805" t="str">
            <v>１，４－ジアミノ－２，３－ジフェノキシ－９，１０－アントラキノン</v>
          </cell>
          <cell r="D6805" t="str">
            <v>Nc1c(Oc2ccccc2)c(Oc3ccccc3)c(N)c4C(=O)c5ccccc5C(=O)c14</v>
          </cell>
          <cell r="E6805" t="str">
            <v>C[B]-(H):14|CO-(C[B])2:2|O-(C[B])2:2|C[B]-(O):4|C[B]-(CO):4|N-(C[B])(H)2:2|C[B]-(N):2</v>
          </cell>
          <cell r="F6805" t="str">
            <v>ortho corr, hydrocarbons:2</v>
          </cell>
          <cell r="G6805" t="str">
            <v>0</v>
          </cell>
        </row>
        <row r="6806">
          <cell r="A6806" t="str">
            <v>6386-39-6</v>
          </cell>
          <cell r="B6806" t="str">
            <v>FQCQJBVYSORVEW-UHFFFAOYSA-N</v>
          </cell>
          <cell r="C6806" t="str">
            <v>メチル＝３－（３－ｔｅｒｔ－ブチル－４－ヒドロキシ－５－メチルフェニル）プロピオナート</v>
          </cell>
          <cell r="D6806" t="str">
            <v>COC(=O)CCc1cc(C)c(O)c(c1)C(C)(C)C</v>
          </cell>
          <cell r="E6806" t="str">
            <v>C-(H)3(C):3|C-(C[B])(C)(H)2:1|C-(C[B])(C)3:1|C[B]-(H):2|C[B]-(C):3|C-(C[B])(H)3:1|CO-(C)(O):1|O-(C)(CO):1|O-(C[B])(H):1|C-(C)(H)2(CO):1|C-(H)3(O):1|C[B]-(O):1</v>
          </cell>
          <cell r="F6806" t="str">
            <v>C-(H)3(C),tertiary:1</v>
          </cell>
          <cell r="G6806" t="str">
            <v>0</v>
          </cell>
        </row>
        <row r="6807">
          <cell r="A6807" t="str">
            <v>640-60-8</v>
          </cell>
          <cell r="B6807" t="str">
            <v>KZQFPRKQBWRRHQ-UHFFFAOYSA-N</v>
          </cell>
          <cell r="C6807" t="str">
            <v>フェニル＝ｐ－トルエンスルホナート</v>
          </cell>
          <cell r="D6807" t="str">
            <v>Cc1ccc(cc1)S(=O)(=O)Oc2ccccc2</v>
          </cell>
          <cell r="E6807" t="str">
            <v>C[B]-(H):9|C[B]-(C):1|C-(C[B])(H)3:1|C[B]-(O):1|C[B]-(SO2):1|C[B]-(S):1</v>
          </cell>
          <cell r="F6807"/>
          <cell r="G6807" t="str">
            <v>0</v>
          </cell>
        </row>
        <row r="6808">
          <cell r="A6808" t="str">
            <v>63885-09-6</v>
          </cell>
          <cell r="B6808" t="str">
            <v>LCEHKIHBHIJPCD-UHFFFAOYSA-N</v>
          </cell>
          <cell r="C6808" t="str">
            <v>６－メチルヘプタナール</v>
          </cell>
          <cell r="D6808" t="str">
            <v>CC(C)CCCCC=O</v>
          </cell>
          <cell r="E6808" t="str">
            <v>C-(H)3(C):2|C-(C)2(H)2:3|C-(H)(C)3:1|CO-(C)(H):1|C-(C)(H)2(CO):1</v>
          </cell>
          <cell r="F6808"/>
          <cell r="G6808" t="str">
            <v>0</v>
          </cell>
        </row>
        <row r="6809">
          <cell r="A6809" t="str">
            <v>640-68-6</v>
          </cell>
          <cell r="B6809" t="str">
            <v>KZSNJWFQEVHDMF-SCSAIBSYSA-N</v>
          </cell>
          <cell r="C6809" t="str">
            <v>バリン</v>
          </cell>
          <cell r="D6809" t="str">
            <v>CC(C)[C@@H](N)C(=O)O</v>
          </cell>
          <cell r="E6809" t="str">
            <v>C-(H)3(C):2|C-(H)(C)3:1|CO-(C)(O):1|O-(CO)(H):1|N-(C)(H)2:1|C-(C)(H)(N)(CO):1</v>
          </cell>
          <cell r="F6809" t="str">
            <v>Zwitterion enegy, aliphatic:1</v>
          </cell>
          <cell r="G6809" t="str">
            <v>0</v>
          </cell>
        </row>
        <row r="6810">
          <cell r="A6810" t="str">
            <v>64248-62-0</v>
          </cell>
          <cell r="B6810" t="str">
            <v>BTBFCBQZFMQBNT-UHFFFAOYSA-N</v>
          </cell>
          <cell r="C6810" t="str">
            <v>３，４－ジフルオロベンゾニトリル</v>
          </cell>
          <cell r="D6810" t="str">
            <v>Fc1ccc(cc1F)C#N</v>
          </cell>
          <cell r="E6810" t="str">
            <v>C[B]-(H):3|C[B]-(CN):1|C[B]-(F):2</v>
          </cell>
          <cell r="F6810" t="str">
            <v>(F)(F),ortho:1</v>
          </cell>
          <cell r="G6810" t="str">
            <v>0</v>
          </cell>
        </row>
        <row r="6811">
          <cell r="A6811" t="str">
            <v>6409-73-0</v>
          </cell>
          <cell r="B6811" t="str">
            <v>NEWUQBOFNHAQQF-UHFFFAOYSA-N</v>
          </cell>
          <cell r="C6811" t="str">
            <v>１－ヒドロキシ－４－（４－ヒドロキシアニリノ）－９，１０－アントラキノン</v>
          </cell>
          <cell r="D6811" t="str">
            <v>Oc1ccc(Nc2ccc(O)c3C(=O)c4ccccc4C(=O)c23)cc1</v>
          </cell>
          <cell r="E6811" t="str">
            <v>C[B]-(H):10|CO-(C[B])2:2|O-(C[B])(H):2|C[B]-(O):2|C[B]-(CO):4|N-(C[B])2(H):1|C[B]-(N):2</v>
          </cell>
          <cell r="F6811" t="str">
            <v>ortho corr, hydrocarbons:2</v>
          </cell>
          <cell r="G6811" t="str">
            <v>0</v>
          </cell>
        </row>
        <row r="6812">
          <cell r="A6812" t="str">
            <v>642-59-1</v>
          </cell>
          <cell r="B6812" t="str">
            <v>IRPXADUBAQAOKL-QURGRASLSA-N</v>
          </cell>
          <cell r="C6812" t="str">
            <v>１－（４’－スルホ－１’－ナフチルアゾ）－２－ナフトール－３，６－ジスルホン酸</v>
          </cell>
          <cell r="D6812" t="str">
            <v>Oc1c(\N=N\c2ccc(c3ccccc23)S(=O)(=O)O)c4ccc(cc4cc1S(=O)(=O)O)S(=O)(=O)O</v>
          </cell>
          <cell r="E6812" t="str">
            <v>C[BF]-(C[B])2(C[BF]):4|C[B]-(H):10|O-(C[B])(H):1|C[B]-(O):1|N[A]-(C[B]):2|C[B]-(C[B])2(N[A]):2|C[B]-(SO2):3|C[B]-(S):3</v>
          </cell>
          <cell r="F6812" t="str">
            <v>Naphtalene:2</v>
          </cell>
          <cell r="G6812" t="str">
            <v>0</v>
          </cell>
        </row>
        <row r="6813">
          <cell r="A6813" t="str">
            <v>64026-19-3</v>
          </cell>
          <cell r="B6813" t="str">
            <v>ZHJCYIYHOOGPQR-UHFFFAOYSA-N</v>
          </cell>
          <cell r="C6813" t="str">
            <v>Ｎ－デシル－４－ニトロベンズアミド</v>
          </cell>
          <cell r="D6813" t="str">
            <v>CCCCCCCCCCNC(=O)c1ccc(cc1)N(=O)=O</v>
          </cell>
          <cell r="E6813" t="str">
            <v>C-(H)3(C):1|C-(C)2(H)2:8|C[B]-(H):4|C[B]-(CO):1|C-(C)(H)2(N):1|CO-(C[B])(N),amides:1|N-(C)(H)(CO),amides/ureas:1|C[B]-(NO2):1</v>
          </cell>
          <cell r="F6813"/>
          <cell r="G6813" t="str">
            <v>0</v>
          </cell>
        </row>
        <row r="6814">
          <cell r="A6814" t="str">
            <v>63869-13-6</v>
          </cell>
          <cell r="B6814" t="str">
            <v>RKTJTTAEKCRXNL-UHFFFAOYSA-N</v>
          </cell>
          <cell r="C6814" t="str">
            <v>ビス（２－クロロエチルチオ）メタン</v>
          </cell>
          <cell r="D6814" t="str">
            <v>ClCCSCSCCCl</v>
          </cell>
          <cell r="E6814" t="str">
            <v>C-(C)(H)2(S):2|C-(H)2(S)2:1|S-(C)2:2|C-(C)(H)2(Cl):2</v>
          </cell>
          <cell r="F6814"/>
          <cell r="G6814" t="str">
            <v>0</v>
          </cell>
        </row>
        <row r="6815">
          <cell r="A6815" t="str">
            <v>6409-55-8</v>
          </cell>
          <cell r="B6815" t="str">
            <v>RWTNAYUDAIXUBZ-UHFFFAOYSA-N</v>
          </cell>
          <cell r="C6815" t="str">
            <v>２，５－ジアミノ－４－メトキシベンゼンスルホン酸</v>
          </cell>
          <cell r="D6815" t="str">
            <v>COc1cc(N)c(cc1N)S(=O)(=O)O</v>
          </cell>
          <cell r="E6815" t="str">
            <v>C[B]-(H):2|O-(C[B])(C):1|C-(H)3(O):1|C[B]-(O):1|N-(C[B])(H)2:2|C[B]-(N):2|C[B]-(SO2):1|C[B]-(S):1</v>
          </cell>
          <cell r="F6815"/>
          <cell r="G6815" t="str">
            <v>0</v>
          </cell>
        </row>
        <row r="6816">
          <cell r="A6816" t="str">
            <v>63981-28-2</v>
          </cell>
          <cell r="B6816" t="str">
            <v>VYOZAWUTWGJHFP-UHFFFAOYSA-N</v>
          </cell>
          <cell r="C6816" t="str">
            <v>１，１，１，２－テトラクロロウンデカン</v>
          </cell>
          <cell r="D6816" t="str">
            <v>CCCCCCCCCC(Cl)C(Cl)(Cl)Cl</v>
          </cell>
          <cell r="E6816" t="str">
            <v>C-(H)3(C):1|C-(C)2(H)2:8|C-(C)(Cl)3:1|C-(C)2(H)(Cl):1</v>
          </cell>
          <cell r="F6816"/>
          <cell r="G6816" t="str">
            <v>0</v>
          </cell>
        </row>
        <row r="6817">
          <cell r="A6817" t="str">
            <v>641-98-5</v>
          </cell>
          <cell r="B6817" t="str">
            <v>IQMVQGPUTBIFQE-UHFFFAOYSA-N</v>
          </cell>
          <cell r="C6817" t="str">
            <v>４，４’－ジニトロ－２，２’－ビス（トリフルオロメチル）ビフェニル</v>
          </cell>
          <cell r="D6817" t="str">
            <v>FC(F)(F)c1cc(ccc1c2ccc(cc2C(F)(F)F)N(=O)=O)N(=O)=O</v>
          </cell>
          <cell r="E6817" t="str">
            <v>C[B]-(H):6|C[B]-(C):2|C[B]-(C[B]):2|C[B]-(NO2):2|C-(C[B])(F)3:2</v>
          </cell>
          <cell r="F6817"/>
          <cell r="G6817" t="str">
            <v>0</v>
          </cell>
        </row>
        <row r="6818">
          <cell r="A6818" t="str">
            <v>64096-86-2</v>
          </cell>
          <cell r="B6818" t="str">
            <v>NHXXFEVVLIQWOT-UHFFFAOYSA-N</v>
          </cell>
          <cell r="C6818" t="str">
            <v>３，３－ジメチル－２，４－ジオキサ－９－チアスピロ［５．５］ウンデカン－１，５－ジオン＝９，９－ジオキシド</v>
          </cell>
          <cell r="D6818" t="str">
            <v>CC1(C)OC(=O)C2(CCS(=O)(=O)CC2)C(=O)O1</v>
          </cell>
          <cell r="E6818" t="str">
            <v>C-(H)3(C):2|C-(C)2(H)2:2|CO-(C)(O):2|O-(C)(CO):2|C-(C)2(O)2:1|C-(C)(H)2(SO2):2|SO2-(C)2:1</v>
          </cell>
          <cell r="F6818" t="str">
            <v>1,3-Dioxane:1|Thiacyclohexane:1</v>
          </cell>
          <cell r="G6818" t="str">
            <v>0</v>
          </cell>
        </row>
        <row r="6819">
          <cell r="A6819" t="str">
            <v>64253-31-2</v>
          </cell>
          <cell r="B6819" t="str">
            <v>XHQMDGOTGMOSFZ-UHFFFAOYSA-N</v>
          </cell>
          <cell r="C6819" t="str">
            <v>アセチルイソプロピルベンゼンハイドロパーオキシド</v>
          </cell>
          <cell r="D6819" t="str">
            <v>CC(=O)c1ccc(cc1)C(C)(C)OO</v>
          </cell>
          <cell r="E6819" t="str">
            <v>C-(H)3(C):2|C[B]-(H):4|C[B]-(C):1|CO-(C[B])(C):1|O-(C)(O):1|O-(O)(H):1|C-(H)3(CO):1|C-(C[B])(C)2(O):1|C[B]-(CO):1</v>
          </cell>
          <cell r="F6819"/>
          <cell r="G6819" t="str">
            <v>0</v>
          </cell>
        </row>
        <row r="6820">
          <cell r="A6820" t="str">
            <v>640-21-1</v>
          </cell>
          <cell r="B6820" t="str">
            <v>WNIGXZWEUAJOHE-UHFFFAOYSA-N</v>
          </cell>
          <cell r="C6820" t="str">
            <v>１，２－ジブロモ－３，３－ジメチルブタン</v>
          </cell>
          <cell r="D6820" t="str">
            <v>CC(C)(C)C(Br)CBr</v>
          </cell>
          <cell r="E6820" t="str">
            <v>C-(H)3(C):3|C-(C)4:1|C-(C)(H)2(Br):1|C-(C)2(H)(Br):1</v>
          </cell>
          <cell r="F6820" t="str">
            <v>C-(H)3(C),tertiary:1</v>
          </cell>
          <cell r="G6820" t="str">
            <v>0</v>
          </cell>
        </row>
        <row r="6821">
          <cell r="A6821" t="str">
            <v>6396-93-6</v>
          </cell>
          <cell r="B6821" t="str">
            <v>CRTSWORLYAUHOJ-UHFFFAOYSA-N</v>
          </cell>
          <cell r="C6821" t="str">
            <v>５－メチル－１－フェニルヘキサン－３－アミン</v>
          </cell>
          <cell r="D6821" t="str">
            <v>CC(C)CC(N)CCc1ccccc1</v>
          </cell>
          <cell r="E6821" t="str">
            <v>C-(H)3(C):2|C-(C)2(H)2:2|C-(H)(C)3:1|C-(C[B])(C)(H)2:1|C[B]-(H):5|C[B]-(C):1|C-(C)2(H)(N):1|N-(C)(H)2:1</v>
          </cell>
          <cell r="F6821"/>
          <cell r="G6821" t="str">
            <v>0</v>
          </cell>
        </row>
        <row r="6822">
          <cell r="A6822" t="str">
            <v>6404-31-5</v>
          </cell>
          <cell r="B6822" t="str">
            <v>JXGVXCZADZNAMJ-LLVKDONJSA-N</v>
          </cell>
          <cell r="C6822" t="str">
            <v>Ｎ－［（ベンジルオキシ）カルボニル］－Ｄ－プロリン</v>
          </cell>
          <cell r="D6822" t="str">
            <v>OC(=O)[C@H]1CCCN1C(=O)OCc2ccccc2</v>
          </cell>
          <cell r="E6822" t="str">
            <v>C-(C)2(H)2:2|C[B]-(H):5|C[B]-(C):1|CO-(C)(O):1|O-(C)(CO):1|O-(CO)(H):1|C-(C[B])(H)2(O):1|C-(C)(H)2(N):1|N-(C)2(CO):1|C-(C)(H)(N)(CO):1|CO-(N)(O):1</v>
          </cell>
          <cell r="F6822" t="str">
            <v>Pyrrolidine:1|Zwitterion enegy, aliphatic:1</v>
          </cell>
          <cell r="G6822" t="str">
            <v>0</v>
          </cell>
        </row>
        <row r="6823">
          <cell r="A6823" t="str">
            <v>64051-29-2</v>
          </cell>
          <cell r="B6823" t="str">
            <v>OOFYMDXMQHPCQO-XPWSMXQVSA-N</v>
          </cell>
          <cell r="C6823" t="str">
            <v>ジオクタデカ－９－エン－１－イル＝ホスホナート</v>
          </cell>
          <cell r="D6823" t="str">
            <v>CCCCCCCC\C=C\CCCCCCCCOP(=O)OCCCCCCCC\C=C\CCCCCCCC</v>
          </cell>
          <cell r="E6823" t="str">
            <v>C-(H)3(C):2|C-(C)2(H)2:24|C[d]-(C)(H):4|C-(C[d])(C)(H)2:4|O-(C)(P):2|O-(C)(PO):2</v>
          </cell>
          <cell r="F6823"/>
          <cell r="G6823" t="str">
            <v>0</v>
          </cell>
        </row>
        <row r="6824">
          <cell r="A6824" t="str">
            <v>66009-41-4</v>
          </cell>
          <cell r="B6824" t="str">
            <v>ABTZKZVAJTXGNN-UHFFFAOYSA-N</v>
          </cell>
          <cell r="C6824" t="str">
            <v>オクタデシル＝ヘプタノアート</v>
          </cell>
          <cell r="D6824" t="str">
            <v>CCCCCCCCCCCCCCCCCCOC(=O)CCCCCC</v>
          </cell>
          <cell r="E6824" t="str">
            <v>C-(H)3(C):2|C-(C)2(H)2:20|CO-(C)(O):1|O-(C)(CO):1|C-(C)(H)2(CO):1|C-(C)(H)2(O):1</v>
          </cell>
          <cell r="F6824"/>
          <cell r="G6824" t="str">
            <v>0</v>
          </cell>
        </row>
        <row r="6825">
          <cell r="A6825" t="str">
            <v>6600-31-3</v>
          </cell>
          <cell r="B6825" t="str">
            <v>WKTJXDHLMJKSGI-UHFFFAOYSA-N</v>
          </cell>
          <cell r="C6825" t="str">
            <v>３，９－ジ（３－シクロヘキセン－１－イル）－２，４，８，１０－テトラオキサスピロ［５．５］ウンデカン</v>
          </cell>
          <cell r="D6825" t="str">
            <v>C1CC(CC=C1)C2OCC3(COC(OC3)C4CCC=CC4)CO2</v>
          </cell>
          <cell r="E6825" t="str">
            <v>C-(C)2(H)2:2|C-(H)(C)3:2|C-(C)4:1|C[d]-(C)(H):4|C-(C[d])(C)(H)2:4|O-(C)2:4|C-(C)(H)(O)2:2|C-(C)(H)2(O):4</v>
          </cell>
          <cell r="F6825" t="str">
            <v>Cyclohexene:2|1,3-Dioxane:2</v>
          </cell>
          <cell r="G6825" t="str">
            <v>0</v>
          </cell>
        </row>
        <row r="6826">
          <cell r="A6826" t="str">
            <v>655237-87-9</v>
          </cell>
          <cell r="B6826" t="str">
            <v>BGMOZOKYYWZPRF-UHFFFAOYSA-N</v>
          </cell>
          <cell r="C6826" t="str">
            <v>１－（３－ブロモ－４－ヒドロキシフェニル）アセトン</v>
          </cell>
          <cell r="D6826" t="str">
            <v>CC(=O)Cc1ccc(O)c(Br)c1</v>
          </cell>
          <cell r="E6826" t="str">
            <v>C[B]-(H):3|C[B]-(C):1|CO-(C)2:1|O-(C[B])(H):1|C-(H)3(CO):1|C-(C[B])(H)2(CO):1|C[B]-(O):1|C[B]-(Br):1</v>
          </cell>
          <cell r="F6826"/>
          <cell r="G6826" t="str">
            <v>0</v>
          </cell>
        </row>
        <row r="6827">
          <cell r="A6827" t="str">
            <v>6613-44-1</v>
          </cell>
          <cell r="B6827" t="str">
            <v>ZJIOBDJEKDUUCI-UHFFFAOYSA-N</v>
          </cell>
          <cell r="C6827" t="str">
            <v>３，５－ジメチルベンゾイル＝クロリド</v>
          </cell>
          <cell r="D6827" t="str">
            <v>Cc1cc(C)cc(c1)C(=O)Cl</v>
          </cell>
          <cell r="E6827" t="str">
            <v>C[B]-(H):3|C[B]-(C):2|C-(C[B])(H)3:2|C[B]-(CO):1|CO-(C[B])(Cl):1</v>
          </cell>
          <cell r="F6827"/>
          <cell r="G6827" t="str">
            <v>0</v>
          </cell>
        </row>
        <row r="6828">
          <cell r="A6828" t="str">
            <v>660-21-9</v>
          </cell>
          <cell r="B6828" t="str">
            <v>NKKBXWZXFGXITE-UHFFFAOYSA-N</v>
          </cell>
          <cell r="C6828" t="str">
            <v>３，３－ジメチルブチル＝メチルホスホノフルオリダート</v>
          </cell>
          <cell r="D6828" t="str">
            <v>CC(C)(C)CCOP(=O)(C)F</v>
          </cell>
          <cell r="E6828" t="str">
            <v>C-(H)3(C):3|C-(C)2(H)2:1|C-(C)4:1|C-(H)3(PO):1|O-(C)(P):1|O-(C)(PO):1</v>
          </cell>
          <cell r="F6828" t="str">
            <v>C-(H)3(C),tertiary:1</v>
          </cell>
          <cell r="G6828" t="str">
            <v>0</v>
          </cell>
        </row>
        <row r="6829">
          <cell r="A6829" t="str">
            <v>65542-35-0</v>
          </cell>
          <cell r="B6829" t="str">
            <v>MXGITBULPTZNHM-UHFFFAOYSA-N</v>
          </cell>
          <cell r="C6829" t="str">
            <v>４－メチルニトロベンゼンスルホン酸及びそのナトリウム塩の混合物</v>
          </cell>
          <cell r="D6829" t="str">
            <v>Cc1ccc(c(c1)N(=O)=O)S(=O)(=O)O</v>
          </cell>
          <cell r="E6829" t="str">
            <v>C[B]-(H):3|C[B]-(C):1|C-(C[B])(H)3:1|C[B]-(NO2):1|C[B]-(SO2):1|C[B]-(S):1</v>
          </cell>
          <cell r="F6829"/>
          <cell r="G6829" t="str">
            <v>0</v>
          </cell>
        </row>
        <row r="6830">
          <cell r="A6830" t="str">
            <v>66068-84-6</v>
          </cell>
          <cell r="B6830" t="str">
            <v>PCFHYANYPQEMPU-UHFFFAOYSA-N</v>
          </cell>
          <cell r="C6830" t="str">
            <v>４－（５，５，６－トリメチルビシクロ［２．２．１］ヘプタン－２－イル）シクロヘキサノール</v>
          </cell>
          <cell r="D6830" t="str">
            <v>CC1C2CC(CC2C3CCC(O)CC3)C1(C)C</v>
          </cell>
          <cell r="E6830" t="str">
            <v>C-(H)3(C):3|C-(C)2(H)2:6|C-(H)(C)3:5|C-(C)4:1|O-(C)(H):1|C-(C)2(H)(O),alcohpls/peroxides:1</v>
          </cell>
          <cell r="F6830" t="str">
            <v>Cyclopentane,sub:2|Cyclohexane,sub:2|Bicyclo[2.2.1]heptane:1</v>
          </cell>
          <cell r="G6830" t="str">
            <v>0</v>
          </cell>
        </row>
        <row r="6831">
          <cell r="A6831" t="str">
            <v>6581-66-4</v>
          </cell>
          <cell r="B6831" t="str">
            <v>XTDKZSUYCXHXJM-UHFFFAOYSA-N</v>
          </cell>
          <cell r="C6831" t="str">
            <v>２－メトキシオキサン</v>
          </cell>
          <cell r="D6831" t="str">
            <v>COC1CCCCO1</v>
          </cell>
          <cell r="E6831" t="str">
            <v>C-(C)2(H)2:3|O-(C)2:2|C-(C)(H)(O)2:1|C-(C)(H)2(O):1|C-(H)3(O):1</v>
          </cell>
          <cell r="F6831" t="str">
            <v>Tetrahydropyran:1</v>
          </cell>
          <cell r="G6831" t="str">
            <v>0</v>
          </cell>
        </row>
        <row r="6832">
          <cell r="A6832" t="str">
            <v>66041-61-0</v>
          </cell>
          <cell r="B6832" t="str">
            <v>NTXCSKZBHUKPQU-UHFFFAOYSA-N</v>
          </cell>
          <cell r="C6832" t="str">
            <v>３，３’－ジニトロビフェニル－４，４’－ジオール</v>
          </cell>
          <cell r="D6832" t="str">
            <v>Oc1ccc(cc1N(=O)=O)c2ccc(O)c(c2)N(=O)=O</v>
          </cell>
          <cell r="E6832" t="str">
            <v>C[B]-(H):6|C[B]-(C[B]):2|O-(C[B])(H):2|C[B]-(O):2|C[B]-(NO2):2</v>
          </cell>
          <cell r="F6832" t="str">
            <v>(NO2)(OH),ortho:2</v>
          </cell>
          <cell r="G6832" t="str">
            <v>0</v>
          </cell>
        </row>
        <row r="6833">
          <cell r="A6833" t="str">
            <v>6556-85-0</v>
          </cell>
          <cell r="B6833" t="str">
            <v>CNVYERSDZLTUQK-PHIMTYICSA-N</v>
          </cell>
          <cell r="C6833" t="str">
            <v>ｒｅｌ－（２Ｒ，２’Ｓ）－２，２’－メチレンジシクロヘキサノン</v>
          </cell>
          <cell r="D6833" t="str">
            <v>O=C1CCCC[C@H]1C[C@H]2CCCCC2=O</v>
          </cell>
          <cell r="E6833" t="str">
            <v>C-(C)2(H)2:7|CO-(C)2:2|C-(C)2(H)(CO):2|C-(C)(H)2(CO):2</v>
          </cell>
          <cell r="F6833" t="str">
            <v>Cyclohexane,sub:2|Cyclohexanone:2</v>
          </cell>
          <cell r="G6833" t="str">
            <v>0</v>
          </cell>
        </row>
        <row r="6834">
          <cell r="A6834" t="str">
            <v>65962-45-0</v>
          </cell>
          <cell r="B6834" t="str">
            <v>JHCBFGGESJQAIQ-UHFFFAOYSA-N</v>
          </cell>
          <cell r="C6834" t="str">
            <v>２，２’，６，６’－テトラメチル－４，４’－メチレンビス（シクロヘキサン－１－アミン）</v>
          </cell>
          <cell r="D6834" t="str">
            <v>CC1CC(CC2CC(C)C(N)C(C)C2)CC(C)C1N</v>
          </cell>
          <cell r="E6834" t="str">
            <v>C-(H)3(C):4|C-(C)2(H)2:5|C-(H)(C)3:6|C-(C)2(H)(N):2|N-(C)(H)2:2</v>
          </cell>
          <cell r="F6834" t="str">
            <v>Cyclohexane,sub:2</v>
          </cell>
          <cell r="G6834" t="str">
            <v>0</v>
          </cell>
        </row>
        <row r="6835">
          <cell r="A6835" t="str">
            <v>65520-42-5</v>
          </cell>
          <cell r="B6835" t="str">
            <v>VYYKGEAVUMSSBR-UHFFFAOYSA-N</v>
          </cell>
          <cell r="C6835" t="str">
            <v>ビス｛２－［２－（２－ブトキシエトキシ）エトキシ］エチル｝＝グルタラート</v>
          </cell>
          <cell r="D6835" t="str">
            <v>CCCCOCCOCCOCCOC(=O)CCCC(=O)OCCOCCOCCOCCCC</v>
          </cell>
          <cell r="E6835" t="str">
            <v>C-(H)3(C):2|C-(C)2(H)2:5|CO-(C)(O):2|O-(C)(CO):2|O-(C)2:6|C-(C)(H)2(CO):2|C-(C)(H)2(O):14</v>
          </cell>
          <cell r="F6835"/>
          <cell r="G6835" t="str">
            <v>0</v>
          </cell>
        </row>
        <row r="6836">
          <cell r="A6836" t="str">
            <v>6557-86-4</v>
          </cell>
          <cell r="B6836" t="str">
            <v>CIYPNZYEUZQIHN-UHFFFAOYSA-N</v>
          </cell>
          <cell r="C6836" t="str">
            <v>シクロヘプタンカルボニル＝クロリド</v>
          </cell>
          <cell r="D6836" t="str">
            <v>ClC(=O)C1CCCCCC1</v>
          </cell>
          <cell r="E6836" t="str">
            <v>C-(C)2(H)2:6|C-(C)2(H)(CO):1|CO-(C)(Cl):1</v>
          </cell>
          <cell r="F6836" t="str">
            <v>Cycloheptane:1</v>
          </cell>
          <cell r="G6836" t="str">
            <v>0</v>
          </cell>
        </row>
        <row r="6837">
          <cell r="A6837" t="str">
            <v>65854-91-3</v>
          </cell>
          <cell r="B6837" t="str">
            <v>IZISMXMXCLUHGI-UHFFFAOYSA-N</v>
          </cell>
          <cell r="C6837" t="str">
            <v>４’－クロロ－２，２－ジメチルプロパンアニリド</v>
          </cell>
          <cell r="D6837" t="str">
            <v>CC(C)(C)C(=O)Nc1ccc(Cl)cc1</v>
          </cell>
          <cell r="E6837" t="str">
            <v>C-(H)3(C):3|C[B]-(H):4|C-(C)3(CO):1|CO-(C)(N):1|N-(C[B])(H)(CO):1|C[B]-(N):1|C[B]-(Cl):1</v>
          </cell>
          <cell r="F6837" t="str">
            <v>C-(H)3(C),tertiary:1</v>
          </cell>
          <cell r="G6837" t="str">
            <v>0</v>
          </cell>
        </row>
        <row r="6838">
          <cell r="A6838" t="str">
            <v>65573-13-9</v>
          </cell>
          <cell r="B6838" t="str">
            <v>SCRPVVLMUUQILK-UHFFFAOYSA-N</v>
          </cell>
          <cell r="C6838" t="str">
            <v>３－［２－（ジメチルアミノ）エトキシ］プロピルアミン</v>
          </cell>
          <cell r="D6838" t="str">
            <v>CN(C)CCOCCCN</v>
          </cell>
          <cell r="E6838" t="str">
            <v>C-(C)2(H)2:1|O-(C)2:1|C-(C)(H)2(O):2|C-(H)3(N):2|C-(C)(H)2(N):2|N-(C)(H)2:1|N-(C)3:1</v>
          </cell>
          <cell r="F6838"/>
          <cell r="G6838" t="str">
            <v>0</v>
          </cell>
        </row>
        <row r="6839">
          <cell r="A6839" t="str">
            <v>65621-33-2</v>
          </cell>
          <cell r="B6839" t="str">
            <v>FIOHTMQGSFVHEZ-ZXZARUISSA-N</v>
          </cell>
          <cell r="C6839" t="str">
            <v>２，２’－イミノジプロピオン酸</v>
          </cell>
          <cell r="D6839" t="str">
            <v>C[C@H](N[C@H](C)C(=O)O)C(=O)O</v>
          </cell>
          <cell r="E6839" t="str">
            <v>C-(H)3(C):2|CO-(C)(O):2|O-(CO)(H):2|N-(C)2(H):1|C-(C)(H)(N)(CO):2</v>
          </cell>
          <cell r="F6839" t="str">
            <v>Zwitterion enegy, aliphatic:2</v>
          </cell>
          <cell r="G6839" t="str">
            <v>0</v>
          </cell>
        </row>
        <row r="6840">
          <cell r="A6840" t="str">
            <v>65542-26-9</v>
          </cell>
          <cell r="B6840" t="str">
            <v>ZSHCHOYJMLEAOX-UHFFFAOYSA-N</v>
          </cell>
          <cell r="C6840" t="str">
            <v>１－（４－ｔｅｒｔ－ブチルフェニル）－Ｎ－メチルメタンアミン</v>
          </cell>
          <cell r="D6840" t="str">
            <v>CNCc1ccc(cc1)C(C)(C)C</v>
          </cell>
          <cell r="E6840" t="str">
            <v>C-(H)3(C):3|C-(C[B])(C)3:1|C[B]-(H):4|C[B]-(C):2|C-(H)3(N):1|C-(C[B])(H)2(N):1|N-(C)2(H):1</v>
          </cell>
          <cell r="F6840" t="str">
            <v>C-(H)3(C),tertiary:1</v>
          </cell>
          <cell r="G6840" t="str">
            <v>0</v>
          </cell>
        </row>
        <row r="6841">
          <cell r="A6841" t="str">
            <v>6600-40-4</v>
          </cell>
          <cell r="B6841" t="str">
            <v>SNDPXSYFESPGGJ-BYPYZUCNSA-N</v>
          </cell>
          <cell r="C6841" t="str">
            <v>Ｌ－ノルバリン</v>
          </cell>
          <cell r="D6841" t="str">
            <v>CCC[C@H](N)C(=O)O</v>
          </cell>
          <cell r="E6841" t="str">
            <v>C-(H)3(C):1|C-(C)2(H)2:2|CO-(C)(O):1|O-(CO)(H):1|N-(C)(H)2:1|C-(C)(H)(N)(CO):1</v>
          </cell>
          <cell r="F6841" t="str">
            <v>Zwitterion enegy, aliphatic:1</v>
          </cell>
          <cell r="G6841" t="str">
            <v>0</v>
          </cell>
        </row>
        <row r="6842">
          <cell r="A6842" t="str">
            <v>65520-46-9</v>
          </cell>
          <cell r="B6842" t="str">
            <v>NRUKYANAWUDQNY-UHFFFAOYSA-N</v>
          </cell>
          <cell r="C6842" t="str">
            <v>ビス｛２－［２－（２－ブトキシエトキシ）エトキシ］エチル｝＝アジパート</v>
          </cell>
          <cell r="D6842" t="str">
            <v>CCCCOCCOCCOCCOC(=O)CCCCC(=O)OCCOCCOCCOCCCC</v>
          </cell>
          <cell r="E6842" t="str">
            <v>C-(H)3(C):2|C-(C)2(H)2:6|CO-(C)(O):2|O-(C)(CO):2|O-(C)2:6|C-(C)(H)2(CO):2|C-(C)(H)2(O):14</v>
          </cell>
          <cell r="F6842"/>
          <cell r="G6842" t="str">
            <v>0</v>
          </cell>
        </row>
        <row r="6843">
          <cell r="A6843" t="str">
            <v>65983-31-5</v>
          </cell>
          <cell r="B6843" t="str">
            <v>RSVDRWTUCMTKBV-UHFFFAOYSA-N</v>
          </cell>
          <cell r="C6843" t="str">
            <v>２－［（トリシクロ［５．２．１．０（２，６）］デカ－４－エン－９－イル）オキシ］エチル＝アクリラート</v>
          </cell>
          <cell r="D6843" t="str">
            <v>C=CC(=O)OCCOC1CC2CC1C3CC=CC23</v>
          </cell>
          <cell r="E6843" t="str">
            <v>C-(C)2(H)2:2|C-(H)(C)3:3|C[d]-(H)2:1|C[d]-(C)(H):2|C-(C[d])(C)(H)2:1|C-(C[d])(C)2(H):1|CO-(C[d])(O):1|O-(C)(CO):1|O-(C)2:1|C[d]-(H)(CO):1|C-(C)2(H)(O),ethers/esters:1|C-(C)(H)2(O):2</v>
          </cell>
          <cell r="F6843" t="str">
            <v>Cyclooctene:1|Cyclopentane,sub:2|Cyclohexane,sub:1|Cyclopentene,sub:1|Bicyclo[2.2.1]heptane:1|cis-Cyclooctene:1|trans-Cyclooctene:1|cis-Cyclononene:1|trans-Cyclononene:1|cis-Cyclononene:1|trans-Cyclononene:1</v>
          </cell>
          <cell r="G6843" t="str">
            <v>0</v>
          </cell>
        </row>
        <row r="6844">
          <cell r="A6844" t="str">
            <v>6627-78-7</v>
          </cell>
          <cell r="B6844" t="str">
            <v>IDRVLLRKAAHOBP-UHFFFAOYSA-N</v>
          </cell>
          <cell r="C6844" t="str">
            <v>１－ブロモ－４－メチルナフタレン</v>
          </cell>
          <cell r="D6844" t="str">
            <v>Cc1ccc(Br)c2ccccc12</v>
          </cell>
          <cell r="E6844" t="str">
            <v>C[BF]-(C[B])2(C[BF]):2|C[B]-(H):6|C[B]-(C):1|C-(C[B])(H)3:1|C[B]-(Br):1</v>
          </cell>
          <cell r="F6844" t="str">
            <v>Naphtalene:1</v>
          </cell>
          <cell r="G6844" t="str">
            <v>0</v>
          </cell>
        </row>
        <row r="6845">
          <cell r="A6845" t="str">
            <v>6639-62-9</v>
          </cell>
          <cell r="B6845" t="str">
            <v>YWLDQSMTDJWJCC-UHFFFAOYSA-N</v>
          </cell>
          <cell r="C6845" t="str">
            <v>メチル＝（１，１，３－トリオキソ－１λ（６），２－ベンゾチアゾール－２（３Ｈ）－イル）アセタート</v>
          </cell>
          <cell r="D6845" t="str">
            <v>COC(=O)CN1C(=O)c2ccccc2S1(=O)=O</v>
          </cell>
          <cell r="E6845" t="str">
            <v>C[B]-(H):4|CO-(C)(O):1|O-(C)(CO):1|C-(H)3(O):1|C[B]-(CO):1|CO-(C[B])(N),amides:1|C-(H)2(N)(CO):1|C[B]-(SO2):1|C[B]-(S):1</v>
          </cell>
          <cell r="F6845" t="str">
            <v>Zwitterion enegy, aliphatic:1|Zwitterion enegy, aromatic Ⅱ:1</v>
          </cell>
          <cell r="G6845" t="str">
            <v>0</v>
          </cell>
        </row>
        <row r="6846">
          <cell r="A6846" t="str">
            <v>6622-55-5</v>
          </cell>
          <cell r="B6846" t="str">
            <v>JGQKORRBYIBYOF-UHFFFAOYSA-N</v>
          </cell>
          <cell r="C6846" t="str">
            <v>２－（ベンジルアミノ）安息香酸</v>
          </cell>
          <cell r="D6846" t="str">
            <v>OC(=O)c1ccccc1NCc2ccccc2</v>
          </cell>
          <cell r="E6846" t="str">
            <v>C[B]-(H):9|C[B]-(C):1|CO-(C[B])(O):1|O-(CO)(H):1|C[B]-(CO):1|C-(C[B])(H)2(N):1|N-(C[B])(C)(H):1|C[B]-(N):1</v>
          </cell>
          <cell r="F6846"/>
          <cell r="G6846" t="str">
            <v>0</v>
          </cell>
        </row>
        <row r="6847">
          <cell r="A6847" t="str">
            <v>68539-75-3</v>
          </cell>
          <cell r="B6847" t="str">
            <v>CHLAOFANYRDCPD-INEUFUBQSA-N</v>
          </cell>
          <cell r="C6847" t="str">
            <v>２－（２，２－ジクロロビニル）－３，３－ジメチルシクロプロパンカルボニル＝クロリド</v>
          </cell>
          <cell r="D6847" t="str">
            <v>CC1(C)[C@H](C=C(Cl)Cl)[C@@H]1C(=O)Cl</v>
          </cell>
          <cell r="E6847" t="str">
            <v>C-(H)3(C):2|C-(C)4:1|C[d]-(C)(H):1|C-(C[d])(C)2(H):1|C-(C)2(H)(CO):1|C[d]-(Cl)2:1|CO-(C)(Cl):1</v>
          </cell>
          <cell r="F6847" t="str">
            <v>Cyclopropane,sub:1|cis(unsat)corr:1|(Cl)(Cl),cis:1</v>
          </cell>
          <cell r="G6847" t="str">
            <v>0</v>
          </cell>
        </row>
        <row r="6848">
          <cell r="A6848" t="str">
            <v>66584-29-0</v>
          </cell>
          <cell r="B6848" t="str">
            <v>XDQOYCJMMFRBQS-CLJLJLNGSA-N</v>
          </cell>
          <cell r="C6848" t="str">
            <v>ジドデシル＝（２Ｒ，３Ｒ）－タルトラート</v>
          </cell>
          <cell r="D6848" t="str">
            <v>CCCCCCCCCCCCOC(=O)[C@H](O)[C@@H](O)C(=O)OCCCCCCCCCCCC</v>
          </cell>
          <cell r="E6848" t="str">
            <v>C-(H)3(C):2|C-(C)2(H)2:20|CO-(C)(O):2|O-(C)(CO):2|O-(C)(H):2|C-(C)(H)(O)(CO):2|C-(C)(H)2(O):2</v>
          </cell>
          <cell r="F6848"/>
          <cell r="G6848" t="str">
            <v>0</v>
          </cell>
        </row>
        <row r="6849">
          <cell r="A6849" t="str">
            <v>66735-04-4</v>
          </cell>
          <cell r="B6849" t="str">
            <v>DWZYELZGJMFEMJ-UHFFFAOYSA-N</v>
          </cell>
          <cell r="C6849" t="str">
            <v>３－［４－（ｔｅｒｔ－ブチル）フェニル］－２－メチルプロパン酸</v>
          </cell>
          <cell r="D6849" t="str">
            <v>CC(Cc1ccc(cc1)C(C)(C)C)C(=O)O</v>
          </cell>
          <cell r="E6849" t="str">
            <v>C-(H)3(C):4|C-(C[B])(C)(H)2:1|C-(C[B])(C)3:1|C[B]-(H):4|C[B]-(C):2|CO-(C)(O):1|O-(CO)(H):1|C-(C)2(H)(CO):1</v>
          </cell>
          <cell r="F6849" t="str">
            <v>C-(H)3(C),tertiary:1</v>
          </cell>
          <cell r="G6849" t="str">
            <v>0</v>
          </cell>
        </row>
        <row r="6850">
          <cell r="A6850" t="str">
            <v>66232-87-9</v>
          </cell>
          <cell r="B6850" t="str">
            <v>CPIALDYHMPPRDJ-UHFFFAOYSA-N</v>
          </cell>
          <cell r="C6850" t="str">
            <v>２，２’，６，６’－テトラメチル－４，４’－［（２－ヒドロキシ－５－メチル－１，３－フェニレン）ジメチレン］ジフェノール</v>
          </cell>
          <cell r="D6850" t="str">
            <v>Cc1cc(Cc2cc(C)c(O)c(C)c2)c(O)c(Cc3cc(C)c(O)c(C)c3)c1</v>
          </cell>
          <cell r="E6850" t="str">
            <v>C-(C[B])2(H)2:2|C[B]-(H):6|C[B]-(C):9|C-(C[B])(H)3:5|O-(C[B])(H):3|C[B]-(O):3</v>
          </cell>
          <cell r="F6850"/>
          <cell r="G6850" t="str">
            <v>0</v>
          </cell>
        </row>
        <row r="6851">
          <cell r="A6851" t="str">
            <v>66512-92-3</v>
          </cell>
          <cell r="B6851" t="str">
            <v>KCHXLUDCEMDEFL-UHFFFAOYSA-N</v>
          </cell>
          <cell r="C6851" t="str">
            <v>２－（２，６－ジメチル－５－ヘプテニル）－１，３－ジオキソラン</v>
          </cell>
          <cell r="D6851" t="str">
            <v>CC(CCC=C(C)C)CC1OCCO1</v>
          </cell>
          <cell r="E6851" t="str">
            <v>C-(H)3(C):1|C-(C)2(H)2:2|C-(H)(C)3:1|C[d]-(C)(H):1|C[d]-(C)2:1|C-(C[d])(C)(H)2:1|C-(C[d])(H)3:2|O-(C)2:2|C-(C)(H)(O)2:1|C-(C)(H)2(O):2</v>
          </cell>
          <cell r="F6851" t="str">
            <v>1,3-Dioxolane:1</v>
          </cell>
          <cell r="G6851" t="str">
            <v>0</v>
          </cell>
        </row>
        <row r="6852">
          <cell r="A6852" t="str">
            <v>6640-65-9</v>
          </cell>
          <cell r="B6852" t="str">
            <v>HSVWGRARUBXOMD-UHFFFAOYSA-N</v>
          </cell>
          <cell r="C6852" t="str">
            <v>Ｎ－（２－ヒドロキシエチル）－４－ニトロベンズアミド</v>
          </cell>
          <cell r="D6852" t="str">
            <v>OCCNC(=O)c1ccc(cc1)N(=O)=O</v>
          </cell>
          <cell r="E6852" t="str">
            <v>C[B]-(H):4|O-(C)(H):1|C-(C)(H)2(O):1|C[B]-(CO):1|C-(C)(H)2(N):1|CO-(C[B])(N),amides:1|N-(C)(H)(CO),amides/ureas:1|C[B]-(NO2):1</v>
          </cell>
          <cell r="F6852"/>
          <cell r="G6852" t="str">
            <v>0</v>
          </cell>
        </row>
        <row r="6853">
          <cell r="A6853" t="str">
            <v>6640-27-3</v>
          </cell>
          <cell r="B6853" t="str">
            <v>AQJFATAFTQCRGC-UHFFFAOYSA-N</v>
          </cell>
          <cell r="C6853" t="str">
            <v>モノメチル－モノクロロフェノール</v>
          </cell>
          <cell r="D6853" t="str">
            <v>Cc1ccc(O)c(Cl)c1</v>
          </cell>
          <cell r="E6853" t="str">
            <v>C[B]-(H):3|C[B]-(C):1|C-(C[B])(H)3:1|O-(C[B])(H):1|C[B]-(O):1|C[B]-(Cl):1</v>
          </cell>
          <cell r="F6853"/>
          <cell r="G6853" t="str">
            <v>0</v>
          </cell>
        </row>
        <row r="6854">
          <cell r="A6854" t="str">
            <v>66348-71-8</v>
          </cell>
          <cell r="B6854" t="str">
            <v>SIGNGNQAHNPLSF-UHFFFAOYSA-N</v>
          </cell>
          <cell r="C6854" t="str">
            <v>ペンタン－３－イル＝メチルホスホノフルオリダート</v>
          </cell>
          <cell r="D6854" t="str">
            <v>CCC(CC)OP(=O)(C)F</v>
          </cell>
          <cell r="E6854" t="str">
            <v>C-(H)3(C):2|C-(C)2(H)2:2|C-(H)3(PO):1|O-(C)(P):1|O-(C)(PO):1</v>
          </cell>
          <cell r="F6854"/>
          <cell r="G6854" t="str">
            <v>0</v>
          </cell>
        </row>
        <row r="6855">
          <cell r="A6855" t="str">
            <v>665-03-2</v>
          </cell>
          <cell r="B6855" t="str">
            <v>ZDJWQJGNAPPOHA-UHFFFAOYSA-N</v>
          </cell>
          <cell r="C6855" t="str">
            <v>Ｏ－メチル＝エチルホスホノフルオリダート</v>
          </cell>
          <cell r="D6855" t="str">
            <v>CCP(=O)(F)OC</v>
          </cell>
          <cell r="E6855" t="str">
            <v>C-(H)3(C):1|C-(H)3(O):1|O-(C)(P):1|O-(C)(PO):1</v>
          </cell>
          <cell r="F6855"/>
          <cell r="G6855" t="str">
            <v>0</v>
          </cell>
        </row>
        <row r="6856">
          <cell r="A6856" t="str">
            <v>66-77-3</v>
          </cell>
          <cell r="B6856" t="str">
            <v>SQAINHDHICKHLX-UHFFFAOYSA-N</v>
          </cell>
          <cell r="C6856" t="str">
            <v>１－ナフトアルデヒド</v>
          </cell>
          <cell r="D6856" t="str">
            <v>O=Cc1cccc2ccccc12</v>
          </cell>
          <cell r="E6856" t="str">
            <v>C[BF]-(C[B])2(C[BF]):2|C[B]-(H):7|CO-(C[B])(H):1|C[B]-(CO):1</v>
          </cell>
          <cell r="F6856" t="str">
            <v>Naphtalene:1</v>
          </cell>
          <cell r="G6856" t="str">
            <v>0</v>
          </cell>
        </row>
        <row r="6857">
          <cell r="A6857" t="str">
            <v>66227-32-5</v>
          </cell>
          <cell r="B6857" t="str">
            <v>ALIWXHRFAQHUSM-UHFFFAOYSA-N</v>
          </cell>
          <cell r="C6857" t="str">
            <v>１－［４－（４－ペンチルシクロヘキシル）フェニル］エタノン</v>
          </cell>
          <cell r="D6857" t="str">
            <v>CCCCCC1CCC(CC1)c2ccc(cc2)C(=O)C</v>
          </cell>
          <cell r="E6857" t="str">
            <v>C-(H)3(C):1|C-(C)2(H)2:8|C-(H)(C)3:1|C-(C[B])(C)2(H):1|C[B]-(H):4|C[B]-(C):1|CO-(C[B])(C):1|C-(H)3(CO):1|C[B]-(CO):1</v>
          </cell>
          <cell r="F6857" t="str">
            <v>Cyclohexane,sub:1</v>
          </cell>
          <cell r="G6857" t="str">
            <v>0</v>
          </cell>
        </row>
        <row r="6858">
          <cell r="A6858" t="str">
            <v>66534-05-2</v>
          </cell>
          <cell r="B6858" t="str">
            <v>MILWQXYAFKWZBP-UHFFFAOYSA-N</v>
          </cell>
          <cell r="C6858" t="str">
            <v>スルファンジイルビス（２－ｔｅｒｔ－ブチル－５－メチル－４，１－フェニレン）＝ビス［３－（ドデシルスルファニル）プロパノアート］</v>
          </cell>
          <cell r="D6858" t="str">
            <v>CCCCCCCCCCCCSCCC(=O)Oc1cc(C)c(Sc2cc(c(OC(=O)CCSCCCCCCCCCCCC)cc2C)C(C)(C)C)cc1C(C)(C)C</v>
          </cell>
          <cell r="E6858" t="str">
            <v>C-(H)3(C):8|C-(C)2(H)2:20|C-(C[B])(C)3:2|C[B]-(H):4|C[B]-(C):4|C-(C[B])(H)3:2|CO-(C)(O):2|O-(C[B])(CO):2|C-(C)(H)2(CO):2|C[B]-(O):2|C-(C)(H)2(S):4|S-(C)2:2|S-(C[B])2:1|C[B]-(S):2</v>
          </cell>
          <cell r="F6858" t="str">
            <v>C-(H)3(C),tertiary:2</v>
          </cell>
          <cell r="G6858" t="str">
            <v>0</v>
          </cell>
        </row>
        <row r="6859">
          <cell r="A6859" t="str">
            <v>66258-36-4</v>
          </cell>
          <cell r="B6859" t="str">
            <v>MVUDAWKMWVOXKE-UHFFFAOYSA-N</v>
          </cell>
          <cell r="C6859" t="str">
            <v>２，５－ビス（１－エチル－１，５－ジメチルヘキシル）ヒドロキノン</v>
          </cell>
          <cell r="D6859" t="str">
            <v>CCC(C)(CCCC(C)C)c1cc(O)c(cc1O)C(C)(CC)CCCC(C)C</v>
          </cell>
          <cell r="E6859" t="str">
            <v>C-(H)3(C):8|C-(C)2(H)2:8|C-(H)(C)3:2|C-(C[B])(C)3:2|C[B]-(H):2|C[B]-(C):2|O-(C[B])(H):2|C[B]-(O):2</v>
          </cell>
          <cell r="F6859"/>
          <cell r="G6859" t="str">
            <v>0</v>
          </cell>
        </row>
        <row r="6860">
          <cell r="A6860" t="str">
            <v>66374-73-0</v>
          </cell>
          <cell r="B6860" t="str">
            <v>XWULVJMSQHXLOJ-UHFFFAOYSA-N</v>
          </cell>
          <cell r="C6860" t="str">
            <v>２－イソプロピル－１，１’－ビ（シクロヘキサン）</v>
          </cell>
          <cell r="D6860" t="str">
            <v>CC(C)C1CCCCC1C2CCCCC2</v>
          </cell>
          <cell r="E6860" t="str">
            <v>C-(H)3(C):2|C-(C)2(H)2:9|C-(H)(C)3:4</v>
          </cell>
          <cell r="F6860" t="str">
            <v>Cyclohexane,sub:2</v>
          </cell>
          <cell r="G6860" t="str">
            <v>0</v>
          </cell>
        </row>
        <row r="6861">
          <cell r="A6861" t="str">
            <v>6658-48-6</v>
          </cell>
          <cell r="B6861" t="str">
            <v>YLIXVKUWWOQREC-UHFFFAOYSA-N</v>
          </cell>
          <cell r="C6861" t="str">
            <v>３－（４－イソブチルフェニル）－２－メチルプロパナール</v>
          </cell>
          <cell r="D6861" t="str">
            <v>CC(C)Cc1ccc(CC(C)C=O)cc1</v>
          </cell>
          <cell r="E6861" t="str">
            <v>C-(H)3(C):3|C-(H)(C)3:1|C-(C[B])(C)(H)2:2|C[B]-(H):4|C[B]-(C):2|CO-(C)(H):1|C-(C)2(H)(CO):1</v>
          </cell>
          <cell r="F6861"/>
          <cell r="G6861" t="str">
            <v>0</v>
          </cell>
        </row>
        <row r="6862">
          <cell r="A6862" t="str">
            <v>66563-68-6</v>
          </cell>
          <cell r="B6862" t="str">
            <v>PLYVHXBRPARTON-UHFFFAOYSA-N</v>
          </cell>
          <cell r="C6862" t="str">
            <v>１，１，１，２，２，３，３，４，４，５，５，６，６，７，７，８，８，９，９，１０，１０，１１，１１，１２，１２－ペンタコサフルオロドデカン</v>
          </cell>
          <cell r="D6862" t="str">
            <v>FC(F)C(F)(F)C(F)(F)C(F)(F)C(F)(F)C(F)(F)C(F)(F)C(F)(F)C(F)(F)C(F)(F)C(F)(F)C(F)(F)F</v>
          </cell>
          <cell r="E6862" t="str">
            <v>C-(C)(F)3:1|C-(C)(H)(F)2:1|C-(C)2(F)2:10</v>
          </cell>
          <cell r="F6862"/>
          <cell r="G6862" t="str">
            <v>0</v>
          </cell>
        </row>
        <row r="6863">
          <cell r="A6863" t="str">
            <v>666747-06-4</v>
          </cell>
          <cell r="B6863" t="str">
            <v>VXEVXBMLHQPKGA-UHFFFAOYSA-N</v>
          </cell>
          <cell r="C6863" t="str">
            <v>（２，４－ジブロモフェニル）メタノール</v>
          </cell>
          <cell r="D6863" t="str">
            <v>OCc1ccc(Br)cc1Br</v>
          </cell>
          <cell r="E6863" t="str">
            <v>C[B]-(H):3|C[B]-(C):1|O-(C)(H):1|C-(C[B])(H)2(O):1|C[B]-(Br):2</v>
          </cell>
          <cell r="F6863" t="str">
            <v>(alkyl)(X),ortho:1</v>
          </cell>
          <cell r="G6863" t="str">
            <v>0</v>
          </cell>
        </row>
        <row r="6864">
          <cell r="A6864" t="str">
            <v>66211-46-9</v>
          </cell>
          <cell r="B6864" t="str">
            <v>KQIGMPWTAHJUMN-GSVOUGTGSA-N</v>
          </cell>
          <cell r="C6864" t="str">
            <v>３－アミノ－１，２－プロパンジオール</v>
          </cell>
          <cell r="D6864" t="str">
            <v>NC[C@@H](O)CO</v>
          </cell>
          <cell r="E6864" t="str">
            <v>O-(C)(H):2|C-(C)2(H)(O),alcohpls/peroxides:1|C-(C)(H)2(O):1|C-(C)(H)2(N):1|N-(C)(H)2:1</v>
          </cell>
          <cell r="F6864"/>
          <cell r="G6864" t="str">
            <v>0</v>
          </cell>
        </row>
        <row r="6865">
          <cell r="A6865" t="str">
            <v>66280-55-5</v>
          </cell>
          <cell r="B6865" t="str">
            <v>JHUXOSATQXGREM-UHFFFAOYSA-N</v>
          </cell>
          <cell r="C6865" t="str">
            <v>ジペルオキシドデカン二酸</v>
          </cell>
          <cell r="D6865" t="str">
            <v>OOC(=O)CCCCCCCCCCC(=O)OO</v>
          </cell>
          <cell r="E6865" t="str">
            <v>C-(C)2(H)2:8|CO-(C)(O):2|O-(O)(H):2|C-(C)(H)2(CO):2|O-(O)(CO):2</v>
          </cell>
          <cell r="F6865"/>
          <cell r="G6865" t="str">
            <v>0</v>
          </cell>
        </row>
        <row r="6866">
          <cell r="A6866" t="str">
            <v>654-62-6</v>
          </cell>
          <cell r="B6866" t="str">
            <v>KRVABEGPNKGLOT-UHFFFAOYSA-N</v>
          </cell>
          <cell r="C6866" t="str">
            <v>４－アミノ－６－（トリフルオロメチル）ベンゼン－１，３－ジスルホンアミド</v>
          </cell>
          <cell r="D6866" t="str">
            <v>Nc1cc(c(cc1S(=O)(=O)N)S(=O)(=O)N)C(F)(F)F</v>
          </cell>
          <cell r="E6866" t="str">
            <v>C[B]-(H):2|C[B]-(C):1|N-(C[B])(H)2:1|C[B]-(N):1|C[B]-(SO2):2|C[B]-(S):2|C-(C[B])(F)3:1</v>
          </cell>
          <cell r="F6866"/>
          <cell r="G6866" t="str">
            <v>0</v>
          </cell>
        </row>
        <row r="6867">
          <cell r="A6867" t="str">
            <v>65132-26-5</v>
          </cell>
          <cell r="B6867" t="str">
            <v>BPJDZBGBYIKLFK-UHFFFAOYSA-N</v>
          </cell>
          <cell r="C6867" t="str">
            <v>Ｎ－ベンジル－４，５－ジメトキシ－１，８－ナフタレンジカルボキシミド</v>
          </cell>
          <cell r="D6867" t="str">
            <v>COc1ccc2C(=O)N(Cc3ccccc3)C(=O)c4ccc(OC)c1c24</v>
          </cell>
          <cell r="E6867" t="str">
            <v>C[BF]-(C[B])2(C[BF]):2|C[B]-(H):9|C[B]-(C):1|O-(C[B])(C):2|C-(H)3(O):2|C[B]-(O):2|C[B]-(CO):2|C-(C[B])(H)2(N):1|CO-(C[B])(N),amides:2|N-(C)(CO)2:1</v>
          </cell>
          <cell r="F6867" t="str">
            <v>Naphtalene:1</v>
          </cell>
          <cell r="G6867" t="str">
            <v>0</v>
          </cell>
        </row>
        <row r="6868">
          <cell r="A6868" t="str">
            <v>65355-35-3</v>
          </cell>
          <cell r="B6868" t="str">
            <v>GPKWICXATIXXQY-OTHNOENXSA-N</v>
          </cell>
          <cell r="C6868" t="str">
            <v>（１ｒ，１’ｓ，４Ｒ，４’Ｒ）４’－プロピル－［１，１’－ビ（シクロヘキサン）］－４－カルボニトリル</v>
          </cell>
          <cell r="D6868" t="str">
            <v>CCC[C@@H]1CC[C@@H](CC1)[C@@H]2CC[C@H](CC2)C#N</v>
          </cell>
          <cell r="E6868" t="str">
            <v>C-(H)3(C):1|C-(C)2(H)2:10|C-(H)(C)3:3|C-(C)2(H)(CN):1</v>
          </cell>
          <cell r="F6868" t="str">
            <v>Cyclohexane,sub:2|Cyclohexanenitrile:1</v>
          </cell>
          <cell r="G6868" t="str">
            <v>0</v>
          </cell>
        </row>
        <row r="6869">
          <cell r="A6869" t="str">
            <v>65133-69-9</v>
          </cell>
          <cell r="B6869" t="str">
            <v>AYVLVEOLEKBOTB-UHFFFAOYSA-N</v>
          </cell>
          <cell r="C6869" t="str">
            <v>２－ヒドロキシエチル＝２－（２－ヒドロキシエトキシ）エチル＝テレフタラート</v>
          </cell>
          <cell r="D6869" t="str">
            <v>OCCOCCOC(=O)c1ccc(cc1)C(=O)OCCO</v>
          </cell>
          <cell r="E6869" t="str">
            <v>C[B]-(H):4|CO-(C[B])(O):2|O-(C)(CO):2|O-(C)2:1|O-(C)(H):2|C-(C)(H)2(O):2|C-(C)(H)2(O):4|C[B]-(CO):2</v>
          </cell>
          <cell r="F6869"/>
          <cell r="G6869" t="str">
            <v>0</v>
          </cell>
        </row>
        <row r="6870">
          <cell r="A6870" t="str">
            <v>65181-78-4</v>
          </cell>
          <cell r="B6870" t="str">
            <v>OGGKVJMNFFSDEV-UHFFFAOYSA-N</v>
          </cell>
          <cell r="C6870" t="str">
            <v>Ｎ，Ｎ’－ビス（３－メチルフェニル）－Ｎ，Ｎ’－ジフェニルベンジジン</v>
          </cell>
          <cell r="D6870" t="str">
            <v>Cc1cccc(c1)N(c2ccccc2)c3ccc(cc3)c4ccc(cc4)N(c5ccccc5)c6cccc(C)c6</v>
          </cell>
          <cell r="E6870" t="str">
            <v>C[B]-(H):26|C[B]-(C):2|C[B]-(C[B]):2|C-(C[B])(H)3:2|N-(C[B])3:2|C[B]-(N):6</v>
          </cell>
          <cell r="F6870"/>
          <cell r="G6870" t="str">
            <v>0</v>
          </cell>
        </row>
        <row r="6871">
          <cell r="A6871" t="str">
            <v>654-70-6</v>
          </cell>
          <cell r="B6871" t="str">
            <v>PMDYLCUKSLBUHO-UHFFFAOYSA-N</v>
          </cell>
          <cell r="C6871" t="str">
            <v>４－アミノ－２－（トリフルオロメチル）ベンゾニトリル</v>
          </cell>
          <cell r="D6871" t="str">
            <v>Nc1ccc(C#N)c(c1)C(F)(F)F</v>
          </cell>
          <cell r="E6871" t="str">
            <v>C[B]-(H):3|C[B]-(C):1|N-(C[B])(H)2:1|C[B]-(CN):1|C[B]-(N):1|C-(C[B])(F)3:1</v>
          </cell>
          <cell r="F6871"/>
          <cell r="G6871" t="str">
            <v>0</v>
          </cell>
        </row>
        <row r="6872">
          <cell r="A6872" t="str">
            <v>65072-59-5</v>
          </cell>
          <cell r="B6872" t="str">
            <v>YTIOMBPRIHISAH-WUKNDPDISA-N</v>
          </cell>
          <cell r="C6872" t="str">
            <v>４’－アミノフェニルアゾ－２－ヒドロキシ－３－メチル安息香酸</v>
          </cell>
          <cell r="D6872" t="str">
            <v>Cc1cc(cc(C(=O)O)c1O)\N=N\c2ccc(N)cc2</v>
          </cell>
          <cell r="E6872" t="str">
            <v>C[B]-(H):6|C[B]-(C):1|C-(C[B])(H)3:1|CO-(C[B])(O):1|O-(CO)(H):1|O-(C[B])(H):1|C[B]-(O):1|C[B]-(CO):1|N-(C[B])(H)2:1|N[A]-(C[B]):2|C[B]-(C[B])2(N[A]):2|C[B]-(N):1</v>
          </cell>
          <cell r="F6872" t="str">
            <v>(COOH)(OH),ortho:1|(CH3)(NO2),meta:1</v>
          </cell>
          <cell r="G6872" t="str">
            <v>0</v>
          </cell>
        </row>
        <row r="6873">
          <cell r="A6873" t="str">
            <v>650624-83-2</v>
          </cell>
          <cell r="B6873" t="str">
            <v>KBSNYVVAXWORRO-UHFFFAOYSA-N</v>
          </cell>
          <cell r="C6873" t="str">
            <v>（アセナフチレン－５－イル）メタノール</v>
          </cell>
          <cell r="D6873" t="str">
            <v>OCc1ccc2C=Cc3cccc1c23</v>
          </cell>
          <cell r="E6873" t="str">
            <v>C[d]-C[B](H):2|C[BF]-(C[B])2(C[BF]):2|C[B]-(H):5|C[B]-(C):1|C[B]-(C[d]):2|O-(C)(H):1|C-(C[B])(H)2(O):1</v>
          </cell>
          <cell r="F6873" t="str">
            <v>Naphtalene:1</v>
          </cell>
          <cell r="G6873" t="str">
            <v>0</v>
          </cell>
        </row>
        <row r="6874">
          <cell r="A6874" t="str">
            <v>65119-95-1</v>
          </cell>
          <cell r="B6874" t="str">
            <v>YGTSVJQQDISEHZ-UHFFFAOYSA-N</v>
          </cell>
          <cell r="C6874" t="str">
            <v>２２－トリコセン酸</v>
          </cell>
          <cell r="D6874" t="str">
            <v>OC(=O)CCCCCCCCCCCCCCCCCCCCC=C</v>
          </cell>
          <cell r="E6874" t="str">
            <v>C-(C)2(H)2:18|C[d]-(H)2:1|C[d]-(C)(H):1|C-(C[d])(C)(H)2:1|CO-(C)(O):1|O-(CO)(H):1|C-(C)(H)2(CO):1</v>
          </cell>
          <cell r="F6874"/>
          <cell r="G6874" t="str">
            <v>0</v>
          </cell>
        </row>
        <row r="6875">
          <cell r="A6875" t="str">
            <v>65269-96-7</v>
          </cell>
          <cell r="B6875" t="str">
            <v>DNCIDNCRBAKPTP-UHFFFAOYSA-N</v>
          </cell>
          <cell r="C6875" t="str">
            <v>ヘキサン－１－スルホニル＝フルオリド</v>
          </cell>
          <cell r="D6875" t="str">
            <v>CCCCCCS(=O)(=O)F</v>
          </cell>
          <cell r="E6875" t="str">
            <v>C-(H)3(C):1|C-(C)2(H)2:4|C-(C)(H)2(SO2):1</v>
          </cell>
          <cell r="F6875"/>
          <cell r="G6875" t="str">
            <v>0</v>
          </cell>
        </row>
        <row r="6876">
          <cell r="A6876" t="str">
            <v>65399-10-2</v>
          </cell>
          <cell r="B6876" t="str">
            <v>CRKAWLFCMDKQIT-UHFFFAOYSA-N</v>
          </cell>
          <cell r="C6876" t="str">
            <v>６－（ジメチルアミノ）イソベンゾフラン－１（３Ｈ）－オン</v>
          </cell>
          <cell r="D6876" t="str">
            <v>CN(C)c1ccc2COC(=O)c2c1</v>
          </cell>
          <cell r="E6876" t="str">
            <v>C[B]-(H):3|C[B]-(C):1|CO-(C[B])(O):1|O-(C)(CO):1|C-(C[B])(H)2(O):1|C[B]-(CO):1|C-(H)3(N):2|N-(C[B])(C)2:1|C[B]-(N):1</v>
          </cell>
          <cell r="F6876"/>
          <cell r="G6876" t="str">
            <v>0</v>
          </cell>
        </row>
        <row r="6877">
          <cell r="A6877" t="str">
            <v>65405-70-1</v>
          </cell>
          <cell r="B6877" t="str">
            <v>CWRKZMLUDFBPAO-VOTSOKGWSA-N</v>
          </cell>
          <cell r="C6877" t="str">
            <v>（Ｅ）－デカ－４－エナール</v>
          </cell>
          <cell r="D6877" t="str">
            <v>CCCCC\C=C\CCC=O</v>
          </cell>
          <cell r="E6877" t="str">
            <v>C-(H)3(C):1|C-(C)2(H)2:3|C[d]-(C)(H):2|C-(C[d])(C)(H)2:2|CO-(C)(H):1|C-(C)(H)2(CO):1</v>
          </cell>
          <cell r="F6877"/>
          <cell r="G6877" t="str">
            <v>0</v>
          </cell>
        </row>
        <row r="6878">
          <cell r="A6878" t="str">
            <v>65355-30-8</v>
          </cell>
          <cell r="B6878" t="str">
            <v>YXKKMVGGPRVHIL-SHTZXODSSA-N</v>
          </cell>
          <cell r="C6878" t="str">
            <v>４－（ｔｒａｎｓ－４－ペンチルシクロヘキシル）安息香酸</v>
          </cell>
          <cell r="D6878" t="str">
            <v>CCCCC[C@@H]1CC[C@H](CC1)c2ccc(cc2)C(=O)O</v>
          </cell>
          <cell r="E6878" t="str">
            <v>C-(H)3(C):1|C-(C)2(H)2:8|C-(H)(C)3:1|C-(C[B])(C)2(H):1|C[B]-(H):4|C[B]-(C):1|CO-(C[B])(O):1|O-(CO)(H):1|C[B]-(CO):1</v>
          </cell>
          <cell r="F6878" t="str">
            <v>Cyclohexane,sub:1</v>
          </cell>
          <cell r="G6878" t="str">
            <v>0</v>
          </cell>
        </row>
        <row r="6879">
          <cell r="A6879" t="str">
            <v>65443-14-3</v>
          </cell>
          <cell r="B6879" t="str">
            <v>PUKWIVZFEZFVAT-UHFFFAOYSA-N</v>
          </cell>
          <cell r="C6879" t="str">
            <v>２，５，５－トリメチル－２－ペンチルシクロペンタノン</v>
          </cell>
          <cell r="D6879" t="str">
            <v>CCCCCC1(C)CCC(C)(C)C1=O</v>
          </cell>
          <cell r="E6879" t="str">
            <v>C-(H)3(C):4|C-(C)2(H)2:6|CO-(C)2:1|C-(C)3(CO):2</v>
          </cell>
          <cell r="F6879" t="str">
            <v>Cyclopentane,sub:1|Cyclopentanone:1</v>
          </cell>
          <cell r="G6879" t="str">
            <v>0</v>
          </cell>
        </row>
        <row r="6880">
          <cell r="A6880" t="str">
            <v>652-03-9</v>
          </cell>
          <cell r="B6880" t="str">
            <v>YJLVXRPNNDKMMO-UHFFFAOYSA-N</v>
          </cell>
          <cell r="C6880" t="str">
            <v>３，４，５，６－テトラフルオロフタル酸</v>
          </cell>
          <cell r="D6880" t="str">
            <v>OC(=O)c1c(F)c(F)c(F)c(F)c1C(=O)O</v>
          </cell>
          <cell r="E6880" t="str">
            <v>CO-(C[B])(O):2|O-(CO)(H):2|C[B]-(CO):2|C[B]-(F):4</v>
          </cell>
          <cell r="F6880" t="str">
            <v>ortho corr, hydrocarbons:1|(COOH)(COOH),ortho:1|(F)(F),ortho:3|(F)(F),meta:2|(COOH)(F),ortho:2</v>
          </cell>
          <cell r="G6880" t="str">
            <v>0</v>
          </cell>
        </row>
        <row r="6881">
          <cell r="A6881" t="str">
            <v>64920-29-2</v>
          </cell>
          <cell r="B6881" t="str">
            <v>STPXIOGYOLJXMZ-UHFFFAOYSA-N</v>
          </cell>
          <cell r="C6881" t="str">
            <v>エチル＝２－オキソ－４－フェニルブチラート</v>
          </cell>
          <cell r="D6881" t="str">
            <v>CCOC(=O)C(=O)CCc1ccccc1</v>
          </cell>
          <cell r="E6881" t="str">
            <v>C-(H)3(C):1|C-(C[B])(C)(H)2:1|C[B]-(H):5|C[B]-(C):1|CO-(C)(CO):1|CO-(O)(CO):1|O-(C)(CO):1|C-(C)(H)2(CO):1|C-(C)(H)2(O):1</v>
          </cell>
          <cell r="F6881"/>
          <cell r="G6881" t="str">
            <v>0</v>
          </cell>
        </row>
        <row r="6882">
          <cell r="A6882" t="str">
            <v>67634-17-7</v>
          </cell>
          <cell r="B6882" t="str">
            <v>XGRCZWYTJSFHET-UHFFFAOYSA-N</v>
          </cell>
          <cell r="C6882" t="str">
            <v>（２，４－ジメチルシクロヘキサ－３－エン－１－イル）メタノール</v>
          </cell>
          <cell r="D6882" t="str">
            <v>CC1C=C(C)CCC1CO</v>
          </cell>
          <cell r="E6882" t="str">
            <v>C-(H)3(C):1|C-(C)2(H)2:1|C-(H)(C)3:1|C[d]-(C)(H):1|C[d]-(C)2:1|C-(C[d])(C)(H)2:1|C-(C[d])(C)2(H):1|C-(C[d])(H)3:1|O-(C)(H):1|C-(C)(H)2(O):1</v>
          </cell>
          <cell r="F6882" t="str">
            <v>Cyclohexene:1</v>
          </cell>
          <cell r="G6882" t="str">
            <v>0</v>
          </cell>
        </row>
        <row r="6883">
          <cell r="A6883" t="str">
            <v>67763-18-2</v>
          </cell>
          <cell r="B6883" t="str">
            <v>HGKOWIQVWAQWDS-UHFFFAOYSA-N</v>
          </cell>
          <cell r="C6883" t="str">
            <v>ビス（１６－メチルヘプタデシル）＝２－ヒドロキシスクシナート</v>
          </cell>
          <cell r="D6883" t="str">
            <v>CC(C)CCCCCCCCCCCCCCCOC(=O)CC(O)C(=O)OCCCCCCCCCCCCCCCC(C)C</v>
          </cell>
          <cell r="E6883" t="str">
            <v>C-(H)3(C):4|C-(C)2(H)2:28|C-(H)(C)3:2|CO-(C)(O):2|O-(C)(CO):2|O-(C)(H):1|C-(C)(H)2(CO):1|C-(C)(H)(O)(CO):1|C-(C)(H)2(O):2</v>
          </cell>
          <cell r="F6883"/>
          <cell r="G6883" t="str">
            <v>0</v>
          </cell>
        </row>
        <row r="6884">
          <cell r="A6884" t="str">
            <v>67780-91-0</v>
          </cell>
          <cell r="B6884" t="str">
            <v>QFZQUVPVNFHSTO-UHFFFAOYSA-N</v>
          </cell>
          <cell r="C6884" t="str">
            <v>１－［（２－ヒドロキシエチル）アミノ］－３－（テトラデシルオキシ）プロパン－２－オール</v>
          </cell>
          <cell r="D6884" t="str">
            <v>CCCCCCCCCCCCCCOCC(O)CNCCO</v>
          </cell>
          <cell r="E6884" t="str">
            <v>C-(H)3(C):1|C-(C)2(H)2:12|O-(C)2:1|O-(C)(H):2|C-(C)2(H)(O),alcohpls/peroxides:1|C-(C)(H)2(O):1|C-(C)(H)2(O):2|C-(C)(H)2(N):2|N-(C)2(H):1</v>
          </cell>
          <cell r="F6884"/>
          <cell r="G6884" t="str">
            <v>0</v>
          </cell>
        </row>
        <row r="6885">
          <cell r="A6885" t="str">
            <v>676352-86-6</v>
          </cell>
          <cell r="B6885" t="str">
            <v>AVLSDPRGRUUKBD-UHFFFAOYSA-N</v>
          </cell>
          <cell r="C6885" t="str">
            <v>２－［（２－エチルヘキシル）スルファニル］－５－ｔｅｒｔ－ブチルアニリン</v>
          </cell>
          <cell r="D6885" t="str">
            <v>CCCCC(CC)CSc1ccc(cc1N)C(C)(C)C</v>
          </cell>
          <cell r="E6885" t="str">
            <v>C-(H)3(C):5|C-(C)2(H)2:4|C-(H)(C)3:1|C-(C[B])(C)3:1|C[B]-(H):3|C[B]-(C):1|N-(C[B])(H)2:1|C[B]-(N):1|C-(C)(H)2(S):1|S-(C[B])(C):1|C[B]-(S):1</v>
          </cell>
          <cell r="F6885" t="str">
            <v>C-(H)3(C),tertiary:1</v>
          </cell>
          <cell r="G6885" t="str">
            <v>0</v>
          </cell>
        </row>
        <row r="6886">
          <cell r="A6886" t="str">
            <v>676-99-3</v>
          </cell>
          <cell r="B6886" t="str">
            <v>PQIOSYKVBBWRRI-UHFFFAOYSA-N</v>
          </cell>
          <cell r="C6886" t="str">
            <v>メチルホスホニルジフルオリド</v>
          </cell>
          <cell r="D6886" t="str">
            <v>CP(=O)(F)F</v>
          </cell>
          <cell r="E6886" t="str">
            <v>C-(H)3(PO):1</v>
          </cell>
          <cell r="F6886"/>
          <cell r="G6886" t="str">
            <v>0</v>
          </cell>
        </row>
        <row r="6887">
          <cell r="A6887" t="str">
            <v>67707-75-9</v>
          </cell>
          <cell r="B6887" t="str">
            <v>NMZMQQBBZRGLPJ-UHFFFAOYSA-N</v>
          </cell>
          <cell r="C6887" t="str">
            <v>エチル＝３，５，５－トリメチルヘキサノアート</v>
          </cell>
          <cell r="D6887" t="str">
            <v>CCOC(=O)CC(C)CC(C)(C)C</v>
          </cell>
          <cell r="E6887" t="str">
            <v>C-(H)3(C):5|C-(C)2(H)2:1|C-(H)(C)3:1|C-(C)4:1|CO-(C)(O):1|O-(C)(CO):1|C-(C)(H)2(CO):1|C-(C)(H)2(O):1</v>
          </cell>
          <cell r="F6887" t="str">
            <v>C-(H)3(C),tertiary:1</v>
          </cell>
          <cell r="G6887" t="str">
            <v>0</v>
          </cell>
        </row>
        <row r="6888">
          <cell r="A6888" t="str">
            <v>67801-65-4</v>
          </cell>
          <cell r="B6888" t="str">
            <v>YLGCZMOAYIGIPX-UHFFFAOYSA-N</v>
          </cell>
          <cell r="C6888" t="str">
            <v>３，６－ジメチルシクロヘキサ－３－エン－１－カルボキサルデヒド</v>
          </cell>
          <cell r="D6888" t="str">
            <v>CC1CC=C(C)CC1C=O</v>
          </cell>
          <cell r="E6888" t="str">
            <v>C-(H)3(C):1|C-(H)(C)3:1|C[d]-(C)(H):1|C[d]-(C)2:1|C-(C[d])(C)(H)2:2|C-(C[d])(H)3:1|CO-(C)(H):1|C-(C)2(H)(CO):1</v>
          </cell>
          <cell r="F6888" t="str">
            <v>Cyclohexene:1</v>
          </cell>
          <cell r="G6888" t="str">
            <v>0</v>
          </cell>
        </row>
        <row r="6889">
          <cell r="A6889" t="str">
            <v>677-56-5</v>
          </cell>
          <cell r="B6889" t="str">
            <v>SUAMPXQALWYDBK-UHFFFAOYSA-N</v>
          </cell>
          <cell r="C6889" t="str">
            <v>１，１，１，２，２，３－ヘキサフルオロプロパン</v>
          </cell>
          <cell r="D6889" t="str">
            <v>FCC(F)(F)C(F)(F)F</v>
          </cell>
          <cell r="E6889" t="str">
            <v>C-(C)(F)3:1|C-(C)(H)2(F):1|C-(C)2(F)2:1</v>
          </cell>
          <cell r="F6889"/>
          <cell r="G6889" t="str">
            <v>0</v>
          </cell>
        </row>
        <row r="6890">
          <cell r="A6890" t="str">
            <v>67648-61-7</v>
          </cell>
          <cell r="B6890" t="str">
            <v>AQIHDXGKQHFBNW-UHFFFAOYSA-N</v>
          </cell>
          <cell r="C6890" t="str">
            <v>２－（４－ヒドロキシフェノキシ）プロピオン酸</v>
          </cell>
          <cell r="D6890" t="str">
            <v>CC(Oc1ccc(O)cc1)C(=O)O</v>
          </cell>
          <cell r="E6890" t="str">
            <v>C-(H)3(C):1|C[B]-(H):4|CO-(C)(O):1|O-(CO)(H):1|O-(C[B])(C):1|O-(C[B])(H):1|C-(C)(H)(O)(CO):1|C[B]-(O):2</v>
          </cell>
          <cell r="F6890"/>
          <cell r="G6890" t="str">
            <v>0</v>
          </cell>
        </row>
        <row r="6891">
          <cell r="A6891" t="str">
            <v>67589-52-0</v>
          </cell>
          <cell r="B6891" t="str">
            <v>HJIVFZUPTYADSP-WKILWMFISA-N</v>
          </cell>
          <cell r="C6891" t="str">
            <v>４－メトキシフェニル＝ｔｒａｎｓ－４－ペンチル－１－シクロヘキサンカルボキシラート</v>
          </cell>
          <cell r="D6891" t="str">
            <v>CCCCC[C@@H]1CC[C@H](CC1)C(=O)Oc2ccc(OC)cc2</v>
          </cell>
          <cell r="E6891" t="str">
            <v>C-(H)3(C):1|C-(C)2(H)2:8|C-(H)(C)3:1|C[B]-(H):4|CO-(C)(O):1|O-(C[B])(CO):1|O-(C[B])(C):1|C-(C)2(H)(CO):1|C-(H)3(O):1|C[B]-(O):2</v>
          </cell>
          <cell r="F6891" t="str">
            <v>Cyclohexane,sub:1</v>
          </cell>
          <cell r="G6891" t="str">
            <v>0</v>
          </cell>
        </row>
        <row r="6892">
          <cell r="A6892" t="str">
            <v>6781-42-6</v>
          </cell>
          <cell r="B6892" t="str">
            <v>VCHOFVSNWYPAEF-UHFFFAOYSA-N</v>
          </cell>
          <cell r="C6892" t="str">
            <v>１，１’－（１，３－フェニレン）ジエタノン</v>
          </cell>
          <cell r="D6892" t="str">
            <v>CC(=O)c1cccc(c1)C(=O)C</v>
          </cell>
          <cell r="E6892" t="str">
            <v>C[B]-(H):4|CO-(C[B])(C):2|C-(H)3(CO):2|C[B]-(CO):2</v>
          </cell>
          <cell r="F6892" t="str">
            <v>meta corr, hydrocarbons:1</v>
          </cell>
          <cell r="G6892" t="str">
            <v>0</v>
          </cell>
        </row>
        <row r="6893">
          <cell r="A6893" t="str">
            <v>676-83-5</v>
          </cell>
          <cell r="B6893" t="str">
            <v>CDPKWOKGVUHZFR-UHFFFAOYSA-N</v>
          </cell>
          <cell r="C6893" t="str">
            <v>ジクロロ（メチル）ホスファン</v>
          </cell>
          <cell r="D6893" t="str">
            <v>CP(Cl)Cl</v>
          </cell>
          <cell r="E6893" t="str">
            <v>C-(H)3(P):1|P-(C)(Cl)2:1</v>
          </cell>
          <cell r="F6893"/>
          <cell r="G6893" t="str">
            <v>0</v>
          </cell>
        </row>
        <row r="6894">
          <cell r="A6894" t="str">
            <v>67780-92-1</v>
          </cell>
          <cell r="B6894" t="str">
            <v>NQLIIKFWBDSAQK-UHFFFAOYSA-N</v>
          </cell>
          <cell r="C6894" t="str">
            <v>１－（ヘキサデシルオキシ）－３－［（２－ヒドロキシエチル）アミノ］プロパン－２－オール</v>
          </cell>
          <cell r="D6894" t="str">
            <v>CCCCCCCCCCCCCCCCOCC(O)CNCCO</v>
          </cell>
          <cell r="E6894" t="str">
            <v>C-(H)3(C):1|C-(C)2(H)2:14|O-(C)2:1|O-(C)(H):2|C-(C)2(H)(O),alcohpls/peroxides:1|C-(C)(H)2(O):1|C-(C)(H)2(O):2|C-(C)(H)2(N):2|N-(C)2(H):1</v>
          </cell>
          <cell r="F6894"/>
          <cell r="G6894" t="str">
            <v>0</v>
          </cell>
        </row>
        <row r="6895">
          <cell r="A6895" t="str">
            <v>67800-86-6</v>
          </cell>
          <cell r="B6895" t="str">
            <v>OGKAJQBGLDYVDV-UHFFFAOYSA-N</v>
          </cell>
          <cell r="C6895" t="str">
            <v>２－エトキシ－１，３，３－トリメチルビシクロ［２．２．１］ヘプタン</v>
          </cell>
          <cell r="D6895" t="str">
            <v>CCOC1C(C)(C)C2CCC1(C)C2</v>
          </cell>
          <cell r="E6895" t="str">
            <v>C-(H)3(C):4|C-(C)2(H)2:3|C-(H)(C)3:1|C-(C)4:2|O-(C)2:1|C-(C)2(H)(O),ethers/esters:1|C-(C)(H)2(O):1</v>
          </cell>
          <cell r="F6895" t="str">
            <v>Cyclopentane,sub:2|Cyclohexane,sub:1|Bicyclo[2.2.1]heptane:1</v>
          </cell>
          <cell r="G6895" t="str">
            <v>0</v>
          </cell>
        </row>
        <row r="6896">
          <cell r="A6896" t="str">
            <v>67634-25-7</v>
          </cell>
          <cell r="B6896" t="str">
            <v>UBKMAHYFGPIVKA-UHFFFAOYSA-N</v>
          </cell>
          <cell r="C6896" t="str">
            <v>（３，５－ジメチル－３－シクロヘキセン－１－イル）メチル＝アセタート</v>
          </cell>
          <cell r="D6896" t="str">
            <v>CC1CC(COC(=O)C)CC(=C1)C</v>
          </cell>
          <cell r="E6896" t="str">
            <v>C-(H)3(C):1|C-(C)2(H)2:1|C-(H)(C)3:1|C[d]-(C)(H):1|C[d]-(C)2:1|C-(C[d])(C)(H)2:1|C-(C[d])(C)2(H):1|C-(C[d])(H)3:1|CO-(C)(O):1|O-(C)(CO):1|C-(H)3(CO):1|C-(C)(H)2(O):1</v>
          </cell>
          <cell r="F6896" t="str">
            <v>Cyclohexene:1</v>
          </cell>
          <cell r="G6896" t="str">
            <v>0</v>
          </cell>
        </row>
        <row r="6897">
          <cell r="A6897" t="str">
            <v>67801-20-1</v>
          </cell>
          <cell r="B6897" t="str">
            <v>RNLHVODSMDJCBR-SOFGYWHQSA-N</v>
          </cell>
          <cell r="C6897" t="str">
            <v>３－メチル－５－（２，２，３－トリメチルシクロペンタ－３－エン－１－イル）ペンタ－４－エン－２－オール</v>
          </cell>
          <cell r="D6897" t="str">
            <v>CC(O)C(C)\C=C\C1CC=C(C)C1(C)C</v>
          </cell>
          <cell r="E6897" t="str">
            <v>C-(H)3(C):4|C[d]-(C)(H):3|C[d]-(C)2:1|C-(C[d])(C)(H)2:1|C-(C[d])(C)2(H):2|C-(C[d])(C)3:1|C-(C[d])(H)3:1|O-(C)(H):1|C-(C)2(H)(O),alcohpls/peroxides:1</v>
          </cell>
          <cell r="F6897" t="str">
            <v>Cyclopentene,sub:1</v>
          </cell>
          <cell r="G6897" t="str">
            <v>0</v>
          </cell>
        </row>
        <row r="6898">
          <cell r="A6898" t="str">
            <v>676545-61-2</v>
          </cell>
          <cell r="B6898" t="str">
            <v>XKDLQKJOTBECCW-UHFFFAOYSA-N</v>
          </cell>
          <cell r="C6898" t="str">
            <v>１，７，８－トリフルオロ－２－ナフトール</v>
          </cell>
          <cell r="D6898" t="str">
            <v>Oc1ccc2ccc(F)c(F)c2c1F</v>
          </cell>
          <cell r="E6898" t="str">
            <v>C[BF]-(C[B])2(C[BF]):2|C[B]-(H):4|O-(C[B])(H):1|C[B]-(O):1|C[B]-(F):3</v>
          </cell>
          <cell r="F6898" t="str">
            <v>Naphtalene:1|(F)(F),ortho:1</v>
          </cell>
          <cell r="G6898" t="str">
            <v>0</v>
          </cell>
        </row>
        <row r="6899">
          <cell r="A6899" t="str">
            <v>67589-82-6</v>
          </cell>
          <cell r="B6899" t="str">
            <v>QCNUKEGGHOLBES-DTORHVGOSA-N</v>
          </cell>
          <cell r="C6899" t="str">
            <v>ｃｉｓ－４－プロピルシクロヘキサンカルボン酸</v>
          </cell>
          <cell r="D6899" t="str">
            <v>CCC[C@@H]1CC[C@@H](CC1)C(=O)O</v>
          </cell>
          <cell r="E6899" t="str">
            <v>C-(H)3(C):1|C-(C)2(H)2:6|C-(H)(C)3:1|CO-(C)(O):1|O-(CO)(H):1|C-(C)2(H)(CO):1</v>
          </cell>
          <cell r="F6899" t="str">
            <v>Cyclohexane,sub:1</v>
          </cell>
          <cell r="G6899" t="str">
            <v>0</v>
          </cell>
        </row>
        <row r="6900">
          <cell r="A6900" t="str">
            <v>676456-83-0</v>
          </cell>
          <cell r="B6900" t="str">
            <v>OXOLZTWHBOKBRB-UHFFFAOYSA-N</v>
          </cell>
          <cell r="C6900" t="str">
            <v>１－（７－オキサビシクロ［２．２．１］ヘプタ－２－イル）シクロペンタン－１－オール</v>
          </cell>
          <cell r="D6900" t="str">
            <v>OC1(CCCC1)C2CC3CCC2O3</v>
          </cell>
          <cell r="E6900" t="str">
            <v>C-(C)2(H)2:7|C-(H)(C)3:1|O-(C)2:1|O-(C)(H):1|C-(C)2(H)(O),ethers/esters:2|C-(C)3(O),alcohols/peroxides:1</v>
          </cell>
          <cell r="F6900" t="str">
            <v>Cyclopentane,sub:1|Cyclohexane,sub:1|Tetrahydrofuran:2</v>
          </cell>
          <cell r="G6900" t="str">
            <v>0</v>
          </cell>
        </row>
        <row r="6901">
          <cell r="A6901" t="str">
            <v>67-62-9</v>
          </cell>
          <cell r="B6901" t="str">
            <v>GMPKIPWJBDOURN-UHFFFAOYSA-N</v>
          </cell>
          <cell r="C6901" t="str">
            <v>Ｏ－メチルヒドロキシルアミン</v>
          </cell>
          <cell r="D6901" t="str">
            <v>CON</v>
          </cell>
          <cell r="E6901" t="str">
            <v>C-(H)3(O):1|N-(H)2(O):1|O-(N):1</v>
          </cell>
          <cell r="F6901"/>
          <cell r="G6901" t="str">
            <v>0</v>
          </cell>
        </row>
        <row r="6902">
          <cell r="A6902" t="str">
            <v>67811-06-7</v>
          </cell>
          <cell r="B6902" t="str">
            <v>FWHYSYZWOFUAAH-UHFFFAOYSA-N</v>
          </cell>
          <cell r="C6902" t="str">
            <v>ｐ－トリル＝メシチレンスルホナート</v>
          </cell>
          <cell r="D6902" t="str">
            <v>Cc1ccc(OS(=O)(=O)c2c(C)cc(C)cc2C)cc1</v>
          </cell>
          <cell r="E6902" t="str">
            <v>C[B]-(H):6|C[B]-(C):4|C-(C[B])(H)3:4|C[B]-(O):1|C[B]-(SO2):1|C[B]-(S):1</v>
          </cell>
          <cell r="F6902"/>
          <cell r="G6902" t="str">
            <v>0</v>
          </cell>
        </row>
        <row r="6903">
          <cell r="A6903" t="str">
            <v>6784-13-0</v>
          </cell>
          <cell r="B6903" t="str">
            <v>VJYFMQREUJXCQV-UHFFFAOYSA-N</v>
          </cell>
          <cell r="C6903" t="str">
            <v>３－（４－メチル－３－シクロヘキセニル）ブタナール</v>
          </cell>
          <cell r="D6903" t="str">
            <v>CC(CC=O)C1CCC(=CC1)C</v>
          </cell>
          <cell r="E6903" t="str">
            <v>C-(H)3(C):1|C-(C)2(H)2:1|C-(H)(C)3:2|C[d]-(C)(H):1|C[d]-(C)2:1|C-(C[d])(C)(H)2:2|C-(C[d])(H)3:1|CO-(C)(H):1|C-(C)(H)2(CO):1</v>
          </cell>
          <cell r="F6903" t="str">
            <v>Cyclohexene:1</v>
          </cell>
          <cell r="G6903" t="str">
            <v>0</v>
          </cell>
        </row>
        <row r="6904">
          <cell r="A6904" t="str">
            <v>68003-33-8</v>
          </cell>
          <cell r="B6904" t="str">
            <v>LPDSDGMZMLAGJR-UHFFFAOYSA-N</v>
          </cell>
          <cell r="C6904" t="str">
            <v>６－アミノ－１－トルエンスルホニルオキシナフタレン－３－スルホン酸</v>
          </cell>
          <cell r="D6904" t="str">
            <v>Cc1ccc(cc1)S(=O)(=O)Oc2cc(cc3cc(N)ccc23)S(=O)(=O)O</v>
          </cell>
          <cell r="E6904" t="str">
            <v>C[BF]-(C[B])2(C[BF]):2|C[B]-(H):9|C[B]-(C):1|C-(C[B])(H)3:1|C[B]-(O):1|N-(C[B])(H)2:1|C[B]-(N):1|C[B]-(SO2):2|C[B]-(S):2</v>
          </cell>
          <cell r="F6904" t="str">
            <v>Naphtalene:1</v>
          </cell>
          <cell r="G6904" t="str">
            <v>0</v>
          </cell>
        </row>
        <row r="6905">
          <cell r="A6905" t="str">
            <v>68141-15-1</v>
          </cell>
          <cell r="B6905" t="str">
            <v>HBBONAOKVLYWBI-KTKRTIGZSA-N</v>
          </cell>
          <cell r="C6905" t="str">
            <v>ｃｉｓ－３－ドデセナール</v>
          </cell>
          <cell r="D6905" t="str">
            <v>CCCCCCCC\C=C/CC=O</v>
          </cell>
          <cell r="E6905" t="str">
            <v>C-(H)3(C):1|C-(C)2(H)2:6|C[d]-(C)(H):2|C-(C[d])(C)(H)2:1|CO-(C)(H):1|C-(C[d])(H)2(CO):1</v>
          </cell>
          <cell r="F6905"/>
          <cell r="G6905" t="str">
            <v>0</v>
          </cell>
        </row>
        <row r="6906">
          <cell r="A6906" t="str">
            <v>680575-58-0</v>
          </cell>
          <cell r="B6906" t="str">
            <v>JVYPKZYYUNVWSB-UHFFFAOYSA-N</v>
          </cell>
          <cell r="C6906" t="str">
            <v>Ｎ，Ｎ－ビス｛４－［２，２－（ジ－ｐ－トリル）ビニル］フェニル｝－４－メチルアニリン</v>
          </cell>
          <cell r="D6906" t="str">
            <v>Cc1ccc(cc1)N(c2ccc(C=C(c3ccc(C)cc3)c4ccc(C)cc4)cc2)c5ccc(C=C(c6ccc(C)cc6)c7ccc(C)cc7)cc5</v>
          </cell>
          <cell r="E6906" t="str">
            <v>C[d]-C[B](H):2|C[d]-C[B]2:2|C[B]-(H):28|C[B]-(C):5|C[B]-(C[d]):6|C-(C[B])(H)3:5|N-(C[B])3:1|C[B]-(N):3</v>
          </cell>
          <cell r="F6906"/>
          <cell r="G6906" t="str">
            <v>0</v>
          </cell>
        </row>
        <row r="6907">
          <cell r="A6907" t="str">
            <v>27836-65-3</v>
          </cell>
          <cell r="B6907" t="str">
            <v>UFSKIYBOKFBSOA-MLYSRARTSA-N</v>
          </cell>
          <cell r="C6907" t="str">
            <v>オクタデシル＝ヘキソピラノシド</v>
          </cell>
          <cell r="D6907" t="str">
            <v>CCCCCCCCCCCCCCCCCCOC1O[C@H](CO)[C@@H](O)[C@H](O)[C@H]1O</v>
          </cell>
          <cell r="E6907" t="str">
            <v>C-(H)3(C):1|C-(C)2(H)2:16|O-(C)2:2|O-(C)(H):4|C-(C)(H)(O)2:1|C-(C)2(H)(O),ethers/esters:1|C-(C)2(H)(O),alcohpls/peroxides:3|C-(C)(H)2(O):1|C-(C)(H)2(O):1</v>
          </cell>
          <cell r="F6907" t="str">
            <v>Tetrahydropyran:1|α-D-Glucose:1</v>
          </cell>
          <cell r="G6907" t="str">
            <v>0</v>
          </cell>
        </row>
        <row r="6908">
          <cell r="A6908" t="str">
            <v>68039-37-2</v>
          </cell>
          <cell r="B6908" t="str">
            <v>ZRODRNFZZZFLER-UHFFFAOYSA-N</v>
          </cell>
          <cell r="C6908" t="str">
            <v>２－（トリシクロ［５．２．１．０（２，６）］デカ－４－エン－８－イルオキシ）エタノール</v>
          </cell>
          <cell r="D6908" t="str">
            <v>OCCOC1CC2CC1C3C=CCC23</v>
          </cell>
          <cell r="E6908" t="str">
            <v>C-(C)2(H)2:2|C-(H)(C)3:3|C[d]-(C)(H):2|C-(C[d])(C)(H)2:1|C-(C[d])(C)2(H):1|O-(C)2:1|O-(C)(H):1|C-(C)2(H)(O),ethers/esters:1|C-(C)(H)2(O):1|C-(C)(H)2(O):1</v>
          </cell>
          <cell r="F6908" t="str">
            <v>Cyclooctene:1|Cyclopentane,sub:2|Cyclohexane,sub:1|Cyclopentene,sub:1|Bicyclo[2.2.1]heptane:1|cis-Cyclooctene:1|trans-Cyclooctene:1|cis-Cyclononene:1|trans-Cyclononene:1|cis-Cyclononene:1|trans-Cyclononene:1</v>
          </cell>
          <cell r="G6908" t="str">
            <v>0</v>
          </cell>
        </row>
        <row r="6909">
          <cell r="A6909" t="str">
            <v>68121-46-0</v>
          </cell>
          <cell r="B6909" t="str">
            <v>PSSCMQMQOXVMFG-UHFFFAOYSA-N</v>
          </cell>
          <cell r="C6909" t="str">
            <v>１，３－ジクロロ－５－（メチルスルファニル）ベンゼン</v>
          </cell>
          <cell r="D6909" t="str">
            <v>CSc1cc(Cl)cc(Cl)c1</v>
          </cell>
          <cell r="E6909" t="str">
            <v>C[B]-(H):3|C-(H)3(S):1|S-(C[B])(C):1|C[B]-(S):1|C[B]-(Cl):2</v>
          </cell>
          <cell r="F6909" t="str">
            <v>(Cl)(Cl),meta:1</v>
          </cell>
          <cell r="G6909" t="str">
            <v>0</v>
          </cell>
        </row>
        <row r="6910">
          <cell r="A6910" t="str">
            <v>68140-48-7</v>
          </cell>
          <cell r="B6910" t="str">
            <v>IMRYETFJNLKUHK-UHFFFAOYSA-N</v>
          </cell>
          <cell r="C6910" t="str">
            <v>１－［２，３－ジヒドロ－１，１，２，６－テトラメチル－３－イソプロピル－１Ｈ－インデン－５－イル］エタノン</v>
          </cell>
          <cell r="D6910" t="str">
            <v>CC(C)C1C(C)C(C)(C)c2cc(C)c(cc12)C(=O)C</v>
          </cell>
          <cell r="E6910" t="str">
            <v>C-(H)3(C):5|C-(H)(C)3:2|C-(C[B])(C)2(H):1|C-(C[B])(C)3:1|C[B]-(H):2|C[B]-(C):3|C-(C[B])(H)3:1|CO-(C[B])(C):1|C-(H)3(CO):1|C[B]-(CO):1</v>
          </cell>
          <cell r="F6910"/>
          <cell r="G6910" t="str">
            <v>0</v>
          </cell>
        </row>
        <row r="6911">
          <cell r="A6911" t="str">
            <v>67911-21-1</v>
          </cell>
          <cell r="B6911" t="str">
            <v>QKAHKEDLPBJLFD-UHFFFAOYSA-N</v>
          </cell>
          <cell r="C6911" t="str">
            <v>６，６－ジメチル－３－オキサビシクロ［３．１．０］ヘキサン－２，４－ジオン</v>
          </cell>
          <cell r="D6911" t="str">
            <v>CC1(C)C2C1C(=O)OC2=O</v>
          </cell>
          <cell r="E6911" t="str">
            <v>C-(H)3(C):2|C-(C)4:1|CO-(C)(O):2|O-(CO)2,aliphatic:1|C-(C)2(H)(CO):2</v>
          </cell>
          <cell r="F6911" t="str">
            <v>Cyclopropane,sub:1|Glutaric anhydride:1|Succinic anhydride:1|Tetrahydrofuran:1|Tetrahydropyran:1|τ-Butyrolactone:2|δ-Valerolactone:2|Cylic anhydride 6 bonds:1</v>
          </cell>
          <cell r="G6911" t="str">
            <v>0</v>
          </cell>
        </row>
        <row r="6912">
          <cell r="A6912" t="str">
            <v>68102-28-3</v>
          </cell>
          <cell r="B6912" t="str">
            <v>FTCTWVDQGHEGKS-UHFFFAOYSA-N</v>
          </cell>
          <cell r="C6912" t="str">
            <v>２－イソブチル－４－メチルベンズアルデヒド</v>
          </cell>
          <cell r="D6912" t="str">
            <v>CC(C)Cc1cc(C)ccc1C=O</v>
          </cell>
          <cell r="E6912" t="str">
            <v>C-(H)3(C):2|C-(H)(C)3:1|C-(C[B])(C)(H)2:1|C[B]-(H):3|C[B]-(C):2|C-(C[B])(H)3:1|CO-(C[B])(H):1|C[B]-(CO):1</v>
          </cell>
          <cell r="F6912"/>
          <cell r="G6912" t="str">
            <v>0</v>
          </cell>
        </row>
        <row r="6913">
          <cell r="A6913" t="str">
            <v>67911-09-5</v>
          </cell>
          <cell r="B6913" t="str">
            <v>QNVOIUHBTIEXDR-PHDIDXHHSA-N</v>
          </cell>
          <cell r="C6913" t="str">
            <v>１－エチル＝水素＝ｒｅｌ－（１Ｒ，２Ｒ）－３，３－ジメチルシクロプロパン－１，２－ジカルボキシラート</v>
          </cell>
          <cell r="D6913" t="str">
            <v>CCOC(=O)[C@H]1[C@H](C(=O)O)C1(C)C</v>
          </cell>
          <cell r="E6913" t="str">
            <v>C-(H)3(C):3|C-(C)4:1|CO-(C)(O):2|O-(C)(CO):1|O-(CO)(H):1|C-(C)2(H)(CO):2|C-(C)(H)2(O):1</v>
          </cell>
          <cell r="F6913" t="str">
            <v>Cyclopropane,sub:1</v>
          </cell>
          <cell r="G6913" t="str">
            <v>0</v>
          </cell>
        </row>
        <row r="6914">
          <cell r="A6914" t="str">
            <v>679-85-6</v>
          </cell>
          <cell r="B6914" t="str">
            <v>WMCLYSGSAJGCJY-UHFFFAOYSA-N</v>
          </cell>
          <cell r="C6914" t="str">
            <v>３－クロロ－１，１，２，２－テトラフルオロプロパン</v>
          </cell>
          <cell r="D6914" t="str">
            <v>FC(F)C(F)(F)CCl</v>
          </cell>
          <cell r="E6914" t="str">
            <v>C-(C)(H)(F)2:1|C-(C)2(F)2:1|C-(C)(H)2(Cl):1</v>
          </cell>
          <cell r="F6914"/>
          <cell r="G6914" t="str">
            <v>0</v>
          </cell>
        </row>
        <row r="6915">
          <cell r="A6915" t="str">
            <v>679-86-7</v>
          </cell>
          <cell r="B6915" t="str">
            <v>AWTOFSDLNREIFS-UHFFFAOYSA-N</v>
          </cell>
          <cell r="C6915" t="str">
            <v>１，１，２，２，３－ペンタフルオロプロパン</v>
          </cell>
          <cell r="D6915" t="str">
            <v>FCC(F)(F)C(F)F</v>
          </cell>
          <cell r="E6915" t="str">
            <v>C-(C)(H)2(F):1|C-(C)(H)(F)2:1|C-(C)2(F)2:1</v>
          </cell>
          <cell r="F6915"/>
          <cell r="G6915" t="str">
            <v>0</v>
          </cell>
        </row>
        <row r="6916">
          <cell r="A6916" t="str">
            <v>68039-49-6</v>
          </cell>
          <cell r="B6916" t="str">
            <v>MZZRKEIUNOYYDF-UHFFFAOYSA-N</v>
          </cell>
          <cell r="C6916" t="str">
            <v>２，４－ジメチルシクロヘキサ－３－エン－１－カルボキサルデヒド</v>
          </cell>
          <cell r="D6916" t="str">
            <v>CC1C=C(C)CCC1C=O</v>
          </cell>
          <cell r="E6916" t="str">
            <v>C-(H)3(C):1|C-(C)2(H)2:1|C[d]-(C)(H):1|C[d]-(C)2:1|C-(C[d])(C)(H)2:1|C-(C[d])(C)2(H):1|C-(C[d])(H)3:1|CO-(C)(H):1|C-(C)2(H)(CO):1</v>
          </cell>
          <cell r="F6916" t="str">
            <v>Cyclohexene:1</v>
          </cell>
          <cell r="G6916" t="str">
            <v>0</v>
          </cell>
        </row>
        <row r="6917">
          <cell r="A6917" t="str">
            <v>6789-88-4</v>
          </cell>
          <cell r="B6917" t="str">
            <v>UUGLJVMIFJNVFH-UHFFFAOYSA-N</v>
          </cell>
          <cell r="C6917" t="str">
            <v>ヘキシル＝ベンゾアート</v>
          </cell>
          <cell r="D6917" t="str">
            <v>CCCCCCOC(=O)c1ccccc1</v>
          </cell>
          <cell r="E6917" t="str">
            <v>C-(H)3(C):1|C-(C)2(H)2:4|C[B]-(H):5|CO-(C[B])(O):1|O-(C)(CO):1|C-(C)(H)2(O):1|C[B]-(CO):1</v>
          </cell>
          <cell r="F6917"/>
          <cell r="G6917" t="str">
            <v>0</v>
          </cell>
        </row>
        <row r="6918">
          <cell r="A6918" t="str">
            <v>67905-41-3</v>
          </cell>
          <cell r="B6918" t="str">
            <v>KUIDSTKCJKFHLZ-UHFFFAOYSA-N</v>
          </cell>
          <cell r="C6918" t="str">
            <v>シクロヘキサン－１，４－ジイルビス（メチレン）＝ビスアクリラート</v>
          </cell>
          <cell r="D6918" t="str">
            <v>C=CC(=O)OCC1CCC(COC(=O)C=C)CC1</v>
          </cell>
          <cell r="E6918" t="str">
            <v>C-(C)2(H)2:4|C-(H)(C)3:2|C[d]-(H)2:2|CO-(C[d])(O):2|O-(C)(CO):2|C[d]-(H)(CO):2|C-(C)(H)2(O):2</v>
          </cell>
          <cell r="F6918" t="str">
            <v>Cyclohexane,sub:1</v>
          </cell>
          <cell r="G6918" t="str">
            <v>0</v>
          </cell>
        </row>
        <row r="6919">
          <cell r="A6919" t="str">
            <v>68083-83-0</v>
          </cell>
          <cell r="B6919" t="str">
            <v>DORXJCORWAVZTD-UHFFFAOYSA-N</v>
          </cell>
          <cell r="C6919" t="str">
            <v>４－ヒドロキシ－Ｎ－（２－ヒドロキシエチル）－Ｎ－メチルブタンアミド</v>
          </cell>
          <cell r="D6919" t="str">
            <v>CN(CCO)C(=O)CCCO</v>
          </cell>
          <cell r="E6919" t="str">
            <v>C-(C)2(H)2:1|O-(C)(H):2|C-(C)(H)2(CO):1|C-(C)(H)2(O):2|C-(H)3(N):1|C-(C)(H)2(N):1|CO-(C)(N):1|N-(C)2(CO):1</v>
          </cell>
          <cell r="F6919"/>
          <cell r="G6919" t="str">
            <v>0</v>
          </cell>
        </row>
        <row r="6920">
          <cell r="A6920" t="str">
            <v>68133-76-6</v>
          </cell>
          <cell r="B6920" t="str">
            <v>LKNXTZXOBHAYSR-PLNGDYQASA-N</v>
          </cell>
          <cell r="C6920" t="str">
            <v>（Ｚ）－ヘキサ－３－エン－１－イル＝ピルバート</v>
          </cell>
          <cell r="D6920" t="str">
            <v>CC\C=C/CCOC(=O)C(=O)C</v>
          </cell>
          <cell r="E6920" t="str">
            <v>C-(H)3(C):1|C[d]-(C)(H):2|C-(C[d])(C)(H)2:2|CO-(C)(CO):1|CO-(O)(CO):1|O-(C)(CO):1|C-(H)3(CO):1|C-(C)(H)2(O):1</v>
          </cell>
          <cell r="F6920"/>
          <cell r="G6920" t="str">
            <v>0</v>
          </cell>
        </row>
        <row r="6921">
          <cell r="A6921" t="str">
            <v>67583-77-1</v>
          </cell>
          <cell r="B6921" t="str">
            <v>JVBNHJDWWBSWLE-UHFFFAOYSA-N</v>
          </cell>
          <cell r="C6921" t="str">
            <v>３－エトキシ－１，１，５－トリメチルシクロヘキサン</v>
          </cell>
          <cell r="D6921" t="str">
            <v>CCOC1CC(C)CC(C)(C)C1</v>
          </cell>
          <cell r="E6921" t="str">
            <v>C-(H)3(C):4|C-(C)2(H)2:3|C-(H)(C)3:1|C-(C)4:1|O-(C)2:1|C-(C)2(H)(O),ethers/esters:1|C-(C)(H)2(O):1</v>
          </cell>
          <cell r="F6921" t="str">
            <v>Cyclohexane,sub:1</v>
          </cell>
          <cell r="G6921" t="str">
            <v>0</v>
          </cell>
        </row>
        <row r="6922">
          <cell r="A6922" t="str">
            <v>67338-60-7</v>
          </cell>
          <cell r="B6922" t="str">
            <v>FTFXTBBEMSWGHU-UHFFFAOYSA-N</v>
          </cell>
          <cell r="C6922" t="str">
            <v>５－アミノ－１－ヒドロキシ－２－ナフトエ酸</v>
          </cell>
          <cell r="D6922" t="str">
            <v>Nc1cccc2c(O)c(ccc12)C(=O)O</v>
          </cell>
          <cell r="E6922" t="str">
            <v>C[BF]-(C[B])2(C[BF]):2|C[B]-(H):5|CO-(C[B])(O):1|O-(CO)(H):1|O-(C[B])(H):1|C[B]-(O):1|C[B]-(CO):1|N-(C[B])(H)2:1|C[B]-(N):1</v>
          </cell>
          <cell r="F6922" t="str">
            <v>Naphtalene:1|(COOH)(OH),ortho:1</v>
          </cell>
          <cell r="G6922" t="str">
            <v>0</v>
          </cell>
        </row>
        <row r="6923">
          <cell r="A6923" t="str">
            <v>672-15-1</v>
          </cell>
          <cell r="B6923" t="str">
            <v>UKAUYVFTDYCKQA-VKHMYHEASA-N</v>
          </cell>
          <cell r="C6923" t="str">
            <v>ホモセリン</v>
          </cell>
          <cell r="D6923" t="str">
            <v>N[C@@H](CCO)C(=O)O</v>
          </cell>
          <cell r="E6923" t="str">
            <v>C-(C)2(H)2:1|CO-(C)(O):1|O-(CO)(H):1|O-(C)(H):1|C-(C)(H)2(O):1|N-(C)(H)2:1|C-(C)(H)(N)(CO):1</v>
          </cell>
          <cell r="F6923" t="str">
            <v>Zwitterion enegy, aliphatic:1</v>
          </cell>
          <cell r="G6923" t="str">
            <v>0</v>
          </cell>
        </row>
        <row r="6924">
          <cell r="A6924" t="str">
            <v>67528-22-7</v>
          </cell>
          <cell r="B6924" t="str">
            <v>YKXXBEOXRPZVCC-BDAKNGLRSA-N</v>
          </cell>
          <cell r="C6924" t="str">
            <v>（１Ｓ，２Ｒ）－インダン－１，２－ジオール</v>
          </cell>
          <cell r="D6924" t="str">
            <v>O[C@@H]1Cc2ccccc2[C@@H]1O</v>
          </cell>
          <cell r="E6924" t="str">
            <v>C-(C[B])(C)(H)2:1|C[B]-(H):4|C[B]-(C):2|O-(C)(H):2|C-(C)2(H)(O),alcohpls/peroxides:1|C-(C[B])(C)(H)(O):1</v>
          </cell>
          <cell r="F6924"/>
          <cell r="G6924" t="str">
            <v>0</v>
          </cell>
        </row>
        <row r="6925">
          <cell r="A6925" t="str">
            <v>674-26-0</v>
          </cell>
          <cell r="B6925" t="str">
            <v>JYVXNLLUYHCIIH-UHFFFAOYSA-N</v>
          </cell>
          <cell r="C6925" t="str">
            <v>４－ヒドロキシ－４－メチルテトラヒドロ－２Ｈ－ピラン－２－オン</v>
          </cell>
          <cell r="D6925" t="str">
            <v>CC1(O)CCOC(=O)C1</v>
          </cell>
          <cell r="E6925" t="str">
            <v>C-(H)3(C):1|C-(C)2(H)2:1|CO-(C)(O):1|O-(C)(CO):1|O-(C)(H):1|C-(C)(H)2(CO):1|C-(C)3(O),alcohols/peroxides:1|C-(C)(H)2(O):1</v>
          </cell>
          <cell r="F6925" t="str">
            <v>Tetrahydropyran:1|δ-Valerolactone:1</v>
          </cell>
          <cell r="G6925" t="str">
            <v>0</v>
          </cell>
        </row>
        <row r="6926">
          <cell r="A6926" t="str">
            <v>67528-21-6</v>
          </cell>
          <cell r="B6926" t="str">
            <v>YZDYYQPSQUPRTL-FRRDWIJNSA-N</v>
          </cell>
          <cell r="C6926" t="str">
            <v>（１Ｓ，２Ｒ，４Ｒ）－２－（アリルオキシ）－１－イソプロピル－４－メチルシクロヘキサン</v>
          </cell>
          <cell r="D6926" t="str">
            <v>CC(C)[C@@H]1CC[C@@H](C)C[C@H]1OCC=C</v>
          </cell>
          <cell r="E6926" t="str">
            <v>C-(H)3(C):3|C-(C)2(H)2:3|C-(H)(C)3:3|C[d]-(H)2:1|C[d]-(C)(H):1|O-(C)2:1|C-(C[d])(H)2(O):1|C-(C)2(H)(O),ethers/esters:1</v>
          </cell>
          <cell r="F6926" t="str">
            <v>Cyclohexane,sub:1</v>
          </cell>
          <cell r="G6926" t="str">
            <v>0</v>
          </cell>
        </row>
        <row r="6927">
          <cell r="A6927" t="str">
            <v>67003-10-5</v>
          </cell>
          <cell r="B6927" t="str">
            <v>NUAKIPFPYYHNLG-UHFFFAOYSA-N</v>
          </cell>
          <cell r="C6927" t="str">
            <v>３，９－ジメチルトリシクロ［５，２，１，０（２），６］デカジエン－３，８</v>
          </cell>
          <cell r="D6927" t="str">
            <v>CC1=CC2CC1C3C2CC=C3C</v>
          </cell>
          <cell r="E6927" t="str">
            <v>C-(C)2(H)2:1|C-(H)(C)3:1|C[d]-(C)(H):2|C[d]-(C)2:2|C-(C[d])(C)(H)2:1|C-(C[d])(C)2(H):3|C-(C[d])(H)3:2</v>
          </cell>
          <cell r="F6927" t="str">
            <v>Cyclohexene:1|Cyclooctene:1|Cyclopentane,sub:1|Cyclopentene,sub:2|Bicyclo[2.2.1]hept-2-ene:1|cis-Cyclooctene:1|trans-Cyclooctene:1</v>
          </cell>
          <cell r="G6927" t="str">
            <v>0</v>
          </cell>
        </row>
        <row r="6928">
          <cell r="A6928" t="str">
            <v>6683-19-8</v>
          </cell>
          <cell r="B6928" t="str">
            <v>BGYHLZZASRKEJE-UHFFFAOYSA-N</v>
          </cell>
          <cell r="C6928" t="str">
            <v>ペンタエリトリトール＝テトラキス［３－（３’，５’－ジ－ｔｅｒｔ－ブチル－４’－ヒドロキシフェニル）プロピオナート］</v>
          </cell>
          <cell r="D6928" t="str">
            <v>CC(C)(C)c1cc(CCC(=O)OCC(COC(=O)CCc2cc(c(O)c(c2)C(C)(C)C)C(C)(C)C)(COC(=O)CCc3cc(c(O)c(c3)C(C)(C)C)C(C)(C)C)COC(=O)CCc4cc(c(O)c(c4)C(C)(C)C)C(C)(C)C)cc(c1O)C(C)(C)C</v>
          </cell>
          <cell r="E6928" t="str">
            <v>C-(H)3(C):24|C-(C)4:1|C-(C[B])(C)(H)2:4|C-(C[B])(C)3:8|C[B]-(H):8|C[B]-(C):12|CO-(C)(O):4|O-(C)(CO):4|O-(C[B])(H):4|C-(C)(H)2(CO):4|C-(C)(H)2(O):4|C[B]-(O):4</v>
          </cell>
          <cell r="F6928" t="str">
            <v>C-(H)3(C),tertiary:8</v>
          </cell>
          <cell r="G6928" t="str">
            <v>0</v>
          </cell>
        </row>
        <row r="6929">
          <cell r="A6929" t="str">
            <v>673-06-3</v>
          </cell>
          <cell r="B6929" t="str">
            <v>COLNVLDHVKWLRT-MRVPVSSYSA-N</v>
          </cell>
          <cell r="C6929" t="str">
            <v>フェニルアラニン</v>
          </cell>
          <cell r="D6929" t="str">
            <v>N[C@H](Cc1ccccc1)C(=O)O</v>
          </cell>
          <cell r="E6929" t="str">
            <v>C-(C[B])(C)(H)2:1|C[B]-(H):5|C[B]-(C):1|CO-(C)(O):1|O-(CO)(H):1|N-(C)(H)2:1|C-(C)(H)(N)(CO):1</v>
          </cell>
          <cell r="F6929" t="str">
            <v>Zwitterion enegy, aliphatic:1</v>
          </cell>
          <cell r="G6929" t="str">
            <v>0</v>
          </cell>
        </row>
        <row r="6930">
          <cell r="A6930" t="str">
            <v>67528-23-8</v>
          </cell>
          <cell r="B6930" t="str">
            <v>YKXXBEOXRPZVCC-RKDXNWHRSA-N</v>
          </cell>
          <cell r="C6930" t="str">
            <v>（１Ｒ，２Ｒ）－インダン－１，２－ジオール</v>
          </cell>
          <cell r="D6930" t="str">
            <v>O[C@@H]1Cc2ccccc2[C@H]1O</v>
          </cell>
          <cell r="E6930" t="str">
            <v>C-(C[B])(C)(H)2:1|C[B]-(H):4|C[B]-(C):2|O-(C)(H):2|C-(C)2(H)(O),alcohpls/peroxides:1|C-(C[B])(C)(H)(O):1</v>
          </cell>
          <cell r="F6930"/>
          <cell r="G6930" t="str">
            <v>0</v>
          </cell>
        </row>
        <row r="6931">
          <cell r="A6931" t="str">
            <v>67330-25-0</v>
          </cell>
          <cell r="B6931" t="str">
            <v>JDLSRXWHEBFHNC-UHFFFAOYSA-N</v>
          </cell>
          <cell r="C6931" t="str">
            <v>ブチル＝２－｛［３－（トリフルオロメチル）フェニル］アミノ｝ベンゾアート</v>
          </cell>
          <cell r="D6931" t="str">
            <v>CCCCOC(=O)c1ccccc1Nc2cccc(c2)C(F)(F)F</v>
          </cell>
          <cell r="E6931" t="str">
            <v>C-(H)3(C):1|C-(C)2(H)2:2|C[B]-(H):8|C[B]-(C):1|CO-(C[B])(O):1|O-(C)(CO):1|C-(C)(H)2(O):1|C[B]-(CO):1|N-(C[B])2(H):1|C[B]-(N):2|C-(C[B])(F)3:1</v>
          </cell>
          <cell r="F6931"/>
          <cell r="G6931" t="str">
            <v>0</v>
          </cell>
        </row>
        <row r="6932">
          <cell r="A6932" t="str">
            <v>67245-85-6</v>
          </cell>
          <cell r="B6932" t="str">
            <v>RBVOYZBIDZCDBO-UHFFFAOYSA-N</v>
          </cell>
          <cell r="C6932" t="str">
            <v>ビス（４－ニトロベンジル）＝マロナート</v>
          </cell>
          <cell r="D6932" t="str">
            <v>O=C(CC(=O)OCc1ccc(cc1)N(=O)=O)OCc2ccc(cc2)N(=O)=O</v>
          </cell>
          <cell r="E6932" t="str">
            <v>C[B]-(H):8|C[B]-(C):2|CO-(C)(O):2|O-(C)(CO):2|C-(H)2(CO)2:1|C-(C[B])(H)2(O):2|C[B]-(NO2):2</v>
          </cell>
          <cell r="F6932"/>
          <cell r="G6932" t="str">
            <v>0</v>
          </cell>
        </row>
        <row r="6933">
          <cell r="A6933" t="str">
            <v>67421-99-2</v>
          </cell>
          <cell r="B6933" t="str">
            <v>JEUJDWCKYYRUGR-UHFFFAOYSA-N</v>
          </cell>
          <cell r="C6933" t="str">
            <v>α－（６－アクリロイルオキシヘキシル）－ω－（アクリロイルオキシ）ポリ（オキシカルボニルオキシヘキサン－１，６－ジイル）</v>
          </cell>
          <cell r="D6933" t="str">
            <v>C=CC(=O)OCCCCCCOC(=O)OCCCCCCOC(=O)C=C</v>
          </cell>
          <cell r="E6933" t="str">
            <v>C-(C)2(H)2:8|C[d]-(H)2:2|CO-(C[d])(O):2|CO-(O)2:1|O-(C)(CO):4|C[d]-(H)(CO):2|C-(C)(H)2(O):4</v>
          </cell>
          <cell r="F6933"/>
          <cell r="G6933" t="str">
            <v>0</v>
          </cell>
        </row>
        <row r="6934">
          <cell r="A6934" t="str">
            <v>6728-26-3</v>
          </cell>
          <cell r="B6934" t="str">
            <v>MBDOYVRWFFCFHM-SNAWJCMRSA-N</v>
          </cell>
          <cell r="C6934" t="str">
            <v>ヘキセナール</v>
          </cell>
          <cell r="D6934" t="str">
            <v>CCC\C=C\C=O</v>
          </cell>
          <cell r="E6934" t="str">
            <v>C-(H)3(C):1|C-(C)2(H)2:1|C[d]-(C)(H):1|C-(C[d])(C)(H)2:1|CO-(C[d])(H):1|C[d]-(H)(CO):1</v>
          </cell>
          <cell r="F6934"/>
          <cell r="G6934" t="str">
            <v>0</v>
          </cell>
        </row>
        <row r="6935">
          <cell r="A6935" t="str">
            <v>670-24-6</v>
          </cell>
          <cell r="B6935" t="str">
            <v>BGWAANSABVGTHL-CYBMUJFWSA-N</v>
          </cell>
          <cell r="C6935" t="str">
            <v>（Ｓ）－２，５，５－トリメチル－１，２，３，４，５，６，７，８－オクタヒドロ－２－ナフトール</v>
          </cell>
          <cell r="D6935" t="str">
            <v>C[C@@]1(O)CCC2=C(CCCC2(C)C)C1</v>
          </cell>
          <cell r="E6935" t="str">
            <v>C-(H)3(C):3|C-(C)2(H)2:3|C[d]-(C)2:2|C-(C[d])(C)(H)2:3|C-(C[d])(C)3:1|O-(C)(H):1|C-(C)3(O),alcohols/peroxides:1</v>
          </cell>
          <cell r="F6935" t="str">
            <v>Cyclodecane:1|Cyclohexene:2</v>
          </cell>
          <cell r="G6935" t="str">
            <v>0</v>
          </cell>
        </row>
        <row r="6936">
          <cell r="A6936" t="str">
            <v>674-65-7</v>
          </cell>
          <cell r="B6936" t="str">
            <v>IWDSRIHZWYDMFC-UHFFFAOYSA-N</v>
          </cell>
          <cell r="C6936" t="str">
            <v>１，１，１－トリフルオロ－３－（３，３，３－トリフルオロプロポキシ）プロパン</v>
          </cell>
          <cell r="D6936" t="str">
            <v>FC(F)(F)CCOCCC(F)(F)F</v>
          </cell>
          <cell r="E6936" t="str">
            <v>C-(C)2(H)2:2|O-(C)2:1|C-(C)(H)2(O):2|C-(C)(F)3:2</v>
          </cell>
          <cell r="F6936"/>
          <cell r="G6936" t="str">
            <v>0</v>
          </cell>
        </row>
        <row r="6937">
          <cell r="A6937" t="str">
            <v>67231-93-0</v>
          </cell>
          <cell r="B6937" t="str">
            <v>KBTDRFBLCRALTE-UHFFFAOYSA-N</v>
          </cell>
          <cell r="C6937" t="str">
            <v>ノニル＝３－スルファニルプロパノアート</v>
          </cell>
          <cell r="D6937" t="str">
            <v>CCCCCCCCCOC(=O)CCS</v>
          </cell>
          <cell r="E6937" t="str">
            <v>C-(H)3(C):1|C-(C)2(H)2:7|CO-(C)(O):1|O-(C)(CO):1|C-(C)(H)2(CO):1|C-(C)(H)2(O):1|C-(C)(H)2(S):1|S-(C)(H):1</v>
          </cell>
          <cell r="F6937"/>
          <cell r="G6937" t="str">
            <v>0</v>
          </cell>
        </row>
        <row r="6938">
          <cell r="A6938" t="str">
            <v>67-43-6</v>
          </cell>
          <cell r="B6938" t="str">
            <v>QPCDCPDFJACHGM-UHFFFAOYSA-N</v>
          </cell>
          <cell r="C6938" t="str">
            <v>ジエチレントリアミン五酢酸</v>
          </cell>
          <cell r="D6938" t="str">
            <v>OC(=O)CN(CCN(CC(=O)O)CC(=O)O)CCN(CC(=O)O)CC(=O)O</v>
          </cell>
          <cell r="E6938" t="str">
            <v>CO-(C)(O):5|O-(CO)(H):5|C-(C)(H)2(N):4|N-(C)3:3|C-(H)2(N)(CO):5</v>
          </cell>
          <cell r="F6938" t="str">
            <v>Zwitterion enegy, aliphatic:5</v>
          </cell>
          <cell r="G6938" t="str">
            <v>0</v>
          </cell>
        </row>
        <row r="6939">
          <cell r="A6939" t="str">
            <v>6746-94-7</v>
          </cell>
          <cell r="B6939" t="str">
            <v>NPTDXPDGUHAFKC-UHFFFAOYSA-N</v>
          </cell>
          <cell r="C6939" t="str">
            <v>エチニルシクロプロパン</v>
          </cell>
          <cell r="D6939" t="str">
            <v>C#CC1CC1</v>
          </cell>
          <cell r="E6939" t="str">
            <v>C-(C)2(H)2:1|C[t]-(H):1|C[t]-(C):1|C-C[t](C)2(H):1|C-(C[t])(C)2(H):1</v>
          </cell>
          <cell r="F6939" t="str">
            <v>Cyclopropane,sub:1</v>
          </cell>
          <cell r="G6939" t="str">
            <v>0</v>
          </cell>
        </row>
        <row r="6940">
          <cell r="A6940" t="str">
            <v>674-95-3</v>
          </cell>
          <cell r="B6940" t="str">
            <v>GAHZKMFBZYULGR-UHFFFAOYSA-N</v>
          </cell>
          <cell r="C6940" t="str">
            <v>ヘプタン－２－イル＝メチルホスホノフルオリダート</v>
          </cell>
          <cell r="D6940" t="str">
            <v>CCCCCC(C)OP(=O)(C)F</v>
          </cell>
          <cell r="E6940" t="str">
            <v>C-(H)3(C):2|C-(C)2(H)2:4|C-(H)3(PO):1|O-(C)(P):1|O-(C)(PO):1</v>
          </cell>
          <cell r="F6940"/>
          <cell r="G6940" t="str">
            <v>0</v>
          </cell>
        </row>
        <row r="6941">
          <cell r="A6941" t="str">
            <v>67019-89-0</v>
          </cell>
          <cell r="B6941" t="str">
            <v>DSOXXQLCMAEPEZ-DYWGDJMRSA-N</v>
          </cell>
          <cell r="C6941" t="str">
            <v>ノナ－２，６－ジエンニトリル</v>
          </cell>
          <cell r="D6941" t="str">
            <v>CC\C=C\CC\C=C\C#N</v>
          </cell>
          <cell r="E6941" t="str">
            <v>C-(H)3(C):1|C[d]-(C)(H):3|C-(C[d])(C)(H)2:3|C[d]-(H)(CN):1</v>
          </cell>
          <cell r="F6941"/>
          <cell r="G6941" t="str">
            <v>0</v>
          </cell>
        </row>
        <row r="6942">
          <cell r="A6942" t="str">
            <v>671-16-9</v>
          </cell>
          <cell r="B6942" t="str">
            <v>CPTBDICYNRMXFX-UHFFFAOYSA-N</v>
          </cell>
          <cell r="C6942" t="str">
            <v>Ｎ－イソプロピル－４－（２－メチルヒドラジノメチル）ベンズアミド</v>
          </cell>
          <cell r="D6942" t="str">
            <v>CNNCc1ccc(cc1)C(=O)NC(C)C</v>
          </cell>
          <cell r="E6942" t="str">
            <v>C-(H)3(C):2|C[B]-(H):4|C[B]-(C):1|C[B]-(CO):1|C-(H)3(N):1|C-(C)2(H)(N):1|C-(C[B])(H)2(N):1|N-(C)(H)(N):2|CO-(C[B])(N),amides:1|N-(C)(H)(CO),amides/ureas:1</v>
          </cell>
          <cell r="F6942"/>
          <cell r="G6942" t="str">
            <v>0</v>
          </cell>
        </row>
        <row r="6943">
          <cell r="A6943" t="str">
            <v>6710-91-4</v>
          </cell>
          <cell r="B6943" t="str">
            <v>HWXFTWCFFAXRMQ-JTQLQIEISA-N</v>
          </cell>
          <cell r="C6943" t="str">
            <v>Ｎ，Ｎ－ビス（カルボキシメチル）フェニルアラニン</v>
          </cell>
          <cell r="D6943" t="str">
            <v>OC(=O)CN(CC(=O)O)[C@@H](Cc1ccccc1)C(=O)O</v>
          </cell>
          <cell r="E6943" t="str">
            <v>C-(C[B])(C)(H)2:1|C[B]-(H):5|C[B]-(C):1|CO-(C)(O):3|O-(CO)(H):3|N-(C)3:1|C-(C)(H)(N)(CO):1|C-(H)2(N)(CO):2</v>
          </cell>
          <cell r="F6943" t="str">
            <v>Zwitterion enegy, aliphatic:3</v>
          </cell>
          <cell r="G6943" t="str">
            <v>0</v>
          </cell>
        </row>
        <row r="6944">
          <cell r="A6944" t="str">
            <v>67004-64-2</v>
          </cell>
          <cell r="B6944" t="str">
            <v>FYVMBPXFPFAECB-UHFFFAOYSA-N</v>
          </cell>
          <cell r="C6944" t="str">
            <v>２－（１－メチルピロリジン－２－イル）エタノール</v>
          </cell>
          <cell r="D6944" t="str">
            <v>CN1CCCC1CCO</v>
          </cell>
          <cell r="E6944" t="str">
            <v>C-(C)2(H)2:3|O-(C)(H):1|C-(C)(H)2(O):1|C-(H)3(N):1|C-(C)(H)2(N):1|C-(C)2(H)(N):1|N-(C)3:1</v>
          </cell>
          <cell r="F6944" t="str">
            <v>Pyrrolidine:1</v>
          </cell>
          <cell r="G6944" t="str">
            <v>0</v>
          </cell>
        </row>
        <row r="6945">
          <cell r="A6945" t="str">
            <v>673-97-2</v>
          </cell>
          <cell r="B6945" t="str">
            <v>RIYPSXBGLXRZNJ-UHFFFAOYSA-N</v>
          </cell>
          <cell r="C6945" t="str">
            <v>Ｏ－エチル＝メチルホスホノフルオリダート</v>
          </cell>
          <cell r="D6945" t="str">
            <v>CCOP(=O)(C)F</v>
          </cell>
          <cell r="E6945" t="str">
            <v>C-(H)3(C):1|C-(H)3(PO):1|O-(C)(P):1|O-(C)(PO):1</v>
          </cell>
          <cell r="F6945"/>
          <cell r="G6945" t="str">
            <v>0</v>
          </cell>
        </row>
        <row r="6946">
          <cell r="A6946" t="str">
            <v>6755-76-6</v>
          </cell>
          <cell r="B6946" t="str">
            <v>QKSKPIVNLNLAAV-IJQXQVQISA-N</v>
          </cell>
          <cell r="C6946" t="str">
            <v>ビス（２－クロロエチル）（（３５）Ｓ）スルファン</v>
          </cell>
          <cell r="D6946" t="str">
            <v>ClCC[35S]CCCl</v>
          </cell>
          <cell r="E6946" t="str">
            <v>C-(C)(H)2(S):2|S-(C)2:1|C-(C)(H)2(Cl):2</v>
          </cell>
          <cell r="F6946"/>
          <cell r="G6946" t="str">
            <v>0</v>
          </cell>
        </row>
        <row r="6947">
          <cell r="A6947" t="str">
            <v>68527-77-5</v>
          </cell>
          <cell r="B6947" t="str">
            <v>DMXUBGVVJLVCPB-UHFFFAOYSA-N</v>
          </cell>
          <cell r="C6947" t="str">
            <v>（２，４，６－トリメチルシクロヘキサ－３－エン－１－イル）メタノール</v>
          </cell>
          <cell r="D6947" t="str">
            <v>CC1CC(=CC(C)C1CO)C</v>
          </cell>
          <cell r="E6947" t="str">
            <v>C-(H)3(C):2|C-(H)(C)3:2|C[d]-(C)(H):1|C[d]-(C)2:1|C-(C[d])(C)(H)2:1|C-(C[d])(C)2(H):1|C-(C[d])(H)3:1|O-(C)(H):1|C-(C)(H)2(O):1</v>
          </cell>
          <cell r="F6947" t="str">
            <v>Cyclohexene:1</v>
          </cell>
          <cell r="G6947" t="str">
            <v>0</v>
          </cell>
        </row>
        <row r="6948">
          <cell r="A6948" t="str">
            <v>68527-83-3</v>
          </cell>
          <cell r="B6948" t="str">
            <v>NSEZEILPAFNORQ-UHFFFAOYSA-N</v>
          </cell>
          <cell r="C6948" t="str">
            <v>３－（テトラデシルオキシ）プロパンニトリル</v>
          </cell>
          <cell r="D6948" t="str">
            <v>CCCCCCCCCCCCCCOCCC#N</v>
          </cell>
          <cell r="E6948" t="str">
            <v>C-(H)3(C):1|C-(C)2(H)2:12|O-(C)2:1|C-(C)(H)2(O):2|C-(C)(H)2(CN):1</v>
          </cell>
          <cell r="F6948"/>
          <cell r="G6948" t="str">
            <v>0</v>
          </cell>
        </row>
        <row r="6949">
          <cell r="A6949" t="str">
            <v>68555-74-8</v>
          </cell>
          <cell r="B6949" t="str">
            <v>BRBCKWCOTRPYGH-UHFFFAOYSA-N</v>
          </cell>
          <cell r="C6949" t="str">
            <v>１，１，２，２，３，３，４，４，５，５，５－ウンデカフルオロ－Ｎ－（２－ヒドロキシエチル）－Ｎ－メチルペンタン－１－スルホンアミド</v>
          </cell>
          <cell r="D6949" t="str">
            <v>CN(CCO)S(=O)(=O)C(F)(F)C(F)(F)C(F)(F)C(F)(F)C(F)(F)F</v>
          </cell>
          <cell r="E6949" t="str">
            <v>O-(C)(H):1|C-(C)(H)2(O):1|C-(H)3(N):1|C-(C)(H)2(N):1|N-(C)2(S):1|N-(C)2(SO2):1|C-(C)(F)3:1|C-(C)2(F)2:3</v>
          </cell>
          <cell r="F6949"/>
          <cell r="G6949" t="str">
            <v>0</v>
          </cell>
        </row>
        <row r="6950">
          <cell r="A6950" t="str">
            <v>68459-95-0</v>
          </cell>
          <cell r="B6950" t="str">
            <v>BKKSNSNLVYSDPD-UHFFFAOYSA-N</v>
          </cell>
          <cell r="C6950" t="str">
            <v>２，４－ジイソプロピルベンズアルデヒド</v>
          </cell>
          <cell r="D6950" t="str">
            <v>CC(C)c1ccc(C=O)c(c1)C(C)C</v>
          </cell>
          <cell r="E6950" t="str">
            <v>C-(H)3(C):4|C-(C[B])(C)2(H):2|C[B]-(H):3|C[B]-(C):2|CO-(C[B])(H):1|C[B]-(CO):1</v>
          </cell>
          <cell r="F6950"/>
          <cell r="G6950" t="str">
            <v>0</v>
          </cell>
        </row>
        <row r="6951">
          <cell r="A6951" t="str">
            <v>68555-76-0</v>
          </cell>
          <cell r="B6951" t="str">
            <v>UIZUTEDYGNRNSW-UHFFFAOYSA-N</v>
          </cell>
          <cell r="C6951" t="str">
            <v>１，１，２，２，３，３，４，４，５，５，６，６，７，７，７－ペンタデカフルオロ－Ｎ－（２－ヒドロキシエチル）－Ｎ－メチルヘプタン－１－スルホンアミド</v>
          </cell>
          <cell r="D6951" t="str">
            <v>CN(CCO)S(=O)(=O)C(F)(F)C(F)(F)C(F)(F)C(F)(F)C(F)(F)C(F)(F)C(F)(F)F</v>
          </cell>
          <cell r="E6951" t="str">
            <v>O-(C)(H):1|C-(C)(H)2(O):1|C-(H)3(N):1|C-(C)(H)2(N):1|N-(C)2(S):1|N-(C)2(SO2):1|C-(C)(F)3:1|C-(C)2(F)2:5</v>
          </cell>
          <cell r="F6951"/>
          <cell r="G6951" t="str">
            <v>0</v>
          </cell>
        </row>
        <row r="6952">
          <cell r="A6952" t="str">
            <v>68489-09-8</v>
          </cell>
          <cell r="B6952" t="str">
            <v>HNSGVPAAXJJOPQ-XOKHGSTOSA-N</v>
          </cell>
          <cell r="C6952" t="str">
            <v>（１Ｒ，３Ｒ，４Ｓ）－Ｎ－（４－メトキシフェニル）メンタン－３－カルボキサミド</v>
          </cell>
          <cell r="D6952" t="str">
            <v>COc1ccc(NC(=O)[C@@H]2C[C@H](C)CC[C@H]2C(C)C)cc1</v>
          </cell>
          <cell r="E6952" t="str">
            <v>C-(H)3(C):3|C-(C)2(H)2:3|C-(H)(C)3:3|C[B]-(H):4|O-(C[B])(C):1|C-(C)2(H)(CO):1|C-(H)3(O):1|C[B]-(O):1|CO-(C)(N):1|N-(C[B])(H)(CO):1|C[B]-(N):1</v>
          </cell>
          <cell r="F6952" t="str">
            <v>Cyclohexane,sub:1</v>
          </cell>
          <cell r="G6952" t="str">
            <v>0</v>
          </cell>
        </row>
        <row r="6953">
          <cell r="A6953" t="str">
            <v>6852-28-4</v>
          </cell>
          <cell r="B6953" t="str">
            <v>QFPSWHHWTPBRCL-UHFFFAOYSA-N</v>
          </cell>
          <cell r="C6953" t="str">
            <v>１，１’－（エチルイミノ）ビス（プロパン－２－オール）</v>
          </cell>
          <cell r="D6953" t="str">
            <v>CCN(CC(C)O)CC(C)O</v>
          </cell>
          <cell r="E6953" t="str">
            <v>C-(H)3(C):3|O-(C)(H):2|C-(C)2(H)(O),alcohpls/peroxides:2|C-(C)(H)2(N):3|N-(C)3:1</v>
          </cell>
          <cell r="F6953"/>
          <cell r="G6953" t="str">
            <v>0</v>
          </cell>
        </row>
        <row r="6954">
          <cell r="A6954" t="str">
            <v>68555-75-9</v>
          </cell>
          <cell r="B6954" t="str">
            <v>UYIBZOUSVFOPJK-UHFFFAOYSA-N</v>
          </cell>
          <cell r="C6954" t="str">
            <v>１，１，２，２，３，３，４，４，５，５，６，６，６－トリデカフルオロ－Ｎ－（２－ヒドロキシエチル）－Ｎ－メチルヘキサン－１－スルホンアミド</v>
          </cell>
          <cell r="D6954" t="str">
            <v>CN(CCO)S(=O)(=O)C(F)(F)C(F)(F)C(F)(F)C(F)(F)C(F)(F)C(F)(F)F</v>
          </cell>
          <cell r="E6954" t="str">
            <v>O-(C)(H):1|C-(C)(H)2(O):1|C-(H)3(N):1|C-(C)(H)2(N):1|N-(C)2(S):1|N-(C)2(SO2):1|C-(C)(F)3:1|C-(C)2(F)2:4</v>
          </cell>
          <cell r="F6954"/>
          <cell r="G6954" t="str">
            <v>0</v>
          </cell>
        </row>
        <row r="6955">
          <cell r="A6955" t="str">
            <v>68582-40-1</v>
          </cell>
          <cell r="B6955" t="str">
            <v>VUEAFNVYJHPLNK-UHFFFAOYSA-N</v>
          </cell>
          <cell r="C6955" t="str">
            <v>Ｎ，Ｎ，Ｎ’，Ｎ’－テトラベンジル－４，４’－ベンジリデンジ－ｍ－トルイジン</v>
          </cell>
          <cell r="D6955" t="str">
            <v>Cc1cc(ccc1C(c2ccccc2)c3ccc(cc3C)N(Cc4ccccc4)Cc5ccccc5)N(Cc6ccccc6)Cc7ccccc7</v>
          </cell>
          <cell r="E6955" t="str">
            <v>C-(C[B])3(H):1|C[B]-(H):31|C[B]-(C):9|C-(C[B])(H)3:2|C-(C[B])(H)2(N):4|N-(C[B])(C)2:2|C[B]-(N):2</v>
          </cell>
          <cell r="F6955"/>
          <cell r="G6955" t="str">
            <v>0</v>
          </cell>
        </row>
        <row r="6956">
          <cell r="A6956" t="str">
            <v>68479-79-8</v>
          </cell>
          <cell r="B6956" t="str">
            <v>YVEWFPRYDOIMKL-UHFFFAOYSA-N</v>
          </cell>
          <cell r="C6956" t="str">
            <v>１，５－ジヒドロキシ－４，８－ビス［２－［（２－メトキシエトキシ）カルボニル］エチルアミノ］アンスラキノン</v>
          </cell>
          <cell r="D6956" t="str">
            <v>COCCOC(=O)CCNc1ccc(O)c2C(=O)c3c(NCCC(=O)OCCOC)ccc(O)c3C(=O)c12</v>
          </cell>
          <cell r="E6956" t="str">
            <v>C[B]-(H):4|CO-(C)(O):2|CO-(C[B])2:2|O-(C)(CO):2|O-(C[B])(H):2|O-(C)2:2|C-(C)(H)2(CO):2|C-(C)(H)2(O):4|C-(H)3(O):2|C[B]-(O):2|C[B]-(CO):4|C-(C)(H)2(N):2|N-(C[B])(C)(H):2|C[B]-(N):2</v>
          </cell>
          <cell r="F6956" t="str">
            <v>ortho corr, hydrocarbons:2</v>
          </cell>
          <cell r="G6956" t="str">
            <v>0</v>
          </cell>
        </row>
        <row r="6957">
          <cell r="A6957" t="str">
            <v>6837-24-7</v>
          </cell>
          <cell r="B6957" t="str">
            <v>PZYDAVFRVJXFHS-UHFFFAOYSA-N</v>
          </cell>
          <cell r="C6957" t="str">
            <v>１－シクロヘキシル－２－ピロリドン</v>
          </cell>
          <cell r="D6957" t="str">
            <v>O=C1CCCN1C2CCCCC2</v>
          </cell>
          <cell r="E6957" t="str">
            <v>C-(C)2(H)2:6|C-(C)(H)2(CO):1|C-(C)(H)2(N):1|C-(C)2(H)(N):1|CO-(C)(N):1|N-(C)2(CO):1</v>
          </cell>
          <cell r="F6957" t="str">
            <v>Cyclohexane,sub:1|Pyrrolidine:1</v>
          </cell>
          <cell r="G6957" t="str">
            <v>0</v>
          </cell>
        </row>
        <row r="6958">
          <cell r="A6958" t="str">
            <v>6833-15-4</v>
          </cell>
          <cell r="B6958" t="str">
            <v>SFHDVPIEJXCMBP-UHFFFAOYSA-N</v>
          </cell>
          <cell r="C6958" t="str">
            <v>４－クロロベンズアニリド</v>
          </cell>
          <cell r="D6958" t="str">
            <v>Clc1ccc(cc1)C(=O)Nc2ccccc2</v>
          </cell>
          <cell r="E6958" t="str">
            <v>C[B]-(H):9|C[B]-(CO):1|CO-(C[B])(N),amides:1|N-(C[B])(H)(CO):1|C[B]-(N):1|C[B]-(Cl):1</v>
          </cell>
          <cell r="F6958"/>
          <cell r="G6958" t="str">
            <v>0</v>
          </cell>
        </row>
        <row r="6959">
          <cell r="A6959" t="str">
            <v>683-08-9</v>
          </cell>
          <cell r="B6959" t="str">
            <v>NYYLZXREFNYPKB-UHFFFAOYSA-N</v>
          </cell>
          <cell r="C6959" t="str">
            <v>ジエチル＝メチルホスホナート</v>
          </cell>
          <cell r="D6959" t="str">
            <v>CCOP(=O)(C)OCC</v>
          </cell>
          <cell r="E6959" t="str">
            <v>C-(H)3(C):2|C-(H)3(PO):1|O-(C)(P):2|O-(C)(PO):2</v>
          </cell>
          <cell r="F6959"/>
          <cell r="G6959" t="str">
            <v>0</v>
          </cell>
        </row>
        <row r="6960">
          <cell r="A6960" t="str">
            <v>68345-22-2</v>
          </cell>
          <cell r="B6960" t="str">
            <v>IORFKGJOBOCHPX-UHFFFAOYSA-N</v>
          </cell>
          <cell r="C6960" t="str">
            <v>（２，２－ジイソブトキシエチル）ベンゼン</v>
          </cell>
          <cell r="D6960" t="str">
            <v>CC(C)COC(Cc1ccccc1)OCC(C)C</v>
          </cell>
          <cell r="E6960" t="str">
            <v>C-(H)3(C):4|C-(H)(C)3:2|C-(C[B])(C)(H)2:1|C[B]-(H):5|C[B]-(C):1|O-(C)2:2|C-(C)(H)(O)2:1|C-(C)(H)2(O):2</v>
          </cell>
          <cell r="F6960"/>
          <cell r="G6960" t="str">
            <v>0</v>
          </cell>
        </row>
        <row r="6961">
          <cell r="A6961" t="str">
            <v>682-08-6</v>
          </cell>
          <cell r="B6961" t="str">
            <v>JPTSCQGFFOSLQE-UHFFFAOYSA-N</v>
          </cell>
          <cell r="C6961" t="str">
            <v>１－（アリルオキシ）－２，２－ビス［（アリルオキシ）メチル］ブタン</v>
          </cell>
          <cell r="D6961" t="str">
            <v>CCC(COCC=C)(COCC=C)COCC=C</v>
          </cell>
          <cell r="E6961" t="str">
            <v>C-(H)3(C):1|C-(C)2(H)2:1|C-(C)4:1|C[d]-(H)2:3|C[d]-(C)(H):3|O-(C)2:3|C-(C[d])(H)2(O):3|C-(C)(H)2(O):3</v>
          </cell>
          <cell r="F6961"/>
          <cell r="G6961" t="str">
            <v>0</v>
          </cell>
        </row>
        <row r="6962">
          <cell r="A6962" t="str">
            <v>68385-95-5</v>
          </cell>
          <cell r="B6962" t="str">
            <v>WLZCMGXAEXFAQA-UHFFFAOYSA-N</v>
          </cell>
          <cell r="C6962" t="str">
            <v>２－アミノ－３，５－ジブロモベンゾニトリル</v>
          </cell>
          <cell r="D6962" t="str">
            <v>Nc1c(Br)cc(Br)cc1C#N</v>
          </cell>
          <cell r="E6962" t="str">
            <v>C[B]-(H):2|N-(C[B])(H)2:1|C[B]-(CN):1|C[B]-(N):1|C[B]-(Br):2</v>
          </cell>
          <cell r="F6962"/>
          <cell r="G6962" t="str">
            <v>0</v>
          </cell>
        </row>
        <row r="6963">
          <cell r="A6963" t="str">
            <v>681-57-2</v>
          </cell>
          <cell r="B6963" t="str">
            <v>BTUDGPVTCYNYLK-UHFFFAOYSA-N</v>
          </cell>
          <cell r="C6963" t="str">
            <v>１，１－ジメチル－１，３－ジカルボキシプロパン</v>
          </cell>
          <cell r="D6963" t="str">
            <v>CC(C)(CCC(=O)O)C(=O)O</v>
          </cell>
          <cell r="E6963" t="str">
            <v>C-(H)3(C):2|C-(C)2(H)2:1|CO-(C)(O):2|O-(CO)(H):2|C-(C)3(CO):1|C-(C)(H)2(CO):1</v>
          </cell>
          <cell r="F6963"/>
          <cell r="G6963" t="str">
            <v>0</v>
          </cell>
        </row>
        <row r="6964">
          <cell r="A6964" t="str">
            <v>68227-69-0</v>
          </cell>
          <cell r="B6964" t="str">
            <v>DELFPZLNAZAZRE-UHFFFAOYSA-N</v>
          </cell>
          <cell r="C6964" t="str">
            <v>２－アミノベンゼンスルホン酸フェニル</v>
          </cell>
          <cell r="D6964" t="str">
            <v>Nc1ccccc1S(=O)(=O)Oc2ccccc2</v>
          </cell>
          <cell r="E6964" t="str">
            <v>C[B]-(H):9|C[B]-(O):1|N-(C[B])(H)2:1|C[B]-(N):1|C[B]-(SO2):1|C[B]-(S):1</v>
          </cell>
          <cell r="F6964"/>
          <cell r="G6964" t="str">
            <v>0</v>
          </cell>
        </row>
        <row r="6965">
          <cell r="A6965" t="str">
            <v>68239-42-9</v>
          </cell>
          <cell r="B6965" t="str">
            <v>UITSPQLTFPTHJZ-UHFFFAOYSA-N</v>
          </cell>
          <cell r="C6965" t="str">
            <v>α－ヒドロ－ω－ヒドロキシポリ（オキシエチレン）とメチル＝β－Ｄ－グルコピラノシドのエーテル（４：１）</v>
          </cell>
          <cell r="D6965" t="str">
            <v>COC1OC(COCCO)C(OCCO)C(OCCO)C1OCCO</v>
          </cell>
          <cell r="E6965" t="str">
            <v>O-(C)2:6|O-(C)(H):4|C-(C)(H)(O)2:1|C-(C)2(H)(O),ethers/esters:4|C-(C)(H)2(O):4|C-(C)(H)2(O):5|C-(H)3(O):1</v>
          </cell>
          <cell r="F6965" t="str">
            <v>Tetrahydropyran:1|α-D-Glucose:1</v>
          </cell>
          <cell r="G6965" t="str">
            <v>0</v>
          </cell>
        </row>
        <row r="6966">
          <cell r="A6966" t="str">
            <v>68345-18-6</v>
          </cell>
          <cell r="B6966" t="str">
            <v>MCLZEUMAJZAYEK-IUBLYSDUSA-N</v>
          </cell>
          <cell r="C6966" t="str">
            <v>６，１０，１４－トリメチルペンタデカ－５，９－ジエン－２－オン</v>
          </cell>
          <cell r="D6966" t="str">
            <v>CC(C)CCC\C(=C\CC\C(=C\CCC(=O)C)\C)\C</v>
          </cell>
          <cell r="E6966" t="str">
            <v>C-(H)3(C):2|C-(C)2(H)2:2|C-(H)(C)3:1|C[d]-(C)(H):2|C[d]-(C)2:2|C-(C[d])(C)(H)2:4|C-(C[d])(H)3:2|CO-(C)2:1|C-(C)(H)2(CO):1|C-(H)3(CO):1</v>
          </cell>
          <cell r="F6966"/>
          <cell r="G6966" t="str">
            <v>0</v>
          </cell>
        </row>
        <row r="6967">
          <cell r="A6967" t="str">
            <v>68755-49-7</v>
          </cell>
          <cell r="B6967" t="str">
            <v>PUVDDHUFFRRFMN-UHFFFAOYSA-N</v>
          </cell>
          <cell r="C6967" t="str">
            <v>２，５－ジメチルオキソラン－３，４－ジオン</v>
          </cell>
          <cell r="D6967" t="str">
            <v>CC1OC(C)C(=O)C1=O</v>
          </cell>
          <cell r="E6967" t="str">
            <v>C-(H)3(C):2|CO-(C)(CO):2|O-(C)2:1|C-(C)(H)(O)(CO):2</v>
          </cell>
          <cell r="F6967" t="str">
            <v>Tetrahydrofuran:1</v>
          </cell>
          <cell r="G6967" t="str">
            <v>0</v>
          </cell>
        </row>
        <row r="6968">
          <cell r="A6968" t="str">
            <v>6863-58-7</v>
          </cell>
          <cell r="B6968" t="str">
            <v>HHBZZTKMMLDNDN-UHFFFAOYSA-N</v>
          </cell>
          <cell r="C6968" t="str">
            <v>２－（ｓｅｃ－ブトキシ）ブタン</v>
          </cell>
          <cell r="D6968" t="str">
            <v>CCC(C)OC(C)CC</v>
          </cell>
          <cell r="E6968" t="str">
            <v>C-(H)3(C):4|C-(C)2(H)2:2|O-(C)2:1|C-(C)2(H)(O),ethers/esters:2</v>
          </cell>
          <cell r="F6968"/>
          <cell r="G6968" t="str">
            <v>0</v>
          </cell>
        </row>
        <row r="6969">
          <cell r="A6969" t="str">
            <v>68764-87-4</v>
          </cell>
          <cell r="B6969" t="str">
            <v>YNJRDGPSVGTHTD-UHFFFAOYSA-N</v>
          </cell>
          <cell r="C6969" t="str">
            <v>２－（ｏ－トリルオキシ）テトラデカン酸</v>
          </cell>
          <cell r="D6969" t="str">
            <v>CCCCCCCCCCCCC(Oc1ccccc1C)C(=O)O</v>
          </cell>
          <cell r="E6969" t="str">
            <v>C-(H)3(C):1|C-(C)2(H)2:11|C[B]-(H):4|C[B]-(C):1|C-(C[B])(H)3:1|CO-(C)(O):1|O-(CO)(H):1|O-(C[B])(C):1|C-(C)(H)(O)(CO):1|C[B]-(O):1</v>
          </cell>
          <cell r="F6969"/>
          <cell r="G6969" t="str">
            <v>0</v>
          </cell>
        </row>
        <row r="6970">
          <cell r="A6970" t="str">
            <v>68819-90-9</v>
          </cell>
          <cell r="B6970" t="str">
            <v>MFNGAMRVCCZXCD-UHFFFAOYSA-N</v>
          </cell>
          <cell r="C6970" t="str">
            <v>１，２－ビス（４－ｔｅｒｔ－ブチル－２，６－ジメチルフェニル）ジスルファン</v>
          </cell>
          <cell r="D6970" t="str">
            <v>Cc1cc(cc(C)c1SSc2c(C)cc(cc2C)C(C)(C)C)C(C)(C)C</v>
          </cell>
          <cell r="E6970" t="str">
            <v>C-(H)3(C):6|C-(C[B])(C)3:2|C[B]-(H):4|C[B]-(C):6|C-(C[B])(H)3:4|S-(C[B])(S):2|C[B]-(S):2</v>
          </cell>
          <cell r="F6970" t="str">
            <v>C-(H)3(C),tertiary:2</v>
          </cell>
          <cell r="G6970" t="str">
            <v>0</v>
          </cell>
        </row>
        <row r="6971">
          <cell r="A6971" t="str">
            <v>688299-03-8</v>
          </cell>
          <cell r="B6971" t="str">
            <v>WUYUGBPLXZIKGW-UHFFFAOYSA-N</v>
          </cell>
          <cell r="C6971" t="str">
            <v>Ｎ－（２－クロロエチル）－Ｎ－イソプロピルプロパン－１－アミン</v>
          </cell>
          <cell r="D6971" t="str">
            <v>CCCN(CCCl)C(C)C</v>
          </cell>
          <cell r="E6971" t="str">
            <v>C-(H)3(C):3|C-(C)2(H)2:1|C-(C)(H)2(N):2|C-(C)2(H)(N):1|N-(C)3:1|C-(C)(H)2(Cl):1</v>
          </cell>
          <cell r="F6971"/>
          <cell r="G6971" t="str">
            <v>0</v>
          </cell>
        </row>
        <row r="6972">
          <cell r="A6972" t="str">
            <v>685-91-6</v>
          </cell>
          <cell r="B6972" t="str">
            <v>AJFDBNQQDYLMJN-UHFFFAOYSA-N</v>
          </cell>
          <cell r="C6972" t="str">
            <v>Ｎ，Ｎ－ジエチルアセトアミド</v>
          </cell>
          <cell r="D6972" t="str">
            <v>CCN(CC)C(=O)C</v>
          </cell>
          <cell r="E6972" t="str">
            <v>C-(H)3(C):2|C-(H)3(CO):1|C-(C)(H)2(N):2|CO-(C)(N):1|N-(C)2(CO):1</v>
          </cell>
          <cell r="F6972"/>
          <cell r="G6972" t="str">
            <v>0</v>
          </cell>
        </row>
        <row r="6973">
          <cell r="A6973" t="str">
            <v>6859-99-0</v>
          </cell>
          <cell r="B6973" t="str">
            <v>BIWOSRSKDCZIFM-UHFFFAOYSA-N</v>
          </cell>
          <cell r="C6973" t="str">
            <v>ピペリジン－３－オール</v>
          </cell>
          <cell r="D6973" t="str">
            <v>OC1CCCNC1</v>
          </cell>
          <cell r="E6973" t="str">
            <v>C-(C)2(H)2:2|O-(C)(H):1|C-(C)2(H)(O),alcohpls/peroxides:1|C-(C)(H)2(N):2|N-(C)2(H):1</v>
          </cell>
          <cell r="F6973" t="str">
            <v>Piperidine:1</v>
          </cell>
          <cell r="G6973" t="str">
            <v>0</v>
          </cell>
        </row>
        <row r="6974">
          <cell r="A6974" t="str">
            <v>68716-15-4</v>
          </cell>
          <cell r="B6974" t="str">
            <v>DCBNMBIOGUANTC-UHFFFAOYSA-N</v>
          </cell>
          <cell r="C6974" t="str">
            <v>ビス（５－ベンゾイル－４－ヒドロキシ－２－メトキシフエニル）メタン</v>
          </cell>
          <cell r="D6974" t="str">
            <v>COc1cc(O)c(cc1Cc2cc(C(=O)c3ccccc3)c(O)cc2OC)C(=O)c4ccccc4</v>
          </cell>
          <cell r="E6974" t="str">
            <v>C-(C[B])2(H)2:1|C[B]-(H):14|C[B]-(C):2|CO-(C[B])2:2|O-(C[B])(C):2|O-(C[B])(H):2|C-(H)3(O):2|C[B]-(O):4|C[B]-(CO):4</v>
          </cell>
          <cell r="F6974"/>
          <cell r="G6974" t="str">
            <v>0</v>
          </cell>
        </row>
        <row r="6975">
          <cell r="A6975" t="str">
            <v>68901-32-6</v>
          </cell>
          <cell r="B6975" t="str">
            <v>QSWPBUXWYKVPMT-UHFFFAOYSA-N</v>
          </cell>
          <cell r="C6975" t="str">
            <v>２－（８－イソプロピル－６－メチルビシクロ［２．２．２］オクタ－５－エン－２－イル）－１，３－ジオキソラン</v>
          </cell>
          <cell r="D6975" t="str">
            <v>CC(C)C1CC2C(CC1C=C2C)C3OCCO3</v>
          </cell>
          <cell r="E6975" t="str">
            <v>C-(H)3(C):2|C-(C)2(H)2:2|C-(H)(C)3:3|C[d]-(C)(H):1|C[d]-(C)2:1|C-(C[d])(C)2(H):2|C-(C[d])(H)3:1|O-(C)2:2|C-(C)(H)(O)2:1|C-(C)(H)2(O):2</v>
          </cell>
          <cell r="F6975" t="str">
            <v>Cyclohexene:2|Cyclohexane,sub:1|Bicyclo[2.2.2]oct-2-ene:1|1,3-Dioxolane:1</v>
          </cell>
          <cell r="G6975" t="str">
            <v>0</v>
          </cell>
        </row>
        <row r="6976">
          <cell r="A6976" t="str">
            <v>68837-59-2</v>
          </cell>
          <cell r="B6976" t="str">
            <v>RVCJOGNLYVNRDN-UHFFFAOYSA-N</v>
          </cell>
          <cell r="C6976" t="str">
            <v>４－ブロモ－２－メチル安息香酸</v>
          </cell>
          <cell r="D6976" t="str">
            <v>Cc1cc(Br)ccc1C(=O)O</v>
          </cell>
          <cell r="E6976" t="str">
            <v>C[B]-(H):3|C[B]-(C):1|C-(C[B])(H)3:1|CO-(C[B])(O):1|O-(CO)(H):1|C[B]-(CO):1|C[B]-(Br):1</v>
          </cell>
          <cell r="F6976" t="str">
            <v>(CH3)(NO2),ortho:1</v>
          </cell>
          <cell r="G6976" t="str">
            <v>0</v>
          </cell>
        </row>
        <row r="6977">
          <cell r="A6977" t="str">
            <v>68892-13-7</v>
          </cell>
          <cell r="B6977" t="str">
            <v>IFQULAPKPYIHBS-UHFFFAOYSA-N</v>
          </cell>
          <cell r="C6977" t="str">
            <v>１－フェニル－１，３－デカンジオン</v>
          </cell>
          <cell r="D6977" t="str">
            <v>CCCCCCCC(=O)CC(=O)c1ccccc1</v>
          </cell>
          <cell r="E6977" t="str">
            <v>C-(H)3(C):1|C-(C)2(H)2:5|C[B]-(H):5|CO-(C[B])(C):1|CO-(C)2:1|C-(H)2(CO)2:1|C-(C)(H)2(CO):1|C[B]-(CO):1</v>
          </cell>
          <cell r="F6977"/>
          <cell r="G6977" t="str">
            <v>0</v>
          </cell>
        </row>
        <row r="6978">
          <cell r="A6978" t="str">
            <v>69411-06-9</v>
          </cell>
          <cell r="B6978" t="str">
            <v>AKDPHEYBBWDWCM-UHFFFAOYSA-N</v>
          </cell>
          <cell r="C6978" t="str">
            <v>４－クロロ－２，６－ジフルオロアニリン</v>
          </cell>
          <cell r="D6978" t="str">
            <v>Nc1c(F)cc(Cl)cc1F</v>
          </cell>
          <cell r="E6978" t="str">
            <v>C[B]-(H):2|N-(C[B])(H)2:1|C[B]-(N):1|C[B]-(F):2|C[B]-(Cl):1</v>
          </cell>
          <cell r="F6978" t="str">
            <v>(F)(F),meta:1</v>
          </cell>
          <cell r="G6978" t="str">
            <v>0</v>
          </cell>
        </row>
        <row r="6979">
          <cell r="A6979" t="str">
            <v>6961-56-4</v>
          </cell>
          <cell r="B6979" t="str">
            <v>BVIJGTIEFJIXHX-UHFFFAOYSA-N</v>
          </cell>
          <cell r="C6979" t="str">
            <v>Ｎ，Ｎ，Ｎ’，Ｎ’－テトラエチル－４，４’－（エテン－１，１－ジイル）ジアニリン</v>
          </cell>
          <cell r="D6979" t="str">
            <v>CCN(CC)c1ccc(cc1)C(=C)c2ccc(cc2)N(CC)CC</v>
          </cell>
          <cell r="E6979" t="str">
            <v>C-(H)3(C):4|C[d]-(H)2:1|C[d]-C[B]2:1|C[B]-(H):8|C[B]-(C[d]):2|C-(C)(H)2(N):4|N-(C[B])(C)2:2|C[B]-(N):2</v>
          </cell>
          <cell r="F6979"/>
          <cell r="G6979" t="str">
            <v>0</v>
          </cell>
        </row>
        <row r="6980">
          <cell r="A6980" t="str">
            <v>6940-80-3</v>
          </cell>
          <cell r="B6980" t="str">
            <v>PJXWCRXOPLGFLX-VIFPVBQESA-N</v>
          </cell>
          <cell r="C6980" t="str">
            <v>（Ｓ）－２－（ベンジルアミノ）プロパン－１－オール</v>
          </cell>
          <cell r="D6980" t="str">
            <v>C[C@@H](CO)NCc1ccccc1</v>
          </cell>
          <cell r="E6980" t="str">
            <v>C-(H)3(C):1|C[B]-(H):5|C[B]-(C):1|O-(C)(H):1|C-(C)(H)2(O):1|C-(C)2(H)(N):1|C-(C[B])(H)2(N):1|N-(C)2(H):1</v>
          </cell>
          <cell r="F6980"/>
          <cell r="G6980" t="str">
            <v>0</v>
          </cell>
        </row>
        <row r="6981">
          <cell r="A6981" t="str">
            <v>696-02-6</v>
          </cell>
          <cell r="B6981" t="str">
            <v>OPQMRQYYRSTBME-UHFFFAOYSA-N</v>
          </cell>
          <cell r="C6981" t="str">
            <v>４－クロロ－１，２－ジフルオロベンゼン</v>
          </cell>
          <cell r="D6981" t="str">
            <v>Fc1ccc(Cl)cc1F</v>
          </cell>
          <cell r="E6981" t="str">
            <v>C[B]-(H):3|C[B]-(F):2|C[B]-(Cl):1</v>
          </cell>
          <cell r="F6981" t="str">
            <v>(F)(F),ortho:1</v>
          </cell>
          <cell r="G6981" t="str">
            <v>0</v>
          </cell>
        </row>
        <row r="6982">
          <cell r="A6982" t="str">
            <v>69701-99-1</v>
          </cell>
          <cell r="B6982" t="str">
            <v>VWAQEEYHYXPMHK-UHFFFAOYSA-N</v>
          </cell>
          <cell r="C6982" t="str">
            <v>アクリル酸＝（２－エチル－２－メチル－１，３－ジオキソラン－４－イル）メチル</v>
          </cell>
          <cell r="D6982" t="str">
            <v>CCC1(C)OCC(COC(=O)C=C)O1</v>
          </cell>
          <cell r="E6982" t="str">
            <v>C-(H)3(C):2|C-(C)2(H)2:1|C[d]-(H)2:1|CO-(C[d])(O):1|O-(C)(CO):1|O-(C)2:2|C[d]-(H)(CO):1|C-(C)2(O)2:1|C-(C)2(H)(O),ethers/esters:1|C-(C)(H)2(O):2</v>
          </cell>
          <cell r="F6982" t="str">
            <v>1,3-Dioxolane:1</v>
          </cell>
          <cell r="G6982" t="str">
            <v>0</v>
          </cell>
        </row>
        <row r="6983">
          <cell r="A6983" t="str">
            <v>69308-37-8</v>
          </cell>
          <cell r="B6983" t="str">
            <v>KPYSYYIEGFHWSV-QMMMGPOBSA-N</v>
          </cell>
          <cell r="C6983" t="str">
            <v>（Ｒ）－４－アミノ－３－（４－クロロフェニル）ブタン酸</v>
          </cell>
          <cell r="D6983" t="str">
            <v>NC[C@H](CC(=O)O)c1ccc(Cl)cc1</v>
          </cell>
          <cell r="E6983" t="str">
            <v>C-(C[B])(C)2(H):1|C[B]-(H):4|C[B]-(C):1|CO-(C)(O):1|O-(CO)(H):1|C-(C)(H)2(CO):1|C-(C)(H)2(N):1|N-(C)(H)2:1|C[B]-(Cl):1</v>
          </cell>
          <cell r="F6983"/>
          <cell r="G6983" t="str">
            <v>0</v>
          </cell>
        </row>
        <row r="6984">
          <cell r="A6984" t="str">
            <v>6928-85-4</v>
          </cell>
          <cell r="B6984" t="str">
            <v>RJWLLQWLBMJCFD-UHFFFAOYSA-N</v>
          </cell>
          <cell r="C6984" t="str">
            <v>４－メチル－１－アミノピペラジン</v>
          </cell>
          <cell r="D6984" t="str">
            <v>CN1CCN(N)CC1</v>
          </cell>
          <cell r="E6984" t="str">
            <v>C-(H)3(N):1|C-(C)(H)2(N):4|N-(C)3:1|N-(H)2(N):1|N-(C)2(N):1</v>
          </cell>
          <cell r="F6984"/>
          <cell r="G6984" t="str">
            <v>0</v>
          </cell>
        </row>
        <row r="6985">
          <cell r="A6985" t="str">
            <v>694-83-7</v>
          </cell>
          <cell r="B6985" t="str">
            <v>SSJXIUAHEKJCMH-UHFFFAOYSA-N</v>
          </cell>
          <cell r="C6985" t="str">
            <v>１，２－シクロヘキサンジアミン</v>
          </cell>
          <cell r="D6985" t="str">
            <v>NC1CCCCC1N</v>
          </cell>
          <cell r="E6985" t="str">
            <v>C-(C)2(H)2:4|C-(C)2(H)(N):2|N-(C)(H)2:2</v>
          </cell>
          <cell r="F6985" t="str">
            <v>Cyclohexane,sub:1</v>
          </cell>
          <cell r="G6985" t="str">
            <v>0</v>
          </cell>
        </row>
        <row r="6986">
          <cell r="A6986" t="str">
            <v>694510-10-6</v>
          </cell>
          <cell r="B6986" t="str">
            <v>AOROKJCCSHCTIW-UIXGNGQBSA-N</v>
          </cell>
          <cell r="C6986" t="str">
            <v>（Ｅ）－ｔｒａｎｓ－４－ブチル－ｔｒａｎｓ－４’－（プロパ－１－エン－１－イル）－１，１’－ビ（シクロヘキサン）</v>
          </cell>
          <cell r="D6986" t="str">
            <v>CCCC[C@@H]1CC[C@@H](CC1)[C@@H]2CC[C@H](CC2)\C=C\C</v>
          </cell>
          <cell r="E6986" t="str">
            <v>C-(H)3(C):1|C-(C)2(H)2:11|C-(H)(C)3:3|C[d]-(C)(H):2|C-(C[d])(C)2(H):1|C-(C[d])(H)3:1</v>
          </cell>
          <cell r="F6986" t="str">
            <v>Cyclohexane,sub:2</v>
          </cell>
          <cell r="G6986" t="str">
            <v>0</v>
          </cell>
        </row>
        <row r="6987">
          <cell r="A6987" t="str">
            <v>69227-47-0</v>
          </cell>
          <cell r="B6987" t="str">
            <v>XRALRSQLQXKXKP-UHFFFAOYSA-N</v>
          </cell>
          <cell r="C6987" t="str">
            <v>トリス（３，５－キシリル）ホスフイン</v>
          </cell>
          <cell r="D6987" t="str">
            <v>Cc1cc(C)cc(c1)P(c2cc(C)cc(C)c2)c3cc(C)cc(C)c3</v>
          </cell>
          <cell r="E6987" t="str">
            <v>C[B]-(H):9|C[B]-(C):6|C-(C[B])(H)3:6|C[B]-(P):3|P-(C[B])3:1</v>
          </cell>
          <cell r="F6987"/>
          <cell r="G6987" t="str">
            <v>0</v>
          </cell>
        </row>
        <row r="6988">
          <cell r="A6988" t="str">
            <v>69617-84-1</v>
          </cell>
          <cell r="B6988" t="str">
            <v>SFUCGABQOMYVJW-UHFFFAOYSA-N</v>
          </cell>
          <cell r="C6988" t="str">
            <v>４－（３－ヒドロキシブチル）フェノール</v>
          </cell>
          <cell r="D6988" t="str">
            <v>CC(O)CCc1ccc(O)cc1</v>
          </cell>
          <cell r="E6988" t="str">
            <v>C-(H)3(C):1|C-(C)2(H)2:1|C-(C[B])(C)(H)2:1|C[B]-(H):4|C[B]-(C):1|O-(C[B])(H):1|O-(C)(H):1|C-(C)2(H)(O),alcohpls/peroxides:1|C[B]-(O):1</v>
          </cell>
          <cell r="F6988"/>
          <cell r="G6988" t="str">
            <v>0</v>
          </cell>
        </row>
        <row r="6989">
          <cell r="A6989" t="str">
            <v>6940-78-9</v>
          </cell>
          <cell r="B6989" t="str">
            <v>NIDSRGCVYOEDFW-UHFFFAOYSA-N</v>
          </cell>
          <cell r="C6989" t="str">
            <v>１－ブロモ－４－クロロブタン</v>
          </cell>
          <cell r="D6989" t="str">
            <v>ClCCCCBr</v>
          </cell>
          <cell r="E6989" t="str">
            <v>C-(C)2(H)2:2|C-(C)(H)2(Cl):1|C-(C)(H)2(Br):1</v>
          </cell>
          <cell r="F6989"/>
          <cell r="G6989" t="str">
            <v>0</v>
          </cell>
        </row>
        <row r="6990">
          <cell r="A6990" t="str">
            <v>6941-69-1</v>
          </cell>
          <cell r="B6990" t="str">
            <v>HIIBHBNRMVLLKH-UHFFFAOYSA-N</v>
          </cell>
          <cell r="C6990" t="str">
            <v>エチレン＝ビス（クロロアセタート）</v>
          </cell>
          <cell r="D6990" t="str">
            <v>ClCC(=O)OCCOC(=O)CCl</v>
          </cell>
          <cell r="E6990" t="str">
            <v>CO-(C)(O):2|O-(C)(CO):2|C-(C)(H)2(O):2|C-(H)2(Cl)(CO):2</v>
          </cell>
          <cell r="F6990"/>
          <cell r="G6990" t="str">
            <v>0</v>
          </cell>
        </row>
        <row r="6991">
          <cell r="A6991" t="str">
            <v>693-54-9</v>
          </cell>
          <cell r="B6991" t="str">
            <v>ZAJNGDIORYACQU-UHFFFAOYSA-N</v>
          </cell>
          <cell r="C6991" t="str">
            <v>２－デカノン</v>
          </cell>
          <cell r="D6991" t="str">
            <v>CCCCCCCCC(=O)C</v>
          </cell>
          <cell r="E6991" t="str">
            <v>C-(H)3(C):1|C-(C)2(H)2:6|CO-(C)2:1|C-(C)(H)2(CO):1|C-(H)3(CO):1</v>
          </cell>
          <cell r="F6991"/>
          <cell r="G6991" t="str">
            <v>0</v>
          </cell>
        </row>
        <row r="6992">
          <cell r="A6992" t="str">
            <v>693-57-2</v>
          </cell>
          <cell r="B6992" t="str">
            <v>PBLZLIFKVPJDCO-UHFFFAOYSA-N</v>
          </cell>
          <cell r="C6992" t="str">
            <v>１２－アミノドデカン酸</v>
          </cell>
          <cell r="D6992" t="str">
            <v>NCCCCCCCCCCCC(=O)O</v>
          </cell>
          <cell r="E6992" t="str">
            <v>C-(C)2(H)2:9|CO-(C)(O):1|O-(CO)(H):1|C-(C)(H)2(CO):1|C-(C)(H)2(N):1|N-(C)(H)2:1</v>
          </cell>
          <cell r="F6992"/>
          <cell r="G6992" t="str">
            <v>0</v>
          </cell>
        </row>
        <row r="6993">
          <cell r="A6993" t="str">
            <v>69275-02-1</v>
          </cell>
          <cell r="B6993" t="str">
            <v>JVXJFNLEXLGQIO-UHFFFAOYSA-N</v>
          </cell>
          <cell r="C6993" t="str">
            <v>２－ヘキシルデシル＝パルミタート</v>
          </cell>
          <cell r="D6993" t="str">
            <v>CCCCCCCCCCCCCCCC(=O)OCC(CCCCCC)CCCCCCCC</v>
          </cell>
          <cell r="E6993" t="str">
            <v>C-(H)3(C):3|C-(C)2(H)2:25|C-(H)(C)3:1|CO-(C)(O):1|O-(C)(CO):1|C-(C)(H)2(CO):1|C-(C)(H)2(O):1</v>
          </cell>
          <cell r="F6993"/>
          <cell r="G6993" t="str">
            <v>0</v>
          </cell>
        </row>
        <row r="6994">
          <cell r="A6994" t="str">
            <v>693-67-4</v>
          </cell>
          <cell r="B6994" t="str">
            <v>IKPSIIAXIDAQLG-UHFFFAOYSA-N</v>
          </cell>
          <cell r="C6994" t="str">
            <v>１－ブロモウンデカン</v>
          </cell>
          <cell r="D6994" t="str">
            <v>CCCCCCCCCCCBr</v>
          </cell>
          <cell r="E6994" t="str">
            <v>C-(H)3(C):1|C-(C)2(H)2:9|C-(C)(H)2(Br):1</v>
          </cell>
          <cell r="F6994"/>
          <cell r="G6994" t="str">
            <v>0</v>
          </cell>
        </row>
        <row r="6995">
          <cell r="A6995" t="str">
            <v>696-63-9</v>
          </cell>
          <cell r="B6995" t="str">
            <v>NIFAOMSJMGEFTQ-UHFFFAOYSA-N</v>
          </cell>
          <cell r="C6995" t="str">
            <v>４－メトキシベンゼンチオール</v>
          </cell>
          <cell r="D6995" t="str">
            <v>COc1ccc(S)cc1</v>
          </cell>
          <cell r="E6995" t="str">
            <v>C[B]-(H):4|O-(C[B])(C):1|C-(H)3(O):1|C[B]-(O):1|S-(C[B])(H):1|C[B]-(S):1</v>
          </cell>
          <cell r="F6995"/>
          <cell r="G6995" t="str">
            <v>0</v>
          </cell>
        </row>
        <row r="6996">
          <cell r="A6996" t="str">
            <v>696-59-3</v>
          </cell>
          <cell r="B6996" t="str">
            <v>GFISDBXSWQMOND-UHFFFAOYSA-N</v>
          </cell>
          <cell r="C6996" t="str">
            <v>２，５－ジメトキシオキソラン</v>
          </cell>
          <cell r="D6996" t="str">
            <v>COC1CCC(OC)O1</v>
          </cell>
          <cell r="E6996" t="str">
            <v>C-(C)2(H)2:2|O-(C)2:3|C-(C)(H)(O)2:2|C-(H)3(O):2</v>
          </cell>
          <cell r="F6996" t="str">
            <v>Tetrahydrofuran:1</v>
          </cell>
          <cell r="G6996" t="str">
            <v>0</v>
          </cell>
        </row>
        <row r="6997">
          <cell r="A6997" t="str">
            <v>6938-26-7</v>
          </cell>
          <cell r="B6997" t="str">
            <v>MQGTZMCASHTGBJ-UHFFFAOYSA-N</v>
          </cell>
          <cell r="C6997" t="str">
            <v>エチル＝２－ヒドロキシペンタノアート</v>
          </cell>
          <cell r="D6997" t="str">
            <v>CCCC(O)C(=O)OCC</v>
          </cell>
          <cell r="E6997" t="str">
            <v>C-(H)3(C):2|C-(C)2(H)2:2|CO-(C)(O):1|O-(C)(CO):1|O-(C)(H):1|C-(C)(H)(O)(CO):1|C-(C)(H)2(O):1</v>
          </cell>
          <cell r="F6997"/>
          <cell r="G6997" t="str">
            <v>0</v>
          </cell>
        </row>
        <row r="6998">
          <cell r="A6998" t="str">
            <v>69570-39-4</v>
          </cell>
          <cell r="B6998" t="str">
            <v>LUDPWTHDXSOXDX-BYPYZUCNSA-N</v>
          </cell>
          <cell r="C6998" t="str">
            <v>Ｓ－［（Ｓ）－３－クロロ－２－メチル－３－オキソプロピル］＝チオアセタート</v>
          </cell>
          <cell r="D6998" t="str">
            <v>C[C@@H](CSC(=O)C)C(=O)Cl</v>
          </cell>
          <cell r="E6998" t="str">
            <v>C-(H)3(C):1|C-(C)2(H)(CO):1|C-(H)3(CO):1|C-(C)(H)2(S):1|CO-(C)(S):1|S-(C)(CO):1|CO-(C)(Cl):1</v>
          </cell>
          <cell r="F6998"/>
          <cell r="G6998" t="str">
            <v>0</v>
          </cell>
        </row>
        <row r="6999">
          <cell r="A6999" t="str">
            <v>696-44-6</v>
          </cell>
          <cell r="B6999" t="str">
            <v>FBGJJTQNZVNEQU-UHFFFAOYSA-N</v>
          </cell>
          <cell r="C6999" t="str">
            <v>Ｎ－メチル－ｍ－トルイジン</v>
          </cell>
          <cell r="D6999" t="str">
            <v>CNc1cccc(C)c1</v>
          </cell>
          <cell r="E6999" t="str">
            <v>C[B]-(H):4|C[B]-(C):1|C-(C[B])(H)3:1|C-(H)3(N):1|N-(C[B])(C)(H):1|C[B]-(N):1</v>
          </cell>
          <cell r="F6999"/>
          <cell r="G6999" t="str">
            <v>0</v>
          </cell>
        </row>
        <row r="7000">
          <cell r="A7000" t="str">
            <v>69641-79-8</v>
          </cell>
          <cell r="B7000" t="str">
            <v>QYOVKBLQFHTMEW-SMKWTANGSA-N</v>
          </cell>
          <cell r="C7000" t="str">
            <v>ｎ－ドデシル　５－Ｎ，Ｎ－ジエチルアミノ－２－フエニルスルホニル－２，４－ペンタジエノアート</v>
          </cell>
          <cell r="D7000" t="str">
            <v>CCCCCCCCCCCCOC(=O)\C(=C/C=C/N(CC)CC)\S(=O)(=O)c1ccccc1</v>
          </cell>
          <cell r="E7000" t="str">
            <v>C-(H)3(C):3|C-(C)2(H)2:10|C[d]-(C[d])(H):1|C[B]-(H):5|CO-(C[d])(O):1|O-(C)(CO):1|C-(C)(H)2(O):1|C-(C)(H)2(N):2|C[d]-(H)(N):1|N-(C[d])(C)2:1|SO2-(C[d])(C[B]):1|C[B]-(SO2):1|C[B]-(S):1</v>
          </cell>
          <cell r="F7000"/>
          <cell r="G7000" t="str">
            <v>0</v>
          </cell>
        </row>
        <row r="7001">
          <cell r="A7001" t="str">
            <v>693-58-3</v>
          </cell>
          <cell r="B7001" t="str">
            <v>AYMUQTNXKPEMLM-UHFFFAOYSA-N</v>
          </cell>
          <cell r="C7001" t="str">
            <v>１－ブロモノナン</v>
          </cell>
          <cell r="D7001" t="str">
            <v>CCCCCCCCCBr</v>
          </cell>
          <cell r="E7001" t="str">
            <v>C-(H)3(C):1|C-(C)2(H)2:7|C-(C)(H)2(Br):1</v>
          </cell>
          <cell r="F7001"/>
          <cell r="G7001" t="str">
            <v>0</v>
          </cell>
        </row>
        <row r="7002">
          <cell r="A7002" t="str">
            <v>6925-48-0</v>
          </cell>
          <cell r="B7002" t="str">
            <v>KJNBDJZDRNLJJG-FOCLMDBBSA-N</v>
          </cell>
          <cell r="C7002" t="str">
            <v>４－［（４－アミノフェニル）ジアゼニル］安息香酸</v>
          </cell>
          <cell r="D7002" t="str">
            <v>Nc1ccc(cc1)\N=N\c2ccc(cc2)C(=O)O</v>
          </cell>
          <cell r="E7002" t="str">
            <v>C[B]-(H):8|CO-(C[B])(O):1|O-(CO)(H):1|C[B]-(CO):1|N-(C[B])(H)2:1|N[A]-(C[B]):2|C[B]-(C[B])2(N[A]):2|C[B]-(N):1</v>
          </cell>
          <cell r="F7002"/>
          <cell r="G7002" t="str">
            <v>0</v>
          </cell>
        </row>
        <row r="7003">
          <cell r="A7003" t="str">
            <v>695-12-5</v>
          </cell>
          <cell r="B7003" t="str">
            <v>LDLDYFCCDKENPD-UHFFFAOYSA-N</v>
          </cell>
          <cell r="C7003" t="str">
            <v>ビニルシクロヘキサン</v>
          </cell>
          <cell r="D7003" t="str">
            <v>C=CC1CCCCC1</v>
          </cell>
          <cell r="E7003" t="str">
            <v>C-(C)2(H)2:5|C[d]-(H)2:1|C[d]-(C)(H):1|C-(C[d])(C)2(H):1</v>
          </cell>
          <cell r="F7003" t="str">
            <v>Cyclohexane,sub:1</v>
          </cell>
          <cell r="G7003" t="str">
            <v>0</v>
          </cell>
        </row>
        <row r="7004">
          <cell r="A7004" t="str">
            <v>69194-03-2</v>
          </cell>
          <cell r="B7004" t="str">
            <v>IPCRTSDORDQHRO-DUXPYHPUSA-N</v>
          </cell>
          <cell r="C7004" t="str">
            <v>（Ｅ）－３－メトキシアクリロニトリル</v>
          </cell>
          <cell r="D7004" t="str">
            <v>CO\C=C\C#N</v>
          </cell>
          <cell r="E7004" t="str">
            <v>O-(C[d])(C):1|C[d]-(H)(O):1|C-(H)3(O):1|C[d]-(H)(CN):1</v>
          </cell>
          <cell r="F7004"/>
          <cell r="G7004" t="str">
            <v>0</v>
          </cell>
        </row>
        <row r="7005">
          <cell r="A7005" t="str">
            <v>68972-96-3</v>
          </cell>
          <cell r="B7005" t="str">
            <v>SHOJWWNYFPQUHH-FPLPWBNLSA-N</v>
          </cell>
          <cell r="C7005" t="str">
            <v>ｃｉｓ－１，４－ジベンジルオキシ－２－ブテン</v>
          </cell>
          <cell r="D7005" t="str">
            <v>C(OCc1ccccc1)\C=C/COCc2ccccc2</v>
          </cell>
          <cell r="E7005" t="str">
            <v>C[d]-(C)(H):2|C[B]-(H):10|C[B]-(C):2|O-(C)2:2|C-(C[B])(H)2(O):2|C-(C[d])(H)2(O):2</v>
          </cell>
          <cell r="F7005"/>
          <cell r="G7005" t="str">
            <v>0</v>
          </cell>
        </row>
        <row r="7006">
          <cell r="A7006" t="str">
            <v>69001-10-1</v>
          </cell>
          <cell r="B7006" t="str">
            <v>SAIQQCUEISMNQC-UHFFFAOYSA-N</v>
          </cell>
          <cell r="C7006" t="str">
            <v>エチル＝１－アセチルピペリジン－４－カルボキシラート</v>
          </cell>
          <cell r="D7006" t="str">
            <v>CCOC(=O)C1CCN(CC1)C(=O)C</v>
          </cell>
          <cell r="E7006" t="str">
            <v>C-(H)3(C):1|C-(C)2(H)2:2|CO-(C)(O):1|O-(C)(CO):1|C-(C)2(H)(CO):1|C-(H)3(CO):1|C-(C)(H)2(O):1|C-(C)(H)2(N):2|CO-(C)(N):1|N-(C)2(CO):1</v>
          </cell>
          <cell r="F7006" t="str">
            <v>Piperidine:1</v>
          </cell>
          <cell r="G7006" t="str">
            <v>0</v>
          </cell>
        </row>
        <row r="7007">
          <cell r="A7007" t="str">
            <v>689-98-5</v>
          </cell>
          <cell r="B7007" t="str">
            <v>VKPPFDPXZWFDFA-UHFFFAOYSA-N</v>
          </cell>
          <cell r="C7007" t="str">
            <v>２－クロロエチルアミン</v>
          </cell>
          <cell r="D7007" t="str">
            <v>NCCCl</v>
          </cell>
          <cell r="E7007" t="str">
            <v>C-(C)(H)2(N):1|N-(C)(H)2:1|C-(C)(H)2(Cl):1</v>
          </cell>
          <cell r="F7007"/>
          <cell r="G7007" t="str">
            <v>0</v>
          </cell>
        </row>
        <row r="7008">
          <cell r="A7008" t="str">
            <v>689-66-7</v>
          </cell>
          <cell r="B7008" t="str">
            <v>COFFUYZBRGBAQS-FMIVXFBMSA-N</v>
          </cell>
          <cell r="C7008" t="str">
            <v>６，１０－ジメチルウンデカ－５－エン－２－オン</v>
          </cell>
          <cell r="D7008" t="str">
            <v>CC(C)CCC\C(=C\CCC(=O)C)\C</v>
          </cell>
          <cell r="E7008" t="str">
            <v>C-(H)3(C):2|C-(C)2(H)2:2|C-(H)(C)3:1|C[d]-(C)(H):1|C[d]-(C)2:1|C-(C[d])(C)(H)2:2|C-(C[d])(H)3:1|CO-(C)2:1|C-(C)(H)2(CO):1|C-(H)3(CO):1</v>
          </cell>
          <cell r="F7008"/>
          <cell r="G7008" t="str">
            <v>0</v>
          </cell>
        </row>
        <row r="7009">
          <cell r="A7009" t="str">
            <v>690-39-1</v>
          </cell>
          <cell r="B7009" t="str">
            <v>NSGXIBWMJZWTPY-UHFFFAOYSA-N</v>
          </cell>
          <cell r="C7009" t="str">
            <v>１，１，１，３，３，３－ヘキサフルオロプロパン</v>
          </cell>
          <cell r="D7009" t="str">
            <v>FC(F)(F)CC(F)(F)F</v>
          </cell>
          <cell r="E7009" t="str">
            <v>C-(C)2(H)2:1|C-(C)(F)3:2</v>
          </cell>
          <cell r="F7009"/>
          <cell r="G7009" t="str">
            <v>0</v>
          </cell>
        </row>
        <row r="7010">
          <cell r="A7010" t="str">
            <v>6893-26-1</v>
          </cell>
          <cell r="B7010" t="str">
            <v>WHUUTDBJXJRKMK-GSVOUGTGSA-N</v>
          </cell>
          <cell r="C7010" t="str">
            <v>グルタミン酸</v>
          </cell>
          <cell r="D7010" t="str">
            <v>N[C@H](CCC(=O)O)C(=O)O</v>
          </cell>
          <cell r="E7010" t="str">
            <v>C-(C)2(H)2:1|CO-(C)(O):2|O-(CO)(H):2|C-(C)(H)2(CO):1|N-(C)(H)2:1|C-(C)(H)(N)(CO):1</v>
          </cell>
          <cell r="F7010" t="str">
            <v>Zwitterion enegy, aliphatic:1</v>
          </cell>
          <cell r="G7010" t="str">
            <v>0</v>
          </cell>
        </row>
        <row r="7011">
          <cell r="A7011" t="str">
            <v>69075-62-3</v>
          </cell>
          <cell r="B7011" t="str">
            <v>JGLKESSHJGLOFL-UHFFFAOYSA-N</v>
          </cell>
          <cell r="C7011" t="str">
            <v>２－ｔｅｒｔ－ブチル－４－［（５－ｔｅｒｔ－ブチル－４－ヒドロキシ－２－メチルフェニル）スルファニル］－５－メチルフェニル＝３－（ドデシルスルファニル）プロパノアート</v>
          </cell>
          <cell r="D7011" t="str">
            <v>CCCCCCCCCCCCSCCC(=O)Oc1cc(C)c(Sc2cc(c(O)cc2C)C(C)(C)C)cc1C(C)(C)C</v>
          </cell>
          <cell r="E7011" t="str">
            <v>C-(H)3(C):7|C-(C)2(H)2:10|C-(C[B])(C)3:2|C[B]-(H):4|C[B]-(C):4|C-(C[B])(H)3:2|CO-(C)(O):1|O-(C[B])(CO):1|O-(C[B])(H):1|C-(C)(H)2(CO):1|C[B]-(O):2|C-(C)(H)2(S):2|S-(C)2:1|S-(C[B])2:1|C[B]-(S):2</v>
          </cell>
          <cell r="F7011" t="str">
            <v>C-(H)3(C),tertiary:2</v>
          </cell>
          <cell r="G7011" t="str">
            <v>0</v>
          </cell>
        </row>
        <row r="7012">
          <cell r="A7012" t="str">
            <v>69173-87-1</v>
          </cell>
          <cell r="B7012" t="str">
            <v>UCEMIYHYJURQLB-UHFFFAOYSA-N</v>
          </cell>
          <cell r="C7012" t="str">
            <v>３，４，６－トリフルオロフタロニトリル</v>
          </cell>
          <cell r="D7012" t="str">
            <v>Fc1cc(F)c(C#N)c(C#N)c1F</v>
          </cell>
          <cell r="E7012" t="str">
            <v>C[B]-(H):1|C[B]-(CN):2|C[B]-(F):3</v>
          </cell>
          <cell r="F7012" t="str">
            <v>(F)(F),ortho:1|(F)(F),meta:1</v>
          </cell>
          <cell r="G7012" t="str">
            <v>0</v>
          </cell>
        </row>
        <row r="7013">
          <cell r="A7013" t="str">
            <v>68922-13-4</v>
          </cell>
          <cell r="B7013" t="str">
            <v>YZNBCHMWGPMYIS-UHFFFAOYSA-N</v>
          </cell>
          <cell r="C7013" t="str">
            <v>３－メチル－２－（ペンチルオキシ）シクロペンタ－２－エン－１－オン</v>
          </cell>
          <cell r="D7013" t="str">
            <v>CCCCCOC1=C(C)CCC1=O</v>
          </cell>
          <cell r="E7013" t="str">
            <v>C-(H)3(C):1|C-(C)2(H)2:3|C[d]-(C)2:1|C-(C[d])(C)(H)2:1|C-(C[d])(H)3:1|O-(C[d])(C):1|C[d]-(C)(O):1|C-(C)(H)2(CO):1|C-(C)(H)2(O):1|C[d]-(O)(CO):1</v>
          </cell>
          <cell r="F7013" t="str">
            <v>Cyclopentene,sub:1</v>
          </cell>
          <cell r="G7013" t="str">
            <v>0</v>
          </cell>
        </row>
        <row r="7014">
          <cell r="A7014" t="str">
            <v>69194-04-3</v>
          </cell>
          <cell r="B7014" t="str">
            <v>IPCRTSDORDQHRO-RQOWECAXSA-N</v>
          </cell>
          <cell r="C7014" t="str">
            <v>（Ｚ）－３－メトキシアクリロニトリル</v>
          </cell>
          <cell r="D7014" t="str">
            <v>CO\C=C/C#N</v>
          </cell>
          <cell r="E7014" t="str">
            <v>O-(C[d])(C):1|C[d]-(H)(O):1|C-(H)3(O):1|C[d]-(H)(CN):1</v>
          </cell>
          <cell r="F7014"/>
          <cell r="G7014" t="str">
            <v>0</v>
          </cell>
        </row>
        <row r="7015">
          <cell r="A7015" t="str">
            <v>69079-26-1</v>
          </cell>
          <cell r="B7015" t="str">
            <v>KQGNDKNHORROII-UHFFFAOYSA-N</v>
          </cell>
          <cell r="C7015" t="str">
            <v>１－ベンジル－２－メチルピロリジン－３－オン</v>
          </cell>
          <cell r="D7015" t="str">
            <v>CC1N(Cc2ccccc2)CCC1=O</v>
          </cell>
          <cell r="E7015" t="str">
            <v>C-(H)3(C):1|C[B]-(H):5|C[B]-(C):1|CO-(C)2:1|C-(C)(H)2(CO):1|C-(C)(H)2(N):1|C-(C[B])(H)2(N):1|N-(C)3:1|C-(C)(H)(N)(CO):1</v>
          </cell>
          <cell r="F7015" t="str">
            <v>Pyrrolidine:1</v>
          </cell>
          <cell r="G7015" t="str">
            <v>0</v>
          </cell>
        </row>
        <row r="7016">
          <cell r="A7016" t="str">
            <v>7040-53-1</v>
          </cell>
          <cell r="B7016" t="str">
            <v>RNXRKONDANQYCR-UHFFFAOYSA-N</v>
          </cell>
          <cell r="C7016" t="str">
            <v>ジシクロヘキシル＝メチルホスホナート</v>
          </cell>
          <cell r="D7016" t="str">
            <v>CP(=O)(OC1CCCCC1)OC2CCCCC2</v>
          </cell>
          <cell r="E7016" t="str">
            <v>C-(C)2(H)2:10|C-(H)3(PO):1|O-(C)(P):2|O-(C)(PO):2</v>
          </cell>
          <cell r="F7016" t="str">
            <v>Cyclohexane,sub:2</v>
          </cell>
          <cell r="G7016" t="str">
            <v>0</v>
          </cell>
        </row>
        <row r="7017">
          <cell r="A7017" t="str">
            <v>703-59-3</v>
          </cell>
          <cell r="B7017" t="str">
            <v>AKHSBAVQPIRVAG-UHFFFAOYSA-N</v>
          </cell>
          <cell r="C7017" t="str">
            <v>１Ｈ－イソクロメン－１，３（４Ｈ）－ジオン</v>
          </cell>
          <cell r="D7017" t="str">
            <v>O=C1Cc2ccccc2C(=O)O1</v>
          </cell>
          <cell r="E7017" t="str">
            <v>C[B]-(H):4|C[B]-(C):1|CO-(C)(O):1|CO-(C[B])(O):1|O-(CO)2,aliphatic:1|C-(C[B])(H)2(CO):1|C[B]-(CO):1</v>
          </cell>
          <cell r="F7017"/>
          <cell r="G7017" t="str">
            <v>0</v>
          </cell>
        </row>
        <row r="7018">
          <cell r="A7018" t="str">
            <v>702-98-7</v>
          </cell>
          <cell r="B7018" t="str">
            <v>JKOZWMQUOWYZAB-UHFFFAOYSA-N</v>
          </cell>
          <cell r="C7018" t="str">
            <v>２－メチルアダマンタン－２－オール</v>
          </cell>
          <cell r="D7018" t="str">
            <v>CC1(O)C2CC3CC(CC1C3)C2</v>
          </cell>
          <cell r="E7018" t="str">
            <v>C-(H)3(C):1|C-(C)2(H)2:5|C-(H)(C)3:4|O-(C)(H):1|C-(C)3(O),alcohols/peroxides:1</v>
          </cell>
          <cell r="F7018" t="str">
            <v>Cyclooctane:3|Cyclohexane,sub:4|Adamantane:1|Bicyclo[3,3,1]nonane:6</v>
          </cell>
          <cell r="G7018" t="str">
            <v>0</v>
          </cell>
        </row>
        <row r="7019">
          <cell r="A7019" t="str">
            <v>7065-46-5</v>
          </cell>
          <cell r="B7019" t="str">
            <v>BUTKIHRNYUEGKB-UHFFFAOYSA-N</v>
          </cell>
          <cell r="C7019" t="str">
            <v>３，３－ジメチルブタノイル＝クロリド</v>
          </cell>
          <cell r="D7019" t="str">
            <v>CC(C)(C)CC(=O)Cl</v>
          </cell>
          <cell r="E7019" t="str">
            <v>C-(H)3(C):3|C-(C)4:1|C-(C)(H)2(CO):1|CO-(C)(Cl):1</v>
          </cell>
          <cell r="F7019" t="str">
            <v>C-(H)3(C),tertiary:1</v>
          </cell>
          <cell r="G7019" t="str">
            <v>0</v>
          </cell>
        </row>
        <row r="7020">
          <cell r="A7020" t="str">
            <v>70254-03-4</v>
          </cell>
          <cell r="B7020" t="str">
            <v>WHNHNJVHIDQSIR-UHFFFAOYSA-N</v>
          </cell>
          <cell r="C7020" t="str">
            <v>２－モルホリノ－５－ニトロベンゼンスルホニル＝クロリド</v>
          </cell>
          <cell r="D7020" t="str">
            <v>ClS(=O)(=O)c1cc(ccc1N2CCOCC2)N(=O)=O</v>
          </cell>
          <cell r="E7020" t="str">
            <v>C[B]-(H):3|O-(C)2:1|C-(C)(H)2(O):2|C-(C)(H)2(N):2|N-(C[B])(C)2:1|C[B]-(NO2):1|C[B]-(SO2):1|C[B]-(S):1</v>
          </cell>
          <cell r="F7020"/>
          <cell r="G7020" t="str">
            <v>0</v>
          </cell>
        </row>
        <row r="7021">
          <cell r="A7021" t="str">
            <v>7042-40-2</v>
          </cell>
          <cell r="B7021" t="str">
            <v>WWNWIBTTWTVLMZ-UHFFFAOYSA-N</v>
          </cell>
          <cell r="C7021" t="str">
            <v>ジオクチル＝シクロヘキサ－４－エン－１，２－ジカルボキシラート</v>
          </cell>
          <cell r="D7021" t="str">
            <v>CCCCCCCCOC(=O)C1CC=CCC1C(=O)OCCCCCCCC</v>
          </cell>
          <cell r="E7021" t="str">
            <v>C-(H)3(C):2|C-(C)2(H)2:12|C[d]-(C)(H):2|C-(C[d])(C)(H)2:2|CO-(C)(O):2|O-(C)(CO):2|C-(C)2(H)(CO):2|C-(C)(H)2(O):2</v>
          </cell>
          <cell r="F7021" t="str">
            <v>Cyclohexene:1</v>
          </cell>
          <cell r="G7021" t="str">
            <v>0</v>
          </cell>
        </row>
        <row r="7022">
          <cell r="A7022" t="str">
            <v>704-10-9</v>
          </cell>
          <cell r="B7022" t="str">
            <v>FAKJFAMIABOKBW-UHFFFAOYSA-N</v>
          </cell>
          <cell r="C7022" t="str">
            <v>１－（２，４－ジクロロ－５－フルオロフェニル）エタノン</v>
          </cell>
          <cell r="D7022" t="str">
            <v>CC(=O)c1cc(F)c(Cl)cc1Cl</v>
          </cell>
          <cell r="E7022" t="str">
            <v>C[B]-(H):2|CO-(C[B])(C):1|C-(H)3(CO):1|C[B]-(CO):1|C[B]-(F):1|C[B]-(Cl):2</v>
          </cell>
          <cell r="F7022" t="str">
            <v>(Cl)(F),ortho:1|(Cl)(Cl),meta:1</v>
          </cell>
          <cell r="G7022" t="str">
            <v>0</v>
          </cell>
        </row>
        <row r="7023">
          <cell r="A7023" t="str">
            <v>70391-75-2</v>
          </cell>
          <cell r="B7023" t="str">
            <v>PYPCDBLMVZWDGV-UHFFFAOYSA-N</v>
          </cell>
          <cell r="C7023" t="str">
            <v>１－フェニルヘキサデカン－１，３－ジオン</v>
          </cell>
          <cell r="D7023" t="str">
            <v>CCCCCCCCCCCCCC(=O)CC(=O)c1ccccc1</v>
          </cell>
          <cell r="E7023" t="str">
            <v>C-(H)3(C):1|C-(C)2(H)2:11|C[B]-(H):5|CO-(C[B])(C):1|CO-(C)2:1|C-(H)2(CO)2:1|C-(C)(H)2(CO):1|C[B]-(CO):1</v>
          </cell>
          <cell r="F7023"/>
          <cell r="G7023" t="str">
            <v>0</v>
          </cell>
        </row>
        <row r="7024">
          <cell r="A7024" t="str">
            <v>7040-92-8</v>
          </cell>
          <cell r="B7024" t="str">
            <v>NAFOPSBAMSOGMQ-UHFFFAOYSA-N</v>
          </cell>
          <cell r="C7024" t="str">
            <v>シクロヘキシル＝メチルホスホノクロリダート</v>
          </cell>
          <cell r="D7024" t="str">
            <v>CP(=O)(Cl)OC1CCCCC1</v>
          </cell>
          <cell r="E7024" t="str">
            <v>C-(C)2(H)2:5|C-(H)3(PO):1|O-(C)(P):1|O-(C)(PO):1</v>
          </cell>
          <cell r="F7024" t="str">
            <v>Cyclohexane,sub:1</v>
          </cell>
          <cell r="G7024" t="str">
            <v>0</v>
          </cell>
        </row>
        <row r="7025">
          <cell r="A7025" t="str">
            <v>70-70-2</v>
          </cell>
          <cell r="B7025" t="str">
            <v>RARSHUDCJQSEFJ-UHFFFAOYSA-N</v>
          </cell>
          <cell r="C7025" t="str">
            <v>ｐ－ヒドロキシプロピオフェノン</v>
          </cell>
          <cell r="D7025" t="str">
            <v>CCC(=O)c1ccc(O)cc1</v>
          </cell>
          <cell r="E7025" t="str">
            <v>C-(H)3(C):1|C[B]-(H):4|CO-(C[B])(C):1|O-(C[B])(H):1|C-(C)(H)2(CO):1|C[B]-(O):1|C[B]-(CO):1</v>
          </cell>
          <cell r="F7025"/>
          <cell r="G7025" t="str">
            <v>0</v>
          </cell>
        </row>
        <row r="7026">
          <cell r="A7026" t="str">
            <v>70682-66-5</v>
          </cell>
          <cell r="B7026" t="str">
            <v>QZOPJHLCHHFHTC-AATRIKPKSA-N</v>
          </cell>
          <cell r="C7026" t="str">
            <v>（Ｅ）－１６－クロロヘキサデカ－５－エン－９－イン</v>
          </cell>
          <cell r="D7026" t="str">
            <v>CCCC\C=C\CCC#CCCCCCCCl</v>
          </cell>
          <cell r="E7026" t="str">
            <v>C-(H)3(C):1|C-(C)2(H)2:6|C[d]-(C)(H):2|C-(C[d])(C)(H)2:2|C[t]-(C):2|C-C[t](C)(H)2:2|C-(C)(H)2(Cl):1</v>
          </cell>
          <cell r="F7026"/>
          <cell r="G7026" t="str">
            <v>0</v>
          </cell>
        </row>
        <row r="7027">
          <cell r="A7027" t="str">
            <v>70423-38-0</v>
          </cell>
          <cell r="B7027" t="str">
            <v>MWCBGWLCXSUTHK-YFKPBYRVSA-N</v>
          </cell>
          <cell r="C7027" t="str">
            <v>（Ｓ）－２－メチルブタン－１，４－ジオール</v>
          </cell>
          <cell r="D7027" t="str">
            <v>C[C@H](CO)CCO</v>
          </cell>
          <cell r="E7027" t="str">
            <v>C-(H)3(C):1|C-(C)2(H)2:1|C-(H)(C)3:1|O-(C)(H):2|C-(C)(H)2(O):2</v>
          </cell>
          <cell r="F7027"/>
          <cell r="G7027" t="str">
            <v>0</v>
          </cell>
        </row>
        <row r="7028">
          <cell r="A7028" t="str">
            <v>7040-58-6</v>
          </cell>
          <cell r="B7028" t="str">
            <v>XSQAITMTGIQAHD-UHFFFAOYSA-N</v>
          </cell>
          <cell r="C7028" t="str">
            <v>ビス（３，３－ジメチルブタン－２－イル）＝メチルホスホナート</v>
          </cell>
          <cell r="D7028" t="str">
            <v>CC(OP(=O)(C)OC(C)C(C)(C)C)C(C)(C)C</v>
          </cell>
          <cell r="E7028" t="str">
            <v>C-(H)3(C):8|C-(C)4:2|C-(H)3(PO):1|O-(C)(P):2|O-(C)(PO):2</v>
          </cell>
          <cell r="F7028" t="str">
            <v>C-(H)3(C),tertiary:2</v>
          </cell>
          <cell r="G7028" t="str">
            <v>0</v>
          </cell>
        </row>
        <row r="7029">
          <cell r="A7029" t="str">
            <v>702-23-8</v>
          </cell>
          <cell r="B7029" t="str">
            <v>AUWDOZOUJWEPBA-UHFFFAOYSA-N</v>
          </cell>
          <cell r="C7029" t="str">
            <v>４－メトキシフェネチルアルコール</v>
          </cell>
          <cell r="D7029" t="str">
            <v>COc1ccc(CCO)cc1</v>
          </cell>
          <cell r="E7029" t="str">
            <v>C-(C[B])(C)(H)2:1|C[B]-(H):4|C[B]-(C):1|O-(C[B])(C):1|O-(C)(H):1|C-(C)(H)2(O):1|C-(H)3(O):1|C[B]-(O):1</v>
          </cell>
          <cell r="F7029"/>
          <cell r="G7029" t="str">
            <v>0</v>
          </cell>
        </row>
        <row r="7030">
          <cell r="A7030" t="str">
            <v>702-79-4</v>
          </cell>
          <cell r="B7030" t="str">
            <v>CWNOIUTVJRWADX-UHFFFAOYSA-N</v>
          </cell>
          <cell r="C7030" t="str">
            <v>１，３－ジメチルアダマンタン</v>
          </cell>
          <cell r="D7030" t="str">
            <v>CC12CC3CC(CC(C)(C3)C1)C2</v>
          </cell>
          <cell r="E7030" t="str">
            <v>C-(H)3(C):2|C-(C)2(H)2:6|C-(H)(C)3:2|C-(C)4:2</v>
          </cell>
          <cell r="F7030" t="str">
            <v>Cyclooctane:3|Cyclohexane,sub:4|Adamantane:1|Bicyclo[3,3,1]nonane:6</v>
          </cell>
          <cell r="G7030" t="str">
            <v>0</v>
          </cell>
        </row>
        <row r="7031">
          <cell r="A7031" t="str">
            <v>70331-94-1</v>
          </cell>
          <cell r="B7031" t="str">
            <v>OXWDLAHVJDUQJM-UHFFFAOYSA-N</v>
          </cell>
          <cell r="C7031" t="str">
            <v>Ｎ，Ｎ’－ビス｛２－［２－（３，５－ジ－ｔｅｒｔ－ブチル－４－ヒドロキシフェニル）エチルカルボニルオキシ］エチル｝オキサミド</v>
          </cell>
          <cell r="D7031" t="str">
            <v>CC(C)(C)c1cc(CCC(=O)OCCNC(=O)C(=O)NCCOC(=O)CCc2cc(c(O)c(c2)C(C)(C)C)C(C)(C)C)cc(c1O)C(C)(C)C</v>
          </cell>
          <cell r="E7031" t="str">
            <v>C-(H)3(C):12|C-(C[B])(C)(H)2:2|C-(C[B])(C)3:4|C[B]-(H):4|C[B]-(C):6|CO-(C)(O):2|O-(C)(CO):2|O-(C[B])(H):2|C-(C)(H)2(CO):2|C-(C)(H)2(O):2|C[B]-(O):2|C-(C)(H)2(N):2|N-(C)(H)(CO),amides/ureas:2|CO-(N)(CO):2</v>
          </cell>
          <cell r="F7031" t="str">
            <v>C-(H)3(C),tertiary:4</v>
          </cell>
          <cell r="G7031" t="str">
            <v>0</v>
          </cell>
        </row>
        <row r="7032">
          <cell r="A7032" t="str">
            <v>70415-85-9</v>
          </cell>
          <cell r="B7032" t="str">
            <v>WRFYXBKJHZAUTO-UHFFFAOYSA-N</v>
          </cell>
          <cell r="C7032" t="str">
            <v>１－（イソプロピルスルファニル）－２－ニトロベンゼン</v>
          </cell>
          <cell r="D7032" t="str">
            <v>CC(C)Sc1ccccc1N(=O)=O</v>
          </cell>
          <cell r="E7032" t="str">
            <v>C-(H)3(C):2|C[B]-(H):4|C[B]-(NO2):1|C-(C)2(H)(S):1|S-(C[B])(C):1|C[B]-(S):1</v>
          </cell>
          <cell r="F7032"/>
          <cell r="G7032" t="str">
            <v>0</v>
          </cell>
        </row>
        <row r="7033">
          <cell r="A7033" t="str">
            <v>7024-08-0</v>
          </cell>
          <cell r="B7033" t="str">
            <v>SYENVBKSVVOOPS-UHFFFAOYSA-N</v>
          </cell>
          <cell r="C7033" t="str">
            <v>２，２－ビス（ヒドロキシメチル）ブチル＝アクリラート</v>
          </cell>
          <cell r="D7033" t="str">
            <v>CCC(CO)(CO)COC(=O)C=C</v>
          </cell>
          <cell r="E7033" t="str">
            <v>C-(H)3(C):1|C-(C)2(H)2:1|C-(C)4:1|C[d]-(H)2:1|CO-(C[d])(O):1|O-(C)(CO):1|O-(C)(H):2|C[d]-(H)(CO):1|C-(C)(H)2(O):2|C-(C)(H)2(O):1</v>
          </cell>
          <cell r="F7033"/>
          <cell r="G7033" t="str">
            <v>0</v>
          </cell>
        </row>
        <row r="7034">
          <cell r="A7034" t="str">
            <v>703-87-7</v>
          </cell>
          <cell r="B7034" t="str">
            <v>IWKPBYPUIPVYNZ-UHFFFAOYSA-N</v>
          </cell>
          <cell r="C7034" t="str">
            <v>１，２，４，５－テトラフルオロ－３，６－ジメチルベンゼン</v>
          </cell>
          <cell r="D7034" t="str">
            <v>Cc1c(F)c(F)c(C)c(F)c1F</v>
          </cell>
          <cell r="E7034" t="str">
            <v>C[B]-(C):2|C-(C[B])(H)3:2|C[B]-(F):4</v>
          </cell>
          <cell r="F7034" t="str">
            <v>(F)(F),ortho:2|(alkyl)(X),ortho:4|(CH3)(F),ortho:4|(F)(F),meta:2</v>
          </cell>
          <cell r="G7034" t="str">
            <v>0</v>
          </cell>
        </row>
        <row r="7035">
          <cell r="A7035" t="str">
            <v>7040-57-5</v>
          </cell>
          <cell r="B7035" t="str">
            <v>XVNBZVNXJMOQEX-UHFFFAOYSA-N</v>
          </cell>
          <cell r="C7035" t="str">
            <v>Ｏ－ピナコリル＝メチルホスホノクロリダート</v>
          </cell>
          <cell r="D7035" t="str">
            <v>CC(OP(=O)(C)Cl)C(C)(C)C</v>
          </cell>
          <cell r="E7035" t="str">
            <v>C-(H)3(C):4|C-(C)4:1|C-(H)3(PO):1|O-(C)(P):1|O-(C)(PO):1</v>
          </cell>
          <cell r="F7035" t="str">
            <v>C-(H)3(C),tertiary:1</v>
          </cell>
          <cell r="G7035" t="str">
            <v>0</v>
          </cell>
        </row>
        <row r="7036">
          <cell r="A7036" t="str">
            <v>7073-94-1</v>
          </cell>
          <cell r="B7036" t="str">
            <v>LECYCYNAEJDSIL-UHFFFAOYSA-N</v>
          </cell>
          <cell r="C7036" t="str">
            <v>１－ブロモ－２－イソプロピルベンゼン</v>
          </cell>
          <cell r="D7036" t="str">
            <v>CC(C)c1ccccc1Br</v>
          </cell>
          <cell r="E7036" t="str">
            <v>C-(H)3(C):2|C-(C[B])(C)2(H):1|C[B]-(H):4|C[B]-(C):1|C[B]-(Br):1</v>
          </cell>
          <cell r="F7036" t="str">
            <v>(alkyl)(X),ortho:1</v>
          </cell>
          <cell r="G7036" t="str">
            <v>0</v>
          </cell>
        </row>
        <row r="7037">
          <cell r="A7037" t="str">
            <v>70443-64-0</v>
          </cell>
          <cell r="B7037" t="str">
            <v>WPPRIIFBYRIBRH-UHFFFAOYSA-N</v>
          </cell>
          <cell r="C7037" t="str">
            <v>２，５－ビス（１－エチル－１，５，９－トリメチルデシル）ヒドロキノン</v>
          </cell>
          <cell r="D7037" t="str">
            <v>CCC(C)(CCCC(C)CCCC(C)C)c1cc(O)c(cc1O)C(C)(CC)CCCC(C)CCCC(C)C</v>
          </cell>
          <cell r="E7037" t="str">
            <v>C-(H)3(C):10|C-(C)2(H)2:14|C-(H)(C)3:4|C-(C[B])(C)3:2|C[B]-(H):2|C[B]-(C):2|O-(C[B])(H):2|C[B]-(O):2</v>
          </cell>
          <cell r="F7037"/>
          <cell r="G7037" t="str">
            <v>0</v>
          </cell>
        </row>
        <row r="7038">
          <cell r="A7038" t="str">
            <v>70-34-8</v>
          </cell>
          <cell r="B7038" t="str">
            <v>LOTKRQAVGJMPNV-UHFFFAOYSA-N</v>
          </cell>
          <cell r="C7038" t="str">
            <v>１－フルオロ－２，４－ジニトロベンゼン</v>
          </cell>
          <cell r="D7038" t="str">
            <v>Fc1ccc(cc1N(=O)=O)N(=O)=O</v>
          </cell>
          <cell r="E7038" t="str">
            <v>C[B]-(H):3|C[B]-(NO2):2|C[B]-(F):1</v>
          </cell>
          <cell r="F7038" t="str">
            <v>(NO2)(NO2),meta:1</v>
          </cell>
          <cell r="G7038" t="str">
            <v>0</v>
          </cell>
        </row>
        <row r="7039">
          <cell r="A7039" t="str">
            <v>69-79-4</v>
          </cell>
          <cell r="B7039" t="str">
            <v>DKXNBNKWCZZMJT-WUJBLJFYSA-N</v>
          </cell>
          <cell r="C7039" t="str">
            <v>Ｄ－マルトース</v>
          </cell>
          <cell r="D7039" t="str">
            <v>OC[C@@H](O)[C@@H](O[C@H]1O[C@H](CO)[C@@H](O)[C@H](O)[C@H]1O)[C@H](O)[C@@H](O)C=O</v>
          </cell>
          <cell r="E7039" t="str">
            <v>CO-(C)(H):1|O-(C)2:2|O-(C)(H):8|C-(C)(H)(O)(CO):1|C-(C)(H)(O)2:1|C-(C)2(H)(O),ethers/esters:2|C-(C)2(H)(O),alcohpls/peroxides:5|C-(C)(H)2(O):2</v>
          </cell>
          <cell r="F7039" t="str">
            <v>Tetrahydropyran:1|2-Deoxy-D-ribose:1|β-D-Ribose:1|α-D-Glucose:1</v>
          </cell>
          <cell r="G7039" t="str">
            <v>0</v>
          </cell>
        </row>
        <row r="7040">
          <cell r="A7040" t="str">
            <v>700-12-9</v>
          </cell>
          <cell r="B7040" t="str">
            <v>BEZDDPMMPIDMGJ-UHFFFAOYSA-N</v>
          </cell>
          <cell r="C7040" t="str">
            <v>１，２，３，４，５－ペンタメチルベンゼン</v>
          </cell>
          <cell r="D7040" t="str">
            <v>Cc1cc(C)c(C)c(C)c1C</v>
          </cell>
          <cell r="E7040" t="str">
            <v>C[B]-(H):1|C[B]-(C):5|C-(C[B])(H)3:5</v>
          </cell>
          <cell r="F7040"/>
          <cell r="G7040" t="str">
            <v>0</v>
          </cell>
        </row>
        <row r="7041">
          <cell r="A7041" t="str">
            <v>700-57-2</v>
          </cell>
          <cell r="B7041" t="str">
            <v>FOWDOWQYRZXQDP-UHFFFAOYSA-N</v>
          </cell>
          <cell r="C7041" t="str">
            <v>アダマンタン－２－オール</v>
          </cell>
          <cell r="D7041" t="str">
            <v>OC1C2CC3CC(CC1C3)C2</v>
          </cell>
          <cell r="E7041" t="str">
            <v>C-(C)2(H)2:5|C-(H)(C)3:4|O-(C)(H):1|C-(C)2(H)(O),alcohpls/peroxides:1</v>
          </cell>
          <cell r="F7041" t="str">
            <v>Cyclooctane:3|Cyclohexane,sub:4|Adamantane:1|Bicyclo[3,3,1]nonane:6</v>
          </cell>
          <cell r="G7041" t="str">
            <v>0</v>
          </cell>
        </row>
        <row r="7042">
          <cell r="A7042" t="str">
            <v>6971-51-3</v>
          </cell>
          <cell r="B7042" t="str">
            <v>IIGNZLVHOZEOPV-UHFFFAOYSA-N</v>
          </cell>
          <cell r="C7042" t="str">
            <v>アニスアルコール</v>
          </cell>
          <cell r="D7042" t="str">
            <v>COc1cccc(CO)c1</v>
          </cell>
          <cell r="E7042" t="str">
            <v>C[B]-(H):4|C[B]-(C):1|O-(C[B])(C):1|O-(C)(H):1|C-(C[B])(H)2(O):1|C-(H)3(O):1|C[B]-(O):1</v>
          </cell>
          <cell r="F7042"/>
          <cell r="G7042" t="str">
            <v>0</v>
          </cell>
        </row>
        <row r="7043">
          <cell r="A7043" t="str">
            <v>697278-15-2</v>
          </cell>
          <cell r="B7043" t="str">
            <v>RPJZTNIYBHNMQP-UHFFFAOYSA-N</v>
          </cell>
          <cell r="C7043" t="str">
            <v>α，α’－［３－（ベンジルオキシ）プロパン－１，２－ジイル］ビス［ω－メトキシポリ（オキシエチレン）］</v>
          </cell>
          <cell r="D7043" t="str">
            <v>COCCOCC(COCc1ccccc1)OCCOC</v>
          </cell>
          <cell r="E7043" t="str">
            <v>C[B]-(H):5|C[B]-(C):1|O-(C)2:5|C-(C[B])(H)2(O):1|C-(C)2(H)(O),ethers/esters:1|C-(C)(H)2(O):6|C-(H)3(O):2</v>
          </cell>
          <cell r="F7043"/>
          <cell r="G7043" t="str">
            <v>0</v>
          </cell>
        </row>
        <row r="7044">
          <cell r="A7044" t="str">
            <v>6973-13-3</v>
          </cell>
          <cell r="B7044" t="str">
            <v>JTZLIGVBEAGAFZ-UHFFFAOYSA-N</v>
          </cell>
          <cell r="C7044" t="str">
            <v>５－クロロ－４－メチル－２－ニトロベンゼンスルホン酸</v>
          </cell>
          <cell r="D7044" t="str">
            <v>Cc1cc(c(cc1Cl)S(=O)(=O)O)N(=O)=O</v>
          </cell>
          <cell r="E7044" t="str">
            <v>C[B]-(H):2|C[B]-(C):1|C-(C[B])(H)3:1|C[B]-(NO2):1|C[B]-(SO2):1|C[B]-(S):1|C[B]-(Cl):1</v>
          </cell>
          <cell r="F7044" t="str">
            <v>(alkyl)(X),ortho:1</v>
          </cell>
          <cell r="G7044" t="str">
            <v>0</v>
          </cell>
        </row>
        <row r="7045">
          <cell r="A7045" t="str">
            <v>6976-37-0</v>
          </cell>
          <cell r="B7045" t="str">
            <v>OWMVSZAMULFTJU-UHFFFAOYSA-N</v>
          </cell>
          <cell r="C7045" t="str">
            <v>２－［ビス（２－ヒドロキシエチル）アミノ］－２－（ヒドロキシメチル）プロパン－１，３－ジオール</v>
          </cell>
          <cell r="D7045" t="str">
            <v>OCCN(CCO)C(CO)(CO)CO</v>
          </cell>
          <cell r="E7045" t="str">
            <v>O-(C)(H):5|C-(C)(H)2(O):5|C-(C)(H)2(N):2|C-(C)3(N):1|N-(C)3:1</v>
          </cell>
          <cell r="F7045"/>
          <cell r="G7045" t="str">
            <v>0</v>
          </cell>
        </row>
        <row r="7046">
          <cell r="A7046" t="str">
            <v>700-38-9</v>
          </cell>
          <cell r="B7046" t="str">
            <v>NQXUSSVLFOBRSE-UHFFFAOYSA-N</v>
          </cell>
          <cell r="C7046" t="str">
            <v>５－メチル－２－ニトロフェノール</v>
          </cell>
          <cell r="D7046" t="str">
            <v>Cc1ccc(c(O)c1)N(=O)=O</v>
          </cell>
          <cell r="E7046" t="str">
            <v>C[B]-(H):3|C[B]-(C):1|C-(C[B])(H)3:1|O-(C[B])(H):1|C[B]-(O):1|C[B]-(NO2):1</v>
          </cell>
          <cell r="F7046" t="str">
            <v>(NO2)(OH),ortho:1</v>
          </cell>
          <cell r="G7046" t="str">
            <v>0</v>
          </cell>
        </row>
        <row r="7047">
          <cell r="A7047" t="str">
            <v>700-58-3</v>
          </cell>
          <cell r="B7047" t="str">
            <v>IYKFYARMMIESOX-UHFFFAOYSA-N</v>
          </cell>
          <cell r="C7047" t="str">
            <v>アダマンタン－２－オン</v>
          </cell>
          <cell r="D7047" t="str">
            <v>O=C1C2CC3CC(CC1C3)C2</v>
          </cell>
          <cell r="E7047" t="str">
            <v>C-(C)2(H)2:5|C-(H)(C)3:2|CO-(C)2:1|C-(C)2(H)(CO):2</v>
          </cell>
          <cell r="F7047" t="str">
            <v>Cyclooctane:3|Cyclohexane,sub:4|Adamantane:1|Bicyclo[3,3,1]nonane:6|Cyclohexanone:2|Cyclooctanone:2</v>
          </cell>
          <cell r="G7047" t="str">
            <v>0</v>
          </cell>
        </row>
        <row r="7048">
          <cell r="A7048" t="str">
            <v>699-83-2</v>
          </cell>
          <cell r="B7048" t="str">
            <v>YPTJKHVBDCRKNF-UHFFFAOYSA-N</v>
          </cell>
          <cell r="C7048" t="str">
            <v>１－（２，６－ジヒドロキシフェニル）エタノン</v>
          </cell>
          <cell r="D7048" t="str">
            <v>CC(=O)c1c(O)cccc1O</v>
          </cell>
          <cell r="E7048" t="str">
            <v>C[B]-(H):3|CO-(C[B])(C):1|O-(C[B])(H):2|C-(H)3(CO):1|C[B]-(O):2|C[B]-(CO):1</v>
          </cell>
          <cell r="F7048" t="str">
            <v>(OH)(OH),meta:1</v>
          </cell>
          <cell r="G7048" t="str">
            <v>0</v>
          </cell>
        </row>
        <row r="7049">
          <cell r="A7049" t="str">
            <v>69831-14-7</v>
          </cell>
          <cell r="B7049" t="str">
            <v>CHLAOFANYRDCPD-NJGYIYPDSA-N</v>
          </cell>
          <cell r="C7049" t="str">
            <v>２－（２，２－ジクロロビニル）－３，３－ジメチルシクロプロパンカルボニル＝クロリド</v>
          </cell>
          <cell r="D7049" t="str">
            <v>CC1(C)[C@@H](C=C(Cl)Cl)[C@H]1C(=O)Cl</v>
          </cell>
          <cell r="E7049" t="str">
            <v>C-(H)3(C):2|C-(C)4:1|C[d]-(C)(H):1|C-(C[d])(C)2(H):1|C-(C)2(H)(CO):1|C[d]-(Cl)2:1|CO-(C)(Cl):1</v>
          </cell>
          <cell r="F7049" t="str">
            <v>Cyclopropane,sub:1|cis(unsat)corr:1|(Cl)(Cl),cis:1</v>
          </cell>
          <cell r="G7049" t="str">
            <v>0</v>
          </cell>
        </row>
        <row r="7050">
          <cell r="A7050" t="str">
            <v>69963-81-1</v>
          </cell>
          <cell r="B7050" t="str">
            <v>SPCGKLGZYZHCOV-UHFFFAOYSA-N</v>
          </cell>
          <cell r="C7050" t="str">
            <v>２，２’－ドデシリデンビス（５－ｔｅｒｔ－ブチルヒドロキノン）</v>
          </cell>
          <cell r="D7050" t="str">
            <v>CCCCCCCCCCCC(c1cc(O)c(cc1O)C(C)(C)C)c2cc(O)c(cc2O)C(C)(C)C</v>
          </cell>
          <cell r="E7050" t="str">
            <v>C-(H)3(C):7|C-(C)2(H)2:10|C-(C[B])(C)3:2|C-(C[B])2(C)(H):1|C[B]-(H):4|C[B]-(C):4|O-(C[B])(H):4|C[B]-(O):4</v>
          </cell>
          <cell r="F7050" t="str">
            <v>C-(H)3(C),tertiary:2</v>
          </cell>
          <cell r="G7050" t="str">
            <v>0</v>
          </cell>
        </row>
        <row r="7051">
          <cell r="A7051" t="str">
            <v>697278-29-8</v>
          </cell>
          <cell r="B7051" t="str">
            <v>OJINSUQCRDNZBK-UHFFFAOYSA-N</v>
          </cell>
          <cell r="C7051" t="str">
            <v>α，α’－［３－（３－アミノプロポキシ）プロパン－１，２－ジイル］ビス［ω－メトキシポリ（オキシエチレン）］</v>
          </cell>
          <cell r="D7051" t="str">
            <v>COCCOCC(COCCCN)OCCOC</v>
          </cell>
          <cell r="E7051" t="str">
            <v>C-(C)2(H)2:1|O-(C)2:5|C-(C)2(H)(O),ethers/esters:1|C-(C)(H)2(O):7|C-(H)3(O):2|C-(C)(H)2(N):1|N-(C)(H)2:1</v>
          </cell>
          <cell r="F7051"/>
          <cell r="G7051" t="str">
            <v>0</v>
          </cell>
        </row>
        <row r="7052">
          <cell r="A7052" t="str">
            <v>701299-49-2</v>
          </cell>
          <cell r="B7052" t="str">
            <v>NIFCLAYWJQBLLK-CYBMUJFWSA-N</v>
          </cell>
          <cell r="C7052" t="str">
            <v>メチル＝（Ｓ）－３－［（６－クロロ－２－ナフチル）スルファニル］－２－ヒドロキシプロパノアート</v>
          </cell>
          <cell r="D7052" t="str">
            <v>COC(=O)[C@H](O)CSc1ccc2cc(Cl)ccc2c1</v>
          </cell>
          <cell r="E7052" t="str">
            <v>C[BF]-(C[B])2(C[BF]):2|C[B]-(H):6|CO-(C)(O):1|O-(C)(CO):1|O-(C)(H):1|C-(C)(H)(O)(CO):1|C-(H)3(O):1|C-(C)(H)2(S):1|S-(C[B])(C):1|C[B]-(S):1|C[B]-(Cl):1</v>
          </cell>
          <cell r="F7052" t="str">
            <v>Naphtalene:1</v>
          </cell>
          <cell r="G7052" t="str">
            <v>0</v>
          </cell>
        </row>
        <row r="7053">
          <cell r="A7053" t="str">
            <v>69920-06-5</v>
          </cell>
          <cell r="B7053" t="str">
            <v>ZUHJONSUZIRGOH-UHFFFAOYSA-N</v>
          </cell>
          <cell r="C7053" t="str">
            <v>２－（２－メトキシエトキシ）－５－ニトロベンゼンスルホニル＝クロリド</v>
          </cell>
          <cell r="D7053" t="str">
            <v>COCCOc1ccc(cc1S(=O)(=O)Cl)N(=O)=O</v>
          </cell>
          <cell r="E7053" t="str">
            <v>C[B]-(H):3|O-(C[B])(C):1|O-(C)2:1|C-(C)(H)2(O):1|C-(H)3(O):1|C[B]-(O):1|C[B]-(NO2):1|C[B]-(SO2):1|C[B]-(S):1</v>
          </cell>
          <cell r="F7053"/>
          <cell r="G7053" t="str">
            <v>0</v>
          </cell>
        </row>
        <row r="7054">
          <cell r="A7054" t="str">
            <v>69745-48-8</v>
          </cell>
          <cell r="B7054" t="str">
            <v>FMXUFCWQCJUCIA-UHFFFAOYSA-N</v>
          </cell>
          <cell r="C7054" t="str">
            <v>１－ｔｅｒｔ－ブチルシクロペンタン－１－オール</v>
          </cell>
          <cell r="D7054" t="str">
            <v>CC(C)(C)C1(O)CCCC1</v>
          </cell>
          <cell r="E7054" t="str">
            <v>C-(H)3(C):3|C-(C)2(H)2:4|C-(C)4:1|O-(C)(H):1|C-(C)3(O),alcohols/peroxides:1</v>
          </cell>
          <cell r="F7054" t="str">
            <v>Cyclopentane,sub:1|C-(H)3(C),tertiary:1</v>
          </cell>
          <cell r="G7054" t="str">
            <v>0</v>
          </cell>
        </row>
        <row r="7055">
          <cell r="A7055" t="str">
            <v>70049-77-3</v>
          </cell>
          <cell r="B7055" t="str">
            <v>SCYSJFKWFQZRJW-UHFFFAOYSA-N</v>
          </cell>
          <cell r="C7055" t="str">
            <v>４－クロロ－３－スルファモイルベンゾイル＝クロリド</v>
          </cell>
          <cell r="D7055" t="str">
            <v>NS(=O)(=O)c1cc(ccc1Cl)C(=O)Cl</v>
          </cell>
          <cell r="E7055" t="str">
            <v>C[B]-(H):3|C[B]-(CO):1|C[B]-(SO2):1|C[B]-(S):1|CO-(C[B])(Cl):1|C[B]-(Cl):1</v>
          </cell>
          <cell r="F7055"/>
          <cell r="G7055" t="str">
            <v>0</v>
          </cell>
        </row>
        <row r="7056">
          <cell r="A7056" t="str">
            <v>701299-50-5</v>
          </cell>
          <cell r="B7056" t="str">
            <v>BXZMOAMCXDKFII-GFCCVEGCSA-N</v>
          </cell>
          <cell r="C7056" t="str">
            <v>（Ｓ）－３－［（６－クロロ－２－ナフチル）スルファニル］－２－ヒドロキシプロパン酸</v>
          </cell>
          <cell r="D7056" t="str">
            <v>O[C@H](CSc1ccc2cc(Cl)ccc2c1)C(=O)O</v>
          </cell>
          <cell r="E7056" t="str">
            <v>C[BF]-(C[B])2(C[BF]):2|C[B]-(H):6|CO-(C)(O):1|O-(CO)(H):1|O-(C)(H):1|C-(C)(H)(O)(CO):1|C-(C)(H)2(S):1|S-(C[B])(C):1|C[B]-(S):1|C[B]-(Cl):1</v>
          </cell>
          <cell r="F7056" t="str">
            <v>Naphtalene:1</v>
          </cell>
          <cell r="G7056" t="str">
            <v>0</v>
          </cell>
        </row>
        <row r="7057">
          <cell r="A7057" t="str">
            <v>7000-66-0</v>
          </cell>
          <cell r="B7057" t="str">
            <v>OGFPOHXPNWDPSW-UHFFFAOYSA-N</v>
          </cell>
          <cell r="C7057" t="str">
            <v>ジデシル＝ホスホナート</v>
          </cell>
          <cell r="D7057" t="str">
            <v>CCCCCCCCCCOP(=O)OCCCCCCCCCC</v>
          </cell>
          <cell r="E7057" t="str">
            <v>C-(H)3(C):2|C-(C)2(H)2:16|O-(C)(P):2|O-(C)(PO):2</v>
          </cell>
          <cell r="F7057"/>
          <cell r="G7057" t="str">
            <v>0</v>
          </cell>
        </row>
        <row r="7058">
          <cell r="A7058" t="str">
            <v>697278-28-7</v>
          </cell>
          <cell r="B7058" t="str">
            <v>ZJMAPRVPLXDDEI-UHFFFAOYSA-N</v>
          </cell>
          <cell r="C7058" t="str">
            <v>α，α’－［３－（２－シアノエトキシ）プロパン－１，２－ジイル］ビス［ω－メトキシポリ（オキシエチレン）］</v>
          </cell>
          <cell r="D7058" t="str">
            <v>COCCOCC(COCCC#N)OCCOC</v>
          </cell>
          <cell r="E7058" t="str">
            <v>O-(C)2:5|C-(C)2(H)(O),ethers/esters:1|C-(C)(H)2(O):7|C-(H)3(O):2|C-(C)(H)2(CN):1</v>
          </cell>
          <cell r="F7058"/>
          <cell r="G7058" t="str">
            <v>0</v>
          </cell>
        </row>
        <row r="7059">
          <cell r="A7059" t="str">
            <v>70978-54-0</v>
          </cell>
          <cell r="B7059" t="str">
            <v>CLNIBJASCGZXHH-UHFFFAOYSA-N</v>
          </cell>
          <cell r="C7059" t="str">
            <v>１－（５－ブロモ－２－ヒドロキシ－３－ニトロフェニル）エタノン</v>
          </cell>
          <cell r="D7059" t="str">
            <v>CC(=O)c1cc(Br)cc(c1O)N(=O)=O</v>
          </cell>
          <cell r="E7059" t="str">
            <v>C[B]-(H):2|CO-(C[B])(C):1|O-(C[B])(H):1|C-(H)3(CO):1|C[B]-(O):1|C[B]-(CO):1|C[B]-(NO2):1|C[B]-(Br):1</v>
          </cell>
          <cell r="F7059" t="str">
            <v>(NO2)(OH),ortho:1</v>
          </cell>
          <cell r="G7059" t="str">
            <v>0</v>
          </cell>
        </row>
        <row r="7060">
          <cell r="A7060" t="str">
            <v>71006-64-9</v>
          </cell>
          <cell r="B7060" t="str">
            <v>SSRRGIDSLCEXLZ-UHFFFAOYSA-N</v>
          </cell>
          <cell r="C7060" t="str">
            <v>３－ヒドロキシ－１－（２，６，６－トリメチルシクロヘキサ－３－エン－１－イル）ブタン－１－オン</v>
          </cell>
          <cell r="D7060" t="str">
            <v>CC(O)CC(=O)C1C(C)C=CCC1(C)C</v>
          </cell>
          <cell r="E7060" t="str">
            <v>C-(H)3(C):4|C-(C)4:1|C[d]-(C)(H):2|C-(C[d])(C)(H)2:1|C-(C[d])(C)2(H):1|CO-(C)2:1|O-(C)(H):1|C-(C)2(H)(CO):1|C-(C)(H)2(CO):1|C-(C)2(H)(O),alcohpls/peroxides:1</v>
          </cell>
          <cell r="F7060" t="str">
            <v>Cyclohexene:1</v>
          </cell>
          <cell r="G7060" t="str">
            <v>0</v>
          </cell>
        </row>
        <row r="7061">
          <cell r="A7061" t="str">
            <v>70985-67-0</v>
          </cell>
          <cell r="B7061" t="str">
            <v>AZFUREKVEIYHGX-KLPPZKSPSA-N</v>
          </cell>
          <cell r="C7061" t="str">
            <v>メチル＝ｔｒａｎｓ－４－イソプロピル－１－メチルシクロヘキサンカルボキシラート</v>
          </cell>
          <cell r="D7061" t="str">
            <v>COC(=O)[C@@]1(C)CC[C@H](CC1)C(C)C</v>
          </cell>
          <cell r="E7061" t="str">
            <v>C-(H)3(C):3|C-(C)2(H)2:4|C-(H)(C)3:2|CO-(C)(O):1|O-(C)(CO):1|C-(C)3(CO):1|C-(H)3(O):1</v>
          </cell>
          <cell r="F7061" t="str">
            <v>Cyclohexane,sub:1</v>
          </cell>
          <cell r="G7061" t="str">
            <v>0</v>
          </cell>
        </row>
        <row r="7062">
          <cell r="A7062" t="str">
            <v>71077-33-3</v>
          </cell>
          <cell r="B7062" t="str">
            <v>RFAHZZDUNWEBLG-UHFFFAOYSA-N</v>
          </cell>
          <cell r="C7062" t="str">
            <v>ブタン－１－イル＝２，２－ビス（４－ヒドロキシフェニル）アセタート</v>
          </cell>
          <cell r="D7062" t="str">
            <v>CCCCOC(=O)C(c1ccc(O)cc1)c2ccc(O)cc2</v>
          </cell>
          <cell r="E7062" t="str">
            <v>C-(H)3(C):1|C-(C)2(H)2:2|C[B]-(H):8|C[B]-(C):2|CO-(C)(O):1|O-(C)(CO):1|O-(C[B])(H):2|C-(C[B])2(H)(CO):1|C-(C)(H)2(O):1|C[B]-(O):2</v>
          </cell>
          <cell r="F7062"/>
          <cell r="G7062" t="str">
            <v>0</v>
          </cell>
        </row>
        <row r="7063">
          <cell r="A7063" t="str">
            <v>71195-64-7</v>
          </cell>
          <cell r="B7063" t="str">
            <v>UFWRCRCDRAUAAO-UHFFFAOYSA-N</v>
          </cell>
          <cell r="C7063" t="str">
            <v>ジイソブチル＝グルタラート</v>
          </cell>
          <cell r="D7063" t="str">
            <v>CC(C)COC(=O)CCCC(=O)OCC(C)C</v>
          </cell>
          <cell r="E7063" t="str">
            <v>C-(H)3(C):4|C-(C)2(H)2:1|C-(H)(C)3:2|CO-(C)(O):2|O-(C)(CO):2|C-(C)(H)2(CO):2|C-(C)(H)2(O):2</v>
          </cell>
          <cell r="F7063"/>
          <cell r="G7063" t="str">
            <v>0</v>
          </cell>
        </row>
        <row r="7064">
          <cell r="A7064" t="str">
            <v>70967-20-3</v>
          </cell>
          <cell r="B7064" t="str">
            <v>LBDVTDXPYVNRHR-UHFFFAOYSA-N</v>
          </cell>
          <cell r="C7064" t="str">
            <v>１－（２－ヒドロキシエトキシ）－２－オクタデカノール</v>
          </cell>
          <cell r="D7064" t="str">
            <v>CCCCCCCCCCCCCCCCC(O)COCCO</v>
          </cell>
          <cell r="E7064" t="str">
            <v>C-(H)3(C):1|C-(C)2(H)2:15|O-(C)2:1|O-(C)(H):2|C-(C)2(H)(O),alcohpls/peroxides:1|C-(C)(H)2(O):1|C-(C)(H)2(O):2</v>
          </cell>
          <cell r="F7064"/>
          <cell r="G7064" t="str">
            <v>0</v>
          </cell>
        </row>
        <row r="7065">
          <cell r="A7065" t="str">
            <v>70958-70-2</v>
          </cell>
          <cell r="B7065" t="str">
            <v>FOBJXKVZKYRFOO-UHFFFAOYSA-N</v>
          </cell>
          <cell r="C7065" t="str">
            <v>５－アセチル－２－メチルベンゼンスルホンアミド</v>
          </cell>
          <cell r="D7065" t="str">
            <v>CC(=O)c1ccc(C)c(c1)S(=O)(=O)N</v>
          </cell>
          <cell r="E7065" t="str">
            <v>C[B]-(H):3|C[B]-(C):1|C-(C[B])(H)3:1|CO-(C[B])(C):1|C-(H)3(CO):1|C[B]-(CO):1|C[B]-(SO2):1|C[B]-(S):1</v>
          </cell>
          <cell r="F7065"/>
          <cell r="G7065" t="str">
            <v>0</v>
          </cell>
        </row>
        <row r="7066">
          <cell r="A7066" t="str">
            <v>708-06-5</v>
          </cell>
          <cell r="B7066" t="str">
            <v>NTCCNERMXRIPTR-UHFFFAOYSA-N</v>
          </cell>
          <cell r="C7066" t="str">
            <v>１－ホルミル－２－ヒドロキシナフタレン</v>
          </cell>
          <cell r="D7066" t="str">
            <v>Oc1ccc2ccccc2c1C=O</v>
          </cell>
          <cell r="E7066" t="str">
            <v>C[BF]-(C[B])2(C[BF]):2|C[B]-(H):6|CO-(C[B])(H):1|O-(C[B])(H):1|C[B]-(O):1|C[B]-(CO):1</v>
          </cell>
          <cell r="F7066" t="str">
            <v>Naphtalene:1</v>
          </cell>
          <cell r="G7066" t="str">
            <v>0</v>
          </cell>
        </row>
        <row r="7067">
          <cell r="A7067" t="str">
            <v>711-01-3</v>
          </cell>
          <cell r="B7067" t="str">
            <v>CLYOOVNORYNXMD-UHFFFAOYSA-N</v>
          </cell>
          <cell r="C7067" t="str">
            <v>メチル＝アダマンタン－１－カルボキシラート</v>
          </cell>
          <cell r="D7067" t="str">
            <v>COC(=O)C12CC3CC(CC(C3)C1)C2</v>
          </cell>
          <cell r="E7067" t="str">
            <v>C-(C)2(H)2:6|C-(H)(C)3:3|CO-(C)(O):1|O-(C)(CO):1|C-(C)3(CO):1|C-(H)3(O):1</v>
          </cell>
          <cell r="F7067" t="str">
            <v>Cyclooctane:3|Cyclohexane,sub:4|Adamantane:1|Bicyclo[3,3,1]nonane:6</v>
          </cell>
          <cell r="G7067" t="str">
            <v>0</v>
          </cell>
        </row>
        <row r="7068">
          <cell r="A7068" t="str">
            <v>70985-65-8</v>
          </cell>
          <cell r="B7068" t="str">
            <v>AZFUREKVEIYHGX-UMSPYCQHSA-N</v>
          </cell>
          <cell r="C7068" t="str">
            <v>メチル＝ｃｉｓ－４－イソプロピル－１－メチルシクロヘキサンカルボキシラート</v>
          </cell>
          <cell r="D7068" t="str">
            <v>COC(=O)[C@@]1(C)CC[C@@H](CC1)C(C)C</v>
          </cell>
          <cell r="E7068" t="str">
            <v>C-(H)3(C):3|C-(C)2(H)2:4|C-(H)(C)3:2|CO-(C)(O):1|O-(C)(CO):1|C-(C)3(CO):1|C-(H)3(O):1</v>
          </cell>
          <cell r="F7068" t="str">
            <v>Cyclohexane,sub:1</v>
          </cell>
          <cell r="G7068" t="str">
            <v>0</v>
          </cell>
        </row>
        <row r="7069">
          <cell r="A7069" t="str">
            <v>70788-30-6</v>
          </cell>
          <cell r="B7069" t="str">
            <v>BVDMQAQCEBGIJR-UHFFFAOYSA-N</v>
          </cell>
          <cell r="C7069" t="str">
            <v>１－（２，２，６－トリメチルシクロヘキシル）ヘキサン－３－オール</v>
          </cell>
          <cell r="D7069" t="str">
            <v>CCCC(O)CCC1C(C)CCCC1(C)C</v>
          </cell>
          <cell r="E7069" t="str">
            <v>C-(H)3(C):4|C-(C)2(H)2:7|C-(H)(C)3:2|C-(C)4:1|O-(C)(H):1|C-(C)2(H)(O),alcohpls/peroxides:1</v>
          </cell>
          <cell r="F7069" t="str">
            <v>Cyclohexane,sub:1</v>
          </cell>
          <cell r="G7069" t="str">
            <v>0</v>
          </cell>
        </row>
        <row r="7070">
          <cell r="A7070" t="str">
            <v>71130-54-6</v>
          </cell>
          <cell r="B7070" t="str">
            <v>BXXVRXJSDVTMJN-UHFFFAOYSA-N</v>
          </cell>
          <cell r="C7070" t="str">
            <v>フェニル＝Ｎ－（４－シアノフェニル）カルバマート</v>
          </cell>
          <cell r="D7070" t="str">
            <v>O=C(Nc1ccc(cc1)C#N)Oc2ccccc2</v>
          </cell>
          <cell r="E7070" t="str">
            <v>C[B]-(H):9|O-(C[B])(CO):1|C[B]-(O):1|N-(C[B])(H)(CO):1|CO-(N)(O):1|C[B]-(CN):1|C[B]-(N):1</v>
          </cell>
          <cell r="F7070"/>
          <cell r="G7070" t="str">
            <v>0</v>
          </cell>
        </row>
        <row r="7071">
          <cell r="A7071" t="str">
            <v>710-11-2</v>
          </cell>
          <cell r="B7071" t="str">
            <v>PPKAIMDMNWBOKN-UHFFFAOYSA-N</v>
          </cell>
          <cell r="C7071" t="str">
            <v>２－オキソ－４－フェニルブタン酸</v>
          </cell>
          <cell r="D7071" t="str">
            <v>OC(=O)C(=O)CCc1ccccc1</v>
          </cell>
          <cell r="E7071" t="str">
            <v>C-(C[B])(C)(H)2:1|C[B]-(H):5|C[B]-(C):1|CO-(C)(CO):1|CO-(O)(CO):1|O-(CO)(H):1|C-(C)(H)2(CO):1</v>
          </cell>
          <cell r="F7071"/>
          <cell r="G7071" t="str">
            <v>0</v>
          </cell>
        </row>
        <row r="7072">
          <cell r="A7072" t="str">
            <v>71068-11-6</v>
          </cell>
          <cell r="B7072" t="str">
            <v>URTLCSPJGUMLAS-UHFFFAOYSA-N</v>
          </cell>
          <cell r="C7072" t="str">
            <v>４－（Ｎ－エチル－Ｎ－β－ジメチルアミノエチルアミノ）ベンズアルデヒド</v>
          </cell>
          <cell r="D7072" t="str">
            <v>CCN(CCN(C)C)c1ccc(C=O)cc1</v>
          </cell>
          <cell r="E7072" t="str">
            <v>C-(H)3(C):1|C[B]-(H):4|CO-(C[B])(H):1|C[B]-(CO):1|C-(H)3(N):2|C-(C)(H)2(N):3|N-(C)3:1|N-(C[B])(C)2:1|C[B]-(N):1</v>
          </cell>
          <cell r="F7072"/>
          <cell r="G7072" t="str">
            <v>0</v>
          </cell>
        </row>
        <row r="7073">
          <cell r="A7073" t="str">
            <v>7087-68-5</v>
          </cell>
          <cell r="B7073" t="str">
            <v>JGFZNNIVVJXRND-UHFFFAOYSA-N</v>
          </cell>
          <cell r="C7073" t="str">
            <v>Ｎ，Ｎ－ジイソプロピルエチルアミン</v>
          </cell>
          <cell r="D7073" t="str">
            <v>CCN(C(C)C)C(C)C</v>
          </cell>
          <cell r="E7073" t="str">
            <v>C-(H)3(C):5|C-(C)(H)2(N):1|C-(C)2(H)(N):2|N-(C)3:1</v>
          </cell>
          <cell r="F7073"/>
          <cell r="G7073" t="str">
            <v>0</v>
          </cell>
        </row>
        <row r="7074">
          <cell r="A7074" t="str">
            <v>70969-57-2</v>
          </cell>
          <cell r="B7074" t="str">
            <v>IQXDUKXUDQPOBC-UHFFFAOYSA-N</v>
          </cell>
          <cell r="C7074" t="str">
            <v>２，２’－ビス［（ステアロイルオキシ）メチル］－２，２’－（オキシジメチレン）ジプロパン－１，３－ジイル＝テトラステアラート</v>
          </cell>
          <cell r="D7074" t="str">
            <v>CCCCCCCCCCCCCCCCCC(=O)OCC(COCC(COC(=O)CCCCCCCCCCCCCCCCC)(COC(=O)CCCCCCCCCCCCCCCCC)COC(=O)CCCCCCCCCCCCCCCCC)(COC(=O)CCCCCCCCCCCCCCCCC)COC(=O)CCCCCCCCCCCCCCCCC</v>
          </cell>
          <cell r="E7074" t="str">
            <v>C-(H)3(C):6|C-(C)2(H)2:90|C-(C)4:2|CO-(C)(O):6|O-(C)(CO):6|O-(C)2:1|C-(C)(H)2(CO):6|C-(C)(H)2(O):8</v>
          </cell>
          <cell r="F7074"/>
          <cell r="G7074" t="str">
            <v>0</v>
          </cell>
        </row>
        <row r="7075">
          <cell r="A7075" t="str">
            <v>7098-08-0</v>
          </cell>
          <cell r="B7075" t="str">
            <v>MOLVDYADKVCUCB-UHFFFAOYSA-N</v>
          </cell>
          <cell r="C7075" t="str">
            <v>１，５－ジヒドロキシ－４，８－ジアミノ－２－（ｐ－ヒドロキシフェニル）アントラキノン</v>
          </cell>
          <cell r="D7075" t="str">
            <v>Nc1ccc(O)c2C(=O)c3c(N)cc(c(O)c3C(=O)c12)c4ccc(O)cc4</v>
          </cell>
          <cell r="E7075" t="str">
            <v>C[B]-(H):7|C[B]-(C[B]):2|CO-(C[B])2:2|O-(C[B])(H):3|C[B]-(O):3|C[B]-(CO):4|N-(C[B])(H)2:2|C[B]-(N):2</v>
          </cell>
          <cell r="F7075" t="str">
            <v>ortho corr, hydrocarbons:2</v>
          </cell>
          <cell r="G7075" t="str">
            <v>0</v>
          </cell>
        </row>
        <row r="7076">
          <cell r="A7076" t="str">
            <v>7081-78-9</v>
          </cell>
          <cell r="B7076" t="str">
            <v>URGLIMIKUNFFMT-UHFFFAOYSA-N</v>
          </cell>
          <cell r="C7076" t="str">
            <v>１－クロロ－１－エトキシエタン</v>
          </cell>
          <cell r="D7076" t="str">
            <v>CCOC(C)Cl</v>
          </cell>
          <cell r="E7076" t="str">
            <v>C-(H)3(C):2|O-(C)2:1|C-(C)(H)2(O):1|C-(C)(H)(O)(Cl):1</v>
          </cell>
          <cell r="F7076"/>
          <cell r="G7076" t="str">
            <v>0</v>
          </cell>
        </row>
        <row r="7077">
          <cell r="A7077" t="str">
            <v>70967-19-0</v>
          </cell>
          <cell r="B7077" t="str">
            <v>CJIRNIBJGAJPSD-UHFFFAOYSA-N</v>
          </cell>
          <cell r="C7077" t="str">
            <v>１－（２－ヒドロキシエトキシ）－２－ヘキサデカノール</v>
          </cell>
          <cell r="D7077" t="str">
            <v>CCCCCCCCCCCCCCC(O)COCCO</v>
          </cell>
          <cell r="E7077" t="str">
            <v>C-(H)3(C):1|C-(C)2(H)2:13|O-(C)2:1|O-(C)(H):2|C-(C)2(H)(O),alcohpls/peroxides:1|C-(C)(H)2(O):1|C-(C)(H)2(O):2</v>
          </cell>
          <cell r="F7077"/>
          <cell r="G7077" t="str">
            <v>0</v>
          </cell>
        </row>
        <row r="7078">
          <cell r="A7078" t="str">
            <v>711-33-1</v>
          </cell>
          <cell r="B7078" t="str">
            <v>QFKOWENRSZZLPK-UHFFFAOYSA-N</v>
          </cell>
          <cell r="C7078" t="str">
            <v>１－［４－（トリフルオロメチル）フェニル］プロパン－１－オン</v>
          </cell>
          <cell r="D7078" t="str">
            <v>CCC(=O)c1ccc(cc1)C(F)(F)F</v>
          </cell>
          <cell r="E7078" t="str">
            <v>C-(H)3(C):1|C[B]-(H):4|C[B]-(C):1|CO-(C[B])(C):1|C-(C)(H)2(CO):1|C[B]-(CO):1|C-(C[B])(F)3:1</v>
          </cell>
          <cell r="F7078"/>
          <cell r="G7078" t="str">
            <v>0</v>
          </cell>
        </row>
        <row r="7079">
          <cell r="A7079" t="str">
            <v>719-03-9</v>
          </cell>
          <cell r="B7079" t="str">
            <v>RDMIJQCFPQDYQN-UHFFFAOYSA-N</v>
          </cell>
          <cell r="C7079" t="str">
            <v>２－オクチルハイドロキノン</v>
          </cell>
          <cell r="D7079" t="str">
            <v>CC(C)(C)CC(C)(C)c1cc(O)ccc1O</v>
          </cell>
          <cell r="E7079" t="str">
            <v>C-(H)3(C):5|C-(C)2(H)2:1|C-(C)4:1|C-(C[B])(C)3:1|C[B]-(H):3|C[B]-(C):1|O-(C[B])(H):2|C[B]-(O):2</v>
          </cell>
          <cell r="F7079" t="str">
            <v>C-(H)3(C),tertiary:1</v>
          </cell>
          <cell r="G7079" t="str">
            <v>0</v>
          </cell>
        </row>
        <row r="7080">
          <cell r="A7080" t="str">
            <v>7244-14-6</v>
          </cell>
          <cell r="B7080" t="str">
            <v>JZGWEIPJUAIDHM-QURGRASLSA-N</v>
          </cell>
          <cell r="C7080" t="str">
            <v>１－（４’－スルホ－１’－ナフチルアゾ）－２－ナフトール－６，８－ジスルホン酸</v>
          </cell>
          <cell r="D7080" t="str">
            <v>Oc1ccc2cc(cc(c2c1\N=N\c3ccc(c4ccccc34)S(=O)(=O)O)S(=O)(=O)O)S(=O)(=O)O</v>
          </cell>
          <cell r="E7080" t="str">
            <v>C[BF]-(C[B])2(C[BF]):4|C[B]-(H):10|O-(C[B])(H):1|C[B]-(O):1|N[A]-(C[B]):2|C[B]-(C[B])2(N[A]):2|C[B]-(SO2):3|C[B]-(S):3</v>
          </cell>
          <cell r="F7080" t="str">
            <v>Naphtalene:2</v>
          </cell>
          <cell r="G7080" t="str">
            <v>0</v>
          </cell>
        </row>
        <row r="7081">
          <cell r="A7081" t="str">
            <v>72235-55-3</v>
          </cell>
          <cell r="B7081" t="str">
            <v>LYKWZKBLNOCJMA-UHFFFAOYSA-N</v>
          </cell>
          <cell r="C7081" t="str">
            <v>１－（３－クロロ－２－フルオロフェニル）メタンアミン</v>
          </cell>
          <cell r="D7081" t="str">
            <v>NCc1cccc(Cl)c1F</v>
          </cell>
          <cell r="E7081" t="str">
            <v>C[B]-(H):3|C[B]-(C):1|C-(C[B])(H)2(N):1|N-(C)(H)2:1|C[B]-(F):1|C[B]-(Cl):1</v>
          </cell>
          <cell r="F7081" t="str">
            <v>(alkyl)(X),ortho:1|(Cl)(F),ortho:1</v>
          </cell>
          <cell r="G7081" t="str">
            <v>0</v>
          </cell>
        </row>
        <row r="7082">
          <cell r="A7082" t="str">
            <v>7226-83-7</v>
          </cell>
          <cell r="B7082" t="str">
            <v>ZJYKSSGYDPNKQS-UHFFFAOYSA-N</v>
          </cell>
          <cell r="C7082" t="str">
            <v>エチル＝２－ヒドロキシ－４－フェニルブチラート</v>
          </cell>
          <cell r="D7082" t="str">
            <v>CCOC(=O)C(O)CCc1ccccc1</v>
          </cell>
          <cell r="E7082" t="str">
            <v>C-(H)3(C):1|C-(C)2(H)2:1|C-(C[B])(C)(H)2:1|C[B]-(H):5|C[B]-(C):1|CO-(C)(O):1|O-(C)(CO):1|O-(C)(H):1|C-(C)(H)(O)(CO):1|C-(C)(H)2(O):1</v>
          </cell>
          <cell r="F7082"/>
          <cell r="G7082" t="str">
            <v>0</v>
          </cell>
        </row>
        <row r="7083">
          <cell r="A7083" t="str">
            <v>719-79-9</v>
          </cell>
          <cell r="B7083" t="str">
            <v>SZFDQMKAGLCYPA-UHFFFAOYSA-N</v>
          </cell>
          <cell r="C7083" t="str">
            <v>１，１－ジフェニルブタン</v>
          </cell>
          <cell r="D7083" t="str">
            <v>CCCC(c1ccccc1)c2ccccc2</v>
          </cell>
          <cell r="E7083" t="str">
            <v>C-(H)3(C):1|C-(C)2(H)2:2|C-(C[B])2(C)(H):1|C[B]-(H):10|C[B]-(C):2</v>
          </cell>
          <cell r="F7083"/>
          <cell r="G7083" t="str">
            <v>0</v>
          </cell>
        </row>
        <row r="7084">
          <cell r="A7084" t="str">
            <v>72102-74-0</v>
          </cell>
          <cell r="B7084" t="str">
            <v>GTILPFUSIZEYOK-WGMFIIQRSA-N</v>
          </cell>
          <cell r="C7084" t="str">
            <v>２，５－ビス｛３－ヒドロキシ－４－｛２－メチル－５－［４－（プロポキシカルボニル）フェノキシカルボニル］フェニルアゾ｝－２－ナフトイルアミノ｝－ｐ－キシレン</v>
          </cell>
          <cell r="D7084" t="str">
            <v>CCCOC(=O)c1ccc(OC(=O)c2ccc(C)c(c2)\N=N\c3c(O)c(cc4ccccc34)C(=O)Nc5cc(C)c(NC(=O)c6cc7ccccc7c(\N=N\c8cc(ccc8C)C(=O)Oc9ccc(cc9)C(=O)OCCC)c6O)cc5C)cc1</v>
          </cell>
          <cell r="E7084" t="str">
            <v>C-(H)3(C):2|C-(C)2(H)2:2|C[BF]-(C[B])2(C[BF]):4|C[B]-(H):26|C[B]-(C):4|C-(C[B])(H)3:4|CO-(C[B])(O):4|O-(C)(CO):2|O-(C[B])(CO):2|O-(C[B])(H):2|C-(C)(H)2(O):2|C[B]-(O):4|C[B]-(CO):6|N[A]-(C[B]):4|C[B]-(C[B])2(N[A]):4|CO-(C[B])(N),amides:2|N-(C[B])(H)(CO):2|C[B]-(N):2</v>
          </cell>
          <cell r="F7084" t="str">
            <v>Naphtalene:2</v>
          </cell>
          <cell r="G7084" t="str">
            <v>0</v>
          </cell>
        </row>
        <row r="7085">
          <cell r="A7085" t="str">
            <v>71877-79-7</v>
          </cell>
          <cell r="B7085" t="str">
            <v>RYMARCNIKPQKNM-UHFFFAOYSA-N</v>
          </cell>
          <cell r="C7085" t="str">
            <v>エチル＝メチル＝（Ｒ）－Ｎ，Ｎ－ジメチルホスホルアミダート</v>
          </cell>
          <cell r="D7085" t="str">
            <v>CCOP(=O)(OC)N(C)C</v>
          </cell>
          <cell r="E7085" t="str">
            <v>C-(H)3(C):1|C-(H)3(O):1|C-(H)3(N):2|O-(C)(P):2|O-(C)(PO):2</v>
          </cell>
          <cell r="F7085"/>
          <cell r="G7085" t="str">
            <v>0</v>
          </cell>
        </row>
        <row r="7086">
          <cell r="A7086" t="str">
            <v>71982-66-6</v>
          </cell>
          <cell r="B7086" t="str">
            <v>NYKTUMJYBAPMSS-UHFFFAOYSA-N</v>
          </cell>
          <cell r="C7086" t="str">
            <v>スルファンジイルビス（２－ｔｅｒｔ－ブチル－５－メチル－４，１－フェニレン）＝ビス［３－（テトラデシルスルファニル）プロパノアート］</v>
          </cell>
          <cell r="D7086" t="str">
            <v>CCCCCCCCCCCCCCSCCC(=O)Oc1cc(C)c(Sc2cc(c(OC(=O)CCSCCCCCCCCCCCCCC)cc2C)C(C)(C)C)cc1C(C)(C)C</v>
          </cell>
          <cell r="E7086" t="str">
            <v>C-(H)3(C):8|C-(C)2(H)2:24|C-(C[B])(C)3:2|C[B]-(H):4|C[B]-(C):4|C-(C[B])(H)3:2|CO-(C)(O):2|O-(C[B])(CO):2|C-(C)(H)2(CO):2|C[B]-(O):2|C-(C)(H)2(S):4|S-(C)2:2|S-(C[B])2:1|C[B]-(S):2</v>
          </cell>
          <cell r="F7086" t="str">
            <v>C-(H)3(C),tertiary:2</v>
          </cell>
          <cell r="G7086" t="str">
            <v>0</v>
          </cell>
        </row>
        <row r="7087">
          <cell r="A7087" t="str">
            <v>71982-41-7</v>
          </cell>
          <cell r="B7087" t="str">
            <v>KZGUOWQZNAJJOW-UHFFFAOYSA-N</v>
          </cell>
          <cell r="C7087" t="str">
            <v>２－ｔｅｒｔ－ブチル－４－［（５－ｔｅｒｔ－ブチル－４－ヒドロキシ－２－メチルフェニル）スルファニル］－５－メチルフェニル＝３－（テトラデシルスルファニル）プロパノアート</v>
          </cell>
          <cell r="D7087" t="str">
            <v>CCCCCCCCCCCCCCSCCC(=O)Oc1cc(C)c(Sc2cc(c(O)cc2C)C(C)(C)C)cc1C(C)(C)C</v>
          </cell>
          <cell r="E7087" t="str">
            <v>C-(H)3(C):7|C-(C)2(H)2:12|C-(C[B])(C)3:2|C[B]-(H):4|C[B]-(C):4|C-(C[B])(H)3:2|CO-(C)(O):1|O-(C[B])(CO):1|O-(C[B])(H):1|C-(C)(H)2(CO):1|C[B]-(O):2|C-(C)(H)2(S):2|S-(C)2:1|S-(C[B])2:1|C[B]-(S):2</v>
          </cell>
          <cell r="F7087" t="str">
            <v>C-(H)3(C),tertiary:2</v>
          </cell>
          <cell r="G7087" t="str">
            <v>0</v>
          </cell>
        </row>
        <row r="7088">
          <cell r="A7088" t="str">
            <v>723339-88-6</v>
          </cell>
          <cell r="B7088" t="str">
            <v>PFSDLBJQVAMHRY-UHFFFAOYSA-N</v>
          </cell>
          <cell r="C7088" t="str">
            <v>１，３－ジオキソオクタヒドロイソベンゾフラン－５－カルボニル＝クロリド</v>
          </cell>
          <cell r="D7088" t="str">
            <v>ClC(=O)C1CCC2C(C1)C(=O)OC2=O</v>
          </cell>
          <cell r="E7088" t="str">
            <v>C-(C)2(H)2:3|CO-(C)(O):2|O-(CO)2,aliphatic:1|C-(C)2(H)(CO):3|CO-(C)(Cl):1</v>
          </cell>
          <cell r="F7088" t="str">
            <v>Cyclohexane,sub:1|Succinic anhydride:1|Tetrahydrofuran:1|τ-Butyrolactone:2|Cylic anhydride 6 bonds:1</v>
          </cell>
          <cell r="G7088" t="str">
            <v>0</v>
          </cell>
        </row>
        <row r="7089">
          <cell r="A7089" t="str">
            <v>724-98-1</v>
          </cell>
          <cell r="B7089" t="str">
            <v>YKNORODREYVARM-UHFFFAOYSA-N</v>
          </cell>
          <cell r="C7089" t="str">
            <v>２－（フェノキシメチル）安息香酸</v>
          </cell>
          <cell r="D7089" t="str">
            <v>OC(=O)c1ccccc1COc2ccccc2</v>
          </cell>
          <cell r="E7089" t="str">
            <v>C[B]-(H):9|C[B]-(C):1|CO-(C[B])(O):1|O-(CO)(H):1|O-(C[B])(C):1|C-(C[B])(H)2(O):1|C[B]-(O):1|C[B]-(CO):1</v>
          </cell>
          <cell r="F7089"/>
          <cell r="G7089" t="str">
            <v>0</v>
          </cell>
        </row>
        <row r="7090">
          <cell r="A7090" t="str">
            <v>7226-82-6</v>
          </cell>
          <cell r="B7090" t="str">
            <v>VBYOZNMHXQWSJY-UHFFFAOYSA-N</v>
          </cell>
          <cell r="C7090" t="str">
            <v>メチル＝２－ヒドロキシ－４－フェニルブタノアート</v>
          </cell>
          <cell r="D7090" t="str">
            <v>COC(=O)C(O)CCc1ccccc1</v>
          </cell>
          <cell r="E7090" t="str">
            <v>C-(C)2(H)2:1|C-(C[B])(C)(H)2:1|C[B]-(H):5|C[B]-(C):1|CO-(C)(O):1|O-(C)(CO):1|O-(C)(H):1|C-(C)(H)(O)(CO):1|C-(H)3(O):1</v>
          </cell>
          <cell r="F7090"/>
          <cell r="G7090" t="str">
            <v>0</v>
          </cell>
        </row>
        <row r="7091">
          <cell r="A7091" t="str">
            <v>72544-16-2</v>
          </cell>
          <cell r="B7091" t="str">
            <v>KMTASGXMTBUSSP-UHFFFAOYSA-N</v>
          </cell>
          <cell r="C7091" t="str">
            <v>１－イソブチルピペリジン－４－オン</v>
          </cell>
          <cell r="D7091" t="str">
            <v>CC(C)CN1CCC(=O)CC1</v>
          </cell>
          <cell r="E7091" t="str">
            <v>C-(H)3(C):2|C-(H)(C)3:1|CO-(C)2:1|C-(C)(H)2(CO):2|C-(C)(H)2(N):3|N-(C)3:1</v>
          </cell>
          <cell r="F7091" t="str">
            <v>Piperidine:1</v>
          </cell>
          <cell r="G7091" t="str">
            <v>0</v>
          </cell>
        </row>
        <row r="7092">
          <cell r="A7092" t="str">
            <v>723-62-6</v>
          </cell>
          <cell r="B7092" t="str">
            <v>XGWFJBFNAQHLEF-UHFFFAOYSA-N</v>
          </cell>
          <cell r="C7092" t="str">
            <v>アントラセン－９－カルボン酸</v>
          </cell>
          <cell r="D7092" t="str">
            <v>OC(=O)c1c2ccccc2cc3ccccc13</v>
          </cell>
          <cell r="E7092" t="str">
            <v>C[BF]-(C[B])2(C[BF]):4|C[B]-(H):9|CO-(C[B])(O):1|O-(CO)(H):1|C[B]-(CO):1</v>
          </cell>
          <cell r="F7092" t="str">
            <v>Naphtalene:2</v>
          </cell>
          <cell r="G7092" t="str">
            <v>0</v>
          </cell>
        </row>
        <row r="7093">
          <cell r="A7093" t="str">
            <v>7209-38-3</v>
          </cell>
          <cell r="B7093" t="str">
            <v>XUSNPFGLKGCWGN-UHFFFAOYSA-N</v>
          </cell>
          <cell r="C7093" t="str">
            <v>１，４－ビス（３－アミノプロピル）ピペラジン</v>
          </cell>
          <cell r="D7093" t="str">
            <v>NCCCN1CCN(CCCN)CC1</v>
          </cell>
          <cell r="E7093" t="str">
            <v>C-(C)2(H)2:2|C-(C)(H)2(N):8|N-(C)(H)2:2|N-(C)3:2</v>
          </cell>
          <cell r="F7093"/>
          <cell r="G7093" t="str">
            <v>0</v>
          </cell>
        </row>
        <row r="7094">
          <cell r="A7094" t="str">
            <v>7228-47-9</v>
          </cell>
          <cell r="B7094" t="str">
            <v>AXRKCRWZRKETCK-UHFFFAOYSA-N</v>
          </cell>
          <cell r="C7094" t="str">
            <v>１－（２－ナフチル）エタノール</v>
          </cell>
          <cell r="D7094" t="str">
            <v>CC(O)c1ccc2ccccc2c1</v>
          </cell>
          <cell r="E7094" t="str">
            <v>C-(H)3(C):1|C[BF]-(C[B])2(C[BF]):2|C[B]-(H):7|C[B]-(C):1|O-(C)(H):1|C-(C[B])(C)(H)(O):1</v>
          </cell>
          <cell r="F7094" t="str">
            <v>Naphtalene:1</v>
          </cell>
          <cell r="G7094" t="str">
            <v>0</v>
          </cell>
        </row>
        <row r="7095">
          <cell r="A7095" t="str">
            <v>72326-72-8</v>
          </cell>
          <cell r="B7095" t="str">
            <v>XHUWAQPLIMXHKA-UHFFFAOYSA-N</v>
          </cell>
          <cell r="C7095" t="str">
            <v>２－ブロモ－３，４，５－トリメトキシトルエン</v>
          </cell>
          <cell r="D7095" t="str">
            <v>COc1cc(C)c(Br)c(OC)c1OC</v>
          </cell>
          <cell r="E7095" t="str">
            <v>C[B]-(H):1|C[B]-(C):1|C-(C[B])(H)3:1|O-(C[B])(C):3|C-(H)3(O):3|C[B]-(O):3|C[B]-(Br):1</v>
          </cell>
          <cell r="F7095" t="str">
            <v>(alkyl)(X),ortho:1</v>
          </cell>
          <cell r="G7095" t="str">
            <v>0</v>
          </cell>
        </row>
        <row r="7096">
          <cell r="A7096" t="str">
            <v>72194-83-3</v>
          </cell>
          <cell r="B7096" t="str">
            <v>AMTITFMUKRZZEE-AATRIKPKSA-N</v>
          </cell>
          <cell r="C7096" t="str">
            <v>１１－ヘキサデセナール</v>
          </cell>
          <cell r="D7096" t="str">
            <v>CCCC\C=C\CCCCCCCCCC=O</v>
          </cell>
          <cell r="E7096" t="str">
            <v>C-(H)3(C):1|C-(C)2(H)2:9|C[d]-(C)(H):2|C-(C[d])(C)(H)2:2|CO-(C)(H):1|C-(C)(H)2(CO):1</v>
          </cell>
          <cell r="F7096"/>
          <cell r="G7096" t="str">
            <v>0</v>
          </cell>
        </row>
        <row r="7097">
          <cell r="A7097" t="str">
            <v>723-38-6</v>
          </cell>
          <cell r="B7097" t="str">
            <v>BSJQLOWJGYMBFP-UHFFFAOYSA-N</v>
          </cell>
          <cell r="C7097" t="str">
            <v>２－メチル－５－（１，１，３，３－テトラメチルブチル）ヒドロキノン</v>
          </cell>
          <cell r="D7097" t="str">
            <v>Cc1cc(O)c(cc1O)C(C)(C)CC(C)(C)C</v>
          </cell>
          <cell r="E7097" t="str">
            <v>C-(H)3(C):5|C-(C)2(H)2:1|C-(C)4:1|C-(C[B])(C)3:1|C[B]-(H):2|C[B]-(C):2|C-(C[B])(H)3:1|O-(C[B])(H):2|C[B]-(O):2</v>
          </cell>
          <cell r="F7097" t="str">
            <v>C-(H)3(C),tertiary:1</v>
          </cell>
          <cell r="G7097" t="str">
            <v>0</v>
          </cell>
        </row>
        <row r="7098">
          <cell r="A7098" t="str">
            <v>7226-23-5</v>
          </cell>
          <cell r="B7098" t="str">
            <v>GUVUOGQBMYCBQP-UHFFFAOYSA-N</v>
          </cell>
          <cell r="C7098" t="str">
            <v>１，３－ジメチル－１，３－ジアジナン－２－オン</v>
          </cell>
          <cell r="D7098" t="str">
            <v>CN1CCCN(C)C1=O</v>
          </cell>
          <cell r="E7098" t="str">
            <v>C-(C)2(H)2:1|C-(H)3(N):2|C-(C)(H)2(N):2|CO-(N)2:1|N-(C)2(CO):2</v>
          </cell>
          <cell r="F7098"/>
          <cell r="G7098" t="str">
            <v>0</v>
          </cell>
        </row>
        <row r="7099">
          <cell r="A7099" t="str">
            <v>72432-10-1</v>
          </cell>
          <cell r="B7099" t="str">
            <v>ZXNRTKGTQJPIJK-UHFFFAOYSA-N</v>
          </cell>
          <cell r="C7099" t="str">
            <v>１－（４－メトキシベンゾイル）－２－ピロリドン</v>
          </cell>
          <cell r="D7099" t="str">
            <v>COc1ccc(cc1)C(=O)N2CCCC2=O</v>
          </cell>
          <cell r="E7099" t="str">
            <v>C-(C)2(H)2:1|C[B]-(H):4|O-(C[B])(C):1|C-(C)(H)2(CO):1|C-(H)3(O):1|C[B]-(O):1|C[B]-(CO):1|C-(C)(H)2(N):1|CO-(C)(N):1|CO-(C[B])(N),amides:1|N-(C)(CO)2:1</v>
          </cell>
          <cell r="F7099" t="str">
            <v>Pyrrolidine:1</v>
          </cell>
          <cell r="G7099" t="str">
            <v>0</v>
          </cell>
        </row>
        <row r="7100">
          <cell r="A7100" t="str">
            <v>72072-16-3</v>
          </cell>
          <cell r="B7100" t="str">
            <v>JTXOXRXZCAMPHL-UHFFFAOYSA-N</v>
          </cell>
          <cell r="C7100" t="str">
            <v>４－ブチル－２－メチルアニリン</v>
          </cell>
          <cell r="D7100" t="str">
            <v>CCCCc1ccc(N)c(C)c1</v>
          </cell>
          <cell r="E7100" t="str">
            <v>C-(H)3(C):1|C-(C)2(H)2:2|C-(C[B])(C)(H)2:1|C[B]-(H):3|C[B]-(C):2|C-(C[B])(H)3:1|N-(C[B])(H)2:1|C[B]-(N):1</v>
          </cell>
          <cell r="F7100"/>
          <cell r="G7100" t="str">
            <v>0</v>
          </cell>
        </row>
        <row r="7101">
          <cell r="A7101" t="str">
            <v>72-48-0</v>
          </cell>
          <cell r="B7101" t="str">
            <v>RGCKGOZRHPZPFP-UHFFFAOYSA-N</v>
          </cell>
          <cell r="C7101" t="str">
            <v>１，２－ジヒドロキシ－９，１０－アントラキノン</v>
          </cell>
          <cell r="D7101" t="str">
            <v>Oc1ccc2C(=O)c3ccccc3C(=O)c2c1O</v>
          </cell>
          <cell r="E7101" t="str">
            <v>C[B]-(H):6|CO-(C[B])2:2|O-(C[B])(H):2|C[B]-(O):2|C[B]-(CO):4</v>
          </cell>
          <cell r="F7101" t="str">
            <v>ortho corr, hydrocarbons:2|(OH)(OH),ortho:1</v>
          </cell>
          <cell r="G7101" t="str">
            <v>0</v>
          </cell>
        </row>
        <row r="7102">
          <cell r="A7102" t="str">
            <v>7252-83-7</v>
          </cell>
          <cell r="B7102" t="str">
            <v>FUSFWUFSEJXMRQ-UHFFFAOYSA-N</v>
          </cell>
          <cell r="C7102" t="str">
            <v>２－ブロモ－１，１－ジメトキシエタン</v>
          </cell>
          <cell r="D7102" t="str">
            <v>COC(CBr)OC</v>
          </cell>
          <cell r="E7102" t="str">
            <v>O-(C)2:2|C-(C)(H)(O)2:1|C-(H)3(O):2|C-(C)(H)2(Br):1</v>
          </cell>
          <cell r="F7102"/>
          <cell r="G7102" t="str">
            <v>0</v>
          </cell>
        </row>
        <row r="7103">
          <cell r="A7103" t="str">
            <v>71877-78-6</v>
          </cell>
          <cell r="B7103" t="str">
            <v>RYMARCNIKPQKNM-UHFFFAOYSA-N</v>
          </cell>
          <cell r="C7103" t="str">
            <v>エチル＝メチル＝（Ｓ）－Ｎ，Ｎ－ジメチルホスホルアミダート</v>
          </cell>
          <cell r="D7103" t="str">
            <v>CCOP(=O)(OC)N(C)C</v>
          </cell>
          <cell r="E7103" t="str">
            <v>C-(H)3(C):1|C-(H)3(O):1|C-(H)3(N):2|O-(C)(P):2|O-(C)(PO):2</v>
          </cell>
          <cell r="F7103"/>
          <cell r="G7103" t="str">
            <v>0</v>
          </cell>
        </row>
        <row r="7104">
          <cell r="A7104" t="str">
            <v>719-59-5</v>
          </cell>
          <cell r="B7104" t="str">
            <v>ZUWXHHBROGLWNH-UHFFFAOYSA-N</v>
          </cell>
          <cell r="C7104" t="str">
            <v>２－アミノ－５－クロロベンゾフェノン</v>
          </cell>
          <cell r="D7104" t="str">
            <v>Nc1ccc(Cl)cc1C(=O)c2ccccc2</v>
          </cell>
          <cell r="E7104" t="str">
            <v>C[B]-(H):8|CO-(C[B])2:1|C[B]-(CO):2|N-(C[B])(H)2:1|C[B]-(N):1|C[B]-(Cl):1</v>
          </cell>
          <cell r="F7104"/>
          <cell r="G7104" t="str">
            <v>0</v>
          </cell>
        </row>
        <row r="7105">
          <cell r="A7105" t="str">
            <v>71731-51-6</v>
          </cell>
          <cell r="B7105" t="str">
            <v>BQSDHIMENRTWTN-VHSXEESVSA-N</v>
          </cell>
          <cell r="C7105" t="str">
            <v>ｒｅｌ－（３Ｒ，９ａＲ）－オクタヒドロ－２Ｈ－キノリジン－３－カルボニトリル</v>
          </cell>
          <cell r="D7105" t="str">
            <v>N#C[C@@H]1CC[C@H]2CCCCN2C1</v>
          </cell>
          <cell r="E7105" t="str">
            <v>C-(C)2(H)2:5|C-(C)(H)2(N):2|C-(C)2(H)(N):1|N-(C)3:1|C-(C)2(H)(CN):1</v>
          </cell>
          <cell r="F7105" t="str">
            <v>Piperidine:2</v>
          </cell>
          <cell r="G7105" t="str">
            <v>0</v>
          </cell>
        </row>
        <row r="7106">
          <cell r="A7106" t="str">
            <v>7151-68-0</v>
          </cell>
          <cell r="B7106" t="str">
            <v>CEAVPXDEPGAVDA-UHFFFAOYSA-N</v>
          </cell>
          <cell r="C7106" t="str">
            <v>３－メトキシ－４－メチル安息香酸</v>
          </cell>
          <cell r="D7106" t="str">
            <v>COc1cc(ccc1C)C(=O)O</v>
          </cell>
          <cell r="E7106" t="str">
            <v>C[B]-(H):3|C[B]-(C):1|C-(C[B])(H)3:1|CO-(C[B])(O):1|O-(CO)(H):1|O-(C[B])(C):1|C-(H)3(O):1|C[B]-(O):1|C[B]-(CO):1</v>
          </cell>
          <cell r="F7106" t="str">
            <v>(CH3O)(COOH),meta:1</v>
          </cell>
          <cell r="G7106" t="str">
            <v>0</v>
          </cell>
        </row>
        <row r="7107">
          <cell r="A7107" t="str">
            <v>7148-03-0</v>
          </cell>
          <cell r="B7107" t="str">
            <v>ZSTUEICKYWFYIC-UHFFFAOYSA-N</v>
          </cell>
          <cell r="C7107" t="str">
            <v>４’－メチルビフェニル－２－カルボン酸</v>
          </cell>
          <cell r="D7107" t="str">
            <v>Cc1ccc(cc1)c2ccccc2C(=O)O</v>
          </cell>
          <cell r="E7107" t="str">
            <v>C[B]-(H):8|C[B]-(C):1|C[B]-(C[B]):2|C-(C[B])(H)3:1|CO-(C[B])(O):1|O-(CO)(H):1|C[B]-(CO):1</v>
          </cell>
          <cell r="F7107"/>
          <cell r="G7107" t="str">
            <v>0</v>
          </cell>
        </row>
        <row r="7108">
          <cell r="A7108" t="str">
            <v>71626-94-3</v>
          </cell>
          <cell r="B7108" t="str">
            <v>SFHURTVVCWPQSG-UHFFFAOYSA-N</v>
          </cell>
          <cell r="C7108" t="str">
            <v>２－［（２－ヒドロキシエチル）スルファニル］－９，１０－アントラキノン</v>
          </cell>
          <cell r="D7108" t="str">
            <v>OCCSc1ccc2C(=O)c3ccccc3C(=O)c2c1</v>
          </cell>
          <cell r="E7108" t="str">
            <v>C[B]-(H):7|CO-(C[B])2:2|O-(C)(H):1|C-(C)(H)2(O):1|C[B]-(CO):4|C-(C)(H)2(S):1|S-(C[B])(C):1|C[B]-(S):1</v>
          </cell>
          <cell r="F7108" t="str">
            <v>ortho corr, hydrocarbons:2</v>
          </cell>
          <cell r="G7108" t="str">
            <v>0</v>
          </cell>
        </row>
        <row r="7109">
          <cell r="A7109" t="str">
            <v>71603-06-0</v>
          </cell>
          <cell r="B7109" t="str">
            <v>TYNXYWZQXWAHRJ-WAYWQWQTSA-N</v>
          </cell>
          <cell r="C7109" t="str">
            <v>４’－アミノマレアニリド酸</v>
          </cell>
          <cell r="D7109" t="str">
            <v>Nc1ccc(NC(=O)\C=C/C(=O)O)cc1</v>
          </cell>
          <cell r="E7109" t="str">
            <v>C[B]-(H):4|CO-(C[d])(O):1|O-(CO)(H):1|C[d]-(H)(CO):2|N-(C[B])(H)2:1|CO-(C[d])(N):1|N-(C[B])(H)(CO):1|C[B]-(N):2</v>
          </cell>
          <cell r="F7109"/>
          <cell r="G7109" t="str">
            <v>0</v>
          </cell>
        </row>
        <row r="7110">
          <cell r="A7110" t="str">
            <v>7144-05-0</v>
          </cell>
          <cell r="B7110" t="str">
            <v>LTEKQAPRXFBRNN-UHFFFAOYSA-N</v>
          </cell>
          <cell r="C7110" t="str">
            <v>１－（４－ピペリジニル）メタンアミン</v>
          </cell>
          <cell r="D7110" t="str">
            <v>NCC1CCNCC1</v>
          </cell>
          <cell r="E7110" t="str">
            <v>C-(C)2(H)2:2|C-(H)(C)3:1|C-(C)(H)2(N):3|N-(C)(H)2:1|N-(C)2(H):1</v>
          </cell>
          <cell r="F7110" t="str">
            <v>Piperidine:1</v>
          </cell>
          <cell r="G7110" t="str">
            <v>0</v>
          </cell>
        </row>
        <row r="7111">
          <cell r="A7111" t="str">
            <v>71458-06-5</v>
          </cell>
          <cell r="B7111" t="str">
            <v>AGBINQHSDMZNBI-MGCOHNPYSA-N</v>
          </cell>
          <cell r="C7111" t="str">
            <v>（ｔｒａｎｓ－４－プロピルシクロヘキシル）メタノール</v>
          </cell>
          <cell r="D7111" t="str">
            <v>CCC[C@@H]1CC[C@@H](CO)CC1</v>
          </cell>
          <cell r="E7111" t="str">
            <v>C-(H)3(C):1|C-(C)2(H)2:6|C-(H)(C)3:2|O-(C)(H):1|C-(C)(H)2(O):1</v>
          </cell>
          <cell r="F7111" t="str">
            <v>Cyclohexane,sub:1</v>
          </cell>
          <cell r="G7111" t="str">
            <v>0</v>
          </cell>
        </row>
        <row r="7112">
          <cell r="A7112" t="str">
            <v>71573-77-8</v>
          </cell>
          <cell r="B7112" t="str">
            <v>URWVQLWOBPHQCH-UHFFFAOYSA-N</v>
          </cell>
          <cell r="C7112" t="str">
            <v>ビス（プロパ－２－イン－１－イル）＝オキサラート</v>
          </cell>
          <cell r="D7112" t="str">
            <v>O=C(OCC#C)C(=O)OCC#C</v>
          </cell>
          <cell r="E7112" t="str">
            <v>C[t]-(H):2|C[t]-(C):2|CO-(O)(CO):2|O-(C)(CO):2|C-(C[t])(H)2(O):2</v>
          </cell>
          <cell r="F7112"/>
          <cell r="G7112" t="str">
            <v>0</v>
          </cell>
        </row>
        <row r="7113">
          <cell r="A7113" t="str">
            <v>7158-32-9</v>
          </cell>
          <cell r="B7113" t="str">
            <v>OSUWBBMPVXVSOA-UHFFFAOYSA-N</v>
          </cell>
          <cell r="C7113" t="str">
            <v>４，４’－オキシジ（ベンゾイル＝クロリド）</v>
          </cell>
          <cell r="D7113" t="str">
            <v>ClC(=O)c1ccc(Oc2ccc(cc2)C(=O)Cl)cc1</v>
          </cell>
          <cell r="E7113" t="str">
            <v>C[B]-(H):8|O-(C[B])2:1|C[B]-(O):2|C[B]-(CO):2|CO-(C[B])(Cl):2</v>
          </cell>
          <cell r="F7113"/>
          <cell r="G7113" t="str">
            <v>0</v>
          </cell>
        </row>
        <row r="7114">
          <cell r="A7114" t="str">
            <v>71760-04-8</v>
          </cell>
          <cell r="B7114" t="str">
            <v>MNGBGMIBJMKFMJ-UHFFFAOYSA-N</v>
          </cell>
          <cell r="C7114" t="str">
            <v>ジプロピルジホスホン酸</v>
          </cell>
          <cell r="D7114" t="str">
            <v>CCCP(=O)(O)OP(=O)(O)CCC</v>
          </cell>
          <cell r="E7114" t="str">
            <v>C-(H)3(C):2|C-(C)2(H)2:2|O-(H)(P):2|O-(H)(PO):2|O-(PO)2:1</v>
          </cell>
          <cell r="F7114"/>
          <cell r="G7114" t="str">
            <v>0</v>
          </cell>
        </row>
        <row r="7115">
          <cell r="A7115" t="str">
            <v>71487-18-8</v>
          </cell>
          <cell r="B7115" t="str">
            <v>YXGAUZQOHNRRDM-FPLPWBNLSA-N</v>
          </cell>
          <cell r="C7115" t="str">
            <v>（Ｚ）－１４，１４－ジエトキシテトラデカ－３－エン</v>
          </cell>
          <cell r="D7115" t="str">
            <v>CCOC(CCCCCCCCC\C=C/CC)OCC</v>
          </cell>
          <cell r="E7115" t="str">
            <v>C-(H)3(C):3|C-(C)2(H)2:8|C[d]-(C)(H):2|C-(C[d])(C)(H)2:2|O-(C)2:2|C-(C)(H)(O)2:1|C-(C)(H)2(O):2</v>
          </cell>
          <cell r="F7115"/>
          <cell r="G7115" t="str">
            <v>0</v>
          </cell>
        </row>
        <row r="7116">
          <cell r="A7116" t="str">
            <v>71731-52-7</v>
          </cell>
          <cell r="B7116" t="str">
            <v>BQSDHIMENRTWTN-NXEZZACHSA-N</v>
          </cell>
          <cell r="C7116" t="str">
            <v>ｒｅｌ－（３Ｒ，９ａＳ）－オクタヒドロ－２Ｈ－キノリジン－３－カルボニトリル</v>
          </cell>
          <cell r="D7116" t="str">
            <v>N#C[C@H]1CC[C@H]2CCCCN2C1</v>
          </cell>
          <cell r="E7116" t="str">
            <v>C-(C)2(H)2:5|C-(C)(H)2(N):2|C-(C)2(H)(N):1|N-(C)3:1|C-(C)2(H)(CN):1</v>
          </cell>
          <cell r="F7116" t="str">
            <v>Piperidine:2</v>
          </cell>
          <cell r="G7116" t="str">
            <v>0</v>
          </cell>
        </row>
        <row r="7117">
          <cell r="A7117" t="str">
            <v>71701-10-5</v>
          </cell>
          <cell r="B7117" t="str">
            <v>IANLTJXGHNFZPY-QXMHVHEDSA-N</v>
          </cell>
          <cell r="C7117" t="str">
            <v>（Ｚ）－１６，１６－ジエトキシヘキサデカ－７－エン</v>
          </cell>
          <cell r="D7117" t="str">
            <v>CCCCCC\C=C/CCCCCCCC(OCC)OCC</v>
          </cell>
          <cell r="E7117" t="str">
            <v>C-(H)3(C):3|C-(C)2(H)2:10|C[d]-(C)(H):2|C-(C[d])(C)(H)2:2|O-(C)2:2|C-(C)(H)(O)2:1|C-(C)(H)2(O):2</v>
          </cell>
          <cell r="F7117"/>
          <cell r="G7117" t="str">
            <v>0</v>
          </cell>
        </row>
        <row r="7118">
          <cell r="A7118" t="str">
            <v>7149-75-9</v>
          </cell>
          <cell r="B7118" t="str">
            <v>HIHCTGNZNHSZPP-UHFFFAOYSA-N</v>
          </cell>
          <cell r="C7118" t="str">
            <v>４－クロロ－３－メチルアニリン</v>
          </cell>
          <cell r="D7118" t="str">
            <v>Cc1cc(N)ccc1Cl</v>
          </cell>
          <cell r="E7118" t="str">
            <v>C[B]-(H):3|C[B]-(C):1|C-(C[B])(H)3:1|N-(C[B])(H)2:1|C[B]-(N):1|C[B]-(Cl):1</v>
          </cell>
          <cell r="F7118" t="str">
            <v>(alkyl)(X),ortho:1</v>
          </cell>
          <cell r="G7118" t="str">
            <v>0</v>
          </cell>
        </row>
        <row r="7119">
          <cell r="A7119" t="str">
            <v>71565-25-8</v>
          </cell>
          <cell r="B7119" t="str">
            <v>CTLLMXVSHAUPFO-WHFBIAKZSA-N</v>
          </cell>
          <cell r="C7119" t="str">
            <v>（１Ｒ，５Ｓ）－６，６－ジメチル－３－オキサビシクロ［３．１．０］ヘキサン－２－オン</v>
          </cell>
          <cell r="D7119" t="str">
            <v>CC1(C)[C@H]2COC(=O)[C@@H]12</v>
          </cell>
          <cell r="E7119" t="str">
            <v>C-(H)3(C):2|C-(H)(C)3:1|C-(C)4:1|CO-(C)(O):1|O-(C)(CO):1|C-(C)2(H)(CO):1|C-(C)(H)2(O):1</v>
          </cell>
          <cell r="F7119" t="str">
            <v>Cyclopropane,sub:1|Tetrahydrofuran:1|Tetrahydropyran:1|τ-Butyrolactone:1|δ-Valerolactone:1</v>
          </cell>
          <cell r="G7119" t="str">
            <v>0</v>
          </cell>
        </row>
        <row r="7120">
          <cell r="A7120" t="str">
            <v>71731-50-5</v>
          </cell>
          <cell r="B7120" t="str">
            <v>QLRFQFYKPUFMNU-UHFFFAOYSA-N</v>
          </cell>
          <cell r="C7120" t="str">
            <v>３－［２－（２－クロロエチル）ピペリジノ］プロパンニトリル</v>
          </cell>
          <cell r="D7120" t="str">
            <v>ClCCC1CCCCN1CCC#N</v>
          </cell>
          <cell r="E7120" t="str">
            <v>C-(C)2(H)2:4|C-(C)(H)2(N):2|C-(C)2(H)(N):1|N-(C)3:1|C-(C)(H)2(CN):1|C-(C)(H)2(Cl):1</v>
          </cell>
          <cell r="F7120" t="str">
            <v>Piperidine:1</v>
          </cell>
          <cell r="G7120" t="str">
            <v>0</v>
          </cell>
        </row>
        <row r="7121">
          <cell r="A7121" t="str">
            <v>7154-73-6</v>
          </cell>
          <cell r="B7121" t="str">
            <v>WRXNJTBODVGDRY-UHFFFAOYSA-N</v>
          </cell>
          <cell r="C7121" t="str">
            <v>２－（ピロリジン－１－イル）エタンアミン</v>
          </cell>
          <cell r="D7121" t="str">
            <v>NCCN1CCCC1</v>
          </cell>
          <cell r="E7121" t="str">
            <v>C-(C)2(H)2:2|C-(C)(H)2(N):4|N-(C)(H)2:1|N-(C)3:1</v>
          </cell>
          <cell r="F7121" t="str">
            <v>Pyrrolidine:1</v>
          </cell>
          <cell r="G7121" t="str">
            <v>0</v>
          </cell>
        </row>
        <row r="7122">
          <cell r="A7122" t="str">
            <v>716-61-0</v>
          </cell>
          <cell r="B7122" t="str">
            <v>OCYJXSUPZMNXEN-RKDXNWHRSA-N</v>
          </cell>
          <cell r="C7122" t="str">
            <v>１－（ｐ－ニトロフェニル）－２－アミノ－１，３－プロパンジオール</v>
          </cell>
          <cell r="D7122" t="str">
            <v>N[C@H](CO)[C@H](O)c1ccc(cc1)N(=O)=O</v>
          </cell>
          <cell r="E7122" t="str">
            <v>C[B]-(H):4|C[B]-(C):1|O-(C)(H):2|C-(C)(H)2(O):1|C-(C[B])(C)(H)(O):1|C-(C)2(H)(N):1|N-(C)(H)2:1|C[B]-(NO2):1</v>
          </cell>
          <cell r="F7122"/>
          <cell r="G7122" t="str">
            <v>0</v>
          </cell>
        </row>
        <row r="7123">
          <cell r="A7123" t="str">
            <v>71-63-6</v>
          </cell>
          <cell r="B7123" t="str">
            <v>WDJUZGPOPHTGOT-NXXPVZRKSA-N</v>
          </cell>
          <cell r="C7123" t="str">
            <v>３β－｛［２，６－ジデオキシ－β－Ｄ－ｒｉｂｏ－ヘキソピラノシル－（１－＞４）－２，６－ジデオキシ－β－Ｄ－ｒｉｂｏ－ヘキソピラノシル－（１－＞４）－２，６－ジデオキシ－β－Ｄ－ｒｉｂｏ－ヘキソピラノシル］オキシ｝－１４－ヒドロキシ－５β－カルダ－２０（２２）－エノリド</v>
          </cell>
          <cell r="D7123" t="str">
            <v>C[C@H]1O[C@H](C[C@H](O)[C@@H]1O)O[C@H]2[C@@H](O)C[C@H](O[C@H]3[C@@H](O)C[C@H](O[C@H]4CC[C@]5(C)[C@H](CC[C@@H]6[C@@H]5CC[C@@]7(C)[C@H](CC[C@@]67O)C8=CC(=O)OC8)C4)O[C@@H]3C)O[C@@H]2C</v>
          </cell>
          <cell r="E7123" t="str">
            <v>C-(H)3(C):5|C-(C)2(H)2:12|C-(H)(C)3:3|C-(C)4:2|C[d]-(C)2:1|C-(C[d])(C)2(H):1|CO-(C[d])(O):1|O-(C)(CO):1|O-(C)2:6|O-(C)(H):5|C[d]-(H)(CO):1|C-(C)(H)(O)2:3|C-(C[d])(H)2(O):1|C-(C)2(H)(O),ethers/esters:6|C-(C)3(O),alcohols/peroxides:1|C-(C)2(H)(O),alcohpls/peroxides:4</v>
          </cell>
          <cell r="F7123" t="str">
            <v>Cyclononane:1|Cyclodecane:2|Cyclotridecane:1|Cyclotetradecane:1|Cycloheptadecane:1|Cyclopentane,sub:1|Cyclohexane,sub:3|cis-Decalin:1|trans-Decalin:1|cis-Hexahydroindan:1|Tetrahydropyran:3</v>
          </cell>
          <cell r="G7123" t="str">
            <v>0</v>
          </cell>
        </row>
        <row r="7124">
          <cell r="A7124" t="str">
            <v>7158-25-0</v>
          </cell>
          <cell r="B7124" t="str">
            <v>XCGKRTHKVBCXLN-UHFFFAOYSA-N</v>
          </cell>
          <cell r="C7124" t="str">
            <v>３ａ，４，４ａ，５，８，８ａ，９，９ａ－オクタヒドロ－４，９－５，８－ジメタノ（１Ｈ）－ベンズ［ｆ］インデン</v>
          </cell>
          <cell r="D7124" t="str">
            <v>C1C=CC2C1C3CC2C4C5CC(C=C5)C34</v>
          </cell>
          <cell r="E7124" t="str">
            <v>C-(C)2(H)2:2|C-(H)(C)3:5|C[d]-(C)(H):4|C-(C[d])(C)(H)2:1|C-(C[d])(C)2(H):3</v>
          </cell>
          <cell r="F7124" t="str">
            <v>Cyclooctane:1|Cyclononane:1|Cyclohexene:1|Cyclooctene:1|Cyclopentane,sub:3|Cyclohexane,sub:1|Cyclopentene,sub:2|cis-Hexahydroindan:1|trans-Hexahydroindan:1|Bicyclo[2.2.1]hept-2-ene:1|Bicyclo[2.2.1]heptane:1|cis-Bicyclo[3,3,0]octane:1|trans-Bicyclo[3,3,0]octane:1|cis-Cyclooctene:1|trans-Cyclooctene:1|cis-Cyclononene:2|trans-Cyclononene:2|cis-Cyclononene:2|trans-Cyclononene:2</v>
          </cell>
          <cell r="G7124" t="str">
            <v>0</v>
          </cell>
        </row>
        <row r="7125">
          <cell r="A7125" t="str">
            <v>71301-98-9</v>
          </cell>
          <cell r="B7125" t="str">
            <v>ILYSHPJWNMPBPE-MRVPVSSYSA-N</v>
          </cell>
          <cell r="C7125" t="str">
            <v>エチル＝（Ｒ）－２－（４－ヒドロキシフェノキシ）プロパノアート</v>
          </cell>
          <cell r="D7125" t="str">
            <v>CCOC(=O)[C@@H](C)Oc1ccc(O)cc1</v>
          </cell>
          <cell r="E7125" t="str">
            <v>C-(H)3(C):2|C[B]-(H):4|CO-(C)(O):1|O-(C)(CO):1|O-(C[B])(C):1|O-(C[B])(H):1|C-(C)(H)(O)(CO):1|C-(C)(H)2(O):1|C[B]-(O):2</v>
          </cell>
          <cell r="F7125"/>
          <cell r="G7125" t="str">
            <v>0</v>
          </cell>
        </row>
        <row r="7126">
          <cell r="A7126" t="str">
            <v>73652-97-8</v>
          </cell>
          <cell r="B7126" t="str">
            <v>ZBLNATUBDRHICA-UHFFFAOYSA-N</v>
          </cell>
          <cell r="C7126" t="str">
            <v>２－メチル－１－（６－メチル－２－ナフチル）プロパン－１－オン</v>
          </cell>
          <cell r="D7126" t="str">
            <v>CC(C)C(=O)c1ccc2cc(C)ccc2c1</v>
          </cell>
          <cell r="E7126" t="str">
            <v>C-(H)3(C):2|C[BF]-(C[B])2(C[BF]):2|C[B]-(H):6|C[B]-(C):1|C-(C[B])(H)3:1|CO-(C[B])(C):1|C-(C)2(H)(CO):1|C[B]-(CO):1</v>
          </cell>
          <cell r="F7126" t="str">
            <v>Naphtalene:1</v>
          </cell>
          <cell r="G7126" t="str">
            <v>0</v>
          </cell>
        </row>
        <row r="7127">
          <cell r="A7127" t="str">
            <v>73318-86-2</v>
          </cell>
          <cell r="B7127" t="str">
            <v>SOYMIIWJUYAODY-UHFFFAOYSA-N</v>
          </cell>
          <cell r="C7127" t="str">
            <v>１－［４－（３－メチルブタ－２－エン－１－イル）フェニル］エタノール</v>
          </cell>
          <cell r="D7127" t="str">
            <v>CC(O)c1ccc(CC=C(C)C)cc1</v>
          </cell>
          <cell r="E7127" t="str">
            <v>C-(H)3(C):1|C[d]-(C)(H):1|C[d]-(C)2:1|C-(C[d])(C[B])(H)2:1|C[B]-(H):4|C[B]-(C):2|C-(C[d])(H)3:2|O-(C)(H):1|C-(C[B])(C)(H)(O):1</v>
          </cell>
          <cell r="F7127"/>
          <cell r="G7127" t="str">
            <v>0</v>
          </cell>
        </row>
        <row r="7128">
          <cell r="A7128" t="str">
            <v>7377-26-6</v>
          </cell>
          <cell r="B7128" t="str">
            <v>CVXXHXPNTZBZEL-UHFFFAOYSA-N</v>
          </cell>
          <cell r="C7128" t="str">
            <v>ｐ－（クロロカルボニル）安息香酸メチル</v>
          </cell>
          <cell r="D7128" t="str">
            <v>COC(=O)c1ccc(cc1)C(=O)Cl</v>
          </cell>
          <cell r="E7128" t="str">
            <v>C[B]-(H):4|CO-(C[B])(O):1|O-(C)(CO):1|C-(H)3(O):1|C[B]-(CO):2|CO-(C[B])(Cl):1</v>
          </cell>
          <cell r="F7128"/>
          <cell r="G7128" t="str">
            <v>0</v>
          </cell>
        </row>
        <row r="7129">
          <cell r="A7129" t="str">
            <v>7322-63-6</v>
          </cell>
          <cell r="B7129" t="str">
            <v>UODXCYZDMHPIJE-DTORHVGOSA-N</v>
          </cell>
          <cell r="C7129" t="str">
            <v>ｐ－メンタン－８－オール</v>
          </cell>
          <cell r="D7129" t="str">
            <v>C[C@@H]1CC[C@@H](CC1)C(C)(C)O</v>
          </cell>
          <cell r="E7129" t="str">
            <v>C-(H)3(C):3|C-(C)2(H)2:4|C-(H)(C)3:2|O-(C)(H):1|C-(C)3(O),alcohols/peroxides:1</v>
          </cell>
          <cell r="F7129" t="str">
            <v>Cyclohexane,sub:1</v>
          </cell>
          <cell r="G7129" t="str">
            <v>0</v>
          </cell>
        </row>
        <row r="7130">
          <cell r="A7130" t="str">
            <v>7378-99-6</v>
          </cell>
          <cell r="B7130" t="str">
            <v>UQKAOOAFEFCDGT-UHFFFAOYSA-N</v>
          </cell>
          <cell r="C7130" t="str">
            <v>Ｎ，Ｎ－ジメチルオクタン－１－アミン</v>
          </cell>
          <cell r="D7130" t="str">
            <v>CCCCCCCCN(C)C</v>
          </cell>
          <cell r="E7130" t="str">
            <v>C-(H)3(C):1|C-(C)2(H)2:6|C-(H)3(N):2|C-(C)(H)2(N):1|N-(C)3:1</v>
          </cell>
          <cell r="F7130"/>
          <cell r="G7130" t="str">
            <v>0</v>
          </cell>
        </row>
        <row r="7131">
          <cell r="A7131" t="str">
            <v>7328-17-8</v>
          </cell>
          <cell r="B7131" t="str">
            <v>FTALTLPZDVFJSS-UHFFFAOYSA-N</v>
          </cell>
          <cell r="C7131" t="str">
            <v>アクリル酸　２－［２－（エチルオキシ）エチルオキシ］エチル</v>
          </cell>
          <cell r="D7131" t="str">
            <v>CCOCCOCCOC(=O)C=C</v>
          </cell>
          <cell r="E7131" t="str">
            <v>C-(H)3(C):1|C[d]-(H)2:1|CO-(C[d])(O):1|O-(C)(CO):1|O-(C)2:2|C[d]-(H)(CO):1|C-(C)(H)2(O):5</v>
          </cell>
          <cell r="F7131"/>
          <cell r="G7131" t="str">
            <v>0</v>
          </cell>
        </row>
        <row r="7132">
          <cell r="A7132" t="str">
            <v>73489-59-5</v>
          </cell>
          <cell r="B7132" t="str">
            <v>KBNZHTXKETYYDN-UHFFFAOYSA-N</v>
          </cell>
          <cell r="C7132" t="str">
            <v>アリル＝４－ｔｅｒｔ－ブチルベンゾアート</v>
          </cell>
          <cell r="D7132" t="str">
            <v>CC(C)(C)c1ccc(cc1)C(=O)OCC=C</v>
          </cell>
          <cell r="E7132" t="str">
            <v>C-(H)3(C):3|C[d]-(H)2:1|C[d]-(C)(H):1|C-(C[B])(C)3:1|C[B]-(H):4|C[B]-(C):1|CO-(C[B])(O):1|O-(C)(CO):1|C-(C[d])(H)2(O):1|C[B]-(CO):1</v>
          </cell>
          <cell r="F7132" t="str">
            <v>C-(H)3(C),tertiary:1</v>
          </cell>
          <cell r="G7132" t="str">
            <v>0</v>
          </cell>
        </row>
        <row r="7133">
          <cell r="A7133" t="str">
            <v>73359-86-1</v>
          </cell>
          <cell r="B7133" t="str">
            <v>JHPYDUFNDCTXKI-UHFFFAOYSA-N</v>
          </cell>
          <cell r="C7133" t="str">
            <v>１，２－ビス（２，３－ジヒドロキシプロピルチオ）エタン</v>
          </cell>
          <cell r="D7133" t="str">
            <v>OCC(O)CSCCSCC(O)CO</v>
          </cell>
          <cell r="E7133" t="str">
            <v>O-(C)(H):4|C-(C)2(H)(O),alcohpls/peroxides:2|C-(C)(H)2(O):2|C-(C)(H)2(S):4|S-(C)2:2</v>
          </cell>
          <cell r="F7133"/>
          <cell r="G7133" t="str">
            <v>0</v>
          </cell>
        </row>
        <row r="7134">
          <cell r="A7134" t="str">
            <v>73291-09-5</v>
          </cell>
          <cell r="B7134" t="str">
            <v>FNIFQOISPAAFQF-UHFFFAOYSA-N</v>
          </cell>
          <cell r="C7134" t="str">
            <v>４－（クロロメチル）ベンズアルデヒド</v>
          </cell>
          <cell r="D7134" t="str">
            <v>ClCc1ccc(C=O)cc1</v>
          </cell>
          <cell r="E7134" t="str">
            <v>C[B]-(H):4|C[B]-(C):1|CO-(C[B])(H):1|C[B]-(CO):1|C-(C[B])(H)2(Cl):1</v>
          </cell>
          <cell r="F7134"/>
          <cell r="G7134" t="str">
            <v>0</v>
          </cell>
        </row>
        <row r="7135">
          <cell r="A7135" t="str">
            <v>73-63-2</v>
          </cell>
          <cell r="B7135" t="str">
            <v>BIBARRYXKABQKJ-UHFFFAOYSA-N</v>
          </cell>
          <cell r="C7135" t="str">
            <v>３－ピペリジノプロピオフェノン</v>
          </cell>
          <cell r="D7135" t="str">
            <v>O=C(CCN1CCCCC1)c2ccccc2</v>
          </cell>
          <cell r="E7135" t="str">
            <v>C-(C)2(H)2:3|C[B]-(H):5|CO-(C[B])(C):1|C-(C)(H)2(CO):1|C[B]-(CO):1|C-(C)(H)2(N):3|N-(C)3:1</v>
          </cell>
          <cell r="F7135" t="str">
            <v>Piperidine:1</v>
          </cell>
          <cell r="G7135" t="str">
            <v>0</v>
          </cell>
        </row>
        <row r="7136">
          <cell r="A7136" t="str">
            <v>7378-94-1</v>
          </cell>
          <cell r="B7136" t="str">
            <v>MLQBTMWHIOYKKC-MDZDMXLPSA-N</v>
          </cell>
          <cell r="C7136" t="str">
            <v>オクタデカ－９－エノイル＝クロリド</v>
          </cell>
          <cell r="D7136" t="str">
            <v>CCCCCCCC\C=C\CCCCCCCC(=O)Cl</v>
          </cell>
          <cell r="E7136" t="str">
            <v>C-(H)3(C):1|C-(C)2(H)2:11|C[d]-(C)(H):2|C-(C[d])(C)(H)2:2|C-(C)(H)2(CO):1|CO-(C)(Cl):1</v>
          </cell>
          <cell r="F7136"/>
          <cell r="G7136" t="str">
            <v>0</v>
          </cell>
        </row>
        <row r="7137">
          <cell r="A7137" t="str">
            <v>73405-62-6</v>
          </cell>
          <cell r="B7137" t="str">
            <v>UJCPPXOIDSEILU-UHFFFAOYSA-N</v>
          </cell>
          <cell r="C7137" t="str">
            <v>１－（１－ナフチル）－１－フェニルヒドラジン</v>
          </cell>
          <cell r="D7137" t="str">
            <v>NN(c1ccccc1)c2cccc3ccccc23</v>
          </cell>
          <cell r="E7137" t="str">
            <v>C[BF]-(C[B])2(C[BF]):2|C[B]-(H):12|N-(H)2(N):1|N-(C[B])2(N):1|C[B]-(N):2</v>
          </cell>
          <cell r="F7137" t="str">
            <v>Naphtalene:1</v>
          </cell>
          <cell r="G7137" t="str">
            <v>0</v>
          </cell>
        </row>
        <row r="7138">
          <cell r="A7138" t="str">
            <v>73259-83-3</v>
          </cell>
          <cell r="B7138" t="str">
            <v>BQSDHIMENRTWTN-UHFFFAOYSA-N</v>
          </cell>
          <cell r="C7138" t="str">
            <v>オクタヒドロ－２Ｈ－キノリジン－３－カルボニトリル</v>
          </cell>
          <cell r="D7138" t="str">
            <v>N#CC1CCC2CCCCN2C1</v>
          </cell>
          <cell r="E7138" t="str">
            <v>C-(C)2(H)2:5|C-(C)(H)2(N):2|C-(C)2(H)(N):1|N-(C)3:1|C-(C)2(H)(CN):1</v>
          </cell>
          <cell r="F7138" t="str">
            <v>Piperidine:2</v>
          </cell>
          <cell r="G7138" t="str">
            <v>0</v>
          </cell>
        </row>
        <row r="7139">
          <cell r="A7139" t="str">
            <v>73777-47-6</v>
          </cell>
          <cell r="B7139" t="str">
            <v>MWCAHEAXCUQXLL-UHFFFAOYSA-N</v>
          </cell>
          <cell r="C7139" t="str">
            <v>１，５－ビス（テトラブロモフタルイミド）ナフタレン</v>
          </cell>
          <cell r="D7139" t="str">
            <v>Brc1c(Br)c(Br)c2C(=O)N(C(=O)c2c1Br)c3cccc4c(cccc34)N5C(=O)c6c(Br)c(Br)c(Br)c(Br)c6C5=O</v>
          </cell>
          <cell r="E7139" t="str">
            <v>C[BF]-(C[B])2(C[BF]):2|C[B]-(H):6|C[B]-(CO):4|CO-(C[B])(N),amides:4|N-(C[B])(CO)2:2|C[B]-(N):2|C[B]-(Br):8</v>
          </cell>
          <cell r="F7139" t="str">
            <v>Naphtalene:1|ortho corr, hydrocarbons:2</v>
          </cell>
          <cell r="G7139" t="str">
            <v>0</v>
          </cell>
        </row>
        <row r="7140">
          <cell r="A7140" t="str">
            <v>73270-13-0</v>
          </cell>
          <cell r="B7140" t="str">
            <v>HYCRQIVDLSAGFS-KTKRTIGZSA-N</v>
          </cell>
          <cell r="C7140" t="str">
            <v>３－［ビス（２－ヒドロキシエチル）アミノ］－２－ヒドロキシプロピル＝オレアート</v>
          </cell>
          <cell r="D7140" t="str">
            <v>CCCCCCCC\C=C/CCCCCCCC(=O)OCC(O)CN(CCO)CCO</v>
          </cell>
          <cell r="E7140" t="str">
            <v>C-(H)3(C):1|C-(C)2(H)2:11|C[d]-(C)(H):2|C-(C[d])(C)(H)2:2|CO-(C)(O):1|O-(C)(CO):1|O-(C)(H):3|C-(C)(H)2(CO):1|C-(C)2(H)(O),alcohpls/peroxides:1|C-(C)(H)2(O):2|C-(C)(H)2(O):1|C-(C)(H)2(N):3|N-(C)3:1</v>
          </cell>
          <cell r="F7140"/>
          <cell r="G7140" t="str">
            <v>0</v>
          </cell>
        </row>
        <row r="7141">
          <cell r="A7141" t="str">
            <v>7335-06-0</v>
          </cell>
          <cell r="B7141" t="str">
            <v>ONQBOTKLCMXPOF-UHFFFAOYSA-N</v>
          </cell>
          <cell r="C7141" t="str">
            <v>１－エチルピロリジン</v>
          </cell>
          <cell r="D7141" t="str">
            <v>CCN1CCCC1</v>
          </cell>
          <cell r="E7141" t="str">
            <v>C-(H)3(C):1|C-(C)2(H)2:2|C-(C)(H)2(N):3|N-(C)3:1</v>
          </cell>
          <cell r="F7141" t="str">
            <v>Pyrrolidine:1</v>
          </cell>
          <cell r="G7141" t="str">
            <v>0</v>
          </cell>
        </row>
        <row r="7142">
          <cell r="A7142" t="str">
            <v>7381-78-4</v>
          </cell>
          <cell r="B7142" t="str">
            <v>AZGVYQZXBPBCBQ-UHFFFAOYSA-N</v>
          </cell>
          <cell r="C7142" t="str">
            <v>１－（１－フェニルエチル）ナフタレン</v>
          </cell>
          <cell r="D7142" t="str">
            <v>CC(c1ccccc1)c2cccc3ccccc23</v>
          </cell>
          <cell r="E7142" t="str">
            <v>C-(H)3(C):1|C-(C[B])2(C)(H):1|C[BF]-(C[B])2(C[BF]):2|C[B]-(H):12|C[B]-(C):2</v>
          </cell>
          <cell r="F7142" t="str">
            <v>Naphtalene:1</v>
          </cell>
          <cell r="G7142" t="str">
            <v>0</v>
          </cell>
        </row>
        <row r="7143">
          <cell r="A7143" t="str">
            <v>73675-56-6</v>
          </cell>
          <cell r="B7143" t="str">
            <v>MPCSTFGJWAKZSG-UHFFFAOYSA-N</v>
          </cell>
          <cell r="C7143" t="str">
            <v>Ｓ－メチル＝水素＝メチルホスホノチオアート</v>
          </cell>
          <cell r="D7143" t="str">
            <v>CSP(=O)(C)O</v>
          </cell>
          <cell r="E7143" t="str">
            <v>C-(H)3(S):1|C-(H)3(PO):1|O-(H)(P):1|O-(H)(PO):1</v>
          </cell>
          <cell r="F7143"/>
          <cell r="G7143" t="str">
            <v>0</v>
          </cell>
        </row>
        <row r="7144">
          <cell r="A7144" t="str">
            <v>7379-51-3</v>
          </cell>
          <cell r="B7144" t="str">
            <v>JGFZITGNFAVSKU-UHFFFAOYSA-N</v>
          </cell>
          <cell r="C7144" t="str">
            <v>３，５－ジメチル－４－（メチルスルファニル）フェノール</v>
          </cell>
          <cell r="D7144" t="str">
            <v>CSc1c(C)cc(O)cc1C</v>
          </cell>
          <cell r="E7144" t="str">
            <v>C[B]-(H):2|C[B]-(C):2|C-(C[B])(H)3:2|O-(C[B])(H):1|C[B]-(O):1|C-(H)3(S):1|S-(C[B])(C):1|C[B]-(S):1</v>
          </cell>
          <cell r="F7144"/>
          <cell r="G7144" t="str">
            <v>0</v>
          </cell>
        </row>
        <row r="7145">
          <cell r="A7145" t="str">
            <v>73279-04-6</v>
          </cell>
          <cell r="B7145" t="str">
            <v>ORGBERFQYFWYGX-UHFFFAOYSA-N</v>
          </cell>
          <cell r="C7145" t="str">
            <v>３－（ピペリジン－１－イルメチル）フェノール</v>
          </cell>
          <cell r="D7145" t="str">
            <v>Oc1cccc(CN2CCCCC2)c1</v>
          </cell>
          <cell r="E7145" t="str">
            <v>C-(C)2(H)2:3|C[B]-(H):4|C[B]-(C):1|O-(C[B])(H):1|C[B]-(O):1|C-(C)(H)2(N):2|C-(C[B])(H)2(N):1|N-(C)3:1</v>
          </cell>
          <cell r="F7145" t="str">
            <v>Piperidine:1</v>
          </cell>
          <cell r="G7145" t="str">
            <v>0</v>
          </cell>
        </row>
        <row r="7146">
          <cell r="A7146" t="str">
            <v>73608-76-1</v>
          </cell>
          <cell r="B7146" t="str">
            <v>QAMSOGZKJKQWEI-UHFFFAOYSA-N</v>
          </cell>
          <cell r="C7146" t="str">
            <v>１，４－ビス（４－ブチル－２－メチルアニリノ）アントラキノン</v>
          </cell>
          <cell r="D7146" t="str">
            <v>CCCCc1ccc(Nc2ccc(Nc3ccc(CCCC)cc3C)c4C(=O)c5ccccc5C(=O)c24)c(C)c1</v>
          </cell>
          <cell r="E7146" t="str">
            <v>C-(H)3(C):2|C-(C)2(H)2:4|C-(C[B])(C)(H)2:2|C[B]-(H):12|C[B]-(C):4|C-(C[B])(H)3:2|CO-(C[B])2:2|C[B]-(CO):4|N-(C[B])2(H):2|C[B]-(N):4</v>
          </cell>
          <cell r="F7146" t="str">
            <v>ortho corr, hydrocarbons:2</v>
          </cell>
          <cell r="G7146" t="str">
            <v>0</v>
          </cell>
        </row>
        <row r="7147">
          <cell r="A7147" t="str">
            <v>7371-47-3</v>
          </cell>
          <cell r="B7147" t="str">
            <v>KUIDSTKCJKFHLZ-HAQNSBGRSA-N</v>
          </cell>
          <cell r="C7147" t="str">
            <v>ｔｒａｎｓ－シクロヘキサン－１，４－ジイルビス（メチレン）＝ジアクリラート</v>
          </cell>
          <cell r="D7147" t="str">
            <v>C=CC(=O)OC[C@@H]1CC[C@@H](COC(=O)C=C)CC1</v>
          </cell>
          <cell r="E7147" t="str">
            <v>C-(C)2(H)2:4|C-(H)(C)3:2|C[d]-(H)2:2|CO-(C[d])(O):2|O-(C)(CO):2|C[d]-(H)(CO):2|C-(C)(H)2(O):2</v>
          </cell>
          <cell r="F7147" t="str">
            <v>Cyclohexane,sub:1</v>
          </cell>
          <cell r="G7147" t="str">
            <v>0</v>
          </cell>
        </row>
        <row r="7148">
          <cell r="A7148" t="str">
            <v>73214-63-8</v>
          </cell>
          <cell r="B7148" t="str">
            <v>KRONWWNTASLWRC-UHFFFAOYSA-N</v>
          </cell>
          <cell r="C7148" t="str">
            <v>７－メチル－３－メチリデンオクタ－７－エン－１－イル＝プロピオナート</v>
          </cell>
          <cell r="D7148" t="str">
            <v>CCC(=O)OCCC(=C)CCCC(=C)C</v>
          </cell>
          <cell r="E7148" t="str">
            <v>C-(H)3(C):1|C-(C)2(H)2:1|C[d]-(H)2:2|C[d]-(C)2:2|C-(C[d])(C)(H)2:3|C-(C[d])(H)3:1|CO-(C)(O):1|O-(C)(CO):1|C-(C)(H)2(CO):1|C-(C)(H)2(O):1</v>
          </cell>
          <cell r="F7148"/>
          <cell r="G7148" t="str">
            <v>0</v>
          </cell>
        </row>
        <row r="7149">
          <cell r="A7149" t="str">
            <v>73384-87-9</v>
          </cell>
          <cell r="B7149" t="str">
            <v>BCDLSARRVYUCQV-UHFFFAOYSA-N</v>
          </cell>
          <cell r="C7149" t="str">
            <v>ビス［４－｛３－（３－ヒドロキシアニリノ）スクシンイミド｝フエニル］メタン</v>
          </cell>
          <cell r="D7149" t="str">
            <v>Oc1cccc(NC2CC(=O)N(C2=O)c3ccc(Cc4ccc(cc4)N5C(=O)CC(Nc6cccc(O)c6)C5=O)cc3)c1</v>
          </cell>
          <cell r="E7149" t="str">
            <v>C-(C[B])2(H)2:1|C[B]-(H):16|C[B]-(C):2|O-(C[B])(H):2|C-(C)(H)2(CO):2|C[B]-(O):2|N-(C[B])(C)(H):2|CO-(C)(N):4|N-(C[B])(CO)2:2|C-(C)(H)(N)(CO):2|C[B]-(N):4</v>
          </cell>
          <cell r="F7149" t="str">
            <v>Pyrrolidine:2</v>
          </cell>
          <cell r="G7149" t="str">
            <v>0</v>
          </cell>
        </row>
        <row r="7150">
          <cell r="A7150" t="str">
            <v>7425-14-1</v>
          </cell>
          <cell r="B7150" t="str">
            <v>OUCGJMIVSYHBEC-UHFFFAOYSA-N</v>
          </cell>
          <cell r="C7150" t="str">
            <v>２－エチルヘキシル＝２－エチルヘキサノアート</v>
          </cell>
          <cell r="D7150" t="str">
            <v>CCCCC(CC)COC(=O)C(CC)CCCC</v>
          </cell>
          <cell r="E7150" t="str">
            <v>C-(H)3(C):4|C-(C)2(H)2:8|C-(H)(C)3:1|CO-(C)(O):1|O-(C)(CO):1|C-(C)2(H)(CO):1|C-(C)(H)2(O):1</v>
          </cell>
          <cell r="F7150"/>
          <cell r="G7150" t="str">
            <v>0</v>
          </cell>
        </row>
        <row r="7151">
          <cell r="A7151" t="str">
            <v>7403-42-1</v>
          </cell>
          <cell r="B7151" t="str">
            <v>PFDVPCSDZXZDMF-UHFFFAOYSA-N</v>
          </cell>
          <cell r="C7151" t="str">
            <v>４－フェニル－４－メチルペンタン－２－オン</v>
          </cell>
          <cell r="D7151" t="str">
            <v>CC(=O)CC(C)(C)c1ccccc1</v>
          </cell>
          <cell r="E7151" t="str">
            <v>C-(H)3(C):2|C-(C[B])(C)3:1|C[B]-(H):5|C[B]-(C):1|CO-(C)2:1|C-(C)(H)2(CO):1|C-(H)3(CO):1</v>
          </cell>
          <cell r="F7151"/>
          <cell r="G7151" t="str">
            <v>0</v>
          </cell>
        </row>
        <row r="7152">
          <cell r="A7152" t="str">
            <v>74050-97-8</v>
          </cell>
          <cell r="B7152" t="str">
            <v>GUTXTARXLVFHDK-UHFFFAOYSA-N</v>
          </cell>
          <cell r="C7152" t="str">
            <v>４－（４－クロロフェニル）－１－［４－（４－フルオロフェニル）－４－オキソブチル］－４－ピペリジル＝デカノアート</v>
          </cell>
          <cell r="D7152" t="str">
            <v>CCCCCCCCCC(=O)OC1(CCN(CCCC(=O)c2ccc(F)cc2)CC1)c3ccc(Cl)cc3</v>
          </cell>
          <cell r="E7152" t="str">
            <v>C-(H)3(C):1|C-(C)2(H)2:10|C[B]-(H):8|C[B]-(C):1|CO-(C)(O):1|CO-(C[B])(C):1|O-(C)(CO):1|C-(C)(H)2(CO):2|C-(C[B])(C)2(O):1|C[B]-(CO):1|C-(C)(H)2(N):3|N-(C)3:1|C[B]-(F):1|C[B]-(Cl):1</v>
          </cell>
          <cell r="F7152" t="str">
            <v>Piperidine:1</v>
          </cell>
          <cell r="G7152" t="str">
            <v>0</v>
          </cell>
        </row>
        <row r="7153">
          <cell r="A7153" t="str">
            <v>73869-78-0</v>
          </cell>
          <cell r="B7153" t="str">
            <v>CITZNYZPYIKINL-OCEACIFDSA-N</v>
          </cell>
          <cell r="C7153" t="str">
            <v>４－｛［３－（Ｎ－ｔｅｒｔ－ブチルスルファモイル）－４－ヒドロキシ－８－（メチルスルホンアミド）－１－ナフチル］ジアゼニル｝－２，５－ジメチルベンゼンスルホニル＝クロリド</v>
          </cell>
          <cell r="D7153" t="str">
            <v>Cc1cc(c(C)cc1\N=N\c2cc(c(O)c3cccc(NS(=O)(=O)C)c23)S(=O)(=O)NC(C)(C)C)S(=O)(=O)Cl</v>
          </cell>
          <cell r="E7153" t="str">
            <v>C-(H)3(C):3|C[BF]-(C[B])2(C[BF]):2|C[B]-(H):6|C[B]-(C):2|C-(C[B])(H)3:2|O-(C[B])(H):1|C[B]-(O):1|C-(C)3(N):1|N[A]-(C[B]):2|C[B]-(C[B])2(N[A]):2|C[B]-(N):1|C-(H)3(SO2):1|C[B]-(SO2):2|C[B]-(S):2</v>
          </cell>
          <cell r="F7153" t="str">
            <v>Naphtalene:1|C-(H)3(C),tertiary:1</v>
          </cell>
          <cell r="G7153" t="str">
            <v>0</v>
          </cell>
        </row>
        <row r="7154">
          <cell r="A7154" t="str">
            <v>73890-66-1</v>
          </cell>
          <cell r="B7154" t="str">
            <v>FIOHTMQGSFVHEZ-UHFFFAOYSA-N</v>
          </cell>
          <cell r="C7154" t="str">
            <v>２，２’－イミノジプロピオン酸</v>
          </cell>
          <cell r="D7154" t="str">
            <v>CC(NC(C)C(=O)O)C(=O)O</v>
          </cell>
          <cell r="E7154" t="str">
            <v>C-(H)3(C):2|CO-(C)(O):2|O-(CO)(H):2|N-(C)2(H):1|C-(C)(H)(N)(CO):2</v>
          </cell>
          <cell r="F7154" t="str">
            <v>Zwitterion enegy, aliphatic:2</v>
          </cell>
          <cell r="G7154" t="str">
            <v>0</v>
          </cell>
        </row>
        <row r="7155">
          <cell r="A7155" t="str">
            <v>74345-73-6</v>
          </cell>
          <cell r="B7155" t="str">
            <v>LUDPWTHDXSOXDX-SCSAIBSYSA-N</v>
          </cell>
          <cell r="C7155" t="str">
            <v>Ｓ－［（Ｒ）－２－（クロロカルボニル）プロピル］＝チオアセタート</v>
          </cell>
          <cell r="D7155" t="str">
            <v>C[C@H](CSC(=O)C)C(=O)Cl</v>
          </cell>
          <cell r="E7155" t="str">
            <v>C-(H)3(C):1|C-(C)2(H)(CO):1|C-(H)3(CO):1|C-(C)(H)2(S):1|CO-(C)(S):1|S-(C)(CO):1|CO-(C)(Cl):1</v>
          </cell>
          <cell r="F7155"/>
          <cell r="G7155" t="str">
            <v>0</v>
          </cell>
        </row>
        <row r="7156">
          <cell r="A7156" t="str">
            <v>7424-54-6</v>
          </cell>
          <cell r="B7156" t="str">
            <v>DGCTVLNZTFDPDJ-UHFFFAOYSA-N</v>
          </cell>
          <cell r="C7156" t="str">
            <v>３，５－ヘプタンジオン</v>
          </cell>
          <cell r="D7156" t="str">
            <v>CCC(=O)CC(=O)CC</v>
          </cell>
          <cell r="E7156" t="str">
            <v>C-(H)3(C):2|CO-(C)2:2|C-(H)2(CO)2:1|C-(C)(H)2(CO):2</v>
          </cell>
          <cell r="F7156"/>
          <cell r="G7156" t="str">
            <v>0</v>
          </cell>
        </row>
        <row r="7157">
          <cell r="A7157" t="str">
            <v>73819-76-8</v>
          </cell>
          <cell r="B7157" t="str">
            <v>DXJLXGJIZZNCBO-UHFFFAOYSA-N</v>
          </cell>
          <cell r="C7157" t="str">
            <v>５－エチニルイソベンゾフラン－１，３－ジオン</v>
          </cell>
          <cell r="D7157" t="str">
            <v>O=C1OC(=O)c2cc(ccc12)C#C</v>
          </cell>
          <cell r="E7157" t="str">
            <v>C[t]-(H):1|C[t]-(C[B]):1|C[B]-(H):3|C[B]-(C[t]):1|CO-(C[B])(O):2|O-(CO)2,aliphatic:1|C[B]-(CO):2</v>
          </cell>
          <cell r="F7157" t="str">
            <v>Phthalic anhydride:1|ortho corr, hydrocarbons:1</v>
          </cell>
          <cell r="G7157" t="str">
            <v>0</v>
          </cell>
        </row>
        <row r="7158">
          <cell r="A7158" t="str">
            <v>7400-08-0</v>
          </cell>
          <cell r="B7158" t="str">
            <v>NGSWKAQJJWESNS-ZZXKWVIFSA-N</v>
          </cell>
          <cell r="C7158" t="str">
            <v>３－（４－ヒドロキシフェニル）アクリル酸</v>
          </cell>
          <cell r="D7158" t="str">
            <v>OC(=O)\C=C\c1ccc(O)cc1</v>
          </cell>
          <cell r="E7158" t="str">
            <v>C[d]-C[B](H):1|C[B]-(H):4|C[B]-(C[d]):1|CO-(C[d])(O):1|O-(CO)(H):1|O-(C[B])(H):1|C[d]-(H)(CO):1|C[B]-(O):1</v>
          </cell>
          <cell r="F7158"/>
          <cell r="G7158" t="str">
            <v>0</v>
          </cell>
        </row>
        <row r="7159">
          <cell r="A7159" t="str">
            <v>7421-93-4</v>
          </cell>
          <cell r="B7159" t="str">
            <v>HCTWZIFNBBCVGM-UHFFFAOYSA-N</v>
          </cell>
          <cell r="C7159" t="str">
            <v>ｒｅｌ－（１Ｒ，２Ｒ，３Ｒ，４Ｓ，５Ｓ，７Ｒ，８Ｒ，９Ｓ，１０Ｒ）－３，４，５，６，６，７－ヘキサクロロペンタシクロ［６．３．０．０（２，４）．０（３，７）．０（５，９）］ウンデカン－１０－カルバルデヒド</v>
          </cell>
          <cell r="D7159" t="str">
            <v>ClC1(Cl)C2(Cl)C3C(CC4C3C1(Cl)C5(Cl)C4C25Cl)C=O</v>
          </cell>
          <cell r="E7159" t="str">
            <v>C-(C)2(H)2:1|C-(H)(C)3:4|CO-(C)(H):1|C-(C)2(H)(CO):1|C-(C)2(Cl)2:1|C-(C)3(Cl):4</v>
          </cell>
          <cell r="F7159" t="str">
            <v>Cycloheptane:4|Cyclooctane:5|Cyclononane:4|Cyclodecane:3|Cycloundecane:1|Cyclopropane,sub:1|Cyclopentane,sub:4|Cyclohexane,sub:4|cis-Hexahydroindan:3|trans-Hexahydroindan:2|Bicyclo[2,2,2]octane:1|Bicyclo[3,3,3]undecane:1|cis-Bicyclo[6,1,0]nonane:2|Bicyclo[3,1,0]hexane:2|Bicyclo[2.2.1]heptane:1|Bicyclo[4,1,0]heptane:2|Bicyclo[5,1,0]octane:2|trans-Bicyclo[6.1.0]nonane:2|Bicyclo[3,3,1]nonane:1|cis-Bicyclo[3,3,0]octane:4|trans-Bicyclo[3,3,0]octane:4|Bicyclo-(5,1,0)-octane:2|Bicyclo-(6,1,0)-nonane:2</v>
          </cell>
          <cell r="G7159" t="str">
            <v>0</v>
          </cell>
        </row>
        <row r="7160">
          <cell r="A7160" t="str">
            <v>7383-71-3</v>
          </cell>
          <cell r="B7160" t="str">
            <v>VHJHZYSXJKREEE-UHFFFAOYSA-N</v>
          </cell>
          <cell r="C7160" t="str">
            <v>２，２，３，３－テトラフルオロプロピル＝アクリラート</v>
          </cell>
          <cell r="D7160" t="str">
            <v>FC(F)C(F)(F)COC(=O)C=C</v>
          </cell>
          <cell r="E7160" t="str">
            <v>C[d]-(H)2:1|CO-(C[d])(O):1|O-(C)(CO):1|C[d]-(H)(CO):1|C-(C)(H)2(O):1|C-(C)(H)(F)2:1|C-(C)2(F)2:1</v>
          </cell>
          <cell r="F7160"/>
          <cell r="G7160" t="str">
            <v>0</v>
          </cell>
        </row>
        <row r="7161">
          <cell r="A7161" t="str">
            <v>741700-63-0</v>
          </cell>
          <cell r="B7161" t="str">
            <v>PJGJRYHCPIREHC-UHFFFAOYSA-N</v>
          </cell>
          <cell r="C7161" t="str">
            <v>メチル＝プロピル＝イソプロピルホスホナート</v>
          </cell>
          <cell r="D7161" t="str">
            <v>CCCOP(=O)(OC)C(C)C</v>
          </cell>
          <cell r="E7161" t="str">
            <v>C-(H)3(C):3|C-(C)2(H)2:1|C-(H)3(O):1|O-(C)(P):2|O-(C)(PO):2</v>
          </cell>
          <cell r="F7161"/>
          <cell r="G7161" t="str">
            <v>0</v>
          </cell>
        </row>
        <row r="7162">
          <cell r="A7162" t="str">
            <v>7418-16-8</v>
          </cell>
          <cell r="B7162" t="str">
            <v>HAWVCXABNZBPED-UHFFFAOYSA-N</v>
          </cell>
          <cell r="C7162" t="str">
            <v>４，４’－イソプロピリデンビス（シクロヘキサノン）</v>
          </cell>
          <cell r="D7162" t="str">
            <v>CC(C)(C1CCC(=O)CC1)C2CCC(=O)CC2</v>
          </cell>
          <cell r="E7162" t="str">
            <v>C-(H)3(C):2|C-(C)2(H)2:4|C-(H)(C)3:2|C-(C)4:1|CO-(C)2:2|C-(C)(H)2(CO):4</v>
          </cell>
          <cell r="F7162" t="str">
            <v>Cyclohexane,sub:2|Cyclohexanone:2</v>
          </cell>
          <cell r="G7162" t="str">
            <v>0</v>
          </cell>
        </row>
        <row r="7163">
          <cell r="A7163" t="str">
            <v>74-39-5</v>
          </cell>
          <cell r="B7163" t="str">
            <v>NGPGYVQZGRJHFJ-BUHFOSPRSA-N</v>
          </cell>
          <cell r="C7163" t="str">
            <v>４－［（４－ニトロフェニル）ジアゼニル］ベンゼン－１，３－ジオール</v>
          </cell>
          <cell r="D7163" t="str">
            <v>Oc1ccc(\N=N\c2ccc(cc2)N(=O)=O)c(O)c1</v>
          </cell>
          <cell r="E7163" t="str">
            <v>C[B]-(H):7|O-(C[B])(H):2|C[B]-(O):2|N[A]-(C[B]):2|C[B]-(C[B])2(N[A]):2|C[B]-(NO2):1</v>
          </cell>
          <cell r="F7163" t="str">
            <v>(OH)(OH),meta:1</v>
          </cell>
          <cell r="G7163" t="str">
            <v>0</v>
          </cell>
        </row>
        <row r="7164">
          <cell r="A7164" t="str">
            <v>74338-72-0</v>
          </cell>
          <cell r="B7164" t="str">
            <v>CTLDWNVYXLHMAS-UHFFFAOYSA-N</v>
          </cell>
          <cell r="C7164" t="str">
            <v>２，４，４，７－テトラメチルオクタ－６－エン－３－オン</v>
          </cell>
          <cell r="D7164" t="str">
            <v>CC(C)C(=O)C(C)(C)CC=C(C)C</v>
          </cell>
          <cell r="E7164" t="str">
            <v>C-(H)3(C):4|C[d]-(C)(H):1|C[d]-(C)2:1|C-(C[d])(C)(H)2:1|C-(C[d])(H)3:2|CO-(C)2:1|C-(C)3(CO):1|C-(C)2(H)(CO):1</v>
          </cell>
          <cell r="F7164"/>
          <cell r="G7164" t="str">
            <v>0</v>
          </cell>
        </row>
        <row r="7165">
          <cell r="A7165" t="str">
            <v>7384-80-7</v>
          </cell>
          <cell r="B7165" t="str">
            <v>LTZKHYYXQWNXPU-UHFFFAOYSA-N</v>
          </cell>
          <cell r="C7165" t="str">
            <v>２－メチル－３－フェニルプロパン－１－オール</v>
          </cell>
          <cell r="D7165" t="str">
            <v>CC(CO)Cc1ccccc1</v>
          </cell>
          <cell r="E7165" t="str">
            <v>C-(H)3(C):1|C-(H)(C)3:1|C-(C[B])(C)(H)2:1|C[B]-(H):5|C[B]-(C):1|O-(C)(H):1|C-(C)(H)2(O):1</v>
          </cell>
          <cell r="F7165"/>
          <cell r="G7165" t="str">
            <v>0</v>
          </cell>
        </row>
        <row r="7166">
          <cell r="A7166" t="str">
            <v>739-92-4</v>
          </cell>
          <cell r="B7166" t="str">
            <v>HKKDMSVSUGYWCU-UHFFFAOYSA-N</v>
          </cell>
          <cell r="C7166" t="str">
            <v>２，６－ジ－ｔｅｒｔ－ブチル－１，４－フェニレン＝ジアセタート</v>
          </cell>
          <cell r="D7166" t="str">
            <v>CC(=O)Oc1cc(c(OC(=O)C)c(c1)C(C)(C)C)C(C)(C)C</v>
          </cell>
          <cell r="E7166" t="str">
            <v>C-(H)3(C):6|C-(C[B])(C)3:2|C[B]-(H):2|C[B]-(C):2|CO-(C)(O):2|O-(C[B])(CO):2|C-(H)3(CO):2|C[B]-(O):2</v>
          </cell>
          <cell r="F7166" t="str">
            <v>C-(H)3(C),tertiary:2</v>
          </cell>
          <cell r="G7166" t="str">
            <v>0</v>
          </cell>
        </row>
        <row r="7167">
          <cell r="A7167" t="str">
            <v>7397-46-8</v>
          </cell>
          <cell r="B7167" t="str">
            <v>FESAXEDIWWXCNG-UHFFFAOYSA-N</v>
          </cell>
          <cell r="C7167" t="str">
            <v>メチル＝ジエチルボリナート</v>
          </cell>
          <cell r="D7167" t="str">
            <v>CCB(CC)OC</v>
          </cell>
          <cell r="E7167" t="str">
            <v>C-(H)3(C):2|C-(H)3(O):1|C-(B)(C)(H)2:2|B-(C)2(O):1|O-(B)(C):1</v>
          </cell>
          <cell r="F7167"/>
          <cell r="G7167" t="str">
            <v>0</v>
          </cell>
        </row>
        <row r="7168">
          <cell r="A7168" t="str">
            <v>741700-67-4</v>
          </cell>
          <cell r="B7168" t="str">
            <v>IGEWAEJJYVDGJS-UHFFFAOYSA-N</v>
          </cell>
          <cell r="C7168" t="str">
            <v>プロピル＝水素＝イソプロピルホスホナート</v>
          </cell>
          <cell r="D7168" t="str">
            <v>CCCOP(=O)(O)C(C)C</v>
          </cell>
          <cell r="E7168" t="str">
            <v>C-(H)3(C):3|C-(C)2(H)2:1|O-(C)(P):1|O-(H)(P):1|O-(C)(PO):1|O-(H)(PO):1</v>
          </cell>
          <cell r="F7168"/>
          <cell r="G7168" t="str">
            <v>0</v>
          </cell>
        </row>
        <row r="7169">
          <cell r="A7169" t="str">
            <v>740799-82-0</v>
          </cell>
          <cell r="B7169" t="str">
            <v>ONNFZKHTMFVKNY-UHFFFAOYSA-N</v>
          </cell>
          <cell r="C7169" t="str">
            <v>メチル＝３，４－ジヒドロキシ－２－メチルベンゾアート</v>
          </cell>
          <cell r="D7169" t="str">
            <v>COC(=O)c1ccc(O)c(O)c1C</v>
          </cell>
          <cell r="E7169" t="str">
            <v>C[B]-(H):2|C[B]-(C):1|C-(C[B])(H)3:1|CO-(C[B])(O):1|O-(C)(CO):1|O-(C[B])(H):2|C-(H)3(O):1|C[B]-(O):2|C[B]-(CO):1</v>
          </cell>
          <cell r="F7169" t="str">
            <v>(OH)(OH),ortho:1</v>
          </cell>
          <cell r="G7169" t="str">
            <v>0</v>
          </cell>
        </row>
        <row r="7170">
          <cell r="A7170" t="str">
            <v>76647-66-0</v>
          </cell>
          <cell r="B7170" t="str">
            <v>LDSJMFGYNFIFRK-IUCAKERBSA-N</v>
          </cell>
          <cell r="C7170" t="str">
            <v>ｒｅｌ－（２Ｒ，３Ｒ）－３－アミノ－２－ヒドロキシ－４－フェニルブタン酸</v>
          </cell>
          <cell r="D7170" t="str">
            <v>N[C@@H](Cc1ccccc1)[C@H](O)C(=O)O</v>
          </cell>
          <cell r="E7170" t="str">
            <v>C-(C[B])(C)(H)2:1|C[B]-(H):5|C[B]-(C):1|CO-(C)(O):1|O-(CO)(H):1|O-(C)(H):1|C-(C)(H)(O)(CO):1|C-(C)2(H)(N):1|N-(C)(H)2:1</v>
          </cell>
          <cell r="F7170"/>
          <cell r="G7170" t="str">
            <v>0</v>
          </cell>
        </row>
        <row r="7171">
          <cell r="A7171" t="str">
            <v>7435-67-8</v>
          </cell>
          <cell r="B7171" t="str">
            <v>CSSWCWIUAZSBHV-UHFFFAOYSA-N</v>
          </cell>
          <cell r="C7171" t="str">
            <v>Ｎ，Ｎ－ビス（２－ヒドロキシエチル）アセトアミド</v>
          </cell>
          <cell r="D7171" t="str">
            <v>CC(=O)N(CCO)CCO</v>
          </cell>
          <cell r="E7171" t="str">
            <v>O-(C)(H):2|C-(H)3(CO):1|C-(C)(H)2(O):2|C-(C)(H)2(N):2|CO-(C)(N):1|N-(C)2(CO):1</v>
          </cell>
          <cell r="F7171"/>
          <cell r="G7171" t="str">
            <v>0</v>
          </cell>
        </row>
        <row r="7172">
          <cell r="A7172" t="str">
            <v>74163-81-8</v>
          </cell>
          <cell r="B7172" t="str">
            <v>BWKMGYQJPOAASG-VIFPVBQESA-N</v>
          </cell>
          <cell r="C7172" t="str">
            <v>（Ｓ）－１，２，３，４－テトラヒドロイソキノリン－３－カルボン酸</v>
          </cell>
          <cell r="D7172" t="str">
            <v>OC(=O)[C@@H]1Cc2ccccc2CN1</v>
          </cell>
          <cell r="E7172" t="str">
            <v>C-(C[B])(C)(H)2:1|C[B]-(H):4|C[B]-(C):2|CO-(C)(O):1|O-(CO)(H):1|C-(C[B])(H)2(N):1|N-(C)2(H):1|C-(C)(H)(N)(CO):1</v>
          </cell>
          <cell r="F7172" t="str">
            <v>Zwitterion enegy, aliphatic:1</v>
          </cell>
          <cell r="G7172" t="str">
            <v>0</v>
          </cell>
        </row>
        <row r="7173">
          <cell r="A7173" t="str">
            <v>76647-67-1</v>
          </cell>
          <cell r="B7173" t="str">
            <v>LDSJMFGYNFIFRK-DTWKUNHWSA-N</v>
          </cell>
          <cell r="C7173" t="str">
            <v>ｒｅｌ－（２Ｒ，３Ｓ）－３－アミノ－２－ヒドロキシ－４－フェニルブタン酸</v>
          </cell>
          <cell r="D7173" t="str">
            <v>N[C@@H](Cc1ccccc1)[C@@H](O)C(=O)O</v>
          </cell>
          <cell r="E7173" t="str">
            <v>C-(C[B])(C)(H)2:1|C[B]-(H):5|C[B]-(C):1|CO-(C)(O):1|O-(CO)(H):1|O-(C)(H):1|C-(C)(H)(O)(CO):1|C-(C)2(H)(N):1|N-(C)(H)2:1</v>
          </cell>
          <cell r="F7173"/>
          <cell r="G7173" t="str">
            <v>0</v>
          </cell>
        </row>
        <row r="7174">
          <cell r="A7174" t="str">
            <v>7299-93-6</v>
          </cell>
          <cell r="B7174" t="str">
            <v>JEABIFHLYSDNRJ-UHFFFAOYSA-N</v>
          </cell>
          <cell r="C7174" t="str">
            <v>ブチル＝エチル＝フタラート</v>
          </cell>
          <cell r="D7174" t="str">
            <v>CCCCOC(=O)c1ccccc1C(=O)OCC</v>
          </cell>
          <cell r="E7174" t="str">
            <v>C-(H)3(C):2|C-(C)2(H)2:2|C[B]-(H):4|CO-(C[B])(O):2|O-(C)(CO):2|C-(C)(H)2(O):2|C[B]-(CO):2</v>
          </cell>
          <cell r="F7174" t="str">
            <v>ortho corr, hydrocarbons:1</v>
          </cell>
          <cell r="G7174" t="str">
            <v>0</v>
          </cell>
        </row>
        <row r="7175">
          <cell r="A7175" t="str">
            <v>72604-76-3</v>
          </cell>
          <cell r="B7175" t="str">
            <v>DDBNUBJKVOZACD-BENRWUELSA-N</v>
          </cell>
          <cell r="C7175" t="str">
            <v>（Ｚ）－ヘキサデカ－１１－エン－１－イン</v>
          </cell>
          <cell r="D7175" t="str">
            <v>CCCC\C=C/CCCCCCCCC#C</v>
          </cell>
          <cell r="E7175" t="str">
            <v>C-(H)3(C):1|C-(C)2(H)2:8|C[d]-(C)(H):2|C-(C[d])(C)(H)2:2|C[t]-(H):1|C[t]-(C):1|C-C[t](C)(H)2:1</v>
          </cell>
          <cell r="F7175"/>
          <cell r="G7175" t="str">
            <v>0</v>
          </cell>
        </row>
        <row r="7176">
          <cell r="A7176" t="str">
            <v>73206-60-7</v>
          </cell>
          <cell r="B7176" t="str">
            <v>NKFGACMHJGFNFG-UHFFFAOYSA-N</v>
          </cell>
          <cell r="C7176" t="str">
            <v>４－イソブチル－２－メチルベンズアルデヒド</v>
          </cell>
          <cell r="D7176" t="str">
            <v>CC(C)Cc1ccc(C=O)c(C)c1</v>
          </cell>
          <cell r="E7176" t="str">
            <v>C-(H)3(C):2|C-(H)(C)3:1|C-(C[B])(C)(H)2:1|C[B]-(H):3|C[B]-(C):2|C-(C[B])(H)3:1|CO-(C[B])(H):1|C[B]-(CO):1</v>
          </cell>
          <cell r="F7176"/>
          <cell r="G7176" t="str">
            <v>0</v>
          </cell>
        </row>
        <row r="7177">
          <cell r="A7177" t="str">
            <v>7305-61-5</v>
          </cell>
          <cell r="B7177" t="str">
            <v>YJCXKNNURGCXFQ-UHFFFAOYSA-N</v>
          </cell>
          <cell r="C7177" t="str">
            <v>エチル＝水素＝エチルホスホナート</v>
          </cell>
          <cell r="D7177" t="str">
            <v>CCOP(=O)(O)CC</v>
          </cell>
          <cell r="E7177" t="str">
            <v>C-(H)3(C):2|O-(C)(P):1|O-(H)(P):1|O-(C)(PO):1|O-(H)(PO):1</v>
          </cell>
          <cell r="F7177"/>
          <cell r="G7177" t="str">
            <v>0</v>
          </cell>
        </row>
        <row r="7178">
          <cell r="A7178" t="str">
            <v>7284-82-4</v>
          </cell>
          <cell r="B7178" t="str">
            <v>JVMPZDDDTZJTKS-UHFFFAOYSA-N</v>
          </cell>
          <cell r="C7178" t="str">
            <v>シクロペンチル＝メチルホスホノフルオリダート</v>
          </cell>
          <cell r="D7178" t="str">
            <v>CP(=O)(F)OC1CCCC1</v>
          </cell>
          <cell r="E7178" t="str">
            <v>C-(C)2(H)2:4|C-(H)3(PO):1|O-(C)(P):1|O-(C)(PO):1</v>
          </cell>
          <cell r="F7178" t="str">
            <v>Cyclopentane,sub:1</v>
          </cell>
          <cell r="G7178" t="str">
            <v>0</v>
          </cell>
        </row>
        <row r="7179">
          <cell r="A7179" t="str">
            <v>7284-83-5</v>
          </cell>
          <cell r="B7179" t="str">
            <v>FLEZPAFIBXHSRI-UHFFFAOYSA-N</v>
          </cell>
          <cell r="C7179" t="str">
            <v>シクロヘプチル＝メチルホスホノフルオリダート</v>
          </cell>
          <cell r="D7179" t="str">
            <v>CP(=O)(F)OC1CCCCCC1</v>
          </cell>
          <cell r="E7179" t="str">
            <v>C-(C)2(H)2:6|C-(H)3(PO):1|O-(C)(P):1|O-(C)(PO):1</v>
          </cell>
          <cell r="F7179" t="str">
            <v>Cycloheptane:1</v>
          </cell>
          <cell r="G7179" t="str">
            <v>0</v>
          </cell>
        </row>
        <row r="7180">
          <cell r="A7180" t="str">
            <v>7299-86-7</v>
          </cell>
          <cell r="B7180" t="str">
            <v>ZNPKUZZRGKREJM-UHFFFAOYSA-N</v>
          </cell>
          <cell r="C7180" t="str">
            <v>２－（５，５－ジメチル－１，３－ジオキサン－２－イル）－２－メチルプロパン－１－オール</v>
          </cell>
          <cell r="D7180" t="str">
            <v>CC(C)(CO)C1OCC(C)(C)CO1</v>
          </cell>
          <cell r="E7180" t="str">
            <v>C-(H)3(C):4|C-(C)4:2|O-(C)2:2|O-(C)(H):1|C-(C)(H)(O)2:1|C-(C)(H)2(O):1|C-(C)(H)2(O):2</v>
          </cell>
          <cell r="F7180" t="str">
            <v>1,3-Dioxane:1</v>
          </cell>
          <cell r="G7180" t="str">
            <v>0</v>
          </cell>
        </row>
        <row r="7181">
          <cell r="A7181" t="str">
            <v>7321-13-3</v>
          </cell>
          <cell r="B7181" t="str">
            <v>PQQKUWMULZZXIC-UHFFFAOYSA-N</v>
          </cell>
          <cell r="C7181" t="str">
            <v>２，２’－［１，４－フェニレンジ（メチルチオ）］ジエタノール</v>
          </cell>
          <cell r="D7181" t="str">
            <v>OCCSCc1ccc(CSCCO)cc1</v>
          </cell>
          <cell r="E7181" t="str">
            <v>C[B]-(H):4|C[B]-(C):2|O-(C)(H):2|C-(C)(H)2(O):2|C-(C)(H)2(S):2|C-(C[B])(H)2(S):2|S-(C)2:2</v>
          </cell>
          <cell r="F7181"/>
          <cell r="G7181" t="str">
            <v>0</v>
          </cell>
        </row>
        <row r="7182">
          <cell r="A7182" t="str">
            <v>72604-81-0</v>
          </cell>
          <cell r="B7182" t="str">
            <v>AICAOTFMUITLFU-RXMQYKEDSA-N</v>
          </cell>
          <cell r="C7182" t="str">
            <v>メチル＝（Ｒ）－２－（ヒドロキシメチル）ブタノアート</v>
          </cell>
          <cell r="D7182" t="str">
            <v>CC[C@H](CO)C(=O)OC</v>
          </cell>
          <cell r="E7182" t="str">
            <v>C-(H)3(C):1|C-(C)2(H)2:1|CO-(C)(O):1|O-(C)(CO):1|O-(C)(H):1|C-(C)2(H)(CO):1|C-(C)(H)2(O):1|C-(H)3(O):1</v>
          </cell>
          <cell r="F7182"/>
          <cell r="G7182" t="str">
            <v>0</v>
          </cell>
        </row>
        <row r="7183">
          <cell r="A7183" t="str">
            <v>7267-14-3</v>
          </cell>
          <cell r="B7183" t="str">
            <v>FCSWROAHPQGTNM-UHFFFAOYSA-N</v>
          </cell>
          <cell r="C7183" t="str">
            <v>６，７－ジクロロ－１Ｈ，３Ｈ－ベンゾ［ｄｅ］イソクロメン－１，３－ジオン</v>
          </cell>
          <cell r="D7183" t="str">
            <v>Clc1ccc2C(=O)OC(=O)c3ccc(Cl)c1c23</v>
          </cell>
          <cell r="E7183" t="str">
            <v>C[BF]-(C[B])2(C[BF]):2|C[B]-(H):4|CO-(C[B])(O):2|O-(CO)2,aliphatic:1|C[B]-(CO):2|C[B]-(Cl):2</v>
          </cell>
          <cell r="F7183" t="str">
            <v>Naphtalene:1</v>
          </cell>
          <cell r="G7183" t="str">
            <v>0</v>
          </cell>
        </row>
        <row r="7184">
          <cell r="A7184" t="str">
            <v>7306-46-9</v>
          </cell>
          <cell r="B7184" t="str">
            <v>WWHJLVMBXXXUFO-UHFFFAOYSA-N</v>
          </cell>
          <cell r="C7184" t="str">
            <v>３，４－ジメトキシベンジルクロライド</v>
          </cell>
          <cell r="D7184" t="str">
            <v>COc1ccc(CCl)cc1OC</v>
          </cell>
          <cell r="E7184" t="str">
            <v>C[B]-(H):3|C[B]-(C):1|O-(C[B])(C):2|C-(H)3(O):2|C[B]-(O):2|C-(C[B])(H)2(Cl):1</v>
          </cell>
          <cell r="F7184"/>
          <cell r="G7184" t="str">
            <v>0</v>
          </cell>
        </row>
        <row r="7185">
          <cell r="A7185" t="str">
            <v>7267-11-0</v>
          </cell>
          <cell r="B7185" t="str">
            <v>JSNPDRKCMZWQJV-UHFFFAOYSA-N</v>
          </cell>
          <cell r="C7185" t="str">
            <v>４，５－ジクロロナフタレン－１，８－ジカルボン酸</v>
          </cell>
          <cell r="D7185" t="str">
            <v>OC(=O)c1ccc(Cl)c2c(Cl)ccc(C(=O)O)c12</v>
          </cell>
          <cell r="E7185" t="str">
            <v>C[BF]-(C[B])2(C[BF]):2|C[B]-(H):4|CO-(C[B])(O):2|O-(CO)(H):2|C[B]-(CO):2|C[B]-(Cl):2</v>
          </cell>
          <cell r="F7185" t="str">
            <v>Naphtalene:1</v>
          </cell>
          <cell r="G7185" t="str">
            <v>0</v>
          </cell>
        </row>
        <row r="7186">
          <cell r="A7186" t="str">
            <v>73207-98-4</v>
          </cell>
          <cell r="B7186" t="str">
            <v>UOXJNGFFPMOZDM-UHFFFAOYSA-N</v>
          </cell>
          <cell r="C7186" t="str">
            <v>Ｓ－［２－（ジイソプロピルアミノ）エチル］＝水素＝メチルホスホノチオアート</v>
          </cell>
          <cell r="D7186" t="str">
            <v>CC(C)N(CCSP(=O)(C)O)C(C)C</v>
          </cell>
          <cell r="E7186" t="str">
            <v>C-(H)3(C):4|C-(C)(H)2(N):1|C-(C)2(H)(N):2|N-(C)3:1|C-(C)(H)2(S):1|C-(H)3(PO):1|O-(H)(P):1|O-(H)(PO):1</v>
          </cell>
          <cell r="F7186"/>
          <cell r="G7186" t="str">
            <v>0</v>
          </cell>
        </row>
        <row r="7187">
          <cell r="A7187" t="str">
            <v>72879-37-9</v>
          </cell>
          <cell r="B7187" t="str">
            <v>OXUKGAGPJSQCDS-UHFFFAOYSA-N</v>
          </cell>
          <cell r="C7187" t="str">
            <v>３－メチル－２－ブテニル　　２－プロペノアート</v>
          </cell>
          <cell r="D7187" t="str">
            <v>CC(=CCOC(=O)C=C)C</v>
          </cell>
          <cell r="E7187" t="str">
            <v>C[d]-(H)2:1|C[d]-(C)(H):1|C[d]-(C)2:1|C-(C[d])(H)3:2|CO-(C[d])(O):1|O-(C)(CO):1|C[d]-(H)(CO):1|C-(C[d])(H)2(O):1</v>
          </cell>
          <cell r="F7187"/>
          <cell r="G7187" t="str">
            <v>0</v>
          </cell>
        </row>
        <row r="7188">
          <cell r="A7188" t="str">
            <v>7509-20-8</v>
          </cell>
          <cell r="B7188" t="str">
            <v>QLHSLHOMBWKQMI-UHFFFAOYSA-N</v>
          </cell>
          <cell r="C7188" t="str">
            <v>４，４’’－ジメトキシ－５’－（４－メトキシフェニル）－１，１’：３’，１’’－テルフェニル</v>
          </cell>
          <cell r="D7188" t="str">
            <v>COc1ccc(cc1)c2cc(cc(c2)c3ccc(OC)cc3)c4ccc(OC)cc4</v>
          </cell>
          <cell r="E7188" t="str">
            <v>C[B]-(H):15|C[B]-(C[B]):6|O-(C[B])(C):3|C-(H)3(O):3|C[B]-(O):3</v>
          </cell>
          <cell r="F7188"/>
          <cell r="G7188" t="str">
            <v>0</v>
          </cell>
        </row>
        <row r="7189">
          <cell r="A7189" t="str">
            <v>7520-76-5</v>
          </cell>
          <cell r="B7189" t="str">
            <v>WHOMNDAWKBJDBS-UHFFFAOYSA-N</v>
          </cell>
          <cell r="C7189" t="str">
            <v>３－（４，５－ジメトキシ－２－メチルフェニル）－２－（ジメトキシメチル）プロパンニトリル</v>
          </cell>
          <cell r="D7189" t="str">
            <v>COC(OC)C(Cc1cc(OC)c(OC)cc1C)C#N</v>
          </cell>
          <cell r="E7189" t="str">
            <v>C-(C[B])(C)(H)2:1|C[B]-(H):2|C[B]-(C):2|C-(C[B])(H)3:1|O-(C[B])(C):2|O-(C)2:2|C-(C)(H)(O)2:1|C-(H)3(O):4|C[B]-(O):2|C-(C)2(H)(CN):1</v>
          </cell>
          <cell r="F7189"/>
          <cell r="G7189" t="str">
            <v>0</v>
          </cell>
        </row>
        <row r="7190">
          <cell r="A7190" t="str">
            <v>7493-72-3</v>
          </cell>
          <cell r="B7190" t="str">
            <v>MFLWLDDOGSNSKO-UHFFFAOYSA-N</v>
          </cell>
          <cell r="C7190" t="str">
            <v>アリル＝ノナノアート</v>
          </cell>
          <cell r="D7190" t="str">
            <v>CCCCCCCCC(=O)OCC=C</v>
          </cell>
          <cell r="E7190" t="str">
            <v>C-(H)3(C):1|C-(C)2(H)2:6|C[d]-(H)2:1|C[d]-(C)(H):1|CO-(C)(O):1|O-(C)(CO):1|C-(C)(H)2(CO):1|C-(C[d])(H)2(O):1</v>
          </cell>
          <cell r="F7190"/>
          <cell r="G7190" t="str">
            <v>0</v>
          </cell>
        </row>
        <row r="7191">
          <cell r="A7191" t="str">
            <v>74962-54-2</v>
          </cell>
          <cell r="B7191" t="str">
            <v>QYKUIEXHAJUFBW-SNAWJCMRSA-N</v>
          </cell>
          <cell r="C7191" t="str">
            <v>１－クロロヘプタ－３－エン</v>
          </cell>
          <cell r="D7191" t="str">
            <v>CCC\C=C\CCCl</v>
          </cell>
          <cell r="E7191" t="str">
            <v>C-(H)3(C):1|C-(C)2(H)2:1|C[d]-(C)(H):2|C-(C[d])(C)(H)2:2|C-(C)(H)2(Cl):1</v>
          </cell>
          <cell r="F7191"/>
          <cell r="G7191" t="str">
            <v>0</v>
          </cell>
        </row>
        <row r="7192">
          <cell r="A7192" t="str">
            <v>74971-56-5</v>
          </cell>
          <cell r="B7192" t="str">
            <v>NSEHJNPVDHPGEA-JTQLQIEISA-N</v>
          </cell>
          <cell r="C7192" t="str">
            <v>（Ｓ）－２－［２－クロロ－４－（トリフルオロメチル）アニリノ］－３－メチルブタノイル＝クロリド</v>
          </cell>
          <cell r="D7192" t="str">
            <v>CC(C)[C@H](Nc1ccc(cc1Cl)C(F)(F)F)C(=O)Cl</v>
          </cell>
          <cell r="E7192" t="str">
            <v>C-(H)3(C):2|C-(H)(C)3:1|C[B]-(H):3|C[B]-(C):1|N-(C[B])(C)(H):1|C-(C)(H)(N)(CO):1|C[B]-(N):1|C-(C[B])(F)3:1|CO-(C)(Cl):1|C[B]-(Cl):1</v>
          </cell>
          <cell r="F7192"/>
          <cell r="G7192" t="str">
            <v>0</v>
          </cell>
        </row>
        <row r="7193">
          <cell r="A7193" t="str">
            <v>7500-53-0</v>
          </cell>
          <cell r="B7193" t="str">
            <v>MMEDJBFVJUFIDD-UHFFFAOYSA-N</v>
          </cell>
          <cell r="C7193" t="str">
            <v>２，２’－（１，２－フェニレン）二酢酸</v>
          </cell>
          <cell r="D7193" t="str">
            <v>OC(=O)Cc1ccccc1CC(=O)O</v>
          </cell>
          <cell r="E7193" t="str">
            <v>C[B]-(H):4|C[B]-(C):2|CO-(C)(O):2|O-(CO)(H):2|C-(C[B])(H)2(CO):2</v>
          </cell>
          <cell r="F7193"/>
          <cell r="G7193" t="str">
            <v>0</v>
          </cell>
        </row>
        <row r="7194">
          <cell r="A7194" t="str">
            <v>75142-97-1</v>
          </cell>
          <cell r="B7194" t="str">
            <v>ZORJPNCZZRLEDF-UHFFFAOYSA-N</v>
          </cell>
          <cell r="C7194" t="str">
            <v>ビス（３－メチル－３－メトキシブチル）ペルオキシジカーボナート</v>
          </cell>
          <cell r="D7194" t="str">
            <v>COC(C)(C)CCOC(=O)OOC(=O)OCCC(C)(C)OC</v>
          </cell>
          <cell r="E7194" t="str">
            <v>C-(H)3(C):4|C-(C)2(H)2:2|CO-(O)2:2|O-(C)(CO):2|O-(C)2:2|C-(C)3(O),ethers/esters:2|C-(C)(H)2(O):2|C-(H)3(O):2|O-(O)(CO):2</v>
          </cell>
          <cell r="F7194"/>
          <cell r="G7194" t="str">
            <v>0</v>
          </cell>
        </row>
        <row r="7195">
          <cell r="A7195" t="str">
            <v>7525-62-4</v>
          </cell>
          <cell r="B7195" t="str">
            <v>XHUZSRRCICJJCN-UHFFFAOYSA-N</v>
          </cell>
          <cell r="C7195" t="str">
            <v>１－エチル－３－ビニルベンゼン</v>
          </cell>
          <cell r="D7195" t="str">
            <v>CCc1cccc(C=C)c1</v>
          </cell>
          <cell r="E7195" t="str">
            <v>C-(H)3(C):1|C[d]-(H)2:1|C[d]-C[B](H):1|C-(C[B])(C)(H)2:1|C[B]-(H):4|C[B]-(C):1|C[B]-(C[d]):1</v>
          </cell>
          <cell r="F7195"/>
          <cell r="G7195" t="str">
            <v>0</v>
          </cell>
        </row>
        <row r="7196">
          <cell r="A7196" t="str">
            <v>7498-54-6</v>
          </cell>
          <cell r="B7196" t="str">
            <v>PWEJHEZAHNQSHP-UHFFFAOYSA-N</v>
          </cell>
          <cell r="C7196" t="str">
            <v>３－ｔｅｒｔ－ブチル安息香酸</v>
          </cell>
          <cell r="D7196" t="str">
            <v>CC(C)(C)c1cccc(c1)C(=O)O</v>
          </cell>
          <cell r="E7196" t="str">
            <v>C-(H)3(C):3|C-(C[B])(C)3:1|C[B]-(H):4|C[B]-(C):1|CO-(C[B])(O):1|O-(CO)(H):1|C[B]-(CO):1</v>
          </cell>
          <cell r="F7196" t="str">
            <v>C-(H)3(C),tertiary:1</v>
          </cell>
          <cell r="G7196" t="str">
            <v>0</v>
          </cell>
        </row>
        <row r="7197">
          <cell r="A7197" t="str">
            <v>7507-86-0</v>
          </cell>
          <cell r="B7197" t="str">
            <v>XNHKTMIWQCNZST-UHFFFAOYSA-N</v>
          </cell>
          <cell r="C7197" t="str">
            <v>２－ブロモ－５－メトキシベンズアルデヒド</v>
          </cell>
          <cell r="D7197" t="str">
            <v>COc1ccc(Br)c(C=O)c1</v>
          </cell>
          <cell r="E7197" t="str">
            <v>C[B]-(H):3|CO-(C[B])(H):1|O-(C[B])(C):1|C-(H)3(O):1|C[B]-(O):1|C[B]-(CO):1|C[B]-(Br):1</v>
          </cell>
          <cell r="F7197"/>
          <cell r="G7197" t="str">
            <v>0</v>
          </cell>
        </row>
        <row r="7198">
          <cell r="A7198" t="str">
            <v>75198-96-8</v>
          </cell>
          <cell r="B7198" t="str">
            <v>JZTRIZGUGUEXRN-WCWDXBQESA-N</v>
          </cell>
          <cell r="C7198" t="str">
            <v>２－［４－（ジエチルアミノ）－２－メチルフェニルアゾ］－５－メチルイソフタロニトリル</v>
          </cell>
          <cell r="D7198" t="str">
            <v>CCN(CC)c1ccc(\N=N\c2c(cc(C)cc2C#N)C#N)c(C)c1</v>
          </cell>
          <cell r="E7198" t="str">
            <v>C-(H)3(C):2|C[B]-(H):5|C[B]-(C):2|C-(C[B])(H)3:2|C-(C)(H)2(N):2|N-(C[B])(C)2:1|N[A]-(C[B]):2|C[B]-(C[B])2(N[A]):2|C[B]-(CN):2|C[B]-(N):1</v>
          </cell>
          <cell r="F7198"/>
          <cell r="G7198" t="str">
            <v>0</v>
          </cell>
        </row>
        <row r="7199">
          <cell r="A7199" t="str">
            <v>75299-93-3</v>
          </cell>
          <cell r="B7199" t="str">
            <v>XVWSMDLHHKZNAX-UHFFFAOYSA-N</v>
          </cell>
          <cell r="C7199" t="str">
            <v>４，４’－ジアミノ－Ｎ，Ｎ’－（９，１０－ジオキソ－９，１０－ジヒドロアントラセン－１，４－ジイル）ジベンズアミド</v>
          </cell>
          <cell r="D7199" t="str">
            <v>Nc1ccc(cc1)C(=O)Nc2ccc(NC(=O)c3ccc(N)cc3)c4C(=O)c5ccccc5C(=O)c24</v>
          </cell>
          <cell r="E7199" t="str">
            <v>C[B]-(H):14|CO-(C[B])2:2|C[B]-(CO):6|N-(C[B])(H)2:2|CO-(C[B])(N),amides:2|N-(C[B])(H)(CO):2|C[B]-(N):4</v>
          </cell>
          <cell r="F7199" t="str">
            <v>ortho corr, hydrocarbons:2</v>
          </cell>
          <cell r="G7199" t="str">
            <v>0</v>
          </cell>
        </row>
        <row r="7200">
          <cell r="A7200" t="str">
            <v>75172-11-1</v>
          </cell>
          <cell r="B7200" t="str">
            <v>MHRDCHHESNJQIS-GSVOUGTGSA-N</v>
          </cell>
          <cell r="C7200" t="str">
            <v>（Ｓ）－３－スルファニル－２－メチルプロパン酸</v>
          </cell>
          <cell r="D7200" t="str">
            <v>C[C@H](CS)C(=O)O</v>
          </cell>
          <cell r="E7200" t="str">
            <v>C-(H)3(C):1|CO-(C)(O):1|O-(CO)(H):1|C-(C)2(H)(CO):1|C-(C)(H)2(S):1|S-(C)(H):1</v>
          </cell>
          <cell r="F7200"/>
          <cell r="G7200" t="str">
            <v>0</v>
          </cell>
        </row>
        <row r="7201">
          <cell r="A7201" t="str">
            <v>75-30-9</v>
          </cell>
          <cell r="B7201" t="str">
            <v>FMKOJHQHASLBPH-UHFFFAOYSA-N</v>
          </cell>
          <cell r="C7201" t="str">
            <v>２－ヨードプロパン</v>
          </cell>
          <cell r="D7201" t="str">
            <v>CC(C)I</v>
          </cell>
          <cell r="E7201" t="str">
            <v>C-(H)3(C):2|C-(C)2(H)(I):1</v>
          </cell>
          <cell r="F7201"/>
          <cell r="G7201" t="str">
            <v>0</v>
          </cell>
        </row>
        <row r="7202">
          <cell r="A7202" t="str">
            <v>75569-36-7</v>
          </cell>
          <cell r="B7202" t="str">
            <v>DODLBEDXTHPKOW-UHFFFAOYSA-N</v>
          </cell>
          <cell r="C7202" t="str">
            <v>ビス（２，３－ジヒドロキシプロピル）＝スクシナート</v>
          </cell>
          <cell r="D7202" t="str">
            <v>OCC(O)COC(=O)CCC(=O)OCC(O)CO</v>
          </cell>
          <cell r="E7202" t="str">
            <v>CO-(C)(O):2|O-(C)(CO):2|O-(C)(H):4|C-(C)(H)2(CO):2|C-(C)2(H)(O),alcohpls/peroxides:2|C-(C)(H)2(O):2|C-(C)(H)2(O):2</v>
          </cell>
          <cell r="F7202"/>
          <cell r="G7202" t="str">
            <v>0</v>
          </cell>
        </row>
        <row r="7203">
          <cell r="A7203" t="str">
            <v>7541-59-5</v>
          </cell>
          <cell r="B7203" t="str">
            <v>UNXHWFMMPAWVPI-UHFFFAOYSA-N</v>
          </cell>
          <cell r="C7203" t="str">
            <v>１，２，３，４－ブタンテトラオール</v>
          </cell>
          <cell r="D7203" t="str">
            <v>OCC(O)C(O)CO</v>
          </cell>
          <cell r="E7203" t="str">
            <v>O-(C)(H):4|C-(C)2(H)(O),alcohpls/peroxides:2|C-(C)(H)2(O):2</v>
          </cell>
          <cell r="F7203"/>
          <cell r="G7203" t="str">
            <v>0</v>
          </cell>
        </row>
        <row r="7204">
          <cell r="A7204" t="str">
            <v>754-03-0</v>
          </cell>
          <cell r="B7204" t="str">
            <v>OIBMEBLCOQCFIT-UHFFFAOYSA-N</v>
          </cell>
          <cell r="C7204" t="str">
            <v>エタンスルホニル＝フルオリド</v>
          </cell>
          <cell r="D7204" t="str">
            <v>CCS(=O)(=O)F</v>
          </cell>
          <cell r="E7204" t="str">
            <v>C-(H)3(C):1|C-(C)(H)2(SO2):1</v>
          </cell>
          <cell r="F7204"/>
          <cell r="G7204" t="str">
            <v>0</v>
          </cell>
        </row>
        <row r="7205">
          <cell r="A7205" t="str">
            <v>75605-52-6</v>
          </cell>
          <cell r="B7205" t="str">
            <v>XNPBVLLNKJHQAO-UHFFFAOYSA-N</v>
          </cell>
          <cell r="C7205" t="str">
            <v>１－（ベンジルアミノ）－３－クロロプロパン－２－オール</v>
          </cell>
          <cell r="D7205" t="str">
            <v>OC(CCl)CNCc1ccccc1</v>
          </cell>
          <cell r="E7205" t="str">
            <v>C[B]-(H):5|C[B]-(C):1|O-(C)(H):1|C-(C)2(H)(O),alcohpls/peroxides:1|C-(C)(H)2(N):1|C-(C[B])(H)2(N):1|N-(C)2(H):1|C-(C)(H)2(Cl):1</v>
          </cell>
          <cell r="F7205"/>
          <cell r="G7205" t="str">
            <v>0</v>
          </cell>
        </row>
        <row r="7206">
          <cell r="A7206" t="str">
            <v>7564-64-9</v>
          </cell>
          <cell r="B7206" t="str">
            <v>AHHQDHCTHYTBSV-UHFFFAOYSA-N</v>
          </cell>
          <cell r="C7206" t="str">
            <v>３－メチルペンタン－１，３，５－トリオール</v>
          </cell>
          <cell r="D7206" t="str">
            <v>CC(O)(CCO)CCO</v>
          </cell>
          <cell r="E7206" t="str">
            <v>C-(H)3(C):1|C-(C)2(H)2:2|O-(C)(H):3|C-(C)3(O),alcohols/peroxides:1|C-(C)(H)2(O):2</v>
          </cell>
          <cell r="F7206"/>
          <cell r="G7206" t="str">
            <v>0</v>
          </cell>
        </row>
        <row r="7207">
          <cell r="A7207" t="str">
            <v>7541-16-4</v>
          </cell>
          <cell r="B7207" t="str">
            <v>SELYJABLPLKXOY-UHFFFAOYSA-N</v>
          </cell>
          <cell r="C7207" t="str">
            <v>メチル＝Ｎ，Ｎ－ジメチルカルバマート</v>
          </cell>
          <cell r="D7207" t="str">
            <v>COC(=O)N(C)C</v>
          </cell>
          <cell r="E7207" t="str">
            <v>O-(C)(CO):1|C-(H)3(O):1|C-(H)3(N):2|N-(C)2(CO):1|CO-(N)(O):1</v>
          </cell>
          <cell r="F7207"/>
          <cell r="G7207" t="str">
            <v>0</v>
          </cell>
        </row>
        <row r="7208">
          <cell r="A7208" t="str">
            <v>7540-51-4</v>
          </cell>
          <cell r="B7208" t="str">
            <v>QMVPMAAFGQKVCJ-JTQLQIEISA-N</v>
          </cell>
          <cell r="C7208" t="str">
            <v>（Ｓ）－３，７－ジメチルオクタ－６－エン－１－オール</v>
          </cell>
          <cell r="D7208" t="str">
            <v>C[C@H](CCO)CCC=C(C)C</v>
          </cell>
          <cell r="E7208" t="str">
            <v>C-(H)3(C):1|C-(C)2(H)2:2|C-(H)(C)3:1|C[d]-(C)(H):1|C[d]-(C)2:1|C-(C[d])(C)(H)2:1|C-(C[d])(H)3:2|O-(C)(H):1|C-(C)(H)2(O):1</v>
          </cell>
          <cell r="F7208"/>
          <cell r="G7208" t="str">
            <v>0</v>
          </cell>
        </row>
        <row r="7209">
          <cell r="A7209" t="str">
            <v>7560-83-0</v>
          </cell>
          <cell r="B7209" t="str">
            <v>GSCCALZHGUWNJW-UHFFFAOYSA-N</v>
          </cell>
          <cell r="C7209" t="str">
            <v>Ｎ－メチルジシクロヘキシルアミン</v>
          </cell>
          <cell r="D7209" t="str">
            <v>CN(C1CCCCC1)C2CCCCC2</v>
          </cell>
          <cell r="E7209" t="str">
            <v>C-(C)2(H)2:10|C-(H)3(N):1|C-(C)2(H)(N):2|N-(C)3:1</v>
          </cell>
          <cell r="F7209" t="str">
            <v>Cyclohexane,sub:2</v>
          </cell>
          <cell r="G7209" t="str">
            <v>0</v>
          </cell>
        </row>
        <row r="7210">
          <cell r="A7210" t="str">
            <v>75351-36-9</v>
          </cell>
          <cell r="B7210" t="str">
            <v>HELSCPRKLIJMBU-SNVBAGLBSA-N</v>
          </cell>
          <cell r="C7210" t="str">
            <v>（Ｒ）－３－ヒドロキシブチル＝４－メチルベンゼンスルホナート</v>
          </cell>
          <cell r="D7210" t="str">
            <v>C[C@@H](O)CCOS(=O)(=O)c1ccc(C)cc1</v>
          </cell>
          <cell r="E7210" t="str">
            <v>C-(H)3(C):1|C-(C)2(H)2:1|C[B]-(H):4|C[B]-(C):1|C-(C[B])(H)3:1|O-(C)(H):1|C-(C)2(H)(O),alcohpls/peroxides:1|O-(C)(SO2):1|C[B]-(SO2):1|C[B]-(S):1</v>
          </cell>
          <cell r="F7210"/>
          <cell r="G7210" t="str">
            <v>0</v>
          </cell>
        </row>
        <row r="7211">
          <cell r="A7211" t="str">
            <v>75569-35-6</v>
          </cell>
          <cell r="B7211" t="str">
            <v>HYQYDDWRVPUCBZ-UHFFFAOYSA-N</v>
          </cell>
          <cell r="C7211" t="str">
            <v>エイコサン二酸　ビス（グリセリンエステル）</v>
          </cell>
          <cell r="D7211" t="str">
            <v>OCC(O)COC(=O)CCCCCCCCCCCCCCCCCCC(=O)OCC(O)CO</v>
          </cell>
          <cell r="E7211" t="str">
            <v>C-(C)2(H)2:16|CO-(C)(O):2|O-(C)(CO):2|O-(C)(H):4|C-(C)(H)2(CO):2|C-(C)2(H)(O),alcohpls/peroxides:2|C-(C)(H)2(O):2|C-(C)(H)2(O):2</v>
          </cell>
          <cell r="F7211"/>
          <cell r="G7211" t="str">
            <v>0</v>
          </cell>
        </row>
        <row r="7212">
          <cell r="A7212" t="str">
            <v>75451-06-8</v>
          </cell>
          <cell r="B7212" t="str">
            <v>KUKPJXDISJDFME-UHFFFAOYSA-N</v>
          </cell>
          <cell r="C7212" t="str">
            <v>エチル＝４－（２－ホルミル－６－メトキシフェノキシ）－３－ニトロベンゾアート</v>
          </cell>
          <cell r="D7212" t="str">
            <v>CCOC(=O)c1ccc(Oc2c(OC)cccc2C=O)c(c1)N(=O)=O</v>
          </cell>
          <cell r="E7212" t="str">
            <v>C-(H)3(C):1|C[B]-(H):6|CO-(C[B])(H):1|CO-(C[B])(O):1|O-(C)(CO):1|O-(C[B])2:1|O-(C[B])(C):1|C-(C)(H)2(O):1|C-(H)3(O):1|C[B]-(O):3|C[B]-(CO):2|C[B]-(NO2):1</v>
          </cell>
          <cell r="F7212"/>
          <cell r="G7212" t="str">
            <v>0</v>
          </cell>
        </row>
        <row r="7213">
          <cell r="A7213" t="str">
            <v>755-21-5</v>
          </cell>
          <cell r="B7213" t="str">
            <v>FNKQPEGZNICUDK-UHFFFAOYSA-N</v>
          </cell>
          <cell r="C7213" t="str">
            <v>５－クロロ－１，１，２，２，３，３，４，４－オクタフルオロペンタン</v>
          </cell>
          <cell r="D7213" t="str">
            <v>FC(F)C(F)(F)C(F)(F)C(F)(F)CCl</v>
          </cell>
          <cell r="E7213" t="str">
            <v>C-(C)(H)(F)2:1|C-(C)2(F)2:3|C-(C)(H)2(Cl):1</v>
          </cell>
          <cell r="F7213"/>
          <cell r="G7213" t="str">
            <v>0</v>
          </cell>
        </row>
        <row r="7214">
          <cell r="A7214" t="str">
            <v>75654-76-1</v>
          </cell>
          <cell r="B7214" t="str">
            <v>UBTGVXZPMAJKQT-UHFFFAOYSA-N</v>
          </cell>
          <cell r="C7214" t="str">
            <v>３－ドデシルスルホニル－２－メチルプロピオン酸</v>
          </cell>
          <cell r="D7214" t="str">
            <v>CCCCCCCCCCCCS(=O)(=O)C(C)(C)C(=O)O</v>
          </cell>
          <cell r="E7214" t="str">
            <v>C-(H)3(C):3|C-(C)2(H)2:10|CO-(C)(O):1|O-(CO)(H):1|C-(C)(H)2(SO2):1|SO2-(C)2:1</v>
          </cell>
          <cell r="F7214"/>
          <cell r="G7214" t="str">
            <v>0</v>
          </cell>
        </row>
        <row r="7215">
          <cell r="A7215" t="str">
            <v>7540-53-6</v>
          </cell>
          <cell r="B7215" t="str">
            <v>PFOJEJPZUVQHEH-UHFFFAOYSA-N</v>
          </cell>
          <cell r="C7215" t="str">
            <v>３，７－ジメチルオクタ－６－エン－１－イル＝ペンタノアート</v>
          </cell>
          <cell r="D7215" t="str">
            <v>CCCCC(=O)OCCC(C)CCC=C(C)C</v>
          </cell>
          <cell r="E7215" t="str">
            <v>C-(H)3(C):2|C-(C)2(H)2:4|C-(H)(C)3:1|C[d]-(C)(H):1|C[d]-(C)2:1|C-(C[d])(C)(H)2:1|C-(C[d])(H)3:2|CO-(C)(O):1|O-(C)(CO):1|C-(C)(H)2(CO):1|C-(C)(H)2(O):1</v>
          </cell>
          <cell r="F7215"/>
          <cell r="G7215" t="str">
            <v>0</v>
          </cell>
        </row>
        <row r="7216">
          <cell r="A7216" t="str">
            <v>7542-37-2</v>
          </cell>
          <cell r="B7216" t="str">
            <v>UOZODPSAJZTQNH-LSWIJEOBSA-N</v>
          </cell>
          <cell r="C7216" t="str">
            <v>アミノサイジン</v>
          </cell>
          <cell r="D7216" t="str">
            <v>NC[C@@H]1O[C@H](O[C@H]2[C@@H](O)[C@H](O[C@@H]3[C@@H](O)[C@H](N)C[C@H](N)[C@H]3O[C@H]4O[C@H](CO)[C@@H](O)[C@H](O)[C@H]4N)O[C@@H]2CO)[C@H](N)[C@@H](O)[C@@H]1O</v>
          </cell>
          <cell r="E7216" t="str">
            <v>C-(C)2(H)2:1|O-(C)2:6|O-(C)(H):8|C-(C)(H)(O)2:3|C-(C)2(H)(O),ethers/esters:6|C-(C)2(H)(O),alcohpls/peroxides:6|C-(C)(H)2(O):2|C-(C)(H)2(N):1|C-(C)2(H)(N):4|N-(C)(H)2:5</v>
          </cell>
          <cell r="F7216" t="str">
            <v>Cyclohexane,sub:1|Tetrahydrofuran:1|Tetrahydropyran:2</v>
          </cell>
          <cell r="G7216" t="str">
            <v>0</v>
          </cell>
        </row>
        <row r="7217">
          <cell r="A7217" t="str">
            <v>7539-12-0</v>
          </cell>
          <cell r="B7217" t="str">
            <v>WUMMIJWEUDHZCL-UHFFFAOYSA-N</v>
          </cell>
          <cell r="C7217" t="str">
            <v>３－アリルジヒドロフラン－２，５－ジオン</v>
          </cell>
          <cell r="D7217" t="str">
            <v>C=CCC1CC(=O)OC1=O</v>
          </cell>
          <cell r="E7217" t="str">
            <v>C[d]-(H)2:1|C[d]-(C)(H):1|C-(C[d])(C)(H)2:1|CO-(C)(O):2|O-(CO)2,aliphatic:1|C-(C)2(H)(CO):1|C-(C)(H)2(CO):1</v>
          </cell>
          <cell r="F7217" t="str">
            <v>Succinic anhydride:1|Tetrahydrofuran:1|τ-Butyrolactone:2|Cylic anhydride 6 bonds:1</v>
          </cell>
          <cell r="G7217" t="str">
            <v>0</v>
          </cell>
        </row>
        <row r="7218">
          <cell r="A7218" t="str">
            <v>754-96-1</v>
          </cell>
          <cell r="B7218" t="str">
            <v>NSKCTPBWPZPFHW-UHFFFAOYSA-N</v>
          </cell>
          <cell r="C7218" t="str">
            <v>２，２，３，３，４，４，５，５，６，６，７，７，８，８，９，９－ヘキサデカフルオロデカン－１，１０－ジオール</v>
          </cell>
          <cell r="D7218" t="str">
            <v>OCC(F)(F)C(F)(F)C(F)(F)C(F)(F)C(F)(F)C(F)(F)C(F)(F)C(F)(F)CO</v>
          </cell>
          <cell r="E7218" t="str">
            <v>O-(C)(H):2|C-(C)(H)2(O):2|C-(C)2(F)2:8</v>
          </cell>
          <cell r="F7218"/>
          <cell r="G7218" t="str">
            <v>0</v>
          </cell>
        </row>
        <row r="7219">
          <cell r="A7219" t="str">
            <v>75-36-5</v>
          </cell>
          <cell r="B7219" t="str">
            <v>WETWJCDKMRHUPV-UHFFFAOYSA-N</v>
          </cell>
          <cell r="C7219" t="str">
            <v>アセチルクロライド</v>
          </cell>
          <cell r="D7219" t="str">
            <v>CC(=O)Cl</v>
          </cell>
          <cell r="E7219" t="str">
            <v>C-(H)3(CO):1|CO-(C)(Cl):1</v>
          </cell>
          <cell r="F7219"/>
          <cell r="G7219" t="str">
            <v>0</v>
          </cell>
        </row>
        <row r="7220">
          <cell r="A7220" t="str">
            <v>7558-19-2</v>
          </cell>
          <cell r="B7220" t="str">
            <v>DSLZVSRJTYRBFB-UHFFFAOYSA-N</v>
          </cell>
          <cell r="C7220" t="str">
            <v>２，３，４，５－テトラヒドロキシアジピン酸</v>
          </cell>
          <cell r="D7220" t="str">
            <v>OC(C(O)C(O)C(=O)O)C(O)C(=O)O</v>
          </cell>
          <cell r="E7220" t="str">
            <v>CO-(C)(O):2|O-(CO)(H):2|O-(C)(H):4|C-(C)(H)(O)(CO):2|C-(C)2(H)(O),alcohpls/peroxides:2</v>
          </cell>
          <cell r="F7220" t="str">
            <v>2-Deoxy-D-ribose:2|β-D-Ribose:2</v>
          </cell>
          <cell r="G7220" t="str">
            <v>0</v>
          </cell>
        </row>
        <row r="7221">
          <cell r="A7221" t="str">
            <v>75577-70-7</v>
          </cell>
          <cell r="B7221" t="str">
            <v>MTPIZGPBYCHTGQ-UHFFFAOYSA-N</v>
          </cell>
          <cell r="C7221" t="str">
            <v>プロピリジントリメタノールの１，２－エポキシプロパン付加物のアクリル酸エステル化物</v>
          </cell>
          <cell r="D7221" t="str">
            <v>CCC(COCCOC(=O)C=C)(COCCOC(=O)C=C)COCCOC(=O)C=C</v>
          </cell>
          <cell r="E7221" t="str">
            <v>C-(H)3(C):1|C-(C)2(H)2:1|C-(C)4:1|C[d]-(H)2:3|CO-(C[d])(O):3|O-(C)(CO):3|O-(C)2:3|C[d]-(H)(CO):3|C-(C)(H)2(O):9</v>
          </cell>
          <cell r="F7221"/>
          <cell r="G7221" t="str">
            <v>0</v>
          </cell>
        </row>
        <row r="7222">
          <cell r="A7222" t="str">
            <v>7465-88-5</v>
          </cell>
          <cell r="B7222" t="str">
            <v>XOJAJRFBOKCXPI-UHFFFAOYSA-N</v>
          </cell>
          <cell r="C7222" t="str">
            <v>４－メトキシベンズアニリド</v>
          </cell>
          <cell r="D7222" t="str">
            <v>COc1ccc(cc1)C(=O)Nc2ccccc2</v>
          </cell>
          <cell r="E7222" t="str">
            <v>C[B]-(H):9|O-(C[B])(C):1|C-(H)3(O):1|C[B]-(O):1|C[B]-(CO):1|CO-(C[B])(N),amides:1|N-(C[B])(H)(CO):1|C[B]-(N):1</v>
          </cell>
          <cell r="F7222"/>
          <cell r="G7222" t="str">
            <v>0</v>
          </cell>
        </row>
        <row r="7223">
          <cell r="A7223" t="str">
            <v>74896-14-3</v>
          </cell>
          <cell r="B7223" t="str">
            <v>VCYHIHMHWASQAB-UHFFFAOYSA-N</v>
          </cell>
          <cell r="C7223" t="str">
            <v>ビシクロ［３．２．１］オクタン－２，４－ジオン</v>
          </cell>
          <cell r="D7223" t="str">
            <v>O=C1CC(=O)C2CCC1C2</v>
          </cell>
          <cell r="E7223" t="str">
            <v>C-(C)2(H)2:3|CO-(C)2:2|C-(H)2(CO)2:1|C-(C)2(H)(CO):2</v>
          </cell>
          <cell r="F7223" t="str">
            <v>Cycloheptane:1|Cyclopentane,sub:1|Cyclohexane,sub:1|Cyclohexanone:2|Cycloheptanone:2</v>
          </cell>
          <cell r="G7223" t="str">
            <v>0</v>
          </cell>
        </row>
        <row r="7224">
          <cell r="A7224" t="str">
            <v>749218-00-6</v>
          </cell>
          <cell r="B7224" t="str">
            <v>AGJNSFCZVUTMSO-UHFFFAOYSA-N</v>
          </cell>
          <cell r="C7224" t="str">
            <v>Ｎ，Ｎ’－ジエチル－４，４’－ジメチル－Ｎ，Ｎ’－［ビフェニル－４，４’－ジイルビス（メチレン）］ジアニリン</v>
          </cell>
          <cell r="D7224" t="str">
            <v>CCN(Cc1ccc(cc1)c2ccc(CN(CC)c3ccc(C)cc3)cc2)c4ccc(C)cc4</v>
          </cell>
          <cell r="E7224" t="str">
            <v>C-(H)3(C):2|C[B]-(H):16|C[B]-(C):4|C[B]-(C[B]):2|C-(C[B])(H)3:2|C-(C)(H)2(N):2|C-(C[B])(H)2(N):2|N-(C[B])(C)2:2|C[B]-(N):2</v>
          </cell>
          <cell r="F7224"/>
          <cell r="G7224" t="str">
            <v>0</v>
          </cell>
        </row>
        <row r="7225">
          <cell r="A7225" t="str">
            <v>7463-51-6</v>
          </cell>
          <cell r="B7225" t="str">
            <v>WMUWDPLTTLJNPE-UHFFFAOYSA-N</v>
          </cell>
          <cell r="C7225" t="str">
            <v>４－ブロモ－３，５－ジメチルフェノール</v>
          </cell>
          <cell r="D7225" t="str">
            <v>Cc1cc(O)cc(C)c1Br</v>
          </cell>
          <cell r="E7225" t="str">
            <v>C[B]-(H):2|C[B]-(C):2|C-(C[B])(H)3:2|O-(C[B])(H):1|C[B]-(O):1|C[B]-(Br):1</v>
          </cell>
          <cell r="F7225" t="str">
            <v>(alkyl)(X),ortho:2</v>
          </cell>
          <cell r="G7225" t="str">
            <v>0</v>
          </cell>
        </row>
        <row r="7226">
          <cell r="A7226" t="str">
            <v>74880-18-5</v>
          </cell>
          <cell r="B7226" t="str">
            <v>SFEGZLNDKUGHQJ-ZYHUDNBSSA-N</v>
          </cell>
          <cell r="C7226" t="str">
            <v>ｒｅｌ－（２Ｒ，３Ｒ）－１－ベンジル－２－メチルピロリジン－３－アミン</v>
          </cell>
          <cell r="D7226" t="str">
            <v>C[C@@H]1[C@H](N)CCN1Cc2ccccc2</v>
          </cell>
          <cell r="E7226" t="str">
            <v>C-(H)3(C):1|C-(C)2(H)2:1|C[B]-(H):5|C[B]-(C):1|C-(C)(H)2(N):1|C-(C)2(H)(N):2|C-(C[B])(H)2(N):1|N-(C)(H)2:1|N-(C)3:1</v>
          </cell>
          <cell r="F7226" t="str">
            <v>Pyrrolidine:1</v>
          </cell>
          <cell r="G7226" t="str">
            <v>0</v>
          </cell>
        </row>
        <row r="7227">
          <cell r="A7227" t="str">
            <v>74733-29-2</v>
          </cell>
          <cell r="B7227" t="str">
            <v>LLOLLEPUQXDZSG-UHFFFAOYSA-N</v>
          </cell>
          <cell r="C7227" t="str">
            <v>メチル＝２－フルオロ－４－メチルベンゾアート</v>
          </cell>
          <cell r="D7227" t="str">
            <v>COC(=O)c1ccc(C)cc1F</v>
          </cell>
          <cell r="E7227" t="str">
            <v>C[B]-(H):3|C[B]-(C):1|C-(C[B])(H)3:1|CO-(C[B])(O):1|O-(C)(CO):1|C-(H)3(O):1|C[B]-(CO):1|C[B]-(F):1</v>
          </cell>
          <cell r="F7227"/>
          <cell r="G7227" t="str">
            <v>0</v>
          </cell>
        </row>
        <row r="7228">
          <cell r="A7228" t="str">
            <v>74671-22-0</v>
          </cell>
          <cell r="B7228" t="str">
            <v>YFVRUGGMSVPAPA-CTYIDZIISA-N</v>
          </cell>
          <cell r="C7228" t="str">
            <v>４－（ｔｒａｎｓ－４－プロピルシクロヘキシル）ベンズアルデヒド</v>
          </cell>
          <cell r="D7228" t="str">
            <v>CCC[C@@H]1CC[C@H](CC1)c2ccc(C=O)cc2</v>
          </cell>
          <cell r="E7228" t="str">
            <v>C-(H)3(C):1|C-(C)2(H)2:6|C-(H)(C)3:1|C-(C[B])(C)2(H):1|C[B]-(H):4|C[B]-(C):1|CO-(C[B])(H):1|C[B]-(CO):1</v>
          </cell>
          <cell r="F7228" t="str">
            <v>Cyclohexane,sub:1</v>
          </cell>
          <cell r="G7228" t="str">
            <v>0</v>
          </cell>
        </row>
        <row r="7229">
          <cell r="A7229" t="str">
            <v>74462-02-5</v>
          </cell>
          <cell r="B7229" t="str">
            <v>XXHIPRDUAVCXHW-UHFFFAOYSA-N</v>
          </cell>
          <cell r="C7229" t="str">
            <v>４，４’－（２－エチルヘキシリデン）ジフェノール</v>
          </cell>
          <cell r="D7229" t="str">
            <v>CCCCC(CC)C(c1ccc(O)cc1)c2ccc(O)cc2</v>
          </cell>
          <cell r="E7229" t="str">
            <v>C-(H)3(C):2|C-(C)2(H)2:4|C-(H)(C)3:1|C-(C[B])2(C)(H):1|C[B]-(H):8|C[B]-(C):2|O-(C[B])(H):2|C[B]-(O):2</v>
          </cell>
          <cell r="F7229"/>
          <cell r="G7229" t="str">
            <v>0</v>
          </cell>
        </row>
        <row r="7230">
          <cell r="A7230" t="str">
            <v>74713-90-9</v>
          </cell>
          <cell r="B7230" t="str">
            <v>RYSFERBWFMEXHR-UHFFFAOYSA-N</v>
          </cell>
          <cell r="C7230" t="str">
            <v>１，５－ビス（ｐ－ｎ－ブチルアニリノ）－４，８－ジヒドロキシアントラキノン</v>
          </cell>
          <cell r="D7230" t="str">
            <v>CCCCc1ccc(Nc2ccc(O)c3C(=O)c4c(Nc5ccc(CCCC)cc5)ccc(O)c4C(=O)c23)cc1</v>
          </cell>
          <cell r="E7230" t="str">
            <v>C-(H)3(C):2|C-(C)2(H)2:4|C-(C[B])(C)(H)2:2|C[B]-(H):12|C[B]-(C):2|CO-(C[B])2:2|O-(C[B])(H):2|C[B]-(O):2|C[B]-(CO):4|N-(C[B])2(H):2|C[B]-(N):4</v>
          </cell>
          <cell r="F7230" t="str">
            <v>ortho corr, hydrocarbons:2</v>
          </cell>
          <cell r="G7230" t="str">
            <v>0</v>
          </cell>
        </row>
        <row r="7231">
          <cell r="A7231" t="str">
            <v>7472-15-3</v>
          </cell>
          <cell r="B7231" t="str">
            <v>YSEBWPQBEDKBBV-UHFFFAOYSA-N</v>
          </cell>
          <cell r="C7231" t="str">
            <v>４－アミノベンゼンスルフィン酸</v>
          </cell>
          <cell r="D7231" t="str">
            <v>Nc1ccc(cc1)S(=O)O</v>
          </cell>
          <cell r="E7231" t="str">
            <v>C[B]-(H):4|N-(C[B])(H)2:1|C[B]-(N):1|O-(H)(SO):1|C[B]-(S):1|C[B]-(SO):1</v>
          </cell>
          <cell r="F7231"/>
          <cell r="G7231" t="str">
            <v>0</v>
          </cell>
        </row>
        <row r="7232">
          <cell r="A7232" t="str">
            <v>7483-59-2</v>
          </cell>
          <cell r="B7232" t="str">
            <v>UXQHRRWIFFJGMQ-UHFFFAOYSA-N</v>
          </cell>
          <cell r="C7232" t="str">
            <v>３－（ピペラジン－１－イル）プロパン－１，２－ジオール</v>
          </cell>
          <cell r="D7232" t="str">
            <v>OCC(O)CN1CCNCC1</v>
          </cell>
          <cell r="E7232" t="str">
            <v>O-(C)(H):2|C-(C)2(H)(O),alcohpls/peroxides:1|C-(C)(H)2(O):1|C-(C)(H)2(N):5|N-(C)2(H):1|N-(C)3:1</v>
          </cell>
          <cell r="F7232"/>
          <cell r="G7232" t="str">
            <v>0</v>
          </cell>
        </row>
        <row r="7233">
          <cell r="A7233" t="str">
            <v>744-45-6</v>
          </cell>
          <cell r="B7233" t="str">
            <v>FHESUNXRPBHDQM-UHFFFAOYSA-N</v>
          </cell>
          <cell r="C7233" t="str">
            <v>ジフェニル＝イソフタラート</v>
          </cell>
          <cell r="D7233" t="str">
            <v>O=C(Oc1ccccc1)c2cccc(c2)C(=O)Oc3ccccc3</v>
          </cell>
          <cell r="E7233" t="str">
            <v>C[B]-(H):14|CO-(C[B])(O):2|O-(C[B])(CO):2|C[B]-(O):2|C[B]-(CO):2</v>
          </cell>
          <cell r="F7233" t="str">
            <v>meta corr, hydrocarbons:1</v>
          </cell>
          <cell r="G7233" t="str">
            <v>0</v>
          </cell>
        </row>
        <row r="7234">
          <cell r="A7234" t="str">
            <v>74805-99-5</v>
          </cell>
          <cell r="B7234" t="str">
            <v>NYXGFDORDQYEII-UHFFFAOYSA-N</v>
          </cell>
          <cell r="C7234" t="str">
            <v>ジエチル＝１，４－フェニレン＝ジカルボナート</v>
          </cell>
          <cell r="D7234" t="str">
            <v>CCOC(=O)Oc1ccc(OC(=O)OCC)cc1</v>
          </cell>
          <cell r="E7234" t="str">
            <v>C-(H)3(C):2|C[B]-(H):4|CO-(O)2:2|O-(C)(CO):2|O-(C[B])(CO):2|C-(C)(H)2(O):2|C[B]-(O):2</v>
          </cell>
          <cell r="F7234"/>
          <cell r="G7234" t="str">
            <v>0</v>
          </cell>
        </row>
        <row r="7235">
          <cell r="A7235" t="str">
            <v>74708-10-4</v>
          </cell>
          <cell r="B7235" t="str">
            <v>WGDNYTQTRISCMM-GEEKYZPCSA-N</v>
          </cell>
          <cell r="C7235" t="str">
            <v>２，８，１４，２０－テトラメチルペンタシクロ［１９．３．１．１（３，７）．１（９，１３）．１（１５，１９）］オクタコサ－１（２５），３（２８），４，６，９（２７），１０，１２，１５（２６），１６，１８，２１，２３－ドデカエン－４，６，１０，１２，１６，１８，２２，２４－オクタオールの立体異性体</v>
          </cell>
          <cell r="D7235" t="str">
            <v>C[C@@H]1c2cc([C@H](C)c3cc([C@H](C)c4cc([C@H](C)c5cc1c(O)cc5O)c(O)cc4O)c(O)cc3O)c(O)cc2O</v>
          </cell>
          <cell r="E7235" t="str">
            <v>C-(H)3(C):4|C-(C[B])2(C)(H):4|C[B]-(H):8|C[B]-(C):8|O-(C[B])(H):8|C[B]-(O):8</v>
          </cell>
          <cell r="F7235" t="str">
            <v>(OH)(OH),meta:4</v>
          </cell>
          <cell r="G7235" t="str">
            <v>0</v>
          </cell>
        </row>
        <row r="7236">
          <cell r="A7236" t="str">
            <v>74563-64-7</v>
          </cell>
          <cell r="B7236" t="str">
            <v>CGIHFIDULQUVJG-UHFFFAOYSA-N</v>
          </cell>
          <cell r="C7236" t="str">
            <v>３，７，１１，１５－テトラメチルヘキサデカン－１，２，３－トリオール</v>
          </cell>
          <cell r="D7236" t="str">
            <v>CC(C)CCCC(C)CCCC(C)CCCC(C)(O)C(O)CO</v>
          </cell>
          <cell r="E7236" t="str">
            <v>C-(H)3(C):5|C-(C)2(H)2:9|C-(H)(C)3:3|O-(C)(H):3|C-(C)3(O),alcohols/peroxides:1|C-(C)2(H)(O),alcohpls/peroxides:1|C-(C)(H)2(O):1</v>
          </cell>
          <cell r="F7236"/>
          <cell r="G7236" t="str">
            <v>0</v>
          </cell>
        </row>
        <row r="7237">
          <cell r="A7237" t="str">
            <v>74483-51-5</v>
          </cell>
          <cell r="B7237" t="str">
            <v>OARYHYOOIUIKFZ-UHFFFAOYSA-N</v>
          </cell>
          <cell r="C7237" t="str">
            <v>１，２－ジクロロ－４－メチル－５－（トリフルオロメチル）ベンゼン</v>
          </cell>
          <cell r="D7237" t="str">
            <v>Cc1cc(Cl)c(Cl)cc1C(F)(F)F</v>
          </cell>
          <cell r="E7237" t="str">
            <v>C[B]-(H):2|C[B]-(C):2|C-(C[B])(H)3:1|C-(C[B])(F)3:1|C[B]-(Cl):2</v>
          </cell>
          <cell r="F7237" t="str">
            <v>(Cl)(Cl),ortho:1</v>
          </cell>
          <cell r="G7237" t="str">
            <v>0</v>
          </cell>
        </row>
        <row r="7238">
          <cell r="A7238" t="str">
            <v>76649-25-7</v>
          </cell>
          <cell r="B7238" t="str">
            <v>PICGPEBVZGCYBV-FZWLCVONSA-N</v>
          </cell>
          <cell r="C7238" t="str">
            <v>ノナ－３，６－ジエン－１－オール</v>
          </cell>
          <cell r="D7238" t="str">
            <v>CC\C=C\C\C=C\CCO</v>
          </cell>
          <cell r="E7238" t="str">
            <v>C-(H)3(C):1|C[d]-(C)(H):4|C-(C[d])(C)(H)2:2|C-(C[d])2(H)2:1|O-(C)(H):1|C-(C)(H)2(O):1</v>
          </cell>
          <cell r="F7238"/>
          <cell r="G7238" t="str">
            <v>0</v>
          </cell>
        </row>
        <row r="7239">
          <cell r="A7239" t="str">
            <v>7683-59-2</v>
          </cell>
          <cell r="B7239" t="str">
            <v>JWZZKOKVBUJMES-UHFFFAOYSA-N</v>
          </cell>
          <cell r="C7239" t="str">
            <v>イソプロテレノール</v>
          </cell>
          <cell r="D7239" t="str">
            <v>CC(C)NCC(O)c1ccc(O)c(O)c1</v>
          </cell>
          <cell r="E7239" t="str">
            <v>C-(H)3(C):2|C[B]-(H):3|C[B]-(C):1|O-(C[B])(H):2|O-(C)(H):1|C-(C[B])(C)(H)(O):1|C[B]-(O):2|C-(C)(H)2(N):1|C-(C)2(H)(N):1|N-(C)2(H):1</v>
          </cell>
          <cell r="F7239" t="str">
            <v>(OH)(OH),ortho:1</v>
          </cell>
          <cell r="G7239" t="str">
            <v>0</v>
          </cell>
        </row>
        <row r="7240">
          <cell r="A7240" t="str">
            <v>76802-61-4</v>
          </cell>
          <cell r="B7240" t="str">
            <v>VCIVJVKSOMDCMN-SHTZXODSSA-N</v>
          </cell>
          <cell r="C7240" t="str">
            <v>１－フルオロ－４－（ｔｒａｎｓ－４－ペンチルシクロヘキシル）ベンゼン</v>
          </cell>
          <cell r="D7240" t="str">
            <v>CCCCC[C@@H]1CC[C@H](CC1)c2ccc(F)cc2</v>
          </cell>
          <cell r="E7240" t="str">
            <v>C-(H)3(C):1|C-(C)2(H)2:8|C-(H)(C)3:1|C-(C[B])(C)2(H):1|C[B]-(H):4|C[B]-(C):1|C[B]-(F):1</v>
          </cell>
          <cell r="F7240" t="str">
            <v>Cyclohexane,sub:1</v>
          </cell>
          <cell r="G7240" t="str">
            <v>0</v>
          </cell>
        </row>
        <row r="7241">
          <cell r="A7241" t="str">
            <v>76769-07-8</v>
          </cell>
          <cell r="B7241" t="str">
            <v>YKSHSSFDOHACTC-SNVBAGLBSA-N</v>
          </cell>
          <cell r="C7241" t="str">
            <v>Ｎ－［２－クロロ－４－（トリフルオロメチル）フェニル］－Ｄ－バリン</v>
          </cell>
          <cell r="D7241" t="str">
            <v>CC(C)[C@@H](Nc1ccc(cc1Cl)C(F)(F)F)C(=O)O</v>
          </cell>
          <cell r="E7241" t="str">
            <v>C-(H)3(C):2|C-(H)(C)3:1|C[B]-(H):3|C[B]-(C):1|CO-(C)(O):1|O-(CO)(H):1|N-(C[B])(C)(H):1|C-(C)(H)(N)(CO):1|C[B]-(N):1|C-(C[B])(F)3:1|C[B]-(Cl):1</v>
          </cell>
          <cell r="F7241" t="str">
            <v>Zwitterion enegy, aliphatic:1</v>
          </cell>
          <cell r="G7241" t="str">
            <v>0</v>
          </cell>
        </row>
        <row r="7242">
          <cell r="A7242" t="str">
            <v>766-17-6</v>
          </cell>
          <cell r="B7242" t="str">
            <v>SDGKUVSVPIIUCF-KNVOCYPGSA-N</v>
          </cell>
          <cell r="C7242" t="str">
            <v>２，６－ジメチルピペリジン</v>
          </cell>
          <cell r="D7242" t="str">
            <v>C[C@@H]1CCC[C@H](C)N1</v>
          </cell>
          <cell r="E7242" t="str">
            <v>C-(H)3(C):2|C-(C)2(H)2:3|C-(C)2(H)(N):2|N-(C)2(H):1</v>
          </cell>
          <cell r="F7242" t="str">
            <v>Piperidine:1</v>
          </cell>
          <cell r="G7242" t="str">
            <v>0</v>
          </cell>
        </row>
        <row r="7243">
          <cell r="A7243" t="str">
            <v>76701-51-4</v>
          </cell>
          <cell r="B7243" t="str">
            <v>LLISZOYXOKUHLI-UHFFFAOYSA-N</v>
          </cell>
          <cell r="C7243" t="str">
            <v>Ｎ－オクチル－１２－ドデカンラクタム</v>
          </cell>
          <cell r="D7243" t="str">
            <v>CCCCCCCCN1CCCCCCCCCCCC1=O</v>
          </cell>
          <cell r="E7243" t="str">
            <v>C-(H)3(C):1|C-(C)2(H)2:15|C-(C)(H)2(CO):1|C-(C)(H)2(N):2|CO-(C)(N):1|N-(C)2(CO):1</v>
          </cell>
          <cell r="F7243"/>
          <cell r="G7243" t="str">
            <v>0</v>
          </cell>
        </row>
        <row r="7244">
          <cell r="A7244" t="str">
            <v>764-48-7</v>
          </cell>
          <cell r="B7244" t="str">
            <v>VUIWJRYTWUGOOF-UHFFFAOYSA-N</v>
          </cell>
          <cell r="C7244" t="str">
            <v>２－（ビニルオキシ）エタノール</v>
          </cell>
          <cell r="D7244" t="str">
            <v>OCCOC=C</v>
          </cell>
          <cell r="E7244" t="str">
            <v>C[d]-(H)2:1|O-(C[d])(C):1|O-(C)(H):1|C[d]-(H)(O):1|C-(C)(H)2(O):1|C-(C)(H)2(O):1</v>
          </cell>
          <cell r="F7244"/>
          <cell r="G7244" t="str">
            <v>0</v>
          </cell>
        </row>
        <row r="7245">
          <cell r="A7245" t="str">
            <v>76822-00-9</v>
          </cell>
          <cell r="B7245" t="str">
            <v>NSEHJNPVDHPGEA-UHFFFAOYSA-N</v>
          </cell>
          <cell r="C7245" t="str">
            <v>２－［２－クロロ－４－（トリフルオロメチル）アニリノ］－３－メチルブタノイル＝クロリド</v>
          </cell>
          <cell r="D7245" t="str">
            <v>CC(C)C(Nc1ccc(cc1Cl)C(F)(F)F)C(=O)Cl</v>
          </cell>
          <cell r="E7245" t="str">
            <v>C-(H)3(C):2|C-(H)(C)3:1|C[B]-(H):3|C[B]-(C):1|N-(C[B])(C)(H):1|C-(C)(H)(N)(CO):1|C[B]-(N):1|C-(C[B])(F)3:1|CO-(C)(Cl):1|C[B]-(Cl):1</v>
          </cell>
          <cell r="F7245"/>
          <cell r="G7245" t="str">
            <v>0</v>
          </cell>
        </row>
        <row r="7246">
          <cell r="A7246" t="str">
            <v>76497-39-7</v>
          </cell>
          <cell r="B7246" t="str">
            <v>VFVHNRJEYQGRGE-SCSAIBSYSA-N</v>
          </cell>
          <cell r="C7246" t="str">
            <v>Ｄ－３－アセチルチオ－２－メチルプロピオン酸</v>
          </cell>
          <cell r="D7246" t="str">
            <v>C[C@H](CSC(=O)C)C(=O)O</v>
          </cell>
          <cell r="E7246" t="str">
            <v>C-(H)3(C):1|CO-(C)(O):1|O-(CO)(H):1|C-(C)2(H)(CO):1|C-(H)3(CO):1|C-(C)(H)2(S):1|CO-(C)(S):1|S-(C)(CO):1</v>
          </cell>
          <cell r="F7246"/>
          <cell r="G7246" t="str">
            <v>0</v>
          </cell>
        </row>
        <row r="7247">
          <cell r="A7247" t="str">
            <v>765956-84-1</v>
          </cell>
          <cell r="B7247" t="str">
            <v>OEHMRECZRLQSRD-UHFFFAOYSA-N</v>
          </cell>
          <cell r="C7247" t="str">
            <v>２，６－ジ－ｔｅｒｔ－ブチル－４－ヘプチルフェノール</v>
          </cell>
          <cell r="D7247" t="str">
            <v>CCCCCCCc1cc(c(O)c(c1)C(C)(C)C)C(C)(C)C</v>
          </cell>
          <cell r="E7247" t="str">
            <v>C-(H)3(C):7|C-(C)2(H)2:5|C-(C[B])(C)(H)2:1|C-(C[B])(C)3:2|C[B]-(H):2|C[B]-(C):3|O-(C[B])(H):1|C[B]-(O):1</v>
          </cell>
          <cell r="F7247" t="str">
            <v>C-(H)3(C),tertiary:2</v>
          </cell>
          <cell r="G7247" t="str">
            <v>0</v>
          </cell>
        </row>
        <row r="7248">
          <cell r="A7248" t="str">
            <v>7683-64-9</v>
          </cell>
          <cell r="B7248" t="str">
            <v>YYGNTYWPHWGJRM-AAJYLUCBSA-N</v>
          </cell>
          <cell r="C7248" t="str">
            <v>スクァレン</v>
          </cell>
          <cell r="D7248" t="str">
            <v>CC(=CCC\C(=C\CC\C(=C\CC\C=C(/C)\CC\C=C(/C)\CCC=C(C)C)\C)\C)C</v>
          </cell>
          <cell r="E7248" t="str">
            <v>C[d]-(C)(H):6|C[d]-(C)2:6|C-(C[d])(C)(H)2:10|C-(C[d])(H)3:8</v>
          </cell>
          <cell r="F7248"/>
          <cell r="G7248" t="str">
            <v>0</v>
          </cell>
        </row>
        <row r="7249">
          <cell r="A7249" t="str">
            <v>765-03-7</v>
          </cell>
          <cell r="B7249" t="str">
            <v>ZVDBUOGYYYNMQI-UHFFFAOYSA-N</v>
          </cell>
          <cell r="C7249" t="str">
            <v>ドデカ－１－イン</v>
          </cell>
          <cell r="D7249" t="str">
            <v>CCCCCCCCCCC#C</v>
          </cell>
          <cell r="E7249" t="str">
            <v>C-(H)3(C):1|C-(C)2(H)2:8|C[t]-(H):1|C[t]-(C):1|C-C[t](C)(H)2:1</v>
          </cell>
          <cell r="F7249"/>
          <cell r="G7249" t="str">
            <v>0</v>
          </cell>
        </row>
        <row r="7250">
          <cell r="A7250" t="str">
            <v>76838-72-7</v>
          </cell>
          <cell r="B7250" t="str">
            <v>UOGZDMKXQVZVGO-UHFFFAOYSA-N</v>
          </cell>
          <cell r="C7250" t="str">
            <v>５－メトキシ－２－フェノキシアニリン</v>
          </cell>
          <cell r="D7250" t="str">
            <v>COc1ccc(Oc2ccccc2)c(N)c1</v>
          </cell>
          <cell r="E7250" t="str">
            <v>C[B]-(H):8|O-(C[B])2:1|O-(C[B])(C):1|C-(H)3(O):1|C[B]-(O):3|N-(C[B])(H)2:1|C[B]-(N):1</v>
          </cell>
          <cell r="F7250"/>
          <cell r="G7250" t="str">
            <v>0</v>
          </cell>
        </row>
        <row r="7251">
          <cell r="A7251" t="str">
            <v>765-05-9</v>
          </cell>
          <cell r="B7251" t="str">
            <v>NSOAQRMLVFRWIT-UHFFFAOYSA-N</v>
          </cell>
          <cell r="C7251" t="str">
            <v>デシルオキシエテン</v>
          </cell>
          <cell r="D7251" t="str">
            <v>CCCCCCCCCCOC=C</v>
          </cell>
          <cell r="E7251" t="str">
            <v>C-(H)3(C):1|C-(C)2(H)2:8|C[d]-(H)2:1|O-(C[d])(C):1|C[d]-(H)(O):1|C-(C)(H)2(O):1</v>
          </cell>
          <cell r="F7251"/>
          <cell r="G7251" t="str">
            <v>0</v>
          </cell>
        </row>
        <row r="7252">
          <cell r="A7252" t="str">
            <v>765-87-7</v>
          </cell>
          <cell r="B7252" t="str">
            <v>OILAIQUEIWYQPH-UHFFFAOYSA-N</v>
          </cell>
          <cell r="C7252" t="str">
            <v>シクロヘキサン－１，２－ジオン</v>
          </cell>
          <cell r="D7252" t="str">
            <v>O=C1CCCCC1=O</v>
          </cell>
          <cell r="E7252" t="str">
            <v>C-(C)2(H)2:2|CO-(C)(CO):2|C-(C)(H)2(CO):2</v>
          </cell>
          <cell r="F7252" t="str">
            <v>Cyclohexane,sub:1|Cyclohexanone:2</v>
          </cell>
          <cell r="G7252" t="str">
            <v>0</v>
          </cell>
        </row>
        <row r="7253">
          <cell r="A7253" t="str">
            <v>764-47-6</v>
          </cell>
          <cell r="B7253" t="str">
            <v>OVGRCEFMXPHEBL-UHFFFAOYSA-N</v>
          </cell>
          <cell r="C7253" t="str">
            <v>プロポキシエテン</v>
          </cell>
          <cell r="D7253" t="str">
            <v>CCCOC=C</v>
          </cell>
          <cell r="E7253" t="str">
            <v>C-(H)3(C):1|C-(C)2(H)2:1|C[d]-(H)2:1|O-(C[d])(C):1|C[d]-(H)(O):1|C-(C)(H)2(O):1</v>
          </cell>
          <cell r="F7253"/>
          <cell r="G7253" t="str">
            <v>0</v>
          </cell>
        </row>
        <row r="7254">
          <cell r="A7254" t="str">
            <v>76547-98-3</v>
          </cell>
          <cell r="B7254" t="str">
            <v>RLAWWYSOJDYHDC-BZSNNMDCSA-N</v>
          </cell>
          <cell r="C7254" t="str">
            <v>Ｎ２－［（１Ｓ）－１－カルボキシ－３－フェニルプロピル］－Ｌ－リシル－Ｌ－プロリン</v>
          </cell>
          <cell r="D7254" t="str">
            <v>NCCCC[C@H](N[C@@H](CCc1ccccc1)C(=O)O)C(=O)N2CCC[C@H]2C(=O)O</v>
          </cell>
          <cell r="E7254" t="str">
            <v>C-(C)2(H)2:6|C-(C[B])(C)(H)2:1|C[B]-(H):5|C[B]-(C):1|CO-(C)(O):2|O-(CO)(H):2|C-(C)(H)2(N):2|N-(C)(H)2:1|N-(C)2(H):1|CO-(C)(N):1|N-(C)2(CO):1|C-(C)(H)(N)(CO):3</v>
          </cell>
          <cell r="F7254" t="str">
            <v>Pyrrolidine:1|Zwitterion enegy, aliphatic:2</v>
          </cell>
          <cell r="G7254" t="str">
            <v>0</v>
          </cell>
        </row>
        <row r="7255">
          <cell r="A7255" t="str">
            <v>76619-89-1</v>
          </cell>
          <cell r="B7255" t="str">
            <v>NCUABBHFJSFKOJ-UHFFFAOYSA-N</v>
          </cell>
          <cell r="C7255" t="str">
            <v>３－アミノ－５－メチルフェノール</v>
          </cell>
          <cell r="D7255" t="str">
            <v>Cc1cc(N)cc(O)c1</v>
          </cell>
          <cell r="E7255" t="str">
            <v>C[B]-(H):3|C[B]-(C):1|C-(C[B])(H)3:1|O-(C[B])(H):1|C[B]-(O):1|N-(C[B])(H)2:1|C[B]-(N):1</v>
          </cell>
          <cell r="F7255"/>
          <cell r="G7255" t="str">
            <v>0</v>
          </cell>
        </row>
        <row r="7256">
          <cell r="A7256" t="str">
            <v>7672-77-7</v>
          </cell>
          <cell r="B7256" t="str">
            <v>WGCKYCGUJYPRCV-UHFFFAOYSA-N</v>
          </cell>
          <cell r="C7256" t="str">
            <v>３，４－ジメチル－６－（２－メチル－１－プロペニル）－４－シクロヘキセン－１，２－ジカルボン酸無水物</v>
          </cell>
          <cell r="D7256" t="str">
            <v>CC1C2C(C(C=C(C)C)C=C1C)C(=O)OC2=O</v>
          </cell>
          <cell r="E7256" t="str">
            <v>C-(H)3(C):1|C[d]-(C)(H):2|C[d]-(C)2:2|C-(C[d])(C)2(H):1|C-(C[d])2(C)(H):1|C-(C[d])(H)3:3|CO-(C)(O):2|O-(CO)2,aliphatic:1|C-(C)2(H)(CO):2</v>
          </cell>
          <cell r="F7256" t="str">
            <v>Cyclohexene:1|Succinic anhydride:1|Tetrahydrofuran:1|τ-Butyrolactone:2|Cylic anhydride 6 bonds:1</v>
          </cell>
          <cell r="G7256" t="str">
            <v>0</v>
          </cell>
        </row>
        <row r="7257">
          <cell r="A7257" t="str">
            <v>76802-59-0</v>
          </cell>
          <cell r="B7257" t="str">
            <v>ZPNZXIUICNXXNC-QAQDUYKDSA-N</v>
          </cell>
          <cell r="C7257" t="str">
            <v>１－フルオロ－４－（ｔｒａｎｓ－４－ヘプチルシクロヘキシル）ベンゼン</v>
          </cell>
          <cell r="D7257" t="str">
            <v>CCCCCCC[C@@H]1CC[C@H](CC1)c2ccc(F)cc2</v>
          </cell>
          <cell r="E7257" t="str">
            <v>C-(H)3(C):1|C-(C)2(H)2:10|C-(H)(C)3:1|C-(C[B])(C)2(H):1|C[B]-(H):4|C[B]-(C):1|C[B]-(F):1</v>
          </cell>
          <cell r="F7257" t="str">
            <v>Cyclohexane,sub:1</v>
          </cell>
          <cell r="G7257" t="str">
            <v>0</v>
          </cell>
        </row>
        <row r="7258">
          <cell r="A7258" t="str">
            <v>762-50-5</v>
          </cell>
          <cell r="B7258" t="str">
            <v>VEZJSKSPVQQGIS-UHFFFAOYSA-N</v>
          </cell>
          <cell r="C7258" t="str">
            <v>１－クロロ－２－フルオロエタン</v>
          </cell>
          <cell r="D7258" t="str">
            <v>FCCCl</v>
          </cell>
          <cell r="E7258" t="str">
            <v>C-(C)(H)2(F):1|C-(C)(H)2(Cl):1</v>
          </cell>
          <cell r="F7258"/>
          <cell r="G7258" t="str">
            <v>0</v>
          </cell>
        </row>
        <row r="7259">
          <cell r="A7259" t="str">
            <v>75-89-8</v>
          </cell>
          <cell r="B7259" t="str">
            <v>RHQDFWAXVIIEBN-UHFFFAOYSA-N</v>
          </cell>
          <cell r="C7259" t="str">
            <v>２，２，２－トリフルオロエタノール</v>
          </cell>
          <cell r="D7259" t="str">
            <v>OCC(F)(F)F</v>
          </cell>
          <cell r="E7259" t="str">
            <v>O-(C)(H):1|C-(C)(H)2(O):1|C-(C)(F)3:1</v>
          </cell>
          <cell r="F7259"/>
          <cell r="G7259" t="str">
            <v>0</v>
          </cell>
        </row>
        <row r="7260">
          <cell r="A7260" t="str">
            <v>75-82-1</v>
          </cell>
          <cell r="B7260" t="str">
            <v>DPOZWTRVXPUOQW-UHFFFAOYSA-N</v>
          </cell>
          <cell r="C7260" t="str">
            <v>１，２－ジブロモ－１，１－ジフルオロエタン</v>
          </cell>
          <cell r="D7260" t="str">
            <v>FC(F)(Br)CBr</v>
          </cell>
          <cell r="E7260" t="str">
            <v>C-(C)(H)2(Br):1|C-(C)(F)2(Br):1</v>
          </cell>
          <cell r="F7260"/>
          <cell r="G7260" t="str">
            <v>0</v>
          </cell>
        </row>
        <row r="7261">
          <cell r="A7261" t="str">
            <v>759-05-7</v>
          </cell>
          <cell r="B7261" t="str">
            <v>QHKABHOOEWYVLI-UHFFFAOYSA-N</v>
          </cell>
          <cell r="C7261" t="str">
            <v>３－メチル－２－オキソブタン酸</v>
          </cell>
          <cell r="D7261" t="str">
            <v>CC(C)C(=O)C(=O)O</v>
          </cell>
          <cell r="E7261" t="str">
            <v>C-(H)3(C):2|CO-(C)(CO):1|CO-(O)(CO):1|O-(CO)(H):1|C-(C)2(H)(CO):1</v>
          </cell>
          <cell r="F7261"/>
          <cell r="G7261" t="str">
            <v>0</v>
          </cell>
        </row>
        <row r="7262">
          <cell r="A7262" t="str">
            <v>76283-09-5</v>
          </cell>
          <cell r="B7262" t="str">
            <v>XMHNLZXYPAULDF-UHFFFAOYSA-N</v>
          </cell>
          <cell r="C7262" t="str">
            <v>４－ブロモ－１－（ブロモメチル）－２－フルオロベンゼン</v>
          </cell>
          <cell r="D7262" t="str">
            <v>Fc1cc(Br)ccc1CBr</v>
          </cell>
          <cell r="E7262" t="str">
            <v>C[B]-(H):3|C[B]-(C):1|C-(C[B])(H)2(Br):1|C[B]-(F):1|C[B]-(Br):1</v>
          </cell>
          <cell r="F7262" t="str">
            <v>(alkyl)(X),ortho:1</v>
          </cell>
          <cell r="G7262" t="str">
            <v>0</v>
          </cell>
        </row>
        <row r="7263">
          <cell r="A7263" t="str">
            <v>75896-71-8</v>
          </cell>
          <cell r="B7263" t="str">
            <v>RHMJDCIYQZFNMK-ZETCQYMHSA-N</v>
          </cell>
          <cell r="C7263" t="str">
            <v>２－アミノエチル＝Ｌ－リシナート</v>
          </cell>
          <cell r="D7263" t="str">
            <v>NCCCC[C@H](N)C(=O)OCCN</v>
          </cell>
          <cell r="E7263" t="str">
            <v>C-(C)2(H)2:3|CO-(C)(O):1|O-(C)(CO):1|C-(C)(H)2(O):1|C-(C)(H)2(N):2|N-(C)(H)2:3|C-(C)(H)(N)(CO):1</v>
          </cell>
          <cell r="F7263" t="str">
            <v>Zwitterion enegy, aliphatic:1</v>
          </cell>
          <cell r="G7263" t="str">
            <v>0</v>
          </cell>
        </row>
        <row r="7264">
          <cell r="A7264" t="str">
            <v>760-78-1</v>
          </cell>
          <cell r="B7264" t="str">
            <v>SNDPXSYFESPGGJ-UHFFFAOYSA-N</v>
          </cell>
          <cell r="C7264" t="str">
            <v>ノルバリン</v>
          </cell>
          <cell r="D7264" t="str">
            <v>CCCC(N)C(=O)O</v>
          </cell>
          <cell r="E7264" t="str">
            <v>C-(H)3(C):1|C-(C)2(H)2:2|CO-(C)(O):1|O-(CO)(H):1|N-(C)(H)2:1|C-(C)(H)(N)(CO):1</v>
          </cell>
          <cell r="F7264" t="str">
            <v>Zwitterion enegy, aliphatic:1</v>
          </cell>
          <cell r="G7264" t="str">
            <v>0</v>
          </cell>
        </row>
        <row r="7265">
          <cell r="A7265" t="str">
            <v>75934-00-8</v>
          </cell>
          <cell r="B7265" t="str">
            <v>WGGSHMOQKDJBSA-UHFFFAOYSA-N</v>
          </cell>
          <cell r="C7265" t="str">
            <v>メチル＝３－アリル－２－メトキシベンゾアート</v>
          </cell>
          <cell r="D7265" t="str">
            <v>COC(=O)c1cccc(CC=C)c1OC</v>
          </cell>
          <cell r="E7265" t="str">
            <v>C[d]-(H)2:1|C[d]-(C)(H):1|C-(C[d])(C[B])(H)2:1|C[B]-(H):3|C[B]-(C):1|CO-(C[B])(O):1|O-(C)(CO):1|O-(C[B])(C):1|C-(H)3(O):2|C[B]-(O):1|C[B]-(CO):1</v>
          </cell>
          <cell r="F7265"/>
          <cell r="G7265" t="str">
            <v>0</v>
          </cell>
        </row>
        <row r="7266">
          <cell r="A7266" t="str">
            <v>763-14-4</v>
          </cell>
          <cell r="B7266" t="str">
            <v>FTULZFLNJJKTBS-UHFFFAOYSA-N</v>
          </cell>
          <cell r="C7266" t="str">
            <v>プロピル＝メチルホスホノフルオリダート</v>
          </cell>
          <cell r="D7266" t="str">
            <v>CCCOP(=O)(C)F</v>
          </cell>
          <cell r="E7266" t="str">
            <v>C-(H)3(C):1|C-(C)2(H)2:1|C-(H)3(PO):1|O-(C)(P):1|O-(C)(PO):1</v>
          </cell>
          <cell r="F7266"/>
          <cell r="G7266" t="str">
            <v>0</v>
          </cell>
        </row>
        <row r="7267">
          <cell r="A7267" t="str">
            <v>76-16-4</v>
          </cell>
          <cell r="B7267" t="str">
            <v>WMIYKQLTONQJES-UHFFFAOYSA-N</v>
          </cell>
          <cell r="C7267" t="str">
            <v>ヘキサフルオロエタン</v>
          </cell>
          <cell r="D7267" t="str">
            <v>FC(F)(F)C(F)(F)F</v>
          </cell>
          <cell r="E7267" t="str">
            <v>C-(C)(F)3:2</v>
          </cell>
          <cell r="F7267"/>
          <cell r="G7267" t="str">
            <v>0</v>
          </cell>
        </row>
        <row r="7268">
          <cell r="A7268" t="str">
            <v>7583-53-1</v>
          </cell>
          <cell r="B7268" t="str">
            <v>UGXQXVDTGJCQHR-UHFFFAOYSA-N</v>
          </cell>
          <cell r="C7268" t="str">
            <v>Ｎ－メチル－３－ヒドロキシメチルピペリジン</v>
          </cell>
          <cell r="D7268" t="str">
            <v>CN1CCCC(CO)C1</v>
          </cell>
          <cell r="E7268" t="str">
            <v>C-(C)2(H)2:2|C-(H)(C)3:1|O-(C)(H):1|C-(C)(H)2(O):1|C-(H)3(N):1|C-(C)(H)2(N):2|N-(C)3:1</v>
          </cell>
          <cell r="F7268" t="str">
            <v>Piperidine:1</v>
          </cell>
          <cell r="G7268" t="str">
            <v>0</v>
          </cell>
        </row>
        <row r="7269">
          <cell r="A7269" t="str">
            <v>76025-57-5</v>
          </cell>
          <cell r="B7269" t="str">
            <v>MAAGNJHFRKBFSY-MXVIHJGJSA-N</v>
          </cell>
          <cell r="C7269" t="str">
            <v>ビス（４－エチルフェニル）＝ｔｒａｎｓ－シクロヘキサン－１，４－ジカルボキシラート</v>
          </cell>
          <cell r="D7269" t="str">
            <v>CCc1ccc(OC(=O)[C@@H]2CC[C@H](CC2)C(=O)Oc3ccc(CC)cc3)cc1</v>
          </cell>
          <cell r="E7269" t="str">
            <v>C-(H)3(C):2|C-(C)2(H)2:4|C-(C[B])(C)(H)2:2|C[B]-(H):8|C[B]-(C):2|CO-(C)(O):2|O-(C[B])(CO):2|C-(C)2(H)(CO):2|C[B]-(O):2</v>
          </cell>
          <cell r="F7269" t="str">
            <v>Cyclohexane,sub:1</v>
          </cell>
          <cell r="G7269" t="str">
            <v>0</v>
          </cell>
        </row>
        <row r="7270">
          <cell r="A7270" t="str">
            <v>760-67-8</v>
          </cell>
          <cell r="B7270" t="str">
            <v>WFSGQBNCVASPMW-UHFFFAOYSA-N</v>
          </cell>
          <cell r="C7270" t="str">
            <v>２－エタン－１－イルヘキサノイル＝クロリド</v>
          </cell>
          <cell r="D7270" t="str">
            <v>CCCCC(CC)C(=O)Cl</v>
          </cell>
          <cell r="E7270" t="str">
            <v>C-(H)3(C):2|C-(C)2(H)2:4|C-(C)2(H)(CO):1|CO-(C)(Cl):1</v>
          </cell>
          <cell r="F7270"/>
          <cell r="G7270" t="str">
            <v>0</v>
          </cell>
        </row>
        <row r="7271">
          <cell r="A7271" t="str">
            <v>763-32-6</v>
          </cell>
          <cell r="B7271" t="str">
            <v>CPJRRXSHAYUTGL-UHFFFAOYSA-N</v>
          </cell>
          <cell r="C7271" t="str">
            <v>３－メチルブタ－３－エン－１－オール</v>
          </cell>
          <cell r="D7271" t="str">
            <v>CC(=C)CCO</v>
          </cell>
          <cell r="E7271" t="str">
            <v>C[d]-(H)2:1|C[d]-(C)2:1|C-(C[d])(C)(H)2:1|C-(C[d])(H)3:1|O-(C)(H):1|C-(C)(H)2(O):1</v>
          </cell>
          <cell r="F7271"/>
          <cell r="G7271" t="str">
            <v>0</v>
          </cell>
        </row>
        <row r="7272">
          <cell r="A7272" t="str">
            <v>75990-79-3</v>
          </cell>
          <cell r="B7272" t="str">
            <v>OTVWCQMNBSAECV-UHFFFAOYSA-N</v>
          </cell>
          <cell r="C7272" t="str">
            <v>９－クロロ－１，１－ジエトキシノナン</v>
          </cell>
          <cell r="D7272" t="str">
            <v>CCOC(CCCCCCCCCl)OCC</v>
          </cell>
          <cell r="E7272" t="str">
            <v>C-(H)3(C):2|C-(C)2(H)2:7|O-(C)2:2|C-(C)(H)(O)2:1|C-(C)(H)2(O):2|C-(C)(H)2(Cl):1</v>
          </cell>
          <cell r="F7272"/>
          <cell r="G7272" t="str">
            <v>0</v>
          </cell>
        </row>
        <row r="7273">
          <cell r="A7273" t="str">
            <v>763-88-2</v>
          </cell>
          <cell r="B7273" t="str">
            <v>VSQLAQKFRFTMNS-UHFFFAOYSA-N</v>
          </cell>
          <cell r="C7273" t="str">
            <v>５－メチルヘキサ－１，４－ジエン</v>
          </cell>
          <cell r="D7273" t="str">
            <v>CC(=CCC=C)C</v>
          </cell>
          <cell r="E7273" t="str">
            <v>C[d]-(H)2:1|C[d]-(C)(H):2|C[d]-(C)2:1|C-(C[d])2(H)2:1|C-(C[d])(H)3:2</v>
          </cell>
          <cell r="F7273"/>
          <cell r="G7273" t="str">
            <v>0</v>
          </cell>
        </row>
        <row r="7274">
          <cell r="A7274" t="str">
            <v>76247-39-7</v>
          </cell>
          <cell r="B7274" t="str">
            <v>OLTVXWRKDHZFFR-RQJHMYQMSA-N</v>
          </cell>
          <cell r="C7274" t="str">
            <v>ヨードメチル＝（２Ｓ，５Ｒ）－３，３－ジメチル－４，４，７－トリオキソ－４λ（６）－チア－１－アザビシクロ［３．２．０］ヘプタン－２－カルボキシラート</v>
          </cell>
          <cell r="D7274" t="str">
            <v>CC1(C)[C@@H](N2[C@@H](CC2=O)S1(=O)=O)C(=O)OCI</v>
          </cell>
          <cell r="E7274" t="str">
            <v>C-(H)3(C):2|CO-(C)(O):1|O-(C)(CO):1|C-(C)(H)2(CO):1|CO-(C)(N):1|N-(C)2(CO):1|C-(C)(H)(N)(CO):1|C-(C)3(SO2):1|SO2-(C)2:1|C-(H)2(O)(I):1</v>
          </cell>
          <cell r="F7274" t="str">
            <v>Azetidine:1|Zwitterion enegy, aliphatic:1</v>
          </cell>
          <cell r="G7274" t="str">
            <v>0</v>
          </cell>
        </row>
        <row r="7275">
          <cell r="A7275" t="str">
            <v>761-06-8</v>
          </cell>
          <cell r="B7275" t="str">
            <v>RKOGJKGQMPZCGG-UHFFFAOYSA-N</v>
          </cell>
          <cell r="C7275" t="str">
            <v>２－メトキシプロパン－１，３－ジオール</v>
          </cell>
          <cell r="D7275" t="str">
            <v>COC(CO)CO</v>
          </cell>
          <cell r="E7275" t="str">
            <v>O-(C)2:1|O-(C)(H):2|C-(C)2(H)(O),ethers/esters:1|C-(C)(H)2(O):2|C-(H)3(O):1</v>
          </cell>
          <cell r="F7275"/>
          <cell r="G7275" t="str">
            <v>0</v>
          </cell>
        </row>
        <row r="7276">
          <cell r="A7276" t="str">
            <v>761-93-3</v>
          </cell>
          <cell r="B7276" t="str">
            <v>ZGGVALBTVLYHSY-UHFFFAOYSA-N</v>
          </cell>
          <cell r="C7276" t="str">
            <v>ペンタン－２－イル＝メチルホスホノフルオリダート</v>
          </cell>
          <cell r="D7276" t="str">
            <v>CCCC(C)OP(=O)(C)F</v>
          </cell>
          <cell r="E7276" t="str">
            <v>C-(H)3(C):2|C-(C)2(H)2:2|C-(H)3(PO):1|O-(C)(P):1|O-(C)(PO):1</v>
          </cell>
          <cell r="F7276"/>
          <cell r="G7276" t="str">
            <v>0</v>
          </cell>
        </row>
        <row r="7277">
          <cell r="A7277" t="str">
            <v>7617-74-5</v>
          </cell>
          <cell r="B7277" t="str">
            <v>ZRJOUVOXPWNFOF-UHFFFAOYSA-N</v>
          </cell>
          <cell r="C7277" t="str">
            <v>３－（ドデシルオキシ）プロパン－１－アミン</v>
          </cell>
          <cell r="D7277" t="str">
            <v>CCCCCCCCCCCCOCCCN</v>
          </cell>
          <cell r="E7277" t="str">
            <v>C-(H)3(C):1|C-(C)2(H)2:11|O-(C)2:1|C-(C)(H)2(O):2|C-(C)(H)2(N):1|N-(C)(H)2:1</v>
          </cell>
          <cell r="F7277"/>
          <cell r="G7277" t="str">
            <v>0</v>
          </cell>
        </row>
        <row r="7278">
          <cell r="A7278" t="str">
            <v>762-29-8</v>
          </cell>
          <cell r="B7278" t="str">
            <v>LTUMRKDLVGQMJU-IUBLYSDUSA-N</v>
          </cell>
          <cell r="C7278" t="str">
            <v>ファルネシルアセトン</v>
          </cell>
          <cell r="D7278" t="str">
            <v>CC(=CCC\C(=C\CC\C(=C\CCC(=O)C)\C)\C)C</v>
          </cell>
          <cell r="E7278" t="str">
            <v>C[d]-(C)(H):3|C[d]-(C)2:3|C-(C[d])(C)(H)2:5|C-(C[d])(H)3:4|CO-(C)2:1|C-(C)(H)2(CO):1|C-(H)3(CO):1</v>
          </cell>
          <cell r="F7278"/>
          <cell r="G7278" t="str">
            <v>0</v>
          </cell>
        </row>
        <row r="7279">
          <cell r="A7279" t="str">
            <v>761-76-2</v>
          </cell>
          <cell r="B7279" t="str">
            <v>JBVMSEMQJGGOFR-ALCCZGGFSA-N</v>
          </cell>
          <cell r="C7279" t="str">
            <v>（Ｚ）－４－メチルヘキサ－１，４－ジエン</v>
          </cell>
          <cell r="D7279" t="str">
            <v>C\C=C(\C)/CC=C</v>
          </cell>
          <cell r="E7279" t="str">
            <v>C[d]-(H)2:1|C[d]-(C)(H):2|C[d]-(C)2:1|C-(C[d])2(H)2:1|C-(C[d])(H)3:2</v>
          </cell>
          <cell r="F7279"/>
          <cell r="G7279" t="str">
            <v>0</v>
          </cell>
        </row>
        <row r="7280">
          <cell r="A7280" t="str">
            <v>761459-40-9</v>
          </cell>
          <cell r="B7280" t="str">
            <v>IKJSSIGCMJNMLN-UHFFFAOYSA-N</v>
          </cell>
          <cell r="C7280" t="str">
            <v>１－（４－ヒドロキシ－２－メチルフェニル）－２－メチルプロパン－１－オン</v>
          </cell>
          <cell r="D7280" t="str">
            <v>CC(C)C(=O)c1ccc(O)cc1C</v>
          </cell>
          <cell r="E7280" t="str">
            <v>C-(H)3(C):2|C[B]-(H):3|C[B]-(C):1|C-(C[B])(H)3:1|CO-(C[B])(C):1|O-(C[B])(H):1|C-(C)2(H)(CO):1|C[B]-(O):1|C[B]-(CO):1</v>
          </cell>
          <cell r="F7280"/>
          <cell r="G7280" t="str">
            <v>0</v>
          </cell>
        </row>
        <row r="7281">
          <cell r="A7281" t="str">
            <v>75-97-8</v>
          </cell>
          <cell r="B7281" t="str">
            <v>PJGSXYOJTGTZAV-UHFFFAOYSA-N</v>
          </cell>
          <cell r="C7281" t="str">
            <v>３，３－ジメチル－２－ブタノン</v>
          </cell>
          <cell r="D7281" t="str">
            <v>CC(=O)C(C)(C)C</v>
          </cell>
          <cell r="E7281" t="str">
            <v>C-(H)3(C):3|CO-(C)2:1|C-(C)3(CO):1|C-(H)3(CO):1</v>
          </cell>
          <cell r="F7281" t="str">
            <v>C-(H)3(C),tertiary:1</v>
          </cell>
          <cell r="G7281" t="str">
            <v>0</v>
          </cell>
        </row>
        <row r="7282">
          <cell r="A7282" t="str">
            <v>758-96-3</v>
          </cell>
          <cell r="B7282" t="str">
            <v>MBHINSULENHCMF-UHFFFAOYSA-N</v>
          </cell>
          <cell r="C7282" t="str">
            <v>Ｎ，Ｎ－ジメチルプロピオンアミド</v>
          </cell>
          <cell r="D7282" t="str">
            <v>CCC(=O)N(C)C</v>
          </cell>
          <cell r="E7282" t="str">
            <v>C-(H)3(C):1|C-(C)(H)2(CO):1|C-(H)3(N):2|CO-(C)(N):1|N-(C)2(CO):1</v>
          </cell>
          <cell r="F7282"/>
          <cell r="G7282" t="str">
            <v>0</v>
          </cell>
        </row>
        <row r="7283">
          <cell r="A7283" t="str">
            <v>763884-48-6</v>
          </cell>
          <cell r="B7283" t="str">
            <v>HOOCCUKDJXWUCS-UHFFFAOYSA-N</v>
          </cell>
          <cell r="C7283" t="str">
            <v>Ｎ－（２－クロロエチル）－Ｎ－メチルプロパン－１－アミン</v>
          </cell>
          <cell r="D7283" t="str">
            <v>CCCN(C)CCCl</v>
          </cell>
          <cell r="E7283" t="str">
            <v>C-(H)3(C):1|C-(C)2(H)2:1|C-(H)3(N):1|C-(C)(H)2(N):2|N-(C)3:1|C-(C)(H)2(Cl):1</v>
          </cell>
          <cell r="F7283"/>
          <cell r="G7283" t="str">
            <v>0</v>
          </cell>
        </row>
        <row r="7284">
          <cell r="A7284" t="str">
            <v>76185-65-4</v>
          </cell>
          <cell r="B7284" t="str">
            <v>MVIXNQZIMMIGEL-UHFFFAOYSA-N</v>
          </cell>
          <cell r="C7284" t="str">
            <v>Ｎ，Ｎ，Ｎ’，Ｎ’－テトラ－ｐ－トリルベンジジン</v>
          </cell>
          <cell r="D7284" t="str">
            <v>Cc1ccc(cc1)N(c2ccc(C)cc2)c3ccc(cc3)c4ccc(cc4)N(c5ccc(C)cc5)c6ccc(C)cc6</v>
          </cell>
          <cell r="E7284" t="str">
            <v>C[B]-(H):24|C[B]-(C):4|C[B]-(C[B]):2|C-(C[B])(H)3:4|N-(C[B])3:2|C[B]-(N):6</v>
          </cell>
          <cell r="F7284"/>
          <cell r="G7284" t="str">
            <v>0</v>
          </cell>
        </row>
        <row r="7285">
          <cell r="A7285" t="str">
            <v>763-29-1</v>
          </cell>
          <cell r="B7285" t="str">
            <v>WWUVJRULCWHUSA-UHFFFAOYSA-N</v>
          </cell>
          <cell r="C7285" t="str">
            <v>２－メチルペンタ－１－エン</v>
          </cell>
          <cell r="D7285" t="str">
            <v>CCCC(=C)C</v>
          </cell>
          <cell r="E7285" t="str">
            <v>C-(H)3(C):1|C-(C)2(H)2:1|C[d]-(H)2:1|C[d]-(C)2:1|C-(C[d])(C)(H)2:1|C-(C[d])(H)3:1</v>
          </cell>
          <cell r="F7285"/>
          <cell r="G7285" t="str">
            <v>0</v>
          </cell>
        </row>
        <row r="7286">
          <cell r="A7286" t="str">
            <v>7579-36-4</v>
          </cell>
          <cell r="B7286" t="str">
            <v>ZYZXGWGQYNTGAU-UHFFFAOYSA-N</v>
          </cell>
          <cell r="C7286" t="str">
            <v>ジベンジル＝オキサラート</v>
          </cell>
          <cell r="D7286" t="str">
            <v>O=C(OCc1ccccc1)C(=O)OCc2ccccc2</v>
          </cell>
          <cell r="E7286" t="str">
            <v>C[B]-(H):10|C[B]-(C):2|CO-(O)(CO):2|O-(C)(CO):2|C-(C[B])(H)2(O):2</v>
          </cell>
          <cell r="F7286"/>
          <cell r="G7286" t="str">
            <v>0</v>
          </cell>
        </row>
        <row r="7287">
          <cell r="A7287" t="str">
            <v>75839-86-0</v>
          </cell>
          <cell r="B7287" t="str">
            <v>YSQZCEWPPUAANL-KYZUINATSA-N</v>
          </cell>
          <cell r="C7287" t="str">
            <v>（ｔｒａｎｓ－４－エチルシクロヘキシル）メタノール</v>
          </cell>
          <cell r="D7287" t="str">
            <v>CC[C@@H]1CC[C@@H](CO)CC1</v>
          </cell>
          <cell r="E7287" t="str">
            <v>C-(H)3(C):1|C-(C)2(H)2:5|C-(H)(C)3:2|O-(C)(H):1|C-(C)(H)2(O):1</v>
          </cell>
          <cell r="F7287" t="str">
            <v>Cyclohexane,sub:1</v>
          </cell>
          <cell r="G7287" t="str">
            <v>0</v>
          </cell>
        </row>
        <row r="7288">
          <cell r="A7288" t="str">
            <v>76338-73-3</v>
          </cell>
          <cell r="B7288" t="str">
            <v>YKSHSSFDOHACTC-UHFFFAOYSA-N</v>
          </cell>
          <cell r="C7288" t="str">
            <v>２－［２－クロロ－４－（トリフルオロメチル）アニリノ］－３－メチル酪酸</v>
          </cell>
          <cell r="D7288" t="str">
            <v>CC(C)C(Nc1ccc(cc1Cl)C(F)(F)F)C(=O)O</v>
          </cell>
          <cell r="E7288" t="str">
            <v>C-(H)3(C):2|C-(H)(C)3:1|C[B]-(H):3|C[B]-(C):1|CO-(C)(O):1|O-(CO)(H):1|N-(C[B])(C)(H):1|C-(C)(H)(N)(CO):1|C[B]-(N):1|C-(C[B])(F)3:1|C[B]-(Cl):1</v>
          </cell>
          <cell r="F7288" t="str">
            <v>Zwitterion enegy, aliphatic:1</v>
          </cell>
          <cell r="G7288" t="str">
            <v>0</v>
          </cell>
        </row>
        <row r="7289">
          <cell r="A7289" t="str">
            <v>762268-78-0</v>
          </cell>
          <cell r="B7289" t="str">
            <v>NEOSCXSMCDEQPS-UHFFFAOYSA-N</v>
          </cell>
          <cell r="C7289" t="str">
            <v>２，４－ジエチルペンタン－１，５－ジイル＝ビス（２，２－ジメチルプロパノアート）</v>
          </cell>
          <cell r="D7289" t="str">
            <v>CCC(COC(=O)C(C)(C)C)CC(CC)COC(=O)C(C)(C)C</v>
          </cell>
          <cell r="E7289" t="str">
            <v>C-(H)3(C):8|C-(C)2(H)2:3|C-(H)(C)3:2|CO-(C)(O):2|O-(C)(CO):2|C-(C)3(CO):2|C-(C)(H)2(O):2</v>
          </cell>
          <cell r="F7289" t="str">
            <v>C-(H)3(C),tertiary:2</v>
          </cell>
          <cell r="G7289" t="str">
            <v>0</v>
          </cell>
        </row>
        <row r="7290">
          <cell r="A7290" t="str">
            <v>76-19-7</v>
          </cell>
          <cell r="B7290" t="str">
            <v>QYSGYZVSCZSLHT-UHFFFAOYSA-N</v>
          </cell>
          <cell r="C7290" t="str">
            <v>オクタフルオロプロパン</v>
          </cell>
          <cell r="D7290" t="str">
            <v>FC(F)(F)C(F)(F)C(F)(F)F</v>
          </cell>
          <cell r="E7290" t="str">
            <v>C-(C)(F)3:2|C-(C)2(F)2:1</v>
          </cell>
          <cell r="F7290"/>
          <cell r="G7290" t="str">
            <v>0</v>
          </cell>
        </row>
        <row r="7291">
          <cell r="A7291" t="str">
            <v>762268-77-9</v>
          </cell>
          <cell r="B7291" t="str">
            <v>ABKPAQVSXGDAOP-UHFFFAOYSA-N</v>
          </cell>
          <cell r="C7291" t="str">
            <v>３－メチルペンタン－１，５－ジイル＝ビス（２，２－ジメチルプロパノアート）</v>
          </cell>
          <cell r="D7291" t="str">
            <v>CC(CCOC(=O)C(C)(C)C)CCOC(=O)C(C)(C)C</v>
          </cell>
          <cell r="E7291" t="str">
            <v>C-(H)3(C):7|C-(C)2(H)2:2|C-(H)(C)3:1|CO-(C)(O):2|O-(C)(CO):2|C-(C)3(CO):2|C-(C)(H)2(O):2</v>
          </cell>
          <cell r="F7291" t="str">
            <v>C-(H)3(C),tertiary:2</v>
          </cell>
          <cell r="G7291" t="str">
            <v>0</v>
          </cell>
        </row>
        <row r="7292">
          <cell r="A7292" t="str">
            <v>762-04-9</v>
          </cell>
          <cell r="B7292" t="str">
            <v>MJUJXFBTEFXVKU-UHFFFAOYSA-N</v>
          </cell>
          <cell r="C7292" t="str">
            <v>亜リン酸ジエチル</v>
          </cell>
          <cell r="D7292" t="str">
            <v>CCOP(=O)OCC</v>
          </cell>
          <cell r="E7292" t="str">
            <v>C-(H)3(C):2|O-(C)(P):2|O-(C)(PO):2</v>
          </cell>
          <cell r="F7292"/>
          <cell r="G7292" t="str">
            <v>0</v>
          </cell>
        </row>
        <row r="7293">
          <cell r="A7293" t="str">
            <v>762-49-2</v>
          </cell>
          <cell r="B7293" t="str">
            <v>JTLAIKFGRHDNQM-UHFFFAOYSA-N</v>
          </cell>
          <cell r="C7293" t="str">
            <v>１－ブロモ－２－フルオロエタン</v>
          </cell>
          <cell r="D7293" t="str">
            <v>FCCBr</v>
          </cell>
          <cell r="E7293" t="str">
            <v>C-(C)(H)2(F):1|C-(C)(H)2(Br):1</v>
          </cell>
          <cell r="F7293"/>
          <cell r="G7293" t="str">
            <v>0</v>
          </cell>
        </row>
        <row r="7294">
          <cell r="A7294" t="str">
            <v>764-22-7</v>
          </cell>
          <cell r="B7294" t="str">
            <v>OTKJDMGTUTTYMP-ZWKOTPCHSA-N</v>
          </cell>
          <cell r="C7294" t="str">
            <v>（２Ｓ，３Ｒ）－２－アミノオクタデカン－１，３－ジオール</v>
          </cell>
          <cell r="D7294" t="str">
            <v>CCCCCCCCCCCCCCC[C@@H](O)[C@@H](N)CO</v>
          </cell>
          <cell r="E7294" t="str">
            <v>C-(H)3(C):1|C-(C)2(H)2:14|O-(C)(H):2|C-(C)2(H)(O),alcohpls/peroxides:1|C-(C)(H)2(O):1|C-(C)2(H)(N):1|N-(C)(H)2:1</v>
          </cell>
          <cell r="F7294"/>
          <cell r="G7294" t="str">
            <v>0</v>
          </cell>
        </row>
        <row r="7295">
          <cell r="A7295" t="str">
            <v>76341-63-4</v>
          </cell>
          <cell r="B7295" t="str">
            <v>ZFCFOTOVMMPHGK-UHFFFAOYSA-N</v>
          </cell>
          <cell r="C7295" t="str">
            <v>ジオクタン－２－イル＝メチルホスホナート</v>
          </cell>
          <cell r="D7295" t="str">
            <v>CCCCCCC(C)OP(=O)(C)OC(C)CCCCCC</v>
          </cell>
          <cell r="E7295" t="str">
            <v>C-(H)3(C):4|C-(C)2(H)2:10|C-(H)3(PO):1|O-(C)(P):2|O-(C)(PO):2</v>
          </cell>
          <cell r="F7295"/>
          <cell r="G7295" t="str">
            <v>0</v>
          </cell>
        </row>
        <row r="7296">
          <cell r="A7296" t="str">
            <v>775-15-5</v>
          </cell>
          <cell r="B7296" t="str">
            <v>YQMXOIAIYXXXEE-UHFFFAOYSA-N</v>
          </cell>
          <cell r="C7296" t="str">
            <v>１－ベンジルピロリジン－３－オール</v>
          </cell>
          <cell r="D7296" t="str">
            <v>OC1CCN(Cc2ccccc2)C1</v>
          </cell>
          <cell r="E7296" t="str">
            <v>C-(C)2(H)2:1|C[B]-(H):5|C[B]-(C):1|O-(C)(H):1|C-(C)2(H)(O),alcohpls/peroxides:1|C-(C)(H)2(N):2|C-(C[B])(H)2(N):1|N-(C)3:1</v>
          </cell>
          <cell r="F7296" t="str">
            <v>Pyrrolidine:1</v>
          </cell>
          <cell r="G7296" t="str">
            <v>0</v>
          </cell>
        </row>
        <row r="7297">
          <cell r="A7297" t="str">
            <v>7727-33-5</v>
          </cell>
          <cell r="B7297" t="str">
            <v>HDPBBNNDDQOWPJ-UHFFFAOYSA-N</v>
          </cell>
          <cell r="C7297" t="str">
            <v>４，４’，４’’，４’’’－（エタン－１，１，２，２－テトライル）テトラフェノール</v>
          </cell>
          <cell r="D7297" t="str">
            <v>Oc1ccc(cc1)C(C(c2ccc(O)cc2)c3ccc(O)cc3)c4ccc(O)cc4</v>
          </cell>
          <cell r="E7297" t="str">
            <v>C-(C[B])2(C)(H):2|C[B]-(H):16|C[B]-(C):4|O-(C[B])(H):4|C[B]-(O):4</v>
          </cell>
          <cell r="F7297"/>
          <cell r="G7297" t="str">
            <v>0</v>
          </cell>
        </row>
        <row r="7298">
          <cell r="A7298" t="str">
            <v>77369-38-1</v>
          </cell>
          <cell r="B7298" t="str">
            <v>MLKZSLFDXAYSHO-UHFFFAOYSA-N</v>
          </cell>
          <cell r="C7298" t="str">
            <v>２－アミノ－１－（４－ヒドロキシフェニル）エタノン</v>
          </cell>
          <cell r="D7298" t="str">
            <v>NCC(=O)c1ccc(O)cc1</v>
          </cell>
          <cell r="E7298" t="str">
            <v>C[B]-(H):4|CO-(C[B])(C):1|O-(C[B])(H):1|C[B]-(O):1|C[B]-(CO):1|N-(C)(H)2:1|C-(H)2(N)(CO):1</v>
          </cell>
          <cell r="F7298"/>
          <cell r="G7298" t="str">
            <v>0</v>
          </cell>
        </row>
        <row r="7299">
          <cell r="A7299" t="str">
            <v>77712-29-9</v>
          </cell>
          <cell r="B7299" t="str">
            <v>YYPSIPHPBFRNII-UHFFFAOYSA-N</v>
          </cell>
          <cell r="C7299" t="str">
            <v>２－（１０－ヒドロキシデシル）－５，６－ジメトキシ－３－メチルフェノール</v>
          </cell>
          <cell r="D7299" t="str">
            <v>COc1cc(C)c(CCCCCCCCCCO)c(O)c1OC</v>
          </cell>
          <cell r="E7299" t="str">
            <v>C-(C)2(H)2:8|C-(C[B])(C)(H)2:1|C[B]-(H):1|C[B]-(C):2|C-(C[B])(H)3:1|O-(C[B])(C):2|O-(C[B])(H):1|O-(C)(H):1|C-(C)(H)2(O):1|C-(H)3(O):2|C[B]-(O):3</v>
          </cell>
          <cell r="F7299"/>
          <cell r="G7299" t="str">
            <v>0</v>
          </cell>
        </row>
        <row r="7300">
          <cell r="A7300" t="str">
            <v>775-16-6</v>
          </cell>
          <cell r="B7300" t="str">
            <v>DHGMDHQNUNRMIN-UHFFFAOYSA-N</v>
          </cell>
          <cell r="C7300" t="str">
            <v>１－ベンジルピロリジン－３－オン</v>
          </cell>
          <cell r="D7300" t="str">
            <v>O=C1CCN(Cc2ccccc2)C1</v>
          </cell>
          <cell r="E7300" t="str">
            <v>C[B]-(H):5|C[B]-(C):1|CO-(C)2:1|C-(C)(H)2(CO):1|C-(C)(H)2(N):1|C-(C[B])(H)2(N):1|N-(C)3:1|C-(H)2(N)(CO):1</v>
          </cell>
          <cell r="F7300" t="str">
            <v>Pyrrolidine:1</v>
          </cell>
          <cell r="G7300" t="str">
            <v>0</v>
          </cell>
        </row>
        <row r="7301">
          <cell r="A7301" t="str">
            <v>77626-69-8</v>
          </cell>
          <cell r="B7301" t="str">
            <v>KXNUPTIZPIQESN-UHFFFAOYSA-N</v>
          </cell>
          <cell r="C7301" t="str">
            <v>アリル＝シクロヘキサ－３－エン－１－カルボキシラート</v>
          </cell>
          <cell r="D7301" t="str">
            <v>C=CCOC(=O)C1CCC=CC1</v>
          </cell>
          <cell r="E7301" t="str">
            <v>C-(C)2(H)2:1|C[d]-(H)2:1|C[d]-(C)(H):3|C-(C[d])(C)(H)2:2|CO-(C)(O):1|O-(C)(CO):1|C-(C)2(H)(CO):1|C-(C[d])(H)2(O):1</v>
          </cell>
          <cell r="F7301" t="str">
            <v>Cyclohexene:1</v>
          </cell>
          <cell r="G7301" t="str">
            <v>0</v>
          </cell>
        </row>
        <row r="7302">
          <cell r="A7302" t="str">
            <v>776239-07-7</v>
          </cell>
          <cell r="B7302" t="str">
            <v>PASVIKSOGNJXIL-UHFFFAOYSA-N</v>
          </cell>
          <cell r="C7302" t="str">
            <v>（２－ブロモ－５－フルオロフェニル）ヒドラジン</v>
          </cell>
          <cell r="D7302" t="str">
            <v>NNc1cc(F)ccc1Br</v>
          </cell>
          <cell r="E7302" t="str">
            <v>C[B]-(H):3|N-(H)2(N):1|N-(C[B])(H)(N):1|C[B]-(N):1|C[B]-(F):1|C[B]-(Br):1</v>
          </cell>
          <cell r="F7302"/>
          <cell r="G7302" t="str">
            <v>0</v>
          </cell>
        </row>
        <row r="7303">
          <cell r="A7303" t="str">
            <v>774-55-0</v>
          </cell>
          <cell r="B7303" t="str">
            <v>VEPUKHYQNXSSKV-UHFFFAOYSA-N</v>
          </cell>
          <cell r="C7303" t="str">
            <v>１－（５，６，７，８－テトラヒドロナフタレン－２－イル）エタノン</v>
          </cell>
          <cell r="D7303" t="str">
            <v>CC(=O)c1ccc2CCCCc2c1</v>
          </cell>
          <cell r="E7303" t="str">
            <v>C-(C)2(H)2:2|C-(C[B])(C)(H)2:2|C[B]-(H):3|C[B]-(C):2|CO-(C[B])(C):1|C-(H)3(CO):1|C[B]-(CO):1</v>
          </cell>
          <cell r="F7303"/>
          <cell r="G7303" t="str">
            <v>0</v>
          </cell>
        </row>
        <row r="7304">
          <cell r="A7304" t="str">
            <v>7756-96-9</v>
          </cell>
          <cell r="B7304" t="str">
            <v>HUIYGGQINIVDNW-UHFFFAOYSA-N</v>
          </cell>
          <cell r="C7304" t="str">
            <v>ブチル＝アントラニラート</v>
          </cell>
          <cell r="D7304" t="str">
            <v>CCCCOC(=O)c1ccccc1N</v>
          </cell>
          <cell r="E7304" t="str">
            <v>C-(H)3(C):1|C-(C)2(H)2:2|C[B]-(H):4|CO-(C[B])(O):1|O-(C)(CO):1|C-(C)(H)2(O):1|C[B]-(CO):1|N-(C[B])(H)2:1|C[B]-(N):1</v>
          </cell>
          <cell r="F7304"/>
          <cell r="G7304" t="str">
            <v>0</v>
          </cell>
        </row>
        <row r="7305">
          <cell r="A7305" t="str">
            <v>77391-94-7</v>
          </cell>
          <cell r="B7305" t="str">
            <v>PLSMJPHVSIUHKS-UHFFFAOYSA-N</v>
          </cell>
          <cell r="C7305" t="str">
            <v>３－（２－メチルプロパ－１－エン－１－イル）ベンゼン－１，２－ジオール</v>
          </cell>
          <cell r="D7305" t="str">
            <v>CC(=Cc1cccc(O)c1O)C</v>
          </cell>
          <cell r="E7305" t="str">
            <v>C[d]-(C)2:1|C[d]-C[B](H):1|C[B]-(H):3|C[B]-(C[d]):1|C-(C[d])(H)3:2|O-(C[B])(H):2|C[B]-(O):2</v>
          </cell>
          <cell r="F7305" t="str">
            <v>(OH)(OH),ortho:1</v>
          </cell>
          <cell r="G7305" t="str">
            <v>0</v>
          </cell>
        </row>
        <row r="7306">
          <cell r="A7306" t="str">
            <v>772-46-3</v>
          </cell>
          <cell r="B7306" t="str">
            <v>FTZBYXCNXOPJEL-UHFFFAOYSA-N</v>
          </cell>
          <cell r="C7306" t="str">
            <v>２－メチル－１－フェニルブタン－２－オール</v>
          </cell>
          <cell r="D7306" t="str">
            <v>CCC(C)(O)Cc1ccccc1</v>
          </cell>
          <cell r="E7306" t="str">
            <v>C-(H)3(C):2|C-(C)2(H)2:1|C-(C[B])(C)(H)2:1|C[B]-(H):5|C[B]-(C):1|O-(C)(H):1|C-(C)3(O),alcohols/peroxides:1</v>
          </cell>
          <cell r="F7306"/>
          <cell r="G7306" t="str">
            <v>0</v>
          </cell>
        </row>
        <row r="7307">
          <cell r="A7307" t="str">
            <v>773-82-0</v>
          </cell>
          <cell r="B7307" t="str">
            <v>YXWJGZQOGXGSSC-UHFFFAOYSA-N</v>
          </cell>
          <cell r="C7307" t="str">
            <v>ペンタフルオロベンゾニトリル</v>
          </cell>
          <cell r="D7307" t="str">
            <v>Fc1c(F)c(F)c(C#N)c(F)c1F</v>
          </cell>
          <cell r="E7307" t="str">
            <v>C[B]-(CN):1|C[B]-(F):5</v>
          </cell>
          <cell r="F7307" t="str">
            <v>(F)(F),ortho:4|(F)(F),meta:4</v>
          </cell>
          <cell r="G7307" t="str">
            <v>0</v>
          </cell>
        </row>
        <row r="7308">
          <cell r="A7308" t="str">
            <v>77359-11-6</v>
          </cell>
          <cell r="B7308" t="str">
            <v>RIGFMUNSTCPGNP-UHFFFAOYSA-N</v>
          </cell>
          <cell r="C7308" t="str">
            <v>ｐ－ニトロベンジル＝水素＝マロナート</v>
          </cell>
          <cell r="D7308" t="str">
            <v>OC(=O)CC(=O)OCc1ccc(cc1)N(=O)=O</v>
          </cell>
          <cell r="E7308" t="str">
            <v>C[B]-(H):4|C[B]-(C):1|CO-(C)(O):2|O-(C)(CO):1|O-(CO)(H):1|C-(H)2(CO)2:1|C-(C[B])(H)2(O):1|C[B]-(NO2):1</v>
          </cell>
          <cell r="F7308"/>
          <cell r="G7308" t="str">
            <v>0</v>
          </cell>
        </row>
        <row r="7309">
          <cell r="A7309" t="str">
            <v>77-53-2</v>
          </cell>
          <cell r="B7309" t="str">
            <v>SVURIXNDRWRAFU-FMKNKJFCSA-N</v>
          </cell>
          <cell r="C7309" t="str">
            <v>セドロール</v>
          </cell>
          <cell r="D7309" t="str">
            <v>C[C@@H]1CC[C@H]2C(C)(C)[C@H]3C[C@]12CC[C@]3(C)O</v>
          </cell>
          <cell r="E7309" t="str">
            <v>C-(H)3(C):4|C-(C)2(H)2:5|C-(H)(C)3:3|C-(C)4:2|O-(C)(H):1|C-(C)3(O),alcohols/peroxides:1</v>
          </cell>
          <cell r="F7309" t="str">
            <v>Cycloheptane:1|Cyclooctane:1|Cyclodecane:1|Cyclopentane,sub:2|Cyclohexane,sub:1|cis-Bicyclo[3,3,0]octane:1|trans-Bicyclo[3,3,0]octane:1</v>
          </cell>
          <cell r="G7309" t="str">
            <v>0</v>
          </cell>
        </row>
        <row r="7310">
          <cell r="A7310" t="str">
            <v>77539-82-3</v>
          </cell>
          <cell r="B7310" t="str">
            <v>IQWKYRKBHFUUKH-UHFFFAOYSA-N</v>
          </cell>
          <cell r="C7310" t="str">
            <v>８，１３－ジメチルエイコサン二酸</v>
          </cell>
          <cell r="D7310" t="str">
            <v>CC(CCCCCCC(=O)O)CCCCC(C)CCCCCCC(=O)O</v>
          </cell>
          <cell r="E7310" t="str">
            <v>C-(H)3(C):2|C-(C)2(H)2:14|C-(H)(C)3:2|CO-(C)(O):2|O-(CO)(H):2|C-(C)(H)2(CO):2</v>
          </cell>
          <cell r="F7310"/>
          <cell r="G7310" t="str">
            <v>0</v>
          </cell>
        </row>
        <row r="7311">
          <cell r="A7311" t="str">
            <v>77632-05-4</v>
          </cell>
          <cell r="B7311" t="str">
            <v>WGWPQTZJOXPOIC-UHFFFAOYSA-N</v>
          </cell>
          <cell r="C7311" t="str">
            <v>２－アリル－４－ノニルフェノール</v>
          </cell>
          <cell r="D7311" t="str">
            <v>CCCCCCCCCc1ccc(O)c(CC=C)c1</v>
          </cell>
          <cell r="E7311" t="str">
            <v>C-(H)3(C):1|C-(C)2(H)2:7|C[d]-(H)2:1|C[d]-(C)(H):1|C-(C[d])(C[B])(H)2:1|C-(C[B])(C)(H)2:1|C[B]-(H):3|C[B]-(C):2|O-(C[B])(H):1|C[B]-(O):1</v>
          </cell>
          <cell r="F7311"/>
          <cell r="G7311" t="str">
            <v>0</v>
          </cell>
        </row>
        <row r="7312">
          <cell r="A7312" t="str">
            <v>77304-63-3</v>
          </cell>
          <cell r="B7312" t="str">
            <v>XMEOPSOYUNXCJQ-UHFFFAOYSA-N</v>
          </cell>
          <cell r="C7312" t="str">
            <v>ジヘキシル＝メチルホスホナート</v>
          </cell>
          <cell r="D7312" t="str">
            <v>CCCCCCOP(=O)(C)OCCCCCC</v>
          </cell>
          <cell r="E7312" t="str">
            <v>C-(H)3(C):2|C-(C)2(H)2:8|C-(H)3(PO):1|O-(C)(P):2|O-(C)(PO):2</v>
          </cell>
          <cell r="F7312"/>
          <cell r="G7312" t="str">
            <v>0</v>
          </cell>
        </row>
        <row r="7313">
          <cell r="A7313" t="str">
            <v>77304-64-4</v>
          </cell>
          <cell r="B7313" t="str">
            <v>ZPXRNIRKJITNLN-UHFFFAOYSA-N</v>
          </cell>
          <cell r="C7313" t="str">
            <v>ジヘプチル＝メチルホスホナート</v>
          </cell>
          <cell r="D7313" t="str">
            <v>CCCCCCCOP(=O)(C)OCCCCCCC</v>
          </cell>
          <cell r="E7313" t="str">
            <v>C-(H)3(C):2|C-(C)2(H)2:10|C-(H)3(PO):1|O-(C)(P):2|O-(C)(PO):2</v>
          </cell>
          <cell r="F7313"/>
          <cell r="G7313" t="str">
            <v>0</v>
          </cell>
        </row>
        <row r="7314">
          <cell r="A7314" t="str">
            <v>773080-45-8</v>
          </cell>
          <cell r="B7314" t="str">
            <v>FSJVREFHLVPDCB-UHFFFAOYSA-N</v>
          </cell>
          <cell r="C7314" t="str">
            <v>３－ｔｅｒｔ－ブチル－１－メチルシクロペンタ－１，３－ジエン</v>
          </cell>
          <cell r="D7314" t="str">
            <v>CC1=CC(=CC1)C(C)(C)C</v>
          </cell>
          <cell r="E7314" t="str">
            <v>C-(H)3(C):3|C[d]-(C)(H):1|C[d]-(C)2:1|C[d]-(C[d])(H):1|C[d]-C[d][C]:1|C-(C[d])(C)3:1|C-(C[d])2(H)2:1|C-(C[d])(H)3:1</v>
          </cell>
          <cell r="F7314" t="str">
            <v>1,3-Cyclopentadiene:1|Cyclopentadiene:1|C-(H)3(C),tertiary:1</v>
          </cell>
          <cell r="G7314" t="str">
            <v>0</v>
          </cell>
        </row>
        <row r="7315">
          <cell r="A7315" t="str">
            <v>77565-47-0</v>
          </cell>
          <cell r="B7315" t="str">
            <v>VALPVSUWIDZRPR-RKDXNWHRSA-N</v>
          </cell>
          <cell r="C7315" t="str">
            <v>エチル＝ｒｅｌ－（１Ｒ，３Ｓ）－３－［（アセチルオキシ）メチル］－２，２－ジメチルシクロプロパンカルボキシラート</v>
          </cell>
          <cell r="D7315" t="str">
            <v>CCOC(=O)[C@H]1[C@@H](COC(=O)C)C1(C)C</v>
          </cell>
          <cell r="E7315" t="str">
            <v>C-(H)3(C):3|C-(H)(C)3:1|C-(C)4:1|CO-(C)(O):2|O-(C)(CO):2|C-(C)2(H)(CO):1|C-(H)3(CO):1|C-(C)(H)2(O):2</v>
          </cell>
          <cell r="F7315" t="str">
            <v>Cyclopropane,sub:1</v>
          </cell>
          <cell r="G7315" t="str">
            <v>0</v>
          </cell>
        </row>
        <row r="7316">
          <cell r="A7316" t="str">
            <v>77486-74-9</v>
          </cell>
          <cell r="B7316" t="str">
            <v>KQRHPIYCLWKNKI-UHFFFAOYSA-N</v>
          </cell>
          <cell r="C7316" t="str">
            <v>ジエチル＝（フェニルアザンジイル）ビス（エタン－２，１－ジイル）＝ビス（カルボナート）</v>
          </cell>
          <cell r="D7316" t="str">
            <v>CCOC(=O)OCCN(CCOC(=O)OCC)c1ccccc1</v>
          </cell>
          <cell r="E7316" t="str">
            <v>C-(H)3(C):2|C[B]-(H):5|CO-(O)2:2|O-(C)(CO):4|C-(C)(H)2(O):4|C-(C)(H)2(N):2|N-(C[B])(C)2:1|C[B]-(N):1</v>
          </cell>
          <cell r="F7316"/>
          <cell r="G7316" t="str">
            <v>0</v>
          </cell>
        </row>
        <row r="7317">
          <cell r="A7317" t="str">
            <v>77308-48-6</v>
          </cell>
          <cell r="B7317" t="str">
            <v>JFZKLFKSJQUIBS-UHFFFAOYSA-N</v>
          </cell>
          <cell r="C7317" t="str">
            <v>１，１，４，４，７，７，１０，１０－オクタメチル－２，３，４，７，８，９，１０，１２－オクタヒドロ－１Ｈ－ジベンゾ［ｂ，ｈ］フルオレン</v>
          </cell>
          <cell r="D7317" t="str">
            <v>CC1(C)CCC(C)(C)c2cc3c(Cc4cc5c(cc34)C(C)(C)CCC5(C)C)cc12</v>
          </cell>
          <cell r="E7317" t="str">
            <v>C-(H)3(C):8|C-(C)2(H)2:4|C-(C[B])(C)3:4|C-(C[B])2(H)2:1|C[B]-(H):4|C[B]-(C):6|C[B]-(C[B]):2</v>
          </cell>
          <cell r="F7317"/>
          <cell r="G7317" t="str">
            <v>0</v>
          </cell>
        </row>
        <row r="7318">
          <cell r="A7318" t="str">
            <v>77-68-9</v>
          </cell>
          <cell r="B7318" t="str">
            <v>DAFHKNAQFPVRKR-UHFFFAOYSA-N</v>
          </cell>
          <cell r="C7318" t="str">
            <v>２，２，４－トリメチル－３－ヒドロキシペンチルイソブチレート</v>
          </cell>
          <cell r="D7318" t="str">
            <v>CC(C)C(O)C(C)(C)COC(=O)C(C)C</v>
          </cell>
          <cell r="E7318" t="str">
            <v>C-(H)3(C):6|C-(H)(C)3:1|C-(C)4:1|CO-(C)(O):1|O-(C)(CO):1|O-(C)(H):1|C-(C)2(H)(CO):1|C-(C)2(H)(O),alcohpls/peroxides:1|C-(C)(H)2(O):1</v>
          </cell>
          <cell r="F7318"/>
          <cell r="G7318" t="str">
            <v>0</v>
          </cell>
        </row>
        <row r="7319">
          <cell r="A7319" t="str">
            <v>7779-75-1</v>
          </cell>
          <cell r="B7319" t="str">
            <v>ZYXNLVMBIHVDRH-UHFFFAOYSA-N</v>
          </cell>
          <cell r="C7319" t="str">
            <v>イソブチル＝アセトアセタート</v>
          </cell>
          <cell r="D7319" t="str">
            <v>CC(C)COC(=O)CC(=O)C</v>
          </cell>
          <cell r="E7319" t="str">
            <v>C-(H)3(C):2|C-(H)(C)3:1|CO-(C)(O):1|CO-(C)2:1|O-(C)(CO):1|C-(H)2(CO)2:1|C-(H)3(CO):1|C-(C)(H)2(O):1</v>
          </cell>
          <cell r="F7319"/>
          <cell r="G7319" t="str">
            <v>0</v>
          </cell>
        </row>
        <row r="7320">
          <cell r="A7320" t="str">
            <v>7787-20-4</v>
          </cell>
          <cell r="B7320" t="str">
            <v>LHXDLQBQYFFVNW-UHFFFAOYSA-N</v>
          </cell>
          <cell r="C7320" t="str">
            <v>（１Ｒ，４Ｓ）－１，３，３－トリメチルビシクロ［２．２．１］ヘプタン－２－オン</v>
          </cell>
          <cell r="D7320" t="str">
            <v>CC12CCC(C1)C(C)(C)C2=O</v>
          </cell>
          <cell r="E7320" t="str">
            <v>C-(H)3(C):3|C-(C)2(H)2:3|C-(H)(C)3:1|CO-(C)2:1|C-(C)3(CO):2</v>
          </cell>
          <cell r="F7320" t="str">
            <v>Cyclopentane,sub:2|Cyclohexane,sub:1|Bicyclo[2.2.1]heptane:1|Cyclopentanone:1|Cyclohexanone:1</v>
          </cell>
          <cell r="G7320" t="str">
            <v>0</v>
          </cell>
        </row>
        <row r="7321">
          <cell r="A7321" t="str">
            <v>7775-39-5</v>
          </cell>
          <cell r="B7321" t="str">
            <v>JZCCYSDOUYQZMW-UHFFFAOYSA-N</v>
          </cell>
          <cell r="C7321" t="str">
            <v>１－フェニルエチル＝イソブチラート</v>
          </cell>
          <cell r="D7321" t="str">
            <v>CC(C)C(=O)OC(C)c1ccccc1</v>
          </cell>
          <cell r="E7321" t="str">
            <v>C-(H)3(C):3|C[B]-(H):5|C[B]-(C):1|CO-(C)(O):1|O-(C)(CO):1|C-(C)2(H)(CO):1|C-(C[B])(C)(H)(O):1</v>
          </cell>
          <cell r="F7321"/>
          <cell r="G7321" t="str">
            <v>0</v>
          </cell>
        </row>
        <row r="7322">
          <cell r="A7322" t="str">
            <v>7785-70-8</v>
          </cell>
          <cell r="B7322" t="str">
            <v>GRWFGVWFFZKLTI-RKDXNWHRSA-N</v>
          </cell>
          <cell r="C7322" t="str">
            <v>ピネン</v>
          </cell>
          <cell r="D7322" t="str">
            <v>CC1=CC[C@@H]2C[C@H]1C2(C)C</v>
          </cell>
          <cell r="E7322" t="str">
            <v>C-(H)3(C):2|C-(C)2(H)2:1|C-(H)(C)3:1|C-(C)4:1|C[d]-(C)(H):1|C[d]-(C)2:1|C-(C[d])(C)(H)2:1|C-(C[d])(C)2(H):1|C-(C[d])(H)3:1</v>
          </cell>
          <cell r="F7322" t="str">
            <v>Cyclobutane:1|Cyclohexene:2</v>
          </cell>
          <cell r="G7322" t="str">
            <v>0</v>
          </cell>
        </row>
        <row r="7323">
          <cell r="A7323" t="str">
            <v>7785-26-4</v>
          </cell>
          <cell r="B7323" t="str">
            <v>GRWFGVWFFZKLTI-IUCAKERBSA-N</v>
          </cell>
          <cell r="C7323" t="str">
            <v>ピネン</v>
          </cell>
          <cell r="D7323" t="str">
            <v>CC1=CC[C@H]2C[C@@H]1C2(C)C</v>
          </cell>
          <cell r="E7323" t="str">
            <v>C-(H)3(C):2|C-(C)2(H)2:1|C-(H)(C)3:1|C-(C)4:1|C[d]-(C)(H):1|C[d]-(C)2:1|C-(C[d])(C)(H)2:1|C-(C[d])(C)2(H):1|C-(C[d])(H)3:1</v>
          </cell>
          <cell r="F7323" t="str">
            <v>Cyclobutane:1|Cyclohexene:2</v>
          </cell>
          <cell r="G7323" t="str">
            <v>0</v>
          </cell>
        </row>
        <row r="7324">
          <cell r="A7324" t="str">
            <v>7779-27-3</v>
          </cell>
          <cell r="B7324" t="str">
            <v>XYRTVIAPRQLSOW-UHFFFAOYSA-N</v>
          </cell>
          <cell r="C7324" t="str">
            <v>ヘキサヒドロ－１，３，５－トリエチル－１，３，５－トリアジン</v>
          </cell>
          <cell r="D7324" t="str">
            <v>CCN1CN(CC)CN(CC)C1</v>
          </cell>
          <cell r="E7324" t="str">
            <v>C-(H)3(C):3|C-(C)(H)2(N):3|C-(H)2(N)2:3|N-(C)3:3</v>
          </cell>
          <cell r="F7324"/>
          <cell r="G7324" t="str">
            <v>0</v>
          </cell>
        </row>
        <row r="7325">
          <cell r="A7325" t="str">
            <v>77820-58-7</v>
          </cell>
          <cell r="B7325" t="str">
            <v>MSXSZFYRADEEJA-UHFFFAOYSA-N</v>
          </cell>
          <cell r="C7325" t="str">
            <v>メチル＝２－アミノ－３－クロロベンゾアート</v>
          </cell>
          <cell r="D7325" t="str">
            <v>COC(=O)c1cccc(Cl)c1N</v>
          </cell>
          <cell r="E7325" t="str">
            <v>C[B]-(H):3|CO-(C[B])(O):1|O-(C)(CO):1|C-(H)3(O):1|C[B]-(CO):1|N-(C[B])(H)2:1|C[B]-(N):1|C[B]-(Cl):1</v>
          </cell>
          <cell r="F7325"/>
          <cell r="G7325" t="str">
            <v>0</v>
          </cell>
        </row>
        <row r="7326">
          <cell r="A7326" t="str">
            <v>77-76-9</v>
          </cell>
          <cell r="B7326" t="str">
            <v>HEWZVZIVELJPQZ-UHFFFAOYSA-N</v>
          </cell>
          <cell r="C7326" t="str">
            <v>２，２，－ジメトキシプロパン</v>
          </cell>
          <cell r="D7326" t="str">
            <v>COC(C)(C)OC</v>
          </cell>
          <cell r="E7326" t="str">
            <v>C-(H)3(C):2|O-(C)2:2|C-(C)2(O)2:1|C-(H)3(O):2</v>
          </cell>
          <cell r="F7326"/>
          <cell r="G7326" t="str">
            <v>0</v>
          </cell>
        </row>
        <row r="7327">
          <cell r="A7327" t="str">
            <v>7779-65-9</v>
          </cell>
          <cell r="B7327" t="str">
            <v>JFHCDEYLWGVZMX-CMDGGOBGSA-N</v>
          </cell>
          <cell r="C7327" t="str">
            <v>イソペンチル＝３－フェニルアクリラート</v>
          </cell>
          <cell r="D7327" t="str">
            <v>CC(C)CCOC(=O)\C=C\c1ccccc1</v>
          </cell>
          <cell r="E7327" t="str">
            <v>C-(H)3(C):2|C-(C)2(H)2:1|C-(H)(C)3:1|C[d]-C[B](H):1|C[B]-(H):5|C[B]-(C[d]):1|CO-(C[d])(O):1|O-(C)(CO):1|C[d]-(H)(CO):1|C-(C)(H)2(O):1</v>
          </cell>
          <cell r="F7327"/>
          <cell r="G7327" t="str">
            <v>0</v>
          </cell>
        </row>
        <row r="7328">
          <cell r="A7328" t="str">
            <v>7785-53-7</v>
          </cell>
          <cell r="B7328" t="str">
            <v>WUOACPNHFRMFPN-VIFPVBQESA-N</v>
          </cell>
          <cell r="C7328" t="str">
            <v>２－［（１Ｒ）－４－メチルシクロヘキサ－３－エン－１－イル］プロパン－２－オール</v>
          </cell>
          <cell r="D7328" t="str">
            <v>CC1=CC[C@@H](CC1)C(C)(C)O</v>
          </cell>
          <cell r="E7328" t="str">
            <v>C-(H)3(C):2|C-(C)2(H)2:1|C-(H)(C)3:1|C[d]-(C)(H):1|C[d]-(C)2:1|C-(C[d])(C)(H)2:2|C-(C[d])(H)3:1|O-(C)(H):1|C-(C)3(O),alcohols/peroxides:1</v>
          </cell>
          <cell r="F7328" t="str">
            <v>Cyclohexene:1</v>
          </cell>
          <cell r="G7328" t="str">
            <v>0</v>
          </cell>
        </row>
        <row r="7329">
          <cell r="A7329" t="str">
            <v>7778-83-8</v>
          </cell>
          <cell r="B7329" t="str">
            <v>OLLPXZHNCXACMM-CMDGGOBGSA-N</v>
          </cell>
          <cell r="C7329" t="str">
            <v>プロピル＝３－フェニルアクリラート</v>
          </cell>
          <cell r="D7329" t="str">
            <v>CCCOC(=O)\C=C\c1ccccc1</v>
          </cell>
          <cell r="E7329" t="str">
            <v>C-(H)3(C):1|C-(C)2(H)2:1|C[d]-C[B](H):1|C[B]-(H):5|C[B]-(C[d]):1|CO-(C[d])(O):1|O-(C)(CO):1|C[d]-(H)(CO):1|C-(C)(H)2(O):1</v>
          </cell>
          <cell r="F7329"/>
          <cell r="G7329" t="str">
            <v>0</v>
          </cell>
        </row>
        <row r="7330">
          <cell r="A7330" t="str">
            <v>7782-99-2</v>
          </cell>
          <cell r="B7330" t="str">
            <v>LSNNMFCWUKXFEE-UHFFFAOYSA-N</v>
          </cell>
          <cell r="C7330" t="str">
            <v>亜硫酸水</v>
          </cell>
          <cell r="D7330" t="str">
            <v>OS(=O)O</v>
          </cell>
          <cell r="E7330" t="str">
            <v>O-(H)(SO):2|SO-(O)2:1</v>
          </cell>
          <cell r="F7330"/>
          <cell r="G7330" t="str">
            <v>0</v>
          </cell>
        </row>
        <row r="7331">
          <cell r="A7331" t="str">
            <v>77215-47-5</v>
          </cell>
          <cell r="B7331" t="str">
            <v>RELOFIKZGIJATN-UHFFFAOYSA-N</v>
          </cell>
          <cell r="C7331" t="str">
            <v>２－（イミダゾリジン－１－イル）エタノール</v>
          </cell>
          <cell r="D7331" t="str">
            <v>OCCN1CCNC1</v>
          </cell>
          <cell r="E7331" t="str">
            <v>O-(C)(H):1|C-(C)(H)2(O):1|C-(C)(H)2(N):3|C-(H)2(N)2:1|N-(C)2(H):1|N-(C)3:1</v>
          </cell>
          <cell r="F7331"/>
          <cell r="G7331" t="str">
            <v>0</v>
          </cell>
        </row>
        <row r="7332">
          <cell r="A7332" t="str">
            <v>76938-94-8</v>
          </cell>
          <cell r="B7332" t="str">
            <v>PLATXLHGJSNMSQ-UHFFFAOYSA-N</v>
          </cell>
          <cell r="C7332" t="str">
            <v>１，６，７，１２－ドデカンテトラカルボン酸　テトラメチル</v>
          </cell>
          <cell r="D7332" t="str">
            <v>COC(=O)CCCCCC(C(CCCCCC(=O)OC)C(=O)OC)C(=O)OC</v>
          </cell>
          <cell r="E7332" t="str">
            <v>C-(C)2(H)2:8|CO-(C)(O):4|O-(C)(CO):4|C-(C)2(H)(CO):2|C-(C)(H)2(CO):2|C-(H)3(O):4</v>
          </cell>
          <cell r="F7332"/>
          <cell r="G7332" t="str">
            <v>0</v>
          </cell>
        </row>
        <row r="7333">
          <cell r="A7333" t="str">
            <v>768-56-9</v>
          </cell>
          <cell r="B7333" t="str">
            <v>PBGVMIDTGGTBFS-UHFFFAOYSA-N</v>
          </cell>
          <cell r="C7333" t="str">
            <v>ブタ－３－エン－１－イルベンゼン</v>
          </cell>
          <cell r="D7333" t="str">
            <v>C=CCCc1ccccc1</v>
          </cell>
          <cell r="E7333" t="str">
            <v>C[d]-(H)2:1|C[d]-(C)(H):1|C-(C[d])(C)(H)2:1|C-(C[B])(C)(H)2:1|C[B]-(H):5|C[B]-(C):1</v>
          </cell>
          <cell r="F7333"/>
          <cell r="G7333" t="str">
            <v>0</v>
          </cell>
        </row>
        <row r="7334">
          <cell r="A7334" t="str">
            <v>76897-74-0</v>
          </cell>
          <cell r="B7334" t="str">
            <v>WRTUDDVDYDQOQW-UHFFFAOYSA-N</v>
          </cell>
          <cell r="C7334" t="str">
            <v>Ｎ，Ｎ’－ビス［４－（２，２－ジシアノビニル）－３－メチルフェニル］－Ｎ，Ｎ’－ジエチルヘキサメチレンジアミン</v>
          </cell>
          <cell r="D7334" t="str">
            <v>CCN(CCCCCCN(CC)c1ccc(C=C(C#N)C#N)c(C)c1)c2ccc(C=C(C#N)C#N)c(C)c2</v>
          </cell>
          <cell r="E7334" t="str">
            <v>C-(H)3(C):2|C-(C)2(H)2:4|C[d]-C[B](H):2|C[B]-(H):6|C[B]-(C):2|C[B]-(C[d]):2|C-(C[B])(H)3:2|C-(C)(H)2(N):4|N-(C[B])(C)2:2|C[d]-(CN)2:2|C[B]-(N):2</v>
          </cell>
          <cell r="F7334"/>
          <cell r="G7334" t="str">
            <v>0</v>
          </cell>
        </row>
        <row r="7335">
          <cell r="A7335" t="str">
            <v>76897-80-8</v>
          </cell>
          <cell r="B7335" t="str">
            <v>ULWSOHSPXPGMRN-UHFFFAOYSA-N</v>
          </cell>
          <cell r="C7335" t="str">
            <v>Ｎ，Ｎ’－ビス［４－（２，２－ジシアノビニル）－３－メチルフェニル］－Ｎ－エチル－Ｎ’－メチルヘキサメチレンジアミン</v>
          </cell>
          <cell r="D7335" t="str">
            <v>CCN(CCCCCCN(C)c1ccc(C=C(C#N)C#N)c(C)c1)c2ccc(C=C(C#N)C#N)c(C)c2</v>
          </cell>
          <cell r="E7335" t="str">
            <v>C-(H)3(C):1|C-(C)2(H)2:4|C[d]-C[B](H):2|C[B]-(H):6|C[B]-(C):2|C[B]-(C[d]):2|C-(C[B])(H)3:2|C-(H)3(N):1|C-(C)(H)2(N):3|N-(C[B])(C)2:2|C[d]-(CN)2:2|C[B]-(N):2</v>
          </cell>
          <cell r="F7335"/>
          <cell r="G7335" t="str">
            <v>0</v>
          </cell>
        </row>
        <row r="7336">
          <cell r="A7336" t="str">
            <v>77189-02-7</v>
          </cell>
          <cell r="B7336" t="str">
            <v>MJPCOTFVFDYATP-UHFFFAOYSA-N</v>
          </cell>
          <cell r="C7336" t="str">
            <v>［１，１’：３’，１’’－テルシクロペンタン］－２’－オール</v>
          </cell>
          <cell r="D7336" t="str">
            <v>OC1C(CCC1C2CCCC2)C3CCCC3</v>
          </cell>
          <cell r="E7336" t="str">
            <v>C-(C)2(H)2:10|C-(H)(C)3:4|O-(C)(H):1|C-(C)2(H)(O),alcohpls/peroxides:1</v>
          </cell>
          <cell r="F7336" t="str">
            <v>Cyclopentane,sub:3</v>
          </cell>
          <cell r="G7336" t="str">
            <v>0</v>
          </cell>
        </row>
        <row r="7337">
          <cell r="A7337" t="str">
            <v>77189-09-4</v>
          </cell>
          <cell r="B7337" t="str">
            <v>BGBNGMHHBLRBET-UHFFFAOYSA-N</v>
          </cell>
          <cell r="C7337" t="str">
            <v>［１，１’：３’，１’’－テルシクロペンタン］－２’－オン</v>
          </cell>
          <cell r="D7337" t="str">
            <v>O=C1C(CCC1C2CCCC2)C3CCCC3</v>
          </cell>
          <cell r="E7337" t="str">
            <v>C-(C)2(H)2:10|C-(H)(C)3:2|CO-(C)2:1|C-(C)2(H)(CO):2</v>
          </cell>
          <cell r="F7337" t="str">
            <v>Cyclopentane,sub:3|Cyclopentanone:1</v>
          </cell>
          <cell r="G7337" t="str">
            <v>0</v>
          </cell>
        </row>
        <row r="7338">
          <cell r="A7338" t="str">
            <v>76938-84-6</v>
          </cell>
          <cell r="B7338" t="str">
            <v>AVVHLYLNLPVVAF-UHFFFAOYSA-N</v>
          </cell>
          <cell r="C7338" t="str">
            <v>１，６，１２－ドデカントリカルボン酸　トリメチル</v>
          </cell>
          <cell r="D7338" t="str">
            <v>COC(=O)CCCCCCC(CCCCCC(=O)OC)C(=O)OC</v>
          </cell>
          <cell r="E7338" t="str">
            <v>C-(C)2(H)2:9|CO-(C)(O):3|O-(C)(CO):3|C-(C)2(H)(CO):1|C-(C)(H)2(CO):2|C-(H)3(O):3</v>
          </cell>
          <cell r="F7338"/>
          <cell r="G7338" t="str">
            <v>0</v>
          </cell>
        </row>
        <row r="7339">
          <cell r="A7339" t="str">
            <v>770-69-4</v>
          </cell>
          <cell r="B7339" t="str">
            <v>LXTHCCWEYOKFSR-UHFFFAOYSA-N</v>
          </cell>
          <cell r="C7339" t="str">
            <v>１－エチルアダマンタン</v>
          </cell>
          <cell r="D7339" t="str">
            <v>CCC12CC3CC(CC(C3)C1)C2</v>
          </cell>
          <cell r="E7339" t="str">
            <v>C-(H)3(C):1|C-(C)2(H)2:7|C-(H)(C)3:3|C-(C)4:1</v>
          </cell>
          <cell r="F7339" t="str">
            <v>Cyclooctane:3|Cyclohexane,sub:4|Adamantane:1|Bicyclo[3,3,1]nonane:6</v>
          </cell>
          <cell r="G7339" t="str">
            <v>0</v>
          </cell>
        </row>
        <row r="7340">
          <cell r="A7340" t="str">
            <v>77229-32-4</v>
          </cell>
          <cell r="B7340" t="str">
            <v>LJMUXWGJPFMVAL-UHFFFAOYSA-N</v>
          </cell>
          <cell r="C7340" t="str">
            <v>Ｎ－フェニル－４－［（４－ビニルベンジル）オキシ］アニリン</v>
          </cell>
          <cell r="D7340" t="str">
            <v>C=Cc1ccc(COc2ccc(Nc3ccccc3)cc2)cc1</v>
          </cell>
          <cell r="E7340" t="str">
            <v>C[d]-(H)2:1|C[d]-C[B](H):1|C[B]-(H):13|C[B]-(C):1|C[B]-(C[d]):1|O-(C[B])(C):1|C-(C[B])(H)2(O):1|C[B]-(O):1|N-(C[B])2(H):1|C[B]-(N):2</v>
          </cell>
          <cell r="F7340"/>
          <cell r="G7340" t="str">
            <v>0</v>
          </cell>
        </row>
        <row r="7341">
          <cell r="A7341" t="str">
            <v>76938-83-5</v>
          </cell>
          <cell r="B7341" t="str">
            <v>HYZMDARHSUCRIL-UHFFFAOYSA-N</v>
          </cell>
          <cell r="C7341" t="str">
            <v>１，７，８，１４－テトラデカンテトラカルボン酸　テトラメチル</v>
          </cell>
          <cell r="D7341" t="str">
            <v>COC(=O)CCCCCCC(C(CCCCCCC(=O)OC)C(=O)OC)C(=O)OC</v>
          </cell>
          <cell r="E7341" t="str">
            <v>C-(C)2(H)2:10|CO-(C)(O):4|O-(C)(CO):4|C-(C)2(H)(CO):2|C-(C)(H)2(CO):2|C-(H)3(O):4</v>
          </cell>
          <cell r="F7341"/>
          <cell r="G7341" t="str">
            <v>0</v>
          </cell>
        </row>
        <row r="7342">
          <cell r="A7342" t="str">
            <v>768-94-5</v>
          </cell>
          <cell r="B7342" t="str">
            <v>DKNWSYNQZKUICI-UHFFFAOYSA-N</v>
          </cell>
          <cell r="C7342" t="str">
            <v>アダマンタン－１－アミン</v>
          </cell>
          <cell r="D7342" t="str">
            <v>NC12CC3CC(CC(C3)C1)C2</v>
          </cell>
          <cell r="E7342" t="str">
            <v>C-(C)2(H)2:6|C-(H)(C)3:3|C-(C)3(N):1|N-(C)(H)2:1</v>
          </cell>
          <cell r="F7342" t="str">
            <v>Cyclooctane:3|Cyclohexane,sub:4|Adamantane:1|Bicyclo[3,3,1]nonane:6</v>
          </cell>
          <cell r="G7342" t="str">
            <v>0</v>
          </cell>
        </row>
        <row r="7343">
          <cell r="A7343" t="str">
            <v>768-95-6</v>
          </cell>
          <cell r="B7343" t="str">
            <v>VLLNJDMHDJRNFK-UHFFFAOYSA-N</v>
          </cell>
          <cell r="C7343" t="str">
            <v>アダマンタン－１－オール</v>
          </cell>
          <cell r="D7343" t="str">
            <v>OC12CC3CC(CC(C3)C1)C2</v>
          </cell>
          <cell r="E7343" t="str">
            <v>C-(C)2(H)2:6|C-(H)(C)3:3|O-(C)(H):1|C-(C)3(O),alcohols/peroxides:1</v>
          </cell>
          <cell r="F7343" t="str">
            <v>Cyclooctane:3|Cyclohexane,sub:4|Adamantane:1|Bicyclo[3,3,1]nonane:6</v>
          </cell>
          <cell r="G7343" t="str">
            <v>0</v>
          </cell>
        </row>
        <row r="7344">
          <cell r="A7344" t="str">
            <v>76897-72-8</v>
          </cell>
          <cell r="B7344" t="str">
            <v>CRFTWHBMGJTJHX-UHFFFAOYSA-N</v>
          </cell>
          <cell r="C7344" t="str">
            <v>Ｎ，Ｎ’－ジエチル－Ｎ，Ｎ’－ジ－ｍ－トリルヘキサン－１，６－ジアミン</v>
          </cell>
          <cell r="D7344" t="str">
            <v>CCN(CCCCCCN(CC)c1cccc(C)c1)c2cccc(C)c2</v>
          </cell>
          <cell r="E7344" t="str">
            <v>C-(H)3(C):2|C-(C)2(H)2:4|C[B]-(H):8|C[B]-(C):2|C-(C[B])(H)3:2|C-(C)(H)2(N):4|N-(C[B])(C)2:2|C[B]-(N):2</v>
          </cell>
          <cell r="F7344"/>
          <cell r="G7344" t="str">
            <v>0</v>
          </cell>
        </row>
        <row r="7345">
          <cell r="A7345" t="str">
            <v>771-69-7</v>
          </cell>
          <cell r="B7345" t="str">
            <v>ARCACZWMYGILNI-UHFFFAOYSA-N</v>
          </cell>
          <cell r="C7345" t="str">
            <v>１，２，３－トリフルオロ－４－ニトロベンゼン</v>
          </cell>
          <cell r="D7345" t="str">
            <v>Fc1ccc(c(F)c1F)N(=O)=O</v>
          </cell>
          <cell r="E7345" t="str">
            <v>C[B]-(H):2|C[B]-(NO2):1|C[B]-(F):3</v>
          </cell>
          <cell r="F7345" t="str">
            <v>(F)(F),ortho:2|(F)(F),meta:1</v>
          </cell>
          <cell r="G7345" t="str">
            <v>0</v>
          </cell>
        </row>
        <row r="7346">
          <cell r="A7346" t="str">
            <v>76937-83-2</v>
          </cell>
          <cell r="B7346" t="str">
            <v>TVNWFOQYWNORHG-UHFFFAOYSA-N</v>
          </cell>
          <cell r="C7346" t="str">
            <v>４，４’，４’’，４’’’，４’’’’，４’’’’’－［ベンゼン－１，３，５－トリイルトリス（エタン－１，１，１－トリイル）］ヘキサフェノール</v>
          </cell>
          <cell r="D7346" t="str">
            <v>CC(c1ccc(O)cc1)(c2ccc(O)cc2)c3cc(cc(c3)C(C)(c4ccc(O)cc4)c5ccc(O)cc5)C(C)(c6ccc(O)cc6)c7ccc(O)cc7</v>
          </cell>
          <cell r="E7346" t="str">
            <v>C-(H)3(C):3|C-(C[B])3(C):3|C[B]-(H):27|C[B]-(C):9|O-(C[B])(H):6|C[B]-(O):6</v>
          </cell>
          <cell r="F7346"/>
          <cell r="G7346" t="str">
            <v>0</v>
          </cell>
        </row>
        <row r="7347">
          <cell r="A7347" t="str">
            <v>769-78-8</v>
          </cell>
          <cell r="B7347" t="str">
            <v>KOZCZZVUFDCZGG-UHFFFAOYSA-N</v>
          </cell>
          <cell r="C7347" t="str">
            <v>ビニル＝ベンゾアート</v>
          </cell>
          <cell r="D7347" t="str">
            <v>C=COC(=O)c1ccccc1</v>
          </cell>
          <cell r="E7347" t="str">
            <v>C[d]-(H)2:1|C[B]-(H):5|CO-(C[B])(O):1|O-(C[d])(CO):1|C[d]-(H)(O):1|C[B]-(CO):1</v>
          </cell>
          <cell r="F7347"/>
          <cell r="G7347" t="str">
            <v>0</v>
          </cell>
        </row>
        <row r="7348">
          <cell r="A7348" t="str">
            <v>77117-36-3</v>
          </cell>
          <cell r="B7348" t="str">
            <v>BDCNUEFJBAJGBU-UHFFFAOYSA-N</v>
          </cell>
          <cell r="C7348" t="str">
            <v>４－ブチル－４’－メチルビフェニル</v>
          </cell>
          <cell r="D7348" t="str">
            <v>CCCCc1ccc(cc1)c2ccc(C)cc2</v>
          </cell>
          <cell r="E7348" t="str">
            <v>C-(H)3(C):1|C-(C)2(H)2:2|C-(C[B])(C)(H)2:1|C[B]-(H):8|C[B]-(C):2|C[B]-(C[B]):2|C-(C[B])(H)3:1</v>
          </cell>
          <cell r="F7348"/>
          <cell r="G7348" t="str">
            <v>0</v>
          </cell>
        </row>
        <row r="7349">
          <cell r="A7349" t="str">
            <v>76897-86-4</v>
          </cell>
          <cell r="B7349" t="str">
            <v>GHPDJVRYZVMSBA-UHFFFAOYSA-N</v>
          </cell>
          <cell r="C7349" t="str">
            <v>２，２’－ジメチル－４，４’－［ヘキサン－１，６－ジイルビス（メチルイミノ）］ジベンズアルデヒド</v>
          </cell>
          <cell r="D7349" t="str">
            <v>CN(CCCCCCN(C)c1ccc(C=O)c(C)c1)c2ccc(C=O)c(C)c2</v>
          </cell>
          <cell r="E7349" t="str">
            <v>C-(C)2(H)2:4|C[B]-(H):6|C[B]-(C):2|C-(C[B])(H)3:2|CO-(C[B])(H):2|C[B]-(CO):2|C-(H)3(N):2|C-(C)(H)2(N):2|N-(C[B])(C)2:2|C[B]-(N):2</v>
          </cell>
          <cell r="F7349"/>
          <cell r="G7349" t="str">
            <v>0</v>
          </cell>
        </row>
        <row r="7350">
          <cell r="A7350" t="str">
            <v>771-91-5</v>
          </cell>
          <cell r="B7350" t="str">
            <v>JAYBQRKXEFDRER-RCOVLWMOSA-N</v>
          </cell>
          <cell r="C7350" t="str">
            <v>４－［（１Ｒ，２Ｓ）－２－アミノ－１－ヒドロキシプロピル］フェノール</v>
          </cell>
          <cell r="D7350" t="str">
            <v>C[C@H](N)[C@H](O)c1ccc(O)cc1</v>
          </cell>
          <cell r="E7350" t="str">
            <v>C-(H)3(C):1|C[B]-(H):4|C[B]-(C):1|O-(C[B])(H):1|O-(C)(H):1|C-(C[B])(C)(H)(O):1|C[B]-(O):1|C-(C)2(H)(N):1|N-(C)(H)2:1</v>
          </cell>
          <cell r="F7350"/>
          <cell r="G7350" t="str">
            <v>0</v>
          </cell>
        </row>
        <row r="7351">
          <cell r="A7351" t="str">
            <v>7693-52-9</v>
          </cell>
          <cell r="B7351" t="str">
            <v>CUTFAPGINUFNQM-UHFFFAOYSA-N</v>
          </cell>
          <cell r="C7351" t="str">
            <v>４－ブロモ－２－ニトロフェノール</v>
          </cell>
          <cell r="D7351" t="str">
            <v>Oc1ccc(Br)cc1N(=O)=O</v>
          </cell>
          <cell r="E7351" t="str">
            <v>C[B]-(H):3|O-(C[B])(H):1|C[B]-(O):1|C[B]-(NO2):1|C[B]-(Br):1</v>
          </cell>
          <cell r="F7351" t="str">
            <v>(NO2)(OH),ortho:1</v>
          </cell>
          <cell r="G7351" t="str">
            <v>0</v>
          </cell>
        </row>
        <row r="7352">
          <cell r="A7352" t="str">
            <v>77158-86-2</v>
          </cell>
          <cell r="B7352" t="str">
            <v>ZSMDJSXEFYWXPD-UHFFFAOYSA-N</v>
          </cell>
          <cell r="C7352" t="str">
            <v>（３－クロロ－２－ニトロフェニル）メタノール</v>
          </cell>
          <cell r="D7352" t="str">
            <v>OCc1cccc(Cl)c1N(=O)=O</v>
          </cell>
          <cell r="E7352" t="str">
            <v>C[B]-(H):3|C[B]-(C):1|O-(C)(H):1|C-(C[B])(H)2(O):1|C[B]-(NO2):1|C[B]-(Cl):1</v>
          </cell>
          <cell r="F7352"/>
          <cell r="G7352" t="str">
            <v>0</v>
          </cell>
        </row>
        <row r="7353">
          <cell r="A7353" t="str">
            <v>7686-77-3</v>
          </cell>
          <cell r="B7353" t="str">
            <v>XVSYDLITVYBCBD-UHFFFAOYSA-N</v>
          </cell>
          <cell r="C7353" t="str">
            <v>シクロペンタ－３－エン－１－カルボン酸</v>
          </cell>
          <cell r="D7353" t="str">
            <v>OC(=O)C1CC=CC1</v>
          </cell>
          <cell r="E7353" t="str">
            <v>C[d]-(C)(H):2|C-(C[d])(C)(H)2:2|CO-(C)(O):1|O-(CO)(H):1|C-(C)2(H)(CO):1</v>
          </cell>
          <cell r="F7353" t="str">
            <v>Cyclopentene,sub:1</v>
          </cell>
          <cell r="G7353" t="str">
            <v>0</v>
          </cell>
        </row>
        <row r="7354">
          <cell r="A7354" t="str">
            <v>771-61-9</v>
          </cell>
          <cell r="B7354" t="str">
            <v>XBNGYFFABRKICK-UHFFFAOYSA-N</v>
          </cell>
          <cell r="C7354" t="str">
            <v>２，３，４，５，６－ペンタフルオロフェノール</v>
          </cell>
          <cell r="D7354" t="str">
            <v>Oc1c(F)c(F)c(F)c(F)c1F</v>
          </cell>
          <cell r="E7354" t="str">
            <v>O-(C[B])(H):1|C[B]-(O):1|C[B]-(F):5</v>
          </cell>
          <cell r="F7354" t="str">
            <v>(F)(F),ortho:4|(F)(F),meta:4|(F)(OH),ortho:2</v>
          </cell>
          <cell r="G7354" t="str">
            <v>0</v>
          </cell>
        </row>
        <row r="7355">
          <cell r="A7355" t="str">
            <v>7697-23-6</v>
          </cell>
          <cell r="B7355" t="str">
            <v>ALFWHEYHCZRVLO-UHFFFAOYSA-N</v>
          </cell>
          <cell r="C7355" t="str">
            <v>２－フルオロ－４－メチル安息香酸</v>
          </cell>
          <cell r="D7355" t="str">
            <v>Cc1ccc(C(=O)O)c(F)c1</v>
          </cell>
          <cell r="E7355" t="str">
            <v>C[B]-(H):3|C[B]-(C):1|C-(C[B])(H)3:1|CO-(C[B])(O):1|O-(CO)(H):1|C[B]-(CO):1|C[B]-(F):1</v>
          </cell>
          <cell r="F7355" t="str">
            <v>(COOH)(F),ortho:1</v>
          </cell>
          <cell r="G7355" t="str">
            <v>0</v>
          </cell>
        </row>
        <row r="7356">
          <cell r="A7356" t="str">
            <v>76897-73-9</v>
          </cell>
          <cell r="B7356" t="str">
            <v>QNRZLNPEOTXWMK-UHFFFAOYSA-N</v>
          </cell>
          <cell r="C7356" t="str">
            <v>２，２’－ジメチル－４，４’－［ヘキサン－１，６－ジイルビス（エチルイミノ）］ジベンズアルデヒド</v>
          </cell>
          <cell r="D7356" t="str">
            <v>CCN(CCCCCCN(CC)c1ccc(C=O)c(C)c1)c2ccc(C=O)c(C)c2</v>
          </cell>
          <cell r="E7356" t="str">
            <v>C-(H)3(C):2|C-(C)2(H)2:4|C[B]-(H):6|C[B]-(C):2|C-(C[B])(H)3:2|CO-(C[B])(H):2|C[B]-(CO):2|C-(C)(H)2(N):4|N-(C[B])(C)2:2|C[B]-(N):2</v>
          </cell>
          <cell r="F7356"/>
          <cell r="G7356" t="str">
            <v>0</v>
          </cell>
        </row>
        <row r="7357">
          <cell r="A7357" t="str">
            <v>76905-54-9</v>
          </cell>
          <cell r="B7357" t="str">
            <v>YJXYEXVSERPXCI-UHFFFAOYSA-N</v>
          </cell>
          <cell r="C7357" t="str">
            <v>Ｎ，Ｎ’－ビス［４－（２，２－ジシアノビニル）－３－メチルフェニル］－Ｎ，Ｎ’－ジメチルヘキサメチレンジアミン</v>
          </cell>
          <cell r="D7357" t="str">
            <v>CN(CCCCCCN(C)c1ccc(C=C(C#N)C#N)c(C)c1)c2ccc(C=C(C#N)C#N)c(C)c2</v>
          </cell>
          <cell r="E7357" t="str">
            <v>C-(C)2(H)2:4|C[d]-C[B](H):2|C[B]-(H):6|C[B]-(C):2|C[B]-(C[d]):2|C-(C[B])(H)3:2|C-(H)3(N):2|C-(C)(H)2(N):2|N-(C[B])(C)2:2|C[d]-(CN)2:2|C[B]-(N):2</v>
          </cell>
          <cell r="F7357"/>
          <cell r="G7357" t="str">
            <v>0</v>
          </cell>
        </row>
        <row r="7358">
          <cell r="A7358" t="str">
            <v>770-39-8</v>
          </cell>
          <cell r="B7358" t="str">
            <v>VWMVAQHMFFZQGD-UHFFFAOYSA-N</v>
          </cell>
          <cell r="C7358" t="str">
            <v>１－（４－ヒドロキシフェニル）アセトン</v>
          </cell>
          <cell r="D7358" t="str">
            <v>CC(=O)Cc1ccc(O)cc1</v>
          </cell>
          <cell r="E7358" t="str">
            <v>C[B]-(H):4|C[B]-(C):1|CO-(C)2:1|O-(C[B])(H):1|C-(H)3(CO):1|C-(C[B])(H)2(CO):1|C[B]-(O):1</v>
          </cell>
          <cell r="F7358"/>
          <cell r="G7358" t="str">
            <v>0</v>
          </cell>
        </row>
        <row r="7359">
          <cell r="A7359" t="str">
            <v>770-12-7</v>
          </cell>
          <cell r="B7359" t="str">
            <v>TXFOLHZMICYNRM-UHFFFAOYSA-N</v>
          </cell>
          <cell r="C7359" t="str">
            <v>フェニル＝ジクロロホスフィナート</v>
          </cell>
          <cell r="D7359" t="str">
            <v>ClP(=O)(Cl)Oc1ccccc1</v>
          </cell>
          <cell r="E7359" t="str">
            <v>C[B]-(H):5|C[B]-(O):1|P-O(Cl)2:1</v>
          </cell>
          <cell r="F7359"/>
          <cell r="G7359" t="str">
            <v>0</v>
          </cell>
        </row>
        <row r="7360">
          <cell r="A7360" t="str">
            <v>76985-08-5</v>
          </cell>
          <cell r="B7360" t="str">
            <v>JCZLABDVDPYLRZ-UHFFFAOYSA-N</v>
          </cell>
          <cell r="C7360" t="str">
            <v>２－アミノ－３－（ビフェニル－４－イル）プロパン酸</v>
          </cell>
          <cell r="D7360" t="str">
            <v>NC(Cc1ccc(cc1)c2ccccc2)C(=O)O</v>
          </cell>
          <cell r="E7360" t="str">
            <v>C-(C[B])(C)(H)2:1|C[B]-(H):9|C[B]-(C):1|C[B]-(C[B]):2|CO-(C)(O):1|O-(CO)(H):1|N-(C)(H)2:1|C-(C)(H)(N)(CO):1</v>
          </cell>
          <cell r="F7360" t="str">
            <v>Zwitterion enegy, aliphatic:1</v>
          </cell>
          <cell r="G7360" t="str">
            <v>0</v>
          </cell>
        </row>
        <row r="7361">
          <cell r="A7361" t="str">
            <v>76938-93-7</v>
          </cell>
          <cell r="B7361" t="str">
            <v>YHJCHUFEARTZCN-UHFFFAOYSA-N</v>
          </cell>
          <cell r="C7361" t="str">
            <v>１，６，７，８，９，１４－テトラデカンヘキサカルボン酸　ヘキサメチル</v>
          </cell>
          <cell r="D7361" t="str">
            <v>COC(=O)CCCCCC(C(C(C(CCCCCC(=O)OC)C(=O)OC)C(=O)OC)C(=O)OC)C(=O)OC</v>
          </cell>
          <cell r="E7361" t="str">
            <v>C-(C)2(H)2:8|CO-(C)(O):6|O-(C)(CO):6|C-(C)2(H)(CO):4|C-(C)(H)2(CO):2|C-(H)3(O):6</v>
          </cell>
          <cell r="F7361"/>
          <cell r="G7361" t="str">
            <v>0</v>
          </cell>
        </row>
        <row r="7362">
          <cell r="A7362" t="str">
            <v>77154-19-9</v>
          </cell>
          <cell r="B7362" t="str">
            <v>HVJWKJKNDKUSLD-UHFFFAOYSA-N</v>
          </cell>
          <cell r="C7362" t="str">
            <v>４－（クロロスルホニル）フェニル＝メタンスルホナート</v>
          </cell>
          <cell r="D7362" t="str">
            <v>CS(=O)(=O)Oc1ccc(cc1)S(=O)(=O)Cl</v>
          </cell>
          <cell r="E7362" t="str">
            <v>C[B]-(H):4|C[B]-(O):1|C-(H)3(SO2):1|C[B]-(SO2):1|C[B]-(S):1</v>
          </cell>
          <cell r="F7362"/>
          <cell r="G7362" t="str">
            <v>0</v>
          </cell>
        </row>
        <row r="7363">
          <cell r="A7363" t="str">
            <v>770-71-8</v>
          </cell>
          <cell r="B7363" t="str">
            <v>MDVGOOIANLZFCP-UHFFFAOYSA-N</v>
          </cell>
          <cell r="C7363" t="str">
            <v>アダマンタン－１－イルメタノール</v>
          </cell>
          <cell r="D7363" t="str">
            <v>OCC12CC3CC(CC(C3)C1)C2</v>
          </cell>
          <cell r="E7363" t="str">
            <v>C-(C)2(H)2:6|C-(H)(C)3:3|C-(C)4:1|O-(C)(H):1|C-(C)(H)2(O):1</v>
          </cell>
          <cell r="F7363" t="str">
            <v>Cyclooctane:3|Cyclohexane,sub:4|Adamantane:1|Bicyclo[3,3,1]nonane:6</v>
          </cell>
          <cell r="G7363" t="str">
            <v>0</v>
          </cell>
        </row>
        <row r="7364">
          <cell r="A7364" t="str">
            <v>771-10-8</v>
          </cell>
          <cell r="B7364" t="str">
            <v>JGWIOJNKGNJJLE-UHFFFAOYSA-N</v>
          </cell>
          <cell r="C7364" t="str">
            <v>エチル＝２，２，３，３－テトラメチル－１－シクロプロパンカルボキシラート</v>
          </cell>
          <cell r="D7364" t="str">
            <v>CCOC(=O)C1C(C)(C)C1(C)C</v>
          </cell>
          <cell r="E7364" t="str">
            <v>C-(H)3(C):5|C-(C)4:2|CO-(C)(O):1|O-(C)(CO):1|C-(C)2(H)(CO):1|C-(C)(H)2(O):1</v>
          </cell>
          <cell r="F7364" t="str">
            <v>Cyclopropane,sub:1</v>
          </cell>
          <cell r="G7364" t="str">
            <v>0</v>
          </cell>
        </row>
        <row r="7365">
          <cell r="A7365" t="str">
            <v>789-62-8</v>
          </cell>
          <cell r="B7365" t="str">
            <v>WZOYGQMEDBYZEW-UHFFFAOYSA-N</v>
          </cell>
          <cell r="C7365" t="str">
            <v>２－（シクロヘキシルメチル）－１，１’－ビ（シクロヘキサン）</v>
          </cell>
          <cell r="D7365" t="str">
            <v>C(C1CCCCC1)C2CCCCC2C3CCCCC3</v>
          </cell>
          <cell r="E7365" t="str">
            <v>C-(C)2(H)2:15|C-(H)(C)3:4</v>
          </cell>
          <cell r="F7365" t="str">
            <v>Cyclohexane,sub:3</v>
          </cell>
          <cell r="G7365" t="str">
            <v>0</v>
          </cell>
        </row>
        <row r="7366">
          <cell r="A7366" t="str">
            <v>78784-42-6</v>
          </cell>
          <cell r="B7366" t="str">
            <v>NJLYGHOWFTYXQA-UHFFFAOYSA-N</v>
          </cell>
          <cell r="C7366" t="str">
            <v>メチル＝４－（Ｎ，４－ジメチルベンゼンスルホンアミド）－２－メトキシベンゾアート</v>
          </cell>
          <cell r="D7366" t="str">
            <v>COC(=O)c1ccc(cc1OC)N(C)S(=O)(=O)c2ccc(C)cc2</v>
          </cell>
          <cell r="E7366" t="str">
            <v>C[B]-(H):7|C[B]-(C):1|C-(C[B])(H)3:1|CO-(C[B])(O):1|O-(C)(CO):1|O-(C[B])(C):1|C-(H)3(O):2|C[B]-(O):1|C[B]-(CO):1|C-(H)3(N):1|C[B]-(N):1|C[B]-(SO2):1|C[B]-(S):1</v>
          </cell>
          <cell r="F7366"/>
          <cell r="G7366" t="str">
            <v>0</v>
          </cell>
        </row>
        <row r="7367">
          <cell r="A7367" t="str">
            <v>78-90-0</v>
          </cell>
          <cell r="B7367" t="str">
            <v>AOHJOMMDDJHIJH-UHFFFAOYSA-N</v>
          </cell>
          <cell r="C7367" t="str">
            <v>ジアミノプロパン</v>
          </cell>
          <cell r="D7367" t="str">
            <v>CC(N)CN</v>
          </cell>
          <cell r="E7367" t="str">
            <v>C-(H)3(C):1|C-(C)(H)2(N):1|C-(C)2(H)(N):1|N-(C)(H)2:2</v>
          </cell>
          <cell r="F7367"/>
          <cell r="G7367" t="str">
            <v>0</v>
          </cell>
        </row>
        <row r="7368">
          <cell r="A7368" t="str">
            <v>79-31-2</v>
          </cell>
          <cell r="B7368" t="str">
            <v>KQNPFQTWMSNSAP-UHFFFAOYSA-N</v>
          </cell>
          <cell r="C7368" t="str">
            <v>イソ酪酸</v>
          </cell>
          <cell r="D7368" t="str">
            <v>CC(C)C(=O)O</v>
          </cell>
          <cell r="E7368" t="str">
            <v>C-(H)3(C):2|CO-(C)(O):1|O-(CO)(H):1|C-(C)2(H)(CO):1</v>
          </cell>
          <cell r="F7368"/>
          <cell r="G7368" t="str">
            <v>0</v>
          </cell>
        </row>
        <row r="7369">
          <cell r="A7369" t="str">
            <v>78-77-3</v>
          </cell>
          <cell r="B7369" t="str">
            <v>HLVFKOKELQSXIQ-UHFFFAOYSA-N</v>
          </cell>
          <cell r="C7369" t="str">
            <v>ブロムブタン</v>
          </cell>
          <cell r="D7369" t="str">
            <v>CC(C)CBr</v>
          </cell>
          <cell r="E7369" t="str">
            <v>C-(H)3(C):2|C-(H)(C)3:1|C-(C)(H)2(Br):1</v>
          </cell>
          <cell r="F7369"/>
          <cell r="G7369" t="str">
            <v>0</v>
          </cell>
        </row>
        <row r="7370">
          <cell r="A7370" t="str">
            <v>78-75-1</v>
          </cell>
          <cell r="B7370" t="str">
            <v>XFNJYAKDBJUJAJ-UHFFFAOYSA-N</v>
          </cell>
          <cell r="C7370" t="str">
            <v>１，２－ジブロモプロパン</v>
          </cell>
          <cell r="D7370" t="str">
            <v>CC(Br)CBr</v>
          </cell>
          <cell r="E7370" t="str">
            <v>C-(H)3(C):1|C-(C)(H)2(Br):1|C-(C)2(H)(Br):1</v>
          </cell>
          <cell r="F7370"/>
          <cell r="G7370" t="str">
            <v>0</v>
          </cell>
        </row>
        <row r="7371">
          <cell r="A7371" t="str">
            <v>79380-82-8</v>
          </cell>
          <cell r="B7371" t="str">
            <v>OTYKQPBRPAKTSY-FMQUCBEESA-N</v>
          </cell>
          <cell r="C7371" t="str">
            <v>５－（フェニルジアゼニル）ビフェニル－２－オール</v>
          </cell>
          <cell r="D7371" t="str">
            <v>Oc1ccc(cc1c2ccccc2)\N=N\c3ccccc3</v>
          </cell>
          <cell r="E7371" t="str">
            <v>C[B]-(H):13|C[B]-(C[B]):2|O-(C[B])(H):1|C[B]-(O):1|N[A]-(C[B]):2|C[B]-(C[B])2(N[A]):2</v>
          </cell>
          <cell r="F7371"/>
          <cell r="G7371" t="str">
            <v>0</v>
          </cell>
        </row>
        <row r="7372">
          <cell r="A7372" t="str">
            <v>79120-95-9</v>
          </cell>
          <cell r="B7372" t="str">
            <v>GYBNBQFUPDFFQX-SSDOTTSWSA-N</v>
          </cell>
          <cell r="C7372" t="str">
            <v>（Ｓ）－シクロヘキサ－３－エン－１－カルボニトリル</v>
          </cell>
          <cell r="D7372" t="str">
            <v>N#C[C@H]1CCC=CC1</v>
          </cell>
          <cell r="E7372" t="str">
            <v>C-(C)2(H)2:1|C[d]-(C)(H):2|C-(C[d])(C)(H)2:2|C-(C)2(H)(CN):1</v>
          </cell>
          <cell r="F7372" t="str">
            <v>Cyclohexene:1</v>
          </cell>
          <cell r="G7372" t="str">
            <v>0</v>
          </cell>
        </row>
        <row r="7373">
          <cell r="A7373" t="str">
            <v>79026-03-2</v>
          </cell>
          <cell r="B7373" t="str">
            <v>JRVKAPLKKVWGKU-SQIWNDBBSA-N</v>
          </cell>
          <cell r="C7373" t="str">
            <v>２，３’－［１，４－フェニレンビス（エテン－２，１－ジイル）］ジベンゾニトリル</v>
          </cell>
          <cell r="D7373" t="str">
            <v>N#Cc1cccc(\C=C\c2ccc(\C=C\c3ccccc3C#N)cc2)c1</v>
          </cell>
          <cell r="E7373" t="str">
            <v>C[d]-C[B](H):4|C[B]-(H):12|C[B]-(C[d]):4|C[B]-(CN):2</v>
          </cell>
          <cell r="F7373"/>
          <cell r="G7373" t="str">
            <v>0</v>
          </cell>
        </row>
        <row r="7374">
          <cell r="A7374" t="str">
            <v>787-70-2</v>
          </cell>
          <cell r="B7374" t="str">
            <v>NEQFBGHQPUXOFH-UHFFFAOYSA-N</v>
          </cell>
          <cell r="C7374" t="str">
            <v>１，１’－ビフェニル－４，４’－ジカルボン酸</v>
          </cell>
          <cell r="D7374" t="str">
            <v>OC(=O)c1ccc(cc1)c2ccc(cc2)C(=O)O</v>
          </cell>
          <cell r="E7374" t="str">
            <v>C[B]-(H):8|C[B]-(C[B]):2|CO-(C[B])(O):2|O-(CO)(H):2|C[B]-(CO):2</v>
          </cell>
          <cell r="F7374"/>
          <cell r="G7374" t="str">
            <v>0</v>
          </cell>
        </row>
        <row r="7375">
          <cell r="A7375" t="str">
            <v>792-74-5</v>
          </cell>
          <cell r="B7375" t="str">
            <v>BKRIRZXWWALTPU-UHFFFAOYSA-N</v>
          </cell>
          <cell r="C7375" t="str">
            <v>４，４’－ビス（カルボメトキシ）ジフェニル</v>
          </cell>
          <cell r="D7375" t="str">
            <v>COC(=O)c1ccc(cc1)c2ccc(cc2)C(=O)OC</v>
          </cell>
          <cell r="E7375" t="str">
            <v>C[B]-(H):8|C[B]-(C[B]):2|CO-(C[B])(O):2|O-(C)(CO):2|C-(H)3(O):2|C[B]-(CO):2</v>
          </cell>
          <cell r="F7375"/>
          <cell r="G7375" t="str">
            <v>0</v>
          </cell>
        </row>
        <row r="7376">
          <cell r="A7376" t="str">
            <v>78-76-2</v>
          </cell>
          <cell r="B7376" t="str">
            <v>UPSXAPQYNGXVBF-UHFFFAOYSA-N</v>
          </cell>
          <cell r="C7376" t="str">
            <v>２－ブロモブタン</v>
          </cell>
          <cell r="D7376" t="str">
            <v>CCC(C)Br</v>
          </cell>
          <cell r="E7376" t="str">
            <v>C-(H)3(C):2|C-(C)2(H)2:1|C-(C)2(H)(Br):1</v>
          </cell>
          <cell r="F7376"/>
          <cell r="G7376" t="str">
            <v>0</v>
          </cell>
        </row>
        <row r="7377">
          <cell r="A7377" t="str">
            <v>78-86-4</v>
          </cell>
          <cell r="B7377" t="str">
            <v>BSPCSKHALVHRSR-UHFFFAOYSA-N</v>
          </cell>
          <cell r="C7377" t="str">
            <v>モノクロロブタン</v>
          </cell>
          <cell r="D7377" t="str">
            <v>CCC(C)Cl</v>
          </cell>
          <cell r="E7377" t="str">
            <v>C-(H)3(C):2|C-(C)2(H)2:1|C-(C)2(H)(Cl):1</v>
          </cell>
          <cell r="F7377"/>
          <cell r="G7377" t="str">
            <v>0</v>
          </cell>
        </row>
        <row r="7378">
          <cell r="A7378" t="str">
            <v>79-38-9</v>
          </cell>
          <cell r="B7378" t="str">
            <v>UUAGAQFQZIEFAH-UHFFFAOYSA-N</v>
          </cell>
          <cell r="C7378" t="str">
            <v>クロロトリフルオロエチレン</v>
          </cell>
          <cell r="D7378" t="str">
            <v>FC(=C(F)Cl)F</v>
          </cell>
          <cell r="E7378" t="str">
            <v>C[d]-(F)2:1|C[d]-(F)(Cl):1</v>
          </cell>
          <cell r="F7378" t="str">
            <v>cis(unsat)corr:2</v>
          </cell>
          <cell r="G7378" t="str">
            <v>0</v>
          </cell>
        </row>
        <row r="7379">
          <cell r="A7379" t="str">
            <v>6168-72-5</v>
          </cell>
          <cell r="B7379" t="str">
            <v>BKMMTJMQCTUHRP-UHFFFAOYSA-N</v>
          </cell>
          <cell r="C7379" t="str">
            <v>２－アミノプロパン－１－オール</v>
          </cell>
          <cell r="D7379" t="str">
            <v>CC(N)CO</v>
          </cell>
          <cell r="E7379" t="str">
            <v>C-(H)3(C):1|O-(C)(H):1|C-(C)(H)2(O):1|C-(C)2(H)(N):1|N-(C)(H)2:1</v>
          </cell>
          <cell r="F7379"/>
          <cell r="G7379" t="str">
            <v>0</v>
          </cell>
        </row>
        <row r="7380">
          <cell r="A7380" t="str">
            <v>79-30-1</v>
          </cell>
          <cell r="B7380" t="str">
            <v>DGMOBVGABMBZSB-UHFFFAOYSA-N</v>
          </cell>
          <cell r="C7380" t="str">
            <v>イソブチリル＝クロリド</v>
          </cell>
          <cell r="D7380" t="str">
            <v>CC(C)C(=O)Cl</v>
          </cell>
          <cell r="E7380" t="str">
            <v>C-(H)3(C):2|C-(C)2(H)(CO):1|CO-(C)(Cl):1</v>
          </cell>
          <cell r="F7380"/>
          <cell r="G7380" t="str">
            <v>0</v>
          </cell>
        </row>
        <row r="7381">
          <cell r="A7381" t="str">
            <v>79239-47-7</v>
          </cell>
          <cell r="B7381" t="str">
            <v>SEIJNBJWVSLNGU-UHFFFAOYSA-N</v>
          </cell>
          <cell r="C7381" t="str">
            <v>１０－ブロモ－１，１－ジエトキシデカン</v>
          </cell>
          <cell r="D7381" t="str">
            <v>CCOC(CCCCCCCCCBr)OCC</v>
          </cell>
          <cell r="E7381" t="str">
            <v>C-(H)3(C):2|C-(C)2(H)2:8|O-(C)2:2|C-(C)(H)(O)2:1|C-(C)(H)2(O):2|C-(C)(H)2(Br):1</v>
          </cell>
          <cell r="F7381"/>
          <cell r="G7381" t="str">
            <v>0</v>
          </cell>
        </row>
        <row r="7382">
          <cell r="A7382" t="str">
            <v>791611-93-3</v>
          </cell>
          <cell r="B7382" t="str">
            <v>MCUUWZPZTJNAHA-UHFFFAOYSA-N</v>
          </cell>
          <cell r="C7382" t="str">
            <v>（アダマンタン－２－イルオキシ）メチル＝メタクリラート</v>
          </cell>
          <cell r="D7382" t="str">
            <v>CC(=C)C(=O)OCOC1C2CC3CC(CC1C3)C2</v>
          </cell>
          <cell r="E7382" t="str">
            <v>C-(C)2(H)2:5|C-(H)(C)3:4|C[d]-(H)2:1|C-(C[d])(H)3:1|CO-(C[d])(O):1|O-(C)(CO):1|O-(C)2:1|C-(H)2(O)2:1|C-(C)2(H)(O),ethers/esters:1|C-(H)2(O)2:1</v>
          </cell>
          <cell r="F7382" t="str">
            <v>Cyclooctane:3|Cyclohexane,sub:4|Adamantane:1|Bicyclo[3,3,1]nonane:6</v>
          </cell>
          <cell r="G7382" t="str">
            <v>0</v>
          </cell>
        </row>
        <row r="7383">
          <cell r="A7383" t="str">
            <v>79286-79-6</v>
          </cell>
          <cell r="B7383" t="str">
            <v>NGXSWUFDCSEIOO-UHFFFAOYSA-N</v>
          </cell>
          <cell r="C7383" t="str">
            <v>ピロリジン－３－アミン</v>
          </cell>
          <cell r="D7383" t="str">
            <v>NC1CCNC1</v>
          </cell>
          <cell r="E7383" t="str">
            <v>C-(C)2(H)2:1|C-(C)(H)2(N):2|C-(C)2(H)(N):1|N-(C)(H)2:1|N-(C)2(H):1</v>
          </cell>
          <cell r="F7383" t="str">
            <v>Pyrrolidine:1</v>
          </cell>
          <cell r="G7383" t="str">
            <v>0</v>
          </cell>
        </row>
        <row r="7384">
          <cell r="A7384" t="str">
            <v>79-33-4</v>
          </cell>
          <cell r="B7384" t="str">
            <v>JVTAAEKCZFNVCJ-REOHCLBHSA-N</v>
          </cell>
          <cell r="C7384" t="str">
            <v>（Ｓ）－２－ヒドロキシプロパン酸</v>
          </cell>
          <cell r="D7384" t="str">
            <v>C[C@H](O)C(=O)O</v>
          </cell>
          <cell r="E7384" t="str">
            <v>C-(H)3(C):1|CO-(C)(O):1|O-(CO)(H):1|O-(C)(H):1|C-(C)(H)(O)(CO):1</v>
          </cell>
          <cell r="F7384"/>
          <cell r="G7384" t="str">
            <v>0</v>
          </cell>
        </row>
        <row r="7385">
          <cell r="A7385" t="str">
            <v>78-81-9</v>
          </cell>
          <cell r="B7385" t="str">
            <v>KDSNLYIMUZNERS-UHFFFAOYSA-N</v>
          </cell>
          <cell r="C7385" t="str">
            <v>イソブチルアミン</v>
          </cell>
          <cell r="D7385" t="str">
            <v>CC(C)CN</v>
          </cell>
          <cell r="E7385" t="str">
            <v>C-(H)3(C):2|C-(H)(C)3:1|C-(C)(H)2(N):1|N-(C)(H)2:1</v>
          </cell>
          <cell r="F7385"/>
          <cell r="G7385" t="str">
            <v>0</v>
          </cell>
        </row>
        <row r="7386">
          <cell r="A7386" t="str">
            <v>78775-32-3</v>
          </cell>
          <cell r="B7386" t="str">
            <v>WVEVHGBBPRENBB-UHFFFAOYSA-N</v>
          </cell>
          <cell r="C7386" t="str">
            <v>メチル＝５－クロロ－４－（Ｎ，４－ジメチルベンゼンスルホンアミド）－２－メトキシベンゾアート</v>
          </cell>
          <cell r="D7386" t="str">
            <v>COC(=O)c1cc(Cl)c(cc1OC)N(C)S(=O)(=O)c2ccc(C)cc2</v>
          </cell>
          <cell r="E7386" t="str">
            <v>C[B]-(H):6|C[B]-(C):1|C-(C[B])(H)3:1|CO-(C[B])(O):1|O-(C)(CO):1|O-(C[B])(C):1|C-(H)3(O):2|C[B]-(O):1|C[B]-(CO):1|C-(H)3(N):1|C[B]-(N):1|C[B]-(SO2):1|C[B]-(S):1|C[B]-(Cl):1</v>
          </cell>
          <cell r="F7386"/>
          <cell r="G7386" t="str">
            <v>0</v>
          </cell>
        </row>
        <row r="7387">
          <cell r="A7387" t="str">
            <v>79669-49-1</v>
          </cell>
          <cell r="B7387" t="str">
            <v>SEENCYZQHCUTSB-UHFFFAOYSA-N</v>
          </cell>
          <cell r="C7387" t="str">
            <v>５－ブロモ－２－メチル安息香酸</v>
          </cell>
          <cell r="D7387" t="str">
            <v>Cc1ccc(Br)cc1C(=O)O</v>
          </cell>
          <cell r="E7387" t="str">
            <v>C[B]-(H):3|C[B]-(C):1|C-(C[B])(H)3:1|CO-(C[B])(O):1|O-(CO)(H):1|C[B]-(CO):1|C[B]-(Br):1</v>
          </cell>
          <cell r="F7387" t="str">
            <v>(CH3)(NO2),ortho:1</v>
          </cell>
          <cell r="G7387" t="str">
            <v>0</v>
          </cell>
        </row>
        <row r="7388">
          <cell r="A7388" t="str">
            <v>79799-05-6</v>
          </cell>
          <cell r="B7388" t="str">
            <v>YTNGWXICCHJHKA-JTQLQIEISA-N</v>
          </cell>
          <cell r="C7388" t="str">
            <v>メチル＝（Ｓ）－１，２，３，４－テトラヒドロイソキノリン－３－カルボキシラート</v>
          </cell>
          <cell r="D7388" t="str">
            <v>COC(=O)[C@@H]1Cc2ccccc2CN1</v>
          </cell>
          <cell r="E7388" t="str">
            <v>C-(C[B])(C)(H)2:1|C[B]-(H):4|C[B]-(C):2|CO-(C)(O):1|O-(C)(CO):1|C-(H)3(O):1|C-(C[B])(H)2(N):1|N-(C)2(H):1|C-(C)(H)(N)(CO):1</v>
          </cell>
          <cell r="F7388" t="str">
            <v>Zwitterion enegy, aliphatic:1</v>
          </cell>
          <cell r="G7388" t="str">
            <v>0</v>
          </cell>
        </row>
        <row r="7389">
          <cell r="A7389" t="str">
            <v>79544-31-3</v>
          </cell>
          <cell r="B7389" t="str">
            <v>GALBVKDHQBDIJR-UHFFFAOYSA-N</v>
          </cell>
          <cell r="C7389" t="str">
            <v>（３，４－ジニトロフェニル）メタノール</v>
          </cell>
          <cell r="D7389" t="str">
            <v>OCc1ccc(c(c1)N(=O)=O)N(=O)=O</v>
          </cell>
          <cell r="E7389" t="str">
            <v>C[B]-(H):3|C[B]-(C):1|O-(C)(H):1|C-(C[B])(H)2(O):1|C[B]-(NO2):2</v>
          </cell>
          <cell r="F7389" t="str">
            <v>(NO2)(NO2),ortho:1</v>
          </cell>
          <cell r="G7389" t="str">
            <v>0</v>
          </cell>
        </row>
        <row r="7390">
          <cell r="A7390" t="str">
            <v>79915-74-5</v>
          </cell>
          <cell r="B7390" t="str">
            <v>KFBPVHFUHYKWIF-UHFFFAOYSA-N</v>
          </cell>
          <cell r="C7390" t="str">
            <v>２－（１－メチルエトキシ）エチル＝２－ヒドロキシベンゾアート</v>
          </cell>
          <cell r="D7390" t="str">
            <v>CC(C)OCCOC(=O)c1ccccc1O</v>
          </cell>
          <cell r="E7390" t="str">
            <v>C-(H)3(C):2|C[B]-(H):4|CO-(C[B])(O):1|O-(C)(CO):1|O-(C[B])(H):1|O-(C)2:1|C-(C)2(H)(O),ethers/esters:1|C-(C)(H)2(O):2|C[B]-(O):1|C[B]-(CO):1</v>
          </cell>
          <cell r="F7390"/>
          <cell r="G7390" t="str">
            <v>0</v>
          </cell>
        </row>
        <row r="7391">
          <cell r="A7391" t="str">
            <v>79501-93-2</v>
          </cell>
          <cell r="B7391" t="str">
            <v>ICIXGKLFLPIZAO-UHFFFAOYSA-N</v>
          </cell>
          <cell r="C7391" t="str">
            <v>α－（４－ニトロベンゾイル）－ω－［（４－ニトロベンゾイル）オキシ］ポリ（オキシブタン－１，４－ジイル）</v>
          </cell>
          <cell r="D7391" t="str">
            <v>O=C(OCCCCOC(=O)c1ccc(cc1)N(=O)=O)c2ccc(cc2)N(=O)=O</v>
          </cell>
          <cell r="E7391" t="str">
            <v>C-(C)2(H)2:2|C[B]-(H):8|CO-(C[B])(O):2|O-(C)(CO):2|C-(C)(H)2(O):2|C[B]-(CO):2|C[B]-(NO2):2</v>
          </cell>
          <cell r="F7391"/>
          <cell r="G7391" t="str">
            <v>0</v>
          </cell>
        </row>
        <row r="7392">
          <cell r="A7392" t="str">
            <v>79638-11-2</v>
          </cell>
          <cell r="B7392" t="str">
            <v>XIPXCVZIOAPJIN-UHFFFAOYSA-N</v>
          </cell>
          <cell r="C7392" t="str">
            <v>２－［（トリシクロ［５．２．１．０（２，６）］デカ－４－エン－８－イル）オキシ］エチル＝アクリラート</v>
          </cell>
          <cell r="D7392" t="str">
            <v>C=CC(=O)OCCOC1CC2CC1C3C=CCC23</v>
          </cell>
          <cell r="E7392" t="str">
            <v>C-(C)2(H)2:2|C-(H)(C)3:3|C[d]-(H)2:1|C[d]-(C)(H):2|C-(C[d])(C)(H)2:1|C-(C[d])(C)2(H):1|CO-(C[d])(O):1|O-(C)(CO):1|O-(C)2:1|C[d]-(H)(CO):1|C-(C)2(H)(O),ethers/esters:1|C-(C)(H)2(O):2</v>
          </cell>
          <cell r="F7392" t="str">
            <v>Cyclooctene:1|Cyclopentane,sub:2|Cyclohexane,sub:1|Cyclopentene,sub:1|Bicyclo[2.2.1]heptane:1|cis-Cyclooctene:1|trans-Cyclooctene:1|cis-Cyclononene:1|trans-Cyclononene:1|cis-Cyclononene:1|trans-Cyclononene:1</v>
          </cell>
          <cell r="G7392" t="str">
            <v>0</v>
          </cell>
        </row>
        <row r="7393">
          <cell r="A7393" t="str">
            <v>79951-21-6</v>
          </cell>
          <cell r="B7393" t="str">
            <v>UKVSXBCHYOLQPB-UHFFFAOYSA-N</v>
          </cell>
          <cell r="C7393" t="str">
            <v>（４－プロピルシクロヘキサ－１－エン－１－イル）ベンゼン</v>
          </cell>
          <cell r="D7393" t="str">
            <v>CCCC1CCC(=CC1)c2ccccc2</v>
          </cell>
          <cell r="E7393" t="str">
            <v>C-(H)3(C):1|C-(C)2(H)2:3|C-(H)(C)3:1|C[d]-(C)(H):1|C[d]-C[B](C):1|C-(C[d])(C)(H)2:2|C[B]-(H):5|C[B]-(C[d]):1</v>
          </cell>
          <cell r="F7393" t="str">
            <v>Cyclohexene:1</v>
          </cell>
          <cell r="G7393" t="str">
            <v>0</v>
          </cell>
        </row>
        <row r="7394">
          <cell r="A7394" t="str">
            <v>79736-60-0</v>
          </cell>
          <cell r="B7394" t="str">
            <v>HLDHEFRLXOWZSJ-UHFFFAOYSA-N</v>
          </cell>
          <cell r="C7394" t="str">
            <v>ビス（４－アミノフェネチル）＝アジパート</v>
          </cell>
          <cell r="D7394" t="str">
            <v>Nc1ccc(CCOC(=O)CCCCC(=O)OCCc2ccc(N)cc2)cc1</v>
          </cell>
          <cell r="E7394" t="str">
            <v>C-(C)2(H)2:2|C-(C[B])(C)(H)2:2|C[B]-(H):8|C[B]-(C):2|CO-(C)(O):2|O-(C)(CO):2|C-(C)(H)2(CO):2|C-(C)(H)2(O):2|N-(C[B])(H)2:2|C[B]-(N):2</v>
          </cell>
          <cell r="F7394"/>
          <cell r="G7394" t="str">
            <v>0</v>
          </cell>
        </row>
        <row r="7395">
          <cell r="A7395" t="str">
            <v>80076-46-6</v>
          </cell>
          <cell r="B7395" t="str">
            <v>CEKODOXMQSFDIZ-UHFFFAOYSA-N</v>
          </cell>
          <cell r="C7395" t="str">
            <v>５，６－ジフルオロ－２－メチル－１，２，３，４－テトラヒドロキノリン</v>
          </cell>
          <cell r="D7395" t="str">
            <v>CC1CCc2c(F)c(F)ccc2N1</v>
          </cell>
          <cell r="E7395" t="str">
            <v>C-(H)3(C):1|C-(C)2(H)2:1|C-(C[B])(C)(H)2:1|C[B]-(H):2|C[B]-(C):1|C-(C)2(H)(N):1|N-(C[B])(C)(H):1|C[B]-(N):1|C[B]-(F):2</v>
          </cell>
          <cell r="F7395" t="str">
            <v>(F)(F),ortho:1|(alkyl)(X),ortho:1</v>
          </cell>
          <cell r="G7395" t="str">
            <v>0</v>
          </cell>
        </row>
        <row r="7396">
          <cell r="A7396" t="str">
            <v>801315-71-9</v>
          </cell>
          <cell r="B7396" t="str">
            <v>RYOIXDSPWWGLIW-UHFFFAOYSA-N</v>
          </cell>
          <cell r="C7396" t="str">
            <v>３－スルファニル－Ｎ，Ｎ－ジメチルベンズアミド</v>
          </cell>
          <cell r="D7396" t="str">
            <v>CN(C)C(=O)c1cccc(S)c1</v>
          </cell>
          <cell r="E7396" t="str">
            <v>C[B]-(H):4|C[B]-(CO):1|C-(H)3(N):2|CO-(C[B])(N),amides:1|N-(C)2(CO):1|S-(C[B])(H):1|C[B]-(S):1</v>
          </cell>
          <cell r="F7396"/>
          <cell r="G7396" t="str">
            <v>0</v>
          </cell>
        </row>
        <row r="7397">
          <cell r="A7397" t="str">
            <v>79996-99-9</v>
          </cell>
          <cell r="B7397" t="str">
            <v>FHXASJKBBLIBAQ-UHFFFAOYSA-N</v>
          </cell>
          <cell r="C7397" t="str">
            <v>１－ブロモ－４－（ブロモメチル）ナフタレン</v>
          </cell>
          <cell r="D7397" t="str">
            <v>BrCc1ccc(Br)c2ccccc12</v>
          </cell>
          <cell r="E7397" t="str">
            <v>C[BF]-(C[B])2(C[BF]):2|C[B]-(H):6|C[B]-(C):1|C-(C[B])(H)2(Br):1|C[B]-(Br):1</v>
          </cell>
          <cell r="F7397" t="str">
            <v>Naphtalene:1</v>
          </cell>
          <cell r="G7397" t="str">
            <v>0</v>
          </cell>
        </row>
        <row r="7398">
          <cell r="A7398" t="str">
            <v>79778-02-2</v>
          </cell>
          <cell r="B7398" t="str">
            <v>YJTNHDYMQPHXFO-UHFFFAOYSA-N</v>
          </cell>
          <cell r="C7398" t="str">
            <v>４－（ヒドロキシメチルホスホリル）－２－オキソ酪酸</v>
          </cell>
          <cell r="D7398" t="str">
            <v>CP(=O)(O)CCC(=O)C(=O)O</v>
          </cell>
          <cell r="E7398" t="str">
            <v>CO-(C)(CO):1|CO-(O)(CO):1|O-(CO)(H):1|C-(C)(H)2(CO):1|C-(H)3(PO):1|O-(H)(P):1|O-(H)(PO):1</v>
          </cell>
          <cell r="F7398"/>
          <cell r="G7398" t="str">
            <v>0</v>
          </cell>
        </row>
        <row r="7399">
          <cell r="A7399" t="str">
            <v>80141-51-1</v>
          </cell>
          <cell r="B7399" t="str">
            <v>REBZXOIBOIJEAU-VKHMYHEASA-N</v>
          </cell>
          <cell r="C7399" t="str">
            <v>（Ｓ）－３－クロロ－２－メチルプロパノイル＝クロリド</v>
          </cell>
          <cell r="D7399" t="str">
            <v>C[C@@H](CCl)C(=O)Cl</v>
          </cell>
          <cell r="E7399" t="str">
            <v>C-(H)3(C):1|C-(C)2(H)(CO):1|C-(C)(H)2(Cl):1|CO-(C)(Cl):1</v>
          </cell>
          <cell r="F7399"/>
          <cell r="G7399" t="str">
            <v>0</v>
          </cell>
        </row>
        <row r="7400">
          <cell r="A7400" t="str">
            <v>79560-19-3</v>
          </cell>
          <cell r="B7400" t="str">
            <v>JGMBHJNMQVKDMW-UHFFFAOYSA-N</v>
          </cell>
          <cell r="C7400" t="str">
            <v>４－（３，４－ジクロロフェニル）－３，４－ジヒドロナフタレン－１（２Ｈ）－オン</v>
          </cell>
          <cell r="D7400" t="str">
            <v>Clc1ccc(cc1Cl)C2CCC(=O)c3ccccc23</v>
          </cell>
          <cell r="E7400" t="str">
            <v>C-(C)2(H)2:1|C-(C[B])2(C)(H):1|C[B]-(H):7|C[B]-(C):2|CO-(C[B])(C):1|C-(C)(H)2(CO):1|C[B]-(CO):1|C[B]-(Cl):2</v>
          </cell>
          <cell r="F7400" t="str">
            <v>(Cl)(Cl),ortho:1</v>
          </cell>
          <cell r="G7400" t="str">
            <v>0</v>
          </cell>
        </row>
        <row r="7401">
          <cell r="A7401" t="str">
            <v>795-18-6</v>
          </cell>
          <cell r="B7401" t="str">
            <v>JWYHGTSTWMQTHS-UHFFFAOYSA-N</v>
          </cell>
          <cell r="C7401" t="str">
            <v>エチル＝Ｎ－ベンジル－Ｎ－［（エトキシカルボニル）メチル］－β－アラニナート</v>
          </cell>
          <cell r="D7401" t="str">
            <v>CCOC(=O)CCN(CC(=O)OCC)Cc1ccccc1</v>
          </cell>
          <cell r="E7401" t="str">
            <v>C-(H)3(C):2|C[B]-(H):5|C[B]-(C):1|CO-(C)(O):2|O-(C)(CO):2|C-(C)(H)2(CO):1|C-(C)(H)2(O):2|C-(C)(H)2(N):1|C-(C[B])(H)2(N):1|N-(C)3:1|C-(H)2(N)(CO):1</v>
          </cell>
          <cell r="F7401" t="str">
            <v>Zwitterion enegy, aliphatic:1</v>
          </cell>
          <cell r="G7401" t="str">
            <v>0</v>
          </cell>
        </row>
        <row r="7402">
          <cell r="A7402" t="str">
            <v>79538-03-7</v>
          </cell>
          <cell r="B7402" t="str">
            <v>PJCSTULKVNHEGW-UHFFFAOYSA-N</v>
          </cell>
          <cell r="C7402" t="str">
            <v>（２，３，５，６－テトラフルオロ－４－メチルフェニル）メタノール</v>
          </cell>
          <cell r="D7402" t="str">
            <v>Cc1c(F)c(F)c(CO)c(F)c1F</v>
          </cell>
          <cell r="E7402" t="str">
            <v>C[B]-(C):2|C-(C[B])(H)3:1|O-(C)(H):1|C-(C[B])(H)2(O):1|C[B]-(F):4</v>
          </cell>
          <cell r="F7402" t="str">
            <v>(F)(F),ortho:2|(alkyl)(X),ortho:4|(CH3)(F),ortho:2|(F)(F),meta:2</v>
          </cell>
          <cell r="G7402" t="str">
            <v>0</v>
          </cell>
        </row>
        <row r="7403">
          <cell r="A7403" t="str">
            <v>80141-53-3</v>
          </cell>
          <cell r="B7403" t="str">
            <v>NIMJOZVSLAEJSX-RQJHMYQMSA-N</v>
          </cell>
          <cell r="C7403" t="str">
            <v>１－［（Ｓ）－３－クロロ－２－メチルプロパノイル］－Ｌ－プロリン</v>
          </cell>
          <cell r="D7403" t="str">
            <v>C[C@H](CCl)C(=O)N1CCC[C@H]1C(=O)O</v>
          </cell>
          <cell r="E7403" t="str">
            <v>C-(H)3(C):1|C-(C)2(H)2:2|CO-(C)(O):1|O-(CO)(H):1|C-(C)2(H)(CO):1|C-(C)(H)2(N):1|CO-(C)(N):1|N-(C)2(CO):1|C-(C)(H)(N)(CO):1|C-(C)(H)2(Cl):1</v>
          </cell>
          <cell r="F7403" t="str">
            <v>Pyrrolidine:1|Zwitterion enegy, aliphatic:1</v>
          </cell>
          <cell r="G7403" t="str">
            <v>0</v>
          </cell>
        </row>
        <row r="7404">
          <cell r="A7404" t="str">
            <v>79710-86-4</v>
          </cell>
          <cell r="B7404" t="str">
            <v>GSUBXIVOZXWGKF-UHFFFAOYSA-N</v>
          </cell>
          <cell r="C7404" t="str">
            <v>テトラヒドロフラン－３－カルボキサルデヒド</v>
          </cell>
          <cell r="D7404" t="str">
            <v>O=CC1CCOC1</v>
          </cell>
          <cell r="E7404" t="str">
            <v>C-(C)2(H)2:1|CO-(C)(H):1|O-(C)2:1|C-(C)2(H)(CO):1|C-(C)(H)2(O):2</v>
          </cell>
          <cell r="F7404" t="str">
            <v>Tetrahydrofuran:1</v>
          </cell>
          <cell r="G7404" t="str">
            <v>0</v>
          </cell>
        </row>
        <row r="7405">
          <cell r="A7405" t="str">
            <v>79540-62-8</v>
          </cell>
          <cell r="B7405" t="str">
            <v>APZBIZQJTSQLSY-UHFFFAOYSA-N</v>
          </cell>
          <cell r="C7405" t="str">
            <v>Ｎ－（２，３－ジクロロフェニル）－４－ヒドロキシベンズアミド</v>
          </cell>
          <cell r="D7405" t="str">
            <v>Oc1ccc(cc1)C(=O)Nc2cccc(Cl)c2Cl</v>
          </cell>
          <cell r="E7405" t="str">
            <v>C[B]-(H):7|O-(C[B])(H):1|C[B]-(O):1|C[B]-(CO):1|CO-(C[B])(N),amides:1|N-(C[B])(H)(CO):1|C[B]-(N):1|C[B]-(Cl):2</v>
          </cell>
          <cell r="F7405" t="str">
            <v>(Cl)(Cl),ortho:1</v>
          </cell>
          <cell r="G7405" t="str">
            <v>0</v>
          </cell>
        </row>
        <row r="7406">
          <cell r="A7406" t="str">
            <v>77942-95-1</v>
          </cell>
          <cell r="B7406" t="str">
            <v>AJVKAPQCJKEUSG-UHFFFAOYSA-N</v>
          </cell>
          <cell r="C7406" t="str">
            <v>１，２，３，３－テトラメチルビシクロ［２．２．１］ヘプタン－２－オール</v>
          </cell>
          <cell r="D7406" t="str">
            <v>CC1(C)C2CCC(C)(C2)C1(C)O</v>
          </cell>
          <cell r="E7406" t="str">
            <v>C-(H)3(C):4|C-(C)2(H)2:3|C-(H)(C)3:1|C-(C)4:2|O-(C)(H):1|C-(C)3(O),alcohols/peroxides:1</v>
          </cell>
          <cell r="F7406" t="str">
            <v>Cyclopentane,sub:2|Cyclohexane,sub:1|Bicyclo[2.2.1]heptane:1</v>
          </cell>
          <cell r="G7406" t="str">
            <v>0</v>
          </cell>
        </row>
        <row r="7407">
          <cell r="A7407" t="str">
            <v>78-39-7</v>
          </cell>
          <cell r="B7407" t="str">
            <v>NDQXKKFRNOPRDW-UHFFFAOYSA-N</v>
          </cell>
          <cell r="C7407" t="str">
            <v>オルト酢酸トリエチル</v>
          </cell>
          <cell r="D7407" t="str">
            <v>CCOC(C)(OCC)OCC</v>
          </cell>
          <cell r="E7407" t="str">
            <v>C-(H)3(C):4|O-(C)2:3|C-(C)(O)3:1|C-(C)(H)2(O):3</v>
          </cell>
          <cell r="F7407"/>
          <cell r="G7407" t="str">
            <v>0</v>
          </cell>
        </row>
        <row r="7408">
          <cell r="A7408" t="str">
            <v>78613-37-3</v>
          </cell>
          <cell r="B7408" t="str">
            <v>GTXJQSYVXLUOCW-GOOCMWNKSA-N</v>
          </cell>
          <cell r="C7408" t="str">
            <v>ｒｅｌ－（２Ｒ，６Ｓ）－２，６－ジメチル－４－（２－メチル－３－フェニルプロピル）モルホリン</v>
          </cell>
          <cell r="D7408" t="str">
            <v>CC(CN1C[C@@H](C)O[C@@H](C)C1)Cc2ccccc2</v>
          </cell>
          <cell r="E7408" t="str">
            <v>C-(H)3(C):3|C-(H)(C)3:1|C-(C[B])(C)(H)2:1|C[B]-(H):5|C[B]-(C):1|O-(C)2:1|C-(C)2(H)(O),ethers/esters:2|C-(C)(H)2(N):3|N-(C)3:1</v>
          </cell>
          <cell r="F7408"/>
          <cell r="G7408" t="str">
            <v>0</v>
          </cell>
        </row>
        <row r="7409">
          <cell r="A7409" t="str">
            <v>78068-85-6</v>
          </cell>
          <cell r="B7409" t="str">
            <v>BKHVEYHSOXVAOP-UHFFFAOYSA-N</v>
          </cell>
          <cell r="C7409" t="str">
            <v>２－クロロ－１－フルオロ－４－トリフルオロメチルベンゼン</v>
          </cell>
          <cell r="D7409" t="str">
            <v>Fc1ccc(cc1Cl)C(F)(F)F</v>
          </cell>
          <cell r="E7409" t="str">
            <v>C[B]-(H):3|C[B]-(C):1|C-(C[B])(F)3:1|C[B]-(F):1|C[B]-(Cl):1</v>
          </cell>
          <cell r="F7409" t="str">
            <v>(Cl)(F),ortho:1</v>
          </cell>
          <cell r="G7409" t="str">
            <v>0</v>
          </cell>
        </row>
        <row r="7410">
          <cell r="A7410" t="str">
            <v>78-23-9</v>
          </cell>
          <cell r="B7410" t="str">
            <v>TXQVDVNAKHFQPP-UHFFFAOYSA-N</v>
          </cell>
          <cell r="C7410" t="str">
            <v>３－ヒドロキシ－２，２－ビス（ヒドロキシメチル）プロピル＝ステアラート</v>
          </cell>
          <cell r="D7410" t="str">
            <v>CCCCCCCCCCCCCCCCCC(=O)OCC(CO)(CO)CO</v>
          </cell>
          <cell r="E7410" t="str">
            <v>C-(H)3(C):1|C-(C)2(H)2:15|C-(C)4:1|CO-(C)(O):1|O-(C)(CO):1|O-(C)(H):3|C-(C)(H)2(CO):1|C-(C)(H)2(O):3|C-(C)(H)2(O):1</v>
          </cell>
          <cell r="F7410"/>
          <cell r="G7410" t="str">
            <v>0</v>
          </cell>
        </row>
        <row r="7411">
          <cell r="A7411" t="str">
            <v>78245-91-7</v>
          </cell>
          <cell r="B7411" t="str">
            <v>PGSJHWSYLWQHOU-UHFFFAOYSA-N</v>
          </cell>
          <cell r="C7411" t="str">
            <v>２－（アリルオキシ）エチル＝４－アミノベンゾアート</v>
          </cell>
          <cell r="D7411" t="str">
            <v>Nc1ccc(cc1)C(=O)OCCOCC=C</v>
          </cell>
          <cell r="E7411" t="str">
            <v>C[d]-(H)2:1|C[d]-(C)(H):1|C[B]-(H):4|CO-(C[B])(O):1|O-(C)(CO):1|O-(C)2:1|C-(C[d])(H)2(O):1|C-(C)(H)2(O):2|C[B]-(CO):1|N-(C[B])(H)2:1|C[B]-(N):1</v>
          </cell>
          <cell r="F7411"/>
          <cell r="G7411" t="str">
            <v>0</v>
          </cell>
        </row>
        <row r="7412">
          <cell r="A7412" t="str">
            <v>779-90-8</v>
          </cell>
          <cell r="B7412" t="str">
            <v>HSOAIPRTHLEQFI-UHFFFAOYSA-N</v>
          </cell>
          <cell r="C7412" t="str">
            <v>１，１’，１’’－（ベンゼン－１，３，５－トリイル）トリエタノン</v>
          </cell>
          <cell r="D7412" t="str">
            <v>CC(=O)c1cc(cc(c1)C(=O)C)C(=O)C</v>
          </cell>
          <cell r="E7412" t="str">
            <v>C[B]-(H):3|CO-(C[B])(C):3|C-(H)3(CO):3|C[B]-(CO):3</v>
          </cell>
          <cell r="F7412" t="str">
            <v>meta corr, hydrocarbons:3</v>
          </cell>
          <cell r="G7412" t="str">
            <v>0</v>
          </cell>
        </row>
        <row r="7413">
          <cell r="A7413" t="str">
            <v>78515-16-9</v>
          </cell>
          <cell r="B7413" t="str">
            <v>CNRMXICSYWVJRD-UHFFFAOYSA-N</v>
          </cell>
          <cell r="C7413" t="str">
            <v>メチル＝５－ホルミル－２－メトキシベンゾアート</v>
          </cell>
          <cell r="D7413" t="str">
            <v>COC(=O)c1cc(C=O)ccc1OC</v>
          </cell>
          <cell r="E7413" t="str">
            <v>C[B]-(H):3|CO-(C[B])(H):1|CO-(C[B])(O):1|O-(C)(CO):1|O-(C[B])(C):1|C-(H)3(O):2|C[B]-(O):1|C[B]-(CO):2</v>
          </cell>
          <cell r="F7413" t="str">
            <v>meta corr, hydrocarbons:1</v>
          </cell>
          <cell r="G7413" t="str">
            <v>0</v>
          </cell>
        </row>
        <row r="7414">
          <cell r="A7414" t="str">
            <v>78613-35-1</v>
          </cell>
          <cell r="B7414" t="str">
            <v>MQHLMHIZUIDKOO-AYHJJNSGSA-N</v>
          </cell>
          <cell r="C7414" t="str">
            <v>（２Ｒ，６Ｓ）－２，６－ジメチル－４－［２－メチル－３－（４－ｔｅｒｔ－ペンチルフェニル）プロピル］モルホリン</v>
          </cell>
          <cell r="D7414" t="str">
            <v>CCC(C)(C)c1ccc(CC(C)CN2C[C@@H](C)O[C@@H](C)C2)cc1</v>
          </cell>
          <cell r="E7414" t="str">
            <v>C-(H)3(C):6|C-(C)2(H)2:1|C-(H)(C)3:1|C-(C[B])(C)(H)2:1|C-(C[B])(C)3:1|C[B]-(H):4|C[B]-(C):2|O-(C)2:1|C-(C)2(H)(O),ethers/esters:2|C-(C)(H)2(N):3|N-(C)3:1</v>
          </cell>
          <cell r="F7414"/>
          <cell r="G7414" t="str">
            <v>0</v>
          </cell>
        </row>
        <row r="7415">
          <cell r="A7415" t="str">
            <v>78418-01-6</v>
          </cell>
          <cell r="B7415" t="str">
            <v>IXIGWKNBFPKCCD-UHFFFAOYSA-N</v>
          </cell>
          <cell r="C7415" t="str">
            <v>２－ヒドロキシ－５－オクタノイル安息香酸</v>
          </cell>
          <cell r="D7415" t="str">
            <v>CCCCCCCC(=O)c1ccc(O)c(c1)C(=O)O</v>
          </cell>
          <cell r="E7415" t="str">
            <v>C-(H)3(C):1|C-(C)2(H)2:5|C[B]-(H):3|CO-(C[B])(C):1|CO-(C[B])(O):1|O-(CO)(H):1|O-(C[B])(H):1|C-(C)(H)2(CO):1|C[B]-(O):1|C[B]-(CO):2</v>
          </cell>
          <cell r="F7415" t="str">
            <v>meta corr, hydrocarbons:1|(COOH)(OH),ortho:1</v>
          </cell>
          <cell r="G7415" t="str">
            <v>0</v>
          </cell>
        </row>
        <row r="7416">
          <cell r="A7416" t="str">
            <v>78712-67-1</v>
          </cell>
          <cell r="B7416" t="str">
            <v>ZIRVAUOPXCOSFU-BQYQJAHWSA-N</v>
          </cell>
          <cell r="C7416" t="str">
            <v>エチル＝３－［４－（ブロモメチル）フェニル］アクリラート</v>
          </cell>
          <cell r="D7416" t="str">
            <v>CCOC(=O)\C=C\c1ccc(CBr)cc1</v>
          </cell>
          <cell r="E7416" t="str">
            <v>C-(H)3(C):1|C[d]-C[B](H):1|C[B]-(H):4|C[B]-(C):1|C[B]-(C[d]):1|CO-(C[d])(O):1|O-(C)(CO):1|C[d]-(H)(CO):1|C-(C)(H)2(O):1|C-(C[B])(H)2(Br):1</v>
          </cell>
          <cell r="F7416"/>
          <cell r="G7416" t="str">
            <v>0</v>
          </cell>
        </row>
        <row r="7417">
          <cell r="A7417" t="str">
            <v>781566-65-2</v>
          </cell>
          <cell r="B7417" t="str">
            <v>IZGOLIZIWVGTAU-UHFFFAOYSA-N</v>
          </cell>
          <cell r="C7417" t="str">
            <v>オクチル＝水素＝プロピルホスホナート</v>
          </cell>
          <cell r="D7417" t="str">
            <v>CCCCCCCCOP(=O)(O)CCC</v>
          </cell>
          <cell r="E7417" t="str">
            <v>C-(H)3(C):2|C-(C)2(H)2:7|O-(C)(P):1|O-(H)(P):1|O-(C)(PO):1|O-(H)(PO):1</v>
          </cell>
          <cell r="F7417"/>
          <cell r="G7417" t="str">
            <v>0</v>
          </cell>
        </row>
        <row r="7418">
          <cell r="A7418" t="str">
            <v>78426-90-1</v>
          </cell>
          <cell r="B7418" t="str">
            <v>YIZGZUQIYLXENV-UHFFFAOYSA-N</v>
          </cell>
          <cell r="C7418" t="str">
            <v>２－アセトキシ－４－メチルシクロヘキサノン</v>
          </cell>
          <cell r="D7418" t="str">
            <v>CC1CCC(=O)C(C1)OC(=O)C</v>
          </cell>
          <cell r="E7418" t="str">
            <v>C-(H)3(C):1|C-(C)2(H)2:2|C-(H)(C)3:1|CO-(C)(O):1|CO-(C)2:1|O-(C)(CO):1|C-(C)(H)2(CO):1|C-(H)3(CO):1|C-(C)(H)(O)(CO):1</v>
          </cell>
          <cell r="F7418" t="str">
            <v>Cyclohexane,sub:1|Cyclohexanone:1</v>
          </cell>
          <cell r="G7418" t="str">
            <v>0</v>
          </cell>
        </row>
        <row r="7419">
          <cell r="A7419" t="str">
            <v>78059-14-0</v>
          </cell>
          <cell r="B7419" t="str">
            <v>VNXKEQYMBSFLJJ-MXWIWYRXSA-N</v>
          </cell>
          <cell r="C7419" t="str">
            <v>８，１３－ジメチル－８，１２－エイコサジエン二酸</v>
          </cell>
          <cell r="D7419" t="str">
            <v>C\C(=C/CC\C=C(/C)\CCCCCCC(=O)O)\CCCCCCC(=O)O</v>
          </cell>
          <cell r="E7419" t="str">
            <v>C-(C)2(H)2:8|C[d]-(C)(H):2|C[d]-(C)2:2|C-(C[d])(C)(H)2:4|C-(C[d])(H)3:2|CO-(C)(O):2|O-(CO)(H):2|C-(C)(H)2(CO):2</v>
          </cell>
          <cell r="F7419"/>
          <cell r="G7419" t="str">
            <v>0</v>
          </cell>
        </row>
        <row r="7420">
          <cell r="A7420" t="str">
            <v>7795-95-1</v>
          </cell>
          <cell r="B7420" t="str">
            <v>WIVNTNLDTMNDNO-UHFFFAOYSA-N</v>
          </cell>
          <cell r="C7420" t="str">
            <v>オクタン－１－スルホニル＝クロリド</v>
          </cell>
          <cell r="D7420" t="str">
            <v>CCCCCCCCS(=O)(=O)Cl</v>
          </cell>
          <cell r="E7420" t="str">
            <v>C-(H)3(C):1|C-(C)2(H)2:6|C-(C)(H)2(SO2):1</v>
          </cell>
          <cell r="F7420"/>
          <cell r="G7420" t="str">
            <v>0</v>
          </cell>
        </row>
        <row r="7421">
          <cell r="A7421" t="str">
            <v>7796-73-8</v>
          </cell>
          <cell r="B7421" t="str">
            <v>FYYOTZLMLLTWAP-UHFFFAOYSA-N</v>
          </cell>
          <cell r="C7421" t="str">
            <v>３，３－ジメチルペンタ－４－エン酸</v>
          </cell>
          <cell r="D7421" t="str">
            <v>CC(C)(CC(=O)O)C=C</v>
          </cell>
          <cell r="E7421" t="str">
            <v>C-(H)3(C):2|C[d]-(H)2:1|C[d]-(C)(H):1|C-(C[d])(C)3:1|CO-(C)(O):1|O-(CO)(H):1|C-(C)(H)2(CO):1</v>
          </cell>
          <cell r="F7421"/>
          <cell r="G7421" t="str">
            <v>0</v>
          </cell>
        </row>
        <row r="7422">
          <cell r="A7422" t="str">
            <v>80-97-7</v>
          </cell>
          <cell r="B7422" t="str">
            <v>QYIXCDOBOSTCEI-YQKSWFCJSA-N</v>
          </cell>
          <cell r="C7422" t="str">
            <v>コレスタノール</v>
          </cell>
          <cell r="D7422" t="str">
            <v>CC(C)CCC[C@@H](C)[C@H]1CC[C@H]2[C@@H]3CC[C@H]4C[C@@H](O)CC[C@@]4(C)[C@H]3CC[C@@]12C</v>
          </cell>
          <cell r="E7422" t="str">
            <v>C-(H)3(C):5|C-(C)2(H)2:12|C-(H)(C)3:7|C-(C)4:2|O-(C)(H):1|C-(C)2(H)(O),alcohpls/peroxides:1</v>
          </cell>
          <cell r="F7422" t="str">
            <v>Cyclononane:1|Cyclodecane:2|Cyclotridecane:1|Cyclotetradecane:1|Cycloheptadecane:1|Cyclopentane,sub:1|Cyclohexane,sub:3|cis-Decalin:1|trans-Decalin:1|cis-Hexahydroindan:1</v>
          </cell>
          <cell r="G7422" t="str">
            <v>0</v>
          </cell>
        </row>
        <row r="7423">
          <cell r="A7423" t="str">
            <v>81116-68-9</v>
          </cell>
          <cell r="B7423" t="str">
            <v>MBVQZJXFSXSEFF-UHFFFAOYSA-N</v>
          </cell>
          <cell r="C7423" t="str">
            <v>６－ｔｅｒｔ－ブチル－２－［（ジブチルアミノ）メチル］－４－メチルフェノール</v>
          </cell>
          <cell r="D7423" t="str">
            <v>CCCCN(CCCC)Cc1cc(C)cc(c1O)C(C)(C)C</v>
          </cell>
          <cell r="E7423" t="str">
            <v>C-(H)3(C):5|C-(C)2(H)2:4|C-(C[B])(C)3:1|C[B]-(H):2|C[B]-(C):3|C-(C[B])(H)3:1|O-(C[B])(H):1|C[B]-(O):1|C-(C)(H)2(N):2|C-(C[B])(H)2(N):1|N-(C)3:1</v>
          </cell>
          <cell r="F7423" t="str">
            <v>C-(H)3(C),tertiary:1</v>
          </cell>
          <cell r="G7423" t="str">
            <v>0</v>
          </cell>
        </row>
        <row r="7424">
          <cell r="A7424" t="str">
            <v>80793-17-5</v>
          </cell>
          <cell r="B7424" t="str">
            <v>SKRWRXWNQFQGRU-UHFFFAOYSA-N</v>
          </cell>
          <cell r="C7424" t="str">
            <v>１，１，１，２，２，３，３，４，４，５，５，６，６－トリデカフルオロオクタン</v>
          </cell>
          <cell r="D7424" t="str">
            <v>CCC(F)(F)C(F)(F)C(F)(F)C(F)(F)C(F)(F)C(F)(F)F</v>
          </cell>
          <cell r="E7424" t="str">
            <v>C-(H)3(C):1|C-(C)2(H)2:1|C-(C)(F)3:1|C-(C)2(F)2:5</v>
          </cell>
          <cell r="F7424"/>
          <cell r="G7424" t="str">
            <v>0</v>
          </cell>
        </row>
        <row r="7425">
          <cell r="A7425" t="str">
            <v>81168-89-0</v>
          </cell>
          <cell r="B7425" t="str">
            <v>HHZGMKKOCROKMP-WAYWQWQTSA-N</v>
          </cell>
          <cell r="C7425" t="str">
            <v>（Ｚ）－１６－ブロモヘキサデカ－５－エン－９－イン</v>
          </cell>
          <cell r="D7425" t="str">
            <v>CCCC\C=C/CCC#CCCCCCCBr</v>
          </cell>
          <cell r="E7425" t="str">
            <v>C-(H)3(C):1|C-(C)2(H)2:6|C[d]-(C)(H):2|C-(C[d])(C)(H)2:2|C[t]-(C):2|C-C[t](C)(H)2:2|C-(C)(H)2(Br):1</v>
          </cell>
          <cell r="F7425"/>
          <cell r="G7425" t="str">
            <v>0</v>
          </cell>
        </row>
        <row r="7426">
          <cell r="A7426" t="str">
            <v>80806-68-4</v>
          </cell>
          <cell r="B7426" t="str">
            <v>HMGDEQANNRNNKX-UHFFFAOYSA-N</v>
          </cell>
          <cell r="C7426" t="str">
            <v>４，４，５，５，６，６，７，７，８，８，９，９，９－トリデカフルオロノナン－１－オール</v>
          </cell>
          <cell r="D7426" t="str">
            <v>OCCCC(F)(F)C(F)(F)C(F)(F)C(F)(F)C(F)(F)C(F)(F)F</v>
          </cell>
          <cell r="E7426" t="str">
            <v>C-(C)2(H)2:2|O-(C)(H):1|C-(C)(H)2(O):1|C-(C)(F)3:1|C-(C)2(F)2:5</v>
          </cell>
          <cell r="F7426"/>
          <cell r="G7426" t="str">
            <v>0</v>
          </cell>
        </row>
        <row r="7427">
          <cell r="A7427" t="str">
            <v>81025-83-4</v>
          </cell>
          <cell r="B7427" t="str">
            <v>UVQYBUYGFBXQGO-SCSAIBSYSA-N</v>
          </cell>
          <cell r="C7427" t="str">
            <v>４－メチル＝水素＝（Ｒ）－２－メチルスクシナート</v>
          </cell>
          <cell r="D7427" t="str">
            <v>COC(=O)C[C@@H](C)C(=O)O</v>
          </cell>
          <cell r="E7427" t="str">
            <v>C-(H)3(C):1|CO-(C)(O):2|O-(C)(CO):1|O-(CO)(H):1|C-(C)2(H)(CO):1|C-(C)(H)2(CO):1|C-(H)3(O):1</v>
          </cell>
          <cell r="F7427"/>
          <cell r="G7427" t="str">
            <v>0</v>
          </cell>
        </row>
        <row r="7428">
          <cell r="A7428" t="str">
            <v>80763-02-6</v>
          </cell>
          <cell r="B7428" t="str">
            <v>QYKUIEXHAJUFBW-PLNGDYQASA-N</v>
          </cell>
          <cell r="C7428" t="str">
            <v>（Ｚ）－１－クロロヘプタ－３－エン</v>
          </cell>
          <cell r="D7428" t="str">
            <v>CCC\C=C/CCCl</v>
          </cell>
          <cell r="E7428" t="str">
            <v>C-(H)3(C):1|C-(C)2(H)2:1|C[d]-(C)(H):2|C-(C[d])(C)(H)2:2|C-(C)(H)2(Cl):1</v>
          </cell>
          <cell r="F7428"/>
          <cell r="G7428" t="str">
            <v>0</v>
          </cell>
        </row>
        <row r="7429">
          <cell r="A7429" t="str">
            <v>81328-43-0</v>
          </cell>
          <cell r="B7429" t="str">
            <v>AGUDYOQGTHJZIQ-JCNLHEQBSA-N</v>
          </cell>
          <cell r="C7429" t="str">
            <v>４－（ｔｒａｎｓ－４－ペンチルシクロヘキシル）ベンズアルデヒド</v>
          </cell>
          <cell r="D7429" t="str">
            <v>CCCCC[C@@H]1CC[C@H](CC1)c2ccc(C=O)cc2</v>
          </cell>
          <cell r="E7429" t="str">
            <v>C-(H)3(C):1|C-(C)2(H)2:8|C-(H)(C)3:1|C-(C[B])(C)2(H):1|C[B]-(H):4|C[B]-(C):1|CO-(C[B])(H):1|C[B]-(CO):1</v>
          </cell>
          <cell r="F7429" t="str">
            <v>Cyclohexane,sub:1</v>
          </cell>
          <cell r="G7429" t="str">
            <v>0</v>
          </cell>
        </row>
        <row r="7430">
          <cell r="A7430" t="str">
            <v>81-05-0</v>
          </cell>
          <cell r="B7430" t="str">
            <v>YUNBHHWDQDGWHC-UHFFFAOYSA-N</v>
          </cell>
          <cell r="C7430" t="str">
            <v>２－ナフチルアミンスルホン酸</v>
          </cell>
          <cell r="D7430" t="str">
            <v>Nc1ccc2c(cccc2c1)S(=O)(=O)O</v>
          </cell>
          <cell r="E7430" t="str">
            <v>C[BF]-(C[B])2(C[BF]):2|C[B]-(H):6|N-(C[B])(H)2:1|C[B]-(N):1|C[B]-(SO2):1|C[B]-(S):1</v>
          </cell>
          <cell r="F7430" t="str">
            <v>Naphtalene:1</v>
          </cell>
          <cell r="G7430" t="str">
            <v>0</v>
          </cell>
        </row>
        <row r="7431">
          <cell r="A7431" t="str">
            <v>80901-29-7</v>
          </cell>
          <cell r="B7431" t="str">
            <v>YXYZYOZJUSGSEI-UHFFFAOYSA-N</v>
          </cell>
          <cell r="C7431" t="str">
            <v>メチル＝５－アセチル－２－［（２－オキソオキソラン－３－イル）オキシ］ベンゾアート</v>
          </cell>
          <cell r="D7431" t="str">
            <v>COC(=O)c1cc(ccc1OC2CCOC2=O)C(=O)C</v>
          </cell>
          <cell r="E7431" t="str">
            <v>C-(C)2(H)2:1|C[B]-(H):3|CO-(C)(O):1|CO-(C[B])(C):1|CO-(C[B])(O):1|O-(C)(CO):2|O-(C[B])(C):1|C-(H)3(CO):1|C-(C)(H)(O)(CO):1|C-(C)(H)2(O):1|C-(H)3(O):1|C[B]-(O):1|C[B]-(CO):2</v>
          </cell>
          <cell r="F7431" t="str">
            <v>Tetrahydrofuran:1|τ-Butyrolactone:1|meta corr, hydrocarbons:1</v>
          </cell>
          <cell r="G7431" t="str">
            <v>0</v>
          </cell>
        </row>
        <row r="7432">
          <cell r="A7432" t="str">
            <v>80880-62-2</v>
          </cell>
          <cell r="B7432" t="str">
            <v>NKSXDMWAVIOSTD-PLNGDYQASA-N</v>
          </cell>
          <cell r="C7432" t="str">
            <v>メチル＝３－アミノペンタ－２－エノアート</v>
          </cell>
          <cell r="D7432" t="str">
            <v>CC\C(=C\C(=O)OC)\N</v>
          </cell>
          <cell r="E7432" t="str">
            <v>C-(H)3(C):1|C-(C[d])(C)(H)2:1|CO-(C[d])(O):1|O-(C)(CO):1|C[d]-(H)(CO):1|C-(H)3(O):1|C[d]-(C)(N):1|N-(C[d])(H)2:1</v>
          </cell>
          <cell r="F7432"/>
          <cell r="G7432" t="str">
            <v>0</v>
          </cell>
        </row>
        <row r="7433">
          <cell r="A7433" t="str">
            <v>80793-18-6</v>
          </cell>
          <cell r="B7433" t="str">
            <v>DSASLUGILQLHMS-UHFFFAOYSA-N</v>
          </cell>
          <cell r="C7433" t="str">
            <v>４，４，５，５，６，６，７，７，８，８，９，９，９－トリデカフルオロノナ－１－エン</v>
          </cell>
          <cell r="D7433" t="str">
            <v>FC(F)(F)C(F)(F)C(F)(F)C(F)(F)C(F)(F)C(F)(F)CC=C</v>
          </cell>
          <cell r="E7433" t="str">
            <v>C[d]-(H)2:1|C[d]-(C)(H):1|C-(C[d])(C)(H)2:1|C-(C)(F)3:1|C-(C)2(F)2:5</v>
          </cell>
          <cell r="F7433"/>
          <cell r="G7433" t="str">
            <v>0</v>
          </cell>
        </row>
        <row r="7434">
          <cell r="A7434" t="str">
            <v>80850-00-6</v>
          </cell>
          <cell r="B7434" t="str">
            <v>SNPPMOSOWNHABX-UHFFFAOYSA-N</v>
          </cell>
          <cell r="C7434" t="str">
            <v>２，２’，６，６’－テトラメチル－４，４’－（９Ｈ－フルオレン－９，９－ジイル）ジフェノール</v>
          </cell>
          <cell r="D7434" t="str">
            <v>Cc1cc(cc(C)c1O)C2(c3cc(C)c(O)c(C)c3)c4ccccc4c5ccccc25</v>
          </cell>
          <cell r="E7434" t="str">
            <v>C-(C[B])4:1|C[B]-(H):12|C[B]-(C):8|C[B]-(C[B]):2|C-(C[B])(H)3:4|O-(C[B])(H):2|C[B]-(O):2</v>
          </cell>
          <cell r="F7434"/>
          <cell r="G7434" t="str">
            <v>0</v>
          </cell>
        </row>
        <row r="7435">
          <cell r="A7435" t="str">
            <v>80657-64-3</v>
          </cell>
          <cell r="B7435" t="str">
            <v>MGQPKOBPXHENPO-XZUYRWCXSA-N</v>
          </cell>
          <cell r="C7435" t="str">
            <v>エチル＝ｒｅｌ－（１Ｒ，２Ｓ，６Ｓ，７Ｓ）－トリシクロ［５．２．１．０（２，６）］デカン－２－カルボキシラート</v>
          </cell>
          <cell r="D7435" t="str">
            <v>CCOC(=O)[C@]12CCC[C@@H]1[C@@H]3CC[C@H]2C3</v>
          </cell>
          <cell r="E7435" t="str">
            <v>C-(H)3(C):1|C-(C)2(H)2:6|C-(H)(C)3:3|CO-(C)(O):1|O-(C)(CO):1|C-(C)3(CO):1|C-(C)(H)2(O):1</v>
          </cell>
          <cell r="F7435" t="str">
            <v>Cyclooctane:1|Cyclononane:1|Cyclopentane,sub:3|Cyclohexane,sub:1|cis-Hexahydroindan:1|Bicyclo[2.2.1]heptane:1|cis-Bicyclo[3,3,0]octane:1|trans-Bicyclo[3,3,0]octane:1</v>
          </cell>
          <cell r="G7435" t="str">
            <v>0</v>
          </cell>
        </row>
        <row r="7436">
          <cell r="A7436" t="str">
            <v>81-25-4</v>
          </cell>
          <cell r="B7436" t="str">
            <v>BHQCQFFYRZLCQQ-QORKMEMOSA-N</v>
          </cell>
          <cell r="C7436" t="str">
            <v>コール酸</v>
          </cell>
          <cell r="D7436" t="str">
            <v>C[C@H](CCC(=O)O)[C@H]1CC[C@H]2[C@@H]3[C@H](O)C[C@@H]4C[C@H](O)CC[C@@]4(C)[C@H]3C[C@H](O)[C@@]12C</v>
          </cell>
          <cell r="E7436" t="str">
            <v>C-(H)3(C):3|C-(C)2(H)2:8|C-(H)(C)3:6|C-(C)4:2|CO-(C)(O):1|O-(CO)(H):1|O-(C)(H):3|C-(C)(H)2(CO):1|C-(C)2(H)(O),alcohpls/peroxides:3</v>
          </cell>
          <cell r="F7436" t="str">
            <v>Cyclononane:1|Cyclodecane:2|Cyclotridecane:1|Cyclotetradecane:1|Cycloheptadecane:1|Cyclopentane,sub:1|Cyclohexane,sub:3|cis-Decalin:1|trans-Decalin:1|cis-Hexahydroindan:1</v>
          </cell>
          <cell r="G7436" t="str">
            <v>0</v>
          </cell>
        </row>
        <row r="7437">
          <cell r="A7437" t="str">
            <v>80-92-2</v>
          </cell>
          <cell r="B7437" t="str">
            <v>YWYQTGBBEZQBGO-FSBFACMHSA-N</v>
          </cell>
          <cell r="C7437" t="str">
            <v>５β－プレグナン－３（α），２０（α）－ジオール</v>
          </cell>
          <cell r="D7437" t="str">
            <v>C[C@H](O)[C@H]1CC[C@H]2[C@@H]3CC[C@@H]4C[C@H](O)CC[C@@]4(C)[C@H]3CC[C@@]12C</v>
          </cell>
          <cell r="E7437" t="str">
            <v>C-(H)3(C):3|C-(C)2(H)2:9|C-(H)(C)3:5|C-(C)4:2|O-(C)(H):2|C-(C)2(H)(O),alcohpls/peroxides:2</v>
          </cell>
          <cell r="F7437" t="str">
            <v>Cyclononane:1|Cyclodecane:2|Cyclotridecane:1|Cyclotetradecane:1|Cycloheptadecane:1|Cyclopentane,sub:1|Cyclohexane,sub:3|cis-Decalin:1|trans-Decalin:1|cis-Hexahydroindan:1</v>
          </cell>
          <cell r="G7437" t="str">
            <v>0</v>
          </cell>
        </row>
        <row r="7438">
          <cell r="A7438" t="str">
            <v>811-93-8</v>
          </cell>
          <cell r="B7438" t="str">
            <v>OPCJOXGBLDJWRM-UHFFFAOYSA-N</v>
          </cell>
          <cell r="C7438" t="str">
            <v>２－メチルプロパン－１，２－ジアミン</v>
          </cell>
          <cell r="D7438" t="str">
            <v>CC(C)(N)CN</v>
          </cell>
          <cell r="E7438" t="str">
            <v>C-(H)3(C):2|C-(C)(H)2(N):1|C-(C)3(N):1|N-(C)(H)2:2</v>
          </cell>
          <cell r="F7438"/>
          <cell r="G7438" t="str">
            <v>0</v>
          </cell>
        </row>
        <row r="7439">
          <cell r="A7439" t="str">
            <v>81-23-2</v>
          </cell>
          <cell r="B7439" t="str">
            <v>OHXPGWPVLFPUSM-QKIUUDMISA-N</v>
          </cell>
          <cell r="C7439" t="str">
            <v>デヒドロコール酸</v>
          </cell>
          <cell r="D7439" t="str">
            <v>C[C@H](CCC(=O)O)[C@H]1CC[C@H]2[C@H]3[C@H](CC(=O)[C@@]12C)[C@]4(C)CCC(=O)C[C@H]4CC3=O</v>
          </cell>
          <cell r="E7439" t="str">
            <v>C-(H)3(C):3|C-(C)2(H)2:4|C-(H)(C)3:5|C-(C)4:1|CO-(C)(O):1|CO-(C)2:3|O-(CO)(H):1|C-(C)3(CO):1|C-(C)2(H)(CO):1|C-(C)(H)2(CO):5</v>
          </cell>
          <cell r="F7439" t="str">
            <v>Cyclononane:1|Cyclodecane:2|Cyclotridecane:1|Cyclotetradecane:1|Cycloheptadecane:1|Cyclopentane,sub:1|Cyclohexane,sub:3|cis-Decalin:1|trans-Decalin:1|cis-Hexahydroindan:1|Cyclohexanone:3|Cyclononanone:1|Cyclodecanone:4|Cycloheptadecanone:3</v>
          </cell>
          <cell r="G7439" t="str">
            <v>0</v>
          </cell>
        </row>
        <row r="7440">
          <cell r="A7440" t="str">
            <v>80-68-2</v>
          </cell>
          <cell r="B7440" t="str">
            <v>AYFVYJQAPQTCCC-GBXIJSLDSA-N</v>
          </cell>
          <cell r="C7440" t="str">
            <v>スレオニン</v>
          </cell>
          <cell r="D7440" t="str">
            <v>C[C@@H](O)[C@H](N)C(=O)O</v>
          </cell>
          <cell r="E7440" t="str">
            <v>C-(H)3(C):1|CO-(C)(O):1|O-(CO)(H):1|O-(C)(H):1|C-(C)2(H)(O),alcohpls/peroxides:1|N-(C)(H)2:1|C-(C)(H)(N)(CO):1</v>
          </cell>
          <cell r="F7440" t="str">
            <v>Zwitterion enegy, aliphatic:1</v>
          </cell>
          <cell r="G7440" t="str">
            <v>0</v>
          </cell>
        </row>
        <row r="7441">
          <cell r="A7441" t="str">
            <v>80623-07-0</v>
          </cell>
          <cell r="B7441" t="str">
            <v>MGQPKOBPXHENPO-WGBDABJCSA-N</v>
          </cell>
          <cell r="C7441" t="str">
            <v>エチル＝ｒｅｌ－（１Ｒ，２Ｒ，６Ｒ，７Ｓ）－トリシクロ［５．２．１．０（２，６）］デカン－２－カルボキシラート</v>
          </cell>
          <cell r="D7441" t="str">
            <v>CCOC(=O)[C@]12CCC[C@@H]1[C@H]3CC[C@@H]2C3</v>
          </cell>
          <cell r="E7441" t="str">
            <v>C-(H)3(C):1|C-(C)2(H)2:6|C-(H)(C)3:3|CO-(C)(O):1|O-(C)(CO):1|C-(C)3(CO):1|C-(C)(H)2(O):1</v>
          </cell>
          <cell r="F7441" t="str">
            <v>Cyclooctane:1|Cyclononane:1|Cyclopentane,sub:3|Cyclohexane,sub:1|cis-Hexahydroindan:1|Bicyclo[2.2.1]heptane:1|cis-Bicyclo[3,3,0]octane:1|trans-Bicyclo[3,3,0]octane:1</v>
          </cell>
          <cell r="G7441" t="str">
            <v>0</v>
          </cell>
        </row>
        <row r="7442">
          <cell r="A7442" t="str">
            <v>80620-67-3</v>
          </cell>
          <cell r="B7442" t="str">
            <v>WQAVFKXRTZZUIM-UHFFFAOYSA-N</v>
          </cell>
          <cell r="C7442" t="str">
            <v>Ｎ－エチル－Ｎ’－メチル－Ｎ，Ｎ’－ジ－ｍ－トリルヘキサン－１，６－ジアミン</v>
          </cell>
          <cell r="D7442" t="str">
            <v>CCN(CCCCCCN(C)c1cccc(C)c1)c2cccc(C)c2</v>
          </cell>
          <cell r="E7442" t="str">
            <v>C-(H)3(C):1|C-(C)2(H)2:4|C[B]-(H):8|C[B]-(C):2|C-(C[B])(H)3:2|C-(H)3(N):1|C-(C)(H)2(N):3|N-(C[B])(C)2:2|C[B]-(N):2</v>
          </cell>
          <cell r="F7442"/>
          <cell r="G7442" t="str">
            <v>0</v>
          </cell>
        </row>
        <row r="7443">
          <cell r="A7443" t="str">
            <v>80605-14-7</v>
          </cell>
          <cell r="B7443" t="str">
            <v>IIQVEKIHZBHREW-UHFFFAOYSA-N</v>
          </cell>
          <cell r="C7443" t="str">
            <v>Ｎ，Ｎ’－ジメチル－Ｎ，Ｎ’－ジ－ｍ－トリルヘキサン－１，６－ジアミン</v>
          </cell>
          <cell r="D7443" t="str">
            <v>CN(CCCCCCN(C)c1cccc(C)c1)c2cccc(C)c2</v>
          </cell>
          <cell r="E7443" t="str">
            <v>C-(C)2(H)2:4|C[B]-(H):8|C[B]-(C):2|C-(C[B])(H)3:2|C-(H)3(N):2|C-(C)(H)2(N):2|N-(C[B])(C)2:2|C[B]-(N):2</v>
          </cell>
          <cell r="F7443"/>
          <cell r="G7443" t="str">
            <v>0</v>
          </cell>
        </row>
        <row r="7444">
          <cell r="A7444" t="str">
            <v>81189-45-9</v>
          </cell>
          <cell r="B7444" t="str">
            <v>QVOATHNLGFPNAQ-UHFFFAOYSA-N</v>
          </cell>
          <cell r="C7444" t="str">
            <v>２－（アリルオキシ）シクロヘキサン－１－オール</v>
          </cell>
          <cell r="D7444" t="str">
            <v>OC1CCCCC1OCC=C</v>
          </cell>
          <cell r="E7444" t="str">
            <v>C-(C)2(H)2:4|C[d]-(H)2:1|C[d]-(C)(H):1|O-(C)2:1|O-(C)(H):1|C-(C[d])(H)2(O):1|C-(C)2(H)(O),ethers/esters:1|C-(C)2(H)(O),alcohpls/peroxides:1</v>
          </cell>
          <cell r="F7444" t="str">
            <v>Cyclohexane,sub:1</v>
          </cell>
          <cell r="G7444" t="str">
            <v>0</v>
          </cell>
        </row>
        <row r="7445">
          <cell r="A7445" t="str">
            <v>81026-68-8</v>
          </cell>
          <cell r="B7445" t="str">
            <v>BUPXDXGYFXDDAA-GSVOUGTGSA-N</v>
          </cell>
          <cell r="C7445" t="str">
            <v>（Ｓ）－３－ブロモ－２－メチルプロパン酸</v>
          </cell>
          <cell r="D7445" t="str">
            <v>C[C@H](CBr)C(=O)O</v>
          </cell>
          <cell r="E7445" t="str">
            <v>C-(H)3(C):1|CO-(C)(O):1|O-(CO)(H):1|C-(C)2(H)(CO):1|C-(C)(H)2(Br):1</v>
          </cell>
          <cell r="F7445"/>
          <cell r="G7445" t="str">
            <v>0</v>
          </cell>
        </row>
        <row r="7446">
          <cell r="A7446" t="str">
            <v>80875-98-5</v>
          </cell>
          <cell r="B7446" t="str">
            <v>CQYBNXGHMBNGCG-FXQIFTODSA-N</v>
          </cell>
          <cell r="C7446" t="str">
            <v>（２ｓ，３ａｓ，７ａｓ）－オクタヒドロ－１Ｈ－インドール－２－カルボン酸</v>
          </cell>
          <cell r="D7446" t="str">
            <v>OC(=O)[C@@H]1C[C@@H]2CCCC[C@@H]2N1</v>
          </cell>
          <cell r="E7446" t="str">
            <v>C-(C)2(H)2:5|C-(H)(C)3:1|CO-(C)(O):1|O-(CO)(H):1|C-(C)2(H)(N):1|N-(C)2(H):1|C-(C)(H)(N)(CO):1</v>
          </cell>
          <cell r="F7446" t="str">
            <v>Cyclohexane,sub:1|Pyrrolidine:1|Zwitterion enegy, aliphatic:1</v>
          </cell>
          <cell r="G7446" t="str">
            <v>0</v>
          </cell>
        </row>
        <row r="7447">
          <cell r="A7447" t="str">
            <v>80278-94-0</v>
          </cell>
          <cell r="B7447" t="str">
            <v>JTROANRTWHDFMQ-UHFFFAOYSA-N</v>
          </cell>
          <cell r="C7447" t="str">
            <v>１，２，３，３ａ，４，８ｂ－ヘキサヒドロシクロペンタ［ｂ］インドール</v>
          </cell>
          <cell r="D7447" t="str">
            <v>C1CC2Nc3ccccc3C2C1</v>
          </cell>
          <cell r="E7447" t="str">
            <v>C-(C)2(H)2:3|C-(C[B])(C)2(H):1|C[B]-(H):4|C[B]-(C):1|C-(C)2(H)(N):1|N-(C[B])(C)(H):1|C[B]-(N):1</v>
          </cell>
          <cell r="F7447" t="str">
            <v>Cyclopentane,sub:1</v>
          </cell>
          <cell r="G7447" t="str">
            <v>0</v>
          </cell>
        </row>
        <row r="7448">
          <cell r="A7448" t="str">
            <v>80479-92-1</v>
          </cell>
          <cell r="B7448" t="str">
            <v>YFUDNYZVZIRKDO-UHFFFAOYSA-N</v>
          </cell>
          <cell r="C7448" t="str">
            <v>メチル＝３，３，３－トリフルオロ－２－（トリフルオロメチル）プロピル＝スルファート</v>
          </cell>
          <cell r="D7448" t="str">
            <v>COS(=O)(=O)OCC(C(F)(F)F)C(F)(F)F</v>
          </cell>
          <cell r="E7448" t="str">
            <v>C-(H)(C)3:1|C-(H)3(O):1|SO2-(O)2:1|O-(C)(SO2):2|C-(C)(F)3:2</v>
          </cell>
          <cell r="F7448"/>
          <cell r="G7448" t="str">
            <v>0</v>
          </cell>
        </row>
        <row r="7449">
          <cell r="A7449" t="str">
            <v>80394-98-5</v>
          </cell>
          <cell r="B7449" t="str">
            <v>BPPVMMLQNBPNBD-SJQPAMGKSA-N</v>
          </cell>
          <cell r="C7449" t="str">
            <v>トリシクロ［５．２．１．０（２，６）］デカン－２－カルボン酸</v>
          </cell>
          <cell r="D7449" t="str">
            <v>OC(=O)[C@]12CCC[C@@H]1[C@H]3CC[C@@H]2C3</v>
          </cell>
          <cell r="E7449" t="str">
            <v>C-(C)2(H)2:6|C-(H)(C)3:3|CO-(C)(O):1|O-(CO)(H):1|C-(C)3(CO):1</v>
          </cell>
          <cell r="F7449" t="str">
            <v>Cyclooctane:1|Cyclononane:1|Cyclopentane,sub:3|Cyclohexane,sub:1|cis-Hexahydroindan:1|Bicyclo[2.2.1]heptane:1|cis-Bicyclo[3,3,0]octane:1|trans-Bicyclo[3,3,0]octane:1</v>
          </cell>
          <cell r="G7449" t="str">
            <v>0</v>
          </cell>
        </row>
        <row r="7450">
          <cell r="A7450" t="str">
            <v>2835-81-6</v>
          </cell>
          <cell r="B7450" t="str">
            <v>QWCKQJZIFLGMSD-UHFFFAOYSA-N</v>
          </cell>
          <cell r="C7450" t="str">
            <v>α－アミノ酪酸</v>
          </cell>
          <cell r="D7450" t="str">
            <v>CCC(N)C(=O)O</v>
          </cell>
          <cell r="E7450" t="str">
            <v>C-(H)3(C):1|C-(C)2(H)2:1|CO-(C)(O):1|O-(CO)(H):1|N-(C)(H)2:1|C-(C)(H)(N)(CO):1</v>
          </cell>
          <cell r="F7450" t="str">
            <v>Zwitterion enegy, aliphatic:1</v>
          </cell>
          <cell r="G7450" t="str">
            <v>0</v>
          </cell>
        </row>
        <row r="7451">
          <cell r="A7451" t="str">
            <v>80314-58-5</v>
          </cell>
          <cell r="B7451" t="str">
            <v>VRHBKUJDGWQGPD-UHFFFAOYSA-N</v>
          </cell>
          <cell r="C7451" t="str">
            <v>１－メトキシ－４－（２－メトキシエチル）ベンゼン</v>
          </cell>
          <cell r="D7451" t="str">
            <v>COCCc1ccc(OC)cc1</v>
          </cell>
          <cell r="E7451" t="str">
            <v>C-(C[B])(C)(H)2:1|C[B]-(H):4|C[B]-(C):1|O-(C[B])(C):1|O-(C)2:1|C-(C)(H)2(O):1|C-(H)3(O):2|C[B]-(O):1</v>
          </cell>
          <cell r="F7451"/>
          <cell r="G7451" t="str">
            <v>0</v>
          </cell>
        </row>
        <row r="7452">
          <cell r="A7452" t="str">
            <v>80-39-7</v>
          </cell>
          <cell r="B7452" t="str">
            <v>OHPZPBNDOVQJMH-UHFFFAOYSA-N</v>
          </cell>
          <cell r="C7452" t="str">
            <v>Ｎ－エチル－４－メチルベンゼンスルホンアミド</v>
          </cell>
          <cell r="D7452" t="str">
            <v>CCNS(=O)(=O)c1ccc(C)cc1</v>
          </cell>
          <cell r="E7452" t="str">
            <v>C-(H)3(C):1|C[B]-(H):4|C[B]-(C):1|C-(C[B])(H)3:1|C-(C)(H)2(N):1|C[B]-(SO2):1|C[B]-(S):1</v>
          </cell>
          <cell r="F7452"/>
          <cell r="G7452" t="str">
            <v>0</v>
          </cell>
        </row>
        <row r="7453">
          <cell r="A7453" t="str">
            <v>802-93-7</v>
          </cell>
          <cell r="B7453" t="str">
            <v>PGUIOHNOYADLMU-UHFFFAOYSA-N</v>
          </cell>
          <cell r="C7453" t="str">
            <v>２，２’－ｍ－フェニレンビス（ペルフルオロプロパン－２－オール）</v>
          </cell>
          <cell r="D7453" t="str">
            <v>OC(c1cccc(c1)C(O)(C(F)(F)F)C(F)(F)F)(C(F)(F)F)C(F)(F)F</v>
          </cell>
          <cell r="E7453" t="str">
            <v>C[B]-(H):4|C[B]-(C):2|O-(C)(H):2|C-(C[B])(C)2(O):2|C-(C)(F)3:4</v>
          </cell>
          <cell r="F7453"/>
          <cell r="G7453" t="str">
            <v>0</v>
          </cell>
        </row>
        <row r="7454">
          <cell r="A7454" t="str">
            <v>80-38-6</v>
          </cell>
          <cell r="B7454" t="str">
            <v>SPJOZZSIXXJYBT-UHFFFAOYSA-N</v>
          </cell>
          <cell r="C7454" t="str">
            <v>４－クロロフェニル＝ベンゼンスルホナート</v>
          </cell>
          <cell r="D7454" t="str">
            <v>Clc1ccc(OS(=O)(=O)c2ccccc2)cc1</v>
          </cell>
          <cell r="E7454" t="str">
            <v>C[B]-(H):9|C[B]-(O):1|C[B]-(SO2):1|C[B]-(S):1|C[B]-(Cl):1</v>
          </cell>
          <cell r="F7454"/>
          <cell r="G7454" t="str">
            <v>0</v>
          </cell>
        </row>
        <row r="7455">
          <cell r="A7455" t="str">
            <v>80-28-4</v>
          </cell>
          <cell r="B7455" t="str">
            <v>SIPGNSRRMHEOSA-UHFFFAOYSA-N</v>
          </cell>
          <cell r="C7455" t="str">
            <v>２－メチルトルエンスルホアニリド</v>
          </cell>
          <cell r="D7455" t="str">
            <v>Cc1ccc(cc1)S(=O)(=O)Nc2ccccc2C</v>
          </cell>
          <cell r="E7455" t="str">
            <v>C[B]-(H):8|C[B]-(C):2|C-(C[B])(H)3:2|C[B]-(N):1|C[B]-(SO2):1|C[B]-(S):1</v>
          </cell>
          <cell r="F7455"/>
          <cell r="G7455" t="str">
            <v>0</v>
          </cell>
        </row>
        <row r="7456">
          <cell r="A7456" t="str">
            <v>80601-33-8</v>
          </cell>
          <cell r="B7456" t="str">
            <v>VBTGFQLGRMQVTN-UHFFFAOYSA-N</v>
          </cell>
          <cell r="C7456" t="str">
            <v>２，２’，４，４’，６，６’－ヘキサヨード－５，５’－［マロニルビス（メチルアザンジイル）］ビス（イソフタロイル＝ジクロリド）</v>
          </cell>
          <cell r="D7456" t="str">
            <v>CN(C(=O)CC(=O)N(C)c1c(I)c(C(=O)Cl)c(I)c(C(=O)Cl)c1I)c2c(I)c(C(=O)Cl)c(I)c(C(=O)Cl)c2I</v>
          </cell>
          <cell r="E7456" t="str">
            <v>C-(H)2(CO)2:1|C[B]-(CO):4|C-(H)3(N):2|CO-(C)(N):2|N-(C[B])(C)(CO):2|C[B]-(N):2|CO-(C[B])(Cl):4|C[B]-(I):6</v>
          </cell>
          <cell r="F7456" t="str">
            <v>meta corr, hydrocarbons:2|(I)(I),ortho:6|(I)(I),meta:6|(COCl)(COCl),ortho:2</v>
          </cell>
          <cell r="G7456" t="str">
            <v>0</v>
          </cell>
        </row>
        <row r="7457">
          <cell r="A7457" t="str">
            <v>80-30-8</v>
          </cell>
          <cell r="B7457" t="str">
            <v>DKYVVNLWACXMDW-UHFFFAOYSA-N</v>
          </cell>
          <cell r="C7457" t="str">
            <v>Ｎ－シクロヘキシル－ｐ－トルエンスルホンアミド</v>
          </cell>
          <cell r="D7457" t="str">
            <v>Cc1ccc(cc1)S(=O)(=O)NC2CCCCC2</v>
          </cell>
          <cell r="E7457" t="str">
            <v>C-(C)2(H)2:5|C[B]-(H):4|C[B]-(C):1|C-(C[B])(H)3:1|C-(C)2(H)(N):1|C[B]-(SO2):1|C[B]-(S):1</v>
          </cell>
          <cell r="F7457" t="str">
            <v>Cyclohexane,sub:1</v>
          </cell>
          <cell r="G7457" t="str">
            <v>0</v>
          </cell>
        </row>
        <row r="7458">
          <cell r="A7458" t="str">
            <v>80-53-5</v>
          </cell>
          <cell r="B7458" t="str">
            <v>RBNWAMSGVWEHFP-UHFFFAOYSA-N</v>
          </cell>
          <cell r="C7458" t="str">
            <v>１’８－テルピン</v>
          </cell>
          <cell r="D7458" t="str">
            <v>CC(C)(O)C1CCC(C)(O)CC1</v>
          </cell>
          <cell r="E7458" t="str">
            <v>C-(H)3(C):3|C-(C)2(H)2:4|C-(H)(C)3:1|O-(C)(H):2|C-(C)3(O),alcohols/peroxides:2</v>
          </cell>
          <cell r="F7458" t="str">
            <v>Cyclohexane,sub:1</v>
          </cell>
          <cell r="G7458" t="str">
            <v>0</v>
          </cell>
        </row>
        <row r="7459">
          <cell r="A7459" t="str">
            <v>80413-54-3</v>
          </cell>
          <cell r="B7459" t="str">
            <v>FMZKUQXLZGRENB-UHFFFAOYSA-N</v>
          </cell>
          <cell r="C7459" t="str">
            <v>２－ヒドロキシエチル＝アクリラートの６－ヘキサノリド付加重合物（重合度１～６）</v>
          </cell>
          <cell r="D7459" t="str">
            <v>OCCCCCC(=O)OCCOC(=O)C=C</v>
          </cell>
          <cell r="E7459" t="str">
            <v>C-(C)2(H)2:3|C[d]-(H)2:1|CO-(C[d])(O):1|CO-(C)(O):1|O-(C)(CO):2|O-(C)(H):1|C[d]-(H)(CO):1|C-(C)(H)2(CO):1|C-(C)(H)2(O):1|C-(C)(H)2(O):2</v>
          </cell>
          <cell r="F7459"/>
          <cell r="G7459" t="str">
            <v>0</v>
          </cell>
        </row>
        <row r="7460">
          <cell r="A7460" t="str">
            <v>80433-66-5</v>
          </cell>
          <cell r="B7460" t="str">
            <v>BPPVMMLQNBPNBD-LOKLDPHHSA-N</v>
          </cell>
          <cell r="C7460" t="str">
            <v>トリシクロ［５．２．１．０（２，６）］デカン－２－カルボン酸</v>
          </cell>
          <cell r="D7460" t="str">
            <v>OC(=O)[C@]12CCC[C@@H]1[C@@H]3CC[C@H]2C3</v>
          </cell>
          <cell r="E7460" t="str">
            <v>C-(C)2(H)2:6|C-(H)(C)3:3|CO-(C)(O):1|O-(CO)(H):1|C-(C)3(CO):1</v>
          </cell>
          <cell r="F7460" t="str">
            <v>Cyclooctane:1|Cyclononane:1|Cyclopentane,sub:3|Cyclohexane,sub:1|cis-Hexahydroindan:1|Bicyclo[2.2.1]heptane:1|cis-Bicyclo[3,3,0]octane:1|trans-Bicyclo[3,3,0]octane:1</v>
          </cell>
          <cell r="G7460" t="str">
            <v>0</v>
          </cell>
        </row>
        <row r="7461">
          <cell r="A7461" t="str">
            <v>80480-24-6</v>
          </cell>
          <cell r="B7461" t="str">
            <v>LODLFUCEWWWXPR-UHFFFAOYSA-N</v>
          </cell>
          <cell r="C7461" t="str">
            <v>５－メチル－２－（１－メチルブチル）－５－プロピル－１，３－ジオキサン</v>
          </cell>
          <cell r="D7461" t="str">
            <v>CCCC(C)C1OCC(C)(CCC)CO1</v>
          </cell>
          <cell r="E7461" t="str">
            <v>C-(H)3(C):4|C-(C)2(H)2:4|C-(H)(C)3:1|C-(C)4:1|O-(C)2:2|C-(C)(H)(O)2:1|C-(C)(H)2(O):2</v>
          </cell>
          <cell r="F7461" t="str">
            <v>1,3-Dioxane:1</v>
          </cell>
          <cell r="G7461" t="str">
            <v>0</v>
          </cell>
        </row>
        <row r="7462">
          <cell r="A7462" t="str">
            <v>80-40-0</v>
          </cell>
          <cell r="B7462" t="str">
            <v>VRZVPALEJCLXPR-UHFFFAOYSA-N</v>
          </cell>
          <cell r="C7462" t="str">
            <v>エチル＝４－メチルベンゼンスルホナート</v>
          </cell>
          <cell r="D7462" t="str">
            <v>CCOS(=O)(=O)c1ccc(C)cc1</v>
          </cell>
          <cell r="E7462" t="str">
            <v>C-(H)3(C):1|C[B]-(H):4|C[B]-(C):1|C-(C[B])(H)3:1|O-(C)(SO2):1|C[B]-(SO2):1|C[B]-(S):1</v>
          </cell>
          <cell r="F7462"/>
          <cell r="G7462" t="str">
            <v>0</v>
          </cell>
        </row>
        <row r="7463">
          <cell r="A7463" t="str">
            <v>80-24-0</v>
          </cell>
          <cell r="B7463" t="str">
            <v>PLLRMTWSFVDQEO-UHFFFAOYSA-N</v>
          </cell>
          <cell r="C7463" t="str">
            <v>ジイソプロピルベンゼン　モノハイドロパーオキサイド（ｍ，ｐ－異性体）</v>
          </cell>
          <cell r="D7463" t="str">
            <v>CC(C)c1cccc(c1)C(C)(C)OO</v>
          </cell>
          <cell r="E7463" t="str">
            <v>C-(H)3(C):4|C-(C[B])(C)2(H):1|C[B]-(H):4|C[B]-(C):2|O-(C)(O):1|O-(O)(H):1|C-(C[B])(C)2(O):1</v>
          </cell>
          <cell r="F7463"/>
          <cell r="G7463" t="str">
            <v>0</v>
          </cell>
        </row>
        <row r="7464">
          <cell r="A7464" t="str">
            <v>80-23-9</v>
          </cell>
          <cell r="B7464" t="str">
            <v>NFNLMGYLSDEJKS-UHFFFAOYSA-N</v>
          </cell>
          <cell r="C7464" t="str">
            <v>３－アミノ－４－ヒドロキシ－Ｎ－メチルベンゼンスルホンアミド</v>
          </cell>
          <cell r="D7464" t="str">
            <v>CNS(=O)(=O)c1ccc(O)c(N)c1</v>
          </cell>
          <cell r="E7464" t="str">
            <v>C[B]-(H):3|O-(C[B])(H):1|C[B]-(O):1|C-(H)3(N):1|N-(C[B])(H)2:1|C[B]-(N):1|C[B]-(SO2):1|C[B]-(S):1</v>
          </cell>
          <cell r="F7464"/>
          <cell r="G7464" t="str">
            <v>0</v>
          </cell>
        </row>
        <row r="7465">
          <cell r="A7465" t="str">
            <v>827-54-3</v>
          </cell>
          <cell r="B7465" t="str">
            <v>KXYAVSFOJVUIHT-UHFFFAOYSA-N</v>
          </cell>
          <cell r="C7465" t="str">
            <v>２－ビニルナフタレン</v>
          </cell>
          <cell r="D7465" t="str">
            <v>C=Cc1ccc2ccccc2c1</v>
          </cell>
          <cell r="E7465" t="str">
            <v>C[d]-(H)2:1|C[d]-C[B](H):1|C[BF]-(C[B])2(C[BF]):2|C[B]-(H):7|C[B]-(C[d]):1</v>
          </cell>
          <cell r="F7465" t="str">
            <v>Naphtalene:1</v>
          </cell>
          <cell r="G7465" t="str">
            <v>0</v>
          </cell>
        </row>
        <row r="7466">
          <cell r="A7466" t="str">
            <v>827-52-1</v>
          </cell>
          <cell r="B7466" t="str">
            <v>IGARGHRYKHJQSM-UHFFFAOYSA-N</v>
          </cell>
          <cell r="C7466" t="str">
            <v>シクロヘキサン－１－イルベンゼン</v>
          </cell>
          <cell r="D7466" t="str">
            <v>C1CCC(CC1)c2ccccc2</v>
          </cell>
          <cell r="E7466" t="str">
            <v>C-(C)2(H)2:5|C-(C[B])(C)2(H):1|C[B]-(H):5|C[B]-(C):1</v>
          </cell>
          <cell r="F7466" t="str">
            <v>Cyclohexane,sub:1</v>
          </cell>
          <cell r="G7466" t="str">
            <v>0</v>
          </cell>
        </row>
        <row r="7467">
          <cell r="A7467" t="str">
            <v>824-93-1</v>
          </cell>
          <cell r="B7467" t="str">
            <v>VUBDYLKZHRQEBS-UHFFFAOYSA-N</v>
          </cell>
          <cell r="C7467" t="str">
            <v>１，４－ビス（クロロメチル）シクロヘキサン</v>
          </cell>
          <cell r="D7467" t="str">
            <v>ClCC1CCC(CCl)CC1</v>
          </cell>
          <cell r="E7467" t="str">
            <v>C-(C)2(H)2:4|C-(H)(C)3:2|C-(C)(H)2(Cl):2</v>
          </cell>
          <cell r="F7467" t="str">
            <v>Cyclohexane,sub:1</v>
          </cell>
          <cell r="G7467" t="str">
            <v>0</v>
          </cell>
        </row>
        <row r="7468">
          <cell r="A7468" t="str">
            <v>82494-08-4</v>
          </cell>
          <cell r="B7468" t="str">
            <v>MASIZQYHVMQQKI-OIIXUNCGSA-N</v>
          </cell>
          <cell r="C7468" t="str">
            <v>オクチル＝４－Ｏ－α－Ｄ－グルコピラノシル－β－Ｄ－グルコピラノシド</v>
          </cell>
          <cell r="D7468" t="str">
            <v>CCCCCCCCO[C@@H]1O[C@H](CO)[C@@H](O[C@H]2O[C@H](CO)[C@@H](O)[C@H](O)[C@H]2O)[C@H](O)[C@H]1O</v>
          </cell>
          <cell r="E7468" t="str">
            <v>C-(H)3(C):1|C-(C)2(H)2:6|O-(C)2:4|O-(C)(H):7|C-(C)(H)(O)2:2|C-(C)2(H)(O),ethers/esters:3|C-(C)2(H)(O),alcohpls/peroxides:5|C-(C)(H)2(O):2|C-(C)(H)2(O):1</v>
          </cell>
          <cell r="F7468" t="str">
            <v>Tetrahydropyran:2|α-D-Glucose:2</v>
          </cell>
          <cell r="G7468" t="str">
            <v>0</v>
          </cell>
        </row>
        <row r="7469">
          <cell r="A7469" t="str">
            <v>82380-18-5</v>
          </cell>
          <cell r="B7469" t="str">
            <v>REIVHYDACHXPNH-UHFFFAOYSA-N</v>
          </cell>
          <cell r="C7469" t="str">
            <v>２－フルオロ－４－ヒドロキシベンゾニトリル</v>
          </cell>
          <cell r="D7469" t="str">
            <v>Oc1ccc(C#N)c(F)c1</v>
          </cell>
          <cell r="E7469" t="str">
            <v>C[B]-(H):3|O-(C[B])(H):1|C[B]-(O):1|C[B]-(CN):1|C[B]-(F):1</v>
          </cell>
          <cell r="F7469" t="str">
            <v>(F)(OH),ortho:1</v>
          </cell>
          <cell r="G7469" t="str">
            <v>0</v>
          </cell>
        </row>
        <row r="7470">
          <cell r="A7470" t="str">
            <v>82717-96-2</v>
          </cell>
          <cell r="B7470" t="str">
            <v>CEIWXEQZZZHLDM-AAEUAGOBSA-N</v>
          </cell>
          <cell r="C7470" t="str">
            <v>Ｎ－（１－エトキシカルボニル－３－フェニルプロピル）アラニン</v>
          </cell>
          <cell r="D7470" t="str">
            <v>CCOC(=O)[C@H](CCc1ccccc1)N[C@@H](C)C(=O)O</v>
          </cell>
          <cell r="E7470" t="str">
            <v>C-(H)3(C):2|C-(C)2(H)2:1|C-(C[B])(C)(H)2:1|C[B]-(H):5|C[B]-(C):1|CO-(C)(O):2|O-(C)(CO):1|O-(CO)(H):1|C-(C)(H)2(O):1|N-(C)2(H):1|C-(C)(H)(N)(CO):2</v>
          </cell>
          <cell r="F7470" t="str">
            <v>Zwitterion enegy, aliphatic:2</v>
          </cell>
          <cell r="G7470" t="str">
            <v>0</v>
          </cell>
        </row>
        <row r="7471">
          <cell r="A7471" t="str">
            <v>82834-12-6</v>
          </cell>
          <cell r="B7471" t="str">
            <v>AUVAVXHAOCLQBF-YUMQZZPRSA-N</v>
          </cell>
          <cell r="C7471" t="str">
            <v>Ｎ－［（Ｓ）－１－（エトキシカルボニル）ブタン－１－イル］－Ｌ－アラニン</v>
          </cell>
          <cell r="D7471" t="str">
            <v>CCC[C@H](N[C@@H](C)C(=O)O)C(=O)OCC</v>
          </cell>
          <cell r="E7471" t="str">
            <v>C-(H)3(C):3|C-(C)2(H)2:2|CO-(C)(O):2|O-(C)(CO):1|O-(CO)(H):1|C-(C)(H)2(O):1|N-(C)2(H):1|C-(C)(H)(N)(CO):2</v>
          </cell>
          <cell r="F7471" t="str">
            <v>Zwitterion enegy, aliphatic:2</v>
          </cell>
          <cell r="G7471" t="str">
            <v>0</v>
          </cell>
        </row>
        <row r="7472">
          <cell r="A7472" t="str">
            <v>822-27-5</v>
          </cell>
          <cell r="B7472" t="str">
            <v>AROCLDYPZXMJPW-UHFFFAOYSA-N</v>
          </cell>
          <cell r="C7472" t="str">
            <v>ジオクチルジスルファン</v>
          </cell>
          <cell r="D7472" t="str">
            <v>CCCCCCCCSSCCCCCCCC</v>
          </cell>
          <cell r="E7472" t="str">
            <v>C-(H)3(C):2|C-(C)2(H)2:12|C-(C)(H)2(S):2|S-(C)(S):2</v>
          </cell>
          <cell r="F7472"/>
          <cell r="G7472" t="str">
            <v>0</v>
          </cell>
        </row>
        <row r="7473">
          <cell r="A7473" t="str">
            <v>82832-33-5</v>
          </cell>
          <cell r="B7473" t="str">
            <v>IKMXSDSJTIXSDY-HKJRMUSSSA-N</v>
          </cell>
          <cell r="C7473" t="str">
            <v>ｔｒａｎｓ－４－ブチル－ｔｒａｎｓ－４’－（４－クロロフェニル）－１，１’－ビ（シクロヘキサン）</v>
          </cell>
          <cell r="D7473" t="str">
            <v>CCCC[C@@H]1CC[C@H](CC1)[C@@H]2CC[C@@H](CC2)c3ccc(Cl)cc3</v>
          </cell>
          <cell r="E7473" t="str">
            <v>C-(H)3(C):1|C-(C)2(H)2:11|C-(H)(C)3:3|C-(C[B])(C)2(H):1|C[B]-(H):4|C[B]-(C):1|C[B]-(Cl):1</v>
          </cell>
          <cell r="F7473" t="str">
            <v>Cyclohexane,sub:2</v>
          </cell>
          <cell r="G7473" t="str">
            <v>0</v>
          </cell>
        </row>
        <row r="7474">
          <cell r="A7474" t="str">
            <v>824-94-2</v>
          </cell>
          <cell r="B7474" t="str">
            <v>MOHYOXXOKFQHDC-UHFFFAOYSA-N</v>
          </cell>
          <cell r="C7474" t="str">
            <v>４－（クロロメチル）アニソール</v>
          </cell>
          <cell r="D7474" t="str">
            <v>COc1ccc(CCl)cc1</v>
          </cell>
          <cell r="E7474" t="str">
            <v>C[B]-(H):4|C[B]-(C):1|O-(C[B])(C):1|C-(H)3(O):1|C[B]-(O):1|C-(C[B])(H)2(Cl):1</v>
          </cell>
          <cell r="F7474"/>
          <cell r="G7474" t="str">
            <v>0</v>
          </cell>
        </row>
        <row r="7475">
          <cell r="A7475" t="str">
            <v>82-21-3</v>
          </cell>
          <cell r="B7475" t="str">
            <v>GSNYYYXHQZHEFP-UHFFFAOYSA-N</v>
          </cell>
          <cell r="C7475" t="str">
            <v>１，５－ジフェノキシ－９，１０－アントラキノン</v>
          </cell>
          <cell r="D7475" t="str">
            <v>O=C1c2cccc(Oc3ccccc3)c2C(=O)c4cccc(Oc5ccccc5)c14</v>
          </cell>
          <cell r="E7475" t="str">
            <v>C[B]-(H):16|CO-(C[B])2:2|O-(C[B])2:2|C[B]-(O):4|C[B]-(CO):4</v>
          </cell>
          <cell r="F7475" t="str">
            <v>ortho corr, hydrocarbons:2</v>
          </cell>
          <cell r="G7475" t="str">
            <v>0</v>
          </cell>
        </row>
        <row r="7476">
          <cell r="A7476" t="str">
            <v>82832-57-3</v>
          </cell>
          <cell r="B7476" t="str">
            <v>FSWZOZXLWVWJAH-OPMHRUBESA-N</v>
          </cell>
          <cell r="C7476" t="str">
            <v>ｔｒａｎｓ－４－（３，４－ジフルオロフェニル）－ｔｒａｎｓ－４’－プロピルビシクロヘキシル</v>
          </cell>
          <cell r="D7476" t="str">
            <v>CCC[C@@H]1CC[C@H](CC1)[C@@H]2CC[C@H](CC2)c3ccc(F)c(F)c3</v>
          </cell>
          <cell r="E7476" t="str">
            <v>C-(H)3(C):1|C-(C)2(H)2:10|C-(H)(C)3:3|C-(C[B])(C)2(H):1|C[B]-(H):3|C[B]-(C):1|C[B]-(F):2</v>
          </cell>
          <cell r="F7476" t="str">
            <v>Cyclohexane,sub:2|(F)(F),ortho:1</v>
          </cell>
          <cell r="G7476" t="str">
            <v>0</v>
          </cell>
        </row>
        <row r="7477">
          <cell r="A7477" t="str">
            <v>82340-63-4</v>
          </cell>
          <cell r="B7477" t="str">
            <v>AWSSTZZQBPIWKZ-GSVOUGTGSA-N</v>
          </cell>
          <cell r="C7477" t="str">
            <v>（Ｓ）－３－クロロ－２－メチルプロパン酸</v>
          </cell>
          <cell r="D7477" t="str">
            <v>C[C@H](CCl)C(=O)O</v>
          </cell>
          <cell r="E7477" t="str">
            <v>C-(H)3(C):1|CO-(C)(O):1|O-(CO)(H):1|C-(C)2(H)(CO):1|C-(C)(H)2(Cl):1</v>
          </cell>
          <cell r="F7477"/>
          <cell r="G7477" t="str">
            <v>0</v>
          </cell>
        </row>
        <row r="7478">
          <cell r="A7478" t="str">
            <v>82461-14-1</v>
          </cell>
          <cell r="B7478" t="str">
            <v>GPMLJOOQCIHFET-UHFFFAOYSA-N</v>
          </cell>
          <cell r="C7478" t="str">
            <v>テトラヒドロ－２，４－ジメチル－４－フェニルフラン</v>
          </cell>
          <cell r="D7478" t="str">
            <v>CC1CC(C)(CO1)c2ccccc2</v>
          </cell>
          <cell r="E7478" t="str">
            <v>C-(H)3(C):2|C-(C)2(H)2:1|C-(C[B])(C)3:1|C[B]-(H):5|C[B]-(C):1|O-(C)2:1|C-(C)2(H)(O),ethers/esters:1|C-(C)(H)2(O):1</v>
          </cell>
          <cell r="F7478" t="str">
            <v>Tetrahydrofuran:1</v>
          </cell>
          <cell r="G7478" t="str">
            <v>0</v>
          </cell>
        </row>
        <row r="7479">
          <cell r="A7479" t="str">
            <v>82784-84-7</v>
          </cell>
          <cell r="B7479" t="str">
            <v>XHOFTJRCBBQRFB-UXBLZVDNSA-N</v>
          </cell>
          <cell r="C7479" t="str">
            <v>２，５，６－トリメチル－４－ヘプテナール</v>
          </cell>
          <cell r="D7479" t="str">
            <v>CC(C)\C(=C\CC(C)C=O)\C</v>
          </cell>
          <cell r="E7479" t="str">
            <v>C-(H)3(C):3|C[d]-(C)(H):1|C[d]-(C)2:1|C-(C[d])(C)(H)2:1|C-(C[d])(C)2(H):1|C-(C[d])(H)3:1|CO-(C)(H):1|C-(C)2(H)(CO):1</v>
          </cell>
          <cell r="F7479"/>
          <cell r="G7479" t="str">
            <v>0</v>
          </cell>
        </row>
        <row r="7480">
          <cell r="A7480" t="str">
            <v>826-36-8</v>
          </cell>
          <cell r="B7480" t="str">
            <v>JWUXJYZVKZKLTJ-UHFFFAOYSA-N</v>
          </cell>
          <cell r="C7480" t="str">
            <v>２，２，６，６－テトラメチルピペリジン－４－オン</v>
          </cell>
          <cell r="D7480" t="str">
            <v>CC1(C)CC(=O)CC(C)(C)N1</v>
          </cell>
          <cell r="E7480" t="str">
            <v>C-(H)3(C):4|CO-(C)2:1|C-(C)(H)2(CO):2|C-(C)3(N):2|N-(C)2(H):1</v>
          </cell>
          <cell r="F7480" t="str">
            <v>Piperidine:1</v>
          </cell>
          <cell r="G7480" t="str">
            <v>0</v>
          </cell>
        </row>
        <row r="7481">
          <cell r="A7481" t="str">
            <v>822-86-6</v>
          </cell>
          <cell r="B7481" t="str">
            <v>GZEZIBFVJYNETN-PHDIDXHHSA-N</v>
          </cell>
          <cell r="C7481" t="str">
            <v>ｔｒａｎｓ－１，２－ジクロロシクロヘキサン</v>
          </cell>
          <cell r="D7481" t="str">
            <v>Cl[C@@H]1CCCC[C@H]1Cl</v>
          </cell>
          <cell r="E7481" t="str">
            <v>C-(C)2(H)2:4|C-(C)2(H)(Cl):2</v>
          </cell>
          <cell r="F7481" t="str">
            <v>Cyclohexane,sub:1</v>
          </cell>
          <cell r="G7481" t="str">
            <v>0</v>
          </cell>
        </row>
        <row r="7482">
          <cell r="A7482" t="str">
            <v>82419-26-9</v>
          </cell>
          <cell r="B7482" t="str">
            <v>KEGOHDCHURMFKX-UHFFFAOYSA-N</v>
          </cell>
          <cell r="C7482" t="str">
            <v>２，３－ジフルオロ－６－ニトロフェノール</v>
          </cell>
          <cell r="D7482" t="str">
            <v>Oc1c(F)c(F)ccc1N(=O)=O</v>
          </cell>
          <cell r="E7482" t="str">
            <v>C[B]-(H):2|O-(C[B])(H):1|C[B]-(O):1|C[B]-(NO2):1|C[B]-(F):2</v>
          </cell>
          <cell r="F7482" t="str">
            <v>(NO2)(OH),ortho:1|(F)(F),ortho:1|(F)(OH),ortho:1</v>
          </cell>
          <cell r="G7482" t="str">
            <v>0</v>
          </cell>
        </row>
        <row r="7483">
          <cell r="A7483" t="str">
            <v>82-46-2</v>
          </cell>
          <cell r="B7483" t="str">
            <v>MQIUMARJCOGCIM-UHFFFAOYSA-N</v>
          </cell>
          <cell r="C7483" t="str">
            <v>１，５－ジクロロアントラキノン</v>
          </cell>
          <cell r="D7483" t="str">
            <v>Clc1cccc2C(=O)c3c(Cl)cccc3C(=O)c12</v>
          </cell>
          <cell r="E7483" t="str">
            <v>C[B]-(H):6|CO-(C[B])2:2|C[B]-(CO):4|C[B]-(Cl):2</v>
          </cell>
          <cell r="F7483" t="str">
            <v>ortho corr, hydrocarbons:2</v>
          </cell>
          <cell r="G7483" t="str">
            <v>0</v>
          </cell>
        </row>
        <row r="7484">
          <cell r="A7484" t="str">
            <v>82-43-9</v>
          </cell>
          <cell r="B7484" t="str">
            <v>VBQNYYXVDQUKIU-UHFFFAOYSA-N</v>
          </cell>
          <cell r="C7484" t="str">
            <v>１－８－ジクロロアントラキノン</v>
          </cell>
          <cell r="D7484" t="str">
            <v>Clc1cccc2C(=O)c3cccc(Cl)c3C(=O)c12</v>
          </cell>
          <cell r="E7484" t="str">
            <v>C[B]-(H):6|CO-(C[B])2:2|C[B]-(CO):4|C[B]-(Cl):2</v>
          </cell>
          <cell r="F7484" t="str">
            <v>ortho corr, hydrocarbons:2</v>
          </cell>
          <cell r="G7484" t="str">
            <v>0</v>
          </cell>
        </row>
        <row r="7485">
          <cell r="A7485" t="str">
            <v>824-72-6</v>
          </cell>
          <cell r="B7485" t="str">
            <v>IBDMRHDXAQZJAP-UHFFFAOYSA-N</v>
          </cell>
          <cell r="C7485" t="str">
            <v>フェニルホスホニルジクロライド</v>
          </cell>
          <cell r="D7485" t="str">
            <v>ClP(=O)(Cl)c1ccccc1</v>
          </cell>
          <cell r="E7485" t="str">
            <v>C[B]-(H):5|C[B]-(PO):1</v>
          </cell>
          <cell r="F7485"/>
          <cell r="G7485" t="str">
            <v>0</v>
          </cell>
        </row>
        <row r="7486">
          <cell r="A7486" t="str">
            <v>82-47-3</v>
          </cell>
          <cell r="B7486" t="str">
            <v>ZFRBZRZEKIOGQI-UHFFFAOYSA-N</v>
          </cell>
          <cell r="C7486" t="str">
            <v>４－アミノ－５－ヒドロキシナフタレン－１，３－ジスルホン酸</v>
          </cell>
          <cell r="D7486" t="str">
            <v>Nc1c(cc(c2cccc(O)c12)S(=O)(=O)O)S(=O)(=O)O</v>
          </cell>
          <cell r="E7486" t="str">
            <v>C[BF]-(C[B])2(C[BF]):2|C[B]-(H):4|O-(C[B])(H):1|C[B]-(O):1|N-(C[B])(H)2:1|C[B]-(N):1|C[B]-(SO2):2|C[B]-(S):2</v>
          </cell>
          <cell r="F7486" t="str">
            <v>Naphtalene:1</v>
          </cell>
          <cell r="G7486" t="str">
            <v>0</v>
          </cell>
        </row>
        <row r="7487">
          <cell r="A7487" t="str">
            <v>82-38-2</v>
          </cell>
          <cell r="B7487" t="str">
            <v>SVTDYSXXLJYUTM-UHFFFAOYSA-N</v>
          </cell>
          <cell r="C7487" t="str">
            <v>１－（メチルアミノ）－９，１０－アントラキノン</v>
          </cell>
          <cell r="D7487" t="str">
            <v>CNc1cccc2C(=O)c3ccccc3C(=O)c12</v>
          </cell>
          <cell r="E7487" t="str">
            <v>C[B]-(H):7|CO-(C[B])2:2|C[B]-(CO):4|C-(H)3(N):1|N-(C[B])(C)(H):1|C[B]-(N):1</v>
          </cell>
          <cell r="F7487" t="str">
            <v>ortho corr, hydrocarbons:2</v>
          </cell>
          <cell r="G7487" t="str">
            <v>0</v>
          </cell>
        </row>
        <row r="7488">
          <cell r="A7488" t="str">
            <v>82832-34-6</v>
          </cell>
          <cell r="B7488" t="str">
            <v>WZFHHZHDRYVMEN-PVPVSOICSA-N</v>
          </cell>
          <cell r="C7488" t="str">
            <v>ｔｒａｎｓ－４－（４－クロロフェニル）－ｔｒａｎｓ－４’－ペンチル－１，１’－ビ（シクロヘキサン）</v>
          </cell>
          <cell r="D7488" t="str">
            <v>CCCCC[C@@H]1CC[C@H](CC1)[C@@H]2CC[C@@H](CC2)c3ccc(Cl)cc3</v>
          </cell>
          <cell r="E7488" t="str">
            <v>C-(H)3(C):1|C-(C)2(H)2:12|C-(H)(C)3:3|C-(C[B])(C)2(H):1|C[B]-(H):4|C[B]-(C):1|C[B]-(Cl):1</v>
          </cell>
          <cell r="F7488" t="str">
            <v>Cyclohexane,sub:2</v>
          </cell>
          <cell r="G7488" t="str">
            <v>0</v>
          </cell>
        </row>
        <row r="7489">
          <cell r="A7489" t="str">
            <v>82-71-3</v>
          </cell>
          <cell r="B7489" t="str">
            <v>IXHMHWIBCIYOAZ-UHFFFAOYSA-N</v>
          </cell>
          <cell r="C7489" t="str">
            <v>２，４，６－トリニトロベンゼン－１，３－ジオール</v>
          </cell>
          <cell r="D7489" t="str">
            <v>Oc1c(cc(c(O)c1N(=O)=O)N(=O)=O)N(=O)=O</v>
          </cell>
          <cell r="E7489" t="str">
            <v>C[B]-(H):1|O-(C[B])(H):2|C[B]-(O):2|C[B]-(NO2):3</v>
          </cell>
          <cell r="F7489" t="str">
            <v>(OH)(OH),meta:1|(NO2)(NO2),meta:3|(NO2)(OH),ortho:4</v>
          </cell>
          <cell r="G7489" t="str">
            <v>0</v>
          </cell>
        </row>
        <row r="7490">
          <cell r="A7490" t="str">
            <v>824-46-4</v>
          </cell>
          <cell r="B7490" t="str">
            <v>LAQYHRQFABOIFD-UHFFFAOYSA-N</v>
          </cell>
          <cell r="C7490" t="str">
            <v>２－メトキシベンゼン－１，４－ジオール</v>
          </cell>
          <cell r="D7490" t="str">
            <v>COc1cc(O)ccc1O</v>
          </cell>
          <cell r="E7490" t="str">
            <v>C[B]-(H):3|O-(C[B])(C):1|O-(C[B])(H):2|C-(H)3(O):1|C[B]-(O):3</v>
          </cell>
          <cell r="F7490"/>
          <cell r="G7490" t="str">
            <v>0</v>
          </cell>
        </row>
        <row r="7491">
          <cell r="A7491" t="str">
            <v>82832-55-1</v>
          </cell>
          <cell r="B7491" t="str">
            <v>BBDMWRVOGQBZBF-JHJOSGQCSA-N</v>
          </cell>
          <cell r="C7491" t="str">
            <v>１－［４－（ｔｒａｎｓ－４－ブチルシクロヘキシル）シクロヘキサ－１－エン－１－イル］－３，４－ジフルオロベンゼン</v>
          </cell>
          <cell r="D7491" t="str">
            <v>CCCC[C@@H]1CC[C@H](CC1)C2CCC(=CC2)c3ccc(F)c(F)c3</v>
          </cell>
          <cell r="E7491" t="str">
            <v>C-(H)3(C):1|C-(C)2(H)2:8|C-(H)(C)3:3|C[d]-(C)(H):1|C[d]-C[B](C):1|C-(C[d])(C)(H)2:2|C[B]-(H):3|C[B]-(C[d]):1|C[B]-(F):2</v>
          </cell>
          <cell r="F7491" t="str">
            <v>Cyclohexene:1|Cyclohexane,sub:1|(F)(F),ortho:1</v>
          </cell>
          <cell r="G7491" t="str">
            <v>0</v>
          </cell>
        </row>
        <row r="7492">
          <cell r="A7492" t="str">
            <v>82-54-2</v>
          </cell>
          <cell r="B7492" t="str">
            <v>PAPMYQLKLNRZIR-UHFFFAOYSA-N</v>
          </cell>
          <cell r="C7492" t="str">
            <v>４－メトキシ－６－メチル－５，６，７，８－テトラヒドロ［１，３］ジオキソロ［４，５－ｇ］イソキノリン－５－オール</v>
          </cell>
          <cell r="D7492" t="str">
            <v>COc1c2OCOc2cc3CCN(C)C(O)c13</v>
          </cell>
          <cell r="E7492" t="str">
            <v>C-(C[B])(C)(H)2:1|C[B]-(H):1|C[B]-(C):2|O-(C[B])(C):3|O-(C)(H):1|C-(H)2(O)2:1|C-(H)3(O):1|C[B]-(O):3|C-(H)2(O)2:1|C-(H)3(N):1|C-(C)(H)2(N):1|N-(C)3:1</v>
          </cell>
          <cell r="F7492"/>
          <cell r="G7492" t="str">
            <v>0</v>
          </cell>
        </row>
        <row r="7493">
          <cell r="A7493" t="str">
            <v>82-75-7</v>
          </cell>
          <cell r="B7493" t="str">
            <v>CYJJLCDCWVZEDZ-UHFFFAOYSA-N</v>
          </cell>
          <cell r="C7493" t="str">
            <v>１－ナフチルアミン－８－スルホン酸</v>
          </cell>
          <cell r="D7493" t="str">
            <v>Nc1cccc2cccc(c12)S(=O)(=O)O</v>
          </cell>
          <cell r="E7493" t="str">
            <v>C[BF]-(C[B])2(C[BF]):2|C[B]-(H):6|N-(C[B])(H)2:1|C[B]-(N):1|C[B]-(SO2):1|C[B]-(S):1</v>
          </cell>
          <cell r="F7493" t="str">
            <v>Naphtalene:1</v>
          </cell>
          <cell r="G7493" t="str">
            <v>0</v>
          </cell>
        </row>
        <row r="7494">
          <cell r="A7494" t="str">
            <v>82654-98-6</v>
          </cell>
          <cell r="B7494" t="str">
            <v>VLDFMKOUUQYFGF-UHFFFAOYSA-N</v>
          </cell>
          <cell r="C7494" t="str">
            <v>４－（ブトキシメチル）－２－メトキシフェノール</v>
          </cell>
          <cell r="D7494" t="str">
            <v>CCCCOCc1ccc(O)c(OC)c1</v>
          </cell>
          <cell r="E7494" t="str">
            <v>C-(H)3(C):1|C-(C)2(H)2:2|C[B]-(H):3|C[B]-(C):1|O-(C[B])(C):1|O-(C[B])(H):1|O-(C)2:1|C-(C[B])(H)2(O):1|C-(C)(H)2(O):1|C-(H)3(O):1|C[B]-(O):2</v>
          </cell>
          <cell r="F7494"/>
          <cell r="G7494" t="str">
            <v>0</v>
          </cell>
        </row>
        <row r="7495">
          <cell r="A7495" t="str">
            <v>828298-11-9</v>
          </cell>
          <cell r="B7495" t="str">
            <v>PWHJVPKGORFFBX-UHFFFAOYSA-N</v>
          </cell>
          <cell r="C7495" t="str">
            <v>エチル＝Ｎ－（４－フルオロベンジル）オキサミダート</v>
          </cell>
          <cell r="D7495" t="str">
            <v>CCOC(=O)C(=O)NCc1ccc(F)cc1</v>
          </cell>
          <cell r="E7495" t="str">
            <v>C-(H)3(C):1|C[B]-(H):4|C[B]-(C):1|CO-(O)(CO):1|O-(C)(CO):1|C-(C)(H)2(O):1|C-(C[B])(H)2(N):1|N-(C)(H)(CO),amides/ureas:1|CO-(N)(CO):1|C[B]-(F):1</v>
          </cell>
          <cell r="F7495" t="str">
            <v>Zwitterion enegy, aliphatic:1</v>
          </cell>
          <cell r="G7495" t="str">
            <v>0</v>
          </cell>
        </row>
        <row r="7496">
          <cell r="A7496" t="str">
            <v>826-62-0</v>
          </cell>
          <cell r="B7496" t="str">
            <v>KNDQHSIWLOJIGP-UHFFFAOYSA-N</v>
          </cell>
          <cell r="C7496" t="str">
            <v>３，６－エンドメチレン－１，２，３，６－テトラヒドロフタル酸無水物</v>
          </cell>
          <cell r="D7496" t="str">
            <v>O=C1OC(=O)C2C3CC(C=C3)C12</v>
          </cell>
          <cell r="E7496" t="str">
            <v>C-(C)2(H)2:1|C[d]-(C)(H):2|C-(C[d])(C)2(H):2|CO-(C)(O):2|O-(CO)2,aliphatic:1|C-(C)2(H)(CO):2</v>
          </cell>
          <cell r="F7496" t="str">
            <v>Cyclohexene:1|Cyclopentane,sub:1|Cyclopentene,sub:1|Bicyclo[2.2.1]hept-2-ene:1|Succinic anhydride:1|Tetrahydrofuran:1|τ-Butyrolactone:2|Cylic anhydride 6 bonds:1</v>
          </cell>
          <cell r="G7496" t="str">
            <v>0</v>
          </cell>
        </row>
        <row r="7497">
          <cell r="A7497" t="str">
            <v>82833-28-1</v>
          </cell>
          <cell r="B7497" t="str">
            <v>MVULBFCSAWHERU-UHFFFAOYSA-N</v>
          </cell>
          <cell r="C7497" t="str">
            <v>３－（プロピルアミノ）フェノール</v>
          </cell>
          <cell r="D7497" t="str">
            <v>CCCNc1cccc(O)c1</v>
          </cell>
          <cell r="E7497" t="str">
            <v>C-(H)3(C):1|C-(C)2(H)2:1|C[B]-(H):4|O-(C[B])(H):1|C[B]-(O):1|C-(C)(H)2(N):1|N-(C[B])(C)(H):1|C[B]-(N):1</v>
          </cell>
          <cell r="F7497"/>
          <cell r="G7497" t="str">
            <v>0</v>
          </cell>
        </row>
        <row r="7498">
          <cell r="A7498" t="str">
            <v>824-98-6</v>
          </cell>
          <cell r="B7498" t="str">
            <v>VGISFWWEOGVMED-UHFFFAOYSA-N</v>
          </cell>
          <cell r="C7498" t="str">
            <v>３－（クロロメチル）アニソール</v>
          </cell>
          <cell r="D7498" t="str">
            <v>COc1cccc(CCl)c1</v>
          </cell>
          <cell r="E7498" t="str">
            <v>C[B]-(H):4|C[B]-(C):1|O-(C[B])(C):1|C-(H)3(O):1|C[B]-(O):1|C-(C[B])(H)2(Cl):1</v>
          </cell>
          <cell r="F7498"/>
          <cell r="G7498" t="str">
            <v>0</v>
          </cell>
        </row>
        <row r="7499">
          <cell r="A7499" t="str">
            <v>827-15-6</v>
          </cell>
          <cell r="B7499" t="str">
            <v>OPYHNLNYCRZOGY-UHFFFAOYSA-N</v>
          </cell>
          <cell r="C7499" t="str">
            <v>１，２，３，４，５－ペンタフルオロ－６－ヨードベンゼン</v>
          </cell>
          <cell r="D7499" t="str">
            <v>Fc1c(F)c(F)c(I)c(F)c1F</v>
          </cell>
          <cell r="E7499" t="str">
            <v>C[B]-(F):5|C[B]-(I):1</v>
          </cell>
          <cell r="F7499" t="str">
            <v>(F)(F),ortho:4|(F)(I),ortho:2|(F)(F),meta:4</v>
          </cell>
          <cell r="G7499" t="str">
            <v>0</v>
          </cell>
        </row>
        <row r="7500">
          <cell r="A7500" t="str">
            <v>82832-32-4</v>
          </cell>
          <cell r="B7500" t="str">
            <v>FQJHIVLPDQLNAL-UGLKCIBTSA-N</v>
          </cell>
          <cell r="C7500" t="str">
            <v>ｔｒａｎｓ－４－（４－クロロフェニル）－ｔｒａｎｓ－４’－プロピル－１，１’－ビ（シクロヘキサン）</v>
          </cell>
          <cell r="D7500" t="str">
            <v>CCC[C@@H]1CC[C@H](CC1)[C@@H]2CC[C@@H](CC2)c3ccc(Cl)cc3</v>
          </cell>
          <cell r="E7500" t="str">
            <v>C-(H)3(C):1|C-(C)2(H)2:10|C-(H)(C)3:3|C-(C[B])(C)2(H):1|C[B]-(H):4|C[B]-(C):1|C[B]-(Cl):1</v>
          </cell>
          <cell r="F7500" t="str">
            <v>Cyclohexane,sub:2</v>
          </cell>
          <cell r="G7500" t="str">
            <v>0</v>
          </cell>
        </row>
        <row r="7501">
          <cell r="A7501" t="str">
            <v>82832-58-4</v>
          </cell>
          <cell r="B7501" t="str">
            <v>NZXZINXFUSKTPH-VVPTUSLJSA-N</v>
          </cell>
          <cell r="C7501" t="str">
            <v>ｔｒａｎｓ－４－ブチル－ｔｒａｎｓ－４’－（３，４－ジフルオロフェニル）－１，１’－ビ（シクロヘキサン）</v>
          </cell>
          <cell r="D7501" t="str">
            <v>CCCC[C@@H]1CC[C@H](CC1)[C@@H]2CC[C@H](CC2)c3ccc(F)c(F)c3</v>
          </cell>
          <cell r="E7501" t="str">
            <v>C-(H)3(C):1|C-(C)2(H)2:11|C-(H)(C)3:3|C-(C[B])(C)2(H):1|C[B]-(H):3|C[B]-(C):1|C[B]-(F):2</v>
          </cell>
          <cell r="F7501" t="str">
            <v>Cyclohexane,sub:2|(F)(F),ortho:1</v>
          </cell>
          <cell r="G7501" t="str">
            <v>0</v>
          </cell>
        </row>
        <row r="7502">
          <cell r="A7502" t="str">
            <v>828-51-3</v>
          </cell>
          <cell r="B7502" t="str">
            <v>JIMXXGFJRDUSRO-UHFFFAOYSA-N</v>
          </cell>
          <cell r="C7502" t="str">
            <v>アダマンタン－１－カルボン酸</v>
          </cell>
          <cell r="D7502" t="str">
            <v>OC(=O)C12CC3CC(CC(C3)C1)C2</v>
          </cell>
          <cell r="E7502" t="str">
            <v>C-(C)2(H)2:6|C-(H)(C)3:3|CO-(C)(O):1|O-(CO)(H):1|C-(C)3(CO):1</v>
          </cell>
          <cell r="F7502" t="str">
            <v>Cyclooctane:3|Cyclohexane,sub:4|Adamantane:1|Bicyclo[3,3,1]nonane:6</v>
          </cell>
          <cell r="G7502" t="str">
            <v>0</v>
          </cell>
        </row>
        <row r="7503">
          <cell r="A7503" t="str">
            <v>81945-43-9</v>
          </cell>
          <cell r="B7503" t="str">
            <v>MTNZGYZWCQZBFV-JNCCQOAMSA-N</v>
          </cell>
          <cell r="C7503" t="str">
            <v>ｔｒａｎｓ－４’－プロピル［１，１’－ビ（シクロヘキサン）］－ｔｒａｎｓ－４－カルボニル＝クロリド</v>
          </cell>
          <cell r="D7503" t="str">
            <v>CCC[C@@H]1CC[C@H](CC1)[C@@H]2CC[C@@H](CC2)C(=O)Cl</v>
          </cell>
          <cell r="E7503" t="str">
            <v>C-(H)3(C):1|C-(C)2(H)2:10|C-(H)(C)3:3|C-(C)2(H)(CO):1|CO-(C)(Cl):1</v>
          </cell>
          <cell r="F7503" t="str">
            <v>Cyclohexane,sub:2</v>
          </cell>
          <cell r="G7503" t="str">
            <v>0</v>
          </cell>
        </row>
        <row r="7504">
          <cell r="A7504" t="str">
            <v>81-55-0</v>
          </cell>
          <cell r="B7504" t="str">
            <v>GJCHQJDEYFYWER-UHFFFAOYSA-N</v>
          </cell>
          <cell r="C7504" t="str">
            <v>１，８－ジヒドロキシ－４，５－ジニトロ－９，１０－アントラキノン</v>
          </cell>
          <cell r="D7504" t="str">
            <v>Oc1ccc(c2C(=O)c3c(C(=O)c12)c(O)ccc3N(=O)=O)N(=O)=O</v>
          </cell>
          <cell r="E7504" t="str">
            <v>C[B]-(H):4|CO-(C[B])2:2|O-(C[B])(H):2|C[B]-(O):2|C[B]-(CO):4|C[B]-(NO2):2</v>
          </cell>
          <cell r="F7504" t="str">
            <v>ortho corr, hydrocarbons:2</v>
          </cell>
          <cell r="G7504" t="str">
            <v>0</v>
          </cell>
        </row>
        <row r="7505">
          <cell r="A7505" t="str">
            <v>821-69-2</v>
          </cell>
          <cell r="B7505" t="str">
            <v>DAGUWHQPUZIHIC-CLFAGFIQSA-N</v>
          </cell>
          <cell r="C7505" t="str">
            <v>プロパン－１，３－ジイル＝ジオレアート</v>
          </cell>
          <cell r="D7505" t="str">
            <v>CCCCCCCC\C=C/CCCCCCCC(=O)OCCCOC(=O)CCCCCCC\C=C/CCCCCCCC</v>
          </cell>
          <cell r="E7505" t="str">
            <v>C-(H)3(C):2|C-(C)2(H)2:23|C[d]-(C)(H):4|C-(C[d])(C)(H)2:4|CO-(C)(O):2|O-(C)(CO):2|C-(C)(H)2(CO):2|C-(C)(H)2(O):2</v>
          </cell>
          <cell r="F7505"/>
          <cell r="G7505" t="str">
            <v>0</v>
          </cell>
        </row>
        <row r="7506">
          <cell r="A7506" t="str">
            <v>81-48-1</v>
          </cell>
          <cell r="B7506" t="str">
            <v>LJFWQNJLLOFIJK-UHFFFAOYSA-N</v>
          </cell>
          <cell r="C7506" t="str">
            <v>１－ヒドロキシ－４－（ｐ－トリルアミノ）－９，１０－アントラキノン</v>
          </cell>
          <cell r="D7506" t="str">
            <v>Cc1ccc(Nc2ccc(O)c3C(=O)c4ccccc4C(=O)c23)cc1</v>
          </cell>
          <cell r="E7506" t="str">
            <v>C[B]-(H):10|C[B]-(C):1|C-(C[B])(H)3:1|CO-(C[B])2:2|O-(C[B])(H):1|C[B]-(O):1|C[B]-(CO):4|N-(C[B])2(H):1|C[B]-(N):2</v>
          </cell>
          <cell r="F7506" t="str">
            <v>ortho corr, hydrocarbons:2</v>
          </cell>
          <cell r="G7506" t="str">
            <v>0</v>
          </cell>
        </row>
        <row r="7507">
          <cell r="A7507" t="str">
            <v>81701-13-5</v>
          </cell>
          <cell r="B7507" t="str">
            <v>LIALNGUAWCANCX-VVPTUSLJSA-N</v>
          </cell>
          <cell r="C7507" t="str">
            <v>４－フルオロフェニル＝ｔｒａｎｓ－４’－プロピル［１，１’－ビ（シクロヘキサン）］－ｔｒａｎｓ－４－カルボキシラート</v>
          </cell>
          <cell r="D7507" t="str">
            <v>CCC[C@@H]1CC[C@H](CC1)[C@@H]2CC[C@H](CC2)C(=O)Oc3ccc(F)cc3</v>
          </cell>
          <cell r="E7507" t="str">
            <v>C-(H)3(C):1|C-(C)2(H)2:10|C-(H)(C)3:3|C[B]-(H):4|CO-(C)(O):1|O-(C[B])(CO):1|C-(C)2(H)(CO):1|C[B]-(O):1|C[B]-(F):1</v>
          </cell>
          <cell r="F7507" t="str">
            <v>Cyclohexane,sub:2</v>
          </cell>
          <cell r="G7507" t="str">
            <v>0</v>
          </cell>
        </row>
        <row r="7508">
          <cell r="A7508" t="str">
            <v>81793-57-9</v>
          </cell>
          <cell r="B7508" t="str">
            <v>XDMMLICZIBJWLM-WKILWMFISA-N</v>
          </cell>
          <cell r="C7508" t="str">
            <v>４－（ｔｒａｎｓ－４－エチルシクロヘキシル）－４’－フルオロビフェニル</v>
          </cell>
          <cell r="D7508" t="str">
            <v>CC[C@@H]1CC[C@H](CC1)c2ccc(cc2)c3ccc(F)cc3</v>
          </cell>
          <cell r="E7508" t="str">
            <v>C-(H)3(C):1|C-(C)2(H)2:5|C-(H)(C)3:1|C-(C[B])(C)2(H):1|C[B]-(H):8|C[B]-(C):1|C[B]-(C[B]):2|C[B]-(F):1</v>
          </cell>
          <cell r="F7508" t="str">
            <v>Cyclohexane,sub:1</v>
          </cell>
          <cell r="G7508" t="str">
            <v>0</v>
          </cell>
        </row>
        <row r="7509">
          <cell r="A7509" t="str">
            <v>821-06-7</v>
          </cell>
          <cell r="B7509" t="str">
            <v>RMXLHIUHKIVPAB-OWOJBTEDSA-N</v>
          </cell>
          <cell r="C7509" t="str">
            <v>（Ｅ）－１，４－ジブロモブタ－２－エン</v>
          </cell>
          <cell r="D7509" t="str">
            <v>BrC\C=C\CBr</v>
          </cell>
          <cell r="E7509" t="str">
            <v>C[d]-(C)(H):2|C-(C[d])(H)2(Br):2</v>
          </cell>
          <cell r="F7509"/>
          <cell r="G7509" t="str">
            <v>0</v>
          </cell>
        </row>
        <row r="7510">
          <cell r="A7510" t="str">
            <v>81827-36-3</v>
          </cell>
          <cell r="B7510" t="str">
            <v>NUIZZJWNNGJSGL-UHFFFAOYSA-N</v>
          </cell>
          <cell r="C7510" t="str">
            <v>α，α－ジメチルベンジル＝２，２－ジメチルペルオキシオクタノアート</v>
          </cell>
          <cell r="D7510" t="str">
            <v>CCCCCCC(C)(C)C(=O)OOC(C)(C)c1ccccc1</v>
          </cell>
          <cell r="E7510" t="str">
            <v>C-(H)3(C):5|C-(C)2(H)2:5|C[B]-(H):5|C[B]-(C):1|CO-(C)(O):1|O-(C)(O):1|C-(C)3(CO):1|C-(C[B])(C)2(O):1|O-(O)(CO):1</v>
          </cell>
          <cell r="F7510"/>
          <cell r="G7510" t="str">
            <v>0</v>
          </cell>
        </row>
        <row r="7511">
          <cell r="A7511" t="str">
            <v>81-41-4</v>
          </cell>
          <cell r="B7511" t="str">
            <v>QUZJFTXRXJQLBH-UHFFFAOYSA-N</v>
          </cell>
          <cell r="C7511" t="str">
            <v>１，４－ジアミノ－２，３－ジシアノアントラキノン</v>
          </cell>
          <cell r="D7511" t="str">
            <v>Nc1c(C#N)c(C#N)c(N)c2C(=O)c3ccccc3C(=O)c12</v>
          </cell>
          <cell r="E7511" t="str">
            <v>C[B]-(H):4|CO-(C[B])2:2|C[B]-(CO):4|N-(C[B])(H)2:2|C[B]-(CN):2|C[B]-(N):2</v>
          </cell>
          <cell r="F7511" t="str">
            <v>ortho corr, hydrocarbons:2</v>
          </cell>
          <cell r="G7511" t="str">
            <v>0</v>
          </cell>
        </row>
        <row r="7512">
          <cell r="A7512" t="str">
            <v>82104-74-3</v>
          </cell>
          <cell r="B7512" t="str">
            <v>XEEGWTLAFIZLSF-UHFFFAOYSA-N</v>
          </cell>
          <cell r="C7512" t="str">
            <v>１－オキソ－１，３－ジヒドロイソベンゾフラン－５－カルボニトリル</v>
          </cell>
          <cell r="D7512" t="str">
            <v>O=C1OCc2cc(ccc12)C#N</v>
          </cell>
          <cell r="E7512" t="str">
            <v>C[B]-(H):3|C[B]-(C):1|CO-(C[B])(O):1|O-(C)(CO):1|C-(C[B])(H)2(O):1|C[B]-(CO):1|C[B]-(CN):1</v>
          </cell>
          <cell r="F7512"/>
          <cell r="G7512" t="str">
            <v>0</v>
          </cell>
        </row>
        <row r="7513">
          <cell r="A7513" t="str">
            <v>81793-59-1</v>
          </cell>
          <cell r="B7513" t="str">
            <v>GIXAVGROVIRVPE-WGSAOQKQSA-N</v>
          </cell>
          <cell r="C7513" t="str">
            <v>４－フルオロ－４’－（ｔｒａｎｓ－４－ペンチルシクロヘキシル）ビフェニル</v>
          </cell>
          <cell r="D7513" t="str">
            <v>CCCCC[C@@H]1CC[C@H](CC1)c2ccc(cc2)c3ccc(F)cc3</v>
          </cell>
          <cell r="E7513" t="str">
            <v>C-(H)3(C):1|C-(C)2(H)2:8|C-(H)(C)3:1|C-(C[B])(C)2(H):1|C[B]-(H):8|C[B]-(C):1|C[B]-(C[B]):2|C[B]-(F):1</v>
          </cell>
          <cell r="F7513" t="str">
            <v>Cyclohexane,sub:1</v>
          </cell>
          <cell r="G7513" t="str">
            <v>0</v>
          </cell>
        </row>
        <row r="7514">
          <cell r="A7514" t="str">
            <v>82186-77-4</v>
          </cell>
          <cell r="B7514" t="str">
            <v>DYLGFOYVTXJFJP-MYYYXRDXSA-N</v>
          </cell>
          <cell r="C7514" t="str">
            <v>２－（ジブチルアミノ）－１－［（Ｚ）－２，７－ジクロロ－９－（４－クロロベンジリデン）－９Ｈ－フルオレン－４－イル］エタノール</v>
          </cell>
          <cell r="D7514" t="str">
            <v>CCCCN(CCCC)CC(O)c1cc(Cl)cc2\C(=C/c3ccc(Cl)cc3)\c4cc(Cl)ccc4c12</v>
          </cell>
          <cell r="E7514" t="str">
            <v>C-(H)3(C):2|C-(C)2(H)2:4|C[d]-C[B](H):1|C[d]-C[B]2:1|C[B]-(H):9|C[B]-(C):1|C[B]-(C[d]):3|C[B]-(C[B]):2|O-(C)(H):1|C-(C[B])(C)(H)(O):1|C-(C)(H)2(N):3|N-(C)3:1|C[B]-(Cl):3</v>
          </cell>
          <cell r="F7514"/>
          <cell r="G7514" t="str">
            <v>0</v>
          </cell>
        </row>
        <row r="7515">
          <cell r="A7515" t="str">
            <v>818-38-2</v>
          </cell>
          <cell r="B7515" t="str">
            <v>OUWSNHWQZPEFEX-UHFFFAOYSA-N</v>
          </cell>
          <cell r="C7515" t="str">
            <v>グルタール酸ジエチル</v>
          </cell>
          <cell r="D7515" t="str">
            <v>CCOC(=O)CCCC(=O)OCC</v>
          </cell>
          <cell r="E7515" t="str">
            <v>C-(H)3(C):2|C-(C)2(H)2:1|CO-(C)(O):2|O-(C)(CO):2|C-(C)(H)2(CO):2|C-(C)(H)2(O):2</v>
          </cell>
          <cell r="F7515"/>
          <cell r="G7515" t="str">
            <v>0</v>
          </cell>
        </row>
        <row r="7516">
          <cell r="A7516" t="str">
            <v>821-38-5</v>
          </cell>
          <cell r="B7516" t="str">
            <v>HQHCYKULIHKCEB-UHFFFAOYSA-N</v>
          </cell>
          <cell r="C7516" t="str">
            <v>１，１２－ドデカンジカルボン酸</v>
          </cell>
          <cell r="D7516" t="str">
            <v>OC(=O)CCCCCCCCCCCCC(=O)O</v>
          </cell>
          <cell r="E7516" t="str">
            <v>C-(C)2(H)2:10|CO-(C)(O):2|O-(CO)(H):2|C-(C)(H)2(CO):2</v>
          </cell>
          <cell r="F7516"/>
          <cell r="G7516" t="str">
            <v>0</v>
          </cell>
        </row>
        <row r="7517">
          <cell r="A7517" t="str">
            <v>81397-56-0</v>
          </cell>
          <cell r="B7517" t="str">
            <v>CGKYNYPOXYSJFN-UHFFFAOYSA-N</v>
          </cell>
          <cell r="C7517" t="str">
            <v>ビス（３，３－ジメチルブタン－２－イル）＝ジメチルジホスホナート</v>
          </cell>
          <cell r="D7517" t="str">
            <v>CC(OP(=O)(C)OP(=O)(C)OC(C)C(C)(C)C)C(C)(C)C</v>
          </cell>
          <cell r="E7517" t="str">
            <v>C-(H)3(C):8|C-(C)4:2|C-(H)3(PO):2|O-(C)(P):2|O-(C)(PO):2|O-(PO)2:1</v>
          </cell>
          <cell r="F7517" t="str">
            <v>C-(H)3(C),tertiary:2</v>
          </cell>
          <cell r="G7517" t="str">
            <v>0</v>
          </cell>
        </row>
        <row r="7518">
          <cell r="A7518" t="str">
            <v>82136-26-3</v>
          </cell>
          <cell r="B7518" t="str">
            <v>KPRGCHOFIFFEST-UHFFFAOYSA-N</v>
          </cell>
          <cell r="C7518" t="str">
            <v>２－｛［３－（ジメチルアミノ）プロピル］（メチル）アミノ｝エタノール</v>
          </cell>
          <cell r="D7518" t="str">
            <v>CN(C)CCCN(C)CCO</v>
          </cell>
          <cell r="E7518" t="str">
            <v>C-(C)2(H)2:1|O-(C)(H):1|C-(C)(H)2(O):1|C-(H)3(N):3|C-(C)(H)2(N):3|N-(C)3:2</v>
          </cell>
          <cell r="F7518"/>
          <cell r="G7518" t="str">
            <v>0</v>
          </cell>
        </row>
        <row r="7519">
          <cell r="A7519" t="str">
            <v>820232-27-7</v>
          </cell>
          <cell r="B7519" t="str">
            <v>UWYWVWQSMYCPOD-UHFFFAOYSA-N</v>
          </cell>
          <cell r="C7519" t="str">
            <v>（３－ブロモ－４－ヒドロキシフェニル）（モルホリノ）メタノン</v>
          </cell>
          <cell r="D7519" t="str">
            <v>Oc1ccc(cc1Br)C(=O)N2CCOCC2</v>
          </cell>
          <cell r="E7519" t="str">
            <v>C[B]-(H):3|O-(C[B])(H):1|O-(C)2:1|C-(C)(H)2(O):2|C[B]-(O):1|C[B]-(CO):1|C-(C)(H)2(N):2|CO-(C[B])(N),amides:1|N-(C)2(CO):1|C[B]-(Br):1</v>
          </cell>
          <cell r="F7519"/>
          <cell r="G7519" t="str">
            <v>0</v>
          </cell>
        </row>
        <row r="7520">
          <cell r="A7520" t="str">
            <v>81-50-5</v>
          </cell>
          <cell r="B7520" t="str">
            <v>VIQMJMDPUIBXQO-UHFFFAOYSA-N</v>
          </cell>
          <cell r="C7520" t="str">
            <v>１－アミノ－４－ブロモ－２－メチル－９，１０－アントラキノン</v>
          </cell>
          <cell r="D7520" t="str">
            <v>Cc1cc(Br)c2C(=O)c3ccccc3C(=O)c2c1N</v>
          </cell>
          <cell r="E7520" t="str">
            <v>C[B]-(H):5|C[B]-(C):1|C-(C[B])(H)3:1|CO-(C[B])2:2|C[B]-(CO):4|N-(C[B])(H)2:1|C[B]-(N):1|C[B]-(Br):1</v>
          </cell>
          <cell r="F7520" t="str">
            <v>ortho corr, hydrocarbons:2</v>
          </cell>
          <cell r="G7520" t="str">
            <v>0</v>
          </cell>
        </row>
        <row r="7521">
          <cell r="A7521" t="str">
            <v>821-57-8</v>
          </cell>
          <cell r="B7521" t="str">
            <v>IGNBKLCFKTYIRI-UHFFFAOYSA-N</v>
          </cell>
          <cell r="C7521" t="str">
            <v>７－クロロヘプタン酸</v>
          </cell>
          <cell r="D7521" t="str">
            <v>OC(=O)CCCCCCCl</v>
          </cell>
          <cell r="E7521" t="str">
            <v>C-(C)2(H)2:4|CO-(C)(O):1|O-(CO)(H):1|C-(C)(H)2(CO):1|C-(C)(H)2(Cl):1</v>
          </cell>
          <cell r="F7521"/>
          <cell r="G7521" t="str">
            <v>0</v>
          </cell>
        </row>
        <row r="7522">
          <cell r="A7522" t="str">
            <v>82204-34-0</v>
          </cell>
          <cell r="B7522" t="str">
            <v>YYBSGOFFQARTPP-UHFFFAOYSA-N</v>
          </cell>
          <cell r="C7522" t="str">
            <v>３－（５－メトキシ－２－ニトロフェニル）－２－オキソプロパン酸</v>
          </cell>
          <cell r="D7522" t="str">
            <v>COc1ccc(c(CC(=O)C(=O)O)c1)N(=O)=O</v>
          </cell>
          <cell r="E7522" t="str">
            <v>C[B]-(H):3|C[B]-(C):1|CO-(C)(CO):1|CO-(O)(CO):1|O-(CO)(H):1|O-(C[B])(C):1|C-(C[B])(H)2(CO):1|C-(H)3(O):1|C[B]-(O):1|C[B]-(NO2):1</v>
          </cell>
          <cell r="F7522"/>
          <cell r="G7522" t="str">
            <v>0</v>
          </cell>
        </row>
        <row r="7523">
          <cell r="A7523" t="str">
            <v>81840-15-5</v>
          </cell>
          <cell r="B7523" t="str">
            <v>ZVNYJIZDIRKMBF-UHFFFAOYSA-N</v>
          </cell>
          <cell r="C7523" t="str">
            <v>６－［４－（３，４－ジメトキシベンゾイル）ピペラジン－１－イル］－３，４－ジヒドロキノリン－２（１Ｈ）－オン</v>
          </cell>
          <cell r="D7523" t="str">
            <v>COc1ccc(cc1OC)C(=O)N2CCN(CC2)c3ccc4NC(=O)CCc4c3</v>
          </cell>
          <cell r="E7523" t="str">
            <v>C-(C[B])(C)(H)2:1|C[B]-(H):6|C[B]-(C):1|O-(C[B])(C):2|C-(C)(H)2(CO):1|C-(H)3(O):2|C[B]-(O):2|C[B]-(CO):1|C-(C)(H)2(N):4|N-(C[B])(C)2:1|CO-(C)(N):1|CO-(C[B])(N),amides:1|N-(C)2(CO):1|N-(C[B])(H)(CO):1|C[B]-(N):2</v>
          </cell>
          <cell r="F7523"/>
          <cell r="G7523" t="str">
            <v>0</v>
          </cell>
        </row>
        <row r="7524">
          <cell r="A7524" t="str">
            <v>821-55-6</v>
          </cell>
          <cell r="B7524" t="str">
            <v>VKCYHJWLYTUGCC-UHFFFAOYSA-N</v>
          </cell>
          <cell r="C7524" t="str">
            <v>ノナン－２－オン</v>
          </cell>
          <cell r="D7524" t="str">
            <v>CCCCCCCC(=O)C</v>
          </cell>
          <cell r="E7524" t="str">
            <v>C-(H)3(C):1|C-(C)2(H)2:5|CO-(C)2:1|C-(C)(H)2(CO):1|C-(H)3(CO):1</v>
          </cell>
          <cell r="F7524"/>
          <cell r="G7524" t="str">
            <v>0</v>
          </cell>
        </row>
        <row r="7525">
          <cell r="A7525" t="str">
            <v>821-41-0</v>
          </cell>
          <cell r="B7525" t="str">
            <v>UIZVMOZAXAMASY-UHFFFAOYSA-N</v>
          </cell>
          <cell r="C7525" t="str">
            <v>ヘキサ－５－エン－１－オール</v>
          </cell>
          <cell r="D7525" t="str">
            <v>OCCCCC=C</v>
          </cell>
          <cell r="E7525" t="str">
            <v>C-(C)2(H)2:2|C[d]-(H)2:1|C[d]-(C)(H):1|C-(C[d])(C)(H)2:1|O-(C)(H):1|C-(C)(H)2(O):1</v>
          </cell>
          <cell r="F7525"/>
          <cell r="G7525" t="str">
            <v>0</v>
          </cell>
        </row>
        <row r="7526">
          <cell r="A7526" t="str">
            <v>81349-49-7</v>
          </cell>
          <cell r="B7526" t="str">
            <v>ZKLQIVPPHFQZOK-UHFFFAOYSA-N</v>
          </cell>
          <cell r="C7526" t="str">
            <v>１－（２－メトキシエチル）ピロリジン</v>
          </cell>
          <cell r="D7526" t="str">
            <v>COCCN1CCCC1</v>
          </cell>
          <cell r="E7526" t="str">
            <v>C-(C)2(H)2:2|O-(C)2:1|C-(C)(H)2(O):1|C-(H)3(O):1|C-(C)(H)2(N):3|N-(C)3:1</v>
          </cell>
          <cell r="F7526" t="str">
            <v>Pyrrolidine:1</v>
          </cell>
          <cell r="G7526" t="str">
            <v>0</v>
          </cell>
        </row>
        <row r="7527">
          <cell r="A7527" t="str">
            <v>818-44-0</v>
          </cell>
          <cell r="B7527" t="str">
            <v>QBDADGJLZNIRFQ-UHFFFAOYSA-N</v>
          </cell>
          <cell r="C7527" t="str">
            <v>ビニル＝オクタノアート</v>
          </cell>
          <cell r="D7527" t="str">
            <v>CCCCCCCC(=O)OC=C</v>
          </cell>
          <cell r="E7527" t="str">
            <v>C-(H)3(C):1|C-(C)2(H)2:5|C[d]-(H)2:1|CO-(C)(O):1|O-(C[d])(CO):1|C[d]-(H)(O):1|C-(C)(H)2(CO):1</v>
          </cell>
          <cell r="F7527"/>
          <cell r="G7527" t="str">
            <v>0</v>
          </cell>
        </row>
        <row r="7528">
          <cell r="A7528" t="str">
            <v>81486-19-3</v>
          </cell>
          <cell r="B7528" t="str">
            <v>YOMIWUVUEBJRFQ-UHFFFAOYSA-N</v>
          </cell>
          <cell r="C7528" t="str">
            <v>エチル＝３－（ニトロオキシ）クロマン－８－イル＝カルボナート</v>
          </cell>
          <cell r="D7528" t="str">
            <v>CCOC(=O)Oc1cccc2CC(COc12)ON(=O)=O</v>
          </cell>
          <cell r="E7528" t="str">
            <v>C-(H)3(C):1|C-(C[B])(C)(H)2:1|C[B]-(H):3|C[B]-(C):1|CO-(O)2:1|O-(C)(CO):1|O-(C[B])(CO):1|O-(C[B])(C):1|C-(C)(H)2(O):1|C[B]-(O):2|O-(C)(NO):1|O-(N):1</v>
          </cell>
          <cell r="F7528"/>
          <cell r="G7528" t="str">
            <v>0</v>
          </cell>
        </row>
        <row r="7529">
          <cell r="A7529" t="str">
            <v>814-49-3</v>
          </cell>
          <cell r="B7529" t="str">
            <v>LGTLXDJOAJDFLR-UHFFFAOYSA-N</v>
          </cell>
          <cell r="C7529" t="str">
            <v>ジエチル＝ホスホロクロリダート</v>
          </cell>
          <cell r="D7529" t="str">
            <v>CCOP(=O)(Cl)OCC</v>
          </cell>
          <cell r="E7529" t="str">
            <v>C-(H)3(C):2|O-(C)(P):2|O-(C)(PO):2</v>
          </cell>
          <cell r="F7529"/>
          <cell r="G7529" t="str">
            <v>0</v>
          </cell>
        </row>
        <row r="7530">
          <cell r="A7530" t="str">
            <v>81-64-1</v>
          </cell>
          <cell r="B7530" t="str">
            <v>GUEIZVNYDFNHJU-UHFFFAOYSA-N</v>
          </cell>
          <cell r="C7530" t="str">
            <v>１，４－ジヒドロキシアントラキノン</v>
          </cell>
          <cell r="D7530" t="str">
            <v>Oc1ccc(O)c2C(=O)c3ccccc3C(=O)c12</v>
          </cell>
          <cell r="E7530" t="str">
            <v>C[B]-(H):6|CO-(C[B])2:2|O-(C[B])(H):2|C[B]-(O):2|C[B]-(CO):4</v>
          </cell>
          <cell r="F7530" t="str">
            <v>ortho corr, hydrocarbons:2</v>
          </cell>
          <cell r="G7530" t="str">
            <v>0</v>
          </cell>
        </row>
        <row r="7531">
          <cell r="A7531" t="str">
            <v>821-95-4</v>
          </cell>
          <cell r="B7531" t="str">
            <v>DCTOHCCUXLBQMS-UHFFFAOYSA-N</v>
          </cell>
          <cell r="C7531" t="str">
            <v>ウンデカ－１－エン</v>
          </cell>
          <cell r="D7531" t="str">
            <v>CCCCCCCCCC=C</v>
          </cell>
          <cell r="E7531" t="str">
            <v>C-(H)3(C):1|C-(C)2(H)2:7|C[d]-(H)2:1|C[d]-(C)(H):1|C-(C[d])(C)(H)2:1</v>
          </cell>
          <cell r="F7531"/>
          <cell r="G7531" t="str">
            <v>0</v>
          </cell>
        </row>
        <row r="7532">
          <cell r="A7532" t="str">
            <v>82-17-7</v>
          </cell>
          <cell r="B7532" t="str">
            <v>ADJYQFBOMQAMAI-UHFFFAOYSA-N</v>
          </cell>
          <cell r="C7532" t="str">
            <v>１，８－ジフェノキシ－９，１０－アントラキノン</v>
          </cell>
          <cell r="D7532" t="str">
            <v>O=C1c2cccc(Oc3ccccc3)c2C(=O)c4c(Oc5ccccc5)cccc14</v>
          </cell>
          <cell r="E7532" t="str">
            <v>C[B]-(H):16|CO-(C[B])2:2|O-(C[B])2:2|C[B]-(O):4|C[B]-(CO):4</v>
          </cell>
          <cell r="F7532" t="str">
            <v>ortho corr, hydrocarbons:2</v>
          </cell>
          <cell r="G7532" t="str">
            <v>0</v>
          </cell>
        </row>
        <row r="7533">
          <cell r="A7533" t="str">
            <v>81873-91-8</v>
          </cell>
          <cell r="B7533" t="str">
            <v>MIHNUBCEFJLAGN-XGVWAYJCSA-N</v>
          </cell>
          <cell r="C7533" t="str">
            <v>１２－ケト－３α，７α－ジヒドロキシ－５β－コラン酸</v>
          </cell>
          <cell r="D7533" t="str">
            <v>C[C@H](CCC(=O)O)[C@H]1CC[C@H]2[C@@H]3[C@@H](O)C[C@@H]4C[C@H](O)CC[C@@]4(C)[C@H]3CC(=O)[C@@]12C</v>
          </cell>
          <cell r="E7533" t="str">
            <v>C-(H)3(C):3|C-(C)2(H)2:7|C-(H)(C)3:6|C-(C)4:1|CO-(C)(O):1|CO-(C)2:1|O-(CO)(H):1|O-(C)(H):2|C-(C)3(CO):1|C-(C)(H)2(CO):2|C-(C)2(H)(O),alcohpls/peroxides:2</v>
          </cell>
          <cell r="F7533" t="str">
            <v>Cyclononane:1|Cyclodecane:2|Cyclotridecane:1|Cyclotetradecane:1|Cycloheptadecane:1|Cyclopentane,sub:1|Cyclohexane,sub:3|cis-Decalin:1|trans-Decalin:1|cis-Hexahydroindan:1|Cyclohexanone:1|Cyclononanone:1|Cyclodecanone:1|Cycloheptadecanone:1</v>
          </cell>
          <cell r="G7533" t="str">
            <v>0</v>
          </cell>
        </row>
        <row r="7534">
          <cell r="A7534" t="str">
            <v>82017-45-6</v>
          </cell>
          <cell r="B7534" t="str">
            <v>RHMJDCIYQZFNMK-UHFFFAOYSA-N</v>
          </cell>
          <cell r="C7534" t="str">
            <v>２－アミノエチル＝２，６－ジアミノヘキサノアート</v>
          </cell>
          <cell r="D7534" t="str">
            <v>NCCCCC(N)C(=O)OCCN</v>
          </cell>
          <cell r="E7534" t="str">
            <v>C-(C)2(H)2:3|CO-(C)(O):1|O-(C)(CO):1|C-(C)(H)2(O):1|C-(C)(H)2(N):2|N-(C)(H)2:3|C-(C)(H)(N)(CO):1</v>
          </cell>
          <cell r="F7534" t="str">
            <v>Zwitterion enegy, aliphatic:1</v>
          </cell>
          <cell r="G7534" t="str">
            <v>0</v>
          </cell>
        </row>
        <row r="7535">
          <cell r="A7535" t="str">
            <v>821-11-4</v>
          </cell>
          <cell r="B7535" t="str">
            <v>ORTVZLZNOYNASJ-OWOJBTEDSA-N</v>
          </cell>
          <cell r="C7535" t="str">
            <v>ブテン－２－ジオール－１，４</v>
          </cell>
          <cell r="D7535" t="str">
            <v>OC\C=C\CO</v>
          </cell>
          <cell r="E7535" t="str">
            <v>C[d]-(C)(H):2|O-(C)(H):2|C-(C[d])(H)2(O):2</v>
          </cell>
          <cell r="F7535"/>
          <cell r="G7535" t="str">
            <v>0</v>
          </cell>
        </row>
        <row r="7536">
          <cell r="A7536" t="str">
            <v>83803-82-1</v>
          </cell>
          <cell r="B7536" t="str">
            <v>RPFIHLIZZKXZAY-UHFFFAOYSA-N</v>
          </cell>
          <cell r="C7536" t="str">
            <v>４－（クロロメチル）－Ｎ－イソプロピルベンズアミド</v>
          </cell>
          <cell r="D7536" t="str">
            <v>CC(C)NC(=O)c1ccc(CCl)cc1</v>
          </cell>
          <cell r="E7536" t="str">
            <v>C-(H)3(C):2|C[B]-(H):4|C[B]-(C):1|C[B]-(CO):1|C-(C)2(H)(N):1|CO-(C[B])(N),amides:1|N-(C)(H)(CO),amides/ureas:1|C-(C[B])(H)2(Cl):1</v>
          </cell>
          <cell r="F7536"/>
          <cell r="G7536" t="str">
            <v>0</v>
          </cell>
        </row>
        <row r="7537">
          <cell r="A7537" t="str">
            <v>83-55-6</v>
          </cell>
          <cell r="B7537" t="str">
            <v>ZBIBQNVRTVLOHQ-UHFFFAOYSA-N</v>
          </cell>
          <cell r="C7537" t="str">
            <v>５－アミノ－１－ナフトール</v>
          </cell>
          <cell r="D7537" t="str">
            <v>Nc1cccc2c(O)cccc12</v>
          </cell>
          <cell r="E7537" t="str">
            <v>C[BF]-(C[B])2(C[BF]):2|C[B]-(H):6|O-(C[B])(H):1|C[B]-(O):1|N-(C[B])(H)2:1|C[B]-(N):1</v>
          </cell>
          <cell r="F7537" t="str">
            <v>Naphtalene:1</v>
          </cell>
          <cell r="G7537" t="str">
            <v>0</v>
          </cell>
        </row>
        <row r="7538">
          <cell r="A7538" t="str">
            <v>838-57-3</v>
          </cell>
          <cell r="B7538" t="str">
            <v>NGRXSVFCLHVGKU-UHFFFAOYSA-N</v>
          </cell>
          <cell r="C7538" t="str">
            <v>ニトロベンゾイル酢酸エチル</v>
          </cell>
          <cell r="D7538" t="str">
            <v>CCOC(=O)CC(=O)c1ccc(cc1)N(=O)=O</v>
          </cell>
          <cell r="E7538" t="str">
            <v>C-(H)3(C):1|C[B]-(H):4|CO-(C)(O):1|CO-(C[B])(C):1|O-(C)(CO):1|C-(H)2(CO)2:1|C-(C)(H)2(O):1|C[B]-(CO):1|C[B]-(NO2):1</v>
          </cell>
          <cell r="F7538"/>
          <cell r="G7538" t="str">
            <v>0</v>
          </cell>
        </row>
        <row r="7539">
          <cell r="A7539" t="str">
            <v>83-83-0</v>
          </cell>
          <cell r="B7539" t="str">
            <v>PHICKPBIPXXFIP-UHFFFAOYSA-N</v>
          </cell>
          <cell r="C7539" t="str">
            <v>３，３’－ジメチル－４，４’－ジアミノジフェニル－６，６’－ジスルホン酸</v>
          </cell>
          <cell r="D7539" t="str">
            <v>Cc1cc(c2cc(C)c(N)cc2S(=O)(=O)O)c(cc1N)S(=O)(=O)O</v>
          </cell>
          <cell r="E7539" t="str">
            <v>C[B]-(H):4|C[B]-(C):2|C[B]-(C[B]):2|C-(C[B])(H)3:2|N-(C[B])(H)2:2|C[B]-(N):2|C[B]-(SO2):2|C[B]-(S):2</v>
          </cell>
          <cell r="F7539"/>
          <cell r="G7539" t="str">
            <v>0</v>
          </cell>
        </row>
        <row r="7540">
          <cell r="A7540" t="str">
            <v>83926-73-2</v>
          </cell>
          <cell r="B7540" t="str">
            <v>KZZASWGRLOTITL-UHFFFAOYSA-N</v>
          </cell>
          <cell r="C7540" t="str">
            <v>１，１－ジメチル－３－シクロヘキシルプロパン－１－オール</v>
          </cell>
          <cell r="D7540" t="str">
            <v>CC(C)(O)CCC1CCCCC1</v>
          </cell>
          <cell r="E7540" t="str">
            <v>C-(H)3(C):2|C-(C)2(H)2:7|C-(H)(C)3:1|O-(C)(H):1|C-(C)3(O),alcohols/peroxides:1</v>
          </cell>
          <cell r="F7540" t="str">
            <v>Cyclohexane,sub:1</v>
          </cell>
          <cell r="G7540" t="str">
            <v>0</v>
          </cell>
        </row>
        <row r="7541">
          <cell r="A7541" t="str">
            <v>84078-44-4</v>
          </cell>
          <cell r="B7541" t="str">
            <v>QDZHKLQGOIWETL-QWZLJSJVSA-N</v>
          </cell>
          <cell r="C7541" t="str">
            <v>４－ペンチルフェニル＝ｔｒａｎｓ－４’－プロピル［１，１’－ビ（シクロヘキサン）］－ｔｒａｎｓ－４－カルボキシラート</v>
          </cell>
          <cell r="D7541" t="str">
            <v>CCCCCc1ccc(OC(=O)[C@@H]2CC[C@H](CC2)[C@@H]3CC[C@@H](CCC)CC3)cc1</v>
          </cell>
          <cell r="E7541" t="str">
            <v>C-(H)3(C):2|C-(C)2(H)2:13|C-(H)(C)3:3|C-(C[B])(C)(H)2:1|C[B]-(H):4|C[B]-(C):1|CO-(C)(O):1|O-(C[B])(CO):1|C-(C)2(H)(CO):1|C[B]-(O):1</v>
          </cell>
          <cell r="F7541" t="str">
            <v>Cyclohexane,sub:2</v>
          </cell>
          <cell r="G7541" t="str">
            <v>0</v>
          </cell>
        </row>
        <row r="7542">
          <cell r="A7542" t="str">
            <v>83-63-6</v>
          </cell>
          <cell r="B7542" t="str">
            <v>YIEDSISPYKQADU-FMQUCBEESA-N</v>
          </cell>
          <cell r="C7542" t="str">
            <v>（ジアセチル）アミノアゾトルエン</v>
          </cell>
          <cell r="D7542" t="str">
            <v>CC(=O)N(C(=O)C)c1ccc(cc1C)\N=N\c2ccccc2C</v>
          </cell>
          <cell r="E7542" t="str">
            <v>C[B]-(H):7|C[B]-(C):2|C-(C[B])(H)3:2|C-(H)3(CO):2|N[A]-(C[B]):2|C[B]-(C[B])2(N[A]):2|CO-(C)(N):2|N-(C[B])(CO)2:1|C[B]-(N):1</v>
          </cell>
          <cell r="F7542"/>
          <cell r="G7542" t="str">
            <v>0</v>
          </cell>
        </row>
        <row r="7543">
          <cell r="A7543" t="str">
            <v>83631-15-6</v>
          </cell>
          <cell r="B7543" t="str">
            <v>HXLCSPKXTYFBGW-UHFFFAOYSA-N</v>
          </cell>
          <cell r="C7543" t="str">
            <v>４－ヒドロキシ－３，６－ジメチルヘプタン－２－オン</v>
          </cell>
          <cell r="D7543" t="str">
            <v>CC(C)CC(O)C(C)C(=O)C</v>
          </cell>
          <cell r="E7543" t="str">
            <v>C-(H)3(C):3|C-(C)2(H)2:1|C-(H)(C)3:1|CO-(C)2:1|O-(C)(H):1|C-(C)2(H)(CO):1|C-(H)3(CO):1|C-(C)2(H)(O),alcohpls/peroxides:1</v>
          </cell>
          <cell r="F7543"/>
          <cell r="G7543" t="str">
            <v>0</v>
          </cell>
        </row>
        <row r="7544">
          <cell r="A7544" t="str">
            <v>83846-85-9</v>
          </cell>
          <cell r="B7544" t="str">
            <v>DBHQYYNDKZDVTN-UHFFFAOYSA-N</v>
          </cell>
          <cell r="C7544" t="str">
            <v>４－（４－メチルフェニルチオ）ベンゾフェノン</v>
          </cell>
          <cell r="D7544" t="str">
            <v>Cc1ccc(Sc2ccc(cc2)C(=O)c3ccccc3)cc1</v>
          </cell>
          <cell r="E7544" t="str">
            <v>C[B]-(H):13|C[B]-(C):1|C-(C[B])(H)3:1|CO-(C[B])2:1|C[B]-(CO):2|S-(C[B])2:1|C[B]-(S):2</v>
          </cell>
          <cell r="F7544"/>
          <cell r="G7544" t="str">
            <v>0</v>
          </cell>
        </row>
        <row r="7545">
          <cell r="A7545" t="str">
            <v>83671-20-9</v>
          </cell>
          <cell r="B7545" t="str">
            <v>DQQXPDAVLLJOGV-UHFFFAOYSA-N</v>
          </cell>
          <cell r="C7545" t="str">
            <v>４－（２，２－ジクロロビニル）フェノール</v>
          </cell>
          <cell r="D7545" t="str">
            <v>Oc1ccc(C=C(Cl)Cl)cc1</v>
          </cell>
          <cell r="E7545" t="str">
            <v>C[d]-C[B](H):1|C[B]-(H):4|C[B]-(C[d]):1|O-(C[B])(H):1|C[B]-(O):1|C[d]-(Cl)2:1</v>
          </cell>
          <cell r="F7545" t="str">
            <v>cis(unsat)corr:1|(Cl)(Cl),cis:1</v>
          </cell>
          <cell r="G7545" t="str">
            <v>0</v>
          </cell>
        </row>
        <row r="7546">
          <cell r="A7546" t="str">
            <v>83563-66-0</v>
          </cell>
          <cell r="B7546" t="str">
            <v>DFPMVBQXESIVQW-UHFFFAOYSA-N</v>
          </cell>
          <cell r="C7546" t="str">
            <v>２，３－ジメチルブチル＝メチルホスホノフルオリダート</v>
          </cell>
          <cell r="D7546" t="str">
            <v>CC(C)C(C)COP(=O)(C)F</v>
          </cell>
          <cell r="E7546" t="str">
            <v>C-(H)3(C):3|C-(H)(C)3:2|C-(H)3(PO):1|O-(C)(P):1|O-(C)(PO):1</v>
          </cell>
          <cell r="F7546"/>
          <cell r="G7546" t="str">
            <v>0</v>
          </cell>
        </row>
        <row r="7547">
          <cell r="A7547" t="str">
            <v>83805-50-9</v>
          </cell>
          <cell r="B7547" t="str">
            <v>SXFJDZNJHVPHPH-UHFFFAOYSA-N</v>
          </cell>
          <cell r="C7547" t="str">
            <v>（Ｒ）－３－メチルペンタン－１，５－ジオール</v>
          </cell>
          <cell r="D7547" t="str">
            <v>CC(CCO)CCO</v>
          </cell>
          <cell r="E7547" t="str">
            <v>C-(H)3(C):1|C-(C)2(H)2:2|C-(H)(C)3:1|O-(C)(H):2|C-(C)(H)2(O):2</v>
          </cell>
          <cell r="F7547"/>
          <cell r="G7547" t="str">
            <v>0</v>
          </cell>
        </row>
        <row r="7548">
          <cell r="A7548" t="str">
            <v>84375-71-3</v>
          </cell>
          <cell r="B7548" t="str">
            <v>XMZOLZUIEQZXOB-UHFFFAOYSA-N</v>
          </cell>
          <cell r="C7548" t="str">
            <v>ヘキサン－１－イル＝４－ヒドロキシ－３－メトキシベンゾアート</v>
          </cell>
          <cell r="D7548" t="str">
            <v>CCCCCCOC(=O)c1ccc(O)c(OC)c1</v>
          </cell>
          <cell r="E7548" t="str">
            <v>C-(H)3(C):1|C-(C)2(H)2:4|C[B]-(H):3|CO-(C[B])(O):1|O-(C)(CO):1|O-(C[B])(C):1|O-(C[B])(H):1|C-(C)(H)2(O):1|C-(H)3(O):1|C[B]-(O):2|C[B]-(CO):1</v>
          </cell>
          <cell r="F7548"/>
          <cell r="G7548" t="str">
            <v>0</v>
          </cell>
        </row>
        <row r="7549">
          <cell r="A7549" t="str">
            <v>84-16-2</v>
          </cell>
          <cell r="B7549" t="str">
            <v>PBBGSZCBWVPOOL-HDICACEKSA-N</v>
          </cell>
          <cell r="C7549" t="str">
            <v>３，４－ビス（４－ヒドロキシフェニル）ヘキサン</v>
          </cell>
          <cell r="D7549" t="str">
            <v>CC[C@H]([C@H](CC)c1ccc(O)cc1)c2ccc(O)cc2</v>
          </cell>
          <cell r="E7549" t="str">
            <v>C-(H)3(C):2|C-(C)2(H)2:2|C-(C[B])(C)2(H):2|C[B]-(H):8|C[B]-(C):2|O-(C[B])(H):2|C[B]-(O):2</v>
          </cell>
          <cell r="F7549"/>
          <cell r="G7549" t="str">
            <v>0</v>
          </cell>
        </row>
        <row r="7550">
          <cell r="A7550" t="str">
            <v>84610-90-2</v>
          </cell>
          <cell r="B7550" t="str">
            <v>JQPWJEGBJABCDA-UHFFFAOYSA-N</v>
          </cell>
          <cell r="C7550" t="str">
            <v>１，１’－ビス（４－ピロリジン－１－イルフェニル）エテン</v>
          </cell>
          <cell r="D7550" t="str">
            <v>C=C(c1ccc(cc1)N2CCCC2)c3ccc(cc3)N4CCCC4</v>
          </cell>
          <cell r="E7550" t="str">
            <v>C-(C)2(H)2:4|C[d]-(H)2:1|C[d]-C[B]2:1|C[B]-(H):8|C[B]-(C[d]):2|C-(C)(H)2(N):4|N-(C[B])(C)2:2|C[B]-(N):2</v>
          </cell>
          <cell r="F7550" t="str">
            <v>Pyrrolidine:2</v>
          </cell>
          <cell r="G7550" t="str">
            <v>0</v>
          </cell>
        </row>
        <row r="7551">
          <cell r="A7551" t="str">
            <v>84594-95-6</v>
          </cell>
          <cell r="B7551" t="str">
            <v>QVCYQPIZAWIRIP-UHFFFAOYSA-N</v>
          </cell>
          <cell r="C7551" t="str">
            <v>４－メトキシ－２－ニトロ－１－フェノキシベンゼン</v>
          </cell>
          <cell r="D7551" t="str">
            <v>COc1ccc(Oc2ccccc2)c(c1)N(=O)=O</v>
          </cell>
          <cell r="E7551" t="str">
            <v>C[B]-(H):8|O-(C[B])2:1|O-(C[B])(C):1|C-(H)3(O):1|C[B]-(O):3|C[B]-(NO2):1</v>
          </cell>
          <cell r="F7551"/>
          <cell r="G7551" t="str">
            <v>0</v>
          </cell>
        </row>
        <row r="7552">
          <cell r="A7552" t="str">
            <v>84-47-9</v>
          </cell>
          <cell r="B7552" t="str">
            <v>YTPSFXZMJKMUJE-UHFFFAOYSA-N</v>
          </cell>
          <cell r="C7552" t="str">
            <v>２－ｔｅｒｔ－ブチルアントラキノン</v>
          </cell>
          <cell r="D7552" t="str">
            <v>CC(C)(C)c1ccc2C(=O)c3ccccc3C(=O)c2c1</v>
          </cell>
          <cell r="E7552" t="str">
            <v>C-(H)3(C):3|C-(C[B])(C)3:1|C[B]-(H):7|C[B]-(C):1|CO-(C[B])2:2|C[B]-(CO):4</v>
          </cell>
          <cell r="F7552" t="str">
            <v>C-(H)3(C),tertiary:1|ortho corr, hydrocarbons:2</v>
          </cell>
          <cell r="G7552" t="str">
            <v>0</v>
          </cell>
        </row>
        <row r="7553">
          <cell r="A7553" t="str">
            <v>84627-04-3</v>
          </cell>
          <cell r="B7553" t="str">
            <v>PKHPZNKXOBWFCX-UHFFFAOYSA-N</v>
          </cell>
          <cell r="C7553" t="str">
            <v>２－［（６－ヒドロキシビフェニル－３－イル）カルボニル］安息香酸</v>
          </cell>
          <cell r="D7553" t="str">
            <v>OC(=O)c1ccccc1C(=O)c2ccc(O)c(c2)c3ccccc3</v>
          </cell>
          <cell r="E7553" t="str">
            <v>C[B]-(H):12|C[B]-(C[B]):2|CO-(C[B])2:1|CO-(C[B])(O):1|O-(CO)(H):1|O-(C[B])(H):1|C[B]-(O):1|C[B]-(CO):3</v>
          </cell>
          <cell r="F7553" t="str">
            <v>ortho corr, hydrocarbons:1</v>
          </cell>
          <cell r="G7553" t="str">
            <v>0</v>
          </cell>
        </row>
        <row r="7554">
          <cell r="A7554" t="str">
            <v>846-46-8</v>
          </cell>
          <cell r="B7554" t="str">
            <v>RAJWOBJTTGJROA-ILALOOIYSA-N</v>
          </cell>
          <cell r="C7554" t="str">
            <v>５α－アンドロスタン－３，１７－ジオン</v>
          </cell>
          <cell r="D7554" t="str">
            <v>C[C@@]12CCC(=O)C[C@@H]1CC[C@@H]3[C@@H]2CC[C@]4(C)[C@H]3CCC4=O</v>
          </cell>
          <cell r="E7554" t="str">
            <v>C-(H)3(C):2|C-(C)2(H)2:6|C-(H)(C)3:4|C-(C)4:1|CO-(C)2:2|C-(C)3(CO):1|C-(C)(H)2(CO):3</v>
          </cell>
          <cell r="F7554" t="str">
            <v>Cyclononane:1|Cyclodecane:2|Cyclotridecane:1|Cyclotetradecane:1|Cycloheptadecane:1|Cyclopentane,sub:1|Cyclohexane,sub:3|cis-Decalin:1|trans-Decalin:1|cis-Hexahydroindan:1|Cyclopentanone:1|Cyclohexanone:1|Cyclononanone:1|Cyclodecanone:1|Cycloheptadecanone:2</v>
          </cell>
          <cell r="G7554" t="str">
            <v>0</v>
          </cell>
        </row>
        <row r="7555">
          <cell r="A7555" t="str">
            <v>84252-60-8</v>
          </cell>
          <cell r="B7555" t="str">
            <v>BXRMFUZPBYHYSM-UHFFFAOYSA-N</v>
          </cell>
          <cell r="C7555" t="str">
            <v>６－アミノ－２，２－ジメチル－１，３－ジオキセパン－５－オール</v>
          </cell>
          <cell r="D7555" t="str">
            <v>CC1(C)OCC(N)C(O)CO1</v>
          </cell>
          <cell r="E7555" t="str">
            <v>C-(H)3(C):2|O-(C)2:2|O-(C)(H):1|C-(C)2(O)2:1|C-(C)2(H)(O),alcohpls/peroxides:1|C-(C)(H)2(O):2|C-(C)2(H)(N):1|N-(C)(H)2:1</v>
          </cell>
          <cell r="F7555" t="str">
            <v>1,3-Dioxepane:1</v>
          </cell>
          <cell r="G7555" t="str">
            <v>0</v>
          </cell>
        </row>
        <row r="7556">
          <cell r="A7556" t="str">
            <v>84244-98-4</v>
          </cell>
          <cell r="B7556" t="str">
            <v>PZPSICDSQWAIBR-UHFFFAOYSA-N</v>
          </cell>
          <cell r="C7556" t="str">
            <v>４’－ブロモビフェニル－４－イル＝アセタート</v>
          </cell>
          <cell r="D7556" t="str">
            <v>CC(=O)Oc1ccc(cc1)c2ccc(Br)cc2</v>
          </cell>
          <cell r="E7556" t="str">
            <v>C[B]-(H):8|C[B]-(C[B]):2|CO-(C)(O):1|O-(C[B])(CO):1|C-(H)3(CO):1|C[B]-(O):1|C[B]-(Br):1</v>
          </cell>
          <cell r="F7556"/>
          <cell r="G7556" t="str">
            <v>0</v>
          </cell>
        </row>
        <row r="7557">
          <cell r="A7557" t="str">
            <v>84540-37-4</v>
          </cell>
          <cell r="B7557" t="str">
            <v>DOALOUQODWWGEZ-XUTJKUGGSA-N</v>
          </cell>
          <cell r="C7557" t="str">
            <v>４－エチル－４’－（ｔｒａｎｓ－４－プロピルシクロヘキシル）ビフェニル</v>
          </cell>
          <cell r="D7557" t="str">
            <v>CCC[C@@H]1CC[C@H](CC1)c2ccc(cc2)c3ccc(CC)cc3</v>
          </cell>
          <cell r="E7557" t="str">
            <v>C-(H)3(C):2|C-(C)2(H)2:6|C-(H)(C)3:1|C-(C[B])(C)(H)2:1|C-(C[B])(C)2(H):1|C[B]-(H):8|C[B]-(C):2|C[B]-(C[B]):2</v>
          </cell>
          <cell r="F7557" t="str">
            <v>Cyclohexane,sub:1</v>
          </cell>
          <cell r="G7557" t="str">
            <v>0</v>
          </cell>
        </row>
        <row r="7558">
          <cell r="A7558" t="str">
            <v>842-86-4</v>
          </cell>
          <cell r="B7558" t="str">
            <v>BLMNHBKBPRXLPG-UHFFFAOYSA-N</v>
          </cell>
          <cell r="C7558" t="str">
            <v>４－（シクロヘキシルメチル）－１，１’－ビ（シクロヘキサン）</v>
          </cell>
          <cell r="D7558" t="str">
            <v>C(C1CCCCC1)C2CCC(CC2)C3CCCCC3</v>
          </cell>
          <cell r="E7558" t="str">
            <v>C-(C)2(H)2:15|C-(H)(C)3:4</v>
          </cell>
          <cell r="F7558" t="str">
            <v>Cyclohexane,sub:3</v>
          </cell>
          <cell r="G7558" t="str">
            <v>0</v>
          </cell>
        </row>
        <row r="7559">
          <cell r="A7559" t="str">
            <v>84337-62-2</v>
          </cell>
          <cell r="B7559" t="str">
            <v>JCPNYJMXGWQUBJ-XISQNVKBSA-N</v>
          </cell>
          <cell r="C7559" t="str">
            <v>ヘプタキス（６－Ｏ－メチル）シクロマルトヘプタオース</v>
          </cell>
          <cell r="D7559" t="str">
            <v>COC[C@H]1O[C@@H]2O[C@H]3[C@H](O)[C@@H](O)[C@H](O[C@@H]3COC)O[C@H]4[C@H](O)[C@@H](O)[C@H](O[C@@H]4COC)O[C@H]5[C@H](O)[C@@H](O)[C@H](O[C@@H]5COC)O[C@H]6[C@H](O)[C@@H](O)[C@H](O[C@@H]6COC)O[C@H]7[C@H](O)[C@@H](O)[C@H](O[C@@H]7COC)O[C@H]8[C@H](O)[C@@H](O)[C@H](O[C@@H]8COC)O[C@H]1[C@H](O)[C@H]2O</v>
          </cell>
          <cell r="E7559" t="str">
            <v>O-(C)2:21|O-(C)(H):14|C-(C)(H)(O)2:7|C-(C)2(H)(O),ethers/esters:14|C-(C)2(H)(O),alcohpls/peroxides:14|C-(C)(H)2(O):7|C-(H)3(O):7</v>
          </cell>
          <cell r="F7559" t="str">
            <v>Tetrahydropyran:7|α-D-Glucose:7</v>
          </cell>
          <cell r="G7559" t="str">
            <v>0</v>
          </cell>
        </row>
        <row r="7560">
          <cell r="A7560" t="str">
            <v>84324-12-9</v>
          </cell>
          <cell r="B7560" t="str">
            <v>CEIWXEQZZZHLDM-WCQYABFASA-N</v>
          </cell>
          <cell r="C7560" t="str">
            <v>Ｎ－［（Ｒ）－１－（エトキシカルボニル）－３－フェニルプロピル］－Ｌ－アラニン</v>
          </cell>
          <cell r="D7560" t="str">
            <v>CCOC(=O)[C@@H](CCc1ccccc1)N[C@@H](C)C(=O)O</v>
          </cell>
          <cell r="E7560" t="str">
            <v>C-(H)3(C):2|C-(C)2(H)2:1|C-(C[B])(C)(H)2:1|C[B]-(H):5|C[B]-(C):1|CO-(C)(O):2|O-(C)(CO):1|O-(CO)(H):1|C-(C)(H)2(O):1|N-(C)2(H):1|C-(C)(H)(N)(CO):2</v>
          </cell>
          <cell r="F7560" t="str">
            <v>Zwitterion enegy, aliphatic:2</v>
          </cell>
          <cell r="G7560" t="str">
            <v>0</v>
          </cell>
        </row>
        <row r="7561">
          <cell r="A7561" t="str">
            <v>84560-00-9</v>
          </cell>
          <cell r="B7561" t="str">
            <v>MWYGSCHWFNRSET-UHFFFAOYSA-N</v>
          </cell>
          <cell r="C7561" t="str">
            <v>２－ペンチルシクロペンタノール</v>
          </cell>
          <cell r="D7561" t="str">
            <v>CCCCCC1CCCC1O</v>
          </cell>
          <cell r="E7561" t="str">
            <v>C-(H)3(C):1|C-(C)2(H)2:7|C-(H)(C)3:1|O-(C)(H):1|C-(C)2(H)(O),alcohpls/peroxides:1</v>
          </cell>
          <cell r="F7561" t="str">
            <v>Cyclopentane,sub:1</v>
          </cell>
          <cell r="G7561" t="str">
            <v>0</v>
          </cell>
        </row>
        <row r="7562">
          <cell r="A7562" t="str">
            <v>84656-77-9</v>
          </cell>
          <cell r="B7562" t="str">
            <v>WQGMAFRSIHBDRV-CHEROJTJSA-N</v>
          </cell>
          <cell r="C7562" t="str">
            <v>ｔｒａｎｓ－４－プロピル－ｔｒａｎｓ－４’－（４－プロピルフェニル）ビシクロヘキシル</v>
          </cell>
          <cell r="D7562" t="str">
            <v>CCC[C@@H]1CC[C@H](CC1)[C@@H]2CC[C@@H](CC2)c3ccc(CCC)cc3</v>
          </cell>
          <cell r="E7562" t="str">
            <v>C-(H)3(C):2|C-(C)2(H)2:11|C-(H)(C)3:3|C-(C[B])(C)(H)2:1|C-(C[B])(C)2(H):1|C[B]-(H):4|C[B]-(C):2</v>
          </cell>
          <cell r="F7562" t="str">
            <v>Cyclohexane,sub:2</v>
          </cell>
          <cell r="G7562" t="str">
            <v>0</v>
          </cell>
        </row>
        <row r="7563">
          <cell r="A7563" t="str">
            <v>84434-18-4</v>
          </cell>
          <cell r="B7563" t="str">
            <v>LNODIGSABOGNBQ-UHFFFAOYSA-N</v>
          </cell>
          <cell r="C7563" t="str">
            <v>Ｎ，２－ジメチル－Ｎ－フェニルブタンアミド</v>
          </cell>
          <cell r="D7563" t="str">
            <v>CCC(C)C(=O)N(C)c1ccccc1</v>
          </cell>
          <cell r="E7563" t="str">
            <v>C-(H)3(C):2|C-(C)2(H)2:1|C[B]-(H):5|C-(C)2(H)(CO):1|C-(H)3(N):1|CO-(C)(N):1|N-(C[B])(C)(CO):1|C[B]-(N):1</v>
          </cell>
          <cell r="F7563"/>
          <cell r="G7563" t="str">
            <v>0</v>
          </cell>
        </row>
        <row r="7564">
          <cell r="A7564" t="str">
            <v>846057-27-0</v>
          </cell>
          <cell r="B7564" t="str">
            <v>NBVJYNNOTNTJRX-UHFFFAOYSA-N</v>
          </cell>
          <cell r="C7564" t="str">
            <v>１－［４－（ヒドロキシメチル）ピペリジノ］エタノン</v>
          </cell>
          <cell r="D7564" t="str">
            <v>CC(=O)N1CCC(CO)CC1</v>
          </cell>
          <cell r="E7564" t="str">
            <v>C-(C)2(H)2:2|C-(H)(C)3:1|O-(C)(H):1|C-(H)3(CO):1|C-(C)(H)2(O):1|C-(C)(H)2(N):2|CO-(C)(N):1|N-(C)2(CO):1</v>
          </cell>
          <cell r="F7564" t="str">
            <v>Piperidine:1</v>
          </cell>
          <cell r="G7564" t="str">
            <v>0</v>
          </cell>
        </row>
        <row r="7565">
          <cell r="A7565" t="str">
            <v>84-62-8</v>
          </cell>
          <cell r="B7565" t="str">
            <v>DWNAQMUDCDVSLT-UHFFFAOYSA-N</v>
          </cell>
          <cell r="C7565" t="str">
            <v>フタル酸ジフエニル</v>
          </cell>
          <cell r="D7565" t="str">
            <v>O=C(Oc1ccccc1)c2ccccc2C(=O)Oc3ccccc3</v>
          </cell>
          <cell r="E7565" t="str">
            <v>C[B]-(H):14|CO-(C[B])(O):2|O-(C[B])(CO):2|C[B]-(O):2|C[B]-(CO):2</v>
          </cell>
          <cell r="F7565" t="str">
            <v>ortho corr, hydrocarbons:1</v>
          </cell>
          <cell r="G7565" t="str">
            <v>0</v>
          </cell>
        </row>
        <row r="7566">
          <cell r="A7566" t="str">
            <v>83-31-8</v>
          </cell>
          <cell r="B7566" t="str">
            <v>IEIADDVJUYQKAZ-UHFFFAOYSA-N</v>
          </cell>
          <cell r="C7566" t="str">
            <v>１，８－ナフタスルトン</v>
          </cell>
          <cell r="D7566" t="str">
            <v>O=S1(=O)Oc2cccc3cccc1c23</v>
          </cell>
          <cell r="E7566" t="str">
            <v>C[BF]-(C[B])2(C[BF]):2|C[B]-(H):6|C[B]-(O):1|C[B]-(SO2):1|C[B]-(S):1</v>
          </cell>
          <cell r="F7566" t="str">
            <v>Naphtalene:1</v>
          </cell>
          <cell r="G7566" t="str">
            <v>0</v>
          </cell>
        </row>
        <row r="7567">
          <cell r="A7567" t="str">
            <v>832151-99-2</v>
          </cell>
          <cell r="B7567" t="str">
            <v>GNLFFMUAGIHOGR-ZCFIWIBFSA-N</v>
          </cell>
          <cell r="C7567" t="str">
            <v>（Ｒ）－４－クロロ－３－オキソブタン－２－イル＝２，２－ジメチルプロパノアート</v>
          </cell>
          <cell r="D7567" t="str">
            <v>C[C@@H](OC(=O)C(C)(C)C)C(=O)CCl</v>
          </cell>
          <cell r="E7567" t="str">
            <v>C-(H)3(C):4|CO-(C)(O):1|CO-(C)2:1|O-(C)(CO):1|C-(C)3(CO):1|C-(C)(H)(O)(CO):1|C-(H)2(Cl)(CO):1</v>
          </cell>
          <cell r="F7567" t="str">
            <v>C-(H)3(C),tertiary:1</v>
          </cell>
          <cell r="G7567" t="str">
            <v>0</v>
          </cell>
        </row>
        <row r="7568">
          <cell r="A7568" t="str">
            <v>82991-48-8</v>
          </cell>
          <cell r="B7568" t="str">
            <v>RXBBPIPXHBOXOU-KESTWPANSA-N</v>
          </cell>
          <cell r="C7568" t="str">
            <v>１－（ｔｒａｎｓ－４－ペンチルシクロヘキシル）－４－プロピルベンゼン</v>
          </cell>
          <cell r="D7568" t="str">
            <v>CCCCC[C@@H]1CC[C@H](CC1)c2ccc(CCC)cc2</v>
          </cell>
          <cell r="E7568" t="str">
            <v>C-(H)3(C):2|C-(C)2(H)2:9|C-(H)(C)3:1|C-(C[B])(C)(H)2:1|C-(C[B])(C)2(H):1|C[B]-(H):4|C[B]-(C):2</v>
          </cell>
          <cell r="F7568" t="str">
            <v>Cyclohexane,sub:1</v>
          </cell>
          <cell r="G7568" t="str">
            <v>0</v>
          </cell>
        </row>
        <row r="7569">
          <cell r="A7569" t="str">
            <v>83480-29-9</v>
          </cell>
          <cell r="B7569" t="str">
            <v>FZNCGRZWXLXZSZ-GENCIFFESA-N</v>
          </cell>
          <cell r="C7569" t="str">
            <v>（１Ｓ，２Ｓ，３Ｒ，４Ｓ，５Ｓ）－５－［（１，３－ジヒドロキシプロパン－２－イル）アミノ］－１－（ヒドロキシメチル）シクロヘキサン－１，２，３，４－テトラオール</v>
          </cell>
          <cell r="D7569" t="str">
            <v>OCC(CO)N[C@H]1C[C@@](O)(CO)[C@@H](O)[C@H](O)[C@H]1O</v>
          </cell>
          <cell r="E7569" t="str">
            <v>C-(C)2(H)2:1|O-(C)(H):7|C-(C)3(O),alcohols/peroxides:1|C-(C)2(H)(O),alcohpls/peroxides:3|C-(C)(H)2(O):3|C-(C)2(H)(N):2|N-(C)2(H):1</v>
          </cell>
          <cell r="F7569" t="str">
            <v>Cyclohexane,sub:1</v>
          </cell>
          <cell r="G7569" t="str">
            <v>0</v>
          </cell>
        </row>
        <row r="7570">
          <cell r="A7570" t="str">
            <v>831-82-3</v>
          </cell>
          <cell r="B7570" t="str">
            <v>ZSBDGXGICLIJGD-UHFFFAOYSA-N</v>
          </cell>
          <cell r="C7570" t="str">
            <v>４－フェノキシフェノール</v>
          </cell>
          <cell r="D7570" t="str">
            <v>Oc1ccc(Oc2ccccc2)cc1</v>
          </cell>
          <cell r="E7570" t="str">
            <v>C[B]-(H):9|O-(C[B])2:1|O-(C[B])(H):1|C[B]-(O):3</v>
          </cell>
          <cell r="F7570"/>
          <cell r="G7570" t="str">
            <v>0</v>
          </cell>
        </row>
        <row r="7571">
          <cell r="A7571" t="str">
            <v>83194-70-1</v>
          </cell>
          <cell r="B7571" t="str">
            <v>QCXIFBNFVHBKCI-UHFFFAOYSA-N</v>
          </cell>
          <cell r="C7571" t="str">
            <v>メチル＝４－ヒドロキシ－２，６－ジメチルベンゾアート</v>
          </cell>
          <cell r="D7571" t="str">
            <v>COC(=O)c1c(C)cc(O)cc1C</v>
          </cell>
          <cell r="E7571" t="str">
            <v>C[B]-(H):2|C[B]-(C):2|C-(C[B])(H)3:2|CO-(C[B])(O):1|O-(C)(CO):1|O-(C[B])(H):1|C-(H)3(O):1|C[B]-(O):1|C[B]-(CO):1</v>
          </cell>
          <cell r="F7571"/>
          <cell r="G7571" t="str">
            <v>0</v>
          </cell>
        </row>
        <row r="7572">
          <cell r="A7572" t="str">
            <v>83282-91-1</v>
          </cell>
          <cell r="B7572" t="str">
            <v>YFHZSPDQKWFAPH-UHFFFAOYSA-N</v>
          </cell>
          <cell r="C7572" t="str">
            <v>［２，３，５，６－テトラフルオロ－４－（メトキシメチル）フェニル］メタノール</v>
          </cell>
          <cell r="D7572" t="str">
            <v>COCc1c(F)c(F)c(CO)c(F)c1F</v>
          </cell>
          <cell r="E7572" t="str">
            <v>C[B]-(C):2|O-(C)2:1|O-(C)(H):1|C-(C[B])(H)2(O):2|C-(H)3(O):1|C[B]-(F):4</v>
          </cell>
          <cell r="F7572" t="str">
            <v>(F)(F),ortho:2|(alkyl)(X),ortho:4|(F)(F),meta:2</v>
          </cell>
          <cell r="G7572" t="str">
            <v>0</v>
          </cell>
        </row>
        <row r="7573">
          <cell r="A7573" t="str">
            <v>83-38-5</v>
          </cell>
          <cell r="B7573" t="str">
            <v>DMIYKWPEFRFTPY-UHFFFAOYSA-N</v>
          </cell>
          <cell r="C7573" t="str">
            <v>２，６－ジクロロベンズアルデヒド</v>
          </cell>
          <cell r="D7573" t="str">
            <v>Clc1cccc(Cl)c1C=O</v>
          </cell>
          <cell r="E7573" t="str">
            <v>C[B]-(H):3|CO-(C[B])(H):1|C[B]-(CO):1|C[B]-(Cl):2</v>
          </cell>
          <cell r="F7573" t="str">
            <v>(Cl)(Cl),meta:1|(CHO)(Cl),ortho:2</v>
          </cell>
          <cell r="G7573" t="str">
            <v>0</v>
          </cell>
        </row>
        <row r="7574">
          <cell r="A7574" t="str">
            <v>835-11-0</v>
          </cell>
          <cell r="B7574" t="str">
            <v>YIYBRXKMQFDHSM-UHFFFAOYSA-N</v>
          </cell>
          <cell r="C7574" t="str">
            <v>ビス（２－ヒドロキシフェニル）メタノン</v>
          </cell>
          <cell r="D7574" t="str">
            <v>Oc1ccccc1C(=O)c2ccccc2O</v>
          </cell>
          <cell r="E7574" t="str">
            <v>C[B]-(H):8|CO-(C[B])2:1|O-(C[B])(H):2|C[B]-(O):2|C[B]-(CO):2</v>
          </cell>
          <cell r="F7574"/>
          <cell r="G7574" t="str">
            <v>0</v>
          </cell>
        </row>
        <row r="7575">
          <cell r="A7575" t="str">
            <v>83490-71-5</v>
          </cell>
          <cell r="B7575" t="str">
            <v>VQKOLBPBJRMCMR-UHFFFAOYSA-N</v>
          </cell>
          <cell r="C7575" t="str">
            <v>Ｎ－メチル－２－オキソ－２－フェニルアセトアミド</v>
          </cell>
          <cell r="D7575" t="str">
            <v>CNC(=O)C(=O)c1ccccc1</v>
          </cell>
          <cell r="E7575" t="str">
            <v>C[B]-(H):5|CO-(C[B])(CO):1|C[B]-(CO):1|C-(H)3(N):1|N-(C)(H)(CO),amides/ureas:1|CO-(N)(CO):1</v>
          </cell>
          <cell r="F7575"/>
          <cell r="G7575" t="str">
            <v>0</v>
          </cell>
        </row>
        <row r="7576">
          <cell r="A7576" t="str">
            <v>831-61-8</v>
          </cell>
          <cell r="B7576" t="str">
            <v>VFPFQHQNJCMNBZ-UHFFFAOYSA-N</v>
          </cell>
          <cell r="C7576" t="str">
            <v>エチル＝３，４，５－トリヒドロキシベンゾアート</v>
          </cell>
          <cell r="D7576" t="str">
            <v>CCOC(=O)c1cc(O)c(O)c(O)c1</v>
          </cell>
          <cell r="E7576" t="str">
            <v>C-(H)3(C):1|C[B]-(H):2|CO-(C[B])(O):1|O-(C)(CO):1|O-(C[B])(H):3|C-(C)(H)2(O):1|C[B]-(O):3|C[B]-(CO):1</v>
          </cell>
          <cell r="F7576" t="str">
            <v>(OH)(OH),ortho:2|(OH)(OH),meta:1</v>
          </cell>
          <cell r="G7576" t="str">
            <v>0</v>
          </cell>
        </row>
        <row r="7577">
          <cell r="A7577" t="str">
            <v>83073-63-6</v>
          </cell>
          <cell r="B7577" t="str">
            <v>WDUHTVNYUVSINW-UHFFFAOYSA-N</v>
          </cell>
          <cell r="C7577" t="str">
            <v>メチル＝２－｛［（メトキシカルボニル）メチル］（メチル）カルバモイル｝ベンゾアート</v>
          </cell>
          <cell r="D7577" t="str">
            <v>COC(=O)CN(C)C(=O)c1ccccc1C(=O)OC</v>
          </cell>
          <cell r="E7577" t="str">
            <v>C[B]-(H):4|CO-(C)(O):1|CO-(C[B])(O):1|O-(C)(CO):2|C-(H)3(O):2|C[B]-(CO):2|C-(H)3(N):1|CO-(C[B])(N),amides:1|N-(C)2(CO):1|C-(H)2(N)(CO):1</v>
          </cell>
          <cell r="F7577" t="str">
            <v>ortho corr, hydrocarbons:1|Zwitterion enegy, aliphatic:1|Zwitterion enegy, aromatic Ⅱ:1</v>
          </cell>
          <cell r="G7577" t="str">
            <v>0</v>
          </cell>
        </row>
        <row r="7578">
          <cell r="A7578" t="str">
            <v>829-20-9</v>
          </cell>
          <cell r="B7578" t="str">
            <v>VQTDPCRSXHFMOL-UHFFFAOYSA-N</v>
          </cell>
          <cell r="C7578" t="str">
            <v>２，４－ジメトキシアセトフェノン</v>
          </cell>
          <cell r="D7578" t="str">
            <v>COc1ccc(C(=O)C)c(OC)c1</v>
          </cell>
          <cell r="E7578" t="str">
            <v>C[B]-(H):3|CO-(C[B])(C):1|O-(C[B])(C):2|C-(H)3(CO):1|C-(H)3(O):2|C[B]-(O):2|C[B]-(CO):1</v>
          </cell>
          <cell r="F7578"/>
          <cell r="G7578" t="str">
            <v>0</v>
          </cell>
        </row>
        <row r="7579">
          <cell r="A7579" t="str">
            <v>83-46-5</v>
          </cell>
          <cell r="B7579" t="str">
            <v>KZJWDPNRJALLNS-CITXHCQGSA-N</v>
          </cell>
          <cell r="C7579" t="str">
            <v>フイトステロール（カンペステリン，ステグマステリン，β－シトステリン）</v>
          </cell>
          <cell r="D7579" t="str">
            <v>CC[C@H](CC[C@@H](C)[C@H]1CC[C@H]2[C@@H]3CC=C4C[C@@H](O)CC[C@@]4(C)[C@H]3CC[C@@]12C)C(C)C</v>
          </cell>
          <cell r="E7579" t="str">
            <v>C-(H)3(C):6|C-(C)2(H)2:9|C-(H)(C)3:7|C-(C)4:1|C[d]-(C)(H):1|C[d]-(C)2:1|C-(C[d])(C)(H)2:2|C-(C[d])(C)3:1|O-(C)(H):1|C-(C)2(H)(O),alcohpls/peroxides:1</v>
          </cell>
          <cell r="F7579" t="str">
            <v>Cyclononane:1|Cyclohexene:1|Cyclopentane,sub:1|Cyclohexane,sub:2|cis-Hexahydroindan:1</v>
          </cell>
          <cell r="G7579" t="str">
            <v>0</v>
          </cell>
        </row>
        <row r="7580">
          <cell r="A7580" t="str">
            <v>830-09-1</v>
          </cell>
          <cell r="B7580" t="str">
            <v>AFDXODALSZRGIH-QPJJXVBHSA-N</v>
          </cell>
          <cell r="C7580" t="str">
            <v>３－（４－メトキシフェニル）アクリル酸</v>
          </cell>
          <cell r="D7580" t="str">
            <v>COc1ccc(\C=C\C(=O)O)cc1</v>
          </cell>
          <cell r="E7580" t="str">
            <v>C[d]-C[B](H):1|C[B]-(H):4|C[B]-(C[d]):1|CO-(C[d])(O):1|O-(CO)(H):1|O-(C[B])(C):1|C[d]-(H)(CO):1|C-(H)3(O):1|C[B]-(O):1</v>
          </cell>
          <cell r="F7580"/>
          <cell r="G7580" t="str">
            <v>0</v>
          </cell>
        </row>
        <row r="7581">
          <cell r="A7581" t="str">
            <v>83-41-0</v>
          </cell>
          <cell r="B7581" t="str">
            <v>FVHAWXWFPBPFOS-UHFFFAOYSA-N</v>
          </cell>
          <cell r="C7581" t="str">
            <v>２，３－ジメチルニトロベンゼン</v>
          </cell>
          <cell r="D7581" t="str">
            <v>Cc1cccc(c1C)N(=O)=O</v>
          </cell>
          <cell r="E7581" t="str">
            <v>C[B]-(H):3|C[B]-(C):2|C-(C[B])(H)3:2|C[B]-(NO2):1</v>
          </cell>
          <cell r="F7581"/>
          <cell r="G7581" t="str">
            <v>0</v>
          </cell>
        </row>
        <row r="7582">
          <cell r="A7582" t="str">
            <v>83465-22-9</v>
          </cell>
          <cell r="B7582" t="str">
            <v>VDLOJRUTNRJDJO-NEVCITSRSA-N</v>
          </cell>
          <cell r="C7582" t="str">
            <v>（１Ｓ，２Ｓ，３Ｒ，４Ｓ，５Ｓ）－５－アミノ－１－（ヒドロキシメチル）シクロヘキサン－１，２，３，４－テトラオール</v>
          </cell>
          <cell r="D7582" t="str">
            <v>N[C@H]1C[C@@](O)(CO)[C@@H](O)[C@H](O)[C@H]1O</v>
          </cell>
          <cell r="E7582" t="str">
            <v>C-(C)2(H)2:1|O-(C)(H):5|C-(C)3(O),alcohols/peroxides:1|C-(C)2(H)(O),alcohpls/peroxides:3|C-(C)(H)2(O):1|C-(C)2(H)(N):1|N-(C)(H)2:1</v>
          </cell>
          <cell r="F7582" t="str">
            <v>Cyclohexane,sub:1</v>
          </cell>
          <cell r="G7582" t="str">
            <v>0</v>
          </cell>
        </row>
        <row r="7583">
          <cell r="A7583" t="str">
            <v>83045-04-9</v>
          </cell>
          <cell r="B7583" t="str">
            <v>HIVQCJOGAHNXBO-UHFFFAOYSA-N</v>
          </cell>
          <cell r="C7583" t="str">
            <v>２，２’－［オキシビス（メチレン）］ビス［２－（ヒドロキシメチル）－１，３－プロパンジオール］の低級脂肪酸（Ｃ＝２～８）エステル</v>
          </cell>
          <cell r="D7583" t="str">
            <v>CCC(=O)OCC(COCC(COC(=O)C=C)(COC(=O)C=C)COC(=O)C=C)(COC(=O)C=C)COC(=O)C=C</v>
          </cell>
          <cell r="E7583" t="str">
            <v>C-(H)3(C):1|C-(C)4:2|C[d]-(H)2:5|CO-(C[d])(O):5|CO-(C)(O):1|O-(C)(CO):6|O-(C)2:1|C[d]-(H)(CO):5|C-(C)(H)2(CO):1|C-(C)(H)2(O):8</v>
          </cell>
          <cell r="F7583"/>
          <cell r="G7583" t="str">
            <v>0</v>
          </cell>
        </row>
        <row r="7584">
          <cell r="A7584" t="str">
            <v>833-43-2</v>
          </cell>
          <cell r="B7584" t="str">
            <v>JTDNAYJQWWTNDA-UHFFFAOYSA-N</v>
          </cell>
          <cell r="C7584" t="str">
            <v>２－ニトロフェネチル＝アセタート</v>
          </cell>
          <cell r="D7584" t="str">
            <v>CC(=O)OCCc1ccccc1N(=O)=O</v>
          </cell>
          <cell r="E7584" t="str">
            <v>C-(C[B])(C)(H)2:1|C[B]-(H):4|C[B]-(C):1|CO-(C)(O):1|O-(C)(CO):1|C-(H)3(CO):1|C-(C)(H)2(O):1|C[B]-(NO2):1</v>
          </cell>
          <cell r="F7584"/>
          <cell r="G7584" t="str">
            <v>0</v>
          </cell>
        </row>
        <row r="7585">
          <cell r="A7585" t="str">
            <v>83511-07-3</v>
          </cell>
          <cell r="B7585" t="str">
            <v>QMWOUSYSNFCKAZ-UHFFFAOYSA-N</v>
          </cell>
          <cell r="C7585" t="str">
            <v>３，７－ジヒドロキシ－２－ナフトエ酸</v>
          </cell>
          <cell r="D7585" t="str">
            <v>OC(=O)c1cc2cc(O)ccc2cc1O</v>
          </cell>
          <cell r="E7585" t="str">
            <v>C[BF]-(C[B])2(C[BF]):2|C[B]-(H):5|CO-(C[B])(O):1|O-(CO)(H):1|O-(C[B])(H):2|C[B]-(O):2|C[B]-(CO):1</v>
          </cell>
          <cell r="F7585" t="str">
            <v>Naphtalene:1|(COOH)(OH),ortho:1</v>
          </cell>
          <cell r="G7585" t="str">
            <v>0</v>
          </cell>
        </row>
        <row r="7586">
          <cell r="A7586" t="str">
            <v>83-44-3</v>
          </cell>
          <cell r="B7586" t="str">
            <v>KXGVEGMKQFWNSR-UJODLWMQSA-N</v>
          </cell>
          <cell r="C7586" t="str">
            <v>デオキシコール酸</v>
          </cell>
          <cell r="D7586" t="str">
            <v>C[C@H](CCC(=O)O)[C@H]1CC[C@H]2[C@@H]3CC[C@@H]4C[C@H](O)CC[C@@]4(C)[C@H]3C[C@H](O)[C@@]12C</v>
          </cell>
          <cell r="E7586" t="str">
            <v>C-(H)3(C):3|C-(C)2(H)2:9|C-(H)(C)3:6|C-(C)4:2|CO-(C)(O):1|O-(CO)(H):1|O-(C)(H):2|C-(C)(H)2(CO):1|C-(C)2(H)(O),alcohpls/peroxides:2</v>
          </cell>
          <cell r="F7586" t="str">
            <v>Cyclononane:1|Cyclodecane:2|Cyclotridecane:1|Cyclotetradecane:1|Cycloheptadecane:1|Cyclopentane,sub:1|Cyclohexane,sub:3|cis-Decalin:1|trans-Decalin:1|cis-Hexahydroindan:1</v>
          </cell>
          <cell r="G7586" t="str">
            <v>0</v>
          </cell>
        </row>
        <row r="7587">
          <cell r="A7587" t="str">
            <v>83310-90-1</v>
          </cell>
          <cell r="B7587" t="str">
            <v>NYJOEEQEXZLXAN-UHFFFAOYSA-N</v>
          </cell>
          <cell r="C7587" t="str">
            <v>４，４，５，５，６，６，７，７，８，８，９，９，９－トリデカフルオロ－２－ヨードノナン－１－イル＝アセタート</v>
          </cell>
          <cell r="D7587" t="str">
            <v>CC(=O)OCC(I)CC(F)(F)C(F)(F)C(F)(F)C(F)(F)C(F)(F)C(F)(F)F</v>
          </cell>
          <cell r="E7587" t="str">
            <v>C-(C)2(H)2:1|CO-(C)(O):1|O-(C)(CO):1|C-(H)3(CO):1|C-(C)(H)2(O):1|C-(C)(F)3:1|C-(C)2(F)2:5|C-(C)2(H)(I):1</v>
          </cell>
          <cell r="F7587"/>
          <cell r="G7587" t="str">
            <v>0</v>
          </cell>
        </row>
        <row r="7588">
          <cell r="A7588" t="str">
            <v>83-42-1</v>
          </cell>
          <cell r="B7588" t="str">
            <v>XCSNRORTQRKCHB-UHFFFAOYSA-N</v>
          </cell>
          <cell r="C7588" t="str">
            <v>２－クロロ－６－ニトロトルエン</v>
          </cell>
          <cell r="D7588" t="str">
            <v>Cc1c(Cl)cccc1N(=O)=O</v>
          </cell>
          <cell r="E7588" t="str">
            <v>C[B]-(H):3|C[B]-(C):1|C-(C[B])(H)3:1|C[B]-(NO2):1|C[B]-(Cl):1</v>
          </cell>
          <cell r="F7588" t="str">
            <v>(alkyl)(X),ortho:1</v>
          </cell>
          <cell r="G7588" t="str">
            <v>0</v>
          </cell>
        </row>
        <row r="7589">
          <cell r="A7589" t="str">
            <v>85070-48-0</v>
          </cell>
          <cell r="B7589" t="str">
            <v>YAOZCMANASAVFN-UHFFFAOYSA-N</v>
          </cell>
          <cell r="C7589" t="str">
            <v>３－クロロ－２－フルオロベンズアルデヒド</v>
          </cell>
          <cell r="D7589" t="str">
            <v>Fc1c(Cl)cccc1C=O</v>
          </cell>
          <cell r="E7589" t="str">
            <v>C[B]-(H):3|CO-(C[B])(H):1|C[B]-(CO):1|C[B]-(F):1|C[B]-(Cl):1</v>
          </cell>
          <cell r="F7589" t="str">
            <v>(Cl)(F),ortho:1</v>
          </cell>
          <cell r="G7589" t="str">
            <v>0</v>
          </cell>
        </row>
        <row r="7590">
          <cell r="A7590" t="str">
            <v>85238-64-8</v>
          </cell>
          <cell r="B7590" t="str">
            <v>ZJTCHWNYUAHHDJ-UHFFFAOYSA-N</v>
          </cell>
          <cell r="C7590" t="str">
            <v>ジヘキシル＝５，５’－ジメチル－５，５’－（２，５－ジヒドロキシ－１，４－フェニレン）ジヘキサノアート</v>
          </cell>
          <cell r="D7590" t="str">
            <v>CCCCCCOC(=O)CCCC(C)(C)c1cc(O)c(cc1O)C(C)(C)CCCC(=O)OCCCCCC</v>
          </cell>
          <cell r="E7590" t="str">
            <v>C-(H)3(C):6|C-(C)2(H)2:12|C-(C[B])(C)3:2|C[B]-(H):2|C[B]-(C):2|CO-(C)(O):2|O-(C)(CO):2|O-(C[B])(H):2|C-(C)(H)2(CO):2|C-(C)(H)2(O):2|C[B]-(O):2</v>
          </cell>
          <cell r="F7590"/>
          <cell r="G7590" t="str">
            <v>0</v>
          </cell>
        </row>
        <row r="7591">
          <cell r="A7591" t="str">
            <v>85286-82-4</v>
          </cell>
          <cell r="B7591" t="str">
            <v>CHOATUHCPKFLBH-UHFFFAOYSA-N</v>
          </cell>
          <cell r="C7591" t="str">
            <v>３，９－ビス（２－アクリロイルオキシ－１，１－ジメチルエチル）－２，４，８，１０－テトラオキサスピロ［５．５］ウンデカン</v>
          </cell>
          <cell r="D7591" t="str">
            <v>CC(C)(COC(=O)C=C)C1OCC2(COC(OC2)C(C)(C)COC(=O)C=C)CO1</v>
          </cell>
          <cell r="E7591" t="str">
            <v>C-(H)3(C):4|C-(C)4:3|C[d]-(H)2:2|CO-(C[d])(O):2|O-(C)(CO):2|O-(C)2:4|C[d]-(H)(CO):2|C-(C)(H)(O)2:2|C-(C)(H)2(O):6</v>
          </cell>
          <cell r="F7591" t="str">
            <v>1,3-Dioxane:2</v>
          </cell>
          <cell r="G7591" t="str">
            <v>0</v>
          </cell>
        </row>
        <row r="7592">
          <cell r="A7592" t="str">
            <v>85-42-7</v>
          </cell>
          <cell r="B7592" t="str">
            <v>MUTGBJKUEZFXGO-UHFFFAOYSA-N</v>
          </cell>
          <cell r="C7592" t="str">
            <v>ヘキサヒドロイソベンゾフラン－１，３－ジオン</v>
          </cell>
          <cell r="D7592" t="str">
            <v>O=C1OC(=O)C2CCCCC12</v>
          </cell>
          <cell r="E7592" t="str">
            <v>C-(C)2(H)2:4|CO-(C)(O):2|O-(CO)2,aliphatic:1|C-(C)2(H)(CO):2</v>
          </cell>
          <cell r="F7592" t="str">
            <v>Cyclohexane,sub:1|Succinic anhydride:1|Tetrahydrofuran:1|τ-Butyrolactone:2|Cylic anhydride 6 bonds:1</v>
          </cell>
          <cell r="G7592" t="str">
            <v>0</v>
          </cell>
        </row>
        <row r="7593">
          <cell r="A7593" t="str">
            <v>85-22-3</v>
          </cell>
          <cell r="B7593" t="str">
            <v>FIAXCDIQXHJNIX-UHFFFAOYSA-N</v>
          </cell>
          <cell r="C7593" t="str">
            <v>１，２，３，４，５－ペンタブロモ－６－エチルベンゼン</v>
          </cell>
          <cell r="D7593" t="str">
            <v>CCc1c(Br)c(Br)c(Br)c(Br)c1Br</v>
          </cell>
          <cell r="E7593" t="str">
            <v>C-(H)3(C):1|C-(C[B])(C)(H)2:1|C[B]-(C):1|C[B]-(Br):5</v>
          </cell>
          <cell r="F7593" t="str">
            <v>(alkyl)(X),ortho:2</v>
          </cell>
          <cell r="G7593" t="str">
            <v>0</v>
          </cell>
        </row>
        <row r="7594">
          <cell r="A7594" t="str">
            <v>85070-47-9</v>
          </cell>
          <cell r="B7594" t="str">
            <v>HYILLTADABKYHO-UHFFFAOYSA-N</v>
          </cell>
          <cell r="C7594" t="str">
            <v>１－（ブロモメチル）－３－クロロ－２－フルオロベンゼン</v>
          </cell>
          <cell r="D7594" t="str">
            <v>Fc1c(Cl)cccc1CBr</v>
          </cell>
          <cell r="E7594" t="str">
            <v>C[B]-(H):3|C[B]-(C):1|C-(C[B])(H)2(Br):1|C[B]-(F):1|C[B]-(Cl):1</v>
          </cell>
          <cell r="F7594" t="str">
            <v>(alkyl)(X),ortho:1|(Cl)(F),ortho:1</v>
          </cell>
          <cell r="G7594" t="str">
            <v>0</v>
          </cell>
        </row>
        <row r="7595">
          <cell r="A7595" t="str">
            <v>85391-33-9</v>
          </cell>
          <cell r="B7595" t="str">
            <v>NBPZIGIKBFFYOZ-UHFFFAOYSA-N</v>
          </cell>
          <cell r="C7595" t="str">
            <v>３－メチルホスフィニコプロピオン酸とエチレン＝グリコールのエステル化物</v>
          </cell>
          <cell r="D7595" t="str">
            <v>CP(=O)(O)CCC(=O)OCCO</v>
          </cell>
          <cell r="E7595" t="str">
            <v>CO-(C)(O):1|O-(C)(CO):1|O-(C)(H):1|C-(C)(H)2(CO):1|C-(C)(H)2(O):1|C-(C)(H)2(O):1|C-(H)3(PO):1|O-(H)(P):1|O-(H)(PO):1</v>
          </cell>
          <cell r="F7595"/>
          <cell r="G7595" t="str">
            <v>0</v>
          </cell>
        </row>
        <row r="7596">
          <cell r="A7596" t="str">
            <v>85-43-8</v>
          </cell>
          <cell r="B7596" t="str">
            <v>KMOUUZVZFBCRAM-UHFFFAOYSA-N</v>
          </cell>
          <cell r="C7596" t="str">
            <v>シクロヘキサ－４－エン－１，２－ジカルボン酸無水物</v>
          </cell>
          <cell r="D7596" t="str">
            <v>O=C1OC(=O)C2CC=CCC12</v>
          </cell>
          <cell r="E7596" t="str">
            <v>C[d]-(C)(H):2|C-(C[d])(C)(H)2:2|CO-(C)(O):2|O-(CO)2,aliphatic:1|C-(C)2(H)(CO):2</v>
          </cell>
          <cell r="F7596" t="str">
            <v>Cyclohexene:1|Succinic anhydride:1|Tetrahydrofuran:1|τ-Butyrolactone:2|Cylic anhydride 6 bonds:1</v>
          </cell>
          <cell r="G7596" t="str">
            <v>0</v>
          </cell>
        </row>
        <row r="7597">
          <cell r="A7597" t="str">
            <v>85196-26-5</v>
          </cell>
          <cell r="B7597" t="str">
            <v>CEIWXEQZZZHLDM-YPMHNXCESA-N</v>
          </cell>
          <cell r="C7597" t="str">
            <v>Ｎ－［（Ｓ）－１－（エトキシカルボニル）－３－フェニルプロピル］－Ｄ－アラニン</v>
          </cell>
          <cell r="D7597" t="str">
            <v>CCOC(=O)[C@H](CCc1ccccc1)N[C@H](C)C(=O)O</v>
          </cell>
          <cell r="E7597" t="str">
            <v>C-(H)3(C):2|C-(C)2(H)2:1|C-(C[B])(C)(H)2:1|C[B]-(H):5|C[B]-(C):1|CO-(C)(O):2|O-(C)(CO):1|O-(CO)(H):1|C-(C)(H)2(O):1|N-(C)2(H):1|C-(C)(H)(N)(CO):2</v>
          </cell>
          <cell r="F7597" t="str">
            <v>Zwitterion enegy, aliphatic:2</v>
          </cell>
          <cell r="G7597" t="str">
            <v>0</v>
          </cell>
        </row>
        <row r="7598">
          <cell r="A7598" t="str">
            <v>853234-57-8</v>
          </cell>
          <cell r="B7598" t="str">
            <v>PFFSYBJLQOJRQU-UHFFFAOYSA-N</v>
          </cell>
          <cell r="C7598" t="str">
            <v>２，８－ジブロモインデノ［１，２－ｂ］フルオレン－６，１２－ジオン</v>
          </cell>
          <cell r="D7598" t="str">
            <v>Brc1ccc2c(c1)C(=O)c3cc4c(cc23)C(=O)c5cc(Br)ccc45</v>
          </cell>
          <cell r="E7598" t="str">
            <v>C[BF]-(C[B])2(C[BF]):8|C[BF]-(C[B])(C[BF])2:4|C[B]-(H):8|C[B]-(Br):2</v>
          </cell>
          <cell r="F7598"/>
          <cell r="G7598" t="str">
            <v>0</v>
          </cell>
        </row>
        <row r="7599">
          <cell r="A7599" t="str">
            <v>85-19-8</v>
          </cell>
          <cell r="B7599" t="str">
            <v>OMWSZDODENFLSV-UHFFFAOYSA-N</v>
          </cell>
          <cell r="C7599" t="str">
            <v>５－クロロ－２－ヒドロキシ－ベンゾフェノン</v>
          </cell>
          <cell r="D7599" t="str">
            <v>Oc1ccc(Cl)cc1C(=O)c2ccccc2</v>
          </cell>
          <cell r="E7599" t="str">
            <v>C[B]-(H):8|CO-(C[B])2:1|O-(C[B])(H):1|C[B]-(O):1|C[B]-(CO):2|C[B]-(Cl):1</v>
          </cell>
          <cell r="F7599"/>
          <cell r="G7599" t="str">
            <v>0</v>
          </cell>
        </row>
        <row r="7600">
          <cell r="A7600" t="str">
            <v>85392-25-2</v>
          </cell>
          <cell r="B7600" t="str">
            <v>WAOCEEXLEFNWKA-UHFFFAOYSA-N</v>
          </cell>
          <cell r="C7600" t="str">
            <v>４－クロロベンジル＝４－ヒドロキシベンゾアート</v>
          </cell>
          <cell r="D7600" t="str">
            <v>Oc1ccc(cc1)C(=O)OCc2ccc(Cl)cc2</v>
          </cell>
          <cell r="E7600" t="str">
            <v>C[B]-(H):8|C[B]-(C):1|CO-(C[B])(O):1|O-(C)(CO):1|O-(C[B])(H):1|C-(C[B])(H)2(O):1|C[B]-(O):1|C[B]-(CO):1|C[B]-(Cl):1</v>
          </cell>
          <cell r="F7600"/>
          <cell r="G7600" t="str">
            <v>0</v>
          </cell>
        </row>
        <row r="7601">
          <cell r="A7601" t="str">
            <v>85171-06-8</v>
          </cell>
          <cell r="B7601" t="str">
            <v>PFLQBUVOPAJWNV-UHFFFAOYSA-N</v>
          </cell>
          <cell r="C7601" t="str">
            <v>２－（５－クロロ－２－ヒドロキシ－４－メチルベンゾイル）安息香酸</v>
          </cell>
          <cell r="D7601" t="str">
            <v>Cc1cc(O)c(cc1Cl)C(=O)c2ccccc2C(=O)O</v>
          </cell>
          <cell r="E7601" t="str">
            <v>C[B]-(H):6|C[B]-(C):1|C-(C[B])(H)3:1|CO-(C[B])2:1|CO-(C[B])(O):1|O-(CO)(H):1|O-(C[B])(H):1|C[B]-(O):1|C[B]-(CO):3|C[B]-(Cl):1</v>
          </cell>
          <cell r="F7601" t="str">
            <v>ortho corr, hydrocarbons:1|(alkyl)(X),ortho:1</v>
          </cell>
          <cell r="G7601" t="str">
            <v>0</v>
          </cell>
        </row>
        <row r="7602">
          <cell r="A7602" t="str">
            <v>85118-00-9</v>
          </cell>
          <cell r="B7602" t="str">
            <v>LSXJPJGBWSZHTM-UHFFFAOYSA-N</v>
          </cell>
          <cell r="C7602" t="str">
            <v>２－（ブロモメチル）－１，３－ジフルオロベンゼン</v>
          </cell>
          <cell r="D7602" t="str">
            <v>Fc1cccc(F)c1CBr</v>
          </cell>
          <cell r="E7602" t="str">
            <v>C[B]-(H):3|C[B]-(C):1|C-(C[B])(H)2(Br):1|C[B]-(F):2</v>
          </cell>
          <cell r="F7602" t="str">
            <v>(alkyl)(X),ortho:2|(F)(F),meta:1</v>
          </cell>
          <cell r="G7602" t="str">
            <v>0</v>
          </cell>
        </row>
        <row r="7603">
          <cell r="A7603" t="str">
            <v>85417-41-0</v>
          </cell>
          <cell r="B7603" t="str">
            <v>CMLWFCUAXGSMBB-UHFFFAOYSA-N</v>
          </cell>
          <cell r="C7603" t="str">
            <v>トリス（２，６－ジメトキシフェニル）ホスフィン</v>
          </cell>
          <cell r="D7603" t="str">
            <v>COc1cccc(OC)c1P(c2c(OC)cccc2OC)c3c(OC)cccc3OC</v>
          </cell>
          <cell r="E7603" t="str">
            <v>C[B]-(H):9|O-(C[B])(C):6|C-(H)3(O):6|C[B]-(O):6|C[B]-(P):3|P-(C[B])3:1</v>
          </cell>
          <cell r="F7603"/>
          <cell r="G7603" t="str">
            <v>0</v>
          </cell>
        </row>
        <row r="7604">
          <cell r="A7604" t="str">
            <v>85462-59-5</v>
          </cell>
          <cell r="B7604" t="str">
            <v>QNKQNJJCNWUOHC-UHFFFAOYSA-N</v>
          </cell>
          <cell r="C7604" t="str">
            <v>２－ブロモ－５－クロロ－４－フルオロアニリン</v>
          </cell>
          <cell r="D7604" t="str">
            <v>Nc1cc(Cl)c(F)cc1Br</v>
          </cell>
          <cell r="E7604" t="str">
            <v>C[B]-(H):2|N-(C[B])(H)2:1|C[B]-(N):1|C[B]-(F):1|C[B]-(Cl):1|C[B]-(Br):1</v>
          </cell>
          <cell r="F7604" t="str">
            <v>(Cl)(F),ortho:1</v>
          </cell>
          <cell r="G7604" t="str">
            <v>0</v>
          </cell>
        </row>
        <row r="7605">
          <cell r="A7605" t="str">
            <v>85600-56-2</v>
          </cell>
          <cell r="B7605" t="str">
            <v>LUCHFKBTWHPREI-KKLUKGEUSA-N</v>
          </cell>
          <cell r="C7605" t="str">
            <v>４，４’－ビス（ｔｒａｎｓ－４－プロピルシクロヘキシル）ビフェニル</v>
          </cell>
          <cell r="D7605" t="str">
            <v>CCC[C@@H]1CC[C@H](CC1)c2ccc(cc2)c3ccc(cc3)[C@@H]4CC[C@@H](CCC)CC4</v>
          </cell>
          <cell r="E7605" t="str">
            <v>C-(H)3(C):2|C-(C)2(H)2:12|C-(H)(C)3:2|C-(C[B])(C)2(H):2|C[B]-(H):8|C[B]-(C):2|C[B]-(C[B]):2</v>
          </cell>
          <cell r="F7605" t="str">
            <v>Cyclohexane,sub:2</v>
          </cell>
          <cell r="G7605" t="str">
            <v>0</v>
          </cell>
        </row>
        <row r="7606">
          <cell r="A7606" t="str">
            <v>857048-78-3</v>
          </cell>
          <cell r="B7606" t="str">
            <v>ZNAHDORXAYLSFU-UHFFFAOYSA-N</v>
          </cell>
          <cell r="C7606" t="str">
            <v>２’，３，５－トリフルオロ－４’’－プロピル－１，１’：４’，１’’－テルフェニル</v>
          </cell>
          <cell r="D7606" t="str">
            <v>CCCc1ccc(cc1)c2ccc(c(F)c2)c3cc(F)cc(F)c3</v>
          </cell>
          <cell r="E7606" t="str">
            <v>C-(H)3(C):1|C-(C)2(H)2:1|C-(C[B])(C)(H)2:1|C[B]-(H):10|C[B]-(C):1|C[B]-(C[B]):4|C[B]-(F):3</v>
          </cell>
          <cell r="F7606" t="str">
            <v>(F)(F),meta:1</v>
          </cell>
          <cell r="G7606" t="str">
            <v>0</v>
          </cell>
        </row>
        <row r="7607">
          <cell r="A7607" t="str">
            <v>856357-20-5</v>
          </cell>
          <cell r="B7607" t="str">
            <v>FFLSJZJQXNVIPZ-UHFFFAOYSA-N</v>
          </cell>
          <cell r="C7607" t="str">
            <v>２，２－ビス（４－ヒドロキシ－３－メチルフェニル）アセナフチレン－１（２Ｈ）－オン</v>
          </cell>
          <cell r="D7607" t="str">
            <v>Cc1cc(ccc1O)C2(C(=O)c3cccc4cccc2c34)c5ccc(O)c(C)c5</v>
          </cell>
          <cell r="E7607" t="str">
            <v>C[BF]-(C[B])2(C[BF]):2|C[B]-(H):12|C[B]-(C):5|C-(C[B])(H)3:2|CO-(C[B])(C):1|O-(C[B])(H):2|C-(C[B])3(O):1|C[B]-(O):2|C[B]-(CO):1</v>
          </cell>
          <cell r="F7607" t="str">
            <v>Naphtalene:1</v>
          </cell>
          <cell r="G7607" t="str">
            <v>0</v>
          </cell>
        </row>
        <row r="7608">
          <cell r="A7608" t="str">
            <v>85849-06-5</v>
          </cell>
          <cell r="B7608" t="str">
            <v>SETVRSKZJJWOPA-ZERLMYGGSA-N</v>
          </cell>
          <cell r="C7608" t="str">
            <v>３－クロロ－４，６－ジヒドロキシ－２－メチル－５－｛（２Ｅ，４Ｅ）－３－メチル－５－［ｒｅｌ－（１Ｒ，２Ｒ，６Ｒ）－１，２，６－トリメチル－３－オキソシクロヘキシル］ペンタ－２，４－ジエン－１－イル｝ベンズアルデヒド</v>
          </cell>
          <cell r="D7608" t="str">
            <v>C[C@H]1CCC(=O)[C@@H](C)[C@@]1(C)\C=C\C(=C\Cc2c(O)c(Cl)c(C)c(C=O)c2O)\C</v>
          </cell>
          <cell r="E7608" t="str">
            <v>C-(H)3(C):3|C-(C)2(H)2:1|C-(H)(C)3:1|C[d]-(C)(H):2|C[d]-(C[d])(H):1|C[d]-C[d][C]:1|C-(C[d])(C)3:1|C-(C[d])(C[B])(H)2:1|C[B]-(C):2|C-(C[B])(H)3:1|C-(C[d])(H)3:1|CO-(C[B])(H):1|CO-(C)2:1|O-(C[B])(H):2|C-(C)2(H)(CO):1|C-(C)(H)2(CO):1|C[B]-(O):2|C[B]-(CO):1|C[B]-(Cl):1</v>
          </cell>
          <cell r="F7608" t="str">
            <v>Cyclohexane,sub:1|Cyclohexanone:1|(OH)(OH),meta:1|(alkyl)(X),ortho:1</v>
          </cell>
          <cell r="G7608" t="str">
            <v>0</v>
          </cell>
        </row>
        <row r="7609">
          <cell r="A7609" t="str">
            <v>854737-10-3</v>
          </cell>
          <cell r="B7609" t="str">
            <v>CDNZIAMEVQBAJD-UHFFFAOYSA-N</v>
          </cell>
          <cell r="C7609" t="str">
            <v>１－（２，３－ジメチルビシクロ［２．２．１］ヘプタン－２－イル）エタノン</v>
          </cell>
          <cell r="D7609" t="str">
            <v>CC1C2CCC(C2)C1(C)C(=O)C</v>
          </cell>
          <cell r="E7609" t="str">
            <v>C-(H)3(C):2|C-(C)2(H)2:3|C-(H)(C)3:3|CO-(C)2:1|C-(C)3(CO):1|C-(H)3(CO):1</v>
          </cell>
          <cell r="F7609" t="str">
            <v>Cyclopentane,sub:2|Cyclohexane,sub:1|Bicyclo[2.2.1]heptane:1</v>
          </cell>
          <cell r="G7609" t="str">
            <v>0</v>
          </cell>
        </row>
        <row r="7610">
          <cell r="A7610" t="str">
            <v>85-47-2</v>
          </cell>
          <cell r="B7610" t="str">
            <v>PSZYNBSKGUBXEH-UHFFFAOYSA-N</v>
          </cell>
          <cell r="C7610" t="str">
            <v>ナフタリンスルホン酸</v>
          </cell>
          <cell r="D7610" t="str">
            <v>OS(=O)(=O)c1cccc2ccccc12</v>
          </cell>
          <cell r="E7610" t="str">
            <v>C[BF]-(C[B])2(C[BF]):2|C[B]-(H):7|C[B]-(SO2):1|C[B]-(S):1</v>
          </cell>
          <cell r="F7610" t="str">
            <v>Naphtalene:1</v>
          </cell>
          <cell r="G7610" t="str">
            <v>0</v>
          </cell>
        </row>
        <row r="7611">
          <cell r="A7611" t="str">
            <v>85-84-7</v>
          </cell>
          <cell r="B7611" t="str">
            <v>KLCDQSGLLRINHY-VHEBQXMUSA-N</v>
          </cell>
          <cell r="C7611" t="str">
            <v>１－（フェニルジアゼニル）ナフタレン－２－アミン</v>
          </cell>
          <cell r="D7611" t="str">
            <v>Nc1ccc2ccccc2c1\N=N\c3ccccc3</v>
          </cell>
          <cell r="E7611" t="str">
            <v>C[BF]-(C[B])2(C[BF]):2|C[B]-(H):11|N-(C[B])(H)2:1|N[A]-(C[B]):2|C[B]-(C[B])2(N[A]):2|C[B]-(N):1</v>
          </cell>
          <cell r="F7611" t="str">
            <v>Naphtalene:1</v>
          </cell>
          <cell r="G7611" t="str">
            <v>0</v>
          </cell>
        </row>
        <row r="7612">
          <cell r="A7612" t="str">
            <v>85-86-9</v>
          </cell>
          <cell r="B7612" t="str">
            <v>FHNINJWBTRXEBC-QSZPNPOGSA-N</v>
          </cell>
          <cell r="C7612" t="str">
            <v>ソルベント　レッド－２３</v>
          </cell>
          <cell r="D7612" t="str">
            <v>Oc1ccc2ccccc2c1\N=N\c3ccc(cc3)\N=N\c4ccccc4</v>
          </cell>
          <cell r="E7612" t="str">
            <v>C[BF]-(C[B])2(C[BF]):2|C[B]-(H):15|O-(C[B])(H):1|C[B]-(O):1|N[A]-(C[B]):4|C[B]-(C[B])2(N[A]):4</v>
          </cell>
          <cell r="F7612" t="str">
            <v>Naphtalene:1</v>
          </cell>
          <cell r="G7612" t="str">
            <v>0</v>
          </cell>
        </row>
        <row r="7613">
          <cell r="A7613" t="str">
            <v>85-69-8</v>
          </cell>
          <cell r="B7613" t="str">
            <v>AVOLBYOSCILFLL-UHFFFAOYSA-N</v>
          </cell>
          <cell r="C7613" t="str">
            <v>ブチル＝２－エチルヘキシル＝フタラート</v>
          </cell>
          <cell r="D7613" t="str">
            <v>CCCCOC(=O)c1ccccc1C(=O)OCC(CC)CCCC</v>
          </cell>
          <cell r="E7613" t="str">
            <v>C-(H)3(C):3|C-(C)2(H)2:6|C-(H)(C)3:1|C[B]-(H):4|CO-(C[B])(O):2|O-(C)(CO):2|C-(C)(H)2(O):2|C[B]-(CO):2</v>
          </cell>
          <cell r="F7613" t="str">
            <v>ortho corr, hydrocarbons:1</v>
          </cell>
          <cell r="G7613" t="str">
            <v>0</v>
          </cell>
        </row>
        <row r="7614">
          <cell r="A7614" t="str">
            <v>85-83-6</v>
          </cell>
          <cell r="B7614" t="str">
            <v>RCTGMCJBQGBLKT-PAMTUDGESA-N</v>
          </cell>
          <cell r="C7614" t="str">
            <v>ソルベントレッド－２４</v>
          </cell>
          <cell r="D7614" t="str">
            <v>Cc1ccccc1\N=N\c2ccc(\N=N\c3c(O)ccc4ccccc34)c(C)c2</v>
          </cell>
          <cell r="E7614" t="str">
            <v>C[BF]-(C[B])2(C[BF]):2|C[B]-(H):13|C[B]-(C):2|C-(C[B])(H)3:2|O-(C[B])(H):1|C[B]-(O):1|N[A]-(C[B]):4|C[B]-(C[B])2(N[A]):4</v>
          </cell>
          <cell r="F7614" t="str">
            <v>Naphtalene:1</v>
          </cell>
          <cell r="G7614" t="str">
            <v>0</v>
          </cell>
        </row>
        <row r="7615">
          <cell r="A7615" t="str">
            <v>857048-79-4</v>
          </cell>
          <cell r="B7615" t="str">
            <v>QAVGDESNBGHOTL-UHFFFAOYSA-N</v>
          </cell>
          <cell r="C7615" t="str">
            <v>２’，３，５－トリフルオロ－４’’－ペンチル－１，１’：４’，１’’－テルフェニル</v>
          </cell>
          <cell r="D7615" t="str">
            <v>CCCCCc1ccc(cc1)c2ccc(c(F)c2)c3cc(F)cc(F)c3</v>
          </cell>
          <cell r="E7615" t="str">
            <v>C-(H)3(C):1|C-(C)2(H)2:3|C-(C[B])(C)(H)2:1|C[B]-(H):10|C[B]-(C):1|C[B]-(C[B]):4|C[B]-(F):3</v>
          </cell>
          <cell r="F7615" t="str">
            <v>(F)(F),meta:1</v>
          </cell>
          <cell r="G7615" t="str">
            <v>0</v>
          </cell>
        </row>
        <row r="7616">
          <cell r="A7616" t="str">
            <v>85-56-3</v>
          </cell>
          <cell r="B7616" t="str">
            <v>YWECCEXWKFHHQJ-UHFFFAOYSA-N</v>
          </cell>
          <cell r="C7616" t="str">
            <v>４’－クロロ－２－ベンゾイル安息香酸</v>
          </cell>
          <cell r="D7616" t="str">
            <v>OC(=O)c1ccccc1C(=O)c2ccc(Cl)cc2</v>
          </cell>
          <cell r="E7616" t="str">
            <v>C[B]-(H):8|CO-(C[B])2:1|CO-(C[B])(O):1|O-(CO)(H):1|C[B]-(CO):3|C[B]-(Cl):1</v>
          </cell>
          <cell r="F7616" t="str">
            <v>ortho corr, hydrocarbons:1</v>
          </cell>
          <cell r="G7616" t="str">
            <v>0</v>
          </cell>
        </row>
        <row r="7617">
          <cell r="A7617" t="str">
            <v>85-52-9</v>
          </cell>
          <cell r="B7617" t="str">
            <v>FGTYTUFKXYPTML-UHFFFAOYSA-N</v>
          </cell>
          <cell r="C7617" t="str">
            <v>ｏ－ベンゾイル安息香酸</v>
          </cell>
          <cell r="D7617" t="str">
            <v>OC(=O)c1ccccc1C(=O)c2ccccc2</v>
          </cell>
          <cell r="E7617" t="str">
            <v>C[B]-(H):9|CO-(C[B])2:1|CO-(C[B])(O):1|O-(CO)(H):1|C[B]-(CO):3</v>
          </cell>
          <cell r="F7617" t="str">
            <v>ortho corr, hydrocarbons:1</v>
          </cell>
          <cell r="G7617" t="str">
            <v>0</v>
          </cell>
        </row>
        <row r="7618">
          <cell r="A7618" t="str">
            <v>85643-63-6</v>
          </cell>
          <cell r="B7618" t="str">
            <v>NVNDLVGNMFFRKT-UHFFFAOYSA-N</v>
          </cell>
          <cell r="C7618" t="str">
            <v>α－メチル－ω－［（４，４，５，５，６，６，７，７，８，８，９，９，１０，１０，１１，１１，１２，１２，１２－ノナデカフルオロ－２－ヒドロキシドデシル）オキシ］ポリ（オキシエチレン）</v>
          </cell>
          <cell r="D7618" t="str">
            <v>COCCOCC(O)CC(F)(F)C(F)(F)C(F)(F)C(F)(F)C(F)(F)C(F)(F)C(F)(F)C(F)(F)C(F)(F)F</v>
          </cell>
          <cell r="E7618" t="str">
            <v>C-(C)2(H)2:1|O-(C)2:2|O-(C)(H):1|C-(C)2(H)(O),alcohpls/peroxides:1|C-(C)(H)2(O):3|C-(H)3(O):1|C-(C)(F)3:1|C-(C)2(F)2:8</v>
          </cell>
          <cell r="F7618"/>
          <cell r="G7618" t="str">
            <v>0</v>
          </cell>
        </row>
        <row r="7619">
          <cell r="A7619" t="str">
            <v>85849-07-6</v>
          </cell>
          <cell r="B7619" t="str">
            <v>SETVRSKZJJWOPA-ONRWNUIJSA-N</v>
          </cell>
          <cell r="C7619" t="str">
            <v>３－クロロ－４，６－ジヒドロキシ－２－メチル－５－｛（２Ｚ，４Ｅ）－３－メチル－５－［ｒｅｌ－（１Ｒ，２Ｒ，６Ｒ）－１，２，６－トリメチル－３－オキソシクロヘキシル］ペンタ－２，４－ジエン－１－イル｝ベンズアルデヒド</v>
          </cell>
          <cell r="D7619" t="str">
            <v>C[C@H]1CCC(=O)[C@@H](C)[C@@]1(C)\C=C\C(=C/Cc2c(O)c(Cl)c(C)c(C=O)c2O)\C</v>
          </cell>
          <cell r="E7619" t="str">
            <v>C-(H)3(C):3|C-(C)2(H)2:1|C-(H)(C)3:1|C[d]-(C)(H):2|C[d]-(C[d])(H):1|C[d]-C[d][C]:1|C-(C[d])(C)3:1|C-(C[d])(C[B])(H)2:1|C[B]-(C):2|C-(C[B])(H)3:1|C-(C[d])(H)3:1|CO-(C[B])(H):1|CO-(C)2:1|O-(C[B])(H):2|C-(C)2(H)(CO):1|C-(C)(H)2(CO):1|C[B]-(O):2|C[B]-(CO):1|C[B]-(Cl):1</v>
          </cell>
          <cell r="F7619" t="str">
            <v>Cyclohexane,sub:1|Cyclohexanone:1|(OH)(OH),meta:1|(alkyl)(X),ortho:1</v>
          </cell>
          <cell r="G7619" t="str">
            <v>0</v>
          </cell>
        </row>
        <row r="7620">
          <cell r="A7620" t="str">
            <v>85473-32-1</v>
          </cell>
          <cell r="B7620" t="str">
            <v>YBZCCTLVJWWETH-UHFFFAOYSA-N</v>
          </cell>
          <cell r="C7620" t="str">
            <v>２－メチルシクロヘキシル＝メチルホスホノフルオリダート</v>
          </cell>
          <cell r="D7620" t="str">
            <v>CC1CCCCC1OP(=O)(C)F</v>
          </cell>
          <cell r="E7620" t="str">
            <v>C-(H)3(C):1|C-(C)2(H)2:4|C-(H)(C)3:1|C-(H)3(PO):1|O-(C)(P):1|O-(C)(PO):1</v>
          </cell>
          <cell r="F7620" t="str">
            <v>Cyclohexane,sub:1</v>
          </cell>
          <cell r="G7620" t="str">
            <v>0</v>
          </cell>
        </row>
        <row r="7621">
          <cell r="A7621" t="str">
            <v>85-60-9</v>
          </cell>
          <cell r="B7621" t="str">
            <v>PFANXOISJYKQRP-UHFFFAOYSA-N</v>
          </cell>
          <cell r="C7621" t="str">
            <v>ブチリデンビス（メチル－ブチルフェノール）</v>
          </cell>
          <cell r="D7621" t="str">
            <v>CCCC(c1cc(c(O)cc1C)C(C)(C)C)c2cc(c(O)cc2C)C(C)(C)C</v>
          </cell>
          <cell r="E7621" t="str">
            <v>C-(H)3(C):7|C-(C)2(H)2:2|C-(C[B])(C)3:2|C-(C[B])2(C)(H):1|C[B]-(H):4|C[B]-(C):6|C-(C[B])(H)3:2|O-(C[B])(H):2|C[B]-(O):2</v>
          </cell>
          <cell r="F7621" t="str">
            <v>C-(H)3(C),tertiary:2</v>
          </cell>
          <cell r="G7621" t="str">
            <v>0</v>
          </cell>
        </row>
        <row r="7622">
          <cell r="A7622" t="str">
            <v>84793-24-8</v>
          </cell>
          <cell r="B7622" t="str">
            <v>GFZFELCFSBCPDB-AAEUAGOBSA-N</v>
          </cell>
          <cell r="C7622" t="str">
            <v>エチル＝４－フェニル－２－（４－メチル－１，３－オキサゾリジン－２，５－ジオン－３－イル）ブチラート</v>
          </cell>
          <cell r="D7622" t="str">
            <v>CCOC(=O)[C@H](CCc1ccccc1)N2[C@@H](C)C(=O)OC2=O</v>
          </cell>
          <cell r="E7622" t="str">
            <v>C-(H)3(C):2|C-(C)2(H)2:1|C-(C[B])(C)(H)2:1|C[B]-(H):5|C[B]-(C):1|CO-(C)(O):2|O-(CO)2,aliphatic:1|O-(C)(CO):1|C-(C)(H)2(O):1|N-(C)2(CO):1|C-(C)(H)(N)(CO):2|CO-(N)(O):1</v>
          </cell>
          <cell r="F7622" t="str">
            <v>Zwitterion enegy, aliphatic:2</v>
          </cell>
          <cell r="G7622" t="str">
            <v>0</v>
          </cell>
        </row>
        <row r="7623">
          <cell r="A7623" t="str">
            <v>848216-15-9</v>
          </cell>
          <cell r="B7623" t="str">
            <v>WYFPSYLLFLJNFV-UHFFFAOYSA-N</v>
          </cell>
          <cell r="C7623" t="str">
            <v>エチル＝メチル＝Ｎ，Ｎ－ジイソプロピルホスホルアミダート</v>
          </cell>
          <cell r="D7623" t="str">
            <v>CCOP(=O)(OC)N(C(C)C)C(C)C</v>
          </cell>
          <cell r="E7623" t="str">
            <v>C-(H)3(C):5|C-(H)3(O):1|C-(C)2(H)(N):2|O-(C)(P):2|O-(C)(PO):2</v>
          </cell>
          <cell r="F7623"/>
          <cell r="G7623" t="str">
            <v>0</v>
          </cell>
        </row>
        <row r="7624">
          <cell r="A7624" t="str">
            <v>84846-20-8</v>
          </cell>
          <cell r="B7624" t="str">
            <v>MOGCMNSTDMXAAC-VQXHTEKXSA-N</v>
          </cell>
          <cell r="C7624" t="str">
            <v>［ｒｅｌ－（１Ｒ，２Ｒ，４Ｒ）－ビシクロ［２．２．１］ヘプタ－５－エン－２－イル］（モルホリン－２－イル）メタノン</v>
          </cell>
          <cell r="D7624" t="str">
            <v>O=C([C@@H]1CC2CC1C=C2)N3CCOCC3</v>
          </cell>
          <cell r="E7624" t="str">
            <v>C-(C)2(H)2:2|C[d]-(C)(H):2|C-(C[d])(C)2(H):2|O-(C)2:1|C-(C)2(H)(CO):1|C-(C)(H)2(O):2|C-(C)(H)2(N):2|CO-(C)(N):1|N-(C)2(CO):1</v>
          </cell>
          <cell r="F7624" t="str">
            <v>Cyclohexene:1|Cyclopentane,sub:1|Cyclopentene,sub:1|Bicyclo[2.2.1]hept-2-ene:1</v>
          </cell>
          <cell r="G7624" t="str">
            <v>0</v>
          </cell>
        </row>
        <row r="7625">
          <cell r="A7625" t="str">
            <v>84816-56-8</v>
          </cell>
          <cell r="B7625" t="str">
            <v>TYXZVPMEKLRAGX-OEOGMAASSA-N</v>
          </cell>
          <cell r="C7625" t="str">
            <v>２－フルオロ－４，４’－ビス（ｔｒａｎｓ－４－ペンチルシクロヘキシル）ビフェニル</v>
          </cell>
          <cell r="D7625" t="str">
            <v>CCCCC[C@@H]1CC[C@H](CC1)c2ccc(cc2)c3ccc(cc3F)[C@@H]4CC[C@@H](CCCCC)CC4</v>
          </cell>
          <cell r="E7625" t="str">
            <v>C-(H)3(C):2|C-(C)2(H)2:16|C-(H)(C)3:2|C-(C[B])(C)2(H):2|C[B]-(H):7|C[B]-(C):2|C[B]-(C[B]):2|C[B]-(F):1</v>
          </cell>
          <cell r="F7625" t="str">
            <v>Cyclohexane,sub:2</v>
          </cell>
          <cell r="G7625" t="str">
            <v>0</v>
          </cell>
        </row>
        <row r="7626">
          <cell r="A7626" t="str">
            <v>84868-03-1</v>
          </cell>
          <cell r="B7626" t="str">
            <v>DEYGUJWZTIDMKR-QAQDUYKDSA-N</v>
          </cell>
          <cell r="C7626" t="str">
            <v>ｔｒａｎｓ－４’－ヘプチル［１，１’－ビ（シクロヘキサン）］－４－オン</v>
          </cell>
          <cell r="D7626" t="str">
            <v>CCCCCCC[C@@H]1CC[C@H](CC1)C2CCC(=O)CC2</v>
          </cell>
          <cell r="E7626" t="str">
            <v>C-(H)3(C):1|C-(C)2(H)2:12|C-(H)(C)3:3|CO-(C)2:1|C-(C)(H)2(CO):2</v>
          </cell>
          <cell r="F7626" t="str">
            <v>Cyclohexane,sub:2|Cyclohexanone:1</v>
          </cell>
          <cell r="G7626" t="str">
            <v>0</v>
          </cell>
        </row>
        <row r="7627">
          <cell r="A7627" t="str">
            <v>84924-76-5</v>
          </cell>
          <cell r="B7627" t="str">
            <v>BSWUHWZVMBPALP-DLBZAZTESA-N</v>
          </cell>
          <cell r="C7627" t="str">
            <v>メチル＝水素＝ｒｅｌ－（４Ｒ，５Ｓ）－１，３－ジベンジル－２－オキソイミダゾリジン－４，５－ジカルボキシラート</v>
          </cell>
          <cell r="D7627" t="str">
            <v>COC(=O)[C@H]1[C@H](N(Cc2ccccc2)C(=O)N1Cc3ccccc3)C(=O)O</v>
          </cell>
          <cell r="E7627" t="str">
            <v>C[B]-(H):10|C[B]-(C):2|CO-(C)(O):2|O-(C)(CO):1|O-(CO)(H):1|C-(H)3(O):1|C-(C[B])(H)2(N):2|CO-(N)2:1|N-(C)2(CO):2|C-(C)(H)(N)(CO):2</v>
          </cell>
          <cell r="F7627" t="str">
            <v>Zwitterion enegy, aliphatic:2</v>
          </cell>
          <cell r="G7627" t="str">
            <v>0</v>
          </cell>
        </row>
        <row r="7628">
          <cell r="A7628" t="str">
            <v>84898-04-4</v>
          </cell>
          <cell r="B7628" t="str">
            <v>ADBHRKSAERMERV-UHFFFAOYSA-N</v>
          </cell>
          <cell r="C7628" t="str">
            <v>５－ホルミルビシクロ［２．２．１］ヘプタン－２－カルボニトリル</v>
          </cell>
          <cell r="D7628" t="str">
            <v>O=CC1CC2CC1CC2C#N</v>
          </cell>
          <cell r="E7628" t="str">
            <v>C-(C)2(H)2:3|C-(H)(C)3:2|CO-(C)(H):1|C-(C)2(H)(CO):1|C-(C)2(H)(CN):1</v>
          </cell>
          <cell r="F7628" t="str">
            <v>Cyclopentane,sub:2|Cyclohexane,sub:1|Bicyclo[2.2.1]heptane:1|Cyclopentanenitrile:1|Cyclohexanenitrile:1</v>
          </cell>
          <cell r="G7628" t="str">
            <v>0</v>
          </cell>
        </row>
        <row r="7629">
          <cell r="A7629" t="str">
            <v>85068-29-7</v>
          </cell>
          <cell r="B7629" t="str">
            <v>DHVHORCFFOSRBP-UHFFFAOYSA-N</v>
          </cell>
          <cell r="C7629" t="str">
            <v>３，５－ビス（トリフルオロメチル）ベンジルアミン</v>
          </cell>
          <cell r="D7629" t="str">
            <v>NCc1cc(cc(c1)C(F)(F)F)C(F)(F)F</v>
          </cell>
          <cell r="E7629" t="str">
            <v>C[B]-(H):3|C[B]-(C):3|C-(C[B])(H)2(N):1|N-(C)(H)2:1|C-(C[B])(F)3:2</v>
          </cell>
          <cell r="F7629"/>
          <cell r="G7629" t="str">
            <v>0</v>
          </cell>
        </row>
        <row r="7630">
          <cell r="A7630" t="str">
            <v>848484-93-5</v>
          </cell>
          <cell r="B7630" t="str">
            <v>MKSNYWIILLZWOY-UHFFFAOYSA-N</v>
          </cell>
          <cell r="C7630" t="str">
            <v>４－（ベンジルオキシ）フェネチル＝デカノアート</v>
          </cell>
          <cell r="D7630" t="str">
            <v>CCCCCCCCCC(=O)OCCc1ccc(OCc2ccccc2)cc1</v>
          </cell>
          <cell r="E7630" t="str">
            <v>C-(H)3(C):1|C-(C)2(H)2:7|C-(C[B])(C)(H)2:1|C[B]-(H):9|C[B]-(C):2|CO-(C)(O):1|O-(C)(CO):1|O-(C[B])(C):1|C-(C)(H)2(CO):1|C-(C[B])(H)2(O):1|C-(C)(H)2(O):1|C[B]-(O):1</v>
          </cell>
          <cell r="F7630"/>
          <cell r="G7630" t="str">
            <v>0</v>
          </cell>
        </row>
        <row r="7631">
          <cell r="A7631" t="str">
            <v>84-89-9</v>
          </cell>
          <cell r="B7631" t="str">
            <v>DQNAQOYOSRJXFZ-UHFFFAOYSA-N</v>
          </cell>
          <cell r="C7631" t="str">
            <v>５－アミノナフタレン－１－スルホン酸</v>
          </cell>
          <cell r="D7631" t="str">
            <v>Nc1cccc2c(cccc12)S(=O)(=O)O</v>
          </cell>
          <cell r="E7631" t="str">
            <v>C[BF]-(C[B])2(C[BF]):2|C[B]-(H):6|N-(C[B])(H)2:1|C[B]-(N):1|C[B]-(SO2):1|C[B]-(S):1</v>
          </cell>
          <cell r="F7631" t="str">
            <v>Naphtalene:1</v>
          </cell>
          <cell r="G7631" t="str">
            <v>0</v>
          </cell>
        </row>
        <row r="7632">
          <cell r="A7632" t="str">
            <v>850451-80-8</v>
          </cell>
          <cell r="B7632" t="str">
            <v>HMRWHLXCRJQBMQ-UHFFFAOYSA-N</v>
          </cell>
          <cell r="C7632" t="str">
            <v>２，２，７，７－テトラメチルトリシクロ［６．２．１．０（１，６）］ウンデカン</v>
          </cell>
          <cell r="D7632" t="str">
            <v>CC1(C)CCCC2C(C)(C)C3CCC12C3</v>
          </cell>
          <cell r="E7632" t="str">
            <v>C-(H)3(C):4|C-(C)2(H)2:6|C-(H)(C)3:2|C-(C)4:3</v>
          </cell>
          <cell r="F7632" t="str">
            <v>Cyclononane:1|Cyclodecane:1|Cyclopentane,sub:2|Cyclohexane,sub:2|cis-Hexahydroindan:1|Bicyclo[2.2.1]heptane:1</v>
          </cell>
          <cell r="G7632" t="str">
            <v>0</v>
          </cell>
        </row>
        <row r="7633">
          <cell r="A7633" t="str">
            <v>848609-05-2</v>
          </cell>
          <cell r="B7633" t="str">
            <v>WBYQQEXMUPBIHG-SNVBAGLBSA-N</v>
          </cell>
          <cell r="C7633" t="str">
            <v>（Ｓ）－デカ－１－イン－５－オール</v>
          </cell>
          <cell r="D7633" t="str">
            <v>CCCCC[C@H](O)CCC#C</v>
          </cell>
          <cell r="E7633" t="str">
            <v>C-(H)3(C):1|C-(C)2(H)2:5|C[t]-(H):1|C[t]-(C):1|C-C[t](C)(H)2:1|O-(C)(H):1|C-(C)2(H)(O),alcohpls/peroxides:1</v>
          </cell>
          <cell r="F7633"/>
          <cell r="G7633" t="str">
            <v>0</v>
          </cell>
        </row>
        <row r="7634">
          <cell r="A7634" t="str">
            <v>84898-05-5</v>
          </cell>
          <cell r="B7634" t="str">
            <v>IAVFMULQJJBATH-UHFFFAOYSA-N</v>
          </cell>
          <cell r="C7634" t="str">
            <v>６－ホルミルビシクロ［２．２．１］ヘプタン－２－カルボニトリル</v>
          </cell>
          <cell r="D7634" t="str">
            <v>O=CC1CC2CC(C#N)C1C2</v>
          </cell>
          <cell r="E7634" t="str">
            <v>C-(C)2(H)2:3|C-(H)(C)3:2|CO-(C)(H):1|C-(C)2(H)(CO):1|C-(C)2(H)(CN):1</v>
          </cell>
          <cell r="F7634" t="str">
            <v>Cyclopentane,sub:2|Cyclohexane,sub:1|Bicyclo[2.2.1]heptane:1|Cyclopentanenitrile:1|Cyclohexanenitrile:1</v>
          </cell>
          <cell r="G7634" t="str">
            <v>0</v>
          </cell>
        </row>
        <row r="7635">
          <cell r="A7635" t="str">
            <v>84-75-3</v>
          </cell>
          <cell r="B7635" t="str">
            <v>KCXZNSGUUQJJTR-UHFFFAOYSA-N</v>
          </cell>
          <cell r="C7635" t="str">
            <v>ジヘキサン－１－イル＝フタラート</v>
          </cell>
          <cell r="D7635" t="str">
            <v>CCCCCCOC(=O)c1ccccc1C(=O)OCCCCCC</v>
          </cell>
          <cell r="E7635" t="str">
            <v>C-(H)3(C):2|C-(C)2(H)2:8|C[B]-(H):4|CO-(C[B])(O):2|O-(C)(CO):2|C-(C)(H)2(O):2|C[B]-(CO):2</v>
          </cell>
          <cell r="F7635" t="str">
            <v>ortho corr, hydrocarbons:1</v>
          </cell>
          <cell r="G7635" t="str">
            <v>0</v>
          </cell>
        </row>
        <row r="7636">
          <cell r="A7636" t="str">
            <v>84753-08-2</v>
          </cell>
          <cell r="B7636" t="str">
            <v>DFIIJEHQGUKXKU-UHFFFAOYSA-N</v>
          </cell>
          <cell r="C7636" t="str">
            <v>１，３－ビス（２－エチルヘキシル）シクロヘキサン</v>
          </cell>
          <cell r="D7636" t="str">
            <v>CCCCC(CC)CC1CCCC(CC(CC)CCCC)C1</v>
          </cell>
          <cell r="E7636" t="str">
            <v>C-(H)3(C):4|C-(C)2(H)2:14|C-(H)(C)3:4</v>
          </cell>
          <cell r="F7636" t="str">
            <v>Cyclohexane,sub:1</v>
          </cell>
          <cell r="G7636" t="str">
            <v>0</v>
          </cell>
        </row>
        <row r="7637">
          <cell r="A7637" t="str">
            <v>84-85-5</v>
          </cell>
          <cell r="B7637" t="str">
            <v>BOTGCZBEERTTDQ-UHFFFAOYSA-N</v>
          </cell>
          <cell r="C7637" t="str">
            <v>１－ヒドロキシ－４－メトオキシナフタリン</v>
          </cell>
          <cell r="D7637" t="str">
            <v>COc1ccc(O)c2ccccc12</v>
          </cell>
          <cell r="E7637" t="str">
            <v>C[BF]-(C[B])2(C[BF]):2|C[B]-(H):6|O-(C[B])(C):1|O-(C[B])(H):1|C-(H)3(O):1|C[B]-(O):2</v>
          </cell>
          <cell r="F7637" t="str">
            <v>Naphtalene:1</v>
          </cell>
          <cell r="G7637" t="str">
            <v>0</v>
          </cell>
        </row>
        <row r="7638">
          <cell r="A7638" t="str">
            <v>84-77-5</v>
          </cell>
          <cell r="B7638" t="str">
            <v>PGIBJVOPLXHHGS-UHFFFAOYSA-N</v>
          </cell>
          <cell r="C7638" t="str">
            <v>ジデカン－１－イル＝フタラート</v>
          </cell>
          <cell r="D7638" t="str">
            <v>CCCCCCCCCCOC(=O)c1ccccc1C(=O)OCCCCCCCCCC</v>
          </cell>
          <cell r="E7638" t="str">
            <v>C-(H)3(C):2|C-(C)2(H)2:16|C[B]-(H):4|CO-(C[B])(O):2|O-(C)(CO):2|C-(C)(H)2(O):2|C[B]-(CO):2</v>
          </cell>
          <cell r="F7638" t="str">
            <v>ortho corr, hydrocarbons:1</v>
          </cell>
          <cell r="G7638" t="str">
            <v>0</v>
          </cell>
        </row>
        <row r="7639">
          <cell r="A7639" t="str">
            <v>84855-54-9</v>
          </cell>
          <cell r="B7639" t="str">
            <v>YXGDSBSUTMGHOL-KYZUINATSA-N</v>
          </cell>
          <cell r="C7639" t="str">
            <v>ｔｒａｎｓ－４－イソプロピルシクロヘキサンカルボニル＝クロリド</v>
          </cell>
          <cell r="D7639" t="str">
            <v>CC(C)[C@@H]1CC[C@H](CC1)C(=O)Cl</v>
          </cell>
          <cell r="E7639" t="str">
            <v>C-(H)3(C):2|C-(C)2(H)2:4|C-(H)(C)3:2|C-(C)2(H)(CO):1|CO-(C)(Cl):1</v>
          </cell>
          <cell r="F7639" t="str">
            <v>Cyclohexane,sub:1</v>
          </cell>
          <cell r="G7639" t="str">
            <v>0</v>
          </cell>
        </row>
        <row r="7640">
          <cell r="A7640" t="str">
            <v>84-76-4</v>
          </cell>
          <cell r="B7640" t="str">
            <v>DROMNWUQASBTFM-UHFFFAOYSA-N</v>
          </cell>
          <cell r="C7640" t="str">
            <v>ジノナン－１－イル＝フタラート</v>
          </cell>
          <cell r="D7640" t="str">
            <v>CCCCCCCCCOC(=O)c1ccccc1C(=O)OCCCCCCCCC</v>
          </cell>
          <cell r="E7640" t="str">
            <v>C-(H)3(C):2|C-(C)2(H)2:14|C[B]-(H):4|CO-(C[B])(O):2|O-(C)(CO):2|C-(C)(H)2(O):2|C[B]-(CO):2</v>
          </cell>
          <cell r="F7640" t="str">
            <v>ortho corr, hydrocarbons:1</v>
          </cell>
          <cell r="G7640" t="str">
            <v>0</v>
          </cell>
        </row>
        <row r="7641">
          <cell r="A7641" t="str">
            <v>86786-89-2</v>
          </cell>
          <cell r="B7641" t="str">
            <v>ISGYBTOINXAQJG-UHFFFAOYSA-N</v>
          </cell>
          <cell r="C7641" t="str">
            <v>４－シアノ－３－フルオロフェニル＝４－ペンチルベンゾアート</v>
          </cell>
          <cell r="D7641" t="str">
            <v>CCCCCc1ccc(cc1)C(=O)Oc2ccc(C#N)c(F)c2</v>
          </cell>
          <cell r="E7641" t="str">
            <v>C-(H)3(C):1|C-(C)2(H)2:3|C-(C[B])(C)(H)2:1|C[B]-(H):7|C[B]-(C):1|CO-(C[B])(O):1|O-(C[B])(CO):1|C[B]-(O):1|C[B]-(CO):1|C[B]-(CN):1|C[B]-(F):1</v>
          </cell>
          <cell r="F7641"/>
          <cell r="G7641" t="str">
            <v>0</v>
          </cell>
        </row>
        <row r="7642">
          <cell r="A7642" t="str">
            <v>86579-52-4</v>
          </cell>
          <cell r="B7642" t="str">
            <v>MUUBDVYNXNPJLQ-JOCQHMNTSA-N</v>
          </cell>
          <cell r="C7642" t="str">
            <v>１－クロロ－４－（ｔｒａｎｓ－４－プロピルシクロヘキシル）ベンゼン</v>
          </cell>
          <cell r="D7642" t="str">
            <v>CCC[C@@H]1CC[C@H](CC1)c2ccc(Cl)cc2</v>
          </cell>
          <cell r="E7642" t="str">
            <v>C-(H)3(C):1|C-(C)2(H)2:6|C-(H)(C)3:1|C-(C[B])(C)2(H):1|C[B]-(H):4|C[B]-(C):1|C[B]-(Cl):1</v>
          </cell>
          <cell r="F7642" t="str">
            <v>Cyclohexane,sub:1</v>
          </cell>
          <cell r="G7642" t="str">
            <v>0</v>
          </cell>
        </row>
        <row r="7643">
          <cell r="A7643" t="str">
            <v>86-60-2</v>
          </cell>
          <cell r="B7643" t="str">
            <v>FYVOTMMSGKWFPK-UHFFFAOYSA-N</v>
          </cell>
          <cell r="C7643" t="str">
            <v>７－アミノナフタレン－１－スルホン酸</v>
          </cell>
          <cell r="D7643" t="str">
            <v>Nc1ccc2cccc(c2c1)S(=O)(=O)O</v>
          </cell>
          <cell r="E7643" t="str">
            <v>C[BF]-(C[B])2(C[BF]):2|C[B]-(H):6|N-(C[B])(H)2:1|C[B]-(N):1|C[B]-(SO2):1|C[B]-(S):1</v>
          </cell>
          <cell r="F7643" t="str">
            <v>Naphtalene:1</v>
          </cell>
          <cell r="G7643" t="str">
            <v>0</v>
          </cell>
        </row>
        <row r="7644">
          <cell r="A7644" t="str">
            <v>86579-53-5</v>
          </cell>
          <cell r="B7644" t="str">
            <v>GMZABADCQVWQPS-JOCQHMNTSA-N</v>
          </cell>
          <cell r="C7644" t="str">
            <v>１－ブロモ－４－（ｔｒａｎｓ－４－プロピルシクロヘキシル）ベンゼン</v>
          </cell>
          <cell r="D7644" t="str">
            <v>CCC[C@@H]1CC[C@H](CC1)c2ccc(Br)cc2</v>
          </cell>
          <cell r="E7644" t="str">
            <v>C-(H)3(C):1|C-(C)2(H)2:6|C-(H)(C)3:1|C-(C[B])(C)2(H):1|C[B]-(H):4|C[B]-(C):1|C[B]-(Br):1</v>
          </cell>
          <cell r="F7644" t="str">
            <v>Cyclohexane,sub:1</v>
          </cell>
          <cell r="G7644" t="str">
            <v>0</v>
          </cell>
        </row>
        <row r="7645">
          <cell r="A7645" t="str">
            <v>86960-56-7</v>
          </cell>
          <cell r="B7645" t="str">
            <v>GVJOJPKGBLJYRB-UHFFFAOYSA-N</v>
          </cell>
          <cell r="C7645" t="str">
            <v>１，４－ビス（３－クロロ－２－ヒドロキシプロピル）＝２，５－ビス（２－｛［（ペルフルオロオクチル）スルホニル］（プロピル）アミノ｝エチル）＝ベンゼン－１，２，４，５－テトラカルボキシラート</v>
          </cell>
          <cell r="D7645" t="str">
            <v>CCCN(CCOC(=O)c1cc(C(=O)OCC(O)CCl)c(cc1C(=O)OCC(O)CCl)C(=O)OCCN(CCC)S(=O)(=O)C(F)(F)C(F)(F)C(F)(F)C(F)(F)C(F)(F)C(F)(F)C(F)(F)C(F)(F)F)S(=O)(=O)C(F)(F)C(F)(F)C(F)(F)C(F)(F)C(F)(F)C(F)(F)C(F)(F)C(F)(F)F</v>
          </cell>
          <cell r="E7645" t="str">
            <v>C-(H)3(C):2|C-(C)2(H)2:2|C[B]-(H):2|CO-(C[B])(O):4|O-(C)(CO):4|O-(C)(H):2|C-(C)2(H)(O),alcohpls/peroxides:2|C-(C)(H)2(O):4|C[B]-(CO):4|C-(C)(H)2(N):4|N-(C)2(S):2|N-(C)2(SO2):2|C-(C)(F)3:2|C-(C)2(F)2:12|C-(C)(H)2(Cl):2</v>
          </cell>
          <cell r="F7645" t="str">
            <v>ortho corr, hydrocarbons:2|meta corr, hydrocarbons:2</v>
          </cell>
          <cell r="G7645" t="str">
            <v>0</v>
          </cell>
        </row>
        <row r="7646">
          <cell r="A7646" t="str">
            <v>86-90-8</v>
          </cell>
          <cell r="B7646" t="str">
            <v>BCKVHOUUJMYIAN-UHFFFAOYSA-N</v>
          </cell>
          <cell r="C7646" t="str">
            <v>５－ブロモイソベンゾフラン－１，３－ジオン</v>
          </cell>
          <cell r="D7646" t="str">
            <v>Brc1ccc2C(=O)OC(=O)c2c1</v>
          </cell>
          <cell r="E7646" t="str">
            <v>C[B]-(H):3|CO-(C[B])(O):2|O-(CO)2,aliphatic:1|C[B]-(CO):2|C[B]-(Br):1</v>
          </cell>
          <cell r="F7646" t="str">
            <v>Phthalic anhydride:1|ortho corr, hydrocarbons:1</v>
          </cell>
          <cell r="G7646" t="str">
            <v>0</v>
          </cell>
        </row>
        <row r="7647">
          <cell r="A7647" t="str">
            <v>86-57-7</v>
          </cell>
          <cell r="B7647" t="str">
            <v>RJKGJBPXVHTNJL-UHFFFAOYSA-N</v>
          </cell>
          <cell r="C7647" t="str">
            <v>１－ニトロナフタリン</v>
          </cell>
          <cell r="D7647" t="str">
            <v>O=N(=O)c1cccc2ccccc12</v>
          </cell>
          <cell r="E7647" t="str">
            <v>C[BF]-(C[B])2(C[BF]):2|C[B]-(H):7|C[B]-(NO2):1</v>
          </cell>
          <cell r="F7647" t="str">
            <v>Naphtalene:1</v>
          </cell>
          <cell r="G7647" t="str">
            <v>0</v>
          </cell>
        </row>
        <row r="7648">
          <cell r="A7648" t="str">
            <v>86877-00-1</v>
          </cell>
          <cell r="B7648" t="str">
            <v>LQNKJAVVNUOIIB-UHFFFAOYSA-N</v>
          </cell>
          <cell r="C7648" t="str">
            <v>ベンジル＝４－（４－ヒドロキシベンゾイルオキシ）ベンゾアート</v>
          </cell>
          <cell r="D7648" t="str">
            <v>Oc1ccc(cc1)C(=O)Oc2ccc(cc2)C(=O)OCc3ccccc3</v>
          </cell>
          <cell r="E7648" t="str">
            <v>C[B]-(H):13|C[B]-(C):1|CO-(C[B])(O):2|O-(C)(CO):1|O-(C[B])(CO):1|O-(C[B])(H):1|C-(C[B])(H)2(O):1|C[B]-(O):2|C[B]-(CO):2</v>
          </cell>
          <cell r="F7648"/>
          <cell r="G7648" t="str">
            <v>0</v>
          </cell>
        </row>
        <row r="7649">
          <cell r="A7649" t="str">
            <v>86-81-7</v>
          </cell>
          <cell r="B7649" t="str">
            <v>OPHQOIGEOHXOGX-UHFFFAOYSA-N</v>
          </cell>
          <cell r="C7649" t="str">
            <v>３，４，５－トリメトキシベンズアルデヒド</v>
          </cell>
          <cell r="D7649" t="str">
            <v>COc1cc(C=O)cc(OC)c1OC</v>
          </cell>
          <cell r="E7649" t="str">
            <v>C[B]-(H):2|CO-(C[B])(H):1|O-(C[B])(C):3|C-(H)3(O):3|C[B]-(O):3|C[B]-(CO):1</v>
          </cell>
          <cell r="F7649"/>
          <cell r="G7649" t="str">
            <v>0</v>
          </cell>
        </row>
        <row r="7650">
          <cell r="A7650" t="str">
            <v>86776-52-5</v>
          </cell>
          <cell r="B7650" t="str">
            <v>IBUUMDHMTARCSQ-UHFFFAOYSA-N</v>
          </cell>
          <cell r="C7650" t="str">
            <v>４－シアノ－３－フルオロフェニル＝４－ブチルベンゾアート</v>
          </cell>
          <cell r="D7650" t="str">
            <v>CCCCc1ccc(cc1)C(=O)Oc2ccc(C#N)c(F)c2</v>
          </cell>
          <cell r="E7650" t="str">
            <v>C-(H)3(C):1|C-(C)2(H)2:2|C-(C[B])(C)(H)2:1|C[B]-(H):7|C[B]-(C):1|CO-(C[B])(O):1|O-(C[B])(CO):1|C[B]-(O):1|C[B]-(CO):1|C[B]-(CN):1|C[B]-(F):1</v>
          </cell>
          <cell r="F7650"/>
          <cell r="G7650" t="str">
            <v>0</v>
          </cell>
        </row>
        <row r="7651">
          <cell r="A7651" t="str">
            <v>86960-46-5</v>
          </cell>
          <cell r="B7651" t="str">
            <v>QTMHHQFADWIZCP-UHFFFAOYSA-N</v>
          </cell>
          <cell r="C7651" t="str">
            <v>４－デカノイルオキシ安息香酸</v>
          </cell>
          <cell r="D7651" t="str">
            <v>CCCCCCCCCC(=O)Oc1ccc(cc1)C(=O)O</v>
          </cell>
          <cell r="E7651" t="str">
            <v>C-(H)3(C):1|C-(C)2(H)2:7|C[B]-(H):4|CO-(C)(O):1|CO-(C[B])(O):1|O-(CO)(H):1|O-(C[B])(CO):1|C-(C)(H)2(CO):1|C[B]-(O):1|C[B]-(CO):1</v>
          </cell>
          <cell r="F7651"/>
          <cell r="G7651" t="str">
            <v>0</v>
          </cell>
        </row>
        <row r="7652">
          <cell r="A7652" t="str">
            <v>86776-50-3</v>
          </cell>
          <cell r="B7652" t="str">
            <v>CDXMJQJMSJCJLU-UHFFFAOYSA-N</v>
          </cell>
          <cell r="C7652" t="str">
            <v>４－シアノ－３－フルオロフェニル＝４－エチルベンゾアート</v>
          </cell>
          <cell r="D7652" t="str">
            <v>CCc1ccc(cc1)C(=O)Oc2ccc(C#N)c(F)c2</v>
          </cell>
          <cell r="E7652" t="str">
            <v>C-(H)3(C):1|C-(C[B])(C)(H)2:1|C[B]-(H):7|C[B]-(C):1|CO-(C[B])(O):1|O-(C[B])(CO):1|C[B]-(O):1|C[B]-(CO):1|C[B]-(CN):1|C[B]-(F):1</v>
          </cell>
          <cell r="F7652"/>
          <cell r="G7652" t="str">
            <v>0</v>
          </cell>
        </row>
        <row r="7653">
          <cell r="A7653" t="str">
            <v>86695-50-3</v>
          </cell>
          <cell r="B7653" t="str">
            <v>KZFNMVCALXOLSY-UHFFFAOYSA-N</v>
          </cell>
          <cell r="C7653" t="str">
            <v>ジネオペンチル＝ペルオキシジカルボナート</v>
          </cell>
          <cell r="D7653" t="str">
            <v>CC(C)(C)COC(=O)OOC(=O)OCC(C)(C)C</v>
          </cell>
          <cell r="E7653" t="str">
            <v>C-(H)3(C):6|C-(C)4:2|CO-(O)2:2|O-(C)(CO):2|C-(C)(H)2(O):2|O-(O)(CO):2</v>
          </cell>
          <cell r="F7653" t="str">
            <v>C-(H)3(C),tertiary:2</v>
          </cell>
          <cell r="G7653" t="str">
            <v>0</v>
          </cell>
        </row>
        <row r="7654">
          <cell r="A7654" t="str">
            <v>86851-02-7</v>
          </cell>
          <cell r="B7654" t="str">
            <v>JHRJYXZOXJXEJJ-UHFFFAOYSA-N</v>
          </cell>
          <cell r="C7654" t="str">
            <v>８－エチルオクタデカン二酸</v>
          </cell>
          <cell r="D7654" t="str">
            <v>CCC(CCCCCCCCCC(=O)O)CCCCCCC(=O)O</v>
          </cell>
          <cell r="E7654" t="str">
            <v>C-(H)3(C):1|C-(C)2(H)2:14|C-(H)(C)3:1|CO-(C)(O):2|O-(CO)(H):2|C-(C)(H)2(CO):2</v>
          </cell>
          <cell r="F7654"/>
          <cell r="G7654" t="str">
            <v>0</v>
          </cell>
        </row>
        <row r="7655">
          <cell r="A7655" t="str">
            <v>86728-85-0</v>
          </cell>
          <cell r="B7655" t="str">
            <v>ZAJNMXDBJKCCAT-YFKPBYRVSA-N</v>
          </cell>
          <cell r="C7655" t="str">
            <v>エチル＝（Ｓ）－４－クロロ－３－ヒドロキシブチラート</v>
          </cell>
          <cell r="D7655" t="str">
            <v>CCOC(=O)C[C@H](O)CCl</v>
          </cell>
          <cell r="E7655" t="str">
            <v>C-(H)3(C):1|CO-(C)(O):1|O-(C)(CO):1|O-(C)(H):1|C-(C)(H)2(CO):1|C-(C)2(H)(O),alcohpls/peroxides:1|C-(C)(H)2(O):1|C-(C)(H)2(Cl):1</v>
          </cell>
          <cell r="F7655"/>
          <cell r="G7655" t="str">
            <v>0</v>
          </cell>
        </row>
        <row r="7656">
          <cell r="A7656" t="str">
            <v>86880-46-8</v>
          </cell>
          <cell r="B7656" t="str">
            <v>ZMZHRHTZJDBLEX-UHFFFAOYSA-N</v>
          </cell>
          <cell r="C7656" t="str">
            <v>ビフェニル－２－イル＝アクリラート</v>
          </cell>
          <cell r="D7656" t="str">
            <v>C=CC(=O)Oc1ccccc1c2ccccc2</v>
          </cell>
          <cell r="E7656" t="str">
            <v>C[d]-(H)2:1|C[B]-(H):9|C[B]-(C[B]):2|CO-(C[d])(O):1|O-(C[B])(CO):1|C[d]-(H)(CO):1|C[B]-(O):1</v>
          </cell>
          <cell r="F7656"/>
          <cell r="G7656" t="str">
            <v>0</v>
          </cell>
        </row>
        <row r="7657">
          <cell r="A7657" t="str">
            <v>86603-13-6</v>
          </cell>
          <cell r="B7657" t="str">
            <v>YDIVJBYQNAXHMB-RCOVLWMOSA-N</v>
          </cell>
          <cell r="C7657" t="str">
            <v>ｒｅｌ－（１Ｒ，２Ｓ）－２－アミノ－１－（４－クロロフェニル）プロピル＝水素＝スルファート</v>
          </cell>
          <cell r="D7657" t="str">
            <v>C[C@H](N)[C@H](OS(=O)(=O)O)c1ccc(Cl)cc1</v>
          </cell>
          <cell r="E7657" t="str">
            <v>C-(H)3(C):1|C[B]-(H):4|C[B]-(C):1|C-(C[B])(C)(H)(O):1|C-(C)2(H)(N):1|N-(C)(H)2:1|SO2-(O)2:1|O-(C)(SO2):1|C[B]-(Cl):1</v>
          </cell>
          <cell r="F7657"/>
          <cell r="G7657" t="str">
            <v>0</v>
          </cell>
        </row>
        <row r="7658">
          <cell r="A7658" t="str">
            <v>86776-51-4</v>
          </cell>
          <cell r="B7658" t="str">
            <v>RDPCRVRASQOZBX-UHFFFAOYSA-N</v>
          </cell>
          <cell r="C7658" t="str">
            <v>４－シアノ－３－フルオロフェニル＝４－プロピルベンゾアート</v>
          </cell>
          <cell r="D7658" t="str">
            <v>CCCc1ccc(cc1)C(=O)Oc2ccc(C#N)c(F)c2</v>
          </cell>
          <cell r="E7658" t="str">
            <v>C-(H)3(C):1|C-(C)2(H)2:1|C-(C[B])(C)(H)2:1|C[B]-(H):7|C[B]-(C):1|CO-(C[B])(O):1|O-(C[B])(CO):1|C[B]-(O):1|C[B]-(CO):1|C[B]-(CN):1|C[B]-(F):1</v>
          </cell>
          <cell r="F7658"/>
          <cell r="G7658" t="str">
            <v>0</v>
          </cell>
        </row>
        <row r="7659">
          <cell r="A7659" t="str">
            <v>86761-24-2</v>
          </cell>
          <cell r="B7659" t="str">
            <v>HIAQLNKIEALAJC-HKJRMUSSSA-N</v>
          </cell>
          <cell r="C7659" t="str">
            <v>ｔｒａｎｓ－４－ブチル－ｔｒａｎｓ－４’－（４－ヨードフェニル）－１，１’－ビ（シクロヘキサン）</v>
          </cell>
          <cell r="D7659" t="str">
            <v>CCCC[C@@H]1CC[C@H](CC1)[C@@H]2CC[C@@H](CC2)c3ccc(I)cc3</v>
          </cell>
          <cell r="E7659" t="str">
            <v>C-(H)3(C):1|C-(C)2(H)2:11|C-(H)(C)3:3|C-(C[B])(C)2(H):1|C[B]-(H):4|C[B]-(C):1|C[B]-(I):1</v>
          </cell>
          <cell r="F7659" t="str">
            <v>Cyclohexane,sub:2</v>
          </cell>
          <cell r="G7659" t="str">
            <v>0</v>
          </cell>
        </row>
        <row r="7660">
          <cell r="A7660" t="str">
            <v>86778-48-5</v>
          </cell>
          <cell r="B7660" t="str">
            <v>GITNUDHCNOVRFM-SHTZXODSSA-N</v>
          </cell>
          <cell r="C7660" t="str">
            <v>１－クロロ－４－（ｔｒａｎｓ－４－ペンチルシクロヘキシル）ベンゼン</v>
          </cell>
          <cell r="D7660" t="str">
            <v>CCCCC[C@@H]1CC[C@H](CC1)c2ccc(Cl)cc2</v>
          </cell>
          <cell r="E7660" t="str">
            <v>C-(H)3(C):1|C-(C)2(H)2:8|C-(H)(C)3:1|C-(C[B])(C)2(H):1|C[B]-(H):4|C[B]-(C):1|C[B]-(Cl):1</v>
          </cell>
          <cell r="F7660" t="str">
            <v>Cyclohexane,sub:1</v>
          </cell>
          <cell r="G7660" t="str">
            <v>0</v>
          </cell>
        </row>
        <row r="7661">
          <cell r="A7661" t="str">
            <v>86761-25-3</v>
          </cell>
          <cell r="B7661" t="str">
            <v>IFFRDOOMYKZACQ-PVPVSOICSA-N</v>
          </cell>
          <cell r="C7661" t="str">
            <v>ｔｒａｎｓ－４－（４－ヨードフェニル）－ｔｒａｎｓ－４’－ペンチル－１，１’－ビ（シクロヘキサン）</v>
          </cell>
          <cell r="D7661" t="str">
            <v>CCCCC[C@@H]1CC[C@H](CC1)[C@@H]2CC[C@@H](CC2)c3ccc(I)cc3</v>
          </cell>
          <cell r="E7661" t="str">
            <v>C-(H)3(C):1|C-(C)2(H)2:12|C-(H)(C)3:3|C-(C[B])(C)2(H):1|C[B]-(H):4|C[B]-(C):1|C[B]-(I):1</v>
          </cell>
          <cell r="F7661" t="str">
            <v>Cyclohexane,sub:2</v>
          </cell>
          <cell r="G7661" t="str">
            <v>0</v>
          </cell>
        </row>
        <row r="7662">
          <cell r="A7662" t="str">
            <v>862464-60-6</v>
          </cell>
          <cell r="B7662" t="str">
            <v>RMLNFONIJAOGIZ-UHFFFAOYSA-N</v>
          </cell>
          <cell r="C7662" t="str">
            <v>Ｎ－［２－（２，３，４，５，６－ペンタメチルアニリノ）エチル］－Ｎ’－（ペンタメチルフェニル）エタン－１，２－ジアミン</v>
          </cell>
          <cell r="D7662" t="str">
            <v>Cc1c(C)c(C)c(NCCNCCNc2c(C)c(C)c(C)c(C)c2C)c(C)c1C</v>
          </cell>
          <cell r="E7662" t="str">
            <v>C[B]-(C):10|C-(C[B])(H)3:10|C-(C)(H)2(N):4|N-(C)2(H):1|N-(C[B])(C)(H):2|C[B]-(N):2</v>
          </cell>
          <cell r="F7662"/>
          <cell r="G7662" t="str">
            <v>0</v>
          </cell>
        </row>
        <row r="7663">
          <cell r="A7663" t="str">
            <v>86525-68-0</v>
          </cell>
          <cell r="B7663" t="str">
            <v>VVROFNMTCHTDES-UHFFFAOYSA-N</v>
          </cell>
          <cell r="C7663" t="str">
            <v>１－クロロ－２－メチルヘキサン</v>
          </cell>
          <cell r="D7663" t="str">
            <v>CCCCC(C)CCl</v>
          </cell>
          <cell r="E7663" t="str">
            <v>C-(H)3(C):2|C-(C)2(H)2:3|C-(H)(C)3:1|C-(C)(H)2(Cl):1</v>
          </cell>
          <cell r="F7663"/>
          <cell r="G7663" t="str">
            <v>0</v>
          </cell>
        </row>
        <row r="7664">
          <cell r="A7664" t="str">
            <v>864774-65-2</v>
          </cell>
          <cell r="B7664" t="str">
            <v>ZTNPZJQLIBWJDY-UHFFFAOYSA-N</v>
          </cell>
          <cell r="C7664" t="str">
            <v>１－（５－ブロモ－２－フルオロフェニル）プロパン－１－オン</v>
          </cell>
          <cell r="D7664" t="str">
            <v>CCC(=O)c1cc(Br)ccc1F</v>
          </cell>
          <cell r="E7664" t="str">
            <v>C-(H)3(C):1|C[B]-(H):3|CO-(C[B])(C):1|C-(C)(H)2(CO):1|C[B]-(CO):1|C[B]-(F):1|C[B]-(Br):1</v>
          </cell>
          <cell r="F7664"/>
          <cell r="G7664" t="str">
            <v>0</v>
          </cell>
        </row>
        <row r="7665">
          <cell r="A7665" t="str">
            <v>86-48-6</v>
          </cell>
          <cell r="B7665" t="str">
            <v>SJJCQDRGABAVBB-UHFFFAOYSA-N</v>
          </cell>
          <cell r="C7665" t="str">
            <v>ヒドロキシナフトエ酸</v>
          </cell>
          <cell r="D7665" t="str">
            <v>OC(=O)c1ccc2ccccc2c1O</v>
          </cell>
          <cell r="E7665" t="str">
            <v>C[BF]-(C[B])2(C[BF]):2|C[B]-(H):6|CO-(C[B])(O):1|O-(CO)(H):1|O-(C[B])(H):1|C[B]-(O):1|C[B]-(CO):1</v>
          </cell>
          <cell r="F7665" t="str">
            <v>Naphtalene:1|(COOH)(OH),ortho:1</v>
          </cell>
          <cell r="G7665" t="str">
            <v>0</v>
          </cell>
        </row>
        <row r="7666">
          <cell r="A7666" t="str">
            <v>86522-88-5</v>
          </cell>
          <cell r="B7666" t="str">
            <v>WZWNFRQEMDEWEO-UHFFFAOYSA-N</v>
          </cell>
          <cell r="C7666" t="str">
            <v>１，５－ジクロロ－２－フルオロ－４－（トリクロロメチル）ベンゼン</v>
          </cell>
          <cell r="D7666" t="str">
            <v>Fc1cc(c(Cl)cc1Cl)C(Cl)(Cl)Cl</v>
          </cell>
          <cell r="E7666" t="str">
            <v>C[B]-(H):2|C[B]-(C):1|C[B]-(F):1|C[B]-(Cl):2|C-(C[b])(Cl)3:1</v>
          </cell>
          <cell r="F7666" t="str">
            <v>(alkyl)(X),ortho:1|(Cl)(F),ortho:1|(Cl)(Cl),meta:1</v>
          </cell>
          <cell r="G7666" t="str">
            <v>0</v>
          </cell>
        </row>
        <row r="7667">
          <cell r="A7667" t="str">
            <v>86-55-5</v>
          </cell>
          <cell r="B7667" t="str">
            <v>LNETULKMXZVUST-UHFFFAOYSA-N</v>
          </cell>
          <cell r="C7667" t="str">
            <v>１－ナフトエ酸</v>
          </cell>
          <cell r="D7667" t="str">
            <v>OC(=O)c1cccc2ccccc12</v>
          </cell>
          <cell r="E7667" t="str">
            <v>C[BF]-(C[B])2(C[BF]):2|C[B]-(H):7|CO-(C[B])(O):1|O-(CO)(H):1|C[B]-(CO):1</v>
          </cell>
          <cell r="F7667" t="str">
            <v>Naphtalene:1</v>
          </cell>
          <cell r="G7667" t="str">
            <v>0</v>
          </cell>
        </row>
        <row r="7668">
          <cell r="A7668" t="str">
            <v>861905-94-4</v>
          </cell>
          <cell r="B7668" t="str">
            <v>PODTVAOVOKWNDI-UHFFFAOYSA-N</v>
          </cell>
          <cell r="C7668" t="str">
            <v>３－フルオロ－５－ヨード－４－メチル安息香酸</v>
          </cell>
          <cell r="D7668" t="str">
            <v>Cc1c(F)cc(cc1I)C(=O)O</v>
          </cell>
          <cell r="E7668" t="str">
            <v>C[B]-(H):2|C[B]-(C):1|C-(C[B])(H)3:1|CO-(C[B])(O):1|O-(CO)(H):1|C[B]-(CO):1|C[B]-(F):1|C[B]-(I):1</v>
          </cell>
          <cell r="F7668" t="str">
            <v>(alkyl)(X),ortho:1|(alkyl)(X),ortho:1|(CH3)(F),ortho:1</v>
          </cell>
          <cell r="G7668" t="str">
            <v>0</v>
          </cell>
        </row>
        <row r="7669">
          <cell r="A7669" t="str">
            <v>86522-89-6</v>
          </cell>
          <cell r="B7669" t="str">
            <v>KZCWJHUTTSVCRO-UHFFFAOYSA-N</v>
          </cell>
          <cell r="C7669" t="str">
            <v>２，４－ジクロロ－５－フルオロ安息香酸</v>
          </cell>
          <cell r="D7669" t="str">
            <v>OC(=O)c1cc(F)c(Cl)cc1Cl</v>
          </cell>
          <cell r="E7669" t="str">
            <v>C[B]-(H):2|CO-(C[B])(O):1|O-(CO)(H):1|C[B]-(CO):1|C[B]-(F):1|C[B]-(Cl):2</v>
          </cell>
          <cell r="F7669" t="str">
            <v>(Cl)(F),ortho:1|(Cl)(Cl),meta:1|(COOH)(Cl),ortho:1</v>
          </cell>
          <cell r="G7669" t="str">
            <v>0</v>
          </cell>
        </row>
        <row r="7670">
          <cell r="A7670" t="str">
            <v>863330-94-3</v>
          </cell>
          <cell r="B7670" t="str">
            <v>HLXHSJGRXBTLMG-UHFFFAOYSA-N</v>
          </cell>
          <cell r="C7670" t="str">
            <v>１，２，３－トリフルオロ－６－（２－フルオロ－４－プロピルフェニル）ナフタレン</v>
          </cell>
          <cell r="D7670" t="str">
            <v>CCCc1ccc(c(F)c1)c2ccc3c(F)c(F)c(F)cc3c2</v>
          </cell>
          <cell r="E7670" t="str">
            <v>C-(H)3(C):1|C-(C)2(H)2:1|C-(C[B])(C)(H)2:1|C[BF]-(C[B])2(C[BF]):2|C[B]-(H):7|C[B]-(C):1|C[B]-(C[B]):2|C[B]-(F):4</v>
          </cell>
          <cell r="F7670" t="str">
            <v>Naphtalene:1|(F)(F),ortho:2|(F)(F),meta:1</v>
          </cell>
          <cell r="G7670" t="str">
            <v>0</v>
          </cell>
        </row>
        <row r="7671">
          <cell r="A7671" t="str">
            <v>86273-46-3</v>
          </cell>
          <cell r="B7671" t="str">
            <v>URQQDYIVGXOEDA-UHFFFAOYSA-N</v>
          </cell>
          <cell r="C7671" t="str">
            <v>２－［２－（ビニルオキシ）エトキシ］エチル＝アクリラート</v>
          </cell>
          <cell r="D7671" t="str">
            <v>C=COCCOCCOC(=O)C=C</v>
          </cell>
          <cell r="E7671" t="str">
            <v>C[d]-(H)2:2|CO-(C[d])(O):1|O-(C)(CO):1|O-(C[d])(C):1|O-(C)2:1|C[d]-(H)(CO):1|C[d]-(H)(O):1|C-(C)(H)2(O):4</v>
          </cell>
          <cell r="F7671"/>
          <cell r="G7671" t="str">
            <v>0</v>
          </cell>
        </row>
        <row r="7672">
          <cell r="A7672" t="str">
            <v>86408-13-1</v>
          </cell>
          <cell r="B7672" t="str">
            <v>OYRBEMZLZFCSBZ-UHFFFAOYSA-N</v>
          </cell>
          <cell r="C7672" t="str">
            <v>３－フエネチルクメン</v>
          </cell>
          <cell r="D7672" t="str">
            <v>CC(C)c1cccc(CCc2ccccc2)c1</v>
          </cell>
          <cell r="E7672" t="str">
            <v>C-(H)3(C):2|C-(C[B])(C)(H)2:2|C-(C[B])(C)2(H):1|C[B]-(H):9|C[B]-(C):3</v>
          </cell>
          <cell r="F7672"/>
          <cell r="G7672" t="str">
            <v>0</v>
          </cell>
        </row>
        <row r="7673">
          <cell r="A7673" t="str">
            <v>87-28-5</v>
          </cell>
          <cell r="B7673" t="str">
            <v>LVYLCBNXHHHPSB-UHFFFAOYSA-N</v>
          </cell>
          <cell r="C7673" t="str">
            <v>２－ヒドロキシエチル＝２－ヒドロキシベンゾアート</v>
          </cell>
          <cell r="D7673" t="str">
            <v>OCCOC(=O)c1ccccc1O</v>
          </cell>
          <cell r="E7673" t="str">
            <v>C[B]-(H):4|CO-(C[B])(O):1|O-(C)(CO):1|O-(C[B])(H):1|O-(C)(H):1|C-(C)(H)2(O):1|C-(C)(H)2(O):1|C[B]-(O):1|C[B]-(CO):1</v>
          </cell>
          <cell r="F7673"/>
          <cell r="G7673" t="str">
            <v>0</v>
          </cell>
        </row>
        <row r="7674">
          <cell r="A7674" t="str">
            <v>875471-31-1</v>
          </cell>
          <cell r="B7674" t="str">
            <v>ZGWVNJINJSKFDM-UHFFFAOYSA-N</v>
          </cell>
          <cell r="C7674" t="str">
            <v>５－ペンチルオキサン－２－オン</v>
          </cell>
          <cell r="D7674" t="str">
            <v>CCCCCC1CCC(=O)OC1</v>
          </cell>
          <cell r="E7674" t="str">
            <v>C-(H)3(C):1|C-(C)2(H)2:5|C-(H)(C)3:1|CO-(C)(O):1|O-(C)(CO):1|C-(C)(H)2(CO):1|C-(C)(H)2(O):1</v>
          </cell>
          <cell r="F7674" t="str">
            <v>Tetrahydropyran:1|δ-Valerolactone:1</v>
          </cell>
          <cell r="G7674" t="str">
            <v>0</v>
          </cell>
        </row>
        <row r="7675">
          <cell r="A7675" t="str">
            <v>874-60-2</v>
          </cell>
          <cell r="B7675" t="str">
            <v>NQUVCRCCRXRJCK-UHFFFAOYSA-N</v>
          </cell>
          <cell r="C7675" t="str">
            <v>ｐ－トルオイル＝クロリド</v>
          </cell>
          <cell r="D7675" t="str">
            <v>Cc1ccc(cc1)C(=O)Cl</v>
          </cell>
          <cell r="E7675" t="str">
            <v>C[B]-(H):4|C[B]-(C):1|C-(C[B])(H)3:1|C[B]-(CO):1|CO-(C[B])(Cl):1</v>
          </cell>
          <cell r="F7675"/>
          <cell r="G7675" t="str">
            <v>0</v>
          </cell>
        </row>
        <row r="7676">
          <cell r="A7676" t="str">
            <v>87-60-5</v>
          </cell>
          <cell r="B7676" t="str">
            <v>ZUVPLKVDZNDZCM-UHFFFAOYSA-N</v>
          </cell>
          <cell r="C7676" t="str">
            <v>３－クロロ－２－メチルアニリン</v>
          </cell>
          <cell r="D7676" t="str">
            <v>Cc1c(N)cccc1Cl</v>
          </cell>
          <cell r="E7676" t="str">
            <v>C[B]-(H):3|C[B]-(C):1|C-(C[B])(H)3:1|N-(C[B])(H)2:1|C[B]-(N):1|C[B]-(Cl):1</v>
          </cell>
          <cell r="F7676" t="str">
            <v>(alkyl)(X),ortho:1</v>
          </cell>
          <cell r="G7676" t="str">
            <v>0</v>
          </cell>
        </row>
        <row r="7677">
          <cell r="A7677" t="str">
            <v>873-76-7</v>
          </cell>
          <cell r="B7677" t="str">
            <v>PTHGDVCPCZKZKR-UHFFFAOYSA-N</v>
          </cell>
          <cell r="C7677" t="str">
            <v>クロロベンジルアルコール</v>
          </cell>
          <cell r="D7677" t="str">
            <v>OCc1ccc(Cl)cc1</v>
          </cell>
          <cell r="E7677" t="str">
            <v>C[B]-(H):4|C[B]-(C):1|O-(C)(H):1|C-(C[B])(H)2(O):1|C[B]-(Cl):1</v>
          </cell>
          <cell r="F7677"/>
          <cell r="G7677" t="str">
            <v>0</v>
          </cell>
        </row>
        <row r="7678">
          <cell r="A7678" t="str">
            <v>87-66-1</v>
          </cell>
          <cell r="B7678" t="str">
            <v>WQGWDDDVZFFDIG-UHFFFAOYSA-N</v>
          </cell>
          <cell r="C7678" t="str">
            <v>トリヒドロキシベンゼン</v>
          </cell>
          <cell r="D7678" t="str">
            <v>Oc1cccc(O)c1O</v>
          </cell>
          <cell r="E7678" t="str">
            <v>C[B]-(H):3|O-(C[B])(H):3|C[B]-(O):3</v>
          </cell>
          <cell r="F7678" t="str">
            <v>(OH)(OH),ortho:2|(OH)(OH),meta:1</v>
          </cell>
          <cell r="G7678" t="str">
            <v>0</v>
          </cell>
        </row>
        <row r="7679">
          <cell r="A7679" t="str">
            <v>875-72-9</v>
          </cell>
          <cell r="B7679" t="str">
            <v>JTCQPLINQYIRDZ-UHFFFAOYSA-N</v>
          </cell>
          <cell r="C7679" t="str">
            <v>２－メチリデンアダマンタン</v>
          </cell>
          <cell r="D7679" t="str">
            <v>C=C1C2CC3CC(CC1C3)C2</v>
          </cell>
          <cell r="E7679" t="str">
            <v>C-(C)2(H)2:5|C-(H)(C)3:2|C[d]-(H)2:1|C[d]-(C)2:1|C-(C[d])(C)2(H):2</v>
          </cell>
          <cell r="F7679" t="str">
            <v>Cyclooctane:3|Cyclohexane,sub:4|Adamantane:1|Bicyclo[3,3,1]nonane:6</v>
          </cell>
          <cell r="G7679" t="str">
            <v>0</v>
          </cell>
        </row>
        <row r="7680">
          <cell r="A7680" t="str">
            <v>87639-56-3</v>
          </cell>
          <cell r="B7680" t="str">
            <v>GWDWBZQHNHBODA-UHFFFAOYSA-N</v>
          </cell>
          <cell r="C7680" t="str">
            <v>４－エチニルフタル酸</v>
          </cell>
          <cell r="D7680" t="str">
            <v>OC(=O)c1ccc(cc1C(=O)O)C#C</v>
          </cell>
          <cell r="E7680" t="str">
            <v>C[t]-(H):1|C[t]-(C[B]):1|C[B]-(H):3|C[B]-(C[t]):1|CO-(C[B])(O):2|O-(CO)(H):2|C[B]-(CO):2</v>
          </cell>
          <cell r="F7680" t="str">
            <v>ortho corr, hydrocarbons:1|(COOH)(COOH),ortho:1</v>
          </cell>
          <cell r="G7680" t="str">
            <v>0</v>
          </cell>
        </row>
        <row r="7681">
          <cell r="A7681" t="str">
            <v>873-75-6</v>
          </cell>
          <cell r="B7681" t="str">
            <v>VEDDBHYQWFOITD-UHFFFAOYSA-N</v>
          </cell>
          <cell r="C7681" t="str">
            <v>（４－ブロモフェニル）メタノール</v>
          </cell>
          <cell r="D7681" t="str">
            <v>OCc1ccc(Br)cc1</v>
          </cell>
          <cell r="E7681" t="str">
            <v>C[B]-(H):4|C[B]-(C):1|O-(C)(H):1|C-(C[B])(H)2(O):1|C[B]-(Br):1</v>
          </cell>
          <cell r="F7681"/>
          <cell r="G7681" t="str">
            <v>0</v>
          </cell>
        </row>
        <row r="7682">
          <cell r="A7682" t="str">
            <v>87679-37-6</v>
          </cell>
          <cell r="B7682" t="str">
            <v>VXFJYXUZANRPDJ-WTNASJBWSA-N</v>
          </cell>
          <cell r="C7682" t="str">
            <v>（２Ｓ，３ａＲ，７ａＳ）－１－［（Ｓ）－２－｛［（Ｓ）－１－エトキシ－１－オキソ－４－フェニルブタン－２－イル］アミノ｝プロパノイル］オクタヒドロ－１Ｈ－インドール－２－カルボン酸</v>
          </cell>
          <cell r="D7682" t="str">
            <v>CCOC(=O)[C@H](CCc1ccccc1)N[C@@H](C)C(=O)N2[C@H]3CCCC[C@@H]3C[C@H]2C(=O)O</v>
          </cell>
          <cell r="E7682" t="str">
            <v>C-(H)3(C):2|C-(C)2(H)2:6|C-(H)(C)3:1|C-(C[B])(C)(H)2:1|C[B]-(H):5|C[B]-(C):1|CO-(C)(O):2|O-(C)(CO):1|O-(CO)(H):1|C-(C)(H)2(O):1|C-(C)2(H)(N):1|N-(C)2(H):1|CO-(C)(N):1|N-(C)2(CO):1|C-(C)(H)(N)(CO):3</v>
          </cell>
          <cell r="F7682" t="str">
            <v>Cyclohexane,sub:1|Pyrrolidine:1|Zwitterion enegy, aliphatic:2</v>
          </cell>
          <cell r="G7682" t="str">
            <v>0</v>
          </cell>
        </row>
        <row r="7683">
          <cell r="A7683" t="str">
            <v>87269-99-6</v>
          </cell>
          <cell r="B7683" t="str">
            <v>MIWASTFMKCDKFB-JQWIXIFHSA-N</v>
          </cell>
          <cell r="C7683" t="str">
            <v>Ｎ－［（Ｓ）－１－エトキシカルボニル－３－オキソ－３－フェニルプロピル］－Ｌ－アラニン</v>
          </cell>
          <cell r="D7683" t="str">
            <v>CCOC(=O)[C@H](CC(=O)c1ccccc1)N[C@@H](C)C(=O)O</v>
          </cell>
          <cell r="E7683" t="str">
            <v>C-(H)3(C):2|C[B]-(H):5|CO-(C)(O):2|CO-(C[B])(C):1|O-(C)(CO):1|O-(CO)(H):1|C-(C)(H)2(CO):1|C-(C)(H)2(O):1|C[B]-(CO):1|N-(C)2(H):1|C-(C)(H)(N)(CO):2</v>
          </cell>
          <cell r="F7683" t="str">
            <v>Zwitterion enegy, aliphatic:2</v>
          </cell>
          <cell r="G7683" t="str">
            <v>0</v>
          </cell>
        </row>
        <row r="7684">
          <cell r="A7684" t="str">
            <v>87712-21-8</v>
          </cell>
          <cell r="B7684" t="str">
            <v>ZJCVOVPNRHOYJE-UHFFFAOYSA-N</v>
          </cell>
          <cell r="C7684" t="str">
            <v>３，３－ジメトキシシクロブタンカルボニトリル</v>
          </cell>
          <cell r="D7684" t="str">
            <v>COC1(CC(C1)C#N)OC</v>
          </cell>
          <cell r="E7684" t="str">
            <v>C-(C)2(H)2:2|O-(C)2:2|C-(C)2(O)2:1|C-(H)3(O):2|C-(C)2(H)(CN):1</v>
          </cell>
          <cell r="F7684" t="str">
            <v>Cyclobutane:1|Cyclobutanenitrile:1</v>
          </cell>
          <cell r="G7684" t="str">
            <v>0</v>
          </cell>
        </row>
        <row r="7685">
          <cell r="A7685" t="str">
            <v>87700-60-5</v>
          </cell>
          <cell r="B7685" t="str">
            <v>CZPOKTBIKWSWIP-UHFFFAOYSA-N</v>
          </cell>
          <cell r="C7685" t="str">
            <v>６－ブロモ－２－ナフトイル＝クロリド</v>
          </cell>
          <cell r="D7685" t="str">
            <v>ClC(=O)c1ccc2cc(Br)ccc2c1</v>
          </cell>
          <cell r="E7685" t="str">
            <v>C[BF]-(C[B])2(C[BF]):2|C[B]-(H):6|C[B]-(CO):1|CO-(C[B])(Cl):1|C[B]-(Br):1</v>
          </cell>
          <cell r="F7685" t="str">
            <v>Naphtalene:1</v>
          </cell>
          <cell r="G7685" t="str">
            <v>0</v>
          </cell>
        </row>
        <row r="7686">
          <cell r="A7686" t="str">
            <v>876-53-9</v>
          </cell>
          <cell r="B7686" t="str">
            <v>HLWZKLMEOVIWRK-UHFFFAOYSA-N</v>
          </cell>
          <cell r="C7686" t="str">
            <v>１，３－ジブロモアダマンタン</v>
          </cell>
          <cell r="D7686" t="str">
            <v>BrC12CC3CC(CC(Br)(C3)C1)C2</v>
          </cell>
          <cell r="E7686" t="str">
            <v>C-(C)2(H)2:6|C-(H)(C)3:2|C-(C)3(Br):2</v>
          </cell>
          <cell r="F7686" t="str">
            <v>Cyclooctane:3|Cyclohexane,sub:4|Adamantane:1|Bicyclo[3,3,1]nonane:6</v>
          </cell>
          <cell r="G7686" t="str">
            <v>0</v>
          </cell>
        </row>
        <row r="7687">
          <cell r="A7687" t="str">
            <v>87416-64-6</v>
          </cell>
          <cell r="B7687" t="str">
            <v>NRFOJVLXQQSBAQ-UHFFFAOYSA-N</v>
          </cell>
          <cell r="C7687" t="str">
            <v>Ｎ－（２，２，６，６－テトラメチル－４－ピペリジル）－β－アラニン</v>
          </cell>
          <cell r="D7687" t="str">
            <v>CC1(C)CC(CC(C)(C)N1)NCCC(=O)O</v>
          </cell>
          <cell r="E7687" t="str">
            <v>C-(H)3(C):4|C-(C)2(H)2:2|CO-(C)(O):1|O-(CO)(H):1|C-(C)(H)2(CO):1|C-(C)(H)2(N):1|C-(C)2(H)(N):1|C-(C)3(N):2|N-(C)2(H):2</v>
          </cell>
          <cell r="F7687" t="str">
            <v>Piperidine:1</v>
          </cell>
          <cell r="G7687" t="str">
            <v>0</v>
          </cell>
        </row>
        <row r="7688">
          <cell r="A7688" t="str">
            <v>87641-84-7</v>
          </cell>
          <cell r="B7688" t="str">
            <v>JHKAIYODQYFUJP-UHFFFAOYSA-N</v>
          </cell>
          <cell r="C7688" t="str">
            <v>（テトラシクロ［６．２．１．１（３，６）．０（２，７）］ドデカ－９－エン－４－イル）メチル＝アセタート</v>
          </cell>
          <cell r="D7688" t="str">
            <v>CC(=O)OCC1CC2CC1C3C4CC(C=C4)C23</v>
          </cell>
          <cell r="E7688" t="str">
            <v>C-(C)2(H)2:3|C-(H)(C)3:5|C[d]-(C)(H):2|C-(C[d])(C)2(H):2|CO-(C)(O):1|O-(C)(CO):1|C-(H)3(CO):1|C-(C)(H)2(O):1</v>
          </cell>
          <cell r="F7688" t="str">
            <v>Cyclooctane:1|Cyclononane:1|Cyclohexene:1|Cyclopentane,sub:3|Cyclohexane,sub:1|Cyclopentene,sub:1|cis-Hexahydroindan:1|trans-Hexahydroindan:1|Bicyclo[2.2.1]hept-2-ene:1|Bicyclo[2.2.1]heptane:1|cis-Bicyclo[3,3,0]octane:1|trans-Bicyclo[3,3,0]octane:1|cis-Cyclononene:1|trans-Cyclononene:1|cis-Cyclononene:1|trans-Cyclononene:1</v>
          </cell>
          <cell r="G7688" t="str">
            <v>0</v>
          </cell>
        </row>
        <row r="7689">
          <cell r="A7689" t="str">
            <v>87260-24-0</v>
          </cell>
          <cell r="B7689" t="str">
            <v>DYBQDZYHNOGWIK-QAQDUYKDSA-N</v>
          </cell>
          <cell r="C7689" t="str">
            <v>４－フルオロ－４’－（ｔｒａｎｓ－４－プロピルシクロヘキシル）ビフェニル</v>
          </cell>
          <cell r="D7689" t="str">
            <v>CCC[C@@H]1CC[C@H](CC1)c2ccc(cc2)c3ccc(F)cc3</v>
          </cell>
          <cell r="E7689" t="str">
            <v>C-(H)3(C):1|C-(C)2(H)2:6|C-(H)(C)3:1|C-(C[B])(C)2(H):1|C[B]-(H):8|C[B]-(C):1|C[B]-(C[B]):2|C[B]-(F):1</v>
          </cell>
          <cell r="F7689" t="str">
            <v>Cyclohexane,sub:1</v>
          </cell>
          <cell r="G7689" t="str">
            <v>0</v>
          </cell>
        </row>
        <row r="7690">
          <cell r="A7690" t="str">
            <v>873-94-9</v>
          </cell>
          <cell r="B7690" t="str">
            <v>POSWICCRDBKBMH-UHFFFAOYSA-N</v>
          </cell>
          <cell r="C7690" t="str">
            <v>３，３，５－トリメチルシクロヘキサノン</v>
          </cell>
          <cell r="D7690" t="str">
            <v>CC1CC(=O)CC(C)(C)C1</v>
          </cell>
          <cell r="E7690" t="str">
            <v>C-(H)3(C):3|C-(C)2(H)2:1|C-(H)(C)3:1|C-(C)4:1|CO-(C)2:1|C-(C)(H)2(CO):2</v>
          </cell>
          <cell r="F7690" t="str">
            <v>Cyclohexane,sub:1|Cyclohexanone:1</v>
          </cell>
          <cell r="G7690" t="str">
            <v>0</v>
          </cell>
        </row>
        <row r="7691">
          <cell r="A7691" t="str">
            <v>87320-05-6</v>
          </cell>
          <cell r="B7691" t="str">
            <v>YNTQTLGBCMXNFX-UHFFFAOYSA-N</v>
          </cell>
          <cell r="C7691" t="str">
            <v>２－｛５－［（アクリロイルオキシ）メチル］－５－エチル－１，３－ジオキサン－２－イル｝－２－メチルプロピル＝アクリラート</v>
          </cell>
          <cell r="D7691" t="str">
            <v>CCC1(COC(=O)C=C)COC(OC1)C(C)(C)COC(=O)C=C</v>
          </cell>
          <cell r="E7691" t="str">
            <v>C-(H)3(C):3|C-(C)2(H)2:1|C-(C)4:2|C[d]-(H)2:2|CO-(C[d])(O):2|O-(C)(CO):2|O-(C)2:2|C[d]-(H)(CO):2|C-(C)(H)(O)2:1|C-(C)(H)2(O):4</v>
          </cell>
          <cell r="F7691" t="str">
            <v>1,3-Dioxane:1</v>
          </cell>
          <cell r="G7691" t="str">
            <v>0</v>
          </cell>
        </row>
        <row r="7692">
          <cell r="A7692" t="str">
            <v>87-22-9</v>
          </cell>
          <cell r="B7692" t="str">
            <v>YNMSDIQQNIRGDP-UHFFFAOYSA-N</v>
          </cell>
          <cell r="C7692" t="str">
            <v>フェネチル＝２－ヒドロキシベンゾアート</v>
          </cell>
          <cell r="D7692" t="str">
            <v>Oc1ccccc1C(=O)OCCc2ccccc2</v>
          </cell>
          <cell r="E7692" t="str">
            <v>C-(C[B])(C)(H)2:1|C[B]-(H):9|C[B]-(C):1|CO-(C[B])(O):1|O-(C)(CO):1|O-(C[B])(H):1|C-(C)(H)2(O):1|C[B]-(O):1|C[B]-(CO):1</v>
          </cell>
          <cell r="F7692"/>
          <cell r="G7692" t="str">
            <v>0</v>
          </cell>
        </row>
        <row r="7693">
          <cell r="A7693" t="str">
            <v>87639-57-4</v>
          </cell>
          <cell r="B7693" t="str">
            <v>AMNIKUDFXYWYSY-UHFFFAOYSA-N</v>
          </cell>
          <cell r="C7693" t="str">
            <v>ジメチル＝４－ブロモフタラート</v>
          </cell>
          <cell r="D7693" t="str">
            <v>COC(=O)c1ccc(Br)cc1C(=O)OC</v>
          </cell>
          <cell r="E7693" t="str">
            <v>C[B]-(H):3|CO-(C[B])(O):2|O-(C)(CO):2|C-(H)3(O):2|C[B]-(CO):2|C[B]-(Br):1</v>
          </cell>
          <cell r="F7693" t="str">
            <v>ortho corr, hydrocarbons:1</v>
          </cell>
          <cell r="G7693" t="str">
            <v>0</v>
          </cell>
        </row>
        <row r="7694">
          <cell r="A7694" t="str">
            <v>87-25-2</v>
          </cell>
          <cell r="B7694" t="str">
            <v>TWLLPUMZVVGILS-UHFFFAOYSA-N</v>
          </cell>
          <cell r="C7694" t="str">
            <v>エチル＝アントラニラート</v>
          </cell>
          <cell r="D7694" t="str">
            <v>CCOC(=O)c1ccccc1N</v>
          </cell>
          <cell r="E7694" t="str">
            <v>C-(H)3(C):1|C[B]-(H):4|CO-(C[B])(O):1|O-(C)(CO):1|C-(C)(H)2(O):1|C[B]-(CO):1|N-(C[B])(H)2:1|C[B]-(N):1</v>
          </cell>
          <cell r="F7694"/>
          <cell r="G7694" t="str">
            <v>0</v>
          </cell>
        </row>
        <row r="7695">
          <cell r="A7695" t="str">
            <v>874-42-0</v>
          </cell>
          <cell r="B7695" t="str">
            <v>YSFBEAASFUWWHU-UHFFFAOYSA-N</v>
          </cell>
          <cell r="C7695" t="str">
            <v>２，４－ジクロロベンズアルデヒド</v>
          </cell>
          <cell r="D7695" t="str">
            <v>Clc1ccc(C=O)c(Cl)c1</v>
          </cell>
          <cell r="E7695" t="str">
            <v>C[B]-(H):3|CO-(C[B])(H):1|C[B]-(CO):1|C[B]-(Cl):2</v>
          </cell>
          <cell r="F7695" t="str">
            <v>(Cl)(Cl),meta:1|(CHO)(Cl),ortho:1</v>
          </cell>
          <cell r="G7695" t="str">
            <v>0</v>
          </cell>
        </row>
        <row r="7696">
          <cell r="A7696" t="str">
            <v>873-74-5</v>
          </cell>
          <cell r="B7696" t="str">
            <v>YBAZINRZQSAIAY-UHFFFAOYSA-N</v>
          </cell>
          <cell r="C7696" t="str">
            <v>４－アミノベンゾニトリル</v>
          </cell>
          <cell r="D7696" t="str">
            <v>Nc1ccc(cc1)C#N</v>
          </cell>
          <cell r="E7696" t="str">
            <v>C[B]-(H):4|N-(C[B])(H)2:1|C[B]-(CN):1|C[B]-(N):1</v>
          </cell>
          <cell r="F7696"/>
          <cell r="G7696" t="str">
            <v>0</v>
          </cell>
        </row>
        <row r="7697">
          <cell r="A7697" t="str">
            <v>872693-13-5</v>
          </cell>
          <cell r="B7697" t="str">
            <v>UUXXUOCKFNQQPY-UEJVZZJDSA-N</v>
          </cell>
          <cell r="C7697" t="str">
            <v>１－アリル＝３－メチル＝（５Ｓ）－４－ヒドロキシ－５－メチルピロリジン－１，３－ジカルボキシラート</v>
          </cell>
          <cell r="D7697" t="str">
            <v>COC(=O)C1CN([C@@H](C)C1O)C(=O)OCC=C</v>
          </cell>
          <cell r="E7697" t="str">
            <v>C-(H)3(C):1|C[d]-(H)2:1|C[d]-(C)(H):1|CO-(C)(O):1|O-(C)(CO):2|O-(C)(H):1|C-(C)2(H)(CO):1|C-(C[d])(H)2(O):1|C-(C)2(H)(O),alcohpls/peroxides:1|C-(H)3(O):1|C-(C)(H)2(N):1|C-(C)2(H)(N):1|N-(C)2(CO):1|CO-(N)(O):1</v>
          </cell>
          <cell r="F7697" t="str">
            <v>Pyrrolidine:1</v>
          </cell>
          <cell r="G7697" t="str">
            <v>0</v>
          </cell>
        </row>
        <row r="7698">
          <cell r="A7698" t="str">
            <v>873056-62-3</v>
          </cell>
          <cell r="B7698" t="str">
            <v>HFHHGKVFBPGNTR-UHFFFAOYSA-N</v>
          </cell>
          <cell r="C7698" t="str">
            <v>３’，４’－ジフルオロビフェニル－２－アミン</v>
          </cell>
          <cell r="D7698" t="str">
            <v>Nc1ccccc1c2ccc(F)c(F)c2</v>
          </cell>
          <cell r="E7698" t="str">
            <v>C[B]-(H):7|C[B]-(C[B]):2|N-(C[B])(H)2:1|C[B]-(N):1|C[B]-(F):2</v>
          </cell>
          <cell r="F7698" t="str">
            <v>(F)(F),ortho:1</v>
          </cell>
          <cell r="G7698" t="str">
            <v>0</v>
          </cell>
        </row>
        <row r="7699">
          <cell r="A7699" t="str">
            <v>876-08-4</v>
          </cell>
          <cell r="B7699" t="str">
            <v>RCOVTJVRTZGSBP-UHFFFAOYSA-N</v>
          </cell>
          <cell r="C7699" t="str">
            <v>ｐ－（クロロメチル）ベンゾイル＝クロリド</v>
          </cell>
          <cell r="D7699" t="str">
            <v>ClCc1ccc(cc1)C(=O)Cl</v>
          </cell>
          <cell r="E7699" t="str">
            <v>C[B]-(H):4|C[B]-(C):1|C[B]-(CO):1|C-(C[B])(H)2(Cl):1|CO-(C[B])(Cl):1</v>
          </cell>
          <cell r="F7699"/>
          <cell r="G7699" t="str">
            <v>0</v>
          </cell>
        </row>
        <row r="7700">
          <cell r="A7700" t="str">
            <v>87-41-2</v>
          </cell>
          <cell r="B7700" t="str">
            <v>WNZQDUSMALZDQF-UHFFFAOYSA-N</v>
          </cell>
          <cell r="C7700" t="str">
            <v>フタリド</v>
          </cell>
          <cell r="D7700" t="str">
            <v>O=C1OCc2ccccc12</v>
          </cell>
          <cell r="E7700" t="str">
            <v>C[B]-(H):4|C[B]-(C):1|CO-(C[B])(O):1|O-(C)(CO):1|C-(C[B])(H)2(O):1|C[B]-(CO):1</v>
          </cell>
          <cell r="F7700"/>
          <cell r="G7700" t="str">
            <v>0</v>
          </cell>
        </row>
        <row r="7701">
          <cell r="A7701" t="str">
            <v>87419-56-5</v>
          </cell>
          <cell r="B7701" t="str">
            <v>FVVCFHXLWDDRHG-YOEOGFQNSA-N</v>
          </cell>
          <cell r="C7701" t="str">
            <v>β－Ｄ－フルクトフラノシル＝β－Ｄ－ガラクトピラノシル－（１→４）－α－Ｄ－グルコピラノシド</v>
          </cell>
          <cell r="D7701" t="str">
            <v>OC[C@H]1O[C@@H](O[C@H]2[C@H](O)[C@@H](O)[C@@H](O[C@@]3(CO)O[C@H](CO)[C@@H](O)[C@@H]3O)O[C@@H]2CO)[C@H](O)[C@@H](O)[C@H]1O</v>
          </cell>
          <cell r="E7701" t="str">
            <v>O-(C)2:5|O-(C)(H):11|C-(C)2(O)2:1|C-(C)(H)(O)2:2|C-(C)2(H)(O),ethers/esters:4|C-(C)2(H)(O),alcohpls/peroxides:7|C-(C)(H)2(O):4</v>
          </cell>
          <cell r="F7701" t="str">
            <v>Tetrahydrofuran:1|Tetrahydropyran:2|α-D-Glucose:2</v>
          </cell>
          <cell r="G7701" t="str">
            <v>0</v>
          </cell>
        </row>
        <row r="7702">
          <cell r="A7702" t="str">
            <v>88-27-7</v>
          </cell>
          <cell r="B7702" t="str">
            <v>VMZVBRIIHDRYGK-UHFFFAOYSA-N</v>
          </cell>
          <cell r="C7702" t="str">
            <v>２，６－ジ－ｔ－ブチル－４－ジメチルアミノメチルフェノール</v>
          </cell>
          <cell r="D7702" t="str">
            <v>CN(C)Cc1cc(c(O)c(c1)C(C)(C)C)C(C)(C)C</v>
          </cell>
          <cell r="E7702" t="str">
            <v>C-(H)3(C):6|C-(C[B])(C)3:2|C[B]-(H):2|C[B]-(C):3|O-(C[B])(H):1|C[B]-(O):1|C-(H)3(N):2|C-(C[B])(H)2(N):1|N-(C)3:1</v>
          </cell>
          <cell r="F7702" t="str">
            <v>C-(H)3(C),tertiary:2</v>
          </cell>
          <cell r="G7702" t="str">
            <v>0</v>
          </cell>
        </row>
        <row r="7703">
          <cell r="A7703" t="str">
            <v>88-39-1</v>
          </cell>
          <cell r="B7703" t="str">
            <v>PQYVGRGYAZDHFY-UHFFFAOYSA-N</v>
          </cell>
          <cell r="C7703" t="str">
            <v>４－ホルミルベンゼン－１，３－ジスルホン酸</v>
          </cell>
          <cell r="D7703" t="str">
            <v>OS(=O)(=O)c1ccc(C=O)c(c1)S(=O)(=O)O</v>
          </cell>
          <cell r="E7703" t="str">
            <v>C[B]-(H):3|CO-(C[B])(H):1|C[B]-(CO):1|C[B]-(SO2):2|C[B]-(S):2</v>
          </cell>
          <cell r="F7703"/>
          <cell r="G7703" t="str">
            <v>0</v>
          </cell>
        </row>
        <row r="7704">
          <cell r="A7704" t="str">
            <v>881-68-5</v>
          </cell>
          <cell r="B7704" t="str">
            <v>PZSJOBKRSVRODF-UHFFFAOYSA-N</v>
          </cell>
          <cell r="C7704" t="str">
            <v>３－メトキシ－４－アセトキシベンズアルデヒド</v>
          </cell>
          <cell r="D7704" t="str">
            <v>COc1cc(C=O)ccc1OC(=O)C</v>
          </cell>
          <cell r="E7704" t="str">
            <v>C[B]-(H):3|CO-(C)(O):1|CO-(C[B])(H):1|O-(C[B])(CO):1|O-(C[B])(C):1|C-(H)3(CO):1|C-(H)3(O):1|C[B]-(O):2|C[B]-(CO):1</v>
          </cell>
          <cell r="F7704"/>
          <cell r="G7704" t="str">
            <v>0</v>
          </cell>
        </row>
        <row r="7705">
          <cell r="A7705" t="str">
            <v>88038-92-0</v>
          </cell>
          <cell r="B7705" t="str">
            <v>OJUPRLOTNSQRBL-XJSJQIHMSA-N</v>
          </cell>
          <cell r="C7705" t="str">
            <v>４－（ｔｒａｎｓ－４－プロピルシクロヘキシル）フェニル＝ｔｒａｎｓ－４’－プロピル－１，１’－ビ（シクロヘキサン）－ｔｒａｎｓ－４－カルボキシラート</v>
          </cell>
          <cell r="D7705" t="str">
            <v>CCC[C@@H]1CC[C@H](CC1)[C@@H]2CC[C@H](CC2)C(=O)Oc3ccc(cc3)[C@@H]4CC[C@@H](CCC)CC4</v>
          </cell>
          <cell r="E7705" t="str">
            <v>C-(H)3(C):2|C-(C)2(H)2:16|C-(H)(C)3:4|C-(C[B])(C)2(H):1|C[B]-(H):4|C[B]-(C):1|CO-(C)(O):1|O-(C[B])(CO):1|C-(C)2(H)(CO):1|C[B]-(O):1</v>
          </cell>
          <cell r="F7705" t="str">
            <v>Cyclohexane,sub:3</v>
          </cell>
          <cell r="G7705" t="str">
            <v>0</v>
          </cell>
        </row>
        <row r="7706">
          <cell r="A7706" t="str">
            <v>880-09-1</v>
          </cell>
          <cell r="B7706" t="str">
            <v>LRKYLKBLUJXTFL-UHFFFAOYSA-N</v>
          </cell>
          <cell r="C7706" t="str">
            <v>ビス（１－ピペリジル）メタン</v>
          </cell>
          <cell r="D7706" t="str">
            <v>C(N1CCCCC1)N2CCCCC2</v>
          </cell>
          <cell r="E7706" t="str">
            <v>C-(C)2(H)2:6|C-(C)(H)2(N):4|C-(H)2(N)2:1|N-(C)3:2</v>
          </cell>
          <cell r="F7706" t="str">
            <v>Piperidine:2</v>
          </cell>
          <cell r="G7706" t="str">
            <v>0</v>
          </cell>
        </row>
        <row r="7707">
          <cell r="A7707" t="str">
            <v>87-85-4</v>
          </cell>
          <cell r="B7707" t="str">
            <v>YUWFEBAXEOLKSG-UHFFFAOYSA-N</v>
          </cell>
          <cell r="C7707" t="str">
            <v>１，２，３，４，５，６－ヘキサメチルベンゼン</v>
          </cell>
          <cell r="D7707" t="str">
            <v>Cc1c(C)c(C)c(C)c(C)c1C</v>
          </cell>
          <cell r="E7707" t="str">
            <v>C[B]-(C):6|C-(C[B])(H)3:6</v>
          </cell>
          <cell r="F7707"/>
          <cell r="G7707" t="str">
            <v>0</v>
          </cell>
        </row>
        <row r="7708">
          <cell r="A7708" t="str">
            <v>87928-35-6</v>
          </cell>
          <cell r="B7708" t="str">
            <v>YUIJTJKFWXGMMV-UHFFFAOYSA-N</v>
          </cell>
          <cell r="C7708" t="str">
            <v>２，４－ジシクロヘキシルペンタン</v>
          </cell>
          <cell r="D7708" t="str">
            <v>CC(CC(C)C1CCCCC1)C2CCCCC2</v>
          </cell>
          <cell r="E7708" t="str">
            <v>C-(H)3(C):2|C-(C)2(H)2:11|C-(H)(C)3:4</v>
          </cell>
          <cell r="F7708" t="str">
            <v>Cyclohexane,sub:2</v>
          </cell>
          <cell r="G7708" t="str">
            <v>0</v>
          </cell>
        </row>
        <row r="7709">
          <cell r="A7709" t="str">
            <v>87-83-2</v>
          </cell>
          <cell r="B7709" t="str">
            <v>OZHJEQVYCBTHJT-UHFFFAOYSA-N</v>
          </cell>
          <cell r="C7709" t="str">
            <v>ペンタブロモトルエン</v>
          </cell>
          <cell r="D7709" t="str">
            <v>Cc1c(Br)c(Br)c(Br)c(Br)c1Br</v>
          </cell>
          <cell r="E7709" t="str">
            <v>C[B]-(C):1|C-(C[B])(H)3:1|C[B]-(Br):5</v>
          </cell>
          <cell r="F7709" t="str">
            <v>(alkyl)(X),ortho:2</v>
          </cell>
          <cell r="G7709" t="str">
            <v>0</v>
          </cell>
        </row>
        <row r="7710">
          <cell r="A7710" t="str">
            <v>883576-31-6</v>
          </cell>
          <cell r="B7710" t="str">
            <v>BVPFCUADFTZQIN-UHFFFAOYSA-N</v>
          </cell>
          <cell r="C7710" t="str">
            <v>２－フルオロ－３－ヒドロキシ－５－メトキシベンズアルデヒド</v>
          </cell>
          <cell r="D7710" t="str">
            <v>COc1cc(O)c(F)c(C=O)c1</v>
          </cell>
          <cell r="E7710" t="str">
            <v>C[B]-(H):2|CO-(C[B])(H):1|O-(C[B])(C):1|O-(C[B])(H):1|C-(H)3(O):1|C[B]-(O):2|C[B]-(CO):1|C[B]-(F):1</v>
          </cell>
          <cell r="F7710"/>
          <cell r="G7710" t="str">
            <v>0</v>
          </cell>
        </row>
        <row r="7711">
          <cell r="A7711" t="str">
            <v>88-29-9</v>
          </cell>
          <cell r="B7711" t="str">
            <v>KSEZPRJUTHMFGZ-UHFFFAOYSA-N</v>
          </cell>
          <cell r="C7711" t="str">
            <v>１，１，４，４－テトラメチル－６－エチル－７－アセチル－１，２，３，４－テトラヒドロナフタリン</v>
          </cell>
          <cell r="D7711" t="str">
            <v>CCc1cc2c(cc1C(=O)C)C(C)(C)CCC2(C)C</v>
          </cell>
          <cell r="E7711" t="str">
            <v>C-(H)3(C):5|C-(C)2(H)2:2|C-(C[B])(C)(H)2:1|C-(C[B])(C)3:2|C[B]-(H):2|C[B]-(C):3|CO-(C[B])(C):1|C-(H)3(CO):1|C[B]-(CO):1</v>
          </cell>
          <cell r="F7711"/>
          <cell r="G7711" t="str">
            <v>0</v>
          </cell>
        </row>
        <row r="7712">
          <cell r="A7712" t="str">
            <v>879-18-5</v>
          </cell>
          <cell r="B7712" t="str">
            <v>NSNPSJGHTQIXDO-UHFFFAOYSA-N</v>
          </cell>
          <cell r="C7712" t="str">
            <v>ナフタレン－１－カルボニル＝クロリド</v>
          </cell>
          <cell r="D7712" t="str">
            <v>ClC(=O)c1cccc2ccccc12</v>
          </cell>
          <cell r="E7712" t="str">
            <v>C[BF]-(C[B])2(C[BF]):2|C[B]-(H):7|C[B]-(CO):1|CO-(C[B])(Cl):1</v>
          </cell>
          <cell r="F7712" t="str">
            <v>Naphtalene:1</v>
          </cell>
          <cell r="G7712" t="str">
            <v>0</v>
          </cell>
        </row>
        <row r="7713">
          <cell r="A7713" t="str">
            <v>88107-08-8</v>
          </cell>
          <cell r="B7713" t="str">
            <v>XWVFEDFALKHCLK-UHFFFAOYSA-N</v>
          </cell>
          <cell r="C7713" t="str">
            <v>２－メチルノナン二酸</v>
          </cell>
          <cell r="D7713" t="str">
            <v>CC(CCCCCCC(=O)O)C(=O)O</v>
          </cell>
          <cell r="E7713" t="str">
            <v>C-(H)3(C):1|C-(C)2(H)2:5|CO-(C)(O):2|O-(CO)(H):2|C-(C)2(H)(CO):1|C-(C)(H)2(CO):1</v>
          </cell>
          <cell r="F7713"/>
          <cell r="G7713" t="str">
            <v>0</v>
          </cell>
        </row>
        <row r="7714">
          <cell r="A7714" t="str">
            <v>883229-15-0</v>
          </cell>
          <cell r="B7714" t="str">
            <v>NOPVMHYFCPFLOH-OHCKJTPYSA-N</v>
          </cell>
          <cell r="C7714" t="str">
            <v>（Ｒ，Ｅ）－５－クロロ－２－イソプロピルペンタ－４－エン酸</v>
          </cell>
          <cell r="D7714" t="str">
            <v>CC(C)[C@@H](C\C=C\Cl)C(=O)O</v>
          </cell>
          <cell r="E7714" t="str">
            <v>C-(H)3(C):2|C-(H)(C)3:1|C[d]-(C)(H):1|C-(C[d])(C)(H)2:1|CO-(C)(O):1|O-(CO)(H):1|C-(C)2(H)(CO):1|C[d]-(H)(Cl):1</v>
          </cell>
          <cell r="F7714"/>
          <cell r="G7714" t="str">
            <v>0</v>
          </cell>
        </row>
        <row r="7715">
          <cell r="A7715" t="str">
            <v>88-22-2</v>
          </cell>
          <cell r="B7715" t="str">
            <v>CFCXQQUQLZIZPI-UHFFFAOYSA-N</v>
          </cell>
          <cell r="C7715" t="str">
            <v>２－アミノ－３，５－ジメチルベンゼンスルホン酸</v>
          </cell>
          <cell r="D7715" t="str">
            <v>Cc1cc(C)c(N)c(c1)S(=O)(=O)O</v>
          </cell>
          <cell r="E7715" t="str">
            <v>C[B]-(H):2|C[B]-(C):2|C-(C[B])(H)3:2|N-(C[B])(H)2:1|C[B]-(N):1|C[B]-(SO2):1|C[B]-(S):1</v>
          </cell>
          <cell r="F7715"/>
          <cell r="G7715" t="str">
            <v>0</v>
          </cell>
        </row>
        <row r="7716">
          <cell r="A7716" t="str">
            <v>87831-99-0</v>
          </cell>
          <cell r="B7716" t="str">
            <v>FIURNUKOIGKIJB-UHFFFAOYSA-N</v>
          </cell>
          <cell r="C7716" t="str">
            <v>５－メチル－１，３－ジオキサン－２－オン</v>
          </cell>
          <cell r="D7716" t="str">
            <v>CC1COC(=O)OC1</v>
          </cell>
          <cell r="E7716" t="str">
            <v>C-(H)3(C):1|C-(H)(C)3:1|CO-(O)2:1|O-(C)(CO):2|C-(C)(H)2(O):2</v>
          </cell>
          <cell r="F7716" t="str">
            <v>1,3-Dioxane:1</v>
          </cell>
          <cell r="G7716" t="str">
            <v>0</v>
          </cell>
        </row>
        <row r="7717">
          <cell r="A7717" t="str">
            <v>87755-82-6</v>
          </cell>
          <cell r="B7717" t="str">
            <v>WEXOHOWDDVATNW-UHFFFAOYSA-N</v>
          </cell>
          <cell r="C7717" t="str">
            <v>４－（４－メトキシ－Ｎ－フェニルアニリノ）ベンズアルデヒド</v>
          </cell>
          <cell r="D7717" t="str">
            <v>COc1ccc(cc1)N(c2ccccc2)c3ccc(C=O)cc3</v>
          </cell>
          <cell r="E7717" t="str">
            <v>C[B]-(H):13|CO-(C[B])(H):1|O-(C[B])(C):1|C-(H)3(O):1|C[B]-(O):1|C[B]-(CO):1|N-(C[B])3:1|C[B]-(N):3</v>
          </cell>
          <cell r="F7717"/>
          <cell r="G7717" t="str">
            <v>0</v>
          </cell>
        </row>
        <row r="7718">
          <cell r="A7718" t="str">
            <v>881-99-2</v>
          </cell>
          <cell r="B7718" t="str">
            <v>GGZIUXGYCNYNNV-UHFFFAOYSA-N</v>
          </cell>
          <cell r="C7718" t="str">
            <v>ビス（トリクロロメチル）ベンゼン</v>
          </cell>
          <cell r="D7718" t="str">
            <v>ClC(Cl)(Cl)c1cccc(c1)C(Cl)(Cl)Cl</v>
          </cell>
          <cell r="E7718" t="str">
            <v>C[B]-(H):4|C[B]-(C):2|C-(C[b])(Cl)3:2</v>
          </cell>
          <cell r="F7718"/>
          <cell r="G7718" t="str">
            <v>0</v>
          </cell>
        </row>
        <row r="7719">
          <cell r="A7719" t="str">
            <v>88-16-4</v>
          </cell>
          <cell r="B7719" t="str">
            <v>DGRVQOKCSKDWIH-UHFFFAOYSA-N</v>
          </cell>
          <cell r="C7719" t="str">
            <v>１－クロロ－２－（トリフルオロメチル）ベンゼン</v>
          </cell>
          <cell r="D7719" t="str">
            <v>FC(F)(F)c1ccccc1Cl</v>
          </cell>
          <cell r="E7719" t="str">
            <v>C[B]-(H):4|C[B]-(C):1|C-(C[B])(F)3:1|C[B]-(Cl):1</v>
          </cell>
          <cell r="F7719" t="str">
            <v>(alkyl)(X),ortho:1</v>
          </cell>
          <cell r="G7719" t="str">
            <v>0</v>
          </cell>
        </row>
        <row r="7720">
          <cell r="A7720" t="str">
            <v>88103-59-7</v>
          </cell>
          <cell r="B7720" t="str">
            <v>WRUPARRPRIVURX-MRCUWXFGSA-N</v>
          </cell>
          <cell r="C7720" t="str">
            <v>（Ｚ）－２－オクチルドデシル＝ドコサ－１３－エノアート</v>
          </cell>
          <cell r="D7720" t="str">
            <v>CCCCCCCCCCC(CCCCCCCC)COC(=O)CCCCCCCCCCC\C=C/CCCCCCCC</v>
          </cell>
          <cell r="E7720" t="str">
            <v>C-(H)3(C):3|C-(C)2(H)2:31|C-(H)(C)3:1|C[d]-(C)(H):2|C-(C[d])(C)(H)2:2|CO-(C)(O):1|O-(C)(CO):1|C-(C)(H)2(CO):1|C-(C)(H)2(O):1</v>
          </cell>
          <cell r="F7720"/>
          <cell r="G7720" t="str">
            <v>0</v>
          </cell>
        </row>
        <row r="7721">
          <cell r="A7721" t="str">
            <v>88-23-3</v>
          </cell>
          <cell r="B7721" t="str">
            <v>YCTAOQGPWNTYJE-UHFFFAOYSA-N</v>
          </cell>
          <cell r="C7721" t="str">
            <v>クロロ－３－アミノヒドロキシベンゼンスルホン酸</v>
          </cell>
          <cell r="D7721" t="str">
            <v>Nc1cc(Cl)cc(c1O)S(=O)(=O)O</v>
          </cell>
          <cell r="E7721" t="str">
            <v>C[B]-(H):2|O-(C[B])(H):1|C[B]-(O):1|N-(C[B])(H)2:1|C[B]-(N):1|C[B]-(SO2):1|C[B]-(S):1|C[B]-(Cl):1</v>
          </cell>
          <cell r="F7721"/>
          <cell r="G7721" t="str">
            <v>0</v>
          </cell>
        </row>
        <row r="7722">
          <cell r="A7722" t="str">
            <v>877-44-1</v>
          </cell>
          <cell r="B7722" t="str">
            <v>WNLWIOJSURYFIB-UHFFFAOYSA-N</v>
          </cell>
          <cell r="C7722" t="str">
            <v>１，２，４－トリエチルベンゼン</v>
          </cell>
          <cell r="D7722" t="str">
            <v>CCc1ccc(CC)c(CC)c1</v>
          </cell>
          <cell r="E7722" t="str">
            <v>C-(H)3(C):3|C-(C[B])(C)(H)2:3|C[B]-(H):3|C[B]-(C):3</v>
          </cell>
          <cell r="F7722"/>
          <cell r="G7722" t="str">
            <v>0</v>
          </cell>
        </row>
        <row r="7723">
          <cell r="A7723" t="str">
            <v>88-21-1</v>
          </cell>
          <cell r="B7723" t="str">
            <v>ZMCHBSMFKQYNKA-UHFFFAOYSA-N</v>
          </cell>
          <cell r="C7723" t="str">
            <v>アニリンスルホン酸</v>
          </cell>
          <cell r="D7723" t="str">
            <v>Nc1ccccc1S(=O)(=O)O</v>
          </cell>
          <cell r="E7723" t="str">
            <v>C[B]-(H):4|N-(C[B])(H)2:1|C[B]-(N):1|C[B]-(SO2):1|C[B]-(S):1</v>
          </cell>
          <cell r="F7723"/>
          <cell r="G7723" t="str">
            <v>0</v>
          </cell>
        </row>
        <row r="7724">
          <cell r="A7724" t="str">
            <v>87-73-0</v>
          </cell>
          <cell r="B7724" t="str">
            <v>DSLZVSRJTYRBFB-LLEIAEIESA-N</v>
          </cell>
          <cell r="C7724" t="str">
            <v>Ｄ－グルカル酸</v>
          </cell>
          <cell r="D7724" t="str">
            <v>O[C@@H]([C@H](O)[C@H](O)C(=O)O)[C@@H](O)C(=O)O</v>
          </cell>
          <cell r="E7724" t="str">
            <v>CO-(C)(O):2|O-(CO)(H):2|O-(C)(H):4|C-(C)(H)(O)(CO):2|C-(C)2(H)(O),alcohpls/peroxides:2</v>
          </cell>
          <cell r="F7724" t="str">
            <v>2-Deoxy-D-ribose:2|β-D-Ribose:2</v>
          </cell>
          <cell r="G7724" t="str">
            <v>0</v>
          </cell>
        </row>
        <row r="7725">
          <cell r="A7725" t="str">
            <v>870786-83-7</v>
          </cell>
          <cell r="B7725" t="str">
            <v>FNHJKVJKEHTIGT-UHFFFAOYSA-N</v>
          </cell>
          <cell r="C7725" t="str">
            <v>４－（１，１，１，３，３，３－ヘキサフルオロ－２－メトキシプロパン－２－イル）－３－イソブチルアニリン</v>
          </cell>
          <cell r="D7725" t="str">
            <v>COC(c1ccc(N)cc1CC(C)C)(C(F)(F)F)C(F)(F)F</v>
          </cell>
          <cell r="E7725" t="str">
            <v>C-(H)3(C):2|C-(H)(C)3:1|C-(C[B])(C)(H)2:1|C[B]-(H):3|C[B]-(C):2|O-(C)2:1|C-(H)3(O):1|C-(C[B])(C)2(O):1|N-(C[B])(H)2:1|C[B]-(N):1|C-(C)(F)3:2</v>
          </cell>
          <cell r="F7725"/>
          <cell r="G7725" t="str">
            <v>0</v>
          </cell>
        </row>
        <row r="7726">
          <cell r="A7726" t="str">
            <v>87157-58-2</v>
          </cell>
          <cell r="B7726" t="str">
            <v>GBMPATKVZSIKPO-UYWIDEMCSA-N</v>
          </cell>
          <cell r="C7726" t="str">
            <v>Ｎ－メチル－Ｎ－［（２Ｓ，３Ｒ，４Ｒ，５Ｒ）－２，３，４，５，６－ペンタヒドロキシヘキシル］テトラデカンアミド</v>
          </cell>
          <cell r="D7726" t="str">
            <v>CCCCCCCCCCCCCC(=O)N(C)C[C@H](O)[C@@H](O)[C@H](O)[C@H](O)CO</v>
          </cell>
          <cell r="E7726" t="str">
            <v>C-(H)3(C):1|C-(C)2(H)2:11|O-(C)(H):5|C-(C)(H)2(CO):1|C-(C)2(H)(O),alcohpls/peroxides:4|C-(C)(H)2(O):1|C-(H)3(N):1|C-(C)(H)2(N):1|CO-(C)(N):1|N-(C)2(CO):1</v>
          </cell>
          <cell r="F7726"/>
          <cell r="G7726" t="str">
            <v>0</v>
          </cell>
        </row>
        <row r="7727">
          <cell r="A7727" t="str">
            <v>87113-78-8</v>
          </cell>
          <cell r="B7727" t="str">
            <v>XFDCFERQTAGPDG-UHFFFAOYSA-N</v>
          </cell>
          <cell r="C7727" t="str">
            <v>３，５－ビス（３，５－ジ－ｔｅｒｔ－ブチル－４－ヒドロキシベンジル）－２，４，６－トリメチルフェノール</v>
          </cell>
          <cell r="D7727" t="str">
            <v>Cc1c(O)c(C)c(Cc2cc(c(O)c(c2)C(C)(C)C)C(C)(C)C)c(C)c1Cc3cc(c(O)c(c3)C(C)(C)C)C(C)(C)C</v>
          </cell>
          <cell r="E7727" t="str">
            <v>C-(H)3(C):12|C-(C[B])(C)3:4|C-(C[B])2(H)2:2|C[B]-(H):4|C[B]-(C):11|C-(C[B])(H)3:3|O-(C[B])(H):3|C[B]-(O):3</v>
          </cell>
          <cell r="F7727" t="str">
            <v>C-(H)3(C),tertiary:4</v>
          </cell>
          <cell r="G7727" t="str">
            <v>0</v>
          </cell>
        </row>
        <row r="7728">
          <cell r="A7728" t="str">
            <v>872052-57-8</v>
          </cell>
          <cell r="B7728" t="str">
            <v>DPHLOAOJKGBIKA-UHFFFAOYSA-N</v>
          </cell>
          <cell r="C7728" t="str">
            <v>２’，３，４，５－テトラフルオロ－４’’’－プロピル－１，１’：４’，１’’：４’’，１’’’－クアテルフェニル</v>
          </cell>
          <cell r="D7728" t="str">
            <v>CCCc1ccc(cc1)c2ccc(cc2)c3ccc(c(F)c3)c4cc(F)c(F)c(F)c4</v>
          </cell>
          <cell r="E7728" t="str">
            <v>C-(H)3(C):1|C-(C)2(H)2:1|C-(C[B])(C)(H)2:1|C[B]-(H):13|C[B]-(C):1|C[B]-(C[B]):6|C[B]-(F):4</v>
          </cell>
          <cell r="F7728" t="str">
            <v>(F)(F),ortho:2|(F)(F),meta:1</v>
          </cell>
          <cell r="G7728" t="str">
            <v>0</v>
          </cell>
        </row>
        <row r="7729">
          <cell r="A7729" t="str">
            <v>871360-09-7</v>
          </cell>
          <cell r="B7729" t="str">
            <v>BWSAFYFFGHRKEM-KOWPAETKSA-N</v>
          </cell>
          <cell r="C7729" t="str">
            <v>（Ｓ）－３，４－Ｏ－シクロヘキサン－１，１－ジイル－５－［（Ｒ）－１，４－ジオキサスピロ［４．５］デカン－２－イル］－β－Ｄ－リボピラノース</v>
          </cell>
          <cell r="D7729" t="str">
            <v>O[C@@H]1O[C@@H]([C@H]2COC3(CCCCC3)O2)[C@H]4OC5(CCCCC5)O[C@H]4[C@H]1O</v>
          </cell>
          <cell r="E7729" t="str">
            <v>C-(C)2(H)2:10|O-(C)2:5|O-(C)(H):2|C-(C)2(O)2:2|C-(C)(H)(O)2:1|C-(C)2(H)(O),ethers/esters:4|C-(C)2(H)(O),alcohpls/peroxides:1|C-(C)(H)2(O):1</v>
          </cell>
          <cell r="F7729" t="str">
            <v>Cyclohexane,sub:2|Tetrahydropyran:1|1,3-Dioxolane:2|α-D-Glucose:1</v>
          </cell>
          <cell r="G7729" t="str">
            <v>0</v>
          </cell>
        </row>
        <row r="7730">
          <cell r="A7730" t="str">
            <v>870124-46-2</v>
          </cell>
          <cell r="B7730" t="str">
            <v>HOCWNVIJNPNXBA-UHFFFAOYSA-N</v>
          </cell>
          <cell r="C7730" t="str">
            <v>Ｏ－メチル＝Ｎ，Ｎ－ジプロピルホスホルアミドシアニダート</v>
          </cell>
          <cell r="D7730" t="str">
            <v>CCCN(CCC)P(=O)(OC)C#N</v>
          </cell>
          <cell r="E7730" t="str">
            <v>C-(H)3(C):2|C-(C)2(H)2:2|C-(H)3(O):1|C-(C)(H)2(N):2|O-(C)(P):1|O-(C)(PO):1</v>
          </cell>
          <cell r="F7730"/>
          <cell r="G7730" t="str">
            <v>0</v>
          </cell>
        </row>
        <row r="7731">
          <cell r="A7731" t="str">
            <v>870837-20-0</v>
          </cell>
          <cell r="B7731" t="str">
            <v>RRTWIFWJKPILNZ-UHFFFAOYSA-N</v>
          </cell>
          <cell r="C7731" t="str">
            <v>メチル＝３－メトキシ－４－［Ｎ－（２－オキソプロピル）ホルムアミド］ベンゾアート</v>
          </cell>
          <cell r="D7731" t="str">
            <v>COC(=O)c1ccc(N(CC(=O)C)C=O)c(OC)c1</v>
          </cell>
          <cell r="E7731" t="str">
            <v>C[B]-(H):3|CO-(C[B])(O):1|CO-(C)2:1|O-(C)(CO):1|O-(C[B])(C):1|C-(H)3(CO):1|C-(H)3(O):2|C[B]-(O):1|C[B]-(CO):1|CO-(H)(N):1|N-(C[B])(C)(CO):1|C-(H)2(N)(CO):1|C[B]-(N):1</v>
          </cell>
          <cell r="F7731"/>
          <cell r="G7731" t="str">
            <v>0</v>
          </cell>
        </row>
        <row r="7732">
          <cell r="A7732" t="str">
            <v>87-19-4</v>
          </cell>
          <cell r="B7732" t="str">
            <v>PTXDBYSCVQQBNF-UHFFFAOYSA-N</v>
          </cell>
          <cell r="C7732" t="str">
            <v>イソブチル＝２－ヒドロキシベンゾアート</v>
          </cell>
          <cell r="D7732" t="str">
            <v>CC(C)COC(=O)c1ccccc1O</v>
          </cell>
          <cell r="E7732" t="str">
            <v>C-(H)3(C):2|C-(H)(C)3:1|C[B]-(H):4|CO-(C[B])(O):1|O-(C)(CO):1|O-(C[B])(H):1|C-(C)(H)2(O):1|C[B]-(O):1|C[B]-(CO):1</v>
          </cell>
          <cell r="F7732"/>
          <cell r="G7732" t="str">
            <v>0</v>
          </cell>
        </row>
        <row r="7733">
          <cell r="A7733" t="str">
            <v>871-90-9</v>
          </cell>
          <cell r="B7733" t="str">
            <v>LYNCRGYDKRNBAB-UHFFFAOYSA-N</v>
          </cell>
          <cell r="C7733" t="str">
            <v>８－クロロオクタ－１－エン</v>
          </cell>
          <cell r="D7733" t="str">
            <v>ClCCCCCCC=C</v>
          </cell>
          <cell r="E7733" t="str">
            <v>C-(C)2(H)2:4|C[d]-(H)2:1|C[d]-(C)(H):1|C-(C[d])(C)(H)2:1|C-(C)(H)2(Cl):1</v>
          </cell>
          <cell r="F7733"/>
          <cell r="G7733" t="str">
            <v>0</v>
          </cell>
        </row>
        <row r="7734">
          <cell r="A7734" t="str">
            <v>87061-04-9</v>
          </cell>
          <cell r="B7734" t="str">
            <v>MDVYIGJINBYKOM-UHFFFAOYSA-N</v>
          </cell>
          <cell r="C7734" t="str">
            <v>３－［（２－イソプロピル－５－メチルシクロヘキシル）オキシ］プロパン－１，２－ジオール</v>
          </cell>
          <cell r="D7734" t="str">
            <v>CC(C)C1CCC(C)CC1OCC(O)CO</v>
          </cell>
          <cell r="E7734" t="str">
            <v>C-(H)3(C):3|C-(C)2(H)2:3|C-(H)(C)3:3|O-(C)2:1|O-(C)(H):2|C-(C)2(H)(O),ethers/esters:1|C-(C)2(H)(O),alcohpls/peroxides:1|C-(C)(H)2(O):1|C-(C)(H)2(O):1</v>
          </cell>
          <cell r="F7734" t="str">
            <v>Cyclohexane,sub:1</v>
          </cell>
          <cell r="G7734" t="str">
            <v>0</v>
          </cell>
        </row>
        <row r="7735">
          <cell r="A7735" t="str">
            <v>870124-45-1</v>
          </cell>
          <cell r="B7735" t="str">
            <v>KKUCGSNAVUHPNA-UHFFFAOYSA-N</v>
          </cell>
          <cell r="C7735" t="str">
            <v>メチル＝Ｎ－エチル－Ｎ－プロピルホスホルアミドシアニダート</v>
          </cell>
          <cell r="D7735" t="str">
            <v>CCCN(CC)P(=O)(OC)C#N</v>
          </cell>
          <cell r="E7735" t="str">
            <v>C-(H)3(C):2|C-(C)2(H)2:1|C-(H)3(O):1|C-(C)(H)2(N):2|O-(C)(P):1|O-(C)(PO):1</v>
          </cell>
          <cell r="F7735"/>
          <cell r="G7735" t="str">
            <v>0</v>
          </cell>
        </row>
        <row r="7736">
          <cell r="A7736" t="str">
            <v>871-70-5</v>
          </cell>
          <cell r="B7736" t="str">
            <v>BNJOQKFENDDGSC-UHFFFAOYSA-N</v>
          </cell>
          <cell r="C7736" t="str">
            <v>オクタデカン二酸</v>
          </cell>
          <cell r="D7736" t="str">
            <v>OC(=O)CCCCCCCCCCCCCCCCC(=O)O</v>
          </cell>
          <cell r="E7736" t="str">
            <v>C-(C)2(H)2:14|CO-(C)(O):2|O-(CO)(H):2|C-(C)(H)2(CO):2</v>
          </cell>
          <cell r="F7736"/>
          <cell r="G7736" t="str">
            <v>0</v>
          </cell>
        </row>
        <row r="7737">
          <cell r="A7737" t="str">
            <v>870124-42-8</v>
          </cell>
          <cell r="B7737" t="str">
            <v>JNHKZGJVRRSHGR-UHFFFAOYSA-N</v>
          </cell>
          <cell r="C7737" t="str">
            <v>Ｏ－メチル＝Ｎ－イソプロピル－Ｎ－メチルホスホルアミドシアニダート</v>
          </cell>
          <cell r="D7737" t="str">
            <v>COP(=O)(C#N)N(C)C(C)C</v>
          </cell>
          <cell r="E7737" t="str">
            <v>C-(H)3(C):2|C-(H)3(O):1|C-(H)3(N):1|C-(C)2(H)(N):1|O-(C)(P):1|O-(C)(PO):1</v>
          </cell>
          <cell r="F7737"/>
          <cell r="G7737" t="str">
            <v>0</v>
          </cell>
        </row>
        <row r="7738">
          <cell r="A7738" t="str">
            <v>87-18-3</v>
          </cell>
          <cell r="B7738" t="str">
            <v>DBOSBRHMHBENLP-UHFFFAOYSA-N</v>
          </cell>
          <cell r="C7738" t="str">
            <v>サリチル酸－ｔ－ブチルフェニル</v>
          </cell>
          <cell r="D7738" t="str">
            <v>CC(C)(C)c1ccc(OC(=O)c2ccccc2O)cc1</v>
          </cell>
          <cell r="E7738" t="str">
            <v>C-(H)3(C):3|C-(C[B])(C)3:1|C[B]-(H):8|C[B]-(C):1|CO-(C[B])(O):1|O-(C[B])(CO):1|O-(C[B])(H):1|C[B]-(O):2|C[B]-(CO):1</v>
          </cell>
          <cell r="F7738" t="str">
            <v>C-(H)3(C),tertiary:1</v>
          </cell>
          <cell r="G7738" t="str">
            <v>0</v>
          </cell>
        </row>
        <row r="7739">
          <cell r="A7739" t="str">
            <v>87186-38-7</v>
          </cell>
          <cell r="B7739" t="str">
            <v>RHULIPIRFDUASJ-UHFFFAOYSA-N</v>
          </cell>
          <cell r="C7739" t="str">
            <v>Ｎ－（２－クロロ－４－メトキシフェニル）アニリン</v>
          </cell>
          <cell r="D7739" t="str">
            <v>COc1ccc(Nc2ccccc2)c(Cl)c1</v>
          </cell>
          <cell r="E7739" t="str">
            <v>C[B]-(H):8|O-(C[B])(C):1|C-(H)3(O):1|C[B]-(O):1|N-(C[B])2(H):1|C[B]-(N):2|C[B]-(Cl):1</v>
          </cell>
          <cell r="F7739"/>
          <cell r="G7739" t="str">
            <v>0</v>
          </cell>
        </row>
        <row r="7740">
          <cell r="A7740" t="str">
            <v>870124-48-4</v>
          </cell>
          <cell r="B7740" t="str">
            <v>ASHWUWMSDJJEGO-UHFFFAOYSA-N</v>
          </cell>
          <cell r="C7740" t="str">
            <v>メチル＝Ｎ－イソプロピル－Ｎ－プロピルホスホルアミドシアニダート</v>
          </cell>
          <cell r="D7740" t="str">
            <v>CCCN(C(C)C)P(=O)(OC)C#N</v>
          </cell>
          <cell r="E7740" t="str">
            <v>C-(H)3(C):3|C-(C)2(H)2:1|C-(H)3(O):1|C-(C)(H)2(N):1|C-(C)2(H)(N):1|O-(C)(P):1|O-(C)(PO):1</v>
          </cell>
          <cell r="F7740"/>
          <cell r="G7740" t="str">
            <v>0</v>
          </cell>
        </row>
        <row r="7741">
          <cell r="A7741" t="str">
            <v>87154-95-8</v>
          </cell>
          <cell r="B7741" t="str">
            <v>FSQOWYCPSKDQHL-UHFFFAOYSA-N</v>
          </cell>
          <cell r="C7741" t="str">
            <v>６－（ピペラジン－１－イル）－３，４－ジヒドロキノリン－２（１Ｈ）－オン</v>
          </cell>
          <cell r="D7741" t="str">
            <v>O=C1CCc2cc(ccc2N1)N3CCNCC3</v>
          </cell>
          <cell r="E7741" t="str">
            <v>C-(C[B])(C)(H)2:1|C[B]-(H):3|C[B]-(C):1|C-(C)(H)2(CO):1|C-(C)(H)2(N):4|N-(C)2(H):1|N-(C[B])(C)2:1|CO-(C)(N):1|N-(C[B])(H)(CO):1|C[B]-(N):2</v>
          </cell>
          <cell r="F7741"/>
          <cell r="G7741" t="str">
            <v>0</v>
          </cell>
        </row>
        <row r="7742">
          <cell r="A7742" t="str">
            <v>870124-43-9</v>
          </cell>
          <cell r="B7742" t="str">
            <v>KMMSJINDGRYVRW-UHFFFAOYSA-N</v>
          </cell>
          <cell r="C7742" t="str">
            <v>Ｏ－メチル＝Ｎ，Ｎ－ジエチルホスホルアミドシアニダート</v>
          </cell>
          <cell r="D7742" t="str">
            <v>CCN(CC)P(=O)(OC)C#N</v>
          </cell>
          <cell r="E7742" t="str">
            <v>C-(H)3(C):2|C-(H)3(O):1|C-(C)(H)2(N):2|O-(C)(P):1|O-(C)(PO):1</v>
          </cell>
          <cell r="F7742"/>
          <cell r="G7742" t="str">
            <v>0</v>
          </cell>
        </row>
        <row r="7743">
          <cell r="A7743" t="str">
            <v>870124-47-3</v>
          </cell>
          <cell r="B7743" t="str">
            <v>SCHDUSNZQUIBAY-UHFFFAOYSA-N</v>
          </cell>
          <cell r="C7743" t="str">
            <v>メチル＝Ｎ，Ｎ－ジイソプロピルホスホルアミドシアニダート</v>
          </cell>
          <cell r="D7743" t="str">
            <v>COP(=O)(C#N)N(C(C)C)C(C)C</v>
          </cell>
          <cell r="E7743" t="str">
            <v>C-(H)3(C):4|C-(H)3(O):1|C-(C)2(H)(N):2|O-(C)(P):1|O-(C)(PO):1</v>
          </cell>
          <cell r="F7743"/>
          <cell r="G7743" t="str">
            <v>0</v>
          </cell>
        </row>
        <row r="7744">
          <cell r="A7744" t="str">
            <v>870124-40-6</v>
          </cell>
          <cell r="B7744" t="str">
            <v>OLSUWCGOEZLROA-UHFFFAOYSA-N</v>
          </cell>
          <cell r="C7744" t="str">
            <v>メチル＝Ｎ－エチル－Ｎ－メチルホスホルアミドシアニダート</v>
          </cell>
          <cell r="D7744" t="str">
            <v>CCN(C)P(=O)(OC)C#N</v>
          </cell>
          <cell r="E7744" t="str">
            <v>C-(H)3(C):1|C-(H)3(O):1|C-(H)3(N):1|C-(C)(H)2(N):1|O-(C)(P):1|O-(C)(PO):1</v>
          </cell>
          <cell r="F7744"/>
          <cell r="G7744" t="str">
            <v>0</v>
          </cell>
        </row>
        <row r="7745">
          <cell r="A7745" t="str">
            <v>870124-41-7</v>
          </cell>
          <cell r="B7745" t="str">
            <v>RNMNTAGBYQLJAY-UHFFFAOYSA-N</v>
          </cell>
          <cell r="C7745" t="str">
            <v>Ｏ－メチル＝Ｎ－メチル－Ｎ－プロピルホスホルアミドシアニダート</v>
          </cell>
          <cell r="D7745" t="str">
            <v>CCCN(C)P(=O)(OC)C#N</v>
          </cell>
          <cell r="E7745" t="str">
            <v>C-(H)3(C):1|C-(C)2(H)2:1|C-(H)3(O):1|C-(H)3(N):1|C-(C)(H)2(N):1|O-(C)(P):1|O-(C)(PO):1</v>
          </cell>
          <cell r="F7745"/>
          <cell r="G7745" t="str">
            <v>0</v>
          </cell>
        </row>
        <row r="7746">
          <cell r="A7746" t="str">
            <v>89114-91-0</v>
          </cell>
          <cell r="B7746" t="str">
            <v>ZHGLWMUJQVWWQO-UHFFFAOYSA-N</v>
          </cell>
          <cell r="C7746" t="str">
            <v>４－（２，２－ジフェニルビニル）－Ｎ，Ｎ－ジ－ｐ－トリルアニリン</v>
          </cell>
          <cell r="D7746" t="str">
            <v>Cc1ccc(cc1)N(c2ccc(C)cc2)c3ccc(C=C(c4ccccc4)c5ccccc5)cc3</v>
          </cell>
          <cell r="E7746" t="str">
            <v>C[d]-C[B](H):1|C[d]-C[B]2:1|C[B]-(H):22|C[B]-(C):2|C[B]-(C[d]):3|C-(C[B])(H)3:2|N-(C[B])3:1|C[B]-(N):3</v>
          </cell>
          <cell r="F7746"/>
          <cell r="G7746" t="str">
            <v>0</v>
          </cell>
        </row>
        <row r="7747">
          <cell r="A7747" t="str">
            <v>89-41-8</v>
          </cell>
          <cell r="B7747" t="str">
            <v>ANXBDAFDZSXOPQ-UHFFFAOYSA-N</v>
          </cell>
          <cell r="C7747" t="str">
            <v>４－メトキシ－３－ニトロ安息香酸</v>
          </cell>
          <cell r="D7747" t="str">
            <v>COc1ccc(cc1N(=O)=O)C(=O)O</v>
          </cell>
          <cell r="E7747" t="str">
            <v>C[B]-(H):3|CO-(C[B])(O):1|O-(CO)(H):1|O-(C[B])(C):1|C-(H)3(O):1|C[B]-(O):1|C[B]-(CO):1|C[B]-(NO2):1</v>
          </cell>
          <cell r="F7747" t="str">
            <v>(COOH)(NO2),meta:1</v>
          </cell>
          <cell r="G7747" t="str">
            <v>0</v>
          </cell>
        </row>
        <row r="7748">
          <cell r="A7748" t="str">
            <v>89-39-4</v>
          </cell>
          <cell r="B7748" t="str">
            <v>UPTOWXNJLZJTGD-UHFFFAOYSA-N</v>
          </cell>
          <cell r="C7748" t="str">
            <v>ジメトキシ－ニトロベンゼン</v>
          </cell>
          <cell r="D7748" t="str">
            <v>COc1ccc(OC)c(c1)N(=O)=O</v>
          </cell>
          <cell r="E7748" t="str">
            <v>C[B]-(H):3|O-(C[B])(C):2|C-(H)3(O):2|C[B]-(O):2|C[B]-(NO2):1</v>
          </cell>
          <cell r="F7748"/>
          <cell r="G7748" t="str">
            <v>0</v>
          </cell>
        </row>
        <row r="7749">
          <cell r="A7749" t="str">
            <v>89361-97-7</v>
          </cell>
          <cell r="B7749" t="str">
            <v>BUPXDXGYFXDDAA-VKHMYHEASA-N</v>
          </cell>
          <cell r="C7749" t="str">
            <v>３－ブロモ－２－メチルプロピオン酸</v>
          </cell>
          <cell r="D7749" t="str">
            <v>C[C@@H](CBr)C(=O)O</v>
          </cell>
          <cell r="E7749" t="str">
            <v>C-(H)3(C):1|CO-(C)(O):1|O-(CO)(H):1|C-(C)2(H)(CO):1|C-(C)(H)2(Br):1</v>
          </cell>
          <cell r="F7749"/>
          <cell r="G7749" t="str">
            <v>0</v>
          </cell>
        </row>
        <row r="7750">
          <cell r="A7750" t="str">
            <v>88-98-2</v>
          </cell>
          <cell r="B7750" t="str">
            <v>ILUAAIDVFMVTAU-UHFFFAOYSA-N</v>
          </cell>
          <cell r="C7750" t="str">
            <v>４－シクロヘキセン－１，２－ジカルボン酸</v>
          </cell>
          <cell r="D7750" t="str">
            <v>OC(=O)C1CC=CCC1C(=O)O</v>
          </cell>
          <cell r="E7750" t="str">
            <v>C[d]-(C)(H):2|C-(C[d])(C)(H)2:2|CO-(C)(O):2|O-(CO)(H):2|C-(C)2(H)(CO):2</v>
          </cell>
          <cell r="F7750" t="str">
            <v>Cyclohexene:1</v>
          </cell>
          <cell r="G7750" t="str">
            <v>0</v>
          </cell>
        </row>
        <row r="7751">
          <cell r="A7751" t="str">
            <v>89371-37-9</v>
          </cell>
          <cell r="B7751" t="str">
            <v>KLZWOWYOHUKJIG-BPUTZDHNSA-N</v>
          </cell>
          <cell r="C7751" t="str">
            <v>（Ｓ）－３－（（Ｓ）－２－｛［（Ｓ）－１－（エトキシカルボニル）－３－フェニルプロピル］アミノ｝プロパノイル）－１－メチル－２－オキソイミダゾリジン－４－カルボン酸</v>
          </cell>
          <cell r="D7751" t="str">
            <v>CCOC(=O)[C@H](CCc1ccccc1)N[C@@H](C)C(=O)N2[C@@H](CN(C)C2=O)C(=O)O</v>
          </cell>
          <cell r="E7751" t="str">
            <v>C-(H)3(C):2|C-(C)2(H)2:1|C-(C[B])(C)(H)2:1|C[B]-(H):5|C[B]-(C):1|CO-(C)(O):2|O-(C)(CO):1|O-(CO)(H):1|C-(C)(H)2(O):1|C-(H)3(N):1|C-(C)(H)2(N):1|N-(C)2(H):1|CO-(C)(N):1|CO-(N)2:1|N-(C)2(CO):1|N-(C)(CO)2:1|C-(C)(H)(N)(CO):3</v>
          </cell>
          <cell r="F7751" t="str">
            <v>Zwitterion enegy, aliphatic:2</v>
          </cell>
          <cell r="G7751" t="str">
            <v>0</v>
          </cell>
        </row>
        <row r="7752">
          <cell r="A7752" t="str">
            <v>89053-23-6</v>
          </cell>
          <cell r="B7752" t="str">
            <v>YDIBBSBTBZKDIV-ARJAWSKDSA-N</v>
          </cell>
          <cell r="C7752" t="str">
            <v>２－（２－エトキシエトキシ）エチル＝水素＝マレアート</v>
          </cell>
          <cell r="D7752" t="str">
            <v>CCOCCOCCOC(=O)\C=C/C(=O)O</v>
          </cell>
          <cell r="E7752" t="str">
            <v>C-(H)3(C):1|CO-(C[d])(O):2|O-(C)(CO):1|O-(CO)(H):1|O-(C)2:2|C[d]-(H)(CO):2|C-(C)(H)2(O):5</v>
          </cell>
          <cell r="F7752"/>
          <cell r="G7752" t="str">
            <v>0</v>
          </cell>
        </row>
        <row r="7753">
          <cell r="A7753" t="str">
            <v>89254-45-5</v>
          </cell>
          <cell r="B7753" t="str">
            <v>GRXKLBBBQUKJJZ-OCAOPBLFSA-N</v>
          </cell>
          <cell r="C7753" t="str">
            <v>（Ｓ）－３，３－ジメチルブタン－２－イル＝メチルホスホノフルオリダート</v>
          </cell>
          <cell r="D7753" t="str">
            <v>C[C@H](OP(=O)(C)F)C(C)(C)C</v>
          </cell>
          <cell r="E7753" t="str">
            <v>C-(H)3(C):4|C-(C)4:1|C-(H)3(PO):1|O-(C)(P):1|O-(C)(PO):1</v>
          </cell>
          <cell r="F7753" t="str">
            <v>C-(H)3(C),tertiary:1</v>
          </cell>
          <cell r="G7753" t="str">
            <v>0</v>
          </cell>
        </row>
        <row r="7754">
          <cell r="A7754" t="str">
            <v>89487-67-2</v>
          </cell>
          <cell r="B7754" t="str">
            <v>LQVZUXUQGFIYEK-UHFFFAOYSA-N</v>
          </cell>
          <cell r="C7754" t="str">
            <v>（オキソラン－３－イル）メチルアミン</v>
          </cell>
          <cell r="D7754" t="str">
            <v>CNC1CCOC1</v>
          </cell>
          <cell r="E7754" t="str">
            <v>C-(C)2(H)2:1|O-(C)2:1|C-(C)(H)2(O):2|C-(H)3(N):1|C-(C)2(H)(N):1|N-(C)2(H):1</v>
          </cell>
          <cell r="F7754" t="str">
            <v>Tetrahydrofuran:1</v>
          </cell>
          <cell r="G7754" t="str">
            <v>0</v>
          </cell>
        </row>
        <row r="7755">
          <cell r="A7755" t="str">
            <v>89115-21-9</v>
          </cell>
          <cell r="B7755" t="str">
            <v>USAVPUIXZBKBAO-UHFFFAOYSA-N</v>
          </cell>
          <cell r="C7755" t="str">
            <v>４－（Ｎ－フェニル－ｐ－トルイジノ）ベンズアルデヒド</v>
          </cell>
          <cell r="D7755" t="str">
            <v>Cc1ccc(cc1)N(c2ccccc2)c3ccc(C=O)cc3</v>
          </cell>
          <cell r="E7755" t="str">
            <v>C[B]-(H):13|C[B]-(C):1|C-(C[B])(H)3:1|CO-(C[B])(H):1|C[B]-(CO):1|N-(C[B])3:1|C[B]-(N):3</v>
          </cell>
          <cell r="F7755"/>
          <cell r="G7755" t="str">
            <v>0</v>
          </cell>
        </row>
        <row r="7756">
          <cell r="A7756" t="str">
            <v>89115-12-8</v>
          </cell>
          <cell r="B7756" t="str">
            <v>NXZKHRFIBMMFSI-UHFFFAOYSA-N</v>
          </cell>
          <cell r="C7756" t="str">
            <v>４－（２，２－ジフェニルビニル）－Ｎ－フェニル－Ｎ－（ｐ－トリル）アニリン</v>
          </cell>
          <cell r="D7756" t="str">
            <v>Cc1ccc(cc1)N(c2ccccc2)c3ccc(C=C(c4ccccc4)c5ccccc5)cc3</v>
          </cell>
          <cell r="E7756" t="str">
            <v>C[d]-C[B](H):1|C[d]-C[B]2:1|C[B]-(H):23|C[B]-(C):1|C[B]-(C[d]):3|C-(C[B])(H)3:1|N-(C[B])3:1|C[B]-(N):3</v>
          </cell>
          <cell r="F7756"/>
          <cell r="G7756" t="str">
            <v>0</v>
          </cell>
        </row>
        <row r="7757">
          <cell r="A7757" t="str">
            <v>89686-69-1</v>
          </cell>
          <cell r="B7757" t="str">
            <v>FZLHAQMQWDDWFI-UHFFFAOYSA-N</v>
          </cell>
          <cell r="C7757" t="str">
            <v>２，２－ビス（２－オキソラニル）プロパン</v>
          </cell>
          <cell r="D7757" t="str">
            <v>CC(C)(C1CCCO1)C2CCCO2</v>
          </cell>
          <cell r="E7757" t="str">
            <v>C-(H)3(C):2|C-(C)2(H)2:4|C-(C)4:1|O-(C)2:2|C-(C)2(H)(O),ethers/esters:2|C-(C)(H)2(O):2</v>
          </cell>
          <cell r="F7757" t="str">
            <v>Tetrahydrofuran:2</v>
          </cell>
          <cell r="G7757" t="str">
            <v>0</v>
          </cell>
        </row>
        <row r="7758">
          <cell r="A7758" t="str">
            <v>89068-19-9</v>
          </cell>
          <cell r="B7758" t="str">
            <v>MJHZLBFPCFVHAI-CYDAGYADSA-N</v>
          </cell>
          <cell r="C7758" t="str">
            <v>（１Ｒ，２Ｓ，６Ｒ，７Ｓ）－４－アミノ－４－アザトリシクロ［５．２．１．０（２，６）］デカン－３，５－ジオン</v>
          </cell>
          <cell r="D7758" t="str">
            <v>NN1C(=O)[C@@H]2C3CCC(C3)[C@@H]2C1=O</v>
          </cell>
          <cell r="E7758" t="str">
            <v>C-(C)2(H)2:3|C-(H)(C)3:2|C-(C)2(H)(CO):2|N-(H)2(N):1|N-(N)(CO)2:1|CO-(C)(N):2</v>
          </cell>
          <cell r="F7758" t="str">
            <v>Cyclopentane,sub:2|Cyclohexane,sub:1|Bicyclo[2.2.1]heptane:1|Pyrrolidine:1</v>
          </cell>
          <cell r="G7758" t="str">
            <v>0</v>
          </cell>
        </row>
        <row r="7759">
          <cell r="A7759" t="str">
            <v>89254-46-6</v>
          </cell>
          <cell r="B7759" t="str">
            <v>GRXKLBBBQUKJJZ-TZRNXQDGSA-N</v>
          </cell>
          <cell r="C7759" t="str">
            <v>（Ｒ）－３，３－ジメチルブタン－２－イル＝メチルホスホノフルオリダート</v>
          </cell>
          <cell r="D7759" t="str">
            <v>C[C@@H](OP(=O)(C)F)C(C)(C)C</v>
          </cell>
          <cell r="E7759" t="str">
            <v>C-(H)3(C):4|C-(C)4:1|C-(H)3(PO):1|O-(C)(P):1|O-(C)(PO):1</v>
          </cell>
          <cell r="F7759" t="str">
            <v>C-(H)3(C),tertiary:1</v>
          </cell>
          <cell r="G7759" t="str">
            <v>0</v>
          </cell>
        </row>
        <row r="7760">
          <cell r="A7760" t="str">
            <v>89526-04-5</v>
          </cell>
          <cell r="B7760" t="str">
            <v>SNDRGIMRDVEXJF-UHFFFAOYSA-N</v>
          </cell>
          <cell r="C7760" t="str">
            <v>８－エチルオクタデカンジオイル＝ジクロリド</v>
          </cell>
          <cell r="D7760" t="str">
            <v>CCC(CCCCCCCCCC(=O)Cl)CCCCCCC(=O)Cl</v>
          </cell>
          <cell r="E7760" t="str">
            <v>C-(H)3(C):1|C-(C)2(H)2:14|C-(H)(C)3:1|C-(C)(H)2(CO):2|CO-(C)(Cl):2</v>
          </cell>
          <cell r="F7760"/>
          <cell r="G7760" t="str">
            <v>0</v>
          </cell>
        </row>
        <row r="7761">
          <cell r="A7761" t="str">
            <v>89-55-4</v>
          </cell>
          <cell r="B7761" t="str">
            <v>IEJOONSLOGAXNO-UHFFFAOYSA-N</v>
          </cell>
          <cell r="C7761" t="str">
            <v>５－ブロモ－２－ヒドロキシ安息香酸</v>
          </cell>
          <cell r="D7761" t="str">
            <v>OC(=O)c1cc(Br)ccc1O</v>
          </cell>
          <cell r="E7761" t="str">
            <v>C[B]-(H):3|CO-(C[B])(O):1|O-(CO)(H):1|O-(C[B])(H):1|C[B]-(O):1|C[B]-(CO):1|C[B]-(Br):1</v>
          </cell>
          <cell r="F7761" t="str">
            <v>(COOH)(OH),ortho:1</v>
          </cell>
          <cell r="G7761" t="str">
            <v>0</v>
          </cell>
        </row>
        <row r="7762">
          <cell r="A7762" t="str">
            <v>89114-77-2</v>
          </cell>
          <cell r="B7762" t="str">
            <v>RZYACXZZWFLLOB-OUKQBFOZSA-N</v>
          </cell>
          <cell r="C7762" t="str">
            <v>４－メトキシ－４’－スチリルトリフェニルアミン</v>
          </cell>
          <cell r="D7762" t="str">
            <v>COc1ccc(cc1)N(c2ccccc2)c3ccc(\C=C\c4ccccc4)cc3</v>
          </cell>
          <cell r="E7762" t="str">
            <v>C[d]-C[B](H):2|C[B]-(H):18|C[B]-(C[d]):2|O-(C[B])(C):1|C-(H)3(O):1|C[B]-(O):1|N-(C[B])3:1|C[B]-(N):3</v>
          </cell>
          <cell r="F7762"/>
          <cell r="G7762" t="str">
            <v>0</v>
          </cell>
        </row>
        <row r="7763">
          <cell r="A7763" t="str">
            <v>89622-22-0</v>
          </cell>
          <cell r="B7763" t="str">
            <v>HHZGMKKOCROKMP-AATRIKPKSA-N</v>
          </cell>
          <cell r="C7763" t="str">
            <v>（Ｅ）－１６－ブロモヘキサデカ－５－エン－９－イン</v>
          </cell>
          <cell r="D7763" t="str">
            <v>CCCC\C=C\CCC#CCCCCCCBr</v>
          </cell>
          <cell r="E7763" t="str">
            <v>C-(H)3(C):1|C-(C)2(H)2:6|C[d]-(C)(H):2|C-(C[d])(C)(H)2:2|C[t]-(C):2|C-C[t](C)(H)2:2|C-(C)(H)2(Br):1</v>
          </cell>
          <cell r="F7763"/>
          <cell r="G7763" t="str">
            <v>0</v>
          </cell>
        </row>
        <row r="7764">
          <cell r="A7764" t="str">
            <v>89114-90-9</v>
          </cell>
          <cell r="B7764" t="str">
            <v>NIZIGUQDQIALBQ-UHFFFAOYSA-N</v>
          </cell>
          <cell r="C7764" t="str">
            <v>４－（２，２－ジフェニルビニル）トリフェニルアミン</v>
          </cell>
          <cell r="D7764" t="str">
            <v>C(=C(c1ccccc1)c2ccccc2)c3ccc(cc3)N(c4ccccc4)c5ccccc5</v>
          </cell>
          <cell r="E7764" t="str">
            <v>C[d]-C[B](H):1|C[d]-C[B]2:1|C[B]-(H):24|C[B]-(C[d]):3|N-(C[B])3:1|C[B]-(N):3</v>
          </cell>
          <cell r="F7764"/>
          <cell r="G7764" t="str">
            <v>0</v>
          </cell>
        </row>
        <row r="7765">
          <cell r="A7765" t="str">
            <v>89-54-3</v>
          </cell>
          <cell r="B7765" t="str">
            <v>GVCFFVPEOLCYNN-UHFFFAOYSA-N</v>
          </cell>
          <cell r="C7765" t="str">
            <v>クロル－アミノ安息香酸</v>
          </cell>
          <cell r="D7765" t="str">
            <v>Nc1ccc(Cl)c(c1)C(=O)O</v>
          </cell>
          <cell r="E7765" t="str">
            <v>C[B]-(H):3|CO-(C[B])(O):1|O-(CO)(H):1|C[B]-(CO):1|N-(C[B])(H)2:1|C[B]-(N):1|C[B]-(Cl):1</v>
          </cell>
          <cell r="F7765" t="str">
            <v>(COOH)(NH2),meta:1|(COOH)(Cl),ortho:1</v>
          </cell>
          <cell r="G7765" t="str">
            <v>0</v>
          </cell>
        </row>
        <row r="7766">
          <cell r="A7766" t="str">
            <v>88-58-4</v>
          </cell>
          <cell r="B7766" t="str">
            <v>JZODKRWQWUWGCD-UHFFFAOYSA-N</v>
          </cell>
          <cell r="C7766" t="str">
            <v>２，５－ジ－ｔｅｒｔ－ブチルベンゼン－１，４－ジオール</v>
          </cell>
          <cell r="D7766" t="str">
            <v>CC(C)(C)c1cc(O)c(cc1O)C(C)(C)C</v>
          </cell>
          <cell r="E7766" t="str">
            <v>C-(H)3(C):6|C-(C[B])(C)3:2|C[B]-(H):2|C[B]-(C):2|O-(C[B])(H):2|C[B]-(O):2</v>
          </cell>
          <cell r="F7766" t="str">
            <v>C-(H)3(C),tertiary:2</v>
          </cell>
          <cell r="G7766" t="str">
            <v>0</v>
          </cell>
        </row>
        <row r="7767">
          <cell r="A7767" t="str">
            <v>88878-50-6</v>
          </cell>
          <cell r="B7767" t="str">
            <v>ZVCPJOLFAYLVER-IFSQOONMSA-N</v>
          </cell>
          <cell r="C7767" t="str">
            <v>４－フルオロフェニル＝ｔｒａｎｓ－４’－ペンチル［１，１’－ビ（シクロヘキサン）］－ｔｒａｎｓ－４－カルボキシラート</v>
          </cell>
          <cell r="D7767" t="str">
            <v>CCCCC[C@@H]1CC[C@H](CC1)[C@@H]2CC[C@H](CC2)C(=O)Oc3ccc(F)cc3</v>
          </cell>
          <cell r="E7767" t="str">
            <v>C-(H)3(C):1|C-(C)2(H)2:12|C-(H)(C)3:3|C[B]-(H):4|CO-(C)(O):1|O-(C[B])(CO):1|C-(C)2(H)(CO):1|C[B]-(O):1|C[B]-(F):1</v>
          </cell>
          <cell r="F7767" t="str">
            <v>Cyclohexane,sub:2</v>
          </cell>
          <cell r="G7767" t="str">
            <v>0</v>
          </cell>
        </row>
        <row r="7768">
          <cell r="A7768" t="str">
            <v>88419-56-1</v>
          </cell>
          <cell r="B7768" t="str">
            <v>STBGCAUUOPNJBH-UHFFFAOYSA-N</v>
          </cell>
          <cell r="C7768" t="str">
            <v>２，４，５－トリフルオロベンゾイル＝クロリド</v>
          </cell>
          <cell r="D7768" t="str">
            <v>Fc1cc(F)c(cc1F)C(=O)Cl</v>
          </cell>
          <cell r="E7768" t="str">
            <v>C[B]-(H):2|C[B]-(CO):1|CO-(C[B])(Cl):1|C[B]-(F):3</v>
          </cell>
          <cell r="F7768" t="str">
            <v>(F)(F),ortho:1|(F)(F),meta:1</v>
          </cell>
          <cell r="G7768" t="str">
            <v>0</v>
          </cell>
        </row>
        <row r="7769">
          <cell r="A7769" t="str">
            <v>88-69-7</v>
          </cell>
          <cell r="B7769" t="str">
            <v>CRBJBYGJVIBWIY-UHFFFAOYSA-N</v>
          </cell>
          <cell r="C7769" t="str">
            <v>２－イソプロピルフェノール</v>
          </cell>
          <cell r="D7769" t="str">
            <v>CC(C)c1ccccc1O</v>
          </cell>
          <cell r="E7769" t="str">
            <v>C-(H)3(C):2|C-(C[B])(C)2(H):1|C[B]-(H):4|C[B]-(C):1|O-(C[B])(H):1|C[B]-(O):1</v>
          </cell>
          <cell r="F7769"/>
          <cell r="G7769" t="str">
            <v>0</v>
          </cell>
        </row>
        <row r="7770">
          <cell r="A7770" t="str">
            <v>88761-67-5</v>
          </cell>
          <cell r="B7770" t="str">
            <v>LFKGTOHDLUSITD-UHFFFAOYSA-N</v>
          </cell>
          <cell r="C7770" t="str">
            <v>１－（１－シクロヘキシルエチル）デカヒドロナフタレン</v>
          </cell>
          <cell r="D7770" t="str">
            <v>CC(C1CCCCC1)C2CCCC3CCCCC23</v>
          </cell>
          <cell r="E7770" t="str">
            <v>C-(H)3(C):1|C-(C)2(H)2:12|C-(H)(C)3:5</v>
          </cell>
          <cell r="F7770" t="str">
            <v>Cyclodecane:1|Cyclohexane,sub:3|cis-Decalin:1|trans-Decalin:1</v>
          </cell>
          <cell r="G7770" t="str">
            <v>0</v>
          </cell>
        </row>
        <row r="7771">
          <cell r="A7771" t="str">
            <v>88466-30-2</v>
          </cell>
          <cell r="B7771" t="str">
            <v>UFGVWANOISVHGQ-UHFFFAOYSA-N</v>
          </cell>
          <cell r="C7771" t="str">
            <v>メチル＝２－ヒドロキシ－３－プロパノイルベンゾアート</v>
          </cell>
          <cell r="D7771" t="str">
            <v>CCC(=O)c1cccc(C(=O)OC)c1O</v>
          </cell>
          <cell r="E7771" t="str">
            <v>C-(H)3(C):1|C[B]-(H):3|CO-(C[B])(C):1|CO-(C[B])(O):1|O-(C)(CO):1|O-(C[B])(H):1|C-(C)(H)2(CO):1|C-(H)3(O):1|C[B]-(O):1|C[B]-(CO):2</v>
          </cell>
          <cell r="F7771" t="str">
            <v>meta corr, hydrocarbons:1</v>
          </cell>
          <cell r="G7771" t="str">
            <v>0</v>
          </cell>
        </row>
        <row r="7772">
          <cell r="A7772" t="str">
            <v>88598-74-7</v>
          </cell>
          <cell r="B7772" t="str">
            <v>HOKDBMAJZXIPGC-INIZCTEOSA-N</v>
          </cell>
          <cell r="C7772" t="str">
            <v>１０－［（Ｓ）－キヌクリジン－３－イルメチル］－１０Ｈ－フェノチアジン</v>
          </cell>
          <cell r="D7772" t="str">
            <v>C([C@@H]1CN2CCC1CC2)N3c4ccccc4Sc5ccccc35</v>
          </cell>
          <cell r="E7772" t="str">
            <v>C-(C)2(H)2:2|C-(H)(C)3:2|C[B]-(H):8|C-(C)(H)2(N):4|N-(C)3:1|N-(C[B])2(C):1|C[B]-(N):2|S-(C[B])2:1|C[B]-(S):2</v>
          </cell>
          <cell r="F7772" t="str">
            <v>Piperidine:3</v>
          </cell>
          <cell r="G7772" t="str">
            <v>0</v>
          </cell>
        </row>
        <row r="7773">
          <cell r="A7773" t="str">
            <v>88-65-3</v>
          </cell>
          <cell r="B7773" t="str">
            <v>XRXMNWGCKISMOH-UHFFFAOYSA-N</v>
          </cell>
          <cell r="C7773" t="str">
            <v>２－ブロモ安息香酸</v>
          </cell>
          <cell r="D7773" t="str">
            <v>OC(=O)c1ccccc1Br</v>
          </cell>
          <cell r="E7773" t="str">
            <v>C[B]-(H):4|CO-(C[B])(O):1|O-(CO)(H):1|C[B]-(CO):1|C[B]-(Br):1</v>
          </cell>
          <cell r="F7773" t="str">
            <v>(Br)(COOH),ortho:1</v>
          </cell>
          <cell r="G7773" t="str">
            <v>0</v>
          </cell>
        </row>
        <row r="7774">
          <cell r="A7774" t="str">
            <v>883-99-8</v>
          </cell>
          <cell r="B7774" t="str">
            <v>YVVBECLPRBAATK-UHFFFAOYSA-N</v>
          </cell>
          <cell r="C7774" t="str">
            <v>２，３－ヒドロキシナフトエ酸メチルエステル</v>
          </cell>
          <cell r="D7774" t="str">
            <v>COC(=O)c1cc2ccccc2cc1O</v>
          </cell>
          <cell r="E7774" t="str">
            <v>C[BF]-(C[B])2(C[BF]):2|C[B]-(H):6|CO-(C[B])(O):1|O-(C)(CO):1|O-(C[B])(H):1|C-(H)3(O):1|C[B]-(O):1|C[B]-(CO):1</v>
          </cell>
          <cell r="F7774" t="str">
            <v>Naphtalene:1</v>
          </cell>
          <cell r="G7774" t="str">
            <v>0</v>
          </cell>
        </row>
        <row r="7775">
          <cell r="A7775" t="str">
            <v>88-95-9</v>
          </cell>
          <cell r="B7775" t="str">
            <v>FYXKZNLBZKRYSS-UHFFFAOYSA-N</v>
          </cell>
          <cell r="C7775" t="str">
            <v>フタロイル＝ジクロリド</v>
          </cell>
          <cell r="D7775" t="str">
            <v>ClC(=O)c1ccccc1C(=O)Cl</v>
          </cell>
          <cell r="E7775" t="str">
            <v>C[B]-(H):4|C[B]-(CO):2|CO-(C[B])(Cl):2</v>
          </cell>
          <cell r="F7775" t="str">
            <v>ortho corr, hydrocarbons:1|(COCl)(COCl),meta:1</v>
          </cell>
          <cell r="G7775" t="str">
            <v>0</v>
          </cell>
        </row>
        <row r="7776">
          <cell r="A7776" t="str">
            <v>88486-65-1</v>
          </cell>
          <cell r="B7776" t="str">
            <v>ZCXGTOCZTPHWRN-UHFFFAOYSA-N</v>
          </cell>
          <cell r="C7776" t="str">
            <v>３，３，３－トリフルオロ－２－メチル－１－フェニルプロパン－１－オール</v>
          </cell>
          <cell r="D7776" t="str">
            <v>CC(C(O)c1ccccc1)C(F)(F)F</v>
          </cell>
          <cell r="E7776" t="str">
            <v>C-(H)3(C):1|C-(H)(C)3:1|C[B]-(H):5|C[B]-(C):1|O-(C)(H):1|C-(C[B])(C)(H)(O):1|C-(C)(F)3:1</v>
          </cell>
          <cell r="F7776"/>
          <cell r="G7776" t="str">
            <v>0</v>
          </cell>
        </row>
        <row r="7777">
          <cell r="A7777" t="str">
            <v>884-35-5</v>
          </cell>
          <cell r="B7777" t="str">
            <v>ZMXJAEGJWHJMGX-UHFFFAOYSA-N</v>
          </cell>
          <cell r="C7777" t="str">
            <v>メチル＝４－ヒドロキシ－３，５－ジメトキシベンゾアート</v>
          </cell>
          <cell r="D7777" t="str">
            <v>COC(=O)c1cc(OC)c(O)c(OC)c1</v>
          </cell>
          <cell r="E7777" t="str">
            <v>C[B]-(H):2|CO-(C[B])(O):1|O-(C)(CO):1|O-(C[B])(C):2|O-(C[B])(H):1|C-(H)3(O):3|C[B]-(O):3|C[B]-(CO):1</v>
          </cell>
          <cell r="F7777"/>
          <cell r="G7777" t="str">
            <v>0</v>
          </cell>
        </row>
        <row r="7778">
          <cell r="A7778" t="str">
            <v>88938-12-9</v>
          </cell>
          <cell r="B7778" t="str">
            <v>NUDSREQIJYWLRA-UHFFFAOYSA-N</v>
          </cell>
          <cell r="C7778" t="str">
            <v>２，２’－ジメチル－４，４’－（フルオレン－９，９－ジイル）ジフェノール</v>
          </cell>
          <cell r="D7778" t="str">
            <v>Cc1cc(ccc1O)C2(c3ccc(O)c(C)c3)c4ccccc4c5ccccc25</v>
          </cell>
          <cell r="E7778" t="str">
            <v>C-(C[B])4:1|C[B]-(H):14|C[B]-(C):6|C[B]-(C[B]):2|C-(C[B])(H)3:2|O-(C[B])(H):2|C[B]-(O):2</v>
          </cell>
          <cell r="F7778"/>
          <cell r="G7778" t="str">
            <v>0</v>
          </cell>
        </row>
        <row r="7779">
          <cell r="A7779" t="str">
            <v>88815-27-4</v>
          </cell>
          <cell r="B7779" t="str">
            <v>LIDDQKAMUXHIQD-UHFFFAOYSA-N</v>
          </cell>
          <cell r="C7779" t="str">
            <v>フェニル＝２－（ベンゾイルオキシ）ベンゾアート</v>
          </cell>
          <cell r="D7779" t="str">
            <v>O=C(Oc1ccccc1C(=O)Oc2ccccc2)c3ccccc3</v>
          </cell>
          <cell r="E7779" t="str">
            <v>C[B]-(H):14|CO-(C[B])(O):2|O-(C[B])(CO):2|C[B]-(O):2|C[B]-(CO):2</v>
          </cell>
          <cell r="F7779"/>
          <cell r="G7779" t="str">
            <v>0</v>
          </cell>
        </row>
        <row r="7780">
          <cell r="A7780" t="str">
            <v>88-43-7</v>
          </cell>
          <cell r="B7780" t="str">
            <v>VPXCXBHLKDPWQV-UHFFFAOYSA-N</v>
          </cell>
          <cell r="C7780" t="str">
            <v>５－アミノ－２－クロロベンゼンスルホン酸</v>
          </cell>
          <cell r="D7780" t="str">
            <v>Nc1ccc(Cl)c(c1)S(=O)(=O)O</v>
          </cell>
          <cell r="E7780" t="str">
            <v>C[B]-(H):3|N-(C[B])(H)2:1|C[B]-(N):1|C[B]-(SO2):1|C[B]-(S):1|C[B]-(Cl):1</v>
          </cell>
          <cell r="F7780"/>
          <cell r="G7780" t="str">
            <v>0</v>
          </cell>
        </row>
        <row r="7781">
          <cell r="A7781" t="str">
            <v>88-88-0</v>
          </cell>
          <cell r="B7781" t="str">
            <v>HJRJRUMKQCMYDL-UHFFFAOYSA-N</v>
          </cell>
          <cell r="C7781" t="str">
            <v>２－クロロ－１，３，５－トリニトロベンゼン</v>
          </cell>
          <cell r="D7781" t="str">
            <v>Clc1c(cc(cc1N(=O)=O)N(=O)=O)N(=O)=O</v>
          </cell>
          <cell r="E7781" t="str">
            <v>C[B]-(H):2|C[B]-(NO2):3|C[B]-(Cl):1</v>
          </cell>
          <cell r="F7781" t="str">
            <v>(NO2)(NO2),meta:3</v>
          </cell>
          <cell r="G7781" t="str">
            <v>0</v>
          </cell>
        </row>
        <row r="7782">
          <cell r="A7782" t="str">
            <v>88-63-1</v>
          </cell>
          <cell r="B7782" t="str">
            <v>JVMSQRAXNZPDHF-UHFFFAOYSA-N</v>
          </cell>
          <cell r="C7782" t="str">
            <v>ジアミノベンゼンスルホン酸</v>
          </cell>
          <cell r="D7782" t="str">
            <v>Nc1ccc(c(N)c1)S(=O)(=O)O</v>
          </cell>
          <cell r="E7782" t="str">
            <v>C[B]-(H):3|N-(C[B])(H)2:2|C[B]-(N):2|C[B]-(SO2):1|C[B]-(S):1</v>
          </cell>
          <cell r="F7782" t="str">
            <v>(NH2)(NH2),meta:1</v>
          </cell>
          <cell r="G7782" t="str">
            <v>0</v>
          </cell>
        </row>
        <row r="7783">
          <cell r="A7783" t="str">
            <v>88-45-9</v>
          </cell>
          <cell r="B7783" t="str">
            <v>HEAHMJLHQCESBZ-UHFFFAOYSA-N</v>
          </cell>
          <cell r="C7783" t="str">
            <v>ジアミノベンゼンスルホン酸</v>
          </cell>
          <cell r="D7783" t="str">
            <v>Nc1ccc(N)c(c1)S(=O)(=O)O</v>
          </cell>
          <cell r="E7783" t="str">
            <v>C[B]-(H):3|N-(C[B])(H)2:2|C[B]-(N):2|C[B]-(SO2):1|C[B]-(S):1</v>
          </cell>
          <cell r="F7783"/>
          <cell r="G7783" t="str">
            <v>0</v>
          </cell>
        </row>
        <row r="7784">
          <cell r="A7784" t="str">
            <v>88-51-7</v>
          </cell>
          <cell r="B7784" t="str">
            <v>VRLPHBSFRWMMPW-UHFFFAOYSA-N</v>
          </cell>
          <cell r="C7784" t="str">
            <v>２－アミノ－４－クロロ－５－メチルベンゼンスルホン酸</v>
          </cell>
          <cell r="D7784" t="str">
            <v>Cc1cc(c(N)cc1Cl)S(=O)(=O)O</v>
          </cell>
          <cell r="E7784" t="str">
            <v>C[B]-(H):2|C[B]-(C):1|C-(C[B])(H)3:1|N-(C[B])(H)2:1|C[B]-(N):1|C[B]-(SO2):1|C[B]-(S):1|C[B]-(Cl):1</v>
          </cell>
          <cell r="F7784" t="str">
            <v>(alkyl)(X),ortho:1</v>
          </cell>
          <cell r="G7784" t="str">
            <v>0</v>
          </cell>
        </row>
        <row r="7785">
          <cell r="A7785" t="str">
            <v>888744-18-1</v>
          </cell>
          <cell r="B7785" t="str">
            <v>SGRPYYYZQSBLEY-GUBXDBFYSA-N</v>
          </cell>
          <cell r="C7785" t="str">
            <v>（Ｚ）－１－（ブタ－２－エン－１－イルオキシ）ヘキサ－３－エン</v>
          </cell>
          <cell r="D7785" t="str">
            <v>CC\C=C/CCOC\C=C\C</v>
          </cell>
          <cell r="E7785" t="str">
            <v>C-(H)3(C):1|C[d]-(C)(H):4|C-(C[d])(C)(H)2:2|C-(C[d])(H)3:1|O-(C)2:1|C-(C[d])(H)2(O):1|C-(C)(H)2(O):1</v>
          </cell>
          <cell r="F7785"/>
          <cell r="G7785" t="str">
            <v>0</v>
          </cell>
        </row>
        <row r="7786">
          <cell r="A7786" t="str">
            <v>88762-01-0</v>
          </cell>
          <cell r="B7786" t="str">
            <v>KYORYNMYGKLZCT-UHFFFAOYSA-N</v>
          </cell>
          <cell r="C7786" t="str">
            <v>α－ヒドロ－ω－（トリデカン－２－イルオキシ）ポリ（オキシエチレン）</v>
          </cell>
          <cell r="D7786" t="str">
            <v>CCCCCCCCCCCC(C)OCCO</v>
          </cell>
          <cell r="E7786" t="str">
            <v>C-(H)3(C):2|C-(C)2(H)2:10|O-(C)2:1|O-(C)(H):1|C-(C)2(H)(O),ethers/esters:1|C-(C)(H)2(O):1|C-(C)(H)2(O):1</v>
          </cell>
          <cell r="F7786"/>
          <cell r="G7786" t="str">
            <v>0</v>
          </cell>
        </row>
        <row r="7787">
          <cell r="A7787" t="str">
            <v>88-67-5</v>
          </cell>
          <cell r="B7787" t="str">
            <v>CJNZAXGUTKBIHP-UHFFFAOYSA-N</v>
          </cell>
          <cell r="C7787" t="str">
            <v>ｏ－ヨード安息香酸</v>
          </cell>
          <cell r="D7787" t="str">
            <v>OC(=O)c1ccccc1I</v>
          </cell>
          <cell r="E7787" t="str">
            <v>C[B]-(H):4|CO-(C[B])(O):1|O-(CO)(H):1|C[B]-(CO):1|C[B]-(I):1</v>
          </cell>
          <cell r="F7787" t="str">
            <v>(COOH)(I),ortho:1</v>
          </cell>
          <cell r="G7787" t="str">
            <v>0</v>
          </cell>
        </row>
        <row r="7788">
          <cell r="A7788" t="str">
            <v>88-87-9</v>
          </cell>
          <cell r="B7788" t="str">
            <v>KESYALTWUAFAAC-UHFFFAOYSA-N</v>
          </cell>
          <cell r="C7788" t="str">
            <v>４－クロロ－２，６－ジニトロフェノール</v>
          </cell>
          <cell r="D7788" t="str">
            <v>Oc1c(cc(Cl)cc1N(=O)=O)N(=O)=O</v>
          </cell>
          <cell r="E7788" t="str">
            <v>C[B]-(H):2|O-(C[B])(H):1|C[B]-(O):1|C[B]-(NO2):2|C[B]-(Cl):1</v>
          </cell>
          <cell r="F7788" t="str">
            <v>(NO2)(NO2),meta:1|(NO2)(OH),ortho:2</v>
          </cell>
          <cell r="G7788" t="str">
            <v>0</v>
          </cell>
        </row>
        <row r="7789">
          <cell r="A7789" t="str">
            <v>9004-74-4</v>
          </cell>
          <cell r="B7789" t="str">
            <v>XNWFRZJHXBZDAG-UHFFFAOYSA-N</v>
          </cell>
          <cell r="C7789" t="str">
            <v>α－ヒドロ－ω－メトキシポリ（オキシエチレン）</v>
          </cell>
          <cell r="D7789" t="str">
            <v>COCCO</v>
          </cell>
          <cell r="E7789" t="str">
            <v>O-(C)2:1|O-(C)(H):1|C-(C)(H)2(O):1|C-(C)(H)2(O):1|C-(H)3(O):1</v>
          </cell>
          <cell r="F7789"/>
          <cell r="G7789" t="str">
            <v>0</v>
          </cell>
        </row>
        <row r="7790">
          <cell r="A7790" t="str">
            <v>901311-65-7</v>
          </cell>
          <cell r="B7790" t="str">
            <v>KTTYOZGZCIQLOG-UHFFFAOYSA-N</v>
          </cell>
          <cell r="C7790" t="str">
            <v>ジイソブチル＝３，６－ジメチルシクロヘキサン－１，２－ジカルボキシラート</v>
          </cell>
          <cell r="D7790" t="str">
            <v>CC(C)COC(=O)C1C(C)CCC(C)C1C(=O)OCC(C)C</v>
          </cell>
          <cell r="E7790" t="str">
            <v>C-(H)3(C):6|C-(C)2(H)2:2|C-(H)(C)3:4|CO-(C)(O):2|O-(C)(CO):2|C-(C)2(H)(CO):2|C-(C)(H)2(O):2</v>
          </cell>
          <cell r="F7790" t="str">
            <v>Cyclohexane,sub:1</v>
          </cell>
          <cell r="G7790" t="str">
            <v>0</v>
          </cell>
        </row>
        <row r="7791">
          <cell r="A7791" t="str">
            <v>90043-09-7</v>
          </cell>
          <cell r="B7791" t="str">
            <v>PMGRJBUVIQOZNC-UHFFFAOYSA-N</v>
          </cell>
          <cell r="C7791" t="str">
            <v>２，４－ジメトキシ－Ｎ－フェニルアニリン</v>
          </cell>
          <cell r="D7791" t="str">
            <v>COc1ccc(Nc2ccccc2)c(OC)c1</v>
          </cell>
          <cell r="E7791" t="str">
            <v>C[B]-(H):8|O-(C[B])(C):2|C-(H)3(O):2|C[B]-(O):2|N-(C[B])2(H):1|C[B]-(N):2</v>
          </cell>
          <cell r="F7791"/>
          <cell r="G7791" t="str">
            <v>0</v>
          </cell>
        </row>
        <row r="7792">
          <cell r="A7792" t="str">
            <v>900779-85-3</v>
          </cell>
          <cell r="B7792" t="str">
            <v>VYMWXMZFYVDGQX-RDBXOABQSA-N</v>
          </cell>
          <cell r="C7792" t="str">
            <v>９－メトキシ－１，５，１０－トリメチルシクロドデカ－１，５－ジエン</v>
          </cell>
          <cell r="D7792" t="str">
            <v>COC1CC\C=C(\C)/CC\C=C(\C)/CCC1C</v>
          </cell>
          <cell r="E7792" t="str">
            <v>C-(H)3(C):1|C-(C)2(H)2:2|C-(H)(C)3:1|C[d]-(C)(H):2|C[d]-(C)2:2|C-(C[d])(C)(H)2:4|C-(C[d])(H)3:2|O-(C)2:1|C-(C)2(H)(O),ethers/esters:1|C-(H)3(O):1</v>
          </cell>
          <cell r="F7792"/>
          <cell r="G7792" t="str">
            <v>0</v>
          </cell>
        </row>
        <row r="7793">
          <cell r="A7793" t="str">
            <v>900779-74-0</v>
          </cell>
          <cell r="B7793" t="str">
            <v>KVUDYRZHDCHPGF-PVRNWPCDSA-N</v>
          </cell>
          <cell r="C7793" t="str">
            <v>９－メトキシ－１，６，１０－トリメチルシクロドデカ－１，５－ジエン</v>
          </cell>
          <cell r="D7793" t="str">
            <v>COC1CC\C(=C/CC\C=C(\C)/CCC1C)\C</v>
          </cell>
          <cell r="E7793" t="str">
            <v>C-(H)3(C):1|C-(C)2(H)2:2|C-(H)(C)3:1|C[d]-(C)(H):2|C[d]-(C)2:2|C-(C[d])(C)(H)2:4|C-(C[d])(H)3:2|O-(C)2:1|C-(C)2(H)(O),ethers/esters:1|C-(H)3(O):1</v>
          </cell>
          <cell r="F7793"/>
          <cell r="G7793" t="str">
            <v>0</v>
          </cell>
        </row>
        <row r="7794">
          <cell r="A7794" t="str">
            <v>900779-84-2</v>
          </cell>
          <cell r="B7794" t="str">
            <v>UIJTXKNCVYMMDT-GUZOQHLSSA-N</v>
          </cell>
          <cell r="C7794" t="str">
            <v>９－メトキシ－２，５，１０－トリメチルシクロドデカ－１，５－ジエン</v>
          </cell>
          <cell r="D7794" t="str">
            <v>COC1CC\C=C(\C)/CC\C(=C\CCC1C)\C</v>
          </cell>
          <cell r="E7794" t="str">
            <v>C-(H)3(C):1|C-(C)2(H)2:2|C-(H)(C)3:1|C[d]-(C)(H):2|C[d]-(C)2:2|C-(C[d])(C)(H)2:4|C-(C[d])(H)3:2|O-(C)2:1|C-(C)2(H)(O),ethers/esters:1|C-(H)3(O):1</v>
          </cell>
          <cell r="F7794"/>
          <cell r="G7794" t="str">
            <v>0</v>
          </cell>
        </row>
        <row r="7795">
          <cell r="A7795" t="str">
            <v>9004-95-9</v>
          </cell>
          <cell r="B7795" t="str">
            <v>FSAMVJAGJWGWTQ-UHFFFAOYSA-N</v>
          </cell>
          <cell r="C7795" t="str">
            <v>α－ヘキサデシル－ω－ヒドロキシポリ（オキシエチレン）</v>
          </cell>
          <cell r="D7795" t="str">
            <v>CCCCCCCCCCCCCCCCOCCO</v>
          </cell>
          <cell r="E7795" t="str">
            <v>C-(H)3(C):1|C-(C)2(H)2:14|O-(C)2:1|O-(C)(H):1|C-(C)(H)2(O):1|C-(C)(H)2(O):2</v>
          </cell>
          <cell r="F7795"/>
          <cell r="G7795" t="str">
            <v>0</v>
          </cell>
        </row>
        <row r="7796">
          <cell r="A7796" t="str">
            <v>900779-83-1</v>
          </cell>
          <cell r="B7796" t="str">
            <v>NBCYRXUNLSUPOJ-IXGQGZMGSA-N</v>
          </cell>
          <cell r="C7796" t="str">
            <v>１０－メトキシ－１，５，９－トリメチルシクロドデカ－１，５－ジエン</v>
          </cell>
          <cell r="D7796" t="str">
            <v>COC1CC\C(=C/CC\C(=C\CCC1C)\C)\C</v>
          </cell>
          <cell r="E7796" t="str">
            <v>C-(H)3(C):1|C-(C)2(H)2:2|C-(H)(C)3:1|C[d]-(C)(H):2|C[d]-(C)2:2|C-(C[d])(C)(H)2:4|C-(C[d])(H)3:2|O-(C)2:1|C-(C)2(H)(O),ethers/esters:1|C-(H)3(O):1</v>
          </cell>
          <cell r="F7796"/>
          <cell r="G7796" t="str">
            <v>0</v>
          </cell>
        </row>
        <row r="7797">
          <cell r="A7797" t="str">
            <v>90183-59-8</v>
          </cell>
          <cell r="B7797" t="str">
            <v>KCKUCNHSUALTMV-UHFFFAOYSA-N</v>
          </cell>
          <cell r="C7797" t="str">
            <v>４－（ヒドロキシホスフィノイル）－２－オキソブタン酸</v>
          </cell>
          <cell r="D7797" t="str">
            <v>OC(=O)C(=O)CCP(=O)O</v>
          </cell>
          <cell r="E7797" t="str">
            <v>CO-(C)(CO):1|CO-(O)(CO):1|O-(CO)(H):1|C-(C)(H)2(CO):1|O-(H)(P):1|O-(H)(PO):1</v>
          </cell>
          <cell r="F7797"/>
          <cell r="G7797" t="str">
            <v>0</v>
          </cell>
        </row>
        <row r="7798">
          <cell r="A7798" t="str">
            <v>90-40-4</v>
          </cell>
          <cell r="B7798" t="str">
            <v>VNWVMZDJPMCAKD-UHFFFAOYSA-N</v>
          </cell>
          <cell r="C7798" t="str">
            <v>３－アミノ－５－ヒドロキシナフタレン－２，７－ジスルホン酸</v>
          </cell>
          <cell r="D7798" t="str">
            <v>Nc1cc2c(O)cc(cc2cc1S(=O)(=O)O)S(=O)(=O)O</v>
          </cell>
          <cell r="E7798" t="str">
            <v>C[BF]-(C[B])2(C[BF]):2|C[B]-(H):4|O-(C[B])(H):1|C[B]-(O):1|N-(C[B])(H)2:1|C[B]-(N):1|C[B]-(SO2):2|C[B]-(S):2</v>
          </cell>
          <cell r="F7798" t="str">
            <v>Naphtalene:1</v>
          </cell>
          <cell r="G7798" t="str">
            <v>0</v>
          </cell>
        </row>
        <row r="7799">
          <cell r="A7799" t="str">
            <v>90550-49-5</v>
          </cell>
          <cell r="B7799" t="str">
            <v>BPDZFECXYZZHIL-UHFFFAOYSA-N</v>
          </cell>
          <cell r="C7799" t="str">
            <v>３，３－ジメチルブタン－２－イル＝プロピル＝メチルホスホナート</v>
          </cell>
          <cell r="D7799" t="str">
            <v>CCCOP(=O)(C)OC(C)C(C)(C)C</v>
          </cell>
          <cell r="E7799" t="str">
            <v>C-(H)3(C):5|C-(C)2(H)2:1|C-(C)4:1|C-(H)3(PO):1|O-(C)(P):2|O-(C)(PO):2</v>
          </cell>
          <cell r="F7799" t="str">
            <v>C-(H)3(C),tertiary:1</v>
          </cell>
          <cell r="G7799" t="str">
            <v>0</v>
          </cell>
        </row>
        <row r="7800">
          <cell r="A7800" t="str">
            <v>90-20-0</v>
          </cell>
          <cell r="B7800" t="str">
            <v>APRRQJCCBSJQOQ-UHFFFAOYSA-N</v>
          </cell>
          <cell r="C7800" t="str">
            <v>４－アミノ－５－ヒドロキシナフタレン－２，７－ジスルホン酸</v>
          </cell>
          <cell r="D7800" t="str">
            <v>Nc1cc(cc2cc(cc(O)c12)S(=O)(=O)O)S(=O)(=O)O</v>
          </cell>
          <cell r="E7800" t="str">
            <v>C[BF]-(C[B])2(C[BF]):2|C[B]-(H):4|O-(C[B])(H):1|C[B]-(O):1|N-(C[B])(H)2:1|C[B]-(N):1|C[B]-(SO2):2|C[B]-(S):2</v>
          </cell>
          <cell r="F7800" t="str">
            <v>Naphtalene:1</v>
          </cell>
          <cell r="G7800" t="str">
            <v>0</v>
          </cell>
        </row>
        <row r="7801">
          <cell r="A7801" t="str">
            <v>90243-18-8</v>
          </cell>
          <cell r="B7801" t="str">
            <v>XBFJAVXCNXDMBH-TZGWRFBESA-N</v>
          </cell>
          <cell r="C7801" t="str">
            <v>ｒｅｌ－（１Ｒ，２Ｒ，３Ｒ，６Ｓ，７Ｓ，８Ｓ）－テトラシクロ［６．２．１．１（３，６）．０（２，７）］ドデカ－４－エン</v>
          </cell>
          <cell r="D7801" t="str">
            <v>C1C[C@H]2C[C@@H]1[C@@H]3C4CC(C=C4)[C@H]23</v>
          </cell>
          <cell r="E7801" t="str">
            <v>C-(C)2(H)2:4|C-(H)(C)3:4|C[d]-(C)(H):2|C-(C[d])(C)2(H):2</v>
          </cell>
          <cell r="F7801" t="str">
            <v>Cyclooctane:1|Cyclononane:1|Cyclohexene:1|Cyclopentane,sub:3|Cyclohexane,sub:1|Cyclopentene,sub:1|cis-Hexahydroindan:1|trans-Hexahydroindan:1|Bicyclo[2.2.1]hept-2-ene:1|Bicyclo[2.2.1]heptane:1|cis-Bicyclo[3,3,0]octane:1|trans-Bicyclo[3,3,0]octane:1|cis-Cyclononene:1|trans-Cyclononene:1|cis-Cyclononene:1|trans-Cyclononene:1</v>
          </cell>
          <cell r="G7801" t="str">
            <v>0</v>
          </cell>
        </row>
        <row r="7802">
          <cell r="A7802" t="str">
            <v>90-50-6</v>
          </cell>
          <cell r="B7802" t="str">
            <v>YTFVRYKNXDADBI-SNAWJCMRSA-N</v>
          </cell>
          <cell r="C7802" t="str">
            <v>３－（３，４，５－トリメトキシフェニル）アクリル酸</v>
          </cell>
          <cell r="D7802" t="str">
            <v>COc1cc(\C=C\C(=O)O)cc(OC)c1OC</v>
          </cell>
          <cell r="E7802" t="str">
            <v>C[d]-C[B](H):1|C[B]-(H):2|C[B]-(C[d]):1|CO-(C[d])(O):1|O-(CO)(H):1|O-(C[B])(C):3|C[d]-(H)(CO):1|C-(H)3(O):3|C[B]-(O):3</v>
          </cell>
          <cell r="F7802"/>
          <cell r="G7802" t="str">
            <v>0</v>
          </cell>
        </row>
        <row r="7803">
          <cell r="A7803" t="str">
            <v>90397-38-9</v>
          </cell>
          <cell r="B7803" t="str">
            <v>UMFWRNLJDQMTFR-UHFFFAOYSA-N</v>
          </cell>
          <cell r="C7803" t="str">
            <v>２－メチルペンチル＝２－メチルペンタノアート</v>
          </cell>
          <cell r="D7803" t="str">
            <v>CCCC(C)COC(=O)C(C)CCC</v>
          </cell>
          <cell r="E7803" t="str">
            <v>C-(H)3(C):4|C-(C)2(H)2:4|C-(H)(C)3:1|CO-(C)(O):1|O-(C)(CO):1|C-(C)2(H)(CO):1|C-(C)(H)2(O):1</v>
          </cell>
          <cell r="F7803"/>
          <cell r="G7803" t="str">
            <v>0</v>
          </cell>
        </row>
        <row r="7804">
          <cell r="A7804" t="str">
            <v>90498-90-1</v>
          </cell>
          <cell r="B7804" t="str">
            <v>CGRTZESQZZGAAU-UHFFFAOYSA-N</v>
          </cell>
          <cell r="C7804" t="str">
            <v>２，２’－ジメチル－２，２’－（２，４，８，１０－テトラオキサスピロ［５．５］ウンデカン－３，９－ジイル）ジプロパン－１，１’－ジイル＝ビス［３－（３－ｔｅｒｔ－ブチル－４－ヒドロキシ－５－メチルフェニル）プロパノアート］</v>
          </cell>
          <cell r="D7804" t="str">
            <v>Cc1cc(CCC(=O)OCC(C)(C)C2OCC3(COC(OC3)C(C)(C)COC(=O)CCc4cc(C)c(O)c(c4)C(C)(C)C)CO2)cc(c1O)C(C)(C)C</v>
          </cell>
          <cell r="E7804" t="str">
            <v>C-(H)3(C):10|C-(C)4:3|C-(C[B])(C)(H)2:2|C-(C[B])(C)3:2|C[B]-(H):4|C[B]-(C):6|C-(C[B])(H)3:2|CO-(C)(O):2|O-(C)(CO):2|O-(C[B])(H):2|O-(C)2:4|C-(C)(H)2(CO):2|C-(C)(H)(O)2:2|C-(C)(H)2(O):6|C[B]-(O):2</v>
          </cell>
          <cell r="F7804" t="str">
            <v>1,3-Dioxane:2|C-(H)3(C),tertiary:2</v>
          </cell>
          <cell r="G7804" t="str">
            <v>0</v>
          </cell>
        </row>
        <row r="7805">
          <cell r="A7805" t="str">
            <v>90327-04-1</v>
          </cell>
          <cell r="B7805" t="str">
            <v>FDGPQBAEEPTCMU-UHFFFAOYSA-N</v>
          </cell>
          <cell r="C7805" t="str">
            <v>１－（２－ヒドロキシ－３，５－ジメチルフェニル）－１－（２－ベンゾイルオキシ－３，５－ジメチルフェニル）－３，５，５－トリメチルヘキサン</v>
          </cell>
          <cell r="D7805" t="str">
            <v>CC(CC(c1cc(C)cc(C)c1O)c2cc(C)cc(C)c2OC(=O)c3ccccc3)CC(C)(C)C</v>
          </cell>
          <cell r="E7805" t="str">
            <v>C-(H)3(C):4|C-(C)2(H)2:2|C-(H)(C)3:1|C-(C)4:1|C-(C[B])2(C)(H):1|C[B]-(H):9|C[B]-(C):6|C-(C[B])(H)3:4|CO-(C[B])(O):1|O-(C[B])(CO):1|O-(C[B])(H):1|C[B]-(O):2|C[B]-(CO):1</v>
          </cell>
          <cell r="F7805" t="str">
            <v>C-(H)3(C),tertiary:1</v>
          </cell>
          <cell r="G7805" t="str">
            <v>0</v>
          </cell>
        </row>
        <row r="7806">
          <cell r="A7806" t="str">
            <v>90-17-5</v>
          </cell>
          <cell r="B7806" t="str">
            <v>JKRWZLOCPLZZEI-UHFFFAOYSA-N</v>
          </cell>
          <cell r="C7806" t="str">
            <v>２，２，２－トリクロロ－１－フェニルエチル＝アセタート</v>
          </cell>
          <cell r="D7806" t="str">
            <v>CC(=O)OC(c1ccccc1)C(Cl)(Cl)Cl</v>
          </cell>
          <cell r="E7806" t="str">
            <v>C[B]-(H):5|C[B]-(C):1|CO-(C)(O):1|O-(C)(CO):1|C-(H)3(CO):1|C-(C[B])(C)(H)(O):1|C-(C)(Cl)3:1</v>
          </cell>
          <cell r="F7806"/>
          <cell r="G7806" t="str">
            <v>0</v>
          </cell>
        </row>
        <row r="7807">
          <cell r="A7807" t="str">
            <v>90315-82-5</v>
          </cell>
          <cell r="B7807" t="str">
            <v>ZJYKSSGYDPNKQS-LLVKDONJSA-N</v>
          </cell>
          <cell r="C7807" t="str">
            <v>エチル＝２－ヒドロキシ－４－フェニルブチラート</v>
          </cell>
          <cell r="D7807" t="str">
            <v>CCOC(=O)[C@H](O)CCc1ccccc1</v>
          </cell>
          <cell r="E7807" t="str">
            <v>C-(H)3(C):1|C-(C)2(H)2:1|C-(C[B])(C)(H)2:1|C[B]-(H):5|C[B]-(C):1|CO-(C)(O):1|O-(C)(CO):1|O-(C)(H):1|C-(C)(H)(O)(CO):1|C-(C)(H)2(O):1</v>
          </cell>
          <cell r="F7807"/>
          <cell r="G7807" t="str">
            <v>0</v>
          </cell>
        </row>
        <row r="7808">
          <cell r="A7808" t="str">
            <v>90-51-7</v>
          </cell>
          <cell r="B7808" t="str">
            <v>HBZVNWNSRNTWPS-UHFFFAOYSA-N</v>
          </cell>
          <cell r="C7808" t="str">
            <v>２－アミノ－８－ナフトール－６－スルホン酸</v>
          </cell>
          <cell r="D7808" t="str">
            <v>Nc1ccc2cc(cc(O)c2c1)S(=O)(=O)O</v>
          </cell>
          <cell r="E7808" t="str">
            <v>C[BF]-(C[B])2(C[BF]):2|C[B]-(H):5|O-(C[B])(H):1|C[B]-(O):1|N-(C[B])(H)2:1|C[B]-(N):1|C[B]-(SO2):1|C[B]-(S):1</v>
          </cell>
          <cell r="F7808" t="str">
            <v>Naphtalene:1</v>
          </cell>
          <cell r="G7808" t="str">
            <v>0</v>
          </cell>
        </row>
        <row r="7809">
          <cell r="A7809" t="str">
            <v>897921-63-0</v>
          </cell>
          <cell r="B7809" t="str">
            <v>MAOFYQZGOHNLTP-UHFFFAOYSA-N</v>
          </cell>
          <cell r="C7809" t="str">
            <v>Ｎ－（ビフェニル－４－イル）－［１，１’：４’，１’’－テルフェニル］－４－アミン</v>
          </cell>
          <cell r="D7809" t="str">
            <v>N(c1ccc(cc1)c2ccccc2)c3ccc(cc3)c4ccc(cc4)c5ccccc5</v>
          </cell>
          <cell r="E7809" t="str">
            <v>C[B]-(H):22|C[B]-(C[B]):6|N-(C[B])2(H):1|C[B]-(N):2</v>
          </cell>
          <cell r="F7809"/>
          <cell r="G7809" t="str">
            <v>0</v>
          </cell>
        </row>
        <row r="7810">
          <cell r="A7810" t="str">
            <v>89-97-4</v>
          </cell>
          <cell r="B7810" t="str">
            <v>KDDNKZCVYQDGKE-UHFFFAOYSA-N</v>
          </cell>
          <cell r="C7810" t="str">
            <v>２－クロロベンジルアミン</v>
          </cell>
          <cell r="D7810" t="str">
            <v>NCc1ccccc1Cl</v>
          </cell>
          <cell r="E7810" t="str">
            <v>C[B]-(H):4|C[B]-(C):1|C-(C[B])(H)2(N):1|N-(C)(H)2:1|C[B]-(Cl):1</v>
          </cell>
          <cell r="F7810" t="str">
            <v>(alkyl)(X),ortho:1</v>
          </cell>
          <cell r="G7810" t="str">
            <v>0</v>
          </cell>
        </row>
        <row r="7811">
          <cell r="A7811" t="str">
            <v>897671-81-7</v>
          </cell>
          <cell r="B7811" t="str">
            <v>VWXSLLOSYCKNCF-UHFFFAOYSA-N</v>
          </cell>
          <cell r="C7811" t="str">
            <v>Ｎ－フェニル－［１，１’：４’，１’’－テルフェニル］－４－アミン</v>
          </cell>
          <cell r="D7811" t="str">
            <v>N(c1ccccc1)c2ccc(cc2)c3ccc(cc3)c4ccccc4</v>
          </cell>
          <cell r="E7811" t="str">
            <v>C[B]-(H):18|C[B]-(C[B]):4|N-(C[B])2(H):1|C[B]-(N):2</v>
          </cell>
          <cell r="F7811"/>
          <cell r="G7811" t="str">
            <v>0</v>
          </cell>
        </row>
        <row r="7812">
          <cell r="A7812" t="str">
            <v>899810-84-5</v>
          </cell>
          <cell r="B7812" t="str">
            <v>MSRUKASFIHGGTH-UHFFFAOYSA-N</v>
          </cell>
          <cell r="C7812" t="str">
            <v>６，８－ジメチルノナ－７－エナール</v>
          </cell>
          <cell r="D7812" t="str">
            <v>CC(CCCCC=O)C=C(C)C</v>
          </cell>
          <cell r="E7812" t="str">
            <v>C-(H)3(C):1|C-(C)2(H)2:3|C[d]-(C)(H):1|C[d]-(C)2:1|C-(C[d])(C)2(H):1|C-(C[d])(H)3:2|CO-(C)(H):1|C-(C)(H)2(CO):1</v>
          </cell>
          <cell r="F7812"/>
          <cell r="G7812" t="str">
            <v>0</v>
          </cell>
        </row>
        <row r="7813">
          <cell r="A7813" t="str">
            <v>89-87-2</v>
          </cell>
          <cell r="B7813" t="str">
            <v>BBUPBICWUURTNP-UHFFFAOYSA-N</v>
          </cell>
          <cell r="C7813" t="str">
            <v>ジメチル　ニトロベンゼン</v>
          </cell>
          <cell r="D7813" t="str">
            <v>Cc1ccc(c(C)c1)N(=O)=O</v>
          </cell>
          <cell r="E7813" t="str">
            <v>C[B]-(H):3|C[B]-(C):2|C-(C[B])(H)3:2|C[B]-(NO2):1</v>
          </cell>
          <cell r="F7813"/>
          <cell r="G7813" t="str">
            <v>0</v>
          </cell>
        </row>
        <row r="7814">
          <cell r="A7814" t="str">
            <v>89-84-9</v>
          </cell>
          <cell r="B7814" t="str">
            <v>SULYEHHGGXARJS-UHFFFAOYSA-N</v>
          </cell>
          <cell r="C7814" t="str">
            <v>１－（２，４－ジヒドロキシフェニル）エタノン</v>
          </cell>
          <cell r="D7814" t="str">
            <v>CC(=O)c1ccc(O)cc1O</v>
          </cell>
          <cell r="E7814" t="str">
            <v>C[B]-(H):3|CO-(C[B])(C):1|O-(C[B])(H):2|C-(H)3(CO):1|C[B]-(O):2|C[B]-(CO):1</v>
          </cell>
          <cell r="F7814" t="str">
            <v>(OH)(OH),meta:1</v>
          </cell>
          <cell r="G7814" t="str">
            <v>0</v>
          </cell>
        </row>
        <row r="7815">
          <cell r="A7815" t="str">
            <v>89-96-3</v>
          </cell>
          <cell r="B7815" t="str">
            <v>CVGAWKYSRYXQOI-UHFFFAOYSA-N</v>
          </cell>
          <cell r="C7815" t="str">
            <v>１－クロロ－２－エチルベンゼン</v>
          </cell>
          <cell r="D7815" t="str">
            <v>CCc1ccccc1Cl</v>
          </cell>
          <cell r="E7815" t="str">
            <v>C-(H)3(C):1|C-(C[B])(C)(H)2:1|C[B]-(H):4|C[B]-(C):1|C[B]-(Cl):1</v>
          </cell>
          <cell r="F7815" t="str">
            <v>(alkyl)(X),ortho:1</v>
          </cell>
          <cell r="G7815" t="str">
            <v>0</v>
          </cell>
        </row>
        <row r="7816">
          <cell r="A7816" t="str">
            <v>89763-93-9</v>
          </cell>
          <cell r="B7816" t="str">
            <v>KFEHNXLFIGPWNB-UHFFFAOYSA-N</v>
          </cell>
          <cell r="C7816" t="str">
            <v>２－フルオロ－４－（トリフルオロメチル）ベンズアルデヒド</v>
          </cell>
          <cell r="D7816" t="str">
            <v>Fc1cc(ccc1C=O)C(F)(F)F</v>
          </cell>
          <cell r="E7816" t="str">
            <v>C[B]-(H):3|C[B]-(C):1|CO-(C[B])(H):1|C[B]-(CO):1|C-(C[B])(F)3:1|C[B]-(F):1</v>
          </cell>
          <cell r="F7816"/>
          <cell r="G7816" t="str">
            <v>0</v>
          </cell>
        </row>
        <row r="7817">
          <cell r="A7817" t="str">
            <v>90-00-6</v>
          </cell>
          <cell r="B7817" t="str">
            <v>IXQGCWUGDFDQMF-UHFFFAOYSA-N</v>
          </cell>
          <cell r="C7817" t="str">
            <v>２－エチルフェノール</v>
          </cell>
          <cell r="D7817" t="str">
            <v>CCc1ccccc1O</v>
          </cell>
          <cell r="E7817" t="str">
            <v>C-(H)3(C):1|C-(C[B])(C)(H)2:1|C[B]-(H):4|C[B]-(C):1|O-(C[B])(H):1|C[B]-(O):1</v>
          </cell>
          <cell r="F7817"/>
          <cell r="G7817" t="str">
            <v>0</v>
          </cell>
        </row>
        <row r="7818">
          <cell r="A7818" t="str">
            <v>89-75-8</v>
          </cell>
          <cell r="B7818" t="str">
            <v>CEOCVKWBUWKBKA-UHFFFAOYSA-N</v>
          </cell>
          <cell r="C7818" t="str">
            <v>２，４－ジクロロベンゾイル＝クロリド</v>
          </cell>
          <cell r="D7818" t="str">
            <v>ClC(=O)c1ccc(Cl)cc1Cl</v>
          </cell>
          <cell r="E7818" t="str">
            <v>C[B]-(H):3|C[B]-(CO):1|CO-(C[B])(Cl):1|C[B]-(Cl):2</v>
          </cell>
          <cell r="F7818" t="str">
            <v>(Cl)(Cl),meta:1|(COCl)(Cl),ortho:1</v>
          </cell>
          <cell r="G7818" t="str">
            <v>0</v>
          </cell>
        </row>
        <row r="7819">
          <cell r="A7819" t="str">
            <v>89-77-0</v>
          </cell>
          <cell r="B7819" t="str">
            <v>JYYLQSCZISREGY-UHFFFAOYSA-N</v>
          </cell>
          <cell r="C7819" t="str">
            <v>クロル－アミノ安息香酸</v>
          </cell>
          <cell r="D7819" t="str">
            <v>Nc1cc(Cl)ccc1C(=O)O</v>
          </cell>
          <cell r="E7819" t="str">
            <v>C[B]-(H):3|CO-(C[B])(O):1|O-(CO)(H):1|C[B]-(CO):1|N-(C[B])(H)2:1|C[B]-(N):1|C[B]-(Cl):1</v>
          </cell>
          <cell r="F7819" t="str">
            <v>(COOH)(NH2),ortho:1</v>
          </cell>
          <cell r="G7819" t="str">
            <v>0</v>
          </cell>
        </row>
        <row r="7820">
          <cell r="A7820" t="str">
            <v>89918-48-9</v>
          </cell>
          <cell r="B7820" t="str">
            <v>CSQYCGUUGAHEGR-UHFFFAOYSA-N</v>
          </cell>
          <cell r="C7820" t="str">
            <v>α－［（２，２－ジメチル－１，３－ジオキソラン－４－イル）メチル］－ω－メトキシポリ（オキシエチレン）</v>
          </cell>
          <cell r="D7820" t="str">
            <v>COCCOCC1COC(C)(C)O1</v>
          </cell>
          <cell r="E7820" t="str">
            <v>C-(H)3(C):2|O-(C)2:4|C-(C)2(O)2:1|C-(C)2(H)(O),ethers/esters:1|C-(C)(H)2(O):4|C-(H)3(O):1</v>
          </cell>
          <cell r="F7820" t="str">
            <v>1,3-Dioxolane:1</v>
          </cell>
          <cell r="G7820" t="str">
            <v>0</v>
          </cell>
        </row>
        <row r="7821">
          <cell r="A7821" t="str">
            <v>89893-77-6</v>
          </cell>
          <cell r="B7821" t="str">
            <v>WPUSVRJHXIUPHQ-UHFFFAOYSA-N</v>
          </cell>
          <cell r="C7821" t="str">
            <v>エチル＝メチル＝Ｎ，Ｎ－ジエチルホスホルアミダート</v>
          </cell>
          <cell r="D7821" t="str">
            <v>CCOP(=O)(OC)N(CC)CC</v>
          </cell>
          <cell r="E7821" t="str">
            <v>C-(H)3(C):3|C-(H)3(O):1|C-(C)(H)2(N):2|O-(C)(P):2|O-(C)(PO):2</v>
          </cell>
          <cell r="F7821"/>
          <cell r="G7821" t="str">
            <v>0</v>
          </cell>
        </row>
        <row r="7822">
          <cell r="A7822" t="str">
            <v>89709-04-6</v>
          </cell>
          <cell r="B7822" t="str">
            <v>ZJVGTDUSAUCMKD-NUPQKNFTSA-N</v>
          </cell>
          <cell r="C7822" t="str">
            <v>１－０－［（ベンジルオキシ）カルボニル］－４，６－Ｏ－［（Ｒ）－エチリデン］－β－Ｄ－グルコピラノース</v>
          </cell>
          <cell r="D7822" t="str">
            <v>C[C@@H]1OC[C@H]2O[C@@H](OC(=O)OCc3ccccc3)[C@H](O)[C@@H](O)[C@@H]2O1</v>
          </cell>
          <cell r="E7822" t="str">
            <v>C-(H)3(C):1|C[B]-(H):5|C[B]-(C):1|CO-(O)2:1|O-(C)(CO):2|O-(C)2:3|O-(C)(H):2|C-(C)(H)(O)2:2|C-(C[B])(H)2(O):1|C-(C)2(H)(O),ethers/esters:2|C-(C)2(H)(O),alcohpls/peroxides:2|C-(C)(H)2(O):1</v>
          </cell>
          <cell r="F7822" t="str">
            <v>Tetrahydropyran:1|1,3-Dioxane:1|α-D-Glucose:1</v>
          </cell>
          <cell r="G7822" t="str">
            <v>0</v>
          </cell>
        </row>
        <row r="7823">
          <cell r="A7823" t="str">
            <v>89794-02-5</v>
          </cell>
          <cell r="B7823" t="str">
            <v>LIFMTDJMLRECMX-UHFFFAOYSA-N</v>
          </cell>
          <cell r="C7823" t="str">
            <v>４－ブロモ－２－クロロ－１－メチルベンゼン</v>
          </cell>
          <cell r="D7823" t="str">
            <v>Cc1ccc(Br)cc1Cl</v>
          </cell>
          <cell r="E7823" t="str">
            <v>C[B]-(H):3|C[B]-(C):1|C-(C[B])(H)3:1|C[B]-(Cl):1|C[B]-(Br):1</v>
          </cell>
          <cell r="F7823" t="str">
            <v>(alkyl)(X),ortho:1</v>
          </cell>
          <cell r="G7823" t="str">
            <v>0</v>
          </cell>
        </row>
        <row r="7824">
          <cell r="A7824" t="str">
            <v>89-98-5</v>
          </cell>
          <cell r="B7824" t="str">
            <v>FPYUJUBAXZAQNL-UHFFFAOYSA-N</v>
          </cell>
          <cell r="C7824" t="str">
            <v>ｏ－クロロベンズアルデヒド</v>
          </cell>
          <cell r="D7824" t="str">
            <v>Clc1ccccc1C=O</v>
          </cell>
          <cell r="E7824" t="str">
            <v>C[B]-(H):4|CO-(C[B])(H):1|C[B]-(CO):1|C[B]-(Cl):1</v>
          </cell>
          <cell r="F7824" t="str">
            <v>(CHO)(Cl),ortho:1</v>
          </cell>
          <cell r="G7824" t="str">
            <v>0</v>
          </cell>
        </row>
        <row r="7825">
          <cell r="A7825" t="str">
            <v>89992-50-7</v>
          </cell>
          <cell r="B7825" t="str">
            <v>SLOZZSUAGFSGIC-UHFFFAOYSA-N</v>
          </cell>
          <cell r="C7825" t="str">
            <v>１，１’－（２，３，５，６－テトラフルオロ－１，４－フェニレン）ビス（メタンアミン）</v>
          </cell>
          <cell r="D7825" t="str">
            <v>NCc1c(F)c(F)c(CN)c(F)c1F</v>
          </cell>
          <cell r="E7825" t="str">
            <v>C[B]-(C):2|C-(C[B])(H)2(N):2|N-(C)(H)2:2|C[B]-(F):4</v>
          </cell>
          <cell r="F7825" t="str">
            <v>(F)(F),ortho:2|(alkyl)(X),ortho:4|(F)(F),meta:2</v>
          </cell>
          <cell r="G7825" t="str">
            <v>0</v>
          </cell>
        </row>
        <row r="7826">
          <cell r="A7826" t="str">
            <v>915392-41-5</v>
          </cell>
          <cell r="B7826" t="str">
            <v>NJRIFCISSVUWNW-PKNBQFBNSA-N</v>
          </cell>
          <cell r="C7826" t="str">
            <v>３－（メトキシメチリデン）－１，１－ジメチル－４－イソプロピルシクロヘキサン</v>
          </cell>
          <cell r="D7826" t="str">
            <v>CO\C=C\1/CC(C)(C)CCC1C(C)C</v>
          </cell>
          <cell r="E7826" t="str">
            <v>C-(H)3(C):4|C-(C)2(H)2:2|C-(H)(C)3:1|C-(C)4:1|C[d]-(C)2:1|C-(C[d])(C)(H)2:1|C-(C[d])(C)2(H):1|O-(C[d])(C):1|C[d]-(H)(O):1|C-(H)3(O):1</v>
          </cell>
          <cell r="F7826" t="str">
            <v>Cyclohexane,sub:1</v>
          </cell>
          <cell r="G7826" t="str">
            <v>0</v>
          </cell>
        </row>
        <row r="7827">
          <cell r="A7827" t="str">
            <v>91-16-7</v>
          </cell>
          <cell r="B7827" t="str">
            <v>ABDKAPXRBAPSQN-UHFFFAOYSA-N</v>
          </cell>
          <cell r="C7827" t="str">
            <v>ｏ－ジメトキシベンゼン</v>
          </cell>
          <cell r="D7827" t="str">
            <v>COc1ccccc1OC</v>
          </cell>
          <cell r="E7827" t="str">
            <v>C[B]-(H):4|O-(C[B])(C):2|C-(H)3(O):2|C[B]-(O):2</v>
          </cell>
          <cell r="F7827"/>
          <cell r="G7827" t="str">
            <v>0</v>
          </cell>
        </row>
        <row r="7828">
          <cell r="A7828" t="str">
            <v>915360-28-0</v>
          </cell>
          <cell r="B7828" t="str">
            <v>AETUXCKVIDXMSD-UHFFFAOYSA-N</v>
          </cell>
          <cell r="C7828" t="str">
            <v>１－（アセチルオキシ）エチル＝アクリラート</v>
          </cell>
          <cell r="D7828" t="str">
            <v>CC(OC(=O)C)OC(=O)C=C</v>
          </cell>
          <cell r="E7828" t="str">
            <v>C-(H)3(C):1|C[d]-(H)2:1|CO-(C[d])(O):1|CO-(C)(O):1|O-(C)(CO):2|C[d]-(H)(CO):1|C-(H)3(CO):1|C-(C)(H)(O)2:1</v>
          </cell>
          <cell r="F7828"/>
          <cell r="G7828" t="str">
            <v>0</v>
          </cell>
        </row>
        <row r="7829">
          <cell r="A7829" t="str">
            <v>91819-58-8</v>
          </cell>
          <cell r="B7829" t="str">
            <v>OGCGGWYLHSJRFY-UHFFFAOYSA-N</v>
          </cell>
          <cell r="C7829" t="str">
            <v>（２，２，３－トリメチル－３－シクロペンテン－１－イル）アセトアルデヒド</v>
          </cell>
          <cell r="D7829" t="str">
            <v>CC1=CCC(CC=O)C1(C)C</v>
          </cell>
          <cell r="E7829" t="str">
            <v>C-(H)3(C):2|C-(H)(C)3:1|C[d]-(C)(H):1|C[d]-(C)2:1|C-(C[d])(C)(H)2:1|C-(C[d])(C)3:1|C-(C[d])(H)3:1|CO-(C)(H):1|C-(C)(H)2(CO):1</v>
          </cell>
          <cell r="F7829" t="str">
            <v>Cyclopentene,sub:1</v>
          </cell>
          <cell r="G7829" t="str">
            <v>0</v>
          </cell>
        </row>
        <row r="7830">
          <cell r="A7830" t="str">
            <v>91458-42-3</v>
          </cell>
          <cell r="B7830" t="str">
            <v>HHDAQQRPYGCIAL-UHFFFAOYSA-N</v>
          </cell>
          <cell r="C7830" t="str">
            <v>２－［４－（Ｎ－エチル－Ｎ－イソペンチルアミノ）－２－ヒドロキシベンゾイル］安息香酸</v>
          </cell>
          <cell r="D7830" t="str">
            <v>CCN(CCC(C)C)c1ccc(C(=O)c2ccccc2C(=O)O)c(O)c1</v>
          </cell>
          <cell r="E7830" t="str">
            <v>C-(H)3(C):3|C-(C)2(H)2:1|C-(H)(C)3:1|C[B]-(H):7|CO-(C[B])2:1|CO-(C[B])(O):1|O-(CO)(H):1|O-(C[B])(H):1|C[B]-(O):1|C[B]-(CO):3|C-(C)(H)2(N):2|N-(C[B])(C)2:1|C[B]-(N):1</v>
          </cell>
          <cell r="F7830" t="str">
            <v>ortho corr, hydrocarbons:1</v>
          </cell>
          <cell r="G7830" t="str">
            <v>0</v>
          </cell>
        </row>
        <row r="7831">
          <cell r="A7831" t="str">
            <v>91615-22-4</v>
          </cell>
          <cell r="B7831" t="str">
            <v>VCEPSAITQNAZCU-UHFFFAOYSA-N</v>
          </cell>
          <cell r="C7831" t="str">
            <v>３，３，４，４，５，５，６，６，７，７，８，８，９，９，１０，１０，１１，１１，１２，１２，１３，１３，１４，１４，１５，１６，１６，１６－オクタコサフルオロ－１５－（トリフルオロメチル）ヘキサデシル＝アクリラート</v>
          </cell>
          <cell r="D7831" t="str">
            <v>FC(F)(F)C(F)(C(F)(F)F)C(F)(F)C(F)(F)C(F)(F)C(F)(F)C(F)(F)C(F)(F)C(F)(F)C(F)(F)C(F)(F)C(F)(F)C(F)(F)C(F)(F)CCOC(=O)C=C</v>
          </cell>
          <cell r="E7831" t="str">
            <v>C-(C)2(H)2:1|C[d]-(H)2:1|CO-(C[d])(O):1|O-(C)(CO):1|C[d]-(H)(CO):1|C-(C)(H)2(O):1|C-(C)(F)3:2|C-(C)3(F):1|C-(C)2(F)2:12</v>
          </cell>
          <cell r="F7831"/>
          <cell r="G7831" t="str">
            <v>0</v>
          </cell>
        </row>
        <row r="7832">
          <cell r="A7832" t="str">
            <v>91-58-7</v>
          </cell>
          <cell r="B7832" t="str">
            <v>CGYGETOMCSJHJU-UHFFFAOYSA-N</v>
          </cell>
          <cell r="C7832" t="str">
            <v>２－クロロナフタレン</v>
          </cell>
          <cell r="D7832" t="str">
            <v>Clc1ccc2ccccc2c1</v>
          </cell>
          <cell r="E7832" t="str">
            <v>C[BF]-(C[B])2(C[BF]):2|C[B]-(H):7|C[B]-(Cl):1</v>
          </cell>
          <cell r="F7832" t="str">
            <v>Naphtalene:1</v>
          </cell>
          <cell r="G7832" t="str">
            <v>0</v>
          </cell>
        </row>
        <row r="7833">
          <cell r="A7833" t="str">
            <v>91215-79-1</v>
          </cell>
          <cell r="B7833" t="str">
            <v>HKGOSYWNUBEMMH-UHFFFAOYSA-N</v>
          </cell>
          <cell r="C7833" t="str">
            <v>Ｎ－エチル－Ｎ－イソプロピルベンゼン－１，４－ジアミン</v>
          </cell>
          <cell r="D7833" t="str">
            <v>CCN(C(C)C)c1ccc(N)cc1</v>
          </cell>
          <cell r="E7833" t="str">
            <v>C-(H)3(C):3|C[B]-(H):4|C-(C)(H)2(N):1|C-(C)2(H)(N):1|N-(C[B])(H)2:1|N-(C[B])(C)2:1|C[B]-(N):2</v>
          </cell>
          <cell r="F7833"/>
          <cell r="G7833" t="str">
            <v>0</v>
          </cell>
        </row>
        <row r="7834">
          <cell r="A7834" t="str">
            <v>91598-97-9</v>
          </cell>
          <cell r="B7834" t="str">
            <v>IZZVHOPLTANRPW-UHFFFAOYSA-N</v>
          </cell>
          <cell r="C7834" t="str">
            <v>２－（２－イソプロポキシエトキシ）エチル＝アセタート</v>
          </cell>
          <cell r="D7834" t="str">
            <v>CC(C)OCCOCCOC(=O)C</v>
          </cell>
          <cell r="E7834" t="str">
            <v>C-(H)3(C):2|CO-(C)(O):1|O-(C)(CO):1|O-(C)2:2|C-(H)3(CO):1|C-(C)2(H)(O),ethers/esters:1|C-(C)(H)2(O):4</v>
          </cell>
          <cell r="F7834"/>
          <cell r="G7834" t="str">
            <v>0</v>
          </cell>
        </row>
        <row r="7835">
          <cell r="A7835" t="str">
            <v>91-21-4</v>
          </cell>
          <cell r="B7835" t="str">
            <v>UWYZHKAOTLEWKK-UHFFFAOYSA-N</v>
          </cell>
          <cell r="C7835" t="str">
            <v>１，２，３，４－テトラヒドロイソキノリン</v>
          </cell>
          <cell r="D7835" t="str">
            <v>C1Cc2ccccc2CN1</v>
          </cell>
          <cell r="E7835" t="str">
            <v>C-(C[B])(C)(H)2:1|C[B]-(H):4|C[B]-(C):2|C-(C)(H)2(N):1|C-(C[B])(H)2(N):1|N-(C)2(H):1</v>
          </cell>
          <cell r="F7835"/>
          <cell r="G7835" t="str">
            <v>0</v>
          </cell>
        </row>
        <row r="7836">
          <cell r="A7836" t="str">
            <v>91-30-5</v>
          </cell>
          <cell r="B7836" t="str">
            <v>HYLOSPCJTPLXSF-UHFFFAOYSA-N</v>
          </cell>
          <cell r="C7836" t="str">
            <v>４－アミノジフェニルアミン－２－スルホン酸</v>
          </cell>
          <cell r="D7836" t="str">
            <v>Nc1ccc(Nc2ccccc2)c(c1)S(=O)(=O)O</v>
          </cell>
          <cell r="E7836" t="str">
            <v>C[B]-(H):8|N-(C[B])(H)2:1|N-(C[B])2(H):1|C[B]-(N):3|C[B]-(SO2):1|C[B]-(S):1</v>
          </cell>
          <cell r="F7836"/>
          <cell r="G7836" t="str">
            <v>0</v>
          </cell>
        </row>
        <row r="7837">
          <cell r="A7837" t="str">
            <v>91538-82-8</v>
          </cell>
          <cell r="B7837" t="str">
            <v>UZNPLXSOLSAKGB-HAQNSBGRSA-N</v>
          </cell>
          <cell r="C7837" t="str">
            <v>１－ブロモ－４－（ｔｒａｎｓ－４－エチルシクロヘキシル）ベンゼン</v>
          </cell>
          <cell r="D7837" t="str">
            <v>CC[C@@H]1CC[C@H](CC1)c2ccc(Br)cc2</v>
          </cell>
          <cell r="E7837" t="str">
            <v>C-(H)3(C):1|C-(C)2(H)2:5|C-(H)(C)3:1|C-(C[B])(C)2(H):1|C[B]-(H):4|C[B]-(C):1|C[B]-(Br):1</v>
          </cell>
          <cell r="F7837" t="str">
            <v>Cyclohexane,sub:1</v>
          </cell>
          <cell r="G7837" t="str">
            <v>0</v>
          </cell>
        </row>
        <row r="7838">
          <cell r="A7838" t="str">
            <v>91509-15-8</v>
          </cell>
          <cell r="B7838" t="str">
            <v>XUSLMEUQXLIUBS-UHFFFAOYSA-N</v>
          </cell>
          <cell r="C7838" t="str">
            <v>４，４’，６，６’－テトラ－ｔｅｒｔ－ペンチル－２，２’－エチリデンジフェノール</v>
          </cell>
          <cell r="D7838" t="str">
            <v>CCC(C)(C)c1cc(C(C)c2cc(cc(c2O)C(C)(C)CC)C(C)(C)CC)c(O)c(c1)C(C)(C)CC</v>
          </cell>
          <cell r="E7838" t="str">
            <v>C-(H)3(C):13|C-(C)2(H)2:4|C-(C[B])(C)3:4|C-(C[B])2(C)(H):1|C[B]-(H):4|C[B]-(C):6|O-(C[B])(H):2|C[B]-(O):2</v>
          </cell>
          <cell r="F7838"/>
          <cell r="G7838" t="str">
            <v>0</v>
          </cell>
        </row>
        <row r="7839">
          <cell r="A7839" t="str">
            <v>911472-08-7</v>
          </cell>
          <cell r="B7839" t="str">
            <v>KFZZTGPCMBKCKM-UHFFFAOYSA-N</v>
          </cell>
          <cell r="C7839" t="str">
            <v>５－ブロモ－２，３－ジヒドロ－１－ベンゾチオフェン－３－オール</v>
          </cell>
          <cell r="D7839" t="str">
            <v>OC1CSc2ccc(Br)cc12</v>
          </cell>
          <cell r="E7839" t="str">
            <v>C[B]-(H):3|C[B]-(C):1|O-(C)(H):1|C-(C[B])(C)(H)(O):1|C-(C)(H)2(S):1|S-(C[B])(C):1|C[B]-(S):1|C[B]-(Br):1</v>
          </cell>
          <cell r="F7839"/>
          <cell r="G7839" t="str">
            <v>0</v>
          </cell>
        </row>
        <row r="7840">
          <cell r="A7840" t="str">
            <v>91458-45-6</v>
          </cell>
          <cell r="B7840" t="str">
            <v>LLAXSLFWTSCWJY-UHFFFAOYSA-N</v>
          </cell>
          <cell r="C7840" t="str">
            <v>２－｛４－［エチル（ヘキシル）アミノ］－２－ヒドロキシベンゾイル｝安息香酸</v>
          </cell>
          <cell r="D7840" t="str">
            <v>CCCCCCN(CC)c1ccc(C(=O)c2ccccc2C(=O)O)c(O)c1</v>
          </cell>
          <cell r="E7840" t="str">
            <v>C-(H)3(C):2|C-(C)2(H)2:4|C[B]-(H):7|CO-(C[B])2:1|CO-(C[B])(O):1|O-(CO)(H):1|O-(C[B])(H):1|C[B]-(O):1|C[B]-(CO):3|C-(C)(H)2(N):2|N-(C[B])(C)2:1|C[B]-(N):1</v>
          </cell>
          <cell r="F7840" t="str">
            <v>ortho corr, hydrocarbons:1</v>
          </cell>
          <cell r="G7840" t="str">
            <v>0</v>
          </cell>
        </row>
        <row r="7841">
          <cell r="A7841" t="str">
            <v>91-67-8</v>
          </cell>
          <cell r="B7841" t="str">
            <v>CIPVVROJHKLHJI-UHFFFAOYSA-N</v>
          </cell>
          <cell r="C7841" t="str">
            <v>Ｎ，Ｎ－ジエチル－３－メチルアニリン</v>
          </cell>
          <cell r="D7841" t="str">
            <v>CCN(CC)c1cccc(C)c1</v>
          </cell>
          <cell r="E7841" t="str">
            <v>C-(H)3(C):2|C[B]-(H):4|C[B]-(C):1|C-(C[B])(H)3:1|C-(C)(H)2(N):2|N-(C[B])(C)2:1|C[B]-(N):1</v>
          </cell>
          <cell r="F7841"/>
          <cell r="G7841" t="str">
            <v>0</v>
          </cell>
        </row>
        <row r="7842">
          <cell r="A7842" t="str">
            <v>91-24-7</v>
          </cell>
          <cell r="B7842" t="str">
            <v>UGHLEPMKNSFGCE-UHFFFAOYSA-N</v>
          </cell>
          <cell r="C7842" t="str">
            <v>２－エチルベンゼン－１－スルホン酸</v>
          </cell>
          <cell r="D7842" t="str">
            <v>CCc1ccccc1S(=O)(=O)O</v>
          </cell>
          <cell r="E7842" t="str">
            <v>C-(H)3(C):1|C-(C[B])(C)(H)2:1|C[B]-(H):4|C[B]-(C):1|C[B]-(SO2):1|C[B]-(S):1</v>
          </cell>
          <cell r="F7842"/>
          <cell r="G7842" t="str">
            <v>0</v>
          </cell>
        </row>
        <row r="7843">
          <cell r="A7843" t="str">
            <v>91252-70-9</v>
          </cell>
          <cell r="B7843" t="str">
            <v>FFVVIMIYSWZECB-UHFFFAOYSA-N</v>
          </cell>
          <cell r="C7843" t="str">
            <v>Ｎ－シクロヘキシル－２－ヒドロキシスクシンイミド</v>
          </cell>
          <cell r="D7843" t="str">
            <v>OC1CC(=O)N(C2CCCCC2)C1=O</v>
          </cell>
          <cell r="E7843" t="str">
            <v>C-(C)2(H)2:5|O-(C)(H):1|C-(C)(H)2(CO):1|C-(C)(H)(O)(CO):1|C-(C)2(H)(N):1|CO-(C)(N):2|N-(C)(CO)2:1</v>
          </cell>
          <cell r="F7843" t="str">
            <v>Cyclohexane,sub:1|Pyrrolidine:1</v>
          </cell>
          <cell r="G7843" t="str">
            <v>0</v>
          </cell>
        </row>
        <row r="7844">
          <cell r="A7844" t="str">
            <v>906801-34-1</v>
          </cell>
          <cell r="B7844" t="str">
            <v>RTRJNTKLYPQMJS-UHFFFAOYSA-N</v>
          </cell>
          <cell r="C7844" t="str">
            <v>エチル＝メチル＝Ｎ－エチル－Ｎ－イソプロピルホスホルアミダート</v>
          </cell>
          <cell r="D7844" t="str">
            <v>CCOP(=O)(OC)N(CC)C(C)C</v>
          </cell>
          <cell r="E7844" t="str">
            <v>C-(H)3(C):4|C-(H)3(O):1|C-(C)(H)2(N):1|C-(C)2(H)(N):1|O-(C)(P):2|O-(C)(PO):2</v>
          </cell>
          <cell r="F7844"/>
          <cell r="G7844" t="str">
            <v>0</v>
          </cell>
        </row>
        <row r="7845">
          <cell r="A7845" t="str">
            <v>90745-53-2</v>
          </cell>
          <cell r="B7845" t="str">
            <v>ZZNANFICZNXNSQ-UHFFFAOYSA-N</v>
          </cell>
          <cell r="C7845" t="str">
            <v>１，３－ジシクロヘキシル－３－メチルブタン</v>
          </cell>
          <cell r="D7845" t="str">
            <v>CC(C)(CCC1CCCCC1)C2CCCCC2</v>
          </cell>
          <cell r="E7845" t="str">
            <v>C-(H)3(C):2|C-(C)2(H)2:12|C-(H)(C)3:2|C-(C)4:1</v>
          </cell>
          <cell r="F7845" t="str">
            <v>Cyclohexane,sub:2</v>
          </cell>
          <cell r="G7845" t="str">
            <v>0</v>
          </cell>
        </row>
        <row r="7846">
          <cell r="A7846" t="str">
            <v>90-93-7</v>
          </cell>
          <cell r="B7846" t="str">
            <v>VYHBFRJRBHMIQZ-UHFFFAOYSA-N</v>
          </cell>
          <cell r="C7846" t="str">
            <v>４，４’－ビス（ジエチルアミノ）ベンゾフェノン</v>
          </cell>
          <cell r="D7846" t="str">
            <v>CCN(CC)c1ccc(cc1)C(=O)c2ccc(cc2)N(CC)CC</v>
          </cell>
          <cell r="E7846" t="str">
            <v>C-(H)3(C):4|C[B]-(H):8|CO-(C[B])2:1|C[B]-(CO):2|C-(C)(H)2(N):4|N-(C[B])(C)2:2|C[B]-(N):2</v>
          </cell>
          <cell r="F7846"/>
          <cell r="G7846" t="str">
            <v>0</v>
          </cell>
        </row>
        <row r="7847">
          <cell r="A7847" t="str">
            <v>90886-53-6</v>
          </cell>
          <cell r="B7847" t="str">
            <v>BJSXLPVEEZIQQQ-UHFFFAOYSA-N</v>
          </cell>
          <cell r="C7847" t="str">
            <v>メチル＝３－アミノ－２，２，３－トリメチルブタノアート</v>
          </cell>
          <cell r="D7847" t="str">
            <v>COC(=O)C(C)(C)C(C)(C)N</v>
          </cell>
          <cell r="E7847" t="str">
            <v>C-(H)3(C):4|CO-(C)(O):1|O-(C)(CO):1|C-(C)3(CO):1|C-(H)3(O):1|C-(C)3(N):1|N-(C)(H)2:1</v>
          </cell>
          <cell r="F7847"/>
          <cell r="G7847" t="str">
            <v>0</v>
          </cell>
        </row>
        <row r="7848">
          <cell r="A7848" t="str">
            <v>90895-45-7</v>
          </cell>
          <cell r="B7848" t="str">
            <v>XUZGFTWRLVWFHA-UHFFFAOYSA-N</v>
          </cell>
          <cell r="C7848" t="str">
            <v>５’－シクロヘキシル－４’－（ヘキサデシルオキシ）－２’－ヒドロキシ－２－モルホリノ－５－ニトロベンゼンスルホンアニリド</v>
          </cell>
          <cell r="D7848" t="str">
            <v>CCCCCCCCCCCCCCCCOc1cc(O)c(NS(=O)(=O)c2cc(ccc2N3CCOCC3)N(=O)=O)cc1C4CCCCC4</v>
          </cell>
          <cell r="E7848" t="str">
            <v>C-(H)3(C):1|C-(C)2(H)2:19|C-(C[B])(C)2(H):1|C[B]-(H):5|C[B]-(C):1|O-(C[B])(C):1|O-(C[B])(H):1|O-(C)2:1|C-(C)(H)2(O):2|C[B]-(O):2|C-(C)(H)2(N):2|N-(C[B])(C)2:1|C[B]-(NO2):1|C[B]-(N):1|C[B]-(SO2):1|C[B]-(S):1</v>
          </cell>
          <cell r="F7848" t="str">
            <v>Cyclohexane,sub:1</v>
          </cell>
          <cell r="G7848" t="str">
            <v>0</v>
          </cell>
        </row>
        <row r="7849">
          <cell r="A7849" t="str">
            <v>90866-33-4</v>
          </cell>
          <cell r="B7849" t="str">
            <v>ZAJNMXDBJKCCAT-RXMQYKEDSA-N</v>
          </cell>
          <cell r="C7849" t="str">
            <v>エチル＝４－クロロ－３－ヒドロキシブタノアート</v>
          </cell>
          <cell r="D7849" t="str">
            <v>CCOC(=O)C[C@@H](O)CCl</v>
          </cell>
          <cell r="E7849" t="str">
            <v>C-(H)3(C):1|CO-(C)(O):1|O-(C)(CO):1|O-(C)(H):1|C-(C)(H)2(CO):1|C-(C)2(H)(O),alcohpls/peroxides:1|C-(C)(H)2(O):1|C-(C)(H)2(Cl):1</v>
          </cell>
          <cell r="F7849"/>
          <cell r="G7849" t="str">
            <v>0</v>
          </cell>
        </row>
        <row r="7850">
          <cell r="A7850" t="str">
            <v>90884-29-0</v>
          </cell>
          <cell r="B7850" t="str">
            <v>NOMXFWAANLCUKA-UHFFFAOYSA-N</v>
          </cell>
          <cell r="C7850" t="str">
            <v>ビス［２－（４－ヒドロキシフェニルチオ）エチル］＝エーテル</v>
          </cell>
          <cell r="D7850" t="str">
            <v>Oc1ccc(SCCOCCSc2ccc(O)cc2)cc1</v>
          </cell>
          <cell r="E7850" t="str">
            <v>C[B]-(H):8|O-(C[B])(H):2|O-(C)2:1|C-(C)(H)2(O):2|C[B]-(O):2|C-(C)(H)2(S):2|S-(C[B])(C):2|C[B]-(S):2</v>
          </cell>
          <cell r="F7850"/>
          <cell r="G7850" t="str">
            <v>0</v>
          </cell>
        </row>
        <row r="7851">
          <cell r="A7851" t="str">
            <v>906812-72-4</v>
          </cell>
          <cell r="B7851" t="str">
            <v>PDWUWCRUOPQULW-UHFFFAOYSA-N</v>
          </cell>
          <cell r="C7851" t="str">
            <v>メチル＝４－［３－アミノ－４－（４－メトキシベンズアミド）フェニル］－３－メチル－４－オキソブタノアート</v>
          </cell>
          <cell r="D7851" t="str">
            <v>COC(=O)CC(C)C(=O)c1ccc(NC(=O)c2ccc(OC)cc2)c(N)c1</v>
          </cell>
          <cell r="E7851" t="str">
            <v>C-(H)3(C):1|C[B]-(H):7|CO-(C)(O):1|CO-(C[B])(C):1|O-(C)(CO):1|O-(C[B])(C):1|C-(C)2(H)(CO):1|C-(C)(H)2(CO):1|C-(H)3(O):2|C[B]-(O):1|C[B]-(CO):2|N-(C[B])(H)2:1|CO-(C[B])(N),amides:1|N-(C[B])(H)(CO):1|C[B]-(N):2</v>
          </cell>
          <cell r="F7851"/>
          <cell r="G7851" t="str">
            <v>0</v>
          </cell>
        </row>
        <row r="7852">
          <cell r="A7852" t="str">
            <v>90-60-8</v>
          </cell>
          <cell r="B7852" t="str">
            <v>FABVMBDCVAJXMB-UHFFFAOYSA-N</v>
          </cell>
          <cell r="C7852" t="str">
            <v>３，５－ジクロロサリチルアルデヒド</v>
          </cell>
          <cell r="D7852" t="str">
            <v>Oc1c(Cl)cc(Cl)cc1C=O</v>
          </cell>
          <cell r="E7852" t="str">
            <v>C[B]-(H):2|CO-(C[B])(H):1|O-(C[B])(H):1|C[B]-(O):1|C[B]-(CO):1|C[B]-(Cl):2</v>
          </cell>
          <cell r="F7852" t="str">
            <v>(Cl)(Cl),meta:1</v>
          </cell>
          <cell r="G7852" t="str">
            <v>0</v>
          </cell>
        </row>
        <row r="7853">
          <cell r="A7853" t="str">
            <v>906005-63-8</v>
          </cell>
          <cell r="B7853" t="str">
            <v>CGESCOZSYZBIEN-UHFFFAOYSA-N</v>
          </cell>
          <cell r="C7853" t="str">
            <v>アダマンタン－１，３－ジイルビス（メチレン）＝ジアクリラート</v>
          </cell>
          <cell r="D7853" t="str">
            <v>C=CC(=O)OCC12CC3CC(CC(COC(=O)C=C)(C3)C1)C2</v>
          </cell>
          <cell r="E7853" t="str">
            <v>C-(C)2(H)2:6|C-(H)(C)3:2|C-(C)4:2|C[d]-(H)2:2|CO-(C[d])(O):2|O-(C)(CO):2|C[d]-(H)(CO):2|C-(C)(H)2(O):2</v>
          </cell>
          <cell r="F7853" t="str">
            <v>Cyclooctane:3|Cyclohexane,sub:4|Adamantane:1|Bicyclo[3,3,1]nonane:6</v>
          </cell>
          <cell r="G7853" t="str">
            <v>0</v>
          </cell>
        </row>
        <row r="7854">
          <cell r="A7854" t="str">
            <v>90-90-4</v>
          </cell>
          <cell r="B7854" t="str">
            <v>KEOLYBMGRQYQTN-UHFFFAOYSA-N</v>
          </cell>
          <cell r="C7854" t="str">
            <v>ｐ－ブロモベンゾフェノン</v>
          </cell>
          <cell r="D7854" t="str">
            <v>Brc1ccc(cc1)C(=O)c2ccccc2</v>
          </cell>
          <cell r="E7854" t="str">
            <v>C[B]-(H):9|CO-(C[B])2:1|C[B]-(CO):2|C[B]-(Br):1</v>
          </cell>
          <cell r="F7854"/>
          <cell r="G7854" t="str">
            <v>0</v>
          </cell>
        </row>
        <row r="7855">
          <cell r="A7855" t="str">
            <v>90-87-9</v>
          </cell>
          <cell r="B7855" t="str">
            <v>UFOUDYPOSJJEDJ-UHFFFAOYSA-N</v>
          </cell>
          <cell r="C7855" t="str">
            <v>ヒドロアトロパアルデヒドジメチルアセタール</v>
          </cell>
          <cell r="D7855" t="str">
            <v>COC(OC)C(C)c1ccccc1</v>
          </cell>
          <cell r="E7855" t="str">
            <v>C-(H)3(C):1|C-(C[B])(C)2(H):1|C[B]-(H):5|C[B]-(C):1|O-(C)2:2|C-(C)(H)(O)2:1|C-(H)3(O):2</v>
          </cell>
          <cell r="F7855"/>
          <cell r="G7855" t="str">
            <v>0</v>
          </cell>
        </row>
        <row r="7856">
          <cell r="A7856" t="str">
            <v>90988-18-4</v>
          </cell>
          <cell r="B7856" t="str">
            <v>CEIWXEQZZZHLDM-UHFFFAOYSA-N</v>
          </cell>
          <cell r="C7856" t="str">
            <v>Ｎ－（１－エトキシカルボニル－３－フェニルプロピル）アラニン</v>
          </cell>
          <cell r="D7856" t="str">
            <v>CCOC(=O)C(CCc1ccccc1)NC(C)C(=O)O</v>
          </cell>
          <cell r="E7856" t="str">
            <v>C-(H)3(C):2|C-(C)2(H)2:1|C-(C[B])(C)(H)2:1|C[B]-(H):5|C[B]-(C):1|CO-(C)(O):2|O-(C)(CO):1|O-(CO)(H):1|C-(C)(H)2(O):1|N-(C)2(H):1|C-(C)(H)(N)(CO):2</v>
          </cell>
          <cell r="F7856" t="str">
            <v>Zwitterion enegy, aliphatic:2</v>
          </cell>
          <cell r="G7856" t="str">
            <v>0</v>
          </cell>
        </row>
        <row r="7857">
          <cell r="A7857" t="str">
            <v>90-96-0</v>
          </cell>
          <cell r="B7857" t="str">
            <v>RFVHVYKVRGKLNK-UHFFFAOYSA-N</v>
          </cell>
          <cell r="C7857" t="str">
            <v>４，４’－ジメトキシベンゾフェノン</v>
          </cell>
          <cell r="D7857" t="str">
            <v>COc1ccc(cc1)C(=O)c2ccc(OC)cc2</v>
          </cell>
          <cell r="E7857" t="str">
            <v>C[B]-(H):8|CO-(C[B])2:1|O-(C[B])(C):2|C-(H)3(O):2|C[B]-(O):2|C[B]-(CO):2</v>
          </cell>
          <cell r="F7857"/>
          <cell r="G7857" t="str">
            <v>0</v>
          </cell>
        </row>
        <row r="7858">
          <cell r="A7858" t="str">
            <v>90612-98-9</v>
          </cell>
          <cell r="B7858" t="str">
            <v>OALVQGVETNDHAP-UHFFFAOYSA-N</v>
          </cell>
          <cell r="C7858" t="str">
            <v>１，２－ジメチル－１，２－シクロプロパンジカルボン酸ジメチル</v>
          </cell>
          <cell r="D7858" t="str">
            <v>COC(=O)C1(C)CC1(C)C(=O)OC</v>
          </cell>
          <cell r="E7858" t="str">
            <v>C-(H)3(C):2|C-(C)2(H)2:1|CO-(C)(O):2|O-(C)(CO):2|C-(C)3(CO):2|C-(H)3(O):2</v>
          </cell>
          <cell r="F7858" t="str">
            <v>Cyclopropane,sub:1</v>
          </cell>
          <cell r="G7858" t="str">
            <v>0</v>
          </cell>
        </row>
        <row r="7859">
          <cell r="A7859" t="str">
            <v>90875-14-2</v>
          </cell>
          <cell r="B7859" t="str">
            <v>LCLUUJLBNFCPNM-UHFFFAOYSA-N</v>
          </cell>
          <cell r="C7859" t="str">
            <v>１－ブロモ－４－（１－エトキシエトキシ）ベンゼン</v>
          </cell>
          <cell r="D7859" t="str">
            <v>CCOC(C)Oc1ccc(Br)cc1</v>
          </cell>
          <cell r="E7859" t="str">
            <v>C-(H)3(C):2|C[B]-(H):4|O-(C[B])(C):1|O-(C)2:1|C-(C)(H)(O)2:1|C-(C)(H)2(O):1|C[B]-(O):1|C[B]-(Br):1</v>
          </cell>
          <cell r="F7859"/>
          <cell r="G7859" t="str">
            <v>0</v>
          </cell>
        </row>
        <row r="7860">
          <cell r="A7860" t="str">
            <v>90-82-4</v>
          </cell>
          <cell r="B7860" t="str">
            <v>KWGRBVOPPLSCSI-WCBMZHEXSA-N</v>
          </cell>
          <cell r="C7860" t="str">
            <v>（１Ｓ，２Ｓ）－２－（メチルアミノ）－１－フェニルプロパン－１－オール</v>
          </cell>
          <cell r="D7860" t="str">
            <v>CN[C@@H](C)[C@@H](O)c1ccccc1</v>
          </cell>
          <cell r="E7860" t="str">
            <v>C-(H)3(C):1|C[B]-(H):5|C[B]-(C):1|O-(C)(H):1|C-(C[B])(C)(H)(O):1|C-(H)3(N):1|C-(C)2(H)(N):1|N-(C)2(H):1</v>
          </cell>
          <cell r="F7860"/>
          <cell r="G7860" t="str">
            <v>0</v>
          </cell>
        </row>
        <row r="7861">
          <cell r="A7861" t="str">
            <v>927-49-1</v>
          </cell>
          <cell r="B7861" t="str">
            <v>ZPQAKYPOZRXKFA-UHFFFAOYSA-N</v>
          </cell>
          <cell r="C7861" t="str">
            <v>ｎ－アミルケトン［別名：ジペンチルケトン］</v>
          </cell>
          <cell r="D7861" t="str">
            <v>CCCCCC(=O)CCCCC</v>
          </cell>
          <cell r="E7861" t="str">
            <v>C-(H)3(C):2|C-(C)2(H)2:6|CO-(C)2:1|C-(C)(H)2(CO):2</v>
          </cell>
          <cell r="F7861"/>
          <cell r="G7861" t="str">
            <v>0</v>
          </cell>
        </row>
        <row r="7862">
          <cell r="A7862" t="str">
            <v>92471-23-3</v>
          </cell>
          <cell r="B7862" t="str">
            <v>LMXFTMYMHGYJEI-HLTSFMKQSA-N</v>
          </cell>
          <cell r="C7862" t="str">
            <v>ｐ－メンタン－３，８－ジオール</v>
          </cell>
          <cell r="D7862" t="str">
            <v>C[C@@H]1CC[C@H]([C@@H](O)C1)C(C)(C)O</v>
          </cell>
          <cell r="E7862" t="str">
            <v>C-(H)3(C):3|C-(C)2(H)2:3|C-(H)(C)3:2|O-(C)(H):2|C-(C)3(O),alcohols/peroxides:1|C-(C)2(H)(O),alcohpls/peroxides:1</v>
          </cell>
          <cell r="F7862" t="str">
            <v>Cyclohexane,sub:1</v>
          </cell>
          <cell r="G7862" t="str">
            <v>0</v>
          </cell>
        </row>
        <row r="7863">
          <cell r="A7863" t="str">
            <v>92-60-4</v>
          </cell>
          <cell r="B7863" t="str">
            <v>HSBRAZWXTOKJQF-UHFFFAOYSA-N</v>
          </cell>
          <cell r="C7863" t="str">
            <v>Ｎ－エチル－Ｎ－（スルホベンジル）アニリン</v>
          </cell>
          <cell r="D7863" t="str">
            <v>CCN(Cc1ccc(cc1)S(=O)(=O)O)c2ccccc2</v>
          </cell>
          <cell r="E7863" t="str">
            <v>C-(H)3(C):1|C[B]-(H):9|C[B]-(C):1|C-(C)(H)2(N):1|C-(C[B])(H)2(N):1|N-(C[B])(C)2:1|C[B]-(N):1|C[B]-(SO2):1|C[B]-(S):1</v>
          </cell>
          <cell r="F7863"/>
          <cell r="G7863" t="str">
            <v>0</v>
          </cell>
        </row>
        <row r="7864">
          <cell r="A7864" t="str">
            <v>924307-76-6</v>
          </cell>
          <cell r="B7864" t="str">
            <v>LKMSSWRWDBZUFC-QMMMGPOBSA-N</v>
          </cell>
          <cell r="C7864" t="str">
            <v>（Ｓ）－２－アミノノナ－８－エン酸</v>
          </cell>
          <cell r="D7864" t="str">
            <v>N[C@@H](CCCCCC=C)C(=O)O</v>
          </cell>
          <cell r="E7864" t="str">
            <v>C-(C)2(H)2:4|C[d]-(H)2:1|C[d]-(C)(H):1|C-(C[d])(C)(H)2:1|CO-(C)(O):1|O-(CO)(H):1|N-(C)(H)2:1|C-(C)(H)(N)(CO):1</v>
          </cell>
          <cell r="F7864" t="str">
            <v>Zwitterion enegy, aliphatic:1</v>
          </cell>
          <cell r="G7864" t="str">
            <v>0</v>
          </cell>
        </row>
        <row r="7865">
          <cell r="A7865" t="str">
            <v>927-74-2</v>
          </cell>
          <cell r="B7865" t="str">
            <v>OTJZCIYGRUNXTP-UHFFFAOYSA-N</v>
          </cell>
          <cell r="C7865" t="str">
            <v>ブタ－３－イン－１－オール</v>
          </cell>
          <cell r="D7865" t="str">
            <v>OCCC#C</v>
          </cell>
          <cell r="E7865" t="str">
            <v>C[t]-(H):1|C[t]-(C):1|C-C[t](C)(H)2:1|O-(C)(H):1|C-(C)(H)2(O):1</v>
          </cell>
          <cell r="F7865"/>
          <cell r="G7865" t="str">
            <v>0</v>
          </cell>
        </row>
        <row r="7866">
          <cell r="A7866" t="str">
            <v>92-78-4</v>
          </cell>
          <cell r="B7866" t="str">
            <v>OHAXNCGNVGGWSO-UHFFFAOYSA-N</v>
          </cell>
          <cell r="C7866" t="str">
            <v>４’－クロロ－３－ヒドロキシ－２－ナフトアニリド（別名アゾイックＣＣ１０）</v>
          </cell>
          <cell r="D7866" t="str">
            <v>Oc1cc2ccccc2cc1C(=O)Nc3ccc(Cl)cc3</v>
          </cell>
          <cell r="E7866" t="str">
            <v>C[BF]-(C[B])2(C[BF]):2|C[B]-(H):10|O-(C[B])(H):1|C[B]-(O):1|C[B]-(CO):1|CO-(C[B])(N),amides:1|N-(C[B])(H)(CO):1|C[B]-(N):1|C[B]-(Cl):1</v>
          </cell>
          <cell r="F7866" t="str">
            <v>Naphtalene:1</v>
          </cell>
          <cell r="G7866" t="str">
            <v>0</v>
          </cell>
        </row>
        <row r="7867">
          <cell r="A7867" t="str">
            <v>92409-07-9</v>
          </cell>
          <cell r="B7867" t="str">
            <v>HAILOANAYWASTN-UHFFFAOYSA-N</v>
          </cell>
          <cell r="C7867" t="str">
            <v>４－（Ｎ－メチル－Ｎ－プロピル）アミノ－２－ヒドロキシ－２’－カルボキシベンゾフェノン</v>
          </cell>
          <cell r="D7867" t="str">
            <v>CCCN(C)c1ccc(C(=O)c2ccccc2C(=O)O)c(O)c1</v>
          </cell>
          <cell r="E7867" t="str">
            <v>C-(H)3(C):1|C-(C)2(H)2:1|C[B]-(H):7|CO-(C[B])2:1|CO-(C[B])(O):1|O-(CO)(H):1|O-(C[B])(H):1|C[B]-(O):1|C[B]-(CO):3|C-(H)3(N):1|C-(C)(H)2(N):1|N-(C[B])(C)2:1|C[B]-(N):1</v>
          </cell>
          <cell r="F7867" t="str">
            <v>ortho corr, hydrocarbons:1</v>
          </cell>
          <cell r="G7867" t="str">
            <v>0</v>
          </cell>
        </row>
        <row r="7868">
          <cell r="A7868" t="str">
            <v>92-44-4</v>
          </cell>
          <cell r="B7868" t="str">
            <v>JRNGUTKWMSBIBF-UHFFFAOYSA-N</v>
          </cell>
          <cell r="C7868" t="str">
            <v>ナフタレン－２，３－ジオール</v>
          </cell>
          <cell r="D7868" t="str">
            <v>Oc1cc2ccccc2cc1O</v>
          </cell>
          <cell r="E7868" t="str">
            <v>C[BF]-(C[B])2(C[BF]):2|C[B]-(H):6|O-(C[B])(H):2|C[B]-(O):2</v>
          </cell>
          <cell r="F7868" t="str">
            <v>Naphtalene:1|(OH)(OH),ortho:1</v>
          </cell>
          <cell r="G7868" t="str">
            <v>0</v>
          </cell>
        </row>
        <row r="7869">
          <cell r="A7869" t="str">
            <v>924-44-7</v>
          </cell>
          <cell r="B7869" t="str">
            <v>DBPFRRFGLYGEJI-UHFFFAOYSA-N</v>
          </cell>
          <cell r="C7869" t="str">
            <v>エチル＝オキソアセタート</v>
          </cell>
          <cell r="D7869" t="str">
            <v>CCOC(=O)C=O</v>
          </cell>
          <cell r="E7869" t="str">
            <v>C-(H)3(C):1|CO-(H)(CO):1|CO-(O)(CO):1|O-(C)(CO):1|C-(C)(H)2(O):1</v>
          </cell>
          <cell r="F7869"/>
          <cell r="G7869" t="str">
            <v>0</v>
          </cell>
        </row>
        <row r="7870">
          <cell r="A7870" t="str">
            <v>92379-42-5</v>
          </cell>
          <cell r="B7870" t="str">
            <v>GBQZZLQKUYLGFT-UHFFFAOYSA-N</v>
          </cell>
          <cell r="C7870" t="str">
            <v>２，２’，３，４，４’－ペンタヒドロキシベンゾフェノン</v>
          </cell>
          <cell r="D7870" t="str">
            <v>Oc1ccc(C(=O)c2ccc(O)c(O)c2O)c(O)c1</v>
          </cell>
          <cell r="E7870" t="str">
            <v>C[B]-(H):5|CO-(C[B])2:1|O-(C[B])(H):5|C[B]-(O):5|C[B]-(CO):2</v>
          </cell>
          <cell r="F7870" t="str">
            <v>(OH)(OH),ortho:2|(OH)(OH),meta:2</v>
          </cell>
          <cell r="G7870" t="str">
            <v>0</v>
          </cell>
        </row>
        <row r="7871">
          <cell r="A7871" t="str">
            <v>924-50-5</v>
          </cell>
          <cell r="B7871" t="str">
            <v>FZIBCCGGICGWBP-UHFFFAOYSA-N</v>
          </cell>
          <cell r="C7871" t="str">
            <v>メチル＝３－メチル－２－ブテノアート</v>
          </cell>
          <cell r="D7871" t="str">
            <v>COC(=O)C=C(C)C</v>
          </cell>
          <cell r="E7871" t="str">
            <v>C[d]-(C)2:1|C-(C[d])(H)3:2|CO-(C[d])(O):1|O-(C)(CO):1|C[d]-(H)(CO):1|C-(H)3(O):1</v>
          </cell>
          <cell r="F7871"/>
          <cell r="G7871" t="str">
            <v>0</v>
          </cell>
        </row>
        <row r="7872">
          <cell r="A7872" t="str">
            <v>92411-67-1</v>
          </cell>
          <cell r="B7872" t="str">
            <v>OUQKZPDPLCLPLC-UHFFFAOYSA-N</v>
          </cell>
          <cell r="C7872" t="str">
            <v>３，３－ジメチルブタン－２－イル＝イソプロピル＝メチルホスホナート</v>
          </cell>
          <cell r="D7872" t="str">
            <v>CC(C)OP(=O)(C)OC(C)C(C)(C)C</v>
          </cell>
          <cell r="E7872" t="str">
            <v>C-(H)3(C):6|C-(C)4:1|C-(H)3(PO):1|O-(C)(P):2|O-(C)(PO):2</v>
          </cell>
          <cell r="F7872" t="str">
            <v>C-(H)3(C),tertiary:1</v>
          </cell>
          <cell r="G7872" t="str">
            <v>0</v>
          </cell>
        </row>
        <row r="7873">
          <cell r="A7873" t="str">
            <v>924-99-2</v>
          </cell>
          <cell r="B7873" t="str">
            <v>MVUMJYQUKKUOHO-AATRIKPKSA-N</v>
          </cell>
          <cell r="C7873" t="str">
            <v>エチル＝３－（Ｎ，Ｎ－ジメチルアミノ）アクリラート</v>
          </cell>
          <cell r="D7873" t="str">
            <v>CCOC(=O)\C=C\N(C)C</v>
          </cell>
          <cell r="E7873" t="str">
            <v>C-(H)3(C):1|CO-(C[d])(O):1|O-(C)(CO):1|C[d]-(H)(CO):1|C-(C)(H)2(O):1|C-(H)3(N):2|C[d]-(H)(N):1|N-(C[d])(C)2:1</v>
          </cell>
          <cell r="F7873"/>
          <cell r="G7873" t="str">
            <v>0</v>
          </cell>
        </row>
        <row r="7874">
          <cell r="A7874" t="str">
            <v>92-79-5</v>
          </cell>
          <cell r="B7874" t="str">
            <v>UIXFPIHXQQZAGX-UHFFFAOYSA-N</v>
          </cell>
          <cell r="C7874" t="str">
            <v>アゾイック　ＣＣ　１１</v>
          </cell>
          <cell r="D7874" t="str">
            <v>COc1ccc(NC(=O)c2cc3ccccc3cc2O)cc1</v>
          </cell>
          <cell r="E7874" t="str">
            <v>C[BF]-(C[B])2(C[BF]):2|C[B]-(H):10|O-(C[B])(C):1|O-(C[B])(H):1|C-(H)3(O):1|C[B]-(O):2|C[B]-(CO):1|CO-(C[B])(N),amides:1|N-(C[B])(H)(CO):1|C[B]-(N):1</v>
          </cell>
          <cell r="F7874" t="str">
            <v>Naphtalene:1</v>
          </cell>
          <cell r="G7874" t="str">
            <v>0</v>
          </cell>
        </row>
        <row r="7875">
          <cell r="A7875" t="str">
            <v>928-24-5</v>
          </cell>
          <cell r="B7875" t="str">
            <v>NKSOSPOXQKNIKJ-CLFAGFIQSA-N</v>
          </cell>
          <cell r="C7875" t="str">
            <v>１，１’－（１，２－エタンジイル）＝（９Ｚ）－オクタデカ－９－エノアート</v>
          </cell>
          <cell r="D7875" t="str">
            <v>CCCCCCCC\C=C/CCCCCCCC(=O)OCCOC(=O)CCCCCCC\C=C/CCCCCCCC</v>
          </cell>
          <cell r="E7875" t="str">
            <v>C-(H)3(C):2|C-(C)2(H)2:22|C[d]-(C)(H):4|C-(C[d])(C)(H)2:4|CO-(C)(O):2|O-(C)(CO):2|C-(C)(H)2(CO):2|C-(C)(H)2(O):2</v>
          </cell>
          <cell r="F7875"/>
          <cell r="G7875" t="str">
            <v>0</v>
          </cell>
        </row>
        <row r="7876">
          <cell r="A7876" t="str">
            <v>923591-63-3</v>
          </cell>
          <cell r="B7876" t="str">
            <v>BVDMQAQCEBGIJR-WYAMFQBQSA-N</v>
          </cell>
          <cell r="C7876" t="str">
            <v>１－（２，２，６－トリメチルシクロヘキシル）ヘキサン－３－オール</v>
          </cell>
          <cell r="D7876" t="str">
            <v>CCCC(O)CC[C@@H]1[C@H](C)CCCC1(C)C</v>
          </cell>
          <cell r="E7876" t="str">
            <v>C-(H)3(C):4|C-(C)2(H)2:7|C-(H)(C)3:2|C-(C)4:1|O-(C)(H):1|C-(C)2(H)(O),alcohpls/peroxides:1</v>
          </cell>
          <cell r="F7876" t="str">
            <v>Cyclohexane,sub:1</v>
          </cell>
          <cell r="G7876" t="str">
            <v>0</v>
          </cell>
        </row>
        <row r="7877">
          <cell r="A7877" t="str">
            <v>92466-70-1</v>
          </cell>
          <cell r="B7877" t="str">
            <v>NYQKUVUXMIHXEA-UHFFFAOYSA-N</v>
          </cell>
          <cell r="C7877" t="str">
            <v>ビス（２，２，２－トリフルオロエチル）＝ホスホナート</v>
          </cell>
          <cell r="D7877" t="str">
            <v>FC(F)(F)COP(=O)OCC(F)(F)F</v>
          </cell>
          <cell r="E7877" t="str">
            <v>C-(C)(F)3:2|O-(C)(P):2|O-(C)(PO):2</v>
          </cell>
          <cell r="F7877"/>
          <cell r="G7877" t="str">
            <v>0</v>
          </cell>
        </row>
        <row r="7878">
          <cell r="A7878" t="str">
            <v>92413-47-3</v>
          </cell>
          <cell r="B7878" t="str">
            <v>LDUYZTOYURUHIX-HDJSIYSDSA-N</v>
          </cell>
          <cell r="C7878" t="str">
            <v>ｔｒａｎｓ－４’－ブチル［１，１’－ビ（シクロヘキサン）］－４－オン</v>
          </cell>
          <cell r="D7878" t="str">
            <v>CCCC[C@@H]1CC[C@H](CC1)C2CCC(=O)CC2</v>
          </cell>
          <cell r="E7878" t="str">
            <v>C-(H)3(C):1|C-(C)2(H)2:9|C-(H)(C)3:3|CO-(C)2:1|C-(C)(H)2(CO):2</v>
          </cell>
          <cell r="F7878" t="str">
            <v>Cyclohexane,sub:2|Cyclohexanone:1</v>
          </cell>
          <cell r="G7878" t="str">
            <v>0</v>
          </cell>
        </row>
        <row r="7879">
          <cell r="A7879" t="str">
            <v>92-59-1</v>
          </cell>
          <cell r="B7879" t="str">
            <v>HSZCJVZRHXPCIA-UHFFFAOYSA-N</v>
          </cell>
          <cell r="C7879" t="str">
            <v>ベンジルエチルアニリン</v>
          </cell>
          <cell r="D7879" t="str">
            <v>CCN(Cc1ccccc1)c2ccccc2</v>
          </cell>
          <cell r="E7879" t="str">
            <v>C-(H)3(C):1|C[B]-(H):10|C[B]-(C):1|C-(C)(H)2(N):1|C-(C[B])(H)2(N):1|N-(C[B])(C)2:1|C[B]-(N):1</v>
          </cell>
          <cell r="F7879"/>
          <cell r="G7879" t="str">
            <v>0</v>
          </cell>
        </row>
        <row r="7880">
          <cell r="A7880" t="str">
            <v>92409-06-8</v>
          </cell>
          <cell r="B7880" t="str">
            <v>YIUIZBCITJMDCF-UHFFFAOYSA-N</v>
          </cell>
          <cell r="C7880" t="str">
            <v>３－（Ｎ－メチル－Ｎ－プロピルアミノ）フェノール</v>
          </cell>
          <cell r="D7880" t="str">
            <v>CCCN(C)c1cccc(O)c1</v>
          </cell>
          <cell r="E7880" t="str">
            <v>C-(H)3(C):1|C-(C)2(H)2:1|C[B]-(H):4|O-(C[B])(H):1|C[B]-(O):1|C-(H)3(N):1|C-(C)(H)2(N):1|N-(C[B])(C)2:1|C[B]-(N):1</v>
          </cell>
          <cell r="F7880"/>
          <cell r="G7880" t="str">
            <v>0</v>
          </cell>
        </row>
        <row r="7881">
          <cell r="A7881" t="str">
            <v>92-50-2</v>
          </cell>
          <cell r="B7881" t="str">
            <v>HYVGFUIWHXLVNV-UHFFFAOYSA-N</v>
          </cell>
          <cell r="C7881" t="str">
            <v>２－［エチル（フェニル）アミノ］エタノール</v>
          </cell>
          <cell r="D7881" t="str">
            <v>CCN(CCO)c1ccccc1</v>
          </cell>
          <cell r="E7881" t="str">
            <v>C-(H)3(C):1|C[B]-(H):5|O-(C)(H):1|C-(C)(H)2(O):1|C-(C)(H)2(N):2|N-(C[B])(C)2:1|C[B]-(N):1</v>
          </cell>
          <cell r="F7881"/>
          <cell r="G7881" t="str">
            <v>0</v>
          </cell>
        </row>
        <row r="7882">
          <cell r="A7882" t="str">
            <v>92-49-9</v>
          </cell>
          <cell r="B7882" t="str">
            <v>DBDNQNARCHWMSP-UHFFFAOYSA-N</v>
          </cell>
          <cell r="C7882" t="str">
            <v>Ｎ－（２－クロロエチル）－Ｎ－エチルアニリン</v>
          </cell>
          <cell r="D7882" t="str">
            <v>CCN(CCCl)c1ccccc1</v>
          </cell>
          <cell r="E7882" t="str">
            <v>C-(H)3(C):1|C[B]-(H):5|C-(C)(H)2(N):2|N-(C[B])(C)2:1|C[B]-(N):1|C-(C)(H)2(Cl):1</v>
          </cell>
          <cell r="F7882"/>
          <cell r="G7882" t="str">
            <v>0</v>
          </cell>
        </row>
        <row r="7883">
          <cell r="A7883" t="str">
            <v>92-39-7</v>
          </cell>
          <cell r="B7883" t="str">
            <v>KFZGLJSYQXZIGP-UHFFFAOYSA-N</v>
          </cell>
          <cell r="C7883" t="str">
            <v>２－クロロフェノチアジン</v>
          </cell>
          <cell r="D7883" t="str">
            <v>Clc1ccc2Sc3ccccc3Nc2c1</v>
          </cell>
          <cell r="E7883" t="str">
            <v>C[B]-(H):7|N-(C[B])2(H):1|C[B]-(N):2|S-(C[B])2:1|C[B]-(S):2|C[B]-(Cl):1</v>
          </cell>
          <cell r="F7883"/>
          <cell r="G7883" t="str">
            <v>0</v>
          </cell>
        </row>
        <row r="7884">
          <cell r="A7884" t="str">
            <v>92-64-8</v>
          </cell>
          <cell r="B7884" t="str">
            <v>WZJJWQVBLSPALW-UHFFFAOYSA-N</v>
          </cell>
          <cell r="C7884" t="str">
            <v>Ｎ－ヒドロキシエチル－Ｎ－シアノエチルアニリン</v>
          </cell>
          <cell r="D7884" t="str">
            <v>OCCN(CCC#N)c1ccccc1</v>
          </cell>
          <cell r="E7884" t="str">
            <v>C[B]-(H):5|O-(C)(H):1|C-(C)(H)2(O):1|C-(C)(H)2(N):2|N-(C[B])(C)2:1|C-(C)(H)2(CN):1|C[B]-(N):1</v>
          </cell>
          <cell r="F7884"/>
          <cell r="G7884" t="str">
            <v>0</v>
          </cell>
        </row>
        <row r="7885">
          <cell r="A7885" t="str">
            <v>93072-05-0</v>
          </cell>
          <cell r="B7885" t="str">
            <v>AZTWLRZJWJKCNL-UHFFFAOYSA-N</v>
          </cell>
          <cell r="C7885" t="str">
            <v>２－｛４－［Ｎ－（３－エトキシプロピル）－Ｎ－エチルアミノ］－２－ヒドロキシベンゾイル｝安息香酸</v>
          </cell>
          <cell r="D7885" t="str">
            <v>CCOCCCN(CC)c1ccc(C(=O)c2ccccc2C(=O)O)c(O)c1</v>
          </cell>
          <cell r="E7885" t="str">
            <v>C-(H)3(C):2|C-(C)2(H)2:1|C[B]-(H):7|CO-(C[B])2:1|CO-(C[B])(O):1|O-(CO)(H):1|O-(C[B])(H):1|O-(C)2:1|C-(C)(H)2(O):2|C[B]-(O):1|C[B]-(CO):3|C-(C)(H)2(N):2|N-(C[B])(C)2:1|C[B]-(N):1</v>
          </cell>
          <cell r="F7885" t="str">
            <v>ortho corr, hydrocarbons:1</v>
          </cell>
          <cell r="G7885" t="str">
            <v>0</v>
          </cell>
        </row>
        <row r="7886">
          <cell r="A7886" t="str">
            <v>93-29-8</v>
          </cell>
          <cell r="B7886" t="str">
            <v>IUSBVFZKQJGVEP-SNAWJCMRSA-N</v>
          </cell>
          <cell r="C7886" t="str">
            <v>３－メトキシ－４－アセトキシプロペニルベンゼン</v>
          </cell>
          <cell r="D7886" t="str">
            <v>COc1cc(\C=C\C)ccc1OC(=O)C</v>
          </cell>
          <cell r="E7886" t="str">
            <v>C[d]-(C)(H):1|C[d]-C[B](H):1|C[B]-(H):3|C[B]-(C[d]):1|C-(C[d])(H)3:1|CO-(C)(O):1|O-(C[B])(CO):1|O-(C[B])(C):1|C-(H)3(CO):1|C-(H)3(O):1|C[B]-(O):2</v>
          </cell>
          <cell r="F7886"/>
          <cell r="G7886" t="str">
            <v>0</v>
          </cell>
        </row>
        <row r="7887">
          <cell r="A7887" t="str">
            <v>93-30-1</v>
          </cell>
          <cell r="B7887" t="str">
            <v>OEHAYUOVELTAPG-UHFFFAOYSA-N</v>
          </cell>
          <cell r="C7887" t="str">
            <v>１－（２－メトキシフェニル）－Ｎ－メチルプロパン－２－アミン</v>
          </cell>
          <cell r="D7887" t="str">
            <v>CNC(C)Cc1ccccc1OC</v>
          </cell>
          <cell r="E7887" t="str">
            <v>C-(H)3(C):1|C-(C[B])(C)(H)2:1|C[B]-(H):4|C[B]-(C):1|O-(C[B])(C):1|C-(H)3(O):1|C[B]-(O):1|C-(H)3(N):1|C-(C)2(H)(N):1|N-(C)2(H):1</v>
          </cell>
          <cell r="F7887"/>
          <cell r="G7887" t="str">
            <v>0</v>
          </cell>
        </row>
        <row r="7888">
          <cell r="A7888" t="str">
            <v>928-49-4</v>
          </cell>
          <cell r="B7888" t="str">
            <v>DQQNMIPXXNPGCV-UHFFFAOYSA-N</v>
          </cell>
          <cell r="C7888" t="str">
            <v>ヘキサ－３－イン</v>
          </cell>
          <cell r="D7888" t="str">
            <v>CCC#CCC</v>
          </cell>
          <cell r="E7888" t="str">
            <v>C-(H)3(C):2|C[t]-(C):2|C-C[t](C)(H)2:2</v>
          </cell>
          <cell r="F7888"/>
          <cell r="G7888" t="str">
            <v>0</v>
          </cell>
        </row>
        <row r="7889">
          <cell r="A7889" t="str">
            <v>93072-04-9</v>
          </cell>
          <cell r="B7889" t="str">
            <v>QFFNMOQOSOVPKB-UHFFFAOYSA-N</v>
          </cell>
          <cell r="C7889" t="str">
            <v>２－｛４－［Ｎ－（３－エトキシプロピル）－Ｎ－メチルアミノ］－２－ヒドロキシベンゾイル｝安息香酸</v>
          </cell>
          <cell r="D7889" t="str">
            <v>CCOCCCN(C)c1ccc(C(=O)c2ccccc2C(=O)O)c(O)c1</v>
          </cell>
          <cell r="E7889" t="str">
            <v>C-(H)3(C):1|C-(C)2(H)2:1|C[B]-(H):7|CO-(C[B])2:1|CO-(C[B])(O):1|O-(CO)(H):1|O-(C[B])(H):1|O-(C)2:1|C-(C)(H)2(O):2|C[B]-(O):1|C[B]-(CO):3|C-(H)3(N):1|C-(C)(H)2(N):1|N-(C[B])(C)2:1|C[B]-(N):1</v>
          </cell>
          <cell r="F7889" t="str">
            <v>ortho corr, hydrocarbons:1</v>
          </cell>
          <cell r="G7889" t="str">
            <v>0</v>
          </cell>
        </row>
        <row r="7890">
          <cell r="A7890" t="str">
            <v>930-28-9</v>
          </cell>
          <cell r="B7890" t="str">
            <v>NDTCXABJQNJPCF-UHFFFAOYSA-N</v>
          </cell>
          <cell r="C7890" t="str">
            <v>クロロシクロペンタン</v>
          </cell>
          <cell r="D7890" t="str">
            <v>ClC1CCCC1</v>
          </cell>
          <cell r="E7890" t="str">
            <v>C-(C)2(H)2:4|C-(C)2(H)(Cl):1</v>
          </cell>
          <cell r="F7890" t="str">
            <v>Cyclopentane,sub:1</v>
          </cell>
          <cell r="G7890" t="str">
            <v>0</v>
          </cell>
        </row>
        <row r="7891">
          <cell r="A7891" t="str">
            <v>928-50-7</v>
          </cell>
          <cell r="B7891" t="str">
            <v>UPOBJNRMUDPATE-UHFFFAOYSA-N</v>
          </cell>
          <cell r="C7891" t="str">
            <v>５－クロロペンタ－１－エン</v>
          </cell>
          <cell r="D7891" t="str">
            <v>ClCCCC=C</v>
          </cell>
          <cell r="E7891" t="str">
            <v>C-(C)2(H)2:1|C[d]-(H)2:1|C[d]-(C)(H):1|C-(C[d])(C)(H)2:1|C-(C)(H)2(Cl):1</v>
          </cell>
          <cell r="F7891"/>
          <cell r="G7891" t="str">
            <v>0</v>
          </cell>
        </row>
        <row r="7892">
          <cell r="A7892" t="str">
            <v>931-16-8</v>
          </cell>
          <cell r="B7892" t="str">
            <v>PQMCFTMVQORYJC-PHDIDXHHSA-N</v>
          </cell>
          <cell r="C7892" t="str">
            <v>（１Ｒ，２Ｒ）－２－アミノシクロヘキサン－１－オール</v>
          </cell>
          <cell r="D7892" t="str">
            <v>N[C@@H]1CCCC[C@H]1O</v>
          </cell>
          <cell r="E7892" t="str">
            <v>C-(C)2(H)2:4|O-(C)(H):1|C-(C)2(H)(O),alcohpls/peroxides:1|C-(C)2(H)(N):1|N-(C)(H)2:1</v>
          </cell>
          <cell r="F7892" t="str">
            <v>Cyclohexane,sub:1</v>
          </cell>
          <cell r="G7892" t="str">
            <v>0</v>
          </cell>
        </row>
        <row r="7893">
          <cell r="A7893" t="str">
            <v>93072-06-1</v>
          </cell>
          <cell r="B7893" t="str">
            <v>HPUWWBYYEMSPEM-UHFFFAOYSA-N</v>
          </cell>
          <cell r="C7893" t="str">
            <v>４－メトキシ－２，３’－ジメチルジフェニルアミン</v>
          </cell>
          <cell r="D7893" t="str">
            <v>COc1ccc(Nc2cccc(C)c2)c(C)c1</v>
          </cell>
          <cell r="E7893" t="str">
            <v>C[B]-(H):7|C[B]-(C):2|C-(C[B])(H)3:2|O-(C[B])(C):1|C-(H)3(O):1|C[B]-(O):1|N-(C[B])2(H):1|C[B]-(N):2</v>
          </cell>
          <cell r="F7893"/>
          <cell r="G7893" t="str">
            <v>0</v>
          </cell>
        </row>
        <row r="7894">
          <cell r="A7894" t="str">
            <v>92937-44-5</v>
          </cell>
          <cell r="B7894" t="str">
            <v>NSEHJNPVDHPGEA-SNVBAGLBSA-N</v>
          </cell>
          <cell r="C7894" t="str">
            <v>（Ｒ）－２－［２－クロロ－４－（トリフルオロメチル）アニリノ］－３－メチルブタノイル＝クロリド</v>
          </cell>
          <cell r="D7894" t="str">
            <v>CC(C)[C@@H](Nc1ccc(cc1Cl)C(F)(F)F)C(=O)Cl</v>
          </cell>
          <cell r="E7894" t="str">
            <v>C-(H)3(C):2|C-(H)(C)3:1|C[B]-(H):3|C[B]-(C):1|N-(C[B])(C)(H):1|C-(C)(H)(N)(CO):1|C[B]-(N):1|C-(C[B])(F)3:1|CO-(C)(Cl):1|C[B]-(Cl):1</v>
          </cell>
          <cell r="F7894"/>
          <cell r="G7894" t="str">
            <v>0</v>
          </cell>
        </row>
        <row r="7895">
          <cell r="A7895" t="str">
            <v>93072-03-8</v>
          </cell>
          <cell r="B7895" t="str">
            <v>TXTDYVRFXKKJGG-UHFFFAOYSA-N</v>
          </cell>
          <cell r="C7895" t="str">
            <v>２－｛４－［Ｎ－エチル－Ｎ－（３－メトキシプロピル）アミノ］－２－ヒドロキシベンゾイル｝安息香酸</v>
          </cell>
          <cell r="D7895" t="str">
            <v>CCN(CCCOC)c1ccc(C(=O)c2ccccc2C(=O)O)c(O)c1</v>
          </cell>
          <cell r="E7895" t="str">
            <v>C-(H)3(C):1|C-(C)2(H)2:1|C[B]-(H):7|CO-(C[B])2:1|CO-(C[B])(O):1|O-(CO)(H):1|O-(C[B])(H):1|O-(C)2:1|C-(C)(H)2(O):1|C-(H)3(O):1|C[B]-(O):1|C[B]-(CO):3|C-(C)(H)2(N):2|N-(C[B])(C)2:1|C[B]-(N):1</v>
          </cell>
          <cell r="F7895" t="str">
            <v>ortho corr, hydrocarbons:1</v>
          </cell>
          <cell r="G7895" t="str">
            <v>0</v>
          </cell>
        </row>
        <row r="7896">
          <cell r="A7896" t="str">
            <v>93327-14-1</v>
          </cell>
          <cell r="B7896" t="str">
            <v>NOUGILLUWOKUKU-VHEBQXMUSA-N</v>
          </cell>
          <cell r="C7896" t="str">
            <v>３－ヒドロキシ－４－［（４－スルホフェニル）ジアゼニル］－２－ナフトエ酸</v>
          </cell>
          <cell r="D7896" t="str">
            <v>OC(=O)c1cc2ccccc2c(\N=N\c3ccc(cc3)S(=O)(=O)O)c1O</v>
          </cell>
          <cell r="E7896" t="str">
            <v>C[BF]-(C[B])2(C[BF]):2|C[B]-(H):9|CO-(C[B])(O):1|O-(CO)(H):1|O-(C[B])(H):1|C[B]-(O):1|C[B]-(CO):1|N[A]-(C[B]):2|C[B]-(C[B])2(N[A]):2|C[B]-(SO2):1|C[B]-(S):1</v>
          </cell>
          <cell r="F7896" t="str">
            <v>Naphtalene:1|(COOH)(OH),ortho:1</v>
          </cell>
          <cell r="G7896" t="str">
            <v>0</v>
          </cell>
        </row>
        <row r="7897">
          <cell r="A7897" t="str">
            <v>933-40-4</v>
          </cell>
          <cell r="B7897" t="str">
            <v>XPIJMQVLTXAGME-UHFFFAOYSA-N</v>
          </cell>
          <cell r="C7897" t="str">
            <v>１，１－ジメトキシシクロヘキサン</v>
          </cell>
          <cell r="D7897" t="str">
            <v>COC1(CCCCC1)OC</v>
          </cell>
          <cell r="E7897" t="str">
            <v>C-(C)2(H)2:5|O-(C)2:2|C-(C)2(O)2:1|C-(H)3(O):2</v>
          </cell>
          <cell r="F7897" t="str">
            <v>Cyclohexane,sub:1</v>
          </cell>
          <cell r="G7897" t="str">
            <v>0</v>
          </cell>
        </row>
        <row r="7898">
          <cell r="A7898" t="str">
            <v>929-59-9</v>
          </cell>
          <cell r="B7898" t="str">
            <v>IWBOPFCKHIJFMS-UHFFFAOYSA-N</v>
          </cell>
          <cell r="C7898" t="str">
            <v>１，８－ジアミノ－３，６－ジオキサオクタン</v>
          </cell>
          <cell r="D7898" t="str">
            <v>NCCOCCOCCN</v>
          </cell>
          <cell r="E7898" t="str">
            <v>O-(C)2:2|C-(C)(H)2(O):4|C-(C)(H)2(N):2|N-(C)(H)2:2</v>
          </cell>
          <cell r="F7898"/>
          <cell r="G7898" t="str">
            <v>0</v>
          </cell>
        </row>
        <row r="7899">
          <cell r="A7899" t="str">
            <v>93190-44-4</v>
          </cell>
          <cell r="B7899" t="str">
            <v>QFPVVMKZTVQDTL-BQYQJAHWSA-N</v>
          </cell>
          <cell r="C7899" t="str">
            <v>９－ヘキサデセナール</v>
          </cell>
          <cell r="D7899" t="str">
            <v>CCCCCC\C=C\CCCCCCCC=O</v>
          </cell>
          <cell r="E7899" t="str">
            <v>C-(H)3(C):1|C-(C)2(H)2:9|C[d]-(C)(H):2|C-(C[d])(C)(H)2:2|CO-(C)(H):1|C-(C)(H)2(CO):1</v>
          </cell>
          <cell r="F7899"/>
          <cell r="G7899" t="str">
            <v>0</v>
          </cell>
        </row>
        <row r="7900">
          <cell r="A7900" t="str">
            <v>929-06-6</v>
          </cell>
          <cell r="B7900" t="str">
            <v>GIAFURWZWWWBQT-UHFFFAOYSA-N</v>
          </cell>
          <cell r="C7900" t="str">
            <v>２－（２－アミノエトキシ）エタノール</v>
          </cell>
          <cell r="D7900" t="str">
            <v>NCCOCCO</v>
          </cell>
          <cell r="E7900" t="str">
            <v>O-(C)2:1|O-(C)(H):1|C-(C)(H)2(O):1|C-(C)(H)2(O):2|C-(C)(H)2(N):1|N-(C)(H)2:1</v>
          </cell>
          <cell r="F7900"/>
          <cell r="G7900" t="str">
            <v>0</v>
          </cell>
        </row>
        <row r="7901">
          <cell r="A7901" t="str">
            <v>929625-08-1</v>
          </cell>
          <cell r="B7901" t="str">
            <v>MNHPIPXJWPEIDB-UHFFFAOYSA-N</v>
          </cell>
          <cell r="C7901" t="str">
            <v>２－（１，１，５，５－テトラメチル－１，３，４，５，６，７－ヘキサヒドロ－２Ｈ－２，４ａ－メタノナフタレン－８－イル）プロパノール</v>
          </cell>
          <cell r="D7901" t="str">
            <v>CC(CO)C1=C2C(C)(C)C3CCC2(C3)C(C)(C)CC1</v>
          </cell>
          <cell r="E7901" t="str">
            <v>C-(H)3(C):5|C-(C)2(H)2:4|C-(H)(C)3:1|C-(C)4:1|C[d]-(C)2:2|C-(C[d])(C)(H)2:1|C-(C[d])(C)2(H):1|C-(C[d])(C)3:2|O-(C)(H):1|C-(C)(H)2(O):1</v>
          </cell>
          <cell r="F7901" t="str">
            <v>Cyclohexene:1|Cyclopentane,sub:2|Cyclohexane,sub:1|Bicyclo[2.2.1]heptane:1|cis-Cyclononene:1|trans-Cyclononene:1|cis-Cyclononene:1|trans-Cyclononene:1</v>
          </cell>
          <cell r="G7901" t="str">
            <v>0</v>
          </cell>
        </row>
        <row r="7902">
          <cell r="A7902" t="str">
            <v>928-55-2</v>
          </cell>
          <cell r="B7902" t="str">
            <v>XDHOEHJVXXTEDV-HWKANZROSA-N</v>
          </cell>
          <cell r="C7902" t="str">
            <v>１－エトキシプロパ－１－エン</v>
          </cell>
          <cell r="D7902" t="str">
            <v>CCO\C=C\C</v>
          </cell>
          <cell r="E7902" t="str">
            <v>C-(H)3(C):1|C[d]-(C)(H):1|C-(C[d])(H)3:1|O-(C[d])(C):1|C[d]-(H)(O):1|C-(C)(H)2(O):1</v>
          </cell>
          <cell r="F7902"/>
          <cell r="G7902" t="str">
            <v>0</v>
          </cell>
        </row>
        <row r="7903">
          <cell r="A7903" t="str">
            <v>93216-16-1</v>
          </cell>
          <cell r="B7903" t="str">
            <v>RSLOQHNDNCJGCB-CCEZHUSRSA-N</v>
          </cell>
          <cell r="C7903" t="str">
            <v>４－メチル－４’－（４－メチルスチリル）トリフェニルアミン</v>
          </cell>
          <cell r="D7903" t="str">
            <v>Cc1ccc(\C=C\c2ccc(cc2)N(c3ccccc3)c4ccc(C)cc4)cc1</v>
          </cell>
          <cell r="E7903" t="str">
            <v>C[d]-C[B](H):2|C[B]-(H):17|C[B]-(C):2|C[B]-(C[d]):2|C-(C[B])(H)3:2|N-(C[B])3:1|C[B]-(N):3</v>
          </cell>
          <cell r="F7903"/>
          <cell r="G7903" t="str">
            <v>0</v>
          </cell>
        </row>
        <row r="7904">
          <cell r="A7904" t="str">
            <v>93205-71-1</v>
          </cell>
          <cell r="B7904" t="str">
            <v>FIQRFWBYVFIOPU-MQMHXKEQSA-N</v>
          </cell>
          <cell r="C7904" t="str">
            <v>４－（ｔｒａｎｓ－４－ホルミルシクロヘキシル）ベンゾニトリル</v>
          </cell>
          <cell r="D7904" t="str">
            <v>O=C[C@@H]1CC[C@H](CC1)c2ccc(cc2)C#N</v>
          </cell>
          <cell r="E7904" t="str">
            <v>C-(C)2(H)2:4|C-(C[B])(C)2(H):1|C[B]-(H):4|C[B]-(C):1|CO-(C)(H):1|C-(C)2(H)(CO):1|C[B]-(CN):1</v>
          </cell>
          <cell r="F7904" t="str">
            <v>Cyclohexane,sub:1</v>
          </cell>
          <cell r="G7904" t="str">
            <v>0</v>
          </cell>
        </row>
        <row r="7905">
          <cell r="A7905" t="str">
            <v>928-68-7</v>
          </cell>
          <cell r="B7905" t="str">
            <v>DPLGXGDPPMLJHN-UHFFFAOYSA-N</v>
          </cell>
          <cell r="C7905" t="str">
            <v>６－メチル－２－ヘプタノン</v>
          </cell>
          <cell r="D7905" t="str">
            <v>CC(C)CCCC(=O)C</v>
          </cell>
          <cell r="E7905" t="str">
            <v>C-(H)3(C):2|C-(C)2(H)2:2|C-(H)(C)3:1|CO-(C)2:1|C-(C)(H)2(CO):1|C-(H)3(CO):1</v>
          </cell>
          <cell r="F7905"/>
          <cell r="G7905" t="str">
            <v>0</v>
          </cell>
        </row>
        <row r="7906">
          <cell r="A7906" t="str">
            <v>92875-19-9</v>
          </cell>
          <cell r="B7906" t="str">
            <v>SGEZBYAEXJNAAB-BYYHNAKLSA-N</v>
          </cell>
          <cell r="C7906" t="str">
            <v>４’－（４－ヒドロキシ－３－ビフェニリルアゾ）ベンズアニリド</v>
          </cell>
          <cell r="D7906" t="str">
            <v>Oc1ccc(cc1\N=N\c2ccc(NC(=O)c3ccccc3)cc2)c4ccccc4</v>
          </cell>
          <cell r="E7906" t="str">
            <v>C[B]-(H):17|C[B]-(C[B]):2|O-(C[B])(H):1|C[B]-(O):1|C[B]-(CO):1|N[A]-(C[B]):2|C[B]-(C[B])2(N[A]):2|CO-(C[B])(N),amides:1|N-(C[B])(H)(CO):1|C[B]-(N):1</v>
          </cell>
          <cell r="F7906"/>
          <cell r="G7906" t="str">
            <v>0</v>
          </cell>
        </row>
        <row r="7907">
          <cell r="A7907" t="str">
            <v>928-95-0</v>
          </cell>
          <cell r="B7907" t="str">
            <v>ZCHHRLHTBGRGOT-SNAWJCMRSA-N</v>
          </cell>
          <cell r="C7907" t="str">
            <v>（Ｅ）－ヘキサ－２－エン－１－オール</v>
          </cell>
          <cell r="D7907" t="str">
            <v>CCC\C=C\CO</v>
          </cell>
          <cell r="E7907" t="str">
            <v>C-(H)3(C):1|C-(C)2(H)2:1|C[d]-(C)(H):2|C-(C[d])(C)(H)2:1|O-(C)(H):1|C-(C[d])(H)2(O):1</v>
          </cell>
          <cell r="F7907"/>
          <cell r="G7907" t="str">
            <v>0</v>
          </cell>
        </row>
        <row r="7908">
          <cell r="A7908" t="str">
            <v>928-89-2</v>
          </cell>
          <cell r="B7908" t="str">
            <v>BLMIXWDJHNJWDT-UHFFFAOYSA-N</v>
          </cell>
          <cell r="C7908" t="str">
            <v>６－クロロヘキサ－１－エン</v>
          </cell>
          <cell r="D7908" t="str">
            <v>ClCCCCC=C</v>
          </cell>
          <cell r="E7908" t="str">
            <v>C-(C)2(H)2:2|C[d]-(H)2:1|C[d]-(C)(H):1|C-(C[d])(C)(H)2:1|C-(C)(H)2(Cl):1</v>
          </cell>
          <cell r="F7908"/>
          <cell r="G7908" t="str">
            <v>0</v>
          </cell>
        </row>
        <row r="7909">
          <cell r="A7909" t="str">
            <v>928836-00-4</v>
          </cell>
          <cell r="B7909" t="str">
            <v>RXULCVSKHAEYOC-UHFFFAOYSA-N</v>
          </cell>
          <cell r="C7909" t="str">
            <v>２，２－ジアリルペンタ－４－エン－１－アミン</v>
          </cell>
          <cell r="D7909" t="str">
            <v>NCC(CC=C)(CC=C)CC=C</v>
          </cell>
          <cell r="E7909" t="str">
            <v>C-(C)4:1|C[d]-(H)2:3|C[d]-(C)(H):3|C-(C[d])(C)(H)2:3|C-(C)(H)2(N):1|N-(C)(H)2:1</v>
          </cell>
          <cell r="F7909"/>
          <cell r="G7909" t="str">
            <v>0</v>
          </cell>
        </row>
        <row r="7910">
          <cell r="A7910" t="str">
            <v>93109-27-4</v>
          </cell>
          <cell r="B7910" t="str">
            <v>SHLWAEUNKOVQMZ-UHFFFAOYSA-N</v>
          </cell>
          <cell r="C7910" t="str">
            <v>２－（ベンジルオキシ）－４－（ジエチルアミノ）ベンズアルデヒド</v>
          </cell>
          <cell r="D7910" t="str">
            <v>CCN(CC)c1ccc(C=O)c(OCc2ccccc2)c1</v>
          </cell>
          <cell r="E7910" t="str">
            <v>C-(H)3(C):2|C[B]-(H):8|C[B]-(C):1|CO-(C[B])(H):1|O-(C[B])(C):1|C-(C[B])(H)2(O):1|C[B]-(O):1|C[B]-(CO):1|C-(C)(H)2(N):2|N-(C[B])(C)2:1|C[B]-(N):1</v>
          </cell>
          <cell r="F7910"/>
          <cell r="G7910" t="str">
            <v>0</v>
          </cell>
        </row>
        <row r="7911">
          <cell r="A7911" t="str">
            <v>93015-81-7</v>
          </cell>
          <cell r="B7911" t="str">
            <v>PTRHHWMUDPCYJF-CABZTGNLSA-N</v>
          </cell>
          <cell r="C7911" t="str">
            <v>１－［（Ｓ）－２－（１，３－ジオキソイソインドリン－２－イル）プロパノイル］－Ｌ－プロリン</v>
          </cell>
          <cell r="D7911" t="str">
            <v>C[C@H](N1C(=O)c2ccccc2C1=O)C(=O)N3CCC[C@H]3C(=O)O</v>
          </cell>
          <cell r="E7911" t="str">
            <v>C-(H)3(C):1|C-(C)2(H)2:2|C[B]-(H):4|CO-(C)(O):1|O-(CO)(H):1|C[B]-(CO):2|C-(C)(H)2(N):1|CO-(C)(N):1|CO-(C[B])(N),amides:2|N-(C)2(CO):1|N-(C)(CO)2:1|C-(C)(H)(N)(CO):2</v>
          </cell>
          <cell r="F7911" t="str">
            <v>Pyrrolidine:1|ortho corr, hydrocarbons:1|Zwitterion enegy, aliphatic:1</v>
          </cell>
          <cell r="G7911" t="str">
            <v>0</v>
          </cell>
        </row>
        <row r="7912">
          <cell r="A7912" t="str">
            <v>92932-15-5</v>
          </cell>
          <cell r="B7912" t="str">
            <v>ZDBRALJOIKATDO-UHFFFAOYSA-N</v>
          </cell>
          <cell r="C7912" t="str">
            <v>３－（１，３－ジオキソイソインドリン－２－イル）－２－メチルプロパンニトリル</v>
          </cell>
          <cell r="D7912" t="str">
            <v>CC(CN1C(=O)c2ccccc2C1=O)C#N</v>
          </cell>
          <cell r="E7912" t="str">
            <v>C-(H)3(C):1|C[B]-(H):4|C[B]-(CO):2|C-(C)(H)2(N):1|CO-(C[B])(N),amides:2|N-(C)(CO)2:1|C-(C)2(H)(CN):1</v>
          </cell>
          <cell r="F7912" t="str">
            <v>ortho corr, hydrocarbons:1</v>
          </cell>
          <cell r="G7912" t="str">
            <v>0</v>
          </cell>
        </row>
        <row r="7913">
          <cell r="A7913" t="str">
            <v>93205-19-7</v>
          </cell>
          <cell r="B7913" t="str">
            <v>QLHPYZBAGDNJJC-UHFFFAOYSA-N</v>
          </cell>
          <cell r="C7913" t="str">
            <v>２－｛４－［シクロペンチル（エチル）アミノ］－２－ヒドロキシベンゾイル｝安息香酸</v>
          </cell>
          <cell r="D7913" t="str">
            <v>CCN(C1CCCC1)c2ccc(C(=O)c3ccccc3C(=O)O)c(O)c2</v>
          </cell>
          <cell r="E7913" t="str">
            <v>C-(H)3(C):1|C-(C)2(H)2:4|C[B]-(H):7|CO-(C[B])2:1|CO-(C[B])(O):1|O-(CO)(H):1|O-(C[B])(H):1|C[B]-(O):1|C[B]-(CO):3|C-(C)(H)2(N):1|C-(C)2(H)(N):1|N-(C[B])(C)2:1|C[B]-(N):1</v>
          </cell>
          <cell r="F7913" t="str">
            <v>Cyclopentane,sub:1|ortho corr, hydrocarbons:1</v>
          </cell>
          <cell r="G7913" t="str">
            <v>0</v>
          </cell>
        </row>
        <row r="7914">
          <cell r="A7914" t="str">
            <v>92-92-2</v>
          </cell>
          <cell r="B7914" t="str">
            <v>NNJMFJSKMRYHSR-UHFFFAOYSA-N</v>
          </cell>
          <cell r="C7914" t="str">
            <v>ジフェニル－４－カルボン酸</v>
          </cell>
          <cell r="D7914" t="str">
            <v>OC(=O)c1ccc(cc1)c2ccccc2</v>
          </cell>
          <cell r="E7914" t="str">
            <v>C[B]-(H):9|C[B]-(C[B]):2|CO-(C[B])(O):1|O-(CO)(H):1|C[B]-(CO):1</v>
          </cell>
          <cell r="F7914"/>
          <cell r="G7914" t="str">
            <v>0</v>
          </cell>
        </row>
        <row r="7915">
          <cell r="A7915" t="str">
            <v>93345-39-2</v>
          </cell>
          <cell r="B7915" t="str">
            <v>YVGIQHAUQYMKDH-UHFFFAOYSA-N</v>
          </cell>
          <cell r="C7915" t="str">
            <v>α－（４，４，５，５，６，６，７，７，８，８，９，９，１０，１０，１１，１１，１２，１２，１３，１３，１３－ヘンイコサフルオロ－２－ヒドロキシトリデシル）－ω－メトキシポリ（オキシエチレン）</v>
          </cell>
          <cell r="D7915" t="str">
            <v>COCCOCC(O)CC(F)(F)C(F)(F)C(F)(F)C(F)(F)C(F)(F)C(F)(F)C(F)(F)C(F)(F)C(F)(F)C(F)(F)F</v>
          </cell>
          <cell r="E7915" t="str">
            <v>C-(C)2(H)2:1|O-(C)2:2|O-(C)(H):1|C-(C)2(H)(O),alcohpls/peroxides:1|C-(C)(H)2(O):3|C-(H)3(O):1|C-(C)(F)3:1|C-(C)2(F)2:9</v>
          </cell>
          <cell r="F7915"/>
          <cell r="G7915" t="str">
            <v>0</v>
          </cell>
        </row>
        <row r="7916">
          <cell r="A7916" t="str">
            <v>93-05-0</v>
          </cell>
          <cell r="B7916" t="str">
            <v>QNGVNLMMEQUVQK-UHFFFAOYSA-N</v>
          </cell>
          <cell r="C7916" t="str">
            <v>Ｎ，Ｎ－ジエチル－パラ－フェニレンジアミン</v>
          </cell>
          <cell r="D7916" t="str">
            <v>CCN(CC)c1ccc(N)cc1</v>
          </cell>
          <cell r="E7916" t="str">
            <v>C-(H)3(C):2|C[B]-(H):4|C-(C)(H)2(N):2|N-(C[B])(H)2:1|N-(C[B])(C)2:1|C[B]-(N):2</v>
          </cell>
          <cell r="F7916"/>
          <cell r="G7916" t="str">
            <v>0</v>
          </cell>
        </row>
        <row r="7917">
          <cell r="A7917" t="str">
            <v>92-91-1</v>
          </cell>
          <cell r="B7917" t="str">
            <v>QCZZSANNLWPGEA-UHFFFAOYSA-N</v>
          </cell>
          <cell r="C7917" t="str">
            <v>４－アセトジフェニル</v>
          </cell>
          <cell r="D7917" t="str">
            <v>CC(=O)c1ccc(cc1)c2ccccc2</v>
          </cell>
          <cell r="E7917" t="str">
            <v>C[B]-(H):9|C[B]-(C[B]):2|CO-(C[B])(C):1|C-(H)3(CO):1|C[B]-(CO):1</v>
          </cell>
          <cell r="F7917"/>
          <cell r="G7917" t="str">
            <v>0</v>
          </cell>
        </row>
        <row r="7918">
          <cell r="A7918" t="str">
            <v>91739-72-9</v>
          </cell>
          <cell r="B7918" t="str">
            <v>LMXFTMYMHGYJEI-IWSPIJDZSA-N</v>
          </cell>
          <cell r="C7918" t="str">
            <v>ｐ－メンタン－３，８－ジオール</v>
          </cell>
          <cell r="D7918" t="str">
            <v>C[C@@H]1CC[C@H]([C@H](O)C1)C(C)(C)O</v>
          </cell>
          <cell r="E7918" t="str">
            <v>C-(H)3(C):3|C-(C)2(H)2:3|C-(H)(C)3:2|O-(C)(H):2|C-(C)3(O),alcohols/peroxides:1|C-(C)2(H)(O),alcohpls/peroxides:1</v>
          </cell>
          <cell r="F7918" t="str">
            <v>Cyclohexane,sub:1</v>
          </cell>
          <cell r="G7918" t="str">
            <v>0</v>
          </cell>
        </row>
        <row r="7919">
          <cell r="A7919" t="str">
            <v>92339-07-6</v>
          </cell>
          <cell r="B7919" t="str">
            <v>SDHKGYDQOGCLQM-UHFFFAOYSA-N</v>
          </cell>
          <cell r="C7919" t="str">
            <v>（２，３，５，６－テトラフルオロフェニレン）ジメタノール</v>
          </cell>
          <cell r="D7919" t="str">
            <v>OCc1c(F)c(F)c(CO)c(F)c1F</v>
          </cell>
          <cell r="E7919" t="str">
            <v>C[B]-(C):2|O-(C)(H):2|C-(C[B])(H)2(O):2|C[B]-(F):4</v>
          </cell>
          <cell r="F7919" t="str">
            <v>(F)(F),ortho:2|(alkyl)(X),ortho:4|(F)(F),meta:2</v>
          </cell>
          <cell r="G7919" t="str">
            <v>0</v>
          </cell>
        </row>
        <row r="7920">
          <cell r="A7920" t="str">
            <v>92-00-2</v>
          </cell>
          <cell r="B7920" t="str">
            <v>MVQUJEUCFOGFJU-UHFFFAOYSA-N</v>
          </cell>
          <cell r="C7920" t="str">
            <v>Ｎ，Ｎ－ジヒドロキシエチル－クロロアニリン</v>
          </cell>
          <cell r="D7920" t="str">
            <v>OCCN(CCO)c1cccc(Cl)c1</v>
          </cell>
          <cell r="E7920" t="str">
            <v>C[B]-(H):4|O-(C)(H):2|C-(C)(H)2(O):2|C-(C)(H)2(N):2|N-(C[B])(C)2:1|C[B]-(N):1|C[B]-(Cl):1</v>
          </cell>
          <cell r="F7920"/>
          <cell r="G7920" t="str">
            <v>0</v>
          </cell>
        </row>
        <row r="7921">
          <cell r="A7921" t="str">
            <v>922-67-8</v>
          </cell>
          <cell r="B7921" t="str">
            <v>IMAKHNTVDGLIRY-UHFFFAOYSA-N</v>
          </cell>
          <cell r="C7921" t="str">
            <v>メチル＝プロピオラート</v>
          </cell>
          <cell r="D7921" t="str">
            <v>COC(=O)C#C</v>
          </cell>
          <cell r="E7921" t="str">
            <v>C[t]-(H):1|O-(C)(CO):1|C[t]-(CO):1|C-(H)3(O):1|CO-(C[t])(H):1</v>
          </cell>
          <cell r="F7921"/>
          <cell r="G7921" t="str">
            <v>0</v>
          </cell>
        </row>
        <row r="7922">
          <cell r="A7922" t="str">
            <v>91-68-9</v>
          </cell>
          <cell r="B7922" t="str">
            <v>WAVOOWVINKGEHS-UHFFFAOYSA-N</v>
          </cell>
          <cell r="C7922" t="str">
            <v>Ｎ，Ｎ－ジエチルアミノフェノール</v>
          </cell>
          <cell r="D7922" t="str">
            <v>CCN(CC)c1cccc(O)c1</v>
          </cell>
          <cell r="E7922" t="str">
            <v>C-(H)3(C):2|C[B]-(H):4|O-(C[B])(H):1|C[B]-(O):1|C-(C)(H)2(N):2|N-(C[B])(C)2:1|C[B]-(N):1</v>
          </cell>
          <cell r="F7922"/>
          <cell r="G7922" t="str">
            <v>0</v>
          </cell>
        </row>
        <row r="7923">
          <cell r="A7923" t="str">
            <v>92119-03-4</v>
          </cell>
          <cell r="B7923" t="str">
            <v>LPXIZZNURLXLEG-UHFFFAOYSA-N</v>
          </cell>
          <cell r="C7923" t="str">
            <v>ジエチル＝２，２’－（ｐ－フェニレンジオキシ）ジプロピオナート</v>
          </cell>
          <cell r="D7923" t="str">
            <v>CCOC(=O)C(C)Oc1ccc(OC(C)C(=O)OCC)cc1</v>
          </cell>
          <cell r="E7923" t="str">
            <v>C-(H)3(C):4|C[B]-(H):4|CO-(C)(O):2|O-(C)(CO):2|O-(C[B])(C):2|C-(C)(H)(O)(CO):2|C-(C)(H)2(O):2|C[B]-(O):2</v>
          </cell>
          <cell r="F7923"/>
          <cell r="G7923" t="str">
            <v>0</v>
          </cell>
        </row>
        <row r="7924">
          <cell r="A7924" t="str">
            <v>921-20-0</v>
          </cell>
          <cell r="B7924" t="str">
            <v>WPTUDAOQIXOMIQ-UHFFFAOYSA-N</v>
          </cell>
          <cell r="C7924" t="str">
            <v>２，４－ジヒドロキシ－３－ヒドロキシメチルペンタン</v>
          </cell>
          <cell r="D7924" t="str">
            <v>CC(O)C(CO)C(C)O</v>
          </cell>
          <cell r="E7924" t="str">
            <v>C-(H)3(C):2|C-(H)(C)3:1|O-(C)(H):3|C-(C)2(H)(O),alcohpls/peroxides:2|C-(C)(H)2(O):1</v>
          </cell>
          <cell r="F7924"/>
          <cell r="G7924" t="str">
            <v>0</v>
          </cell>
        </row>
        <row r="7925">
          <cell r="A7925" t="str">
            <v>923-32-0</v>
          </cell>
          <cell r="B7925" t="str">
            <v>LEVWYRKDKASIDU-UHFFFAOYSA-N</v>
          </cell>
          <cell r="C7925" t="str">
            <v>３，３’－ジチオビス（２－アミノプロピオン酸）</v>
          </cell>
          <cell r="D7925" t="str">
            <v>NC(CSSCC(N)C(=O)O)C(=O)O</v>
          </cell>
          <cell r="E7925" t="str">
            <v>CO-(C)(O):2|O-(CO)(H):2|N-(C)(H)2:2|C-(C)(H)(N)(CO):2|C-(C)(H)2(S):2|S-(C)(S):2</v>
          </cell>
          <cell r="F7925" t="str">
            <v>Zwitterion enegy, aliphatic:2</v>
          </cell>
          <cell r="G7925" t="str">
            <v>0</v>
          </cell>
        </row>
        <row r="7926">
          <cell r="A7926" t="str">
            <v>921-01-7</v>
          </cell>
          <cell r="B7926" t="str">
            <v>XUJNEKJLAYXESH-UWTATZPHSA-N</v>
          </cell>
          <cell r="C7926" t="str">
            <v>Ｄ－システイン</v>
          </cell>
          <cell r="D7926" t="str">
            <v>N[C@H](CS)C(=O)O</v>
          </cell>
          <cell r="E7926" t="str">
            <v>CO-(C)(O):1|O-(CO)(H):1|N-(C)(H)2:1|C-(C)(H)(N)(CO):1|C-(C)(H)2(S):1|S-(C)(H):1</v>
          </cell>
          <cell r="F7926" t="str">
            <v>Zwitterion enegy, aliphatic:1</v>
          </cell>
          <cell r="G7926" t="str">
            <v>0</v>
          </cell>
        </row>
        <row r="7927">
          <cell r="A7927" t="str">
            <v>91-88-3</v>
          </cell>
          <cell r="B7927" t="str">
            <v>KRNUKKZDGDAWBF-UHFFFAOYSA-N</v>
          </cell>
          <cell r="C7927" t="str">
            <v>２－［エチル（ｍ－トリル）アミノ］エタノール</v>
          </cell>
          <cell r="D7927" t="str">
            <v>CCN(CCO)c1cccc(C)c1</v>
          </cell>
          <cell r="E7927" t="str">
            <v>C-(H)3(C):1|C[B]-(H):4|C[B]-(C):1|C-(C[B])(H)3:1|O-(C)(H):1|C-(C)(H)2(O):1|C-(C)(H)2(N):2|N-(C[B])(C)2:1|C[B]-(N):1</v>
          </cell>
          <cell r="F7927"/>
          <cell r="G7927" t="str">
            <v>0</v>
          </cell>
        </row>
        <row r="7928">
          <cell r="A7928" t="str">
            <v>923-27-3</v>
          </cell>
          <cell r="B7928" t="str">
            <v>KDXKERNSBIXSRK-RXMQYKEDSA-N</v>
          </cell>
          <cell r="C7928" t="str">
            <v>Ｄ－リシン</v>
          </cell>
          <cell r="D7928" t="str">
            <v>NCCCC[C@@H](N)C(=O)O</v>
          </cell>
          <cell r="E7928" t="str">
            <v>C-(C)2(H)2:3|CO-(C)(O):1|O-(CO)(H):1|C-(C)(H)2(N):1|N-(C)(H)2:2|C-(C)(H)(N)(CO):1</v>
          </cell>
          <cell r="F7928" t="str">
            <v>Zwitterion enegy, aliphatic:1</v>
          </cell>
          <cell r="G7928" t="str">
            <v>0</v>
          </cell>
        </row>
        <row r="7929">
          <cell r="A7929" t="str">
            <v>91-99-6</v>
          </cell>
          <cell r="B7929" t="str">
            <v>VMNDRLYLEVCGAG-UHFFFAOYSA-N</v>
          </cell>
          <cell r="C7929" t="str">
            <v>２，２’－（ｍ－トリルイミノ）ジエタノール</v>
          </cell>
          <cell r="D7929" t="str">
            <v>Cc1cccc(c1)N(CCO)CCO</v>
          </cell>
          <cell r="E7929" t="str">
            <v>C[B]-(H):4|C[B]-(C):1|C-(C[B])(H)3:1|O-(C)(H):2|C-(C)(H)2(O):2|C-(C)(H)2(N):2|N-(C[B])(C)2:1|C[B]-(N):1</v>
          </cell>
          <cell r="F7929"/>
          <cell r="G7929" t="str">
            <v>0</v>
          </cell>
        </row>
        <row r="7930">
          <cell r="A7930" t="str">
            <v>917-92-0</v>
          </cell>
          <cell r="B7930" t="str">
            <v>PPWNCLVNXGCGAF-UHFFFAOYSA-N</v>
          </cell>
          <cell r="C7930" t="str">
            <v>３，３－ジメチルブタ－１－イン</v>
          </cell>
          <cell r="D7930" t="str">
            <v>CC(C)(C)C#C</v>
          </cell>
          <cell r="E7930" t="str">
            <v>C-(H)3(C):3|C[t]-(H):1|C[t]-(C):1|C-(C[t])(C)3:1</v>
          </cell>
          <cell r="F7930" t="str">
            <v>C-(H)3(C),tertiary:1</v>
          </cell>
          <cell r="G7930" t="str">
            <v>0</v>
          </cell>
        </row>
        <row r="7931">
          <cell r="A7931" t="str">
            <v>922165-31-9</v>
          </cell>
          <cell r="B7931" t="str">
            <v>JNFDQAYPZCYWLD-UHFFFAOYSA-N</v>
          </cell>
          <cell r="C7931" t="str">
            <v>ビス［２－（２－エトキシエトキシ）エチル］＝シクロヘキサン－１，４－ジカルボキシラート</v>
          </cell>
          <cell r="D7931" t="str">
            <v>CCOCCOCCOC(=O)C1CCC(CC1)C(=O)OCCOCCOCC</v>
          </cell>
          <cell r="E7931" t="str">
            <v>C-(H)3(C):2|C-(C)2(H)2:4|CO-(C)(O):2|O-(C)(CO):2|O-(C)2:4|C-(C)2(H)(CO):2|C-(C)(H)2(O):10</v>
          </cell>
          <cell r="F7931" t="str">
            <v>Cyclohexane,sub:1</v>
          </cell>
          <cell r="G7931" t="str">
            <v>0</v>
          </cell>
        </row>
        <row r="7932">
          <cell r="A7932" t="str">
            <v>920275-05-4</v>
          </cell>
          <cell r="B7932" t="str">
            <v>VPVLGLMCUCWKHU-QLUBULJCSA-N</v>
          </cell>
          <cell r="C7932" t="str">
            <v>（Ｅ）－ｔｒａｎｓ－４－エチル－ｔｒａｎｓ－４’－（プロパ－１－エン－１－イル）－１，１’－ビ（シクロヘキサン）</v>
          </cell>
          <cell r="D7932" t="str">
            <v>CC[C@@H]1CC[C@H](CC1)[C@@H]2CC[C@@H](CC2)\C=C\C</v>
          </cell>
          <cell r="E7932" t="str">
            <v>C-(H)3(C):1|C-(C)2(H)2:9|C-(H)(C)3:3|C[d]-(C)(H):2|C-(C[d])(C)2(H):1|C-(C[d])(H)3:1</v>
          </cell>
          <cell r="F7932" t="str">
            <v>Cyclohexane,sub:2</v>
          </cell>
          <cell r="G7932" t="str">
            <v>0</v>
          </cell>
        </row>
        <row r="7933">
          <cell r="A7933" t="str">
            <v>923289-30-9</v>
          </cell>
          <cell r="B7933" t="str">
            <v>IWIPLJLNRFDOQO-UHFFFAOYSA-N</v>
          </cell>
          <cell r="C7933" t="str">
            <v>１－（２－アミノ－３－ブロモ－４－メトキシフェニル）エタノン</v>
          </cell>
          <cell r="D7933" t="str">
            <v>COc1ccc(C(=O)C)c(N)c1Br</v>
          </cell>
          <cell r="E7933" t="str">
            <v>C[B]-(H):2|CO-(C[B])(C):1|O-(C[B])(C):1|C-(H)3(CO):1|C-(H)3(O):1|C[B]-(O):1|C[B]-(CO):1|N-(C[B])(H)2:1|C[B]-(N):1|C[B]-(Br):1</v>
          </cell>
          <cell r="F7933"/>
          <cell r="G7933" t="str">
            <v>0</v>
          </cell>
        </row>
        <row r="7934">
          <cell r="A7934" t="str">
            <v>92-18-2</v>
          </cell>
          <cell r="B7934" t="str">
            <v>KGFAREHEJGDILZ-UHFFFAOYSA-N</v>
          </cell>
          <cell r="C7934" t="str">
            <v>３－メトキシ－Ｎ，Ｎ－ジエチルアニリン</v>
          </cell>
          <cell r="D7934" t="str">
            <v>CCN(CC)c1cccc(OC)c1</v>
          </cell>
          <cell r="E7934" t="str">
            <v>C-(H)3(C):2|C[B]-(H):4|O-(C[B])(C):1|C-(H)3(O):1|C[B]-(O):1|C-(C)(H)2(N):2|N-(C[B])(C)2:1|C[B]-(N):1</v>
          </cell>
          <cell r="F7934"/>
          <cell r="G7934" t="str">
            <v>0</v>
          </cell>
        </row>
        <row r="7935">
          <cell r="A7935" t="str">
            <v>923018-85-3</v>
          </cell>
          <cell r="B7935" t="str">
            <v>MQSXWPKOXBDISN-UHFFFAOYSA-N</v>
          </cell>
          <cell r="C7935" t="str">
            <v>１－シクロヘキシル－４，４，４－トリフルオロ－３－（トリフルオロメチル）ブタン－１，３－ジオール</v>
          </cell>
          <cell r="D7935" t="str">
            <v>OC(CC(O)(C(F)(F)F)C(F)(F)F)C1CCCCC1</v>
          </cell>
          <cell r="E7935" t="str">
            <v>C-(C)2(H)2:6|C-(H)(C)3:1|O-(C)(H):2|C-(C)3(O),alcohols/peroxides:1|C-(C)2(H)(O),alcohpls/peroxides:1|C-(C)(F)3:2</v>
          </cell>
          <cell r="F7935" t="str">
            <v>Cyclohexane,sub:1</v>
          </cell>
          <cell r="G7935" t="str">
            <v>0</v>
          </cell>
        </row>
        <row r="7936">
          <cell r="A7936" t="str">
            <v>916830-71-2</v>
          </cell>
          <cell r="B7936" t="str">
            <v>BHQVEKYUXFSYAH-MRVPVSSYSA-N</v>
          </cell>
          <cell r="C7936" t="str">
            <v>（Ｓ）－３－［２－（トリフルオロメチル）フェニル］ピロリジン</v>
          </cell>
          <cell r="D7936" t="str">
            <v>FC(F)(F)c1ccccc1[C@@H]2CCNC2</v>
          </cell>
          <cell r="E7936" t="str">
            <v>C-(C)2(H)2:1|C-(C[B])(C)2(H):1|C[B]-(H):4|C[B]-(C):2|C-(C)(H)2(N):2|N-(C)2(H):1|C-(C[B])(F)3:1</v>
          </cell>
          <cell r="F7936" t="str">
            <v>Pyrrolidine:1</v>
          </cell>
          <cell r="G7936" t="str">
            <v>0</v>
          </cell>
        </row>
        <row r="7937">
          <cell r="A7937" t="str">
            <v>91-95-2</v>
          </cell>
          <cell r="B7937" t="str">
            <v>HSTOKWSFWGCZMH-UHFFFAOYSA-N</v>
          </cell>
          <cell r="C7937" t="str">
            <v>３，３’，４，４’－ビフェニルテトラアミン</v>
          </cell>
          <cell r="D7937" t="str">
            <v>Nc1ccc(cc1N)c2ccc(N)c(N)c2</v>
          </cell>
          <cell r="E7937" t="str">
            <v>C[B]-(H):6|C[B]-(C[B]):2|N-(C[B])(H)2:4|C[B]-(N):4</v>
          </cell>
          <cell r="F7937" t="str">
            <v>(NH2)(NH2),ortho:2</v>
          </cell>
          <cell r="G7937" t="str">
            <v>0</v>
          </cell>
        </row>
        <row r="7938">
          <cell r="A7938" t="str">
            <v>91990-18-0</v>
          </cell>
          <cell r="B7938" t="str">
            <v>RGDLKJRBAWEFAV-UHFFFAOYSA-N</v>
          </cell>
          <cell r="C7938" t="str">
            <v>エチレン＝ジラクタート</v>
          </cell>
          <cell r="D7938" t="str">
            <v>CC(O)C(=O)OCCOC(=O)C(C)O</v>
          </cell>
          <cell r="E7938" t="str">
            <v>C-(H)3(C):2|CO-(C)(O):2|O-(C)(CO):2|O-(C)(H):2|C-(C)(H)(O)(CO):2|C-(C)(H)2(O):2</v>
          </cell>
          <cell r="F7938"/>
          <cell r="G7938" t="str">
            <v>0</v>
          </cell>
        </row>
        <row r="7939">
          <cell r="A7939" t="str">
            <v>92263-41-7</v>
          </cell>
          <cell r="B7939" t="str">
            <v>KDVKBFMGDZIYON-HKJRMUSSSA-N</v>
          </cell>
          <cell r="C7939" t="str">
            <v>ｔｒａｎｓ－４－ペンチル－ｔｒａｎｓ－４’－プロピル－１，１’－ビ（シクロヘキサン）</v>
          </cell>
          <cell r="D7939" t="str">
            <v>CCCCC[C@@H]1CC[C@@H](CC1)[C@@H]2CC[C@@H](CCC)CC2</v>
          </cell>
          <cell r="E7939" t="str">
            <v>C-(H)3(C):2|C-(C)2(H)2:14|C-(H)(C)3:4</v>
          </cell>
          <cell r="F7939" t="str">
            <v>Cyclohexane,sub:2</v>
          </cell>
          <cell r="G7939" t="str">
            <v>0</v>
          </cell>
        </row>
        <row r="7940">
          <cell r="A7940" t="str">
            <v>91-73-6</v>
          </cell>
          <cell r="B7940" t="str">
            <v>ISGXOWLMGOPVPB-UHFFFAOYSA-N</v>
          </cell>
          <cell r="C7940" t="str">
            <v>Ｎ，Ｎ－ジベンジルアニリン</v>
          </cell>
          <cell r="D7940" t="str">
            <v>C(N(Cc1ccccc1)c2ccccc2)c3ccccc3</v>
          </cell>
          <cell r="E7940" t="str">
            <v>C[B]-(H):15|C[B]-(C):2|C-(C[B])(H)2(N):2|N-(C[B])(C)2:1|C[B]-(N):1</v>
          </cell>
          <cell r="F7940"/>
          <cell r="G7940" t="str">
            <v>0</v>
          </cell>
        </row>
        <row r="7941">
          <cell r="A7941" t="str">
            <v>92283-80-2</v>
          </cell>
          <cell r="B7941" t="str">
            <v>FIOHTMQGSFVHEZ-IMJSIDKUSA-N</v>
          </cell>
          <cell r="C7941" t="str">
            <v>２，２’－イミノジプロピオン酸</v>
          </cell>
          <cell r="D7941" t="str">
            <v>C[C@H](N[C@@H](C)C(=O)O)C(=O)O</v>
          </cell>
          <cell r="E7941" t="str">
            <v>C-(H)3(C):2|CO-(C)(O):2|O-(CO)(H):2|N-(C)2(H):1|C-(C)(H)(N)(CO):2</v>
          </cell>
          <cell r="F7941" t="str">
            <v>Zwitterion enegy, aliphatic:2</v>
          </cell>
          <cell r="G7941" t="str">
            <v>0</v>
          </cell>
        </row>
        <row r="7942">
          <cell r="A7942" t="str">
            <v>91963-33-6</v>
          </cell>
          <cell r="B7942" t="str">
            <v>PSOVZHUHEHOEMZ-UHFFFAOYSA-N</v>
          </cell>
          <cell r="C7942" t="str">
            <v>１－アリル－４－オキサトリシクロ［５．２．１．０（２，６）］デカ－８－エン－３，５－ジオン</v>
          </cell>
          <cell r="D7942" t="str">
            <v>C=CCC12CC(C=C1)C3C2C(=O)OC3=O</v>
          </cell>
          <cell r="E7942" t="str">
            <v>C-(C)2(H)2:1|C[d]-(H)2:1|C[d]-(C)(H):3|C-(C[d])(C)(H)2:1|C-(C[d])(C)2(H):1|C-(C[d])(C)3:1|CO-(C)(O):2|O-(CO)2,aliphatic:1|C-(C)2(H)(CO):2</v>
          </cell>
          <cell r="F7942" t="str">
            <v>Cyclohexene:1|Cyclopentane,sub:1|Cyclopentene,sub:1|Bicyclo[2.2.1]hept-2-ene:1|Succinic anhydride:1|Tetrahydrofuran:1|τ-Butyrolactone:2|Cylic anhydride 6 bonds:1</v>
          </cell>
          <cell r="G7942" t="str">
            <v>0</v>
          </cell>
        </row>
        <row r="7943">
          <cell r="A7943" t="str">
            <v>91739-73-0</v>
          </cell>
          <cell r="B7943" t="str">
            <v>LMXFTMYMHGYJEI-DJLDLDEBSA-N</v>
          </cell>
          <cell r="C7943" t="str">
            <v>ｐ－メンタン－３，８－ジオール</v>
          </cell>
          <cell r="D7943" t="str">
            <v>C[C@H]1CC[C@H]([C@H](O)C1)C(C)(C)O</v>
          </cell>
          <cell r="E7943" t="str">
            <v>C-(H)3(C):3|C-(C)2(H)2:3|C-(H)(C)3:2|O-(C)(H):2|C-(C)3(O),alcohols/peroxides:1|C-(C)2(H)(O),alcohpls/peroxides:1</v>
          </cell>
          <cell r="F7943" t="str">
            <v>Cyclohexane,sub:1</v>
          </cell>
          <cell r="G7943" t="str">
            <v>0</v>
          </cell>
        </row>
        <row r="7944">
          <cell r="A7944" t="str">
            <v>918297-93-5</v>
          </cell>
          <cell r="B7944" t="str">
            <v>ZHAHNTPMRZSGTG-KTKRTIGZSA-N</v>
          </cell>
          <cell r="C7944" t="str">
            <v>（Ｚ）－１８，１８－ジエトキシオクタデカ－５－エン</v>
          </cell>
          <cell r="D7944" t="str">
            <v>CCCC\C=C/CCCCCCCCCCCC(OCC)OCC</v>
          </cell>
          <cell r="E7944" t="str">
            <v>C-(H)3(C):3|C-(C)2(H)2:12|C[d]-(C)(H):2|C-(C[d])(C)(H)2:2|O-(C)2:2|C-(C)(H)(O)2:1|C-(C)(H)2(O):2</v>
          </cell>
          <cell r="F7944"/>
          <cell r="G7944" t="str">
            <v>0</v>
          </cell>
        </row>
        <row r="7945">
          <cell r="A7945" t="str">
            <v>921605-38-1</v>
          </cell>
          <cell r="B7945" t="str">
            <v>PEBMESIGXHIOMF-UHFFFAOYSA-N</v>
          </cell>
          <cell r="C7945" t="str">
            <v>４’’－エチル－２－フルオロ－４－ペンチル－１，１’：４’，１’’－テルフェニル</v>
          </cell>
          <cell r="D7945" t="str">
            <v>CCCCCc1ccc(c(F)c1)c2ccc(cc2)c3ccc(CC)cc3</v>
          </cell>
          <cell r="E7945" t="str">
            <v>C-(H)3(C):2|C-(C)2(H)2:3|C-(C[B])(C)(H)2:2|C[B]-(H):11|C[B]-(C):2|C[B]-(C[B]):4|C[B]-(F):1</v>
          </cell>
          <cell r="F7945"/>
          <cell r="G7945" t="str">
            <v>0</v>
          </cell>
        </row>
        <row r="7946">
          <cell r="A7946" t="str">
            <v>92340-78-8</v>
          </cell>
          <cell r="B7946" t="str">
            <v>UOLDHHQOKRYISV-ZETCQYMHSA-N</v>
          </cell>
          <cell r="C7946" t="str">
            <v>エチル＝（Ｓ）－２，３－ジメチルブタノアート</v>
          </cell>
          <cell r="D7946" t="str">
            <v>CCOC(=O)[C@@H](C)C(C)C</v>
          </cell>
          <cell r="E7946" t="str">
            <v>C-(H)3(C):4|C-(H)(C)3:1|CO-(C)(O):1|O-(C)(CO):1|C-(C)2(H)(CO):1|C-(C)(H)2(O):1</v>
          </cell>
          <cell r="F7946"/>
          <cell r="G7946" t="str">
            <v>0</v>
          </cell>
        </row>
        <row r="7947">
          <cell r="A7947" t="str">
            <v>92204-40-5</v>
          </cell>
          <cell r="B7947" t="str">
            <v>NYEWPJJQNGVOCU-UHFFFAOYSA-N</v>
          </cell>
          <cell r="C7947" t="str">
            <v>Ｎ－（２－クロロエチル）－Ｎ－エチルプロパン－２－アミン</v>
          </cell>
          <cell r="D7947" t="str">
            <v>CCN(CCCl)C(C)C</v>
          </cell>
          <cell r="E7947" t="str">
            <v>C-(H)3(C):3|C-(C)(H)2(N):2|C-(C)2(H)(N):1|N-(C)3:1|C-(C)(H)2(Cl):1</v>
          </cell>
          <cell r="F7947"/>
          <cell r="G7947" t="str">
            <v>0</v>
          </cell>
        </row>
        <row r="7948">
          <cell r="A7948" t="str">
            <v>91715-78-5</v>
          </cell>
          <cell r="B7948" t="str">
            <v>KMIUVZZHUCKSJZ-UHFFFAOYSA-N</v>
          </cell>
          <cell r="C7948" t="str">
            <v>１－（４－ブロモ－３－ニトロフェニル）ブタン－１－オン</v>
          </cell>
          <cell r="D7948" t="str">
            <v>CCCC(=O)c1ccc(Br)c(c1)N(=O)=O</v>
          </cell>
          <cell r="E7948" t="str">
            <v>C-(H)3(C):1|C-(C)2(H)2:1|C[B]-(H):3|CO-(C[B])(C):1|C-(C)(H)2(CO):1|C[B]-(CO):1|C[B]-(NO2):1|C[B]-(Br):1</v>
          </cell>
          <cell r="F7948"/>
          <cell r="G7948" t="str">
            <v>0</v>
          </cell>
        </row>
        <row r="7949">
          <cell r="A7949" t="str">
            <v>94050-90-5</v>
          </cell>
          <cell r="B7949" t="str">
            <v>AQIHDXGKQHFBNW-ZCFIWIBFSA-N</v>
          </cell>
          <cell r="C7949" t="str">
            <v>２－（４－ヒドロキシフェノキシ）プロピオン酸</v>
          </cell>
          <cell r="D7949" t="str">
            <v>C[C@@H](Oc1ccc(O)cc1)C(=O)O</v>
          </cell>
          <cell r="E7949" t="str">
            <v>C-(H)3(C):1|C[B]-(H):4|CO-(C)(O):1|O-(CO)(H):1|O-(C[B])(C):1|O-(C[B])(H):1|C-(C)(H)(O)(CO):1|C[B]-(O):2</v>
          </cell>
          <cell r="F7949"/>
          <cell r="G7949" t="str">
            <v>0</v>
          </cell>
        </row>
        <row r="7950">
          <cell r="A7950" t="str">
            <v>93-91-4</v>
          </cell>
          <cell r="B7950" t="str">
            <v>CVBUKMMMRLOKQR-UHFFFAOYSA-N</v>
          </cell>
          <cell r="C7950" t="str">
            <v>ベンゾイルアセトン</v>
          </cell>
          <cell r="D7950" t="str">
            <v>CC(=O)CC(=O)c1ccccc1</v>
          </cell>
          <cell r="E7950" t="str">
            <v>C[B]-(H):5|CO-(C[B])(C):1|CO-(C)2:1|C-(H)2(CO)2:1|C-(H)3(CO):1|C[B]-(CO):1</v>
          </cell>
          <cell r="F7950"/>
          <cell r="G7950" t="str">
            <v>0</v>
          </cell>
        </row>
        <row r="7951">
          <cell r="A7951" t="str">
            <v>94087-23-7</v>
          </cell>
          <cell r="B7951" t="str">
            <v>ONCMKWFWHACURX-UHFFFAOYSA-N</v>
          </cell>
          <cell r="C7951" t="str">
            <v>２－（７－イソプロピル－５－メチルビシクロ［２．２．２］オクタ－５－エン－２－イル）－１，３－ジオキソラン</v>
          </cell>
          <cell r="D7951" t="str">
            <v>CC(C)C1CC2CC(C3OCCO3)C1C=C2C</v>
          </cell>
          <cell r="E7951" t="str">
            <v>C-(H)3(C):2|C-(C)2(H)2:2|C-(H)(C)3:3|C[d]-(C)(H):1|C[d]-(C)2:1|C-(C[d])(C)2(H):2|C-(C[d])(H)3:1|O-(C)2:2|C-(C)(H)(O)2:1|C-(C)(H)2(O):2</v>
          </cell>
          <cell r="F7951" t="str">
            <v>Cyclohexene:2|Cyclohexane,sub:1|Bicyclo[2.2.2]oct-2-ene:1|1,3-Dioxolane:1</v>
          </cell>
          <cell r="G7951" t="str">
            <v>0</v>
          </cell>
        </row>
        <row r="7952">
          <cell r="A7952" t="str">
            <v>93-89-0</v>
          </cell>
          <cell r="B7952" t="str">
            <v>MTZQAGJQAFMTAQ-UHFFFAOYSA-N</v>
          </cell>
          <cell r="C7952" t="str">
            <v>エチル＝ベンゾアート</v>
          </cell>
          <cell r="D7952" t="str">
            <v>CCOC(=O)c1ccccc1</v>
          </cell>
          <cell r="E7952" t="str">
            <v>C-(H)3(C):1|C[B]-(H):5|CO-(C[B])(O):1|O-(C)(CO):1|C-(C)(H)2(O):1|C[B]-(CO):1</v>
          </cell>
          <cell r="F7952"/>
          <cell r="G7952" t="str">
            <v>0</v>
          </cell>
        </row>
        <row r="7953">
          <cell r="A7953" t="str">
            <v>94120-06-6</v>
          </cell>
          <cell r="B7953" t="str">
            <v>CNEFEYBKJVVZSW-ZKYIHRRISA-N</v>
          </cell>
          <cell r="C7953" t="str">
            <v>５’－シクロヘキシル－５－｛３－（Ｎ，Ｎ－ジイソプロピルスルファモイル）－４－ヒドロキシ－８－［Ｎ－（メチルスルホニル）アミノ］－１－ナフチルアゾ｝－４’－ヘキサデシルオキシ－２’－ヒドロキシ－２－モルホリノベンゼンスルホンアニリド</v>
          </cell>
          <cell r="D7953" t="str">
            <v>CCCCCCCCCCCCCCCCOc1cc(O)c(NS(=O)(=O)c2cc(ccc2N3CCOCC3)\N=N\c4cc(c(O)c5cccc(NS(=O)(=O)C)c45)S(=O)(=O)N(C(C)C)C(C)C)cc1C6CCCCC6</v>
          </cell>
          <cell r="E7953" t="str">
            <v>C-(H)3(C):5|C-(C)2(H)2:19|C-(C[B])(C)2(H):1|C[BF]-(C[B])2(C[BF]):2|C[B]-(H):9|C[B]-(C):1|O-(C[B])(C):1|O-(C[B])(H):2|O-(C)2:1|C-(C)(H)2(O):2|C[B]-(O):3|C-(C)(H)2(N):2|C-(C)2(H)(N):2|N-(C[B])(C)2:1|N[A]-(C[B]):2|C[B]-(C[B])2(N[A]):2|C[B]-(N):3|C-(H)3(SO2):1|C[B]-(SO2):2|N-(C)2(S):1|N-(C)2(SO2):1|C[B]-(S):2</v>
          </cell>
          <cell r="F7953" t="str">
            <v>Cyclohexane,sub:1|Naphtalene:1</v>
          </cell>
          <cell r="G7953" t="str">
            <v>0</v>
          </cell>
        </row>
        <row r="7954">
          <cell r="A7954" t="str">
            <v>93-97-0</v>
          </cell>
          <cell r="B7954" t="str">
            <v>CHIHQLCVLOXUJW-UHFFFAOYSA-N</v>
          </cell>
          <cell r="C7954" t="str">
            <v>無水安息香酸</v>
          </cell>
          <cell r="D7954" t="str">
            <v>O=C(OC(=O)c1ccccc1)c2ccccc2</v>
          </cell>
          <cell r="E7954" t="str">
            <v>C[B]-(H):10|CO-(C[B])(O):2|O-(CO)2,aliphatic:1|C[B]-(CO):2</v>
          </cell>
          <cell r="F7954"/>
          <cell r="G7954" t="str">
            <v>0</v>
          </cell>
        </row>
        <row r="7955">
          <cell r="A7955" t="str">
            <v>939-95-7</v>
          </cell>
          <cell r="B7955" t="str">
            <v>WIWQDBABYGRKEW-UHFFFAOYSA-N</v>
          </cell>
          <cell r="C7955" t="str">
            <v>３，４－ジクロロベンゼンスルホン酸</v>
          </cell>
          <cell r="D7955" t="str">
            <v>OS(=O)(=O)c1ccc(Cl)c(Cl)c1</v>
          </cell>
          <cell r="E7955" t="str">
            <v>C[B]-(H):3|C[B]-(SO2):1|C[B]-(S):1|C[B]-(Cl):2</v>
          </cell>
          <cell r="F7955" t="str">
            <v>(Cl)(Cl),ortho:1</v>
          </cell>
          <cell r="G7955" t="str">
            <v>0</v>
          </cell>
        </row>
        <row r="7956">
          <cell r="A7956" t="str">
            <v>93964-55-7</v>
          </cell>
          <cell r="B7956" t="str">
            <v>DGIVHDSCMQYEDB-WUKNDPDISA-N</v>
          </cell>
          <cell r="C7956" t="str">
            <v>５－（３－カルボキシ－４－クロロフェニルアゾ）－２－ヒドロキシ安息香酸</v>
          </cell>
          <cell r="D7956" t="str">
            <v>OC(=O)c1cc(ccc1O)\N=N\c2ccc(Cl)c(c2)C(=O)O</v>
          </cell>
          <cell r="E7956" t="str">
            <v>C[B]-(H):6|CO-(C[B])(O):2|O-(CO)(H):2|O-(C[B])(H):1|C[B]-(O):1|C[B]-(CO):2|N[A]-(C[B]):2|C[B]-(C[B])2(N[A]):2|C[B]-(Cl):1</v>
          </cell>
          <cell r="F7956" t="str">
            <v>(COOH)(OH),ortho:1|(COOH)(Cl),ortho:1</v>
          </cell>
          <cell r="G7956" t="str">
            <v>0</v>
          </cell>
        </row>
        <row r="7957">
          <cell r="A7957" t="str">
            <v>93804-54-7</v>
          </cell>
          <cell r="B7957" t="str">
            <v>AUXKWRBBFHSBHH-UHFFFAOYSA-N</v>
          </cell>
          <cell r="C7957" t="str">
            <v>２－メチルヘプタデシル＝アクリラート</v>
          </cell>
          <cell r="D7957" t="str">
            <v>CCCCCCCCCCCCCCCC(C)COC(=O)C=C</v>
          </cell>
          <cell r="E7957" t="str">
            <v>C-(H)3(C):2|C-(C)2(H)2:14|C-(H)(C)3:1|C[d]-(H)2:1|CO-(C[d])(O):1|O-(C)(CO):1|C[d]-(H)(CO):1|C-(C)(H)2(O):1</v>
          </cell>
          <cell r="F7957"/>
          <cell r="G7957" t="str">
            <v>0</v>
          </cell>
        </row>
        <row r="7958">
          <cell r="A7958" t="str">
            <v>93804-53-6</v>
          </cell>
          <cell r="B7958" t="str">
            <v>TZKZJBWLAVPBPR-UHFFFAOYSA-N</v>
          </cell>
          <cell r="C7958" t="str">
            <v>２－メチルヘキサデシル＝アクリラート</v>
          </cell>
          <cell r="D7958" t="str">
            <v>CCCCCCCCCCCCCCC(C)COC(=O)C=C</v>
          </cell>
          <cell r="E7958" t="str">
            <v>C-(H)3(C):2|C-(C)2(H)2:13|C-(H)(C)3:1|C[d]-(H)2:1|CO-(C[d])(O):1|O-(C)(CO):1|C[d]-(H)(CO):1|C-(C)(H)2(O):1</v>
          </cell>
          <cell r="F7958"/>
          <cell r="G7958" t="str">
            <v>0</v>
          </cell>
        </row>
        <row r="7959">
          <cell r="A7959" t="str">
            <v>94-02-0</v>
          </cell>
          <cell r="B7959" t="str">
            <v>GKKZMYDNDDMXSE-UHFFFAOYSA-N</v>
          </cell>
          <cell r="C7959" t="str">
            <v>エチル＝３－オキソ－３－フェニルプロパノアート</v>
          </cell>
          <cell r="D7959" t="str">
            <v>CCOC(=O)CC(=O)c1ccccc1</v>
          </cell>
          <cell r="E7959" t="str">
            <v>C-(H)3(C):1|C[B]-(H):5|CO-(C)(O):1|CO-(C[B])(C):1|O-(C)(CO):1|C-(H)2(CO)2:1|C-(C)(H)2(O):1|C[B]-(CO):1</v>
          </cell>
          <cell r="F7959"/>
          <cell r="G7959" t="str">
            <v>0</v>
          </cell>
        </row>
        <row r="7960">
          <cell r="A7960" t="str">
            <v>93983-17-6</v>
          </cell>
          <cell r="B7960" t="str">
            <v>AJXQSAYQHHODGY-UHFFFAOYSA-N</v>
          </cell>
          <cell r="C7960" t="str">
            <v>２，２’－ジエチル－２，２’－｛［２－エチル－２－（ヒドロキシメチル）プロパン－１，３－ジイル］ビス（オキシメチレン）｝ビス（プロパン－１，３－ジオール）</v>
          </cell>
          <cell r="D7960" t="str">
            <v>CCC(CO)(CO)COCC(CC)(CO)COCC(CC)(CO)CO</v>
          </cell>
          <cell r="E7960" t="str">
            <v>C-(H)3(C):3|C-(C)2(H)2:3|C-(C)4:3|O-(C)2:2|O-(C)(H):5|C-(C)(H)2(O):5|C-(C)(H)2(O):4</v>
          </cell>
          <cell r="F7960"/>
          <cell r="G7960" t="str">
            <v>0</v>
          </cell>
        </row>
        <row r="7961">
          <cell r="A7961" t="str">
            <v>93982-41-3</v>
          </cell>
          <cell r="B7961" t="str">
            <v>VHFWZMNSIOBXNQ-UHFFFAOYSA-N</v>
          </cell>
          <cell r="C7961" t="str">
            <v>３－［２－ヒドロキシ－３－（２－プロペン－１－イルオキシ）プロポキシ］プロパン－１，２－ジオール</v>
          </cell>
          <cell r="D7961" t="str">
            <v>OCC(O)COCC(O)COCC=C</v>
          </cell>
          <cell r="E7961" t="str">
            <v>C[d]-(H)2:1|C[d]-(C)(H):1|O-(C)2:2|O-(C)(H):3|C-(C[d])(H)2(O):1|C-(C)2(H)(O),alcohpls/peroxides:2|C-(C)(H)2(O):1|C-(C)(H)2(O):3</v>
          </cell>
          <cell r="F7961"/>
          <cell r="G7961" t="str">
            <v>0</v>
          </cell>
        </row>
        <row r="7962">
          <cell r="A7962" t="str">
            <v>940-31-8</v>
          </cell>
          <cell r="B7962" t="str">
            <v>SXERGJJQSKIUIC-UHFFFAOYSA-N</v>
          </cell>
          <cell r="C7962" t="str">
            <v>２－フェノキシプロパン酸</v>
          </cell>
          <cell r="D7962" t="str">
            <v>CC(Oc1ccccc1)C(=O)O</v>
          </cell>
          <cell r="E7962" t="str">
            <v>C-(H)3(C):1|C[B]-(H):5|CO-(C)(O):1|O-(CO)(H):1|O-(C[B])(C):1|C-(C)(H)(O)(CO):1|C[B]-(O):1</v>
          </cell>
          <cell r="F7962"/>
          <cell r="G7962" t="str">
            <v>0</v>
          </cell>
        </row>
        <row r="7963">
          <cell r="A7963" t="str">
            <v>940-61-4</v>
          </cell>
          <cell r="B7963" t="str">
            <v>RURHILYUWQEGOS-VOTSOKGWSA-N</v>
          </cell>
          <cell r="C7963" t="str">
            <v>（Ｅ）－３－（ｐ－トリル）アクリル酸</v>
          </cell>
          <cell r="D7963" t="str">
            <v>Cc1ccc(\C=C\C(=O)O)cc1</v>
          </cell>
          <cell r="E7963" t="str">
            <v>C[d]-C[B](H):1|C[B]-(H):4|C[B]-(C):1|C[B]-(C[d]):1|C-(C[B])(H)3:1|CO-(C[d])(O):1|O-(CO)(H):1|C[d]-(H)(CO):1</v>
          </cell>
          <cell r="F7963"/>
          <cell r="G7963" t="str">
            <v>0</v>
          </cell>
        </row>
        <row r="7964">
          <cell r="A7964" t="str">
            <v>938-18-1</v>
          </cell>
          <cell r="B7964" t="str">
            <v>UKRQMDIFLKHCRO-UHFFFAOYSA-N</v>
          </cell>
          <cell r="C7964" t="str">
            <v>２，４，６－トリメチルベンゾイル＝クロリド</v>
          </cell>
          <cell r="D7964" t="str">
            <v>Cc1cc(C)c(C(=O)Cl)c(C)c1</v>
          </cell>
          <cell r="E7964" t="str">
            <v>C[B]-(H):2|C[B]-(C):3|C-(C[B])(H)3:3|C[B]-(CO):1|CO-(C[B])(Cl):1</v>
          </cell>
          <cell r="F7964"/>
          <cell r="G7964" t="str">
            <v>0</v>
          </cell>
        </row>
        <row r="7965">
          <cell r="A7965" t="str">
            <v>939-97-9</v>
          </cell>
          <cell r="B7965" t="str">
            <v>OTXINXDGSUFPNU-UHFFFAOYSA-N</v>
          </cell>
          <cell r="C7965" t="str">
            <v>４－ｔｅｒｔ－ブチルベンズアルデヒド</v>
          </cell>
          <cell r="D7965" t="str">
            <v>CC(C)(C)c1ccc(C=O)cc1</v>
          </cell>
          <cell r="E7965" t="str">
            <v>C-(H)3(C):3|C-(C[B])(C)3:1|C[B]-(H):4|C[B]-(C):1|CO-(C[B])(H):1|C[B]-(CO):1</v>
          </cell>
          <cell r="F7965" t="str">
            <v>C-(H)3(C),tertiary:1</v>
          </cell>
          <cell r="G7965" t="str">
            <v>0</v>
          </cell>
        </row>
        <row r="7966">
          <cell r="A7966" t="str">
            <v>94108-97-1</v>
          </cell>
          <cell r="B7966" t="str">
            <v>XRMBQHTWUBGQDN-UHFFFAOYSA-N</v>
          </cell>
          <cell r="C7966" t="str">
            <v>オキシビス｛２－［（アクリロイルオキシ）メチル］－２－エチルプロパン－３，１－ジイル｝＝ジアクリラート</v>
          </cell>
          <cell r="D7966" t="str">
            <v>CCC(COCC(CC)(COC(=O)C=C)COC(=O)C=C)(COC(=O)C=C)COC(=O)C=C</v>
          </cell>
          <cell r="E7966" t="str">
            <v>C-(H)3(C):2|C-(C)2(H)2:2|C-(C)4:2|C[d]-(H)2:4|CO-(C[d])(O):4|O-(C)(CO):4|O-(C)2:1|C[d]-(H)(CO):4|C-(C)(H)2(O):6</v>
          </cell>
          <cell r="F7966"/>
          <cell r="G7966" t="str">
            <v>0</v>
          </cell>
        </row>
        <row r="7967">
          <cell r="A7967" t="str">
            <v>939-54-8</v>
          </cell>
          <cell r="B7967" t="str">
            <v>KNBBDZULQFKSIE-UHFFFAOYSA-N</v>
          </cell>
          <cell r="C7967" t="str">
            <v>２－ブロモエチル＝ベンゾアート</v>
          </cell>
          <cell r="D7967" t="str">
            <v>BrCCOC(=O)c1ccccc1</v>
          </cell>
          <cell r="E7967" t="str">
            <v>C[B]-(H):5|CO-(C[B])(O):1|O-(C)(CO):1|C-(C)(H)2(O):1|C[B]-(CO):1|C-(C)(H)2(Br):1</v>
          </cell>
          <cell r="F7967"/>
          <cell r="G7967" t="str">
            <v>0</v>
          </cell>
        </row>
        <row r="7968">
          <cell r="A7968" t="str">
            <v>93-99-2</v>
          </cell>
          <cell r="B7968" t="str">
            <v>FCJSHPDYVMKCHI-UHFFFAOYSA-N</v>
          </cell>
          <cell r="C7968" t="str">
            <v>安息香酸フェニル</v>
          </cell>
          <cell r="D7968" t="str">
            <v>O=C(Oc1ccccc1)c2ccccc2</v>
          </cell>
          <cell r="E7968" t="str">
            <v>C[B]-(H):10|CO-(C[B])(O):1|O-(C[B])(CO):1|C[B]-(O):1|C[B]-(CO):1</v>
          </cell>
          <cell r="F7968"/>
          <cell r="G7968" t="str">
            <v>0</v>
          </cell>
        </row>
        <row r="7969">
          <cell r="A7969" t="str">
            <v>94106-22-6</v>
          </cell>
          <cell r="B7969" t="str">
            <v>ZWOKDWRGXXYVNH-UHFFFAOYSA-N</v>
          </cell>
          <cell r="C7969" t="str">
            <v>４－シクロヘキシル－５－（ヘキサデシルオキシ）－２－［（２－モルホリノ－５－ニトロフェニル）スルホンアミド］フェニル＝アセタート</v>
          </cell>
          <cell r="D7969" t="str">
            <v>CCCCCCCCCCCCCCCCOc1cc(OC(=O)C)c(NS(=O)(=O)c2cc(ccc2N3CCOCC3)N(=O)=O)cc1C4CCCCC4</v>
          </cell>
          <cell r="E7969" t="str">
            <v>C-(H)3(C):1|C-(C)2(H)2:19|C-(C[B])(C)2(H):1|C[B]-(H):5|C[B]-(C):1|CO-(C)(O):1|O-(C[B])(CO):1|O-(C[B])(C):1|O-(C)2:1|C-(H)3(CO):1|C-(C)(H)2(O):2|C[B]-(O):2|C-(C)(H)2(N):2|N-(C[B])(C)2:1|C[B]-(NO2):1|C[B]-(N):1|C[B]-(SO2):1|C[B]-(S):1</v>
          </cell>
          <cell r="F7969" t="str">
            <v>Cyclohexane,sub:1</v>
          </cell>
          <cell r="G7969" t="str">
            <v>0</v>
          </cell>
        </row>
        <row r="7970">
          <cell r="A7970" t="str">
            <v>933-75-5</v>
          </cell>
          <cell r="B7970" t="str">
            <v>XGCHAIDDPMFRLJ-UHFFFAOYSA-N</v>
          </cell>
          <cell r="C7970" t="str">
            <v>２，３，６－トリクロロフェノール</v>
          </cell>
          <cell r="D7970" t="str">
            <v>Oc1c(Cl)ccc(Cl)c1Cl</v>
          </cell>
          <cell r="E7970" t="str">
            <v>C[B]-(H):2|O-(C[B])(H):1|C[B]-(O):1|C[B]-(Cl):3</v>
          </cell>
          <cell r="F7970" t="str">
            <v>(Cl)(Cl),ortho:1|(Cl)(Cl),meta:1|(Cl)(OH),ortho:1</v>
          </cell>
          <cell r="G7970" t="str">
            <v>0</v>
          </cell>
        </row>
        <row r="7971">
          <cell r="A7971" t="str">
            <v>93-56-1</v>
          </cell>
          <cell r="B7971" t="str">
            <v>PWMWNFMRSKOCEY-UHFFFAOYSA-N</v>
          </cell>
          <cell r="C7971" t="str">
            <v>α，β－ジヒドロキシエチルベンゼン</v>
          </cell>
          <cell r="D7971" t="str">
            <v>OCC(O)c1ccccc1</v>
          </cell>
          <cell r="E7971" t="str">
            <v>C[B]-(H):5|C[B]-(C):1|O-(C)(H):2|C-(C)(H)2(O):1|C-(C[B])(C)(H)(O):1</v>
          </cell>
          <cell r="F7971"/>
          <cell r="G7971" t="str">
            <v>0</v>
          </cell>
        </row>
        <row r="7972">
          <cell r="A7972" t="str">
            <v>93550-60-8</v>
          </cell>
          <cell r="B7972" t="str">
            <v>XXWPPFUIEGIUBK-UHFFFAOYSA-N</v>
          </cell>
          <cell r="C7972" t="str">
            <v>メチル＝２－（２，４－ジ－ｔｅｒｔ－ペンチルフェノキシ）－３－メチルブタノアート</v>
          </cell>
          <cell r="D7972" t="str">
            <v>CCC(C)(C)c1ccc(OC(C(C)C)C(=O)OC)c(c1)C(C)(C)CC</v>
          </cell>
          <cell r="E7972" t="str">
            <v>C-(H)3(C):8|C-(C)2(H)2:2|C-(H)(C)3:1|C-(C[B])(C)3:2|C[B]-(H):3|C[B]-(C):2|CO-(C)(O):1|O-(C)(CO):1|O-(C[B])(C):1|C-(C)(H)(O)(CO):1|C-(H)3(O):1|C[B]-(O):1</v>
          </cell>
          <cell r="F7972"/>
          <cell r="G7972" t="str">
            <v>0</v>
          </cell>
        </row>
        <row r="7973">
          <cell r="A7973" t="str">
            <v>93749-81-6</v>
          </cell>
          <cell r="B7973" t="str">
            <v>NTAQMEYIAWCGQP-UHFFFAOYSA-N</v>
          </cell>
          <cell r="C7973" t="str">
            <v>２－（２－クロロフェノキシ）テトラデカノイル＝クロリド</v>
          </cell>
          <cell r="D7973" t="str">
            <v>CCCCCCCCCCCCC(Oc1ccccc1Cl)C(=O)Cl</v>
          </cell>
          <cell r="E7973" t="str">
            <v>C-(H)3(C):1|C-(C)2(H)2:11|C[B]-(H):4|O-(C[B])(C):1|C-(C)(H)(O)(CO):1|C[B]-(O):1|CO-(C)(Cl):1|C[B]-(Cl):1</v>
          </cell>
          <cell r="F7973"/>
          <cell r="G7973" t="str">
            <v>0</v>
          </cell>
        </row>
        <row r="7974">
          <cell r="A7974" t="str">
            <v>93-51-6</v>
          </cell>
          <cell r="B7974" t="str">
            <v>PETRWTHZSKVLRE-UHFFFAOYSA-N</v>
          </cell>
          <cell r="C7974" t="str">
            <v>２－メトキシ－４－メチルフェノール</v>
          </cell>
          <cell r="D7974" t="str">
            <v>COc1cc(C)ccc1O</v>
          </cell>
          <cell r="E7974" t="str">
            <v>C[B]-(H):3|C[B]-(C):1|C-(C[B])(H)3:1|O-(C[B])(C):1|O-(C[B])(H):1|C-(H)3(O):1|C[B]-(O):2</v>
          </cell>
          <cell r="F7974"/>
          <cell r="G7974" t="str">
            <v>0</v>
          </cell>
        </row>
        <row r="7975">
          <cell r="A7975" t="str">
            <v>936-87-8</v>
          </cell>
          <cell r="B7975" t="str">
            <v>MSPJNHHBNOLHOC-ZXZARUISSA-N</v>
          </cell>
          <cell r="C7975" t="str">
            <v>ｒｅｌ－（１Ｒ，２Ｓ）－３，３－ジメチルシクロプロパン－１，２－ジカルボン酸</v>
          </cell>
          <cell r="D7975" t="str">
            <v>CC1(C)[C@H]([C@H]1C(=O)O)C(=O)O</v>
          </cell>
          <cell r="E7975" t="str">
            <v>C-(H)3(C):2|C-(C)4:1|CO-(C)(O):2|O-(CO)(H):2|C-(C)2(H)(CO):2</v>
          </cell>
          <cell r="F7975" t="str">
            <v>Cyclopropane,sub:1</v>
          </cell>
          <cell r="G7975" t="str">
            <v>0</v>
          </cell>
        </row>
        <row r="7976">
          <cell r="A7976" t="str">
            <v>93-55-0</v>
          </cell>
          <cell r="B7976" t="str">
            <v>KRIOVPPHQSLHCZ-UHFFFAOYSA-N</v>
          </cell>
          <cell r="C7976" t="str">
            <v>プロピオフェノン</v>
          </cell>
          <cell r="D7976" t="str">
            <v>CCC(=O)c1ccccc1</v>
          </cell>
          <cell r="E7976" t="str">
            <v>C-(H)3(C):1|C[B]-(H):5|CO-(C[B])(C):1|C-(C)(H)2(CO):1|C[B]-(CO):1</v>
          </cell>
          <cell r="F7976"/>
          <cell r="G7976" t="str">
            <v>0</v>
          </cell>
        </row>
        <row r="7977">
          <cell r="A7977" t="str">
            <v>93652-23-4</v>
          </cell>
          <cell r="B7977" t="str">
            <v>SFXSTVONLYIKNU-UHFFFAOYSA-N</v>
          </cell>
          <cell r="C7977" t="str">
            <v>１，５－ビス（４－ヒドロキシフェニル）ペンタン－３－オン</v>
          </cell>
          <cell r="D7977" t="str">
            <v>Oc1ccc(CCC(=O)CCc2ccc(O)cc2)cc1</v>
          </cell>
          <cell r="E7977" t="str">
            <v>C-(C[B])(C)(H)2:2|C[B]-(H):8|C[B]-(C):2|CO-(C)2:1|O-(C[B])(H):2|C-(C)(H)2(CO):2|C[B]-(O):2</v>
          </cell>
          <cell r="F7977"/>
          <cell r="G7977" t="str">
            <v>0</v>
          </cell>
        </row>
        <row r="7978">
          <cell r="A7978" t="str">
            <v>93777-26-5</v>
          </cell>
          <cell r="B7978" t="str">
            <v>MMFGGDVQLQQQRX-UHFFFAOYSA-N</v>
          </cell>
          <cell r="C7978" t="str">
            <v>５－ブロモ－２－フルオロベンズアルデヒド</v>
          </cell>
          <cell r="D7978" t="str">
            <v>Fc1ccc(Br)cc1C=O</v>
          </cell>
          <cell r="E7978" t="str">
            <v>C[B]-(H):3|CO-(C[B])(H):1|C[B]-(CO):1|C[B]-(F):1|C[B]-(Br):1</v>
          </cell>
          <cell r="F7978"/>
          <cell r="G7978" t="str">
            <v>0</v>
          </cell>
        </row>
        <row r="7979">
          <cell r="A7979" t="str">
            <v>933-88-0</v>
          </cell>
          <cell r="B7979" t="str">
            <v>GPZXFICWCMCQPF-UHFFFAOYSA-N</v>
          </cell>
          <cell r="C7979" t="str">
            <v>２－メチルベンゾイル＝クロリド</v>
          </cell>
          <cell r="D7979" t="str">
            <v>Cc1ccccc1C(=O)Cl</v>
          </cell>
          <cell r="E7979" t="str">
            <v>C[B]-(H):4|C[B]-(C):1|C-(C[B])(H)3:1|C[B]-(CO):1|CO-(C[B])(Cl):1</v>
          </cell>
          <cell r="F7979"/>
          <cell r="G7979" t="str">
            <v>0</v>
          </cell>
        </row>
        <row r="7980">
          <cell r="A7980" t="str">
            <v>93-61-8</v>
          </cell>
          <cell r="B7980" t="str">
            <v>JIKUXBYRTXDNIY-UHFFFAOYSA-N</v>
          </cell>
          <cell r="C7980" t="str">
            <v>Ｎ－メチルホルムアニリド</v>
          </cell>
          <cell r="D7980" t="str">
            <v>CN(C=O)c1ccccc1</v>
          </cell>
          <cell r="E7980" t="str">
            <v>C[B]-(H):5|C-(H)3(N):1|CO-(H)(N):1|N-(C[B])(C)(CO):1|C[B]-(N):1</v>
          </cell>
          <cell r="F7980"/>
          <cell r="G7980" t="str">
            <v>0</v>
          </cell>
        </row>
        <row r="7981">
          <cell r="A7981" t="str">
            <v>934-87-2</v>
          </cell>
          <cell r="B7981" t="str">
            <v>WBISVCLTLBMTDS-UHFFFAOYSA-N</v>
          </cell>
          <cell r="C7981" t="str">
            <v>Ｓ－フェニル＝エタンチオアート</v>
          </cell>
          <cell r="D7981" t="str">
            <v>CC(=O)Sc1ccccc1</v>
          </cell>
          <cell r="E7981" t="str">
            <v>C[B]-(H):5|C-(H)3(CO):1|CO-(C)(S):1|S-(C[B])(CO):1|C[B]-(S):1</v>
          </cell>
          <cell r="F7981"/>
          <cell r="G7981" t="str">
            <v>0</v>
          </cell>
        </row>
        <row r="7982">
          <cell r="A7982" t="str">
            <v>934-00-9</v>
          </cell>
          <cell r="B7982" t="str">
            <v>LPYUENQFPVNPHY-UHFFFAOYSA-N</v>
          </cell>
          <cell r="C7982" t="str">
            <v>３－メトキシベンゼン－１，２－ジオール</v>
          </cell>
          <cell r="D7982" t="str">
            <v>COc1cccc(O)c1O</v>
          </cell>
          <cell r="E7982" t="str">
            <v>C[B]-(H):3|O-(C[B])(C):1|O-(C[B])(H):2|C-(H)3(O):1|C[B]-(O):3</v>
          </cell>
          <cell r="F7982" t="str">
            <v>(OH)(OH),ortho:1</v>
          </cell>
          <cell r="G7982" t="str">
            <v>0</v>
          </cell>
        </row>
        <row r="7983">
          <cell r="A7983" t="str">
            <v>935-00-2</v>
          </cell>
          <cell r="B7983" t="str">
            <v>VUKHQPGJNTXTPY-NSCUHMNNSA-N</v>
          </cell>
          <cell r="C7983" t="str">
            <v>（Ｅ）－ブタ－２－エン－１－イルベンゼン</v>
          </cell>
          <cell r="D7983" t="str">
            <v>C\C=C\Cc1ccccc1</v>
          </cell>
          <cell r="E7983" t="str">
            <v>C[d]-(C)(H):2|C-(C[d])(C[B])(H)2:1|C[B]-(H):5|C[B]-(C):1|C-(C[d])(H)3:1</v>
          </cell>
          <cell r="F7983"/>
          <cell r="G7983" t="str">
            <v>0</v>
          </cell>
        </row>
        <row r="7984">
          <cell r="A7984" t="str">
            <v>934557-66-1</v>
          </cell>
          <cell r="B7984" t="str">
            <v>DYOPVXMHYSXHNG-UHFFFAOYSA-N</v>
          </cell>
          <cell r="C7984" t="str">
            <v>６，６’－（９Ｈ－フルオレン－９，９－ジイル）ビス（ナフタレン－２－オール）</v>
          </cell>
          <cell r="D7984" t="str">
            <v>Oc1ccc2cc(ccc2c1)C3(c4ccc5cc(O)ccc5c4)c6ccccc6c7ccccc37</v>
          </cell>
          <cell r="E7984" t="str">
            <v>C-(C[B])4:1|C[BF]-(C[B])2(C[BF]):4|C[B]-(H):20|C[B]-(C):4|C[B]-(C[B]):2|O-(C[B])(H):2|C[B]-(O):2</v>
          </cell>
          <cell r="F7984" t="str">
            <v>Naphtalene:2</v>
          </cell>
          <cell r="G7984" t="str">
            <v>0</v>
          </cell>
        </row>
        <row r="7985">
          <cell r="A7985" t="str">
            <v>937-30-4</v>
          </cell>
          <cell r="B7985" t="str">
            <v>NODGRWCMFMEGJH-UHFFFAOYSA-N</v>
          </cell>
          <cell r="C7985" t="str">
            <v>１－（４－エチルフェニル）エタノン</v>
          </cell>
          <cell r="D7985" t="str">
            <v>CCc1ccc(cc1)C(=O)C</v>
          </cell>
          <cell r="E7985" t="str">
            <v>C-(H)3(C):1|C-(C[B])(C)(H)2:1|C[B]-(H):4|C[B]-(C):1|CO-(C[B])(C):1|C-(H)3(CO):1|C[B]-(CO):1</v>
          </cell>
          <cell r="F7985"/>
          <cell r="G7985" t="str">
            <v>0</v>
          </cell>
        </row>
        <row r="7986">
          <cell r="A7986" t="str">
            <v>935-95-5</v>
          </cell>
          <cell r="B7986" t="str">
            <v>KEWNKZNZRIAIAK-UHFFFAOYSA-N</v>
          </cell>
          <cell r="C7986" t="str">
            <v>２，３，５，６－テトラクロロフェノール</v>
          </cell>
          <cell r="D7986" t="str">
            <v>Oc1c(Cl)c(Cl)cc(Cl)c1Cl</v>
          </cell>
          <cell r="E7986" t="str">
            <v>C[B]-(H):1|O-(C[B])(H):1|C[B]-(O):1|C[B]-(Cl):4</v>
          </cell>
          <cell r="F7986" t="str">
            <v>(Cl)(Cl),ortho:2|(Cl)(Cl),meta:2|(Cl)(OH),ortho:2</v>
          </cell>
          <cell r="G7986" t="str">
            <v>0</v>
          </cell>
        </row>
        <row r="7987">
          <cell r="A7987" t="str">
            <v>93-46-9</v>
          </cell>
          <cell r="B7987" t="str">
            <v>VETPHHXZEJAYOB-UHFFFAOYSA-N</v>
          </cell>
          <cell r="C7987" t="str">
            <v>Ｎ，Ｎ’－ジ－２－ナフチル－ｐ－フェニレンジアミン</v>
          </cell>
          <cell r="D7987" t="str">
            <v>N(c1ccc(Nc2ccc3ccccc3c2)cc1)c4ccc5ccccc5c4</v>
          </cell>
          <cell r="E7987" t="str">
            <v>C[BF]-(C[B])2(C[BF]):4|C[B]-(H):18|N-(C[B])2(H):2|C[B]-(N):4</v>
          </cell>
          <cell r="F7987" t="str">
            <v>Naphtalene:2</v>
          </cell>
          <cell r="G7987" t="str">
            <v>0</v>
          </cell>
        </row>
        <row r="7988">
          <cell r="A7988" t="str">
            <v>93-72-1</v>
          </cell>
          <cell r="B7988" t="str">
            <v>ZLSWBLPERHFHIS-UHFFFAOYSA-N</v>
          </cell>
          <cell r="C7988" t="str">
            <v>（２，４，５－トリクロロフェノキシ）プロピオン酸</v>
          </cell>
          <cell r="D7988" t="str">
            <v>CC(Oc1cc(Cl)c(Cl)cc1Cl)C(=O)O</v>
          </cell>
          <cell r="E7988" t="str">
            <v>C-(H)3(C):1|C[B]-(H):2|CO-(C)(O):1|O-(CO)(H):1|O-(C[B])(C):1|C-(C)(H)(O)(CO):1|C[B]-(O):1|C[B]-(Cl):3</v>
          </cell>
          <cell r="F7988" t="str">
            <v>(Cl)(Cl),ortho:1|(Cl)(Cl),meta:1</v>
          </cell>
          <cell r="G7988" t="str">
            <v>0</v>
          </cell>
        </row>
        <row r="7989">
          <cell r="A7989" t="str">
            <v>935-79-5</v>
          </cell>
          <cell r="B7989" t="str">
            <v>KMOUUZVZFBCRAM-OLQVQODUSA-N</v>
          </cell>
          <cell r="C7989" t="str">
            <v>ｃｉｓ－シクロヘキサ－４－エン－１，２－ジカルボン酸無水物</v>
          </cell>
          <cell r="D7989" t="str">
            <v>O=C1OC(=O)[C@H]2CC=CC[C@@H]12</v>
          </cell>
          <cell r="E7989" t="str">
            <v>C[d]-(C)(H):2|C-(C[d])(C)(H)2:2|CO-(C)(O):2|O-(CO)2,aliphatic:1|C-(C)2(H)(CO):2</v>
          </cell>
          <cell r="F7989" t="str">
            <v>Cyclohexene:1|Succinic anhydride:1|Tetrahydrofuran:1|τ-Butyrolactone:2|Cylic anhydride 6 bonds:1</v>
          </cell>
          <cell r="G7989" t="str">
            <v>0</v>
          </cell>
        </row>
        <row r="7990">
          <cell r="A7990" t="str">
            <v>933-48-2</v>
          </cell>
          <cell r="B7990" t="str">
            <v>BRRVXFOKWJKTGG-SFYZADRCSA-N</v>
          </cell>
          <cell r="C7990" t="str">
            <v>３，３，５－トリメチルシクロヘキサノール</v>
          </cell>
          <cell r="D7990" t="str">
            <v>C[C@@H]1C[C@H](O)CC(C)(C)C1</v>
          </cell>
          <cell r="E7990" t="str">
            <v>C-(H)3(C):3|C-(C)2(H)2:3|C-(H)(C)3:1|C-(C)4:1|O-(C)(H):1|C-(C)2(H)(O),alcohpls/peroxides:1</v>
          </cell>
          <cell r="F7990" t="str">
            <v>Cyclohexane,sub:1</v>
          </cell>
          <cell r="G7990" t="str">
            <v>0</v>
          </cell>
        </row>
        <row r="7991">
          <cell r="A7991" t="str">
            <v>937-94-0</v>
          </cell>
          <cell r="B7991" t="str">
            <v>HTSKVUFGMXXBAG-UHFFFAOYSA-N</v>
          </cell>
          <cell r="C7991" t="str">
            <v>２－ヘキシル－２－メチル－１，３－ジオキソラン</v>
          </cell>
          <cell r="D7991" t="str">
            <v>CCCCCCC1(C)OCCO1</v>
          </cell>
          <cell r="E7991" t="str">
            <v>C-(H)3(C):2|C-(C)2(H)2:5|O-(C)2:2|C-(C)2(O)2:1|C-(C)(H)2(O):2</v>
          </cell>
          <cell r="F7991" t="str">
            <v>1,3-Dioxolane:1</v>
          </cell>
          <cell r="G7991" t="str">
            <v>0</v>
          </cell>
        </row>
        <row r="7992">
          <cell r="A7992" t="str">
            <v>93-58-3</v>
          </cell>
          <cell r="B7992" t="str">
            <v>QPJVMBTYPHYUOC-UHFFFAOYSA-N</v>
          </cell>
          <cell r="C7992" t="str">
            <v>安息香酸メチル</v>
          </cell>
          <cell r="D7992" t="str">
            <v>COC(=O)c1ccccc1</v>
          </cell>
          <cell r="E7992" t="str">
            <v>C[B]-(H):5|CO-(C[B])(O):1|O-(C)(CO):1|C-(H)3(O):1|C[B]-(CO):1</v>
          </cell>
          <cell r="F7992"/>
          <cell r="G7992" t="str">
            <v>0</v>
          </cell>
        </row>
        <row r="7993">
          <cell r="A7993" t="str">
            <v>933-78-8</v>
          </cell>
          <cell r="B7993" t="str">
            <v>WWGQHTJIFOQAOC-UHFFFAOYSA-N</v>
          </cell>
          <cell r="C7993" t="str">
            <v>２，３，５－トリクロロフェノール</v>
          </cell>
          <cell r="D7993" t="str">
            <v>Oc1cc(Cl)cc(Cl)c1Cl</v>
          </cell>
          <cell r="E7993" t="str">
            <v>C[B]-(H):2|O-(C[B])(H):1|C[B]-(O):1|C[B]-(Cl):3</v>
          </cell>
          <cell r="F7993" t="str">
            <v>(Cl)(Cl),ortho:1|(Cl)(Cl),meta:1|(Cl)(OH),ortho:2</v>
          </cell>
          <cell r="G7993" t="str">
            <v>0</v>
          </cell>
        </row>
        <row r="7994">
          <cell r="A7994" t="str">
            <v>93-67-4</v>
          </cell>
          <cell r="B7994" t="str">
            <v>SXEBHIMOUHBBOS-UHFFFAOYSA-N</v>
          </cell>
          <cell r="C7994" t="str">
            <v>２－アミノ－４－クロロジフェニルエーテル</v>
          </cell>
          <cell r="D7994" t="str">
            <v>Nc1cc(Cl)ccc1Oc2ccccc2</v>
          </cell>
          <cell r="E7994" t="str">
            <v>C[B]-(H):8|O-(C[B])2:1|C[B]-(O):2|N-(C[B])(H)2:1|C[B]-(N):1|C[B]-(Cl):1</v>
          </cell>
          <cell r="F7994"/>
          <cell r="G7994" t="str">
            <v>0</v>
          </cell>
        </row>
        <row r="7995">
          <cell r="A7995" t="str">
            <v>93-50-5</v>
          </cell>
          <cell r="B7995" t="str">
            <v>WOXLPNAOCCIZGP-UHFFFAOYSA-N</v>
          </cell>
          <cell r="C7995" t="str">
            <v>４－クロロ－２－メトキシアニリン</v>
          </cell>
          <cell r="D7995" t="str">
            <v>COc1cc(Cl)ccc1N</v>
          </cell>
          <cell r="E7995" t="str">
            <v>C[B]-(H):3|O-(C[B])(C):1|C-(H)3(O):1|C[B]-(O):1|N-(C[B])(H)2:1|C[B]-(N):1|C[B]-(Cl):1</v>
          </cell>
          <cell r="F7995"/>
          <cell r="G7995" t="str">
            <v>0</v>
          </cell>
        </row>
        <row r="7996">
          <cell r="A7996" t="str">
            <v>93550-56-2</v>
          </cell>
          <cell r="B7996" t="str">
            <v>WCLGHHGTDVKBAM-UHFFFAOYSA-N</v>
          </cell>
          <cell r="C7996" t="str">
            <v>２－（２，４－ジ－ｔｅｒｔ－ペンチルフェノキシ）－３－メチルブタノイル＝クロリド</v>
          </cell>
          <cell r="D7996" t="str">
            <v>CCC(C)(C)c1ccc(OC(C(C)C)C(=O)Cl)c(c1)C(C)(C)CC</v>
          </cell>
          <cell r="E7996" t="str">
            <v>C-(H)3(C):8|C-(C)2(H)2:2|C-(H)(C)3:1|C-(C[B])(C)3:2|C[B]-(H):3|C[B]-(C):2|O-(C[B])(C):1|C-(C)(H)(O)(CO):1|C[B]-(O):1|CO-(C)(Cl):1</v>
          </cell>
          <cell r="F7996"/>
          <cell r="G7996" t="str">
            <v>0</v>
          </cell>
        </row>
        <row r="7997">
          <cell r="A7997" t="str">
            <v>937-14-4</v>
          </cell>
          <cell r="B7997" t="str">
            <v>NHQDETIJWKXCTC-UHFFFAOYSA-N</v>
          </cell>
          <cell r="C7997" t="str">
            <v>３－クロロ過安息香酸</v>
          </cell>
          <cell r="D7997" t="str">
            <v>OOC(=O)c1cccc(Cl)c1</v>
          </cell>
          <cell r="E7997" t="str">
            <v>C[B]-(H):4|CO-(C[B])(O):1|O-(O)(H):1|O-(O)(CO):1|C[B]-(CO):1|C[B]-(Cl):1</v>
          </cell>
          <cell r="F7997"/>
          <cell r="G7997" t="str">
            <v>0</v>
          </cell>
        </row>
        <row r="7998">
          <cell r="A7998" t="str">
            <v>947-84-2</v>
          </cell>
          <cell r="B7998" t="str">
            <v>ILYSAKHOYBPSPC-UHFFFAOYSA-N</v>
          </cell>
          <cell r="C7998" t="str">
            <v>ビフェニル－２－カルボン酸</v>
          </cell>
          <cell r="D7998" t="str">
            <v>OC(=O)c1ccccc1c2ccccc2</v>
          </cell>
          <cell r="E7998" t="str">
            <v>C[B]-(H):9|C[B]-(C[B]):2|CO-(C[B])(O):1|O-(CO)(H):1|C[B]-(CO):1</v>
          </cell>
          <cell r="F7998"/>
          <cell r="G7998" t="str">
            <v>0</v>
          </cell>
        </row>
        <row r="7999">
          <cell r="A7999" t="str">
            <v>95175-38-5</v>
          </cell>
          <cell r="B7999" t="str">
            <v>RHOOUTWPJJQGSK-UHFFFAOYSA-N</v>
          </cell>
          <cell r="C7999" t="str">
            <v>２－（フェニルスルファニル）エチル＝アクリラート</v>
          </cell>
          <cell r="D7999" t="str">
            <v>C=CC(=O)OCCSc1ccccc1</v>
          </cell>
          <cell r="E7999" t="str">
            <v>C[d]-(H)2:1|C[B]-(H):5|CO-(C[d])(O):1|O-(C)(CO):1|C[d]-(H)(CO):1|C-(C)(H)2(O):1|C-(C)(H)2(S):1|S-(C[B])(C):1|C[B]-(S):1</v>
          </cell>
          <cell r="F7999"/>
          <cell r="G7999" t="str">
            <v>0</v>
          </cell>
        </row>
        <row r="8000">
          <cell r="A8000" t="str">
            <v>949095-07-2</v>
          </cell>
          <cell r="B8000" t="str">
            <v>ZONZHSUIIBUGGO-UHFFFAOYSA-N</v>
          </cell>
          <cell r="C8000" t="str">
            <v>ジネオペンチル＝４，４’－ジクロロビフェニル－２，２’－ジスルホナート</v>
          </cell>
          <cell r="D8000" t="str">
            <v>CC(C)(C)COS(=O)(=O)c1cc(Cl)ccc1c2ccc(Cl)cc2S(=O)(=O)OCC(C)(C)C</v>
          </cell>
          <cell r="E8000" t="str">
            <v>C-(H)3(C):6|C-(C)4:2|C[B]-(H):6|C[B]-(C[B]):2|O-(C)(SO2):2|C[B]-(SO2):2|C[B]-(S):2|C[B]-(Cl):2</v>
          </cell>
          <cell r="F8000" t="str">
            <v>C-(H)3(C),tertiary:2</v>
          </cell>
          <cell r="G8000" t="str">
            <v>0</v>
          </cell>
        </row>
        <row r="8001">
          <cell r="A8001" t="str">
            <v>95360-33-1</v>
          </cell>
          <cell r="B8001" t="str">
            <v>MKQGUCPIBZQIRP-UHFFFAOYSA-N</v>
          </cell>
          <cell r="C8001" t="str">
            <v>メチル＝［２－（クロロメチル）フェニル］アセタート</v>
          </cell>
          <cell r="D8001" t="str">
            <v>COC(=O)Cc1ccccc1CCl</v>
          </cell>
          <cell r="E8001" t="str">
            <v>C[B]-(H):4|C[B]-(C):2|CO-(C)(O):1|O-(C)(CO):1|C-(C[B])(H)2(CO):1|C-(H)3(O):1|C-(C[B])(H)2(Cl):1</v>
          </cell>
          <cell r="F8001"/>
          <cell r="G8001" t="str">
            <v>0</v>
          </cell>
        </row>
        <row r="8002">
          <cell r="A8002" t="str">
            <v>95255-55-3</v>
          </cell>
          <cell r="B8002" t="str">
            <v>MDXTVCYQHPYOPC-UHFFFAOYSA-N</v>
          </cell>
          <cell r="C8002" t="str">
            <v>ジエチル＝Ｎ，Ｎ’－ジ－イソプロピル－Ｎ，Ｎ’－ジスルファンジイルビス（β－アラニナート）</v>
          </cell>
          <cell r="D8002" t="str">
            <v>CCOC(=O)CCN(SSN(CCC(=O)OCC)C(C)C)C(C)C</v>
          </cell>
          <cell r="E8002" t="str">
            <v>C-(H)3(C):6|CO-(C)(O):2|O-(C)(CO):2|C-(C)(H)2(CO):2|C-(C)(H)2(O):2|C-(C)(H)2(N):2|C-(C)2(H)(N):2|S-(N)(S):2|N-(C)2(S):2</v>
          </cell>
          <cell r="F8002"/>
          <cell r="G8002" t="str">
            <v>0</v>
          </cell>
        </row>
        <row r="8003">
          <cell r="A8003" t="str">
            <v>94794-30-6</v>
          </cell>
          <cell r="B8003" t="str">
            <v>VNCIGXSNWMPXKF-UHFFFAOYSA-N</v>
          </cell>
          <cell r="C8003" t="str">
            <v>ヘキサヒドロ－１Ｈ－ピロリジン－７ａ－イル酢酸</v>
          </cell>
          <cell r="D8003" t="str">
            <v>OC(=O)CC12CCCN1CCC2</v>
          </cell>
          <cell r="E8003" t="str">
            <v>C-(C)2(H)2:4|CO-(C)(O):1|O-(CO)(H):1|C-(C)(H)2(CO):1|C-(C)(H)2(N):2|C-(C)3(N):1|N-(C)3:1</v>
          </cell>
          <cell r="F8003" t="str">
            <v>Pyrrolidine:2|Pyrrolizidine:1</v>
          </cell>
          <cell r="G8003" t="str">
            <v>0</v>
          </cell>
        </row>
        <row r="8004">
          <cell r="A8004" t="str">
            <v>949-99-5</v>
          </cell>
          <cell r="B8004" t="str">
            <v>GTVVZTAFGPQSPC-QMMMGPOBSA-N</v>
          </cell>
          <cell r="C8004" t="str">
            <v>４－ニトロ－Ｌ－フェニルアラニン</v>
          </cell>
          <cell r="D8004" t="str">
            <v>N[C@@H](Cc1ccc(cc1)N(=O)=O)C(=O)O</v>
          </cell>
          <cell r="E8004" t="str">
            <v>C-(C[B])(C)(H)2:1|C[B]-(H):4|C[B]-(C):1|CO-(C)(O):1|O-(CO)(H):1|N-(C)(H)2:1|C-(C)(H)(N)(CO):1|C[B]-(NO2):1</v>
          </cell>
          <cell r="F8004" t="str">
            <v>Zwitterion enegy, aliphatic:1</v>
          </cell>
          <cell r="G8004" t="str">
            <v>0</v>
          </cell>
        </row>
        <row r="8005">
          <cell r="A8005" t="str">
            <v>95335-46-9</v>
          </cell>
          <cell r="B8005" t="str">
            <v>RFYCQJHCAPCSTA-UHFFFAOYSA-N</v>
          </cell>
          <cell r="C8005" t="str">
            <v>２－［２－（クロロメチル）フェニル］酢酸</v>
          </cell>
          <cell r="D8005" t="str">
            <v>OC(=O)Cc1ccccc1CCl</v>
          </cell>
          <cell r="E8005" t="str">
            <v>C[B]-(H):4|C[B]-(C):2|CO-(C)(O):1|O-(CO)(H):1|C-(C[B])(H)2(CO):1|C-(C[B])(H)2(Cl):1</v>
          </cell>
          <cell r="F8005"/>
          <cell r="G8005" t="str">
            <v>0</v>
          </cell>
        </row>
        <row r="8006">
          <cell r="A8006" t="str">
            <v>94-99-5</v>
          </cell>
          <cell r="B8006" t="str">
            <v>IRSVDHPYXFLLDS-UHFFFAOYSA-N</v>
          </cell>
          <cell r="C8006" t="str">
            <v>２，４－ジクロロ－１－（クロロメチル）ベンゼン</v>
          </cell>
          <cell r="D8006" t="str">
            <v>ClCc1ccc(Cl)cc1Cl</v>
          </cell>
          <cell r="E8006" t="str">
            <v>C[B]-(H):3|C[B]-(C):1|C-(C[B])(H)2(Cl):1|C[B]-(Cl):2</v>
          </cell>
          <cell r="F8006" t="str">
            <v>(alkyl)(X),ortho:1|(Cl)(Cl),meta:1</v>
          </cell>
          <cell r="G8006" t="str">
            <v>0</v>
          </cell>
        </row>
        <row r="8007">
          <cell r="A8007" t="str">
            <v>94840-77-4</v>
          </cell>
          <cell r="B8007" t="str">
            <v>SJQNBUFTRYMKET-OPMHRUBESA-N</v>
          </cell>
          <cell r="C8007" t="str">
            <v>３，４－ジフルオロフェニル＝ｔｒａｎｓ－４’－プロピル［１，１’－ビ（シクロヘキサン）］－ｔｒａｎｓ－４－カルボキシラート</v>
          </cell>
          <cell r="D8007" t="str">
            <v>CCC[C@@H]1CC[C@H](CC1)[C@@H]2CC[C@H](CC2)C(=O)Oc3ccc(F)c(F)c3</v>
          </cell>
          <cell r="E8007" t="str">
            <v>C-(H)3(C):1|C-(C)2(H)2:10|C-(H)(C)3:3|C[B]-(H):3|CO-(C)(O):1|O-(C[B])(CO):1|C-(C)2(H)(CO):1|C[B]-(O):1|C[B]-(F):2</v>
          </cell>
          <cell r="F8007" t="str">
            <v>Cyclohexane,sub:2|(F)(F),ortho:1</v>
          </cell>
          <cell r="G8007" t="str">
            <v>0</v>
          </cell>
        </row>
        <row r="8008">
          <cell r="A8008" t="str">
            <v>952-80-7</v>
          </cell>
          <cell r="B8008" t="str">
            <v>QFEPNMCDSBNJDB-UHFFFAOYSA-N</v>
          </cell>
          <cell r="C8008" t="str">
            <v>１，２－ジ－ｏ－トリルエタン</v>
          </cell>
          <cell r="D8008" t="str">
            <v>Cc1ccccc1CCc2ccccc2C</v>
          </cell>
          <cell r="E8008" t="str">
            <v>C-(C[B])(C)(H)2:2|C[B]-(H):8|C[B]-(C):4|C-(C[B])(H)3:2</v>
          </cell>
          <cell r="F8008"/>
          <cell r="G8008" t="str">
            <v>0</v>
          </cell>
        </row>
        <row r="8009">
          <cell r="A8009" t="str">
            <v>95235-28-2</v>
          </cell>
          <cell r="B8009" t="str">
            <v>YCOMNPMKSSUBIW-UHFFFAOYSA-N</v>
          </cell>
          <cell r="C8009" t="str">
            <v>２－［４－（Ｎ－エチル－Ｎ－イソブチルアミノ）サリチロイル］安息香酸</v>
          </cell>
          <cell r="D8009" t="str">
            <v>CCN(CC(C)C)c1ccc(C(=O)c2ccccc2C(=O)O)c(O)c1</v>
          </cell>
          <cell r="E8009" t="str">
            <v>C-(H)3(C):3|C-(H)(C)3:1|C[B]-(H):7|CO-(C[B])2:1|CO-(C[B])(O):1|O-(CO)(H):1|O-(C[B])(H):1|C[B]-(O):1|C[B]-(CO):3|C-(C)(H)2(N):2|N-(C[B])(C)2:1|C[B]-(N):1</v>
          </cell>
          <cell r="F8009" t="str">
            <v>ortho corr, hydrocarbons:1</v>
          </cell>
          <cell r="G8009" t="str">
            <v>0</v>
          </cell>
        </row>
        <row r="8010">
          <cell r="A8010" t="str">
            <v>95255-57-5</v>
          </cell>
          <cell r="B8010" t="str">
            <v>CGQVLAPBAKPRHJ-UHFFFAOYSA-N</v>
          </cell>
          <cell r="C8010" t="str">
            <v>ジエチル＝Ｎ，Ｎ’－ジ－イソプロピル－Ｎ，Ｎ’－ジスルファンジイルビス（β－アラニナート）</v>
          </cell>
          <cell r="D8010" t="str">
            <v>CCOC(=O)CCN(Cc1ccccc1)SSN(CCC(=O)OCC)Cc2ccccc2</v>
          </cell>
          <cell r="E8010" t="str">
            <v>C-(H)3(C):2|C[B]-(H):10|C[B]-(C):2|CO-(C)(O):2|O-(C)(CO):2|C-(C)(H)2(CO):2|C-(C)(H)2(O):2|C-(C)(H)2(N):2|C-(C[B])(H)2(N):2|S-(N)(S):2|N-(C)2(S):2</v>
          </cell>
          <cell r="F8010"/>
          <cell r="G8010" t="str">
            <v>0</v>
          </cell>
        </row>
        <row r="8011">
          <cell r="A8011" t="str">
            <v>953393-46-9</v>
          </cell>
          <cell r="B8011" t="str">
            <v>LAINZIKBFVTMID-UHFFFAOYSA-N</v>
          </cell>
          <cell r="C8011" t="str">
            <v>エチル＝［（２，４－ジメトキシベンジル）アミノ］オキソアセタート</v>
          </cell>
          <cell r="D8011" t="str">
            <v>CCOC(=O)C(=O)NCc1ccc(OC)cc1OC</v>
          </cell>
          <cell r="E8011" t="str">
            <v>C-(H)3(C):1|C[B]-(H):3|C[B]-(C):1|CO-(O)(CO):1|O-(C)(CO):1|O-(C[B])(C):2|C-(C)(H)2(O):1|C-(H)3(O):2|C[B]-(O):2|C-(C[B])(H)2(N):1|N-(C)(H)(CO),amides/ureas:1|CO-(N)(CO):1</v>
          </cell>
          <cell r="F8011" t="str">
            <v>Zwitterion enegy, aliphatic:1</v>
          </cell>
          <cell r="G8011" t="str">
            <v>0</v>
          </cell>
        </row>
        <row r="8012">
          <cell r="A8012" t="str">
            <v>948-03-8</v>
          </cell>
          <cell r="B8012" t="str">
            <v>HMIBDRSTVGFJPB-UHFFFAOYSA-N</v>
          </cell>
          <cell r="C8012" t="str">
            <v>メチル＝１－ヒドロキシ－２－ナフトアート</v>
          </cell>
          <cell r="D8012" t="str">
            <v>COC(=O)c1ccc2ccccc2c1O</v>
          </cell>
          <cell r="E8012" t="str">
            <v>C[BF]-(C[B])2(C[BF]):2|C[B]-(H):6|CO-(C[B])(O):1|O-(C)(CO):1|O-(C[B])(H):1|C-(H)3(O):1|C[B]-(O):1|C[B]-(CO):1</v>
          </cell>
          <cell r="F8012" t="str">
            <v>Naphtalene:1</v>
          </cell>
          <cell r="G8012" t="str">
            <v>0</v>
          </cell>
        </row>
        <row r="8013">
          <cell r="A8013" t="str">
            <v>94788-52-0</v>
          </cell>
          <cell r="B8013" t="str">
            <v>UGFASRQCIBFAKX-MDZDMXLPSA-N</v>
          </cell>
          <cell r="C8013" t="str">
            <v>［４－（４－クロロスチリル）フェニル］（フェニル）（ｐ－トリル）アミン</v>
          </cell>
          <cell r="D8013" t="str">
            <v>Cc1ccc(cc1)N(c2ccccc2)c3ccc(\C=C\c4ccc(Cl)cc4)cc3</v>
          </cell>
          <cell r="E8013" t="str">
            <v>C[d]-C[B](H):2|C[B]-(H):17|C[B]-(C):1|C[B]-(C[d]):2|C-(C[B])(H)3:1|N-(C[B])3:1|C[B]-(N):3|C[B]-(Cl):1</v>
          </cell>
          <cell r="F8013"/>
          <cell r="G8013" t="str">
            <v>0</v>
          </cell>
        </row>
        <row r="8014">
          <cell r="A8014" t="str">
            <v>947-91-1</v>
          </cell>
          <cell r="B8014" t="str">
            <v>HLLGFGBLKOIZOM-UHFFFAOYSA-N</v>
          </cell>
          <cell r="C8014" t="str">
            <v>ジフェニルアセトアルデヒド</v>
          </cell>
          <cell r="D8014" t="str">
            <v>O=CC(c1ccccc1)c2ccccc2</v>
          </cell>
          <cell r="E8014" t="str">
            <v>C[B]-(H):10|C[B]-(C):2|CO-(C)(H):1|C-(C[B])2(H)(CO):1</v>
          </cell>
          <cell r="F8014"/>
          <cell r="G8014" t="str">
            <v>0</v>
          </cell>
        </row>
        <row r="8015">
          <cell r="A8015" t="str">
            <v>95235-27-1</v>
          </cell>
          <cell r="B8015" t="str">
            <v>ITIUWGUDYZNQFM-UHFFFAOYSA-N</v>
          </cell>
          <cell r="C8015" t="str">
            <v>３－（Ｎ－エチル－Ｎ－イソブチルアミノ）フェノール</v>
          </cell>
          <cell r="D8015" t="str">
            <v>CCN(CC(C)C)c1cccc(O)c1</v>
          </cell>
          <cell r="E8015" t="str">
            <v>C-(H)3(C):3|C-(H)(C)3:1|C[B]-(H):4|O-(C[B])(H):1|C[B]-(O):1|C-(C)(H)2(N):2|N-(C[B])(C)2:1|C[B]-(N):1</v>
          </cell>
          <cell r="F8015"/>
          <cell r="G8015" t="str">
            <v>0</v>
          </cell>
        </row>
        <row r="8016">
          <cell r="A8016" t="str">
            <v>94-96-2</v>
          </cell>
          <cell r="B8016" t="str">
            <v>RWLALWYNXFYRGW-UHFFFAOYSA-N</v>
          </cell>
          <cell r="C8016" t="str">
            <v>２－エチルヘキサン－１，３－ジオール</v>
          </cell>
          <cell r="D8016" t="str">
            <v>CCCC(O)C(CC)CO</v>
          </cell>
          <cell r="E8016" t="str">
            <v>C-(H)3(C):2|C-(C)2(H)2:3|C-(H)(C)3:1|O-(C)(H):2|C-(C)2(H)(O),alcohpls/peroxides:1|C-(C)(H)2(O):1</v>
          </cell>
          <cell r="F8016"/>
          <cell r="G8016" t="str">
            <v>0</v>
          </cell>
        </row>
        <row r="8017">
          <cell r="A8017" t="str">
            <v>942-95-0</v>
          </cell>
          <cell r="B8017" t="str">
            <v>GCKCREURICWFPY-UHFFFAOYSA-N</v>
          </cell>
          <cell r="C8017" t="str">
            <v>３－クロロプロピル＝ベンゾアート</v>
          </cell>
          <cell r="D8017" t="str">
            <v>ClCCCOC(=O)c1ccccc1</v>
          </cell>
          <cell r="E8017" t="str">
            <v>C-(C)2(H)2:1|C[B]-(H):5|CO-(C[B])(O):1|O-(C)(CO):1|C-(C)(H)2(O):1|C[B]-(CO):1|C-(C)(H)2(Cl):1</v>
          </cell>
          <cell r="F8017"/>
          <cell r="G8017" t="str">
            <v>0</v>
          </cell>
        </row>
        <row r="8018">
          <cell r="A8018" t="str">
            <v>94737-81-2</v>
          </cell>
          <cell r="B8018" t="str">
            <v>LQSKDOMHHYJTAK-JOCQHMNTSA-N</v>
          </cell>
          <cell r="C8018" t="str">
            <v>３，４－ジフルオロフェニル＝ｔｒａｎｓ－４－ブチルシクロヘキサンカルボキシラート</v>
          </cell>
          <cell r="D8018" t="str">
            <v>CCCC[C@@H]1CC[C@H](CC1)C(=O)Oc2ccc(F)c(F)c2</v>
          </cell>
          <cell r="E8018" t="str">
            <v>C-(H)3(C):1|C-(C)2(H)2:7|C-(H)(C)3:1|C[B]-(H):3|CO-(C)(O):1|O-(C[B])(CO):1|C-(C)2(H)(CO):1|C[B]-(O):1|C[B]-(F):2</v>
          </cell>
          <cell r="F8018" t="str">
            <v>Cyclohexane,sub:1|(F)(F),ortho:1</v>
          </cell>
          <cell r="G8018" t="str">
            <v>0</v>
          </cell>
        </row>
        <row r="8019">
          <cell r="A8019" t="str">
            <v>94737-82-3</v>
          </cell>
          <cell r="B8019" t="str">
            <v>CYYVLUMVSIWIPQ-HDJSIYSDSA-N</v>
          </cell>
          <cell r="C8019" t="str">
            <v>３，４－ジフルオロフェニル＝ｔｒａｎｓ－４－ペンチルシクロヘキサンカルボキシラート</v>
          </cell>
          <cell r="D8019" t="str">
            <v>CCCCC[C@@H]1CC[C@H](CC1)C(=O)Oc2ccc(F)c(F)c2</v>
          </cell>
          <cell r="E8019" t="str">
            <v>C-(H)3(C):1|C-(C)2(H)2:8|C-(H)(C)3:1|C[B]-(H):3|CO-(C)(O):1|O-(C[B])(CO):1|C-(C)2(H)(CO):1|C[B]-(O):1|C[B]-(F):2</v>
          </cell>
          <cell r="F8019" t="str">
            <v>Cyclohexane,sub:1|(F)(F),ortho:1</v>
          </cell>
          <cell r="G8019" t="str">
            <v>0</v>
          </cell>
        </row>
        <row r="8020">
          <cell r="A8020" t="str">
            <v>94725-59-4</v>
          </cell>
          <cell r="B8020" t="str">
            <v>NDZQAIXBVLBXPW-UHFFFAOYSA-N</v>
          </cell>
          <cell r="C8020" t="str">
            <v>４’－アミノ－４－ｔｅｒｔ－ブチル－５’－クロロ－２’－ヒドロキシベンズアニリド</v>
          </cell>
          <cell r="D8020" t="str">
            <v>CC(C)(C)c1ccc(cc1)C(=O)Nc2cc(Cl)c(N)cc2O</v>
          </cell>
          <cell r="E8020" t="str">
            <v>C-(H)3(C):3|C-(C[B])(C)3:1|C[B]-(H):6|C[B]-(C):1|O-(C[B])(H):1|C[B]-(O):1|C[B]-(CO):1|N-(C[B])(H)2:1|CO-(C[B])(N),amides:1|N-(C[B])(H)(CO):1|C[B]-(N):2|C[B]-(Cl):1</v>
          </cell>
          <cell r="F8020" t="str">
            <v>C-(H)3(C),tertiary:1</v>
          </cell>
          <cell r="G8020" t="str">
            <v>0</v>
          </cell>
        </row>
        <row r="8021">
          <cell r="A8021" t="str">
            <v>94-21-3</v>
          </cell>
          <cell r="B8021" t="str">
            <v>DNRTTXXWWAKULZ-UHFFFAOYSA-N</v>
          </cell>
          <cell r="C8021" t="str">
            <v>４－（Ｎ－メチル－Ｎ－シアノエチルアミノ）－ベンズアルデヒド</v>
          </cell>
          <cell r="D8021" t="str">
            <v>CN(CCC#N)c1ccc(C=O)cc1</v>
          </cell>
          <cell r="E8021" t="str">
            <v>C[B]-(H):4|CO-(C[B])(H):1|C[B]-(CO):1|C-(H)3(N):1|C-(C)(H)2(N):1|N-(C[B])(C)2:1|C-(C)(H)2(CN):1|C[B]-(N):1</v>
          </cell>
          <cell r="F8021"/>
          <cell r="G8021" t="str">
            <v>0</v>
          </cell>
        </row>
        <row r="8022">
          <cell r="A8022" t="str">
            <v>943-89-5</v>
          </cell>
          <cell r="B8022" t="str">
            <v>AFDXODALSZRGIH-QPJJXVBHSA-N</v>
          </cell>
          <cell r="C8022" t="str">
            <v>（Ｅ）－３－（４－メトキシフェニル）アクリル酸</v>
          </cell>
          <cell r="D8022" t="str">
            <v>COc1ccc(\C=C\C(=O)O)cc1</v>
          </cell>
          <cell r="E8022" t="str">
            <v>C[d]-C[B](H):1|C[B]-(H):4|C[B]-(C[d]):1|CO-(C[d])(O):1|O-(CO)(H):1|O-(C[B])(C):1|C[d]-(H)(CO):1|C-(H)3(O):1|C[B]-(O):1</v>
          </cell>
          <cell r="F8022"/>
          <cell r="G8022" t="str">
            <v>0</v>
          </cell>
        </row>
        <row r="8023">
          <cell r="A8023" t="str">
            <v>94201-73-7</v>
          </cell>
          <cell r="B8023" t="str">
            <v>GDAVABNCFOTAOD-UHFFFAOYSA-N</v>
          </cell>
          <cell r="C8023" t="str">
            <v>４－メチル－２－フェニル－テトラヒドロ－２Ｈ－ピラン</v>
          </cell>
          <cell r="D8023" t="str">
            <v>CC1CCOC(C1)c2ccccc2</v>
          </cell>
          <cell r="E8023" t="str">
            <v>C-(H)3(C):1|C-(C)2(H)2:2|C-(H)(C)3:1|C[B]-(H):5|C[B]-(C):1|O-(C)2:1|C-(C)(H)2(O):1|C-(C[B])(C)(H)(O):1</v>
          </cell>
          <cell r="F8023" t="str">
            <v>Tetrahydropyran:1</v>
          </cell>
          <cell r="G8023" t="str">
            <v>0</v>
          </cell>
        </row>
        <row r="8024">
          <cell r="A8024" t="str">
            <v>94-18-8</v>
          </cell>
          <cell r="B8024" t="str">
            <v>MOZDKDIOPSPTBH-UHFFFAOYSA-N</v>
          </cell>
          <cell r="C8024" t="str">
            <v>ベンジル－ｐ－ヒドロキシベンゾエート</v>
          </cell>
          <cell r="D8024" t="str">
            <v>Oc1ccc(cc1)C(=O)OCc2ccccc2</v>
          </cell>
          <cell r="E8024" t="str">
            <v>C[B]-(H):9|C[B]-(C):1|CO-(C[B])(O):1|O-(C)(CO):1|O-(C[B])(H):1|C-(C[B])(H)2(O):1|C[B]-(O):1|C[B]-(CO):1</v>
          </cell>
          <cell r="F8024"/>
          <cell r="G8024" t="str">
            <v>0</v>
          </cell>
        </row>
        <row r="8025">
          <cell r="A8025" t="str">
            <v>94237-18-0</v>
          </cell>
          <cell r="B8025" t="str">
            <v>QLVARBCGUNCRTA-LOYHVIPDSA-N</v>
          </cell>
          <cell r="C8025" t="str">
            <v>ジテトラデシル＝（２Ｒ，３Ｒ）－タルトラート</v>
          </cell>
          <cell r="D8025" t="str">
            <v>CCCCCCCCCCCCCCOC(=O)[C@H](O)[C@@H](O)C(=O)OCCCCCCCCCCCCCC</v>
          </cell>
          <cell r="E8025" t="str">
            <v>C-(H)3(C):2|C-(C)2(H)2:24|CO-(C)(O):2|O-(C)(CO):2|O-(C)(H):2|C-(C)(H)(O)(CO):2|C-(C)(H)2(O):2</v>
          </cell>
          <cell r="F8025"/>
          <cell r="G8025" t="str">
            <v>0</v>
          </cell>
        </row>
        <row r="8026">
          <cell r="A8026" t="str">
            <v>947237-95-8</v>
          </cell>
          <cell r="B8026" t="str">
            <v>XVHLRCQZSUEKKE-BJMVGYQFSA-N</v>
          </cell>
          <cell r="C8026" t="str">
            <v>３，５，７－トリメチルオクタ－２－エンニトリル</v>
          </cell>
          <cell r="D8026" t="str">
            <v>CC(C)CC(C)C\C(=C\C#N)\C</v>
          </cell>
          <cell r="E8026" t="str">
            <v>C-(H)3(C):3|C-(C)2(H)2:1|C-(H)(C)3:2|C[d]-(C)2:1|C-(C[d])(C)(H)2:1|C-(C[d])(H)3:1|C[d]-(H)(CN):1</v>
          </cell>
          <cell r="F8026"/>
          <cell r="G8026" t="str">
            <v>0</v>
          </cell>
        </row>
        <row r="8027">
          <cell r="A8027" t="str">
            <v>94-30-4</v>
          </cell>
          <cell r="B8027" t="str">
            <v>FHUODBDRWMIBQP-UHFFFAOYSA-N</v>
          </cell>
          <cell r="C8027" t="str">
            <v>エチル＝４－メトキシベンゾアート</v>
          </cell>
          <cell r="D8027" t="str">
            <v>CCOC(=O)c1ccc(OC)cc1</v>
          </cell>
          <cell r="E8027" t="str">
            <v>C-(H)3(C):1|C[B]-(H):4|CO-(C[B])(O):1|O-(C)(CO):1|O-(C[B])(C):1|C-(C)(H)2(O):1|C-(H)3(O):1|C[B]-(O):1|C[B]-(CO):1</v>
          </cell>
          <cell r="F8027"/>
          <cell r="G8027" t="str">
            <v>0</v>
          </cell>
        </row>
        <row r="8028">
          <cell r="A8028" t="str">
            <v>942500-02-9</v>
          </cell>
          <cell r="B8028" t="str">
            <v>OBDLJSHBNQLJNC-UHFFFAOYSA-N</v>
          </cell>
          <cell r="C8028" t="str">
            <v>１－（ジメチルアミノ）－３－（ドコシルオキシ）プロパン－２－オール</v>
          </cell>
          <cell r="D8028" t="str">
            <v>CCCCCCCCCCCCCCCCCCCCCCOCC(O)CN(C)C</v>
          </cell>
          <cell r="E8028" t="str">
            <v>C-(H)3(C):1|C-(C)2(H)2:20|O-(C)2:1|O-(C)(H):1|C-(C)2(H)(O),alcohpls/peroxides:1|C-(C)(H)2(O):2|C-(H)3(N):2|C-(C)(H)2(N):1|N-(C)3:1</v>
          </cell>
          <cell r="F8028"/>
          <cell r="G8028" t="str">
            <v>0</v>
          </cell>
        </row>
        <row r="8029">
          <cell r="A8029" t="str">
            <v>94-51-9</v>
          </cell>
          <cell r="B8029" t="str">
            <v>BYQDGAVOOHIJQS-UHFFFAOYSA-N</v>
          </cell>
          <cell r="C8029" t="str">
            <v>ジ（プロピレングリコール）ジベンゾアート</v>
          </cell>
          <cell r="D8029" t="str">
            <v>O=C(OCCCOCCCOC(=O)c1ccccc1)c2ccccc2</v>
          </cell>
          <cell r="E8029" t="str">
            <v>C-(C)2(H)2:2|C[B]-(H):10|CO-(C[B])(O):2|O-(C)(CO):2|O-(C)2:1|C-(C)(H)2(O):4|C[B]-(CO):2</v>
          </cell>
          <cell r="F8029"/>
          <cell r="G8029" t="str">
            <v>0</v>
          </cell>
        </row>
        <row r="8030">
          <cell r="A8030" t="str">
            <v>94-46-2</v>
          </cell>
          <cell r="B8030" t="str">
            <v>MLLAPOCBLWUFAP-UHFFFAOYSA-N</v>
          </cell>
          <cell r="C8030" t="str">
            <v>イソペンチル＝ベンゾアート</v>
          </cell>
          <cell r="D8030" t="str">
            <v>CC(C)CCOC(=O)c1ccccc1</v>
          </cell>
          <cell r="E8030" t="str">
            <v>C-(H)3(C):2|C-(C)2(H)2:1|C-(H)(C)3:1|C[B]-(H):5|CO-(C[B])(O):1|O-(C)(CO):1|C-(C)(H)2(O):1|C[B]-(CO):1</v>
          </cell>
          <cell r="F8030"/>
          <cell r="G8030" t="str">
            <v>0</v>
          </cell>
        </row>
        <row r="8031">
          <cell r="A8031" t="str">
            <v>94-34-8</v>
          </cell>
          <cell r="B8031" t="str">
            <v>IXXLKTZOCSRXEM-UHFFFAOYSA-N</v>
          </cell>
          <cell r="C8031" t="str">
            <v>Ｎ－メチル－Ｎ－（β－シアノエチル）アニリン</v>
          </cell>
          <cell r="D8031" t="str">
            <v>CN(CCC#N)c1ccccc1</v>
          </cell>
          <cell r="E8031" t="str">
            <v>C[B]-(H):5|C-(H)3(N):1|C-(C)(H)2(N):1|N-(C[B])(C)2:1|C-(C)(H)2(CN):1|C[B]-(N):1</v>
          </cell>
          <cell r="F8031"/>
          <cell r="G8031" t="str">
            <v>0</v>
          </cell>
        </row>
        <row r="8032">
          <cell r="A8032" t="str">
            <v>94-25-7</v>
          </cell>
          <cell r="B8032" t="str">
            <v>IUWVALYLNVXWKX-UHFFFAOYSA-N</v>
          </cell>
          <cell r="C8032" t="str">
            <v>ブタン－１－イル＝４－アミノベンゾアート</v>
          </cell>
          <cell r="D8032" t="str">
            <v>CCCCOC(=O)c1ccc(N)cc1</v>
          </cell>
          <cell r="E8032" t="str">
            <v>C-(H)3(C):1|C-(C)2(H)2:2|C[B]-(H):4|CO-(C[B])(O):1|O-(C)(CO):1|C-(C)(H)2(O):1|C[B]-(CO):1|N-(C[B])(H)2:1|C[B]-(N):1</v>
          </cell>
          <cell r="F8032"/>
          <cell r="G8032" t="str">
            <v>0</v>
          </cell>
        </row>
        <row r="8033">
          <cell r="A8033" t="str">
            <v>96184-42-8</v>
          </cell>
          <cell r="B8033" t="str">
            <v>JHXJAWXZLWDDED-MQMHXKEQSA-N</v>
          </cell>
          <cell r="C8033" t="str">
            <v>４－（ｔｒａｎｓ－４－ビニルシクロヘキシル）ベンゾニトリル</v>
          </cell>
          <cell r="D8033" t="str">
            <v>C=C[C@@H]1CC[C@H](CC1)c2ccc(cc2)C#N</v>
          </cell>
          <cell r="E8033" t="str">
            <v>C-(C)2(H)2:4|C[d]-(H)2:1|C[d]-(C)(H):1|C-(C[d])(C)2(H):1|C-(C[B])(C)2(H):1|C[B]-(H):4|C[B]-(C):1|C[B]-(CN):1</v>
          </cell>
          <cell r="F8033" t="str">
            <v>Cyclohexane,sub:1</v>
          </cell>
          <cell r="G8033" t="str">
            <v>0</v>
          </cell>
        </row>
        <row r="8034">
          <cell r="A8034" t="str">
            <v>95-92-1</v>
          </cell>
          <cell r="B8034" t="str">
            <v>WYACBZDAHNBPPB-UHFFFAOYSA-N</v>
          </cell>
          <cell r="C8034" t="str">
            <v>ジエチル＝オキサラート</v>
          </cell>
          <cell r="D8034" t="str">
            <v>CCOC(=O)C(=O)OCC</v>
          </cell>
          <cell r="E8034" t="str">
            <v>C-(H)3(C):2|CO-(O)(CO):2|O-(C)(CO):2|C-(C)(H)2(O):2</v>
          </cell>
          <cell r="F8034"/>
          <cell r="G8034" t="str">
            <v>0</v>
          </cell>
        </row>
        <row r="8035">
          <cell r="A8035" t="str">
            <v>959795-70-1</v>
          </cell>
          <cell r="B8035" t="str">
            <v>MSPNKVDLRJIFRZ-UHFFFAOYSA-N</v>
          </cell>
          <cell r="C8035" t="str">
            <v>４－［４－（４－メチルピペラジン－１－イル）ピペリジノ］アニリン</v>
          </cell>
          <cell r="D8035" t="str">
            <v>CN1CCN(CC1)C2CCN(CC2)c3ccc(N)cc3</v>
          </cell>
          <cell r="E8035" t="str">
            <v>C-(C)2(H)2:2|C[B]-(H):4|C-(H)3(N):1|C-(C)(H)2(N):6|C-(C)2(H)(N):1|N-(C)3:2|N-(C[B])(H)2:1|N-(C[B])(C)2:1|C[B]-(N):2</v>
          </cell>
          <cell r="F8035" t="str">
            <v>Piperidine:1</v>
          </cell>
          <cell r="G8035" t="str">
            <v>0</v>
          </cell>
        </row>
        <row r="8036">
          <cell r="A8036" t="str">
            <v>96-27-5</v>
          </cell>
          <cell r="B8036" t="str">
            <v>PJUIMOJAAPLTRJ-UHFFFAOYSA-N</v>
          </cell>
          <cell r="C8036" t="str">
            <v>１－チオグリセロール</v>
          </cell>
          <cell r="D8036" t="str">
            <v>OCC(O)CS</v>
          </cell>
          <cell r="E8036" t="str">
            <v>O-(C)(H):2|C-(C)2(H)(O),alcohpls/peroxides:1|C-(C)(H)2(O):1|C-(C)(H)2(S):1|S-(C)(H):1</v>
          </cell>
          <cell r="F8036"/>
          <cell r="G8036" t="str">
            <v>0</v>
          </cell>
        </row>
        <row r="8037">
          <cell r="A8037" t="str">
            <v>96039-31-5</v>
          </cell>
          <cell r="B8037" t="str">
            <v>NVGJZDFWPSOTHM-HSUXUTPPSA-N</v>
          </cell>
          <cell r="C8037" t="str">
            <v>メチル＝２－デオキシ－β－Ｄ－ｔｈｒｅｏ－ペントフラノシド</v>
          </cell>
          <cell r="D8037" t="str">
            <v>CO[C@H]1C[C@@H](O)[C@@H](CO)O1</v>
          </cell>
          <cell r="E8037" t="str">
            <v>C-(C)2(H)2:1|O-(C)2:2|O-(C)(H):2|C-(C)(H)(O)2:1|C-(C)2(H)(O),ethers/esters:1|C-(C)2(H)(O),alcohpls/peroxides:1|C-(C)(H)2(O):1|C-(H)3(O):1</v>
          </cell>
          <cell r="F8037" t="str">
            <v>Tetrahydrofuran:1</v>
          </cell>
          <cell r="G8037" t="str">
            <v>0</v>
          </cell>
        </row>
        <row r="8038">
          <cell r="A8038" t="str">
            <v>959245-06-8</v>
          </cell>
          <cell r="B8038" t="str">
            <v>HPGOBRPRGQFEDK-UHFFFAOYSA-N</v>
          </cell>
          <cell r="C8038" t="str">
            <v>４－ｔｅｒｔ－ブチルシクロヘキシル＝メチルホスホノフルオリダート</v>
          </cell>
          <cell r="D8038" t="str">
            <v>CC(C)(C)C1CCC(CC1)OP(=O)(C)F</v>
          </cell>
          <cell r="E8038" t="str">
            <v>C-(H)3(C):3|C-(C)2(H)2:4|C-(H)(C)3:1|C-(C)4:1|C-(H)3(PO):1|O-(C)(P):1|O-(C)(PO):1</v>
          </cell>
          <cell r="F8038" t="str">
            <v>Cyclohexane,sub:1|C-(H)3(C),tertiary:1</v>
          </cell>
          <cell r="G8038" t="str">
            <v>0</v>
          </cell>
        </row>
        <row r="8039">
          <cell r="A8039" t="str">
            <v>95-96-5</v>
          </cell>
          <cell r="B8039" t="str">
            <v>JJTUDXZGHPGLLC-UHFFFAOYSA-N</v>
          </cell>
          <cell r="C8039" t="str">
            <v>３，６－ジメチル－１，４－ジオキサン－２，５－ジオン</v>
          </cell>
          <cell r="D8039" t="str">
            <v>CC1OC(=O)C(C)OC1=O</v>
          </cell>
          <cell r="E8039" t="str">
            <v>C-(H)3(C):2|CO-(C)(O):2|O-(C)(CO):2|C-(C)(H)(O)(CO):2</v>
          </cell>
          <cell r="F8039" t="str">
            <v>1,4-Dioxane:1</v>
          </cell>
          <cell r="G8039" t="str">
            <v>0</v>
          </cell>
        </row>
        <row r="8040">
          <cell r="A8040" t="str">
            <v>96034-64-9</v>
          </cell>
          <cell r="B8040" t="str">
            <v>VGLBNJWGUYQZHD-STQMWFEESA-N</v>
          </cell>
          <cell r="C8040" t="str">
            <v>４－ニトロベンジル＝（２Ｓ，４Ｓ）－２－（ジメチルカルバモイル）－４－スルファニルピロリジン－１－カルボキシラート</v>
          </cell>
          <cell r="D8040" t="str">
            <v>CN(C)C(=O)[C@@H]1C[C@H](S)CN1C(=O)OCc2ccc(cc2)N(=O)=O</v>
          </cell>
          <cell r="E8040" t="str">
            <v>C-(C)2(H)2:1|C[B]-(H):4|C[B]-(C):1|O-(C)(CO):1|C-(C[B])(H)2(O):1|C-(H)3(N):2|C-(C)(H)2(N):1|CO-(C)(N):1|N-(C)2(CO):2|C-(C)(H)(N)(CO):1|CO-(N)(O):1|C[B]-(NO2):1|C-(C)2(H)(S):1|S-(C)(H):1</v>
          </cell>
          <cell r="F8040" t="str">
            <v>Pyrrolidine:1</v>
          </cell>
          <cell r="G8040" t="str">
            <v>0</v>
          </cell>
        </row>
        <row r="8041">
          <cell r="A8041" t="str">
            <v>96-20-8</v>
          </cell>
          <cell r="B8041" t="str">
            <v>JCBPETKZIGVZRE-UHFFFAOYSA-N</v>
          </cell>
          <cell r="C8041" t="str">
            <v>２－アミノブチルアルコール</v>
          </cell>
          <cell r="D8041" t="str">
            <v>CCC(N)CO</v>
          </cell>
          <cell r="E8041" t="str">
            <v>C-(H)3(C):1|C-(C)2(H)2:1|O-(C)(H):1|C-(C)(H)2(O):1|C-(C)2(H)(N):1|N-(C)(H)2:1</v>
          </cell>
          <cell r="F8041"/>
          <cell r="G8041" t="str">
            <v>0</v>
          </cell>
        </row>
        <row r="8042">
          <cell r="A8042" t="str">
            <v>959304-14-4</v>
          </cell>
          <cell r="B8042" t="str">
            <v>WATWDYAEUMQMSY-UHFFFAOYSA-N</v>
          </cell>
          <cell r="C8042" t="str">
            <v>３，５，５－トリメチルヘキシル＝メチルホスホノフルオリダート</v>
          </cell>
          <cell r="D8042" t="str">
            <v>CC(CCOP(=O)(C)F)CC(C)(C)C</v>
          </cell>
          <cell r="E8042" t="str">
            <v>C-(H)3(C):4|C-(C)2(H)2:2|C-(H)(C)3:1|C-(C)4:1|C-(H)3(PO):1|O-(C)(P):1|O-(C)(PO):1</v>
          </cell>
          <cell r="F8042" t="str">
            <v>C-(H)3(C),tertiary:1</v>
          </cell>
          <cell r="G8042" t="str">
            <v>0</v>
          </cell>
        </row>
        <row r="8043">
          <cell r="A8043" t="str">
            <v>96249-92-2</v>
          </cell>
          <cell r="B8043" t="str">
            <v>ISFQPBZWTOKCCF-UHFFFAOYSA-N</v>
          </cell>
          <cell r="C8043" t="str">
            <v>ビス（３，６，９－トリオキサデシル）＝アジパート</v>
          </cell>
          <cell r="D8043" t="str">
            <v>COCCOCCOCCOC(=O)CCCCC(=O)OCCOCCOCCOC</v>
          </cell>
          <cell r="E8043" t="str">
            <v>C-(C)2(H)2:2|CO-(C)(O):2|O-(C)(CO):2|O-(C)2:6|C-(C)(H)2(CO):2|C-(C)(H)2(O):12|C-(H)3(O):2</v>
          </cell>
          <cell r="F8043"/>
          <cell r="G8043" t="str">
            <v>0</v>
          </cell>
        </row>
        <row r="8044">
          <cell r="A8044" t="str">
            <v>96-17-3</v>
          </cell>
          <cell r="B8044" t="str">
            <v>BYGQBDHUGHBGMD-UHFFFAOYSA-N</v>
          </cell>
          <cell r="C8044" t="str">
            <v>２－メチルブタナール</v>
          </cell>
          <cell r="D8044" t="str">
            <v>CCC(C)C=O</v>
          </cell>
          <cell r="E8044" t="str">
            <v>C-(H)3(C):2|C-(C)2(H)2:1|CO-(C)(H):1|C-(C)2(H)(CO):1</v>
          </cell>
          <cell r="F8044"/>
          <cell r="G8044" t="str">
            <v>0</v>
          </cell>
        </row>
        <row r="8045">
          <cell r="A8045" t="str">
            <v>96143-48-5</v>
          </cell>
          <cell r="B8045" t="str">
            <v>NRWIHZPSMSOBCH-DVAIQPOTSA-N</v>
          </cell>
          <cell r="C8045" t="str">
            <v>４－［２－（ｔｒａｎｓ－４’－ペンチル［１，１’－ビ（シクロヘキサン）］－ｔｒａｎｓ－４－イル）エチル］フェノール</v>
          </cell>
          <cell r="D8045" t="str">
            <v>CCCCC[C@@H]1CC[C@H](CC1)[C@@H]2CC[C@@H](CCc3ccc(O)cc3)CC2</v>
          </cell>
          <cell r="E8045" t="str">
            <v>C-(H)3(C):1|C-(C)2(H)2:13|C-(H)(C)3:4|C-(C[B])(C)(H)2:1|C[B]-(H):4|C[B]-(C):1|O-(C[B])(H):1|C[B]-(O):1</v>
          </cell>
          <cell r="F8045" t="str">
            <v>Cyclohexane,sub:2</v>
          </cell>
          <cell r="G8045" t="str">
            <v>0</v>
          </cell>
        </row>
        <row r="8046">
          <cell r="A8046" t="str">
            <v>959-26-2</v>
          </cell>
          <cell r="B8046" t="str">
            <v>QPKOBORKPHRBPS-UHFFFAOYSA-N</v>
          </cell>
          <cell r="C8046" t="str">
            <v>ビスヒドロキシエチルテレフタラート</v>
          </cell>
          <cell r="D8046" t="str">
            <v>OCCOC(=O)c1ccc(cc1)C(=O)OCCO</v>
          </cell>
          <cell r="E8046" t="str">
            <v>C[B]-(H):4|CO-(C[B])(O):2|O-(C)(CO):2|O-(C)(H):2|C-(C)(H)2(O):2|C-(C)(H)2(O):2|C[B]-(CO):2</v>
          </cell>
          <cell r="F8046"/>
          <cell r="G8046" t="str">
            <v>0</v>
          </cell>
        </row>
        <row r="8047">
          <cell r="A8047" t="str">
            <v>95962-14-4</v>
          </cell>
          <cell r="B8047" t="str">
            <v>KNHGOYVXAHUDHP-UHFFFAOYSA-N</v>
          </cell>
          <cell r="C8047" t="str">
            <v>２－［２－（４－メチル－３－シクロヘキセン－１－イル）プロピル］－シクロペンタノン</v>
          </cell>
          <cell r="D8047" t="str">
            <v>CC(CC1CCCC1=O)C2CCC(=CC2)C</v>
          </cell>
          <cell r="E8047" t="str">
            <v>C-(H)3(C):1|C-(C)2(H)2:4|C-(H)(C)3:2|C[d]-(C)(H):1|C[d]-(C)2:1|C-(C[d])(C)(H)2:2|C-(C[d])(H)3:1|CO-(C)2:1|C-(C)2(H)(CO):1|C-(C)(H)2(CO):1</v>
          </cell>
          <cell r="F8047" t="str">
            <v>Cyclohexene:1|Cyclopentane,sub:1|Cyclopentanone:1</v>
          </cell>
          <cell r="G8047" t="str">
            <v>0</v>
          </cell>
        </row>
        <row r="8048">
          <cell r="A8048" t="str">
            <v>96-41-3</v>
          </cell>
          <cell r="B8048" t="str">
            <v>XCIXKGXIYUWCLL-UHFFFAOYSA-N</v>
          </cell>
          <cell r="C8048" t="str">
            <v>シクロペンタノール</v>
          </cell>
          <cell r="D8048" t="str">
            <v>OC1CCCC1</v>
          </cell>
          <cell r="E8048" t="str">
            <v>C-(C)2(H)2:4|O-(C)(H):1|C-(C)2(H)(O),alcohpls/peroxides:1</v>
          </cell>
          <cell r="F8048" t="str">
            <v>Cyclopentane,sub:1</v>
          </cell>
          <cell r="G8048" t="str">
            <v>0</v>
          </cell>
        </row>
        <row r="8049">
          <cell r="A8049" t="str">
            <v>96-21-9</v>
          </cell>
          <cell r="B8049" t="str">
            <v>KIHQZLPHVZKELA-UHFFFAOYSA-N</v>
          </cell>
          <cell r="C8049" t="str">
            <v>１，３－ジブロモプロパン－２－オール</v>
          </cell>
          <cell r="D8049" t="str">
            <v>OC(CBr)CBr</v>
          </cell>
          <cell r="E8049" t="str">
            <v>O-(C)(H):1|C-(C)2(H)(O),alcohpls/peroxides:1|C-(C)(H)2(Br):2</v>
          </cell>
          <cell r="F8049"/>
          <cell r="G8049" t="str">
            <v>0</v>
          </cell>
        </row>
        <row r="8050">
          <cell r="A8050" t="str">
            <v>96038-80-1</v>
          </cell>
          <cell r="B8050" t="str">
            <v>NVGJZDFWPSOTHM-PBXRRBTRSA-N</v>
          </cell>
          <cell r="C8050" t="str">
            <v>（２Ｒ，３Ｒ，５Ｓ）－２－（ヒドロキシメチル）－５－メトキシオキソラン－３－オール</v>
          </cell>
          <cell r="D8050" t="str">
            <v>CO[C@@H]1C[C@@H](O)[C@@H](CO)O1</v>
          </cell>
          <cell r="E8050" t="str">
            <v>C-(C)2(H)2:1|O-(C)2:2|O-(C)(H):2|C-(C)(H)(O)2:1|C-(C)2(H)(O),ethers/esters:1|C-(C)2(H)(O),alcohpls/peroxides:1|C-(C)(H)2(O):1|C-(H)3(O):1</v>
          </cell>
          <cell r="F8050" t="str">
            <v>Tetrahydrofuran:1</v>
          </cell>
          <cell r="G8050" t="str">
            <v>0</v>
          </cell>
        </row>
        <row r="8051">
          <cell r="A8051" t="str">
            <v>95925-58-9</v>
          </cell>
          <cell r="B8051" t="str">
            <v>PCAYLZGYISOBSR-JOCQHMNTSA-N</v>
          </cell>
          <cell r="C8051" t="str">
            <v>（ｔｒａｎｓ－４－ペンチルシクロヘキシル）アセトアルデヒド</v>
          </cell>
          <cell r="D8051" t="str">
            <v>CCCCC[C@@H]1CC[C@@H](CC=O)CC1</v>
          </cell>
          <cell r="E8051" t="str">
            <v>C-(H)3(C):1|C-(C)2(H)2:8|C-(H)(C)3:2|CO-(C)(H):1|C-(C)(H)2(CO):1</v>
          </cell>
          <cell r="F8051" t="str">
            <v>Cyclohexane,sub:1</v>
          </cell>
          <cell r="G8051" t="str">
            <v>0</v>
          </cell>
        </row>
        <row r="8052">
          <cell r="A8052" t="str">
            <v>959-52-4</v>
          </cell>
          <cell r="B8052" t="str">
            <v>FYBFGAFWCBMEDG-UHFFFAOYSA-N</v>
          </cell>
          <cell r="C8052" t="str">
            <v>１，３，５－トリアクリロイル－ヘキサヒドロ－１，３，５－トリアジン</v>
          </cell>
          <cell r="D8052" t="str">
            <v>C=CC(=O)N1CN(CN(C1)C(=O)C=C)C(=O)C=C</v>
          </cell>
          <cell r="E8052" t="str">
            <v>C[d]-(H)2:3|C[d]-(H)(CO):3|C-(H)2(N)2:3|CO-(C[d])(N):3|N-(C)2(CO):3</v>
          </cell>
          <cell r="F8052"/>
          <cell r="G8052" t="str">
            <v>0</v>
          </cell>
        </row>
        <row r="8053">
          <cell r="A8053" t="str">
            <v>95-93-2</v>
          </cell>
          <cell r="B8053" t="str">
            <v>SQNZJJAZBFDUTD-UHFFFAOYSA-N</v>
          </cell>
          <cell r="C8053" t="str">
            <v>１，２，４，５－テトラメチルベンゼン</v>
          </cell>
          <cell r="D8053" t="str">
            <v>Cc1cc(C)c(C)cc1C</v>
          </cell>
          <cell r="E8053" t="str">
            <v>C[B]-(H):2|C[B]-(C):4|C-(C[B])(H)3:4</v>
          </cell>
          <cell r="F8053"/>
          <cell r="G8053" t="str">
            <v>0</v>
          </cell>
        </row>
        <row r="8054">
          <cell r="A8054" t="str">
            <v>959098-89-6</v>
          </cell>
          <cell r="B8054" t="str">
            <v>JHSSKHCCFVYDAS-UHFFFAOYSA-N</v>
          </cell>
          <cell r="C8054" t="str">
            <v>ヘプタン－３－イル＝メチルホスホノフルオリダート</v>
          </cell>
          <cell r="D8054" t="str">
            <v>CCCCC(CC)OP(=O)(C)F</v>
          </cell>
          <cell r="E8054" t="str">
            <v>C-(H)3(C):2|C-(C)2(H)2:4|C-(H)3(PO):1|O-(C)(P):1|O-(C)(PO):1</v>
          </cell>
          <cell r="F8054"/>
          <cell r="G8054" t="str">
            <v>0</v>
          </cell>
        </row>
        <row r="8055">
          <cell r="A8055" t="str">
            <v>97-29-0</v>
          </cell>
          <cell r="B8055" t="str">
            <v>WEMYXYMZQRSPIA-UHFFFAOYSA-N</v>
          </cell>
          <cell r="C8055" t="str">
            <v>２，２’，４，４’－テトラヒドロキシ－ジフェニル－スルフィド</v>
          </cell>
          <cell r="D8055" t="str">
            <v>Oc1ccc(Sc2ccc(O)cc2O)c(O)c1</v>
          </cell>
          <cell r="E8055" t="str">
            <v>C[B]-(H):6|O-(C[B])(H):4|C[B]-(O):4|S-(C[B])2:1|C[B]-(S):2</v>
          </cell>
          <cell r="F8055" t="str">
            <v>(OH)(OH),meta:2</v>
          </cell>
          <cell r="G8055" t="str">
            <v>0</v>
          </cell>
        </row>
        <row r="8056">
          <cell r="A8056" t="str">
            <v>96-83-3</v>
          </cell>
          <cell r="B8056" t="str">
            <v>OIRFJRBSRORBCM-UHFFFAOYSA-N</v>
          </cell>
          <cell r="C8056" t="str">
            <v>３－アミノ－α－エチル－２，４，６－トリヨードヒドロケイ皮酸</v>
          </cell>
          <cell r="D8056" t="str">
            <v>CCC(Cc1c(I)cc(I)c(N)c1I)C(=O)O</v>
          </cell>
          <cell r="E8056" t="str">
            <v>C-(H)3(C):1|C-(C)2(H)2:1|C-(C[B])(C)(H)2:1|C[B]-(H):1|C[B]-(C):1|CO-(C)(O):1|O-(CO)(H):1|C-(C)2(H)(CO):1|N-(C[B])(H)2:1|C[B]-(N):1|C[B]-(I):3</v>
          </cell>
          <cell r="F8056" t="str">
            <v>(I)(I),ortho:3|(alkyl)(X),ortho:2|(I)(I),meta:3</v>
          </cell>
          <cell r="G8056" t="str">
            <v>0</v>
          </cell>
        </row>
        <row r="8057">
          <cell r="A8057" t="str">
            <v>96561-53-4</v>
          </cell>
          <cell r="B8057" t="str">
            <v>GOARNQSMYSYKHQ-UONOGXRCSA-N</v>
          </cell>
          <cell r="C8057" t="str">
            <v>（２Ｓ，３Ｒ）－３－（３，４－ジヒドロキシフェニル）－２－（１，３－ジオキソイソインドリン－２－イル）－３－ヒドロキシプロパン酸</v>
          </cell>
          <cell r="D8057" t="str">
            <v>O[C@@H]([C@H](N1C(=O)c2ccccc2C1=O)C(=O)O)c3ccc(O)c(O)c3</v>
          </cell>
          <cell r="E8057" t="str">
            <v>C[B]-(H):7|C[B]-(C):1|CO-(C)(O):1|O-(CO)(H):1|O-(C[B])(H):2|O-(C)(H):1|C-(C[B])(C)(H)(O):1|C[B]-(O):2|C[B]-(CO):2|CO-(C[B])(N),amides:2|N-(C)(CO)2:1|C-(C)(H)(N)(CO):1</v>
          </cell>
          <cell r="F8057" t="str">
            <v>ortho corr, hydrocarbons:1|(OH)(OH),ortho:1|Zwitterion enegy, aliphatic:1|Zwitterion enegy, aromatic Ⅱ:2</v>
          </cell>
          <cell r="G8057" t="str">
            <v>0</v>
          </cell>
        </row>
        <row r="8058">
          <cell r="A8058" t="str">
            <v>96-72-0</v>
          </cell>
          <cell r="B8058" t="str">
            <v>ZAJALNCZCSSGJC-UHFFFAOYSA-N</v>
          </cell>
          <cell r="C8058" t="str">
            <v>２－クロロ－５－ニトロベンゼンスルホンアミド</v>
          </cell>
          <cell r="D8058" t="str">
            <v>NS(=O)(=O)c1cc(ccc1Cl)N(=O)=O</v>
          </cell>
          <cell r="E8058" t="str">
            <v>C[B]-(H):3|C[B]-(NO2):1|C[B]-(SO2):1|C[B]-(S):1|C[B]-(Cl):1</v>
          </cell>
          <cell r="F8058"/>
          <cell r="G8058" t="str">
            <v>0</v>
          </cell>
        </row>
        <row r="8059">
          <cell r="A8059" t="str">
            <v>96-80-0</v>
          </cell>
          <cell r="B8059" t="str">
            <v>ZYWUVGFIXPNBDL-UHFFFAOYSA-N</v>
          </cell>
          <cell r="C8059" t="str">
            <v>２－ジイソプロピルアミノエタノール</v>
          </cell>
          <cell r="D8059" t="str">
            <v>CC(C)N(CCO)C(C)C</v>
          </cell>
          <cell r="E8059" t="str">
            <v>C-(H)3(C):4|O-(C)(H):1|C-(C)(H)2(O):1|C-(C)(H)2(N):1|C-(C)2(H)(N):2|N-(C)3:1</v>
          </cell>
          <cell r="F8059"/>
          <cell r="G8059" t="str">
            <v>0</v>
          </cell>
        </row>
        <row r="8060">
          <cell r="A8060" t="str">
            <v>96-99-1</v>
          </cell>
          <cell r="B8060" t="str">
            <v>DFXQXFGFOLXAPO-UHFFFAOYSA-N</v>
          </cell>
          <cell r="C8060" t="str">
            <v>４－クロロ－３－ニトロ安息香酸</v>
          </cell>
          <cell r="D8060" t="str">
            <v>OC(=O)c1ccc(Cl)c(c1)N(=O)=O</v>
          </cell>
          <cell r="E8060" t="str">
            <v>C[B]-(H):3|CO-(C[B])(O):1|O-(CO)(H):1|C[B]-(CO):1|C[B]-(NO2):1|C[B]-(Cl):1</v>
          </cell>
          <cell r="F8060" t="str">
            <v>(COOH)(NO2),meta:1</v>
          </cell>
          <cell r="G8060" t="str">
            <v>0</v>
          </cell>
        </row>
        <row r="8061">
          <cell r="A8061" t="str">
            <v>96-79-7</v>
          </cell>
          <cell r="B8061" t="str">
            <v>DBVADBHSJCWFKI-UHFFFAOYSA-N</v>
          </cell>
          <cell r="C8061" t="str">
            <v>Ｎ－（２－クロロエチル）ジイソプロピルアミン</v>
          </cell>
          <cell r="D8061" t="str">
            <v>CC(C)N(CCCl)C(C)C</v>
          </cell>
          <cell r="E8061" t="str">
            <v>C-(H)3(C):4|C-(C)(H)2(N):1|C-(C)2(H)(N):2|N-(C)3:1|C-(C)(H)2(Cl):1</v>
          </cell>
          <cell r="F8061"/>
          <cell r="G8061" t="str">
            <v>0</v>
          </cell>
        </row>
        <row r="8062">
          <cell r="A8062" t="str">
            <v>96757-99-2</v>
          </cell>
          <cell r="B8062" t="str">
            <v>WVSUSLPWEFATHQ-UHFFFAOYSA-N</v>
          </cell>
          <cell r="C8062" t="str">
            <v>２－（２－クロロ－４－ｔｅｒｔ－ペンチルフェノキシ）オクタノイル＝クロリド</v>
          </cell>
          <cell r="D8062" t="str">
            <v>CCCCCCC(Oc1ccc(cc1Cl)C(C)(C)CC)C(=O)Cl</v>
          </cell>
          <cell r="E8062" t="str">
            <v>C-(H)3(C):4|C-(C)2(H)2:6|C-(C[B])(C)3:1|C[B]-(H):3|C[B]-(C):1|O-(C[B])(C):1|C-(C)(H)(O)(CO):1|C[B]-(O):1|CO-(C)(Cl):1|C[B]-(Cl):1</v>
          </cell>
          <cell r="F8062"/>
          <cell r="G8062" t="str">
            <v>0</v>
          </cell>
        </row>
        <row r="8063">
          <cell r="A8063" t="str">
            <v>96783-79-8</v>
          </cell>
          <cell r="B8063" t="str">
            <v>AFPSJXJNWUOEGK-UHFFFAOYSA-N</v>
          </cell>
          <cell r="C8063" t="str">
            <v>２，６－ビス（２－ヒドロペルオキシプロパン－２－イル）ナフタレン</v>
          </cell>
          <cell r="D8063" t="str">
            <v>CC(C)(OO)c1ccc2cc(ccc2c1)C(C)(C)OO</v>
          </cell>
          <cell r="E8063" t="str">
            <v>C-(H)3(C):4|C[BF]-(C[B])2(C[BF]):2|C[B]-(H):6|C[B]-(C):2|O-(C)(O):2|O-(O)(H):2|C-(C[B])(C)2(O):2</v>
          </cell>
          <cell r="F8063" t="str">
            <v>Naphtalene:1</v>
          </cell>
          <cell r="G8063" t="str">
            <v>0</v>
          </cell>
        </row>
        <row r="8064">
          <cell r="A8064" t="str">
            <v>96-73-1</v>
          </cell>
          <cell r="B8064" t="str">
            <v>GNTARUIZNIWBCN-UHFFFAOYSA-N</v>
          </cell>
          <cell r="C8064" t="str">
            <v>２－クロロ－５－ニトロベンゼンスルホン酸</v>
          </cell>
          <cell r="D8064" t="str">
            <v>OS(=O)(=O)c1cc(ccc1Cl)N(=O)=O</v>
          </cell>
          <cell r="E8064" t="str">
            <v>C[B]-(H):3|C[B]-(NO2):1|C[B]-(SO2):1|C[B]-(S):1|C[B]-(Cl):1</v>
          </cell>
          <cell r="F8064"/>
          <cell r="G8064" t="str">
            <v>0</v>
          </cell>
        </row>
        <row r="8065">
          <cell r="A8065" t="str">
            <v>97-41-6</v>
          </cell>
          <cell r="B8065" t="str">
            <v>VIMXTGUGWLAOFZ-UHFFFAOYSA-N</v>
          </cell>
          <cell r="C8065" t="str">
            <v>キクカルボン酸　エチル</v>
          </cell>
          <cell r="D8065" t="str">
            <v>CCOC(=O)C1C(C=C(C)C)C1(C)C</v>
          </cell>
          <cell r="E8065" t="str">
            <v>C-(H)3(C):3|C-(C)4:1|C[d]-(C)(H):1|C[d]-(C)2:1|C-(C[d])(C)2(H):1|C-(C[d])(H)3:2|CO-(C)(O):1|O-(C)(CO):1|C-(C)2(H)(CO):1|C-(C)(H)2(O):1</v>
          </cell>
          <cell r="F8065" t="str">
            <v>Cyclopropane,sub:1</v>
          </cell>
          <cell r="G8065" t="str">
            <v>0</v>
          </cell>
        </row>
        <row r="8066">
          <cell r="A8066" t="str">
            <v>96478-44-3</v>
          </cell>
          <cell r="B8066" t="str">
            <v>ILYSHPJWNMPBPE-QMMMGPOBSA-N</v>
          </cell>
          <cell r="C8066" t="str">
            <v>エチル＝（Ｓ）－２－（４－ヒドロキシフェノキシ）プロパノアート</v>
          </cell>
          <cell r="D8066" t="str">
            <v>CCOC(=O)[C@H](C)Oc1ccc(O)cc1</v>
          </cell>
          <cell r="E8066" t="str">
            <v>C-(H)3(C):2|C[B]-(H):4|CO-(C)(O):1|O-(C)(CO):1|O-(C[B])(C):1|O-(C[B])(H):1|C-(C)(H)(O)(CO):1|C-(C)(H)2(O):1|C[B]-(O):2</v>
          </cell>
          <cell r="F8066"/>
          <cell r="G8066" t="str">
            <v>0</v>
          </cell>
        </row>
        <row r="8067">
          <cell r="A8067" t="str">
            <v>96795-43-6</v>
          </cell>
          <cell r="B8067" t="str">
            <v>PYBOHBWNACIEDV-UHFFFAOYSA-N</v>
          </cell>
          <cell r="C8067" t="str">
            <v>４－（ジプロピルアミノ）ベンゾニトリル</v>
          </cell>
          <cell r="D8067" t="str">
            <v>CCCN(CCC)c1ccc(cc1)C#N</v>
          </cell>
          <cell r="E8067" t="str">
            <v>C-(H)3(C):2|C-(C)2(H)2:2|C[B]-(H):4|C-(C)(H)2(N):2|N-(C[B])(C)2:1|C[B]-(CN):1|C[B]-(N):1</v>
          </cell>
          <cell r="F8067"/>
          <cell r="G8067" t="str">
            <v>0</v>
          </cell>
        </row>
        <row r="8068">
          <cell r="A8068" t="str">
            <v>96996-52-0</v>
          </cell>
          <cell r="B8068" t="str">
            <v>OJMJKUVXFDZIDE-UHFFFAOYSA-N</v>
          </cell>
          <cell r="C8068" t="str">
            <v>ビス（２－ヒドロキシエチル）＝シクロヘキサ－４－エン－１，２－ジカルボキシラート</v>
          </cell>
          <cell r="D8068" t="str">
            <v>OCCOC(=O)C1CC=CCC1C(=O)OCCO</v>
          </cell>
          <cell r="E8068" t="str">
            <v>C[d]-(C)(H):2|C-(C[d])(C)(H)2:2|CO-(C)(O):2|O-(C)(CO):2|O-(C)(H):2|C-(C)2(H)(CO):2|C-(C)(H)2(O):2|C-(C)(H)2(O):2</v>
          </cell>
          <cell r="F8068" t="str">
            <v>Cyclohexene:1</v>
          </cell>
          <cell r="G8068" t="str">
            <v>0</v>
          </cell>
        </row>
        <row r="8069">
          <cell r="A8069" t="str">
            <v>97387-29-6</v>
          </cell>
          <cell r="B8069" t="str">
            <v>JSZCJJRQCFZXCI-UHFFFAOYSA-N</v>
          </cell>
          <cell r="C8069" t="str">
            <v>α－ヒドロ－ω－［（１－オキソ－２－プロペン－１－イル）オキシ］ポリ［オキシ（１－オキソヘキサン－１，６－ジイル）］</v>
          </cell>
          <cell r="D8069" t="str">
            <v>OC(=O)CCCCCOC(=O)C=C</v>
          </cell>
          <cell r="E8069" t="str">
            <v>C-(C)2(H)2:3|C[d]-(H)2:1|CO-(C[d])(O):1|CO-(C)(O):1|O-(C)(CO):1|O-(CO)(H):1|C[d]-(H)(CO):1|C-(C)(H)2(CO):1|C-(C)(H)2(O):1</v>
          </cell>
          <cell r="F8069"/>
          <cell r="G8069" t="str">
            <v>0</v>
          </cell>
        </row>
        <row r="8070">
          <cell r="A8070" t="str">
            <v>96565-43-4</v>
          </cell>
          <cell r="B8070" t="str">
            <v>XERVAPUCUQGCTM-UHFFFAOYSA-N</v>
          </cell>
          <cell r="C8070" t="str">
            <v>Ｎ－（２－クロロ－４－メトキシフェニル）－Ｎ－フェニルアセトアミド</v>
          </cell>
          <cell r="D8070" t="str">
            <v>COc1ccc(N(C(=O)C)c2ccccc2)c(Cl)c1</v>
          </cell>
          <cell r="E8070" t="str">
            <v>C[B]-(H):8|O-(C[B])(C):1|C-(H)3(CO):1|C-(H)3(O):1|C[B]-(O):1|CO-(C)(N):1|N-(C[B])2(CO):1|C[B]-(N):2|C[B]-(Cl):1</v>
          </cell>
          <cell r="F8070"/>
          <cell r="G8070" t="str">
            <v>0</v>
          </cell>
        </row>
        <row r="8071">
          <cell r="A8071" t="str">
            <v>96-98-0</v>
          </cell>
          <cell r="B8071" t="str">
            <v>BBEWSMNRCUXQRF-UHFFFAOYSA-N</v>
          </cell>
          <cell r="C8071" t="str">
            <v>３－ニトロ－４－メチル安息香酸</v>
          </cell>
          <cell r="D8071" t="str">
            <v>Cc1ccc(cc1N(=O)=O)C(=O)O</v>
          </cell>
          <cell r="E8071" t="str">
            <v>C[B]-(H):3|C[B]-(C):1|C-(C[B])(H)3:1|CO-(C[B])(O):1|O-(CO)(H):1|C[B]-(CO):1|C[B]-(NO2):1</v>
          </cell>
          <cell r="F8071" t="str">
            <v>(COOH)(NO2),meta:1</v>
          </cell>
          <cell r="G8071" t="str">
            <v>0</v>
          </cell>
        </row>
        <row r="8072">
          <cell r="A8072" t="str">
            <v>96-66-2</v>
          </cell>
          <cell r="B8072" t="str">
            <v>YFHKLSPMRRWLKI-UHFFFAOYSA-N</v>
          </cell>
          <cell r="C8072" t="str">
            <v>４，４’－チオビス（２－メチル－６－ｔ－ブチルフェノール）</v>
          </cell>
          <cell r="D8072" t="str">
            <v>Cc1cc(Sc2cc(C)c(O)c(c2)C(C)(C)C)cc(c1O)C(C)(C)C</v>
          </cell>
          <cell r="E8072" t="str">
            <v>C-(H)3(C):6|C-(C[B])(C)3:2|C[B]-(H):4|C[B]-(C):4|C-(C[B])(H)3:2|O-(C[B])(H):2|C[B]-(O):2|S-(C[B])2:1|C[B]-(S):2</v>
          </cell>
          <cell r="F8072" t="str">
            <v>C-(H)3(C),tertiary:2</v>
          </cell>
          <cell r="G8072" t="str">
            <v>0</v>
          </cell>
        </row>
        <row r="8073">
          <cell r="A8073" t="str">
            <v>97115-91-8</v>
          </cell>
          <cell r="B8073" t="str">
            <v>IWKVXLRKVGISRL-UHFFFAOYSA-N</v>
          </cell>
          <cell r="C8073" t="str">
            <v>４，４’－ビス（アリルオキシ）－３，３’，５，５’－テトラメチルビフェニル</v>
          </cell>
          <cell r="D8073" t="str">
            <v>Cc1cc(cc(C)c1OCC=C)c2cc(C)c(OCC=C)c(C)c2</v>
          </cell>
          <cell r="E8073" t="str">
            <v>C[d]-(H)2:2|C[d]-(C)(H):2|C[B]-(H):4|C[B]-(C):4|C[B]-(C[B]):2|C-(C[B])(H)3:4|O-(C[B])(C):2|C-(C[d])(H)2(O):2|C[B]-(O):2</v>
          </cell>
          <cell r="F8073"/>
          <cell r="G8073" t="str">
            <v>0</v>
          </cell>
        </row>
        <row r="8074">
          <cell r="A8074" t="str">
            <v>97-28-9</v>
          </cell>
          <cell r="B8074" t="str">
            <v>YFKPQCYLWJULME-UHFFFAOYSA-N</v>
          </cell>
          <cell r="C8074" t="str">
            <v>４，４’－メチレンビス（３－メチルアニリン）</v>
          </cell>
          <cell r="D8074" t="str">
            <v>Cc1cc(N)ccc1Cc2ccc(N)cc2C</v>
          </cell>
          <cell r="E8074" t="str">
            <v>C-(C[B])2(H)2:1|C[B]-(H):6|C[B]-(C):4|C-(C[B])(H)3:2|N-(C[B])(H)2:2|C[B]-(N):2</v>
          </cell>
          <cell r="F8074"/>
          <cell r="G8074" t="str">
            <v>0</v>
          </cell>
        </row>
        <row r="8075">
          <cell r="A8075" t="str">
            <v>96-64-0</v>
          </cell>
          <cell r="B8075" t="str">
            <v>GRXKLBBBQUKJJZ-UHFFFAOYSA-N</v>
          </cell>
          <cell r="C8075" t="str">
            <v>Ｏ－ピナコリル＝メチルホスホノフルオリダート</v>
          </cell>
          <cell r="D8075" t="str">
            <v>CC(OP(=O)(C)F)C(C)(C)C</v>
          </cell>
          <cell r="E8075" t="str">
            <v>C-(H)3(C):4|C-(C)4:1|C-(H)3(PO):1|O-(C)(P):1|O-(C)(PO):1</v>
          </cell>
          <cell r="F8075" t="str">
            <v>C-(H)3(C),tertiary:1</v>
          </cell>
          <cell r="G8075" t="str">
            <v>0</v>
          </cell>
        </row>
        <row r="8076">
          <cell r="A8076" t="str">
            <v>959098-86-3</v>
          </cell>
          <cell r="B8076" t="str">
            <v>PLGTXLLDLGKDQK-UHFFFAOYSA-N</v>
          </cell>
          <cell r="C8076" t="str">
            <v>デカン－４－イル＝メチルホスホノフルオリダート</v>
          </cell>
          <cell r="D8076" t="str">
            <v>CCCCCCC(CCC)OP(=O)(C)F</v>
          </cell>
          <cell r="E8076" t="str">
            <v>C-(H)3(C):2|C-(C)2(H)2:7|C-(H)3(PO):1|O-(C)(P):1|O-(C)(PO):1</v>
          </cell>
          <cell r="F8076"/>
          <cell r="G8076" t="str">
            <v>0</v>
          </cell>
        </row>
        <row r="8077">
          <cell r="A8077" t="str">
            <v>955359-35-0</v>
          </cell>
          <cell r="B8077" t="str">
            <v>GTIRDWBOUTYFQO-UHFFFAOYSA-N</v>
          </cell>
          <cell r="C8077" t="str">
            <v>１－（４－ｔｅｒｔ－ブチルフェニル）－３－（４－メトキシフェニル）プロパン－１，３－ジオール</v>
          </cell>
          <cell r="D8077" t="str">
            <v>COc1ccc(cc1)C(O)CC(O)c2ccc(cc2)C(C)(C)C</v>
          </cell>
          <cell r="E8077" t="str">
            <v>C-(H)3(C):3|C-(C)2(H)2:1|C-(C[B])(C)3:1|C[B]-(H):8|C[B]-(C):3|O-(C[B])(C):1|O-(C)(H):2|C-(H)3(O):1|C-(C[B])(C)(H)(O):2|C[B]-(O):1</v>
          </cell>
          <cell r="F8077" t="str">
            <v>C-(H)3(C),tertiary:1</v>
          </cell>
          <cell r="G8077" t="str">
            <v>0</v>
          </cell>
        </row>
        <row r="8078">
          <cell r="A8078" t="str">
            <v>95587-82-9</v>
          </cell>
          <cell r="B8078" t="str">
            <v>NIMJOZVSLAEJSX-MLWJPKLSSA-N</v>
          </cell>
          <cell r="C8078" t="str">
            <v>１－（３－クロロ－２－メチルプロパノイル）－Ｌ－プロリン</v>
          </cell>
          <cell r="D8078" t="str">
            <v>CC(CCl)C(=O)N1CCC[C@H]1C(=O)O</v>
          </cell>
          <cell r="E8078" t="str">
            <v>C-(H)3(C):1|C-(C)2(H)2:2|CO-(C)(O):1|O-(CO)(H):1|C-(C)2(H)(CO):1|C-(C)(H)2(N):1|CO-(C)(N):1|N-(C)2(CO):1|C-(C)(H)(N)(CO):1|C-(C)(H)2(Cl):1</v>
          </cell>
          <cell r="F8078" t="str">
            <v>Pyrrolidine:1|Zwitterion enegy, aliphatic:1</v>
          </cell>
          <cell r="G8078" t="str">
            <v>0</v>
          </cell>
        </row>
        <row r="8079">
          <cell r="A8079" t="str">
            <v>95906-34-6</v>
          </cell>
          <cell r="B8079" t="str">
            <v>QCTHAGCDRXAJND-KOMQPUFPSA-N</v>
          </cell>
          <cell r="C8079" t="str">
            <v>４－［ｔｒａｎｓ－４－（ブタ－３－エン－１－イル）シクロヘキシル］ベンゾニトリル</v>
          </cell>
          <cell r="D8079" t="str">
            <v>C=CCC[C@@H]1CC[C@H](CC1)c2ccc(cc2)C#N</v>
          </cell>
          <cell r="E8079" t="str">
            <v>C-(C)2(H)2:5|C-(H)(C)3:1|C[d]-(H)2:1|C[d]-(C)(H):1|C-(C[d])(C)(H)2:1|C-(C[B])(C)2(H):1|C[B]-(H):4|C[B]-(C):1|C[B]-(CN):1</v>
          </cell>
          <cell r="F8079" t="str">
            <v>Cyclohexane,sub:1</v>
          </cell>
          <cell r="G8079" t="str">
            <v>0</v>
          </cell>
        </row>
        <row r="8080">
          <cell r="A8080" t="str">
            <v>95759-44-7</v>
          </cell>
          <cell r="B8080" t="str">
            <v>MBGFTFFIFLHYQU-UHFFFAOYSA-N</v>
          </cell>
          <cell r="C8080" t="str">
            <v>４’’－エチル－２’－フルオロ－４－プロパン－１－イル－１，１’：４’，１’’－テルフェニル</v>
          </cell>
          <cell r="D8080" t="str">
            <v>CCCc1ccc(cc1)c2ccc(cc2F)c3ccc(CC)cc3</v>
          </cell>
          <cell r="E8080" t="str">
            <v>C-(H)3(C):2|C-(C)2(H)2:1|C-(C[B])(C)(H)2:2|C[B]-(H):11|C[B]-(C):2|C[B]-(C[B]):4|C[B]-(F):1</v>
          </cell>
          <cell r="F8080"/>
          <cell r="G8080" t="str">
            <v>0</v>
          </cell>
        </row>
        <row r="8081">
          <cell r="A8081" t="str">
            <v>95759-51-6</v>
          </cell>
          <cell r="B8081" t="str">
            <v>SXGOKAUBXXCAAC-UHFFFAOYSA-N</v>
          </cell>
          <cell r="C8081" t="str">
            <v>２’－フルオロ－４－ペンチル－４’’－プロピル－１，１’：４’，１’’－テルフェニル</v>
          </cell>
          <cell r="D8081" t="str">
            <v>CCCCCc1ccc(cc1)c2ccc(cc2F)c3ccc(CCC)cc3</v>
          </cell>
          <cell r="E8081" t="str">
            <v>C-(H)3(C):2|C-(C)2(H)2:4|C-(C[B])(C)(H)2:2|C[B]-(H):11|C[B]-(C):2|C[B]-(C[B]):4|C[B]-(F):1</v>
          </cell>
          <cell r="F8081"/>
          <cell r="G8081" t="str">
            <v>0</v>
          </cell>
        </row>
        <row r="8082">
          <cell r="A8082" t="str">
            <v>95807-67-3</v>
          </cell>
          <cell r="B8082" t="str">
            <v>UPPAADXBYXCXIQ-UHFFFAOYSA-N</v>
          </cell>
          <cell r="C8082" t="str">
            <v>１－（２，５－ジヒドロキシフェニル）ヘキサデカン－１－オン</v>
          </cell>
          <cell r="D8082" t="str">
            <v>CCCCCCCCCCCCCCCC(=O)c1cc(O)ccc1O</v>
          </cell>
          <cell r="E8082" t="str">
            <v>C-(H)3(C):1|C-(C)2(H)2:13|C[B]-(H):3|CO-(C[B])(C):1|O-(C[B])(H):2|C-(C)(H)2(CO):1|C[B]-(O):2|C[B]-(CO):1</v>
          </cell>
          <cell r="F8082"/>
          <cell r="G8082" t="str">
            <v>0</v>
          </cell>
        </row>
        <row r="8083">
          <cell r="A8083" t="str">
            <v>95-56-7</v>
          </cell>
          <cell r="B8083" t="str">
            <v>VADKRMSMGWJZCF-UHFFFAOYSA-N</v>
          </cell>
          <cell r="C8083" t="str">
            <v>ｏ－ブロモフェノール</v>
          </cell>
          <cell r="D8083" t="str">
            <v>Oc1ccccc1Br</v>
          </cell>
          <cell r="E8083" t="str">
            <v>C[B]-(H):4|O-(C[B])(H):1|C[B]-(O):1|C[B]-(Br):1</v>
          </cell>
          <cell r="F8083"/>
          <cell r="G8083" t="str">
            <v>0</v>
          </cell>
        </row>
        <row r="8084">
          <cell r="A8084" t="str">
            <v>95458-93-8</v>
          </cell>
          <cell r="B8084" t="str">
            <v>UBFWIEGOKLXVAA-BQYQJAHWSA-N</v>
          </cell>
          <cell r="C8084" t="str">
            <v>４－（４－クロロスチリル）－Ｎ，Ｎ－ジ－ｐ－トリルアニリン</v>
          </cell>
          <cell r="D8084" t="str">
            <v>Cc1ccc(cc1)N(c2ccc(C)cc2)c3ccc(\C=C\c4ccc(Cl)cc4)cc3</v>
          </cell>
          <cell r="E8084" t="str">
            <v>C[d]-C[B](H):2|C[B]-(H):16|C[B]-(C):2|C[B]-(C[d]):2|C-(C[B])(H)3:2|N-(C[B])3:1|C[B]-(N):3|C[B]-(Cl):1</v>
          </cell>
          <cell r="F8084"/>
          <cell r="G8084" t="str">
            <v>0</v>
          </cell>
        </row>
        <row r="8085">
          <cell r="A8085" t="str">
            <v>95-71-6</v>
          </cell>
          <cell r="B8085" t="str">
            <v>CNHDIAIOKMXOLK-UHFFFAOYSA-N</v>
          </cell>
          <cell r="C8085" t="str">
            <v>２－メチルベンゼン－１，４－ジオール</v>
          </cell>
          <cell r="D8085" t="str">
            <v>Cc1cc(O)ccc1O</v>
          </cell>
          <cell r="E8085" t="str">
            <v>C[B]-(H):3|C[B]-(C):1|C-(C[B])(H)3:1|O-(C[B])(H):2|C[B]-(O):2</v>
          </cell>
          <cell r="F8085"/>
          <cell r="G8085" t="str">
            <v>0</v>
          </cell>
        </row>
        <row r="8086">
          <cell r="A8086" t="str">
            <v>95759-59-4</v>
          </cell>
          <cell r="B8086" t="str">
            <v>QMKGWSJTHAJNHZ-UHFFFAOYSA-N</v>
          </cell>
          <cell r="C8086" t="str">
            <v>４’’－エチル－２’－フルオロ－４－ペンチル－１，１’：４’，１’’－テルフェニル</v>
          </cell>
          <cell r="D8086" t="str">
            <v>CCCCCc1ccc(cc1)c2ccc(cc2F)c3ccc(CC)cc3</v>
          </cell>
          <cell r="E8086" t="str">
            <v>C-(H)3(C):2|C-(C)2(H)2:3|C-(C[B])(C)(H)2:2|C[B]-(H):11|C[B]-(C):2|C[B]-(C[B]):4|C[B]-(F):1</v>
          </cell>
          <cell r="F8086"/>
          <cell r="G8086" t="str">
            <v>0</v>
          </cell>
        </row>
        <row r="8087">
          <cell r="A8087" t="str">
            <v>95-77-2</v>
          </cell>
          <cell r="B8087" t="str">
            <v>WDNBURPWRNALGP-UHFFFAOYSA-N</v>
          </cell>
          <cell r="C8087" t="str">
            <v>３，４－ジクロロフェノール</v>
          </cell>
          <cell r="D8087" t="str">
            <v>Oc1ccc(Cl)c(Cl)c1</v>
          </cell>
          <cell r="E8087" t="str">
            <v>C[B]-(H):3|O-(C[B])(H):1|C[B]-(O):1|C[B]-(Cl):2</v>
          </cell>
          <cell r="F8087" t="str">
            <v>(Cl)(Cl),ortho:1|(Cl)(OH),ortho:1</v>
          </cell>
          <cell r="G8087" t="str">
            <v>0</v>
          </cell>
        </row>
        <row r="8088">
          <cell r="A8088" t="str">
            <v>959028-09-2</v>
          </cell>
          <cell r="B8088" t="str">
            <v>IWIPKSLULSFUAB-UHFFFAOYSA-N</v>
          </cell>
          <cell r="C8088" t="str">
            <v>ビス（４－メチルペンタン－２－イル）＝メチルホスホナート</v>
          </cell>
          <cell r="D8088" t="str">
            <v>CC(C)CC(C)OP(=O)(C)OC(C)CC(C)C</v>
          </cell>
          <cell r="E8088" t="str">
            <v>C-(H)3(C):6|C-(C)2(H)2:2|C-(H)(C)3:2|C-(H)3(PO):1|O-(C)(P):2|O-(C)(PO):2</v>
          </cell>
          <cell r="F8088"/>
          <cell r="G8088" t="str">
            <v>0</v>
          </cell>
        </row>
        <row r="8089">
          <cell r="A8089" t="str">
            <v>95428-88-9</v>
          </cell>
          <cell r="B8089" t="str">
            <v>LZPHOAGDSFCYSG-UHFFFAOYSA-N</v>
          </cell>
          <cell r="C8089" t="str">
            <v>ジノニル＝メチルホスホナート</v>
          </cell>
          <cell r="D8089" t="str">
            <v>CCCCCCCCCOP(=O)(C)OCCCCCCCCC</v>
          </cell>
          <cell r="E8089" t="str">
            <v>C-(H)3(C):2|C-(C)2(H)2:14|C-(H)3(PO):1|O-(C)(P):2|O-(C)(PO):2</v>
          </cell>
          <cell r="F8089"/>
          <cell r="G8089" t="str">
            <v>0</v>
          </cell>
        </row>
        <row r="8090">
          <cell r="A8090" t="str">
            <v>95-81-8</v>
          </cell>
          <cell r="B8090" t="str">
            <v>HPSCXFOQUFPEPE-UHFFFAOYSA-N</v>
          </cell>
          <cell r="C8090" t="str">
            <v>２－クロロ－５－メチルアニリン</v>
          </cell>
          <cell r="D8090" t="str">
            <v>Cc1ccc(Cl)c(N)c1</v>
          </cell>
          <cell r="E8090" t="str">
            <v>C[B]-(H):3|C[B]-(C):1|C-(C[B])(H)3:1|N-(C[B])(H)2:1|C[B]-(N):1|C[B]-(Cl):1</v>
          </cell>
          <cell r="F8090"/>
          <cell r="G8090" t="str">
            <v>0</v>
          </cell>
        </row>
        <row r="8091">
          <cell r="A8091" t="str">
            <v>959010-20-9</v>
          </cell>
          <cell r="B8091" t="str">
            <v>IRIOMNARYPXKAU-UHFFFAOYSA-N</v>
          </cell>
          <cell r="C8091" t="str">
            <v>４－メチルペンチル＝メチルホスホノフルオリダート</v>
          </cell>
          <cell r="D8091" t="str">
            <v>CC(C)CCCOP(=O)(C)F</v>
          </cell>
          <cell r="E8091" t="str">
            <v>C-(H)3(C):2|C-(C)2(H)2:2|C-(H)(C)3:1|C-(H)3(PO):1|O-(C)(P):1|O-(C)(PO):1</v>
          </cell>
          <cell r="F8091"/>
          <cell r="G8091" t="str">
            <v>0</v>
          </cell>
        </row>
        <row r="8092">
          <cell r="A8092" t="str">
            <v>959089-00-0</v>
          </cell>
          <cell r="B8092" t="str">
            <v>DBNCTGQXJFGXRD-UHFFFAOYSA-N</v>
          </cell>
          <cell r="C8092" t="str">
            <v>２－プロピルペンチル＝メチルホスホノフルオリダート</v>
          </cell>
          <cell r="D8092" t="str">
            <v>CCCC(CCC)COP(=O)(C)F</v>
          </cell>
          <cell r="E8092" t="str">
            <v>C-(H)3(C):2|C-(C)2(H)2:4|C-(H)(C)3:1|C-(H)3(PO):1|O-(C)(P):1|O-(C)(PO):1</v>
          </cell>
          <cell r="F8092"/>
          <cell r="G8092" t="str">
            <v>0</v>
          </cell>
        </row>
        <row r="8093">
          <cell r="A8093" t="str">
            <v>95612-30-9</v>
          </cell>
          <cell r="B8093" t="str">
            <v>MLZFWBOTPATWKQ-UHFFFAOYSA-N</v>
          </cell>
          <cell r="C8093" t="str">
            <v>ビス（２，３－ジヒドロキシプロピル）＝アゼラアート</v>
          </cell>
          <cell r="D8093" t="str">
            <v>OCC(O)COC(=O)CCCCCCCC(=O)OCC(O)CO</v>
          </cell>
          <cell r="E8093" t="str">
            <v>C-(C)2(H)2:5|CO-(C)(O):2|O-(C)(CO):2|O-(C)(H):4|C-(C)(H)2(CO):2|C-(C)2(H)(O),alcohpls/peroxides:2|C-(C)(H)2(O):2|C-(C)(H)2(O):2</v>
          </cell>
          <cell r="F8093"/>
          <cell r="G8093" t="str">
            <v>0</v>
          </cell>
        </row>
        <row r="8094">
          <cell r="A8094" t="str">
            <v>95518-91-5</v>
          </cell>
          <cell r="B8094" t="str">
            <v>NIMJOZVSLAEJSX-BQBZGAKWSA-N</v>
          </cell>
          <cell r="C8094" t="str">
            <v>１－［（Ｒ）－３－クロロ－２－メチルプロパノイル］－Ｌ－プロリン</v>
          </cell>
          <cell r="D8094" t="str">
            <v>C[C@@H](CCl)C(=O)N1CCC[C@H]1C(=O)O</v>
          </cell>
          <cell r="E8094" t="str">
            <v>C-(H)3(C):1|C-(C)2(H)2:2|CO-(C)(O):1|O-(CO)(H):1|C-(C)2(H)(CO):1|C-(C)(H)2(N):1|CO-(C)(N):1|N-(C)2(CO):1|C-(C)(H)(N)(CO):1|C-(C)(H)2(Cl):1</v>
          </cell>
          <cell r="F8094" t="str">
            <v>Pyrrolidine:1|Zwitterion enegy, aliphatic:1</v>
          </cell>
          <cell r="G8094" t="str">
            <v>0</v>
          </cell>
        </row>
        <row r="8095">
          <cell r="A8095" t="str">
            <v>959019-47-7</v>
          </cell>
          <cell r="B8095" t="str">
            <v>ADKQXLQFPBIXJW-UHFFFAOYSA-N</v>
          </cell>
          <cell r="C8095" t="str">
            <v>シクロヘキシルメチル＝メチルホスホノフルオリダート</v>
          </cell>
          <cell r="D8095" t="str">
            <v>CP(=O)(F)OCC1CCCCC1</v>
          </cell>
          <cell r="E8095" t="str">
            <v>C-(C)2(H)2:5|C-(H)(C)3:1|C-(H)3(PO):1|O-(C)(P):1|O-(C)(PO):1</v>
          </cell>
          <cell r="F8095" t="str">
            <v>Cyclohexane,sub:1</v>
          </cell>
          <cell r="G8095" t="str">
            <v>0</v>
          </cell>
        </row>
        <row r="8096">
          <cell r="A8096" t="str">
            <v>95-74-9</v>
          </cell>
          <cell r="B8096" t="str">
            <v>RQKFYFNZSHWXAW-UHFFFAOYSA-N</v>
          </cell>
          <cell r="C8096" t="str">
            <v>３－クロロ－４－メチルアニリン</v>
          </cell>
          <cell r="D8096" t="str">
            <v>Cc1ccc(N)cc1Cl</v>
          </cell>
          <cell r="E8096" t="str">
            <v>C[B]-(H):3|C[B]-(C):1|C-(C[B])(H)3:1|N-(C[B])(H)2:1|C[B]-(N):1|C[B]-(Cl):1</v>
          </cell>
          <cell r="F8096" t="str">
            <v>(alkyl)(X),ortho:1</v>
          </cell>
          <cell r="G8096" t="str">
            <v>0</v>
          </cell>
        </row>
        <row r="8097">
          <cell r="A8097" t="str">
            <v>953-91-3</v>
          </cell>
          <cell r="B8097" t="str">
            <v>OHHPZPDQZMUTCA-UHFFFAOYSA-N</v>
          </cell>
          <cell r="C8097" t="str">
            <v>シクロヘキシル＝４－メチルベンゼンスルホナート</v>
          </cell>
          <cell r="D8097" t="str">
            <v>Cc1ccc(cc1)S(=O)(=O)OC2CCCCC2</v>
          </cell>
          <cell r="E8097" t="str">
            <v>C-(C)2(H)2:5|C[B]-(H):4|C[B]-(C):1|C-(C[B])(H)3:1|O-(C)(SO2):1|C[B]-(SO2):1|C[B]-(S):1</v>
          </cell>
          <cell r="F8097" t="str">
            <v>Cyclohexane,sub:1</v>
          </cell>
          <cell r="G8097" t="str">
            <v>0</v>
          </cell>
        </row>
        <row r="8098">
          <cell r="A8098" t="str">
            <v>95-52-3</v>
          </cell>
          <cell r="B8098" t="str">
            <v>MMZYCBHLNZVROM-UHFFFAOYSA-N</v>
          </cell>
          <cell r="C8098" t="str">
            <v>フルオロトルエン</v>
          </cell>
          <cell r="D8098" t="str">
            <v>Cc1ccccc1F</v>
          </cell>
          <cell r="E8098" t="str">
            <v>C[B]-(H):4|C[B]-(C):1|C-(C[B])(H)3:1|C[B]-(F):1</v>
          </cell>
          <cell r="F8098" t="str">
            <v>(alkyl)(X),ortho:1|(CH3)(F),ortho:1</v>
          </cell>
          <cell r="G8098" t="str">
            <v>0</v>
          </cell>
        </row>
        <row r="8099">
          <cell r="A8099" t="str">
            <v>95-84-1</v>
          </cell>
          <cell r="B8099" t="str">
            <v>ZMXYNJXDULEQCK-UHFFFAOYSA-N</v>
          </cell>
          <cell r="C8099" t="str">
            <v>２－アミノ－４－メチルフェノール</v>
          </cell>
          <cell r="D8099" t="str">
            <v>Cc1ccc(O)c(N)c1</v>
          </cell>
          <cell r="E8099" t="str">
            <v>C[B]-(H):3|C[B]-(C):1|C-(C[B])(H)3:1|O-(C[B])(H):1|C[B]-(O):1|N-(C[B])(H)2:1|C[B]-(N):1</v>
          </cell>
          <cell r="F8099"/>
          <cell r="G8099" t="str">
            <v>0</v>
          </cell>
        </row>
        <row r="8100">
          <cell r="A8100" t="str">
            <v>959040-72-3</v>
          </cell>
          <cell r="B8100" t="str">
            <v>VNOAGKXRAGAXDA-UHFFFAOYSA-N</v>
          </cell>
          <cell r="C8100" t="str">
            <v>２－シクロヘキシルエチル＝メチルホスホノフルオリダート</v>
          </cell>
          <cell r="D8100" t="str">
            <v>CP(=O)(F)OCCC1CCCCC1</v>
          </cell>
          <cell r="E8100" t="str">
            <v>C-(C)2(H)2:6|C-(H)(C)3:1|C-(H)3(PO):1|O-(C)(P):1|O-(C)(PO):1</v>
          </cell>
          <cell r="F8100" t="str">
            <v>Cyclohexane,sub:1</v>
          </cell>
          <cell r="G8100" t="str">
            <v>0</v>
          </cell>
        </row>
        <row r="8101">
          <cell r="A8101" t="str">
            <v>97773-09-6</v>
          </cell>
          <cell r="B8101" t="str">
            <v>PBZQCLTYWHSQDF-UHFFFAOYSA-N</v>
          </cell>
          <cell r="C8101" t="str">
            <v>（１，４－ジオキサスピロ［４．５］デカン－２－イル）メチル＝アクリラート</v>
          </cell>
          <cell r="D8101" t="str">
            <v>C=CC(=O)OCC1COC2(CCCCC2)O1</v>
          </cell>
          <cell r="E8101" t="str">
            <v>C-(C)2(H)2:5|C[d]-(H)2:1|CO-(C[d])(O):1|O-(C)(CO):1|O-(C)2:2|C[d]-(H)(CO):1|C-(C)2(O)2:1|C-(C)2(H)(O),ethers/esters:1|C-(C)(H)2(O):2</v>
          </cell>
          <cell r="F8101" t="str">
            <v>Cyclohexane,sub:1|1,3-Dioxolane:1</v>
          </cell>
          <cell r="G8101" t="str">
            <v>0</v>
          </cell>
        </row>
        <row r="8102">
          <cell r="A8102" t="str">
            <v>98-36-2</v>
          </cell>
          <cell r="B8102" t="str">
            <v>XJQRCFRVWZHIPN-UHFFFAOYSA-N</v>
          </cell>
          <cell r="C8102" t="str">
            <v>３－アミノ－４－クロロベンゼンスルホン酸</v>
          </cell>
          <cell r="D8102" t="str">
            <v>Nc1cc(ccc1Cl)S(=O)(=O)O</v>
          </cell>
          <cell r="E8102" t="str">
            <v>C[B]-(H):3|N-(C[B])(H)2:1|C[B]-(N):1|C[B]-(SO2):1|C[B]-(S):1|C[B]-(Cl):1</v>
          </cell>
          <cell r="F8102"/>
          <cell r="G8102" t="str">
            <v>0</v>
          </cell>
        </row>
        <row r="8103">
          <cell r="A8103" t="str">
            <v>98-32-8</v>
          </cell>
          <cell r="B8103" t="str">
            <v>AVQFHKYAVVQYQO-UHFFFAOYSA-N</v>
          </cell>
          <cell r="C8103" t="str">
            <v>２－アミノフエノールスルホンアミド</v>
          </cell>
          <cell r="D8103" t="str">
            <v>Nc1cc(ccc1O)S(=O)(=O)N</v>
          </cell>
          <cell r="E8103" t="str">
            <v>C[B]-(H):3|O-(C[B])(H):1|C[B]-(O):1|N-(C[B])(H)2:1|C[B]-(N):1|C[B]-(SO2):1|C[B]-(S):1</v>
          </cell>
          <cell r="F8103"/>
          <cell r="G8103" t="str">
            <v>0</v>
          </cell>
        </row>
        <row r="8104">
          <cell r="A8104" t="str">
            <v>97-95-0</v>
          </cell>
          <cell r="B8104" t="str">
            <v>TZYRSLHNPKPEFV-UHFFFAOYSA-N</v>
          </cell>
          <cell r="C8104" t="str">
            <v>２－エチルブタン－１－オール</v>
          </cell>
          <cell r="D8104" t="str">
            <v>CCC(CC)CO</v>
          </cell>
          <cell r="E8104" t="str">
            <v>C-(H)3(C):2|C-(C)2(H)2:2|C-(H)(C)3:1|O-(C)(H):1|C-(C)(H)2(O):1</v>
          </cell>
          <cell r="F8104"/>
          <cell r="G8104" t="str">
            <v>0</v>
          </cell>
        </row>
        <row r="8105">
          <cell r="A8105" t="str">
            <v>98-37-3</v>
          </cell>
          <cell r="B8105" t="str">
            <v>ULUIMLJNTCECJU-UHFFFAOYSA-N</v>
          </cell>
          <cell r="C8105" t="str">
            <v>３－アミノ－４－ヒドロキシベンゼンスルホン酸</v>
          </cell>
          <cell r="D8105" t="str">
            <v>Nc1cc(ccc1O)S(=O)(=O)O</v>
          </cell>
          <cell r="E8105" t="str">
            <v>C[B]-(H):3|O-(C[B])(H):1|C[B]-(O):1|N-(C[B])(H)2:1|C[B]-(N):1|C[B]-(SO2):1|C[B]-(S):1</v>
          </cell>
          <cell r="F8105"/>
          <cell r="G8105" t="str">
            <v>0</v>
          </cell>
        </row>
        <row r="8106">
          <cell r="A8106" t="str">
            <v>98321-58-5</v>
          </cell>
          <cell r="B8106" t="str">
            <v>WHCNPNKLHXTBQY-VHKIVQRHSA-N</v>
          </cell>
          <cell r="C8106" t="str">
            <v>ｔｒａｎｓ－４－プロポキシ－ｔｒａｎｓ－４’－プロピル－１，１’－ビ（シクロヘキサン）</v>
          </cell>
          <cell r="D8106" t="str">
            <v>CCCO[C@@H]1CC[C@@H](CC1)[C@@H]2CC[C@@H](CCC)CC2</v>
          </cell>
          <cell r="E8106" t="str">
            <v>C-(H)3(C):2|C-(C)2(H)2:11|C-(H)(C)3:3|O-(C)2:1|C-(C)2(H)(O),ethers/esters:1|C-(C)(H)2(O):1</v>
          </cell>
          <cell r="F8106" t="str">
            <v>Cyclohexane,sub:2</v>
          </cell>
          <cell r="G8106" t="str">
            <v>0</v>
          </cell>
        </row>
        <row r="8107">
          <cell r="A8107" t="str">
            <v>97702-56-2</v>
          </cell>
          <cell r="B8107" t="str">
            <v>HXRAUOYUFCDITN-UHFFFAOYSA-N</v>
          </cell>
          <cell r="C8107" t="str">
            <v>α－［２－（５，５－ジメチル－１，３－ジオキサン－２－イル）－２－メチルプロピル］－ω－（アクリロイルオキシ）ポリ［オキシ（１－オキソヘキサン－１，６－ジイル）］</v>
          </cell>
          <cell r="D8107" t="str">
            <v>CC(C)(COC(=O)CCCCCOC(=O)C=C)C1OCC(C)(C)CO1</v>
          </cell>
          <cell r="E8107" t="str">
            <v>C-(H)3(C):4|C-(C)2(H)2:3|C-(C)4:2|C[d]-(H)2:1|CO-(C[d])(O):1|CO-(C)(O):1|O-(C)(CO):2|O-(C)2:2|C[d]-(H)(CO):1|C-(C)(H)2(CO):1|C-(C)(H)(O)2:1|C-(C)(H)2(O):4</v>
          </cell>
          <cell r="F8107" t="str">
            <v>1,3-Dioxane:1</v>
          </cell>
          <cell r="G8107" t="str">
            <v>0</v>
          </cell>
        </row>
        <row r="8108">
          <cell r="A8108" t="str">
            <v>97-61-0</v>
          </cell>
          <cell r="B8108" t="str">
            <v>OVBFMEVBMNZIBR-UHFFFAOYSA-N</v>
          </cell>
          <cell r="C8108" t="str">
            <v>２－メチルペンタン酸</v>
          </cell>
          <cell r="D8108" t="str">
            <v>CCCC(C)C(=O)O</v>
          </cell>
          <cell r="E8108" t="str">
            <v>C-(H)3(C):2|C-(C)2(H)2:2|CO-(C)(O):1|O-(CO)(H):1|C-(C)2(H)(CO):1</v>
          </cell>
          <cell r="F8108"/>
          <cell r="G8108" t="str">
            <v>0</v>
          </cell>
        </row>
        <row r="8109">
          <cell r="A8109" t="str">
            <v>97-64-3</v>
          </cell>
          <cell r="B8109" t="str">
            <v>LZCLXQDLBQLTDK-UHFFFAOYSA-N</v>
          </cell>
          <cell r="C8109" t="str">
            <v>乳酸エチル</v>
          </cell>
          <cell r="D8109" t="str">
            <v>CCOC(=O)C(C)O</v>
          </cell>
          <cell r="E8109" t="str">
            <v>C-(H)3(C):2|CO-(C)(O):1|O-(C)(CO):1|O-(C)(H):1|C-(C)(H)(O)(CO):1|C-(C)(H)2(O):1</v>
          </cell>
          <cell r="F8109"/>
          <cell r="G8109" t="str">
            <v>0</v>
          </cell>
        </row>
        <row r="8110">
          <cell r="A8110" t="str">
            <v>97702-51-7</v>
          </cell>
          <cell r="B8110" t="str">
            <v>BICZJOQWGCRKAA-UHFFFAOYSA-N</v>
          </cell>
          <cell r="C8110" t="str">
            <v>α－［２－（５，５－ジメチル－１，３－ジオキサン－２－イル）－２－メチルプロピル］－ω－ヒドロキシポリ［オキシ（１－オキソヘキサン－１，６－ジイル）］</v>
          </cell>
          <cell r="D8110" t="str">
            <v>CC(C)(COC(=O)CCCCCO)C1OCC(C)(C)CO1</v>
          </cell>
          <cell r="E8110" t="str">
            <v>C-(H)3(C):4|C-(C)2(H)2:3|C-(C)4:2|CO-(C)(O):1|O-(C)(CO):1|O-(C)2:2|O-(C)(H):1|C-(C)(H)2(CO):1|C-(C)(H)(O)2:1|C-(C)(H)2(O):1|C-(C)(H)2(O):3</v>
          </cell>
          <cell r="F8110" t="str">
            <v>1,3-Dioxane:1</v>
          </cell>
          <cell r="G8110" t="str">
            <v>0</v>
          </cell>
        </row>
        <row r="8111">
          <cell r="A8111" t="str">
            <v>97-50-7</v>
          </cell>
          <cell r="B8111" t="str">
            <v>OLCMNCWEUMBNIS-UHFFFAOYSA-N</v>
          </cell>
          <cell r="C8111" t="str">
            <v>５－クロロ－２，４－ジメトキシアニリン</v>
          </cell>
          <cell r="D8111" t="str">
            <v>COc1cc(OC)c(Cl)cc1N</v>
          </cell>
          <cell r="E8111" t="str">
            <v>C[B]-(H):2|O-(C[B])(C):2|C-(H)3(O):2|C[B]-(O):2|N-(C[B])(H)2:1|C[B]-(N):1|C[B]-(Cl):1</v>
          </cell>
          <cell r="F8111"/>
          <cell r="G8111" t="str">
            <v>0</v>
          </cell>
        </row>
        <row r="8112">
          <cell r="A8112" t="str">
            <v>97540-30-2</v>
          </cell>
          <cell r="B8112" t="str">
            <v>OTPNEGQHAFWSGP-UHFFFAOYSA-N</v>
          </cell>
          <cell r="C8112" t="str">
            <v>２－（２－シアノフェノキシ）テトラデカノイル＝クロリド</v>
          </cell>
          <cell r="D8112" t="str">
            <v>CCCCCCCCCCCCC(Oc1ccccc1C#N)C(=O)Cl</v>
          </cell>
          <cell r="E8112" t="str">
            <v>C-(H)3(C):1|C-(C)2(H)2:11|C[B]-(H):4|O-(C[B])(C):1|C-(C)(H)(O)(CO):1|C[B]-(O):1|C[B]-(CN):1|CO-(C)(Cl):1</v>
          </cell>
          <cell r="F8112"/>
          <cell r="G8112" t="str">
            <v>0</v>
          </cell>
        </row>
        <row r="8113">
          <cell r="A8113" t="str">
            <v>97-89-2</v>
          </cell>
          <cell r="B8113" t="str">
            <v>ZGPPERKMXSGYRK-UHFFFAOYSA-N</v>
          </cell>
          <cell r="C8113" t="str">
            <v>３，７－ジメチルオクタ－６－エン－１－イル＝イソブチラート</v>
          </cell>
          <cell r="D8113" t="str">
            <v>CC(CCOC(=O)C(C)C)CCC=C(C)C</v>
          </cell>
          <cell r="E8113" t="str">
            <v>C-(H)3(C):3|C-(C)2(H)2:2|C-(H)(C)3:1|C[d]-(C)(H):1|C[d]-(C)2:1|C-(C[d])(C)(H)2:1|C-(C[d])(H)3:2|CO-(C)(O):1|O-(C)(CO):1|C-(C)2(H)(CO):1|C-(C)(H)2(O):1</v>
          </cell>
          <cell r="F8113"/>
          <cell r="G8113" t="str">
            <v>0</v>
          </cell>
        </row>
        <row r="8114">
          <cell r="A8114" t="str">
            <v>97-67-6</v>
          </cell>
          <cell r="B8114" t="str">
            <v>BJEPYKJPYRNKOW-REOHCLBHSA-N</v>
          </cell>
          <cell r="C8114" t="str">
            <v>ＤＬ－リンゴ酸</v>
          </cell>
          <cell r="D8114" t="str">
            <v>O[C@@H](CC(=O)O)C(=O)O</v>
          </cell>
          <cell r="E8114" t="str">
            <v>CO-(C)(O):2|O-(CO)(H):2|O-(C)(H):1|C-(C)(H)2(CO):1|C-(C)(H)(O)(CO):1</v>
          </cell>
          <cell r="F8114"/>
          <cell r="G8114" t="str">
            <v>0</v>
          </cell>
        </row>
        <row r="8115">
          <cell r="A8115" t="str">
            <v>97-84-7</v>
          </cell>
          <cell r="B8115" t="str">
            <v>AXFVIWBTKYFOCY-UHFFFAOYSA-N</v>
          </cell>
          <cell r="C8115" t="str">
            <v>Ｎ，Ｎ，Ｎ’，Ｎ’－テトラメチルブタン－１，３－ジアミン</v>
          </cell>
          <cell r="D8115" t="str">
            <v>CC(CCN(C)C)N(C)C</v>
          </cell>
          <cell r="E8115" t="str">
            <v>C-(H)3(C):1|C-(C)2(H)2:1|C-(H)3(N):4|C-(C)(H)2(N):1|C-(C)2(H)(N):1|N-(C)3:2</v>
          </cell>
          <cell r="F8115"/>
          <cell r="G8115" t="str">
            <v>0</v>
          </cell>
        </row>
        <row r="8116">
          <cell r="A8116" t="str">
            <v>97-96-1</v>
          </cell>
          <cell r="B8116" t="str">
            <v>UNNGUFMVYQJGTD-UHFFFAOYSA-N</v>
          </cell>
          <cell r="C8116" t="str">
            <v>２－エチルブタナール</v>
          </cell>
          <cell r="D8116" t="str">
            <v>CCC(CC)C=O</v>
          </cell>
          <cell r="E8116" t="str">
            <v>C-(H)3(C):2|C-(C)2(H)2:2|CO-(C)(H):1|C-(C)2(H)(CO):1</v>
          </cell>
          <cell r="F8116"/>
          <cell r="G8116" t="str">
            <v>0</v>
          </cell>
        </row>
        <row r="8117">
          <cell r="A8117" t="str">
            <v>97-78-9</v>
          </cell>
          <cell r="B8117" t="str">
            <v>BACYUWVYYTXETD-UHFFFAOYSA-N</v>
          </cell>
          <cell r="C8117" t="str">
            <v>Ｎ－ドデカノイル－Ｎ－メチルグリシン</v>
          </cell>
          <cell r="D8117" t="str">
            <v>CCCCCCCCCCCC(=O)N(C)CC(=O)O</v>
          </cell>
          <cell r="E8117" t="str">
            <v>C-(H)3(C):1|C-(C)2(H)2:9|CO-(C)(O):1|O-(CO)(H):1|C-(C)(H)2(CO):1|C-(H)3(N):1|CO-(C)(N):1|N-(C)2(CO):1|C-(H)2(N)(CO):1</v>
          </cell>
          <cell r="F8117" t="str">
            <v>Zwitterion enegy, aliphatic:1</v>
          </cell>
          <cell r="G8117" t="str">
            <v>0</v>
          </cell>
        </row>
        <row r="8118">
          <cell r="A8118" t="str">
            <v>98-19-1</v>
          </cell>
          <cell r="B8118" t="str">
            <v>FZSPYHREEHYLCB-UHFFFAOYSA-N</v>
          </cell>
          <cell r="C8118" t="str">
            <v>１－（ｔｅｒｔ－ブチル）－３，５－ジメチルベンゼン</v>
          </cell>
          <cell r="D8118" t="str">
            <v>Cc1cc(C)cc(c1)C(C)(C)C</v>
          </cell>
          <cell r="E8118" t="str">
            <v>C-(H)3(C):3|C-(C[B])(C)3:1|C[B]-(H):3|C[B]-(C):3|C-(C[B])(H)3:2</v>
          </cell>
          <cell r="F8118" t="str">
            <v>C-(H)3(C),tertiary:1</v>
          </cell>
          <cell r="G8118" t="str">
            <v>0</v>
          </cell>
        </row>
        <row r="8119">
          <cell r="A8119" t="str">
            <v>98-15-7</v>
          </cell>
          <cell r="B8119" t="str">
            <v>YTCGOUNVIAWCMG-UHFFFAOYSA-N</v>
          </cell>
          <cell r="C8119" t="str">
            <v>ｍ－トリフルオロメチルクロロベンゼン</v>
          </cell>
          <cell r="D8119" t="str">
            <v>FC(F)(F)c1cccc(Cl)c1</v>
          </cell>
          <cell r="E8119" t="str">
            <v>C[B]-(H):4|C[B]-(C):1|C-(C[B])(F)3:1|C[B]-(Cl):1</v>
          </cell>
          <cell r="F8119"/>
          <cell r="G8119" t="str">
            <v>0</v>
          </cell>
        </row>
        <row r="8120">
          <cell r="A8120" t="str">
            <v>98409-29-1</v>
          </cell>
          <cell r="B8120" t="str">
            <v>WQODKNAPQKPCAF-UHFFFAOYSA-N</v>
          </cell>
          <cell r="C8120" t="str">
            <v>２－メチル－２－（４，４，６－トリメチル－１，３－ジオキサン－２－イル）プロパン－１－オール</v>
          </cell>
          <cell r="D8120" t="str">
            <v>CC1CC(C)(C)OC(O1)C(C)(C)CO</v>
          </cell>
          <cell r="E8120" t="str">
            <v>C-(H)3(C):5|C-(C)2(H)2:1|C-(C)4:1|O-(C)2:2|O-(C)(H):1|C-(C)(H)(O)2:1|C-(C)3(O),ethers/esters:1|C-(C)2(H)(O),ethers/esters:1|C-(C)(H)2(O):1</v>
          </cell>
          <cell r="F8120" t="str">
            <v>1,3-Dioxane:1</v>
          </cell>
          <cell r="G8120" t="str">
            <v>0</v>
          </cell>
        </row>
        <row r="8121">
          <cell r="A8121" t="str">
            <v>98117-01-2</v>
          </cell>
          <cell r="B8121" t="str">
            <v>KWAGCWPFRUIZLG-UHFFFAOYSA-N</v>
          </cell>
          <cell r="C8121" t="str">
            <v>２－メトキシ－３－プロパノイル安息香酸</v>
          </cell>
          <cell r="D8121" t="str">
            <v>CCC(=O)c1cccc(C(=O)O)c1OC</v>
          </cell>
          <cell r="E8121" t="str">
            <v>C-(H)3(C):1|C[B]-(H):3|CO-(C[B])(C):1|CO-(C[B])(O):1|O-(CO)(H):1|O-(C[B])(C):1|C-(C)(H)2(CO):1|C-(H)3(O):1|C[B]-(O):1|C[B]-(CO):2</v>
          </cell>
          <cell r="F8121" t="str">
            <v>meta corr, hydrocarbons:1|(CH3O)(COOH),ortho:1</v>
          </cell>
          <cell r="G8121" t="str">
            <v>0</v>
          </cell>
        </row>
        <row r="8122">
          <cell r="A8122" t="str">
            <v>97-87-0</v>
          </cell>
          <cell r="B8122" t="str">
            <v>JSLCOZYBKYHZNL-UHFFFAOYSA-N</v>
          </cell>
          <cell r="C8122" t="str">
            <v>ブチル＝イソブチラート</v>
          </cell>
          <cell r="D8122" t="str">
            <v>CCCCOC(=O)C(C)C</v>
          </cell>
          <cell r="E8122" t="str">
            <v>C-(H)3(C):3|C-(C)2(H)2:2|CO-(C)(O):1|O-(C)(CO):1|C-(C)2(H)(CO):1|C-(C)(H)2(O):1</v>
          </cell>
          <cell r="F8122"/>
          <cell r="G8122" t="str">
            <v>0</v>
          </cell>
        </row>
        <row r="8123">
          <cell r="A8123" t="str">
            <v>97941-21-4</v>
          </cell>
          <cell r="B8123" t="str">
            <v>FNIPGBFUEZMVHZ-JOLHVKOESA-N</v>
          </cell>
          <cell r="C8123" t="str">
            <v>ｔｒａｎｓ－４－（４－フルオロフェネチル）－ｔｒａｎｓ－４’－プロピル－１，１’－ビ（シクロヘキサン）</v>
          </cell>
          <cell r="D8123" t="str">
            <v>CCC[C@@H]1CC[C@H](CC1)[C@@H]2CC[C@@H](CCc3ccc(F)cc3)CC2</v>
          </cell>
          <cell r="E8123" t="str">
            <v>C-(H)3(C):1|C-(C)2(H)2:11|C-(H)(C)3:4|C-(C[B])(C)(H)2:1|C[B]-(H):4|C[B]-(C):1|C[B]-(F):1</v>
          </cell>
          <cell r="F8123" t="str">
            <v>Cyclohexane,sub:2</v>
          </cell>
          <cell r="G8123" t="str">
            <v>0</v>
          </cell>
        </row>
        <row r="8124">
          <cell r="A8124" t="str">
            <v>97564-42-6</v>
          </cell>
          <cell r="B8124" t="str">
            <v>JHDGZPSFHYZDNF-GUJRETQESA-N</v>
          </cell>
          <cell r="C8124" t="str">
            <v>４－プロピルフェニル＝ｔｒａｎｓ－４’－プロピル［１，１’－ビ（シクロヘキサン）］－ｔｒａｎｓ－４－カルボキシラート</v>
          </cell>
          <cell r="D8124" t="str">
            <v>CCC[C@@H]1CC[C@H](CC1)[C@@H]2CC[C@H](CC2)C(=O)Oc3ccc(CCC)cc3</v>
          </cell>
          <cell r="E8124" t="str">
            <v>C-(H)3(C):2|C-(C)2(H)2:11|C-(H)(C)3:3|C-(C[B])(C)(H)2:1|C[B]-(H):4|C[B]-(C):1|CO-(C)(O):1|O-(C[B])(CO):1|C-(C)2(H)(CO):1|C[B]-(O):1</v>
          </cell>
          <cell r="F8124" t="str">
            <v>Cyclohexane,sub:2</v>
          </cell>
          <cell r="G8124" t="str">
            <v>0</v>
          </cell>
        </row>
        <row r="8125">
          <cell r="A8125" t="str">
            <v>98117-02-3</v>
          </cell>
          <cell r="B8125" t="str">
            <v>QNRDKBXSCGZZFV-UHFFFAOYSA-N</v>
          </cell>
          <cell r="C8125" t="str">
            <v>２－メトキシ－３－プロピル安息香酸</v>
          </cell>
          <cell r="D8125" t="str">
            <v>CCCc1cccc(C(=O)O)c1OC</v>
          </cell>
          <cell r="E8125" t="str">
            <v>C-(H)3(C):1|C-(C)2(H)2:1|C-(C[B])(C)(H)2:1|C[B]-(H):3|C[B]-(C):1|CO-(C[B])(O):1|O-(CO)(H):1|O-(C[B])(C):1|C-(H)3(O):1|C[B]-(O):1|C[B]-(CO):1</v>
          </cell>
          <cell r="F8125" t="str">
            <v>(CH3O)(COOH),ortho:1</v>
          </cell>
          <cell r="G8125" t="str">
            <v>0</v>
          </cell>
        </row>
        <row r="8126">
          <cell r="A8126" t="str">
            <v>97-72-3</v>
          </cell>
          <cell r="B8126" t="str">
            <v>LSACYLWPPQLVSM-UHFFFAOYSA-N</v>
          </cell>
          <cell r="C8126" t="str">
            <v>イソ酪酸無水物</v>
          </cell>
          <cell r="D8126" t="str">
            <v>CC(C)C(=O)OC(=O)C(C)C</v>
          </cell>
          <cell r="E8126" t="str">
            <v>C-(H)3(C):4|CO-(C)(O):2|O-(CO)2,aliphatic:1|C-(C)2(H)(CO):2</v>
          </cell>
          <cell r="F8126"/>
          <cell r="G8126" t="str">
            <v>0</v>
          </cell>
        </row>
        <row r="8127">
          <cell r="A8127" t="str">
            <v>98835-90-6</v>
          </cell>
          <cell r="B8127" t="str">
            <v>LBNUXTQQOXBRAR-QDLHNIRWSA-N</v>
          </cell>
          <cell r="C8127" t="str">
            <v>オクチル＝５－（ジエチルアミノ）－２－フェニルスルホニル－２，４－ペンタジエノアート</v>
          </cell>
          <cell r="D8127" t="str">
            <v>CCCCCCCCOC(=O)\C(=C/C=C/N(CC)CC)\S(=O)(=O)c1ccccc1</v>
          </cell>
          <cell r="E8127" t="str">
            <v>C-(H)3(C):3|C-(C)2(H)2:6|C[d]-(C[d])(H):1|C[B]-(H):5|CO-(C[d])(O):1|O-(C)(CO):1|C-(C)(H)2(O):1|C-(C)(H)2(N):2|C[d]-(H)(N):1|N-(C[d])(C)2:1|SO2-(C[d])(C[B]):1|C[B]-(SO2):1|C[B]-(S):1</v>
          </cell>
          <cell r="F8127"/>
          <cell r="G8127" t="str">
            <v>0</v>
          </cell>
        </row>
        <row r="8128">
          <cell r="A8128" t="str">
            <v>99180-72-0</v>
          </cell>
          <cell r="B8128" t="str">
            <v>PPTRLIZGYIOVAG-UHFFFAOYSA-N</v>
          </cell>
          <cell r="C8128" t="str">
            <v>１－イソプロピル－４－メトキシシクロヘキサ－１，４－ジエン</v>
          </cell>
          <cell r="D8128" t="str">
            <v>COC1=CCC(=CC1)C(C)C</v>
          </cell>
          <cell r="E8128" t="str">
            <v>C-(H)3(C):2|C[d]-(C)(H):2|C[d]-(C)2:1|C-(C[d])(C)2(H):1|C-(C[d])2(H)2:2|O-(C[d])(C):1|C[d]-(C)(O):1|C-(H)3(O):1</v>
          </cell>
          <cell r="F8128" t="str">
            <v>1,4-Cyclohexadiene:1</v>
          </cell>
          <cell r="G8128" t="str">
            <v>0</v>
          </cell>
        </row>
        <row r="8129">
          <cell r="A8129" t="str">
            <v>99323-21-4</v>
          </cell>
          <cell r="B8129" t="str">
            <v>VNFAARJCGSAROU-UHFFFAOYSA-N</v>
          </cell>
          <cell r="C8129" t="str">
            <v>１－（４－エチルフェニル）－２－メチル－３－（ピロリジン－１－イル）プロパン－１－オン</v>
          </cell>
          <cell r="D8129" t="str">
            <v>CCc1ccc(cc1)C(=O)C(C)CN2CCCC2</v>
          </cell>
          <cell r="E8129" t="str">
            <v>C-(H)3(C):2|C-(C)2(H)2:2|C-(C[B])(C)(H)2:1|C[B]-(H):4|C[B]-(C):1|CO-(C[B])(C):1|C-(C)2(H)(CO):1|C[B]-(CO):1|C-(C)(H)2(N):3|N-(C)3:1</v>
          </cell>
          <cell r="F8129" t="str">
            <v>Pyrrolidine:1</v>
          </cell>
          <cell r="G8129" t="str">
            <v>0</v>
          </cell>
        </row>
        <row r="8130">
          <cell r="A8130" t="str">
            <v>98-42-0</v>
          </cell>
          <cell r="B8130" t="str">
            <v>FLIOATBXVNLPLK-UHFFFAOYSA-N</v>
          </cell>
          <cell r="C8130" t="str">
            <v>３－アミノ－４－メトキシベンゼンスルホン酸</v>
          </cell>
          <cell r="D8130" t="str">
            <v>COc1ccc(cc1N)S(=O)(=O)O</v>
          </cell>
          <cell r="E8130" t="str">
            <v>C[B]-(H):3|O-(C[B])(C):1|C-(H)3(O):1|C[B]-(O):1|N-(C[B])(H)2:1|C[B]-(N):1|C[B]-(SO2):1|C[B]-(S):1</v>
          </cell>
          <cell r="F8130"/>
          <cell r="G8130" t="str">
            <v>0</v>
          </cell>
        </row>
        <row r="8131">
          <cell r="A8131" t="str">
            <v>99318-65-7</v>
          </cell>
          <cell r="B8131" t="str">
            <v>WEYRAKOPCGKTAW-UHFFFAOYSA-N</v>
          </cell>
          <cell r="C8131" t="str">
            <v>アセチルイソプロピルベンゼンハイドロパーオキシド</v>
          </cell>
          <cell r="D8131" t="str">
            <v>CC(=O)c1cccc(c1)C(C)(C)OO</v>
          </cell>
          <cell r="E8131" t="str">
            <v>C-(H)3(C):2|C[B]-(H):4|C[B]-(C):1|CO-(C[B])(C):1|O-(C)(O):1|O-(O)(H):1|C-(H)3(CO):1|C-(C[B])(C)2(O):1|C[B]-(CO):1</v>
          </cell>
          <cell r="F8131"/>
          <cell r="G8131" t="str">
            <v>0</v>
          </cell>
        </row>
        <row r="8132">
          <cell r="A8132" t="str">
            <v>98-43-1</v>
          </cell>
          <cell r="B8132" t="str">
            <v>GRGSHONWRKRWGP-UHFFFAOYSA-N</v>
          </cell>
          <cell r="C8132" t="str">
            <v>２－アミノ－４－スルホ安息香酸</v>
          </cell>
          <cell r="D8132" t="str">
            <v>Nc1cc(ccc1C(=O)O)S(=O)(=O)O</v>
          </cell>
          <cell r="E8132" t="str">
            <v>C[B]-(H):3|CO-(C[B])(O):1|O-(CO)(H):1|C[B]-(CO):1|N-(C[B])(H)2:1|C[B]-(N):1|C[B]-(SO2):1|C[B]-(S):1</v>
          </cell>
          <cell r="F8132" t="str">
            <v>(COOH)(NH2),ortho:1</v>
          </cell>
          <cell r="G8132" t="str">
            <v>0</v>
          </cell>
        </row>
        <row r="8133">
          <cell r="A8133" t="str">
            <v>99-34-3</v>
          </cell>
          <cell r="B8133" t="str">
            <v>VYWYYJYRVSBHJQ-UHFFFAOYSA-N</v>
          </cell>
          <cell r="C8133" t="str">
            <v>３，５－ジニトロ安息香酸</v>
          </cell>
          <cell r="D8133" t="str">
            <v>OC(=O)c1cc(cc(c1)N(=O)=O)N(=O)=O</v>
          </cell>
          <cell r="E8133" t="str">
            <v>C[B]-(H):3|CO-(C[B])(O):1|O-(CO)(H):1|C[B]-(CO):1|C[B]-(NO2):2</v>
          </cell>
          <cell r="F8133" t="str">
            <v>(NO2)(NO2),meta:1|(COOH)(NO2),meta:2</v>
          </cell>
          <cell r="G8133" t="str">
            <v>0</v>
          </cell>
        </row>
        <row r="8134">
          <cell r="A8134" t="str">
            <v>99253-18-6</v>
          </cell>
          <cell r="B8134" t="str">
            <v>ZLYLUNQLMZOGQD-UHFFFAOYSA-N</v>
          </cell>
          <cell r="C8134" t="str">
            <v>３－クロロ－Ｎ－［５－クロロ－２－ニトロ－４－（トリフルオロメチル）フェニル］－５－（トリフルオロメチル）ピリジン－２－アミン</v>
          </cell>
          <cell r="D8134" t="str">
            <v>FC(F)(F)c1cnc(Nc2cc(Cl)c(cc2N(=O)=O)C(F)(F)F)c(Cl)c1</v>
          </cell>
          <cell r="E8134" t="str">
            <v>C[B]-(H):4|C[B]-(C):2|N-(C[B])2(H):1|C[B]-(NO2):1|C[B]-(N):1|C-(C[B])(F)3:2|C[B]-(Cl):2</v>
          </cell>
          <cell r="F8134" t="str">
            <v>(alkyl)(X),ortho:1</v>
          </cell>
          <cell r="G8134" t="str">
            <v>0</v>
          </cell>
        </row>
        <row r="8135">
          <cell r="A8135" t="str">
            <v>99-33-2</v>
          </cell>
          <cell r="B8135" t="str">
            <v>NNOHXABAQAGKRZ-UHFFFAOYSA-N</v>
          </cell>
          <cell r="C8135" t="str">
            <v>３，５－ジニトロベンゾイル＝クロリド</v>
          </cell>
          <cell r="D8135" t="str">
            <v>ClC(=O)c1cc(cc(c1)N(=O)=O)N(=O)=O</v>
          </cell>
          <cell r="E8135" t="str">
            <v>C[B]-(H):3|C[B]-(CO):1|C[B]-(NO2):2|CO-(C[B])(Cl):1</v>
          </cell>
          <cell r="F8135" t="str">
            <v>(NO2)(NO2),meta:1</v>
          </cell>
          <cell r="G8135" t="str">
            <v>0</v>
          </cell>
        </row>
        <row r="8136">
          <cell r="A8136" t="str">
            <v>98-69-1</v>
          </cell>
          <cell r="B8136" t="str">
            <v>BRIXOPDYGQCZFO-UHFFFAOYSA-N</v>
          </cell>
          <cell r="C8136" t="str">
            <v>４－エチルベンゼン－１－スルホン酸</v>
          </cell>
          <cell r="D8136" t="str">
            <v>CCc1ccc(cc1)S(=O)(=O)O</v>
          </cell>
          <cell r="E8136" t="str">
            <v>C-(H)3(C):1|C-(C[B])(C)(H)2:1|C[B]-(H):4|C[B]-(C):1|C[B]-(SO2):1|C[B]-(S):1</v>
          </cell>
          <cell r="F8136"/>
          <cell r="G8136" t="str">
            <v>0</v>
          </cell>
        </row>
        <row r="8137">
          <cell r="A8137" t="str">
            <v>98-78-2</v>
          </cell>
          <cell r="B8137" t="str">
            <v>RDSNBKRWKBMPOP-UHFFFAOYSA-N</v>
          </cell>
          <cell r="C8137" t="str">
            <v>３－オキソシクロペンタンカルボン酸</v>
          </cell>
          <cell r="D8137" t="str">
            <v>OC(=O)C1CCC(=O)C1</v>
          </cell>
          <cell r="E8137" t="str">
            <v>C-(C)2(H)2:1|CO-(C)(O):1|CO-(C)2:1|O-(CO)(H):1|C-(C)2(H)(CO):1|C-(C)(H)2(CO):2</v>
          </cell>
          <cell r="F8137" t="str">
            <v>Cyclopentane,sub:1|Cyclopentanone:1</v>
          </cell>
          <cell r="G8137" t="str">
            <v>0</v>
          </cell>
        </row>
        <row r="8138">
          <cell r="A8138" t="str">
            <v>98-64-6</v>
          </cell>
          <cell r="B8138" t="str">
            <v>HHHDJHHNEURCNV-UHFFFAOYSA-N</v>
          </cell>
          <cell r="C8138" t="str">
            <v>ｐ－クロルベンゼンスルホンアミド</v>
          </cell>
          <cell r="D8138" t="str">
            <v>NS(=O)(=O)c1ccc(Cl)cc1</v>
          </cell>
          <cell r="E8138" t="str">
            <v>C[B]-(H):4|C[B]-(SO2):1|C[B]-(S):1|C[B]-(Cl):1</v>
          </cell>
          <cell r="F8138"/>
          <cell r="G8138" t="str">
            <v>0</v>
          </cell>
        </row>
        <row r="8139">
          <cell r="A8139" t="str">
            <v>98485-71-3</v>
          </cell>
          <cell r="B8139" t="str">
            <v>JRKRMWWBDZSDMT-UHFFFAOYSA-N</v>
          </cell>
          <cell r="C8139" t="str">
            <v>ビス（２，３－エピチオプロピル）ジスルファン</v>
          </cell>
          <cell r="D8139" t="str">
            <v>C(SSCC1CS1)C2CS2</v>
          </cell>
          <cell r="E8139" t="str">
            <v>C-(C)(H)2(S):4|C-(C)2(H)(S):2|S-(C)2:2|S-(C)(S):2</v>
          </cell>
          <cell r="F8139" t="str">
            <v>Thiacyclopropane:2</v>
          </cell>
          <cell r="G8139" t="str">
            <v>0</v>
          </cell>
        </row>
        <row r="8140">
          <cell r="A8140" t="str">
            <v>98429-85-7</v>
          </cell>
          <cell r="B8140" t="str">
            <v>YASITUOXJMTSPC-UHFFFAOYSA-N</v>
          </cell>
          <cell r="C8140" t="str">
            <v>１－クロロ－６－（メチルスルファニル）ヘキサン</v>
          </cell>
          <cell r="D8140" t="str">
            <v>CSCCCCCCCl</v>
          </cell>
          <cell r="E8140" t="str">
            <v>C-(C)2(H)2:4|C-(H)3(S):1|C-(C)(H)2(S):1|S-(C)2:1|C-(C)(H)2(Cl):1</v>
          </cell>
          <cell r="F8140"/>
          <cell r="G8140" t="str">
            <v>0</v>
          </cell>
        </row>
        <row r="8141">
          <cell r="A8141" t="str">
            <v>98-44-2</v>
          </cell>
          <cell r="B8141" t="str">
            <v>LDCCBULMAFILCT-UHFFFAOYSA-N</v>
          </cell>
          <cell r="C8141" t="str">
            <v>２－アミノベンゼン－１，４－ジスルホン酸</v>
          </cell>
          <cell r="D8141" t="str">
            <v>Nc1cc(ccc1S(=O)(=O)O)S(=O)(=O)O</v>
          </cell>
          <cell r="E8141" t="str">
            <v>C[B]-(H):3|N-(C[B])(H)2:1|C[B]-(N):1|C[B]-(SO2):2|C[B]-(S):2</v>
          </cell>
          <cell r="F8141"/>
          <cell r="G8141" t="str">
            <v>0</v>
          </cell>
        </row>
        <row r="8142">
          <cell r="A8142" t="str">
            <v>99304-80-0</v>
          </cell>
          <cell r="B8142" t="str">
            <v>KPJLHDPHGOCMDS-FCQTXGLASA-N</v>
          </cell>
          <cell r="C8142" t="str">
            <v>２－クロロ－４－ニトロフェニル＝α－Ｄ－グルコピラノシル－（１→４）－α－Ｄ－グルコピラノシル－（１→４）－α－Ｄ－グルコピラノシル－（１→４）－α－Ｄ－グルコピラノシル－（１→４）－β－Ｄ－グルコピラノシド</v>
          </cell>
          <cell r="D8142" t="str">
            <v>OC[C@H]1O[C@H](O[C@H]2[C@H](O)[C@@H](O)[C@@H](O[C@H]3[C@H](O)[C@@H](O)[C@@H](O[C@H]4[C@H](O)[C@@H](O)[C@@H](O[C@H]5[C@H](O)[C@@H](O)[C@H](Oc6ccc(cc6Cl)N(=O)=O)O[C@@H]5CO)O[C@@H]4CO)O[C@@H]3CO)O[C@@H]2CO)[C@H](O)[C@@H](O)[C@@H]1O</v>
          </cell>
          <cell r="E8142" t="str">
            <v>C[B]-(H):3|O-(C[B])(C):1|O-(C)2:9|O-(C)(H):16|C-(C)(H)(O)2:5|C-(C)2(H)(O),ethers/esters:9|C-(C)2(H)(O),alcohpls/peroxides:11|C-(C)(H)2(O):5|C[B]-(O):1|C[B]-(NO2):1|C[B]-(Cl):1</v>
          </cell>
          <cell r="F8142" t="str">
            <v>Tetrahydropyran:5|α-D-Glucose:5</v>
          </cell>
          <cell r="G8142" t="str">
            <v>0</v>
          </cell>
        </row>
        <row r="8143">
          <cell r="A8143" t="str">
            <v>99-20-7</v>
          </cell>
          <cell r="B8143" t="str">
            <v>HDTRYLNUVZCQOY-LIZSDCNHSA-N</v>
          </cell>
          <cell r="C8143" t="str">
            <v>α，α－トレハロース</v>
          </cell>
          <cell r="D8143" t="str">
            <v>OC[C@H]1O[C@H](O[C@H]2O[C@H](CO)[C@@H](O)[C@H](O)[C@H]2O)[C@H](O)[C@@H](O)[C@@H]1O</v>
          </cell>
          <cell r="E8143" t="str">
            <v>O-(C)2:3|O-(C)(H):8|C-(C)(H)(O)2:2|C-(C)2(H)(O),ethers/esters:2|C-(C)2(H)(O),alcohpls/peroxides:6|C-(C)(H)2(O):2</v>
          </cell>
          <cell r="F8143" t="str">
            <v>Tetrahydropyran:2|α-D-Glucose:2</v>
          </cell>
          <cell r="G8143" t="str">
            <v>0</v>
          </cell>
        </row>
        <row r="8144">
          <cell r="A8144" t="str">
            <v>98-67-9</v>
          </cell>
          <cell r="B8144" t="str">
            <v>FEPBITJSIHRMRT-UHFFFAOYSA-N</v>
          </cell>
          <cell r="C8144" t="str">
            <v>ｐ－フェノールスルホン酸</v>
          </cell>
          <cell r="D8144" t="str">
            <v>Oc1ccc(cc1)S(=O)(=O)O</v>
          </cell>
          <cell r="E8144" t="str">
            <v>C[B]-(H):4|O-(C[B])(H):1|C[B]-(O):1|C[B]-(SO2):1|C[B]-(S):1</v>
          </cell>
          <cell r="F8144"/>
          <cell r="G8144" t="str">
            <v>0</v>
          </cell>
        </row>
        <row r="8145">
          <cell r="A8145" t="str">
            <v>99181-50-7</v>
          </cell>
          <cell r="B8145" t="str">
            <v>MCYBYTIPMYLHAK-UHFFFAOYSA-N</v>
          </cell>
          <cell r="C8145" t="str">
            <v>アダマンタン－１，３，５－トリオール</v>
          </cell>
          <cell r="D8145" t="str">
            <v>OC12CC3CC(O)(CC(O)(C3)C1)C2</v>
          </cell>
          <cell r="E8145" t="str">
            <v>C-(C)2(H)2:6|C-(H)(C)3:1|O-(C)(H):3|C-(C)3(O),alcohols/peroxides:3</v>
          </cell>
          <cell r="F8145" t="str">
            <v>Cyclooctane:3|Cyclohexane,sub:4|Adamantane:1|Bicyclo[3,3,1]nonane:6</v>
          </cell>
          <cell r="G8145" t="str">
            <v>0</v>
          </cell>
        </row>
        <row r="8146">
          <cell r="A8146" t="str">
            <v>99-24-1</v>
          </cell>
          <cell r="B8146" t="str">
            <v>FBSFWRHWHYMIOG-UHFFFAOYSA-N</v>
          </cell>
          <cell r="C8146" t="str">
            <v>メチル＝３，４，５－トリヒドロキシベンゾアート</v>
          </cell>
          <cell r="D8146" t="str">
            <v>COC(=O)c1cc(O)c(O)c(O)c1</v>
          </cell>
          <cell r="E8146" t="str">
            <v>C[B]-(H):2|CO-(C[B])(O):1|O-(C)(CO):1|O-(C[B])(H):3|C-(H)3(O):1|C[B]-(O):3|C[B]-(CO):1</v>
          </cell>
          <cell r="F8146" t="str">
            <v>(OH)(OH),ortho:2|(OH)(OH),meta:1</v>
          </cell>
          <cell r="G8146" t="str">
            <v>0</v>
          </cell>
        </row>
        <row r="8147">
          <cell r="A8147" t="str">
            <v>98-52-2</v>
          </cell>
          <cell r="B8147" t="str">
            <v>CCOQPGVQAWPUPE-UHFFFAOYSA-N</v>
          </cell>
          <cell r="C8147" t="str">
            <v>４－ｔｅｒｔ－ブチルシクロヘキサノール</v>
          </cell>
          <cell r="D8147" t="str">
            <v>CC(C)(C)C1CCC(O)CC1</v>
          </cell>
          <cell r="E8147" t="str">
            <v>C-(H)3(C):3|C-(C)2(H)2:4|C-(H)(C)3:1|C-(C)4:1|O-(C)(H):1|C-(C)2(H)(O),alcohpls/peroxides:1</v>
          </cell>
          <cell r="F8147" t="str">
            <v>Cyclohexane,sub:1|C-(H)3(C),tertiary:1</v>
          </cell>
          <cell r="G8147" t="str">
            <v>0</v>
          </cell>
        </row>
        <row r="8148">
          <cell r="A8148" t="str">
            <v>98-71-5</v>
          </cell>
          <cell r="B8148" t="str">
            <v>IOMZCWUHFGMSEJ-UHFFFAOYSA-N</v>
          </cell>
          <cell r="C8148" t="str">
            <v>フェニルヒドラジンスルホン酸</v>
          </cell>
          <cell r="D8148" t="str">
            <v>NNc1ccc(cc1)S(=O)(=O)O</v>
          </cell>
          <cell r="E8148" t="str">
            <v>C[B]-(H):4|N-(H)2(N):1|N-(C[B])(H)(N):1|C[B]-(N):1|C[B]-(SO2):1|C[B]-(S):1</v>
          </cell>
          <cell r="F8148"/>
          <cell r="G8148" t="str">
            <v>0</v>
          </cell>
        </row>
        <row r="8149">
          <cell r="A8149" t="str">
            <v>98789-58-3</v>
          </cell>
          <cell r="B8149" t="str">
            <v>DLINWORGAUMKEA-WGPBWIAQSA-N</v>
          </cell>
          <cell r="C8149" t="str">
            <v>４－（１，２－ジフェニルビニル）－Ｎ，Ｎ－ジフェニルアニリン</v>
          </cell>
          <cell r="D8149" t="str">
            <v>C(=C(/c1ccccc1)\c2ccc(cc2)N(c3ccccc3)c4ccccc4)/c5ccccc5</v>
          </cell>
          <cell r="E8149" t="str">
            <v>C[d]-C[B](H):1|C[d]-C[B]2:1|C[B]-(H):24|C[B]-(C[d]):3|N-(C[B])3:1|C[B]-(N):3</v>
          </cell>
          <cell r="F8149"/>
          <cell r="G8149" t="str">
            <v>0</v>
          </cell>
        </row>
        <row r="8150">
          <cell r="A8150" t="str">
            <v>99-14-9</v>
          </cell>
          <cell r="B8150" t="str">
            <v>KQTIIICEAUMSDG-UHFFFAOYSA-N</v>
          </cell>
          <cell r="C8150" t="str">
            <v>プロパン－１，２，３－トリカルボン酸</v>
          </cell>
          <cell r="D8150" t="str">
            <v>OC(=O)CC(CC(=O)O)C(=O)O</v>
          </cell>
          <cell r="E8150" t="str">
            <v>CO-(C)(O):3|O-(CO)(H):3|C-(C)2(H)(CO):1|C-(C)(H)2(CO):2</v>
          </cell>
          <cell r="F8150"/>
          <cell r="G8150" t="str">
            <v>0</v>
          </cell>
        </row>
        <row r="8151">
          <cell r="A8151" t="str">
            <v>99277-71-1</v>
          </cell>
          <cell r="B8151" t="str">
            <v>ZIRHHEZLJGORGU-UHFFFAOYSA-N</v>
          </cell>
          <cell r="C8151" t="str">
            <v>４－ブロモ－２－ニトロ安息香酸</v>
          </cell>
          <cell r="D8151" t="str">
            <v>OC(=O)c1ccc(Br)cc1N(=O)=O</v>
          </cell>
          <cell r="E8151" t="str">
            <v>C[B]-(H):3|CO-(C[B])(O):1|O-(CO)(H):1|C[B]-(CO):1|C[B]-(NO2):1|C[B]-(Br):1</v>
          </cell>
          <cell r="F8151" t="str">
            <v>(COOH)(NO2),ortho:1</v>
          </cell>
          <cell r="G8151" t="str">
            <v>0</v>
          </cell>
        </row>
        <row r="8152">
          <cell r="A8152" t="str">
            <v>98-73-7</v>
          </cell>
          <cell r="B8152" t="str">
            <v>KDVYCTOWXSLNNI-UHFFFAOYSA-N</v>
          </cell>
          <cell r="C8152" t="str">
            <v>ｐ－ｔｅｒｔ－ブチル安息香酸</v>
          </cell>
          <cell r="D8152" t="str">
            <v>CC(C)(C)c1ccc(cc1)C(=O)O</v>
          </cell>
          <cell r="E8152" t="str">
            <v>C-(H)3(C):3|C-(C[B])(C)3:1|C[B]-(H):4|C[B]-(C):1|CO-(C[B])(O):1|O-(CO)(H):1|C[B]-(CO):1</v>
          </cell>
          <cell r="F8152" t="str">
            <v>C-(H)3(C),tertiary:1</v>
          </cell>
          <cell r="G8152" t="str">
            <v>0</v>
          </cell>
        </row>
        <row r="8153">
          <cell r="A8153" t="str">
            <v>98-47-5</v>
          </cell>
          <cell r="B8153" t="str">
            <v>ONMOULMPIIOVTQ-UHFFFAOYSA-N</v>
          </cell>
          <cell r="C8153" t="str">
            <v>ニトロベンゼン－３－スルホン酸</v>
          </cell>
          <cell r="D8153" t="str">
            <v>OS(=O)(=O)c1cccc(c1)N(=O)=O</v>
          </cell>
          <cell r="E8153" t="str">
            <v>C[B]-(H):4|C[B]-(NO2):1|C[B]-(SO2):1|C[B]-(S):1</v>
          </cell>
          <cell r="F8153"/>
          <cell r="G8153" t="str">
            <v>0</v>
          </cell>
        </row>
        <row r="8154">
          <cell r="A8154" t="str">
            <v>135454-69-2</v>
          </cell>
          <cell r="B8154" t="str">
            <v>WRSFVDOOHBWNRW-UHFFFAOYSA-N</v>
          </cell>
          <cell r="C8154" t="str">
            <v>α－２－ヘキシルドデシル－ω－ヒドロキシポリ（オキシエチレン）</v>
          </cell>
          <cell r="D8154" t="str">
            <v>CCCCCCCCCCC(CCCCCC)COCCO</v>
          </cell>
          <cell r="E8154" t="str">
            <v>C-(H)3(C):2|C-(C)2(H)2:14|C-(H)(C)3:1|O-(C)2:1|O-(C)(H):1|C-(C)(H)2(O):1|C-(C)(H)2(O):2</v>
          </cell>
          <cell r="F8154"/>
          <cell r="G8154" t="str">
            <v>0</v>
          </cell>
        </row>
        <row r="8155">
          <cell r="A8155" t="str">
            <v>99-85-4</v>
          </cell>
          <cell r="B8155" t="str">
            <v>YKFLAYDHMOASIY-UHFFFAOYSA-N</v>
          </cell>
          <cell r="C8155" t="str">
            <v>１，４－ｐ－メンタジエン</v>
          </cell>
          <cell r="D8155" t="str">
            <v>CC(C)C1=CCC(=CC1)C</v>
          </cell>
          <cell r="E8155" t="str">
            <v>C-(H)3(C):2|C[d]-(C)(H):2|C[d]-(C)2:2|C-(C[d])(C)2(H):1|C-(C[d])2(H)2:2|C-(C[d])(H)3:1</v>
          </cell>
          <cell r="F8155" t="str">
            <v>1,4-Cyclohexadiene:1</v>
          </cell>
          <cell r="G8155" t="str">
            <v>0</v>
          </cell>
        </row>
        <row r="8156">
          <cell r="A8156" t="str">
            <v>999-55-3</v>
          </cell>
          <cell r="B8156" t="str">
            <v>QTECDUFMBMSHKR-UHFFFAOYSA-N</v>
          </cell>
          <cell r="C8156" t="str">
            <v>アクリル酸－２－プロペニル</v>
          </cell>
          <cell r="D8156" t="str">
            <v>C=CCOC(=O)C=C</v>
          </cell>
          <cell r="E8156" t="str">
            <v>C[d]-(H)2:2|C[d]-(C)(H):1|CO-(C[d])(O):1|O-(C)(CO):1|C[d]-(H)(CO):1|C-(C[d])(H)2(O):1</v>
          </cell>
          <cell r="F8156"/>
          <cell r="G8156" t="str">
            <v>0</v>
          </cell>
        </row>
        <row r="8157">
          <cell r="A8157" t="str">
            <v>99346-58-4</v>
          </cell>
          <cell r="B8157" t="str">
            <v>DOLQSVPDGHEKEN-UHFFFAOYSA-N</v>
          </cell>
          <cell r="C8157" t="str">
            <v>２－（２，４－ジ－ｔｅｒｔ－ペンチルフェノキシ）オクタノイル＝クロリド</v>
          </cell>
          <cell r="D8157" t="str">
            <v>CCCCCCC(Oc1ccc(cc1C(C)(C)CC)C(C)(C)CC)C(=O)Cl</v>
          </cell>
          <cell r="E8157" t="str">
            <v>C-(H)3(C):7|C-(C)2(H)2:7|C-(C[B])(C)3:2|C[B]-(H):3|C[B]-(C):2|O-(C[B])(C):1|C-(C)(H)(O)(CO):1|C[B]-(O):1|CO-(C)(Cl):1</v>
          </cell>
          <cell r="F8157"/>
          <cell r="G8157" t="str">
            <v>0</v>
          </cell>
        </row>
        <row r="8158">
          <cell r="A8158" t="str">
            <v>99762-40-0</v>
          </cell>
          <cell r="B8158" t="str">
            <v>OHWCWTZNVDCVPV-UHFFFAOYSA-N</v>
          </cell>
          <cell r="C8158" t="str">
            <v>２－［３－（４－メトキシフェニル）－１，３－ジオキソプロピル］安息香酸</v>
          </cell>
          <cell r="D8158" t="str">
            <v>COc1ccc(cc1)C(=O)CC(=O)c2ccccc2C(=O)O</v>
          </cell>
          <cell r="E8158" t="str">
            <v>C[B]-(H):8|CO-(C[B])(C):2|CO-(C[B])(O):1|O-(CO)(H):1|O-(C[B])(C):1|C-(H)2(CO)2:1|C-(H)3(O):1|C[B]-(O):1|C[B]-(CO):3</v>
          </cell>
          <cell r="F8158" t="str">
            <v>ortho corr, hydrocarbons:1</v>
          </cell>
          <cell r="G8158" t="str">
            <v>0</v>
          </cell>
        </row>
        <row r="8159">
          <cell r="A8159" t="str">
            <v>99-77-4</v>
          </cell>
          <cell r="B8159" t="str">
            <v>PHWSCBWNPZDYRI-UHFFFAOYSA-N</v>
          </cell>
          <cell r="C8159" t="str">
            <v>エチル＝４－ニトロベンゾアート</v>
          </cell>
          <cell r="D8159" t="str">
            <v>CCOC(=O)c1ccc(cc1)N(=O)=O</v>
          </cell>
          <cell r="E8159" t="str">
            <v>C-(H)3(C):1|C[B]-(H):4|CO-(C[B])(O):1|O-(C)(CO):1|C-(C)(H)2(O):1|C[B]-(CO):1|C[B]-(NO2):1</v>
          </cell>
          <cell r="F8159"/>
          <cell r="G8159" t="str">
            <v>0</v>
          </cell>
        </row>
        <row r="8160">
          <cell r="A8160" t="str">
            <v>99-93-4</v>
          </cell>
          <cell r="B8160" t="str">
            <v>TXFPEBPIARQUIG-UHFFFAOYSA-N</v>
          </cell>
          <cell r="C8160" t="str">
            <v>４’－ヒドロキシアセトフェノン</v>
          </cell>
          <cell r="D8160" t="str">
            <v>CC(=O)c1ccc(O)cc1</v>
          </cell>
          <cell r="E8160" t="str">
            <v>C[B]-(H):4|CO-(C[B])(C):1|O-(C[B])(H):1|C-(H)3(CO):1|C[B]-(O):1|C[B]-(CO):1</v>
          </cell>
          <cell r="F8160"/>
          <cell r="G8160" t="str">
            <v>0</v>
          </cell>
        </row>
        <row r="8161">
          <cell r="A8161" t="str">
            <v>99980-98-0</v>
          </cell>
          <cell r="B8161" t="str">
            <v>IUCRANLMGAPESG-UHFFFAOYSA-N</v>
          </cell>
          <cell r="C8161" t="str">
            <v>２，２’－（５－クロロ－２－メトキシフェニルイミノ）ジエタノール</v>
          </cell>
          <cell r="D8161" t="str">
            <v>COc1ccc(Cl)cc1N(CCO)CCO</v>
          </cell>
          <cell r="E8161" t="str">
            <v>C[B]-(H):3|O-(C[B])(C):1|O-(C)(H):2|C-(C)(H)2(O):2|C-(H)3(O):1|C[B]-(O):1|C-(C)(H)2(N):2|N-(C[B])(C)2:1|C[B]-(N):1|C[B]-(Cl):1</v>
          </cell>
          <cell r="F8161"/>
          <cell r="G8161" t="str">
            <v>0</v>
          </cell>
        </row>
        <row r="8162">
          <cell r="A8162" t="str">
            <v>99-98-9</v>
          </cell>
          <cell r="B8162" t="str">
            <v>BZORFPDSXLZWJF-UHFFFAOYSA-N</v>
          </cell>
          <cell r="C8162" t="str">
            <v>Ｎ，Ｎ－ジメチルベンゼン－１，４－ジアミン</v>
          </cell>
          <cell r="D8162" t="str">
            <v>CN(C)c1ccc(N)cc1</v>
          </cell>
          <cell r="E8162" t="str">
            <v>C[B]-(H):4|C-(H)3(N):2|N-(C[B])(H)2:1|N-(C[B])(C)2:1|C[B]-(N):2</v>
          </cell>
          <cell r="F8162"/>
          <cell r="G8162" t="str">
            <v>0</v>
          </cell>
        </row>
        <row r="8163">
          <cell r="A8163" t="str">
            <v>99967-51-8</v>
          </cell>
          <cell r="B8163" t="str">
            <v>LPXIZZNURLXLEG-VXGBXAGGSA-N</v>
          </cell>
          <cell r="C8163" t="str">
            <v>ジエチル＝（２Ｒ，２’Ｒ）－２，２’－（１，４－フェニレンジオキシ）ジプロパノアート</v>
          </cell>
          <cell r="D8163" t="str">
            <v>CCOC(=O)[C@@H](C)Oc1ccc(O[C@H](C)C(=O)OCC)cc1</v>
          </cell>
          <cell r="E8163" t="str">
            <v>C-(H)3(C):4|C[B]-(H):4|CO-(C)(O):2|O-(C)(CO):2|O-(C[B])(C):2|C-(C)(H)(O)(CO):2|C-(C)(H)2(O):2|C[B]-(O):2</v>
          </cell>
          <cell r="F8163"/>
          <cell r="G8163" t="str">
            <v>0</v>
          </cell>
        </row>
        <row r="8164">
          <cell r="A8164" t="str">
            <v>99-90-1</v>
          </cell>
          <cell r="B8164" t="str">
            <v>WYECURVXVYPVAT-UHFFFAOYSA-N</v>
          </cell>
          <cell r="C8164" t="str">
            <v>１－（４－ブロモフェニル）エタン－１－オン</v>
          </cell>
          <cell r="D8164" t="str">
            <v>CC(=O)c1ccc(Br)cc1</v>
          </cell>
          <cell r="E8164" t="str">
            <v>C[B]-(H):4|CO-(C[B])(C):1|C-(H)3(CO):1|C[B]-(CO):1|C[B]-(Br):1</v>
          </cell>
          <cell r="F8164"/>
          <cell r="G8164" t="str">
            <v>0</v>
          </cell>
        </row>
        <row r="8165">
          <cell r="A8165" t="str">
            <v>99-63-8</v>
          </cell>
          <cell r="B8165" t="str">
            <v>FDQSRULYDNDXQB-UHFFFAOYSA-N</v>
          </cell>
          <cell r="C8165" t="str">
            <v>イソフタル酸ジクロリド</v>
          </cell>
          <cell r="D8165" t="str">
            <v>ClC(=O)c1cccc(c1)C(=O)Cl</v>
          </cell>
          <cell r="E8165" t="str">
            <v>C[B]-(H):4|C[B]-(CO):2|CO-(C[B])(Cl):2</v>
          </cell>
          <cell r="F8165" t="str">
            <v>meta corr, hydrocarbons:1|(COCl)(COCl),ortho:1</v>
          </cell>
          <cell r="G8165" t="str">
            <v>0</v>
          </cell>
        </row>
        <row r="8166">
          <cell r="A8166" t="str">
            <v>99-60-5</v>
          </cell>
          <cell r="B8166" t="str">
            <v>QAYNSPOKTRVZRC-UHFFFAOYSA-N</v>
          </cell>
          <cell r="C8166" t="str">
            <v>２－クロロ－４－ニトロ安息香酸</v>
          </cell>
          <cell r="D8166" t="str">
            <v>OC(=O)c1ccc(cc1Cl)N(=O)=O</v>
          </cell>
          <cell r="E8166" t="str">
            <v>C[B]-(H):3|CO-(C[B])(O):1|O-(CO)(H):1|C[B]-(CO):1|C[B]-(NO2):1|C[B]-(Cl):1</v>
          </cell>
          <cell r="F8166" t="str">
            <v>(COOH)(Cl),ortho:1</v>
          </cell>
          <cell r="G8166" t="str">
            <v>0</v>
          </cell>
        </row>
        <row r="8167">
          <cell r="A8167" t="str">
            <v>99-45-6</v>
          </cell>
          <cell r="B8167" t="str">
            <v>PZMVOUYYNKPMSI-UHFFFAOYSA-N</v>
          </cell>
          <cell r="C8167" t="str">
            <v>１－（３，４－ジヒドロキシフェニル）－２－（メチルアミノ）エタノン</v>
          </cell>
          <cell r="D8167" t="str">
            <v>CNCC(=O)c1ccc(O)c(O)c1</v>
          </cell>
          <cell r="E8167" t="str">
            <v>C[B]-(H):3|CO-(C[B])(C):1|O-(C[B])(H):2|C[B]-(O):2|C[B]-(CO):1|C-(H)3(N):1|N-(C)2(H):1|C-(H)2(N)(CO):1</v>
          </cell>
          <cell r="F8167" t="str">
            <v>(OH)(OH),ortho:1</v>
          </cell>
          <cell r="G8167" t="str">
            <v>0</v>
          </cell>
        </row>
        <row r="8168">
          <cell r="A8168" t="str">
            <v>99-75-2</v>
          </cell>
          <cell r="B8168" t="str">
            <v>QSSJZLPUHJDYKF-UHFFFAOYSA-N</v>
          </cell>
          <cell r="C8168" t="str">
            <v>メチル＝４－メチルベンゾアート</v>
          </cell>
          <cell r="D8168" t="str">
            <v>COC(=O)c1ccc(C)cc1</v>
          </cell>
          <cell r="E8168" t="str">
            <v>C[B]-(H):4|C[B]-(C):1|C-(C[B])(H)3:1|CO-(C[B])(O):1|O-(C)(CO):1|C-(H)3(O):1|C[B]-(CO):1</v>
          </cell>
          <cell r="F8168"/>
          <cell r="G8168" t="str">
            <v>0</v>
          </cell>
        </row>
        <row r="8169">
          <cell r="A8169" t="str">
            <v>99-40-1</v>
          </cell>
          <cell r="B8169" t="str">
            <v>LWTJEJCZJFZKEL-UHFFFAOYSA-N</v>
          </cell>
          <cell r="C8169" t="str">
            <v>３，４－ジヒドロキシ－ω－クロロアセトフェノン</v>
          </cell>
          <cell r="D8169" t="str">
            <v>Oc1ccc(cc1O)C(=O)CCl</v>
          </cell>
          <cell r="E8169" t="str">
            <v>C[B]-(H):3|CO-(C[B])(C):1|O-(C[B])(H):2|C[B]-(O):2|C[B]-(CO):1|C-(H)2(Cl)(CO):1</v>
          </cell>
          <cell r="F8169" t="str">
            <v>(OH)(OH),ortho:1</v>
          </cell>
          <cell r="G8169" t="str">
            <v>0</v>
          </cell>
        </row>
        <row r="8170">
          <cell r="A8170" t="str">
            <v>99681-64-8</v>
          </cell>
          <cell r="B8170" t="str">
            <v>STOLHTSXPDNJJX-UHFFFAOYSA-N</v>
          </cell>
          <cell r="C8170" t="str">
            <v>４－［（ベンジルオキシ）カルボニル］フェニル＝４－（アセチルオキシ）ベンゾアート</v>
          </cell>
          <cell r="D8170" t="str">
            <v>CC(=O)Oc1ccc(cc1)C(=O)Oc2ccc(cc2)C(=O)OCc3ccccc3</v>
          </cell>
          <cell r="E8170" t="str">
            <v>C[B]-(H):13|C[B]-(C):1|CO-(C)(O):1|CO-(C[B])(O):2|O-(C)(CO):1|O-(C[B])(CO):2|C-(H)3(CO):1|C-(C[B])(H)2(O):1|C[B]-(O):2|C[B]-(CO):2</v>
          </cell>
          <cell r="F8170"/>
          <cell r="G8170" t="str">
            <v>0</v>
          </cell>
        </row>
        <row r="8171">
          <cell r="A8171" t="str">
            <v>996-35-0</v>
          </cell>
          <cell r="B8171" t="str">
            <v>VMOWKUTXPNPTEN-UHFFFAOYSA-N</v>
          </cell>
          <cell r="C8171" t="str">
            <v>Ｎ，Ｎ－ジメチルイソプロピルアミン</v>
          </cell>
          <cell r="D8171" t="str">
            <v>CC(C)N(C)C</v>
          </cell>
          <cell r="E8171" t="str">
            <v>C-(H)3(C):2|C-(H)3(N):2|C-(C)2(H)(N):1|N-(C)3:1</v>
          </cell>
          <cell r="F8171"/>
          <cell r="G8171" t="str">
            <v>0</v>
          </cell>
        </row>
        <row r="8172">
          <cell r="A8172" t="str">
            <v>99938-06-4</v>
          </cell>
          <cell r="B8172" t="str">
            <v>ZGJVWKAKZJDBPS-UHFFFAOYSA-N</v>
          </cell>
          <cell r="C8172" t="str">
            <v>１，３－ジクロロ－２－メチル－４－（トリクロロメチル）ベンゼン</v>
          </cell>
          <cell r="D8172" t="str">
            <v>Cc1c(Cl)ccc(c1Cl)C(Cl)(Cl)Cl</v>
          </cell>
          <cell r="E8172" t="str">
            <v>C[B]-(H):2|C[B]-(C):2|C-(C[B])(H)3:1|C[B]-(Cl):2|C-(C[b])(Cl)3:1</v>
          </cell>
          <cell r="F8172" t="str">
            <v>(alkyl)(X),ortho:3|(Cl)(Cl),meta:1</v>
          </cell>
          <cell r="G8172" t="str">
            <v>0</v>
          </cell>
        </row>
        <row r="8173">
          <cell r="A8173" t="str">
            <v>99-91-2</v>
          </cell>
          <cell r="B8173" t="str">
            <v>BUZYGTVTZYSBCU-UHFFFAOYSA-N</v>
          </cell>
          <cell r="C8173" t="str">
            <v>クロロアセトフェノン</v>
          </cell>
          <cell r="D8173" t="str">
            <v>CC(=O)c1ccc(Cl)cc1</v>
          </cell>
          <cell r="E8173" t="str">
            <v>C[B]-(H):4|CO-(C[B])(C):1|C-(H)3(CO):1|C[B]-(CO):1|C[B]-(Cl):1</v>
          </cell>
          <cell r="F8173"/>
          <cell r="G8173" t="str">
            <v>0</v>
          </cell>
        </row>
        <row r="8174">
          <cell r="A8174" t="str">
            <v>99-61-6</v>
          </cell>
          <cell r="B8174" t="str">
            <v>ZETIVVHRRQLWFW-UHFFFAOYSA-N</v>
          </cell>
          <cell r="C8174" t="str">
            <v>ニトロベンズアルデヒド</v>
          </cell>
          <cell r="D8174" t="str">
            <v>O=Cc1cccc(c1)N(=O)=O</v>
          </cell>
          <cell r="E8174" t="str">
            <v>C[B]-(H):4|CO-(C[B])(H):1|C[B]-(CO):1|C[B]-(NO2):1</v>
          </cell>
          <cell r="F8174"/>
          <cell r="G8174" t="str">
            <v>0</v>
          </cell>
        </row>
        <row r="8175">
          <cell r="A8175" t="str">
            <v>99-35-4</v>
          </cell>
          <cell r="B8175" t="str">
            <v>UATJOMSPNYCXIX-UHFFFAOYSA-N</v>
          </cell>
          <cell r="C8175" t="str">
            <v>１，３，５－トリニトロベンゼン</v>
          </cell>
          <cell r="D8175" t="str">
            <v>O=N(=O)c1cc(cc(c1)N(=O)=O)N(=O)=O</v>
          </cell>
          <cell r="E8175" t="str">
            <v>C[B]-(H):3|C[B]-(NO2):3</v>
          </cell>
          <cell r="F8175" t="str">
            <v>(NO2)(NO2),meta:3</v>
          </cell>
          <cell r="G8175" t="str">
            <v>0</v>
          </cell>
        </row>
        <row r="8176">
          <cell r="A8176" t="str">
            <v>99577-57-8</v>
          </cell>
          <cell r="B8176" t="str">
            <v>NCFULMZVHNTQOK-RAPDCGKPSA-N</v>
          </cell>
          <cell r="C8176" t="str">
            <v>（２Ｅ，１３Ｚ）－オクタデカ－２，１３－ジエナール</v>
          </cell>
          <cell r="D8176" t="str">
            <v>CCCC\C=C/CCCCCCCCC\C=C\C=O</v>
          </cell>
          <cell r="E8176" t="str">
            <v>C-(H)3(C):1|C-(C)2(H)2:9|C[d]-(C)(H):3|C-(C[d])(C)(H)2:3|CO-(C[d])(H):1|C[d]-(H)(CO):1</v>
          </cell>
          <cell r="F8176"/>
          <cell r="G8176" t="str">
            <v>0</v>
          </cell>
        </row>
        <row r="8177">
          <cell r="A8177" t="str">
            <v>99485-91-3</v>
          </cell>
          <cell r="B8177" t="str">
            <v>LMTQJFYTONYKHO-UHFFFAOYSA-N</v>
          </cell>
          <cell r="C8177" t="str">
            <v>ドデシル＝２－ヒドロキシ－３－（トリメチルアンモニオ）プロピル＝ホスファート</v>
          </cell>
          <cell r="D8177" t="str">
            <v>CCCCCCCCCCCCOP(=O)([O-])OCC(O)C[N+](C)(C)C</v>
          </cell>
          <cell r="E8177" t="str">
            <v>C-(H)3(C):1|C-(C)2(H)2:10|O-(C)(H):1|C-(C)2(H)(O),alcohpls/peroxides:1|N-(C)3:4|P-(O)3:1|PO-(O)3:1|O-(C)(P):2|O-(C)(PO):2</v>
          </cell>
          <cell r="F8177"/>
          <cell r="G8177" t="str">
            <v>0</v>
          </cell>
        </row>
        <row r="8178">
          <cell r="A8178" t="str">
            <v>99-51-4</v>
          </cell>
          <cell r="B8178" t="str">
            <v>HFZKOYWDLDYELC-UHFFFAOYSA-N</v>
          </cell>
          <cell r="C8178" t="str">
            <v>ジメチル　ニトロベンゼン</v>
          </cell>
          <cell r="D8178" t="str">
            <v>Cc1ccc(cc1C)N(=O)=O</v>
          </cell>
          <cell r="E8178" t="str">
            <v>C[B]-(H):3|C[B]-(C):2|C-(C[B])(H)3:2|C[B]-(NO2):1</v>
          </cell>
          <cell r="F8178"/>
          <cell r="G8178" t="str">
            <v>0</v>
          </cell>
        </row>
        <row r="8179">
          <cell r="A8179" t="str">
            <v>25190-05-0</v>
          </cell>
          <cell r="B8179" t="str">
            <v>KWVPFECTOKLOBL-MDZDMXLPSA-N</v>
          </cell>
          <cell r="C8179" t="str">
            <v>α－ヒドロ－ω－（オクタデカ－９－エン－１－イルオキシ）ポリ（オキシエチレン）</v>
          </cell>
          <cell r="D8179" t="str">
            <v>CCCCCCCC\C=C\CCCCCCCCOCCO</v>
          </cell>
          <cell r="E8179" t="str">
            <v>C-(H)3(C):1|C-(C)2(H)2:12|C[d]-(C)(H):2|C-(C[d])(C)(H)2:2|O-(C)2:1|O-(C)(H):1|C-(C)(H)2(O):1|C-(C)(H)2(O):2</v>
          </cell>
          <cell r="F8179"/>
          <cell r="G8179" t="str">
            <v>0</v>
          </cell>
        </row>
        <row r="8180">
          <cell r="A8180" t="str">
            <v>999-21-3</v>
          </cell>
          <cell r="B8180" t="str">
            <v>ZPOLOEWJWXZUSP-WAYWQWQTSA-N</v>
          </cell>
          <cell r="C8180" t="str">
            <v>マレイン酸ジ－２－ペンテニルエステル（マレイン酸ジアリルエステル）</v>
          </cell>
          <cell r="D8180" t="str">
            <v>C=CCOC(=O)\C=C/C(=O)OCC=C</v>
          </cell>
          <cell r="E8180" t="str">
            <v>C[d]-(H)2:2|C[d]-(C)(H):2|CO-(C[d])(O):2|O-(C)(CO):2|C[d]-(H)(CO):2|C-(C[d])(H)2(O):2</v>
          </cell>
          <cell r="F8180"/>
          <cell r="G8180" t="str">
            <v>0</v>
          </cell>
        </row>
        <row r="8181">
          <cell r="A8181" t="str">
            <v>99705-45-0</v>
          </cell>
          <cell r="B8181" t="str">
            <v>VUUGKHPARJZQKI-UHFFFAOYSA-N</v>
          </cell>
          <cell r="C8181" t="str">
            <v>［４－（クロロメチル）－２，３，５，６－テトラフルオロフェニル］メタノール</v>
          </cell>
          <cell r="D8181" t="str">
            <v>OCc1c(F)c(F)c(CCl)c(F)c1F</v>
          </cell>
          <cell r="E8181" t="str">
            <v>C[B]-(C):2|O-(C)(H):1|C-(C[B])(H)2(O):1|C-(C[B])(H)2(Cl):1|C[B]-(F):4</v>
          </cell>
          <cell r="F8181" t="str">
            <v>(F)(F),ortho:2|(alkyl)(X),ortho:4|(F)(F),meta:2</v>
          </cell>
          <cell r="G8181" t="str">
            <v>0</v>
          </cell>
        </row>
        <row r="8182">
          <cell r="A8182" t="str">
            <v>99817-36-4</v>
          </cell>
          <cell r="B8182" t="str">
            <v>YTVCECQSAPGJBB-UHFFFAOYSA-N</v>
          </cell>
          <cell r="C8182" t="str">
            <v>２，４－ジクロロ－３－エチル－６－ニトロフェノール</v>
          </cell>
          <cell r="D8182" t="str">
            <v>CCc1c(Cl)cc(c(O)c1Cl)N(=O)=O</v>
          </cell>
          <cell r="E8182" t="str">
            <v>C-(H)3(C):1|C-(C[B])(C)(H)2:1|C[B]-(H):1|C[B]-(C):1|O-(C[B])(H):1|C[B]-(O):1|C[B]-(NO2):1|C[B]-(Cl):2</v>
          </cell>
          <cell r="F8182" t="str">
            <v>(NO2)(OH),ortho:1|(alkyl)(X),ortho:2|(Cl)(Cl),meta:1</v>
          </cell>
          <cell r="G8182" t="str">
            <v>0</v>
          </cell>
        </row>
        <row r="8183">
          <cell r="A8183" t="str">
            <v>99896-05-6</v>
          </cell>
          <cell r="B8183" t="str">
            <v>ZNSSVBKDGHSLQE-AFMUELSESA-N</v>
          </cell>
          <cell r="C8183" t="str">
            <v>２－フルオロ－４’－（ｔｒａｎｓ－４－ペンチルシクロヘキシル）－４－（ｔｒａｎｓ－４－プロピルシクロヘキシル）ビフェニル</v>
          </cell>
          <cell r="D8183" t="str">
            <v>CCCCC[C@@H]1CC[C@H](CC1)c2ccc(cc2)c3ccc(cc3F)[C@@H]4CC[C@@H](CCC)CC4</v>
          </cell>
          <cell r="E8183" t="str">
            <v>C-(H)3(C):2|C-(C)2(H)2:14|C-(H)(C)3:2|C-(C[B])(C)2(H):2|C[B]-(H):7|C[B]-(C):2|C[B]-(C[B]):2|C[B]-(F):1</v>
          </cell>
          <cell r="F8183" t="str">
            <v>Cyclohexane,sub:2</v>
          </cell>
          <cell r="G8183" t="str">
            <v>0</v>
          </cell>
        </row>
        <row r="8184">
          <cell r="A8184" t="str">
            <v>99503-75-0</v>
          </cell>
          <cell r="B8184" t="str">
            <v>PVAFXZHYHVOLDG-UHFFFAOYSA-N</v>
          </cell>
          <cell r="C8184" t="str">
            <v>３，３’－［（５－クロロ－１，３－フェニレン）ジオキシ］ジアニリン</v>
          </cell>
          <cell r="D8184" t="str">
            <v>Nc1cccc(Oc2cc(Cl)cc(Oc3cccc(N)c3)c2)c1</v>
          </cell>
          <cell r="E8184" t="str">
            <v>C[B]-(H):11|O-(C[B])2:2|C[B]-(O):4|N-(C[B])(H)2:2|C[B]-(N):2|C[B]-(Cl):1</v>
          </cell>
          <cell r="F8184"/>
          <cell r="G8184" t="str">
            <v>0</v>
          </cell>
        </row>
        <row r="8185">
          <cell r="A8185" t="str">
            <v>5601-60-5</v>
          </cell>
          <cell r="B8185" t="str">
            <v>WGKCPRZDCLXOIQ-UHFFFAOYSA-N</v>
          </cell>
          <cell r="C8185" t="str">
            <v>８－メチルデカン酸</v>
          </cell>
          <cell r="D8185" t="str">
            <v>CCC(C)CCCCCCC(=O)O</v>
          </cell>
          <cell r="E8185" t="str">
            <v>C-(H)3(C):2|C-(C)2(H)2:6|C-(H)(C)3:1|CO-(C)(O):1|O-(CO)(H):1|C-(C)(H)2(CO):1</v>
          </cell>
          <cell r="F8185"/>
          <cell r="G8185" t="str">
            <v>0</v>
          </cell>
        </row>
        <row r="8186">
          <cell r="A8186" t="str">
            <v>5309-43-3</v>
          </cell>
          <cell r="B8186" t="str">
            <v>IKYNLTMLACBIBG-ZCFIWIBFSA-N</v>
          </cell>
          <cell r="C8186" t="str">
            <v>（Ｒ）－２，３－ジヒドロキシプロピル＝２，２－ジメチルプロパノアート</v>
          </cell>
          <cell r="D8186" t="str">
            <v>CC(C)(C)C(=O)OC[C@H](O)CO</v>
          </cell>
          <cell r="E8186" t="str">
            <v>C-(H)3(C):3|CO-(C)(O):1|O-(C)(CO):1|O-(C)(H):2|C-(C)3(CO):1|C-(C)2(H)(O),alcohpls/peroxides:1|C-(C)(H)2(O):1|C-(C)(H)2(O):1</v>
          </cell>
          <cell r="F8186" t="str">
            <v>C-(H)3(C),tertiary:1</v>
          </cell>
          <cell r="G8186" t="str">
            <v>0</v>
          </cell>
        </row>
        <row r="8187">
          <cell r="A8187" t="str">
            <v>27460-02-2</v>
          </cell>
          <cell r="B8187" t="str">
            <v>DLZXXNAEQGRWPX-UHFFFAOYSA-N</v>
          </cell>
          <cell r="C8187" t="str">
            <v>ドデシル＝ジフェニル＝ホスファート</v>
          </cell>
          <cell r="D8187" t="str">
            <v>CCCCCCCCCCCCOP(=O)(Oc1ccccc1)Oc2ccccc2</v>
          </cell>
          <cell r="E8187" t="str">
            <v>C-(H)3(C):1|C-(C)2(H)2:10|C[B]-(H):10|C[B]-(O):2|P-(O)3:1|PO-(O)3:1|O-(C)(P):1|O-(C)(PO):1</v>
          </cell>
          <cell r="F8187"/>
          <cell r="G8187" t="str">
            <v>0</v>
          </cell>
        </row>
        <row r="8188">
          <cell r="A8188" t="str">
            <v>55563-79-6</v>
          </cell>
          <cell r="B8188" t="str">
            <v>ZHZCYWWNFQUZOR-YFKPBYRVSA-N</v>
          </cell>
          <cell r="C8188" t="str">
            <v>（Ｓ）－ペンタ－４－エン－２－オール</v>
          </cell>
          <cell r="D8188" t="str">
            <v>C[C@H](O)CC=C</v>
          </cell>
          <cell r="E8188" t="str">
            <v>C-(H)3(C):1|C[d]-(H)2:1|C[d]-(C)(H):1|C-(C[d])(C)(H)2:1|O-(C)(H):1|C-(C)2(H)(O),alcohpls/peroxides:1</v>
          </cell>
          <cell r="F8188"/>
          <cell r="G8188" t="str">
            <v>0</v>
          </cell>
        </row>
        <row r="8189">
          <cell r="A8189" t="str">
            <v>2219-79-6</v>
          </cell>
          <cell r="B8189" t="str">
            <v>MXHAHSBTOVFDBK-UHFFFAOYSA-N</v>
          </cell>
          <cell r="C8189" t="str">
            <v>２－エチル－４，６－ジメチルフェノール</v>
          </cell>
          <cell r="D8189" t="str">
            <v>CCc1cc(C)cc(C)c1O</v>
          </cell>
          <cell r="E8189" t="str">
            <v>C-(H)3(C):1|C-(C[B])(C)(H)2:1|C[B]-(H):2|C[B]-(C):3|C-(C[B])(H)3:2|O-(C[B])(H):1|C[B]-(O):1</v>
          </cell>
          <cell r="F8189"/>
          <cell r="G8189" t="str">
            <v>0</v>
          </cell>
        </row>
        <row r="8190">
          <cell r="A8190" t="str">
            <v>23117-23-9</v>
          </cell>
          <cell r="B8190" t="str">
            <v>LJPQSZVZLDUAQO-UHFFFAOYSA-N</v>
          </cell>
          <cell r="C8190" t="str">
            <v>４－（ベンジルアミノ）ベンゼンスルホン酸</v>
          </cell>
          <cell r="D8190" t="str">
            <v>OS(=O)(=O)c1ccc(NCc2ccccc2)cc1</v>
          </cell>
          <cell r="E8190" t="str">
            <v>C[B]-(H):9|C[B]-(C):1|C-(C[B])(H)2(N):1|N-(C[B])(C)(H):1|C[B]-(N):1|C[B]-(SO2):1|C[B]-(S):1</v>
          </cell>
          <cell r="F8190"/>
          <cell r="G8190" t="str">
            <v>0</v>
          </cell>
        </row>
        <row r="8191">
          <cell r="A8191" t="str">
            <v>19781-62-5</v>
          </cell>
          <cell r="B8191" t="str">
            <v>RVTKUJWGFBADIN-ZKCHVHJHSA-N</v>
          </cell>
          <cell r="C8191" t="str">
            <v>ｔｒａｎｓ－４－エチルシクロヘキサノール</v>
          </cell>
          <cell r="D8191" t="str">
            <v>CC[C@@H]1CC[C@@H](O)CC1</v>
          </cell>
          <cell r="E8191" t="str">
            <v>C-(H)3(C):1|C-(C)2(H)2:5|C-(H)(C)3:1|O-(C)(H):1|C-(C)2(H)(O),alcohpls/peroxides:1</v>
          </cell>
          <cell r="F8191" t="str">
            <v>Cyclohexane,sub:1</v>
          </cell>
          <cell r="G8191" t="str">
            <v>0</v>
          </cell>
        </row>
        <row r="8192">
          <cell r="A8192" t="str">
            <v>52078-57-6</v>
          </cell>
          <cell r="B8192" t="str">
            <v>IRYCVIRCWSSJOW-FYWRMAATSA-N</v>
          </cell>
          <cell r="C8192" t="str">
            <v>トリコサ－７－エン</v>
          </cell>
          <cell r="D8192" t="str">
            <v>CCCCCCCCCCCCCCC\C=C\CCCCCC</v>
          </cell>
          <cell r="E8192" t="str">
            <v>C-(H)3(C):2|C-(C)2(H)2:17|C[d]-(C)(H):2|C-(C[d])(C)(H)2:2</v>
          </cell>
          <cell r="F8192"/>
          <cell r="G8192" t="str">
            <v>0</v>
          </cell>
        </row>
        <row r="8193">
          <cell r="A8193" t="str">
            <v>41653-97-8</v>
          </cell>
          <cell r="B8193" t="str">
            <v>RRGOKSYVAZDNKR-ARJAWSKDSA-N</v>
          </cell>
          <cell r="C8193" t="str">
            <v>（Ｚ）－オクタ－５－エン酸</v>
          </cell>
          <cell r="D8193" t="str">
            <v>CC\C=C/CCCC(=O)O</v>
          </cell>
          <cell r="E8193" t="str">
            <v>C-(H)3(C):1|C-(C)2(H)2:1|C[d]-(C)(H):2|C-(C[d])(C)(H)2:2|CO-(C)(O):1|O-(CO)(H):1|C-(C)(H)2(CO):1</v>
          </cell>
          <cell r="F8193"/>
          <cell r="G8193" t="str">
            <v>0</v>
          </cell>
        </row>
        <row r="8194">
          <cell r="A8194" t="str">
            <v>5309-45-5</v>
          </cell>
          <cell r="B8194" t="str">
            <v>DCBSHORRWZKAKO-MRXNPFEDSA-N</v>
          </cell>
          <cell r="C8194" t="str">
            <v>（Ｒ）－２，３－ジヒドロキシプロピル＝テトラデカノアート</v>
          </cell>
          <cell r="D8194" t="str">
            <v>CCCCCCCCCCCCCC(=O)OC[C@H](O)CO</v>
          </cell>
          <cell r="E8194" t="str">
            <v>C-(H)3(C):1|C-(C)2(H)2:11|CO-(C)(O):1|O-(C)(CO):1|O-(C)(H):2|C-(C)(H)2(CO):1|C-(C)2(H)(O),alcohpls/peroxides:1|C-(C)(H)2(O):1|C-(C)(H)2(O):1</v>
          </cell>
          <cell r="F8194"/>
          <cell r="G8194" t="str">
            <v>0</v>
          </cell>
        </row>
        <row r="8195">
          <cell r="A8195" t="str">
            <v>33796-87-1</v>
          </cell>
          <cell r="B8195" t="str">
            <v>XBUXARJOYUQNTC-MRVPVSSYSA-N</v>
          </cell>
          <cell r="C8195" t="str">
            <v>（Ｒ）－３－ヒドロキシノナン酸</v>
          </cell>
          <cell r="D8195" t="str">
            <v>CCCCCC[C@@H](O)CC(=O)O</v>
          </cell>
          <cell r="E8195" t="str">
            <v>C-(H)3(C):1|C-(C)2(H)2:5|CO-(C)(O):1|O-(CO)(H):1|O-(C)(H):1|C-(C)(H)2(CO):1|C-(C)2(H)(O),alcohpls/peroxides:1</v>
          </cell>
          <cell r="F8195"/>
          <cell r="G8195" t="str">
            <v>0</v>
          </cell>
        </row>
        <row r="8196">
          <cell r="A8196" t="str">
            <v>77877-35-1</v>
          </cell>
          <cell r="B8196" t="str">
            <v>HPMGFDVTYHWBAG-RXMQYKEDSA-N</v>
          </cell>
          <cell r="C8196" t="str">
            <v>（Ｒ）－３－ヒドロキシヘキサン酸</v>
          </cell>
          <cell r="D8196" t="str">
            <v>CCC[C@@H](O)CC(=O)O</v>
          </cell>
          <cell r="E8196" t="str">
            <v>C-(H)3(C):1|C-(C)2(H)2:2|CO-(C)(O):1|O-(CO)(H):1|O-(C)(H):1|C-(C)(H)2(CO):1|C-(C)2(H)(O),alcohpls/peroxides:1</v>
          </cell>
          <cell r="F8196"/>
          <cell r="G8196" t="str">
            <v>0</v>
          </cell>
        </row>
        <row r="8197">
          <cell r="A8197" t="str">
            <v>4161-22-2</v>
          </cell>
          <cell r="B8197" t="str">
            <v>LDMRLRNXHLPZJN-UHFFFAOYSA-N</v>
          </cell>
          <cell r="C8197" t="str">
            <v>３－プロポキシプロパン－１－オール</v>
          </cell>
          <cell r="D8197" t="str">
            <v>CCCOCCCO</v>
          </cell>
          <cell r="E8197" t="str">
            <v>C-(H)3(C):1|C-(C)2(H)2:2|O-(C)2:1|O-(C)(H):1|C-(C)(H)2(O):1|C-(C)(H)2(O):2</v>
          </cell>
          <cell r="F8197"/>
          <cell r="G8197" t="str">
            <v>0</v>
          </cell>
        </row>
        <row r="8198">
          <cell r="A8198" t="str">
            <v>15185-01-0</v>
          </cell>
          <cell r="B8198" t="str">
            <v>WNMQSIGDRWCJMO-UHFFFAOYSA-N</v>
          </cell>
          <cell r="C8198" t="str">
            <v>１－ｔｅｒｔ－ブチルピロリジン</v>
          </cell>
          <cell r="D8198" t="str">
            <v>CC(C)(C)N1CCCC1</v>
          </cell>
          <cell r="E8198" t="str">
            <v>C-(H)3(C):3|C-(C)2(H)2:2|C-(C)(H)2(N):2|C-(C)3(N):1|N-(C)3:1</v>
          </cell>
          <cell r="F8198" t="str">
            <v>Pyrrolidine:1|C-(H)3(C),tertiary:1</v>
          </cell>
          <cell r="G8198" t="str">
            <v>0</v>
          </cell>
        </row>
        <row r="8199">
          <cell r="A8199" t="str">
            <v>93091-95-3</v>
          </cell>
          <cell r="B8199" t="str">
            <v>NAEZQVWAWSVOSD-UHFFFAOYSA-N</v>
          </cell>
          <cell r="C8199" t="str">
            <v>１４－メチルオクタデカ－１－エン</v>
          </cell>
          <cell r="D8199" t="str">
            <v>CCCCC(C)CCCCCCCCCCCC=C</v>
          </cell>
          <cell r="E8199" t="str">
            <v>C-(H)3(C):2|C-(C)2(H)2:13|C-(H)(C)3:1|C[d]-(H)2:1|C[d]-(C)(H):1|C-(C[d])(C)(H)2:1</v>
          </cell>
          <cell r="F8199"/>
          <cell r="G8199" t="str">
            <v>0</v>
          </cell>
        </row>
        <row r="8200">
          <cell r="A8200" t="str">
            <v>2407-94-5</v>
          </cell>
          <cell r="B8200" t="str">
            <v>ZPOUDMYDJJMHOO-UHFFFAOYSA-N</v>
          </cell>
          <cell r="C8200" t="str">
            <v>１，１’－ペルオキシジシクロヘキサノール</v>
          </cell>
          <cell r="D8200" t="str">
            <v>OC1(CCCCC1)OOC2(O)CCCCC2</v>
          </cell>
          <cell r="E8200" t="str">
            <v>C-(C)2(H)2:10|O-(C)(O):2|O-(C)(H):2|C-(C)2(O)2:2</v>
          </cell>
          <cell r="F8200" t="str">
            <v>Cyclohexane,sub:2</v>
          </cell>
          <cell r="G8200" t="str">
            <v>0</v>
          </cell>
        </row>
        <row r="8201">
          <cell r="A8201" t="str">
            <v>1509-35-9</v>
          </cell>
          <cell r="B8201" t="str">
            <v>AGPKZVBTJJNPAG-CRCLSJGQSA-N</v>
          </cell>
          <cell r="C8201" t="str">
            <v>イソロイシン</v>
          </cell>
          <cell r="D8201" t="str">
            <v>CC[C@H](C)[C@@H](N)C(=O)O</v>
          </cell>
          <cell r="E8201" t="str">
            <v>C-(H)3(C):2|C-(C)2(H)2:1|C-(H)(C)3:1|CO-(C)(O):1|O-(CO)(H):1|N-(C)(H)2:1|C-(C)(H)(N)(CO):1</v>
          </cell>
          <cell r="F8201" t="str">
            <v>Zwitterion enegy, aliphatic:1</v>
          </cell>
          <cell r="G8201" t="str">
            <v>0</v>
          </cell>
        </row>
        <row r="8202">
          <cell r="A8202" t="str">
            <v>1509-34-8</v>
          </cell>
          <cell r="B8202" t="str">
            <v>AGPKZVBTJJNPAG-UHNVWZDZSA-N</v>
          </cell>
          <cell r="C8202" t="str">
            <v>イソロイシン</v>
          </cell>
          <cell r="D8202" t="str">
            <v>CC[C@@H](C)[C@H](N)C(=O)O</v>
          </cell>
          <cell r="E8202" t="str">
            <v>C-(H)3(C):2|C-(C)2(H)2:1|C-(H)(C)3:1|CO-(C)(O):1|O-(CO)(H):1|N-(C)(H)2:1|C-(C)(H)(N)(CO):1</v>
          </cell>
          <cell r="F8202" t="str">
            <v>Zwitterion enegy, aliphatic:1</v>
          </cell>
          <cell r="G8202" t="str">
            <v>0</v>
          </cell>
        </row>
        <row r="8203">
          <cell r="A8203" t="str">
            <v>504-99-4</v>
          </cell>
          <cell r="B8203" t="str">
            <v>GPOPHQSTNHUENT-UHFFFAOYSA-N</v>
          </cell>
          <cell r="C8203" t="str">
            <v>６－メチルオクタン酸</v>
          </cell>
          <cell r="D8203" t="str">
            <v>CCC(C)CCCCC(=O)O</v>
          </cell>
          <cell r="E8203" t="str">
            <v>C-(H)3(C):2|C-(C)2(H)2:4|C-(H)(C)3:1|CO-(C)(O):1|O-(CO)(H):1|C-(C)(H)2(CO):1</v>
          </cell>
          <cell r="F8203"/>
          <cell r="G8203" t="str">
            <v>0</v>
          </cell>
        </row>
        <row r="8204">
          <cell r="A8204" t="str">
            <v>32792-42-0</v>
          </cell>
          <cell r="B8204" t="str">
            <v>QIAWNOODTBZTGG-UHFFFAOYSA-N</v>
          </cell>
          <cell r="C8204" t="str">
            <v>４－シアノフェニル＝４－メチルベンゾアート</v>
          </cell>
          <cell r="D8204" t="str">
            <v>Cc1ccc(cc1)C(=O)Oc2ccc(cc2)C#N</v>
          </cell>
          <cell r="E8204" t="str">
            <v>C[B]-(H):8|C[B]-(C):1|C-(C[B])(H)3:1|CO-(C[B])(O):1|O-(C[B])(CO):1|C[B]-(O):1|C[B]-(CO):1|C[B]-(CN):1</v>
          </cell>
          <cell r="F8204"/>
          <cell r="G8204" t="str">
            <v>0</v>
          </cell>
        </row>
        <row r="8205">
          <cell r="A8205" t="str">
            <v>67061-30-7</v>
          </cell>
          <cell r="B8205" t="str">
            <v>KLRHFTOZNSFIHY-UHFFFAOYSA-N</v>
          </cell>
          <cell r="C8205" t="str">
            <v>３，３－ジメチルヘプタン酸</v>
          </cell>
          <cell r="D8205" t="str">
            <v>CCCCC(C)(C)CC(=O)O</v>
          </cell>
          <cell r="E8205" t="str">
            <v>C-(H)3(C):3|C-(C)2(H)2:3|C-(C)4:1|CO-(C)(O):1|O-(CO)(H):1|C-(C)(H)2(CO):1</v>
          </cell>
          <cell r="F8205"/>
          <cell r="G8205" t="str">
            <v>0</v>
          </cell>
        </row>
        <row r="8206">
          <cell r="A8206" t="str">
            <v>10236-10-9</v>
          </cell>
          <cell r="B8206" t="str">
            <v>VUOGVGBBHBPFGM-UHFFFAOYSA-N</v>
          </cell>
          <cell r="C8206" t="str">
            <v>エチル＝５－メチルヘキサノアート</v>
          </cell>
          <cell r="D8206" t="str">
            <v>CCOC(=O)CCCC(C)C</v>
          </cell>
          <cell r="E8206" t="str">
            <v>C-(H)3(C):3|C-(C)2(H)2:2|C-(H)(C)3:1|CO-(C)(O):1|O-(C)(CO):1|C-(C)(H)2(CO):1|C-(C)(H)2(O):1</v>
          </cell>
          <cell r="F8206"/>
          <cell r="G8206" t="str">
            <v>0</v>
          </cell>
        </row>
        <row r="8207">
          <cell r="A8207" t="str">
            <v>10569-71-8</v>
          </cell>
          <cell r="B8207" t="str">
            <v>XBDGGYWLUULJRH-UHFFFAOYSA-N</v>
          </cell>
          <cell r="C8207" t="str">
            <v>４－イソプロピル－２，６－ジメチルフェノール</v>
          </cell>
          <cell r="D8207" t="str">
            <v>CC(C)c1cc(C)c(O)c(C)c1</v>
          </cell>
          <cell r="E8207" t="str">
            <v>C-(H)3(C):2|C-(C[B])(C)2(H):1|C[B]-(H):2|C[B]-(C):3|C-(C[B])(H)3:2|O-(C[B])(H):1|C[B]-(O):1</v>
          </cell>
          <cell r="F8207"/>
          <cell r="G8207" t="str">
            <v>0</v>
          </cell>
        </row>
        <row r="8208">
          <cell r="A8208" t="str">
            <v>16091-67-1</v>
          </cell>
          <cell r="B8208" t="str">
            <v>JUQRLACJJQXBDE-UHFFFAOYSA-N</v>
          </cell>
          <cell r="C8208" t="str">
            <v>６，６－ジメチルヘプタ－１－エン</v>
          </cell>
          <cell r="D8208" t="str">
            <v>CC(C)(C)CCCC=C</v>
          </cell>
          <cell r="E8208" t="str">
            <v>C-(H)3(C):3|C-(C)2(H)2:2|C-(C)4:1|C[d]-(H)2:1|C[d]-(C)(H):1|C-(C[d])(C)(H)2:1</v>
          </cell>
          <cell r="F8208" t="str">
            <v>C-(H)3(C),tertiary:1</v>
          </cell>
          <cell r="G8208" t="str">
            <v>0</v>
          </cell>
        </row>
        <row r="8209">
          <cell r="A8209" t="str">
            <v>52896-91-0</v>
          </cell>
          <cell r="B8209" t="str">
            <v>JZBKRUIGSVOOIC-UHFFFAOYSA-N</v>
          </cell>
          <cell r="C8209" t="str">
            <v>３－エチル－４－メチルヘプタン</v>
          </cell>
          <cell r="D8209" t="str">
            <v>CCCC(C)C(CC)CC</v>
          </cell>
          <cell r="E8209" t="str">
            <v>C-(H)3(C):4|C-(C)2(H)2:4|C-(H)(C)3:2</v>
          </cell>
          <cell r="F8209"/>
          <cell r="G8209" t="str">
            <v>0</v>
          </cell>
        </row>
        <row r="8210">
          <cell r="A8210" t="str">
            <v>1690-76-2</v>
          </cell>
          <cell r="B8210" t="str">
            <v>RJLKIAGOYBARJG-UHFFFAOYSA-N</v>
          </cell>
          <cell r="C8210" t="str">
            <v>１，３－ジメチルピペリジン－２－オン</v>
          </cell>
          <cell r="D8210" t="str">
            <v>CC1CCCN(C)C1=O</v>
          </cell>
          <cell r="E8210" t="str">
            <v>C-(H)3(C):1|C-(C)2(H)2:2|C-(C)2(H)(CO):1|C-(H)3(N):1|C-(C)(H)2(N):1|CO-(C)(N):1|N-(C)2(CO):1</v>
          </cell>
          <cell r="F8210" t="str">
            <v>Piperidine:1</v>
          </cell>
          <cell r="G8210" t="str">
            <v>0</v>
          </cell>
        </row>
        <row r="8211">
          <cell r="A8211" t="str">
            <v>19781-61-4</v>
          </cell>
          <cell r="B8211" t="str">
            <v>RVTKUJWGFBADIN-OCAPTIKFSA-N</v>
          </cell>
          <cell r="C8211" t="str">
            <v>ｃｉｓ－４－エチルシクロヘキサノール</v>
          </cell>
          <cell r="D8211" t="str">
            <v>CC[C@@H]1CC[C@H](O)CC1</v>
          </cell>
          <cell r="E8211" t="str">
            <v>C-(H)3(C):1|C-(C)2(H)2:5|C-(H)(C)3:1|O-(C)(H):1|C-(C)2(H)(O),alcohpls/peroxides:1</v>
          </cell>
          <cell r="F8211" t="str">
            <v>Cyclohexane,sub:1</v>
          </cell>
          <cell r="G8211" t="str">
            <v>0</v>
          </cell>
        </row>
        <row r="8212">
          <cell r="A8212" t="str">
            <v>58743-76-3</v>
          </cell>
          <cell r="B8212" t="str">
            <v>XFMPTZWVMVMELB-UHFFFAOYSA-N</v>
          </cell>
          <cell r="C8212" t="str">
            <v>４’－プロピルビフェニル－４－カルボニトリル</v>
          </cell>
          <cell r="D8212" t="str">
            <v>CCCc1ccc(cc1)c2ccc(cc2)C#N</v>
          </cell>
          <cell r="E8212" t="str">
            <v>C-(H)3(C):1|C-(C)2(H)2:1|C-(C[B])(C)(H)2:1|C[B]-(H):8|C[B]-(C):1|C[B]-(C[B]):2|C[B]-(CN):1</v>
          </cell>
          <cell r="F8212"/>
          <cell r="G8212" t="str">
            <v>0</v>
          </cell>
        </row>
        <row r="8213">
          <cell r="A8213" t="str">
            <v>50670-50-3</v>
          </cell>
          <cell r="B8213" t="str">
            <v>QIBWMVSMTSYUSK-UHFFFAOYSA-N</v>
          </cell>
          <cell r="C8213" t="str">
            <v>４’－メチルビフェニル－４－カルボニトリル</v>
          </cell>
          <cell r="D8213" t="str">
            <v>Cc1ccc(cc1)c2ccc(cc2)C#N</v>
          </cell>
          <cell r="E8213" t="str">
            <v>C[B]-(H):8|C[B]-(C):1|C[B]-(C[B]):2|C-(C[B])(H)3:1|C[B]-(CN):1</v>
          </cell>
          <cell r="F8213"/>
          <cell r="G8213" t="str">
            <v>0</v>
          </cell>
        </row>
        <row r="8214">
          <cell r="A8214" t="str">
            <v>851-68-3</v>
          </cell>
          <cell r="B8214" t="str">
            <v>VRQVVMDWGGWHTJ-UHFFFAOYSA-N</v>
          </cell>
          <cell r="C8214" t="str">
            <v>Ｎ－［３－（２－メトキシ－１０Ｈ－フェノチアジン－１０－イル）－２－メチルプロピル］ジメチルアミン</v>
          </cell>
          <cell r="D8214" t="str">
            <v>COc1ccc2Sc3ccccc3N(CC(C)CN(C)C)c2c1</v>
          </cell>
          <cell r="E8214" t="str">
            <v>C-(H)3(C):1|C-(H)(C)3:1|C[B]-(H):7|O-(C[B])(C):1|C-(H)3(O):1|C[B]-(O):1|C-(H)3(N):2|C-(C)(H)2(N):2|N-(C)3:1|N-(C[B])2(C):1|C[B]-(N):2|S-(C[B])2:1|C[B]-(S):2</v>
          </cell>
          <cell r="F8214"/>
          <cell r="G8214" t="str">
            <v>0</v>
          </cell>
        </row>
        <row r="8215">
          <cell r="A8215" t="str">
            <v>42072-39-9</v>
          </cell>
          <cell r="B8215" t="str">
            <v>IWTBVKIGCDZRPL-LURJTMIESA-N</v>
          </cell>
          <cell r="C8215" t="str">
            <v>（Ｓ）－３－メチルペンタン－１－オール</v>
          </cell>
          <cell r="D8215" t="str">
            <v>CC[C@H](C)CCO</v>
          </cell>
          <cell r="E8215" t="str">
            <v>C-(H)3(C):2|C-(C)2(H)2:2|C-(H)(C)3:1|O-(C)(H):1|C-(C)(H)2(O):1</v>
          </cell>
          <cell r="F8215"/>
          <cell r="G8215" t="str">
            <v>0</v>
          </cell>
        </row>
        <row r="8216">
          <cell r="A8216" t="str">
            <v>58-38-8</v>
          </cell>
          <cell r="B8216" t="str">
            <v>WIKYUJGCLQQFNW-UHFFFAOYSA-N</v>
          </cell>
          <cell r="C8216" t="str">
            <v>２－クロロ－１０－［３－（４－メチルピペラジン－１－イル）プロピル］－１０Ｈ－フェノチアジン</v>
          </cell>
          <cell r="D8216" t="str">
            <v>CN1CCN(CCCN2c3ccccc3Sc4ccc(Cl)cc24)CC1</v>
          </cell>
          <cell r="E8216" t="str">
            <v>C-(C)2(H)2:1|C[B]-(H):7|C-(H)3(N):1|C-(C)(H)2(N):6|N-(C)3:2|N-(C[B])2(C):1|C[B]-(N):2|S-(C[B])2:1|C[B]-(S):2|C[B]-(Cl):1</v>
          </cell>
          <cell r="F8216"/>
          <cell r="G8216" t="str">
            <v>0</v>
          </cell>
        </row>
        <row r="8217">
          <cell r="A8217" t="str">
            <v>58-72-0</v>
          </cell>
          <cell r="B8217" t="str">
            <v>MKYQPGPNVYRMHI-UHFFFAOYSA-N</v>
          </cell>
          <cell r="C8217" t="str">
            <v>１，１，２－トリフェニルエテン</v>
          </cell>
          <cell r="D8217" t="str">
            <v>C(=C(c1ccccc1)c2ccccc2)c3ccccc3</v>
          </cell>
          <cell r="E8217" t="str">
            <v>C[d]-C[B](H):1|C[d]-C[B]2:1|C[B]-(H):15|C[B]-(C[d]):3</v>
          </cell>
          <cell r="F8217"/>
          <cell r="G8217" t="str">
            <v>0</v>
          </cell>
        </row>
        <row r="8218">
          <cell r="A8218" t="str">
            <v>53-39-4</v>
          </cell>
          <cell r="B8218" t="str">
            <v>QSLJIVKCVHQPLV-LKPQYOGXSA-N</v>
          </cell>
          <cell r="C8218" t="str">
            <v>１７β－ヒドロキシ－１７α－メチル－２－オキサ－５α－アンドロスタン－３－オン</v>
          </cell>
          <cell r="D8218" t="str">
            <v>C[C@@]1(O)CC[C@H]2[C@@H]3CC[C@H]4CC(=O)OC[C@@]4(C)[C@H]3CC[C@@]12C</v>
          </cell>
          <cell r="E8218" t="str">
            <v>C-(H)3(C):3|C-(C)2(H)2:6|C-(H)(C)3:4|C-(C)4:2|CO-(C)(O):1|O-(C)(CO):1|O-(C)(H):1|C-(C)(H)2(CO):1|C-(C)3(O),alcohols/peroxides:1|C-(C)(H)2(O):1</v>
          </cell>
          <cell r="F8218" t="str">
            <v>Cyclononane:1|Cyclodecane:1|Cyclotridecane:1|Cyclopentane,sub:1|Cyclohexane,sub:2|cis-Decalin:1|trans-Decalin:1|cis-Hexahydroindan:1|Tetrahydropyran:1|δ-Valerolactone:1</v>
          </cell>
          <cell r="G8218" t="str">
            <v>0</v>
          </cell>
        </row>
        <row r="8219">
          <cell r="A8219" t="str">
            <v>40200-69-9</v>
          </cell>
          <cell r="B8219" t="str">
            <v>CLXSBHRRZNBTRT-VOTSOKGWSA-N</v>
          </cell>
          <cell r="C8219" t="str">
            <v>（Ｅ）－４－スチリルベンズアルデヒド</v>
          </cell>
          <cell r="D8219" t="str">
            <v>O=Cc1ccc(\C=C\c2ccccc2)cc1</v>
          </cell>
          <cell r="E8219" t="str">
            <v>C[d]-C[B](H):2|C[B]-(H):9|C[B]-(C[d]):2|CO-(C[B])(H):1|C[B]-(CO):1</v>
          </cell>
          <cell r="F8219"/>
          <cell r="G8219" t="str">
            <v>0</v>
          </cell>
        </row>
        <row r="8220">
          <cell r="A8220" t="str">
            <v>68-36-0</v>
          </cell>
          <cell r="B8220" t="str">
            <v>OTEKOJQFKOIXMU-UHFFFAOYSA-N</v>
          </cell>
          <cell r="C8220" t="str">
            <v>ビス（トリクロロメチル）ベンゼン</v>
          </cell>
          <cell r="D8220" t="str">
            <v>ClC(Cl)(Cl)c1ccc(cc1)C(Cl)(Cl)Cl</v>
          </cell>
          <cell r="E8220" t="str">
            <v>C[B]-(H):4|C[B]-(C):2|C-(C[b])(Cl)3:2</v>
          </cell>
          <cell r="F8220"/>
          <cell r="G8220" t="str">
            <v>0</v>
          </cell>
        </row>
        <row r="8221">
          <cell r="A8221" t="str">
            <v>1767-46-0</v>
          </cell>
          <cell r="B8221" t="str">
            <v>YNPVNLWKVZZBTM-ZETCQYMHSA-N</v>
          </cell>
          <cell r="C8221" t="str">
            <v>（Ｓ）－４－メチルヘキサン－１－オール</v>
          </cell>
          <cell r="D8221" t="str">
            <v>CC[C@H](C)CCCO</v>
          </cell>
          <cell r="E8221" t="str">
            <v>C-(H)3(C):2|C-(C)2(H)2:3|C-(H)(C)3:1|O-(C)(H):1|C-(C)(H)2(O):1</v>
          </cell>
          <cell r="F8221"/>
          <cell r="G8221" t="str">
            <v>0</v>
          </cell>
        </row>
        <row r="8222">
          <cell r="A8222" t="str">
            <v>60811-21-4</v>
          </cell>
          <cell r="B8222" t="str">
            <v>CJTIWGBQCVYTQE-UHFFFAOYSA-N</v>
          </cell>
          <cell r="C8222" t="str">
            <v>４－ブロモ－２－クロロ－１－フルオロベンゼン</v>
          </cell>
          <cell r="D8222" t="str">
            <v>Fc1ccc(Br)cc1Cl</v>
          </cell>
          <cell r="E8222" t="str">
            <v>C[B]-(H):3|C[B]-(F):1|C[B]-(Cl):1|C[B]-(Br):1</v>
          </cell>
          <cell r="F8222" t="str">
            <v>(Cl)(F),ortho:1</v>
          </cell>
          <cell r="G8222" t="str">
            <v>0</v>
          </cell>
        </row>
        <row r="8223">
          <cell r="A8223" t="str">
            <v>95586-01-9</v>
          </cell>
          <cell r="B8223" t="str">
            <v>ITOWTHYPYGRTRL-LOFWALOHSA-N</v>
          </cell>
          <cell r="C8223" t="str">
            <v>プロピル＝Ｄ－グルコピラノシド</v>
          </cell>
          <cell r="D8223" t="str">
            <v>CCCOC1O[C@H](CO)[C@@H](O)[C@H](O)[C@H]1O</v>
          </cell>
          <cell r="E8223" t="str">
            <v>C-(H)3(C):1|C-(C)2(H)2:1|O-(C)2:2|O-(C)(H):4|C-(C)(H)(O)2:1|C-(C)2(H)(O),ethers/esters:1|C-(C)2(H)(O),alcohpls/peroxides:3|C-(C)(H)2(O):1|C-(C)(H)2(O):1</v>
          </cell>
          <cell r="F8223" t="str">
            <v>Tetrahydropyran:1|α-D-Glucose:1</v>
          </cell>
          <cell r="G8223" t="str">
            <v>0</v>
          </cell>
        </row>
        <row r="8224">
          <cell r="A8224" t="str">
            <v>1070-32-2</v>
          </cell>
          <cell r="B8224" t="str">
            <v>MUPPEBVXFKNMCI-UHFFFAOYSA-N</v>
          </cell>
          <cell r="C8224" t="str">
            <v>３－メチルヘプタン－１－オール</v>
          </cell>
          <cell r="D8224" t="str">
            <v>CCCCC(C)CCO</v>
          </cell>
          <cell r="E8224" t="str">
            <v>C-(H)3(C):2|C-(C)2(H)2:4|C-(H)(C)3:1|O-(C)(H):1|C-(C)(H)2(O):1</v>
          </cell>
          <cell r="F8224"/>
          <cell r="G8224" t="str">
            <v>0</v>
          </cell>
        </row>
        <row r="8225">
          <cell r="A8225" t="str">
            <v>6639-14-1</v>
          </cell>
          <cell r="B8225" t="str">
            <v>AJYNZTLCODJWQR-UHFFFAOYSA-N</v>
          </cell>
          <cell r="C8225" t="str">
            <v>プロピル＝２－メチルペンタノアート</v>
          </cell>
          <cell r="D8225" t="str">
            <v>CCCOC(=O)C(C)CCC</v>
          </cell>
          <cell r="E8225" t="str">
            <v>C-(H)3(C):3|C-(C)2(H)2:3|CO-(C)(O):1|O-(C)(CO):1|C-(C)2(H)(CO):1|C-(C)(H)2(O):1</v>
          </cell>
          <cell r="F8225"/>
          <cell r="G8225" t="str">
            <v>0</v>
          </cell>
        </row>
        <row r="8226">
          <cell r="A8226" t="str">
            <v>35406-31-6</v>
          </cell>
          <cell r="B8226" t="str">
            <v>PJBHWFHBOPMXAM-UHFFFAOYSA-N</v>
          </cell>
          <cell r="C8226" t="str">
            <v>３’，５－ジプロピルビフェニル－２，４’－ジオール</v>
          </cell>
          <cell r="D8226" t="str">
            <v>CCCc1ccc(O)c(c1)c2ccc(O)c(CCC)c2</v>
          </cell>
          <cell r="E8226" t="str">
            <v>C-(H)3(C):2|C-(C)2(H)2:2|C-(C[B])(C)(H)2:2|C[B]-(H):6|C[B]-(C):2|C[B]-(C[B]):2|O-(C[B])(H):2|C[B]-(O):2</v>
          </cell>
          <cell r="F8226"/>
          <cell r="G8226" t="str">
            <v>0</v>
          </cell>
        </row>
        <row r="8227">
          <cell r="A8227" t="str">
            <v>36438-54-7</v>
          </cell>
          <cell r="B8227" t="str">
            <v>FDJBDZVTTXWIQM-UHFFFAOYSA-N</v>
          </cell>
          <cell r="C8227" t="str">
            <v>ｏ－トリル＝イソブチラート</v>
          </cell>
          <cell r="D8227" t="str">
            <v>CC(C)C(=O)Oc1ccccc1C</v>
          </cell>
          <cell r="E8227" t="str">
            <v>C-(H)3(C):2|C[B]-(H):4|C[B]-(C):1|C-(C[B])(H)3:1|CO-(C)(O):1|O-(C[B])(CO):1|C-(C)2(H)(CO):1|C[B]-(O):1</v>
          </cell>
          <cell r="F8227"/>
          <cell r="G8227" t="str">
            <v>0</v>
          </cell>
        </row>
        <row r="8228">
          <cell r="A8228" t="str">
            <v>57803-73-3</v>
          </cell>
          <cell r="B8228" t="str">
            <v>KFARNLMRENFOHE-QMMMGPOBSA-N</v>
          </cell>
          <cell r="C8228" t="str">
            <v>（Ｓ）－５－メチルヘプタン－１－オール</v>
          </cell>
          <cell r="D8228" t="str">
            <v>CC[C@H](C)CCCCO</v>
          </cell>
          <cell r="E8228" t="str">
            <v>C-(H)3(C):2|C-(C)2(H)2:4|C-(H)(C)3:1|O-(C)(H):1|C-(C)(H)2(O):1</v>
          </cell>
          <cell r="F8228"/>
          <cell r="G8228" t="str">
            <v>0</v>
          </cell>
        </row>
        <row r="8229">
          <cell r="A8229" t="str">
            <v>75405-06-0</v>
          </cell>
          <cell r="B8229" t="str">
            <v>FVPPLRDSFQDFLX-UHFFFAOYSA-N</v>
          </cell>
          <cell r="C8229" t="str">
            <v>３－アミノペンタンニトリル</v>
          </cell>
          <cell r="D8229" t="str">
            <v>CCC(N)CC#N</v>
          </cell>
          <cell r="E8229" t="str">
            <v>C-(H)3(C):1|C-(C)2(H)2:1|C-(C)2(H)(N):1|N-(C)(H)2:1|C-(C)(H)2(CN):1</v>
          </cell>
          <cell r="F8229"/>
          <cell r="G8229" t="str">
            <v>0</v>
          </cell>
        </row>
        <row r="8230">
          <cell r="A8230" t="str">
            <v>109-49-9</v>
          </cell>
          <cell r="B8230" t="str">
            <v>RNDVGJZUHCKENF-UHFFFAOYSA-N</v>
          </cell>
          <cell r="C8230" t="str">
            <v>アリルアセトン</v>
          </cell>
          <cell r="D8230" t="str">
            <v>CC(=O)CCC=C</v>
          </cell>
          <cell r="E8230" t="str">
            <v>C[d]-(H)2:1|C[d]-(C)(H):1|C-(C[d])(C)(H)2:1|CO-(C)2:1|C-(C)(H)2(CO):1|C-(H)3(CO):1</v>
          </cell>
          <cell r="F8230"/>
          <cell r="G8230" t="str">
            <v>0</v>
          </cell>
        </row>
        <row r="8231">
          <cell r="A8231" t="str">
            <v>926-36-3</v>
          </cell>
          <cell r="B8231" t="str">
            <v>DZWACSVTJIDBDB-UHFFFAOYSA-N</v>
          </cell>
          <cell r="C8231" t="str">
            <v>４，４－ジメチルペンタナール</v>
          </cell>
          <cell r="D8231" t="str">
            <v>CC(C)(C)CCC=O</v>
          </cell>
          <cell r="E8231" t="str">
            <v>C-(H)3(C):3|C-(C)2(H)2:1|C-(C)4:1|CO-(C)(H):1|C-(C)(H)2(CO):1</v>
          </cell>
          <cell r="F8231" t="str">
            <v>C-(H)3(C),tertiary:1</v>
          </cell>
          <cell r="G8231" t="str">
            <v>0</v>
          </cell>
        </row>
        <row r="8232">
          <cell r="A8232" t="str">
            <v>29141-10-4</v>
          </cell>
          <cell r="B8232" t="str">
            <v>ZYTMANIQRDEHIO-UTLUCORTSA-N</v>
          </cell>
          <cell r="C8232" t="str">
            <v>メチルイソプロペニルシクロヘキサノール</v>
          </cell>
          <cell r="D8232" t="str">
            <v>C[C@@H]1CC[C@H]([C@@H](O)C1)C(=C)C</v>
          </cell>
          <cell r="E8232" t="str">
            <v>C-(H)3(C):1|C-(C)2(H)2:3|C-(H)(C)3:1|C[d]-(H)2:1|C[d]-(C)2:1|C-(C[d])(C)2(H):1|C-(C[d])(H)3:1|O-(C)(H):1|C-(C)2(H)(O),alcohpls/peroxides:1</v>
          </cell>
          <cell r="F8232" t="str">
            <v>Cyclohexane,sub:1</v>
          </cell>
          <cell r="G8232" t="str">
            <v>0</v>
          </cell>
        </row>
        <row r="8233">
          <cell r="A8233" t="str">
            <v>1117-60-8</v>
          </cell>
          <cell r="B8233" t="str">
            <v>PRNCMAKCNVRZFX-SNVBAGLBSA-N</v>
          </cell>
          <cell r="C8233" t="str">
            <v>（Ｒ）－３，７－ジメチルオクタン－１－オール</v>
          </cell>
          <cell r="D8233" t="str">
            <v>CC(C)CCC[C@@H](C)CCO</v>
          </cell>
          <cell r="E8233" t="str">
            <v>C-(H)3(C):3|C-(C)2(H)2:4|C-(H)(C)3:2|O-(C)(H):1|C-(C)(H)2(O):1</v>
          </cell>
          <cell r="F8233"/>
          <cell r="G8233" t="str">
            <v>0</v>
          </cell>
        </row>
        <row r="8234">
          <cell r="A8234" t="str">
            <v>68680-98-8</v>
          </cell>
          <cell r="B8234" t="str">
            <v>PRNCMAKCNVRZFX-JTQLQIEISA-N</v>
          </cell>
          <cell r="C8234" t="str">
            <v>（Ｓ）－３，７－ジメチルオクタン－１－オール</v>
          </cell>
          <cell r="D8234" t="str">
            <v>CC(C)CCC[C@H](C)CCO</v>
          </cell>
          <cell r="E8234" t="str">
            <v>C-(H)3(C):3|C-(C)2(H)2:4|C-(H)(C)3:2|O-(C)(H):1|C-(C)(H)2(O):1</v>
          </cell>
          <cell r="F8234"/>
          <cell r="G8234" t="str">
            <v>0</v>
          </cell>
        </row>
        <row r="8235">
          <cell r="A8235" t="str">
            <v>44652-67-7</v>
          </cell>
          <cell r="B8235" t="str">
            <v>BNOMVHZDJIXZAA-UHFFFAOYSA-N</v>
          </cell>
          <cell r="C8235" t="str">
            <v>２－メチルヘキサン－１－アミン</v>
          </cell>
          <cell r="D8235" t="str">
            <v>CCCCC(C)CN</v>
          </cell>
          <cell r="E8235" t="str">
            <v>C-(H)3(C):2|C-(C)2(H)2:3|C-(H)(C)3:1|C-(C)(H)2(N):1|N-(C)(H)2:1</v>
          </cell>
          <cell r="F8235"/>
          <cell r="G8235" t="str">
            <v>0</v>
          </cell>
        </row>
        <row r="8236">
          <cell r="A8236" t="str">
            <v>124-25-4</v>
          </cell>
          <cell r="B8236" t="str">
            <v>UHUFTBALEZWWIH-UHFFFAOYSA-N</v>
          </cell>
          <cell r="C8236" t="str">
            <v>テトラデカナール</v>
          </cell>
          <cell r="D8236" t="str">
            <v>CCCCCCCCCCCCCC=O</v>
          </cell>
          <cell r="E8236" t="str">
            <v>C-(H)3(C):1|C-(C)2(H)2:11|CO-(C)(H):1|C-(C)(H)2(CO):1</v>
          </cell>
          <cell r="F8236"/>
          <cell r="G8236" t="str">
            <v>0</v>
          </cell>
        </row>
        <row r="8237">
          <cell r="A8237" t="str">
            <v>334-20-3</v>
          </cell>
          <cell r="B8237" t="str">
            <v>INJRDZMWIAYEMM-SOFGYWHQSA-N</v>
          </cell>
          <cell r="C8237" t="str">
            <v>（Ｅ）－９－オキソデカ－２－エン酸</v>
          </cell>
          <cell r="D8237" t="str">
            <v>CC(=O)CCCCC\C=C\C(=O)O</v>
          </cell>
          <cell r="E8237" t="str">
            <v>C-(C)2(H)2:3|C[d]-(C)(H):1|C-(C[d])(C)(H)2:1|CO-(C[d])(O):1|CO-(C)2:1|O-(CO)(H):1|C[d]-(H)(CO):1|C-(C)(H)2(CO):1|C-(H)3(CO):1</v>
          </cell>
          <cell r="F8237"/>
          <cell r="G8237" t="str">
            <v>0</v>
          </cell>
        </row>
        <row r="8238">
          <cell r="A8238" t="str">
            <v>821-88-5</v>
          </cell>
          <cell r="B8238" t="str">
            <v>FBTKIMWGAQACHU-UHFFFAOYSA-N</v>
          </cell>
          <cell r="C8238" t="str">
            <v>１，１－ジクロロノナン</v>
          </cell>
          <cell r="D8238" t="str">
            <v>CCCCCCCCC(Cl)Cl</v>
          </cell>
          <cell r="E8238" t="str">
            <v>C-(H)3(C):1|C-(C)2(H)2:7|C-(C)(H)(Cl)2:1</v>
          </cell>
          <cell r="F8238"/>
          <cell r="G8238" t="str">
            <v>0</v>
          </cell>
        </row>
        <row r="8239">
          <cell r="A8239" t="str">
            <v>18281-07-7</v>
          </cell>
          <cell r="B8239" t="str">
            <v>URGDXLFVAIKCMI-UHFFFAOYSA-N</v>
          </cell>
          <cell r="C8239" t="str">
            <v>エチル＝トリコサノアート</v>
          </cell>
          <cell r="D8239" t="str">
            <v>CCCCCCCCCCCCCCCCCCCCCCC(=O)OCC</v>
          </cell>
          <cell r="E8239" t="str">
            <v>C-(H)3(C):2|C-(C)2(H)2:20|CO-(C)(O):1|O-(C)(CO):1|C-(C)(H)2(CO):1|C-(C)(H)2(O):1</v>
          </cell>
          <cell r="F8239"/>
          <cell r="G8239" t="str">
            <v>0</v>
          </cell>
        </row>
        <row r="8240">
          <cell r="A8240" t="str">
            <v>7220-26-0</v>
          </cell>
          <cell r="B8240" t="str">
            <v>OSKIMJMPFNLVOU-UHFFFAOYSA-N</v>
          </cell>
          <cell r="C8240" t="str">
            <v>３－エチル－２，４－ジメチルヘキサン</v>
          </cell>
          <cell r="D8240" t="str">
            <v>CCC(C)C(CC)C(C)C</v>
          </cell>
          <cell r="E8240" t="str">
            <v>C-(H)3(C):5|C-(C)2(H)2:2|C-(H)(C)3:3</v>
          </cell>
          <cell r="F8240"/>
          <cell r="G8240" t="str">
            <v>0</v>
          </cell>
        </row>
        <row r="8241">
          <cell r="A8241" t="str">
            <v>17312-44-6</v>
          </cell>
          <cell r="B8241" t="str">
            <v>ZCTGYLNFWOQVHV-UHFFFAOYSA-N</v>
          </cell>
          <cell r="C8241" t="str">
            <v>２，３－ジメチルデカン</v>
          </cell>
          <cell r="D8241" t="str">
            <v>CCCCCCCC(C)C(C)C</v>
          </cell>
          <cell r="E8241" t="str">
            <v>C-(H)3(C):4|C-(C)2(H)2:6|C-(H)(C)3:2</v>
          </cell>
          <cell r="F8241"/>
          <cell r="G8241" t="str">
            <v>0</v>
          </cell>
        </row>
        <row r="8242">
          <cell r="A8242" t="str">
            <v>3607-78-1</v>
          </cell>
          <cell r="B8242" t="str">
            <v>BBEAZDGZMVABIC-UHFFFAOYSA-N</v>
          </cell>
          <cell r="C8242" t="str">
            <v>１，１，１，３，３，３－ヘキサクロロプロパン</v>
          </cell>
          <cell r="D8242" t="str">
            <v>ClC(Cl)(Cl)CC(Cl)(Cl)Cl</v>
          </cell>
          <cell r="E8242" t="str">
            <v>C-(C)2(H)2:1|C-(C)(Cl)3:2</v>
          </cell>
          <cell r="F8242"/>
          <cell r="G8242" t="str">
            <v>0</v>
          </cell>
        </row>
        <row r="8243">
          <cell r="A8243" t="str">
            <v>42233-08-9</v>
          </cell>
          <cell r="B8243" t="str">
            <v>VBCBSDJKFLGBIX-UHFFFAOYSA-N</v>
          </cell>
          <cell r="C8243" t="str">
            <v>トリデシル＝ドコサノアート</v>
          </cell>
          <cell r="D8243" t="str">
            <v>CCCCCCCCCCCCCCCCCCCCCC(=O)OCCCCCCCCCCCCC</v>
          </cell>
          <cell r="E8243" t="str">
            <v>C-(H)3(C):2|C-(C)2(H)2:30|CO-(C)(O):1|O-(C)(CO):1|C-(C)(H)2(CO):1|C-(C)(H)2(O):1</v>
          </cell>
          <cell r="F8243"/>
          <cell r="G8243" t="str">
            <v>0</v>
          </cell>
        </row>
        <row r="8244">
          <cell r="A8244" t="str">
            <v>1777-33-9</v>
          </cell>
          <cell r="B8244" t="str">
            <v>MWSZRPZREJBOIP-UHFFFAOYSA-N</v>
          </cell>
          <cell r="C8244" t="str">
            <v>ヘキセナール</v>
          </cell>
          <cell r="D8244" t="str">
            <v>CC(CC=O)C=C</v>
          </cell>
          <cell r="E8244" t="str">
            <v>C-(H)3(C):1|C[d]-(H)2:1|C[d]-(C)(H):1|C-(C[d])(C)2(H):1|CO-(C)(H):1|C-(C)(H)2(CO):1</v>
          </cell>
          <cell r="F8244"/>
          <cell r="G8244" t="str">
            <v>0</v>
          </cell>
        </row>
        <row r="8245">
          <cell r="A8245" t="str">
            <v>4812-29-7</v>
          </cell>
          <cell r="B8245" t="str">
            <v>GNEWRJUMMBRLST-UHFFFAOYSA-N</v>
          </cell>
          <cell r="C8245" t="str">
            <v>３，６－ジメチルオクタン酸</v>
          </cell>
          <cell r="D8245" t="str">
            <v>CCC(C)CCC(C)CC(=O)O</v>
          </cell>
          <cell r="E8245" t="str">
            <v>C-(H)3(C):3|C-(C)2(H)2:3|C-(H)(C)3:2|CO-(C)(O):1|O-(CO)(H):1|C-(C)(H)2(CO):1</v>
          </cell>
          <cell r="F8245"/>
          <cell r="G8245" t="str">
            <v>0</v>
          </cell>
        </row>
        <row r="8246">
          <cell r="A8246" t="str">
            <v>4534-56-9</v>
          </cell>
          <cell r="B8246" t="str">
            <v>RAWFVRXBPRHWLJ-UHFFFAOYSA-N</v>
          </cell>
          <cell r="C8246" t="str">
            <v>（１－ブチルデシル）ベンゼン</v>
          </cell>
          <cell r="D8246" t="str">
            <v>CCCCCCCCCC(CCCC)c1ccccc1</v>
          </cell>
          <cell r="E8246" t="str">
            <v>C-(H)3(C):2|C-(C)2(H)2:11|C-(C[B])(C)2(H):1|C[B]-(H):5|C[B]-(C):1</v>
          </cell>
          <cell r="F8246"/>
          <cell r="G8246" t="str">
            <v>0</v>
          </cell>
        </row>
        <row r="8247">
          <cell r="A8247" t="str">
            <v>4032-92-2</v>
          </cell>
          <cell r="B8247" t="str">
            <v>QALGVLROELGEEM-UHFFFAOYSA-N</v>
          </cell>
          <cell r="C8247" t="str">
            <v>２，４，４－トリメチルヘプタン</v>
          </cell>
          <cell r="D8247" t="str">
            <v>CCCC(C)(C)CC(C)C</v>
          </cell>
          <cell r="E8247" t="str">
            <v>C-(H)3(C):5|C-(C)2(H)2:3|C-(H)(C)3:1|C-(C)4:1</v>
          </cell>
          <cell r="F8247"/>
          <cell r="G8247" t="str">
            <v>0</v>
          </cell>
        </row>
        <row r="8248">
          <cell r="A8248" t="str">
            <v>4534-57-0</v>
          </cell>
          <cell r="B8248" t="str">
            <v>YXLRHYCRTUAPMC-UHFFFAOYSA-N</v>
          </cell>
          <cell r="C8248" t="str">
            <v>（１－プロピルウンデシル）ベンゼン</v>
          </cell>
          <cell r="D8248" t="str">
            <v>CCCCCCCCCCC(CCC)c1ccccc1</v>
          </cell>
          <cell r="E8248" t="str">
            <v>C-(H)3(C):2|C-(C)2(H)2:11|C-(C[B])(C)2(H):1|C[B]-(H):5|C[B]-(C):1</v>
          </cell>
          <cell r="F8248"/>
          <cell r="G8248" t="str">
            <v>0</v>
          </cell>
        </row>
        <row r="8249">
          <cell r="A8249" t="str">
            <v>45235-48-1</v>
          </cell>
          <cell r="B8249" t="str">
            <v>JYZLSYFPFQTNNO-UHFFFAOYSA-N</v>
          </cell>
          <cell r="C8249" t="str">
            <v>２－オクチルデカン－１－オール</v>
          </cell>
          <cell r="D8249" t="str">
            <v>CCCCCCCCC(CO)CCCCCCCC</v>
          </cell>
          <cell r="E8249" t="str">
            <v>C-(H)3(C):2|C-(C)2(H)2:14|C-(H)(C)3:1|O-(C)(H):1|C-(C)(H)2(O):1</v>
          </cell>
          <cell r="F8249"/>
          <cell r="G8249" t="str">
            <v>0</v>
          </cell>
        </row>
        <row r="8250">
          <cell r="A8250" t="str">
            <v>6676-90-0</v>
          </cell>
          <cell r="B8250" t="str">
            <v>CFNRNHFKQPOFMH-CCEZHUSRSA-N</v>
          </cell>
          <cell r="C8250" t="str">
            <v>１－フェニル－２－（ｏ－トリル）ジアゼン</v>
          </cell>
          <cell r="D8250" t="str">
            <v>Cc1ccccc1\N=N\c2ccccc2</v>
          </cell>
          <cell r="E8250" t="str">
            <v>C[B]-(H):9|C[B]-(C):1|C-(C[B])(H)3:1|N[A]-(C[B]):2|C[B]-(C[B])2(N[A]):2</v>
          </cell>
          <cell r="F8250"/>
          <cell r="G8250" t="str">
            <v>0</v>
          </cell>
        </row>
        <row r="8251">
          <cell r="A8251" t="str">
            <v>6864-53-5</v>
          </cell>
          <cell r="B8251" t="str">
            <v>RMDGVETXJWRSGT-UHFFFAOYSA-N</v>
          </cell>
          <cell r="C8251" t="str">
            <v>２，６，１０－トリメチルウンデカン</v>
          </cell>
          <cell r="D8251" t="str">
            <v>CC(C)CCCC(C)CCCC(C)C</v>
          </cell>
          <cell r="E8251" t="str">
            <v>C-(H)3(C):5|C-(C)2(H)2:6|C-(H)(C)3:3</v>
          </cell>
          <cell r="F8251"/>
          <cell r="G8251" t="str">
            <v>0</v>
          </cell>
        </row>
        <row r="8252">
          <cell r="A8252" t="str">
            <v>13150-81-7</v>
          </cell>
          <cell r="B8252" t="str">
            <v>DHJGXZWEQBKLNV-UHFFFAOYSA-N</v>
          </cell>
          <cell r="C8252" t="str">
            <v>２，６－ジメチルデカン</v>
          </cell>
          <cell r="D8252" t="str">
            <v>CCCCC(C)CCCC(C)C</v>
          </cell>
          <cell r="E8252" t="str">
            <v>C-(H)3(C):4|C-(C)2(H)2:6|C-(H)(C)3:2</v>
          </cell>
          <cell r="F8252"/>
          <cell r="G8252" t="str">
            <v>0</v>
          </cell>
        </row>
        <row r="8253">
          <cell r="A8253" t="str">
            <v>17302-02-2</v>
          </cell>
          <cell r="B8253" t="str">
            <v>WWNGLKDLYKNGGT-UHFFFAOYSA-N</v>
          </cell>
          <cell r="C8253" t="str">
            <v>３，３－ジエチルヘキサン</v>
          </cell>
          <cell r="D8253" t="str">
            <v>CCCC(CC)(CC)CC</v>
          </cell>
          <cell r="E8253" t="str">
            <v>C-(H)3(C):4|C-(C)2(H)2:5|C-(C)4:1</v>
          </cell>
          <cell r="F8253"/>
          <cell r="G8253" t="str">
            <v>0</v>
          </cell>
        </row>
        <row r="8254">
          <cell r="A8254" t="str">
            <v>17302-04-4</v>
          </cell>
          <cell r="B8254" t="str">
            <v>MPYQJQDSICRCJJ-UHFFFAOYSA-N</v>
          </cell>
          <cell r="C8254" t="str">
            <v>４－エチル－４－メチルヘプタン</v>
          </cell>
          <cell r="D8254" t="str">
            <v>CCCC(C)(CC)CCC</v>
          </cell>
          <cell r="E8254" t="str">
            <v>C-(H)3(C):4|C-(C)2(H)2:5|C-(C)4:1</v>
          </cell>
          <cell r="F8254"/>
          <cell r="G8254" t="str">
            <v>0</v>
          </cell>
        </row>
        <row r="8255">
          <cell r="A8255" t="str">
            <v>13151-05-8</v>
          </cell>
          <cell r="B8255" t="str">
            <v>BFGOGLKYJXQPJZ-UHFFFAOYSA-N</v>
          </cell>
          <cell r="C8255" t="str">
            <v>４－メチルヘプタ－１－エン</v>
          </cell>
          <cell r="D8255" t="str">
            <v>CCCC(C)CC=C</v>
          </cell>
          <cell r="E8255" t="str">
            <v>C-(H)3(C):2|C-(C)2(H)2:2|C-(H)(C)3:1|C[d]-(H)2:1|C[d]-(C)(H):1|C-(C[d])(C)(H)2:1</v>
          </cell>
          <cell r="F8255"/>
          <cell r="G8255" t="str">
            <v>0</v>
          </cell>
        </row>
        <row r="8256">
          <cell r="A8256" t="str">
            <v>110225-00-8</v>
          </cell>
          <cell r="B8256" t="str">
            <v>LOIMOHMWAXGSLR-UHFFFAOYSA-N</v>
          </cell>
          <cell r="C8256" t="str">
            <v>２－ヘキシルドデカン－１－オール</v>
          </cell>
          <cell r="D8256" t="str">
            <v>CCCCCCCCCCC(CO)CCCCCC</v>
          </cell>
          <cell r="E8256" t="str">
            <v>C-(H)3(C):2|C-(C)2(H)2:14|C-(H)(C)3:1|O-(C)(H):1|C-(C)(H)2(O):1</v>
          </cell>
          <cell r="F8256"/>
          <cell r="G8256" t="str">
            <v>0</v>
          </cell>
        </row>
        <row r="8257">
          <cell r="A8257" t="str">
            <v>5171-85-7</v>
          </cell>
          <cell r="B8257" t="str">
            <v>QGGICMFBIPBAOB-UHFFFAOYSA-N</v>
          </cell>
          <cell r="C8257" t="str">
            <v>２，２，４，４，５，５，７，７－オクタメチルオクタン</v>
          </cell>
          <cell r="D8257" t="str">
            <v>CC(C)(C)CC(C)(C)C(C)(C)CC(C)(C)C</v>
          </cell>
          <cell r="E8257" t="str">
            <v>C-(H)3(C):10|C-(C)2(H)2:2|C-(C)4:4</v>
          </cell>
          <cell r="F8257" t="str">
            <v>C-(H)3(C),tertiary:2</v>
          </cell>
          <cell r="G8257" t="str">
            <v>0</v>
          </cell>
        </row>
        <row r="8258">
          <cell r="A8258" t="str">
            <v>1190-83-6</v>
          </cell>
          <cell r="B8258" t="str">
            <v>FHJCGIUZJXWNET-UHFFFAOYSA-N</v>
          </cell>
          <cell r="C8258" t="str">
            <v>２，２，６－トリメチルヘプタン</v>
          </cell>
          <cell r="D8258" t="str">
            <v>CC(C)CCCC(C)(C)C</v>
          </cell>
          <cell r="E8258" t="str">
            <v>C-(H)3(C):5|C-(C)2(H)2:3|C-(H)(C)3:1|C-(C)4:1</v>
          </cell>
          <cell r="F8258" t="str">
            <v>C-(H)3(C),tertiary:1</v>
          </cell>
          <cell r="G8258" t="str">
            <v>0</v>
          </cell>
        </row>
        <row r="8259">
          <cell r="A8259" t="str">
            <v>4568-93-8</v>
          </cell>
          <cell r="B8259" t="str">
            <v>IIOADSXXVWNOSC-UHFFFAOYSA-N</v>
          </cell>
          <cell r="C8259" t="str">
            <v>ペンチル＝３，４，５－トリヒドロキシベンゾアート</v>
          </cell>
          <cell r="D8259" t="str">
            <v>CCCCCOC(=O)c1cc(O)c(O)c(O)c1</v>
          </cell>
          <cell r="E8259" t="str">
            <v>C-(H)3(C):1|C-(C)2(H)2:3|C[B]-(H):2|CO-(C[B])(O):1|O-(C)(CO):1|O-(C[B])(H):3|C-(C)(H)2(O):1|C[B]-(O):3|C[B]-(CO):1</v>
          </cell>
          <cell r="F8259" t="str">
            <v>(OH)(OH),ortho:2|(OH)(OH),meta:1</v>
          </cell>
          <cell r="G8259" t="str">
            <v>0</v>
          </cell>
        </row>
        <row r="8260">
          <cell r="A8260" t="str">
            <v>5169-51-7</v>
          </cell>
          <cell r="B8260" t="str">
            <v>IWPOSDLLFZKGOW-WAYWQWQTSA-N</v>
          </cell>
          <cell r="C8260" t="str">
            <v>（Ｚ）－オクタ－３－エン酸</v>
          </cell>
          <cell r="D8260" t="str">
            <v>CCCC\C=C/CC(=O)O</v>
          </cell>
          <cell r="E8260" t="str">
            <v>C-(H)3(C):1|C-(C)2(H)2:2|C[d]-(C)(H):2|C-(C[d])(C)(H)2:1|CO-(C)(O):1|O-(CO)(H):1|C-(C[d])(H)2(CO):1</v>
          </cell>
          <cell r="F8260"/>
          <cell r="G8260" t="str">
            <v>0</v>
          </cell>
        </row>
        <row r="8261">
          <cell r="A8261" t="str">
            <v>40238-93-5</v>
          </cell>
          <cell r="B8261" t="str">
            <v>PUSNNUWKZGXMOB-UHFFFAOYSA-N</v>
          </cell>
          <cell r="C8261" t="str">
            <v>５－エチルヘプタン－２－オン</v>
          </cell>
          <cell r="D8261" t="str">
            <v>CCC(CC)CCC(=O)C</v>
          </cell>
          <cell r="E8261" t="str">
            <v>C-(H)3(C):2|C-(C)2(H)2:3|C-(H)(C)3:1|CO-(C)2:1|C-(C)(H)2(CO):1|C-(H)3(CO):1</v>
          </cell>
          <cell r="F8261"/>
          <cell r="G8261" t="str">
            <v>0</v>
          </cell>
        </row>
        <row r="8262">
          <cell r="A8262" t="str">
            <v>2768-16-3</v>
          </cell>
          <cell r="B8262" t="str">
            <v>DBJSFYCKLLBKGB-UHFFFAOYSA-N</v>
          </cell>
          <cell r="C8262" t="str">
            <v>５－メチルノナン－１－オール</v>
          </cell>
          <cell r="D8262" t="str">
            <v>CCCCC(C)CCCCO</v>
          </cell>
          <cell r="E8262" t="str">
            <v>C-(H)3(C):2|C-(C)2(H)2:6|C-(H)(C)3:1|O-(C)(H):1|C-(C)(H)2(O):1</v>
          </cell>
          <cell r="F8262"/>
          <cell r="G8262" t="str">
            <v>0</v>
          </cell>
        </row>
        <row r="8263">
          <cell r="A8263" t="str">
            <v>14167-66-9</v>
          </cell>
          <cell r="B8263" t="str">
            <v>NTRHFQVDDLHZMZ-UHFFFAOYSA-N</v>
          </cell>
          <cell r="C8263" t="str">
            <v>３－メチルヘプタコサン</v>
          </cell>
          <cell r="D8263" t="str">
            <v>CCCCCCCCCCCCCCCCCCCCCCCCC(C)CC</v>
          </cell>
          <cell r="E8263" t="str">
            <v>C-(H)3(C):3|C-(C)2(H)2:24|C-(H)(C)3:1</v>
          </cell>
          <cell r="F8263"/>
          <cell r="G8263" t="str">
            <v>0</v>
          </cell>
        </row>
        <row r="8264">
          <cell r="A8264" t="str">
            <v>3891-99-4</v>
          </cell>
          <cell r="B8264" t="str">
            <v>MSRQAOLBRXEIHE-UHFFFAOYSA-N</v>
          </cell>
          <cell r="C8264" t="str">
            <v>２，６，１０－トリメチルトリデカン</v>
          </cell>
          <cell r="D8264" t="str">
            <v>CCCC(C)CCCC(C)CCCC(C)C</v>
          </cell>
          <cell r="E8264" t="str">
            <v>C-(H)3(C):5|C-(C)2(H)2:8|C-(H)(C)3:3</v>
          </cell>
          <cell r="F8264"/>
          <cell r="G8264" t="str">
            <v>0</v>
          </cell>
        </row>
        <row r="8265">
          <cell r="A8265" t="str">
            <v>17312-54-8</v>
          </cell>
          <cell r="B8265" t="str">
            <v>VDAVEASVPZDNQB-UHFFFAOYSA-N</v>
          </cell>
          <cell r="C8265" t="str">
            <v>３，７－ジメチルデカン</v>
          </cell>
          <cell r="D8265" t="str">
            <v>CCCC(C)CCCC(C)CC</v>
          </cell>
          <cell r="E8265" t="str">
            <v>C-(H)3(C):4|C-(C)2(H)2:6|C-(H)(C)3:2</v>
          </cell>
          <cell r="F8265"/>
          <cell r="G8265" t="str">
            <v>0</v>
          </cell>
        </row>
        <row r="8266">
          <cell r="A8266" t="str">
            <v>14202-62-1</v>
          </cell>
          <cell r="B8266" t="str">
            <v>PHSORZZLPKIHMG-UHFFFAOYSA-N</v>
          </cell>
          <cell r="C8266" t="str">
            <v>２，２－ジエチルペンタン－１－オール</v>
          </cell>
          <cell r="D8266" t="str">
            <v>CCCC(CC)(CC)CO</v>
          </cell>
          <cell r="E8266" t="str">
            <v>C-(H)3(C):3|C-(C)2(H)2:4|C-(C)4:1|O-(C)(H):1|C-(C)(H)2(O):1</v>
          </cell>
          <cell r="F8266"/>
          <cell r="G8266" t="str">
            <v>0</v>
          </cell>
        </row>
        <row r="8267">
          <cell r="A8267" t="str">
            <v>26266-77-3</v>
          </cell>
          <cell r="B8267" t="str">
            <v>FLMIYUXOBAUKJM-MMCMVFLWSA-N</v>
          </cell>
          <cell r="C8267" t="str">
            <v>１３ξ－アビエタ－８（１４）－エン－１８－オール</v>
          </cell>
          <cell r="D8267" t="str">
            <v>CC(C)C1CC[C@H]2C(=C1)CC[C@H]3[C@@](C)(CO)CCC[C@@]23C</v>
          </cell>
          <cell r="E8267" t="str">
            <v>C-(H)3(C):4|C-(C)2(H)2:6|C-(H)(C)3:2|C-(C)4:2|C[d]-(C)(H):1|C[d]-(C)2:1|C-(C[d])(C)(H)2:1|C-(C[d])(C)2(H):2|O-(C)(H):1|C-(C)(H)2(O):1</v>
          </cell>
          <cell r="F8267" t="str">
            <v>Cyclodecane:1|Cyclohexene:1|Cyclohexane,sub:2</v>
          </cell>
          <cell r="G8267" t="str">
            <v>0</v>
          </cell>
        </row>
        <row r="8268">
          <cell r="A8268" t="str">
            <v>35857-62-6</v>
          </cell>
          <cell r="B8268" t="str">
            <v>IGOWHGRNPLFNDJ-HTXNQAPBSA-N</v>
          </cell>
          <cell r="C8268" t="str">
            <v>（Ｅ）－トリコサ－９－エン</v>
          </cell>
          <cell r="D8268" t="str">
            <v>CCCCCCCCCCCCC\C=C\CCCCCCCC</v>
          </cell>
          <cell r="E8268" t="str">
            <v>C-(H)3(C):2|C-(C)2(H)2:17|C[d]-(C)(H):2|C-(C[d])(C)(H)2:2</v>
          </cell>
          <cell r="F8268"/>
          <cell r="G8268" t="str">
            <v>0</v>
          </cell>
        </row>
        <row r="8269">
          <cell r="A8269" t="str">
            <v>537-91-7</v>
          </cell>
          <cell r="B8269" t="str">
            <v>ODOFDWDUSSFUMN-UHFFFAOYSA-N</v>
          </cell>
          <cell r="C8269" t="str">
            <v>ビス（３－ニトロフェニル）ジスルファン</v>
          </cell>
          <cell r="D8269" t="str">
            <v>O=N(=O)c1cccc(SSc2cccc(c2)N(=O)=O)c1</v>
          </cell>
          <cell r="E8269" t="str">
            <v>C[B]-(H):8|C[B]-(NO2):2|S-(C[B])(S):2|C[B]-(S):2</v>
          </cell>
          <cell r="F8269"/>
          <cell r="G8269" t="str">
            <v>0</v>
          </cell>
        </row>
        <row r="8270">
          <cell r="A8270" t="str">
            <v>68760-70-3</v>
          </cell>
          <cell r="B8270" t="str">
            <v>FBOXSOUKXNKMPJ-WAYWQWQTSA-N</v>
          </cell>
          <cell r="C8270" t="str">
            <v>（Ｚ）－デカ－６－エン－１－イル＝アセタート</v>
          </cell>
          <cell r="D8270" t="str">
            <v>CCC\C=C/CCCCCOC(=O)C</v>
          </cell>
          <cell r="E8270" t="str">
            <v>C-(H)3(C):1|C-(C)2(H)2:4|C[d]-(C)(H):2|C-(C[d])(C)(H)2:2|CO-(C)(O):1|O-(C)(CO):1|C-(H)3(CO):1|C-(C)(H)2(O):1</v>
          </cell>
          <cell r="F8270"/>
          <cell r="G8270" t="str">
            <v>0</v>
          </cell>
        </row>
        <row r="8271">
          <cell r="A8271" t="str">
            <v>20291-91-2</v>
          </cell>
          <cell r="B8271" t="str">
            <v>XYDYODCWVCBIOQ-UHFFFAOYSA-N</v>
          </cell>
          <cell r="C8271" t="str">
            <v>３－エチル－２，２－ジメチルヘキサン</v>
          </cell>
          <cell r="D8271" t="str">
            <v>CCCC(CC)C(C)(C)C</v>
          </cell>
          <cell r="E8271" t="str">
            <v>C-(H)3(C):5|C-(C)2(H)2:3|C-(H)(C)3:1|C-(C)4:1</v>
          </cell>
          <cell r="F8271" t="str">
            <v>C-(H)3(C),tertiary:1</v>
          </cell>
          <cell r="G8271" t="str">
            <v>0</v>
          </cell>
        </row>
        <row r="8272">
          <cell r="A8272" t="str">
            <v>895-85-2</v>
          </cell>
          <cell r="B8272" t="str">
            <v>AGKBXKFWMQLFGZ-UHFFFAOYSA-N</v>
          </cell>
          <cell r="C8272" t="str">
            <v>４－メチルベンゾイック　ペルオキシ無水物</v>
          </cell>
          <cell r="D8272" t="str">
            <v>Cc1ccc(cc1)C(=O)OOC(=O)c2ccc(C)cc2</v>
          </cell>
          <cell r="E8272" t="str">
            <v>C[B]-(H):8|C[B]-(C):2|C-(C[B])(H)3:2|CO-(C[B])(O):2|O-(O)(CO):2|C[B]-(CO):2</v>
          </cell>
          <cell r="F8272"/>
          <cell r="G8272" t="str">
            <v>0</v>
          </cell>
        </row>
        <row r="8273">
          <cell r="A8273" t="str">
            <v>75019-52-2</v>
          </cell>
          <cell r="B8273" t="str">
            <v>BCOXBEHFBZOJJZ-ONEGZZNKSA-N</v>
          </cell>
          <cell r="C8273" t="str">
            <v>（Ｅ）－ヘキサ－３－エン－１－イル＝ベンゾアート</v>
          </cell>
          <cell r="D8273" t="str">
            <v>CC\C=C\CCOC(=O)c1ccccc1</v>
          </cell>
          <cell r="E8273" t="str">
            <v>C-(H)3(C):1|C[d]-(C)(H):2|C-(C[d])(C)(H)2:2|C[B]-(H):5|CO-(C[B])(O):1|O-(C)(CO):1|C-(C)(H)2(O):1|C[B]-(CO):1</v>
          </cell>
          <cell r="F8273"/>
          <cell r="G8273" t="str">
            <v>0</v>
          </cell>
        </row>
        <row r="8274">
          <cell r="A8274" t="str">
            <v>20278-88-0</v>
          </cell>
          <cell r="B8274" t="str">
            <v>BLNBSBLKPFFJKQ-UHFFFAOYSA-N</v>
          </cell>
          <cell r="C8274" t="str">
            <v>３，４，４－トリメチルヘプタン</v>
          </cell>
          <cell r="D8274" t="str">
            <v>CCCC(C)(C)C(C)CC</v>
          </cell>
          <cell r="E8274" t="str">
            <v>C-(H)3(C):5|C-(C)2(H)2:3|C-(H)(C)3:1|C-(C)4:1</v>
          </cell>
          <cell r="F8274"/>
          <cell r="G8274" t="str">
            <v>0</v>
          </cell>
        </row>
        <row r="8275">
          <cell r="A8275" t="str">
            <v>20278-84-6</v>
          </cell>
          <cell r="B8275" t="str">
            <v>YMBNRMDSLJNNPF-UHFFFAOYSA-N</v>
          </cell>
          <cell r="C8275" t="str">
            <v>２，４，５－トリメチルヘプタン</v>
          </cell>
          <cell r="D8275" t="str">
            <v>CCC(C)C(C)CC(C)C</v>
          </cell>
          <cell r="E8275" t="str">
            <v>C-(H)3(C):5|C-(C)2(H)2:2|C-(H)(C)3:3</v>
          </cell>
          <cell r="F8275"/>
          <cell r="G8275" t="str">
            <v>0</v>
          </cell>
        </row>
        <row r="8276">
          <cell r="A8276" t="str">
            <v>6902-54-1</v>
          </cell>
          <cell r="B8276" t="str">
            <v>VNSJCJLDAGMPAO-UHFFFAOYSA-N</v>
          </cell>
          <cell r="C8276" t="str">
            <v>３－メチルペンタコサン</v>
          </cell>
          <cell r="D8276" t="str">
            <v>CCCCCCCCCCCCCCCCCCCCCCC(C)CC</v>
          </cell>
          <cell r="E8276" t="str">
            <v>C-(H)3(C):3|C-(C)2(H)2:22|C-(H)(C)3:1</v>
          </cell>
          <cell r="F8276"/>
          <cell r="G8276" t="str">
            <v>0</v>
          </cell>
        </row>
        <row r="8277">
          <cell r="A8277" t="str">
            <v>103188-55-2</v>
          </cell>
          <cell r="B8277" t="str">
            <v>QXTVEUMPQVYRDN-UHFFFAOYSA-N</v>
          </cell>
          <cell r="C8277" t="str">
            <v>１，１，１，２，３，３，４，４，５，５，６，６，７，７，８，８，９，１０，１０，１０－イコサフルオロ－２，９－ビス（トリフルオロメチル）デカン</v>
          </cell>
          <cell r="D8277" t="str">
            <v>FC(F)(F)C(F)(C(F)(F)F)C(F)(F)C(F)(F)C(F)(F)C(F)(F)C(F)(F)C(F)(F)C(F)(C(F)(F)F)C(F)(F)F</v>
          </cell>
          <cell r="E8277" t="str">
            <v>C-(C)(F)3:4|C-(C)3(F):2|C-(C)2(F)2:6</v>
          </cell>
          <cell r="F8277"/>
          <cell r="G8277" t="str">
            <v>0</v>
          </cell>
        </row>
        <row r="8278">
          <cell r="A8278" t="str">
            <v>145556-04-3</v>
          </cell>
          <cell r="B8278" t="str">
            <v>KAUWEMQJFDRELR-UHFFFAOYSA-N</v>
          </cell>
          <cell r="C8278" t="str">
            <v>１，２，４－トリクロロ－２－メチルペンタン－３－オン</v>
          </cell>
          <cell r="D8278" t="str">
            <v>CC(Cl)C(=O)C(C)(Cl)CCl</v>
          </cell>
          <cell r="E8278" t="str">
            <v>C-(H)3(C):2|CO-(C)2:1|C-(C)(H)2(Cl):1|C-(C)(H)(CO)(Cl):1|C-(C)(H)(CO)(Cl):1</v>
          </cell>
          <cell r="F8278"/>
          <cell r="G8278" t="str">
            <v>0</v>
          </cell>
        </row>
        <row r="8279">
          <cell r="A8279" t="str">
            <v>52897-11-7</v>
          </cell>
          <cell r="B8279" t="str">
            <v>GCGFXFIPOBRMQT-UHFFFAOYSA-N</v>
          </cell>
          <cell r="C8279" t="str">
            <v>２，３，３，５－テトラメチルヘキサン</v>
          </cell>
          <cell r="D8279" t="str">
            <v>CC(C)CC(C)(C)C(C)C</v>
          </cell>
          <cell r="E8279" t="str">
            <v>C-(H)3(C):6|C-(C)2(H)2:1|C-(H)(C)3:2|C-(C)4:1</v>
          </cell>
          <cell r="F8279"/>
          <cell r="G8279" t="str">
            <v>0</v>
          </cell>
        </row>
        <row r="8280">
          <cell r="A8280" t="str">
            <v>712-50-5</v>
          </cell>
          <cell r="B8280" t="str">
            <v>BMFYCFSWWDXEPB-UHFFFAOYSA-N</v>
          </cell>
          <cell r="C8280" t="str">
            <v>シクロヘキシルフェニルケトン</v>
          </cell>
          <cell r="D8280" t="str">
            <v>O=C(C1CCCCC1)c2ccccc2</v>
          </cell>
          <cell r="E8280" t="str">
            <v>C-(C)2(H)2:5|C[B]-(H):5|CO-(C[B])(C):1|C-(C)2(H)(CO):1|C[B]-(CO):1</v>
          </cell>
          <cell r="F8280" t="str">
            <v>Cyclohexane,sub:1</v>
          </cell>
          <cell r="G8280" t="str">
            <v>0</v>
          </cell>
        </row>
        <row r="8281">
          <cell r="A8281" t="str">
            <v>52897-05-9</v>
          </cell>
          <cell r="B8281" t="str">
            <v>ZRTXVJYJVBTXHE-UHFFFAOYSA-N</v>
          </cell>
          <cell r="C8281" t="str">
            <v>４－エチル－３，３－ジメチルヘキサン</v>
          </cell>
          <cell r="D8281" t="str">
            <v>CCC(CC)C(C)(C)CC</v>
          </cell>
          <cell r="E8281" t="str">
            <v>C-(H)3(C):5|C-(C)2(H)2:3|C-(H)(C)3:1|C-(C)4:1</v>
          </cell>
          <cell r="F8281"/>
          <cell r="G8281" t="str">
            <v>0</v>
          </cell>
        </row>
        <row r="8282">
          <cell r="A8282" t="str">
            <v>31502-23-5</v>
          </cell>
          <cell r="B8282" t="str">
            <v>ZPSOISAMGWYNQX-ONEGZZNKSA-N</v>
          </cell>
          <cell r="C8282" t="str">
            <v>（Ｅ）－ノナ－６－エン酸</v>
          </cell>
          <cell r="D8282" t="str">
            <v>CC\C=C\CCCCC(=O)O</v>
          </cell>
          <cell r="E8282" t="str">
            <v>C-(H)3(C):1|C-(C)2(H)2:2|C[d]-(C)(H):2|C-(C[d])(C)(H)2:2|CO-(C)(O):1|O-(CO)(H):1|C-(C)(H)2(CO):1</v>
          </cell>
          <cell r="F8282"/>
          <cell r="G8282" t="str">
            <v>0</v>
          </cell>
        </row>
        <row r="8283">
          <cell r="A8283" t="str">
            <v>672-13-9</v>
          </cell>
          <cell r="B8283" t="str">
            <v>FZHSPPYCNDYIKD-UHFFFAOYSA-N</v>
          </cell>
          <cell r="C8283" t="str">
            <v>２－ヒドロキシ－５－メトキシベンズアルデヒド</v>
          </cell>
          <cell r="D8283" t="str">
            <v>COc1ccc(O)c(C=O)c1</v>
          </cell>
          <cell r="E8283" t="str">
            <v>C[B]-(H):3|CO-(C[B])(H):1|O-(C[B])(C):1|O-(C[B])(H):1|C-(H)3(O):1|C[B]-(O):2|C[B]-(CO):1</v>
          </cell>
          <cell r="F8283"/>
          <cell r="G8283" t="str">
            <v>0</v>
          </cell>
        </row>
        <row r="8284">
          <cell r="A8284" t="str">
            <v>52897-06-0</v>
          </cell>
          <cell r="B8284" t="str">
            <v>ZGJCTUKRTSBTIQ-UHFFFAOYSA-N</v>
          </cell>
          <cell r="C8284" t="str">
            <v>３－エチル－３，４－ジメチルヘキサン</v>
          </cell>
          <cell r="D8284" t="str">
            <v>CCC(C)C(C)(CC)CC</v>
          </cell>
          <cell r="E8284" t="str">
            <v>C-(H)3(C):5|C-(C)2(H)2:3|C-(H)(C)3:1|C-(C)4:1</v>
          </cell>
          <cell r="F8284"/>
          <cell r="G8284" t="str">
            <v>0</v>
          </cell>
        </row>
        <row r="8285">
          <cell r="A8285" t="str">
            <v>52897-04-8</v>
          </cell>
          <cell r="B8285" t="str">
            <v>UJEUVDLASLOZIV-UHFFFAOYSA-N</v>
          </cell>
          <cell r="C8285" t="str">
            <v>３－エチル－２，５－ジメチルヘキサン</v>
          </cell>
          <cell r="D8285" t="str">
            <v>CCC(CC(C)C)C(C)C</v>
          </cell>
          <cell r="E8285" t="str">
            <v>C-(H)3(C):5|C-(C)2(H)2:2|C-(H)(C)3:3</v>
          </cell>
          <cell r="F8285"/>
          <cell r="G8285" t="str">
            <v>0</v>
          </cell>
        </row>
        <row r="8286">
          <cell r="A8286" t="str">
            <v>52897-16-2</v>
          </cell>
          <cell r="B8286" t="str">
            <v>DSSAZLXYIQIXGW-UHFFFAOYSA-N</v>
          </cell>
          <cell r="C8286" t="str">
            <v>３，３－ジエチル－２－メチルペンタン</v>
          </cell>
          <cell r="D8286" t="str">
            <v>CCC(CC)(CC)C(C)C</v>
          </cell>
          <cell r="E8286" t="str">
            <v>C-(H)3(C):5|C-(C)2(H)2:3|C-(H)(C)3:1|C-(C)4:1</v>
          </cell>
          <cell r="F8286"/>
          <cell r="G8286" t="str">
            <v>0</v>
          </cell>
        </row>
        <row r="8287">
          <cell r="A8287" t="str">
            <v>52896-93-2</v>
          </cell>
          <cell r="B8287" t="str">
            <v>QACXEXNKLFWKLK-UHFFFAOYSA-N</v>
          </cell>
          <cell r="C8287" t="str">
            <v>２，３，３－トリメチルヘプタン</v>
          </cell>
          <cell r="D8287" t="str">
            <v>CCCCC(C)(C)C(C)C</v>
          </cell>
          <cell r="E8287" t="str">
            <v>C-(H)3(C):5|C-(C)2(H)2:3|C-(H)(C)3:1|C-(C)4:1</v>
          </cell>
          <cell r="F8287"/>
          <cell r="G8287" t="str">
            <v>0</v>
          </cell>
        </row>
        <row r="8288">
          <cell r="A8288" t="str">
            <v>52897-08-2</v>
          </cell>
          <cell r="B8288" t="str">
            <v>MHPSPNGWFAGBNH-UHFFFAOYSA-N</v>
          </cell>
          <cell r="C8288" t="str">
            <v>２，２，３，４－テトラメチルヘキサン</v>
          </cell>
          <cell r="D8288" t="str">
            <v>CCC(C)C(C)C(C)(C)C</v>
          </cell>
          <cell r="E8288" t="str">
            <v>C-(H)3(C):6|C-(C)2(H)2:1|C-(H)(C)3:2|C-(C)4:1</v>
          </cell>
          <cell r="F8288" t="str">
            <v>C-(H)3(C),tertiary:1</v>
          </cell>
          <cell r="G8288" t="str">
            <v>0</v>
          </cell>
        </row>
        <row r="8289">
          <cell r="A8289" t="str">
            <v>26398-95-8</v>
          </cell>
          <cell r="B8289" t="str">
            <v>SYWDPPFYAMFYQQ-KTKRTIGZSA-N</v>
          </cell>
          <cell r="C8289" t="str">
            <v>（Ｚ）－ドコサ－１３－エン－１－アミン</v>
          </cell>
          <cell r="D8289" t="str">
            <v>CCCCCCCC\C=C/CCCCCCCCCCCCN</v>
          </cell>
          <cell r="E8289" t="str">
            <v>C-(H)3(C):1|C-(C)2(H)2:16|C[d]-(C)(H):2|C-(C[d])(C)(H)2:2|C-(C)(H)2(N):1|N-(C)(H)2:1</v>
          </cell>
          <cell r="F8289"/>
          <cell r="G8289" t="str">
            <v>0</v>
          </cell>
        </row>
        <row r="8290">
          <cell r="A8290" t="str">
            <v>638-68-6</v>
          </cell>
          <cell r="B8290" t="str">
            <v>JXTPJDDICSTXJX-UHFFFAOYSA-N</v>
          </cell>
          <cell r="C8290" t="str">
            <v>トリアコンタン</v>
          </cell>
          <cell r="D8290" t="str">
            <v>CCCCCCCCCCCCCCCCCCCCCCCCCCCCCC</v>
          </cell>
          <cell r="E8290" t="str">
            <v>C-(H)3(C):2|C-(C)2(H)2:28</v>
          </cell>
          <cell r="F8290"/>
          <cell r="G8290" t="str">
            <v>0</v>
          </cell>
        </row>
        <row r="8291">
          <cell r="A8291" t="str">
            <v>629-99-2</v>
          </cell>
          <cell r="B8291" t="str">
            <v>YKNWIILGEFFOPE-UHFFFAOYSA-N</v>
          </cell>
          <cell r="C8291" t="str">
            <v>ペンタコサン</v>
          </cell>
          <cell r="D8291" t="str">
            <v>CCCCCCCCCCCCCCCCCCCCCCCCC</v>
          </cell>
          <cell r="E8291" t="str">
            <v>C-(H)3(C):2|C-(C)2(H)2:23</v>
          </cell>
          <cell r="F8291"/>
          <cell r="G8291" t="str">
            <v>0</v>
          </cell>
        </row>
        <row r="8292">
          <cell r="A8292" t="str">
            <v>626-93-7</v>
          </cell>
          <cell r="B8292" t="str">
            <v>QNVRIHYSUZMSGM-UHFFFAOYSA-N</v>
          </cell>
          <cell r="C8292" t="str">
            <v>ヘキサン－２－オール</v>
          </cell>
          <cell r="D8292" t="str">
            <v>CCCCC(C)O</v>
          </cell>
          <cell r="E8292" t="str">
            <v>C-(H)3(C):2|C-(C)2(H)2:3|O-(C)(H):1|C-(C)2(H)(O),alcohpls/peroxides:1</v>
          </cell>
          <cell r="F8292"/>
          <cell r="G8292" t="str">
            <v>0</v>
          </cell>
        </row>
        <row r="8293">
          <cell r="A8293" t="str">
            <v>52897-15-1</v>
          </cell>
          <cell r="B8293" t="str">
            <v>BHGNYYIOYPFWKC-UHFFFAOYSA-N</v>
          </cell>
          <cell r="C8293" t="str">
            <v>２，３，４，５－テトラメチルヘキサン</v>
          </cell>
          <cell r="D8293" t="str">
            <v>CC(C)C(C)C(C)C(C)C</v>
          </cell>
          <cell r="E8293" t="str">
            <v>C-(H)3(C):6|C-(H)(C)3:4</v>
          </cell>
          <cell r="F8293"/>
          <cell r="G8293" t="str">
            <v>0</v>
          </cell>
        </row>
        <row r="8294">
          <cell r="A8294" t="str">
            <v>629-06-1</v>
          </cell>
          <cell r="B8294" t="str">
            <v>DZMDPHNGKBEVRE-UHFFFAOYSA-N</v>
          </cell>
          <cell r="C8294" t="str">
            <v>１－クロロヘプタン</v>
          </cell>
          <cell r="D8294" t="str">
            <v>CCCCCCCCl</v>
          </cell>
          <cell r="E8294" t="str">
            <v>C-(H)3(C):1|C-(C)2(H)2:5|C-(C)(H)2(Cl):1</v>
          </cell>
          <cell r="F8294"/>
          <cell r="G8294" t="str">
            <v>0</v>
          </cell>
        </row>
        <row r="8295">
          <cell r="A8295" t="str">
            <v>52897-03-7</v>
          </cell>
          <cell r="B8295" t="str">
            <v>SIKFMUYSQCEQOO-UHFFFAOYSA-N</v>
          </cell>
          <cell r="C8295" t="str">
            <v>４－エチル－２，４－ジメチルヘキサン</v>
          </cell>
          <cell r="D8295" t="str">
            <v>CCC(C)(CC)CC(C)C</v>
          </cell>
          <cell r="E8295" t="str">
            <v>C-(H)3(C):5|C-(C)2(H)2:3|C-(H)(C)3:1|C-(C)4:1</v>
          </cell>
          <cell r="F8295"/>
          <cell r="G8295" t="str">
            <v>0</v>
          </cell>
        </row>
        <row r="8296">
          <cell r="A8296" t="str">
            <v>52896-88-5</v>
          </cell>
          <cell r="B8296" t="str">
            <v>OJDKRASKNKPYDH-UHFFFAOYSA-N</v>
          </cell>
          <cell r="C8296" t="str">
            <v>４－エチル－２－メチルヘプタン</v>
          </cell>
          <cell r="D8296" t="str">
            <v>CCCC(CC)CC(C)C</v>
          </cell>
          <cell r="E8296" t="str">
            <v>C-(H)3(C):4|C-(C)2(H)2:4|C-(H)(C)3:2</v>
          </cell>
          <cell r="F8296"/>
          <cell r="G8296" t="str">
            <v>0</v>
          </cell>
        </row>
        <row r="8297">
          <cell r="A8297" t="str">
            <v>52897-01-5</v>
          </cell>
          <cell r="B8297" t="str">
            <v>RHMRCCBCYFAZIK-UHFFFAOYSA-N</v>
          </cell>
          <cell r="C8297" t="str">
            <v>４－エチル－２，３－ジメチルヘキサン</v>
          </cell>
          <cell r="D8297" t="str">
            <v>CCC(CC)C(C)C(C)C</v>
          </cell>
          <cell r="E8297" t="str">
            <v>C-(H)3(C):5|C-(C)2(H)2:2|C-(H)(C)3:3</v>
          </cell>
          <cell r="F8297"/>
          <cell r="G8297" t="str">
            <v>0</v>
          </cell>
        </row>
        <row r="8298">
          <cell r="A8298" t="str">
            <v>52896-92-1</v>
          </cell>
          <cell r="B8298" t="str">
            <v>ACYHSTUWOQNWCX-UHFFFAOYSA-N</v>
          </cell>
          <cell r="C8298" t="str">
            <v>２，２，３－トリメチルヘプタン</v>
          </cell>
          <cell r="D8298" t="str">
            <v>CCCCC(C)C(C)(C)C</v>
          </cell>
          <cell r="E8298" t="str">
            <v>C-(H)3(C):5|C-(C)2(H)2:3|C-(H)(C)3:1|C-(C)4:1</v>
          </cell>
          <cell r="F8298" t="str">
            <v>C-(H)3(C),tertiary:1</v>
          </cell>
          <cell r="G8298" t="str">
            <v>0</v>
          </cell>
        </row>
        <row r="8299">
          <cell r="A8299" t="str">
            <v>552-89-6</v>
          </cell>
          <cell r="B8299" t="str">
            <v>CMWKITSNTDAEDT-UHFFFAOYSA-N</v>
          </cell>
          <cell r="C8299" t="str">
            <v>ニトロベンズアルデヒド</v>
          </cell>
          <cell r="D8299" t="str">
            <v>O=Cc1ccccc1N(=O)=O</v>
          </cell>
          <cell r="E8299" t="str">
            <v>C[B]-(H):4|CO-(C[B])(H):1|C[B]-(CO):1|C[B]-(NO2):1</v>
          </cell>
          <cell r="F8299"/>
          <cell r="G8299" t="str">
            <v>0</v>
          </cell>
        </row>
        <row r="8300">
          <cell r="A8300" t="str">
            <v>646-31-1</v>
          </cell>
          <cell r="B8300" t="str">
            <v>POOSGDOYLQNASK-UHFFFAOYSA-N</v>
          </cell>
          <cell r="C8300" t="str">
            <v>テトラコサン</v>
          </cell>
          <cell r="D8300" t="str">
            <v>CCCCCCCCCCCCCCCCCCCCCCCC</v>
          </cell>
          <cell r="E8300" t="str">
            <v>C-(H)3(C):2|C-(C)2(H)2:22</v>
          </cell>
          <cell r="F8300"/>
          <cell r="G8300" t="str">
            <v>0</v>
          </cell>
        </row>
        <row r="8301">
          <cell r="A8301" t="str">
            <v>51750-65-3</v>
          </cell>
          <cell r="B8301" t="str">
            <v>PXHNHTBJHHSVPT-UHFFFAOYSA-N</v>
          </cell>
          <cell r="C8301" t="str">
            <v>２，２，４，４－テトラメチルヘキサン</v>
          </cell>
          <cell r="D8301" t="str">
            <v>CCC(C)(C)CC(C)(C)C</v>
          </cell>
          <cell r="E8301" t="str">
            <v>C-(H)3(C):6|C-(C)2(H)2:2|C-(C)4:2</v>
          </cell>
          <cell r="F8301" t="str">
            <v>C-(H)3(C),tertiary:1</v>
          </cell>
          <cell r="G8301" t="str">
            <v>0</v>
          </cell>
        </row>
        <row r="8302">
          <cell r="A8302" t="str">
            <v>689-97-4</v>
          </cell>
          <cell r="B8302" t="str">
            <v>WFYPICNXBKQZGB-UHFFFAOYSA-N</v>
          </cell>
          <cell r="C8302" t="str">
            <v>ビニルアセチレン</v>
          </cell>
          <cell r="D8302" t="str">
            <v>C=CC#C</v>
          </cell>
          <cell r="E8302" t="str">
            <v>C[d]-(H)2:1|C[d]-C[t](H):1|C[t]-(H):1|C[t]-C[d]:1</v>
          </cell>
          <cell r="F8302"/>
          <cell r="G8302" t="str">
            <v>0</v>
          </cell>
        </row>
        <row r="8303">
          <cell r="A8303" t="str">
            <v>4841-85-4</v>
          </cell>
          <cell r="B8303" t="str">
            <v>OWVOHDKOANTMJU-AOOOYVTPSA-N</v>
          </cell>
          <cell r="C8303" t="str">
            <v>ジエチル＝ｒｅｌ－（１Ｒ，２Ｓ）－シクロヘキサ－４－エン－１，２－ジカルボキシラート</v>
          </cell>
          <cell r="D8303" t="str">
            <v>CCOC(=O)[C@@H]1CC=CC[C@@H]1C(=O)OCC</v>
          </cell>
          <cell r="E8303" t="str">
            <v>C-(H)3(C):2|C[d]-(C)(H):2|C-(C[d])(C)(H)2:2|CO-(C)(O):2|O-(C)(CO):2|C-(C)2(H)(CO):2|C-(C)(H)2(O):2</v>
          </cell>
          <cell r="F8303" t="str">
            <v>Cyclohexene:1</v>
          </cell>
          <cell r="G8303" t="str">
            <v>0</v>
          </cell>
        </row>
        <row r="8304">
          <cell r="A8304" t="str">
            <v>629-97-0</v>
          </cell>
          <cell r="B8304" t="str">
            <v>HOWGUJZVBDQJKV-UHFFFAOYSA-N</v>
          </cell>
          <cell r="C8304" t="str">
            <v>ドコサン</v>
          </cell>
          <cell r="D8304" t="str">
            <v>CCCCCCCCCCCCCCCCCCCCCC</v>
          </cell>
          <cell r="E8304" t="str">
            <v>C-(H)3(C):2|C-(C)2(H)2:20</v>
          </cell>
          <cell r="F8304"/>
          <cell r="G8304" t="str">
            <v>0</v>
          </cell>
        </row>
        <row r="8305">
          <cell r="A8305" t="str">
            <v>646-07-1</v>
          </cell>
          <cell r="B8305" t="str">
            <v>FGKJLKRYENPLQH-UHFFFAOYSA-N</v>
          </cell>
          <cell r="C8305" t="str">
            <v>４－メチルペンタン酸</v>
          </cell>
          <cell r="D8305" t="str">
            <v>CC(C)CCC(=O)O</v>
          </cell>
          <cell r="E8305" t="str">
            <v>C-(H)3(C):2|C-(C)2(H)2:1|C-(H)(C)3:1|CO-(C)(O):1|O-(CO)(H):1|C-(C)(H)2(CO):1</v>
          </cell>
          <cell r="F8305"/>
          <cell r="G8305" t="str">
            <v>0</v>
          </cell>
        </row>
        <row r="8306">
          <cell r="A8306" t="str">
            <v>20291-95-6</v>
          </cell>
          <cell r="B8306" t="str">
            <v>GZJFAWOTMWATOS-UHFFFAOYSA-N</v>
          </cell>
          <cell r="C8306" t="str">
            <v>２，２，５－トリメチルヘプタン</v>
          </cell>
          <cell r="D8306" t="str">
            <v>CCC(C)CCC(C)(C)C</v>
          </cell>
          <cell r="E8306" t="str">
            <v>C-(H)3(C):5|C-(C)2(H)2:3|C-(H)(C)3:1|C-(C)4:1</v>
          </cell>
          <cell r="F8306" t="str">
            <v>C-(H)3(C),tertiary:1</v>
          </cell>
          <cell r="G8306" t="str">
            <v>0</v>
          </cell>
        </row>
        <row r="8307">
          <cell r="A8307" t="str">
            <v>31080-37-2</v>
          </cell>
          <cell r="B8307" t="str">
            <v>CUUQJONZHFARFJ-UHFFFAOYSA-N</v>
          </cell>
          <cell r="C8307" t="str">
            <v>２－メチル－２－プロピルヘキサン酸</v>
          </cell>
          <cell r="D8307" t="str">
            <v>CCCCC(C)(CCC)C(=O)O</v>
          </cell>
          <cell r="E8307" t="str">
            <v>C-(H)3(C):3|C-(C)2(H)2:5|CO-(C)(O):1|O-(CO)(H):1|C-(C)3(CO):1</v>
          </cell>
          <cell r="F8307"/>
          <cell r="G8307" t="str">
            <v>0</v>
          </cell>
        </row>
        <row r="8308">
          <cell r="A8308" t="str">
            <v>59643-70-8</v>
          </cell>
          <cell r="B8308" t="str">
            <v>WTCHQGKPTSGKHU-WEVVVXLNSA-N</v>
          </cell>
          <cell r="C8308" t="str">
            <v>（Ｅ）－３，４－ジエチルヘキサ－２－エン</v>
          </cell>
          <cell r="D8308" t="str">
            <v>CCC(CC)\C(=C\C)\CC</v>
          </cell>
          <cell r="E8308" t="str">
            <v>C-(H)3(C):3|C-(C)2(H)2:2|C[d]-(C)(H):1|C[d]-(C)2:1|C-(C[d])(C)(H)2:1|C-(C[d])(C)2(H):1|C-(C[d])(H)3:1</v>
          </cell>
          <cell r="F8308"/>
          <cell r="G8308" t="str">
            <v>0</v>
          </cell>
        </row>
        <row r="8309">
          <cell r="A8309" t="str">
            <v>52897-10-6</v>
          </cell>
          <cell r="B8309" t="str">
            <v>HIHSOGFAVTVMCY-UHFFFAOYSA-N</v>
          </cell>
          <cell r="C8309" t="str">
            <v>２，３，３，４－テトラメチルヘキサン</v>
          </cell>
          <cell r="D8309" t="str">
            <v>CCC(C)C(C)(C)C(C)C</v>
          </cell>
          <cell r="E8309" t="str">
            <v>C-(H)3(C):6|C-(C)2(H)2:1|C-(H)(C)3:2|C-(C)4:1</v>
          </cell>
          <cell r="F8309"/>
          <cell r="G8309" t="str">
            <v>0</v>
          </cell>
        </row>
        <row r="8310">
          <cell r="A8310" t="str">
            <v>21860-03-7</v>
          </cell>
          <cell r="B8310" t="str">
            <v>NUZVLYNISQOZOW-UHFFFAOYSA-N</v>
          </cell>
          <cell r="C8310" t="str">
            <v>２，５－ジ－ｔｅｒｔ－ブチルアニリン</v>
          </cell>
          <cell r="D8310" t="str">
            <v>CC(C)(C)c1ccc(c(N)c1)C(C)(C)C</v>
          </cell>
          <cell r="E8310" t="str">
            <v>C-(H)3(C):6|C-(C[B])(C)3:2|C[B]-(H):3|C[B]-(C):2|N-(C[B])(H)2:1|C[B]-(N):1</v>
          </cell>
          <cell r="F8310" t="str">
            <v>C-(H)3(C),tertiary:2</v>
          </cell>
          <cell r="G8310" t="str">
            <v>0</v>
          </cell>
        </row>
        <row r="8311">
          <cell r="A8311" t="str">
            <v>629-94-7</v>
          </cell>
          <cell r="B8311" t="str">
            <v>FNAZRRHPUDJQCJ-UHFFFAOYSA-N</v>
          </cell>
          <cell r="C8311" t="str">
            <v>ヘンイコサン</v>
          </cell>
          <cell r="D8311" t="str">
            <v>CCCCCCCCCCCCCCCCCCCCC</v>
          </cell>
          <cell r="E8311" t="str">
            <v>C-(H)3(C):2|C-(C)2(H)2:19</v>
          </cell>
          <cell r="F8311"/>
          <cell r="G8311" t="str">
            <v>0</v>
          </cell>
        </row>
        <row r="8312">
          <cell r="A8312" t="str">
            <v>52896-89-6</v>
          </cell>
          <cell r="B8312" t="str">
            <v>BTGGSWBKRYMHQK-UHFFFAOYSA-N</v>
          </cell>
          <cell r="C8312" t="str">
            <v>４－エチル－３－メチルヘプタン</v>
          </cell>
          <cell r="D8312" t="str">
            <v>CCCC(CC)C(C)CC</v>
          </cell>
          <cell r="E8312" t="str">
            <v>C-(H)3(C):4|C-(C)2(H)2:4|C-(H)(C)3:2</v>
          </cell>
          <cell r="F8312"/>
          <cell r="G8312" t="str">
            <v>0</v>
          </cell>
        </row>
        <row r="8313">
          <cell r="A8313" t="str">
            <v>620-83-7</v>
          </cell>
          <cell r="B8313" t="str">
            <v>SIYISNUJKMAQBV-UHFFFAOYSA-N</v>
          </cell>
          <cell r="C8313" t="str">
            <v>１－ベンジル－４－メチルベンゼン</v>
          </cell>
          <cell r="D8313" t="str">
            <v>Cc1ccc(Cc2ccccc2)cc1</v>
          </cell>
          <cell r="E8313" t="str">
            <v>C-(C[B])2(H)2:1|C[B]-(H):9|C[B]-(C):3|C-(C[B])(H)3:1</v>
          </cell>
          <cell r="F8313"/>
          <cell r="G8313" t="str">
            <v>0</v>
          </cell>
        </row>
        <row r="8314">
          <cell r="A8314" t="str">
            <v>602-64-2</v>
          </cell>
          <cell r="B8314" t="str">
            <v>AHKDJQYHVWSRLT-UHFFFAOYSA-N</v>
          </cell>
          <cell r="C8314" t="str">
            <v>１，２，３－トリヒドロキシ－９，１０－アントラキノン</v>
          </cell>
          <cell r="D8314" t="str">
            <v>Oc1cc2C(=O)c3ccccc3C(=O)c2c(O)c1O</v>
          </cell>
          <cell r="E8314" t="str">
            <v>C[B]-(H):5|CO-(C[B])2:2|O-(C[B])(H):3|C[B]-(O):3|C[B]-(CO):4</v>
          </cell>
          <cell r="F8314" t="str">
            <v>ortho corr, hydrocarbons:2|(OH)(OH),ortho:2|(OH)(OH),meta:1</v>
          </cell>
          <cell r="G8314" t="str">
            <v>0</v>
          </cell>
        </row>
        <row r="8315">
          <cell r="A8315" t="str">
            <v>620-19-9</v>
          </cell>
          <cell r="B8315" t="str">
            <v>LZBOHNCMCCSTJX-UHFFFAOYSA-N</v>
          </cell>
          <cell r="C8315" t="str">
            <v>キシリレンモノクロライド</v>
          </cell>
          <cell r="D8315" t="str">
            <v>Cc1cccc(CCl)c1</v>
          </cell>
          <cell r="E8315" t="str">
            <v>C[B]-(H):4|C[B]-(C):2|C-(C[B])(H)3:1|C-(C[B])(H)2(Cl):1</v>
          </cell>
          <cell r="F8315"/>
          <cell r="G8315" t="str">
            <v>0</v>
          </cell>
        </row>
        <row r="8316">
          <cell r="A8316" t="str">
            <v>629-80-1</v>
          </cell>
          <cell r="B8316" t="str">
            <v>NIOYUNMRJMEDGI-UHFFFAOYSA-N</v>
          </cell>
          <cell r="C8316" t="str">
            <v>パルミトアルデヒド</v>
          </cell>
          <cell r="D8316" t="str">
            <v>CCCCCCCCCCCCCCCC=O</v>
          </cell>
          <cell r="E8316" t="str">
            <v>C-(H)3(C):1|C-(C)2(H)2:13|CO-(C)(H):1|C-(C)(H)2(CO):1</v>
          </cell>
          <cell r="F8316"/>
          <cell r="G8316" t="str">
            <v>0</v>
          </cell>
        </row>
        <row r="8317">
          <cell r="A8317" t="str">
            <v>28484-22-2</v>
          </cell>
          <cell r="B8317" t="str">
            <v>BPNZXJQMXYMTHP-UHFFFAOYSA-N</v>
          </cell>
          <cell r="C8317" t="str">
            <v>２，４，６－トリメチルウンデカン酸</v>
          </cell>
          <cell r="D8317" t="str">
            <v>CCCCCC(C)CC(C)CC(C)C(=O)O</v>
          </cell>
          <cell r="E8317" t="str">
            <v>C-(H)3(C):4|C-(C)2(H)2:6|C-(H)(C)3:2|CO-(C)(O):1|O-(CO)(H):1|C-(C)2(H)(CO):1</v>
          </cell>
          <cell r="F8317"/>
          <cell r="G8317" t="str">
            <v>0</v>
          </cell>
        </row>
        <row r="8318">
          <cell r="A8318" t="str">
            <v>638-67-5</v>
          </cell>
          <cell r="B8318" t="str">
            <v>FIGVVZUWCLSUEI-UHFFFAOYSA-N</v>
          </cell>
          <cell r="C8318" t="str">
            <v>トリコサン</v>
          </cell>
          <cell r="D8318" t="str">
            <v>CCCCCCCCCCCCCCCCCCCCCCC</v>
          </cell>
          <cell r="E8318" t="str">
            <v>C-(H)3(C):2|C-(C)2(H)2:21</v>
          </cell>
          <cell r="F8318"/>
          <cell r="G8318" t="str">
            <v>0</v>
          </cell>
        </row>
        <row r="8319">
          <cell r="A8319" t="str">
            <v>598-38-9</v>
          </cell>
          <cell r="B8319" t="str">
            <v>IDJOCJAIQSKSOP-UHFFFAOYSA-N</v>
          </cell>
          <cell r="C8319" t="str">
            <v>２，２－ジクロロエタノール</v>
          </cell>
          <cell r="D8319" t="str">
            <v>OCC(Cl)Cl</v>
          </cell>
          <cell r="E8319" t="str">
            <v>O-(C)(H):1|C-(C)(H)2(O):1|C-(C)(H)(Cl)2:1</v>
          </cell>
          <cell r="F8319"/>
          <cell r="G8319" t="str">
            <v>0</v>
          </cell>
        </row>
        <row r="8320">
          <cell r="A8320" t="str">
            <v>59643-69-5</v>
          </cell>
          <cell r="B8320" t="str">
            <v>WTCHQGKPTSGKHU-UITAMQMPSA-N</v>
          </cell>
          <cell r="C8320" t="str">
            <v>（Ｚ）－３，４－ジエチルヘキサ－２－エン</v>
          </cell>
          <cell r="D8320" t="str">
            <v>CCC(CC)\C(=C/C)\CC</v>
          </cell>
          <cell r="E8320" t="str">
            <v>C-(H)3(C):3|C-(C)2(H)2:2|C[d]-(C)(H):1|C[d]-(C)2:1|C-(C[d])(C)(H)2:1|C-(C[d])(C)2(H):1|C-(C[d])(H)3:1</v>
          </cell>
          <cell r="F8320"/>
          <cell r="G8320" t="str">
            <v>0</v>
          </cell>
        </row>
        <row r="8321">
          <cell r="A8321" t="str">
            <v>49693-20-1</v>
          </cell>
          <cell r="B8321" t="str">
            <v>KDNBERHZFWEYOO-UHFFFAOYSA-N</v>
          </cell>
          <cell r="C8321" t="str">
            <v>Ｎ，Ｎ’－ビス（２，４，６－トリブロモフェニル）テレフタルアミド</v>
          </cell>
          <cell r="D8321" t="str">
            <v>Brc1cc(Br)c(NC(=O)c2ccc(cc2)C(=O)Nc3c(Br)cc(Br)cc3Br)c(Br)c1</v>
          </cell>
          <cell r="E8321" t="str">
            <v>C[B]-(H):8|C[B]-(CO):2|CO-(C[B])(N),amides:2|N-(C[B])(H)(CO):2|C[B]-(N):2|C[B]-(Br):6</v>
          </cell>
          <cell r="F8321"/>
          <cell r="G8321" t="str">
            <v>0</v>
          </cell>
        </row>
        <row r="8322">
          <cell r="A8322" t="str">
            <v>52897-12-8</v>
          </cell>
          <cell r="B8322" t="str">
            <v>XDRDDPSGUQMOBO-UHFFFAOYSA-N</v>
          </cell>
          <cell r="C8322" t="str">
            <v>２，３，４，４－テトラメチルヘキサン</v>
          </cell>
          <cell r="D8322" t="str">
            <v>CCC(C)(C)C(C)C(C)C</v>
          </cell>
          <cell r="E8322" t="str">
            <v>C-(H)3(C):6|C-(C)2(H)2:1|C-(H)(C)3:2|C-(C)4:1</v>
          </cell>
          <cell r="F8322"/>
          <cell r="G8322" t="str">
            <v>0</v>
          </cell>
        </row>
        <row r="8323">
          <cell r="A8323" t="str">
            <v>2473-01-0</v>
          </cell>
          <cell r="B8323" t="str">
            <v>RKAMCQVGHFRILV-UHFFFAOYSA-N</v>
          </cell>
          <cell r="C8323" t="str">
            <v>１－クロロノナン</v>
          </cell>
          <cell r="D8323" t="str">
            <v>CCCCCCCCCCl</v>
          </cell>
          <cell r="E8323" t="str">
            <v>C-(H)3(C):1|C-(C)2(H)2:7|C-(C)(H)2(Cl):1</v>
          </cell>
          <cell r="F8323"/>
          <cell r="G8323" t="str">
            <v>0</v>
          </cell>
        </row>
        <row r="8324">
          <cell r="A8324" t="str">
            <v>136-90-3</v>
          </cell>
          <cell r="B8324" t="str">
            <v>NFWPZNNZUCPLAX-UHFFFAOYSA-N</v>
          </cell>
          <cell r="C8324" t="str">
            <v>メトキシトルイジン</v>
          </cell>
          <cell r="D8324" t="str">
            <v>COc1ccc(N)cc1C</v>
          </cell>
          <cell r="E8324" t="str">
            <v>C[B]-(H):3|C[B]-(C):1|C-(C[B])(H)3:1|O-(C[B])(C):1|C-(H)3(O):1|C[B]-(O):1|N-(C[B])(H)2:1|C[B]-(N):1</v>
          </cell>
          <cell r="F8324"/>
          <cell r="G8324" t="str">
            <v>0</v>
          </cell>
        </row>
        <row r="8325">
          <cell r="A8325" t="str">
            <v>2436-90-0</v>
          </cell>
          <cell r="B8325" t="str">
            <v>FUDNBFMOXDUIIE-UHFFFAOYSA-N</v>
          </cell>
          <cell r="C8325" t="str">
            <v>２，６－ジメチル－２，７－オクタジエン</v>
          </cell>
          <cell r="D8325" t="str">
            <v>CC(CCC=C(C)C)C=C</v>
          </cell>
          <cell r="E8325" t="str">
            <v>C-(H)3(C):1|C-(C)2(H)2:1|C[d]-(H)2:1|C[d]-(C)(H):2|C[d]-(C)2:1|C-(C[d])(C)(H)2:1|C-(C[d])(C)2(H):1|C-(C[d])(H)3:2</v>
          </cell>
          <cell r="F8325"/>
          <cell r="G8325" t="str">
            <v>0</v>
          </cell>
        </row>
        <row r="8326">
          <cell r="A8326" t="str">
            <v>931-88-4</v>
          </cell>
          <cell r="B8326" t="str">
            <v>URYYVOIYTNXXBN-UPHRSURJSA-N</v>
          </cell>
          <cell r="C8326" t="str">
            <v>シクロオクテン</v>
          </cell>
          <cell r="D8326" t="str">
            <v>C1CCC\C=C/CC1</v>
          </cell>
          <cell r="E8326" t="str">
            <v>C-(C)2(H)2:4|C[d]-(C)(H):2|C-(C[d])(C)(H)2:2</v>
          </cell>
          <cell r="F8326" t="str">
            <v>Cyclooctene:1|cis-Cyclooctene:1|trans-Cyclooctene:1</v>
          </cell>
          <cell r="G8326" t="str">
            <v>0</v>
          </cell>
        </row>
        <row r="8327">
          <cell r="A8327" t="str">
            <v>2623-91-8</v>
          </cell>
          <cell r="B8327" t="str">
            <v>QWCKQJZIFLGMSD-GSVOUGTGSA-N</v>
          </cell>
          <cell r="C8327" t="str">
            <v>α－アミノ酪酸</v>
          </cell>
          <cell r="D8327" t="str">
            <v>CC[C@@H](N)C(=O)O</v>
          </cell>
          <cell r="E8327" t="str">
            <v>C-(H)3(C):1|C-(C)2(H)2:1|CO-(C)(O):1|O-(CO)(H):1|N-(C)(H)2:1|C-(C)(H)(N)(CO):1</v>
          </cell>
          <cell r="F8327" t="str">
            <v>Zwitterion enegy, aliphatic:1</v>
          </cell>
          <cell r="G8327" t="str">
            <v>0</v>
          </cell>
        </row>
        <row r="8328">
          <cell r="A8328" t="str">
            <v>81979-63-7</v>
          </cell>
          <cell r="B8328" t="str">
            <v>NEGJTEGOZKWPSC-UHFFFAOYSA-N</v>
          </cell>
          <cell r="C8328" t="str">
            <v>４，４’’－ジメチル－［１，１’：３’，１’’－テルフェニル］－２’－オール</v>
          </cell>
          <cell r="D8328" t="str">
            <v>Cc1ccc(cc1)c2cccc(c2O)c3ccc(C)cc3</v>
          </cell>
          <cell r="E8328" t="str">
            <v>C[B]-(H):11|C[B]-(C):2|C[B]-(C[B]):4|C-(C[B])(H)3:2|O-(C[B])(H):1|C[B]-(O):1</v>
          </cell>
          <cell r="F8328"/>
          <cell r="G8328" t="str">
            <v>0</v>
          </cell>
        </row>
        <row r="8329">
          <cell r="A8329" t="str">
            <v>124-06-1</v>
          </cell>
          <cell r="B8329" t="str">
            <v>MMKRHZKQPFCLLS-UHFFFAOYSA-N</v>
          </cell>
          <cell r="C8329" t="str">
            <v>エチル＝テトラデカノアート</v>
          </cell>
          <cell r="D8329" t="str">
            <v>CCCCCCCCCCCCCC(=O)OCC</v>
          </cell>
          <cell r="E8329" t="str">
            <v>C-(H)3(C):2|C-(C)2(H)2:11|CO-(C)(O):1|O-(C)(CO):1|C-(C)(H)2(CO):1|C-(C)(H)2(O):1</v>
          </cell>
          <cell r="F8329"/>
          <cell r="G8329" t="str">
            <v>0</v>
          </cell>
        </row>
        <row r="8330">
          <cell r="A8330" t="str">
            <v>112-58-3</v>
          </cell>
          <cell r="B8330" t="str">
            <v>BPIUIOXAFBGMNB-UHFFFAOYSA-N</v>
          </cell>
          <cell r="C8330" t="str">
            <v>１，１’－オキシビスヘキサン</v>
          </cell>
          <cell r="D8330" t="str">
            <v>CCCCCCOCCCCCC</v>
          </cell>
          <cell r="E8330" t="str">
            <v>C-(H)3(C):2|C-(C)2(H)2:8|O-(C)2:1|C-(C)(H)2(O):2</v>
          </cell>
          <cell r="F8330"/>
          <cell r="G8330" t="str">
            <v>0</v>
          </cell>
        </row>
        <row r="8331">
          <cell r="A8331" t="str">
            <v>127-25-3</v>
          </cell>
          <cell r="B8331" t="str">
            <v>OVXRPXGVKBHGQO-YHELAOLJSA-N</v>
          </cell>
          <cell r="C8331" t="str">
            <v>アビエチン酸メチル</v>
          </cell>
          <cell r="D8331" t="str">
            <v>COC(=O)[C@@]1(C)CCC[C@@]2(C)[C@H]3CCC(=CC3=CC[C@@H]12)C(C)C</v>
          </cell>
          <cell r="E8331" t="str">
            <v>C-(H)3(C):4|C-(C)2(H)2:4|C-(H)(C)3:1|C-(C)4:1|C[d]-(C)(H):1|C[d]-(C)2:1|C[d]-(C[d])(H):1|C[d]-C[d][C]:1|C-(C[d])(C)(H)2:2|C-(C[d])(C)2(H):2|CO-(C)(O):1|O-(C)(CO):1|C-(C)3(CO):1|C-(H)3(O):1</v>
          </cell>
          <cell r="F8331" t="str">
            <v>Cyclohexene:2|Cyclohexane,sub:1</v>
          </cell>
          <cell r="G8331" t="str">
            <v>0</v>
          </cell>
        </row>
        <row r="8332">
          <cell r="A8332" t="str">
            <v>3360-41-6</v>
          </cell>
          <cell r="B8332" t="str">
            <v>LDZLXQFDGRCELX-UHFFFAOYSA-N</v>
          </cell>
          <cell r="C8332" t="str">
            <v>４－フェニルブタン－１－オール</v>
          </cell>
          <cell r="D8332" t="str">
            <v>OCCCCc1ccccc1</v>
          </cell>
          <cell r="E8332" t="str">
            <v>C-(C)2(H)2:2|C-(C[B])(C)(H)2:1|C[B]-(H):5|C[B]-(C):1|O-(C)(H):1|C-(C)(H)2(O):1</v>
          </cell>
          <cell r="F8332"/>
          <cell r="G8332" t="str">
            <v>0</v>
          </cell>
        </row>
        <row r="8333">
          <cell r="A8333" t="str">
            <v>2457-76-3</v>
          </cell>
          <cell r="B8333" t="str">
            <v>MBDUKNCPOPMRJQ-UHFFFAOYSA-N</v>
          </cell>
          <cell r="C8333" t="str">
            <v>クロル－アミノ安息香酸</v>
          </cell>
          <cell r="D8333" t="str">
            <v>Nc1ccc(C(=O)O)c(Cl)c1</v>
          </cell>
          <cell r="E8333" t="str">
            <v>C[B]-(H):3|CO-(C[B])(O):1|O-(CO)(H):1|C[B]-(CO):1|N-(C[B])(H)2:1|C[B]-(N):1|C[B]-(Cl):1</v>
          </cell>
          <cell r="F8333" t="str">
            <v>(COOH)(Cl),ortho:1</v>
          </cell>
          <cell r="G8333" t="str">
            <v>0</v>
          </cell>
        </row>
        <row r="8334">
          <cell r="A8334" t="str">
            <v>133-18-6</v>
          </cell>
          <cell r="B8334" t="str">
            <v>PXWNBAGCFUDYBE-UHFFFAOYSA-N</v>
          </cell>
          <cell r="C8334" t="str">
            <v>アンスラニル酸フェニルエチル</v>
          </cell>
          <cell r="D8334" t="str">
            <v>Nc1ccccc1C(=O)OCCc2ccccc2</v>
          </cell>
          <cell r="E8334" t="str">
            <v>C-(C[B])(C)(H)2:1|C[B]-(H):9|C[B]-(C):1|CO-(C[B])(O):1|O-(C)(CO):1|C-(C)(H)2(O):1|C[B]-(CO):1|N-(C[B])(H)2:1|C[B]-(N):1</v>
          </cell>
          <cell r="F8334"/>
          <cell r="G8334" t="str">
            <v>0</v>
          </cell>
        </row>
        <row r="8335">
          <cell r="A8335" t="str">
            <v>123-69-3</v>
          </cell>
          <cell r="B8335" t="str">
            <v>NVIPUOMWGQAOIT-RQOWECAXSA-N</v>
          </cell>
          <cell r="C8335" t="str">
            <v>１６－ヒドロキシ－７－ヘキサデセン酸ラクトン</v>
          </cell>
          <cell r="D8335" t="str">
            <v>O=C1CCCCC\C=C/CCCCCCCCO1</v>
          </cell>
          <cell r="E8335" t="str">
            <v>C-(C)2(H)2:9|C[d]-(C)(H):2|C-(C[d])(C)(H)2:2|CO-(C)(O):1|O-(C)(CO):1|C-(C)(H)2(CO):1|C-(C)(H)2(O):1</v>
          </cell>
          <cell r="F8335"/>
          <cell r="G8335" t="str">
            <v>0</v>
          </cell>
        </row>
        <row r="8336">
          <cell r="A8336" t="str">
            <v>51896-26-5</v>
          </cell>
          <cell r="B8336" t="str">
            <v>CBAGDBAYLVYWPM-UHFFFAOYSA-N</v>
          </cell>
          <cell r="C8336" t="str">
            <v>５－クロロ－２－メチルベンゼンスルホンアミド</v>
          </cell>
          <cell r="D8336" t="str">
            <v>Cc1ccc(Cl)cc1S(=O)(=O)N</v>
          </cell>
          <cell r="E8336" t="str">
            <v>C[B]-(H):3|C[B]-(C):1|C-(C[B])(H)3:1|C[B]-(SO2):1|C[B]-(S):1|C[B]-(Cl):1</v>
          </cell>
          <cell r="F8336"/>
          <cell r="G8336" t="str">
            <v>0</v>
          </cell>
        </row>
        <row r="8337">
          <cell r="A8337" t="str">
            <v>1195-42-2</v>
          </cell>
          <cell r="B8337" t="str">
            <v>UYYCVBASZNFFRX-UHFFFAOYSA-N</v>
          </cell>
          <cell r="C8337" t="str">
            <v>Ｎ－イソプロピルシクロヘキサンアミン</v>
          </cell>
          <cell r="D8337" t="str">
            <v>CC(C)NC1CCCCC1</v>
          </cell>
          <cell r="E8337" t="str">
            <v>C-(H)3(C):2|C-(C)2(H)2:5|C-(C)2(H)(N):2|N-(C)2(H):1</v>
          </cell>
          <cell r="F8337" t="str">
            <v>Cyclohexane,sub:1</v>
          </cell>
          <cell r="G8337" t="str">
            <v>0</v>
          </cell>
        </row>
        <row r="8338">
          <cell r="A8338" t="str">
            <v>69844-87-7</v>
          </cell>
          <cell r="B8338" t="str">
            <v>IABAZSGILBXUEN-UHFFFAOYSA-N</v>
          </cell>
          <cell r="C8338" t="str">
            <v>３－メチルブタ－２－エン－１－イル＝４－ヒドロキシベンゾアート</v>
          </cell>
          <cell r="D8338" t="str">
            <v>CC(=CCOC(=O)c1ccc(O)cc1)C</v>
          </cell>
          <cell r="E8338" t="str">
            <v>C[d]-(C)(H):1|C[d]-(C)2:1|C[B]-(H):4|C-(C[d])(H)3:2|CO-(C[B])(O):1|O-(C)(CO):1|O-(C[B])(H):1|C-(C[d])(H)2(O):1|C[B]-(O):1|C[B]-(CO):1</v>
          </cell>
          <cell r="F8338"/>
          <cell r="G8338" t="str">
            <v>0</v>
          </cell>
        </row>
        <row r="8339">
          <cell r="A8339" t="str">
            <v>124673-08-1</v>
          </cell>
          <cell r="B8339" t="str">
            <v>XPYNXQHLAGYIKC-HTMTZGRBSA-N</v>
          </cell>
          <cell r="C8339" t="str">
            <v>（１Ｒ，２Ｓ，５Ｒ）－２－イソプロピル－５－メチルシクロヘキシル＝６－Ｏ－β－Ｄ－グルコピラノシル－β－Ｄ－グルコピラノシド</v>
          </cell>
          <cell r="D8339" t="str">
            <v>CC(C)[C@@H]1CC[C@@H](C)C[C@H]1O[C@@H]2O[C@H](CO[C@@H]3O[C@H](CO)[C@@H](O)[C@H](O)[C@H]3O)[C@@H](O)[C@H](O)[C@H]2O</v>
          </cell>
          <cell r="E8339" t="str">
            <v>C-(H)3(C):3|C-(C)2(H)2:3|C-(H)(C)3:3|O-(C)2:4|O-(C)(H):7|C-(C)(H)(O)2:2|C-(C)2(H)(O),ethers/esters:3|C-(C)2(H)(O),alcohpls/peroxides:6|C-(C)(H)2(O):1|C-(C)(H)2(O):1</v>
          </cell>
          <cell r="F8339" t="str">
            <v>Cyclohexane,sub:1|Tetrahydropyran:2|α-D-Glucose:2</v>
          </cell>
          <cell r="G8339" t="str">
            <v>0</v>
          </cell>
        </row>
        <row r="8340">
          <cell r="A8340" t="str">
            <v>99715-95-4</v>
          </cell>
          <cell r="B8340" t="str">
            <v>MHJCZOMOUCUAOI-UHFFFAOYSA-N</v>
          </cell>
          <cell r="C8340" t="str">
            <v>Ｎ－ｔｅｒｔ－ブチルジフェニルアミン</v>
          </cell>
          <cell r="D8340" t="str">
            <v>CC(C)(C)N(c1ccccc1)c2ccccc2</v>
          </cell>
          <cell r="E8340" t="str">
            <v>C-(H)3(C):3|C[B]-(H):10|C-(C)3(N):1|N-(C[B])2(C):1|C[B]-(N):2</v>
          </cell>
          <cell r="F8340" t="str">
            <v>C-(H)3(C),tertiary:1</v>
          </cell>
          <cell r="G8340" t="str">
            <v>0</v>
          </cell>
        </row>
        <row r="8341">
          <cell r="A8341" t="str">
            <v>2344-70-9</v>
          </cell>
          <cell r="B8341" t="str">
            <v>GDWRKZLROIFUML-UHFFFAOYSA-N</v>
          </cell>
          <cell r="C8341" t="str">
            <v>４－フェニルブタン－２－オール</v>
          </cell>
          <cell r="D8341" t="str">
            <v>CC(O)CCc1ccccc1</v>
          </cell>
          <cell r="E8341" t="str">
            <v>C-(H)3(C):1|C-(C)2(H)2:1|C-(C[B])(C)(H)2:1|C[B]-(H):5|C[B]-(C):1|O-(C)(H):1|C-(C)2(H)(O),alcohpls/peroxides:1</v>
          </cell>
          <cell r="F8341"/>
          <cell r="G8341" t="str">
            <v>0</v>
          </cell>
        </row>
        <row r="8342">
          <cell r="A8342" t="str">
            <v>2722-36-3</v>
          </cell>
          <cell r="B8342" t="str">
            <v>SQGBBDFDRHDJCJ-UHFFFAOYSA-N</v>
          </cell>
          <cell r="C8342" t="str">
            <v>３－フェニルブタン－１－オール</v>
          </cell>
          <cell r="D8342" t="str">
            <v>CC(CCO)c1ccccc1</v>
          </cell>
          <cell r="E8342" t="str">
            <v>C-(H)3(C):1|C-(C)2(H)2:1|C-(C[B])(C)2(H):1|C[B]-(H):5|C[B]-(C):1|O-(C)(H):1|C-(C)(H)2(O):1</v>
          </cell>
          <cell r="F8342"/>
          <cell r="G8342" t="str">
            <v>0</v>
          </cell>
        </row>
        <row r="8343">
          <cell r="A8343" t="str">
            <v>108-56-5</v>
          </cell>
          <cell r="B8343" t="str">
            <v>JDXYSCUOABNLIR-UHFFFAOYSA-N</v>
          </cell>
          <cell r="C8343" t="str">
            <v>オキザル酢酸ジエチルエステル</v>
          </cell>
          <cell r="D8343" t="str">
            <v>CCOC(=O)CC(=O)C(=O)OCC</v>
          </cell>
          <cell r="E8343" t="str">
            <v>C-(H)3(C):2|CO-(C)(CO):1|CO-(O)(CO):1|CO-(C)(O):1|O-(C)(CO):2|C-(H)2(CO)2:1|C-(C)(H)2(O):2</v>
          </cell>
          <cell r="F8343"/>
          <cell r="G8343" t="str">
            <v>0</v>
          </cell>
        </row>
        <row r="8344">
          <cell r="A8344" t="str">
            <v>86-65-7</v>
          </cell>
          <cell r="B8344" t="str">
            <v>CMOLPZZVECHXKN-UHFFFAOYSA-N</v>
          </cell>
          <cell r="C8344" t="str">
            <v>７－アミノナフタレン－１，３－ジスルホン酸</v>
          </cell>
          <cell r="D8344" t="str">
            <v>Nc1ccc2cc(cc(c2c1)S(=O)(=O)O)S(=O)(=O)O</v>
          </cell>
          <cell r="E8344" t="str">
            <v>C[BF]-(C[B])2(C[BF]):2|C[B]-(H):5|N-(C[B])(H)2:1|C[B]-(N):1|C[B]-(SO2):2|C[B]-(S):2</v>
          </cell>
          <cell r="F8344" t="str">
            <v>Naphtalene:1</v>
          </cell>
          <cell r="G8344" t="str">
            <v>0</v>
          </cell>
        </row>
        <row r="8345">
          <cell r="A8345" t="str">
            <v>10453-89-1</v>
          </cell>
          <cell r="B8345" t="str">
            <v>XLOPRKKSAJMMEW-UHFFFAOYSA-N</v>
          </cell>
          <cell r="C8345" t="str">
            <v>２，２－ジメチル－３－（２－メチルプロパ－１－エン－１－イル）シクロプロパンカルボン酸</v>
          </cell>
          <cell r="D8345" t="str">
            <v>CC(=CC1C(C(=O)O)C1(C)C)C</v>
          </cell>
          <cell r="E8345" t="str">
            <v>C-(H)3(C):2|C-(C)4:1|C[d]-(C)(H):1|C[d]-(C)2:1|C-(C[d])(C)2(H):1|C-(C[d])(H)3:2|CO-(C)(O):1|O-(CO)(H):1|C-(C)2(H)(CO):1</v>
          </cell>
          <cell r="F8345" t="str">
            <v>Cyclopropane,sub:1</v>
          </cell>
          <cell r="G8345" t="str">
            <v>0</v>
          </cell>
        </row>
        <row r="8346">
          <cell r="A8346" t="str">
            <v>104-85-8</v>
          </cell>
          <cell r="B8346" t="str">
            <v>VCZNNAKNUVJVGX-UHFFFAOYSA-N</v>
          </cell>
          <cell r="C8346" t="str">
            <v>トルニトリル</v>
          </cell>
          <cell r="D8346" t="str">
            <v>Cc1ccc(cc1)C#N</v>
          </cell>
          <cell r="E8346" t="str">
            <v>C[B]-(H):4|C[B]-(C):1|C-(C[B])(H)3:1|C[B]-(CN):1</v>
          </cell>
          <cell r="F8346"/>
          <cell r="G8346" t="str">
            <v>0</v>
          </cell>
        </row>
        <row r="8347">
          <cell r="A8347" t="str">
            <v>5978-55-2</v>
          </cell>
          <cell r="B8347" t="str">
            <v>FTJHYGJLHCGQHQ-MRVPVSSYSA-N</v>
          </cell>
          <cell r="C8347" t="str">
            <v>（Ｒ）－２－ブロモオクタン</v>
          </cell>
          <cell r="D8347" t="str">
            <v>CCCCCC[C@@H](C)Br</v>
          </cell>
          <cell r="E8347" t="str">
            <v>C-(H)3(C):2|C-(C)2(H)2:5|C-(C)2(H)(Br):1</v>
          </cell>
          <cell r="F8347"/>
          <cell r="G8347" t="str">
            <v>0</v>
          </cell>
        </row>
        <row r="8348">
          <cell r="A8348" t="str">
            <v>130-85-8</v>
          </cell>
          <cell r="B8348" t="str">
            <v>WLJNZVDCPSBLRP-UHFFFAOYSA-N</v>
          </cell>
          <cell r="C8348" t="str">
            <v>４，４’－メチレンビス（３－ヒドロキシ－２－ナフトエ酸）</v>
          </cell>
          <cell r="D8348" t="str">
            <v>OC(=O)c1cc2ccccc2c(Cc3c(O)c(cc4ccccc34)C(=O)O)c1O</v>
          </cell>
          <cell r="E8348" t="str">
            <v>C-(C[B])2(H)2:1|C[BF]-(C[B])2(C[BF]):4|C[B]-(H):10|C[B]-(C):2|CO-(C[B])(O):2|O-(CO)(H):2|O-(C[B])(H):2|C[B]-(O):2|C[B]-(CO):2</v>
          </cell>
          <cell r="F8348" t="str">
            <v>Naphtalene:2|(COOH)(OH),ortho:2</v>
          </cell>
          <cell r="G8348" t="str">
            <v>0</v>
          </cell>
        </row>
        <row r="8349">
          <cell r="A8349" t="str">
            <v>502-99-8</v>
          </cell>
          <cell r="B8349" t="str">
            <v>XJPBRODHZKDRCB-CSKARUKUSA-N</v>
          </cell>
          <cell r="C8349" t="str">
            <v>３，７－ジメチルオクタ－１，３，７－トリエン</v>
          </cell>
          <cell r="D8349" t="str">
            <v>CC(=C)CC\C=C(/C)\C=C</v>
          </cell>
          <cell r="E8349" t="str">
            <v>C[d]-(H)2:2|C[d]-(C)(H):1|C[d]-(C)2:1|C[d]-(C[d])(H):1|C[d]-C[d][C]:1|C-(C[d])(C)(H)2:2|C-(C[d])(H)3:2</v>
          </cell>
          <cell r="F8349"/>
          <cell r="G8349" t="str">
            <v>0</v>
          </cell>
        </row>
        <row r="8350">
          <cell r="A8350" t="str">
            <v>40136-66-1</v>
          </cell>
          <cell r="B8350" t="str">
            <v>UMASWDYQHOTZKK-UHFFFAOYSA-N</v>
          </cell>
          <cell r="C8350" t="str">
            <v>１－（エチルジスルファニル）－２－メチルプロパン</v>
          </cell>
          <cell r="D8350" t="str">
            <v>CCSSCC(C)C</v>
          </cell>
          <cell r="E8350" t="str">
            <v>C-(H)3(C):3|C-(H)(C)3:1|C-(C)(H)2(S):2|S-(C)(S):2</v>
          </cell>
          <cell r="F8350"/>
          <cell r="G8350" t="str">
            <v>0</v>
          </cell>
        </row>
        <row r="8351">
          <cell r="A8351" t="str">
            <v>1191-24-8</v>
          </cell>
          <cell r="B8351" t="str">
            <v>FTJHYGJLHCGQHQ-QMMMGPOBSA-N</v>
          </cell>
          <cell r="C8351" t="str">
            <v>（Ｓ）－２－ブロモオクタン</v>
          </cell>
          <cell r="D8351" t="str">
            <v>CCCCCC[C@H](C)Br</v>
          </cell>
          <cell r="E8351" t="str">
            <v>C-(H)3(C):2|C-(C)2(H)2:5|C-(C)2(H)(Br):1</v>
          </cell>
          <cell r="F8351"/>
          <cell r="G8351" t="str">
            <v>0</v>
          </cell>
        </row>
        <row r="8352">
          <cell r="A8352" t="str">
            <v>18309-28-9</v>
          </cell>
          <cell r="B8352" t="str">
            <v>NFLGAXVYCFJBMK-IUCAKERBSA-N</v>
          </cell>
          <cell r="C8352" t="str">
            <v>メントン</v>
          </cell>
          <cell r="D8352" t="str">
            <v>CC(C)[C@@H]1CC[C@H](C)CC1=O</v>
          </cell>
          <cell r="E8352" t="str">
            <v>C-(H)3(C):3|C-(C)2(H)2:2|C-(H)(C)3:2|CO-(C)2:1|C-(C)2(H)(CO):1|C-(C)(H)2(CO):1</v>
          </cell>
          <cell r="F8352" t="str">
            <v>Cyclohexane,sub:1|Cyclohexanone:1</v>
          </cell>
          <cell r="G8352" t="str">
            <v>0</v>
          </cell>
        </row>
        <row r="8353">
          <cell r="A8353" t="str">
            <v>3338-55-4</v>
          </cell>
          <cell r="B8353" t="str">
            <v>IHPKGUQCSIINRJ-NTMALXAHSA-N</v>
          </cell>
          <cell r="C8353" t="str">
            <v>（Ｚ）－３，７－ジメチルオクタ－１，３，６－トリエン</v>
          </cell>
          <cell r="D8353" t="str">
            <v>CC(=CC\C=C(\C)/C=C)C</v>
          </cell>
          <cell r="E8353" t="str">
            <v>C[d]-(H)2:1|C[d]-(C)(H):2|C[d]-(C)2:1|C[d]-(C[d])(H):1|C[d]-C[d][C]:1|C-(C[d])2(H)2:1|C-(C[d])(H)3:3</v>
          </cell>
          <cell r="F8353"/>
          <cell r="G8353" t="str">
            <v>0</v>
          </cell>
        </row>
        <row r="8354">
          <cell r="A8354" t="str">
            <v>33933-75-4</v>
          </cell>
          <cell r="B8354" t="str">
            <v>ITVBBBUPMROXSN-UHFFFAOYSA-N</v>
          </cell>
          <cell r="C8354" t="str">
            <v>２，３，７－トリメチルオクタ－２－エン</v>
          </cell>
          <cell r="D8354" t="str">
            <v>CC(C)CCCC(=C(C)C)C</v>
          </cell>
          <cell r="E8354" t="str">
            <v>C-(H)3(C):2|C-(C)2(H)2:2|C-(H)(C)3:1|C[d]-(C)2:2|C-(C[d])(C)(H)2:1|C-(C[d])(H)3:3</v>
          </cell>
          <cell r="F8354"/>
          <cell r="G8354" t="str">
            <v>0</v>
          </cell>
        </row>
        <row r="8355">
          <cell r="A8355" t="str">
            <v>557-35-7</v>
          </cell>
          <cell r="B8355" t="str">
            <v>FTJHYGJLHCGQHQ-UHFFFAOYSA-N</v>
          </cell>
          <cell r="C8355" t="str">
            <v>２－ブロモオクタン</v>
          </cell>
          <cell r="D8355" t="str">
            <v>CCCCCCC(C)Br</v>
          </cell>
          <cell r="E8355" t="str">
            <v>C-(H)3(C):2|C-(C)2(H)2:5|C-(C)2(H)(Br):1</v>
          </cell>
          <cell r="F8355"/>
          <cell r="G8355" t="str">
            <v>0</v>
          </cell>
        </row>
        <row r="8356">
          <cell r="A8356" t="str">
            <v>3779-61-1</v>
          </cell>
          <cell r="B8356" t="str">
            <v>IHPKGUQCSIINRJ-CSKARUKUSA-N</v>
          </cell>
          <cell r="C8356" t="str">
            <v>（Ｅ）－３，７－ジメチルオクタ－１，３，６－トリエン</v>
          </cell>
          <cell r="D8356" t="str">
            <v>CC(=CC\C=C(/C)\C=C)C</v>
          </cell>
          <cell r="E8356" t="str">
            <v>C[d]-(H)2:1|C[d]-(C)(H):2|C[d]-(C)2:1|C[d]-(C[d])(H):1|C[d]-C[d][C]:1|C-(C[d])2(H)2:1|C-(C[d])(H)3:3</v>
          </cell>
          <cell r="F8356"/>
          <cell r="G8356" t="str">
            <v>0</v>
          </cell>
        </row>
        <row r="8357">
          <cell r="A8357" t="str">
            <v>150-05-0</v>
          </cell>
          <cell r="B8357" t="str">
            <v>UCTWMZQNUQWSLP-SECBINFHSA-N</v>
          </cell>
          <cell r="C8357" t="str">
            <v>アドレナリン</v>
          </cell>
          <cell r="D8357" t="str">
            <v>CNC[C@@H](O)c1ccc(O)c(O)c1</v>
          </cell>
          <cell r="E8357" t="str">
            <v>C[B]-(H):3|C[B]-(C):1|O-(C[B])(H):2|O-(C)(H):1|C-(C[B])(C)(H)(O):1|C[B]-(O):2|C-(H)3(N):1|C-(C)(H)2(N):1|N-(C)2(H):1</v>
          </cell>
          <cell r="F8357" t="str">
            <v>(OH)(OH),ortho:1</v>
          </cell>
          <cell r="G8357" t="str">
            <v>0</v>
          </cell>
        </row>
        <row r="8358">
          <cell r="A8358" t="str">
            <v>33672-51-4</v>
          </cell>
          <cell r="B8358" t="str">
            <v>YCBVTHJPQCNICU-UHFFFAOYSA-N</v>
          </cell>
          <cell r="C8358" t="str">
            <v>１－イソプロピル－２－プロピルジスルファン</v>
          </cell>
          <cell r="D8358" t="str">
            <v>CCCSSC(C)C</v>
          </cell>
          <cell r="E8358" t="str">
            <v>C-(H)3(C):3|C-(C)2(H)2:1|C-(C)(H)2(S):1|C-(C)2(H)(S):1|S-(C)(S):2</v>
          </cell>
          <cell r="F8358"/>
          <cell r="G8358" t="str">
            <v>0</v>
          </cell>
        </row>
        <row r="8359">
          <cell r="A8359" t="str">
            <v>3054-92-0</v>
          </cell>
          <cell r="B8359" t="str">
            <v>PLSMHHUFDLYURK-UHFFFAOYSA-N</v>
          </cell>
          <cell r="C8359" t="str">
            <v>２，３，４－トリメチルペンタン－３－オール</v>
          </cell>
          <cell r="D8359" t="str">
            <v>CC(C)C(C)(O)C(C)C</v>
          </cell>
          <cell r="E8359" t="str">
            <v>C-(H)3(C):5|C-(H)(C)3:2|O-(C)(H):1|C-(C)3(O),alcohols/peroxides:1</v>
          </cell>
          <cell r="F8359"/>
          <cell r="G8359" t="str">
            <v>0</v>
          </cell>
        </row>
        <row r="8360">
          <cell r="A8360" t="str">
            <v>78-26-2</v>
          </cell>
          <cell r="B8360" t="str">
            <v>JVZZUPJFERSVRN-UHFFFAOYSA-N</v>
          </cell>
          <cell r="C8360" t="str">
            <v>２－メチル－２－プロピルプロパン－１，３－ジオール</v>
          </cell>
          <cell r="D8360" t="str">
            <v>CCCC(C)(CO)CO</v>
          </cell>
          <cell r="E8360" t="str">
            <v>C-(H)3(C):2|C-(C)2(H)2:2|C-(C)4:1|O-(C)(H):2|C-(C)(H)2(O):2</v>
          </cell>
          <cell r="F8360"/>
          <cell r="G8360" t="str">
            <v>0</v>
          </cell>
        </row>
        <row r="8361">
          <cell r="A8361" t="str">
            <v>922-28-1</v>
          </cell>
          <cell r="B8361" t="str">
            <v>MAKRYGRRIKSDES-UHFFFAOYSA-N</v>
          </cell>
          <cell r="C8361" t="str">
            <v>３，４－ジメチルヘプタン</v>
          </cell>
          <cell r="D8361" t="str">
            <v>CCCC(C)C(C)CC</v>
          </cell>
          <cell r="E8361" t="str">
            <v>C-(H)3(C):4|C-(C)2(H)2:3|C-(H)(C)3:2</v>
          </cell>
          <cell r="F8361"/>
          <cell r="G8361" t="str">
            <v>0</v>
          </cell>
        </row>
        <row r="8362">
          <cell r="A8362" t="str">
            <v>1069-53-0</v>
          </cell>
          <cell r="B8362" t="str">
            <v>ODGLTLJZCVNPBU-UHFFFAOYSA-N</v>
          </cell>
          <cell r="C8362" t="str">
            <v>２，３，５－トリメチルヘキサン</v>
          </cell>
          <cell r="D8362" t="str">
            <v>CC(C)CC(C)C(C)C</v>
          </cell>
          <cell r="E8362" t="str">
            <v>C-(H)3(C):5|C-(C)2(H)2:1|C-(H)(C)3:3</v>
          </cell>
          <cell r="F8362"/>
          <cell r="G8362" t="str">
            <v>0</v>
          </cell>
        </row>
        <row r="8363">
          <cell r="A8363" t="str">
            <v>762-62-9</v>
          </cell>
          <cell r="B8363" t="str">
            <v>KLCNJIQZXOQYTE-UHFFFAOYSA-N</v>
          </cell>
          <cell r="C8363" t="str">
            <v>４，４－ジメチルペンタ－１－エン</v>
          </cell>
          <cell r="D8363" t="str">
            <v>CC(C)(C)CC=C</v>
          </cell>
          <cell r="E8363" t="str">
            <v>C-(H)3(C):3|C-(C)4:1|C[d]-(H)2:1|C[d]-(C)(H):1|C-(C[d])(C)(H)2:1</v>
          </cell>
          <cell r="F8363" t="str">
            <v>C-(H)3(C),tertiary:1</v>
          </cell>
          <cell r="G8363" t="str">
            <v>0</v>
          </cell>
        </row>
        <row r="8364">
          <cell r="A8364" t="str">
            <v>2371-19-9</v>
          </cell>
          <cell r="B8364" t="str">
            <v>UHRZLJZZZDOHEX-UHFFFAOYSA-N</v>
          </cell>
          <cell r="C8364" t="str">
            <v>３－メチルヘプタン－２－オン</v>
          </cell>
          <cell r="D8364" t="str">
            <v>CCCCC(C)C(=O)C</v>
          </cell>
          <cell r="E8364" t="str">
            <v>C-(H)3(C):2|C-(C)2(H)2:3|CO-(C)2:1|C-(C)2(H)(CO):1|C-(H)3(CO):1</v>
          </cell>
          <cell r="F8364"/>
          <cell r="G8364" t="str">
            <v>0</v>
          </cell>
        </row>
        <row r="8365">
          <cell r="A8365" t="str">
            <v>3710-31-4</v>
          </cell>
          <cell r="B8365" t="str">
            <v>GCXZDAKFJKCPGK-UHFFFAOYSA-N</v>
          </cell>
          <cell r="C8365" t="str">
            <v>ヘプタン－１，２－ジオール</v>
          </cell>
          <cell r="D8365" t="str">
            <v>CCCCCC(O)CO</v>
          </cell>
          <cell r="E8365" t="str">
            <v>C-(H)3(C):1|C-(C)2(H)2:4|O-(C)(H):2|C-(C)2(H)(O),alcohpls/peroxides:1|C-(C)(H)2(O):1</v>
          </cell>
          <cell r="F8365"/>
          <cell r="G8365" t="str">
            <v>0</v>
          </cell>
        </row>
        <row r="8366">
          <cell r="A8366" t="str">
            <v>4588-18-5</v>
          </cell>
          <cell r="B8366" t="str">
            <v>FBEDQPGLIKZGIN-UHFFFAOYSA-N</v>
          </cell>
          <cell r="C8366" t="str">
            <v>２－メチルオクタ－１－エン</v>
          </cell>
          <cell r="D8366" t="str">
            <v>CCCCCCC(=C)C</v>
          </cell>
          <cell r="E8366" t="str">
            <v>C-(H)3(C):1|C-(C)2(H)2:4|C[d]-(H)2:1|C[d]-(C)2:1|C-(C[d])(C)(H)2:1|C-(C[d])(H)3:1</v>
          </cell>
          <cell r="F8366"/>
          <cell r="G8366" t="str">
            <v>0</v>
          </cell>
        </row>
        <row r="8367">
          <cell r="A8367" t="str">
            <v>1071-26-7</v>
          </cell>
          <cell r="B8367" t="str">
            <v>PSABUFWDVWCFDP-UHFFFAOYSA-N</v>
          </cell>
          <cell r="C8367" t="str">
            <v>２，２－ジメチルヘプタン</v>
          </cell>
          <cell r="D8367" t="str">
            <v>CCCCCC(C)(C)C</v>
          </cell>
          <cell r="E8367" t="str">
            <v>C-(H)3(C):4|C-(C)2(H)2:4|C-(C)4:1</v>
          </cell>
          <cell r="F8367" t="str">
            <v>C-(H)3(C),tertiary:1</v>
          </cell>
          <cell r="G8367" t="str">
            <v>0</v>
          </cell>
        </row>
        <row r="8368">
          <cell r="A8368" t="str">
            <v>16747-31-2</v>
          </cell>
          <cell r="B8368" t="str">
            <v>ARWOOWBJJKVYOV-UHFFFAOYSA-N</v>
          </cell>
          <cell r="C8368" t="str">
            <v>３，３，４－トリメチルヘキサン</v>
          </cell>
          <cell r="D8368" t="str">
            <v>CCC(C)C(C)(C)CC</v>
          </cell>
          <cell r="E8368" t="str">
            <v>C-(H)3(C):5|C-(C)2(H)2:2|C-(H)(C)3:1|C-(C)4:1</v>
          </cell>
          <cell r="F8368"/>
          <cell r="G8368" t="str">
            <v>0</v>
          </cell>
        </row>
        <row r="8369">
          <cell r="A8369" t="str">
            <v>3074-78-0</v>
          </cell>
          <cell r="B8369" t="str">
            <v>JUUMAEXLYIMEOD-UHFFFAOYSA-N</v>
          </cell>
          <cell r="C8369" t="str">
            <v>２，６－ジメチルヘプタ－１－エン</v>
          </cell>
          <cell r="D8369" t="str">
            <v>CC(C)CCCC(=C)C</v>
          </cell>
          <cell r="E8369" t="str">
            <v>C-(H)3(C):2|C-(C)2(H)2:2|C-(H)(C)3:1|C[d]-(H)2:1|C[d]-(C)2:1|C-(C[d])(C)(H)2:1|C-(C[d])(H)3:1</v>
          </cell>
          <cell r="F8369"/>
          <cell r="G8369" t="str">
            <v>0</v>
          </cell>
        </row>
        <row r="8370">
          <cell r="A8370" t="str">
            <v>1812-50-6</v>
          </cell>
          <cell r="B8370" t="str">
            <v>VLZUBQRSSRDWOK-UHFFFAOYSA-N</v>
          </cell>
          <cell r="C8370" t="str">
            <v>２－メチルヘキサン－２－チオール</v>
          </cell>
          <cell r="D8370" t="str">
            <v>CCCCC(C)(C)S</v>
          </cell>
          <cell r="E8370" t="str">
            <v>C-(H)3(C):3|C-(C)2(H)2:3|C-(C)3(S):1|S-(C)(H):1</v>
          </cell>
          <cell r="F8370"/>
          <cell r="G8370" t="str">
            <v>0</v>
          </cell>
        </row>
        <row r="8371">
          <cell r="A8371" t="str">
            <v>22104-78-5</v>
          </cell>
          <cell r="B8371" t="str">
            <v>AYQPVPFZWIQERS-VOTSOKGWSA-N</v>
          </cell>
          <cell r="C8371" t="str">
            <v>オクタ－２－エン－１－オール</v>
          </cell>
          <cell r="D8371" t="str">
            <v>CCCCC\C=C\CO</v>
          </cell>
          <cell r="E8371" t="str">
            <v>C-(H)3(C):1|C-(C)2(H)2:3|C[d]-(C)(H):2|C-(C[d])(C)(H)2:1|O-(C)(H):1|C-(C[d])(H)2(O):1</v>
          </cell>
          <cell r="F8371"/>
          <cell r="G8371" t="str">
            <v>0</v>
          </cell>
        </row>
        <row r="8372">
          <cell r="A8372" t="str">
            <v>3074-75-7</v>
          </cell>
          <cell r="B8372" t="str">
            <v>KYCZJIBOPKRSOV-UHFFFAOYSA-N</v>
          </cell>
          <cell r="C8372" t="str">
            <v>４－エチル－２－メチルヘキサン</v>
          </cell>
          <cell r="D8372" t="str">
            <v>CCC(CC)CC(C)C</v>
          </cell>
          <cell r="E8372" t="str">
            <v>C-(H)3(C):4|C-(C)2(H)2:3|C-(H)(C)3:2</v>
          </cell>
          <cell r="F8372"/>
          <cell r="G8372" t="str">
            <v>0</v>
          </cell>
        </row>
        <row r="8373">
          <cell r="A8373" t="str">
            <v>2463-77-6</v>
          </cell>
          <cell r="B8373" t="str">
            <v>PANBRUWVURLWGY-MDZDMXLPSA-N</v>
          </cell>
          <cell r="C8373" t="str">
            <v>ウンデセナール</v>
          </cell>
          <cell r="D8373" t="str">
            <v>CCCCCCCC\C=C\C=O</v>
          </cell>
          <cell r="E8373" t="str">
            <v>C-(H)3(C):1|C-(C)2(H)2:6|C[d]-(C)(H):1|C-(C[d])(C)(H)2:1|CO-(C[d])(H):1|C[d]-(H)(CO):1</v>
          </cell>
          <cell r="F8373"/>
          <cell r="G8373" t="str">
            <v>0</v>
          </cell>
        </row>
        <row r="8374">
          <cell r="A8374" t="str">
            <v>13432-25-2</v>
          </cell>
          <cell r="B8374" t="str">
            <v>UCRQJBCLZKHOGX-UHFFFAOYSA-N</v>
          </cell>
          <cell r="C8374" t="str">
            <v>２，４－ジメチルヘキサン－３－オール</v>
          </cell>
          <cell r="D8374" t="str">
            <v>CCC(C)C(O)C(C)C</v>
          </cell>
          <cell r="E8374" t="str">
            <v>C-(H)3(C):4|C-(C)2(H)2:1|C-(H)(C)3:2|O-(C)(H):1|C-(C)2(H)(O),alcohpls/peroxides:1</v>
          </cell>
          <cell r="F8374"/>
          <cell r="G8374" t="str">
            <v>0</v>
          </cell>
        </row>
        <row r="8375">
          <cell r="A8375" t="str">
            <v>13156-04-2</v>
          </cell>
          <cell r="B8375" t="str">
            <v>SSQMTFZAUDZFTK-UHFFFAOYSA-N</v>
          </cell>
          <cell r="C8375" t="str">
            <v>１－ｔ－ブチル－３－アゼチジノール</v>
          </cell>
          <cell r="D8375" t="str">
            <v>CC(C)(C)N1CC(O)C1</v>
          </cell>
          <cell r="E8375" t="str">
            <v>C-(H)3(C):3|O-(C)(H):1|C-(C)2(H)(O),alcohpls/peroxides:1|C-(C)(H)2(N):2|C-(C)3(N):1|N-(C)3:1</v>
          </cell>
          <cell r="F8375" t="str">
            <v>Azetidine:1|C-(H)3(C),tertiary:1</v>
          </cell>
          <cell r="G8375" t="str">
            <v>0</v>
          </cell>
        </row>
        <row r="8376">
          <cell r="A8376" t="str">
            <v>7003-47-6</v>
          </cell>
          <cell r="B8376" t="str">
            <v>YWKSZEDDNYXPDV-UHFFFAOYSA-N</v>
          </cell>
          <cell r="C8376" t="str">
            <v>メチル＝ノナ－３－イノアート</v>
          </cell>
          <cell r="D8376" t="str">
            <v>CCCCCC#CCC(=O)OC</v>
          </cell>
          <cell r="E8376" t="str">
            <v>C-(H)3(C):1|C-(C)2(H)2:3|C[t]-(C):2|C-C[t](C)(H)2:1|CO-(C)(O):1|O-(C)(CO):1|C-(C[t])(H)2(CO):1|C-(H)3(O):1</v>
          </cell>
          <cell r="F8376"/>
          <cell r="G8376" t="str">
            <v>0</v>
          </cell>
        </row>
        <row r="8377">
          <cell r="A8377" t="str">
            <v>624-42-0</v>
          </cell>
          <cell r="B8377" t="str">
            <v>CCCIYAQYQZQDIZ-UHFFFAOYSA-N</v>
          </cell>
          <cell r="C8377" t="str">
            <v>６－メチルヘプタン－３－オン</v>
          </cell>
          <cell r="D8377" t="str">
            <v>CCC(=O)CCC(C)C</v>
          </cell>
          <cell r="E8377" t="str">
            <v>C-(H)3(C):3|C-(C)2(H)2:1|C-(H)(C)3:1|CO-(C)2:1|C-(C)(H)2(CO):2</v>
          </cell>
          <cell r="F8377"/>
          <cell r="G8377" t="str">
            <v>0</v>
          </cell>
        </row>
        <row r="8378">
          <cell r="A8378" t="str">
            <v>54308-66-6</v>
          </cell>
          <cell r="B8378" t="str">
            <v>MYIGAUAIHYNHQT-UHFFFAOYSA-N</v>
          </cell>
          <cell r="C8378" t="str">
            <v>３，４，５－トリメチルヘプタナール</v>
          </cell>
          <cell r="D8378" t="str">
            <v>CCC(C)C(C)C(C)CC=O</v>
          </cell>
          <cell r="E8378" t="str">
            <v>C-(H)3(C):4|C-(C)2(H)2:1|C-(H)(C)3:3|CO-(C)(H):1|C-(C)(H)2(CO):1</v>
          </cell>
          <cell r="F8378"/>
          <cell r="G8378" t="str">
            <v>0</v>
          </cell>
        </row>
        <row r="8379">
          <cell r="A8379" t="str">
            <v>589-63-9</v>
          </cell>
          <cell r="B8379" t="str">
            <v>YWXLSHOWXZUMSR-UHFFFAOYSA-N</v>
          </cell>
          <cell r="C8379" t="str">
            <v>オクタン－４－オン</v>
          </cell>
          <cell r="D8379" t="str">
            <v>CCCCC(=O)CCC</v>
          </cell>
          <cell r="E8379" t="str">
            <v>C-(H)3(C):2|C-(C)2(H)2:3|CO-(C)2:1|C-(C)(H)2(CO):2</v>
          </cell>
          <cell r="F8379"/>
          <cell r="G8379" t="str">
            <v>0</v>
          </cell>
        </row>
        <row r="8380">
          <cell r="A8380" t="str">
            <v>33933-74-3</v>
          </cell>
          <cell r="B8380" t="str">
            <v>UEXWGMADXSUAIL-VQHVLOKHSA-N</v>
          </cell>
          <cell r="C8380" t="str">
            <v>４－エチルヘプタ－３－エン</v>
          </cell>
          <cell r="D8380" t="str">
            <v>CCC\C(=C\CC)\CC</v>
          </cell>
          <cell r="E8380" t="str">
            <v>C-(H)3(C):3|C-(C)2(H)2:1|C[d]-(C)(H):1|C[d]-(C)2:1|C-(C[d])(C)(H)2:3</v>
          </cell>
          <cell r="F8380"/>
          <cell r="G8380" t="str">
            <v>0</v>
          </cell>
        </row>
        <row r="8381">
          <cell r="A8381" t="str">
            <v>2847-72-5</v>
          </cell>
          <cell r="B8381" t="str">
            <v>DVWZNKLWPILULD-UHFFFAOYSA-N</v>
          </cell>
          <cell r="C8381" t="str">
            <v>４－メチルデカン</v>
          </cell>
          <cell r="D8381" t="str">
            <v>CCCCCCC(C)CCC</v>
          </cell>
          <cell r="E8381" t="str">
            <v>C-(H)3(C):3|C-(C)2(H)2:7|C-(H)(C)3:1</v>
          </cell>
          <cell r="F8381"/>
          <cell r="G8381" t="str">
            <v>0</v>
          </cell>
        </row>
        <row r="8382">
          <cell r="A8382" t="str">
            <v>1561-11-1</v>
          </cell>
          <cell r="B8382" t="str">
            <v>DIVCBWJKVSFZKJ-UHFFFAOYSA-N</v>
          </cell>
          <cell r="C8382" t="str">
            <v>４－メチルヘキサン酸</v>
          </cell>
          <cell r="D8382" t="str">
            <v>CCC(C)CCC(=O)O</v>
          </cell>
          <cell r="E8382" t="str">
            <v>C-(H)3(C):2|C-(C)2(H)2:2|C-(H)(C)3:1|CO-(C)(O):1|O-(CO)(H):1|C-(C)(H)2(CO):1</v>
          </cell>
          <cell r="F8382"/>
          <cell r="G8382" t="str">
            <v>0</v>
          </cell>
        </row>
        <row r="8383">
          <cell r="A8383" t="str">
            <v>921-47-1</v>
          </cell>
          <cell r="B8383" t="str">
            <v>RUTNOQHQISEBGT-UHFFFAOYSA-N</v>
          </cell>
          <cell r="C8383" t="str">
            <v>２，３，４－トリメチルヘキサン</v>
          </cell>
          <cell r="D8383" t="str">
            <v>CCC(C)C(C)C(C)C</v>
          </cell>
          <cell r="E8383" t="str">
            <v>C-(H)3(C):5|C-(C)2(H)2:1|C-(H)(C)3:3</v>
          </cell>
          <cell r="F8383"/>
          <cell r="G8383" t="str">
            <v>0</v>
          </cell>
        </row>
        <row r="8384">
          <cell r="A8384" t="str">
            <v>16747-28-7</v>
          </cell>
          <cell r="B8384" t="str">
            <v>DJYSEQMMCZAKGT-UHFFFAOYSA-N</v>
          </cell>
          <cell r="C8384" t="str">
            <v>２，２，３－トリメチルヘキサン</v>
          </cell>
          <cell r="D8384" t="str">
            <v>CCCC(C)(C)C(C)C</v>
          </cell>
          <cell r="E8384" t="str">
            <v>C-(H)3(C):5|C-(C)2(H)2:2|C-(H)(C)3:1|C-(C)4:1</v>
          </cell>
          <cell r="F8384"/>
          <cell r="G8384" t="str">
            <v>0</v>
          </cell>
        </row>
        <row r="8385">
          <cell r="A8385" t="str">
            <v>2234-75-5</v>
          </cell>
          <cell r="B8385" t="str">
            <v>VCJPCEVERINRSG-UHFFFAOYSA-N</v>
          </cell>
          <cell r="C8385" t="str">
            <v>１，２，４－トリメチルシクロヘキサン</v>
          </cell>
          <cell r="D8385" t="str">
            <v>CC1CCC(C)C(C)C1</v>
          </cell>
          <cell r="E8385" t="str">
            <v>C-(H)3(C):3|C-(C)2(H)2:3|C-(H)(C)3:3</v>
          </cell>
          <cell r="F8385" t="str">
            <v>Cyclohexane,sub:1</v>
          </cell>
          <cell r="G8385" t="str">
            <v>0</v>
          </cell>
        </row>
        <row r="8386">
          <cell r="A8386" t="str">
            <v>4209-91-0</v>
          </cell>
          <cell r="B8386" t="str">
            <v>INMGJWCKWKKMPN-UHFFFAOYSA-N</v>
          </cell>
          <cell r="C8386" t="str">
            <v>３，５－ジメチルヘキサン－３－オール</v>
          </cell>
          <cell r="D8386" t="str">
            <v>CCC(C)(O)CC(C)C</v>
          </cell>
          <cell r="E8386" t="str">
            <v>C-(H)3(C):4|C-(C)2(H)2:2|C-(H)(C)3:1|O-(C)(H):1|C-(C)3(O),alcohols/peroxides:1</v>
          </cell>
          <cell r="F8386"/>
          <cell r="G8386" t="str">
            <v>0</v>
          </cell>
        </row>
        <row r="8387">
          <cell r="A8387" t="str">
            <v>16747-33-4</v>
          </cell>
          <cell r="B8387" t="str">
            <v>MMASVVOQIKCFJZ-UHFFFAOYSA-N</v>
          </cell>
          <cell r="C8387" t="str">
            <v>３－エチル－２，３－ジメチルペンタン</v>
          </cell>
          <cell r="D8387" t="str">
            <v>CCC(C)(CC)C(C)C</v>
          </cell>
          <cell r="E8387" t="str">
            <v>C-(H)3(C):5|C-(C)2(H)2:2|C-(H)(C)3:1|C-(C)4:1</v>
          </cell>
          <cell r="F8387"/>
          <cell r="G8387" t="str">
            <v>0</v>
          </cell>
        </row>
        <row r="8388">
          <cell r="A8388" t="str">
            <v>18217-12-4</v>
          </cell>
          <cell r="B8388" t="str">
            <v>WYDAUGNQLUXTFB-UHFFFAOYSA-N</v>
          </cell>
          <cell r="C8388" t="str">
            <v>５－メチルヘプタン－２－オン</v>
          </cell>
          <cell r="D8388" t="str">
            <v>CCC(C)CCC(=O)C</v>
          </cell>
          <cell r="E8388" t="str">
            <v>C-(H)3(C):2|C-(C)2(H)2:2|C-(H)(C)3:1|CO-(C)2:1|C-(C)(H)2(CO):1|C-(H)3(CO):1</v>
          </cell>
          <cell r="F8388"/>
          <cell r="G8388" t="str">
            <v>0</v>
          </cell>
        </row>
        <row r="8389">
          <cell r="A8389" t="str">
            <v>17302-23-7</v>
          </cell>
          <cell r="B8389" t="str">
            <v>JDNGDDOTBYZAGS-UHFFFAOYSA-N</v>
          </cell>
          <cell r="C8389" t="str">
            <v>４，５－ジメチルノナン</v>
          </cell>
          <cell r="D8389" t="str">
            <v>CCCCC(C)C(C)CCC</v>
          </cell>
          <cell r="E8389" t="str">
            <v>C-(H)3(C):4|C-(C)2(H)2:5|C-(H)(C)3:2</v>
          </cell>
          <cell r="F8389"/>
          <cell r="G8389" t="str">
            <v>0</v>
          </cell>
        </row>
        <row r="8390">
          <cell r="A8390" t="str">
            <v>13151-35-4</v>
          </cell>
          <cell r="B8390" t="str">
            <v>QUYFPNWYGLFQQU-UHFFFAOYSA-N</v>
          </cell>
          <cell r="C8390" t="str">
            <v>５－メチルデカン</v>
          </cell>
          <cell r="D8390" t="str">
            <v>CCCCCC(C)CCCC</v>
          </cell>
          <cell r="E8390" t="str">
            <v>C-(H)3(C):3|C-(C)2(H)2:7|C-(H)(C)3:1</v>
          </cell>
          <cell r="F8390"/>
          <cell r="G8390" t="str">
            <v>0</v>
          </cell>
        </row>
        <row r="8391">
          <cell r="A8391" t="str">
            <v>762-63-0</v>
          </cell>
          <cell r="B8391" t="str">
            <v>BIDIHFPLDRSAMB-WAYWQWQTSA-N</v>
          </cell>
          <cell r="C8391" t="str">
            <v>（Ｚ）－４，４－ジメチルペンタ－２－エン</v>
          </cell>
          <cell r="D8391" t="str">
            <v>C\C=C/C(C)(C)C</v>
          </cell>
          <cell r="E8391" t="str">
            <v>C-(H)3(C):3|C[d]-(C)(H):2|C-(C[d])(C)3:1|C-(C[d])(H)3:1</v>
          </cell>
          <cell r="F8391" t="str">
            <v>C-(H)3(C),tertiary:1</v>
          </cell>
          <cell r="G8391" t="str">
            <v>0</v>
          </cell>
        </row>
        <row r="8392">
          <cell r="A8392" t="str">
            <v>3074-77-9</v>
          </cell>
          <cell r="B8392" t="str">
            <v>OKCRKWVABWILDR-UHFFFAOYSA-N</v>
          </cell>
          <cell r="C8392" t="str">
            <v>３－エチル－４－メチルヘキサン</v>
          </cell>
          <cell r="D8392" t="str">
            <v>CCC(C)C(CC)CC</v>
          </cell>
          <cell r="E8392" t="str">
            <v>C-(H)3(C):4|C-(C)2(H)2:3|C-(H)(C)3:2</v>
          </cell>
          <cell r="F8392"/>
          <cell r="G8392" t="str">
            <v>0</v>
          </cell>
        </row>
        <row r="8393">
          <cell r="A8393" t="str">
            <v>53941-19-8</v>
          </cell>
          <cell r="B8393" t="str">
            <v>WDLGLTFOBAKTPU-SOFGYWHQSA-N</v>
          </cell>
          <cell r="C8393" t="str">
            <v>３，４，４－トリメチルヘキサ－２－エン</v>
          </cell>
          <cell r="D8393" t="str">
            <v>CCC(C)(C)\C(=C\C)\C</v>
          </cell>
          <cell r="E8393" t="str">
            <v>C-(H)3(C):3|C-(C)2(H)2:1|C[d]-(C)(H):1|C[d]-(C)2:1|C-(C[d])(C)3:1|C-(C[d])(H)3:2</v>
          </cell>
          <cell r="F8393"/>
          <cell r="G8393" t="str">
            <v>0</v>
          </cell>
        </row>
        <row r="8394">
          <cell r="A8394" t="str">
            <v>598-01-6</v>
          </cell>
          <cell r="B8394" t="str">
            <v>IQXKGRKRIRMQCQ-UHFFFAOYSA-N</v>
          </cell>
          <cell r="C8394" t="str">
            <v>４－メチルヘプタン－４－オール</v>
          </cell>
          <cell r="D8394" t="str">
            <v>CCCC(C)(O)CCC</v>
          </cell>
          <cell r="E8394" t="str">
            <v>C-(H)3(C):3|C-(C)2(H)2:4|O-(C)(H):1|C-(C)3(O),alcohols/peroxides:1</v>
          </cell>
          <cell r="F8394"/>
          <cell r="G8394" t="str">
            <v>0</v>
          </cell>
        </row>
        <row r="8395">
          <cell r="A8395" t="str">
            <v>625-08-1</v>
          </cell>
          <cell r="B8395" t="str">
            <v>AXFYFNCPONWUHW-UHFFFAOYSA-N</v>
          </cell>
          <cell r="C8395" t="str">
            <v>３－ヒドロキシ－３－メチルブタン酸</v>
          </cell>
          <cell r="D8395" t="str">
            <v>CC(C)(O)CC(=O)O</v>
          </cell>
          <cell r="E8395" t="str">
            <v>C-(H)3(C):2|CO-(C)(O):1|O-(CO)(H):1|O-(C)(H):1|C-(C)(H)2(CO):1|C-(C)3(O),alcohols/peroxides:1</v>
          </cell>
          <cell r="F8395"/>
          <cell r="G8395" t="str">
            <v>0</v>
          </cell>
        </row>
        <row r="8396">
          <cell r="A8396" t="str">
            <v>24552-04-3</v>
          </cell>
          <cell r="B8396" t="str">
            <v>JASMWYNKLTULAN-UHFFFAOYSA-N</v>
          </cell>
          <cell r="C8396" t="str">
            <v>オクタン－３－アミン</v>
          </cell>
          <cell r="D8396" t="str">
            <v>CCCCCC(N)CC</v>
          </cell>
          <cell r="E8396" t="str">
            <v>C-(H)3(C):2|C-(C)2(H)2:5|C-(C)2(H)(N):1|N-(C)(H)2:1</v>
          </cell>
          <cell r="F8396"/>
          <cell r="G8396" t="str">
            <v>0</v>
          </cell>
        </row>
        <row r="8397">
          <cell r="A8397" t="str">
            <v>3074-76-8</v>
          </cell>
          <cell r="B8397" t="str">
            <v>CYWROHZCELEGSE-UHFFFAOYSA-N</v>
          </cell>
          <cell r="C8397" t="str">
            <v>３－エチル－３－メチルヘキサン</v>
          </cell>
          <cell r="D8397" t="str">
            <v>CCCC(C)(CC)CC</v>
          </cell>
          <cell r="E8397" t="str">
            <v>C-(H)3(C):4|C-(C)2(H)2:4|C-(C)4:1</v>
          </cell>
          <cell r="F8397"/>
          <cell r="G8397" t="str">
            <v>0</v>
          </cell>
        </row>
        <row r="8398">
          <cell r="A8398" t="str">
            <v>53897-50-0</v>
          </cell>
          <cell r="B8398" t="str">
            <v>DOCWCRVSOQKFMI-UHFFFAOYSA-N</v>
          </cell>
          <cell r="C8398" t="str">
            <v>４－メチルペンタン－１－チオール</v>
          </cell>
          <cell r="D8398" t="str">
            <v>CC(C)CCCS</v>
          </cell>
          <cell r="E8398" t="str">
            <v>C-(H)3(C):2|C-(C)2(H)2:2|C-(H)(C)3:1|C-(C)(H)2(S):1|S-(C)(H):1</v>
          </cell>
          <cell r="F8398"/>
          <cell r="G8398" t="str">
            <v>0</v>
          </cell>
        </row>
        <row r="8399">
          <cell r="A8399" t="str">
            <v>6144-93-0</v>
          </cell>
          <cell r="B8399" t="str">
            <v>OIBKGNPMOMMSSI-UHFFFAOYSA-N</v>
          </cell>
          <cell r="C8399" t="str">
            <v>４，４－ジメチルペンタン－２－オール</v>
          </cell>
          <cell r="D8399" t="str">
            <v>CC(O)CC(C)(C)C</v>
          </cell>
          <cell r="E8399" t="str">
            <v>C-(H)3(C):4|C-(C)2(H)2:1|C-(C)4:1|O-(C)(H):1|C-(C)2(H)(O),alcohpls/peroxides:1</v>
          </cell>
          <cell r="F8399" t="str">
            <v>C-(H)3(C),tertiary:1</v>
          </cell>
          <cell r="G8399" t="str">
            <v>0</v>
          </cell>
        </row>
        <row r="8400">
          <cell r="A8400" t="str">
            <v>764-78-3</v>
          </cell>
          <cell r="B8400" t="str">
            <v>ZXHDVRATSGZISC-UHFFFAOYSA-N</v>
          </cell>
          <cell r="C8400" t="str">
            <v>［２－（ビニルオキシ）エトキシ］エテン</v>
          </cell>
          <cell r="D8400" t="str">
            <v>C=COCCOC=C</v>
          </cell>
          <cell r="E8400" t="str">
            <v>C[d]-(H)2:2|O-(C[d])(C):2|C[d]-(H)(O):2|C-(C)(H)2(O):2</v>
          </cell>
          <cell r="F8400"/>
          <cell r="G8400" t="str">
            <v>0</v>
          </cell>
        </row>
        <row r="8401">
          <cell r="A8401" t="str">
            <v>1679-08-9</v>
          </cell>
          <cell r="B8401" t="str">
            <v>LSUXMVNABVPWMF-UHFFFAOYSA-N</v>
          </cell>
          <cell r="C8401" t="str">
            <v>ネオペンタン－１－チオール</v>
          </cell>
          <cell r="D8401" t="str">
            <v>CC(C)(C)CS</v>
          </cell>
          <cell r="E8401" t="str">
            <v>C-(H)3(C):3|C-(C)4:1|C-(C)(H)2(S):1|S-(C)(H):1</v>
          </cell>
          <cell r="F8401" t="str">
            <v>C-(H)3(C),tertiary:1</v>
          </cell>
          <cell r="G8401" t="str">
            <v>0</v>
          </cell>
        </row>
        <row r="8402">
          <cell r="A8402" t="str">
            <v>5362-50-5</v>
          </cell>
          <cell r="B8402" t="str">
            <v>PQTHXJVFTDWEEE-UHFFFAOYSA-N</v>
          </cell>
          <cell r="C8402" t="str">
            <v>４－メチルペンタ－３－エナール</v>
          </cell>
          <cell r="D8402" t="str">
            <v>CC(=CCC=O)C</v>
          </cell>
          <cell r="E8402" t="str">
            <v>C[d]-(C)(H):1|C[d]-(C)2:1|C-(C[d])(H)3:2|CO-(C)(H):1|C-(C[d])(H)2(CO):1</v>
          </cell>
          <cell r="F8402"/>
          <cell r="G8402" t="str">
            <v>0</v>
          </cell>
        </row>
        <row r="8403">
          <cell r="A8403" t="str">
            <v>627-08-7</v>
          </cell>
          <cell r="B8403" t="str">
            <v>JIEJJGMNDWIGBJ-UHFFFAOYSA-N</v>
          </cell>
          <cell r="C8403" t="str">
            <v>ジプロピルエーテル</v>
          </cell>
          <cell r="D8403" t="str">
            <v>CCCOC(C)C</v>
          </cell>
          <cell r="E8403" t="str">
            <v>C-(H)3(C):3|C-(C)2(H)2:1|O-(C)2:1|C-(C)2(H)(O),ethers/esters:1|C-(C)(H)2(O):1</v>
          </cell>
          <cell r="F8403"/>
          <cell r="G8403" t="str">
            <v>0</v>
          </cell>
        </row>
        <row r="8404">
          <cell r="A8404" t="str">
            <v>49770-81-2</v>
          </cell>
          <cell r="B8404" t="str">
            <v>KSMSPPXRMSLFKO-UHFFFAOYSA-N</v>
          </cell>
          <cell r="C8404" t="str">
            <v>メチル＝４－オキソヘプタノアート</v>
          </cell>
          <cell r="D8404" t="str">
            <v>CCCC(=O)CCC(=O)OC</v>
          </cell>
          <cell r="E8404" t="str">
            <v>C-(H)3(C):1|C-(C)2(H)2:1|CO-(C)(O):1|CO-(C)2:1|O-(C)(CO):1|C-(C)(H)2(CO):3|C-(H)3(O):1</v>
          </cell>
          <cell r="F8404"/>
          <cell r="G8404" t="str">
            <v>0</v>
          </cell>
        </row>
        <row r="8405">
          <cell r="A8405" t="str">
            <v>10588-10-0</v>
          </cell>
          <cell r="B8405" t="str">
            <v>ADNADZOSMJDVIS-UHFFFAOYSA-N</v>
          </cell>
          <cell r="C8405" t="str">
            <v>イソブチル＝ペンタノアート</v>
          </cell>
          <cell r="D8405" t="str">
            <v>CCCCC(=O)OCC(C)C</v>
          </cell>
          <cell r="E8405" t="str">
            <v>C-(H)3(C):3|C-(C)2(H)2:2|C-(H)(C)3:1|CO-(C)(O):1|O-(C)(CO):1|C-(C)(H)2(CO):1|C-(C)(H)2(O):1</v>
          </cell>
          <cell r="F8405"/>
          <cell r="G8405" t="str">
            <v>0</v>
          </cell>
        </row>
        <row r="8406">
          <cell r="A8406" t="str">
            <v>6570-87-2</v>
          </cell>
          <cell r="B8406" t="str">
            <v>SVJNECJVNWTYQG-UHFFFAOYSA-N</v>
          </cell>
          <cell r="C8406" t="str">
            <v>３，４－ジメチルペンタン－１－オール</v>
          </cell>
          <cell r="D8406" t="str">
            <v>CC(C)C(C)CCO</v>
          </cell>
          <cell r="E8406" t="str">
            <v>C-(H)3(C):3|C-(C)2(H)2:1|C-(H)(C)3:2|O-(C)(H):1|C-(C)(H)2(O):1</v>
          </cell>
          <cell r="F8406"/>
          <cell r="G8406" t="str">
            <v>0</v>
          </cell>
        </row>
        <row r="8407">
          <cell r="A8407" t="str">
            <v>616-31-9</v>
          </cell>
          <cell r="B8407" t="str">
            <v>WICKAMSPKJXSGN-UHFFFAOYSA-N</v>
          </cell>
          <cell r="C8407" t="str">
            <v>ペンタン－３－チオール</v>
          </cell>
          <cell r="D8407" t="str">
            <v>CCC(S)CC</v>
          </cell>
          <cell r="E8407" t="str">
            <v>C-(H)3(C):2|C-(C)2(H)2:2|C-(C)2(H)(S):1|S-(C)(H):1</v>
          </cell>
          <cell r="F8407"/>
          <cell r="G8407" t="str">
            <v>0</v>
          </cell>
        </row>
        <row r="8408">
          <cell r="A8408" t="str">
            <v>33933-79-8</v>
          </cell>
          <cell r="B8408" t="str">
            <v>VRFMFHBPJUSGFK-UHFFFAOYSA-N</v>
          </cell>
          <cell r="C8408" t="str">
            <v>２，４－ジメチルオクタン－４－オール</v>
          </cell>
          <cell r="D8408" t="str">
            <v>CCCCC(C)(O)CC(C)C</v>
          </cell>
          <cell r="E8408" t="str">
            <v>C-(H)3(C):4|C-(C)2(H)2:4|C-(H)(C)3:1|O-(C)(H):1|C-(C)3(O),alcohols/peroxides:1</v>
          </cell>
          <cell r="F8408"/>
          <cell r="G8408" t="str">
            <v>0</v>
          </cell>
        </row>
        <row r="8409">
          <cell r="A8409" t="str">
            <v>1633-88-1</v>
          </cell>
          <cell r="B8409" t="str">
            <v>WUACDJJGMSFOGF-UHFFFAOYSA-N</v>
          </cell>
          <cell r="C8409" t="str">
            <v>３－メチルペンタン－１－チオール</v>
          </cell>
          <cell r="D8409" t="str">
            <v>CCC(C)CCS</v>
          </cell>
          <cell r="E8409" t="str">
            <v>C-(H)3(C):2|C-(C)2(H)2:2|C-(H)(C)3:1|C-(C)(H)2(S):1|S-(C)(H):1</v>
          </cell>
          <cell r="F8409"/>
          <cell r="G8409" t="str">
            <v>0</v>
          </cell>
        </row>
        <row r="8410">
          <cell r="A8410" t="str">
            <v>2445-69-4</v>
          </cell>
          <cell r="B8410" t="str">
            <v>DUAXUBMIVRZGCO-UHFFFAOYSA-N</v>
          </cell>
          <cell r="C8410" t="str">
            <v>イソブチル＝２－メチルプロパノアート</v>
          </cell>
          <cell r="D8410" t="str">
            <v>CCC(C)COC(=O)C(C)C</v>
          </cell>
          <cell r="E8410" t="str">
            <v>C-(H)3(C):4|C-(C)2(H)2:1|C-(H)(C)3:1|CO-(C)(O):1|O-(C)(CO):1|C-(C)2(H)(CO):1|C-(C)(H)2(O):1</v>
          </cell>
          <cell r="F8410"/>
          <cell r="G8410" t="str">
            <v>0</v>
          </cell>
        </row>
        <row r="8411">
          <cell r="A8411" t="str">
            <v>1633-90-5</v>
          </cell>
          <cell r="B8411" t="str">
            <v>VOIGMFQJDZTEKW-UHFFFAOYSA-N</v>
          </cell>
          <cell r="C8411" t="str">
            <v>ヘキサン－３－チオール</v>
          </cell>
          <cell r="D8411" t="str">
            <v>CCCC(S)CC</v>
          </cell>
          <cell r="E8411" t="str">
            <v>C-(H)3(C):2|C-(C)2(H)2:3|C-(C)2(H)(S):1|S-(C)(H):1</v>
          </cell>
          <cell r="F8411"/>
          <cell r="G8411" t="str">
            <v>0</v>
          </cell>
        </row>
        <row r="8412">
          <cell r="A8412" t="str">
            <v>34942-91-1</v>
          </cell>
          <cell r="B8412" t="str">
            <v>AAYIYWGTGAUKQY-AATRIKPKSA-N</v>
          </cell>
          <cell r="C8412" t="str">
            <v>ヘプタ－３－エン－１－イル＝アセタート</v>
          </cell>
          <cell r="D8412" t="str">
            <v>CCC\C=C\CCOC(=O)C</v>
          </cell>
          <cell r="E8412" t="str">
            <v>C-(H)3(C):1|C-(C)2(H)2:1|C[d]-(C)(H):2|C-(C[d])(C)(H)2:2|CO-(C)(O):1|O-(C)(CO):1|C-(H)3(CO):1|C-(C)(H)2(O):1</v>
          </cell>
          <cell r="F8412"/>
          <cell r="G8412" t="str">
            <v>0</v>
          </cell>
        </row>
        <row r="8413">
          <cell r="A8413" t="str">
            <v>55268-60-5</v>
          </cell>
          <cell r="B8413" t="str">
            <v>MLDHLQOKNLGQFD-UHFFFAOYSA-N</v>
          </cell>
          <cell r="C8413" t="str">
            <v>２，６，１０，１４，１９－ペンタメチルイコサン</v>
          </cell>
          <cell r="D8413" t="str">
            <v>CC(C)CCCCC(C)CCCC(C)CCCC(C)CCCC(C)C</v>
          </cell>
          <cell r="E8413" t="str">
            <v>C-(H)3(C):7|C-(C)2(H)2:13|C-(H)(C)3:5</v>
          </cell>
          <cell r="F8413"/>
          <cell r="G8413" t="str">
            <v>0</v>
          </cell>
        </row>
        <row r="8414">
          <cell r="A8414" t="str">
            <v>5175-48-4</v>
          </cell>
          <cell r="B8414" t="str">
            <v>HGZYNOXVRGBQKB-UHFFFAOYSA-N</v>
          </cell>
          <cell r="C8414" t="str">
            <v>２－［（２－メチル－２－プロペン－１－イル）オキシ］－エタノール</v>
          </cell>
          <cell r="D8414" t="str">
            <v>CC(=C)COCCO</v>
          </cell>
          <cell r="E8414" t="str">
            <v>C[d]-(H)2:1|C[d]-(C)2:1|C-(C[d])(H)3:1|O-(C)2:1|O-(C)(H):1|C-(C[d])(H)2(O):1|C-(C)(H)2(O):1|C-(C)(H)2(O):1</v>
          </cell>
          <cell r="F8414"/>
          <cell r="G8414" t="str">
            <v>0</v>
          </cell>
        </row>
        <row r="8415">
          <cell r="A8415" t="str">
            <v>33933-78-7</v>
          </cell>
          <cell r="B8415" t="str">
            <v>AGSIGVZAVLOKLP-UHFFFAOYSA-N</v>
          </cell>
          <cell r="C8415" t="str">
            <v>５－メチルノナン－５－オール</v>
          </cell>
          <cell r="D8415" t="str">
            <v>CCCCC(C)(O)CCCC</v>
          </cell>
          <cell r="E8415" t="str">
            <v>C-(H)3(C):3|C-(C)2(H)2:6|O-(C)(H):1|C-(C)3(O),alcohols/peroxides:1</v>
          </cell>
          <cell r="F8415"/>
          <cell r="G8415" t="str">
            <v>0</v>
          </cell>
        </row>
        <row r="8416">
          <cell r="A8416" t="str">
            <v>151-19-9</v>
          </cell>
          <cell r="B8416" t="str">
            <v>NPHCXUPGMINOPP-UHFFFAOYSA-N</v>
          </cell>
          <cell r="C8416" t="str">
            <v>３，６－ジメチルオクタン－３－オール</v>
          </cell>
          <cell r="D8416" t="str">
            <v>CCC(C)CCC(C)(O)CC</v>
          </cell>
          <cell r="E8416" t="str">
            <v>C-(H)3(C):4|C-(C)2(H)2:4|C-(H)(C)3:1|O-(C)(H):1|C-(C)3(O),alcohols/peroxides:1</v>
          </cell>
          <cell r="F8416"/>
          <cell r="G8416" t="str">
            <v>0</v>
          </cell>
        </row>
        <row r="8417">
          <cell r="A8417" t="str">
            <v>470-65-5</v>
          </cell>
          <cell r="B8417" t="str">
            <v>LWKGCZOYSGKTLB-UHFFFAOYSA-N</v>
          </cell>
          <cell r="C8417" t="str">
            <v>１－イソプロピル－４－メチルシクロヘキサノール</v>
          </cell>
          <cell r="D8417" t="str">
            <v>CC(C)C1(O)CCC(C)CC1</v>
          </cell>
          <cell r="E8417" t="str">
            <v>C-(H)3(C):3|C-(C)2(H)2:4|C-(H)(C)3:2|O-(C)(H):1|C-(C)3(O),alcohols/peroxides:1</v>
          </cell>
          <cell r="F8417" t="str">
            <v>Cyclohexane,sub:1</v>
          </cell>
          <cell r="G8417" t="str">
            <v>0</v>
          </cell>
        </row>
        <row r="8418">
          <cell r="A8418" t="str">
            <v>3404-61-3</v>
          </cell>
          <cell r="B8418" t="str">
            <v>RITONZMLZWYPHW-UHFFFAOYSA-N</v>
          </cell>
          <cell r="C8418" t="str">
            <v>３－メチルヘキサ－１－エン</v>
          </cell>
          <cell r="D8418" t="str">
            <v>CCCC(C)C=C</v>
          </cell>
          <cell r="E8418" t="str">
            <v>C-(H)3(C):2|C-(C)2(H)2:2|C[d]-(H)2:1|C[d]-(C)(H):1|C-(C[d])(C)2(H):1</v>
          </cell>
          <cell r="F8418"/>
          <cell r="G8418" t="str">
            <v>0</v>
          </cell>
        </row>
        <row r="8419">
          <cell r="A8419" t="str">
            <v>928-97-2</v>
          </cell>
          <cell r="B8419" t="str">
            <v>UFLHIIWVXFIJGU-ONEGZZNKSA-N</v>
          </cell>
          <cell r="C8419" t="str">
            <v>（Ｅ）－ヘキサ－３－エン－１－オール</v>
          </cell>
          <cell r="D8419" t="str">
            <v>CC\C=C\CCO</v>
          </cell>
          <cell r="E8419" t="str">
            <v>C-(H)3(C):1|C[d]-(C)(H):2|C-(C[d])(C)(H)2:2|O-(C)(H):1|C-(C)(H)2(O):1</v>
          </cell>
          <cell r="F8419"/>
          <cell r="G8419" t="str">
            <v>0</v>
          </cell>
        </row>
        <row r="8420">
          <cell r="A8420" t="str">
            <v>7357-93-9</v>
          </cell>
          <cell r="B8420" t="str">
            <v>ADHCYQWFCLQBFG-UHFFFAOYSA-N</v>
          </cell>
          <cell r="C8420" t="str">
            <v>２－エチル－３－メチルブタ－１－エン</v>
          </cell>
          <cell r="D8420" t="str">
            <v>CCC(=C)C(C)C</v>
          </cell>
          <cell r="E8420" t="str">
            <v>C-(H)3(C):3|C[d]-(H)2:1|C[d]-(C)2:1|C-(C[d])(C)(H)2:1|C-(C[d])(C)2(H):1</v>
          </cell>
          <cell r="F8420"/>
          <cell r="G8420" t="str">
            <v>0</v>
          </cell>
        </row>
        <row r="8421">
          <cell r="A8421" t="str">
            <v>3769-23-1</v>
          </cell>
          <cell r="B8421" t="str">
            <v>SUWJESCICIOQHO-UHFFFAOYSA-N</v>
          </cell>
          <cell r="C8421" t="str">
            <v>４－メチルヘキサ－１－エン</v>
          </cell>
          <cell r="D8421" t="str">
            <v>CCC(C)CC=C</v>
          </cell>
          <cell r="E8421" t="str">
            <v>C-(H)3(C):2|C-(C)2(H)2:1|C-(H)(C)3:1|C[d]-(H)2:1|C[d]-(C)(H):1|C-(C[d])(C)(H)2:1</v>
          </cell>
          <cell r="F8421"/>
          <cell r="G8421" t="str">
            <v>0</v>
          </cell>
        </row>
        <row r="8422">
          <cell r="A8422" t="str">
            <v>3404-72-6</v>
          </cell>
          <cell r="B8422" t="str">
            <v>LIMAEKMEXJTSNI-UHFFFAOYSA-N</v>
          </cell>
          <cell r="C8422" t="str">
            <v>２，３－ジメチルペンタ－１－エン</v>
          </cell>
          <cell r="D8422" t="str">
            <v>CCC(C)C(=C)C</v>
          </cell>
          <cell r="E8422" t="str">
            <v>C-(H)3(C):2|C-(C)2(H)2:1|C[d]-(H)2:1|C[d]-(C)2:1|C-(C[d])(C)2(H):1|C-(C[d])(H)3:1</v>
          </cell>
          <cell r="F8422"/>
          <cell r="G8422" t="str">
            <v>0</v>
          </cell>
        </row>
        <row r="8423">
          <cell r="A8423" t="str">
            <v>2445-72-9</v>
          </cell>
          <cell r="B8423" t="str">
            <v>UYGGIIOLYXRSQY-UHFFFAOYSA-N</v>
          </cell>
          <cell r="C8423" t="str">
            <v>ペンチル＝イソブチラート</v>
          </cell>
          <cell r="D8423" t="str">
            <v>CCCCCOC(=O)C(C)C</v>
          </cell>
          <cell r="E8423" t="str">
            <v>C-(H)3(C):3|C-(C)2(H)2:3|CO-(C)(O):1|O-(C)(CO):1|C-(C)2(H)(CO):1|C-(C)(H)2(O):1</v>
          </cell>
          <cell r="F8423"/>
          <cell r="G8423" t="str">
            <v>0</v>
          </cell>
        </row>
        <row r="8424">
          <cell r="A8424" t="str">
            <v>690-08-4</v>
          </cell>
          <cell r="B8424" t="str">
            <v>BIDIHFPLDRSAMB-AATRIKPKSA-N</v>
          </cell>
          <cell r="C8424" t="str">
            <v>（Ｅ）－４，４－ジメチルペンタ－２－エン</v>
          </cell>
          <cell r="D8424" t="str">
            <v>C\C=C\C(C)(C)C</v>
          </cell>
          <cell r="E8424" t="str">
            <v>C-(H)3(C):3|C[d]-(C)(H):2|C-(C[d])(C)3:1|C-(C[d])(H)3:1</v>
          </cell>
          <cell r="F8424" t="str">
            <v>C-(H)3(C),tertiary:1</v>
          </cell>
          <cell r="G8424" t="str">
            <v>0</v>
          </cell>
        </row>
        <row r="8425">
          <cell r="A8425" t="str">
            <v>14686-13-6</v>
          </cell>
          <cell r="B8425" t="str">
            <v>OTTZHAVKAVGASB-HWKANZROSA-N</v>
          </cell>
          <cell r="C8425" t="str">
            <v>（Ｅ）－ヘプタ－２－エン</v>
          </cell>
          <cell r="D8425" t="str">
            <v>CCCC\C=C\C</v>
          </cell>
          <cell r="E8425" t="str">
            <v>C-(H)3(C):1|C-(C)2(H)2:2|C[d]-(C)(H):2|C-(C[d])(C)(H)2:1|C-(C[d])(H)3:1</v>
          </cell>
          <cell r="F8425"/>
          <cell r="G8425" t="str">
            <v>0</v>
          </cell>
        </row>
        <row r="8426">
          <cell r="A8426" t="str">
            <v>3944-37-4</v>
          </cell>
          <cell r="B8426" t="str">
            <v>ZFEKANLLFQEKED-UHFFFAOYSA-N</v>
          </cell>
          <cell r="C8426" t="str">
            <v>２－イソプロポキシプロパン－１－オール</v>
          </cell>
          <cell r="D8426" t="str">
            <v>CC(C)OC(C)CO</v>
          </cell>
          <cell r="E8426" t="str">
            <v>C-(H)3(C):3|O-(C)2:1|O-(C)(H):1|C-(C)2(H)(O),ethers/esters:2|C-(C)(H)2(O):1</v>
          </cell>
          <cell r="F8426"/>
          <cell r="G8426" t="str">
            <v>0</v>
          </cell>
        </row>
        <row r="8427">
          <cell r="A8427" t="str">
            <v>13231-81-7</v>
          </cell>
          <cell r="B8427" t="str">
            <v>YGZVAQICDGBHMD-UHFFFAOYSA-N</v>
          </cell>
          <cell r="C8427" t="str">
            <v>３－メチルヘキサン－１－オール</v>
          </cell>
          <cell r="D8427" t="str">
            <v>CCCC(C)CCO</v>
          </cell>
          <cell r="E8427" t="str">
            <v>C-(H)3(C):2|C-(C)2(H)2:3|C-(H)(C)3:1|O-(C)(H):1|C-(C)(H)2(O):1</v>
          </cell>
          <cell r="F8427"/>
          <cell r="G8427" t="str">
            <v>0</v>
          </cell>
        </row>
        <row r="8428">
          <cell r="A8428" t="str">
            <v>3274-29-1</v>
          </cell>
          <cell r="B8428" t="str">
            <v>DYWSVUBJGFTOQC-UHFFFAOYSA-N</v>
          </cell>
          <cell r="C8428" t="str">
            <v>２－エチルヘプタン酸</v>
          </cell>
          <cell r="D8428" t="str">
            <v>CCCCCC(CC)C(=O)O</v>
          </cell>
          <cell r="E8428" t="str">
            <v>C-(H)3(C):2|C-(C)2(H)2:5|CO-(C)(O):1|O-(CO)(H):1|C-(C)2(H)(CO):1</v>
          </cell>
          <cell r="F8428"/>
          <cell r="G8428" t="str">
            <v>0</v>
          </cell>
        </row>
        <row r="8429">
          <cell r="A8429" t="str">
            <v>19781-27-2</v>
          </cell>
          <cell r="B8429" t="str">
            <v>JWZFCOOWAQHCBP-UHFFFAOYSA-N</v>
          </cell>
          <cell r="C8429" t="str">
            <v>６－エチルオクタン－３－オール</v>
          </cell>
          <cell r="D8429" t="str">
            <v>CCC(O)CCC(CC)CC</v>
          </cell>
          <cell r="E8429" t="str">
            <v>C-(H)3(C):3|C-(C)2(H)2:5|C-(H)(C)3:1|O-(C)(H):1|C-(C)2(H)(O),alcohpls/peroxides:1</v>
          </cell>
          <cell r="F8429"/>
          <cell r="G8429" t="str">
            <v>0</v>
          </cell>
        </row>
        <row r="8430">
          <cell r="A8430" t="str">
            <v>7225-64-1</v>
          </cell>
          <cell r="B8430" t="str">
            <v>ZLIOPNROBPMBFI-UHFFFAOYSA-N</v>
          </cell>
          <cell r="C8430" t="str">
            <v>９－オクチルヘプタデカン</v>
          </cell>
          <cell r="D8430" t="str">
            <v>CCCCCCCCC(CCCCCCCC)CCCCCCCC</v>
          </cell>
          <cell r="E8430" t="str">
            <v>C-(H)3(C):3|C-(C)2(H)2:21|C-(H)(C)3:1</v>
          </cell>
          <cell r="F8430"/>
          <cell r="G8430" t="str">
            <v>0</v>
          </cell>
        </row>
        <row r="8431">
          <cell r="A8431" t="str">
            <v>3249-68-1</v>
          </cell>
          <cell r="B8431" t="str">
            <v>KQWWVLVLVYYYDT-UHFFFAOYSA-N</v>
          </cell>
          <cell r="C8431" t="str">
            <v>エチル＝３－オキソヘキサノアート</v>
          </cell>
          <cell r="D8431" t="str">
            <v>CCCC(=O)CC(=O)OCC</v>
          </cell>
          <cell r="E8431" t="str">
            <v>C-(H)3(C):2|C-(C)2(H)2:1|CO-(C)(O):1|CO-(C)2:1|O-(C)(CO):1|C-(H)2(CO)2:1|C-(C)(H)2(CO):1|C-(C)(H)2(O):1</v>
          </cell>
          <cell r="F8431"/>
          <cell r="G8431" t="str">
            <v>0</v>
          </cell>
        </row>
        <row r="8432">
          <cell r="A8432" t="str">
            <v>684-84-4</v>
          </cell>
          <cell r="B8432" t="str">
            <v>GNBPEYCZELNJMS-UHFFFAOYSA-N</v>
          </cell>
          <cell r="C8432" t="str">
            <v>２－メチルブタン－１，３－ジオール</v>
          </cell>
          <cell r="D8432" t="str">
            <v>CC(O)C(C)CO</v>
          </cell>
          <cell r="E8432" t="str">
            <v>C-(H)3(C):2|C-(H)(C)3:1|O-(C)(H):2|C-(C)2(H)(O),alcohpls/peroxides:1|C-(C)(H)2(O):1</v>
          </cell>
          <cell r="F8432"/>
          <cell r="G8432" t="str">
            <v>0</v>
          </cell>
        </row>
        <row r="8433">
          <cell r="A8433" t="str">
            <v>692-24-0</v>
          </cell>
          <cell r="B8433" t="str">
            <v>IQANHWBWTVLDTP-AATRIKPKSA-N</v>
          </cell>
          <cell r="C8433" t="str">
            <v>（Ｅ）－２－メチルヘキサ－３－エン</v>
          </cell>
          <cell r="D8433" t="str">
            <v>CC\C=C\C(C)C</v>
          </cell>
          <cell r="E8433" t="str">
            <v>C-(H)3(C):3|C[d]-(C)(H):2|C-(C[d])(C)(H)2:1|C-(C[d])(C)2(H):1</v>
          </cell>
          <cell r="F8433"/>
          <cell r="G8433" t="str">
            <v>0</v>
          </cell>
        </row>
        <row r="8434">
          <cell r="A8434" t="str">
            <v>1633-89-2</v>
          </cell>
          <cell r="B8434" t="str">
            <v>ZUPLFMMTGJBSMK-UHFFFAOYSA-N</v>
          </cell>
          <cell r="C8434" t="str">
            <v>２－メチルペンタン－１－チオール</v>
          </cell>
          <cell r="D8434" t="str">
            <v>CCCC(C)CS</v>
          </cell>
          <cell r="E8434" t="str">
            <v>C-(H)3(C):2|C-(C)2(H)2:2|C-(H)(C)3:1|C-(C)(H)2(S):1|S-(C)(H):1</v>
          </cell>
          <cell r="F8434"/>
          <cell r="G8434" t="str">
            <v>0</v>
          </cell>
        </row>
        <row r="8435">
          <cell r="A8435" t="str">
            <v>3524-73-0</v>
          </cell>
          <cell r="B8435" t="str">
            <v>JIUFYGIESXPUPL-UHFFFAOYSA-N</v>
          </cell>
          <cell r="C8435" t="str">
            <v>５－メチルヘキサ－１－エン</v>
          </cell>
          <cell r="D8435" t="str">
            <v>CC(C)CCC=C</v>
          </cell>
          <cell r="E8435" t="str">
            <v>C-(H)3(C):2|C-(C)2(H)2:1|C-(H)(C)3:1|C[d]-(H)2:1|C[d]-(C)(H):1|C-(C[d])(C)(H)2:1</v>
          </cell>
          <cell r="F8435"/>
          <cell r="G8435" t="str">
            <v>0</v>
          </cell>
        </row>
        <row r="8436">
          <cell r="A8436" t="str">
            <v>5164-76-1</v>
          </cell>
          <cell r="B8436" t="str">
            <v>SKCGFFOFYXLNCG-ONEGZZNKSA-N</v>
          </cell>
          <cell r="C8436" t="str">
            <v>ジメチル＝ペンタ－２－エンジオアート</v>
          </cell>
          <cell r="D8436" t="str">
            <v>COC(=O)C\C=C\C(=O)OC</v>
          </cell>
          <cell r="E8436" t="str">
            <v>C[d]-(C)(H):1|CO-(C[d])(O):1|CO-(C)(O):1|O-(C)(CO):2|C[d]-(H)(CO):1|C-(C[d])(H)2(CO):1|C-(H)3(O):2</v>
          </cell>
          <cell r="F8436"/>
          <cell r="G8436" t="str">
            <v>0</v>
          </cell>
        </row>
        <row r="8437">
          <cell r="A8437" t="str">
            <v>13156-06-4</v>
          </cell>
          <cell r="B8437" t="str">
            <v>XSGMJDQRZDWEPW-UHFFFAOYSA-N</v>
          </cell>
          <cell r="C8437" t="str">
            <v>１－イソプロピルアゼチジン－３－オール</v>
          </cell>
          <cell r="D8437" t="str">
            <v>CC(C)N1CC(O)C1</v>
          </cell>
          <cell r="E8437" t="str">
            <v>C-(H)3(C):2|O-(C)(H):1|C-(C)2(H)(O),alcohpls/peroxides:1|C-(C)(H)2(N):2|C-(C)2(H)(N):1|N-(C)3:1</v>
          </cell>
          <cell r="F8437" t="str">
            <v>Azetidine:1</v>
          </cell>
          <cell r="G8437" t="str">
            <v>0</v>
          </cell>
        </row>
        <row r="8438">
          <cell r="A8438" t="str">
            <v>19781-13-6</v>
          </cell>
          <cell r="B8438" t="str">
            <v>OTISWHNJCUMBFI-UHFFFAOYSA-N</v>
          </cell>
          <cell r="C8438" t="str">
            <v>４，７－ジメチルオクタン－４－オール</v>
          </cell>
          <cell r="D8438" t="str">
            <v>CCCC(C)(O)CCC(C)C</v>
          </cell>
          <cell r="E8438" t="str">
            <v>C-(H)3(C):4|C-(C)2(H)2:4|C-(H)(C)3:1|O-(C)(H):1|C-(C)3(O),alcohols/peroxides:1</v>
          </cell>
          <cell r="F8438"/>
          <cell r="G8438" t="str">
            <v>0</v>
          </cell>
        </row>
        <row r="8439">
          <cell r="A8439" t="str">
            <v>24306-18-1</v>
          </cell>
          <cell r="B8439" t="str">
            <v>QEKKDSRVFBLJFX-UHFFFAOYSA-N</v>
          </cell>
          <cell r="C8439" t="str">
            <v>９－オクチルヘプタデカ－８－エン</v>
          </cell>
          <cell r="D8439" t="str">
            <v>CCCCCCCCC(=CCCCCCCC)CCCCCCCC</v>
          </cell>
          <cell r="E8439" t="str">
            <v>C-(H)3(C):3|C-(C)2(H)2:17|C[d]-(C)(H):1|C[d]-(C)2:1|C-(C[d])(C)(H)2:3</v>
          </cell>
          <cell r="F8439"/>
          <cell r="G8439" t="str">
            <v>0</v>
          </cell>
        </row>
        <row r="8440">
          <cell r="A8440" t="str">
            <v>51794-16-2</v>
          </cell>
          <cell r="B8440" t="str">
            <v>SJBLBJCIOBWHAC-UHFFFAOYSA-N</v>
          </cell>
          <cell r="C8440" t="str">
            <v>２，６，１０，１４，１８－ペンタメチルイコサン</v>
          </cell>
          <cell r="D8440" t="str">
            <v>CCC(C)CCCC(C)CCCC(C)CCCC(C)CCCC(C)C</v>
          </cell>
          <cell r="E8440" t="str">
            <v>C-(H)3(C):7|C-(C)2(H)2:13|C-(H)(C)3:5</v>
          </cell>
          <cell r="F8440"/>
          <cell r="G8440" t="str">
            <v>0</v>
          </cell>
        </row>
        <row r="8441">
          <cell r="A8441" t="str">
            <v>14686-14-7</v>
          </cell>
          <cell r="B8441" t="str">
            <v>WZHKDGJSXCTSCK-FNORWQNLSA-N</v>
          </cell>
          <cell r="C8441" t="str">
            <v>（Ｅ）－ヘプタ－３－エン</v>
          </cell>
          <cell r="D8441" t="str">
            <v>CCC\C=C\CC</v>
          </cell>
          <cell r="E8441" t="str">
            <v>C-(H)3(C):2|C-(C)2(H)2:1|C[d]-(C)(H):2|C-(C[d])(C)(H)2:2</v>
          </cell>
          <cell r="F8441"/>
          <cell r="G8441" t="str">
            <v>0</v>
          </cell>
        </row>
        <row r="8442">
          <cell r="A8442" t="str">
            <v>5870-68-8</v>
          </cell>
          <cell r="B8442" t="str">
            <v>TXAWGHYFBQBVNK-UHFFFAOYSA-N</v>
          </cell>
          <cell r="C8442" t="str">
            <v>エチル＝３－メチルペンタノアート</v>
          </cell>
          <cell r="D8442" t="str">
            <v>CCOC(=O)CC(C)CC</v>
          </cell>
          <cell r="E8442" t="str">
            <v>C-(H)3(C):3|C-(C)2(H)2:1|C-(H)(C)3:1|CO-(C)(O):1|O-(C)(CO):1|C-(C)(H)2(CO):1|C-(C)(H)2(O):1</v>
          </cell>
          <cell r="F8442"/>
          <cell r="G8442" t="str">
            <v>0</v>
          </cell>
        </row>
        <row r="8443">
          <cell r="A8443" t="str">
            <v>2896-60-8</v>
          </cell>
          <cell r="B8443" t="str">
            <v>VGMJYYDKPUPTID-UHFFFAOYSA-N</v>
          </cell>
          <cell r="C8443" t="str">
            <v>４－エチルベンゼン－１，３－ジオール</v>
          </cell>
          <cell r="D8443" t="str">
            <v>CCc1ccc(O)cc1O</v>
          </cell>
          <cell r="E8443" t="str">
            <v>C-(H)3(C):1|C-(C[B])(C)(H)2:1|C[B]-(H):3|C[B]-(C):1|O-(C[B])(H):2|C[B]-(O):2</v>
          </cell>
          <cell r="F8443" t="str">
            <v>(OH)(OH),meta:1</v>
          </cell>
          <cell r="G8443" t="str">
            <v>0</v>
          </cell>
        </row>
        <row r="8444">
          <cell r="A8444" t="str">
            <v>19549-77-0</v>
          </cell>
          <cell r="B8444" t="str">
            <v>QKRRAXACNUNGCF-UHFFFAOYSA-N</v>
          </cell>
          <cell r="C8444" t="str">
            <v>２，４－ジメチルヘプタン－４－オール</v>
          </cell>
          <cell r="D8444" t="str">
            <v>CCCC(C)(O)CC(C)C</v>
          </cell>
          <cell r="E8444" t="str">
            <v>C-(H)3(C):4|C-(C)2(H)2:3|C-(H)(C)3:1|O-(C)(H):1|C-(C)3(O),alcohols/peroxides:1</v>
          </cell>
          <cell r="F8444"/>
          <cell r="G8444" t="str">
            <v>0</v>
          </cell>
        </row>
        <row r="8445">
          <cell r="A8445" t="str">
            <v>5396-38-3</v>
          </cell>
          <cell r="B8445" t="str">
            <v>MCUPBIBNSTXCPQ-UHFFFAOYSA-N</v>
          </cell>
          <cell r="C8445" t="str">
            <v>１－ｔｅｒｔ－ブチル－４－メトキシベンゼン</v>
          </cell>
          <cell r="D8445" t="str">
            <v>COc1ccc(cc1)C(C)(C)C</v>
          </cell>
          <cell r="E8445" t="str">
            <v>C-(H)3(C):3|C-(C[B])(C)3:1|C[B]-(H):4|C[B]-(C):1|O-(C[B])(C):1|C-(H)3(O):1|C[B]-(O):1</v>
          </cell>
          <cell r="F8445" t="str">
            <v>C-(H)3(C),tertiary:1</v>
          </cell>
          <cell r="G8445" t="str">
            <v>0</v>
          </cell>
        </row>
        <row r="8446">
          <cell r="A8446" t="str">
            <v>33933-77-6</v>
          </cell>
          <cell r="B8446" t="str">
            <v>KJMBBHZOLRRVMV-UHFFFAOYSA-N</v>
          </cell>
          <cell r="C8446" t="str">
            <v>７－メチルオクタン－４－オール</v>
          </cell>
          <cell r="D8446" t="str">
            <v>CCCC(O)CCC(C)C</v>
          </cell>
          <cell r="E8446" t="str">
            <v>C-(H)3(C):3|C-(C)2(H)2:4|C-(H)(C)3:1|O-(C)(H):1|C-(C)2(H)(O),alcohpls/peroxides:1</v>
          </cell>
          <cell r="F8446"/>
          <cell r="G8446" t="str">
            <v>0</v>
          </cell>
        </row>
        <row r="8447">
          <cell r="A8447" t="str">
            <v>20216-88-0</v>
          </cell>
          <cell r="B8447" t="str">
            <v>ZUKGIZDDXAWABM-UHFFFAOYSA-N</v>
          </cell>
          <cell r="C8447" t="str">
            <v>（１－ブチルペンチル）ベンゼン</v>
          </cell>
          <cell r="D8447" t="str">
            <v>CCCCC(CCCC)c1ccccc1</v>
          </cell>
          <cell r="E8447" t="str">
            <v>C-(H)3(C):2|C-(C)2(H)2:6|C-(C[B])(C)2(H):1|C[B]-(H):5|C[B]-(C):1</v>
          </cell>
          <cell r="F8447"/>
          <cell r="G8447" t="str">
            <v>0</v>
          </cell>
        </row>
        <row r="8448">
          <cell r="A8448" t="str">
            <v>17373-93-2</v>
          </cell>
          <cell r="B8448" t="str">
            <v>BKKDUUVBVHYZFA-UHFFFAOYSA-N</v>
          </cell>
          <cell r="C8448" t="str">
            <v>２－メチルベンジル＝アセタート</v>
          </cell>
          <cell r="D8448" t="str">
            <v>CC(=O)OCc1ccccc1C</v>
          </cell>
          <cell r="E8448" t="str">
            <v>C[B]-(H):4|C[B]-(C):2|C-(C[B])(H)3:1|CO-(C)(O):1|O-(C)(CO):1|C-(H)3(CO):1|C-(C[B])(H)2(O):1</v>
          </cell>
          <cell r="F8448"/>
          <cell r="G8448" t="str">
            <v>0</v>
          </cell>
        </row>
        <row r="8449">
          <cell r="A8449" t="str">
            <v>26533-34-6</v>
          </cell>
          <cell r="B8449" t="str">
            <v>DIVBBSLQUDHECU-UHFFFAOYSA-N</v>
          </cell>
          <cell r="C8449" t="str">
            <v>２－メチルオクタン－３－オール</v>
          </cell>
          <cell r="D8449" t="str">
            <v>CCCCCC(O)C(C)C</v>
          </cell>
          <cell r="E8449" t="str">
            <v>C-(H)3(C):3|C-(C)2(H)2:4|C-(H)(C)3:1|O-(C)(H):1|C-(C)2(H)(O),alcohpls/peroxides:1</v>
          </cell>
          <cell r="F8449"/>
          <cell r="G8449" t="str">
            <v>0</v>
          </cell>
        </row>
        <row r="8450">
          <cell r="A8450" t="str">
            <v>15181-11-0</v>
          </cell>
          <cell r="B8450" t="str">
            <v>WIXDSJRJFDWTNY-UHFFFAOYSA-N</v>
          </cell>
          <cell r="C8450" t="str">
            <v>３，５－ジ－ｔｅｒｔ－ブチルトルエン</v>
          </cell>
          <cell r="D8450" t="str">
            <v>Cc1cc(cc(c1)C(C)(C)C)C(C)(C)C</v>
          </cell>
          <cell r="E8450" t="str">
            <v>C-(H)3(C):6|C-(C[B])(C)3:2|C[B]-(H):3|C[B]-(C):3|C-(C[B])(H)3:1</v>
          </cell>
          <cell r="F8450" t="str">
            <v>C-(H)3(C),tertiary:2</v>
          </cell>
          <cell r="G8450" t="str">
            <v>0</v>
          </cell>
        </row>
        <row r="8451">
          <cell r="A8451" t="str">
            <v>527-54-8</v>
          </cell>
          <cell r="B8451" t="str">
            <v>FDQQNNZKEJIHMS-UHFFFAOYSA-N</v>
          </cell>
          <cell r="C8451" t="str">
            <v>３，４，５－トリメチルフェノール</v>
          </cell>
          <cell r="D8451" t="str">
            <v>Cc1cc(O)cc(C)c1C</v>
          </cell>
          <cell r="E8451" t="str">
            <v>C[B]-(H):2|C[B]-(C):3|C-(C[B])(H)3:3|O-(C[B])(H):1|C[B]-(O):1</v>
          </cell>
          <cell r="F8451"/>
          <cell r="G8451" t="str">
            <v>0</v>
          </cell>
        </row>
        <row r="8452">
          <cell r="A8452" t="str">
            <v>136-81-2</v>
          </cell>
          <cell r="B8452" t="str">
            <v>MEEKGULDSDXFCN-UHFFFAOYSA-N</v>
          </cell>
          <cell r="C8452" t="str">
            <v>２－ペンチルフェノール</v>
          </cell>
          <cell r="D8452" t="str">
            <v>CCCCCc1ccccc1O</v>
          </cell>
          <cell r="E8452" t="str">
            <v>C-(H)3(C):1|C-(C)2(H)2:3|C-(C[B])(C)(H)2:1|C[B]-(H):4|C[B]-(C):1|O-(C[B])(H):1|C[B]-(O):1</v>
          </cell>
          <cell r="F8452"/>
          <cell r="G8452" t="str">
            <v>0</v>
          </cell>
        </row>
        <row r="8453">
          <cell r="A8453" t="str">
            <v>5932-79-6</v>
          </cell>
          <cell r="B8453" t="str">
            <v>IXUOEGRSQCCEHB-UHFFFAOYSA-N</v>
          </cell>
          <cell r="C8453" t="str">
            <v>ノナン－４－オール</v>
          </cell>
          <cell r="D8453" t="str">
            <v>CCCCCC(O)CCC</v>
          </cell>
          <cell r="E8453" t="str">
            <v>C-(H)3(C):2|C-(C)2(H)2:6|O-(C)(H):1|C-(C)2(H)(O),alcohpls/peroxides:1</v>
          </cell>
          <cell r="F8453"/>
          <cell r="G8453" t="str">
            <v>0</v>
          </cell>
        </row>
        <row r="8454">
          <cell r="A8454" t="str">
            <v>527-55-9</v>
          </cell>
          <cell r="B8454" t="str">
            <v>RCNCKKACINZDOI-UHFFFAOYSA-N</v>
          </cell>
          <cell r="C8454" t="str">
            <v>４，５－ジメチルベンゼン－１，３－ジオール</v>
          </cell>
          <cell r="D8454" t="str">
            <v>Cc1cc(O)cc(O)c1C</v>
          </cell>
          <cell r="E8454" t="str">
            <v>C[B]-(H):2|C[B]-(C):2|C-(C[B])(H)3:2|O-(C[B])(H):2|C[B]-(O):2</v>
          </cell>
          <cell r="F8454" t="str">
            <v>(OH)(OH),meta:1</v>
          </cell>
          <cell r="G8454" t="str">
            <v>0</v>
          </cell>
        </row>
        <row r="8455">
          <cell r="A8455" t="str">
            <v>10143-32-5</v>
          </cell>
          <cell r="B8455" t="str">
            <v>QWOZZTWBWQMEPD-UHFFFAOYSA-N</v>
          </cell>
          <cell r="C8455" t="str">
            <v>１－（２－エトキシプロポキシ）プロパン－２－オール</v>
          </cell>
          <cell r="D8455" t="str">
            <v>CCOC(C)COCC(C)O</v>
          </cell>
          <cell r="E8455" t="str">
            <v>C-(H)3(C):3|O-(C)2:2|O-(C)(H):1|C-(C)2(H)(O),ethers/esters:1|C-(C)2(H)(O),alcohpls/peroxides:1|C-(C)(H)2(O):3</v>
          </cell>
          <cell r="F8455"/>
          <cell r="G8455" t="str">
            <v>0</v>
          </cell>
        </row>
        <row r="8456">
          <cell r="A8456" t="str">
            <v>23418-37-3</v>
          </cell>
          <cell r="B8456" t="str">
            <v>RXSIKQJQLQRQQY-UHFFFAOYSA-N</v>
          </cell>
          <cell r="C8456" t="str">
            <v>４－メチルオクタン－４－オール</v>
          </cell>
          <cell r="D8456" t="str">
            <v>CCCCC(C)(O)CCC</v>
          </cell>
          <cell r="E8456" t="str">
            <v>C-(H)3(C):3|C-(C)2(H)2:5|O-(C)(H):1|C-(C)3(O),alcohols/peroxides:1</v>
          </cell>
          <cell r="F8456"/>
          <cell r="G8456" t="str">
            <v>0</v>
          </cell>
        </row>
        <row r="8457">
          <cell r="A8457" t="str">
            <v>586-67-4</v>
          </cell>
          <cell r="B8457" t="str">
            <v>AJSJXSBFZDIRIS-UHFFFAOYSA-N</v>
          </cell>
          <cell r="C8457" t="str">
            <v>１－イソプロペニル－４－メチルシクロヘキセン</v>
          </cell>
          <cell r="D8457" t="str">
            <v>CC1CCC(=CC1)C(=C)C</v>
          </cell>
          <cell r="E8457" t="str">
            <v>C-(H)3(C):1|C-(C)2(H)2:1|C-(H)(C)3:1|C[d]-(H)2:1|C[d]-(C)(H):1|C[d]-C[d][C]:2|C-(C[d])(C)(H)2:2|C-(C[d])(H)3:1</v>
          </cell>
          <cell r="F8457" t="str">
            <v>Cyclohexene:1</v>
          </cell>
          <cell r="G8457" t="str">
            <v>0</v>
          </cell>
        </row>
        <row r="8458">
          <cell r="A8458" t="str">
            <v>19549-73-6</v>
          </cell>
          <cell r="B8458" t="str">
            <v>XZDMJRIWJSNEGC-UHFFFAOYSA-N</v>
          </cell>
          <cell r="C8458" t="str">
            <v>２，６－ジメチルヘプタン－３－オール</v>
          </cell>
          <cell r="D8458" t="str">
            <v>CC(C)CCC(O)C(C)C</v>
          </cell>
          <cell r="E8458" t="str">
            <v>C-(H)3(C):4|C-(C)2(H)2:2|C-(H)(C)3:2|O-(C)(H):1|C-(C)2(H)(O),alcohpls/peroxides:1</v>
          </cell>
          <cell r="F8458"/>
          <cell r="G8458" t="str">
            <v>0</v>
          </cell>
        </row>
        <row r="8459">
          <cell r="A8459" t="str">
            <v>2438-20-2</v>
          </cell>
          <cell r="B8459" t="str">
            <v>MVJLYXCJBPXRCY-UHFFFAOYSA-N</v>
          </cell>
          <cell r="C8459" t="str">
            <v>２－メチルブチル＝プロピオナート</v>
          </cell>
          <cell r="D8459" t="str">
            <v>CCC(C)COC(=O)CC</v>
          </cell>
          <cell r="E8459" t="str">
            <v>C-(H)3(C):3|C-(C)2(H)2:1|C-(H)(C)3:1|CO-(C)(O):1|O-(C)(CO):1|C-(C)(H)2(CO):1|C-(C)(H)2(O):1</v>
          </cell>
          <cell r="F8459"/>
          <cell r="G8459" t="str">
            <v>0</v>
          </cell>
        </row>
        <row r="8460">
          <cell r="A8460" t="str">
            <v>19780-40-6</v>
          </cell>
          <cell r="B8460" t="str">
            <v>DYNOLYWQCYQCKX-UHFFFAOYSA-N</v>
          </cell>
          <cell r="C8460" t="str">
            <v>５－エチルヘプタン－２－オール</v>
          </cell>
          <cell r="D8460" t="str">
            <v>CCC(CC)CCC(C)O</v>
          </cell>
          <cell r="E8460" t="str">
            <v>C-(H)3(C):3|C-(C)2(H)2:4|C-(H)(C)3:1|O-(C)(H):1|C-(C)2(H)(O),alcohpls/peroxides:1</v>
          </cell>
          <cell r="F8460"/>
          <cell r="G8460" t="str">
            <v>0</v>
          </cell>
        </row>
        <row r="8461">
          <cell r="A8461" t="str">
            <v>13037-79-1</v>
          </cell>
          <cell r="B8461" t="str">
            <v>SDJUKATYFRSDAS-UHFFFAOYSA-N</v>
          </cell>
          <cell r="C8461" t="str">
            <v>２－ｔｅｒｔ－ブチル－３－メチルフェノール</v>
          </cell>
          <cell r="D8461" t="str">
            <v>Cc1cccc(O)c1C(C)(C)C</v>
          </cell>
          <cell r="E8461" t="str">
            <v>C-(H)3(C):3|C-(C[B])(C)3:1|C[B]-(H):3|C[B]-(C):2|C-(C[B])(H)3:1|O-(C[B])(H):1|C[B]-(O):1</v>
          </cell>
          <cell r="F8461" t="str">
            <v>C-(H)3(C),tertiary:1</v>
          </cell>
          <cell r="G8461" t="str">
            <v>0</v>
          </cell>
        </row>
        <row r="8462">
          <cell r="A8462" t="str">
            <v>1124-25-0</v>
          </cell>
          <cell r="B8462" t="str">
            <v>WPMKLOWQWIDOJN-MGCOHNPYSA-N</v>
          </cell>
          <cell r="C8462" t="str">
            <v>ｐ－４（９）－メンテン</v>
          </cell>
          <cell r="D8462" t="str">
            <v>C[C@@H]1CC[C@H](CC1)C(=C)C</v>
          </cell>
          <cell r="E8462" t="str">
            <v>C-(H)3(C):1|C-(C)2(H)2:4|C-(H)(C)3:1|C[d]-(H)2:1|C[d]-(C)2:1|C-(C[d])(C)2(H):1|C-(C[d])(H)3:1</v>
          </cell>
          <cell r="F8462" t="str">
            <v>Cyclohexane,sub:1</v>
          </cell>
          <cell r="G8462" t="str">
            <v>0</v>
          </cell>
        </row>
        <row r="8463">
          <cell r="A8463" t="str">
            <v>51116-73-5</v>
          </cell>
          <cell r="B8463" t="str">
            <v>MDCCBJLCTOTLKM-UHFFFAOYSA-N</v>
          </cell>
          <cell r="C8463" t="str">
            <v>１－ブロモ－３－メチルペンタン</v>
          </cell>
          <cell r="D8463" t="str">
            <v>CCC(C)CCBr</v>
          </cell>
          <cell r="E8463" t="str">
            <v>C-(H)3(C):2|C-(C)2(H)2:2|C-(H)(C)3:1|C-(C)(H)2(Br):1</v>
          </cell>
          <cell r="F8463"/>
          <cell r="G8463" t="str">
            <v>0</v>
          </cell>
        </row>
        <row r="8464">
          <cell r="A8464" t="str">
            <v>19549-72-5</v>
          </cell>
          <cell r="B8464" t="str">
            <v>PSCLFHNWSAXNJL-UHFFFAOYSA-N</v>
          </cell>
          <cell r="C8464" t="str">
            <v>２，４－ジメチルヘプタン－３－オール</v>
          </cell>
          <cell r="D8464" t="str">
            <v>CCCC(C)C(O)C(C)C</v>
          </cell>
          <cell r="E8464" t="str">
            <v>C-(H)3(C):4|C-(C)2(H)2:2|C-(H)(C)3:2|O-(C)(H):1|C-(C)2(H)(O),alcohpls/peroxides:1</v>
          </cell>
          <cell r="F8464"/>
          <cell r="G8464" t="str">
            <v>0</v>
          </cell>
        </row>
        <row r="8465">
          <cell r="A8465" t="str">
            <v>1779-60-8</v>
          </cell>
          <cell r="B8465" t="str">
            <v>DHGFMVMDBNLMKT-UHFFFAOYSA-N</v>
          </cell>
          <cell r="C8465" t="str">
            <v>プロピル＝３－オキソブタノアート</v>
          </cell>
          <cell r="D8465" t="str">
            <v>CCCOC(=O)CC(=O)C</v>
          </cell>
          <cell r="E8465" t="str">
            <v>C-(H)3(C):1|C-(C)2(H)2:1|CO-(C)(O):1|CO-(C)2:1|O-(C)(CO):1|C-(H)2(CO)2:1|C-(H)3(CO):1|C-(C)(H)2(O):1</v>
          </cell>
          <cell r="F8465"/>
          <cell r="G8465" t="str">
            <v>0</v>
          </cell>
        </row>
        <row r="8466">
          <cell r="A8466" t="str">
            <v>918-84-3</v>
          </cell>
          <cell r="B8466" t="str">
            <v>SGWJUIFOPCZXMR-UHFFFAOYSA-N</v>
          </cell>
          <cell r="C8466" t="str">
            <v>３－クロロ－３－メチルペンタン</v>
          </cell>
          <cell r="D8466" t="str">
            <v>CCC(C)(Cl)CC</v>
          </cell>
          <cell r="E8466" t="str">
            <v>C-(H)3(C):3|C-(C)2(H)2:2|C-(C)3(Cl):1</v>
          </cell>
          <cell r="F8466"/>
          <cell r="G8466" t="str">
            <v>0</v>
          </cell>
        </row>
        <row r="8467">
          <cell r="A8467" t="str">
            <v>20056-66-0</v>
          </cell>
          <cell r="B8467" t="str">
            <v>LWZQGUMHXPGQAF-UHFFFAOYSA-N</v>
          </cell>
          <cell r="C8467" t="str">
            <v>３－ペンチルフェノール</v>
          </cell>
          <cell r="D8467" t="str">
            <v>CCCCCc1cccc(O)c1</v>
          </cell>
          <cell r="E8467" t="str">
            <v>C-(H)3(C):1|C-(C)2(H)2:3|C-(C[B])(C)(H)2:1|C[B]-(H):4|C[B]-(C):1|O-(C[B])(H):1|C[B]-(O):1</v>
          </cell>
          <cell r="F8467"/>
          <cell r="G8467" t="str">
            <v>0</v>
          </cell>
        </row>
        <row r="8468">
          <cell r="A8468" t="str">
            <v>637-64-9</v>
          </cell>
          <cell r="B8468" t="str">
            <v>AAQDYYFAFXGBFZ-UHFFFAOYSA-N</v>
          </cell>
          <cell r="C8468" t="str">
            <v>テトラヒドロフラン－２－イルメチル＝アセタート</v>
          </cell>
          <cell r="D8468" t="str">
            <v>CC(=O)OCC1CCCO1</v>
          </cell>
          <cell r="E8468" t="str">
            <v>C-(C)2(H)2:2|CO-(C)(O):1|O-(C)(CO):1|O-(C)2:1|C-(H)3(CO):1|C-(C)2(H)(O),ethers/esters:1|C-(C)(H)2(O):2</v>
          </cell>
          <cell r="F8468" t="str">
            <v>Tetrahydrofuran:1</v>
          </cell>
          <cell r="G8468" t="str">
            <v>0</v>
          </cell>
        </row>
        <row r="8469">
          <cell r="A8469" t="str">
            <v>1573-28-0</v>
          </cell>
          <cell r="B8469" t="str">
            <v>HVPGGLNDHUWMLS-UHFFFAOYSA-N</v>
          </cell>
          <cell r="C8469" t="str">
            <v>３，６－ジメチルヘプタン－３－オール</v>
          </cell>
          <cell r="D8469" t="str">
            <v>CCC(C)(O)CCC(C)C</v>
          </cell>
          <cell r="E8469" t="str">
            <v>C-(H)3(C):4|C-(C)2(H)2:3|C-(H)(C)3:1|O-(C)(H):1|C-(C)3(O),alcohols/peroxides:1</v>
          </cell>
          <cell r="F8469"/>
          <cell r="G8469" t="str">
            <v>0</v>
          </cell>
        </row>
        <row r="8470">
          <cell r="A8470" t="str">
            <v>2899-66-3</v>
          </cell>
          <cell r="B8470" t="str">
            <v>NDBNSZKHDMXOJE-UHFFFAOYSA-N</v>
          </cell>
          <cell r="C8470" t="str">
            <v>３－（ベンジルスルファニル）プロパン酸</v>
          </cell>
          <cell r="D8470" t="str">
            <v>OC(=O)CCSCc1ccccc1</v>
          </cell>
          <cell r="E8470" t="str">
            <v>C[B]-(H):5|C[B]-(C):1|CO-(C)(O):1|O-(CO)(H):1|C-(C)(H)2(CO):1|C-(C)(H)2(S):1|C-(C[B])(H)2(S):1|S-(C)2:1</v>
          </cell>
          <cell r="F8470"/>
          <cell r="G8470" t="str">
            <v>0</v>
          </cell>
        </row>
        <row r="8471">
          <cell r="A8471" t="str">
            <v>39516-65-9</v>
          </cell>
          <cell r="B8471" t="str">
            <v>OFLPOBPCVHNRMF-UHFFFAOYSA-N</v>
          </cell>
          <cell r="C8471" t="str">
            <v>ノナデカン－１，２－ジオール</v>
          </cell>
          <cell r="D8471" t="str">
            <v>CCCCCCCCCCCCCCCCCC(O)CO</v>
          </cell>
          <cell r="E8471" t="str">
            <v>C-(H)3(C):1|C-(C)2(H)2:16|O-(C)(H):2|C-(C)2(H)(O),alcohpls/peroxides:1|C-(C)(H)2(O):1</v>
          </cell>
          <cell r="F8471"/>
          <cell r="G8471" t="str">
            <v>0</v>
          </cell>
        </row>
        <row r="8472">
          <cell r="A8472" t="str">
            <v>488-58-4</v>
          </cell>
          <cell r="B8472" t="str">
            <v>CDAISMWEOUEBRE-NIPYSYMMSA-N</v>
          </cell>
          <cell r="C8472" t="str">
            <v>イノシトール</v>
          </cell>
          <cell r="D8472" t="str">
            <v>O[C@@H]1[C@@H](O)[C@H](O)[C@H](O)[C@H](O)[C@@H]1O</v>
          </cell>
          <cell r="E8472" t="str">
            <v>O-(C)(H):6|C-(C)2(H)(O),alcohpls/peroxides:6</v>
          </cell>
          <cell r="F8472" t="str">
            <v>Cyclohexane,sub:1</v>
          </cell>
          <cell r="G8472" t="str">
            <v>0</v>
          </cell>
        </row>
        <row r="8473">
          <cell r="A8473" t="str">
            <v>105-90-8</v>
          </cell>
          <cell r="B8473" t="str">
            <v>BYCHQEILESTMQU-FMIVXFBMSA-N</v>
          </cell>
          <cell r="C8473" t="str">
            <v>（Ｅ）－３，７－ジメチルオクタ－２，６－ジエン－１－イル＝プロピオナート</v>
          </cell>
          <cell r="D8473" t="str">
            <v>CCC(=O)OC\C=C(/C)\CCC=C(C)C</v>
          </cell>
          <cell r="E8473" t="str">
            <v>C-(H)3(C):1|C[d]-(C)(H):2|C[d]-(C)2:2|C-(C[d])(C)(H)2:2|C-(C[d])(H)3:3|CO-(C)(O):1|O-(C)(CO):1|C-(C)(H)2(CO):1|C-(C[d])(H)2(O):1</v>
          </cell>
          <cell r="F8473"/>
          <cell r="G8473" t="str">
            <v>0</v>
          </cell>
        </row>
        <row r="8474">
          <cell r="A8474" t="str">
            <v>4675-87-0</v>
          </cell>
          <cell r="B8474" t="str">
            <v>NEJDKFPXHQRVMV-HWKANZROSA-N</v>
          </cell>
          <cell r="C8474" t="str">
            <v>２－メチルブタ－２－エン－１－オール</v>
          </cell>
          <cell r="D8474" t="str">
            <v>C\C=C(/C)\CO</v>
          </cell>
          <cell r="E8474" t="str">
            <v>C[d]-(C)(H):1|C[d]-(C)2:1|C-(C[d])(H)3:2|O-(C)(H):1|C-(C[d])(H)2(O):1</v>
          </cell>
          <cell r="F8474"/>
          <cell r="G8474" t="str">
            <v>0</v>
          </cell>
        </row>
        <row r="8475">
          <cell r="A8475" t="str">
            <v>39161-19-8</v>
          </cell>
          <cell r="B8475" t="str">
            <v>FSUXYWPILZJGCC-NSCUHMNNSA-N</v>
          </cell>
          <cell r="C8475" t="str">
            <v>ペンタ－３－エン－１－オール</v>
          </cell>
          <cell r="D8475" t="str">
            <v>C\C=C\CCO</v>
          </cell>
          <cell r="E8475" t="str">
            <v>C[d]-(C)(H):2|C-(C[d])(C)(H)2:1|C-(C[d])(H)3:1|O-(C)(H):1|C-(C)(H)2(O):1</v>
          </cell>
          <cell r="F8475"/>
          <cell r="G8475" t="str">
            <v>0</v>
          </cell>
        </row>
        <row r="8476">
          <cell r="A8476" t="str">
            <v>499-49-0</v>
          </cell>
          <cell r="B8476" t="str">
            <v>PMZBHPUNQNKBOA-UHFFFAOYSA-N</v>
          </cell>
          <cell r="C8476" t="str">
            <v>５－メチルイソフタル酸</v>
          </cell>
          <cell r="D8476" t="str">
            <v>Cc1cc(cc(c1)C(=O)O)C(=O)O</v>
          </cell>
          <cell r="E8476" t="str">
            <v>C[B]-(H):3|C[B]-(C):1|C-(C[B])(H)3:1|CO-(C[B])(O):2|O-(CO)(H):2|C[B]-(CO):2</v>
          </cell>
          <cell r="F8476" t="str">
            <v>meta corr, hydrocarbons:1|(COOH)(COOH),meta:1|(CH3)(NO2),meta:2</v>
          </cell>
          <cell r="G8476" t="str">
            <v>0</v>
          </cell>
        </row>
        <row r="8477">
          <cell r="A8477" t="str">
            <v>54932-78-4</v>
          </cell>
          <cell r="B8477" t="str">
            <v>FBUPLQJWXXGMOF-UHFFFAOYSA-N</v>
          </cell>
          <cell r="C8477" t="str">
            <v>４－（２，２，３，３－テトラメチルブチル）フェノール</v>
          </cell>
          <cell r="D8477" t="str">
            <v>CC(C)(C)C(C)(C)Cc1ccc(O)cc1</v>
          </cell>
          <cell r="E8477" t="str">
            <v>C-(H)3(C):5|C-(C)4:2|C-(C[B])(C)(H)2:1|C[B]-(H):4|C[B]-(C):1|O-(C[B])(H):1|C[B]-(O):1</v>
          </cell>
          <cell r="F8477" t="str">
            <v>C-(H)3(C),tertiary:1</v>
          </cell>
          <cell r="G8477" t="str">
            <v>0</v>
          </cell>
        </row>
        <row r="8478">
          <cell r="A8478" t="str">
            <v>19780-34-8</v>
          </cell>
          <cell r="B8478" t="str">
            <v>HJXYLVWUVYMJKO-UHFFFAOYSA-N</v>
          </cell>
          <cell r="C8478" t="str">
            <v>３－メチレントリデカン</v>
          </cell>
          <cell r="D8478" t="str">
            <v>CCCCCCCCCCC(=C)CC</v>
          </cell>
          <cell r="E8478" t="str">
            <v>C-(H)3(C):2|C-(C)2(H)2:8|C[d]-(H)2:1|C[d]-(C)2:1|C-(C[d])(C)(H)2:2</v>
          </cell>
          <cell r="F8478"/>
          <cell r="G8478" t="str">
            <v>0</v>
          </cell>
        </row>
        <row r="8479">
          <cell r="A8479" t="str">
            <v>630-19-3</v>
          </cell>
          <cell r="B8479" t="str">
            <v>FJJYHTVHBVXEEQ-UHFFFAOYSA-N</v>
          </cell>
          <cell r="C8479" t="str">
            <v>２，２－ジメチルプロパナール</v>
          </cell>
          <cell r="D8479" t="str">
            <v>CC(C)(C)C=O</v>
          </cell>
          <cell r="E8479" t="str">
            <v>C-(H)3(C):3|CO-(C)(H):1|C-(C)3(CO):1</v>
          </cell>
          <cell r="F8479" t="str">
            <v>C-(H)3(C),tertiary:1</v>
          </cell>
          <cell r="G8479" t="str">
            <v>0</v>
          </cell>
        </row>
        <row r="8480">
          <cell r="A8480" t="str">
            <v>1604-34-8</v>
          </cell>
          <cell r="B8480" t="str">
            <v>RBGLEUBCAJNCTR-UHFFFAOYSA-N</v>
          </cell>
          <cell r="C8480" t="str">
            <v>６，１０－ジメチルウンデカン－２－オン</v>
          </cell>
          <cell r="D8480" t="str">
            <v>CC(C)CCCC(C)CCCC(=O)C</v>
          </cell>
          <cell r="E8480" t="str">
            <v>C-(H)3(C):3|C-(C)2(H)2:5|C-(H)(C)3:2|CO-(C)2:1|C-(C)(H)2(CO):1|C-(H)3(CO):1</v>
          </cell>
          <cell r="F8480"/>
          <cell r="G8480" t="str">
            <v>0</v>
          </cell>
        </row>
        <row r="8481">
          <cell r="A8481" t="str">
            <v>53398-86-0</v>
          </cell>
          <cell r="B8481" t="str">
            <v>UQPLEMTXCSYMEK-VQHVLOKHSA-N</v>
          </cell>
          <cell r="C8481" t="str">
            <v>（Ｅ）－ヘキサ－２－エン－１－イル＝ヘキサノアート</v>
          </cell>
          <cell r="D8481" t="str">
            <v>CCCCCC(=O)OC\C=C\CCC</v>
          </cell>
          <cell r="E8481" t="str">
            <v>C-(H)3(C):2|C-(C)2(H)2:4|C[d]-(C)(H):2|C-(C[d])(C)(H)2:1|CO-(C)(O):1|O-(C)(CO):1|C-(C)(H)2(CO):1|C-(C[d])(H)2(O):1</v>
          </cell>
          <cell r="F8481"/>
          <cell r="G8481" t="str">
            <v>0</v>
          </cell>
        </row>
        <row r="8482">
          <cell r="A8482" t="str">
            <v>5597-50-2</v>
          </cell>
          <cell r="B8482" t="str">
            <v>XRAMJHXWXCMGJM-UHFFFAOYSA-N</v>
          </cell>
          <cell r="C8482" t="str">
            <v>メチル＝３－（４－ヒドロキシフェニル）プロパノアート</v>
          </cell>
          <cell r="D8482" t="str">
            <v>COC(=O)CCc1ccc(O)cc1</v>
          </cell>
          <cell r="E8482" t="str">
            <v>C-(C[B])(C)(H)2:1|C[B]-(H):4|C[B]-(C):1|CO-(C)(O):1|O-(C)(CO):1|O-(C[B])(H):1|C-(C)(H)2(CO):1|C-(H)3(O):1|C[B]-(O):1</v>
          </cell>
          <cell r="F8482"/>
          <cell r="G8482" t="str">
            <v>0</v>
          </cell>
        </row>
        <row r="8483">
          <cell r="A8483" t="str">
            <v>488-55-1</v>
          </cell>
          <cell r="B8483" t="str">
            <v>CDAISMWEOUEBRE-GNIYUCBRSA-N</v>
          </cell>
          <cell r="C8483" t="str">
            <v>イノシトール</v>
          </cell>
          <cell r="D8483" t="str">
            <v>O[C@@H]1[C@H](O)[C@@H](O)[C@H](O)[C@H](O)[C@H]1O</v>
          </cell>
          <cell r="E8483" t="str">
            <v>O-(C)(H):6|C-(C)2(H)(O),alcohpls/peroxides:6</v>
          </cell>
          <cell r="F8483" t="str">
            <v>Cyclohexane,sub:1</v>
          </cell>
          <cell r="G8483" t="str">
            <v>0</v>
          </cell>
        </row>
        <row r="8484">
          <cell r="A8484" t="str">
            <v>643-10-7</v>
          </cell>
          <cell r="B8484" t="str">
            <v>CDAISMWEOUEBRE-OQYPVSDDSA-N</v>
          </cell>
          <cell r="C8484" t="str">
            <v>イノシトール</v>
          </cell>
          <cell r="D8484" t="str">
            <v>O[C@@H]1[C@H](O)[C@@H](O)[C@@H](O)[C@@H](O)[C@H]1O</v>
          </cell>
          <cell r="E8484" t="str">
            <v>O-(C)(H):6|C-(C)2(H)(O),alcohpls/peroxides:6</v>
          </cell>
          <cell r="F8484" t="str">
            <v>Cyclohexane,sub:1</v>
          </cell>
          <cell r="G8484" t="str">
            <v>0</v>
          </cell>
        </row>
        <row r="8485">
          <cell r="A8485" t="str">
            <v>4461-48-7</v>
          </cell>
          <cell r="B8485" t="str">
            <v>LGAQJENWWYGFSN-SNAWJCMRSA-N</v>
          </cell>
          <cell r="C8485" t="str">
            <v>４－メチルペンタ－２－エン</v>
          </cell>
          <cell r="D8485" t="str">
            <v>C\C=C\C(C)C</v>
          </cell>
          <cell r="E8485" t="str">
            <v>C-(H)3(C):2|C[d]-(C)(H):2|C-(C[d])(C)2(H):1|C-(C[d])(H)3:1</v>
          </cell>
          <cell r="F8485"/>
          <cell r="G8485" t="str">
            <v>0</v>
          </cell>
        </row>
        <row r="8486">
          <cell r="A8486" t="str">
            <v>3347-99-7</v>
          </cell>
          <cell r="B8486" t="str">
            <v>PNWSHHILERSSLF-UHFFFAOYSA-N</v>
          </cell>
          <cell r="C8486" t="str">
            <v>４－メチルイソフタル酸</v>
          </cell>
          <cell r="D8486" t="str">
            <v>Cc1ccc(cc1C(=O)O)C(=O)O</v>
          </cell>
          <cell r="E8486" t="str">
            <v>C[B]-(H):3|C[B]-(C):1|C-(C[B])(H)3:1|CO-(C[B])(O):2|O-(CO)(H):2|C[B]-(CO):2</v>
          </cell>
          <cell r="F8486" t="str">
            <v>meta corr, hydrocarbons:1|(COOH)(COOH),meta:1|(CH3)(NO2),ortho:1</v>
          </cell>
          <cell r="G8486" t="str">
            <v>0</v>
          </cell>
        </row>
        <row r="8487">
          <cell r="A8487" t="str">
            <v>54932-77-3</v>
          </cell>
          <cell r="B8487" t="str">
            <v>USKPGPJXOGQXMS-UHFFFAOYSA-N</v>
          </cell>
          <cell r="C8487" t="str">
            <v>２，５－ジ－ｓｅｃ－ブチルフェノール</v>
          </cell>
          <cell r="D8487" t="str">
            <v>CCC(C)c1ccc(C(C)CC)c(O)c1</v>
          </cell>
          <cell r="E8487" t="str">
            <v>C-(H)3(C):4|C-(C)2(H)2:2|C-(C[B])(C)2(H):2|C[B]-(H):3|C[B]-(C):2|O-(C[B])(H):1|C[B]-(O):1</v>
          </cell>
          <cell r="F8487"/>
          <cell r="G8487" t="str">
            <v>0</v>
          </cell>
        </row>
        <row r="8488">
          <cell r="A8488" t="str">
            <v>362-08-3</v>
          </cell>
          <cell r="B8488" t="str">
            <v>WHEUWNKSCXYKBU-QRDCCXFBSA-N</v>
          </cell>
          <cell r="C8488" t="str">
            <v>３－ヒドロキシ－２－メトキシエストラ－１，３，５（１０）－トリエン－１７－オン</v>
          </cell>
          <cell r="D8488" t="str">
            <v>COc1cc2[C@H]3CC[C@]4(C)[C@@H](CCC4=O)[C@@H]3CCc2cc1O</v>
          </cell>
          <cell r="E8488" t="str">
            <v>C-(H)3(C):1|C-(C)2(H)2:4|C-(H)(C)3:2|C-(C[B])(C)(H)2:1|C-(C[B])(C)2(H):1|C[B]-(H):2|C[B]-(C):2|CO-(C)2:1|O-(C[B])(C):1|O-(C[B])(H):1|C-(C)3(CO):1|C-(C)(H)2(CO):1|C-(H)3(O):1|C[B]-(O):2</v>
          </cell>
          <cell r="F8488" t="str">
            <v>Cyclononane:1|Cyclopentane,sub:1|Cyclohexane,sub:1|cis-Hexahydroindan:1|Cyclopentanone:1|Cyclononanone:1</v>
          </cell>
          <cell r="G8488" t="str">
            <v>0</v>
          </cell>
        </row>
        <row r="8489">
          <cell r="A8489" t="str">
            <v>2807-54-7</v>
          </cell>
          <cell r="B8489" t="str">
            <v>ZPOLOEWJWXZUSP-AATRIKPKSA-N</v>
          </cell>
          <cell r="C8489" t="str">
            <v>ジ－２－ペンテニルフマル酸（ジアリルフマル酸）</v>
          </cell>
          <cell r="D8489" t="str">
            <v>C=CCOC(=O)\C=C\C(=O)OCC=C</v>
          </cell>
          <cell r="E8489" t="str">
            <v>C[d]-(H)2:2|C[d]-(C)(H):2|CO-(C[d])(O):2|O-(C)(CO):2|C[d]-(H)(CO):2|C-(C[d])(H)2(O):2</v>
          </cell>
          <cell r="F8489"/>
          <cell r="G8489" t="str">
            <v>0</v>
          </cell>
        </row>
        <row r="8490">
          <cell r="A8490" t="str">
            <v>52184-13-1</v>
          </cell>
          <cell r="B8490" t="str">
            <v>YHMYLDCYUHBSNP-UHFFFAOYSA-N</v>
          </cell>
          <cell r="C8490" t="str">
            <v>４－ｓｅｃ－ブチル－２－ｔｅｒｔ－ブチルフェノール</v>
          </cell>
          <cell r="D8490" t="str">
            <v>CCC(C)c1ccc(O)c(c1)C(C)(C)C</v>
          </cell>
          <cell r="E8490" t="str">
            <v>C-(H)3(C):5|C-(C)2(H)2:1|C-(C[B])(C)2(H):1|C-(C[B])(C)3:1|C[B]-(H):3|C[B]-(C):2|O-(C[B])(H):1|C[B]-(O):1</v>
          </cell>
          <cell r="F8490" t="str">
            <v>C-(H)3(C),tertiary:1</v>
          </cell>
          <cell r="G8490" t="str">
            <v>0</v>
          </cell>
        </row>
        <row r="8491">
          <cell r="A8491" t="str">
            <v>30692-16-1</v>
          </cell>
          <cell r="B8491" t="str">
            <v>VCTJSLKBPLOIOT-UHFFFAOYSA-N</v>
          </cell>
          <cell r="C8491" t="str">
            <v>トリデカン－５－オン</v>
          </cell>
          <cell r="D8491" t="str">
            <v>CCCCCCCCC(=O)CCCC</v>
          </cell>
          <cell r="E8491" t="str">
            <v>C-(H)3(C):2|C-(C)2(H)2:8|CO-(C)2:1|C-(C)(H)2(CO):2</v>
          </cell>
          <cell r="F8491"/>
          <cell r="G8491" t="str">
            <v>0</v>
          </cell>
        </row>
        <row r="8492">
          <cell r="A8492" t="str">
            <v>17138-28-2</v>
          </cell>
          <cell r="B8492" t="str">
            <v>HYUPPKVFCGIMDB-UHFFFAOYSA-N</v>
          </cell>
          <cell r="C8492" t="str">
            <v>エチル＝２－（４－ヒドロキシフェニル）アセタート</v>
          </cell>
          <cell r="D8492" t="str">
            <v>CCOC(=O)Cc1ccc(O)cc1</v>
          </cell>
          <cell r="E8492" t="str">
            <v>C-(H)3(C):1|C[B]-(H):4|C[B]-(C):1|CO-(C)(O):1|O-(C)(CO):1|O-(C[B])(H):1|C-(C[B])(H)2(CO):1|C-(C)(H)2(O):1|C[B]-(O):1</v>
          </cell>
          <cell r="F8492"/>
          <cell r="G8492" t="str">
            <v>0</v>
          </cell>
        </row>
        <row r="8493">
          <cell r="A8493" t="str">
            <v>4920-95-0</v>
          </cell>
          <cell r="B8493" t="str">
            <v>YXBIAYXZUDJVEB-UHFFFAOYSA-N</v>
          </cell>
          <cell r="C8493" t="str">
            <v>３，３’，４，４’－テトラメチルビフェニル</v>
          </cell>
          <cell r="D8493" t="str">
            <v>Cc1ccc(cc1C)c2ccc(C)c(C)c2</v>
          </cell>
          <cell r="E8493" t="str">
            <v>C[B]-(H):6|C[B]-(C):4|C[B]-(C[B]):2|C-(C[B])(H)3:4</v>
          </cell>
          <cell r="F8493"/>
          <cell r="G8493" t="str">
            <v>0</v>
          </cell>
        </row>
        <row r="8494">
          <cell r="A8494" t="str">
            <v>949-87-1</v>
          </cell>
          <cell r="B8494" t="str">
            <v>GIJSVMOPNUOZBC-CCEZHUSRSA-N</v>
          </cell>
          <cell r="C8494" t="str">
            <v>１－フェニル－２－（ｐ－トリル）ジアゼン</v>
          </cell>
          <cell r="D8494" t="str">
            <v>Cc1ccc(cc1)\N=N\c2ccccc2</v>
          </cell>
          <cell r="E8494" t="str">
            <v>C[B]-(H):9|C[B]-(C):1|C-(C[B])(H)3:1|N[A]-(C[B]):2|C[B]-(C[B])2(N[A]):2</v>
          </cell>
          <cell r="F8494"/>
          <cell r="G8494" t="str">
            <v>0</v>
          </cell>
        </row>
        <row r="8495">
          <cell r="A8495" t="str">
            <v>105-80-6</v>
          </cell>
          <cell r="B8495" t="str">
            <v>KEVDDQOYWPSMFD-UHFFFAOYSA-N</v>
          </cell>
          <cell r="C8495" t="str">
            <v>ジイソブチル＝ノナンジオアート</v>
          </cell>
          <cell r="D8495" t="str">
            <v>CC(C)COC(=O)CCCCCCCC(=O)OCC(C)C</v>
          </cell>
          <cell r="E8495" t="str">
            <v>C-(H)3(C):4|C-(C)2(H)2:5|C-(H)(C)3:2|CO-(C)(O):2|O-(C)(CO):2|C-(C)(H)2(CO):2|C-(C)(H)2(O):2</v>
          </cell>
          <cell r="F8495"/>
          <cell r="G8495" t="str">
            <v>0</v>
          </cell>
        </row>
        <row r="8496">
          <cell r="A8496" t="str">
            <v>52251-71-5</v>
          </cell>
          <cell r="B8496" t="str">
            <v>ZXAGXLDEMUNQSH-UHFFFAOYSA-N</v>
          </cell>
          <cell r="C8496" t="str">
            <v>２－エチルアントラセン</v>
          </cell>
          <cell r="D8496" t="str">
            <v>CCc1ccc2cc3ccccc3cc2c1</v>
          </cell>
          <cell r="E8496" t="str">
            <v>C-(H)3(C):1|C-(C[B])(C)(H)2:1|C[BF]-(C[B])2(C[BF]):4|C[B]-(H):9|C[B]-(C):1</v>
          </cell>
          <cell r="F8496" t="str">
            <v>Naphtalene:2</v>
          </cell>
          <cell r="G8496" t="str">
            <v>0</v>
          </cell>
        </row>
        <row r="8497">
          <cell r="A8497" t="str">
            <v>592-45-0</v>
          </cell>
          <cell r="B8497" t="str">
            <v>PRBHEGAFLDMLAL-GQCTYLIASA-N</v>
          </cell>
          <cell r="C8497" t="str">
            <v>ヘキサ－１，４－ジエン</v>
          </cell>
          <cell r="D8497" t="str">
            <v>C\C=C\CC=C</v>
          </cell>
          <cell r="E8497" t="str">
            <v>C[d]-(H)2:1|C[d]-(C)(H):3|C-(C[d])2(H)2:1|C-(C[d])(H)3:1</v>
          </cell>
          <cell r="F8497"/>
          <cell r="G8497" t="str">
            <v>0</v>
          </cell>
        </row>
        <row r="8498">
          <cell r="A8498" t="str">
            <v>5943-30-6</v>
          </cell>
          <cell r="B8498" t="str">
            <v>QTWKINKGAHTPFJ-UHFFFAOYSA-N</v>
          </cell>
          <cell r="C8498" t="str">
            <v>２－（ｓｅｃ－ブチルジスルファニル）ブタン</v>
          </cell>
          <cell r="D8498" t="str">
            <v>CCC(C)SSC(C)CC</v>
          </cell>
          <cell r="E8498" t="str">
            <v>C-(H)3(C):4|C-(C)2(H)2:2|C-(C)2(H)(S):2|S-(C)(S):2</v>
          </cell>
          <cell r="F8498"/>
          <cell r="G8498" t="str">
            <v>0</v>
          </cell>
        </row>
        <row r="8499">
          <cell r="A8499" t="str">
            <v>3658-93-3</v>
          </cell>
          <cell r="B8499" t="str">
            <v>WNHOMUCDFNTSEV-UHFFFAOYSA-N</v>
          </cell>
          <cell r="C8499" t="str">
            <v>１，１－ジエトキシヘキサン</v>
          </cell>
          <cell r="D8499" t="str">
            <v>CCCCCC(OCC)OCC</v>
          </cell>
          <cell r="E8499" t="str">
            <v>C-(H)3(C):3|C-(C)2(H)2:4|O-(C)2:2|C-(C)(H)(O)2:1|C-(C)(H)2(O):2</v>
          </cell>
          <cell r="F8499"/>
          <cell r="G8499" t="str">
            <v>0</v>
          </cell>
        </row>
        <row r="8500">
          <cell r="A8500" t="str">
            <v>5669-09-0</v>
          </cell>
          <cell r="B8500" t="str">
            <v>KIELJSVPUISYCI-UHFFFAOYSA-N</v>
          </cell>
          <cell r="C8500" t="str">
            <v>１－（１－イソブトキシエトキシ）－２－メチルプロパン</v>
          </cell>
          <cell r="D8500" t="str">
            <v>CC(C)COC(C)OCC(C)C</v>
          </cell>
          <cell r="E8500" t="str">
            <v>C-(H)3(C):5|C-(H)(C)3:2|O-(C)2:2|C-(C)(H)(O)2:1|C-(C)(H)2(O):2</v>
          </cell>
          <cell r="F8500"/>
          <cell r="G8500" t="str">
            <v>0</v>
          </cell>
        </row>
        <row r="8501">
          <cell r="A8501" t="str">
            <v>54410-94-5</v>
          </cell>
          <cell r="B8501" t="str">
            <v>TYOOXFQTUDXXCL-UHFFFAOYSA-N</v>
          </cell>
          <cell r="C8501" t="str">
            <v>３－メチルブタ－３－エン－１－イル＝３－メチルブタノアート</v>
          </cell>
          <cell r="D8501" t="str">
            <v>CC(C)CC(=O)OCCC(=C)C</v>
          </cell>
          <cell r="E8501" t="str">
            <v>C-(H)3(C):2|C-(H)(C)3:1|C[d]-(H)2:1|C[d]-(C)2:1|C-(C[d])(C)(H)2:1|C-(C[d])(H)3:1|CO-(C)(O):1|O-(C)(CO):1|C-(C)(H)2(CO):1|C-(C)(H)2(O):1</v>
          </cell>
          <cell r="F8501"/>
          <cell r="G8501" t="str">
            <v>0</v>
          </cell>
        </row>
        <row r="8502">
          <cell r="A8502" t="str">
            <v>2277-23-8</v>
          </cell>
          <cell r="B8502" t="str">
            <v>LKUNXBRZDFMZOK-UHFFFAOYSA-N</v>
          </cell>
          <cell r="C8502" t="str">
            <v>２，３－ジヒドロキシプロパン－１－イル＝デカノアート</v>
          </cell>
          <cell r="D8502" t="str">
            <v>CCCCCCCCCC(=O)OCC(O)CO</v>
          </cell>
          <cell r="E8502" t="str">
            <v>C-(H)3(C):1|C-(C)2(H)2:7|CO-(C)(O):1|O-(C)(CO):1|O-(C)(H):2|C-(C)(H)2(CO):1|C-(C)2(H)(O),alcohpls/peroxides:1|C-(C)(H)2(O):1|C-(C)(H)2(O):1</v>
          </cell>
          <cell r="F8502"/>
          <cell r="G8502" t="str">
            <v>0</v>
          </cell>
        </row>
        <row r="8503">
          <cell r="A8503" t="str">
            <v>54484-73-0</v>
          </cell>
          <cell r="B8503" t="str">
            <v>YJYLJPSYBMNHTG-UHFFFAOYSA-N</v>
          </cell>
          <cell r="C8503" t="str">
            <v>１－（１－エトキシエトキシ）ヘキサン</v>
          </cell>
          <cell r="D8503" t="str">
            <v>CCCCCCOC(C)OCC</v>
          </cell>
          <cell r="E8503" t="str">
            <v>C-(H)3(C):3|C-(C)2(H)2:4|O-(C)2:2|C-(C)(H)(O)2:1|C-(C)(H)2(O):2</v>
          </cell>
          <cell r="F8503"/>
          <cell r="G8503" t="str">
            <v>0</v>
          </cell>
        </row>
        <row r="8504">
          <cell r="A8504" t="str">
            <v>925-21-3</v>
          </cell>
          <cell r="B8504" t="str">
            <v>UTOVMEACOLCUCK-PLNGDYQASA-N</v>
          </cell>
          <cell r="C8504" t="str">
            <v>ブチル＝水素＝マレアート</v>
          </cell>
          <cell r="D8504" t="str">
            <v>CCCCOC(=O)\C=C/C(=O)O</v>
          </cell>
          <cell r="E8504" t="str">
            <v>C-(H)3(C):1|C-(C)2(H)2:2|CO-(C[d])(O):2|O-(C)(CO):1|O-(CO)(H):1|C[d]-(H)(CO):2|C-(C)(H)2(O):1</v>
          </cell>
          <cell r="F8504"/>
          <cell r="G8504" t="str">
            <v>0</v>
          </cell>
        </row>
        <row r="8505">
          <cell r="A8505" t="str">
            <v>816-63-7</v>
          </cell>
          <cell r="B8505" t="str">
            <v>OSHQMJZDFYTFRT-UHFFFAOYSA-N</v>
          </cell>
          <cell r="C8505" t="str">
            <v>メチル＝２－エチルヘプタノアート</v>
          </cell>
          <cell r="D8505" t="str">
            <v>CCCCCC(CC)C(=O)OC</v>
          </cell>
          <cell r="E8505" t="str">
            <v>C-(H)3(C):2|C-(C)2(H)2:5|CO-(C)(O):1|O-(C)(CO):1|C-(C)2(H)(CO):1|C-(H)3(O):1</v>
          </cell>
          <cell r="F8505"/>
          <cell r="G8505" t="str">
            <v>0</v>
          </cell>
        </row>
        <row r="8506">
          <cell r="A8506" t="str">
            <v>37161-74-3</v>
          </cell>
          <cell r="B8506" t="str">
            <v>HAFFKTJSQPQAPC-UHFFFAOYSA-N</v>
          </cell>
          <cell r="C8506" t="str">
            <v>メチル＝３－フェニルオキシラン－２－カルボキシラート</v>
          </cell>
          <cell r="D8506" t="str">
            <v>COC(=O)C1OC1c2ccccc2</v>
          </cell>
          <cell r="E8506" t="str">
            <v>C[B]-(H):5|C[B]-(C):1|CO-(C)(O):1|O-(C)(CO):1|O-(C)2:1|C-(C)(H)(O)(CO):1|C-(H)3(O):1|C-(C[B])(C)(H)(O):1</v>
          </cell>
          <cell r="F8506" t="str">
            <v>Ethylene oxide:1|Epoxy(ring):1</v>
          </cell>
          <cell r="G8506" t="str">
            <v>0</v>
          </cell>
        </row>
        <row r="8507">
          <cell r="A8507" t="str">
            <v>1450-74-4</v>
          </cell>
          <cell r="B8507" t="str">
            <v>XTGCUDZCCIRWHL-UHFFFAOYSA-N</v>
          </cell>
          <cell r="C8507" t="str">
            <v>ｐ－クロロアセチルフェノール</v>
          </cell>
          <cell r="D8507" t="str">
            <v>CC(=O)c1cc(Cl)ccc1O</v>
          </cell>
          <cell r="E8507" t="str">
            <v>C[B]-(H):3|CO-(C[B])(C):1|O-(C[B])(H):1|C-(H)3(CO):1|C[B]-(O):1|C[B]-(CO):1|C[B]-(Cl):1</v>
          </cell>
          <cell r="F8507"/>
          <cell r="G8507" t="str">
            <v>0</v>
          </cell>
        </row>
        <row r="8508">
          <cell r="A8508" t="str">
            <v>1943-95-9</v>
          </cell>
          <cell r="B8508" t="str">
            <v>WFKNYMUYMWAGCV-UHFFFAOYSA-N</v>
          </cell>
          <cell r="C8508" t="str">
            <v>シクロヘキシルフェノール</v>
          </cell>
          <cell r="D8508" t="str">
            <v>Oc1cccc(c1)C2CCCCC2</v>
          </cell>
          <cell r="E8508" t="str">
            <v>C-(C)2(H)2:5|C-(C[B])(C)2(H):1|C[B]-(H):4|C[B]-(C):1|O-(C[B])(H):1|C[B]-(O):1</v>
          </cell>
          <cell r="F8508" t="str">
            <v>Cyclohexane,sub:1</v>
          </cell>
          <cell r="G8508" t="str">
            <v>0</v>
          </cell>
        </row>
        <row r="8509">
          <cell r="A8509" t="str">
            <v>2445-78-5</v>
          </cell>
          <cell r="B8509" t="str">
            <v>PVYFCGRBIREQLL-UHFFFAOYSA-N</v>
          </cell>
          <cell r="C8509" t="str">
            <v>２－メチルブチル＝２－メチルブタノアート</v>
          </cell>
          <cell r="D8509" t="str">
            <v>CCC(C)COC(=O)C(C)CC</v>
          </cell>
          <cell r="E8509" t="str">
            <v>C-(H)3(C):4|C-(C)2(H)2:2|C-(H)(C)3:1|CO-(C)(O):1|O-(C)(CO):1|C-(C)2(H)(CO):1|C-(C)(H)2(O):1</v>
          </cell>
          <cell r="F8509"/>
          <cell r="G8509" t="str">
            <v>0</v>
          </cell>
        </row>
        <row r="8510">
          <cell r="A8510" t="str">
            <v>2173-56-0</v>
          </cell>
          <cell r="B8510" t="str">
            <v>FGPPDYNPZTUNIU-UHFFFAOYSA-N</v>
          </cell>
          <cell r="C8510" t="str">
            <v>ペンチル＝ペンタノアート</v>
          </cell>
          <cell r="D8510" t="str">
            <v>CCCCCOC(=O)CCCC</v>
          </cell>
          <cell r="E8510" t="str">
            <v>C-(H)3(C):2|C-(C)2(H)2:5|CO-(C)(O):1|O-(C)(CO):1|C-(C)(H)2(CO):1|C-(C)(H)2(O):1</v>
          </cell>
          <cell r="F8510"/>
          <cell r="G8510" t="str">
            <v>0</v>
          </cell>
        </row>
        <row r="8511">
          <cell r="A8511" t="str">
            <v>1632-70-8</v>
          </cell>
          <cell r="B8511" t="str">
            <v>QULNVKABFWNUCW-UHFFFAOYSA-N</v>
          </cell>
          <cell r="C8511" t="str">
            <v>５－メチルウンデカン</v>
          </cell>
          <cell r="D8511" t="str">
            <v>CCCCCCC(C)CCCC</v>
          </cell>
          <cell r="E8511" t="str">
            <v>C-(H)3(C):3|C-(C)2(H)2:8|C-(H)(C)3:1</v>
          </cell>
          <cell r="F8511"/>
          <cell r="G8511" t="str">
            <v>0</v>
          </cell>
        </row>
        <row r="8512">
          <cell r="A8512" t="str">
            <v>1636-43-7</v>
          </cell>
          <cell r="B8512" t="str">
            <v>NCJIZIYQFWXMFZ-UHFFFAOYSA-N</v>
          </cell>
          <cell r="C8512" t="str">
            <v>５，６－ジメチルデカン</v>
          </cell>
          <cell r="D8512" t="str">
            <v>CCCCC(C)C(C)CCCC</v>
          </cell>
          <cell r="E8512" t="str">
            <v>C-(H)3(C):4|C-(C)2(H)2:6|C-(H)(C)3:2</v>
          </cell>
          <cell r="F8512"/>
          <cell r="G8512" t="str">
            <v>0</v>
          </cell>
        </row>
        <row r="8513">
          <cell r="A8513" t="str">
            <v>954-07-4</v>
          </cell>
          <cell r="B8513" t="str">
            <v>RBGUKBSLNOTVCD-UHFFFAOYSA-N</v>
          </cell>
          <cell r="C8513" t="str">
            <v>１－メチル－９，１０－アントラキノン</v>
          </cell>
          <cell r="D8513" t="str">
            <v>Cc1cccc2C(=O)c3ccccc3C(=O)c12</v>
          </cell>
          <cell r="E8513" t="str">
            <v>C[B]-(H):7|C[B]-(C):1|C-(C[B])(H)3:1|CO-(C[B])2:2|C[B]-(CO):4</v>
          </cell>
          <cell r="F8513" t="str">
            <v>ortho corr, hydrocarbons:2</v>
          </cell>
          <cell r="G8513" t="str">
            <v>0</v>
          </cell>
        </row>
        <row r="8514">
          <cell r="A8514" t="str">
            <v>27854-40-6</v>
          </cell>
          <cell r="B8514" t="str">
            <v>FZUMQFUHECRZDF-UHFFFAOYSA-N</v>
          </cell>
          <cell r="C8514" t="str">
            <v>（１，１－ジメチルデシル）ベンゼン</v>
          </cell>
          <cell r="D8514" t="str">
            <v>CCCCCCCCCC(C)(C)c1ccccc1</v>
          </cell>
          <cell r="E8514" t="str">
            <v>C-(H)3(C):3|C-(C)2(H)2:8|C-(C[B])(C)3:1|C[B]-(H):5|C[B]-(C):1</v>
          </cell>
          <cell r="F8514"/>
          <cell r="G8514" t="str">
            <v>0</v>
          </cell>
        </row>
        <row r="8515">
          <cell r="A8515" t="str">
            <v>27948-12-5</v>
          </cell>
          <cell r="B8515" t="str">
            <v>UMFJXFOZUPARGN-UHFFFAOYSA-N</v>
          </cell>
          <cell r="C8515" t="str">
            <v>ブタン－１－イル＝シクロヘキサン－１－イルアセタート</v>
          </cell>
          <cell r="D8515" t="str">
            <v>CCCCOC(=O)CC1CCCCC1</v>
          </cell>
          <cell r="E8515" t="str">
            <v>C-(H)3(C):1|C-(C)2(H)2:7|C-(H)(C)3:1|CO-(C)(O):1|O-(C)(CO):1|C-(C)(H)2(CO):1|C-(C)(H)2(O):1</v>
          </cell>
          <cell r="F8515" t="str">
            <v>Cyclohexane,sub:1</v>
          </cell>
          <cell r="G8515" t="str">
            <v>0</v>
          </cell>
        </row>
        <row r="8516">
          <cell r="A8516" t="str">
            <v>2445-77-4</v>
          </cell>
          <cell r="B8516" t="str">
            <v>CYGPPWVXOWCHJB-UHFFFAOYSA-N</v>
          </cell>
          <cell r="C8516" t="str">
            <v>２－メチルブチル＝３－メチルブタノアート</v>
          </cell>
          <cell r="D8516" t="str">
            <v>CCC(C)COC(=O)CC(C)C</v>
          </cell>
          <cell r="E8516" t="str">
            <v>C-(H)3(C):4|C-(C)2(H)2:1|C-(H)(C)3:2|CO-(C)(O):1|O-(C)(CO):1|C-(C)(H)2(CO):1|C-(C)(H)2(O):1</v>
          </cell>
          <cell r="F8516"/>
          <cell r="G8516" t="str">
            <v>0</v>
          </cell>
        </row>
        <row r="8517">
          <cell r="A8517" t="str">
            <v>3461-39-0</v>
          </cell>
          <cell r="B8517" t="str">
            <v>DSWKGCIHFICHAC-UHFFFAOYSA-N</v>
          </cell>
          <cell r="C8517" t="str">
            <v>メチル＝３－フェニルブタノアート</v>
          </cell>
          <cell r="D8517" t="str">
            <v>COC(=O)CC(C)c1ccccc1</v>
          </cell>
          <cell r="E8517" t="str">
            <v>C-(H)3(C):1|C-(C[B])(C)2(H):1|C[B]-(H):5|C[B]-(C):1|CO-(C)(O):1|O-(C)(CO):1|C-(C)(H)2(CO):1|C-(H)3(O):1</v>
          </cell>
          <cell r="F8517"/>
          <cell r="G8517" t="str">
            <v>0</v>
          </cell>
        </row>
        <row r="8518">
          <cell r="A8518" t="str">
            <v>10020-43-6</v>
          </cell>
          <cell r="B8518" t="str">
            <v>ZQCIMPBZCZUDJM-UHFFFAOYSA-N</v>
          </cell>
          <cell r="C8518" t="str">
            <v>２－（オクチルオキシ）エタノール</v>
          </cell>
          <cell r="D8518" t="str">
            <v>CCCCCCCCOCCO</v>
          </cell>
          <cell r="E8518" t="str">
            <v>C-(H)3(C):1|C-(C)2(H)2:6|O-(C)2:1|O-(C)(H):1|C-(C)(H)2(O):1|C-(C)(H)2(O):2</v>
          </cell>
          <cell r="F8518"/>
          <cell r="G8518" t="str">
            <v>0</v>
          </cell>
        </row>
        <row r="8519">
          <cell r="A8519" t="str">
            <v>20185-55-1</v>
          </cell>
          <cell r="B8519" t="str">
            <v>IPIVTJSCIHXKOE-UHFFFAOYSA-N</v>
          </cell>
          <cell r="C8519" t="str">
            <v>メチル＝４－イソプロピルベンゾアート</v>
          </cell>
          <cell r="D8519" t="str">
            <v>COC(=O)c1ccc(cc1)C(C)C</v>
          </cell>
          <cell r="E8519" t="str">
            <v>C-(H)3(C):2|C-(C[B])(C)2(H):1|C[B]-(H):4|C[B]-(C):1|CO-(C[B])(O):1|O-(C)(CO):1|C-(H)3(O):1|C[B]-(CO):1</v>
          </cell>
          <cell r="F8519"/>
          <cell r="G8519" t="str">
            <v>0</v>
          </cell>
        </row>
        <row r="8520">
          <cell r="A8520" t="str">
            <v>1185-02-0</v>
          </cell>
          <cell r="B8520" t="str">
            <v>RJOVKNVJGPMWDT-UHFFFAOYSA-N</v>
          </cell>
          <cell r="C8520" t="str">
            <v>３，４－ジメチルヘキサン－３，４－ジオール</v>
          </cell>
          <cell r="D8520" t="str">
            <v>CCC(C)(O)C(C)(O)CC</v>
          </cell>
          <cell r="E8520" t="str">
            <v>C-(H)3(C):4|C-(C)2(H)2:2|O-(C)(H):2|C-(C)3(O),alcohols/peroxides:2</v>
          </cell>
          <cell r="F8520"/>
          <cell r="G8520" t="str">
            <v>0</v>
          </cell>
        </row>
        <row r="8521">
          <cell r="A8521" t="str">
            <v>7476-80-4</v>
          </cell>
          <cell r="B8521" t="str">
            <v>GYQSJJGXMUTZPU-UHFFFAOYSA-N</v>
          </cell>
          <cell r="C8521" t="str">
            <v>ｍ－トリル＝ブチラート</v>
          </cell>
          <cell r="D8521" t="str">
            <v>CCCC(=O)Oc1cccc(C)c1</v>
          </cell>
          <cell r="E8521" t="str">
            <v>C-(H)3(C):1|C-(C)2(H)2:1|C[B]-(H):4|C[B]-(C):1|C-(C[B])(H)3:1|CO-(C)(O):1|O-(C[B])(CO):1|C-(C)(H)2(CO):1|C[B]-(O):1</v>
          </cell>
          <cell r="F8521"/>
          <cell r="G8521" t="str">
            <v>0</v>
          </cell>
        </row>
        <row r="8522">
          <cell r="A8522" t="str">
            <v>2980-69-0</v>
          </cell>
          <cell r="B8522" t="str">
            <v>KNMXZGDUJVOTOC-UHFFFAOYSA-N</v>
          </cell>
          <cell r="C8522" t="str">
            <v>４－メチルウンデカン</v>
          </cell>
          <cell r="D8522" t="str">
            <v>CCCCCCCC(C)CCC</v>
          </cell>
          <cell r="E8522" t="str">
            <v>C-(H)3(C):3|C-(C)2(H)2:8|C-(H)(C)3:1</v>
          </cell>
          <cell r="F8522"/>
          <cell r="G8522" t="str">
            <v>0</v>
          </cell>
        </row>
        <row r="8523">
          <cell r="A8523" t="str">
            <v>21777-84-4</v>
          </cell>
          <cell r="B8523" t="str">
            <v>GKGTVJOYFGUPSA-UHFFFAOYSA-N</v>
          </cell>
          <cell r="C8523" t="str">
            <v>（１－イソプロピル－２－メチルプロピル）ベンゼン</v>
          </cell>
          <cell r="D8523" t="str">
            <v>CC(C)C(C(C)C)c1ccccc1</v>
          </cell>
          <cell r="E8523" t="str">
            <v>C-(H)3(C):4|C-(H)(C)3:2|C-(C[B])(C)2(H):1|C[B]-(H):5|C[B]-(C):1</v>
          </cell>
          <cell r="F8523"/>
          <cell r="G8523" t="str">
            <v>0</v>
          </cell>
        </row>
        <row r="8524">
          <cell r="A8524" t="str">
            <v>2490-54-2</v>
          </cell>
          <cell r="B8524" t="str">
            <v>VIWHAEJWACQGQR-UHFFFAOYSA-N</v>
          </cell>
          <cell r="C8524" t="str">
            <v>メチル＝３，５－ジメチルヘプタノアート</v>
          </cell>
          <cell r="D8524" t="str">
            <v>CCC(C)CC(C)CC(=O)OC</v>
          </cell>
          <cell r="E8524" t="str">
            <v>C-(H)3(C):3|C-(C)2(H)2:2|C-(H)(C)3:2|CO-(C)(O):1|O-(C)(CO):1|C-(C)(H)2(CO):1|C-(H)3(O):1</v>
          </cell>
          <cell r="F8524"/>
          <cell r="G8524" t="str">
            <v>0</v>
          </cell>
        </row>
        <row r="8525">
          <cell r="A8525" t="str">
            <v>324-74-3</v>
          </cell>
          <cell r="B8525" t="str">
            <v>RUYZJEIKQYLEGZ-UHFFFAOYSA-N</v>
          </cell>
          <cell r="C8525" t="str">
            <v>４－フルオロビフェニル</v>
          </cell>
          <cell r="D8525" t="str">
            <v>Fc1ccc(cc1)c2ccccc2</v>
          </cell>
          <cell r="E8525" t="str">
            <v>C[B]-(H):9|C[B]-(C[B]):2|C[B]-(F):1</v>
          </cell>
          <cell r="F8525"/>
          <cell r="G8525" t="str">
            <v>0</v>
          </cell>
        </row>
        <row r="8526">
          <cell r="A8526" t="str">
            <v>20881-29-2</v>
          </cell>
          <cell r="B8526" t="str">
            <v>DERQHEGYXXCHMR-UHFFFAOYSA-N</v>
          </cell>
          <cell r="C8526" t="str">
            <v>メチル＝４－フェニルペンタノアート</v>
          </cell>
          <cell r="D8526" t="str">
            <v>COC(=O)CCC(C)c1ccccc1</v>
          </cell>
          <cell r="E8526" t="str">
            <v>C-(H)3(C):1|C-(C)2(H)2:1|C-(C[B])(C)2(H):1|C[B]-(H):5|C[B]-(C):1|CO-(C)(O):1|O-(C)(CO):1|C-(C)(H)2(CO):1|C-(H)3(O):1</v>
          </cell>
          <cell r="F8526"/>
          <cell r="G8526" t="str">
            <v>0</v>
          </cell>
        </row>
        <row r="8527">
          <cell r="A8527" t="str">
            <v>20959-33-5</v>
          </cell>
          <cell r="B8527" t="str">
            <v>AZGIFKCGYRMPKP-UHFFFAOYSA-N</v>
          </cell>
          <cell r="C8527" t="str">
            <v>７－メチルヘプタデカン</v>
          </cell>
          <cell r="D8527" t="str">
            <v>CCCCCCCCCCC(C)CCCCCC</v>
          </cell>
          <cell r="E8527" t="str">
            <v>C-(H)3(C):3|C-(C)2(H)2:14|C-(H)(C)3:1</v>
          </cell>
          <cell r="F8527"/>
          <cell r="G8527" t="str">
            <v>0</v>
          </cell>
        </row>
        <row r="8528">
          <cell r="A8528" t="str">
            <v>30368-22-0</v>
          </cell>
          <cell r="B8528" t="str">
            <v>DYQMBZWQOFZUJJ-UHFFFAOYSA-N</v>
          </cell>
          <cell r="C8528" t="str">
            <v>メチル＝３－フェニルペンタノアート</v>
          </cell>
          <cell r="D8528" t="str">
            <v>CCC(CC(=O)OC)c1ccccc1</v>
          </cell>
          <cell r="E8528" t="str">
            <v>C-(H)3(C):1|C-(C)2(H)2:1|C-(C[B])(C)2(H):1|C[B]-(H):5|C[B]-(C):1|CO-(C)(O):1|O-(C)(CO):1|C-(C)(H)2(CO):1|C-(H)3(O):1</v>
          </cell>
          <cell r="F8528"/>
          <cell r="G8528" t="str">
            <v>0</v>
          </cell>
        </row>
        <row r="8529">
          <cell r="A8529" t="str">
            <v>16110-99-9</v>
          </cell>
          <cell r="B8529" t="str">
            <v>FLKHCKPUJWBHCW-UHFFFAOYSA-N</v>
          </cell>
          <cell r="C8529" t="str">
            <v>３，６－ジクロロフタル酸</v>
          </cell>
          <cell r="D8529" t="str">
            <v>OC(=O)c1c(Cl)ccc(Cl)c1C(=O)O</v>
          </cell>
          <cell r="E8529" t="str">
            <v>C[B]-(H):2|CO-(C[B])(O):2|O-(CO)(H):2|C[B]-(CO):2|C[B]-(Cl):2</v>
          </cell>
          <cell r="F8529" t="str">
            <v>ortho corr, hydrocarbons:1|(COOH)(COOH),ortho:1|(COOH)(Cl),ortho:2</v>
          </cell>
          <cell r="G8529" t="str">
            <v>0</v>
          </cell>
        </row>
        <row r="8530">
          <cell r="A8530" t="str">
            <v>540-08-9</v>
          </cell>
          <cell r="B8530" t="str">
            <v>WTJKUFMLQFLJOT-UHFFFAOYSA-N</v>
          </cell>
          <cell r="C8530" t="str">
            <v>ヘプタデカン－９－オン</v>
          </cell>
          <cell r="D8530" t="str">
            <v>CCCCCCCCC(=O)CCCCCCCC</v>
          </cell>
          <cell r="E8530" t="str">
            <v>C-(H)3(C):2|C-(C)2(H)2:12|CO-(C)2:1|C-(C)(H)2(CO):2</v>
          </cell>
          <cell r="F8530"/>
          <cell r="G8530" t="str">
            <v>0</v>
          </cell>
        </row>
        <row r="8531">
          <cell r="A8531" t="str">
            <v>22607-10-9</v>
          </cell>
          <cell r="B8531" t="str">
            <v>YOEZZCLQJVMZGY-UHFFFAOYSA-N</v>
          </cell>
          <cell r="C8531" t="str">
            <v>オクタン－４，５－ジオール</v>
          </cell>
          <cell r="D8531" t="str">
            <v>CCCC(O)C(O)CCC</v>
          </cell>
          <cell r="E8531" t="str">
            <v>C-(H)3(C):2|C-(C)2(H)2:4|O-(C)(H):2|C-(C)2(H)(O),alcohpls/peroxides:2</v>
          </cell>
          <cell r="F8531"/>
          <cell r="G8531" t="str">
            <v>0</v>
          </cell>
        </row>
        <row r="8532">
          <cell r="A8532" t="str">
            <v>7341-17-5</v>
          </cell>
          <cell r="B8532" t="str">
            <v>UCJMHYXRQZYNNL-UHFFFAOYSA-N</v>
          </cell>
          <cell r="C8532" t="str">
            <v>２－エチルヘキサン－１－チオール</v>
          </cell>
          <cell r="D8532" t="str">
            <v>CCCCC(CC)CS</v>
          </cell>
          <cell r="E8532" t="str">
            <v>C-(H)3(C):2|C-(C)2(H)2:4|C-(H)(C)3:1|C-(C)(H)2(S):1|S-(C)(H):1</v>
          </cell>
          <cell r="F8532"/>
          <cell r="G8532" t="str">
            <v>0</v>
          </cell>
        </row>
        <row r="8533">
          <cell r="A8533" t="str">
            <v>18673-13-7</v>
          </cell>
          <cell r="B8533" t="str">
            <v>HKZAEFYOTHDMNN-UHFFFAOYSA-N</v>
          </cell>
          <cell r="C8533" t="str">
            <v>メチル＝３－（エチルスルファニル）プロパノアート</v>
          </cell>
          <cell r="D8533" t="str">
            <v>CCSCCC(=O)OC</v>
          </cell>
          <cell r="E8533" t="str">
            <v>C-(H)3(C):1|CO-(C)(O):1|O-(C)(CO):1|C-(C)(H)2(CO):1|C-(H)3(O):1|C-(C)(H)2(S):2|S-(C)2:1</v>
          </cell>
          <cell r="F8533"/>
          <cell r="G8533" t="str">
            <v>0</v>
          </cell>
        </row>
        <row r="8534">
          <cell r="A8534" t="str">
            <v>23433-05-8</v>
          </cell>
          <cell r="B8534" t="str">
            <v>DCTMXCOHGKSXIZ-UHFFFAOYSA-N</v>
          </cell>
          <cell r="C8534" t="str">
            <v>オクタン－１，３－ジオール</v>
          </cell>
          <cell r="D8534" t="str">
            <v>CCCCCC(O)CCO</v>
          </cell>
          <cell r="E8534" t="str">
            <v>C-(H)3(C):1|C-(C)2(H)2:5|O-(C)(H):2|C-(C)2(H)(O),alcohpls/peroxides:1|C-(C)(H)2(O):1</v>
          </cell>
          <cell r="F8534"/>
          <cell r="G8534" t="str">
            <v>0</v>
          </cell>
        </row>
        <row r="8535">
          <cell r="A8535" t="str">
            <v>4132-72-3</v>
          </cell>
          <cell r="B8535" t="str">
            <v>CLSBTDGUHSQYTO-UHFFFAOYSA-N</v>
          </cell>
          <cell r="C8535" t="str">
            <v>２－イソプロピル－１，４－ジメチルベンゼン</v>
          </cell>
          <cell r="D8535" t="str">
            <v>CC(C)c1cc(C)ccc1C</v>
          </cell>
          <cell r="E8535" t="str">
            <v>C-(H)3(C):2|C-(C[B])(C)2(H):1|C[B]-(H):3|C[B]-(C):3|C-(C[B])(H)3:2</v>
          </cell>
          <cell r="F8535"/>
          <cell r="G8535" t="str">
            <v>0</v>
          </cell>
        </row>
        <row r="8536">
          <cell r="A8536" t="str">
            <v>4706-89-2</v>
          </cell>
          <cell r="B8536" t="str">
            <v>AADQFNAACHHRLT-UHFFFAOYSA-N</v>
          </cell>
          <cell r="C8536" t="str">
            <v>１－イソプロピル－２，４－ジメチルベンゼン</v>
          </cell>
          <cell r="D8536" t="str">
            <v>CC(C)c1ccc(C)cc1C</v>
          </cell>
          <cell r="E8536" t="str">
            <v>C-(H)3(C):2|C-(C[B])(C)2(H):1|C[B]-(H):3|C[B]-(C):3|C-(C[B])(H)3:2</v>
          </cell>
          <cell r="F8536"/>
          <cell r="G8536" t="str">
            <v>0</v>
          </cell>
        </row>
        <row r="8537">
          <cell r="A8537" t="str">
            <v>55162-38-4</v>
          </cell>
          <cell r="B8537" t="str">
            <v>BDRKPKUQFZFXIL-UHFFFAOYSA-N</v>
          </cell>
          <cell r="C8537" t="str">
            <v>２－ブロモ－５－エチルノナン</v>
          </cell>
          <cell r="D8537" t="str">
            <v>CCCCC(CC)CCC(C)Br</v>
          </cell>
          <cell r="E8537" t="str">
            <v>C-(H)3(C):3|C-(C)2(H)2:6|C-(H)(C)3:1|C-(C)2(H)(Br):1</v>
          </cell>
          <cell r="F8537"/>
          <cell r="G8537" t="str">
            <v>0</v>
          </cell>
        </row>
        <row r="8538">
          <cell r="A8538" t="str">
            <v>55191-61-2</v>
          </cell>
          <cell r="B8538" t="str">
            <v>OJXBLWMIJXWKQV-UHFFFAOYSA-N</v>
          </cell>
          <cell r="C8538" t="str">
            <v>２，６，１０，１４，１８－ペンタメチルノナデカン</v>
          </cell>
          <cell r="D8538" t="str">
            <v>CC(C)CCCC(C)CCCC(C)CCCC(C)CCCC(C)C</v>
          </cell>
          <cell r="E8538" t="str">
            <v>C-(H)3(C):7|C-(C)2(H)2:12|C-(H)(C)3:5</v>
          </cell>
          <cell r="F8538"/>
          <cell r="G8538" t="str">
            <v>0</v>
          </cell>
        </row>
        <row r="8539">
          <cell r="A8539" t="str">
            <v>1073-91-2</v>
          </cell>
          <cell r="B8539" t="str">
            <v>SJQITXILEOCXGI-UHFFFAOYSA-N</v>
          </cell>
          <cell r="C8539" t="str">
            <v>３，３，６，６－テトラメチル－１，２，４，５－テトロキサン</v>
          </cell>
          <cell r="D8539" t="str">
            <v>CC1(C)OOC(C)(C)OO1</v>
          </cell>
          <cell r="E8539" t="str">
            <v>C-(H)3(C):4|O-(C)(O):4|C-(C)2(O)2:2</v>
          </cell>
          <cell r="F8539" t="str">
            <v>Tetraoxane:1</v>
          </cell>
          <cell r="G8539" t="str">
            <v>0</v>
          </cell>
        </row>
        <row r="8540">
          <cell r="A8540" t="str">
            <v>13897-12-6</v>
          </cell>
          <cell r="B8540" t="str">
            <v>GMIWDDHRSAWZAW-UHFFFAOYSA-N</v>
          </cell>
          <cell r="C8540" t="str">
            <v>３，５－ジメチルドコサン</v>
          </cell>
          <cell r="D8540" t="str">
            <v>CCCCCCCCCCCCCCCCCC(C)CC(C)CC</v>
          </cell>
          <cell r="E8540" t="str">
            <v>C-(H)3(C):4|C-(C)2(H)2:18|C-(H)(C)3:2</v>
          </cell>
          <cell r="F8540"/>
          <cell r="G8540" t="str">
            <v>0</v>
          </cell>
        </row>
        <row r="8541">
          <cell r="A8541" t="str">
            <v>1117-86-8</v>
          </cell>
          <cell r="B8541" t="str">
            <v>AEIJTFQOBWATKX-UHFFFAOYSA-N</v>
          </cell>
          <cell r="C8541" t="str">
            <v>オクタン－１，２－ジオール</v>
          </cell>
          <cell r="D8541" t="str">
            <v>CCCCCCC(O)CO</v>
          </cell>
          <cell r="E8541" t="str">
            <v>C-(H)3(C):1|C-(C)2(H)2:5|O-(C)(H):2|C-(C)2(H)(O),alcohpls/peroxides:1|C-(C)(H)2(O):1</v>
          </cell>
          <cell r="F8541"/>
          <cell r="G8541" t="str">
            <v>0</v>
          </cell>
        </row>
        <row r="8542">
          <cell r="A8542" t="str">
            <v>1459-09-2</v>
          </cell>
          <cell r="B8542" t="str">
            <v>DEQLTFPCJRGSHW-UHFFFAOYSA-N</v>
          </cell>
          <cell r="C8542" t="str">
            <v>ヘキサデシルベンゼン</v>
          </cell>
          <cell r="D8542" t="str">
            <v>CCCCCCCCCCCCCCCCc1ccccc1</v>
          </cell>
          <cell r="E8542" t="str">
            <v>C-(H)3(C):1|C-(C)2(H)2:14|C-(C[B])(C)(H)2:1|C[B]-(H):5|C[B]-(C):1</v>
          </cell>
          <cell r="F8542"/>
          <cell r="G8542" t="str">
            <v>0</v>
          </cell>
        </row>
        <row r="8543">
          <cell r="A8543" t="str">
            <v>4706-90-5</v>
          </cell>
          <cell r="B8543" t="str">
            <v>RMKJTYPFCFNTGQ-UHFFFAOYSA-N</v>
          </cell>
          <cell r="C8543" t="str">
            <v>１－イソプロピル－３，５－ジメチルベンゼン</v>
          </cell>
          <cell r="D8543" t="str">
            <v>CC(C)c1cc(C)cc(C)c1</v>
          </cell>
          <cell r="E8543" t="str">
            <v>C-(H)3(C):2|C-(C[B])(C)2(H):1|C[B]-(H):3|C[B]-(C):3|C-(C[B])(H)3:2</v>
          </cell>
          <cell r="F8543"/>
          <cell r="G8543" t="str">
            <v>0</v>
          </cell>
        </row>
        <row r="8544">
          <cell r="A8544" t="str">
            <v>1191-41-9</v>
          </cell>
          <cell r="B8544" t="str">
            <v>JYYFMIOPGOFNPK-AGRJPVHOSA-N</v>
          </cell>
          <cell r="C8544" t="str">
            <v>エチル＝（９Ｚ，１２Ｚ，１５Ｚ）－９，１２，１５－オクタデカトリエノアート</v>
          </cell>
          <cell r="D8544" t="str">
            <v>CCOC(=O)CCCCCCC\C=C/C\C=C/C\C=C/CC</v>
          </cell>
          <cell r="E8544" t="str">
            <v>C-(H)3(C):2|C-(C)2(H)2:5|C[d]-(C)(H):6|C-(C[d])(C)(H)2:2|C-(C[d])2(H)2:2|CO-(C)(O):1|O-(C)(CO):1|C-(C)(H)2(CO):1|C-(C)(H)2(O):1</v>
          </cell>
          <cell r="F8544"/>
          <cell r="G8544" t="str">
            <v>0</v>
          </cell>
        </row>
        <row r="8545">
          <cell r="A8545" t="str">
            <v>54964-82-8</v>
          </cell>
          <cell r="B8545" t="str">
            <v>PUTSHCSOTBWQAI-UHFFFAOYSA-N</v>
          </cell>
          <cell r="C8545" t="str">
            <v>２，６，１０，１４－テトラメチルオクタデカン</v>
          </cell>
          <cell r="D8545" t="str">
            <v>CCCCC(C)CCCC(C)CCCC(C)CCCC(C)C</v>
          </cell>
          <cell r="E8545" t="str">
            <v>C-(H)3(C):6|C-(C)2(H)2:12|C-(H)(C)3:4</v>
          </cell>
          <cell r="F8545"/>
          <cell r="G8545" t="str">
            <v>0</v>
          </cell>
        </row>
        <row r="8546">
          <cell r="A8546" t="str">
            <v>5399-02-0</v>
          </cell>
          <cell r="B8546" t="str">
            <v>ZXPWFWWSCFIFII-UHFFFAOYSA-N</v>
          </cell>
          <cell r="C8546" t="str">
            <v>ヘプタデカンニトリル</v>
          </cell>
          <cell r="D8546" t="str">
            <v>CCCCCCCCCCCCCCCCC#N</v>
          </cell>
          <cell r="E8546" t="str">
            <v>C-(H)3(C):1|C-(C)2(H)2:14|C-(C)(H)2(CN):1</v>
          </cell>
          <cell r="F8546"/>
          <cell r="G8546" t="str">
            <v>0</v>
          </cell>
        </row>
        <row r="8547">
          <cell r="A8547" t="str">
            <v>52161-54-3</v>
          </cell>
          <cell r="B8547" t="str">
            <v>BWCDHPVLWVSYKC-FYWRMAATSA-N</v>
          </cell>
          <cell r="C8547" t="str">
            <v>２，５－ジフェニルヘキサ－２－エン</v>
          </cell>
          <cell r="D8547" t="str">
            <v>CC(C\C=C(/C)\c1ccccc1)c2ccccc2</v>
          </cell>
          <cell r="E8547" t="str">
            <v>C-(H)3(C):1|C[d]-(C)(H):1|C[d]-C[B](C):1|C-(C[d])(C)(H)2:1|C-(C[B])(C)2(H):1|C[B]-(H):10|C[B]-(C):1|C[B]-(C[d]):1|C-(C[d])(H)3:1</v>
          </cell>
          <cell r="F8547"/>
          <cell r="G8547" t="str">
            <v>0</v>
          </cell>
        </row>
        <row r="8548">
          <cell r="A8548" t="str">
            <v>626-26-6</v>
          </cell>
          <cell r="B8548" t="str">
            <v>IEBAOPMEYUWQPD-UHFFFAOYSA-N</v>
          </cell>
          <cell r="C8548" t="str">
            <v>ジブチルスルフィド</v>
          </cell>
          <cell r="D8548" t="str">
            <v>CCC(C)SC(C)CC</v>
          </cell>
          <cell r="E8548" t="str">
            <v>C-(H)3(C):4|C-(C)2(H)2:2|C-(C)2(H)(S):2|S-(C)2:1</v>
          </cell>
          <cell r="F8548"/>
          <cell r="G8548" t="str">
            <v>0</v>
          </cell>
        </row>
        <row r="8549">
          <cell r="A8549" t="str">
            <v>21164-95-4</v>
          </cell>
          <cell r="B8549" t="str">
            <v>PKDYKLUCVOPIKK-UHFFFAOYSA-N</v>
          </cell>
          <cell r="C8549" t="str">
            <v>７，９－ジメチルヘキサデカン</v>
          </cell>
          <cell r="D8549" t="str">
            <v>CCCCCCCC(C)CC(C)CCCCCC</v>
          </cell>
          <cell r="E8549" t="str">
            <v>C-(H)3(C):4|C-(C)2(H)2:12|C-(H)(C)3:2</v>
          </cell>
          <cell r="F8549"/>
          <cell r="G8549" t="str">
            <v>0</v>
          </cell>
        </row>
        <row r="8550">
          <cell r="A8550" t="str">
            <v>362-07-2</v>
          </cell>
          <cell r="B8550" t="str">
            <v>CQOQDQWUFQDJMK-OIWPKRNSSA-N</v>
          </cell>
          <cell r="C8550" t="str">
            <v>２－メトキシエストラ－１，３，５（１０）－トリエン－３，１７β－ジオール</v>
          </cell>
          <cell r="D8550" t="str">
            <v>COc1cc2[C@H]3CC[C@@]4(C)[C@@H](O)CC[C@H]4[C@@H]3CCc2cc1O</v>
          </cell>
          <cell r="E8550" t="str">
            <v>C-(H)3(C):1|C-(C)2(H)2:5|C-(H)(C)3:2|C-(C)4:1|C-(C[B])(C)(H)2:1|C-(C[B])(C)2(H):1|C[B]-(H):2|C[B]-(C):2|O-(C[B])(C):1|O-(C[B])(H):1|O-(C)(H):1|C-(C)2(H)(O),alcohpls/peroxides:1|C-(H)3(O):1|C[B]-(O):2</v>
          </cell>
          <cell r="F8550" t="str">
            <v>Cyclononane:1|Cyclopentane,sub:1|Cyclohexane,sub:1|cis-Hexahydroindan:1</v>
          </cell>
          <cell r="G8550" t="str">
            <v>0</v>
          </cell>
        </row>
        <row r="8551">
          <cell r="A8551" t="str">
            <v>20653-90-1</v>
          </cell>
          <cell r="B8551" t="str">
            <v>XMTUJCWABCYSIV-UHFFFAOYSA-N</v>
          </cell>
          <cell r="C8551" t="str">
            <v>オクタン－２，３－ジオール</v>
          </cell>
          <cell r="D8551" t="str">
            <v>CCCCCC(O)C(C)O</v>
          </cell>
          <cell r="E8551" t="str">
            <v>C-(H)3(C):2|C-(C)2(H)2:4|O-(C)(H):2|C-(C)2(H)(O),alcohpls/peroxides:2</v>
          </cell>
          <cell r="F8551"/>
          <cell r="G8551" t="str">
            <v>0</v>
          </cell>
        </row>
        <row r="8552">
          <cell r="A8552" t="str">
            <v>6314-97-2</v>
          </cell>
          <cell r="B8552" t="str">
            <v>FYERTDTXGGOMGT-UHFFFAOYSA-N</v>
          </cell>
          <cell r="C8552" t="str">
            <v>（２，２－ジエトキシエチル）ベンゼン</v>
          </cell>
          <cell r="D8552" t="str">
            <v>CCOC(Cc1ccccc1)OCC</v>
          </cell>
          <cell r="E8552" t="str">
            <v>C-(H)3(C):2|C-(C[B])(C)(H)2:1|C[B]-(H):5|C[B]-(C):1|O-(C)2:2|C-(C)(H)(O)2:1|C-(C)(H)2(O):2</v>
          </cell>
          <cell r="F8552"/>
          <cell r="G8552" t="str">
            <v>0</v>
          </cell>
        </row>
        <row r="8553">
          <cell r="A8553" t="str">
            <v>3968-85-2</v>
          </cell>
          <cell r="B8553" t="str">
            <v>IFDLFCDWOFLKEB-UHFFFAOYSA-N</v>
          </cell>
          <cell r="C8553" t="str">
            <v>（２－メチルブチル）ベンゼン</v>
          </cell>
          <cell r="D8553" t="str">
            <v>CCC(C)Cc1ccccc1</v>
          </cell>
          <cell r="E8553" t="str">
            <v>C-(H)3(C):2|C-(C)2(H)2:1|C-(H)(C)3:1|C-(C[B])(C)(H)2:1|C[B]-(H):5|C[B]-(C):1</v>
          </cell>
          <cell r="F8553"/>
          <cell r="G8553" t="str">
            <v>0</v>
          </cell>
        </row>
        <row r="8554">
          <cell r="A8554" t="str">
            <v>20620-59-1</v>
          </cell>
          <cell r="B8554" t="str">
            <v>BNNWLDUOVGYRLY-UHFFFAOYSA-N</v>
          </cell>
          <cell r="C8554" t="str">
            <v>メチル＝５－フェニルペンタノアート</v>
          </cell>
          <cell r="D8554" t="str">
            <v>COC(=O)CCCCc1ccccc1</v>
          </cell>
          <cell r="E8554" t="str">
            <v>C-(C)2(H)2:2|C-(C[B])(C)(H)2:1|C[B]-(H):5|C[B]-(C):1|CO-(C)(O):1|O-(C)(CO):1|C-(C)(H)2(CO):1|C-(H)3(O):1</v>
          </cell>
          <cell r="F8554"/>
          <cell r="G8554" t="str">
            <v>0</v>
          </cell>
        </row>
        <row r="8555">
          <cell r="A8555" t="str">
            <v>4709-68-6</v>
          </cell>
          <cell r="B8555" t="str">
            <v>CGUOPWAERAISDV-UHFFFAOYSA-N</v>
          </cell>
          <cell r="C8555" t="str">
            <v>９－（ジフェニルメチリデン）－９Ｈ－フルオレン</v>
          </cell>
          <cell r="D8555" t="str">
            <v>c1ccc(cc1)C(=C2c3ccccc3c4ccccc24)c5ccccc5</v>
          </cell>
          <cell r="E8555" t="str">
            <v>C[d]-C[B]2:2|C[B]-(H):18|C[B]-(C[d]):4|C[B]-(C[B]):2</v>
          </cell>
          <cell r="F8555"/>
          <cell r="G8555" t="str">
            <v>0</v>
          </cell>
        </row>
        <row r="8556">
          <cell r="A8556" t="str">
            <v>589-68-4</v>
          </cell>
          <cell r="B8556" t="str">
            <v>DCBSHORRWZKAKO-UHFFFAOYSA-N</v>
          </cell>
          <cell r="C8556" t="str">
            <v>２，３－ジヒドロキシプロピル＝テトラデカノアート</v>
          </cell>
          <cell r="D8556" t="str">
            <v>CCCCCCCCCCCCCC(=O)OCC(O)CO</v>
          </cell>
          <cell r="E8556" t="str">
            <v>C-(H)3(C):1|C-(C)2(H)2:11|CO-(C)(O):1|O-(C)(CO):1|O-(C)(H):2|C-(C)(H)2(CO):1|C-(C)2(H)(O),alcohpls/peroxides:1|C-(C)(H)2(O):1|C-(C)(H)2(O):1</v>
          </cell>
          <cell r="F8556"/>
          <cell r="G8556" t="str">
            <v>0</v>
          </cell>
        </row>
        <row r="8557">
          <cell r="A8557" t="str">
            <v>4481-30-5</v>
          </cell>
          <cell r="B8557" t="str">
            <v>NQRMTOKLHZNAQH-UHFFFAOYSA-N</v>
          </cell>
          <cell r="C8557" t="str">
            <v>（１，２－ジメチルプロピル）ベンゼン</v>
          </cell>
          <cell r="D8557" t="str">
            <v>CC(C)C(C)c1ccccc1</v>
          </cell>
          <cell r="E8557" t="str">
            <v>C-(H)3(C):3|C-(H)(C)3:1|C-(C[B])(C)2(H):1|C[B]-(H):5|C[B]-(C):1</v>
          </cell>
          <cell r="F8557"/>
          <cell r="G8557" t="str">
            <v>0</v>
          </cell>
        </row>
        <row r="8558">
          <cell r="A8558" t="str">
            <v>15181-13-2</v>
          </cell>
          <cell r="B8558" t="str">
            <v>HWWKORYFZUHZKW-UHFFFAOYSA-N</v>
          </cell>
          <cell r="C8558" t="str">
            <v>１－エチル－３，５－ジイソプロピルベンゼン</v>
          </cell>
          <cell r="D8558" t="str">
            <v>CCc1cc(cc(c1)C(C)C)C(C)C</v>
          </cell>
          <cell r="E8558" t="str">
            <v>C-(H)3(C):5|C-(C[B])(C)(H)2:1|C-(C[B])(C)2(H):2|C[B]-(H):3|C[B]-(C):3</v>
          </cell>
          <cell r="F8558"/>
          <cell r="G8558" t="str">
            <v>0</v>
          </cell>
        </row>
        <row r="8559">
          <cell r="A8559" t="str">
            <v>821-09-0</v>
          </cell>
          <cell r="B8559" t="str">
            <v>LQAVWYMTUMSFBE-UHFFFAOYSA-N</v>
          </cell>
          <cell r="C8559" t="str">
            <v>ペンタ－４－エン－１－オール</v>
          </cell>
          <cell r="D8559" t="str">
            <v>OCCCC=C</v>
          </cell>
          <cell r="E8559" t="str">
            <v>C-(C)2(H)2:1|C[d]-(H)2:1|C[d]-(C)(H):1|C-(C[d])(C)(H)2:1|O-(C)(H):1|C-(C)(H)2(O):1</v>
          </cell>
          <cell r="F8559"/>
          <cell r="G8559" t="str">
            <v>0</v>
          </cell>
        </row>
        <row r="8560">
          <cell r="A8560" t="str">
            <v>23336-49-4</v>
          </cell>
          <cell r="B8560" t="str">
            <v>ZMAZJSDJZUMVHX-UHFFFAOYSA-N</v>
          </cell>
          <cell r="C8560" t="str">
            <v>２－［（ヘプタノイルオキシ）メチル］－２－メチルプロパン－１，３－ジイル＝ジヘプタノアート</v>
          </cell>
          <cell r="D8560" t="str">
            <v>CCCCCCC(=O)OCC(C)(COC(=O)CCCCCC)COC(=O)CCCCCC</v>
          </cell>
          <cell r="E8560" t="str">
            <v>C-(H)3(C):4|C-(C)2(H)2:12|C-(C)4:1|CO-(C)(O):3|O-(C)(CO):3|C-(C)(H)2(CO):3|C-(C)(H)2(O):3</v>
          </cell>
          <cell r="F8560"/>
          <cell r="G8560" t="str">
            <v>0</v>
          </cell>
        </row>
        <row r="8561">
          <cell r="A8561" t="str">
            <v>2655-95-0</v>
          </cell>
          <cell r="B8561" t="str">
            <v>LVYZEGXWMAKHQM-UHFFFAOYSA-N</v>
          </cell>
          <cell r="C8561" t="str">
            <v>１，４－ジデシルベンゼン</v>
          </cell>
          <cell r="D8561" t="str">
            <v>CCCCCCCCCCc1ccc(CCCCCCCCCC)cc1</v>
          </cell>
          <cell r="E8561" t="str">
            <v>C-(H)3(C):2|C-(C)2(H)2:16|C-(C[B])(C)(H)2:2|C[B]-(H):4|C[B]-(C):2</v>
          </cell>
          <cell r="F8561"/>
          <cell r="G8561" t="str">
            <v>0</v>
          </cell>
        </row>
        <row r="8562">
          <cell r="A8562" t="str">
            <v>67874-06-0</v>
          </cell>
          <cell r="B8562" t="str">
            <v>YGVPUMJJMNBLAR-UHFFFAOYSA-N</v>
          </cell>
          <cell r="C8562" t="str">
            <v>２－メチル－３－（オクタノイルオキシ）－２－［（オクタノイルオキシ）メチル］プロピル＝オクタノアート</v>
          </cell>
          <cell r="D8562" t="str">
            <v>CCCCCCCC(=O)OCC(C)(COC(=O)CCCCCCC)COC(=O)CCCCCCC</v>
          </cell>
          <cell r="E8562" t="str">
            <v>C-(H)3(C):4|C-(C)2(H)2:15|C-(C)4:1|CO-(C)(O):3|O-(C)(CO):3|C-(C)(H)2(CO):3|C-(C)(H)2(O):3</v>
          </cell>
          <cell r="F8562"/>
          <cell r="G8562" t="str">
            <v>0</v>
          </cell>
        </row>
        <row r="8563">
          <cell r="A8563" t="str">
            <v>67874-05-9</v>
          </cell>
          <cell r="B8563" t="str">
            <v>GCEHDURERRQQCZ-UHFFFAOYSA-N</v>
          </cell>
          <cell r="C8563" t="str">
            <v>３－（デカノイルオキシ）－２－［（デカノイルオキシ）メチル］－２－メチルプロピル＝デカノアート</v>
          </cell>
          <cell r="D8563" t="str">
            <v>CCCCCCCCCC(=O)OCC(C)(COC(=O)CCCCCCCCC)COC(=O)CCCCCCCCC</v>
          </cell>
          <cell r="E8563" t="str">
            <v>C-(H)3(C):4|C-(C)2(H)2:21|C-(C)4:1|CO-(C)(O):3|O-(C)(CO):3|C-(C)(H)2(CO):3|C-(C)(H)2(O):3</v>
          </cell>
          <cell r="F8563"/>
          <cell r="G8563" t="str">
            <v>0</v>
          </cell>
        </row>
        <row r="8564">
          <cell r="A8564" t="str">
            <v>55030-62-1</v>
          </cell>
          <cell r="B8564" t="str">
            <v>IRMGDQSAWLAMIV-UHFFFAOYSA-N</v>
          </cell>
          <cell r="C8564" t="str">
            <v>４，８－ジメチルトリデカン</v>
          </cell>
          <cell r="D8564" t="str">
            <v>CCCCCC(C)CCCC(C)CCC</v>
          </cell>
          <cell r="E8564" t="str">
            <v>C-(H)3(C):4|C-(C)2(H)2:9|C-(H)(C)3:2</v>
          </cell>
          <cell r="F8564"/>
          <cell r="G8564" t="str">
            <v>0</v>
          </cell>
        </row>
        <row r="8565">
          <cell r="A8565" t="str">
            <v>14234-82-3</v>
          </cell>
          <cell r="B8565" t="str">
            <v>RSRICHZMFPHXLE-WAYWQWQTSA-N</v>
          </cell>
          <cell r="C8565" t="str">
            <v>１，４－ジイソブチル＝マレアート</v>
          </cell>
          <cell r="D8565" t="str">
            <v>CC(C)COC(=O)\C=C/C(=O)OCC(C)C</v>
          </cell>
          <cell r="E8565" t="str">
            <v>C-(H)3(C):4|C-(H)(C)3:2|CO-(C[d])(O):2|O-(C)(CO):2|C[d]-(H)(CO):2|C-(C)(H)2(O):2</v>
          </cell>
          <cell r="F8565"/>
          <cell r="G8565" t="str">
            <v>0</v>
          </cell>
        </row>
        <row r="8566">
          <cell r="A8566" t="str">
            <v>18300-91-9</v>
          </cell>
          <cell r="B8566" t="str">
            <v>KRKQHNVYOWTEQO-UHFFFAOYSA-N</v>
          </cell>
          <cell r="C8566" t="str">
            <v>ペンタデカンニトリル</v>
          </cell>
          <cell r="D8566" t="str">
            <v>CCCCCCCCCCCCCCC#N</v>
          </cell>
          <cell r="E8566" t="str">
            <v>C-(H)3(C):1|C-(C)2(H)2:12|C-(C)(H)2(CN):1</v>
          </cell>
          <cell r="F8566"/>
          <cell r="G8566" t="str">
            <v>0</v>
          </cell>
        </row>
        <row r="8567">
          <cell r="A8567" t="str">
            <v>29833-69-0</v>
          </cell>
          <cell r="B8567" t="str">
            <v>FWQJRKLMXMTXDY-UHFFFAOYSA-N</v>
          </cell>
          <cell r="C8567" t="str">
            <v>２－メチルペンタデカ－１－エン</v>
          </cell>
          <cell r="D8567" t="str">
            <v>CCCCCCCCCCCCCC(=C)C</v>
          </cell>
          <cell r="E8567" t="str">
            <v>C-(H)3(C):1|C-(C)2(H)2:11|C[d]-(H)2:1|C[d]-(C)2:1|C-(C[d])(C)(H)2:1|C-(C[d])(H)3:1</v>
          </cell>
          <cell r="F8567"/>
          <cell r="G8567" t="str">
            <v>0</v>
          </cell>
        </row>
        <row r="8568">
          <cell r="A8568" t="str">
            <v>7299-89-0</v>
          </cell>
          <cell r="B8568" t="str">
            <v>RXUXJHZMTDAMFZ-UHFFFAOYSA-N</v>
          </cell>
          <cell r="C8568" t="str">
            <v>ビス（２－エチルブチル）＝フタラート</v>
          </cell>
          <cell r="D8568" t="str">
            <v>CCC(CC)COC(=O)c1ccccc1C(=O)OCC(CC)CC</v>
          </cell>
          <cell r="E8568" t="str">
            <v>C-(H)3(C):4|C-(C)2(H)2:4|C-(H)(C)3:2|C[B]-(H):4|CO-(C[B])(O):2|O-(C)(CO):2|C-(C)(H)2(O):2|C[B]-(CO):2</v>
          </cell>
          <cell r="F8568" t="str">
            <v>ortho corr, hydrocarbons:1</v>
          </cell>
          <cell r="G8568" t="str">
            <v>0</v>
          </cell>
        </row>
        <row r="8569">
          <cell r="A8569" t="str">
            <v>51411-24-6</v>
          </cell>
          <cell r="B8569" t="str">
            <v>OOOOFOPLSIWRAR-NTEUORMPSA-N</v>
          </cell>
          <cell r="C8569" t="str">
            <v>３，７，１１－トリメチルドデカ－６，１０－ジエン－１－オール</v>
          </cell>
          <cell r="D8569" t="str">
            <v>CC(CCO)CC\C=C(/C)\CCC=C(C)C</v>
          </cell>
          <cell r="E8569" t="str">
            <v>C-(H)3(C):1|C-(C)2(H)2:2|C-(H)(C)3:1|C[d]-(C)(H):2|C[d]-(C)2:2|C-(C[d])(C)(H)2:3|C-(C[d])(H)3:3|O-(C)(H):1|C-(C)(H)2(O):1</v>
          </cell>
          <cell r="F8569"/>
          <cell r="G8569" t="str">
            <v>0</v>
          </cell>
        </row>
        <row r="8570">
          <cell r="A8570" t="str">
            <v>67873-95-4</v>
          </cell>
          <cell r="B8570" t="str">
            <v>PBHKDCBZJONOSA-UHFFFAOYSA-N</v>
          </cell>
          <cell r="C8570" t="str">
            <v>２－メチル－２－［（ドデカノイルオキシ）メチル］プロパン－１，３－ジイル＝ジ（ドデカノアート）</v>
          </cell>
          <cell r="D8570" t="str">
            <v>CCCCCCCCCCCC(=O)OCC(C)(COC(=O)CCCCCCCCCCC)COC(=O)CCCCCCCCCCC</v>
          </cell>
          <cell r="E8570" t="str">
            <v>C-(H)3(C):4|C-(C)2(H)2:27|C-(C)4:1|CO-(C)(O):3|O-(C)(CO):3|C-(C)(H)2(CO):3|C-(C)(H)2(O):3</v>
          </cell>
          <cell r="F8570"/>
          <cell r="G8570" t="str">
            <v>0</v>
          </cell>
        </row>
        <row r="8571">
          <cell r="A8571" t="str">
            <v>25811-35-2</v>
          </cell>
          <cell r="B8571" t="str">
            <v>NCGQPNAQUYGWMI-UHFFFAOYSA-N</v>
          </cell>
          <cell r="C8571" t="str">
            <v>３－（ヘプタノイルオキシ）－２，２－ビス［（ヘプタノイルオキシ）メチル］プロピル＝ヘプタノアート</v>
          </cell>
          <cell r="D8571" t="str">
            <v>CCCCCCC(=O)OCC(COC(=O)CCCCCC)(COC(=O)CCCCCC)COC(=O)CCCCCC</v>
          </cell>
          <cell r="E8571" t="str">
            <v>C-(H)3(C):4|C-(C)2(H)2:16|C-(C)4:1|CO-(C)(O):4|O-(C)(CO):4|C-(C)(H)2(CO):4|C-(C)(H)2(O):4</v>
          </cell>
          <cell r="F8571"/>
          <cell r="G8571" t="str">
            <v>0</v>
          </cell>
        </row>
        <row r="8572">
          <cell r="A8572" t="str">
            <v>7445-47-8</v>
          </cell>
          <cell r="B8572" t="str">
            <v>AOZDHFFNBZAHJF-UHFFFAOYSA-N</v>
          </cell>
          <cell r="C8572" t="str">
            <v>３－（ヘキサノイルオキシ）－２，２－ビス［（ヘキサノイルオキシ）メチル］プロピル＝ヘキサノアート</v>
          </cell>
          <cell r="D8572" t="str">
            <v>CCCCCC(=O)OCC(COC(=O)CCCCC)(COC(=O)CCCCC)COC(=O)CCCCC</v>
          </cell>
          <cell r="E8572" t="str">
            <v>C-(H)3(C):4|C-(C)2(H)2:12|C-(C)4:1|CO-(C)(O):4|O-(C)(CO):4|C-(C)(H)2(CO):4|C-(C)(H)2(O):4</v>
          </cell>
          <cell r="F8572"/>
          <cell r="G8572" t="str">
            <v>0</v>
          </cell>
        </row>
        <row r="8573">
          <cell r="A8573" t="str">
            <v>67754-23-8</v>
          </cell>
          <cell r="B8573" t="str">
            <v>IQEXPFRBGYDLCW-UHFFFAOYSA-N</v>
          </cell>
          <cell r="C8573" t="str">
            <v>３－アセトキシ－２－｛［３－アセトキシ－２，２－ビス（アセトキシメチル）プロポキシ］メチル｝－２－（アセトキシメチル）プロピル＝アセタート</v>
          </cell>
          <cell r="D8573" t="str">
            <v>CC(=O)OCC(COCC(COC(=O)C)(COC(=O)C)COC(=O)C)(COC(=O)C)COC(=O)C</v>
          </cell>
          <cell r="E8573" t="str">
            <v>C-(C)4:2|CO-(C)(O):6|O-(C)(CO):6|O-(C)2:1|C-(H)3(CO):6|C-(C)(H)2(O):8</v>
          </cell>
          <cell r="F8573"/>
          <cell r="G8573" t="str">
            <v>0</v>
          </cell>
        </row>
        <row r="8574">
          <cell r="A8574" t="str">
            <v>1470-79-7</v>
          </cell>
          <cell r="B8574" t="str">
            <v>OKJFKPFBSPZTAH-UHFFFAOYSA-N</v>
          </cell>
          <cell r="C8574" t="str">
            <v>ベンゾフェノン－２，４，４’－トリオール</v>
          </cell>
          <cell r="D8574" t="str">
            <v>Oc1ccc(cc1)C(=O)c2ccc(O)cc2O</v>
          </cell>
          <cell r="E8574" t="str">
            <v>C[B]-(H):7|CO-(C[B])2:1|O-(C[B])(H):3|C[B]-(O):3|C[B]-(CO):2</v>
          </cell>
          <cell r="F8574" t="str">
            <v>(OH)(OH),meta:1</v>
          </cell>
          <cell r="G8574" t="str">
            <v>0</v>
          </cell>
        </row>
        <row r="8575">
          <cell r="A8575" t="str">
            <v>925-06-4</v>
          </cell>
          <cell r="B8575" t="str">
            <v>QCOAPBRVQHMEPF-UHFFFAOYSA-N</v>
          </cell>
          <cell r="C8575" t="str">
            <v>１，４－ジイソブチル＝ブタンジオアート</v>
          </cell>
          <cell r="D8575" t="str">
            <v>CC(C)COC(=O)CCC(=O)OCC(C)C</v>
          </cell>
          <cell r="E8575" t="str">
            <v>C-(H)3(C):4|C-(H)(C)3:2|CO-(C)(O):2|O-(C)(CO):2|C-(C)(H)2(CO):2|C-(C)(H)2(O):2</v>
          </cell>
          <cell r="F8575"/>
          <cell r="G8575" t="str">
            <v>0</v>
          </cell>
        </row>
        <row r="8576">
          <cell r="A8576" t="str">
            <v>55045-11-9</v>
          </cell>
          <cell r="B8576" t="str">
            <v>SCMYWAVVKSTDNI-UHFFFAOYSA-N</v>
          </cell>
          <cell r="C8576" t="str">
            <v>５－プロピルトリデカン</v>
          </cell>
          <cell r="D8576" t="str">
            <v>CCCCCCCCC(CCC)CCCC</v>
          </cell>
          <cell r="E8576" t="str">
            <v>C-(H)3(C):3|C-(C)2(H)2:12|C-(H)(C)3:1</v>
          </cell>
          <cell r="F8576"/>
          <cell r="G8576" t="str">
            <v>0</v>
          </cell>
        </row>
        <row r="8577">
          <cell r="A8577" t="str">
            <v>55045-12-0</v>
          </cell>
          <cell r="B8577" t="str">
            <v>BDCDHEIUTMAZLJ-UHFFFAOYSA-N</v>
          </cell>
          <cell r="C8577" t="str">
            <v>４，１１－ジメチルテトラデカン</v>
          </cell>
          <cell r="D8577" t="str">
            <v>CCCC(C)CCCCCCC(C)CCC</v>
          </cell>
          <cell r="E8577" t="str">
            <v>C-(H)3(C):4|C-(C)2(H)2:10|C-(H)(C)3:2</v>
          </cell>
          <cell r="F8577"/>
          <cell r="G8577" t="str">
            <v>0</v>
          </cell>
        </row>
        <row r="8578">
          <cell r="A8578" t="str">
            <v>24251-86-3</v>
          </cell>
          <cell r="B8578" t="str">
            <v>DGQRNAPEPDFOEX-UHFFFAOYSA-N</v>
          </cell>
          <cell r="C8578" t="str">
            <v>５，８－ジエチルドデカン</v>
          </cell>
          <cell r="D8578" t="str">
            <v>CCCCC(CC)CCC(CC)CCCC</v>
          </cell>
          <cell r="E8578" t="str">
            <v>C-(H)3(C):4|C-(C)2(H)2:10|C-(H)(C)3:2</v>
          </cell>
          <cell r="F8578"/>
          <cell r="G8578" t="str">
            <v>0</v>
          </cell>
        </row>
        <row r="8579">
          <cell r="A8579" t="str">
            <v>3487-99-8</v>
          </cell>
          <cell r="B8579" t="str">
            <v>QDRJCWZGTMRXCL-ZHACJKMWSA-N</v>
          </cell>
          <cell r="C8579" t="str">
            <v>ペンチル＝シンナマート</v>
          </cell>
          <cell r="D8579" t="str">
            <v>CCCCCOC(=O)\C=C\c1ccccc1</v>
          </cell>
          <cell r="E8579" t="str">
            <v>C-(H)3(C):1|C-(C)2(H)2:3|C[d]-C[B](H):1|C[B]-(H):5|C[B]-(C[d]):1|CO-(C[d])(O):1|O-(C)(CO):1|C[d]-(H)(CO):1|C-(C)(H)2(O):1</v>
          </cell>
          <cell r="F8579"/>
          <cell r="G8579" t="str">
            <v>0</v>
          </cell>
        </row>
        <row r="8580">
          <cell r="A8580" t="str">
            <v>10535-50-9</v>
          </cell>
          <cell r="B8580" t="str">
            <v>JMYBRXSQFQZFFB-UHFFFAOYSA-N</v>
          </cell>
          <cell r="C8580" t="str">
            <v>２－メチル－３－（ノナノイルオキシ）－２－［（ノナノイルオキシ）メチル］プロピル＝ノナノアート</v>
          </cell>
          <cell r="D8580" t="str">
            <v>CCCCCCCCC(=O)OCC(C)(COC(=O)CCCCCCCC)COC(=O)CCCCCCCC</v>
          </cell>
          <cell r="E8580" t="str">
            <v>C-(H)3(C):4|C-(C)2(H)2:18|C-(C)4:1|CO-(C)(O):3|O-(C)(CO):3|C-(C)(H)2(CO):3|C-(C)(H)2(O):3</v>
          </cell>
          <cell r="F8580"/>
          <cell r="G8580" t="str">
            <v>0</v>
          </cell>
        </row>
        <row r="8581">
          <cell r="A8581" t="str">
            <v>2602-61-1</v>
          </cell>
          <cell r="B8581" t="str">
            <v>OOYRLFIIUVBZSY-UHFFFAOYSA-N</v>
          </cell>
          <cell r="C8581" t="str">
            <v>Ｎ，Ｎ－ジエチルデカンアミド</v>
          </cell>
          <cell r="D8581" t="str">
            <v>CCCCCCCCCC(=O)N(CC)CC</v>
          </cell>
          <cell r="E8581" t="str">
            <v>C-(H)3(C):3|C-(C)2(H)2:7|C-(C)(H)2(CO):1|C-(C)(H)2(N):2|CO-(C)(N):1|N-(C)2(CO):1</v>
          </cell>
          <cell r="F8581"/>
          <cell r="G8581" t="str">
            <v>0</v>
          </cell>
        </row>
        <row r="8582">
          <cell r="A8582" t="str">
            <v>10441-87-9</v>
          </cell>
          <cell r="B8582" t="str">
            <v>YTKGRNLQFINUJR-UHFFFAOYSA-N</v>
          </cell>
          <cell r="C8582" t="str">
            <v>２，２－ビス（アセトキシメチル）ブチル＝アセタート</v>
          </cell>
          <cell r="D8582" t="str">
            <v>CCC(COC(=O)C)(COC(=O)C)COC(=O)C</v>
          </cell>
          <cell r="E8582" t="str">
            <v>C-(H)3(C):1|C-(C)2(H)2:1|C-(C)4:1|CO-(C)(O):3|O-(C)(CO):3|C-(H)3(CO):3|C-(C)(H)2(O):3</v>
          </cell>
          <cell r="F8582"/>
          <cell r="G8582" t="str">
            <v>0</v>
          </cell>
        </row>
        <row r="8583">
          <cell r="A8583" t="str">
            <v>1653-35-6</v>
          </cell>
          <cell r="B8583" t="str">
            <v>AXCJQGZCVXCVAG-UHFFFAOYSA-N</v>
          </cell>
          <cell r="C8583" t="str">
            <v>ペンタデカン－８－オール</v>
          </cell>
          <cell r="D8583" t="str">
            <v>CCCCCCCC(O)CCCCCCC</v>
          </cell>
          <cell r="E8583" t="str">
            <v>C-(H)3(C):2|C-(C)2(H)2:12|O-(C)(H):1|C-(C)2(H)(O),alcohpls/peroxides:1</v>
          </cell>
          <cell r="F8583"/>
          <cell r="G8583" t="str">
            <v>0</v>
          </cell>
        </row>
        <row r="8584">
          <cell r="A8584" t="str">
            <v>55045-14-2</v>
          </cell>
          <cell r="B8584" t="str">
            <v>VATHPUANTMAJQR-UHFFFAOYSA-N</v>
          </cell>
          <cell r="C8584" t="str">
            <v>４－エチルテトラデカン</v>
          </cell>
          <cell r="D8584" t="str">
            <v>CCCCCCCCCCC(CC)CCC</v>
          </cell>
          <cell r="E8584" t="str">
            <v>C-(H)3(C):3|C-(C)2(H)2:12|C-(H)(C)3:1</v>
          </cell>
          <cell r="F8584"/>
          <cell r="G8584" t="str">
            <v>0</v>
          </cell>
        </row>
        <row r="8585">
          <cell r="A8585" t="str">
            <v>1907-65-9</v>
          </cell>
          <cell r="B8585" t="str">
            <v>RQUXYBHREKXNKT-UHFFFAOYSA-N</v>
          </cell>
          <cell r="C8585" t="str">
            <v>Ｎ－ブチル－４－メチルベンゼンスルホンアミド</v>
          </cell>
          <cell r="D8585" t="str">
            <v>CCCCNS(=O)(=O)c1ccc(C)cc1</v>
          </cell>
          <cell r="E8585" t="str">
            <v>C-(H)3(C):1|C-(C)2(H)2:2|C[B]-(H):4|C[B]-(C):1|C-(C[B])(H)3:1|C-(C)(H)2(N):1|C[B]-(SO2):1|C[B]-(S):1</v>
          </cell>
          <cell r="F8585"/>
          <cell r="G8585" t="str">
            <v>0</v>
          </cell>
        </row>
        <row r="8586">
          <cell r="A8586" t="str">
            <v>25244-30-8</v>
          </cell>
          <cell r="B8586" t="str">
            <v>ZXCVTYLZFUQVIE-UHFFFAOYSA-N</v>
          </cell>
          <cell r="C8586" t="str">
            <v>４－（アリルオキシ）－１－ブロモベンゼン</v>
          </cell>
          <cell r="D8586" t="str">
            <v>Brc1ccc(OCC=C)cc1</v>
          </cell>
          <cell r="E8586" t="str">
            <v>C[d]-(H)2:1|C[d]-(C)(H):1|C[B]-(H):4|O-(C[B])(C):1|C-(C[d])(H)2(O):1|C[B]-(O):1|C[B]-(Br):1</v>
          </cell>
          <cell r="F8586"/>
          <cell r="G8586" t="str">
            <v>0</v>
          </cell>
        </row>
        <row r="8587">
          <cell r="A8587" t="str">
            <v>1725-04-8</v>
          </cell>
          <cell r="B8587" t="str">
            <v>IUDIJIVSWGWJNV-UHFFFAOYSA-N</v>
          </cell>
          <cell r="C8587" t="str">
            <v>オキサシクロテトラデカン－２－オン</v>
          </cell>
          <cell r="D8587" t="str">
            <v>O=C1CCCCCCCCCCCCO1</v>
          </cell>
          <cell r="E8587" t="str">
            <v>C-(C)2(H)2:10|CO-(C)(O):1|O-(C)(CO):1|C-(C)(H)2(CO):1|C-(C)(H)2(O):1</v>
          </cell>
          <cell r="F8587"/>
          <cell r="G8587" t="str">
            <v>0</v>
          </cell>
        </row>
        <row r="8588">
          <cell r="A8588" t="str">
            <v>15834-04-5</v>
          </cell>
          <cell r="B8588" t="str">
            <v>ZQYCVIGMGPFQQS-UHFFFAOYSA-N</v>
          </cell>
          <cell r="C8588" t="str">
            <v>３－（ペンタノイルオキシ）－２，２－ビス［（ペンタノイルオキシ）メチル］プロピル＝ペンタノアート</v>
          </cell>
          <cell r="D8588" t="str">
            <v>CCCCC(=O)OCC(COC(=O)CCCC)(COC(=O)CCCC)COC(=O)CCCC</v>
          </cell>
          <cell r="E8588" t="str">
            <v>C-(H)3(C):4|C-(C)2(H)2:8|C-(C)4:1|CO-(C)(O):4|O-(C)(CO):4|C-(C)(H)2(CO):4|C-(C)(H)2(O):4</v>
          </cell>
          <cell r="F8588"/>
          <cell r="G8588" t="str">
            <v>0</v>
          </cell>
        </row>
        <row r="8589">
          <cell r="A8589" t="str">
            <v>21129-09-9</v>
          </cell>
          <cell r="B8589" t="str">
            <v>DWANEFRJKWXRSG-UHFFFAOYSA-N</v>
          </cell>
          <cell r="C8589" t="str">
            <v>テトラデカン－１，２－ジオール</v>
          </cell>
          <cell r="D8589" t="str">
            <v>CCCCCCCCCCCCC(O)CO</v>
          </cell>
          <cell r="E8589" t="str">
            <v>C-(H)3(C):1|C-(C)2(H)2:11|O-(C)(H):2|C-(C)2(H)(O),alcohpls/peroxides:1|C-(C)(H)2(O):1</v>
          </cell>
          <cell r="F8589"/>
          <cell r="G8589" t="str">
            <v>0</v>
          </cell>
        </row>
        <row r="8590">
          <cell r="A8590" t="str">
            <v>3008-50-2</v>
          </cell>
          <cell r="B8590" t="str">
            <v>CFRNDJFRRKMHTL-UHFFFAOYSA-N</v>
          </cell>
          <cell r="C8590" t="str">
            <v>３－（オクタノイルオキシ）－２，２－ビス［（オクタノイルオキシ）メチル］プロピル＝オクタノアート</v>
          </cell>
          <cell r="D8590" t="str">
            <v>CCCCCCCC(=O)OCC(COC(=O)CCCCCCC)(COC(=O)CCCCCCC)COC(=O)CCCCCCC</v>
          </cell>
          <cell r="E8590" t="str">
            <v>C-(H)3(C):4|C-(C)2(H)2:20|C-(C)4:1|CO-(C)(O):4|O-(C)(CO):4|C-(C)(H)2(CO):4|C-(C)(H)2(O):4</v>
          </cell>
          <cell r="F8590"/>
          <cell r="G8590" t="str">
            <v>0</v>
          </cell>
        </row>
        <row r="8591">
          <cell r="A8591" t="str">
            <v>4128-17-0</v>
          </cell>
          <cell r="B8591" t="str">
            <v>ZGIGZINMAOQWLX-NCZFFCEISA-N</v>
          </cell>
          <cell r="C8591" t="str">
            <v>（２Ｅ，６Ｅ）－３，７，１１－トリメチルドデカ－２，６，１０－トリエン－１－イル＝アセタート</v>
          </cell>
          <cell r="D8591" t="str">
            <v>CC(=CCC\C(=C\CC\C(=C\COC(=O)C)\C)\C)C</v>
          </cell>
          <cell r="E8591" t="str">
            <v>C[d]-(C)(H):3|C[d]-(C)2:3|C-(C[d])(C)(H)2:4|C-(C[d])(H)3:4|CO-(C)(O):1|O-(C)(CO):1|C-(H)3(CO):1|C-(C[d])(H)2(O):1</v>
          </cell>
          <cell r="F8591"/>
          <cell r="G8591" t="str">
            <v>0</v>
          </cell>
        </row>
        <row r="8592">
          <cell r="A8592" t="str">
            <v>17356-33-1</v>
          </cell>
          <cell r="B8592" t="str">
            <v>UMRFJFDDFDXERE-UHFFFAOYSA-N</v>
          </cell>
          <cell r="C8592" t="str">
            <v>２－［（パルミトイルオキシ）メチル］－２－メチルプロパン－１，３－ジイル＝ジパルミタート</v>
          </cell>
          <cell r="D8592" t="str">
            <v>CCCCCCCCCCCCCCCC(=O)OCC(C)(COC(=O)CCCCCCCCCCCCCCC)COC(=O)CCCCCCCCCCCCCCC</v>
          </cell>
          <cell r="E8592" t="str">
            <v>C-(H)3(C):4|C-(C)2(H)2:39|C-(C)4:1|CO-(C)(O):3|O-(C)(CO):3|C-(C)(H)2(CO):3|C-(C)(H)2(O):3</v>
          </cell>
          <cell r="F8592"/>
          <cell r="G8592" t="str">
            <v>0</v>
          </cell>
        </row>
        <row r="8593">
          <cell r="A8593" t="str">
            <v>13475-77-9</v>
          </cell>
          <cell r="B8593" t="str">
            <v>JNRMADFNKDCLKT-UHFFFAOYSA-N</v>
          </cell>
          <cell r="C8593" t="str">
            <v>９－オクチルイコサン</v>
          </cell>
          <cell r="D8593" t="str">
            <v>CCCCCCCCCCCC(CCCCCCCC)CCCCCCCC</v>
          </cell>
          <cell r="E8593" t="str">
            <v>C-(H)3(C):3|C-(C)2(H)2:24|C-(H)(C)3:1</v>
          </cell>
          <cell r="F8593"/>
          <cell r="G8593" t="str">
            <v>0</v>
          </cell>
        </row>
        <row r="8594">
          <cell r="A8594" t="str">
            <v>55045-13-1</v>
          </cell>
          <cell r="B8594" t="str">
            <v>GLLSQPBDLZULLK-UHFFFAOYSA-N</v>
          </cell>
          <cell r="C8594" t="str">
            <v>６，９－ジメチルテトラデカン</v>
          </cell>
          <cell r="D8594" t="str">
            <v>CCCCCC(C)CCC(C)CCCCC</v>
          </cell>
          <cell r="E8594" t="str">
            <v>C-(H)3(C):4|C-(C)2(H)2:10|C-(H)(C)3:2</v>
          </cell>
          <cell r="F8594"/>
          <cell r="G8594" t="str">
            <v>0</v>
          </cell>
        </row>
        <row r="8595">
          <cell r="A8595" t="str">
            <v>1852-04-6</v>
          </cell>
          <cell r="B8595" t="str">
            <v>LWBHHRRTOZQPDM-UHFFFAOYSA-N</v>
          </cell>
          <cell r="C8595" t="str">
            <v>ウンデカン二酸</v>
          </cell>
          <cell r="D8595" t="str">
            <v>OC(=O)CCCCCCCCCC(=O)O</v>
          </cell>
          <cell r="E8595" t="str">
            <v>C-(C)2(H)2:7|CO-(C)(O):2|O-(CO)(H):2|C-(C)(H)2(CO):2</v>
          </cell>
          <cell r="F8595"/>
          <cell r="G8595" t="str">
            <v>0</v>
          </cell>
        </row>
        <row r="8596">
          <cell r="A8596" t="str">
            <v>14852-31-4</v>
          </cell>
          <cell r="B8596" t="str">
            <v>FVDRFBGMOWJEOR-UHFFFAOYSA-N</v>
          </cell>
          <cell r="C8596" t="str">
            <v>ヘキサデカン－２－オール</v>
          </cell>
          <cell r="D8596" t="str">
            <v>CCCCCCCCCCCCCCC(C)O</v>
          </cell>
          <cell r="E8596" t="str">
            <v>C-(H)3(C):2|C-(C)2(H)2:13|O-(C)(H):1|C-(C)2(H)(O),alcohpls/peroxides:1</v>
          </cell>
          <cell r="F8596"/>
          <cell r="G8596" t="str">
            <v>0</v>
          </cell>
        </row>
        <row r="8597">
          <cell r="A8597" t="str">
            <v>566-75-6</v>
          </cell>
          <cell r="B8597" t="str">
            <v>KJDGFQJCHFJTRH-OSBBLCOHSA-N</v>
          </cell>
          <cell r="C8597" t="str">
            <v>３，１７β－ジヒドロキシエストラ－１，３，５（１０）－トリエン－１６－オン</v>
          </cell>
          <cell r="D8597" t="str">
            <v>C[C@@]12CC[C@H]3[C@@H](CCc4cc(O)ccc34)[C@@H]1CC(=O)[C@@H]2O</v>
          </cell>
          <cell r="E8597" t="str">
            <v>C-(H)3(C):1|C-(C)2(H)2:3|C-(H)(C)3:2|C-(C)4:1|C-(C[B])(C)(H)2:1|C-(C[B])(C)2(H):1|C[B]-(H):3|C[B]-(C):2|CO-(C)2:1|O-(C[B])(H):1|O-(C)(H):1|C-(C)(H)2(CO):1|C-(C)(H)(O)(CO):1|C[B]-(O):1</v>
          </cell>
          <cell r="F8597" t="str">
            <v>Cyclononane:1|Cyclopentane,sub:1|Cyclohexane,sub:1|cis-Hexahydroindan:1|Cyclopentanone:1|Cyclononanone:1</v>
          </cell>
          <cell r="G8597" t="str">
            <v>0</v>
          </cell>
        </row>
        <row r="8598">
          <cell r="A8598" t="str">
            <v>594-91-2</v>
          </cell>
          <cell r="B8598" t="str">
            <v>MPEFSWGYIJNMCW-UHFFFAOYSA-N</v>
          </cell>
          <cell r="C8598" t="str">
            <v>１，１，１，２，２，３，４，４，４－ノナフルオロ－３－（トリフルオロメチル）ブタン</v>
          </cell>
          <cell r="D8598" t="str">
            <v>FC(F)(F)C(F)(F)C(F)(C(F)(F)F)C(F)(F)F</v>
          </cell>
          <cell r="E8598" t="str">
            <v>C-(C)(F)3:3|C-(C)3(F):1|C-(C)2(F)2:1</v>
          </cell>
          <cell r="F8598"/>
          <cell r="G8598" t="str">
            <v>0</v>
          </cell>
        </row>
        <row r="8599">
          <cell r="A8599" t="str">
            <v>2177-78-8</v>
          </cell>
          <cell r="B8599" t="str">
            <v>FHASOOYJUZKVFW-UHFFFAOYSA-N</v>
          </cell>
          <cell r="C8599" t="str">
            <v>メチル＝３－メチルペンタノアート</v>
          </cell>
          <cell r="D8599" t="str">
            <v>CCC(C)CC(=O)OC</v>
          </cell>
          <cell r="E8599" t="str">
            <v>C-(H)3(C):2|C-(C)2(H)2:1|C-(H)(C)3:1|CO-(C)(O):1|O-(C)(CO):1|C-(C)(H)2(CO):1|C-(H)3(O):1</v>
          </cell>
          <cell r="F8599"/>
          <cell r="G8599" t="str">
            <v>0</v>
          </cell>
        </row>
        <row r="8600">
          <cell r="A8600" t="str">
            <v>14010-23-2</v>
          </cell>
          <cell r="B8600" t="str">
            <v>KNXMUFRWYNVISA-UHFFFAOYSA-N</v>
          </cell>
          <cell r="C8600" t="str">
            <v>エチル＝ヘプタデカノアート</v>
          </cell>
          <cell r="D8600" t="str">
            <v>CCCCCCCCCCCCCCCCC(=O)OCC</v>
          </cell>
          <cell r="E8600" t="str">
            <v>C-(H)3(C):2|C-(C)2(H)2:14|CO-(C)(O):1|O-(C)(CO):1|C-(C)(H)2(CO):1|C-(C)(H)2(O):1</v>
          </cell>
          <cell r="F8600"/>
          <cell r="G8600" t="str">
            <v>0</v>
          </cell>
        </row>
        <row r="8601">
          <cell r="A8601" t="str">
            <v>55019-46-0</v>
          </cell>
          <cell r="B8601" t="str">
            <v>CTUHQRWBXMBEPD-UHFFFAOYSA-N</v>
          </cell>
          <cell r="C8601" t="str">
            <v>２－メチルヘキサデカナール</v>
          </cell>
          <cell r="D8601" t="str">
            <v>CCCCCCCCCCCCCCC(C)C=O</v>
          </cell>
          <cell r="E8601" t="str">
            <v>C-(H)3(C):2|C-(C)2(H)2:13|CO-(C)(H):1|C-(C)2(H)(CO):1</v>
          </cell>
          <cell r="F8601"/>
          <cell r="G8601" t="str">
            <v>0</v>
          </cell>
        </row>
        <row r="8602">
          <cell r="A8602" t="str">
            <v>5932-91-2</v>
          </cell>
          <cell r="B8602" t="str">
            <v>LIARQDWTSIPOCX-UHFFFAOYSA-N</v>
          </cell>
          <cell r="C8602" t="str">
            <v>４，４－ジメチルヘキサナール</v>
          </cell>
          <cell r="D8602" t="str">
            <v>CCC(C)(C)CCC=O</v>
          </cell>
          <cell r="E8602" t="str">
            <v>C-(H)3(C):3|C-(C)2(H)2:2|C-(C)4:1|CO-(C)(H):1|C-(C)(H)2(CO):1</v>
          </cell>
          <cell r="F8602"/>
          <cell r="G8602" t="str">
            <v>0</v>
          </cell>
        </row>
        <row r="8603">
          <cell r="A8603" t="str">
            <v>709-50-2</v>
          </cell>
          <cell r="B8603" t="str">
            <v>HOVAGTYPODGVJG-XUUWZHRGSA-N</v>
          </cell>
          <cell r="C8603" t="str">
            <v>メチル＝β－Ｄ－グルコピラノシド</v>
          </cell>
          <cell r="D8603" t="str">
            <v>CO[C@@H]1O[C@H](CO)[C@@H](O)[C@H](O)[C@H]1O</v>
          </cell>
          <cell r="E8603" t="str">
            <v>O-(C)2:2|O-(C)(H):4|C-(C)(H)(O)2:1|C-(C)2(H)(O),ethers/esters:1|C-(C)2(H)(O),alcohpls/peroxides:3|C-(C)(H)2(O):1|C-(H)3(O):1</v>
          </cell>
          <cell r="F8603" t="str">
            <v>Tetrahydropyran:1|α-D-Glucose:1</v>
          </cell>
          <cell r="G8603" t="str">
            <v>0</v>
          </cell>
        </row>
        <row r="8604">
          <cell r="A8604" t="str">
            <v>645-72-7</v>
          </cell>
          <cell r="B8604" t="str">
            <v>AJAKLDUGVSKVDG-UHFFFAOYSA-N</v>
          </cell>
          <cell r="C8604" t="str">
            <v>３，７，１１，１５－テトラメチルヘキサデカン－１－オール</v>
          </cell>
          <cell r="D8604" t="str">
            <v>CC(C)CCCC(C)CCCC(C)CCCC(C)CCO</v>
          </cell>
          <cell r="E8604" t="str">
            <v>C-(H)3(C):5|C-(C)2(H)2:10|C-(H)(C)3:4|O-(C)(H):1|C-(C)(H)2(O):1</v>
          </cell>
          <cell r="F8604"/>
          <cell r="G8604" t="str">
            <v>0</v>
          </cell>
        </row>
        <row r="8605">
          <cell r="A8605" t="str">
            <v>996-12-3</v>
          </cell>
          <cell r="B8605" t="str">
            <v>PGEITMLMCONAGQ-UHFFFAOYSA-N</v>
          </cell>
          <cell r="C8605" t="str">
            <v>２，２－ジメチルヘキサナール</v>
          </cell>
          <cell r="D8605" t="str">
            <v>CCCCC(C)(C)C=O</v>
          </cell>
          <cell r="E8605" t="str">
            <v>C-(H)3(C):3|C-(C)2(H)2:3|CO-(C)(H):1|C-(C)3(CO):1</v>
          </cell>
          <cell r="F8605"/>
          <cell r="G8605" t="str">
            <v>0</v>
          </cell>
        </row>
        <row r="8606">
          <cell r="A8606" t="str">
            <v>54833-23-7</v>
          </cell>
          <cell r="B8606" t="str">
            <v>BFAGLVWBOUDHBS-UHFFFAOYSA-N</v>
          </cell>
          <cell r="C8606" t="str">
            <v>１０－メチルイコサン</v>
          </cell>
          <cell r="D8606" t="str">
            <v>CCCCCCCCCCC(C)CCCCCCCCC</v>
          </cell>
          <cell r="E8606" t="str">
            <v>C-(H)3(C):3|C-(C)2(H)2:17|C-(H)(C)3:1</v>
          </cell>
          <cell r="F8606"/>
          <cell r="G8606" t="str">
            <v>0</v>
          </cell>
        </row>
        <row r="8607">
          <cell r="A8607" t="str">
            <v>55320-57-5</v>
          </cell>
          <cell r="B8607" t="str">
            <v>IHEORNQYISDNQZ-UHFFFAOYSA-N</v>
          </cell>
          <cell r="C8607" t="str">
            <v>３，３－ジメチルヘキサナール</v>
          </cell>
          <cell r="D8607" t="str">
            <v>CCCC(C)(C)CC=O</v>
          </cell>
          <cell r="E8607" t="str">
            <v>C-(H)3(C):3|C-(C)2(H)2:2|C-(C)4:1|CO-(C)(H):1|C-(C)(H)2(CO):1</v>
          </cell>
          <cell r="F8607"/>
          <cell r="G8607" t="str">
            <v>0</v>
          </cell>
        </row>
        <row r="8608">
          <cell r="A8608" t="str">
            <v>18344-37-1</v>
          </cell>
          <cell r="B8608" t="str">
            <v>CIGFWENQAXVDOM-UHFFFAOYSA-N</v>
          </cell>
          <cell r="C8608" t="str">
            <v>２，６，１０，１４－テトラメチルヘプタデカン</v>
          </cell>
          <cell r="D8608" t="str">
            <v>CCCC(C)CCCC(C)CCCC(C)CCCC(C)C</v>
          </cell>
          <cell r="E8608" t="str">
            <v>C-(H)3(C):6|C-(C)2(H)2:11|C-(H)(C)3:4</v>
          </cell>
          <cell r="F8608"/>
          <cell r="G8608" t="str">
            <v>0</v>
          </cell>
        </row>
        <row r="8609">
          <cell r="A8609" t="str">
            <v>54833-48-6</v>
          </cell>
          <cell r="B8609" t="str">
            <v>ZZEQNXPBKOFTBG-UHFFFAOYSA-N</v>
          </cell>
          <cell r="C8609" t="str">
            <v>２，６，１０，１５－テトラメチルヘプタデカン</v>
          </cell>
          <cell r="D8609" t="str">
            <v>CCC(C)CCCCC(C)CCCC(C)CCCC(C)C</v>
          </cell>
          <cell r="E8609" t="str">
            <v>C-(H)3(C):6|C-(C)2(H)2:11|C-(H)(C)3:4</v>
          </cell>
          <cell r="F8609"/>
          <cell r="G8609" t="str">
            <v>0</v>
          </cell>
        </row>
        <row r="8610">
          <cell r="A8610" t="str">
            <v>571-92-6</v>
          </cell>
          <cell r="B8610" t="str">
            <v>ZHTDDOWJIRXOMA-WAWQUYLISA-N</v>
          </cell>
          <cell r="C8610" t="str">
            <v>３，１７β－ジヒドロキシエストラ－１，３，５（１０）－トリエン－６－オン</v>
          </cell>
          <cell r="D8610" t="str">
            <v>C[C@@]12CC[C@H]3[C@@H](CC(=O)c4cc(O)ccc34)[C@@H]1CC[C@@H]2O</v>
          </cell>
          <cell r="E8610" t="str">
            <v>C-(H)3(C):1|C-(C)2(H)2:4|C-(H)(C)3:2|C-(C)4:1|C-(C[B])(C)2(H):1|C[B]-(H):3|C[B]-(C):1|CO-(C[B])(C):1|O-(C[B])(H):1|O-(C)(H):1|C-(C)(H)2(CO):1|C-(C)2(H)(O),alcohpls/peroxides:1|C[B]-(O):1|C[B]-(CO):1</v>
          </cell>
          <cell r="F8610" t="str">
            <v>Cyclononane:1|Cyclopentane,sub:1|Cyclohexane,sub:1|cis-Hexahydroindan:1</v>
          </cell>
          <cell r="G8610" t="str">
            <v>0</v>
          </cell>
        </row>
        <row r="8611">
          <cell r="A8611" t="str">
            <v>3906-30-7</v>
          </cell>
          <cell r="B8611" t="str">
            <v>GAXDEROCNMZYCS-VAWYXSNFSA-N</v>
          </cell>
          <cell r="C8611" t="str">
            <v>Ｎ，Ｎ－ジメチルオレイン酸アミド</v>
          </cell>
          <cell r="D8611" t="str">
            <v>CCCCCCCC\C=C\CCCCCCCC(=O)N(C)C</v>
          </cell>
          <cell r="E8611" t="str">
            <v>C-(H)3(C):1|C-(C)2(H)2:11|C[d]-(C)(H):2|C-(C[d])(C)(H)2:2|C-(C)(H)2(CO):1|C-(H)3(N):2|CO-(C)(N):1|N-(C)2(CO):1</v>
          </cell>
          <cell r="F8611"/>
          <cell r="G8611" t="str">
            <v>0</v>
          </cell>
        </row>
        <row r="8612">
          <cell r="A8612" t="str">
            <v>1560-84-5</v>
          </cell>
          <cell r="B8612" t="str">
            <v>MLKZKPUBHSWMNA-UHFFFAOYSA-N</v>
          </cell>
          <cell r="C8612" t="str">
            <v>２－メチルイコサン</v>
          </cell>
          <cell r="D8612" t="str">
            <v>CCCCCCCCCCCCCCCCCCC(C)C</v>
          </cell>
          <cell r="E8612" t="str">
            <v>C-(H)3(C):3|C-(C)2(H)2:17|C-(H)(C)3:1</v>
          </cell>
          <cell r="F8612"/>
          <cell r="G8612" t="str">
            <v>0</v>
          </cell>
        </row>
        <row r="8613">
          <cell r="A8613" t="str">
            <v>20777-39-3</v>
          </cell>
          <cell r="B8613" t="str">
            <v>HYNGAVZPWWXQIU-LBPRGKRZSA-N</v>
          </cell>
          <cell r="C8613" t="str">
            <v>（Ｒ）－２－イソプロペニル－５－メチルヘキサ－４－エン－１－イル＝アセタート</v>
          </cell>
          <cell r="D8613" t="str">
            <v>CC(=CC[C@@H](COC(=O)C)C(=C)C)C</v>
          </cell>
          <cell r="E8613" t="str">
            <v>C[d]-(H)2:1|C[d]-(C)(H):1|C[d]-(C)2:2|C-(C[d])(C)(H)2:1|C-(C[d])(C)2(H):1|C-(C[d])(H)3:3|CO-(C)(O):1|O-(C)(CO):1|C-(H)3(CO):1|C-(C)(H)2(O):1</v>
          </cell>
          <cell r="F8613"/>
          <cell r="G8613" t="str">
            <v>0</v>
          </cell>
        </row>
        <row r="8614">
          <cell r="A8614" t="str">
            <v>3682-42-6</v>
          </cell>
          <cell r="B8614" t="str">
            <v>ZPSBJVARKCHQDF-UHFFFAOYSA-N</v>
          </cell>
          <cell r="C8614" t="str">
            <v>メチル＝３－メチル－２－オキソペンタノアート</v>
          </cell>
          <cell r="D8614" t="str">
            <v>CCC(C)C(=O)C(=O)OC</v>
          </cell>
          <cell r="E8614" t="str">
            <v>C-(H)3(C):2|C-(C)2(H)2:1|CO-(C)(CO):1|CO-(O)(CO):1|O-(C)(CO):1|C-(C)2(H)(CO):1|C-(H)3(O):1</v>
          </cell>
          <cell r="F8614"/>
          <cell r="G8614" t="str">
            <v>0</v>
          </cell>
        </row>
        <row r="8615">
          <cell r="A8615" t="str">
            <v>20294-76-2</v>
          </cell>
          <cell r="B8615" t="str">
            <v>XWAMHGPDZOVVND-UHFFFAOYSA-N</v>
          </cell>
          <cell r="C8615" t="str">
            <v>オクタデカン－１，２－ジオール</v>
          </cell>
          <cell r="D8615" t="str">
            <v>CCCCCCCCCCCCCCCCC(O)CO</v>
          </cell>
          <cell r="E8615" t="str">
            <v>C-(H)3(C):1|C-(C)2(H)2:15|O-(C)(H):2|C-(C)2(H)(O),alcohpls/peroxides:1|C-(C)(H)2(O):1</v>
          </cell>
          <cell r="F8615"/>
          <cell r="G8615" t="str">
            <v>0</v>
          </cell>
        </row>
        <row r="8616">
          <cell r="A8616" t="str">
            <v>2131-18-2</v>
          </cell>
          <cell r="B8616" t="str">
            <v>JIRNEODMTPGRGV-UHFFFAOYSA-N</v>
          </cell>
          <cell r="C8616" t="str">
            <v>ペンタデシルベンゼン</v>
          </cell>
          <cell r="D8616" t="str">
            <v>CCCCCCCCCCCCCCCc1ccccc1</v>
          </cell>
          <cell r="E8616" t="str">
            <v>C-(H)3(C):1|C-(C)2(H)2:13|C-(C[B])(C)(H)2:1|C[B]-(H):5|C[B]-(C):1</v>
          </cell>
          <cell r="F8616"/>
          <cell r="G8616" t="str">
            <v>0</v>
          </cell>
        </row>
        <row r="8617">
          <cell r="A8617" t="str">
            <v>4340-76-5</v>
          </cell>
          <cell r="B8617" t="str">
            <v>RHEVFAMQJMWLFS-UHFFFAOYSA-N</v>
          </cell>
          <cell r="C8617" t="str">
            <v>イコサン－２－オール</v>
          </cell>
          <cell r="D8617" t="str">
            <v>CCCCCCCCCCCCCCCCCCC(C)O</v>
          </cell>
          <cell r="E8617" t="str">
            <v>C-(H)3(C):2|C-(C)2(H)2:17|O-(C)(H):1|C-(C)2(H)(O),alcohpls/peroxides:1</v>
          </cell>
          <cell r="F8617"/>
          <cell r="G8617" t="str">
            <v>0</v>
          </cell>
        </row>
        <row r="8618">
          <cell r="A8618" t="str">
            <v>4148-97-4</v>
          </cell>
          <cell r="B8618" t="str">
            <v>CZGCYHISZCRQFR-UHFFFAOYSA-N</v>
          </cell>
          <cell r="C8618" t="str">
            <v>ジメチル＝２－メトキシスクシナート</v>
          </cell>
          <cell r="D8618" t="str">
            <v>COC(CC(=O)OC)C(=O)OC</v>
          </cell>
          <cell r="E8618" t="str">
            <v>CO-(C)(O):2|O-(C)(CO):2|O-(C)2:1|C-(C)(H)2(CO):1|C-(C)(H)(O)(CO):1|C-(H)3(O):3</v>
          </cell>
          <cell r="F8618"/>
          <cell r="G8618" t="str">
            <v>0</v>
          </cell>
        </row>
        <row r="8619">
          <cell r="A8619" t="str">
            <v>16813-18-6</v>
          </cell>
          <cell r="B8619" t="str">
            <v>ZNYQHFLBAPNPRC-UHFFFAOYSA-N</v>
          </cell>
          <cell r="C8619" t="str">
            <v>ヘプタデカン－２－オール</v>
          </cell>
          <cell r="D8619" t="str">
            <v>CCCCCCCCCCCCCCCC(C)O</v>
          </cell>
          <cell r="E8619" t="str">
            <v>C-(H)3(C):2|C-(C)2(H)2:14|O-(C)(H):1|C-(C)2(H)(O),alcohpls/peroxides:1</v>
          </cell>
          <cell r="F8619"/>
          <cell r="G8619" t="str">
            <v>0</v>
          </cell>
        </row>
        <row r="8620">
          <cell r="A8620" t="str">
            <v>55320-58-6</v>
          </cell>
          <cell r="B8620" t="str">
            <v>XVXGREGYPLBBOW-UHFFFAOYSA-N</v>
          </cell>
          <cell r="C8620" t="str">
            <v>５，５－ジメチルヘキサナール</v>
          </cell>
          <cell r="D8620" t="str">
            <v>CC(C)(C)CCCC=O</v>
          </cell>
          <cell r="E8620" t="str">
            <v>C-(H)3(C):3|C-(C)2(H)2:2|C-(C)4:1|CO-(C)(H):1|C-(C)(H)2(CO):1</v>
          </cell>
          <cell r="F8620" t="str">
            <v>C-(H)3(C),tertiary:1</v>
          </cell>
          <cell r="G8620" t="str">
            <v>0</v>
          </cell>
        </row>
        <row r="8621">
          <cell r="A8621" t="str">
            <v>2490-48-4</v>
          </cell>
          <cell r="B8621" t="str">
            <v>FCSBKDJGLIURSH-UHFFFAOYSA-N</v>
          </cell>
          <cell r="C8621" t="str">
            <v>２－メチルヘキサデカン－１－オール</v>
          </cell>
          <cell r="D8621" t="str">
            <v>CCCCCCCCCCCCCCC(C)CO</v>
          </cell>
          <cell r="E8621" t="str">
            <v>C-(H)3(C):2|C-(C)2(H)2:13|C-(H)(C)3:1|O-(C)(H):1|C-(C)(H)2(O):1</v>
          </cell>
          <cell r="F8621"/>
          <cell r="G8621" t="str">
            <v>0</v>
          </cell>
        </row>
        <row r="8622">
          <cell r="A8622" t="str">
            <v>6418-46-8</v>
          </cell>
          <cell r="B8622" t="str">
            <v>GZCXIMGMPAZPPM-UHFFFAOYSA-N</v>
          </cell>
          <cell r="C8622" t="str">
            <v>３－メチルイコサン</v>
          </cell>
          <cell r="D8622" t="str">
            <v>CCCCCCCCCCCCCCCCCC(C)CC</v>
          </cell>
          <cell r="E8622" t="str">
            <v>C-(H)3(C):3|C-(C)2(H)2:17|C-(H)(C)3:1</v>
          </cell>
          <cell r="F8622"/>
          <cell r="G8622" t="str">
            <v>0</v>
          </cell>
        </row>
        <row r="8623">
          <cell r="A8623" t="str">
            <v>70729-68-9</v>
          </cell>
          <cell r="B8623" t="str">
            <v>SSKNCQWPZQCABD-UHFFFAOYSA-N</v>
          </cell>
          <cell r="C8623" t="str">
            <v>オキシジエチレンビス（オキシエチレン）＝ジヘプタノアート</v>
          </cell>
          <cell r="D8623" t="str">
            <v>CCCCCCC(=O)OCCOCCOCCOCCOC(=O)CCCCCC</v>
          </cell>
          <cell r="E8623" t="str">
            <v>C-(H)3(C):2|C-(C)2(H)2:8|CO-(C)(O):2|O-(C)(CO):2|O-(C)2:3|C-(C)(H)2(CO):2|C-(C)(H)2(O):8</v>
          </cell>
          <cell r="F8623"/>
          <cell r="G8623" t="str">
            <v>0</v>
          </cell>
        </row>
        <row r="8624">
          <cell r="A8624" t="str">
            <v>14134-53-3</v>
          </cell>
          <cell r="B8624" t="str">
            <v>IABRXGNOPGPXAW-BUHFOSPRSA-N</v>
          </cell>
          <cell r="C8624" t="str">
            <v>ドコセン酸</v>
          </cell>
          <cell r="D8624" t="str">
            <v>CCCCCCCCCCCC\C=C\CCCCCCCC(=O)O</v>
          </cell>
          <cell r="E8624" t="str">
            <v>C-(H)3(C):1|C-(C)2(H)2:15|C[d]-(C)(H):2|C-(C[d])(C)(H)2:2|CO-(C)(O):1|O-(CO)(H):1|C-(C)(H)2(CO):1</v>
          </cell>
          <cell r="F8624"/>
          <cell r="G8624" t="str">
            <v>0</v>
          </cell>
        </row>
        <row r="8625">
          <cell r="A8625" t="str">
            <v>43080-23-5</v>
          </cell>
          <cell r="B8625" t="str">
            <v>GOZDOXXUTWHSKU-UHFFFAOYSA-N</v>
          </cell>
          <cell r="C8625" t="str">
            <v>ペンタデシル＝アクリラート</v>
          </cell>
          <cell r="D8625" t="str">
            <v>CCCCCCCCCCCCCCCOC(=O)C=C</v>
          </cell>
          <cell r="E8625" t="str">
            <v>C-(H)3(C):1|C-(C)2(H)2:13|C[d]-(H)2:1|CO-(C[d])(O):1|O-(C)(CO):1|C[d]-(H)(CO):1|C-(C)(H)2(O):1</v>
          </cell>
          <cell r="F8625"/>
          <cell r="G8625" t="str">
            <v>0</v>
          </cell>
        </row>
        <row r="8626">
          <cell r="A8626" t="str">
            <v>7249-54-9</v>
          </cell>
          <cell r="B8626" t="str">
            <v>DZOOROWXIIPFGA-UHFFFAOYSA-N</v>
          </cell>
          <cell r="C8626" t="str">
            <v>２－ヒドロキシプロピル＝ヘプタノアート</v>
          </cell>
          <cell r="D8626" t="str">
            <v>CCCCCCC(=O)OCC(C)O</v>
          </cell>
          <cell r="E8626" t="str">
            <v>C-(H)3(C):2|C-(C)2(H)2:4|CO-(C)(O):1|O-(C)(CO):1|O-(C)(H):1|C-(C)(H)2(CO):1|C-(C)2(H)(O),alcohpls/peroxides:1|C-(C)(H)2(O):1</v>
          </cell>
          <cell r="F8626"/>
          <cell r="G8626" t="str">
            <v>0</v>
          </cell>
        </row>
        <row r="8627">
          <cell r="A8627" t="str">
            <v>13057-50-6</v>
          </cell>
          <cell r="B8627" t="str">
            <v>YUGHSWSVZKPPEG-UHFFFAOYSA-N</v>
          </cell>
          <cell r="C8627" t="str">
            <v>３－ドデカノイルオキシ－２，２－ビス（ドデカノイルオキシメチル）プロピル＝ドデカノアート</v>
          </cell>
          <cell r="D8627" t="str">
            <v>CCCCCCCCCCCC(=O)OCC(COC(=O)CCCCCCCCCCC)(COC(=O)CCCCCCCCCCC)COC(=O)CCCCCCCCCCC</v>
          </cell>
          <cell r="E8627" t="str">
            <v>C-(H)3(C):4|C-(C)2(H)2:36|C-(C)4:1|CO-(C)(O):4|O-(C)(CO):4|C-(C)(H)2(CO):4|C-(C)(H)2(O):4</v>
          </cell>
          <cell r="F8627"/>
          <cell r="G8627" t="str">
            <v>0</v>
          </cell>
        </row>
        <row r="8628">
          <cell r="A8628" t="str">
            <v>61682-73-3</v>
          </cell>
          <cell r="B8628" t="str">
            <v>SMLXTTLNOGQHHB-UHFFFAOYSA-N</v>
          </cell>
          <cell r="C8628" t="str">
            <v>２，２－ビス［（ドコサノイルオキシ）メチル］プロパン－１，３－ジイル＝ジドコサノアート</v>
          </cell>
          <cell r="D8628" t="str">
            <v>CCCCCCCCCCCCCCCCCCCCCC(=O)OCC(COC(=O)CCCCCCCCCCCCCCCCCCCCC)(COC(=O)CCCCCCCCCCCCCCCCCCCCC)COC(=O)CCCCCCCCCCCCCCCCCCCCC</v>
          </cell>
          <cell r="E8628" t="str">
            <v>C-(H)3(C):4|C-(C)2(H)2:76|C-(C)4:1|CO-(C)(O):4|O-(C)(CO):4|C-(C)(H)2(CO):4|C-(C)(H)2(O):4</v>
          </cell>
          <cell r="F8628"/>
          <cell r="G8628" t="str">
            <v>0</v>
          </cell>
        </row>
        <row r="8629">
          <cell r="A8629" t="str">
            <v>627-69-0</v>
          </cell>
          <cell r="B8629" t="str">
            <v>PPPFYBPQAPISCT-UHFFFAOYSA-N</v>
          </cell>
          <cell r="C8629" t="str">
            <v>２－ヒドロキシプロピル＝アセタート</v>
          </cell>
          <cell r="D8629" t="str">
            <v>CC(O)COC(=O)C</v>
          </cell>
          <cell r="E8629" t="str">
            <v>C-(H)3(C):1|CO-(C)(O):1|O-(C)(CO):1|O-(C)(H):1|C-(H)3(CO):1|C-(C)2(H)(O),alcohpls/peroxides:1|C-(C)(H)2(O):1</v>
          </cell>
          <cell r="F8629"/>
          <cell r="G8629" t="str">
            <v>0</v>
          </cell>
        </row>
        <row r="8630">
          <cell r="A8630" t="str">
            <v>4200-95-7</v>
          </cell>
          <cell r="B8630" t="str">
            <v>KAJZYANLDWUIES-UHFFFAOYSA-N</v>
          </cell>
          <cell r="C8630" t="str">
            <v>ヘプタデカン－１－アミン</v>
          </cell>
          <cell r="D8630" t="str">
            <v>CCCCCCCCCCCCCCCCCN</v>
          </cell>
          <cell r="E8630" t="str">
            <v>C-(H)3(C):1|C-(C)2(H)2:15|C-(C)(H)2(N):1|N-(C)(H)2:1</v>
          </cell>
          <cell r="F8630"/>
          <cell r="G8630" t="str">
            <v>0</v>
          </cell>
        </row>
        <row r="8631">
          <cell r="A8631" t="str">
            <v>7434-40-4</v>
          </cell>
          <cell r="B8631" t="str">
            <v>GCDUWJFWXVRGSM-UHFFFAOYSA-N</v>
          </cell>
          <cell r="C8631" t="str">
            <v>エチレンビス（オキシエチレン）＝ジヘプタノアート</v>
          </cell>
          <cell r="D8631" t="str">
            <v>CCCCCCC(=O)OCCOCCOCCOC(=O)CCCCCC</v>
          </cell>
          <cell r="E8631" t="str">
            <v>C-(H)3(C):2|C-(C)2(H)2:8|CO-(C)(O):2|O-(C)(CO):2|O-(C)2:2|C-(C)(H)2(CO):2|C-(C)(H)2(O):6</v>
          </cell>
          <cell r="F8631"/>
          <cell r="G8631" t="str">
            <v>0</v>
          </cell>
        </row>
        <row r="8632">
          <cell r="A8632" t="str">
            <v>115-83-3</v>
          </cell>
          <cell r="B8632" t="str">
            <v>OCKWAZCWKSMKNC-UHFFFAOYSA-N</v>
          </cell>
          <cell r="C8632" t="str">
            <v>２，２－ビス［（ステアロイルオキシ）メチル］プロパン－１，３－ジイル＝ジステアラート</v>
          </cell>
          <cell r="D8632" t="str">
            <v>CCCCCCCCCCCCCCCCCC(=O)OCC(COC(=O)CCCCCCCCCCCCCCCCC)(COC(=O)CCCCCCCCCCCCCCCCC)COC(=O)CCCCCCCCCCCCCCCCC</v>
          </cell>
          <cell r="E8632" t="str">
            <v>C-(H)3(C):4|C-(C)2(H)2:60|C-(C)4:1|CO-(C)(O):4|O-(C)(CO):4|C-(C)(H)2(CO):4|C-(C)(H)2(O):4</v>
          </cell>
          <cell r="F8632"/>
          <cell r="G8632" t="str">
            <v>0</v>
          </cell>
        </row>
        <row r="8633">
          <cell r="A8633" t="str">
            <v>506-36-5</v>
          </cell>
          <cell r="B8633" t="str">
            <v>KJDZDTDNIULJBE-VAWYXSNFSA-N</v>
          </cell>
          <cell r="C8633" t="str">
            <v>ドコサ－１１－エン酸</v>
          </cell>
          <cell r="D8633" t="str">
            <v>CCCCCCCCCC\C=C\CCCCCCCCCC(=O)O</v>
          </cell>
          <cell r="E8633" t="str">
            <v>C-(H)3(C):1|C-(C)2(H)2:15|C[d]-(C)(H):2|C-(C[d])(C)(H)2:2|CO-(C)(O):1|O-(CO)(H):1|C-(C)(H)2(CO):1</v>
          </cell>
          <cell r="F8633"/>
          <cell r="G8633" t="str">
            <v>0</v>
          </cell>
        </row>
        <row r="8634">
          <cell r="A8634" t="str">
            <v>1072-39-5</v>
          </cell>
          <cell r="B8634" t="str">
            <v>DPUOLQHDNGRHBS-MDZDMXLPSA-N</v>
          </cell>
          <cell r="C8634" t="str">
            <v>ドコセン酸</v>
          </cell>
          <cell r="D8634" t="str">
            <v>CCCCCCCC\C=C\CCCCCCCCCCCC(=O)O</v>
          </cell>
          <cell r="E8634" t="str">
            <v>C-(H)3(C):1|C-(C)2(H)2:15|C[d]-(C)(H):2|C-(C[d])(C)(H)2:2|CO-(C)(O):1|O-(CO)(H):1|C-(C)(H)2(CO):1</v>
          </cell>
          <cell r="F8634"/>
          <cell r="G8634" t="str">
            <v>0</v>
          </cell>
        </row>
        <row r="8635">
          <cell r="A8635" t="str">
            <v>642-71-7</v>
          </cell>
          <cell r="B8635" t="str">
            <v>VTCDZPUMZAZMSB-UHFFFAOYSA-N</v>
          </cell>
          <cell r="C8635" t="str">
            <v>３，４，５－トリメトキシフェノール</v>
          </cell>
          <cell r="D8635" t="str">
            <v>COc1cc(O)cc(OC)c1OC</v>
          </cell>
          <cell r="E8635" t="str">
            <v>C[B]-(H):2|O-(C[B])(C):3|O-(C[B])(H):1|C-(H)3(O):3|C[B]-(O):4</v>
          </cell>
          <cell r="F8635"/>
          <cell r="G8635" t="str">
            <v>0</v>
          </cell>
        </row>
        <row r="8636">
          <cell r="A8636" t="str">
            <v>13784-61-7</v>
          </cell>
          <cell r="B8636" t="str">
            <v>MXNODNKXIIQMMI-UHFFFAOYSA-N</v>
          </cell>
          <cell r="C8636" t="str">
            <v>３－（デカノイルオキシ）－２，２－ビス［（デカノイルオキシ）メチル］プロピル＝デカノアート</v>
          </cell>
          <cell r="D8636" t="str">
            <v>CCCCCCCCCC(=O)OCC(COC(=O)CCCCCCCCC)(COC(=O)CCCCCCCCC)COC(=O)CCCCCCCCC</v>
          </cell>
          <cell r="E8636" t="str">
            <v>C-(H)3(C):4|C-(C)2(H)2:28|C-(C)4:1|CO-(C)(O):4|O-(C)(CO):4|C-(C)(H)2(CO):4|C-(C)(H)2(O):4</v>
          </cell>
          <cell r="F8636"/>
          <cell r="G8636" t="str">
            <v>0</v>
          </cell>
        </row>
        <row r="8637">
          <cell r="A8637" t="str">
            <v>39556-37-1</v>
          </cell>
          <cell r="B8637" t="str">
            <v>QXXGFEMAULVMST-UHFFFAOYSA-N</v>
          </cell>
          <cell r="C8637" t="str">
            <v>２－ヒドロキシプロピル＝ブチラート</v>
          </cell>
          <cell r="D8637" t="str">
            <v>CCCC(=O)OCC(C)O</v>
          </cell>
          <cell r="E8637" t="str">
            <v>C-(H)3(C):2|C-(C)2(H)2:1|CO-(C)(O):1|O-(C)(CO):1|O-(C)(H):1|C-(C)(H)2(CO):1|C-(C)2(H)(O),alcohpls/peroxides:1|C-(C)(H)2(O):1</v>
          </cell>
          <cell r="F8637"/>
          <cell r="G8637" t="str">
            <v>0</v>
          </cell>
        </row>
        <row r="8638">
          <cell r="A8638" t="str">
            <v>14737-91-8</v>
          </cell>
          <cell r="B8638" t="str">
            <v>FEGVSPGUHMGGBO-SREVYHEPSA-N</v>
          </cell>
          <cell r="C8638" t="str">
            <v>（Ｚ）－３－（２－メトキシフェニル）アクリル酸</v>
          </cell>
          <cell r="D8638" t="str">
            <v>COc1ccccc1\C=C/C(=O)O</v>
          </cell>
          <cell r="E8638" t="str">
            <v>C[d]-C[B](H):1|C[B]-(H):4|C[B]-(C[d]):1|CO-(C[d])(O):1|O-(CO)(H):1|O-(C[B])(C):1|C[d]-(H)(CO):1|C-(H)3(O):1|C[B]-(O):1</v>
          </cell>
          <cell r="F8638"/>
          <cell r="G8638" t="str">
            <v>0</v>
          </cell>
        </row>
        <row r="8639">
          <cell r="A8639" t="str">
            <v>1115-96-4</v>
          </cell>
          <cell r="B8639" t="str">
            <v>YIPTXVFOZPQVLT-UHFFFAOYSA-N</v>
          </cell>
          <cell r="C8639" t="str">
            <v>Ｎ，Ｎ－ジメチルヘプタンアミド</v>
          </cell>
          <cell r="D8639" t="str">
            <v>CCCCCCC(=O)N(C)C</v>
          </cell>
          <cell r="E8639" t="str">
            <v>C-(H)3(C):1|C-(C)2(H)2:4|C-(C)(H)2(CO):1|C-(H)3(N):2|CO-(C)(N):1|N-(C)2(CO):1</v>
          </cell>
          <cell r="F8639"/>
          <cell r="G8639" t="str">
            <v>0</v>
          </cell>
        </row>
        <row r="8640">
          <cell r="A8640" t="str">
            <v>25692-11-9</v>
          </cell>
          <cell r="B8640" t="str">
            <v>IABRXGNOPGPXAW-YPKPFQOOSA-N</v>
          </cell>
          <cell r="C8640" t="str">
            <v>ドコセン酸</v>
          </cell>
          <cell r="D8640" t="str">
            <v>CCCCCCCCCCCC\C=C/CCCCCCCC(=O)O</v>
          </cell>
          <cell r="E8640" t="str">
            <v>C-(H)3(C):1|C-(C)2(H)2:15|C[d]-(C)(H):2|C-(C[d])(C)(H)2:2|CO-(C)(O):1|O-(CO)(H):1|C-(C)(H)2(CO):1</v>
          </cell>
          <cell r="F8640"/>
          <cell r="G8640" t="str">
            <v>0</v>
          </cell>
        </row>
        <row r="8641">
          <cell r="A8641" t="str">
            <v>13402-02-3</v>
          </cell>
          <cell r="B8641" t="str">
            <v>PZDUWXKXFAIFOR-UHFFFAOYSA-N</v>
          </cell>
          <cell r="C8641" t="str">
            <v>ヘキサデシル＝アクリラート</v>
          </cell>
          <cell r="D8641" t="str">
            <v>CCCCCCCCCCCCCCCCOC(=O)C=C</v>
          </cell>
          <cell r="E8641" t="str">
            <v>C-(H)3(C):1|C-(C)2(H)2:14|C[d]-(H)2:1|CO-(C[d])(O):1|O-(C)(CO):1|C[d]-(H)(CO):1|C-(C)(H)2(O):1</v>
          </cell>
          <cell r="F8641"/>
          <cell r="G8641" t="str">
            <v>0</v>
          </cell>
        </row>
        <row r="8642">
          <cell r="A8642" t="str">
            <v>55919-77-2</v>
          </cell>
          <cell r="B8642" t="str">
            <v>ZCZFEIZSYJAXKS-UHFFFAOYSA-N</v>
          </cell>
          <cell r="C8642" t="str">
            <v>３－ヒドロキシ－２，２－ビス（ヒドロキシメチル）プロピル＝アクリラート</v>
          </cell>
          <cell r="D8642" t="str">
            <v>OCC(CO)(CO)COC(=O)C=C</v>
          </cell>
          <cell r="E8642" t="str">
            <v>C-(C)4:1|C[d]-(H)2:1|CO-(C[d])(O):1|O-(C)(CO):1|O-(C)(H):3|C[d]-(H)(CO):1|C-(C)(H)2(O):3|C-(C)(H)2(O):1</v>
          </cell>
          <cell r="F8642"/>
          <cell r="G8642" t="str">
            <v>0</v>
          </cell>
        </row>
        <row r="8643">
          <cell r="A8643" t="str">
            <v>14134-54-4</v>
          </cell>
          <cell r="B8643" t="str">
            <v>KPGGPQIHJCHVLZ-BQYQJAHWSA-N</v>
          </cell>
          <cell r="C8643" t="str">
            <v>ドコサ－１５－エン酸</v>
          </cell>
          <cell r="D8643" t="str">
            <v>CCCCCC\C=C\CCCCCCCCCCCCCC(=O)O</v>
          </cell>
          <cell r="E8643" t="str">
            <v>C-(H)3(C):1|C-(C)2(H)2:15|C[d]-(C)(H):2|C-(C[d])(C)(H)2:2|CO-(C)(O):1|O-(CO)(H):1|C-(C)(H)2(CO):1</v>
          </cell>
          <cell r="F8643"/>
          <cell r="G8643" t="str">
            <v>0</v>
          </cell>
        </row>
        <row r="8644">
          <cell r="A8644" t="str">
            <v>55833-27-7</v>
          </cell>
          <cell r="B8644" t="str">
            <v>ZGJQAPUAARZOCF-ARJAWSKDSA-N</v>
          </cell>
          <cell r="C8644" t="str">
            <v>（Ｚ）－ドコサ－１９－エン酸</v>
          </cell>
          <cell r="D8644" t="str">
            <v>CC\C=C/CCCCCCCCCCCCCCCCCC(=O)O</v>
          </cell>
          <cell r="E8644" t="str">
            <v>C-(H)3(C):1|C-(C)2(H)2:15|C[d]-(C)(H):2|C-(C[d])(C)(H)2:2|CO-(C)(O):1|O-(CO)(H):1|C-(C)(H)2(CO):1</v>
          </cell>
          <cell r="F8644"/>
          <cell r="G8644" t="str">
            <v>0</v>
          </cell>
        </row>
        <row r="8645">
          <cell r="A8645" t="str">
            <v>3002-57-1</v>
          </cell>
          <cell r="B8645" t="str">
            <v>WCVHUIPWSPEOIG-UHFFFAOYSA-N</v>
          </cell>
          <cell r="C8645" t="str">
            <v>Ｎ，Ｎ－ジメチルヘプタデカン－１－アミン</v>
          </cell>
          <cell r="D8645" t="str">
            <v>CCCCCCCCCCCCCCCCCN(C)C</v>
          </cell>
          <cell r="E8645" t="str">
            <v>C-(H)3(C):1|C-(C)2(H)2:15|C-(H)3(N):2|C-(C)(H)2(N):1|N-(C)3:1</v>
          </cell>
          <cell r="F8645"/>
          <cell r="G8645" t="str">
            <v>0</v>
          </cell>
        </row>
        <row r="8646">
          <cell r="A8646" t="str">
            <v>30951-88-3</v>
          </cell>
          <cell r="B8646" t="str">
            <v>AVOKRHSASDONRL-UHFFFAOYSA-N</v>
          </cell>
          <cell r="C8646" t="str">
            <v>Ｎ，Ｎ－ジエチルヘキサデカン－１－アミン</v>
          </cell>
          <cell r="D8646" t="str">
            <v>CCCCCCCCCCCCCCCCN(CC)CC</v>
          </cell>
          <cell r="E8646" t="str">
            <v>C-(H)3(C):3|C-(C)2(H)2:14|C-(C)(H)2(N):3|N-(C)3:1</v>
          </cell>
          <cell r="F8646"/>
          <cell r="G8646" t="str">
            <v>0</v>
          </cell>
        </row>
        <row r="8647">
          <cell r="A8647" t="str">
            <v>25692-10-8</v>
          </cell>
          <cell r="B8647" t="str">
            <v>GOAGFAAXWVTFFX-PFONDFGASA-N</v>
          </cell>
          <cell r="C8647" t="str">
            <v>（Ｚ）－ドコサ－８－エン酸</v>
          </cell>
          <cell r="D8647" t="str">
            <v>CCCCCCCCCCCCC\C=C/CCCCCCC(=O)O</v>
          </cell>
          <cell r="E8647" t="str">
            <v>C-(H)3(C):1|C-(C)2(H)2:15|C[d]-(C)(H):2|C-(C[d])(C)(H)2:2|CO-(C)(O):1|O-(CO)(H):1|C-(C)(H)2(CO):1</v>
          </cell>
          <cell r="F8647"/>
          <cell r="G8647" t="str">
            <v>0</v>
          </cell>
        </row>
        <row r="8648">
          <cell r="A8648" t="str">
            <v>13048-34-5</v>
          </cell>
          <cell r="B8648" t="str">
            <v>RHNJVKIVSXGYBD-UHFFFAOYSA-N</v>
          </cell>
          <cell r="C8648" t="str">
            <v>デカン－１，１０－ジイル＝ジアクリラート</v>
          </cell>
          <cell r="D8648" t="str">
            <v>C=CC(=O)OCCCCCCCCCCOC(=O)C=C</v>
          </cell>
          <cell r="E8648" t="str">
            <v>C-(C)2(H)2:8|C[d]-(H)2:2|CO-(C[d])(O):2|O-(C)(CO):2|C[d]-(H)(CO):2|C-(C)(H)2(O):2</v>
          </cell>
          <cell r="F8648"/>
          <cell r="G8648" t="str">
            <v>0</v>
          </cell>
        </row>
        <row r="8649">
          <cell r="A8649" t="str">
            <v>24567-27-9</v>
          </cell>
          <cell r="B8649" t="str">
            <v>SFAMKDPMPDEXGH-UHFFFAOYSA-N</v>
          </cell>
          <cell r="C8649" t="str">
            <v>２－ヒドロキシエチル＝プロパノアート</v>
          </cell>
          <cell r="D8649" t="str">
            <v>CCC(=O)OCCO</v>
          </cell>
          <cell r="E8649" t="str">
            <v>C-(H)3(C):1|CO-(C)(O):1|O-(C)(CO):1|O-(C)(H):1|C-(C)(H)2(CO):1|C-(C)(H)2(O):1|C-(C)(H)2(O):1</v>
          </cell>
          <cell r="F8649"/>
          <cell r="G8649" t="str">
            <v>0</v>
          </cell>
        </row>
        <row r="8650">
          <cell r="A8650" t="str">
            <v>20831-69-0</v>
          </cell>
          <cell r="B8650" t="str">
            <v>ATNNLHXCRAAGJS-QZQOTICOSA-N</v>
          </cell>
          <cell r="C8650" t="str">
            <v>（Ｅ）－ドコサ－２－エン酸</v>
          </cell>
          <cell r="D8650" t="str">
            <v>CCCCCCCCCCCCCCCCCCC\C=C\C(=O)O</v>
          </cell>
          <cell r="E8650" t="str">
            <v>C-(H)3(C):1|C-(C)2(H)2:17|C[d]-(C)(H):1|C-(C[d])(C)(H)2:1|CO-(C[d])(O):1|O-(CO)(H):1|C[d]-(H)(CO):1</v>
          </cell>
          <cell r="F8650"/>
          <cell r="G8650" t="str">
            <v>0</v>
          </cell>
        </row>
        <row r="8651">
          <cell r="A8651" t="str">
            <v>59569-67-4</v>
          </cell>
          <cell r="B8651" t="str">
            <v>NEEPKCJTYSMSQT-UHFFFAOYSA-N</v>
          </cell>
          <cell r="C8651" t="str">
            <v>２－ヒドロキシプロピル＝ペンタノアート</v>
          </cell>
          <cell r="D8651" t="str">
            <v>CCCCC(=O)OCC(C)O</v>
          </cell>
          <cell r="E8651" t="str">
            <v>C-(H)3(C):2|C-(C)2(H)2:2|CO-(C)(O):1|O-(C)(CO):1|O-(C)(H):1|C-(C)(H)2(CO):1|C-(C)2(H)(O),alcohpls/peroxides:1|C-(C)(H)2(O):1</v>
          </cell>
          <cell r="F8651"/>
          <cell r="G8651" t="str">
            <v>0</v>
          </cell>
        </row>
        <row r="8652">
          <cell r="A8652" t="str">
            <v>39556-41-7</v>
          </cell>
          <cell r="B8652" t="str">
            <v>MBOLLKIPKUVPFQ-UHFFFAOYSA-N</v>
          </cell>
          <cell r="C8652" t="str">
            <v>２－ヒドロキシプロピル＝ヘキサノアート</v>
          </cell>
          <cell r="D8652" t="str">
            <v>CCCCCC(=O)OCC(C)O</v>
          </cell>
          <cell r="E8652" t="str">
            <v>C-(H)3(C):2|C-(C)2(H)2:3|CO-(C)(O):1|O-(C)(CO):1|O-(C)(H):1|C-(C)(H)2(CO):1|C-(C)2(H)(O),alcohpls/peroxides:1|C-(C)(H)2(O):1</v>
          </cell>
          <cell r="F8652"/>
          <cell r="G8652" t="str">
            <v>0</v>
          </cell>
        </row>
        <row r="8653">
          <cell r="A8653" t="str">
            <v>500-00-5</v>
          </cell>
          <cell r="B8653" t="str">
            <v>YYCPSEFQLGXPCO-UHFFFAOYSA-N</v>
          </cell>
          <cell r="C8653" t="str">
            <v>１－イソプロピル－４－メチルシクロヘキサ－１－エン</v>
          </cell>
          <cell r="D8653" t="str">
            <v>CC(C)C1=CCC(C)CC1</v>
          </cell>
          <cell r="E8653" t="str">
            <v>C-(H)3(C):3|C-(C)2(H)2:1|C-(H)(C)3:1|C[d]-(C)(H):1|C[d]-(C)2:1|C-(C[d])(C)(H)2:2|C-(C[d])(C)2(H):1</v>
          </cell>
          <cell r="F8653" t="str">
            <v>Cyclohexene:1</v>
          </cell>
          <cell r="G8653" t="str">
            <v>0</v>
          </cell>
        </row>
        <row r="8654">
          <cell r="A8654" t="str">
            <v>64777-02-2</v>
          </cell>
          <cell r="B8654" t="str">
            <v>RFCSPHPIGYWVCG-ZCXUNETKSA-N</v>
          </cell>
          <cell r="C8654" t="str">
            <v>（Ｚ）－ドコサ－５－エン酸</v>
          </cell>
          <cell r="D8654" t="str">
            <v>CCCCCCCCCCCCCCCC\C=C/CCCC(=O)O</v>
          </cell>
          <cell r="E8654" t="str">
            <v>C-(H)3(C):1|C-(C)2(H)2:15|C[d]-(C)(H):2|C-(C[d])(C)(H)2:2|CO-(C)(O):1|O-(CO)(H):1|C-(C)(H)2(CO):1</v>
          </cell>
          <cell r="F8654"/>
          <cell r="G8654" t="str">
            <v>0</v>
          </cell>
        </row>
        <row r="8655">
          <cell r="A8655" t="str">
            <v>54541-19-4</v>
          </cell>
          <cell r="B8655" t="str">
            <v>AAMWEWAFFUFOJV-UHFFFAOYSA-N</v>
          </cell>
          <cell r="C8655" t="str">
            <v>２－ヒドロキシプロピル＝プロピオナート</v>
          </cell>
          <cell r="D8655" t="str">
            <v>CCC(=O)OCC(C)O</v>
          </cell>
          <cell r="E8655" t="str">
            <v>C-(H)3(C):2|CO-(C)(O):1|O-(C)(CO):1|O-(C)(H):1|C-(C)(H)2(CO):1|C-(C)2(H)(O),alcohpls/peroxides:1|C-(C)(H)2(O):1</v>
          </cell>
          <cell r="F8655"/>
          <cell r="G8655" t="str">
            <v>0</v>
          </cell>
        </row>
        <row r="8656">
          <cell r="A8656" t="str">
            <v>6946-90-3</v>
          </cell>
          <cell r="B8656" t="str">
            <v>JUVBNUWZRZREEE-UHFFFAOYSA-N</v>
          </cell>
          <cell r="C8656" t="str">
            <v>２－ヒドロキシエチル＝ヘキサノアート</v>
          </cell>
          <cell r="D8656" t="str">
            <v>CCCCCC(=O)OCCO</v>
          </cell>
          <cell r="E8656" t="str">
            <v>C-(H)3(C):1|C-(C)2(H)2:3|CO-(C)(O):1|O-(C)(CO):1|O-(C)(H):1|C-(C)(H)2(CO):1|C-(C)(H)2(O):1|C-(C)(H)2(O):1</v>
          </cell>
          <cell r="F8656"/>
          <cell r="G8656" t="str">
            <v>0</v>
          </cell>
        </row>
        <row r="8657">
          <cell r="A8657" t="str">
            <v>14450-05-6</v>
          </cell>
          <cell r="B8657" t="str">
            <v>IBKKMFMBXQARGV-UHFFFAOYSA-N</v>
          </cell>
          <cell r="C8657" t="str">
            <v>３－（ノナノイルオキシ）－２，２－ビス［（ノナノイルオキシ）メチル］プロピル＝ノナノアート</v>
          </cell>
          <cell r="D8657" t="str">
            <v>CCCCCCCCC(=O)OCC(COC(=O)CCCCCCCC)(COC(=O)CCCCCCCC)COC(=O)CCCCCCCC</v>
          </cell>
          <cell r="E8657" t="str">
            <v>C-(H)3(C):4|C-(C)2(H)2:24|C-(C)4:1|CO-(C)(O):4|O-(C)(CO):4|C-(C)(H)2(CO):4|C-(C)(H)2(O):4</v>
          </cell>
          <cell r="F8657"/>
          <cell r="G8657" t="str">
            <v>0</v>
          </cell>
        </row>
        <row r="8658">
          <cell r="A8658" t="str">
            <v>64704-32-1</v>
          </cell>
          <cell r="B8658" t="str">
            <v>HNMLCKQHVKBVLW-UHFFFAOYSA-N</v>
          </cell>
          <cell r="C8658" t="str">
            <v>２，２’－［オキシビス（メチレン）］ビス［２－［（ノナノイルオキシ）メチル］プロパン－１，３－ジイル＝ジノナノアート</v>
          </cell>
          <cell r="D8658" t="str">
            <v>CCCCCCCCC(=O)OCC(COCC(COC(=O)CCCCCCCC)(COC(=O)CCCCCCCC)COC(=O)CCCCCCCC)(COC(=O)CCCCCCCC)COC(=O)CCCCCCCC</v>
          </cell>
          <cell r="E8658" t="str">
            <v>C-(H)3(C):6|C-(C)2(H)2:36|C-(C)4:2|CO-(C)(O):6|O-(C)(CO):6|O-(C)2:1|C-(C)(H)2(CO):6|C-(C)(H)2(O):8</v>
          </cell>
          <cell r="F8658"/>
          <cell r="G8658" t="str">
            <v>0</v>
          </cell>
        </row>
        <row r="8659">
          <cell r="A8659" t="str">
            <v>4219-46-9</v>
          </cell>
          <cell r="B8659" t="str">
            <v>GIOCILWWMFZESP-UHFFFAOYSA-N</v>
          </cell>
          <cell r="C8659" t="str">
            <v>２－ヒドロキシエチル＝ブタノアート</v>
          </cell>
          <cell r="D8659" t="str">
            <v>CCCC(=O)OCCO</v>
          </cell>
          <cell r="E8659" t="str">
            <v>C-(H)3(C):1|C-(C)2(H)2:1|CO-(C)(O):1|O-(C)(CO):1|O-(C)(H):1|C-(C)(H)2(CO):1|C-(C)(H)2(O):1|C-(C)(H)2(O):1</v>
          </cell>
          <cell r="F8659"/>
          <cell r="G8659" t="str">
            <v>0</v>
          </cell>
        </row>
        <row r="8660">
          <cell r="A8660" t="str">
            <v>10352-87-1</v>
          </cell>
          <cell r="B8660" t="str">
            <v>ZHDCHCTZRODSEN-HWKANZROSA-N</v>
          </cell>
          <cell r="C8660" t="str">
            <v>プロピル＝ブタ－２－エノアート</v>
          </cell>
          <cell r="D8660" t="str">
            <v>CCCOC(=O)\C=C\C</v>
          </cell>
          <cell r="E8660" t="str">
            <v>C-(H)3(C):1|C-(C)2(H)2:1|C[d]-(C)(H):1|C-(C[d])(H)3:1|CO-(C[d])(O):1|O-(C)(CO):1|C[d]-(H)(CO):1|C-(C)(H)2(O):1</v>
          </cell>
          <cell r="F8660"/>
          <cell r="G8660" t="str">
            <v>0</v>
          </cell>
        </row>
        <row r="8661">
          <cell r="A8661" t="str">
            <v>19544-39-9</v>
          </cell>
          <cell r="B8661" t="str">
            <v>HIRFPTUCYGBVBE-UHFFFAOYSA-N</v>
          </cell>
          <cell r="C8661" t="str">
            <v>２，２’－ビス［（ヘキサノイルオキシ）メチル］｛［オキシビス（メチレン）］ビス（プロパン－２，１，３－トリイル）｝＝テトラヘキサノアート</v>
          </cell>
          <cell r="D8661" t="str">
            <v>CCCCCC(=O)OCC(COCC(COC(=O)CCCCC)(COC(=O)CCCCC)COC(=O)CCCCC)(COC(=O)CCCCC)COC(=O)CCCCC</v>
          </cell>
          <cell r="E8661" t="str">
            <v>C-(H)3(C):6|C-(C)2(H)2:18|C-(C)4:2|CO-(C)(O):6|O-(C)(CO):6|O-(C)2:1|C-(C)(H)2(CO):6|C-(C)(H)2(O):8</v>
          </cell>
          <cell r="F8661"/>
          <cell r="G8661" t="str">
            <v>0</v>
          </cell>
        </row>
        <row r="8662">
          <cell r="A8662" t="str">
            <v>21643-42-5</v>
          </cell>
          <cell r="B8662" t="str">
            <v>XZHNPVKXBNDGJD-UHFFFAOYSA-N</v>
          </cell>
          <cell r="C8662" t="str">
            <v>テトラデシル＝アクリラート</v>
          </cell>
          <cell r="D8662" t="str">
            <v>CCCCCCCCCCCCCCOC(=O)C=C</v>
          </cell>
          <cell r="E8662" t="str">
            <v>C-(H)3(C):1|C-(C)2(H)2:12|C[d]-(H)2:1|CO-(C[d])(O):1|O-(C)(CO):1|C[d]-(H)(CO):1|C-(C)(H)2(O):1</v>
          </cell>
          <cell r="F8662"/>
          <cell r="G8662" t="str">
            <v>0</v>
          </cell>
        </row>
        <row r="8663">
          <cell r="A8663" t="str">
            <v>538-65-8</v>
          </cell>
          <cell r="B8663" t="str">
            <v>OHHIVLJVBNCSHV-MDZDMXLPSA-N</v>
          </cell>
          <cell r="C8663" t="str">
            <v>ブチル＝３－フェニルアクリラート</v>
          </cell>
          <cell r="D8663" t="str">
            <v>CCCCOC(=O)\C=C\c1ccccc1</v>
          </cell>
          <cell r="E8663" t="str">
            <v>C-(H)3(C):1|C-(C)2(H)2:2|C[d]-C[B](H):1|C[B]-(H):5|C[B]-(C[d]):1|CO-(C[d])(O):1|O-(C)(CO):1|C[d]-(H)(CO):1|C-(C)(H)2(O):1</v>
          </cell>
          <cell r="F8663"/>
          <cell r="G8663" t="str">
            <v>0</v>
          </cell>
        </row>
        <row r="8664">
          <cell r="A8664" t="str">
            <v>2664-55-3</v>
          </cell>
          <cell r="B8664" t="str">
            <v>MDYPDLBFDATSCF-UHFFFAOYSA-N</v>
          </cell>
          <cell r="C8664" t="str">
            <v>ノニル＝アクリラート</v>
          </cell>
          <cell r="D8664" t="str">
            <v>CCCCCCCCCOC(=O)C=C</v>
          </cell>
          <cell r="E8664" t="str">
            <v>C-(H)3(C):1|C-(C)2(H)2:7|C[d]-(H)2:1|CO-(C[d])(O):1|O-(C)(CO):1|C[d]-(H)(CO):1|C-(C)(H)2(O):1</v>
          </cell>
          <cell r="F8664"/>
          <cell r="G8664" t="str">
            <v>0</v>
          </cell>
        </row>
        <row r="8665">
          <cell r="A8665" t="str">
            <v>60239-68-1</v>
          </cell>
          <cell r="B8665" t="str">
            <v>NGENVFQAIKEQNS-UHFFFAOYSA-N</v>
          </cell>
          <cell r="C8665" t="str">
            <v>Ｎ，Ｎ－ビス（２－ヒドロキシエチル）ウンデカ－１０－エンアミド</v>
          </cell>
          <cell r="D8665" t="str">
            <v>OCCN(CCO)C(=O)CCCCCCCCC=C</v>
          </cell>
          <cell r="E8665" t="str">
            <v>C-(C)2(H)2:6|C[d]-(H)2:1|C[d]-(C)(H):1|C-(C[d])(C)(H)2:1|O-(C)(H):2|C-(C)(H)2(CO):1|C-(C)(H)2(O):2|C-(C)(H)2(N):2|CO-(C)(N):1|N-(C)2(CO):1</v>
          </cell>
          <cell r="F8665"/>
          <cell r="G8665" t="str">
            <v>0</v>
          </cell>
        </row>
        <row r="8666">
          <cell r="A8666" t="str">
            <v>20690-61-3</v>
          </cell>
          <cell r="B8666" t="str">
            <v>RRLMGCBZYFFRED-UHFFFAOYSA-N</v>
          </cell>
          <cell r="C8666" t="str">
            <v>ウンデシル＝アクリラート</v>
          </cell>
          <cell r="D8666" t="str">
            <v>CCCCCCCCCCCOC(=O)C=C</v>
          </cell>
          <cell r="E8666" t="str">
            <v>C-(H)3(C):1|C-(C)2(H)2:9|C[d]-(H)2:1|CO-(C[d])(O):1|O-(C)(CO):1|C[d]-(H)(CO):1|C-(C)(H)2(O):1</v>
          </cell>
          <cell r="F8666"/>
          <cell r="G8666" t="str">
            <v>0</v>
          </cell>
        </row>
        <row r="8667">
          <cell r="A8667" t="str">
            <v>616-72-8</v>
          </cell>
          <cell r="B8667" t="str">
            <v>FOWXIRIJHSFCRC-UHFFFAOYSA-N</v>
          </cell>
          <cell r="C8667" t="str">
            <v>１，５－ジメチル－２，４－ジニトロベンゼン</v>
          </cell>
          <cell r="D8667" t="str">
            <v>Cc1cc(C)c(cc1N(=O)=O)N(=O)=O</v>
          </cell>
          <cell r="E8667" t="str">
            <v>C[B]-(H):2|C[B]-(C):2|C-(C[B])(H)3:2|C[B]-(NO2):2</v>
          </cell>
          <cell r="F8667" t="str">
            <v>(NO2)(NO2),meta:1</v>
          </cell>
          <cell r="G8667" t="str">
            <v>0</v>
          </cell>
        </row>
        <row r="8668">
          <cell r="A8668" t="str">
            <v>25415-76-3</v>
          </cell>
          <cell r="B8668" t="str">
            <v>PWYYERNADDIMJR-QPJJXVBHSA-N</v>
          </cell>
          <cell r="C8668" t="str">
            <v>ペンチル＝ブタ－２－エノアート</v>
          </cell>
          <cell r="D8668" t="str">
            <v>CCCCCOC(=O)\C=C\C</v>
          </cell>
          <cell r="E8668" t="str">
            <v>C-(H)3(C):1|C-(C)2(H)2:3|C[d]-(C)(H):1|C-(C[d])(H)3:1|CO-(C[d])(O):1|O-(C)(CO):1|C[d]-(H)(CO):1|C-(C)(H)2(O):1</v>
          </cell>
          <cell r="F8668"/>
          <cell r="G8668" t="str">
            <v>0</v>
          </cell>
        </row>
        <row r="8669">
          <cell r="A8669" t="str">
            <v>76939-66-7</v>
          </cell>
          <cell r="B8669" t="str">
            <v>QGIFGDDZGUSRAJ-UHFFFAOYSA-N</v>
          </cell>
          <cell r="C8669" t="str">
            <v>オキシビス（メチレン）ビス｛２－［（ヘプタノイルオキシ）メチル］プロパン－２，１，３－トリイル｝＝テトラヘプタノアート</v>
          </cell>
          <cell r="D8669" t="str">
            <v>CCCCCCC(=O)OCC(COCC(COC(=O)CCCCCC)(COC(=O)CCCCCC)COC(=O)CCCCCC)(COC(=O)CCCCCC)COC(=O)CCCCCC</v>
          </cell>
          <cell r="E8669" t="str">
            <v>C-(H)3(C):6|C-(C)2(H)2:24|C-(C)4:2|CO-(C)(O):6|O-(C)(CO):6|O-(C)2:1|C-(C)(H)2(CO):6|C-(C)(H)2(O):8</v>
          </cell>
          <cell r="F8669"/>
          <cell r="G8669" t="str">
            <v>0</v>
          </cell>
        </row>
        <row r="8670">
          <cell r="A8670" t="str">
            <v>4439-20-7</v>
          </cell>
          <cell r="B8670" t="str">
            <v>GFIWSSUBVYLTRF-UHFFFAOYSA-N</v>
          </cell>
          <cell r="C8670" t="str">
            <v>１，２－ビス（ヒドロキシエチルアミノ）エタン</v>
          </cell>
          <cell r="D8670" t="str">
            <v>OCCNCCNCCO</v>
          </cell>
          <cell r="E8670" t="str">
            <v>O-(C)(H):2|C-(C)(H)2(O):2|C-(C)(H)2(N):4|N-(C)2(H):2</v>
          </cell>
          <cell r="F8670"/>
          <cell r="G8670" t="str">
            <v>0</v>
          </cell>
        </row>
        <row r="8671">
          <cell r="A8671" t="str">
            <v>55044-10-5</v>
          </cell>
          <cell r="B8671" t="str">
            <v>KWOQMARCKSGDGU-UHFFFAOYSA-N</v>
          </cell>
          <cell r="C8671" t="str">
            <v>４－プロピルヘプタデカン</v>
          </cell>
          <cell r="D8671" t="str">
            <v>CCCCCCCCCCCCCC(CCC)CCC</v>
          </cell>
          <cell r="E8671" t="str">
            <v>C-(H)3(C):3|C-(C)2(H)2:16|C-(H)(C)3:1</v>
          </cell>
          <cell r="F8671"/>
          <cell r="G8671" t="str">
            <v>0</v>
          </cell>
        </row>
        <row r="8672">
          <cell r="A8672" t="str">
            <v>554-61-0</v>
          </cell>
          <cell r="B8672" t="str">
            <v>IBVJWOMJGCHRRW-UHFFFAOYSA-N</v>
          </cell>
          <cell r="C8672" t="str">
            <v>３，７，７－トリメチルビシクロ［４．１．０］ヘプタ－２－エン</v>
          </cell>
          <cell r="D8672" t="str">
            <v>CC1=CC2C(CC1)C2(C)C</v>
          </cell>
          <cell r="E8672" t="str">
            <v>C-(H)3(C):2|C-(C)2(H)2:1|C-(H)(C)3:1|C-(C)4:1|C[d]-(C)(H):1|C[d]-(C)2:1|C-(C[d])(C)(H)2:1|C-(C[d])(C)2(H):1|C-(C[d])(H)3:1</v>
          </cell>
          <cell r="F8672" t="str">
            <v>Cyclohexene:1|Cycloheptene:1|Cyclopropane,sub:1</v>
          </cell>
          <cell r="G8672" t="str">
            <v>0</v>
          </cell>
        </row>
        <row r="8673">
          <cell r="A8673" t="str">
            <v>4360-47-8</v>
          </cell>
          <cell r="B8673" t="str">
            <v>ZWKNLRXFUTWSOY-QPJJXVBHSA-N</v>
          </cell>
          <cell r="C8673" t="str">
            <v>３－フェニル－２－プロペンニトリル</v>
          </cell>
          <cell r="D8673" t="str">
            <v>N#C\C=C\c1ccccc1</v>
          </cell>
          <cell r="E8673" t="str">
            <v>C[d]-C[B](H):1|C[B]-(H):5|C[B]-(C[d]):1|C[d]-(H)(CN):1</v>
          </cell>
          <cell r="F8673"/>
          <cell r="G8673" t="str">
            <v>0</v>
          </cell>
        </row>
        <row r="8674">
          <cell r="A8674" t="str">
            <v>13837-66-6</v>
          </cell>
          <cell r="B8674" t="str">
            <v>QRDCBPPMQOPHOU-VHSXEESVSA-N</v>
          </cell>
          <cell r="C8674" t="str">
            <v>（１Ｓ，３Ｒ）－１－イソプロピル－３－メチルシクロヘキサン</v>
          </cell>
          <cell r="D8674" t="str">
            <v>CC(C)[C@@H]1CCC[C@H](C)C1</v>
          </cell>
          <cell r="E8674" t="str">
            <v>C-(H)3(C):3|C-(C)2(H)2:4|C-(H)(C)3:3</v>
          </cell>
          <cell r="F8674" t="str">
            <v>Cyclohexane,sub:1</v>
          </cell>
          <cell r="G8674" t="str">
            <v>0</v>
          </cell>
        </row>
        <row r="8675">
          <cell r="A8675" t="str">
            <v>2733-88-2</v>
          </cell>
          <cell r="B8675" t="str">
            <v>AINIZSBLAFHZCP-KHPPLWFESA-N</v>
          </cell>
          <cell r="C8675" t="str">
            <v>メチル＝（Ｚ）－テトラコサ－１５－エノアート</v>
          </cell>
          <cell r="D8675" t="str">
            <v>CCCCCCCC\C=C/CCCCCCCCCCCCCC(=O)OC</v>
          </cell>
          <cell r="E8675" t="str">
            <v>C-(H)3(C):1|C-(C)2(H)2:17|C[d]-(C)(H):2|C-(C[d])(C)(H)2:2|CO-(C)(O):1|O-(C)(CO):1|C-(C)(H)2(CO):1|C-(H)3(O):1</v>
          </cell>
          <cell r="F8675"/>
          <cell r="G8675" t="str">
            <v>0</v>
          </cell>
        </row>
        <row r="8676">
          <cell r="A8676" t="str">
            <v>1515-95-3</v>
          </cell>
          <cell r="B8676" t="str">
            <v>HDNRAPAFJLXKBV-UHFFFAOYSA-N</v>
          </cell>
          <cell r="C8676" t="str">
            <v>１－エチル－４－メトキシベンゼン</v>
          </cell>
          <cell r="D8676" t="str">
            <v>CCc1ccc(OC)cc1</v>
          </cell>
          <cell r="E8676" t="str">
            <v>C-(H)3(C):1|C-(C[B])(C)(H)2:1|C[B]-(H):4|C[B]-(C):1|O-(C[B])(C):1|C-(H)3(O):1|C[B]-(O):1</v>
          </cell>
          <cell r="F8676"/>
          <cell r="G8676" t="str">
            <v>0</v>
          </cell>
        </row>
        <row r="8677">
          <cell r="A8677" t="str">
            <v>4534-58-1</v>
          </cell>
          <cell r="B8677" t="str">
            <v>ILOABSZOHZMWLD-UHFFFAOYSA-N</v>
          </cell>
          <cell r="C8677" t="str">
            <v>（１－エチルドデシル）ベンゼン</v>
          </cell>
          <cell r="D8677" t="str">
            <v>CCCCCCCCCCCC(CC)c1ccccc1</v>
          </cell>
          <cell r="E8677" t="str">
            <v>C-(H)3(C):2|C-(C)2(H)2:11|C-(C[B])(C)2(H):1|C[B]-(H):5|C[B]-(C):1</v>
          </cell>
          <cell r="F8677"/>
          <cell r="G8677" t="str">
            <v>0</v>
          </cell>
        </row>
        <row r="8678">
          <cell r="A8678" t="str">
            <v>129-91-9</v>
          </cell>
          <cell r="B8678" t="str">
            <v>YDEOXZHCPCPPJG-UHFFFAOYSA-N</v>
          </cell>
          <cell r="C8678" t="str">
            <v>８－アミノナフタレン－１，６－ジスルホン酸</v>
          </cell>
          <cell r="D8678" t="str">
            <v>Nc1cc(cc2cccc(c12)S(=O)(=O)O)S(=O)(=O)O</v>
          </cell>
          <cell r="E8678" t="str">
            <v>C[BF]-(C[B])2(C[BF]):2|C[B]-(H):5|N-(C[B])(H)2:1|C[B]-(N):1|C[B]-(SO2):2|C[B]-(S):2</v>
          </cell>
          <cell r="F8678" t="str">
            <v>Naphtalene:1</v>
          </cell>
          <cell r="G8678" t="str">
            <v>0</v>
          </cell>
        </row>
        <row r="8679">
          <cell r="A8679" t="str">
            <v>55682-83-2</v>
          </cell>
          <cell r="B8679" t="str">
            <v>UOZZAMWODZQSOA-UHFFFAOYSA-N</v>
          </cell>
          <cell r="C8679" t="str">
            <v>メチル＝３－ヒドロキシテトラデカノアート</v>
          </cell>
          <cell r="D8679" t="str">
            <v>CCCCCCCCCCCC(O)CC(=O)OC</v>
          </cell>
          <cell r="E8679" t="str">
            <v>C-(H)3(C):1|C-(C)2(H)2:10|CO-(C)(O):1|O-(C)(CO):1|O-(C)(H):1|C-(C)(H)2(CO):1|C-(C)2(H)(O),alcohpls/peroxides:1|C-(H)3(O):1</v>
          </cell>
          <cell r="F8679"/>
          <cell r="G8679" t="str">
            <v>0</v>
          </cell>
        </row>
        <row r="8680">
          <cell r="A8680" t="str">
            <v>4463-03-0</v>
          </cell>
          <cell r="B8680" t="str">
            <v>MNBSXKSWDLYJHN-UHFFFAOYSA-N</v>
          </cell>
          <cell r="C8680" t="str">
            <v>２，４，６－トリメチルベンゼン－１，３，５－トリオール</v>
          </cell>
          <cell r="D8680" t="str">
            <v>Cc1c(O)c(C)c(O)c(C)c1O</v>
          </cell>
          <cell r="E8680" t="str">
            <v>C[B]-(C):3|C-(C[B])(H)3:3|O-(C[B])(H):3|C[B]-(O):3</v>
          </cell>
          <cell r="F8680" t="str">
            <v>(OH)(OH),meta:3</v>
          </cell>
          <cell r="G8680" t="str">
            <v>0</v>
          </cell>
        </row>
        <row r="8681">
          <cell r="A8681" t="str">
            <v>27854-41-7</v>
          </cell>
          <cell r="B8681" t="str">
            <v>OTRFLMSAPMGKLY-UHFFFAOYSA-N</v>
          </cell>
          <cell r="C8681" t="str">
            <v>（１，１－ジメチルドデシル）ベンゼン</v>
          </cell>
          <cell r="D8681" t="str">
            <v>CCCCCCCCCCCC(C)(C)c1ccccc1</v>
          </cell>
          <cell r="E8681" t="str">
            <v>C-(H)3(C):3|C-(C)2(H)2:10|C-(C[B])(C)3:1|C[B]-(H):5|C[B]-(C):1</v>
          </cell>
          <cell r="F8681"/>
          <cell r="G8681" t="str">
            <v>0</v>
          </cell>
        </row>
        <row r="8682">
          <cell r="A8682" t="str">
            <v>154-58-5</v>
          </cell>
          <cell r="B8682" t="str">
            <v>MPCAJMNYNOGXPB-SLPGGIOYSA-N</v>
          </cell>
          <cell r="C8682" t="str">
            <v>ソルビタン</v>
          </cell>
          <cell r="D8682" t="str">
            <v>OC[C@H]1OC[C@H](O)[C@@H](O)[C@@H]1O</v>
          </cell>
          <cell r="E8682" t="str">
            <v>O-(C)2:1|O-(C)(H):4|C-(C)2(H)(O),ethers/esters:1|C-(C)2(H)(O),alcohpls/peroxides:3|C-(C)(H)2(O):1|C-(C)(H)2(O):1</v>
          </cell>
          <cell r="F8682" t="str">
            <v>Tetrahydropyran:1</v>
          </cell>
          <cell r="G8682" t="str">
            <v>0</v>
          </cell>
        </row>
        <row r="8683">
          <cell r="A8683" t="str">
            <v>99-50-3</v>
          </cell>
          <cell r="B8683" t="str">
            <v>YQUVCSBJEUQKSH-UHFFFAOYSA-N</v>
          </cell>
          <cell r="C8683" t="str">
            <v>３，４－ジヒドロキシ安息香酸</v>
          </cell>
          <cell r="D8683" t="str">
            <v>OC(=O)c1ccc(O)c(O)c1</v>
          </cell>
          <cell r="E8683" t="str">
            <v>C[B]-(H):3|CO-(C[B])(O):1|O-(CO)(H):1|O-(C[B])(H):2|C[B]-(O):2|C[B]-(CO):1</v>
          </cell>
          <cell r="F8683" t="str">
            <v>(OH)(OH),ortho:1</v>
          </cell>
          <cell r="G8683" t="str">
            <v>0</v>
          </cell>
        </row>
        <row r="8684">
          <cell r="A8684" t="str">
            <v>500-49-2</v>
          </cell>
          <cell r="B8684" t="str">
            <v>FRNQLQRBNSSJBK-UHFFFAOYSA-N</v>
          </cell>
          <cell r="C8684" t="str">
            <v>５－プロピルベンゼン－１，３－ジオール</v>
          </cell>
          <cell r="D8684" t="str">
            <v>CCCc1cc(O)cc(O)c1</v>
          </cell>
          <cell r="E8684" t="str">
            <v>C-(H)3(C):1|C-(C)2(H)2:1|C-(C[B])(C)(H)2:1|C[B]-(H):3|C[B]-(C):1|O-(C[B])(H):2|C[B]-(O):2</v>
          </cell>
          <cell r="F8684" t="str">
            <v>(OH)(OH),meta:1</v>
          </cell>
          <cell r="G8684" t="str">
            <v>0</v>
          </cell>
        </row>
        <row r="8685">
          <cell r="A8685" t="str">
            <v>487-26-3</v>
          </cell>
          <cell r="B8685" t="str">
            <v>ZONYXWQDUYMKFB-UHFFFAOYSA-N</v>
          </cell>
          <cell r="C8685" t="str">
            <v>２－フェニル－３，４－ジヒドロキシ－２Ｈ－クロメン－４－オン</v>
          </cell>
          <cell r="D8685" t="str">
            <v>O=C1CC(Oc2ccccc12)c3ccccc3</v>
          </cell>
          <cell r="E8685" t="str">
            <v>C[B]-(H):9|C[B]-(C):1|CO-(C[B])(C):1|O-(C[B])(C):1|C-(C)(H)2(CO):1|C-(C[B])(C)(H)(O):1|C[B]-(O):1|C[B]-(CO):1</v>
          </cell>
          <cell r="F8685"/>
          <cell r="G8685" t="str">
            <v>0</v>
          </cell>
        </row>
        <row r="8686">
          <cell r="A8686" t="str">
            <v>572-93-0</v>
          </cell>
          <cell r="B8686" t="str">
            <v>RZTIWMXQXBQJNE-UHFFFAOYSA-N</v>
          </cell>
          <cell r="C8686" t="str">
            <v>２，７－ジヒドロキシ－９，１０－アントラキノン</v>
          </cell>
          <cell r="D8686" t="str">
            <v>Oc1ccc2C(=O)c3ccc(O)cc3C(=O)c2c1</v>
          </cell>
          <cell r="E8686" t="str">
            <v>C[B]-(H):6|CO-(C[B])2:2|O-(C[B])(H):2|C[B]-(O):2|C[B]-(CO):4</v>
          </cell>
          <cell r="F8686" t="str">
            <v>ortho corr, hydrocarbons:2</v>
          </cell>
          <cell r="G8686" t="str">
            <v>0</v>
          </cell>
        </row>
        <row r="8687">
          <cell r="A8687" t="str">
            <v>539-93-5</v>
          </cell>
          <cell r="B8687" t="str">
            <v>KUVAEMGNHJQSMH-UHFFFAOYSA-N</v>
          </cell>
          <cell r="C8687" t="str">
            <v>２－ヒドロキシプロパン－１，３－ジイル＝ジドデカノアート</v>
          </cell>
          <cell r="D8687" t="str">
            <v>CCCCCCCCCCCC(=O)OCC(O)COC(=O)CCCCCCCCCCC</v>
          </cell>
          <cell r="E8687" t="str">
            <v>C-(H)3(C):2|C-(C)2(H)2:18|CO-(C)(O):2|O-(C)(CO):2|O-(C)(H):1|C-(C)(H)2(CO):2|C-(C)2(H)(O),alcohpls/peroxides:1|C-(C)(H)2(O):2</v>
          </cell>
          <cell r="F8687"/>
          <cell r="G8687" t="str">
            <v>0</v>
          </cell>
        </row>
        <row r="8688">
          <cell r="A8688" t="str">
            <v>51337-71-4</v>
          </cell>
          <cell r="B8688" t="str">
            <v>XNBRPBFBBCFVEH-UHFFFAOYSA-N</v>
          </cell>
          <cell r="C8688" t="str">
            <v>イソブチル＝２－［４－（４－クロロフェノキシ）フェノキシ］プロパノアート</v>
          </cell>
          <cell r="D8688" t="str">
            <v>CC(C)COC(=O)C(C)Oc1ccc(Oc2ccc(Cl)cc2)cc1</v>
          </cell>
          <cell r="E8688" t="str">
            <v>C-(H)3(C):3|C-(H)(C)3:1|C[B]-(H):8|CO-(C)(O):1|O-(C)(CO):1|O-(C[B])2:1|O-(C[B])(C):1|C-(C)(H)(O)(CO):1|C-(C)(H)2(O):1|C[B]-(O):3|C[B]-(Cl):1</v>
          </cell>
          <cell r="F8688"/>
          <cell r="G8688" t="str">
            <v>0</v>
          </cell>
        </row>
        <row r="8689">
          <cell r="A8689" t="str">
            <v>99-79-6</v>
          </cell>
          <cell r="B8689" t="str">
            <v>LAYLQVBQIBQVLL-UHFFFAOYSA-N</v>
          </cell>
          <cell r="C8689" t="str">
            <v>１０－（ｐ－ヨードフェニル）ウンデシル酸エチル</v>
          </cell>
          <cell r="D8689" t="str">
            <v>CCOC(=O)CCCCCCCCC(C)c1ccc(I)cc1</v>
          </cell>
          <cell r="E8689" t="str">
            <v>C-(H)3(C):2|C-(C)2(H)2:7|C-(C[B])(C)2(H):1|C[B]-(H):4|C[B]-(C):1|CO-(C)(O):1|O-(C)(CO):1|C-(C)(H)2(CO):1|C-(C)(H)2(O):1|C[B]-(I):1</v>
          </cell>
          <cell r="F8689"/>
          <cell r="G8689" t="str">
            <v>0</v>
          </cell>
        </row>
        <row r="8690">
          <cell r="A8690" t="str">
            <v>500-66-3</v>
          </cell>
          <cell r="B8690" t="str">
            <v>IRMPFYJSHJGOPE-UHFFFAOYSA-N</v>
          </cell>
          <cell r="C8690" t="str">
            <v>５－ペンタン－１－イルベンゼン－１，３－ジオール</v>
          </cell>
          <cell r="D8690" t="str">
            <v>CCCCCc1cc(O)cc(O)c1</v>
          </cell>
          <cell r="E8690" t="str">
            <v>C-(H)3(C):1|C-(C)2(H)2:3|C-(C[B])(C)(H)2:1|C[B]-(H):3|C[B]-(C):1|O-(C[B])(H):2|C[B]-(O):2</v>
          </cell>
          <cell r="F8690" t="str">
            <v>(OH)(OH),meta:1</v>
          </cell>
          <cell r="G8690" t="str">
            <v>0</v>
          </cell>
        </row>
        <row r="8691">
          <cell r="A8691" t="str">
            <v>506-37-6</v>
          </cell>
          <cell r="B8691" t="str">
            <v>GWHCXVQVJPWHRF-KTKRTIGZSA-N</v>
          </cell>
          <cell r="C8691" t="str">
            <v>（Ｚ）－テトラコサ－１５－エン酸</v>
          </cell>
          <cell r="D8691" t="str">
            <v>CCCCCCCC\C=C/CCCCCCCCCCCCCC(=O)O</v>
          </cell>
          <cell r="E8691" t="str">
            <v>C-(H)3(C):1|C-(C)2(H)2:17|C[d]-(C)(H):2|C-(C[d])(C)(H)2:2|CO-(C)(O):1|O-(CO)(H):1|C-(C)(H)2(CO):1</v>
          </cell>
          <cell r="F8691"/>
          <cell r="G8691" t="str">
            <v>0</v>
          </cell>
        </row>
        <row r="8692">
          <cell r="A8692" t="str">
            <v>23031-25-6</v>
          </cell>
          <cell r="B8692" t="str">
            <v>XWTYSIMOBUGWOL-UHFFFAOYSA-N</v>
          </cell>
          <cell r="C8692" t="str">
            <v>１－（３，５－ジヒドロキシフェニル）－２－（ｔ－ブチルアミノ）エタノール</v>
          </cell>
          <cell r="D8692" t="str">
            <v>CC(C)(C)NCC(O)c1cc(O)cc(O)c1</v>
          </cell>
          <cell r="E8692" t="str">
            <v>C-(H)3(C):3|C[B]-(H):3|C[B]-(C):1|O-(C[B])(H):2|O-(C)(H):1|C-(C[B])(C)(H)(O):1|C[B]-(O):2|C-(C)(H)2(N):1|C-(C)3(N):1|N-(C)2(H):1</v>
          </cell>
          <cell r="F8692" t="str">
            <v>C-(H)3(C),tertiary:1|(OH)(OH),meta:1</v>
          </cell>
          <cell r="G8692" t="str">
            <v>0</v>
          </cell>
        </row>
        <row r="8693">
          <cell r="A8693" t="str">
            <v>557-59-5</v>
          </cell>
          <cell r="B8693" t="str">
            <v>QZZGJDVWLFXDLK-UHFFFAOYSA-N</v>
          </cell>
          <cell r="C8693" t="str">
            <v>テトラコサン酸</v>
          </cell>
          <cell r="D8693" t="str">
            <v>CCCCCCCCCCCCCCCCCCCCCCCC(=O)O</v>
          </cell>
          <cell r="E8693" t="str">
            <v>C-(H)3(C):1|C-(C)2(H)2:21|CO-(C)(O):1|O-(CO)(H):1|C-(C)(H)2(CO):1</v>
          </cell>
          <cell r="F8693"/>
          <cell r="G8693" t="str">
            <v>0</v>
          </cell>
        </row>
        <row r="8694">
          <cell r="A8694" t="str">
            <v>473-03-0</v>
          </cell>
          <cell r="B8694" t="str">
            <v>BIADSXOKHZFLSN-YKEMVFNVSA-N</v>
          </cell>
          <cell r="C8694" t="str">
            <v>１－［６－（２，２－ジメチル－６－メチレンシクロヘキシル）－４－メチル－３－ヘキセニル］－デカヒドロ－２，５，５，８ａ－テトラメチル－２－ナフタレノール</v>
          </cell>
          <cell r="D8694" t="str">
            <v>C\C(=C/CC[C@H]1[C@@](C)(O)CC[C@H]2C(C)(C)CCC[C@@]12C)\CC[C@@H]3C(=C)CCCC3(C)C</v>
          </cell>
          <cell r="E8694" t="str">
            <v>C-(H)3(C):6|C-(C)2(H)2:9|C-(H)(C)3:2|C-(C)4:3|C[d]-(H)2:1|C[d]-(C)(H):1|C[d]-(C)2:2|C-(C[d])(C)(H)2:3|C-(C[d])(C)2(H):1|C-(C[d])(H)3:1|O-(C)(H):1|C-(C)3(O),alcohols/peroxides:1</v>
          </cell>
          <cell r="F8694" t="str">
            <v>Cyclodecane:1|Cyclohexane,sub:3</v>
          </cell>
          <cell r="G8694" t="str">
            <v>0</v>
          </cell>
        </row>
        <row r="8695">
          <cell r="A8695" t="str">
            <v>28384-48-7</v>
          </cell>
          <cell r="B8695" t="str">
            <v>UQGPCEVQKLOLLM-UHFFFAOYSA-N</v>
          </cell>
          <cell r="C8695" t="str">
            <v>ペルオキシペンタン酸</v>
          </cell>
          <cell r="D8695" t="str">
            <v>CCCCC(=O)OO</v>
          </cell>
          <cell r="E8695" t="str">
            <v>C-(H)3(C):1|C-(C)2(H)2:2|CO-(C)(O):1|O-(O)(H):1|C-(C)(H)2(CO):1|O-(O)(CO):1</v>
          </cell>
          <cell r="F8695"/>
          <cell r="G8695" t="str">
            <v>0</v>
          </cell>
        </row>
        <row r="8696">
          <cell r="A8696" t="str">
            <v>1873-25-2</v>
          </cell>
          <cell r="B8696" t="str">
            <v>VNBFUGOVQMFIRN-UHFFFAOYSA-N</v>
          </cell>
          <cell r="C8696" t="str">
            <v>１－クロロブタン－２－オール</v>
          </cell>
          <cell r="D8696" t="str">
            <v>CCC(O)CCl</v>
          </cell>
          <cell r="E8696" t="str">
            <v>C-(H)3(C):1|C-(C)2(H)2:1|O-(C)(H):1|C-(C)2(H)(O),alcohpls/peroxides:1|C-(C)(H)2(Cl):1</v>
          </cell>
          <cell r="F8696"/>
          <cell r="G8696" t="str">
            <v>0</v>
          </cell>
        </row>
        <row r="8697">
          <cell r="A8697" t="str">
            <v>1073-07-0</v>
          </cell>
          <cell r="B8697" t="str">
            <v>DNZZPKYSGRTNGK-PQZOIKATSA-N</v>
          </cell>
          <cell r="C8697" t="str">
            <v>シクロオクタ－１，４－ジエン</v>
          </cell>
          <cell r="D8697" t="str">
            <v>C1C\C=C/C\C=C/C1</v>
          </cell>
          <cell r="E8697" t="str">
            <v>C-(C)2(H)2:1|C[d]-(C)(H):4|C-(C[d])(C)(H)2:2|C-(C[d])2(H)2:1</v>
          </cell>
          <cell r="F8697"/>
          <cell r="G8697" t="str">
            <v>0</v>
          </cell>
        </row>
        <row r="8698">
          <cell r="A8698" t="str">
            <v>4850-28-6</v>
          </cell>
          <cell r="B8698" t="str">
            <v>PNUFYSGVPVMNRN-WHUPJOBBSA-N</v>
          </cell>
          <cell r="C8698" t="str">
            <v>トリメチルシクロペンタン</v>
          </cell>
          <cell r="D8698" t="str">
            <v>C[C@@H]1C[C@@H](C)[C@@H](C)C1</v>
          </cell>
          <cell r="E8698" t="str">
            <v>C-(H)3(C):3|C-(C)2(H)2:2|C-(H)(C)3:3</v>
          </cell>
          <cell r="F8698" t="str">
            <v>Cyclopentane,sub:1</v>
          </cell>
          <cell r="G8698" t="str">
            <v>0</v>
          </cell>
        </row>
        <row r="8699">
          <cell r="A8699" t="str">
            <v>506-48-9</v>
          </cell>
          <cell r="B8699" t="str">
            <v>UTOPWMOLSKOLTQ-UHFFFAOYSA-N</v>
          </cell>
          <cell r="C8699" t="str">
            <v>オクタコサン酸</v>
          </cell>
          <cell r="D8699" t="str">
            <v>CCCCCCCCCCCCCCCCCCCCCCCCCCCC(=O)O</v>
          </cell>
          <cell r="E8699" t="str">
            <v>C-(H)3(C):1|C-(C)2(H)2:25|CO-(C)(O):1|O-(CO)(H):1|C-(C)(H)2(CO):1</v>
          </cell>
          <cell r="F8699"/>
          <cell r="G8699" t="str">
            <v>0</v>
          </cell>
        </row>
        <row r="8700">
          <cell r="A8700" t="str">
            <v>7145-20-2</v>
          </cell>
          <cell r="B8700" t="str">
            <v>RGYAVZGBAJFMIZ-UHFFFAOYSA-N</v>
          </cell>
          <cell r="C8700" t="str">
            <v>２，３－ジメチルヘキサ－２－エン</v>
          </cell>
          <cell r="D8700" t="str">
            <v>CCCC(=C(C)C)C</v>
          </cell>
          <cell r="E8700" t="str">
            <v>C-(H)3(C):1|C-(C)2(H)2:1|C[d]-(C)2:2|C-(C[d])(C)(H)2:1|C-(C[d])(H)3:3</v>
          </cell>
          <cell r="F8700"/>
          <cell r="G8700" t="str">
            <v>0</v>
          </cell>
        </row>
        <row r="8701">
          <cell r="A8701" t="str">
            <v>5106-46-7</v>
          </cell>
          <cell r="B8701" t="str">
            <v>NQUPKCJGWCPODR-UHFFFAOYSA-N</v>
          </cell>
          <cell r="C8701" t="str">
            <v>ペルオキシヘキサン酸</v>
          </cell>
          <cell r="D8701" t="str">
            <v>CCCCCC(=O)OO</v>
          </cell>
          <cell r="E8701" t="str">
            <v>C-(H)3(C):1|C-(C)2(H)2:3|CO-(C)(O):1|O-(O)(H):1|C-(C)(H)2(CO):1|O-(O)(CO):1</v>
          </cell>
          <cell r="F8701"/>
          <cell r="G8701" t="str">
            <v>0</v>
          </cell>
        </row>
        <row r="8702">
          <cell r="A8702" t="str">
            <v>764-85-2</v>
          </cell>
          <cell r="B8702" t="str">
            <v>NTQYXUJLILNTFH-UHFFFAOYSA-N</v>
          </cell>
          <cell r="C8702" t="str">
            <v>ノナノイル＝クロリド</v>
          </cell>
          <cell r="D8702" t="str">
            <v>CCCCCCCCC(=O)Cl</v>
          </cell>
          <cell r="E8702" t="str">
            <v>C-(H)3(C):1|C-(C)2(H)2:6|C-(C)(H)2(CO):1|CO-(C)(Cl):1</v>
          </cell>
          <cell r="F8702"/>
          <cell r="G8702" t="str">
            <v>0</v>
          </cell>
        </row>
        <row r="8703">
          <cell r="A8703" t="str">
            <v>501-36-0</v>
          </cell>
          <cell r="B8703" t="str">
            <v>LUKBXSAWLPMMSZ-OWOJBTEDSA-N</v>
          </cell>
          <cell r="C8703" t="str">
            <v>５－（（Ｅ）－４－ヒドロキシスチリル）ベンゼン－１，３－ジオール</v>
          </cell>
          <cell r="D8703" t="str">
            <v>Oc1ccc(\C=C\c2cc(O)cc(O)c2)cc1</v>
          </cell>
          <cell r="E8703" t="str">
            <v>C[d]-C[B](H):2|C[B]-(H):7|C[B]-(C[d]):2|O-(C[B])(H):3|C[B]-(O):3</v>
          </cell>
          <cell r="F8703" t="str">
            <v>(OH)(OH),meta:1</v>
          </cell>
          <cell r="G8703" t="str">
            <v>0</v>
          </cell>
        </row>
        <row r="8704">
          <cell r="A8704" t="str">
            <v>3273-75-4</v>
          </cell>
          <cell r="B8704" t="str">
            <v>XNTUJOTWIMFEQS-UHFFFAOYSA-N</v>
          </cell>
          <cell r="C8704" t="str">
            <v>ビス（オクタデカノイル）ジオキシダン</v>
          </cell>
          <cell r="D8704" t="str">
            <v>CCCCCCCCCCCCCCCCCC(=O)OOC(=O)CCCCCCCCCCCCCCCCC</v>
          </cell>
          <cell r="E8704" t="str">
            <v>C-(H)3(C):2|C-(C)2(H)2:30|CO-(C)(O):2|C-(C)(H)2(CO):2|O-(O)(CO):2</v>
          </cell>
          <cell r="F8704"/>
          <cell r="G8704" t="str">
            <v>0</v>
          </cell>
        </row>
        <row r="8705">
          <cell r="A8705" t="str">
            <v>2613-69-6</v>
          </cell>
          <cell r="B8705" t="str">
            <v>VCWNHOPGKQCXIQ-RNLVFQAGSA-N</v>
          </cell>
          <cell r="C8705" t="str">
            <v>トリメチルシクロペンタン</v>
          </cell>
          <cell r="D8705" t="str">
            <v>C[C@@H]1CC[C@H](C)[C@@H]1C</v>
          </cell>
          <cell r="E8705" t="str">
            <v>C-(H)3(C):3|C-(C)2(H)2:2|C-(H)(C)3:3</v>
          </cell>
          <cell r="F8705" t="str">
            <v>Cyclopentane,sub:1</v>
          </cell>
          <cell r="G8705" t="str">
            <v>0</v>
          </cell>
        </row>
        <row r="8706">
          <cell r="A8706" t="str">
            <v>328-50-7</v>
          </cell>
          <cell r="B8706" t="str">
            <v>KPGXRSRHYNQIFN-UHFFFAOYSA-N</v>
          </cell>
          <cell r="C8706" t="str">
            <v>α－ケトグルタール酸</v>
          </cell>
          <cell r="D8706" t="str">
            <v>OC(=O)CCC(=O)C(=O)O</v>
          </cell>
          <cell r="E8706" t="str">
            <v>CO-(C)(CO):1|CO-(O)(CO):1|CO-(C)(O):1|O-(CO)(H):2|C-(C)(H)2(CO):2</v>
          </cell>
          <cell r="F8706"/>
          <cell r="G8706" t="str">
            <v>0</v>
          </cell>
        </row>
        <row r="8707">
          <cell r="A8707" t="str">
            <v>692-70-6</v>
          </cell>
          <cell r="B8707" t="str">
            <v>KNCMKWVOMRUHKZ-AATRIKPKSA-N</v>
          </cell>
          <cell r="C8707" t="str">
            <v>（Ｅ）－２，５－ジメチルヘキサ－３－エン</v>
          </cell>
          <cell r="D8707" t="str">
            <v>CC(C)\C=C\C(C)C</v>
          </cell>
          <cell r="E8707" t="str">
            <v>C-(H)3(C):4|C[d]-(C)(H):2|C-(C[d])(C)2(H):2</v>
          </cell>
          <cell r="F8707"/>
          <cell r="G8707" t="str">
            <v>0</v>
          </cell>
        </row>
        <row r="8708">
          <cell r="A8708" t="str">
            <v>504-01-8</v>
          </cell>
          <cell r="B8708" t="str">
            <v>RLMGYIOTPQVQJR-UHFFFAOYSA-N</v>
          </cell>
          <cell r="C8708" t="str">
            <v>シクロヘキサンジオール</v>
          </cell>
          <cell r="D8708" t="str">
            <v>OC1CCCC(O)C1</v>
          </cell>
          <cell r="E8708" t="str">
            <v>C-(C)2(H)2:4|O-(C)(H):2|C-(C)2(H)(O),alcohpls/peroxides:2</v>
          </cell>
          <cell r="F8708" t="str">
            <v>Cyclohexane,sub:1</v>
          </cell>
          <cell r="G8708" t="str">
            <v>0</v>
          </cell>
        </row>
        <row r="8709">
          <cell r="A8709" t="str">
            <v>17746-05-3</v>
          </cell>
          <cell r="B8709" t="str">
            <v>JUKPJGZUFHCZQI-UHFFFAOYSA-N</v>
          </cell>
          <cell r="C8709" t="str">
            <v>ウンデカノイル＝クロリド</v>
          </cell>
          <cell r="D8709" t="str">
            <v>CCCCCCCCCCC(=O)Cl</v>
          </cell>
          <cell r="E8709" t="str">
            <v>C-(H)3(C):1|C-(C)2(H)2:8|C-(C)(H)2(CO):1|CO-(C)(Cl):1</v>
          </cell>
          <cell r="F8709"/>
          <cell r="G8709" t="str">
            <v>0</v>
          </cell>
        </row>
        <row r="8710">
          <cell r="A8710" t="str">
            <v>3404-78-2</v>
          </cell>
          <cell r="B8710" t="str">
            <v>VFZIUYUUQFYZBR-UHFFFAOYSA-N</v>
          </cell>
          <cell r="C8710" t="str">
            <v>２，５－ジメチルヘキサ－２－エン</v>
          </cell>
          <cell r="D8710" t="str">
            <v>CC(C)CC=C(C)C</v>
          </cell>
          <cell r="E8710" t="str">
            <v>C-(H)3(C):2|C-(H)(C)3:1|C[d]-(C)(H):1|C[d]-(C)2:1|C-(C[d])(C)(H)2:1|C-(C[d])(H)3:2</v>
          </cell>
          <cell r="F8710"/>
          <cell r="G8710" t="str">
            <v>0</v>
          </cell>
        </row>
        <row r="8711">
          <cell r="A8711" t="str">
            <v>36461-64-0</v>
          </cell>
          <cell r="B8711" t="str">
            <v>PFPJQXLMHWLVMN-UHFFFAOYSA-N</v>
          </cell>
          <cell r="C8711" t="str">
            <v>Ｎ－メチル－Ｎ－ウンデカノイルグリシン</v>
          </cell>
          <cell r="D8711" t="str">
            <v>CCCCCCCCCCC(=O)N(C)CC(=O)O</v>
          </cell>
          <cell r="E8711" t="str">
            <v>C-(H)3(C):1|C-(C)2(H)2:8|CO-(C)(O):1|O-(CO)(H):1|C-(C)(H)2(CO):1|C-(H)3(N):1|CO-(C)(N):1|N-(C)2(CO):1|C-(H)2(N)(CO):1</v>
          </cell>
          <cell r="F8711" t="str">
            <v>Zwitterion enegy, aliphatic:1</v>
          </cell>
          <cell r="G8711" t="str">
            <v>0</v>
          </cell>
        </row>
        <row r="8712">
          <cell r="A8712" t="str">
            <v>142-48-3</v>
          </cell>
          <cell r="B8712" t="str">
            <v>RJYOKYDKKOFLBT-UHFFFAOYSA-N</v>
          </cell>
          <cell r="C8712" t="str">
            <v>Ｎ－メチル－Ｎ－ステアロイルグリシン</v>
          </cell>
          <cell r="D8712" t="str">
            <v>CCCCCCCCCCCCCCCCCC(=O)N(C)CC(=O)O</v>
          </cell>
          <cell r="E8712" t="str">
            <v>C-(H)3(C):1|C-(C)2(H)2:15|CO-(C)(O):1|O-(CO)(H):1|C-(C)(H)2(CO):1|C-(H)3(N):1|CO-(C)(N):1|N-(C)2(CO):1|C-(H)2(N)(CO):1</v>
          </cell>
          <cell r="F8712" t="str">
            <v>Zwitterion enegy, aliphatic:1</v>
          </cell>
          <cell r="G8712" t="str">
            <v>0</v>
          </cell>
        </row>
        <row r="8713">
          <cell r="A8713" t="str">
            <v>818-85-9</v>
          </cell>
          <cell r="B8713" t="str">
            <v>GLAYRDYYNSCSPO-UHFFFAOYSA-N</v>
          </cell>
          <cell r="C8713" t="str">
            <v>ペルオキシヘプタン酸</v>
          </cell>
          <cell r="D8713" t="str">
            <v>CCCCCCC(=O)OO</v>
          </cell>
          <cell r="E8713" t="str">
            <v>C-(H)3(C):1|C-(C)2(H)2:4|CO-(C)(O):1|O-(O)(H):1|C-(C)(H)2(CO):1|O-(O)(CO):1</v>
          </cell>
          <cell r="F8713"/>
          <cell r="G8713" t="str">
            <v>0</v>
          </cell>
        </row>
        <row r="8714">
          <cell r="A8714" t="str">
            <v>925-19-9</v>
          </cell>
          <cell r="B8714" t="str">
            <v>NWXPHYAWPBZQMX-UHFFFAOYSA-N</v>
          </cell>
          <cell r="C8714" t="str">
            <v>ジペンタノイル＝ペルオキシド</v>
          </cell>
          <cell r="D8714" t="str">
            <v>CCCCC(=O)OOC(=O)CCCC</v>
          </cell>
          <cell r="E8714" t="str">
            <v>C-(H)3(C):2|C-(C)2(H)2:4|CO-(C)(O):2|C-(C)(H)2(CO):2|O-(O)(CO):2</v>
          </cell>
          <cell r="F8714"/>
          <cell r="G8714" t="str">
            <v>0</v>
          </cell>
        </row>
        <row r="8715">
          <cell r="A8715" t="str">
            <v>692-96-6</v>
          </cell>
          <cell r="B8715" t="str">
            <v>CYEZJYAMLNTSKN-VOTSOKGWSA-N</v>
          </cell>
          <cell r="C8715" t="str">
            <v>（３Ｅ）－２－メチルヘプタ－３－エン</v>
          </cell>
          <cell r="D8715" t="str">
            <v>CCC\C=C\C(C)C</v>
          </cell>
          <cell r="E8715" t="str">
            <v>C-(H)3(C):3|C-(C)2(H)2:1|C[d]-(C)(H):2|C-(C[d])(C)(H)2:1|C-(C[d])(C)2(H):1</v>
          </cell>
          <cell r="F8715"/>
          <cell r="G8715" t="str">
            <v>0</v>
          </cell>
        </row>
        <row r="8716">
          <cell r="A8716" t="str">
            <v>2400-59-1</v>
          </cell>
          <cell r="B8716" t="str">
            <v>VLAGSAGYAIGJSU-UHFFFAOYSA-N</v>
          </cell>
          <cell r="C8716" t="str">
            <v>ヘキサノイックパーオキシハイドライド</v>
          </cell>
          <cell r="D8716" t="str">
            <v>CCCCCC(=O)OOC(=O)CCCCC</v>
          </cell>
          <cell r="E8716" t="str">
            <v>C-(H)3(C):2|C-(C)2(H)2:6|CO-(C)(O):2|C-(C)(H)2(CO):2|O-(O)(CO):2</v>
          </cell>
          <cell r="F8716"/>
          <cell r="G8716" t="str">
            <v>0</v>
          </cell>
        </row>
        <row r="8717">
          <cell r="A8717" t="str">
            <v>33734-57-5</v>
          </cell>
          <cell r="B8717" t="str">
            <v>CVXHBROPWMVEQO-UHFFFAOYSA-N</v>
          </cell>
          <cell r="C8717" t="str">
            <v>ペルオキシオクタン酸</v>
          </cell>
          <cell r="D8717" t="str">
            <v>CCCCCCCC(=O)OO</v>
          </cell>
          <cell r="E8717" t="str">
            <v>C-(H)3(C):1|C-(C)2(H)2:5|CO-(C)(O):1|O-(O)(H):1|C-(C)(H)2(CO):1|O-(O)(CO):1</v>
          </cell>
          <cell r="F8717"/>
          <cell r="G8717" t="str">
            <v>0</v>
          </cell>
        </row>
        <row r="8718">
          <cell r="A8718" t="str">
            <v>506-13-8</v>
          </cell>
          <cell r="B8718" t="str">
            <v>UGAGPNKCDRTDHP-UHFFFAOYSA-N</v>
          </cell>
          <cell r="C8718" t="str">
            <v>１６－ヒドロキシヘキサデカン酸</v>
          </cell>
          <cell r="D8718" t="str">
            <v>OCCCCCCCCCCCCCCCC(=O)O</v>
          </cell>
          <cell r="E8718" t="str">
            <v>C-(C)2(H)2:13|CO-(C)(O):1|O-(CO)(H):1|O-(C)(H):1|C-(C)(H)2(CO):1|C-(C)(H)2(O):1</v>
          </cell>
          <cell r="F8718"/>
          <cell r="G8718" t="str">
            <v>0</v>
          </cell>
        </row>
        <row r="8719">
          <cell r="A8719" t="str">
            <v>506-42-3</v>
          </cell>
          <cell r="B8719" t="str">
            <v>ALSTYHKOOCGGFT-MDZDMXLPSA-N</v>
          </cell>
          <cell r="C8719" t="str">
            <v>（Ｅ）－オクタデカ－９－エン－１－オール</v>
          </cell>
          <cell r="D8719" t="str">
            <v>CCCCCCCC\C=C\CCCCCCCCO</v>
          </cell>
          <cell r="E8719" t="str">
            <v>C-(H)3(C):1|C-(C)2(H)2:12|C[d]-(C)(H):2|C-(C[d])(C)(H)2:2|O-(C)(H):1|C-(C)(H)2(O):1</v>
          </cell>
          <cell r="F8719"/>
          <cell r="G8719" t="str">
            <v>0</v>
          </cell>
        </row>
        <row r="8720">
          <cell r="A8720" t="str">
            <v>52558-73-3</v>
          </cell>
          <cell r="B8720" t="str">
            <v>NGOZDSMNMIRDFP-UHFFFAOYSA-N</v>
          </cell>
          <cell r="C8720" t="str">
            <v>Ｎ－メチル－Ｎ－テトラデカノイルグリシン</v>
          </cell>
          <cell r="D8720" t="str">
            <v>CCCCCCCCCCCCCC(=O)N(C)CC(=O)O</v>
          </cell>
          <cell r="E8720" t="str">
            <v>C-(H)3(C):1|C-(C)2(H)2:11|CO-(C)(O):1|O-(CO)(H):1|C-(C)(H)2(CO):1|C-(H)3(N):1|CO-(C)(N):1|N-(C)2(CO):1|C-(H)2(N)(CO):1</v>
          </cell>
          <cell r="F8720" t="str">
            <v>Zwitterion enegy, aliphatic:1</v>
          </cell>
          <cell r="G8720" t="str">
            <v>0</v>
          </cell>
        </row>
        <row r="8721">
          <cell r="A8721" t="str">
            <v>13122-71-9</v>
          </cell>
          <cell r="B8721" t="str">
            <v>LBAYFEDWGHXMSM-UHFFFAOYSA-N</v>
          </cell>
          <cell r="C8721" t="str">
            <v>ペルオキシブチル酸</v>
          </cell>
          <cell r="D8721" t="str">
            <v>CCCC(=O)OO</v>
          </cell>
          <cell r="E8721" t="str">
            <v>C-(H)3(C):1|C-(C)2(H)2:1|CO-(C)(O):1|O-(O)(H):1|C-(C)(H)2(CO):1|O-(O)(CO):1</v>
          </cell>
          <cell r="F8721"/>
          <cell r="G8721" t="str">
            <v>0</v>
          </cell>
        </row>
        <row r="8722">
          <cell r="A8722" t="str">
            <v>7335-26-4</v>
          </cell>
          <cell r="B8722" t="str">
            <v>FNODWEPAWIJGPM-UHFFFAOYSA-N</v>
          </cell>
          <cell r="C8722" t="str">
            <v>エチル＝２－メトキシベンゾアート</v>
          </cell>
          <cell r="D8722" t="str">
            <v>CCOC(=O)c1ccccc1OC</v>
          </cell>
          <cell r="E8722" t="str">
            <v>C-(H)3(C):1|C[B]-(H):4|CO-(C[B])(O):1|O-(C)(CO):1|O-(C[B])(C):1|C-(C)(H)2(O):1|C-(H)3(O):1|C[B]-(O):1|C[B]-(CO):1</v>
          </cell>
          <cell r="F8722"/>
          <cell r="G8722" t="str">
            <v>0</v>
          </cell>
        </row>
        <row r="8723">
          <cell r="A8723" t="str">
            <v>502-47-6</v>
          </cell>
          <cell r="B8723" t="str">
            <v>GJWSUKYXUMVMGX-UHFFFAOYSA-N</v>
          </cell>
          <cell r="C8723" t="str">
            <v>３，７－ジメチルオクタ－６－エン酸</v>
          </cell>
          <cell r="D8723" t="str">
            <v>CC(CCC=C(C)C)CC(=O)O</v>
          </cell>
          <cell r="E8723" t="str">
            <v>C-(H)3(C):1|C-(C)2(H)2:1|C-(H)(C)3:1|C[d]-(C)(H):1|C[d]-(C)2:1|C-(C[d])(C)(H)2:1|C-(C[d])(H)3:2|CO-(C)(O):1|O-(CO)(H):1|C-(C)(H)2(CO):1</v>
          </cell>
          <cell r="F8723"/>
          <cell r="G8723" t="str">
            <v>0</v>
          </cell>
        </row>
        <row r="8724">
          <cell r="A8724" t="str">
            <v>2815-34-1</v>
          </cell>
          <cell r="B8724" t="str">
            <v>NSMWYRLQHIXVAP-OLQVQODUSA-N</v>
          </cell>
          <cell r="C8724" t="str">
            <v>（２Ｒ，５Ｓ）－２，５－ジメチルピペラジン</v>
          </cell>
          <cell r="D8724" t="str">
            <v>C[C@@H]1CN[C@@H](C)CN1</v>
          </cell>
          <cell r="E8724" t="str">
            <v>C-(H)3(C):2|C-(C)(H)2(N):2|C-(C)2(H)(N):2|N-(C)2(H):2</v>
          </cell>
          <cell r="F8724"/>
          <cell r="G8724" t="str">
            <v>0</v>
          </cell>
        </row>
        <row r="8725">
          <cell r="A8725" t="str">
            <v>18189-05-4</v>
          </cell>
          <cell r="B8725" t="str">
            <v>YMQOKTHPONOAKK-UHFFFAOYSA-N</v>
          </cell>
          <cell r="C8725" t="str">
            <v>ヘキシル＝アントラニラート</v>
          </cell>
          <cell r="D8725" t="str">
            <v>CCCCCCOC(=O)c1ccccc1N</v>
          </cell>
          <cell r="E8725" t="str">
            <v>C-(H)3(C):1|C-(C)2(H)2:4|C[B]-(H):4|CO-(C[B])(O):1|O-(C)(CO):1|C-(C)(H)2(O):1|C[B]-(CO):1|N-(C[B])(H)2:1|C[B]-(N):1</v>
          </cell>
          <cell r="F8725"/>
          <cell r="G8725" t="str">
            <v>0</v>
          </cell>
        </row>
        <row r="8726">
          <cell r="A8726" t="str">
            <v>1888-57-9</v>
          </cell>
          <cell r="B8726" t="str">
            <v>TUIWMHDSXJWXOH-UHFFFAOYSA-N</v>
          </cell>
          <cell r="C8726" t="str">
            <v>２，５－ジメチルヘキサン－３－オン</v>
          </cell>
          <cell r="D8726" t="str">
            <v>CC(C)CC(=O)C(C)C</v>
          </cell>
          <cell r="E8726" t="str">
            <v>C-(H)3(C):4|C-(H)(C)3:1|CO-(C)2:1|C-(C)2(H)(CO):1|C-(C)(H)2(CO):1</v>
          </cell>
          <cell r="F8726"/>
          <cell r="G8726" t="str">
            <v>0</v>
          </cell>
        </row>
        <row r="8727">
          <cell r="A8727" t="str">
            <v>6284-84-0</v>
          </cell>
          <cell r="B8727" t="str">
            <v>NSMWYRLQHIXVAP-WDSKDSINSA-N</v>
          </cell>
          <cell r="C8727" t="str">
            <v>ｒｅｌ－（２Ｒ，５Ｒ）－２，５－ジメチルピペラジン</v>
          </cell>
          <cell r="D8727" t="str">
            <v>C[C@H]1CN[C@@H](C)CN1</v>
          </cell>
          <cell r="E8727" t="str">
            <v>C-(H)3(C):2|C-(C)(H)2(N):2|C-(C)2(H)(N):2|N-(C)2(H):2</v>
          </cell>
          <cell r="F8727"/>
          <cell r="G8727" t="str">
            <v>0</v>
          </cell>
        </row>
        <row r="8728">
          <cell r="A8728" t="str">
            <v>23418-38-4</v>
          </cell>
          <cell r="B8728" t="str">
            <v>GDCOAKPWVJCNGI-UHFFFAOYSA-N</v>
          </cell>
          <cell r="C8728" t="str">
            <v>４－メチルノナン－４－オール</v>
          </cell>
          <cell r="D8728" t="str">
            <v>CCCCCC(C)(O)CCC</v>
          </cell>
          <cell r="E8728" t="str">
            <v>C-(H)3(C):3|C-(C)2(H)2:6|O-(C)(H):1|C-(C)3(O),alcohols/peroxides:1</v>
          </cell>
          <cell r="F8728"/>
          <cell r="G8728" t="str">
            <v>0</v>
          </cell>
        </row>
        <row r="8729">
          <cell r="A8729" t="str">
            <v>53966-52-2</v>
          </cell>
          <cell r="B8729" t="str">
            <v>KWJKRSHQUPUUBI-VMPITWQZSA-N</v>
          </cell>
          <cell r="C8729" t="str">
            <v>４－エチルオクタ－２－エン</v>
          </cell>
          <cell r="D8729" t="str">
            <v>CCCCC(CC)\C=C\C</v>
          </cell>
          <cell r="E8729" t="str">
            <v>C-(H)3(C):2|C-(C)2(H)2:4|C[d]-(C)(H):2|C-(C[d])(C)2(H):1|C-(C[d])(H)3:1</v>
          </cell>
          <cell r="F8729"/>
          <cell r="G8729" t="str">
            <v>0</v>
          </cell>
        </row>
        <row r="8730">
          <cell r="A8730" t="str">
            <v>18641-70-8</v>
          </cell>
          <cell r="B8730" t="str">
            <v>PZAPVPGZDHJUTO-UHFFFAOYSA-N</v>
          </cell>
          <cell r="C8730" t="str">
            <v>２，４－ジメチルヘキサン－３－オン</v>
          </cell>
          <cell r="D8730" t="str">
            <v>CCC(C)C(=O)C(C)C</v>
          </cell>
          <cell r="E8730" t="str">
            <v>C-(H)3(C):4|C-(C)2(H)2:1|CO-(C)2:1|C-(C)2(H)(CO):2</v>
          </cell>
          <cell r="F8730"/>
          <cell r="G8730" t="str">
            <v>0</v>
          </cell>
        </row>
        <row r="8731">
          <cell r="A8731" t="str">
            <v>33374-28-6</v>
          </cell>
          <cell r="B8731" t="str">
            <v>SAZHSGVMQSGJTQ-UHFFFAOYSA-N</v>
          </cell>
          <cell r="C8731" t="str">
            <v>２－ブトキシエチル＝ブチル＝フタラート</v>
          </cell>
          <cell r="D8731" t="str">
            <v>CCCCOCCOC(=O)c1ccccc1C(=O)OCCCC</v>
          </cell>
          <cell r="E8731" t="str">
            <v>C-(H)3(C):2|C-(C)2(H)2:4|C[B]-(H):4|CO-(C[B])(O):2|O-(C)(CO):2|O-(C)2:1|C-(C)(H)2(O):4|C[B]-(CO):2</v>
          </cell>
          <cell r="F8731" t="str">
            <v>ortho corr, hydrocarbons:1</v>
          </cell>
          <cell r="G8731" t="str">
            <v>0</v>
          </cell>
        </row>
        <row r="8732">
          <cell r="A8732" t="str">
            <v>6874-29-9</v>
          </cell>
          <cell r="B8732" t="str">
            <v>OQYDUZQDNJQPBV-UHFFFAOYSA-N</v>
          </cell>
          <cell r="C8732" t="str">
            <v>２，６－ジメチルオクタ－１－エン</v>
          </cell>
          <cell r="D8732" t="str">
            <v>CCC(C)CCCC(=C)C</v>
          </cell>
          <cell r="E8732" t="str">
            <v>C-(H)3(C):2|C-(C)2(H)2:3|C-(H)(C)3:1|C[d]-(H)2:1|C[d]-(C)2:1|C-(C[d])(C)(H)2:1|C-(C[d])(H)3:1</v>
          </cell>
          <cell r="F8732"/>
          <cell r="G8732" t="str">
            <v>0</v>
          </cell>
        </row>
        <row r="8733">
          <cell r="A8733" t="str">
            <v>18720-62-2</v>
          </cell>
          <cell r="B8733" t="str">
            <v>QGVFLDUEHSIZIG-UHFFFAOYSA-N</v>
          </cell>
          <cell r="C8733" t="str">
            <v>２－メチルヘプタン－３－オール</v>
          </cell>
          <cell r="D8733" t="str">
            <v>CCCCC(O)C(C)C</v>
          </cell>
          <cell r="E8733" t="str">
            <v>C-(H)3(C):3|C-(C)2(H)2:3|C-(H)(C)3:1|O-(C)(H):1|C-(C)2(H)(O),alcohpls/peroxides:1</v>
          </cell>
          <cell r="F8733"/>
          <cell r="G8733" t="str">
            <v>0</v>
          </cell>
        </row>
        <row r="8734">
          <cell r="A8734" t="str">
            <v>22413-02-1</v>
          </cell>
          <cell r="B8734" t="str">
            <v>SOCXDNMHDNVKIL-UHFFFAOYSA-N</v>
          </cell>
          <cell r="C8734" t="str">
            <v>イコシル＝ステアラート</v>
          </cell>
          <cell r="D8734" t="str">
            <v>CCCCCCCCCCCCCCCCCCCCOC(=O)CCCCCCCCCCCCCCCCC</v>
          </cell>
          <cell r="E8734" t="str">
            <v>C-(H)3(C):2|C-(C)2(H)2:33|CO-(C)(O):1|O-(C)(CO):1|C-(C)(H)2(CO):1|C-(C)(H)2(O):1</v>
          </cell>
          <cell r="F8734"/>
          <cell r="G8734" t="str">
            <v>0</v>
          </cell>
        </row>
        <row r="8735">
          <cell r="A8735" t="str">
            <v>4209-90-9</v>
          </cell>
          <cell r="B8735" t="str">
            <v>PFHLGQKVKALLMD-UHFFFAOYSA-N</v>
          </cell>
          <cell r="C8735" t="str">
            <v>２，２－ジメチルヘキサン－３－オール</v>
          </cell>
          <cell r="D8735" t="str">
            <v>CCCC(O)C(C)(C)C</v>
          </cell>
          <cell r="E8735" t="str">
            <v>C-(H)3(C):4|C-(C)2(H)2:2|C-(C)4:1|O-(C)(H):1|C-(C)2(H)(O),alcohpls/peroxides:1</v>
          </cell>
          <cell r="F8735" t="str">
            <v>C-(H)3(C),tertiary:1</v>
          </cell>
          <cell r="G8735" t="str">
            <v>0</v>
          </cell>
        </row>
        <row r="8736">
          <cell r="A8736" t="str">
            <v>6137-06-0</v>
          </cell>
          <cell r="B8736" t="str">
            <v>BIFPSSTVLFHHEI-UHFFFAOYSA-N</v>
          </cell>
          <cell r="C8736" t="str">
            <v>４－メチルヘプタン－２－オン</v>
          </cell>
          <cell r="D8736" t="str">
            <v>CCCC(C)CC(=O)C</v>
          </cell>
          <cell r="E8736" t="str">
            <v>C-(H)3(C):2|C-(C)2(H)2:2|C-(H)(C)3:1|CO-(C)2:1|C-(C)(H)2(CO):1|C-(H)3(CO):1</v>
          </cell>
          <cell r="F8736"/>
          <cell r="G8736" t="str">
            <v>0</v>
          </cell>
        </row>
        <row r="8737">
          <cell r="A8737" t="str">
            <v>5405-79-8</v>
          </cell>
          <cell r="B8737" t="str">
            <v>PYCHXHVFOZBVEY-UHFFFAOYSA-N</v>
          </cell>
          <cell r="C8737" t="str">
            <v>２，２－ジメチルヘキサン－３－オン</v>
          </cell>
          <cell r="D8737" t="str">
            <v>CCCC(=O)C(C)(C)C</v>
          </cell>
          <cell r="E8737" t="str">
            <v>C-(H)3(C):4|C-(C)2(H)2:1|CO-(C)2:1|C-(C)3(CO):1|C-(C)(H)2(CO):1</v>
          </cell>
          <cell r="F8737" t="str">
            <v>C-(H)3(C),tertiary:1</v>
          </cell>
          <cell r="G8737" t="str">
            <v>0</v>
          </cell>
        </row>
        <row r="8738">
          <cell r="A8738" t="str">
            <v>17673-49-3</v>
          </cell>
          <cell r="B8738" t="str">
            <v>WRPMUZXHQKAAIC-ZZEZOPTASA-N</v>
          </cell>
          <cell r="C8738" t="str">
            <v>ステアリル＝オレアート</v>
          </cell>
          <cell r="D8738" t="str">
            <v>CCCCCCCCCCCCCCCCCCOC(=O)CCCCCCC\C=C/CCCCCCCC</v>
          </cell>
          <cell r="E8738" t="str">
            <v>C-(H)3(C):2|C-(C)2(H)2:27|C[d]-(C)(H):2|C-(C[d])(C)(H)2:2|CO-(C)(O):1|O-(C)(CO):1|C-(C)(H)2(CO):1|C-(C)(H)2(O):1</v>
          </cell>
          <cell r="F8738"/>
          <cell r="G8738" t="str">
            <v>0</v>
          </cell>
        </row>
        <row r="8739">
          <cell r="A8739" t="str">
            <v>4485-13-6</v>
          </cell>
          <cell r="B8739" t="str">
            <v>JEVSSCXTVQHWCX-UHFFFAOYSA-N</v>
          </cell>
          <cell r="C8739" t="str">
            <v>４－プロピルヘプタ－３－エン</v>
          </cell>
          <cell r="D8739" t="str">
            <v>CCCC(=CCC)CCC</v>
          </cell>
          <cell r="E8739" t="str">
            <v>C-(H)3(C):3|C-(C)2(H)2:2|C[d]-(C)(H):1|C[d]-(C)2:1|C-(C[d])(C)(H)2:3</v>
          </cell>
          <cell r="F8739"/>
          <cell r="G8739" t="str">
            <v>0</v>
          </cell>
        </row>
        <row r="8740">
          <cell r="A8740" t="str">
            <v>54630-50-1</v>
          </cell>
          <cell r="B8740" t="str">
            <v>FYMBAYNKBWGEIK-UHFFFAOYSA-N</v>
          </cell>
          <cell r="C8740" t="str">
            <v>５－メチルヘプタン－２－オール</v>
          </cell>
          <cell r="D8740" t="str">
            <v>CCC(C)CCC(C)O</v>
          </cell>
          <cell r="E8740" t="str">
            <v>C-(H)3(C):3|C-(C)2(H)2:3|C-(H)(C)3:1|O-(C)(H):1|C-(C)2(H)(O),alcohpls/peroxides:1</v>
          </cell>
          <cell r="F8740"/>
          <cell r="G8740" t="str">
            <v>0</v>
          </cell>
        </row>
        <row r="8741">
          <cell r="A8741" t="str">
            <v>15726-15-5</v>
          </cell>
          <cell r="B8741" t="str">
            <v>NHIMSNHOEAVUKE-UHFFFAOYSA-N</v>
          </cell>
          <cell r="C8741" t="str">
            <v>３－メチルヘプタン－４－オン</v>
          </cell>
          <cell r="D8741" t="str">
            <v>CCCC(=O)C(C)CC</v>
          </cell>
          <cell r="E8741" t="str">
            <v>C-(H)3(C):3|C-(C)2(H)2:2|CO-(C)2:1|C-(C)2(H)(CO):1|C-(C)(H)2(CO):1</v>
          </cell>
          <cell r="F8741"/>
          <cell r="G8741" t="str">
            <v>0</v>
          </cell>
        </row>
        <row r="8742">
          <cell r="A8742" t="str">
            <v>19550-05-1</v>
          </cell>
          <cell r="B8742" t="str">
            <v>LBJWJHMCZHKLQU-UHFFFAOYSA-N</v>
          </cell>
          <cell r="C8742" t="str">
            <v>３，４－ジメチルヘキサン－２－オール</v>
          </cell>
          <cell r="D8742" t="str">
            <v>CCC(C)C(C)C(C)O</v>
          </cell>
          <cell r="E8742" t="str">
            <v>C-(H)3(C):4|C-(C)2(H)2:1|C-(H)(C)3:2|O-(C)(H):1|C-(C)2(H)(O),alcohpls/peroxides:1</v>
          </cell>
          <cell r="F8742"/>
          <cell r="G8742" t="str">
            <v>0</v>
          </cell>
        </row>
        <row r="8743">
          <cell r="A8743" t="str">
            <v>19549-83-8</v>
          </cell>
          <cell r="B8743" t="str">
            <v>HFNWDYQEGABWQS-UHFFFAOYSA-N</v>
          </cell>
          <cell r="C8743" t="str">
            <v>２，６－ジメチルヘプタン－３－オン</v>
          </cell>
          <cell r="D8743" t="str">
            <v>CC(C)CCC(=O)C(C)C</v>
          </cell>
          <cell r="E8743" t="str">
            <v>C-(H)3(C):4|C-(C)2(H)2:1|C-(H)(C)3:1|CO-(C)2:1|C-(C)2(H)(CO):1|C-(C)(H)2(CO):1</v>
          </cell>
          <cell r="F8743"/>
          <cell r="G8743" t="str">
            <v>0</v>
          </cell>
        </row>
        <row r="8744">
          <cell r="A8744" t="str">
            <v>7492-38-8</v>
          </cell>
          <cell r="B8744" t="str">
            <v>ICSKJDZASFIJQK-UHFFFAOYSA-N</v>
          </cell>
          <cell r="C8744" t="str">
            <v>２－メチルオクタン－４－オン</v>
          </cell>
          <cell r="D8744" t="str">
            <v>CCCCC(=O)CC(C)C</v>
          </cell>
          <cell r="E8744" t="str">
            <v>C-(H)3(C):3|C-(C)2(H)2:2|C-(H)(C)3:1|CO-(C)2:1|C-(C)(H)2(CO):2</v>
          </cell>
          <cell r="F8744"/>
          <cell r="G8744" t="str">
            <v>0</v>
          </cell>
        </row>
        <row r="8745">
          <cell r="A8745" t="str">
            <v>53966-51-1</v>
          </cell>
          <cell r="B8745" t="str">
            <v>NOBLDEYGTBPLMF-CSKARUKUSA-N</v>
          </cell>
          <cell r="C8745" t="str">
            <v>４－エチルオクタ－３－エン</v>
          </cell>
          <cell r="D8745" t="str">
            <v>CCCC\C(=C\CC)\CC</v>
          </cell>
          <cell r="E8745" t="str">
            <v>C-(H)3(C):3|C-(C)2(H)2:2|C[d]-(C)(H):1|C[d]-(C)2:1|C-(C[d])(C)(H)2:3</v>
          </cell>
          <cell r="F8745"/>
          <cell r="G8745" t="str">
            <v>0</v>
          </cell>
        </row>
        <row r="8746">
          <cell r="A8746" t="str">
            <v>21570-35-4</v>
          </cell>
          <cell r="B8746" t="str">
            <v>QXPLZEKPCGUWEM-UHFFFAOYSA-N</v>
          </cell>
          <cell r="C8746" t="str">
            <v>２－メチルヘプタン－４－オール</v>
          </cell>
          <cell r="D8746" t="str">
            <v>CCCC(O)CC(C)C</v>
          </cell>
          <cell r="E8746" t="str">
            <v>C-(H)3(C):3|C-(C)2(H)2:3|C-(H)(C)3:1|O-(C)(H):1|C-(C)2(H)(O),alcohpls/peroxides:1</v>
          </cell>
          <cell r="F8746"/>
          <cell r="G8746" t="str">
            <v>0</v>
          </cell>
        </row>
        <row r="8747">
          <cell r="A8747" t="str">
            <v>1838-73-9</v>
          </cell>
          <cell r="B8747" t="str">
            <v>JMRDKKYZLXDPLN-UHFFFAOYSA-N</v>
          </cell>
          <cell r="C8747" t="str">
            <v>３－メチルヘプタン－４－オール</v>
          </cell>
          <cell r="D8747" t="str">
            <v>CCCC(O)C(C)CC</v>
          </cell>
          <cell r="E8747" t="str">
            <v>C-(H)3(C):3|C-(C)2(H)2:3|C-(H)(C)3:1|O-(C)(H):1|C-(C)2(H)(O),alcohpls/peroxides:1</v>
          </cell>
          <cell r="F8747"/>
          <cell r="G8747" t="str">
            <v>0</v>
          </cell>
        </row>
        <row r="8748">
          <cell r="A8748" t="str">
            <v>3178-29-8</v>
          </cell>
          <cell r="B8748" t="str">
            <v>ABYGSZMCWVXFCQ-UHFFFAOYSA-N</v>
          </cell>
          <cell r="C8748" t="str">
            <v>４－プロピルヘプタン</v>
          </cell>
          <cell r="D8748" t="str">
            <v>CCCC(CCC)CCC</v>
          </cell>
          <cell r="E8748" t="str">
            <v>C-(H)3(C):3|C-(C)2(H)2:6|C-(H)(C)3:1</v>
          </cell>
          <cell r="F8748"/>
          <cell r="G8748" t="str">
            <v>0</v>
          </cell>
        </row>
        <row r="8749">
          <cell r="A8749" t="str">
            <v>53966-53-3</v>
          </cell>
          <cell r="B8749" t="str">
            <v>PBPKUNGABCJYBB-CMDGGOBGSA-N</v>
          </cell>
          <cell r="C8749" t="str">
            <v>２－メチルノナ－３－エン</v>
          </cell>
          <cell r="D8749" t="str">
            <v>CCCCC\C=C\C(C)C</v>
          </cell>
          <cell r="E8749" t="str">
            <v>C-(H)3(C):3|C-(C)2(H)2:3|C[d]-(C)(H):2|C-(C[d])(C)(H)2:1|C-(C[d])(C)2(H):1</v>
          </cell>
          <cell r="F8749"/>
          <cell r="G8749" t="str">
            <v>0</v>
          </cell>
        </row>
        <row r="8750">
          <cell r="A8750" t="str">
            <v>31367-46-1</v>
          </cell>
          <cell r="B8750" t="str">
            <v>SZERMVMTUUAYML-UHFFFAOYSA-N</v>
          </cell>
          <cell r="C8750" t="str">
            <v>３－メチルヘプタン－２－オール</v>
          </cell>
          <cell r="D8750" t="str">
            <v>CCCCC(C)C(C)O</v>
          </cell>
          <cell r="E8750" t="str">
            <v>C-(H)3(C):3|C-(C)2(H)2:3|C-(H)(C)3:1|O-(C)(H):1|C-(C)2(H)(O),alcohpls/peroxides:1</v>
          </cell>
          <cell r="F8750"/>
          <cell r="G8750" t="str">
            <v>0</v>
          </cell>
        </row>
        <row r="8751">
          <cell r="A8751" t="str">
            <v>7493-58-5</v>
          </cell>
          <cell r="B8751" t="str">
            <v>JENYBWHRLYZSSZ-UHFFFAOYSA-N</v>
          </cell>
          <cell r="C8751" t="str">
            <v>４－メチルペンタン－２，３－ジオン</v>
          </cell>
          <cell r="D8751" t="str">
            <v>CC(C)C(=O)C(=O)C</v>
          </cell>
          <cell r="E8751" t="str">
            <v>C-(H)3(C):2|CO-(C)(CO):2|C-(C)2(H)(CO):1|C-(H)3(CO):1</v>
          </cell>
          <cell r="F8751"/>
          <cell r="G8751" t="str">
            <v>0</v>
          </cell>
        </row>
        <row r="8752">
          <cell r="A8752" t="str">
            <v>13368-65-5</v>
          </cell>
          <cell r="B8752" t="str">
            <v>UJBOOUHRTQVGRU-ZCFIWIBFSA-N</v>
          </cell>
          <cell r="C8752" t="str">
            <v>（Ｒ）－３－メチルシクロヘキサノン</v>
          </cell>
          <cell r="D8752" t="str">
            <v>C[C@@H]1CCCC(=O)C1</v>
          </cell>
          <cell r="E8752" t="str">
            <v>C-(H)3(C):1|C-(C)2(H)2:2|C-(H)(C)3:1|CO-(C)2:1|C-(C)(H)2(CO):2</v>
          </cell>
          <cell r="F8752" t="str">
            <v>Cyclohexane,sub:1|Cyclohexanone:1</v>
          </cell>
          <cell r="G8752" t="str">
            <v>0</v>
          </cell>
        </row>
        <row r="8753">
          <cell r="A8753" t="str">
            <v>692-47-7</v>
          </cell>
          <cell r="B8753" t="str">
            <v>UYWLQEPMPVDASH-FPLPWBNLSA-N</v>
          </cell>
          <cell r="C8753" t="str">
            <v>（３Ｚ）－２，２，５，５－テトラメチルヘキサ－３－エン</v>
          </cell>
          <cell r="D8753" t="str">
            <v>CC(C)(C)\C=C/C(C)(C)C</v>
          </cell>
          <cell r="E8753" t="str">
            <v>C-(H)3(C):6|C[d]-(C)(H):2|C-(C[d])(C)3:2</v>
          </cell>
          <cell r="F8753" t="str">
            <v>C-(H)3(C),tertiary:2</v>
          </cell>
          <cell r="G8753" t="str">
            <v>0</v>
          </cell>
        </row>
        <row r="8754">
          <cell r="A8754" t="str">
            <v>19550-07-3</v>
          </cell>
          <cell r="B8754" t="str">
            <v>SNKTZHPOKPYBPT-UHFFFAOYSA-N</v>
          </cell>
          <cell r="C8754" t="str">
            <v>２，５－ジメチルヘキサン－３－オール</v>
          </cell>
          <cell r="D8754" t="str">
            <v>CC(C)CC(O)C(C)C</v>
          </cell>
          <cell r="E8754" t="str">
            <v>C-(H)3(C):4|C-(C)2(H)2:1|C-(H)(C)3:2|O-(C)(H):1|C-(C)2(H)(O),alcohpls/peroxides:1</v>
          </cell>
          <cell r="F8754"/>
          <cell r="G8754" t="str">
            <v>0</v>
          </cell>
        </row>
        <row r="8755">
          <cell r="A8755" t="str">
            <v>4534-53-6</v>
          </cell>
          <cell r="B8755" t="str">
            <v>FCXPVFLEDIQLLO-UHFFFAOYSA-N</v>
          </cell>
          <cell r="C8755" t="str">
            <v>（１－メチルドデシル）ベンゼン</v>
          </cell>
          <cell r="D8755" t="str">
            <v>CCCCCCCCCCCC(C)c1ccccc1</v>
          </cell>
          <cell r="E8755" t="str">
            <v>C-(H)3(C):2|C-(C)2(H)2:10|C-(C[B])(C)2(H):1|C[B]-(H):5|C[B]-(C):1</v>
          </cell>
          <cell r="F8755"/>
          <cell r="G8755" t="str">
            <v>0</v>
          </cell>
        </row>
        <row r="8756">
          <cell r="A8756" t="str">
            <v>1587-15-1</v>
          </cell>
          <cell r="B8756" t="str">
            <v>YSEKNCXYRGKTBJ-UHFFFAOYSA-N</v>
          </cell>
          <cell r="C8756" t="str">
            <v>ジメチル＝２－ヒドロキシスクシナート</v>
          </cell>
          <cell r="D8756" t="str">
            <v>COC(=O)CC(O)C(=O)OC</v>
          </cell>
          <cell r="E8756" t="str">
            <v>CO-(C)(O):2|O-(C)(CO):2|O-(C)(H):1|C-(C)(H)2(CO):1|C-(C)(H)(O)(CO):1|C-(H)3(O):2</v>
          </cell>
          <cell r="F8756"/>
          <cell r="G8756" t="str">
            <v>0</v>
          </cell>
        </row>
        <row r="8757">
          <cell r="A8757" t="str">
            <v>52896-99-8</v>
          </cell>
          <cell r="B8757" t="str">
            <v>QHLDBFLIDFTHQI-UHFFFAOYSA-N</v>
          </cell>
          <cell r="C8757" t="str">
            <v>４－エチル－２，２－ジメチルヘキサン</v>
          </cell>
          <cell r="D8757" t="str">
            <v>CCC(CC)CC(C)(C)C</v>
          </cell>
          <cell r="E8757" t="str">
            <v>C-(H)3(C):5|C-(C)2(H)2:3|C-(H)(C)3:1|C-(C)4:1</v>
          </cell>
          <cell r="F8757" t="str">
            <v>C-(H)3(C),tertiary:1</v>
          </cell>
          <cell r="G8757" t="str">
            <v>0</v>
          </cell>
        </row>
        <row r="8758">
          <cell r="A8758" t="str">
            <v>26118-38-7</v>
          </cell>
          <cell r="B8758" t="str">
            <v>LJZPWSZYYTUCDP-UHFFFAOYSA-N</v>
          </cell>
          <cell r="C8758" t="str">
            <v>３，３－ジメチルヘキサン－２－オン</v>
          </cell>
          <cell r="D8758" t="str">
            <v>CCCC(C)(C)C(=O)C</v>
          </cell>
          <cell r="E8758" t="str">
            <v>C-(H)3(C):3|C-(C)2(H)2:2|CO-(C)2:1|C-(C)3(CO):1|C-(H)3(CO):1</v>
          </cell>
          <cell r="F8758"/>
          <cell r="G8758" t="str">
            <v>0</v>
          </cell>
        </row>
        <row r="8759">
          <cell r="A8759" t="str">
            <v>4730-22-7</v>
          </cell>
          <cell r="B8759" t="str">
            <v>FCOUHTHQYOMLJT-UHFFFAOYSA-N</v>
          </cell>
          <cell r="C8759" t="str">
            <v>６－メチルヘプタン－２－オール</v>
          </cell>
          <cell r="D8759" t="str">
            <v>CC(C)CCCC(C)O</v>
          </cell>
          <cell r="E8759" t="str">
            <v>C-(H)3(C):3|C-(C)2(H)2:3|C-(H)(C)3:1|O-(C)(H):1|C-(C)2(H)(O),alcohpls/peroxides:1</v>
          </cell>
          <cell r="F8759"/>
          <cell r="G8759" t="str">
            <v>0</v>
          </cell>
        </row>
        <row r="8760">
          <cell r="A8760" t="str">
            <v>590-50-1</v>
          </cell>
          <cell r="B8760" t="str">
            <v>AZASWMGVGQEVCS-UHFFFAOYSA-N</v>
          </cell>
          <cell r="C8760" t="str">
            <v>４，４－ジメチルペンタン－２－オン</v>
          </cell>
          <cell r="D8760" t="str">
            <v>CC(=O)CC(C)(C)C</v>
          </cell>
          <cell r="E8760" t="str">
            <v>C-(H)3(C):3|C-(C)4:1|CO-(C)2:1|C-(C)(H)2(CO):1|C-(H)3(CO):1</v>
          </cell>
          <cell r="F8760" t="str">
            <v>C-(H)3(C),tertiary:1</v>
          </cell>
          <cell r="G8760" t="str">
            <v>0</v>
          </cell>
        </row>
        <row r="8761">
          <cell r="A8761" t="str">
            <v>18720-66-6</v>
          </cell>
          <cell r="B8761" t="str">
            <v>MNBIBGDICHMQFN-UHFFFAOYSA-N</v>
          </cell>
          <cell r="C8761" t="str">
            <v>６－メチルヘプタン－３－オール</v>
          </cell>
          <cell r="D8761" t="str">
            <v>CCC(O)CCC(C)C</v>
          </cell>
          <cell r="E8761" t="str">
            <v>C-(H)3(C):3|C-(C)2(H)2:3|C-(H)(C)3:1|O-(C)(H):1|C-(C)2(H)(O),alcohpls/peroxides:1</v>
          </cell>
          <cell r="F8761"/>
          <cell r="G8761" t="str">
            <v>0</v>
          </cell>
        </row>
        <row r="8762">
          <cell r="A8762" t="str">
            <v>18720-65-5</v>
          </cell>
          <cell r="B8762" t="str">
            <v>SECKOSOTZOBWEI-UHFFFAOYSA-N</v>
          </cell>
          <cell r="C8762" t="str">
            <v>５－メチルヘプタン－３－オール</v>
          </cell>
          <cell r="D8762" t="str">
            <v>CCC(C)CC(O)CC</v>
          </cell>
          <cell r="E8762" t="str">
            <v>C-(H)3(C):3|C-(C)2(H)2:3|C-(H)(C)3:1|O-(C)(H):1|C-(C)2(H)(O),alcohpls/peroxides:1</v>
          </cell>
          <cell r="F8762"/>
          <cell r="G8762" t="str">
            <v>0</v>
          </cell>
        </row>
        <row r="8763">
          <cell r="A8763" t="str">
            <v>32509-55-0</v>
          </cell>
          <cell r="B8763" t="str">
            <v>KBODESQIOVVMAI-UHFFFAOYSA-N</v>
          </cell>
          <cell r="C8763" t="str">
            <v>デシル＝ステアラート</v>
          </cell>
          <cell r="D8763" t="str">
            <v>CCCCCCCCCCCCCCCCCC(=O)OCCCCCCCCCC</v>
          </cell>
          <cell r="E8763" t="str">
            <v>C-(H)3(C):2|C-(C)2(H)2:23|CO-(C)(O):1|O-(C)(CO):1|C-(C)(H)2(CO):1|C-(C)(H)2(O):1</v>
          </cell>
          <cell r="F8763"/>
          <cell r="G8763" t="str">
            <v>0</v>
          </cell>
        </row>
        <row r="8764">
          <cell r="A8764" t="str">
            <v>56298-90-9</v>
          </cell>
          <cell r="B8764" t="str">
            <v>GUHWHNUGIGOSCN-UHFFFAOYSA-N</v>
          </cell>
          <cell r="C8764" t="str">
            <v>４－メチルヘプタン－２－オール</v>
          </cell>
          <cell r="D8764" t="str">
            <v>CCCC(C)CC(C)O</v>
          </cell>
          <cell r="E8764" t="str">
            <v>C-(H)3(C):3|C-(C)2(H)2:3|C-(H)(C)3:1|O-(C)(H):1|C-(C)2(H)(O),alcohpls/peroxides:1</v>
          </cell>
          <cell r="F8764"/>
          <cell r="G8764" t="str">
            <v>0</v>
          </cell>
        </row>
        <row r="8765">
          <cell r="A8765" t="str">
            <v>22393-96-0</v>
          </cell>
          <cell r="B8765" t="str">
            <v>HWRYIWKGLJIMLG-ZZEZOPTASA-N</v>
          </cell>
          <cell r="C8765" t="str">
            <v>（Ｚ）－９－オクタデセン－１－イル＝イコサノアート</v>
          </cell>
          <cell r="D8765" t="str">
            <v>CCCCCCCCCCCCCCCCCCCC(=O)OCCCCCCCC\C=C/CCCCCCCC</v>
          </cell>
          <cell r="E8765" t="str">
            <v>C-(H)3(C):2|C-(C)2(H)2:29|C[d]-(C)(H):2|C-(C[d])(C)(H)2:2|CO-(C)(O):1|O-(C)(CO):1|C-(C)(H)2(CO):1|C-(C)(H)2(O):1</v>
          </cell>
          <cell r="F8765"/>
          <cell r="G8765" t="str">
            <v>0</v>
          </cell>
        </row>
        <row r="8766">
          <cell r="A8766" t="str">
            <v>27944-79-2</v>
          </cell>
          <cell r="B8766" t="str">
            <v>GPTMCJMLSOIYGU-UHFFFAOYSA-N</v>
          </cell>
          <cell r="C8766" t="str">
            <v>２，４－ジメチルペンタナール</v>
          </cell>
          <cell r="D8766" t="str">
            <v>CC(C)CC(C)C=O</v>
          </cell>
          <cell r="E8766" t="str">
            <v>C-(H)3(C):3|C-(C)2(H)2:1|C-(H)(C)3:1|CO-(C)(H):1|C-(C)2(H)(CO):1</v>
          </cell>
          <cell r="F8766"/>
          <cell r="G8766" t="str">
            <v>0</v>
          </cell>
        </row>
        <row r="8767">
          <cell r="A8767" t="str">
            <v>626-33-5</v>
          </cell>
          <cell r="B8767" t="str">
            <v>AKRJXOYALOGLHQ-UHFFFAOYSA-N</v>
          </cell>
          <cell r="C8767" t="str">
            <v>２－メチルヘプタン－４－オン</v>
          </cell>
          <cell r="D8767" t="str">
            <v>CCCC(=O)CC(C)C</v>
          </cell>
          <cell r="E8767" t="str">
            <v>C-(H)3(C):3|C-(C)2(H)2:1|C-(H)(C)3:1|CO-(C)2:1|C-(C)(H)2(CO):2</v>
          </cell>
          <cell r="F8767"/>
          <cell r="G8767" t="str">
            <v>0</v>
          </cell>
        </row>
        <row r="8768">
          <cell r="A8768" t="str">
            <v>10606-47-0</v>
          </cell>
          <cell r="B8768" t="str">
            <v>SDZQUCJFTUULJX-SNAWJCMRSA-N</v>
          </cell>
          <cell r="C8768" t="str">
            <v>ヘプタ－３－エン－１－オール</v>
          </cell>
          <cell r="D8768" t="str">
            <v>CCC\C=C\CCO</v>
          </cell>
          <cell r="E8768" t="str">
            <v>C-(H)3(C):1|C-(C)2(H)2:1|C[d]-(C)(H):2|C-(C[d])(C)(H)2:2|O-(C)(H):1|C-(C)(H)2(O):1</v>
          </cell>
          <cell r="F8768"/>
          <cell r="G8768" t="str">
            <v>0</v>
          </cell>
        </row>
        <row r="8769">
          <cell r="A8769" t="str">
            <v>14720-74-2</v>
          </cell>
          <cell r="B8769" t="str">
            <v>IIYGOARYARWJBO-UHFFFAOYSA-N</v>
          </cell>
          <cell r="C8769" t="str">
            <v>２，２，４－トリメチルヘプタン</v>
          </cell>
          <cell r="D8769" t="str">
            <v>CCCC(C)CC(C)(C)C</v>
          </cell>
          <cell r="E8769" t="str">
            <v>C-(H)3(C):5|C-(C)2(H)2:3|C-(H)(C)3:1|C-(C)4:1</v>
          </cell>
          <cell r="F8769" t="str">
            <v>C-(H)3(C),tertiary:1</v>
          </cell>
          <cell r="G8769" t="str">
            <v>0</v>
          </cell>
        </row>
        <row r="8770">
          <cell r="A8770" t="str">
            <v>21508-07-6</v>
          </cell>
          <cell r="B8770" t="str">
            <v>VUVZASHBYYMLRC-UHFFFAOYSA-N</v>
          </cell>
          <cell r="C8770" t="str">
            <v>ヘプタン－２，３－ジオール</v>
          </cell>
          <cell r="D8770" t="str">
            <v>CCCCC(O)C(C)O</v>
          </cell>
          <cell r="E8770" t="str">
            <v>C-(H)3(C):2|C-(C)2(H)2:3|O-(C)(H):2|C-(C)2(H)(O),alcohpls/peroxides:2</v>
          </cell>
          <cell r="F8770"/>
          <cell r="G8770" t="str">
            <v>0</v>
          </cell>
        </row>
        <row r="8771">
          <cell r="A8771" t="str">
            <v>16094-36-3</v>
          </cell>
          <cell r="B8771" t="str">
            <v>QRHLHCSHBDVRNB-UHFFFAOYSA-N</v>
          </cell>
          <cell r="C8771" t="str">
            <v>シクロヘキシルサリチル酸</v>
          </cell>
          <cell r="D8771" t="str">
            <v>OC(=O)c1cccc(C2CCCCC2)c1O</v>
          </cell>
          <cell r="E8771" t="str">
            <v>C-(C)2(H)2:5|C-(C[B])(C)2(H):1|C[B]-(H):3|C[B]-(C):1|CO-(C[B])(O):1|O-(CO)(H):1|O-(C[B])(H):1|C[B]-(O):1|C[B]-(CO):1</v>
          </cell>
          <cell r="F8771" t="str">
            <v>Cyclohexane,sub:1|(COOH)(OH),ortho:1</v>
          </cell>
          <cell r="G8771" t="str">
            <v>0</v>
          </cell>
        </row>
        <row r="8772">
          <cell r="A8772" t="str">
            <v>22412-97-1</v>
          </cell>
          <cell r="B8772" t="str">
            <v>FNMPODAQERUMDD-UHFFFAOYSA-N</v>
          </cell>
          <cell r="C8772" t="str">
            <v>テトラデシル＝ドデカノアート</v>
          </cell>
          <cell r="D8772" t="str">
            <v>CCCCCCCCCCCCCCOC(=O)CCCCCCCCCCC</v>
          </cell>
          <cell r="E8772" t="str">
            <v>C-(H)3(C):2|C-(C)2(H)2:21|CO-(C)(O):1|O-(C)(CO):1|C-(C)(H)2(CO):1|C-(C)(H)2(O):1</v>
          </cell>
          <cell r="F8772"/>
          <cell r="G8772" t="str">
            <v>0</v>
          </cell>
        </row>
        <row r="8773">
          <cell r="A8773" t="str">
            <v>2136-72-3</v>
          </cell>
          <cell r="B8773" t="str">
            <v>ICIDSZQHPUZUHC-UHFFFAOYSA-N</v>
          </cell>
          <cell r="C8773" t="str">
            <v>２－（オクタデシルオキシ）エタノール</v>
          </cell>
          <cell r="D8773" t="str">
            <v>CCCCCCCCCCCCCCCCCCOCCO</v>
          </cell>
          <cell r="E8773" t="str">
            <v>C-(H)3(C):1|C-(C)2(H)2:16|O-(C)2:1|O-(C)(H):1|C-(C)(H)2(O):1|C-(C)(H)2(O):2</v>
          </cell>
          <cell r="F8773"/>
          <cell r="G8773" t="str">
            <v>0</v>
          </cell>
        </row>
        <row r="8774">
          <cell r="A8774" t="str">
            <v>55124-80-6</v>
          </cell>
          <cell r="B8774" t="str">
            <v>FTURMMDCPOYSAQ-UHFFFAOYSA-N</v>
          </cell>
          <cell r="C8774" t="str">
            <v>２，６，１０，１４－テトラメチルノナデカン</v>
          </cell>
          <cell r="D8774" t="str">
            <v>CCCCCC(C)CCCC(C)CCCC(C)CCCC(C)C</v>
          </cell>
          <cell r="E8774" t="str">
            <v>C-(H)3(C):6|C-(C)2(H)2:13|C-(H)(C)3:4</v>
          </cell>
          <cell r="F8774"/>
          <cell r="G8774" t="str">
            <v>0</v>
          </cell>
        </row>
        <row r="8775">
          <cell r="A8775" t="str">
            <v>2906-55-0</v>
          </cell>
          <cell r="B8775" t="str">
            <v>ZCVXZRVTVSAZJS-ZCXUNETKSA-N</v>
          </cell>
          <cell r="C8775" t="str">
            <v>（Ｚ）－オクタデカ－９－エン－１－イル＝パルミタート</v>
          </cell>
          <cell r="D8775" t="str">
            <v>CCCCCCCCCCCCCCCC(=O)OCCCCCCCC\C=C/CCCCCCCC</v>
          </cell>
          <cell r="E8775" t="str">
            <v>C-(H)3(C):2|C-(C)2(H)2:25|C[d]-(C)(H):2|C-(C[d])(C)(H)2:2|CO-(C)(O):1|O-(C)(CO):1|C-(C)(H)2(CO):1|C-(C)(H)2(O):1</v>
          </cell>
          <cell r="F8775"/>
          <cell r="G8775" t="str">
            <v>0</v>
          </cell>
        </row>
        <row r="8776">
          <cell r="A8776" t="str">
            <v>834-25-3</v>
          </cell>
          <cell r="B8776" t="str">
            <v>CHBXCQHBCCLICW-UHFFFAOYSA-N</v>
          </cell>
          <cell r="C8776" t="str">
            <v>クレジルベンジルエーテル</v>
          </cell>
          <cell r="D8776" t="str">
            <v>Cc1ccc(OCc2ccccc2)cc1</v>
          </cell>
          <cell r="E8776" t="str">
            <v>C[B]-(H):9|C[B]-(C):2|C-(C[B])(H)3:1|O-(C[B])(C):1|C-(C[B])(H)2(O):1|C[B]-(O):1</v>
          </cell>
          <cell r="F8776"/>
          <cell r="G8776" t="str">
            <v>0</v>
          </cell>
        </row>
        <row r="8777">
          <cell r="A8777" t="str">
            <v>17661-50-6</v>
          </cell>
          <cell r="B8777" t="str">
            <v>MHXBHWLGRWOABW-UHFFFAOYSA-N</v>
          </cell>
          <cell r="C8777" t="str">
            <v>テトラデシル＝ステアラート</v>
          </cell>
          <cell r="D8777" t="str">
            <v>CCCCCCCCCCCCCCCCCC(=O)OCCCCCCCCCCCCCC</v>
          </cell>
          <cell r="E8777" t="str">
            <v>C-(H)3(C):2|C-(C)2(H)2:27|CO-(C)(O):1|O-(C)(CO):1|C-(C)(H)2(CO):1|C-(C)(H)2(O):1</v>
          </cell>
          <cell r="F8777"/>
          <cell r="G8777" t="str">
            <v>0</v>
          </cell>
        </row>
        <row r="8778">
          <cell r="A8778" t="str">
            <v>2136-71-2</v>
          </cell>
          <cell r="B8778" t="str">
            <v>FSAMVJAGJWGWTQ-UHFFFAOYSA-N</v>
          </cell>
          <cell r="C8778" t="str">
            <v>２－（ヘキサデシルオキシ）エタノール</v>
          </cell>
          <cell r="D8778" t="str">
            <v>CCCCCCCCCCCCCCCCOCCO</v>
          </cell>
          <cell r="E8778" t="str">
            <v>C-(H)3(C):1|C-(C)2(H)2:14|O-(C)2:1|O-(C)(H):1|C-(C)(H)2(O):1|C-(C)(H)2(O):2</v>
          </cell>
          <cell r="F8778"/>
          <cell r="G8778" t="str">
            <v>0</v>
          </cell>
        </row>
        <row r="8779">
          <cell r="A8779" t="str">
            <v>22393-85-7</v>
          </cell>
          <cell r="B8779" t="str">
            <v>DHZWALZKPWZSMA-ZCXUNETKSA-N</v>
          </cell>
          <cell r="C8779" t="str">
            <v>テトラデシル＝オレアート</v>
          </cell>
          <cell r="D8779" t="str">
            <v>CCCCCCCCCCCCCCOC(=O)CCCCCCC\C=C/CCCCCCCC</v>
          </cell>
          <cell r="E8779" t="str">
            <v>C-(H)3(C):2|C-(C)2(H)2:23|C[d]-(C)(H):2|C-(C[d])(C)(H)2:2|CO-(C)(O):1|O-(C)(CO):1|C-(C)(H)2(CO):1|C-(C)(H)2(O):1</v>
          </cell>
          <cell r="F8779"/>
          <cell r="G8779" t="str">
            <v>0</v>
          </cell>
        </row>
        <row r="8780">
          <cell r="A8780" t="str">
            <v>19780-90-6</v>
          </cell>
          <cell r="B8780" t="str">
            <v>TXGJTWACJNYNOJ-UHFFFAOYSA-N</v>
          </cell>
          <cell r="C8780" t="str">
            <v>ヘキサン－２，４－ジオール</v>
          </cell>
          <cell r="D8780" t="str">
            <v>CCC(O)CC(C)O</v>
          </cell>
          <cell r="E8780" t="str">
            <v>C-(H)3(C):2|C-(C)2(H)2:2|O-(C)(H):2|C-(C)2(H)(O),alcohpls/peroxides:2</v>
          </cell>
          <cell r="F8780"/>
          <cell r="G8780" t="str">
            <v>0</v>
          </cell>
        </row>
        <row r="8781">
          <cell r="A8781" t="str">
            <v>40646-07-9</v>
          </cell>
          <cell r="B8781" t="str">
            <v>OGRCRHSHBFQRKO-UHFFFAOYSA-N</v>
          </cell>
          <cell r="C8781" t="str">
            <v>ヘプタン－１，４－ジオール</v>
          </cell>
          <cell r="D8781" t="str">
            <v>CCCC(O)CCCO</v>
          </cell>
          <cell r="E8781" t="str">
            <v>C-(H)3(C):1|C-(C)2(H)2:4|O-(C)(H):2|C-(C)2(H)(O),alcohpls/peroxides:1|C-(C)(H)2(O):1</v>
          </cell>
          <cell r="F8781"/>
          <cell r="G8781" t="str">
            <v>0</v>
          </cell>
        </row>
        <row r="8782">
          <cell r="A8782" t="str">
            <v>18458-50-9</v>
          </cell>
          <cell r="B8782" t="str">
            <v>ZOSMTPMVTGVSDE-UHFFFAOYSA-N</v>
          </cell>
          <cell r="C8782" t="str">
            <v>メチル＝オクタ－７－イノアート</v>
          </cell>
          <cell r="D8782" t="str">
            <v>COC(=O)CCCCCC#C</v>
          </cell>
          <cell r="E8782" t="str">
            <v>C-(C)2(H)2:3|C[t]-(H):1|C[t]-(C):1|C-C[t](C)(H)2:1|CO-(C)(O):1|O-(C)(CO):1|C-(C)(H)2(CO):1|C-(H)3(O):1</v>
          </cell>
          <cell r="F8782"/>
          <cell r="G8782" t="str">
            <v>0</v>
          </cell>
        </row>
        <row r="8783">
          <cell r="A8783" t="str">
            <v>1783-84-2</v>
          </cell>
          <cell r="B8783" t="str">
            <v>HOBAELRKJCKHQD-QNEBEIHSSA-N</v>
          </cell>
          <cell r="C8783" t="str">
            <v>（８Ｚ，１１Ｚ，１４Ｚ）－エイコサ－８，１１，１４－トリエン酸</v>
          </cell>
          <cell r="D8783" t="str">
            <v>CCCCC\C=C/C\C=C/C\C=C/CCCCCCC(=O)O</v>
          </cell>
          <cell r="E8783" t="str">
            <v>C-(H)3(C):1|C-(C)2(H)2:7|C[d]-(C)(H):6|C-(C[d])(C)(H)2:2|C-(C[d])2(H)2:2|CO-(C)(O):1|O-(CO)(H):1|C-(C)(H)2(CO):1</v>
          </cell>
          <cell r="F8783"/>
          <cell r="G8783" t="str">
            <v>0</v>
          </cell>
        </row>
        <row r="8784">
          <cell r="A8784" t="str">
            <v>922-17-8</v>
          </cell>
          <cell r="B8784" t="str">
            <v>POFSNPPXJUQANW-UHFFFAOYSA-N</v>
          </cell>
          <cell r="C8784" t="str">
            <v>ヘキサン－３，４－ジオール</v>
          </cell>
          <cell r="D8784" t="str">
            <v>CCC(O)C(O)CC</v>
          </cell>
          <cell r="E8784" t="str">
            <v>C-(H)3(C):2|C-(C)2(H)2:2|O-(C)(H):2|C-(C)2(H)(O),alcohpls/peroxides:2</v>
          </cell>
          <cell r="F8784"/>
          <cell r="G8784" t="str">
            <v>0</v>
          </cell>
        </row>
        <row r="8785">
          <cell r="A8785" t="str">
            <v>109-36-4</v>
          </cell>
          <cell r="B8785" t="str">
            <v>IIGMITQLXAGZTL-UHFFFAOYSA-N</v>
          </cell>
          <cell r="C8785" t="str">
            <v>オクチル＝ステアラート</v>
          </cell>
          <cell r="D8785" t="str">
            <v>CCCCCCCCCCCCCCCCCC(=O)OCCCCCCCC</v>
          </cell>
          <cell r="E8785" t="str">
            <v>C-(H)3(C):2|C-(C)2(H)2:21|CO-(C)(O):1|O-(C)(CO):1|C-(C)(H)2(CO):1|C-(C)(H)2(O):1</v>
          </cell>
          <cell r="F8785"/>
          <cell r="G8785" t="str">
            <v>0</v>
          </cell>
        </row>
        <row r="8786">
          <cell r="A8786" t="str">
            <v>22413-01-0</v>
          </cell>
          <cell r="B8786" t="str">
            <v>OMQAAHBXTQQRLA-UHFFFAOYSA-N</v>
          </cell>
          <cell r="C8786" t="str">
            <v>イコシル＝パルミタート</v>
          </cell>
          <cell r="D8786" t="str">
            <v>CCCCCCCCCCCCCCCCCCCCOC(=O)CCCCCCCCCCCCCCC</v>
          </cell>
          <cell r="E8786" t="str">
            <v>C-(H)3(C):2|C-(C)2(H)2:31|CO-(C)(O):1|O-(C)(CO):1|C-(C)(H)2(CO):1|C-(C)(H)2(O):1</v>
          </cell>
          <cell r="F8786"/>
          <cell r="G8786" t="str">
            <v>0</v>
          </cell>
        </row>
        <row r="8787">
          <cell r="A8787" t="str">
            <v>2507-55-3</v>
          </cell>
          <cell r="B8787" t="str">
            <v>JYZJYKOZGGEXSX-UHFFFAOYSA-N</v>
          </cell>
          <cell r="C8787" t="str">
            <v>２－ヒドロキシテトラデカン酸</v>
          </cell>
          <cell r="D8787" t="str">
            <v>CCCCCCCCCCCCC(O)C(=O)O</v>
          </cell>
          <cell r="E8787" t="str">
            <v>C-(H)3(C):1|C-(C)2(H)2:11|CO-(C)(O):1|O-(CO)(H):1|O-(C)(H):1|C-(C)(H)(O)(CO):1</v>
          </cell>
          <cell r="F8787"/>
          <cell r="G8787" t="str">
            <v>0</v>
          </cell>
        </row>
        <row r="8788">
          <cell r="A8788" t="str">
            <v>3950-21-8</v>
          </cell>
          <cell r="B8788" t="str">
            <v>GTCCGKPBSJZVRZ-SYDPRGILSA-N</v>
          </cell>
          <cell r="C8788" t="str">
            <v>ｒｅｌ－（２Ｒ，４Ｓ）－ペンタン－２，４－ジオール</v>
          </cell>
          <cell r="D8788" t="str">
            <v>C[C@H](O)C[C@@H](C)O</v>
          </cell>
          <cell r="E8788" t="str">
            <v>C-(H)3(C):2|C-(C)2(H)2:1|O-(C)(H):2|C-(C)2(H)(O),alcohpls/peroxides:2</v>
          </cell>
          <cell r="F8788"/>
          <cell r="G8788" t="str">
            <v>0</v>
          </cell>
        </row>
        <row r="8789">
          <cell r="A8789" t="str">
            <v>13481-87-3</v>
          </cell>
          <cell r="B8789" t="str">
            <v>MTDCXFZGUVZRSQ-BQYQJAHWSA-N</v>
          </cell>
          <cell r="C8789" t="str">
            <v>メチル＝ノナ－３－エノアート</v>
          </cell>
          <cell r="D8789" t="str">
            <v>CCCCC\C=C\CC(=O)OC</v>
          </cell>
          <cell r="E8789" t="str">
            <v>C-(H)3(C):1|C-(C)2(H)2:3|C[d]-(C)(H):2|C-(C[d])(C)(H)2:1|CO-(C)(O):1|O-(C)(CO):1|C-(C[d])(H)2(CO):1|C-(H)3(O):1</v>
          </cell>
          <cell r="F8789"/>
          <cell r="G8789" t="str">
            <v>0</v>
          </cell>
        </row>
        <row r="8790">
          <cell r="A8790" t="str">
            <v>2801-87-8</v>
          </cell>
          <cell r="B8790" t="str">
            <v>ODDVOCXSLXTIIU-UHFFFAOYSA-N</v>
          </cell>
          <cell r="C8790" t="str">
            <v>４－メチルペンタデカン</v>
          </cell>
          <cell r="D8790" t="str">
            <v>CCCCCCCCCCCC(C)CCC</v>
          </cell>
          <cell r="E8790" t="str">
            <v>C-(H)3(C):3|C-(C)2(H)2:12|C-(H)(C)3:1</v>
          </cell>
          <cell r="F8790"/>
          <cell r="G8790" t="str">
            <v>0</v>
          </cell>
        </row>
        <row r="8791">
          <cell r="A8791" t="str">
            <v>34689-06-0</v>
          </cell>
          <cell r="B8791" t="str">
            <v>ZKGRELFDBYFQAZ-UHFFFAOYSA-N</v>
          </cell>
          <cell r="C8791" t="str">
            <v>オクタデシル＝デカノアート</v>
          </cell>
          <cell r="D8791" t="str">
            <v>CCCCCCCCCCCCCCCCCCOC(=O)CCCCCCCCC</v>
          </cell>
          <cell r="E8791" t="str">
            <v>C-(H)3(C):2|C-(C)2(H)2:23|CO-(C)(O):1|O-(C)(CO):1|C-(C)(H)2(CO):1|C-(C)(H)2(O):1</v>
          </cell>
          <cell r="F8791"/>
          <cell r="G8791" t="str">
            <v>0</v>
          </cell>
        </row>
        <row r="8792">
          <cell r="A8792" t="str">
            <v>928-40-5</v>
          </cell>
          <cell r="B8792" t="str">
            <v>UNVGBIALRHLALK-UHFFFAOYSA-N</v>
          </cell>
          <cell r="C8792" t="str">
            <v>ヘキサン－１，５－ジオール</v>
          </cell>
          <cell r="D8792" t="str">
            <v>CC(O)CCCCO</v>
          </cell>
          <cell r="E8792" t="str">
            <v>C-(H)3(C):1|C-(C)2(H)2:3|O-(C)(H):2|C-(C)2(H)(O),alcohpls/peroxides:1|C-(C)(H)2(O):1</v>
          </cell>
          <cell r="F8792"/>
          <cell r="G8792" t="str">
            <v>0</v>
          </cell>
        </row>
        <row r="8793">
          <cell r="A8793" t="str">
            <v>323-87-5</v>
          </cell>
          <cell r="B8793" t="str">
            <v>LGERKUYJCZOBTB-UHFFFAOYSA-N</v>
          </cell>
          <cell r="C8793" t="str">
            <v>４－ヒドロキシビフェニル－３－カルボン酸</v>
          </cell>
          <cell r="D8793" t="str">
            <v>OC(=O)c1cc(ccc1O)c2ccccc2</v>
          </cell>
          <cell r="E8793" t="str">
            <v>C[B]-(H):8|C[B]-(C[B]):2|CO-(C[B])(O):1|O-(CO)(H):1|O-(C[B])(H):1|C[B]-(O):1|C[B]-(CO):1</v>
          </cell>
          <cell r="F8793" t="str">
            <v>(COOH)(OH),ortho:1</v>
          </cell>
          <cell r="G8793" t="str">
            <v>0</v>
          </cell>
        </row>
        <row r="8794">
          <cell r="A8794" t="str">
            <v>3634-92-2</v>
          </cell>
          <cell r="B8794" t="str">
            <v>BTAXGNQLYFDKEF-UHFFFAOYSA-N</v>
          </cell>
          <cell r="C8794" t="str">
            <v>プロピル＝ステアラート</v>
          </cell>
          <cell r="D8794" t="str">
            <v>CCCCCCCCCCCCCCCCCC(=O)OCCC</v>
          </cell>
          <cell r="E8794" t="str">
            <v>C-(H)3(C):2|C-(C)2(H)2:16|CO-(C)(O):1|O-(C)(CO):1|C-(C)(H)2(CO):1|C-(C)(H)2(O):1</v>
          </cell>
          <cell r="F8794"/>
          <cell r="G8794" t="str">
            <v>0</v>
          </cell>
        </row>
        <row r="8795">
          <cell r="A8795" t="str">
            <v>56909-02-5</v>
          </cell>
          <cell r="B8795" t="str">
            <v>SIAYBFIHWUHVRJ-UHFFFAOYSA-N</v>
          </cell>
          <cell r="C8795" t="str">
            <v>メチル＝ヘプタ－６－イノアート</v>
          </cell>
          <cell r="D8795" t="str">
            <v>COC(=O)CCCCC#C</v>
          </cell>
          <cell r="E8795" t="str">
            <v>C-(C)2(H)2:2|C[t]-(H):1|C[t]-(C):1|C-C[t](C)(H)2:1|CO-(C)(O):1|O-(C)(CO):1|C-(C)(H)2(CO):1|C-(H)3(O):1</v>
          </cell>
          <cell r="F8795"/>
          <cell r="G8795" t="str">
            <v>0</v>
          </cell>
        </row>
        <row r="8796">
          <cell r="A8796" t="str">
            <v>626-95-9</v>
          </cell>
          <cell r="B8796" t="str">
            <v>GLOBUAZSRIOKLN-UHFFFAOYSA-N</v>
          </cell>
          <cell r="C8796" t="str">
            <v>ペンタン－１，４－ジオール</v>
          </cell>
          <cell r="D8796" t="str">
            <v>CC(O)CCCO</v>
          </cell>
          <cell r="E8796" t="str">
            <v>C-(H)3(C):1|C-(C)2(H)2:2|O-(C)(H):2|C-(C)2(H)(O),alcohpls/peroxides:1|C-(C)(H)2(O):1</v>
          </cell>
          <cell r="F8796"/>
          <cell r="G8796" t="str">
            <v>0</v>
          </cell>
        </row>
        <row r="8797">
          <cell r="A8797" t="str">
            <v>4806-81-9</v>
          </cell>
          <cell r="B8797" t="str">
            <v>CDEGDZUMZIYNRD-UHFFFAOYSA-N</v>
          </cell>
          <cell r="C8797" t="str">
            <v>２－シクロヘキシルアニリン</v>
          </cell>
          <cell r="D8797" t="str">
            <v>Nc1ccccc1C2CCCCC2</v>
          </cell>
          <cell r="E8797" t="str">
            <v>C-(C)2(H)2:5|C-(C[B])(C)2(H):1|C[B]-(H):4|C[B]-(C):1|N-(C[B])(H)2:1|C[B]-(N):1</v>
          </cell>
          <cell r="F8797" t="str">
            <v>Cyclohexane,sub:1</v>
          </cell>
          <cell r="G8797" t="str">
            <v>0</v>
          </cell>
        </row>
        <row r="8798">
          <cell r="A8798" t="str">
            <v>10544-96-4</v>
          </cell>
          <cell r="B8798" t="str">
            <v>MMQAZWNADBJFCD-UHFFFAOYSA-N</v>
          </cell>
          <cell r="C8798" t="str">
            <v>６－メチルオクタデカン</v>
          </cell>
          <cell r="D8798" t="str">
            <v>CCCCCCCCCCCCC(C)CCCCC</v>
          </cell>
          <cell r="E8798" t="str">
            <v>C-(H)3(C):3|C-(C)2(H)2:15|C-(H)(C)3:1</v>
          </cell>
          <cell r="F8798"/>
          <cell r="G8798" t="str">
            <v>0</v>
          </cell>
        </row>
        <row r="8799">
          <cell r="A8799" t="str">
            <v>17673-50-6</v>
          </cell>
          <cell r="B8799" t="str">
            <v>YYDZACXIVKPEAI-ZPHPHTNESA-N</v>
          </cell>
          <cell r="C8799" t="str">
            <v>（Ｚ）－オクタデカ－９－エン－１－イル＝ステアラート</v>
          </cell>
          <cell r="D8799" t="str">
            <v>CCCCCCCCCCCCCCCCCC(=O)OCCCCCCCC\C=C/CCCCCCCC</v>
          </cell>
          <cell r="E8799" t="str">
            <v>C-(H)3(C):2|C-(C)2(H)2:27|C[d]-(C)(H):2|C-(C[d])(C)(H)2:2|CO-(C)(O):1|O-(C)(CO):1|C-(C)(H)2(CO):1|C-(C)(H)2(O):1</v>
          </cell>
          <cell r="F8799"/>
          <cell r="G8799" t="str">
            <v>0</v>
          </cell>
        </row>
        <row r="8800">
          <cell r="A8800" t="str">
            <v>4536-26-9</v>
          </cell>
          <cell r="B8800" t="str">
            <v>UULYVBBLIYLRCU-UHFFFAOYSA-N</v>
          </cell>
          <cell r="C8800" t="str">
            <v>テトラデシル＝パルミタート</v>
          </cell>
          <cell r="D8800" t="str">
            <v>CCCCCCCCCCCCCCCC(=O)OCCCCCCCCCCCCCC</v>
          </cell>
          <cell r="E8800" t="str">
            <v>C-(H)3(C):2|C-(C)2(H)2:25|CO-(C)(O):1|O-(C)(CO):1|C-(C)(H)2(CO):1|C-(C)(H)2(O):1</v>
          </cell>
          <cell r="F8800"/>
          <cell r="G8800" t="str">
            <v>0</v>
          </cell>
        </row>
        <row r="8801">
          <cell r="A8801" t="str">
            <v>3234-84-2</v>
          </cell>
          <cell r="B8801" t="str">
            <v>TZXYSEYEGNHPQI-UHFFFAOYSA-N</v>
          </cell>
          <cell r="C8801" t="str">
            <v>オクタデシル＝ドデカノアート</v>
          </cell>
          <cell r="D8801" t="str">
            <v>CCCCCCCCCCCCCCCCCCOC(=O)CCCCCCCCCCC</v>
          </cell>
          <cell r="E8801" t="str">
            <v>C-(H)3(C):2|C-(C)2(H)2:25|CO-(C)(O):1|O-(C)(CO):1|C-(C)(H)2(CO):1|C-(C)(H)2(O):1</v>
          </cell>
          <cell r="F8801"/>
          <cell r="G8801" t="str">
            <v>0</v>
          </cell>
        </row>
        <row r="8802">
          <cell r="A8802" t="str">
            <v>21531-91-9</v>
          </cell>
          <cell r="B8802" t="str">
            <v>AVIYEYCFMVPYST-UHFFFAOYSA-N</v>
          </cell>
          <cell r="C8802" t="str">
            <v>ヘキサン－１，３－ジオール</v>
          </cell>
          <cell r="D8802" t="str">
            <v>CCCC(O)CCO</v>
          </cell>
          <cell r="E8802" t="str">
            <v>C-(H)3(C):1|C-(C)2(H)2:3|O-(C)(H):2|C-(C)2(H)(O),alcohpls/peroxides:1|C-(C)(H)2(O):1</v>
          </cell>
          <cell r="F8802"/>
          <cell r="G8802" t="str">
            <v>0</v>
          </cell>
        </row>
        <row r="8803">
          <cell r="A8803" t="str">
            <v>5393-81-7</v>
          </cell>
          <cell r="B8803" t="str">
            <v>GHPVDCPCKSNJDR-UHFFFAOYSA-N</v>
          </cell>
          <cell r="C8803" t="str">
            <v>２－ヒドロキシデカン酸</v>
          </cell>
          <cell r="D8803" t="str">
            <v>CCCCCCCCC(O)C(=O)O</v>
          </cell>
          <cell r="E8803" t="str">
            <v>C-(H)3(C):1|C-(C)2(H)2:7|CO-(C)(O):1|O-(CO)(H):1|O-(C)(H):1|C-(C)(H)(O)(CO):1</v>
          </cell>
          <cell r="F8803"/>
          <cell r="G8803" t="str">
            <v>0</v>
          </cell>
        </row>
        <row r="8804">
          <cell r="A8804" t="str">
            <v>5205-34-5</v>
          </cell>
          <cell r="B8804" t="str">
            <v>SZMNDOUFZGODBR-UHFFFAOYSA-N</v>
          </cell>
          <cell r="C8804" t="str">
            <v>デカン－５－オール</v>
          </cell>
          <cell r="D8804" t="str">
            <v>CCCCCC(O)CCCC</v>
          </cell>
          <cell r="E8804" t="str">
            <v>C-(H)3(C):2|C-(C)2(H)2:7|O-(C)(H):1|C-(C)2(H)(O),alcohpls/peroxides:1</v>
          </cell>
          <cell r="F8804"/>
          <cell r="G8804" t="str">
            <v>0</v>
          </cell>
        </row>
        <row r="8805">
          <cell r="A8805" t="str">
            <v>22122-18-5</v>
          </cell>
          <cell r="B8805" t="str">
            <v>ABFWOTZXBYVPIF-UHFFFAOYSA-N</v>
          </cell>
          <cell r="C8805" t="str">
            <v>２－ヒドロキシエチル＝テトラデカノアート</v>
          </cell>
          <cell r="D8805" t="str">
            <v>CCCCCCCCCCCCCC(=O)OCCO</v>
          </cell>
          <cell r="E8805" t="str">
            <v>C-(H)3(C):1|C-(C)2(H)2:11|CO-(C)(O):1|O-(C)(CO):1|O-(C)(H):1|C-(C)(H)2(CO):1|C-(C)(H)2(O):1|C-(C)(H)2(O):1</v>
          </cell>
          <cell r="F8805"/>
          <cell r="G8805" t="str">
            <v>0</v>
          </cell>
        </row>
        <row r="8806">
          <cell r="A8806" t="str">
            <v>38484-55-8</v>
          </cell>
          <cell r="B8806" t="str">
            <v>OHMBHFSEKCCCBW-OLQVQODUSA-N</v>
          </cell>
          <cell r="C8806" t="str">
            <v>ｒｅｌ－（２Ｒ，５Ｓ）－ヘキサン－２，５－ジオール</v>
          </cell>
          <cell r="D8806" t="str">
            <v>C[C@H](O)CC[C@@H](C)O</v>
          </cell>
          <cell r="E8806" t="str">
            <v>C-(H)3(C):2|C-(C)2(H)2:2|O-(C)(H):2|C-(C)2(H)(O),alcohpls/peroxides:2</v>
          </cell>
          <cell r="F8806"/>
          <cell r="G8806" t="str">
            <v>0</v>
          </cell>
        </row>
        <row r="8807">
          <cell r="A8807" t="str">
            <v>33094-27-8</v>
          </cell>
          <cell r="B8807" t="str">
            <v>KYPMPURXQCFWCJ-UHFFFAOYSA-N</v>
          </cell>
          <cell r="C8807" t="str">
            <v>メチル＝９，１０－ジクロロオクタデカノアート</v>
          </cell>
          <cell r="D8807" t="str">
            <v>CCCCCCCCC(Cl)C(Cl)CCCCCCCC(=O)OC</v>
          </cell>
          <cell r="E8807" t="str">
            <v>C-(H)3(C):1|C-(C)2(H)2:13|CO-(C)(O):1|O-(C)(CO):1|C-(C)(H)2(CO):1|C-(H)3(O):1|C-(C)2(H)(Cl):2</v>
          </cell>
          <cell r="F8807"/>
          <cell r="G8807" t="str">
            <v>0</v>
          </cell>
        </row>
        <row r="8808">
          <cell r="A8808" t="str">
            <v>20834-06-4</v>
          </cell>
          <cell r="B8808" t="str">
            <v>VWOKINHIVGKNRX-UHFFFAOYSA-N</v>
          </cell>
          <cell r="C8808" t="str">
            <v>ヘキサデシル＝ドデカノアート</v>
          </cell>
          <cell r="D8808" t="str">
            <v>CCCCCCCCCCCCCCCCOC(=O)CCCCCCCCCCC</v>
          </cell>
          <cell r="E8808" t="str">
            <v>C-(H)3(C):2|C-(C)2(H)2:23|CO-(C)(O):1|O-(C)(CO):1|C-(C)(H)2(CO):1|C-(C)(H)2(O):1</v>
          </cell>
          <cell r="F8808"/>
          <cell r="G8808" t="str">
            <v>0</v>
          </cell>
        </row>
        <row r="8809">
          <cell r="A8809" t="str">
            <v>22393-86-8</v>
          </cell>
          <cell r="B8809" t="str">
            <v>JYTMDBGMUIAIQH-ZPHPHTNESA-N</v>
          </cell>
          <cell r="C8809" t="str">
            <v>ヘキサデシル＝オレアート</v>
          </cell>
          <cell r="D8809" t="str">
            <v>CCCCCCCCCCCCCCCCOC(=O)CCCCCCC\C=C/CCCCCCCC</v>
          </cell>
          <cell r="E8809" t="str">
            <v>C-(H)3(C):2|C-(C)2(H)2:25|C[d]-(C)(H):2|C-(C[d])(C)(H)2:2|CO-(C)(O):1|O-(C)(CO):1|C-(C)(H)2(CO):1|C-(C)(H)2(O):1</v>
          </cell>
          <cell r="F8809"/>
          <cell r="G8809" t="str">
            <v>0</v>
          </cell>
        </row>
        <row r="8810">
          <cell r="A8810" t="str">
            <v>822-20-8</v>
          </cell>
          <cell r="B8810" t="str">
            <v>BGBUNTANUVVMIQ-UHFFFAOYSA-N</v>
          </cell>
          <cell r="C8810" t="str">
            <v>ヘプタデシル＝アセタート</v>
          </cell>
          <cell r="D8810" t="str">
            <v>CCCCCCCCCCCCCCCCCOC(=O)C</v>
          </cell>
          <cell r="E8810" t="str">
            <v>C-(H)3(C):1|C-(C)2(H)2:15|CO-(C)(O):1|O-(C)(CO):1|C-(H)3(CO):1|C-(C)(H)2(O):1</v>
          </cell>
          <cell r="F8810"/>
          <cell r="G8810" t="str">
            <v>0</v>
          </cell>
        </row>
        <row r="8811">
          <cell r="A8811" t="str">
            <v>5369-21-1</v>
          </cell>
          <cell r="B8811" t="str">
            <v>KKHJTHLWDZQCFP-UHFFFAOYSA-N</v>
          </cell>
          <cell r="C8811" t="str">
            <v>３－シクロヘキシルアニリン</v>
          </cell>
          <cell r="D8811" t="str">
            <v>Nc1cccc(c1)C2CCCCC2</v>
          </cell>
          <cell r="E8811" t="str">
            <v>C-(C)2(H)2:5|C-(C[B])(C)2(H):1|C[B]-(H):4|C[B]-(C):1|N-(C[B])(H)2:1|C[B]-(N):1</v>
          </cell>
          <cell r="F8811" t="str">
            <v>Cyclohexane,sub:1</v>
          </cell>
          <cell r="G8811" t="str">
            <v>0</v>
          </cell>
        </row>
        <row r="8812">
          <cell r="A8812" t="str">
            <v>55124-81-7</v>
          </cell>
          <cell r="B8812" t="str">
            <v>VVCOFKSCSCODPC-UHFFFAOYSA-N</v>
          </cell>
          <cell r="C8812" t="str">
            <v>６－メチルドコサン</v>
          </cell>
          <cell r="D8812" t="str">
            <v>CCCCCCCCCCCCCCCCC(C)CCCCC</v>
          </cell>
          <cell r="E8812" t="str">
            <v>C-(H)3(C):3|C-(C)2(H)2:19|C-(H)(C)3:1</v>
          </cell>
          <cell r="F8812"/>
          <cell r="G8812" t="str">
            <v>0</v>
          </cell>
        </row>
        <row r="8813">
          <cell r="A8813" t="str">
            <v>1855-23-8</v>
          </cell>
          <cell r="B8813" t="str">
            <v>GZEPXNUXMPYSOQ-UHFFFAOYSA-N</v>
          </cell>
          <cell r="C8813" t="str">
            <v>シクロヘキシルサリチル酸</v>
          </cell>
          <cell r="D8813" t="str">
            <v>OC(=O)c1cc(ccc1O)C2CCCCC2</v>
          </cell>
          <cell r="E8813" t="str">
            <v>C-(C)2(H)2:5|C-(C[B])(C)2(H):1|C[B]-(H):3|C[B]-(C):1|CO-(C[B])(O):1|O-(CO)(H):1|O-(C[B])(H):1|C[B]-(O):1|C[B]-(CO):1</v>
          </cell>
          <cell r="F8813" t="str">
            <v>Cyclohexane,sub:1|(COOH)(OH),ortho:1</v>
          </cell>
          <cell r="G8813" t="str">
            <v>0</v>
          </cell>
        </row>
        <row r="8814">
          <cell r="A8814" t="str">
            <v>5303-25-3</v>
          </cell>
          <cell r="B8814" t="str">
            <v>JRTVEUGOGWTHTR-UHFFFAOYSA-N</v>
          </cell>
          <cell r="C8814" t="str">
            <v>ドデシル＝ステアラート</v>
          </cell>
          <cell r="D8814" t="str">
            <v>CCCCCCCCCCCCCCCCCC(=O)OCCCCCCCCCCCC</v>
          </cell>
          <cell r="E8814" t="str">
            <v>C-(H)3(C):2|C-(C)2(H)2:25|CO-(C)(O):1|O-(C)(CO):1|C-(C)(H)2(CO):1|C-(C)(H)2(O):1</v>
          </cell>
          <cell r="F8814"/>
          <cell r="G8814" t="str">
            <v>0</v>
          </cell>
        </row>
        <row r="8815">
          <cell r="A8815" t="str">
            <v>7003-48-7</v>
          </cell>
          <cell r="B8815" t="str">
            <v>VYQSNYSJFCGYHK-UHFFFAOYSA-N</v>
          </cell>
          <cell r="C8815" t="str">
            <v>メチル＝ノナ－８－イノアート</v>
          </cell>
          <cell r="D8815" t="str">
            <v>COC(=O)CCCCCCC#C</v>
          </cell>
          <cell r="E8815" t="str">
            <v>C-(C)2(H)2:4|C[t]-(H):1|C[t]-(C):1|C-C[t](C)(H)2:1|CO-(C)(O):1|O-(C)(CO):1|C-(C)(H)2(CO):1|C-(H)3(O):1</v>
          </cell>
          <cell r="F8815"/>
          <cell r="G8815" t="str">
            <v>0</v>
          </cell>
        </row>
        <row r="8816">
          <cell r="A8816" t="str">
            <v>20748-86-1</v>
          </cell>
          <cell r="B8816" t="str">
            <v>XVEOUOTUJBYHNL-UHFFFAOYSA-N</v>
          </cell>
          <cell r="C8816" t="str">
            <v>ヘプタン－２，４－ジオール</v>
          </cell>
          <cell r="D8816" t="str">
            <v>CCCC(O)CC(C)O</v>
          </cell>
          <cell r="E8816" t="str">
            <v>C-(H)3(C):2|C-(C)2(H)2:3|O-(C)(H):2|C-(C)2(H)(O),alcohpls/peroxides:2</v>
          </cell>
          <cell r="F8816"/>
          <cell r="G8816" t="str">
            <v>0</v>
          </cell>
        </row>
        <row r="8817">
          <cell r="A8817" t="str">
            <v>25117-35-5</v>
          </cell>
          <cell r="B8817" t="str">
            <v>FRVYSTFGTANOHG-UHFFFAOYSA-N</v>
          </cell>
          <cell r="C8817" t="str">
            <v>５－メチルオクタデカン</v>
          </cell>
          <cell r="D8817" t="str">
            <v>CCCCCCCCCCCCCC(C)CCCC</v>
          </cell>
          <cell r="E8817" t="str">
            <v>C-(H)3(C):3|C-(C)2(H)2:15|C-(H)(C)3:1</v>
          </cell>
          <cell r="F8817"/>
          <cell r="G8817" t="str">
            <v>0</v>
          </cell>
        </row>
        <row r="8818">
          <cell r="A8818" t="str">
            <v>3234-81-9</v>
          </cell>
          <cell r="B8818" t="str">
            <v>IEDOGKKOPNRRKW-UHFFFAOYSA-N</v>
          </cell>
          <cell r="C8818" t="str">
            <v>オクタデシル＝テトラデカノアート</v>
          </cell>
          <cell r="D8818" t="str">
            <v>CCCCCCCCCCCCCCCCCCOC(=O)CCCCCCCCCCCCC</v>
          </cell>
          <cell r="E8818" t="str">
            <v>C-(H)3(C):2|C-(C)2(H)2:27|CO-(C)(O):1|O-(C)(CO):1|C-(C)(H)2(CO):1|C-(C)(H)2(O):1</v>
          </cell>
          <cell r="F8818"/>
          <cell r="G8818" t="str">
            <v>0</v>
          </cell>
        </row>
        <row r="8819">
          <cell r="A8819" t="str">
            <v>3174-67-2</v>
          </cell>
          <cell r="B8819" t="str">
            <v>RUOPINZRYMFPBF-UHFFFAOYSA-N</v>
          </cell>
          <cell r="C8819" t="str">
            <v>ペンタン－１，３－ジオール</v>
          </cell>
          <cell r="D8819" t="str">
            <v>CCC(O)CCO</v>
          </cell>
          <cell r="E8819" t="str">
            <v>C-(H)3(C):1|C-(C)2(H)2:2|O-(C)(H):2|C-(C)2(H)(O),alcohpls/peroxides:1|C-(C)(H)2(O):1</v>
          </cell>
          <cell r="F8819"/>
          <cell r="G8819" t="str">
            <v>0</v>
          </cell>
        </row>
        <row r="8820">
          <cell r="A8820" t="str">
            <v>42027-23-6</v>
          </cell>
          <cell r="B8820" t="str">
            <v>XLMFDCKSFJWJTP-UHFFFAOYSA-N</v>
          </cell>
          <cell r="C8820" t="str">
            <v>ペンタン－２，３－ジオール</v>
          </cell>
          <cell r="D8820" t="str">
            <v>CCC(O)C(C)O</v>
          </cell>
          <cell r="E8820" t="str">
            <v>C-(H)3(C):2|C-(C)2(H)2:1|O-(C)(H):2|C-(C)2(H)(O),alcohpls/peroxides:2</v>
          </cell>
          <cell r="F8820"/>
          <cell r="G8820" t="str">
            <v>0</v>
          </cell>
        </row>
        <row r="8821">
          <cell r="A8821" t="str">
            <v>6373-50-8</v>
          </cell>
          <cell r="B8821" t="str">
            <v>JLNMBIKJQAKQBH-UHFFFAOYSA-N</v>
          </cell>
          <cell r="C8821" t="str">
            <v>４－シクロヘキシルアニリン</v>
          </cell>
          <cell r="D8821" t="str">
            <v>Nc1ccc(cc1)C2CCCCC2</v>
          </cell>
          <cell r="E8821" t="str">
            <v>C-(C)2(H)2:5|C-(C[B])(C)2(H):1|C[B]-(H):4|C[B]-(C):1|N-(C[B])(H)2:1|C[B]-(N):1</v>
          </cell>
          <cell r="F8821" t="str">
            <v>Cyclohexane,sub:1</v>
          </cell>
          <cell r="G8821" t="str">
            <v>0</v>
          </cell>
        </row>
        <row r="8822">
          <cell r="A8822" t="str">
            <v>55124-79-3</v>
          </cell>
          <cell r="B8822" t="str">
            <v>ZUSMXUXZJCOSPV-UHFFFAOYSA-N</v>
          </cell>
          <cell r="C8822" t="str">
            <v>９－ヘキシルヘプタデカン</v>
          </cell>
          <cell r="D8822" t="str">
            <v>CCCCCCCCC(CCCCCC)CCCCCCCC</v>
          </cell>
          <cell r="E8822" t="str">
            <v>C-(H)3(C):3|C-(C)2(H)2:19|C-(H)(C)3:1</v>
          </cell>
          <cell r="F8822"/>
          <cell r="G8822" t="str">
            <v>0</v>
          </cell>
        </row>
        <row r="8823">
          <cell r="A8823" t="str">
            <v>16432-53-4</v>
          </cell>
          <cell r="B8823" t="str">
            <v>QVTWBMUAJHVAIJ-UHFFFAOYSA-N</v>
          </cell>
          <cell r="C8823" t="str">
            <v>ヘキサン－１，４－ジオール</v>
          </cell>
          <cell r="D8823" t="str">
            <v>CCC(O)CCCO</v>
          </cell>
          <cell r="E8823" t="str">
            <v>C-(H)3(C):1|C-(C)2(H)2:3|O-(C)(H):2|C-(C)2(H)(O),alcohpls/peroxides:1|C-(C)(H)2(O):1</v>
          </cell>
          <cell r="F8823"/>
          <cell r="G8823" t="str">
            <v>0</v>
          </cell>
        </row>
        <row r="8824">
          <cell r="A8824" t="str">
            <v>22432-79-7</v>
          </cell>
          <cell r="B8824" t="str">
            <v>XPRSWAIUFMEQLF-UHFFFAOYSA-N</v>
          </cell>
          <cell r="C8824" t="str">
            <v>オクタデシル＝イコサノアート</v>
          </cell>
          <cell r="D8824" t="str">
            <v>CCCCCCCCCCCCCCCCCCCC(=O)OCCCCCCCCCCCCCCCCCC</v>
          </cell>
          <cell r="E8824" t="str">
            <v>C-(H)3(C):2|C-(C)2(H)2:33|CO-(C)(O):1|O-(C)(CO):1|C-(C)(H)2(CO):1|C-(C)(H)2(O):1</v>
          </cell>
          <cell r="F8824"/>
          <cell r="G8824" t="str">
            <v>0</v>
          </cell>
        </row>
        <row r="8825">
          <cell r="A8825" t="str">
            <v>60096-09-5</v>
          </cell>
          <cell r="B8825" t="str">
            <v>NNYOSLMHXUVJJH-UHFFFAOYSA-N</v>
          </cell>
          <cell r="C8825" t="str">
            <v>ヘプタン－１，５－ジオール</v>
          </cell>
          <cell r="D8825" t="str">
            <v>CCC(O)CCCCO</v>
          </cell>
          <cell r="E8825" t="str">
            <v>C-(H)3(C):1|C-(C)2(H)2:4|O-(C)(H):2|C-(C)2(H)(O),alcohpls/peroxides:1|C-(C)(H)2(O):1</v>
          </cell>
          <cell r="F8825"/>
          <cell r="G8825" t="str">
            <v>0</v>
          </cell>
        </row>
        <row r="8826">
          <cell r="A8826" t="str">
            <v>13175-27-4</v>
          </cell>
          <cell r="B8826" t="str">
            <v>UQGLNXPQGUMNRU-UHFFFAOYSA-N</v>
          </cell>
          <cell r="C8826" t="str">
            <v>ヘプタン－１，６－ジオール</v>
          </cell>
          <cell r="D8826" t="str">
            <v>CC(O)CCCCCO</v>
          </cell>
          <cell r="E8826" t="str">
            <v>C-(H)3(C):1|C-(C)2(H)2:4|O-(C)(H):2|C-(C)2(H)(O),alcohpls/peroxides:1|C-(C)(H)2(O):1</v>
          </cell>
          <cell r="F8826"/>
          <cell r="G8826" t="str">
            <v>0</v>
          </cell>
        </row>
        <row r="8827">
          <cell r="A8827" t="str">
            <v>23433-04-7</v>
          </cell>
          <cell r="B8827" t="str">
            <v>HTXVEEVTGGCUNC-UHFFFAOYSA-N</v>
          </cell>
          <cell r="C8827" t="str">
            <v>ヘプタン－１，３－ジオール</v>
          </cell>
          <cell r="D8827" t="str">
            <v>CCCCC(O)CCO</v>
          </cell>
          <cell r="E8827" t="str">
            <v>C-(H)3(C):1|C-(C)2(H)2:4|O-(C)(H):2|C-(C)2(H)(O),alcohpls/peroxides:1|C-(C)(H)2(O):1</v>
          </cell>
          <cell r="F8827"/>
          <cell r="G8827" t="str">
            <v>0</v>
          </cell>
        </row>
        <row r="8828">
          <cell r="A8828" t="str">
            <v>1654-86-0</v>
          </cell>
          <cell r="B8828" t="str">
            <v>XAKXZZPEUKNHMA-UHFFFAOYSA-N</v>
          </cell>
          <cell r="C8828" t="str">
            <v>デシル＝デカノアート</v>
          </cell>
          <cell r="D8828" t="str">
            <v>CCCCCCCCCCOC(=O)CCCCCCCCC</v>
          </cell>
          <cell r="E8828" t="str">
            <v>C-(H)3(C):2|C-(C)2(H)2:15|CO-(C)(O):1|O-(C)(CO):1|C-(C)(H)2(CO):1|C-(C)(H)2(O):1</v>
          </cell>
          <cell r="F8828"/>
          <cell r="G8828" t="str">
            <v>0</v>
          </cell>
        </row>
        <row r="8829">
          <cell r="A8829" t="str">
            <v>22413-03-2</v>
          </cell>
          <cell r="B8829" t="str">
            <v>SRKUMCYSWLWLLS-UHFFFAOYSA-N</v>
          </cell>
          <cell r="C8829" t="str">
            <v>ドコシル＝ステアラート</v>
          </cell>
          <cell r="D8829" t="str">
            <v>CCCCCCCCCCCCCCCCCCCCCCOC(=O)CCCCCCCCCCCCCCCCC</v>
          </cell>
          <cell r="E8829" t="str">
            <v>C-(H)3(C):2|C-(C)2(H)2:35|CO-(C)(O):1|O-(C)(CO):1|C-(C)(H)2(CO):1|C-(C)(H)2(O):1</v>
          </cell>
          <cell r="F8829"/>
          <cell r="G8829" t="str">
            <v>0</v>
          </cell>
        </row>
        <row r="8830">
          <cell r="A8830" t="str">
            <v>24892-55-5</v>
          </cell>
          <cell r="B8830" t="str">
            <v>WYNVIVRXHYGNRT-UHFFFAOYSA-N</v>
          </cell>
          <cell r="C8830" t="str">
            <v>オクタン－３，５－ジオール</v>
          </cell>
          <cell r="D8830" t="str">
            <v>CCCC(O)CC(O)CC</v>
          </cell>
          <cell r="E8830" t="str">
            <v>C-(H)3(C):2|C-(C)2(H)2:4|O-(C)(H):2|C-(C)2(H)(O),alcohpls/peroxides:2</v>
          </cell>
          <cell r="F8830"/>
          <cell r="G8830" t="str">
            <v>0</v>
          </cell>
        </row>
        <row r="8831">
          <cell r="A8831" t="str">
            <v>54410-69-4</v>
          </cell>
          <cell r="B8831" t="str">
            <v>PVXCNEZDIJHZQB-UHFFFAOYSA-N</v>
          </cell>
          <cell r="C8831" t="str">
            <v>（３－メチルペンチル）ベンゼン</v>
          </cell>
          <cell r="D8831" t="str">
            <v>CCC(C)CCc1ccccc1</v>
          </cell>
          <cell r="E8831" t="str">
            <v>C-(H)3(C):2|C-(C)2(H)2:2|C-(H)(C)3:1|C-(C[B])(C)(H)2:1|C[B]-(H):5|C[B]-(C):1</v>
          </cell>
          <cell r="F8831"/>
          <cell r="G8831" t="str">
            <v>0</v>
          </cell>
        </row>
        <row r="8832">
          <cell r="A8832" t="str">
            <v>62593-33-3</v>
          </cell>
          <cell r="B8832" t="str">
            <v>ZNZZFXONMYVVGZ-UHFFFAOYSA-N</v>
          </cell>
          <cell r="C8832" t="str">
            <v>ヘプタン－３，４－ジオール</v>
          </cell>
          <cell r="D8832" t="str">
            <v>CCCC(O)C(O)CC</v>
          </cell>
          <cell r="E8832" t="str">
            <v>C-(H)3(C):2|C-(C)2(H)2:3|O-(C)(H):2|C-(C)2(H)(O),alcohpls/peroxides:2</v>
          </cell>
          <cell r="F8832"/>
          <cell r="G8832" t="str">
            <v>0</v>
          </cell>
        </row>
        <row r="8833">
          <cell r="A8833" t="str">
            <v>1985-97-3</v>
          </cell>
          <cell r="B8833" t="str">
            <v>HZZKTLLPQSFICU-UHFFFAOYSA-N</v>
          </cell>
          <cell r="C8833" t="str">
            <v>（３－メチルペンタン－３－イル）ベンゼン</v>
          </cell>
          <cell r="D8833" t="str">
            <v>CCC(C)(CC)c1ccccc1</v>
          </cell>
          <cell r="E8833" t="str">
            <v>C-(H)3(C):3|C-(C)2(H)2:2|C-(C[B])(C)3:1|C[B]-(H):5|C[B]-(C):1</v>
          </cell>
          <cell r="F8833"/>
          <cell r="G8833" t="str">
            <v>0</v>
          </cell>
        </row>
        <row r="8834">
          <cell r="A8834" t="str">
            <v>86632-40-8</v>
          </cell>
          <cell r="B8834" t="str">
            <v>BQWORYKVVNTRAW-UHFFFAOYSA-N</v>
          </cell>
          <cell r="C8834" t="str">
            <v>ヘプタン－３，５－ジオール</v>
          </cell>
          <cell r="D8834" t="str">
            <v>CCC(O)CC(O)CC</v>
          </cell>
          <cell r="E8834" t="str">
            <v>C-(H)3(C):2|C-(C)2(H)2:3|O-(C)(H):2|C-(C)2(H)(O),alcohpls/peroxides:2</v>
          </cell>
          <cell r="F8834"/>
          <cell r="G8834" t="str">
            <v>0</v>
          </cell>
        </row>
        <row r="8835">
          <cell r="A8835" t="str">
            <v>5441-51-0</v>
          </cell>
          <cell r="B8835" t="str">
            <v>OKSDJGWHKXFVME-UHFFFAOYSA-N</v>
          </cell>
          <cell r="C8835" t="str">
            <v>４－エチルシクロヘキサノン</v>
          </cell>
          <cell r="D8835" t="str">
            <v>CCC1CCC(=O)CC1</v>
          </cell>
          <cell r="E8835" t="str">
            <v>C-(H)3(C):1|C-(C)2(H)2:3|C-(H)(C)3:1|CO-(C)2:1|C-(C)(H)2(CO):2</v>
          </cell>
          <cell r="F8835" t="str">
            <v>Cyclohexane,sub:1|Cyclohexanone:1</v>
          </cell>
          <cell r="G8835" t="str">
            <v>0</v>
          </cell>
        </row>
        <row r="8836">
          <cell r="A8836" t="str">
            <v>24434-09-1</v>
          </cell>
          <cell r="B8836" t="str">
            <v>BCKOQWWRTRBSGR-UHFFFAOYSA-N</v>
          </cell>
          <cell r="C8836" t="str">
            <v>オクタン－３，６－ジオール</v>
          </cell>
          <cell r="D8836" t="str">
            <v>CCC(O)CCC(O)CC</v>
          </cell>
          <cell r="E8836" t="str">
            <v>C-(H)3(C):2|C-(C)2(H)2:4|O-(C)(H):2|C-(C)2(H)(O),alcohpls/peroxides:2</v>
          </cell>
          <cell r="F8836"/>
          <cell r="G8836" t="str">
            <v>0</v>
          </cell>
        </row>
        <row r="8837">
          <cell r="A8837" t="str">
            <v>7786-44-9</v>
          </cell>
          <cell r="B8837" t="str">
            <v>AMXYRHBJZOVHOL-DYWGDJMRSA-N</v>
          </cell>
          <cell r="C8837" t="str">
            <v>ノナ－２，６－ジエン－１－オール</v>
          </cell>
          <cell r="D8837" t="str">
            <v>CC\C=C\CC\C=C\CO</v>
          </cell>
          <cell r="E8837" t="str">
            <v>C-(H)3(C):1|C[d]-(C)(H):4|C-(C[d])(C)(H)2:3|O-(C)(H):1|C-(C[d])(H)2(O):1</v>
          </cell>
          <cell r="F8837"/>
          <cell r="G8837" t="str">
            <v>0</v>
          </cell>
        </row>
        <row r="8838">
          <cell r="A8838" t="str">
            <v>502-69-2</v>
          </cell>
          <cell r="B8838" t="str">
            <v>WHWDWIHXSPCOKZ-UHFFFAOYSA-N</v>
          </cell>
          <cell r="C8838" t="str">
            <v>６，１０，１４－トリメチルペンタデカン－２－オン</v>
          </cell>
          <cell r="D8838" t="str">
            <v>CC(C)CCCC(C)CCCC(C)CCCC(=O)C</v>
          </cell>
          <cell r="E8838" t="str">
            <v>C-(H)3(C):4|C-(C)2(H)2:8|C-(H)(C)3:3|CO-(C)2:1|C-(C)(H)2(CO):1|C-(H)3(CO):1</v>
          </cell>
          <cell r="F8838"/>
          <cell r="G8838" t="str">
            <v>0</v>
          </cell>
        </row>
        <row r="8839">
          <cell r="A8839" t="str">
            <v>90162-24-6</v>
          </cell>
          <cell r="B8839" t="str">
            <v>HOWLAKMIIWUJEJ-UHFFFAOYSA-N</v>
          </cell>
          <cell r="C8839" t="str">
            <v>オクタン－２，４－ジオール</v>
          </cell>
          <cell r="D8839" t="str">
            <v>CCCCC(O)CC(C)O</v>
          </cell>
          <cell r="E8839" t="str">
            <v>C-(H)3(C):2|C-(C)2(H)2:4|O-(C)(H):2|C-(C)2(H)(O),alcohpls/peroxides:2</v>
          </cell>
          <cell r="F8839"/>
          <cell r="G8839" t="str">
            <v>0</v>
          </cell>
        </row>
        <row r="8840">
          <cell r="A8840" t="str">
            <v>55000-52-7</v>
          </cell>
          <cell r="B8840" t="str">
            <v>MHLZUZMLIFKALI-UHFFFAOYSA-N</v>
          </cell>
          <cell r="C8840" t="str">
            <v>２，６，１０－トリメチルヘキサデカン</v>
          </cell>
          <cell r="D8840" t="str">
            <v>CCCCCCC(C)CCCC(C)CCCC(C)C</v>
          </cell>
          <cell r="E8840" t="str">
            <v>C-(H)3(C):5|C-(C)2(H)2:11|C-(H)(C)3:3</v>
          </cell>
          <cell r="F8840"/>
          <cell r="G8840" t="str">
            <v>0</v>
          </cell>
        </row>
        <row r="8841">
          <cell r="A8841" t="str">
            <v>3973-18-0</v>
          </cell>
          <cell r="B8841" t="str">
            <v>GHGCQQRMJCSIBQ-UHFFFAOYSA-N</v>
          </cell>
          <cell r="C8841" t="str">
            <v>β－ヒドロキシエトキシプロピン－３</v>
          </cell>
          <cell r="D8841" t="str">
            <v>OCCOCC#C</v>
          </cell>
          <cell r="E8841" t="str">
            <v>C[t]-(H):1|C[t]-(C):1|O-(C)2:1|O-(C)(H):1|C-(C)(H)2(O):1|C-(C)(H)2(O):1|C-(C[t])(H)2(O):1</v>
          </cell>
          <cell r="F8841"/>
          <cell r="G8841" t="str">
            <v>0</v>
          </cell>
        </row>
        <row r="8842">
          <cell r="A8842" t="str">
            <v>5969-12-0</v>
          </cell>
          <cell r="B8842" t="str">
            <v>OZIMXLFSRSPFAS-UHFFFAOYSA-N</v>
          </cell>
          <cell r="C8842" t="str">
            <v>ヘプタン－２，６－ジオール</v>
          </cell>
          <cell r="D8842" t="str">
            <v>CC(O)CCCC(C)O</v>
          </cell>
          <cell r="E8842" t="str">
            <v>C-(H)3(C):2|C-(C)2(H)2:3|O-(C)(H):2|C-(C)2(H)(O),alcohpls/peroxides:2</v>
          </cell>
          <cell r="F8842"/>
          <cell r="G8842" t="str">
            <v>0</v>
          </cell>
        </row>
        <row r="8843">
          <cell r="A8843" t="str">
            <v>26356-11-6</v>
          </cell>
          <cell r="B8843" t="str">
            <v>KOZDEDRKEDUXDC-UHFFFAOYSA-N</v>
          </cell>
          <cell r="C8843" t="str">
            <v>（１，１，２－トリメチルプロピル）ベンゼン</v>
          </cell>
          <cell r="D8843" t="str">
            <v>CC(C)C(C)(C)c1ccccc1</v>
          </cell>
          <cell r="E8843" t="str">
            <v>C-(H)3(C):4|C-(H)(C)3:1|C-(C[B])(C)3:1|C[B]-(H):5|C[B]-(C):1</v>
          </cell>
          <cell r="F8843"/>
          <cell r="G8843" t="str">
            <v>0</v>
          </cell>
        </row>
        <row r="8844">
          <cell r="A8844" t="str">
            <v>13175-32-1</v>
          </cell>
          <cell r="B8844" t="str">
            <v>QUADBKCRXGFGAX-UHFFFAOYSA-N</v>
          </cell>
          <cell r="C8844" t="str">
            <v>オクタン－１，７－ジオール</v>
          </cell>
          <cell r="D8844" t="str">
            <v>CC(O)CCCCCCO</v>
          </cell>
          <cell r="E8844" t="str">
            <v>C-(H)3(C):1|C-(C)2(H)2:5|O-(C)(H):2|C-(C)2(H)(O),alcohpls/peroxides:1|C-(C)(H)2(O):1</v>
          </cell>
          <cell r="F8844"/>
          <cell r="G8844" t="str">
            <v>0</v>
          </cell>
        </row>
        <row r="8845">
          <cell r="A8845" t="str">
            <v>19686-96-5</v>
          </cell>
          <cell r="B8845" t="str">
            <v>PAXWQLGKYISPNH-UHFFFAOYSA-N</v>
          </cell>
          <cell r="C8845" t="str">
            <v>オクタン－２，７－ジオール</v>
          </cell>
          <cell r="D8845" t="str">
            <v>CC(O)CCCCC(C)O</v>
          </cell>
          <cell r="E8845" t="str">
            <v>C-(H)3(C):2|C-(C)2(H)2:4|O-(C)(H):2|C-(C)2(H)(O),alcohpls/peroxides:2</v>
          </cell>
          <cell r="F8845"/>
          <cell r="G8845" t="str">
            <v>0</v>
          </cell>
        </row>
        <row r="8846">
          <cell r="A8846" t="str">
            <v>1483-60-9</v>
          </cell>
          <cell r="B8846" t="str">
            <v>KAXODKSCABORIG-UHFFFAOYSA-N</v>
          </cell>
          <cell r="C8846" t="str">
            <v>１－ｓｅｃ－ブチル－２，４－ジメチルベンゼン</v>
          </cell>
          <cell r="D8846" t="str">
            <v>CCC(C)c1ccc(C)cc1C</v>
          </cell>
          <cell r="E8846" t="str">
            <v>C-(H)3(C):2|C-(C)2(H)2:1|C-(C[B])(C)2(H):1|C[B]-(H):3|C[B]-(C):3|C-(C[B])(H)3:2</v>
          </cell>
          <cell r="F8846"/>
          <cell r="G8846" t="str">
            <v>0</v>
          </cell>
        </row>
        <row r="8847">
          <cell r="A8847" t="str">
            <v>4815-57-0</v>
          </cell>
          <cell r="B8847" t="str">
            <v>PHUANMGFAOCUOQ-UHFFFAOYSA-N</v>
          </cell>
          <cell r="C8847" t="str">
            <v>１，４－ジプロピルベンゼン</v>
          </cell>
          <cell r="D8847" t="str">
            <v>CCCc1ccc(CCC)cc1</v>
          </cell>
          <cell r="E8847" t="str">
            <v>C-(H)3(C):2|C-(C)2(H)2:2|C-(C[B])(C)(H)2:2|C[B]-(H):4|C[B]-(C):2</v>
          </cell>
          <cell r="F8847"/>
          <cell r="G8847" t="str">
            <v>0</v>
          </cell>
        </row>
        <row r="8848">
          <cell r="A8848" t="str">
            <v>1560-88-9</v>
          </cell>
          <cell r="B8848" t="str">
            <v>KVQVGSDBGJXNGV-UHFFFAOYSA-N</v>
          </cell>
          <cell r="C8848" t="str">
            <v>２－メチルオクタデカン</v>
          </cell>
          <cell r="D8848" t="str">
            <v>CCCCCCCCCCCCCCCCC(C)C</v>
          </cell>
          <cell r="E8848" t="str">
            <v>C-(H)3(C):3|C-(C)2(H)2:15|C-(H)(C)3:1</v>
          </cell>
          <cell r="F8848"/>
          <cell r="G8848" t="str">
            <v>0</v>
          </cell>
        </row>
        <row r="8849">
          <cell r="A8849" t="str">
            <v>51916-47-3</v>
          </cell>
          <cell r="B8849" t="str">
            <v>NELAVKWPGRMFEQ-UHFFFAOYSA-N</v>
          </cell>
          <cell r="C8849" t="str">
            <v>オクタン－１，４－ジオール</v>
          </cell>
          <cell r="D8849" t="str">
            <v>CCCCC(O)CCCO</v>
          </cell>
          <cell r="E8849" t="str">
            <v>C-(H)3(C):1|C-(C)2(H)2:5|O-(C)(H):2|C-(C)2(H)(O),alcohpls/peroxides:1|C-(C)(H)2(O):1</v>
          </cell>
          <cell r="F8849"/>
          <cell r="G8849" t="str">
            <v>0</v>
          </cell>
        </row>
        <row r="8850">
          <cell r="A8850" t="str">
            <v>19219-84-2</v>
          </cell>
          <cell r="B8850" t="str">
            <v>MAUAHKQOJAFLQH-UHFFFAOYSA-N</v>
          </cell>
          <cell r="C8850" t="str">
            <v>（１，３－ジメチルブチル）ベンゼン</v>
          </cell>
          <cell r="D8850" t="str">
            <v>CC(C)CC(C)c1ccccc1</v>
          </cell>
          <cell r="E8850" t="str">
            <v>C-(H)3(C):3|C-(C)2(H)2:1|C-(H)(C)3:1|C-(C[B])(C)2(H):1|C[B]-(H):5|C[B]-(C):1</v>
          </cell>
          <cell r="F8850"/>
          <cell r="G8850" t="str">
            <v>0</v>
          </cell>
        </row>
        <row r="8851">
          <cell r="A8851" t="str">
            <v>4066-76-6</v>
          </cell>
          <cell r="B8851" t="str">
            <v>GDUWKVCUIFEAGC-UHFFFAOYSA-N</v>
          </cell>
          <cell r="C8851" t="str">
            <v>オクタン－１，６－ジオール</v>
          </cell>
          <cell r="D8851" t="str">
            <v>CCC(O)CCCCCO</v>
          </cell>
          <cell r="E8851" t="str">
            <v>C-(H)3(C):1|C-(C)2(H)2:5|O-(C)(H):2|C-(C)2(H)(O),alcohpls/peroxides:1|C-(C)(H)2(O):1</v>
          </cell>
          <cell r="F8851"/>
          <cell r="G8851" t="str">
            <v>0</v>
          </cell>
        </row>
        <row r="8852">
          <cell r="A8852" t="str">
            <v>17081-50-4</v>
          </cell>
          <cell r="B8852" t="str">
            <v>NGLOMSKBCUIACA-UHFFFAOYSA-N</v>
          </cell>
          <cell r="C8852" t="str">
            <v>２，６，１０，１３－テトラメチルペンタデカン</v>
          </cell>
          <cell r="D8852" t="str">
            <v>CCC(C)CCC(C)CCCC(C)CCCC(C)C</v>
          </cell>
          <cell r="E8852" t="str">
            <v>C-(H)3(C):6|C-(C)2(H)2:9|C-(H)(C)3:4</v>
          </cell>
          <cell r="F8852"/>
          <cell r="G8852" t="str">
            <v>0</v>
          </cell>
        </row>
        <row r="8853">
          <cell r="A8853" t="str">
            <v>39701-29-6</v>
          </cell>
          <cell r="B8853" t="str">
            <v>DGZKNRWILMSAAJ-UHFFFAOYSA-N</v>
          </cell>
          <cell r="C8853" t="str">
            <v>Ｎ，Ｎ’－ビス（ヒドロキシエチル）ジエチレントリアミン</v>
          </cell>
          <cell r="D8853" t="str">
            <v>NCCN(CCO)CCNCCO</v>
          </cell>
          <cell r="E8853" t="str">
            <v>O-(C)(H):2|C-(C)(H)2(O):2|C-(C)(H)2(N):6|N-(C)(H)2:1|N-(C)2(H):1|N-(C)3:1</v>
          </cell>
          <cell r="F8853"/>
          <cell r="G8853" t="str">
            <v>0</v>
          </cell>
        </row>
        <row r="8854">
          <cell r="A8854" t="str">
            <v>16369-21-4</v>
          </cell>
          <cell r="B8854" t="str">
            <v>BCLSJHWBDUYDTR-UHFFFAOYSA-N</v>
          </cell>
          <cell r="C8854" t="str">
            <v>２－（プロピルアミノ）エタノール</v>
          </cell>
          <cell r="D8854" t="str">
            <v>CCCNCCO</v>
          </cell>
          <cell r="E8854" t="str">
            <v>C-(H)3(C):1|C-(C)2(H)2:1|O-(C)(H):1|C-(C)(H)2(O):1|C-(C)(H)2(N):2|N-(C)2(H):1</v>
          </cell>
          <cell r="F8854"/>
          <cell r="G8854" t="str">
            <v>0</v>
          </cell>
        </row>
        <row r="8855">
          <cell r="A8855" t="str">
            <v>70444-25-6</v>
          </cell>
          <cell r="B8855" t="str">
            <v>XTVHTJKQKUOEQA-UHFFFAOYSA-N</v>
          </cell>
          <cell r="C8855" t="str">
            <v>ヘプタン－２，５－ジオール</v>
          </cell>
          <cell r="D8855" t="str">
            <v>CCC(O)CCC(C)O</v>
          </cell>
          <cell r="E8855" t="str">
            <v>C-(H)3(C):2|C-(C)2(H)2:3|O-(C)(H):2|C-(C)2(H)(O),alcohpls/peroxides:2</v>
          </cell>
          <cell r="F8855"/>
          <cell r="G8855" t="str">
            <v>0</v>
          </cell>
        </row>
        <row r="8856">
          <cell r="A8856" t="str">
            <v>29513-72-2</v>
          </cell>
          <cell r="B8856" t="str">
            <v>GKCQLFULQJJWIF-UHFFFAOYSA-N</v>
          </cell>
          <cell r="C8856" t="str">
            <v>Ｎ－２－オキシプロピル－トリエチレンテトラミン</v>
          </cell>
          <cell r="D8856" t="str">
            <v>CC(O)CNCCNCCNCCN</v>
          </cell>
          <cell r="E8856" t="str">
            <v>C-(H)3(C):1|O-(C)(H):1|C-(C)2(H)(O),alcohpls/peroxides:1|C-(C)(H)2(N):7|N-(C)(H)2:1|N-(C)2(H):3</v>
          </cell>
          <cell r="F8856"/>
          <cell r="G8856" t="str">
            <v>0</v>
          </cell>
        </row>
        <row r="8857">
          <cell r="A8857" t="str">
            <v>36400-98-3</v>
          </cell>
          <cell r="B8857" t="str">
            <v>XVTOMLAMPUXGPS-UHFFFAOYSA-N</v>
          </cell>
          <cell r="C8857" t="str">
            <v>５，７，７－トリメチル－２－（１，３，３－トリメチルブチル）オクタン－１－オール</v>
          </cell>
          <cell r="D8857" t="str">
            <v>CC(CCC(CO)C(C)CC(C)(C)C)CC(C)(C)C</v>
          </cell>
          <cell r="E8857" t="str">
            <v>C-(H)3(C):8|C-(C)2(H)2:4|C-(H)(C)3:3|C-(C)4:2|O-(C)(H):1|C-(C)(H)2(O):1</v>
          </cell>
          <cell r="F8857" t="str">
            <v>C-(H)3(C),tertiary:2</v>
          </cell>
          <cell r="G8857" t="str">
            <v>0</v>
          </cell>
        </row>
        <row r="8858">
          <cell r="A8858" t="str">
            <v>19219-85-3</v>
          </cell>
          <cell r="B8858" t="str">
            <v>XLXKNHSGAGUAKZ-UHFFFAOYSA-N</v>
          </cell>
          <cell r="C8858" t="str">
            <v>（２－エチルブチル）ベンゼン</v>
          </cell>
          <cell r="D8858" t="str">
            <v>CCC(CC)Cc1ccccc1</v>
          </cell>
          <cell r="E8858" t="str">
            <v>C-(H)3(C):2|C-(C)2(H)2:2|C-(H)(C)3:1|C-(C[B])(C)(H)2:1|C[B]-(H):5|C[B]-(C):1</v>
          </cell>
          <cell r="F8858"/>
          <cell r="G8858" t="str">
            <v>0</v>
          </cell>
        </row>
        <row r="8859">
          <cell r="A8859" t="str">
            <v>42185-95-5</v>
          </cell>
          <cell r="B8859" t="str">
            <v>DBYJIWYDEHDKJS-SNAWJCMRSA-N</v>
          </cell>
          <cell r="C8859" t="str">
            <v>ヘキサ－２，５－ジエン－１－オール</v>
          </cell>
          <cell r="D8859" t="str">
            <v>OC\C=C\CC=C</v>
          </cell>
          <cell r="E8859" t="str">
            <v>C[d]-(H)2:1|C[d]-(C)(H):3|C-(C[d])2(H)2:1|O-(C)(H):1|C-(C[d])(H)2(O):1</v>
          </cell>
          <cell r="F8859"/>
          <cell r="G8859" t="str">
            <v>0</v>
          </cell>
        </row>
        <row r="8860">
          <cell r="A8860" t="str">
            <v>4484-60-0</v>
          </cell>
          <cell r="B8860" t="str">
            <v>UIVFIHRGZKHWHB-UHFFFAOYSA-N</v>
          </cell>
          <cell r="C8860" t="str">
            <v>２，２’－［アザンジイルビス（エタン－２，１－ジイル）ビス（アザンジイル）］ジ（エタン－１－オール）</v>
          </cell>
          <cell r="D8860" t="str">
            <v>OCCNCCNCCNCCO</v>
          </cell>
          <cell r="E8860" t="str">
            <v>O-(C)(H):2|C-(C)(H)2(O):2|C-(C)(H)2(N):6|N-(C)2(H):3</v>
          </cell>
          <cell r="F8860"/>
          <cell r="G8860" t="str">
            <v>0</v>
          </cell>
        </row>
        <row r="8861">
          <cell r="A8861" t="str">
            <v>2736-67-6</v>
          </cell>
          <cell r="B8861" t="str">
            <v>ZKRNQSNKDPEUOH-UHFFFAOYSA-N</v>
          </cell>
          <cell r="C8861" t="str">
            <v>オクタン－１，５－ジオール</v>
          </cell>
          <cell r="D8861" t="str">
            <v>CCCC(O)CCCCO</v>
          </cell>
          <cell r="E8861" t="str">
            <v>C-(H)3(C):1|C-(C)2(H)2:5|O-(C)(H):2|C-(C)2(H)(O),alcohpls/peroxides:1|C-(C)(H)2(O):1</v>
          </cell>
          <cell r="F8861"/>
          <cell r="G8861" t="str">
            <v>0</v>
          </cell>
        </row>
        <row r="8862">
          <cell r="A8862" t="str">
            <v>1482-70-8</v>
          </cell>
          <cell r="B8862" t="str">
            <v>VRHVOUYZPKSINF-GLZNIZPPSA-N</v>
          </cell>
          <cell r="C8862" t="str">
            <v>５α－アンドロスタン－３，１１，１７－トリオン</v>
          </cell>
          <cell r="D8862" t="str">
            <v>C[C@@]12CCC(=O)C[C@@H]1CC[C@H]3[C@@H]4CCC(=O)[C@]4(C)CC(=O)[C@H]23</v>
          </cell>
          <cell r="E8862" t="str">
            <v>C-(H)3(C):2|C-(C)2(H)2:4|C-(H)(C)3:3|C-(C)4:1|CO-(C)2:3|C-(C)3(CO):1|C-(C)2(H)(CO):1|C-(C)(H)2(CO):4</v>
          </cell>
          <cell r="F8862" t="str">
            <v>Cyclononane:1|Cyclodecane:2|Cyclotridecane:1|Cyclotetradecane:1|Cycloheptadecane:1|Cyclopentane,sub:1|Cyclohexane,sub:3|cis-Decalin:1|trans-Decalin:1|cis-Hexahydroindan:1|Cyclopentanone:1|Cyclohexanone:2|Cyclononanone:2|Cyclodecanone:2|Cycloheptadecanone:3</v>
          </cell>
          <cell r="G8862" t="str">
            <v>0</v>
          </cell>
        </row>
        <row r="8863">
          <cell r="A8863" t="str">
            <v>7225-66-3</v>
          </cell>
          <cell r="B8863" t="str">
            <v>PLHNETQGLPOKGV-UHFFFAOYSA-N</v>
          </cell>
          <cell r="C8863" t="str">
            <v>７－ヘキシルトリデカン</v>
          </cell>
          <cell r="D8863" t="str">
            <v>CCCCCCC(CCCCCC)CCCCCC</v>
          </cell>
          <cell r="E8863" t="str">
            <v>C-(H)3(C):3|C-(C)2(H)2:15|C-(H)(C)3:1</v>
          </cell>
          <cell r="F8863"/>
          <cell r="G8863" t="str">
            <v>0</v>
          </cell>
        </row>
        <row r="8864">
          <cell r="A8864" t="str">
            <v>16106-59-5</v>
          </cell>
          <cell r="B8864" t="str">
            <v>UFWIBUBEFUNVNI-UHFFFAOYSA-N</v>
          </cell>
          <cell r="C8864" t="str">
            <v>４，５－ジメチルヘキサ－１－エン</v>
          </cell>
          <cell r="D8864" t="str">
            <v>CC(C)C(C)CC=C</v>
          </cell>
          <cell r="E8864" t="str">
            <v>C-(H)3(C):3|C-(H)(C)3:2|C[d]-(H)2:1|C[d]-(C)(H):1|C-(C[d])(C)(H)2:1</v>
          </cell>
          <cell r="F8864"/>
          <cell r="G8864" t="str">
            <v>0</v>
          </cell>
        </row>
        <row r="8865">
          <cell r="A8865" t="str">
            <v>56009-26-8</v>
          </cell>
          <cell r="B8865" t="str">
            <v>UPCYJFLLXDWUOE-UHFFFAOYSA-N</v>
          </cell>
          <cell r="C8865" t="str">
            <v>デカン－３－チオール</v>
          </cell>
          <cell r="D8865" t="str">
            <v>CCCCCCCC(S)CC</v>
          </cell>
          <cell r="E8865" t="str">
            <v>C-(H)3(C):2|C-(C)2(H)2:7|C-(C)2(H)(S):1|S-(C)(H):1</v>
          </cell>
          <cell r="F8865"/>
          <cell r="G8865" t="str">
            <v>0</v>
          </cell>
        </row>
        <row r="8866">
          <cell r="A8866" t="str">
            <v>13154-13-7</v>
          </cell>
          <cell r="B8866" t="str">
            <v>FBUZNPORDKVYFD-AATRIKPKSA-N</v>
          </cell>
          <cell r="C8866" t="str">
            <v>（１Ｅ）－１－ブロモヘキサ－１－エン</v>
          </cell>
          <cell r="D8866" t="str">
            <v>CCCC\C=C\Br</v>
          </cell>
          <cell r="E8866" t="str">
            <v>C-(H)3(C):1|C-(C)2(H)2:2|C[d]-(C)(H):1|C-(C[d])(C)(H)2:1|C[d]-(H)(Br):1</v>
          </cell>
          <cell r="F8866"/>
          <cell r="G8866" t="str">
            <v>0</v>
          </cell>
        </row>
        <row r="8867">
          <cell r="A8867" t="str">
            <v>56292-65-0</v>
          </cell>
          <cell r="B8867" t="str">
            <v>KDRXSZIYLPVVDY-UHFFFAOYSA-N</v>
          </cell>
          <cell r="C8867" t="str">
            <v>２，５－ジメチルドデカン</v>
          </cell>
          <cell r="D8867" t="str">
            <v>CCCCCCCC(C)CCC(C)C</v>
          </cell>
          <cell r="E8867" t="str">
            <v>C-(H)3(C):4|C-(C)2(H)2:8|C-(H)(C)3:2</v>
          </cell>
          <cell r="F8867"/>
          <cell r="G8867" t="str">
            <v>0</v>
          </cell>
        </row>
        <row r="8868">
          <cell r="A8868" t="str">
            <v>19262-20-5</v>
          </cell>
          <cell r="B8868" t="str">
            <v>UYOAOYYUSXVILM-UHFFFAOYSA-N</v>
          </cell>
          <cell r="C8868" t="str">
            <v>（１，２，２－トリメチルプロピル）ベンゼン</v>
          </cell>
          <cell r="D8868" t="str">
            <v>CC(c1ccccc1)C(C)(C)C</v>
          </cell>
          <cell r="E8868" t="str">
            <v>C-(H)3(C):4|C-(C)4:1|C-(C[B])(C)2(H):1|C[B]-(H):5|C[B]-(C):1</v>
          </cell>
          <cell r="F8868" t="str">
            <v>C-(H)3(C),tertiary:1</v>
          </cell>
          <cell r="G8868" t="str">
            <v>0</v>
          </cell>
        </row>
        <row r="8869">
          <cell r="A8869" t="str">
            <v>17302-27-1</v>
          </cell>
          <cell r="B8869" t="str">
            <v>NQUMJENPNGXAIH-UHFFFAOYSA-N</v>
          </cell>
          <cell r="C8869" t="str">
            <v>２，５－ジメチルノナン</v>
          </cell>
          <cell r="D8869" t="str">
            <v>CCCCC(C)CCC(C)C</v>
          </cell>
          <cell r="E8869" t="str">
            <v>C-(H)3(C):4|C-(C)2(H)2:5|C-(H)(C)3:2</v>
          </cell>
          <cell r="F8869"/>
          <cell r="G8869" t="str">
            <v>0</v>
          </cell>
        </row>
        <row r="8870">
          <cell r="A8870" t="str">
            <v>865-66-7</v>
          </cell>
          <cell r="B8870" t="str">
            <v>VVCKMVBQLNBXOE-UHFFFAOYSA-N</v>
          </cell>
          <cell r="C8870" t="str">
            <v>３，３，４，４－テトラメチルペンタン－２－オン</v>
          </cell>
          <cell r="D8870" t="str">
            <v>CC(=O)C(C)(C)C(C)(C)C</v>
          </cell>
          <cell r="E8870" t="str">
            <v>C-(H)3(C):5|C-(C)4:1|CO-(C)2:1|C-(C)3(CO):1|C-(H)3(CO):1</v>
          </cell>
          <cell r="F8870" t="str">
            <v>C-(H)3(C),tertiary:1</v>
          </cell>
          <cell r="G8870" t="str">
            <v>0</v>
          </cell>
        </row>
        <row r="8871">
          <cell r="A8871" t="str">
            <v>22607-11-0</v>
          </cell>
          <cell r="B8871" t="str">
            <v>UEGKGPFVYRPVCC-UHFFFAOYSA-N</v>
          </cell>
          <cell r="C8871" t="str">
            <v>２，５－ジメチルヘキサン－３，４－ジオール</v>
          </cell>
          <cell r="D8871" t="str">
            <v>CC(C)C(O)C(O)C(C)C</v>
          </cell>
          <cell r="E8871" t="str">
            <v>C-(H)3(C):4|C-(H)(C)3:2|O-(C)(H):2|C-(C)2(H)(O),alcohpls/peroxides:2</v>
          </cell>
          <cell r="F8871"/>
          <cell r="G8871" t="str">
            <v>0</v>
          </cell>
        </row>
        <row r="8872">
          <cell r="A8872" t="str">
            <v>1189-09-9</v>
          </cell>
          <cell r="B8872" t="str">
            <v>ACOBBFVLNKYODD-CSKARUKUSA-N</v>
          </cell>
          <cell r="C8872" t="str">
            <v>メチル＝（２Ｅ）－３，７－ジメチルオクタ－２，６－ジエノアート</v>
          </cell>
          <cell r="D8872" t="str">
            <v>COC(=O)\C=C(/C)\CCC=C(C)C</v>
          </cell>
          <cell r="E8872" t="str">
            <v>C[d]-(C)(H):1|C[d]-(C)2:2|C-(C[d])(C)(H)2:2|C-(C[d])(H)3:3|CO-(C[d])(O):1|O-(C)(CO):1|C[d]-(H)(CO):1|C-(H)3(O):1</v>
          </cell>
          <cell r="F8872"/>
          <cell r="G8872" t="str">
            <v>0</v>
          </cell>
        </row>
        <row r="8873">
          <cell r="A8873" t="str">
            <v>1124-27-2</v>
          </cell>
          <cell r="B8873" t="str">
            <v>OLZFGHOLNXRJEC-UHFFFAOYSA-N</v>
          </cell>
          <cell r="C8873" t="str">
            <v>ｐ－４（９）－メンテン</v>
          </cell>
          <cell r="D8873" t="str">
            <v>CC1CCC(=C(C)C)CC1</v>
          </cell>
          <cell r="E8873" t="str">
            <v>C-(H)3(C):1|C-(C)2(H)2:2|C-(H)(C)3:1|C[d]-(C)2:2|C-(C[d])(C)(H)2:2|C-(C[d])(H)3:2</v>
          </cell>
          <cell r="F8873" t="str">
            <v>Cyclohexane,sub:1</v>
          </cell>
          <cell r="G8873" t="str">
            <v>0</v>
          </cell>
        </row>
        <row r="8874">
          <cell r="A8874" t="str">
            <v>4097-49-8</v>
          </cell>
          <cell r="B8874" t="str">
            <v>NJBDTWSOYUZQPM-UHFFFAOYSA-N</v>
          </cell>
          <cell r="C8874" t="str">
            <v>４－ｔｅｒｔ－ブチル－２，６－ジニトロフェノール</v>
          </cell>
          <cell r="D8874" t="str">
            <v>CC(C)(C)c1cc(c(O)c(c1)N(=O)=O)N(=O)=O</v>
          </cell>
          <cell r="E8874" t="str">
            <v>C-(H)3(C):3|C-(C[B])(C)3:1|C[B]-(H):2|C[B]-(C):1|O-(C[B])(H):1|C[B]-(O):1|C[B]-(NO2):2</v>
          </cell>
          <cell r="F8874" t="str">
            <v>C-(H)3(C),tertiary:1|(NO2)(NO2),meta:1|(NO2)(OH),ortho:2</v>
          </cell>
          <cell r="G8874" t="str">
            <v>0</v>
          </cell>
        </row>
        <row r="8875">
          <cell r="A8875" t="str">
            <v>2398-65-4</v>
          </cell>
          <cell r="B8875" t="str">
            <v>KZUKFVROQBTEQY-UHFFFAOYSA-N</v>
          </cell>
          <cell r="C8875" t="str">
            <v>（１－オクチルドデシル）ベンゼン</v>
          </cell>
          <cell r="D8875" t="str">
            <v>CCCCCCCCCCCC(CCCCCCCC)c1ccccc1</v>
          </cell>
          <cell r="E8875" t="str">
            <v>C-(H)3(C):2|C-(C)2(H)2:17|C-(C[B])(C)2(H):1|C[B]-(H):5|C[B]-(C):1</v>
          </cell>
          <cell r="F8875"/>
          <cell r="G8875" t="str">
            <v>0</v>
          </cell>
        </row>
        <row r="8876">
          <cell r="A8876" t="str">
            <v>4468-40-0</v>
          </cell>
          <cell r="B8876" t="str">
            <v>GIMKIOCRQZVNND-UHFFFAOYSA-N</v>
          </cell>
          <cell r="C8876" t="str">
            <v>（１－エチル－１－メチルブチル）ベンゼン</v>
          </cell>
          <cell r="D8876" t="str">
            <v>CCCC(C)(CC)c1ccccc1</v>
          </cell>
          <cell r="E8876" t="str">
            <v>C-(H)3(C):3|C-(C)2(H)2:3|C-(C[B])(C)3:1|C[B]-(H):5|C[B]-(C):1</v>
          </cell>
          <cell r="F8876"/>
          <cell r="G8876" t="str">
            <v>0</v>
          </cell>
        </row>
        <row r="8877">
          <cell r="A8877" t="str">
            <v>16493-42-8</v>
          </cell>
          <cell r="B8877" t="str">
            <v>NKWMLOXILABMHV-UHFFFAOYSA-N</v>
          </cell>
          <cell r="C8877" t="str">
            <v>メチル＝７－オキソオクタノアート</v>
          </cell>
          <cell r="D8877" t="str">
            <v>COC(=O)CCCCCC(=O)C</v>
          </cell>
          <cell r="E8877" t="str">
            <v>C-(C)2(H)2:3|CO-(C)(O):1|CO-(C)2:1|O-(C)(CO):1|C-(C)(H)2(CO):2|C-(H)3(CO):1|C-(H)3(O):1</v>
          </cell>
          <cell r="F8877"/>
          <cell r="G8877" t="str">
            <v>0</v>
          </cell>
        </row>
        <row r="8878">
          <cell r="A8878" t="str">
            <v>6898-97-1</v>
          </cell>
          <cell r="B8878" t="str">
            <v>RGLYKWWBQGJZGM-ZCXUNETKSA-N</v>
          </cell>
          <cell r="C8878" t="str">
            <v>４，４’－（ヘキサ－３－エン－３，４－ジイル）ジフェノール</v>
          </cell>
          <cell r="D8878" t="str">
            <v>CC\C(=C(/CC)\c1ccc(O)cc1)\c2ccc(O)cc2</v>
          </cell>
          <cell r="E8878" t="str">
            <v>C-(H)3(C):2|C[d]-C[B](C):2|C-(C[d])(C)(H)2:2|C[B]-(H):8|C[B]-(C[d]):2|O-(C[B])(H):2|C[B]-(O):2</v>
          </cell>
          <cell r="F8878"/>
          <cell r="G8878" t="str">
            <v>0</v>
          </cell>
        </row>
        <row r="8879">
          <cell r="A8879" t="str">
            <v>4170-84-7</v>
          </cell>
          <cell r="B8879" t="str">
            <v>WLVNEALRNQEPMS-UHFFFAOYSA-N</v>
          </cell>
          <cell r="C8879" t="str">
            <v>（１，１－ジエチルプロピル）ベンゼン</v>
          </cell>
          <cell r="D8879" t="str">
            <v>CCC(CC)(CC)c1ccccc1</v>
          </cell>
          <cell r="E8879" t="str">
            <v>C-(H)3(C):3|C-(C)2(H)2:3|C-(C[B])(C)3:1|C[B]-(H):5|C[B]-(C):1</v>
          </cell>
          <cell r="F8879"/>
          <cell r="G8879" t="str">
            <v>0</v>
          </cell>
        </row>
        <row r="8880">
          <cell r="A8880" t="str">
            <v>2398-68-7</v>
          </cell>
          <cell r="B8880" t="str">
            <v>HPPLZROUJULWGU-UHFFFAOYSA-N</v>
          </cell>
          <cell r="C8880" t="str">
            <v>イコシルベンゼン</v>
          </cell>
          <cell r="D8880" t="str">
            <v>CCCCCCCCCCCCCCCCCCCCc1ccccc1</v>
          </cell>
          <cell r="E8880" t="str">
            <v>C-(H)3(C):1|C-(C)2(H)2:18|C-(C[B])(C)(H)2:1|C[B]-(H):5|C[B]-(C):1</v>
          </cell>
          <cell r="F8880"/>
          <cell r="G8880" t="str">
            <v>0</v>
          </cell>
        </row>
        <row r="8881">
          <cell r="A8881" t="str">
            <v>18641-71-9</v>
          </cell>
          <cell r="B8881" t="str">
            <v>MMEXTUAHJZOQKN-UHFFFAOYSA-N</v>
          </cell>
          <cell r="C8881" t="str">
            <v>２，４－ジメチルヘプタン－３－オン</v>
          </cell>
          <cell r="D8881" t="str">
            <v>CCCC(C)C(=O)C(C)C</v>
          </cell>
          <cell r="E8881" t="str">
            <v>C-(H)3(C):4|C-(C)2(H)2:2|CO-(C)2:1|C-(C)2(H)(CO):2</v>
          </cell>
          <cell r="F8881"/>
          <cell r="G8881" t="str">
            <v>0</v>
          </cell>
        </row>
        <row r="8882">
          <cell r="A8882" t="str">
            <v>18335-17-6</v>
          </cell>
          <cell r="B8882" t="str">
            <v>GROXNIDXAIDTMP-UHFFFAOYSA-N</v>
          </cell>
          <cell r="C8882" t="str">
            <v>（１－プロピルペンチル）ベンゼン</v>
          </cell>
          <cell r="D8882" t="str">
            <v>CCCCC(CCC)c1ccccc1</v>
          </cell>
          <cell r="E8882" t="str">
            <v>C-(H)3(C):2|C-(C)2(H)2:5|C-(C[B])(C)2(H):1|C[B]-(H):5|C[B]-(C):1</v>
          </cell>
          <cell r="F8882"/>
          <cell r="G8882" t="str">
            <v>0</v>
          </cell>
        </row>
        <row r="8883">
          <cell r="A8883" t="str">
            <v>462-18-0</v>
          </cell>
          <cell r="B8883" t="str">
            <v>ULIAPOFMBCCSPE-UHFFFAOYSA-N</v>
          </cell>
          <cell r="C8883" t="str">
            <v>トリデカン－７－オン</v>
          </cell>
          <cell r="D8883" t="str">
            <v>CCCCCCC(=O)CCCCCC</v>
          </cell>
          <cell r="E8883" t="str">
            <v>C-(H)3(C):2|C-(C)2(H)2:8|CO-(C)2:1|C-(C)(H)2(CO):2</v>
          </cell>
          <cell r="F8883"/>
          <cell r="G8883" t="str">
            <v>0</v>
          </cell>
        </row>
        <row r="8884">
          <cell r="A8884" t="str">
            <v>923-28-4</v>
          </cell>
          <cell r="B8884" t="str">
            <v>ODSKXCNVESXQCZ-UHFFFAOYSA-N</v>
          </cell>
          <cell r="C8884" t="str">
            <v>２－メチルオクタン－３－オン</v>
          </cell>
          <cell r="D8884" t="str">
            <v>CCCCCC(=O)C(C)C</v>
          </cell>
          <cell r="E8884" t="str">
            <v>C-(H)3(C):3|C-(C)2(H)2:3|CO-(C)2:1|C-(C)2(H)(CO):1|C-(C)(H)2(CO):1</v>
          </cell>
          <cell r="F8884"/>
          <cell r="G8884" t="str">
            <v>0</v>
          </cell>
        </row>
        <row r="8885">
          <cell r="A8885" t="str">
            <v>13475-81-5</v>
          </cell>
          <cell r="B8885" t="str">
            <v>RMQHJMMCLSJULX-UHFFFAOYSA-N</v>
          </cell>
          <cell r="C8885" t="str">
            <v>２，２，３，３－テトラメチルヘキサン</v>
          </cell>
          <cell r="D8885" t="str">
            <v>CCCC(C)(C)C(C)(C)C</v>
          </cell>
          <cell r="E8885" t="str">
            <v>C-(H)3(C):6|C-(C)2(H)2:2|C-(C)4:2</v>
          </cell>
          <cell r="F8885" t="str">
            <v>C-(H)3(C),tertiary:1</v>
          </cell>
          <cell r="G8885" t="str">
            <v>0</v>
          </cell>
        </row>
        <row r="8886">
          <cell r="A8886" t="str">
            <v>18335-15-4</v>
          </cell>
          <cell r="B8886" t="str">
            <v>XEYWPMIXBVMRLE-UHFFFAOYSA-N</v>
          </cell>
          <cell r="C8886" t="str">
            <v>（１－エチルヘキシル）ベンゼン</v>
          </cell>
          <cell r="D8886" t="str">
            <v>CCCCCC(CC)c1ccccc1</v>
          </cell>
          <cell r="E8886" t="str">
            <v>C-(H)3(C):2|C-(C)2(H)2:5|C-(C[B])(C)2(H):1|C[B]-(H):5|C[B]-(C):1</v>
          </cell>
          <cell r="F8886"/>
          <cell r="G8886" t="str">
            <v>0</v>
          </cell>
        </row>
        <row r="8887">
          <cell r="A8887" t="str">
            <v>1985-57-5</v>
          </cell>
          <cell r="B8887" t="str">
            <v>PIUUDKDOAUICQP-UHFFFAOYSA-N</v>
          </cell>
          <cell r="C8887" t="str">
            <v>（１，１－ジメチルブチル）ベンゼン</v>
          </cell>
          <cell r="D8887" t="str">
            <v>CCCC(C)(C)c1ccccc1</v>
          </cell>
          <cell r="E8887" t="str">
            <v>C-(H)3(C):3|C-(C)2(H)2:2|C-(C[B])(C)3:1|C[B]-(H):5|C[B]-(C):1</v>
          </cell>
          <cell r="F8887"/>
          <cell r="G8887" t="str">
            <v>0</v>
          </cell>
        </row>
        <row r="8888">
          <cell r="A8888" t="str">
            <v>99-07-0</v>
          </cell>
          <cell r="B8888" t="str">
            <v>MESJRHHDBDCQTH-UHFFFAOYSA-N</v>
          </cell>
          <cell r="C8888" t="str">
            <v>ｍ－ジメチルアミノフェノール</v>
          </cell>
          <cell r="D8888" t="str">
            <v>CN(C)c1cccc(O)c1</v>
          </cell>
          <cell r="E8888" t="str">
            <v>C[B]-(H):4|O-(C[B])(H):1|C[B]-(O):1|C-(H)3(N):2|N-(C[B])(C)2:1|C[B]-(N):1</v>
          </cell>
          <cell r="F8888"/>
          <cell r="G8888" t="str">
            <v>0</v>
          </cell>
        </row>
        <row r="8889">
          <cell r="A8889" t="str">
            <v>1071-81-4</v>
          </cell>
          <cell r="B8889" t="str">
            <v>HXQDUXXBVMMIKL-UHFFFAOYSA-N</v>
          </cell>
          <cell r="C8889" t="str">
            <v>２，２，５，５－テトラメチルヘキサン</v>
          </cell>
          <cell r="D8889" t="str">
            <v>CC(C)(C)CCC(C)(C)C</v>
          </cell>
          <cell r="E8889" t="str">
            <v>C-(H)3(C):6|C-(C)2(H)2:2|C-(C)4:2</v>
          </cell>
          <cell r="F8889" t="str">
            <v>C-(H)3(C),tertiary:2</v>
          </cell>
          <cell r="G8889" t="str">
            <v>0</v>
          </cell>
        </row>
        <row r="8890">
          <cell r="A8890" t="str">
            <v>6570-92-9</v>
          </cell>
          <cell r="B8890" t="str">
            <v>FPYOHXBSIZXFCZ-UHFFFAOYSA-N</v>
          </cell>
          <cell r="C8890" t="str">
            <v>１－ブロモ－３，４－ジメチルペンタン</v>
          </cell>
          <cell r="D8890" t="str">
            <v>CC(C)C(C)CCBr</v>
          </cell>
          <cell r="E8890" t="str">
            <v>C-(H)3(C):3|C-(C)2(H)2:1|C-(H)(C)3:2|C-(C)(H)2(Br):1</v>
          </cell>
          <cell r="F8890"/>
          <cell r="G8890" t="str">
            <v>0</v>
          </cell>
        </row>
        <row r="8891">
          <cell r="A8891" t="str">
            <v>33717-91-8</v>
          </cell>
          <cell r="B8891" t="str">
            <v>ITKIOIGYCHMPKI-UHFFFAOYSA-N</v>
          </cell>
          <cell r="C8891" t="str">
            <v>４－メチレンノナン</v>
          </cell>
          <cell r="D8891" t="str">
            <v>CCCCCC(=C)CCC</v>
          </cell>
          <cell r="E8891" t="str">
            <v>C-(H)3(C):2|C-(C)2(H)2:4|C[d]-(H)2:1|C[d]-(C)2:1|C-(C[d])(C)(H)2:2</v>
          </cell>
          <cell r="F8891"/>
          <cell r="G8891" t="str">
            <v>0</v>
          </cell>
        </row>
        <row r="8892">
          <cell r="A8892" t="str">
            <v>4911-70-0</v>
          </cell>
          <cell r="B8892" t="str">
            <v>YRSIFCHKXFKNME-UHFFFAOYSA-N</v>
          </cell>
          <cell r="C8892" t="str">
            <v>２，３－ジメチルペンタン－２－オール</v>
          </cell>
          <cell r="D8892" t="str">
            <v>CCC(C)C(C)(C)O</v>
          </cell>
          <cell r="E8892" t="str">
            <v>C-(H)3(C):4|C-(C)2(H)2:1|C-(H)(C)3:1|O-(C)(H):1|C-(C)3(O),alcohols/peroxides:1</v>
          </cell>
          <cell r="F8892"/>
          <cell r="G8892" t="str">
            <v>0</v>
          </cell>
        </row>
        <row r="8893">
          <cell r="A8893" t="str">
            <v>17312-50-4</v>
          </cell>
          <cell r="B8893" t="str">
            <v>DQHKBYZSYRJBMD-UHFFFAOYSA-N</v>
          </cell>
          <cell r="C8893" t="str">
            <v>２，５－ジメチルデカン</v>
          </cell>
          <cell r="D8893" t="str">
            <v>CCCCCC(C)CCC(C)C</v>
          </cell>
          <cell r="E8893" t="str">
            <v>C-(H)3(C):4|C-(C)2(H)2:6|C-(H)(C)3:2</v>
          </cell>
          <cell r="F8893"/>
          <cell r="G8893" t="str">
            <v>0</v>
          </cell>
        </row>
        <row r="8894">
          <cell r="A8894" t="str">
            <v>4534-54-7</v>
          </cell>
          <cell r="B8894" t="str">
            <v>ALMICIFPGWBKNR-UHFFFAOYSA-N</v>
          </cell>
          <cell r="C8894" t="str">
            <v>（１－ヘキシルオクチル）ベンゼン</v>
          </cell>
          <cell r="D8894" t="str">
            <v>CCCCCCCC(CCCCCC)c1ccccc1</v>
          </cell>
          <cell r="E8894" t="str">
            <v>C-(H)3(C):2|C-(C)2(H)2:11|C-(C[B])(C)2(H):1|C[B]-(H):5|C[B]-(C):1</v>
          </cell>
          <cell r="F8894"/>
          <cell r="G8894" t="str">
            <v>0</v>
          </cell>
        </row>
        <row r="8895">
          <cell r="A8895" t="str">
            <v>7225-71-0</v>
          </cell>
          <cell r="B8895" t="str">
            <v>DDAIBSKPPVQJSU-UHFFFAOYSA-N</v>
          </cell>
          <cell r="C8895" t="str">
            <v>１－ウンデシルナフタレン</v>
          </cell>
          <cell r="D8895" t="str">
            <v>CCCCCCCCCCCc1cccc2ccccc12</v>
          </cell>
          <cell r="E8895" t="str">
            <v>C-(H)3(C):1|C-(C)2(H)2:9|C-(C[B])(C)(H)2:1|C[BF]-(C[B])2(C[BF]):2|C[B]-(H):7|C[B]-(C):1</v>
          </cell>
          <cell r="F8895" t="str">
            <v>Naphtalene:1</v>
          </cell>
          <cell r="G8895" t="str">
            <v>0</v>
          </cell>
        </row>
        <row r="8896">
          <cell r="A8896" t="str">
            <v>56292-66-1</v>
          </cell>
          <cell r="B8896" t="str">
            <v>WHEITGBIIYGVLM-UHFFFAOYSA-N</v>
          </cell>
          <cell r="C8896" t="str">
            <v>２，５－ジメチルトリデカン</v>
          </cell>
          <cell r="D8896" t="str">
            <v>CCCCCCCCC(C)CCC(C)C</v>
          </cell>
          <cell r="E8896" t="str">
            <v>C-(H)3(C):4|C-(C)2(H)2:9|C-(H)(C)3:2</v>
          </cell>
          <cell r="F8896"/>
          <cell r="G8896" t="str">
            <v>0</v>
          </cell>
        </row>
        <row r="8897">
          <cell r="A8897" t="str">
            <v>29127-83-1</v>
          </cell>
          <cell r="B8897" t="str">
            <v>WOVJAWMZNOWDII-BQYQJAHWSA-N</v>
          </cell>
          <cell r="C8897" t="str">
            <v>ノナ－２－エンニトリル</v>
          </cell>
          <cell r="D8897" t="str">
            <v>CCCCCC\C=C\C#N</v>
          </cell>
          <cell r="E8897" t="str">
            <v>C-(H)3(C):1|C-(C)2(H)2:4|C[d]-(C)(H):1|C-(C[d])(C)(H)2:1|C[d]-(H)(CN):1</v>
          </cell>
          <cell r="F8897"/>
          <cell r="G8897" t="str">
            <v>0</v>
          </cell>
        </row>
        <row r="8898">
          <cell r="A8898" t="str">
            <v>3378-63-0</v>
          </cell>
          <cell r="B8898" t="str">
            <v>SIABJTQKCPDDKL-UHFFFAOYSA-N</v>
          </cell>
          <cell r="C8898" t="str">
            <v>３，５，５－トリメチルヘキサン－１－アミン</v>
          </cell>
          <cell r="D8898" t="str">
            <v>CC(CCN)CC(C)(C)C</v>
          </cell>
          <cell r="E8898" t="str">
            <v>C-(H)3(C):4|C-(C)2(H)2:2|C-(H)(C)3:1|C-(C)4:1|C-(C)(H)2(N):1|N-(C)(H)2:1</v>
          </cell>
          <cell r="F8898" t="str">
            <v>C-(H)3(C),tertiary:1</v>
          </cell>
          <cell r="G8898" t="str">
            <v>0</v>
          </cell>
        </row>
        <row r="8899">
          <cell r="A8899" t="str">
            <v>1459-10-5</v>
          </cell>
          <cell r="B8899" t="str">
            <v>JZALLXAUNPOCEU-UHFFFAOYSA-N</v>
          </cell>
          <cell r="C8899" t="str">
            <v>テトラデシルベンゼン</v>
          </cell>
          <cell r="D8899" t="str">
            <v>CCCCCCCCCCCCCCc1ccccc1</v>
          </cell>
          <cell r="E8899" t="str">
            <v>C-(H)3(C):1|C-(C)2(H)2:12|C-(C[B])(C)(H)2:1|C[B]-(H):5|C[B]-(C):1</v>
          </cell>
          <cell r="F8899"/>
          <cell r="G8899" t="str">
            <v>0</v>
          </cell>
        </row>
        <row r="8900">
          <cell r="A8900" t="str">
            <v>15869-89-3</v>
          </cell>
          <cell r="B8900" t="str">
            <v>HOAAQUNESXYFDT-UHFFFAOYSA-N</v>
          </cell>
          <cell r="C8900" t="str">
            <v>２，５－ジメチルオクタン</v>
          </cell>
          <cell r="D8900" t="str">
            <v>CCCC(C)CCC(C)C</v>
          </cell>
          <cell r="E8900" t="str">
            <v>C-(H)3(C):4|C-(C)2(H)2:4|C-(H)(C)3:2</v>
          </cell>
          <cell r="F8900"/>
          <cell r="G8900" t="str">
            <v>0</v>
          </cell>
        </row>
        <row r="8901">
          <cell r="A8901" t="str">
            <v>17301-33-6</v>
          </cell>
          <cell r="B8901" t="str">
            <v>IQSHRQKBIQNFHO-UHFFFAOYSA-N</v>
          </cell>
          <cell r="C8901" t="str">
            <v>４，８－ジメチルウンデカン</v>
          </cell>
          <cell r="D8901" t="str">
            <v>CCCC(C)CCCC(C)CCC</v>
          </cell>
          <cell r="E8901" t="str">
            <v>C-(H)3(C):4|C-(C)2(H)2:7|C-(H)(C)3:2</v>
          </cell>
          <cell r="F8901"/>
          <cell r="G8901" t="str">
            <v>0</v>
          </cell>
        </row>
        <row r="8902">
          <cell r="A8902" t="str">
            <v>26730-14-3</v>
          </cell>
          <cell r="B8902" t="str">
            <v>BHDKLTKHPZWYCV-UHFFFAOYSA-N</v>
          </cell>
          <cell r="C8902" t="str">
            <v>７－メチルトリデカン</v>
          </cell>
          <cell r="D8902" t="str">
            <v>CCCCCCC(C)CCCCCC</v>
          </cell>
          <cell r="E8902" t="str">
            <v>C-(H)3(C):3|C-(C)2(H)2:10|C-(H)(C)3:1</v>
          </cell>
          <cell r="F8902"/>
          <cell r="G8902" t="str">
            <v>0</v>
          </cell>
        </row>
        <row r="8903">
          <cell r="A8903" t="str">
            <v>55724-84-0</v>
          </cell>
          <cell r="B8903" t="str">
            <v>LCGKSWCYAYDYHT-BQYQJAHWSA-N</v>
          </cell>
          <cell r="C8903" t="str">
            <v>２－メチルノナ－４－エン</v>
          </cell>
          <cell r="D8903" t="str">
            <v>CCCC\C=C\CC(C)C</v>
          </cell>
          <cell r="E8903" t="str">
            <v>C-(H)3(C):3|C-(C)2(H)2:2|C-(H)(C)3:1|C[d]-(C)(H):2|C-(C[d])(C)(H)2:2</v>
          </cell>
          <cell r="F8903"/>
          <cell r="G8903" t="str">
            <v>0</v>
          </cell>
        </row>
        <row r="8904">
          <cell r="A8904" t="str">
            <v>777-22-0</v>
          </cell>
          <cell r="B8904" t="str">
            <v>GTYIGAUPHJCMLF-UHFFFAOYSA-N</v>
          </cell>
          <cell r="C8904" t="str">
            <v>（１－メチルヘプチル）ベンゼン</v>
          </cell>
          <cell r="D8904" t="str">
            <v>CCCCCCC(C)c1ccccc1</v>
          </cell>
          <cell r="E8904" t="str">
            <v>C-(H)3(C):2|C-(C)2(H)2:5|C-(C[B])(C)2(H):1|C[B]-(H):5|C[B]-(C):1</v>
          </cell>
          <cell r="F8904"/>
          <cell r="G8904" t="str">
            <v>0</v>
          </cell>
        </row>
        <row r="8905">
          <cell r="A8905" t="str">
            <v>13419-23-3</v>
          </cell>
          <cell r="B8905" t="str">
            <v>LGXUGHSDZLQGOB-UHFFFAOYSA-N</v>
          </cell>
          <cell r="C8905" t="str">
            <v>ヘキサデカン－８－イルベンゼン</v>
          </cell>
          <cell r="D8905" t="str">
            <v>CCCCCCCCC(CCCCCCC)c1ccccc1</v>
          </cell>
          <cell r="E8905" t="str">
            <v>C-(H)3(C):2|C-(C)2(H)2:13|C-(C[B])(C)2(H):1|C[B]-(H):5|C[B]-(C):1</v>
          </cell>
          <cell r="F8905"/>
          <cell r="G8905" t="str">
            <v>0</v>
          </cell>
        </row>
        <row r="8906">
          <cell r="A8906" t="str">
            <v>13419-16-4</v>
          </cell>
          <cell r="B8906" t="str">
            <v>ZUXDORPHXZKYTN-UHFFFAOYSA-N</v>
          </cell>
          <cell r="C8906" t="str">
            <v>ヘキサデカン－２－イルベンゼン</v>
          </cell>
          <cell r="D8906" t="str">
            <v>CCCCCCCCCCCCCCC(C)c1ccccc1</v>
          </cell>
          <cell r="E8906" t="str">
            <v>C-(H)3(C):2|C-(C)2(H)2:13|C-(C[B])(C)2(H):1|C[B]-(H):5|C[B]-(C):1</v>
          </cell>
          <cell r="F8906"/>
          <cell r="G8906" t="str">
            <v>0</v>
          </cell>
        </row>
        <row r="8907">
          <cell r="A8907" t="str">
            <v>5582-82-1</v>
          </cell>
          <cell r="B8907" t="str">
            <v>PQOSNJHBSNZITJ-UHFFFAOYSA-N</v>
          </cell>
          <cell r="C8907" t="str">
            <v>３－メチルヘプタン－３－オール</v>
          </cell>
          <cell r="D8907" t="str">
            <v>CCCCC(C)(O)CC</v>
          </cell>
          <cell r="E8907" t="str">
            <v>C-(H)3(C):3|C-(C)2(H)2:4|O-(C)(H):1|C-(C)3(O),alcohols/peroxides:1</v>
          </cell>
          <cell r="F8907"/>
          <cell r="G8907" t="str">
            <v>0</v>
          </cell>
        </row>
        <row r="8908">
          <cell r="A8908" t="str">
            <v>52896-87-4</v>
          </cell>
          <cell r="B8908" t="str">
            <v>AZLAWGCUDHUQDB-UHFFFAOYSA-N</v>
          </cell>
          <cell r="C8908" t="str">
            <v>４－イソプロピルヘプタン</v>
          </cell>
          <cell r="D8908" t="str">
            <v>CCCC(CCC)C(C)C</v>
          </cell>
          <cell r="E8908" t="str">
            <v>C-(H)3(C):4|C-(C)2(H)2:4|C-(H)(C)3:2</v>
          </cell>
          <cell r="F8908"/>
          <cell r="G8908" t="str">
            <v>0</v>
          </cell>
        </row>
        <row r="8909">
          <cell r="A8909" t="str">
            <v>4534-59-2</v>
          </cell>
          <cell r="B8909" t="str">
            <v>GDFUGKICRHMMOT-UHFFFAOYSA-N</v>
          </cell>
          <cell r="C8909" t="str">
            <v>（１－メチルトリデシル）ベンゼン</v>
          </cell>
          <cell r="D8909" t="str">
            <v>CCCCCCCCCCCCC(C)c1ccccc1</v>
          </cell>
          <cell r="E8909" t="str">
            <v>C-(H)3(C):2|C-(C)2(H)2:11|C-(C[B])(C)2(H):1|C[B]-(H):5|C[B]-(C):1</v>
          </cell>
          <cell r="F8909"/>
          <cell r="G8909" t="str">
            <v>0</v>
          </cell>
        </row>
        <row r="8910">
          <cell r="A8910" t="str">
            <v>94-65-5</v>
          </cell>
          <cell r="B8910" t="str">
            <v>OCJLPZCBZSCVCO-UHFFFAOYSA-N</v>
          </cell>
          <cell r="C8910" t="str">
            <v>２－プロピルシクロヘキサノン</v>
          </cell>
          <cell r="D8910" t="str">
            <v>CCCC1CCCCC1=O</v>
          </cell>
          <cell r="E8910" t="str">
            <v>C-(H)3(C):1|C-(C)2(H)2:5|CO-(C)2:1|C-(C)2(H)(CO):1|C-(C)(H)2(CO):1</v>
          </cell>
          <cell r="F8910" t="str">
            <v>Cyclohexane,sub:1|Cyclohexanone:1</v>
          </cell>
          <cell r="G8910" t="str">
            <v>0</v>
          </cell>
        </row>
        <row r="8911">
          <cell r="A8911" t="str">
            <v>55282-12-7</v>
          </cell>
          <cell r="B8911" t="str">
            <v>MFLJAIATZVGFPM-UHFFFAOYSA-N</v>
          </cell>
          <cell r="C8911" t="str">
            <v>３－エチル－５－（２－エチルブチル）オクタデカン</v>
          </cell>
          <cell r="D8911" t="str">
            <v>CCCCCCCCCCCCCC(CC(CC)CC)CC(CC)CC</v>
          </cell>
          <cell r="E8911" t="str">
            <v>C-(H)3(C):5|C-(C)2(H)2:18|C-(H)(C)3:3</v>
          </cell>
          <cell r="F8911"/>
          <cell r="G8911" t="str">
            <v>0</v>
          </cell>
        </row>
        <row r="8912">
          <cell r="A8912" t="str">
            <v>17301-22-3</v>
          </cell>
          <cell r="B8912" t="str">
            <v>HGYKYVHHAJFANS-UHFFFAOYSA-N</v>
          </cell>
          <cell r="C8912" t="str">
            <v>２，５－ジメチルウンデカン</v>
          </cell>
          <cell r="D8912" t="str">
            <v>CCCCCCC(C)CCC(C)C</v>
          </cell>
          <cell r="E8912" t="str">
            <v>C-(H)3(C):4|C-(C)2(H)2:7|C-(H)(C)3:2</v>
          </cell>
          <cell r="F8912"/>
          <cell r="G8912" t="str">
            <v>0</v>
          </cell>
        </row>
        <row r="8913">
          <cell r="A8913" t="str">
            <v>1004-77-9</v>
          </cell>
          <cell r="B8913" t="str">
            <v>SDJUYPUXVFDUFF-UHFFFAOYSA-N</v>
          </cell>
          <cell r="C8913" t="str">
            <v>２－イソプロピルシクロヘキサノン</v>
          </cell>
          <cell r="D8913" t="str">
            <v>CC(C)C1CCCCC1=O</v>
          </cell>
          <cell r="E8913" t="str">
            <v>C-(H)3(C):2|C-(C)2(H)2:3|C-(H)(C)3:1|CO-(C)2:1|C-(C)2(H)(CO):1|C-(C)(H)2(CO):1</v>
          </cell>
          <cell r="F8913" t="str">
            <v>Cyclohexane,sub:1|Cyclohexanone:1</v>
          </cell>
          <cell r="G8913" t="str">
            <v>0</v>
          </cell>
        </row>
        <row r="8914">
          <cell r="A8914" t="str">
            <v>78-16-0</v>
          </cell>
          <cell r="B8914" t="str">
            <v>UQJDVLPHTXQTRP-UHFFFAOYSA-N</v>
          </cell>
          <cell r="C8914" t="str">
            <v>２－エチル－２－［（ヘプタノイルオキシ）メチル］プロパン－１，３－ジイル＝ジヘプタノアート</v>
          </cell>
          <cell r="D8914" t="str">
            <v>CCCCCCC(=O)OCC(CC)(COC(=O)CCCCCC)COC(=O)CCCCCC</v>
          </cell>
          <cell r="E8914" t="str">
            <v>C-(H)3(C):4|C-(C)2(H)2:13|C-(C)4:1|CO-(C)(O):3|O-(C)(CO):3|C-(C)(H)2(CO):3|C-(C)(H)2(O):3</v>
          </cell>
          <cell r="F8914"/>
          <cell r="G8914" t="str">
            <v>0</v>
          </cell>
        </row>
        <row r="8915">
          <cell r="A8915" t="str">
            <v>126-57-8</v>
          </cell>
          <cell r="B8915" t="str">
            <v>KDMAJIXYCNOVJB-UHFFFAOYSA-N</v>
          </cell>
          <cell r="C8915" t="str">
            <v>２－エチル－２－［（ノナノイルオキシ）メチル］プロパン－１，３－ジイル＝ジノナノアート</v>
          </cell>
          <cell r="D8915" t="str">
            <v>CCCCCCCCC(=O)OCC(CC)(COC(=O)CCCCCCCC)COC(=O)CCCCCCCC</v>
          </cell>
          <cell r="E8915" t="str">
            <v>C-(H)3(C):4|C-(C)2(H)2:19|C-(C)4:1|CO-(C)(O):3|O-(C)(CO):3|C-(C)(H)2(CO):3|C-(C)(H)2(O):3</v>
          </cell>
          <cell r="F8915"/>
          <cell r="G8915" t="str">
            <v>0</v>
          </cell>
        </row>
        <row r="8916">
          <cell r="A8916" t="str">
            <v>10448-26-7</v>
          </cell>
          <cell r="B8916" t="str">
            <v>DGPNTCACXCHFDI-UHFFFAOYSA-N</v>
          </cell>
          <cell r="C8916" t="str">
            <v>ヘキシル＝デカノアート</v>
          </cell>
          <cell r="D8916" t="str">
            <v>CCCCCCCCCC(=O)OCCCCCC</v>
          </cell>
          <cell r="E8916" t="str">
            <v>C-(H)3(C):2|C-(C)2(H)2:11|CO-(C)(O):1|O-(C)(CO):1|C-(C)(H)2(CO):1|C-(C)(H)2(O):1</v>
          </cell>
          <cell r="F8916"/>
          <cell r="G8916" t="str">
            <v>0</v>
          </cell>
        </row>
        <row r="8917">
          <cell r="A8917" t="str">
            <v>2787-63-5</v>
          </cell>
          <cell r="B8917" t="str">
            <v>PQJYOOFQDXGDDS-ISLYRVAYSA-N</v>
          </cell>
          <cell r="C8917" t="str">
            <v>ジノニル＝（２Ｅ）－ブタ－２－エンジオアート</v>
          </cell>
          <cell r="D8917" t="str">
            <v>CCCCCCCCCOC(=O)\C=C\C(=O)OCCCCCCCCC</v>
          </cell>
          <cell r="E8917" t="str">
            <v>C-(H)3(C):2|C-(C)2(H)2:14|CO-(C[d])(O):2|O-(C)(CO):2|C[d]-(H)(CO):2|C-(C)(H)2(O):2</v>
          </cell>
          <cell r="F8917"/>
          <cell r="G8917" t="str">
            <v>0</v>
          </cell>
        </row>
        <row r="8918">
          <cell r="A8918" t="str">
            <v>42231-74-3</v>
          </cell>
          <cell r="B8918" t="str">
            <v>LZFVXMOMDUCLJV-UHFFFAOYSA-N</v>
          </cell>
          <cell r="C8918" t="str">
            <v>ノニル＝ドデカノアート</v>
          </cell>
          <cell r="D8918" t="str">
            <v>CCCCCCCCCCCC(=O)OCCCCCCCCC</v>
          </cell>
          <cell r="E8918" t="str">
            <v>C-(H)3(C):2|C-(C)2(H)2:16|CO-(C)(O):1|O-(C)(CO):1|C-(C)(H)2(CO):1|C-(C)(H)2(O):1</v>
          </cell>
          <cell r="F8918"/>
          <cell r="G8918" t="str">
            <v>0</v>
          </cell>
        </row>
        <row r="8919">
          <cell r="A8919" t="str">
            <v>50623-57-9</v>
          </cell>
          <cell r="B8919" t="str">
            <v>DOLFPCDDMUMIMR-UHFFFAOYSA-N</v>
          </cell>
          <cell r="C8919" t="str">
            <v>ブチル＝ノナノアート</v>
          </cell>
          <cell r="D8919" t="str">
            <v>CCCCCCCCC(=O)OCCCC</v>
          </cell>
          <cell r="E8919" t="str">
            <v>C-(H)3(C):2|C-(C)2(H)2:8|CO-(C)(O):1|O-(C)(CO):1|C-(C)(H)2(CO):1|C-(C)(H)2(O):1</v>
          </cell>
          <cell r="F8919"/>
          <cell r="G8919" t="str">
            <v>0</v>
          </cell>
        </row>
        <row r="8920">
          <cell r="A8920" t="str">
            <v>14595-35-8</v>
          </cell>
          <cell r="B8920" t="str">
            <v>DSTWFRCNXMNXTR-AATRIKPKSA-N</v>
          </cell>
          <cell r="C8920" t="str">
            <v>ジプロピル＝フマレアート</v>
          </cell>
          <cell r="D8920" t="str">
            <v>CCCOC(=O)\C=C\C(=O)OCCC</v>
          </cell>
          <cell r="E8920" t="str">
            <v>C-(H)3(C):2|C-(C)2(H)2:2|CO-(C[d])(O):2|O-(C)(CO):2|C[d]-(H)(CO):2|C-(C)(H)2(O):2</v>
          </cell>
          <cell r="F8920"/>
          <cell r="G8920" t="str">
            <v>0</v>
          </cell>
        </row>
        <row r="8921">
          <cell r="A8921" t="str">
            <v>4265-97-8</v>
          </cell>
          <cell r="B8921" t="str">
            <v>TZXWLJYLYILFGM-UHFFFAOYSA-N</v>
          </cell>
          <cell r="C8921" t="str">
            <v>ヘプチル＝オクタノアート</v>
          </cell>
          <cell r="D8921" t="str">
            <v>CCCCCCCOC(=O)CCCCCCC</v>
          </cell>
          <cell r="E8921" t="str">
            <v>C-(H)3(C):2|C-(C)2(H)2:10|CO-(C)(O):1|O-(C)(CO):1|C-(C)(H)2(CO):1|C-(C)(H)2(O):1</v>
          </cell>
          <cell r="F8921"/>
          <cell r="G8921" t="str">
            <v>0</v>
          </cell>
        </row>
        <row r="8922">
          <cell r="A8922" t="str">
            <v>5132-75-2</v>
          </cell>
          <cell r="B8922" t="str">
            <v>XAZROQGRFWCMBU-UHFFFAOYSA-N</v>
          </cell>
          <cell r="C8922" t="str">
            <v>オクチル＝ヘプタノアート</v>
          </cell>
          <cell r="D8922" t="str">
            <v>CCCCCCCCOC(=O)CCCCCC</v>
          </cell>
          <cell r="E8922" t="str">
            <v>C-(H)3(C):2|C-(C)2(H)2:10|CO-(C)(O):1|O-(C)(CO):1|C-(C)(H)2(CO):1|C-(C)(H)2(O):1</v>
          </cell>
          <cell r="F8922"/>
          <cell r="G8922" t="str">
            <v>0</v>
          </cell>
        </row>
        <row r="8923">
          <cell r="A8923" t="str">
            <v>78-17-1</v>
          </cell>
          <cell r="B8923" t="str">
            <v>QQGBDFMKLXCNHD-UHFFFAOYSA-N</v>
          </cell>
          <cell r="C8923" t="str">
            <v>２－［（デカノイルオキシ）メチル］－２－エチルプロパン－１，３－ジイル＝ジデカノアート</v>
          </cell>
          <cell r="D8923" t="str">
            <v>CCCCCCCCCC(=O)OCC(CC)(COC(=O)CCCCCCCCC)COC(=O)CCCCCCCCC</v>
          </cell>
          <cell r="E8923" t="str">
            <v>C-(H)3(C):4|C-(C)2(H)2:22|C-(C)4:1|CO-(C)(O):3|O-(C)(CO):3|C-(C)(H)2(CO):3|C-(C)(H)2(O):3</v>
          </cell>
          <cell r="F8923"/>
          <cell r="G8923" t="str">
            <v>0</v>
          </cell>
        </row>
        <row r="8924">
          <cell r="A8924" t="str">
            <v>5303-24-2</v>
          </cell>
          <cell r="B8924" t="str">
            <v>BBZAGOMQOSEWBH-UHFFFAOYSA-N</v>
          </cell>
          <cell r="C8924" t="str">
            <v>オクチル＝ドデカノアート</v>
          </cell>
          <cell r="D8924" t="str">
            <v>CCCCCCCCCCCC(=O)OCCCCCCCC</v>
          </cell>
          <cell r="E8924" t="str">
            <v>C-(H)3(C):2|C-(C)2(H)2:15|CO-(C)(O):1|O-(C)(CO):1|C-(C)(H)2(CO):1|C-(C)(H)2(O):1</v>
          </cell>
          <cell r="F8924"/>
          <cell r="G8924" t="str">
            <v>0</v>
          </cell>
        </row>
        <row r="8925">
          <cell r="A8925" t="str">
            <v>624-13-5</v>
          </cell>
          <cell r="B8925" t="str">
            <v>IDHBLVYDNJDWNO-UHFFFAOYSA-N</v>
          </cell>
          <cell r="C8925" t="str">
            <v>プロピル＝オクタノアート</v>
          </cell>
          <cell r="D8925" t="str">
            <v>CCCCCCCC(=O)OCCC</v>
          </cell>
          <cell r="E8925" t="str">
            <v>C-(H)3(C):2|C-(C)2(H)2:6|CO-(C)(O):1|O-(C)(CO):1|C-(C)(H)2(CO):1|C-(C)(H)2(O):1</v>
          </cell>
          <cell r="F8925"/>
          <cell r="G8925" t="str">
            <v>0</v>
          </cell>
        </row>
        <row r="8926">
          <cell r="A8926" t="str">
            <v>2306-92-5</v>
          </cell>
          <cell r="B8926" t="str">
            <v>HRPZGPXWSVHWPB-UHFFFAOYSA-N</v>
          </cell>
          <cell r="C8926" t="str">
            <v>オクチル＝デカノアート</v>
          </cell>
          <cell r="D8926" t="str">
            <v>CCCCCCCCCC(=O)OCCCCCCCC</v>
          </cell>
          <cell r="E8926" t="str">
            <v>C-(H)3(C):2|C-(C)2(H)2:13|CO-(C)(O):1|O-(C)(CO):1|C-(C)(H)2(CO):1|C-(C)(H)2(O):1</v>
          </cell>
          <cell r="F8926"/>
          <cell r="G8926" t="str">
            <v>0</v>
          </cell>
        </row>
        <row r="8927">
          <cell r="A8927" t="str">
            <v>3539-38-6</v>
          </cell>
          <cell r="B8927" t="str">
            <v>VCNPGCHIKPSUSP-UHFFFAOYSA-N</v>
          </cell>
          <cell r="C8927" t="str">
            <v>２－ヒドロキシプロピル＝テトラデカノアート</v>
          </cell>
          <cell r="D8927" t="str">
            <v>CCCCCCCCCCCCCC(=O)OCC(C)O</v>
          </cell>
          <cell r="E8927" t="str">
            <v>C-(H)3(C):2|C-(C)2(H)2:11|CO-(C)(O):1|O-(C)(CO):1|O-(C)(H):1|C-(C)(H)2(CO):1|C-(C)2(H)(O),alcohpls/peroxides:1|C-(C)(H)2(O):1</v>
          </cell>
          <cell r="F8927"/>
          <cell r="G8927" t="str">
            <v>0</v>
          </cell>
        </row>
        <row r="8928">
          <cell r="A8928" t="str">
            <v>2915-52-8</v>
          </cell>
          <cell r="B8928" t="str">
            <v>HEJZJSIRBLOWPD-VHXPQNKSSA-N</v>
          </cell>
          <cell r="C8928" t="str">
            <v>ジドデシル＝（２Ｚ）－ブタ－２－エンジオアート</v>
          </cell>
          <cell r="D8928" t="str">
            <v>CCCCCCCCCCCCOC(=O)\C=C/C(=O)OCCCCCCCCCCCC</v>
          </cell>
          <cell r="E8928" t="str">
            <v>C-(H)3(C):2|C-(C)2(H)2:20|CO-(C[d])(O):2|O-(C)(CO):2|C[d]-(H)(CO):2|C-(C)(H)2(O):2</v>
          </cell>
          <cell r="F8928"/>
          <cell r="G8928" t="str">
            <v>0</v>
          </cell>
        </row>
        <row r="8929">
          <cell r="A8929" t="str">
            <v>5933-87-9</v>
          </cell>
          <cell r="B8929" t="str">
            <v>BGYFCELTJPRWBA-UHFFFAOYSA-N</v>
          </cell>
          <cell r="C8929" t="str">
            <v>ペンチル＝デカノアート</v>
          </cell>
          <cell r="D8929" t="str">
            <v>CCCCCCCCCC(=O)OCCCCC</v>
          </cell>
          <cell r="E8929" t="str">
            <v>C-(H)3(C):2|C-(C)2(H)2:10|CO-(C)(O):1|O-(C)(CO):1|C-(C)(H)2(CO):1|C-(C)(H)2(O):1</v>
          </cell>
          <cell r="F8929"/>
          <cell r="G8929" t="str">
            <v>0</v>
          </cell>
        </row>
        <row r="8930">
          <cell r="A8930" t="str">
            <v>7283-68-3</v>
          </cell>
          <cell r="B8930" t="str">
            <v>XHSDDKAGJYJAQM-ULDVOPSXSA-N</v>
          </cell>
          <cell r="C8930" t="str">
            <v>ジオクタデシル＝（２Ｅ）－ブタ－２－エンジオアート</v>
          </cell>
          <cell r="D8930" t="str">
            <v>CCCCCCCCCCCCCCCCCCOC(=O)\C=C\C(=O)OCCCCCCCCCCCCCCCCCC</v>
          </cell>
          <cell r="E8930" t="str">
            <v>C-(H)3(C):2|C-(C)2(H)2:32|CO-(C[d])(O):2|O-(C)(CO):2|C[d]-(H)(CO):2|C-(C)(H)2(O):2</v>
          </cell>
          <cell r="F8930"/>
          <cell r="G8930" t="str">
            <v>0</v>
          </cell>
        </row>
        <row r="8931">
          <cell r="A8931" t="str">
            <v>2432-63-5</v>
          </cell>
          <cell r="B8931" t="str">
            <v>DSTWFRCNXMNXTR-WAYWQWQTSA-N</v>
          </cell>
          <cell r="C8931" t="str">
            <v>ジプロピル＝マレアート</v>
          </cell>
          <cell r="D8931" t="str">
            <v>CCCOC(=O)\C=C/C(=O)OCCC</v>
          </cell>
          <cell r="E8931" t="str">
            <v>C-(H)3(C):2|C-(C)2(H)2:2|CO-(C[d])(O):2|O-(C)(CO):2|C[d]-(H)(CO):2|C-(C)(H)2(O):2</v>
          </cell>
          <cell r="F8931"/>
          <cell r="G8931" t="str">
            <v>0</v>
          </cell>
        </row>
        <row r="8932">
          <cell r="A8932" t="str">
            <v>53184-67-1</v>
          </cell>
          <cell r="B8932" t="str">
            <v>MPSVBCFDONBQFM-UHFFFAOYSA-N</v>
          </cell>
          <cell r="C8932" t="str">
            <v>ノニル＝プロピオナート</v>
          </cell>
          <cell r="D8932" t="str">
            <v>CCCCCCCCCOC(=O)CC</v>
          </cell>
          <cell r="E8932" t="str">
            <v>C-(H)3(C):2|C-(C)2(H)2:7|CO-(C)(O):1|O-(C)(CO):1|C-(C)(H)2(CO):1|C-(C)(H)2(O):1</v>
          </cell>
          <cell r="F8932"/>
          <cell r="G8932" t="str">
            <v>0</v>
          </cell>
        </row>
        <row r="8933">
          <cell r="A8933" t="str">
            <v>107-47-1</v>
          </cell>
          <cell r="B8933" t="str">
            <v>LNMBCRKRCIMQLW-UHFFFAOYSA-N</v>
          </cell>
          <cell r="C8933" t="str">
            <v>ジブチルスルフィド</v>
          </cell>
          <cell r="D8933" t="str">
            <v>CC(C)(C)SC(C)(C)C</v>
          </cell>
          <cell r="E8933" t="str">
            <v>C-(H)3(C):6|C-(C)3(S):2|S-(C)2:1</v>
          </cell>
          <cell r="F8933" t="str">
            <v>C-(H)3(C),tertiary:2</v>
          </cell>
          <cell r="G8933" t="str">
            <v>0</v>
          </cell>
        </row>
        <row r="8934">
          <cell r="A8934" t="str">
            <v>2370-71-0</v>
          </cell>
          <cell r="B8934" t="str">
            <v>VTWGIDKXXZRLGH-HJWRWDBZSA-N</v>
          </cell>
          <cell r="C8934" t="str">
            <v>オクチル＝水素＝マレアート</v>
          </cell>
          <cell r="D8934" t="str">
            <v>CCCCCCCCOC(=O)\C=C/C(=O)O</v>
          </cell>
          <cell r="E8934" t="str">
            <v>C-(H)3(C):1|C-(C)2(H)2:6|CO-(C[d])(O):2|O-(C)(CO):1|O-(CO)(H):1|C[d]-(H)(CO):2|C-(C)(H)2(O):1</v>
          </cell>
          <cell r="F8934"/>
          <cell r="G8934" t="str">
            <v>0</v>
          </cell>
        </row>
        <row r="8935">
          <cell r="A8935" t="str">
            <v>94160-12-0</v>
          </cell>
          <cell r="B8935" t="str">
            <v>IZOUGMYSRZLQHB-UHFFFAOYSA-N</v>
          </cell>
          <cell r="C8935" t="str">
            <v>デシル＝ヘプタノアート</v>
          </cell>
          <cell r="D8935" t="str">
            <v>CCCCCCCCCCOC(=O)CCCCCC</v>
          </cell>
          <cell r="E8935" t="str">
            <v>C-(H)3(C):2|C-(C)2(H)2:12|CO-(C)(O):1|O-(C)(CO):1|C-(C)(H)2(CO):1|C-(C)(H)2(O):1</v>
          </cell>
          <cell r="F8935"/>
          <cell r="G8935" t="str">
            <v>0</v>
          </cell>
        </row>
        <row r="8936">
          <cell r="A8936" t="str">
            <v>18937-78-5</v>
          </cell>
          <cell r="B8936" t="str">
            <v>IATZLNCRIIUXJM-UHFFFAOYSA-N</v>
          </cell>
          <cell r="C8936" t="str">
            <v>メチル＝ヘプタ－２－イノアート</v>
          </cell>
          <cell r="D8936" t="str">
            <v>CCCCC#CC(=O)OC</v>
          </cell>
          <cell r="E8936" t="str">
            <v>C-(H)3(C):1|C-(C)2(H)2:2|C[t]-(C):1|C-C[t](C)(H)2:1|O-(C)(CO):1|C[t]-(CO):1|C-(H)3(O):1|CO-(C[t])(H):1</v>
          </cell>
          <cell r="F8936"/>
          <cell r="G8936" t="str">
            <v>0</v>
          </cell>
        </row>
        <row r="8937">
          <cell r="A8937" t="str">
            <v>6976-72-3</v>
          </cell>
          <cell r="B8937" t="str">
            <v>QEKCBKVWQYEUGY-UHFFFAOYSA-N</v>
          </cell>
          <cell r="C8937" t="str">
            <v>ヘプチル＝ヘキサノアート</v>
          </cell>
          <cell r="D8937" t="str">
            <v>CCCCCCCOC(=O)CCCCC</v>
          </cell>
          <cell r="E8937" t="str">
            <v>C-(H)3(C):2|C-(C)2(H)2:8|CO-(C)(O):1|O-(C)(CO):1|C-(C)(H)2(CO):1|C-(C)(H)2(O):1</v>
          </cell>
          <cell r="F8937"/>
          <cell r="G8937" t="str">
            <v>0</v>
          </cell>
        </row>
        <row r="8938">
          <cell r="A8938" t="str">
            <v>18937-79-6</v>
          </cell>
          <cell r="B8938" t="str">
            <v>DHZPZBFOJDXEHS-UHFFFAOYSA-N</v>
          </cell>
          <cell r="C8938" t="str">
            <v>メチル＝ヘキサ－２－イノアート</v>
          </cell>
          <cell r="D8938" t="str">
            <v>CCCC#CC(=O)OC</v>
          </cell>
          <cell r="E8938" t="str">
            <v>C-(H)3(C):1|C-(C)2(H)2:1|C[t]-(C):1|C-C[t](C)(H)2:1|O-(C)(CO):1|C[t]-(CO):1|C-(H)3(O):1|CO-(C[t])(H):1</v>
          </cell>
          <cell r="F8938"/>
          <cell r="G8938" t="str">
            <v>0</v>
          </cell>
        </row>
        <row r="8939">
          <cell r="A8939" t="str">
            <v>5395-75-5</v>
          </cell>
          <cell r="B8939" t="str">
            <v>DCXDVGKTBDNYRX-UHFFFAOYSA-N</v>
          </cell>
          <cell r="C8939" t="str">
            <v>１，２－ビス（エチルスルファニル）エタン</v>
          </cell>
          <cell r="D8939" t="str">
            <v>CCSCCSCC</v>
          </cell>
          <cell r="E8939" t="str">
            <v>C-(H)3(C):2|C-(C)(H)2(S):4|S-(C)2:2</v>
          </cell>
          <cell r="F8939"/>
          <cell r="G8939" t="str">
            <v>0</v>
          </cell>
        </row>
        <row r="8940">
          <cell r="A8940" t="str">
            <v>42231-50-5</v>
          </cell>
          <cell r="B8940" t="str">
            <v>MNOODXPYABBZMC-UHFFFAOYSA-N</v>
          </cell>
          <cell r="C8940" t="str">
            <v>ドデシル＝デカノアート</v>
          </cell>
          <cell r="D8940" t="str">
            <v>CCCCCCCCCCCCOC(=O)CCCCCCCCC</v>
          </cell>
          <cell r="E8940" t="str">
            <v>C-(H)3(C):2|C-(C)2(H)2:17|CO-(C)(O):1|O-(C)(CO):1|C-(C)(H)2(CO):1|C-(C)(H)2(O):1</v>
          </cell>
          <cell r="F8940"/>
          <cell r="G8940" t="str">
            <v>0</v>
          </cell>
        </row>
        <row r="8941">
          <cell r="A8941" t="str">
            <v>5454-28-4</v>
          </cell>
          <cell r="B8941" t="str">
            <v>YPQSPODHFDGVAC-UHFFFAOYSA-N</v>
          </cell>
          <cell r="C8941" t="str">
            <v>ブチル＝ヘプタノアート</v>
          </cell>
          <cell r="D8941" t="str">
            <v>CCCCCCC(=O)OCCCC</v>
          </cell>
          <cell r="E8941" t="str">
            <v>C-(H)3(C):2|C-(C)2(H)2:6|CO-(C)(O):1|O-(C)(CO):1|C-(C)(H)2(CO):1|C-(C)(H)2(O):1</v>
          </cell>
          <cell r="F8941"/>
          <cell r="G8941" t="str">
            <v>0</v>
          </cell>
        </row>
        <row r="8942">
          <cell r="A8942" t="str">
            <v>60160-17-0</v>
          </cell>
          <cell r="B8942" t="str">
            <v>MPLLSYWBBPPERF-UHFFFAOYSA-N</v>
          </cell>
          <cell r="C8942" t="str">
            <v>ヘプチル＝デカノアート</v>
          </cell>
          <cell r="D8942" t="str">
            <v>CCCCCCCCCC(=O)OCCCCCCC</v>
          </cell>
          <cell r="E8942" t="str">
            <v>C-(H)3(C):2|C-(C)2(H)2:12|CO-(C)(O):1|O-(C)(CO):1|C-(C)(H)2(CO):1|C-(C)(H)2(O):1</v>
          </cell>
          <cell r="F8942"/>
          <cell r="G8942" t="str">
            <v>0</v>
          </cell>
        </row>
        <row r="8943">
          <cell r="A8943" t="str">
            <v>6221-93-8</v>
          </cell>
          <cell r="B8943" t="str">
            <v>FVGJPCFYGPKBKJ-UHFFFAOYSA-N</v>
          </cell>
          <cell r="C8943" t="str">
            <v>ドデシル＝プロピオナート</v>
          </cell>
          <cell r="D8943" t="str">
            <v>CCCCCCCCCCCCOC(=O)CC</v>
          </cell>
          <cell r="E8943" t="str">
            <v>C-(H)3(C):2|C-(C)2(H)2:10|CO-(C)(O):1|O-(C)(CO):1|C-(C)(H)2(CO):1|C-(C)(H)2(O):1</v>
          </cell>
          <cell r="F8943"/>
          <cell r="G8943" t="str">
            <v>0</v>
          </cell>
        </row>
        <row r="8944">
          <cell r="A8944" t="str">
            <v>16064-83-8</v>
          </cell>
          <cell r="B8944" t="str">
            <v>QMCVOSQFZZCSLN-QXMHVHEDSA-N</v>
          </cell>
          <cell r="C8944" t="str">
            <v>ジヘキシル＝マレアート</v>
          </cell>
          <cell r="D8944" t="str">
            <v>CCCCCCOC(=O)\C=C/C(=O)OCCCCCC</v>
          </cell>
          <cell r="E8944" t="str">
            <v>C-(H)3(C):2|C-(C)2(H)2:8|CO-(C[d])(O):2|O-(C)(CO):2|C[d]-(H)(CO):2|C-(C)(H)2(O):2</v>
          </cell>
          <cell r="F8944"/>
          <cell r="G8944" t="str">
            <v>0</v>
          </cell>
        </row>
        <row r="8945">
          <cell r="A8945" t="str">
            <v>67953-15-5</v>
          </cell>
          <cell r="B8945" t="str">
            <v>FGFLOEFTQIRCEW-UHFFFAOYSA-N</v>
          </cell>
          <cell r="C8945" t="str">
            <v>３－ヒドロキシ－２－（ヒドロキシメチル）－２－メチルプロピル＝ノナノアート</v>
          </cell>
          <cell r="D8945" t="str">
            <v>CCCCCCCCC(=O)OCC(C)(CO)CO</v>
          </cell>
          <cell r="E8945" t="str">
            <v>C-(H)3(C):2|C-(C)2(H)2:6|C-(C)4:1|CO-(C)(O):1|O-(C)(CO):1|O-(C)(H):2|C-(C)(H)2(CO):1|C-(C)(H)2(O):2|C-(C)(H)2(O):1</v>
          </cell>
          <cell r="F8945"/>
          <cell r="G8945" t="str">
            <v>0</v>
          </cell>
        </row>
        <row r="8946">
          <cell r="A8946" t="str">
            <v>45298-06-4</v>
          </cell>
          <cell r="B8946" t="str">
            <v>BVVRPLNLVUMGSL-VXPUYCOJSA-N</v>
          </cell>
          <cell r="C8946" t="str">
            <v>ジデシル＝マレアート</v>
          </cell>
          <cell r="D8946" t="str">
            <v>CCCCCCCCCCOC(=O)\C=C/C(=O)OCCCCCCCCCC</v>
          </cell>
          <cell r="E8946" t="str">
            <v>C-(H)3(C):2|C-(C)2(H)2:16|CO-(C[d])(O):2|O-(C)(CO):2|C[d]-(H)(CO):2|C-(C)(H)2(O):2</v>
          </cell>
          <cell r="F8946"/>
          <cell r="G8946" t="str">
            <v>0</v>
          </cell>
        </row>
        <row r="8947">
          <cell r="A8947" t="str">
            <v>42231-48-1</v>
          </cell>
          <cell r="B8947" t="str">
            <v>JZHKSJXMXQZMCR-UHFFFAOYSA-N</v>
          </cell>
          <cell r="C8947" t="str">
            <v>ノニル＝デカノアート</v>
          </cell>
          <cell r="D8947" t="str">
            <v>CCCCCCCCCOC(=O)CCCCCCCCC</v>
          </cell>
          <cell r="E8947" t="str">
            <v>C-(H)3(C):2|C-(C)2(H)2:14|CO-(C)(O):1|O-(C)(CO):1|C-(C)(H)2(CO):1|C-(C)(H)2(O):1</v>
          </cell>
          <cell r="F8947"/>
          <cell r="G8947" t="str">
            <v>0</v>
          </cell>
        </row>
        <row r="8948">
          <cell r="A8948" t="str">
            <v>17671-26-0</v>
          </cell>
          <cell r="B8948" t="str">
            <v>PAKQQTBKJHSYEY-UHFFFAOYSA-N</v>
          </cell>
          <cell r="C8948" t="str">
            <v>ドデシル＝ノナノアート</v>
          </cell>
          <cell r="D8948" t="str">
            <v>CCCCCCCCCCCCOC(=O)CCCCCCCC</v>
          </cell>
          <cell r="E8948" t="str">
            <v>C-(H)3(C):2|C-(C)2(H)2:16|CO-(C)(O):1|O-(C)(CO):1|C-(C)(H)2(CO):1|C-(C)(H)2(O):1</v>
          </cell>
          <cell r="F8948"/>
          <cell r="G8948" t="str">
            <v>0</v>
          </cell>
        </row>
        <row r="8949">
          <cell r="A8949" t="str">
            <v>31983-42-3</v>
          </cell>
          <cell r="B8949" t="str">
            <v>KUUZQLFCCOGXKQ-YPKPFQOOSA-N</v>
          </cell>
          <cell r="C8949" t="str">
            <v>ジヘプチル＝マレアート</v>
          </cell>
          <cell r="D8949" t="str">
            <v>CCCCCCCOC(=O)\C=C/C(=O)OCCCCCCC</v>
          </cell>
          <cell r="E8949" t="str">
            <v>C-(H)3(C):2|C-(C)2(H)2:10|CO-(C[d])(O):2|O-(C)(CO):2|C[d]-(H)(CO):2|C-(C)(H)2(O):2</v>
          </cell>
          <cell r="F8949"/>
          <cell r="G8949" t="str">
            <v>0</v>
          </cell>
        </row>
        <row r="8950">
          <cell r="A8950" t="str">
            <v>7493-82-5</v>
          </cell>
          <cell r="B8950" t="str">
            <v>PSQMUBJRXIGVIT-UHFFFAOYSA-N</v>
          </cell>
          <cell r="C8950" t="str">
            <v>ペンチル＝ヘプタノアート</v>
          </cell>
          <cell r="D8950" t="str">
            <v>CCCCCCC(=O)OCCCCC</v>
          </cell>
          <cell r="E8950" t="str">
            <v>C-(H)3(C):2|C-(C)2(H)2:7|CO-(C)(O):1|O-(C)(CO):1|C-(C)(H)2(CO):1|C-(C)(H)2(O):1</v>
          </cell>
          <cell r="F8950"/>
          <cell r="G8950" t="str">
            <v>0</v>
          </cell>
        </row>
        <row r="8951">
          <cell r="A8951" t="str">
            <v>64131-19-7</v>
          </cell>
          <cell r="B8951" t="str">
            <v>WRVVCBZDSPNHLD-UHFFFAOYSA-N</v>
          </cell>
          <cell r="C8951" t="str">
            <v>２，２－ビス（ヒドロキシメチル）ブチル＝デカノアート</v>
          </cell>
          <cell r="D8951" t="str">
            <v>CCCCCCCCCC(=O)OCC(CC)(CO)CO</v>
          </cell>
          <cell r="E8951" t="str">
            <v>C-(H)3(C):2|C-(C)2(H)2:8|C-(C)4:1|CO-(C)(O):1|O-(C)(CO):1|O-(C)(H):2|C-(C)(H)2(CO):1|C-(C)(H)2(O):2|C-(C)(H)2(O):1</v>
          </cell>
          <cell r="F8951"/>
          <cell r="G8951" t="str">
            <v>0</v>
          </cell>
        </row>
        <row r="8952">
          <cell r="A8952" t="str">
            <v>925-03-1</v>
          </cell>
          <cell r="B8952" t="str">
            <v>AYAUWVRAUCDBFR-ARJAWSKDSA-N</v>
          </cell>
          <cell r="C8952" t="str">
            <v>１－プロピル＝（２Ｚ）－ブタ－２－エンジオアート</v>
          </cell>
          <cell r="D8952" t="str">
            <v>CCCOC(=O)\C=C/C(=O)O</v>
          </cell>
          <cell r="E8952" t="str">
            <v>C-(H)3(C):1|C-(C)2(H)2:1|CO-(C[d])(O):2|O-(C)(CO):1|O-(CO)(H):1|C[d]-(H)(CO):2|C-(C)(H)2(O):1</v>
          </cell>
          <cell r="F8952"/>
          <cell r="G8952" t="str">
            <v>0</v>
          </cell>
        </row>
        <row r="8953">
          <cell r="A8953" t="str">
            <v>7778-87-2</v>
          </cell>
          <cell r="B8953" t="str">
            <v>UWZVPQKWYFZLLW-UHFFFAOYSA-N</v>
          </cell>
          <cell r="C8953" t="str">
            <v>プロピル＝ヘプタノアート</v>
          </cell>
          <cell r="D8953" t="str">
            <v>CCCCCCC(=O)OCCC</v>
          </cell>
          <cell r="E8953" t="str">
            <v>C-(H)3(C):2|C-(C)2(H)2:5|CO-(C)(O):1|O-(C)(CO):1|C-(C)(H)2(CO):1|C-(C)(H)2(O):1</v>
          </cell>
          <cell r="F8953"/>
          <cell r="G8953" t="str">
            <v>0</v>
          </cell>
        </row>
        <row r="8954">
          <cell r="A8954" t="str">
            <v>7786-48-3</v>
          </cell>
          <cell r="B8954" t="str">
            <v>HSGQXSBXGSRINJ-UHFFFAOYSA-N</v>
          </cell>
          <cell r="C8954" t="str">
            <v>ノニル＝オクタノアート</v>
          </cell>
          <cell r="D8954" t="str">
            <v>CCCCCCCCCOC(=O)CCCCCCC</v>
          </cell>
          <cell r="E8954" t="str">
            <v>C-(H)3(C):2|C-(C)2(H)2:12|CO-(C)(O):1|O-(C)(CO):1|C-(C)(H)2(CO):1|C-(C)(H)2(O):1</v>
          </cell>
          <cell r="F8954"/>
          <cell r="G8954" t="str">
            <v>0</v>
          </cell>
        </row>
        <row r="8955">
          <cell r="A8955" t="str">
            <v>2787-64-6</v>
          </cell>
          <cell r="B8955" t="str">
            <v>PQJYOOFQDXGDDS-ZCXUNETKSA-N</v>
          </cell>
          <cell r="C8955" t="str">
            <v>ジノニル＝（２Ｚ）－ブタ－２－エンジオアート</v>
          </cell>
          <cell r="D8955" t="str">
            <v>CCCCCCCCCOC(=O)\C=C/C(=O)OCCCCCCCCC</v>
          </cell>
          <cell r="E8955" t="str">
            <v>C-(H)3(C):2|C-(C)2(H)2:14|CO-(C[d])(O):2|O-(C)(CO):2|C[d]-(H)(CO):2|C-(C)(H)2(O):2</v>
          </cell>
          <cell r="F8955"/>
          <cell r="G8955" t="str">
            <v>0</v>
          </cell>
        </row>
        <row r="8956">
          <cell r="A8956" t="str">
            <v>52363-43-6</v>
          </cell>
          <cell r="B8956" t="str">
            <v>QNKHVQVPARQEKZ-UHFFFAOYSA-N</v>
          </cell>
          <cell r="C8956" t="str">
            <v>デシル＝ヘキサノアート</v>
          </cell>
          <cell r="D8956" t="str">
            <v>CCCCCCCCCCOC(=O)CCCCC</v>
          </cell>
          <cell r="E8956" t="str">
            <v>C-(H)3(C):2|C-(C)2(H)2:11|CO-(C)(O):1|O-(C)(CO):1|C-(C)(H)2(CO):1|C-(C)(H)2(O):1</v>
          </cell>
          <cell r="F8956"/>
          <cell r="G8956" t="str">
            <v>0</v>
          </cell>
        </row>
        <row r="8957">
          <cell r="A8957" t="str">
            <v>6975-92-4</v>
          </cell>
          <cell r="B8957" t="str">
            <v>ISZWTVCVSJVEOL-UHFFFAOYSA-N</v>
          </cell>
          <cell r="C8957" t="str">
            <v>２，５－ジメチルヘキサ－１－エン</v>
          </cell>
          <cell r="D8957" t="str">
            <v>CC(C)CCC(=C)C</v>
          </cell>
          <cell r="E8957" t="str">
            <v>C-(H)3(C):2|C-(C)2(H)2:1|C-(H)(C)3:1|C[d]-(H)2:1|C[d]-(C)2:1|C-(C[d])(C)(H)2:1|C-(C[d])(H)3:1</v>
          </cell>
          <cell r="F8957"/>
          <cell r="G8957" t="str">
            <v>0</v>
          </cell>
        </row>
        <row r="8958">
          <cell r="A8958" t="str">
            <v>1007-26-7</v>
          </cell>
          <cell r="B8958" t="str">
            <v>CJGXJKVMUHXVHL-UHFFFAOYSA-N</v>
          </cell>
          <cell r="C8958" t="str">
            <v>ネオペンチルベンゼン</v>
          </cell>
          <cell r="D8958" t="str">
            <v>CC(C)(C)Cc1ccccc1</v>
          </cell>
          <cell r="E8958" t="str">
            <v>C-(H)3(C):3|C-(C)4:1|C-(C[B])(C)(H)2:1|C[B]-(H):5|C[B]-(C):1</v>
          </cell>
          <cell r="F8958" t="str">
            <v>C-(H)3(C),tertiary:1</v>
          </cell>
          <cell r="G8958" t="str">
            <v>0</v>
          </cell>
        </row>
        <row r="8959">
          <cell r="A8959" t="str">
            <v>3681-78-5</v>
          </cell>
          <cell r="B8959" t="str">
            <v>FTBUKOLPOATXGV-UHFFFAOYSA-N</v>
          </cell>
          <cell r="C8959" t="str">
            <v>プロピル＝ドデカノアート</v>
          </cell>
          <cell r="D8959" t="str">
            <v>CCCCCCCCCCCC(=O)OCCC</v>
          </cell>
          <cell r="E8959" t="str">
            <v>C-(H)3(C):2|C-(C)2(H)2:10|CO-(C)(O):1|O-(C)(CO):1|C-(C)(H)2(CO):1|C-(C)(H)2(O):1</v>
          </cell>
          <cell r="F8959"/>
          <cell r="G8959" t="str">
            <v>0</v>
          </cell>
        </row>
        <row r="8960">
          <cell r="A8960" t="str">
            <v>30673-60-0</v>
          </cell>
          <cell r="B8960" t="str">
            <v>OVFMRFMJVFDSAA-UHFFFAOYSA-N</v>
          </cell>
          <cell r="C8960" t="str">
            <v>プロピル＝デカノアート</v>
          </cell>
          <cell r="D8960" t="str">
            <v>CCCCCCCCCC(=O)OCCC</v>
          </cell>
          <cell r="E8960" t="str">
            <v>C-(H)3(C):2|C-(C)2(H)2:8|CO-(C)(O):1|O-(C)(CO):1|C-(C)(H)2(CO):1|C-(C)(H)2(O):1</v>
          </cell>
          <cell r="F8960"/>
          <cell r="G8960" t="str">
            <v>0</v>
          </cell>
        </row>
        <row r="8961">
          <cell r="A8961" t="str">
            <v>7225-67-4</v>
          </cell>
          <cell r="B8961" t="str">
            <v>OTNCYIBPUVFLLZ-UHFFFAOYSA-N</v>
          </cell>
          <cell r="C8961" t="str">
            <v>２，２，３，３，５，６，６－ヘプタメチルヘプタン</v>
          </cell>
          <cell r="D8961" t="str">
            <v>CC(CC(C)(C)C(C)(C)C)C(C)(C)C</v>
          </cell>
          <cell r="E8961" t="str">
            <v>C-(H)3(C):9|C-(C)2(H)2:1|C-(H)(C)3:1|C-(C)4:3</v>
          </cell>
          <cell r="F8961" t="str">
            <v>C-(H)3(C),tertiary:2</v>
          </cell>
          <cell r="G8961" t="str">
            <v>0</v>
          </cell>
        </row>
        <row r="8962">
          <cell r="A8962" t="str">
            <v>61791-92-2</v>
          </cell>
          <cell r="B8962" t="str">
            <v>DFKBFBPHOGVNGQ-QPLCGJKRSA-N</v>
          </cell>
          <cell r="C8962" t="str">
            <v>ジトリデシル＝マレアート</v>
          </cell>
          <cell r="D8962" t="str">
            <v>CCCCCCCCCCCCCOC(=O)\C=C/C(=O)OCCCCCCCCCCCCC</v>
          </cell>
          <cell r="E8962" t="str">
            <v>C-(H)3(C):2|C-(C)2(H)2:22|CO-(C[d])(O):2|O-(C)(CO):2|C[d]-(H)(CO):2|C-(C)(H)2(O):2</v>
          </cell>
          <cell r="F8962"/>
          <cell r="G8962" t="str">
            <v>0</v>
          </cell>
        </row>
        <row r="8963">
          <cell r="A8963" t="str">
            <v>2402-58-6</v>
          </cell>
          <cell r="B8963" t="str">
            <v>HEJZJSIRBLOWPD-WCWDXBQESA-N</v>
          </cell>
          <cell r="C8963" t="str">
            <v>ジドデシル＝（２Ｅ）－ブタ－２－エンジオアート</v>
          </cell>
          <cell r="D8963" t="str">
            <v>CCCCCCCCCCCCOC(=O)\C=C\C(=O)OCCCCCCCCCCCC</v>
          </cell>
          <cell r="E8963" t="str">
            <v>C-(H)3(C):2|C-(C)2(H)2:20|CO-(C[d])(O):2|O-(C)(CO):2|C[d]-(H)(CO):2|C-(C)(H)2(O):2</v>
          </cell>
          <cell r="F8963"/>
          <cell r="G8963" t="str">
            <v>0</v>
          </cell>
        </row>
        <row r="8964">
          <cell r="A8964" t="str">
            <v>2738-18-3</v>
          </cell>
          <cell r="B8964" t="str">
            <v>KDISTZUHDQPXDE-AATRIKPKSA-N</v>
          </cell>
          <cell r="C8964" t="str">
            <v>２，６－ジメチルヘプタ－３－エン</v>
          </cell>
          <cell r="D8964" t="str">
            <v>CC(C)C\C=C\C(C)C</v>
          </cell>
          <cell r="E8964" t="str">
            <v>C-(H)3(C):4|C-(H)(C)3:1|C[d]-(C)(H):2|C-(C[d])(C)(H)2:1|C-(C[d])(C)2(H):1</v>
          </cell>
          <cell r="F8964"/>
          <cell r="G8964" t="str">
            <v>0</v>
          </cell>
        </row>
        <row r="8965">
          <cell r="A8965" t="str">
            <v>5303-26-4</v>
          </cell>
          <cell r="B8965" t="str">
            <v>XMCQOINBECWLBL-UHFFFAOYSA-N</v>
          </cell>
          <cell r="C8965" t="str">
            <v>オクチル＝ノナノアート</v>
          </cell>
          <cell r="D8965" t="str">
            <v>CCCCCCCCOC(=O)CCCCCCCC</v>
          </cell>
          <cell r="E8965" t="str">
            <v>C-(H)3(C):2|C-(C)2(H)2:12|CO-(C)(O):1|O-(C)(CO):1|C-(C)(H)2(CO):1|C-(C)(H)2(O):1</v>
          </cell>
          <cell r="F8965"/>
          <cell r="G8965" t="str">
            <v>0</v>
          </cell>
        </row>
        <row r="8966">
          <cell r="A8966" t="str">
            <v>68541-12-8</v>
          </cell>
          <cell r="B8966" t="str">
            <v>OSWACFGNXYGNIT-UHFFFAOYSA-N</v>
          </cell>
          <cell r="C8966" t="str">
            <v>２－エチル－２－（ヒドロキシメチル）プロパン－１，３－ジイル＝ジ（ノナノアート）</v>
          </cell>
          <cell r="D8966" t="str">
            <v>CCCCCCCCC(=O)OCC(CC)(CO)COC(=O)CCCCCCCC</v>
          </cell>
          <cell r="E8966" t="str">
            <v>C-(H)3(C):3|C-(C)2(H)2:13|C-(C)4:1|CO-(C)(O):2|O-(C)(CO):2|O-(C)(H):1|C-(C)(H)2(CO):2|C-(C)(H)2(O):1|C-(C)(H)2(O):2</v>
          </cell>
          <cell r="F8966"/>
          <cell r="G8966" t="str">
            <v>0</v>
          </cell>
        </row>
        <row r="8967">
          <cell r="A8967" t="str">
            <v>87310-12-1</v>
          </cell>
          <cell r="B8967" t="str">
            <v>WWDHABCVIVMHKP-UHFFFAOYSA-N</v>
          </cell>
          <cell r="C8967" t="str">
            <v>ノニル＝ノナノアート</v>
          </cell>
          <cell r="D8967" t="str">
            <v>CCCCCCCCCOC(=O)CCCCCCCC</v>
          </cell>
          <cell r="E8967" t="str">
            <v>C-(H)3(C):2|C-(C)2(H)2:13|CO-(C)(O):1|O-(C)(CO):1|C-(C)(H)2(CO):1|C-(C)(H)2(O):1</v>
          </cell>
          <cell r="F8967"/>
          <cell r="G8967" t="str">
            <v>0</v>
          </cell>
        </row>
        <row r="8968">
          <cell r="A8968" t="str">
            <v>42231-61-8</v>
          </cell>
          <cell r="B8968" t="str">
            <v>BNJRHNHQYFVXTP-UHFFFAOYSA-N</v>
          </cell>
          <cell r="C8968" t="str">
            <v>ウンデシル＝ウンデカノアート</v>
          </cell>
          <cell r="D8968" t="str">
            <v>CCCCCCCCCCCOC(=O)CCCCCCCCCC</v>
          </cell>
          <cell r="E8968" t="str">
            <v>C-(H)3(C):2|C-(C)2(H)2:17|CO-(C)(O):1|O-(C)(CO):1|C-(C)(H)2(CO):1|C-(C)(H)2(O):1</v>
          </cell>
          <cell r="F8968"/>
          <cell r="G8968" t="str">
            <v>0</v>
          </cell>
        </row>
        <row r="8969">
          <cell r="A8969" t="str">
            <v>5870-93-9</v>
          </cell>
          <cell r="B8969" t="str">
            <v>JPQHLIYIQARLQM-UHFFFAOYSA-N</v>
          </cell>
          <cell r="C8969" t="str">
            <v>ヘプチル＝ブチラート</v>
          </cell>
          <cell r="D8969" t="str">
            <v>CCCCCCCOC(=O)CCC</v>
          </cell>
          <cell r="E8969" t="str">
            <v>C-(H)3(C):2|C-(C)2(H)2:6|CO-(C)(O):1|O-(C)(CO):1|C-(C)(H)2(CO):1|C-(C)(H)2(O):1</v>
          </cell>
          <cell r="F8969"/>
          <cell r="G8969" t="str">
            <v>0</v>
          </cell>
        </row>
        <row r="8970">
          <cell r="A8970" t="str">
            <v>1119-06-8</v>
          </cell>
          <cell r="B8970" t="str">
            <v>IFOGOHVJHKKYCT-UHFFFAOYSA-N</v>
          </cell>
          <cell r="C8970" t="str">
            <v>ヘキシル＝ヘプタノアート</v>
          </cell>
          <cell r="D8970" t="str">
            <v>CCCCCCOC(=O)CCCCCC</v>
          </cell>
          <cell r="E8970" t="str">
            <v>C-(H)3(C):2|C-(C)2(H)2:8|CO-(C)(O):1|O-(C)(CO):1|C-(C)(H)2(CO):1|C-(C)(H)2(O):1</v>
          </cell>
          <cell r="F8970"/>
          <cell r="G8970" t="str">
            <v>0</v>
          </cell>
        </row>
        <row r="8971">
          <cell r="A8971" t="str">
            <v>3658-44-4</v>
          </cell>
          <cell r="B8971" t="str">
            <v>JHDNXONYKMEEBK-UHFFFAOYSA-N</v>
          </cell>
          <cell r="C8971" t="str">
            <v>ウンデシル＝ドデカノアート</v>
          </cell>
          <cell r="D8971" t="str">
            <v>CCCCCCCCCCCOC(=O)CCCCCCCCCCC</v>
          </cell>
          <cell r="E8971" t="str">
            <v>C-(H)3(C):2|C-(C)2(H)2:18|CO-(C)(O):1|O-(C)(CO):1|C-(C)(H)2(CO):1|C-(C)(H)2(O):1</v>
          </cell>
          <cell r="F8971"/>
          <cell r="G8971" t="str">
            <v>0</v>
          </cell>
        </row>
        <row r="8972">
          <cell r="A8972" t="str">
            <v>627-90-7</v>
          </cell>
          <cell r="B8972" t="str">
            <v>IAFQYUQIAOWKSB-UHFFFAOYSA-N</v>
          </cell>
          <cell r="C8972" t="str">
            <v>エチル＝ウンデカノアート</v>
          </cell>
          <cell r="D8972" t="str">
            <v>CCCCCCCCCCC(=O)OCC</v>
          </cell>
          <cell r="E8972" t="str">
            <v>C-(H)3(C):2|C-(C)2(H)2:8|CO-(C)(O):1|O-(C)(CO):1|C-(C)(H)2(CO):1|C-(C)(H)2(O):1</v>
          </cell>
          <cell r="F8972"/>
          <cell r="G8972" t="str">
            <v>0</v>
          </cell>
        </row>
        <row r="8973">
          <cell r="A8973" t="str">
            <v>7516-70-3</v>
          </cell>
          <cell r="B8973" t="str">
            <v>XHSDDKAGJYJAQM-KXYMVQBMSA-N</v>
          </cell>
          <cell r="C8973" t="str">
            <v>ジオクタデシル＝マレアート</v>
          </cell>
          <cell r="D8973" t="str">
            <v>CCCCCCCCCCCCCCCCCCOC(=O)\C=C/C(=O)OCCCCCCCCCCCCCCCCCC</v>
          </cell>
          <cell r="E8973" t="str">
            <v>C-(H)3(C):2|C-(C)2(H)2:32|CO-(C[d])(O):2|O-(C)(CO):2|C[d]-(H)(CO):2|C-(C)(H)2(O):2</v>
          </cell>
          <cell r="F8973"/>
          <cell r="G8973" t="str">
            <v>0</v>
          </cell>
        </row>
        <row r="8974">
          <cell r="A8974" t="str">
            <v>55680-38-1</v>
          </cell>
          <cell r="B8974" t="str">
            <v>VTXXMYYOSSNAFD-UHFFFAOYSA-N</v>
          </cell>
          <cell r="C8974" t="str">
            <v>２，２－ビス（ヒドロキシメチル）ブチル＝オクタノアート</v>
          </cell>
          <cell r="D8974" t="str">
            <v>CCCCCCCC(=O)OCC(CC)(CO)CO</v>
          </cell>
          <cell r="E8974" t="str">
            <v>C-(H)3(C):2|C-(C)2(H)2:6|C-(C)4:1|CO-(C)(O):1|O-(C)(CO):1|O-(C)(H):2|C-(C)(H)2(CO):1|C-(C)(H)2(O):2|C-(C)(H)2(O):1</v>
          </cell>
          <cell r="F8974"/>
          <cell r="G8974" t="str">
            <v>0</v>
          </cell>
        </row>
        <row r="8975">
          <cell r="A8975" t="str">
            <v>1126-71-2</v>
          </cell>
          <cell r="B8975" t="str">
            <v>TXOFSCODFRHERQ-UHFFFAOYSA-N</v>
          </cell>
          <cell r="C8975" t="str">
            <v>ジメチル（フェネチル）アミン</v>
          </cell>
          <cell r="D8975" t="str">
            <v>CN(C)CCc1ccccc1</v>
          </cell>
          <cell r="E8975" t="str">
            <v>C-(C[B])(C)(H)2:1|C[B]-(H):5|C[B]-(C):1|C-(H)3(N):2|C-(C)(H)2(N):1|N-(C)3:1</v>
          </cell>
          <cell r="F8975"/>
          <cell r="G8975" t="str">
            <v>0</v>
          </cell>
        </row>
        <row r="8976">
          <cell r="A8976" t="str">
            <v>15420-81-2</v>
          </cell>
          <cell r="B8976" t="str">
            <v>RNERBJNDXXEXTK-SREVYHEPSA-N</v>
          </cell>
          <cell r="C8976" t="str">
            <v>（Ｚ）－４－ヘキソキシ－４－オキソ－ブタ－２－エン酸</v>
          </cell>
          <cell r="D8976" t="str">
            <v>CCCCCCOC(=O)\C=C/C(=O)O</v>
          </cell>
          <cell r="E8976" t="str">
            <v>C-(H)3(C):1|C-(C)2(H)2:4|CO-(C[d])(O):2|O-(C)(CO):1|O-(CO)(H):1|C[d]-(H)(CO):2|C-(C)(H)2(O):1</v>
          </cell>
          <cell r="F8976"/>
          <cell r="G8976" t="str">
            <v>0</v>
          </cell>
        </row>
        <row r="8977">
          <cell r="A8977" t="str">
            <v>6864-32-0</v>
          </cell>
          <cell r="B8977" t="str">
            <v>DFKBFBPHOGVNGQ-OCEACIFDSA-N</v>
          </cell>
          <cell r="C8977" t="str">
            <v>ジトリデシル＝（２Ｅ）－ブタ－２－エンジオアート</v>
          </cell>
          <cell r="D8977" t="str">
            <v>CCCCCCCCCCCCCOC(=O)\C=C\C(=O)OCCCCCCCCCCCCC</v>
          </cell>
          <cell r="E8977" t="str">
            <v>C-(H)3(C):2|C-(C)2(H)2:22|CO-(C[d])(O):2|O-(C)(CO):2|C[d]-(H)(CO):2|C-(C)(H)2(O):2</v>
          </cell>
          <cell r="F8977"/>
          <cell r="G8977" t="str">
            <v>0</v>
          </cell>
        </row>
        <row r="8978">
          <cell r="A8978" t="str">
            <v>15420-79-8</v>
          </cell>
          <cell r="B8978" t="str">
            <v>BOFGUJVLYGISIU-WAYWQWQTSA-N</v>
          </cell>
          <cell r="C8978" t="str">
            <v>ペンチル＝水素＝マレアート</v>
          </cell>
          <cell r="D8978" t="str">
            <v>CCCCCOC(=O)\C=C/C(=O)O</v>
          </cell>
          <cell r="E8978" t="str">
            <v>C-(H)3(C):1|C-(C)2(H)2:3|CO-(C[d])(O):2|O-(C)(CO):1|O-(CO)(H):1|C[d]-(H)(CO):2|C-(C)(H)2(O):1</v>
          </cell>
          <cell r="F8978"/>
          <cell r="G8978" t="str">
            <v>0</v>
          </cell>
        </row>
        <row r="8979">
          <cell r="A8979" t="str">
            <v>71605-85-1</v>
          </cell>
          <cell r="B8979" t="str">
            <v>ARSLOAKOWGOSEX-UHFFFAOYSA-N</v>
          </cell>
          <cell r="C8979" t="str">
            <v>ヘプチル＝ノナノアート</v>
          </cell>
          <cell r="D8979" t="str">
            <v>CCCCCCCCC(=O)OCCCCCCC</v>
          </cell>
          <cell r="E8979" t="str">
            <v>C-(H)3(C):2|C-(C)2(H)2:11|CO-(C)(O):1|O-(C)(CO):1|C-(C)(H)2(CO):1|C-(C)(H)2(O):1</v>
          </cell>
          <cell r="F8979"/>
          <cell r="G8979" t="str">
            <v>0</v>
          </cell>
        </row>
        <row r="8980">
          <cell r="A8980" t="str">
            <v>68039-70-3</v>
          </cell>
          <cell r="B8980" t="str">
            <v>IKYQRQZDESYHSL-MVQNEBOGSA-N</v>
          </cell>
          <cell r="C8980" t="str">
            <v>エチル＝デカ－２，６－ジエノアート</v>
          </cell>
          <cell r="D8980" t="str">
            <v>CCC\C=C\CC\C=C\C(=O)OCC</v>
          </cell>
          <cell r="E8980" t="str">
            <v>C-(H)3(C):2|C-(C)2(H)2:1|C[d]-(C)(H):3|C-(C[d])(C)(H)2:3|CO-(C[d])(O):1|O-(C)(CO):1|C[d]-(H)(CO):1|C-(C)(H)2(O):1</v>
          </cell>
          <cell r="F8980"/>
          <cell r="G8980" t="str">
            <v>0</v>
          </cell>
        </row>
        <row r="8981">
          <cell r="A8981" t="str">
            <v>2306-88-9</v>
          </cell>
          <cell r="B8981" t="str">
            <v>DJNTZVRUYMHBTD-UHFFFAOYSA-N</v>
          </cell>
          <cell r="C8981" t="str">
            <v>オクチル＝オクタノアート</v>
          </cell>
          <cell r="D8981" t="str">
            <v>CCCCCCCCOC(=O)CCCCCCC</v>
          </cell>
          <cell r="E8981" t="str">
            <v>C-(H)3(C):2|C-(C)2(H)2:11|CO-(C)(O):1|O-(C)(CO):1|C-(C)(H)2(CO):1|C-(C)(H)2(O):1</v>
          </cell>
          <cell r="F8981"/>
          <cell r="G8981" t="str">
            <v>0</v>
          </cell>
        </row>
        <row r="8982">
          <cell r="A8982" t="str">
            <v>36528-28-6</v>
          </cell>
          <cell r="B8982" t="str">
            <v>RAPXDXJBAYUBHI-UHFFFAOYSA-N</v>
          </cell>
          <cell r="C8982" t="str">
            <v>デシル＝ドデカノアート</v>
          </cell>
          <cell r="D8982" t="str">
            <v>CCCCCCCCCCCC(=O)OCCCCCCCCCC</v>
          </cell>
          <cell r="E8982" t="str">
            <v>C-(H)3(C):2|C-(C)2(H)2:17|CO-(C)(O):1|O-(C)(CO):1|C-(C)(H)2(CO):1|C-(C)(H)2(O):1</v>
          </cell>
          <cell r="F8982"/>
          <cell r="G8982" t="str">
            <v>0</v>
          </cell>
        </row>
        <row r="8983">
          <cell r="A8983" t="str">
            <v>2213-32-3</v>
          </cell>
          <cell r="B8983" t="str">
            <v>LXQPBCHJNIOMQU-UHFFFAOYSA-N</v>
          </cell>
          <cell r="C8983" t="str">
            <v>２，４－ジメチルペンタ－１－エン</v>
          </cell>
          <cell r="D8983" t="str">
            <v>CC(C)CC(=C)C</v>
          </cell>
          <cell r="E8983" t="str">
            <v>C-(H)3(C):2|C-(H)(C)3:1|C[d]-(H)2:1|C[d]-(C)2:1|C-(C[d])(C)(H)2:1|C-(C[d])(H)3:1</v>
          </cell>
          <cell r="F8983"/>
          <cell r="G8983" t="str">
            <v>0</v>
          </cell>
        </row>
        <row r="8984">
          <cell r="A8984" t="str">
            <v>2306-89-0</v>
          </cell>
          <cell r="B8984" t="str">
            <v>WVWRBUIUZMBLNI-UHFFFAOYSA-N</v>
          </cell>
          <cell r="C8984" t="str">
            <v>デシル＝オクタノアート</v>
          </cell>
          <cell r="D8984" t="str">
            <v>CCCCCCCCCCOC(=O)CCCCCCC</v>
          </cell>
          <cell r="E8984" t="str">
            <v>C-(H)3(C):2|C-(C)2(H)2:13|CO-(C)(O):1|O-(C)(CO):1|C-(C)(H)2(CO):1|C-(C)(H)2(O):1</v>
          </cell>
          <cell r="F8984"/>
          <cell r="G8984" t="str">
            <v>0</v>
          </cell>
        </row>
        <row r="8985">
          <cell r="A8985" t="str">
            <v>5454-19-3</v>
          </cell>
          <cell r="B8985" t="str">
            <v>HUOYUOXEIKDMFT-UHFFFAOYSA-N</v>
          </cell>
          <cell r="C8985" t="str">
            <v>デシル＝プロピオナート</v>
          </cell>
          <cell r="D8985" t="str">
            <v>CCCCCCCCCCOC(=O)CC</v>
          </cell>
          <cell r="E8985" t="str">
            <v>C-(H)3(C):2|C-(C)2(H)2:8|CO-(C)(O):1|O-(C)(CO):1|C-(C)(H)2(CO):1|C-(C)(H)2(O):1</v>
          </cell>
          <cell r="F8985"/>
          <cell r="G8985" t="str">
            <v>0</v>
          </cell>
        </row>
        <row r="8986">
          <cell r="A8986" t="str">
            <v>6561-39-3</v>
          </cell>
          <cell r="B8986" t="str">
            <v>GPHBCFMWKGZPRP-UHFFFAOYSA-N</v>
          </cell>
          <cell r="C8986" t="str">
            <v>ヘキシル＝ノナノアート</v>
          </cell>
          <cell r="D8986" t="str">
            <v>CCCCCCCCC(=O)OCCCCCC</v>
          </cell>
          <cell r="E8986" t="str">
            <v>C-(H)3(C):2|C-(C)2(H)2:10|CO-(C)(O):1|O-(C)(CO):1|C-(C)(H)2(CO):1|C-(C)(H)2(O):1</v>
          </cell>
          <cell r="F8986"/>
          <cell r="G8986" t="str">
            <v>0</v>
          </cell>
        </row>
        <row r="8987">
          <cell r="A8987" t="str">
            <v>4468-42-2</v>
          </cell>
          <cell r="B8987" t="str">
            <v>SLVCCWGFGQVDMN-UHFFFAOYSA-N</v>
          </cell>
          <cell r="C8987" t="str">
            <v>（１－エチルブチル）ベンゼン</v>
          </cell>
          <cell r="D8987" t="str">
            <v>CCCC(CC)c1ccccc1</v>
          </cell>
          <cell r="E8987" t="str">
            <v>C-(H)3(C):2|C-(C)2(H)2:3|C-(C[B])(C)2(H):1|C[B]-(H):5|C[B]-(C):1</v>
          </cell>
          <cell r="F8987"/>
          <cell r="G8987" t="str">
            <v>0</v>
          </cell>
        </row>
        <row r="8988">
          <cell r="A8988" t="str">
            <v>10341-03-4</v>
          </cell>
          <cell r="B8988" t="str">
            <v>DYVHFPDDBMMBAX-BYYHNAKLSA-N</v>
          </cell>
          <cell r="C8988" t="str">
            <v>ジテトラデシル＝フマラート</v>
          </cell>
          <cell r="D8988" t="str">
            <v>CCCCCCCCCCCCCCOC(=O)\C=C\C(=O)OCCCCCCCCCCCCCC</v>
          </cell>
          <cell r="E8988" t="str">
            <v>C-(H)3(C):2|C-(C)2(H)2:24|CO-(C[d])(O):2|O-(C)(CO):2|C[d]-(H)(CO):2|C-(C)(H)2(O):2</v>
          </cell>
          <cell r="F8988"/>
          <cell r="G8988" t="str">
            <v>0</v>
          </cell>
        </row>
        <row r="8989">
          <cell r="A8989" t="str">
            <v>16745-94-1</v>
          </cell>
          <cell r="B8989" t="str">
            <v>OWWRMMIWAOBBFK-UHFFFAOYSA-N</v>
          </cell>
          <cell r="C8989" t="str">
            <v>３，４－ジメチルヘキサ－１－エン</v>
          </cell>
          <cell r="D8989" t="str">
            <v>CCC(C)C(C)C=C</v>
          </cell>
          <cell r="E8989" t="str">
            <v>C-(H)3(C):3|C-(C)2(H)2:1|C-(H)(C)3:1|C[d]-(H)2:1|C[d]-(C)(H):1|C-(C[d])(C)2(H):1</v>
          </cell>
          <cell r="F8989"/>
          <cell r="G8989" t="str">
            <v>0</v>
          </cell>
        </row>
        <row r="8990">
          <cell r="A8990" t="str">
            <v>3539-33-1</v>
          </cell>
          <cell r="B8990" t="str">
            <v>FAQKRSYDADCZGK-UHFFFAOYSA-N</v>
          </cell>
          <cell r="C8990" t="str">
            <v>２－ヒドロキシプロピル＝パルミタート</v>
          </cell>
          <cell r="D8990" t="str">
            <v>CCCCCCCCCCCCCCCC(=O)OCC(C)O</v>
          </cell>
          <cell r="E8990" t="str">
            <v>C-(H)3(C):2|C-(C)2(H)2:13|CO-(C)(O):1|O-(C)(CO):1|O-(C)(H):1|C-(C)(H)2(CO):1|C-(C)2(H)(O),alcohpls/peroxides:1|C-(C)(H)2(O):1</v>
          </cell>
          <cell r="F8990"/>
          <cell r="G8990" t="str">
            <v>0</v>
          </cell>
        </row>
        <row r="8991">
          <cell r="A8991" t="str">
            <v>20427-81-0</v>
          </cell>
          <cell r="B8991" t="str">
            <v>KRIDOPOPBBSDNT-UHFFFAOYSA-N</v>
          </cell>
          <cell r="C8991" t="str">
            <v>２，４，５－トリメチルベンゼン－１，３－ジオール</v>
          </cell>
          <cell r="D8991" t="str">
            <v>Cc1cc(O)c(C)c(O)c1C</v>
          </cell>
          <cell r="E8991" t="str">
            <v>C[B]-(H):1|C[B]-(C):3|C-(C[B])(H)3:3|O-(C[B])(H):2|C[B]-(O):2</v>
          </cell>
          <cell r="F8991" t="str">
            <v>(OH)(OH),meta:1</v>
          </cell>
          <cell r="G8991" t="str">
            <v>0</v>
          </cell>
        </row>
        <row r="8992">
          <cell r="A8992" t="str">
            <v>13945-76-1</v>
          </cell>
          <cell r="B8992" t="str">
            <v>CYUUZGXOQDCCGH-UHFFFAOYSA-N</v>
          </cell>
          <cell r="C8992" t="str">
            <v>ドデシル＝ドデカノアート</v>
          </cell>
          <cell r="D8992" t="str">
            <v>CCCCCCCCCCCCOC(=O)CCCCCCCCCCC</v>
          </cell>
          <cell r="E8992" t="str">
            <v>C-(H)3(C):2|C-(C)2(H)2:19|CO-(C)(O):1|O-(C)(CO):1|C-(C)(H)2(CO):1|C-(C)(H)2(O):1</v>
          </cell>
          <cell r="F8992"/>
          <cell r="G8992" t="str">
            <v>0</v>
          </cell>
        </row>
        <row r="8993">
          <cell r="A8993" t="str">
            <v>7617-82-5</v>
          </cell>
          <cell r="B8993" t="str">
            <v>XIFDDGOEJJEZBQ-UHFFFAOYSA-N</v>
          </cell>
          <cell r="C8993" t="str">
            <v>３－（テトラデシルオキシ）プロパン－１－アミン</v>
          </cell>
          <cell r="D8993" t="str">
            <v>CCCCCCCCCCCCCCOCCCN</v>
          </cell>
          <cell r="E8993" t="str">
            <v>C-(H)3(C):1|C-(C)2(H)2:13|O-(C)2:1|C-(C)(H)2(O):2|C-(C)(H)2(N):1|N-(C)(H)2:1</v>
          </cell>
          <cell r="F8993"/>
          <cell r="G8993" t="str">
            <v>0</v>
          </cell>
        </row>
        <row r="8994">
          <cell r="A8994" t="str">
            <v>28267-31-4</v>
          </cell>
          <cell r="B8994" t="str">
            <v>HKXBPYQGPDKLHV-UHFFFAOYSA-N</v>
          </cell>
          <cell r="C8994" t="str">
            <v>ブチル＝トリデカノアート</v>
          </cell>
          <cell r="D8994" t="str">
            <v>CCCCCCCCCCCCC(=O)OCCCC</v>
          </cell>
          <cell r="E8994" t="str">
            <v>C-(H)3(C):2|C-(C)2(H)2:12|CO-(C)(O):1|O-(C)(CO):1|C-(C)(H)2(CO):1|C-(C)(H)2(O):1</v>
          </cell>
          <cell r="F8994"/>
          <cell r="G8994" t="str">
            <v>0</v>
          </cell>
        </row>
        <row r="8995">
          <cell r="A8995" t="str">
            <v>16728-61-3</v>
          </cell>
          <cell r="B8995" t="str">
            <v>NWGJTXNNXLHFSE-UHFFFAOYSA-N</v>
          </cell>
          <cell r="C8995" t="str">
            <v>３－（ヘキシルオキシ）プロパン－１－アミン</v>
          </cell>
          <cell r="D8995" t="str">
            <v>CCCCCCOCCCN</v>
          </cell>
          <cell r="E8995" t="str">
            <v>C-(H)3(C):1|C-(C)2(H)2:5|O-(C)2:1|C-(C)(H)2(O):2|C-(C)(H)2(N):1|N-(C)(H)2:1</v>
          </cell>
          <cell r="F8995"/>
          <cell r="G8995" t="str">
            <v>0</v>
          </cell>
        </row>
        <row r="8996">
          <cell r="A8996" t="str">
            <v>56805-23-3</v>
          </cell>
          <cell r="B8996" t="str">
            <v>PICGPEBVZGCYBV-WWVFNRLHSA-N</v>
          </cell>
          <cell r="C8996" t="str">
            <v>（Ｅ，Ｚ）－ノナ－３，６－ジエン－１－オール</v>
          </cell>
          <cell r="D8996" t="str">
            <v>CC\C=C/C\C=C\CCO</v>
          </cell>
          <cell r="E8996" t="str">
            <v>C-(H)3(C):1|C[d]-(C)(H):4|C-(C[d])(C)(H)2:2|C-(C[d])2(H)2:1|O-(C)(H):1|C-(C)(H)2(O):1</v>
          </cell>
          <cell r="F8996"/>
          <cell r="G8996" t="str">
            <v>0</v>
          </cell>
        </row>
        <row r="8997">
          <cell r="A8997" t="str">
            <v>634-65-1</v>
          </cell>
          <cell r="B8997" t="str">
            <v>RJWLXGOSIRVRAR-UHFFFAOYSA-N</v>
          </cell>
          <cell r="C8997" t="str">
            <v>２，４－ジメチルベンゼン－１，３－ジオール</v>
          </cell>
          <cell r="D8997" t="str">
            <v>Cc1ccc(O)c(C)c1O</v>
          </cell>
          <cell r="E8997" t="str">
            <v>C[B]-(H):2|C[B]-(C):2|C-(C[B])(H)3:2|O-(C[B])(H):2|C[B]-(O):2</v>
          </cell>
          <cell r="F8997" t="str">
            <v>(OH)(OH),meta:1</v>
          </cell>
          <cell r="G8997" t="str">
            <v>0</v>
          </cell>
        </row>
        <row r="8998">
          <cell r="A8998" t="str">
            <v>7617-75-6</v>
          </cell>
          <cell r="B8998" t="str">
            <v>GWOUPOJUVSKJCH-UHFFFAOYSA-N</v>
          </cell>
          <cell r="C8998" t="str">
            <v>３－（オクタデシルオキシ）プロパン－１－アミン</v>
          </cell>
          <cell r="D8998" t="str">
            <v>CCCCCCCCCCCCCCCCCCOCCCN</v>
          </cell>
          <cell r="E8998" t="str">
            <v>C-(H)3(C):1|C-(C)2(H)2:17|O-(C)2:1|C-(C)(H)2(O):2|C-(C)(H)2(N):1|N-(C)(H)2:1</v>
          </cell>
          <cell r="F8998"/>
          <cell r="G8998" t="str">
            <v>0</v>
          </cell>
        </row>
        <row r="8999">
          <cell r="A8999" t="str">
            <v>54914-38-4</v>
          </cell>
          <cell r="B8999" t="str">
            <v>ITQLLPIWYFCLTO-UHFFFAOYSA-N</v>
          </cell>
          <cell r="C8999" t="str">
            <v>Ｎ，Ｎ－ビス（２－ヒドロキシプロピル）ドデカンアミド</v>
          </cell>
          <cell r="D8999" t="str">
            <v>CCCCCCCCCCCC(=O)N(CC(C)O)CC(C)O</v>
          </cell>
          <cell r="E8999" t="str">
            <v>C-(H)3(C):3|C-(C)2(H)2:9|O-(C)(H):2|C-(C)(H)2(CO):1|C-(C)2(H)(O),alcohpls/peroxides:2|C-(C)(H)2(N):2|CO-(C)(N):1|N-(C)2(CO):1</v>
          </cell>
          <cell r="F8999"/>
          <cell r="G8999" t="str">
            <v>0</v>
          </cell>
        </row>
        <row r="9000">
          <cell r="A9000" t="str">
            <v>571-61-9</v>
          </cell>
          <cell r="B9000" t="str">
            <v>SDDBCEWUYXVGCQ-UHFFFAOYSA-N</v>
          </cell>
          <cell r="C9000" t="str">
            <v>１，５－ジメチルナフタレン</v>
          </cell>
          <cell r="D9000" t="str">
            <v>Cc1cccc2c(C)cccc12</v>
          </cell>
          <cell r="E9000" t="str">
            <v>C[BF]-(C[B])2(C[BF]):2|C[B]-(H):6|C[B]-(C):2|C-(C[B])(H)3:2</v>
          </cell>
          <cell r="F9000" t="str">
            <v>Naphtalene:1</v>
          </cell>
          <cell r="G9000" t="str">
            <v>0</v>
          </cell>
        </row>
        <row r="9001">
          <cell r="A9001" t="str">
            <v>506-51-4</v>
          </cell>
          <cell r="B9001" t="str">
            <v>TYWMIZZBOVGFOV-UHFFFAOYSA-N</v>
          </cell>
          <cell r="C9001" t="str">
            <v>テトラコサン－１－オール</v>
          </cell>
          <cell r="D9001" t="str">
            <v>CCCCCCCCCCCCCCCCCCCCCCCCO</v>
          </cell>
          <cell r="E9001" t="str">
            <v>C-(H)3(C):1|C-(C)2(H)2:22|O-(C)(H):1|C-(C)(H)2(O):1</v>
          </cell>
          <cell r="F9001"/>
          <cell r="G9001" t="str">
            <v>0</v>
          </cell>
        </row>
        <row r="9002">
          <cell r="A9002" t="str">
            <v>620-85-9</v>
          </cell>
          <cell r="B9002" t="str">
            <v>HSHDPVRGPKOGME-UHFFFAOYSA-N</v>
          </cell>
          <cell r="C9002" t="str">
            <v>１－ベンジル－４－エチルベンゼン</v>
          </cell>
          <cell r="D9002" t="str">
            <v>CCc1ccc(Cc2ccccc2)cc1</v>
          </cell>
          <cell r="E9002" t="str">
            <v>C-(H)3(C):1|C-(C[B])(C)(H)2:1|C-(C[B])2(H)2:1|C[B]-(H):9|C[B]-(C):3</v>
          </cell>
          <cell r="F9002"/>
          <cell r="G9002" t="str">
            <v>0</v>
          </cell>
        </row>
        <row r="9003">
          <cell r="A9003" t="str">
            <v>15930-66-2</v>
          </cell>
          <cell r="B9003" t="str">
            <v>RDCAZFAKCIEASQ-UHFFFAOYSA-N</v>
          </cell>
          <cell r="C9003" t="str">
            <v>３－（オクチルオキシ）プロパン－１－アミン</v>
          </cell>
          <cell r="D9003" t="str">
            <v>CCCCCCCCOCCCN</v>
          </cell>
          <cell r="E9003" t="str">
            <v>C-(H)3(C):1|C-(C)2(H)2:7|O-(C)2:1|C-(C)(H)2(O):2|C-(C)(H)2(N):1|N-(C)(H)2:1</v>
          </cell>
          <cell r="F9003"/>
          <cell r="G9003" t="str">
            <v>0</v>
          </cell>
        </row>
        <row r="9004">
          <cell r="A9004" t="str">
            <v>4382-97-2</v>
          </cell>
          <cell r="B9004" t="str">
            <v>KZHQLGKPCCUEJY-UHFFFAOYSA-N</v>
          </cell>
          <cell r="C9004" t="str">
            <v>５，６－ジメチルベンゼン－１，２，４－トリオール</v>
          </cell>
          <cell r="D9004" t="str">
            <v>Cc1c(C)c(O)c(O)cc1O</v>
          </cell>
          <cell r="E9004" t="str">
            <v>C[B]-(H):1|C[B]-(C):2|C-(C[B])(H)3:2|O-(C[B])(H):3|C[B]-(O):3</v>
          </cell>
          <cell r="F9004" t="str">
            <v>(OH)(OH),ortho:1|(OH)(OH),meta:1</v>
          </cell>
          <cell r="G9004" t="str">
            <v>0</v>
          </cell>
        </row>
        <row r="9005">
          <cell r="A9005" t="str">
            <v>6712-98-7</v>
          </cell>
          <cell r="B9005" t="str">
            <v>ZFECCYLNALETDE-UHFFFAOYSA-N</v>
          </cell>
          <cell r="C9005" t="str">
            <v>１－［ビス（２－ヒドロキシエチル）アミノ］プロパン－２－オール</v>
          </cell>
          <cell r="D9005" t="str">
            <v>CC(O)CN(CCO)CCO</v>
          </cell>
          <cell r="E9005" t="str">
            <v>C-(H)3(C):1|O-(C)(H):3|C-(C)2(H)(O),alcohpls/peroxides:1|C-(C)(H)2(O):2|C-(C)(H)2(N):3|N-(C)3:1</v>
          </cell>
          <cell r="F9005"/>
          <cell r="G9005" t="str">
            <v>0</v>
          </cell>
        </row>
        <row r="9006">
          <cell r="A9006" t="str">
            <v>69690-66-0</v>
          </cell>
          <cell r="B9006" t="str">
            <v>JLLLCRZHEMJOPX-UHFFFAOYSA-N</v>
          </cell>
          <cell r="C9006" t="str">
            <v>３，５，６－トリメチルベンゼン－１，２，４－トリオール</v>
          </cell>
          <cell r="D9006" t="str">
            <v>Cc1c(C)c(O)c(O)c(C)c1O</v>
          </cell>
          <cell r="E9006" t="str">
            <v>C[B]-(C):3|C-(C[B])(H)3:3|O-(C[B])(H):3|C[B]-(O):3</v>
          </cell>
          <cell r="F9006" t="str">
            <v>(OH)(OH),ortho:1|(OH)(OH),meta:1</v>
          </cell>
          <cell r="G9006" t="str">
            <v>0</v>
          </cell>
        </row>
        <row r="9007">
          <cell r="A9007" t="str">
            <v>16728-59-9</v>
          </cell>
          <cell r="B9007" t="str">
            <v>UTOXFQVLOTVLSD-UHFFFAOYSA-N</v>
          </cell>
          <cell r="C9007" t="str">
            <v>３－プロポキシプロパン－１－アミン</v>
          </cell>
          <cell r="D9007" t="str">
            <v>CCCOCCCN</v>
          </cell>
          <cell r="E9007" t="str">
            <v>C-(H)3(C):1|C-(C)2(H)2:2|O-(C)2:1|C-(C)(H)2(O):2|C-(C)(H)2(N):1|N-(C)(H)2:1</v>
          </cell>
          <cell r="F9007"/>
          <cell r="G9007" t="str">
            <v>0</v>
          </cell>
        </row>
        <row r="9008">
          <cell r="A9008" t="str">
            <v>7617-78-9</v>
          </cell>
          <cell r="B9008" t="str">
            <v>TWXCJZHSMRBNGO-UHFFFAOYSA-N</v>
          </cell>
          <cell r="C9008" t="str">
            <v>３－（デシルオキシ）プロパン－１－アミン</v>
          </cell>
          <cell r="D9008" t="str">
            <v>CCCCCCCCCCOCCCN</v>
          </cell>
          <cell r="E9008" t="str">
            <v>C-(H)3(C):1|C-(C)2(H)2:9|O-(C)2:1|C-(C)(H)2(O):2|C-(C)(H)2(N):1|N-(C)(H)2:1</v>
          </cell>
          <cell r="F9008"/>
          <cell r="G9008" t="str">
            <v>0</v>
          </cell>
        </row>
        <row r="9009">
          <cell r="A9009" t="str">
            <v>5700-67-4</v>
          </cell>
          <cell r="B9009" t="str">
            <v>KXAKDOWCKQHQIQ-UHFFFAOYSA-N</v>
          </cell>
          <cell r="C9009" t="str">
            <v>４，５，６－トリメチルベンゼン－１，３－ジオール</v>
          </cell>
          <cell r="D9009" t="str">
            <v>Cc1c(C)c(O)cc(O)c1C</v>
          </cell>
          <cell r="E9009" t="str">
            <v>C[B]-(H):1|C[B]-(C):3|C-(C[B])(H)3:3|O-(C[B])(H):2|C[B]-(O):2</v>
          </cell>
          <cell r="F9009" t="str">
            <v>(OH)(OH),meta:1</v>
          </cell>
          <cell r="G9009" t="str">
            <v>0</v>
          </cell>
        </row>
        <row r="9010">
          <cell r="A9010" t="str">
            <v>3077-37-0</v>
          </cell>
          <cell r="B9010" t="str">
            <v>WODYOUWSWYOPBP-UHFFFAOYSA-N</v>
          </cell>
          <cell r="C9010" t="str">
            <v>Ｎ，Ｎ－ビス（２－ヒドロキシエチル）ノナンアミド</v>
          </cell>
          <cell r="D9010" t="str">
            <v>CCCCCCCCC(=O)N(CCO)CCO</v>
          </cell>
          <cell r="E9010" t="str">
            <v>C-(H)3(C):1|C-(C)2(H)2:6|O-(C)(H):2|C-(C)(H)2(CO):1|C-(C)(H)2(O):2|C-(C)(H)2(N):2|CO-(C)(N):1|N-(C)2(CO):1</v>
          </cell>
          <cell r="F9010"/>
          <cell r="G9010" t="str">
            <v>0</v>
          </cell>
        </row>
        <row r="9011">
          <cell r="A9011" t="str">
            <v>16516-37-3</v>
          </cell>
          <cell r="B9011" t="str">
            <v>IFQXKLVYFJPBNF-UHFFFAOYSA-N</v>
          </cell>
          <cell r="C9011" t="str">
            <v>Ｎ，Ｎ－ビス（２－ヒドロキシプロピル）パルミトアミド</v>
          </cell>
          <cell r="D9011" t="str">
            <v>CCCCCCCCCCCCCCCC(=O)N(CC(C)O)CC(C)O</v>
          </cell>
          <cell r="E9011" t="str">
            <v>C-(H)3(C):3|C-(C)2(H)2:13|O-(C)(H):2|C-(C)(H)2(CO):1|C-(C)2(H)(O),alcohpls/peroxides:2|C-(C)(H)2(N):2|CO-(C)(N):1|N-(C)2(CO):1</v>
          </cell>
          <cell r="F9011"/>
          <cell r="G9011" t="str">
            <v>0</v>
          </cell>
        </row>
        <row r="9012">
          <cell r="A9012" t="str">
            <v>526-85-2</v>
          </cell>
          <cell r="B9012" t="str">
            <v>XRUGBBIQLIVCSI-UHFFFAOYSA-N</v>
          </cell>
          <cell r="C9012" t="str">
            <v>２，３，４－トリメチルフェノール</v>
          </cell>
          <cell r="D9012" t="str">
            <v>Cc1ccc(O)c(C)c1C</v>
          </cell>
          <cell r="E9012" t="str">
            <v>C[B]-(H):2|C[B]-(C):3|C-(C[B])(H)3:3|O-(C[B])(H):1|C[B]-(O):1</v>
          </cell>
          <cell r="F9012"/>
          <cell r="G9012" t="str">
            <v>0</v>
          </cell>
        </row>
        <row r="9013">
          <cell r="A9013" t="str">
            <v>4380-94-3</v>
          </cell>
          <cell r="B9013" t="str">
            <v>SMETXUPBOCFVOE-UHFFFAOYSA-N</v>
          </cell>
          <cell r="C9013" t="str">
            <v>３，５－ジメチルベンゼン－１，２，４－トリオール</v>
          </cell>
          <cell r="D9013" t="str">
            <v>Cc1cc(O)c(O)c(C)c1O</v>
          </cell>
          <cell r="E9013" t="str">
            <v>C[B]-(H):1|C[B]-(C):2|C-(C[B])(H)3:2|O-(C[B])(H):3|C[B]-(O):3</v>
          </cell>
          <cell r="F9013" t="str">
            <v>(OH)(OH),ortho:1|(OH)(OH),meta:1</v>
          </cell>
          <cell r="G9013" t="str">
            <v>0</v>
          </cell>
        </row>
        <row r="9014">
          <cell r="A9014" t="str">
            <v>14845-77-3</v>
          </cell>
          <cell r="B9014" t="str">
            <v>KLJBEZBPLIGZMO-UHFFFAOYSA-N</v>
          </cell>
          <cell r="C9014" t="str">
            <v>６－メチルビフェニル－２－オール</v>
          </cell>
          <cell r="D9014" t="str">
            <v>Cc1cccc(O)c1c2ccccc2</v>
          </cell>
          <cell r="E9014" t="str">
            <v>C[B]-(H):8|C[B]-(C):1|C[B]-(C[B]):2|C-(C[B])(H)3:1|O-(C[B])(H):1|C[B]-(O):1</v>
          </cell>
          <cell r="F9014"/>
          <cell r="G9014" t="str">
            <v>0</v>
          </cell>
        </row>
        <row r="9015">
          <cell r="A9015" t="str">
            <v>56525-86-1</v>
          </cell>
          <cell r="B9015" t="str">
            <v>LWURZOGQVAFYIE-UHFFFAOYSA-N</v>
          </cell>
          <cell r="C9015" t="str">
            <v>４－（１，３－ジフェニルブタン－１－イル）－１，２－ジメチルベンゼン</v>
          </cell>
          <cell r="D9015" t="str">
            <v>CC(CC(c1ccccc1)c2ccc(C)c(C)c2)c3ccccc3</v>
          </cell>
          <cell r="E9015" t="str">
            <v>C-(H)3(C):1|C-(C)2(H)2:1|C-(C[B])(C)2(H):1|C-(C[B])2(C)(H):1|C[B]-(H):13|C[B]-(C):5|C-(C[B])(H)3:2</v>
          </cell>
          <cell r="F9015"/>
          <cell r="G9015" t="str">
            <v>0</v>
          </cell>
        </row>
        <row r="9016">
          <cell r="A9016" t="str">
            <v>2785-75-3</v>
          </cell>
          <cell r="B9016" t="str">
            <v>YGLVLWAMIJMBPF-UHFFFAOYSA-N</v>
          </cell>
          <cell r="C9016" t="str">
            <v>３，５－ジメチルベンゼン－１，２－ジオール</v>
          </cell>
          <cell r="D9016" t="str">
            <v>Cc1cc(C)c(O)c(O)c1</v>
          </cell>
          <cell r="E9016" t="str">
            <v>C[B]-(H):2|C[B]-(C):2|C-(C[B])(H)3:2|O-(C[B])(H):2|C[B]-(O):2</v>
          </cell>
          <cell r="F9016" t="str">
            <v>(OH)(OH),ortho:1</v>
          </cell>
          <cell r="G9016" t="str">
            <v>0</v>
          </cell>
        </row>
        <row r="9017">
          <cell r="A9017" t="str">
            <v>84255-43-6</v>
          </cell>
          <cell r="B9017" t="str">
            <v>CVMZUUAJZMBCDI-UHFFFAOYSA-N</v>
          </cell>
          <cell r="C9017" t="str">
            <v>１－キシリル－１，３－ジフェニルブタン</v>
          </cell>
          <cell r="D9017" t="str">
            <v>CC(CC(c1ccccc1)c2ccc(C)cc2C)c3ccccc3</v>
          </cell>
          <cell r="E9017" t="str">
            <v>C-(H)3(C):1|C-(C)2(H)2:1|C-(C[B])(C)2(H):1|C-(C[B])2(C)(H):1|C[B]-(H):13|C[B]-(C):5|C-(C[B])(H)3:2</v>
          </cell>
          <cell r="F9017"/>
          <cell r="G9017" t="str">
            <v>0</v>
          </cell>
        </row>
        <row r="9018">
          <cell r="A9018" t="str">
            <v>45233-61-2</v>
          </cell>
          <cell r="B9018" t="str">
            <v>ZDJBDLYSTNLOIW-UHFFFAOYSA-N</v>
          </cell>
          <cell r="C9018" t="str">
            <v>Ｎ，Ｎ－ビス（２－ヒドロキシエチル）ウンデカンアミド</v>
          </cell>
          <cell r="D9018" t="str">
            <v>CCCCCCCCCCC(=O)N(CCO)CCO</v>
          </cell>
          <cell r="E9018" t="str">
            <v>C-(H)3(C):1|C-(C)2(H)2:8|O-(C)(H):2|C-(C)(H)2(CO):1|C-(C)(H)2(O):2|C-(C)(H)2(N):2|CO-(C)(N):1|N-(C)2(CO):1</v>
          </cell>
          <cell r="F9018"/>
          <cell r="G9018" t="str">
            <v>0</v>
          </cell>
        </row>
        <row r="9019">
          <cell r="A9019" t="str">
            <v>39579-09-4</v>
          </cell>
          <cell r="B9019" t="str">
            <v>VMMOWSARKBKLJM-UHFFFAOYSA-N</v>
          </cell>
          <cell r="C9019" t="str">
            <v>５－メチルビフェニル－２－オール</v>
          </cell>
          <cell r="D9019" t="str">
            <v>Cc1ccc(O)c(c1)c2ccccc2</v>
          </cell>
          <cell r="E9019" t="str">
            <v>C[B]-(H):8|C[B]-(C):1|C[B]-(C[B]):2|C-(C[B])(H)3:1|O-(C[B])(H):1|C[B]-(O):1</v>
          </cell>
          <cell r="F9019"/>
          <cell r="G9019" t="str">
            <v>0</v>
          </cell>
        </row>
        <row r="9020">
          <cell r="A9020" t="str">
            <v>84255-44-7</v>
          </cell>
          <cell r="B9020" t="str">
            <v>ABXLPLLAOXKDDO-UHFFFAOYSA-N</v>
          </cell>
          <cell r="C9020" t="str">
            <v>１－キシリル－１，３－ジフェニルブタン</v>
          </cell>
          <cell r="D9020" t="str">
            <v>CC(CC(c1ccccc1)c2cc(C)ccc2C)c3ccccc3</v>
          </cell>
          <cell r="E9020" t="str">
            <v>C-(H)3(C):1|C-(C)2(H)2:1|C-(C[B])(C)2(H):1|C-(C[B])2(C)(H):1|C[B]-(H):13|C[B]-(C):5|C-(C[B])(H)3:2</v>
          </cell>
          <cell r="F9020"/>
          <cell r="G9020" t="str">
            <v>0</v>
          </cell>
        </row>
        <row r="9021">
          <cell r="A9021" t="str">
            <v>39986-94-2</v>
          </cell>
          <cell r="B9021" t="str">
            <v>CWXPQNWWCJJVSW-UHFFFAOYSA-N</v>
          </cell>
          <cell r="C9021" t="str">
            <v>六臭化ジペンタエリトリット</v>
          </cell>
          <cell r="D9021" t="str">
            <v>BrCC(CBr)(CBr)COCC(CBr)(CBr)CBr</v>
          </cell>
          <cell r="E9021" t="str">
            <v>C-(C)4:2|O-(C)2:1|C-(C)(H)2(O):2|C-(C)(H)2(Br):6</v>
          </cell>
          <cell r="F9021"/>
          <cell r="G9021" t="str">
            <v>0</v>
          </cell>
        </row>
        <row r="9022">
          <cell r="A9022" t="str">
            <v>569-41-5</v>
          </cell>
          <cell r="B9022" t="str">
            <v>XAABPYINPXYOLM-UHFFFAOYSA-N</v>
          </cell>
          <cell r="C9022" t="str">
            <v>１，８－ジメチルナフタレン</v>
          </cell>
          <cell r="D9022" t="str">
            <v>Cc1cccc2cccc(C)c12</v>
          </cell>
          <cell r="E9022" t="str">
            <v>C[BF]-(C[B])2(C[BF]):2|C[B]-(H):6|C[B]-(C):2|C-(C[B])(H)3:2</v>
          </cell>
          <cell r="F9022" t="str">
            <v>Naphtalene:1</v>
          </cell>
          <cell r="G9022" t="str">
            <v>0</v>
          </cell>
        </row>
        <row r="9023">
          <cell r="A9023" t="str">
            <v>28267-29-0</v>
          </cell>
          <cell r="B9023" t="str">
            <v>QJYYMNOTJXIOBP-UHFFFAOYSA-N</v>
          </cell>
          <cell r="C9023" t="str">
            <v>エチル＝トリデカノアート</v>
          </cell>
          <cell r="D9023" t="str">
            <v>CCCCCCCCCCCCC(=O)OCC</v>
          </cell>
          <cell r="E9023" t="str">
            <v>C-(H)3(C):2|C-(C)2(H)2:10|CO-(C)(O):1|O-(C)(CO):1|C-(C)(H)2(CO):1|C-(C)(H)2(O):1</v>
          </cell>
          <cell r="F9023"/>
          <cell r="G9023" t="str">
            <v>0</v>
          </cell>
        </row>
        <row r="9024">
          <cell r="A9024" t="str">
            <v>2785-78-6</v>
          </cell>
          <cell r="B9024" t="str">
            <v>RGUZWBOJHNWZOK-UHFFFAOYSA-N</v>
          </cell>
          <cell r="C9024" t="str">
            <v>３，６－ジメチルベンゼン－１，２－ジオール</v>
          </cell>
          <cell r="D9024" t="str">
            <v>Cc1ccc(C)c(O)c1O</v>
          </cell>
          <cell r="E9024" t="str">
            <v>C[B]-(H):2|C[B]-(C):2|C-(C[B])(H)3:2|O-(C[B])(H):2|C[B]-(O):2</v>
          </cell>
          <cell r="F9024" t="str">
            <v>(OH)(OH),ortho:1</v>
          </cell>
          <cell r="G9024" t="str">
            <v>0</v>
          </cell>
        </row>
        <row r="9025">
          <cell r="A9025" t="str">
            <v>4402-32-8</v>
          </cell>
          <cell r="B9025" t="str">
            <v>BHUXAQIVYLDUQV-UHFFFAOYSA-N</v>
          </cell>
          <cell r="C9025" t="str">
            <v>１－（ジエチルアミノ）プロパン－２－オール</v>
          </cell>
          <cell r="D9025" t="str">
            <v>CCN(CC)CC(C)O</v>
          </cell>
          <cell r="E9025" t="str">
            <v>C-(H)3(C):3|O-(C)(H):1|C-(C)2(H)(O),alcohpls/peroxides:1|C-(C)(H)2(N):3|N-(C)3:1</v>
          </cell>
          <cell r="F9025"/>
          <cell r="G9025" t="str">
            <v>0</v>
          </cell>
        </row>
        <row r="9026">
          <cell r="A9026" t="str">
            <v>608-43-5</v>
          </cell>
          <cell r="B9026" t="str">
            <v>BXJGUBZTZWCMEX-UHFFFAOYSA-N</v>
          </cell>
          <cell r="C9026" t="str">
            <v>２，３－ジメチルベンゼン－１，４－ジオール</v>
          </cell>
          <cell r="D9026" t="str">
            <v>Cc1c(C)c(O)ccc1O</v>
          </cell>
          <cell r="E9026" t="str">
            <v>C[B]-(H):2|C[B]-(C):2|C-(C[B])(H)3:2|O-(C[B])(H):2|C[B]-(O):2</v>
          </cell>
          <cell r="F9026"/>
          <cell r="G9026" t="str">
            <v>0</v>
          </cell>
        </row>
        <row r="9027">
          <cell r="A9027" t="str">
            <v>13757-17-0</v>
          </cell>
          <cell r="B9027" t="str">
            <v>NZEZVJPYSAXNTR-UHFFFAOYSA-N</v>
          </cell>
          <cell r="C9027" t="str">
            <v>３，４，６－トリメチルベンゼン－１，２－ジオール</v>
          </cell>
          <cell r="D9027" t="str">
            <v>Cc1cc(C)c(O)c(O)c1C</v>
          </cell>
          <cell r="E9027" t="str">
            <v>C[B]-(H):1|C[B]-(C):3|C-(C[B])(H)3:3|O-(C[B])(H):2|C[B]-(O):2</v>
          </cell>
          <cell r="F9027" t="str">
            <v>(OH)(OH),ortho:1</v>
          </cell>
          <cell r="G9027" t="str">
            <v>0</v>
          </cell>
        </row>
        <row r="9028">
          <cell r="A9028" t="str">
            <v>17018-07-4</v>
          </cell>
          <cell r="B9028" t="str">
            <v>OFLGYLDXUIXHQY-UHFFFAOYSA-N</v>
          </cell>
          <cell r="C9028" t="str">
            <v>１，３グリセリンジアリルエーテル</v>
          </cell>
          <cell r="D9028" t="str">
            <v>OC(COCC=C)COCC=C</v>
          </cell>
          <cell r="E9028" t="str">
            <v>C[d]-(H)2:2|C[d]-(C)(H):2|O-(C)2:2|O-(C)(H):1|C-(C[d])(H)2(O):2|C-(C)2(H)(O),alcohpls/peroxides:1|C-(C)(H)2(O):2</v>
          </cell>
          <cell r="F9028"/>
          <cell r="G9028" t="str">
            <v>0</v>
          </cell>
        </row>
        <row r="9029">
          <cell r="A9029" t="str">
            <v>32375-29-4</v>
          </cell>
          <cell r="B9029" t="str">
            <v>MGHAVLCKKYUDMS-UHFFFAOYSA-N</v>
          </cell>
          <cell r="C9029" t="str">
            <v>２，５－ジフェニルヘキサ－１－エン</v>
          </cell>
          <cell r="D9029" t="str">
            <v>CC(CCC(=C)c1ccccc1)c2ccccc2</v>
          </cell>
          <cell r="E9029" t="str">
            <v>C-(H)3(C):1|C-(C)2(H)2:1|C[d]-(H)2:1|C[d]-C[B](C):1|C-(C[d])(C)(H)2:1|C-(C[B])(C)2(H):1|C[B]-(H):10|C[B]-(C):1|C[B]-(C[d]):1</v>
          </cell>
          <cell r="F9029"/>
          <cell r="G9029" t="str">
            <v>0</v>
          </cell>
        </row>
        <row r="9030">
          <cell r="A9030" t="str">
            <v>66354-56-1</v>
          </cell>
          <cell r="B9030" t="str">
            <v>JORAAGBFBOAQTI-UHFFFAOYSA-N</v>
          </cell>
          <cell r="C9030" t="str">
            <v>１－［ビス（２－ヒドロキシエチル）アミノ］－３－（オクチルオキシ）プロパン－２－オール</v>
          </cell>
          <cell r="D9030" t="str">
            <v>CCCCCCCCOCC(O)CN(CCO)CCO</v>
          </cell>
          <cell r="E9030" t="str">
            <v>C-(H)3(C):1|C-(C)2(H)2:6|O-(C)2:1|O-(C)(H):3|C-(C)2(H)(O),alcohpls/peroxides:1|C-(C)(H)2(O):2|C-(C)(H)2(O):2|C-(C)(H)2(N):3|N-(C)3:1</v>
          </cell>
          <cell r="F9030"/>
          <cell r="G9030" t="str">
            <v>0</v>
          </cell>
        </row>
        <row r="9031">
          <cell r="A9031" t="str">
            <v>108-61-2</v>
          </cell>
          <cell r="B9031" t="str">
            <v>VMKMZRBPOSNUMX-UHFFFAOYSA-N</v>
          </cell>
          <cell r="C9031" t="str">
            <v>２，２’－オキシビスプロパン－１－オール</v>
          </cell>
          <cell r="D9031" t="str">
            <v>CC(CO)OC(C)CO</v>
          </cell>
          <cell r="E9031" t="str">
            <v>C-(H)3(C):2|O-(C)2:1|O-(C)(H):2|C-(C)2(H)(O),ethers/esters:2|C-(C)(H)2(O):2</v>
          </cell>
          <cell r="F9031"/>
          <cell r="G9031" t="str">
            <v>0</v>
          </cell>
        </row>
        <row r="9032">
          <cell r="A9032" t="str">
            <v>17755-10-1</v>
          </cell>
          <cell r="B9032" t="str">
            <v>PGJXFACHLLIKFG-UHFFFAOYSA-N</v>
          </cell>
          <cell r="C9032" t="str">
            <v>３－メチルビフェニル－２－オール</v>
          </cell>
          <cell r="D9032" t="str">
            <v>Cc1cccc(c1O)c2ccccc2</v>
          </cell>
          <cell r="E9032" t="str">
            <v>C[B]-(H):8|C[B]-(C):1|C[B]-(C[B]):2|C-(C[B])(H)3:1|O-(C[B])(H):1|C[B]-(O):1</v>
          </cell>
          <cell r="F9032"/>
          <cell r="G9032" t="str">
            <v>0</v>
          </cell>
        </row>
        <row r="9033">
          <cell r="A9033" t="str">
            <v>14676-61-0</v>
          </cell>
          <cell r="B9033" t="str">
            <v>JPNCZSADMGXVPA-UHFFFAOYSA-N</v>
          </cell>
          <cell r="C9033" t="str">
            <v>３－（トリデシルオキシ）プロパン－１－アミン</v>
          </cell>
          <cell r="D9033" t="str">
            <v>CCCCCCCCCCCCCOCCCN</v>
          </cell>
          <cell r="E9033" t="str">
            <v>C-(H)3(C):1|C-(C)2(H)2:12|O-(C)2:1|C-(C)(H)2(O):2|C-(C)(H)2(N):1|N-(C)(H)2:1</v>
          </cell>
          <cell r="F9033"/>
          <cell r="G9033" t="str">
            <v>0</v>
          </cell>
        </row>
        <row r="9034">
          <cell r="A9034" t="str">
            <v>6579-55-1</v>
          </cell>
          <cell r="B9034" t="str">
            <v>GBAXGHVGQJHFQL-UHFFFAOYSA-N</v>
          </cell>
          <cell r="C9034" t="str">
            <v>１－［（２－ヒドロキシエチル）アミノ］プロパン－２－オール</v>
          </cell>
          <cell r="D9034" t="str">
            <v>CC(O)CNCCO</v>
          </cell>
          <cell r="E9034" t="str">
            <v>C-(H)3(C):1|O-(C)(H):2|C-(C)2(H)(O),alcohpls/peroxides:1|C-(C)(H)2(O):1|C-(C)(H)2(N):2|N-(C)2(H):1</v>
          </cell>
          <cell r="F9034"/>
          <cell r="G9034" t="str">
            <v>0</v>
          </cell>
        </row>
        <row r="9035">
          <cell r="A9035" t="str">
            <v>58943-75-2</v>
          </cell>
          <cell r="B9035" t="str">
            <v>FELNCSXBNJPZGU-UHFFFAOYSA-N</v>
          </cell>
          <cell r="C9035" t="str">
            <v>３－（ペンタデシルオキシ）プロパン－１－アミン</v>
          </cell>
          <cell r="D9035" t="str">
            <v>CCCCCCCCCCCCCCCOCCCN</v>
          </cell>
          <cell r="E9035" t="str">
            <v>C-(H)3(C):1|C-(C)2(H)2:14|O-(C)2:1|C-(C)(H)2(O):2|C-(C)(H)2(N):1|N-(C)(H)2:1</v>
          </cell>
          <cell r="F9035"/>
          <cell r="G9035" t="str">
            <v>0</v>
          </cell>
        </row>
        <row r="9036">
          <cell r="A9036" t="str">
            <v>713-36-0</v>
          </cell>
          <cell r="B9036" t="str">
            <v>PQTAUFTUHHRKSS-UHFFFAOYSA-N</v>
          </cell>
          <cell r="C9036" t="str">
            <v>１－メチル－２－（フェニルメチル）ベンゼン</v>
          </cell>
          <cell r="D9036" t="str">
            <v>Cc1ccccc1Cc2ccccc2</v>
          </cell>
          <cell r="E9036" t="str">
            <v>C-(C[B])2(H)2:1|C[B]-(H):9|C[B]-(C):3|C-(C[B])(H)3:1</v>
          </cell>
          <cell r="F9036"/>
          <cell r="G9036" t="str">
            <v>0</v>
          </cell>
        </row>
        <row r="9037">
          <cell r="A9037" t="str">
            <v>3955-29-1</v>
          </cell>
          <cell r="B9037" t="str">
            <v>PHZREHARUPHHCU-UHFFFAOYSA-N</v>
          </cell>
          <cell r="C9037" t="str">
            <v>４－メチルベンゼン－１，２，３－トリオール</v>
          </cell>
          <cell r="D9037" t="str">
            <v>Cc1ccc(O)c(O)c1O</v>
          </cell>
          <cell r="E9037" t="str">
            <v>C[B]-(H):2|C[B]-(C):1|C-(C[B])(H)3:1|O-(C[B])(H):3|C[B]-(O):3</v>
          </cell>
          <cell r="F9037" t="str">
            <v>(OH)(OH),ortho:2|(OH)(OH),meta:1</v>
          </cell>
          <cell r="G9037" t="str">
            <v>0</v>
          </cell>
        </row>
        <row r="9038">
          <cell r="A9038" t="str">
            <v>28122-24-9</v>
          </cell>
          <cell r="B9038" t="str">
            <v>DITPGLQNHCMPAK-UHFFFAOYSA-N</v>
          </cell>
          <cell r="C9038" t="str">
            <v>１－ベンジル－３－エチルベンゼン</v>
          </cell>
          <cell r="D9038" t="str">
            <v>CCc1cccc(Cc2ccccc2)c1</v>
          </cell>
          <cell r="E9038" t="str">
            <v>C-(H)3(C):1|C-(C[B])(C)(H)2:1|C-(C[B])2(H)2:1|C[B]-(H):9|C[B]-(C):3</v>
          </cell>
          <cell r="F9038"/>
          <cell r="G9038" t="str">
            <v>0</v>
          </cell>
        </row>
        <row r="9039">
          <cell r="A9039" t="str">
            <v>4380-95-4</v>
          </cell>
          <cell r="B9039" t="str">
            <v>GSOSWVGCAPGSDU-UHFFFAOYSA-N</v>
          </cell>
          <cell r="C9039" t="str">
            <v>３，６－ジメチルベンゼン－１，２，４－トリオール</v>
          </cell>
          <cell r="D9039" t="str">
            <v>Cc1cc(O)c(C)c(O)c1O</v>
          </cell>
          <cell r="E9039" t="str">
            <v>C[B]-(H):1|C[B]-(C):2|C-(C[B])(H)3:2|O-(C[B])(H):3|C[B]-(O):3</v>
          </cell>
          <cell r="F9039" t="str">
            <v>(OH)(OH),ortho:1|(OH)(OH),meta:1</v>
          </cell>
          <cell r="G9039" t="str">
            <v>0</v>
          </cell>
        </row>
        <row r="9040">
          <cell r="A9040" t="str">
            <v>2785-76-4</v>
          </cell>
          <cell r="B9040" t="str">
            <v>RYHGQTREHREIBC-UHFFFAOYSA-N</v>
          </cell>
          <cell r="C9040" t="str">
            <v>３，４－ジメチルベンゼン－１，２－ジオール</v>
          </cell>
          <cell r="D9040" t="str">
            <v>Cc1ccc(O)c(O)c1C</v>
          </cell>
          <cell r="E9040" t="str">
            <v>C[B]-(H):2|C[B]-(C):2|C-(C[B])(H)3:2|O-(C[B])(H):2|C[B]-(O):2</v>
          </cell>
          <cell r="F9040" t="str">
            <v>(OH)(OH),ortho:1</v>
          </cell>
          <cell r="G9040" t="str">
            <v>0</v>
          </cell>
        </row>
        <row r="9041">
          <cell r="A9041" t="str">
            <v>36388-09-7</v>
          </cell>
          <cell r="B9041" t="str">
            <v>LAOZQNBBEXGXBN-UHFFFAOYSA-N</v>
          </cell>
          <cell r="C9041" t="str">
            <v>１－（ジプロピルアミノ）プロパン－２－オール</v>
          </cell>
          <cell r="D9041" t="str">
            <v>CCCN(CCC)CC(C)O</v>
          </cell>
          <cell r="E9041" t="str">
            <v>C-(H)3(C):3|C-(C)2(H)2:2|O-(C)(H):1|C-(C)2(H)(O),alcohpls/peroxides:1|C-(C)(H)2(N):3|N-(C)3:1</v>
          </cell>
          <cell r="F9041"/>
          <cell r="G9041" t="str">
            <v>0</v>
          </cell>
        </row>
        <row r="9042">
          <cell r="A9042" t="str">
            <v>1124-09-0</v>
          </cell>
          <cell r="B9042" t="str">
            <v>QKGQHTCUNGPCIA-UHFFFAOYSA-N</v>
          </cell>
          <cell r="C9042" t="str">
            <v>５－メチルベンゼン－１，２，４－トリオール</v>
          </cell>
          <cell r="D9042" t="str">
            <v>Cc1cc(O)c(O)cc1O</v>
          </cell>
          <cell r="E9042" t="str">
            <v>C[B]-(H):2|C[B]-(C):1|C-(C[B])(H)3:1|O-(C[B])(H):3|C[B]-(O):3</v>
          </cell>
          <cell r="F9042" t="str">
            <v>(OH)(OH),ortho:1|(OH)(OH),meta:1</v>
          </cell>
          <cell r="G9042" t="str">
            <v>0</v>
          </cell>
        </row>
        <row r="9043">
          <cell r="A9043" t="str">
            <v>7374-34-7</v>
          </cell>
          <cell r="B9043" t="str">
            <v>OZPIDDRAMGDSPR-UHFFFAOYSA-N</v>
          </cell>
          <cell r="C9043" t="str">
            <v>４－メチルビフェニル－２－オール</v>
          </cell>
          <cell r="D9043" t="str">
            <v>Cc1ccc(c(O)c1)c2ccccc2</v>
          </cell>
          <cell r="E9043" t="str">
            <v>C[B]-(H):8|C[B]-(C):1|C[B]-(C[B]):2|C-(C[B])(H)3:1|O-(C[B])(H):1|C[B]-(O):1</v>
          </cell>
          <cell r="F9043"/>
          <cell r="G9043" t="str">
            <v>0</v>
          </cell>
        </row>
        <row r="9044">
          <cell r="A9044" t="str">
            <v>2785-74-2</v>
          </cell>
          <cell r="B9044" t="str">
            <v>VKQJFKLRXDLRNP-UHFFFAOYSA-N</v>
          </cell>
          <cell r="C9044" t="str">
            <v>４，５－ジメチルベンゼン－１，２－ジオール</v>
          </cell>
          <cell r="D9044" t="str">
            <v>Cc1cc(O)c(O)cc1C</v>
          </cell>
          <cell r="E9044" t="str">
            <v>C[B]-(H):2|C[B]-(C):2|C-(C[B])(H)3:2|O-(C[B])(H):2|C[B]-(O):2</v>
          </cell>
          <cell r="F9044" t="str">
            <v>(OH)(OH),ortho:1</v>
          </cell>
          <cell r="G9044" t="str">
            <v>0</v>
          </cell>
        </row>
        <row r="9045">
          <cell r="A9045" t="str">
            <v>767-81-7</v>
          </cell>
          <cell r="B9045" t="str">
            <v>GIGNQZIJYUEWTI-UHFFFAOYSA-N</v>
          </cell>
          <cell r="C9045" t="str">
            <v>６－メチルベンゼン－１，２，４－トリオール</v>
          </cell>
          <cell r="D9045" t="str">
            <v>Cc1cc(O)cc(O)c1O</v>
          </cell>
          <cell r="E9045" t="str">
            <v>C[B]-(H):2|C[B]-(C):1|C-(C[B])(H)3:1|O-(C[B])(H):3|C[B]-(O):3</v>
          </cell>
          <cell r="F9045" t="str">
            <v>(OH)(OH),ortho:1|(OH)(OH),meta:1</v>
          </cell>
          <cell r="G9045" t="str">
            <v>0</v>
          </cell>
        </row>
        <row r="9046">
          <cell r="A9046" t="str">
            <v>28122-25-0</v>
          </cell>
          <cell r="B9046" t="str">
            <v>SADTWSHFQKKIAT-UHFFFAOYSA-N</v>
          </cell>
          <cell r="C9046" t="str">
            <v>１－ベンジル－２－エチルベンゼン</v>
          </cell>
          <cell r="D9046" t="str">
            <v>CCc1ccccc1Cc2ccccc2</v>
          </cell>
          <cell r="E9046" t="str">
            <v>C-(H)3(C):1|C-(C[B])(C)(H)2:1|C-(C[B])2(H)2:1|C[B]-(H):9|C[B]-(C):3</v>
          </cell>
          <cell r="F9046"/>
          <cell r="G9046" t="str">
            <v>0</v>
          </cell>
        </row>
        <row r="9047">
          <cell r="A9047" t="str">
            <v>68480-27-3</v>
          </cell>
          <cell r="B9047" t="str">
            <v>WITKTXDMHHYCJB-ZHACJKMWSA-N</v>
          </cell>
          <cell r="C9047" t="str">
            <v>ウンデカ－２－エン－１－イル＝アセタート</v>
          </cell>
          <cell r="D9047" t="str">
            <v>CCCCCCCC\C=C\COC(=O)C</v>
          </cell>
          <cell r="E9047" t="str">
            <v>C-(H)3(C):1|C-(C)2(H)2:6|C[d]-(C)(H):2|C-(C[d])(C)(H)2:1|CO-(C)(O):1|O-(C)(CO):1|C-(H)3(CO):1|C-(C[d])(H)2(O):1</v>
          </cell>
          <cell r="F9047"/>
          <cell r="G9047" t="str">
            <v>0</v>
          </cell>
        </row>
        <row r="9048">
          <cell r="A9048" t="str">
            <v>94291-54-0</v>
          </cell>
          <cell r="B9048" t="str">
            <v>GVNVILDVKWMWLW-GQCTYLIASA-N</v>
          </cell>
          <cell r="C9048" t="str">
            <v>ブタ－２－エン－１－イル＝ヘキサノアート</v>
          </cell>
          <cell r="D9048" t="str">
            <v>CCCCCC(=O)OC\C=C\C</v>
          </cell>
          <cell r="E9048" t="str">
            <v>C-(H)3(C):1|C-(C)2(H)2:3|C[d]-(C)(H):2|C-(C[d])(H)3:1|CO-(C)(O):1|O-(C)(CO):1|C-(C)(H)2(CO):1|C-(C[d])(H)2(O):1</v>
          </cell>
          <cell r="F9048"/>
          <cell r="G9048" t="str">
            <v>0</v>
          </cell>
        </row>
        <row r="9049">
          <cell r="A9049" t="str">
            <v>1708-82-3</v>
          </cell>
          <cell r="B9049" t="str">
            <v>NPFVOOAXDOBMCE-SNAWJCMRSA-N</v>
          </cell>
          <cell r="C9049" t="str">
            <v>ヘキサ－３－エン－１－イル＝アセタート</v>
          </cell>
          <cell r="D9049" t="str">
            <v>CC\C=C\CCOC(=O)C</v>
          </cell>
          <cell r="E9049" t="str">
            <v>C-(H)3(C):1|C[d]-(C)(H):2|C-(C[d])(C)(H)2:2|CO-(C)(O):1|O-(C)(CO):1|C-(H)3(CO):1|C-(C)(H)2(O):1</v>
          </cell>
          <cell r="F9049"/>
          <cell r="G9049" t="str">
            <v>0</v>
          </cell>
        </row>
        <row r="9050">
          <cell r="A9050" t="str">
            <v>40566-23-2</v>
          </cell>
          <cell r="B9050" t="str">
            <v>ODOOFOASCWLNKG-UHFFFAOYSA-N</v>
          </cell>
          <cell r="C9050" t="str">
            <v>２－オクチルシクロペンタノン</v>
          </cell>
          <cell r="D9050" t="str">
            <v>CCCCCCCCC1CCCC1=O</v>
          </cell>
          <cell r="E9050" t="str">
            <v>C-(H)3(C):1|C-(C)2(H)2:9|CO-(C)2:1|C-(C)2(H)(CO):1|C-(C)(H)2(CO):1</v>
          </cell>
          <cell r="F9050" t="str">
            <v>Cyclopentane,sub:1|Cyclopentanone:1</v>
          </cell>
          <cell r="G9050" t="str">
            <v>0</v>
          </cell>
        </row>
        <row r="9051">
          <cell r="A9051" t="str">
            <v>54549-91-6</v>
          </cell>
          <cell r="B9051" t="str">
            <v>VFGXVQOCGXKXDW-UHFFFAOYSA-N</v>
          </cell>
          <cell r="C9051" t="str">
            <v>２－オクタン－２－イルシクロペンタノン</v>
          </cell>
          <cell r="D9051" t="str">
            <v>CCCCCCC(C)C1CCCC1=O</v>
          </cell>
          <cell r="E9051" t="str">
            <v>C-(H)3(C):2|C-(C)2(H)2:7|C-(H)(C)3:1|CO-(C)2:1|C-(C)2(H)(CO):1|C-(C)(H)2(CO):1</v>
          </cell>
          <cell r="F9051" t="str">
            <v>Cyclopentane,sub:1|Cyclopentanone:1</v>
          </cell>
          <cell r="G9051" t="str">
            <v>0</v>
          </cell>
        </row>
        <row r="9052">
          <cell r="A9052" t="str">
            <v>56922-80-6</v>
          </cell>
          <cell r="B9052" t="str">
            <v>XJHQVZQZUGLZLS-ONEGZZNKSA-N</v>
          </cell>
          <cell r="C9052" t="str">
            <v>（Ｅ）－ヘキサ－３－エン－１－イル＝ホルマート</v>
          </cell>
          <cell r="D9052" t="str">
            <v>CC\C=C\CCOC=O</v>
          </cell>
          <cell r="E9052" t="str">
            <v>C-(H)3(C):1|C[d]-(C)(H):2|C-(C[d])(C)(H)2:2|CO-(H)(O):1|O-(C)(CO):1|C-(C)(H)2(O):1</v>
          </cell>
          <cell r="F9052"/>
          <cell r="G9052" t="str">
            <v>0</v>
          </cell>
        </row>
        <row r="9053">
          <cell r="A9053" t="str">
            <v>68480-06-8</v>
          </cell>
          <cell r="B9053" t="str">
            <v>HAZMLFDAVHDYKJ-UHFFFAOYSA-N</v>
          </cell>
          <cell r="C9053" t="str">
            <v>デカ－９－エン－１－イル＝プロピオナート</v>
          </cell>
          <cell r="D9053" t="str">
            <v>CCC(=O)OCCCCCCCCC=C</v>
          </cell>
          <cell r="E9053" t="str">
            <v>C-(H)3(C):1|C-(C)2(H)2:6|C[d]-(H)2:1|C[d]-(C)(H):1|C-(C[d])(C)(H)2:1|CO-(C)(O):1|O-(C)(CO):1|C-(C)(H)2(CO):1|C-(C)(H)2(O):1</v>
          </cell>
          <cell r="F9053"/>
          <cell r="G9053" t="str">
            <v>0</v>
          </cell>
        </row>
        <row r="9054">
          <cell r="A9054" t="str">
            <v>14806-73-6</v>
          </cell>
          <cell r="B9054" t="str">
            <v>COYBSBIBDYUILE-UHFFFAOYSA-N</v>
          </cell>
          <cell r="C9054" t="str">
            <v>トリエタノールアミンモノ酢酸エステル</v>
          </cell>
          <cell r="D9054" t="str">
            <v>CC(=O)OCCN(CCO)CCO</v>
          </cell>
          <cell r="E9054" t="str">
            <v>CO-(C)(O):1|O-(C)(CO):1|O-(C)(H):2|C-(H)3(CO):1|C-(C)(H)2(O):2|C-(C)(H)2(O):1|C-(C)(H)2(N):3|N-(C)3:1</v>
          </cell>
          <cell r="F9054"/>
          <cell r="G9054" t="str">
            <v>0</v>
          </cell>
        </row>
        <row r="9055">
          <cell r="A9055" t="str">
            <v>53398-78-0</v>
          </cell>
          <cell r="B9055" t="str">
            <v>SLWYMCAVYPZTRN-SNAWJCMRSA-N</v>
          </cell>
          <cell r="C9055" t="str">
            <v>（Ｅ）－ヘキサ－２－エン－１－イル＝ホルマート</v>
          </cell>
          <cell r="D9055" t="str">
            <v>CCC\C=C\COC=O</v>
          </cell>
          <cell r="E9055" t="str">
            <v>C-(H)3(C):1|C-(C)2(H)2:1|C[d]-(C)(H):2|C-(C[d])(C)(H)2:1|CO-(H)(O):1|O-(C)(CO):1|C-(C[d])(H)2(O):1</v>
          </cell>
          <cell r="F9055"/>
          <cell r="G9055" t="str">
            <v>0</v>
          </cell>
        </row>
        <row r="9056">
          <cell r="A9056" t="str">
            <v>35852-46-1</v>
          </cell>
          <cell r="B9056" t="str">
            <v>XPFTVTFOOTVHIA-ALCCZGGFSA-N</v>
          </cell>
          <cell r="C9056" t="str">
            <v>（Ｚ）－ヘキサ－３－エン－１－イル＝ペンタノアート</v>
          </cell>
          <cell r="D9056" t="str">
            <v>CCCCC(=O)OCC\C=C/CC</v>
          </cell>
          <cell r="E9056" t="str">
            <v>C-(H)3(C):2|C-(C)2(H)2:2|C[d]-(C)(H):2|C-(C[d])(C)(H)2:2|CO-(C)(O):1|O-(C)(CO):1|C-(C)(H)2(CO):1|C-(C)(H)2(O):1</v>
          </cell>
          <cell r="F9056"/>
          <cell r="G9056" t="str">
            <v>0</v>
          </cell>
        </row>
        <row r="9057">
          <cell r="A9057" t="str">
            <v>822-24-2</v>
          </cell>
          <cell r="B9057" t="str">
            <v>JUCOQIYAKWHGSZ-UHFFFAOYSA-N</v>
          </cell>
          <cell r="C9057" t="str">
            <v>イコシル＝アセタート</v>
          </cell>
          <cell r="D9057" t="str">
            <v>CCCCCCCCCCCCCCCCCCCCOC(=O)C</v>
          </cell>
          <cell r="E9057" t="str">
            <v>C-(H)3(C):1|C-(C)2(H)2:18|CO-(C)(O):1|O-(C)(CO):1|C-(H)3(CO):1|C-(C)(H)2(O):1</v>
          </cell>
          <cell r="F9057"/>
          <cell r="G9057" t="str">
            <v>0</v>
          </cell>
        </row>
        <row r="9058">
          <cell r="A9058" t="str">
            <v>56922-82-8</v>
          </cell>
          <cell r="B9058" t="str">
            <v>RGACQXBDYBCJCY-FNORWQNLSA-N</v>
          </cell>
          <cell r="C9058" t="str">
            <v>（Ｅ）－ヘキサ－３－エン－１－イル＝ヘキサノアート</v>
          </cell>
          <cell r="D9058" t="str">
            <v>CCCCCC(=O)OCC\C=C\CC</v>
          </cell>
          <cell r="E9058" t="str">
            <v>C-(H)3(C):2|C-(C)2(H)2:3|C[d]-(C)(H):2|C-(C[d])(C)(H)2:2|CO-(C)(O):1|O-(C)(CO):1|C-(C)(H)2(CO):1|C-(C)(H)2(O):1</v>
          </cell>
          <cell r="F9058"/>
          <cell r="G9058" t="str">
            <v>0</v>
          </cell>
        </row>
        <row r="9059">
          <cell r="A9059" t="str">
            <v>84434-19-5</v>
          </cell>
          <cell r="B9059" t="str">
            <v>RGACQXBDYBCJCY-FNORWQNLSA-N</v>
          </cell>
          <cell r="C9059" t="str">
            <v>ヘキサ－３－エン－１－イル＝ヘキサノアート</v>
          </cell>
          <cell r="D9059" t="str">
            <v>CCCCCC(=O)OCC\C=C\CC</v>
          </cell>
          <cell r="E9059" t="str">
            <v>C-(H)3(C):2|C-(C)2(H)2:3|C[d]-(C)(H):2|C-(C[d])(C)(H)2:2|CO-(C)(O):1|O-(C)(CO):1|C-(C)(H)2(CO):1|C-(C)(H)2(O):1</v>
          </cell>
          <cell r="F9059"/>
          <cell r="G9059" t="str">
            <v>0</v>
          </cell>
        </row>
        <row r="9060">
          <cell r="A9060" t="str">
            <v>1472-93-1</v>
          </cell>
          <cell r="B9060" t="str">
            <v>ZOXMHKCFDXHCJX-UHFFFAOYSA-N</v>
          </cell>
          <cell r="C9060" t="str">
            <v>ジメチル＝オクタデカンジオアート</v>
          </cell>
          <cell r="D9060" t="str">
            <v>COC(=O)CCCCCCCCCCCCCCCCC(=O)OC</v>
          </cell>
          <cell r="E9060" t="str">
            <v>C-(C)2(H)2:14|CO-(C)(O):2|O-(C)(CO):2|C-(C)(H)2(CO):2|C-(H)3(O):2</v>
          </cell>
          <cell r="F9060"/>
          <cell r="G9060" t="str">
            <v>0</v>
          </cell>
        </row>
        <row r="9061">
          <cell r="A9061" t="str">
            <v>13049-88-2</v>
          </cell>
          <cell r="B9061" t="str">
            <v>LRQNQAVSERJKNU-FPLPWBNLSA-N</v>
          </cell>
          <cell r="C9061" t="str">
            <v>（Ｚ）－ノナ－３－エン－１－イル＝アセタート</v>
          </cell>
          <cell r="D9061" t="str">
            <v>CCCCC\C=C/CCOC(=O)C</v>
          </cell>
          <cell r="E9061" t="str">
            <v>C-(H)3(C):1|C-(C)2(H)2:3|C[d]-(C)(H):2|C-(C[d])(C)(H)2:2|CO-(C)(O):1|O-(C)(CO):1|C-(H)3(CO):1|C-(C)(H)2(O):1</v>
          </cell>
          <cell r="F9061"/>
          <cell r="G9061" t="str">
            <v>0</v>
          </cell>
        </row>
        <row r="9062">
          <cell r="A9062" t="str">
            <v>33717-93-0</v>
          </cell>
          <cell r="B9062" t="str">
            <v>LFWITSASBXUHEX-UHFFFAOYSA-N</v>
          </cell>
          <cell r="C9062" t="str">
            <v>２，１０－ジメチル－６－メチレンウンデカン</v>
          </cell>
          <cell r="D9062" t="str">
            <v>CC(C)CCCC(=C)CCCC(C)C</v>
          </cell>
          <cell r="E9062" t="str">
            <v>C-(H)3(C):4|C-(C)2(H)2:4|C-(H)(C)3:2|C[d]-(H)2:1|C[d]-(C)2:1|C-(C[d])(C)(H)2:2</v>
          </cell>
          <cell r="F9062"/>
          <cell r="G9062" t="str">
            <v>0</v>
          </cell>
        </row>
        <row r="9063">
          <cell r="A9063" t="str">
            <v>1576-84-7</v>
          </cell>
          <cell r="B9063" t="str">
            <v>IEKXSSZASGLISC-UHFFFAOYSA-N</v>
          </cell>
          <cell r="C9063" t="str">
            <v>ブタ－３－エン－１－イル＝アセタート</v>
          </cell>
          <cell r="D9063" t="str">
            <v>CC(=O)OCCC=C</v>
          </cell>
          <cell r="E9063" t="str">
            <v>C[d]-(H)2:1|C[d]-(C)(H):1|C-(C[d])(C)(H)2:1|CO-(C)(O):1|O-(C)(CO):1|C-(H)3(CO):1|C-(C)(H)2(O):1</v>
          </cell>
          <cell r="F9063"/>
          <cell r="G9063" t="str">
            <v>0</v>
          </cell>
        </row>
        <row r="9064">
          <cell r="A9064" t="str">
            <v>41453-57-0</v>
          </cell>
          <cell r="B9064" t="str">
            <v>WFCCNPHGLLPSDJ-HJWRWDBZSA-N</v>
          </cell>
          <cell r="C9064" t="str">
            <v>（Ｚ）－ノナ－２－エニル＝アセタート</v>
          </cell>
          <cell r="D9064" t="str">
            <v>CCCCCC\C=C/COC(=O)C</v>
          </cell>
          <cell r="E9064" t="str">
            <v>C-(H)3(C):1|C-(C)2(H)2:4|C[d]-(C)(H):2|C-(C[d])(C)(H)2:1|CO-(C)(O):1|O-(C)(CO):1|C-(H)3(CO):1|C-(C[d])(H)2(O):1</v>
          </cell>
          <cell r="F9064"/>
          <cell r="G9064" t="str">
            <v>0</v>
          </cell>
        </row>
        <row r="9065">
          <cell r="A9065" t="str">
            <v>1576-85-8</v>
          </cell>
          <cell r="B9065" t="str">
            <v>LVHDNIMNOMRZMF-UHFFFAOYSA-N</v>
          </cell>
          <cell r="C9065" t="str">
            <v>ペンタ－４－エン－１－イル＝アセタート</v>
          </cell>
          <cell r="D9065" t="str">
            <v>CC(=O)OCCCC=C</v>
          </cell>
          <cell r="E9065" t="str">
            <v>C-(C)2(H)2:1|C[d]-(H)2:1|C[d]-(C)(H):1|C-(C[d])(C)(H)2:1|CO-(C)(O):1|O-(C)(CO):1|C-(H)3(CO):1|C-(C)(H)2(O):1</v>
          </cell>
          <cell r="F9065"/>
          <cell r="G9065" t="str">
            <v>0</v>
          </cell>
        </row>
        <row r="9066">
          <cell r="A9066" t="str">
            <v>53398-84-8</v>
          </cell>
          <cell r="B9066" t="str">
            <v>ZCHOPXVYTWUHDS-AATRIKPKSA-N</v>
          </cell>
          <cell r="C9066" t="str">
            <v>（Ｅ）ヘキサ－３－エン－１－イル＝ブチラート</v>
          </cell>
          <cell r="D9066" t="str">
            <v>CCCC(=O)OCC\C=C\CC</v>
          </cell>
          <cell r="E9066" t="str">
            <v>C-(H)3(C):2|C-(C)2(H)2:1|C[d]-(C)(H):2|C-(C[d])(C)(H)2:2|CO-(C)(O):1|O-(C)(CO):1|C-(C)(H)2(CO):1|C-(C)(H)2(O):1</v>
          </cell>
          <cell r="F9066"/>
          <cell r="G9066" t="str">
            <v>0</v>
          </cell>
        </row>
        <row r="9067">
          <cell r="A9067" t="str">
            <v>53398-79-1</v>
          </cell>
          <cell r="B9067" t="str">
            <v>SLWYMCAVYPZTRN-PLNGDYQASA-N</v>
          </cell>
          <cell r="C9067" t="str">
            <v>（Ｚ）－ヘキサ－２－エン－１－イル＝ホルマート</v>
          </cell>
          <cell r="D9067" t="str">
            <v>CCC\C=C/COC=O</v>
          </cell>
          <cell r="E9067" t="str">
            <v>C-(H)3(C):1|C-(C)2(H)2:1|C[d]-(C)(H):2|C-(C[d])(C)(H)2:1|CO-(H)(O):1|O-(C)(CO):1|C-(C[d])(H)2(O):1</v>
          </cell>
          <cell r="F9067"/>
          <cell r="G9067" t="str">
            <v>0</v>
          </cell>
        </row>
        <row r="9068">
          <cell r="A9068" t="str">
            <v>1300-94-3</v>
          </cell>
          <cell r="B9068" t="str">
            <v>CKGWFZQGEQJZIL-UHFFFAOYSA-N</v>
          </cell>
          <cell r="C9068" t="str">
            <v>５－メチル－２－ペンチルフェノール</v>
          </cell>
          <cell r="D9068" t="str">
            <v>CCCCCc1ccc(C)cc1O</v>
          </cell>
          <cell r="E9068" t="str">
            <v>C-(H)3(C):1|C-(C)2(H)2:3|C-(C[B])(C)(H)2:1|C[B]-(H):3|C[B]-(C):2|C-(C[B])(H)3:1|O-(C[B])(H):1|C[B]-(O):1</v>
          </cell>
          <cell r="F9068"/>
          <cell r="G9068" t="str">
            <v>0</v>
          </cell>
        </row>
        <row r="9069">
          <cell r="A9069" t="str">
            <v>32797-50-5</v>
          </cell>
          <cell r="B9069" t="str">
            <v>YDZCHDQXPLJVBG-VOTSOKGWSA-N</v>
          </cell>
          <cell r="C9069" t="str">
            <v>ヘキサ－１－エン－１－イル＝アセタート</v>
          </cell>
          <cell r="D9069" t="str">
            <v>CCCC\C=C\OC(=O)C</v>
          </cell>
          <cell r="E9069" t="str">
            <v>C-(H)3(C):1|C-(C)2(H)2:2|C[d]-(C)(H):1|C-(C[d])(C)(H)2:1|CO-(C)(O):1|O-(C[d])(CO):1|C[d]-(H)(O):1|C-(H)3(CO):1</v>
          </cell>
          <cell r="F9069"/>
          <cell r="G9069" t="str">
            <v>0</v>
          </cell>
        </row>
        <row r="9070">
          <cell r="A9070" t="str">
            <v>2094-69-1</v>
          </cell>
          <cell r="B9070" t="str">
            <v>QCFKLVCBTZKWGY-UHFFFAOYSA-N</v>
          </cell>
          <cell r="C9070" t="str">
            <v>ベンジル＝２，２－ジメチルプロパノアート</v>
          </cell>
          <cell r="D9070" t="str">
            <v>CC(C)(C)C(=O)OCc1ccccc1</v>
          </cell>
          <cell r="E9070" t="str">
            <v>C-(H)3(C):3|C[B]-(H):5|C[B]-(C):1|CO-(C)(O):1|O-(C)(CO):1|C-(C)3(CO):1|C-(C[B])(H)2(O):1</v>
          </cell>
          <cell r="F9070" t="str">
            <v>C-(H)3(C),tertiary:1</v>
          </cell>
          <cell r="G9070" t="str">
            <v>0</v>
          </cell>
        </row>
        <row r="9071">
          <cell r="A9071" t="str">
            <v>10094-40-3</v>
          </cell>
          <cell r="B9071" t="str">
            <v>HRHOWZHRCRZVCU-AATRIKPKSA-N</v>
          </cell>
          <cell r="C9071" t="str">
            <v>ヘキサ－２－エン－１－イル＝アセタート</v>
          </cell>
          <cell r="D9071" t="str">
            <v>CCC\C=C\COC(=O)C</v>
          </cell>
          <cell r="E9071" t="str">
            <v>C-(H)3(C):1|C-(C)2(H)2:1|C[d]-(C)(H):2|C-(C[d])(C)(H)2:1|CO-(C)(O):1|O-(C)(CO):1|C-(H)3(CO):1|C-(C[d])(H)2(O):1</v>
          </cell>
          <cell r="F9071"/>
          <cell r="G9071" t="str">
            <v>0</v>
          </cell>
        </row>
        <row r="9072">
          <cell r="A9072" t="str">
            <v>59086-74-7</v>
          </cell>
          <cell r="B9072" t="str">
            <v>UHEVUYWIUKQMTJ-KTKRTIGZSA-N</v>
          </cell>
          <cell r="C9072" t="str">
            <v>２－［（２－ヒドロキシエチル）アミノ］エチル＝オレアート</v>
          </cell>
          <cell r="D9072" t="str">
            <v>CCCCCCCC\C=C/CCCCCCCC(=O)OCCNCCO</v>
          </cell>
          <cell r="E9072" t="str">
            <v>C-(H)3(C):1|C-(C)2(H)2:11|C[d]-(C)(H):2|C-(C[d])(C)(H)2:2|CO-(C)(O):1|O-(C)(CO):1|O-(C)(H):1|C-(C)(H)2(CO):1|C-(C)(H)2(O):1|C-(C)(H)2(O):1|C-(C)(H)2(N):2|N-(C)2(H):1</v>
          </cell>
          <cell r="F9072"/>
          <cell r="G9072" t="str">
            <v>0</v>
          </cell>
        </row>
        <row r="9073">
          <cell r="A9073" t="str">
            <v>30418-89-4</v>
          </cell>
          <cell r="B9073" t="str">
            <v>WFCCNPHGLLPSDJ-CMDGGOBGSA-N</v>
          </cell>
          <cell r="C9073" t="str">
            <v>（Ｅ）－ノナ－２－エン－１－イル＝アセタート</v>
          </cell>
          <cell r="D9073" t="str">
            <v>CCCCCC\C=C\COC(=O)C</v>
          </cell>
          <cell r="E9073" t="str">
            <v>C-(H)3(C):1|C-(C)2(H)2:4|C[d]-(C)(H):2|C-(C[d])(C)(H)2:1|CO-(C)(O):1|O-(C)(CO):1|C-(H)3(CO):1|C-(C[d])(H)2(O):1</v>
          </cell>
          <cell r="F9073"/>
          <cell r="G9073" t="str">
            <v>0</v>
          </cell>
        </row>
        <row r="9074">
          <cell r="A9074" t="str">
            <v>29136-19-4</v>
          </cell>
          <cell r="B9074" t="str">
            <v>SHWJJBRTHGGZBE-UHFFFAOYSA-N</v>
          </cell>
          <cell r="C9074" t="str">
            <v>ノナデシルベンゼン</v>
          </cell>
          <cell r="D9074" t="str">
            <v>CCCCCCCCCCCCCCCCCCCc1ccccc1</v>
          </cell>
          <cell r="E9074" t="str">
            <v>C-(H)3(C):1|C-(C)2(H)2:17|C-(C[B])(C)(H)2:1|C[B]-(H):5|C[B]-(C):1</v>
          </cell>
          <cell r="F9074"/>
          <cell r="G9074" t="str">
            <v>0</v>
          </cell>
        </row>
        <row r="9075">
          <cell r="A9075" t="str">
            <v>2497-23-6</v>
          </cell>
          <cell r="B9075" t="str">
            <v>LUMRROIRFJRWNX-MDZDMXLPSA-N</v>
          </cell>
          <cell r="C9075" t="str">
            <v>（Ｅ）－デカ－２－エン－１－イル＝アセタート</v>
          </cell>
          <cell r="D9075" t="str">
            <v>CCCCCCC\C=C\COC(=O)C</v>
          </cell>
          <cell r="E9075" t="str">
            <v>C-(H)3(C):1|C-(C)2(H)2:5|C[d]-(C)(H):2|C-(C[d])(C)(H)2:1|CO-(C)(O):1|O-(C)(CO):1|C-(H)3(CO):1|C-(C[d])(H)2(O):1</v>
          </cell>
          <cell r="F9075"/>
          <cell r="G9075" t="str">
            <v>0</v>
          </cell>
        </row>
        <row r="9076">
          <cell r="A9076" t="str">
            <v>41622-39-3</v>
          </cell>
          <cell r="B9076" t="str">
            <v>UZRGHARRXDESET-UHFFFAOYSA-N</v>
          </cell>
          <cell r="C9076" t="str">
            <v>３－（ヘキサデシルスルファニル）プロパン酸</v>
          </cell>
          <cell r="D9076" t="str">
            <v>CCCCCCCCCCCCCCCCSCCC(=O)O</v>
          </cell>
          <cell r="E9076" t="str">
            <v>C-(H)3(C):1|C-(C)2(H)2:14|CO-(C)(O):1|O-(CO)(H):1|C-(C)(H)2(CO):1|C-(C)(H)2(S):2|S-(C)2:1</v>
          </cell>
          <cell r="F9076"/>
          <cell r="G9076" t="str">
            <v>0</v>
          </cell>
        </row>
        <row r="9077">
          <cell r="A9077" t="str">
            <v>13857-03-9</v>
          </cell>
          <cell r="B9077" t="str">
            <v>DEOHUYGDZACDBU-PLNGDYQASA-N</v>
          </cell>
          <cell r="C9077" t="str">
            <v>（Ｚ）－デカ－７－エン－１－イル＝アセタート</v>
          </cell>
          <cell r="D9077" t="str">
            <v>CC\C=C/CCCCCCOC(=O)C</v>
          </cell>
          <cell r="E9077" t="str">
            <v>C-(H)3(C):1|C-(C)2(H)2:4|C[d]-(C)(H):2|C-(C[d])(C)(H)2:2|CO-(C)(O):1|O-(C)(CO):1|C-(H)3(CO):1|C-(C)(H)2(O):1</v>
          </cell>
          <cell r="F9077"/>
          <cell r="G9077" t="str">
            <v>0</v>
          </cell>
        </row>
        <row r="9078">
          <cell r="A9078" t="str">
            <v>6321-45-5</v>
          </cell>
          <cell r="B9078" t="str">
            <v>PWYXVVREDGESBB-UHFFFAOYSA-N</v>
          </cell>
          <cell r="C9078" t="str">
            <v>アリル＝ペンタノアート</v>
          </cell>
          <cell r="D9078" t="str">
            <v>CCCCC(=O)OCC=C</v>
          </cell>
          <cell r="E9078" t="str">
            <v>C-(H)3(C):1|C-(C)2(H)2:2|C[d]-(H)2:1|C[d]-(C)(H):1|CO-(C)(O):1|O-(C)(CO):1|C-(C)(H)2(CO):1|C-(C[d])(H)2(O):1</v>
          </cell>
          <cell r="F9078"/>
          <cell r="G9078" t="str">
            <v>0</v>
          </cell>
        </row>
        <row r="9079">
          <cell r="A9079" t="str">
            <v>52089-54-0</v>
          </cell>
          <cell r="B9079" t="str">
            <v>KWWOQRSLYPHAMK-UHFFFAOYSA-N</v>
          </cell>
          <cell r="C9079" t="str">
            <v>エチル＝２－ヒドロキシブタノアート</v>
          </cell>
          <cell r="D9079" t="str">
            <v>CCOC(=O)C(O)CC</v>
          </cell>
          <cell r="E9079" t="str">
            <v>C-(H)3(C):2|C-(C)2(H)2:1|CO-(C)(O):1|O-(C)(CO):1|O-(C)(H):1|C-(C)(H)(O)(CO):1|C-(C)(H)2(O):1</v>
          </cell>
          <cell r="F9079"/>
          <cell r="G9079" t="str">
            <v>0</v>
          </cell>
        </row>
        <row r="9080">
          <cell r="A9080" t="str">
            <v>1731-81-3</v>
          </cell>
          <cell r="B9080" t="str">
            <v>CKQGCFFDQIFZFA-UHFFFAOYSA-N</v>
          </cell>
          <cell r="C9080" t="str">
            <v>ウンデシル＝アセタート</v>
          </cell>
          <cell r="D9080" t="str">
            <v>CCCCCCCCCCCOC(=O)C</v>
          </cell>
          <cell r="E9080" t="str">
            <v>C-(H)3(C):1|C-(C)2(H)2:9|CO-(C)(O):1|O-(C)(CO):1|C-(H)3(CO):1|C-(C)(H)2(O):1</v>
          </cell>
          <cell r="F9080"/>
          <cell r="G9080" t="str">
            <v>0</v>
          </cell>
        </row>
        <row r="9081">
          <cell r="A9081" t="str">
            <v>629-58-3</v>
          </cell>
          <cell r="B9081" t="str">
            <v>AAAIZLQILBFRTJ-UHFFFAOYSA-N</v>
          </cell>
          <cell r="C9081" t="str">
            <v>ペンタデシル＝アセタート</v>
          </cell>
          <cell r="D9081" t="str">
            <v>CCCCCCCCCCCCCCCOC(=O)C</v>
          </cell>
          <cell r="E9081" t="str">
            <v>C-(H)3(C):1|C-(C)2(H)2:13|CO-(C)(O):1|O-(C)(CO):1|C-(H)3(CO):1|C-(C)(H)2(O):1</v>
          </cell>
          <cell r="F9081"/>
          <cell r="G9081" t="str">
            <v>0</v>
          </cell>
        </row>
        <row r="9082">
          <cell r="A9082" t="str">
            <v>36809-53-7</v>
          </cell>
          <cell r="B9082" t="str">
            <v>LRQNQAVSERJKNU-BQYQJAHWSA-N</v>
          </cell>
          <cell r="C9082" t="str">
            <v>ノナ－３－エニル＝アセタート</v>
          </cell>
          <cell r="D9082" t="str">
            <v>CCCCC\C=C\CCOC(=O)C</v>
          </cell>
          <cell r="E9082" t="str">
            <v>C-(H)3(C):1|C-(C)2(H)2:3|C[d]-(C)(H):2|C-(C[d])(C)(H)2:2|CO-(C)(O):1|O-(C)(CO):1|C-(H)3(CO):1|C-(C)(H)2(O):1</v>
          </cell>
          <cell r="F9082"/>
          <cell r="G9082" t="str">
            <v>0</v>
          </cell>
        </row>
        <row r="9083">
          <cell r="A9083" t="str">
            <v>5048-26-0</v>
          </cell>
          <cell r="B9083" t="str">
            <v>MPLWNENKBSBMFN-UHFFFAOYSA-N</v>
          </cell>
          <cell r="C9083" t="str">
            <v>ヘキサ－５－エン－１－イル＝アセタート</v>
          </cell>
          <cell r="D9083" t="str">
            <v>CC(=O)OCCCCC=C</v>
          </cell>
          <cell r="E9083" t="str">
            <v>C-(C)2(H)2:2|C[d]-(H)2:1|C[d]-(C)(H):1|C-(C[d])(C)(H)2:1|CO-(C)(O):1|O-(C)(CO):1|C-(H)3(CO):1|C-(C)(H)2(O):1</v>
          </cell>
          <cell r="F9083"/>
          <cell r="G9083" t="str">
            <v>0</v>
          </cell>
        </row>
        <row r="9084">
          <cell r="A9084" t="str">
            <v>56922-75-9</v>
          </cell>
          <cell r="B9084" t="str">
            <v>HRHOWZHRCRZVCU-WAYWQWQTSA-N</v>
          </cell>
          <cell r="C9084" t="str">
            <v>（Ｚ）－ヘキサ－２－エン－１－イル＝アセタート</v>
          </cell>
          <cell r="D9084" t="str">
            <v>CCC\C=C/COC(=O)C</v>
          </cell>
          <cell r="E9084" t="str">
            <v>C-(H)3(C):1|C-(C)2(H)2:1|C[d]-(C)(H):2|C-(C[d])(C)(H)2:1|CO-(C)(O):1|O-(C)(CO):1|C-(H)3(CO):1|C-(C[d])(H)2(O):1</v>
          </cell>
          <cell r="F9084"/>
          <cell r="G9084" t="str">
            <v>0</v>
          </cell>
        </row>
        <row r="9085">
          <cell r="A9085" t="str">
            <v>5873-43-8</v>
          </cell>
          <cell r="B9085" t="str">
            <v>BLZSRIYYOIZLJL-UHFFFAOYSA-N</v>
          </cell>
          <cell r="C9085" t="str">
            <v>ビニル＝ペンタノアート</v>
          </cell>
          <cell r="D9085" t="str">
            <v>CCCCC(=O)OC=C</v>
          </cell>
          <cell r="E9085" t="str">
            <v>C-(H)3(C):1|C-(C)2(H)2:2|C[d]-(H)2:1|CO-(C)(O):1|O-(C[d])(CO):1|C[d]-(H)(O):1|C-(C)(H)2(CO):1</v>
          </cell>
          <cell r="F9085"/>
          <cell r="G9085" t="str">
            <v>0</v>
          </cell>
        </row>
        <row r="9086">
          <cell r="A9086" t="str">
            <v>35468-95-2</v>
          </cell>
          <cell r="B9086" t="str">
            <v>XISWSMPYOFEMKE-AATRIKPKSA-N</v>
          </cell>
          <cell r="C9086" t="str">
            <v>ペンタ－１－エン－１－イル＝アセタート</v>
          </cell>
          <cell r="D9086" t="str">
            <v>CCC\C=C\OC(=O)C</v>
          </cell>
          <cell r="E9086" t="str">
            <v>C-(H)3(C):1|C-(C)2(H)2:1|C[d]-(C)(H):1|C-(C[d])(C)(H)2:1|CO-(C)(O):1|O-(C[d])(CO):1|C[d]-(H)(O):1|C-(H)3(CO):1</v>
          </cell>
          <cell r="F9086"/>
          <cell r="G9086" t="str">
            <v>0</v>
          </cell>
        </row>
        <row r="9087">
          <cell r="A9087" t="str">
            <v>53398-81-5</v>
          </cell>
          <cell r="B9087" t="str">
            <v>LGTLDEUQCOJGFP-AATRIKPKSA-N</v>
          </cell>
          <cell r="C9087" t="str">
            <v>（Ｅ）－ヘキサ－３－エン－１－イル＝プロパノアート</v>
          </cell>
          <cell r="D9087" t="str">
            <v>CC\C=C\CCOC(=O)CC</v>
          </cell>
          <cell r="E9087" t="str">
            <v>C-(H)3(C):2|C[d]-(C)(H):2|C-(C[d])(C)(H)2:2|CO-(C)(O):1|O-(C)(CO):1|C-(C)(H)2(CO):1|C-(C)(H)2(O):1</v>
          </cell>
          <cell r="F9087"/>
          <cell r="G9087" t="str">
            <v>0</v>
          </cell>
        </row>
        <row r="9088">
          <cell r="A9088" t="str">
            <v>669-90-9</v>
          </cell>
          <cell r="B9088" t="str">
            <v>VBUYCZFBVCCYFD-JJYYJPOSSA-N</v>
          </cell>
          <cell r="C9088" t="str">
            <v>２－ケトグルコン酸</v>
          </cell>
          <cell r="D9088" t="str">
            <v>OC[C@@H](O)[C@@H](O)[C@H](O)C(=O)C(=O)O</v>
          </cell>
          <cell r="E9088" t="str">
            <v>CO-(C)(CO):1|CO-(O)(CO):1|O-(CO)(H):1|O-(C)(H):4|C-(C)(H)(O)(CO):1|C-(C)2(H)(O),alcohpls/peroxides:2|C-(C)(H)2(O):1</v>
          </cell>
          <cell r="F9088" t="str">
            <v>2-Deoxy-D-ribose:2|β-D-Ribose:1</v>
          </cell>
          <cell r="G9088" t="str">
            <v>0</v>
          </cell>
        </row>
        <row r="9089">
          <cell r="A9089" t="str">
            <v>72928-24-6</v>
          </cell>
          <cell r="B9089" t="str">
            <v>MVNIQZNNNMCYJX-UHFFFAOYSA-N</v>
          </cell>
          <cell r="C9089" t="str">
            <v>ウンデカ－１０－エン－１－イル＝プロピオナート</v>
          </cell>
          <cell r="D9089" t="str">
            <v>CCC(=O)OCCCCCCCCCC=C</v>
          </cell>
          <cell r="E9089" t="str">
            <v>C-(H)3(C):1|C-(C)2(H)2:7|C[d]-(H)2:1|C[d]-(C)(H):1|C-(C[d])(C)(H)2:1|CO-(C)(O):1|O-(C)(CO):1|C-(C)(H)2(CO):1|C-(C)(H)2(O):1</v>
          </cell>
          <cell r="F9089"/>
          <cell r="G9089" t="str">
            <v>0</v>
          </cell>
        </row>
        <row r="9090">
          <cell r="A9090" t="str">
            <v>5709-95-5</v>
          </cell>
          <cell r="B9090" t="str">
            <v>IGJHCSFIFSZTTB-UHFFFAOYSA-N</v>
          </cell>
          <cell r="C9090" t="str">
            <v>２，２，８，８－テトラメチルノナン－５－オン</v>
          </cell>
          <cell r="D9090" t="str">
            <v>CC(C)(C)CCC(=O)CCC(C)(C)C</v>
          </cell>
          <cell r="E9090" t="str">
            <v>C-(H)3(C):6|C-(C)2(H)2:2|C-(C)4:2|CO-(C)2:1|C-(C)(H)2(CO):2</v>
          </cell>
          <cell r="F9090" t="str">
            <v>C-(H)3(C),tertiary:2</v>
          </cell>
          <cell r="G9090" t="str">
            <v>0</v>
          </cell>
        </row>
        <row r="9091">
          <cell r="A9091" t="str">
            <v>502-53-4</v>
          </cell>
          <cell r="B9091" t="str">
            <v>RRZWKUGIZRDCPB-UHFFFAOYSA-N</v>
          </cell>
          <cell r="C9091" t="str">
            <v>２，３－ジヒドロキシプロピル＝ヘキサノアート</v>
          </cell>
          <cell r="D9091" t="str">
            <v>CCCCCC(=O)OCC(O)CO</v>
          </cell>
          <cell r="E9091" t="str">
            <v>C-(H)3(C):1|C-(C)2(H)2:3|CO-(C)(O):1|O-(C)(CO):1|O-(C)(H):2|C-(C)(H)2(CO):1|C-(C)2(H)(O),alcohpls/peroxides:1|C-(C)(H)2(O):1|C-(C)(H)2(O):1</v>
          </cell>
          <cell r="F9091"/>
          <cell r="G9091" t="str">
            <v>0</v>
          </cell>
        </row>
        <row r="9092">
          <cell r="A9092" t="str">
            <v>3681-82-1</v>
          </cell>
          <cell r="B9092" t="str">
            <v>NPFVOOAXDOBMCE-SNAWJCMRSA-N</v>
          </cell>
          <cell r="C9092" t="str">
            <v>（Ｅ）－ヘキサ－３－エン－１－イル＝アセタート</v>
          </cell>
          <cell r="D9092" t="str">
            <v>CC\C=C\CCOC(=O)C</v>
          </cell>
          <cell r="E9092" t="str">
            <v>C-(H)3(C):1|C[d]-(C)(H):2|C-(C[d])(C)(H)2:2|CO-(C)(O):1|O-(C)(CO):1|C-(H)3(CO):1|C-(C)(H)2(O):1</v>
          </cell>
          <cell r="F9092"/>
          <cell r="G9092" t="str">
            <v>0</v>
          </cell>
        </row>
        <row r="9093">
          <cell r="A9093" t="str">
            <v>44816-03-7</v>
          </cell>
          <cell r="B9093" t="str">
            <v>VZDJISIWAFQMME-UHFFFAOYSA-N</v>
          </cell>
          <cell r="C9093" t="str">
            <v>ビニル＝ペンタ－４－エノアート</v>
          </cell>
          <cell r="D9093" t="str">
            <v>C=CCCC(=O)OC=C</v>
          </cell>
          <cell r="E9093" t="str">
            <v>C[d]-(H)2:2|C[d]-(C)(H):1|C-(C[d])(C)(H)2:1|CO-(C)(O):1|O-(C[d])(CO):1|C[d]-(H)(O):1|C-(C)(H)2(CO):1</v>
          </cell>
          <cell r="F9093"/>
          <cell r="G9093" t="str">
            <v>0</v>
          </cell>
        </row>
        <row r="9094">
          <cell r="A9094" t="str">
            <v>6064-90-0</v>
          </cell>
          <cell r="B9094" t="str">
            <v>AJRICDSAJQHDSD-UHFFFAOYSA-N</v>
          </cell>
          <cell r="C9094" t="str">
            <v>メチル＝ヘンイコサノアート</v>
          </cell>
          <cell r="D9094" t="str">
            <v>CCCCCCCCCCCCCCCCCCCCC(=O)OC</v>
          </cell>
          <cell r="E9094" t="str">
            <v>C-(H)3(C):1|C-(C)2(H)2:18|CO-(C)(O):1|O-(C)(CO):1|C-(C)(H)2(CO):1|C-(H)3(O):1</v>
          </cell>
          <cell r="F9094"/>
          <cell r="G9094" t="str">
            <v>0</v>
          </cell>
        </row>
        <row r="9095">
          <cell r="A9095" t="str">
            <v>5637-96-7</v>
          </cell>
          <cell r="B9095" t="str">
            <v>YFDREPVYVBGJDD-UHFFFAOYSA-N</v>
          </cell>
          <cell r="C9095" t="str">
            <v>（３－オクチルウンデシル）ベンゼン</v>
          </cell>
          <cell r="D9095" t="str">
            <v>CCCCCCCCC(CCCCCCCC)CCc1ccccc1</v>
          </cell>
          <cell r="E9095" t="str">
            <v>C-(H)3(C):2|C-(C)2(H)2:15|C-(H)(C)3:1|C-(C[B])(C)(H)2:1|C[B]-(H):5|C[B]-(C):1</v>
          </cell>
          <cell r="F9095"/>
          <cell r="G9095" t="str">
            <v>0</v>
          </cell>
        </row>
        <row r="9096">
          <cell r="A9096" t="str">
            <v>56922-79-3</v>
          </cell>
          <cell r="B9096" t="str">
            <v>UQPLEMTXCSYMEK-CLFYSBASSA-N</v>
          </cell>
          <cell r="C9096" t="str">
            <v>（Ｚ）－ヘキサ－２－エン－１－イル＝ヘキサノアート</v>
          </cell>
          <cell r="D9096" t="str">
            <v>CCCCCC(=O)OC\C=C/CCC</v>
          </cell>
          <cell r="E9096" t="str">
            <v>C-(H)3(C):2|C-(C)2(H)2:4|C[d]-(C)(H):2|C-(C[d])(C)(H)2:1|CO-(C)(O):1|O-(C)(CO):1|C-(C)(H)2(CO):1|C-(C[d])(H)2(O):1</v>
          </cell>
          <cell r="F9096"/>
          <cell r="G9096" t="str">
            <v>0</v>
          </cell>
        </row>
        <row r="9097">
          <cell r="A9097" t="str">
            <v>29366-35-6</v>
          </cell>
          <cell r="B9097" t="str">
            <v>HKKPNGKIYAETLS-UHFFFAOYSA-N</v>
          </cell>
          <cell r="C9097" t="str">
            <v>１１－メチルドデカン－４－オン</v>
          </cell>
          <cell r="D9097" t="str">
            <v>CCCC(=O)CCCCCCC(C)C</v>
          </cell>
          <cell r="E9097" t="str">
            <v>C-(H)3(C):3|C-(C)2(H)2:6|C-(H)(C)3:1|CO-(C)2:1|C-(C)(H)2(CO):2</v>
          </cell>
          <cell r="F9097"/>
          <cell r="G9097" t="str">
            <v>0</v>
          </cell>
        </row>
        <row r="9098">
          <cell r="A9098" t="str">
            <v>1653-40-3</v>
          </cell>
          <cell r="B9098" t="str">
            <v>BWDBEAQIHAEVLV-UHFFFAOYSA-N</v>
          </cell>
          <cell r="C9098" t="str">
            <v>６－メチルヘプタン－１－オール</v>
          </cell>
          <cell r="D9098" t="str">
            <v>CC(C)CCCCCO</v>
          </cell>
          <cell r="E9098" t="str">
            <v>C-(H)3(C):2|C-(C)2(H)2:4|C-(H)(C)3:1|O-(C)(H):1|C-(C)(H)2(O):1</v>
          </cell>
          <cell r="F9098"/>
          <cell r="G9098" t="str">
            <v>0</v>
          </cell>
        </row>
        <row r="9099">
          <cell r="A9099" t="str">
            <v>30571-71-2</v>
          </cell>
          <cell r="B9099" t="str">
            <v>UIQSKDDBPQFMSO-UHFFFAOYSA-N</v>
          </cell>
          <cell r="C9099" t="str">
            <v>３－ブロモデカン</v>
          </cell>
          <cell r="D9099" t="str">
            <v>CCCCCCCC(Br)CC</v>
          </cell>
          <cell r="E9099" t="str">
            <v>C-(H)3(C):2|C-(C)2(H)2:7|C-(C)2(H)(Br):1</v>
          </cell>
          <cell r="F9099"/>
          <cell r="G9099" t="str">
            <v>0</v>
          </cell>
        </row>
        <row r="9100">
          <cell r="A9100" t="str">
            <v>52089-32-4</v>
          </cell>
          <cell r="B9100" t="str">
            <v>KDNYCTPSPZHJQF-UHFFFAOYSA-N</v>
          </cell>
          <cell r="C9100" t="str">
            <v>３－フェニルブタン－２－オール</v>
          </cell>
          <cell r="D9100" t="str">
            <v>CC(O)C(C)c1ccccc1</v>
          </cell>
          <cell r="E9100" t="str">
            <v>C-(H)3(C):2|C-(C[B])(C)2(H):1|C[B]-(H):5|C[B]-(C):1|O-(C)(H):1|C-(C)2(H)(O),alcohpls/peroxides:1</v>
          </cell>
          <cell r="F9100"/>
          <cell r="G9100" t="str">
            <v>0</v>
          </cell>
        </row>
        <row r="9101">
          <cell r="A9101" t="str">
            <v>25117-33-3</v>
          </cell>
          <cell r="B9101" t="str">
            <v>YWUXIGHUBKWHRW-UHFFFAOYSA-N</v>
          </cell>
          <cell r="C9101" t="str">
            <v>５－メチルペンタデカン</v>
          </cell>
          <cell r="D9101" t="str">
            <v>CCCCCCCCCCC(C)CCCC</v>
          </cell>
          <cell r="E9101" t="str">
            <v>C-(H)3(C):3|C-(C)2(H)2:12|C-(H)(C)3:1</v>
          </cell>
          <cell r="F9101"/>
          <cell r="G9101" t="str">
            <v>0</v>
          </cell>
        </row>
        <row r="9102">
          <cell r="A9102" t="str">
            <v>638-36-8</v>
          </cell>
          <cell r="B9102" t="str">
            <v>GGYKPYDKXLHNTI-UHFFFAOYSA-N</v>
          </cell>
          <cell r="C9102" t="str">
            <v>２，６，１０，１４－テトラメチルヘキサデカン</v>
          </cell>
          <cell r="D9102" t="str">
            <v>CCC(C)CCCC(C)CCCC(C)CCCC(C)C</v>
          </cell>
          <cell r="E9102" t="str">
            <v>C-(H)3(C):6|C-(C)2(H)2:10|C-(H)(C)3:4</v>
          </cell>
          <cell r="F9102"/>
          <cell r="G9102" t="str">
            <v>0</v>
          </cell>
        </row>
        <row r="9103">
          <cell r="A9103" t="str">
            <v>495-61-4</v>
          </cell>
          <cell r="B9103" t="str">
            <v>XZRVRYFILCSYSP-OAHLLOKOSA-N</v>
          </cell>
          <cell r="C9103" t="str">
            <v>（Ｓ）－１－メチル－４－（６－メチルヘプタ－１，５－ジエン－２－イル）シクロヘキセン</v>
          </cell>
          <cell r="D9103" t="str">
            <v>CC(=CCCC(=C)[C@H]1CCC(=CC1)C)C</v>
          </cell>
          <cell r="E9103" t="str">
            <v>C-(C)2(H)2:1|C[d]-(H)2:1|C[d]-(C)(H):2|C[d]-(C)2:3|C-(C[d])(C)(H)2:4|C-(C[d])(C)2(H):1|C-(C[d])(H)3:3</v>
          </cell>
          <cell r="F9103" t="str">
            <v>Cyclohexene:1</v>
          </cell>
          <cell r="G9103" t="str">
            <v>0</v>
          </cell>
        </row>
        <row r="9104">
          <cell r="A9104" t="str">
            <v>506-21-8</v>
          </cell>
          <cell r="B9104" t="str">
            <v>OYHQOLUKZRVURQ-AVQMFFATSA-N</v>
          </cell>
          <cell r="C9104" t="str">
            <v>（９Ｅ，１２Ｅ）－オクタデカ－９，１２－ジエン酸</v>
          </cell>
          <cell r="D9104" t="str">
            <v>CCCCC\C=C\C\C=C\CCCCCCCC(=O)O</v>
          </cell>
          <cell r="E9104" t="str">
            <v>C-(H)3(C):1|C-(C)2(H)2:8|C[d]-(C)(H):4|C-(C[d])(C)(H)2:2|C-(C[d])2(H)2:1|CO-(C)(O):1|O-(CO)(H):1|C-(C)(H)2(CO):1</v>
          </cell>
          <cell r="F9104"/>
          <cell r="G9104" t="str">
            <v>0</v>
          </cell>
        </row>
        <row r="9105">
          <cell r="A9105" t="str">
            <v>1068-19-5</v>
          </cell>
          <cell r="B9105" t="str">
            <v>WSOKFYJGNBQDPW-UHFFFAOYSA-N</v>
          </cell>
          <cell r="C9105" t="str">
            <v>４，４－ジメチルヘプタン</v>
          </cell>
          <cell r="D9105" t="str">
            <v>CCCC(C)(C)CCC</v>
          </cell>
          <cell r="E9105" t="str">
            <v>C-(H)3(C):4|C-(C)2(H)2:4|C-(C)4:1</v>
          </cell>
          <cell r="F9105"/>
          <cell r="G9105" t="str">
            <v>0</v>
          </cell>
        </row>
        <row r="9106">
          <cell r="A9106" t="str">
            <v>506-32-1</v>
          </cell>
          <cell r="B9106" t="str">
            <v>YZXBAPSDXZZRGB-DOFZRALJSA-N</v>
          </cell>
          <cell r="C9106" t="str">
            <v>（５Ｚ，８Ｚ，１１Ｚ，１４Ｚ）－エイコサ－５，８，１１，１４－テトラエン酸</v>
          </cell>
          <cell r="D9106" t="str">
            <v>CCCCC\C=C/C\C=C/C\C=C/C\C=C/CCCC(=O)O</v>
          </cell>
          <cell r="E9106" t="str">
            <v>C-(H)3(C):1|C-(C)2(H)2:4|C[d]-(C)(H):8|C-(C[d])(C)(H)2:2|C-(C[d])2(H)2:3|CO-(C)(O):1|O-(CO)(H):1|C-(C)(H)2(CO):1</v>
          </cell>
          <cell r="F9106"/>
          <cell r="G9106" t="str">
            <v>0</v>
          </cell>
        </row>
        <row r="9107">
          <cell r="A9107" t="str">
            <v>499-97-8</v>
          </cell>
          <cell r="B9107" t="str">
            <v>GOQRXDTWKVYHJH-UHFFFAOYSA-N</v>
          </cell>
          <cell r="C9107" t="str">
            <v>ｐ－メンタ－１（７），８－ジエン</v>
          </cell>
          <cell r="D9107" t="str">
            <v>CC(=C)C1CCC(=C)CC1</v>
          </cell>
          <cell r="E9107" t="str">
            <v>C-(C)2(H)2:2|C[d]-(H)2:2|C[d]-(C)2:2|C-(C[d])(C)(H)2:2|C-(C[d])(C)2(H):1|C-(C[d])(H)3:1</v>
          </cell>
          <cell r="F9107" t="str">
            <v>Cyclohexane,sub:1</v>
          </cell>
          <cell r="G9107" t="str">
            <v>0</v>
          </cell>
        </row>
        <row r="9108">
          <cell r="A9108" t="str">
            <v>506-43-4</v>
          </cell>
          <cell r="B9108" t="str">
            <v>JXNPEDYJTDQORS-HZJYTTRNSA-N</v>
          </cell>
          <cell r="C9108" t="str">
            <v>（９Ｚ，１２Ｚ）－オクタデカ－９，１２－ジエン－１－オール</v>
          </cell>
          <cell r="D9108" t="str">
            <v>CCCCC\C=C/C\C=C/CCCCCCCCO</v>
          </cell>
          <cell r="E9108" t="str">
            <v>C-(H)3(C):1|C-(C)2(H)2:9|C[d]-(C)(H):4|C-(C[d])(C)(H)2:2|C-(C[d])2(H)2:1|O-(C)(H):1|C-(C)(H)2(O):1</v>
          </cell>
          <cell r="F9108"/>
          <cell r="G9108" t="str">
            <v>0</v>
          </cell>
        </row>
        <row r="9109">
          <cell r="A9109" t="str">
            <v>1002-96-6</v>
          </cell>
          <cell r="B9109" t="str">
            <v>KJDZDTDNIULJBE-QXMHVHEDSA-N</v>
          </cell>
          <cell r="C9109" t="str">
            <v>ドコセン酸</v>
          </cell>
          <cell r="D9109" t="str">
            <v>CCCCCCCCCC\C=C/CCCCCCCCCC(=O)O</v>
          </cell>
          <cell r="E9109" t="str">
            <v>C-(H)3(C):1|C-(C)2(H)2:15|C[d]-(C)(H):2|C-(C[d])(C)(H)2:2|CO-(C)(O):1|O-(CO)(H):1|C-(C)(H)2(CO):1</v>
          </cell>
          <cell r="F9109"/>
          <cell r="G9109" t="str">
            <v>0</v>
          </cell>
        </row>
        <row r="9110">
          <cell r="A9110" t="str">
            <v>24650-10-0</v>
          </cell>
          <cell r="B9110" t="str">
            <v>NVNXODWZSQEWSM-UHFFFAOYSA-N</v>
          </cell>
          <cell r="C9110" t="str">
            <v>２，４’－メチレンジシクロヘキサンアミン</v>
          </cell>
          <cell r="D9110" t="str">
            <v>NC1CCC(CC2CCCCC2N)CC1</v>
          </cell>
          <cell r="E9110" t="str">
            <v>C-(C)2(H)2:9|C-(H)(C)3:2|C-(C)2(H)(N):2|N-(C)(H)2:2</v>
          </cell>
          <cell r="F9110" t="str">
            <v>Cyclohexane,sub:2</v>
          </cell>
          <cell r="G9110" t="str">
            <v>0</v>
          </cell>
        </row>
        <row r="9111">
          <cell r="A9111" t="str">
            <v>14491-66-8</v>
          </cell>
          <cell r="B9111" t="str">
            <v>KWABLUYIOFEZOY-UHFFFAOYSA-N</v>
          </cell>
          <cell r="C9111" t="str">
            <v>ジオクチル＝スクシナート</v>
          </cell>
          <cell r="D9111" t="str">
            <v>CCCCCCCCOC(=O)CCC(=O)OCCCCCCCC</v>
          </cell>
          <cell r="E9111" t="str">
            <v>C-(H)3(C):2|C-(C)2(H)2:12|CO-(C)(O):2|O-(C)(CO):2|C-(C)(H)2(CO):2|C-(C)(H)2(O):2</v>
          </cell>
          <cell r="F9111"/>
          <cell r="G9111" t="str">
            <v>0</v>
          </cell>
        </row>
        <row r="9112">
          <cell r="A9112" t="str">
            <v>64357-43-3</v>
          </cell>
          <cell r="B9112" t="str">
            <v>MPCGVMBDFHRSCF-UHFFFAOYSA-N</v>
          </cell>
          <cell r="C9112" t="str">
            <v>（４－オクチルフェニル）フェニルメタノン</v>
          </cell>
          <cell r="D9112" t="str">
            <v>CCCCCCCCc1ccc(cc1)C(=O)c2ccccc2</v>
          </cell>
          <cell r="E9112" t="str">
            <v>C-(H)3(C):1|C-(C)2(H)2:6|C-(C[B])(C)(H)2:1|C[B]-(H):9|C[B]-(C):1|CO-(C[B])2:1|C[B]-(CO):2</v>
          </cell>
          <cell r="F9112"/>
          <cell r="G9112" t="str">
            <v>0</v>
          </cell>
        </row>
        <row r="9113">
          <cell r="A9113" t="str">
            <v>4200-91-3</v>
          </cell>
          <cell r="B9113" t="str">
            <v>GBBHWGRJHHNAGT-UHFFFAOYSA-N</v>
          </cell>
          <cell r="C9113" t="str">
            <v>３－ヘキサデシルオキソラン－２，５－ジオン</v>
          </cell>
          <cell r="D9113" t="str">
            <v>CCCCCCCCCCCCCCCCC1CC(=O)OC1=O</v>
          </cell>
          <cell r="E9113" t="str">
            <v>C-(H)3(C):1|C-(C)2(H)2:15|CO-(C)(O):2|O-(CO)2,aliphatic:1|C-(C)2(H)(CO):1|C-(C)(H)2(CO):1</v>
          </cell>
          <cell r="F9113" t="str">
            <v>Succinic anhydride:1|Tetrahydrofuran:1|τ-Butyrolactone:2|Cylic anhydride 6 bonds:1</v>
          </cell>
          <cell r="G9113" t="str">
            <v>0</v>
          </cell>
        </row>
        <row r="9114">
          <cell r="A9114" t="str">
            <v>85959-13-3</v>
          </cell>
          <cell r="B9114" t="str">
            <v>YQDDPPZDVUUXOW-UHFFFAOYSA-N</v>
          </cell>
          <cell r="C9114" t="str">
            <v>ベンジル－ヒドロキシビフェニル</v>
          </cell>
          <cell r="D9114" t="str">
            <v>Oc1cc(Cc2ccccc2)ccc1c3ccccc3</v>
          </cell>
          <cell r="E9114" t="str">
            <v>C-(C[B])2(H)2:1|C[B]-(H):13|C[B]-(C):2|C[B]-(C[B]):2|O-(C[B])(H):1|C[B]-(O):1</v>
          </cell>
          <cell r="F9114"/>
          <cell r="G9114" t="str">
            <v>0</v>
          </cell>
        </row>
        <row r="9115">
          <cell r="A9115" t="str">
            <v>54687-42-2</v>
          </cell>
          <cell r="B9115" t="str">
            <v>TZCWMGBBZHZRRL-UHFFFAOYSA-N</v>
          </cell>
          <cell r="C9115" t="str">
            <v>（４－ドデシルフェニル）（フェニル）メタノン</v>
          </cell>
          <cell r="D9115" t="str">
            <v>CCCCCCCCCCCCc1ccc(cc1)C(=O)c2ccccc2</v>
          </cell>
          <cell r="E9115" t="str">
            <v>C-(H)3(C):1|C-(C)2(H)2:10|C-(C[B])(C)(H)2:1|C[B]-(H):9|C[B]-(C):1|CO-(C[B])2:1|C[B]-(CO):2</v>
          </cell>
          <cell r="F9115"/>
          <cell r="G9115" t="str">
            <v>0</v>
          </cell>
        </row>
        <row r="9116">
          <cell r="A9116" t="str">
            <v>108959-38-2</v>
          </cell>
          <cell r="B9116" t="str">
            <v>PCHTXGZDXCWQNA-UHFFFAOYSA-N</v>
          </cell>
          <cell r="C9116" t="str">
            <v>４－メチル－２，５－ビス（１－フェニルエチル）フェノール</v>
          </cell>
          <cell r="D9116" t="str">
            <v>CC(c1ccccc1)c2cc(O)c(cc2C)C(C)c3ccccc3</v>
          </cell>
          <cell r="E9116" t="str">
            <v>C-(H)3(C):2|C-(C[B])2(C)(H):2|C[B]-(H):12|C[B]-(C):5|C-(C[B])(H)3:1|O-(C[B])(H):1|C[B]-(O):1</v>
          </cell>
          <cell r="F9116"/>
          <cell r="G9116" t="str">
            <v>0</v>
          </cell>
        </row>
        <row r="9117">
          <cell r="A9117" t="str">
            <v>71625-28-0</v>
          </cell>
          <cell r="B9117" t="str">
            <v>YOOULUIIURNDPC-UHFFFAOYSA-N</v>
          </cell>
          <cell r="C9117" t="str">
            <v>３，３’－メチレンビス（ベンゼン－１，２－ジアミン）</v>
          </cell>
          <cell r="D9117" t="str">
            <v>Nc1cccc(Cc2cccc(N)c2N)c1N</v>
          </cell>
          <cell r="E9117" t="str">
            <v>C-(C[B])2(H)2:1|C[B]-(H):6|C[B]-(C):2|N-(C[B])(H)2:4|C[B]-(N):4</v>
          </cell>
          <cell r="F9117" t="str">
            <v>(NH2)(NH2),ortho:2</v>
          </cell>
          <cell r="G9117" t="str">
            <v>0</v>
          </cell>
        </row>
        <row r="9118">
          <cell r="A9118" t="str">
            <v>64357-68-2</v>
          </cell>
          <cell r="B9118" t="str">
            <v>SSYLBNZODVLPPO-UHFFFAOYSA-N</v>
          </cell>
          <cell r="C9118" t="str">
            <v>フェニル（４－ウンデシルフェニル）メタノン</v>
          </cell>
          <cell r="D9118" t="str">
            <v>CCCCCCCCCCCc1ccc(cc1)C(=O)c2ccccc2</v>
          </cell>
          <cell r="E9118" t="str">
            <v>C-(H)3(C):1|C-(C)2(H)2:9|C-(C[B])(C)(H)2:1|C[B]-(H):9|C[B]-(C):1|CO-(C[B])2:1|C[B]-(CO):2</v>
          </cell>
          <cell r="F9118"/>
          <cell r="G9118" t="str">
            <v>0</v>
          </cell>
        </row>
        <row r="9119">
          <cell r="A9119" t="str">
            <v>21251-97-8</v>
          </cell>
          <cell r="B9119" t="str">
            <v>YZCWXIRNXBSTTB-UHFFFAOYSA-N</v>
          </cell>
          <cell r="C9119" t="str">
            <v>ベンジル－ヒドロキシビフェニル</v>
          </cell>
          <cell r="D9119" t="str">
            <v>Oc1ccc(cc1Cc2ccccc2)c3ccccc3</v>
          </cell>
          <cell r="E9119" t="str">
            <v>C-(C[B])2(H)2:1|C[B]-(H):13|C[B]-(C):2|C[B]-(C[B]):2|O-(C[B])(H):1|C[B]-(O):1</v>
          </cell>
          <cell r="F9119"/>
          <cell r="G9119" t="str">
            <v>0</v>
          </cell>
        </row>
        <row r="9120">
          <cell r="A9120" t="str">
            <v>70906-77-3</v>
          </cell>
          <cell r="B9120" t="str">
            <v>VYAFHUCZHUIBPY-UHFFFAOYSA-N</v>
          </cell>
          <cell r="C9120" t="str">
            <v>２，２’－メチレンジシクロヘキサンアミン</v>
          </cell>
          <cell r="D9120" t="str">
            <v>NC1CCCCC1CC2CCCCC2N</v>
          </cell>
          <cell r="E9120" t="str">
            <v>C-(C)2(H)2:9|C-(H)(C)3:2|C-(C)2(H)(N):2|N-(C)(H)2:2</v>
          </cell>
          <cell r="F9120" t="str">
            <v>Cyclohexane,sub:2</v>
          </cell>
          <cell r="G9120" t="str">
            <v>0</v>
          </cell>
        </row>
        <row r="9121">
          <cell r="A9121" t="str">
            <v>2437-39-0</v>
          </cell>
          <cell r="B9121" t="str">
            <v>IBDUWDDUJSWRTJ-UHFFFAOYSA-N</v>
          </cell>
          <cell r="C9121" t="str">
            <v>２－イソプロピル－５－メチルアニリン</v>
          </cell>
          <cell r="D9121" t="str">
            <v>CC(C)c1ccc(C)cc1N</v>
          </cell>
          <cell r="E9121" t="str">
            <v>C-(H)3(C):2|C-(C[B])(C)2(H):1|C[B]-(H):3|C[B]-(C):2|C-(C[B])(H)3:1|N-(C[B])(H)2:1|C[B]-(N):1</v>
          </cell>
          <cell r="F9121"/>
          <cell r="G9121" t="str">
            <v>0</v>
          </cell>
        </row>
        <row r="9122">
          <cell r="A9122" t="str">
            <v>47165-57-1</v>
          </cell>
          <cell r="B9122" t="str">
            <v>BZECBEKZECEQRI-UHFFFAOYSA-N</v>
          </cell>
          <cell r="C9122" t="str">
            <v>２－テトラデシル無水コハク酸</v>
          </cell>
          <cell r="D9122" t="str">
            <v>CCCCCCCCCCCCCCC1CC(=O)OC1=O</v>
          </cell>
          <cell r="E9122" t="str">
            <v>C-(H)3(C):1|C-(C)2(H)2:13|CO-(C)(O):2|O-(CO)2,aliphatic:1|C-(C)2(H)(CO):1|C-(C)(H)2(CO):1</v>
          </cell>
          <cell r="F9122" t="str">
            <v>Succinic anhydride:1|Tetrahydrofuran:1|τ-Butyrolactone:2|Cylic anhydride 6 bonds:1</v>
          </cell>
          <cell r="G9122" t="str">
            <v>0</v>
          </cell>
        </row>
        <row r="9123">
          <cell r="A9123" t="str">
            <v>15872-89-6</v>
          </cell>
          <cell r="B9123" t="str">
            <v>PBZAGXRVDLNBCJ-UHFFFAOYSA-N</v>
          </cell>
          <cell r="C9123" t="str">
            <v>ジヘプチル＝スクシナート</v>
          </cell>
          <cell r="D9123" t="str">
            <v>CCCCCCCOC(=O)CCC(=O)OCCCCCCC</v>
          </cell>
          <cell r="E9123" t="str">
            <v>C-(H)3(C):2|C-(C)2(H)2:10|CO-(C)(O):2|O-(C)(CO):2|C-(C)(H)2(CO):2|C-(C)(H)2(O):2</v>
          </cell>
          <cell r="F9123"/>
          <cell r="G9123" t="str">
            <v>0</v>
          </cell>
        </row>
        <row r="9124">
          <cell r="A9124" t="str">
            <v>25464-95-3</v>
          </cell>
          <cell r="B9124" t="str">
            <v>YZHBFXOFILAJSC-UHFFFAOYSA-N</v>
          </cell>
          <cell r="C9124" t="str">
            <v>２，２’，６，６’－テトラクロロ－４，４’－メチレンジアニリン</v>
          </cell>
          <cell r="D9124" t="str">
            <v>Nc1c(Cl)cc(Cc2cc(Cl)c(N)c(Cl)c2)cc1Cl</v>
          </cell>
          <cell r="E9124" t="str">
            <v>C-(C[B])2(H)2:1|C[B]-(H):4|C[B]-(C):2|N-(C[B])(H)2:2|C[B]-(N):2|C[B]-(Cl):4</v>
          </cell>
          <cell r="F9124" t="str">
            <v>(Cl)(Cl),meta:2</v>
          </cell>
          <cell r="G9124" t="str">
            <v>0</v>
          </cell>
        </row>
        <row r="9125">
          <cell r="A9125" t="str">
            <v>3007-53-2</v>
          </cell>
          <cell r="B9125" t="str">
            <v>BDYUSDIJIDGWCY-UHFFFAOYSA-N</v>
          </cell>
          <cell r="C9125" t="str">
            <v>Ｎ，Ｎ－ジメチルドデカンアミド</v>
          </cell>
          <cell r="D9125" t="str">
            <v>CCCCCCCCCCCC(=O)N(C)C</v>
          </cell>
          <cell r="E9125" t="str">
            <v>C-(H)3(C):1|C-(C)2(H)2:9|C-(C)(H)2(CO):1|C-(H)3(N):2|CO-(C)(N):1|N-(C)2(CO):1</v>
          </cell>
          <cell r="F9125"/>
          <cell r="G9125" t="str">
            <v>0</v>
          </cell>
        </row>
        <row r="9126">
          <cell r="A9126" t="str">
            <v>64357-67-1</v>
          </cell>
          <cell r="B9126" t="str">
            <v>WDPGNILKPMQUSO-UHFFFAOYSA-N</v>
          </cell>
          <cell r="C9126" t="str">
            <v>（４－ノニルフェニル）（フェニル）メタノン</v>
          </cell>
          <cell r="D9126" t="str">
            <v>CCCCCCCCCc1ccc(cc1)C(=O)c2ccccc2</v>
          </cell>
          <cell r="E9126" t="str">
            <v>C-(H)3(C):1|C-(C)2(H)2:7|C-(C[B])(C)(H)2:1|C[B]-(H):9|C[B]-(C):1|CO-(C[B])2:1|C[B]-(CO):2</v>
          </cell>
          <cell r="F9126"/>
          <cell r="G9126" t="str">
            <v>0</v>
          </cell>
        </row>
        <row r="9127">
          <cell r="A9127" t="str">
            <v>70703-38-7</v>
          </cell>
          <cell r="B9127" t="str">
            <v>OZQFIEUIUYZRSI-UHFFFAOYSA-N</v>
          </cell>
          <cell r="C9127" t="str">
            <v>５，５’－メチレンジビス（ベンゼン－１，３－ジアミン）</v>
          </cell>
          <cell r="D9127" t="str">
            <v>Nc1cc(N)cc(Cc2cc(N)cc(N)c2)c1</v>
          </cell>
          <cell r="E9127" t="str">
            <v>C-(C[B])2(H)2:1|C[B]-(H):6|C[B]-(C):2|N-(C[B])(H)2:4|C[B]-(N):4</v>
          </cell>
          <cell r="F9127" t="str">
            <v>(NH2)(NH2),meta:2</v>
          </cell>
          <cell r="G9127" t="str">
            <v>0</v>
          </cell>
        </row>
        <row r="9128">
          <cell r="A9128" t="str">
            <v>13654-52-9</v>
          </cell>
          <cell r="B9128" t="str">
            <v>AKFBSXHCTOEDLT-UHFFFAOYSA-N</v>
          </cell>
          <cell r="C9128" t="str">
            <v>４，４’－［オキシビス（４，１－フェニレン）ビス（メチレン）］ジフェノール</v>
          </cell>
          <cell r="D9128" t="str">
            <v>Oc1ccc(Cc2ccc(Oc3ccc(Cc4ccc(O)cc4)cc3)cc2)cc1</v>
          </cell>
          <cell r="E9128" t="str">
            <v>C-(C[B])2(H)2:2|C[B]-(H):16|C[B]-(C):4|O-(C[B])2:1|O-(C[B])(H):2|C[B]-(O):4</v>
          </cell>
          <cell r="F9128"/>
          <cell r="G9128" t="str">
            <v>0</v>
          </cell>
        </row>
        <row r="9129">
          <cell r="A9129" t="str">
            <v>112501-13-0</v>
          </cell>
          <cell r="B9129" t="str">
            <v>NUHQZWZACMCISU-UHFFFAOYSA-N</v>
          </cell>
          <cell r="C9129" t="str">
            <v>２－ベンゾイル－３－ヒドロキシ－５－メトキシベンゼンスルホン酸</v>
          </cell>
          <cell r="D9129" t="str">
            <v>COc1cc(O)c(C(=O)c2ccccc2)c(c1)S(=O)(=O)O</v>
          </cell>
          <cell r="E9129" t="str">
            <v>C[B]-(H):7|CO-(C[B])2:1|O-(C[B])(C):1|O-(C[B])(H):1|C-(H)3(O):1|C[B]-(O):2|C[B]-(CO):2|C[B]-(SO2):1|C[B]-(S):1</v>
          </cell>
          <cell r="F9129"/>
          <cell r="G9129" t="str">
            <v>0</v>
          </cell>
        </row>
        <row r="9130">
          <cell r="A9130" t="str">
            <v>108959-43-9</v>
          </cell>
          <cell r="B9130" t="str">
            <v>IYVMNLUZFMEENU-UHFFFAOYSA-N</v>
          </cell>
          <cell r="C9130" t="str">
            <v>３－メチル－２，４－ビス（１－フェニルエチル）フェノール</v>
          </cell>
          <cell r="D9130" t="str">
            <v>CC(c1ccccc1)c2ccc(O)c(C(C)c3ccccc3)c2C</v>
          </cell>
          <cell r="E9130" t="str">
            <v>C-(H)3(C):2|C-(C[B])2(C)(H):2|C[B]-(H):12|C[B]-(C):5|C-(C[B])(H)3:1|O-(C[B])(H):1|C[B]-(O):1</v>
          </cell>
          <cell r="F9130"/>
          <cell r="G9130" t="str">
            <v>0</v>
          </cell>
        </row>
        <row r="9131">
          <cell r="A9131" t="str">
            <v>22040-08-0</v>
          </cell>
          <cell r="B9131" t="str">
            <v>SAMBPHSTNUKQPJ-UHFFFAOYSA-N</v>
          </cell>
          <cell r="C9131" t="str">
            <v>ベンジル－ヒドロキシビフェニル</v>
          </cell>
          <cell r="D9131" t="str">
            <v>Oc1c(Cc2ccccc2)cccc1c3ccccc3</v>
          </cell>
          <cell r="E9131" t="str">
            <v>C-(C[B])2(H)2:1|C[B]-(H):13|C[B]-(C):2|C[B]-(C[B]):2|O-(C[B])(H):1|C[B]-(O):1</v>
          </cell>
          <cell r="F9131"/>
          <cell r="G9131" t="str">
            <v>0</v>
          </cell>
        </row>
        <row r="9132">
          <cell r="A9132" t="str">
            <v>80050-67-5</v>
          </cell>
          <cell r="B9132" t="str">
            <v>ZIEDZXRFLNOVEO-UHFFFAOYSA-N</v>
          </cell>
          <cell r="C9132" t="str">
            <v>３－メチル－２，６－ビス（１－フェニルエチル）フェノール</v>
          </cell>
          <cell r="D9132" t="str">
            <v>CC(c1ccccc1)c2ccc(C)c(C(C)c3ccccc3)c2O</v>
          </cell>
          <cell r="E9132" t="str">
            <v>C-(H)3(C):2|C-(C[B])2(C)(H):2|C[B]-(H):12|C[B]-(C):5|C-(C[B])(H)3:1|O-(C[B])(H):1|C[B]-(O):1</v>
          </cell>
          <cell r="F9132"/>
          <cell r="G9132" t="str">
            <v>0</v>
          </cell>
        </row>
        <row r="9133">
          <cell r="A9133" t="str">
            <v>1633-22-3</v>
          </cell>
          <cell r="B9133" t="str">
            <v>OOLUVSIJOMLOCB-UHFFFAOYSA-N</v>
          </cell>
          <cell r="C9133" t="str">
            <v>ジパラキシリレン</v>
          </cell>
          <cell r="D9133" t="str">
            <v>C1Cc2ccc(CCc3ccc1cc3)cc2</v>
          </cell>
          <cell r="E9133" t="str">
            <v>C-(C[B])(C)(H)2:4|C[B]-(H):8|C[B]-(C):4</v>
          </cell>
          <cell r="F9133" t="str">
            <v>2,2-Paracyclophane:1</v>
          </cell>
          <cell r="G9133" t="str">
            <v>0</v>
          </cell>
        </row>
        <row r="9134">
          <cell r="A9134" t="str">
            <v>17096-29-6</v>
          </cell>
          <cell r="B9134" t="str">
            <v>JWADROPLEXJCRF-UHFFFAOYSA-N</v>
          </cell>
          <cell r="C9134" t="str">
            <v>４，４’－メチレンビス（３－クロロアニリン）</v>
          </cell>
          <cell r="D9134" t="str">
            <v>Nc1ccc(Cc2ccc(N)cc2Cl)c(Cl)c1</v>
          </cell>
          <cell r="E9134" t="str">
            <v>C-(C[B])2(H)2:1|C[B]-(H):6|C[B]-(C):2|N-(C[B])(H)2:2|C[B]-(N):2|C[B]-(Cl):2</v>
          </cell>
          <cell r="F9134" t="str">
            <v>(alkyl)(X),ortho:2</v>
          </cell>
          <cell r="G9134" t="str">
            <v>0</v>
          </cell>
        </row>
        <row r="9135">
          <cell r="A9135" t="str">
            <v>40195-91-3</v>
          </cell>
          <cell r="B9135" t="str">
            <v>BENKGSYCEMZYHR-UHFFFAOYSA-N</v>
          </cell>
          <cell r="C9135" t="str">
            <v>４－［（４－アミノフェニル）メチル］－２，５－ジクロロアニリン</v>
          </cell>
          <cell r="D9135" t="str">
            <v>Nc1ccc(Cc2cc(Cl)c(N)cc2Cl)cc1</v>
          </cell>
          <cell r="E9135" t="str">
            <v>C-(C[B])2(H)2:1|C[B]-(H):6|C[B]-(C):2|N-(C[B])(H)2:2|C[B]-(N):2|C[B]-(Cl):2</v>
          </cell>
          <cell r="F9135" t="str">
            <v>(alkyl)(X),ortho:1</v>
          </cell>
          <cell r="G9135" t="str">
            <v>0</v>
          </cell>
        </row>
        <row r="9136">
          <cell r="A9136" t="str">
            <v>21715-32-2</v>
          </cell>
          <cell r="B9136" t="str">
            <v>TUMVNDOBQULVMN-UHFFFAOYSA-N</v>
          </cell>
          <cell r="C9136" t="str">
            <v>２，２’－［オキシビス（４，１－フェニレン）ビス（メチレン）］ジフェノール</v>
          </cell>
          <cell r="D9136" t="str">
            <v>Oc1ccccc1Cc2ccc(Oc3ccc(Cc4ccccc4O)cc3)cc2</v>
          </cell>
          <cell r="E9136" t="str">
            <v>C-(C[B])2(H)2:2|C[B]-(H):16|C[B]-(C):4|O-(C[B])2:1|O-(C[B])(H):2|C[B]-(O):4</v>
          </cell>
          <cell r="F9136"/>
          <cell r="G9136" t="str">
            <v>0</v>
          </cell>
        </row>
        <row r="9137">
          <cell r="A9137" t="str">
            <v>40590-42-9</v>
          </cell>
          <cell r="B9137" t="str">
            <v>HTOURGWUDSSDPU-UHFFFAOYSA-N</v>
          </cell>
          <cell r="C9137" t="str">
            <v>２－メチル－４，６－ビス（１－フェニルエチル）フェノール</v>
          </cell>
          <cell r="D9137" t="str">
            <v>CC(c1ccccc1)c2cc(C)c(O)c(c2)C(C)c3ccccc3</v>
          </cell>
          <cell r="E9137" t="str">
            <v>C-(H)3(C):2|C-(C[B])2(C)(H):2|C[B]-(H):12|C[B]-(C):5|C-(C[B])(H)3:1|O-(C[B])(H):1|C[B]-(O):1</v>
          </cell>
          <cell r="F9137"/>
          <cell r="G9137" t="str">
            <v>0</v>
          </cell>
        </row>
        <row r="9138">
          <cell r="A9138" t="str">
            <v>534-42-9</v>
          </cell>
          <cell r="B9138" t="str">
            <v>JYTUSYBCFIZPBE-QOKIMYEXSA-N</v>
          </cell>
          <cell r="C9138" t="str">
            <v>α－１，４－グルコピラノシルグルコン酸</v>
          </cell>
          <cell r="D9138" t="str">
            <v>OC[C@@H](O)[C@@H](O[C@H]1O[C@H](CO)[C@@H](O)[C@H](O)[C@H]1O)[C@H](O)[C@@H](O)C(=O)O</v>
          </cell>
          <cell r="E9138" t="str">
            <v>CO-(C)(O):1|O-(CO)(H):1|O-(C)2:2|O-(C)(H):8|C-(C)(H)(O)(CO):1|C-(C)(H)(O)2:1|C-(C)2(H)(O),ethers/esters:2|C-(C)2(H)(O),alcohpls/peroxides:5|C-(C)(H)2(O):2</v>
          </cell>
          <cell r="F9138" t="str">
            <v>Tetrahydropyran:1|2-Deoxy-D-ribose:1|β-D-Ribose:1|α-D-Glucose:1</v>
          </cell>
          <cell r="G9138" t="str">
            <v>0</v>
          </cell>
        </row>
        <row r="9139">
          <cell r="A9139" t="str">
            <v>15805-75-1</v>
          </cell>
          <cell r="B9139" t="str">
            <v>XEYHWMQDXTVNJW-UHFFFAOYSA-N</v>
          </cell>
          <cell r="C9139" t="str">
            <v>ジヘキシル＝スクシナート</v>
          </cell>
          <cell r="D9139" t="str">
            <v>CCCCCCOC(=O)CCC(=O)OCCCCCC</v>
          </cell>
          <cell r="E9139" t="str">
            <v>C-(H)3(C):2|C-(C)2(H)2:8|CO-(C)(O):2|O-(C)(CO):2|C-(C)(H)2(CO):2|C-(C)(H)2(O):2</v>
          </cell>
          <cell r="F9139"/>
          <cell r="G9139" t="str">
            <v>0</v>
          </cell>
        </row>
        <row r="9140">
          <cell r="A9140" t="str">
            <v>2757-28-0</v>
          </cell>
          <cell r="B9140" t="str">
            <v>YKGBNAGNNUEZQC-UHFFFAOYSA-N</v>
          </cell>
          <cell r="C9140" t="str">
            <v>トリス（６－メチルヘプチル）アミン</v>
          </cell>
          <cell r="D9140" t="str">
            <v>CC(C)CCCCCN(CCCCCC(C)C)CCCCCC(C)C</v>
          </cell>
          <cell r="E9140" t="str">
            <v>C-(H)3(C):6|C-(C)2(H)2:12|C-(H)(C)3:3|C-(C)(H)2(N):3|N-(C)3:1</v>
          </cell>
          <cell r="F9140"/>
          <cell r="G9140" t="str">
            <v>0</v>
          </cell>
        </row>
        <row r="9141">
          <cell r="A9141" t="str">
            <v>47458-32-2</v>
          </cell>
          <cell r="B9141" t="str">
            <v>ZJFCVUTYZHUNSW-UHFFFAOYSA-N</v>
          </cell>
          <cell r="C9141" t="str">
            <v>２－オクタデシル無水コハク酸</v>
          </cell>
          <cell r="D9141" t="str">
            <v>CCCCCCCCCCCCCCCCCCC1CC(=O)OC1=O</v>
          </cell>
          <cell r="E9141" t="str">
            <v>C-(H)3(C):1|C-(C)2(H)2:17|CO-(C)(O):2|O-(CO)2,aliphatic:1|C-(C)2(H)(CO):1|C-(C)(H)2(CO):1</v>
          </cell>
          <cell r="F9141" t="str">
            <v>Succinic anhydride:1|Tetrahydrofuran:1|τ-Butyrolactone:2|Cylic anhydride 6 bonds:1</v>
          </cell>
          <cell r="G9141" t="str">
            <v>0</v>
          </cell>
        </row>
        <row r="9142">
          <cell r="A9142" t="str">
            <v>13877-83-3</v>
          </cell>
          <cell r="B9142" t="str">
            <v>VAHSVKWHLFZJMH-ZHACJKMWSA-N</v>
          </cell>
          <cell r="C9142" t="str">
            <v>２－（ドデカ－２－エン－１－イル）コハク酸</v>
          </cell>
          <cell r="D9142" t="str">
            <v>CCCCCCCCC\C=C\CC(CC(=O)O)C(=O)O</v>
          </cell>
          <cell r="E9142" t="str">
            <v>C-(H)3(C):1|C-(C)2(H)2:7|C[d]-(C)(H):2|C-(C[d])(C)(H)2:2|CO-(C)(O):2|O-(CO)(H):2|C-(C)2(H)(CO):1|C-(C)(H)2(CO):1</v>
          </cell>
          <cell r="F9142"/>
          <cell r="G9142" t="str">
            <v>0</v>
          </cell>
        </row>
        <row r="9143">
          <cell r="A9143" t="str">
            <v>85959-14-4</v>
          </cell>
          <cell r="B9143" t="str">
            <v>RVZWRZSXBTVZIE-UHFFFAOYSA-N</v>
          </cell>
          <cell r="C9143" t="str">
            <v>ベンジル－ヒドロキシビフェニル</v>
          </cell>
          <cell r="D9143" t="str">
            <v>Oc1ccc(c(Cc2ccccc2)c1)c3ccccc3</v>
          </cell>
          <cell r="E9143" t="str">
            <v>C-(C[B])2(H)2:1|C[B]-(H):13|C[B]-(C):2|C[B]-(C[B]):2|O-(C[B])(H):1|C[B]-(O):1</v>
          </cell>
          <cell r="F9143"/>
          <cell r="G9143" t="str">
            <v>0</v>
          </cell>
        </row>
        <row r="9144">
          <cell r="A9144" t="str">
            <v>10595-83-2</v>
          </cell>
          <cell r="B9144" t="str">
            <v>UTLUBBFIVPRZFF-UHFFFAOYSA-N</v>
          </cell>
          <cell r="C9144" t="str">
            <v>ジトリデシル＝スクシナート</v>
          </cell>
          <cell r="D9144" t="str">
            <v>CCCCCCCCCCCCCOC(=O)CCC(=O)OCCCCCCCCCCCCC</v>
          </cell>
          <cell r="E9144" t="str">
            <v>C-(H)3(C):2|C-(C)2(H)2:22|CO-(C)(O):2|O-(C)(CO):2|C-(C)(H)2(CO):2|C-(C)(H)2(O):2</v>
          </cell>
          <cell r="F9144"/>
          <cell r="G9144" t="str">
            <v>0</v>
          </cell>
        </row>
        <row r="9145">
          <cell r="A9145" t="str">
            <v>64357-66-0</v>
          </cell>
          <cell r="B9145" t="str">
            <v>NKWKAJYXKLXMET-UHFFFAOYSA-N</v>
          </cell>
          <cell r="C9145" t="str">
            <v>（４－デシルフェニル）（フェニル）メタノン</v>
          </cell>
          <cell r="D9145" t="str">
            <v>CCCCCCCCCCc1ccc(cc1)C(=O)c2ccccc2</v>
          </cell>
          <cell r="E9145" t="str">
            <v>C-(H)3(C):1|C-(C)2(H)2:8|C-(C[B])(C)(H)2:1|C[B]-(H):9|C[B]-(C):1|CO-(C[B])2:1|C[B]-(CO):2</v>
          </cell>
          <cell r="F9145"/>
          <cell r="G9145" t="str">
            <v>0</v>
          </cell>
        </row>
        <row r="9146">
          <cell r="A9146" t="str">
            <v>5980-15-4</v>
          </cell>
          <cell r="B9146" t="str">
            <v>JBJMZCVEBLDYCA-UHFFFAOYSA-N</v>
          </cell>
          <cell r="C9146" t="str">
            <v>ジドデシル＝スクシナート</v>
          </cell>
          <cell r="D9146" t="str">
            <v>CCCCCCCCCCCCOC(=O)CCC(=O)OCCCCCCCCCCCC</v>
          </cell>
          <cell r="E9146" t="str">
            <v>C-(H)3(C):2|C-(C)2(H)2:20|CO-(C)(O):2|O-(C)(CO):2|C-(C)(H)2(CO):2|C-(C)(H)2(O):2</v>
          </cell>
          <cell r="F9146"/>
          <cell r="G9146" t="str">
            <v>0</v>
          </cell>
        </row>
        <row r="9147">
          <cell r="A9147" t="str">
            <v>108959-42-8</v>
          </cell>
          <cell r="B9147" t="str">
            <v>AXVIDLSZVRILLN-UHFFFAOYSA-N</v>
          </cell>
          <cell r="C9147" t="str">
            <v>５－メチル－２，４－ビス（１－フェニルエチル）フェノール</v>
          </cell>
          <cell r="D9147" t="str">
            <v>CC(c1ccccc1)c2cc(C(C)c3ccccc3)c(O)cc2C</v>
          </cell>
          <cell r="E9147" t="str">
            <v>C-(H)3(C):2|C-(C[B])2(C)(H):2|C[B]-(H):12|C[B]-(C):5|C-(C[B])(H)3:1|O-(C[B])(H):1|C[B]-(O):1</v>
          </cell>
          <cell r="F9147"/>
          <cell r="G9147" t="str">
            <v>0</v>
          </cell>
        </row>
        <row r="9148">
          <cell r="A9148" t="str">
            <v>21668-03-1</v>
          </cell>
          <cell r="B9148" t="str">
            <v>LWYAUHJRUCQFCX-UHFFFAOYSA-N</v>
          </cell>
          <cell r="C9148" t="str">
            <v>ドデシル＝水素＝スクシナート</v>
          </cell>
          <cell r="D9148" t="str">
            <v>CCCCCCCCCCCCOC(=O)CCC(=O)O</v>
          </cell>
          <cell r="E9148" t="str">
            <v>C-(H)3(C):1|C-(C)2(H)2:10|CO-(C)(O):2|O-(C)(CO):1|O-(CO)(H):1|C-(C)(H)2(CO):2|C-(C)(H)2(O):1</v>
          </cell>
          <cell r="F9148"/>
          <cell r="G9148" t="str">
            <v>0</v>
          </cell>
        </row>
        <row r="9149">
          <cell r="A9149" t="str">
            <v>26720-09-2</v>
          </cell>
          <cell r="B9149" t="str">
            <v>QZTCMCYWQLXVRK-UHFFFAOYSA-N</v>
          </cell>
          <cell r="C9149" t="str">
            <v>ジテトラデシル＝スクシナート</v>
          </cell>
          <cell r="D9149" t="str">
            <v>CCCCCCCCCCCCCCOC(=O)CCC(=O)OCCCCCCCCCCCCCC</v>
          </cell>
          <cell r="E9149" t="str">
            <v>C-(H)3(C):2|C-(C)2(H)2:24|CO-(C)(O):2|O-(C)(CO):2|C-(C)(H)2(CO):2|C-(C)(H)2(O):2</v>
          </cell>
          <cell r="F9149"/>
          <cell r="G9149" t="str">
            <v>0</v>
          </cell>
        </row>
        <row r="9150">
          <cell r="A9150" t="str">
            <v>26720-10-5</v>
          </cell>
          <cell r="B9150" t="str">
            <v>WVKGLXRJHMDLAM-UHFFFAOYSA-N</v>
          </cell>
          <cell r="C9150" t="str">
            <v>ジペンタデシル＝スクシナート</v>
          </cell>
          <cell r="D9150" t="str">
            <v>CCCCCCCCCCCCCCCOC(=O)CCC(=O)OCCCCCCCCCCCCCCC</v>
          </cell>
          <cell r="E9150" t="str">
            <v>C-(H)3(C):2|C-(C)2(H)2:26|CO-(C)(O):2|O-(C)(CO):2|C-(C)(H)2(CO):2|C-(C)(H)2(O):2</v>
          </cell>
          <cell r="F9150"/>
          <cell r="G9150" t="str">
            <v>0</v>
          </cell>
        </row>
        <row r="9151">
          <cell r="A9151" t="str">
            <v>71625-24-6</v>
          </cell>
          <cell r="B9151" t="str">
            <v>FFXREDFIPGHLNJ-UHFFFAOYSA-N</v>
          </cell>
          <cell r="C9151" t="str">
            <v>３，４’－メチレンビス（ベンゼン－１，２－ジアミン）</v>
          </cell>
          <cell r="D9151" t="str">
            <v>Nc1ccc(Cc2cccc(N)c2N)cc1N</v>
          </cell>
          <cell r="E9151" t="str">
            <v>C-(C[B])2(H)2:1|C[B]-(H):6|C[B]-(C):2|N-(C[B])(H)2:4|C[B]-(N):4</v>
          </cell>
          <cell r="F9151" t="str">
            <v>(NH2)(NH2),ortho:2</v>
          </cell>
          <cell r="G9151" t="str">
            <v>0</v>
          </cell>
        </row>
        <row r="9152">
          <cell r="A9152" t="str">
            <v>10595-82-1</v>
          </cell>
          <cell r="B9152" t="str">
            <v>AEVBUGHMKXBGBL-UHFFFAOYSA-N</v>
          </cell>
          <cell r="C9152" t="str">
            <v>ジデシル＝スクシナート</v>
          </cell>
          <cell r="D9152" t="str">
            <v>CCCCCCCCCCOC(=O)CCC(=O)OCCCCCCCCCC</v>
          </cell>
          <cell r="E9152" t="str">
            <v>C-(H)3(C):2|C-(C)2(H)2:16|CO-(C)(O):2|O-(C)(CO):2|C-(C)(H)2(CO):2|C-(C)(H)2(O):2</v>
          </cell>
          <cell r="F9152"/>
          <cell r="G9152" t="str">
            <v>0</v>
          </cell>
        </row>
        <row r="9153">
          <cell r="A9153" t="str">
            <v>38875-47-7</v>
          </cell>
          <cell r="B9153" t="str">
            <v>JNDJWNJPQORYBX-UHFFFAOYSA-N</v>
          </cell>
          <cell r="C9153" t="str">
            <v>２－メチル－４－（１－フェニルエチル）フェノール</v>
          </cell>
          <cell r="D9153" t="str">
            <v>CC(c1ccccc1)c2ccc(O)c(C)c2</v>
          </cell>
          <cell r="E9153" t="str">
            <v>C-(H)3(C):1|C-(C[B])2(C)(H):1|C[B]-(H):8|C[B]-(C):3|C-(C[B])(H)3:1|O-(C[B])(H):1|C[B]-(O):1</v>
          </cell>
          <cell r="F9153"/>
          <cell r="G9153" t="str">
            <v>0</v>
          </cell>
        </row>
        <row r="9154">
          <cell r="A9154" t="str">
            <v>19780-11-1</v>
          </cell>
          <cell r="B9154" t="str">
            <v>UYCICMIUKYEYEU-ZHACJKMWSA-N</v>
          </cell>
          <cell r="C9154" t="str">
            <v>３－（２－ドデセン－１－イル）ジヒドロフラン－２，５－ジオン</v>
          </cell>
          <cell r="D9154" t="str">
            <v>CCCCCCCCC\C=C\CC1CC(=O)OC1=O</v>
          </cell>
          <cell r="E9154" t="str">
            <v>C-(H)3(C):1|C-(C)2(H)2:7|C[d]-(C)(H):2|C-(C[d])(C)(H)2:2|CO-(C)(O):2|O-(CO)2,aliphatic:1|C-(C)2(H)(CO):1|C-(C)(H)2(CO):1</v>
          </cell>
          <cell r="F9154" t="str">
            <v>Succinic anhydride:1|Tetrahydrofuran:1|τ-Butyrolactone:2|Cylic anhydride 6 bonds:1</v>
          </cell>
          <cell r="G9154" t="str">
            <v>0</v>
          </cell>
        </row>
        <row r="9155">
          <cell r="A9155" t="str">
            <v>1817-68-1</v>
          </cell>
          <cell r="B9155" t="str">
            <v>QFCGHEBLSUPGPF-UHFFFAOYSA-N</v>
          </cell>
          <cell r="C9155" t="str">
            <v>４－メチル－２，６－ビス（１－フェニルエチル）フェノール</v>
          </cell>
          <cell r="D9155" t="str">
            <v>CC(c1ccccc1)c2cc(C)cc(C(C)c3ccccc3)c2O</v>
          </cell>
          <cell r="E9155" t="str">
            <v>C-(H)3(C):2|C-(C[B])2(C)(H):2|C[B]-(H):12|C[B]-(C):5|C-(C[B])(H)3:1|O-(C[B])(H):1|C[B]-(O):1</v>
          </cell>
          <cell r="F9155"/>
          <cell r="G9155" t="str">
            <v>0</v>
          </cell>
        </row>
        <row r="9156">
          <cell r="A9156" t="str">
            <v>99634-56-7</v>
          </cell>
          <cell r="B9156" t="str">
            <v>CRKWCFFZZBXKCA-UHFFFAOYSA-N</v>
          </cell>
          <cell r="C9156" t="str">
            <v>Ｎ－｛４－［（４－アミノフェニル）メチル］フェニル｝ベンズアミド</v>
          </cell>
          <cell r="D9156" t="str">
            <v>Nc1ccc(Cc2ccc(NC(=O)c3ccccc3)cc2)cc1</v>
          </cell>
          <cell r="E9156" t="str">
            <v>C-(C[B])2(H)2:1|C[B]-(H):13|C[B]-(C):2|C[B]-(CO):1|N-(C[B])(H)2:1|CO-(C[B])(N),amides:1|N-(C[B])(H)(CO):1|C[B]-(N):2</v>
          </cell>
          <cell r="F9156"/>
          <cell r="G9156" t="str">
            <v>0</v>
          </cell>
        </row>
        <row r="9157">
          <cell r="A9157" t="str">
            <v>75472-41-2</v>
          </cell>
          <cell r="B9157" t="str">
            <v>KNZBKHJYFHHMBG-UHFFFAOYSA-N</v>
          </cell>
          <cell r="C9157" t="str">
            <v>３－ベンゾイル－２－ヒドロキシ－６－メトキシベンゼンスルホン酸</v>
          </cell>
          <cell r="D9157" t="str">
            <v>COc1ccc(C(=O)c2ccccc2)c(O)c1S(=O)(=O)O</v>
          </cell>
          <cell r="E9157" t="str">
            <v>C[B]-(H):7|CO-(C[B])2:1|O-(C[B])(C):1|O-(C[B])(H):1|C-(H)3(O):1|C[B]-(O):2|C[B]-(CO):2|C[B]-(SO2):1|C[B]-(S):1</v>
          </cell>
          <cell r="F9157"/>
          <cell r="G9157" t="str">
            <v>0</v>
          </cell>
        </row>
        <row r="9158">
          <cell r="A9158" t="str">
            <v>94386-55-7</v>
          </cell>
          <cell r="B9158" t="str">
            <v>OFVPQIROYJTTQC-UHFFFAOYSA-N</v>
          </cell>
          <cell r="C9158" t="str">
            <v>２－（オクタ－７－エン－１－イル）コハク酸</v>
          </cell>
          <cell r="D9158" t="str">
            <v>OC(=O)CC(CCCCCCC=C)C(=O)O</v>
          </cell>
          <cell r="E9158" t="str">
            <v>C-(C)2(H)2:5|C[d]-(H)2:1|C[d]-(C)(H):1|C-(C[d])(C)(H)2:1|CO-(C)(O):2|O-(CO)(H):2|C-(C)2(H)(CO):1|C-(C)(H)2(CO):1</v>
          </cell>
          <cell r="F9158"/>
          <cell r="G9158" t="str">
            <v>0</v>
          </cell>
        </row>
        <row r="9159">
          <cell r="A9159" t="str">
            <v>1016-78-0</v>
          </cell>
          <cell r="B9159" t="str">
            <v>CPLWKNRPZVNELG-UHFFFAOYSA-N</v>
          </cell>
          <cell r="C9159" t="str">
            <v>クロロベンゾフェノン</v>
          </cell>
          <cell r="D9159" t="str">
            <v>Clc1cccc(c1)C(=O)c2ccccc2</v>
          </cell>
          <cell r="E9159" t="str">
            <v>C[B]-(H):9|CO-(C[B])2:1|C[B]-(CO):2|C[B]-(Cl):1</v>
          </cell>
          <cell r="F9159"/>
          <cell r="G9159" t="str">
            <v>0</v>
          </cell>
        </row>
        <row r="9160">
          <cell r="A9160" t="str">
            <v>15869-96-2</v>
          </cell>
          <cell r="B9160" t="str">
            <v>DOYJTLUPPPUSMD-UHFFFAOYSA-N</v>
          </cell>
          <cell r="C9160" t="str">
            <v>４，５－ジメチルオクタン</v>
          </cell>
          <cell r="D9160" t="str">
            <v>CCCC(C)C(C)CCC</v>
          </cell>
          <cell r="E9160" t="str">
            <v>C-(H)3(C):4|C-(C)2(H)2:4|C-(H)(C)3:2</v>
          </cell>
          <cell r="F9160"/>
          <cell r="G9160" t="str">
            <v>0</v>
          </cell>
        </row>
        <row r="9161">
          <cell r="A9161" t="str">
            <v>74285-16-8</v>
          </cell>
          <cell r="B9161" t="str">
            <v>NAZCFAXNULRRRD-UHFFFAOYSA-N</v>
          </cell>
          <cell r="C9161" t="str">
            <v>メチル＝１２－オキソトリデカノアート</v>
          </cell>
          <cell r="D9161" t="str">
            <v>COC(=O)CCCCCCCCCCC(=O)C</v>
          </cell>
          <cell r="E9161" t="str">
            <v>C-(C)2(H)2:8|CO-(C)(O):1|CO-(C)2:1|O-(C)(CO):1|C-(C)(H)2(CO):2|C-(H)3(CO):1|C-(H)3(O):1</v>
          </cell>
          <cell r="F9161"/>
          <cell r="G9161" t="str">
            <v>0</v>
          </cell>
        </row>
        <row r="9162">
          <cell r="A9162" t="str">
            <v>52896-90-9</v>
          </cell>
          <cell r="B9162" t="str">
            <v>VXARVYMIZCGZGG-UHFFFAOYSA-N</v>
          </cell>
          <cell r="C9162" t="str">
            <v>３－エチル－５－メチルヘプタン</v>
          </cell>
          <cell r="D9162" t="str">
            <v>CCC(C)CC(CC)CC</v>
          </cell>
          <cell r="E9162" t="str">
            <v>C-(H)3(C):4|C-(C)2(H)2:4|C-(H)(C)3:2</v>
          </cell>
          <cell r="F9162"/>
          <cell r="G9162" t="str">
            <v>0</v>
          </cell>
        </row>
        <row r="9163">
          <cell r="A9163" t="str">
            <v>925-78-0</v>
          </cell>
          <cell r="B9163" t="str">
            <v>IYTXKIXETAELAV-UHFFFAOYSA-N</v>
          </cell>
          <cell r="C9163" t="str">
            <v>ノナン－３－オン</v>
          </cell>
          <cell r="D9163" t="str">
            <v>CCCCCCC(=O)CC</v>
          </cell>
          <cell r="E9163" t="str">
            <v>C-(H)3(C):2|C-(C)2(H)2:4|CO-(C)2:1|C-(C)(H)2(CO):2</v>
          </cell>
          <cell r="F9163"/>
          <cell r="G9163" t="str">
            <v>0</v>
          </cell>
        </row>
        <row r="9164">
          <cell r="A9164" t="str">
            <v>5881-17-4</v>
          </cell>
          <cell r="B9164" t="str">
            <v>OEYGTUAKNZFCDJ-UHFFFAOYSA-N</v>
          </cell>
          <cell r="C9164" t="str">
            <v>３－エチルオクタン</v>
          </cell>
          <cell r="D9164" t="str">
            <v>CCCCCC(CC)CC</v>
          </cell>
          <cell r="E9164" t="str">
            <v>C-(H)3(C):3|C-(C)2(H)2:6|C-(H)(C)3:1</v>
          </cell>
          <cell r="F9164"/>
          <cell r="G9164" t="str">
            <v>0</v>
          </cell>
        </row>
        <row r="9165">
          <cell r="A9165" t="str">
            <v>5411-55-2</v>
          </cell>
          <cell r="B9165" t="str">
            <v>SAOZOMQLKLWJAN-UHFFFAOYSA-N</v>
          </cell>
          <cell r="C9165" t="str">
            <v>ペンチル＝２－クロロアセタート</v>
          </cell>
          <cell r="D9165" t="str">
            <v>CCCCCOC(=O)CCl</v>
          </cell>
          <cell r="E9165" t="str">
            <v>C-(H)3(C):1|C-(C)2(H)2:3|CO-(C)(O):1|O-(C)(CO):1|C-(C)(H)2(O):1|C-(H)2(Cl)(CO):1</v>
          </cell>
          <cell r="F9165"/>
          <cell r="G9165" t="str">
            <v>0</v>
          </cell>
        </row>
        <row r="9166">
          <cell r="A9166" t="str">
            <v>820-29-1</v>
          </cell>
          <cell r="B9166" t="str">
            <v>JDPQWHLMBJZURR-UHFFFAOYSA-N</v>
          </cell>
          <cell r="C9166" t="str">
            <v>デカン－５－オン</v>
          </cell>
          <cell r="D9166" t="str">
            <v>CCCCCC(=O)CCCC</v>
          </cell>
          <cell r="E9166" t="str">
            <v>C-(H)3(C):2|C-(C)2(H)2:5|CO-(C)2:1|C-(C)(H)2(CO):2</v>
          </cell>
          <cell r="F9166"/>
          <cell r="G9166" t="str">
            <v>0</v>
          </cell>
        </row>
        <row r="9167">
          <cell r="A9167" t="str">
            <v>15869-92-8</v>
          </cell>
          <cell r="B9167" t="str">
            <v>QQCWGAMGBCGAQJ-UHFFFAOYSA-N</v>
          </cell>
          <cell r="C9167" t="str">
            <v>３，４－ジメチルオクタン</v>
          </cell>
          <cell r="D9167" t="str">
            <v>CCCCC(C)C(C)CC</v>
          </cell>
          <cell r="E9167" t="str">
            <v>C-(H)3(C):4|C-(C)2(H)2:4|C-(H)(C)3:2</v>
          </cell>
          <cell r="F9167"/>
          <cell r="G9167" t="str">
            <v>0</v>
          </cell>
        </row>
        <row r="9168">
          <cell r="A9168" t="str">
            <v>15869-94-0</v>
          </cell>
          <cell r="B9168" t="str">
            <v>JEEQUUSFXYRPRK-UHFFFAOYSA-N</v>
          </cell>
          <cell r="C9168" t="str">
            <v>３，６－ジメチルオクタン</v>
          </cell>
          <cell r="D9168" t="str">
            <v>CCC(C)CCC(C)CC</v>
          </cell>
          <cell r="E9168" t="str">
            <v>C-(H)3(C):4|C-(C)2(H)2:4|C-(H)(C)3:2</v>
          </cell>
          <cell r="F9168"/>
          <cell r="G9168" t="str">
            <v>0</v>
          </cell>
        </row>
        <row r="9169">
          <cell r="A9169" t="str">
            <v>52896-95-4</v>
          </cell>
          <cell r="B9169" t="str">
            <v>UVVYAKOLFKEZEE-UHFFFAOYSA-N</v>
          </cell>
          <cell r="C9169" t="str">
            <v>２，３，４－トリメチルヘプタン</v>
          </cell>
          <cell r="D9169" t="str">
            <v>CCCC(C)C(C)C(C)C</v>
          </cell>
          <cell r="E9169" t="str">
            <v>C-(H)3(C):5|C-(C)2(H)2:2|C-(H)(C)3:3</v>
          </cell>
          <cell r="F9169"/>
          <cell r="G9169" t="str">
            <v>0</v>
          </cell>
        </row>
        <row r="9170">
          <cell r="A9170" t="str">
            <v>62108-23-0</v>
          </cell>
          <cell r="B9170" t="str">
            <v>HBEWRUSPWIMDCH-UHFFFAOYSA-N</v>
          </cell>
          <cell r="C9170" t="str">
            <v>２，５，６－トリメチルデカン</v>
          </cell>
          <cell r="D9170" t="str">
            <v>CCCCC(C)C(C)CCC(C)C</v>
          </cell>
          <cell r="E9170" t="str">
            <v>C-(H)3(C):5|C-(C)2(H)2:5|C-(H)(C)3:3</v>
          </cell>
          <cell r="F9170"/>
          <cell r="G9170" t="str">
            <v>0</v>
          </cell>
        </row>
        <row r="9171">
          <cell r="A9171" t="str">
            <v>5412-92-0</v>
          </cell>
          <cell r="B9171" t="str">
            <v>WFHJRRVARWWPDH-UHFFFAOYSA-N</v>
          </cell>
          <cell r="C9171" t="str">
            <v>Ｎ－（オクタン－２－イル）オクタン－２－アミン</v>
          </cell>
          <cell r="D9171" t="str">
            <v>CCCCCCC(C)NC(C)CCCCCC</v>
          </cell>
          <cell r="E9171" t="str">
            <v>C-(H)3(C):4|C-(C)2(H)2:10|C-(C)2(H)(N):2|N-(C)2(H):1</v>
          </cell>
          <cell r="F9171"/>
          <cell r="G9171" t="str">
            <v>0</v>
          </cell>
        </row>
        <row r="9172">
          <cell r="A9172" t="str">
            <v>20809-46-5</v>
          </cell>
          <cell r="B9172" t="str">
            <v>JUTSLBALKVVBQM-UHFFFAOYSA-N</v>
          </cell>
          <cell r="C9172" t="str">
            <v>７－メチルオクタン－４－オン</v>
          </cell>
          <cell r="D9172" t="str">
            <v>CCCC(=O)CCC(C)C</v>
          </cell>
          <cell r="E9172" t="str">
            <v>C-(H)3(C):3|C-(C)2(H)2:2|C-(H)(C)3:1|CO-(C)2:1|C-(C)(H)2(CO):2</v>
          </cell>
          <cell r="F9172"/>
          <cell r="G9172" t="str">
            <v>0</v>
          </cell>
        </row>
        <row r="9173">
          <cell r="A9173" t="str">
            <v>24539-84-2</v>
          </cell>
          <cell r="B9173" t="str">
            <v>MIKNUMIDJALAPY-UHFFFAOYSA-N</v>
          </cell>
          <cell r="C9173" t="str">
            <v>Ｎ，Ｎ－ジメチルヘキサデカン－８－アミン</v>
          </cell>
          <cell r="D9173" t="str">
            <v>CCCCCCCCC(CCCCCCC)N(C)C</v>
          </cell>
          <cell r="E9173" t="str">
            <v>C-(H)3(C):2|C-(C)2(H)2:13|C-(H)3(N):2|C-(C)2(H)(N):1|N-(C)3:1</v>
          </cell>
          <cell r="F9173"/>
          <cell r="G9173" t="str">
            <v>0</v>
          </cell>
        </row>
        <row r="9174">
          <cell r="A9174" t="str">
            <v>4271-27-6</v>
          </cell>
          <cell r="B9174" t="str">
            <v>IOKYPACLTOWHCM-UHFFFAOYSA-N</v>
          </cell>
          <cell r="C9174" t="str">
            <v>Ｎ，Ｎ－ジエチルドデカン－１－アミン</v>
          </cell>
          <cell r="D9174" t="str">
            <v>CCCCCCCCCCCCN(CC)CC</v>
          </cell>
          <cell r="E9174" t="str">
            <v>C-(H)3(C):3|C-(C)2(H)2:10|C-(C)(H)2(N):3|N-(C)3:1</v>
          </cell>
          <cell r="F9174"/>
          <cell r="G9174" t="str">
            <v>0</v>
          </cell>
        </row>
        <row r="9175">
          <cell r="A9175" t="str">
            <v>2049-67-4</v>
          </cell>
          <cell r="B9175" t="str">
            <v>JHCKGVJZNIWNJK-AATRIKPKSA-N</v>
          </cell>
          <cell r="C9175" t="str">
            <v>ジエチル＝ペンタ－２－エンジオアート</v>
          </cell>
          <cell r="D9175" t="str">
            <v>CCOC(=O)C\C=C\C(=O)OCC</v>
          </cell>
          <cell r="E9175" t="str">
            <v>C-(H)3(C):2|C[d]-(C)(H):1|CO-(C[d])(O):1|CO-(C)(O):1|O-(C)(CO):2|C[d]-(H)(CO):1|C-(C[d])(H)2(CO):1|C-(C)(H)2(O):2</v>
          </cell>
          <cell r="F9175"/>
          <cell r="G9175" t="str">
            <v>0</v>
          </cell>
        </row>
        <row r="9176">
          <cell r="A9176" t="str">
            <v>20278-87-9</v>
          </cell>
          <cell r="B9176" t="str">
            <v>WRBHKVWLEIYLDZ-UHFFFAOYSA-N</v>
          </cell>
          <cell r="C9176" t="str">
            <v>３，３，４－トリメチルヘプタン</v>
          </cell>
          <cell r="D9176" t="str">
            <v>CCCC(C)C(C)(C)CC</v>
          </cell>
          <cell r="E9176" t="str">
            <v>C-(H)3(C):5|C-(C)2(H)2:3|C-(H)(C)3:1|C-(C)4:1</v>
          </cell>
          <cell r="F9176"/>
          <cell r="G9176" t="str">
            <v>0</v>
          </cell>
        </row>
        <row r="9177">
          <cell r="A9177" t="str">
            <v>1002-17-1</v>
          </cell>
          <cell r="B9177" t="str">
            <v>HWISDPDDDUZJAW-UHFFFAOYSA-N</v>
          </cell>
          <cell r="C9177" t="str">
            <v>２，９－ジメチルデカン</v>
          </cell>
          <cell r="D9177" t="str">
            <v>CC(C)CCCCCCC(C)C</v>
          </cell>
          <cell r="E9177" t="str">
            <v>C-(H)3(C):4|C-(C)2(H)2:6|C-(H)(C)3:2</v>
          </cell>
          <cell r="F9177"/>
          <cell r="G9177" t="str">
            <v>0</v>
          </cell>
        </row>
        <row r="9178">
          <cell r="A9178" t="str">
            <v>7623-16-7</v>
          </cell>
          <cell r="B9178" t="str">
            <v>FRXLFVNGTPQFEJ-UHFFFAOYSA-N</v>
          </cell>
          <cell r="C9178" t="str">
            <v>３－ブロモプロパノイル＝ブロミド</v>
          </cell>
          <cell r="D9178" t="str">
            <v>BrCCC(=O)Br</v>
          </cell>
          <cell r="E9178" t="str">
            <v>C-(C)(H)2(CO):1|C-(C)(H)2(Br):1|CO-(C)(Br):1</v>
          </cell>
          <cell r="F9178"/>
          <cell r="G9178" t="str">
            <v>0</v>
          </cell>
        </row>
        <row r="9179">
          <cell r="A9179" t="str">
            <v>763-20-2</v>
          </cell>
          <cell r="B9179" t="str">
            <v>KSTAKRCVPORMCA-UHFFFAOYSA-N</v>
          </cell>
          <cell r="C9179" t="str">
            <v>２－メチルヘプタン－２－チオール</v>
          </cell>
          <cell r="D9179" t="str">
            <v>CCCCCC(C)(C)S</v>
          </cell>
          <cell r="E9179" t="str">
            <v>C-(H)3(C):3|C-(C)2(H)2:4|C-(C)3(S):1|S-(C)(H):1</v>
          </cell>
          <cell r="F9179"/>
          <cell r="G9179" t="str">
            <v>0</v>
          </cell>
        </row>
        <row r="9180">
          <cell r="A9180" t="str">
            <v>5445-31-8</v>
          </cell>
          <cell r="B9180" t="str">
            <v>OPZBFCHDGBPBRJ-UHFFFAOYSA-N</v>
          </cell>
          <cell r="C9180" t="str">
            <v>２－メチルノナン－３－オン</v>
          </cell>
          <cell r="D9180" t="str">
            <v>CCCCCCC(=O)C(C)C</v>
          </cell>
          <cell r="E9180" t="str">
            <v>C-(H)3(C):3|C-(C)2(H)2:4|CO-(C)2:1|C-(C)2(H)(CO):1|C-(C)(H)2(CO):1</v>
          </cell>
          <cell r="F9180"/>
          <cell r="G9180" t="str">
            <v>0</v>
          </cell>
        </row>
        <row r="9181">
          <cell r="A9181" t="str">
            <v>62108-26-3</v>
          </cell>
          <cell r="B9181" t="str">
            <v>SWDJLVOSNCGQGB-UHFFFAOYSA-N</v>
          </cell>
          <cell r="C9181" t="str">
            <v>２，６，８－トリメチルデカン</v>
          </cell>
          <cell r="D9181" t="str">
            <v>CCC(C)CC(C)CCCC(C)C</v>
          </cell>
          <cell r="E9181" t="str">
            <v>C-(H)3(C):5|C-(C)2(H)2:5|C-(H)(C)3:3</v>
          </cell>
          <cell r="F9181"/>
          <cell r="G9181" t="str">
            <v>0</v>
          </cell>
        </row>
        <row r="9182">
          <cell r="A9182" t="str">
            <v>24552-02-1</v>
          </cell>
          <cell r="B9182" t="str">
            <v>FQTGCRYOOZJTPT-UHFFFAOYSA-N</v>
          </cell>
          <cell r="C9182" t="str">
            <v>Ｎ－メチル－Ｎ－オクチルノナン－１－アミン</v>
          </cell>
          <cell r="D9182" t="str">
            <v>CCCCCCCCCN(C)CCCCCCCC</v>
          </cell>
          <cell r="E9182" t="str">
            <v>C-(H)3(C):2|C-(C)2(H)2:13|C-(H)3(N):1|C-(C)(H)2(N):2|N-(C)3:1</v>
          </cell>
          <cell r="F9182"/>
          <cell r="G9182" t="str">
            <v>0</v>
          </cell>
        </row>
        <row r="9183">
          <cell r="A9183" t="str">
            <v>74630-09-4</v>
          </cell>
          <cell r="B9183" t="str">
            <v>KWJKRSHQUPUUBI-VMPITWQZSA-N</v>
          </cell>
          <cell r="C9183" t="str">
            <v>（Ｅ）－４－エチルオクタ－２－エン</v>
          </cell>
          <cell r="D9183" t="str">
            <v>CCCCC(CC)\C=C\C</v>
          </cell>
          <cell r="E9183" t="str">
            <v>C-(H)3(C):2|C-(C)2(H)2:4|C[d]-(C)(H):2|C-(C[d])(C)2(H):1|C-(C[d])(H)3:1</v>
          </cell>
          <cell r="F9183"/>
          <cell r="G9183" t="str">
            <v>0</v>
          </cell>
        </row>
        <row r="9184">
          <cell r="A9184" t="str">
            <v>24539-83-1</v>
          </cell>
          <cell r="B9184" t="str">
            <v>MHRITDAIAZETRS-UHFFFAOYSA-N</v>
          </cell>
          <cell r="C9184" t="str">
            <v>ヘキサデカン－８－アミン</v>
          </cell>
          <cell r="D9184" t="str">
            <v>CCCCCCCCC(N)CCCCCCC</v>
          </cell>
          <cell r="E9184" t="str">
            <v>C-(H)3(C):2|C-(C)2(H)2:13|C-(C)2(H)(N):1|N-(C)(H)2:1</v>
          </cell>
          <cell r="F9184"/>
          <cell r="G9184" t="str">
            <v>0</v>
          </cell>
        </row>
        <row r="9185">
          <cell r="A9185" t="str">
            <v>5329-79-3</v>
          </cell>
          <cell r="B9185" t="str">
            <v>WGBBUURBHXLGFM-UHFFFAOYSA-N</v>
          </cell>
          <cell r="C9185" t="str">
            <v>ヘキサン－２－アミン</v>
          </cell>
          <cell r="D9185" t="str">
            <v>CCCCC(C)N</v>
          </cell>
          <cell r="E9185" t="str">
            <v>C-(H)3(C):2|C-(C)2(H)2:3|C-(C)2(H)(N):1|N-(C)(H)2:1</v>
          </cell>
          <cell r="F9185"/>
          <cell r="G9185" t="str">
            <v>0</v>
          </cell>
        </row>
        <row r="9186">
          <cell r="A9186" t="str">
            <v>15869-86-0</v>
          </cell>
          <cell r="B9186" t="str">
            <v>NRJUFUBKIFIKFI-UHFFFAOYSA-N</v>
          </cell>
          <cell r="C9186" t="str">
            <v>４－エチルオクタン</v>
          </cell>
          <cell r="D9186" t="str">
            <v>CCCCC(CC)CCC</v>
          </cell>
          <cell r="E9186" t="str">
            <v>C-(H)3(C):3|C-(C)2(H)2:6|C-(H)(C)3:1</v>
          </cell>
          <cell r="F9186"/>
          <cell r="G9186" t="str">
            <v>0</v>
          </cell>
        </row>
        <row r="9187">
          <cell r="A9187" t="str">
            <v>58338-68-4</v>
          </cell>
          <cell r="B9187" t="str">
            <v>ZLOAZZZWTAEXHF-OUKQBFOZSA-N</v>
          </cell>
          <cell r="C9187" t="str">
            <v>２－（テトラデカ－２－エン－１－イル）コハク酸</v>
          </cell>
          <cell r="D9187" t="str">
            <v>CCCCCCCCCCC\C=C\CC(CC(=O)O)C(=O)O</v>
          </cell>
          <cell r="E9187" t="str">
            <v>C-(H)3(C):1|C-(C)2(H)2:9|C[d]-(C)(H):2|C-(C[d])(C)(H)2:2|CO-(C)(O):2|O-(CO)(H):2|C-(C)2(H)(CO):1|C-(C)(H)2(CO):1</v>
          </cell>
          <cell r="F9187"/>
          <cell r="G9187" t="str">
            <v>0</v>
          </cell>
        </row>
        <row r="9188">
          <cell r="A9188" t="str">
            <v>104-72-3</v>
          </cell>
          <cell r="B9188" t="str">
            <v>UZILCZKGXMQEQR-UHFFFAOYSA-N</v>
          </cell>
          <cell r="C9188" t="str">
            <v>デシルベンゼン</v>
          </cell>
          <cell r="D9188" t="str">
            <v>CCCCCCCCCCc1ccccc1</v>
          </cell>
          <cell r="E9188" t="str">
            <v>C-(H)3(C):1|C-(C)2(H)2:8|C-(C[B])(C)(H)2:1|C[B]-(H):5|C[B]-(C):1</v>
          </cell>
          <cell r="F9188"/>
          <cell r="G9188" t="str">
            <v>0</v>
          </cell>
        </row>
        <row r="9189">
          <cell r="A9189" t="str">
            <v>13151-06-9</v>
          </cell>
          <cell r="B9189" t="str">
            <v>YKHFZRXJMPLNTJ-UHFFFAOYSA-N</v>
          </cell>
          <cell r="C9189" t="str">
            <v>７－メチルオクタ－１－エン</v>
          </cell>
          <cell r="D9189" t="str">
            <v>CC(C)CCCCC=C</v>
          </cell>
          <cell r="E9189" t="str">
            <v>C-(H)3(C):2|C-(C)2(H)2:3|C-(H)(C)3:1|C[d]-(H)2:1|C[d]-(C)(H):1|C-(C[d])(C)(H)2:1</v>
          </cell>
          <cell r="F9189"/>
          <cell r="G9189" t="str">
            <v>0</v>
          </cell>
        </row>
        <row r="9190">
          <cell r="A9190" t="str">
            <v>24552-01-0</v>
          </cell>
          <cell r="B9190" t="str">
            <v>VXXCRDZDUHBQPF-UHFFFAOYSA-N</v>
          </cell>
          <cell r="C9190" t="str">
            <v>Ｎ－オクチルノナン－１－アミン</v>
          </cell>
          <cell r="D9190" t="str">
            <v>CCCCCCCCCNCCCCCCCC</v>
          </cell>
          <cell r="E9190" t="str">
            <v>C-(H)3(C):2|C-(C)2(H)2:13|C-(C)(H)2(N):2|N-(C)2(H):1</v>
          </cell>
          <cell r="F9190"/>
          <cell r="G9190" t="str">
            <v>0</v>
          </cell>
        </row>
        <row r="9191">
          <cell r="A9191" t="str">
            <v>15250-22-3</v>
          </cell>
          <cell r="B9191" t="str">
            <v>FNLOIWOIWFHQSI-UHFFFAOYSA-N</v>
          </cell>
          <cell r="C9191" t="str">
            <v>２，７－ジメチルオクタン－１－オール</v>
          </cell>
          <cell r="D9191" t="str">
            <v>CC(C)CCCCC(C)CO</v>
          </cell>
          <cell r="E9191" t="str">
            <v>C-(H)3(C):3|C-(C)2(H)2:4|C-(H)(C)3:2|O-(C)(H):1|C-(C)(H)2(O):1</v>
          </cell>
          <cell r="F9191"/>
          <cell r="G9191" t="str">
            <v>0</v>
          </cell>
        </row>
        <row r="9192">
          <cell r="A9192" t="str">
            <v>3404-73-7</v>
          </cell>
          <cell r="B9192" t="str">
            <v>TXBZITDWMURSEF-UHFFFAOYSA-N</v>
          </cell>
          <cell r="C9192" t="str">
            <v>３，３－ジメチルペンタ－１－エン</v>
          </cell>
          <cell r="D9192" t="str">
            <v>CCC(C)(C)C=C</v>
          </cell>
          <cell r="E9192" t="str">
            <v>C-(H)3(C):3|C-(C)2(H)2:1|C[d]-(H)2:1|C[d]-(C)(H):1|C-(C[d])(C)3:1</v>
          </cell>
          <cell r="F9192"/>
          <cell r="G9192" t="str">
            <v>0</v>
          </cell>
        </row>
        <row r="9193">
          <cell r="A9193" t="str">
            <v>2084-19-7</v>
          </cell>
          <cell r="B9193" t="str">
            <v>QUSTYFNPKBDELJ-UHFFFAOYSA-N</v>
          </cell>
          <cell r="C9193" t="str">
            <v>ペンタン－２－チオール</v>
          </cell>
          <cell r="D9193" t="str">
            <v>CCCC(C)S</v>
          </cell>
          <cell r="E9193" t="str">
            <v>C-(H)3(C):2|C-(C)2(H)2:2|C-(C)2(H)(S):1|S-(C)(H):1</v>
          </cell>
          <cell r="F9193"/>
          <cell r="G9193" t="str">
            <v>0</v>
          </cell>
        </row>
        <row r="9194">
          <cell r="A9194" t="str">
            <v>4032-86-4</v>
          </cell>
          <cell r="B9194" t="str">
            <v>BVAKDOXCVSMKHE-UHFFFAOYSA-N</v>
          </cell>
          <cell r="C9194" t="str">
            <v>３，３－ジメチルヘプタン</v>
          </cell>
          <cell r="D9194" t="str">
            <v>CCCCC(C)(C)CC</v>
          </cell>
          <cell r="E9194" t="str">
            <v>C-(H)3(C):4|C-(C)2(H)2:4|C-(C)4:1</v>
          </cell>
          <cell r="F9194"/>
          <cell r="G9194" t="str">
            <v>0</v>
          </cell>
        </row>
        <row r="9195">
          <cell r="A9195" t="str">
            <v>19269-28-4</v>
          </cell>
          <cell r="B9195" t="str">
            <v>ZSJUABCTGCNBPF-UHFFFAOYSA-N</v>
          </cell>
          <cell r="C9195" t="str">
            <v>３－メチルヘキサナール</v>
          </cell>
          <cell r="D9195" t="str">
            <v>CCCC(C)CC=O</v>
          </cell>
          <cell r="E9195" t="str">
            <v>C-(H)3(C):2|C-(C)2(H)2:2|C-(H)(C)3:1|CO-(C)(H):1|C-(C)(H)2(CO):1</v>
          </cell>
          <cell r="F9195"/>
          <cell r="G9195" t="str">
            <v>0</v>
          </cell>
        </row>
        <row r="9196">
          <cell r="A9196" t="str">
            <v>69405-42-1</v>
          </cell>
          <cell r="B9196" t="str">
            <v>RGTDIFHVRPXHFT-MDZDMXLPSA-N</v>
          </cell>
          <cell r="C9196" t="str">
            <v>（Ｅ）－３－メチルノナ－３－エン</v>
          </cell>
          <cell r="D9196" t="str">
            <v>CCCCC\C=C(/C)\CC</v>
          </cell>
          <cell r="E9196" t="str">
            <v>C-(H)3(C):2|C-(C)2(H)2:3|C[d]-(C)(H):1|C[d]-(C)2:1|C-(C[d])(C)(H)2:2|C-(C[d])(H)3:1</v>
          </cell>
          <cell r="F9196"/>
          <cell r="G9196" t="str">
            <v>0</v>
          </cell>
        </row>
        <row r="9197">
          <cell r="A9197" t="str">
            <v>51655-64-2</v>
          </cell>
          <cell r="B9197" t="str">
            <v>XZJZVNABSFJYOK-UHFFFAOYSA-N</v>
          </cell>
          <cell r="C9197" t="str">
            <v>３－メチレンノナン</v>
          </cell>
          <cell r="D9197" t="str">
            <v>CCCCCCC(=C)CC</v>
          </cell>
          <cell r="E9197" t="str">
            <v>C-(H)3(C):2|C-(C)2(H)2:4|C[d]-(H)2:1|C[d]-(C)2:1|C-(C[d])(C)(H)2:2</v>
          </cell>
          <cell r="F9197"/>
          <cell r="G9197" t="str">
            <v>0</v>
          </cell>
        </row>
        <row r="9198">
          <cell r="A9198" t="str">
            <v>61412-52-0</v>
          </cell>
          <cell r="B9198" t="str">
            <v>OEFYCSSKUNVOSE-CCEZHUSRSA-N</v>
          </cell>
          <cell r="C9198" t="str">
            <v>２－（ヘキサデカ－２－エン－１－イル）コハク酸</v>
          </cell>
          <cell r="D9198" t="str">
            <v>CCCCCCCCCCCCC\C=C\CC(CC(=O)O)C(=O)O</v>
          </cell>
          <cell r="E9198" t="str">
            <v>C-(H)3(C):1|C-(C)2(H)2:11|C[d]-(C)(H):2|C-(C[d])(C)(H)2:2|CO-(C)(O):2|O-(CO)(H):2|C-(C)2(H)(CO):1|C-(C)(H)2(CO):1</v>
          </cell>
          <cell r="F9198"/>
          <cell r="G9198" t="str">
            <v>0</v>
          </cell>
        </row>
        <row r="9199">
          <cell r="A9199" t="str">
            <v>7154-80-5</v>
          </cell>
          <cell r="B9199" t="str">
            <v>VRVRZZWPKABUOE-UHFFFAOYSA-N</v>
          </cell>
          <cell r="C9199" t="str">
            <v>３，３，５－トリメチルヘプタン</v>
          </cell>
          <cell r="D9199" t="str">
            <v>CCC(C)CC(C)(C)CC</v>
          </cell>
          <cell r="E9199" t="str">
            <v>C-(H)3(C):5|C-(C)2(H)2:3|C-(H)(C)3:1|C-(C)4:1</v>
          </cell>
          <cell r="F9199"/>
          <cell r="G9199" t="str">
            <v>0</v>
          </cell>
        </row>
        <row r="9200">
          <cell r="A9200" t="str">
            <v>15869-93-9</v>
          </cell>
          <cell r="B9200" t="str">
            <v>VRHRGVJOUHJULC-UHFFFAOYSA-N</v>
          </cell>
          <cell r="C9200" t="str">
            <v>３，５－ジメチルオクタン</v>
          </cell>
          <cell r="D9200" t="str">
            <v>CCCC(C)CC(C)CC</v>
          </cell>
          <cell r="E9200" t="str">
            <v>C-(H)3(C):4|C-(C)2(H)2:4|C-(H)(C)3:2</v>
          </cell>
          <cell r="F9200"/>
          <cell r="G9200" t="str">
            <v>0</v>
          </cell>
        </row>
        <row r="9201">
          <cell r="A9201" t="str">
            <v>50639-02-6</v>
          </cell>
          <cell r="B9201" t="str">
            <v>JLTHSCDXCKBHCZ-UHFFFAOYSA-N</v>
          </cell>
          <cell r="C9201" t="str">
            <v>２－メチルウンデカン－５－オン</v>
          </cell>
          <cell r="D9201" t="str">
            <v>CCCCCCC(=O)CCC(C)C</v>
          </cell>
          <cell r="E9201" t="str">
            <v>C-(H)3(C):3|C-(C)2(H)2:5|C-(H)(C)3:1|CO-(C)2:1|C-(C)(H)2(CO):2</v>
          </cell>
          <cell r="F9201"/>
          <cell r="G9201" t="str">
            <v>0</v>
          </cell>
        </row>
        <row r="9202">
          <cell r="A9202" t="str">
            <v>1679-06-7</v>
          </cell>
          <cell r="B9202" t="str">
            <v>ABNPJVOPTXYSQW-UHFFFAOYSA-N</v>
          </cell>
          <cell r="C9202" t="str">
            <v>ヘキサン－２－チオール</v>
          </cell>
          <cell r="D9202" t="str">
            <v>CCCCC(C)S</v>
          </cell>
          <cell r="E9202" t="str">
            <v>C-(H)3(C):2|C-(C)2(H)2:3|C-(C)2(H)(S):1|S-(C)(H):1</v>
          </cell>
          <cell r="F9202"/>
          <cell r="G9202" t="str">
            <v>0</v>
          </cell>
        </row>
        <row r="9203">
          <cell r="A9203" t="str">
            <v>17003-99-5</v>
          </cell>
          <cell r="B9203" t="str">
            <v>CMLFMHBAUHOXAV-BJMVGYQFSA-N</v>
          </cell>
          <cell r="C9203" t="str">
            <v>（Ｅ）－３－メチルノナ－２－エン</v>
          </cell>
          <cell r="D9203" t="str">
            <v>CCCCCC\C(=C\C)\C</v>
          </cell>
          <cell r="E9203" t="str">
            <v>C-(H)3(C):1|C-(C)2(H)2:4|C[d]-(C)(H):1|C[d]-(C)2:1|C-(C[d])(C)(H)2:1|C-(C[d])(H)3:2</v>
          </cell>
          <cell r="F9203"/>
          <cell r="G9203" t="str">
            <v>0</v>
          </cell>
        </row>
        <row r="9204">
          <cell r="A9204" t="str">
            <v>49826-80-4</v>
          </cell>
          <cell r="B9204" t="str">
            <v>LNCYHRXIFYLQPO-UHFFFAOYSA-N</v>
          </cell>
          <cell r="C9204" t="str">
            <v>（２－メチルオクチル）ベンゼン</v>
          </cell>
          <cell r="D9204" t="str">
            <v>CCCCCCC(C)Cc1ccccc1</v>
          </cell>
          <cell r="E9204" t="str">
            <v>C-(H)3(C):2|C-(C)2(H)2:5|C-(H)(C)3:1|C-(C[B])(C)(H)2:1|C[B]-(H):5|C[B]-(C):1</v>
          </cell>
          <cell r="F9204"/>
          <cell r="G9204" t="str">
            <v>0</v>
          </cell>
        </row>
        <row r="9205">
          <cell r="A9205" t="str">
            <v>628-67-1</v>
          </cell>
          <cell r="B9205" t="str">
            <v>XUKSWKGOQKREON-UHFFFAOYSA-N</v>
          </cell>
          <cell r="C9205" t="str">
            <v>ブタン－１，４－ジイル＝ジアセタート</v>
          </cell>
          <cell r="D9205" t="str">
            <v>CC(=O)OCCCCOC(=O)C</v>
          </cell>
          <cell r="E9205" t="str">
            <v>C-(C)2(H)2:2|CO-(C)(O):2|O-(C)(CO):2|C-(H)3(CO):2|C-(C)(H)2(O):2</v>
          </cell>
          <cell r="F9205"/>
          <cell r="G9205" t="str">
            <v>0</v>
          </cell>
        </row>
        <row r="9206">
          <cell r="A9206" t="str">
            <v>54410-89-8</v>
          </cell>
          <cell r="B9206" t="str">
            <v>CDCHBGBDDXRJKB-UHFFFAOYSA-N</v>
          </cell>
          <cell r="C9206" t="str">
            <v>２－メチルデカン－５－オン</v>
          </cell>
          <cell r="D9206" t="str">
            <v>CCCCCC(=O)CCC(C)C</v>
          </cell>
          <cell r="E9206" t="str">
            <v>C-(H)3(C):3|C-(C)2(H)2:4|C-(H)(C)3:1|CO-(C)2:1|C-(C)(H)2(CO):2</v>
          </cell>
          <cell r="F9206"/>
          <cell r="G9206" t="str">
            <v>0</v>
          </cell>
        </row>
        <row r="9207">
          <cell r="A9207" t="str">
            <v>926-82-9</v>
          </cell>
          <cell r="B9207" t="str">
            <v>DZJTZGHZAWTWGA-UHFFFAOYSA-N</v>
          </cell>
          <cell r="C9207" t="str">
            <v>３，５－ジメチルヘプタン</v>
          </cell>
          <cell r="D9207" t="str">
            <v>CCC(C)CC(C)CC</v>
          </cell>
          <cell r="E9207" t="str">
            <v>C-(H)3(C):4|C-(C)2(H)2:3|C-(H)(C)3:2</v>
          </cell>
          <cell r="F9207"/>
          <cell r="G9207" t="str">
            <v>0</v>
          </cell>
        </row>
        <row r="9208">
          <cell r="A9208" t="str">
            <v>23381-92-2</v>
          </cell>
          <cell r="B9208" t="str">
            <v>FAVBVYLIENPQLG-UHFFFAOYSA-N</v>
          </cell>
          <cell r="C9208" t="str">
            <v>２－メチルデカ－２－エン</v>
          </cell>
          <cell r="D9208" t="str">
            <v>CCCCCCCC=C(C)C</v>
          </cell>
          <cell r="E9208" t="str">
            <v>C-(H)3(C):1|C-(C)2(H)2:5|C[d]-(C)(H):1|C[d]-(C)2:1|C-(C[d])(C)(H)2:1|C-(C[d])(H)3:2</v>
          </cell>
          <cell r="F9208"/>
          <cell r="G9208" t="str">
            <v>0</v>
          </cell>
        </row>
        <row r="9209">
          <cell r="A9209" t="str">
            <v>2141-62-0</v>
          </cell>
          <cell r="B9209" t="str">
            <v>DCWQZPJHHVLHSV-UHFFFAOYSA-N</v>
          </cell>
          <cell r="C9209" t="str">
            <v>３－エトキシプロパンニトリル</v>
          </cell>
          <cell r="D9209" t="str">
            <v>CCOCCC#N</v>
          </cell>
          <cell r="E9209" t="str">
            <v>C-(H)3(C):1|O-(C)2:1|C-(C)(H)2(O):2|C-(C)(H)2(CN):1</v>
          </cell>
          <cell r="F9209"/>
          <cell r="G9209" t="str">
            <v>0</v>
          </cell>
        </row>
        <row r="9210">
          <cell r="A9210" t="str">
            <v>16424-66-1</v>
          </cell>
          <cell r="B9210" t="str">
            <v>BDJFEVCOWJKPFZ-UHFFFAOYSA-N</v>
          </cell>
          <cell r="C9210" t="str">
            <v>２，２，３，３，５，５，６，６－オクタメチルヘプタン－４－オン</v>
          </cell>
          <cell r="D9210" t="str">
            <v>CC(C)(C)C(C)(C)C(=O)C(C)(C)C(C)(C)C</v>
          </cell>
          <cell r="E9210" t="str">
            <v>C-(H)3(C):10|C-(C)4:2|CO-(C)2:1|C-(C)3(CO):2</v>
          </cell>
          <cell r="F9210" t="str">
            <v>C-(H)3(C),tertiary:2</v>
          </cell>
          <cell r="G9210" t="str">
            <v>0</v>
          </cell>
        </row>
        <row r="9211">
          <cell r="A9211" t="str">
            <v>2617-67-6</v>
          </cell>
          <cell r="B9211" t="str">
            <v>QIQSKUSSZVNVIC-UHFFFAOYSA-N</v>
          </cell>
          <cell r="C9211" t="str">
            <v>イミノジエタン－２，１－ジイル＝ジドデカノアート</v>
          </cell>
          <cell r="D9211" t="str">
            <v>CCCCCCCCCCCC(=O)OCCNCCOC(=O)CCCCCCCCCCC</v>
          </cell>
          <cell r="E9211" t="str">
            <v>C-(H)3(C):2|C-(C)2(H)2:18|CO-(C)(O):2|O-(C)(CO):2|C-(C)(H)2(CO):2|C-(C)(H)2(O):2|C-(C)(H)2(N):2|N-(C)2(H):1</v>
          </cell>
          <cell r="F9211"/>
          <cell r="G9211" t="str">
            <v>0</v>
          </cell>
        </row>
        <row r="9212">
          <cell r="A9212" t="str">
            <v>55517-90-3</v>
          </cell>
          <cell r="B9212" t="str">
            <v>KOZAWTKVXJYUKG-UHFFFAOYSA-N</v>
          </cell>
          <cell r="C9212" t="str">
            <v>ペンタトリアコンタン－１－オール</v>
          </cell>
          <cell r="D9212" t="str">
            <v>CCCCCCCCCCCCCCCCCCCCCCCCCCCCCCCCCCCO</v>
          </cell>
          <cell r="E9212" t="str">
            <v>C-(H)3(C):1|C-(C)2(H)2:33|O-(C)(H):1|C-(C)(H)2(O):1</v>
          </cell>
          <cell r="F9212"/>
          <cell r="G9212" t="str">
            <v>0</v>
          </cell>
        </row>
        <row r="9213">
          <cell r="A9213" t="str">
            <v>6624-79-9</v>
          </cell>
          <cell r="B9213" t="str">
            <v>QOEHNLSDMADWEF-UHFFFAOYSA-N</v>
          </cell>
          <cell r="C9213" t="str">
            <v>ドトリアコンタン－１－オール</v>
          </cell>
          <cell r="D9213" t="str">
            <v>CCCCCCCCCCCCCCCCCCCCCCCCCCCCCCCCO</v>
          </cell>
          <cell r="E9213" t="str">
            <v>C-(H)3(C):1|C-(C)2(H)2:30|O-(C)(H):1|C-(C)(H)2(O):1</v>
          </cell>
          <cell r="F9213"/>
          <cell r="G9213" t="str">
            <v>0</v>
          </cell>
        </row>
        <row r="9214">
          <cell r="A9214" t="str">
            <v>1134-62-9</v>
          </cell>
          <cell r="B9214" t="str">
            <v>UKAMWVYNAVUZEA-UHFFFAOYSA-N</v>
          </cell>
          <cell r="C9214" t="str">
            <v>２－ブチルナフタレン</v>
          </cell>
          <cell r="D9214" t="str">
            <v>CCCCc1ccc2ccccc2c1</v>
          </cell>
          <cell r="E9214" t="str">
            <v>C-(H)3(C):1|C-(C)2(H)2:2|C-(C[B])(C)(H)2:1|C[BF]-(C[B])2(C[BF]):2|C[B]-(H):7|C[B]-(C):1</v>
          </cell>
          <cell r="F9214" t="str">
            <v>Naphtalene:1</v>
          </cell>
          <cell r="G9214" t="str">
            <v>0</v>
          </cell>
        </row>
        <row r="9215">
          <cell r="A9215" t="str">
            <v>94108-24-4</v>
          </cell>
          <cell r="B9215" t="str">
            <v>URGQBRTWLCYCMR-UHFFFAOYSA-N</v>
          </cell>
          <cell r="C9215" t="str">
            <v>３－ヒドロキシ－２，２－ビス（ヒドロキシメチル）プロピル＝ノナノアート</v>
          </cell>
          <cell r="D9215" t="str">
            <v>CCCCCCCCC(=O)OCC(CO)(CO)CO</v>
          </cell>
          <cell r="E9215" t="str">
            <v>C-(H)3(C):1|C-(C)2(H)2:6|C-(C)4:1|CO-(C)(O):1|O-(C)(CO):1|O-(C)(H):3|C-(C)(H)2(CO):1|C-(C)(H)2(O):3|C-(C)(H)2(O):1</v>
          </cell>
          <cell r="F9215"/>
          <cell r="G9215" t="str">
            <v>0</v>
          </cell>
        </row>
        <row r="9216">
          <cell r="A9216" t="str">
            <v>10287-60-2</v>
          </cell>
          <cell r="B9216" t="str">
            <v>GKZOXESZAALTKG-UHFFFAOYSA-N</v>
          </cell>
          <cell r="C9216" t="str">
            <v>２－アミノエチル＝ステアラート</v>
          </cell>
          <cell r="D9216" t="str">
            <v>CCCCCCCCCCCCCCCCCC(=O)OCCN</v>
          </cell>
          <cell r="E9216" t="str">
            <v>C-(H)3(C):1|C-(C)2(H)2:15|CO-(C)(O):1|O-(C)(CO):1|C-(C)(H)2(CO):1|C-(C)(H)2(O):1|C-(C)(H)2(N):1|N-(C)(H)2:1</v>
          </cell>
          <cell r="F9216"/>
          <cell r="G9216" t="str">
            <v>0</v>
          </cell>
        </row>
        <row r="9217">
          <cell r="A9217" t="str">
            <v>62238-37-3</v>
          </cell>
          <cell r="B9217" t="str">
            <v>ITDXMLZSEZDMFN-ONEGZZNKSA-N</v>
          </cell>
          <cell r="C9217" t="str">
            <v>２－メチルペンタ－３－エン－１－オール</v>
          </cell>
          <cell r="D9217" t="str">
            <v>C\C=C\C(C)CO</v>
          </cell>
          <cell r="E9217" t="str">
            <v>C-(H)3(C):1|C[d]-(C)(H):2|C-(C[d])(C)2(H):1|C-(C[d])(H)3:1|O-(C)(H):1|C-(C)(H)2(O):1</v>
          </cell>
          <cell r="F9217"/>
          <cell r="G9217" t="str">
            <v>0</v>
          </cell>
        </row>
        <row r="9218">
          <cell r="A9218" t="str">
            <v>16545-00-9</v>
          </cell>
          <cell r="B9218" t="str">
            <v>RGAMPJYGTCSRAG-UHFFFAOYSA-N</v>
          </cell>
          <cell r="C9218" t="str">
            <v>ジエチルアミノエチルアジペート</v>
          </cell>
          <cell r="D9218" t="str">
            <v>CCN(CC)CCOC(=O)CCCCC(=O)OCCN(CC)CC</v>
          </cell>
          <cell r="E9218" t="str">
            <v>C-(H)3(C):4|C-(C)2(H)2:2|CO-(C)(O):2|O-(C)(CO):2|C-(C)(H)2(CO):2|C-(C)(H)2(O):2|C-(C)(H)2(N):6|N-(C)3:2</v>
          </cell>
          <cell r="F9218"/>
          <cell r="G9218" t="str">
            <v>0</v>
          </cell>
        </row>
        <row r="9219">
          <cell r="A9219" t="str">
            <v>16958-19-3</v>
          </cell>
          <cell r="B9219" t="str">
            <v>KIKXGIRAIYTCRB-GQCTYLIASA-N</v>
          </cell>
          <cell r="C9219" t="str">
            <v>（Ｅ）－２－メチルペンタ－２－エン－１－オール</v>
          </cell>
          <cell r="D9219" t="str">
            <v>CC\C=C(/C)\CO</v>
          </cell>
          <cell r="E9219" t="str">
            <v>C-(H)3(C):1|C[d]-(C)(H):1|C[d]-(C)2:1|C-(C[d])(C)(H)2:1|C-(C[d])(H)3:1|O-(C)(H):1|C-(C[d])(H)2(O):1</v>
          </cell>
          <cell r="F9219"/>
          <cell r="G9219" t="str">
            <v>0</v>
          </cell>
        </row>
        <row r="9220">
          <cell r="A9220" t="str">
            <v>68818-37-1</v>
          </cell>
          <cell r="B9220" t="str">
            <v>DUGUIFNLXSKLLQ-UHFFFAOYSA-N</v>
          </cell>
          <cell r="C9220" t="str">
            <v>３－ヒドロキシ－２，２－ビス（ヒドロキシメチル）プロピル＝デカノアート</v>
          </cell>
          <cell r="D9220" t="str">
            <v>CCCCCCCCCC(=O)OCC(CO)(CO)CO</v>
          </cell>
          <cell r="E9220" t="str">
            <v>C-(H)3(C):1|C-(C)2(H)2:7|C-(C)4:1|CO-(C)(O):1|O-(C)(CO):1|O-(C)(H):3|C-(C)(H)2(CO):1|C-(C)(H)2(O):3|C-(C)(H)2(O):1</v>
          </cell>
          <cell r="F9220"/>
          <cell r="G9220" t="str">
            <v>0</v>
          </cell>
        </row>
        <row r="9221">
          <cell r="A9221" t="str">
            <v>68818-69-9</v>
          </cell>
          <cell r="B9221" t="str">
            <v>DJZZLZQPOWWUAH-UHFFFAOYSA-N</v>
          </cell>
          <cell r="C9221" t="str">
            <v>３－ヒドロキシ－２，２－ビス［（パルミトイルオキシ）メチル］プロピル＝パルミタート</v>
          </cell>
          <cell r="D9221" t="str">
            <v>CCCCCCCCCCCCCCCC(=O)OCC(CO)(COC(=O)CCCCCCCCCCCCCCC)COC(=O)CCCCCCCCCCCCCCC</v>
          </cell>
          <cell r="E9221" t="str">
            <v>C-(H)3(C):3|C-(C)2(H)2:39|C-(C)4:1|CO-(C)(O):3|O-(C)(CO):3|O-(C)(H):1|C-(C)(H)2(CO):3|C-(C)(H)2(O):1|C-(C)(H)2(O):3</v>
          </cell>
          <cell r="F9221"/>
          <cell r="G9221" t="str">
            <v>0</v>
          </cell>
        </row>
        <row r="9222">
          <cell r="A9222" t="str">
            <v>2177-86-8</v>
          </cell>
          <cell r="B9222" t="str">
            <v>PUTZZJOMRXPKCK-UHFFFAOYSA-N</v>
          </cell>
          <cell r="C9222" t="str">
            <v>メチル＝２－メチルオクタノアート</v>
          </cell>
          <cell r="D9222" t="str">
            <v>CCCCCCC(C)C(=O)OC</v>
          </cell>
          <cell r="E9222" t="str">
            <v>C-(H)3(C):2|C-(C)2(H)2:5|CO-(C)(O):1|O-(C)(CO):1|C-(C)2(H)(CO):1|C-(H)3(O):1</v>
          </cell>
          <cell r="F9222"/>
          <cell r="G9222" t="str">
            <v>0</v>
          </cell>
        </row>
        <row r="9223">
          <cell r="A9223" t="str">
            <v>17630-08-9</v>
          </cell>
          <cell r="B9223" t="str">
            <v>VURIDHCIBBJUDI-UHFFFAOYSA-N</v>
          </cell>
          <cell r="C9223" t="str">
            <v>３－ヒドロキシ－２，２－ビス（ヒドロキシメチル）プロピル＝パルミタート</v>
          </cell>
          <cell r="D9223" t="str">
            <v>CCCCCCCCCCCCCCCC(=O)OCC(CO)(CO)CO</v>
          </cell>
          <cell r="E9223" t="str">
            <v>C-(H)3(C):1|C-(C)2(H)2:13|C-(C)4:1|CO-(C)(O):1|O-(C)(CO):1|O-(C)(H):3|C-(C)(H)2(CO):1|C-(C)(H)2(O):3|C-(C)(H)2(O):1</v>
          </cell>
          <cell r="F9223"/>
          <cell r="G9223" t="str">
            <v>0</v>
          </cell>
        </row>
        <row r="9224">
          <cell r="A9224" t="str">
            <v>6971-40-0</v>
          </cell>
          <cell r="B9224" t="str">
            <v>BLCUZCCTSBVFSV-LAPDZXRHSA-N</v>
          </cell>
          <cell r="C9224" t="str">
            <v>ペンタトリアコンタ－１７－エン</v>
          </cell>
          <cell r="D9224" t="str">
            <v>CCCCCCCCCCCCCCCCC\C=C\CCCCCCCCCCCCCCCC</v>
          </cell>
          <cell r="E9224" t="str">
            <v>C-(H)3(C):2|C-(C)2(H)2:29|C[d]-(C)(H):2|C-(C[d])(C)(H)2:2</v>
          </cell>
          <cell r="F9224"/>
          <cell r="G9224" t="str">
            <v>0</v>
          </cell>
        </row>
        <row r="9225">
          <cell r="A9225" t="str">
            <v>68818-38-2</v>
          </cell>
          <cell r="B9225" t="str">
            <v>FYGQDCOGQFCJKH-UHFFFAOYSA-N</v>
          </cell>
          <cell r="C9225" t="str">
            <v>３－ヒドロキシ－２，２－ビス（ヒドロキシメチル）プロピル＝テトラデカノアート</v>
          </cell>
          <cell r="D9225" t="str">
            <v>CCCCCCCCCCCCCC(=O)OCC(CO)(CO)CO</v>
          </cell>
          <cell r="E9225" t="str">
            <v>C-(H)3(C):1|C-(C)2(H)2:11|C-(C)4:1|CO-(C)(O):1|O-(C)(CO):1|O-(C)(H):3|C-(C)(H)2(CO):1|C-(C)(H)2(O):3|C-(C)(H)2(O):1</v>
          </cell>
          <cell r="F9225"/>
          <cell r="G9225" t="str">
            <v>0</v>
          </cell>
        </row>
        <row r="9226">
          <cell r="A9226" t="str">
            <v>68818-68-8</v>
          </cell>
          <cell r="B9226" t="str">
            <v>UQIUVXTVIBIBHY-UHFFFAOYSA-N</v>
          </cell>
          <cell r="C9226" t="str">
            <v>２－（ヒドロキシメチル）－２－［（テトラデカノイルオキシ）メチル］プロパン－１，３－ジイル＝ジテトラデカノアート</v>
          </cell>
          <cell r="D9226" t="str">
            <v>CCCCCCCCCCCCCC(=O)OCC(CO)(COC(=O)CCCCCCCCCCCCC)COC(=O)CCCCCCCCCCCCC</v>
          </cell>
          <cell r="E9226" t="str">
            <v>C-(H)3(C):3|C-(C)2(H)2:33|C-(C)4:1|CO-(C)(O):3|O-(C)(CO):3|O-(C)(H):1|C-(C)(H)2(CO):3|C-(C)(H)2(O):1|C-(C)(H)2(O):3</v>
          </cell>
          <cell r="F9226"/>
          <cell r="G9226" t="str">
            <v>0</v>
          </cell>
        </row>
        <row r="9227">
          <cell r="A9227" t="str">
            <v>61361-83-9</v>
          </cell>
          <cell r="B9227" t="str">
            <v>IFHCVUJSBCYBGF-UHFFFAOYSA-N</v>
          </cell>
          <cell r="C9227" t="str">
            <v>２，２－ビス（ヒドロキシメチル）プロパン－１，３－ジイル＝デカノアート</v>
          </cell>
          <cell r="D9227" t="str">
            <v>CCCCCCCCCC(=O)OCC(CO)(CO)COC(=O)CCCCCCCCC</v>
          </cell>
          <cell r="E9227" t="str">
            <v>C-(H)3(C):2|C-(C)2(H)2:14|C-(C)4:1|CO-(C)(O):2|O-(C)(CO):2|O-(C)(H):2|C-(C)(H)2(CO):2|C-(C)(H)2(O):2|C-(C)(H)2(O):2</v>
          </cell>
          <cell r="F9227"/>
          <cell r="G9227" t="str">
            <v>0</v>
          </cell>
        </row>
        <row r="9228">
          <cell r="A9228" t="str">
            <v>68258-72-0</v>
          </cell>
          <cell r="B9228" t="str">
            <v>WIWNPEDDOAMGGM-UHFFFAOYSA-N</v>
          </cell>
          <cell r="C9228" t="str">
            <v>２，２－ビス（ヒドロキシメチル）プロパン－１，３－ジイル＝ジ（ドコサノアート）</v>
          </cell>
          <cell r="D9228" t="str">
            <v>CCCCCCCCCCCCCCCCCCCCCC(=O)OCC(CO)(CO)COC(=O)CCCCCCCCCCCCCCCCCCCCC</v>
          </cell>
          <cell r="E9228" t="str">
            <v>C-(H)3(C):2|C-(C)2(H)2:38|C-(C)4:1|CO-(C)(O):2|O-(C)(CO):2|O-(C)(H):2|C-(C)(H)2(CO):2|C-(C)(H)2(O):2|C-(C)(H)2(O):2</v>
          </cell>
          <cell r="F9228"/>
          <cell r="G9228" t="str">
            <v>0</v>
          </cell>
        </row>
        <row r="9229">
          <cell r="A9229" t="str">
            <v>13532-18-8</v>
          </cell>
          <cell r="B9229" t="str">
            <v>DMMJVMYCBULSIS-UHFFFAOYSA-N</v>
          </cell>
          <cell r="C9229" t="str">
            <v>メチル＝３－（メチルスルファニル）プロパノアート</v>
          </cell>
          <cell r="D9229" t="str">
            <v>COC(=O)CCSC</v>
          </cell>
          <cell r="E9229" t="str">
            <v>CO-(C)(O):1|O-(C)(CO):1|C-(C)(H)2(CO):1|C-(H)3(O):1|C-(H)3(S):1|C-(C)(H)2(S):1|S-(C)2:1</v>
          </cell>
          <cell r="F9229"/>
          <cell r="G9229" t="str">
            <v>0</v>
          </cell>
        </row>
        <row r="9230">
          <cell r="A9230" t="str">
            <v>1133-12-6</v>
          </cell>
          <cell r="B9230" t="str">
            <v>FGTLUYQJKVPUHM-UHFFFAOYSA-N</v>
          </cell>
          <cell r="C9230" t="str">
            <v>４－メチル－Ｎ－プロピルベンゼンスルホンアミド</v>
          </cell>
          <cell r="D9230" t="str">
            <v>CCCNS(=O)(=O)c1ccc(C)cc1</v>
          </cell>
          <cell r="E9230" t="str">
            <v>C-(H)3(C):1|C-(C)2(H)2:1|C[B]-(H):4|C[B]-(C):1|C-(C[B])(H)3:1|C-(C)(H)2(N):1|C[B]-(SO2):1|C[B]-(S):1</v>
          </cell>
          <cell r="F9230"/>
          <cell r="G9230" t="str">
            <v>0</v>
          </cell>
        </row>
        <row r="9231">
          <cell r="A9231" t="str">
            <v>53161-46-9</v>
          </cell>
          <cell r="B9231" t="str">
            <v>ZKIVRAADAKTRIO-UHFFFAOYSA-N</v>
          </cell>
          <cell r="C9231" t="str">
            <v>３－ヒドロキシ－２，２－ビス（ヒドロキシメチル）プロピル＝ドコサノアート</v>
          </cell>
          <cell r="D9231" t="str">
            <v>CCCCCCCCCCCCCCCCCCCCCC(=O)OCC(CO)(CO)CO</v>
          </cell>
          <cell r="E9231" t="str">
            <v>C-(H)3(C):1|C-(C)2(H)2:19|C-(C)4:1|CO-(C)(O):1|O-(C)(CO):1|O-(C)(H):3|C-(C)(H)2(CO):1|C-(C)(H)2(O):3|C-(C)(H)2(O):1</v>
          </cell>
          <cell r="F9231"/>
          <cell r="G9231" t="str">
            <v>0</v>
          </cell>
        </row>
        <row r="9232">
          <cell r="A9232" t="str">
            <v>63833-80-7</v>
          </cell>
          <cell r="B9232" t="str">
            <v>QZEJJPSZCXBLAI-UHFFFAOYSA-N</v>
          </cell>
          <cell r="C9232" t="str">
            <v>２－［（２－ヒドロキシエチル）アミノ］エチル＝ステアラート</v>
          </cell>
          <cell r="D9232" t="str">
            <v>CCCCCCCCCCCCCCCCCC(=O)OCCNCCO</v>
          </cell>
          <cell r="E9232" t="str">
            <v>C-(H)3(C):1|C-(C)2(H)2:15|CO-(C)(O):1|O-(C)(CO):1|O-(C)(H):1|C-(C)(H)2(CO):1|C-(C)(H)2(O):1|C-(C)(H)2(O):1|C-(C)(H)2(N):2|N-(C)2(H):1</v>
          </cell>
          <cell r="F9232"/>
          <cell r="G9232" t="str">
            <v>0</v>
          </cell>
        </row>
        <row r="9233">
          <cell r="A9233" t="str">
            <v>816-19-3</v>
          </cell>
          <cell r="B9233" t="str">
            <v>KICUISADAVMYCJ-UHFFFAOYSA-N</v>
          </cell>
          <cell r="C9233" t="str">
            <v>メチル＝２－エチルヘキサノアート</v>
          </cell>
          <cell r="D9233" t="str">
            <v>CCCCC(CC)C(=O)OC</v>
          </cell>
          <cell r="E9233" t="str">
            <v>C-(H)3(C):2|C-(C)2(H)2:4|CO-(C)(O):1|O-(C)(CO):1|C-(C)2(H)(CO):1|C-(H)3(O):1</v>
          </cell>
          <cell r="F9233"/>
          <cell r="G9233" t="str">
            <v>0</v>
          </cell>
        </row>
        <row r="9234">
          <cell r="A9234" t="str">
            <v>27829-63-6</v>
          </cell>
          <cell r="B9234" t="str">
            <v>LRGICAXWDZKROH-SEVDZJIVSA-N</v>
          </cell>
          <cell r="C9234" t="str">
            <v>（２Ｒ，４Ｒ，６Ｒ，８Ｒ）－２，４，６，８－テトラメチルオクタコサン－１－オール</v>
          </cell>
          <cell r="D9234" t="str">
            <v>CCCCCCCCCCCCCCCCCCCC[C@@H](C)C[C@@H](C)C[C@@H](C)C[C@@H](C)CO</v>
          </cell>
          <cell r="E9234" t="str">
            <v>C-(H)3(C):5|C-(C)2(H)2:22|C-(H)(C)3:4|O-(C)(H):1|C-(C)(H)2(O):1</v>
          </cell>
          <cell r="F9234"/>
          <cell r="G9234" t="str">
            <v>0</v>
          </cell>
        </row>
        <row r="9235">
          <cell r="A9235" t="str">
            <v>599-62-2</v>
          </cell>
          <cell r="B9235" t="str">
            <v>HEFFCQILGLLHQC-UHFFFAOYSA-N</v>
          </cell>
          <cell r="C9235" t="str">
            <v>２－メチルトルエンスルホアニリド</v>
          </cell>
          <cell r="D9235" t="str">
            <v>CN(c1ccccc1)S(=O)(=O)c2ccc(C)cc2</v>
          </cell>
          <cell r="E9235" t="str">
            <v>C[B]-(H):9|C[B]-(C):1|C-(C[B])(H)3:1|C-(H)3(N):1|C[B]-(N):1|C[B]-(SO2):1|C[B]-(S):1</v>
          </cell>
          <cell r="F9235"/>
          <cell r="G9235" t="str">
            <v>0</v>
          </cell>
        </row>
        <row r="9236">
          <cell r="A9236" t="str">
            <v>59400-09-8</v>
          </cell>
          <cell r="B9236" t="str">
            <v>DXUVYLAXKZHXPW-UHFFFAOYSA-N</v>
          </cell>
          <cell r="C9236" t="str">
            <v>２－（ヒドロキシメチル）－２－［（オクタノイルオキシ）メチル］プロパン－１，３－ジイル＝ジオクタノアート</v>
          </cell>
          <cell r="D9236" t="str">
            <v>CCCCCCCC(=O)OCC(CO)(COC(=O)CCCCCCC)COC(=O)CCCCCCC</v>
          </cell>
          <cell r="E9236" t="str">
            <v>C-(H)3(C):3|C-(C)2(H)2:15|C-(C)4:1|CO-(C)(O):3|O-(C)(CO):3|O-(C)(H):1|C-(C)(H)2(CO):3|C-(C)(H)2(O):1|C-(C)(H)2(O):3</v>
          </cell>
          <cell r="F9236"/>
          <cell r="G9236" t="str">
            <v>0</v>
          </cell>
        </row>
        <row r="9237">
          <cell r="A9237" t="str">
            <v>54381-53-2</v>
          </cell>
          <cell r="B9237" t="str">
            <v>WSETZJFXXOFEBR-UHFFFAOYSA-N</v>
          </cell>
          <cell r="C9237" t="str">
            <v>２，２－ビス（ヒドロキシメチル）プロパン－１，３－ジイル＝ジテトラデカノアート</v>
          </cell>
          <cell r="D9237" t="str">
            <v>CCCCCCCCCCCCCC(=O)OCC(CO)(CO)COC(=O)CCCCCCCCCCCCC</v>
          </cell>
          <cell r="E9237" t="str">
            <v>C-(H)3(C):2|C-(C)2(H)2:22|C-(C)4:1|CO-(C)(O):2|O-(C)(CO):2|O-(C)(H):2|C-(C)(H)2(CO):2|C-(C)(H)2(O):2|C-(C)(H)2(O):2</v>
          </cell>
          <cell r="F9237"/>
          <cell r="G9237" t="str">
            <v>0</v>
          </cell>
        </row>
        <row r="9238">
          <cell r="A9238" t="str">
            <v>106-00-3</v>
          </cell>
          <cell r="B9238" t="str">
            <v>GVRNUDCCYWKHMV-UHFFFAOYSA-N</v>
          </cell>
          <cell r="C9238" t="str">
            <v>ビス（２－メトキシエチル）＝アジパート</v>
          </cell>
          <cell r="D9238" t="str">
            <v>COCCOC(=O)CCCCC(=O)OCCOC</v>
          </cell>
          <cell r="E9238" t="str">
            <v>C-(C)2(H)2:2|CO-(C)(O):2|O-(C)(CO):2|O-(C)2:2|C-(C)(H)2(CO):2|C-(C)(H)2(O):4|C-(H)3(O):2</v>
          </cell>
          <cell r="F9238"/>
          <cell r="G9238" t="str">
            <v>0</v>
          </cell>
        </row>
        <row r="9239">
          <cell r="A9239" t="str">
            <v>60550-73-4</v>
          </cell>
          <cell r="B9239" t="str">
            <v>VYZAPFCSOUVFIE-UHFFFAOYSA-N</v>
          </cell>
          <cell r="C9239" t="str">
            <v>３－ヒドロキシ－２，２－ビス（ヒドロキシメチル）プロピル＝オクタノアート</v>
          </cell>
          <cell r="D9239" t="str">
            <v>CCCCCCCC(=O)OCC(CO)(CO)CO</v>
          </cell>
          <cell r="E9239" t="str">
            <v>C-(H)3(C):1|C-(C)2(H)2:5|C-(C)4:1|CO-(C)(O):1|O-(C)(CO):1|O-(C)(H):3|C-(C)(H)2(CO):1|C-(C)(H)2(O):3|C-(C)(H)2(O):1</v>
          </cell>
          <cell r="F9239"/>
          <cell r="G9239" t="str">
            <v>0</v>
          </cell>
        </row>
        <row r="9240">
          <cell r="A9240" t="str">
            <v>25354-61-4</v>
          </cell>
          <cell r="B9240" t="str">
            <v>QSLBMRULKKYEHX-UHFFFAOYSA-N</v>
          </cell>
          <cell r="C9240" t="str">
            <v>２，２－ビス（ヒドロキシメチル）プロパン－１，３－ジイル＝ジヘキサデカノアート</v>
          </cell>
          <cell r="D9240" t="str">
            <v>CCCCCCCCCCCCCCCC(=O)OCC(CO)(CO)COC(=O)CCCCCCCCCCCCCCC</v>
          </cell>
          <cell r="E9240" t="str">
            <v>C-(H)3(C):2|C-(C)2(H)2:26|C-(C)4:1|CO-(C)(O):2|O-(C)(CO):2|O-(C)(H):2|C-(C)(H)2(CO):2|C-(C)(H)2(O):2|C-(C)(H)2(O):2</v>
          </cell>
          <cell r="F9240"/>
          <cell r="G9240" t="str">
            <v>0</v>
          </cell>
        </row>
        <row r="9241">
          <cell r="A9241" t="str">
            <v>55680-37-0</v>
          </cell>
          <cell r="B9241" t="str">
            <v>GZJYBYBQDJAIJV-UHFFFAOYSA-N</v>
          </cell>
          <cell r="C9241" t="str">
            <v>２，２－ビス（ヒドロキシメチル）プロパン－１，３－ジイル＝オクタノアート</v>
          </cell>
          <cell r="D9241" t="str">
            <v>CCCCCCCC(=O)OCC(CO)(CO)COC(=O)CCCCCCC</v>
          </cell>
          <cell r="E9241" t="str">
            <v>C-(H)3(C):2|C-(C)2(H)2:10|C-(C)4:1|CO-(C)(O):2|O-(C)(CO):2|O-(C)(H):2|C-(C)(H)2(CO):2|C-(C)(H)2(O):2|C-(C)(H)2(O):2</v>
          </cell>
          <cell r="F9241"/>
          <cell r="G9241" t="str">
            <v>0</v>
          </cell>
        </row>
        <row r="9242">
          <cell r="A9242" t="str">
            <v>471-01-2</v>
          </cell>
          <cell r="B9242" t="str">
            <v>LKOKKQDYMZUSCG-UHFFFAOYSA-N</v>
          </cell>
          <cell r="C9242" t="str">
            <v>３，５，５－トリメチルシクロヘキサ－３－エン－１－オン</v>
          </cell>
          <cell r="D9242" t="str">
            <v>CC1=CC(C)(C)CC(=O)C1</v>
          </cell>
          <cell r="E9242" t="str">
            <v>C-(H)3(C):2|C[d]-(C)(H):1|C[d]-(C)2:1|C-(C[d])(C)3:1|C-(C[d])(H)3:1|CO-(C)2:1|C-(C)(H)2(CO):1|C-(C[d])(H)2(CO):1</v>
          </cell>
          <cell r="F9242" t="str">
            <v>Cyclohexene:1</v>
          </cell>
          <cell r="G9242" t="str">
            <v>0</v>
          </cell>
        </row>
        <row r="9243">
          <cell r="A9243" t="str">
            <v>10494-02-7</v>
          </cell>
          <cell r="B9243" t="str">
            <v>MHUWWJXJNIQPSJ-UHFFFAOYSA-N</v>
          </cell>
          <cell r="C9243" t="str">
            <v>ビス（２－メトキシエチル）＝スクシナート</v>
          </cell>
          <cell r="D9243" t="str">
            <v>COCCOC(=O)CCC(=O)OCCOC</v>
          </cell>
          <cell r="E9243" t="str">
            <v>CO-(C)(O):2|O-(C)(CO):2|O-(C)2:2|C-(C)(H)2(CO):2|C-(C)(H)2(O):4|C-(H)3(O):2</v>
          </cell>
          <cell r="F9243"/>
          <cell r="G9243" t="str">
            <v>0</v>
          </cell>
        </row>
        <row r="9244">
          <cell r="A9244" t="str">
            <v>121-39-1</v>
          </cell>
          <cell r="B9244" t="str">
            <v>GOMAKLPNAAZVCJ-UHFFFAOYSA-N</v>
          </cell>
          <cell r="C9244" t="str">
            <v>エチル＝３－フェニルオキシラン－２－カルボキシラート</v>
          </cell>
          <cell r="D9244" t="str">
            <v>CCOC(=O)C1OC1c2ccccc2</v>
          </cell>
          <cell r="E9244" t="str">
            <v>C-(H)3(C):1|C[B]-(H):5|C[B]-(C):1|CO-(C)(O):1|O-(C)(CO):1|O-(C)2:1|C-(C)(H)(O)(CO):1|C-(C)(H)2(O):1|C-(C[B])(C)(H)(O):1</v>
          </cell>
          <cell r="F9244" t="str">
            <v>Ethylene oxide:1|Epoxy(ring):1</v>
          </cell>
          <cell r="G9244" t="str">
            <v>0</v>
          </cell>
        </row>
        <row r="9245">
          <cell r="A9245" t="str">
            <v>10332-31-7</v>
          </cell>
          <cell r="B9245" t="str">
            <v>ZJLATTXAOOPYRU-UHFFFAOYSA-N</v>
          </cell>
          <cell r="C9245" t="str">
            <v>３－ヒドロキシ－２，２－ビス（ヒドロキシメチル）プロピル＝ドデカノアート</v>
          </cell>
          <cell r="D9245" t="str">
            <v>CCCCCCCCCCCC(=O)OCC(CO)(CO)CO</v>
          </cell>
          <cell r="E9245" t="str">
            <v>C-(H)3(C):1|C-(C)2(H)2:9|C-(C)4:1|CO-(C)(O):1|O-(C)(CO):1|O-(C)(H):3|C-(C)(H)2(CO):1|C-(C)(H)2(O):3|C-(C)(H)2(O):1</v>
          </cell>
          <cell r="F9245"/>
          <cell r="G9245" t="str">
            <v>0</v>
          </cell>
        </row>
        <row r="9246">
          <cell r="A9246" t="str">
            <v>25354-60-3</v>
          </cell>
          <cell r="B9246" t="str">
            <v>DAIYEXZQVXSNAT-UHFFFAOYSA-N</v>
          </cell>
          <cell r="C9246" t="str">
            <v>２，２－ビス（ヒドロキシメチル）プロパン－１，３－ジイル＝ジドデカノアート</v>
          </cell>
          <cell r="D9246" t="str">
            <v>CCCCCCCCCCCC(=O)OCC(CO)(CO)COC(=O)CCCCCCCCCCC</v>
          </cell>
          <cell r="E9246" t="str">
            <v>C-(H)3(C):2|C-(C)2(H)2:18|C-(C)4:1|CO-(C)(O):2|O-(C)(CO):2|O-(C)(H):2|C-(C)(H)2(CO):2|C-(C)(H)2(O):2|C-(C)(H)2(O):2</v>
          </cell>
          <cell r="F9246"/>
          <cell r="G9246" t="str">
            <v>0</v>
          </cell>
        </row>
        <row r="9247">
          <cell r="A9247" t="str">
            <v>2876-46-2</v>
          </cell>
          <cell r="B9247" t="str">
            <v>ZGHJVWFEQWVPTB-UHFFFAOYSA-N</v>
          </cell>
          <cell r="C9247" t="str">
            <v>２－ヘキシルナフタレン</v>
          </cell>
          <cell r="D9247" t="str">
            <v>CCCCCCc1ccc2ccccc2c1</v>
          </cell>
          <cell r="E9247" t="str">
            <v>C-(H)3(C):1|C-(C)2(H)2:4|C-(C[B])(C)(H)2:1|C[BF]-(C[B])2(C[BF]):2|C[B]-(H):7|C[B]-(C):1</v>
          </cell>
          <cell r="F9247" t="str">
            <v>Naphtalene:1</v>
          </cell>
          <cell r="G9247" t="str">
            <v>0</v>
          </cell>
        </row>
        <row r="9248">
          <cell r="A9248" t="str">
            <v>67874-04-8</v>
          </cell>
          <cell r="B9248" t="str">
            <v>CYCUQBHCRPDWQM-UHFFFAOYSA-N</v>
          </cell>
          <cell r="C9248" t="str">
            <v>３－（ドデカノイルオキシ）－２－［（ドデカノイルオキシ）メチル］－２－（ヒドロキシメチル）プロピル＝ドデカノアート</v>
          </cell>
          <cell r="D9248" t="str">
            <v>CCCCCCCCCCCC(=O)OCC(CO)(COC(=O)CCCCCCCCCCC)COC(=O)CCCCCCCCCCC</v>
          </cell>
          <cell r="E9248" t="str">
            <v>C-(H)3(C):3|C-(C)2(H)2:27|C-(C)4:1|CO-(C)(O):3|O-(C)(CO):3|O-(C)(H):1|C-(C)(H)2(CO):3|C-(C)(H)2(O):1|C-(C)(H)2(O):3</v>
          </cell>
          <cell r="F9248"/>
          <cell r="G9248" t="str">
            <v>0</v>
          </cell>
        </row>
        <row r="9249">
          <cell r="A9249" t="str">
            <v>13081-97-5</v>
          </cell>
          <cell r="B9249" t="str">
            <v>FSEJJKIPRNUIFL-UHFFFAOYSA-N</v>
          </cell>
          <cell r="C9249" t="str">
            <v>２，２－ビス（ヒドロキシメチル）プロパン－１，３－ジイル＝ジステアラート</v>
          </cell>
          <cell r="D9249" t="str">
            <v>CCCCCCCCCCCCCCCCCC(=O)OCC(CO)(CO)COC(=O)CCCCCCCCCCCCCCCCC</v>
          </cell>
          <cell r="E9249" t="str">
            <v>C-(H)3(C):2|C-(C)2(H)2:30|C-(C)4:1|CO-(C)(O):2|O-(C)(CO):2|O-(C)(H):2|C-(C)(H)2(CO):2|C-(C)(H)2(O):2|C-(C)(H)2(O):2</v>
          </cell>
          <cell r="F9249"/>
          <cell r="G9249" t="str">
            <v>0</v>
          </cell>
        </row>
        <row r="9250">
          <cell r="A9250" t="str">
            <v>13080-33-6</v>
          </cell>
          <cell r="B9250" t="str">
            <v>KJEGNOWTEOOCKC-UHFFFAOYSA-N</v>
          </cell>
          <cell r="C9250" t="str">
            <v>イミノジエチレン＝ジパルミタート</v>
          </cell>
          <cell r="D9250" t="str">
            <v>CCCCCCCCCCCCCCCC(=O)OCCNCCOC(=O)CCCCCCCCCCCCCCC</v>
          </cell>
          <cell r="E9250" t="str">
            <v>C-(H)3(C):2|C-(C)2(H)2:26|CO-(C)(O):2|O-(C)(CO):2|C-(C)(H)2(CO):2|C-(C)(H)2(O):2|C-(C)(H)2(N):2|N-(C)2(H):1</v>
          </cell>
          <cell r="F9250"/>
          <cell r="G9250" t="str">
            <v>0</v>
          </cell>
        </row>
        <row r="9251">
          <cell r="A9251" t="str">
            <v>102-41-0</v>
          </cell>
          <cell r="B9251" t="str">
            <v>GZCPEUOCUUNCLZ-UHFFFAOYSA-N</v>
          </cell>
          <cell r="C9251" t="str">
            <v>Ｎ－モノヒドロキシエチル－ｍ－トルイジン</v>
          </cell>
          <cell r="D9251" t="str">
            <v>Cc1cccc(NCCO)c1</v>
          </cell>
          <cell r="E9251" t="str">
            <v>C[B]-(H):4|C[B]-(C):1|C-(C[B])(H)3:1|O-(C)(H):1|C-(C)(H)2(O):1|C-(C)(H)2(N):1|N-(C[B])(C)(H):1|C[B]-(N):1</v>
          </cell>
          <cell r="F9251"/>
          <cell r="G9251" t="str">
            <v>0</v>
          </cell>
        </row>
        <row r="9252">
          <cell r="A9252" t="str">
            <v>14676-29-0</v>
          </cell>
          <cell r="B9252" t="str">
            <v>NKMJCVVUYDKHAV-UHFFFAOYSA-N</v>
          </cell>
          <cell r="C9252" t="str">
            <v>３－エチル－２－メチルヘプタン</v>
          </cell>
          <cell r="D9252" t="str">
            <v>CCCCC(CC)C(C)C</v>
          </cell>
          <cell r="E9252" t="str">
            <v>C-(H)3(C):4|C-(C)2(H)2:4|C-(H)(C)3:2</v>
          </cell>
          <cell r="F9252"/>
          <cell r="G9252" t="str">
            <v>0</v>
          </cell>
        </row>
        <row r="9253">
          <cell r="A9253" t="str">
            <v>20278-85-7</v>
          </cell>
          <cell r="B9253" t="str">
            <v>YKPNYFKOKKKGNM-UHFFFAOYSA-N</v>
          </cell>
          <cell r="C9253" t="str">
            <v>２，３，５－トリメチルヘプタン</v>
          </cell>
          <cell r="D9253" t="str">
            <v>CCC(C)CC(C)C(C)C</v>
          </cell>
          <cell r="E9253" t="str">
            <v>C-(H)3(C):5|C-(C)2(H)2:2|C-(H)(C)3:3</v>
          </cell>
          <cell r="F9253"/>
          <cell r="G9253" t="str">
            <v>0</v>
          </cell>
        </row>
        <row r="9254">
          <cell r="A9254" t="str">
            <v>55499-08-6</v>
          </cell>
          <cell r="B9254" t="str">
            <v>RSECDGYTKPKQHR-UHFFFAOYSA-N</v>
          </cell>
          <cell r="C9254" t="str">
            <v>２－メチル－３－メチレンノナン</v>
          </cell>
          <cell r="D9254" t="str">
            <v>CCCCCCC(=C)C(C)C</v>
          </cell>
          <cell r="E9254" t="str">
            <v>C-(H)3(C):3|C-(C)2(H)2:4|C[d]-(H)2:1|C[d]-(C)2:1|C-(C[d])(C)(H)2:1|C-(C[d])(C)2(H):1</v>
          </cell>
          <cell r="F9254"/>
          <cell r="G9254" t="str">
            <v>0</v>
          </cell>
        </row>
        <row r="9255">
          <cell r="A9255" t="str">
            <v>62016-33-5</v>
          </cell>
          <cell r="B9255" t="str">
            <v>MNFBUNLEXRMWOY-UHFFFAOYSA-N</v>
          </cell>
          <cell r="C9255" t="str">
            <v>２，３，６－トリメチルオクタン</v>
          </cell>
          <cell r="D9255" t="str">
            <v>CCC(C)CCC(C)C(C)C</v>
          </cell>
          <cell r="E9255" t="str">
            <v>C-(H)3(C):5|C-(C)2(H)2:3|C-(H)(C)3:3</v>
          </cell>
          <cell r="F9255"/>
          <cell r="G9255" t="str">
            <v>0</v>
          </cell>
        </row>
        <row r="9256">
          <cell r="A9256" t="str">
            <v>16789-46-1</v>
          </cell>
          <cell r="B9256" t="str">
            <v>MVLOWDRGPHBNNF-UHFFFAOYSA-N</v>
          </cell>
          <cell r="C9256" t="str">
            <v>３－エチル－２－メチルヘキサン</v>
          </cell>
          <cell r="D9256" t="str">
            <v>CCCC(CC)C(C)C</v>
          </cell>
          <cell r="E9256" t="str">
            <v>C-(H)3(C):4|C-(C)2(H)2:3|C-(H)(C)3:2</v>
          </cell>
          <cell r="F9256"/>
          <cell r="G9256" t="str">
            <v>0</v>
          </cell>
        </row>
        <row r="9257">
          <cell r="A9257" t="str">
            <v>17312-55-9</v>
          </cell>
          <cell r="B9257" t="str">
            <v>KMAHIPNGGSOJSM-UHFFFAOYSA-N</v>
          </cell>
          <cell r="C9257" t="str">
            <v>３，８－ジメチルデカン</v>
          </cell>
          <cell r="D9257" t="str">
            <v>CCC(C)CCCCC(C)CC</v>
          </cell>
          <cell r="E9257" t="str">
            <v>C-(H)3(C):4|C-(C)2(H)2:6|C-(H)(C)3:2</v>
          </cell>
          <cell r="F9257"/>
          <cell r="G9257" t="str">
            <v>0</v>
          </cell>
        </row>
        <row r="9258">
          <cell r="A9258" t="str">
            <v>3016-97-5</v>
          </cell>
          <cell r="B9258" t="str">
            <v>NPENBPVOAXERED-UHFFFAOYSA-N</v>
          </cell>
          <cell r="C9258" t="str">
            <v>１，４－フェニレンビス（フェニルメタノン）</v>
          </cell>
          <cell r="D9258" t="str">
            <v>O=C(c1ccccc1)c2ccc(cc2)C(=O)c3ccccc3</v>
          </cell>
          <cell r="E9258" t="str">
            <v>C[B]-(H):14|CO-(C[B])2:2|C[B]-(CO):4</v>
          </cell>
          <cell r="F9258"/>
          <cell r="G9258" t="str">
            <v>0</v>
          </cell>
        </row>
        <row r="9259">
          <cell r="A9259" t="str">
            <v>55499-04-2</v>
          </cell>
          <cell r="B9259" t="str">
            <v>XXNUJUNKYOZLAJ-UHFFFAOYSA-N</v>
          </cell>
          <cell r="C9259" t="str">
            <v>２，２，３－トリメチルノナン</v>
          </cell>
          <cell r="D9259" t="str">
            <v>CCCCCCC(C)C(C)(C)C</v>
          </cell>
          <cell r="E9259" t="str">
            <v>C-(H)3(C):5|C-(C)2(H)2:5|C-(H)(C)3:1|C-(C)4:1</v>
          </cell>
          <cell r="F9259" t="str">
            <v>C-(H)3(C),tertiary:1</v>
          </cell>
          <cell r="G9259" t="str">
            <v>0</v>
          </cell>
        </row>
        <row r="9260">
          <cell r="A9260" t="str">
            <v>60366-66-7</v>
          </cell>
          <cell r="B9260" t="str">
            <v>SPNSUTKYBHFEIH-ZHACJKMWSA-N</v>
          </cell>
          <cell r="C9260" t="str">
            <v>（Ｅ）－４－メチルデカ－４－エン</v>
          </cell>
          <cell r="D9260" t="str">
            <v>CCCCC\C=C(/C)\CCC</v>
          </cell>
          <cell r="E9260" t="str">
            <v>C-(H)3(C):2|C-(C)2(H)2:4|C[d]-(C)(H):1|C[d]-(C)2:1|C-(C[d])(C)(H)2:2|C-(C[d])(H)3:1</v>
          </cell>
          <cell r="F9260"/>
          <cell r="G9260" t="str">
            <v>0</v>
          </cell>
        </row>
        <row r="9261">
          <cell r="A9261" t="str">
            <v>17312-66-2</v>
          </cell>
          <cell r="B9261" t="str">
            <v>XIVQUUGRQDHITC-UHFFFAOYSA-N</v>
          </cell>
          <cell r="C9261" t="str">
            <v>３－エチル－３－メチルデカン</v>
          </cell>
          <cell r="D9261" t="str">
            <v>CCCCCCCC(C)(CC)CC</v>
          </cell>
          <cell r="E9261" t="str">
            <v>C-(H)3(C):4|C-(C)2(H)2:8|C-(C)4:1</v>
          </cell>
          <cell r="F9261"/>
          <cell r="G9261" t="str">
            <v>0</v>
          </cell>
        </row>
        <row r="9262">
          <cell r="A9262" t="str">
            <v>17312-53-7</v>
          </cell>
          <cell r="B9262" t="str">
            <v>NQWFSCYWTXQNGG-UHFFFAOYSA-N</v>
          </cell>
          <cell r="C9262" t="str">
            <v>３，６－ジメチルデカン</v>
          </cell>
          <cell r="D9262" t="str">
            <v>CCCCC(C)CCC(C)CC</v>
          </cell>
          <cell r="E9262" t="str">
            <v>C-(H)3(C):4|C-(C)2(H)2:6|C-(H)(C)3:2</v>
          </cell>
          <cell r="F9262"/>
          <cell r="G9262" t="str">
            <v>0</v>
          </cell>
        </row>
        <row r="9263">
          <cell r="A9263" t="str">
            <v>17302-37-3</v>
          </cell>
          <cell r="B9263" t="str">
            <v>WBWYXWILSHQILH-UHFFFAOYSA-N</v>
          </cell>
          <cell r="C9263" t="str">
            <v>２，２－ジメチルデカン</v>
          </cell>
          <cell r="D9263" t="str">
            <v>CCCCCCCCC(C)(C)C</v>
          </cell>
          <cell r="E9263" t="str">
            <v>C-(H)3(C):4|C-(C)2(H)2:7|C-(C)4:1</v>
          </cell>
          <cell r="F9263" t="str">
            <v>C-(H)3(C),tertiary:1</v>
          </cell>
          <cell r="G9263" t="str">
            <v>0</v>
          </cell>
        </row>
        <row r="9264">
          <cell r="A9264" t="str">
            <v>51174-44-8</v>
          </cell>
          <cell r="B9264" t="str">
            <v>VTCQTYOGWYLVES-UHFFFAOYSA-N</v>
          </cell>
          <cell r="C9264" t="str">
            <v>３－メチルペンタ－４－エン－１－オール</v>
          </cell>
          <cell r="D9264" t="str">
            <v>CC(CCO)C=C</v>
          </cell>
          <cell r="E9264" t="str">
            <v>C-(H)3(C):1|C-(C)2(H)2:1|C[d]-(H)2:1|C[d]-(C)(H):1|C-(C[d])(C)2(H):1|O-(C)(H):1|C-(C)(H)2(O):1</v>
          </cell>
          <cell r="F9264"/>
          <cell r="G9264" t="str">
            <v>0</v>
          </cell>
        </row>
        <row r="9265">
          <cell r="A9265" t="str">
            <v>17312-68-4</v>
          </cell>
          <cell r="B9265" t="str">
            <v>BXVZPIGCIFJGEI-UHFFFAOYSA-N</v>
          </cell>
          <cell r="C9265" t="str">
            <v>４，４－ジメチルウンデカン</v>
          </cell>
          <cell r="D9265" t="str">
            <v>CCCCCCCC(C)(C)CCC</v>
          </cell>
          <cell r="E9265" t="str">
            <v>C-(H)3(C):4|C-(C)2(H)2:8|C-(C)4:1</v>
          </cell>
          <cell r="F9265"/>
          <cell r="G9265" t="str">
            <v>0</v>
          </cell>
        </row>
        <row r="9266">
          <cell r="A9266" t="str">
            <v>62016-28-8</v>
          </cell>
          <cell r="B9266" t="str">
            <v>NBIHFQKVSFKHGH-UHFFFAOYSA-N</v>
          </cell>
          <cell r="C9266" t="str">
            <v>２，２，６－トリメチルオクタン</v>
          </cell>
          <cell r="D9266" t="str">
            <v>CCC(C)CCCC(C)(C)C</v>
          </cell>
          <cell r="E9266" t="str">
            <v>C-(H)3(C):5|C-(C)2(H)2:4|C-(H)(C)3:1|C-(C)4:1</v>
          </cell>
          <cell r="F9266" t="str">
            <v>C-(H)3(C),tertiary:1</v>
          </cell>
          <cell r="G9266" t="str">
            <v>0</v>
          </cell>
        </row>
        <row r="9267">
          <cell r="A9267" t="str">
            <v>55499-05-3</v>
          </cell>
          <cell r="B9267" t="str">
            <v>KMUTVNNRPDIKPX-KTKRTIGZSA-N</v>
          </cell>
          <cell r="C9267" t="str">
            <v>（Ｚ）－２－メチルデカ－３－エン</v>
          </cell>
          <cell r="D9267" t="str">
            <v>CCCCCC\C=C/C(C)C</v>
          </cell>
          <cell r="E9267" t="str">
            <v>C-(H)3(C):3|C-(C)2(H)2:4|C[d]-(C)(H):2|C-(C[d])(C)(H)2:1|C-(C[d])(C)2(H):1</v>
          </cell>
          <cell r="F9267"/>
          <cell r="G9267" t="str">
            <v>0</v>
          </cell>
        </row>
        <row r="9268">
          <cell r="A9268" t="str">
            <v>18516-37-5</v>
          </cell>
          <cell r="B9268" t="str">
            <v>SJVKHZYVCVKEGM-UHFFFAOYSA-N</v>
          </cell>
          <cell r="C9268" t="str">
            <v>２－メチルウンデカ－１－エン</v>
          </cell>
          <cell r="D9268" t="str">
            <v>CCCCCCCCCC(=C)C</v>
          </cell>
          <cell r="E9268" t="str">
            <v>C-(H)3(C):1|C-(C)2(H)2:7|C[d]-(H)2:1|C[d]-(C)2:1|C-(C[d])(C)(H)2:1|C-(C[d])(H)3:1</v>
          </cell>
          <cell r="F9268"/>
          <cell r="G9268" t="str">
            <v>0</v>
          </cell>
        </row>
        <row r="9269">
          <cell r="A9269" t="str">
            <v>4032-93-3</v>
          </cell>
          <cell r="B9269" t="str">
            <v>IHPXJGBVRWFEJB-UHFFFAOYSA-N</v>
          </cell>
          <cell r="C9269" t="str">
            <v>２，３，６－トリメチルヘプタン</v>
          </cell>
          <cell r="D9269" t="str">
            <v>CC(C)CCC(C)C(C)C</v>
          </cell>
          <cell r="E9269" t="str">
            <v>C-(H)3(C):5|C-(C)2(H)2:2|C-(H)(C)3:3</v>
          </cell>
          <cell r="F9269"/>
          <cell r="G9269" t="str">
            <v>0</v>
          </cell>
        </row>
        <row r="9270">
          <cell r="A9270" t="str">
            <v>62850-21-9</v>
          </cell>
          <cell r="B9270" t="str">
            <v>RMASWOHNLWIUPT-UHFFFAOYSA-N</v>
          </cell>
          <cell r="C9270" t="str">
            <v>３，４－ジ－ｔｅｒｔ－ブチル－２，２，５，５－テトラメチルヘキサン</v>
          </cell>
          <cell r="D9270" t="str">
            <v>CC(C)(C)C(C(C(C)(C)C)C(C)(C)C)C(C)(C)C</v>
          </cell>
          <cell r="E9270" t="str">
            <v>C-(H)3(C):12|C-(H)(C)3:2|C-(C)4:4</v>
          </cell>
          <cell r="F9270" t="str">
            <v>C-(H)3(C),tertiary:4</v>
          </cell>
          <cell r="G9270" t="str">
            <v>0</v>
          </cell>
        </row>
        <row r="9271">
          <cell r="A9271" t="str">
            <v>62016-14-2</v>
          </cell>
          <cell r="B9271" t="str">
            <v>VHBZECSWMWWTMQ-UHFFFAOYSA-N</v>
          </cell>
          <cell r="C9271" t="str">
            <v>２，５，６－トリメチルオクタン</v>
          </cell>
          <cell r="D9271" t="str">
            <v>CCC(C)C(C)CCC(C)C</v>
          </cell>
          <cell r="E9271" t="str">
            <v>C-(H)3(C):5|C-(C)2(H)2:3|C-(H)(C)3:3</v>
          </cell>
          <cell r="F9271"/>
          <cell r="G9271" t="str">
            <v>0</v>
          </cell>
        </row>
        <row r="9272">
          <cell r="A9272" t="str">
            <v>640-61-9</v>
          </cell>
          <cell r="B9272" t="str">
            <v>GWLOGZRVYXAHRE-UHFFFAOYSA-N</v>
          </cell>
          <cell r="C9272" t="str">
            <v>Ｎ，４－ジメチルベンゼンスルホンアミド</v>
          </cell>
          <cell r="D9272" t="str">
            <v>CNS(=O)(=O)c1ccc(C)cc1</v>
          </cell>
          <cell r="E9272" t="str">
            <v>C[B]-(H):4|C[B]-(C):1|C-(C[B])(H)3:1|C-(H)3(N):1|C[B]-(SO2):1|C[B]-(S):1</v>
          </cell>
          <cell r="F9272"/>
          <cell r="G9272" t="str">
            <v>0</v>
          </cell>
        </row>
        <row r="9273">
          <cell r="A9273" t="str">
            <v>7116-86-1</v>
          </cell>
          <cell r="B9273" t="str">
            <v>KZJIOVQKSAOPOP-UHFFFAOYSA-N</v>
          </cell>
          <cell r="C9273" t="str">
            <v>５，５－ジメチルヘキサ－１－エン</v>
          </cell>
          <cell r="D9273" t="str">
            <v>CC(C)(C)CCC=C</v>
          </cell>
          <cell r="E9273" t="str">
            <v>C-(H)3(C):3|C-(C)2(H)2:1|C-(C)4:1|C[d]-(H)2:1|C[d]-(C)(H):1|C-(C[d])(C)(H)2:1</v>
          </cell>
          <cell r="F9273" t="str">
            <v>C-(H)3(C),tertiary:1</v>
          </cell>
          <cell r="G9273" t="str">
            <v>0</v>
          </cell>
        </row>
        <row r="9274">
          <cell r="A9274" t="str">
            <v>54166-32-4</v>
          </cell>
          <cell r="B9274" t="str">
            <v>RUPXAIGHLDMSOL-UHFFFAOYSA-N</v>
          </cell>
          <cell r="C9274" t="str">
            <v>２，６，６－トリメチルオクタン</v>
          </cell>
          <cell r="D9274" t="str">
            <v>CCC(C)(C)CCCC(C)C</v>
          </cell>
          <cell r="E9274" t="str">
            <v>C-(H)3(C):5|C-(C)2(H)2:4|C-(H)(C)3:1|C-(C)4:1</v>
          </cell>
          <cell r="F9274"/>
          <cell r="G9274" t="str">
            <v>0</v>
          </cell>
        </row>
        <row r="9275">
          <cell r="A9275" t="str">
            <v>17312-45-7</v>
          </cell>
          <cell r="B9275" t="str">
            <v>NRBMEEDORZDRIT-UHFFFAOYSA-N</v>
          </cell>
          <cell r="C9275" t="str">
            <v>３，４－ジメチルデカン</v>
          </cell>
          <cell r="D9275" t="str">
            <v>CCCCCCC(C)C(C)CC</v>
          </cell>
          <cell r="E9275" t="str">
            <v>C-(H)3(C):4|C-(C)2(H)2:6|C-(H)(C)3:2</v>
          </cell>
          <cell r="F9275"/>
          <cell r="G9275" t="str">
            <v>0</v>
          </cell>
        </row>
        <row r="9276">
          <cell r="A9276" t="str">
            <v>33718-03-5</v>
          </cell>
          <cell r="B9276" t="str">
            <v>CYJWLWPGCDLUHD-UHFFFAOYSA-N</v>
          </cell>
          <cell r="C9276" t="str">
            <v>２，７－ジメチルオクタ－１－エン</v>
          </cell>
          <cell r="D9276" t="str">
            <v>CC(C)CCCCC(=C)C</v>
          </cell>
          <cell r="E9276" t="str">
            <v>C-(H)3(C):2|C-(C)2(H)2:3|C-(H)(C)3:1|C[d]-(H)2:1|C[d]-(C)2:1|C-(C[d])(C)(H)2:1|C-(C[d])(H)3:1</v>
          </cell>
          <cell r="F9276"/>
          <cell r="G9276" t="str">
            <v>0</v>
          </cell>
        </row>
        <row r="9277">
          <cell r="A9277" t="str">
            <v>62016-19-7</v>
          </cell>
          <cell r="B9277" t="str">
            <v>AZXGABNJUBNOHW-UHFFFAOYSA-N</v>
          </cell>
          <cell r="C9277" t="str">
            <v>６－エチル－２－メチルオクタン</v>
          </cell>
          <cell r="D9277" t="str">
            <v>CCC(CC)CCCC(C)C</v>
          </cell>
          <cell r="E9277" t="str">
            <v>C-(H)3(C):4|C-(C)2(H)2:5|C-(H)(C)3:2</v>
          </cell>
          <cell r="F9277"/>
          <cell r="G9277" t="str">
            <v>0</v>
          </cell>
        </row>
        <row r="9278">
          <cell r="A9278" t="str">
            <v>17302-32-8</v>
          </cell>
          <cell r="B9278" t="str">
            <v>YGPVLXJHRFZYJJ-UHFFFAOYSA-N</v>
          </cell>
          <cell r="C9278" t="str">
            <v>３，７－ジメチルノナン</v>
          </cell>
          <cell r="D9278" t="str">
            <v>CCC(C)CCCC(C)CC</v>
          </cell>
          <cell r="E9278" t="str">
            <v>C-(H)3(C):4|C-(C)2(H)2:5|C-(H)(C)3:2</v>
          </cell>
          <cell r="F9278"/>
          <cell r="G9278" t="str">
            <v>0</v>
          </cell>
        </row>
        <row r="9279">
          <cell r="A9279" t="str">
            <v>998-35-6</v>
          </cell>
          <cell r="B9279" t="str">
            <v>ISHSSTRAYNPQFX-UHFFFAOYSA-N</v>
          </cell>
          <cell r="C9279" t="str">
            <v>５－プロピルノナン</v>
          </cell>
          <cell r="D9279" t="str">
            <v>CCCCC(CCC)CCCC</v>
          </cell>
          <cell r="E9279" t="str">
            <v>C-(H)3(C):3|C-(C)2(H)2:8|C-(H)(C)3:1</v>
          </cell>
          <cell r="F9279"/>
          <cell r="G9279" t="str">
            <v>0</v>
          </cell>
        </row>
        <row r="9280">
          <cell r="A9280" t="str">
            <v>17302-28-2</v>
          </cell>
          <cell r="B9280" t="str">
            <v>MGNGOEWESNDQAN-UHFFFAOYSA-N</v>
          </cell>
          <cell r="C9280" t="str">
            <v>２，６－ジメチルノナン</v>
          </cell>
          <cell r="D9280" t="str">
            <v>CCCC(C)CCCC(C)C</v>
          </cell>
          <cell r="E9280" t="str">
            <v>C-(H)3(C):4|C-(C)2(H)2:5|C-(H)(C)3:2</v>
          </cell>
          <cell r="F9280"/>
          <cell r="G9280" t="str">
            <v>0</v>
          </cell>
        </row>
        <row r="9281">
          <cell r="A9281" t="str">
            <v>1002-43-3</v>
          </cell>
          <cell r="B9281" t="str">
            <v>HTZWVZNRDDOFEI-UHFFFAOYSA-N</v>
          </cell>
          <cell r="C9281" t="str">
            <v>３－メチルウンデカン</v>
          </cell>
          <cell r="D9281" t="str">
            <v>CCCCCCCCC(C)CC</v>
          </cell>
          <cell r="E9281" t="str">
            <v>C-(H)3(C):3|C-(C)2(H)2:8|C-(H)(C)3:1</v>
          </cell>
          <cell r="F9281"/>
          <cell r="G9281" t="str">
            <v>0</v>
          </cell>
        </row>
        <row r="9282">
          <cell r="A9282" t="str">
            <v>62016-37-9</v>
          </cell>
          <cell r="B9282" t="str">
            <v>XHNIFDXYGLPJLP-UHFFFAOYSA-N</v>
          </cell>
          <cell r="C9282" t="str">
            <v>２，４，６－トリメチルオクタン</v>
          </cell>
          <cell r="D9282" t="str">
            <v>CCC(C)CC(C)CC(C)C</v>
          </cell>
          <cell r="E9282" t="str">
            <v>C-(H)3(C):5|C-(C)2(H)2:3|C-(H)(C)3:3</v>
          </cell>
          <cell r="F9282"/>
          <cell r="G9282" t="str">
            <v>0</v>
          </cell>
        </row>
        <row r="9283">
          <cell r="A9283" t="str">
            <v>62016-34-6</v>
          </cell>
          <cell r="B9283" t="str">
            <v>XJKKSYAVEVAGFX-UHFFFAOYSA-N</v>
          </cell>
          <cell r="C9283" t="str">
            <v>２，３，７－トリメチルオクタン</v>
          </cell>
          <cell r="D9283" t="str">
            <v>CC(C)CCCC(C)C(C)C</v>
          </cell>
          <cell r="E9283" t="str">
            <v>C-(H)3(C):5|C-(C)2(H)2:3|C-(H)(C)3:3</v>
          </cell>
          <cell r="F9283"/>
          <cell r="G9283" t="str">
            <v>0</v>
          </cell>
        </row>
        <row r="9284">
          <cell r="A9284" t="str">
            <v>62238-14-6</v>
          </cell>
          <cell r="B9284" t="str">
            <v>DXHBSDCNOWJBQW-UHFFFAOYSA-N</v>
          </cell>
          <cell r="C9284" t="str">
            <v>２，３，８－トリメチルデカン</v>
          </cell>
          <cell r="D9284" t="str">
            <v>CCC(C)CCCCC(C)C(C)C</v>
          </cell>
          <cell r="E9284" t="str">
            <v>C-(H)3(C):5|C-(C)2(H)2:5|C-(H)(C)3:3</v>
          </cell>
          <cell r="F9284"/>
          <cell r="G9284" t="str">
            <v>0</v>
          </cell>
        </row>
        <row r="9285">
          <cell r="A9285" t="str">
            <v>62108-31-0</v>
          </cell>
          <cell r="B9285" t="str">
            <v>HCYDMRODXAVTKT-UHFFFAOYSA-N</v>
          </cell>
          <cell r="C9285" t="str">
            <v>４－エチル－２，２，６，６－テトラメチルヘプタン</v>
          </cell>
          <cell r="D9285" t="str">
            <v>CCC(CC(C)(C)C)CC(C)(C)C</v>
          </cell>
          <cell r="E9285" t="str">
            <v>C-(H)3(C):7|C-(C)2(H)2:3|C-(H)(C)3:1|C-(C)4:2</v>
          </cell>
          <cell r="F9285" t="str">
            <v>C-(H)3(C),tertiary:2</v>
          </cell>
          <cell r="G9285" t="str">
            <v>0</v>
          </cell>
        </row>
        <row r="9286">
          <cell r="A9286" t="str">
            <v>4485-16-9</v>
          </cell>
          <cell r="B9286" t="str">
            <v>KKVVJQGDNYIIMN-SOFGYWHQSA-N</v>
          </cell>
          <cell r="C9286" t="str">
            <v>４－メチルヘプタ－３－エン</v>
          </cell>
          <cell r="D9286" t="str">
            <v>CCC\C(=C\CC)\C</v>
          </cell>
          <cell r="E9286" t="str">
            <v>C-(H)3(C):2|C-(C)2(H)2:1|C[d]-(C)(H):1|C[d]-(C)2:1|C-(C[d])(C)(H)2:2|C-(C[d])(H)3:1</v>
          </cell>
          <cell r="F9286"/>
          <cell r="G9286" t="str">
            <v>0</v>
          </cell>
        </row>
        <row r="9287">
          <cell r="A9287" t="str">
            <v>25117-31-1</v>
          </cell>
          <cell r="B9287" t="str">
            <v>NFWBQMAWXUZCRJ-UHFFFAOYSA-N</v>
          </cell>
          <cell r="C9287" t="str">
            <v>５－メチルトリデカン</v>
          </cell>
          <cell r="D9287" t="str">
            <v>CCCCCCCCC(C)CCCC</v>
          </cell>
          <cell r="E9287" t="str">
            <v>C-(H)3(C):3|C-(C)2(H)2:10|C-(H)(C)3:1</v>
          </cell>
          <cell r="F9287"/>
          <cell r="G9287" t="str">
            <v>0</v>
          </cell>
        </row>
        <row r="9288">
          <cell r="A9288" t="str">
            <v>13151-04-7</v>
          </cell>
          <cell r="B9288" t="str">
            <v>WNEYWVBECXCQRT-UHFFFAOYSA-N</v>
          </cell>
          <cell r="C9288" t="str">
            <v>５－メチルヘプタ－１－エン</v>
          </cell>
          <cell r="D9288" t="str">
            <v>CCC(C)CCC=C</v>
          </cell>
          <cell r="E9288" t="str">
            <v>C-(H)3(C):2|C-(C)2(H)2:2|C-(H)(C)3:1|C[d]-(H)2:1|C[d]-(C)(H):1|C-(C[d])(C)(H)2:1</v>
          </cell>
          <cell r="F9288"/>
          <cell r="G9288" t="str">
            <v>0</v>
          </cell>
        </row>
        <row r="9289">
          <cell r="A9289" t="str">
            <v>17312-62-8</v>
          </cell>
          <cell r="B9289" t="str">
            <v>OYGXFRZNLCWGOZ-UHFFFAOYSA-N</v>
          </cell>
          <cell r="C9289" t="str">
            <v>５－プロピルデカン</v>
          </cell>
          <cell r="D9289" t="str">
            <v>CCCCCC(CCC)CCCC</v>
          </cell>
          <cell r="E9289" t="str">
            <v>C-(H)3(C):3|C-(C)2(H)2:9|C-(H)(C)3:1</v>
          </cell>
          <cell r="F9289"/>
          <cell r="G9289" t="str">
            <v>0</v>
          </cell>
        </row>
        <row r="9290">
          <cell r="A9290" t="str">
            <v>17312-77-5</v>
          </cell>
          <cell r="B9290" t="str">
            <v>QSSUTSOGIQHRIU-UHFFFAOYSA-N</v>
          </cell>
          <cell r="C9290" t="str">
            <v>２，３－ジメチルウンデカン</v>
          </cell>
          <cell r="D9290" t="str">
            <v>CCCCCCCCC(C)C(C)C</v>
          </cell>
          <cell r="E9290" t="str">
            <v>C-(H)3(C):4|C-(C)2(H)2:7|C-(H)(C)3:2</v>
          </cell>
          <cell r="F9290"/>
          <cell r="G9290" t="str">
            <v>0</v>
          </cell>
        </row>
        <row r="9291">
          <cell r="A9291" t="str">
            <v>17312-60-6</v>
          </cell>
          <cell r="B9291" t="str">
            <v>UYLXFWBCWBLQEZ-UHFFFAOYSA-N</v>
          </cell>
          <cell r="C9291" t="str">
            <v>６－エチルウンデカン</v>
          </cell>
          <cell r="D9291" t="str">
            <v>CCCCCC(CC)CCCCC</v>
          </cell>
          <cell r="E9291" t="str">
            <v>C-(H)3(C):3|C-(C)2(H)2:9|C-(H)(C)3:1</v>
          </cell>
          <cell r="F9291"/>
          <cell r="G9291" t="str">
            <v>0</v>
          </cell>
        </row>
        <row r="9292">
          <cell r="A9292" t="str">
            <v>17312-82-2</v>
          </cell>
          <cell r="B9292" t="str">
            <v>YXHLCYIRSXOVHP-UHFFFAOYSA-N</v>
          </cell>
          <cell r="C9292" t="str">
            <v>４，６－ジメチルウンデカン</v>
          </cell>
          <cell r="D9292" t="str">
            <v>CCCCCC(C)CC(C)CCC</v>
          </cell>
          <cell r="E9292" t="str">
            <v>C-(H)3(C):4|C-(C)2(H)2:7|C-(H)(C)3:2</v>
          </cell>
          <cell r="F9292"/>
          <cell r="G9292" t="str">
            <v>0</v>
          </cell>
        </row>
        <row r="9293">
          <cell r="A9293" t="str">
            <v>26456-76-8</v>
          </cell>
          <cell r="B9293" t="str">
            <v>MXAFMRHRWMAVRM-SOFGYWHQSA-N</v>
          </cell>
          <cell r="C9293" t="str">
            <v>３，５，５－トリメチルヘキサ－２－エン</v>
          </cell>
          <cell r="D9293" t="str">
            <v>C\C=C(/C)\CC(C)(C)C</v>
          </cell>
          <cell r="E9293" t="str">
            <v>C-(H)3(C):3|C-(C)4:1|C[d]-(C)(H):1|C[d]-(C)2:1|C-(C[d])(C)(H)2:1|C-(C[d])(H)3:2</v>
          </cell>
          <cell r="F9293" t="str">
            <v>C-(H)3(C),tertiary:1</v>
          </cell>
          <cell r="G9293" t="str">
            <v>0</v>
          </cell>
        </row>
        <row r="9294">
          <cell r="A9294" t="str">
            <v>17312-58-2</v>
          </cell>
          <cell r="B9294" t="str">
            <v>NJDOLAPZCLPAHZ-UHFFFAOYSA-N</v>
          </cell>
          <cell r="C9294" t="str">
            <v>３－エチルウンデカン</v>
          </cell>
          <cell r="D9294" t="str">
            <v>CCCCCCCCC(CC)CC</v>
          </cell>
          <cell r="E9294" t="str">
            <v>C-(H)3(C):3|C-(C)2(H)2:9|C-(H)(C)3:1</v>
          </cell>
          <cell r="F9294"/>
          <cell r="G9294" t="str">
            <v>0</v>
          </cell>
        </row>
        <row r="9295">
          <cell r="A9295" t="str">
            <v>6117-97-1</v>
          </cell>
          <cell r="B9295" t="str">
            <v>UZTXSMATBUWDDZ-UHFFFAOYSA-N</v>
          </cell>
          <cell r="C9295" t="str">
            <v>４－メチルドデカン</v>
          </cell>
          <cell r="D9295" t="str">
            <v>CCCCCCCCC(C)CCC</v>
          </cell>
          <cell r="E9295" t="str">
            <v>C-(H)3(C):3|C-(C)2(H)2:9|C-(H)(C)3:1</v>
          </cell>
          <cell r="F9295"/>
          <cell r="G9295" t="str">
            <v>0</v>
          </cell>
        </row>
        <row r="9296">
          <cell r="A9296" t="str">
            <v>62238-13-5</v>
          </cell>
          <cell r="B9296" t="str">
            <v>HTTBAQLJKLJCSR-UHFFFAOYSA-N</v>
          </cell>
          <cell r="C9296" t="str">
            <v>２，３，７－トリメチルデカン</v>
          </cell>
          <cell r="D9296" t="str">
            <v>CCCC(C)CCCC(C)C(C)C</v>
          </cell>
          <cell r="E9296" t="str">
            <v>C-(H)3(C):5|C-(C)2(H)2:5|C-(H)(C)3:3</v>
          </cell>
          <cell r="F9296"/>
          <cell r="G9296" t="str">
            <v>0</v>
          </cell>
        </row>
        <row r="9297">
          <cell r="A9297" t="str">
            <v>62016-18-6</v>
          </cell>
          <cell r="B9297" t="str">
            <v>CQCKNPUKBOITAX-UHFFFAOYSA-N</v>
          </cell>
          <cell r="C9297" t="str">
            <v>５－エチル－２－メチルオクタン</v>
          </cell>
          <cell r="D9297" t="str">
            <v>CCCC(CC)CCC(C)C</v>
          </cell>
          <cell r="E9297" t="str">
            <v>C-(H)3(C):4|C-(C)2(H)2:5|C-(H)(C)3:2</v>
          </cell>
          <cell r="F9297"/>
          <cell r="G9297" t="str">
            <v>0</v>
          </cell>
        </row>
        <row r="9298">
          <cell r="A9298" t="str">
            <v>6874-28-8</v>
          </cell>
          <cell r="B9298" t="str">
            <v>UUHFPYZUZFHRJP-VOTSOKGWSA-N</v>
          </cell>
          <cell r="C9298" t="str">
            <v>２，６－ジメチルオクタ－３－エン</v>
          </cell>
          <cell r="D9298" t="str">
            <v>CCC(C)C\C=C\C(C)C</v>
          </cell>
          <cell r="E9298" t="str">
            <v>C-(H)3(C):4|C-(C)2(H)2:1|C-(H)(C)3:1|C[d]-(C)(H):2|C-(C[d])(C)(H)2:1|C-(C[d])(C)2(H):1</v>
          </cell>
          <cell r="F9298"/>
          <cell r="G9298" t="str">
            <v>0</v>
          </cell>
        </row>
        <row r="9299">
          <cell r="A9299" t="str">
            <v>2132-86-7</v>
          </cell>
          <cell r="B9299" t="str">
            <v>NZFVWAOONXJZIQ-UHFFFAOYSA-N</v>
          </cell>
          <cell r="C9299" t="str">
            <v>（１－プロピルブチル）ベンゼン</v>
          </cell>
          <cell r="D9299" t="str">
            <v>CCCC(CCC)c1ccccc1</v>
          </cell>
          <cell r="E9299" t="str">
            <v>C-(H)3(C):2|C-(C)2(H)2:4|C-(C[B])(C)2(H):1|C[B]-(H):5|C[B]-(C):1</v>
          </cell>
          <cell r="F9299"/>
          <cell r="G9299" t="str">
            <v>0</v>
          </cell>
        </row>
        <row r="9300">
          <cell r="A9300" t="str">
            <v>17453-94-0</v>
          </cell>
          <cell r="B9300" t="str">
            <v>MKHPXJRMKJYYON-UHFFFAOYSA-N</v>
          </cell>
          <cell r="C9300" t="str">
            <v>５－エチルウンデカン</v>
          </cell>
          <cell r="D9300" t="str">
            <v>CCCCCCC(CC)CCCC</v>
          </cell>
          <cell r="E9300" t="str">
            <v>C-(H)3(C):3|C-(C)2(H)2:9|C-(H)(C)3:1</v>
          </cell>
          <cell r="F9300"/>
          <cell r="G9300" t="str">
            <v>0</v>
          </cell>
        </row>
        <row r="9301">
          <cell r="A9301" t="str">
            <v>55590-83-5</v>
          </cell>
          <cell r="B9301" t="str">
            <v>FOJKZJAPKUOYKR-UHFFFAOYSA-N</v>
          </cell>
          <cell r="C9301" t="str">
            <v>２－メチルブチル＝ペンタノアート</v>
          </cell>
          <cell r="D9301" t="str">
            <v>CCCCC(=O)OCC(C)CC</v>
          </cell>
          <cell r="E9301" t="str">
            <v>C-(H)3(C):3|C-(C)2(H)2:3|C-(H)(C)3:1|CO-(C)(O):1|O-(C)(CO):1|C-(C)(H)2(CO):1|C-(C)(H)2(O):1</v>
          </cell>
          <cell r="F9301"/>
          <cell r="G9301" t="str">
            <v>0</v>
          </cell>
        </row>
        <row r="9302">
          <cell r="A9302" t="str">
            <v>17312-75-3</v>
          </cell>
          <cell r="B9302" t="str">
            <v>MIDLKLFOPVFCQK-UHFFFAOYSA-N</v>
          </cell>
          <cell r="C9302" t="str">
            <v>５－メチル－５－プロピルノナン</v>
          </cell>
          <cell r="D9302" t="str">
            <v>CCCCC(C)(CCC)CCCC</v>
          </cell>
          <cell r="E9302" t="str">
            <v>C-(H)3(C):4|C-(C)2(H)2:8|C-(C)4:1</v>
          </cell>
          <cell r="F9302"/>
          <cell r="G9302" t="str">
            <v>0</v>
          </cell>
        </row>
        <row r="9303">
          <cell r="A9303" t="str">
            <v>7529-33-1</v>
          </cell>
          <cell r="B9303" t="str">
            <v>UDHHXYYEUWKHMF-UHFFFAOYSA-N</v>
          </cell>
          <cell r="C9303" t="str">
            <v>ブチル＝水素＝アジパート</v>
          </cell>
          <cell r="D9303" t="str">
            <v>CCCCOC(=O)CCCCC(=O)O</v>
          </cell>
          <cell r="E9303" t="str">
            <v>C-(H)3(C):1|C-(C)2(H)2:4|CO-(C)(O):2|O-(C)(CO):1|O-(CO)(H):1|C-(C)(H)2(CO):2|C-(C)(H)2(O):1</v>
          </cell>
          <cell r="F9303"/>
          <cell r="G9303" t="str">
            <v>0</v>
          </cell>
        </row>
        <row r="9304">
          <cell r="A9304" t="str">
            <v>17312-73-1</v>
          </cell>
          <cell r="B9304" t="str">
            <v>YQNMYOJSMPRRMP-UHFFFAOYSA-N</v>
          </cell>
          <cell r="C9304" t="str">
            <v>５，５－ジメチルウンデカン</v>
          </cell>
          <cell r="D9304" t="str">
            <v>CCCCCCC(C)(C)CCCC</v>
          </cell>
          <cell r="E9304" t="str">
            <v>C-(H)3(C):4|C-(C)2(H)2:8|C-(C)4:1</v>
          </cell>
          <cell r="F9304"/>
          <cell r="G9304" t="str">
            <v>0</v>
          </cell>
        </row>
        <row r="9305">
          <cell r="A9305" t="str">
            <v>17301-24-5</v>
          </cell>
          <cell r="B9305" t="str">
            <v>NJKQJSHBTXTWME-UHFFFAOYSA-N</v>
          </cell>
          <cell r="C9305" t="str">
            <v>２，７－ジメチルウンデカン</v>
          </cell>
          <cell r="D9305" t="str">
            <v>CCCCC(C)CCCCC(C)C</v>
          </cell>
          <cell r="E9305" t="str">
            <v>C-(H)3(C):4|C-(C)2(H)2:7|C-(H)(C)3:2</v>
          </cell>
          <cell r="F9305"/>
          <cell r="G9305" t="str">
            <v>0</v>
          </cell>
        </row>
        <row r="9306">
          <cell r="A9306" t="str">
            <v>2132-84-5</v>
          </cell>
          <cell r="B9306" t="str">
            <v>CAEGRAMHTMWFPP-UHFFFAOYSA-N</v>
          </cell>
          <cell r="C9306" t="str">
            <v>（１－メチルヘキシル）ベンゼン</v>
          </cell>
          <cell r="D9306" t="str">
            <v>CCCCCC(C)c1ccccc1</v>
          </cell>
          <cell r="E9306" t="str">
            <v>C-(H)3(C):2|C-(C)2(H)2:4|C-(C[B])(C)2(H):1|C[B]-(H):5|C[B]-(C):1</v>
          </cell>
          <cell r="F9306"/>
          <cell r="G9306" t="str">
            <v>0</v>
          </cell>
        </row>
        <row r="9307">
          <cell r="A9307" t="str">
            <v>17301-29-0</v>
          </cell>
          <cell r="B9307" t="str">
            <v>QQWXDSCYXKZATG-UHFFFAOYSA-N</v>
          </cell>
          <cell r="C9307" t="str">
            <v>３，７－ジメチルウンデカン</v>
          </cell>
          <cell r="D9307" t="str">
            <v>CCCCC(C)CCCC(C)CC</v>
          </cell>
          <cell r="E9307" t="str">
            <v>C-(H)3(C):4|C-(C)2(H)2:7|C-(H)(C)3:2</v>
          </cell>
          <cell r="F9307"/>
          <cell r="G9307" t="str">
            <v>0</v>
          </cell>
        </row>
        <row r="9308">
          <cell r="A9308" t="str">
            <v>40467-04-7</v>
          </cell>
          <cell r="B9308" t="str">
            <v>HRQAGBJHQCEBBY-UHFFFAOYSA-N</v>
          </cell>
          <cell r="C9308" t="str">
            <v>２，５，５－トリメチルヘキサ－２－エン</v>
          </cell>
          <cell r="D9308" t="str">
            <v>CC(=CCC(C)(C)C)C</v>
          </cell>
          <cell r="E9308" t="str">
            <v>C-(H)3(C):3|C-(C)4:1|C[d]-(C)(H):1|C[d]-(C)2:1|C-(C[d])(C)(H)2:1|C-(C[d])(H)3:2</v>
          </cell>
          <cell r="F9308" t="str">
            <v>C-(H)3(C),tertiary:1</v>
          </cell>
          <cell r="G9308" t="str">
            <v>0</v>
          </cell>
        </row>
        <row r="9309">
          <cell r="A9309" t="str">
            <v>17312-63-9</v>
          </cell>
          <cell r="B9309" t="str">
            <v>YXSQPZMAIVSYDV-UHFFFAOYSA-N</v>
          </cell>
          <cell r="C9309" t="str">
            <v>５－ブチルノナン</v>
          </cell>
          <cell r="D9309" t="str">
            <v>CCCCC(CCCC)CCCC</v>
          </cell>
          <cell r="E9309" t="str">
            <v>C-(H)3(C):3|C-(C)2(H)2:9|C-(H)(C)3:1</v>
          </cell>
          <cell r="F9309"/>
          <cell r="G9309" t="str">
            <v>0</v>
          </cell>
        </row>
        <row r="9310">
          <cell r="A9310" t="str">
            <v>62185-56-2</v>
          </cell>
          <cell r="B9310" t="str">
            <v>GBQMYJAPIDGHKW-UHFFFAOYSA-N</v>
          </cell>
          <cell r="C9310" t="str">
            <v>２，５，５－トリメチルヘキサ－１－エン</v>
          </cell>
          <cell r="D9310" t="str">
            <v>CC(=C)CCC(C)(C)C</v>
          </cell>
          <cell r="E9310" t="str">
            <v>C-(H)3(C):3|C-(C)2(H)2:1|C-(C)4:1|C[d]-(H)2:1|C[d]-(C)2:1|C-(C[d])(C)(H)2:1|C-(C[d])(H)3:1</v>
          </cell>
          <cell r="F9310" t="str">
            <v>C-(H)3(C),tertiary:1</v>
          </cell>
          <cell r="G9310" t="str">
            <v>0</v>
          </cell>
        </row>
        <row r="9311">
          <cell r="A9311" t="str">
            <v>17301-32-5</v>
          </cell>
          <cell r="B9311" t="str">
            <v>IEVWHTVOIZEXCC-UHFFFAOYSA-N</v>
          </cell>
          <cell r="C9311" t="str">
            <v>４，７－ジメチルウンデカン</v>
          </cell>
          <cell r="D9311" t="str">
            <v>CCCCC(C)CCC(C)CCC</v>
          </cell>
          <cell r="E9311" t="str">
            <v>C-(H)3(C):4|C-(C)2(H)2:7|C-(H)(C)3:2</v>
          </cell>
          <cell r="F9311"/>
          <cell r="G9311" t="str">
            <v>0</v>
          </cell>
        </row>
        <row r="9312">
          <cell r="A9312" t="str">
            <v>6044-71-9</v>
          </cell>
          <cell r="B9312" t="str">
            <v>GQIFTXJDMHDJFL-UHFFFAOYSA-N</v>
          </cell>
          <cell r="C9312" t="str">
            <v>６－メチルドデカン</v>
          </cell>
          <cell r="D9312" t="str">
            <v>CCCCCCC(C)CCCCC</v>
          </cell>
          <cell r="E9312" t="str">
            <v>C-(H)3(C):3|C-(C)2(H)2:9|C-(H)(C)3:1</v>
          </cell>
          <cell r="F9312"/>
          <cell r="G9312" t="str">
            <v>0</v>
          </cell>
        </row>
        <row r="9313">
          <cell r="A9313" t="str">
            <v>13151-34-3</v>
          </cell>
          <cell r="B9313" t="str">
            <v>JJRUZTXRDDMYGM-UHFFFAOYSA-N</v>
          </cell>
          <cell r="C9313" t="str">
            <v>３－メチルデカン</v>
          </cell>
          <cell r="D9313" t="str">
            <v>CCCCCCCC(C)CC</v>
          </cell>
          <cell r="E9313" t="str">
            <v>C-(H)3(C):3|C-(C)2(H)2:7|C-(H)(C)3:1</v>
          </cell>
          <cell r="F9313"/>
          <cell r="G9313" t="str">
            <v>0</v>
          </cell>
        </row>
        <row r="9314">
          <cell r="A9314" t="str">
            <v>14027-78-2</v>
          </cell>
          <cell r="B9314" t="str">
            <v>UPPJFVSCGFPFHM-UHFFFAOYSA-N</v>
          </cell>
          <cell r="C9314" t="str">
            <v>ジペンチル＝アジパート</v>
          </cell>
          <cell r="D9314" t="str">
            <v>CCCCCOC(=O)CCCCC(=O)OCCCCC</v>
          </cell>
          <cell r="E9314" t="str">
            <v>C-(H)3(C):2|C-(C)2(H)2:8|CO-(C)(O):2|O-(C)(CO):2|C-(C)(H)2(CO):2|C-(C)(H)2(O):2</v>
          </cell>
          <cell r="F9314"/>
          <cell r="G9314" t="str">
            <v>0</v>
          </cell>
        </row>
        <row r="9315">
          <cell r="A9315" t="str">
            <v>62185-53-9</v>
          </cell>
          <cell r="B9315" t="str">
            <v>RCOXMOQVMZTXOO-UHFFFAOYSA-N</v>
          </cell>
          <cell r="C9315" t="str">
            <v>５－イソブチルノナン</v>
          </cell>
          <cell r="D9315" t="str">
            <v>CCCCC(CCCC)CC(C)C</v>
          </cell>
          <cell r="E9315" t="str">
            <v>C-(H)3(C):4|C-(C)2(H)2:7|C-(H)(C)3:2</v>
          </cell>
          <cell r="F9315"/>
          <cell r="G9315" t="str">
            <v>0</v>
          </cell>
        </row>
        <row r="9316">
          <cell r="A9316" t="str">
            <v>17312-65-1</v>
          </cell>
          <cell r="B9316" t="str">
            <v>OCXNLUFNCUMHLN-UHFFFAOYSA-N</v>
          </cell>
          <cell r="C9316" t="str">
            <v>３，３－ジメチルウンデカン</v>
          </cell>
          <cell r="D9316" t="str">
            <v>CCCCCCCCC(C)(C)CC</v>
          </cell>
          <cell r="E9316" t="str">
            <v>C-(H)3(C):4|C-(C)2(H)2:8|C-(C)4:1</v>
          </cell>
          <cell r="F9316"/>
          <cell r="G9316" t="str">
            <v>0</v>
          </cell>
        </row>
        <row r="9317">
          <cell r="A9317" t="str">
            <v>4316-65-8</v>
          </cell>
          <cell r="B9317" t="str">
            <v>JTXUVHFRSRTSAT-UHFFFAOYSA-N</v>
          </cell>
          <cell r="C9317" t="str">
            <v>３，５，５－トリメチルヘキサ－１－エン</v>
          </cell>
          <cell r="D9317" t="str">
            <v>CC(CC(C)(C)C)C=C</v>
          </cell>
          <cell r="E9317" t="str">
            <v>C-(H)3(C):4|C-(C)2(H)2:1|C-(C)4:1|C[d]-(H)2:1|C[d]-(C)(H):1|C-(C[d])(C)2(H):1</v>
          </cell>
          <cell r="F9317" t="str">
            <v>C-(H)3(C),tertiary:1</v>
          </cell>
          <cell r="G9317" t="str">
            <v>0</v>
          </cell>
        </row>
        <row r="9318">
          <cell r="A9318" t="str">
            <v>7045-71-8</v>
          </cell>
          <cell r="B9318" t="str">
            <v>GTJOHISYCKPIMT-UHFFFAOYSA-N</v>
          </cell>
          <cell r="C9318" t="str">
            <v>２－メチルウンデカン</v>
          </cell>
          <cell r="D9318" t="str">
            <v>CCCCCCCCCC(C)C</v>
          </cell>
          <cell r="E9318" t="str">
            <v>C-(H)3(C):3|C-(C)2(H)2:8|C-(H)(C)3:1</v>
          </cell>
          <cell r="F9318"/>
          <cell r="G9318" t="str">
            <v>0</v>
          </cell>
        </row>
        <row r="9319">
          <cell r="A9319" t="str">
            <v>26547-47-7</v>
          </cell>
          <cell r="B9319" t="str">
            <v>KWGJJEBPCVMBIG-UHFFFAOYSA-N</v>
          </cell>
          <cell r="C9319" t="str">
            <v>２－［２－（ｔｅｒｔ－ブトキシ）エトキシ］－２－メチルプロパン</v>
          </cell>
          <cell r="D9319" t="str">
            <v>CC(C)(C)OCCOC(C)(C)C</v>
          </cell>
          <cell r="E9319" t="str">
            <v>C-(H)3(C):6|O-(C)2:2|C-(C)3(O),ethers/esters:2|C-(C)(H)2(O):2</v>
          </cell>
          <cell r="F9319" t="str">
            <v>C-(H)3(C),tertiary:2</v>
          </cell>
          <cell r="G9319" t="str">
            <v>0</v>
          </cell>
        </row>
        <row r="9320">
          <cell r="A9320" t="str">
            <v>17453-93-9</v>
          </cell>
          <cell r="B9320" t="str">
            <v>NVINYZLICSJRSI-UHFFFAOYSA-N</v>
          </cell>
          <cell r="C9320" t="str">
            <v>５－メチルドデカン</v>
          </cell>
          <cell r="D9320" t="str">
            <v>CCCCCCCC(C)CCCC</v>
          </cell>
          <cell r="E9320" t="str">
            <v>C-(H)3(C):3|C-(C)2(H)2:9|C-(H)(C)3:1</v>
          </cell>
          <cell r="F9320"/>
          <cell r="G9320" t="str">
            <v>0</v>
          </cell>
        </row>
        <row r="9321">
          <cell r="A9321" t="str">
            <v>17312-79-7</v>
          </cell>
          <cell r="B9321" t="str">
            <v>MYUGNKWRNJTZRU-UHFFFAOYSA-N</v>
          </cell>
          <cell r="C9321" t="str">
            <v>４，５－ジメチルウンデカン</v>
          </cell>
          <cell r="D9321" t="str">
            <v>CCCCCCC(C)C(C)CCC</v>
          </cell>
          <cell r="E9321" t="str">
            <v>C-(H)3(C):4|C-(C)2(H)2:7|C-(H)(C)3:2</v>
          </cell>
          <cell r="F9321"/>
          <cell r="G9321" t="str">
            <v>0</v>
          </cell>
        </row>
        <row r="9322">
          <cell r="A9322" t="str">
            <v>62238-00-0</v>
          </cell>
          <cell r="B9322" t="str">
            <v>OFKVGIOPPPBWSB-UHFFFAOYSA-N</v>
          </cell>
          <cell r="C9322" t="str">
            <v>２，２，９－トリメチルデカン</v>
          </cell>
          <cell r="D9322" t="str">
            <v>CC(C)CCCCCCC(C)(C)C</v>
          </cell>
          <cell r="E9322" t="str">
            <v>C-(H)3(C):5|C-(C)2(H)2:6|C-(H)(C)3:1|C-(C)4:1</v>
          </cell>
          <cell r="F9322" t="str">
            <v>C-(H)3(C),tertiary:1</v>
          </cell>
          <cell r="G9322" t="str">
            <v>0</v>
          </cell>
        </row>
        <row r="9323">
          <cell r="A9323" t="str">
            <v>17312-81-1</v>
          </cell>
          <cell r="B9323" t="str">
            <v>YSUJWFQMTUVXNQ-UHFFFAOYSA-N</v>
          </cell>
          <cell r="C9323" t="str">
            <v>３，５－ジメチルウンデカン</v>
          </cell>
          <cell r="D9323" t="str">
            <v>CCCCCCC(C)CC(C)CC</v>
          </cell>
          <cell r="E9323" t="str">
            <v>C-(H)3(C):4|C-(C)2(H)2:7|C-(H)(C)3:2</v>
          </cell>
          <cell r="F9323"/>
          <cell r="G9323" t="str">
            <v>0</v>
          </cell>
        </row>
        <row r="9324">
          <cell r="A9324" t="str">
            <v>17301-27-8</v>
          </cell>
          <cell r="B9324" t="str">
            <v>AZUSLLNYWXCPIZ-UHFFFAOYSA-N</v>
          </cell>
          <cell r="C9324" t="str">
            <v>２，１０－ジメチルウンデカン</v>
          </cell>
          <cell r="D9324" t="str">
            <v>CC(C)CCCCCCCC(C)C</v>
          </cell>
          <cell r="E9324" t="str">
            <v>C-(H)3(C):4|C-(C)2(H)2:7|C-(H)(C)3:2</v>
          </cell>
          <cell r="F9324"/>
          <cell r="G9324" t="str">
            <v>0</v>
          </cell>
        </row>
        <row r="9325">
          <cell r="A9325" t="str">
            <v>17312-57-1</v>
          </cell>
          <cell r="B9325" t="str">
            <v>GRJUENNHVNYCHD-UHFFFAOYSA-N</v>
          </cell>
          <cell r="C9325" t="str">
            <v>３－メチルドデカン</v>
          </cell>
          <cell r="D9325" t="str">
            <v>CCCCCCCCCC(C)CC</v>
          </cell>
          <cell r="E9325" t="str">
            <v>C-(H)3(C):3|C-(C)2(H)2:9|C-(H)(C)3:1</v>
          </cell>
          <cell r="F9325"/>
          <cell r="G9325" t="str">
            <v>0</v>
          </cell>
        </row>
        <row r="9326">
          <cell r="A9326" t="str">
            <v>26730-12-1</v>
          </cell>
          <cell r="B9326" t="str">
            <v>BPHJCXVZYVVFBT-UHFFFAOYSA-N</v>
          </cell>
          <cell r="C9326" t="str">
            <v>４－メチルトリデカン</v>
          </cell>
          <cell r="D9326" t="str">
            <v>CCCCCCCCCC(C)CCC</v>
          </cell>
          <cell r="E9326" t="str">
            <v>C-(H)3(C):3|C-(C)2(H)2:10|C-(H)(C)3:1</v>
          </cell>
          <cell r="F9326"/>
          <cell r="G9326" t="str">
            <v>0</v>
          </cell>
        </row>
        <row r="9327">
          <cell r="A9327" t="str">
            <v>17301-30-3</v>
          </cell>
          <cell r="B9327" t="str">
            <v>WOGVWUCXENBLIV-UHFFFAOYSA-N</v>
          </cell>
          <cell r="C9327" t="str">
            <v>３，８－ジメチルウンデカン</v>
          </cell>
          <cell r="D9327" t="str">
            <v>CCCC(C)CCCCC(C)CC</v>
          </cell>
          <cell r="E9327" t="str">
            <v>C-(H)3(C):4|C-(C)2(H)2:7|C-(H)(C)3:2</v>
          </cell>
          <cell r="F9327"/>
          <cell r="G9327" t="str">
            <v>0</v>
          </cell>
        </row>
        <row r="9328">
          <cell r="A9328" t="str">
            <v>3074-71-3</v>
          </cell>
          <cell r="B9328" t="str">
            <v>WBRFDUJXCLCKPX-UHFFFAOYSA-N</v>
          </cell>
          <cell r="C9328" t="str">
            <v>２，３－ジメチルヘプタン</v>
          </cell>
          <cell r="D9328" t="str">
            <v>CCCCC(C)C(C)C</v>
          </cell>
          <cell r="E9328" t="str">
            <v>C-(H)3(C):4|C-(C)2(H)2:3|C-(H)(C)3:2</v>
          </cell>
          <cell r="F9328"/>
          <cell r="G9328" t="str">
            <v>0</v>
          </cell>
        </row>
        <row r="9329">
          <cell r="A9329" t="str">
            <v>31081-18-2</v>
          </cell>
          <cell r="B9329" t="str">
            <v>XHJWMVOQYQFTBM-UHFFFAOYSA-N</v>
          </cell>
          <cell r="C9329" t="str">
            <v>３－メチル－５－プロピルノナン</v>
          </cell>
          <cell r="D9329" t="str">
            <v>CCCCC(CCC)CC(C)CC</v>
          </cell>
          <cell r="E9329" t="str">
            <v>C-(H)3(C):4|C-(C)2(H)2:7|C-(H)(C)3:2</v>
          </cell>
          <cell r="F9329"/>
          <cell r="G9329" t="str">
            <v>0</v>
          </cell>
        </row>
        <row r="9330">
          <cell r="A9330" t="str">
            <v>17302-33-9</v>
          </cell>
          <cell r="B9330" t="str">
            <v>VPYZCUCKYWHJGX-UHFFFAOYSA-N</v>
          </cell>
          <cell r="C9330" t="str">
            <v>６－メチルウンデカン</v>
          </cell>
          <cell r="D9330" t="str">
            <v>CCCCCC(C)CCCCC</v>
          </cell>
          <cell r="E9330" t="str">
            <v>C-(H)3(C):3|C-(C)2(H)2:8|C-(H)(C)3:1</v>
          </cell>
          <cell r="F9330"/>
          <cell r="G9330" t="str">
            <v>0</v>
          </cell>
        </row>
        <row r="9331">
          <cell r="A9331" t="str">
            <v>17312-64-0</v>
          </cell>
          <cell r="B9331" t="str">
            <v>QDKSGHXRHXVMPF-UHFFFAOYSA-N</v>
          </cell>
          <cell r="C9331" t="str">
            <v>２，２－ジメチルウンデカン</v>
          </cell>
          <cell r="D9331" t="str">
            <v>CCCCCCCCCC(C)(C)C</v>
          </cell>
          <cell r="E9331" t="str">
            <v>C-(H)3(C):4|C-(C)2(H)2:8|C-(C)4:1</v>
          </cell>
          <cell r="F9331" t="str">
            <v>C-(H)3(C),tertiary:1</v>
          </cell>
          <cell r="G9331" t="str">
            <v>0</v>
          </cell>
        </row>
        <row r="9332">
          <cell r="A9332" t="str">
            <v>17312-76-4</v>
          </cell>
          <cell r="B9332" t="str">
            <v>ZFOODCBUKSMZBZ-UHFFFAOYSA-N</v>
          </cell>
          <cell r="C9332" t="str">
            <v>６，６－ジメチルウンデカン</v>
          </cell>
          <cell r="D9332" t="str">
            <v>CCCCCC(C)(C)CCCCC</v>
          </cell>
          <cell r="E9332" t="str">
            <v>C-(H)3(C):4|C-(C)2(H)2:8|C-(C)4:1</v>
          </cell>
          <cell r="F9332"/>
          <cell r="G9332" t="str">
            <v>0</v>
          </cell>
        </row>
        <row r="9333">
          <cell r="A9333" t="str">
            <v>6939-72-6</v>
          </cell>
          <cell r="B9333" t="str">
            <v>CFCWODSWPMKRNT-UHFFFAOYSA-N</v>
          </cell>
          <cell r="C9333" t="str">
            <v>プロピル＝水素＝アジパート</v>
          </cell>
          <cell r="D9333" t="str">
            <v>CCCOC(=O)CCCCC(=O)O</v>
          </cell>
          <cell r="E9333" t="str">
            <v>C-(H)3(C):1|C-(C)2(H)2:3|CO-(C)(O):2|O-(C)(CO):1|O-(CO)(H):1|C-(C)(H)2(CO):2|C-(C)(H)2(O):1</v>
          </cell>
          <cell r="F9333"/>
          <cell r="G9333" t="str">
            <v>0</v>
          </cell>
        </row>
        <row r="9334">
          <cell r="A9334" t="str">
            <v>17301-28-9</v>
          </cell>
          <cell r="B9334" t="str">
            <v>WLUQEGDKTQZXBV-UHFFFAOYSA-N</v>
          </cell>
          <cell r="C9334" t="str">
            <v>３，６－ジメチルウンデカン</v>
          </cell>
          <cell r="D9334" t="str">
            <v>CCCCCC(C)CCC(C)CC</v>
          </cell>
          <cell r="E9334" t="str">
            <v>C-(H)3(C):4|C-(C)2(H)2:7|C-(H)(C)3:2</v>
          </cell>
          <cell r="F9334"/>
          <cell r="G9334" t="str">
            <v>0</v>
          </cell>
        </row>
        <row r="9335">
          <cell r="A9335" t="str">
            <v>62108-21-8</v>
          </cell>
          <cell r="B9335" t="str">
            <v>URCFDWVAWCRKTQ-UHFFFAOYSA-N</v>
          </cell>
          <cell r="C9335" t="str">
            <v>６－エチル－２－メチルデカン</v>
          </cell>
          <cell r="D9335" t="str">
            <v>CCCCC(CC)CCCC(C)C</v>
          </cell>
          <cell r="E9335" t="str">
            <v>C-(H)3(C):4|C-(C)2(H)2:7|C-(H)(C)3:2</v>
          </cell>
          <cell r="F9335"/>
          <cell r="G9335" t="str">
            <v>0</v>
          </cell>
        </row>
        <row r="9336">
          <cell r="A9336" t="str">
            <v>17301-31-4</v>
          </cell>
          <cell r="B9336" t="str">
            <v>HHEVJJIJTUVLTQ-UHFFFAOYSA-N</v>
          </cell>
          <cell r="C9336" t="str">
            <v>３，９－ジメチルウンデカン</v>
          </cell>
          <cell r="D9336" t="str">
            <v>CCC(C)CCCCCC(C)CC</v>
          </cell>
          <cell r="E9336" t="str">
            <v>C-(H)3(C):4|C-(C)2(H)2:7|C-(H)(C)3:2</v>
          </cell>
          <cell r="F9336"/>
          <cell r="G9336" t="str">
            <v>0</v>
          </cell>
        </row>
        <row r="9337">
          <cell r="A9337" t="str">
            <v>62238-15-7</v>
          </cell>
          <cell r="B9337" t="str">
            <v>YFHGNGNLIWGTTR-UHFFFAOYSA-N</v>
          </cell>
          <cell r="C9337" t="str">
            <v>２，３，４－トリメチルデカン</v>
          </cell>
          <cell r="D9337" t="str">
            <v>CCCCCCC(C)C(C)C(C)C</v>
          </cell>
          <cell r="E9337" t="str">
            <v>C-(H)3(C):5|C-(C)2(H)2:5|C-(H)(C)3:3</v>
          </cell>
          <cell r="F9337"/>
          <cell r="G9337" t="str">
            <v>0</v>
          </cell>
        </row>
        <row r="9338">
          <cell r="A9338" t="str">
            <v>31081-17-1</v>
          </cell>
          <cell r="B9338" t="str">
            <v>CABCROIGBFQLHZ-UHFFFAOYSA-N</v>
          </cell>
          <cell r="C9338" t="str">
            <v>２－メチル－５－プロピルノナン</v>
          </cell>
          <cell r="D9338" t="str">
            <v>CCCCC(CCC)CCC(C)C</v>
          </cell>
          <cell r="E9338" t="str">
            <v>C-(H)3(C):4|C-(C)2(H)2:7|C-(H)(C)3:2</v>
          </cell>
          <cell r="F9338"/>
          <cell r="G9338" t="str">
            <v>0</v>
          </cell>
        </row>
        <row r="9339">
          <cell r="A9339" t="str">
            <v>69668-83-3</v>
          </cell>
          <cell r="B9339" t="str">
            <v>PHXNWSHRRVPWLO-SREVYHEPSA-N</v>
          </cell>
          <cell r="C9339" t="str">
            <v>（Ｚ）－オクタ－３－エン－１－イル＝アセタート</v>
          </cell>
          <cell r="D9339" t="str">
            <v>CCCC\C=C/CCOC(=O)C</v>
          </cell>
          <cell r="E9339" t="str">
            <v>C-(H)3(C):1|C-(C)2(H)2:2|C[d]-(C)(H):2|C-(C[d])(C)(H)2:2|CO-(C)(O):1|O-(C)(CO):1|C-(H)3(CO):1|C-(C)(H)2(O):1</v>
          </cell>
          <cell r="F9339"/>
          <cell r="G9339" t="str">
            <v>0</v>
          </cell>
        </row>
        <row r="9340">
          <cell r="A9340" t="str">
            <v>33083-83-9</v>
          </cell>
          <cell r="B9340" t="str">
            <v>WENNKWXPAWNIOO-UHFFFAOYSA-N</v>
          </cell>
          <cell r="C9340" t="str">
            <v>ウンデカン－５－オン</v>
          </cell>
          <cell r="D9340" t="str">
            <v>CCCCCCC(=O)CCCC</v>
          </cell>
          <cell r="E9340" t="str">
            <v>C-(H)3(C):2|C-(C)2(H)2:6|CO-(C)2:1|C-(C)(H)2(CO):2</v>
          </cell>
          <cell r="F9340"/>
          <cell r="G9340" t="str">
            <v>0</v>
          </cell>
        </row>
        <row r="9341">
          <cell r="A9341" t="str">
            <v>55454-22-3</v>
          </cell>
          <cell r="B9341" t="str">
            <v>ASFYPVGAALGVNR-WAYWQWQTSA-N</v>
          </cell>
          <cell r="C9341" t="str">
            <v>（Ｚ）－ヘプタ－２－エン－１－オール</v>
          </cell>
          <cell r="D9341" t="str">
            <v>CCCC\C=C/CO</v>
          </cell>
          <cell r="E9341" t="str">
            <v>C-(H)3(C):1|C-(C)2(H)2:2|C[d]-(C)(H):2|C-(C[d])(C)(H)2:1|O-(C)(H):1|C-(C[d])(H)2(O):1</v>
          </cell>
          <cell r="F9341"/>
          <cell r="G9341" t="str">
            <v>0</v>
          </cell>
        </row>
        <row r="9342">
          <cell r="A9342" t="str">
            <v>2024-83-1</v>
          </cell>
          <cell r="B9342" t="str">
            <v>OSEQIDSFSBWXRE-UHFFFAOYSA-N</v>
          </cell>
          <cell r="C9342" t="str">
            <v>３，４－ジメトキベンジルニトリル</v>
          </cell>
          <cell r="D9342" t="str">
            <v>COc1ccc(cc1OC)C#N</v>
          </cell>
          <cell r="E9342" t="str">
            <v>C[B]-(H):3|O-(C[B])(C):2|C-(H)3(O):2|C[B]-(O):2|C[B]-(CN):1</v>
          </cell>
          <cell r="F9342"/>
          <cell r="G9342" t="str">
            <v>0</v>
          </cell>
        </row>
        <row r="9343">
          <cell r="A9343" t="str">
            <v>928-91-6</v>
          </cell>
          <cell r="B9343" t="str">
            <v>VTIODUHBZHNXFP-IHWYPQMZSA-N</v>
          </cell>
          <cell r="C9343" t="str">
            <v>（Ｚ）－ヘキサ－４－エン－１－オール</v>
          </cell>
          <cell r="D9343" t="str">
            <v>C\C=C/CCCO</v>
          </cell>
          <cell r="E9343" t="str">
            <v>C-(C)2(H)2:1|C[d]-(C)(H):2|C-(C[d])(C)(H)2:1|C-(C[d])(H)3:1|O-(C)(H):1|C-(C)(H)2(O):1</v>
          </cell>
          <cell r="F9343"/>
          <cell r="G9343" t="str">
            <v>0</v>
          </cell>
        </row>
        <row r="9344">
          <cell r="A9344" t="str">
            <v>35602-33-6</v>
          </cell>
          <cell r="B9344" t="str">
            <v>PHXNWSHRRVPWLO-VOTSOKGWSA-N</v>
          </cell>
          <cell r="C9344" t="str">
            <v>（Ｅ）－オクタ－３－エン－１－イル＝アセタート</v>
          </cell>
          <cell r="D9344" t="str">
            <v>CCCC\C=C\CCOC(=O)C</v>
          </cell>
          <cell r="E9344" t="str">
            <v>C-(H)3(C):1|C-(C)2(H)2:2|C[d]-(C)(H):2|C-(C[d])(C)(H)2:2|CO-(C)(O):1|O-(C)(CO):1|C-(H)3(CO):1|C-(C)(H)2(O):1</v>
          </cell>
          <cell r="F9344"/>
          <cell r="G9344" t="str">
            <v>0</v>
          </cell>
        </row>
        <row r="9345">
          <cell r="A9345" t="str">
            <v>2305-25-1</v>
          </cell>
          <cell r="B9345" t="str">
            <v>LYRIITRHDCNUHV-UHFFFAOYSA-N</v>
          </cell>
          <cell r="C9345" t="str">
            <v>エチル＝３－ヒドロキシヘキサノアート</v>
          </cell>
          <cell r="D9345" t="str">
            <v>CCCC(O)CC(=O)OCC</v>
          </cell>
          <cell r="E9345" t="str">
            <v>C-(H)3(C):2|C-(C)2(H)2:2|CO-(C)(O):1|O-(C)(CO):1|O-(C)(H):1|C-(C)(H)2(CO):1|C-(C)2(H)(O),alcohpls/peroxides:1|C-(C)(H)2(O):1</v>
          </cell>
          <cell r="F9345"/>
          <cell r="G9345" t="str">
            <v>0</v>
          </cell>
        </row>
        <row r="9346">
          <cell r="A9346" t="str">
            <v>33467-76-4</v>
          </cell>
          <cell r="B9346" t="str">
            <v>ASFYPVGAALGVNR-AATRIKPKSA-N</v>
          </cell>
          <cell r="C9346" t="str">
            <v>（Ｅ）－ヘプタ－２－エン－１－オール</v>
          </cell>
          <cell r="D9346" t="str">
            <v>CCCC\C=C\CO</v>
          </cell>
          <cell r="E9346" t="str">
            <v>C-(H)3(C):1|C-(C)2(H)2:2|C[d]-(C)(H):2|C-(C[d])(C)(H)2:1|O-(C)(H):1|C-(C[d])(H)2(O):1</v>
          </cell>
          <cell r="F9346"/>
          <cell r="G9346" t="str">
            <v>0</v>
          </cell>
        </row>
        <row r="9347">
          <cell r="A9347" t="str">
            <v>14476-37-0</v>
          </cell>
          <cell r="B9347" t="str">
            <v>NBSLHMOSERBUOV-UHFFFAOYSA-N</v>
          </cell>
          <cell r="C9347" t="str">
            <v>ウンデカン－４－オン</v>
          </cell>
          <cell r="D9347" t="str">
            <v>CCCCCCCC(=O)CCC</v>
          </cell>
          <cell r="E9347" t="str">
            <v>C-(H)3(C):2|C-(C)2(H)2:6|CO-(C)2:1|C-(C)(H)2(CO):2</v>
          </cell>
          <cell r="F9347"/>
          <cell r="G9347" t="str">
            <v>0</v>
          </cell>
        </row>
        <row r="9348">
          <cell r="A9348" t="str">
            <v>928-94-9</v>
          </cell>
          <cell r="B9348" t="str">
            <v>ZCHHRLHTBGRGOT-PLNGDYQASA-N</v>
          </cell>
          <cell r="C9348" t="str">
            <v>（Ｚ）－ヘキサ－２－エン－１－オール</v>
          </cell>
          <cell r="D9348" t="str">
            <v>CCC\C=C/CO</v>
          </cell>
          <cell r="E9348" t="str">
            <v>C-(H)3(C):1|C-(C)2(H)2:1|C[d]-(C)(H):2|C-(C[d])(C)(H)2:1|O-(C)(H):1|C-(C[d])(H)2(O):1</v>
          </cell>
          <cell r="F9348"/>
          <cell r="G9348" t="str">
            <v>0</v>
          </cell>
        </row>
        <row r="9349">
          <cell r="A9349" t="str">
            <v>1708-81-2</v>
          </cell>
          <cell r="B9349" t="str">
            <v>SDZQUCJFTUULJX-PLNGDYQASA-N</v>
          </cell>
          <cell r="C9349" t="str">
            <v>（Ｚ）－ヘプタ－３－エン－１－オール</v>
          </cell>
          <cell r="D9349" t="str">
            <v>CCC\C=C/CCO</v>
          </cell>
          <cell r="E9349" t="str">
            <v>C-(H)3(C):1|C-(C)2(H)2:1|C[d]-(C)(H):2|C-(C[d])(C)(H)2:2|O-(C)(H):1|C-(C)(H)2(O):1</v>
          </cell>
          <cell r="F9349"/>
          <cell r="G9349" t="str">
            <v>0</v>
          </cell>
        </row>
        <row r="9350">
          <cell r="A9350" t="str">
            <v>764-38-5</v>
          </cell>
          <cell r="B9350" t="str">
            <v>FSUXYWPILZJGCC-IHWYPQMZSA-N</v>
          </cell>
          <cell r="C9350" t="str">
            <v>（Ｚ）－ペンタ－３－エン－１－オール</v>
          </cell>
          <cell r="D9350" t="str">
            <v>C\C=C/CCO</v>
          </cell>
          <cell r="E9350" t="str">
            <v>C[d]-(C)(H):2|C-(C[d])(C)(H)2:1|C-(C[d])(H)3:1|O-(C)(H):1|C-(C)(H)2(O):1</v>
          </cell>
          <cell r="F9350"/>
          <cell r="G9350" t="str">
            <v>0</v>
          </cell>
        </row>
        <row r="9351">
          <cell r="A9351" t="str">
            <v>928-92-7</v>
          </cell>
          <cell r="B9351" t="str">
            <v>VTIODUHBZHNXFP-NSCUHMNNSA-N</v>
          </cell>
          <cell r="C9351" t="str">
            <v>（４Ｅ）－ヘキサ－４－エン－１－オール</v>
          </cell>
          <cell r="D9351" t="str">
            <v>C\C=C\CCCO</v>
          </cell>
          <cell r="E9351" t="str">
            <v>C-(C)2(H)2:1|C[d]-(C)(H):2|C-(C[d])(C)(H)2:1|C-(C[d])(H)3:1|O-(C)(H):1|C-(C)(H)2(O):1</v>
          </cell>
          <cell r="F9351"/>
          <cell r="G9351" t="str">
            <v>0</v>
          </cell>
        </row>
        <row r="9352">
          <cell r="A9352" t="str">
            <v>42125-17-7</v>
          </cell>
          <cell r="B9352" t="str">
            <v>SXIMDPDAXHQFFD-ARJAWSKDSA-N</v>
          </cell>
          <cell r="C9352" t="str">
            <v>（Ｚ）－ヘキサ－４－エン－１－イル＝アセタート</v>
          </cell>
          <cell r="D9352" t="str">
            <v>C\C=C/CCCOC(=O)C</v>
          </cell>
          <cell r="E9352" t="str">
            <v>C-(C)2(H)2:1|C[d]-(C)(H):2|C-(C[d])(C)(H)2:1|C-(C[d])(H)3:1|CO-(C)(O):1|O-(C)(CO):1|C-(H)3(CO):1|C-(C)(H)2(O):1</v>
          </cell>
          <cell r="F9352"/>
          <cell r="G9352" t="str">
            <v>0</v>
          </cell>
        </row>
        <row r="9353">
          <cell r="A9353" t="str">
            <v>764-37-4</v>
          </cell>
          <cell r="B9353" t="str">
            <v>FSUXYWPILZJGCC-NSCUHMNNSA-N</v>
          </cell>
          <cell r="C9353" t="str">
            <v>（３Ｅ）－ペンタ－３－エン－１－オール</v>
          </cell>
          <cell r="D9353" t="str">
            <v>C\C=C\CCO</v>
          </cell>
          <cell r="E9353" t="str">
            <v>C[d]-(C)(H):2|C-(C[d])(C)(H)2:1|C-(C[d])(H)3:1|O-(C)(H):1|C-(C)(H)2(O):1</v>
          </cell>
          <cell r="F9353"/>
          <cell r="G9353" t="str">
            <v>0</v>
          </cell>
        </row>
        <row r="9354">
          <cell r="A9354" t="str">
            <v>110-39-4</v>
          </cell>
          <cell r="B9354" t="str">
            <v>PWLNAUNEAKQYLH-UHFFFAOYSA-N</v>
          </cell>
          <cell r="C9354" t="str">
            <v>オクチル＝ブチラート</v>
          </cell>
          <cell r="D9354" t="str">
            <v>CCCCCCCCOC(=O)CCC</v>
          </cell>
          <cell r="E9354" t="str">
            <v>C-(H)3(C):2|C-(C)2(H)2:7|CO-(C)(O):1|O-(C)(CO):1|C-(C)(H)2(CO):1|C-(C)(H)2(O):1</v>
          </cell>
          <cell r="F9354"/>
          <cell r="G9354" t="str">
            <v>0</v>
          </cell>
        </row>
        <row r="9355">
          <cell r="A9355" t="str">
            <v>74298-89-8</v>
          </cell>
          <cell r="B9355" t="str">
            <v>ZZFNQLFGNVPSOG-VURMDHGXSA-N</v>
          </cell>
          <cell r="C9355" t="str">
            <v>（Ｚ）－ペンタ－２－エン－１－イル＝ヘキサノアート</v>
          </cell>
          <cell r="D9355" t="str">
            <v>CCCCCC(=O)OC\C=C/CC</v>
          </cell>
          <cell r="E9355" t="str">
            <v>C-(H)3(C):2|C-(C)2(H)2:3|C[d]-(C)(H):2|C-(C[d])(C)(H)2:1|CO-(C)(O):1|O-(C)(CO):1|C-(C)(H)2(CO):1|C-(C[d])(H)2(O):1</v>
          </cell>
          <cell r="F9355"/>
          <cell r="G9355" t="str">
            <v>0</v>
          </cell>
        </row>
        <row r="9356">
          <cell r="A9356" t="str">
            <v>5693-88-9</v>
          </cell>
          <cell r="B9356" t="str">
            <v>AMDPWYKMWRBVTC-UHFFFAOYSA-N</v>
          </cell>
          <cell r="C9356" t="str">
            <v>２－ブチルグルタル酸</v>
          </cell>
          <cell r="D9356" t="str">
            <v>CCCCC(CCC(=O)O)C(=O)O</v>
          </cell>
          <cell r="E9356" t="str">
            <v>C-(H)3(C):1|C-(C)2(H)2:4|CO-(C)(O):2|O-(CO)(H):2|C-(C)2(H)(CO):1|C-(C)(H)2(CO):1</v>
          </cell>
          <cell r="F9356"/>
          <cell r="G9356" t="str">
            <v>0</v>
          </cell>
        </row>
        <row r="9357">
          <cell r="A9357" t="str">
            <v>74978-19-1</v>
          </cell>
          <cell r="B9357" t="str">
            <v>XFIKDNCHPGLFLR-UHFFFAOYSA-N</v>
          </cell>
          <cell r="C9357" t="str">
            <v>ベンジル＝ヘプタデカノアート</v>
          </cell>
          <cell r="D9357" t="str">
            <v>CCCCCCCCCCCCCCCCC(=O)OCc1ccccc1</v>
          </cell>
          <cell r="E9357" t="str">
            <v>C-(H)3(C):1|C-(C)2(H)2:14|C[B]-(H):5|C[B]-(C):1|CO-(C)(O):1|O-(C)(CO):1|C-(C)(H)2(CO):1|C-(C[B])(H)2(O):1</v>
          </cell>
          <cell r="F9357"/>
          <cell r="G9357" t="str">
            <v>0</v>
          </cell>
        </row>
        <row r="9358">
          <cell r="A9358" t="str">
            <v>5702-91-0</v>
          </cell>
          <cell r="B9358" t="str">
            <v>ZJVMHPVIAUKERS-UHFFFAOYSA-N</v>
          </cell>
          <cell r="C9358" t="str">
            <v>ヘキシルコハク酸</v>
          </cell>
          <cell r="D9358" t="str">
            <v>CCCCCCC(CC(=O)O)C(=O)O</v>
          </cell>
          <cell r="E9358" t="str">
            <v>C-(H)3(C):1|C-(C)2(H)2:5|CO-(C)(O):2|O-(CO)(H):2|C-(C)2(H)(CO):1|C-(C)(H)2(CO):1</v>
          </cell>
          <cell r="F9358"/>
          <cell r="G9358" t="str">
            <v>0</v>
          </cell>
        </row>
        <row r="9359">
          <cell r="A9359" t="str">
            <v>35783-67-6</v>
          </cell>
          <cell r="B9359" t="str">
            <v>JFDGPJPDWIHCSL-UHFFFAOYSA-N</v>
          </cell>
          <cell r="C9359" t="str">
            <v>メチル＝５－クロロヘキサノアート</v>
          </cell>
          <cell r="D9359" t="str">
            <v>COC(=O)CCCC(C)Cl</v>
          </cell>
          <cell r="E9359" t="str">
            <v>C-(H)3(C):1|C-(C)2(H)2:2|CO-(C)(O):1|O-(C)(CO):1|C-(C)(H)2(CO):1|C-(H)3(O):1|C-(C)2(H)(Cl):1</v>
          </cell>
          <cell r="F9359"/>
          <cell r="G9359" t="str">
            <v>0</v>
          </cell>
        </row>
        <row r="9360">
          <cell r="A9360" t="str">
            <v>51238-93-8</v>
          </cell>
          <cell r="B9360" t="str">
            <v>HUVBTIZUJMDKKQ-UHFFFAOYSA-N</v>
          </cell>
          <cell r="C9360" t="str">
            <v>ジプロピル＝オクタンジオアート</v>
          </cell>
          <cell r="D9360" t="str">
            <v>CCCOC(=O)CCCCCCC(=O)OCCC</v>
          </cell>
          <cell r="E9360" t="str">
            <v>C-(H)3(C):2|C-(C)2(H)2:6|CO-(C)(O):2|O-(C)(CO):2|C-(C)(H)2(CO):2|C-(C)(H)2(O):2</v>
          </cell>
          <cell r="F9360"/>
          <cell r="G9360" t="str">
            <v>0</v>
          </cell>
        </row>
        <row r="9361">
          <cell r="A9361" t="str">
            <v>56009-31-5</v>
          </cell>
          <cell r="B9361" t="str">
            <v>XHFXKKFVUDJSPJ-UHFFFAOYSA-N</v>
          </cell>
          <cell r="C9361" t="str">
            <v>メチル＝３－ヒドロキシペンタノアート</v>
          </cell>
          <cell r="D9361" t="str">
            <v>CCC(O)CC(=O)OC</v>
          </cell>
          <cell r="E9361" t="str">
            <v>C-(H)3(C):1|C-(C)2(H)2:1|CO-(C)(O):1|O-(C)(CO):1|O-(C)(H):1|C-(C)(H)2(CO):1|C-(C)2(H)(O),alcohpls/peroxides:1|C-(H)3(O):1</v>
          </cell>
          <cell r="F9361"/>
          <cell r="G9361" t="str">
            <v>0</v>
          </cell>
        </row>
        <row r="9362">
          <cell r="A9362" t="str">
            <v>17851-53-5</v>
          </cell>
          <cell r="B9362" t="str">
            <v>UVIVWIFUPKGWGF-UHFFFAOYSA-N</v>
          </cell>
          <cell r="C9362" t="str">
            <v>フタル酸ジブチル</v>
          </cell>
          <cell r="D9362" t="str">
            <v>CCCCOC(=O)c1ccccc1C(=O)OCC(C)C</v>
          </cell>
          <cell r="E9362" t="str">
            <v>C-(H)3(C):3|C-(C)2(H)2:2|C-(H)(C)3:1|C[B]-(H):4|CO-(C[B])(O):2|O-(C)(CO):2|C-(C)(H)2(O):2|C[B]-(CO):2</v>
          </cell>
          <cell r="F9362" t="str">
            <v>ortho corr, hydrocarbons:1</v>
          </cell>
          <cell r="G9362" t="str">
            <v>0</v>
          </cell>
        </row>
        <row r="9363">
          <cell r="A9363" t="str">
            <v>15870-07-2</v>
          </cell>
          <cell r="B9363" t="str">
            <v>MGQFXJXUQLOUMY-UHFFFAOYSA-N</v>
          </cell>
          <cell r="C9363" t="str">
            <v>メチル＝４－メチルオクタノアート</v>
          </cell>
          <cell r="D9363" t="str">
            <v>CCCCC(C)CCC(=O)OC</v>
          </cell>
          <cell r="E9363" t="str">
            <v>C-(H)3(C):2|C-(C)2(H)2:4|C-(H)(C)3:1|CO-(C)(O):1|O-(C)(CO):1|C-(C)(H)2(CO):1|C-(H)3(O):1</v>
          </cell>
          <cell r="F9363"/>
          <cell r="G9363" t="str">
            <v>0</v>
          </cell>
        </row>
        <row r="9364">
          <cell r="A9364" t="str">
            <v>17278-73-8</v>
          </cell>
          <cell r="B9364" t="str">
            <v>KNFJWKJXKURGQU-UHFFFAOYSA-N</v>
          </cell>
          <cell r="C9364" t="str">
            <v>１３－ヒドロキシテトラデカン酸</v>
          </cell>
          <cell r="D9364" t="str">
            <v>CC(O)CCCCCCCCCCCC(=O)O</v>
          </cell>
          <cell r="E9364" t="str">
            <v>C-(H)3(C):1|C-(C)2(H)2:10|CO-(C)(O):1|O-(CO)(H):1|O-(C)(H):1|C-(C)(H)2(CO):1|C-(C)2(H)(O),alcohpls/peroxides:1</v>
          </cell>
          <cell r="F9364"/>
          <cell r="G9364" t="str">
            <v>0</v>
          </cell>
        </row>
        <row r="9365">
          <cell r="A9365" t="str">
            <v>14035-95-1</v>
          </cell>
          <cell r="B9365" t="str">
            <v>RZZLQHQXWZLBCJ-UHFFFAOYSA-N</v>
          </cell>
          <cell r="C9365" t="str">
            <v>ジメチル＝２－エチルスクシナート</v>
          </cell>
          <cell r="D9365" t="str">
            <v>CCC(CC(=O)OC)C(=O)OC</v>
          </cell>
          <cell r="E9365" t="str">
            <v>C-(H)3(C):1|C-(C)2(H)2:1|CO-(C)(O):2|O-(C)(CO):2|C-(C)2(H)(CO):1|C-(C)(H)2(CO):1|C-(H)3(O):2</v>
          </cell>
          <cell r="F9365"/>
          <cell r="G9365" t="str">
            <v>0</v>
          </cell>
        </row>
        <row r="9366">
          <cell r="A9366" t="str">
            <v>5768-17-2</v>
          </cell>
          <cell r="B9366" t="str">
            <v>PAOWIXJMMCDIPE-UHFFFAOYSA-N</v>
          </cell>
          <cell r="C9366" t="str">
            <v>２－ブチル－４－メチルグルタル酸</v>
          </cell>
          <cell r="D9366" t="str">
            <v>CCCCC(CC(C)C(=O)O)C(=O)O</v>
          </cell>
          <cell r="E9366" t="str">
            <v>C-(H)3(C):2|C-(C)2(H)2:4|CO-(C)(O):2|O-(CO)(H):2|C-(C)2(H)(CO):2</v>
          </cell>
          <cell r="F9366"/>
          <cell r="G9366" t="str">
            <v>0</v>
          </cell>
        </row>
        <row r="9367">
          <cell r="A9367" t="str">
            <v>65644-60-2</v>
          </cell>
          <cell r="B9367" t="str">
            <v>ADJWCDXUXUVWNV-UHFFFAOYSA-N</v>
          </cell>
          <cell r="C9367" t="str">
            <v>２－メチルドデカンニトリル</v>
          </cell>
          <cell r="D9367" t="str">
            <v>CCCCCCCCCCC(C)C#N</v>
          </cell>
          <cell r="E9367" t="str">
            <v>C-(H)3(C):2|C-(C)2(H)2:9|C-(C)2(H)(CN):1</v>
          </cell>
          <cell r="F9367"/>
          <cell r="G9367" t="str">
            <v>0</v>
          </cell>
        </row>
        <row r="9368">
          <cell r="A9368" t="str">
            <v>1576-95-0</v>
          </cell>
          <cell r="B9368" t="str">
            <v>BTSIZIIPFNVMHF-ARJAWSKDSA-N</v>
          </cell>
          <cell r="C9368" t="str">
            <v>（Ｚ）－ペンタ－２－エン－１－オール</v>
          </cell>
          <cell r="D9368" t="str">
            <v>CC\C=C/CO</v>
          </cell>
          <cell r="E9368" t="str">
            <v>C-(H)3(C):1|C[d]-(C)(H):2|C-(C[d])(C)(H)2:1|O-(C)(H):1|C-(C[d])(H)2(O):1</v>
          </cell>
          <cell r="F9368"/>
          <cell r="G9368" t="str">
            <v>0</v>
          </cell>
        </row>
        <row r="9369">
          <cell r="A9369" t="str">
            <v>106-29-6</v>
          </cell>
          <cell r="B9369" t="str">
            <v>ZSBOMYJPSRFZAL-JLHYYAGUSA-N</v>
          </cell>
          <cell r="C9369" t="str">
            <v>（Ｅ）－３，７－ジメチルオクタ－２，６－ジエン－１－イル＝ブチラート</v>
          </cell>
          <cell r="D9369" t="str">
            <v>CCCC(=O)OC\C=C(/C)\CCC=C(C)C</v>
          </cell>
          <cell r="E9369" t="str">
            <v>C-(H)3(C):1|C-(C)2(H)2:1|C[d]-(C)(H):2|C[d]-(C)2:2|C-(C[d])(C)(H)2:2|C-(C[d])(H)3:3|CO-(C)(O):1|O-(C)(CO):1|C-(C)(H)2(CO):1|C-(C[d])(H)2(O):1</v>
          </cell>
          <cell r="F9369"/>
          <cell r="G9369" t="str">
            <v>0</v>
          </cell>
        </row>
        <row r="9370">
          <cell r="A9370" t="str">
            <v>40348-72-9</v>
          </cell>
          <cell r="B9370" t="str">
            <v>JOSNYUDSMPILKL-UHFFFAOYSA-N</v>
          </cell>
          <cell r="C9370" t="str">
            <v>メチル＝２－ヒドロキシ－４－メチルペンタノアート</v>
          </cell>
          <cell r="D9370" t="str">
            <v>COC(=O)C(O)CC(C)C</v>
          </cell>
          <cell r="E9370" t="str">
            <v>C-(H)3(C):2|C-(C)2(H)2:1|C-(H)(C)3:1|CO-(C)(O):1|O-(C)(CO):1|O-(C)(H):1|C-(C)(H)(O)(CO):1|C-(H)3(O):1</v>
          </cell>
          <cell r="F9370"/>
          <cell r="G9370" t="str">
            <v>0</v>
          </cell>
        </row>
        <row r="9371">
          <cell r="A9371" t="str">
            <v>42019-78-3</v>
          </cell>
          <cell r="B9371" t="str">
            <v>RUETVLNXAGWCDS-UHFFFAOYSA-N</v>
          </cell>
          <cell r="C9371" t="str">
            <v>（４－クロロフェニル）（４－ヒドロキシフェニル）メタノン</v>
          </cell>
          <cell r="D9371" t="str">
            <v>Oc1ccc(cc1)C(=O)c2ccc(Cl)cc2</v>
          </cell>
          <cell r="E9371" t="str">
            <v>C[B]-(H):8|CO-(C[B])2:1|O-(C[B])(H):1|C[B]-(O):1|C[B]-(CO):2|C[B]-(Cl):1</v>
          </cell>
          <cell r="F9371"/>
          <cell r="G9371" t="str">
            <v>0</v>
          </cell>
        </row>
        <row r="9372">
          <cell r="A9372" t="str">
            <v>14273-89-3</v>
          </cell>
          <cell r="B9372" t="str">
            <v>RZYHYFOTLPEKJO-UHFFFAOYSA-N</v>
          </cell>
          <cell r="C9372" t="str">
            <v>メチル＝６－クロロヘキサノアート</v>
          </cell>
          <cell r="D9372" t="str">
            <v>COC(=O)CCCCCCl</v>
          </cell>
          <cell r="E9372" t="str">
            <v>C-(C)2(H)2:3|CO-(C)(O):1|O-(C)(CO):1|C-(C)(H)2(CO):1|C-(H)3(O):1|C-(C)(H)2(Cl):1</v>
          </cell>
          <cell r="F9372"/>
          <cell r="G9372" t="str">
            <v>0</v>
          </cell>
        </row>
        <row r="9373">
          <cell r="A9373" t="str">
            <v>18993-10-7</v>
          </cell>
          <cell r="B9373" t="str">
            <v>RPMDDORIKABZOA-UHFFFAOYSA-N</v>
          </cell>
          <cell r="C9373" t="str">
            <v>メチル＝１３－オキソテトラデカノアート</v>
          </cell>
          <cell r="D9373" t="str">
            <v>COC(=O)CCCCCCCCCCCC(=O)C</v>
          </cell>
          <cell r="E9373" t="str">
            <v>C-(C)2(H)2:9|CO-(C)(O):1|CO-(C)2:1|O-(C)(CO):1|C-(C)(H)2(CO):2|C-(H)3(CO):1|C-(H)3(O):1</v>
          </cell>
          <cell r="F9373"/>
          <cell r="G9373" t="str">
            <v>0</v>
          </cell>
        </row>
        <row r="9374">
          <cell r="A9374" t="str">
            <v>2274-80-8</v>
          </cell>
          <cell r="B9374" t="str">
            <v>LNPHVNNRZGCOBK-UHFFFAOYSA-N</v>
          </cell>
          <cell r="C9374" t="str">
            <v>Ｎ－ドデシルグリシン</v>
          </cell>
          <cell r="D9374" t="str">
            <v>CCCCCCCCCCCCNCC(=O)O</v>
          </cell>
          <cell r="E9374" t="str">
            <v>C-(H)3(C):1|C-(C)2(H)2:10|CO-(C)(O):1|O-(CO)(H):1|C-(C)(H)2(N):1|N-(C)2(H):1|C-(H)2(N)(CO):1</v>
          </cell>
          <cell r="F9374" t="str">
            <v>Zwitterion enegy, aliphatic:1</v>
          </cell>
          <cell r="G9374" t="str">
            <v>0</v>
          </cell>
        </row>
        <row r="9375">
          <cell r="A9375" t="str">
            <v>18447-89-7</v>
          </cell>
          <cell r="B9375" t="str">
            <v>YJWVESZJWLFYQF-UHFFFAOYSA-N</v>
          </cell>
          <cell r="C9375" t="str">
            <v>ジブチル＝２－メチルブタンジオアート</v>
          </cell>
          <cell r="D9375" t="str">
            <v>CCCCOC(=O)CC(C)C(=O)OCCCC</v>
          </cell>
          <cell r="E9375" t="str">
            <v>C-(H)3(C):3|C-(C)2(H)2:4|CO-(C)(O):2|O-(C)(CO):2|C-(C)2(H)(CO):1|C-(C)(H)2(CO):1|C-(C)(H)2(O):2</v>
          </cell>
          <cell r="F9375"/>
          <cell r="G9375" t="str">
            <v>0</v>
          </cell>
        </row>
        <row r="9376">
          <cell r="A9376" t="str">
            <v>949-13-3</v>
          </cell>
          <cell r="B9376" t="str">
            <v>DUIOKRXOKLLURE-UHFFFAOYSA-N</v>
          </cell>
          <cell r="C9376" t="str">
            <v>２－オクチルフェノール</v>
          </cell>
          <cell r="D9376" t="str">
            <v>CCCCCCCCc1ccccc1O</v>
          </cell>
          <cell r="E9376" t="str">
            <v>C-(H)3(C):1|C-(C)2(H)2:6|C-(C[B])(C)(H)2:1|C[B]-(H):4|C[B]-(C):1|O-(C[B])(H):1|C[B]-(O):1</v>
          </cell>
          <cell r="F9376"/>
          <cell r="G9376" t="str">
            <v>0</v>
          </cell>
        </row>
        <row r="9377">
          <cell r="A9377" t="str">
            <v>2444-89-5</v>
          </cell>
          <cell r="B9377" t="str">
            <v>URUJZHZLCCIILC-UHFFFAOYSA-N</v>
          </cell>
          <cell r="C9377" t="str">
            <v>１－クロロ－４－（４－クロロフェノキシ）ベンゼン</v>
          </cell>
          <cell r="D9377" t="str">
            <v>Clc1ccc(Oc2ccc(Cl)cc2)cc1</v>
          </cell>
          <cell r="E9377" t="str">
            <v>C[B]-(H):8|O-(C[B])2:1|C[B]-(O):2|C[B]-(Cl):2</v>
          </cell>
          <cell r="F9377"/>
          <cell r="G9377" t="str">
            <v>0</v>
          </cell>
        </row>
        <row r="9378">
          <cell r="A9378" t="str">
            <v>1576-96-1</v>
          </cell>
          <cell r="B9378" t="str">
            <v>BTSIZIIPFNVMHF-ONEGZZNKSA-N</v>
          </cell>
          <cell r="C9378" t="str">
            <v>（Ｅ）－ペンタ－２－エン－１－オール</v>
          </cell>
          <cell r="D9378" t="str">
            <v>CC\C=C\CO</v>
          </cell>
          <cell r="E9378" t="str">
            <v>C-(H)3(C):1|C[d]-(C)(H):2|C-(C[d])(C)(H)2:1|O-(C)(H):1|C-(C[d])(H)2(O):1</v>
          </cell>
          <cell r="F9378"/>
          <cell r="G9378" t="str">
            <v>0</v>
          </cell>
        </row>
        <row r="9379">
          <cell r="A9379" t="str">
            <v>51238-92-7</v>
          </cell>
          <cell r="B9379" t="str">
            <v>PKQHRIXOXXYVJL-UHFFFAOYSA-N</v>
          </cell>
          <cell r="C9379" t="str">
            <v>ジプロピル＝ヘプタンジオアート</v>
          </cell>
          <cell r="D9379" t="str">
            <v>CCCOC(=O)CCCCCC(=O)OCCC</v>
          </cell>
          <cell r="E9379" t="str">
            <v>C-(H)3(C):2|C-(C)2(H)2:5|CO-(C)(O):2|O-(C)(CO):2|C-(C)(H)2(CO):2|C-(C)(H)2(O):2</v>
          </cell>
          <cell r="F9379"/>
          <cell r="G9379" t="str">
            <v>0</v>
          </cell>
        </row>
        <row r="9380">
          <cell r="A9380" t="str">
            <v>52078-56-5</v>
          </cell>
          <cell r="B9380" t="str">
            <v>RIERBYNHXFKVQP-XTQSDGFTSA-N</v>
          </cell>
          <cell r="C9380" t="str">
            <v>トリコサ－１１－エン</v>
          </cell>
          <cell r="D9380" t="str">
            <v>CCCCCCCCCCC\C=C\CCCCCCCCCC</v>
          </cell>
          <cell r="E9380" t="str">
            <v>C-(H)3(C):2|C-(C)2(H)2:17|C[d]-(C)(H):2|C-(C[d])(C)(H)2:2</v>
          </cell>
          <cell r="F9380"/>
          <cell r="G9380" t="str">
            <v>0</v>
          </cell>
        </row>
        <row r="9381">
          <cell r="A9381" t="str">
            <v>21239-22-5</v>
          </cell>
          <cell r="B9381" t="str">
            <v>SATQNMXUZQUNEW-UHFFFAOYSA-N</v>
          </cell>
          <cell r="C9381" t="str">
            <v>ジエチル＝２，４－ジメチルペンタンジオアート</v>
          </cell>
          <cell r="D9381" t="str">
            <v>CCOC(=O)C(C)CC(C)C(=O)OCC</v>
          </cell>
          <cell r="E9381" t="str">
            <v>C-(H)3(C):4|C-(C)2(H)2:1|CO-(C)(O):2|O-(C)(CO):2|C-(C)2(H)(CO):2|C-(C)(H)2(O):2</v>
          </cell>
          <cell r="F9381"/>
          <cell r="G9381" t="str">
            <v>0</v>
          </cell>
        </row>
        <row r="9382">
          <cell r="A9382" t="str">
            <v>3507-62-8</v>
          </cell>
          <cell r="B9382" t="str">
            <v>FNZSVEHJZREFPF-UHFFFAOYSA-N</v>
          </cell>
          <cell r="C9382" t="str">
            <v>ペンチルコハク酸</v>
          </cell>
          <cell r="D9382" t="str">
            <v>CCCCCC(CC(=O)O)C(=O)O</v>
          </cell>
          <cell r="E9382" t="str">
            <v>C-(H)3(C):1|C-(C)2(H)2:4|CO-(C)(O):2|O-(CO)(H):2|C-(C)2(H)(CO):1|C-(C)(H)2(CO):1</v>
          </cell>
          <cell r="F9382"/>
          <cell r="G9382" t="str">
            <v>0</v>
          </cell>
        </row>
        <row r="9383">
          <cell r="A9383" t="str">
            <v>2050-23-9</v>
          </cell>
          <cell r="B9383" t="str">
            <v>PEUGOJXLBSIJQS-UHFFFAOYSA-N</v>
          </cell>
          <cell r="C9383" t="str">
            <v>ジエチル＝オクタンジオアート</v>
          </cell>
          <cell r="D9383" t="str">
            <v>CCOC(=O)CCCCCCC(=O)OCC</v>
          </cell>
          <cell r="E9383" t="str">
            <v>C-(H)3(C):2|C-(C)2(H)2:4|CO-(C)(O):2|O-(C)(CO):2|C-(C)(H)2(CO):2|C-(C)(H)2(O):2</v>
          </cell>
          <cell r="F9383"/>
          <cell r="G9383" t="str">
            <v>0</v>
          </cell>
        </row>
        <row r="9384">
          <cell r="A9384" t="str">
            <v>105-88-4</v>
          </cell>
          <cell r="B9384" t="str">
            <v>MBZCATXQAHUZEZ-UHFFFAOYSA-N</v>
          </cell>
          <cell r="C9384" t="str">
            <v>２，６，１０－トリメチルウンデカナール</v>
          </cell>
          <cell r="D9384" t="str">
            <v>CC(C)CCCC(C)CCCC(C)C=O</v>
          </cell>
          <cell r="E9384" t="str">
            <v>C-(H)3(C):4|C-(C)2(H)2:6|C-(H)(C)3:2|CO-(C)(H):1|C-(C)2(H)(CO):1</v>
          </cell>
          <cell r="F9384"/>
          <cell r="G9384" t="str">
            <v>0</v>
          </cell>
        </row>
        <row r="9385">
          <cell r="A9385" t="str">
            <v>27899-21-4</v>
          </cell>
          <cell r="B9385" t="str">
            <v>CEAKZVDHZILFGK-UHFFFAOYSA-N</v>
          </cell>
          <cell r="C9385" t="str">
            <v>２，４－ジエチルペンタン酸</v>
          </cell>
          <cell r="D9385" t="str">
            <v>CCC(CC(CC)C(=O)O)C(=O)O</v>
          </cell>
          <cell r="E9385" t="str">
            <v>C-(H)3(C):2|C-(C)2(H)2:3|CO-(C)(O):2|O-(CO)(H):2|C-(C)2(H)(CO):2</v>
          </cell>
          <cell r="F9385"/>
          <cell r="G9385" t="str">
            <v>0</v>
          </cell>
        </row>
        <row r="9386">
          <cell r="A9386" t="str">
            <v>55282-14-9</v>
          </cell>
          <cell r="B9386" t="str">
            <v>OIHDCDZZRDGEIB-UHFFFAOYSA-N</v>
          </cell>
          <cell r="C9386" t="str">
            <v>９－ブチルドコサン</v>
          </cell>
          <cell r="D9386" t="str">
            <v>CCCCCCCCCCCCCC(CCCC)CCCCCCCC</v>
          </cell>
          <cell r="E9386" t="str">
            <v>C-(H)3(C):3|C-(C)2(H)2:22|C-(H)(C)3:1</v>
          </cell>
          <cell r="F9386"/>
          <cell r="G9386" t="str">
            <v>0</v>
          </cell>
        </row>
        <row r="9387">
          <cell r="A9387" t="str">
            <v>13984-57-1</v>
          </cell>
          <cell r="B9387" t="str">
            <v>MGPSIDGTLFKDEY-UHFFFAOYSA-N</v>
          </cell>
          <cell r="C9387" t="str">
            <v>エチル＝５－オキソヘキサノアート</v>
          </cell>
          <cell r="D9387" t="str">
            <v>CCOC(=O)CCCC(=O)C</v>
          </cell>
          <cell r="E9387" t="str">
            <v>C-(H)3(C):1|C-(C)2(H)2:1|CO-(C)(O):1|CO-(C)2:1|O-(C)(CO):1|C-(C)(H)2(CO):2|C-(H)3(CO):1|C-(C)(H)2(O):1</v>
          </cell>
          <cell r="F9387"/>
          <cell r="G9387" t="str">
            <v>0</v>
          </cell>
        </row>
        <row r="9388">
          <cell r="A9388" t="str">
            <v>5187-71-3</v>
          </cell>
          <cell r="B9388" t="str">
            <v>RCQKLWAPRHHRNN-UHFFFAOYSA-N</v>
          </cell>
          <cell r="C9388" t="str">
            <v>２－メチルペンタ－４－エナール</v>
          </cell>
          <cell r="D9388" t="str">
            <v>CC(CC=C)C=O</v>
          </cell>
          <cell r="E9388" t="str">
            <v>C-(H)3(C):1|C[d]-(H)2:1|C[d]-(C)(H):1|C-(C[d])(C)(H)2:1|CO-(C)(H):1|C-(C)2(H)(CO):1</v>
          </cell>
          <cell r="F9388"/>
          <cell r="G9388" t="str">
            <v>0</v>
          </cell>
        </row>
        <row r="9389">
          <cell r="A9389" t="str">
            <v>6126-50-7</v>
          </cell>
          <cell r="B9389" t="str">
            <v>VTIODUHBZHNXFP-NSCUHMNNSA-N</v>
          </cell>
          <cell r="C9389" t="str">
            <v>ヘキサ－４－エン－１－オール</v>
          </cell>
          <cell r="D9389" t="str">
            <v>C\C=C\CCCO</v>
          </cell>
          <cell r="E9389" t="str">
            <v>C-(C)2(H)2:1|C[d]-(C)(H):2|C-(C[d])(C)(H)2:1|C-(C[d])(H)3:1|O-(C)(H):1|C-(C)(H)2(O):1</v>
          </cell>
          <cell r="F9389"/>
          <cell r="G9389" t="str">
            <v>0</v>
          </cell>
        </row>
        <row r="9390">
          <cell r="A9390" t="str">
            <v>5683-44-3</v>
          </cell>
          <cell r="B9390" t="str">
            <v>RBQLGIKHSXQZTB-UHFFFAOYSA-N</v>
          </cell>
          <cell r="C9390" t="str">
            <v>３－メチルペンタン－２，４－ジオール</v>
          </cell>
          <cell r="D9390" t="str">
            <v>CC(O)C(C)C(C)O</v>
          </cell>
          <cell r="E9390" t="str">
            <v>C-(H)3(C):3|C-(H)(C)3:1|O-(C)(H):2|C-(C)2(H)(O),alcohpls/peroxides:2</v>
          </cell>
          <cell r="F9390"/>
          <cell r="G9390" t="str">
            <v>0</v>
          </cell>
        </row>
        <row r="9391">
          <cell r="A9391" t="str">
            <v>15874-03-0</v>
          </cell>
          <cell r="B9391" t="str">
            <v>PNYSRXNTUVFUNI-UHFFFAOYSA-N</v>
          </cell>
          <cell r="C9391" t="str">
            <v>６，１１－ジペンチルヘキサデカン</v>
          </cell>
          <cell r="D9391" t="str">
            <v>CCCCCC(CCCCC)CCCCC(CCCCC)CCCCC</v>
          </cell>
          <cell r="E9391" t="str">
            <v>C-(H)3(C):4|C-(C)2(H)2:20|C-(H)(C)3:2</v>
          </cell>
          <cell r="F9391"/>
          <cell r="G9391" t="str">
            <v>0</v>
          </cell>
        </row>
        <row r="9392">
          <cell r="A9392" t="str">
            <v>13151-29-6</v>
          </cell>
          <cell r="B9392" t="str">
            <v>IMRKOERSTLKEAO-UHFFFAOYSA-N</v>
          </cell>
          <cell r="C9392" t="str">
            <v>４－メチルデカ－１－エン</v>
          </cell>
          <cell r="D9392" t="str">
            <v>CCCCCCC(C)CC=C</v>
          </cell>
          <cell r="E9392" t="str">
            <v>C-(H)3(C):2|C-(C)2(H)2:5|C-(H)(C)3:1|C[d]-(H)2:1|C[d]-(C)(H):1|C-(C[d])(C)(H)2:1</v>
          </cell>
          <cell r="F9392"/>
          <cell r="G9392" t="str">
            <v>0</v>
          </cell>
        </row>
        <row r="9393">
          <cell r="A9393" t="str">
            <v>55333-99-8</v>
          </cell>
          <cell r="B9393" t="str">
            <v>JRLUJYJPNVXXKS-UHFFFAOYSA-N</v>
          </cell>
          <cell r="C9393" t="str">
            <v>７－ヘキシルイコサン</v>
          </cell>
          <cell r="D9393" t="str">
            <v>CCCCCCCCCCCCCC(CCCCCC)CCCCCC</v>
          </cell>
          <cell r="E9393" t="str">
            <v>C-(H)3(C):3|C-(C)2(H)2:22|C-(H)(C)3:1</v>
          </cell>
          <cell r="F9393"/>
          <cell r="G9393" t="str">
            <v>0</v>
          </cell>
        </row>
        <row r="9394">
          <cell r="A9394" t="str">
            <v>14641-31-7</v>
          </cell>
          <cell r="B9394" t="str">
            <v>NZNNOBVNTDQUGT-UHFFFAOYSA-N</v>
          </cell>
          <cell r="C9394" t="str">
            <v>ジウンデシル＝デカンジオアート</v>
          </cell>
          <cell r="D9394" t="str">
            <v>CCCCCCCCCCCOC(=O)CCCCCCCCC(=O)OCCCCCCCCCCC</v>
          </cell>
          <cell r="E9394" t="str">
            <v>C-(H)3(C):2|C-(C)2(H)2:24|CO-(C)(O):2|O-(C)(CO):2|C-(C)(H)2(CO):2|C-(C)(H)2(O):2</v>
          </cell>
          <cell r="F9394"/>
          <cell r="G9394" t="str">
            <v>0</v>
          </cell>
        </row>
        <row r="9395">
          <cell r="A9395" t="str">
            <v>20290-84-0</v>
          </cell>
          <cell r="B9395" t="str">
            <v>FIENEGBWDWHXGG-YPKPFQOOSA-N</v>
          </cell>
          <cell r="C9395" t="str">
            <v>ヘキシル＝オレアート</v>
          </cell>
          <cell r="D9395" t="str">
            <v>CCCCCCCC\C=C/CCCCCCCC(=O)OCCCCCC</v>
          </cell>
          <cell r="E9395" t="str">
            <v>C-(H)3(C):2|C-(C)2(H)2:15|C[d]-(C)(H):2|C-(C[d])(C)(H)2:2|CO-(C)(O):1|O-(C)(CO):1|C-(C)(H)2(CO):1|C-(C)(H)2(O):1</v>
          </cell>
          <cell r="F9395"/>
          <cell r="G9395" t="str">
            <v>0</v>
          </cell>
        </row>
        <row r="9396">
          <cell r="A9396" t="str">
            <v>55282-16-1</v>
          </cell>
          <cell r="B9396" t="str">
            <v>CSRNPDQIQWQJCM-UHFFFAOYSA-N</v>
          </cell>
          <cell r="C9396" t="str">
            <v>５－ブチルドコサン</v>
          </cell>
          <cell r="D9396" t="str">
            <v>CCCCCCCCCCCCCCCCCC(CCCC)CCCC</v>
          </cell>
          <cell r="E9396" t="str">
            <v>C-(H)3(C):3|C-(C)2(H)2:22|C-(H)(C)3:1</v>
          </cell>
          <cell r="F9396"/>
          <cell r="G9396" t="str">
            <v>0</v>
          </cell>
        </row>
        <row r="9397">
          <cell r="A9397" t="str">
            <v>764-89-6</v>
          </cell>
          <cell r="B9397" t="str">
            <v>KDMSVYIHKLZKET-UHFFFAOYSA-N</v>
          </cell>
          <cell r="C9397" t="str">
            <v>８－ヒドロキシオクタン酸</v>
          </cell>
          <cell r="D9397" t="str">
            <v>OCCCCCCCC(=O)O</v>
          </cell>
          <cell r="E9397" t="str">
            <v>C-(C)2(H)2:5|CO-(C)(O):1|O-(CO)(H):1|O-(C)(H):1|C-(C)(H)2(CO):1|C-(C)(H)2(O):1</v>
          </cell>
          <cell r="F9397"/>
          <cell r="G9397" t="str">
            <v>0</v>
          </cell>
        </row>
        <row r="9398">
          <cell r="A9398" t="str">
            <v>2432-89-5</v>
          </cell>
          <cell r="B9398" t="str">
            <v>HTMDHERCQUESGS-UHFFFAOYSA-N</v>
          </cell>
          <cell r="C9398" t="str">
            <v>ジデシル＝デカンジオアート</v>
          </cell>
          <cell r="D9398" t="str">
            <v>CCCCCCCCCCOC(=O)CCCCCCCCC(=O)OCCCCCCCCCC</v>
          </cell>
          <cell r="E9398" t="str">
            <v>C-(H)3(C):2|C-(C)2(H)2:22|CO-(C)(O):2|O-(C)(CO):2|C-(C)(H)2(CO):2|C-(C)(H)2(O):2</v>
          </cell>
          <cell r="F9398"/>
          <cell r="G9398" t="str">
            <v>0</v>
          </cell>
        </row>
        <row r="9399">
          <cell r="A9399" t="str">
            <v>55282-17-2</v>
          </cell>
          <cell r="B9399" t="str">
            <v>HCYGJXYCUXDCHD-UHFFFAOYSA-N</v>
          </cell>
          <cell r="C9399" t="str">
            <v>３－エチルテトラコサン</v>
          </cell>
          <cell r="D9399" t="str">
            <v>CCCCCCCCCCCCCCCCCCCCCC(CC)CC</v>
          </cell>
          <cell r="E9399" t="str">
            <v>C-(H)3(C):3|C-(C)2(H)2:22|C-(H)(C)3:1</v>
          </cell>
          <cell r="F9399"/>
          <cell r="G9399" t="str">
            <v>0</v>
          </cell>
        </row>
        <row r="9400">
          <cell r="A9400" t="str">
            <v>55282-13-8</v>
          </cell>
          <cell r="B9400" t="str">
            <v>VZZCEMBCJSFMMD-UHFFFAOYSA-N</v>
          </cell>
          <cell r="C9400" t="str">
            <v>５，１４－ジブチルオクタデカン</v>
          </cell>
          <cell r="D9400" t="str">
            <v>CCCCC(CCCC)CCCCCCCCC(CCCC)CCCC</v>
          </cell>
          <cell r="E9400" t="str">
            <v>C-(H)3(C):4|C-(C)2(H)2:20|C-(H)(C)3:2</v>
          </cell>
          <cell r="F9400"/>
          <cell r="G9400" t="str">
            <v>0</v>
          </cell>
        </row>
        <row r="9401">
          <cell r="A9401" t="str">
            <v>764-59-0</v>
          </cell>
          <cell r="B9401" t="str">
            <v>USLRUYZDOLMIRJ-UHFFFAOYSA-N</v>
          </cell>
          <cell r="C9401" t="str">
            <v>ヘキサ－５－エナール</v>
          </cell>
          <cell r="D9401" t="str">
            <v>C=CCCCC=O</v>
          </cell>
          <cell r="E9401" t="str">
            <v>C-(C)2(H)2:1|C[d]-(H)2:1|C[d]-(C)(H):1|C-(C[d])(C)(H)2:1|CO-(C)(H):1|C-(C)(H)2(CO):1</v>
          </cell>
          <cell r="F9401"/>
          <cell r="G9401" t="str">
            <v>0</v>
          </cell>
        </row>
        <row r="9402">
          <cell r="A9402" t="str">
            <v>4676-51-1</v>
          </cell>
          <cell r="B9402" t="str">
            <v>XHLXMRJWRKQMCP-UHFFFAOYSA-N</v>
          </cell>
          <cell r="C9402" t="str">
            <v>ジエチル＝２－メチルスクシナート</v>
          </cell>
          <cell r="D9402" t="str">
            <v>CCOC(=O)CC(C)C(=O)OCC</v>
          </cell>
          <cell r="E9402" t="str">
            <v>C-(H)3(C):3|CO-(C)(O):2|O-(C)(CO):2|C-(C)2(H)(CO):1|C-(C)(H)2(CO):1|C-(C)(H)2(O):2</v>
          </cell>
          <cell r="F9402"/>
          <cell r="G9402" t="str">
            <v>0</v>
          </cell>
        </row>
        <row r="9403">
          <cell r="A9403" t="str">
            <v>1652-80-8</v>
          </cell>
          <cell r="B9403" t="str">
            <v>YVOASHYXFVSAQN-UHFFFAOYSA-N</v>
          </cell>
          <cell r="C9403" t="str">
            <v>２，２－ジクロロ－１，１，１，３，３，３－ヘキサフルオロプロパン</v>
          </cell>
          <cell r="D9403" t="str">
            <v>FC(F)(F)C(Cl)(Cl)C(F)(F)F</v>
          </cell>
          <cell r="E9403" t="str">
            <v>C-(C)(F)3:2|C-(C)2(Cl)2:1</v>
          </cell>
          <cell r="F9403"/>
          <cell r="G9403" t="str">
            <v>0</v>
          </cell>
        </row>
        <row r="9404">
          <cell r="A9404" t="str">
            <v>13475-76-8</v>
          </cell>
          <cell r="B9404" t="str">
            <v>HEUYLTACOIADBB-UHFFFAOYSA-N</v>
          </cell>
          <cell r="C9404" t="str">
            <v>１１－ブチルドコサン</v>
          </cell>
          <cell r="D9404" t="str">
            <v>CCCCCCCCCCCC(CCCC)CCCCCCCCCC</v>
          </cell>
          <cell r="E9404" t="str">
            <v>C-(H)3(C):3|C-(C)2(H)2:22|C-(H)(C)3:1</v>
          </cell>
          <cell r="F9404"/>
          <cell r="G9404" t="str">
            <v>0</v>
          </cell>
        </row>
        <row r="9405">
          <cell r="A9405" t="str">
            <v>29379-11-1</v>
          </cell>
          <cell r="B9405" t="str">
            <v>KYTOBAWRRBWGMZ-UHFFFAOYSA-N</v>
          </cell>
          <cell r="C9405" t="str">
            <v>９－メチルデカン－４－オン</v>
          </cell>
          <cell r="D9405" t="str">
            <v>CCCC(=O)CCCCC(C)C</v>
          </cell>
          <cell r="E9405" t="str">
            <v>C-(H)3(C):3|C-(C)2(H)2:4|C-(H)(C)3:1|CO-(C)2:1|C-(C)(H)2(CO):2</v>
          </cell>
          <cell r="F9405"/>
          <cell r="G9405" t="str">
            <v>0</v>
          </cell>
        </row>
        <row r="9406">
          <cell r="A9406" t="str">
            <v>24949-41-5</v>
          </cell>
          <cell r="B9406" t="str">
            <v>BGPOGEBACOPKMS-UHFFFAOYSA-N</v>
          </cell>
          <cell r="C9406" t="str">
            <v>４－メチレンデカン</v>
          </cell>
          <cell r="D9406" t="str">
            <v>CCCCCCC(=C)CCC</v>
          </cell>
          <cell r="E9406" t="str">
            <v>C-(H)3(C):2|C-(C)2(H)2:5|C[d]-(H)2:1|C[d]-(C)2:1|C-(C[d])(C)(H)2:2</v>
          </cell>
          <cell r="F9406"/>
          <cell r="G9406" t="str">
            <v>0</v>
          </cell>
        </row>
        <row r="9407">
          <cell r="A9407" t="str">
            <v>24539-82-0</v>
          </cell>
          <cell r="B9407" t="str">
            <v>LUTQDLRUDFPVCL-UHFFFAOYSA-N</v>
          </cell>
          <cell r="C9407" t="str">
            <v>Ｎ，Ｎ－ジメチルオクタン－３－アミン</v>
          </cell>
          <cell r="D9407" t="str">
            <v>CCCCCC(CC)N(C)C</v>
          </cell>
          <cell r="E9407" t="str">
            <v>C-(H)3(C):2|C-(C)2(H)2:5|C-(H)3(N):2|C-(C)2(H)(N):1|N-(C)3:1</v>
          </cell>
          <cell r="F9407"/>
          <cell r="G9407" t="str">
            <v>0</v>
          </cell>
        </row>
        <row r="9408">
          <cell r="A9408" t="str">
            <v>14739-72-1</v>
          </cell>
          <cell r="B9408" t="str">
            <v>MSKKJKLPGKYANX-UHFFFAOYSA-N</v>
          </cell>
          <cell r="C9408" t="str">
            <v>１１－ペンチルヘンイコサン</v>
          </cell>
          <cell r="D9408" t="str">
            <v>CCCCCCCCCCC(CCCCC)CCCCCCCCCC</v>
          </cell>
          <cell r="E9408" t="str">
            <v>C-(H)3(C):3|C-(C)2(H)2:22|C-(H)(C)3:1</v>
          </cell>
          <cell r="F9408"/>
          <cell r="G9408" t="str">
            <v>0</v>
          </cell>
        </row>
        <row r="9409">
          <cell r="A9409" t="str">
            <v>18835-33-1</v>
          </cell>
          <cell r="B9409" t="str">
            <v>OMXANELYEWRDAW-UHFFFAOYSA-N</v>
          </cell>
          <cell r="C9409" t="str">
            <v>ヘキサコサ－１－エン</v>
          </cell>
          <cell r="D9409" t="str">
            <v>CCCCCCCCCCCCCCCCCCCCCCCCC=C</v>
          </cell>
          <cell r="E9409" t="str">
            <v>C-(H)3(C):1|C-(C)2(H)2:22|C[d]-(H)2:1|C[d]-(C)(H):1|C-(C[d])(C)(H)2:1</v>
          </cell>
          <cell r="F9409"/>
          <cell r="G9409" t="str">
            <v>0</v>
          </cell>
        </row>
        <row r="9410">
          <cell r="A9410" t="str">
            <v>6137-29-7</v>
          </cell>
          <cell r="B9410" t="str">
            <v>HZUJDCJQPCTXPQ-UHFFFAOYSA-N</v>
          </cell>
          <cell r="C9410" t="str">
            <v>８－メチルノナン－４－オン</v>
          </cell>
          <cell r="D9410" t="str">
            <v>CCCC(=O)CCCC(C)C</v>
          </cell>
          <cell r="E9410" t="str">
            <v>C-(H)3(C):3|C-(C)2(H)2:3|C-(H)(C)3:1|CO-(C)2:1|C-(C)(H)2(CO):2</v>
          </cell>
          <cell r="F9410"/>
          <cell r="G9410" t="str">
            <v>0</v>
          </cell>
        </row>
        <row r="9411">
          <cell r="A9411" t="str">
            <v>28056-87-3</v>
          </cell>
          <cell r="B9411" t="str">
            <v>OQADVBLQZQTGLL-UHFFFAOYSA-N</v>
          </cell>
          <cell r="C9411" t="str">
            <v>２－エチル－Ｎ，Ｎ－ジメチルヘキサン－１－アミン</v>
          </cell>
          <cell r="D9411" t="str">
            <v>CCCCC(CC)CN(C)C</v>
          </cell>
          <cell r="E9411" t="str">
            <v>C-(H)3(C):2|C-(C)2(H)2:4|C-(H)(C)3:1|C-(H)3(N):2|C-(C)(H)2(N):1|N-(C)3:1</v>
          </cell>
          <cell r="F9411"/>
          <cell r="G9411" t="str">
            <v>0</v>
          </cell>
        </row>
        <row r="9412">
          <cell r="A9412" t="str">
            <v>55282-11-6</v>
          </cell>
          <cell r="B9412" t="str">
            <v>YAOSHAWMYFELSJ-UHFFFAOYSA-N</v>
          </cell>
          <cell r="C9412" t="str">
            <v>１１－（１－エチルプロピル）ヘンイコサン</v>
          </cell>
          <cell r="D9412" t="str">
            <v>CCCCCCCCCCC(CCCCCCCCCC)C(CC)CC</v>
          </cell>
          <cell r="E9412" t="str">
            <v>C-(H)3(C):4|C-(C)2(H)2:20|C-(H)(C)3:2</v>
          </cell>
          <cell r="F9412"/>
          <cell r="G9412" t="str">
            <v>0</v>
          </cell>
        </row>
        <row r="9413">
          <cell r="A9413" t="str">
            <v>2004-39-9</v>
          </cell>
          <cell r="B9413" t="str">
            <v>ULCZGKYHRYJXAU-UHFFFAOYSA-N</v>
          </cell>
          <cell r="C9413" t="str">
            <v>ヘプタコサン－１－オール</v>
          </cell>
          <cell r="D9413" t="str">
            <v>CCCCCCCCCCCCCCCCCCCCCCCCCCCO</v>
          </cell>
          <cell r="E9413" t="str">
            <v>C-(H)3(C):1|C-(C)2(H)2:25|O-(C)(H):1|C-(C)(H)2(O):1</v>
          </cell>
          <cell r="F9413"/>
          <cell r="G9413" t="str">
            <v>0</v>
          </cell>
        </row>
        <row r="9414">
          <cell r="A9414" t="str">
            <v>2398-66-5</v>
          </cell>
          <cell r="B9414" t="str">
            <v>GWTSUVHHMPSJLJ-UHFFFAOYSA-N</v>
          </cell>
          <cell r="C9414" t="str">
            <v>（１－メチルノナデシル）ベンゼン</v>
          </cell>
          <cell r="D9414" t="str">
            <v>CCCCCCCCCCCCCCCCCCC(C)c1ccccc1</v>
          </cell>
          <cell r="E9414" t="str">
            <v>C-(H)3(C):2|C-(C)2(H)2:17|C-(C[B])(C)2(H):1|C[B]-(H):5|C[B]-(C):1</v>
          </cell>
          <cell r="F9414"/>
          <cell r="G9414" t="str">
            <v>0</v>
          </cell>
        </row>
        <row r="9415">
          <cell r="A9415" t="str">
            <v>17314-92-0</v>
          </cell>
          <cell r="B9415" t="str">
            <v>NKDJZTYRVIGJCG-UHFFFAOYSA-N</v>
          </cell>
          <cell r="C9415" t="str">
            <v>（３，３－ジメチルブチル）ベンゼン</v>
          </cell>
          <cell r="D9415" t="str">
            <v>CC(C)(C)CCc1ccccc1</v>
          </cell>
          <cell r="E9415" t="str">
            <v>C-(H)3(C):3|C-(C)2(H)2:1|C-(C)4:1|C-(C[B])(C)(H)2:1|C[B]-(H):5|C[B]-(C):1</v>
          </cell>
          <cell r="F9415" t="str">
            <v>C-(H)3(C),tertiary:1</v>
          </cell>
          <cell r="G9415" t="str">
            <v>0</v>
          </cell>
        </row>
        <row r="9416">
          <cell r="A9416" t="str">
            <v>55191-38-3</v>
          </cell>
          <cell r="B9416" t="str">
            <v>AUCYVPAWNAGPDL-UHFFFAOYSA-N</v>
          </cell>
          <cell r="C9416" t="str">
            <v>１，３－ジデシルベンゼン</v>
          </cell>
          <cell r="D9416" t="str">
            <v>CCCCCCCCCCc1cccc(CCCCCCCCCC)c1</v>
          </cell>
          <cell r="E9416" t="str">
            <v>C-(H)3(C):2|C-(C)2(H)2:16|C-(C[B])(C)(H)2:2|C[B]-(H):4|C[B]-(C):2</v>
          </cell>
          <cell r="F9416"/>
          <cell r="G9416" t="str">
            <v>0</v>
          </cell>
        </row>
        <row r="9417">
          <cell r="A9417" t="str">
            <v>1189-99-7</v>
          </cell>
          <cell r="B9417" t="str">
            <v>SOYLPZSOEXZMLE-UHFFFAOYSA-N</v>
          </cell>
          <cell r="C9417" t="str">
            <v>２，５，５－トリメチルヘプタン</v>
          </cell>
          <cell r="D9417" t="str">
            <v>CCC(C)(C)CCC(C)C</v>
          </cell>
          <cell r="E9417" t="str">
            <v>C-(H)3(C):5|C-(C)2(H)2:3|C-(H)(C)3:1|C-(C)4:1</v>
          </cell>
          <cell r="F9417"/>
          <cell r="G9417" t="str">
            <v>0</v>
          </cell>
        </row>
        <row r="9418">
          <cell r="A9418" t="str">
            <v>55170-74-6</v>
          </cell>
          <cell r="B9418" t="str">
            <v>HCLVGAZUVMWYLF-UHFFFAOYSA-N</v>
          </cell>
          <cell r="C9418" t="str">
            <v>５－メチルヘキサ－５－エン酸</v>
          </cell>
          <cell r="D9418" t="str">
            <v>CC(=C)CCCC(=O)O</v>
          </cell>
          <cell r="E9418" t="str">
            <v>C-(C)2(H)2:1|C[d]-(H)2:1|C[d]-(C)2:1|C-(C[d])(C)(H)2:1|C-(C[d])(H)3:1|CO-(C)(O):1|O-(CO)(H):1|C-(C)(H)2(CO):1</v>
          </cell>
          <cell r="F9418"/>
          <cell r="G9418" t="str">
            <v>0</v>
          </cell>
        </row>
        <row r="9419">
          <cell r="A9419" t="str">
            <v>1560-98-1</v>
          </cell>
          <cell r="B9419" t="str">
            <v>YGCGPCUUTAKOEU-UHFFFAOYSA-N</v>
          </cell>
          <cell r="C9419" t="str">
            <v>２－メチルオクタコサン</v>
          </cell>
          <cell r="D9419" t="str">
            <v>CCCCCCCCCCCCCCCCCCCCCCCCCCC(C)C</v>
          </cell>
          <cell r="E9419" t="str">
            <v>C-(H)3(C):3|C-(C)2(H)2:25|C-(H)(C)3:1</v>
          </cell>
          <cell r="F9419"/>
          <cell r="G9419" t="str">
            <v>0</v>
          </cell>
        </row>
        <row r="9420">
          <cell r="A9420" t="str">
            <v>36884-28-3</v>
          </cell>
          <cell r="B9420" t="str">
            <v>FINOPSACFXSAKB-UHFFFAOYSA-N</v>
          </cell>
          <cell r="C9420" t="str">
            <v>５－フェニルペンタナール</v>
          </cell>
          <cell r="D9420" t="str">
            <v>O=CCCCCc1ccccc1</v>
          </cell>
          <cell r="E9420" t="str">
            <v>C-(C)2(H)2:2|C-(C[B])(C)(H)2:1|C[B]-(H):5|C[B]-(C):1|CO-(C)(H):1|C-(C)(H)2(CO):1</v>
          </cell>
          <cell r="F9420"/>
          <cell r="G9420" t="str">
            <v>0</v>
          </cell>
        </row>
        <row r="9421">
          <cell r="A9421" t="str">
            <v>7210-81-3</v>
          </cell>
          <cell r="B9421" t="str">
            <v>VSKKJZDWXKPOGW-UHFFFAOYSA-N</v>
          </cell>
          <cell r="C9421" t="str">
            <v>Ｎ－ネオペンチルアニリン</v>
          </cell>
          <cell r="D9421" t="str">
            <v>CC(C)(C)CNc1ccccc1</v>
          </cell>
          <cell r="E9421" t="str">
            <v>C-(H)3(C):3|C-(C)4:1|C[B]-(H):5|C-(C)(H)2(N):1|N-(C[B])(C)(H):1|C[B]-(N):1</v>
          </cell>
          <cell r="F9421" t="str">
            <v>C-(H)3(C),tertiary:1</v>
          </cell>
          <cell r="G9421" t="str">
            <v>0</v>
          </cell>
        </row>
        <row r="9422">
          <cell r="A9422" t="str">
            <v>55373-87-0</v>
          </cell>
          <cell r="B9422" t="str">
            <v>VCZVPMCCBMEIIG-UHFFFAOYSA-N</v>
          </cell>
          <cell r="C9422" t="str">
            <v>ドコシル＝ブチラート</v>
          </cell>
          <cell r="D9422" t="str">
            <v>CCCCCCCCCCCCCCCCCCCCCCOC(=O)CCC</v>
          </cell>
          <cell r="E9422" t="str">
            <v>C-(H)3(C):2|C-(C)2(H)2:21|CO-(C)(O):1|O-(C)(CO):1|C-(C)(H)2(CO):1|C-(C)(H)2(O):1</v>
          </cell>
          <cell r="F9422"/>
          <cell r="G9422" t="str">
            <v>0</v>
          </cell>
        </row>
        <row r="9423">
          <cell r="A9423" t="str">
            <v>15323-35-0</v>
          </cell>
          <cell r="B9423" t="str">
            <v>VDBHOHJWUDKDRW-UHFFFAOYSA-N</v>
          </cell>
          <cell r="C9423" t="str">
            <v>１，１，２，３，３，５－ヘキサメチル－６－アセチルインダン</v>
          </cell>
          <cell r="D9423" t="str">
            <v>CC1C(C)(C)c2cc(C)c(cc2C1(C)C)C(=O)C</v>
          </cell>
          <cell r="E9423" t="str">
            <v>C-(H)3(C):5|C-(H)(C)3:1|C-(C[B])(C)3:2|C[B]-(H):2|C[B]-(C):3|C-(C[B])(H)3:1|CO-(C[B])(C):1|C-(H)3(CO):1|C[B]-(CO):1</v>
          </cell>
          <cell r="F9423"/>
          <cell r="G9423" t="str">
            <v>0</v>
          </cell>
        </row>
        <row r="9424">
          <cell r="A9424" t="str">
            <v>2051-28-7</v>
          </cell>
          <cell r="B9424" t="str">
            <v>POTIYWUALSJREP-UHFFFAOYSA-N</v>
          </cell>
          <cell r="C9424" t="str">
            <v>デカヒドロキノリン</v>
          </cell>
          <cell r="D9424" t="str">
            <v>C1CCC2NCCCC2C1</v>
          </cell>
          <cell r="E9424" t="str">
            <v>C-(C)2(H)2:6|C-(H)(C)3:1|C-(C)(H)2(N):1|C-(C)2(H)(N):1|N-(C)2(H):1</v>
          </cell>
          <cell r="F9424" t="str">
            <v>Cyclohexane,sub:1|Piperidine:1</v>
          </cell>
          <cell r="G9424" t="str">
            <v>0</v>
          </cell>
        </row>
        <row r="9425">
          <cell r="A9425" t="str">
            <v>483-35-2</v>
          </cell>
          <cell r="B9425" t="str">
            <v>KQSBZNJFKWOQQK-UHFFFAOYSA-N</v>
          </cell>
          <cell r="C9425" t="str">
            <v>２，３－ジヒドロキシ－９，１０－アントラキノン</v>
          </cell>
          <cell r="D9425" t="str">
            <v>Oc1cc2C(=O)c3ccccc3C(=O)c2cc1O</v>
          </cell>
          <cell r="E9425" t="str">
            <v>C[B]-(H):6|CO-(C[B])2:2|O-(C[B])(H):2|C[B]-(O):2|C[B]-(CO):4</v>
          </cell>
          <cell r="F9425" t="str">
            <v>ortho corr, hydrocarbons:2|(OH)(OH),ortho:1</v>
          </cell>
          <cell r="G9425" t="str">
            <v>0</v>
          </cell>
        </row>
        <row r="9426">
          <cell r="A9426" t="str">
            <v>5760-73-6</v>
          </cell>
          <cell r="B9426" t="str">
            <v>ORTUYCUWCKNIND-UHFFFAOYSA-N</v>
          </cell>
          <cell r="C9426" t="str">
            <v>モノシアノエチル化ジエチレントリアミン</v>
          </cell>
          <cell r="D9426" t="str">
            <v>NCCNCCNCCC#N</v>
          </cell>
          <cell r="E9426" t="str">
            <v>C-(C)(H)2(N):5|N-(C)(H)2:1|N-(C)2(H):2|C-(C)(H)2(CN):1</v>
          </cell>
          <cell r="F9426"/>
          <cell r="G9426" t="str">
            <v>0</v>
          </cell>
        </row>
        <row r="9427">
          <cell r="A9427" t="str">
            <v>2836-00-2</v>
          </cell>
          <cell r="B9427" t="str">
            <v>NUNAWQZKZVVELQ-UHFFFAOYSA-N</v>
          </cell>
          <cell r="C9427" t="str">
            <v>３－アミノ－４－メチルフェノール</v>
          </cell>
          <cell r="D9427" t="str">
            <v>Cc1ccc(O)cc1N</v>
          </cell>
          <cell r="E9427" t="str">
            <v>C[B]-(H):3|C[B]-(C):1|C-(C[B])(H)3:1|O-(C[B])(H):1|C[B]-(O):1|N-(C[B])(H)2:1|C[B]-(N):1</v>
          </cell>
          <cell r="F9427"/>
          <cell r="G9427" t="str">
            <v>0</v>
          </cell>
        </row>
        <row r="9428">
          <cell r="A9428" t="str">
            <v>4389-44-0</v>
          </cell>
          <cell r="B9428" t="str">
            <v>WPFZLGOGWVNEID-UHFFFAOYSA-N</v>
          </cell>
          <cell r="C9428" t="str">
            <v>３－メチルベンゼン－１，２，４－トリオール</v>
          </cell>
          <cell r="D9428" t="str">
            <v>Cc1c(O)ccc(O)c1O</v>
          </cell>
          <cell r="E9428" t="str">
            <v>C[B]-(H):2|C[B]-(C):1|C-(C[B])(H)3:1|O-(C[B])(H):3|C[B]-(O):3</v>
          </cell>
          <cell r="F9428" t="str">
            <v>(OH)(OH),ortho:1|(OH)(OH),meta:1</v>
          </cell>
          <cell r="G9428" t="str">
            <v>0</v>
          </cell>
        </row>
        <row r="9429">
          <cell r="A9429" t="str">
            <v>1609-47-8</v>
          </cell>
          <cell r="B9429" t="str">
            <v>FFYPMLJYZAEMQB-UHFFFAOYSA-N</v>
          </cell>
          <cell r="C9429" t="str">
            <v>ジエチルピロカーボネート</v>
          </cell>
          <cell r="D9429" t="str">
            <v>CCOC(=O)OC(=O)OCC</v>
          </cell>
          <cell r="E9429" t="str">
            <v>C-(H)3(C):2|CO-(O)2:2|O-(CO)2,aliphatic:1|O-(C)(CO):2|C-(C)(H)2(O):2</v>
          </cell>
          <cell r="F9429"/>
          <cell r="G9429" t="str">
            <v>0</v>
          </cell>
        </row>
        <row r="9430">
          <cell r="A9430" t="str">
            <v>608-98-0</v>
          </cell>
          <cell r="B9430" t="str">
            <v>WSKJIXLOKYWORS-UHFFFAOYSA-N</v>
          </cell>
          <cell r="C9430" t="str">
            <v>２，４，６－トリメチルベンゼン－１，３－ジオール</v>
          </cell>
          <cell r="D9430" t="str">
            <v>Cc1cc(C)c(O)c(C)c1O</v>
          </cell>
          <cell r="E9430" t="str">
            <v>C[B]-(H):1|C[B]-(C):3|C-(C[B])(H)3:3|O-(C[B])(H):2|C[B]-(O):2</v>
          </cell>
          <cell r="F9430" t="str">
            <v>(OH)(OH),meta:1</v>
          </cell>
          <cell r="G9430" t="str">
            <v>0</v>
          </cell>
        </row>
        <row r="9431">
          <cell r="A9431" t="str">
            <v>541-47-9</v>
          </cell>
          <cell r="B9431" t="str">
            <v>YYPNJNDODFVZLE-UHFFFAOYSA-N</v>
          </cell>
          <cell r="C9431" t="str">
            <v>３－メチルブタ－２－エン酸</v>
          </cell>
          <cell r="D9431" t="str">
            <v>CC(=CC(=O)O)C</v>
          </cell>
          <cell r="E9431" t="str">
            <v>C[d]-(C)2:1|C-(C[d])(H)3:2|CO-(C[d])(O):1|O-(CO)(H):1|C[d]-(H)(CO):1</v>
          </cell>
          <cell r="F9431"/>
          <cell r="G9431" t="str">
            <v>0</v>
          </cell>
        </row>
        <row r="9432">
          <cell r="A9432" t="str">
            <v>5460-31-1</v>
          </cell>
          <cell r="B9432" t="str">
            <v>GAKLFAZBKQGUBO-UHFFFAOYSA-N</v>
          </cell>
          <cell r="C9432" t="str">
            <v>２－メチル－３－ニトロフェノール</v>
          </cell>
          <cell r="D9432" t="str">
            <v>Cc1c(O)cccc1N(=O)=O</v>
          </cell>
          <cell r="E9432" t="str">
            <v>C[B]-(H):3|C[B]-(C):1|C-(C[B])(H)3:1|O-(C[B])(H):1|C[B]-(O):1|C[B]-(NO2):1</v>
          </cell>
          <cell r="F9432" t="str">
            <v>(NO2)(OH),meta:1</v>
          </cell>
          <cell r="G9432" t="str">
            <v>0</v>
          </cell>
        </row>
        <row r="9433">
          <cell r="A9433" t="str">
            <v>1472-87-3</v>
          </cell>
          <cell r="B9433" t="str">
            <v>WWSBQOYADFGDQE-UHFFFAOYSA-N</v>
          </cell>
          <cell r="C9433" t="str">
            <v>ジメチル＝トリデカンジオアート</v>
          </cell>
          <cell r="D9433" t="str">
            <v>COC(=O)CCCCCCCCCCCC(=O)OC</v>
          </cell>
          <cell r="E9433" t="str">
            <v>C-(C)2(H)2:9|CO-(C)(O):2|O-(C)(CO):2|C-(C)(H)2(CO):2|C-(H)3(O):2</v>
          </cell>
          <cell r="F9433"/>
          <cell r="G9433" t="str">
            <v>0</v>
          </cell>
        </row>
        <row r="9434">
          <cell r="A9434" t="str">
            <v>54723-19-2</v>
          </cell>
          <cell r="B9434" t="str">
            <v>HCXCVKYQWKDKOS-UHFFFAOYSA-N</v>
          </cell>
          <cell r="C9434" t="str">
            <v>ブチル＝５－オキソヘキサノアート</v>
          </cell>
          <cell r="D9434" t="str">
            <v>CCCCOC(=O)CCCC(=O)C</v>
          </cell>
          <cell r="E9434" t="str">
            <v>C-(H)3(C):1|C-(C)2(H)2:3|CO-(C)(O):1|CO-(C)2:1|O-(C)(CO):1|C-(C)(H)2(CO):2|C-(H)3(CO):1|C-(C)(H)2(O):1</v>
          </cell>
          <cell r="F9434"/>
          <cell r="G9434" t="str">
            <v>0</v>
          </cell>
        </row>
        <row r="9435">
          <cell r="A9435" t="str">
            <v>63830-69-3</v>
          </cell>
          <cell r="B9435" t="str">
            <v>ZTKHMNVIURCTGG-HJWRWDBZSA-N</v>
          </cell>
          <cell r="C9435" t="str">
            <v>（Ｚ）－３－メチルノナ－４－エン</v>
          </cell>
          <cell r="D9435" t="str">
            <v>CCCC\C=C/C(C)CC</v>
          </cell>
          <cell r="E9435" t="str">
            <v>C-(H)3(C):3|C-(C)2(H)2:3|C[d]-(C)(H):2|C-(C[d])(C)(H)2:1|C-(C[d])(C)2(H):1</v>
          </cell>
          <cell r="F9435"/>
          <cell r="G9435" t="str">
            <v>0</v>
          </cell>
        </row>
        <row r="9436">
          <cell r="A9436" t="str">
            <v>1229-24-9</v>
          </cell>
          <cell r="B9436" t="str">
            <v>QZZRQURPSRWTLG-NXWWHMHJSA-N</v>
          </cell>
          <cell r="C9436" t="str">
            <v>エストラ－１，３，５（１０）－トリエン－３，６α，１７β－トリオール</v>
          </cell>
          <cell r="D9436" t="str">
            <v>C[C@@]12CC[C@H]3[C@@H](C[C@H](O)c4cc(O)ccc34)[C@@H]1CC[C@@H]2O</v>
          </cell>
          <cell r="E9436" t="str">
            <v>C-(H)3(C):1|C-(C)2(H)2:5|C-(H)(C)3:2|C-(C)4:1|C-(C[B])(C)2(H):1|C[B]-(H):3|C[B]-(C):2|O-(C[B])(H):1|O-(C)(H):2|C-(C)2(H)(O),alcohpls/peroxides:1|C-(C[B])(C)(H)(O):1|C[B]-(O):1</v>
          </cell>
          <cell r="F9436" t="str">
            <v>Cyclononane:1|Cyclopentane,sub:1|Cyclohexane,sub:1|cis-Hexahydroindan:1</v>
          </cell>
          <cell r="G9436" t="str">
            <v>0</v>
          </cell>
        </row>
        <row r="9437">
          <cell r="A9437" t="str">
            <v>50273-95-5</v>
          </cell>
          <cell r="B9437" t="str">
            <v>ZUHYIBBOAOBYDJ-IHWYPQMZSA-N</v>
          </cell>
          <cell r="C9437" t="str">
            <v>（Ｚ）－ヘプタ－５－エン－１－オール</v>
          </cell>
          <cell r="D9437" t="str">
            <v>C\C=C/CCCCO</v>
          </cell>
          <cell r="E9437" t="str">
            <v>C-(C)2(H)2:2|C[d]-(C)(H):2|C-(C[d])(C)(H)2:1|C-(C[d])(H)3:1|O-(C)(H):1|C-(C)(H)2(O):1</v>
          </cell>
          <cell r="F9437"/>
          <cell r="G9437" t="str">
            <v>0</v>
          </cell>
        </row>
        <row r="9438">
          <cell r="A9438" t="str">
            <v>3970-62-5</v>
          </cell>
          <cell r="B9438" t="str">
            <v>HMSVXZJWPVIVIV-UHFFFAOYSA-N</v>
          </cell>
          <cell r="C9438" t="str">
            <v>２，２－ジメチルペンタン－３－オール</v>
          </cell>
          <cell r="D9438" t="str">
            <v>CCC(O)C(C)(C)C</v>
          </cell>
          <cell r="E9438" t="str">
            <v>C-(H)3(C):4|C-(C)2(H)2:1|C-(C)4:1|O-(C)(H):1|C-(C)2(H)(O),alcohpls/peroxides:1</v>
          </cell>
          <cell r="F9438" t="str">
            <v>C-(H)3(C),tertiary:1</v>
          </cell>
          <cell r="G9438" t="str">
            <v>0</v>
          </cell>
        </row>
        <row r="9439">
          <cell r="A9439" t="str">
            <v>593-40-8</v>
          </cell>
          <cell r="B9439" t="str">
            <v>CNVZJPUDSLNTQU-OUKQBFOZSA-N</v>
          </cell>
          <cell r="C9439" t="str">
            <v>（Ｅ）－オクタデカ－６－エン酸</v>
          </cell>
          <cell r="D9439" t="str">
            <v>CCCCCCCCCCC\C=C\CCCCC(=O)O</v>
          </cell>
          <cell r="E9439" t="str">
            <v>C-(H)3(C):1|C-(C)2(H)2:11|C[d]-(C)(H):2|C-(C[d])(C)(H)2:2|CO-(C)(O):1|O-(CO)(H):1|C-(C)(H)2(CO):1</v>
          </cell>
          <cell r="F9439"/>
          <cell r="G9439" t="str">
            <v>0</v>
          </cell>
        </row>
        <row r="9440">
          <cell r="A9440" t="str">
            <v>3046-94-4</v>
          </cell>
          <cell r="B9440" t="str">
            <v>PMRRSCWLXKOMSK-UHFFFAOYSA-N</v>
          </cell>
          <cell r="C9440" t="str">
            <v>２－（ブチルアニリノ）エタノール</v>
          </cell>
          <cell r="D9440" t="str">
            <v>CCCCN(CCO)c1ccccc1</v>
          </cell>
          <cell r="E9440" t="str">
            <v>C-(H)3(C):1|C-(C)2(H)2:2|C[B]-(H):5|O-(C)(H):1|C-(C)(H)2(O):1|C-(C)(H)2(N):2|N-(C[B])(C)2:1|C[B]-(N):1</v>
          </cell>
          <cell r="F9440"/>
          <cell r="G9440" t="str">
            <v>0</v>
          </cell>
        </row>
        <row r="9441">
          <cell r="A9441" t="str">
            <v>19550-03-9</v>
          </cell>
          <cell r="B9441" t="str">
            <v>BFKOEFFCVFMWPF-UHFFFAOYSA-N</v>
          </cell>
          <cell r="C9441" t="str">
            <v>２，３－ジメチルヘキサン－２－オール</v>
          </cell>
          <cell r="D9441" t="str">
            <v>CCCC(C)C(C)(C)O</v>
          </cell>
          <cell r="E9441" t="str">
            <v>C-(H)3(C):4|C-(C)2(H)2:2|C-(H)(C)3:1|O-(C)(H):1|C-(C)3(O),alcohols/peroxides:1</v>
          </cell>
          <cell r="F9441"/>
          <cell r="G9441" t="str">
            <v>0</v>
          </cell>
        </row>
        <row r="9442">
          <cell r="A9442" t="str">
            <v>15869-80-4</v>
          </cell>
          <cell r="B9442" t="str">
            <v>PSVQKOKKLWHNRP-UHFFFAOYSA-N</v>
          </cell>
          <cell r="C9442" t="str">
            <v>３－エチルヘプタン</v>
          </cell>
          <cell r="D9442" t="str">
            <v>CCCCC(CC)CC</v>
          </cell>
          <cell r="E9442" t="str">
            <v>C-(H)3(C):3|C-(C)2(H)2:5|C-(H)(C)3:1</v>
          </cell>
          <cell r="F9442"/>
          <cell r="G9442" t="str">
            <v>0</v>
          </cell>
        </row>
        <row r="9443">
          <cell r="A9443" t="str">
            <v>40642-42-0</v>
          </cell>
          <cell r="B9443" t="str">
            <v>ZYTGEAXLNDKCTI-KTKRTIGZSA-N</v>
          </cell>
          <cell r="C9443" t="str">
            <v>（Ｚ）－テトラデカ－５－エン－１－オール</v>
          </cell>
          <cell r="D9443" t="str">
            <v>CCCCCCCC\C=C/CCCCO</v>
          </cell>
          <cell r="E9443" t="str">
            <v>C-(H)3(C):1|C-(C)2(H)2:8|C[d]-(C)(H):2|C-(C[d])(C)(H)2:2|O-(C)(H):1|C-(C)(H)2(O):1</v>
          </cell>
          <cell r="F9443"/>
          <cell r="G9443" t="str">
            <v>0</v>
          </cell>
        </row>
        <row r="9444">
          <cell r="A9444" t="str">
            <v>645-67-0</v>
          </cell>
          <cell r="B9444" t="str">
            <v>QOSMNYMQXIVWKY-UHFFFAOYSA-N</v>
          </cell>
          <cell r="C9444" t="str">
            <v>プロピル＝４－オキソペンタノアート</v>
          </cell>
          <cell r="D9444" t="str">
            <v>CCCOC(=O)CCC(=O)C</v>
          </cell>
          <cell r="E9444" t="str">
            <v>C-(H)3(C):1|C-(C)2(H)2:1|CO-(C)(O):1|CO-(C)2:1|O-(C)(CO):1|C-(C)(H)2(CO):2|C-(H)3(CO):1|C-(C)(H)2(O):1</v>
          </cell>
          <cell r="F9444"/>
          <cell r="G9444" t="str">
            <v>0</v>
          </cell>
        </row>
        <row r="9445">
          <cell r="A9445" t="str">
            <v>934-80-5</v>
          </cell>
          <cell r="B9445" t="str">
            <v>SBUYFICWQNHBCM-UHFFFAOYSA-N</v>
          </cell>
          <cell r="C9445" t="str">
            <v>４－エタン－１－イル－１，２－ジメチルベンゼン</v>
          </cell>
          <cell r="D9445" t="str">
            <v>CCc1ccc(C)c(C)c1</v>
          </cell>
          <cell r="E9445" t="str">
            <v>C-(H)3(C):1|C-(C[B])(C)(H)2:1|C[B]-(H):3|C[B]-(C):3|C-(C[B])(H)3:2</v>
          </cell>
          <cell r="F9445"/>
          <cell r="G9445" t="str">
            <v>0</v>
          </cell>
        </row>
        <row r="9446">
          <cell r="A9446" t="str">
            <v>64275-78-1</v>
          </cell>
          <cell r="B9446" t="str">
            <v>ILZKZXCUOXMUPC-HJWRWDBZSA-N</v>
          </cell>
          <cell r="C9446" t="str">
            <v>（Ｚ）－トリデカ－５－エン－１－オール</v>
          </cell>
          <cell r="D9446" t="str">
            <v>CCCCCCC\C=C/CCCCO</v>
          </cell>
          <cell r="E9446" t="str">
            <v>C-(H)3(C):1|C-(C)2(H)2:7|C[d]-(C)(H):2|C-(C[d])(C)(H)2:2|O-(C)(H):1|C-(C)(H)2(O):1</v>
          </cell>
          <cell r="F9446"/>
          <cell r="G9446" t="str">
            <v>0</v>
          </cell>
        </row>
        <row r="9447">
          <cell r="A9447" t="str">
            <v>15176-21-3</v>
          </cell>
          <cell r="B9447" t="str">
            <v>AWBIJARKDOFDAN-UHFFFAOYSA-N</v>
          </cell>
          <cell r="C9447" t="str">
            <v>２，５－ジメチル－１，４－ジオキサン</v>
          </cell>
          <cell r="D9447" t="str">
            <v>CC1COC(C)CO1</v>
          </cell>
          <cell r="E9447" t="str">
            <v>C-(H)3(C):2|O-(C)2:2|C-(C)2(H)(O),ethers/esters:2|C-(C)(H)2(O):2</v>
          </cell>
          <cell r="F9447" t="str">
            <v>1,4-Dioxane:1</v>
          </cell>
          <cell r="G9447" t="str">
            <v>0</v>
          </cell>
        </row>
        <row r="9448">
          <cell r="A9448" t="str">
            <v>17612-50-9</v>
          </cell>
          <cell r="B9448" t="str">
            <v>VYXHVRARDIDEHS-QGTKBVGQSA-N</v>
          </cell>
          <cell r="C9448" t="str">
            <v>（１Ｅ，５Ｅ）－シクロオクタ－１，５－ジエン</v>
          </cell>
          <cell r="D9448" t="str">
            <v>C1C\C=C/CC\C=C/1</v>
          </cell>
          <cell r="E9448" t="str">
            <v>C[d]-(C)(H):4|C-(C[d])(C)(H)2:4</v>
          </cell>
          <cell r="F9448" t="str">
            <v>1,5-Cyclooctadiene:1</v>
          </cell>
          <cell r="G9448" t="str">
            <v>0</v>
          </cell>
        </row>
        <row r="9449">
          <cell r="A9449" t="str">
            <v>64275-66-7</v>
          </cell>
          <cell r="B9449" t="str">
            <v>HDKMQBSYNBCYBK-AATRIKPKSA-N</v>
          </cell>
          <cell r="C9449" t="str">
            <v>（Ｅ）－１－ブロモデカ－５－エン</v>
          </cell>
          <cell r="D9449" t="str">
            <v>CCCC\C=C\CCCCBr</v>
          </cell>
          <cell r="E9449" t="str">
            <v>C-(H)3(C):1|C-(C)2(H)2:4|C[d]-(C)(H):2|C-(C[d])(C)(H)2:2|C-(C)(H)2(Br):1</v>
          </cell>
          <cell r="F9449"/>
          <cell r="G9449" t="str">
            <v>0</v>
          </cell>
        </row>
        <row r="9450">
          <cell r="A9450" t="str">
            <v>16695-35-5</v>
          </cell>
          <cell r="B9450" t="str">
            <v>VVEGXTQSICTWOQ-AATRIKPKSA-N</v>
          </cell>
          <cell r="C9450" t="str">
            <v>（Ｅ）－１－ブロモノナ－４－エン</v>
          </cell>
          <cell r="D9450" t="str">
            <v>CCCC\C=C\CCCBr</v>
          </cell>
          <cell r="E9450" t="str">
            <v>C-(H)3(C):1|C-(C)2(H)2:3|C[d]-(C)(H):2|C-(C[d])(C)(H)2:2|C-(C)(H)2(Br):1</v>
          </cell>
          <cell r="F9450"/>
          <cell r="G9450" t="str">
            <v>0</v>
          </cell>
        </row>
        <row r="9451">
          <cell r="A9451" t="str">
            <v>52763-13-0</v>
          </cell>
          <cell r="B9451" t="str">
            <v>RZVNZFWWBLMZCC-LXSSAFMLSA-N</v>
          </cell>
          <cell r="C9451" t="str">
            <v>［Ｓ－（Ｅ）］－２，３，７－トリメチルオクタ－４－エン</v>
          </cell>
          <cell r="D9451" t="str">
            <v>CC(C)C\C=C\[C@@H](C)C(C)C</v>
          </cell>
          <cell r="E9451" t="str">
            <v>C-(H)3(C):5|C-(H)(C)3:2|C[d]-(C)(H):2|C-(C[d])(C)(H)2:1|C-(C[d])(C)2(H):1</v>
          </cell>
          <cell r="F9451"/>
          <cell r="G9451" t="str">
            <v>0</v>
          </cell>
        </row>
        <row r="9452">
          <cell r="A9452" t="str">
            <v>17301-94-9</v>
          </cell>
          <cell r="B9452" t="str">
            <v>IALRSQMWHFKJJA-UHFFFAOYSA-N</v>
          </cell>
          <cell r="C9452" t="str">
            <v>４－メチルノナン</v>
          </cell>
          <cell r="D9452" t="str">
            <v>CCCCCC(C)CCC</v>
          </cell>
          <cell r="E9452" t="str">
            <v>C-(H)3(C):3|C-(C)2(H)2:6|C-(H)(C)3:1</v>
          </cell>
          <cell r="F9452"/>
          <cell r="G9452" t="str">
            <v>0</v>
          </cell>
        </row>
        <row r="9453">
          <cell r="A9453" t="str">
            <v>51090-05-2</v>
          </cell>
          <cell r="B9453" t="str">
            <v>LCGKSWCYAYDYHT-FPLPWBNLSA-N</v>
          </cell>
          <cell r="C9453" t="str">
            <v>（Ｚ）－２－メチルノナ－４－エン</v>
          </cell>
          <cell r="D9453" t="str">
            <v>CCCC\C=C/CC(C)C</v>
          </cell>
          <cell r="E9453" t="str">
            <v>C-(H)3(C):3|C-(C)2(H)2:2|C-(H)(C)3:1|C[d]-(C)(H):2|C-(C[d])(C)(H)2:2</v>
          </cell>
          <cell r="F9453"/>
          <cell r="G9453" t="str">
            <v>0</v>
          </cell>
        </row>
        <row r="9454">
          <cell r="A9454" t="str">
            <v>40642-38-4</v>
          </cell>
          <cell r="B9454" t="str">
            <v>OTJWLIMIKGBSSN-FPLPWBNLSA-N</v>
          </cell>
          <cell r="C9454" t="str">
            <v>（Ｚ）－ドデカ－５－エン－１－オール</v>
          </cell>
          <cell r="D9454" t="str">
            <v>CCCCCC\C=C/CCCCO</v>
          </cell>
          <cell r="E9454" t="str">
            <v>C-(H)3(C):1|C-(C)2(H)2:6|C[d]-(C)(H):2|C-(C[d])(C)(H)2:2|O-(C)(H):1|C-(C)(H)2(O):1</v>
          </cell>
          <cell r="F9454"/>
          <cell r="G9454" t="str">
            <v>0</v>
          </cell>
        </row>
        <row r="9455">
          <cell r="A9455" t="str">
            <v>3508-00-7</v>
          </cell>
          <cell r="B9455" t="str">
            <v>HHSDZLLPIXMEIU-UHFFFAOYSA-N</v>
          </cell>
          <cell r="C9455" t="str">
            <v>１－ブロモヘプタデカン</v>
          </cell>
          <cell r="D9455" t="str">
            <v>CCCCCCCCCCCCCCCCCBr</v>
          </cell>
          <cell r="E9455" t="str">
            <v>C-(H)3(C):1|C-(C)2(H)2:15|C-(C)(H)2(Br):1</v>
          </cell>
          <cell r="F9455"/>
          <cell r="G9455" t="str">
            <v>0</v>
          </cell>
        </row>
        <row r="9456">
          <cell r="A9456" t="str">
            <v>6975-98-0</v>
          </cell>
          <cell r="B9456" t="str">
            <v>CNPVJWYWYZMPDS-UHFFFAOYSA-N</v>
          </cell>
          <cell r="C9456" t="str">
            <v>２－メチルデカン</v>
          </cell>
          <cell r="D9456" t="str">
            <v>CCCCCCCCC(C)C</v>
          </cell>
          <cell r="E9456" t="str">
            <v>C-(H)3(C):3|C-(C)2(H)2:7|C-(H)(C)3:1</v>
          </cell>
          <cell r="F9456"/>
          <cell r="G9456" t="str">
            <v>0</v>
          </cell>
        </row>
        <row r="9457">
          <cell r="A9457" t="str">
            <v>64275-63-4</v>
          </cell>
          <cell r="B9457" t="str">
            <v>HDKMQBSYNBCYBK-WAYWQWQTSA-N</v>
          </cell>
          <cell r="C9457" t="str">
            <v>（Ｚ）－１－ブロモデカ－５－エン</v>
          </cell>
          <cell r="D9457" t="str">
            <v>CCCC\C=C/CCCCBr</v>
          </cell>
          <cell r="E9457" t="str">
            <v>C-(H)3(C):1|C-(C)2(H)2:4|C[d]-(C)(H):2|C-(C[d])(C)(H)2:2|C-(C)(H)2(Br):1</v>
          </cell>
          <cell r="F9457"/>
          <cell r="G9457" t="str">
            <v>0</v>
          </cell>
        </row>
        <row r="9458">
          <cell r="A9458" t="str">
            <v>593-39-5</v>
          </cell>
          <cell r="B9458" t="str">
            <v>CNVZJPUDSLNTQU-SEYXRHQNSA-N</v>
          </cell>
          <cell r="C9458" t="str">
            <v>（Ｚ）－オクタデカ－６－エン酸</v>
          </cell>
          <cell r="D9458" t="str">
            <v>CCCCCCCCCCC\C=C/CCCCC(=O)O</v>
          </cell>
          <cell r="E9458" t="str">
            <v>C-(H)3(C):1|C-(C)2(H)2:11|C[d]-(C)(H):2|C-(C[d])(C)(H)2:2|CO-(C)(O):1|O-(CO)(H):1|C-(C)(H)2(CO):1</v>
          </cell>
          <cell r="F9458"/>
          <cell r="G9458" t="str">
            <v>0</v>
          </cell>
        </row>
        <row r="9459">
          <cell r="A9459" t="str">
            <v>63830-65-9</v>
          </cell>
          <cell r="B9459" t="str">
            <v>BPHPRVXZLWQTOR-BQYQJAHWSA-N</v>
          </cell>
          <cell r="C9459" t="str">
            <v>２，３，６－トリメチルオクタ－４－エン</v>
          </cell>
          <cell r="D9459" t="str">
            <v>CCC(C)\C=C\C(C)C(C)C</v>
          </cell>
          <cell r="E9459" t="str">
            <v>C-(H)3(C):5|C-(C)2(H)2:1|C-(H)(C)3:1|C[d]-(C)(H):2|C-(C[d])(C)2(H):2</v>
          </cell>
          <cell r="F9459"/>
          <cell r="G9459" t="str">
            <v>0</v>
          </cell>
        </row>
        <row r="9460">
          <cell r="A9460" t="str">
            <v>13816-33-6</v>
          </cell>
          <cell r="B9460" t="str">
            <v>YFDJCWXBKWRDPW-UHFFFAOYSA-N</v>
          </cell>
          <cell r="C9460" t="str">
            <v>４－イソプロピルベンゾニトリル</v>
          </cell>
          <cell r="D9460" t="str">
            <v>CC(C)c1ccc(cc1)C#N</v>
          </cell>
          <cell r="E9460" t="str">
            <v>C-(H)3(C):2|C-(C[B])(C)2(H):1|C[B]-(H):4|C[B]-(C):1|C[B]-(CN):1</v>
          </cell>
          <cell r="F9460"/>
          <cell r="G9460" t="str">
            <v>0</v>
          </cell>
        </row>
        <row r="9461">
          <cell r="A9461" t="str">
            <v>1474-53-9</v>
          </cell>
          <cell r="B9461" t="str">
            <v>UHQGCIIQUZBJAE-ZBLLQYKHSA-N</v>
          </cell>
          <cell r="C9461" t="str">
            <v>３－メトキシエストラ－１，３，５（１０）－トリエン－１６α，１７β－ジオール</v>
          </cell>
          <cell r="D9461" t="str">
            <v>COc1ccc2[C@H]3CC[C@@]4(C)[C@@H](O)[C@H](O)C[C@H]4[C@@H]3CCc2c1</v>
          </cell>
          <cell r="E9461" t="str">
            <v>C-(H)3(C):1|C-(C)2(H)2:4|C-(H)(C)3:2|C-(C)4:1|C-(C[B])(C)(H)2:1|C-(C[B])(C)2(H):1|C[B]-(H):3|C[B]-(C):2|O-(C[B])(C):1|O-(C)(H):2|C-(C)2(H)(O),alcohpls/peroxides:2|C-(H)3(O):1|C[B]-(O):1</v>
          </cell>
          <cell r="F9461" t="str">
            <v>Cyclononane:1|Cyclopentane,sub:1|Cyclohexane,sub:1|cis-Hexahydroindan:1</v>
          </cell>
          <cell r="G9461" t="str">
            <v>0</v>
          </cell>
        </row>
        <row r="9462">
          <cell r="A9462" t="str">
            <v>2046-21-1</v>
          </cell>
          <cell r="B9462" t="str">
            <v>BSBYQAYWPXHLPQ-UHFFFAOYSA-N</v>
          </cell>
          <cell r="C9462" t="str">
            <v>メチル＝６－オキソヘプタノアート</v>
          </cell>
          <cell r="D9462" t="str">
            <v>COC(=O)CCCCC(=O)C</v>
          </cell>
          <cell r="E9462" t="str">
            <v>C-(C)2(H)2:2|CO-(C)(O):1|CO-(C)2:1|O-(C)(CO):1|C-(C)(H)2(CO):2|C-(H)3(CO):1|C-(H)3(O):1</v>
          </cell>
          <cell r="F9462"/>
          <cell r="G9462" t="str">
            <v>0</v>
          </cell>
        </row>
        <row r="9463">
          <cell r="A9463" t="str">
            <v>59499-29-5</v>
          </cell>
          <cell r="B9463" t="str">
            <v>VVEGXTQSICTWOQ-WAYWQWQTSA-N</v>
          </cell>
          <cell r="C9463" t="str">
            <v>（Ｚ）－１－ブロモノナ－４－エン</v>
          </cell>
          <cell r="D9463" t="str">
            <v>CCCC\C=C/CCCBr</v>
          </cell>
          <cell r="E9463" t="str">
            <v>C-(H)3(C):1|C-(C)2(H)2:3|C[d]-(C)(H):2|C-(C[d])(C)(H)2:2|C-(C)(H)2(Br):1</v>
          </cell>
          <cell r="F9463"/>
          <cell r="G9463" t="str">
            <v>0</v>
          </cell>
        </row>
        <row r="9464">
          <cell r="A9464" t="str">
            <v>566-76-7</v>
          </cell>
          <cell r="B9464" t="str">
            <v>WPOCIZJTELRQMF-XLKGFZLASA-N</v>
          </cell>
          <cell r="C9464" t="str">
            <v>３，１６α－ジヒドロキシエストラ－１，３，５（１０）－トリエン－１７－オン</v>
          </cell>
          <cell r="D9464" t="str">
            <v>C[C@@]12CC[C@H]3[C@@H](CCc4cc(O)ccc34)[C@@H]1C[C@@H](O)C2=O</v>
          </cell>
          <cell r="E9464" t="str">
            <v>C-(H)3(C):1|C-(C)2(H)2:4|C-(H)(C)3:2|C-(C[B])(C)(H)2:1|C-(C[B])(C)2(H):1|C[B]-(H):3|C[B]-(C):2|CO-(C)2:1|O-(C[B])(H):1|O-(C)(H):1|C-(C)3(CO):1|C-(C)(H)(O)(CO):1|C[B]-(O):1</v>
          </cell>
          <cell r="F9464" t="str">
            <v>Cyclononane:1|Cyclopentane,sub:1|Cyclohexane,sub:1|cis-Hexahydroindan:1|Cyclopentanone:1|Cyclononanone:1</v>
          </cell>
          <cell r="G9464" t="str">
            <v>0</v>
          </cell>
        </row>
        <row r="9465">
          <cell r="A9465" t="str">
            <v>15869-85-9</v>
          </cell>
          <cell r="B9465" t="str">
            <v>TYSIILFJZXHVPU-UHFFFAOYSA-N</v>
          </cell>
          <cell r="C9465" t="str">
            <v>５－メチルノナン</v>
          </cell>
          <cell r="D9465" t="str">
            <v>CCCCC(C)CCCC</v>
          </cell>
          <cell r="E9465" t="str">
            <v>C-(H)3(C):3|C-(C)2(H)2:6|C-(H)(C)3:1</v>
          </cell>
          <cell r="F9465"/>
          <cell r="G9465" t="str">
            <v>0</v>
          </cell>
        </row>
        <row r="9466">
          <cell r="A9466" t="str">
            <v>15933-07-0</v>
          </cell>
          <cell r="B9466" t="str">
            <v>FJAKCEHATXBFJT-UHFFFAOYSA-N</v>
          </cell>
          <cell r="C9466" t="str">
            <v>エチル＝２－オキソブタノアート</v>
          </cell>
          <cell r="D9466" t="str">
            <v>CCOC(=O)C(=O)CC</v>
          </cell>
          <cell r="E9466" t="str">
            <v>C-(H)3(C):2|CO-(C)(CO):1|CO-(O)(CO):1|O-(C)(CO):1|C-(C)(H)2(CO):1|C-(C)(H)2(O):1</v>
          </cell>
          <cell r="F9466"/>
          <cell r="G9466" t="str">
            <v>0</v>
          </cell>
        </row>
        <row r="9467">
          <cell r="A9467" t="str">
            <v>13019-20-0</v>
          </cell>
          <cell r="B9467" t="str">
            <v>XYYMFUCZDNNGFS-UHFFFAOYSA-N</v>
          </cell>
          <cell r="C9467" t="str">
            <v>２－メチルヘプタン－３－オン</v>
          </cell>
          <cell r="D9467" t="str">
            <v>CCCCC(=O)C(C)C</v>
          </cell>
          <cell r="E9467" t="str">
            <v>C-(H)3(C):3|C-(C)2(H)2:2|CO-(C)2:1|C-(C)2(H)(CO):1|C-(C)(H)2(CO):1</v>
          </cell>
          <cell r="F9467"/>
          <cell r="G9467" t="str">
            <v>0</v>
          </cell>
        </row>
        <row r="9468">
          <cell r="A9468" t="str">
            <v>2370-14-1</v>
          </cell>
          <cell r="B9468" t="str">
            <v>KEXGXAGJHHCTKD-UHFFFAOYSA-N</v>
          </cell>
          <cell r="C9468" t="str">
            <v>２，２－ジメチルオクタン－１－オール</v>
          </cell>
          <cell r="D9468" t="str">
            <v>CCCCCCC(C)(C)CO</v>
          </cell>
          <cell r="E9468" t="str">
            <v>C-(H)3(C):3|C-(C)2(H)2:5|C-(C)4:1|O-(C)(H):1|C-(C)(H)2(O):1</v>
          </cell>
          <cell r="F9468"/>
          <cell r="G9468" t="str">
            <v>0</v>
          </cell>
        </row>
        <row r="9469">
          <cell r="A9469" t="str">
            <v>1639-04-9</v>
          </cell>
          <cell r="B9469" t="str">
            <v>NTRKGRUMBHBCAM-UHFFFAOYSA-N</v>
          </cell>
          <cell r="C9469" t="str">
            <v>２－メチルペンタン－３－チオール</v>
          </cell>
          <cell r="D9469" t="str">
            <v>CCC(S)C(C)C</v>
          </cell>
          <cell r="E9469" t="str">
            <v>C-(H)3(C):3|C-(C)2(H)2:1|C-(H)(C)3:1|C-(C)2(H)(S):1|S-(C)(H):1</v>
          </cell>
          <cell r="F9469"/>
          <cell r="G9469" t="str">
            <v>0</v>
          </cell>
        </row>
        <row r="9470">
          <cell r="A9470" t="str">
            <v>41446-68-8</v>
          </cell>
          <cell r="B9470" t="str">
            <v>QKTFNIWYLYTNIS-FNORWQNLSA-N</v>
          </cell>
          <cell r="C9470" t="str">
            <v>（Ｅ）－テトラデカ－３－エン</v>
          </cell>
          <cell r="D9470" t="str">
            <v>CCCCCCCCCC\C=C\CC</v>
          </cell>
          <cell r="E9470" t="str">
            <v>C-(H)3(C):2|C-(C)2(H)2:8|C[d]-(C)(H):2|C-(C[d])(C)(H)2:2</v>
          </cell>
          <cell r="F9470"/>
          <cell r="G9470" t="str">
            <v>0</v>
          </cell>
        </row>
        <row r="9471">
          <cell r="A9471" t="str">
            <v>41446-66-6</v>
          </cell>
          <cell r="B9471" t="str">
            <v>SNIFAVVHRQZYGO-PKNBQFBNSA-N</v>
          </cell>
          <cell r="C9471" t="str">
            <v>（Ｅ）－テトラデカ－５－エン</v>
          </cell>
          <cell r="D9471" t="str">
            <v>CCCCCCCC\C=C\CCCC</v>
          </cell>
          <cell r="E9471" t="str">
            <v>C-(H)3(C):2|C-(C)2(H)2:8|C[d]-(C)(H):2|C-(C[d])(C)(H)2:2</v>
          </cell>
          <cell r="F9471"/>
          <cell r="G9471" t="str">
            <v>0</v>
          </cell>
        </row>
        <row r="9472">
          <cell r="A9472" t="str">
            <v>34303-81-6</v>
          </cell>
          <cell r="B9472" t="str">
            <v>QIZDLUWRENVVJW-ALCCZGGFSA-N</v>
          </cell>
          <cell r="C9472" t="str">
            <v>（Ｚ）－ヘキサデカ－３－エン</v>
          </cell>
          <cell r="D9472" t="str">
            <v>CCCCCCCCCCCC\C=C/CC</v>
          </cell>
          <cell r="E9472" t="str">
            <v>C-(H)3(C):2|C-(C)2(H)2:10|C[d]-(C)(H):2|C-(C[d])(C)(H)2:2</v>
          </cell>
          <cell r="F9472"/>
          <cell r="G9472" t="str">
            <v>0</v>
          </cell>
        </row>
        <row r="9473">
          <cell r="A9473" t="str">
            <v>16580-24-8</v>
          </cell>
          <cell r="B9473" t="str">
            <v>QRDCBPPMQOPHOU-UHFFFAOYSA-N</v>
          </cell>
          <cell r="C9473" t="str">
            <v>１－イソプロピル－３－メチルシクロヘキサン</v>
          </cell>
          <cell r="D9473" t="str">
            <v>CC(C)C1CCCC(C)C1</v>
          </cell>
          <cell r="E9473" t="str">
            <v>C-(H)3(C):3|C-(C)2(H)2:4|C-(H)(C)3:3</v>
          </cell>
          <cell r="F9473" t="str">
            <v>Cyclohexane,sub:1</v>
          </cell>
          <cell r="G9473" t="str">
            <v>0</v>
          </cell>
        </row>
        <row r="9474">
          <cell r="A9474" t="str">
            <v>89-95-2</v>
          </cell>
          <cell r="B9474" t="str">
            <v>XPNGNIFUDRPBFJ-UHFFFAOYSA-N</v>
          </cell>
          <cell r="C9474" t="str">
            <v>ｏ－トリルメタノール</v>
          </cell>
          <cell r="D9474" t="str">
            <v>Cc1ccccc1CO</v>
          </cell>
          <cell r="E9474" t="str">
            <v>C[B]-(H):4|C[B]-(C):2|C-(C[B])(H)3:1|O-(C)(H):1|C-(C[B])(H)2(O):1</v>
          </cell>
          <cell r="F9474"/>
          <cell r="G9474" t="str">
            <v>0</v>
          </cell>
        </row>
        <row r="9475">
          <cell r="A9475" t="str">
            <v>1786-94-3</v>
          </cell>
          <cell r="B9475" t="str">
            <v>AZYICGMHYYVGBY-UHFFFAOYSA-N</v>
          </cell>
          <cell r="C9475" t="str">
            <v>３，６，９，１２，１５－ペンタオキサノナデカン－１－オール</v>
          </cell>
          <cell r="D9475" t="str">
            <v>CCCCOCCOCCOCCOCCOCCO</v>
          </cell>
          <cell r="E9475" t="str">
            <v>C-(H)3(C):1|C-(C)2(H)2:2|O-(C)2:5|O-(C)(H):1|C-(C)(H)2(O):1|C-(C)(H)2(O):10</v>
          </cell>
          <cell r="F9475"/>
          <cell r="G9475" t="str">
            <v>0</v>
          </cell>
        </row>
        <row r="9476">
          <cell r="A9476" t="str">
            <v>5048-44-2</v>
          </cell>
          <cell r="B9476" t="str">
            <v>JCXSQWLYMCCGSN-UHFFFAOYSA-N</v>
          </cell>
          <cell r="C9476" t="str">
            <v>ドデカ－１１－エンニトリル</v>
          </cell>
          <cell r="D9476" t="str">
            <v>C=CCCCCCCCCCC#N</v>
          </cell>
          <cell r="E9476" t="str">
            <v>C-(C)2(H)2:7|C[d]-(H)2:1|C[d]-(C)(H):1|C-(C[d])(C)(H)2:1|C-(C)(H)2(CN):1</v>
          </cell>
          <cell r="F9476"/>
          <cell r="G9476" t="str">
            <v>0</v>
          </cell>
        </row>
        <row r="9477">
          <cell r="A9477" t="str">
            <v>41446-67-7</v>
          </cell>
          <cell r="B9477" t="str">
            <v>QKTFNIWYLYTNIS-ALCCZGGFSA-N</v>
          </cell>
          <cell r="C9477" t="str">
            <v>（Ｚ）－テトラデカ－３－エン</v>
          </cell>
          <cell r="D9477" t="str">
            <v>CCCCCCCCCC\C=C/CC</v>
          </cell>
          <cell r="E9477" t="str">
            <v>C-(H)3(C):2|C-(C)2(H)2:8|C[d]-(C)(H):2|C-(C[d])(C)(H)2:2</v>
          </cell>
          <cell r="F9477"/>
          <cell r="G9477" t="str">
            <v>0</v>
          </cell>
        </row>
        <row r="9478">
          <cell r="A9478" t="str">
            <v>19550-10-8</v>
          </cell>
          <cell r="B9478" t="str">
            <v>YGXOERUAAWTDEV-UHFFFAOYSA-N</v>
          </cell>
          <cell r="C9478" t="str">
            <v>３，４－ジメチルヘキサン－２－オン</v>
          </cell>
          <cell r="D9478" t="str">
            <v>CCC(C)C(C)C(=O)C</v>
          </cell>
          <cell r="E9478" t="str">
            <v>C-(H)3(C):3|C-(C)2(H)2:1|C-(H)(C)3:1|CO-(C)2:1|C-(C)2(H)(CO):1|C-(H)3(CO):1</v>
          </cell>
          <cell r="F9478"/>
          <cell r="G9478" t="str">
            <v>0</v>
          </cell>
        </row>
        <row r="9479">
          <cell r="A9479" t="str">
            <v>16747-32-3</v>
          </cell>
          <cell r="B9479" t="str">
            <v>CLZCPQKGOAXOJT-UHFFFAOYSA-N</v>
          </cell>
          <cell r="C9479" t="str">
            <v>３－エチル－２，２－ジメチルペンタン</v>
          </cell>
          <cell r="D9479" t="str">
            <v>CCC(CC)C(C)(C)C</v>
          </cell>
          <cell r="E9479" t="str">
            <v>C-(H)3(C):5|C-(C)2(H)2:2|C-(H)(C)3:1|C-(C)4:1</v>
          </cell>
          <cell r="F9479" t="str">
            <v>C-(H)3(C),tertiary:1</v>
          </cell>
          <cell r="G9479" t="str">
            <v>0</v>
          </cell>
        </row>
        <row r="9480">
          <cell r="A9480" t="str">
            <v>6093-95-4</v>
          </cell>
          <cell r="B9480" t="str">
            <v>IMUCAHOFGPVTBF-UHFFFAOYSA-N</v>
          </cell>
          <cell r="C9480" t="str">
            <v>メチル＝５－オキソデカノアート</v>
          </cell>
          <cell r="D9480" t="str">
            <v>CCCCCC(=O)CCCC(=O)OC</v>
          </cell>
          <cell r="E9480" t="str">
            <v>C-(H)3(C):1|C-(C)2(H)2:4|CO-(C)(O):1|CO-(C)2:1|O-(C)(CO):1|C-(C)(H)2(CO):3|C-(H)3(O):1</v>
          </cell>
          <cell r="F9480"/>
          <cell r="G9480" t="str">
            <v>0</v>
          </cell>
        </row>
        <row r="9481">
          <cell r="A9481" t="str">
            <v>93919-00-7</v>
          </cell>
          <cell r="B9481" t="str">
            <v>ZAHUTEIIIFGYHV-UHFFFAOYSA-N</v>
          </cell>
          <cell r="C9481" t="str">
            <v>エチル＝５－オキソデカノアート</v>
          </cell>
          <cell r="D9481" t="str">
            <v>CCCCCC(=O)CCCC(=O)OCC</v>
          </cell>
          <cell r="E9481" t="str">
            <v>C-(H)3(C):2|C-(C)2(H)2:4|CO-(C)(O):1|CO-(C)2:1|O-(C)(CO):1|C-(C)(H)2(CO):3|C-(C)(H)2(O):1</v>
          </cell>
          <cell r="F9481"/>
          <cell r="G9481" t="str">
            <v>0</v>
          </cell>
        </row>
        <row r="9482">
          <cell r="A9482" t="str">
            <v>1192-37-6</v>
          </cell>
          <cell r="B9482" t="str">
            <v>YULMNMJFAZWLLN-UHFFFAOYSA-N</v>
          </cell>
          <cell r="C9482" t="str">
            <v>メチリデンシクロヘキサン</v>
          </cell>
          <cell r="D9482" t="str">
            <v>C=C1CCCCC1</v>
          </cell>
          <cell r="E9482" t="str">
            <v>C-(C)2(H)2:3|C[d]-(H)2:1|C[d]-(C)2:1|C-(C[d])(C)(H)2:2</v>
          </cell>
          <cell r="F9482" t="str">
            <v>Cyclohexane,sub:1</v>
          </cell>
          <cell r="G9482" t="str">
            <v>0</v>
          </cell>
        </row>
        <row r="9483">
          <cell r="A9483" t="str">
            <v>933-98-2</v>
          </cell>
          <cell r="B9483" t="str">
            <v>QUBBAXISAHIDNM-UHFFFAOYSA-N</v>
          </cell>
          <cell r="C9483" t="str">
            <v>１－エチル－２，３－ジメチルベンゼン</v>
          </cell>
          <cell r="D9483" t="str">
            <v>CCc1cccc(C)c1C</v>
          </cell>
          <cell r="E9483" t="str">
            <v>C-(H)3(C):1|C-(C[B])(C)(H)2:1|C[B]-(H):3|C[B]-(C):3|C-(C[B])(H)3:2</v>
          </cell>
          <cell r="F9483"/>
          <cell r="G9483" t="str">
            <v>0</v>
          </cell>
        </row>
        <row r="9484">
          <cell r="A9484" t="str">
            <v>1560-96-9</v>
          </cell>
          <cell r="B9484" t="str">
            <v>CJBFZKZYIPBBTO-UHFFFAOYSA-N</v>
          </cell>
          <cell r="C9484" t="str">
            <v>２－メチルトリデカン</v>
          </cell>
          <cell r="D9484" t="str">
            <v>CCCCCCCCCCCC(C)C</v>
          </cell>
          <cell r="E9484" t="str">
            <v>C-(H)3(C):3|C-(C)2(H)2:10|C-(H)(C)3:1</v>
          </cell>
          <cell r="F9484"/>
          <cell r="G9484" t="str">
            <v>0</v>
          </cell>
        </row>
        <row r="9485">
          <cell r="A9485" t="str">
            <v>34455-70-4</v>
          </cell>
          <cell r="B9485" t="str">
            <v>VEGNIXGAQNVYTP-UHFFFAOYSA-N</v>
          </cell>
          <cell r="C9485" t="str">
            <v>メチル＝８－オキソノナノアート</v>
          </cell>
          <cell r="D9485" t="str">
            <v>COC(=O)CCCCCCC(=O)C</v>
          </cell>
          <cell r="E9485" t="str">
            <v>C-(C)2(H)2:4|CO-(C)(O):1|CO-(C)2:1|O-(C)(CO):1|C-(C)(H)2(CO):2|C-(H)3(CO):1|C-(H)3(O):1</v>
          </cell>
          <cell r="F9485"/>
          <cell r="G9485" t="str">
            <v>0</v>
          </cell>
        </row>
        <row r="9486">
          <cell r="A9486" t="str">
            <v>35322-84-0</v>
          </cell>
          <cell r="B9486" t="str">
            <v>FSBIQEDMEKAAMA-UHFFFAOYSA-N</v>
          </cell>
          <cell r="C9486" t="str">
            <v>３，４，７－トリメチル－２，３－ジヒドロ－１Ｈ－インデン－１－オン</v>
          </cell>
          <cell r="D9486" t="str">
            <v>CC1CC(=O)c2c(C)ccc(C)c12</v>
          </cell>
          <cell r="E9486" t="str">
            <v>C-(H)3(C):1|C-(C[B])(C)2(H):1|C[B]-(H):2|C[B]-(C):3|C-(C[B])(H)3:2|CO-(C[B])(C):1|C-(C)(H)2(CO):1|C[B]-(CO):1</v>
          </cell>
          <cell r="F9486"/>
          <cell r="G9486" t="str">
            <v>0</v>
          </cell>
        </row>
        <row r="9487">
          <cell r="A9487" t="str">
            <v>35507-09-6</v>
          </cell>
          <cell r="B9487" t="str">
            <v>JZPUSPPFVAJNGY-SQFISAMPSA-N</v>
          </cell>
          <cell r="C9487" t="str">
            <v>（Ｚ）－ヘキサデカ－７－エン</v>
          </cell>
          <cell r="D9487" t="str">
            <v>CCCCCCCC\C=C/CCCCCC</v>
          </cell>
          <cell r="E9487" t="str">
            <v>C-(H)3(C):2|C-(C)2(H)2:10|C[d]-(C)(H):2|C-(C[d])(C)(H)2:2</v>
          </cell>
          <cell r="F9487"/>
          <cell r="G9487" t="str">
            <v>0</v>
          </cell>
        </row>
        <row r="9488">
          <cell r="A9488" t="str">
            <v>22348-96-5</v>
          </cell>
          <cell r="B9488" t="str">
            <v>QOQWSGSXXQSUOD-UHFFFAOYSA-N</v>
          </cell>
          <cell r="C9488" t="str">
            <v>メチル＝３－オキソデカノアート</v>
          </cell>
          <cell r="D9488" t="str">
            <v>CCCCCCCC(=O)CC(=O)OC</v>
          </cell>
          <cell r="E9488" t="str">
            <v>C-(H)3(C):1|C-(C)2(H)2:5|CO-(C)(O):1|CO-(C)2:1|O-(C)(CO):1|C-(H)2(CO)2:1|C-(C)(H)2(CO):1|C-(H)3(O):1</v>
          </cell>
          <cell r="F9488"/>
          <cell r="G9488" t="str">
            <v>0</v>
          </cell>
        </row>
        <row r="9489">
          <cell r="A9489" t="str">
            <v>22629-48-7</v>
          </cell>
          <cell r="B9489" t="str">
            <v>HETFMJQWNWIBPN-MDZDMXLPSA-N</v>
          </cell>
          <cell r="C9489" t="str">
            <v>ウンデカ－２－エンニトリル</v>
          </cell>
          <cell r="D9489" t="str">
            <v>CCCCCCCC\C=C\C#N</v>
          </cell>
          <cell r="E9489" t="str">
            <v>C-(H)3(C):1|C-(C)2(H)2:6|C[d]-(C)(H):1|C-(C[d])(C)(H)2:1|C[d]-(H)(CN):1</v>
          </cell>
          <cell r="F9489"/>
          <cell r="G9489" t="str">
            <v>0</v>
          </cell>
        </row>
        <row r="9490">
          <cell r="A9490" t="str">
            <v>22629-49-8</v>
          </cell>
          <cell r="B9490" t="str">
            <v>WKSPQBFDRTUGEF-VAWYXSNFSA-N</v>
          </cell>
          <cell r="C9490" t="str">
            <v>トリデカ－２－エンニトリル</v>
          </cell>
          <cell r="D9490" t="str">
            <v>CCCCCCCCCC\C=C\C#N</v>
          </cell>
          <cell r="E9490" t="str">
            <v>C-(H)3(C):1|C-(C)2(H)2:8|C[d]-(C)(H):1|C-(C[d])(C)(H)2:1|C[d]-(H)(CN):1</v>
          </cell>
          <cell r="F9490"/>
          <cell r="G9490" t="str">
            <v>0</v>
          </cell>
        </row>
        <row r="9491">
          <cell r="A9491" t="str">
            <v>41446-63-3</v>
          </cell>
          <cell r="B9491" t="str">
            <v>UBDIXSAEHLOROW-BUHFOSPRSA-N</v>
          </cell>
          <cell r="C9491" t="str">
            <v>（Ｅ）－テトラデカ－７－エン</v>
          </cell>
          <cell r="D9491" t="str">
            <v>CCCCCC\C=C\CCCCCC</v>
          </cell>
          <cell r="E9491" t="str">
            <v>C-(H)3(C):2|C-(C)2(H)2:8|C[d]-(C)(H):2|C-(C[d])(C)(H)2:2</v>
          </cell>
          <cell r="F9491"/>
          <cell r="G9491" t="str">
            <v>0</v>
          </cell>
        </row>
        <row r="9492">
          <cell r="A9492" t="str">
            <v>1639-05-0</v>
          </cell>
          <cell r="B9492" t="str">
            <v>JBCIMWBQDMBMMP-UHFFFAOYSA-N</v>
          </cell>
          <cell r="C9492" t="str">
            <v>４－メチルペンタン－２－チオール</v>
          </cell>
          <cell r="D9492" t="str">
            <v>CC(C)CC(C)S</v>
          </cell>
          <cell r="E9492" t="str">
            <v>C-(H)3(C):3|C-(C)2(H)2:1|C-(H)(C)3:1|C-(C)2(H)(S):1|S-(C)(H):1</v>
          </cell>
          <cell r="F9492"/>
          <cell r="G9492" t="str">
            <v>0</v>
          </cell>
        </row>
        <row r="9493">
          <cell r="A9493" t="str">
            <v>24034-73-9</v>
          </cell>
          <cell r="B9493" t="str">
            <v>OJISWRZIEWCUBN-QIRCYJPOSA-N</v>
          </cell>
          <cell r="C9493" t="str">
            <v>（２Ｅ，６Ｅ，１０Ｅ）－３，７，１１，１５－テトラメチルヘキサデカ－２，６，１０，１４－テトラエン－１－オール</v>
          </cell>
          <cell r="D9493" t="str">
            <v>CC(=CCC\C(=C\CC\C(=C\CC\C(=C\CO)\C)\C)\C)C</v>
          </cell>
          <cell r="E9493" t="str">
            <v>C[d]-(C)(H):4|C[d]-(C)2:4|C-(C[d])(C)(H)2:6|C-(C[d])(H)3:5|O-(C)(H):1|C-(C[d])(H)2(O):1</v>
          </cell>
          <cell r="F9493"/>
          <cell r="G9493" t="str">
            <v>0</v>
          </cell>
        </row>
        <row r="9494">
          <cell r="A9494" t="str">
            <v>3521-91-3</v>
          </cell>
          <cell r="B9494" t="str">
            <v>AQTUHJABKZECGA-UHFFFAOYSA-N</v>
          </cell>
          <cell r="C9494" t="str">
            <v>ヘプタ－１－エン－４－オール</v>
          </cell>
          <cell r="D9494" t="str">
            <v>CCCC(O)CC=C</v>
          </cell>
          <cell r="E9494" t="str">
            <v>C-(H)3(C):1|C-(C)2(H)2:2|C[d]-(H)2:1|C[d]-(C)(H):1|C-(C[d])(C)(H)2:1|O-(C)(H):1|C-(C)2(H)(O),alcohpls/peroxides:1</v>
          </cell>
          <cell r="F9494"/>
          <cell r="G9494" t="str">
            <v>0</v>
          </cell>
        </row>
        <row r="9495">
          <cell r="A9495" t="str">
            <v>53778-72-6</v>
          </cell>
          <cell r="B9495" t="str">
            <v>HJHFJCUIVDTESF-UHFFFAOYSA-N</v>
          </cell>
          <cell r="C9495" t="str">
            <v>３－メトキシブタン－２－オール</v>
          </cell>
          <cell r="D9495" t="str">
            <v>COC(C)C(C)O</v>
          </cell>
          <cell r="E9495" t="str">
            <v>C-(H)3(C):2|O-(C)2:1|O-(C)(H):1|C-(C)2(H)(O),ethers/esters:1|C-(C)2(H)(O),alcohpls/peroxides:1|C-(H)3(O):1</v>
          </cell>
          <cell r="F9495"/>
          <cell r="G9495" t="str">
            <v>0</v>
          </cell>
        </row>
        <row r="9496">
          <cell r="A9496" t="str">
            <v>2313-65-7</v>
          </cell>
          <cell r="B9496" t="str">
            <v>IRLSKJITMWPWNY-UHFFFAOYSA-N</v>
          </cell>
          <cell r="C9496" t="str">
            <v>３－メチルヘキサン－２－オール</v>
          </cell>
          <cell r="D9496" t="str">
            <v>CCCC(C)C(C)O</v>
          </cell>
          <cell r="E9496" t="str">
            <v>C-(H)3(C):3|C-(C)2(H)2:2|C-(H)(C)3:1|O-(C)(H):1|C-(C)2(H)(O),alcohpls/peroxides:1</v>
          </cell>
          <cell r="F9496"/>
          <cell r="G9496" t="str">
            <v>0</v>
          </cell>
        </row>
        <row r="9497">
          <cell r="A9497" t="str">
            <v>41446-60-0</v>
          </cell>
          <cell r="B9497" t="str">
            <v>UBDIXSAEHLOROW-YPKPFQOOSA-N</v>
          </cell>
          <cell r="C9497" t="str">
            <v>（Ｚ）－テトラデカ－７－エン</v>
          </cell>
          <cell r="D9497" t="str">
            <v>CCCCCC\C=C/CCCCCC</v>
          </cell>
          <cell r="E9497" t="str">
            <v>C-(H)3(C):2|C-(C)2(H)2:8|C[d]-(C)(H):2|C-(C[d])(C)(H)2:2</v>
          </cell>
          <cell r="F9497"/>
          <cell r="G9497" t="str">
            <v>0</v>
          </cell>
        </row>
        <row r="9498">
          <cell r="A9498" t="str">
            <v>55045-09-5</v>
          </cell>
          <cell r="B9498" t="str">
            <v>VIPXLNQRBDOQFP-UHFFFAOYSA-N</v>
          </cell>
          <cell r="C9498" t="str">
            <v>７－プロピルトリデカン</v>
          </cell>
          <cell r="D9498" t="str">
            <v>CCCCCCC(CCC)CCCCCC</v>
          </cell>
          <cell r="E9498" t="str">
            <v>C-(H)3(C):3|C-(C)2(H)2:12|C-(H)(C)3:1</v>
          </cell>
          <cell r="F9498"/>
          <cell r="G9498" t="str">
            <v>0</v>
          </cell>
        </row>
        <row r="9499">
          <cell r="A9499" t="str">
            <v>868-57-5</v>
          </cell>
          <cell r="B9499" t="str">
            <v>OCWLYWIFNDCWRZ-UHFFFAOYSA-N</v>
          </cell>
          <cell r="C9499" t="str">
            <v>メチル＝２－メチルブタノアート</v>
          </cell>
          <cell r="D9499" t="str">
            <v>CCC(C)C(=O)OC</v>
          </cell>
          <cell r="E9499" t="str">
            <v>C-(H)3(C):2|C-(C)2(H)2:1|CO-(C)(O):1|O-(C)(CO):1|C-(C)2(H)(CO):1|C-(H)3(O):1</v>
          </cell>
          <cell r="F9499"/>
          <cell r="G9499" t="str">
            <v>0</v>
          </cell>
        </row>
        <row r="9500">
          <cell r="A9500" t="str">
            <v>1560-93-6</v>
          </cell>
          <cell r="B9500" t="str">
            <v>BANXPJUEBPWEOT-UHFFFAOYSA-N</v>
          </cell>
          <cell r="C9500" t="str">
            <v>２－メチルペンタデカン</v>
          </cell>
          <cell r="D9500" t="str">
            <v>CCCCCCCCCCCCCC(C)C</v>
          </cell>
          <cell r="E9500" t="str">
            <v>C-(H)3(C):3|C-(C)2(H)2:12|C-(H)(C)3:1</v>
          </cell>
          <cell r="F9500"/>
          <cell r="G9500" t="str">
            <v>0</v>
          </cell>
        </row>
        <row r="9501">
          <cell r="A9501" t="str">
            <v>68039-74-7</v>
          </cell>
          <cell r="B9501" t="str">
            <v>ILRJSGCEAPKUQT-CMDGGOBGSA-N</v>
          </cell>
          <cell r="C9501" t="str">
            <v>デカ－２－エンニトリル</v>
          </cell>
          <cell r="D9501" t="str">
            <v>CCCCCCC\C=C\C#N</v>
          </cell>
          <cell r="E9501" t="str">
            <v>C-(H)3(C):1|C-(C)2(H)2:5|C[d]-(C)(H):1|C-(C[d])(C)(H)2:1|C[d]-(H)(CN):1</v>
          </cell>
          <cell r="F9501"/>
          <cell r="G9501" t="str">
            <v>0</v>
          </cell>
        </row>
        <row r="9502">
          <cell r="A9502" t="str">
            <v>53179-04-7</v>
          </cell>
          <cell r="B9502" t="str">
            <v>NRZJSHMHHFWKBV-UHFFFAOYSA-N</v>
          </cell>
          <cell r="C9502" t="str">
            <v>ウンデカ－１０－エンニトリル</v>
          </cell>
          <cell r="D9502" t="str">
            <v>C=CCCCCCCCCC#N</v>
          </cell>
          <cell r="E9502" t="str">
            <v>C-(C)2(H)2:6|C[d]-(H)2:1|C[d]-(C)(H):1|C-(C[d])(C)(H)2:1|C-(C)(H)2(CN):1</v>
          </cell>
          <cell r="F9502"/>
          <cell r="G9502" t="str">
            <v>0</v>
          </cell>
        </row>
        <row r="9503">
          <cell r="A9503" t="str">
            <v>40856-15-3</v>
          </cell>
          <cell r="B9503" t="str">
            <v>WOVJAWMZNOWDII-FPLPWBNLSA-N</v>
          </cell>
          <cell r="C9503" t="str">
            <v>（Ｚ）－ノナ－２－エンニトリル</v>
          </cell>
          <cell r="D9503" t="str">
            <v>CCCCCC\C=C/C#N</v>
          </cell>
          <cell r="E9503" t="str">
            <v>C-(H)3(C):1|C-(C)2(H)2:4|C[d]-(C)(H):1|C-(C[d])(C)(H)2:1|C[d]-(H)(CN):1</v>
          </cell>
          <cell r="F9503"/>
          <cell r="G9503" t="str">
            <v>0</v>
          </cell>
        </row>
        <row r="9504">
          <cell r="A9504" t="str">
            <v>40856-16-4</v>
          </cell>
          <cell r="B9504" t="str">
            <v>WOVJAWMZNOWDII-BQYQJAHWSA-N</v>
          </cell>
          <cell r="C9504" t="str">
            <v>（Ｅ）－ノナ－２－エンニトリル</v>
          </cell>
          <cell r="D9504" t="str">
            <v>CCCCCC\C=C\C#N</v>
          </cell>
          <cell r="E9504" t="str">
            <v>C-(H)3(C):1|C-(C)2(H)2:4|C[d]-(C)(H):1|C-(C[d])(C)(H)2:1|C[d]-(H)(CN):1</v>
          </cell>
          <cell r="F9504"/>
          <cell r="G9504" t="str">
            <v>0</v>
          </cell>
        </row>
        <row r="9505">
          <cell r="A9505" t="str">
            <v>6926-22-3</v>
          </cell>
          <cell r="B9505" t="str">
            <v>XMBQMELABLFOGH-SNAWJCMRSA-N</v>
          </cell>
          <cell r="C9505" t="str">
            <v>ノナ－５－エンニトリル</v>
          </cell>
          <cell r="D9505" t="str">
            <v>CCC\C=C\CCCC#N</v>
          </cell>
          <cell r="E9505" t="str">
            <v>C-(H)3(C):1|C-(C)2(H)2:2|C[d]-(C)(H):2|C-(C[d])(C)(H)2:2|C-(C)(H)2(CN):1</v>
          </cell>
          <cell r="F9505"/>
          <cell r="G9505" t="str">
            <v>0</v>
          </cell>
        </row>
        <row r="9506">
          <cell r="A9506" t="str">
            <v>13195-66-9</v>
          </cell>
          <cell r="B9506" t="str">
            <v>YZKPCVHTRBTTAX-UHFFFAOYSA-N</v>
          </cell>
          <cell r="C9506" t="str">
            <v>エチル＝３－オキソデカノアート</v>
          </cell>
          <cell r="D9506" t="str">
            <v>CCCCCCCC(=O)CC(=O)OCC</v>
          </cell>
          <cell r="E9506" t="str">
            <v>C-(H)3(C):2|C-(C)2(H)2:5|CO-(C)(O):1|CO-(C)2:1|O-(C)(CO):1|C-(H)2(CO)2:1|C-(C)(H)2(CO):1|C-(C)(H)2(O):1</v>
          </cell>
          <cell r="F9506"/>
          <cell r="G9506" t="str">
            <v>0</v>
          </cell>
        </row>
        <row r="9507">
          <cell r="A9507" t="str">
            <v>5362-55-0</v>
          </cell>
          <cell r="B9507" t="str">
            <v>BRYMKDNCWBMHIF-ONEGZZNKSA-N</v>
          </cell>
          <cell r="C9507" t="str">
            <v>４－メチルペンタ－２－エン－１－オール</v>
          </cell>
          <cell r="D9507" t="str">
            <v>CC(C)\C=C\CO</v>
          </cell>
          <cell r="E9507" t="str">
            <v>C-(H)3(C):2|C[d]-(C)(H):2|C-(C[d])(C)2(H):1|O-(C)(H):1|C-(C[d])(H)2(O):1</v>
          </cell>
          <cell r="F9507"/>
          <cell r="G9507" t="str">
            <v>0</v>
          </cell>
        </row>
        <row r="9508">
          <cell r="A9508" t="str">
            <v>1068-87-7</v>
          </cell>
          <cell r="B9508" t="str">
            <v>VLHAGZNBWKUMRW-UHFFFAOYSA-N</v>
          </cell>
          <cell r="C9508" t="str">
            <v>３－エチル－２，４－ジメチルペンタン</v>
          </cell>
          <cell r="D9508" t="str">
            <v>CCC(C(C)C)C(C)C</v>
          </cell>
          <cell r="E9508" t="str">
            <v>C-(H)3(C):5|C-(C)2(H)2:1|C-(H)(C)3:3</v>
          </cell>
          <cell r="F9508"/>
          <cell r="G9508" t="str">
            <v>0</v>
          </cell>
        </row>
        <row r="9509">
          <cell r="A9509" t="str">
            <v>7206-25-9</v>
          </cell>
          <cell r="B9509" t="str">
            <v>HSNQNPCNYIJJHT-ISLYRVAYSA-N</v>
          </cell>
          <cell r="C9509" t="str">
            <v>（Ｅ）－オクタデカ－９－エン</v>
          </cell>
          <cell r="D9509" t="str">
            <v>CCCCCCCC\C=C\CCCCCCCC</v>
          </cell>
          <cell r="E9509" t="str">
            <v>C-(H)3(C):2|C-(C)2(H)2:12|C[d]-(C)(H):2|C-(C[d])(C)(H)2:2</v>
          </cell>
          <cell r="F9509"/>
          <cell r="G9509" t="str">
            <v>0</v>
          </cell>
        </row>
        <row r="9510">
          <cell r="A9510" t="str">
            <v>4166-46-5</v>
          </cell>
          <cell r="B9510" t="str">
            <v>CGWJMIUMPDDHQC-UHFFFAOYSA-N</v>
          </cell>
          <cell r="C9510" t="str">
            <v>２，３－ジメチルヘキサン－３－オール</v>
          </cell>
          <cell r="D9510" t="str">
            <v>CCCC(C)(O)C(C)C</v>
          </cell>
          <cell r="E9510" t="str">
            <v>C-(H)3(C):4|C-(C)2(H)2:2|C-(H)(C)3:1|O-(C)(H):1|C-(C)3(O),alcohols/peroxides:1</v>
          </cell>
          <cell r="F9510"/>
          <cell r="G9510" t="str">
            <v>0</v>
          </cell>
        </row>
        <row r="9511">
          <cell r="A9511" t="str">
            <v>5048-34-0</v>
          </cell>
          <cell r="B9511" t="str">
            <v>AFXXJCGHWSTDDE-UHFFFAOYSA-N</v>
          </cell>
          <cell r="C9511" t="str">
            <v>ノナ－８－エンニトリル</v>
          </cell>
          <cell r="D9511" t="str">
            <v>C=CCCCCCCC#N</v>
          </cell>
          <cell r="E9511" t="str">
            <v>C-(C)2(H)2:4|C[d]-(H)2:1|C[d]-(C)(H):1|C-(C[d])(C)(H)2:1|C-(C)(H)2(CN):1</v>
          </cell>
          <cell r="F9511"/>
          <cell r="G9511" t="str">
            <v>0</v>
          </cell>
        </row>
        <row r="9512">
          <cell r="A9512" t="str">
            <v>634-91-3</v>
          </cell>
          <cell r="B9512" t="str">
            <v>XOGYQVITULCUGU-UHFFFAOYSA-N</v>
          </cell>
          <cell r="C9512" t="str">
            <v>３，４，５－トリクロロアニリン</v>
          </cell>
          <cell r="D9512" t="str">
            <v>Nc1cc(Cl)c(Cl)c(Cl)c1</v>
          </cell>
          <cell r="E9512" t="str">
            <v>C[B]-(H):2|N-(C[B])(H)2:1|C[B]-(N):1|C[B]-(Cl):3</v>
          </cell>
          <cell r="F9512" t="str">
            <v>(Cl)(Cl),ortho:2|(Cl)(Cl),meta:1</v>
          </cell>
          <cell r="G9512" t="str">
            <v>0</v>
          </cell>
        </row>
        <row r="9513">
          <cell r="A9513" t="str">
            <v>536-89-0</v>
          </cell>
          <cell r="B9513" t="str">
            <v>GPTOGZLZMLJZCV-UHFFFAOYSA-N</v>
          </cell>
          <cell r="C9513" t="str">
            <v>トリル　ヒドラジン</v>
          </cell>
          <cell r="D9513" t="str">
            <v>Cc1cccc(NN)c1</v>
          </cell>
          <cell r="E9513" t="str">
            <v>C[B]-(H):4|C[B]-(C):1|C-(C[B])(H)3:1|N-(H)2(N):1|N-(C[B])(H)(N):1|C[B]-(N):1</v>
          </cell>
          <cell r="F9513"/>
          <cell r="G9513" t="str">
            <v>0</v>
          </cell>
        </row>
        <row r="9514">
          <cell r="A9514" t="str">
            <v>51299-82-2</v>
          </cell>
          <cell r="B9514" t="str">
            <v>RBCSSAWYWYRREH-UHFFFAOYSA-N</v>
          </cell>
          <cell r="C9514" t="str">
            <v>３－プロポキシプロパンニトリル</v>
          </cell>
          <cell r="D9514" t="str">
            <v>CCCOCCC#N</v>
          </cell>
          <cell r="E9514" t="str">
            <v>C-(H)3(C):1|C-(C)2(H)2:1|O-(C)2:1|C-(C)(H)2(O):2|C-(C)(H)2(CN):1</v>
          </cell>
          <cell r="F9514"/>
          <cell r="G9514" t="str">
            <v>0</v>
          </cell>
        </row>
        <row r="9515">
          <cell r="A9515" t="str">
            <v>634-67-3</v>
          </cell>
          <cell r="B9515" t="str">
            <v>RRJUYQOFOMFVQS-UHFFFAOYSA-N</v>
          </cell>
          <cell r="C9515" t="str">
            <v>２，３，４－トリクロロアニリン</v>
          </cell>
          <cell r="D9515" t="str">
            <v>Nc1ccc(Cl)c(Cl)c1Cl</v>
          </cell>
          <cell r="E9515" t="str">
            <v>C[B]-(H):2|N-(C[B])(H)2:1|C[B]-(N):1|C[B]-(Cl):3</v>
          </cell>
          <cell r="F9515" t="str">
            <v>(Cl)(Cl),ortho:2|(Cl)(Cl),meta:1</v>
          </cell>
          <cell r="G9515" t="str">
            <v>0</v>
          </cell>
        </row>
        <row r="9516">
          <cell r="A9516" t="str">
            <v>29504-89-0</v>
          </cell>
          <cell r="B9516" t="str">
            <v>AFXXFNVAHYRPIZ-UHFFFAOYSA-N</v>
          </cell>
          <cell r="C9516" t="str">
            <v>３－（オクチルアミノ）プロパンニトリル</v>
          </cell>
          <cell r="D9516" t="str">
            <v>CCCCCCCCNCCC#N</v>
          </cell>
          <cell r="E9516" t="str">
            <v>C-(H)3(C):1|C-(C)2(H)2:6|C-(C)(H)2(N):2|N-(C)2(H):1|C-(C)(H)2(CN):1</v>
          </cell>
          <cell r="F9516"/>
          <cell r="G9516" t="str">
            <v>0</v>
          </cell>
        </row>
        <row r="9517">
          <cell r="A9517" t="str">
            <v>63238-64-2</v>
          </cell>
          <cell r="B9517" t="str">
            <v>MJQVZIANGRDJBT-VAWYXSNFSA-N</v>
          </cell>
          <cell r="C9517" t="str">
            <v>フェネチル＝（Ｅ）－３－フェニルアクリラート</v>
          </cell>
          <cell r="D9517" t="str">
            <v>O=C(OCCc1ccccc1)\C=C\c2ccccc2</v>
          </cell>
          <cell r="E9517" t="str">
            <v>C[d]-C[B](H):1|C-(C[B])(C)(H)2:1|C[B]-(H):10|C[B]-(C):1|C[B]-(C[d]):1|CO-(C[d])(O):1|O-(C)(CO):1|C[d]-(H)(CO):1|C-(C)(H)2(O):1</v>
          </cell>
          <cell r="F9517"/>
          <cell r="G9517" t="str">
            <v>0</v>
          </cell>
        </row>
        <row r="9518">
          <cell r="A9518" t="str">
            <v>3216-99-7</v>
          </cell>
          <cell r="B9518" t="str">
            <v>MGXGZXIKVYRCGW-UHFFFAOYSA-N</v>
          </cell>
          <cell r="C9518" t="str">
            <v>α，ω－ビス（シアノエチル）ジエチレントリアミン</v>
          </cell>
          <cell r="D9518" t="str">
            <v>N#CCCNCCNCCNCCC#N</v>
          </cell>
          <cell r="E9518" t="str">
            <v>C-(C)(H)2(N):6|N-(C)2(H):3|C-(C)(H)2(CN):2</v>
          </cell>
          <cell r="F9518"/>
          <cell r="G9518" t="str">
            <v>0</v>
          </cell>
        </row>
        <row r="9519">
          <cell r="A9519" t="str">
            <v>621-27-2</v>
          </cell>
          <cell r="B9519" t="str">
            <v>MPWGZBWDLMDIHO-UHFFFAOYSA-N</v>
          </cell>
          <cell r="C9519" t="str">
            <v>３－プロピルフェノール</v>
          </cell>
          <cell r="D9519" t="str">
            <v>CCCc1cccc(O)c1</v>
          </cell>
          <cell r="E9519" t="str">
            <v>C-(H)3(C):1|C-(C)2(H)2:1|C-(C[B])(C)(H)2:1|C[B]-(H):4|C[B]-(C):1|O-(C[B])(H):1|C[B]-(O):1</v>
          </cell>
          <cell r="F9519"/>
          <cell r="G9519" t="str">
            <v>0</v>
          </cell>
        </row>
        <row r="9520">
          <cell r="A9520" t="str">
            <v>529-27-1</v>
          </cell>
          <cell r="B9520" t="str">
            <v>SCZGZDLUGUYLRV-UHFFFAOYSA-N</v>
          </cell>
          <cell r="C9520" t="str">
            <v>トリル　ヒドラジン</v>
          </cell>
          <cell r="D9520" t="str">
            <v>Cc1ccccc1NN</v>
          </cell>
          <cell r="E9520" t="str">
            <v>C[B]-(H):4|C[B]-(C):1|C-(C[B])(H)3:1|N-(H)2(N):1|N-(C[B])(H)(N):1|C[B]-(N):1</v>
          </cell>
          <cell r="F9520"/>
          <cell r="G9520" t="str">
            <v>0</v>
          </cell>
        </row>
        <row r="9521">
          <cell r="A9521" t="str">
            <v>108-12-3</v>
          </cell>
          <cell r="B9521" t="str">
            <v>ISULZYQDGYXDFW-UHFFFAOYSA-N</v>
          </cell>
          <cell r="C9521" t="str">
            <v>３－メチルブタノイル＝クロリド</v>
          </cell>
          <cell r="D9521" t="str">
            <v>CC(C)CC(=O)Cl</v>
          </cell>
          <cell r="E9521" t="str">
            <v>C-(H)3(C):2|C-(H)(C)3:1|C-(C)(H)2(CO):1|CO-(C)(Cl):1</v>
          </cell>
          <cell r="F9521"/>
          <cell r="G9521" t="str">
            <v>0</v>
          </cell>
        </row>
        <row r="9522">
          <cell r="A9522" t="str">
            <v>16728-47-5</v>
          </cell>
          <cell r="B9522" t="str">
            <v>IYAJKHNZVFJVRX-UHFFFAOYSA-N</v>
          </cell>
          <cell r="C9522" t="str">
            <v>３－（ペンチルオキシ）プロパンニトリル</v>
          </cell>
          <cell r="D9522" t="str">
            <v>CCCCCOCCC#N</v>
          </cell>
          <cell r="E9522" t="str">
            <v>C-(H)3(C):1|C-(C)2(H)2:3|O-(C)2:1|C-(C)(H)2(O):2|C-(C)(H)2(CN):1</v>
          </cell>
          <cell r="F9522"/>
          <cell r="G9522" t="str">
            <v>0</v>
          </cell>
        </row>
        <row r="9523">
          <cell r="A9523" t="str">
            <v>55490-85-2</v>
          </cell>
          <cell r="B9523" t="str">
            <v>IBFRLHYBIOCBTE-UHFFFAOYSA-N</v>
          </cell>
          <cell r="C9523" t="str">
            <v>３－（ヘキシルアミノ）プロパンニトリル</v>
          </cell>
          <cell r="D9523" t="str">
            <v>CCCCCCNCCC#N</v>
          </cell>
          <cell r="E9523" t="str">
            <v>C-(H)3(C):1|C-(C)2(H)2:4|C-(C)(H)2(N):2|N-(C)2(H):1|C-(C)(H)2(CN):1</v>
          </cell>
          <cell r="F9523"/>
          <cell r="G9523" t="str">
            <v>0</v>
          </cell>
        </row>
        <row r="9524">
          <cell r="A9524" t="str">
            <v>603-02-1</v>
          </cell>
          <cell r="B9524" t="str">
            <v>XUUSVHGZGPBZLS-UHFFFAOYSA-N</v>
          </cell>
          <cell r="C9524" t="str">
            <v>１，３－ジメチル－２，４－ジニトロベンゼン</v>
          </cell>
          <cell r="D9524" t="str">
            <v>Cc1ccc(c(C)c1N(=O)=O)N(=O)=O</v>
          </cell>
          <cell r="E9524" t="str">
            <v>C[B]-(H):2|C[B]-(C):2|C-(C[B])(H)3:2|C[B]-(NO2):2</v>
          </cell>
          <cell r="F9524" t="str">
            <v>(NO2)(NO2),meta:1</v>
          </cell>
          <cell r="G9524" t="str">
            <v>0</v>
          </cell>
        </row>
        <row r="9525">
          <cell r="A9525" t="str">
            <v>129-39-5</v>
          </cell>
          <cell r="B9525" t="str">
            <v>MBIJFIUDKPXMAV-UHFFFAOYSA-N</v>
          </cell>
          <cell r="C9525" t="str">
            <v>１，８－ジニトロ－９，１０－アントラキノン</v>
          </cell>
          <cell r="D9525" t="str">
            <v>O=C1c2cccc(c2C(=O)c3c1cccc3N(=O)=O)N(=O)=O</v>
          </cell>
          <cell r="E9525" t="str">
            <v>C[B]-(H):6|CO-(C[B])2:2|C[B]-(CO):4|C[B]-(NO2):2</v>
          </cell>
          <cell r="F9525" t="str">
            <v>ortho corr, hydrocarbons:2</v>
          </cell>
          <cell r="G9525" t="str">
            <v>0</v>
          </cell>
        </row>
        <row r="9526">
          <cell r="A9526" t="str">
            <v>711-41-1</v>
          </cell>
          <cell r="B9526" t="str">
            <v>ZCFSWYZFGJAUKK-UHFFFAOYSA-N</v>
          </cell>
          <cell r="C9526" t="str">
            <v>１，４－ジメチル－２，３－ジニトロベンゼン</v>
          </cell>
          <cell r="D9526" t="str">
            <v>Cc1ccc(C)c(c1N(=O)=O)N(=O)=O</v>
          </cell>
          <cell r="E9526" t="str">
            <v>C[B]-(H):2|C[B]-(C):2|C-(C[B])(H)3:2|C[B]-(NO2):2</v>
          </cell>
          <cell r="F9526" t="str">
            <v>(NO2)(NO2),ortho:1</v>
          </cell>
          <cell r="G9526" t="str">
            <v>0</v>
          </cell>
        </row>
        <row r="9527">
          <cell r="A9527" t="str">
            <v>633-12-5</v>
          </cell>
          <cell r="B9527" t="str">
            <v>GHVMJSHEGZYRQL-UHFFFAOYSA-N</v>
          </cell>
          <cell r="C9527" t="str">
            <v>２，４，６－トリブロモ安息香酸</v>
          </cell>
          <cell r="D9527" t="str">
            <v>OC(=O)c1c(Br)cc(Br)cc1Br</v>
          </cell>
          <cell r="E9527" t="str">
            <v>C[B]-(H):2|CO-(C[B])(O):1|O-(CO)(H):1|C[B]-(CO):1|C[B]-(Br):3</v>
          </cell>
          <cell r="F9527" t="str">
            <v>(Br)(COOH),ortho:2</v>
          </cell>
          <cell r="G9527" t="str">
            <v>0</v>
          </cell>
        </row>
        <row r="9528">
          <cell r="A9528" t="str">
            <v>712-32-3</v>
          </cell>
          <cell r="B9528" t="str">
            <v>CLJZOFDOLIPFEQ-UHFFFAOYSA-N</v>
          </cell>
          <cell r="C9528" t="str">
            <v>１，４－ジメチル－２，５－ジニトロベンゼン</v>
          </cell>
          <cell r="D9528" t="str">
            <v>Cc1cc(c(C)cc1N(=O)=O)N(=O)=O</v>
          </cell>
          <cell r="E9528" t="str">
            <v>C[B]-(H):2|C[B]-(C):2|C-(C[B])(H)3:2|C[B]-(NO2):2</v>
          </cell>
          <cell r="F9528"/>
          <cell r="G9528" t="str">
            <v>0</v>
          </cell>
        </row>
        <row r="9529">
          <cell r="A9529" t="str">
            <v>91-65-6</v>
          </cell>
          <cell r="B9529" t="str">
            <v>CIXSDMKDSYXUMJ-UHFFFAOYSA-N</v>
          </cell>
          <cell r="C9529" t="str">
            <v>Ｎ－シクロヘキシルジエチルアミン</v>
          </cell>
          <cell r="D9529" t="str">
            <v>CCN(CC)C1CCCCC1</v>
          </cell>
          <cell r="E9529" t="str">
            <v>C-(H)3(C):2|C-(C)2(H)2:5|C-(C)(H)2(N):2|C-(C)2(H)(N):1|N-(C)3:1</v>
          </cell>
          <cell r="F9529" t="str">
            <v>Cyclohexane,sub:1</v>
          </cell>
          <cell r="G9529" t="str">
            <v>0</v>
          </cell>
        </row>
        <row r="9530">
          <cell r="A9530" t="str">
            <v>609-92-7</v>
          </cell>
          <cell r="B9530" t="str">
            <v>AZOJNADMDJQIBV-UHFFFAOYSA-N</v>
          </cell>
          <cell r="C9530" t="str">
            <v>２，５－ジメチル－１，３－ジニトロベンゼン</v>
          </cell>
          <cell r="D9530" t="str">
            <v>Cc1cc(c(C)c(c1)N(=O)=O)N(=O)=O</v>
          </cell>
          <cell r="E9530" t="str">
            <v>C[B]-(H):2|C[B]-(C):2|C-(C[B])(H)3:2|C[B]-(NO2):2</v>
          </cell>
          <cell r="F9530" t="str">
            <v>(NO2)(NO2),meta:1</v>
          </cell>
          <cell r="G9530" t="str">
            <v>0</v>
          </cell>
        </row>
        <row r="9531">
          <cell r="A9531" t="str">
            <v>528-45-0</v>
          </cell>
          <cell r="B9531" t="str">
            <v>OMVRRHJJQILIJX-UHFFFAOYSA-N</v>
          </cell>
          <cell r="C9531" t="str">
            <v>３，４－ジニトロ安息香酸</v>
          </cell>
          <cell r="D9531" t="str">
            <v>OC(=O)c1ccc(c(c1)N(=O)=O)N(=O)=O</v>
          </cell>
          <cell r="E9531" t="str">
            <v>C[B]-(H):3|CO-(C[B])(O):1|O-(CO)(H):1|C[B]-(CO):1|C[B]-(NO2):2</v>
          </cell>
          <cell r="F9531" t="str">
            <v>(NO2)(NO2),ortho:1|(COOH)(NO2),meta:1</v>
          </cell>
          <cell r="G9531" t="str">
            <v>0</v>
          </cell>
        </row>
        <row r="9532">
          <cell r="A9532" t="str">
            <v>574-00-5</v>
          </cell>
          <cell r="B9532" t="str">
            <v>NXPPAOGUKPJVDI-UHFFFAOYSA-N</v>
          </cell>
          <cell r="C9532" t="str">
            <v>ナフタレン－１，２－ジオール</v>
          </cell>
          <cell r="D9532" t="str">
            <v>Oc1ccc2ccccc2c1O</v>
          </cell>
          <cell r="E9532" t="str">
            <v>C[BF]-(C[B])2(C[BF]):2|C[B]-(H):6|O-(C[B])(H):2|C[B]-(O):2</v>
          </cell>
          <cell r="F9532" t="str">
            <v>Naphtalene:1|(OH)(OH),ortho:1</v>
          </cell>
          <cell r="G9532" t="str">
            <v>0</v>
          </cell>
        </row>
        <row r="9533">
          <cell r="A9533" t="str">
            <v>610-30-0</v>
          </cell>
          <cell r="B9533" t="str">
            <v>ZIIGSRYPZWDGBT-UHFFFAOYSA-N</v>
          </cell>
          <cell r="C9533" t="str">
            <v>２，４－ジニトロ安息香酸</v>
          </cell>
          <cell r="D9533" t="str">
            <v>OC(=O)c1ccc(cc1N(=O)=O)N(=O)=O</v>
          </cell>
          <cell r="E9533" t="str">
            <v>C[B]-(H):3|CO-(C[B])(O):1|O-(CO)(H):1|C[B]-(CO):1|C[B]-(NO2):2</v>
          </cell>
          <cell r="F9533" t="str">
            <v>(NO2)(NO2),meta:1|(COOH)(NO2),ortho:1</v>
          </cell>
          <cell r="G9533" t="str">
            <v>0</v>
          </cell>
        </row>
        <row r="9534">
          <cell r="A9534" t="str">
            <v>605-28-7</v>
          </cell>
          <cell r="B9534" t="str">
            <v>XFLONXIGNOXKCG-UHFFFAOYSA-N</v>
          </cell>
          <cell r="C9534" t="str">
            <v>２，７－ジニトロ－９，１０－アントラキノン</v>
          </cell>
          <cell r="D9534" t="str">
            <v>O=C1c2ccc(cc2C(=O)c3cc(ccc13)N(=O)=O)N(=O)=O</v>
          </cell>
          <cell r="E9534" t="str">
            <v>C[B]-(H):6|CO-(C[B])2:2|C[B]-(CO):4|C[B]-(NO2):2</v>
          </cell>
          <cell r="F9534" t="str">
            <v>ortho corr, hydrocarbons:2</v>
          </cell>
          <cell r="G9534" t="str">
            <v>0</v>
          </cell>
        </row>
        <row r="9535">
          <cell r="A9535" t="str">
            <v>626-18-6</v>
          </cell>
          <cell r="B9535" t="str">
            <v>YWMLORGQOFONNT-UHFFFAOYSA-N</v>
          </cell>
          <cell r="C9535" t="str">
            <v>キシリレングリコール</v>
          </cell>
          <cell r="D9535" t="str">
            <v>OCc1cccc(CO)c1</v>
          </cell>
          <cell r="E9535" t="str">
            <v>C[B]-(H):4|C[B]-(C):2|O-(C)(H):2|C-(C[B])(H)2(O):2</v>
          </cell>
          <cell r="F9535"/>
          <cell r="G9535" t="str">
            <v>0</v>
          </cell>
        </row>
        <row r="9536">
          <cell r="A9536" t="str">
            <v>603-06-5</v>
          </cell>
          <cell r="B9536" t="str">
            <v>VLKYKLNZVULGQK-UHFFFAOYSA-N</v>
          </cell>
          <cell r="C9536" t="str">
            <v>１，２－ジメチル－３，４－ジニトロベンゼン</v>
          </cell>
          <cell r="D9536" t="str">
            <v>Cc1ccc(c(c1C)N(=O)=O)N(=O)=O</v>
          </cell>
          <cell r="E9536" t="str">
            <v>C[B]-(H):2|C[B]-(C):2|C-(C[B])(H)3:2|C[B]-(NO2):2</v>
          </cell>
          <cell r="F9536" t="str">
            <v>(NO2)(NO2),ortho:1</v>
          </cell>
          <cell r="G9536" t="str">
            <v>0</v>
          </cell>
        </row>
        <row r="9537">
          <cell r="A9537" t="str">
            <v>610-23-1</v>
          </cell>
          <cell r="B9537" t="str">
            <v>IBJDGNVJTZEYRU-UHFFFAOYSA-N</v>
          </cell>
          <cell r="C9537" t="str">
            <v>１，２－ジメチル－４，５－ジニトロベンゼン</v>
          </cell>
          <cell r="D9537" t="str">
            <v>Cc1cc(c(cc1C)N(=O)=O)N(=O)=O</v>
          </cell>
          <cell r="E9537" t="str">
            <v>C[B]-(H):2|C[B]-(C):2|C-(C[B])(H)3:2|C[B]-(NO2):2</v>
          </cell>
          <cell r="F9537" t="str">
            <v>(NO2)(NO2),ortho:1</v>
          </cell>
          <cell r="G9537" t="str">
            <v>0</v>
          </cell>
        </row>
        <row r="9538">
          <cell r="A9538" t="str">
            <v>614-70-0</v>
          </cell>
          <cell r="B9538" t="str">
            <v>BCESCHGDVIYYPC-UHFFFAOYSA-N</v>
          </cell>
          <cell r="C9538" t="str">
            <v>２－（エチルアミノ）フェノール</v>
          </cell>
          <cell r="D9538" t="str">
            <v>CCNc1ccccc1O</v>
          </cell>
          <cell r="E9538" t="str">
            <v>C-(H)3(C):1|C[B]-(H):4|O-(C[B])(H):1|C[B]-(O):1|C-(C)(H)2(N):1|N-(C[B])(C)(H):1|C[B]-(N):1</v>
          </cell>
          <cell r="F9538"/>
          <cell r="G9538" t="str">
            <v>0</v>
          </cell>
        </row>
        <row r="9539">
          <cell r="A9539" t="str">
            <v>569-42-6</v>
          </cell>
          <cell r="B9539" t="str">
            <v>OENHRRVNRZBNNS-UHFFFAOYSA-N</v>
          </cell>
          <cell r="C9539" t="str">
            <v>ナフタレン－１，８－ジオール</v>
          </cell>
          <cell r="D9539" t="str">
            <v>Oc1cccc2cccc(O)c12</v>
          </cell>
          <cell r="E9539" t="str">
            <v>C[BF]-(C[B])2(C[BF]):2|C[B]-(H):6|O-(C[B])(H):2|C[B]-(O):2</v>
          </cell>
          <cell r="F9539" t="str">
            <v>Naphtalene:1</v>
          </cell>
          <cell r="G9539" t="str">
            <v>0</v>
          </cell>
        </row>
        <row r="9540">
          <cell r="A9540" t="str">
            <v>612-14-6</v>
          </cell>
          <cell r="B9540" t="str">
            <v>XMUZQOKACOLCSS-UHFFFAOYSA-N</v>
          </cell>
          <cell r="C9540" t="str">
            <v>キシリレングリコール</v>
          </cell>
          <cell r="D9540" t="str">
            <v>OCc1ccccc1CO</v>
          </cell>
          <cell r="E9540" t="str">
            <v>C[B]-(H):4|C[B]-(C):2|O-(C)(H):2|C-(C[B])(H)2(O):2</v>
          </cell>
          <cell r="F9540"/>
          <cell r="G9540" t="str">
            <v>0</v>
          </cell>
        </row>
        <row r="9541">
          <cell r="A9541" t="str">
            <v>609-98-3</v>
          </cell>
          <cell r="B9541" t="str">
            <v>AYARGAAVUXXAON-UHFFFAOYSA-N</v>
          </cell>
          <cell r="C9541" t="str">
            <v>ヒドロキシトリメシン酸</v>
          </cell>
          <cell r="D9541" t="str">
            <v>OC(=O)c1cc(C(=O)O)c(O)c(c1)C(=O)O</v>
          </cell>
          <cell r="E9541" t="str">
            <v>C[B]-(H):2|CO-(C[B])(O):3|O-(CO)(H):3|O-(C[B])(H):1|C[B]-(O):1|C[B]-(CO):3</v>
          </cell>
          <cell r="F9541" t="str">
            <v>meta corr, hydrocarbons:3|(COOH)(COOH),meta:3|(COOH)(OH),ortho:2</v>
          </cell>
          <cell r="G9541" t="str">
            <v>0</v>
          </cell>
        </row>
        <row r="9542">
          <cell r="A9542" t="str">
            <v>7786-61-0</v>
          </cell>
          <cell r="B9542" t="str">
            <v>YOMSJEATGXXYPX-UHFFFAOYSA-N</v>
          </cell>
          <cell r="C9542" t="str">
            <v>２－メトキシ－４－ビニルフェノール</v>
          </cell>
          <cell r="D9542" t="str">
            <v>COc1cc(C=C)ccc1O</v>
          </cell>
          <cell r="E9542" t="str">
            <v>C[d]-(H)2:1|C[d]-C[B](H):1|C[B]-(H):3|C[B]-(C[d]):1|O-(C[B])(C):1|O-(C[B])(H):1|C-(H)3(O):1|C[B]-(O):2</v>
          </cell>
          <cell r="F9542"/>
          <cell r="G9542" t="str">
            <v>0</v>
          </cell>
        </row>
        <row r="9543">
          <cell r="A9543" t="str">
            <v>632-24-6</v>
          </cell>
          <cell r="B9543" t="str">
            <v>KDNIOKSLVIGAAN-UHFFFAOYSA-N</v>
          </cell>
          <cell r="C9543" t="str">
            <v>スルファモイル安息香酸</v>
          </cell>
          <cell r="D9543" t="str">
            <v>NS(=O)(=O)c1ccccc1C(=O)O</v>
          </cell>
          <cell r="E9543" t="str">
            <v>C[B]-(H):4|CO-(C[B])(O):1|O-(CO)(H):1|C[B]-(CO):1|C[B]-(SO2):1|C[B]-(S):1</v>
          </cell>
          <cell r="F9543"/>
          <cell r="G9543" t="str">
            <v>0</v>
          </cell>
        </row>
        <row r="9544">
          <cell r="A9544" t="str">
            <v>610-28-6</v>
          </cell>
          <cell r="B9544" t="str">
            <v>YKMDNKRCCODWMG-UHFFFAOYSA-N</v>
          </cell>
          <cell r="C9544" t="str">
            <v>２，５－ジニトロ安息香酸</v>
          </cell>
          <cell r="D9544" t="str">
            <v>OC(=O)c1cc(ccc1N(=O)=O)N(=O)=O</v>
          </cell>
          <cell r="E9544" t="str">
            <v>C[B]-(H):3|CO-(C[B])(O):1|O-(CO)(H):1|C[B]-(CO):1|C[B]-(NO2):2</v>
          </cell>
          <cell r="F9544" t="str">
            <v>(COOH)(NO2),ortho:1|(COOH)(NO2),meta:1</v>
          </cell>
          <cell r="G9544" t="str">
            <v>0</v>
          </cell>
        </row>
        <row r="9545">
          <cell r="A9545" t="str">
            <v>601-88-7</v>
          </cell>
          <cell r="B9545" t="str">
            <v>VITSNECNFNNVQB-UHFFFAOYSA-N</v>
          </cell>
          <cell r="C9545" t="str">
            <v>ジクロロ　ニトロベンゼン</v>
          </cell>
          <cell r="D9545" t="str">
            <v>Clc1cccc(Cl)c1N(=O)=O</v>
          </cell>
          <cell r="E9545" t="str">
            <v>C[B]-(H):3|C[B]-(NO2):1|C[B]-(Cl):2</v>
          </cell>
          <cell r="F9545" t="str">
            <v>(Cl)(Cl),meta:1</v>
          </cell>
          <cell r="G9545" t="str">
            <v>0</v>
          </cell>
        </row>
        <row r="9546">
          <cell r="A9546" t="str">
            <v>610-03-7</v>
          </cell>
          <cell r="B9546" t="str">
            <v>BJAMBVUZPFZLHT-UHFFFAOYSA-N</v>
          </cell>
          <cell r="C9546" t="str">
            <v>２，３－ジメチル－１，４－ジニトロベンゼン</v>
          </cell>
          <cell r="D9546" t="str">
            <v>Cc1c(C)c(ccc1N(=O)=O)N(=O)=O</v>
          </cell>
          <cell r="E9546" t="str">
            <v>C[B]-(H):2|C[B]-(C):2|C-(C[B])(H)3:2|C[B]-(NO2):2</v>
          </cell>
          <cell r="F9546"/>
          <cell r="G9546" t="str">
            <v>0</v>
          </cell>
        </row>
        <row r="9547">
          <cell r="A9547" t="str">
            <v>616-69-3</v>
          </cell>
          <cell r="B9547" t="str">
            <v>FHCBGLKAGXVKHS-UHFFFAOYSA-N</v>
          </cell>
          <cell r="C9547" t="str">
            <v>１，２－ジメチル－３，５－ジニトロベンゼン</v>
          </cell>
          <cell r="D9547" t="str">
            <v>Cc1cc(cc(c1C)N(=O)=O)N(=O)=O</v>
          </cell>
          <cell r="E9547" t="str">
            <v>C[B]-(H):2|C[B]-(C):2|C-(C[B])(H)3:2|C[B]-(NO2):2</v>
          </cell>
          <cell r="F9547" t="str">
            <v>(NO2)(NO2),meta:1</v>
          </cell>
          <cell r="G9547" t="str">
            <v>0</v>
          </cell>
        </row>
        <row r="9548">
          <cell r="A9548" t="str">
            <v>612-17-9</v>
          </cell>
          <cell r="B9548" t="str">
            <v>FUPIVZHYVSCYLX-UHFFFAOYSA-N</v>
          </cell>
          <cell r="C9548" t="str">
            <v>ジヒドロナフタリン</v>
          </cell>
          <cell r="D9548" t="str">
            <v>C1C=CCc2ccccc12</v>
          </cell>
          <cell r="E9548" t="str">
            <v>C[d]-(C)(H):2|C-(C[d])(C[B])(H)2:2|C[B]-(H):4|C[B]-(C):2</v>
          </cell>
          <cell r="F9548"/>
          <cell r="G9548" t="str">
            <v>0</v>
          </cell>
        </row>
        <row r="9549">
          <cell r="A9549" t="str">
            <v>1072-40-8</v>
          </cell>
          <cell r="B9549" t="str">
            <v>VMCIKMLQXFLKAX-UHFFFAOYSA-N</v>
          </cell>
          <cell r="C9549" t="str">
            <v>２，５，８，１１，１４，１７，２０－ヘプタオキサヘンイコサン</v>
          </cell>
          <cell r="D9549" t="str">
            <v>COCCOCCOCCOCCOCCOCCOC</v>
          </cell>
          <cell r="E9549" t="str">
            <v>O-(C)2:7|C-(C)(H)2(O):12|C-(H)3(O):2</v>
          </cell>
          <cell r="F9549"/>
          <cell r="G9549" t="str">
            <v>0</v>
          </cell>
        </row>
        <row r="9550">
          <cell r="A9550" t="str">
            <v>595-91-5</v>
          </cell>
          <cell r="B9550" t="str">
            <v>DCYGAPKNVCQNOE-UHFFFAOYSA-N</v>
          </cell>
          <cell r="C9550" t="str">
            <v>２，２，２－トリフェニル酢酸</v>
          </cell>
          <cell r="D9550" t="str">
            <v>OC(=O)C(c1ccccc1)(c2ccccc2)c3ccccc3</v>
          </cell>
          <cell r="E9550" t="str">
            <v>C[B]-(H):15|C[B]-(C):3|CO-(C)(O):1|O-(CO)(H):1|C-(C[B])3(O):1</v>
          </cell>
          <cell r="F9550"/>
          <cell r="G9550" t="str">
            <v>0</v>
          </cell>
        </row>
        <row r="9551">
          <cell r="A9551" t="str">
            <v>619-39-6</v>
          </cell>
          <cell r="B9551" t="str">
            <v>OYYXZGFIZTYYRB-UHFFFAOYSA-N</v>
          </cell>
          <cell r="C9551" t="str">
            <v>２－オクチルデカン酸</v>
          </cell>
          <cell r="D9551" t="str">
            <v>CCCCCCCCC(CCCCCCCC)C(=O)O</v>
          </cell>
          <cell r="E9551" t="str">
            <v>C-(H)3(C):2|C-(C)2(H)2:14|CO-(C)(O):1|O-(CO)(H):1|C-(C)2(H)(CO):1</v>
          </cell>
          <cell r="F9551"/>
          <cell r="G9551" t="str">
            <v>0</v>
          </cell>
        </row>
        <row r="9552">
          <cell r="A9552" t="str">
            <v>28818-70-4</v>
          </cell>
          <cell r="B9552" t="str">
            <v>YWYQTGBBEZQBGO-FGBNITLDSA-N</v>
          </cell>
          <cell r="C9552" t="str">
            <v>（２０Ｓ）－プレグナン－３α，２０－ジオール</v>
          </cell>
          <cell r="D9552" t="str">
            <v>C[C@H](O)[C@H]1CC[C@H]2[C@@H]3CCC4C[C@H](O)CC[C@@]4(C)[C@H]3CC[C@@]12C</v>
          </cell>
          <cell r="E9552" t="str">
            <v>C-(H)3(C):3|C-(C)2(H)2:9|C-(H)(C)3:5|C-(C)4:2|O-(C)(H):2|C-(C)2(H)(O),alcohpls/peroxides:2</v>
          </cell>
          <cell r="F9552" t="str">
            <v>Cyclononane:1|Cyclodecane:2|Cyclotridecane:1|Cyclotetradecane:1|Cycloheptadecane:1|Cyclopentane,sub:1|Cyclohexane,sub:3|cis-Decalin:1|trans-Decalin:1|cis-Hexahydroindan:1</v>
          </cell>
          <cell r="G9552" t="str">
            <v>0</v>
          </cell>
        </row>
        <row r="9553">
          <cell r="A9553" t="str">
            <v>2516-95-2</v>
          </cell>
          <cell r="B9553" t="str">
            <v>ZKUYSJHXBFFGPU-UHFFFAOYSA-N</v>
          </cell>
          <cell r="C9553" t="str">
            <v>５－クロロ－２－ニトロ安息香酸</v>
          </cell>
          <cell r="D9553" t="str">
            <v>OC(=O)c1cc(Cl)ccc1N(=O)=O</v>
          </cell>
          <cell r="E9553" t="str">
            <v>C[B]-(H):3|CO-(C[B])(O):1|O-(CO)(H):1|C[B]-(CO):1|C[B]-(NO2):1|C[B]-(Cl):1</v>
          </cell>
          <cell r="F9553" t="str">
            <v>(COOH)(NO2),ortho:1</v>
          </cell>
          <cell r="G9553" t="str">
            <v>0</v>
          </cell>
        </row>
        <row r="9554">
          <cell r="A9554" t="str">
            <v>2021-28-5</v>
          </cell>
          <cell r="B9554" t="str">
            <v>JAGZUIGGHGTFHO-UHFFFAOYSA-N</v>
          </cell>
          <cell r="C9554" t="str">
            <v>エチル＝３－フェニルプロパノアート</v>
          </cell>
          <cell r="D9554" t="str">
            <v>CCOC(=O)CCc1ccccc1</v>
          </cell>
          <cell r="E9554" t="str">
            <v>C-(H)3(C):1|C-(C[B])(C)(H)2:1|C[B]-(H):5|C[B]-(C):1|CO-(C)(O):1|O-(C)(CO):1|C-(C)(H)2(CO):1|C-(C)(H)2(O):1</v>
          </cell>
          <cell r="F9554"/>
          <cell r="G9554" t="str">
            <v>0</v>
          </cell>
        </row>
        <row r="9555">
          <cell r="A9555" t="str">
            <v>5344-49-0</v>
          </cell>
          <cell r="B9555" t="str">
            <v>JYHOMEFOTKWQPN-UHFFFAOYSA-N</v>
          </cell>
          <cell r="C9555" t="str">
            <v>２－クロロ－６－ニトロ安息香酸</v>
          </cell>
          <cell r="D9555" t="str">
            <v>OC(=O)c1c(Cl)cccc1N(=O)=O</v>
          </cell>
          <cell r="E9555" t="str">
            <v>C[B]-(H):3|CO-(C[B])(O):1|O-(CO)(H):1|C[B]-(CO):1|C[B]-(NO2):1|C[B]-(Cl):1</v>
          </cell>
          <cell r="F9555" t="str">
            <v>(COOH)(NO2),ortho:1|(COOH)(Cl),ortho:1</v>
          </cell>
          <cell r="G9555" t="str">
            <v>0</v>
          </cell>
        </row>
        <row r="9556">
          <cell r="A9556" t="str">
            <v>599-91-7</v>
          </cell>
          <cell r="B9556" t="str">
            <v>JTTWNTXHFYNETH-UHFFFAOYSA-N</v>
          </cell>
          <cell r="C9556" t="str">
            <v>プロピル＝４－メチルベンゼンスルホナート</v>
          </cell>
          <cell r="D9556" t="str">
            <v>CCCOS(=O)(=O)c1ccc(C)cc1</v>
          </cell>
          <cell r="E9556" t="str">
            <v>C-(H)3(C):1|C-(C)2(H)2:1|C[B]-(H):4|C[B]-(C):1|C-(C[B])(H)3:1|O-(C)(SO2):1|C[B]-(SO2):1|C[B]-(S):1</v>
          </cell>
          <cell r="F9556"/>
          <cell r="G9556" t="str">
            <v>0</v>
          </cell>
        </row>
        <row r="9557">
          <cell r="A9557" t="str">
            <v>13064-83-0</v>
          </cell>
          <cell r="B9557" t="str">
            <v>QTDXSEZXAPHVBI-LJGSYFOKSA-N</v>
          </cell>
          <cell r="C9557" t="str">
            <v>４－メチルシクロヘキサンカルボン酸</v>
          </cell>
          <cell r="D9557" t="str">
            <v>C[C@@H]1CC[C@H](CC1)C(=O)O</v>
          </cell>
          <cell r="E9557" t="str">
            <v>C-(H)3(C):1|C-(C)2(H)2:4|C-(H)(C)3:1|CO-(C)(O):1|O-(CO)(H):1|C-(C)2(H)(CO):1</v>
          </cell>
          <cell r="F9557" t="str">
            <v>Cyclohexane,sub:1</v>
          </cell>
          <cell r="G9557" t="str">
            <v>0</v>
          </cell>
        </row>
        <row r="9558">
          <cell r="A9558" t="str">
            <v>1466-76-8</v>
          </cell>
          <cell r="B9558" t="str">
            <v>MBIZFBDREVRUHY-UHFFFAOYSA-N</v>
          </cell>
          <cell r="C9558" t="str">
            <v>ジメトキシ安息香酸</v>
          </cell>
          <cell r="D9558" t="str">
            <v>COc1cccc(OC)c1C(=O)O</v>
          </cell>
          <cell r="E9558" t="str">
            <v>C[B]-(H):3|CO-(C[B])(O):1|O-(CO)(H):1|O-(C[B])(C):2|C-(H)3(O):2|C[B]-(O):2|C[B]-(CO):1</v>
          </cell>
          <cell r="F9558" t="str">
            <v>(CH3O)(COOH),ortho:2</v>
          </cell>
          <cell r="G9558" t="str">
            <v>0</v>
          </cell>
        </row>
        <row r="9559">
          <cell r="A9559" t="str">
            <v>610-46-8</v>
          </cell>
          <cell r="B9559" t="str">
            <v>YPGZWANKCCQIBY-UHFFFAOYSA-N</v>
          </cell>
          <cell r="C9559" t="str">
            <v>１，３－ジメチルアントラセン</v>
          </cell>
          <cell r="D9559" t="str">
            <v>Cc1cc(C)c2cc3ccccc3cc2c1</v>
          </cell>
          <cell r="E9559" t="str">
            <v>C[BF]-(C[B])2(C[BF]):4|C[B]-(H):8|C[B]-(C):2|C-(C[B])(H)3:2</v>
          </cell>
          <cell r="F9559" t="str">
            <v>Naphtalene:2</v>
          </cell>
          <cell r="G9559" t="str">
            <v>0</v>
          </cell>
        </row>
        <row r="9560">
          <cell r="A9560" t="str">
            <v>48115-38-4</v>
          </cell>
          <cell r="B9560" t="str">
            <v>DLNKOYKMWOXYQA-UHFFFAOYSA-N</v>
          </cell>
          <cell r="C9560" t="str">
            <v>１－フェニル－２－アミノ－１－プロパノール</v>
          </cell>
          <cell r="D9560" t="str">
            <v>CC(N)C(O)c1ccccc1</v>
          </cell>
          <cell r="E9560" t="str">
            <v>C-(H)3(C):1|C[B]-(H):5|C[B]-(C):1|O-(C)(H):1|C-(C[B])(C)(H)(O):1|C-(C)2(H)(N):1|N-(C)(H)2:1</v>
          </cell>
          <cell r="F9560"/>
          <cell r="G9560" t="str">
            <v>0</v>
          </cell>
        </row>
        <row r="9561">
          <cell r="A9561" t="str">
            <v>605-83-4</v>
          </cell>
          <cell r="B9561" t="str">
            <v>ZFBBPVJBVIJQCE-UHFFFAOYSA-N</v>
          </cell>
          <cell r="C9561" t="str">
            <v>９－エチルアントラセン</v>
          </cell>
          <cell r="D9561" t="str">
            <v>CCc1c2ccccc2cc3ccccc13</v>
          </cell>
          <cell r="E9561" t="str">
            <v>C-(H)3(C):1|C-(C[B])(C)(H)2:1|C[BF]-(C[B])2(C[BF]):4|C[B]-(H):9|C[B]-(C):1</v>
          </cell>
          <cell r="F9561" t="str">
            <v>Naphtalene:2</v>
          </cell>
          <cell r="G9561" t="str">
            <v>0</v>
          </cell>
        </row>
        <row r="9562">
          <cell r="A9562" t="str">
            <v>17696-62-7</v>
          </cell>
          <cell r="B9562" t="str">
            <v>GJLNWLVPAHNBQN-UHFFFAOYSA-N</v>
          </cell>
          <cell r="C9562" t="str">
            <v>フェニル＝４－ヒドロキシベンゾアート</v>
          </cell>
          <cell r="D9562" t="str">
            <v>Oc1ccc(cc1)C(=O)Oc2ccccc2</v>
          </cell>
          <cell r="E9562" t="str">
            <v>C[B]-(H):9|CO-(C[B])(O):1|O-(C[B])(CO):1|O-(C[B])(H):1|C[B]-(O):2|C[B]-(CO):1</v>
          </cell>
          <cell r="F9562"/>
          <cell r="G9562" t="str">
            <v>0</v>
          </cell>
        </row>
        <row r="9563">
          <cell r="A9563" t="str">
            <v>611-69-8</v>
          </cell>
          <cell r="B9563" t="str">
            <v>GMDYDZMQHRTHJA-UHFFFAOYSA-N</v>
          </cell>
          <cell r="C9563" t="str">
            <v>２－メチル－１－フェニルプロパン－１－オール</v>
          </cell>
          <cell r="D9563" t="str">
            <v>CC(C)C(O)c1ccccc1</v>
          </cell>
          <cell r="E9563" t="str">
            <v>C-(H)3(C):2|C-(H)(C)3:1|C[B]-(H):5|C[B]-(C):1|O-(C)(H):1|C-(C[B])(C)(H)(O):1</v>
          </cell>
          <cell r="F9563"/>
          <cell r="G9563" t="str">
            <v>0</v>
          </cell>
        </row>
        <row r="9564">
          <cell r="A9564" t="str">
            <v>613-06-9</v>
          </cell>
          <cell r="B9564" t="str">
            <v>OGVRJXPGSVLDRD-UHFFFAOYSA-N</v>
          </cell>
          <cell r="C9564" t="str">
            <v>２，３－ジメチルアントラセン</v>
          </cell>
          <cell r="D9564" t="str">
            <v>Cc1cc2cc3ccccc3cc2cc1C</v>
          </cell>
          <cell r="E9564" t="str">
            <v>C[BF]-(C[B])2(C[BF]):4|C[B]-(H):8|C[B]-(C):2|C-(C[B])(H)3:2</v>
          </cell>
          <cell r="F9564" t="str">
            <v>Naphtalene:2</v>
          </cell>
          <cell r="G9564" t="str">
            <v>0</v>
          </cell>
        </row>
        <row r="9565">
          <cell r="A9565" t="str">
            <v>1077-58-3</v>
          </cell>
          <cell r="B9565" t="str">
            <v>ZDFKSZDMHJHQHS-UHFFFAOYSA-N</v>
          </cell>
          <cell r="C9565" t="str">
            <v>２－ｔｅｒｔ－ブチル安息香酸</v>
          </cell>
          <cell r="D9565" t="str">
            <v>CC(C)(C)c1ccccc1C(=O)O</v>
          </cell>
          <cell r="E9565" t="str">
            <v>C-(H)3(C):3|C-(C[B])(C)3:1|C[B]-(H):4|C[B]-(C):1|CO-(C[B])(O):1|O-(CO)(H):1|C[B]-(CO):1</v>
          </cell>
          <cell r="F9565" t="str">
            <v>C-(H)3(C),tertiary:1</v>
          </cell>
          <cell r="G9565" t="str">
            <v>0</v>
          </cell>
        </row>
        <row r="9566">
          <cell r="A9566" t="str">
            <v>617-01-6</v>
          </cell>
          <cell r="B9566" t="str">
            <v>KITKATPLNVHGFC-UHFFFAOYSA-N</v>
          </cell>
          <cell r="C9566" t="str">
            <v>サリチル酸２－メチルフェニルとサリチル酸４－ノニルフェニル</v>
          </cell>
          <cell r="D9566" t="str">
            <v>Cc1ccccc1OC(=O)c2ccccc2O</v>
          </cell>
          <cell r="E9566" t="str">
            <v>C[B]-(H):8|C[B]-(C):1|C-(C[B])(H)3:1|CO-(C[B])(O):1|O-(C[B])(CO):1|O-(C[B])(H):1|C[B]-(O):2|C[B]-(CO):1</v>
          </cell>
          <cell r="F9566"/>
          <cell r="G9566" t="str">
            <v>0</v>
          </cell>
        </row>
        <row r="9567">
          <cell r="A9567" t="str">
            <v>934-67-8</v>
          </cell>
          <cell r="B9567" t="str">
            <v>QTDXSEZXAPHVBI-KNVOCYPGSA-N</v>
          </cell>
          <cell r="C9567" t="str">
            <v>４－メチルシクロヘキサンカルボン酸</v>
          </cell>
          <cell r="D9567" t="str">
            <v>C[C@@H]1CC[C@@H](CC1)C(=O)O</v>
          </cell>
          <cell r="E9567" t="str">
            <v>C-(H)3(C):1|C-(C)2(H)2:4|C-(H)(C)3:1|CO-(C)(O):1|O-(CO)(H):1|C-(C)2(H)(CO):1</v>
          </cell>
          <cell r="F9567" t="str">
            <v>Cyclohexane,sub:1</v>
          </cell>
          <cell r="G9567" t="str">
            <v>0</v>
          </cell>
        </row>
        <row r="9568">
          <cell r="A9568" t="str">
            <v>613-26-3</v>
          </cell>
          <cell r="B9568" t="str">
            <v>AYRABHFHMLXKBT-UHFFFAOYSA-N</v>
          </cell>
          <cell r="C9568" t="str">
            <v>２，６－ジメチルアントラセン</v>
          </cell>
          <cell r="D9568" t="str">
            <v>Cc1ccc2cc3cc(C)ccc3cc2c1</v>
          </cell>
          <cell r="E9568" t="str">
            <v>C[BF]-(C[B])2(C[BF]):4|C[B]-(H):8|C[B]-(C):2|C-(C[B])(H)3:2</v>
          </cell>
          <cell r="F9568" t="str">
            <v>Naphtalene:2</v>
          </cell>
          <cell r="G9568" t="str">
            <v>0</v>
          </cell>
        </row>
        <row r="9569">
          <cell r="A9569" t="str">
            <v>16732-09-5</v>
          </cell>
          <cell r="B9569" t="str">
            <v>WKADNUIXFNFRSW-UHFFFAOYSA-N</v>
          </cell>
          <cell r="C9569" t="str">
            <v>ｎ－カプロン酸－２，４，６－トリブロモフェニル</v>
          </cell>
          <cell r="D9569" t="str">
            <v>CCCCCC(=O)Oc1c(Br)cc(Br)cc1Br</v>
          </cell>
          <cell r="E9569" t="str">
            <v>C-(H)3(C):1|C-(C)2(H)2:3|C[B]-(H):2|CO-(C)(O):1|O-(C[B])(CO):1|C-(C)(H)2(CO):1|C[B]-(O):1|C[B]-(Br):3</v>
          </cell>
          <cell r="F9569"/>
          <cell r="G9569" t="str">
            <v>0</v>
          </cell>
        </row>
        <row r="9570">
          <cell r="A9570" t="str">
            <v>41717-60-6</v>
          </cell>
          <cell r="B9570" t="str">
            <v>CMWPBGIBHBCVSW-UHFFFAOYSA-N</v>
          </cell>
          <cell r="C9570" t="str">
            <v>２－フェノキシブチロイルクロライド</v>
          </cell>
          <cell r="D9570" t="str">
            <v>CCC(Oc1ccccc1)C(=O)Cl</v>
          </cell>
          <cell r="E9570" t="str">
            <v>C-(H)3(C):1|C-(C)2(H)2:1|C[B]-(H):5|O-(C[B])(C):1|C-(C)(H)(O)(CO):1|C[B]-(O):1|CO-(C)(Cl):1</v>
          </cell>
          <cell r="F9570"/>
          <cell r="G9570" t="str">
            <v>0</v>
          </cell>
        </row>
        <row r="9571">
          <cell r="A9571" t="str">
            <v>140-07-8</v>
          </cell>
          <cell r="B9571" t="str">
            <v>BYACHAOCSIPLCM-UHFFFAOYSA-N</v>
          </cell>
          <cell r="C9571" t="str">
            <v>１，２－ビス｛ジ（ヒドロキシエチル）アミノ｝エタン</v>
          </cell>
          <cell r="D9571" t="str">
            <v>OCCN(CCO)CCN(CCO)CCO</v>
          </cell>
          <cell r="E9571" t="str">
            <v>O-(C)(H):4|C-(C)(H)2(O):4|C-(C)(H)2(N):6|N-(C)3:2</v>
          </cell>
          <cell r="F9571"/>
          <cell r="G9571" t="str">
            <v>0</v>
          </cell>
        </row>
        <row r="9572">
          <cell r="A9572" t="str">
            <v>120-33-2</v>
          </cell>
          <cell r="B9572" t="str">
            <v>WSJNYOVBJSOQST-UHFFFAOYSA-N</v>
          </cell>
          <cell r="C9572" t="str">
            <v>エチル＝３－メチルベンゾアート</v>
          </cell>
          <cell r="D9572" t="str">
            <v>CCOC(=O)c1cccc(C)c1</v>
          </cell>
          <cell r="E9572" t="str">
            <v>C-(H)3(C):1|C[B]-(H):4|C[B]-(C):1|C-(C[B])(H)3:1|CO-(C[B])(O):1|O-(C)(CO):1|C-(C)(H)2(O):1|C[B]-(CO):1</v>
          </cell>
          <cell r="F9572"/>
          <cell r="G9572" t="str">
            <v>0</v>
          </cell>
        </row>
        <row r="9573">
          <cell r="A9573" t="str">
            <v>5204-84-2</v>
          </cell>
          <cell r="B9573" t="str">
            <v>YXJXBVWHSBEPDQ-UHFFFAOYSA-N</v>
          </cell>
          <cell r="C9573" t="str">
            <v>（Ｒ）－オクタデカ－５，６－ジエン酸</v>
          </cell>
          <cell r="D9573" t="str">
            <v>CCCCCCCCCCCC=C=CCCCC(=O)O</v>
          </cell>
          <cell r="E9573" t="str">
            <v>C-(H)3(C):1|C-(C)2(H)2:10|C[d]-(C)(H):2|C-(C[d])(C)(H)2:2|C(allene):1|CO-(C)(O):1|O-(CO)(H):1|C-(C)(H)2(CO):1</v>
          </cell>
          <cell r="F9573"/>
          <cell r="G9573" t="str">
            <v>0</v>
          </cell>
        </row>
        <row r="9574">
          <cell r="A9574" t="str">
            <v>2396-42-1</v>
          </cell>
          <cell r="B9574" t="str">
            <v>GYBGKXFOKOSPLS-UHFFFAOYSA-N</v>
          </cell>
          <cell r="C9574" t="str">
            <v>２，４，６－トリエチル－１，３，５－トリオキサン</v>
          </cell>
          <cell r="D9574" t="str">
            <v>CCC1OC(CC)OC(CC)O1</v>
          </cell>
          <cell r="E9574" t="str">
            <v>C-(H)3(C):3|C-(C)2(H)2:3|O-(C)2:3|C-(C)(H)(O)2:3</v>
          </cell>
          <cell r="F9574" t="str">
            <v>Trioxane:1</v>
          </cell>
          <cell r="G9574" t="str">
            <v>0</v>
          </cell>
        </row>
        <row r="9575">
          <cell r="A9575" t="str">
            <v>768-59-2</v>
          </cell>
          <cell r="B9575" t="str">
            <v>YSLBFFIVJGJBSA-UHFFFAOYSA-N</v>
          </cell>
          <cell r="C9575" t="str">
            <v>（４－エチルフェニル）メタノール</v>
          </cell>
          <cell r="D9575" t="str">
            <v>CCc1ccc(CO)cc1</v>
          </cell>
          <cell r="E9575" t="str">
            <v>C-(H)3(C):1|C-(C[B])(C)(H)2:1|C[B]-(H):4|C[B]-(C):2|O-(C)(H):1|C-(C[B])(H)2(O):1</v>
          </cell>
          <cell r="F9575"/>
          <cell r="G9575" t="str">
            <v>0</v>
          </cell>
        </row>
        <row r="9576">
          <cell r="A9576" t="str">
            <v>5663-33-2</v>
          </cell>
          <cell r="B9576" t="str">
            <v>TXLICGCGWAEPIB-UHFFFAOYSA-N</v>
          </cell>
          <cell r="C9576" t="str">
            <v>２－プロピル－１，３－ジオキサン</v>
          </cell>
          <cell r="D9576" t="str">
            <v>CCCC1OCCCO1</v>
          </cell>
          <cell r="E9576" t="str">
            <v>C-(H)3(C):1|C-(C)2(H)2:3|O-(C)2:2|C-(C)(H)(O)2:1|C-(C)(H)2(O):2</v>
          </cell>
          <cell r="F9576" t="str">
            <v>1,3-Dioxane:1</v>
          </cell>
          <cell r="G9576" t="str">
            <v>0</v>
          </cell>
        </row>
        <row r="9577">
          <cell r="A9577" t="str">
            <v>5702-29-4</v>
          </cell>
          <cell r="B9577" t="str">
            <v>YYSCEOFBYTXZLD-UHFFFAOYSA-N</v>
          </cell>
          <cell r="C9577" t="str">
            <v>２－エチル－１，３－ジオキサン</v>
          </cell>
          <cell r="D9577" t="str">
            <v>CCC1OCCCO1</v>
          </cell>
          <cell r="E9577" t="str">
            <v>C-(H)3(C):1|C-(C)2(H)2:2|O-(C)2:2|C-(C)(H)(O)2:1|C-(C)(H)2(O):2</v>
          </cell>
          <cell r="F9577" t="str">
            <v>1,3-Dioxane:1</v>
          </cell>
          <cell r="G9577" t="str">
            <v>0</v>
          </cell>
        </row>
        <row r="9578">
          <cell r="A9578" t="str">
            <v>6790-58-5</v>
          </cell>
          <cell r="B9578" t="str">
            <v>YPZUZOLGGMJZJO-XNISGKROSA-N</v>
          </cell>
          <cell r="C9578" t="str">
            <v>（３ａＲ，５ａＳ，９ａＳ，９ｂＲ）－３ａ，６，６，９ａ－テトラメチルドデカヒドロナフト［２，１－ｂ］フラン</v>
          </cell>
          <cell r="D9578" t="str">
            <v>CC1(C)CCC[C@]2(C)[C@H]1CC[C@]3(C)OCC[C@H]23</v>
          </cell>
          <cell r="E9578" t="str">
            <v>C-(H)3(C):4|C-(C)2(H)2:6|C-(H)(C)3:2|C-(C)4:2|O-(C)2:1|C-(C)3(O),ethers/esters:1|C-(C)(H)2(O):1</v>
          </cell>
          <cell r="F9578" t="str">
            <v>Cyclodecane:1|Cyclohexane,sub:2|Tetrahydrofuran:1</v>
          </cell>
          <cell r="G9578" t="str">
            <v>0</v>
          </cell>
        </row>
        <row r="9579">
          <cell r="A9579" t="str">
            <v>14472-55-0</v>
          </cell>
          <cell r="B9579" t="str">
            <v>ZKWUIDIQNLCNDD-UHFFFAOYSA-N</v>
          </cell>
          <cell r="C9579" t="str">
            <v>３，４－ジメチルペンタ－３－エン酸</v>
          </cell>
          <cell r="D9579" t="str">
            <v>CC(=C(C)CC(=O)O)C</v>
          </cell>
          <cell r="E9579" t="str">
            <v>C[d]-(C)2:2|C-(C[d])(H)3:3|CO-(C)(O):1|O-(CO)(H):1|C-(C[d])(H)2(CO):1</v>
          </cell>
          <cell r="F9579"/>
          <cell r="G9579" t="str">
            <v>0</v>
          </cell>
        </row>
        <row r="9580">
          <cell r="A9580" t="str">
            <v>13392-69-3</v>
          </cell>
          <cell r="B9580" t="str">
            <v>PHOJOSOUIAQEDH-UHFFFAOYSA-N</v>
          </cell>
          <cell r="C9580" t="str">
            <v>５－ヒドロキシペンタン酸</v>
          </cell>
          <cell r="D9580" t="str">
            <v>OCCCCC(=O)O</v>
          </cell>
          <cell r="E9580" t="str">
            <v>C-(C)2(H)2:2|CO-(C)(O):1|O-(CO)(H):1|O-(C)(H):1|C-(C)(H)2(CO):1|C-(C)(H)2(O):1</v>
          </cell>
          <cell r="F9580"/>
          <cell r="G9580" t="str">
            <v>0</v>
          </cell>
        </row>
        <row r="9581">
          <cell r="A9581" t="str">
            <v>10541-71-6</v>
          </cell>
          <cell r="B9581" t="str">
            <v>GSRCWOBJTVTICJ-UHFFFAOYSA-N</v>
          </cell>
          <cell r="C9581" t="str">
            <v>１，４－ジクロロ－２－（トリクロロメチル）ベンゼン</v>
          </cell>
          <cell r="D9581" t="str">
            <v>Clc1ccc(Cl)c(c1)C(Cl)(Cl)Cl</v>
          </cell>
          <cell r="E9581" t="str">
            <v>C[B]-(H):3|C[B]-(C):1|C[B]-(Cl):2|C-(C[b])(Cl)3:1</v>
          </cell>
          <cell r="F9581" t="str">
            <v>(alkyl)(X),ortho:1</v>
          </cell>
          <cell r="G9581" t="str">
            <v>0</v>
          </cell>
        </row>
        <row r="9582">
          <cell r="A9582" t="str">
            <v>583-89-1</v>
          </cell>
          <cell r="B9582" t="str">
            <v>CIKFAVCRANPUES-YUMQZZPRSA-N</v>
          </cell>
          <cell r="C9582" t="str">
            <v>ジエチル＝（２Ｒ，２’Ｒ）－２，２’－ジアミノ－３，３’－ジスルファンジイルジプロパノアート</v>
          </cell>
          <cell r="D9582" t="str">
            <v>CCOC(=O)[C@@H](N)CSSC[C@H](N)C(=O)OCC</v>
          </cell>
          <cell r="E9582" t="str">
            <v>C-(H)3(C):2|CO-(C)(O):2|O-(C)(CO):2|C-(C)(H)2(O):2|N-(C)(H)2:2|C-(C)(H)(N)(CO):2|C-(C)(H)2(S):2|S-(C)(S):2</v>
          </cell>
          <cell r="F9582" t="str">
            <v>Zwitterion enegy, aliphatic:2</v>
          </cell>
          <cell r="G9582" t="str">
            <v>0</v>
          </cell>
        </row>
        <row r="9583">
          <cell r="A9583" t="str">
            <v>2136-81-4</v>
          </cell>
          <cell r="B9583" t="str">
            <v>ZVPXXRHACIEOFJ-UHFFFAOYSA-N</v>
          </cell>
          <cell r="C9583" t="str">
            <v>１－クロロ－３－（トリクロロメチル）ベンゼン</v>
          </cell>
          <cell r="D9583" t="str">
            <v>Clc1cccc(c1)C(Cl)(Cl)Cl</v>
          </cell>
          <cell r="E9583" t="str">
            <v>C[B]-(H):4|C[B]-(C):1|C[B]-(Cl):1|C-(C[b])(Cl)3:1</v>
          </cell>
          <cell r="F9583"/>
          <cell r="G9583" t="str">
            <v>0</v>
          </cell>
        </row>
        <row r="9584">
          <cell r="A9584" t="str">
            <v>999-10-0</v>
          </cell>
          <cell r="B9584" t="str">
            <v>AYPJVXQBVHCUCJ-UHFFFAOYSA-N</v>
          </cell>
          <cell r="C9584" t="str">
            <v>エチル＝４－ヒドロキシブタノアート</v>
          </cell>
          <cell r="D9584" t="str">
            <v>CCOC(=O)CCCO</v>
          </cell>
          <cell r="E9584" t="str">
            <v>C-(H)3(C):1|C-(C)2(H)2:1|CO-(C)(O):1|O-(C)(CO):1|O-(C)(H):1|C-(C)(H)2(CO):1|C-(C)(H)2(O):1|C-(C)(H)2(O):1</v>
          </cell>
          <cell r="F9584"/>
          <cell r="G9584" t="str">
            <v>0</v>
          </cell>
        </row>
        <row r="9585">
          <cell r="A9585" t="str">
            <v>14273-92-8</v>
          </cell>
          <cell r="B9585" t="str">
            <v>JYXTZNBQHSHEKP-UHFFFAOYSA-N</v>
          </cell>
          <cell r="C9585" t="str">
            <v>メチル＝５－ヒドロキシペンタノアート</v>
          </cell>
          <cell r="D9585" t="str">
            <v>COC(=O)CCCCO</v>
          </cell>
          <cell r="E9585" t="str">
            <v>C-(C)2(H)2:2|CO-(C)(O):1|O-(C)(CO):1|O-(C)(H):1|C-(C)(H)2(CO):1|C-(C)(H)2(O):1|C-(H)3(O):1</v>
          </cell>
          <cell r="F9585"/>
          <cell r="G9585" t="str">
            <v>0</v>
          </cell>
        </row>
        <row r="9586">
          <cell r="A9586" t="str">
            <v>7367-90-0</v>
          </cell>
          <cell r="B9586" t="str">
            <v>VGWUJHSTGYCXQQ-UHFFFAOYSA-N</v>
          </cell>
          <cell r="C9586" t="str">
            <v>エチル＝３－ヒドロキシオクタノアート</v>
          </cell>
          <cell r="D9586" t="str">
            <v>CCCCCC(O)CC(=O)OCC</v>
          </cell>
          <cell r="E9586" t="str">
            <v>C-(H)3(C):2|C-(C)2(H)2:4|CO-(C)(O):1|O-(C)(CO):1|O-(C)(H):1|C-(C)(H)2(CO):1|C-(C)2(H)(O),alcohpls/peroxides:1|C-(C)(H)2(O):1</v>
          </cell>
          <cell r="F9586"/>
          <cell r="G9586" t="str">
            <v>0</v>
          </cell>
        </row>
        <row r="9587">
          <cell r="A9587" t="str">
            <v>52089-55-1</v>
          </cell>
          <cell r="B9587" t="str">
            <v>MRYSSTRVUMCKKB-UHFFFAOYSA-N</v>
          </cell>
          <cell r="C9587" t="str">
            <v>エチル＝２－ヒドロキシヘキサノアート</v>
          </cell>
          <cell r="D9587" t="str">
            <v>CCCCC(O)C(=O)OCC</v>
          </cell>
          <cell r="E9587" t="str">
            <v>C-(H)3(C):2|C-(C)2(H)2:3|CO-(C)(O):1|O-(C)(CO):1|O-(C)(H):1|C-(C)(H)(O)(CO):1|C-(C)(H)2(O):1</v>
          </cell>
          <cell r="F9587"/>
          <cell r="G9587" t="str">
            <v>0</v>
          </cell>
        </row>
        <row r="9588">
          <cell r="A9588" t="str">
            <v>84613-97-8</v>
          </cell>
          <cell r="B9588" t="str">
            <v>GKGPLSQWIBJJPC-UHFFFAOYSA-N</v>
          </cell>
          <cell r="C9588" t="str">
            <v>１，２－ジクロロ－３－（トリクロロメチル）ベンゼン</v>
          </cell>
          <cell r="D9588" t="str">
            <v>Clc1cccc(c1Cl)C(Cl)(Cl)Cl</v>
          </cell>
          <cell r="E9588" t="str">
            <v>C[B]-(H):3|C[B]-(C):1|C[B]-(Cl):2|C-(C[b])(Cl)3:1</v>
          </cell>
          <cell r="F9588" t="str">
            <v>(Cl)(Cl),ortho:1|(alkyl)(X),ortho:1</v>
          </cell>
          <cell r="G9588" t="str">
            <v>0</v>
          </cell>
        </row>
        <row r="9589">
          <cell r="A9589" t="str">
            <v>7367-87-5</v>
          </cell>
          <cell r="B9589" t="str">
            <v>FHWBTAQRRDZDIY-UHFFFAOYSA-N</v>
          </cell>
          <cell r="C9589" t="str">
            <v>メチル＝３－ヒドロキシオクタノアート</v>
          </cell>
          <cell r="D9589" t="str">
            <v>CCCCCC(O)CC(=O)OC</v>
          </cell>
          <cell r="E9589" t="str">
            <v>C-(H)3(C):1|C-(C)2(H)2:4|CO-(C)(O):1|O-(C)(CO):1|O-(C)(H):1|C-(C)(H)2(CO):1|C-(C)2(H)(O),alcohpls/peroxides:1|C-(H)3(O):1</v>
          </cell>
          <cell r="F9589"/>
          <cell r="G9589" t="str">
            <v>0</v>
          </cell>
        </row>
        <row r="9590">
          <cell r="A9590" t="str">
            <v>10237-77-1</v>
          </cell>
          <cell r="B9590" t="str">
            <v>REKYPYSUBKSCAT-UHFFFAOYSA-N</v>
          </cell>
          <cell r="C9590" t="str">
            <v>３－ヒドロキシペンタン酸</v>
          </cell>
          <cell r="D9590" t="str">
            <v>CCC(O)CC(=O)O</v>
          </cell>
          <cell r="E9590" t="str">
            <v>C-(H)3(C):1|C-(C)2(H)2:1|CO-(C)(O):1|O-(CO)(H):1|O-(C)(H):1|C-(C)(H)2(CO):1|C-(C)2(H)(O),alcohpls/peroxides:1</v>
          </cell>
          <cell r="F9590"/>
          <cell r="G9590" t="str">
            <v>0</v>
          </cell>
        </row>
        <row r="9591">
          <cell r="A9591" t="str">
            <v>3031-98-9</v>
          </cell>
          <cell r="B9591" t="str">
            <v>KPHIBLNUVRGOGU-LMVFSUKVSA-N</v>
          </cell>
          <cell r="C9591" t="str">
            <v>２－ケトグロン酸メチル</v>
          </cell>
          <cell r="D9591" t="str">
            <v>COC(=O)C(=O)[C@@H](O)[C@H](O)[C@@H](O)CO</v>
          </cell>
          <cell r="E9591" t="str">
            <v>CO-(C)(CO):1|CO-(O)(CO):1|O-(C)(CO):1|O-(C)(H):4|C-(C)(H)(O)(CO):1|C-(C)2(H)(O),alcohpls/peroxides:2|C-(C)(H)2(O):1|C-(H)3(O):1</v>
          </cell>
          <cell r="F9591" t="str">
            <v>2-Deoxy-D-ribose:2|β-D-Ribose:1</v>
          </cell>
          <cell r="G9591" t="str">
            <v>0</v>
          </cell>
        </row>
        <row r="9592">
          <cell r="A9592" t="str">
            <v>93892-06-9</v>
          </cell>
          <cell r="B9592" t="str">
            <v>DWFKLFYVEOSPAG-UHFFFAOYSA-N</v>
          </cell>
          <cell r="C9592" t="str">
            <v>エチル＝８－ヒドロキシオクタノアート</v>
          </cell>
          <cell r="D9592" t="str">
            <v>CCOC(=O)CCCCCCCO</v>
          </cell>
          <cell r="E9592" t="str">
            <v>C-(H)3(C):1|C-(C)2(H)2:5|CO-(C)(O):1|O-(C)(CO):1|O-(C)(H):1|C-(C)(H)2(CO):1|C-(C)(H)2(O):1|C-(C)(H)2(O):1</v>
          </cell>
          <cell r="F9592"/>
          <cell r="G9592" t="str">
            <v>0</v>
          </cell>
        </row>
        <row r="9593">
          <cell r="A9593" t="str">
            <v>2785-89-9</v>
          </cell>
          <cell r="B9593" t="str">
            <v>CHWNEIVBYREQRF-UHFFFAOYSA-N</v>
          </cell>
          <cell r="C9593" t="str">
            <v>４－エチル－２－メトキシフェノール</v>
          </cell>
          <cell r="D9593" t="str">
            <v>CCc1ccc(O)c(OC)c1</v>
          </cell>
          <cell r="E9593" t="str">
            <v>C-(H)3(C):1|C-(C[B])(C)(H)2:1|C[B]-(H):3|C[B]-(C):1|O-(C[B])(C):1|O-(C[B])(H):1|C-(H)3(O):1|C[B]-(O):2</v>
          </cell>
          <cell r="F9593"/>
          <cell r="G9593" t="str">
            <v>0</v>
          </cell>
        </row>
        <row r="9594">
          <cell r="A9594" t="str">
            <v>1073-69-4</v>
          </cell>
          <cell r="B9594" t="str">
            <v>XXNOGQJZAOXWAQ-UHFFFAOYSA-N</v>
          </cell>
          <cell r="C9594" t="str">
            <v>クロロフェニルヒドラジン</v>
          </cell>
          <cell r="D9594" t="str">
            <v>NNc1ccc(Cl)cc1</v>
          </cell>
          <cell r="E9594" t="str">
            <v>C[B]-(H):4|N-(H)2(N):1|N-(C[B])(H)(N):1|C[B]-(N):1|C[B]-(Cl):1</v>
          </cell>
          <cell r="F9594"/>
          <cell r="G9594" t="str">
            <v>0</v>
          </cell>
        </row>
        <row r="9595">
          <cell r="A9595" t="str">
            <v>135-77-3</v>
          </cell>
          <cell r="B9595" t="str">
            <v>AGIQIOSHSMJYJP-UHFFFAOYSA-N</v>
          </cell>
          <cell r="C9595" t="str">
            <v>トリメトキシベンゼン</v>
          </cell>
          <cell r="D9595" t="str">
            <v>COc1ccc(OC)c(OC)c1</v>
          </cell>
          <cell r="E9595" t="str">
            <v>C[B]-(H):3|O-(C[B])(C):3|C-(H)3(O):3|C[B]-(O):3</v>
          </cell>
          <cell r="F9595"/>
          <cell r="G9595" t="str">
            <v>0</v>
          </cell>
        </row>
        <row r="9596">
          <cell r="A9596" t="str">
            <v>102-51-2</v>
          </cell>
          <cell r="B9596" t="str">
            <v>AGAHETWGCFCMDK-UHFFFAOYSA-N</v>
          </cell>
          <cell r="C9596" t="str">
            <v>４－メトキシ－アミノアニリン</v>
          </cell>
          <cell r="D9596" t="str">
            <v>COc1ccc(N)c(N)c1</v>
          </cell>
          <cell r="E9596" t="str">
            <v>C[B]-(H):3|O-(C[B])(C):1|C-(H)3(O):1|C[B]-(O):1|N-(C[B])(H)2:2|C[B]-(N):2</v>
          </cell>
          <cell r="F9596" t="str">
            <v>(NH2)(NH2),ortho:1</v>
          </cell>
          <cell r="G9596" t="str">
            <v>0</v>
          </cell>
        </row>
        <row r="9597">
          <cell r="A9597" t="str">
            <v>10449-07-7</v>
          </cell>
          <cell r="B9597" t="str">
            <v>GHGPIPTUDQZJJS-UHFFFAOYSA-N</v>
          </cell>
          <cell r="C9597" t="str">
            <v>クロロフェニルヒドラジン</v>
          </cell>
          <cell r="D9597" t="str">
            <v>NNc1ccccc1Cl</v>
          </cell>
          <cell r="E9597" t="str">
            <v>C[B]-(H):4|N-(H)2(N):1|N-(C[B])(H)(N):1|C[B]-(N):1|C[B]-(Cl):1</v>
          </cell>
          <cell r="F9597"/>
          <cell r="G9597" t="str">
            <v>0</v>
          </cell>
        </row>
        <row r="9598">
          <cell r="A9598" t="str">
            <v>14763-20-3</v>
          </cell>
          <cell r="B9598" t="str">
            <v>GFPJLZASIVURDY-UHFFFAOYSA-N</v>
          </cell>
          <cell r="C9598" t="str">
            <v>クロロフェニルヒドラジン</v>
          </cell>
          <cell r="D9598" t="str">
            <v>NNc1cccc(Cl)c1</v>
          </cell>
          <cell r="E9598" t="str">
            <v>C[B]-(H):4|N-(H)2(N):1|N-(C[B])(H)(N):1|C[B]-(N):1|C[B]-(Cl):1</v>
          </cell>
          <cell r="F9598"/>
          <cell r="G9598" t="str">
            <v>0</v>
          </cell>
        </row>
        <row r="9599">
          <cell r="A9599" t="str">
            <v>120-65-0</v>
          </cell>
          <cell r="B9599" t="str">
            <v>FUIQBJHUESBZNU-UHFFFAOYSA-N</v>
          </cell>
          <cell r="C9599" t="str">
            <v>（Ｎ，Ｎ－ジメチルアミノメチル）フェノール</v>
          </cell>
          <cell r="D9599" t="str">
            <v>CN(C)Cc1ccccc1O</v>
          </cell>
          <cell r="E9599" t="str">
            <v>C[B]-(H):4|C[B]-(C):1|O-(C[B])(H):1|C[B]-(O):1|C-(H)3(N):2|C-(C[B])(H)2(N):1|N-(C)3:1</v>
          </cell>
          <cell r="F9599"/>
          <cell r="G9599" t="str">
            <v>0</v>
          </cell>
        </row>
        <row r="9600">
          <cell r="A9600" t="str">
            <v>141-23-1</v>
          </cell>
          <cell r="B9600" t="str">
            <v>RVWOWEQKPMPWMQ-UHFFFAOYSA-N</v>
          </cell>
          <cell r="C9600" t="str">
            <v>メチル＝１２－ヒドロキシオクタデカノアート</v>
          </cell>
          <cell r="D9600" t="str">
            <v>CCCCCCC(O)CCCCCCCCCCC(=O)OC</v>
          </cell>
          <cell r="E9600" t="str">
            <v>C-(H)3(C):1|C-(C)2(H)2:14|CO-(C)(O):1|O-(C)(CO):1|O-(C)(H):1|C-(C)(H)2(CO):1|C-(C)2(H)(O),alcohpls/peroxides:1|C-(H)3(O):1</v>
          </cell>
          <cell r="F9600"/>
          <cell r="G9600" t="str">
            <v>0</v>
          </cell>
        </row>
        <row r="9601">
          <cell r="A9601" t="str">
            <v>89-60-1</v>
          </cell>
          <cell r="B9601" t="str">
            <v>NWESJZZPAJGHRZ-UHFFFAOYSA-N</v>
          </cell>
          <cell r="C9601" t="str">
            <v>４－クロロ－３－ニトロトルエン</v>
          </cell>
          <cell r="D9601" t="str">
            <v>Cc1ccc(Cl)c(c1)N(=O)=O</v>
          </cell>
          <cell r="E9601" t="str">
            <v>C[B]-(H):3|C[B]-(C):1|C-(C[B])(H)3:1|C[B]-(NO2):1|C[B]-(Cl):1</v>
          </cell>
          <cell r="F9601"/>
          <cell r="G9601" t="str">
            <v>0</v>
          </cell>
        </row>
        <row r="9602">
          <cell r="A9602" t="str">
            <v>6742-54-7</v>
          </cell>
          <cell r="B9602" t="str">
            <v>XBEADGFTLHRJRB-UHFFFAOYSA-N</v>
          </cell>
          <cell r="C9602" t="str">
            <v>ウンデシルベンゼン</v>
          </cell>
          <cell r="D9602" t="str">
            <v>CCCCCCCCCCCc1ccccc1</v>
          </cell>
          <cell r="E9602" t="str">
            <v>C-(H)3(C):1|C-(C)2(H)2:9|C-(C[B])(C)(H)2:1|C[B]-(H):5|C[B]-(C):1</v>
          </cell>
          <cell r="F9602"/>
          <cell r="G9602" t="str">
            <v>0</v>
          </cell>
        </row>
        <row r="9603">
          <cell r="A9603" t="str">
            <v>16452-01-0</v>
          </cell>
          <cell r="B9603" t="str">
            <v>ONADZNBSLRAJFW-UHFFFAOYSA-N</v>
          </cell>
          <cell r="C9603" t="str">
            <v>メトキシトルイジン</v>
          </cell>
          <cell r="D9603" t="str">
            <v>COc1cc(N)ccc1C</v>
          </cell>
          <cell r="E9603" t="str">
            <v>C[B]-(H):3|C[B]-(C):1|C-(C[B])(H)3:1|O-(C[B])(C):1|C-(H)3(O):1|C[B]-(O):1|N-(C[B])(H)2:1|C[B]-(N):1</v>
          </cell>
          <cell r="F9603"/>
          <cell r="G9603" t="str">
            <v>0</v>
          </cell>
        </row>
        <row r="9604">
          <cell r="A9604" t="str">
            <v>3260-87-5</v>
          </cell>
          <cell r="B9604" t="str">
            <v>WADQOGCINABPRT-UHFFFAOYSA-N</v>
          </cell>
          <cell r="C9604" t="str">
            <v>モノメチル－モノクロロフェノール</v>
          </cell>
          <cell r="D9604" t="str">
            <v>Cc1c(O)cccc1Cl</v>
          </cell>
          <cell r="E9604" t="str">
            <v>C[B]-(H):3|C[B]-(C):1|C-(C[B])(H)3:1|O-(C[B])(H):1|C[B]-(O):1|C[B]-(Cl):1</v>
          </cell>
          <cell r="F9604" t="str">
            <v>(alkyl)(X),ortho:1|(Cl)(OH),ortho:1</v>
          </cell>
          <cell r="G9604" t="str">
            <v>0</v>
          </cell>
        </row>
        <row r="9605">
          <cell r="A9605" t="str">
            <v>17700-09-3</v>
          </cell>
          <cell r="B9605" t="str">
            <v>BGKIECJVXXHLDP-UHFFFAOYSA-N</v>
          </cell>
          <cell r="C9605" t="str">
            <v>トリクロロ　ニトロベンゼン</v>
          </cell>
          <cell r="D9605" t="str">
            <v>Clc1ccc(c(Cl)c1Cl)N(=O)=O</v>
          </cell>
          <cell r="E9605" t="str">
            <v>C[B]-(H):2|C[B]-(NO2):1|C[B]-(Cl):3</v>
          </cell>
          <cell r="F9605" t="str">
            <v>(Cl)(Cl),ortho:2|(Cl)(Cl),meta:1</v>
          </cell>
          <cell r="G9605" t="str">
            <v>0</v>
          </cell>
        </row>
        <row r="9606">
          <cell r="A9606" t="str">
            <v>1006-59-3</v>
          </cell>
          <cell r="B9606" t="str">
            <v>METWAQRCMRWDAW-UHFFFAOYSA-N</v>
          </cell>
          <cell r="C9606" t="str">
            <v>２，６－ジエチルフェノール</v>
          </cell>
          <cell r="D9606" t="str">
            <v>CCc1cccc(CC)c1O</v>
          </cell>
          <cell r="E9606" t="str">
            <v>C-(H)3(C):2|C-(C[B])(C)(H)2:2|C[B]-(H):3|C[B]-(C):2|O-(C[B])(H):1|C[B]-(O):1</v>
          </cell>
          <cell r="F9606"/>
          <cell r="G9606" t="str">
            <v>0</v>
          </cell>
        </row>
        <row r="9607">
          <cell r="A9607" t="str">
            <v>20098-48-0</v>
          </cell>
          <cell r="B9607" t="str">
            <v>HHLCSFGOTLUREE-UHFFFAOYSA-N</v>
          </cell>
          <cell r="C9607" t="str">
            <v>トリクロロ　ニトロベンゼン</v>
          </cell>
          <cell r="D9607" t="str">
            <v>Clc1cc(cc(Cl)c1Cl)N(=O)=O</v>
          </cell>
          <cell r="E9607" t="str">
            <v>C[B]-(H):2|C[B]-(NO2):1|C[B]-(Cl):3</v>
          </cell>
          <cell r="F9607" t="str">
            <v>(Cl)(Cl),ortho:2|(Cl)(Cl),meta:1</v>
          </cell>
          <cell r="G9607" t="str">
            <v>0</v>
          </cell>
        </row>
        <row r="9608">
          <cell r="A9608" t="str">
            <v>6968-28-1</v>
          </cell>
          <cell r="B9608" t="str">
            <v>AZXKGUVDIORSED-UHFFFAOYSA-N</v>
          </cell>
          <cell r="C9608" t="str">
            <v>４－ブロモフタル酸</v>
          </cell>
          <cell r="D9608" t="str">
            <v>OC(=O)c1ccc(Br)cc1C(=O)O</v>
          </cell>
          <cell r="E9608" t="str">
            <v>C[B]-(H):3|CO-(C[B])(O):2|O-(CO)(H):2|C[B]-(CO):2|C[B]-(Br):1</v>
          </cell>
          <cell r="F9608" t="str">
            <v>ortho corr, hydrocarbons:1|(COOH)(COOH),ortho:1</v>
          </cell>
          <cell r="G9608" t="str">
            <v>0</v>
          </cell>
        </row>
        <row r="9609">
          <cell r="A9609" t="str">
            <v>6938-45-0</v>
          </cell>
          <cell r="B9609" t="str">
            <v>HRSXWUSONDBHSP-UHFFFAOYSA-N</v>
          </cell>
          <cell r="C9609" t="str">
            <v>ベンジル＝ヘキサノアート</v>
          </cell>
          <cell r="D9609" t="str">
            <v>CCCCCC(=O)OCc1ccccc1</v>
          </cell>
          <cell r="E9609" t="str">
            <v>C-(H)3(C):1|C-(C)2(H)2:3|C[B]-(H):5|C[B]-(C):1|CO-(C)(O):1|O-(C)(CO):1|C-(C)(H)2(CO):1|C-(C[B])(H)2(O):1</v>
          </cell>
          <cell r="F9609"/>
          <cell r="G9609" t="str">
            <v>0</v>
          </cell>
        </row>
        <row r="9610">
          <cell r="A9610" t="str">
            <v>5306-98-9</v>
          </cell>
          <cell r="B9610" t="str">
            <v>KKFPXGXMSBBNJI-UHFFFAOYSA-N</v>
          </cell>
          <cell r="C9610" t="str">
            <v>モノメチル－モノクロロフェノール</v>
          </cell>
          <cell r="D9610" t="str">
            <v>Cc1ccc(Cl)cc1O</v>
          </cell>
          <cell r="E9610" t="str">
            <v>C[B]-(H):3|C[B]-(C):1|C-(C[B])(H)3:1|O-(C[B])(H):1|C[B]-(O):1|C[B]-(Cl):1</v>
          </cell>
          <cell r="F9610" t="str">
            <v>(Cl)(OH),ortho:1</v>
          </cell>
          <cell r="G9610" t="str">
            <v>0</v>
          </cell>
        </row>
        <row r="9611">
          <cell r="A9611" t="str">
            <v>1967-31-3</v>
          </cell>
          <cell r="B9611" t="str">
            <v>ZPXGNBIFHQKREO-UHFFFAOYSA-N</v>
          </cell>
          <cell r="C9611" t="str">
            <v>２－クロロテレフタル酸</v>
          </cell>
          <cell r="D9611" t="str">
            <v>OC(=O)c1ccc(C(=O)O)c(Cl)c1</v>
          </cell>
          <cell r="E9611" t="str">
            <v>C[B]-(H):3|CO-(C[B])(O):2|O-(CO)(H):2|C[B]-(CO):2|C[B]-(Cl):1</v>
          </cell>
          <cell r="F9611" t="str">
            <v>(COOH)(Cl),ortho:1</v>
          </cell>
          <cell r="G9611" t="str">
            <v>0</v>
          </cell>
        </row>
        <row r="9612">
          <cell r="A9612" t="str">
            <v>39538-68-6</v>
          </cell>
          <cell r="B9612" t="str">
            <v>CJJLEUQMMMLOFI-UHFFFAOYSA-N</v>
          </cell>
          <cell r="C9612" t="str">
            <v>メトキシトルイジン</v>
          </cell>
          <cell r="D9612" t="str">
            <v>COc1cc(C)ccc1N</v>
          </cell>
          <cell r="E9612" t="str">
            <v>C[B]-(H):3|C[B]-(C):1|C-(C[B])(H)3:1|O-(C[B])(C):1|C-(H)3(O):1|C[B]-(O):1|N-(C[B])(H)2:1|C[B]-(N):1</v>
          </cell>
          <cell r="F9612"/>
          <cell r="G9612" t="str">
            <v>0</v>
          </cell>
        </row>
        <row r="9613">
          <cell r="A9613" t="str">
            <v>14763-24-7</v>
          </cell>
          <cell r="B9613" t="str">
            <v>IDTWYHVEGJBGPT-UHFFFAOYSA-N</v>
          </cell>
          <cell r="C9613" t="str">
            <v>（２，６－ジクロロフェニル）ヒドラジン</v>
          </cell>
          <cell r="D9613" t="str">
            <v>NNc1c(Cl)cccc1Cl</v>
          </cell>
          <cell r="E9613" t="str">
            <v>C[B]-(H):3|N-(H)2(N):1|N-(C[B])(H)(N):1|C[B]-(N):1|C[B]-(Cl):2</v>
          </cell>
          <cell r="F9613" t="str">
            <v>(Cl)(Cl),meta:1</v>
          </cell>
          <cell r="G9613" t="str">
            <v>0</v>
          </cell>
        </row>
        <row r="9614">
          <cell r="A9614" t="str">
            <v>3970-40-9</v>
          </cell>
          <cell r="B9614" t="str">
            <v>XTSGZXRUCAWXKY-UHFFFAOYSA-N</v>
          </cell>
          <cell r="C9614" t="str">
            <v>２－クロロ－３－ニトロトルエン</v>
          </cell>
          <cell r="D9614" t="str">
            <v>Cc1cccc(c1Cl)N(=O)=O</v>
          </cell>
          <cell r="E9614" t="str">
            <v>C[B]-(H):3|C[B]-(C):1|C-(C[B])(H)3:1|C[B]-(NO2):1|C[B]-(Cl):1</v>
          </cell>
          <cell r="F9614" t="str">
            <v>(alkyl)(X),ortho:1</v>
          </cell>
          <cell r="G9614" t="str">
            <v>0</v>
          </cell>
        </row>
        <row r="9615">
          <cell r="A9615" t="str">
            <v>10277-93-7</v>
          </cell>
          <cell r="B9615" t="str">
            <v>WUQYBSRMWWRFQH-UHFFFAOYSA-N</v>
          </cell>
          <cell r="C9615" t="str">
            <v>２－イソプロペニルフェノール</v>
          </cell>
          <cell r="D9615" t="str">
            <v>CC(=C)c1ccccc1O</v>
          </cell>
          <cell r="E9615" t="str">
            <v>C[d]-(H)2:1|C[d]-C[B](C):1|C[B]-(H):4|C[B]-(C[d]):1|C-(C[d])(H)3:1|O-(C[B])(H):1|C[B]-(O):1</v>
          </cell>
          <cell r="F9615"/>
          <cell r="G9615" t="str">
            <v>0</v>
          </cell>
        </row>
        <row r="9616">
          <cell r="A9616" t="str">
            <v>5367-28-2</v>
          </cell>
          <cell r="B9616" t="str">
            <v>NSMZCUAVEOTJDS-UHFFFAOYSA-N</v>
          </cell>
          <cell r="C9616" t="str">
            <v>５－クロロ－２－ニトロトルエン</v>
          </cell>
          <cell r="D9616" t="str">
            <v>Cc1cc(Cl)ccc1N(=O)=O</v>
          </cell>
          <cell r="E9616" t="str">
            <v>C[B]-(H):3|C[B]-(C):1|C-(C[B])(H)3:1|C[B]-(NO2):1|C[B]-(Cl):1</v>
          </cell>
          <cell r="F9616"/>
          <cell r="G9616" t="str">
            <v>0</v>
          </cell>
        </row>
        <row r="9617">
          <cell r="A9617" t="str">
            <v>103-87-7</v>
          </cell>
          <cell r="B9617" t="str">
            <v>NFVPEIKDMMISQO-UHFFFAOYSA-N</v>
          </cell>
          <cell r="C9617" t="str">
            <v>（Ｎ，Ｎ－ジメチルアミノメチル）フェノール</v>
          </cell>
          <cell r="D9617" t="str">
            <v>CN(C)Cc1ccc(O)cc1</v>
          </cell>
          <cell r="E9617" t="str">
            <v>C[B]-(H):4|C[B]-(C):1|O-(C[B])(H):1|C[B]-(O):1|C-(H)3(N):2|C-(C[B])(H)2(N):1|N-(C)3:1</v>
          </cell>
          <cell r="F9617"/>
          <cell r="G9617" t="str">
            <v>0</v>
          </cell>
        </row>
        <row r="9618">
          <cell r="A9618" t="str">
            <v>27563-65-1</v>
          </cell>
          <cell r="B9618" t="str">
            <v>BKFXSOCDAQACQM-UHFFFAOYSA-N</v>
          </cell>
          <cell r="C9618" t="str">
            <v>３－クロロフタル酸</v>
          </cell>
          <cell r="D9618" t="str">
            <v>OC(=O)c1cccc(Cl)c1C(=O)O</v>
          </cell>
          <cell r="E9618" t="str">
            <v>C[B]-(H):3|CO-(C[B])(O):2|O-(CO)(H):2|C[B]-(CO):2|C[B]-(Cl):1</v>
          </cell>
          <cell r="F9618" t="str">
            <v>ortho corr, hydrocarbons:1|(COOH)(COOH),ortho:1|(COOH)(Cl),ortho:1</v>
          </cell>
          <cell r="G9618" t="str">
            <v>0</v>
          </cell>
        </row>
        <row r="9619">
          <cell r="A9619" t="str">
            <v>876-20-0</v>
          </cell>
          <cell r="B9619" t="str">
            <v>AQFCDVGUEQOTAC-UHFFFAOYSA-N</v>
          </cell>
          <cell r="C9619" t="str">
            <v>２，５－ジエチルフェノール</v>
          </cell>
          <cell r="D9619" t="str">
            <v>CCc1ccc(CC)c(O)c1</v>
          </cell>
          <cell r="E9619" t="str">
            <v>C-(H)3(C):2|C-(C[B])(C)(H)2:2|C[B]-(H):3|C[B]-(C):2|O-(C[B])(H):1|C[B]-(O):1</v>
          </cell>
          <cell r="F9619"/>
          <cell r="G9619" t="str">
            <v>0</v>
          </cell>
        </row>
        <row r="9620">
          <cell r="A9620" t="str">
            <v>38939-88-7</v>
          </cell>
          <cell r="B9620" t="str">
            <v>KGSQRFPDZCBVBS-UHFFFAOYSA-N</v>
          </cell>
          <cell r="C9620" t="str">
            <v>３－クロロ－４－ニトロトルエン</v>
          </cell>
          <cell r="D9620" t="str">
            <v>Cc1ccc(c(Cl)c1)N(=O)=O</v>
          </cell>
          <cell r="E9620" t="str">
            <v>C[B]-(H):3|C[B]-(C):1|C-(C[B])(H)3:1|C[B]-(NO2):1|C[B]-(Cl):1</v>
          </cell>
          <cell r="F9620"/>
          <cell r="G9620" t="str">
            <v>0</v>
          </cell>
        </row>
        <row r="9621">
          <cell r="A9621" t="str">
            <v>20491-92-3</v>
          </cell>
          <cell r="B9621" t="str">
            <v>HSJYYLNJWGKZMD-UHFFFAOYSA-N</v>
          </cell>
          <cell r="C9621" t="str">
            <v>２，４，６－トリメトキシフェノール</v>
          </cell>
          <cell r="D9621" t="str">
            <v>COc1cc(OC)c(O)c(OC)c1</v>
          </cell>
          <cell r="E9621" t="str">
            <v>C[B]-(H):2|O-(C[B])(C):3|O-(C[B])(H):1|C-(H)3(O):3|C[B]-(O):4</v>
          </cell>
          <cell r="F9621"/>
          <cell r="G9621" t="str">
            <v>0</v>
          </cell>
        </row>
        <row r="9622">
          <cell r="A9622" t="str">
            <v>402-11-9</v>
          </cell>
          <cell r="B9622" t="str">
            <v>CZWWSPDHNLAYRJ-UHFFFAOYSA-N</v>
          </cell>
          <cell r="C9622" t="str">
            <v>２－クロロ－１－ニトロ－４－（トリフルオロメチル）ベンゼン</v>
          </cell>
          <cell r="D9622" t="str">
            <v>FC(F)(F)c1ccc(c(Cl)c1)N(=O)=O</v>
          </cell>
          <cell r="E9622" t="str">
            <v>C[B]-(H):3|C[B]-(C):1|C[B]-(NO2):1|C-(C[B])(F)3:1|C[B]-(Cl):1</v>
          </cell>
          <cell r="F9622"/>
          <cell r="G9622" t="str">
            <v>0</v>
          </cell>
        </row>
        <row r="9623">
          <cell r="A9623" t="str">
            <v>24731-73-5</v>
          </cell>
          <cell r="B9623" t="str">
            <v>OWGNKUKYZPVEFS-UHFFFAOYSA-N</v>
          </cell>
          <cell r="C9623" t="str">
            <v>Ｎ，Ｎ’－１，４－フェニレンビス（３－オキソブタンアミド）</v>
          </cell>
          <cell r="D9623" t="str">
            <v>CC(=O)CC(=O)Nc1ccc(NC(=O)CC(=O)C)cc1</v>
          </cell>
          <cell r="E9623" t="str">
            <v>C[B]-(H):4|CO-(C)2:2|C-(H)2(CO)2:2|C-(H)3(CO):2|CO-(C)(N):2|N-(C[B])(H)(CO):2|C[B]-(N):2</v>
          </cell>
          <cell r="F9623"/>
          <cell r="G9623" t="str">
            <v>0</v>
          </cell>
        </row>
        <row r="9624">
          <cell r="A9624" t="str">
            <v>4074-43-5</v>
          </cell>
          <cell r="B9624" t="str">
            <v>MQSXUKPGWMJYBT-UHFFFAOYSA-N</v>
          </cell>
          <cell r="C9624" t="str">
            <v>３－ブチルフェノール</v>
          </cell>
          <cell r="D9624" t="str">
            <v>CCCCc1cccc(O)c1</v>
          </cell>
          <cell r="E9624" t="str">
            <v>C-(H)3(C):1|C-(C)2(H)2:2|C-(C[B])(C)(H)2:1|C[B]-(H):4|C[B]-(C):1|O-(C[B])(H):1|C[B]-(O):1</v>
          </cell>
          <cell r="F9624"/>
          <cell r="G9624" t="str">
            <v>0</v>
          </cell>
        </row>
        <row r="9625">
          <cell r="A9625" t="str">
            <v>51985-06-9</v>
          </cell>
          <cell r="B9625" t="str">
            <v>REWLXMVGEZMKSG-UHFFFAOYSA-N</v>
          </cell>
          <cell r="C9625" t="str">
            <v>３－イソプロペニルフェノール</v>
          </cell>
          <cell r="D9625" t="str">
            <v>CC(=C)c1cccc(O)c1</v>
          </cell>
          <cell r="E9625" t="str">
            <v>C[d]-(H)2:1|C[d]-C[B](C):1|C[B]-(H):4|C[B]-(C[d]):1|C-(C[d])(H)3:1|O-(C[B])(H):1|C[B]-(O):1</v>
          </cell>
          <cell r="F9625"/>
          <cell r="G9625" t="str">
            <v>0</v>
          </cell>
        </row>
        <row r="9626">
          <cell r="A9626" t="str">
            <v>3226-32-2</v>
          </cell>
          <cell r="B9626" t="str">
            <v>ABMULKFGWTYIIK-UHFFFAOYSA-N</v>
          </cell>
          <cell r="C9626" t="str">
            <v>２－ヘキシルフェノール</v>
          </cell>
          <cell r="D9626" t="str">
            <v>CCCCCCc1ccccc1O</v>
          </cell>
          <cell r="E9626" t="str">
            <v>C-(H)3(C):1|C-(C)2(H)2:4|C-(C[B])(C)(H)2:1|C[B]-(H):4|C[B]-(C):1|O-(C[B])(H):1|C[B]-(O):1</v>
          </cell>
          <cell r="F9626"/>
          <cell r="G9626" t="str">
            <v>0</v>
          </cell>
        </row>
        <row r="9627">
          <cell r="A9627" t="str">
            <v>14752-75-1</v>
          </cell>
          <cell r="B9627" t="str">
            <v>ZMPPFNHWXMJARX-UHFFFAOYSA-N</v>
          </cell>
          <cell r="C9627" t="str">
            <v>ヘプタデシルベンゼン</v>
          </cell>
          <cell r="D9627" t="str">
            <v>CCCCCCCCCCCCCCCCCc1ccccc1</v>
          </cell>
          <cell r="E9627" t="str">
            <v>C-(H)3(C):1|C-(C)2(H)2:15|C-(C[B])(C)(H)2:1|C[B]-(H):5|C[B]-(C):1</v>
          </cell>
          <cell r="F9627"/>
          <cell r="G9627" t="str">
            <v>0</v>
          </cell>
        </row>
        <row r="9628">
          <cell r="A9628" t="str">
            <v>936-89-0</v>
          </cell>
          <cell r="B9628" t="str">
            <v>LMLAXOBGXCTWBJ-UHFFFAOYSA-N</v>
          </cell>
          <cell r="C9628" t="str">
            <v>２，４－ジエチルフェノール</v>
          </cell>
          <cell r="D9628" t="str">
            <v>CCc1ccc(O)c(CC)c1</v>
          </cell>
          <cell r="E9628" t="str">
            <v>C-(H)3(C):2|C-(C[B])(C)(H)2:2|C[B]-(H):3|C[B]-(C):2|O-(C[B])(H):1|C[B]-(O):1</v>
          </cell>
          <cell r="F9628"/>
          <cell r="G9628" t="str">
            <v>0</v>
          </cell>
        </row>
        <row r="9629">
          <cell r="A9629" t="str">
            <v>5367-26-0</v>
          </cell>
          <cell r="B9629" t="str">
            <v>JLDKNVUJLUGIBQ-UHFFFAOYSA-N</v>
          </cell>
          <cell r="C9629" t="str">
            <v>３－クロロ－２－ニトロトルエン</v>
          </cell>
          <cell r="D9629" t="str">
            <v>Cc1cccc(Cl)c1N(=O)=O</v>
          </cell>
          <cell r="E9629" t="str">
            <v>C[B]-(H):3|C[B]-(C):1|C-(C[B])(H)3:1|C[B]-(NO2):1|C[B]-(Cl):1</v>
          </cell>
          <cell r="F9629"/>
          <cell r="G9629" t="str">
            <v>0</v>
          </cell>
        </row>
        <row r="9630">
          <cell r="A9630" t="str">
            <v>17609-82-4</v>
          </cell>
          <cell r="B9630" t="str">
            <v>INDIALLCZKIHFF-UHFFFAOYSA-N</v>
          </cell>
          <cell r="C9630" t="str">
            <v>Ｎ，Ｎ－ジエチルアミノフェノール</v>
          </cell>
          <cell r="D9630" t="str">
            <v>CCN(CC)c1ccc(O)cc1</v>
          </cell>
          <cell r="E9630" t="str">
            <v>C-(H)3(C):2|C[B]-(H):4|O-(C[B])(H):1|C[B]-(O):1|C-(C)(H)2(N):2|N-(C[B])(C)2:1|C[B]-(N):1</v>
          </cell>
          <cell r="F9630"/>
          <cell r="G9630" t="str">
            <v>0</v>
          </cell>
        </row>
        <row r="9631">
          <cell r="A9631" t="str">
            <v>10551-36-7</v>
          </cell>
          <cell r="B9631" t="str">
            <v>QVLXDGDLLZYJAM-UHFFFAOYSA-N</v>
          </cell>
          <cell r="C9631" t="str">
            <v>２，５－ジオクチルベンゼン－１，４－ジオール</v>
          </cell>
          <cell r="D9631" t="str">
            <v>CCCCCCCCc1cc(O)c(CCCCCCCC)cc1O</v>
          </cell>
          <cell r="E9631" t="str">
            <v>C-(H)3(C):2|C-(C)2(H)2:12|C-(C[B])(C)(H)2:2|C[B]-(H):2|C[B]-(C):2|O-(C[B])(H):2|C[B]-(O):2</v>
          </cell>
          <cell r="F9631"/>
          <cell r="G9631" t="str">
            <v>0</v>
          </cell>
        </row>
        <row r="9632">
          <cell r="A9632" t="str">
            <v>875-85-4</v>
          </cell>
          <cell r="B9632" t="str">
            <v>SEAZSNZFNABEMJ-UHFFFAOYSA-N</v>
          </cell>
          <cell r="C9632" t="str">
            <v>３，４－ジエチルフェノール</v>
          </cell>
          <cell r="D9632" t="str">
            <v>CCc1ccc(O)cc1CC</v>
          </cell>
          <cell r="E9632" t="str">
            <v>C-(H)3(C):2|C-(C[B])(C)(H)2:2|C[B]-(H):3|C[B]-(C):2|O-(C[B])(H):1|C[B]-(O):1</v>
          </cell>
          <cell r="F9632"/>
          <cell r="G9632" t="str">
            <v>0</v>
          </cell>
        </row>
        <row r="9633">
          <cell r="A9633" t="str">
            <v>6626-32-0</v>
          </cell>
          <cell r="B9633" t="str">
            <v>NAILKKRDWBJCNH-UHFFFAOYSA-N</v>
          </cell>
          <cell r="C9633" t="str">
            <v>２，６－ジプロピルフェノール</v>
          </cell>
          <cell r="D9633" t="str">
            <v>CCCc1cccc(CCC)c1O</v>
          </cell>
          <cell r="E9633" t="str">
            <v>C-(H)3(C):2|C-(C)2(H)2:2|C-(C[B])(C)(H)2:2|C[B]-(H):3|C[B]-(C):2|O-(C[B])(H):1|C[B]-(O):1</v>
          </cell>
          <cell r="F9633"/>
          <cell r="G9633" t="str">
            <v>0</v>
          </cell>
        </row>
        <row r="9634">
          <cell r="A9634" t="str">
            <v>138-00-1</v>
          </cell>
          <cell r="B9634" t="str">
            <v>GKPNMUZVXNHWPX-UHFFFAOYSA-N</v>
          </cell>
          <cell r="C9634" t="str">
            <v>２，４－ジペンチルフェノール</v>
          </cell>
          <cell r="D9634" t="str">
            <v>CCCCCc1ccc(O)c(CCCCC)c1</v>
          </cell>
          <cell r="E9634" t="str">
            <v>C-(H)3(C):2|C-(C)2(H)2:6|C-(C[B])(C)(H)2:2|C[B]-(H):3|C[B]-(C):2|O-(C[B])(H):1|C[B]-(O):1</v>
          </cell>
          <cell r="F9634"/>
          <cell r="G9634" t="str">
            <v>0</v>
          </cell>
        </row>
        <row r="9635">
          <cell r="A9635" t="str">
            <v>5284-22-0</v>
          </cell>
          <cell r="B9635" t="str">
            <v>FIWYWGLEPWBBQU-UHFFFAOYSA-N</v>
          </cell>
          <cell r="C9635" t="str">
            <v>２－ヘプチルフェノール</v>
          </cell>
          <cell r="D9635" t="str">
            <v>CCCCCCCc1ccccc1O</v>
          </cell>
          <cell r="E9635" t="str">
            <v>C-(H)3(C):1|C-(C)2(H)2:5|C-(C[B])(C)(H)2:1|C[B]-(H):4|C[B]-(C):1|O-(C[B])(H):1|C[B]-(O):1</v>
          </cell>
          <cell r="F9635"/>
          <cell r="G9635" t="str">
            <v>0</v>
          </cell>
        </row>
        <row r="9636">
          <cell r="A9636" t="str">
            <v>14719-47-2</v>
          </cell>
          <cell r="B9636" t="str">
            <v>HOSJCFMDVCGSQM-UHFFFAOYSA-N</v>
          </cell>
          <cell r="C9636" t="str">
            <v>２，４－ジエチルアニリン</v>
          </cell>
          <cell r="D9636" t="str">
            <v>CCc1ccc(N)c(CC)c1</v>
          </cell>
          <cell r="E9636" t="str">
            <v>C-(H)3(C):2|C-(C[B])(C)(H)2:2|C[B]-(H):3|C[B]-(C):2|N-(C[B])(H)2:1|C[B]-(N):1</v>
          </cell>
          <cell r="F9636"/>
          <cell r="G9636" t="str">
            <v>0</v>
          </cell>
        </row>
        <row r="9637">
          <cell r="A9637" t="str">
            <v>5538-41-0</v>
          </cell>
          <cell r="B9637" t="str">
            <v>ZXPLGLMEXWSLCX-UHFFFAOYSA-N</v>
          </cell>
          <cell r="C9637" t="str">
            <v>クロロ－３，５－キシレノール</v>
          </cell>
          <cell r="D9637" t="str">
            <v>Cc1cc(C)c(Cl)c(O)c1</v>
          </cell>
          <cell r="E9637" t="str">
            <v>C[B]-(H):2|C[B]-(C):2|C-(C[B])(H)3:2|O-(C[B])(H):1|C[B]-(O):1|C[B]-(Cl):1</v>
          </cell>
          <cell r="F9637" t="str">
            <v>(alkyl)(X),ortho:1</v>
          </cell>
          <cell r="G9637" t="str">
            <v>0</v>
          </cell>
        </row>
        <row r="9638">
          <cell r="A9638" t="str">
            <v>16582-38-0</v>
          </cell>
          <cell r="B9638" t="str">
            <v>IYHHGLULQDOFGC-UHFFFAOYSA-N</v>
          </cell>
          <cell r="C9638" t="str">
            <v>３－クロロ－５－ニトロトルエン</v>
          </cell>
          <cell r="D9638" t="str">
            <v>Cc1cc(Cl)cc(c1)N(=O)=O</v>
          </cell>
          <cell r="E9638" t="str">
            <v>C[B]-(H):3|C[B]-(C):1|C-(C[B])(H)3:1|C[B]-(NO2):1|C[B]-(Cl):1</v>
          </cell>
          <cell r="F9638"/>
          <cell r="G9638" t="str">
            <v>0</v>
          </cell>
        </row>
        <row r="9639">
          <cell r="A9639" t="str">
            <v>34283-94-8</v>
          </cell>
          <cell r="B9639" t="str">
            <v>ZYJBTGNUWOMRBG-UHFFFAOYSA-N</v>
          </cell>
          <cell r="C9639" t="str">
            <v>トリクロロ　ニトロベンゼン</v>
          </cell>
          <cell r="D9639" t="str">
            <v>Clc1cc(Cl)c(Cl)c(c1)N(=O)=O</v>
          </cell>
          <cell r="E9639" t="str">
            <v>C[B]-(H):2|C[B]-(NO2):1|C[B]-(Cl):3</v>
          </cell>
          <cell r="F9639" t="str">
            <v>(Cl)(Cl),ortho:1|(Cl)(Cl),meta:1</v>
          </cell>
          <cell r="G9639" t="str">
            <v>0</v>
          </cell>
        </row>
        <row r="9640">
          <cell r="A9640" t="str">
            <v>35478-71-8</v>
          </cell>
          <cell r="B9640" t="str">
            <v>YOIQWFZSLGRZJX-UHFFFAOYSA-N</v>
          </cell>
          <cell r="C9640" t="str">
            <v>Ｎ，Ｎ－ジエチルアミノフェノール</v>
          </cell>
          <cell r="D9640" t="str">
            <v>CCN(CC)c1ccccc1O</v>
          </cell>
          <cell r="E9640" t="str">
            <v>C-(H)3(C):2|C[B]-(H):4|O-(C[B])(H):1|C[B]-(O):1|C-(C)(H)2(N):2|N-(C[B])(C)2:1|C[B]-(N):1</v>
          </cell>
          <cell r="F9640"/>
          <cell r="G9640" t="str">
            <v>0</v>
          </cell>
        </row>
        <row r="9641">
          <cell r="A9641" t="str">
            <v>1807-29-0</v>
          </cell>
          <cell r="B9641" t="str">
            <v>RLMZELPHRPTNJX-UHFFFAOYSA-N</v>
          </cell>
          <cell r="C9641" t="str">
            <v>２，４－ジオクチルフェノール</v>
          </cell>
          <cell r="D9641" t="str">
            <v>CCCCCCCCc1ccc(O)c(CCCCCCCC)c1</v>
          </cell>
          <cell r="E9641" t="str">
            <v>C-(H)3(C):2|C-(C)2(H)2:12|C-(C[B])(C)(H)2:2|C[B]-(H):3|C[B]-(C):2|O-(C[B])(H):1|C[B]-(O):1</v>
          </cell>
          <cell r="F9641"/>
          <cell r="G9641" t="str">
            <v>0</v>
          </cell>
        </row>
        <row r="9642">
          <cell r="A9642" t="str">
            <v>27864-13-7</v>
          </cell>
          <cell r="B9642" t="str">
            <v>UDEAXERKYRDHTE-UHFFFAOYSA-N</v>
          </cell>
          <cell r="C9642" t="str">
            <v>トリクロロ　ニトロベンゼン</v>
          </cell>
          <cell r="D9642" t="str">
            <v>Clc1ccc(Cl)c(c1Cl)N(=O)=O</v>
          </cell>
          <cell r="E9642" t="str">
            <v>C[B]-(H):2|C[B]-(NO2):1|C[B]-(Cl):3</v>
          </cell>
          <cell r="F9642" t="str">
            <v>(Cl)(Cl),ortho:1|(Cl)(Cl),meta:1</v>
          </cell>
          <cell r="G9642" t="str">
            <v>0</v>
          </cell>
        </row>
        <row r="9643">
          <cell r="A9643" t="str">
            <v>23167-99-9</v>
          </cell>
          <cell r="B9643" t="str">
            <v>BRBBSBYGIPRNSU-UHFFFAOYSA-N</v>
          </cell>
          <cell r="C9643" t="str">
            <v>２，４－ジプロピルフェノール</v>
          </cell>
          <cell r="D9643" t="str">
            <v>CCCc1ccc(O)c(CCC)c1</v>
          </cell>
          <cell r="E9643" t="str">
            <v>C-(H)3(C):2|C-(C)2(H)2:2|C-(C[B])(C)(H)2:2|C[B]-(H):3|C[B]-(C):2|O-(C[B])(H):1|C[B]-(O):1</v>
          </cell>
          <cell r="F9643"/>
          <cell r="G9643" t="str">
            <v>0</v>
          </cell>
        </row>
        <row r="9644">
          <cell r="A9644" t="str">
            <v>66142-71-0</v>
          </cell>
          <cell r="B9644" t="str">
            <v>RLEWTHFVGOXXTN-UHFFFAOYSA-N</v>
          </cell>
          <cell r="C9644" t="str">
            <v>２，３－ジエチルフェノール</v>
          </cell>
          <cell r="D9644" t="str">
            <v>CCc1cccc(O)c1CC</v>
          </cell>
          <cell r="E9644" t="str">
            <v>C-(H)3(C):2|C-(C[B])(C)(H)2:2|C[B]-(H):3|C[B]-(C):2|O-(C[B])(H):1|C[B]-(O):1</v>
          </cell>
          <cell r="F9644"/>
          <cell r="G9644" t="str">
            <v>0</v>
          </cell>
        </row>
        <row r="9645">
          <cell r="A9645" t="str">
            <v>56728-10-0</v>
          </cell>
          <cell r="B9645" t="str">
            <v>NLLUKGSIZLNKDD-UHFFFAOYSA-N</v>
          </cell>
          <cell r="C9645" t="str">
            <v>３，４，５－トリメチルヘキサ－１－エン</v>
          </cell>
          <cell r="D9645" t="str">
            <v>CC(C)C(C)C(C)C=C</v>
          </cell>
          <cell r="E9645" t="str">
            <v>C-(H)3(C):4|C-(H)(C)3:2|C[d]-(H)2:1|C[d]-(C)(H):1|C-(C[d])(C)2(H):1</v>
          </cell>
          <cell r="F9645"/>
          <cell r="G9645" t="str">
            <v>0</v>
          </cell>
        </row>
        <row r="9646">
          <cell r="A9646" t="str">
            <v>66225-53-4</v>
          </cell>
          <cell r="B9646" t="str">
            <v>GCQIRPJZONARRR-UHFFFAOYSA-N</v>
          </cell>
          <cell r="C9646" t="str">
            <v>２，４－ジメチルペンタン－２，３－ジオール</v>
          </cell>
          <cell r="D9646" t="str">
            <v>CC(C)C(O)C(C)(C)O</v>
          </cell>
          <cell r="E9646" t="str">
            <v>C-(H)3(C):4|C-(H)(C)3:1|O-(C)(H):2|C-(C)3(O),alcohols/peroxides:1|C-(C)2(H)(O),alcohpls/peroxides:1</v>
          </cell>
          <cell r="F9646"/>
          <cell r="G9646" t="str">
            <v>0</v>
          </cell>
        </row>
        <row r="9647">
          <cell r="A9647" t="str">
            <v>65502-58-1</v>
          </cell>
          <cell r="B9647" t="str">
            <v>OIPMJJVCOSACDS-UHFFFAOYSA-N</v>
          </cell>
          <cell r="C9647" t="str">
            <v>３，３，４－トリメチルペンタン－１－オール</v>
          </cell>
          <cell r="D9647" t="str">
            <v>CC(C)C(C)(C)CCO</v>
          </cell>
          <cell r="E9647" t="str">
            <v>C-(H)3(C):4|C-(C)2(H)2:1|C-(H)(C)3:1|C-(C)4:1|O-(C)(H):1|C-(C)(H)2(O):1</v>
          </cell>
          <cell r="F9647"/>
          <cell r="G9647" t="str">
            <v>0</v>
          </cell>
        </row>
        <row r="9648">
          <cell r="A9648" t="str">
            <v>5129-63-5</v>
          </cell>
          <cell r="B9648" t="str">
            <v>MPIAVSUUEONMFL-UHFFFAOYSA-N</v>
          </cell>
          <cell r="C9648" t="str">
            <v>メチル＝７－メチルノナノアート</v>
          </cell>
          <cell r="D9648" t="str">
            <v>CCC(C)CCCCCC(=O)OC</v>
          </cell>
          <cell r="E9648" t="str">
            <v>C-(H)3(C):2|C-(C)2(H)2:5|C-(H)(C)3:1|CO-(C)(O):1|O-(C)(CO):1|C-(C)(H)2(CO):1|C-(H)3(O):1</v>
          </cell>
          <cell r="F9648"/>
          <cell r="G9648" t="str">
            <v>0</v>
          </cell>
        </row>
        <row r="9649">
          <cell r="A9649" t="str">
            <v>39974-35-1</v>
          </cell>
          <cell r="B9649" t="str">
            <v>TWABRHQBRWLSSE-UHFFFAOYSA-N</v>
          </cell>
          <cell r="C9649" t="str">
            <v>２－クロロ－１－ニトロ－３－（トリフルオロメチル）ベンゼン</v>
          </cell>
          <cell r="D9649" t="str">
            <v>FC(F)(F)c1cccc(c1Cl)N(=O)=O</v>
          </cell>
          <cell r="E9649" t="str">
            <v>C[B]-(H):3|C[B]-(C):1|C[B]-(NO2):1|C-(C[B])(F)3:1|C[B]-(Cl):1</v>
          </cell>
          <cell r="F9649" t="str">
            <v>(alkyl)(X),ortho:1</v>
          </cell>
          <cell r="G9649" t="str">
            <v>0</v>
          </cell>
        </row>
        <row r="9650">
          <cell r="A9650" t="str">
            <v>13207-27-7</v>
          </cell>
          <cell r="B9650" t="str">
            <v>OILMLWAZYNVPMG-UHFFFAOYSA-N</v>
          </cell>
          <cell r="C9650" t="str">
            <v>４－メチル－２－ノニルフェノール</v>
          </cell>
          <cell r="D9650" t="str">
            <v>CCCCCCCCCc1cc(C)ccc1O</v>
          </cell>
          <cell r="E9650" t="str">
            <v>C-(H)3(C):1|C-(C)2(H)2:7|C-(C[B])(C)(H)2:1|C[B]-(H):3|C[B]-(C):2|C-(C[B])(H)3:1|O-(C[B])(H):1|C[B]-(O):1</v>
          </cell>
          <cell r="F9650"/>
          <cell r="G9650" t="str">
            <v>0</v>
          </cell>
        </row>
        <row r="9651">
          <cell r="A9651" t="str">
            <v>63451-44-5</v>
          </cell>
          <cell r="B9651" t="str">
            <v>UXMKUNDWNZNECH-UHFFFAOYSA-N</v>
          </cell>
          <cell r="C9651" t="str">
            <v>４－メチル－２，６－ジノニルフェノール</v>
          </cell>
          <cell r="D9651" t="str">
            <v>CCCCCCCCCc1cc(C)cc(CCCCCCCCC)c1O</v>
          </cell>
          <cell r="E9651" t="str">
            <v>C-(H)3(C):2|C-(C)2(H)2:14|C-(C[B])(C)(H)2:2|C[B]-(H):2|C[B]-(C):3|C-(C[B])(H)3:1|O-(C[B])(H):1|C[B]-(O):1</v>
          </cell>
          <cell r="F9651"/>
          <cell r="G9651" t="str">
            <v>0</v>
          </cell>
        </row>
        <row r="9652">
          <cell r="A9652" t="str">
            <v>54773-22-7</v>
          </cell>
          <cell r="B9652" t="str">
            <v>CVIAERHUEXHJNW-UHFFFAOYSA-N</v>
          </cell>
          <cell r="C9652" t="str">
            <v>２，６－ジノニルフェノール</v>
          </cell>
          <cell r="D9652" t="str">
            <v>CCCCCCCCCc1cccc(CCCCCCCCC)c1O</v>
          </cell>
          <cell r="E9652" t="str">
            <v>C-(H)3(C):2|C-(C)2(H)2:14|C-(C[B])(C)(H)2:2|C[B]-(H):3|C[B]-(C):2|O-(C[B])(H):1|C[B]-(O):1</v>
          </cell>
          <cell r="F9652"/>
          <cell r="G9652" t="str">
            <v>0</v>
          </cell>
        </row>
        <row r="9653">
          <cell r="A9653" t="str">
            <v>25889-38-7</v>
          </cell>
          <cell r="B9653" t="str">
            <v>DDNRGAUZMIFKQS-UHFFFAOYSA-N</v>
          </cell>
          <cell r="C9653" t="str">
            <v>４－クロロ－２－ニトロ－１－（トリフルオロメチル）ベンゼン</v>
          </cell>
          <cell r="D9653" t="str">
            <v>FC(F)(F)c1ccc(Cl)cc1N(=O)=O</v>
          </cell>
          <cell r="E9653" t="str">
            <v>C[B]-(H):3|C[B]-(C):1|C[B]-(NO2):1|C-(C[B])(F)3:1|C[B]-(Cl):1</v>
          </cell>
          <cell r="F9653"/>
          <cell r="G9653" t="str">
            <v>0</v>
          </cell>
        </row>
        <row r="9654">
          <cell r="A9654" t="str">
            <v>3307-31-1</v>
          </cell>
          <cell r="B9654" t="str">
            <v>MYOXWOWYELCAJM-UHFFFAOYSA-N</v>
          </cell>
          <cell r="C9654" t="str">
            <v>２，６－ジオクチルフェノール</v>
          </cell>
          <cell r="D9654" t="str">
            <v>CCCCCCCCc1cccc(CCCCCCCC)c1O</v>
          </cell>
          <cell r="E9654" t="str">
            <v>C-(H)3(C):2|C-(C)2(H)2:12|C-(C[B])(C)(H)2:2|C[B]-(H):3|C[B]-(C):2|O-(C[B])(H):1|C[B]-(O):1</v>
          </cell>
          <cell r="F9654"/>
          <cell r="G9654" t="str">
            <v>0</v>
          </cell>
        </row>
        <row r="9655">
          <cell r="A9655" t="str">
            <v>58085-76-0</v>
          </cell>
          <cell r="B9655" t="str">
            <v>LAVFEHMYWVKTNW-UHFFFAOYSA-N</v>
          </cell>
          <cell r="C9655" t="str">
            <v>３，５－ジノニルフェノール</v>
          </cell>
          <cell r="D9655" t="str">
            <v>CCCCCCCCCc1cc(O)cc(CCCCCCCCC)c1</v>
          </cell>
          <cell r="E9655" t="str">
            <v>C-(H)3(C):2|C-(C)2(H)2:14|C-(C[B])(C)(H)2:2|C[B]-(H):3|C[B]-(C):2|O-(C[B])(H):1|C[B]-(O):1</v>
          </cell>
          <cell r="F9655"/>
          <cell r="G9655" t="str">
            <v>0</v>
          </cell>
        </row>
        <row r="9656">
          <cell r="A9656" t="str">
            <v>85244-23-1</v>
          </cell>
          <cell r="B9656" t="str">
            <v>IZPYZVGXWQFHIV-UHFFFAOYSA-N</v>
          </cell>
          <cell r="C9656" t="str">
            <v>３，５－ジプロピルフェノール</v>
          </cell>
          <cell r="D9656" t="str">
            <v>CCCc1cc(O)cc(CCC)c1</v>
          </cell>
          <cell r="E9656" t="str">
            <v>C-(H)3(C):2|C-(C)2(H)2:2|C-(C[B])(C)(H)2:2|C[B]-(H):3|C[B]-(C):2|O-(C[B])(H):1|C[B]-(O):1</v>
          </cell>
          <cell r="F9656"/>
          <cell r="G9656" t="str">
            <v>0</v>
          </cell>
        </row>
        <row r="9657">
          <cell r="A9657" t="str">
            <v>873-63-2</v>
          </cell>
          <cell r="B9657" t="str">
            <v>ZSRDNPVYGSFUMD-UHFFFAOYSA-N</v>
          </cell>
          <cell r="C9657" t="str">
            <v>クロロベンジルアルコール</v>
          </cell>
          <cell r="D9657" t="str">
            <v>OCc1cccc(Cl)c1</v>
          </cell>
          <cell r="E9657" t="str">
            <v>C[B]-(H):4|C[B]-(C):1|O-(C)(H):1|C-(C[B])(H)2(O):1|C[B]-(Cl):1</v>
          </cell>
          <cell r="F9657"/>
          <cell r="G9657" t="str">
            <v>0</v>
          </cell>
        </row>
        <row r="9658">
          <cell r="A9658" t="str">
            <v>1667-11-4</v>
          </cell>
          <cell r="B9658" t="str">
            <v>HLQZCRVEEQKNMS-UHFFFAOYSA-N</v>
          </cell>
          <cell r="C9658" t="str">
            <v>４－（クロロメチル）ビフェニル</v>
          </cell>
          <cell r="D9658" t="str">
            <v>ClCc1ccc(cc1)c2ccccc2</v>
          </cell>
          <cell r="E9658" t="str">
            <v>C[B]-(H):9|C[B]-(C):1|C[B]-(C[B]):2|C-(C[B])(H)2(Cl):1</v>
          </cell>
          <cell r="F9658"/>
          <cell r="G9658" t="str">
            <v>0</v>
          </cell>
        </row>
        <row r="9659">
          <cell r="A9659" t="str">
            <v>3609-53-8</v>
          </cell>
          <cell r="B9659" t="str">
            <v>QNTSFZXGLAHYLC-UHFFFAOYSA-N</v>
          </cell>
          <cell r="C9659" t="str">
            <v>メチル＝４－アセチルベンゾアート</v>
          </cell>
          <cell r="D9659" t="str">
            <v>COC(=O)c1ccc(cc1)C(=O)C</v>
          </cell>
          <cell r="E9659" t="str">
            <v>C[B]-(H):4|CO-(C[B])(C):1|CO-(C[B])(O):1|O-(C)(CO):1|C-(H)3(CO):1|C-(H)3(O):1|C[B]-(CO):2</v>
          </cell>
          <cell r="F9659"/>
          <cell r="G9659" t="str">
            <v>0</v>
          </cell>
        </row>
        <row r="9660">
          <cell r="A9660" t="str">
            <v>609-46-1</v>
          </cell>
          <cell r="B9660" t="str">
            <v>IULJSGIJJZZUMF-UHFFFAOYSA-N</v>
          </cell>
          <cell r="C9660" t="str">
            <v>フェノールスルホン酸</v>
          </cell>
          <cell r="D9660" t="str">
            <v>Oc1ccccc1S(=O)(=O)O</v>
          </cell>
          <cell r="E9660" t="str">
            <v>C[B]-(H):4|O-(C[B])(H):1|C[B]-(O):1|C[B]-(SO2):1|C[B]-(S):1</v>
          </cell>
          <cell r="F9660"/>
          <cell r="G9660" t="str">
            <v>0</v>
          </cell>
        </row>
        <row r="9661">
          <cell r="A9661" t="str">
            <v>17178-10-8</v>
          </cell>
          <cell r="B9661" t="str">
            <v>TZXJJSAQSRHKCZ-UHFFFAOYSA-N</v>
          </cell>
          <cell r="C9661" t="str">
            <v>４－メチルベンゼン－１－スルホン酸メトキシエチル</v>
          </cell>
          <cell r="D9661" t="str">
            <v>COCCOS(=O)(=O)c1ccc(C)cc1</v>
          </cell>
          <cell r="E9661" t="str">
            <v>C[B]-(H):4|C[B]-(C):1|C-(C[B])(H)3:1|O-(C)2:1|C-(C)(H)2(O):1|C-(H)3(O):1|O-(C)(SO2):1|C[B]-(SO2):1|C[B]-(S):1</v>
          </cell>
          <cell r="F9661"/>
          <cell r="G9661" t="str">
            <v>0</v>
          </cell>
        </row>
        <row r="9662">
          <cell r="A9662" t="str">
            <v>30697-40-6</v>
          </cell>
          <cell r="B9662" t="str">
            <v>RKYJPYDJNQXILT-UHFFFAOYSA-N</v>
          </cell>
          <cell r="C9662" t="str">
            <v>２－（アクリロイルオキシ）エチル＝水素＝フタラート</v>
          </cell>
          <cell r="D9662" t="str">
            <v>OC(=O)c1ccccc1C(=O)OCCOC(=O)C=C</v>
          </cell>
          <cell r="E9662" t="str">
            <v>C[d]-(H)2:1|C[B]-(H):4|CO-(C[d])(O):1|CO-(C[B])(O):2|O-(C)(CO):2|O-(CO)(H):1|C[d]-(H)(CO):1|C-(C)(H)2(O):2|C[B]-(CO):2</v>
          </cell>
          <cell r="F9662" t="str">
            <v>ortho corr, hydrocarbons:1</v>
          </cell>
          <cell r="G9662" t="str">
            <v>0</v>
          </cell>
        </row>
        <row r="9663">
          <cell r="A9663" t="str">
            <v>3814-34-4</v>
          </cell>
          <cell r="B9663" t="str">
            <v>KKGUMGWNFARLSL-UHFFFAOYSA-N</v>
          </cell>
          <cell r="C9663" t="str">
            <v>３－（ブロモメチル）ペンタン</v>
          </cell>
          <cell r="D9663" t="str">
            <v>CCC(CC)CBr</v>
          </cell>
          <cell r="E9663" t="str">
            <v>C-(H)3(C):2|C-(C)2(H)2:2|C-(H)(C)3:1|C-(C)(H)2(Br):1</v>
          </cell>
          <cell r="F9663"/>
          <cell r="G9663" t="str">
            <v>0</v>
          </cell>
        </row>
        <row r="9664">
          <cell r="A9664" t="str">
            <v>4032-80-8</v>
          </cell>
          <cell r="B9664" t="str">
            <v>ZSSCTTQONPHGRA-UHFFFAOYSA-N</v>
          </cell>
          <cell r="C9664" t="str">
            <v>ジトリルジスルフィド</v>
          </cell>
          <cell r="D9664" t="str">
            <v>Cc1ccccc1SSc2ccccc2C</v>
          </cell>
          <cell r="E9664" t="str">
            <v>C[B]-(H):8|C[B]-(C):2|C-(C[B])(H)3:2|S-(C[B])(S):2|C[B]-(S):2</v>
          </cell>
          <cell r="F9664"/>
          <cell r="G9664" t="str">
            <v>0</v>
          </cell>
        </row>
        <row r="9665">
          <cell r="A9665" t="str">
            <v>3760-14-3</v>
          </cell>
          <cell r="B9665" t="str">
            <v>RYOGZVTWMZNTGL-UDRCNDPASA-N</v>
          </cell>
          <cell r="C9665" t="str">
            <v>１，５－ジメチルシクロオクタ－１，５－ジエン</v>
          </cell>
          <cell r="D9665" t="str">
            <v>C\C\1=C\CC\C(=C/CC1)\C</v>
          </cell>
          <cell r="E9665" t="str">
            <v>C[d]-(C)(H):2|C[d]-(C)2:2|C-(C[d])(C)(H)2:4|C-(C[d])(H)3:2</v>
          </cell>
          <cell r="F9665" t="str">
            <v>1,5-Cyclooctadiene:1</v>
          </cell>
          <cell r="G9665" t="str">
            <v>0</v>
          </cell>
        </row>
        <row r="9666">
          <cell r="A9666" t="str">
            <v>51863-60-6</v>
          </cell>
          <cell r="B9666" t="str">
            <v>WQXWIKCZNIGMAP-UHFFFAOYSA-N</v>
          </cell>
          <cell r="C9666" t="str">
            <v>１－（３，５－ジヒドロキシフェニル）エタノン</v>
          </cell>
          <cell r="D9666" t="str">
            <v>CC(=O)c1cc(O)cc(O)c1</v>
          </cell>
          <cell r="E9666" t="str">
            <v>C[B]-(H):3|CO-(C[B])(C):1|O-(C[B])(H):2|C-(H)3(CO):1|C[B]-(O):2|C[B]-(CO):1</v>
          </cell>
          <cell r="F9666" t="str">
            <v>(OH)(OH),meta:1</v>
          </cell>
          <cell r="G9666" t="str">
            <v>0</v>
          </cell>
        </row>
        <row r="9667">
          <cell r="A9667" t="str">
            <v>1191-87-3</v>
          </cell>
          <cell r="B9667" t="str">
            <v>DMDPGPKXQDIQQG-UHFFFAOYSA-N</v>
          </cell>
          <cell r="C9667" t="str">
            <v>２，５，８，１１，１４，１７－ヘキサオキサオクタデカン</v>
          </cell>
          <cell r="D9667" t="str">
            <v>COCCOCCOCCOCCOCCOC</v>
          </cell>
          <cell r="E9667" t="str">
            <v>O-(C)2:6|C-(C)(H)2(O):10|C-(H)3(O):2</v>
          </cell>
          <cell r="F9667"/>
          <cell r="G9667" t="str">
            <v>0</v>
          </cell>
        </row>
        <row r="9668">
          <cell r="A9668" t="str">
            <v>14572-89-5</v>
          </cell>
          <cell r="B9668" t="str">
            <v>JDEYBJHOTWGYFE-UHFFFAOYSA-N</v>
          </cell>
          <cell r="C9668" t="str">
            <v>ｐ－アミノフェニルエタノール</v>
          </cell>
          <cell r="D9668" t="str">
            <v>CC(O)c1ccc(N)cc1</v>
          </cell>
          <cell r="E9668" t="str">
            <v>C-(H)3(C):1|C[B]-(H):4|C[B]-(C):1|O-(C)(H):1|C-(C[B])(C)(H)(O):1|N-(C[B])(H)2:1|C[B]-(N):1</v>
          </cell>
          <cell r="F9668"/>
          <cell r="G9668" t="str">
            <v>0</v>
          </cell>
        </row>
        <row r="9669">
          <cell r="A9669" t="str">
            <v>4559-86-8</v>
          </cell>
          <cell r="B9669" t="str">
            <v>SNDGLCYYBKJSOT-UHFFFAOYSA-N</v>
          </cell>
          <cell r="C9669" t="str">
            <v>１，１，３，３－テトラブチル尿素</v>
          </cell>
          <cell r="D9669" t="str">
            <v>CCCCN(CCCC)C(=O)N(CCCC)CCCC</v>
          </cell>
          <cell r="E9669" t="str">
            <v>C-(H)3(C):4|C-(C)2(H)2:8|C-(C)(H)2(N):4|CO-(N)2:1|N-(C)2(CO):2</v>
          </cell>
          <cell r="F9669"/>
          <cell r="G9669" t="str">
            <v>0</v>
          </cell>
        </row>
        <row r="9670">
          <cell r="A9670" t="str">
            <v>2208-12-0</v>
          </cell>
          <cell r="B9670" t="str">
            <v>WTRRIQCGCGCMQA-XLMAVXFVSA-N</v>
          </cell>
          <cell r="C9670" t="str">
            <v>３－ヒドロキシエストラ－１，３，５（１０），６－テトラエン－１７－オン</v>
          </cell>
          <cell r="D9670" t="str">
            <v>C[C@@]12CC[C@H]3[C@@H](C=Cc4cc(O)ccc34)[C@@H]1CCC2=O</v>
          </cell>
          <cell r="E9670" t="str">
            <v>C-(H)3(C):1|C-(C)2(H)2:3|C-(H)(C)3:1|C[d]-(C)(H):1|C[d]-C[B](H):1|C-(C[d])(C)2(H):1|C-(C[B])(C)2(H):1|C[B]-(H):3|C[B]-(C):1|C[B]-(C[d]):1|CO-(C)2:1|O-(C[B])(H):1|C-(C)3(CO):1|C-(C)(H)2(CO):1|C[B]-(O):1</v>
          </cell>
          <cell r="F9670" t="str">
            <v>Cyclononane:1|Cyclopentane,sub:1|Cyclohexane,sub:1|cis-Hexahydroindan:1|Cyclopentanone:1|Cyclononanone:1</v>
          </cell>
          <cell r="G9670" t="str">
            <v>0</v>
          </cell>
        </row>
        <row r="9671">
          <cell r="A9671" t="str">
            <v>51576-04-6</v>
          </cell>
          <cell r="B9671" t="str">
            <v>RILPIWOPNGRASR-WHFBIAKZSA-N</v>
          </cell>
          <cell r="C9671" t="str">
            <v>（２Ｓ，３Ｓ）－２－ヒドロキシ－３－メチルペンタン酸</v>
          </cell>
          <cell r="D9671" t="str">
            <v>CC[C@H](C)[C@H](O)C(=O)O</v>
          </cell>
          <cell r="E9671" t="str">
            <v>C-(H)3(C):2|C-(C)2(H)2:1|C-(H)(C)3:1|CO-(C)(O):1|O-(CO)(H):1|O-(C)(H):1|C-(C)(H)(O)(CO):1</v>
          </cell>
          <cell r="F9671"/>
          <cell r="G9671" t="str">
            <v>0</v>
          </cell>
        </row>
        <row r="9672">
          <cell r="A9672" t="str">
            <v>6191-71-5</v>
          </cell>
          <cell r="B9672" t="str">
            <v>CUKAXHVLXKIPKF-ARJAWSKDSA-N</v>
          </cell>
          <cell r="C9672" t="str">
            <v>（Ｚ）－ヘプタ－４－エン－１－オール</v>
          </cell>
          <cell r="D9672" t="str">
            <v>CC\C=C/CCCO</v>
          </cell>
          <cell r="E9672" t="str">
            <v>C-(H)3(C):1|C-(C)2(H)2:1|C[d]-(C)(H):2|C-(C[d])(C)(H)2:2|O-(C)(H):1|C-(C)(H)2(O):1</v>
          </cell>
          <cell r="F9672"/>
          <cell r="G9672" t="str">
            <v>0</v>
          </cell>
        </row>
        <row r="9673">
          <cell r="A9673" t="str">
            <v>17354-79-9</v>
          </cell>
          <cell r="B9673" t="str">
            <v>VWILPRABHZNINB-UHFFFAOYSA-N</v>
          </cell>
          <cell r="C9673" t="str">
            <v>４－（Ｎ，Ｎ－ジシアノエチルアミノ）ベンズアルデヒド</v>
          </cell>
          <cell r="D9673" t="str">
            <v>O=Cc1ccc(cc1)N(CCC#N)CCC#N</v>
          </cell>
          <cell r="E9673" t="str">
            <v>C[B]-(H):4|CO-(C[B])(H):1|C[B]-(CO):1|C-(C)(H)2(N):2|N-(C[B])(C)2:1|C-(C)(H)2(CN):2|C[B]-(N):1</v>
          </cell>
          <cell r="F9673"/>
          <cell r="G9673" t="str">
            <v>0</v>
          </cell>
        </row>
        <row r="9674">
          <cell r="A9674" t="str">
            <v>1204-29-1</v>
          </cell>
          <cell r="B9674" t="str">
            <v>RPQSKHWNIKZEAI-UHFFFAOYSA-N</v>
          </cell>
          <cell r="C9674" t="str">
            <v>１－エチル－２，４－ジニトロベンゼン</v>
          </cell>
          <cell r="D9674" t="str">
            <v>CCc1ccc(cc1N(=O)=O)N(=O)=O</v>
          </cell>
          <cell r="E9674" t="str">
            <v>C-(H)3(C):1|C-(C[B])(C)(H)2:1|C[B]-(H):3|C[B]-(C):1|C[B]-(NO2):2</v>
          </cell>
          <cell r="F9674" t="str">
            <v>(NO2)(NO2),meta:1</v>
          </cell>
          <cell r="G9674" t="str">
            <v>0</v>
          </cell>
        </row>
        <row r="9675">
          <cell r="A9675" t="str">
            <v>6720-39-4</v>
          </cell>
          <cell r="B9675" t="str">
            <v>GIJSVMOPNUOZBC-CCEZHUSRSA-N</v>
          </cell>
          <cell r="C9675" t="str">
            <v>（Ｅ）－１－フェニル－２－（ｐ－トリル）ジアゼン</v>
          </cell>
          <cell r="D9675" t="str">
            <v>Cc1ccc(cc1)\N=N\c2ccccc2</v>
          </cell>
          <cell r="E9675" t="str">
            <v>C[B]-(H):9|C[B]-(C):1|C-(C[B])(H)3:1|N[A]-(C[B]):2|C[B]-(C[B])2(N[A]):2</v>
          </cell>
          <cell r="F9675"/>
          <cell r="G9675" t="str">
            <v>0</v>
          </cell>
        </row>
        <row r="9676">
          <cell r="A9676" t="str">
            <v>3760-13-2</v>
          </cell>
          <cell r="B9676" t="str">
            <v>UKNFYLAGXMXTKA-OZDSWYPASA-N</v>
          </cell>
          <cell r="C9676" t="str">
            <v>１，６－ジメチルシクロオクタ－１，５－ジエン</v>
          </cell>
          <cell r="D9676" t="str">
            <v>C\C\1=C\CC\C=C(\C)/CC1</v>
          </cell>
          <cell r="E9676" t="str">
            <v>C[d]-(C)(H):2|C[d]-(C)2:2|C-(C[d])(C)(H)2:4|C-(C[d])(H)3:2</v>
          </cell>
          <cell r="F9676" t="str">
            <v>1,5-Cyclooctadiene:1</v>
          </cell>
          <cell r="G9676" t="str">
            <v>0</v>
          </cell>
        </row>
        <row r="9677">
          <cell r="A9677" t="str">
            <v>2905-17-1</v>
          </cell>
          <cell r="B9677" t="str">
            <v>LKOHGPFWLCKZQQ-UHFFFAOYSA-N</v>
          </cell>
          <cell r="C9677" t="str">
            <v>ジキシリルジスルフィド</v>
          </cell>
          <cell r="D9677" t="str">
            <v>Cc1cccc(C)c1SSc2c(C)cccc2C</v>
          </cell>
          <cell r="E9677" t="str">
            <v>C[B]-(H):6|C[B]-(C):4|C-(C[B])(H)3:4|S-(C[B])(S):2|C[B]-(S):2</v>
          </cell>
          <cell r="F9677"/>
          <cell r="G9677" t="str">
            <v>0</v>
          </cell>
        </row>
        <row r="9678">
          <cell r="A9678" t="str">
            <v>3901-93-7</v>
          </cell>
          <cell r="B9678" t="str">
            <v>CMLYGGFIXXLYQT-AOOOYVTPSA-N</v>
          </cell>
          <cell r="C9678" t="str">
            <v>ｔｒａｎｓ－４－イソプロピル－１－メチルシクロヘキサン－１－オール</v>
          </cell>
          <cell r="D9678" t="str">
            <v>CC(C)[C@@H]1CC[C@](C)(O)CC1</v>
          </cell>
          <cell r="E9678" t="str">
            <v>C-(H)3(C):3|C-(C)2(H)2:4|C-(H)(C)3:2|O-(C)(H):1|C-(C)3(O),alcohols/peroxides:1</v>
          </cell>
          <cell r="F9678" t="str">
            <v>Cyclohexane,sub:1</v>
          </cell>
          <cell r="G9678" t="str">
            <v>0</v>
          </cell>
        </row>
        <row r="9679">
          <cell r="A9679" t="str">
            <v>24469-79-2</v>
          </cell>
          <cell r="B9679" t="str">
            <v>CUKAXHVLXKIPKF-ONEGZZNKSA-N</v>
          </cell>
          <cell r="C9679" t="str">
            <v>（Ｅ）－ヘプタ－４－エン－１－オール</v>
          </cell>
          <cell r="D9679" t="str">
            <v>CC\C=C\CCCO</v>
          </cell>
          <cell r="E9679" t="str">
            <v>C-(H)3(C):1|C-(C)2(H)2:1|C[d]-(C)(H):2|C-(C[d])(C)(H)2:2|O-(C)(H):1|C-(C)(H)2(O):1</v>
          </cell>
          <cell r="F9679"/>
          <cell r="G9679" t="str">
            <v>0</v>
          </cell>
        </row>
        <row r="9680">
          <cell r="A9680" t="str">
            <v>84-73-1</v>
          </cell>
          <cell r="B9680" t="str">
            <v>CAKVXHUYTFYBPK-UHFFFAOYSA-N</v>
          </cell>
          <cell r="C9680" t="str">
            <v>フタル酸ジ（ヒドロキシエチル）エステル</v>
          </cell>
          <cell r="D9680" t="str">
            <v>OCCOC(=O)c1ccccc1C(=O)OCCO</v>
          </cell>
          <cell r="E9680" t="str">
            <v>C[B]-(H):4|CO-(C[B])(O):2|O-(C)(CO):2|O-(C)(H):2|C-(C)(H)2(O):2|C-(C)(H)2(O):2|C[B]-(CO):2</v>
          </cell>
          <cell r="F9680" t="str">
            <v>ortho corr, hydrocarbons:1</v>
          </cell>
          <cell r="G9680" t="str">
            <v>0</v>
          </cell>
        </row>
        <row r="9681">
          <cell r="A9681" t="str">
            <v>17369-57-2</v>
          </cell>
          <cell r="B9681" t="str">
            <v>QPTQLFCBVFKFLY-UHFFFAOYSA-N</v>
          </cell>
          <cell r="C9681" t="str">
            <v>３－メチルベンジル＝アセタート</v>
          </cell>
          <cell r="D9681" t="str">
            <v>CC(=O)OCc1cccc(C)c1</v>
          </cell>
          <cell r="E9681" t="str">
            <v>C[B]-(H):4|C[B]-(C):2|C-(C[B])(H)3:1|CO-(C)(O):1|O-(C)(CO):1|C-(H)3(CO):1|C-(C[B])(H)2(O):1</v>
          </cell>
          <cell r="F9681"/>
          <cell r="G9681" t="str">
            <v>0</v>
          </cell>
        </row>
        <row r="9682">
          <cell r="A9682" t="str">
            <v>1569-59-1</v>
          </cell>
          <cell r="B9682" t="str">
            <v>COIPQIFWUIDWLU-UHFFFAOYSA-N</v>
          </cell>
          <cell r="C9682" t="str">
            <v>３－メチルペンタ－４－エン－２－オール</v>
          </cell>
          <cell r="D9682" t="str">
            <v>CC(O)C(C)C=C</v>
          </cell>
          <cell r="E9682" t="str">
            <v>C-(H)3(C):2|C[d]-(H)2:1|C[d]-(C)(H):1|C-(C[d])(C)2(H):1|O-(C)(H):1|C-(C)2(H)(O),alcohpls/peroxides:1</v>
          </cell>
          <cell r="F9682"/>
          <cell r="G9682" t="str">
            <v>0</v>
          </cell>
        </row>
        <row r="9683">
          <cell r="A9683" t="str">
            <v>13616-83-6</v>
          </cell>
          <cell r="B9683" t="str">
            <v>RPYHJOQRKNEXCU-UHFFFAOYSA-N</v>
          </cell>
          <cell r="C9683" t="str">
            <v>ジキシリルジスルフィド</v>
          </cell>
          <cell r="D9683" t="str">
            <v>Cc1ccc(SSc2ccc(C)cc2C)c(C)c1</v>
          </cell>
          <cell r="E9683" t="str">
            <v>C[B]-(H):6|C[B]-(C):4|C-(C[B])(H)3:4|S-(C[B])(S):2|C[B]-(S):2</v>
          </cell>
          <cell r="F9683"/>
          <cell r="G9683" t="str">
            <v>0</v>
          </cell>
        </row>
        <row r="9684">
          <cell r="A9684" t="str">
            <v>65151-60-2</v>
          </cell>
          <cell r="B9684" t="str">
            <v>IRDMKAMOSXNGFZ-UHFFFAOYSA-N</v>
          </cell>
          <cell r="C9684" t="str">
            <v>ジキシリルジスルフィド</v>
          </cell>
          <cell r="D9684" t="str">
            <v>Cc1cc(C)cc(SSc2cc(C)cc(C)c2)c1</v>
          </cell>
          <cell r="E9684" t="str">
            <v>C[B]-(H):6|C[B]-(C):4|C-(C[B])(H)3:4|S-(C[B])(S):2|C[B]-(S):2</v>
          </cell>
          <cell r="F9684"/>
          <cell r="G9684" t="str">
            <v>0</v>
          </cell>
        </row>
        <row r="9685">
          <cell r="A9685" t="str">
            <v>70748-47-9</v>
          </cell>
          <cell r="B9685" t="str">
            <v>RILPIWOPNGRASR-CRCLSJGQSA-N</v>
          </cell>
          <cell r="C9685" t="str">
            <v>（２Ｒ，３Ｓ）－２－ヒドロキシ－３－メチルペンタン酸</v>
          </cell>
          <cell r="D9685" t="str">
            <v>CC[C@H](C)[C@@H](O)C(=O)O</v>
          </cell>
          <cell r="E9685" t="str">
            <v>C-(H)3(C):2|C-(C)2(H)2:1|C-(H)(C)3:1|CO-(C)(O):1|O-(CO)(H):1|O-(C)(H):1|C-(C)(H)(O)(CO):1</v>
          </cell>
          <cell r="F9685"/>
          <cell r="G9685" t="str">
            <v>0</v>
          </cell>
        </row>
        <row r="9686">
          <cell r="A9686" t="str">
            <v>3808-86-4</v>
          </cell>
          <cell r="B9686" t="str">
            <v>LUGHQYFCYGQCLK-UHFFFAOYSA-N</v>
          </cell>
          <cell r="C9686" t="str">
            <v>ジキシリルジスルフィド</v>
          </cell>
          <cell r="D9686" t="str">
            <v>Cc1ccc(C)c(SSc2cc(C)ccc2C)c1</v>
          </cell>
          <cell r="E9686" t="str">
            <v>C[B]-(H):6|C[B]-(C):4|C-(C[B])(H)3:4|S-(C[B])(S):2|C[B]-(S):2</v>
          </cell>
          <cell r="F9686"/>
          <cell r="G9686" t="str">
            <v>0</v>
          </cell>
        </row>
        <row r="9687">
          <cell r="A9687" t="str">
            <v>15918-07-7</v>
          </cell>
          <cell r="B9687" t="str">
            <v>TZHLNYXJNGVBOJ-CSKARUKUSA-N</v>
          </cell>
          <cell r="C9687" t="str">
            <v>５－メチルノナ－４－エン</v>
          </cell>
          <cell r="D9687" t="str">
            <v>CCCC\C(=C\CCC)\C</v>
          </cell>
          <cell r="E9687" t="str">
            <v>C-(H)3(C):2|C-(C)2(H)2:3|C[d]-(C)(H):1|C[d]-(C)2:1|C-(C[d])(C)(H)2:2|C-(C[d])(H)3:1</v>
          </cell>
          <cell r="F9687"/>
          <cell r="G9687" t="str">
            <v>0</v>
          </cell>
        </row>
        <row r="9688">
          <cell r="A9688" t="str">
            <v>6720-28-1</v>
          </cell>
          <cell r="B9688" t="str">
            <v>GIJSVMOPNUOZBC-PFONDFGASA-N</v>
          </cell>
          <cell r="C9688" t="str">
            <v>（Ｚ）－１－フェニル－２－（ｐ－トリル）ジアゼン</v>
          </cell>
          <cell r="D9688" t="str">
            <v>Cc1ccc(cc1)\N=N/c2ccccc2</v>
          </cell>
          <cell r="E9688" t="str">
            <v>C[B]-(H):9|C[B]-(C):1|C-(C[B])(H)3:1|N[A]-(C[B]):2|C[B]-(C[B])2(N[A]):2</v>
          </cell>
          <cell r="F9688"/>
          <cell r="G9688" t="str">
            <v>0</v>
          </cell>
        </row>
        <row r="9689">
          <cell r="A9689" t="str">
            <v>56961-74-1</v>
          </cell>
          <cell r="B9689" t="str">
            <v>RVPFKYFDINHICG-UHFFFAOYSA-N</v>
          </cell>
          <cell r="C9689" t="str">
            <v>フェニル酢酸フェニルエチル</v>
          </cell>
          <cell r="D9689" t="str">
            <v>CC(OC(=O)Cc1ccccc1)c2ccccc2</v>
          </cell>
          <cell r="E9689" t="str">
            <v>C-(H)3(C):1|C[B]-(H):10|C[B]-(C):2|CO-(C)(O):1|O-(C)(CO):1|C-(C[B])(H)2(CO):1|C-(C[B])(C)(H)(O):1</v>
          </cell>
          <cell r="F9689"/>
          <cell r="G9689" t="str">
            <v>0</v>
          </cell>
        </row>
        <row r="9690">
          <cell r="A9690" t="str">
            <v>13985-56-3</v>
          </cell>
          <cell r="B9690" t="str">
            <v>SWASTJCUMFALOW-UHFFFAOYSA-N</v>
          </cell>
          <cell r="C9690" t="str">
            <v>２－エチル－１，３－ジニトロベンゼン</v>
          </cell>
          <cell r="D9690" t="str">
            <v>CCc1c(cccc1N(=O)=O)N(=O)=O</v>
          </cell>
          <cell r="E9690" t="str">
            <v>C-(H)3(C):1|C-(C[B])(C)(H)2:1|C[B]-(H):3|C[B]-(C):1|C[B]-(NO2):2</v>
          </cell>
          <cell r="F9690" t="str">
            <v>(NO2)(NO2),meta:1</v>
          </cell>
          <cell r="G9690" t="str">
            <v>0</v>
          </cell>
        </row>
        <row r="9691">
          <cell r="A9691" t="str">
            <v>39168-98-4</v>
          </cell>
          <cell r="B9691" t="str">
            <v>VPCAZZICACQNKZ-UHFFFAOYSA-N</v>
          </cell>
          <cell r="C9691" t="str">
            <v>２－エチル－Ｎ－（２－エチルヘキシル）－Ｎ－メチルヘキサン－１－アミン</v>
          </cell>
          <cell r="D9691" t="str">
            <v>CCCCC(CC)CN(C)CC(CC)CCCC</v>
          </cell>
          <cell r="E9691" t="str">
            <v>C-(H)3(C):4|C-(C)2(H)2:8|C-(H)(C)3:2|C-(H)3(N):1|C-(C)(H)2(N):2|N-(C)3:1</v>
          </cell>
          <cell r="F9691"/>
          <cell r="G9691" t="str">
            <v>0</v>
          </cell>
        </row>
        <row r="9692">
          <cell r="A9692" t="str">
            <v>13427-43-5</v>
          </cell>
          <cell r="B9692" t="str">
            <v>JWKWSKMAPDHZIR-UHFFFAOYSA-N</v>
          </cell>
          <cell r="C9692" t="str">
            <v>３，３，５－トリメチルヘキサ－１－エン</v>
          </cell>
          <cell r="D9692" t="str">
            <v>CC(C)CC(C)(C)C=C</v>
          </cell>
          <cell r="E9692" t="str">
            <v>C-(H)3(C):4|C-(C)2(H)2:1|C-(H)(C)3:1|C[d]-(H)2:1|C[d]-(C)(H):1|C-(C[d])(C)3:1</v>
          </cell>
          <cell r="F9692"/>
          <cell r="G9692" t="str">
            <v>0</v>
          </cell>
        </row>
        <row r="9693">
          <cell r="A9693" t="str">
            <v>64346-07-2</v>
          </cell>
          <cell r="B9693" t="str">
            <v>VZHQKOOUOJXBDL-UHFFFAOYSA-N</v>
          </cell>
          <cell r="C9693" t="str">
            <v>ジキシリルジスルフィド</v>
          </cell>
          <cell r="D9693" t="str">
            <v>Cc1ccc(SSc2ccc(C)c(C)c2)cc1C</v>
          </cell>
          <cell r="E9693" t="str">
            <v>C[B]-(H):6|C[B]-(C):4|C-(C[B])(H)3:4|S-(C[B])(S):2|C[B]-(S):2</v>
          </cell>
          <cell r="F9693"/>
          <cell r="G9693" t="str">
            <v>0</v>
          </cell>
        </row>
        <row r="9694">
          <cell r="A9694" t="str">
            <v>55990-91-5</v>
          </cell>
          <cell r="B9694" t="str">
            <v>XTGZALWKSBATBY-UHFFFAOYSA-N</v>
          </cell>
          <cell r="C9694" t="str">
            <v>ジキシリルジスルフィド</v>
          </cell>
          <cell r="D9694" t="str">
            <v>Cc1cccc(SSc2cccc(C)c2C)c1C</v>
          </cell>
          <cell r="E9694" t="str">
            <v>C[B]-(H):6|C[B]-(C):4|C-(C[B])(H)3:4|S-(C[B])(S):2|C[B]-(S):2</v>
          </cell>
          <cell r="F9694"/>
          <cell r="G9694" t="str">
            <v>0</v>
          </cell>
        </row>
        <row r="9695">
          <cell r="A9695" t="str">
            <v>13248-55-0</v>
          </cell>
          <cell r="B9695" t="str">
            <v>WWHPEPVZSCLPRC-UHFFFAOYSA-N</v>
          </cell>
          <cell r="C9695" t="str">
            <v>５－アミノ－２－メチル－Ｎ－（ヒドロキシエチル）－１－ベンゼンスルホンアミド</v>
          </cell>
          <cell r="D9695" t="str">
            <v>Cc1ccc(N)cc1S(=O)(=O)NCCO</v>
          </cell>
          <cell r="E9695" t="str">
            <v>C[B]-(H):3|C[B]-(C):1|C-(C[B])(H)3:1|O-(C)(H):1|C-(C)(H)2(O):1|C-(C)(H)2(N):1|N-(C[B])(H)2:1|C[B]-(N):1|C[B]-(SO2):1|C[B]-(S):1</v>
          </cell>
          <cell r="F9695"/>
          <cell r="G9695" t="str">
            <v>0</v>
          </cell>
        </row>
        <row r="9696">
          <cell r="A9696" t="str">
            <v>94200-04-1</v>
          </cell>
          <cell r="B9696" t="str">
            <v>SYBHSJVPHKONAA-UHFFFAOYSA-N</v>
          </cell>
          <cell r="C9696" t="str">
            <v>２－フェニルプロピル＝２－ヒドロキシベンゾアート</v>
          </cell>
          <cell r="D9696" t="str">
            <v>CC(COC(=O)c1ccccc1O)c2ccccc2</v>
          </cell>
          <cell r="E9696" t="str">
            <v>C-(H)3(C):1|C-(C[B])(C)2(H):1|C[B]-(H):9|C[B]-(C):1|CO-(C[B])(O):1|O-(C)(CO):1|O-(C[B])(H):1|C-(C)(H)2(O):1|C[B]-(O):1|C[B]-(CO):1</v>
          </cell>
          <cell r="F9696"/>
          <cell r="G9696" t="str">
            <v>0</v>
          </cell>
        </row>
        <row r="9697">
          <cell r="A9697" t="str">
            <v>1731-92-6</v>
          </cell>
          <cell r="B9697" t="str">
            <v>HUEBIMLTDXKIPR-UHFFFAOYSA-N</v>
          </cell>
          <cell r="C9697" t="str">
            <v>メチル＝ヘプタデカノアート</v>
          </cell>
          <cell r="D9697" t="str">
            <v>CCCCCCCCCCCCCCCCC(=O)OC</v>
          </cell>
          <cell r="E9697" t="str">
            <v>C-(H)3(C):1|C-(C)2(H)2:14|CO-(C)(O):1|O-(C)(CO):1|C-(C)(H)2(CO):1|C-(H)3(O):1</v>
          </cell>
          <cell r="F9697"/>
          <cell r="G9697" t="str">
            <v>0</v>
          </cell>
        </row>
        <row r="9698">
          <cell r="A9698" t="str">
            <v>833-81-8</v>
          </cell>
          <cell r="B9698" t="str">
            <v>OVZXISBUYCEVEV-OUKQBFOZSA-N</v>
          </cell>
          <cell r="C9698" t="str">
            <v>（Ｅ）－１，２－ジフェニルプロパ－１－エン</v>
          </cell>
          <cell r="D9698" t="str">
            <v>C\C(=C/c1ccccc1)\c2ccccc2</v>
          </cell>
          <cell r="E9698" t="str">
            <v>C[d]-C[B](H):1|C[d]-C[B](C):1|C[B]-(H):10|C[B]-(C[d]):2|C-(C[d])(H)3:1</v>
          </cell>
          <cell r="F9698"/>
          <cell r="G9698" t="str">
            <v>0</v>
          </cell>
        </row>
        <row r="9699">
          <cell r="A9699" t="str">
            <v>6554-98-9</v>
          </cell>
          <cell r="B9699" t="str">
            <v>QVLMUEOXQBUPAH-VOTSOKGWSA-N</v>
          </cell>
          <cell r="C9699" t="str">
            <v>４－［（Ｅ）－２－フェニルエテニル］フェノール</v>
          </cell>
          <cell r="D9699" t="str">
            <v>Oc1ccc(\C=C\c2ccccc2)cc1</v>
          </cell>
          <cell r="E9699" t="str">
            <v>C[d]-C[B](H):2|C[B]-(H):9|C[B]-(C[d]):2|O-(C[B])(H):1|C[B]-(O):1</v>
          </cell>
          <cell r="F9699"/>
          <cell r="G9699" t="str">
            <v>0</v>
          </cell>
        </row>
        <row r="9700">
          <cell r="A9700" t="str">
            <v>2719-61-1</v>
          </cell>
          <cell r="B9700" t="str">
            <v>VRPRIAVYSREHAN-UHFFFAOYSA-N</v>
          </cell>
          <cell r="C9700" t="str">
            <v>（１－メチルウンデシル）ベンゼン</v>
          </cell>
          <cell r="D9700" t="str">
            <v>CCCCCCCCCCC(C)c1ccccc1</v>
          </cell>
          <cell r="E9700" t="str">
            <v>C-(H)3(C):2|C-(C)2(H)2:9|C-(C[B])(C)2(H):1|C[B]-(H):5|C[B]-(C):1</v>
          </cell>
          <cell r="F9700"/>
          <cell r="G9700" t="str">
            <v>0</v>
          </cell>
        </row>
        <row r="9701">
          <cell r="A9701" t="str">
            <v>2719-63-3</v>
          </cell>
          <cell r="B9701" t="str">
            <v>NPAWGLOPXKCTCV-UHFFFAOYSA-N</v>
          </cell>
          <cell r="C9701" t="str">
            <v>（１－ブチルオクチル）ベンゼン</v>
          </cell>
          <cell r="D9701" t="str">
            <v>CCCCCCCC(CCCC)c1ccccc1</v>
          </cell>
          <cell r="E9701" t="str">
            <v>C-(H)3(C):2|C-(C)2(H)2:9|C-(C[B])(C)2(H):1|C[B]-(H):5|C[B]-(C):1</v>
          </cell>
          <cell r="F9701"/>
          <cell r="G9701" t="str">
            <v>0</v>
          </cell>
        </row>
        <row r="9702">
          <cell r="A9702" t="str">
            <v>2719-62-2</v>
          </cell>
          <cell r="B9702" t="str">
            <v>ZYHJQFMTTFCBKH-UHFFFAOYSA-N</v>
          </cell>
          <cell r="C9702" t="str">
            <v>（１－ペンチルヘプチル）ベンゼン</v>
          </cell>
          <cell r="D9702" t="str">
            <v>CCCCCCC(CCCCC)c1ccccc1</v>
          </cell>
          <cell r="E9702" t="str">
            <v>C-(H)3(C):2|C-(C)2(H)2:9|C-(C[B])(C)2(H):1|C[B]-(H):5|C[B]-(C):1</v>
          </cell>
          <cell r="F9702"/>
          <cell r="G9702" t="str">
            <v>0</v>
          </cell>
        </row>
        <row r="9703">
          <cell r="A9703" t="str">
            <v>2719-64-4</v>
          </cell>
          <cell r="B9703" t="str">
            <v>RHDHXBLZBVAPTL-UHFFFAOYSA-N</v>
          </cell>
          <cell r="C9703" t="str">
            <v>（１－プロピルノニル）ベンゼン</v>
          </cell>
          <cell r="D9703" t="str">
            <v>CCCCCCCCC(CCC)c1ccccc1</v>
          </cell>
          <cell r="E9703" t="str">
            <v>C-(H)3(C):2|C-(C)2(H)2:9|C-(C[B])(C)2(H):1|C[B]-(H):5|C[B]-(C):1</v>
          </cell>
          <cell r="F9703"/>
          <cell r="G9703" t="str">
            <v>0</v>
          </cell>
        </row>
        <row r="9704">
          <cell r="A9704" t="str">
            <v>2400-00-2</v>
          </cell>
          <cell r="B9704" t="str">
            <v>PGVOXXHNGYYHHB-UHFFFAOYSA-N</v>
          </cell>
          <cell r="C9704" t="str">
            <v>（１－エチルデシル）ベンゼン</v>
          </cell>
          <cell r="D9704" t="str">
            <v>CCCCCCCCCC(CC)c1ccccc1</v>
          </cell>
          <cell r="E9704" t="str">
            <v>C-(H)3(C):2|C-(C)2(H)2:9|C-(C[B])(C)2(H):1|C[B]-(H):5|C[B]-(C):1</v>
          </cell>
          <cell r="F9704"/>
          <cell r="G9704" t="str">
            <v>0</v>
          </cell>
        </row>
        <row r="9705">
          <cell r="A9705" t="str">
            <v>2412-80-8</v>
          </cell>
          <cell r="B9705" t="str">
            <v>KBCOVKHULBZKNY-UHFFFAOYSA-N</v>
          </cell>
          <cell r="C9705" t="str">
            <v>メチル＝４－メチルペンタノアート</v>
          </cell>
          <cell r="D9705" t="str">
            <v>COC(=O)CCC(C)C</v>
          </cell>
          <cell r="E9705" t="str">
            <v>C-(H)3(C):2|C-(C)2(H)2:1|C-(H)(C)3:1|CO-(C)(O):1|O-(C)(CO):1|C-(C)(H)2(CO):1|C-(H)3(O):1</v>
          </cell>
          <cell r="F9705"/>
          <cell r="G9705" t="str">
            <v>0</v>
          </cell>
        </row>
        <row r="9706">
          <cell r="A9706" t="str">
            <v>816-11-5</v>
          </cell>
          <cell r="B9706" t="str">
            <v>UNEAEGWIVFZPFI-UHFFFAOYSA-N</v>
          </cell>
          <cell r="C9706" t="str">
            <v>メチル＝２－エチルブタノアート</v>
          </cell>
          <cell r="D9706" t="str">
            <v>CCC(CC)C(=O)OC</v>
          </cell>
          <cell r="E9706" t="str">
            <v>C-(H)3(C):2|C-(C)2(H)2:2|CO-(C)(O):1|O-(C)(CO):1|C-(C)2(H)(CO):1|C-(H)3(O):1</v>
          </cell>
          <cell r="F9706"/>
          <cell r="G9706" t="str">
            <v>0</v>
          </cell>
        </row>
        <row r="9707">
          <cell r="A9707" t="str">
            <v>4537-13-7</v>
          </cell>
          <cell r="B9707" t="str">
            <v>DDTJIQUCOLHYDL-UHFFFAOYSA-N</v>
          </cell>
          <cell r="C9707" t="str">
            <v>（１－メチルノニル）ベンゼン</v>
          </cell>
          <cell r="D9707" t="str">
            <v>CCCCCCCCC(C)c1ccccc1</v>
          </cell>
          <cell r="E9707" t="str">
            <v>C-(H)3(C):2|C-(C)2(H)2:7|C-(C[B])(C)2(H):1|C[B]-(H):5|C[B]-(C):1</v>
          </cell>
          <cell r="F9707"/>
          <cell r="G9707" t="str">
            <v>0</v>
          </cell>
        </row>
        <row r="9708">
          <cell r="A9708" t="str">
            <v>4536-88-3</v>
          </cell>
          <cell r="B9708" t="str">
            <v>YHJBCRBYDBNEIK-UHFFFAOYSA-N</v>
          </cell>
          <cell r="C9708" t="str">
            <v>（１－メチルデシル）ベンゼン</v>
          </cell>
          <cell r="D9708" t="str">
            <v>CCCCCCCCCC(C)c1ccccc1</v>
          </cell>
          <cell r="E9708" t="str">
            <v>C-(H)3(C):2|C-(C)2(H)2:8|C-(C[B])(C)2(H):1|C[B]-(H):5|C[B]-(C):1</v>
          </cell>
          <cell r="F9708"/>
          <cell r="G9708" t="str">
            <v>0</v>
          </cell>
        </row>
        <row r="9709">
          <cell r="A9709" t="str">
            <v>13287-21-3</v>
          </cell>
          <cell r="B9709" t="str">
            <v>SOMJQWRITYTQJL-UHFFFAOYSA-N</v>
          </cell>
          <cell r="C9709" t="str">
            <v>６－メチルトリデカン</v>
          </cell>
          <cell r="D9709" t="str">
            <v>CCCCCCCC(C)CCCCC</v>
          </cell>
          <cell r="E9709" t="str">
            <v>C-(H)3(C):3|C-(C)2(H)2:10|C-(H)(C)3:1</v>
          </cell>
          <cell r="F9709"/>
          <cell r="G9709" t="str">
            <v>0</v>
          </cell>
        </row>
        <row r="9710">
          <cell r="A9710" t="str">
            <v>10250-48-3</v>
          </cell>
          <cell r="B9710" t="str">
            <v>DXBOTVWRXLQVMG-UHFFFAOYSA-N</v>
          </cell>
          <cell r="C9710" t="str">
            <v>メチル＝３，３－ジメチルブタノアート</v>
          </cell>
          <cell r="D9710" t="str">
            <v>COC(=O)CC(C)(C)C</v>
          </cell>
          <cell r="E9710" t="str">
            <v>C-(H)3(C):3|C-(C)4:1|CO-(C)(O):1|O-(C)(CO):1|C-(C)(H)2(CO):1|C-(H)3(O):1</v>
          </cell>
          <cell r="F9710" t="str">
            <v>C-(H)3(C),tertiary:1</v>
          </cell>
          <cell r="G9710" t="str">
            <v>0</v>
          </cell>
        </row>
        <row r="9711">
          <cell r="A9711" t="str">
            <v>4621-36-7</v>
          </cell>
          <cell r="B9711" t="str">
            <v>PYVIFMPVFLOTLN-UHFFFAOYSA-N</v>
          </cell>
          <cell r="C9711" t="str">
            <v>（１－エチルオクチル）ベンゼン</v>
          </cell>
          <cell r="D9711" t="str">
            <v>CCCCCCCC(CC)c1ccccc1</v>
          </cell>
          <cell r="E9711" t="str">
            <v>C-(H)3(C):2|C-(C)2(H)2:7|C-(C[B])(C)2(H):1|C[B]-(H):5|C[B]-(C):1</v>
          </cell>
          <cell r="F9711"/>
          <cell r="G9711" t="str">
            <v>0</v>
          </cell>
        </row>
        <row r="9712">
          <cell r="A9712" t="str">
            <v>4534-49-0</v>
          </cell>
          <cell r="B9712" t="str">
            <v>OTSYFFDVDLHIKX-UHFFFAOYSA-N</v>
          </cell>
          <cell r="C9712" t="str">
            <v>（１－ペンチルオクチル）ベンゼン</v>
          </cell>
          <cell r="D9712" t="str">
            <v>CCCCCCCC(CCCCC)c1ccccc1</v>
          </cell>
          <cell r="E9712" t="str">
            <v>C-(H)3(C):2|C-(C)2(H)2:10|C-(C[B])(C)2(H):1|C[B]-(H):5|C[B]-(C):1</v>
          </cell>
          <cell r="F9712"/>
          <cell r="G9712" t="str">
            <v>0</v>
          </cell>
        </row>
        <row r="9713">
          <cell r="A9713" t="str">
            <v>5673-98-3</v>
          </cell>
          <cell r="B9713" t="str">
            <v>CTHUAOGQNZSMMC-UHFFFAOYSA-N</v>
          </cell>
          <cell r="C9713" t="str">
            <v>２－メチルペンタ－４－エン－１－オール</v>
          </cell>
          <cell r="D9713" t="str">
            <v>CC(CO)CC=C</v>
          </cell>
          <cell r="E9713" t="str">
            <v>C-(H)3(C):1|C-(H)(C)3:1|C[d]-(H)2:1|C[d]-(C)(H):1|C-(C[d])(C)(H)2:1|O-(C)(H):1|C-(C)(H)2(O):1</v>
          </cell>
          <cell r="F9713"/>
          <cell r="G9713" t="str">
            <v>0</v>
          </cell>
        </row>
        <row r="9714">
          <cell r="A9714" t="str">
            <v>4534-50-3</v>
          </cell>
          <cell r="B9714" t="str">
            <v>MZTIRLOLMGVVEK-UHFFFAOYSA-N</v>
          </cell>
          <cell r="C9714" t="str">
            <v>（１－ブチルノニル）ベンゼン</v>
          </cell>
          <cell r="D9714" t="str">
            <v>CCCCCCCCC(CCCC)c1ccccc1</v>
          </cell>
          <cell r="E9714" t="str">
            <v>C-(H)3(C):2|C-(C)2(H)2:10|C-(C[B])(C)2(H):1|C[B]-(H):5|C[B]-(C):1</v>
          </cell>
          <cell r="F9714"/>
          <cell r="G9714" t="str">
            <v>0</v>
          </cell>
        </row>
        <row r="9715">
          <cell r="A9715" t="str">
            <v>4534-52-5</v>
          </cell>
          <cell r="B9715" t="str">
            <v>VZZMNLVGDGMQQV-UHFFFAOYSA-N</v>
          </cell>
          <cell r="C9715" t="str">
            <v>（１－エチルウンデシル）ベンゼン</v>
          </cell>
          <cell r="D9715" t="str">
            <v>CCCCCCCCCCC(CC)c1ccccc1</v>
          </cell>
          <cell r="E9715" t="str">
            <v>C-(H)3(C):2|C-(C)2(H)2:10|C-(C[B])(C)2(H):1|C[B]-(H):5|C[B]-(C):1</v>
          </cell>
          <cell r="F9715"/>
          <cell r="G9715" t="str">
            <v>0</v>
          </cell>
        </row>
        <row r="9716">
          <cell r="A9716" t="str">
            <v>4534-51-4</v>
          </cell>
          <cell r="B9716" t="str">
            <v>RZGVZPAWCGDMCK-UHFFFAOYSA-N</v>
          </cell>
          <cell r="C9716" t="str">
            <v>（１－プロピルデシル）ベンゼン</v>
          </cell>
          <cell r="D9716" t="str">
            <v>CCCCCCCCCC(CCC)c1ccccc1</v>
          </cell>
          <cell r="E9716" t="str">
            <v>C-(H)3(C):2|C-(C)2(H)2:10|C-(C[B])(C)2(H):1|C[B]-(H):5|C[B]-(C):1</v>
          </cell>
          <cell r="F9716"/>
          <cell r="G9716" t="str">
            <v>0</v>
          </cell>
        </row>
        <row r="9717">
          <cell r="A9717" t="str">
            <v>13151-27-4</v>
          </cell>
          <cell r="B9717" t="str">
            <v>HLMACKQLXSEXIY-UHFFFAOYSA-N</v>
          </cell>
          <cell r="C9717" t="str">
            <v>２－メチルデカ－１－エン</v>
          </cell>
          <cell r="D9717" t="str">
            <v>CCCCCCCCC(=C)C</v>
          </cell>
          <cell r="E9717" t="str">
            <v>C-(H)3(C):1|C-(C)2(H)2:6|C[d]-(H)2:1|C[d]-(C)2:1|C-(C[d])(C)(H)2:1|C-(C[d])(H)3:1</v>
          </cell>
          <cell r="F9717"/>
          <cell r="G9717" t="str">
            <v>0</v>
          </cell>
        </row>
        <row r="9718">
          <cell r="A9718" t="str">
            <v>5171-84-6</v>
          </cell>
          <cell r="B9718" t="str">
            <v>MCEYLFHKATVXLN-UHFFFAOYSA-N</v>
          </cell>
          <cell r="C9718" t="str">
            <v>３，３，４，４－テトラメチルヘキサン</v>
          </cell>
          <cell r="D9718" t="str">
            <v>CCC(C)(C)C(C)(C)CC</v>
          </cell>
          <cell r="E9718" t="str">
            <v>C-(H)3(C):6|C-(C)2(H)2:2|C-(C)4:2</v>
          </cell>
          <cell r="F9718"/>
          <cell r="G9718" t="str">
            <v>0</v>
          </cell>
        </row>
        <row r="9719">
          <cell r="A9719" t="str">
            <v>2801-84-5</v>
          </cell>
          <cell r="B9719" t="str">
            <v>OJAFXEXESSNPMH-UHFFFAOYSA-N</v>
          </cell>
          <cell r="C9719" t="str">
            <v>２，４－ジメチルデカン</v>
          </cell>
          <cell r="D9719" t="str">
            <v>CCCCCCC(C)CC(C)C</v>
          </cell>
          <cell r="E9719" t="str">
            <v>C-(H)3(C):4|C-(C)2(H)2:6|C-(H)(C)3:2</v>
          </cell>
          <cell r="F9719"/>
          <cell r="G9719" t="str">
            <v>0</v>
          </cell>
        </row>
        <row r="9720">
          <cell r="A9720" t="str">
            <v>61142-79-8</v>
          </cell>
          <cell r="B9720" t="str">
            <v>RFSMYVSHKACWAB-UHFFFAOYSA-N</v>
          </cell>
          <cell r="C9720" t="str">
            <v>８－メチルデカ－１－エン</v>
          </cell>
          <cell r="D9720" t="str">
            <v>CCC(C)CCCCCC=C</v>
          </cell>
          <cell r="E9720" t="str">
            <v>C-(H)3(C):2|C-(C)2(H)2:5|C-(H)(C)3:1|C[d]-(H)2:1|C[d]-(C)(H):1|C-(C[d])(C)(H)2:1</v>
          </cell>
          <cell r="F9720"/>
          <cell r="G9720" t="str">
            <v>0</v>
          </cell>
        </row>
        <row r="9721">
          <cell r="A9721" t="str">
            <v>39761-61-0</v>
          </cell>
          <cell r="B9721" t="str">
            <v>NWZJLSKAFZXSQH-WAYWQWQTSA-N</v>
          </cell>
          <cell r="C9721" t="str">
            <v>（Ｚ）－５，５－ジメチルヘキサ－２－エン</v>
          </cell>
          <cell r="D9721" t="str">
            <v>C\C=C/CC(C)(C)C</v>
          </cell>
          <cell r="E9721" t="str">
            <v>C-(H)3(C):3|C-(C)4:1|C[d]-(C)(H):2|C-(C[d])(C)(H)2:1|C-(C[d])(H)3:1</v>
          </cell>
          <cell r="F9721" t="str">
            <v>C-(H)3(C),tertiary:1</v>
          </cell>
          <cell r="G9721" t="str">
            <v>0</v>
          </cell>
        </row>
        <row r="9722">
          <cell r="A9722" t="str">
            <v>7124-40-5</v>
          </cell>
          <cell r="B9722" t="str">
            <v>QIZHJXXRMXGRSJ-UHFFFAOYSA-N</v>
          </cell>
          <cell r="C9722" t="str">
            <v>シクロオクタ－１，２－ジエン</v>
          </cell>
          <cell r="D9722" t="str">
            <v>C1CCC=C=CCC1</v>
          </cell>
          <cell r="E9722" t="str">
            <v>C-(C)2(H)2:3|C[d]-(C)(H):2|C-(C[d])(C)(H)2:2|C(allene):1</v>
          </cell>
          <cell r="F9722"/>
          <cell r="G9722" t="str">
            <v>0</v>
          </cell>
        </row>
        <row r="9723">
          <cell r="A9723" t="str">
            <v>58927-81-4</v>
          </cell>
          <cell r="B9723" t="str">
            <v>KZUFTCBJDQXWOJ-SNAWJCMRSA-N</v>
          </cell>
          <cell r="C9723" t="str">
            <v>（Ｅ）－ヘプタ－４－エン－２－オール</v>
          </cell>
          <cell r="D9723" t="str">
            <v>CC\C=C\CC(C)O</v>
          </cell>
          <cell r="E9723" t="str">
            <v>C-(H)3(C):2|C[d]-(C)(H):2|C-(C[d])(C)(H)2:2|O-(C)(H):1|C-(C)2(H)(O),alcohpls/peroxides:1</v>
          </cell>
          <cell r="F9723"/>
          <cell r="G9723" t="str">
            <v>0</v>
          </cell>
        </row>
        <row r="9724">
          <cell r="A9724" t="str">
            <v>62338-09-4</v>
          </cell>
          <cell r="B9724" t="str">
            <v>BWEUYKNMLNSHIJ-UHFFFAOYSA-N</v>
          </cell>
          <cell r="C9724" t="str">
            <v>２，２，３－トリメチルデカン</v>
          </cell>
          <cell r="D9724" t="str">
            <v>CCCCCCCC(C)C(C)(C)C</v>
          </cell>
          <cell r="E9724" t="str">
            <v>C-(H)3(C):5|C-(C)2(H)2:6|C-(H)(C)3:1|C-(C)4:1</v>
          </cell>
          <cell r="F9724" t="str">
            <v>C-(H)3(C),tertiary:1</v>
          </cell>
          <cell r="G9724" t="str">
            <v>0</v>
          </cell>
        </row>
        <row r="9725">
          <cell r="A9725" t="str">
            <v>49622-18-6</v>
          </cell>
          <cell r="B9725" t="str">
            <v>AVICXEDVKYYQCS-UHFFFAOYSA-N</v>
          </cell>
          <cell r="C9725" t="str">
            <v>３，３，４－トリメチルデカン</v>
          </cell>
          <cell r="D9725" t="str">
            <v>CCCCCCC(C)C(C)(C)CC</v>
          </cell>
          <cell r="E9725" t="str">
            <v>C-(H)3(C):5|C-(C)2(H)2:6|C-(H)(C)3:1|C-(C)4:1</v>
          </cell>
          <cell r="F9725"/>
          <cell r="G9725" t="str">
            <v>0</v>
          </cell>
        </row>
        <row r="9726">
          <cell r="A9726" t="str">
            <v>55282-27-4</v>
          </cell>
          <cell r="B9726" t="str">
            <v>LRJHOBBNMAGOIG-UHFFFAOYSA-N</v>
          </cell>
          <cell r="C9726" t="str">
            <v>９－エチル－９－ヘプチルオクタデカン</v>
          </cell>
          <cell r="D9726" t="str">
            <v>CCCCCCCCCC(CC)(CCCCCCC)CCCCCCCC</v>
          </cell>
          <cell r="E9726" t="str">
            <v>C-(H)3(C):4|C-(C)2(H)2:22|C-(C)4:1</v>
          </cell>
          <cell r="F9726"/>
          <cell r="G9726" t="str">
            <v>0</v>
          </cell>
        </row>
        <row r="9727">
          <cell r="A9727" t="str">
            <v>33315-72-9</v>
          </cell>
          <cell r="B9727" t="str">
            <v>YZXFZYNUDQFVIU-UHFFFAOYSA-N</v>
          </cell>
          <cell r="C9727" t="str">
            <v>メチル＝２，６－ジメチルヘプタノアート</v>
          </cell>
          <cell r="D9727" t="str">
            <v>COC(=O)C(C)CCCC(C)C</v>
          </cell>
          <cell r="E9727" t="str">
            <v>C-(H)3(C):3|C-(C)2(H)2:3|C-(H)(C)3:1|CO-(C)(O):1|O-(C)(CO):1|C-(C)2(H)(CO):1|C-(H)3(O):1</v>
          </cell>
          <cell r="F9727"/>
          <cell r="G9727" t="str">
            <v>0</v>
          </cell>
        </row>
        <row r="9728">
          <cell r="A9728" t="str">
            <v>55282-33-2</v>
          </cell>
          <cell r="B9728" t="str">
            <v>OBTFKVMSPBZBQP-UHFFFAOYSA-N</v>
          </cell>
          <cell r="C9728" t="str">
            <v>１０－ブチル－１０－プロピルイコサン</v>
          </cell>
          <cell r="D9728" t="str">
            <v>CCCCCCCCCCC(CCC)(CCCC)CCCCCCCCC</v>
          </cell>
          <cell r="E9728" t="str">
            <v>C-(H)3(C):4|C-(C)2(H)2:22|C-(C)4:1</v>
          </cell>
          <cell r="F9728"/>
          <cell r="G9728" t="str">
            <v>0</v>
          </cell>
        </row>
        <row r="9729">
          <cell r="A9729" t="str">
            <v>55282-32-1</v>
          </cell>
          <cell r="B9729" t="str">
            <v>SHJTUYDWGDNRHW-UHFFFAOYSA-N</v>
          </cell>
          <cell r="C9729" t="str">
            <v>１０－ヘキシル－１０－メチルイコサン</v>
          </cell>
          <cell r="D9729" t="str">
            <v>CCCCCCCCCCC(C)(CCCCCC)CCCCCCCCC</v>
          </cell>
          <cell r="E9729" t="str">
            <v>C-(H)3(C):4|C-(C)2(H)2:22|C-(C)4:1</v>
          </cell>
          <cell r="F9729"/>
          <cell r="G9729" t="str">
            <v>0</v>
          </cell>
        </row>
        <row r="9730">
          <cell r="A9730" t="str">
            <v>55282-31-0</v>
          </cell>
          <cell r="B9730" t="str">
            <v>SAGFXTHPTPNQPD-UHFFFAOYSA-N</v>
          </cell>
          <cell r="C9730" t="str">
            <v>１０－エチル－１０－プロピルドコサン</v>
          </cell>
          <cell r="D9730" t="str">
            <v>CCCCCCCCCCCCC(CC)(CCC)CCCCCCCCC</v>
          </cell>
          <cell r="E9730" t="str">
            <v>C-(H)3(C):4|C-(C)2(H)2:22|C-(C)4:1</v>
          </cell>
          <cell r="F9730"/>
          <cell r="G9730" t="str">
            <v>0</v>
          </cell>
        </row>
        <row r="9731">
          <cell r="A9731" t="str">
            <v>40544-18-1</v>
          </cell>
          <cell r="B9731" t="str">
            <v>WGFFKVBHRMFZKS-UHFFFAOYSA-N</v>
          </cell>
          <cell r="C9731" t="str">
            <v>（１－ｔｅｒｔ－ブチル－３，３－ジメチルブチル）ベンゼン</v>
          </cell>
          <cell r="D9731" t="str">
            <v>CC(C)(C)CC(c1ccccc1)C(C)(C)C</v>
          </cell>
          <cell r="E9731" t="str">
            <v>C-(H)3(C):6|C-(C)2(H)2:1|C-(C)4:2|C-(C[B])(C)2(H):1|C[B]-(H):5|C[B]-(C):1</v>
          </cell>
          <cell r="F9731" t="str">
            <v>C-(H)3(C),tertiary:2</v>
          </cell>
          <cell r="G9731" t="str">
            <v>0</v>
          </cell>
        </row>
        <row r="9732">
          <cell r="A9732" t="str">
            <v>7311-34-4</v>
          </cell>
          <cell r="B9732" t="str">
            <v>VFZRZRDOXPRTSC-UHFFFAOYSA-N</v>
          </cell>
          <cell r="C9732" t="str">
            <v>３，５－ジメトキシベンズアルデヒド</v>
          </cell>
          <cell r="D9732" t="str">
            <v>COc1cc(OC)cc(C=O)c1</v>
          </cell>
          <cell r="E9732" t="str">
            <v>C[B]-(H):3|CO-(C[B])(H):1|O-(C[B])(C):2|C-(H)3(O):2|C[B]-(O):2|C[B]-(CO):1</v>
          </cell>
          <cell r="F9732"/>
          <cell r="G9732" t="str">
            <v>0</v>
          </cell>
        </row>
        <row r="9733">
          <cell r="A9733" t="str">
            <v>563-69-9</v>
          </cell>
          <cell r="B9733" t="str">
            <v>MMCOUVMKNAHQOY-UHFFFAOYSA-N</v>
          </cell>
          <cell r="C9733" t="str">
            <v>過炭酸</v>
          </cell>
          <cell r="D9733" t="str">
            <v>OOC(=O)O</v>
          </cell>
          <cell r="E9733" t="str">
            <v>CO-(O)2:1|O-(CO)(H):1|O-(O)(H):1|O-(O)(CO):1</v>
          </cell>
          <cell r="F9733"/>
          <cell r="G9733" t="str">
            <v>0</v>
          </cell>
        </row>
        <row r="9734">
          <cell r="A9734" t="str">
            <v>1885-38-7</v>
          </cell>
          <cell r="B9734" t="str">
            <v>ZWKNLRXFUTWSOY-QPJJXVBHSA-N</v>
          </cell>
          <cell r="C9734" t="str">
            <v>３－フェニル－２－プロペンニトリル</v>
          </cell>
          <cell r="D9734" t="str">
            <v>N#C\C=C\c1ccccc1</v>
          </cell>
          <cell r="E9734" t="str">
            <v>C[d]-C[B](H):1|C[B]-(H):5|C[B]-(C[d]):1|C[d]-(H)(CN):1</v>
          </cell>
          <cell r="F9734"/>
          <cell r="G9734" t="str">
            <v>0</v>
          </cell>
        </row>
        <row r="9735">
          <cell r="A9735" t="str">
            <v>1132-21-4</v>
          </cell>
          <cell r="B9735" t="str">
            <v>IWPZKOJSYQZABD-UHFFFAOYSA-N</v>
          </cell>
          <cell r="C9735" t="str">
            <v>ジメトキシ安息香酸</v>
          </cell>
          <cell r="D9735" t="str">
            <v>COc1cc(OC)cc(c1)C(=O)O</v>
          </cell>
          <cell r="E9735" t="str">
            <v>C[B]-(H):3|CO-(C[B])(O):1|O-(CO)(H):1|O-(C[B])(C):2|C-(H)3(O):2|C[B]-(O):2|C[B]-(CO):1</v>
          </cell>
          <cell r="F9735" t="str">
            <v>(CH3O)(COOH),meta:2</v>
          </cell>
          <cell r="G9735" t="str">
            <v>0</v>
          </cell>
        </row>
        <row r="9736">
          <cell r="A9736" t="str">
            <v>1521-38-6</v>
          </cell>
          <cell r="B9736" t="str">
            <v>FODBVCSYJKNBLO-UHFFFAOYSA-N</v>
          </cell>
          <cell r="C9736" t="str">
            <v>ジメトキシ安息香酸</v>
          </cell>
          <cell r="D9736" t="str">
            <v>COc1cccc(C(=O)O)c1OC</v>
          </cell>
          <cell r="E9736" t="str">
            <v>C[B]-(H):3|CO-(C[B])(O):1|O-(CO)(H):1|O-(C[B])(C):2|C-(H)3(O):2|C[B]-(O):2|C[B]-(CO):1</v>
          </cell>
          <cell r="F9736" t="str">
            <v>(CH3O)(COOH),ortho:1|(CH3O)(COOH),meta:1</v>
          </cell>
          <cell r="G9736" t="str">
            <v>0</v>
          </cell>
        </row>
        <row r="9737">
          <cell r="A9737" t="str">
            <v>6443-92-1</v>
          </cell>
          <cell r="B9737" t="str">
            <v>OTTZHAVKAVGASB-HYXAFXHYSA-N</v>
          </cell>
          <cell r="C9737" t="str">
            <v>（Ｚ）－ヘプタ－２－エン</v>
          </cell>
          <cell r="D9737" t="str">
            <v>CCCC\C=C/C</v>
          </cell>
          <cell r="E9737" t="str">
            <v>C-(H)3(C):1|C-(C)2(H)2:2|C[d]-(C)(H):2|C-(C[d])(C)(H)2:1|C-(C[d])(H)3:1</v>
          </cell>
          <cell r="F9737"/>
          <cell r="G9737" t="str">
            <v>0</v>
          </cell>
        </row>
        <row r="9738">
          <cell r="A9738" t="str">
            <v>772-54-3</v>
          </cell>
          <cell r="B9738" t="str">
            <v>ZWRDBWDXRLPESY-UHFFFAOYSA-N</v>
          </cell>
          <cell r="C9738" t="str">
            <v>Ｎ－ベンジルジエチルアミン</v>
          </cell>
          <cell r="D9738" t="str">
            <v>CCN(CC)Cc1ccccc1</v>
          </cell>
          <cell r="E9738" t="str">
            <v>C-(H)3(C):2|C[B]-(H):5|C[B]-(C):1|C-(C)(H)2(N):2|C-(C[B])(H)2(N):1|N-(C)3:1</v>
          </cell>
          <cell r="F9738"/>
          <cell r="G9738" t="str">
            <v>0</v>
          </cell>
        </row>
        <row r="9739">
          <cell r="A9739" t="str">
            <v>2430-95-7</v>
          </cell>
          <cell r="B9739" t="str">
            <v>ZVXDGKJSUPWREP-FPLPWBNLSA-N</v>
          </cell>
          <cell r="C9739" t="str">
            <v>（Ｚ）－テトラデカ－７－エン酸</v>
          </cell>
          <cell r="D9739" t="str">
            <v>CCCCCC\C=C/CCCCCC(=O)O</v>
          </cell>
          <cell r="E9739" t="str">
            <v>C-(H)3(C):1|C-(C)2(H)2:7|C[d]-(C)(H):2|C-(C[d])(C)(H)2:2|CO-(C)(O):1|O-(CO)(H):1|C-(C)(H)2(CO):1</v>
          </cell>
          <cell r="F9739"/>
          <cell r="G9739" t="str">
            <v>0</v>
          </cell>
        </row>
        <row r="9740">
          <cell r="A9740" t="str">
            <v>87-92-3</v>
          </cell>
          <cell r="B9740" t="str">
            <v>PCYQQSKDZQTOQG-NXEZZACHSA-N</v>
          </cell>
          <cell r="C9740" t="str">
            <v>ジブチル＝タルトラート</v>
          </cell>
          <cell r="D9740" t="str">
            <v>CCCCOC(=O)[C@H](O)[C@@H](O)C(=O)OCCCC</v>
          </cell>
          <cell r="E9740" t="str">
            <v>C-(H)3(C):2|C-(C)2(H)2:4|CO-(C)(O):2|O-(C)(CO):2|O-(C)(H):2|C-(C)(H)(O)(CO):2|C-(C)(H)2(O):2</v>
          </cell>
          <cell r="F9740"/>
          <cell r="G9740" t="str">
            <v>0</v>
          </cell>
        </row>
        <row r="9741">
          <cell r="A9741" t="str">
            <v>2433-97-8</v>
          </cell>
          <cell r="B9741" t="str">
            <v>VORKGRIRMPBCCZ-UHFFFAOYSA-N</v>
          </cell>
          <cell r="C9741" t="str">
            <v>メチル＝トリコサノアート</v>
          </cell>
          <cell r="D9741" t="str">
            <v>CCCCCCCCCCCCCCCCCCCCCCC(=O)OC</v>
          </cell>
          <cell r="E9741" t="str">
            <v>C-(H)3(C):1|C-(C)2(H)2:20|CO-(C)(O):1|O-(C)(CO):1|C-(C)(H)2(CO):1|C-(H)3(O):1</v>
          </cell>
          <cell r="F9741"/>
          <cell r="G9741" t="str">
            <v>0</v>
          </cell>
        </row>
        <row r="9742">
          <cell r="A9742" t="str">
            <v>19549-87-2</v>
          </cell>
          <cell r="B9742" t="str">
            <v>CZGAOHSMVSIJJZ-UHFFFAOYSA-N</v>
          </cell>
          <cell r="C9742" t="str">
            <v>２，４－ジメチルヘプタ－１－エン</v>
          </cell>
          <cell r="D9742" t="str">
            <v>CCCC(C)CC(=C)C</v>
          </cell>
          <cell r="E9742" t="str">
            <v>C-(H)3(C):2|C-(C)2(H)2:2|C-(H)(C)3:1|C[d]-(H)2:1|C[d]-(C)2:1|C-(C[d])(C)(H)2:1|C-(C[d])(H)3:1</v>
          </cell>
          <cell r="F9742"/>
          <cell r="G9742" t="str">
            <v>0</v>
          </cell>
        </row>
        <row r="9743">
          <cell r="A9743" t="str">
            <v>1670-47-9</v>
          </cell>
          <cell r="B9743" t="str">
            <v>MWUDABUKTZAZCX-UHFFFAOYSA-N</v>
          </cell>
          <cell r="C9743" t="str">
            <v>１，１－ジエトキシシクロヘキサン</v>
          </cell>
          <cell r="D9743" t="str">
            <v>CCOC1(CCCCC1)OCC</v>
          </cell>
          <cell r="E9743" t="str">
            <v>C-(H)3(C):2|C-(C)2(H)2:5|O-(C)2:2|C-(C)2(O)2:1|C-(C)(H)2(O):2</v>
          </cell>
          <cell r="F9743" t="str">
            <v>Cyclohexane,sub:1</v>
          </cell>
          <cell r="G9743" t="str">
            <v>0</v>
          </cell>
        </row>
        <row r="9744">
          <cell r="A9744" t="str">
            <v>925-16-6</v>
          </cell>
          <cell r="B9744" t="str">
            <v>HABAXTXIECRCKH-UHFFFAOYSA-N</v>
          </cell>
          <cell r="C9744" t="str">
            <v>ジアリル＝スクシナート</v>
          </cell>
          <cell r="D9744" t="str">
            <v>C=CCOC(=O)CCC(=O)OCC=C</v>
          </cell>
          <cell r="E9744" t="str">
            <v>C[d]-(H)2:2|C[d]-(C)(H):2|CO-(C)(O):2|O-(C)(CO):2|C-(C)(H)2(CO):2|C-(C[d])(H)2(O):2</v>
          </cell>
          <cell r="F9744"/>
          <cell r="G9744" t="str">
            <v>0</v>
          </cell>
        </row>
        <row r="9745">
          <cell r="A9745" t="str">
            <v>10348-47-7</v>
          </cell>
          <cell r="B9745" t="str">
            <v>QRHOWVDPHIXNEN-UHFFFAOYSA-N</v>
          </cell>
          <cell r="C9745" t="str">
            <v>エチル＝２－ヒドロキシ－４－メチルペンタノアート</v>
          </cell>
          <cell r="D9745" t="str">
            <v>CCOC(=O)C(O)CC(C)C</v>
          </cell>
          <cell r="E9745" t="str">
            <v>C-(H)3(C):3|C-(C)2(H)2:1|C-(H)(C)3:1|CO-(C)(O):1|O-(C)(CO):1|O-(C)(H):1|C-(C)(H)(O)(CO):1|C-(C)(H)2(O):1</v>
          </cell>
          <cell r="F9745"/>
          <cell r="G9745" t="str">
            <v>0</v>
          </cell>
        </row>
        <row r="9746">
          <cell r="A9746" t="str">
            <v>585-24-0</v>
          </cell>
          <cell r="B9746" t="str">
            <v>WBPAQKQBUKYCJS-UHFFFAOYSA-N</v>
          </cell>
          <cell r="C9746" t="str">
            <v>イソブチル＝ラクタート</v>
          </cell>
          <cell r="D9746" t="str">
            <v>CC(C)COC(=O)C(C)O</v>
          </cell>
          <cell r="E9746" t="str">
            <v>C-(H)3(C):3|C-(H)(C)3:1|CO-(C)(O):1|O-(C)(CO):1|O-(C)(H):1|C-(C)(H)(O)(CO):1|C-(C)(H)2(O):1</v>
          </cell>
          <cell r="F9746"/>
          <cell r="G9746" t="str">
            <v>0</v>
          </cell>
        </row>
        <row r="9747">
          <cell r="A9747" t="str">
            <v>120-56-9</v>
          </cell>
          <cell r="B9747" t="str">
            <v>AHSGHEXYEABOKT-UHFFFAOYSA-N</v>
          </cell>
          <cell r="C9747" t="str">
            <v>２，２’－［エタン－１，２－ジイルビス（オキシ）］ジエチル＝ジベンゾアート</v>
          </cell>
          <cell r="D9747" t="str">
            <v>O=C(OCCOCCOCCOC(=O)c1ccccc1)c2ccccc2</v>
          </cell>
          <cell r="E9747" t="str">
            <v>C[B]-(H):10|CO-(C[B])(O):2|O-(C)(CO):2|O-(C)2:2|C-(C)(H)2(O):6|C[B]-(CO):2</v>
          </cell>
          <cell r="F9747"/>
          <cell r="G9747" t="str">
            <v>0</v>
          </cell>
        </row>
        <row r="9748">
          <cell r="A9748" t="str">
            <v>17302-01-1</v>
          </cell>
          <cell r="B9748" t="str">
            <v>HSOMNBKXPGCNBH-UHFFFAOYSA-N</v>
          </cell>
          <cell r="C9748" t="str">
            <v>３－エチル－３－メチルヘプタン</v>
          </cell>
          <cell r="D9748" t="str">
            <v>CCCCC(C)(CC)CC</v>
          </cell>
          <cell r="E9748" t="str">
            <v>C-(H)3(C):4|C-(C)2(H)2:5|C-(C)4:1</v>
          </cell>
          <cell r="F9748"/>
          <cell r="G9748" t="str">
            <v>0</v>
          </cell>
        </row>
        <row r="9749">
          <cell r="A9749" t="str">
            <v>21129-27-1</v>
          </cell>
          <cell r="B9749" t="str">
            <v>CMLYGGFIXXLYQT-UHFFFAOYSA-N</v>
          </cell>
          <cell r="C9749" t="str">
            <v>４－イソプロピル－１－メチルシクロヘキサン－１－オール</v>
          </cell>
          <cell r="D9749" t="str">
            <v>CC(C)C1CCC(C)(O)CC1</v>
          </cell>
          <cell r="E9749" t="str">
            <v>C-(H)3(C):3|C-(C)2(H)2:4|C-(H)(C)3:2|O-(C)(H):1|C-(C)3(O),alcohols/peroxides:1</v>
          </cell>
          <cell r="F9749" t="str">
            <v>Cyclohexane,sub:1</v>
          </cell>
          <cell r="G9749" t="str">
            <v>0</v>
          </cell>
        </row>
        <row r="9750">
          <cell r="A9750" t="str">
            <v>30673-38-2</v>
          </cell>
          <cell r="B9750" t="str">
            <v>AXTPGRJJIGEOOY-UHFFFAOYSA-N</v>
          </cell>
          <cell r="C9750" t="str">
            <v>イソブチル＝デカノアート</v>
          </cell>
          <cell r="D9750" t="str">
            <v>CCCCCCCCCC(=O)OCC(C)C</v>
          </cell>
          <cell r="E9750" t="str">
            <v>C-(H)3(C):3|C-(C)2(H)2:7|C-(H)(C)3:1|CO-(C)(O):1|O-(C)(CO):1|C-(C)(H)2(CO):1|C-(C)(H)2(O):1</v>
          </cell>
          <cell r="F9750"/>
          <cell r="G9750" t="str">
            <v>0</v>
          </cell>
        </row>
        <row r="9751">
          <cell r="A9751" t="str">
            <v>57110-29-9</v>
          </cell>
          <cell r="B9751" t="str">
            <v>QXBYUPMEYVDXIQ-UHFFFAOYSA-N</v>
          </cell>
          <cell r="C9751" t="str">
            <v>２－メチル－８－オキサビシクロ［４．３．０］ノナン－７，９－ジオン</v>
          </cell>
          <cell r="D9751" t="str">
            <v>CC1CCCC2C1C(=O)OC2=O</v>
          </cell>
          <cell r="E9751" t="str">
            <v>C-(H)3(C):1|C-(C)2(H)2:3|C-(H)(C)3:1|CO-(C)(O):2|O-(CO)2,aliphatic:1|C-(C)2(H)(CO):2</v>
          </cell>
          <cell r="F9751" t="str">
            <v>Cyclohexane,sub:1|Succinic anhydride:1|Tetrahydrofuran:1|τ-Butyrolactone:2|Cylic anhydride 6 bonds:1</v>
          </cell>
          <cell r="G9751" t="str">
            <v>0</v>
          </cell>
        </row>
        <row r="9752">
          <cell r="A9752" t="str">
            <v>15869-95-1</v>
          </cell>
          <cell r="B9752" t="str">
            <v>ZMEDGZAGMLTROM-UHFFFAOYSA-N</v>
          </cell>
          <cell r="C9752" t="str">
            <v>４，４－ジメチルオクタン</v>
          </cell>
          <cell r="D9752" t="str">
            <v>CCCCC(C)(C)CCC</v>
          </cell>
          <cell r="E9752" t="str">
            <v>C-(H)3(C):4|C-(C)2(H)2:5|C-(C)4:1</v>
          </cell>
          <cell r="F9752"/>
          <cell r="G9752" t="str">
            <v>0</v>
          </cell>
        </row>
        <row r="9753">
          <cell r="A9753" t="str">
            <v>19398-77-7</v>
          </cell>
          <cell r="B9753" t="str">
            <v>VBZCRMTUDYIWIH-UHFFFAOYSA-N</v>
          </cell>
          <cell r="C9753" t="str">
            <v>３，４－ジエチルヘキサン</v>
          </cell>
          <cell r="D9753" t="str">
            <v>CCC(CC)C(CC)CC</v>
          </cell>
          <cell r="E9753" t="str">
            <v>C-(H)3(C):4|C-(C)2(H)2:4|C-(H)(C)3:2</v>
          </cell>
          <cell r="F9753"/>
          <cell r="G9753" t="str">
            <v>0</v>
          </cell>
        </row>
        <row r="9754">
          <cell r="A9754" t="str">
            <v>16789-51-8</v>
          </cell>
          <cell r="B9754" t="str">
            <v>AUJLDZJNMXNESO-UHFFFAOYSA-N</v>
          </cell>
          <cell r="C9754" t="str">
            <v>３－エチルヘキサ－３－エン</v>
          </cell>
          <cell r="D9754" t="str">
            <v>CCC=C(CC)CC</v>
          </cell>
          <cell r="E9754" t="str">
            <v>C-(H)3(C):3|C[d]-(C)(H):1|C[d]-(C)2:1|C-(C[d])(C)(H)2:3</v>
          </cell>
          <cell r="F9754"/>
          <cell r="G9754" t="str">
            <v>0</v>
          </cell>
        </row>
        <row r="9755">
          <cell r="A9755" t="str">
            <v>16746-87-5</v>
          </cell>
          <cell r="B9755" t="str">
            <v>PKVDGQHNRICJLA-UHFFFAOYSA-N</v>
          </cell>
          <cell r="C9755" t="str">
            <v>２，４－ジメチルヘキサ－１－エン</v>
          </cell>
          <cell r="D9755" t="str">
            <v>CCC(C)CC(=C)C</v>
          </cell>
          <cell r="E9755" t="str">
            <v>C-(H)3(C):2|C-(C)2(H)2:1|C-(H)(C)3:1|C[d]-(H)2:1|C[d]-(C)2:1|C-(C[d])(C)(H)2:1|C-(C[d])(H)3:1</v>
          </cell>
          <cell r="F9755"/>
          <cell r="G9755" t="str">
            <v>0</v>
          </cell>
        </row>
        <row r="9756">
          <cell r="A9756" t="str">
            <v>3055-14-9</v>
          </cell>
          <cell r="B9756" t="str">
            <v>SOALUUXENHDLMW-UHFFFAOYSA-N</v>
          </cell>
          <cell r="C9756" t="str">
            <v>１，３－ジイソプロピル－５－メチルベンゼン</v>
          </cell>
          <cell r="D9756" t="str">
            <v>CC(C)c1cc(C)cc(c1)C(C)C</v>
          </cell>
          <cell r="E9756" t="str">
            <v>C-(H)3(C):4|C-(C[B])(C)2(H):2|C[B]-(H):3|C[B]-(C):3|C-(C[B])(H)3:1</v>
          </cell>
          <cell r="F9756"/>
          <cell r="G9756" t="str">
            <v>0</v>
          </cell>
        </row>
        <row r="9757">
          <cell r="A9757" t="str">
            <v>51174-12-0</v>
          </cell>
          <cell r="B9757" t="str">
            <v>AVKVJWFFVHGHLJ-UHFFFAOYSA-N</v>
          </cell>
          <cell r="C9757" t="str">
            <v>２，４，４－トリメチルヘキサ－１－エン</v>
          </cell>
          <cell r="D9757" t="str">
            <v>CCC(C)(C)CC(=C)C</v>
          </cell>
          <cell r="E9757" t="str">
            <v>C-(H)3(C):3|C-(C)2(H)2:1|C-(C)4:1|C[d]-(H)2:1|C[d]-(C)2:1|C-(C[d])(C)(H)2:1|C-(C[d])(H)3:1</v>
          </cell>
          <cell r="F9757"/>
          <cell r="G9757" t="str">
            <v>0</v>
          </cell>
        </row>
        <row r="9758">
          <cell r="A9758" t="str">
            <v>19550-75-5</v>
          </cell>
          <cell r="B9758" t="str">
            <v>BQOCYCICSYUPRF-BQYQJAHWSA-N</v>
          </cell>
          <cell r="C9758" t="str">
            <v>（Ｅ）－２，２－ジメチルヘプタ－３－エン</v>
          </cell>
          <cell r="D9758" t="str">
            <v>CCC\C=C\C(C)(C)C</v>
          </cell>
          <cell r="E9758" t="str">
            <v>C-(H)3(C):4|C-(C)2(H)2:1|C[d]-(C)(H):2|C-(C[d])(C)(H)2:1|C-(C[d])(C)3:1</v>
          </cell>
          <cell r="F9758" t="str">
            <v>C-(H)3(C),tertiary:1</v>
          </cell>
          <cell r="G9758" t="str">
            <v>0</v>
          </cell>
        </row>
        <row r="9759">
          <cell r="A9759" t="str">
            <v>53327-12-1</v>
          </cell>
          <cell r="B9759" t="str">
            <v>BKSYWWZVUBWTTP-UHFFFAOYSA-N</v>
          </cell>
          <cell r="C9759" t="str">
            <v>４－メトキシフェニル＝４－シアノベンゾアート</v>
          </cell>
          <cell r="D9759" t="str">
            <v>COc1ccc(OC(=O)c2ccc(cc2)C#N)cc1</v>
          </cell>
          <cell r="E9759" t="str">
            <v>C[B]-(H):8|CO-(C[B])(O):1|O-(C[B])(CO):1|O-(C[B])(C):1|C-(H)3(O):1|C[B]-(O):2|C[B]-(CO):1|C[B]-(CN):1</v>
          </cell>
          <cell r="F9759"/>
          <cell r="G9759" t="str">
            <v>0</v>
          </cell>
        </row>
        <row r="9760">
          <cell r="A9760" t="str">
            <v>463-79-6</v>
          </cell>
          <cell r="B9760" t="str">
            <v>BVKZGUZCCUSVTD-UHFFFAOYSA-N</v>
          </cell>
          <cell r="C9760" t="str">
            <v>炭酸水</v>
          </cell>
          <cell r="D9760" t="str">
            <v>OC(=O)O</v>
          </cell>
          <cell r="E9760" t="str">
            <v>CO-(O)2:1|O-(CO)(H):2</v>
          </cell>
          <cell r="F9760"/>
          <cell r="G9760" t="str">
            <v>0</v>
          </cell>
        </row>
        <row r="9761">
          <cell r="A9761" t="str">
            <v>52709-84-9</v>
          </cell>
          <cell r="B9761" t="str">
            <v>CSQPODPWWMOTIY-UHFFFAOYSA-N</v>
          </cell>
          <cell r="C9761" t="str">
            <v>４’－オクチルビフェニル－４－カルボニトリル</v>
          </cell>
          <cell r="D9761" t="str">
            <v>CCCCCCCCc1ccc(cc1)c2ccc(cc2)C#N</v>
          </cell>
          <cell r="E9761" t="str">
            <v>C-(H)3(C):1|C-(C)2(H)2:6|C-(C[B])(C)(H)2:1|C[B]-(H):8|C[B]-(C):1|C[B]-(C[B]):2|C[B]-(CN):1</v>
          </cell>
          <cell r="F9761"/>
          <cell r="G9761" t="str">
            <v>0</v>
          </cell>
        </row>
        <row r="9762">
          <cell r="A9762" t="str">
            <v>5259-98-3</v>
          </cell>
          <cell r="B9762" t="str">
            <v>DCBJCKDOZLTTDW-UHFFFAOYSA-N</v>
          </cell>
          <cell r="C9762" t="str">
            <v>５－クロロペンタン－１－オール</v>
          </cell>
          <cell r="D9762" t="str">
            <v>OCCCCCCl</v>
          </cell>
          <cell r="E9762" t="str">
            <v>C-(C)2(H)2:3|O-(C)(H):1|C-(C)(H)2(O):1|C-(C)(H)2(Cl):1</v>
          </cell>
          <cell r="F9762"/>
          <cell r="G9762" t="str">
            <v>0</v>
          </cell>
        </row>
        <row r="9763">
          <cell r="A9763" t="str">
            <v>2064-80-4</v>
          </cell>
          <cell r="B9763" t="str">
            <v>XWVQUJDBOICHGH-UHFFFAOYSA-N</v>
          </cell>
          <cell r="C9763" t="str">
            <v>１，９－ジオクチル＝ノナンジオアート</v>
          </cell>
          <cell r="D9763" t="str">
            <v>CCCCCCCCOC(=O)CCCCCCCC(=O)OCCCCCCCC</v>
          </cell>
          <cell r="E9763" t="str">
            <v>C-(H)3(C):2|C-(C)2(H)2:17|CO-(C)(O):2|O-(C)(CO):2|C-(C)(H)2(CO):2|C-(C)(H)2(O):2</v>
          </cell>
          <cell r="F9763"/>
          <cell r="G9763" t="str">
            <v>0</v>
          </cell>
        </row>
        <row r="9764">
          <cell r="A9764" t="str">
            <v>61203-83-6</v>
          </cell>
          <cell r="B9764" t="str">
            <v>UKLNPJDLSPMJMQ-UHFFFAOYSA-N</v>
          </cell>
          <cell r="C9764" t="str">
            <v>４－ペンチルシクロヘキサノン</v>
          </cell>
          <cell r="D9764" t="str">
            <v>CCCCCC1CCC(=O)CC1</v>
          </cell>
          <cell r="E9764" t="str">
            <v>C-(H)3(C):1|C-(C)2(H)2:6|C-(H)(C)3:1|CO-(C)2:1|C-(C)(H)2(CO):2</v>
          </cell>
          <cell r="F9764" t="str">
            <v>Cyclohexane,sub:1|Cyclohexanone:1</v>
          </cell>
          <cell r="G9764" t="str">
            <v>0</v>
          </cell>
        </row>
        <row r="9765">
          <cell r="A9765" t="str">
            <v>1555-66-4</v>
          </cell>
          <cell r="B9765" t="str">
            <v>NSVHSAUVIFTVPN-UHFFFAOYSA-N</v>
          </cell>
          <cell r="C9765" t="str">
            <v>Ｎ，Ｎ－ジシアノエチルアニリン</v>
          </cell>
          <cell r="D9765" t="str">
            <v>N#CCCN(CCC#N)c1ccccc1</v>
          </cell>
          <cell r="E9765" t="str">
            <v>C[B]-(H):5|C-(C)(H)2(N):2|N-(C[B])(C)2:1|C-(C)(H)2(CN):2|C[B]-(N):1</v>
          </cell>
          <cell r="F9765"/>
          <cell r="G9765" t="str">
            <v>0</v>
          </cell>
        </row>
        <row r="9766">
          <cell r="A9766" t="str">
            <v>10032-02-7</v>
          </cell>
          <cell r="B9766" t="str">
            <v>ARVSCQUZFFSNKF-NTCAYCPXSA-N</v>
          </cell>
          <cell r="C9766" t="str">
            <v>（Ｅ）－３，７－ジメチルオクタ－２，６－ジエン－１－イル＝ヘキサノアート</v>
          </cell>
          <cell r="D9766" t="str">
            <v>CCCCCC(=O)OC\C=C(/C)\CCC=C(C)C</v>
          </cell>
          <cell r="E9766" t="str">
            <v>C-(H)3(C):1|C-(C)2(H)2:3|C[d]-(C)(H):2|C[d]-(C)2:2|C-(C[d])(C)(H)2:2|C-(C[d])(H)3:3|CO-(C)(O):1|O-(C)(CO):1|C-(C)(H)2(CO):1|C-(C[d])(H)2(O):1</v>
          </cell>
          <cell r="F9766"/>
          <cell r="G9766" t="str">
            <v>0</v>
          </cell>
        </row>
        <row r="9767">
          <cell r="A9767" t="str">
            <v>1964-89-2</v>
          </cell>
          <cell r="B9767" t="str">
            <v>NHYIWNJJZPFRTF-OGGGYYITSA-N</v>
          </cell>
          <cell r="C9767" t="str">
            <v>４，５－ジヒドロキシ－３，６－ビス［（４－ニトロ－２－スルホフェニル）ジアゼニル］ナフタレン－２，７－ジスルホン酸</v>
          </cell>
          <cell r="D9767" t="str">
            <v>Oc1c(\N=N\c2ccc(cc2S(=O)(=O)O)N(=O)=O)c(cc3cc(c(\N=N\c4ccc(cc4S(=O)(=O)O)N(=O)=O)c(O)c13)S(=O)(=O)O)S(=O)(=O)O</v>
          </cell>
          <cell r="E9767" t="str">
            <v>C[BF]-(C[B])2(C[BF]):2|C[B]-(H):8|O-(C[B])(H):2|C[B]-(O):2|N[A]-(C[B]):4|C[B]-(C[B])2(N[A]):4|C[B]-(NO2):2|C[B]-(SO2):4|C[B]-(S):4</v>
          </cell>
          <cell r="F9767" t="str">
            <v>Naphtalene:1</v>
          </cell>
          <cell r="G9767" t="str">
            <v>0</v>
          </cell>
        </row>
        <row r="9768">
          <cell r="A9768" t="str">
            <v>6328-48-9</v>
          </cell>
          <cell r="B9768" t="str">
            <v>IOFHIWGGQITXMV-UHFFFAOYSA-N</v>
          </cell>
          <cell r="C9768" t="str">
            <v>シアノエチル　ベンジル　エーテル</v>
          </cell>
          <cell r="D9768" t="str">
            <v>N#CCCOCc1ccccc1</v>
          </cell>
          <cell r="E9768" t="str">
            <v>C[B]-(H):5|C[B]-(C):1|O-(C)2:1|C-(C[B])(H)2(O):1|C-(C)(H)2(O):1|C-(C)(H)2(CN):1</v>
          </cell>
          <cell r="F9768"/>
          <cell r="G9768" t="str">
            <v>0</v>
          </cell>
        </row>
        <row r="9769">
          <cell r="A9769" t="str">
            <v>62439-33-2</v>
          </cell>
          <cell r="B9769" t="str">
            <v>LXVTVIQMKOLVSY-CTYIDZIISA-N</v>
          </cell>
          <cell r="C9769" t="str">
            <v>４－シアノフェニル＝ｔｒａｎｓ－４－プロピルシクロヘキサンカルボキシラート</v>
          </cell>
          <cell r="D9769" t="str">
            <v>CCC[C@@H]1CC[C@H](CC1)C(=O)Oc2ccc(cc2)C#N</v>
          </cell>
          <cell r="E9769" t="str">
            <v>C-(H)3(C):1|C-(C)2(H)2:6|C-(H)(C)3:1|C[B]-(H):4|CO-(C)(O):1|O-(C[B])(CO):1|C-(C)2(H)(CO):1|C[B]-(O):1|C[B]-(CN):1</v>
          </cell>
          <cell r="F9769" t="str">
            <v>Cyclohexane,sub:1</v>
          </cell>
          <cell r="G9769" t="str">
            <v>0</v>
          </cell>
        </row>
        <row r="9770">
          <cell r="A9770" t="str">
            <v>2308-18-1</v>
          </cell>
          <cell r="B9770" t="str">
            <v>XHRGPLDMNNGHCX-UHFFFAOYSA-N</v>
          </cell>
          <cell r="C9770" t="str">
            <v>イソペンチル＝３－オキソブタノアート</v>
          </cell>
          <cell r="D9770" t="str">
            <v>CC(C)CCOC(=O)CC(=O)C</v>
          </cell>
          <cell r="E9770" t="str">
            <v>C-(H)3(C):2|C-(C)2(H)2:1|C-(H)(C)3:1|CO-(C)(O):1|CO-(C)2:1|O-(C)(CO):1|C-(H)2(CO)2:1|C-(H)3(CO):1|C-(C)(H)2(O):1</v>
          </cell>
          <cell r="F9770"/>
          <cell r="G9770" t="str">
            <v>0</v>
          </cell>
        </row>
        <row r="9771">
          <cell r="A9771" t="str">
            <v>24925-59-5</v>
          </cell>
          <cell r="B9771" t="str">
            <v>FCQAFXHLHBGGSK-UHFFFAOYSA-N</v>
          </cell>
          <cell r="C9771" t="str">
            <v>ビス（４－ノニルフェニル）アミン</v>
          </cell>
          <cell r="D9771" t="str">
            <v>CCCCCCCCCc1ccc(Nc2ccc(CCCCCCCCC)cc2)cc1</v>
          </cell>
          <cell r="E9771" t="str">
            <v>C-(H)3(C):2|C-(C)2(H)2:14|C-(C[B])(C)(H)2:2|C[B]-(H):8|C[B]-(C):2|N-(C[B])2(H):1|C[B]-(N):2</v>
          </cell>
          <cell r="F9771"/>
          <cell r="G9771" t="str">
            <v>0</v>
          </cell>
        </row>
        <row r="9772">
          <cell r="A9772" t="str">
            <v>18934-20-8</v>
          </cell>
          <cell r="B9772" t="str">
            <v>KOLCFYBQZNXWET-UHFFFAOYSA-N</v>
          </cell>
          <cell r="C9772" t="str">
            <v>Ｎ，Ｎ－ジシアノエチル－ｍ－トルイジン</v>
          </cell>
          <cell r="D9772" t="str">
            <v>Cc1cccc(c1)N(CCC#N)CCC#N</v>
          </cell>
          <cell r="E9772" t="str">
            <v>C[B]-(H):4|C[B]-(C):1|C-(C[B])(H)3:1|C-(C)(H)2(N):2|N-(C[B])(C)2:1|C-(C)(H)2(CN):2|C[B]-(N):1</v>
          </cell>
          <cell r="F9772"/>
          <cell r="G9772" t="str">
            <v>0</v>
          </cell>
        </row>
        <row r="9773">
          <cell r="A9773" t="str">
            <v>21608-06-0</v>
          </cell>
          <cell r="B9773" t="str">
            <v>AGKYCLGMYBHGSV-UHFFFAOYSA-N</v>
          </cell>
          <cell r="C9773" t="str">
            <v>メチル＝Ｎ－エチル－Ｎ－フェニル－β－アラニナート</v>
          </cell>
          <cell r="D9773" t="str">
            <v>CCN(CCC(=O)OC)c1ccccc1</v>
          </cell>
          <cell r="E9773" t="str">
            <v>C-(H)3(C):1|C[B]-(H):5|CO-(C)(O):1|O-(C)(CO):1|C-(C)(H)2(CO):1|C-(H)3(O):1|C-(C)(H)2(N):2|N-(C[B])(C)2:1|C[B]-(N):1</v>
          </cell>
          <cell r="F9773"/>
          <cell r="G9773" t="str">
            <v>0</v>
          </cell>
        </row>
        <row r="9774">
          <cell r="A9774" t="str">
            <v>68443-63-0</v>
          </cell>
          <cell r="B9774" t="str">
            <v>USPADFUBVAGYOJ-UHFFFAOYSA-N</v>
          </cell>
          <cell r="C9774" t="str">
            <v>ブチル＝２－エチルヘキサノアート</v>
          </cell>
          <cell r="D9774" t="str">
            <v>CCCCOC(=O)C(CC)CCCC</v>
          </cell>
          <cell r="E9774" t="str">
            <v>C-(H)3(C):3|C-(C)2(H)2:6|CO-(C)(O):1|O-(C)(CO):1|C-(C)2(H)(CO):1|C-(C)(H)2(O):1</v>
          </cell>
          <cell r="F9774"/>
          <cell r="G9774" t="str">
            <v>0</v>
          </cell>
        </row>
        <row r="9775">
          <cell r="A9775" t="str">
            <v>76238-22-7</v>
          </cell>
          <cell r="B9775" t="str">
            <v>DFRXMRZQBMFKMI-PLNGDYQASA-N</v>
          </cell>
          <cell r="C9775" t="str">
            <v>（Ｚ）－ノナ－６－エン－１－イル＝アセタート</v>
          </cell>
          <cell r="D9775" t="str">
            <v>CC\C=C/CCCCCOC(=O)C</v>
          </cell>
          <cell r="E9775" t="str">
            <v>C-(H)3(C):1|C-(C)2(H)2:3|C[d]-(C)(H):2|C-(C[d])(C)(H)2:2|CO-(C)(O):1|O-(C)(CO):1|C-(H)3(CO):1|C-(C)(H)2(O):1</v>
          </cell>
          <cell r="F9775"/>
          <cell r="G9775" t="str">
            <v>0</v>
          </cell>
        </row>
        <row r="9776">
          <cell r="A9776" t="str">
            <v>99210-90-9</v>
          </cell>
          <cell r="B9776" t="str">
            <v>SVTBMSDMJJWYQN-RXMQYKEDSA-N</v>
          </cell>
          <cell r="C9776" t="str">
            <v>（Ｒ）－２－メチルペンタン－２，４－ジオール</v>
          </cell>
          <cell r="D9776" t="str">
            <v>C[C@@H](O)CC(C)(C)O</v>
          </cell>
          <cell r="E9776" t="str">
            <v>C-(H)3(C):3|C-(C)2(H)2:1|O-(C)(H):2|C-(C)3(O),alcohols/peroxides:1|C-(C)2(H)(O),alcohpls/peroxides:1</v>
          </cell>
          <cell r="F9776"/>
          <cell r="G9776" t="str">
            <v>0</v>
          </cell>
        </row>
        <row r="9777">
          <cell r="A9777" t="str">
            <v>104-63-2</v>
          </cell>
          <cell r="B9777" t="str">
            <v>XNIOWJUQPMKCIJ-UHFFFAOYSA-N</v>
          </cell>
          <cell r="C9777" t="str">
            <v>（ベンジルアミノ）エタノール</v>
          </cell>
          <cell r="D9777" t="str">
            <v>OCCNCc1ccccc1</v>
          </cell>
          <cell r="E9777" t="str">
            <v>C[B]-(H):5|C[B]-(C):1|O-(C)(H):1|C-(C)(H)2(O):1|C-(C)(H)2(N):1|C-(C[B])(H)2(N):1|N-(C)2(H):1</v>
          </cell>
          <cell r="F9777"/>
          <cell r="G9777" t="str">
            <v>0</v>
          </cell>
        </row>
        <row r="9778">
          <cell r="A9778" t="str">
            <v>4131-74-2</v>
          </cell>
          <cell r="B9778" t="str">
            <v>MYWWWNVEZBAKHR-UHFFFAOYSA-N</v>
          </cell>
          <cell r="C9778" t="str">
            <v>チオジプロピオン酸メチルエステル</v>
          </cell>
          <cell r="D9778" t="str">
            <v>COC(=O)CCSCCC(=O)OC</v>
          </cell>
          <cell r="E9778" t="str">
            <v>CO-(C)(O):2|O-(C)(CO):2|C-(C)(H)2(CO):2|C-(H)3(O):2|C-(C)(H)2(S):2|S-(C)2:1</v>
          </cell>
          <cell r="F9778"/>
          <cell r="G9778" t="str">
            <v>0</v>
          </cell>
        </row>
        <row r="9779">
          <cell r="A9779" t="str">
            <v>140-82-9</v>
          </cell>
          <cell r="B9779" t="str">
            <v>VKBVRNHODPFVHK-UHFFFAOYSA-N</v>
          </cell>
          <cell r="C9779" t="str">
            <v>２－（ジエチルアミノ）エトキシエタノール</v>
          </cell>
          <cell r="D9779" t="str">
            <v>CCN(CC)CCOCCO</v>
          </cell>
          <cell r="E9779" t="str">
            <v>C-(H)3(C):2|O-(C)2:1|O-(C)(H):1|C-(C)(H)2(O):1|C-(C)(H)2(O):2|C-(C)(H)2(N):3|N-(C)3:1</v>
          </cell>
          <cell r="F9779"/>
          <cell r="G9779" t="str">
            <v>0</v>
          </cell>
        </row>
        <row r="9780">
          <cell r="A9780" t="str">
            <v>13187-99-0</v>
          </cell>
          <cell r="B9780" t="str">
            <v>GIUUCQVKMWBSRT-UHFFFAOYSA-N</v>
          </cell>
          <cell r="C9780" t="str">
            <v>２－ブロモドデカン</v>
          </cell>
          <cell r="D9780" t="str">
            <v>CCCCCCCCCCC(C)Br</v>
          </cell>
          <cell r="E9780" t="str">
            <v>C-(H)3(C):2|C-(C)2(H)2:9|C-(C)2(H)(Br):1</v>
          </cell>
          <cell r="F9780"/>
          <cell r="G9780" t="str">
            <v>0</v>
          </cell>
        </row>
        <row r="9781">
          <cell r="A9781" t="str">
            <v>781-92-0</v>
          </cell>
          <cell r="B9781" t="str">
            <v>VQBRTNVYEIZVMP-UHFFFAOYSA-N</v>
          </cell>
          <cell r="C9781" t="str">
            <v>１，４－ジメチルアントラセン</v>
          </cell>
          <cell r="D9781" t="str">
            <v>Cc1ccc(C)c2cc3ccccc3cc12</v>
          </cell>
          <cell r="E9781" t="str">
            <v>C[BF]-(C[B])2(C[BF]):4|C[B]-(H):8|C[B]-(C):2|C-(C[B])(H)3:2</v>
          </cell>
          <cell r="F9781" t="str">
            <v>Naphtalene:2</v>
          </cell>
          <cell r="G9781" t="str">
            <v>0</v>
          </cell>
        </row>
        <row r="9782">
          <cell r="A9782" t="str">
            <v>89-21-4</v>
          </cell>
          <cell r="B9782" t="str">
            <v>OSAYFGJUEOYRHY-UHFFFAOYSA-N</v>
          </cell>
          <cell r="C9782" t="str">
            <v>４－クロロ－１－メトキシ－２－ニトロベンゼン</v>
          </cell>
          <cell r="D9782" t="str">
            <v>COc1ccc(Cl)cc1N(=O)=O</v>
          </cell>
          <cell r="E9782" t="str">
            <v>C[B]-(H):3|O-(C[B])(C):1|C-(H)3(O):1|C[B]-(O):1|C[B]-(NO2):1|C[B]-(Cl):1</v>
          </cell>
          <cell r="F9782"/>
          <cell r="G9782" t="str">
            <v>0</v>
          </cell>
        </row>
        <row r="9783">
          <cell r="A9783" t="str">
            <v>10471-28-0</v>
          </cell>
          <cell r="B9783" t="str">
            <v>AFYNPRWLOKYLDU-UHFFFAOYSA-N</v>
          </cell>
          <cell r="C9783" t="str">
            <v>ジエチル＝ドデカンジオアート</v>
          </cell>
          <cell r="D9783" t="str">
            <v>CCOC(=O)CCCCCCCCCCC(=O)OCC</v>
          </cell>
          <cell r="E9783" t="str">
            <v>C-(H)3(C):2|C-(C)2(H)2:8|CO-(C)(O):2|O-(C)(CO):2|C-(C)(H)2(CO):2|C-(C)(H)2(O):2</v>
          </cell>
          <cell r="F9783"/>
          <cell r="G9783" t="str">
            <v>0</v>
          </cell>
        </row>
        <row r="9784">
          <cell r="A9784" t="str">
            <v>10323-20-3</v>
          </cell>
          <cell r="B9784" t="str">
            <v>PYMYPHUHKUWMLA-WDCZJNDASA-N</v>
          </cell>
          <cell r="C9784" t="str">
            <v>ｄ－アラビノース</v>
          </cell>
          <cell r="D9784" t="str">
            <v>OC[C@@H](O)[C@@H](O)[C@H](O)C=O</v>
          </cell>
          <cell r="E9784" t="str">
            <v>CO-(C)(H):1|O-(C)(H):4|C-(C)(H)(O)(CO):1|C-(C)2(H)(O),alcohpls/peroxides:2|C-(C)(H)2(O):1</v>
          </cell>
          <cell r="F9784" t="str">
            <v>2-Deoxy-D-ribose:1|β-D-Ribose:1</v>
          </cell>
          <cell r="G9784" t="str">
            <v>0</v>
          </cell>
        </row>
        <row r="9785">
          <cell r="A9785" t="str">
            <v>6315-89-5</v>
          </cell>
          <cell r="B9785" t="str">
            <v>LGDHZCLREKIGKJ-UHFFFAOYSA-N</v>
          </cell>
          <cell r="C9785" t="str">
            <v>３，４－ジメトキシアニリン</v>
          </cell>
          <cell r="D9785" t="str">
            <v>COc1ccc(N)cc1OC</v>
          </cell>
          <cell r="E9785" t="str">
            <v>C[B]-(H):3|O-(C[B])(C):2|C-(H)3(O):2|C[B]-(O):2|N-(C[B])(H)2:1|C[B]-(N):1</v>
          </cell>
          <cell r="F9785"/>
          <cell r="G9785" t="str">
            <v>0</v>
          </cell>
        </row>
        <row r="9786">
          <cell r="A9786" t="str">
            <v>320-51-4</v>
          </cell>
          <cell r="B9786" t="str">
            <v>ASPDJZINBYYZRU-UHFFFAOYSA-N</v>
          </cell>
          <cell r="C9786" t="str">
            <v>４－クロロ－３－（トリフルオロメチル）アニリン</v>
          </cell>
          <cell r="D9786" t="str">
            <v>Nc1ccc(Cl)c(c1)C(F)(F)F</v>
          </cell>
          <cell r="E9786" t="str">
            <v>C[B]-(H):3|C[B]-(C):1|N-(C[B])(H)2:1|C[B]-(N):1|C-(C[B])(F)3:1|C[B]-(Cl):1</v>
          </cell>
          <cell r="F9786" t="str">
            <v>(alkyl)(X),ortho:1</v>
          </cell>
          <cell r="G9786" t="str">
            <v>0</v>
          </cell>
        </row>
        <row r="9787">
          <cell r="A9787" t="str">
            <v>5367-32-8</v>
          </cell>
          <cell r="B9787" t="str">
            <v>RTZOGYCMIMOVHU-UHFFFAOYSA-N</v>
          </cell>
          <cell r="C9787" t="str">
            <v>メチル－ニトロアニソール</v>
          </cell>
          <cell r="D9787" t="str">
            <v>COc1ccc(c(C)c1)N(=O)=O</v>
          </cell>
          <cell r="E9787" t="str">
            <v>C[B]-(H):3|C[B]-(C):1|C-(C[B])(H)3:1|O-(C[B])(C):1|C-(H)3(O):1|C[B]-(O):1|C[B]-(NO2):1</v>
          </cell>
          <cell r="F9787"/>
          <cell r="G9787" t="str">
            <v>0</v>
          </cell>
        </row>
        <row r="9788">
          <cell r="A9788" t="str">
            <v>5345-42-6</v>
          </cell>
          <cell r="B9788" t="str">
            <v>MGBRGNWARSQECY-UHFFFAOYSA-N</v>
          </cell>
          <cell r="C9788" t="str">
            <v>メチル－ニトロアニソール</v>
          </cell>
          <cell r="D9788" t="str">
            <v>COc1cccc(C)c1N(=O)=O</v>
          </cell>
          <cell r="E9788" t="str">
            <v>C[B]-(H):3|C[B]-(C):1|C-(C[B])(H)3:1|O-(C[B])(C):1|C-(H)3(O):1|C[B]-(O):1|C[B]-(NO2):1</v>
          </cell>
          <cell r="F9788"/>
          <cell r="G9788" t="str">
            <v>0</v>
          </cell>
        </row>
        <row r="9789">
          <cell r="A9789" t="str">
            <v>7500-55-2</v>
          </cell>
          <cell r="B9789" t="str">
            <v>DVVAGRMJGUQHLI-UHFFFAOYSA-N</v>
          </cell>
          <cell r="C9789" t="str">
            <v>ジメチル＝シクロヘキサ－４－エン－１，２－ジカルボキシラート</v>
          </cell>
          <cell r="D9789" t="str">
            <v>COC(=O)C1CC=CCC1C(=O)OC</v>
          </cell>
          <cell r="E9789" t="str">
            <v>C[d]-(C)(H):2|C-(C[d])(C)(H)2:2|CO-(C)(O):2|O-(C)(CO):2|C-(C)2(H)(CO):2|C-(H)3(O):2</v>
          </cell>
          <cell r="F9789" t="str">
            <v>Cyclohexene:1</v>
          </cell>
          <cell r="G9789" t="str">
            <v>0</v>
          </cell>
        </row>
        <row r="9790">
          <cell r="A9790" t="str">
            <v>65813-53-8</v>
          </cell>
          <cell r="B9790" t="str">
            <v>LZTCJUAHYXNKRE-UHFFFAOYSA-N</v>
          </cell>
          <cell r="C9790" t="str">
            <v>２－フェニルプロピル＝イソブチラート</v>
          </cell>
          <cell r="D9790" t="str">
            <v>CC(C)C(=O)OCC(C)c1ccccc1</v>
          </cell>
          <cell r="E9790" t="str">
            <v>C-(H)3(C):3|C-(C[B])(C)2(H):1|C[B]-(H):5|C[B]-(C):1|CO-(C)(O):1|O-(C)(CO):1|C-(C)2(H)(CO):1|C-(C)(H)2(O):1</v>
          </cell>
          <cell r="F9790"/>
          <cell r="G9790" t="str">
            <v>0</v>
          </cell>
        </row>
        <row r="9791">
          <cell r="A9791" t="str">
            <v>5813-64-9</v>
          </cell>
          <cell r="B9791" t="str">
            <v>XDIAMRVROCPPBK-UHFFFAOYSA-N</v>
          </cell>
          <cell r="C9791" t="str">
            <v>ネオペンチルアミン</v>
          </cell>
          <cell r="D9791" t="str">
            <v>CC(C)(C)CN</v>
          </cell>
          <cell r="E9791" t="str">
            <v>C-(H)3(C):3|C-(C)4:1|C-(C)(H)2(N):1|N-(C)(H)2:1</v>
          </cell>
          <cell r="F9791" t="str">
            <v>C-(H)3(C),tertiary:1</v>
          </cell>
          <cell r="G9791" t="str">
            <v>0</v>
          </cell>
        </row>
        <row r="9792">
          <cell r="A9792" t="str">
            <v>5912-86-7</v>
          </cell>
          <cell r="B9792" t="str">
            <v>BJIOGJUNALELMI-ARJAWSKDSA-N</v>
          </cell>
          <cell r="C9792" t="str">
            <v>ｏ－メトキシ－ｐ－プロペニルフェノール</v>
          </cell>
          <cell r="D9792" t="str">
            <v>COc1cc(\C=C/C)ccc1O</v>
          </cell>
          <cell r="E9792" t="str">
            <v>C[d]-(C)(H):1|C[d]-C[B](H):1|C[B]-(H):3|C[B]-(C[d]):1|C-(C[d])(H)3:1|O-(C[B])(C):1|O-(C[B])(H):1|C-(H)3(O):1|C[B]-(O):2</v>
          </cell>
          <cell r="F9792"/>
          <cell r="G9792" t="str">
            <v>0</v>
          </cell>
        </row>
        <row r="9793">
          <cell r="A9793" t="str">
            <v>4271-30-1</v>
          </cell>
          <cell r="B9793" t="str">
            <v>GADGMZDHLQLZRI-VIFPVBQESA-N</v>
          </cell>
          <cell r="C9793" t="str">
            <v>パラアミノベンゾイルグルタミン酸</v>
          </cell>
          <cell r="D9793" t="str">
            <v>Nc1ccc(cc1)C(=O)N[C@@H](CCC(=O)O)C(=O)O</v>
          </cell>
          <cell r="E9793" t="str">
            <v>C-(C)2(H)2:1|C[B]-(H):4|CO-(C)(O):2|O-(CO)(H):2|C-(C)(H)2(CO):1|C[B]-(CO):1|N-(C[B])(H)2:1|CO-(C[B])(N),amides:1|N-(C)(H)(CO),amides/ureas:1|C-(C)(H)(N)(CO):1|C[B]-(N):1</v>
          </cell>
          <cell r="F9793" t="str">
            <v>Zwitterion enegy, aliphatic:1|Zwitterion enegy, aromatic Ⅱ:1</v>
          </cell>
          <cell r="G9793" t="str">
            <v>0</v>
          </cell>
        </row>
        <row r="9794">
          <cell r="A9794" t="str">
            <v>6379-72-2</v>
          </cell>
          <cell r="B9794" t="str">
            <v>NNWHUJCUHAELCL-SNAWJCMRSA-N</v>
          </cell>
          <cell r="C9794" t="str">
            <v>１，２－ジメトキシ－４－（Ｅ）－プロパ－１－エン－１－イルベンゼン</v>
          </cell>
          <cell r="D9794" t="str">
            <v>COc1ccc(\C=C\C)cc1OC</v>
          </cell>
          <cell r="E9794" t="str">
            <v>C[d]-(C)(H):1|C[d]-C[B](H):1|C[B]-(H):3|C[B]-(C[d]):1|C-(C[d])(H)3:1|O-(C[B])(C):2|C-(H)3(O):2|C[B]-(O):2</v>
          </cell>
          <cell r="F9794"/>
          <cell r="G9794" t="str">
            <v>0</v>
          </cell>
        </row>
        <row r="9795">
          <cell r="A9795" t="str">
            <v>6380-24-1</v>
          </cell>
          <cell r="B9795" t="str">
            <v>NNWHUJCUHAELCL-PLNGDYQASA-N</v>
          </cell>
          <cell r="C9795" t="str">
            <v>（Ｚ）－１，２－ジメトキシ－４－プロパ－１－エン－１－イルベンゼン</v>
          </cell>
          <cell r="D9795" t="str">
            <v>COc1ccc(\C=C/C)cc1OC</v>
          </cell>
          <cell r="E9795" t="str">
            <v>C[d]-(C)(H):1|C[d]-C[B](H):1|C[B]-(H):3|C[B]-(C[d]):1|C-(C[d])(H)3:1|O-(C[B])(C):2|C-(H)3(O):2|C[B]-(O):2</v>
          </cell>
          <cell r="F9795"/>
          <cell r="G9795" t="str">
            <v>0</v>
          </cell>
        </row>
        <row r="9796">
          <cell r="A9796" t="str">
            <v>7251-90-3</v>
          </cell>
          <cell r="B9796" t="str">
            <v>PTJDGKYFJYEAOK-UHFFFAOYSA-N</v>
          </cell>
          <cell r="C9796" t="str">
            <v>２－ブトキシエチル＝アクリラート</v>
          </cell>
          <cell r="D9796" t="str">
            <v>CCCCOCCOC(=O)C=C</v>
          </cell>
          <cell r="E9796" t="str">
            <v>C-(H)3(C):1|C-(C)2(H)2:2|C[d]-(H)2:1|CO-(C[d])(O):1|O-(C)(CO):1|O-(C)2:1|C[d]-(H)(CO):1|C-(C)(H)2(O):3</v>
          </cell>
          <cell r="F9796"/>
          <cell r="G9796" t="str">
            <v>0</v>
          </cell>
        </row>
        <row r="9797">
          <cell r="A9797" t="str">
            <v>7786-17-6</v>
          </cell>
          <cell r="B9797" t="str">
            <v>XQESJWNDTICJHW-UHFFFAOYSA-N</v>
          </cell>
          <cell r="C9797" t="str">
            <v>メチレンビス（ノニルクレゾール）</v>
          </cell>
          <cell r="D9797" t="str">
            <v>CCCCCCCCCc1cc(C)cc(Cc2cc(C)cc(CCCCCCCCC)c2O)c1O</v>
          </cell>
          <cell r="E9797" t="str">
            <v>C-(H)3(C):2|C-(C)2(H)2:14|C-(C[B])(C)(H)2:2|C-(C[B])2(H)2:1|C[B]-(H):4|C[B]-(C):6|C-(C[B])(H)3:2|O-(C[B])(H):2|C[B]-(O):2</v>
          </cell>
          <cell r="F9797"/>
          <cell r="G9797" t="str">
            <v>0</v>
          </cell>
        </row>
        <row r="9798">
          <cell r="A9798" t="str">
            <v>579-74-8</v>
          </cell>
          <cell r="B9798" t="str">
            <v>DWPLEOPKBWNPQV-UHFFFAOYSA-N</v>
          </cell>
          <cell r="C9798" t="str">
            <v>メトキシアセトフェノン</v>
          </cell>
          <cell r="D9798" t="str">
            <v>COc1ccccc1C(=O)C</v>
          </cell>
          <cell r="E9798" t="str">
            <v>C[B]-(H):4|CO-(C[B])(C):1|O-(C[B])(C):1|C-(H)3(CO):1|C-(H)3(O):1|C[B]-(O):1|C[B]-(CO):1</v>
          </cell>
          <cell r="F9798"/>
          <cell r="G9798" t="str">
            <v>0</v>
          </cell>
        </row>
        <row r="9799">
          <cell r="A9799" t="str">
            <v>1728-46-7</v>
          </cell>
          <cell r="B9799" t="str">
            <v>ZRYDPLOWJSFQAE-UHFFFAOYSA-N</v>
          </cell>
          <cell r="C9799" t="str">
            <v>２－ｔｅｒｔ－ブチルシクロヘキサノン</v>
          </cell>
          <cell r="D9799" t="str">
            <v>CC(C)(C)C1CCCCC1=O</v>
          </cell>
          <cell r="E9799" t="str">
            <v>C-(H)3(C):3|C-(C)2(H)2:3|C-(C)4:1|CO-(C)2:1|C-(C)2(H)(CO):1|C-(C)(H)2(CO):1</v>
          </cell>
          <cell r="F9799" t="str">
            <v>Cyclohexane,sub:1|Cyclohexanone:1|C-(H)3(C),tertiary:1</v>
          </cell>
          <cell r="G9799" t="str">
            <v>0</v>
          </cell>
        </row>
        <row r="9800">
          <cell r="A9800" t="str">
            <v>15594-90-8</v>
          </cell>
          <cell r="B9800" t="str">
            <v>FIPPFBHCBUDBRR-UHFFFAOYSA-N</v>
          </cell>
          <cell r="C9800" t="str">
            <v>ヘンイコサン－１－オール</v>
          </cell>
          <cell r="D9800" t="str">
            <v>CCCCCCCCCCCCCCCCCCCCCO</v>
          </cell>
          <cell r="E9800" t="str">
            <v>C-(H)3(C):1|C-(C)2(H)2:19|O-(C)(H):1|C-(C)(H)2(O):1</v>
          </cell>
          <cell r="F9800"/>
          <cell r="G9800" t="str">
            <v>0</v>
          </cell>
        </row>
        <row r="9801">
          <cell r="A9801" t="str">
            <v>5183-78-8</v>
          </cell>
          <cell r="B9801" t="str">
            <v>SVDVKEBISAOWJT-UHFFFAOYSA-N</v>
          </cell>
          <cell r="C9801" t="str">
            <v>Ｎ－メチルベンゼンスルホンアミド</v>
          </cell>
          <cell r="D9801" t="str">
            <v>CNS(=O)(=O)c1ccccc1</v>
          </cell>
          <cell r="E9801" t="str">
            <v>C[B]-(H):5|C-(H)3(N):1|C[B]-(SO2):1|C[B]-(S):1</v>
          </cell>
          <cell r="F9801"/>
          <cell r="G9801" t="str">
            <v>0</v>
          </cell>
        </row>
        <row r="9802">
          <cell r="A9802" t="str">
            <v>101-06-4</v>
          </cell>
          <cell r="B9802" t="str">
            <v>WTTWSMJHJFNCQB-UHFFFAOYSA-N</v>
          </cell>
          <cell r="C9802" t="str">
            <v>２－（ジベンジルアミノ）エタノール</v>
          </cell>
          <cell r="D9802" t="str">
            <v>OCCN(Cc1ccccc1)Cc2ccccc2</v>
          </cell>
          <cell r="E9802" t="str">
            <v>C[B]-(H):10|C[B]-(C):2|O-(C)(H):1|C-(C)(H)2(O):1|C-(C)(H)2(N):1|C-(C[B])(H)2(N):2|N-(C)3:1</v>
          </cell>
          <cell r="F9802"/>
          <cell r="G9802" t="str">
            <v>0</v>
          </cell>
        </row>
        <row r="9803">
          <cell r="A9803" t="str">
            <v>34841-35-5</v>
          </cell>
          <cell r="B9803" t="str">
            <v>PQWGFUFROKIJBO-UHFFFAOYSA-N</v>
          </cell>
          <cell r="C9803" t="str">
            <v>１－（３－クロロフェニル）プロパン－１－オン</v>
          </cell>
          <cell r="D9803" t="str">
            <v>CCC(=O)c1cccc(Cl)c1</v>
          </cell>
          <cell r="E9803" t="str">
            <v>C-(H)3(C):1|C[B]-(H):4|CO-(C[B])(C):1|C-(C)(H)2(CO):1|C[B]-(CO):1|C[B]-(Cl):1</v>
          </cell>
          <cell r="F9803"/>
          <cell r="G9803" t="str">
            <v>0</v>
          </cell>
        </row>
        <row r="9804">
          <cell r="A9804" t="str">
            <v>1674-38-0</v>
          </cell>
          <cell r="B9804" t="str">
            <v>DJNJZIFFCJTUDS-UHFFFAOYSA-N</v>
          </cell>
          <cell r="C9804" t="str">
            <v>１－フェニルドデカン－１－オン</v>
          </cell>
          <cell r="D9804" t="str">
            <v>CCCCCCCCCCCC(=O)c1ccccc1</v>
          </cell>
          <cell r="E9804" t="str">
            <v>C-(H)3(C):1|C-(C)2(H)2:9|C[B]-(H):5|CO-(C[B])(C):1|C-(C)(H)2(CO):1|C[B]-(CO):1</v>
          </cell>
          <cell r="F9804"/>
          <cell r="G9804" t="str">
            <v>0</v>
          </cell>
        </row>
        <row r="9805">
          <cell r="A9805" t="str">
            <v>766-00-7</v>
          </cell>
          <cell r="B9805" t="str">
            <v>JEXQWCBPEWHFKC-UHFFFAOYSA-N</v>
          </cell>
          <cell r="C9805" t="str">
            <v>２－シクロペンチルエタノール</v>
          </cell>
          <cell r="D9805" t="str">
            <v>OCCC1CCCC1</v>
          </cell>
          <cell r="E9805" t="str">
            <v>C-(C)2(H)2:5|C-(H)(C)3:1|O-(C)(H):1|C-(C)(H)2(O):1</v>
          </cell>
          <cell r="F9805" t="str">
            <v>Cyclopentane,sub:1</v>
          </cell>
          <cell r="G9805" t="str">
            <v>0</v>
          </cell>
        </row>
        <row r="9806">
          <cell r="A9806" t="str">
            <v>84-71-9</v>
          </cell>
          <cell r="B9806" t="str">
            <v>DIMOQAGSNHTROK-UHFFFAOYSA-N</v>
          </cell>
          <cell r="C9806" t="str">
            <v>ビス（２－エチルヘキシル）＝シクロヘキサン－１，２－ジカルボキシラート</v>
          </cell>
          <cell r="D9806" t="str">
            <v>CCCCC(CC)COC(=O)C1CCCCC1C(=O)OCC(CC)CCCC</v>
          </cell>
          <cell r="E9806" t="str">
            <v>C-(H)3(C):4|C-(C)2(H)2:12|C-(H)(C)3:2|CO-(C)(O):2|O-(C)(CO):2|C-(C)2(H)(CO):2|C-(C)(H)2(O):2</v>
          </cell>
          <cell r="F9806" t="str">
            <v>Cyclohexane,sub:1</v>
          </cell>
          <cell r="G9806" t="str">
            <v>0</v>
          </cell>
        </row>
        <row r="9807">
          <cell r="A9807" t="str">
            <v>900-91-4</v>
          </cell>
          <cell r="B9807" t="str">
            <v>XMSJLUKCGWQAHO-UHFFFAOYSA-N</v>
          </cell>
          <cell r="C9807" t="str">
            <v>３，３，３－トリフェニルプロパン酸</v>
          </cell>
          <cell r="D9807" t="str">
            <v>OC(=O)CC(c1ccccc1)(c2ccccc2)c3ccccc3</v>
          </cell>
          <cell r="E9807" t="str">
            <v>C-(C[B])3(C):1|C[B]-(H):15|C[B]-(C):3|CO-(C)(O):1|O-(CO)(H):1|C-(C)(H)2(CO):1</v>
          </cell>
          <cell r="F9807"/>
          <cell r="G9807" t="str">
            <v>0</v>
          </cell>
        </row>
        <row r="9808">
          <cell r="A9808" t="str">
            <v>2983-38-2</v>
          </cell>
          <cell r="B9808" t="str">
            <v>MJGSLNIPTRPYJV-UHFFFAOYSA-N</v>
          </cell>
          <cell r="C9808" t="str">
            <v>エチル＝２－エチルブタノアート</v>
          </cell>
          <cell r="D9808" t="str">
            <v>CCOC(=O)C(CC)CC</v>
          </cell>
          <cell r="E9808" t="str">
            <v>C-(H)3(C):3|C-(C)2(H)2:2|CO-(C)(O):1|O-(C)(CO):1|C-(C)2(H)(CO):1|C-(C)(H)2(O):1</v>
          </cell>
          <cell r="F9808"/>
          <cell r="G9808" t="str">
            <v>0</v>
          </cell>
        </row>
        <row r="9809">
          <cell r="A9809" t="str">
            <v>110-34-9</v>
          </cell>
          <cell r="B9809" t="str">
            <v>OJIBJRXMHVZPLV-UHFFFAOYSA-N</v>
          </cell>
          <cell r="C9809" t="str">
            <v>イソブチル＝パルミタート</v>
          </cell>
          <cell r="D9809" t="str">
            <v>CCCCCCCCCCCCCCCC(=O)OCC(C)C</v>
          </cell>
          <cell r="E9809" t="str">
            <v>C-(H)3(C):3|C-(C)2(H)2:13|C-(H)(C)3:1|CO-(C)(O):1|O-(C)(CO):1|C-(C)(H)2(CO):1|C-(C)(H)2(O):1</v>
          </cell>
          <cell r="F9809"/>
          <cell r="G9809" t="str">
            <v>0</v>
          </cell>
        </row>
        <row r="9810">
          <cell r="A9810" t="str">
            <v>37811-72-6</v>
          </cell>
          <cell r="B9810" t="str">
            <v>SZFOMJOELAAHAF-UHFFFAOYSA-N</v>
          </cell>
          <cell r="C9810" t="str">
            <v>イソブチル＝ドデカノアート</v>
          </cell>
          <cell r="D9810" t="str">
            <v>CCCCCCCCCCCC(=O)OCC(C)C</v>
          </cell>
          <cell r="E9810" t="str">
            <v>C-(H)3(C):3|C-(C)2(H)2:9|C-(H)(C)3:1|CO-(C)(O):1|O-(C)(CO):1|C-(C)(H)2(CO):1|C-(C)(H)2(O):1</v>
          </cell>
          <cell r="F9810"/>
          <cell r="G9810" t="str">
            <v>0</v>
          </cell>
        </row>
        <row r="9811">
          <cell r="A9811" t="str">
            <v>117-77-1</v>
          </cell>
          <cell r="B9811" t="str">
            <v>CNWWMJSRHGXXAX-UHFFFAOYSA-N</v>
          </cell>
          <cell r="C9811" t="str">
            <v>２－アミノ－３－ヒドロキシ－９，１０－アントラキノン</v>
          </cell>
          <cell r="D9811" t="str">
            <v>Nc1cc2C(=O)c3ccccc3C(=O)c2cc1O</v>
          </cell>
          <cell r="E9811" t="str">
            <v>C[B]-(H):6|CO-(C[B])2:2|O-(C[B])(H):1|C[B]-(O):1|C[B]-(CO):4|N-(C[B])(H)2:1|C[B]-(N):1</v>
          </cell>
          <cell r="F9811" t="str">
            <v>ortho corr, hydrocarbons:2</v>
          </cell>
          <cell r="G9811" t="str">
            <v>0</v>
          </cell>
        </row>
        <row r="9812">
          <cell r="A9812" t="str">
            <v>2482-57-7</v>
          </cell>
          <cell r="B9812" t="str">
            <v>DMRXISNUOWIOKV-UHFFFAOYSA-N</v>
          </cell>
          <cell r="C9812" t="str">
            <v>１－ブロモブタン－２－オール</v>
          </cell>
          <cell r="D9812" t="str">
            <v>CCC(O)CBr</v>
          </cell>
          <cell r="E9812" t="str">
            <v>C-(H)3(C):1|C-(C)2(H)2:1|O-(C)(H):1|C-(C)2(H)(O),alcohpls/peroxides:1|C-(C)(H)2(Br):1</v>
          </cell>
          <cell r="F9812"/>
          <cell r="G9812" t="str">
            <v>0</v>
          </cell>
        </row>
        <row r="9813">
          <cell r="A9813" t="str">
            <v>25263-97-2</v>
          </cell>
          <cell r="B9813" t="str">
            <v>SKVCWXRLKHBEKW-UHFFFAOYSA-N</v>
          </cell>
          <cell r="C9813" t="str">
            <v>イソブチル＝テトラデカノアート</v>
          </cell>
          <cell r="D9813" t="str">
            <v>CCCCCCCCCCCCCC(=O)OCC(C)C</v>
          </cell>
          <cell r="E9813" t="str">
            <v>C-(H)3(C):3|C-(C)2(H)2:11|C-(H)(C)3:1|CO-(C)(O):1|O-(C)(CO):1|C-(C)(H)2(CO):1|C-(C)(H)2(O):1</v>
          </cell>
          <cell r="F9813"/>
          <cell r="G9813" t="str">
            <v>0</v>
          </cell>
        </row>
        <row r="9814">
          <cell r="A9814" t="str">
            <v>42235-38-1</v>
          </cell>
          <cell r="B9814" t="str">
            <v>PODMJVMUYCFFMK-UHFFFAOYSA-N</v>
          </cell>
          <cell r="C9814" t="str">
            <v>ジメチル＝イコサンジオアート</v>
          </cell>
          <cell r="D9814" t="str">
            <v>COC(=O)CCCCCCCCCCCCCCCCCCC(=O)OC</v>
          </cell>
          <cell r="E9814" t="str">
            <v>C-(C)2(H)2:16|CO-(C)(O):2|O-(C)(CO):2|C-(C)(H)2(CO):2|C-(H)3(O):2</v>
          </cell>
          <cell r="F9814"/>
          <cell r="G9814" t="str">
            <v>0</v>
          </cell>
        </row>
        <row r="9815">
          <cell r="A9815" t="str">
            <v>870-63-3</v>
          </cell>
          <cell r="B9815" t="str">
            <v>LOYZVRIHVZEDMW-UHFFFAOYSA-N</v>
          </cell>
          <cell r="C9815" t="str">
            <v>１－ブロモ－３－メチルブタ－２－エン</v>
          </cell>
          <cell r="D9815" t="str">
            <v>CC(=CCBr)C</v>
          </cell>
          <cell r="E9815" t="str">
            <v>C[d]-(C)(H):1|C[d]-(C)2:1|C-(C[d])(H)3:2|C-(C[d])(H)2(Br):1</v>
          </cell>
          <cell r="F9815"/>
          <cell r="G9815" t="str">
            <v>0</v>
          </cell>
        </row>
        <row r="9816">
          <cell r="A9816" t="str">
            <v>84-17-3</v>
          </cell>
          <cell r="B9816" t="str">
            <v>NFDFQCUYFHCNBW-CCHMCBCZSA-N</v>
          </cell>
          <cell r="C9816" t="str">
            <v>４，４’－（ヘキサ－２，４－ジエン－３，４－ジイル）ジフェノール</v>
          </cell>
          <cell r="D9816" t="str">
            <v>C\C=C(\C(=C/C)\c1ccc(O)cc1)/c2ccc(O)cc2</v>
          </cell>
          <cell r="E9816" t="str">
            <v>C[d]-(C)(H):2|C[d]-C[d]C[B]:2|C[B]-(H):8|C[B]-(C[d]):2|C-(C[d])(H)3:2|O-(C[B])(H):2|C[B]-(O):2</v>
          </cell>
          <cell r="F9816"/>
          <cell r="G9816" t="str">
            <v>0</v>
          </cell>
        </row>
        <row r="9817">
          <cell r="A9817" t="str">
            <v>1821-02-9</v>
          </cell>
          <cell r="B9817" t="str">
            <v>KDVFRMMRZOCFLS-UHFFFAOYSA-N</v>
          </cell>
          <cell r="C9817" t="str">
            <v>２－オキソペンタン酸</v>
          </cell>
          <cell r="D9817" t="str">
            <v>CCCC(=O)C(=O)O</v>
          </cell>
          <cell r="E9817" t="str">
            <v>C-(H)3(C):1|C-(C)2(H)2:1|CO-(C)(CO):1|CO-(O)(CO):1|O-(CO)(H):1|C-(C)(H)2(CO):1</v>
          </cell>
          <cell r="F9817"/>
          <cell r="G9817" t="str">
            <v>0</v>
          </cell>
        </row>
        <row r="9818">
          <cell r="A9818" t="str">
            <v>19329-89-6</v>
          </cell>
          <cell r="B9818" t="str">
            <v>CRORGGSWAKIXSA-UHFFFAOYSA-N</v>
          </cell>
          <cell r="C9818" t="str">
            <v>イソペンチル＝ラクタート</v>
          </cell>
          <cell r="D9818" t="str">
            <v>CC(C)CCOC(=O)C(C)O</v>
          </cell>
          <cell r="E9818" t="str">
            <v>C-(H)3(C):3|C-(C)2(H)2:1|C-(H)(C)3:1|CO-(C)(O):1|O-(C)(CO):1|O-(C)(H):1|C-(C)(H)(O)(CO):1|C-(C)(H)2(O):1</v>
          </cell>
          <cell r="F9818"/>
          <cell r="G9818" t="str">
            <v>0</v>
          </cell>
        </row>
        <row r="9819">
          <cell r="A9819" t="str">
            <v>709-09-1</v>
          </cell>
          <cell r="B9819" t="str">
            <v>YFWBUVZWCBFSQN-UHFFFAOYSA-N</v>
          </cell>
          <cell r="C9819" t="str">
            <v>ジメトキシ－ニトロベンゼン</v>
          </cell>
          <cell r="D9819" t="str">
            <v>COc1ccc(cc1OC)N(=O)=O</v>
          </cell>
          <cell r="E9819" t="str">
            <v>C[B]-(H):3|O-(C[B])(C):2|C-(H)3(O):2|C[B]-(O):2|C[B]-(NO2):1</v>
          </cell>
          <cell r="F9819"/>
          <cell r="G9819" t="str">
            <v>0</v>
          </cell>
        </row>
        <row r="9820">
          <cell r="A9820" t="str">
            <v>5266-85-3</v>
          </cell>
          <cell r="B9820" t="str">
            <v>DDTKYVBFPULMGN-UHFFFAOYSA-N</v>
          </cell>
          <cell r="C9820" t="str">
            <v>２－イソプロピル－６－メチルアニリン</v>
          </cell>
          <cell r="D9820" t="str">
            <v>CC(C)c1cccc(C)c1N</v>
          </cell>
          <cell r="E9820" t="str">
            <v>C-(H)3(C):2|C-(C[B])(C)2(H):1|C[B]-(H):3|C[B]-(C):2|C-(C[B])(H)3:1|N-(C[B])(H)2:1|C[B]-(N):1</v>
          </cell>
          <cell r="F9820"/>
          <cell r="G9820" t="str">
            <v>0</v>
          </cell>
        </row>
        <row r="9821">
          <cell r="A9821" t="str">
            <v>41519-23-7</v>
          </cell>
          <cell r="B9821" t="str">
            <v>OSMAJVWUIUORGC-WAYWQWQTSA-N</v>
          </cell>
          <cell r="C9821" t="str">
            <v>（Ｚ）－ヘキサ－３－エン－１－イル＝イソブチラート</v>
          </cell>
          <cell r="D9821" t="str">
            <v>CC\C=C/CCOC(=O)C(C)C</v>
          </cell>
          <cell r="E9821" t="str">
            <v>C-(H)3(C):3|C[d]-(C)(H):2|C-(C[d])(C)(H)2:2|CO-(C)(O):1|O-(C)(CO):1|C-(C)2(H)(CO):1|C-(C)(H)2(O):1</v>
          </cell>
          <cell r="F9821"/>
          <cell r="G9821" t="str">
            <v>0</v>
          </cell>
        </row>
        <row r="9822">
          <cell r="A9822" t="str">
            <v>2550-21-2</v>
          </cell>
          <cell r="B9822" t="str">
            <v>GYWYASONLSQZBB-UHFFFAOYSA-N</v>
          </cell>
          <cell r="C9822" t="str">
            <v>３－メチルヘキサン－２－オン</v>
          </cell>
          <cell r="D9822" t="str">
            <v>CCCC(C)C(=O)C</v>
          </cell>
          <cell r="E9822" t="str">
            <v>C-(H)3(C):2|C-(C)2(H)2:2|CO-(C)2:1|C-(C)2(H)(CO):1|C-(H)3(CO):1</v>
          </cell>
          <cell r="F9822"/>
          <cell r="G9822" t="str">
            <v>0</v>
          </cell>
        </row>
        <row r="9823">
          <cell r="A9823" t="str">
            <v>10031-87-5</v>
          </cell>
          <cell r="B9823" t="str">
            <v>HQLKZWRSOHTERR-UHFFFAOYSA-N</v>
          </cell>
          <cell r="C9823" t="str">
            <v>酢酸ヘキシル</v>
          </cell>
          <cell r="D9823" t="str">
            <v>CCC(CC)COC(=O)C</v>
          </cell>
          <cell r="E9823" t="str">
            <v>C-(H)3(C):2|C-(C)2(H)2:2|C-(H)(C)3:1|CO-(C)(O):1|O-(C)(CO):1|C-(H)3(CO):1|C-(C)(H)2(O):1</v>
          </cell>
          <cell r="F9823"/>
          <cell r="G9823" t="str">
            <v>0</v>
          </cell>
        </row>
        <row r="9824">
          <cell r="A9824" t="str">
            <v>5702-49-8</v>
          </cell>
          <cell r="B9824" t="str">
            <v>JUTVXESYHPHLKJ-UHFFFAOYSA-N</v>
          </cell>
          <cell r="C9824" t="str">
            <v>２－イソプロピル－１，３－ジオキサン</v>
          </cell>
          <cell r="D9824" t="str">
            <v>CC(C)C1OCCCO1</v>
          </cell>
          <cell r="E9824" t="str">
            <v>C-(H)3(C):2|C-(C)2(H)2:1|C-(H)(C)3:1|O-(C)2:2|C-(C)(H)(O)2:1|C-(C)(H)2(O):2</v>
          </cell>
          <cell r="F9824" t="str">
            <v>1,3-Dioxane:1</v>
          </cell>
          <cell r="G9824" t="str">
            <v>0</v>
          </cell>
        </row>
        <row r="9825">
          <cell r="A9825" t="str">
            <v>1647-08-1</v>
          </cell>
          <cell r="B9825" t="str">
            <v>SUJVAMIXNUAJEY-UHFFFAOYSA-N</v>
          </cell>
          <cell r="C9825" t="str">
            <v>４，４－ジメチルヘキサ－１－エン</v>
          </cell>
          <cell r="D9825" t="str">
            <v>CCC(C)(C)CC=C</v>
          </cell>
          <cell r="E9825" t="str">
            <v>C-(H)3(C):3|C-(C)2(H)2:1|C-(C)4:1|C[d]-(H)2:1|C[d]-(C)(H):1|C-(C[d])(C)(H)2:1</v>
          </cell>
          <cell r="F9825"/>
          <cell r="G9825" t="str">
            <v>0</v>
          </cell>
        </row>
        <row r="9826">
          <cell r="A9826" t="str">
            <v>13117-94-7</v>
          </cell>
          <cell r="B9826" t="str">
            <v>GWIUAENVORNODL-UHFFFAOYSA-N</v>
          </cell>
          <cell r="C9826" t="str">
            <v>２－ｔｅｒｔ－ブチル－６－メチルアニリン</v>
          </cell>
          <cell r="D9826" t="str">
            <v>Cc1cccc(c1N)C(C)(C)C</v>
          </cell>
          <cell r="E9826" t="str">
            <v>C-(H)3(C):3|C-(C[B])(C)3:1|C[B]-(H):3|C[B]-(C):2|C-(C[B])(H)3:1|N-(C[B])(H)2:1|C[B]-(N):1</v>
          </cell>
          <cell r="F9826" t="str">
            <v>C-(H)3(C),tertiary:1</v>
          </cell>
          <cell r="G9826" t="str">
            <v>0</v>
          </cell>
        </row>
        <row r="9827">
          <cell r="A9827" t="str">
            <v>40811-49-2</v>
          </cell>
          <cell r="B9827" t="str">
            <v>QGONIKZRWOOHBB-UHFFFAOYSA-N</v>
          </cell>
          <cell r="C9827" t="str">
            <v>イソプロピルチオエタノール</v>
          </cell>
          <cell r="D9827" t="str">
            <v>CC(C)SCCO</v>
          </cell>
          <cell r="E9827" t="str">
            <v>C-(H)3(C):2|O-(C)(H):1|C-(C)(H)2(O):1|C-(C)(H)2(S):1|C-(C)2(H)(S):1|S-(C)2:1</v>
          </cell>
          <cell r="F9827"/>
          <cell r="G9827" t="str">
            <v>0</v>
          </cell>
        </row>
        <row r="9828">
          <cell r="A9828" t="str">
            <v>13269-48-2</v>
          </cell>
          <cell r="B9828" t="str">
            <v>GFISDBXSWQMOND-OLQVQODUSA-N</v>
          </cell>
          <cell r="C9828" t="str">
            <v>（２Ｒ，５Ｓ）－２，５－ジメトキシオキソラン</v>
          </cell>
          <cell r="D9828" t="str">
            <v>CO[C@H]1CC[C@@H](OC)O1</v>
          </cell>
          <cell r="E9828" t="str">
            <v>C-(C)2(H)2:2|O-(C)2:3|C-(C)(H)(O)2:2|C-(H)3(O):2</v>
          </cell>
          <cell r="F9828" t="str">
            <v>Tetrahydrofuran:1</v>
          </cell>
          <cell r="G9828" t="str">
            <v>0</v>
          </cell>
        </row>
        <row r="9829">
          <cell r="A9829" t="str">
            <v>39190-88-0</v>
          </cell>
          <cell r="B9829" t="str">
            <v>DVFVBAPHBZWJFX-UHFFFAOYSA-N</v>
          </cell>
          <cell r="C9829" t="str">
            <v>Ｎ－イソブチルブタン－２－アミン</v>
          </cell>
          <cell r="D9829" t="str">
            <v>CCC(C)NCC(C)C</v>
          </cell>
          <cell r="E9829" t="str">
            <v>C-(H)3(C):4|C-(C)2(H)2:1|C-(H)(C)3:1|C-(C)(H)2(N):1|C-(C)2(H)(N):1|N-(C)2(H):1</v>
          </cell>
          <cell r="F9829"/>
          <cell r="G9829" t="str">
            <v>0</v>
          </cell>
        </row>
        <row r="9830">
          <cell r="A9830" t="str">
            <v>68133-75-5</v>
          </cell>
          <cell r="B9830" t="str">
            <v>FKWGVMQNGUQXDN-FECXASIGSA-N</v>
          </cell>
          <cell r="C9830" t="str">
            <v>（Ｚ）－ヘキサ－３－エン－１－イル＝３－フェニルアクリラート</v>
          </cell>
          <cell r="D9830" t="str">
            <v>CC\C=C/CCOC(=O)\C=C\c1ccccc1</v>
          </cell>
          <cell r="E9830" t="str">
            <v>C-(H)3(C):1|C[d]-(C)(H):2|C[d]-C[B](H):1|C-(C[d])(C)(H)2:2|C[B]-(H):5|C[B]-(C[d]):1|CO-(C[d])(O):1|O-(C)(CO):1|C[d]-(H)(CO):1|C-(C)(H)2(O):1</v>
          </cell>
          <cell r="F9830"/>
          <cell r="G9830" t="str">
            <v>0</v>
          </cell>
        </row>
        <row r="9831">
          <cell r="A9831" t="str">
            <v>6521-30-8</v>
          </cell>
          <cell r="B9831" t="str">
            <v>KSHVDKDQYBNSAN-UHFFFAOYSA-N</v>
          </cell>
          <cell r="C9831" t="str">
            <v>３－メチルブタン－１－イル＝４－ヒドロキシベンゾアート</v>
          </cell>
          <cell r="D9831" t="str">
            <v>CC(C)CCOC(=O)c1ccc(O)cc1</v>
          </cell>
          <cell r="E9831" t="str">
            <v>C-(H)3(C):2|C-(C)2(H)2:1|C-(H)(C)3:1|C[B]-(H):4|CO-(C[B])(O):1|O-(C)(CO):1|O-(C[B])(H):1|C-(C)(H)2(O):1|C[B]-(O):1|C[B]-(CO):1</v>
          </cell>
          <cell r="F9831"/>
          <cell r="G9831" t="str">
            <v>0</v>
          </cell>
        </row>
        <row r="9832">
          <cell r="A9832" t="str">
            <v>99948-83-1</v>
          </cell>
          <cell r="B9832" t="str">
            <v>WJECKFZULSWXPN-UHFFFAOYSA-N</v>
          </cell>
          <cell r="C9832" t="str">
            <v>１，２－ジドデシルベンゼン</v>
          </cell>
          <cell r="D9832" t="str">
            <v>CCCCCCCCCCCCc1ccccc1CCCCCCCCCCCC</v>
          </cell>
          <cell r="E9832" t="str">
            <v>C-(H)3(C):2|C-(C)2(H)2:20|C-(C[B])(C)(H)2:2|C[B]-(H):4|C[B]-(C):2</v>
          </cell>
          <cell r="F9832"/>
          <cell r="G9832" t="str">
            <v>0</v>
          </cell>
        </row>
        <row r="9833">
          <cell r="A9833" t="str">
            <v>2051-30-1</v>
          </cell>
          <cell r="B9833" t="str">
            <v>ZALHPSXXQIPKTQ-UHFFFAOYSA-N</v>
          </cell>
          <cell r="C9833" t="str">
            <v>２，６－ジメチルオクタン</v>
          </cell>
          <cell r="D9833" t="str">
            <v>CCC(C)CCCC(C)C</v>
          </cell>
          <cell r="E9833" t="str">
            <v>C-(H)3(C):4|C-(C)2(H)2:4|C-(H)(C)3:2</v>
          </cell>
          <cell r="F9833"/>
          <cell r="G9833" t="str">
            <v>0</v>
          </cell>
        </row>
        <row r="9834">
          <cell r="A9834" t="str">
            <v>5026-65-3</v>
          </cell>
          <cell r="B9834" t="str">
            <v>TYCUSKFOGZNIBO-UHFFFAOYSA-N</v>
          </cell>
          <cell r="C9834" t="str">
            <v>ヘキサデシル＝３，４，５－トリヒドロキシベンゾアート</v>
          </cell>
          <cell r="D9834" t="str">
            <v>CCCCCCCCCCCCCCCCOC(=O)c1cc(O)c(O)c(O)c1</v>
          </cell>
          <cell r="E9834" t="str">
            <v>C-(H)3(C):1|C-(C)2(H)2:14|C[B]-(H):2|CO-(C[B])(O):1|O-(C)(CO):1|O-(C[B])(H):3|C-(C)(H)2(O):1|C[B]-(O):3|C[B]-(CO):1</v>
          </cell>
          <cell r="F9834" t="str">
            <v>(OH)(OH),ortho:2|(OH)(OH),meta:1</v>
          </cell>
          <cell r="G9834" t="str">
            <v>0</v>
          </cell>
        </row>
        <row r="9835">
          <cell r="A9835" t="str">
            <v>56348-72-2</v>
          </cell>
          <cell r="B9835" t="str">
            <v>DHLVZXZRIZBPKG-UHFFFAOYSA-N</v>
          </cell>
          <cell r="C9835" t="str">
            <v>１，２－ジクロロ－４－（３，４－ジクロロフェノキシ）ベンゼン</v>
          </cell>
          <cell r="D9835" t="str">
            <v>Clc1ccc(Oc2ccc(Cl)c(Cl)c2)cc1Cl</v>
          </cell>
          <cell r="E9835" t="str">
            <v>C[B]-(H):6|O-(C[B])2:1|C[B]-(O):2|C[B]-(Cl):4</v>
          </cell>
          <cell r="F9835" t="str">
            <v>(Cl)(Cl),ortho:2</v>
          </cell>
          <cell r="G9835" t="str">
            <v>0</v>
          </cell>
        </row>
        <row r="9836">
          <cell r="A9836" t="str">
            <v>1515-72-6</v>
          </cell>
          <cell r="B9836" t="str">
            <v>DLKDEVCJRCPTLN-UHFFFAOYSA-N</v>
          </cell>
          <cell r="C9836" t="str">
            <v>２－ブチルイソインドリン－１，３－ジオン</v>
          </cell>
          <cell r="D9836" t="str">
            <v>CCCCN1C(=O)c2ccccc2C1=O</v>
          </cell>
          <cell r="E9836" t="str">
            <v>C-(H)3(C):1|C-(C)2(H)2:2|C[B]-(H):4|C[B]-(CO):2|C-(C)(H)2(N):1|CO-(C[B])(N),amides:2|N-(C)(CO)2:1</v>
          </cell>
          <cell r="F9836" t="str">
            <v>ortho corr, hydrocarbons:1</v>
          </cell>
          <cell r="G9836" t="str">
            <v>0</v>
          </cell>
        </row>
        <row r="9837">
          <cell r="A9837" t="str">
            <v>41114-00-5</v>
          </cell>
          <cell r="B9837" t="str">
            <v>PTEYJUIKYIKULL-UHFFFAOYSA-N</v>
          </cell>
          <cell r="C9837" t="str">
            <v>エチル＝ペンタデカノアート</v>
          </cell>
          <cell r="D9837" t="str">
            <v>CCCCCCCCCCCCCCC(=O)OCC</v>
          </cell>
          <cell r="E9837" t="str">
            <v>C-(H)3(C):2|C-(C)2(H)2:12|CO-(C)(O):1|O-(C)(CO):1|C-(C)(H)2(CO):1|C-(C)(H)2(O):1</v>
          </cell>
          <cell r="F9837"/>
          <cell r="G9837" t="str">
            <v>0</v>
          </cell>
        </row>
        <row r="9838">
          <cell r="A9838" t="str">
            <v>1205-71-6</v>
          </cell>
          <cell r="B9838" t="str">
            <v>VPRIGCVCJPKVFZ-UHFFFAOYSA-N</v>
          </cell>
          <cell r="C9838" t="str">
            <v>４－クロロ－Ｎ－フェニルアニリン</v>
          </cell>
          <cell r="D9838" t="str">
            <v>Clc1ccc(Nc2ccccc2)cc1</v>
          </cell>
          <cell r="E9838" t="str">
            <v>C[B]-(H):9|N-(C[B])2(H):1|C[B]-(N):2|C[B]-(Cl):1</v>
          </cell>
          <cell r="F9838"/>
          <cell r="G9838" t="str">
            <v>0</v>
          </cell>
        </row>
        <row r="9839">
          <cell r="A9839" t="str">
            <v>10213-78-2</v>
          </cell>
          <cell r="B9839" t="str">
            <v>NDLNTMNRNCENRZ-UHFFFAOYSA-N</v>
          </cell>
          <cell r="C9839" t="str">
            <v>２，２’－（オクタデカン－１－イルイミノ）ジエタノール</v>
          </cell>
          <cell r="D9839" t="str">
            <v>CCCCCCCCCCCCCCCCCCN(CCO)CCO</v>
          </cell>
          <cell r="E9839" t="str">
            <v>C-(H)3(C):1|C-(C)2(H)2:16|O-(C)(H):2|C-(C)(H)2(O):2|C-(C)(H)2(N):3|N-(C)3:1</v>
          </cell>
          <cell r="F9839"/>
          <cell r="G9839" t="str">
            <v>0</v>
          </cell>
        </row>
        <row r="9840">
          <cell r="A9840" t="str">
            <v>37910-77-3</v>
          </cell>
          <cell r="B9840" t="str">
            <v>WFZQLUSOXHIVKL-QXMHVHEDSA-N</v>
          </cell>
          <cell r="C9840" t="str">
            <v>（Ｚ）－エチル＝ドコサ－１３－エノアート</v>
          </cell>
          <cell r="D9840" t="str">
            <v>CCCCCCCC\C=C/CCCCCCCCCCCC(=O)OCC</v>
          </cell>
          <cell r="E9840" t="str">
            <v>C-(H)3(C):2|C-(C)2(H)2:15|C[d]-(C)(H):2|C-(C[d])(C)(H)2:2|CO-(C)(O):1|O-(C)(CO):1|C-(C)(H)2(CO):1|C-(C)(H)2(O):1</v>
          </cell>
          <cell r="F9840"/>
          <cell r="G9840" t="str">
            <v>0</v>
          </cell>
        </row>
        <row r="9841">
          <cell r="A9841" t="str">
            <v>937-05-3</v>
          </cell>
          <cell r="B9841" t="str">
            <v>CCOQPGVQAWPUPE-DTORHVGOSA-N</v>
          </cell>
          <cell r="C9841" t="str">
            <v>ｃｉｓ－４－ｔｅｒｔ－ブチルシクロヘキサン－１－オール</v>
          </cell>
          <cell r="D9841" t="str">
            <v>CC(C)(C)[C@@H]1CC[C@H](O)CC1</v>
          </cell>
          <cell r="E9841" t="str">
            <v>C-(H)3(C):3|C-(C)2(H)2:4|C-(H)(C)3:1|C-(C)4:1|O-(C)(H):1|C-(C)2(H)(O),alcohpls/peroxides:1</v>
          </cell>
          <cell r="F9841" t="str">
            <v>Cyclohexane,sub:1|C-(H)3(C),tertiary:1</v>
          </cell>
          <cell r="G9841" t="str">
            <v>0</v>
          </cell>
        </row>
        <row r="9842">
          <cell r="A9842" t="str">
            <v>20488-35-1</v>
          </cell>
          <cell r="B9842" t="str">
            <v>KDISTZUHDQPXDE-WAYWQWQTSA-N</v>
          </cell>
          <cell r="C9842" t="str">
            <v>（Ｚ）－２，６－ジメチルヘプタ－３－エン</v>
          </cell>
          <cell r="D9842" t="str">
            <v>CC(C)C\C=C/C(C)C</v>
          </cell>
          <cell r="E9842" t="str">
            <v>C-(H)3(C):4|C-(H)(C)3:1|C[d]-(C)(H):2|C-(C[d])(C)(H)2:1|C-(C[d])(C)2(H):1</v>
          </cell>
          <cell r="F9842"/>
          <cell r="G9842" t="str">
            <v>0</v>
          </cell>
        </row>
        <row r="9843">
          <cell r="A9843" t="str">
            <v>28076-73-5</v>
          </cell>
          <cell r="B9843" t="str">
            <v>ZRWRPGGXCSSBAO-UHFFFAOYSA-N</v>
          </cell>
          <cell r="C9843" t="str">
            <v>１，１’－オキシビス（２，４－ジクロロベンゼン）</v>
          </cell>
          <cell r="D9843" t="str">
            <v>Clc1ccc(Oc2ccc(Cl)cc2Cl)c(Cl)c1</v>
          </cell>
          <cell r="E9843" t="str">
            <v>C[B]-(H):6|O-(C[B])2:1|C[B]-(O):2|C[B]-(Cl):4</v>
          </cell>
          <cell r="F9843" t="str">
            <v>(Cl)(Cl),meta:2</v>
          </cell>
          <cell r="G9843" t="str">
            <v>0</v>
          </cell>
        </row>
        <row r="9844">
          <cell r="A9844" t="str">
            <v>93894-29-2</v>
          </cell>
          <cell r="B9844" t="str">
            <v>BZYVVVVWNQNWHX-UHFFFAOYSA-N</v>
          </cell>
          <cell r="C9844" t="str">
            <v>ヒドロキシ　シトロネラール　ジフェネチルアセタール</v>
          </cell>
          <cell r="D9844" t="str">
            <v>CC(CCCC(C)(C)O)CC(OCCc1ccccc1)OCCc2ccccc2</v>
          </cell>
          <cell r="E9844" t="str">
            <v>C-(H)3(C):3|C-(C)2(H)2:4|C-(H)(C)3:1|C-(C[B])(C)(H)2:2|C[B]-(H):10|C[B]-(C):2|O-(C)2:2|O-(C)(H):1|C-(C)(H)(O)2:1|C-(C)3(O),alcohols/peroxides:1|C-(C)(H)2(O):2</v>
          </cell>
          <cell r="F9844"/>
          <cell r="G9844" t="str">
            <v>0</v>
          </cell>
        </row>
        <row r="9845">
          <cell r="A9845" t="str">
            <v>5284-29-7</v>
          </cell>
          <cell r="B9845" t="str">
            <v>CYEJMVLDXAUOPN-UHFFFAOYSA-N</v>
          </cell>
          <cell r="C9845" t="str">
            <v>２－ドデカン－１－イルフェノール</v>
          </cell>
          <cell r="D9845" t="str">
            <v>CCCCCCCCCCCCc1ccccc1O</v>
          </cell>
          <cell r="E9845" t="str">
            <v>C-(H)3(C):1|C-(C)2(H)2:10|C-(C[B])(C)(H)2:1|C[B]-(H):4|C[B]-(C):1|O-(C[B])(H):1|C[B]-(O):1</v>
          </cell>
          <cell r="F9845"/>
          <cell r="G9845" t="str">
            <v>0</v>
          </cell>
        </row>
        <row r="9846">
          <cell r="A9846" t="str">
            <v>3460-43-3</v>
          </cell>
          <cell r="B9846" t="str">
            <v>PTBSIZMEMKOIHX-UHFFFAOYSA-N</v>
          </cell>
          <cell r="C9846" t="str">
            <v>１－フェニルエチル＝ペンタノアート</v>
          </cell>
          <cell r="D9846" t="str">
            <v>CCCCC(=O)OC(C)c1ccccc1</v>
          </cell>
          <cell r="E9846" t="str">
            <v>C-(H)3(C):2|C-(C)2(H)2:2|C[B]-(H):5|C[B]-(C):1|CO-(C)(O):1|O-(C)(CO):1|C-(C)(H)2(CO):1|C-(C[B])(C)(H)(O):1</v>
          </cell>
          <cell r="F9846"/>
          <cell r="G9846" t="str">
            <v>0</v>
          </cell>
        </row>
        <row r="9847">
          <cell r="A9847" t="str">
            <v>60263-54-9</v>
          </cell>
          <cell r="B9847" t="str">
            <v>SJSRFXJWBKOROD-UHFFFAOYSA-N</v>
          </cell>
          <cell r="C9847" t="str">
            <v>ビシクロヘキシル－１－カルボン酸</v>
          </cell>
          <cell r="D9847" t="str">
            <v>OC(=O)C1(CCCCC1)C2CCCCC2</v>
          </cell>
          <cell r="E9847" t="str">
            <v>C-(C)2(H)2:10|C-(H)(C)3:1|CO-(C)(O):1|O-(CO)(H):1|C-(C)3(CO):1</v>
          </cell>
          <cell r="F9847" t="str">
            <v>Cyclohexane,sub:2</v>
          </cell>
          <cell r="G9847" t="str">
            <v>0</v>
          </cell>
        </row>
        <row r="9848">
          <cell r="A9848" t="str">
            <v>18800-51-6</v>
          </cell>
          <cell r="B9848" t="str">
            <v>NDKJATAIMQKTPM-UHFFFAOYSA-N</v>
          </cell>
          <cell r="C9848" t="str">
            <v>ジメチルチオフェノール</v>
          </cell>
          <cell r="D9848" t="str">
            <v>Cc1cccc(S)c1C</v>
          </cell>
          <cell r="E9848" t="str">
            <v>C[B]-(H):3|C[B]-(C):2|C-(C[B])(H)3:2|S-(C[B])(H):1|C[B]-(S):1</v>
          </cell>
          <cell r="F9848"/>
          <cell r="G9848" t="str">
            <v>0</v>
          </cell>
        </row>
        <row r="9849">
          <cell r="A9849" t="str">
            <v>3460-44-4</v>
          </cell>
          <cell r="B9849" t="str">
            <v>GGKADXREVJTZMF-UHFFFAOYSA-N</v>
          </cell>
          <cell r="C9849" t="str">
            <v>１－フェニルエチル＝ブチラート</v>
          </cell>
          <cell r="D9849" t="str">
            <v>CCCC(=O)OC(C)c1ccccc1</v>
          </cell>
          <cell r="E9849" t="str">
            <v>C-(H)3(C):2|C-(C)2(H)2:1|C[B]-(H):5|C[B]-(C):1|CO-(C)(O):1|O-(C)(CO):1|C-(C)(H)2(CO):1|C-(C[B])(C)(H)(O):1</v>
          </cell>
          <cell r="F9849"/>
          <cell r="G9849" t="str">
            <v>0</v>
          </cell>
        </row>
        <row r="9850">
          <cell r="A9850" t="str">
            <v>96850-25-8</v>
          </cell>
          <cell r="B9850" t="str">
            <v>RGVIYLQXUDJMCP-UHFFFAOYSA-N</v>
          </cell>
          <cell r="C9850" t="str">
            <v>２－トリデシルフェノール</v>
          </cell>
          <cell r="D9850" t="str">
            <v>CCCCCCCCCCCCCc1ccccc1O</v>
          </cell>
          <cell r="E9850" t="str">
            <v>C-(H)3(C):1|C-(C)2(H)2:11|C-(C[B])(C)(H)2:1|C[B]-(H):4|C[B]-(C):1|O-(C[B])(H):1|C[B]-(O):1</v>
          </cell>
          <cell r="F9850"/>
          <cell r="G9850" t="str">
            <v>0</v>
          </cell>
        </row>
        <row r="9851">
          <cell r="A9851" t="str">
            <v>4920-84-7</v>
          </cell>
          <cell r="B9851" t="str">
            <v>XXWIYOBCHKCWNT-UHFFFAOYSA-N</v>
          </cell>
          <cell r="C9851" t="str">
            <v>ジメトキシ－ニトロベンゼン</v>
          </cell>
          <cell r="D9851" t="str">
            <v>COc1ccc(c(OC)c1)N(=O)=O</v>
          </cell>
          <cell r="E9851" t="str">
            <v>C[B]-(H):3|O-(C[B])(C):2|C-(H)3(O):2|C[B]-(O):2|C[B]-(NO2):1</v>
          </cell>
          <cell r="F9851"/>
          <cell r="G9851" t="str">
            <v>0</v>
          </cell>
        </row>
        <row r="9852">
          <cell r="A9852" t="str">
            <v>27159-32-6</v>
          </cell>
          <cell r="B9852" t="str">
            <v>IVPPRWDCTCLFSP-UHFFFAOYSA-N</v>
          </cell>
          <cell r="C9852" t="str">
            <v>１－（ベンジルアミノ）プロパン－２－オール</v>
          </cell>
          <cell r="D9852" t="str">
            <v>CC(O)CNCc1ccccc1</v>
          </cell>
          <cell r="E9852" t="str">
            <v>C-(H)3(C):1|C[B]-(H):5|C[B]-(C):1|O-(C)(H):1|C-(C)2(H)(O),alcohpls/peroxides:1|C-(C)(H)2(N):1|C-(C[B])(H)2(N):1|N-(C)2(H):1</v>
          </cell>
          <cell r="F9852"/>
          <cell r="G9852" t="str">
            <v>0</v>
          </cell>
        </row>
        <row r="9853">
          <cell r="A9853" t="str">
            <v>7549-33-9</v>
          </cell>
          <cell r="B9853" t="str">
            <v>YWIJRJQYADFRTL-UHFFFAOYSA-N</v>
          </cell>
          <cell r="C9853" t="str">
            <v>４－メトキシベンジル＝プロピオナート</v>
          </cell>
          <cell r="D9853" t="str">
            <v>CCC(=O)OCc1ccc(OC)cc1</v>
          </cell>
          <cell r="E9853" t="str">
            <v>C-(H)3(C):1|C[B]-(H):4|C[B]-(C):1|CO-(C)(O):1|O-(C)(CO):1|O-(C[B])(C):1|C-(C)(H)2(CO):1|C-(C[B])(H)2(O):1|C-(H)3(O):1|C[B]-(O):1</v>
          </cell>
          <cell r="F9853"/>
          <cell r="G9853" t="str">
            <v>0</v>
          </cell>
        </row>
        <row r="9854">
          <cell r="A9854" t="str">
            <v>38360-81-5</v>
          </cell>
          <cell r="B9854" t="str">
            <v>CESBAYSBPMVAEI-UHFFFAOYSA-N</v>
          </cell>
          <cell r="C9854" t="str">
            <v>ジメチルチオフェノール</v>
          </cell>
          <cell r="D9854" t="str">
            <v>Cc1cc(C)cc(S)c1</v>
          </cell>
          <cell r="E9854" t="str">
            <v>C[B]-(H):3|C[B]-(C):2|C-(C[B])(H)3:2|S-(C[B])(H):1|C[B]-(S):1</v>
          </cell>
          <cell r="F9854"/>
          <cell r="G9854" t="str">
            <v>0</v>
          </cell>
        </row>
        <row r="9855">
          <cell r="A9855" t="str">
            <v>5892-47-7</v>
          </cell>
          <cell r="B9855" t="str">
            <v>LAVMWOGIDKQCDK-UHFFFAOYSA-N</v>
          </cell>
          <cell r="C9855" t="str">
            <v>２，４，６－トリ－ｓｅｃ－ブチルフェノール</v>
          </cell>
          <cell r="D9855" t="str">
            <v>CCC(C)c1cc(C(C)CC)c(O)c(c1)C(C)CC</v>
          </cell>
          <cell r="E9855" t="str">
            <v>C-(H)3(C):6|C-(C)2(H)2:3|C-(C[B])(C)2(H):3|C[B]-(H):2|C[B]-(C):3|O-(C[B])(H):1|C[B]-(O):1</v>
          </cell>
          <cell r="F9855"/>
          <cell r="G9855" t="str">
            <v>0</v>
          </cell>
        </row>
        <row r="9856">
          <cell r="A9856" t="str">
            <v>68922-07-6</v>
          </cell>
          <cell r="B9856" t="str">
            <v>OSJGHGHIAYUYSS-FARCUNLSSA-N</v>
          </cell>
          <cell r="C9856" t="str">
            <v>３－フェニルプロピル＝ブタ－２－エノアート</v>
          </cell>
          <cell r="D9856" t="str">
            <v>C\C=C\C(=O)OCCCc1ccccc1</v>
          </cell>
          <cell r="E9856" t="str">
            <v>C-(C)2(H)2:1|C[d]-(C)(H):1|C-(C[B])(C)(H)2:1|C[B]-(H):5|C[B]-(C):1|C-(C[d])(H)3:1|CO-(C[d])(O):1|O-(C)(CO):1|C[d]-(H)(CO):1|C-(C)(H)2(O):1</v>
          </cell>
          <cell r="F9856"/>
          <cell r="G9856" t="str">
            <v>0</v>
          </cell>
        </row>
        <row r="9857">
          <cell r="A9857" t="str">
            <v>18800-53-8</v>
          </cell>
          <cell r="B9857" t="str">
            <v>IDKCKPBAFOIONK-UHFFFAOYSA-N</v>
          </cell>
          <cell r="C9857" t="str">
            <v>ジメチルチオフェノール</v>
          </cell>
          <cell r="D9857" t="str">
            <v>Cc1ccc(S)cc1C</v>
          </cell>
          <cell r="E9857" t="str">
            <v>C[B]-(H):3|C[B]-(C):2|C-(C[B])(H)3:2|S-(C[B])(H):1|C[B]-(S):1</v>
          </cell>
          <cell r="F9857"/>
          <cell r="G9857" t="str">
            <v>0</v>
          </cell>
        </row>
        <row r="9858">
          <cell r="A9858" t="str">
            <v>57943-67-6</v>
          </cell>
          <cell r="B9858" t="str">
            <v>AFBMLGHBGGLHOF-UHFFFAOYSA-N</v>
          </cell>
          <cell r="C9858" t="str">
            <v>フェネチル＝ノナノアート</v>
          </cell>
          <cell r="D9858" t="str">
            <v>CCCCCCCCC(=O)OCCc1ccccc1</v>
          </cell>
          <cell r="E9858" t="str">
            <v>C-(H)3(C):1|C-(C)2(H)2:6|C-(C[B])(C)(H)2:1|C[B]-(H):5|C[B]-(C):1|CO-(C)(O):1|O-(C)(CO):1|C-(C)(H)2(CO):1|C-(C)(H)2(O):1</v>
          </cell>
          <cell r="F9858"/>
          <cell r="G9858" t="str">
            <v>0</v>
          </cell>
        </row>
        <row r="9859">
          <cell r="A9859" t="str">
            <v>103-62-8</v>
          </cell>
          <cell r="B9859" t="str">
            <v>VAMBUGIXOVLJEA-UHFFFAOYSA-N</v>
          </cell>
          <cell r="C9859" t="str">
            <v>４－（ブチルアミノ）フェノール</v>
          </cell>
          <cell r="D9859" t="str">
            <v>CCCCNc1ccc(O)cc1</v>
          </cell>
          <cell r="E9859" t="str">
            <v>C-(H)3(C):1|C-(C)2(H)2:2|C[B]-(H):4|O-(C[B])(H):1|C[B]-(O):1|C-(C)(H)2(N):1|N-(C[B])(C)(H):1|C[B]-(N):1</v>
          </cell>
          <cell r="F9859"/>
          <cell r="G9859" t="str">
            <v>0</v>
          </cell>
        </row>
        <row r="9860">
          <cell r="A9860" t="str">
            <v>65416-24-2</v>
          </cell>
          <cell r="B9860" t="str">
            <v>NCPTYZLUYHXITE-QHHAFSJGSA-N</v>
          </cell>
          <cell r="C9860" t="str">
            <v>ベンジル＝ブタ－２－エノアート</v>
          </cell>
          <cell r="D9860" t="str">
            <v>C\C=C\C(=O)OCc1ccccc1</v>
          </cell>
          <cell r="E9860" t="str">
            <v>C[d]-(C)(H):1|C[B]-(H):5|C[B]-(C):1|C-(C[d])(H)3:1|CO-(C[d])(O):1|O-(C)(CO):1|C[d]-(H)(CO):1|C-(C[B])(H)2(O):1</v>
          </cell>
          <cell r="F9860"/>
          <cell r="G9860" t="str">
            <v>0</v>
          </cell>
        </row>
        <row r="9861">
          <cell r="A9861" t="str">
            <v>4837-88-1</v>
          </cell>
          <cell r="B9861" t="str">
            <v>HQCZLEAGIOIIMC-UHFFFAOYSA-N</v>
          </cell>
          <cell r="C9861" t="str">
            <v>メチル－ニトロアニソール</v>
          </cell>
          <cell r="D9861" t="str">
            <v>COc1cccc(c1C)N(=O)=O</v>
          </cell>
          <cell r="E9861" t="str">
            <v>C[B]-(H):3|C[B]-(C):1|C-(C[B])(H)3:1|O-(C[B])(C):1|C-(H)3(O):1|C[B]-(O):1|C[B]-(NO2):1</v>
          </cell>
          <cell r="F9861"/>
          <cell r="G9861" t="str">
            <v>0</v>
          </cell>
        </row>
        <row r="9862">
          <cell r="A9862" t="str">
            <v>7460-74-4</v>
          </cell>
          <cell r="B9862" t="str">
            <v>PDGPIBIURNPBSE-UHFFFAOYSA-N</v>
          </cell>
          <cell r="C9862" t="str">
            <v>フェネチル＝ペンタノアート</v>
          </cell>
          <cell r="D9862" t="str">
            <v>CCCCC(=O)OCCc1ccccc1</v>
          </cell>
          <cell r="E9862" t="str">
            <v>C-(H)3(C):1|C-(C)2(H)2:2|C-(C[B])(C)(H)2:1|C[B]-(H):5|C[B]-(C):1|CO-(C)(O):1|O-(C)(CO):1|C-(C)(H)2(CO):1|C-(C)(H)2(O):1</v>
          </cell>
          <cell r="F9862"/>
          <cell r="G9862" t="str">
            <v>0</v>
          </cell>
        </row>
        <row r="9863">
          <cell r="A9863" t="str">
            <v>119-10-8</v>
          </cell>
          <cell r="B9863" t="str">
            <v>LGNMURXRPLMVJI-UHFFFAOYSA-N</v>
          </cell>
          <cell r="C9863" t="str">
            <v>メチル－ニトロアニソール</v>
          </cell>
          <cell r="D9863" t="str">
            <v>COc1ccc(C)cc1N(=O)=O</v>
          </cell>
          <cell r="E9863" t="str">
            <v>C[B]-(H):3|C[B]-(C):1|C-(C[B])(H)3:1|O-(C[B])(C):1|C-(H)3(O):1|C[B]-(O):1|C[B]-(NO2):1</v>
          </cell>
          <cell r="F9863"/>
          <cell r="G9863" t="str">
            <v>0</v>
          </cell>
        </row>
        <row r="9864">
          <cell r="A9864" t="str">
            <v>2114-29-6</v>
          </cell>
          <cell r="B9864" t="str">
            <v>KPUCACGWLYWKKD-UHFFFAOYSA-N</v>
          </cell>
          <cell r="C9864" t="str">
            <v>１－フェニルプロピル＝アセタート</v>
          </cell>
          <cell r="D9864" t="str">
            <v>CCC(OC(=O)C)c1ccccc1</v>
          </cell>
          <cell r="E9864" t="str">
            <v>C-(H)3(C):1|C-(C)2(H)2:1|C[B]-(H):5|C[B]-(C):1|CO-(C)(O):1|O-(C)(CO):1|C-(H)3(CO):1|C-(C[B])(C)(H)(O):1</v>
          </cell>
          <cell r="F9864"/>
          <cell r="G9864" t="str">
            <v>0</v>
          </cell>
        </row>
        <row r="9865">
          <cell r="A9865" t="str">
            <v>3208-25-1</v>
          </cell>
          <cell r="B9865" t="str">
            <v>UXMUSYTXSNVRMW-UHFFFAOYSA-N</v>
          </cell>
          <cell r="C9865" t="str">
            <v>７－フェニルヘプタン－１－オール</v>
          </cell>
          <cell r="D9865" t="str">
            <v>OCCCCCCCc1ccccc1</v>
          </cell>
          <cell r="E9865" t="str">
            <v>C-(C)2(H)2:5|C-(C[B])(C)(H)2:1|C[B]-(H):5|C[B]-(C):1|O-(C)(H):1|C-(C)(H)2(O):1</v>
          </cell>
          <cell r="F9865"/>
          <cell r="G9865" t="str">
            <v>0</v>
          </cell>
        </row>
        <row r="9866">
          <cell r="A9866" t="str">
            <v>55154-67-1</v>
          </cell>
          <cell r="B9866" t="str">
            <v>MMALDENJQINSHY-UHFFFAOYSA-N</v>
          </cell>
          <cell r="C9866" t="str">
            <v>２，４，５－トリイソプロピルフェノール</v>
          </cell>
          <cell r="D9866" t="str">
            <v>CC(C)c1cc(C(C)C)c(cc1O)C(C)C</v>
          </cell>
          <cell r="E9866" t="str">
            <v>C-(H)3(C):6|C-(C[B])(C)2(H):3|C[B]-(H):2|C[B]-(C):3|O-(C[B])(H):1|C[B]-(O):1</v>
          </cell>
          <cell r="F9866"/>
          <cell r="G9866" t="str">
            <v>0</v>
          </cell>
        </row>
        <row r="9867">
          <cell r="A9867" t="str">
            <v>5857-00-1</v>
          </cell>
          <cell r="B9867" t="str">
            <v>KHWQFISNNNRGLV-UHFFFAOYSA-N</v>
          </cell>
          <cell r="C9867" t="str">
            <v>２，４，６－トリブチルフェノール</v>
          </cell>
          <cell r="D9867" t="str">
            <v>CCCCc1cc(CCCC)c(O)c(CCCC)c1</v>
          </cell>
          <cell r="E9867" t="str">
            <v>C-(H)3(C):3|C-(C)2(H)2:6|C-(C[B])(C)(H)2:3|C[B]-(H):2|C[B]-(C):3|O-(C[B])(H):1|C[B]-(O):1</v>
          </cell>
          <cell r="F9867"/>
          <cell r="G9867" t="str">
            <v>0</v>
          </cell>
        </row>
        <row r="9868">
          <cell r="A9868" t="str">
            <v>6281-40-9</v>
          </cell>
          <cell r="B9868" t="str">
            <v>RSOGLEKUVSFLMO-UHFFFAOYSA-N</v>
          </cell>
          <cell r="C9868" t="str">
            <v>３－フェニルプロピル＝ヘキサノアート</v>
          </cell>
          <cell r="D9868" t="str">
            <v>CCCCCC(=O)OCCCc1ccccc1</v>
          </cell>
          <cell r="E9868" t="str">
            <v>C-(H)3(C):1|C-(C)2(H)2:4|C-(C[B])(C)(H)2:1|C[B]-(H):5|C[B]-(C):1|CO-(C)(O):1|O-(C)(CO):1|C-(C)(H)2(CO):1|C-(C)(H)2(O):1</v>
          </cell>
          <cell r="F9868"/>
          <cell r="G9868" t="str">
            <v>0</v>
          </cell>
        </row>
        <row r="9869">
          <cell r="A9869" t="str">
            <v>700-44-7</v>
          </cell>
          <cell r="B9869" t="str">
            <v>DZJPDDVDKXHRLF-UHFFFAOYSA-N</v>
          </cell>
          <cell r="C9869" t="str">
            <v>２－ヒドロキシ－６－メトキシベンズアルデヒド</v>
          </cell>
          <cell r="D9869" t="str">
            <v>COc1cccc(O)c1C=O</v>
          </cell>
          <cell r="E9869" t="str">
            <v>C[B]-(H):3|CO-(C[B])(H):1|O-(C[B])(C):1|O-(C[B])(H):1|C-(H)3(O):1|C[B]-(O):2|C[B]-(CO):1</v>
          </cell>
          <cell r="F9869"/>
          <cell r="G9869" t="str">
            <v>0</v>
          </cell>
        </row>
        <row r="9870">
          <cell r="A9870" t="str">
            <v>35480-26-3</v>
          </cell>
          <cell r="B9870" t="str">
            <v>AVTYLLXTBWFTSS-UHFFFAOYSA-N</v>
          </cell>
          <cell r="C9870" t="str">
            <v>３－メトキシベンジル＝アセタート</v>
          </cell>
          <cell r="D9870" t="str">
            <v>COc1cccc(COC(=O)C)c1</v>
          </cell>
          <cell r="E9870" t="str">
            <v>C[B]-(H):4|C[B]-(C):1|CO-(C)(O):1|O-(C)(CO):1|O-(C[B])(C):1|C-(H)3(CO):1|C-(C[B])(H)2(O):1|C-(H)3(O):1|C[B]-(O):1</v>
          </cell>
          <cell r="F9870"/>
          <cell r="G9870" t="str">
            <v>0</v>
          </cell>
        </row>
        <row r="9871">
          <cell r="A9871" t="str">
            <v>18278-34-7</v>
          </cell>
          <cell r="B9871" t="str">
            <v>WBIZZNFQJPOKDK-UHFFFAOYSA-N</v>
          </cell>
          <cell r="C9871" t="str">
            <v>４－ヒドロキシ－２－メトキシベンズアルデヒド</v>
          </cell>
          <cell r="D9871" t="str">
            <v>COc1cc(O)ccc1C=O</v>
          </cell>
          <cell r="E9871" t="str">
            <v>C[B]-(H):3|CO-(C[B])(H):1|O-(C[B])(C):1|O-(C[B])(H):1|C-(H)3(O):1|C[B]-(O):2|C[B]-(CO):1</v>
          </cell>
          <cell r="F9871"/>
          <cell r="G9871" t="str">
            <v>0</v>
          </cell>
        </row>
        <row r="9872">
          <cell r="A9872" t="str">
            <v>35309-87-6</v>
          </cell>
          <cell r="B9872" t="str">
            <v>NICMVXRQHWVBAP-UHFFFAOYSA-N</v>
          </cell>
          <cell r="C9872" t="str">
            <v>ジ－ｔ－ブチルオクチルフェノール</v>
          </cell>
          <cell r="D9872" t="str">
            <v>CCCCCCCCc1cc(c(O)c(c1)C(C)(C)C)C(C)(C)C</v>
          </cell>
          <cell r="E9872" t="str">
            <v>C-(H)3(C):7|C-(C)2(H)2:6|C-(C[B])(C)(H)2:1|C-(C[B])(C)3:2|C[B]-(H):2|C[B]-(C):3|O-(C[B])(H):1|C[B]-(O):1</v>
          </cell>
          <cell r="F9872" t="str">
            <v>C-(H)3(C),tertiary:2</v>
          </cell>
          <cell r="G9872" t="str">
            <v>0</v>
          </cell>
        </row>
        <row r="9873">
          <cell r="A9873" t="str">
            <v>5457-70-5</v>
          </cell>
          <cell r="B9873" t="str">
            <v>ASETYIALRXDVDF-UHFFFAOYSA-N</v>
          </cell>
          <cell r="C9873" t="str">
            <v>フェネチル＝オクタノアート</v>
          </cell>
          <cell r="D9873" t="str">
            <v>CCCCCCCC(=O)OCCc1ccccc1</v>
          </cell>
          <cell r="E9873" t="str">
            <v>C-(H)3(C):1|C-(C)2(H)2:5|C-(C[B])(C)(H)2:1|C[B]-(H):5|C[B]-(C):1|CO-(C)(O):1|O-(C)(CO):1|C-(C)(H)2(CO):1|C-(C)(H)2(O):1</v>
          </cell>
          <cell r="F9873"/>
          <cell r="G9873" t="str">
            <v>0</v>
          </cell>
        </row>
        <row r="9874">
          <cell r="A9874" t="str">
            <v>99932-50-0</v>
          </cell>
          <cell r="B9874" t="str">
            <v>WCUDDVOHXLKLQN-UHFFFAOYSA-N</v>
          </cell>
          <cell r="C9874" t="str">
            <v>２，３，６－トリエチルフェノール</v>
          </cell>
          <cell r="D9874" t="str">
            <v>CCc1ccc(CC)c(CC)c1O</v>
          </cell>
          <cell r="E9874" t="str">
            <v>C-(H)3(C):3|C-(C[B])(C)(H)2:3|C[B]-(H):2|C[B]-(C):3|O-(C[B])(H):1|C[B]-(O):1</v>
          </cell>
          <cell r="F9874"/>
          <cell r="G9874" t="str">
            <v>0</v>
          </cell>
        </row>
        <row r="9875">
          <cell r="A9875" t="str">
            <v>74663-50-6</v>
          </cell>
          <cell r="B9875" t="str">
            <v>PHSXXPSPEBSWOK-UHFFFAOYSA-N</v>
          </cell>
          <cell r="C9875" t="str">
            <v>２，４，６－トリプロピルフェノール</v>
          </cell>
          <cell r="D9875" t="str">
            <v>CCCc1cc(CCC)c(O)c(CCC)c1</v>
          </cell>
          <cell r="E9875" t="str">
            <v>C-(H)3(C):3|C-(C)2(H)2:3|C-(C[B])(C)(H)2:3|C[B]-(H):2|C[B]-(C):3|O-(C[B])(H):1|C[B]-(O):1</v>
          </cell>
          <cell r="F9875"/>
          <cell r="G9875" t="str">
            <v>0</v>
          </cell>
        </row>
        <row r="9876">
          <cell r="A9876" t="str">
            <v>38024-75-8</v>
          </cell>
          <cell r="B9876" t="str">
            <v>KOHSRHXKURUXCP-UHFFFAOYSA-N</v>
          </cell>
          <cell r="C9876" t="str">
            <v>２，４，６－トリエチルフェノール</v>
          </cell>
          <cell r="D9876" t="str">
            <v>CCc1cc(CC)c(O)c(CC)c1</v>
          </cell>
          <cell r="E9876" t="str">
            <v>C-(H)3(C):3|C-(C[B])(C)(H)2:3|C[B]-(H):2|C[B]-(C):3|O-(C[B])(H):1|C[B]-(O):1</v>
          </cell>
          <cell r="F9876"/>
          <cell r="G9876" t="str">
            <v>0</v>
          </cell>
        </row>
        <row r="9877">
          <cell r="A9877" t="str">
            <v>25401-86-9</v>
          </cell>
          <cell r="B9877" t="str">
            <v>HMWIHOZPGQRZLR-UHFFFAOYSA-N</v>
          </cell>
          <cell r="C9877" t="str">
            <v>２－ヘキサデシルフェノール</v>
          </cell>
          <cell r="D9877" t="str">
            <v>CCCCCCCCCCCCCCCCc1ccccc1O</v>
          </cell>
          <cell r="E9877" t="str">
            <v>C-(H)3(C):1|C-(C)2(H)2:14|C-(C[B])(C)(H)2:1|C[B]-(H):4|C[B]-(C):1|O-(C[B])(H):1|C[B]-(O):1</v>
          </cell>
          <cell r="F9877"/>
          <cell r="G9877" t="str">
            <v>0</v>
          </cell>
        </row>
        <row r="9878">
          <cell r="A9878" t="str">
            <v>13616-82-5</v>
          </cell>
          <cell r="B9878" t="str">
            <v>AMNLXDDJGGTIPL-UHFFFAOYSA-N</v>
          </cell>
          <cell r="C9878" t="str">
            <v>ジメチルチオフェノール</v>
          </cell>
          <cell r="D9878" t="str">
            <v>Cc1ccc(S)c(C)c1</v>
          </cell>
          <cell r="E9878" t="str">
            <v>C[B]-(H):3|C[B]-(C):2|C-(C[B])(H)3:2|S-(C[B])(H):1|C[B]-(S):1</v>
          </cell>
          <cell r="F9878"/>
          <cell r="G9878" t="str">
            <v>0</v>
          </cell>
        </row>
        <row r="9879">
          <cell r="A9879" t="str">
            <v>93857-94-4</v>
          </cell>
          <cell r="B9879" t="str">
            <v>LQWSYJWVIVLBFG-XVNBXDOJSA-N</v>
          </cell>
          <cell r="C9879" t="str">
            <v>２－フェニルプロピル＝ブタ－２－エノアート</v>
          </cell>
          <cell r="D9879" t="str">
            <v>C\C=C\C(=O)OCC(C)c1ccccc1</v>
          </cell>
          <cell r="E9879" t="str">
            <v>C-(H)3(C):1|C[d]-(C)(H):1|C-(C[B])(C)2(H):1|C[B]-(H):5|C[B]-(C):1|C-(C[d])(H)3:1|CO-(C[d])(O):1|O-(C)(CO):1|C[d]-(H)(CO):1|C-(C)(H)2(O):1</v>
          </cell>
          <cell r="F9879"/>
          <cell r="G9879" t="str">
            <v>0</v>
          </cell>
        </row>
        <row r="9880">
          <cell r="A9880" t="str">
            <v>17484-36-5</v>
          </cell>
          <cell r="B9880" t="str">
            <v>JBORNNNGTJSTLC-UHFFFAOYSA-N</v>
          </cell>
          <cell r="C9880" t="str">
            <v>メチル－ニトロアニソール</v>
          </cell>
          <cell r="D9880" t="str">
            <v>COc1ccc(C)c(c1)N(=O)=O</v>
          </cell>
          <cell r="E9880" t="str">
            <v>C[B]-(H):3|C[B]-(C):1|C-(C[B])(H)3:1|O-(C[B])(C):1|C-(H)3(O):1|C[B]-(O):1|C[B]-(NO2):1</v>
          </cell>
          <cell r="F9880"/>
          <cell r="G9880" t="str">
            <v>0</v>
          </cell>
        </row>
        <row r="9881">
          <cell r="A9881" t="str">
            <v>2589-78-8</v>
          </cell>
          <cell r="B9881" t="str">
            <v>MHCHQNXRVNQPHJ-UHFFFAOYSA-N</v>
          </cell>
          <cell r="C9881" t="str">
            <v>４－ヘキサデシルフェノール</v>
          </cell>
          <cell r="D9881" t="str">
            <v>CCCCCCCCCCCCCCCCc1ccc(O)cc1</v>
          </cell>
          <cell r="E9881" t="str">
            <v>C-(H)3(C):1|C-(C)2(H)2:14|C-(C[B])(C)(H)2:1|C[B]-(H):4|C[B]-(C):1|O-(C[B])(H):1|C[B]-(O):1</v>
          </cell>
          <cell r="F9881"/>
          <cell r="G9881" t="str">
            <v>0</v>
          </cell>
        </row>
        <row r="9882">
          <cell r="A9882" t="str">
            <v>6290-37-5</v>
          </cell>
          <cell r="B9882" t="str">
            <v>BUYNWUMUDHPPDS-UHFFFAOYSA-N</v>
          </cell>
          <cell r="C9882" t="str">
            <v>フェネチル＝ヘキサノアート</v>
          </cell>
          <cell r="D9882" t="str">
            <v>CCCCCC(=O)OCCc1ccccc1</v>
          </cell>
          <cell r="E9882" t="str">
            <v>C-(H)3(C):1|C-(C)2(H)2:3|C-(C[B])(C)(H)2:1|C[B]-(H):5|C[B]-(C):1|CO-(C)(O):1|O-(C)(CO):1|C-(C)(H)2(CO):1|C-(C)(H)2(O):1</v>
          </cell>
          <cell r="F9882"/>
          <cell r="G9882" t="str">
            <v>0</v>
          </cell>
        </row>
        <row r="9883">
          <cell r="A9883" t="str">
            <v>52780-43-5</v>
          </cell>
          <cell r="B9883" t="str">
            <v>JEHDNEGUWVKRSU-UHFFFAOYSA-N</v>
          </cell>
          <cell r="C9883" t="str">
            <v>４－トリデシルフェノール</v>
          </cell>
          <cell r="D9883" t="str">
            <v>CCCCCCCCCCCCCc1ccc(O)cc1</v>
          </cell>
          <cell r="E9883" t="str">
            <v>C-(H)3(C):1|C-(C)2(H)2:11|C-(C[B])(C)(H)2:1|C[B]-(H):4|C[B]-(C):1|O-(C[B])(H):1|C[B]-(O):1</v>
          </cell>
          <cell r="F9883"/>
          <cell r="G9883" t="str">
            <v>0</v>
          </cell>
        </row>
        <row r="9884">
          <cell r="A9884" t="str">
            <v>72424-02-3</v>
          </cell>
          <cell r="B9884" t="str">
            <v>IFGRPNIAGKTMCH-UHFFFAOYSA-N</v>
          </cell>
          <cell r="C9884" t="str">
            <v>３－トリデシルフェノール</v>
          </cell>
          <cell r="D9884" t="str">
            <v>CCCCCCCCCCCCCc1cccc(O)c1</v>
          </cell>
          <cell r="E9884" t="str">
            <v>C-(H)3(C):1|C-(C)2(H)2:11|C-(C[B])(C)(H)2:1|C[B]-(H):4|C[B]-(C):1|O-(C[B])(H):1|C[B]-(O):1</v>
          </cell>
          <cell r="F9884"/>
          <cell r="G9884" t="str">
            <v>0</v>
          </cell>
        </row>
        <row r="9885">
          <cell r="A9885" t="str">
            <v>673-22-3</v>
          </cell>
          <cell r="B9885" t="str">
            <v>WZUODJNEIXSNEU-UHFFFAOYSA-N</v>
          </cell>
          <cell r="C9885" t="str">
            <v>２－ヒドロキシ－４－メトキシベンズアルデヒド</v>
          </cell>
          <cell r="D9885" t="str">
            <v>COc1ccc(C=O)c(O)c1</v>
          </cell>
          <cell r="E9885" t="str">
            <v>C[B]-(H):3|CO-(C[B])(H):1|O-(C[B])(C):1|O-(C[B])(H):1|C-(H)3(O):1|C[B]-(O):2|C[B]-(CO):1</v>
          </cell>
          <cell r="F9885"/>
          <cell r="G9885" t="str">
            <v>0</v>
          </cell>
        </row>
        <row r="9886">
          <cell r="A9886" t="str">
            <v>5451-88-7</v>
          </cell>
          <cell r="B9886" t="str">
            <v>OKFJJLRWQHMYCM-UHFFFAOYSA-N</v>
          </cell>
          <cell r="C9886" t="str">
            <v>３－フェニルプロピル＝ペンタノアート</v>
          </cell>
          <cell r="D9886" t="str">
            <v>CCCCC(=O)OCCCc1ccccc1</v>
          </cell>
          <cell r="E9886" t="str">
            <v>C-(H)3(C):1|C-(C)2(H)2:3|C-(C[B])(C)(H)2:1|C[B]-(H):5|C[B]-(C):1|CO-(C)(O):1|O-(C)(CO):1|C-(C)(H)2(CO):1|C-(C)(H)2(O):1</v>
          </cell>
          <cell r="F9886"/>
          <cell r="G9886" t="str">
            <v>0</v>
          </cell>
        </row>
        <row r="9887">
          <cell r="A9887" t="str">
            <v>83875-92-7</v>
          </cell>
          <cell r="B9887" t="str">
            <v>XRXSBCHCLGSTHW-UHFFFAOYSA-N</v>
          </cell>
          <cell r="C9887" t="str">
            <v>２，４，５－トリ－ｔｅｒｔ－ブチルフェノール</v>
          </cell>
          <cell r="D9887" t="str">
            <v>CC(C)(C)c1cc(c(cc1O)C(C)(C)C)C(C)(C)C</v>
          </cell>
          <cell r="E9887" t="str">
            <v>C-(H)3(C):9|C-(C[B])(C)3:3|C[B]-(H):2|C[B]-(C):3|O-(C[B])(H):1|C[B]-(O):1</v>
          </cell>
          <cell r="F9887" t="str">
            <v>C-(H)3(C),tertiary:3</v>
          </cell>
          <cell r="G9887" t="str">
            <v>0</v>
          </cell>
        </row>
        <row r="9888">
          <cell r="A9888" t="str">
            <v>10031-86-4</v>
          </cell>
          <cell r="B9888" t="str">
            <v>SNUDRKNHOSAKGS-UHFFFAOYSA-N</v>
          </cell>
          <cell r="C9888" t="str">
            <v>１－フェニルプロピル＝ブチラート</v>
          </cell>
          <cell r="D9888" t="str">
            <v>CCCC(=O)OC(CC)c1ccccc1</v>
          </cell>
          <cell r="E9888" t="str">
            <v>C-(H)3(C):2|C-(C)2(H)2:2|C[B]-(H):5|C[B]-(C):1|CO-(C)(O):1|O-(C)(CO):1|C-(C)(H)2(CO):1|C-(C[B])(C)(H)(O):1</v>
          </cell>
          <cell r="F9888"/>
          <cell r="G9888" t="str">
            <v>0</v>
          </cell>
        </row>
        <row r="9889">
          <cell r="A9889" t="str">
            <v>4720-29-0</v>
          </cell>
          <cell r="B9889" t="str">
            <v>ZQJXSIOFSZYGMH-UHFFFAOYSA-N</v>
          </cell>
          <cell r="C9889" t="str">
            <v>３－（ベンジルアミノ）プロパン－１－オール</v>
          </cell>
          <cell r="D9889" t="str">
            <v>OCCCNCc1ccccc1</v>
          </cell>
          <cell r="E9889" t="str">
            <v>C-(C)2(H)2:1|C[B]-(H):5|C[B]-(C):1|O-(C)(H):1|C-(C)(H)2(O):1|C-(C)(H)2(N):1|C-(C[B])(H)2(N):1|N-(C)2(H):1</v>
          </cell>
          <cell r="F9889"/>
          <cell r="G9889" t="str">
            <v>0</v>
          </cell>
        </row>
        <row r="9890">
          <cell r="A9890" t="str">
            <v>5856-99-5</v>
          </cell>
          <cell r="B9890" t="str">
            <v>YEBYLKSGBARIJJ-UHFFFAOYSA-N</v>
          </cell>
          <cell r="C9890" t="str">
            <v>２，４，６－トリイソブチルフェノール</v>
          </cell>
          <cell r="D9890" t="str">
            <v>CC(C)Cc1cc(CC(C)C)c(O)c(CC(C)C)c1</v>
          </cell>
          <cell r="E9890" t="str">
            <v>C-(H)3(C):6|C-(H)(C)3:3|C-(C[B])(C)(H)2:3|C[B]-(H):2|C[B]-(C):3|O-(C[B])(H):1|C[B]-(O):1</v>
          </cell>
          <cell r="F9890"/>
          <cell r="G9890" t="str">
            <v>0</v>
          </cell>
        </row>
        <row r="9891">
          <cell r="A9891" t="str">
            <v>6289-54-9</v>
          </cell>
          <cell r="B9891" t="str">
            <v>DVHGIHSWUYRIPZ-QHHAFSJGSA-N</v>
          </cell>
          <cell r="C9891" t="str">
            <v>フェネチル＝ブタ－２－エノアート</v>
          </cell>
          <cell r="D9891" t="str">
            <v>C\C=C\C(=O)OCCc1ccccc1</v>
          </cell>
          <cell r="E9891" t="str">
            <v>C[d]-(C)(H):1|C-(C[B])(C)(H)2:1|C[B]-(H):5|C[B]-(C):1|C-(C[d])(H)3:1|CO-(C[d])(O):1|O-(C)(CO):1|C[d]-(H)(CO):1|C-(C)(H)2(O):1</v>
          </cell>
          <cell r="F9891"/>
          <cell r="G9891" t="str">
            <v>0</v>
          </cell>
        </row>
        <row r="9892">
          <cell r="A9892" t="str">
            <v>7402-29-1</v>
          </cell>
          <cell r="B9892" t="str">
            <v>IWBHCESPSIQPME-UHFFFAOYSA-N</v>
          </cell>
          <cell r="C9892" t="str">
            <v>３－フェニルプロピル＝ブタノアート</v>
          </cell>
          <cell r="D9892" t="str">
            <v>CCCC(=O)OCCCc1ccccc1</v>
          </cell>
          <cell r="E9892" t="str">
            <v>C-(H)3(C):1|C-(C)2(H)2:2|C-(C[B])(C)(H)2:1|C[B]-(H):5|C[B]-(C):1|CO-(C)(O):1|O-(C)(CO):1|C-(C)(H)2(CO):1|C-(C)(H)2(O):1</v>
          </cell>
          <cell r="F9892"/>
          <cell r="G9892" t="str">
            <v>0</v>
          </cell>
        </row>
        <row r="9893">
          <cell r="A9893" t="str">
            <v>38512-82-2</v>
          </cell>
          <cell r="B9893" t="str">
            <v>XCOUVPWGTSKINY-UHFFFAOYSA-N</v>
          </cell>
          <cell r="C9893" t="str">
            <v>メチル－ニトロアニソール</v>
          </cell>
          <cell r="D9893" t="str">
            <v>COc1cc(C)ccc1N(=O)=O</v>
          </cell>
          <cell r="E9893" t="str">
            <v>C[B]-(H):3|C[B]-(C):1|C-(C[B])(H)3:1|O-(C[B])(C):1|C-(H)3(O):1|C[B]-(O):1|C[B]-(NO2):1</v>
          </cell>
          <cell r="F9893"/>
          <cell r="G9893" t="str">
            <v>0</v>
          </cell>
        </row>
        <row r="9894">
          <cell r="A9894" t="str">
            <v>51690-47-2</v>
          </cell>
          <cell r="B9894" t="str">
            <v>AFXQOXNRTJFOJV-UHFFFAOYSA-N</v>
          </cell>
          <cell r="C9894" t="str">
            <v>２，３，４－トリエチルフェノール</v>
          </cell>
          <cell r="D9894" t="str">
            <v>CCc1ccc(O)c(CC)c1CC</v>
          </cell>
          <cell r="E9894" t="str">
            <v>C-(H)3(C):3|C-(C[B])(C)(H)2:3|C[B]-(H):2|C[B]-(C):3|O-(C[B])(H):1|C[B]-(O):1</v>
          </cell>
          <cell r="F9894"/>
          <cell r="G9894" t="str">
            <v>0</v>
          </cell>
        </row>
        <row r="9895">
          <cell r="A9895" t="str">
            <v>4001-61-0</v>
          </cell>
          <cell r="B9895" t="str">
            <v>NHAUBUMQRJWWAT-UHFFFAOYSA-N</v>
          </cell>
          <cell r="C9895" t="str">
            <v>ジメチルチオフェノール</v>
          </cell>
          <cell r="D9895" t="str">
            <v>Cc1ccc(C)c(S)c1</v>
          </cell>
          <cell r="E9895" t="str">
            <v>C[B]-(H):3|C[B]-(C):2|C-(C[B])(H)3:2|S-(C[B])(H):1|C[B]-(S):1</v>
          </cell>
          <cell r="F9895"/>
          <cell r="G9895" t="str">
            <v>0</v>
          </cell>
        </row>
        <row r="9896">
          <cell r="A9896" t="str">
            <v>7775-38-4</v>
          </cell>
          <cell r="B9896" t="str">
            <v>RUDZCBJWUDOPTP-UHFFFAOYSA-N</v>
          </cell>
          <cell r="C9896" t="str">
            <v>１－フェニルエチル＝ホルマート</v>
          </cell>
          <cell r="D9896" t="str">
            <v>CC(OC=O)c1ccccc1</v>
          </cell>
          <cell r="E9896" t="str">
            <v>C-(H)3(C):1|C[B]-(H):5|C[B]-(C):1|CO-(H)(O):1|O-(C)(CO):1|C-(C[B])(C)(H)(O):1</v>
          </cell>
          <cell r="F9896"/>
          <cell r="G9896" t="str">
            <v>0</v>
          </cell>
        </row>
        <row r="9897">
          <cell r="A9897" t="str">
            <v>51971-64-3</v>
          </cell>
          <cell r="B9897" t="str">
            <v>HIOZXJLZFVEQCC-UHFFFAOYSA-N</v>
          </cell>
          <cell r="C9897" t="str">
            <v>４，６－ジクロロイソベンゾフラン－１，３－ジオン</v>
          </cell>
          <cell r="D9897" t="str">
            <v>Clc1cc(Cl)c2C(=O)OC(=O)c2c1</v>
          </cell>
          <cell r="E9897" t="str">
            <v>C[B]-(H):2|CO-(C[B])(O):2|O-(CO)2,aliphatic:1|C[B]-(CO):2|C[B]-(Cl):2</v>
          </cell>
          <cell r="F9897" t="str">
            <v>Phthalic anhydride:1|ortho corr, hydrocarbons:1|(Cl)(Cl),meta:1</v>
          </cell>
          <cell r="G9897" t="str">
            <v>0</v>
          </cell>
        </row>
        <row r="9898">
          <cell r="A9898" t="str">
            <v>68914-97-6</v>
          </cell>
          <cell r="B9898" t="str">
            <v>YXMNUPKWUMIZAV-UHFFFAOYSA-N</v>
          </cell>
          <cell r="C9898" t="str">
            <v>２，４－ジクロロ－１－（２－クロロフェノキシ）ベンゼン</v>
          </cell>
          <cell r="D9898" t="str">
            <v>Clc1ccc(Oc2ccccc2Cl)c(Cl)c1</v>
          </cell>
          <cell r="E9898" t="str">
            <v>C[B]-(H):7|O-(C[B])2:1|C[B]-(O):2|C[B]-(Cl):3</v>
          </cell>
          <cell r="F9898" t="str">
            <v>(Cl)(Cl),meta:1</v>
          </cell>
          <cell r="G9898" t="str">
            <v>0</v>
          </cell>
        </row>
        <row r="9899">
          <cell r="A9899" t="str">
            <v>4627-22-9</v>
          </cell>
          <cell r="B9899" t="str">
            <v>OPEKHRGERHDLRK-UHFFFAOYSA-N</v>
          </cell>
          <cell r="C9899" t="str">
            <v>４－ｔｅｒｔ－ブチル－Ｎ－（４－ｔｅｒｔ－ブチルフェニル）アニリン</v>
          </cell>
          <cell r="D9899" t="str">
            <v>CC(C)(C)c1ccc(Nc2ccc(cc2)C(C)(C)C)cc1</v>
          </cell>
          <cell r="E9899" t="str">
            <v>C-(H)3(C):6|C-(C[B])(C)3:2|C[B]-(H):8|C[B]-(C):2|N-(C[B])2(H):1|C[B]-(N):2</v>
          </cell>
          <cell r="F9899" t="str">
            <v>C-(H)3(C),tertiary:2</v>
          </cell>
          <cell r="G9899" t="str">
            <v>0</v>
          </cell>
        </row>
        <row r="9900">
          <cell r="A9900" t="str">
            <v>5840-15-3</v>
          </cell>
          <cell r="B9900" t="str">
            <v>INHHFZUVCCBNTO-UHFFFAOYSA-N</v>
          </cell>
          <cell r="C9900" t="str">
            <v>３－（アニリノ）プロパン－１，２－ジオール</v>
          </cell>
          <cell r="D9900" t="str">
            <v>OCC(O)CNc1ccccc1</v>
          </cell>
          <cell r="E9900" t="str">
            <v>C[B]-(H):5|O-(C)(H):2|C-(C)2(H)(O),alcohpls/peroxides:1|C-(C)(H)2(O):1|C-(C)(H)2(N):1|N-(C[B])(C)(H):1|C[B]-(N):1</v>
          </cell>
          <cell r="F9900"/>
          <cell r="G9900" t="str">
            <v>0</v>
          </cell>
        </row>
        <row r="9901">
          <cell r="A9901" t="str">
            <v>6903-65-7</v>
          </cell>
          <cell r="B9901" t="str">
            <v>MWKULKMSBBSGTP-UHFFFAOYSA-N</v>
          </cell>
          <cell r="C9901" t="str">
            <v>１－クロロ－２－（４－クロロフェノキシ）ベンゼン</v>
          </cell>
          <cell r="D9901" t="str">
            <v>Clc1ccc(Oc2ccccc2Cl)cc1</v>
          </cell>
          <cell r="E9901" t="str">
            <v>C[B]-(H):8|O-(C[B])2:1|C[B]-(O):2|C[B]-(Cl):2</v>
          </cell>
          <cell r="F9901"/>
          <cell r="G9901" t="str">
            <v>0</v>
          </cell>
        </row>
        <row r="9902">
          <cell r="A9902" t="str">
            <v>54120-56-8</v>
          </cell>
          <cell r="B9902" t="str">
            <v>ZCRMWQMJEIKWGG-UHFFFAOYSA-N</v>
          </cell>
          <cell r="C9902" t="str">
            <v>２，３，５，６－テトラブロモテレフタロイル＝ジクロリド</v>
          </cell>
          <cell r="D9902" t="str">
            <v>ClC(=O)c1c(Br)c(Br)c(C(=O)Cl)c(Br)c1Br</v>
          </cell>
          <cell r="E9902" t="str">
            <v>C[B]-(CO):2|CO-(C[B])(Cl):2|C[B]-(Br):4</v>
          </cell>
          <cell r="F9902"/>
          <cell r="G9902" t="str">
            <v>0</v>
          </cell>
        </row>
        <row r="9903">
          <cell r="A9903" t="str">
            <v>2905-61-5</v>
          </cell>
          <cell r="B9903" t="str">
            <v>RSINFFVFOTUDEC-UHFFFAOYSA-N</v>
          </cell>
          <cell r="C9903" t="str">
            <v>２，５－ジクロロベンゾイル＝クロリド</v>
          </cell>
          <cell r="D9903" t="str">
            <v>ClC(=O)c1cc(Cl)ccc1Cl</v>
          </cell>
          <cell r="E9903" t="str">
            <v>C[B]-(H):3|C[B]-(CO):1|CO-(C[B])(Cl):1|C[B]-(Cl):2</v>
          </cell>
          <cell r="F9903" t="str">
            <v>(COCl)(Cl),ortho:1</v>
          </cell>
          <cell r="G9903" t="str">
            <v>0</v>
          </cell>
        </row>
        <row r="9904">
          <cell r="A9904" t="str">
            <v>16442-10-7</v>
          </cell>
          <cell r="B9904" t="str">
            <v>CGDWAVBBLJTVDO-UHFFFAOYSA-N</v>
          </cell>
          <cell r="C9904" t="str">
            <v>２，６－ジクロロ安息香酸無水物</v>
          </cell>
          <cell r="D9904" t="str">
            <v>Clc1cccc(Cl)c1C(=O)OC(=O)c2c(Cl)cccc2Cl</v>
          </cell>
          <cell r="E9904" t="str">
            <v>C[B]-(H):6|CO-(C[B])(O):2|O-(CO)2,aliphatic:1|C[B]-(CO):2|C[B]-(Cl):4</v>
          </cell>
          <cell r="F9904" t="str">
            <v>(Cl)(Cl),meta:2</v>
          </cell>
          <cell r="G9904" t="str">
            <v>0</v>
          </cell>
        </row>
        <row r="9905">
          <cell r="A9905" t="str">
            <v>27419-90-5</v>
          </cell>
          <cell r="B9905" t="str">
            <v>AEMNOPYAEDEKIP-UHFFFAOYSA-N</v>
          </cell>
          <cell r="C9905" t="str">
            <v>Ｎ－シアノエトキシエチル－Ｎ－シアノエチルアニリン</v>
          </cell>
          <cell r="D9905" t="str">
            <v>N#CCCOCCN(CCC#N)c1ccccc1</v>
          </cell>
          <cell r="E9905" t="str">
            <v>C[B]-(H):5|O-(C)2:1|C-(C)(H)2(O):2|C-(C)(H)2(N):2|N-(C[B])(C)2:1|C-(C)(H)2(CN):2|C[B]-(N):1</v>
          </cell>
          <cell r="F9905"/>
          <cell r="G9905" t="str">
            <v>0</v>
          </cell>
        </row>
        <row r="9906">
          <cell r="A9906" t="str">
            <v>61328-44-7</v>
          </cell>
          <cell r="B9906" t="str">
            <v>VBNJGYOQZAENPO-UHFFFAOYSA-N</v>
          </cell>
          <cell r="C9906" t="str">
            <v>１，２－ジクロロ－４－（２－クロロフェノキシ）ベンゼン</v>
          </cell>
          <cell r="D9906" t="str">
            <v>Clc1ccc(Oc2ccccc2Cl)cc1Cl</v>
          </cell>
          <cell r="E9906" t="str">
            <v>C[B]-(H):7|O-(C[B])2:1|C[B]-(O):2|C[B]-(Cl):3</v>
          </cell>
          <cell r="F9906" t="str">
            <v>(Cl)(Cl),ortho:1</v>
          </cell>
          <cell r="G9906" t="str">
            <v>0</v>
          </cell>
        </row>
        <row r="9907">
          <cell r="A9907" t="str">
            <v>6842-62-2</v>
          </cell>
          <cell r="B9907" t="str">
            <v>HPRGYUWRGCTBAV-UHFFFAOYSA-N</v>
          </cell>
          <cell r="C9907" t="str">
            <v>１－クロロ－３－（４－クロロフェノキシ）ベンゼン</v>
          </cell>
          <cell r="D9907" t="str">
            <v>Clc1ccc(Oc2cccc(Cl)c2)cc1</v>
          </cell>
          <cell r="E9907" t="str">
            <v>C[B]-(H):8|O-(C[B])2:1|C[B]-(O):2|C[B]-(Cl):2</v>
          </cell>
          <cell r="F9907"/>
          <cell r="G9907" t="str">
            <v>0</v>
          </cell>
        </row>
        <row r="9908">
          <cell r="A9908" t="str">
            <v>5259-71-2</v>
          </cell>
          <cell r="B9908" t="str">
            <v>VYXHVRARDIDEHS-QGTKBVGQSA-N</v>
          </cell>
          <cell r="C9908" t="str">
            <v>（１Ｚ，５Ｅ）－シクロオクタ－１，５－ジエン</v>
          </cell>
          <cell r="D9908" t="str">
            <v>C1C\C=C/CC\C=C/1</v>
          </cell>
          <cell r="E9908" t="str">
            <v>C[d]-(C)(H):4|C-(C[d])(C)(H)2:4</v>
          </cell>
          <cell r="F9908" t="str">
            <v>1,5-Cyclooctadiene:1</v>
          </cell>
          <cell r="G9908" t="str">
            <v>0</v>
          </cell>
        </row>
        <row r="9909">
          <cell r="A9909" t="str">
            <v>77-42-9</v>
          </cell>
          <cell r="B9909" t="str">
            <v>OJYKYCDSGQGTRJ-MNWSMPJUSA-N</v>
          </cell>
          <cell r="C9909" t="str">
            <v>β－サンタロール</v>
          </cell>
          <cell r="D9909" t="str">
            <v>C\C(=C\CC[C@@]1(C)C2CCC(C2)C1=C)\CO</v>
          </cell>
          <cell r="E9909" t="str">
            <v>C-(H)3(C):1|C-(C)2(H)2:4|C-(H)(C)3:1|C[d]-(H)2:1|C[d]-(C)(H):1|C[d]-(C)2:2|C-(C[d])(C)(H)2:1|C-(C[d])(C)2(H):1|C-(C[d])(C)3:1|C-(C[d])(H)3:1|O-(C)(H):1|C-(C[d])(H)2(O):1</v>
          </cell>
          <cell r="F9909" t="str">
            <v>Cyclopentane,sub:2|Cyclohexane,sub:1|Bicyclo[2.2.1]heptane:1</v>
          </cell>
          <cell r="G9909" t="str">
            <v>0</v>
          </cell>
        </row>
        <row r="9910">
          <cell r="A9910" t="str">
            <v>942-06-3</v>
          </cell>
          <cell r="B9910" t="str">
            <v>ULSOWUBMELTORB-UHFFFAOYSA-N</v>
          </cell>
          <cell r="C9910" t="str">
            <v>４，５－ジクロロフタル酸無水物</v>
          </cell>
          <cell r="D9910" t="str">
            <v>Clc1cc2C(=O)OC(=O)c2cc1Cl</v>
          </cell>
          <cell r="E9910" t="str">
            <v>C[B]-(H):2|CO-(C[B])(O):2|O-(CO)2,aliphatic:1|C[B]-(CO):2|C[B]-(Cl):2</v>
          </cell>
          <cell r="F9910" t="str">
            <v>Phthalic anhydride:1|ortho corr, hydrocarbons:1|(Cl)(Cl),ortho:1</v>
          </cell>
          <cell r="G9910" t="str">
            <v>0</v>
          </cell>
        </row>
        <row r="9911">
          <cell r="A9911" t="str">
            <v>16078-88-9</v>
          </cell>
          <cell r="B9911" t="str">
            <v>FLSMFIOMSYLMGZ-UHFFFAOYSA-N</v>
          </cell>
          <cell r="C9911" t="str">
            <v>１－［エチル（フェニル）アミノ］プロパン－２－オール</v>
          </cell>
          <cell r="D9911" t="str">
            <v>CCN(CC(C)O)c1ccccc1</v>
          </cell>
          <cell r="E9911" t="str">
            <v>C-(H)3(C):2|C[B]-(H):5|O-(C)(H):1|C-(C)2(H)(O),alcohpls/peroxides:1|C-(C)(H)2(N):2|N-(C[B])(C)2:1|C[B]-(N):1</v>
          </cell>
          <cell r="F9911"/>
          <cell r="G9911" t="str">
            <v>0</v>
          </cell>
        </row>
        <row r="9912">
          <cell r="A9912" t="str">
            <v>2696-85-7</v>
          </cell>
          <cell r="B9912" t="str">
            <v>HDVUPIFFKAHPJY-UHFFFAOYSA-N</v>
          </cell>
          <cell r="C9912" t="str">
            <v>２－ブチルアニリン</v>
          </cell>
          <cell r="D9912" t="str">
            <v>CCCCc1ccccc1N</v>
          </cell>
          <cell r="E9912" t="str">
            <v>C-(H)3(C):1|C-(C)2(H)2:2|C-(C[B])(C)(H)2:1|C[B]-(H):4|C[B]-(C):1|N-(C[B])(H)2:1|C[B]-(N):1</v>
          </cell>
          <cell r="F9912"/>
          <cell r="G9912" t="str">
            <v>0</v>
          </cell>
        </row>
        <row r="9913">
          <cell r="A9913" t="str">
            <v>155999-92-1</v>
          </cell>
          <cell r="B9913" t="str">
            <v>XIXPEFLLHQAIOY-UHFFFAOYSA-N</v>
          </cell>
          <cell r="C9913" t="str">
            <v>１，４－ジクロロ－２－（２，４－ジクロロフェノキシ）ベンゼン</v>
          </cell>
          <cell r="D9913" t="str">
            <v>Clc1ccc(Oc2cc(Cl)ccc2Cl)c(Cl)c1</v>
          </cell>
          <cell r="E9913" t="str">
            <v>C[B]-(H):6|O-(C[B])2:1|C[B]-(O):2|C[B]-(Cl):4</v>
          </cell>
          <cell r="F9913" t="str">
            <v>(Cl)(Cl),meta:1</v>
          </cell>
          <cell r="G9913" t="str">
            <v>0</v>
          </cell>
        </row>
        <row r="9914">
          <cell r="A9914" t="str">
            <v>445-13-6</v>
          </cell>
          <cell r="B9914" t="str">
            <v>KZAMRRANXJVDCD-UHFFFAOYSA-N</v>
          </cell>
          <cell r="C9914" t="str">
            <v>３－クロロ－４－（トリフルオロメチル）アニリン</v>
          </cell>
          <cell r="D9914" t="str">
            <v>Nc1ccc(c(Cl)c1)C(F)(F)F</v>
          </cell>
          <cell r="E9914" t="str">
            <v>C[B]-(H):3|C[B]-(C):1|N-(C[B])(H)2:1|C[B]-(N):1|C-(C[B])(F)3:1|C[B]-(Cl):1</v>
          </cell>
          <cell r="F9914" t="str">
            <v>(alkyl)(X),ortho:1</v>
          </cell>
          <cell r="G9914" t="str">
            <v>0</v>
          </cell>
        </row>
        <row r="9915">
          <cell r="A9915" t="str">
            <v>6939-93-1</v>
          </cell>
          <cell r="B9915" t="str">
            <v>MSQIEZXCNYUWHN-UHFFFAOYSA-N</v>
          </cell>
          <cell r="C9915" t="str">
            <v>４－ブロモイソフタル酸</v>
          </cell>
          <cell r="D9915" t="str">
            <v>OC(=O)c1ccc(Br)c(c1)C(=O)O</v>
          </cell>
          <cell r="E9915" t="str">
            <v>C[B]-(H):3|CO-(C[B])(O):2|O-(CO)(H):2|C[B]-(CO):2|C[B]-(Br):1</v>
          </cell>
          <cell r="F9915" t="str">
            <v>meta corr, hydrocarbons:1|(COOH)(COOH),meta:1|(Br)(COOH),ortho:1</v>
          </cell>
          <cell r="G9915" t="str">
            <v>0</v>
          </cell>
        </row>
        <row r="9916">
          <cell r="A9916" t="str">
            <v>23351-91-9</v>
          </cell>
          <cell r="B9916" t="str">
            <v>JATKASGNRMGFSW-UHFFFAOYSA-N</v>
          </cell>
          <cell r="C9916" t="str">
            <v>５－ブロモイソフタル酸</v>
          </cell>
          <cell r="D9916" t="str">
            <v>OC(=O)c1cc(Br)cc(c1)C(=O)O</v>
          </cell>
          <cell r="E9916" t="str">
            <v>C[B]-(H):3|CO-(C[B])(O):2|O-(CO)(H):2|C[B]-(CO):2|C[B]-(Br):1</v>
          </cell>
          <cell r="F9916" t="str">
            <v>meta corr, hydrocarbons:1|(COOH)(COOH),meta:1</v>
          </cell>
          <cell r="G9916" t="str">
            <v>0</v>
          </cell>
        </row>
        <row r="9917">
          <cell r="A9917" t="str">
            <v>433-94-3</v>
          </cell>
          <cell r="B9917" t="str">
            <v>OTRRSPQJZRCMDA-UHFFFAOYSA-N</v>
          </cell>
          <cell r="C9917" t="str">
            <v>２－クロロ－６－（トリフルオロメチル）アニリン</v>
          </cell>
          <cell r="D9917" t="str">
            <v>Nc1c(Cl)cccc1C(F)(F)F</v>
          </cell>
          <cell r="E9917" t="str">
            <v>C[B]-(H):3|C[B]-(C):1|N-(C[B])(H)2:1|C[B]-(N):1|C-(C[B])(F)3:1|C[B]-(Cl):1</v>
          </cell>
          <cell r="F9917"/>
          <cell r="G9917" t="str">
            <v>0</v>
          </cell>
        </row>
        <row r="9918">
          <cell r="A9918" t="str">
            <v>28419-69-4</v>
          </cell>
          <cell r="B9918" t="str">
            <v>IRLZOQDGEAEIPX-UHFFFAOYSA-N</v>
          </cell>
          <cell r="C9918" t="str">
            <v>１，３－ジクロロ－２－フェノキシベンゼン</v>
          </cell>
          <cell r="D9918" t="str">
            <v>Clc1cccc(Cl)c1Oc2ccccc2</v>
          </cell>
          <cell r="E9918" t="str">
            <v>C[B]-(H):8|O-(C[B])2:1|C[B]-(O):2|C[B]-(Cl):2</v>
          </cell>
          <cell r="F9918" t="str">
            <v>(Cl)(Cl),meta:1</v>
          </cell>
          <cell r="G9918" t="str">
            <v>0</v>
          </cell>
        </row>
        <row r="9919">
          <cell r="A9919" t="str">
            <v>5369-17-5</v>
          </cell>
          <cell r="B9919" t="str">
            <v>WMIQWIJPGVVMII-UHFFFAOYSA-N</v>
          </cell>
          <cell r="C9919" t="str">
            <v>３－ブチルアニリン</v>
          </cell>
          <cell r="D9919" t="str">
            <v>CCCCc1cccc(N)c1</v>
          </cell>
          <cell r="E9919" t="str">
            <v>C-(H)3(C):1|C-(C)2(H)2:2|C-(C[B])(C)(H)2:1|C[B]-(H):4|C[B]-(C):1|N-(C[B])(H)2:1|C[B]-(N):1</v>
          </cell>
          <cell r="F9919"/>
          <cell r="G9919" t="str">
            <v>0</v>
          </cell>
        </row>
        <row r="9920">
          <cell r="A9920" t="str">
            <v>162853-27-2</v>
          </cell>
          <cell r="B9920" t="str">
            <v>JVFGXWCLGNACOG-UHFFFAOYSA-N</v>
          </cell>
          <cell r="C9920" t="str">
            <v>１，２－ジクロロ－３－（３，４－ジクロロフェノキシ）ベンゼン</v>
          </cell>
          <cell r="D9920" t="str">
            <v>Clc1ccc(Oc2cccc(Cl)c2Cl)cc1Cl</v>
          </cell>
          <cell r="E9920" t="str">
            <v>C[B]-(H):6|O-(C[B])2:1|C[B]-(O):2|C[B]-(Cl):4</v>
          </cell>
          <cell r="F9920" t="str">
            <v>(Cl)(Cl),ortho:2</v>
          </cell>
          <cell r="G9920" t="str">
            <v>0</v>
          </cell>
        </row>
        <row r="9921">
          <cell r="A9921" t="str">
            <v>1590-80-3</v>
          </cell>
          <cell r="B9921" t="str">
            <v>MINNIIWBFAPUKJ-UHFFFAOYSA-N</v>
          </cell>
          <cell r="C9921" t="str">
            <v>Ｎ－オクタン－１－イル－Ｎ’－フェニル－１，４－フェニレンジアミン</v>
          </cell>
          <cell r="D9921" t="str">
            <v>CCCCCCCCNc1ccc(Nc2ccccc2)cc1</v>
          </cell>
          <cell r="E9921" t="str">
            <v>C-(H)3(C):1|C-(C)2(H)2:6|C[B]-(H):9|C-(C)(H)2(N):1|N-(C[B])(C)(H):1|N-(C[B])2(H):1|C[B]-(N):3</v>
          </cell>
          <cell r="F9921"/>
          <cell r="G9921" t="str">
            <v>0</v>
          </cell>
        </row>
        <row r="9922">
          <cell r="A9922" t="str">
            <v>445-14-7</v>
          </cell>
          <cell r="B9922" t="str">
            <v>GXMFVMMXHKXSBI-UHFFFAOYSA-N</v>
          </cell>
          <cell r="C9922" t="str">
            <v>５－クロロ－２－（トリフルオロメチル）アニリン</v>
          </cell>
          <cell r="D9922" t="str">
            <v>Nc1cc(Cl)ccc1C(F)(F)F</v>
          </cell>
          <cell r="E9922" t="str">
            <v>C[B]-(H):3|C[B]-(C):1|N-(C[B])(H)2:1|C[B]-(N):1|C-(C[B])(F)3:1|C[B]-(Cl):1</v>
          </cell>
          <cell r="F9922"/>
          <cell r="G9922" t="str">
            <v>0</v>
          </cell>
        </row>
        <row r="9923">
          <cell r="A9923" t="str">
            <v>2157-39-3</v>
          </cell>
          <cell r="B9923" t="str">
            <v>PLPFTLXIQQYOMW-UHFFFAOYSA-N</v>
          </cell>
          <cell r="C9923" t="str">
            <v>５－クロロイソフタル酸</v>
          </cell>
          <cell r="D9923" t="str">
            <v>OC(=O)c1cc(Cl)cc(c1)C(=O)O</v>
          </cell>
          <cell r="E9923" t="str">
            <v>C[B]-(H):3|CO-(C[B])(O):2|O-(CO)(H):2|C[B]-(CO):2|C[B]-(Cl):1</v>
          </cell>
          <cell r="F9923" t="str">
            <v>meta corr, hydrocarbons:1|(COOH)(COOH),meta:1</v>
          </cell>
          <cell r="G9923" t="str">
            <v>0</v>
          </cell>
        </row>
        <row r="9924">
          <cell r="A9924" t="str">
            <v>130892-66-9</v>
          </cell>
          <cell r="B9924" t="str">
            <v>IZZULMOBRTYHMH-UHFFFAOYSA-N</v>
          </cell>
          <cell r="C9924" t="str">
            <v>１，３－ジクロロ－２－（３，４－ジクロロフェノキシ）ベンゼン</v>
          </cell>
          <cell r="D9924" t="str">
            <v>Clc1ccc(Oc2c(Cl)cccc2Cl)cc1Cl</v>
          </cell>
          <cell r="E9924" t="str">
            <v>C[B]-(H):6|O-(C[B])2:1|C[B]-(O):2|C[B]-(Cl):4</v>
          </cell>
          <cell r="F9924" t="str">
            <v>(Cl)(Cl),ortho:1|(Cl)(Cl),meta:1</v>
          </cell>
          <cell r="G9924" t="str">
            <v>0</v>
          </cell>
        </row>
        <row r="9925">
          <cell r="A9925" t="str">
            <v>5411-70-1</v>
          </cell>
          <cell r="B9925" t="str">
            <v>PNXPXUDJXYVOFM-UHFFFAOYSA-N</v>
          </cell>
          <cell r="C9925" t="str">
            <v>テトラブロモテレフタル酸</v>
          </cell>
          <cell r="D9925" t="str">
            <v>OC(=O)c1c(Br)c(Br)c(C(=O)O)c(Br)c1Br</v>
          </cell>
          <cell r="E9925" t="str">
            <v>CO-(C[B])(O):2|O-(CO)(H):2|C[B]-(CO):2|C[B]-(Br):4</v>
          </cell>
          <cell r="F9925" t="str">
            <v>(Br)(COOH),ortho:4</v>
          </cell>
          <cell r="G9925" t="str">
            <v>0</v>
          </cell>
        </row>
        <row r="9926">
          <cell r="A9926" t="str">
            <v>30070-63-4</v>
          </cell>
          <cell r="B9926" t="str">
            <v>NIHKFGMYMWGERR-UHFFFAOYSA-N</v>
          </cell>
          <cell r="C9926" t="str">
            <v>３－クロロ安息香酸無水物</v>
          </cell>
          <cell r="D9926" t="str">
            <v>Clc1cccc(c1)C(=O)OC(=O)c2cccc(Cl)c2</v>
          </cell>
          <cell r="E9926" t="str">
            <v>C[B]-(H):8|CO-(C[B])(O):2|O-(CO)2,aliphatic:1|C[B]-(CO):2|C[B]-(Cl):2</v>
          </cell>
          <cell r="F9926"/>
          <cell r="G9926" t="str">
            <v>0</v>
          </cell>
        </row>
        <row r="9927">
          <cell r="A9927" t="str">
            <v>155999-93-2</v>
          </cell>
          <cell r="B9927" t="str">
            <v>BJFOCMRBCBZFJT-UHFFFAOYSA-N</v>
          </cell>
          <cell r="C9927" t="str">
            <v>２，４－ジクロロ－１－（３－クロロフェノキシ）ベンゼン</v>
          </cell>
          <cell r="D9927" t="str">
            <v>Clc1ccc(Oc2cccc(Cl)c2)c(Cl)c1</v>
          </cell>
          <cell r="E9927" t="str">
            <v>C[B]-(H):7|O-(C[B])2:1|C[B]-(O):2|C[B]-(Cl):3</v>
          </cell>
          <cell r="F9927" t="str">
            <v>(Cl)(Cl),meta:1</v>
          </cell>
          <cell r="G9927" t="str">
            <v>0</v>
          </cell>
        </row>
        <row r="9928">
          <cell r="A9928" t="str">
            <v>38668-49-4</v>
          </cell>
          <cell r="B9928" t="str">
            <v>AGRSZBOCZMNJIN-UHFFFAOYSA-N</v>
          </cell>
          <cell r="C9928" t="str">
            <v>１，１’－［（３－メチルフェニル）イミノ］ジ（２－プロパノール）</v>
          </cell>
          <cell r="D9928" t="str">
            <v>CC(O)CN(CC(C)O)c1cccc(C)c1</v>
          </cell>
          <cell r="E9928" t="str">
            <v>C-(H)3(C):2|C[B]-(H):4|C[B]-(C):1|C-(C[B])(H)3:1|O-(C)(H):2|C-(C)2(H)(O),alcohpls/peroxides:2|C-(C)(H)2(N):2|N-(C[B])(C)2:1|C[B]-(N):1</v>
          </cell>
          <cell r="F9928"/>
          <cell r="G9928" t="str">
            <v>0</v>
          </cell>
        </row>
        <row r="9929">
          <cell r="A9929" t="str">
            <v>69411-05-8</v>
          </cell>
          <cell r="B9929" t="str">
            <v>OVENUGPMQDFGLE-UHFFFAOYSA-N</v>
          </cell>
          <cell r="C9929" t="str">
            <v>３－クロロ－５－（トリフルオロメチル）アニリン</v>
          </cell>
          <cell r="D9929" t="str">
            <v>Nc1cc(Cl)cc(c1)C(F)(F)F</v>
          </cell>
          <cell r="E9929" t="str">
            <v>C[B]-(H):3|C[B]-(C):1|N-(C[B])(H)2:1|C[B]-(N):1|C-(C[B])(F)3:1|C[B]-(Cl):1</v>
          </cell>
          <cell r="F9929"/>
          <cell r="G9929" t="str">
            <v>0</v>
          </cell>
        </row>
        <row r="9930">
          <cell r="A9930" t="str">
            <v>147217-71-8</v>
          </cell>
          <cell r="B9930" t="str">
            <v>RJQLQJZMLISKRJ-UHFFFAOYSA-N</v>
          </cell>
          <cell r="C9930" t="str">
            <v>１－ブロモ－２－（４－ブロモフェノキシ）ベンゼン</v>
          </cell>
          <cell r="D9930" t="str">
            <v>Brc1ccc(Oc2ccccc2Br)cc1</v>
          </cell>
          <cell r="E9930" t="str">
            <v>C[B]-(H):8|O-(C[B])2:1|C[B]-(O):2|C[B]-(Br):2</v>
          </cell>
          <cell r="F9930"/>
          <cell r="G9930" t="str">
            <v>0</v>
          </cell>
        </row>
        <row r="9931">
          <cell r="A9931" t="str">
            <v>52322-80-2</v>
          </cell>
          <cell r="B9931" t="str">
            <v>UWKZWXCTDPYXHU-UHFFFAOYSA-N</v>
          </cell>
          <cell r="C9931" t="str">
            <v>１，２，４－トリクロロ－５－フェノキシベンゼン</v>
          </cell>
          <cell r="D9931" t="str">
            <v>Clc1cc(Cl)c(Oc2ccccc2)cc1Cl</v>
          </cell>
          <cell r="E9931" t="str">
            <v>C[B]-(H):7|O-(C[B])2:1|C[B]-(O):2|C[B]-(Cl):3</v>
          </cell>
          <cell r="F9931" t="str">
            <v>(Cl)(Cl),ortho:1|(Cl)(Cl),meta:1</v>
          </cell>
          <cell r="G9931" t="str">
            <v>0</v>
          </cell>
        </row>
        <row r="9932">
          <cell r="A9932" t="str">
            <v>65075-01-6</v>
          </cell>
          <cell r="B9932" t="str">
            <v>ZPOBHUZRVVTGKB-UHFFFAOYSA-N</v>
          </cell>
          <cell r="C9932" t="str">
            <v>１，２，３－トリクロロ－４－（４－クロロフェノキシ）ベンゼン</v>
          </cell>
          <cell r="D9932" t="str">
            <v>Clc1ccc(Oc2ccc(Cl)c(Cl)c2Cl)cc1</v>
          </cell>
          <cell r="E9932" t="str">
            <v>C[B]-(H):6|O-(C[B])2:1|C[B]-(O):2|C[B]-(Cl):4</v>
          </cell>
          <cell r="F9932" t="str">
            <v>(Cl)(Cl),ortho:2|(Cl)(Cl),meta:1</v>
          </cell>
          <cell r="G9932" t="str">
            <v>0</v>
          </cell>
        </row>
        <row r="9933">
          <cell r="A9933" t="str">
            <v>305-85-1</v>
          </cell>
          <cell r="B9933" t="str">
            <v>UVGTXNPVQOQFQW-UHFFFAOYSA-N</v>
          </cell>
          <cell r="C9933" t="str">
            <v>２，６－ジヨード－４－ニトロフェノール</v>
          </cell>
          <cell r="D9933" t="str">
            <v>Oc1c(I)cc(cc1I)N(=O)=O</v>
          </cell>
          <cell r="E9933" t="str">
            <v>C[B]-(H):2|O-(C[B])(H):1|C[B]-(O):1|C[B]-(NO2):1|C[B]-(I):2</v>
          </cell>
          <cell r="F9933" t="str">
            <v>(I)(I),ortho:1|(I)(I),meta:1</v>
          </cell>
          <cell r="G9933" t="str">
            <v>0</v>
          </cell>
        </row>
        <row r="9934">
          <cell r="A9934" t="str">
            <v>147102-63-4</v>
          </cell>
          <cell r="B9934" t="str">
            <v>UYVBJPIPRAJEKW-UHFFFAOYSA-N</v>
          </cell>
          <cell r="C9934" t="str">
            <v>１，２－ジクロロ－３－（２，４－ジクロロフェノキシ）ベンゼン</v>
          </cell>
          <cell r="D9934" t="str">
            <v>Clc1ccc(Oc2cccc(Cl)c2Cl)c(Cl)c1</v>
          </cell>
          <cell r="E9934" t="str">
            <v>C[B]-(H):6|O-(C[B])2:1|C[B]-(O):2|C[B]-(Cl):4</v>
          </cell>
          <cell r="F9934" t="str">
            <v>(Cl)(Cl),ortho:1|(Cl)(Cl),meta:1</v>
          </cell>
          <cell r="G9934" t="str">
            <v>0</v>
          </cell>
        </row>
        <row r="9935">
          <cell r="A9935" t="str">
            <v>42221-52-3</v>
          </cell>
          <cell r="B9935" t="str">
            <v>IROWIXYGGPOJFJ-UHFFFAOYSA-N</v>
          </cell>
          <cell r="C9935" t="str">
            <v>２，３，４，５－テトラクロロベンゾイル＝クロリド</v>
          </cell>
          <cell r="D9935" t="str">
            <v>ClC(=O)c1cc(Cl)c(Cl)c(Cl)c1Cl</v>
          </cell>
          <cell r="E9935" t="str">
            <v>C[B]-(H):1|C[B]-(CO):1|CO-(C[B])(Cl):1|C[B]-(Cl):4</v>
          </cell>
          <cell r="F9935" t="str">
            <v>(Cl)(Cl),ortho:3|(Cl)(Cl),meta:2|(COCl)(Cl),ortho:1</v>
          </cell>
          <cell r="G9935" t="str">
            <v>0</v>
          </cell>
        </row>
        <row r="9936">
          <cell r="A9936" t="str">
            <v>719-32-4</v>
          </cell>
          <cell r="B9936" t="str">
            <v>YJIRZJAZKDWEIJ-UHFFFAOYSA-N</v>
          </cell>
          <cell r="C9936" t="str">
            <v>２，３，５，６－テトラクロロテレフタロイル＝ジクロリド</v>
          </cell>
          <cell r="D9936" t="str">
            <v>ClC(=O)c1c(Cl)c(Cl)c(C(=O)Cl)c(Cl)c1Cl</v>
          </cell>
          <cell r="E9936" t="str">
            <v>C[B]-(CO):2|CO-(C[B])(Cl):2|C[B]-(Cl):4</v>
          </cell>
          <cell r="F9936" t="str">
            <v>(Cl)(Cl),ortho:2|(Cl)(Cl),meta:2|(COCl)(Cl),ortho:4</v>
          </cell>
          <cell r="G9936" t="str">
            <v>0</v>
          </cell>
        </row>
        <row r="9937">
          <cell r="A9937" t="str">
            <v>4136-95-2</v>
          </cell>
          <cell r="B9937" t="str">
            <v>OZGSEIVTQLXWRO-UHFFFAOYSA-N</v>
          </cell>
          <cell r="C9937" t="str">
            <v>２，４，６－トリクロロベンゾイル＝クロリド</v>
          </cell>
          <cell r="D9937" t="str">
            <v>ClC(=O)c1c(Cl)cc(Cl)cc1Cl</v>
          </cell>
          <cell r="E9937" t="str">
            <v>C[B]-(H):2|C[B]-(CO):1|CO-(C[B])(Cl):1|C[B]-(Cl):3</v>
          </cell>
          <cell r="F9937" t="str">
            <v>(Cl)(Cl),meta:3|(COCl)(Cl),ortho:2</v>
          </cell>
          <cell r="G9937" t="str">
            <v>0</v>
          </cell>
        </row>
        <row r="9938">
          <cell r="A9938" t="str">
            <v>85918-33-8</v>
          </cell>
          <cell r="B9938" t="str">
            <v>WJZPRRFFZWVZJL-UHFFFAOYSA-N</v>
          </cell>
          <cell r="C9938" t="str">
            <v>１，２，３，５－テトラクロロ－４－フェノキシベンゼン</v>
          </cell>
          <cell r="D9938" t="str">
            <v>Clc1cc(Cl)c(Oc2ccccc2)c(Cl)c1Cl</v>
          </cell>
          <cell r="E9938" t="str">
            <v>C[B]-(H):6|O-(C[B])2:1|C[B]-(O):2|C[B]-(Cl):4</v>
          </cell>
          <cell r="F9938" t="str">
            <v>(Cl)(Cl),ortho:2|(Cl)(Cl),meta:3</v>
          </cell>
          <cell r="G9938" t="str">
            <v>0</v>
          </cell>
        </row>
        <row r="9939">
          <cell r="A9939" t="str">
            <v>16099-54-0</v>
          </cell>
          <cell r="B9939" t="str">
            <v>CQISYTXUORWJSX-UHFFFAOYSA-N</v>
          </cell>
          <cell r="C9939" t="str">
            <v>Ｎ，Ｎ’－１，４－フェニレンビス（ステアルアミド）</v>
          </cell>
          <cell r="D9939" t="str">
            <v>CCCCCCCCCCCCCCCCCC(=O)Nc1ccc(NC(=O)CCCCCCCCCCCCCCCCC)cc1</v>
          </cell>
          <cell r="E9939" t="str">
            <v>C-(H)3(C):2|C-(C)2(H)2:30|C[B]-(H):4|C-(C)(H)2(CO):2|CO-(C)(N):2|N-(C[B])(H)(CO):2|C[B]-(N):2</v>
          </cell>
          <cell r="F9939"/>
          <cell r="G9939" t="str">
            <v>0</v>
          </cell>
        </row>
        <row r="9940">
          <cell r="A9940" t="str">
            <v>5259-72-3</v>
          </cell>
          <cell r="B9940" t="str">
            <v>VYXHVRARDIDEHS-QGTKBVGQSA-N</v>
          </cell>
          <cell r="C9940" t="str">
            <v>（－）－（１Ｚ，５Ｅ）－シクロオクタ－１，５－ジエン</v>
          </cell>
          <cell r="D9940" t="str">
            <v>C1C\C=C/CC\C=C/1</v>
          </cell>
          <cell r="E9940" t="str">
            <v>C[d]-(C)(H):4|C-(C[d])(C)(H)2:4</v>
          </cell>
          <cell r="F9940" t="str">
            <v>1,5-Cyclooctadiene:1</v>
          </cell>
          <cell r="G9940" t="str">
            <v>0</v>
          </cell>
        </row>
        <row r="9941">
          <cell r="A9941" t="str">
            <v>790-41-0</v>
          </cell>
          <cell r="B9941" t="str">
            <v>MWUSAETYTBNPDG-UHFFFAOYSA-N</v>
          </cell>
          <cell r="C9941" t="str">
            <v>４－クロロ安息香酸無水物</v>
          </cell>
          <cell r="D9941" t="str">
            <v>Clc1ccc(cc1)C(=O)OC(=O)c2ccc(Cl)cc2</v>
          </cell>
          <cell r="E9941" t="str">
            <v>C[B]-(H):8|CO-(C[B])(O):2|O-(CO)2,aliphatic:1|C[B]-(CO):2|C[B]-(Cl):2</v>
          </cell>
          <cell r="F9941"/>
          <cell r="G9941" t="str">
            <v>0</v>
          </cell>
        </row>
        <row r="9942">
          <cell r="A9942" t="str">
            <v>4466-59-5</v>
          </cell>
          <cell r="B9942" t="str">
            <v>HEGLMCPFDADCAQ-UHFFFAOYSA-N</v>
          </cell>
          <cell r="C9942" t="str">
            <v>４，７－ジクロロイソベンゾフラン－１，３－ジオン</v>
          </cell>
          <cell r="D9942" t="str">
            <v>Clc1ccc(Cl)c2C(=O)OC(=O)c12</v>
          </cell>
          <cell r="E9942" t="str">
            <v>C[B]-(H):2|CO-(C[B])(O):2|O-(CO)2,aliphatic:1|C[B]-(CO):2|C[B]-(Cl):2</v>
          </cell>
          <cell r="F9942" t="str">
            <v>Phthalic anhydride:1|ortho corr, hydrocarbons:1</v>
          </cell>
          <cell r="G9942" t="str">
            <v>0</v>
          </cell>
        </row>
        <row r="9943">
          <cell r="A9943" t="str">
            <v>147102-64-5</v>
          </cell>
          <cell r="B9943" t="str">
            <v>XORVNHCKWFPDLN-UHFFFAOYSA-N</v>
          </cell>
          <cell r="C9943" t="str">
            <v>２，４－ジクロロ－１－（３，５－ジクロロフェノキシ）ベンゼン</v>
          </cell>
          <cell r="D9943" t="str">
            <v>Clc1ccc(Oc2cc(Cl)cc(Cl)c2)c(Cl)c1</v>
          </cell>
          <cell r="E9943" t="str">
            <v>C[B]-(H):6|O-(C[B])2:1|C[B]-(O):2|C[B]-(Cl):4</v>
          </cell>
          <cell r="F9943" t="str">
            <v>(Cl)(Cl),meta:2</v>
          </cell>
          <cell r="G9943" t="str">
            <v>0</v>
          </cell>
        </row>
        <row r="9944">
          <cell r="A9944" t="str">
            <v>49619-43-4</v>
          </cell>
          <cell r="B9944" t="str">
            <v>OLENANGIJWDOPG-UHFFFAOYSA-N</v>
          </cell>
          <cell r="C9944" t="str">
            <v>２－クロロ安息香酸無水物</v>
          </cell>
          <cell r="D9944" t="str">
            <v>Clc1ccccc1C(=O)OC(=O)c2ccccc2Cl</v>
          </cell>
          <cell r="E9944" t="str">
            <v>C[B]-(H):8|CO-(C[B])(O):2|O-(CO)2,aliphatic:1|C[B]-(CO):2|C[B]-(Cl):2</v>
          </cell>
          <cell r="F9944"/>
          <cell r="G9944" t="str">
            <v>0</v>
          </cell>
        </row>
        <row r="9945">
          <cell r="A9945" t="str">
            <v>59039-21-3</v>
          </cell>
          <cell r="B9945" t="str">
            <v>PIORTDHJOLELKR-UHFFFAOYSA-N</v>
          </cell>
          <cell r="C9945" t="str">
            <v>２，４－ジクロロ－１－（４－クロロフェノキシ）ベンゼン</v>
          </cell>
          <cell r="D9945" t="str">
            <v>Clc1ccc(Oc2ccc(Cl)cc2Cl)cc1</v>
          </cell>
          <cell r="E9945" t="str">
            <v>C[B]-(H):7|O-(C[B])2:1|C[B]-(O):2|C[B]-(Cl):3</v>
          </cell>
          <cell r="F9945" t="str">
            <v>(Cl)(Cl),meta:1</v>
          </cell>
          <cell r="G9945" t="str">
            <v>0</v>
          </cell>
        </row>
        <row r="9946">
          <cell r="A9946" t="str">
            <v>4496-49-5</v>
          </cell>
          <cell r="B9946" t="str">
            <v>UOMXLEWVJZEVGP-UHFFFAOYSA-N</v>
          </cell>
          <cell r="C9946" t="str">
            <v>４－ｔｅｒｔ－ブチル－Ｎ－フェニルアニリン</v>
          </cell>
          <cell r="D9946" t="str">
            <v>CC(C)(C)c1ccc(Nc2ccccc2)cc1</v>
          </cell>
          <cell r="E9946" t="str">
            <v>C-(H)3(C):3|C-(C[B])(C)3:1|C[B]-(H):9|C[B]-(C):1|N-(C[B])2(H):1|C[B]-(N):2</v>
          </cell>
          <cell r="F9946" t="str">
            <v>C-(H)3(C),tertiary:1</v>
          </cell>
          <cell r="G9946" t="str">
            <v>0</v>
          </cell>
        </row>
        <row r="9947">
          <cell r="A9947" t="str">
            <v>162853-25-0</v>
          </cell>
          <cell r="B9947" t="str">
            <v>RQSRPDGSUDRYLH-UHFFFAOYSA-N</v>
          </cell>
          <cell r="C9947" t="str">
            <v>１，２，４－トリクロロ－３－フェノキシベンゼン</v>
          </cell>
          <cell r="D9947" t="str">
            <v>Clc1ccc(Cl)c(Oc2ccccc2)c1Cl</v>
          </cell>
          <cell r="E9947" t="str">
            <v>C[B]-(H):7|O-(C[B])2:1|C[B]-(O):2|C[B]-(Cl):3</v>
          </cell>
          <cell r="F9947" t="str">
            <v>(Cl)(Cl),ortho:1|(Cl)(Cl),meta:1</v>
          </cell>
          <cell r="G9947" t="str">
            <v>0</v>
          </cell>
        </row>
        <row r="9948">
          <cell r="A9948" t="str">
            <v>162853-26-1</v>
          </cell>
          <cell r="B9948" t="str">
            <v>DRVAMLZVBNYSQE-UHFFFAOYSA-N</v>
          </cell>
          <cell r="C9948" t="str">
            <v>１，２，４－トリクロロ－５－（２－クロロフェノキシ）ベンゼン</v>
          </cell>
          <cell r="D9948" t="str">
            <v>Clc1cc(Cl)c(Oc2ccccc2Cl)cc1Cl</v>
          </cell>
          <cell r="E9948" t="str">
            <v>C[B]-(H):6|O-(C[B])2:1|C[B]-(O):2|C[B]-(Cl):4</v>
          </cell>
          <cell r="F9948" t="str">
            <v>(Cl)(Cl),ortho:1|(Cl)(Cl),meta:1</v>
          </cell>
          <cell r="G9948" t="str">
            <v>0</v>
          </cell>
        </row>
        <row r="9949">
          <cell r="A9949" t="str">
            <v>157683-72-2</v>
          </cell>
          <cell r="B9949" t="str">
            <v>ZMRFCSWFCKICQE-UHFFFAOYSA-N</v>
          </cell>
          <cell r="C9949" t="str">
            <v>１，３－ジクロロ－２－（４－クロロフェノキシ）ベンゼン</v>
          </cell>
          <cell r="D9949" t="str">
            <v>Clc1ccc(Oc2c(Cl)cccc2Cl)cc1</v>
          </cell>
          <cell r="E9949" t="str">
            <v>C[B]-(H):7|O-(C[B])2:1|C[B]-(O):2|C[B]-(Cl):3</v>
          </cell>
          <cell r="F9949" t="str">
            <v>(Cl)(Cl),meta:1</v>
          </cell>
          <cell r="G9949" t="str">
            <v>0</v>
          </cell>
        </row>
        <row r="9950">
          <cell r="A9950" t="str">
            <v>22591-21-5</v>
          </cell>
          <cell r="B9950" t="str">
            <v>UDWZXMQIEHAAQT-UHFFFAOYSA-N</v>
          </cell>
          <cell r="C9950" t="str">
            <v>１，１－ジクロロ－３，３－ジメチルブタン－２－オン</v>
          </cell>
          <cell r="D9950" t="str">
            <v>CC(C)(C)C(=O)C(Cl)Cl</v>
          </cell>
          <cell r="E9950" t="str">
            <v>C-(H)3(C):3|CO-(C)2:1|C-(C)3(CO):1|C-(H)(CO)(Cl)2:1</v>
          </cell>
          <cell r="F9950" t="str">
            <v>C-(H)3(C),tertiary:1</v>
          </cell>
          <cell r="G9950" t="str">
            <v>0</v>
          </cell>
        </row>
        <row r="9951">
          <cell r="A9951" t="str">
            <v>2451-79-8</v>
          </cell>
          <cell r="B9951" t="str">
            <v>REPPSPNSOPYUCD-UHFFFAOYSA-N</v>
          </cell>
          <cell r="C9951" t="str">
            <v>テトラブチル＝ベンゼン－１，２，４，５－テトラカルボキシラート</v>
          </cell>
          <cell r="D9951" t="str">
            <v>CCCCOC(=O)c1cc(C(=O)OCCCC)c(cc1C(=O)OCCCC)C(=O)OCCCC</v>
          </cell>
          <cell r="E9951" t="str">
            <v>C-(H)3(C):4|C-(C)2(H)2:8|C[B]-(H):2|CO-(C[B])(O):4|O-(C)(CO):4|C-(C)(H)2(O):4|C[B]-(CO):4</v>
          </cell>
          <cell r="F9951" t="str">
            <v>ortho corr, hydrocarbons:2|meta corr, hydrocarbons:2</v>
          </cell>
          <cell r="G9951" t="str">
            <v>0</v>
          </cell>
        </row>
        <row r="9952">
          <cell r="A9952" t="str">
            <v>24205-54-7</v>
          </cell>
          <cell r="B9952" t="str">
            <v>XQMCCPUZOKUEHG-CYBMUJFWSA-N</v>
          </cell>
          <cell r="C9952" t="str">
            <v>（Ｒ）－６－ヒドロキシテトラデカン酸</v>
          </cell>
          <cell r="D9952" t="str">
            <v>CCCCCCCC[C@@H](O)CCCCC(=O)O</v>
          </cell>
          <cell r="E9952" t="str">
            <v>C-(H)3(C):1|C-(C)2(H)2:10|CO-(C)(O):1|O-(CO)(H):1|O-(C)(H):1|C-(C)(H)2(CO):1|C-(C)2(H)(O),alcohpls/peroxides:1</v>
          </cell>
          <cell r="F9952"/>
          <cell r="G9952" t="str">
            <v>0</v>
          </cell>
        </row>
        <row r="9953">
          <cell r="A9953" t="str">
            <v>98-53-3</v>
          </cell>
          <cell r="B9953" t="str">
            <v>YKFKEYKJGVSEIX-UHFFFAOYSA-N</v>
          </cell>
          <cell r="C9953" t="str">
            <v>４－（ｔｅｒｔ－ブチル）シクロヘキサノン</v>
          </cell>
          <cell r="D9953" t="str">
            <v>CC(C)(C)C1CCC(=O)CC1</v>
          </cell>
          <cell r="E9953" t="str">
            <v>C-(H)3(C):3|C-(C)2(H)2:2|C-(H)(C)3:1|C-(C)4:1|CO-(C)2:1|C-(C)(H)2(CO):2</v>
          </cell>
          <cell r="F9953" t="str">
            <v>Cyclohexane,sub:1|Cyclohexanone:1|C-(H)3(C),tertiary:1</v>
          </cell>
          <cell r="G9953" t="str">
            <v>0</v>
          </cell>
        </row>
        <row r="9954">
          <cell r="A9954" t="str">
            <v>21499-23-0</v>
          </cell>
          <cell r="B9954" t="str">
            <v>PBILBHLAPJTJOT-CQSZACIVSA-N</v>
          </cell>
          <cell r="C9954" t="str">
            <v>フイロズルシン</v>
          </cell>
          <cell r="D9954" t="str">
            <v>COc1ccc(cc1O)[C@H]2Cc3cccc(O)c3C(=O)O2</v>
          </cell>
          <cell r="E9954" t="str">
            <v>C-(C[B])(C)(H)2:1|C[B]-(H):6|C[B]-(C):2|CO-(C[B])(O):1|O-(C)(CO):1|O-(C[B])(C):1|O-(C[B])(H):2|C-(H)3(O):1|C-(C[B])(C)(H)(O):1|C[B]-(O):3|C[B]-(CO):1</v>
          </cell>
          <cell r="F9954"/>
          <cell r="G9954" t="str">
            <v>0</v>
          </cell>
        </row>
        <row r="9955">
          <cell r="A9955" t="str">
            <v>7474-78-4</v>
          </cell>
          <cell r="B9955" t="str">
            <v>FKSRSWQTEJTBMI-UHFFFAOYSA-N</v>
          </cell>
          <cell r="C9955" t="str">
            <v>ジアミノベンゼンスルホン酸</v>
          </cell>
          <cell r="D9955" t="str">
            <v>Nc1ccc(cc1N)S(=O)(=O)O</v>
          </cell>
          <cell r="E9955" t="str">
            <v>C[B]-(H):3|N-(C[B])(H)2:2|C[B]-(N):2|C[B]-(SO2):1|C[B]-(S):1</v>
          </cell>
          <cell r="F9955" t="str">
            <v>(NH2)(NH2),ortho:1</v>
          </cell>
          <cell r="G9955" t="str">
            <v>0</v>
          </cell>
        </row>
        <row r="9956">
          <cell r="A9956" t="str">
            <v>306-95-6</v>
          </cell>
          <cell r="B9956" t="str">
            <v>DVPQLHWKBCBNDB-UHFFFAOYSA-N</v>
          </cell>
          <cell r="C9956" t="str">
            <v>パーフルオロ－メチルデカリン</v>
          </cell>
          <cell r="D9956" t="str">
            <v>FC(F)(F)C1(F)C(F)(F)C(F)(F)C2(F)C(F)(F)C(F)(F)C(F)(F)C(F)(F)C2(F)C1(F)F</v>
          </cell>
          <cell r="E9956" t="str">
            <v>C-(C)(F)3:1|C-(C)3(F):3|C-(C)2(F)2:7</v>
          </cell>
          <cell r="F9956" t="str">
            <v>Cyclodecane:1|Cyclohexane,sub:2</v>
          </cell>
          <cell r="G9956" t="str">
            <v>0</v>
          </cell>
        </row>
        <row r="9957">
          <cell r="A9957" t="str">
            <v>4515-26-8</v>
          </cell>
          <cell r="B9957" t="str">
            <v>ODEUZCDONYETMV-UHFFFAOYSA-N</v>
          </cell>
          <cell r="C9957" t="str">
            <v>ジニトロクロロベンゼンスルホン酸</v>
          </cell>
          <cell r="D9957" t="str">
            <v>OS(=O)(=O)c1cc(cc(c1Cl)N(=O)=O)N(=O)=O</v>
          </cell>
          <cell r="E9957" t="str">
            <v>C[B]-(H):2|C[B]-(NO2):2|C[B]-(SO2):1|C[B]-(S):1|C[B]-(Cl):1</v>
          </cell>
          <cell r="F9957" t="str">
            <v>(NO2)(NO2),meta:1</v>
          </cell>
          <cell r="G9957" t="str">
            <v>0</v>
          </cell>
        </row>
        <row r="9958">
          <cell r="A9958" t="str">
            <v>88-50-6</v>
          </cell>
          <cell r="B9958" t="str">
            <v>SJCTXIKOXTUQHC-UHFFFAOYSA-N</v>
          </cell>
          <cell r="C9958" t="str">
            <v>４－アミノ－２，５－ジクロロベンゼンスルホン酸</v>
          </cell>
          <cell r="D9958" t="str">
            <v>Nc1cc(Cl)c(cc1Cl)S(=O)(=O)O</v>
          </cell>
          <cell r="E9958" t="str">
            <v>C[B]-(H):2|N-(C[B])(H)2:1|C[B]-(N):1|C[B]-(SO2):1|C[B]-(S):1|C[B]-(Cl):2</v>
          </cell>
          <cell r="F9958"/>
          <cell r="G9958" t="str">
            <v>0</v>
          </cell>
        </row>
        <row r="9959">
          <cell r="A9959" t="str">
            <v>61886-67-7</v>
          </cell>
          <cell r="B9959" t="str">
            <v>BVGNMQMWUMKSMK-UHFFFAOYSA-N</v>
          </cell>
          <cell r="C9959" t="str">
            <v>２－ノニルナフタレン</v>
          </cell>
          <cell r="D9959" t="str">
            <v>CCCCCCCCCc1ccc2ccccc2c1</v>
          </cell>
          <cell r="E9959" t="str">
            <v>C-(H)3(C):1|C-(C)2(H)2:7|C-(C[B])(C)(H)2:1|C[BF]-(C[B])2(C[BF]):2|C[B]-(H):7|C[B]-(C):1</v>
          </cell>
          <cell r="F9959" t="str">
            <v>Naphtalene:1</v>
          </cell>
          <cell r="G9959" t="str">
            <v>0</v>
          </cell>
        </row>
        <row r="9960">
          <cell r="A9960" t="str">
            <v>6387-27-5</v>
          </cell>
          <cell r="B9960" t="str">
            <v>RSCRGMCYBCTJGF-UHFFFAOYSA-N</v>
          </cell>
          <cell r="C9960" t="str">
            <v>３－アミノ－５－クロロ－４－メチルベンゼンスルホン酸</v>
          </cell>
          <cell r="D9960" t="str">
            <v>Cc1c(N)cc(cc1Cl)S(=O)(=O)O</v>
          </cell>
          <cell r="E9960" t="str">
            <v>C[B]-(H):2|C[B]-(C):1|C-(C[B])(H)3:1|N-(C[B])(H)2:1|C[B]-(N):1|C[B]-(SO2):1|C[B]-(S):1|C[B]-(Cl):1</v>
          </cell>
          <cell r="F9960" t="str">
            <v>(alkyl)(X),ortho:1</v>
          </cell>
          <cell r="G9960" t="str">
            <v>0</v>
          </cell>
        </row>
        <row r="9961">
          <cell r="A9961" t="str">
            <v>91-26-9</v>
          </cell>
          <cell r="B9961" t="str">
            <v>NNUQEZBWGDSLCX-UHFFFAOYSA-N</v>
          </cell>
          <cell r="C9961" t="str">
            <v>フェニルヒドラジンスルホン酸</v>
          </cell>
          <cell r="D9961" t="str">
            <v>NNc1ccccc1S(=O)(=O)O</v>
          </cell>
          <cell r="E9961" t="str">
            <v>C[B]-(H):4|N-(H)2(N):1|N-(C[B])(H)(N):1|C[B]-(N):1|C[B]-(SO2):1|C[B]-(S):1</v>
          </cell>
          <cell r="F9961"/>
          <cell r="G9961" t="str">
            <v>0</v>
          </cell>
        </row>
        <row r="9962">
          <cell r="A9962" t="str">
            <v>72200-74-9</v>
          </cell>
          <cell r="B9962" t="str">
            <v>BCOXBEHFBZOJJZ-ONEGZZNKSA-N</v>
          </cell>
          <cell r="C9962" t="str">
            <v>ヘキサ－３－エン－１－イル＝ベンゾアート</v>
          </cell>
          <cell r="D9962" t="str">
            <v>CC\C=C\CCOC(=O)c1ccccc1</v>
          </cell>
          <cell r="E9962" t="str">
            <v>C-(H)3(C):1|C[d]-(C)(H):2|C-(C[d])(C)(H)2:2|C[B]-(H):5|CO-(C[B])(O):1|O-(C)(CO):1|C-(C)(H)2(O):1|C[B]-(CO):1</v>
          </cell>
          <cell r="F9962"/>
          <cell r="G9962" t="str">
            <v>0</v>
          </cell>
        </row>
        <row r="9963">
          <cell r="A9963" t="str">
            <v>7134-09-0</v>
          </cell>
          <cell r="B9963" t="str">
            <v>LTPDITOEDOAWRU-UHFFFAOYSA-N</v>
          </cell>
          <cell r="C9963" t="str">
            <v>３，４－ジヒドロキシベンゼンスルホン酸</v>
          </cell>
          <cell r="D9963" t="str">
            <v>Oc1ccc(cc1O)S(=O)(=O)O</v>
          </cell>
          <cell r="E9963" t="str">
            <v>C[B]-(H):3|O-(C[B])(H):2|C[B]-(O):2|C[B]-(SO2):1|C[B]-(S):1</v>
          </cell>
          <cell r="F9963" t="str">
            <v>(OH)(OH),ortho:1</v>
          </cell>
          <cell r="G9963" t="str">
            <v>0</v>
          </cell>
        </row>
        <row r="9964">
          <cell r="A9964" t="str">
            <v>33144-12-6</v>
          </cell>
          <cell r="B9964" t="str">
            <v>RGNRSPQQRBBORA-UHFFFAOYSA-N</v>
          </cell>
          <cell r="C9964" t="str">
            <v>２，４，６－トリメチル－３，５－ジニトロベンゼンスルホン酸</v>
          </cell>
          <cell r="D9964" t="str">
            <v>Cc1c(c(C)c(c(C)c1N(=O)=O)S(=O)(=O)O)N(=O)=O</v>
          </cell>
          <cell r="E9964" t="str">
            <v>C[B]-(C):3|C-(C[B])(H)3:3|C[B]-(NO2):2|C[B]-(SO2):1|C[B]-(S):1</v>
          </cell>
          <cell r="F9964" t="str">
            <v>(NO2)(NO2),meta:1</v>
          </cell>
          <cell r="G9964" t="str">
            <v>0</v>
          </cell>
        </row>
        <row r="9965">
          <cell r="A9965" t="str">
            <v>2027-19-2</v>
          </cell>
          <cell r="B9965" t="str">
            <v>LQBNOHAXLHRIQW-UHFFFAOYSA-N</v>
          </cell>
          <cell r="C9965" t="str">
            <v>２－プロピルナフタレン</v>
          </cell>
          <cell r="D9965" t="str">
            <v>CCCc1ccc2ccccc2c1</v>
          </cell>
          <cell r="E9965" t="str">
            <v>C-(H)3(C):1|C-(C)2(H)2:1|C-(C[B])(C)(H)2:1|C[BF]-(C[B])2(C[BF]):2|C[B]-(H):7|C[B]-(C):1</v>
          </cell>
          <cell r="F9965" t="str">
            <v>Naphtalene:1</v>
          </cell>
          <cell r="G9965" t="str">
            <v>0</v>
          </cell>
        </row>
        <row r="9966">
          <cell r="A9966" t="str">
            <v>14309-40-1</v>
          </cell>
          <cell r="B9966" t="str">
            <v>IAHJVNSZPMIREM-UHFFFAOYSA-N</v>
          </cell>
          <cell r="C9966" t="str">
            <v>ヘプチル＝４－アミノベンゾアート</v>
          </cell>
          <cell r="D9966" t="str">
            <v>CCCCCCCOC(=O)c1ccc(N)cc1</v>
          </cell>
          <cell r="E9966" t="str">
            <v>C-(H)3(C):1|C-(C)2(H)2:5|C[B]-(H):4|CO-(C[B])(O):1|O-(C)(CO):1|C-(C)(H)2(O):1|C[B]-(CO):1|N-(C[B])(H)2:1|C[B]-(N):1</v>
          </cell>
          <cell r="F9966"/>
          <cell r="G9966" t="str">
            <v>0</v>
          </cell>
        </row>
        <row r="9967">
          <cell r="A9967" t="str">
            <v>42485-89-2</v>
          </cell>
          <cell r="B9967" t="str">
            <v>MICDVUDJBHIFHA-UHFFFAOYSA-N</v>
          </cell>
          <cell r="C9967" t="str">
            <v>４－アミノ－２，５－ジメトキシベンゼンスルホン酸</v>
          </cell>
          <cell r="D9967" t="str">
            <v>COc1cc(c(OC)cc1N)S(=O)(=O)O</v>
          </cell>
          <cell r="E9967" t="str">
            <v>C[B]-(H):2|O-(C[B])(C):2|C-(H)3(O):2|C[B]-(O):2|N-(C[B])(H)2:1|C[B]-(N):1|C[B]-(SO2):1|C[B]-(S):1</v>
          </cell>
          <cell r="F9967"/>
          <cell r="G9967" t="str">
            <v>0</v>
          </cell>
        </row>
        <row r="9968">
          <cell r="A9968" t="str">
            <v>306-92-3</v>
          </cell>
          <cell r="B9968" t="str">
            <v>LWRNQOBXRHWPGE-UHFFFAOYSA-N</v>
          </cell>
          <cell r="C9968" t="str">
            <v>パーフルオロ－メチルデカリン</v>
          </cell>
          <cell r="D9968" t="str">
            <v>FC(F)(F)C1(F)C(F)(F)C(F)(F)C(F)(F)C2(F)C(F)(F)C(F)(F)C(F)(F)C(F)(F)C12F</v>
          </cell>
          <cell r="E9968" t="str">
            <v>C-(C)(F)3:1|C-(C)3(F):3|C-(C)2(F)2:7</v>
          </cell>
          <cell r="F9968" t="str">
            <v>Cyclodecane:1|Cyclohexane,sub:2</v>
          </cell>
          <cell r="G9968" t="str">
            <v>0</v>
          </cell>
        </row>
        <row r="9969">
          <cell r="A9969" t="str">
            <v>733-07-3</v>
          </cell>
          <cell r="B9969" t="str">
            <v>ZQYQPPLKPFBKLD-UHFFFAOYSA-N</v>
          </cell>
          <cell r="C9969" t="str">
            <v>ジメシチルメタン</v>
          </cell>
          <cell r="D9969" t="str">
            <v>Cc1cc(C)c(Cc2c(C)cc(C)cc2C)c(C)c1</v>
          </cell>
          <cell r="E9969" t="str">
            <v>C-(C[B])2(H)2:1|C[B]-(H):4|C[B]-(C):8|C-(C[B])(H)3:6</v>
          </cell>
          <cell r="F9969"/>
          <cell r="G9969" t="str">
            <v>0</v>
          </cell>
        </row>
        <row r="9970">
          <cell r="A9970" t="str">
            <v>98-41-9</v>
          </cell>
          <cell r="B9970" t="str">
            <v>FLXYPZWCPSJVEX-UHFFFAOYSA-N</v>
          </cell>
          <cell r="C9970" t="str">
            <v>４－ヒドラジニル－３－メチルベンゼンスルホン酸</v>
          </cell>
          <cell r="D9970" t="str">
            <v>Cc1cc(ccc1NN)S(=O)(=O)O</v>
          </cell>
          <cell r="E9970" t="str">
            <v>C[B]-(H):3|C[B]-(C):1|C-(C[B])(H)3:1|N-(H)2(N):1|N-(C[B])(H)(N):1|C[B]-(N):1|C[B]-(SO2):1|C[B]-(S):1</v>
          </cell>
          <cell r="F9970"/>
          <cell r="G9970" t="str">
            <v>0</v>
          </cell>
        </row>
        <row r="9971">
          <cell r="A9971" t="str">
            <v>18189-07-6</v>
          </cell>
          <cell r="B9971" t="str">
            <v>NMXZJPNAJUDMAC-UHFFFAOYSA-N</v>
          </cell>
          <cell r="C9971" t="str">
            <v>デシル＝アントラニラート</v>
          </cell>
          <cell r="D9971" t="str">
            <v>CCCCCCCCCCOC(=O)c1ccccc1N</v>
          </cell>
          <cell r="E9971" t="str">
            <v>C-(H)3(C):1|C-(C)2(H)2:8|C[B]-(H):4|CO-(C[B])(O):1|O-(C)(CO):1|C-(C)(H)2(O):1|C[B]-(CO):1|N-(C[B])(H)2:1|C[B]-(N):1</v>
          </cell>
          <cell r="F9971"/>
          <cell r="G9971" t="str">
            <v>0</v>
          </cell>
        </row>
        <row r="9972">
          <cell r="A9972" t="str">
            <v>93-22-1</v>
          </cell>
          <cell r="B9972" t="str">
            <v>QCMRTPFHMFJUDP-UHFFFAOYSA-N</v>
          </cell>
          <cell r="C9972" t="str">
            <v>２－ペンチルナフタレン</v>
          </cell>
          <cell r="D9972" t="str">
            <v>CCCCCc1ccc2ccccc2c1</v>
          </cell>
          <cell r="E9972" t="str">
            <v>C-(H)3(C):1|C-(C)2(H)2:3|C-(C[B])(C)(H)2:1|C[BF]-(C[B])2(C[BF]):2|C[B]-(H):7|C[B]-(C):1</v>
          </cell>
          <cell r="F9972" t="str">
            <v>Naphtalene:1</v>
          </cell>
          <cell r="G9972" t="str">
            <v>0</v>
          </cell>
        </row>
        <row r="9973">
          <cell r="A9973" t="str">
            <v>26438-26-6</v>
          </cell>
          <cell r="B9973" t="str">
            <v>AZLNHMGSTZDDIY-UHFFFAOYSA-N</v>
          </cell>
          <cell r="C9973" t="str">
            <v>１－ノニルナフタレン</v>
          </cell>
          <cell r="D9973" t="str">
            <v>CCCCCCCCCc1cccc2ccccc12</v>
          </cell>
          <cell r="E9973" t="str">
            <v>C-(H)3(C):1|C-(C)2(H)2:7|C-(C[B])(C)(H)2:1|C[BF]-(C[B])2(C[BF]):2|C[B]-(H):7|C[B]-(C):1</v>
          </cell>
          <cell r="F9973" t="str">
            <v>Naphtalene:1</v>
          </cell>
          <cell r="G9973" t="str">
            <v>0</v>
          </cell>
        </row>
        <row r="9974">
          <cell r="A9974" t="str">
            <v>72724-82-4</v>
          </cell>
          <cell r="B9974" t="str">
            <v>KXSLATJQCYFGPZ-UHFFFAOYSA-N</v>
          </cell>
          <cell r="C9974" t="str">
            <v>ノニル＝アントラニラート</v>
          </cell>
          <cell r="D9974" t="str">
            <v>CCCCCCCCCOC(=O)c1ccccc1N</v>
          </cell>
          <cell r="E9974" t="str">
            <v>C-(H)3(C):1|C-(C)2(H)2:7|C[B]-(H):4|CO-(C[B])(O):1|O-(C)(CO):1|C-(C)(H)2(O):1|C[B]-(CO):1|N-(C[B])(H)2:1|C[B]-(N):1</v>
          </cell>
          <cell r="F9974"/>
          <cell r="G9974" t="str">
            <v>0</v>
          </cell>
        </row>
        <row r="9975">
          <cell r="A9975" t="str">
            <v>13110-37-7</v>
          </cell>
          <cell r="B9975" t="str">
            <v>VKYWCHMXHQTCJQ-UHFFFAOYSA-N</v>
          </cell>
          <cell r="C9975" t="str">
            <v>ペンチル＝４－アミノベンゾアート</v>
          </cell>
          <cell r="D9975" t="str">
            <v>CCCCCOC(=O)c1ccc(N)cc1</v>
          </cell>
          <cell r="E9975" t="str">
            <v>C-(H)3(C):1|C-(C)2(H)2:3|C[B]-(H):4|CO-(C[B])(O):1|O-(C)(CO):1|C-(C)(H)2(O):1|C[B]-(CO):1|N-(C[B])(H)2:1|C[B]-(N):1</v>
          </cell>
          <cell r="F9975"/>
          <cell r="G9975" t="str">
            <v>0</v>
          </cell>
        </row>
        <row r="9976">
          <cell r="A9976" t="str">
            <v>51580-93-9</v>
          </cell>
          <cell r="B9976" t="str">
            <v>QUJHQCRVGWYNKQ-UHFFFAOYSA-N</v>
          </cell>
          <cell r="C9976" t="str">
            <v>１，２－ジメチル－４，５－ビス（１－フェニルエチル）ベンゼン</v>
          </cell>
          <cell r="D9976" t="str">
            <v>CC(c1ccccc1)c2cc(C)c(C)cc2C(C)c3ccccc3</v>
          </cell>
          <cell r="E9976" t="str">
            <v>C-(H)3(C):2|C-(C[B])2(C)(H):2|C[B]-(H):12|C[B]-(C):6|C-(C[B])(H)3:2</v>
          </cell>
          <cell r="F9976"/>
          <cell r="G9976" t="str">
            <v>0</v>
          </cell>
        </row>
        <row r="9977">
          <cell r="A9977" t="str">
            <v>3377-24-0</v>
          </cell>
          <cell r="B9977" t="str">
            <v>BDBZTOMUANOKRT-UHFFFAOYSA-N</v>
          </cell>
          <cell r="C9977" t="str">
            <v>４，４’－プロパン－２，２－ジイルジシクロヘキサンアミン</v>
          </cell>
          <cell r="D9977" t="str">
            <v>CC(C)(C1CCC(N)CC1)C2CCC(N)CC2</v>
          </cell>
          <cell r="E9977" t="str">
            <v>C-(H)3(C):2|C-(C)2(H)2:8|C-(H)(C)3:2|C-(C)4:1|C-(C)2(H)(N):2|N-(C)(H)2:2</v>
          </cell>
          <cell r="F9977" t="str">
            <v>Cyclohexane,sub:2</v>
          </cell>
          <cell r="G9977" t="str">
            <v>0</v>
          </cell>
        </row>
        <row r="9978">
          <cell r="A9978" t="str">
            <v>68368-38-7</v>
          </cell>
          <cell r="B9978" t="str">
            <v>CIVBLPACFTXHMR-UHFFFAOYSA-N</v>
          </cell>
          <cell r="C9978" t="str">
            <v>６－アミノ－３－クロロ－２－メチルベンゼンスルホン酸</v>
          </cell>
          <cell r="D9978" t="str">
            <v>Cc1c(Cl)ccc(N)c1S(=O)(=O)O</v>
          </cell>
          <cell r="E9978" t="str">
            <v>C[B]-(H):2|C[B]-(C):1|C-(C[B])(H)3:1|N-(C[B])(H)2:1|C[B]-(N):1|C[B]-(SO2):1|C[B]-(S):1|C[B]-(Cl):1</v>
          </cell>
          <cell r="F9978" t="str">
            <v>(alkyl)(X),ortho:1</v>
          </cell>
          <cell r="G9978" t="str">
            <v>0</v>
          </cell>
        </row>
        <row r="9979">
          <cell r="A9979" t="str">
            <v>13476-55-6</v>
          </cell>
          <cell r="B9979" t="str">
            <v>UWIGKXXCHKVGHW-UHFFFAOYSA-N</v>
          </cell>
          <cell r="C9979" t="str">
            <v>ヘキシル＝４－アミノベンゾアート</v>
          </cell>
          <cell r="D9979" t="str">
            <v>CCCCCCOC(=O)c1ccc(N)cc1</v>
          </cell>
          <cell r="E9979" t="str">
            <v>C-(H)3(C):1|C-(C)2(H)2:4|C[B]-(H):4|CO-(C[B])(O):1|O-(C)(CO):1|C-(C)(H)2(O):1|C[B]-(CO):1|N-(C[B])(H)2:1|C[B]-(N):1</v>
          </cell>
          <cell r="F9979"/>
          <cell r="G9979" t="str">
            <v>0</v>
          </cell>
        </row>
        <row r="9980">
          <cell r="A9980" t="str">
            <v>138-30-7</v>
          </cell>
          <cell r="B9980" t="str">
            <v>ZDGHHRPKFCVOJL-UHFFFAOYSA-N</v>
          </cell>
          <cell r="C9980" t="str">
            <v>フェニルヒドラジンスルホン酸</v>
          </cell>
          <cell r="D9980" t="str">
            <v>NNc1cccc(c1)S(=O)(=O)O</v>
          </cell>
          <cell r="E9980" t="str">
            <v>C[B]-(H):4|N-(H)2(N):1|N-(C[B])(H)(N):1|C[B]-(N):1|C[B]-(SO2):1|C[B]-(S):1</v>
          </cell>
          <cell r="F9980"/>
          <cell r="G9980" t="str">
            <v>0</v>
          </cell>
        </row>
        <row r="9981">
          <cell r="A9981" t="str">
            <v>84604-77-3</v>
          </cell>
          <cell r="B9981" t="str">
            <v>IMNGOUVKEPRZHR-UHFFFAOYSA-N</v>
          </cell>
          <cell r="C9981" t="str">
            <v>ヘプチル＝４－（ジメチルアミノ）ベンゾアート</v>
          </cell>
          <cell r="D9981" t="str">
            <v>CCCCCCCOC(=O)c1ccc(cc1)N(C)C</v>
          </cell>
          <cell r="E9981" t="str">
            <v>C-(H)3(C):1|C-(C)2(H)2:5|C[B]-(H):4|CO-(C[B])(O):1|O-(C)(CO):1|C-(C)(H)2(O):1|C[B]-(CO):1|C-(H)3(N):2|N-(C[B])(C)2:1|C[B]-(N):1</v>
          </cell>
          <cell r="F9981"/>
          <cell r="G9981" t="str">
            <v>0</v>
          </cell>
        </row>
        <row r="9982">
          <cell r="A9982" t="str">
            <v>66345-13-9</v>
          </cell>
          <cell r="B9982" t="str">
            <v>CZGOJSQPEDJDBD-UHFFFAOYSA-N</v>
          </cell>
          <cell r="C9982" t="str">
            <v>４－シクロヘキシル－２，６－ビス（１－フェニルエチル）フェノール</v>
          </cell>
          <cell r="D9982" t="str">
            <v>CC(c1ccccc1)c2cc(cc(C(C)c3ccccc3)c2O)C4CCCCC4</v>
          </cell>
          <cell r="E9982" t="str">
            <v>C-(H)3(C):2|C-(C)2(H)2:5|C-(C[B])(C)2(H):1|C-(C[B])2(C)(H):2|C[B]-(H):12|C[B]-(C):5|O-(C[B])(H):1|C[B]-(O):1</v>
          </cell>
          <cell r="F9982" t="str">
            <v>Cyclohexane,sub:1</v>
          </cell>
          <cell r="G9982" t="str">
            <v>0</v>
          </cell>
        </row>
        <row r="9983">
          <cell r="A9983" t="str">
            <v>98-35-1</v>
          </cell>
          <cell r="B9983" t="str">
            <v>NEECEUZBAHTVIN-UHFFFAOYSA-N</v>
          </cell>
          <cell r="C9983" t="str">
            <v>４－アミノ－３－クロロベンゼンスルホン酸</v>
          </cell>
          <cell r="D9983" t="str">
            <v>Nc1ccc(cc1Cl)S(=O)(=O)O</v>
          </cell>
          <cell r="E9983" t="str">
            <v>C[B]-(H):3|N-(C[B])(H)2:1|C[B]-(N):1|C[B]-(SO2):1|C[B]-(S):1|C[B]-(Cl):1</v>
          </cell>
          <cell r="F9983"/>
          <cell r="G9983" t="str">
            <v>0</v>
          </cell>
        </row>
        <row r="9984">
          <cell r="A9984" t="str">
            <v>84604-78-4</v>
          </cell>
          <cell r="B9984" t="str">
            <v>VUCSJYLUTKBDEM-UHFFFAOYSA-N</v>
          </cell>
          <cell r="C9984" t="str">
            <v>ヘキシル＝４－（ジメチルアミノ）ベンゾアート</v>
          </cell>
          <cell r="D9984" t="str">
            <v>CCCCCCOC(=O)c1ccc(cc1)N(C)C</v>
          </cell>
          <cell r="E9984" t="str">
            <v>C-(H)3(C):1|C-(C)2(H)2:4|C[B]-(H):4|CO-(C[B])(O):1|O-(C)(CO):1|C-(C)(H)2(O):1|C[B]-(CO):1|C-(H)3(N):2|N-(C[B])(C)2:1|C[B]-(N):1</v>
          </cell>
          <cell r="F9984"/>
          <cell r="G9984" t="str">
            <v>0</v>
          </cell>
        </row>
        <row r="9985">
          <cell r="A9985" t="str">
            <v>98-40-8</v>
          </cell>
          <cell r="B9985" t="str">
            <v>AHAFWLDHQAFWFO-UHFFFAOYSA-N</v>
          </cell>
          <cell r="C9985" t="str">
            <v>３－（エチルアミノ）－４－メチルベンゼンスルホン酸</v>
          </cell>
          <cell r="D9985" t="str">
            <v>CCNc1cc(ccc1C)S(=O)(=O)O</v>
          </cell>
          <cell r="E9985" t="str">
            <v>C-(H)3(C):1|C[B]-(H):3|C[B]-(C):1|C-(C[B])(H)3:1|C-(C)(H)2(N):1|N-(C[B])(C)(H):1|C[B]-(N):1|C[B]-(SO2):1|C[B]-(S):1</v>
          </cell>
          <cell r="F9985"/>
          <cell r="G9985" t="str">
            <v>0</v>
          </cell>
        </row>
        <row r="9986">
          <cell r="A9986" t="str">
            <v>84255-47-0</v>
          </cell>
          <cell r="B9986" t="str">
            <v>GWMNFJKPPXCNRA-UHFFFAOYSA-N</v>
          </cell>
          <cell r="C9986" t="str">
            <v>ビス（α－メチルベンジル）キシレン</v>
          </cell>
          <cell r="D9986" t="str">
            <v>CC(c1ccccc1)c2cc(C)c(cc2C)C(C)c3ccccc3</v>
          </cell>
          <cell r="E9986" t="str">
            <v>C-(H)3(C):2|C-(C[B])2(C)(H):2|C[B]-(H):12|C[B]-(C):6|C-(C[B])(H)3:2</v>
          </cell>
          <cell r="F9986"/>
          <cell r="G9986" t="str">
            <v>0</v>
          </cell>
        </row>
        <row r="9987">
          <cell r="A9987" t="str">
            <v>6387-22-0</v>
          </cell>
          <cell r="B9987" t="str">
            <v>JNAFLISQSIEQJI-UHFFFAOYSA-N</v>
          </cell>
          <cell r="C9987" t="str">
            <v>５－アミノ－３－クロロ－２－メチルベンゼンスルホン酸</v>
          </cell>
          <cell r="D9987" t="str">
            <v>Cc1c(Cl)cc(N)cc1S(=O)(=O)O</v>
          </cell>
          <cell r="E9987" t="str">
            <v>C[B]-(H):2|C[B]-(C):1|C-(C[B])(H)3:1|N-(C[B])(H)2:1|C[B]-(N):1|C[B]-(SO2):1|C[B]-(S):1|C[B]-(Cl):1</v>
          </cell>
          <cell r="F9987" t="str">
            <v>(alkyl)(X),ortho:1</v>
          </cell>
          <cell r="G9987" t="str">
            <v>0</v>
          </cell>
        </row>
        <row r="9988">
          <cell r="A9988" t="str">
            <v>133-74-4</v>
          </cell>
          <cell r="B9988" t="str">
            <v>ZCGVPUAAMCMLTM-UHFFFAOYSA-N</v>
          </cell>
          <cell r="C9988" t="str">
            <v>２－アミノ－５－クロロベンゼンスルホン酸</v>
          </cell>
          <cell r="D9988" t="str">
            <v>Nc1ccc(Cl)cc1S(=O)(=O)O</v>
          </cell>
          <cell r="E9988" t="str">
            <v>C[B]-(H):3|N-(C[B])(H)2:1|C[B]-(N):1|C[B]-(SO2):1|C[B]-(S):1|C[B]-(Cl):1</v>
          </cell>
          <cell r="F9988"/>
          <cell r="G9988" t="str">
            <v>0</v>
          </cell>
        </row>
        <row r="9989">
          <cell r="A9989" t="str">
            <v>1528-48-9</v>
          </cell>
          <cell r="B9989" t="str">
            <v>SYKYENWAGZGAFV-UHFFFAOYSA-N</v>
          </cell>
          <cell r="C9989" t="str">
            <v>トリヘプチル＝ベンゼン－１，２，４－トリカルボキシラート</v>
          </cell>
          <cell r="D9989" t="str">
            <v>CCCCCCCOC(=O)c1ccc(C(=O)OCCCCCCC)c(c1)C(=O)OCCCCCCC</v>
          </cell>
          <cell r="E9989" t="str">
            <v>C-(H)3(C):3|C-(C)2(H)2:15|C[B]-(H):3|CO-(C[B])(O):3|O-(C)(CO):3|C-(C)(H)2(O):3|C[B]-(CO):3</v>
          </cell>
          <cell r="F9989" t="str">
            <v>ortho corr, hydrocarbons:1|meta corr, hydrocarbons:1</v>
          </cell>
          <cell r="G9989" t="str">
            <v>0</v>
          </cell>
        </row>
        <row r="9990">
          <cell r="A9990" t="str">
            <v>88-52-8</v>
          </cell>
          <cell r="B9990" t="str">
            <v>XAQCYASNAMYTQA-UHFFFAOYSA-N</v>
          </cell>
          <cell r="C9990" t="str">
            <v>２，４－ジアミノ－５－メチルベンゼンスルホン酸</v>
          </cell>
          <cell r="D9990" t="str">
            <v>Cc1cc(c(N)cc1N)S(=O)(=O)O</v>
          </cell>
          <cell r="E9990" t="str">
            <v>C[B]-(H):2|C[B]-(C):1|C-(C[B])(H)3:1|N-(C[B])(H)2:2|C[B]-(N):2|C[B]-(SO2):1|C[B]-(S):1</v>
          </cell>
          <cell r="F9990" t="str">
            <v>(NH2)(NH2),meta:1</v>
          </cell>
          <cell r="G9990" t="str">
            <v>0</v>
          </cell>
        </row>
        <row r="9991">
          <cell r="A9991" t="str">
            <v>71501-37-6</v>
          </cell>
          <cell r="B9991" t="str">
            <v>IUYPGBXHRROEGG-UHFFFAOYSA-N</v>
          </cell>
          <cell r="C9991" t="str">
            <v>３－アミノ－２－クロロベンゼンスルホン酸</v>
          </cell>
          <cell r="D9991" t="str">
            <v>Nc1cccc(c1Cl)S(=O)(=O)O</v>
          </cell>
          <cell r="E9991" t="str">
            <v>C[B]-(H):3|N-(C[B])(H)2:1|C[B]-(N):1|C[B]-(SO2):1|C[B]-(S):1|C[B]-(Cl):1</v>
          </cell>
          <cell r="F9991"/>
          <cell r="G9991" t="str">
            <v>0</v>
          </cell>
        </row>
        <row r="9992">
          <cell r="A9992" t="str">
            <v>74217-45-1</v>
          </cell>
          <cell r="B9992" t="str">
            <v>FFDPIXCSGZIVSA-VHEBQXMUSA-N</v>
          </cell>
          <cell r="C9992" t="str">
            <v>４－（ヒドロキシフェニルアゾ）－１－ナフチルアミン</v>
          </cell>
          <cell r="D9992" t="str">
            <v>Nc1ccc(\N=N\c2ccc(O)cc2)c3ccccc13</v>
          </cell>
          <cell r="E9992" t="str">
            <v>C[BF]-(C[B])2(C[BF]):2|C[B]-(H):10|O-(C[B])(H):1|C[B]-(O):1|N-(C[B])(H)2:1|N[A]-(C[B]):2|C[B]-(C[B])2(N[A]):2|C[B]-(N):1</v>
          </cell>
          <cell r="F9992" t="str">
            <v>Naphtalene:1</v>
          </cell>
          <cell r="G9992" t="str">
            <v>0</v>
          </cell>
        </row>
        <row r="9993">
          <cell r="A9993" t="str">
            <v>35415-27-1</v>
          </cell>
          <cell r="B9993" t="str">
            <v>ROPPTGKKZZDFJN-UHFFFAOYSA-N</v>
          </cell>
          <cell r="C9993" t="str">
            <v>トリノニル＝ベンゼン－１，２，４－トリカルボキシラート</v>
          </cell>
          <cell r="D9993" t="str">
            <v>CCCCCCCCCOC(=O)c1ccc(C(=O)OCCCCCCCCC)c(c1)C(=O)OCCCCCCCCC</v>
          </cell>
          <cell r="E9993" t="str">
            <v>C-(H)3(C):3|C-(C)2(H)2:21|C[B]-(H):3|CO-(C[B])(O):3|O-(C)(CO):3|C-(C)(H)2(O):3|C[B]-(CO):3</v>
          </cell>
          <cell r="F9993" t="str">
            <v>ortho corr, hydrocarbons:1|meta corr, hydrocarbons:1</v>
          </cell>
          <cell r="G9993" t="str">
            <v>0</v>
          </cell>
        </row>
        <row r="9994">
          <cell r="A9994" t="str">
            <v>4130-35-2</v>
          </cell>
          <cell r="B9994" t="str">
            <v>SMYKBXMWXCZOLU-UHFFFAOYSA-N</v>
          </cell>
          <cell r="C9994" t="str">
            <v>トリス（デシル）＝１，２，４－ベンゼントリカルボキシラート</v>
          </cell>
          <cell r="D9994" t="str">
            <v>CCCCCCCCCCOC(=O)c1ccc(C(=O)OCCCCCCCCCC)c(c1)C(=O)OCCCCCCCCCC</v>
          </cell>
          <cell r="E9994" t="str">
            <v>C-(H)3(C):3|C-(C)2(H)2:24|C[B]-(H):3|CO-(C[B])(O):3|O-(C)(CO):3|C-(C)(H)2(O):3|C[B]-(CO):3</v>
          </cell>
          <cell r="F9994" t="str">
            <v>ortho corr, hydrocarbons:1|meta corr, hydrocarbons:1</v>
          </cell>
          <cell r="G9994" t="str">
            <v>0</v>
          </cell>
        </row>
        <row r="9995">
          <cell r="A9995" t="str">
            <v>68678-76-2</v>
          </cell>
          <cell r="B9995" t="str">
            <v>KCPQNKJBLIGNBN-UHFFFAOYSA-N</v>
          </cell>
          <cell r="C9995" t="str">
            <v>ビス（α－メチルベンジル）キシレン</v>
          </cell>
          <cell r="D9995" t="str">
            <v>CC(c1ccccc1)c2ccc(C(C)c3ccccc3)c(C)c2C</v>
          </cell>
          <cell r="E9995" t="str">
            <v>C-(H)3(C):2|C-(C[B])2(C)(H):2|C[B]-(H):12|C[B]-(C):6|C-(C[B])(H)3:2</v>
          </cell>
          <cell r="F9995"/>
          <cell r="G9995" t="str">
            <v>0</v>
          </cell>
        </row>
        <row r="9996">
          <cell r="A9996" t="str">
            <v>3588-76-9</v>
          </cell>
          <cell r="B9996" t="str">
            <v>YIGBNEDFDIDTJU-UHFFFAOYSA-N</v>
          </cell>
          <cell r="C9996" t="str">
            <v>２－アミノフエノールスルホンアミド</v>
          </cell>
          <cell r="D9996" t="str">
            <v>Nc1ccc(cc1O)S(=O)(=O)N</v>
          </cell>
          <cell r="E9996" t="str">
            <v>C[B]-(H):3|O-(C[B])(H):1|C[B]-(O):1|N-(C[B])(H)2:1|C[B]-(N):1|C[B]-(SO2):1|C[B]-(S):1</v>
          </cell>
          <cell r="F9996"/>
          <cell r="G9996" t="str">
            <v>0</v>
          </cell>
        </row>
        <row r="9997">
          <cell r="A9997" t="str">
            <v>53816-99-2</v>
          </cell>
          <cell r="B9997" t="str">
            <v>MQXKSESRXIZXFR-UHFFFAOYSA-N</v>
          </cell>
          <cell r="C9997" t="str">
            <v>ビス（α－メチルベンジル）キシレン</v>
          </cell>
          <cell r="D9997" t="str">
            <v>CC(c1ccccc1)c2cc(C(C)c3ccccc3)c(C)cc2C</v>
          </cell>
          <cell r="E9997" t="str">
            <v>C-(H)3(C):2|C-(C[B])2(C)(H):2|C[B]-(H):12|C[B]-(C):6|C-(C[B])(H)3:2</v>
          </cell>
          <cell r="F9997"/>
          <cell r="G9997" t="str">
            <v>0</v>
          </cell>
        </row>
        <row r="9998">
          <cell r="A9998" t="str">
            <v>56961-56-9</v>
          </cell>
          <cell r="B9998" t="str">
            <v>CMKHZJCLDSYCNP-UHFFFAOYSA-N</v>
          </cell>
          <cell r="C9998" t="str">
            <v>ジニトロクロロベンゼンスルホン酸</v>
          </cell>
          <cell r="D9998" t="str">
            <v>OS(=O)(=O)c1cc(Cl)c(cc1N(=O)=O)N(=O)=O</v>
          </cell>
          <cell r="E9998" t="str">
            <v>C[B]-(H):2|C[B]-(NO2):2|C[B]-(SO2):1|C[B]-(S):1|C[B]-(Cl):1</v>
          </cell>
          <cell r="F9998" t="str">
            <v>(NO2)(NO2),meta:1</v>
          </cell>
          <cell r="G9998" t="str">
            <v>0</v>
          </cell>
        </row>
        <row r="9999">
          <cell r="A9999" t="str">
            <v>32432-55-6</v>
          </cell>
          <cell r="B9999" t="str">
            <v>PKKGGWLTUCMSSD-UHFFFAOYSA-N</v>
          </cell>
          <cell r="C9999" t="str">
            <v>３，５－ジアミノ－２，４，６－トリメチルベンゼンスルホン酸</v>
          </cell>
          <cell r="D9999" t="str">
            <v>Cc1c(N)c(C)c(c(C)c1N)S(=O)(=O)O</v>
          </cell>
          <cell r="E9999" t="str">
            <v>C[B]-(C):3|C-(C[B])(H)3:3|N-(C[B])(H)2:2|C[B]-(N):2|C[B]-(SO2):1|C[B]-(S):1</v>
          </cell>
          <cell r="F9999" t="str">
            <v>(NH2)(NH2),meta:1</v>
          </cell>
          <cell r="G9999" t="str">
            <v>0</v>
          </cell>
        </row>
        <row r="10000">
          <cell r="A10000" t="str">
            <v>66345-12-8</v>
          </cell>
          <cell r="B10000" t="str">
            <v>QCYBBQICRCXMNC-UHFFFAOYSA-N</v>
          </cell>
          <cell r="C10000" t="str">
            <v>２－シクロヘキシル－４，６－ビス（１－フェニルエチル）フェノール</v>
          </cell>
          <cell r="D10000" t="str">
            <v>CC(c1ccccc1)c2cc(C(C)c3ccccc3)c(O)c(c2)C4CCCCC4</v>
          </cell>
          <cell r="E10000" t="str">
            <v>C-(H)3(C):2|C-(C)2(H)2:5|C-(C[B])(C)2(H):1|C-(C[B])2(C)(H):2|C[B]-(H):12|C[B]-(C):5|O-(C[B])(H):1|C[B]-(O):1</v>
          </cell>
          <cell r="F10000" t="str">
            <v>Cyclohexane,sub:1</v>
          </cell>
          <cell r="G10000" t="str">
            <v>0</v>
          </cell>
        </row>
        <row r="10001">
          <cell r="A10001" t="str">
            <v>88-91-5</v>
          </cell>
          <cell r="B10001" t="str">
            <v>ALVPDCHBQRCKRQ-UHFFFAOYSA-N</v>
          </cell>
          <cell r="C10001" t="str">
            <v>ジニトロクロロベンゼンスルホン酸</v>
          </cell>
          <cell r="D10001" t="str">
            <v>OS(=O)(=O)c1cc(c(Cl)c(c1)N(=O)=O)N(=O)=O</v>
          </cell>
          <cell r="E10001" t="str">
            <v>C[B]-(H):2|C[B]-(NO2):2|C[B]-(SO2):1|C[B]-(S):1|C[B]-(Cl):1</v>
          </cell>
          <cell r="F10001" t="str">
            <v>(NO2)(NO2),meta:1</v>
          </cell>
          <cell r="G10001" t="str">
            <v>0</v>
          </cell>
        </row>
        <row r="10002">
          <cell r="A10002" t="str">
            <v>14309-41-2</v>
          </cell>
          <cell r="B10002" t="str">
            <v>XOEUGELJHSUYGP-UHFFFAOYSA-N</v>
          </cell>
          <cell r="C10002" t="str">
            <v>オクチル＝４－アミノベンゾアート</v>
          </cell>
          <cell r="D10002" t="str">
            <v>CCCCCCCCOC(=O)c1ccc(N)cc1</v>
          </cell>
          <cell r="E10002" t="str">
            <v>C-(H)3(C):1|C-(C)2(H)2:6|C[B]-(H):4|CO-(C[B])(O):1|O-(C)(CO):1|C-(C)(H)2(O):1|C[B]-(CO):1|N-(C[B])(H)2:1|C[B]-(N):1</v>
          </cell>
          <cell r="F10002"/>
          <cell r="G10002" t="str">
            <v>0</v>
          </cell>
        </row>
        <row r="10003">
          <cell r="A10003" t="str">
            <v>94-50-8</v>
          </cell>
          <cell r="B10003" t="str">
            <v>VECVSKFWRQYTAL-UHFFFAOYSA-N</v>
          </cell>
          <cell r="C10003" t="str">
            <v>オクチル＝ベンゾアート</v>
          </cell>
          <cell r="D10003" t="str">
            <v>CCCCCCCCOC(=O)c1ccccc1</v>
          </cell>
          <cell r="E10003" t="str">
            <v>C-(H)3(C):1|C-(C)2(H)2:6|C[B]-(H):5|CO-(C[B])(O):1|O-(C)(CO):1|C-(C)(H)2(O):1|C[B]-(CO):1</v>
          </cell>
          <cell r="F10003"/>
          <cell r="G10003" t="str">
            <v>0</v>
          </cell>
        </row>
        <row r="10004">
          <cell r="A10004" t="str">
            <v>5700-53-8</v>
          </cell>
          <cell r="B10004" t="str">
            <v>FCZQPWVILDWRBN-UHFFFAOYSA-N</v>
          </cell>
          <cell r="C10004" t="str">
            <v>Ｎ－シクロヘキシルエタン－１，２－ジアミン</v>
          </cell>
          <cell r="D10004" t="str">
            <v>NCCNC1CCCCC1</v>
          </cell>
          <cell r="E10004" t="str">
            <v>C-(C)2(H)2:5|C-(C)(H)2(N):2|C-(C)2(H)(N):1|N-(C)(H)2:1|N-(C)2(H):1</v>
          </cell>
          <cell r="F10004" t="str">
            <v>Cyclohexane,sub:1</v>
          </cell>
          <cell r="G10004" t="str">
            <v>0</v>
          </cell>
        </row>
        <row r="10005">
          <cell r="A10005" t="str">
            <v>1009-36-5</v>
          </cell>
          <cell r="B10005" t="str">
            <v>JXIJUAWSDBACEB-UHFFFAOYSA-N</v>
          </cell>
          <cell r="C10005" t="str">
            <v>１－クロロ－２－メトキシ－４－ニトロベンゼン</v>
          </cell>
          <cell r="D10005" t="str">
            <v>COc1cc(ccc1Cl)N(=O)=O</v>
          </cell>
          <cell r="E10005" t="str">
            <v>C[B]-(H):3|O-(C[B])(C):1|C-(H)3(O):1|C[B]-(O):1|C[B]-(NO2):1|C[B]-(Cl):1</v>
          </cell>
          <cell r="F10005"/>
          <cell r="G10005" t="str">
            <v>0</v>
          </cell>
        </row>
        <row r="10006">
          <cell r="A10006" t="str">
            <v>131844-73-0</v>
          </cell>
          <cell r="B10006" t="str">
            <v>MBLSJHIIYBLLNW-UHFFFAOYSA-N</v>
          </cell>
          <cell r="C10006" t="str">
            <v>３’，５－ジエチル－（１，１’－ビフェニル）－２，４’－ジオール</v>
          </cell>
          <cell r="D10006" t="str">
            <v>CCc1ccc(O)c(c1)c2ccc(O)c(CC)c2</v>
          </cell>
          <cell r="E10006" t="str">
            <v>C-(H)3(C):2|C-(C[B])(C)(H)2:2|C[B]-(H):6|C[B]-(C):2|C[B]-(C[B]):2|O-(C[B])(H):2|C[B]-(O):2</v>
          </cell>
          <cell r="F10006"/>
          <cell r="G10006" t="str">
            <v>0</v>
          </cell>
        </row>
        <row r="10007">
          <cell r="A10007" t="str">
            <v>10094-36-7</v>
          </cell>
          <cell r="B10007" t="str">
            <v>NRVPMFHPHGBQLP-UHFFFAOYSA-N</v>
          </cell>
          <cell r="C10007" t="str">
            <v>エチル＝３－シクロヘキシルプロパノアート</v>
          </cell>
          <cell r="D10007" t="str">
            <v>CCOC(=O)CCC1CCCCC1</v>
          </cell>
          <cell r="E10007" t="str">
            <v>C-(H)3(C):1|C-(C)2(H)2:6|C-(H)(C)3:1|CO-(C)(O):1|O-(C)(CO):1|C-(C)(H)2(CO):1|C-(C)(H)2(O):1</v>
          </cell>
          <cell r="F10007" t="str">
            <v>Cyclohexane,sub:1</v>
          </cell>
          <cell r="G10007" t="str">
            <v>0</v>
          </cell>
        </row>
        <row r="10008">
          <cell r="A10008" t="str">
            <v>50715-86-1</v>
          </cell>
          <cell r="B10008" t="str">
            <v>IDLZXWDGAYPTEA-UHFFFAOYSA-N</v>
          </cell>
          <cell r="C10008" t="str">
            <v>６－メチルビフェニル－３－オール</v>
          </cell>
          <cell r="D10008" t="str">
            <v>Cc1ccc(O)cc1c2ccccc2</v>
          </cell>
          <cell r="E10008" t="str">
            <v>C[B]-(H):8|C[B]-(C):1|C[B]-(C[B]):2|C-(C[B])(H)3:1|O-(C[B])(H):1|C[B]-(O):1</v>
          </cell>
          <cell r="F10008"/>
          <cell r="G10008" t="str">
            <v>0</v>
          </cell>
        </row>
        <row r="10009">
          <cell r="A10009" t="str">
            <v>32750-01-9</v>
          </cell>
          <cell r="B10009" t="str">
            <v>SZBUJZVUQOCHLJ-UHFFFAOYSA-N</v>
          </cell>
          <cell r="C10009" t="str">
            <v>６，６’－ジメチルビフェニル－２，２’－ジオール</v>
          </cell>
          <cell r="D10009" t="str">
            <v>Cc1cccc(O)c1c2c(C)cccc2O</v>
          </cell>
          <cell r="E10009" t="str">
            <v>C[B]-(H):6|C[B]-(C):2|C[B]-(C[B]):2|C-(C[B])(H)3:2|O-(C[B])(H):2|C[B]-(O):2</v>
          </cell>
          <cell r="F10009"/>
          <cell r="G10009" t="str">
            <v>0</v>
          </cell>
        </row>
        <row r="10010">
          <cell r="A10010" t="str">
            <v>32750-14-4</v>
          </cell>
          <cell r="B10010" t="str">
            <v>JBAXJGMLLZDAME-UHFFFAOYSA-N</v>
          </cell>
          <cell r="C10010" t="str">
            <v>３，３’－ジメチルビフェニル－２，２’－ジオール</v>
          </cell>
          <cell r="D10010" t="str">
            <v>Cc1cccc(c1O)c2cccc(C)c2O</v>
          </cell>
          <cell r="E10010" t="str">
            <v>C[B]-(H):6|C[B]-(C):2|C[B]-(C[B]):2|C-(C[B])(H)3:2|O-(C[B])(H):2|C[B]-(O):2</v>
          </cell>
          <cell r="F10010"/>
          <cell r="G10010" t="str">
            <v>0</v>
          </cell>
        </row>
        <row r="10011">
          <cell r="A10011" t="str">
            <v>30451-49-1</v>
          </cell>
          <cell r="B10011" t="str">
            <v>WWDJZBIPKJNQBZ-UHFFFAOYSA-N</v>
          </cell>
          <cell r="C10011" t="str">
            <v>３－メチルビフェニル－４－オール</v>
          </cell>
          <cell r="D10011" t="str">
            <v>Cc1cc(ccc1O)c2ccccc2</v>
          </cell>
          <cell r="E10011" t="str">
            <v>C[B]-(H):8|C[B]-(C):1|C[B]-(C[B]):2|C-(C[B])(H)3:1|O-(C[B])(H):1|C[B]-(O):1</v>
          </cell>
          <cell r="F10011"/>
          <cell r="G10011" t="str">
            <v>0</v>
          </cell>
        </row>
        <row r="10012">
          <cell r="A10012" t="str">
            <v>21345-28-8</v>
          </cell>
          <cell r="B10012" t="str">
            <v>MVHOIHXEJQPTQT-UHFFFAOYSA-N</v>
          </cell>
          <cell r="C10012" t="str">
            <v>４’－エチルビフェニル－４－オール</v>
          </cell>
          <cell r="D10012" t="str">
            <v>CCc1ccc(cc1)c2ccc(O)cc2</v>
          </cell>
          <cell r="E10012" t="str">
            <v>C-(H)3(C):1|C-(C[B])(C)(H)2:1|C[B]-(H):8|C[B]-(C):1|C[B]-(C[B]):2|O-(C[B])(H):1|C[B]-(O):1</v>
          </cell>
          <cell r="F10012"/>
          <cell r="G10012" t="str">
            <v>0</v>
          </cell>
        </row>
        <row r="10013">
          <cell r="A10013" t="str">
            <v>41755-60-6</v>
          </cell>
          <cell r="B10013" t="str">
            <v>CKEVMZSLVHLLBF-UHFFFAOYSA-N</v>
          </cell>
          <cell r="C10013" t="str">
            <v>ベンジル＝パルミタート</v>
          </cell>
          <cell r="D10013" t="str">
            <v>CCCCCCCCCCCCCCCC(=O)OCc1ccccc1</v>
          </cell>
          <cell r="E10013" t="str">
            <v>C-(H)3(C):1|C-(C)2(H)2:13|C[B]-(H):5|C[B]-(C):1|CO-(C)(O):1|O-(C)(CO):1|C-(C)(H)2(CO):1|C-(C[B])(H)2(O):1</v>
          </cell>
          <cell r="F10013"/>
          <cell r="G10013" t="str">
            <v>0</v>
          </cell>
        </row>
        <row r="10014">
          <cell r="A10014" t="str">
            <v>1126-18-7</v>
          </cell>
          <cell r="B10014" t="str">
            <v>POYYYXPQBFPUKS-UHFFFAOYSA-N</v>
          </cell>
          <cell r="C10014" t="str">
            <v>２－ブチルシクロヘキサノン</v>
          </cell>
          <cell r="D10014" t="str">
            <v>CCCCC1CCCCC1=O</v>
          </cell>
          <cell r="E10014" t="str">
            <v>C-(H)3(C):1|C-(C)2(H)2:6|CO-(C)2:1|C-(C)2(H)(CO):1|C-(C)(H)2(CO):1</v>
          </cell>
          <cell r="F10014" t="str">
            <v>Cyclohexane,sub:1|Cyclohexanone:1</v>
          </cell>
          <cell r="G10014" t="str">
            <v>0</v>
          </cell>
        </row>
        <row r="10015">
          <cell r="A10015" t="str">
            <v>13372-18-4</v>
          </cell>
          <cell r="B10015" t="str">
            <v>WKXCGJKBBBBNPF-UHFFFAOYSA-N</v>
          </cell>
          <cell r="C10015" t="str">
            <v>ジヘキサデシル＝フタラート</v>
          </cell>
          <cell r="D10015" t="str">
            <v>CCCCCCCCCCCCCCCCOC(=O)c1ccccc1C(=O)OCCCCCCCCCCCCCCCC</v>
          </cell>
          <cell r="E10015" t="str">
            <v>C-(H)3(C):2|C-(C)2(H)2:28|C[B]-(H):4|CO-(C[B])(O):2|O-(C)(CO):2|C-(C)(H)2(O):2|C[B]-(CO):2</v>
          </cell>
          <cell r="F10015" t="str">
            <v>ortho corr, hydrocarbons:1</v>
          </cell>
          <cell r="G10015" t="str">
            <v>0</v>
          </cell>
        </row>
        <row r="10016">
          <cell r="A10016" t="str">
            <v>123830-00-2</v>
          </cell>
          <cell r="B10016" t="str">
            <v>IIGXNLGWRROPLU-UHFFFAOYSA-N</v>
          </cell>
          <cell r="C10016" t="str">
            <v>４－メチルビフェニル－２，５－ジオール</v>
          </cell>
          <cell r="D10016" t="str">
            <v>Cc1cc(O)c(cc1O)c2ccccc2</v>
          </cell>
          <cell r="E10016" t="str">
            <v>C[B]-(H):7|C[B]-(C):1|C[B]-(C[B]):2|C-(C[B])(H)3:1|O-(C[B])(H):2|C[B]-(O):2</v>
          </cell>
          <cell r="F10016"/>
          <cell r="G10016" t="str">
            <v>0</v>
          </cell>
        </row>
        <row r="10017">
          <cell r="A10017" t="str">
            <v>32362-97-3</v>
          </cell>
          <cell r="B10017" t="str">
            <v>UXJMXERXJQAWSP-UHFFFAOYSA-N</v>
          </cell>
          <cell r="C10017" t="str">
            <v>２－ペンチルシクロヘキサノン</v>
          </cell>
          <cell r="D10017" t="str">
            <v>CCCCCC1CCCCC1=O</v>
          </cell>
          <cell r="E10017" t="str">
            <v>C-(H)3(C):1|C-(C)2(H)2:7|CO-(C)2:1|C-(C)2(H)(CO):1|C-(C)(H)2(CO):1</v>
          </cell>
          <cell r="F10017" t="str">
            <v>Cyclohexane,sub:1|Cyclohexanone:1</v>
          </cell>
          <cell r="G10017" t="str">
            <v>0</v>
          </cell>
        </row>
        <row r="10018">
          <cell r="A10018" t="str">
            <v>5531-65-7</v>
          </cell>
          <cell r="B10018" t="str">
            <v>BPSLVNCMKDXZPC-UHFFFAOYSA-N</v>
          </cell>
          <cell r="C10018" t="str">
            <v>ベンジル＝ステアラート</v>
          </cell>
          <cell r="D10018" t="str">
            <v>CCCCCCCCCCCCCCCCCC(=O)OCc1ccccc1</v>
          </cell>
          <cell r="E10018" t="str">
            <v>C-(H)3(C):1|C-(C)2(H)2:15|C[B]-(H):5|C[B]-(C):1|CO-(C)(O):1|O-(C)(CO):1|C-(C)(H)2(CO):1|C-(C[B])(H)2(O):1</v>
          </cell>
          <cell r="F10018"/>
          <cell r="G10018" t="str">
            <v>0</v>
          </cell>
        </row>
        <row r="10019">
          <cell r="A10019" t="str">
            <v>72774-04-0</v>
          </cell>
          <cell r="B10019" t="str">
            <v>SPDODUOTLRAEOR-UHFFFAOYSA-N</v>
          </cell>
          <cell r="C10019" t="str">
            <v>３，５－ジメチルビフェニル－４－オール</v>
          </cell>
          <cell r="D10019" t="str">
            <v>Cc1cc(cc(C)c1O)c2ccccc2</v>
          </cell>
          <cell r="E10019" t="str">
            <v>C[B]-(H):7|C[B]-(C):2|C[B]-(C[B]):2|C-(C[B])(H)3:2|O-(C[B])(H):1|C[B]-(O):1</v>
          </cell>
          <cell r="F10019"/>
          <cell r="G10019" t="str">
            <v>0</v>
          </cell>
        </row>
        <row r="10020">
          <cell r="A10020" t="str">
            <v>123280-31-9</v>
          </cell>
          <cell r="B10020" t="str">
            <v>LJJFDTYXMRFETA-UHFFFAOYSA-N</v>
          </cell>
          <cell r="C10020" t="str">
            <v>２’，４’，６’－トリメチルビフェニル－２，５－ジオール</v>
          </cell>
          <cell r="D10020" t="str">
            <v>Cc1cc(C)c(c(C)c1)c2cc(O)ccc2O</v>
          </cell>
          <cell r="E10020" t="str">
            <v>C[B]-(H):5|C[B]-(C):3|C[B]-(C[B]):2|C-(C[B])(H)3:3|O-(C[B])(H):2|C[B]-(O):2</v>
          </cell>
          <cell r="F10020"/>
          <cell r="G10020" t="str">
            <v>0</v>
          </cell>
        </row>
        <row r="10021">
          <cell r="A10021" t="str">
            <v>6138-85-8</v>
          </cell>
          <cell r="B10021" t="str">
            <v>PQCDGQHNORPNBR-UHFFFAOYSA-N</v>
          </cell>
          <cell r="C10021" t="str">
            <v>テトラヒドロヨノン</v>
          </cell>
          <cell r="D10021" t="str">
            <v>CC1CCCC(C)(C)C1CCC(=O)C</v>
          </cell>
          <cell r="E10021" t="str">
            <v>C-(H)3(C):3|C-(C)2(H)2:4|C-(H)(C)3:2|C-(C)4:1|CO-(C)2:1|C-(C)(H)2(CO):1|C-(H)3(CO):1</v>
          </cell>
          <cell r="F10021" t="str">
            <v>Cyclohexane,sub:1</v>
          </cell>
          <cell r="G10021" t="str">
            <v>0</v>
          </cell>
        </row>
        <row r="10022">
          <cell r="A10022" t="str">
            <v>79419-72-0</v>
          </cell>
          <cell r="B10022" t="str">
            <v>XXCZIZBMFPDINL-UHFFFAOYSA-N</v>
          </cell>
          <cell r="C10022" t="str">
            <v>Ｎ－シクロヘキシルブタン－１，４－ジアミン</v>
          </cell>
          <cell r="D10022" t="str">
            <v>NCCCCNC1CCCCC1</v>
          </cell>
          <cell r="E10022" t="str">
            <v>C-(C)2(H)2:7|C-(C)(H)2(N):2|C-(C)2(H)(N):1|N-(C)(H)2:1|N-(C)2(H):1</v>
          </cell>
          <cell r="F10022" t="str">
            <v>Cyclohexane,sub:1</v>
          </cell>
          <cell r="G10022" t="str">
            <v>0</v>
          </cell>
        </row>
        <row r="10023">
          <cell r="A10023" t="str">
            <v>2401-24-3</v>
          </cell>
          <cell r="B10023" t="str">
            <v>GBOUQGUQUUPGLO-UHFFFAOYSA-N</v>
          </cell>
          <cell r="C10023" t="str">
            <v>２－クロロ－５－メトキシアニリン</v>
          </cell>
          <cell r="D10023" t="str">
            <v>COc1ccc(Cl)c(N)c1</v>
          </cell>
          <cell r="E10023" t="str">
            <v>C[B]-(H):3|O-(C[B])(C):1|C-(H)3(O):1|C[B]-(O):1|N-(C[B])(H)2:1|C[B]-(N):1|C[B]-(Cl):1</v>
          </cell>
          <cell r="F10023"/>
          <cell r="G10023" t="str">
            <v>0</v>
          </cell>
        </row>
        <row r="10024">
          <cell r="A10024" t="str">
            <v>934-42-9</v>
          </cell>
          <cell r="B10024" t="str">
            <v>ZAQYRXDJFINJJE-UHFFFAOYSA-N</v>
          </cell>
          <cell r="C10024" t="str">
            <v>２－ブチルシクロペンタノン</v>
          </cell>
          <cell r="D10024" t="str">
            <v>CCCCC1CCCC1=O</v>
          </cell>
          <cell r="E10024" t="str">
            <v>C-(H)3(C):1|C-(C)2(H)2:5|CO-(C)2:1|C-(C)2(H)(CO):1|C-(C)(H)2(CO):1</v>
          </cell>
          <cell r="F10024" t="str">
            <v>Cyclopentane,sub:1|Cyclopentanone:1</v>
          </cell>
          <cell r="G10024" t="str">
            <v>0</v>
          </cell>
        </row>
        <row r="10025">
          <cell r="A10025" t="str">
            <v>1248-43-7</v>
          </cell>
          <cell r="B10025" t="str">
            <v>WHHSHXMIKFVAEK-UHFFFAOYSA-N</v>
          </cell>
          <cell r="C10025" t="str">
            <v>ベンジル＝オクチル＝フタラート</v>
          </cell>
          <cell r="D10025" t="str">
            <v>CCCCCCCCOC(=O)c1ccccc1C(=O)OCc2ccccc2</v>
          </cell>
          <cell r="E10025" t="str">
            <v>C-(H)3(C):1|C-(C)2(H)2:6|C[B]-(H):9|C[B]-(C):1|CO-(C[B])(O):2|O-(C)(CO):2|C-(C[B])(H)2(O):1|C-(C)(H)2(O):1|C[B]-(CO):2</v>
          </cell>
          <cell r="F10025" t="str">
            <v>ortho corr, hydrocarbons:1</v>
          </cell>
          <cell r="G10025" t="str">
            <v>0</v>
          </cell>
        </row>
        <row r="10026">
          <cell r="A10026" t="str">
            <v>76219-34-6</v>
          </cell>
          <cell r="B10026" t="str">
            <v>GHQKKXMTRJXSQY-UHFFFAOYSA-N</v>
          </cell>
          <cell r="C10026" t="str">
            <v>４，６－ジメチルビフェニル－２－オール</v>
          </cell>
          <cell r="D10026" t="str">
            <v>Cc1cc(C)c(c(O)c1)c2ccccc2</v>
          </cell>
          <cell r="E10026" t="str">
            <v>C[B]-(H):7|C[B]-(C):2|C[B]-(C[B]):2|C-(C[B])(H)3:2|O-(C[B])(H):1|C[B]-(O):1</v>
          </cell>
          <cell r="F10026"/>
          <cell r="G10026" t="str">
            <v>0</v>
          </cell>
        </row>
        <row r="10027">
          <cell r="A10027" t="str">
            <v>131844-67-2</v>
          </cell>
          <cell r="B10027" t="str">
            <v>SQEBQBUZLHTUPH-UHFFFAOYSA-N</v>
          </cell>
          <cell r="C10027" t="str">
            <v>５－エチルビフェニル－２，４’－ジオール</v>
          </cell>
          <cell r="D10027" t="str">
            <v>CCc1ccc(O)c(c1)c2ccc(O)cc2</v>
          </cell>
          <cell r="E10027" t="str">
            <v>C-(H)3(C):1|C-(C[B])(C)(H)2:1|C[B]-(H):7|C[B]-(C):1|C[B]-(C[B]):2|O-(C[B])(H):2|C[B]-(O):2</v>
          </cell>
          <cell r="F10027"/>
          <cell r="G10027" t="str">
            <v>0</v>
          </cell>
        </row>
        <row r="10028">
          <cell r="A10028" t="str">
            <v>42175-41-7</v>
          </cell>
          <cell r="B10028" t="str">
            <v>ZSAYVPCIKVBDRI-UHFFFAOYSA-N</v>
          </cell>
          <cell r="C10028" t="str">
            <v>ベンジル＝デカノアート</v>
          </cell>
          <cell r="D10028" t="str">
            <v>CCCCCCCCCC(=O)OCc1ccccc1</v>
          </cell>
          <cell r="E10028" t="str">
            <v>C-(H)3(C):1|C-(C)2(H)2:7|C[B]-(H):5|C[B]-(C):1|CO-(C)(O):1|O-(C)(CO):1|C-(C)(H)2(CO):1|C-(C[B])(H)2(O):1</v>
          </cell>
          <cell r="F10028"/>
          <cell r="G10028" t="str">
            <v>0</v>
          </cell>
        </row>
        <row r="10029">
          <cell r="A10029" t="str">
            <v>50715-82-7</v>
          </cell>
          <cell r="B10029" t="str">
            <v>BRDBTVDUEPOHFO-UHFFFAOYSA-N</v>
          </cell>
          <cell r="C10029" t="str">
            <v>５－メチルビフェニル－３－オール</v>
          </cell>
          <cell r="D10029" t="str">
            <v>Cc1cc(O)cc(c1)c2ccccc2</v>
          </cell>
          <cell r="E10029" t="str">
            <v>C[B]-(H):8|C[B]-(C):1|C[B]-(C[B]):2|C-(C[B])(H)3:1|O-(C[B])(H):1|C[B]-(O):1</v>
          </cell>
          <cell r="F10029"/>
          <cell r="G10029" t="str">
            <v>0</v>
          </cell>
        </row>
        <row r="10030">
          <cell r="A10030" t="str">
            <v>6940-53-0</v>
          </cell>
          <cell r="B10030" t="str">
            <v>ORLPGMKKCAEWOW-UHFFFAOYSA-N</v>
          </cell>
          <cell r="C10030" t="str">
            <v>ジメトキシ－クロロ－ニトロベンゼン</v>
          </cell>
          <cell r="D10030" t="str">
            <v>COc1cc(c(OC)cc1Cl)N(=O)=O</v>
          </cell>
          <cell r="E10030" t="str">
            <v>C[B]-(H):2|O-(C[B])(C):2|C-(H)3(O):2|C[B]-(O):2|C[B]-(NO2):1|C[B]-(Cl):1</v>
          </cell>
          <cell r="F10030"/>
          <cell r="G10030" t="str">
            <v>0</v>
          </cell>
        </row>
        <row r="10031">
          <cell r="A10031" t="str">
            <v>22356-80-5</v>
          </cell>
          <cell r="B10031" t="str">
            <v>GCFPFWRHYINTRX-UHFFFAOYSA-N</v>
          </cell>
          <cell r="C10031" t="str">
            <v>２－ヒドロキシ－４－メチルベンゼンスルホン酸</v>
          </cell>
          <cell r="D10031" t="str">
            <v>Cc1ccc(c(O)c1)S(=O)(=O)O</v>
          </cell>
          <cell r="E10031" t="str">
            <v>C[B]-(H):3|C[B]-(C):1|C-(C[B])(H)3:1|O-(C[B])(H):1|C[B]-(O):1|C[B]-(SO2):1|C[B]-(S):1</v>
          </cell>
          <cell r="F10031"/>
          <cell r="G10031" t="str">
            <v>0</v>
          </cell>
        </row>
        <row r="10032">
          <cell r="A10032" t="str">
            <v>614-14-2</v>
          </cell>
          <cell r="B10032" t="str">
            <v>HQRWWHIETAKIMO-UHFFFAOYSA-N</v>
          </cell>
          <cell r="C10032" t="str">
            <v>１－フェニル－１－ブタノール</v>
          </cell>
          <cell r="D10032" t="str">
            <v>CCCC(O)c1ccccc1</v>
          </cell>
          <cell r="E10032" t="str">
            <v>C-(H)3(C):1|C-(C)2(H)2:2|C[B]-(H):5|C[B]-(C):1|O-(C)(H):1|C-(C[B])(C)(H)(O):1</v>
          </cell>
          <cell r="F10032"/>
          <cell r="G10032" t="str">
            <v>0</v>
          </cell>
        </row>
        <row r="10033">
          <cell r="A10033" t="str">
            <v>93254-86-5</v>
          </cell>
          <cell r="B10033" t="str">
            <v>XABKCKBNYAFHGB-UHFFFAOYSA-N</v>
          </cell>
          <cell r="C10033" t="str">
            <v>３’－メチルビフェニル－３－オール</v>
          </cell>
          <cell r="D10033" t="str">
            <v>Cc1cccc(c1)c2cccc(O)c2</v>
          </cell>
          <cell r="E10033" t="str">
            <v>C[B]-(H):8|C[B]-(C):1|C[B]-(C[B]):2|C-(C[B])(H)3:1|O-(C[B])(H):1|C[B]-(O):1</v>
          </cell>
          <cell r="F10033"/>
          <cell r="G10033" t="str">
            <v>0</v>
          </cell>
        </row>
        <row r="10034">
          <cell r="A10034" t="str">
            <v>37981-16-1</v>
          </cell>
          <cell r="B10034" t="str">
            <v>ANOXPYCDNXHEEE-UHFFFAOYSA-N</v>
          </cell>
          <cell r="C10034" t="str">
            <v>ジブチル＝シクロヘキサ－４－エン－１，２－ジカルボキシラート</v>
          </cell>
          <cell r="D10034" t="str">
            <v>CCCCOC(=O)C1CC=CCC1C(=O)OCCCC</v>
          </cell>
          <cell r="E10034" t="str">
            <v>C-(H)3(C):2|C-(C)2(H)2:4|C[d]-(C)(H):2|C-(C[d])(C)(H)2:2|CO-(C)(O):2|O-(C)(CO):2|C-(C)2(H)(CO):2|C-(C)(H)2(O):2</v>
          </cell>
          <cell r="F10034" t="str">
            <v>Cyclohexene:1</v>
          </cell>
          <cell r="G10034" t="str">
            <v>0</v>
          </cell>
        </row>
        <row r="10035">
          <cell r="A10035" t="str">
            <v>38262-85-0</v>
          </cell>
          <cell r="B10035" t="str">
            <v>YHAIWSIWRGOXDL-UHFFFAOYSA-N</v>
          </cell>
          <cell r="C10035" t="str">
            <v>２’－メチルビフェニル－４－オール</v>
          </cell>
          <cell r="D10035" t="str">
            <v>Cc1ccccc1c2ccc(O)cc2</v>
          </cell>
          <cell r="E10035" t="str">
            <v>C[B]-(H):8|C[B]-(C):1|C[B]-(C[B]):2|C-(C[B])(H)3:1|O-(C[B])(H):1|C[B]-(O):1</v>
          </cell>
          <cell r="F10035"/>
          <cell r="G10035" t="str">
            <v>0</v>
          </cell>
        </row>
        <row r="10036">
          <cell r="A10036" t="str">
            <v>69103-65-7</v>
          </cell>
          <cell r="B10036" t="str">
            <v>ODLIHNXQTJXBDT-UHFFFAOYSA-N</v>
          </cell>
          <cell r="C10036" t="str">
            <v>クレゾールスルホン酸</v>
          </cell>
          <cell r="D10036" t="str">
            <v>Cc1cccc(O)c1S(=O)(=O)O</v>
          </cell>
          <cell r="E10036" t="str">
            <v>C[B]-(H):3|C[B]-(C):1|C-(C[B])(H)3:1|O-(C[B])(H):1|C[B]-(O):1|C[B]-(SO2):1|C[B]-(S):1</v>
          </cell>
          <cell r="F10036"/>
          <cell r="G10036" t="str">
            <v>0</v>
          </cell>
        </row>
        <row r="10037">
          <cell r="A10037" t="str">
            <v>83451-68-7</v>
          </cell>
          <cell r="B10037" t="str">
            <v>BILVIMICBJCGQC-UHFFFAOYSA-N</v>
          </cell>
          <cell r="C10037" t="str">
            <v>２，４－ジメチルビフェニル－３－オール</v>
          </cell>
          <cell r="D10037" t="str">
            <v>Cc1ccc(c(C)c1O)c2ccccc2</v>
          </cell>
          <cell r="E10037" t="str">
            <v>C[B]-(H):7|C[B]-(C):2|C[B]-(C[B]):2|C-(C[B])(H)3:2|O-(C[B])(H):1|C[B]-(O):1</v>
          </cell>
          <cell r="F10037"/>
          <cell r="G10037" t="str">
            <v>0</v>
          </cell>
        </row>
        <row r="10038">
          <cell r="A10038" t="str">
            <v>21389-90-2</v>
          </cell>
          <cell r="B10038" t="str">
            <v>ZIXTUODBTCADKZ-UHFFFAOYSA-N</v>
          </cell>
          <cell r="C10038" t="str">
            <v>３，５－ジメチルビフェニル－２－オール</v>
          </cell>
          <cell r="D10038" t="str">
            <v>Cc1cc(C)c(O)c(c1)c2ccccc2</v>
          </cell>
          <cell r="E10038" t="str">
            <v>C[B]-(H):7|C[B]-(C):2|C[B]-(C[B]):2|C-(C[B])(H)3:2|O-(C[B])(H):1|C[B]-(O):1</v>
          </cell>
          <cell r="F10038"/>
          <cell r="G10038" t="str">
            <v>0</v>
          </cell>
        </row>
        <row r="10039">
          <cell r="A10039" t="str">
            <v>14117-96-5</v>
          </cell>
          <cell r="B10039" t="str">
            <v>MQKMBXOZOISLIV-UHFFFAOYSA-N</v>
          </cell>
          <cell r="C10039" t="str">
            <v>ジオクタデシル＝フタラート</v>
          </cell>
          <cell r="D10039" t="str">
            <v>CCCCCCCCCCCCCCCCCCOC(=O)c1ccccc1C(=O)OCCCCCCCCCCCCCCCCCC</v>
          </cell>
          <cell r="E10039" t="str">
            <v>C-(H)3(C):2|C-(C)2(H)2:32|C[B]-(H):4|CO-(C[B])(O):2|O-(C)(CO):2|C-(C)(H)2(O):2|C[B]-(CO):2</v>
          </cell>
          <cell r="F10039" t="str">
            <v>ortho corr, hydrocarbons:1</v>
          </cell>
          <cell r="G10039" t="str">
            <v>0</v>
          </cell>
        </row>
        <row r="10040">
          <cell r="A10040" t="str">
            <v>10272-06-7</v>
          </cell>
          <cell r="B10040" t="str">
            <v>XLAVBRTYEPFKSD-UHFFFAOYSA-N</v>
          </cell>
          <cell r="C10040" t="str">
            <v>３－クロロ－５－メトキシアニリン</v>
          </cell>
          <cell r="D10040" t="str">
            <v>COc1cc(N)cc(Cl)c1</v>
          </cell>
          <cell r="E10040" t="str">
            <v>C[B]-(H):3|O-(C[B])(C):1|C-(H)3(O):1|C[B]-(O):1|N-(C[B])(H)2:1|C[B]-(N):1|C[B]-(Cl):1</v>
          </cell>
          <cell r="F10040"/>
          <cell r="G10040" t="str">
            <v>0</v>
          </cell>
        </row>
        <row r="10041">
          <cell r="A10041" t="str">
            <v>85263-74-7</v>
          </cell>
          <cell r="B10041" t="str">
            <v>FYOGVGKALAEVBF-UHFFFAOYSA-N</v>
          </cell>
          <cell r="C10041" t="str">
            <v>ベンジル＝ドコサノアート</v>
          </cell>
          <cell r="D10041" t="str">
            <v>CCCCCCCCCCCCCCCCCCCCCC(=O)OCc1ccccc1</v>
          </cell>
          <cell r="E10041" t="str">
            <v>C-(H)3(C):1|C-(C)2(H)2:19|C[B]-(H):5|C[B]-(C):1|CO-(C)(O):1|O-(C)(CO):1|C-(C)(H)2(CO):1|C-(C[B])(H)2(O):1</v>
          </cell>
          <cell r="F10041"/>
          <cell r="G10041" t="str">
            <v>0</v>
          </cell>
        </row>
        <row r="10042">
          <cell r="A10042" t="str">
            <v>98-20-4</v>
          </cell>
          <cell r="B10042" t="str">
            <v>OZZHMNMQCXUFMY-UHFFFAOYSA-N</v>
          </cell>
          <cell r="C10042" t="str">
            <v>３－ヒドロキシ－５－メチルベンゼンスルホン酸</v>
          </cell>
          <cell r="D10042" t="str">
            <v>Cc1cc(O)cc(c1)S(=O)(=O)O</v>
          </cell>
          <cell r="E10042" t="str">
            <v>C[B]-(H):3|C[B]-(C):1|C-(C[B])(H)3:1|O-(C[B])(H):1|C[B]-(O):1|C[B]-(SO2):1|C[B]-(S):1</v>
          </cell>
          <cell r="F10042"/>
          <cell r="G10042" t="str">
            <v>0</v>
          </cell>
        </row>
        <row r="10043">
          <cell r="A10043" t="str">
            <v>10544-63-5</v>
          </cell>
          <cell r="B10043" t="str">
            <v>ZFDIRQKJPRINOQ-HWKANZROSA-N</v>
          </cell>
          <cell r="C10043" t="str">
            <v>エチル＝ブタ－２－エノアート</v>
          </cell>
          <cell r="D10043" t="str">
            <v>CCOC(=O)\C=C\C</v>
          </cell>
          <cell r="E10043" t="str">
            <v>C-(H)3(C):1|C[d]-(C)(H):1|C-(C[d])(H)3:1|CO-(C[d])(O):1|O-(C)(CO):1|C[d]-(H)(CO):1|C-(C)(H)2(O):1</v>
          </cell>
          <cell r="F10043"/>
          <cell r="G10043" t="str">
            <v>0</v>
          </cell>
        </row>
        <row r="10044">
          <cell r="A10044" t="str">
            <v>129126-64-3</v>
          </cell>
          <cell r="B10044" t="str">
            <v>PKVPFWOHUILZSS-UHFFFAOYSA-N</v>
          </cell>
          <cell r="C10044" t="str">
            <v>３，３’－ジエチルビフェニル－２，４’－ジオール</v>
          </cell>
          <cell r="D10044" t="str">
            <v>CCc1cccc(c1O)c2ccc(O)c(CC)c2</v>
          </cell>
          <cell r="E10044" t="str">
            <v>C-(H)3(C):2|C-(C[B])(C)(H)2:2|C[B]-(H):6|C[B]-(C):2|C[B]-(C[B]):2|O-(C[B])(H):2|C[B]-(O):2</v>
          </cell>
          <cell r="F10044"/>
          <cell r="G10044" t="str">
            <v>0</v>
          </cell>
        </row>
        <row r="10045">
          <cell r="A10045" t="str">
            <v>102014-39-1</v>
          </cell>
          <cell r="B10045" t="str">
            <v>YWHXPJLWNXLVHP-UHFFFAOYSA-N</v>
          </cell>
          <cell r="C10045" t="str">
            <v>クレゾールスルホン酸</v>
          </cell>
          <cell r="D10045" t="str">
            <v>Cc1ccc(O)cc1S(=O)(=O)O</v>
          </cell>
          <cell r="E10045" t="str">
            <v>C[B]-(H):3|C[B]-(C):1|C-(C[B])(H)3:1|O-(C[B])(H):1|C[B]-(O):1|C[B]-(SO2):1|C[B]-(S):1</v>
          </cell>
          <cell r="F10045"/>
          <cell r="G10045" t="str">
            <v>0</v>
          </cell>
        </row>
        <row r="10046">
          <cell r="A10046" t="str">
            <v>101043-55-4</v>
          </cell>
          <cell r="B10046" t="str">
            <v>ZZFKRTRYOSBWQY-UHFFFAOYSA-N</v>
          </cell>
          <cell r="C10046" t="str">
            <v>４’－メチルビフェニル－２－オール</v>
          </cell>
          <cell r="D10046" t="str">
            <v>Cc1ccc(cc1)c2ccccc2O</v>
          </cell>
          <cell r="E10046" t="str">
            <v>C[B]-(H):8|C[B]-(C):1|C[B]-(C[B]):2|C-(C[B])(H)3:1|O-(C[B])(H):1|C[B]-(O):1</v>
          </cell>
          <cell r="F10046"/>
          <cell r="G10046" t="str">
            <v>0</v>
          </cell>
        </row>
        <row r="10047">
          <cell r="A10047" t="str">
            <v>108191-73-7</v>
          </cell>
          <cell r="B10047" t="str">
            <v>USRXQCNXWRPFBZ-UHFFFAOYSA-N</v>
          </cell>
          <cell r="C10047" t="str">
            <v>４，５－ジエチルビフェニル－３－オール</v>
          </cell>
          <cell r="D10047" t="str">
            <v>CCc1cc(cc(O)c1CC)c2ccccc2</v>
          </cell>
          <cell r="E10047" t="str">
            <v>C-(H)3(C):2|C-(C[B])(C)(H)2:2|C[B]-(H):7|C[B]-(C):2|C[B]-(C[B]):2|O-(C[B])(H):1|C[B]-(O):1</v>
          </cell>
          <cell r="F10047"/>
          <cell r="G10047" t="str">
            <v>0</v>
          </cell>
        </row>
        <row r="10048">
          <cell r="A10048" t="str">
            <v>90-25-5</v>
          </cell>
          <cell r="B10048" t="str">
            <v>VHLPIOGWYXZJJT-UHFFFAOYSA-N</v>
          </cell>
          <cell r="C10048" t="str">
            <v>ジメトキシ－クロロ－ニトロベンゼン</v>
          </cell>
          <cell r="D10048" t="str">
            <v>COc1cc(Cl)c(c(OC)c1)N(=O)=O</v>
          </cell>
          <cell r="E10048" t="str">
            <v>C[B]-(H):2|O-(C[B])(C):2|C-(H)3(O):2|C[B]-(O):2|C[B]-(NO2):1|C[B]-(Cl):1</v>
          </cell>
          <cell r="F10048"/>
          <cell r="G10048" t="str">
            <v>0</v>
          </cell>
        </row>
        <row r="10049">
          <cell r="A10049" t="str">
            <v>116962-33-5</v>
          </cell>
          <cell r="B10049" t="str">
            <v>QJMITVKPVLVYAX-UHFFFAOYSA-N</v>
          </cell>
          <cell r="C10049" t="str">
            <v>４’－メチルビフェニル－２，３－ジオール</v>
          </cell>
          <cell r="D10049" t="str">
            <v>Cc1ccc(cc1)c2cccc(O)c2O</v>
          </cell>
          <cell r="E10049" t="str">
            <v>C[B]-(H):7|C[B]-(C):1|C[B]-(C[B]):2|C-(C[B])(H)3:1|O-(C[B])(H):2|C[B]-(O):2</v>
          </cell>
          <cell r="F10049" t="str">
            <v>(OH)(OH),ortho:1</v>
          </cell>
          <cell r="G10049" t="str">
            <v>0</v>
          </cell>
        </row>
        <row r="10050">
          <cell r="A10050" t="str">
            <v>15519-73-0</v>
          </cell>
          <cell r="B10050" t="str">
            <v>JIONXXHMDHBECT-UHFFFAOYSA-N</v>
          </cell>
          <cell r="C10050" t="str">
            <v>５，５’－ジメチルビフェニル－２，２’－ジオール</v>
          </cell>
          <cell r="D10050" t="str">
            <v>Cc1ccc(O)c(c1)c2cc(C)ccc2O</v>
          </cell>
          <cell r="E10050" t="str">
            <v>C[B]-(H):6|C[B]-(C):2|C[B]-(C[B]):2|C-(C[B])(H)3:2|O-(C[B])(H):2|C[B]-(O):2</v>
          </cell>
          <cell r="F10050"/>
          <cell r="G10050" t="str">
            <v>0</v>
          </cell>
        </row>
        <row r="10051">
          <cell r="A10051" t="str">
            <v>4920-79-0</v>
          </cell>
          <cell r="B10051" t="str">
            <v>DLJPNXLHWMRQIQ-UHFFFAOYSA-N</v>
          </cell>
          <cell r="C10051" t="str">
            <v>２－クロロ－１－メトキシ－４－ニトロベンゼン</v>
          </cell>
          <cell r="D10051" t="str">
            <v>COc1ccc(cc1Cl)N(=O)=O</v>
          </cell>
          <cell r="E10051" t="str">
            <v>C[B]-(H):3|O-(C[B])(C):1|C-(H)3(O):1|C[B]-(O):1|C[B]-(NO2):1|C[B]-(Cl):1</v>
          </cell>
          <cell r="F10051"/>
          <cell r="G10051" t="str">
            <v>0</v>
          </cell>
        </row>
        <row r="10052">
          <cell r="A10052" t="str">
            <v>6471-66-5</v>
          </cell>
          <cell r="B10052" t="str">
            <v>KVIQEJMWUXBBQJ-UHFFFAOYSA-N</v>
          </cell>
          <cell r="C10052" t="str">
            <v>ベンジル＝ノナノアート</v>
          </cell>
          <cell r="D10052" t="str">
            <v>CCCCCCCCC(=O)OCc1ccccc1</v>
          </cell>
          <cell r="E10052" t="str">
            <v>C-(H)3(C):1|C-(C)2(H)2:6|C[B]-(H):5|C[B]-(C):1|CO-(C)(O):1|O-(C)(CO):1|C-(C)(H)2(CO):1|C-(C[B])(H)2(O):1</v>
          </cell>
          <cell r="F10052"/>
          <cell r="G10052" t="str">
            <v>0</v>
          </cell>
        </row>
        <row r="10053">
          <cell r="A10053" t="str">
            <v>2511-00-4</v>
          </cell>
          <cell r="B10053" t="str">
            <v>PZUDDXJZNSJESK-UHFFFAOYSA-N</v>
          </cell>
          <cell r="C10053" t="str">
            <v>エチル＝２－シクロヘキシルプロパノアート</v>
          </cell>
          <cell r="D10053" t="str">
            <v>CCOC(=O)C(C)C1CCCCC1</v>
          </cell>
          <cell r="E10053" t="str">
            <v>C-(H)3(C):2|C-(C)2(H)2:5|C-(H)(C)3:1|CO-(C)(O):1|O-(C)(CO):1|C-(C)2(H)(CO):1|C-(C)(H)2(O):1</v>
          </cell>
          <cell r="F10053" t="str">
            <v>Cyclohexane,sub:1</v>
          </cell>
          <cell r="G10053" t="str">
            <v>0</v>
          </cell>
        </row>
        <row r="10054">
          <cell r="A10054" t="str">
            <v>55910-09-3</v>
          </cell>
          <cell r="B10054" t="str">
            <v>QZQLNUYDNNRPMA-UHFFFAOYSA-N</v>
          </cell>
          <cell r="C10054" t="str">
            <v>プロピル＝シクロヘキシルアセタート</v>
          </cell>
          <cell r="D10054" t="str">
            <v>CCCOC(=O)CC1CCCCC1</v>
          </cell>
          <cell r="E10054" t="str">
            <v>C-(H)3(C):1|C-(C)2(H)2:6|C-(H)(C)3:1|CO-(C)(O):1|O-(C)(CO):1|C-(C)(H)2(CO):1|C-(C)(H)2(O):1</v>
          </cell>
          <cell r="F10054" t="str">
            <v>Cyclohexane,sub:1</v>
          </cell>
          <cell r="G10054" t="str">
            <v>0</v>
          </cell>
        </row>
        <row r="10055">
          <cell r="A10055" t="str">
            <v>88187-82-0</v>
          </cell>
          <cell r="B10055" t="str">
            <v>BHUODJHOUAFKAS-UHFFFAOYSA-N</v>
          </cell>
          <cell r="C10055" t="str">
            <v>２－メチルビフェニル－４－オール</v>
          </cell>
          <cell r="D10055" t="str">
            <v>Cc1cc(O)ccc1c2ccccc2</v>
          </cell>
          <cell r="E10055" t="str">
            <v>C[B]-(H):8|C[B]-(C):1|C[B]-(C[B]):2|C-(C[B])(H)3:1|O-(C[B])(H):1|C[B]-(O):1</v>
          </cell>
          <cell r="F10055"/>
          <cell r="G10055" t="str">
            <v>0</v>
          </cell>
        </row>
        <row r="10056">
          <cell r="A10056" t="str">
            <v>80866-77-9</v>
          </cell>
          <cell r="B10056" t="str">
            <v>MSBUQNLLSANFDL-UHFFFAOYSA-N</v>
          </cell>
          <cell r="C10056" t="str">
            <v>１－クロロ－２－メトキシ－３－ニトロベンゼン</v>
          </cell>
          <cell r="D10056" t="str">
            <v>COc1c(Cl)cccc1N(=O)=O</v>
          </cell>
          <cell r="E10056" t="str">
            <v>C[B]-(H):3|O-(C[B])(C):1|C-(H)3(O):1|C[B]-(O):1|C[B]-(NO2):1|C[B]-(Cl):1</v>
          </cell>
          <cell r="F10056"/>
          <cell r="G10056" t="str">
            <v>0</v>
          </cell>
        </row>
        <row r="10057">
          <cell r="A10057" t="str">
            <v>64273-11-6</v>
          </cell>
          <cell r="B10057" t="str">
            <v>BBDULIAMCCXFCV-UHFFFAOYSA-N</v>
          </cell>
          <cell r="C10057" t="str">
            <v>ベンジル＝ウンデカノアート</v>
          </cell>
          <cell r="D10057" t="str">
            <v>CCCCCCCCCCC(=O)OCc1ccccc1</v>
          </cell>
          <cell r="E10057" t="str">
            <v>C-(H)3(C):1|C-(C)2(H)2:8|C[B]-(H):5|C[B]-(C):1|CO-(C)(O):1|O-(C)(CO):1|C-(C)(H)2(CO):1|C-(C[B])(H)2(O):1</v>
          </cell>
          <cell r="F10057"/>
          <cell r="G10057" t="str">
            <v>0</v>
          </cell>
        </row>
        <row r="10058">
          <cell r="A10058" t="str">
            <v>100444-43-7</v>
          </cell>
          <cell r="B10058" t="str">
            <v>DYOXPYDCDWDMRR-UHFFFAOYSA-N</v>
          </cell>
          <cell r="C10058" t="str">
            <v>２，６－ジメチルビフェニル－４－オール</v>
          </cell>
          <cell r="D10058" t="str">
            <v>Cc1cc(O)cc(C)c1c2ccccc2</v>
          </cell>
          <cell r="E10058" t="str">
            <v>C[B]-(H):7|C[B]-(C):2|C[B]-(C[B]):2|C-(C[B])(H)3:2|O-(C[B])(H):1|C[B]-(O):1</v>
          </cell>
          <cell r="F10058"/>
          <cell r="G10058" t="str">
            <v>0</v>
          </cell>
        </row>
        <row r="10059">
          <cell r="A10059" t="str">
            <v>75654-31-8</v>
          </cell>
          <cell r="B10059" t="str">
            <v>HUABZSIGDUBUIL-UHFFFAOYSA-N</v>
          </cell>
          <cell r="C10059" t="str">
            <v>４，４’－ジメチルビフェニル－２，５－ジオール</v>
          </cell>
          <cell r="D10059" t="str">
            <v>Cc1ccc(cc1)c2cc(O)c(C)cc2O</v>
          </cell>
          <cell r="E10059" t="str">
            <v>C[B]-(H):6|C[B]-(C):2|C[B]-(C[B]):2|C-(C[B])(H)3:2|O-(C[B])(H):2|C[B]-(O):2</v>
          </cell>
          <cell r="F10059"/>
          <cell r="G10059" t="str">
            <v>0</v>
          </cell>
        </row>
        <row r="10060">
          <cell r="A10060" t="str">
            <v>106912-94-1</v>
          </cell>
          <cell r="B10060" t="str">
            <v>RDCHMDPGLCHQQM-UHFFFAOYSA-N</v>
          </cell>
          <cell r="C10060" t="str">
            <v>２－メチルビフェニル－３－オール</v>
          </cell>
          <cell r="D10060" t="str">
            <v>Cc1c(O)cccc1c2ccccc2</v>
          </cell>
          <cell r="E10060" t="str">
            <v>C[B]-(H):8|C[B]-(C):1|C[B]-(C[B]):2|C-(C[B])(H)3:1|O-(C[B])(H):1|C[B]-(O):1</v>
          </cell>
          <cell r="F10060"/>
          <cell r="G10060" t="str">
            <v>0</v>
          </cell>
        </row>
        <row r="10061">
          <cell r="A10061" t="str">
            <v>71965-05-4</v>
          </cell>
          <cell r="B10061" t="str">
            <v>MCSAAIIHOSTYBC-UHFFFAOYSA-N</v>
          </cell>
          <cell r="C10061" t="str">
            <v>２’－メチルビフェニル－３－オール</v>
          </cell>
          <cell r="D10061" t="str">
            <v>Cc1ccccc1c2cccc(O)c2</v>
          </cell>
          <cell r="E10061" t="str">
            <v>C[B]-(H):8|C[B]-(C):1|C[B]-(C[B]):2|C-(C[B])(H)3:1|O-(C[B])(H):1|C[B]-(O):1</v>
          </cell>
          <cell r="F10061"/>
          <cell r="G10061" t="str">
            <v>0</v>
          </cell>
        </row>
        <row r="10062">
          <cell r="A10062" t="str">
            <v>31161-71-4</v>
          </cell>
          <cell r="B10062" t="str">
            <v>TUMGCEIAYMZKEM-UHFFFAOYSA-N</v>
          </cell>
          <cell r="C10062" t="str">
            <v>ベンジル＝テトラデカノアート</v>
          </cell>
          <cell r="D10062" t="str">
            <v>CCCCCCCCCCCCCC(=O)OCc1ccccc1</v>
          </cell>
          <cell r="E10062" t="str">
            <v>C-(H)3(C):1|C-(C)2(H)2:11|C[B]-(H):5|C[B]-(C):1|CO-(C)(O):1|O-(C)(CO):1|C-(C)(H)2(CO):1|C-(C[B])(H)2(O):1</v>
          </cell>
          <cell r="F10062"/>
          <cell r="G10062" t="str">
            <v>0</v>
          </cell>
        </row>
        <row r="10063">
          <cell r="A10063" t="str">
            <v>99647-82-2</v>
          </cell>
          <cell r="B10063" t="str">
            <v>UIORBGSAPSQMDR-UHFFFAOYSA-N</v>
          </cell>
          <cell r="C10063" t="str">
            <v>２，４，６－トリメチルビフェニル－３－オール</v>
          </cell>
          <cell r="D10063" t="str">
            <v>Cc1cc(C)c(c(C)c1O)c2ccccc2</v>
          </cell>
          <cell r="E10063" t="str">
            <v>C[B]-(H):6|C[B]-(C):3|C[B]-(C[B]):2|C-(C[B])(H)3:3|O-(C[B])(H):1|C[B]-(O):1</v>
          </cell>
          <cell r="F10063"/>
          <cell r="G10063" t="str">
            <v>0</v>
          </cell>
        </row>
        <row r="10064">
          <cell r="A10064" t="str">
            <v>52204-65-6</v>
          </cell>
          <cell r="B10064" t="str">
            <v>YVPZFPKENDZQEJ-UHFFFAOYSA-N</v>
          </cell>
          <cell r="C10064" t="str">
            <v>４－プロピルシクロヘキサノール</v>
          </cell>
          <cell r="D10064" t="str">
            <v>CCCC1CCC(O)CC1</v>
          </cell>
          <cell r="E10064" t="str">
            <v>C-(H)3(C):1|C-(C)2(H)2:6|C-(H)(C)3:1|O-(C)(H):1|C-(C)2(H)(O),alcohpls/peroxides:1</v>
          </cell>
          <cell r="F10064" t="str">
            <v>Cyclohexane,sub:1</v>
          </cell>
          <cell r="G10064" t="str">
            <v>0</v>
          </cell>
        </row>
        <row r="10065">
          <cell r="A10065" t="str">
            <v>117-43-1</v>
          </cell>
          <cell r="B10065" t="str">
            <v>XQAFHGXXHIZSGZ-UHFFFAOYSA-N</v>
          </cell>
          <cell r="C10065" t="str">
            <v>８－ヒドロキシナフタレン－１，６－ジスルホン酸</v>
          </cell>
          <cell r="D10065" t="str">
            <v>Oc1cc(cc2cccc(c12)S(=O)(=O)O)S(=O)(=O)O</v>
          </cell>
          <cell r="E10065" t="str">
            <v>C[BF]-(C[B])2(C[BF]):2|C[B]-(H):5|O-(C[B])(H):1|C[B]-(O):1|C[B]-(SO2):2|C[B]-(S):2</v>
          </cell>
          <cell r="F10065" t="str">
            <v>Naphtalene:1</v>
          </cell>
          <cell r="G10065" t="str">
            <v>0</v>
          </cell>
        </row>
        <row r="10066">
          <cell r="A10066" t="str">
            <v>10272-07-8</v>
          </cell>
          <cell r="B10066" t="str">
            <v>WNRGWPVJGDABME-UHFFFAOYSA-N</v>
          </cell>
          <cell r="C10066" t="str">
            <v>３，５－ジメトキシアニリン</v>
          </cell>
          <cell r="D10066" t="str">
            <v>COc1cc(N)cc(OC)c1</v>
          </cell>
          <cell r="E10066" t="str">
            <v>C[B]-(H):3|O-(C[B])(C):2|C-(H)3(O):2|C[B]-(O):2|N-(C[B])(H)2:1|C[B]-(N):1</v>
          </cell>
          <cell r="F10066"/>
          <cell r="G10066" t="str">
            <v>0</v>
          </cell>
        </row>
        <row r="10067">
          <cell r="A10067" t="str">
            <v>134-54-3</v>
          </cell>
          <cell r="B10067" t="str">
            <v>HXXMONHYPKNZHE-UHFFFAOYSA-N</v>
          </cell>
          <cell r="C10067" t="str">
            <v>４－アミノナフタレン－２－スルホン酸</v>
          </cell>
          <cell r="D10067" t="str">
            <v>Nc1cc(cc2ccccc12)S(=O)(=O)O</v>
          </cell>
          <cell r="E10067" t="str">
            <v>C[BF]-(C[B])2(C[BF]):2|C[B]-(H):6|N-(C[B])(H)2:1|C[B]-(N):1|C[B]-(SO2):1|C[B]-(S):1</v>
          </cell>
          <cell r="F10067" t="str">
            <v>Naphtalene:1</v>
          </cell>
          <cell r="G10067" t="str">
            <v>0</v>
          </cell>
        </row>
        <row r="10068">
          <cell r="A10068" t="str">
            <v>6357-85-3</v>
          </cell>
          <cell r="B10068" t="str">
            <v>RZMZJYAMZGWBLB-UHFFFAOYSA-N</v>
          </cell>
          <cell r="C10068" t="str">
            <v>３－ヒドロキシナフタレン－１－スルホン酸</v>
          </cell>
          <cell r="D10068" t="str">
            <v>Oc1cc(c2ccccc2c1)S(=O)(=O)O</v>
          </cell>
          <cell r="E10068" t="str">
            <v>C[BF]-(C[B])2(C[BF]):2|C[B]-(H):6|O-(C[B])(H):1|C[B]-(O):1|C[B]-(SO2):1|C[B]-(S):1</v>
          </cell>
          <cell r="F10068" t="str">
            <v>Naphtalene:1</v>
          </cell>
          <cell r="G10068" t="str">
            <v>0</v>
          </cell>
        </row>
        <row r="10069">
          <cell r="A10069" t="str">
            <v>92-27-3</v>
          </cell>
          <cell r="B10069" t="str">
            <v>DKJVSIITPZVTRO-UHFFFAOYSA-N</v>
          </cell>
          <cell r="C10069" t="str">
            <v>６，７－ジヒドロキシナフタレン－２－スルホン酸</v>
          </cell>
          <cell r="D10069" t="str">
            <v>Oc1cc2ccc(cc2cc1O)S(=O)(=O)O</v>
          </cell>
          <cell r="E10069" t="str">
            <v>C[BF]-(C[B])2(C[BF]):2|C[B]-(H):5|O-(C[B])(H):2|C[B]-(O):2|C[B]-(SO2):1|C[B]-(S):1</v>
          </cell>
          <cell r="F10069" t="str">
            <v>Naphtalene:1|(OH)(OH),ortho:1</v>
          </cell>
          <cell r="G10069" t="str">
            <v>0</v>
          </cell>
        </row>
        <row r="10070">
          <cell r="A10070" t="str">
            <v>578-85-8</v>
          </cell>
          <cell r="B10070" t="str">
            <v>TZBROGJRQUABOK-UHFFFAOYSA-N</v>
          </cell>
          <cell r="C10070" t="str">
            <v>４－ヒドロキシナフタレン－２，７－ジスルホン酸</v>
          </cell>
          <cell r="D10070" t="str">
            <v>Oc1cc(cc2cc(ccc12)S(=O)(=O)O)S(=O)(=O)O</v>
          </cell>
          <cell r="E10070" t="str">
            <v>C[BF]-(C[B])2(C[BF]):2|C[B]-(H):5|O-(C[B])(H):1|C[B]-(O):1|C[B]-(SO2):2|C[B]-(S):2</v>
          </cell>
          <cell r="F10070" t="str">
            <v>Naphtalene:1</v>
          </cell>
          <cell r="G10070" t="str">
            <v>0</v>
          </cell>
        </row>
        <row r="10071">
          <cell r="A10071" t="str">
            <v>6361-38-2</v>
          </cell>
          <cell r="B10071" t="str">
            <v>IJMIXVXSQKGSPW-UHFFFAOYSA-N</v>
          </cell>
          <cell r="C10071" t="str">
            <v>３－ヒドロキシナフタレン－２，６－ジスルホン酸</v>
          </cell>
          <cell r="D10071" t="str">
            <v>Oc1cc2cc(ccc2cc1S(=O)(=O)O)S(=O)(=O)O</v>
          </cell>
          <cell r="E10071" t="str">
            <v>C[BF]-(C[B])2(C[BF]):2|C[B]-(H):5|O-(C[B])(H):1|C[B]-(O):1|C[B]-(SO2):2|C[B]-(S):2</v>
          </cell>
          <cell r="F10071" t="str">
            <v>Naphtalene:1</v>
          </cell>
          <cell r="G10071" t="str">
            <v>0</v>
          </cell>
        </row>
        <row r="10072">
          <cell r="A10072" t="str">
            <v>55524-84-0</v>
          </cell>
          <cell r="B10072" t="str">
            <v>ZBGXGVYIKJFNAT-UHFFFAOYSA-N</v>
          </cell>
          <cell r="C10072" t="str">
            <v>２－ナフチルアミントリスルホン酸</v>
          </cell>
          <cell r="D10072" t="str">
            <v>Nc1ccc2c(cc(cc2c1S(=O)(=O)O)S(=O)(=O)O)S(=O)(=O)O</v>
          </cell>
          <cell r="E10072" t="str">
            <v>C[BF]-(C[B])2(C[BF]):2|C[B]-(H):4|N-(C[B])(H)2:1|C[B]-(N):1|C[B]-(SO2):3|C[B]-(S):3</v>
          </cell>
          <cell r="F10072" t="str">
            <v>Naphtalene:1</v>
          </cell>
          <cell r="G10072" t="str">
            <v>0</v>
          </cell>
        </row>
        <row r="10073">
          <cell r="A10073" t="str">
            <v>3760-20-1</v>
          </cell>
          <cell r="B10073" t="str">
            <v>CFYUBZHJDXXXQE-UHFFFAOYSA-N</v>
          </cell>
          <cell r="C10073" t="str">
            <v>２－エチルシクロヘキサノール</v>
          </cell>
          <cell r="D10073" t="str">
            <v>CCC1CCCCC1O</v>
          </cell>
          <cell r="E10073" t="str">
            <v>C-(H)3(C):1|C-(C)2(H)2:5|C-(H)(C)3:1|O-(C)(H):1|C-(C)2(H)(O),alcohpls/peroxides:1</v>
          </cell>
          <cell r="F10073" t="str">
            <v>Cyclohexane,sub:1</v>
          </cell>
          <cell r="G10073" t="str">
            <v>0</v>
          </cell>
        </row>
        <row r="10074">
          <cell r="A10074" t="str">
            <v>6535-71-3</v>
          </cell>
          <cell r="B10074" t="str">
            <v>GOSKXOUVLIDYTF-UHFFFAOYSA-N</v>
          </cell>
          <cell r="C10074" t="str">
            <v>１－（６’－ヒドロキシナフタレン－２’－スルホアミノ）－８－ナフトール－４，６－ジスルホン酸</v>
          </cell>
          <cell r="D10074" t="str">
            <v>Oc1ccc2cc(ccc2c1)S(=O)(=O)Nc3ccc(c4cc(cc(O)c34)S(=O)(=O)O)S(=O)(=O)O</v>
          </cell>
          <cell r="E10074" t="str">
            <v>C[BF]-(C[B])2(C[BF]):4|C[B]-(H):10|O-(C[B])(H):2|C[B]-(O):2|C[B]-(N):1|C[B]-(SO2):3|C[B]-(S):3</v>
          </cell>
          <cell r="F10074" t="str">
            <v>Naphtalene:2</v>
          </cell>
          <cell r="G10074" t="str">
            <v>0</v>
          </cell>
        </row>
        <row r="10075">
          <cell r="A10075" t="str">
            <v>3771-14-0</v>
          </cell>
          <cell r="B10075" t="str">
            <v>HKWPUUYEGGDLJF-UHFFFAOYSA-N</v>
          </cell>
          <cell r="C10075" t="str">
            <v>４－ヒドロキシナフタレン－２－スルホン酸</v>
          </cell>
          <cell r="D10075" t="str">
            <v>Oc1cc(cc2ccccc12)S(=O)(=O)O</v>
          </cell>
          <cell r="E10075" t="str">
            <v>C[BF]-(C[B])2(C[BF]):2|C[B]-(H):6|O-(C[B])(H):1|C[B]-(O):1|C[B]-(SO2):1|C[B]-(S):1</v>
          </cell>
          <cell r="F10075" t="str">
            <v>Naphtalene:1</v>
          </cell>
          <cell r="G10075" t="str">
            <v>0</v>
          </cell>
        </row>
        <row r="10076">
          <cell r="A10076" t="str">
            <v>90676-25-8</v>
          </cell>
          <cell r="B10076" t="str">
            <v>VZBNUCDUQJCIDP-UHFFFAOYSA-N</v>
          </cell>
          <cell r="C10076" t="str">
            <v>２－プロピルシクロヘキサノール</v>
          </cell>
          <cell r="D10076" t="str">
            <v>CCCC1CCCCC1O</v>
          </cell>
          <cell r="E10076" t="str">
            <v>C-(H)3(C):1|C-(C)2(H)2:6|C-(H)(C)3:1|O-(C)(H):1|C-(C)2(H)(O),alcohpls/peroxides:1</v>
          </cell>
          <cell r="F10076" t="str">
            <v>Cyclohexane,sub:1</v>
          </cell>
          <cell r="G10076" t="str">
            <v>0</v>
          </cell>
        </row>
        <row r="10077">
          <cell r="A10077" t="str">
            <v>117-22-6</v>
          </cell>
          <cell r="B10077" t="str">
            <v>ZPLBZGGKAUXTRT-UHFFFAOYSA-N</v>
          </cell>
          <cell r="C10077" t="str">
            <v>８－ヒドロキシナフタレン－１－スルホン酸</v>
          </cell>
          <cell r="D10077" t="str">
            <v>Oc1cccc2cccc(c12)S(=O)(=O)O</v>
          </cell>
          <cell r="E10077" t="str">
            <v>C[BF]-(C[B])2(C[BF]):2|C[B]-(H):6|O-(C[B])(H):1|C[B]-(O):1|C[B]-(SO2):1|C[B]-(S):1</v>
          </cell>
          <cell r="F10077" t="str">
            <v>Naphtalene:1</v>
          </cell>
          <cell r="G10077" t="str">
            <v>0</v>
          </cell>
        </row>
        <row r="10078">
          <cell r="A10078" t="str">
            <v>70568-60-4</v>
          </cell>
          <cell r="B10078" t="str">
            <v>NUANGSLQWFBVEH-UHFFFAOYSA-N</v>
          </cell>
          <cell r="C10078" t="str">
            <v>４－ブチルシクロヘキサノール</v>
          </cell>
          <cell r="D10078" t="str">
            <v>CCCCC1CCC(O)CC1</v>
          </cell>
          <cell r="E10078" t="str">
            <v>C-(H)3(C):1|C-(C)2(H)2:7|C-(H)(C)3:1|O-(C)(H):1|C-(C)2(H)(O),alcohpls/peroxides:1</v>
          </cell>
          <cell r="F10078" t="str">
            <v>Cyclohexane,sub:1</v>
          </cell>
          <cell r="G10078" t="str">
            <v>0</v>
          </cell>
        </row>
        <row r="10079">
          <cell r="A10079" t="str">
            <v>6357-93-3</v>
          </cell>
          <cell r="B10079" t="str">
            <v>FBYMBFPXCCVIRA-UHFFFAOYSA-N</v>
          </cell>
          <cell r="C10079" t="str">
            <v>４，６－ジヒドロキシナフタレン－２－スルホン酸</v>
          </cell>
          <cell r="D10079" t="str">
            <v>Oc1ccc2cc(cc(O)c2c1)S(=O)(=O)O</v>
          </cell>
          <cell r="E10079" t="str">
            <v>C[BF]-(C[B])2(C[BF]):2|C[B]-(H):5|O-(C[B])(H):2|C[B]-(O):2|C[B]-(SO2):1|C[B]-(S):1</v>
          </cell>
          <cell r="F10079" t="str">
            <v>Naphtalene:1</v>
          </cell>
          <cell r="G10079" t="str">
            <v>0</v>
          </cell>
        </row>
        <row r="10080">
          <cell r="A10080" t="str">
            <v>6483-80-3</v>
          </cell>
          <cell r="B10080" t="str">
            <v>TXGYIIYGGRVNHK-UHFFFAOYSA-N</v>
          </cell>
          <cell r="C10080" t="str">
            <v>４－ヒドロキシナフタレン－２，６－ジスルホン酸</v>
          </cell>
          <cell r="D10080" t="str">
            <v>Oc1cc(cc2ccc(cc12)S(=O)(=O)O)S(=O)(=O)O</v>
          </cell>
          <cell r="E10080" t="str">
            <v>C[BF]-(C[B])2(C[BF]):2|C[B]-(H):5|O-(C[B])(H):1|C[B]-(O):1|C[B]-(SO2):2|C[B]-(S):2</v>
          </cell>
          <cell r="F10080" t="str">
            <v>Naphtalene:1</v>
          </cell>
          <cell r="G10080" t="str">
            <v>0</v>
          </cell>
        </row>
        <row r="10081">
          <cell r="A10081" t="str">
            <v>6525-53-7</v>
          </cell>
          <cell r="B10081" t="str">
            <v>YEJSPQZHMWGIGP-YFKPBYRVSA-N</v>
          </cell>
          <cell r="C10081" t="str">
            <v>グルタミン酸メチル</v>
          </cell>
          <cell r="D10081" t="str">
            <v>COC(=O)CC[C@H](N)C(=O)OC</v>
          </cell>
          <cell r="E10081" t="str">
            <v>C-(C)2(H)2:1|CO-(C)(O):2|O-(C)(CO):2|C-(C)(H)2(CO):1|C-(H)3(O):2|N-(C)(H)2:1|C-(C)(H)(N)(CO):1</v>
          </cell>
          <cell r="F10081" t="str">
            <v>Zwitterion enegy, aliphatic:1</v>
          </cell>
          <cell r="G10081" t="str">
            <v>0</v>
          </cell>
        </row>
        <row r="10082">
          <cell r="A10082" t="str">
            <v>1965-29-3</v>
          </cell>
          <cell r="B10082" t="str">
            <v>HVOBSBRYQIYZNY-UHFFFAOYSA-N</v>
          </cell>
          <cell r="C10082" t="str">
            <v>２－（｛２－［（２－アミノエチル）アミノ］エチル｝アミノ）エタノール</v>
          </cell>
          <cell r="D10082" t="str">
            <v>NCCNCCNCCO</v>
          </cell>
          <cell r="E10082" t="str">
            <v>O-(C)(H):1|C-(C)(H)2(O):1|C-(C)(H)2(N):5|N-(C)(H)2:1|N-(C)2(H):2</v>
          </cell>
          <cell r="F10082"/>
          <cell r="G10082" t="str">
            <v>0</v>
          </cell>
        </row>
        <row r="10083">
          <cell r="A10083" t="str">
            <v>68189-33-3</v>
          </cell>
          <cell r="B10083" t="str">
            <v>XMKRRRYSJWEMTR-UHFFFAOYSA-N</v>
          </cell>
          <cell r="C10083" t="str">
            <v>７－（デカノイルアミノ）－４－ヒドロキシナフタレン－２－スルホン酸</v>
          </cell>
          <cell r="D10083" t="str">
            <v>CCCCCCCCCC(=O)Nc1ccc2c(O)cc(cc2c1)S(=O)(=O)O</v>
          </cell>
          <cell r="E10083" t="str">
            <v>C-(H)3(C):1|C-(C)2(H)2:7|C[BF]-(C[B])2(C[BF]):2|C[B]-(H):5|O-(C[B])(H):1|C-(C)(H)2(CO):1|C[B]-(O):1|CO-(C)(N):1|N-(C[B])(H)(CO):1|C[B]-(N):1|C[B]-(SO2):1|C[B]-(S):1</v>
          </cell>
          <cell r="F10083" t="str">
            <v>Naphtalene:1</v>
          </cell>
          <cell r="G10083" t="str">
            <v>0</v>
          </cell>
        </row>
        <row r="10084">
          <cell r="A10084" t="str">
            <v>117-42-0</v>
          </cell>
          <cell r="B10084" t="str">
            <v>UBDHSURDYAETAL-UHFFFAOYSA-N</v>
          </cell>
          <cell r="C10084" t="str">
            <v>８－アミノナフタレン－１，３，６－トリスルホン酸</v>
          </cell>
          <cell r="D10084" t="str">
            <v>Nc1cc(cc2cc(cc(c12)S(=O)(=O)O)S(=O)(=O)O)S(=O)(=O)O</v>
          </cell>
          <cell r="E10084" t="str">
            <v>C[BF]-(C[B])2(C[BF]):2|C[B]-(H):4|N-(C[B])(H)2:1|C[B]-(N):1|C[B]-(SO2):3|C[B]-(S):3</v>
          </cell>
          <cell r="F10084" t="str">
            <v>Naphtalene:1</v>
          </cell>
          <cell r="G10084" t="str">
            <v>0</v>
          </cell>
        </row>
        <row r="10085">
          <cell r="A10085" t="str">
            <v>71777-34-9</v>
          </cell>
          <cell r="B10085" t="str">
            <v>WUVOJIMYHUYERX-CQSZACIVSA-N</v>
          </cell>
          <cell r="C10085" t="str">
            <v>（Ｒ）－１０－メチルドデシル＝アセタート</v>
          </cell>
          <cell r="D10085" t="str">
            <v>CC[C@@H](C)CCCCCCCCCOC(=O)C</v>
          </cell>
          <cell r="E10085" t="str">
            <v>C-(H)3(C):2|C-(C)2(H)2:9|C-(H)(C)3:1|CO-(C)(O):1|O-(C)(CO):1|C-(H)3(CO):1|C-(C)(H)2(O):1</v>
          </cell>
          <cell r="F10085"/>
          <cell r="G10085" t="str">
            <v>0</v>
          </cell>
        </row>
        <row r="10086">
          <cell r="A10086" t="str">
            <v>27310-25-4</v>
          </cell>
          <cell r="B10086" t="str">
            <v>HKTWHHAJDJCUPC-UHFFFAOYSA-N</v>
          </cell>
          <cell r="C10086" t="str">
            <v>２－ナフチルアミントリスルホン酸</v>
          </cell>
          <cell r="D10086" t="str">
            <v>Nc1cc(c2cc(cc(c2c1)S(=O)(=O)O)S(=O)(=O)O)S(=O)(=O)O</v>
          </cell>
          <cell r="E10086" t="str">
            <v>C[BF]-(C[B])2(C[BF]):2|C[B]-(H):4|N-(C[B])(H)2:1|C[B]-(N):1|C[B]-(SO2):3|C[B]-(S):3</v>
          </cell>
          <cell r="F10086" t="str">
            <v>Naphtalene:1</v>
          </cell>
          <cell r="G10086" t="str">
            <v>0</v>
          </cell>
        </row>
        <row r="10087">
          <cell r="A10087" t="str">
            <v>17894-99-4</v>
          </cell>
          <cell r="B10087" t="str">
            <v>RQVVDWMOCSOAJS-UHFFFAOYSA-N</v>
          </cell>
          <cell r="C10087" t="str">
            <v>８－アミノナフタレン－１，３，５－トリスルホン酸</v>
          </cell>
          <cell r="D10087" t="str">
            <v>Nc1ccc(c2cc(cc(c12)S(=O)(=O)O)S(=O)(=O)O)S(=O)(=O)O</v>
          </cell>
          <cell r="E10087" t="str">
            <v>C[BF]-(C[B])2(C[BF]):2|C[B]-(H):4|N-(C[B])(H)2:1|C[B]-(N):1|C[B]-(SO2):3|C[B]-(S):3</v>
          </cell>
          <cell r="F10087" t="str">
            <v>Naphtalene:1</v>
          </cell>
          <cell r="G10087" t="str">
            <v>0</v>
          </cell>
        </row>
        <row r="10088">
          <cell r="A10088" t="str">
            <v>85895-99-4</v>
          </cell>
          <cell r="B10088" t="str">
            <v>BCIGEHNLIIQCBS-UHFFFAOYSA-N</v>
          </cell>
          <cell r="C10088" t="str">
            <v>２－ヒドロキシナフタレン－１，４－ジスルホン酸</v>
          </cell>
          <cell r="D10088" t="str">
            <v>Oc1cc(c2ccccc2c1S(=O)(=O)O)S(=O)(=O)O</v>
          </cell>
          <cell r="E10088" t="str">
            <v>C[BF]-(C[B])2(C[BF]):2|C[B]-(H):5|O-(C[B])(H):1|C[B]-(O):1|C[B]-(SO2):2|C[B]-(S):2</v>
          </cell>
          <cell r="F10088" t="str">
            <v>Naphtalene:1</v>
          </cell>
          <cell r="G10088" t="str">
            <v>0</v>
          </cell>
        </row>
        <row r="10089">
          <cell r="A10089" t="str">
            <v>573-07-9</v>
          </cell>
          <cell r="B10089" t="str">
            <v>GSGBLSFZYUSSSY-UHFFFAOYSA-N</v>
          </cell>
          <cell r="C10089" t="str">
            <v>６－アミノ－５－ヒドロキシナフタレン－１－スルホン酸</v>
          </cell>
          <cell r="D10089" t="str">
            <v>Nc1ccc2c(cccc2c1O)S(=O)(=O)O</v>
          </cell>
          <cell r="E10089" t="str">
            <v>C[BF]-(C[B])2(C[BF]):2|C[B]-(H):5|O-(C[B])(H):1|C[B]-(O):1|N-(C[B])(H)2:1|C[B]-(N):1|C[B]-(SO2):1|C[B]-(S):1</v>
          </cell>
          <cell r="F10089" t="str">
            <v>Naphtalene:1</v>
          </cell>
          <cell r="G10089" t="str">
            <v>0</v>
          </cell>
        </row>
        <row r="10090">
          <cell r="A10090" t="str">
            <v>46887-48-3</v>
          </cell>
          <cell r="B10090" t="str">
            <v>YKFJUBNDHOLBNN-UHFFFAOYSA-N</v>
          </cell>
          <cell r="C10090" t="str">
            <v>ナフタレン－２，３－ジスルホン酸</v>
          </cell>
          <cell r="D10090" t="str">
            <v>OS(=O)(=O)c1cc2ccccc2cc1S(=O)(=O)O</v>
          </cell>
          <cell r="E10090" t="str">
            <v>C[BF]-(C[B])2(C[BF]):2|C[B]-(H):6|C[B]-(SO2):2|C[B]-(S):2</v>
          </cell>
          <cell r="F10090" t="str">
            <v>Naphtalene:1</v>
          </cell>
          <cell r="G10090" t="str">
            <v>0</v>
          </cell>
        </row>
        <row r="10091">
          <cell r="A10091" t="str">
            <v>19666-16-1</v>
          </cell>
          <cell r="B10091" t="str">
            <v>VLMWBWYAHNRUGC-UHFFFAOYSA-N</v>
          </cell>
          <cell r="C10091" t="str">
            <v>トリデシル＝２－ヒドロキシベンゾアート</v>
          </cell>
          <cell r="D10091" t="str">
            <v>CCCCCCCCCCCCCOC(=O)c1ccccc1O</v>
          </cell>
          <cell r="E10091" t="str">
            <v>C-(H)3(C):1|C-(C)2(H)2:11|C[B]-(H):4|CO-(C[B])(O):1|O-(C)(CO):1|O-(C[B])(H):1|C-(C)(H)2(O):1|C[B]-(O):1|C[B]-(CO):1</v>
          </cell>
          <cell r="F10091"/>
          <cell r="G10091" t="str">
            <v>0</v>
          </cell>
        </row>
        <row r="10092">
          <cell r="A10092" t="str">
            <v>27870-20-8</v>
          </cell>
          <cell r="B10092" t="str">
            <v>ARPQPTULFLQNBJ-UHFFFAOYSA-N</v>
          </cell>
          <cell r="C10092" t="str">
            <v>ナフタレン－１，２，６－トリスルホン酸</v>
          </cell>
          <cell r="D10092" t="str">
            <v>OS(=O)(=O)c1ccc2c(c(ccc2c1)S(=O)(=O)O)S(=O)(=O)O</v>
          </cell>
          <cell r="E10092" t="str">
            <v>C[BF]-(C[B])2(C[BF]):2|C[B]-(H):5|C[B]-(SO2):3|C[B]-(S):3</v>
          </cell>
          <cell r="F10092" t="str">
            <v>Naphtalene:1</v>
          </cell>
          <cell r="G10092" t="str">
            <v>0</v>
          </cell>
        </row>
        <row r="10093">
          <cell r="A10093" t="str">
            <v>56609-17-7</v>
          </cell>
          <cell r="B10093" t="str">
            <v>ULEVDAVOVJCFSJ-UHFFFAOYSA-N</v>
          </cell>
          <cell r="C10093" t="str">
            <v>２－ヒドロキシ－３－ニトロ－５－スルホ安息香酸</v>
          </cell>
          <cell r="D10093" t="str">
            <v>OC(=O)c1cc(cc(c1O)N(=O)=O)S(=O)(=O)O</v>
          </cell>
          <cell r="E10093" t="str">
            <v>C[B]-(H):2|CO-(C[B])(O):1|O-(CO)(H):1|O-(C[B])(H):1|C[B]-(O):1|C[B]-(CO):1|C[B]-(NO2):1|C[B]-(SO2):1|C[B]-(S):1</v>
          </cell>
          <cell r="F10093" t="str">
            <v>(COOH)(OH),ortho:1|(NO2)(OH),ortho:1|(COOH)(NO2),meta:1</v>
          </cell>
          <cell r="G10093" t="str">
            <v>0</v>
          </cell>
        </row>
        <row r="10094">
          <cell r="A10094" t="str">
            <v>85-49-4</v>
          </cell>
          <cell r="B10094" t="str">
            <v>FEWNRIKJXAQRJJ-UHFFFAOYSA-N</v>
          </cell>
          <cell r="C10094" t="str">
            <v>ナフタレン－１，３，７－トリスルホン酸</v>
          </cell>
          <cell r="D10094" t="str">
            <v>OS(=O)(=O)c1ccc2cc(cc(c2c1)S(=O)(=O)O)S(=O)(=O)O</v>
          </cell>
          <cell r="E10094" t="str">
            <v>C[BF]-(C[B])2(C[BF]):2|C[B]-(H):5|C[B]-(SO2):3|C[B]-(S):3</v>
          </cell>
          <cell r="F10094" t="str">
            <v>Naphtalene:1</v>
          </cell>
          <cell r="G10094" t="str">
            <v>0</v>
          </cell>
        </row>
        <row r="10095">
          <cell r="A10095" t="str">
            <v>5348-74-3</v>
          </cell>
          <cell r="B10095" t="str">
            <v>TUOSEEPBHUCCAO-UHFFFAOYSA-N</v>
          </cell>
          <cell r="C10095" t="str">
            <v>ブチル＝４－ヒドロキシ－３－メトキシベンゾアート</v>
          </cell>
          <cell r="D10095" t="str">
            <v>CCCCOC(=O)c1ccc(O)c(OC)c1</v>
          </cell>
          <cell r="E10095" t="str">
            <v>C-(H)3(C):1|C-(C)2(H)2:2|C[B]-(H):3|CO-(C[B])(O):1|O-(C)(CO):1|O-(C[B])(C):1|O-(C[B])(H):1|C-(C)(H)2(O):1|C-(H)3(O):1|C[B]-(O):2|C[B]-(CO):1</v>
          </cell>
          <cell r="F10095"/>
          <cell r="G10095" t="str">
            <v>0</v>
          </cell>
        </row>
        <row r="10096">
          <cell r="A10096" t="str">
            <v>1083-41-6</v>
          </cell>
          <cell r="B10096" t="str">
            <v>XOPOEBVTQYAOSV-UHFFFAOYSA-N</v>
          </cell>
          <cell r="C10096" t="str">
            <v>ブチル＝３，４，５－トリヒドロキシベンゾアート</v>
          </cell>
          <cell r="D10096" t="str">
            <v>CCCCOC(=O)c1cc(O)c(O)c(O)c1</v>
          </cell>
          <cell r="E10096" t="str">
            <v>C-(H)3(C):1|C-(C)2(H)2:2|C[B]-(H):2|CO-(C[B])(O):1|O-(C)(CO):1|O-(C[B])(H):3|C-(C)(H)2(O):1|C[B]-(O):3|C[B]-(CO):1</v>
          </cell>
          <cell r="F10096" t="str">
            <v>(OH)(OH),ortho:2|(OH)(OH),meta:1</v>
          </cell>
          <cell r="G10096" t="str">
            <v>0</v>
          </cell>
        </row>
        <row r="10097">
          <cell r="A10097" t="str">
            <v>52119-38-7</v>
          </cell>
          <cell r="B10097" t="str">
            <v>DSOJMGUVLXTQSE-UHFFFAOYSA-N</v>
          </cell>
          <cell r="C10097" t="str">
            <v>ニトロベンゾイル酢酸エチル</v>
          </cell>
          <cell r="D10097" t="str">
            <v>CCOC(=O)CC(=O)c1cccc(c1)N(=O)=O</v>
          </cell>
          <cell r="E10097" t="str">
            <v>C-(H)3(C):1|C[B]-(H):4|CO-(C)(O):1|CO-(C[B])(C):1|O-(C)(CO):1|C-(H)2(CO)2:1|C-(C)(H)2(O):1|C[B]-(CO):1|C[B]-(NO2):1</v>
          </cell>
          <cell r="F10097"/>
          <cell r="G10097" t="str">
            <v>0</v>
          </cell>
        </row>
        <row r="10098">
          <cell r="A10098" t="str">
            <v>13185-53-0</v>
          </cell>
          <cell r="B10098" t="str">
            <v>PMUPSYZVABJEKC-UHFFFAOYSA-N</v>
          </cell>
          <cell r="C10098" t="str">
            <v>メチル－ヘキサヒドロフタル酸</v>
          </cell>
          <cell r="D10098" t="str">
            <v>CC1(CCCCC1C(=O)O)C(=O)O</v>
          </cell>
          <cell r="E10098" t="str">
            <v>C-(H)3(C):1|C-(C)2(H)2:4|CO-(C)(O):2|O-(CO)(H):2|C-(C)3(CO):1|C-(C)2(H)(CO):1</v>
          </cell>
          <cell r="F10098" t="str">
            <v>Cyclohexane,sub:1</v>
          </cell>
          <cell r="G10098" t="str">
            <v>0</v>
          </cell>
        </row>
        <row r="10099">
          <cell r="A10099" t="str">
            <v>46859-22-7</v>
          </cell>
          <cell r="B10099" t="str">
            <v>ASQZVMZPZFWONG-UHFFFAOYSA-N</v>
          </cell>
          <cell r="C10099" t="str">
            <v>ナフタレン－１，４－ジスルホン酸</v>
          </cell>
          <cell r="D10099" t="str">
            <v>OS(=O)(=O)c1ccc(c2ccccc12)S(=O)(=O)O</v>
          </cell>
          <cell r="E10099" t="str">
            <v>C[BF]-(C[B])2(C[BF]):2|C[B]-(H):6|C[B]-(SO2):2|C[B]-(S):2</v>
          </cell>
          <cell r="F10099" t="str">
            <v>Naphtalene:1</v>
          </cell>
          <cell r="G10099" t="str">
            <v>0</v>
          </cell>
        </row>
        <row r="10100">
          <cell r="A10100" t="str">
            <v>6280-88-2</v>
          </cell>
          <cell r="B10100" t="str">
            <v>JAHIPDTWWVYVRV-UHFFFAOYSA-N</v>
          </cell>
          <cell r="C10100" t="str">
            <v>４－クロロ－２－ニトロ安息香酸</v>
          </cell>
          <cell r="D10100" t="str">
            <v>OC(=O)c1ccc(Cl)cc1N(=O)=O</v>
          </cell>
          <cell r="E10100" t="str">
            <v>C[B]-(H):3|CO-(C[B])(O):1|O-(CO)(H):1|C[B]-(CO):1|C[B]-(NO2):1|C[B]-(Cl):1</v>
          </cell>
          <cell r="F10100" t="str">
            <v>(COOH)(NO2),ortho:1</v>
          </cell>
          <cell r="G10100" t="str">
            <v>0</v>
          </cell>
        </row>
        <row r="10101">
          <cell r="A10101" t="str">
            <v>5855-78-7</v>
          </cell>
          <cell r="B10101" t="str">
            <v>JGSAMPZLJLDOKW-UHFFFAOYSA-N</v>
          </cell>
          <cell r="C10101" t="str">
            <v>５－アミノ－２－クロロ－４－スルホ安息香酸</v>
          </cell>
          <cell r="D10101" t="str">
            <v>Nc1cc(C(=O)O)c(Cl)cc1S(=O)(=O)O</v>
          </cell>
          <cell r="E10101" t="str">
            <v>C[B]-(H):2|CO-(C[B])(O):1|O-(CO)(H):1|C[B]-(CO):1|N-(C[B])(H)2:1|C[B]-(N):1|C[B]-(SO2):1|C[B]-(S):1|C[B]-(Cl):1</v>
          </cell>
          <cell r="F10101" t="str">
            <v>(COOH)(NH2),meta:1|(COOH)(Cl),ortho:1</v>
          </cell>
          <cell r="G10101" t="str">
            <v>0</v>
          </cell>
        </row>
        <row r="10102">
          <cell r="A10102" t="str">
            <v>38446-21-8</v>
          </cell>
          <cell r="B10102" t="str">
            <v>VKRBJLSSQUIOHL-UHFFFAOYSA-N</v>
          </cell>
          <cell r="C10102" t="str">
            <v>エチル＝２－（エチルアミノ）ベンゾアート</v>
          </cell>
          <cell r="D10102" t="str">
            <v>CCNc1ccccc1C(=O)OCC</v>
          </cell>
          <cell r="E10102" t="str">
            <v>C-(H)3(C):2|C[B]-(H):4|CO-(C[B])(O):1|O-(C)(CO):1|C-(C)(H)2(O):1|C[B]-(CO):1|C-(C)(H)2(N):1|N-(C[B])(C)(H):1|C[B]-(N):1</v>
          </cell>
          <cell r="F10102"/>
          <cell r="G10102" t="str">
            <v>0</v>
          </cell>
        </row>
        <row r="10103">
          <cell r="A10103" t="str">
            <v>546-28-1</v>
          </cell>
          <cell r="B10103" t="str">
            <v>DYLPEFGBWGEFBB-UKTARXLSSA-N</v>
          </cell>
          <cell r="C10103" t="str">
            <v>セドレン</v>
          </cell>
          <cell r="D10103" t="str">
            <v>C[C@@H]1CC[C@H]2C(C)(C)[C@H]3C[C@]12CCC3=C</v>
          </cell>
          <cell r="E10103" t="str">
            <v>C-(H)3(C):3|C-(C)2(H)2:4|C-(H)(C)3:2|C-(C)4:2|C[d]-(H)2:1|C[d]-(C)2:1|C-(C[d])(C)(H)2:1|C-(C[d])(C)2(H):1</v>
          </cell>
          <cell r="F10103" t="str">
            <v>Cycloheptane:1|Cyclooctane:1|Cyclodecane:1|Cyclopentane,sub:2|Cyclohexane,sub:1|cis-Bicyclo[3,3,0]octane:1|trans-Bicyclo[3,3,0]octane:1</v>
          </cell>
          <cell r="G10103" t="str">
            <v>0</v>
          </cell>
        </row>
        <row r="10104">
          <cell r="A10104" t="str">
            <v>27299-12-3</v>
          </cell>
          <cell r="B10104" t="str">
            <v>JNYAEWCLZODPBN-JGWLITMVSA-N</v>
          </cell>
          <cell r="C10104" t="str">
            <v>ソルビタン</v>
          </cell>
          <cell r="D10104" t="str">
            <v>OC[C@@H](O)[C@H]1OC[C@H](O)[C@H]1O</v>
          </cell>
          <cell r="E10104" t="str">
            <v>O-(C)2:1|O-(C)(H):4|C-(C)2(H)(O),ethers/esters:1|C-(C)2(H)(O),alcohpls/peroxides:3|C-(C)(H)2(O):1|C-(C)(H)2(O):1</v>
          </cell>
          <cell r="F10104" t="str">
            <v>Tetrahydrofuran:1</v>
          </cell>
          <cell r="G10104" t="str">
            <v>0</v>
          </cell>
        </row>
        <row r="10105">
          <cell r="A10105" t="str">
            <v>67892-43-7</v>
          </cell>
          <cell r="B10105" t="str">
            <v>SDGNNLQZAPXALR-UHFFFAOYSA-N</v>
          </cell>
          <cell r="C10105" t="str">
            <v>３－スルホフタル酸</v>
          </cell>
          <cell r="D10105" t="str">
            <v>OC(=O)c1cccc(c1C(=O)O)S(=O)(=O)O</v>
          </cell>
          <cell r="E10105" t="str">
            <v>C[B]-(H):3|CO-(C[B])(O):2|O-(CO)(H):2|C[B]-(CO):2|C[B]-(SO2):1|C[B]-(S):1</v>
          </cell>
          <cell r="F10105" t="str">
            <v>ortho corr, hydrocarbons:1|(COOH)(COOH),ortho:1</v>
          </cell>
          <cell r="G10105" t="str">
            <v>0</v>
          </cell>
        </row>
        <row r="10106">
          <cell r="A10106" t="str">
            <v>18244-73-0</v>
          </cell>
          <cell r="B10106" t="str">
            <v>BQWQGCZOPQEUIQ-UHFFFAOYSA-N</v>
          </cell>
          <cell r="C10106" t="str">
            <v>テトラデシル＝３，４，５－トリヒドロキシベンゾアート</v>
          </cell>
          <cell r="D10106" t="str">
            <v>CCCCCCCCCCCCCCOC(=O)c1cc(O)c(O)c(O)c1</v>
          </cell>
          <cell r="E10106" t="str">
            <v>C-(H)3(C):1|C-(C)2(H)2:12|C[B]-(H):2|CO-(C[B])(O):1|O-(C)(CO):1|O-(C[B])(H):3|C-(C)(H)2(O):1|C[B]-(O):3|C[B]-(CO):1</v>
          </cell>
          <cell r="F10106" t="str">
            <v>(OH)(OH),ortho:2|(OH)(OH),meta:1</v>
          </cell>
          <cell r="G10106" t="str">
            <v>0</v>
          </cell>
        </row>
        <row r="10107">
          <cell r="A10107" t="str">
            <v>35472-56-1</v>
          </cell>
          <cell r="B10107" t="str">
            <v>WBSWYVBUGLBCOV-UHFFFAOYSA-N</v>
          </cell>
          <cell r="C10107" t="str">
            <v>エチル＝２－（メチルアミノ）ベンゾアート</v>
          </cell>
          <cell r="D10107" t="str">
            <v>CCOC(=O)c1ccccc1NC</v>
          </cell>
          <cell r="E10107" t="str">
            <v>C-(H)3(C):1|C[B]-(H):4|CO-(C[B])(O):1|O-(C)(CO):1|C-(C)(H)2(O):1|C[B]-(CO):1|C-(H)3(N):1|N-(C[B])(C)(H):1|C[B]-(N):1</v>
          </cell>
          <cell r="F10107"/>
          <cell r="G10107" t="str">
            <v>0</v>
          </cell>
        </row>
        <row r="10108">
          <cell r="A10108" t="str">
            <v>71067-10-2</v>
          </cell>
          <cell r="B10108" t="str">
            <v>ITYCRFXTOMEQFF-UHFFFAOYSA-N</v>
          </cell>
          <cell r="C10108" t="str">
            <v>オクタデシル＝４－ヒドロキシベンゾアート</v>
          </cell>
          <cell r="D10108" t="str">
            <v>CCCCCCCCCCCCCCCCCCOC(=O)c1ccc(O)cc1</v>
          </cell>
          <cell r="E10108" t="str">
            <v>C-(H)3(C):1|C-(C)2(H)2:16|C[B]-(H):4|CO-(C[B])(O):1|O-(C)(CO):1|O-(C[B])(H):1|C-(C)(H)2(O):1|C[B]-(O):1|C[B]-(CO):1</v>
          </cell>
          <cell r="F10108"/>
          <cell r="G10108" t="str">
            <v>0</v>
          </cell>
        </row>
        <row r="10109">
          <cell r="A10109" t="str">
            <v>84029-85-6</v>
          </cell>
          <cell r="B10109" t="str">
            <v>IIOYAXLMGNWCQN-UHFFFAOYSA-N</v>
          </cell>
          <cell r="C10109" t="str">
            <v>メチルテトラヒドロフタル酸</v>
          </cell>
          <cell r="D10109" t="str">
            <v>CC1(CC=CCC1C(=O)O)C(=O)O</v>
          </cell>
          <cell r="E10109" t="str">
            <v>C-(H)3(C):1|C[d]-(C)(H):2|C-(C[d])(C)(H)2:2|CO-(C)(O):2|O-(CO)(H):2|C-(C)3(CO):1|C-(C)2(H)(CO):1</v>
          </cell>
          <cell r="F10109" t="str">
            <v>Cyclohexene:1</v>
          </cell>
          <cell r="G10109" t="str">
            <v>0</v>
          </cell>
        </row>
        <row r="10110">
          <cell r="A10110" t="str">
            <v>6259-77-4</v>
          </cell>
          <cell r="B10110" t="str">
            <v>UGHVXXDQKXLCID-UHFFFAOYSA-N</v>
          </cell>
          <cell r="C10110" t="str">
            <v>ヘプチル＝２－ヒドロキシベンゾアート</v>
          </cell>
          <cell r="D10110" t="str">
            <v>CCCCCCCOC(=O)c1ccccc1O</v>
          </cell>
          <cell r="E10110" t="str">
            <v>C-(H)3(C):1|C-(C)2(H)2:5|C[B]-(H):4|CO-(C[B])(O):1|O-(C)(CO):1|O-(C[B])(H):1|C-(C)(H)2(O):1|C[B]-(O):1|C[B]-(CO):1</v>
          </cell>
          <cell r="F10110"/>
          <cell r="G10110" t="str">
            <v>0</v>
          </cell>
        </row>
        <row r="10111">
          <cell r="A10111" t="str">
            <v>60913-37-3</v>
          </cell>
          <cell r="B10111" t="str">
            <v>WPLONVCLMFSJEJ-UHFFFAOYSA-N</v>
          </cell>
          <cell r="C10111" t="str">
            <v>ナフタレン－１，４，５－トリスルホン酸</v>
          </cell>
          <cell r="D10111" t="str">
            <v>OS(=O)(=O)c1ccc(c2c(cccc12)S(=O)(=O)O)S(=O)(=O)O</v>
          </cell>
          <cell r="E10111" t="str">
            <v>C[BF]-(C[B])2(C[BF]):2|C[B]-(H):5|C[B]-(SO2):3|C[B]-(S):3</v>
          </cell>
          <cell r="F10111" t="str">
            <v>Naphtalene:1</v>
          </cell>
          <cell r="G10111" t="str">
            <v>0</v>
          </cell>
        </row>
        <row r="10112">
          <cell r="A10112" t="str">
            <v>6201-87-2</v>
          </cell>
          <cell r="B10112" t="str">
            <v>MLPWLRUWQJVULT-UHFFFAOYSA-N</v>
          </cell>
          <cell r="C10112" t="str">
            <v>５－アミノ－２－ヒドロキシ－３－スルホ安息香酸</v>
          </cell>
          <cell r="D10112" t="str">
            <v>Nc1cc(C(=O)O)c(O)c(c1)S(=O)(=O)O</v>
          </cell>
          <cell r="E10112" t="str">
            <v>C[B]-(H):2|CO-(C[B])(O):1|O-(CO)(H):1|O-(C[B])(H):1|C[B]-(O):1|C[B]-(CO):1|N-(C[B])(H)2:1|C[B]-(N):1|C[B]-(SO2):1|C[B]-(S):1</v>
          </cell>
          <cell r="F10112" t="str">
            <v>(COOH)(OH),ortho:1|(COOH)(NH2),meta:1</v>
          </cell>
          <cell r="G10112" t="str">
            <v>0</v>
          </cell>
        </row>
        <row r="10113">
          <cell r="A10113" t="str">
            <v>119-22-2</v>
          </cell>
          <cell r="B10113" t="str">
            <v>WXUAZZARGUDIHU-UHFFFAOYSA-N</v>
          </cell>
          <cell r="C10113" t="str">
            <v>２－（エチルアミノ）－５－スルホ安息香酸</v>
          </cell>
          <cell r="D10113" t="str">
            <v>CCNc1ccc(cc1C(=O)O)S(=O)(=O)O</v>
          </cell>
          <cell r="E10113" t="str">
            <v>C-(H)3(C):1|C[B]-(H):3|CO-(C[B])(O):1|O-(CO)(H):1|C[B]-(CO):1|C-(C)(H)2(N):1|N-(C[B])(C)(H):1|C[B]-(N):1|C[B]-(SO2):1|C[B]-(S):1</v>
          </cell>
          <cell r="F10113"/>
          <cell r="G10113" t="str">
            <v>0</v>
          </cell>
        </row>
        <row r="10114">
          <cell r="A10114" t="str">
            <v>6094-26-4</v>
          </cell>
          <cell r="B10114" t="str">
            <v>FKORGLNGEASTQE-UHFFFAOYSA-N</v>
          </cell>
          <cell r="C10114" t="str">
            <v>ナフタレン－１，３－ジスルホン酸</v>
          </cell>
          <cell r="D10114" t="str">
            <v>OS(=O)(=O)c1cc(c2ccccc2c1)S(=O)(=O)O</v>
          </cell>
          <cell r="E10114" t="str">
            <v>C[BF]-(C[B])2(C[BF]):2|C[B]-(H):6|C[B]-(SO2):2|C[B]-(S):2</v>
          </cell>
          <cell r="F10114" t="str">
            <v>Naphtalene:1</v>
          </cell>
          <cell r="G10114" t="str">
            <v>0</v>
          </cell>
        </row>
        <row r="10115">
          <cell r="A10115" t="str">
            <v>6654-64-4</v>
          </cell>
          <cell r="B10115" t="str">
            <v>INMHJULHWVWVFN-UHFFFAOYSA-N</v>
          </cell>
          <cell r="C10115" t="str">
            <v>ナフタレン－１，３，５－トリスルホン酸</v>
          </cell>
          <cell r="D10115" t="str">
            <v>OS(=O)(=O)c1cc(c2cccc(c2c1)S(=O)(=O)O)S(=O)(=O)O</v>
          </cell>
          <cell r="E10115" t="str">
            <v>C[BF]-(C[B])2(C[BF]):2|C[B]-(H):5|C[B]-(SO2):3|C[B]-(S):3</v>
          </cell>
          <cell r="F10115" t="str">
            <v>Naphtalene:1</v>
          </cell>
          <cell r="G10115" t="str">
            <v>0</v>
          </cell>
        </row>
        <row r="10116">
          <cell r="A10116" t="str">
            <v>22117-85-7</v>
          </cell>
          <cell r="B10116" t="str">
            <v>SQAILWDRVDGLGY-UHFFFAOYSA-N</v>
          </cell>
          <cell r="C10116" t="str">
            <v>２－メトキン－スルファモイル安息香酸</v>
          </cell>
          <cell r="D10116" t="str">
            <v>COc1ccc(cc1C(=O)O)S(=O)(=O)N</v>
          </cell>
          <cell r="E10116" t="str">
            <v>C[B]-(H):3|CO-(C[B])(O):1|O-(CO)(H):1|O-(C[B])(C):1|C-(H)3(O):1|C[B]-(O):1|C[B]-(CO):1|C[B]-(SO2):1|C[B]-(S):1</v>
          </cell>
          <cell r="F10116" t="str">
            <v>(CH3O)(COOH),ortho:1</v>
          </cell>
          <cell r="G10116" t="str">
            <v>0</v>
          </cell>
        </row>
        <row r="10117">
          <cell r="A10117" t="str">
            <v>86-66-8</v>
          </cell>
          <cell r="B10117" t="str">
            <v>ZPBSAMLXSQCSOX-UHFFFAOYSA-N</v>
          </cell>
          <cell r="C10117" t="str">
            <v>ナフタレン－１，３，６－トリスルホン酸</v>
          </cell>
          <cell r="D10117" t="str">
            <v>OS(=O)(=O)c1ccc2c(cc(cc2c1)S(=O)(=O)O)S(=O)(=O)O</v>
          </cell>
          <cell r="E10117" t="str">
            <v>C[BF]-(C[B])2(C[BF]):2|C[B]-(H):5|C[B]-(SO2):3|C[B]-(S):3</v>
          </cell>
          <cell r="F10117" t="str">
            <v>Naphtalene:1</v>
          </cell>
          <cell r="G10117" t="str">
            <v>0</v>
          </cell>
        </row>
        <row r="10118">
          <cell r="A10118" t="str">
            <v>5724-16-3</v>
          </cell>
          <cell r="B10118" t="str">
            <v>HYFMZOAPNQAXHU-UHFFFAOYSA-N</v>
          </cell>
          <cell r="C10118" t="str">
            <v>ナフタレン－１，７－ジスルホン酸</v>
          </cell>
          <cell r="D10118" t="str">
            <v>OS(=O)(=O)c1ccc2cccc(c2c1)S(=O)(=O)O</v>
          </cell>
          <cell r="E10118" t="str">
            <v>C[BF]-(C[B])2(C[BF]):2|C[B]-(H):6|C[B]-(SO2):2|C[B]-(S):2</v>
          </cell>
          <cell r="F10118" t="str">
            <v>Naphtalene:1</v>
          </cell>
          <cell r="G10118" t="str">
            <v>0</v>
          </cell>
        </row>
        <row r="10119">
          <cell r="A10119" t="str">
            <v>2815-58-9</v>
          </cell>
          <cell r="B10119" t="str">
            <v>PNUFYSGVPVMNRN-UHFFFAOYSA-N</v>
          </cell>
          <cell r="C10119" t="str">
            <v>１，２，４－トリメチルシクロペンタン</v>
          </cell>
          <cell r="D10119" t="str">
            <v>CC1CC(C)C(C)C1</v>
          </cell>
          <cell r="E10119" t="str">
            <v>C-(H)3(C):3|C-(C)2(H)2:2|C-(H)(C)3:3</v>
          </cell>
          <cell r="F10119" t="str">
            <v>Cyclopentane,sub:1</v>
          </cell>
          <cell r="G10119" t="str">
            <v>0</v>
          </cell>
        </row>
        <row r="10120">
          <cell r="A10120" t="str">
            <v>10095-20-2</v>
          </cell>
          <cell r="B10120" t="str">
            <v>OWPUOLBODXJOKH-UHFFFAOYSA-N</v>
          </cell>
          <cell r="C10120" t="str">
            <v>２，３－ジヒドロキシプロピル＝アクリラート</v>
          </cell>
          <cell r="D10120" t="str">
            <v>OCC(O)COC(=O)C=C</v>
          </cell>
          <cell r="E10120" t="str">
            <v>C[d]-(H)2:1|CO-(C[d])(O):1|O-(C)(CO):1|O-(C)(H):2|C[d]-(H)(CO):1|C-(C)2(H)(O),alcohpls/peroxides:1|C-(C)(H)2(O):1|C-(C)(H)2(O):1</v>
          </cell>
          <cell r="F10120"/>
          <cell r="G10120" t="str">
            <v>0</v>
          </cell>
        </row>
        <row r="10121">
          <cell r="A10121" t="str">
            <v>15199-41-4</v>
          </cell>
          <cell r="B10121" t="str">
            <v>HAMFVYJFVXTJCJ-UHFFFAOYSA-N</v>
          </cell>
          <cell r="C10121" t="str">
            <v>シクロドデカン－１，２－ジオール</v>
          </cell>
          <cell r="D10121" t="str">
            <v>OC1CCCCCCCCCCC1O</v>
          </cell>
          <cell r="E10121" t="str">
            <v>C-(C)2(H)2:10|O-(C)(H):2|C-(C)2(H)(O),alcohpls/peroxides:2</v>
          </cell>
          <cell r="F10121" t="str">
            <v>Cyclododecane:1</v>
          </cell>
          <cell r="G10121" t="str">
            <v>0</v>
          </cell>
        </row>
        <row r="10122">
          <cell r="A10122" t="str">
            <v>24493-53-6</v>
          </cell>
          <cell r="B10122" t="str">
            <v>GFLJTEHFZZNCTR-UHFFFAOYSA-N</v>
          </cell>
          <cell r="C10122" t="str">
            <v>プロパン－１，３－ジイル＝ジアクリラート</v>
          </cell>
          <cell r="D10122" t="str">
            <v>C=CC(=O)OCCCOC(=O)C=C</v>
          </cell>
          <cell r="E10122" t="str">
            <v>C-(C)2(H)2:1|C[d]-(H)2:2|CO-(C[d])(O):2|O-(C)(CO):2|C[d]-(H)(CO):2|C-(C)(H)2(O):2</v>
          </cell>
          <cell r="F10122"/>
          <cell r="G10122" t="str">
            <v>0</v>
          </cell>
        </row>
        <row r="10123">
          <cell r="A10123" t="str">
            <v>58882-17-0</v>
          </cell>
          <cell r="B10123" t="str">
            <v>CBZHHQOZZQEZNJ-UHFFFAOYSA-N</v>
          </cell>
          <cell r="C10123" t="str">
            <v>エチル＝４－［ビス（２－ヒドロキシプロピル）アミノ］ベンゾアート</v>
          </cell>
          <cell r="D10123" t="str">
            <v>CCOC(=O)c1ccc(cc1)N(CC(C)O)CC(C)O</v>
          </cell>
          <cell r="E10123" t="str">
            <v>C-(H)3(C):3|C[B]-(H):4|CO-(C[B])(O):1|O-(C)(CO):1|O-(C)(H):2|C-(C)2(H)(O),alcohpls/peroxides:2|C-(C)(H)2(O):1|C[B]-(CO):1|C-(C)(H)2(N):2|N-(C[B])(C)2:1|C[B]-(N):1</v>
          </cell>
          <cell r="F10123"/>
          <cell r="G10123" t="str">
            <v>0</v>
          </cell>
        </row>
        <row r="10124">
          <cell r="A10124" t="str">
            <v>38454-19-2</v>
          </cell>
          <cell r="B10124" t="str">
            <v>SDRMKDDTXNQKSU-UHFFFAOYSA-N</v>
          </cell>
          <cell r="C10124" t="str">
            <v>４－メトキシフェニル＝４－（ブチリルオキシ）ベンゾアート</v>
          </cell>
          <cell r="D10124" t="str">
            <v>CCCC(=O)Oc1ccc(cc1)C(=O)Oc2ccc(OC)cc2</v>
          </cell>
          <cell r="E10124" t="str">
            <v>C-(H)3(C):1|C-(C)2(H)2:1|C[B]-(H):8|CO-(C)(O):1|CO-(C[B])(O):1|O-(C[B])(CO):2|O-(C[B])(C):1|C-(C)(H)2(CO):1|C-(H)3(O):1|C[B]-(O):3|C[B]-(CO):1</v>
          </cell>
          <cell r="F10124"/>
          <cell r="G10124" t="str">
            <v>0</v>
          </cell>
        </row>
        <row r="10125">
          <cell r="A10125" t="str">
            <v>20776-12-9</v>
          </cell>
          <cell r="B10125" t="str">
            <v>WODGMMJHSAKKNF-UHFFFAOYSA-N</v>
          </cell>
          <cell r="C10125" t="str">
            <v>２－メチルナフタレン－１－スルホン酸</v>
          </cell>
          <cell r="D10125" t="str">
            <v>Cc1ccc2ccccc2c1S(=O)(=O)O</v>
          </cell>
          <cell r="E10125" t="str">
            <v>C[BF]-(C[B])2(C[BF]):2|C[B]-(H):6|C[B]-(C):1|C-(C[B])(H)3:1|C[B]-(SO2):1|C[B]-(S):1</v>
          </cell>
          <cell r="F10125" t="str">
            <v>Naphtalene:1</v>
          </cell>
          <cell r="G10125" t="str">
            <v>0</v>
          </cell>
        </row>
        <row r="10126">
          <cell r="A10126" t="str">
            <v>5502-94-3</v>
          </cell>
          <cell r="B10126" t="str">
            <v>XKLJLHAPJBUBNL-UHFFFAOYSA-N</v>
          </cell>
          <cell r="C10126" t="str">
            <v>１２－メチルテトラデカン酸</v>
          </cell>
          <cell r="D10126" t="str">
            <v>CCC(C)CCCCCCCCCCC(=O)O</v>
          </cell>
          <cell r="E10126" t="str">
            <v>C-(H)3(C):2|C-(C)2(H)2:10|C-(H)(C)3:1|CO-(C)(O):1|O-(CO)(H):1|C-(C)(H)2(CO):1</v>
          </cell>
          <cell r="F10126"/>
          <cell r="G10126" t="str">
            <v>0</v>
          </cell>
        </row>
        <row r="10127">
          <cell r="A10127" t="str">
            <v>68487-67-2</v>
          </cell>
          <cell r="B10127" t="str">
            <v>SBMVUWFLYRRTED-UHFFFAOYSA-N</v>
          </cell>
          <cell r="C10127" t="str">
            <v>１－メチルナフタレン－２－スルホン酸</v>
          </cell>
          <cell r="D10127" t="str">
            <v>Cc1c(ccc2ccccc12)S(=O)(=O)O</v>
          </cell>
          <cell r="E10127" t="str">
            <v>C[BF]-(C[B])2(C[BF]):2|C[B]-(H):6|C[B]-(C):1|C-(C[B])(H)3:1|C[B]-(SO2):1|C[B]-(S):1</v>
          </cell>
          <cell r="F10127" t="str">
            <v>Naphtalene:1</v>
          </cell>
          <cell r="G10127" t="str">
            <v>0</v>
          </cell>
        </row>
        <row r="10128">
          <cell r="A10128" t="str">
            <v>55341-39-4</v>
          </cell>
          <cell r="B10128" t="str">
            <v>UPGXXQRTEDLDIM-UHFFFAOYSA-N</v>
          </cell>
          <cell r="C10128" t="str">
            <v>４－メトキシフェニル＝４－（ヘキサノイルオキシ）ベンゾアート</v>
          </cell>
          <cell r="D10128" t="str">
            <v>CCCCCC(=O)Oc1ccc(cc1)C(=O)Oc2ccc(OC)cc2</v>
          </cell>
          <cell r="E10128" t="str">
            <v>C-(H)3(C):1|C-(C)2(H)2:3|C[B]-(H):8|CO-(C)(O):1|CO-(C[B])(O):1|O-(C[B])(CO):2|O-(C[B])(C):1|C-(C)(H)2(CO):1|C-(H)3(O):1|C[B]-(O):3|C[B]-(CO):1</v>
          </cell>
          <cell r="F10128"/>
          <cell r="G10128" t="str">
            <v>0</v>
          </cell>
        </row>
        <row r="10129">
          <cell r="A10129" t="str">
            <v>68487-68-3</v>
          </cell>
          <cell r="B10129" t="str">
            <v>BATOZQRGECFVTF-UHFFFAOYSA-N</v>
          </cell>
          <cell r="C10129" t="str">
            <v>５－メチルナフタレン－１－スルホン酸</v>
          </cell>
          <cell r="D10129" t="str">
            <v>Cc1cccc2c(cccc12)S(=O)(=O)O</v>
          </cell>
          <cell r="E10129" t="str">
            <v>C[BF]-(C[B])2(C[BF]):2|C[B]-(H):6|C[B]-(C):1|C-(C[B])(H)3:1|C[B]-(SO2):1|C[B]-(S):1</v>
          </cell>
          <cell r="F10129" t="str">
            <v>Naphtalene:1</v>
          </cell>
          <cell r="G10129" t="str">
            <v>0</v>
          </cell>
        </row>
        <row r="10130">
          <cell r="A10130" t="str">
            <v>51084-19-6</v>
          </cell>
          <cell r="B10130" t="str">
            <v>LUGQQBPUAULKPK-UHFFFAOYSA-N</v>
          </cell>
          <cell r="C10130" t="str">
            <v>７－メチルナフタレン－２－スルホン酸</v>
          </cell>
          <cell r="D10130" t="str">
            <v>Cc1ccc2ccc(cc2c1)S(=O)(=O)O</v>
          </cell>
          <cell r="E10130" t="str">
            <v>C[BF]-(C[B])2(C[BF]):2|C[B]-(H):6|C[B]-(C):1|C-(C[B])(H)3:1|C[B]-(SO2):1|C[B]-(S):1</v>
          </cell>
          <cell r="F10130" t="str">
            <v>Naphtalene:1</v>
          </cell>
          <cell r="G10130" t="str">
            <v>0</v>
          </cell>
        </row>
        <row r="10131">
          <cell r="A10131" t="str">
            <v>2421-27-4</v>
          </cell>
          <cell r="B10131" t="str">
            <v>NJRHMGPRPPEGQL-UHFFFAOYSA-N</v>
          </cell>
          <cell r="C10131" t="str">
            <v>２－ヒドロキシブチル＝アクリラート</v>
          </cell>
          <cell r="D10131" t="str">
            <v>CCC(O)COC(=O)C=C</v>
          </cell>
          <cell r="E10131" t="str">
            <v>C-(H)3(C):1|C-(C)2(H)2:1|C[d]-(H)2:1|CO-(C[d])(O):1|O-(C)(CO):1|O-(C)(H):1|C[d]-(H)(CO):1|C-(C)2(H)(O),alcohpls/peroxides:1|C-(C)(H)2(O):1</v>
          </cell>
          <cell r="F10131"/>
          <cell r="G10131" t="str">
            <v>0</v>
          </cell>
        </row>
        <row r="10132">
          <cell r="A10132" t="str">
            <v>3971-28-6</v>
          </cell>
          <cell r="B10132" t="str">
            <v>LUSFFPXRDZKBMF-UHFFFAOYSA-N</v>
          </cell>
          <cell r="C10132" t="str">
            <v>シクロヘキサン－１，３－ジイルジメタノール</v>
          </cell>
          <cell r="D10132" t="str">
            <v>OCC1CCCC(CO)C1</v>
          </cell>
          <cell r="E10132" t="str">
            <v>C-(C)2(H)2:4|C-(H)(C)3:2|O-(C)(H):2|C-(C)(H)2(O):2</v>
          </cell>
          <cell r="F10132" t="str">
            <v>Cyclohexane,sub:1</v>
          </cell>
          <cell r="G10132" t="str">
            <v>0</v>
          </cell>
        </row>
        <row r="10133">
          <cell r="A10133" t="str">
            <v>29181-96-2</v>
          </cell>
          <cell r="B10133" t="str">
            <v>UGDHIURSEUVFCE-UHFFFAOYSA-N</v>
          </cell>
          <cell r="C10133" t="str">
            <v>６－メチルナフタレン－２－スルホン酸</v>
          </cell>
          <cell r="D10133" t="str">
            <v>Cc1ccc2cc(ccc2c1)S(=O)(=O)O</v>
          </cell>
          <cell r="E10133" t="str">
            <v>C[BF]-(C[B])2(C[BF]):2|C[B]-(H):6|C[B]-(C):1|C-(C[B])(H)3:1|C[B]-(SO2):1|C[B]-(S):1</v>
          </cell>
          <cell r="F10133" t="str">
            <v>Naphtalene:1</v>
          </cell>
          <cell r="G10133" t="str">
            <v>0</v>
          </cell>
        </row>
        <row r="10134">
          <cell r="A10134" t="str">
            <v>53721-15-6</v>
          </cell>
          <cell r="B10134" t="str">
            <v>UXDLAKCKZCACAX-UHFFFAOYSA-N</v>
          </cell>
          <cell r="C10134" t="str">
            <v>２－ヒドロキシ－３，５－ビス（１－フェニルエチル）安息香酸</v>
          </cell>
          <cell r="D10134" t="str">
            <v>CC(c1ccccc1)c2cc(C(C)c3ccccc3)c(O)c(c2)C(=O)O</v>
          </cell>
          <cell r="E10134" t="str">
            <v>C-(H)3(C):2|C-(C[B])2(C)(H):2|C[B]-(H):12|C[B]-(C):4|CO-(C[B])(O):1|O-(CO)(H):1|O-(C[B])(H):1|C[B]-(O):1|C[B]-(CO):1</v>
          </cell>
          <cell r="F10134" t="str">
            <v>(COOH)(OH),ortho:1</v>
          </cell>
          <cell r="G10134" t="str">
            <v>0</v>
          </cell>
        </row>
        <row r="10135">
          <cell r="A10135" t="str">
            <v>19778-85-9</v>
          </cell>
          <cell r="B10135" t="str">
            <v>HSZUHSXXAOWGQY-UHFFFAOYSA-N</v>
          </cell>
          <cell r="C10135" t="str">
            <v>３－（アクリロイルオキシ）－２－［（アクリロイルオキシ）メチル］－２－メチルプロピル＝アクリラート</v>
          </cell>
          <cell r="D10135" t="str">
            <v>CC(COC(=O)C=C)(COC(=O)C=C)COC(=O)C=C</v>
          </cell>
          <cell r="E10135" t="str">
            <v>C-(H)3(C):1|C-(C)4:1|C[d]-(H)2:3|CO-(C[d])(O):3|O-(C)(CO):3|C[d]-(H)(CO):3|C-(C)(H)2(O):3</v>
          </cell>
          <cell r="F10135"/>
          <cell r="G10135" t="str">
            <v>0</v>
          </cell>
        </row>
        <row r="10136">
          <cell r="A10136" t="str">
            <v>72076-45-0</v>
          </cell>
          <cell r="B10136" t="str">
            <v>YZYMIFDQSDOKLE-UHFFFAOYSA-N</v>
          </cell>
          <cell r="C10136" t="str">
            <v>２－（２，４－ジ－ｔｅｒｔ－ペンチルフェノキシ）ヘキサン酸</v>
          </cell>
          <cell r="D10136" t="str">
            <v>CCCCC(Oc1ccc(cc1C(C)(C)CC)C(C)(C)CC)C(=O)O</v>
          </cell>
          <cell r="E10136" t="str">
            <v>C-(H)3(C):7|C-(C)2(H)2:5|C-(C[B])(C)3:2|C[B]-(H):3|C[B]-(C):2|CO-(C)(O):1|O-(CO)(H):1|O-(C[B])(C):1|C-(C)(H)(O)(CO):1|C[B]-(O):1</v>
          </cell>
          <cell r="F10136"/>
          <cell r="G10136" t="str">
            <v>0</v>
          </cell>
        </row>
        <row r="10137">
          <cell r="A10137" t="str">
            <v>98-48-6</v>
          </cell>
          <cell r="B10137" t="str">
            <v>WRUAHXANJKHFIL-UHFFFAOYSA-N</v>
          </cell>
          <cell r="C10137" t="str">
            <v>ベンゼン－１，３－ジスルホン酸</v>
          </cell>
          <cell r="D10137" t="str">
            <v>OS(=O)(=O)c1cccc(c1)S(=O)(=O)O</v>
          </cell>
          <cell r="E10137" t="str">
            <v>C[B]-(H):4|C[B]-(SO2):2|C[B]-(S):2</v>
          </cell>
          <cell r="F10137"/>
          <cell r="G10137" t="str">
            <v>0</v>
          </cell>
        </row>
        <row r="10138">
          <cell r="A10138" t="str">
            <v>105-03-3</v>
          </cell>
          <cell r="B10138" t="str">
            <v>HFEFYTCEBRSONX-UHFFFAOYSA-N</v>
          </cell>
          <cell r="C10138" t="str">
            <v>１，９－ビス（２－エチルブチル）＝ノナンジオアート</v>
          </cell>
          <cell r="D10138" t="str">
            <v>CCC(CC)COC(=O)CCCCCCCC(=O)OCC(CC)CC</v>
          </cell>
          <cell r="E10138" t="str">
            <v>C-(H)3(C):4|C-(C)2(H)2:9|C-(H)(C)3:2|CO-(C)(O):2|O-(C)(CO):2|C-(C)(H)2(CO):2|C-(C)(H)2(O):2</v>
          </cell>
          <cell r="F10138"/>
          <cell r="G10138" t="str">
            <v>0</v>
          </cell>
        </row>
        <row r="10139">
          <cell r="A10139" t="str">
            <v>102-22-7</v>
          </cell>
          <cell r="B10139" t="str">
            <v>UXAIJXIHZDZMSK-FOWTUZBSSA-N</v>
          </cell>
          <cell r="C10139" t="str">
            <v>フェニル酢酸ジメチルオクタジエニル</v>
          </cell>
          <cell r="D10139" t="str">
            <v>CC(=CCC\C(=C\COC(=O)Cc1ccccc1)\C)C</v>
          </cell>
          <cell r="E10139" t="str">
            <v>C[d]-(C)(H):2|C[d]-(C)2:2|C-(C[d])(C)(H)2:2|C[B]-(H):5|C[B]-(C):1|C-(C[d])(H)3:3|CO-(C)(O):1|O-(C)(CO):1|C-(C[B])(H)2(CO):1|C-(C[d])(H)2(O):1</v>
          </cell>
          <cell r="F10139"/>
          <cell r="G10139" t="str">
            <v>0</v>
          </cell>
        </row>
        <row r="10140">
          <cell r="A10140" t="str">
            <v>103-96-8</v>
          </cell>
          <cell r="B10140" t="str">
            <v>APTGHASZJUAUCP-UHFFFAOYSA-N</v>
          </cell>
          <cell r="C10140" t="str">
            <v>Ｎ，Ｎ’－ジ（オクタン－２－イル）ベンゼン－１，４－ジアミン</v>
          </cell>
          <cell r="D10140" t="str">
            <v>CCCCCCC(C)Nc1ccc(NC(C)CCCCCC)cc1</v>
          </cell>
          <cell r="E10140" t="str">
            <v>C-(H)3(C):4|C-(C)2(H)2:10|C[B]-(H):4|C-(C)2(H)(N):2|N-(C[B])(C)(H):2|C[B]-(N):2</v>
          </cell>
          <cell r="F10140"/>
          <cell r="G10140" t="str">
            <v>0</v>
          </cell>
        </row>
        <row r="10141">
          <cell r="A10141" t="str">
            <v>97-13-2</v>
          </cell>
          <cell r="B10141" t="str">
            <v>NBRDOTCCPKGGCZ-UHFFFAOYSA-N</v>
          </cell>
          <cell r="C10141" t="str">
            <v>Ｎ，Ｎ，Ｎ’－トリイソプロピルエタン－１，２－ジアミン</v>
          </cell>
          <cell r="D10141" t="str">
            <v>CC(C)NCCN(C(C)C)C(C)C</v>
          </cell>
          <cell r="E10141" t="str">
            <v>C-(H)3(C):6|C-(C)(H)2(N):2|C-(C)2(H)(N):3|N-(C)2(H):1|N-(C)3:1</v>
          </cell>
          <cell r="F10141"/>
          <cell r="G10141" t="str">
            <v>0</v>
          </cell>
        </row>
        <row r="10142">
          <cell r="A10142" t="str">
            <v>96-70-8</v>
          </cell>
          <cell r="B10142" t="str">
            <v>LZHCVNIARUXHAL-UHFFFAOYSA-N</v>
          </cell>
          <cell r="C10142" t="str">
            <v>２－ｔｅｒｔ－ブチル－４－エチルフェノール</v>
          </cell>
          <cell r="D10142" t="str">
            <v>CCc1ccc(O)c(c1)C(C)(C)C</v>
          </cell>
          <cell r="E10142" t="str">
            <v>C-(H)3(C):4|C-(C[B])(C)(H)2:1|C-(C[B])(C)3:1|C[B]-(H):3|C[B]-(C):2|O-(C[B])(H):1|C[B]-(O):1</v>
          </cell>
          <cell r="F10142" t="str">
            <v>C-(H)3(C),tertiary:1</v>
          </cell>
          <cell r="G10142" t="str">
            <v>0</v>
          </cell>
        </row>
        <row r="10143">
          <cell r="A10143" t="str">
            <v>105-73-7</v>
          </cell>
          <cell r="B10143" t="str">
            <v>KRFDIKFDEHAOAL-GSYQBMALSA-N</v>
          </cell>
          <cell r="C10143" t="str">
            <v>ジ－（Ｚ）－オクタデカ－９－エン－１－イル＝マレアート</v>
          </cell>
          <cell r="D10143" t="str">
            <v>CCCCCCCC\C=C/CCCCCCCCOC(=O)\C=C/C(=O)OCCCCCCCC\C=C/CCCCCCCC</v>
          </cell>
          <cell r="E10143" t="str">
            <v>C-(H)3(C):2|C-(C)2(H)2:24|C[d]-(C)(H):4|C-(C[d])(C)(H)2:4|CO-(C[d])(O):2|O-(C)(CO):2|C[d]-(H)(CO):2|C-(C)(H)2(O):2</v>
          </cell>
          <cell r="F10143"/>
          <cell r="G10143" t="str">
            <v>0</v>
          </cell>
        </row>
        <row r="10144">
          <cell r="A10144" t="str">
            <v>503-00-4</v>
          </cell>
          <cell r="B10144" t="str">
            <v>KYMRGVJAIFPUPQ-UHFFFAOYSA-N</v>
          </cell>
          <cell r="C10144" t="str">
            <v>Ｎ，６－ジメチルヘプタン－２－アミン</v>
          </cell>
          <cell r="D10144" t="str">
            <v>CNC(C)CCCC(C)C</v>
          </cell>
          <cell r="E10144" t="str">
            <v>C-(H)3(C):3|C-(C)2(H)2:3|C-(H)(C)3:1|C-(H)3(N):1|C-(C)2(H)(N):1|N-(C)2(H):1</v>
          </cell>
          <cell r="F10144"/>
          <cell r="G10144" t="str">
            <v>0</v>
          </cell>
        </row>
        <row r="10145">
          <cell r="A10145" t="str">
            <v>498-15-7</v>
          </cell>
          <cell r="B10145" t="str">
            <v>BQOFWKZOCNGFEC-BDAKNGLRSA-N</v>
          </cell>
          <cell r="C10145" t="str">
            <v>（１Ｓ，６Ｒ）－３，７，７－トリメチルビシクロ［４．１．０］ヘプタ－３－エン</v>
          </cell>
          <cell r="D10145" t="str">
            <v>CC1=CC[C@@H]2[C@H](C1)C2(C)C</v>
          </cell>
          <cell r="E10145" t="str">
            <v>C-(H)3(C):2|C-(H)(C)3:2|C-(C)4:1|C[d]-(C)(H):1|C[d]-(C)2:1|C-(C[d])(C)(H)2:2|C-(C[d])(H)3:1</v>
          </cell>
          <cell r="F10145" t="str">
            <v>Cyclohexene:1|Cycloheptene:1|Cyclopropane,sub:1</v>
          </cell>
          <cell r="G10145" t="str">
            <v>0</v>
          </cell>
        </row>
        <row r="10146">
          <cell r="A10146" t="str">
            <v>488-15-3</v>
          </cell>
          <cell r="B10146" t="str">
            <v>RILPIWOPNGRASR-UHFFFAOYSA-N</v>
          </cell>
          <cell r="C10146" t="str">
            <v>２－ヒドロキシ－３－メチルペンタン酸</v>
          </cell>
          <cell r="D10146" t="str">
            <v>CCC(C)C(O)C(=O)O</v>
          </cell>
          <cell r="E10146" t="str">
            <v>C-(H)3(C):2|C-(C)2(H)2:1|C-(H)(C)3:1|CO-(C)(O):1|O-(CO)(H):1|O-(C)(H):1|C-(C)(H)(O)(CO):1</v>
          </cell>
          <cell r="F10146"/>
          <cell r="G10146" t="str">
            <v>0</v>
          </cell>
        </row>
        <row r="10147">
          <cell r="A10147" t="str">
            <v>106-07-0</v>
          </cell>
          <cell r="B10147" t="str">
            <v>SBKDIDITONHJHI-UHFFFAOYSA-N</v>
          </cell>
          <cell r="C10147" t="str">
            <v>２－｛２－［２－（２－ヒドロキシエトキシ）エトキシ］エトキシ｝エチル＝ステアラート</v>
          </cell>
          <cell r="D10147" t="str">
            <v>CCCCCCCCCCCCCCCCCC(=O)OCCOCCOCCOCCO</v>
          </cell>
          <cell r="E10147" t="str">
            <v>C-(H)3(C):1|C-(C)2(H)2:15|CO-(C)(O):1|O-(C)(CO):1|O-(C)2:3|O-(C)(H):1|C-(C)(H)2(CO):1|C-(C)(H)2(O):1|C-(C)(H)2(O):7</v>
          </cell>
          <cell r="F10147"/>
          <cell r="G10147" t="str">
            <v>0</v>
          </cell>
        </row>
        <row r="10148">
          <cell r="A10148" t="str">
            <v>106-17-2</v>
          </cell>
          <cell r="B10148" t="str">
            <v>XLMXUUQMSMKFMH-UZRURVBFSA-N</v>
          </cell>
          <cell r="C10148" t="str">
            <v>２－ヒドロキシエチル＝（９Ｚ，１２Ｒ）－１２－ヒドロキシオクタデカ－９－エノアート</v>
          </cell>
          <cell r="D10148" t="str">
            <v>CCCCCC[C@@H](O)C\C=C/CCCCCCCC(=O)OCCO</v>
          </cell>
          <cell r="E10148" t="str">
            <v>C-(H)3(C):1|C-(C)2(H)2:10|C[d]-(C)(H):2|C-(C[d])(C)(H)2:2|CO-(C)(O):1|O-(C)(CO):1|O-(C)(H):2|C-(C)(H)2(CO):1|C-(C)2(H)(O),alcohpls/peroxides:1|C-(C)(H)2(O):1|C-(C)(H)2(O):1</v>
          </cell>
          <cell r="F10148"/>
          <cell r="G10148" t="str">
            <v>0</v>
          </cell>
        </row>
        <row r="10149">
          <cell r="A10149" t="str">
            <v>105-89-5</v>
          </cell>
          <cell r="B10149" t="str">
            <v>HIOFEMJTKIEZFX-UHFFFAOYSA-N</v>
          </cell>
          <cell r="C10149" t="str">
            <v>３，７－ジメチルオクタ－７－エン－１－イル＝プロパノアート</v>
          </cell>
          <cell r="D10149" t="str">
            <v>CCC(=O)OCCC(C)CCCC(=C)C</v>
          </cell>
          <cell r="E10149" t="str">
            <v>C-(H)3(C):2|C-(C)2(H)2:3|C-(H)(C)3:1|C[d]-(H)2:1|C[d]-(C)2:1|C-(C[d])(C)(H)2:1|C-(C[d])(H)3:1|CO-(C)(O):1|O-(C)(CO):1|C-(C)(H)2(CO):1|C-(C)(H)2(O):1</v>
          </cell>
          <cell r="F10149"/>
          <cell r="G10149" t="str">
            <v>0</v>
          </cell>
        </row>
        <row r="10150">
          <cell r="A10150" t="str">
            <v>106-12-7</v>
          </cell>
          <cell r="B10150" t="str">
            <v>PHDVPEOLXYBNJY-KTKRTIGZSA-N</v>
          </cell>
          <cell r="C10150" t="str">
            <v>２－（２－ヒドロキシエトキシ）エチル＝オレアート</v>
          </cell>
          <cell r="D10150" t="str">
            <v>CCCCCCCC\C=C/CCCCCCCC(=O)OCCOCCO</v>
          </cell>
          <cell r="E10150" t="str">
            <v>C-(H)3(C):1|C-(C)2(H)2:11|C[d]-(C)(H):2|C-(C[d])(C)(H)2:2|CO-(C)(O):1|O-(C)(CO):1|O-(C)2:1|O-(C)(H):1|C-(C)(H)2(CO):1|C-(C)(H)2(O):1|C-(C)(H)2(O):3</v>
          </cell>
          <cell r="F10150"/>
          <cell r="G10150" t="str">
            <v>0</v>
          </cell>
        </row>
        <row r="10151">
          <cell r="A10151" t="str">
            <v>530-45-0</v>
          </cell>
          <cell r="B10151" t="str">
            <v>IDONYCOFOUUWLB-UHFFFAOYSA-N</v>
          </cell>
          <cell r="C10151" t="str">
            <v>１，１－ジ－ｐ－トリルエタン</v>
          </cell>
          <cell r="D10151" t="str">
            <v>CC(c1ccc(C)cc1)c2ccc(C)cc2</v>
          </cell>
          <cell r="E10151" t="str">
            <v>C-(H)3(C):1|C-(C[B])2(C)(H):1|C[B]-(H):8|C[B]-(C):4|C-(C[B])(H)3:2</v>
          </cell>
          <cell r="F10151"/>
          <cell r="G10151" t="str">
            <v>0</v>
          </cell>
        </row>
        <row r="10152">
          <cell r="A10152" t="str">
            <v>28163-00-0</v>
          </cell>
          <cell r="B10152" t="str">
            <v>ZIGQFRQZYVQQDR-UHFFFAOYSA-N</v>
          </cell>
          <cell r="C10152" t="str">
            <v>２－クロロ－４－ニトロベンゾニトリル</v>
          </cell>
          <cell r="D10152" t="str">
            <v>Clc1cc(ccc1C#N)N(=O)=O</v>
          </cell>
          <cell r="E10152" t="str">
            <v>C[B]-(H):3|C[B]-(CN):1|C[B]-(NO2):1|C[B]-(Cl):1</v>
          </cell>
          <cell r="F10152"/>
          <cell r="G10152" t="str">
            <v>0</v>
          </cell>
        </row>
        <row r="10153">
          <cell r="A10153" t="str">
            <v>51786-16-4</v>
          </cell>
          <cell r="B10153" t="str">
            <v>QHDGPWMINFIDFP-UHFFFAOYSA-N</v>
          </cell>
          <cell r="C10153" t="str">
            <v>２－（フェニルスルホンアミド）ブタン酸</v>
          </cell>
          <cell r="D10153" t="str">
            <v>CCC(NS(=O)(=O)c1ccccc1)C(=O)O</v>
          </cell>
          <cell r="E10153" t="str">
            <v>C-(H)3(C):1|C-(C)2(H)2:1|C[B]-(H):5|CO-(C)(O):1|O-(CO)(H):1|C-(C)(H)(N)(CO):1|C[B]-(SO2):1|C[B]-(S):1</v>
          </cell>
          <cell r="F10153" t="str">
            <v>Zwitterion enegy, aliphatic:1</v>
          </cell>
          <cell r="G10153" t="str">
            <v>0</v>
          </cell>
        </row>
        <row r="10154">
          <cell r="A10154" t="str">
            <v>948-32-3</v>
          </cell>
          <cell r="B10154" t="str">
            <v>RWGMANKDYBWNNP-UHFFFAOYSA-N</v>
          </cell>
          <cell r="C10154" t="str">
            <v>１，２，４－トリスイソプロピルベンゼン</v>
          </cell>
          <cell r="D10154" t="str">
            <v>CC(C)c1ccc(C(C)C)c(c1)C(C)C</v>
          </cell>
          <cell r="E10154" t="str">
            <v>C-(H)3(C):6|C-(C[B])(C)2(H):3|C[B]-(H):3|C[B]-(C):3</v>
          </cell>
          <cell r="F10154"/>
          <cell r="G10154" t="str">
            <v>0</v>
          </cell>
        </row>
        <row r="10155">
          <cell r="A10155" t="str">
            <v>2785-98-0</v>
          </cell>
          <cell r="B10155" t="str">
            <v>NYJBTJMNTNCTCP-UHFFFAOYSA-N</v>
          </cell>
          <cell r="C10155" t="str">
            <v>ジメトキシ安息香酸</v>
          </cell>
          <cell r="D10155" t="str">
            <v>COc1ccc(OC)c(c1)C(=O)O</v>
          </cell>
          <cell r="E10155" t="str">
            <v>C[B]-(H):3|CO-(C[B])(O):1|O-(CO)(H):1|O-(C[B])(C):2|C-(H)3(O):2|C[B]-(O):2|C[B]-(CO):1</v>
          </cell>
          <cell r="F10155" t="str">
            <v>(CH3O)(COOH),ortho:1|(CH3O)(COOH),meta:1</v>
          </cell>
          <cell r="G10155" t="str">
            <v>0</v>
          </cell>
        </row>
        <row r="10156">
          <cell r="A10156" t="str">
            <v>5398-96-9</v>
          </cell>
          <cell r="B10156" t="str">
            <v>WTSZSAHZIMPSDM-UHFFFAOYSA-N</v>
          </cell>
          <cell r="C10156" t="str">
            <v>［（フェニルスルホニル）アミノ］酢酸</v>
          </cell>
          <cell r="D10156" t="str">
            <v>OC(=O)CNS(=O)(=O)c1ccccc1</v>
          </cell>
          <cell r="E10156" t="str">
            <v>C[B]-(H):5|CO-(C)(O):1|O-(CO)(H):1|C-(H)2(N)(CO):1|C[B]-(SO2):1|C[B]-(S):1</v>
          </cell>
          <cell r="F10156" t="str">
            <v>Zwitterion enegy, aliphatic:1</v>
          </cell>
          <cell r="G10156" t="str">
            <v>0</v>
          </cell>
        </row>
        <row r="10157">
          <cell r="A10157" t="str">
            <v>91-52-1</v>
          </cell>
          <cell r="B10157" t="str">
            <v>GPVDHNVGGIAOQT-UHFFFAOYSA-N</v>
          </cell>
          <cell r="C10157" t="str">
            <v>ジメトキシ安息香酸</v>
          </cell>
          <cell r="D10157" t="str">
            <v>COc1ccc(C(=O)O)c(OC)c1</v>
          </cell>
          <cell r="E10157" t="str">
            <v>C[B]-(H):3|CO-(C[B])(O):1|O-(CO)(H):1|O-(C[B])(C):2|C-(H)3(O):2|C[B]-(O):2|C[B]-(CO):1</v>
          </cell>
          <cell r="F10157" t="str">
            <v>(CH3O)(COOH),ortho:1</v>
          </cell>
          <cell r="G10157" t="str">
            <v>0</v>
          </cell>
        </row>
        <row r="10158">
          <cell r="A10158" t="str">
            <v>31849-75-9</v>
          </cell>
          <cell r="B10158" t="str">
            <v>WSXIDSNEEOYBFA-PLNGDYQASA-N</v>
          </cell>
          <cell r="C10158" t="str">
            <v>（Ｚ）－１－ブロモペンタ－１－エン</v>
          </cell>
          <cell r="D10158" t="str">
            <v>CCC\C=C/Br</v>
          </cell>
          <cell r="E10158" t="str">
            <v>C-(H)3(C):1|C-(C)2(H)2:1|C[d]-(C)(H):1|C-(C[d])(C)(H)2:1|C[d]-(H)(Br):1</v>
          </cell>
          <cell r="F10158"/>
          <cell r="G10158" t="str">
            <v>0</v>
          </cell>
        </row>
        <row r="10159">
          <cell r="A10159" t="str">
            <v>7493-63-2</v>
          </cell>
          <cell r="B10159" t="str">
            <v>UCANFCXAKYMFGA-UHFFFAOYSA-N</v>
          </cell>
          <cell r="C10159" t="str">
            <v>アリル＝２－アミノベンゾアート</v>
          </cell>
          <cell r="D10159" t="str">
            <v>Nc1ccccc1C(=O)OCC=C</v>
          </cell>
          <cell r="E10159" t="str">
            <v>C[d]-(H)2:1|C[d]-(C)(H):1|C[B]-(H):4|CO-(C[B])(O):1|O-(C)(CO):1|C-(C[d])(H)2(O):1|C[B]-(CO):1|N-(C[B])(H)2:1|C[B]-(N):1</v>
          </cell>
          <cell r="F10159"/>
          <cell r="G10159" t="str">
            <v>0</v>
          </cell>
        </row>
        <row r="10160">
          <cell r="A10160" t="str">
            <v>55776-17-5</v>
          </cell>
          <cell r="B10160" t="str">
            <v>YIKBQFPTPKEFSM-UHFFFAOYSA-N</v>
          </cell>
          <cell r="C10160" t="str">
            <v>２，６－ジメトキシ－３－ニトロ安息香酸</v>
          </cell>
          <cell r="D10160" t="str">
            <v>COc1ccc(c(OC)c1C(=O)O)N(=O)=O</v>
          </cell>
          <cell r="E10160" t="str">
            <v>C[B]-(H):2|CO-(C[B])(O):1|O-(CO)(H):1|O-(C[B])(C):2|C-(H)3(O):2|C[B]-(O):2|C[B]-(CO):1|C[B]-(NO2):1</v>
          </cell>
          <cell r="F10160" t="str">
            <v>(CH3O)(COOH),ortho:2|(COOH)(NO2),meta:1</v>
          </cell>
          <cell r="G10160" t="str">
            <v>0</v>
          </cell>
        </row>
        <row r="10161">
          <cell r="A10161" t="str">
            <v>68140-99-8</v>
          </cell>
          <cell r="B10161" t="str">
            <v>XJNWPYYRBAQKNJ-UHFFFAOYSA-N</v>
          </cell>
          <cell r="C10161" t="str">
            <v>２，５－ジトルイジノテレフタル酸</v>
          </cell>
          <cell r="D10161" t="str">
            <v>Cc1ccccc1Nc2cc(C(=O)O)c(Nc3ccccc3C)cc2C(=O)O</v>
          </cell>
          <cell r="E10161" t="str">
            <v>C[B]-(H):10|C[B]-(C):2|C-(C[B])(H)3:2|CO-(C[B])(O):2|O-(CO)(H):2|C[B]-(CO):2|N-(C[B])2(H):2|C[B]-(N):4</v>
          </cell>
          <cell r="F10161"/>
          <cell r="G10161" t="str">
            <v>0</v>
          </cell>
        </row>
        <row r="10162">
          <cell r="A10162" t="str">
            <v>41680-76-6</v>
          </cell>
          <cell r="B10162" t="str">
            <v>LVTSHUZPPLHMEB-UHFFFAOYSA-N</v>
          </cell>
          <cell r="C10162" t="str">
            <v>２，５－ビス（クロロアニリノ）テレフタル酸</v>
          </cell>
          <cell r="D10162" t="str">
            <v>OC(=O)c1cc(Nc2ccc(Cl)cc2)c(cc1Nc3ccc(Cl)cc3)C(=O)O</v>
          </cell>
          <cell r="E10162" t="str">
            <v>C[B]-(H):10|CO-(C[B])(O):2|O-(CO)(H):2|C[B]-(CO):2|N-(C[B])2(H):2|C[B]-(N):4|C[B]-(Cl):2</v>
          </cell>
          <cell r="F10162"/>
          <cell r="G10162" t="str">
            <v>0</v>
          </cell>
        </row>
        <row r="10163">
          <cell r="A10163" t="str">
            <v>85845-09-6</v>
          </cell>
          <cell r="B10163" t="str">
            <v>MOGAUQWSGDNMAS-UHFFFAOYSA-N</v>
          </cell>
          <cell r="C10163" t="str">
            <v>４－（フェニルスルホンアミド）ブタン酸</v>
          </cell>
          <cell r="D10163" t="str">
            <v>OC(=O)CCCNS(=O)(=O)c1ccccc1</v>
          </cell>
          <cell r="E10163" t="str">
            <v>C-(C)2(H)2:1|C[B]-(H):5|CO-(C)(O):1|O-(CO)(H):1|C-(C)(H)2(CO):1|C-(C)(H)2(N):1|C[B]-(SO2):1|C[B]-(S):1</v>
          </cell>
          <cell r="F10163"/>
          <cell r="G10163" t="str">
            <v>0</v>
          </cell>
        </row>
        <row r="10164">
          <cell r="A10164" t="str">
            <v>74471-18-4</v>
          </cell>
          <cell r="B10164" t="str">
            <v>FUEVOZVWRDBZFY-UHFFFAOYSA-N</v>
          </cell>
          <cell r="C10164" t="str">
            <v>４－シアノフェニル＝４－メトキシベンゾアート</v>
          </cell>
          <cell r="D10164" t="str">
            <v>COc1ccc(cc1)C(=O)Oc2ccc(cc2)C#N</v>
          </cell>
          <cell r="E10164" t="str">
            <v>C[B]-(H):8|CO-(C[B])(O):1|O-(C[B])(CO):1|O-(C[B])(C):1|C-(H)3(O):1|C[B]-(O):2|C[B]-(CO):1|C[B]-(CN):1</v>
          </cell>
          <cell r="F10164"/>
          <cell r="G10164" t="str">
            <v>0</v>
          </cell>
        </row>
        <row r="10165">
          <cell r="A10165" t="str">
            <v>874-86-2</v>
          </cell>
          <cell r="B10165" t="str">
            <v>LOQLDQJTSMKBJU-UHFFFAOYSA-N</v>
          </cell>
          <cell r="C10165" t="str">
            <v>モノシアノフェニルクロロメタン</v>
          </cell>
          <cell r="D10165" t="str">
            <v>ClCc1ccc(cc1)C#N</v>
          </cell>
          <cell r="E10165" t="str">
            <v>C[B]-(H):4|C[B]-(C):1|C[B]-(CN):1|C-(C[B])(H)2(Cl):1</v>
          </cell>
          <cell r="F10165"/>
          <cell r="G10165" t="str">
            <v>0</v>
          </cell>
        </row>
        <row r="10166">
          <cell r="A10166" t="str">
            <v>10378-01-5</v>
          </cell>
          <cell r="B10166" t="str">
            <v>LBIYNOAMNIKVKF-FPLPWBNLSA-N</v>
          </cell>
          <cell r="C10166" t="str">
            <v>（Ｚ）－ヘキサデカ－９－エン－１－オール</v>
          </cell>
          <cell r="D10166" t="str">
            <v>CCCCCC\C=C/CCCCCCCCO</v>
          </cell>
          <cell r="E10166" t="str">
            <v>C-(H)3(C):1|C-(C)2(H)2:10|C[d]-(C)(H):2|C-(C[d])(C)(H)2:2|O-(C)(H):1|C-(C)(H)2(O):1</v>
          </cell>
          <cell r="F10166"/>
          <cell r="G10166" t="str">
            <v>0</v>
          </cell>
        </row>
        <row r="10167">
          <cell r="A10167" t="str">
            <v>10291-27-7</v>
          </cell>
          <cell r="B10167" t="str">
            <v>LASWYZAZWDFPSC-UHFFFAOYSA-N</v>
          </cell>
          <cell r="C10167" t="str">
            <v>２，５－ビス（クロロアニリノ）テレフタル酸</v>
          </cell>
          <cell r="D10167" t="str">
            <v>OC(=O)c1cc(Nc2ccccc2Cl)c(cc1Nc3ccccc3Cl)C(=O)O</v>
          </cell>
          <cell r="E10167" t="str">
            <v>C[B]-(H):10|CO-(C[B])(O):2|O-(CO)(H):2|C[B]-(CO):2|N-(C[B])2(H):2|C[B]-(N):4|C[B]-(Cl):2</v>
          </cell>
          <cell r="F10167"/>
          <cell r="G10167" t="str">
            <v>0</v>
          </cell>
        </row>
        <row r="10168">
          <cell r="A10168" t="str">
            <v>23893-84-7</v>
          </cell>
          <cell r="B10168" t="str">
            <v>MTFOVFKEUAKPNY-UHFFFAOYSA-N</v>
          </cell>
          <cell r="C10168" t="str">
            <v>ジブロモヘキサヒドロフタル酸無水物</v>
          </cell>
          <cell r="D10168" t="str">
            <v>BrC1CC2C(CC1Br)C(=O)OC2=O</v>
          </cell>
          <cell r="E10168" t="str">
            <v>C-(C)2(H)2:2|CO-(C)(O):2|O-(CO)2,aliphatic:1|C-(C)2(H)(CO):2|C-(C)2(H)(Br):2</v>
          </cell>
          <cell r="F10168" t="str">
            <v>Cyclohexane,sub:1|Succinic anhydride:1|Tetrahydrofuran:1|τ-Butyrolactone:2|Cylic anhydride 6 bonds:1</v>
          </cell>
          <cell r="G10168" t="str">
            <v>0</v>
          </cell>
        </row>
        <row r="10169">
          <cell r="A10169" t="str">
            <v>10291-28-8</v>
          </cell>
          <cell r="B10169" t="str">
            <v>FVLUGNOOEZYDNV-UHFFFAOYSA-N</v>
          </cell>
          <cell r="C10169" t="str">
            <v>２，５－ジトルイジノテレフタル酸</v>
          </cell>
          <cell r="D10169" t="str">
            <v>Cc1ccc(Nc2cc(C(=O)O)c(Nc3ccc(C)cc3)cc2C(=O)O)cc1</v>
          </cell>
          <cell r="E10169" t="str">
            <v>C[B]-(H):10|C[B]-(C):2|C-(C[B])(H)3:2|CO-(C[B])(O):2|O-(CO)(H):2|C[B]-(CO):2|N-(C[B])2(H):2|C[B]-(N):4</v>
          </cell>
          <cell r="F10169"/>
          <cell r="G10169" t="str">
            <v>0</v>
          </cell>
        </row>
        <row r="10170">
          <cell r="A10170" t="str">
            <v>89-13-4</v>
          </cell>
          <cell r="B10170" t="str">
            <v>KRVAUPJDDLBZBB-UHFFFAOYSA-N</v>
          </cell>
          <cell r="C10170" t="str">
            <v>２－エチルヘキシル＝８－メチルノニル＝フタラート</v>
          </cell>
          <cell r="D10170" t="str">
            <v>CCCCC(CC)COC(=O)c1ccccc1C(=O)OCCCCCCCC(C)C</v>
          </cell>
          <cell r="E10170" t="str">
            <v>C-(H)3(C):4|C-(C)2(H)2:10|C-(H)(C)3:2|C[B]-(H):4|CO-(C[B])(O):2|O-(C)(CO):2|C-(C)(H)2(O):2|C[B]-(CO):2</v>
          </cell>
          <cell r="F10170" t="str">
            <v>ortho corr, hydrocarbons:1</v>
          </cell>
          <cell r="G10170" t="str">
            <v>0</v>
          </cell>
        </row>
        <row r="10171">
          <cell r="A10171" t="str">
            <v>32451-95-9</v>
          </cell>
          <cell r="B10171" t="str">
            <v>BDGQTWOHKASHQU-KTKRTIGZSA-N</v>
          </cell>
          <cell r="C10171" t="str">
            <v>（Ｚ）－ドデカ－３－エン－１－オール</v>
          </cell>
          <cell r="D10171" t="str">
            <v>CCCCCCCC\C=C/CCO</v>
          </cell>
          <cell r="E10171" t="str">
            <v>C-(H)3(C):1|C-(C)2(H)2:6|C[d]-(C)(H):2|C-(C[d])(C)(H)2:2|O-(C)(H):1|C-(C)(H)2(O):1</v>
          </cell>
          <cell r="F10171"/>
          <cell r="G10171" t="str">
            <v>0</v>
          </cell>
        </row>
        <row r="10172">
          <cell r="A10172" t="str">
            <v>28294-55-5</v>
          </cell>
          <cell r="B10172" t="str">
            <v>JCHNWGHDRJBSRH-UHFFFAOYSA-N</v>
          </cell>
          <cell r="C10172" t="str">
            <v>２，５－ビス（クロロアニリノ）テレフタル酸</v>
          </cell>
          <cell r="D10172" t="str">
            <v>OC(=O)c1cc(Nc2cccc(Cl)c2)c(cc1Nc3cccc(Cl)c3)C(=O)O</v>
          </cell>
          <cell r="E10172" t="str">
            <v>C[B]-(H):10|CO-(C[B])(O):2|O-(CO)(H):2|C[B]-(CO):2|N-(C[B])2(H):2|C[B]-(N):4|C[B]-(Cl):2</v>
          </cell>
          <cell r="F10172"/>
          <cell r="G10172" t="str">
            <v>0</v>
          </cell>
        </row>
        <row r="10173">
          <cell r="A10173" t="str">
            <v>34662-32-3</v>
          </cell>
          <cell r="B10173" t="str">
            <v>OZKOAADVLVCNFO-UHFFFAOYSA-N</v>
          </cell>
          <cell r="C10173" t="str">
            <v>４－クロロ－２－ニトロベンゾニトリル</v>
          </cell>
          <cell r="D10173" t="str">
            <v>Clc1ccc(C#N)c(c1)N(=O)=O</v>
          </cell>
          <cell r="E10173" t="str">
            <v>C[B]-(H):3|C[B]-(CN):1|C[B]-(NO2):1|C[B]-(Cl):1</v>
          </cell>
          <cell r="F10173"/>
          <cell r="G10173" t="str">
            <v>0</v>
          </cell>
        </row>
        <row r="10174">
          <cell r="A10174" t="str">
            <v>35946-91-9</v>
          </cell>
          <cell r="B10174" t="str">
            <v>VFNUNYPYULIJSN-UHFFFAOYSA-N</v>
          </cell>
          <cell r="C10174" t="str">
            <v>２，５－ジイソプロピルフェノール</v>
          </cell>
          <cell r="D10174" t="str">
            <v>CC(C)c1ccc(C(C)C)c(O)c1</v>
          </cell>
          <cell r="E10174" t="str">
            <v>C-(H)3(C):4|C-(C[B])(C)2(H):2|C[B]-(H):3|C[B]-(C):2|O-(C[B])(H):1|C[B]-(O):1</v>
          </cell>
          <cell r="F10174"/>
          <cell r="G10174" t="str">
            <v>0</v>
          </cell>
        </row>
        <row r="10175">
          <cell r="A10175" t="str">
            <v>26719-47-1</v>
          </cell>
          <cell r="B10175" t="str">
            <v>DVXXGJIEZNWCNE-UHFFFAOYSA-N</v>
          </cell>
          <cell r="C10175" t="str">
            <v>ジテトラデシル＝デカンジオアート</v>
          </cell>
          <cell r="D10175" t="str">
            <v>CCCCCCCCCCCCCCOC(=O)CCCCCCCCC(=O)OCCCCCCCCCCCCCC</v>
          </cell>
          <cell r="E10175" t="str">
            <v>C-(H)3(C):2|C-(C)2(H)2:30|CO-(C)(O):2|O-(C)(CO):2|C-(C)(H)2(CO):2|C-(C)(H)2(O):2</v>
          </cell>
          <cell r="F10175"/>
          <cell r="G10175" t="str">
            <v>0</v>
          </cell>
        </row>
        <row r="10176">
          <cell r="A10176" t="str">
            <v>14374-92-6</v>
          </cell>
          <cell r="B10176" t="str">
            <v>IRICXAFZMINCTB-AATRIKPKSA-N</v>
          </cell>
          <cell r="C10176" t="str">
            <v>１－メチル－２－プロペニル－４－イソプロピルベンゼン</v>
          </cell>
          <cell r="D10176" t="str">
            <v>C\C=C\c1cc(ccc1C)C(C)C</v>
          </cell>
          <cell r="E10176" t="str">
            <v>C-(H)3(C):2|C[d]-(C)(H):1|C[d]-C[B](H):1|C-(C[B])(C)2(H):1|C[B]-(H):3|C[B]-(C):2|C[B]-(C[d]):1|C-(C[B])(H)3:1|C-(C[d])(H)3:1</v>
          </cell>
          <cell r="F10176"/>
          <cell r="G10176" t="str">
            <v>0</v>
          </cell>
        </row>
        <row r="10177">
          <cell r="A10177" t="str">
            <v>76138-70-0</v>
          </cell>
          <cell r="B10177" t="str">
            <v>LQCZIRGCOVVBOQ-UHFFFAOYSA-N</v>
          </cell>
          <cell r="C10177" t="str">
            <v>２，５－ジイソプロピル－３－メチルフェノール</v>
          </cell>
          <cell r="D10177" t="str">
            <v>CC(C)c1cc(C)c(C(C)C)c(O)c1</v>
          </cell>
          <cell r="E10177" t="str">
            <v>C-(H)3(C):4|C-(C[B])(C)2(H):2|C[B]-(H):2|C[B]-(C):3|C-(C[B])(H)3:1|O-(C[B])(H):1|C[B]-(O):1</v>
          </cell>
          <cell r="F10177"/>
          <cell r="G10177" t="str">
            <v>0</v>
          </cell>
        </row>
        <row r="10178">
          <cell r="A10178" t="str">
            <v>39825-93-9</v>
          </cell>
          <cell r="B10178" t="str">
            <v>KUWCMTFKTVOJID-UHFFFAOYSA-N</v>
          </cell>
          <cell r="C10178" t="str">
            <v>イコサン－１，２－ジオール</v>
          </cell>
          <cell r="D10178" t="str">
            <v>CCCCCCCCCCCCCCCCCCC(O)CO</v>
          </cell>
          <cell r="E10178" t="str">
            <v>C-(H)3(C):1|C-(C)2(H)2:17|O-(C)(H):2|C-(C)2(H)(O),alcohpls/peroxides:1|C-(C)(H)2(O):1</v>
          </cell>
          <cell r="F10178"/>
          <cell r="G10178" t="str">
            <v>0</v>
          </cell>
        </row>
        <row r="10179">
          <cell r="A10179" t="str">
            <v>1576-78-9</v>
          </cell>
          <cell r="B10179" t="str">
            <v>AAYIYWGTGAUKQY-WAYWQWQTSA-N</v>
          </cell>
          <cell r="C10179" t="str">
            <v>（Ｚ）－ヘプタ－３－エン－１－イル＝アセタート</v>
          </cell>
          <cell r="D10179" t="str">
            <v>CCC\C=C/CCOC(=O)C</v>
          </cell>
          <cell r="E10179" t="str">
            <v>C-(H)3(C):1|C-(C)2(H)2:1|C[d]-(C)(H):2|C-(C[d])(C)(H)2:2|CO-(C)(O):1|O-(C)(CO):1|C-(H)3(CO):1|C-(C)(H)2(O):1</v>
          </cell>
          <cell r="F10179"/>
          <cell r="G10179" t="str">
            <v>0</v>
          </cell>
        </row>
        <row r="10180">
          <cell r="A10180" t="str">
            <v>129-45-3</v>
          </cell>
          <cell r="B10180" t="str">
            <v>AHOSCUOPPDQVDR-UHFFFAOYSA-N</v>
          </cell>
          <cell r="C10180" t="str">
            <v>１－（ブチルアミノ）－９，１０－アントラキノン</v>
          </cell>
          <cell r="D10180" t="str">
            <v>CCCCNc1cccc2C(=O)c3ccccc3C(=O)c12</v>
          </cell>
          <cell r="E10180" t="str">
            <v>C-(H)3(C):1|C-(C)2(H)2:2|C[B]-(H):7|CO-(C[B])2:2|C[B]-(CO):4|C-(C)(H)2(N):1|N-(C[B])(C)(H):1|C[B]-(N):1</v>
          </cell>
          <cell r="F10180" t="str">
            <v>ortho corr, hydrocarbons:2</v>
          </cell>
          <cell r="G10180" t="str">
            <v>0</v>
          </cell>
        </row>
        <row r="10181">
          <cell r="A10181" t="str">
            <v>68155-50-0</v>
          </cell>
          <cell r="B10181" t="str">
            <v>VTJCIWXYZXSECW-UHFFFAOYSA-N</v>
          </cell>
          <cell r="C10181" t="str">
            <v>３，４－ジイソプロピルフェノール</v>
          </cell>
          <cell r="D10181" t="str">
            <v>CC(C)c1ccc(O)cc1C(C)C</v>
          </cell>
          <cell r="E10181" t="str">
            <v>C-(H)3(C):4|C-(C[B])(C)2(H):2|C[B]-(H):3|C[B]-(C):2|O-(C[B])(H):1|C[B]-(O):1</v>
          </cell>
          <cell r="F10181"/>
          <cell r="G10181" t="str">
            <v>0</v>
          </cell>
        </row>
        <row r="10182">
          <cell r="A10182" t="str">
            <v>3392-97-0</v>
          </cell>
          <cell r="B10182" t="str">
            <v>WXSGQHKHUYTJNB-UHFFFAOYSA-N</v>
          </cell>
          <cell r="C10182" t="str">
            <v>２，６－ジメトキシベンズアルデヒド</v>
          </cell>
          <cell r="D10182" t="str">
            <v>COc1cccc(OC)c1C=O</v>
          </cell>
          <cell r="E10182" t="str">
            <v>C[B]-(H):3|CO-(C[B])(H):1|O-(C[B])(C):2|C-(H)3(O):2|C[B]-(O):2|C[B]-(CO):1</v>
          </cell>
          <cell r="F10182"/>
          <cell r="G10182" t="str">
            <v>0</v>
          </cell>
        </row>
        <row r="10183">
          <cell r="A10183" t="str">
            <v>138-23-8</v>
          </cell>
          <cell r="B10183" t="str">
            <v>KHCGLDOOFYZQKU-UHFFFAOYSA-N</v>
          </cell>
          <cell r="C10183" t="str">
            <v>３，７－ジメチルオクタ－７－エン－１－イル＝２－メチルプロパノアート</v>
          </cell>
          <cell r="D10183" t="str">
            <v>CC(CCCC(=C)C)CCOC(=O)C(C)C</v>
          </cell>
          <cell r="E10183" t="str">
            <v>C-(H)3(C):3|C-(C)2(H)2:3|C-(H)(C)3:1|C[d]-(H)2:1|C[d]-(C)2:1|C-(C[d])(C)(H)2:1|C-(C[d])(H)3:1|CO-(C)(O):1|O-(C)(CO):1|C-(C)2(H)(CO):1|C-(C)(H)2(O):1</v>
          </cell>
          <cell r="F10183"/>
          <cell r="G10183" t="str">
            <v>0</v>
          </cell>
        </row>
        <row r="10184">
          <cell r="A10184" t="str">
            <v>139-90-2</v>
          </cell>
          <cell r="B10184" t="str">
            <v>VUTCGUXQNADIRX-UHFFFAOYSA-N</v>
          </cell>
          <cell r="C10184" t="str">
            <v>１－［｛２－［ビス（２－ヒドロキシプロピル）アミノ］エチル｝（２－ヒドロキシエチル）アミノ］プロパン－２－オール</v>
          </cell>
          <cell r="D10184" t="str">
            <v>CC(O)CN(CCO)CCN(CC(C)O)CC(C)O</v>
          </cell>
          <cell r="E10184" t="str">
            <v>C-(H)3(C):3|O-(C)(H):4|C-(C)2(H)(O),alcohpls/peroxides:3|C-(C)(H)2(O):1|C-(C)(H)2(N):6|N-(C)3:2</v>
          </cell>
          <cell r="F10184"/>
          <cell r="G10184" t="str">
            <v>0</v>
          </cell>
        </row>
        <row r="10185">
          <cell r="A10185" t="str">
            <v>56578-36-0</v>
          </cell>
          <cell r="B10185" t="str">
            <v>XHYAQFCRAQUBTD-HWKANZROSA-N</v>
          </cell>
          <cell r="C10185" t="str">
            <v>（Ｅ）－３－（３－メトキシフェニル）アクリルアルデヒド</v>
          </cell>
          <cell r="D10185" t="str">
            <v>COc1cccc(\C=C\C=O)c1</v>
          </cell>
          <cell r="E10185" t="str">
            <v>C[d]-C[B](H):1|C[B]-(H):4|C[B]-(C[d]):1|CO-(C[d])(H):1|O-(C[B])(C):1|C[d]-(H)(CO):1|C-(H)3(O):1|C[B]-(O):1</v>
          </cell>
          <cell r="F10185"/>
          <cell r="G10185" t="str">
            <v>0</v>
          </cell>
        </row>
        <row r="10186">
          <cell r="A10186" t="str">
            <v>34719-63-6</v>
          </cell>
          <cell r="B10186" t="str">
            <v>FDEPHESLFILWER-UHFFFAOYSA-N</v>
          </cell>
          <cell r="C10186" t="str">
            <v>ヘプタデカン－１，２－ジオール</v>
          </cell>
          <cell r="D10186" t="str">
            <v>CCCCCCCCCCCCCCCC(O)CO</v>
          </cell>
          <cell r="E10186" t="str">
            <v>C-(H)3(C):1|C-(C)2(H)2:14|O-(C)(H):2|C-(C)2(H)(O),alcohpls/peroxides:1|C-(C)(H)2(O):1</v>
          </cell>
          <cell r="F10186"/>
          <cell r="G10186" t="str">
            <v>0</v>
          </cell>
        </row>
        <row r="10187">
          <cell r="A10187" t="str">
            <v>2741-62-0</v>
          </cell>
          <cell r="B10187" t="str">
            <v>DNWILILLQPIREP-UHFFFAOYSA-N</v>
          </cell>
          <cell r="C10187" t="str">
            <v>ジトリデシル＝デカンジオアート</v>
          </cell>
          <cell r="D10187" t="str">
            <v>CCCCCCCCCCCCCOC(=O)CCCCCCCCC(=O)OCCCCCCCCCCCCC</v>
          </cell>
          <cell r="E10187" t="str">
            <v>C-(H)3(C):2|C-(C)2(H)2:28|CO-(C)(O):2|O-(C)(CO):2|C-(C)(H)2(CO):2|C-(C)(H)2(O):2</v>
          </cell>
          <cell r="F10187"/>
          <cell r="G10187" t="str">
            <v>0</v>
          </cell>
        </row>
        <row r="10188">
          <cell r="A10188" t="str">
            <v>74709-95-8</v>
          </cell>
          <cell r="B10188" t="str">
            <v>SDNAHHNWZYDYHA-UHFFFAOYSA-N</v>
          </cell>
          <cell r="C10188" t="str">
            <v>１，３－ジメチル－２，５－ジニトロベンゼン</v>
          </cell>
          <cell r="D10188" t="str">
            <v>Cc1cc(cc(C)c1N(=O)=O)N(=O)=O</v>
          </cell>
          <cell r="E10188" t="str">
            <v>C[B]-(H):2|C[B]-(C):2|C-(C[B])(H)3:2|C[B]-(NO2):2</v>
          </cell>
          <cell r="F10188"/>
          <cell r="G10188" t="str">
            <v>0</v>
          </cell>
        </row>
        <row r="10189">
          <cell r="A10189" t="str">
            <v>26886-05-5</v>
          </cell>
          <cell r="B10189" t="str">
            <v>YYOQJBLGFMMRLJ-UHFFFAOYSA-N</v>
          </cell>
          <cell r="C10189" t="str">
            <v>３，５－ジイソプロピルフェノール</v>
          </cell>
          <cell r="D10189" t="str">
            <v>CC(C)c1cc(O)cc(c1)C(C)C</v>
          </cell>
          <cell r="E10189" t="str">
            <v>C-(H)3(C):4|C-(C[B])(C)2(H):2|C[B]-(H):3|C[B]-(C):2|O-(C[B])(H):1|C[B]-(O):1</v>
          </cell>
          <cell r="F10189"/>
          <cell r="G10189" t="str">
            <v>0</v>
          </cell>
        </row>
        <row r="10190">
          <cell r="A10190" t="str">
            <v>141-15-1</v>
          </cell>
          <cell r="B10190" t="str">
            <v>PYGYQOOIXMJQOJ-UHFFFAOYSA-N</v>
          </cell>
          <cell r="C10190" t="str">
            <v>３，７－ジメチルオクタ－７－エン－１－イル＝ブチラート</v>
          </cell>
          <cell r="D10190" t="str">
            <v>CCCC(=O)OCCC(C)CCCC(=C)C</v>
          </cell>
          <cell r="E10190" t="str">
            <v>C-(H)3(C):2|C-(C)2(H)2:4|C-(H)(C)3:1|C[d]-(H)2:1|C[d]-(C)2:1|C-(C[d])(C)(H)2:1|C-(C[d])(H)3:1|CO-(C)(O):1|O-(C)(CO):1|C-(C)(H)2(CO):1|C-(C)(H)2(O):1</v>
          </cell>
          <cell r="F10190"/>
          <cell r="G10190" t="str">
            <v>0</v>
          </cell>
        </row>
        <row r="10191">
          <cell r="A10191" t="str">
            <v>2432-88-4</v>
          </cell>
          <cell r="B10191" t="str">
            <v>HIKZOIYUQFYFBB-UHFFFAOYSA-N</v>
          </cell>
          <cell r="C10191" t="str">
            <v>ジドデシル＝デカンジオアート</v>
          </cell>
          <cell r="D10191" t="str">
            <v>CCCCCCCCCCCCOC(=O)CCCCCCCCC(=O)OCCCCCCCCCCCC</v>
          </cell>
          <cell r="E10191" t="str">
            <v>C-(H)3(C):2|C-(C)2(H)2:26|CO-(C)(O):2|O-(C)(CO):2|C-(C)(H)2(CO):2|C-(C)(H)2(O):2</v>
          </cell>
          <cell r="F10191"/>
          <cell r="G10191" t="str">
            <v>0</v>
          </cell>
        </row>
        <row r="10192">
          <cell r="A10192" t="str">
            <v>24680-50-0</v>
          </cell>
          <cell r="B10192" t="str">
            <v>AXCXHFKZHDEKTP-NSCUHMNNSA-N</v>
          </cell>
          <cell r="C10192" t="str">
            <v>（Ｅ）－３－（４－メトキシフェニル）アクリルアルデヒド</v>
          </cell>
          <cell r="D10192" t="str">
            <v>COc1ccc(\C=C\C=O)cc1</v>
          </cell>
          <cell r="E10192" t="str">
            <v>C[d]-C[B](H):1|C[B]-(H):4|C[B]-(C[d]):1|CO-(C[d])(H):1|O-(C[B])(C):1|C[d]-(H)(CO):1|C-(H)3(O):1|C[B]-(O):1</v>
          </cell>
          <cell r="F10192"/>
          <cell r="G10192" t="str">
            <v>0</v>
          </cell>
        </row>
        <row r="10193">
          <cell r="A10193" t="str">
            <v>6609-64-9</v>
          </cell>
          <cell r="B10193" t="str">
            <v>SBMUNILHNJLMBF-UHFFFAOYSA-N</v>
          </cell>
          <cell r="C10193" t="str">
            <v>２－クロロ－１，３，２λ（５）－ジオキサホスホラン＝２－オキシド</v>
          </cell>
          <cell r="D10193" t="str">
            <v>ClP1(=O)OCCO1</v>
          </cell>
          <cell r="E10193" t="str">
            <v>O-(C)(P):2|O-(C)(PO):2</v>
          </cell>
          <cell r="F10193"/>
          <cell r="G10193" t="str">
            <v>0</v>
          </cell>
        </row>
        <row r="10194">
          <cell r="A10194" t="str">
            <v>133-21-1</v>
          </cell>
          <cell r="B10194" t="str">
            <v>LDUKQFUHJZHLRC-UHFFFAOYSA-N</v>
          </cell>
          <cell r="C10194" t="str">
            <v>３ａ，４，５，６，７，７ａ－ヘキサヒドロ－４，７－メタノ－１Ｈ－インデン－５－オール</v>
          </cell>
          <cell r="D10194" t="str">
            <v>OC1CC2CC1C3C=CCC23</v>
          </cell>
          <cell r="E10194" t="str">
            <v>C-(C)2(H)2:2|C-(H)(C)3:3|C[d]-(C)(H):2|C-(C[d])(C)(H)2:1|C-(C[d])(C)2(H):1|O-(C)(H):1|C-(C)2(H)(O),alcohpls/peroxides:1</v>
          </cell>
          <cell r="F10194" t="str">
            <v>Cyclooctene:1|Cyclopentane,sub:2|Cyclohexane,sub:1|Cyclopentene,sub:1|Bicyclo[2.2.1]heptane:1|cis-Cyclooctene:1|trans-Cyclooctene:1|cis-Cyclononene:1|trans-Cyclononene:1|cis-Cyclononene:1|trans-Cyclononene:1</v>
          </cell>
          <cell r="G10194" t="str">
            <v>0</v>
          </cell>
        </row>
        <row r="10195">
          <cell r="A10195" t="str">
            <v>141-09-3</v>
          </cell>
          <cell r="B10195" t="str">
            <v>VMBKZHMLQXCNCP-UHFFFAOYSA-N</v>
          </cell>
          <cell r="C10195" t="str">
            <v>３，７－ジメチルオクタ－７－エン－１－イル＝ホルマート</v>
          </cell>
          <cell r="D10195" t="str">
            <v>CC(CCCC(=C)C)CCOC=O</v>
          </cell>
          <cell r="E10195" t="str">
            <v>C-(H)3(C):1|C-(C)2(H)2:3|C-(H)(C)3:1|C[d]-(H)2:1|C[d]-(C)2:1|C-(C[d])(C)(H)2:1|C-(C[d])(H)3:1|CO-(H)(O):1|O-(C)(CO):1|C-(C)(H)2(O):1</v>
          </cell>
          <cell r="F10195"/>
          <cell r="G10195" t="str">
            <v>0</v>
          </cell>
        </row>
        <row r="10196">
          <cell r="A10196" t="str">
            <v>68698-59-9</v>
          </cell>
          <cell r="B10196" t="str">
            <v>SAVRWHQEMHIAEB-VOTSOKGWSA-N</v>
          </cell>
          <cell r="C10196" t="str">
            <v>（Ｅ）－ヘキサ－２－エン－１－イル＝３－メチルブタノアート</v>
          </cell>
          <cell r="D10196" t="str">
            <v>CCC\C=C\COC(=O)CC(C)C</v>
          </cell>
          <cell r="E10196" t="str">
            <v>C-(H)3(C):3|C-(C)2(H)2:1|C-(H)(C)3:1|C[d]-(C)(H):2|C-(C[d])(C)(H)2:1|CO-(C)(O):1|O-(C)(CO):1|C-(C)(H)2(CO):1|C-(C[d])(H)2(O):1</v>
          </cell>
          <cell r="F10196"/>
          <cell r="G10196" t="str">
            <v>0</v>
          </cell>
        </row>
        <row r="10197">
          <cell r="A10197" t="str">
            <v>56922-74-8</v>
          </cell>
          <cell r="B10197" t="str">
            <v>WDXAMNXWZLXISB-BQYQJAHWSA-N</v>
          </cell>
          <cell r="C10197" t="str">
            <v>（Ｅ）－ヘキサ－２－エン－１－イル＝ペンタノアート</v>
          </cell>
          <cell r="D10197" t="str">
            <v>CCCCC(=O)OC\C=C\CCC</v>
          </cell>
          <cell r="E10197" t="str">
            <v>C-(H)3(C):2|C-(C)2(H)2:3|C[d]-(C)(H):2|C-(C[d])(C)(H)2:1|CO-(C)(O):1|O-(C)(CO):1|C-(C)(H)2(CO):1|C-(C[d])(H)2(O):1</v>
          </cell>
          <cell r="F10197"/>
          <cell r="G10197" t="str">
            <v>0</v>
          </cell>
        </row>
        <row r="10198">
          <cell r="A10198" t="str">
            <v>27871-49-4</v>
          </cell>
          <cell r="B10198" t="str">
            <v>LPEKGGXMPWTOCB-VKHMYHEASA-N</v>
          </cell>
          <cell r="C10198" t="str">
            <v>乳酸メチル</v>
          </cell>
          <cell r="D10198" t="str">
            <v>COC(=O)[C@H](C)O</v>
          </cell>
          <cell r="E10198" t="str">
            <v>C-(H)3(C):1|CO-(C)(O):1|O-(C)(CO):1|O-(C)(H):1|C-(C)(H)(O)(CO):1|C-(H)3(O):1</v>
          </cell>
          <cell r="F10198"/>
          <cell r="G10198" t="str">
            <v>0</v>
          </cell>
        </row>
        <row r="10199">
          <cell r="A10199" t="str">
            <v>7779-70-6</v>
          </cell>
          <cell r="B10199" t="str">
            <v>SHGMLOSSRPFLKG-UHFFFAOYSA-N</v>
          </cell>
          <cell r="C10199" t="str">
            <v>イソペンチル＝ノナノアート</v>
          </cell>
          <cell r="D10199" t="str">
            <v>CCCCCCCCC(=O)OCCC(C)C</v>
          </cell>
          <cell r="E10199" t="str">
            <v>C-(H)3(C):3|C-(C)2(H)2:7|C-(H)(C)3:1|CO-(C)(O):1|O-(C)(CO):1|C-(C)(H)2(CO):1|C-(C)(H)2(O):1</v>
          </cell>
          <cell r="F10199"/>
          <cell r="G10199" t="str">
            <v>0</v>
          </cell>
        </row>
        <row r="10200">
          <cell r="A10200" t="str">
            <v>84682-20-2</v>
          </cell>
          <cell r="B10200" t="str">
            <v>OSMAJVWUIUORGC-AATRIKPKSA-N</v>
          </cell>
          <cell r="C10200" t="str">
            <v>（Ｅ）－ヘキサ－３－エン－１－イル＝イソブチラート</v>
          </cell>
          <cell r="D10200" t="str">
            <v>CC\C=C\CCOC(=O)C(C)C</v>
          </cell>
          <cell r="E10200" t="str">
            <v>C-(H)3(C):3|C[d]-(C)(H):2|C-(C[d])(C)(H)2:2|CO-(C)(O):1|O-(C)(CO):1|C-(C)2(H)(CO):1|C-(C)(H)2(O):1</v>
          </cell>
          <cell r="F10200"/>
          <cell r="G10200" t="str">
            <v>0</v>
          </cell>
        </row>
        <row r="10201">
          <cell r="A10201" t="str">
            <v>7786-58-5</v>
          </cell>
          <cell r="B10201" t="str">
            <v>FUBGRVHGQADOJI-UHFFFAOYSA-N</v>
          </cell>
          <cell r="C10201" t="str">
            <v>オクチル＝３－メチルブタノアート</v>
          </cell>
          <cell r="D10201" t="str">
            <v>CCCCCCCCOC(=O)CC(C)C</v>
          </cell>
          <cell r="E10201" t="str">
            <v>C-(H)3(C):3|C-(C)2(H)2:6|C-(H)(C)3:1|CO-(C)(O):1|O-(C)(CO):1|C-(C)(H)2(CO):1|C-(C)(H)2(O):1</v>
          </cell>
          <cell r="F10201"/>
          <cell r="G10201" t="str">
            <v>0</v>
          </cell>
        </row>
        <row r="10202">
          <cell r="A10202" t="str">
            <v>29811-50-5</v>
          </cell>
          <cell r="B10202" t="str">
            <v>BCOJVEMHTBSAOE-UHFFFAOYSA-N</v>
          </cell>
          <cell r="C10202" t="str">
            <v>オクチル＝２－メチルブタノアート</v>
          </cell>
          <cell r="D10202" t="str">
            <v>CCCCCCCCOC(=O)C(C)CC</v>
          </cell>
          <cell r="E10202" t="str">
            <v>C-(H)3(C):3|C-(C)2(H)2:7|CO-(C)(O):1|O-(C)(CO):1|C-(C)2(H)(CO):1|C-(C)(H)2(O):1</v>
          </cell>
          <cell r="F10202"/>
          <cell r="G10202" t="str">
            <v>0</v>
          </cell>
        </row>
        <row r="10203">
          <cell r="A10203" t="str">
            <v>13133-29-4</v>
          </cell>
          <cell r="B10203" t="str">
            <v>GRTBNOKQBKPUGM-UHFFFAOYSA-N</v>
          </cell>
          <cell r="C10203" t="str">
            <v>３－［３－（３－メトキシプロポキシ）プロポキシ］プロパン－１－オール</v>
          </cell>
          <cell r="D10203" t="str">
            <v>COCCCOCCCOCCCO</v>
          </cell>
          <cell r="E10203" t="str">
            <v>C-(C)2(H)2:3|O-(C)2:3|O-(C)(H):1|C-(C)(H)2(O):1|C-(C)(H)2(O):5|C-(H)3(O):1</v>
          </cell>
          <cell r="F10203"/>
          <cell r="G10203" t="str">
            <v>0</v>
          </cell>
        </row>
        <row r="10204">
          <cell r="A10204" t="str">
            <v>2983-37-1</v>
          </cell>
          <cell r="B10204" t="str">
            <v>YXAGIRHBJJLWHW-UHFFFAOYSA-N</v>
          </cell>
          <cell r="C10204" t="str">
            <v>エチル＝２－エチルヘキサノアート</v>
          </cell>
          <cell r="D10204" t="str">
            <v>CCCCC(CC)C(=O)OCC</v>
          </cell>
          <cell r="E10204" t="str">
            <v>C-(H)3(C):3|C-(C)2(H)2:4|CO-(C)(O):1|O-(C)(CO):1|C-(C)2(H)(CO):1|C-(C)(H)2(O):1</v>
          </cell>
          <cell r="F10204"/>
          <cell r="G10204" t="str">
            <v>0</v>
          </cell>
        </row>
        <row r="10205">
          <cell r="A10205" t="str">
            <v>71338-71-1</v>
          </cell>
          <cell r="B10205" t="str">
            <v>NCPTYZLUYHXITE-QHHAFSJGSA-N</v>
          </cell>
          <cell r="C10205" t="str">
            <v>ベンジル＝（Ｅ）－ブタ－２－エノアート</v>
          </cell>
          <cell r="D10205" t="str">
            <v>C\C=C\C(=O)OCc1ccccc1</v>
          </cell>
          <cell r="E10205" t="str">
            <v>C[d]-(C)(H):1|C[B]-(H):5|C[B]-(C):1|C-(C[d])(H)3:1|CO-(C[d])(O):1|O-(C)(CO):1|C[d]-(H)(CO):1|C-(C[B])(H)2(O):1</v>
          </cell>
          <cell r="F10205"/>
          <cell r="G10205" t="str">
            <v>0</v>
          </cell>
        </row>
        <row r="10206">
          <cell r="A10206" t="str">
            <v>55066-56-3</v>
          </cell>
          <cell r="B10206" t="str">
            <v>MVDPTWHTUYDLTL-UHFFFAOYSA-N</v>
          </cell>
          <cell r="C10206" t="str">
            <v>ｐ－トリル＝３－メチルブタノアート</v>
          </cell>
          <cell r="D10206" t="str">
            <v>CC(C)CC(=O)Oc1ccc(C)cc1</v>
          </cell>
          <cell r="E10206" t="str">
            <v>C-(H)3(C):2|C-(H)(C)3:1|C[B]-(H):4|C[B]-(C):1|C-(C[B])(H)3:1|CO-(C)(O):1|O-(C[B])(CO):1|C-(C)(H)2(CO):1|C[B]-(O):1</v>
          </cell>
          <cell r="F10206"/>
          <cell r="G10206" t="str">
            <v>0</v>
          </cell>
        </row>
        <row r="10207">
          <cell r="A10207" t="str">
            <v>71662-19-6</v>
          </cell>
          <cell r="B10207" t="str">
            <v>AGWLNVFDVVPLDL-UHFFFAOYSA-N</v>
          </cell>
          <cell r="C10207" t="str">
            <v>ｐ－トリル＝ヘプタノアート</v>
          </cell>
          <cell r="D10207" t="str">
            <v>CCCCCCC(=O)Oc1ccc(C)cc1</v>
          </cell>
          <cell r="E10207" t="str">
            <v>C-(H)3(C):1|C-(C)2(H)2:4|C[B]-(H):4|C[B]-(C):1|C-(C[B])(H)3:1|CO-(C)(O):1|O-(C[B])(CO):1|C-(C)(H)2(CO):1|C[B]-(O):1</v>
          </cell>
          <cell r="F10207"/>
          <cell r="G10207" t="str">
            <v>0</v>
          </cell>
        </row>
        <row r="10208">
          <cell r="A10208" t="str">
            <v>73545-17-2</v>
          </cell>
          <cell r="B10208" t="str">
            <v>JAVOYFHBJFLMRQ-SNAWJCMRSA-N</v>
          </cell>
          <cell r="C10208" t="str">
            <v>イソペンチル＝（Ｅ）－ブタ－２－エノアート</v>
          </cell>
          <cell r="D10208" t="str">
            <v>C\C=C\C(=O)OCCC(C)C</v>
          </cell>
          <cell r="E10208" t="str">
            <v>C-(H)3(C):2|C-(C)2(H)2:1|C-(H)(C)3:1|C[d]-(C)(H):1|C-(C[d])(H)3:1|CO-(C[d])(O):1|O-(C)(CO):1|C[d]-(H)(CO):1|C-(C)(H)2(O):1</v>
          </cell>
          <cell r="F10208"/>
          <cell r="G10208" t="str">
            <v>0</v>
          </cell>
        </row>
        <row r="10209">
          <cell r="A10209" t="str">
            <v>109-25-1</v>
          </cell>
          <cell r="B10209" t="str">
            <v>AFCXVDRTNQNGHS-UHFFFAOYSA-N</v>
          </cell>
          <cell r="C10209" t="str">
            <v>３－イソペンチル＝ヘプタノアート</v>
          </cell>
          <cell r="D10209" t="str">
            <v>CCCCCCC(=O)OCCC(C)C</v>
          </cell>
          <cell r="E10209" t="str">
            <v>C-(H)3(C):3|C-(C)2(H)2:5|C-(H)(C)3:1|CO-(C)(O):1|O-(C)(CO):1|C-(C)(H)2(CO):1|C-(C)(H)2(O):1</v>
          </cell>
          <cell r="F10209"/>
          <cell r="G10209" t="str">
            <v>0</v>
          </cell>
        </row>
        <row r="10210">
          <cell r="A10210" t="str">
            <v>105-42-0</v>
          </cell>
          <cell r="B10210" t="str">
            <v>XUPXMIAWKPTZLZ-UHFFFAOYSA-N</v>
          </cell>
          <cell r="C10210" t="str">
            <v>４－メチルヘキサン－２－オン</v>
          </cell>
          <cell r="D10210" t="str">
            <v>CCC(C)CC(=O)C</v>
          </cell>
          <cell r="E10210" t="str">
            <v>C-(H)3(C):2|C-(C)2(H)2:1|C-(H)(C)3:1|CO-(C)2:1|C-(C)(H)2(CO):1|C-(H)3(CO):1</v>
          </cell>
          <cell r="F10210"/>
          <cell r="G10210" t="str">
            <v>0</v>
          </cell>
        </row>
        <row r="10211">
          <cell r="A10211" t="str">
            <v>37064-20-3</v>
          </cell>
          <cell r="B10211" t="str">
            <v>TZFQMSDUSOTCJC-UHFFFAOYSA-N</v>
          </cell>
          <cell r="C10211" t="str">
            <v>プロピル＝２－メチルブタノアート</v>
          </cell>
          <cell r="D10211" t="str">
            <v>CCCOC(=O)C(C)CC</v>
          </cell>
          <cell r="E10211" t="str">
            <v>C-(H)3(C):3|C-(C)2(H)2:2|CO-(C)(O):1|O-(C)(CO):1|C-(C)2(H)(CO):1|C-(C)(H)2(O):1</v>
          </cell>
          <cell r="F10211"/>
          <cell r="G10211" t="str">
            <v>0</v>
          </cell>
        </row>
        <row r="10212">
          <cell r="A10212" t="str">
            <v>71172-26-4</v>
          </cell>
          <cell r="B10212" t="str">
            <v>ZOXXODFRADWDHG-UHFFFAOYSA-N</v>
          </cell>
          <cell r="C10212" t="str">
            <v>４－メトキシベンジル＝イソブチラート</v>
          </cell>
          <cell r="D10212" t="str">
            <v>COc1ccc(COC(=O)C(C)C)cc1</v>
          </cell>
          <cell r="E10212" t="str">
            <v>C-(H)3(C):2|C[B]-(H):4|C[B]-(C):1|CO-(C)(O):1|O-(C)(CO):1|O-(C[B])(C):1|C-(C)2(H)(CO):1|C-(C[B])(H)2(O):1|C-(H)3(O):1|C[B]-(O):1</v>
          </cell>
          <cell r="F10212"/>
          <cell r="G10212" t="str">
            <v>0</v>
          </cell>
        </row>
        <row r="10213">
          <cell r="A10213" t="str">
            <v>27625-35-0</v>
          </cell>
          <cell r="B10213" t="str">
            <v>VGIRHYHLQKDEPP-UHFFFAOYSA-N</v>
          </cell>
          <cell r="C10213" t="str">
            <v>イソペンチル＝２－メチルブタノアート</v>
          </cell>
          <cell r="D10213" t="str">
            <v>CCC(C)C(=O)OCCC(C)C</v>
          </cell>
          <cell r="E10213" t="str">
            <v>C-(H)3(C):4|C-(C)2(H)2:2|C-(H)(C)3:1|CO-(C)(O):1|O-(C)(CO):1|C-(C)2(H)(CO):1|C-(C)(H)2(O):1</v>
          </cell>
          <cell r="F10213"/>
          <cell r="G10213" t="str">
            <v>0</v>
          </cell>
        </row>
        <row r="10214">
          <cell r="A10214" t="str">
            <v>14062-21-6</v>
          </cell>
          <cell r="B10214" t="str">
            <v>LFMYKNVKLMQSJV-UHFFFAOYSA-N</v>
          </cell>
          <cell r="C10214" t="str">
            <v>エチル＝（４－イソプロピルフェニル）アセタート</v>
          </cell>
          <cell r="D10214" t="str">
            <v>CCOC(=O)Cc1ccc(cc1)C(C)C</v>
          </cell>
          <cell r="E10214" t="str">
            <v>C-(H)3(C):3|C-(C[B])(C)2(H):1|C[B]-(H):4|C[B]-(C):2|CO-(C)(O):1|O-(C)(CO):1|C-(C[B])(H)2(CO):1|C-(C)(H)2(O):1</v>
          </cell>
          <cell r="F10214"/>
          <cell r="G10214" t="str">
            <v>0</v>
          </cell>
        </row>
        <row r="10215">
          <cell r="A10215" t="str">
            <v>7774-60-9</v>
          </cell>
          <cell r="B10215" t="str">
            <v>LQOHUFIIIKBPQC-UHFFFAOYSA-N</v>
          </cell>
          <cell r="C10215" t="str">
            <v>２－フェニルプロパン－２－イル＝イソブチラート</v>
          </cell>
          <cell r="D10215" t="str">
            <v>CC(C)C(=O)OC(C)(C)c1ccccc1</v>
          </cell>
          <cell r="E10215" t="str">
            <v>C-(H)3(C):4|C[B]-(H):5|C[B]-(C):1|CO-(C)(O):1|O-(C)(CO):1|C-(C)2(H)(CO):1|C-(C[B])(C)2(O):1</v>
          </cell>
          <cell r="F10215"/>
          <cell r="G10215" t="str">
            <v>0</v>
          </cell>
        </row>
        <row r="10216">
          <cell r="A10216" t="str">
            <v>2445-67-2</v>
          </cell>
          <cell r="B10216" t="str">
            <v>NWZQCEQAPBRMFX-UHFFFAOYSA-N</v>
          </cell>
          <cell r="C10216" t="str">
            <v>イソブチル＝２－メチルブタノアート</v>
          </cell>
          <cell r="D10216" t="str">
            <v>CCC(C)C(=O)OCC(C)C</v>
          </cell>
          <cell r="E10216" t="str">
            <v>C-(H)3(C):4|C-(C)2(H)2:1|C-(H)(C)3:1|CO-(C)(O):1|O-(C)(CO):1|C-(C)2(H)(CO):1|C-(C)(H)2(O):1</v>
          </cell>
          <cell r="F10216"/>
          <cell r="G10216" t="str">
            <v>0</v>
          </cell>
        </row>
        <row r="10217">
          <cell r="A10217" t="str">
            <v>17734-38-2</v>
          </cell>
          <cell r="B10217" t="str">
            <v>QCHDRUGIAZBPGB-UHFFFAOYSA-N</v>
          </cell>
          <cell r="C10217" t="str">
            <v>エチル＝５－フェニルペンタノアート</v>
          </cell>
          <cell r="D10217" t="str">
            <v>CCOC(=O)CCCCc1ccccc1</v>
          </cell>
          <cell r="E10217" t="str">
            <v>C-(H)3(C):1|C-(C)2(H)2:2|C-(C[B])(C)(H)2:1|C[B]-(H):5|C[B]-(C):1|CO-(C)(O):1|O-(C)(CO):1|C-(C)(H)2(CO):1|C-(C)(H)2(O):1</v>
          </cell>
          <cell r="F10217"/>
          <cell r="G10217" t="str">
            <v>0</v>
          </cell>
        </row>
        <row r="10218">
          <cell r="A10218" t="str">
            <v>28303-42-6</v>
          </cell>
          <cell r="B10218" t="str">
            <v>WPSGFSPBRBRLIQ-UHFFFAOYSA-N</v>
          </cell>
          <cell r="C10218" t="str">
            <v>ドデシル＝ホルマート</v>
          </cell>
          <cell r="D10218" t="str">
            <v>CCCCCCCCCCCCOC=O</v>
          </cell>
          <cell r="E10218" t="str">
            <v>C-(H)3(C):1|C-(C)2(H)2:10|CO-(H)(O):1|O-(C)(CO):1|C-(C)(H)2(O):1</v>
          </cell>
          <cell r="F10218"/>
          <cell r="G10218" t="str">
            <v>0</v>
          </cell>
        </row>
        <row r="10219">
          <cell r="A10219" t="str">
            <v>14427-53-3</v>
          </cell>
          <cell r="B10219" t="str">
            <v>OEEDRMFBAHHVQI-UHFFFAOYSA-N</v>
          </cell>
          <cell r="C10219" t="str">
            <v>メチル＝３－オキソヘキサデカノアート</v>
          </cell>
          <cell r="D10219" t="str">
            <v>CCCCCCCCCCCCCC(=O)CC(=O)OC</v>
          </cell>
          <cell r="E10219" t="str">
            <v>C-(H)3(C):1|C-(C)2(H)2:11|CO-(C)(O):1|CO-(C)2:1|O-(C)(CO):1|C-(H)2(CO)2:1|C-(C)(H)2(CO):1|C-(H)3(O):1</v>
          </cell>
          <cell r="F10219"/>
          <cell r="G10219" t="str">
            <v>0</v>
          </cell>
        </row>
        <row r="10220">
          <cell r="A10220" t="str">
            <v>5421-17-0</v>
          </cell>
          <cell r="B10220" t="str">
            <v>MTAHGWGAEGVCLS-UHFFFAOYSA-N</v>
          </cell>
          <cell r="C10220" t="str">
            <v>ヘキシル＝フェニルアセタート</v>
          </cell>
          <cell r="D10220" t="str">
            <v>CCCCCCOC(=O)Cc1ccccc1</v>
          </cell>
          <cell r="E10220" t="str">
            <v>C-(H)3(C):1|C-(C)2(H)2:4|C[B]-(H):5|C[B]-(C):1|CO-(C)(O):1|O-(C)(CO):1|C-(C[B])(H)2(CO):1|C-(C)(H)2(O):1</v>
          </cell>
          <cell r="F10220"/>
          <cell r="G10220" t="str">
            <v>0</v>
          </cell>
        </row>
        <row r="10221">
          <cell r="A10221" t="str">
            <v>10032-08-3</v>
          </cell>
          <cell r="B10221" t="str">
            <v>DCXNRXBLAGAHIL-OUKQBFOZSA-N</v>
          </cell>
          <cell r="C10221" t="str">
            <v>ヘプチル＝シンナマート</v>
          </cell>
          <cell r="D10221" t="str">
            <v>CCCCCCCOC(=O)\C=C\c1ccccc1</v>
          </cell>
          <cell r="E10221" t="str">
            <v>C-(H)3(C):1|C-(C)2(H)2:5|C[d]-C[B](H):1|C[B]-(H):5|C[B]-(C[d]):1|CO-(C[d])(O):1|O-(C)(CO):1|C[d]-(H)(CO):1|C-(C)(H)2(O):1</v>
          </cell>
          <cell r="F10221"/>
          <cell r="G10221" t="str">
            <v>0</v>
          </cell>
        </row>
        <row r="10222">
          <cell r="A10222" t="str">
            <v>126-04-5</v>
          </cell>
          <cell r="B10222" t="str">
            <v>INTCGJHAECYOBW-UHFFFAOYSA-N</v>
          </cell>
          <cell r="C10222" t="str">
            <v>α－ｄｌ－４－ジメチルアミノ－１，２－ジフェニル－３－メチル－２－ブタノール</v>
          </cell>
          <cell r="D10222" t="str">
            <v>CC(CN(C)C)C(O)(Cc1ccccc1)c2ccccc2</v>
          </cell>
          <cell r="E10222" t="str">
            <v>C-(H)3(C):1|C-(H)(C)3:1|C-(C[B])(C)(H)2:1|C[B]-(H):10|C[B]-(C):2|O-(C)(H):1|C-(C[B])(C)2(O):1|C-(H)3(N):2|C-(C)(H)2(N):1|N-(C)3:1</v>
          </cell>
          <cell r="F10222"/>
          <cell r="G10222" t="str">
            <v>0</v>
          </cell>
        </row>
        <row r="10223">
          <cell r="A10223" t="str">
            <v>15706-73-7</v>
          </cell>
          <cell r="B10223" t="str">
            <v>OTKQNSSMCDLVQV-UHFFFAOYSA-N</v>
          </cell>
          <cell r="C10223" t="str">
            <v>ブチル＝２－メチルブタノアート</v>
          </cell>
          <cell r="D10223" t="str">
            <v>CCCCOC(=O)C(C)CC</v>
          </cell>
          <cell r="E10223" t="str">
            <v>C-(H)3(C):3|C-(C)2(H)2:3|CO-(C)(O):1|O-(C)(CO):1|C-(C)2(H)(CO):1|C-(C)(H)2(O):1</v>
          </cell>
          <cell r="F10223"/>
          <cell r="G10223" t="str">
            <v>0</v>
          </cell>
        </row>
        <row r="10224">
          <cell r="A10224" t="str">
            <v>10402-47-8</v>
          </cell>
          <cell r="B10224" t="str">
            <v>CVSWGLSBJFKWMW-SDNWHVSQSA-N</v>
          </cell>
          <cell r="C10224" t="str">
            <v>（Ｅ）－３，７－ジメチルオクタ－２，６－ジエン－１－イル＝ペンタノアート</v>
          </cell>
          <cell r="D10224" t="str">
            <v>CCCCC(=O)OC\C=C(/C)\CCC=C(C)C</v>
          </cell>
          <cell r="E10224" t="str">
            <v>C-(H)3(C):1|C-(C)2(H)2:2|C[d]-(C)(H):2|C[d]-(C)2:2|C-(C[d])(C)(H)2:2|C-(C[d])(H)3:3|CO-(C)(O):1|O-(C)(CO):1|C-(C)(H)2(CO):1|C-(C[d])(H)2(O):1</v>
          </cell>
          <cell r="F10224"/>
          <cell r="G10224" t="str">
            <v>0</v>
          </cell>
        </row>
        <row r="10225">
          <cell r="A10225" t="str">
            <v>30982-03-7</v>
          </cell>
          <cell r="B10225" t="str">
            <v>NVVLMTNIHQHZPR-UHFFFAOYSA-N</v>
          </cell>
          <cell r="C10225" t="str">
            <v>イソブチル＝ノナノアート</v>
          </cell>
          <cell r="D10225" t="str">
            <v>CCCCCCCCC(=O)OCC(C)C</v>
          </cell>
          <cell r="E10225" t="str">
            <v>C-(H)3(C):3|C-(C)2(H)2:6|C-(H)(C)3:1|CO-(C)(O):1|O-(C)(CO):1|C-(C)(H)2(CO):1|C-(C)(H)2(O):1</v>
          </cell>
          <cell r="F10225"/>
          <cell r="G10225" t="str">
            <v>0</v>
          </cell>
        </row>
        <row r="10226">
          <cell r="A10226" t="str">
            <v>4606-15-9</v>
          </cell>
          <cell r="B10226" t="str">
            <v>GXXFZZLGPFNITM-UHFFFAOYSA-N</v>
          </cell>
          <cell r="C10226" t="str">
            <v>プロピル＝２－フェニルアセタート</v>
          </cell>
          <cell r="D10226" t="str">
            <v>CCCOC(=O)Cc1ccccc1</v>
          </cell>
          <cell r="E10226" t="str">
            <v>C-(H)3(C):1|C-(C)2(H)2:1|C[B]-(H):5|C[B]-(C):1|CO-(C)(O):1|O-(C)(CO):1|C-(C[B])(H)2(CO):1|C-(C)(H)2(O):1</v>
          </cell>
          <cell r="F10226"/>
          <cell r="G10226" t="str">
            <v>0</v>
          </cell>
        </row>
        <row r="10227">
          <cell r="A10227" t="str">
            <v>122-45-2</v>
          </cell>
          <cell r="B10227" t="str">
            <v>VGYPAVUJUMQTGE-UHFFFAOYSA-N</v>
          </cell>
          <cell r="C10227" t="str">
            <v>オクチル＝フェニルアセタート</v>
          </cell>
          <cell r="D10227" t="str">
            <v>CCCCCCCCOC(=O)Cc1ccccc1</v>
          </cell>
          <cell r="E10227" t="str">
            <v>C-(H)3(C):1|C-(C)2(H)2:6|C[B]-(H):5|C[B]-(C):1|CO-(C)(O):1|O-(C)(CO):1|C-(C[B])(H)2(CO):1|C-(C)(H)2(O):1</v>
          </cell>
          <cell r="F10227"/>
          <cell r="G10227" t="str">
            <v>0</v>
          </cell>
        </row>
        <row r="10228">
          <cell r="A10228" t="str">
            <v>52788-71-3</v>
          </cell>
          <cell r="B10228" t="str">
            <v>UMSHXRVBYUKRDF-UHFFFAOYSA-N</v>
          </cell>
          <cell r="C10228" t="str">
            <v>エチル＝３－（ｐ－トリル）オキシラン－２－カルボキシラート</v>
          </cell>
          <cell r="D10228" t="str">
            <v>CCOC(=O)C1OC1c2ccc(C)cc2</v>
          </cell>
          <cell r="E10228" t="str">
            <v>C-(H)3(C):1|C[B]-(H):4|C[B]-(C):2|C-(C[B])(H)3:1|CO-(C)(O):1|O-(C)(CO):1|O-(C)2:1|C-(C)(H)(O)(CO):1|C-(C)(H)2(O):1|C-(C[B])(C)(H)(O):1</v>
          </cell>
          <cell r="F10228" t="str">
            <v>Ethylene oxide:1|Epoxy(ring):1</v>
          </cell>
          <cell r="G10228" t="str">
            <v>0</v>
          </cell>
        </row>
        <row r="10229">
          <cell r="A10229" t="str">
            <v>129-37-3</v>
          </cell>
          <cell r="B10229" t="str">
            <v>VGIVZECXTZAEHI-UHFFFAOYSA-N</v>
          </cell>
          <cell r="C10229" t="str">
            <v>８－ニトロ－９，１０－アントラキノン－１－スルホン酸</v>
          </cell>
          <cell r="D10229" t="str">
            <v>OS(=O)(=O)c1cccc2C(=O)c3cccc(c3C(=O)c12)N(=O)=O</v>
          </cell>
          <cell r="E10229" t="str">
            <v>C[B]-(H):6|CO-(C[B])2:2|C[B]-(CO):4|C[B]-(NO2):1|C[B]-(SO2):1|C[B]-(S):1</v>
          </cell>
          <cell r="F10229" t="str">
            <v>ortho corr, hydrocarbons:2</v>
          </cell>
          <cell r="G10229" t="str">
            <v>0</v>
          </cell>
        </row>
        <row r="10230">
          <cell r="A10230" t="str">
            <v>2239-78-3</v>
          </cell>
          <cell r="B10230" t="str">
            <v>BEKZXQKGTDVSKX-UHFFFAOYSA-N</v>
          </cell>
          <cell r="C10230" t="str">
            <v>プロピル＝パルミタート</v>
          </cell>
          <cell r="D10230" t="str">
            <v>CCCCCCCCCCCCCCCC(=O)OCCC</v>
          </cell>
          <cell r="E10230" t="str">
            <v>C-(H)3(C):2|C-(C)2(H)2:14|CO-(C)(O):1|O-(C)(CO):1|C-(C)(H)2(CO):1|C-(C)(H)2(O):1</v>
          </cell>
          <cell r="F10230"/>
          <cell r="G10230" t="str">
            <v>0</v>
          </cell>
        </row>
        <row r="10231">
          <cell r="A10231" t="str">
            <v>10415-86-8</v>
          </cell>
          <cell r="B10231" t="str">
            <v>XDIFYXKFWPNGRV-UHFFFAOYSA-N</v>
          </cell>
          <cell r="C10231" t="str">
            <v>ｐ－トリル＝ペンタノアート</v>
          </cell>
          <cell r="D10231" t="str">
            <v>CCCCC(=O)Oc1ccc(C)cc1</v>
          </cell>
          <cell r="E10231" t="str">
            <v>C-(H)3(C):1|C-(C)2(H)2:2|C[B]-(H):4|C[B]-(C):1|C-(C[B])(H)3:1|CO-(C)(O):1|O-(C[B])(CO):1|C-(C)(H)2(CO):1|C[B]-(O):1</v>
          </cell>
          <cell r="F10231"/>
          <cell r="G10231" t="str">
            <v>0</v>
          </cell>
        </row>
        <row r="10232">
          <cell r="A10232" t="str">
            <v>18707-60-3</v>
          </cell>
          <cell r="B10232" t="str">
            <v>MCVVUJPXSBQTRZ-ONEGZZNKSA-N</v>
          </cell>
          <cell r="C10232" t="str">
            <v>メチル＝ブタ－２－エノアート</v>
          </cell>
          <cell r="D10232" t="str">
            <v>COC(=O)\C=C\C</v>
          </cell>
          <cell r="E10232" t="str">
            <v>C[d]-(C)(H):1|C-(C[d])(H)3:1|CO-(C[d])(O):1|O-(C)(CO):1|C[d]-(H)(CO):1|C-(H)3(O):1</v>
          </cell>
          <cell r="F10232"/>
          <cell r="G10232" t="str">
            <v>0</v>
          </cell>
        </row>
        <row r="10233">
          <cell r="A10233" t="str">
            <v>68214-06-2</v>
          </cell>
          <cell r="B10233" t="str">
            <v>AGARWNGUJKCDII-UHFFFAOYSA-N</v>
          </cell>
          <cell r="C10233" t="str">
            <v>３，７－ジメチルオクチル＝ホルマート</v>
          </cell>
          <cell r="D10233" t="str">
            <v>CC(C)CCCC(C)CCOC=O</v>
          </cell>
          <cell r="E10233" t="str">
            <v>C-(H)3(C):3|C-(C)2(H)2:4|C-(H)(C)3:2|CO-(H)(O):1|O-(C)(CO):1|C-(C)(H)2(O):1</v>
          </cell>
          <cell r="F10233"/>
          <cell r="G10233" t="str">
            <v>0</v>
          </cell>
        </row>
        <row r="10234">
          <cell r="A10234" t="str">
            <v>68039-26-9</v>
          </cell>
          <cell r="B10234" t="str">
            <v>RHNBXPIJLXBHMF-UHFFFAOYSA-N</v>
          </cell>
          <cell r="C10234" t="str">
            <v>ペンチル＝２－メチルブタノアート</v>
          </cell>
          <cell r="D10234" t="str">
            <v>CCCCCOC(=O)C(C)CC</v>
          </cell>
          <cell r="E10234" t="str">
            <v>C-(H)3(C):3|C-(C)2(H)2:4|CO-(C)(O):1|O-(C)(CO):1|C-(C)2(H)(CO):1|C-(C)(H)2(O):1</v>
          </cell>
          <cell r="F10234"/>
          <cell r="G10234" t="str">
            <v>0</v>
          </cell>
        </row>
        <row r="10235">
          <cell r="A10235" t="str">
            <v>39736-25-9</v>
          </cell>
          <cell r="B10235" t="str">
            <v>MFCMCQJYPOAXCB-UHFFFAOYSA-N</v>
          </cell>
          <cell r="C10235" t="str">
            <v>ヘプチル＝フェニルアセタート</v>
          </cell>
          <cell r="D10235" t="str">
            <v>CCCCCCCOC(=O)Cc1ccccc1</v>
          </cell>
          <cell r="E10235" t="str">
            <v>C-(H)3(C):1|C-(C)2(H)2:5|C[B]-(H):5|C[B]-(C):1|CO-(C)(O):1|O-(C)(CO):1|C-(C[B])(H)2(CO):1|C-(C)(H)2(O):1</v>
          </cell>
          <cell r="F10235"/>
          <cell r="G10235" t="str">
            <v>0</v>
          </cell>
        </row>
        <row r="10236">
          <cell r="A10236" t="str">
            <v>18982-18-8</v>
          </cell>
          <cell r="B10236" t="str">
            <v>NVNSVQJVBIWZNM-UHFFFAOYSA-N</v>
          </cell>
          <cell r="C10236" t="str">
            <v>アリル＝４－ヒドロキシベンゾアート</v>
          </cell>
          <cell r="D10236" t="str">
            <v>Oc1ccc(cc1)C(=O)OCC=C</v>
          </cell>
          <cell r="E10236" t="str">
            <v>C[d]-(H)2:1|C[d]-(C)(H):1|C[B]-(H):4|CO-(C[B])(O):1|O-(C)(CO):1|O-(C[B])(H):1|C-(C[d])(H)2(O):1|C[B]-(O):1|C[B]-(CO):1</v>
          </cell>
          <cell r="F10236"/>
          <cell r="G10236" t="str">
            <v>0</v>
          </cell>
        </row>
        <row r="10237">
          <cell r="A10237" t="str">
            <v>16808-63-2</v>
          </cell>
          <cell r="B10237" t="str">
            <v>DXESFJJJWBHLJX-UHFFFAOYSA-N</v>
          </cell>
          <cell r="C10237" t="str">
            <v>８－ヒドロキシ－６，１１－ジメチル－１，２，３，４，５，６－ヘキサヒドロ－２，６－メタノ－３－ベンズアゾシン</v>
          </cell>
          <cell r="D10237" t="str">
            <v>CC1C2Cc3ccc(O)cc3C1(C)CCN2</v>
          </cell>
          <cell r="E10237" t="str">
            <v>C-(H)3(C):2|C-(C)2(H)2:1|C-(H)(C)3:1|C-(C[B])(C)(H)2:1|C-(C[B])(C)3:1|C[B]-(H):3|C[B]-(C):2|O-(C[B])(H):1|C[B]-(O):1|C-(C)(H)2(N):1|C-(C)2(H)(N):1|N-(C)2(H):1</v>
          </cell>
          <cell r="F10237" t="str">
            <v>Piperidine:1</v>
          </cell>
          <cell r="G10237" t="str">
            <v>0</v>
          </cell>
        </row>
        <row r="10238">
          <cell r="A10238" t="str">
            <v>25080-84-6</v>
          </cell>
          <cell r="B10238" t="str">
            <v>HADBALPGBGLKDU-UHFFFAOYSA-N</v>
          </cell>
          <cell r="C10238" t="str">
            <v>メチル＝３－メチル－３－フェニルプロパノアート</v>
          </cell>
          <cell r="D10238" t="str">
            <v>COC(=O)CC(C)(C)c1ccccc1</v>
          </cell>
          <cell r="E10238" t="str">
            <v>C-(H)3(C):2|C-(C[B])(C)3:1|C[B]-(H):5|C[B]-(C):1|CO-(C)(O):1|O-(C)(CO):1|C-(C)(H)2(CO):1|C-(H)3(O):1</v>
          </cell>
          <cell r="F10238"/>
          <cell r="G10238" t="str">
            <v>0</v>
          </cell>
        </row>
        <row r="10239">
          <cell r="A10239" t="str">
            <v>4440-65-7</v>
          </cell>
          <cell r="B10239" t="str">
            <v>GXANMBISFKBPEX-ONEGZZNKSA-N</v>
          </cell>
          <cell r="C10239" t="str">
            <v>ヘキセナール</v>
          </cell>
          <cell r="D10239" t="str">
            <v>CC\C=C\CC=O</v>
          </cell>
          <cell r="E10239" t="str">
            <v>C-(H)3(C):1|C[d]-(C)(H):2|C-(C[d])(C)(H)2:1|CO-(C)(H):1|C-(C[d])(H)2(CO):1</v>
          </cell>
          <cell r="F10239"/>
          <cell r="G10239" t="str">
            <v>0</v>
          </cell>
        </row>
        <row r="10240">
          <cell r="A10240" t="str">
            <v>137644-22-5</v>
          </cell>
          <cell r="B10240" t="str">
            <v>CXSFXUSQDGPMMW-MDZDMXLPSA-N</v>
          </cell>
          <cell r="C10240" t="str">
            <v>９－オクタデセン－１－イル＝４－ヒドロキシベンゾアート</v>
          </cell>
          <cell r="D10240" t="str">
            <v>CCCCCCCC\C=C\CCCCCCCCOC(=O)c1ccc(O)cc1</v>
          </cell>
          <cell r="E10240" t="str">
            <v>C-(H)3(C):1|C-(C)2(H)2:12|C[d]-(C)(H):2|C-(C[d])(C)(H)2:2|C[B]-(H):4|CO-(C[B])(O):1|O-(C)(CO):1|O-(C[B])(H):1|C-(C)(H)2(O):1|C[B]-(O):1|C[B]-(CO):1</v>
          </cell>
          <cell r="F10240"/>
          <cell r="G10240" t="str">
            <v>0</v>
          </cell>
        </row>
        <row r="10241">
          <cell r="A10241" t="str">
            <v>62702-46-9</v>
          </cell>
          <cell r="B10241" t="str">
            <v>DQMQIROMSIZZGZ-UHFFFAOYSA-N</v>
          </cell>
          <cell r="C10241" t="str">
            <v>４－ヒドロキシブチル＝４－ヒドロキシベンゾアート</v>
          </cell>
          <cell r="D10241" t="str">
            <v>OCCCCOC(=O)c1ccc(O)cc1</v>
          </cell>
          <cell r="E10241" t="str">
            <v>C-(C)2(H)2:2|C[B]-(H):4|CO-(C[B])(O):1|O-(C)(CO):1|O-(C[B])(H):1|O-(C)(H):1|C-(C)(H)2(O):1|C-(C)(H)2(O):1|C[B]-(O):1|C[B]-(CO):1</v>
          </cell>
          <cell r="F10241"/>
          <cell r="G10241" t="str">
            <v>0</v>
          </cell>
        </row>
        <row r="10242">
          <cell r="A10242" t="str">
            <v>3554-74-3</v>
          </cell>
          <cell r="B10242" t="str">
            <v>UKANCZCEGQDKGF-UHFFFAOYSA-N</v>
          </cell>
          <cell r="C10242" t="str">
            <v>１－メチルピペリジン－３－オール</v>
          </cell>
          <cell r="D10242" t="str">
            <v>CN1CCCC(O)C1</v>
          </cell>
          <cell r="E10242" t="str">
            <v>C-(C)2(H)2:2|O-(C)(H):1|C-(C)2(H)(O),alcohpls/peroxides:1|C-(H)3(N):1|C-(C)(H)2(N):2|N-(C)3:1</v>
          </cell>
          <cell r="F10242" t="str">
            <v>Piperidine:1</v>
          </cell>
          <cell r="G10242" t="str">
            <v>0</v>
          </cell>
        </row>
        <row r="10243">
          <cell r="A10243" t="str">
            <v>97861-82-0</v>
          </cell>
          <cell r="B10243" t="str">
            <v>SBWNIDJZZHJWOD-UHFFFAOYSA-N</v>
          </cell>
          <cell r="C10243" t="str">
            <v>ウンデカ－１０－エン－１－イル＝４－ヒドロキシベンゾアート</v>
          </cell>
          <cell r="D10243" t="str">
            <v>Oc1ccc(cc1)C(=O)OCCCCCCCCCC=C</v>
          </cell>
          <cell r="E10243" t="str">
            <v>C-(C)2(H)2:7|C[d]-(H)2:1|C[d]-(C)(H):1|C-(C[d])(C)(H)2:1|C[B]-(H):4|CO-(C[B])(O):1|O-(C)(CO):1|O-(C[B])(H):1|C-(C)(H)2(O):1|C[B]-(O):1|C[B]-(CO):1</v>
          </cell>
          <cell r="F10243"/>
          <cell r="G10243" t="str">
            <v>0</v>
          </cell>
        </row>
        <row r="10244">
          <cell r="A10244" t="str">
            <v>2020-25-9</v>
          </cell>
          <cell r="B10244" t="str">
            <v>YXYXRFVXKCHITA-UHFFFAOYSA-N</v>
          </cell>
          <cell r="C10244" t="str">
            <v>フェニル－１１－ヨード－１０－ウンデシノエート</v>
          </cell>
          <cell r="D10244" t="str">
            <v>IC#CCCCCCCCCC(=O)Oc1ccccc1</v>
          </cell>
          <cell r="E10244" t="str">
            <v>C-(C)2(H)2:6|C[t]-(C):1|C-C[t](C)(H)2:1|C[B]-(H):5|CO-(C)(O):1|O-(C[B])(CO):1|C-(C)(H)2(CO):1|C[B]-(O):1|C[t]-(I):1</v>
          </cell>
          <cell r="F10244"/>
          <cell r="G10244" t="str">
            <v>0</v>
          </cell>
        </row>
        <row r="10245">
          <cell r="A10245" t="str">
            <v>68141-20-8</v>
          </cell>
          <cell r="B10245" t="str">
            <v>DVHGIHSWUYRIPZ-QHHAFSJGSA-N</v>
          </cell>
          <cell r="C10245" t="str">
            <v>フェネチル＝（Ｅ）－ブタ－２－エノアート</v>
          </cell>
          <cell r="D10245" t="str">
            <v>C\C=C\C(=O)OCCc1ccccc1</v>
          </cell>
          <cell r="E10245" t="str">
            <v>C[d]-(C)(H):1|C-(C[B])(C)(H)2:1|C[B]-(H):5|C[B]-(C):1|C-(C[d])(H)3:1|CO-(C[d])(O):1|O-(C)(CO):1|C[d]-(H)(CO):1|C-(C)(H)2(O):1</v>
          </cell>
          <cell r="F10245"/>
          <cell r="G10245" t="str">
            <v>0</v>
          </cell>
        </row>
        <row r="10246">
          <cell r="A10246" t="str">
            <v>544-86-5</v>
          </cell>
          <cell r="B10246" t="str">
            <v>ROOBHHSRWJOKSH-UHFFFAOYSA-N</v>
          </cell>
          <cell r="C10246" t="str">
            <v>ヘントリアコンタン－１－オール</v>
          </cell>
          <cell r="D10246" t="str">
            <v>CCCCCCCCCCCCCCCCCCCCCCCCCCCCCCCO</v>
          </cell>
          <cell r="E10246" t="str">
            <v>C-(H)3(C):1|C-(C)2(H)2:29|O-(C)(H):1|C-(C)(H)2(O):1</v>
          </cell>
          <cell r="F10246"/>
          <cell r="G10246" t="str">
            <v>0</v>
          </cell>
        </row>
        <row r="10247">
          <cell r="A10247" t="str">
            <v>3051-94-3</v>
          </cell>
          <cell r="B10247" t="str">
            <v>ZPFOXBJGVIUHDO-XQQFMLRXSA-N</v>
          </cell>
          <cell r="C10247" t="str">
            <v>１－デオキシ－１－（３，４－ジメチルアニリノ）－Ｄ－リビトール</v>
          </cell>
          <cell r="D10247" t="str">
            <v>Cc1ccc(NC[C@H](O)[C@H](O)[C@H](O)CO)cc1C</v>
          </cell>
          <cell r="E10247" t="str">
            <v>C[B]-(H):3|C[B]-(C):2|C-(C[B])(H)3:2|O-(C)(H):4|C-(C)2(H)(O),alcohpls/peroxides:3|C-(C)(H)2(O):1|C-(C)(H)2(N):1|N-(C[B])(C)(H):1|C[B]-(N):1</v>
          </cell>
          <cell r="F10247"/>
          <cell r="G10247" t="str">
            <v>0</v>
          </cell>
        </row>
        <row r="10248">
          <cell r="A10248" t="str">
            <v>33044-91-6</v>
          </cell>
          <cell r="B10248" t="str">
            <v>FYSSBMZUBSBFJL-UHFFFAOYSA-N</v>
          </cell>
          <cell r="C10248" t="str">
            <v>３－ヒドロキシデカン酸</v>
          </cell>
          <cell r="D10248" t="str">
            <v>CCCCCCCC(O)CC(=O)O</v>
          </cell>
          <cell r="E10248" t="str">
            <v>C-(H)3(C):1|C-(C)2(H)2:6|CO-(C)(O):1|O-(CO)(H):1|O-(C)(H):1|C-(C)(H)2(CO):1|C-(C)2(H)(O),alcohpls/peroxides:1</v>
          </cell>
          <cell r="F10248"/>
          <cell r="G10248" t="str">
            <v>0</v>
          </cell>
        </row>
        <row r="10249">
          <cell r="A10249" t="str">
            <v>2765-18-6</v>
          </cell>
          <cell r="B10249" t="str">
            <v>HMAMGXMFMCAOPV-UHFFFAOYSA-N</v>
          </cell>
          <cell r="C10249" t="str">
            <v>１－プロピルナフタレン</v>
          </cell>
          <cell r="D10249" t="str">
            <v>CCCc1cccc2ccccc12</v>
          </cell>
          <cell r="E10249" t="str">
            <v>C-(H)3(C):1|C-(C)2(H)2:1|C-(C[B])(C)(H)2:1|C[BF]-(C[B])2(C[BF]):2|C[B]-(H):7|C[B]-(C):1</v>
          </cell>
          <cell r="F10249" t="str">
            <v>Naphtalene:1</v>
          </cell>
          <cell r="G10249" t="str">
            <v>0</v>
          </cell>
        </row>
        <row r="10250">
          <cell r="A10250" t="str">
            <v>17804-59-0</v>
          </cell>
          <cell r="B10250" t="str">
            <v>WKLBAFKOKJVNMN-UHFFFAOYSA-N</v>
          </cell>
          <cell r="C10250" t="str">
            <v>ジエチル＝３，３－ジメチルペンタンジオアート</v>
          </cell>
          <cell r="D10250" t="str">
            <v>CCOC(=O)CC(C)(C)CC(=O)OCC</v>
          </cell>
          <cell r="E10250" t="str">
            <v>C-(H)3(C):4|C-(C)4:1|CO-(C)(O):2|O-(C)(CO):2|C-(C)(H)2(CO):2|C-(C)(H)2(O):2</v>
          </cell>
          <cell r="F10250"/>
          <cell r="G10250" t="str">
            <v>0</v>
          </cell>
        </row>
        <row r="10251">
          <cell r="A10251" t="str">
            <v>2491-32-9</v>
          </cell>
          <cell r="B10251" t="str">
            <v>JBQTZLNCDIFCCO-UHFFFAOYSA-N</v>
          </cell>
          <cell r="C10251" t="str">
            <v>１－（４－ヒドロキシフェニル）－２－フェニルエタン－１－オン</v>
          </cell>
          <cell r="D10251" t="str">
            <v>Oc1ccc(cc1)C(=O)Cc2ccccc2</v>
          </cell>
          <cell r="E10251" t="str">
            <v>C[B]-(H):9|C[B]-(C):1|CO-(C[B])(C):1|O-(C[B])(H):1|C-(C[B])(H)2(CO):1|C[B]-(O):1|C[B]-(CO):1</v>
          </cell>
          <cell r="F10251"/>
          <cell r="G10251" t="str">
            <v>0</v>
          </cell>
        </row>
        <row r="10252">
          <cell r="A10252" t="str">
            <v>14532-24-2</v>
          </cell>
          <cell r="B10252" t="str">
            <v>AEHJDQSLTMFLQO-UHFFFAOYSA-N</v>
          </cell>
          <cell r="C10252" t="str">
            <v>ヘキサン－１－スルホニル＝クロリド</v>
          </cell>
          <cell r="D10252" t="str">
            <v>CCCCCCS(=O)(=O)Cl</v>
          </cell>
          <cell r="E10252" t="str">
            <v>C-(H)3(C):1|C-(C)2(H)2:4|C-(C)(H)2(SO2):1</v>
          </cell>
          <cell r="F10252"/>
          <cell r="G10252" t="str">
            <v>0</v>
          </cell>
        </row>
        <row r="10253">
          <cell r="A10253" t="str">
            <v>1014-41-1</v>
          </cell>
          <cell r="B10253" t="str">
            <v>BMVSGYZZGVEXTB-UHFFFAOYSA-N</v>
          </cell>
          <cell r="C10253" t="str">
            <v>１，４－ジ－ｓｅｃ－ブチルベンゼン</v>
          </cell>
          <cell r="D10253" t="str">
            <v>CCC(C)c1ccc(cc1)C(C)CC</v>
          </cell>
          <cell r="E10253" t="str">
            <v>C-(H)3(C):4|C-(C)2(H)2:2|C-(C[B])(C)2(H):2|C[B]-(H):4|C[B]-(C):2</v>
          </cell>
          <cell r="F10253"/>
          <cell r="G10253" t="str">
            <v>0</v>
          </cell>
        </row>
        <row r="10254">
          <cell r="A10254" t="str">
            <v>14292-26-3</v>
          </cell>
          <cell r="B10254" t="str">
            <v>FYSSBMZUBSBFJL-UHFFFAOYSA-N</v>
          </cell>
          <cell r="C10254" t="str">
            <v>３－ヒドロキシデカン酸</v>
          </cell>
          <cell r="D10254" t="str">
            <v>CCCCCCCC(O)CC(=O)O</v>
          </cell>
          <cell r="E10254" t="str">
            <v>C-(H)3(C):1|C-(C)2(H)2:6|CO-(C)(O):1|O-(CO)(H):1|O-(C)(H):1|C-(C)(H)2(CO):1|C-(C)2(H)(O),alcohpls/peroxides:1</v>
          </cell>
          <cell r="F10254"/>
          <cell r="G10254" t="str">
            <v>0</v>
          </cell>
        </row>
        <row r="10255">
          <cell r="A10255" t="str">
            <v>2485-62-3</v>
          </cell>
          <cell r="B10255" t="str">
            <v>MCYHPZGUONZRGO-VKHMYHEASA-N</v>
          </cell>
          <cell r="C10255" t="str">
            <v>メチル＝Ｌ－システイナート</v>
          </cell>
          <cell r="D10255" t="str">
            <v>COC(=O)[C@@H](N)CS</v>
          </cell>
          <cell r="E10255" t="str">
            <v>CO-(C)(O):1|O-(C)(CO):1|C-(H)3(O):1|N-(C)(H)2:1|C-(C)(H)(N)(CO):1|C-(C)(H)2(S):1|S-(C)(H):1</v>
          </cell>
          <cell r="F10255" t="str">
            <v>Zwitterion enegy, aliphatic:1</v>
          </cell>
          <cell r="G10255" t="str">
            <v>0</v>
          </cell>
        </row>
        <row r="10256">
          <cell r="A10256" t="str">
            <v>13002-09-0</v>
          </cell>
          <cell r="B10256" t="str">
            <v>LXKCTPBHCJDSKC-UHFFFAOYSA-N</v>
          </cell>
          <cell r="C10256" t="str">
            <v>３－メチル－１－［１－（３－メチルブトキシ）エトキシ］－ブタン</v>
          </cell>
          <cell r="D10256" t="str">
            <v>CC(C)CCOC(C)OCCC(C)C</v>
          </cell>
          <cell r="E10256" t="str">
            <v>C-(H)3(C):5|C-(C)2(H)2:2|C-(H)(C)3:2|O-(C)2:2|C-(C)(H)(O)2:1|C-(C)(H)2(O):2</v>
          </cell>
          <cell r="F10256"/>
          <cell r="G10256" t="str">
            <v>0</v>
          </cell>
        </row>
        <row r="10257">
          <cell r="A10257" t="str">
            <v>21037-26-3</v>
          </cell>
          <cell r="B10257" t="str">
            <v>NARUXRZZSJCXFJ-ZZGUXWCQSA-N</v>
          </cell>
          <cell r="C10257" t="str">
            <v>１－Ｄ－リボ－２’，３’，４’，５’－テトラ（ヒドロキシペンチルアミノ）－２－フェニルアゾ－４，５－ジメチルベンゼン</v>
          </cell>
          <cell r="D10257" t="str">
            <v>Cc1cc(NC[C@H](O)[C@H](O)[C@H](O)CO)c(cc1C)\N=N\c2ccccc2</v>
          </cell>
          <cell r="E10257" t="str">
            <v>C[B]-(H):7|C[B]-(C):2|C-(C[B])(H)3:2|O-(C)(H):4|C-(C)2(H)(O),alcohpls/peroxides:3|C-(C)(H)2(O):1|C-(C)(H)2(N):1|N-(C[B])(C)(H):1|N[A]-(C[B]):2|C[B]-(C[B])2(N[A]):2|C[B]-(N):1</v>
          </cell>
          <cell r="F10257"/>
          <cell r="G10257" t="str">
            <v>0</v>
          </cell>
        </row>
        <row r="10258">
          <cell r="A10258" t="str">
            <v>10340-42-8</v>
          </cell>
          <cell r="B10258" t="str">
            <v>AZTORLUDPYUCLK-UHFFFAOYSA-N</v>
          </cell>
          <cell r="C10258" t="str">
            <v>ジイソペンチル＝デカンジオアート</v>
          </cell>
          <cell r="D10258" t="str">
            <v>CC(C)CCOC(=O)CCCCCCCCC(=O)OCCC(C)C</v>
          </cell>
          <cell r="E10258" t="str">
            <v>C-(H)3(C):4|C-(C)2(H)2:8|C-(H)(C)3:2|CO-(C)(O):2|O-(C)(CO):2|C-(C)(H)2(CO):2|C-(C)(H)2(O):2</v>
          </cell>
          <cell r="F10258"/>
          <cell r="G10258" t="str">
            <v>0</v>
          </cell>
        </row>
        <row r="10259">
          <cell r="A10259" t="str">
            <v>57369-77-4</v>
          </cell>
          <cell r="B10259" t="str">
            <v>KWLWVGAAGRYCAG-UHFFFAOYSA-N</v>
          </cell>
          <cell r="C10259" t="str">
            <v>ジクロロ　メタキシレン</v>
          </cell>
          <cell r="D10259" t="str">
            <v>Cc1ccc(Cl)c(C)c1Cl</v>
          </cell>
          <cell r="E10259" t="str">
            <v>C[B]-(H):2|C[B]-(C):2|C-(C[B])(H)3:2|C[B]-(Cl):2</v>
          </cell>
          <cell r="F10259" t="str">
            <v>(alkyl)(X),ortho:3|(Cl)(Cl),meta:1</v>
          </cell>
          <cell r="G10259" t="str">
            <v>0</v>
          </cell>
        </row>
        <row r="10260">
          <cell r="A10260" t="str">
            <v>3411-58-3</v>
          </cell>
          <cell r="B10260" t="str">
            <v>YVKSGVDJQXLXDV-BYPYZUCNSA-N</v>
          </cell>
          <cell r="C10260" t="str">
            <v>エチル　Ｌ－システイナート</v>
          </cell>
          <cell r="D10260" t="str">
            <v>CCOC(=O)[C@@H](N)CS</v>
          </cell>
          <cell r="E10260" t="str">
            <v>C-(H)3(C):1|CO-(C)(O):1|O-(C)(CO):1|C-(C)(H)2(O):1|N-(C)(H)2:1|C-(C)(H)(N)(CO):1|C-(C)(H)2(S):1|S-(C)(H):1</v>
          </cell>
          <cell r="F10260" t="str">
            <v>Zwitterion enegy, aliphatic:1</v>
          </cell>
          <cell r="G10260" t="str">
            <v>0</v>
          </cell>
        </row>
        <row r="10261">
          <cell r="A10261" t="str">
            <v>6196-58-3</v>
          </cell>
          <cell r="B10261" t="str">
            <v>QVQDALFNSIKMBH-UHFFFAOYSA-N</v>
          </cell>
          <cell r="C10261" t="str">
            <v>２－（ペンチルオキシ）エタノール</v>
          </cell>
          <cell r="D10261" t="str">
            <v>CCCCCOCCO</v>
          </cell>
          <cell r="E10261" t="str">
            <v>C-(H)3(C):1|C-(C)2(H)2:3|O-(C)2:1|O-(C)(H):1|C-(C)(H)2(O):1|C-(C)(H)2(O):2</v>
          </cell>
          <cell r="F10261"/>
          <cell r="G10261" t="str">
            <v>0</v>
          </cell>
        </row>
        <row r="10262">
          <cell r="A10262" t="str">
            <v>2490-42-8</v>
          </cell>
          <cell r="B10262" t="str">
            <v>DMNPDGLMNXDSPT-UHFFFAOYSA-N</v>
          </cell>
          <cell r="C10262" t="str">
            <v>２－メチルヘプタデカン－１－オール</v>
          </cell>
          <cell r="D10262" t="str">
            <v>CCCCCCCCCCCCCCCC(C)CO</v>
          </cell>
          <cell r="E10262" t="str">
            <v>C-(H)3(C):2|C-(C)2(H)2:14|C-(H)(C)3:1|O-(C)(H):1|C-(C)(H)2(O):1</v>
          </cell>
          <cell r="F10262"/>
          <cell r="G10262" t="str">
            <v>0</v>
          </cell>
        </row>
        <row r="10263">
          <cell r="A10263" t="str">
            <v>15419-91-7</v>
          </cell>
          <cell r="B10263" t="str">
            <v>UHGPEWTZABDZCE-UHFFFAOYSA-N</v>
          </cell>
          <cell r="C10263" t="str">
            <v>ジプロピル＝デカンジオアート</v>
          </cell>
          <cell r="D10263" t="str">
            <v>CCCOC(=O)CCCCCCCCC(=O)OCCC</v>
          </cell>
          <cell r="E10263" t="str">
            <v>C-(H)3(C):2|C-(C)2(H)2:8|CO-(C)(O):2|O-(C)(CO):2|C-(C)(H)2(CO):2|C-(C)(H)2(O):2</v>
          </cell>
          <cell r="F10263"/>
          <cell r="G10263" t="str">
            <v>0</v>
          </cell>
        </row>
        <row r="10264">
          <cell r="A10264" t="str">
            <v>25961-89-1</v>
          </cell>
          <cell r="B10264" t="str">
            <v>RGICCULPCWNRAB-UHFFFAOYSA-N</v>
          </cell>
          <cell r="C10264" t="str">
            <v>２－｛２－［２－（ヘキシルオキシ）エトキシ］エトキシ｝エタノール</v>
          </cell>
          <cell r="D10264" t="str">
            <v>CCCCCCOCCOCCOCCO</v>
          </cell>
          <cell r="E10264" t="str">
            <v>C-(H)3(C):1|C-(C)2(H)2:4|O-(C)2:3|O-(C)(H):1|C-(C)(H)2(O):1|C-(C)(H)2(O):6</v>
          </cell>
          <cell r="F10264"/>
          <cell r="G10264" t="str">
            <v>0</v>
          </cell>
        </row>
        <row r="10265">
          <cell r="A10265" t="str">
            <v>593-03-3</v>
          </cell>
          <cell r="B10265" t="str">
            <v>ACDUHTSVVVHMGU-UHFFFAOYSA-N</v>
          </cell>
          <cell r="C10265" t="str">
            <v>ヘキサデカン－３－オール</v>
          </cell>
          <cell r="D10265" t="str">
            <v>CCCCCCCCCCCCCC(O)CC</v>
          </cell>
          <cell r="E10265" t="str">
            <v>C-(H)3(C):2|C-(C)2(H)2:13|O-(C)(H):1|C-(C)2(H)(O),alcohpls/peroxides:1</v>
          </cell>
          <cell r="F10265"/>
          <cell r="G10265" t="str">
            <v>0</v>
          </cell>
        </row>
        <row r="10266">
          <cell r="A10266" t="str">
            <v>593-47-5</v>
          </cell>
          <cell r="B10266" t="str">
            <v>ALSTYHKOOCGGFT-MDZDMXLPSA-N</v>
          </cell>
          <cell r="C10266" t="str">
            <v>オクタデカ－９－エン－１－オール</v>
          </cell>
          <cell r="D10266" t="str">
            <v>CCCCCCCC\C=C\CCCCCCCCO</v>
          </cell>
          <cell r="E10266" t="str">
            <v>C-(H)3(C):1|C-(C)2(H)2:12|C[d]-(C)(H):2|C-(C[d])(C)(H)2:2|O-(C)(H):1|C-(C)(H)2(O):1</v>
          </cell>
          <cell r="F10266"/>
          <cell r="G10266" t="str">
            <v>0</v>
          </cell>
        </row>
        <row r="10267">
          <cell r="A10267" t="str">
            <v>35256-85-0</v>
          </cell>
          <cell r="B10267" t="str">
            <v>RJKCKKDSSSRYCB-UHFFFAOYSA-N</v>
          </cell>
          <cell r="C10267" t="str">
            <v>Ｎ－ベンジル－Ｎ－イソプロピル－２，２－ジメチルプロパンアミド</v>
          </cell>
          <cell r="D10267" t="str">
            <v>CC(C)N(Cc1ccccc1)C(=O)C(C)(C)C</v>
          </cell>
          <cell r="E10267" t="str">
            <v>C-(H)3(C):5|C[B]-(H):5|C[B]-(C):1|C-(C)3(CO):1|C-(C)2(H)(N):1|C-(C[B])(H)2(N):1|CO-(C)(N):1|N-(C)2(CO):1</v>
          </cell>
          <cell r="F10267" t="str">
            <v>C-(H)3(C),tertiary:1</v>
          </cell>
          <cell r="G10267" t="str">
            <v>0</v>
          </cell>
        </row>
        <row r="10268">
          <cell r="A10268" t="str">
            <v>125709-04-8</v>
          </cell>
          <cell r="B10268" t="str">
            <v>QOGKHCYVJFGFCY-UHFFFAOYSA-N</v>
          </cell>
          <cell r="C10268" t="str">
            <v>６，７－ジブチルナフタレン－１－スルホン酸</v>
          </cell>
          <cell r="D10268" t="str">
            <v>CCCCc1cc2cccc(c2cc1CCCC)S(=O)(=O)O</v>
          </cell>
          <cell r="E10268" t="str">
            <v>C-(H)3(C):2|C-(C)2(H)2:4|C-(C[B])(C)(H)2:2|C[BF]-(C[B])2(C[BF]):2|C[B]-(H):5|C[B]-(C):2|C[B]-(SO2):1|C[B]-(S):1</v>
          </cell>
          <cell r="F10268" t="str">
            <v>Naphtalene:1</v>
          </cell>
          <cell r="G10268" t="str">
            <v>0</v>
          </cell>
        </row>
        <row r="10269">
          <cell r="A10269" t="str">
            <v>589-66-2</v>
          </cell>
          <cell r="B10269" t="str">
            <v>XDOWKOALJBOBBL-SNAWJCMRSA-N</v>
          </cell>
          <cell r="C10269" t="str">
            <v>イソブチル＝ブタ－２－エノアート</v>
          </cell>
          <cell r="D10269" t="str">
            <v>C\C=C\C(=O)OCC(C)C</v>
          </cell>
          <cell r="E10269" t="str">
            <v>C-(H)3(C):2|C-(H)(C)3:1|C[d]-(C)(H):1|C-(C[d])(H)3:1|CO-(C[d])(O):1|O-(C)(CO):1|C[d]-(H)(CO):1|C-(C)(H)2(O):1</v>
          </cell>
          <cell r="F10269"/>
          <cell r="G10269" t="str">
            <v>0</v>
          </cell>
        </row>
        <row r="10270">
          <cell r="A10270" t="str">
            <v>33303-12-7</v>
          </cell>
          <cell r="B10270" t="str">
            <v>UVDIEZOBRSTXFC-BJPMOSCESA-N</v>
          </cell>
          <cell r="C10270" t="str">
            <v>（４Ｚ，６Ｒ）－２，６－ジメチルオクタ－１，４，７－トリエン</v>
          </cell>
          <cell r="D10270" t="str">
            <v>C[C@H](C=C)\C=C/CC(=C)C</v>
          </cell>
          <cell r="E10270" t="str">
            <v>C-(H)3(C):1|C[d]-(H)2:2|C[d]-(C)(H):3|C[d]-(C)2:1|C-(C[d])2(C)(H):1|C-(C[d])2(H)2:1|C-(C[d])(H)3:1</v>
          </cell>
          <cell r="F10270"/>
          <cell r="G10270" t="str">
            <v>0</v>
          </cell>
        </row>
        <row r="10271">
          <cell r="A10271" t="str">
            <v>68519-99-3</v>
          </cell>
          <cell r="B10271" t="str">
            <v>NVDFGMAOPMZDJD-UHFFFAOYSA-N</v>
          </cell>
          <cell r="C10271" t="str">
            <v>２，６－ジブチルナフタレン－１－スルホン酸</v>
          </cell>
          <cell r="D10271" t="str">
            <v>CCCCc1ccc2c(c(CCCC)ccc2c1)S(=O)(=O)O</v>
          </cell>
          <cell r="E10271" t="str">
            <v>C-(H)3(C):2|C-(C)2(H)2:4|C-(C[B])(C)(H)2:2|C[BF]-(C[B])2(C[BF]):2|C[B]-(H):5|C[B]-(C):2|C[B]-(SO2):1|C[B]-(S):1</v>
          </cell>
          <cell r="F10271" t="str">
            <v>Naphtalene:1</v>
          </cell>
          <cell r="G10271" t="str">
            <v>0</v>
          </cell>
        </row>
        <row r="10272">
          <cell r="A10272" t="str">
            <v>68519-98-2</v>
          </cell>
          <cell r="B10272" t="str">
            <v>VIHSVCGHKAEXAS-UHFFFAOYSA-N</v>
          </cell>
          <cell r="C10272" t="str">
            <v>４，８－ジブチルナフタレン－１－スルホン酸</v>
          </cell>
          <cell r="D10272" t="str">
            <v>CCCCc1ccc(c2c(CCCC)cccc12)S(=O)(=O)O</v>
          </cell>
          <cell r="E10272" t="str">
            <v>C-(H)3(C):2|C-(C)2(H)2:4|C-(C[B])(C)(H)2:2|C[BF]-(C[B])2(C[BF]):2|C[B]-(H):5|C[B]-(C):2|C[B]-(SO2):1|C[B]-(S):1</v>
          </cell>
          <cell r="F10272" t="str">
            <v>Naphtalene:1</v>
          </cell>
          <cell r="G10272" t="str">
            <v>0</v>
          </cell>
        </row>
        <row r="10273">
          <cell r="A10273" t="str">
            <v>2530-32-7</v>
          </cell>
          <cell r="B10273" t="str">
            <v>FPOGSOBFOIGXPR-UHFFFAOYSA-N</v>
          </cell>
          <cell r="C10273" t="str">
            <v>２－オクチルコハク酸</v>
          </cell>
          <cell r="D10273" t="str">
            <v>CCCCCCCCC(CC(=O)O)C(=O)O</v>
          </cell>
          <cell r="E10273" t="str">
            <v>C-(H)3(C):1|C-(C)2(H)2:7|CO-(C)(O):2|O-(CO)(H):2|C-(C)2(H)(CO):1|C-(C)(H)2(CO):1</v>
          </cell>
          <cell r="F10273"/>
          <cell r="G10273" t="str">
            <v>0</v>
          </cell>
        </row>
        <row r="10274">
          <cell r="A10274" t="str">
            <v>2570-96-9</v>
          </cell>
          <cell r="B10274" t="str">
            <v>KOVZMYUXIJOHCD-UHFFFAOYSA-N</v>
          </cell>
          <cell r="C10274" t="str">
            <v>２－メチルオクタンニトリル</v>
          </cell>
          <cell r="D10274" t="str">
            <v>CCCCCCC(C)C#N</v>
          </cell>
          <cell r="E10274" t="str">
            <v>C-(H)3(C):2|C-(C)2(H)2:5|C-(C)2(H)(CN):1</v>
          </cell>
          <cell r="F10274"/>
          <cell r="G10274" t="str">
            <v>0</v>
          </cell>
        </row>
        <row r="10275">
          <cell r="A10275" t="str">
            <v>2541-75-5</v>
          </cell>
          <cell r="B10275" t="str">
            <v>KAYMRANHJDGOQZ-UHFFFAOYSA-N</v>
          </cell>
          <cell r="C10275" t="str">
            <v>ヘプタデカン－８－オール</v>
          </cell>
          <cell r="D10275" t="str">
            <v>CCCCCCCCCC(O)CCCCCCC</v>
          </cell>
          <cell r="E10275" t="str">
            <v>C-(H)3(C):2|C-(C)2(H)2:14|O-(C)(H):1|C-(C)2(H)(O),alcohpls/peroxides:1</v>
          </cell>
          <cell r="F10275"/>
          <cell r="G10275" t="str">
            <v>0</v>
          </cell>
        </row>
        <row r="10276">
          <cell r="A10276" t="str">
            <v>87-26-3</v>
          </cell>
          <cell r="B10276" t="str">
            <v>ROMXEVFSCNLHAB-UHFFFAOYSA-N</v>
          </cell>
          <cell r="C10276" t="str">
            <v>２－（ペンタン－２－イル）フェノール</v>
          </cell>
          <cell r="D10276" t="str">
            <v>CCCC(C)c1ccccc1O</v>
          </cell>
          <cell r="E10276" t="str">
            <v>C-(H)3(C):2|C-(C)2(H)2:2|C-(C[B])(C)2(H):1|C[B]-(H):4|C[B]-(C):1|O-(C[B])(H):1|C[B]-(O):1</v>
          </cell>
          <cell r="F10276"/>
          <cell r="G10276" t="str">
            <v>0</v>
          </cell>
        </row>
        <row r="10277">
          <cell r="A10277" t="str">
            <v>86-61-3</v>
          </cell>
          <cell r="B10277" t="str">
            <v>NWYPJANFHLUNFH-UHFFFAOYSA-N</v>
          </cell>
          <cell r="C10277" t="str">
            <v>７－アミノ－３－ヒドロキシナフタレン－１－スルホン酸</v>
          </cell>
          <cell r="D10277" t="str">
            <v>Nc1ccc2cc(O)cc(c2c1)S(=O)(=O)O</v>
          </cell>
          <cell r="E10277" t="str">
            <v>C[BF]-(C[B])2(C[BF]):2|C[B]-(H):5|O-(C[B])(H):1|C[B]-(O):1|N-(C[B])(H)2:1|C[B]-(N):1|C[B]-(SO2):1|C[B]-(S):1</v>
          </cell>
          <cell r="F10277" t="str">
            <v>Naphtalene:1</v>
          </cell>
          <cell r="G10277" t="str">
            <v>0</v>
          </cell>
        </row>
        <row r="10278">
          <cell r="A10278" t="str">
            <v>77-61-2</v>
          </cell>
          <cell r="B10278" t="str">
            <v>MXSKJYLPNPYQHH-UHFFFAOYSA-N</v>
          </cell>
          <cell r="C10278" t="str">
            <v>２－２－メチルシクロヘキシル－４，６－ジメチルフェノール</v>
          </cell>
          <cell r="D10278" t="str">
            <v>Cc1cc(C)c(O)c(c1)C2(C)CCCCC2</v>
          </cell>
          <cell r="E10278" t="str">
            <v>C-(H)3(C):1|C-(C)2(H)2:5|C-(C[B])(C)3:1|C[B]-(H):2|C[B]-(C):3|C-(C[B])(H)3:2|O-(C[B])(H):1|C[B]-(O):1</v>
          </cell>
          <cell r="F10278" t="str">
            <v>Cyclohexane,sub:1</v>
          </cell>
          <cell r="G10278" t="str">
            <v>0</v>
          </cell>
        </row>
        <row r="10279">
          <cell r="A10279" t="str">
            <v>84-78-6</v>
          </cell>
          <cell r="B10279" t="str">
            <v>MURWRBWZIMXKGC-UHFFFAOYSA-N</v>
          </cell>
          <cell r="C10279" t="str">
            <v>ブチル＝オクタン－２－イル＝フタラート</v>
          </cell>
          <cell r="D10279" t="str">
            <v>CCCCCCCCOC(=O)c1ccccc1C(=O)OCCCC</v>
          </cell>
          <cell r="E10279" t="str">
            <v>C-(H)3(C):2|C-(C)2(H)2:8|C[B]-(H):4|CO-(C[B])(O):2|O-(C)(CO):2|C-(C)(H)2(O):2|C[B]-(CO):2</v>
          </cell>
          <cell r="F10279" t="str">
            <v>ortho corr, hydrocarbons:1</v>
          </cell>
          <cell r="G10279" t="str">
            <v>0</v>
          </cell>
        </row>
        <row r="10280">
          <cell r="A10280" t="str">
            <v>84-90-2</v>
          </cell>
          <cell r="B10280" t="str">
            <v>DQBNLFRFALCILS-UHFFFAOYSA-N</v>
          </cell>
          <cell r="C10280" t="str">
            <v>２－ナフタレンスルホン酸　ホルマリン縮合物</v>
          </cell>
          <cell r="D10280" t="str">
            <v>OS(=O)(=O)c1ccc2ccccc2c1Cc3c(ccc4ccccc34)S(=O)(=O)O</v>
          </cell>
          <cell r="E10280" t="str">
            <v>C-(C[B])2(H)2:1|C[BF]-(C[B])2(C[BF]):4|C[B]-(H):12|C[B]-(C):2|C[B]-(SO2):2|C[B]-(S):2</v>
          </cell>
          <cell r="F10280" t="str">
            <v>Naphtalene:2</v>
          </cell>
          <cell r="G10280" t="str">
            <v>0</v>
          </cell>
        </row>
        <row r="10281">
          <cell r="A10281" t="str">
            <v>82-19-9</v>
          </cell>
          <cell r="B10281" t="str">
            <v>LNDNGSJOTCICSM-UHFFFAOYSA-N</v>
          </cell>
          <cell r="C10281" t="str">
            <v>１，５－ジオキザミノアントラキノン</v>
          </cell>
          <cell r="D10281" t="str">
            <v>OC(=O)C(=O)Nc1cccc2C(=O)c3c(NC(=O)C(=O)O)cccc3C(=O)c12</v>
          </cell>
          <cell r="E10281" t="str">
            <v>C[B]-(H):6|CO-(O)(CO):2|CO-(C[B])2:2|O-(CO)(H):2|C[B]-(CO):4|N-(C[B])(H)(CO):2|CO-(N)(CO):2|C[B]-(N):2</v>
          </cell>
          <cell r="F10281" t="str">
            <v>ortho corr, hydrocarbons:2|Zwitterion enegy, aliphatic:2</v>
          </cell>
          <cell r="G10281" t="str">
            <v>0</v>
          </cell>
        </row>
        <row r="10282">
          <cell r="A10282" t="str">
            <v>34395-72-7</v>
          </cell>
          <cell r="B10282" t="str">
            <v>FDKNTODVCFVEDJ-UHFFFAOYSA-N</v>
          </cell>
          <cell r="C10282" t="str">
            <v>Ｎ－［３－（ドデシルアミノ）プロピル］グリシン</v>
          </cell>
          <cell r="D10282" t="str">
            <v>CCCCCCCCCCCCNCCCNCC(=O)O</v>
          </cell>
          <cell r="E10282" t="str">
            <v>C-(H)3(C):1|C-(C)2(H)2:11|CO-(C)(O):1|O-(CO)(H):1|C-(C)(H)2(N):3|N-(C)2(H):2|C-(H)2(N)(CO):1</v>
          </cell>
          <cell r="F10282" t="str">
            <v>Zwitterion enegy, aliphatic:1</v>
          </cell>
          <cell r="G10282" t="str">
            <v>0</v>
          </cell>
        </row>
        <row r="10283">
          <cell r="A10283" t="str">
            <v>81-70-9</v>
          </cell>
          <cell r="B10283" t="str">
            <v>PEMIJWTVSXCRRB-UHFFFAOYSA-N</v>
          </cell>
          <cell r="C10283" t="str">
            <v>１－ヒドロキシ－２，４－ビス（フェニルアミノ）－９，１０－アントラキノン</v>
          </cell>
          <cell r="D10283" t="str">
            <v>Oc1c(Nc2ccccc2)cc(Nc3ccccc3)c4C(=O)c5ccccc5C(=O)c14</v>
          </cell>
          <cell r="E10283" t="str">
            <v>C[B]-(H):15|CO-(C[B])2:2|O-(C[B])(H):1|C[B]-(O):1|C[B]-(CO):4|N-(C[B])2(H):2|C[B]-(N):4</v>
          </cell>
          <cell r="F10283" t="str">
            <v>ortho corr, hydrocarbons:2</v>
          </cell>
          <cell r="G10283" t="str">
            <v>0</v>
          </cell>
        </row>
        <row r="10284">
          <cell r="A10284" t="str">
            <v>2589-73-3</v>
          </cell>
          <cell r="B10284" t="str">
            <v>GPDYSJOGSNWMDZ-UHFFFAOYSA-N</v>
          </cell>
          <cell r="C10284" t="str">
            <v>１－（４－ヒドロキシフェニル）オクタン－１－オン</v>
          </cell>
          <cell r="D10284" t="str">
            <v>CCCCCCCC(=O)c1ccc(O)cc1</v>
          </cell>
          <cell r="E10284" t="str">
            <v>C-(H)3(C):1|C-(C)2(H)2:5|C[B]-(H):4|CO-(C[B])(C):1|O-(C[B])(H):1|C-(C)(H)2(CO):1|C[B]-(O):1|C[B]-(CO):1</v>
          </cell>
          <cell r="F10284"/>
          <cell r="G10284" t="str">
            <v>0</v>
          </cell>
        </row>
        <row r="10285">
          <cell r="A10285" t="str">
            <v>2695-48-9</v>
          </cell>
          <cell r="B10285" t="str">
            <v>SNMOMUYLFLGQQS-UHFFFAOYSA-N</v>
          </cell>
          <cell r="C10285" t="str">
            <v>８－ブロモオクタ－１－エン</v>
          </cell>
          <cell r="D10285" t="str">
            <v>BrCCCCCCC=C</v>
          </cell>
          <cell r="E10285" t="str">
            <v>C-(C)2(H)2:4|C[d]-(H)2:1|C[d]-(C)(H):1|C-(C[d])(C)(H)2:1|C-(C)(H)2(Br):1</v>
          </cell>
          <cell r="F10285"/>
          <cell r="G10285" t="str">
            <v>0</v>
          </cell>
        </row>
        <row r="10286">
          <cell r="A10286" t="str">
            <v>2639-64-7</v>
          </cell>
          <cell r="B10286" t="str">
            <v>RVNCBAPCNVAWOY-UHFFFAOYSA-N</v>
          </cell>
          <cell r="C10286" t="str">
            <v>ノニル＝ブタノアート</v>
          </cell>
          <cell r="D10286" t="str">
            <v>CCCCCCCCCOC(=O)CCC</v>
          </cell>
          <cell r="E10286" t="str">
            <v>C-(H)3(C):2|C-(C)2(H)2:8|CO-(C)(O):1|O-(C)(CO):1|C-(C)(H)2(CO):1|C-(C)(H)2(O):1</v>
          </cell>
          <cell r="F10286"/>
          <cell r="G10286" t="str">
            <v>0</v>
          </cell>
        </row>
        <row r="10287">
          <cell r="A10287" t="str">
            <v>2634-45-9</v>
          </cell>
          <cell r="B10287" t="str">
            <v>SVGGKWILBMPIJV-UTJQPWESSA-N</v>
          </cell>
          <cell r="C10287" t="str">
            <v>ブチル＝（９Ｚ，１２Ｚ）－オクタデカ－９，１２－ジエノアート</v>
          </cell>
          <cell r="D10287" t="str">
            <v>CCCCC\C=C/C\C=C/CCCCCCCC(=O)OCCCC</v>
          </cell>
          <cell r="E10287" t="str">
            <v>C-(H)3(C):2|C-(C)2(H)2:10|C[d]-(C)(H):4|C-(C[d])(C)(H)2:2|C-(C[d])2(H)2:1|CO-(C)(O):1|O-(C)(CO):1|C-(C)(H)2(CO):1|C-(C)(H)2(O):1</v>
          </cell>
          <cell r="F10287"/>
          <cell r="G10287" t="str">
            <v>0</v>
          </cell>
        </row>
        <row r="10288">
          <cell r="A10288" t="str">
            <v>2630-39-9</v>
          </cell>
          <cell r="B10288" t="str">
            <v>KVWWIYGFBYDJQC-GHMZBOCLSA-N</v>
          </cell>
          <cell r="C10288" t="str">
            <v>メチル（２－ペンチル－３－オクソ－シクロペンチル）アセテート</v>
          </cell>
          <cell r="D10288" t="str">
            <v>CCCCC[C@@H]1[C@@H](CC(=O)OC)CCC1=O</v>
          </cell>
          <cell r="E10288" t="str">
            <v>C-(H)3(C):1|C-(C)2(H)2:5|C-(H)(C)3:1|CO-(C)(O):1|CO-(C)2:1|O-(C)(CO):1|C-(C)2(H)(CO):1|C-(C)(H)2(CO):2|C-(H)3(O):1</v>
          </cell>
          <cell r="F10288" t="str">
            <v>Cyclopentane,sub:1|Cyclopentanone:1</v>
          </cell>
          <cell r="G10288" t="str">
            <v>0</v>
          </cell>
        </row>
        <row r="10289">
          <cell r="A10289" t="str">
            <v>2613-72-1</v>
          </cell>
          <cell r="B10289" t="str">
            <v>PNUFYSGVPVMNRN-RNLVFQAGSA-N</v>
          </cell>
          <cell r="C10289" t="str">
            <v>トリメチルシクロペンタン</v>
          </cell>
          <cell r="D10289" t="str">
            <v>C[C@H]1C[C@@H](C)[C@@H](C)C1</v>
          </cell>
          <cell r="E10289" t="str">
            <v>C-(H)3(C):3|C-(C)2(H)2:2|C-(H)(C)3:3</v>
          </cell>
          <cell r="F10289" t="str">
            <v>Cyclopentane,sub:1</v>
          </cell>
          <cell r="G10289" t="str">
            <v>0</v>
          </cell>
        </row>
        <row r="10290">
          <cell r="A10290" t="str">
            <v>1809-21-8</v>
          </cell>
          <cell r="B10290" t="str">
            <v>PVBGKAMVCZUNFQ-UHFFFAOYSA-N</v>
          </cell>
          <cell r="C10290" t="str">
            <v>ジプロピル＝ホスホナート</v>
          </cell>
          <cell r="D10290" t="str">
            <v>CCCOP(=O)OCCC</v>
          </cell>
          <cell r="E10290" t="str">
            <v>C-(H)3(C):2|C-(C)2(H)2:2|O-(C)(P):2|O-(C)(PO):2</v>
          </cell>
          <cell r="F10290"/>
          <cell r="G10290" t="str">
            <v>0</v>
          </cell>
        </row>
        <row r="10291">
          <cell r="A10291" t="str">
            <v>701-70-2</v>
          </cell>
          <cell r="B10291" t="str">
            <v>LYUPJHVGLFETDG-UHFFFAOYSA-N</v>
          </cell>
          <cell r="C10291" t="str">
            <v>１－フェニルブタン－２－オール</v>
          </cell>
          <cell r="D10291" t="str">
            <v>CCC(O)Cc1ccccc1</v>
          </cell>
          <cell r="E10291" t="str">
            <v>C-(H)3(C):1|C-(C)2(H)2:1|C-(C[B])(C)(H)2:1|C[B]-(H):5|C[B]-(C):1|O-(C)(H):1|C-(C)2(H)(O),alcohpls/peroxides:1</v>
          </cell>
          <cell r="F10291"/>
          <cell r="G10291" t="str">
            <v>0</v>
          </cell>
        </row>
        <row r="10292">
          <cell r="A10292" t="str">
            <v>705-73-7</v>
          </cell>
          <cell r="B10292" t="str">
            <v>FCURFTSXOIATDW-UHFFFAOYSA-N</v>
          </cell>
          <cell r="C10292" t="str">
            <v>１－フェニルペンタン－２－オール</v>
          </cell>
          <cell r="D10292" t="str">
            <v>CCCC(O)Cc1ccccc1</v>
          </cell>
          <cell r="E10292" t="str">
            <v>C-(H)3(C):1|C-(C)2(H)2:2|C-(C[B])(C)(H)2:1|C[B]-(H):5|C[B]-(C):1|O-(C)(H):1|C-(C)2(H)(O),alcohpls/peroxides:1</v>
          </cell>
          <cell r="F10292"/>
          <cell r="G10292" t="str">
            <v>0</v>
          </cell>
        </row>
        <row r="10293">
          <cell r="A10293" t="str">
            <v>10606-42-5</v>
          </cell>
          <cell r="B10293" t="str">
            <v>IJUHLFUALMUWOM-UHFFFAOYSA-N</v>
          </cell>
          <cell r="C10293" t="str">
            <v>エチル＝３－メトキシプロパノアート</v>
          </cell>
          <cell r="D10293" t="str">
            <v>CCOC(=O)CCOC</v>
          </cell>
          <cell r="E10293" t="str">
            <v>C-(H)3(C):1|CO-(C)(O):1|O-(C)(CO):1|O-(C)2:1|C-(C)(H)2(CO):1|C-(C)(H)2(O):2|C-(H)3(O):1</v>
          </cell>
          <cell r="F10293"/>
          <cell r="G10293" t="str">
            <v>0</v>
          </cell>
        </row>
        <row r="10294">
          <cell r="A10294" t="str">
            <v>769-92-6</v>
          </cell>
          <cell r="B10294" t="str">
            <v>WRDWWAVNELMWAM-UHFFFAOYSA-N</v>
          </cell>
          <cell r="C10294" t="str">
            <v>４－ｔｅｒｔ－ブチルアニリン</v>
          </cell>
          <cell r="D10294" t="str">
            <v>CC(C)(C)c1ccc(N)cc1</v>
          </cell>
          <cell r="E10294" t="str">
            <v>C-(H)3(C):3|C-(C[B])(C)3:1|C[B]-(H):4|C[B]-(C):1|N-(C[B])(H)2:1|C[B]-(N):1</v>
          </cell>
          <cell r="F10294" t="str">
            <v>C-(H)3(C),tertiary:1</v>
          </cell>
          <cell r="G10294" t="str">
            <v>0</v>
          </cell>
        </row>
        <row r="10295">
          <cell r="A10295" t="str">
            <v>1809-17-2</v>
          </cell>
          <cell r="B10295" t="str">
            <v>RONCINUIHMGWQL-UHFFFAOYSA-N</v>
          </cell>
          <cell r="C10295" t="str">
            <v>ジペンチル＝ホスホナート</v>
          </cell>
          <cell r="D10295" t="str">
            <v>CCCCCOP(=O)OCCCCC</v>
          </cell>
          <cell r="E10295" t="str">
            <v>C-(H)3(C):2|C-(C)2(H)2:6|O-(C)(P):2|O-(C)(PO):2</v>
          </cell>
          <cell r="F10295"/>
          <cell r="G10295" t="str">
            <v>0</v>
          </cell>
        </row>
        <row r="10296">
          <cell r="A10296" t="str">
            <v>21078-72-8</v>
          </cell>
          <cell r="B10296" t="str">
            <v>VZBFPIMCUSPDLS-UHFFFAOYSA-N</v>
          </cell>
          <cell r="C10296" t="str">
            <v>３－メチルノナン－３－オール</v>
          </cell>
          <cell r="D10296" t="str">
            <v>CCCCCCC(C)(O)CC</v>
          </cell>
          <cell r="E10296" t="str">
            <v>C-(H)3(C):3|C-(C)2(H)2:6|O-(C)(H):1|C-(C)3(O),alcohols/peroxides:1</v>
          </cell>
          <cell r="F10296"/>
          <cell r="G10296" t="str">
            <v>0</v>
          </cell>
        </row>
        <row r="10297">
          <cell r="A10297" t="str">
            <v>111-19-3</v>
          </cell>
          <cell r="B10297" t="str">
            <v>WMPOZLHMGVKUEJ-UHFFFAOYSA-N</v>
          </cell>
          <cell r="C10297" t="str">
            <v>セバチン酸クロライド</v>
          </cell>
          <cell r="D10297" t="str">
            <v>ClC(=O)CCCCCCCCC(=O)Cl</v>
          </cell>
          <cell r="E10297" t="str">
            <v>C-(C)2(H)2:6|C-(C)(H)2(CO):2|CO-(C)(Cl):2</v>
          </cell>
          <cell r="F10297"/>
          <cell r="G10297" t="str">
            <v>0</v>
          </cell>
        </row>
        <row r="10298">
          <cell r="A10298" t="str">
            <v>110-47-4</v>
          </cell>
          <cell r="B10298" t="str">
            <v>BMSYXLRQGIFLFO-UHFFFAOYSA-N</v>
          </cell>
          <cell r="C10298" t="str">
            <v>３－イソプロポキシプロパニトリル</v>
          </cell>
          <cell r="D10298" t="str">
            <v>CC(C)OCCC#N</v>
          </cell>
          <cell r="E10298" t="str">
            <v>C-(H)3(C):2|O-(C)2:1|C-(C)2(H)(O),ethers/esters:1|C-(C)(H)2(O):1|C-(C)(H)2(CN):1</v>
          </cell>
          <cell r="F10298"/>
          <cell r="G10298" t="str">
            <v>0</v>
          </cell>
        </row>
        <row r="10299">
          <cell r="A10299" t="str">
            <v>112-99-2</v>
          </cell>
          <cell r="B10299" t="str">
            <v>HKUFIYBZNQSHQS-UHFFFAOYSA-N</v>
          </cell>
          <cell r="C10299" t="str">
            <v>Ｎ－オクタデシルオクタデカン－１－アミン</v>
          </cell>
          <cell r="D10299" t="str">
            <v>CCCCCCCCCCCCCCCCCCNCCCCCCCCCCCCCCCCCC</v>
          </cell>
          <cell r="E10299" t="str">
            <v>C-(H)3(C):2|C-(C)2(H)2:32|C-(C)(H)2(N):2|N-(C)2(H):1</v>
          </cell>
          <cell r="F10299"/>
          <cell r="G10299" t="str">
            <v>0</v>
          </cell>
        </row>
        <row r="10300">
          <cell r="A10300" t="str">
            <v>813-60-5</v>
          </cell>
          <cell r="B10300" t="str">
            <v>MSRXHJALEMAKGB-UHFFFAOYSA-N</v>
          </cell>
          <cell r="C10300" t="str">
            <v>２－メチル－２－ｓｅｃ－ブチルプロパン－１，３－ジオール</v>
          </cell>
          <cell r="D10300" t="str">
            <v>CCC(C)C(C)(CO)CO</v>
          </cell>
          <cell r="E10300" t="str">
            <v>C-(H)3(C):3|C-(C)2(H)2:1|C-(H)(C)3:1|C-(C)4:1|O-(C)(H):2|C-(C)(H)2(O):2</v>
          </cell>
          <cell r="F10300"/>
          <cell r="G10300" t="str">
            <v>0</v>
          </cell>
        </row>
        <row r="10301">
          <cell r="A10301" t="str">
            <v>112-28-7</v>
          </cell>
          <cell r="B10301" t="str">
            <v>QCAHUFWKIQLBNB-UHFFFAOYSA-N</v>
          </cell>
          <cell r="C10301" t="str">
            <v>３－（３－メトキシプロポキシ）プロパン－１－オール</v>
          </cell>
          <cell r="D10301" t="str">
            <v>COCCCOCCCO</v>
          </cell>
          <cell r="E10301" t="str">
            <v>C-(C)2(H)2:2|O-(C)2:2|O-(C)(H):1|C-(C)(H)2(O):1|C-(C)(H)2(O):3|C-(H)3(O):1</v>
          </cell>
          <cell r="F10301"/>
          <cell r="G10301" t="str">
            <v>0</v>
          </cell>
        </row>
        <row r="10302">
          <cell r="A10302" t="str">
            <v>7049-91-4</v>
          </cell>
          <cell r="B10302" t="str">
            <v>DFJAXEWDHVOILU-MOWBSHMWSA-N</v>
          </cell>
          <cell r="C10302" t="str">
            <v>（Ｚ，Ｅ）－オクタデカ－５，９－ジエン酸</v>
          </cell>
          <cell r="D10302" t="str">
            <v>CCCCCCCC\C=C/CC\C=C\CCCC(=O)O</v>
          </cell>
          <cell r="E10302" t="str">
            <v>C-(H)3(C):1|C-(C)2(H)2:7|C[d]-(C)(H):4|C-(C[d])(C)(H)2:4|CO-(C)(O):1|O-(CO)(H):1|C-(C)(H)2(CO):1</v>
          </cell>
          <cell r="F10302"/>
          <cell r="G10302" t="str">
            <v>0</v>
          </cell>
        </row>
        <row r="10303">
          <cell r="A10303" t="str">
            <v>782-23-0</v>
          </cell>
          <cell r="B10303" t="str">
            <v>CFDDCSMNZFPVTH-UHFFFAOYSA-N</v>
          </cell>
          <cell r="C10303" t="str">
            <v>２，７－ジメチルアントラセン</v>
          </cell>
          <cell r="D10303" t="str">
            <v>Cc1ccc2cc3ccc(C)cc3cc2c1</v>
          </cell>
          <cell r="E10303" t="str">
            <v>C[BF]-(C[B])2(C[BF]):4|C[B]-(H):8|C[B]-(C):2|C-(C[B])(H)3:2</v>
          </cell>
          <cell r="F10303" t="str">
            <v>Naphtalene:2</v>
          </cell>
          <cell r="G10303" t="str">
            <v>0</v>
          </cell>
        </row>
        <row r="10304">
          <cell r="A10304" t="str">
            <v>19902-08-0</v>
          </cell>
          <cell r="B10304" t="str">
            <v>WTARULDDTDQWMU-RKDXNWHRSA-N</v>
          </cell>
          <cell r="C10304" t="str">
            <v>ピネン</v>
          </cell>
          <cell r="D10304" t="str">
            <v>CC1(C)[C@@H]2CCC(=C)[C@H]1C2</v>
          </cell>
          <cell r="E10304" t="str">
            <v>C-(H)3(C):2|C-(C)2(H)2:2|C-(H)(C)3:1|C-(C)4:1|C[d]-(H)2:1|C[d]-(C)2:1|C-(C[d])(C)(H)2:1|C-(C[d])(C)2(H):1</v>
          </cell>
          <cell r="F10304" t="str">
            <v>Cyclobutane:1|Cyclohexane,sub:2</v>
          </cell>
          <cell r="G10304" t="str">
            <v>0</v>
          </cell>
        </row>
        <row r="10305">
          <cell r="A10305" t="str">
            <v>817-01-6</v>
          </cell>
          <cell r="B10305" t="str">
            <v>MVKAHJLPJBMCFN-UHFFFAOYSA-N</v>
          </cell>
          <cell r="C10305" t="str">
            <v>３，３’－（ドデシルイミノ）ジプロパン－１，２－ジオール</v>
          </cell>
          <cell r="D10305" t="str">
            <v>CCCCCCCCCCCCN(CC(O)CO)CC(O)CO</v>
          </cell>
          <cell r="E10305" t="str">
            <v>C-(H)3(C):1|C-(C)2(H)2:10|O-(C)(H):4|C-(C)2(H)(O),alcohpls/peroxides:2|C-(C)(H)2(O):2|C-(C)(H)2(N):3|N-(C)3:1</v>
          </cell>
          <cell r="F10305"/>
          <cell r="G10305" t="str">
            <v>0</v>
          </cell>
        </row>
        <row r="10306">
          <cell r="A10306" t="str">
            <v>817-60-7</v>
          </cell>
          <cell r="B10306" t="str">
            <v>QNJAZNNWHWYOEO-UHFFFAOYSA-N</v>
          </cell>
          <cell r="C10306" t="str">
            <v>２－エチルヘプタン－１－オール</v>
          </cell>
          <cell r="D10306" t="str">
            <v>CCCCCC(CC)CO</v>
          </cell>
          <cell r="E10306" t="str">
            <v>C-(H)3(C):2|C-(C)2(H)2:5|C-(H)(C)3:1|O-(C)(H):1|C-(C)(H)2(O):1</v>
          </cell>
          <cell r="F10306"/>
          <cell r="G10306" t="str">
            <v>0</v>
          </cell>
        </row>
        <row r="10307">
          <cell r="A10307" t="str">
            <v>112-91-4</v>
          </cell>
          <cell r="B10307" t="str">
            <v>UIAMCVSNZQYIQS-KTKRTIGZSA-N</v>
          </cell>
          <cell r="C10307" t="str">
            <v>オレオニトリル</v>
          </cell>
          <cell r="D10307" t="str">
            <v>CCCCCCCC\C=C/CCCCCCCC#N</v>
          </cell>
          <cell r="E10307" t="str">
            <v>C-(H)3(C):1|C-(C)2(H)2:11|C[d]-(C)(H):2|C-(C[d])(C)(H)2:2|C-(C)(H)2(CN):1</v>
          </cell>
          <cell r="F10307"/>
          <cell r="G10307" t="str">
            <v>0</v>
          </cell>
        </row>
        <row r="10308">
          <cell r="A10308" t="str">
            <v>788-17-0</v>
          </cell>
          <cell r="B10308" t="str">
            <v>LIAVGCGPNJLGQT-UHFFFAOYSA-N</v>
          </cell>
          <cell r="C10308" t="str">
            <v>Ｎ１－（ｓｅｃ－ブチル）－Ｎ４－フェニルベンゼン－１，４－ジアミン</v>
          </cell>
          <cell r="D10308" t="str">
            <v>CCC(C)Nc1ccc(Nc2ccccc2)cc1</v>
          </cell>
          <cell r="E10308" t="str">
            <v>C-(H)3(C):2|C-(C)2(H)2:1|C[B]-(H):9|C-(C)2(H)(N):1|N-(C[B])(C)(H):1|N-(C[B])2(H):1|C[B]-(N):3</v>
          </cell>
          <cell r="F10308"/>
          <cell r="G10308" t="str">
            <v>0</v>
          </cell>
        </row>
        <row r="10309">
          <cell r="A10309" t="str">
            <v>815-17-8</v>
          </cell>
          <cell r="B10309" t="str">
            <v>IAWVHZJZHDSEOC-UHFFFAOYSA-N</v>
          </cell>
          <cell r="C10309" t="str">
            <v>３，３－ジメチル－２－オキソブタン酸</v>
          </cell>
          <cell r="D10309" t="str">
            <v>CC(C)(C)C(=O)C(=O)O</v>
          </cell>
          <cell r="E10309" t="str">
            <v>C-(H)3(C):3|CO-(C)(CO):1|CO-(O)(CO):1|O-(CO)(H):1|C-(C)3(CO):1</v>
          </cell>
          <cell r="F10309" t="str">
            <v>C-(H)3(C),tertiary:1</v>
          </cell>
          <cell r="G10309" t="str">
            <v>0</v>
          </cell>
        </row>
        <row r="10310">
          <cell r="A10310" t="str">
            <v>817-46-9</v>
          </cell>
          <cell r="B10310" t="str">
            <v>JSUXZEJWGVYJJG-UHFFFAOYSA-N</v>
          </cell>
          <cell r="C10310" t="str">
            <v>２－プロピルヘキサン－１－オール</v>
          </cell>
          <cell r="D10310" t="str">
            <v>CCCCC(CO)CCC</v>
          </cell>
          <cell r="E10310" t="str">
            <v>C-(H)3(C):2|C-(C)2(H)2:5|C-(H)(C)3:1|O-(C)(H):1|C-(C)(H)2(O):1</v>
          </cell>
          <cell r="F10310"/>
          <cell r="G10310" t="str">
            <v>0</v>
          </cell>
        </row>
        <row r="10311">
          <cell r="A10311" t="str">
            <v>816-73-9</v>
          </cell>
          <cell r="B10311" t="str">
            <v>SMCDNXLLJDMHQF-UHFFFAOYSA-N</v>
          </cell>
          <cell r="C10311" t="str">
            <v>２－メチルアリル＝イソブチラート</v>
          </cell>
          <cell r="D10311" t="str">
            <v>CC(C)C(=O)OCC(=C)C</v>
          </cell>
          <cell r="E10311" t="str">
            <v>C-(H)3(C):2|C[d]-(H)2:1|C[d]-(C)2:1|C-(C[d])(H)3:1|CO-(C)(O):1|O-(C)(CO):1|C-(C)2(H)(CO):1|C-(C[d])(H)2(O):1</v>
          </cell>
          <cell r="F10311"/>
          <cell r="G10311" t="str">
            <v>0</v>
          </cell>
        </row>
        <row r="10312">
          <cell r="A10312" t="str">
            <v>779-51-1</v>
          </cell>
          <cell r="B10312" t="str">
            <v>OVZXISBUYCEVEV-SEYXRHQNSA-N</v>
          </cell>
          <cell r="C10312" t="str">
            <v>１，２－ジフェニルプロパ－１－エン</v>
          </cell>
          <cell r="D10312" t="str">
            <v>C\C(=C\c1ccccc1)\c2ccccc2</v>
          </cell>
          <cell r="E10312" t="str">
            <v>C[d]-C[B](H):1|C[d]-C[B](C):1|C[B]-(H):10|C[B]-(C[d]):2|C-(C[d])(H)3:1</v>
          </cell>
          <cell r="F10312"/>
          <cell r="G10312" t="str">
            <v>0</v>
          </cell>
        </row>
        <row r="10313">
          <cell r="A10313" t="str">
            <v>818-81-5</v>
          </cell>
          <cell r="B10313" t="str">
            <v>IGVGCQGTEINVOH-UHFFFAOYSA-N</v>
          </cell>
          <cell r="C10313" t="str">
            <v>２－メチルオクタン－１－オール</v>
          </cell>
          <cell r="D10313" t="str">
            <v>CCCCCCC(C)CO</v>
          </cell>
          <cell r="E10313" t="str">
            <v>C-(H)3(C):2|C-(C)2(H)2:5|C-(H)(C)3:1|O-(C)(H):1|C-(C)(H)2(O):1</v>
          </cell>
          <cell r="F10313"/>
          <cell r="G10313" t="str">
            <v>0</v>
          </cell>
        </row>
        <row r="10314">
          <cell r="A10314" t="str">
            <v>109-39-7</v>
          </cell>
          <cell r="B10314" t="str">
            <v>LBUOSVPOVIEPLJ-SEYXRHQNSA-N</v>
          </cell>
          <cell r="C10314" t="str">
            <v>２－ブトキシエチル＝オレアート</v>
          </cell>
          <cell r="D10314" t="str">
            <v>CCCCCCCC\C=C/CCCCCCCC(=O)OCCOCCCC</v>
          </cell>
          <cell r="E10314" t="str">
            <v>C-(H)3(C):2|C-(C)2(H)2:13|C[d]-(C)(H):2|C-(C[d])(C)(H)2:2|CO-(C)(O):1|O-(C)(CO):1|O-(C)2:1|C-(C)(H)2(CO):1|C-(C)(H)2(O):3</v>
          </cell>
          <cell r="F10314"/>
          <cell r="G10314" t="str">
            <v>0</v>
          </cell>
        </row>
        <row r="10315">
          <cell r="A10315" t="str">
            <v>26549-54-2</v>
          </cell>
          <cell r="B10315" t="str">
            <v>DFJAXEWDHVOILU-KWUOUXIESA-N</v>
          </cell>
          <cell r="C10315" t="str">
            <v>（５Ｚ，９Ｚ）－オクタデカ－５，９－ジエン酸</v>
          </cell>
          <cell r="D10315" t="str">
            <v>CCCCCCCC\C=C/CC\C=C/CCCC(=O)O</v>
          </cell>
          <cell r="E10315" t="str">
            <v>C-(H)3(C):1|C-(C)2(H)2:7|C[d]-(C)(H):4|C-(C[d])(C)(H)2:4|CO-(C)(O):1|O-(CO)(H):1|C-(C)(H)2(CO):1</v>
          </cell>
          <cell r="F10315"/>
          <cell r="G10315" t="str">
            <v>0</v>
          </cell>
        </row>
        <row r="10316">
          <cell r="A10316" t="str">
            <v>109-32-0</v>
          </cell>
          <cell r="B10316" t="str">
            <v>GBLPOPTXAXWWPO-UHFFFAOYSA-N</v>
          </cell>
          <cell r="C10316" t="str">
            <v>８－メチルノニル＝ノナノアート</v>
          </cell>
          <cell r="D10316" t="str">
            <v>CCCCCCCCC(=O)OCCCCCCCC(C)C</v>
          </cell>
          <cell r="E10316" t="str">
            <v>C-(H)3(C):3|C-(C)2(H)2:12|C-(H)(C)3:1|CO-(C)(O):1|O-(C)(CO):1|C-(C)(H)2(CO):1|C-(C)(H)2(O):1</v>
          </cell>
          <cell r="F10316"/>
          <cell r="G10316" t="str">
            <v>0</v>
          </cell>
        </row>
        <row r="10317">
          <cell r="A10317" t="str">
            <v>342-25-6</v>
          </cell>
          <cell r="B10317" t="str">
            <v>LKFIWRPOVFNPKR-UHFFFAOYSA-N</v>
          </cell>
          <cell r="C10317" t="str">
            <v>（２－フルオロフェニル）（４－フルオロフェニル）メタノン</v>
          </cell>
          <cell r="D10317" t="str">
            <v>Fc1ccc(cc1)C(=O)c2ccccc2F</v>
          </cell>
          <cell r="E10317" t="str">
            <v>C[B]-(H):8|CO-(C[B])2:1|C[B]-(CO):2|C[B]-(F):2</v>
          </cell>
          <cell r="F10317"/>
          <cell r="G10317" t="str">
            <v>0</v>
          </cell>
        </row>
        <row r="10318">
          <cell r="A10318" t="str">
            <v>335-27-3</v>
          </cell>
          <cell r="B10318" t="str">
            <v>LOQGSOTUHASIHI-UHFFFAOYSA-N</v>
          </cell>
          <cell r="C10318" t="str">
            <v>パーフルオロ（ジメチルシクロヘキサン）</v>
          </cell>
          <cell r="D10318" t="str">
            <v>FC(F)(F)C1(F)C(F)(F)C(F)(F)C(F)(F)C(F)(C(F)(F)F)C1(F)F</v>
          </cell>
          <cell r="E10318" t="str">
            <v>C-(C)(F)3:2|C-(C)3(F):2|C-(C)2(F)2:4</v>
          </cell>
          <cell r="F10318" t="str">
            <v>Cyclohexane,sub:1</v>
          </cell>
          <cell r="G10318" t="str">
            <v>0</v>
          </cell>
        </row>
        <row r="10319">
          <cell r="A10319" t="str">
            <v>328-51-8</v>
          </cell>
          <cell r="B10319" t="str">
            <v>GPPUPQFYDYLTIY-UHFFFAOYSA-N</v>
          </cell>
          <cell r="C10319" t="str">
            <v>２－オキソオクタン酸</v>
          </cell>
          <cell r="D10319" t="str">
            <v>CCCCCCC(=O)C(=O)O</v>
          </cell>
          <cell r="E10319" t="str">
            <v>C-(H)3(C):1|C-(C)2(H)2:4|CO-(C)(CO):1|CO-(O)(CO):1|O-(CO)(H):1|C-(C)(H)2(CO):1</v>
          </cell>
          <cell r="F10319"/>
          <cell r="G10319" t="str">
            <v>0</v>
          </cell>
        </row>
        <row r="10320">
          <cell r="A10320" t="str">
            <v>143-14-6</v>
          </cell>
          <cell r="B10320" t="str">
            <v>ZFMUIJVOIVHGCF-NSCUHMNNSA-N</v>
          </cell>
          <cell r="C10320" t="str">
            <v>ウンデセナール</v>
          </cell>
          <cell r="D10320" t="str">
            <v>C\C=C\CCCCCCCC=O</v>
          </cell>
          <cell r="E10320" t="str">
            <v>C-(C)2(H)2:5|C[d]-(C)(H):2|C-(C[d])(C)(H)2:1|C-(C[d])(H)3:1|CO-(C)(H):1|C-(C)(H)2(CO):1</v>
          </cell>
          <cell r="F10320"/>
          <cell r="G10320" t="str">
            <v>0</v>
          </cell>
        </row>
        <row r="10321">
          <cell r="A10321" t="str">
            <v>146-72-5</v>
          </cell>
          <cell r="B10321" t="str">
            <v>RMTFNDVZYPHUEF-XZBKPIIZSA-N</v>
          </cell>
          <cell r="C10321" t="str">
            <v>３－Ｏ－メチル－Ｄ－グルコース</v>
          </cell>
          <cell r="D10321" t="str">
            <v>CO[C@H]([C@@H](O)C=O)[C@H](O)[C@H](O)CO</v>
          </cell>
          <cell r="E10321" t="str">
            <v>CO-(C)(H):1|O-(C)2:1|O-(C)(H):4|C-(C)(H)(O)(CO):1|C-(C)2(H)(O),ethers/esters:1|C-(C)2(H)(O),alcohpls/peroxides:2|C-(C)(H)2(O):1|C-(H)3(O):1</v>
          </cell>
          <cell r="F10321" t="str">
            <v>2-Deoxy-D-ribose:1|β-D-Ribose:1</v>
          </cell>
          <cell r="G10321" t="str">
            <v>0</v>
          </cell>
        </row>
        <row r="10322">
          <cell r="A10322" t="str">
            <v>116-76-7</v>
          </cell>
          <cell r="B10322" t="str">
            <v>APWOKAUQXMGVOF-UHFFFAOYSA-N</v>
          </cell>
          <cell r="C10322" t="str">
            <v>１’，１’’－ジアントラキノン－１，４－ジアミノアントラキノン</v>
          </cell>
          <cell r="D10322" t="str">
            <v>O=C1c2ccccc2C(=O)c3c(Nc4ccc(Nc5cccc6C(=O)c7ccccc7C(=O)c56)c8C(=O)c9ccccc9C(=O)c48)cccc13</v>
          </cell>
          <cell r="E10322" t="str">
            <v>C[B]-(H):20|CO-(C[B])2:6|C[B]-(CO):12|N-(C[B])2(H):2|C[B]-(N):4</v>
          </cell>
          <cell r="F10322" t="str">
            <v>ortho corr, hydrocarbons:6</v>
          </cell>
          <cell r="G10322" t="str">
            <v>0</v>
          </cell>
        </row>
        <row r="10323">
          <cell r="A10323" t="str">
            <v>142-57-4</v>
          </cell>
          <cell r="B10323" t="str">
            <v>YEUKJHYLBPPSQJ-SEYXRHQNSA-N</v>
          </cell>
          <cell r="C10323" t="str">
            <v>ペンチル＝オレアート</v>
          </cell>
          <cell r="D10323" t="str">
            <v>CCCCCCCC\C=C/CCCCCCCC(=O)OCCCCC</v>
          </cell>
          <cell r="E10323" t="str">
            <v>C-(H)3(C):2|C-(C)2(H)2:14|C[d]-(C)(H):2|C-(C[d])(C)(H)2:2|CO-(C)(O):1|O-(C)(CO):1|C-(C)(H)2(CO):1|C-(C)(H)2(O):1</v>
          </cell>
          <cell r="F10323"/>
          <cell r="G10323" t="str">
            <v>0</v>
          </cell>
        </row>
        <row r="10324">
          <cell r="A10324" t="str">
            <v>225-83-2</v>
          </cell>
          <cell r="B10324" t="str">
            <v>PGIGZWJIJSINOD-UHFFFAOYSA-N</v>
          </cell>
          <cell r="C10324" t="str">
            <v>１２Ｈ－ベンゾ［ｂ］フェノチアジン</v>
          </cell>
          <cell r="D10324" t="str">
            <v>N1c2ccccc2Sc3ccc4ccccc4c13</v>
          </cell>
          <cell r="E10324" t="str">
            <v>C[BF]-(C[B])2(C[BF]):2|C[B]-(H):10|N-(C[B])2(H):1|C[B]-(N):2|S-(C[B])2:1|C[B]-(S):2</v>
          </cell>
          <cell r="F10324" t="str">
            <v>Naphtalene:1</v>
          </cell>
          <cell r="G10324" t="str">
            <v>0</v>
          </cell>
        </row>
        <row r="10325">
          <cell r="A10325" t="str">
            <v>879-97-0</v>
          </cell>
          <cell r="B10325" t="str">
            <v>MEPYMUOZRROULQ-UHFFFAOYSA-N</v>
          </cell>
          <cell r="C10325" t="str">
            <v>４－（ｔｅｒｔ－ブチル）－２，６－ジメチルフェノール</v>
          </cell>
          <cell r="D10325" t="str">
            <v>Cc1cc(cc(C)c1O)C(C)(C)C</v>
          </cell>
          <cell r="E10325" t="str">
            <v>C-(H)3(C):3|C-(C[B])(C)3:1|C[B]-(H):2|C[B]-(C):3|C-(C[B])(H)3:2|O-(C[B])(H):1|C[B]-(O):1</v>
          </cell>
          <cell r="F10325" t="str">
            <v>C-(H)3(C),tertiary:1</v>
          </cell>
          <cell r="G10325" t="str">
            <v>0</v>
          </cell>
        </row>
        <row r="10326">
          <cell r="A10326" t="str">
            <v>1604-40-6</v>
          </cell>
          <cell r="B10326" t="str">
            <v>OPXXCGAYBFDPHY-UHFFFAOYSA-N</v>
          </cell>
          <cell r="C10326" t="str">
            <v>２，６－ジニトロ－９，１０－アントラキノン</v>
          </cell>
          <cell r="D10326" t="str">
            <v>O=C1c2ccc(cc2C(=O)c3ccc(cc13)N(=O)=O)N(=O)=O</v>
          </cell>
          <cell r="E10326" t="str">
            <v>C[B]-(H):6|CO-(C[B])2:2|C[B]-(CO):4|C[B]-(NO2):2</v>
          </cell>
          <cell r="F10326" t="str">
            <v>ortho corr, hydrocarbons:2</v>
          </cell>
          <cell r="G10326" t="str">
            <v>0</v>
          </cell>
        </row>
        <row r="10327">
          <cell r="A10327" t="str">
            <v>1604-42-8</v>
          </cell>
          <cell r="B10327" t="str">
            <v>UQKJUEALIQRECQ-UHFFFAOYSA-N</v>
          </cell>
          <cell r="C10327" t="str">
            <v>１，６－ジニトロ－９，１０－アントラキノン</v>
          </cell>
          <cell r="D10327" t="str">
            <v>O=C1c2cccc(c2C(=O)c3ccc(cc13)N(=O)=O)N(=O)=O</v>
          </cell>
          <cell r="E10327" t="str">
            <v>C[B]-(H):6|CO-(C[B])2:2|C[B]-(CO):4|C[B]-(NO2):2</v>
          </cell>
          <cell r="F10327" t="str">
            <v>ortho corr, hydrocarbons:2</v>
          </cell>
          <cell r="G10327" t="str">
            <v>0</v>
          </cell>
        </row>
        <row r="10328">
          <cell r="A10328" t="str">
            <v>1599-47-9</v>
          </cell>
          <cell r="B10328" t="str">
            <v>ZQUJUCJLDXTKKW-UHFFFAOYSA-N</v>
          </cell>
          <cell r="C10328" t="str">
            <v>１，１－ジメトキシヘキサン</v>
          </cell>
          <cell r="D10328" t="str">
            <v>CCCCCC(OC)OC</v>
          </cell>
          <cell r="E10328" t="str">
            <v>C-(H)3(C):1|C-(C)2(H)2:4|O-(C)2:2|C-(C)(H)(O)2:1|C-(H)3(O):2</v>
          </cell>
          <cell r="F10328"/>
          <cell r="G10328" t="str">
            <v>0</v>
          </cell>
        </row>
        <row r="10329">
          <cell r="A10329" t="str">
            <v>1604-43-9</v>
          </cell>
          <cell r="B10329" t="str">
            <v>FAVDZWIRBSMLOV-UHFFFAOYSA-N</v>
          </cell>
          <cell r="C10329" t="str">
            <v>１，７－ジニトロ－９，１０－アントラキノン</v>
          </cell>
          <cell r="D10329" t="str">
            <v>O=C1c2ccc(cc2C(=O)c3c1cccc3N(=O)=O)N(=O)=O</v>
          </cell>
          <cell r="E10329" t="str">
            <v>C[B]-(H):6|CO-(C[B])2:2|C[B]-(CO):4|C[B]-(NO2):2</v>
          </cell>
          <cell r="F10329" t="str">
            <v>ortho corr, hydrocarbons:2</v>
          </cell>
          <cell r="G10329" t="str">
            <v>0</v>
          </cell>
        </row>
        <row r="10330">
          <cell r="A10330" t="str">
            <v>918-07-0</v>
          </cell>
          <cell r="B10330" t="str">
            <v>IFMWWVGVDOTBNN-UHFFFAOYSA-N</v>
          </cell>
          <cell r="C10330" t="str">
            <v>２－クロロ－２，３，３－トリメチルブタン</v>
          </cell>
          <cell r="D10330" t="str">
            <v>CC(C)(C)C(C)(C)Cl</v>
          </cell>
          <cell r="E10330" t="str">
            <v>C-(H)3(C):5|C-(C)4:1|C-(C)3(Cl):1</v>
          </cell>
          <cell r="F10330" t="str">
            <v>C-(H)3(C),tertiary:1</v>
          </cell>
          <cell r="G10330" t="str">
            <v>0</v>
          </cell>
        </row>
        <row r="10331">
          <cell r="A10331" t="str">
            <v>828-66-0</v>
          </cell>
          <cell r="B10331" t="str">
            <v>SBKPSHZVULRXED-UHFFFAOYSA-N</v>
          </cell>
          <cell r="C10331" t="str">
            <v>１０－メチル－４－オキサトリシクロ［５．２．１．０（２，６）］デカ－８－エン－３，５－ジオン</v>
          </cell>
          <cell r="D10331" t="str">
            <v>CC1C2C=CC1C3C2C(=O)OC3=O</v>
          </cell>
          <cell r="E10331" t="str">
            <v>C-(H)3(C):1|C-(H)(C)3:1|C[d]-(C)(H):2|C-(C[d])(C)2(H):2|CO-(C)(O):2|O-(CO)2,aliphatic:1|C-(C)2(H)(CO):2</v>
          </cell>
          <cell r="F10331" t="str">
            <v>Cyclohexene:1|Cyclopentane,sub:1|Cyclopentene,sub:1|Bicyclo[2.2.1]hept-2-ene:1|Succinic anhydride:1|Tetrahydrofuran:1|τ-Butyrolactone:2|Cylic anhydride 6 bonds:1</v>
          </cell>
          <cell r="G10331" t="str">
            <v>0</v>
          </cell>
        </row>
        <row r="10332">
          <cell r="A10332" t="str">
            <v>834-17-3</v>
          </cell>
          <cell r="B10332" t="str">
            <v>FRQUHSBKTAMSDF-UHFFFAOYSA-N</v>
          </cell>
          <cell r="C10332" t="str">
            <v>クレジルベンジルエーテル</v>
          </cell>
          <cell r="D10332" t="str">
            <v>Cc1cccc(OCc2ccccc2)c1</v>
          </cell>
          <cell r="E10332" t="str">
            <v>C[B]-(H):9|C[B]-(C):2|C-(C[B])(H)3:1|O-(C[B])(C):1|C-(C[B])(H)2(O):1|C[B]-(O):1</v>
          </cell>
          <cell r="F10332"/>
          <cell r="G10332" t="str">
            <v>0</v>
          </cell>
        </row>
        <row r="10333">
          <cell r="A10333" t="str">
            <v>3970-35-2</v>
          </cell>
          <cell r="B10333" t="str">
            <v>JRQDVRIQJJPHEQ-UHFFFAOYSA-N</v>
          </cell>
          <cell r="C10333" t="str">
            <v>２－クロロ－３－ニトロ安息香酸</v>
          </cell>
          <cell r="D10333" t="str">
            <v>OC(=O)c1cccc(c1Cl)N(=O)=O</v>
          </cell>
          <cell r="E10333" t="str">
            <v>C[B]-(H):3|CO-(C[B])(O):1|O-(CO)(H):1|C[B]-(CO):1|C[B]-(NO2):1|C[B]-(Cl):1</v>
          </cell>
          <cell r="F10333" t="str">
            <v>(COOH)(NO2),meta:1|(COOH)(Cl),ortho:1</v>
          </cell>
          <cell r="G10333" t="str">
            <v>0</v>
          </cell>
        </row>
        <row r="10334">
          <cell r="A10334" t="str">
            <v>822-08-2</v>
          </cell>
          <cell r="B10334" t="str">
            <v>KLNPWTHGTVSSEU-UHFFFAOYSA-N</v>
          </cell>
          <cell r="C10334" t="str">
            <v>ウンデカン－１，１１－ジアミン</v>
          </cell>
          <cell r="D10334" t="str">
            <v>NCCCCCCCCCCCN</v>
          </cell>
          <cell r="E10334" t="str">
            <v>C-(C)2(H)2:9|C-(C)(H)2(N):2|N-(C)(H)2:2</v>
          </cell>
          <cell r="F10334"/>
          <cell r="G10334" t="str">
            <v>0</v>
          </cell>
        </row>
        <row r="10335">
          <cell r="A10335" t="str">
            <v>865-86-1</v>
          </cell>
          <cell r="B10335" t="str">
            <v>FLXYIZWPNQYPIT-UHFFFAOYSA-N</v>
          </cell>
          <cell r="C10335" t="str">
            <v>３，３，４，４，５，５，６，６，７，７，８，８，９，９，１０，１０，１１，１１，１２，１２，１２－ヘンエイコサフルオロドデカン－１－オール</v>
          </cell>
          <cell r="D10335" t="str">
            <v>OCCC(F)(F)C(F)(F)C(F)(F)C(F)(F)C(F)(F)C(F)(F)C(F)(F)C(F)(F)C(F)(F)C(F)(F)F</v>
          </cell>
          <cell r="E10335" t="str">
            <v>C-(C)2(H)2:1|O-(C)(H):1|C-(C)(H)2(O):1|C-(C)(F)3:1|C-(C)2(F)2:9</v>
          </cell>
          <cell r="F10335"/>
          <cell r="G10335" t="str">
            <v>0</v>
          </cell>
        </row>
        <row r="10336">
          <cell r="A10336" t="str">
            <v>19870-74-7</v>
          </cell>
          <cell r="B10336" t="str">
            <v>HRGPYCVTDOECMG-STGWMILLSA-N</v>
          </cell>
          <cell r="C10336" t="str">
            <v>セドリル　メチル　エーテル</v>
          </cell>
          <cell r="D10336" t="str">
            <v>CO[C@]1(C)CC[C@]23C[C@@H]1C(C)(C)[C@@H]2CC[C@H]3C</v>
          </cell>
          <cell r="E10336" t="str">
            <v>C-(H)3(C):4|C-(C)2(H)2:5|C-(H)(C)3:3|C-(C)4:2|O-(C)2:1|C-(C)3(O),ethers/esters:1|C-(H)3(O):1</v>
          </cell>
          <cell r="F10336" t="str">
            <v>Cycloheptane:1|Cyclooctane:1|Cyclodecane:1|Cyclopentane,sub:2|Cyclohexane,sub:1|cis-Bicyclo[3,3,0]octane:1|trans-Bicyclo[3,3,0]octane:1</v>
          </cell>
          <cell r="G10336" t="str">
            <v>0</v>
          </cell>
        </row>
        <row r="10337">
          <cell r="A10337" t="str">
            <v>51030-24-1</v>
          </cell>
          <cell r="B10337" t="str">
            <v>BLUGLAWBGJZTRV-UHFFFAOYSA-N</v>
          </cell>
          <cell r="C10337" t="str">
            <v>１，２，８－トリヒドロキシ－９，１０－アントラキノン</v>
          </cell>
          <cell r="D10337" t="str">
            <v>Oc1ccc2C(=O)c3cccc(O)c3C(=O)c2c1O</v>
          </cell>
          <cell r="E10337" t="str">
            <v>C[B]-(H):5|CO-(C[B])2:2|O-(C[B])(H):3|C[B]-(O):3|C[B]-(CO):4</v>
          </cell>
          <cell r="F10337" t="str">
            <v>ortho corr, hydrocarbons:2|(OH)(OH),ortho:1</v>
          </cell>
          <cell r="G10337" t="str">
            <v>0</v>
          </cell>
        </row>
        <row r="10338">
          <cell r="A10338" t="str">
            <v>64918-92-9</v>
          </cell>
          <cell r="B10338" t="str">
            <v>OEOBNTWIEVRPDW-UHFFFAOYSA-N</v>
          </cell>
          <cell r="C10338" t="str">
            <v>４，５－ジアミノ－２－ブロモ－１，８－ジヒドロキシ－９，１０－アントラキノン</v>
          </cell>
          <cell r="D10338" t="str">
            <v>Nc1ccc(O)c2C(=O)c3c(O)c(Br)cc(N)c3C(=O)c12</v>
          </cell>
          <cell r="E10338" t="str">
            <v>C[B]-(H):3|CO-(C[B])2:2|O-(C[B])(H):2|C[B]-(O):2|C[B]-(CO):4|N-(C[B])(H)2:2|C[B]-(N):2|C[B]-(Br):1</v>
          </cell>
          <cell r="F10338" t="str">
            <v>ortho corr, hydrocarbons:2</v>
          </cell>
          <cell r="G10338" t="str">
            <v>0</v>
          </cell>
        </row>
        <row r="10339">
          <cell r="A10339" t="str">
            <v>36579-48-3</v>
          </cell>
          <cell r="B10339" t="str">
            <v>VVHCCYBFDANGIB-UHFFFAOYSA-N</v>
          </cell>
          <cell r="C10339" t="str">
            <v>トリシクロ［３．３．２．０（２，４）］デカン</v>
          </cell>
          <cell r="D10339" t="str">
            <v>C1CC2CCC(C1)C3CC23</v>
          </cell>
          <cell r="E10339" t="str">
            <v>C-(C)2(H)2:6|C-(H)(C)3:4</v>
          </cell>
          <cell r="F10339" t="str">
            <v>Cycloheptane:3|Cyclooctane:1|Cyclopropane,sub:1|Cyclohexane,sub:1|Bicyclo[4,1,0]heptane:1|Bicyclo[5,1,0]octane:1|Bicyclo-(5,1,0)-octane:1</v>
          </cell>
          <cell r="G10339" t="str">
            <v>0</v>
          </cell>
        </row>
        <row r="10340">
          <cell r="A10340" t="str">
            <v>51130-49-5</v>
          </cell>
          <cell r="B10340" t="str">
            <v>DSRTUJAEQVFHHX-UHFFFAOYSA-N</v>
          </cell>
          <cell r="C10340" t="str">
            <v>トリシクロ［５．３．０．０（１，８）］デカン</v>
          </cell>
          <cell r="D10340" t="str">
            <v>C1CCC2C3CCC23CC1</v>
          </cell>
          <cell r="E10340" t="str">
            <v>C-(C)2(H)2:7|C-(H)(C)3:2|C-(C)4:1</v>
          </cell>
          <cell r="F10340" t="str">
            <v>Cyclobutane:1|Cycloheptane:1|Cyclooctane:1|Cyclodecane:1|Cyclopropane,sub:1|Cyclopentane,sub:1|Bicyclo[5,1,0]octane:1|Bicyclo-(2,1,0)-pentane:1|Bicyclo-(5,1,0)-octane:1</v>
          </cell>
          <cell r="G10340" t="str">
            <v>0</v>
          </cell>
        </row>
        <row r="10341">
          <cell r="A10341" t="str">
            <v>27312-18-1</v>
          </cell>
          <cell r="B10341" t="str">
            <v>AIARLPIXVMHZLJ-UHFFFAOYSA-N</v>
          </cell>
          <cell r="C10341" t="str">
            <v>４，８－ジアミノ－２－ブロモ－１，５－ジヒドロキシ－９，１０－アントラキノン</v>
          </cell>
          <cell r="D10341" t="str">
            <v>Nc1ccc(O)c2C(=O)c3c(N)cc(Br)c(O)c3C(=O)c12</v>
          </cell>
          <cell r="E10341" t="str">
            <v>C[B]-(H):3|CO-(C[B])2:2|O-(C[B])(H):2|C[B]-(O):2|C[B]-(CO):4|N-(C[B])(H)2:2|C[B]-(N):2|C[B]-(Br):1</v>
          </cell>
          <cell r="F10341" t="str">
            <v>ortho corr, hydrocarbons:2</v>
          </cell>
          <cell r="G10341" t="str">
            <v>0</v>
          </cell>
        </row>
        <row r="10342">
          <cell r="A10342" t="str">
            <v>1523-23-5</v>
          </cell>
          <cell r="B10342" t="str">
            <v>CKZCNFPQIPSSAW-UHFFFAOYSA-N</v>
          </cell>
          <cell r="C10342" t="str">
            <v>１，９－ジメチルアントラセン</v>
          </cell>
          <cell r="D10342" t="str">
            <v>Cc1cccc2cc3ccccc3c(C)c12</v>
          </cell>
          <cell r="E10342" t="str">
            <v>C[BF]-(C[B])2(C[BF]):4|C[B]-(H):8|C[B]-(C):2|C-(C[B])(H)3:2</v>
          </cell>
          <cell r="F10342" t="str">
            <v>Naphtalene:2</v>
          </cell>
          <cell r="G10342" t="str">
            <v>0</v>
          </cell>
        </row>
        <row r="10343">
          <cell r="A10343" t="str">
            <v>23787-90-8</v>
          </cell>
          <cell r="B10343" t="str">
            <v>VCOCESNMLNDPLX-UHFFFAOYSA-N</v>
          </cell>
          <cell r="C10343" t="str">
            <v>１，１，５，５－テトラメチルオクタハイドロ－２，４ａ－メタノナフタレン－８－オン</v>
          </cell>
          <cell r="D10343" t="str">
            <v>CC1(C)C2CCC3(C2)C1C(=O)CCC3(C)C</v>
          </cell>
          <cell r="E10343" t="str">
            <v>C-(H)3(C):4|C-(C)2(H)2:4|C-(H)(C)3:1|C-(C)4:3|CO-(C)2:1|C-(C)2(H)(CO):1|C-(C)(H)2(CO):1</v>
          </cell>
          <cell r="F10343" t="str">
            <v>Cyclononane:1|Cyclodecane:1|Cyclopentane,sub:2|Cyclohexane,sub:2|cis-Hexahydroindan:1|Bicyclo[2.2.1]heptane:1|Cyclohexanone:1|Cyclononanone:1|Cyclodecanone:1</v>
          </cell>
          <cell r="G10343" t="str">
            <v>0</v>
          </cell>
        </row>
        <row r="10344">
          <cell r="A10344" t="str">
            <v>283-49-8</v>
          </cell>
          <cell r="B10344" t="str">
            <v>MYXBSOPWTXQRFN-UHFFFAOYSA-N</v>
          </cell>
          <cell r="C10344" t="str">
            <v>トリシクロ［３．３．２．０（２，８）］デカン</v>
          </cell>
          <cell r="D10344" t="str">
            <v>C1CC2C3CCC1CCC23</v>
          </cell>
          <cell r="E10344" t="str">
            <v>C-(C)2(H)2:6|C-(H)(C)3:4</v>
          </cell>
          <cell r="F10344" t="str">
            <v>Cycloheptane:3|Cyclooctane:3|Cyclopropane,sub:1|Bicyclo[5,1,0]octane:3|Bicyclo-(5,1,0)-octane:3</v>
          </cell>
          <cell r="G10344" t="str">
            <v>0</v>
          </cell>
        </row>
        <row r="10345">
          <cell r="A10345" t="str">
            <v>457-68-1</v>
          </cell>
          <cell r="B10345" t="str">
            <v>DXQVFHQUHOFROC-UHFFFAOYSA-N</v>
          </cell>
          <cell r="C10345" t="str">
            <v>ビス（４－フルオロフェニル）メタン</v>
          </cell>
          <cell r="D10345" t="str">
            <v>Fc1ccc(Cc2ccc(F)cc2)cc1</v>
          </cell>
          <cell r="E10345" t="str">
            <v>C-(C[B])2(H)2:1|C[B]-(H):8|C[B]-(C):2|C[B]-(F):2</v>
          </cell>
          <cell r="F10345"/>
          <cell r="G10345" t="str">
            <v>0</v>
          </cell>
        </row>
        <row r="10346">
          <cell r="A10346" t="str">
            <v>130798-78-6</v>
          </cell>
          <cell r="B10346" t="str">
            <v>HRWVNUBBQQDECV-UHFFFAOYSA-N</v>
          </cell>
          <cell r="C10346" t="str">
            <v>１，４－ジエチルアントラセン</v>
          </cell>
          <cell r="D10346" t="str">
            <v>CCc1ccc(CC)c2cc3ccccc3cc12</v>
          </cell>
          <cell r="E10346" t="str">
            <v>C-(H)3(C):2|C-(C[B])(C)(H)2:2|C[BF]-(C[B])2(C[BF]):4|C[B]-(H):8|C[B]-(C):2</v>
          </cell>
          <cell r="F10346" t="str">
            <v>Naphtalene:2</v>
          </cell>
          <cell r="G10346" t="str">
            <v>0</v>
          </cell>
        </row>
        <row r="10347">
          <cell r="A10347" t="str">
            <v>31083-44-0</v>
          </cell>
          <cell r="B10347" t="str">
            <v>RYKKPRYFAPLJIH-UHFFFAOYSA-N</v>
          </cell>
          <cell r="C10347" t="str">
            <v>トリシクロ［７．１．０．０（２，４）］デカン</v>
          </cell>
          <cell r="D10347" t="str">
            <v>C1CCC2CC2C3CC3C1</v>
          </cell>
          <cell r="E10347" t="str">
            <v>C-(C)2(H)2:6|C-(H)(C)3:4</v>
          </cell>
          <cell r="F10347" t="str">
            <v>Cyclooctane:1|Cyclononane:2|Cyclodecane:1|Cyclopropane,sub:2|cis-Bicyclo[6,1,0]nonane:2|trans-Bicyclo[6.1.0]nonane:2|Bicyclo-(6,1,0)-nonane:2</v>
          </cell>
          <cell r="G10347" t="str">
            <v>0</v>
          </cell>
        </row>
        <row r="10348">
          <cell r="A10348" t="str">
            <v>34418-27-4</v>
          </cell>
          <cell r="B10348" t="str">
            <v>VUKBLWNOFKBWMT-UHFFFAOYSA-N</v>
          </cell>
          <cell r="C10348" t="str">
            <v>トリシクロ［４．２．２．０（１，４）］デカン</v>
          </cell>
          <cell r="D10348" t="str">
            <v>C1CC23CCC1CC2CC3</v>
          </cell>
          <cell r="E10348" t="str">
            <v>C-(C)2(H)2:7|C-(H)(C)3:2|C-(C)4:1</v>
          </cell>
          <cell r="F10348" t="str">
            <v>Cyclobutane:1|Cyclooctane:2|Cyclohexane,sub:3|Bicyclo[2,2,2]octane:1|Bicyclo[4,2,0]octane:2</v>
          </cell>
          <cell r="G10348" t="str">
            <v>0</v>
          </cell>
        </row>
        <row r="10349">
          <cell r="A10349" t="str">
            <v>27532-75-8</v>
          </cell>
          <cell r="B10349" t="str">
            <v>ZLZYZWBZSRVLDB-UHFFFAOYSA-N</v>
          </cell>
          <cell r="C10349" t="str">
            <v>２，９－ジメチルアントラセン</v>
          </cell>
          <cell r="D10349" t="str">
            <v>Cc1ccc2cc3ccccc3c(C)c2c1</v>
          </cell>
          <cell r="E10349" t="str">
            <v>C[BF]-(C[B])2(C[BF]):4|C[B]-(H):8|C[B]-(C):2|C-(C[B])(H)3:2</v>
          </cell>
          <cell r="F10349" t="str">
            <v>Naphtalene:2</v>
          </cell>
          <cell r="G10349" t="str">
            <v>0</v>
          </cell>
        </row>
        <row r="10350">
          <cell r="A10350" t="str">
            <v>1691-99-2</v>
          </cell>
          <cell r="B10350" t="str">
            <v>HUFHNYZNTFSKCT-UHFFFAOYSA-N</v>
          </cell>
          <cell r="C10350" t="str">
            <v>Ｎ－エチル－Ｎ－（２－ヒドロキシエチル）ペルフルオロオクタン－１－スルホンアミド</v>
          </cell>
          <cell r="D10350" t="str">
            <v>CCN(CCO)S(=O)(=O)C(F)(F)C(F)(F)C(F)(F)C(F)(F)C(F)(F)C(F)(F)C(F)(F)C(F)(F)F</v>
          </cell>
          <cell r="E10350" t="str">
            <v>C-(H)3(C):1|O-(C)(H):1|C-(C)(H)2(O):1|C-(C)(H)2(N):2|N-(C)2(S):1|N-(C)2(SO2):1|C-(C)(F)3:1|C-(C)2(F)2:6</v>
          </cell>
          <cell r="F10350"/>
          <cell r="G10350" t="str">
            <v>0</v>
          </cell>
        </row>
        <row r="10351">
          <cell r="A10351" t="str">
            <v>72928-52-0</v>
          </cell>
          <cell r="B10351" t="str">
            <v>QHPJGDWWLWJMPM-UHFFFAOYSA-N</v>
          </cell>
          <cell r="C10351" t="str">
            <v>ピナ－２－エン－１０－イル＝ホルマート</v>
          </cell>
          <cell r="D10351" t="str">
            <v>CC1(C)C2CC=C(COC=O)C1C2</v>
          </cell>
          <cell r="E10351" t="str">
            <v>C-(H)3(C):2|C-(C)2(H)2:1|C-(H)(C)3:1|C-(C)4:1|C[d]-(C)(H):1|C[d]-(C)2:1|C-(C[d])(C)(H)2:1|C-(C[d])(C)2(H):1|CO-(H)(O):1|O-(C)(CO):1|C-(C[d])(H)2(O):1</v>
          </cell>
          <cell r="F10351" t="str">
            <v>Cyclobutane:1|Cyclohexene:2</v>
          </cell>
          <cell r="G10351" t="str">
            <v>0</v>
          </cell>
        </row>
        <row r="10352">
          <cell r="A10352" t="str">
            <v>1687-65-6</v>
          </cell>
          <cell r="B10352" t="str">
            <v>AYGDIAGADYTJRY-UHFFFAOYSA-N</v>
          </cell>
          <cell r="C10352" t="str">
            <v>５－エチル－２－メチルフェノール</v>
          </cell>
          <cell r="D10352" t="str">
            <v>CCc1ccc(C)c(O)c1</v>
          </cell>
          <cell r="E10352" t="str">
            <v>C-(H)3(C):1|C-(C[B])(C)(H)2:1|C[B]-(H):3|C[B]-(C):2|C-(C[B])(H)3:1|O-(C[B])(H):1|C[B]-(O):1</v>
          </cell>
          <cell r="F10352"/>
          <cell r="G10352" t="str">
            <v>0</v>
          </cell>
        </row>
        <row r="10353">
          <cell r="A10353" t="str">
            <v>1523-24-6</v>
          </cell>
          <cell r="B10353" t="str">
            <v>HFQPYVXUNVQFSD-UHFFFAOYSA-N</v>
          </cell>
          <cell r="C10353" t="str">
            <v>１，１０－ジメチルアントラセン</v>
          </cell>
          <cell r="D10353" t="str">
            <v>Cc1cccc2c(C)c3ccccc3cc12</v>
          </cell>
          <cell r="E10353" t="str">
            <v>C[BF]-(C[B])2(C[BF]):4|C[B]-(H):8|C[B]-(C):2|C-(C[B])(H)3:2</v>
          </cell>
          <cell r="F10353" t="str">
            <v>Naphtalene:2</v>
          </cell>
          <cell r="G10353" t="str">
            <v>0</v>
          </cell>
        </row>
        <row r="10354">
          <cell r="A10354" t="str">
            <v>1679-53-4</v>
          </cell>
          <cell r="B10354" t="str">
            <v>YJCJVMMDTBEITC-UHFFFAOYSA-N</v>
          </cell>
          <cell r="C10354" t="str">
            <v>１０－ヒドロキシデカン酸</v>
          </cell>
          <cell r="D10354" t="str">
            <v>OCCCCCCCCCC(=O)O</v>
          </cell>
          <cell r="E10354" t="str">
            <v>C-(C)2(H)2:7|CO-(C)(O):1|O-(CO)(H):1|O-(C)(H):1|C-(C)(H)2(CO):1|C-(C)(H)2(O):1</v>
          </cell>
          <cell r="F10354"/>
          <cell r="G10354" t="str">
            <v>0</v>
          </cell>
        </row>
        <row r="10355">
          <cell r="A10355" t="str">
            <v>1653-34-5</v>
          </cell>
          <cell r="B10355" t="str">
            <v>ALVGHPMGQNBJRC-UHFFFAOYSA-N</v>
          </cell>
          <cell r="C10355" t="str">
            <v>ペンタデカン－２－オール</v>
          </cell>
          <cell r="D10355" t="str">
            <v>CCCCCCCCCCCCCC(C)O</v>
          </cell>
          <cell r="E10355" t="str">
            <v>C-(H)3(C):2|C-(C)2(H)2:12|O-(C)(H):1|C-(C)2(H)(O),alcohpls/peroxides:1</v>
          </cell>
          <cell r="F10355"/>
          <cell r="G10355" t="str">
            <v>0</v>
          </cell>
        </row>
        <row r="10356">
          <cell r="A10356" t="str">
            <v>15815-47-1</v>
          </cell>
          <cell r="B10356" t="str">
            <v>WAPSEVALXZJQLL-UHFFFAOYSA-N</v>
          </cell>
          <cell r="C10356" t="str">
            <v>１，８－ジメチルアントラセン</v>
          </cell>
          <cell r="D10356" t="str">
            <v>Cc1cccc2cc3cccc(C)c3cc12</v>
          </cell>
          <cell r="E10356" t="str">
            <v>C[BF]-(C[B])2(C[BF]):4|C[B]-(H):8|C[B]-(C):2|C-(C[B])(H)3:2</v>
          </cell>
          <cell r="F10356" t="str">
            <v>Naphtalene:2</v>
          </cell>
          <cell r="G10356" t="str">
            <v>0</v>
          </cell>
        </row>
        <row r="10357">
          <cell r="A10357" t="str">
            <v>66291-35-8</v>
          </cell>
          <cell r="B10357" t="str">
            <v>GUPIKZAAELPHQW-UHFFFAOYSA-N</v>
          </cell>
          <cell r="C10357" t="str">
            <v>１－エチルアントラセン</v>
          </cell>
          <cell r="D10357" t="str">
            <v>CCc1cccc2cc3ccccc3cc12</v>
          </cell>
          <cell r="E10357" t="str">
            <v>C-(H)3(C):1|C-(C[B])(C)(H)2:1|C[BF]-(C[B])2(C[BF]):4|C[B]-(H):9|C[B]-(C):1</v>
          </cell>
          <cell r="F10357" t="str">
            <v>Naphtalene:2</v>
          </cell>
          <cell r="G10357" t="str">
            <v>0</v>
          </cell>
        </row>
        <row r="10358">
          <cell r="A10358" t="str">
            <v>1955-33-5</v>
          </cell>
          <cell r="B10358" t="str">
            <v>DTOSIQBPPRVQHS-IUQGRGSQSA-N</v>
          </cell>
          <cell r="C10358" t="str">
            <v>オクタデカ－９，１２，１５－トリエン酸</v>
          </cell>
          <cell r="D10358" t="str">
            <v>CC\C=C\C\C=C\C\C=C\CCCCCCCC(=O)O</v>
          </cell>
          <cell r="E10358" t="str">
            <v>C-(H)3(C):1|C-(C)2(H)2:5|C[d]-(C)(H):6|C-(C[d])(C)(H)2:2|C-(C[d])2(H)2:2|CO-(C)(O):1|O-(CO)(H):1|C-(C)(H)2(CO):1</v>
          </cell>
          <cell r="F10358"/>
          <cell r="G10358" t="str">
            <v>0</v>
          </cell>
        </row>
        <row r="10359">
          <cell r="A10359" t="str">
            <v>1893-52-3</v>
          </cell>
          <cell r="B10359" t="str">
            <v>QJRQXQMZXHXNPA-UHFFFAOYSA-N</v>
          </cell>
          <cell r="C10359" t="str">
            <v>２－｛エチル［（トリデカフルオロヘキシル）スルホニル］アミノ｝エチル＝アクリラート</v>
          </cell>
          <cell r="D10359" t="str">
            <v>CCN(CCOC(=O)C=C)S(=O)(=O)C(F)(F)C(F)(F)C(F)(F)C(F)(F)C(F)(F)C(F)(F)F</v>
          </cell>
          <cell r="E10359" t="str">
            <v>C-(H)3(C):1|C[d]-(H)2:1|CO-(C[d])(O):1|O-(C)(CO):1|C[d]-(H)(CO):1|C-(C)(H)2(O):1|C-(C)(H)2(N):2|N-(C)2(S):1|N-(C)2(SO2):1|C-(C)(F)3:1|C-(C)2(F)2:4</v>
          </cell>
          <cell r="F10359"/>
          <cell r="G10359" t="str">
            <v>0</v>
          </cell>
        </row>
        <row r="10360">
          <cell r="A10360" t="str">
            <v>1929-30-2</v>
          </cell>
          <cell r="B10360" t="str">
            <v>DHNGCHLFKUPGPX-RMKNXTFCSA-N</v>
          </cell>
          <cell r="C10360" t="str">
            <v>エチル＝３－（４－メトキシフェニル）アクリラート</v>
          </cell>
          <cell r="D10360" t="str">
            <v>CCOC(=O)\C=C\c1ccc(OC)cc1</v>
          </cell>
          <cell r="E10360" t="str">
            <v>C-(H)3(C):1|C[d]-C[B](H):1|C[B]-(H):4|C[B]-(C[d]):1|CO-(C[d])(O):1|O-(C)(CO):1|O-(C[B])(C):1|C[d]-(H)(CO):1|C-(C)(H)2(O):1|C-(H)3(O):1|C[B]-(O):1</v>
          </cell>
          <cell r="F10360"/>
          <cell r="G10360" t="str">
            <v>0</v>
          </cell>
        </row>
        <row r="10361">
          <cell r="A10361" t="str">
            <v>1899-94-1</v>
          </cell>
          <cell r="B10361" t="str">
            <v>NVZINPVISUVPHW-UHFFFAOYSA-N</v>
          </cell>
          <cell r="C10361" t="str">
            <v>トルエンスルホンアミド</v>
          </cell>
          <cell r="D10361" t="str">
            <v>Cc1cccc(c1)S(=O)(=O)N</v>
          </cell>
          <cell r="E10361" t="str">
            <v>C[B]-(H):4|C[B]-(C):1|C-(C[B])(H)3:1|C[B]-(SO2):1|C[B]-(S):1</v>
          </cell>
          <cell r="F10361"/>
          <cell r="G10361" t="str">
            <v>0</v>
          </cell>
        </row>
        <row r="10362">
          <cell r="A10362" t="str">
            <v>2004-67-3</v>
          </cell>
          <cell r="B10362" t="str">
            <v>KPHPTSMXBAVNPX-UHFFFAOYSA-N</v>
          </cell>
          <cell r="C10362" t="str">
            <v>４－メチルペンタ－４－エン－２－オール</v>
          </cell>
          <cell r="D10362" t="str">
            <v>CC(O)CC(=C)C</v>
          </cell>
          <cell r="E10362" t="str">
            <v>C-(H)3(C):1|C[d]-(H)2:1|C[d]-(C)2:1|C-(C[d])(C)(H)2:1|C-(C[d])(H)3:1|O-(C)(H):1|C-(C)2(H)(O),alcohpls/peroxides:1</v>
          </cell>
          <cell r="F10362"/>
          <cell r="G10362" t="str">
            <v>0</v>
          </cell>
        </row>
        <row r="10363">
          <cell r="A10363" t="str">
            <v>1845-59-6</v>
          </cell>
          <cell r="B10363" t="str">
            <v>ULJXKUJMXIVDOY-GUBZILKMSA-N</v>
          </cell>
          <cell r="C10363" t="str">
            <v>（１Ｓ，２Ｓ，４Ｓ）－ｐ－メンタン－２－オール</v>
          </cell>
          <cell r="D10363" t="str">
            <v>CC(C)[C@H]1CC[C@H](C)[C@@H](O)C1</v>
          </cell>
          <cell r="E10363" t="str">
            <v>C-(H)3(C):3|C-(C)2(H)2:3|C-(H)(C)3:3|O-(C)(H):1|C-(C)2(H)(O),alcohpls/peroxides:1</v>
          </cell>
          <cell r="F10363" t="str">
            <v>Cyclohexane,sub:1</v>
          </cell>
          <cell r="G10363" t="str">
            <v>0</v>
          </cell>
        </row>
        <row r="10364">
          <cell r="A10364" t="str">
            <v>1838-88-6</v>
          </cell>
          <cell r="B10364" t="str">
            <v>SLNZJIRRMLAZEY-FNORWQNLSA-N</v>
          </cell>
          <cell r="C10364" t="str">
            <v>２－メチルペンタ－２－エニル＝アセタート</v>
          </cell>
          <cell r="D10364" t="str">
            <v>CC\C=C(/C)\COC(=O)C</v>
          </cell>
          <cell r="E10364" t="str">
            <v>C-(H)3(C):1|C[d]-(C)(H):1|C[d]-(C)2:1|C-(C[d])(C)(H)2:1|C-(C[d])(H)3:1|CO-(C)(O):1|O-(C)(CO):1|C-(H)3(CO):1|C-(C[d])(H)2(O):1</v>
          </cell>
          <cell r="F10364"/>
          <cell r="G10364" t="str">
            <v>0</v>
          </cell>
        </row>
        <row r="10365">
          <cell r="A10365" t="str">
            <v>1833-57-4</v>
          </cell>
          <cell r="B10365" t="str">
            <v>YKHGPGKCMQFZSK-UHFFFAOYSA-N</v>
          </cell>
          <cell r="C10365" t="str">
            <v>１－アミノ－４－（メシチルアミノ）－９，１０－ジオキソ－９，１０－ジヒドロアントラセン－２－スルホン酸</v>
          </cell>
          <cell r="D10365" t="str">
            <v>Cc1cc(C)c(Nc2cc(c(N)c3C(=O)c4ccccc4C(=O)c23)S(=O)(=O)O)c(C)c1</v>
          </cell>
          <cell r="E10365" t="str">
            <v>C[B]-(H):7|C[B]-(C):3|C-(C[B])(H)3:3|CO-(C[B])2:2|C[B]-(CO):4|N-(C[B])(H)2:1|N-(C[B])2(H):1|C[B]-(N):3|C[B]-(SO2):1|C[B]-(S):1</v>
          </cell>
          <cell r="F10365" t="str">
            <v>ortho corr, hydrocarbons:2</v>
          </cell>
          <cell r="G10365" t="str">
            <v>0</v>
          </cell>
        </row>
        <row r="10366">
          <cell r="A10366" t="str">
            <v>4110-44-5</v>
          </cell>
          <cell r="B10366" t="str">
            <v>DBULLUBYDONGLT-UHFFFAOYSA-N</v>
          </cell>
          <cell r="C10366" t="str">
            <v>３，３－ジメチルオクタン</v>
          </cell>
          <cell r="D10366" t="str">
            <v>CCCCCC(C)(C)CC</v>
          </cell>
          <cell r="E10366" t="str">
            <v>C-(H)3(C):4|C-(C)2(H)2:5|C-(C)4:1</v>
          </cell>
          <cell r="F10366"/>
          <cell r="G10366" t="str">
            <v>0</v>
          </cell>
        </row>
        <row r="10367">
          <cell r="A10367" t="str">
            <v>1869-77-8</v>
          </cell>
          <cell r="B10367" t="str">
            <v>LMUUXHHNCDERBQ-UHFFFAOYSA-N</v>
          </cell>
          <cell r="C10367" t="str">
            <v>エチル＝（Ｎ－エチルペルフルオロオクタン－１－スルホンアミド）アセタート</v>
          </cell>
          <cell r="D10367" t="str">
            <v>CCOC(=O)CN(CC)S(=O)(=O)C(F)(F)C(F)(F)C(F)(F)C(F)(F)C(F)(F)C(F)(F)C(F)(F)C(F)(F)F</v>
          </cell>
          <cell r="E10367" t="str">
            <v>C-(H)3(C):2|CO-(C)(O):1|O-(C)(CO):1|C-(C)(H)2(O):1|C-(C)(H)2(N):1|C-(H)2(N)(CO):1|N-(C)2(S):1|N-(C)2(SO2):1|C-(C)(F)3:1|C-(C)2(F)2:6</v>
          </cell>
          <cell r="F10367" t="str">
            <v>Zwitterion enegy, aliphatic:1</v>
          </cell>
          <cell r="G10367" t="str">
            <v>0</v>
          </cell>
        </row>
        <row r="10368">
          <cell r="A10368" t="str">
            <v>87074-74-6</v>
          </cell>
          <cell r="B10368" t="str">
            <v>HTJQXVJRONQICG-UHFFFAOYSA-N</v>
          </cell>
          <cell r="C10368" t="str">
            <v>４－イソプロピル－３，５－ジメチルフェノール</v>
          </cell>
          <cell r="D10368" t="str">
            <v>CC(C)c1c(C)cc(O)cc1C</v>
          </cell>
          <cell r="E10368" t="str">
            <v>C-(H)3(C):2|C-(C[B])(C)2(H):1|C[B]-(H):2|C[B]-(C):3|C-(C[B])(H)3:2|O-(C[B])(H):1|C[B]-(O):1</v>
          </cell>
          <cell r="F10368"/>
          <cell r="G10368" t="str">
            <v>0</v>
          </cell>
        </row>
        <row r="10369">
          <cell r="A10369" t="str">
            <v>80109-03-1</v>
          </cell>
          <cell r="B10369" t="str">
            <v>XVJIRGPMUDPRLY-UHFFFAOYSA-N</v>
          </cell>
          <cell r="C10369" t="str">
            <v>５，５’’－ジメチル－［１，１’：３’，１’’－テルフェニル］－２，２’’－ジオール</v>
          </cell>
          <cell r="D10369" t="str">
            <v>Cc1ccc(O)c(c1)c2cccc(c2)c3cc(C)ccc3O</v>
          </cell>
          <cell r="E10369" t="str">
            <v>C[B]-(H):10|C[B]-(C):2|C[B]-(C[B]):4|C-(C[B])(H)3:2|O-(C[B])(H):2|C[B]-(O):2</v>
          </cell>
          <cell r="F10369"/>
          <cell r="G10369" t="str">
            <v>0</v>
          </cell>
        </row>
        <row r="10370">
          <cell r="A10370" t="str">
            <v>15258-64-7</v>
          </cell>
          <cell r="B10370" t="str">
            <v>ONBOOIOAUWBLDX-UHFFFAOYSA-N</v>
          </cell>
          <cell r="C10370" t="str">
            <v>４，６－ジイソプロピルベンゼン－１，２，３－トリオール</v>
          </cell>
          <cell r="D10370" t="str">
            <v>CC(C)c1cc(C(C)C)c(O)c(O)c1O</v>
          </cell>
          <cell r="E10370" t="str">
            <v>C-(H)3(C):4|C-(C[B])(C)2(H):2|C[B]-(H):1|C[B]-(C):2|O-(C[B])(H):3|C[B]-(O):3</v>
          </cell>
          <cell r="F10370" t="str">
            <v>(OH)(OH),ortho:2|(OH)(OH),meta:1</v>
          </cell>
          <cell r="G10370" t="str">
            <v>0</v>
          </cell>
        </row>
        <row r="10371">
          <cell r="A10371" t="str">
            <v>2151-18-0</v>
          </cell>
          <cell r="B10371" t="str">
            <v>BEJSXIVJAKNLMS-UHFFFAOYSA-N</v>
          </cell>
          <cell r="C10371" t="str">
            <v>５－エチル－４，６－ジメチルベンゼン－１，２，３－トリオール</v>
          </cell>
          <cell r="D10371" t="str">
            <v>CCc1c(C)c(O)c(O)c(O)c1C</v>
          </cell>
          <cell r="E10371" t="str">
            <v>C-(H)3(C):1|C-(C[B])(C)(H)2:1|C[B]-(C):3|C-(C[B])(H)3:2|O-(C[B])(H):3|C[B]-(O):3</v>
          </cell>
          <cell r="F10371" t="str">
            <v>(OH)(OH),ortho:2|(OH)(OH),meta:1</v>
          </cell>
          <cell r="G10371" t="str">
            <v>0</v>
          </cell>
        </row>
        <row r="10372">
          <cell r="A10372" t="str">
            <v>57213-46-4</v>
          </cell>
          <cell r="B10372" t="str">
            <v>GDEUXFYSAJEGJH-UHFFFAOYSA-N</v>
          </cell>
          <cell r="C10372" t="str">
            <v>２，２－ビス（｛［（オクタデカン－１－イルオキシ）ホスホノイル］オキシ｝メチル）プロパン－１，３－ジイル＝ビス［３－（３，５－ジ－ｔｅｒｔ－ブチル－４－ヒドロキシフェニル）プロパノアート］</v>
          </cell>
          <cell r="D10372" t="str">
            <v>CCCCCCCCCCCCCCCCCCOP(=O)OCC(COC(=O)CCc1cc(c(O)c(c1)C(C)(C)C)C(C)(C)C)(COC(=O)CCc2cc(c(O)c(c2)C(C)(C)C)C(C)(C)C)COP(=O)OCCCCCCCCCCCCCCCCCC</v>
          </cell>
          <cell r="E10372" t="str">
            <v>C-(H)3(C):14|C-(C)2(H)2:32|C-(C)4:1|C-(C[B])(C)(H)2:2|C-(C[B])(C)3:4|C[B]-(H):4|C[B]-(C):6|CO-(C)(O):2|O-(C)(CO):2|O-(C[B])(H):2|C-(C)(H)2(CO):2|C-(C)(H)2(O):2|C[B]-(O):2|O-(C)(P):4|O-(C)(PO):4</v>
          </cell>
          <cell r="F10372" t="str">
            <v>C-(H)3(C),tertiary:4</v>
          </cell>
          <cell r="G10372" t="str">
            <v>0</v>
          </cell>
        </row>
        <row r="10373">
          <cell r="A10373" t="str">
            <v>62126-74-3</v>
          </cell>
          <cell r="B10373" t="str">
            <v>JNJMMVLVPLHOKD-UHFFFAOYSA-N</v>
          </cell>
          <cell r="C10373" t="str">
            <v>３－エチル－２，４－ジメチルフェノール</v>
          </cell>
          <cell r="D10373" t="str">
            <v>CCc1c(C)ccc(O)c1C</v>
          </cell>
          <cell r="E10373" t="str">
            <v>C-(H)3(C):1|C-(C[B])(C)(H)2:1|C[B]-(H):2|C[B]-(C):3|C-(C[B])(H)3:2|O-(C[B])(H):1|C[B]-(O):1</v>
          </cell>
          <cell r="F10373"/>
          <cell r="G10373" t="str">
            <v>0</v>
          </cell>
        </row>
        <row r="10374">
          <cell r="A10374" t="str">
            <v>87498-26-8</v>
          </cell>
          <cell r="B10374" t="str">
            <v>ZTBHFXJWPFFDBT-UHFFFAOYSA-N</v>
          </cell>
          <cell r="C10374" t="str">
            <v>２，４，６－トリエチルベンゼン－１，３，５－トリオール</v>
          </cell>
          <cell r="D10374" t="str">
            <v>CCc1c(O)c(CC)c(O)c(CC)c1O</v>
          </cell>
          <cell r="E10374" t="str">
            <v>C-(H)3(C):3|C-(C[B])(C)(H)2:3|C[B]-(C):3|O-(C[B])(H):3|C[B]-(O):3</v>
          </cell>
          <cell r="F10374" t="str">
            <v>(OH)(OH),meta:3</v>
          </cell>
          <cell r="G10374" t="str">
            <v>0</v>
          </cell>
        </row>
        <row r="10375">
          <cell r="A10375" t="str">
            <v>87068-68-6</v>
          </cell>
          <cell r="B10375" t="str">
            <v>SZBUJZVUQOCHLJ-UHFFFAOYSA-N</v>
          </cell>
          <cell r="C10375" t="str">
            <v>（Ｓ）－６，６’－ジメチル－ビフェニル－２，２’－ジオール</v>
          </cell>
          <cell r="D10375" t="str">
            <v>Cc1cccc(O)c1c2c(C)cccc2O</v>
          </cell>
          <cell r="E10375" t="str">
            <v>C[B]-(H):6|C[B]-(C):2|C[B]-(C[B]):2|C-(C[B])(H)3:2|O-(C[B])(H):2|C[B]-(O):2</v>
          </cell>
          <cell r="F10375"/>
          <cell r="G10375" t="str">
            <v>0</v>
          </cell>
        </row>
        <row r="10376">
          <cell r="A10376" t="str">
            <v>1807-42-7</v>
          </cell>
          <cell r="B10376" t="str">
            <v>ZNVLKMKGFWEUPV-UHFFFAOYSA-N</v>
          </cell>
          <cell r="C10376" t="str">
            <v>２－イソプロピル－４－プロピルフェノール</v>
          </cell>
          <cell r="D10376" t="str">
            <v>CCCc1ccc(O)c(c1)C(C)C</v>
          </cell>
          <cell r="E10376" t="str">
            <v>C-(H)3(C):3|C-(C)2(H)2:1|C-(C[B])(C)(H)2:1|C-(C[B])(C)2(H):1|C[B]-(H):3|C[B]-(C):2|O-(C[B])(H):1|C[B]-(O):1</v>
          </cell>
          <cell r="F10376"/>
          <cell r="G10376" t="str">
            <v>0</v>
          </cell>
        </row>
        <row r="10377">
          <cell r="A10377" t="str">
            <v>108191-74-8</v>
          </cell>
          <cell r="B10377" t="str">
            <v>SSHDOBOPCYTUDA-UHFFFAOYSA-N</v>
          </cell>
          <cell r="C10377" t="str">
            <v>４’，５’－ジエチル－［１，１’：２’，１’’－テルフェニル］－３’－オール</v>
          </cell>
          <cell r="D10377" t="str">
            <v>CCc1cc(c2ccccc2)c(c(O)c1CC)c3ccccc3</v>
          </cell>
          <cell r="E10377" t="str">
            <v>C-(H)3(C):2|C-(C[B])(C)(H)2:2|C[B]-(H):11|C[B]-(C):2|C[B]-(C[B]):4|O-(C[B])(H):1|C[B]-(O):1</v>
          </cell>
          <cell r="F10377"/>
          <cell r="G10377" t="str">
            <v>0</v>
          </cell>
        </row>
        <row r="10378">
          <cell r="A10378" t="str">
            <v>62115-48-4</v>
          </cell>
          <cell r="B10378" t="str">
            <v>PCZGXESECAJNFM-UHFFFAOYSA-N</v>
          </cell>
          <cell r="C10378" t="str">
            <v>５－エチル－２，４－ジメチルフェノール</v>
          </cell>
          <cell r="D10378" t="str">
            <v>CCc1cc(O)c(C)cc1C</v>
          </cell>
          <cell r="E10378" t="str">
            <v>C-(H)3(C):1|C-(C[B])(C)(H)2:1|C[B]-(H):2|C[B]-(C):3|C-(C[B])(H)3:2|O-(C[B])(H):1|C[B]-(O):1</v>
          </cell>
          <cell r="F10378"/>
          <cell r="G10378" t="str">
            <v>0</v>
          </cell>
        </row>
        <row r="10379">
          <cell r="A10379" t="str">
            <v>58896-13-2</v>
          </cell>
          <cell r="B10379" t="str">
            <v>PXPHPCSQPDHQNI-UHFFFAOYSA-N</v>
          </cell>
          <cell r="C10379" t="str">
            <v>２，２’’－ジメチル－［１，１’：３’，１’’－ターフェニル］－２’－オール</v>
          </cell>
          <cell r="D10379" t="str">
            <v>Cc1ccccc1c2cccc(c2O)c3ccccc3C</v>
          </cell>
          <cell r="E10379" t="str">
            <v>C[B]-(H):11|C[B]-(C):2|C[B]-(C[B]):4|C-(C[B])(H)3:2|O-(C[B])(H):1|C[B]-(O):1</v>
          </cell>
          <cell r="F10379"/>
          <cell r="G10379" t="str">
            <v>0</v>
          </cell>
        </row>
        <row r="10380">
          <cell r="A10380" t="str">
            <v>4389-62-2</v>
          </cell>
          <cell r="B10380" t="str">
            <v>DXPQSMYASPEWEK-UHFFFAOYSA-N</v>
          </cell>
          <cell r="C10380" t="str">
            <v>５－イソプロピル－２－メチルベンゼン－１，３－ジオール</v>
          </cell>
          <cell r="D10380" t="str">
            <v>CC(C)c1cc(O)c(C)c(O)c1</v>
          </cell>
          <cell r="E10380" t="str">
            <v>C-(H)3(C):2|C-(C[B])(C)2(H):1|C[B]-(H):2|C[B]-(C):2|C-(C[B])(H)3:1|O-(C[B])(H):2|C[B]-(O):2</v>
          </cell>
          <cell r="F10380" t="str">
            <v>(OH)(OH),meta:1</v>
          </cell>
          <cell r="G10380" t="str">
            <v>0</v>
          </cell>
        </row>
        <row r="10381">
          <cell r="A10381" t="str">
            <v>66146-32-5</v>
          </cell>
          <cell r="B10381" t="str">
            <v>YZDIUKPBJDYTOM-UHFFFAOYSA-N</v>
          </cell>
          <cell r="C10381" t="str">
            <v>２，５－ジエチルベンゼン－１，４－ジオール</v>
          </cell>
          <cell r="D10381" t="str">
            <v>CCc1cc(O)c(CC)cc1O</v>
          </cell>
          <cell r="E10381" t="str">
            <v>C-(H)3(C):2|C-(C[B])(C)(H)2:2|C[B]-(H):2|C[B]-(C):2|O-(C[B])(H):2|C[B]-(O):2</v>
          </cell>
          <cell r="F10381"/>
          <cell r="G10381" t="str">
            <v>0</v>
          </cell>
        </row>
        <row r="10382">
          <cell r="A10382" t="str">
            <v>30203-42-0</v>
          </cell>
          <cell r="B10382" t="str">
            <v>HUJDVJNPBVXHHG-UHFFFAOYSA-N</v>
          </cell>
          <cell r="C10382" t="str">
            <v>３，６－ジエチルベンゼン－１，２－ジオール</v>
          </cell>
          <cell r="D10382" t="str">
            <v>CCc1ccc(CC)c(O)c1O</v>
          </cell>
          <cell r="E10382" t="str">
            <v>C-(H)3(C):2|C-(C[B])(C)(H)2:2|C[B]-(H):2|C[B]-(C):2|O-(C[B])(H):2|C[B]-(O):2</v>
          </cell>
          <cell r="F10382" t="str">
            <v>(OH)(OH),ortho:1</v>
          </cell>
          <cell r="G10382" t="str">
            <v>0</v>
          </cell>
        </row>
        <row r="10383">
          <cell r="A10383" t="str">
            <v>56406-89-4</v>
          </cell>
          <cell r="B10383" t="str">
            <v>KFNDIIQVBKPYIJ-UHFFFAOYSA-N</v>
          </cell>
          <cell r="C10383" t="str">
            <v>３’，６’－ジメチル－［１，１’：２’，１’’－テルフェニル］－４’－オール</v>
          </cell>
          <cell r="D10383" t="str">
            <v>Cc1cc(O)c(C)c(c2ccccc2)c1c3ccccc3</v>
          </cell>
          <cell r="E10383" t="str">
            <v>C[B]-(H):11|C[B]-(C):2|C[B]-(C[B]):4|C-(C[B])(H)3:2|O-(C[B])(H):1|C[B]-(O):1</v>
          </cell>
          <cell r="F10383"/>
          <cell r="G10383" t="str">
            <v>0</v>
          </cell>
        </row>
        <row r="10384">
          <cell r="A10384" t="str">
            <v>13037-82-6</v>
          </cell>
          <cell r="B10384" t="str">
            <v>HJZJMARGPNJHHG-UHFFFAOYSA-N</v>
          </cell>
          <cell r="C10384" t="str">
            <v>２，６－ジメチル－４－プロピルフェノール</v>
          </cell>
          <cell r="D10384" t="str">
            <v>CCCc1cc(C)c(O)c(C)c1</v>
          </cell>
          <cell r="E10384" t="str">
            <v>C-(H)3(C):1|C-(C)2(H)2:1|C-(C[B])(C)(H)2:1|C[B]-(H):2|C[B]-(C):3|C-(C[B])(H)3:2|O-(C[B])(H):1|C[B]-(O):1</v>
          </cell>
          <cell r="F10384"/>
          <cell r="G10384" t="str">
            <v>0</v>
          </cell>
        </row>
        <row r="10385">
          <cell r="A10385" t="str">
            <v>69517-21-1</v>
          </cell>
          <cell r="B10385" t="str">
            <v>RQQKUXZRLKNNAH-UHFFFAOYSA-N</v>
          </cell>
          <cell r="C10385" t="str">
            <v>３’，６’－ジプロピル－［１，１’：２’，１’’－テルフェニル］－４’－オール</v>
          </cell>
          <cell r="D10385" t="str">
            <v>CCCc1cc(O)c(CCC)c(c2ccccc2)c1c3ccccc3</v>
          </cell>
          <cell r="E10385" t="str">
            <v>C-(H)3(C):2|C-(C)2(H)2:2|C-(C[B])(C)(H)2:2|C[B]-(H):11|C[B]-(C):2|C[B]-(C[B]):4|O-(C[B])(H):1|C[B]-(O):1</v>
          </cell>
          <cell r="F10385"/>
          <cell r="G10385" t="str">
            <v>0</v>
          </cell>
        </row>
        <row r="10386">
          <cell r="A10386" t="str">
            <v>79664-43-0</v>
          </cell>
          <cell r="B10386" t="str">
            <v>SSQWELBWRVGIOT-UHFFFAOYSA-N</v>
          </cell>
          <cell r="C10386" t="str">
            <v>４’’－メチル－［１，１’：２’，１’’－テルフェニル］－４－オール</v>
          </cell>
          <cell r="D10386" t="str">
            <v>Cc1ccc(cc1)c2ccccc2c3ccc(O)cc3</v>
          </cell>
          <cell r="E10386" t="str">
            <v>C[B]-(H):12|C[B]-(C):1|C[B]-(C[B]):4|C-(C[B])(H)3:1|O-(C[B])(H):1|C[B]-(O):1</v>
          </cell>
          <cell r="F10386"/>
          <cell r="G10386" t="str">
            <v>0</v>
          </cell>
        </row>
        <row r="10387">
          <cell r="A10387" t="str">
            <v>35050-83-0</v>
          </cell>
          <cell r="B10387" t="str">
            <v>YAVDHMQRUMWDMV-UHFFFAOYSA-N</v>
          </cell>
          <cell r="C10387" t="str">
            <v>３－エチル－５－プロピルフェノール</v>
          </cell>
          <cell r="D10387" t="str">
            <v>CCCc1cc(O)cc(CC)c1</v>
          </cell>
          <cell r="E10387" t="str">
            <v>C-(H)3(C):2|C-(C)2(H)2:1|C-(C[B])(C)(H)2:2|C[B]-(H):3|C[B]-(C):2|O-(C[B])(H):1|C[B]-(O):1</v>
          </cell>
          <cell r="F10387"/>
          <cell r="G10387" t="str">
            <v>0</v>
          </cell>
        </row>
        <row r="10388">
          <cell r="A10388" t="str">
            <v>32018-76-1</v>
          </cell>
          <cell r="B10388" t="str">
            <v>MSMNUDLXOBSFQT-UHFFFAOYSA-N</v>
          </cell>
          <cell r="C10388" t="str">
            <v>４－エチル－２，５－ジメチルフェノール</v>
          </cell>
          <cell r="D10388" t="str">
            <v>CCc1cc(C)c(O)cc1C</v>
          </cell>
          <cell r="E10388" t="str">
            <v>C-(H)3(C):1|C-(C[B])(C)(H)2:1|C[B]-(H):2|C[B]-(C):3|C-(C[B])(H)3:2|O-(C[B])(H):1|C[B]-(O):1</v>
          </cell>
          <cell r="F10388"/>
          <cell r="G10388" t="str">
            <v>0</v>
          </cell>
        </row>
        <row r="10389">
          <cell r="A10389" t="str">
            <v>106593-24-2</v>
          </cell>
          <cell r="B10389" t="str">
            <v>LADKWSMQLGWIOE-UHFFFAOYSA-N</v>
          </cell>
          <cell r="C10389" t="str">
            <v>４，６－ジイソプロピル－２－メチルフェノール</v>
          </cell>
          <cell r="D10389" t="str">
            <v>CC(C)c1cc(C)c(O)c(c1)C(C)C</v>
          </cell>
          <cell r="E10389" t="str">
            <v>C-(H)3(C):4|C-(C[B])(C)2(H):2|C[B]-(H):2|C[B]-(C):3|C-(C[B])(H)3:1|O-(C[B])(H):1|C[B]-(O):1</v>
          </cell>
          <cell r="F10389"/>
          <cell r="G10389" t="str">
            <v>0</v>
          </cell>
        </row>
        <row r="10390">
          <cell r="A10390" t="str">
            <v>76800-24-3</v>
          </cell>
          <cell r="B10390" t="str">
            <v>MZJCCQLPTGNCHP-UHFFFAOYSA-N</v>
          </cell>
          <cell r="C10390" t="str">
            <v>３－メチル－［１，１’：３’，１’’－テルフェニル］－２，２’，２’’－トリオール</v>
          </cell>
          <cell r="D10390" t="str">
            <v>Cc1cccc(c1O)c2cccc(c2O)c3ccccc3O</v>
          </cell>
          <cell r="E10390" t="str">
            <v>C[B]-(H):10|C[B]-(C):1|C[B]-(C[B]):4|C-(C[B])(H)3:1|O-(C[B])(H):3|C[B]-(O):3</v>
          </cell>
          <cell r="F10390"/>
          <cell r="G10390" t="str">
            <v>0</v>
          </cell>
        </row>
        <row r="10391">
          <cell r="A10391" t="str">
            <v>89945-40-4</v>
          </cell>
          <cell r="B10391" t="str">
            <v>UTHIOUFZNAPPSK-UHFFFAOYSA-N</v>
          </cell>
          <cell r="C10391" t="str">
            <v>３’’，５’’－ジメチル－５－イソプロピル［１，１’：３’，１’’－テルフェニル］－３，５’－ジオール</v>
          </cell>
          <cell r="D10391" t="str">
            <v>CC(C)c1cc(O)cc(c1)c2cc(O)cc(c2)c3cc(C)cc(C)c3</v>
          </cell>
          <cell r="E10391" t="str">
            <v>C-(H)3(C):2|C-(C[B])(C)2(H):1|C[B]-(H):9|C[B]-(C):3|C[B]-(C[B]):4|C-(C[B])(H)3:2|O-(C[B])(H):2|C[B]-(O):2</v>
          </cell>
          <cell r="F10391"/>
          <cell r="G10391" t="str">
            <v>0</v>
          </cell>
        </row>
        <row r="10392">
          <cell r="A10392" t="str">
            <v>98790-33-1</v>
          </cell>
          <cell r="B10392" t="str">
            <v>VKDIBJAPDFFCAX-UHFFFAOYSA-N</v>
          </cell>
          <cell r="C10392" t="str">
            <v>４’－プロピルビフェニル－３，４－ジオール</v>
          </cell>
          <cell r="D10392" t="str">
            <v>CCCc1ccc(cc1)c2ccc(O)c(O)c2</v>
          </cell>
          <cell r="E10392" t="str">
            <v>C-(H)3(C):1|C-(C)2(H)2:1|C-(C[B])(C)(H)2:1|C[B]-(H):7|C[B]-(C):1|C[B]-(C[B]):2|O-(C[B])(H):2|C[B]-(O):2</v>
          </cell>
          <cell r="F10392" t="str">
            <v>(OH)(OH),ortho:1</v>
          </cell>
          <cell r="G10392" t="str">
            <v>0</v>
          </cell>
        </row>
        <row r="10393">
          <cell r="A10393" t="str">
            <v>62126-76-5</v>
          </cell>
          <cell r="B10393" t="str">
            <v>AUSGGQXRZFERKB-UHFFFAOYSA-N</v>
          </cell>
          <cell r="C10393" t="str">
            <v>２－エチル－３，５－ジメチルフェノール</v>
          </cell>
          <cell r="D10393" t="str">
            <v>CCc1c(C)cc(C)cc1O</v>
          </cell>
          <cell r="E10393" t="str">
            <v>C-(H)3(C):1|C-(C[B])(C)(H)2:1|C[B]-(H):2|C[B]-(C):3|C-(C[B])(H)3:2|O-(C[B])(H):1|C[B]-(O):1</v>
          </cell>
          <cell r="F10393"/>
          <cell r="G10393" t="str">
            <v>0</v>
          </cell>
        </row>
        <row r="10394">
          <cell r="A10394" t="str">
            <v>66142-74-3</v>
          </cell>
          <cell r="B10394" t="str">
            <v>OHMOWTBZHUAFMQ-UHFFFAOYSA-N</v>
          </cell>
          <cell r="C10394" t="str">
            <v>３－エチル－２，５－ジメチルフェノール</v>
          </cell>
          <cell r="D10394" t="str">
            <v>CCc1cc(C)cc(O)c1C</v>
          </cell>
          <cell r="E10394" t="str">
            <v>C-(H)3(C):1|C-(C[B])(C)(H)2:1|C[B]-(H):2|C[B]-(C):3|C-(C[B])(H)3:2|O-(C[B])(H):1|C[B]-(O):1</v>
          </cell>
          <cell r="F10394"/>
          <cell r="G10394" t="str">
            <v>0</v>
          </cell>
        </row>
        <row r="10395">
          <cell r="A10395" t="str">
            <v>10570-69-1</v>
          </cell>
          <cell r="B10395" t="str">
            <v>PRRINTZNQPGZHB-UHFFFAOYSA-N</v>
          </cell>
          <cell r="C10395" t="str">
            <v>４－エチル－２，６－ジメチルフェノール</v>
          </cell>
          <cell r="D10395" t="str">
            <v>CCc1cc(C)c(O)c(C)c1</v>
          </cell>
          <cell r="E10395" t="str">
            <v>C-(H)3(C):1|C-(C[B])(C)(H)2:1|C[B]-(H):2|C[B]-(C):3|C-(C[B])(H)3:2|O-(C[B])(H):1|C[B]-(O):1</v>
          </cell>
          <cell r="F10395"/>
          <cell r="G10395" t="str">
            <v>0</v>
          </cell>
        </row>
        <row r="10396">
          <cell r="A10396" t="str">
            <v>66142-76-5</v>
          </cell>
          <cell r="B10396" t="str">
            <v>DRNBTKBRWOSYSD-UHFFFAOYSA-N</v>
          </cell>
          <cell r="C10396" t="str">
            <v>３－エチル－２，６－ジメチルフェノール</v>
          </cell>
          <cell r="D10396" t="str">
            <v>CCc1ccc(C)c(O)c1C</v>
          </cell>
          <cell r="E10396" t="str">
            <v>C-(H)3(C):1|C-(C[B])(C)(H)2:1|C[B]-(H):2|C[B]-(C):3|C-(C[B])(H)3:2|O-(C[B])(H):1|C[B]-(O):1</v>
          </cell>
          <cell r="F10396"/>
          <cell r="G10396" t="str">
            <v>0</v>
          </cell>
        </row>
        <row r="10397">
          <cell r="A10397" t="str">
            <v>87376-05-4</v>
          </cell>
          <cell r="B10397" t="str">
            <v>RMLYNWVQDACPNQ-UHFFFAOYSA-N</v>
          </cell>
          <cell r="C10397" t="str">
            <v>２－（２－エチル－３－メチルペンチル）シクロペンタノン</v>
          </cell>
          <cell r="D10397" t="str">
            <v>CCC(C)C(CC)CC1CCCC1=O</v>
          </cell>
          <cell r="E10397" t="str">
            <v>C-(H)3(C):3|C-(C)2(H)2:5|C-(H)(C)3:2|CO-(C)2:1|C-(C)2(H)(CO):1|C-(C)(H)2(CO):1</v>
          </cell>
          <cell r="F10397" t="str">
            <v>Cyclopentane,sub:1|Cyclopentanone:1</v>
          </cell>
          <cell r="G10397" t="str">
            <v>0</v>
          </cell>
        </row>
        <row r="10398">
          <cell r="A10398" t="str">
            <v>66142-73-2</v>
          </cell>
          <cell r="B10398" t="str">
            <v>JPNMOCXWFAWVDO-UHFFFAOYSA-N</v>
          </cell>
          <cell r="C10398" t="str">
            <v>５－エチル－２，３－ジメチルフェノール</v>
          </cell>
          <cell r="D10398" t="str">
            <v>CCc1cc(C)c(C)c(O)c1</v>
          </cell>
          <cell r="E10398" t="str">
            <v>C-(H)3(C):1|C-(C[B])(C)(H)2:1|C[B]-(H):2|C[B]-(C):3|C-(C[B])(H)3:2|O-(C[B])(H):1|C[B]-(O):1</v>
          </cell>
          <cell r="F10398"/>
          <cell r="G10398" t="str">
            <v>0</v>
          </cell>
        </row>
        <row r="10399">
          <cell r="A10399" t="str">
            <v>87682-05-1</v>
          </cell>
          <cell r="B10399" t="str">
            <v>ALSZIKSAQFYZKO-UHFFFAOYSA-N</v>
          </cell>
          <cell r="C10399" t="str">
            <v>５’，５’’－ジメチル－［１，１’：３’，１’’：３’’，１’’’－クアテルフェニル］－２’，２’’－ジオール</v>
          </cell>
          <cell r="D10399" t="str">
            <v>Cc1cc(c(O)c(c1)c2cc(C)cc(c2O)c3ccccc3)c4ccccc4</v>
          </cell>
          <cell r="E10399" t="str">
            <v>C[B]-(H):14|C[B]-(C):2|C[B]-(C[B]):6|C-(C[B])(H)3:2|O-(C[B])(H):2|C[B]-(O):2</v>
          </cell>
          <cell r="F10399"/>
          <cell r="G10399" t="str">
            <v>0</v>
          </cell>
        </row>
        <row r="10400">
          <cell r="A10400" t="str">
            <v>95615-29-5</v>
          </cell>
          <cell r="B10400" t="str">
            <v>KPBDGTGMUIZQAW-UHFFFAOYSA-N</v>
          </cell>
          <cell r="C10400" t="str">
            <v>２－メチル－４，６－ジプロピルフェノール</v>
          </cell>
          <cell r="D10400" t="str">
            <v>CCCc1cc(C)c(O)c(CCC)c1</v>
          </cell>
          <cell r="E10400" t="str">
            <v>C-(H)3(C):2|C-(C)2(H)2:2|C-(C[B])(C)(H)2:2|C[B]-(H):2|C[B]-(C):3|C-(C[B])(H)3:1|O-(C[B])(H):1|C[B]-(O):1</v>
          </cell>
          <cell r="F10400"/>
          <cell r="G10400" t="str">
            <v>0</v>
          </cell>
        </row>
        <row r="10401">
          <cell r="A10401" t="str">
            <v>28885-64-5</v>
          </cell>
          <cell r="B10401" t="str">
            <v>PRRGIAOYRMAMJV-UHFFFAOYSA-N</v>
          </cell>
          <cell r="C10401" t="str">
            <v>２，３－ジプロピルベンゼン－１，４－ジオール</v>
          </cell>
          <cell r="D10401" t="str">
            <v>CCCc1c(O)ccc(O)c1CCC</v>
          </cell>
          <cell r="E10401" t="str">
            <v>C-(H)3(C):2|C-(C)2(H)2:2|C-(C[B])(C)(H)2:2|C[B]-(H):2|C[B]-(C):2|O-(C[B])(H):2|C[B]-(O):2</v>
          </cell>
          <cell r="F10401"/>
          <cell r="G10401" t="str">
            <v>0</v>
          </cell>
        </row>
        <row r="10402">
          <cell r="A10402" t="str">
            <v>57583-26-3</v>
          </cell>
          <cell r="B10402" t="str">
            <v>UYKZGBFJQNJUHI-UHFFFAOYSA-N</v>
          </cell>
          <cell r="C10402" t="str">
            <v>４，４’’－ジメチル－［１，１’：４’，１’’－テルフェニル］－２，５－ジオール</v>
          </cell>
          <cell r="D10402" t="str">
            <v>Cc1ccc(cc1)c2ccc(cc2)c3cc(O)c(C)cc3O</v>
          </cell>
          <cell r="E10402" t="str">
            <v>C[B]-(H):10|C[B]-(C):2|C[B]-(C[B]):4|C-(C[B])(H)3:2|O-(C[B])(H):2|C[B]-(O):2</v>
          </cell>
          <cell r="F10402"/>
          <cell r="G10402" t="str">
            <v>0</v>
          </cell>
        </row>
        <row r="10403">
          <cell r="A10403" t="str">
            <v>18441-55-9</v>
          </cell>
          <cell r="B10403" t="str">
            <v>DGWHZFYSJFCOMZ-UHFFFAOYSA-N</v>
          </cell>
          <cell r="C10403" t="str">
            <v>６－エチル－２，３－ジメチルフェノール</v>
          </cell>
          <cell r="D10403" t="str">
            <v>CCc1ccc(C)c(C)c1O</v>
          </cell>
          <cell r="E10403" t="str">
            <v>C-(H)3(C):1|C-(C[B])(C)(H)2:1|C[B]-(H):2|C[B]-(C):3|C-(C[B])(H)3:2|O-(C[B])(H):1|C[B]-(O):1</v>
          </cell>
          <cell r="F10403"/>
          <cell r="G10403" t="str">
            <v>0</v>
          </cell>
        </row>
        <row r="10404">
          <cell r="A10404" t="str">
            <v>55380-53-5</v>
          </cell>
          <cell r="B10404" t="str">
            <v>ICXMVQGJPZJTJI-UHFFFAOYSA-N</v>
          </cell>
          <cell r="C10404" t="str">
            <v>２，４－ジエチルベンゼン－１，３，５－トリオール</v>
          </cell>
          <cell r="D10404" t="str">
            <v>CCc1c(O)cc(O)c(CC)c1O</v>
          </cell>
          <cell r="E10404" t="str">
            <v>C-(H)3(C):2|C-(C[B])(C)(H)2:2|C[B]-(H):1|C[B]-(C):2|O-(C[B])(H):3|C[B]-(O):3</v>
          </cell>
          <cell r="F10404" t="str">
            <v>(OH)(OH),meta:3</v>
          </cell>
          <cell r="G10404" t="str">
            <v>0</v>
          </cell>
        </row>
        <row r="10405">
          <cell r="A10405" t="str">
            <v>66142-75-4</v>
          </cell>
          <cell r="B10405" t="str">
            <v>RVPPAZQHRAWDCT-UHFFFAOYSA-N</v>
          </cell>
          <cell r="C10405" t="str">
            <v>２－エチル－３，６－ジメチルフェノール</v>
          </cell>
          <cell r="D10405" t="str">
            <v>CCc1c(C)ccc(C)c1O</v>
          </cell>
          <cell r="E10405" t="str">
            <v>C-(H)3(C):1|C-(C[B])(C)(H)2:1|C[B]-(H):2|C[B]-(C):3|C-(C[B])(H)3:2|O-(C[B])(H):1|C[B]-(O):1</v>
          </cell>
          <cell r="F10405"/>
          <cell r="G10405" t="str">
            <v>0</v>
          </cell>
        </row>
        <row r="10406">
          <cell r="A10406" t="str">
            <v>87376-04-3</v>
          </cell>
          <cell r="B10406" t="str">
            <v>HJDWJBNEHUIMMZ-UHFFFAOYSA-N</v>
          </cell>
          <cell r="C10406" t="str">
            <v>２－（２－エチルヘキシル）シクロペンタノン</v>
          </cell>
          <cell r="D10406" t="str">
            <v>CCCCC(CC)CC1CCCC1=O</v>
          </cell>
          <cell r="E10406" t="str">
            <v>C-(H)3(C):2|C-(C)2(H)2:7|C-(H)(C)3:1|CO-(C)2:1|C-(C)2(H)(CO):1|C-(C)(H)2(CO):1</v>
          </cell>
          <cell r="F10406" t="str">
            <v>Cyclopentane,sub:1|Cyclopentanone:1</v>
          </cell>
          <cell r="G10406" t="str">
            <v>0</v>
          </cell>
        </row>
        <row r="10407">
          <cell r="A10407" t="str">
            <v>56406-92-9</v>
          </cell>
          <cell r="B10407" t="str">
            <v>UWJXKHUZVKFWQT-UHFFFAOYSA-N</v>
          </cell>
          <cell r="C10407" t="str">
            <v>３’，６’－ジエチル－［１，１’：２’，１’’－テルフェニル］－４’－オール</v>
          </cell>
          <cell r="D10407" t="str">
            <v>CCc1cc(O)c(CC)c(c2ccccc2)c1c3ccccc3</v>
          </cell>
          <cell r="E10407" t="str">
            <v>C-(H)3(C):2|C-(C[B])(C)(H)2:2|C[B]-(H):11|C[B]-(C):2|C[B]-(C[B]):4|O-(C[B])(H):1|C[B]-(O):1</v>
          </cell>
          <cell r="F10407"/>
          <cell r="G10407" t="str">
            <v>0</v>
          </cell>
        </row>
        <row r="10408">
          <cell r="A10408" t="str">
            <v>25113-17-1</v>
          </cell>
          <cell r="B10408" t="str">
            <v>SLYWWALAGATHAB-UHFFFAOYSA-N</v>
          </cell>
          <cell r="C10408" t="str">
            <v>２，３，５－トリエチルベンゼン－１，４－ジオール</v>
          </cell>
          <cell r="D10408" t="str">
            <v>CCc1cc(O)c(CC)c(CC)c1O</v>
          </cell>
          <cell r="E10408" t="str">
            <v>C-(H)3(C):3|C-(C[B])(C)(H)2:3|C[B]-(H):1|C[B]-(C):3|O-(C[B])(H):2|C[B]-(O):2</v>
          </cell>
          <cell r="F10408"/>
          <cell r="G10408" t="str">
            <v>0</v>
          </cell>
        </row>
        <row r="10409">
          <cell r="A10409" t="str">
            <v>15269-17-7</v>
          </cell>
          <cell r="B10409" t="str">
            <v>XIGWUCHSXAEESN-UHFFFAOYSA-N</v>
          </cell>
          <cell r="C10409" t="str">
            <v>３，５－ジイソプロピル－４－メチルフェノール</v>
          </cell>
          <cell r="D10409" t="str">
            <v>CC(C)c1cc(O)cc(C(C)C)c1C</v>
          </cell>
          <cell r="E10409" t="str">
            <v>C-(H)3(C):4|C-(C[B])(C)2(H):2|C[B]-(H):2|C[B]-(C):3|C-(C[B])(H)3:1|O-(C[B])(H):1|C[B]-(O):1</v>
          </cell>
          <cell r="F10409"/>
          <cell r="G10409" t="str">
            <v>0</v>
          </cell>
        </row>
        <row r="10410">
          <cell r="A10410" t="str">
            <v>95509-70-9</v>
          </cell>
          <cell r="B10410" t="str">
            <v>RBSDGOPMMPMSKP-UHFFFAOYSA-N</v>
          </cell>
          <cell r="C10410" t="str">
            <v>５－イソプロピル－３－メチルベンゼン－１，２－ジオール</v>
          </cell>
          <cell r="D10410" t="str">
            <v>CC(C)c1cc(C)c(O)c(O)c1</v>
          </cell>
          <cell r="E10410" t="str">
            <v>C-(H)3(C):2|C-(C[B])(C)2(H):1|C[B]-(H):2|C[B]-(C):2|C-(C[B])(H)3:1|O-(C[B])(H):2|C[B]-(O):2</v>
          </cell>
          <cell r="F10410" t="str">
            <v>(OH)(OH),ortho:1</v>
          </cell>
          <cell r="G10410" t="str">
            <v>0</v>
          </cell>
        </row>
        <row r="10411">
          <cell r="A10411" t="str">
            <v>58896-18-7</v>
          </cell>
          <cell r="B10411" t="str">
            <v>WVSIQQISYCKFNH-UHFFFAOYSA-N</v>
          </cell>
          <cell r="C10411" t="str">
            <v>２，２’’－ジメチル－［１，１’：３’，１’’－テルフェニル］－２’，５’－ジオール</v>
          </cell>
          <cell r="D10411" t="str">
            <v>Cc1ccccc1c2cc(O)cc(c2O)c3ccccc3C</v>
          </cell>
          <cell r="E10411" t="str">
            <v>C[B]-(H):10|C[B]-(C):2|C[B]-(C[B]):4|C-(C[B])(H)3:2|O-(C[B])(H):2|C[B]-(O):2</v>
          </cell>
          <cell r="F10411"/>
          <cell r="G10411" t="str">
            <v>0</v>
          </cell>
        </row>
        <row r="10412">
          <cell r="A10412" t="str">
            <v>5411-96-1</v>
          </cell>
          <cell r="B10412" t="str">
            <v>YHIIFBVZETZYOD-UHFFFAOYSA-N</v>
          </cell>
          <cell r="C10412" t="str">
            <v>３，３’－ジプロピルビフェニル－４，４’－ジオール</v>
          </cell>
          <cell r="D10412" t="str">
            <v>CCCc1cc(ccc1O)c2ccc(O)c(CCC)c2</v>
          </cell>
          <cell r="E10412" t="str">
            <v>C-(H)3(C):2|C-(C)2(H)2:2|C-(C[B])(C)(H)2:2|C[B]-(H):6|C[B]-(C):2|C[B]-(C[B]):2|O-(C[B])(H):2|C[B]-(O):2</v>
          </cell>
          <cell r="F10412"/>
          <cell r="G10412" t="str">
            <v>0</v>
          </cell>
        </row>
        <row r="10413">
          <cell r="A10413" t="str">
            <v>87376-06-5</v>
          </cell>
          <cell r="B10413" t="str">
            <v>YWFWFQBCOPXNQZ-UHFFFAOYSA-N</v>
          </cell>
          <cell r="C10413" t="str">
            <v>２－（２－プロピルペンチル）シクロペンタノン</v>
          </cell>
          <cell r="D10413" t="str">
            <v>CCCC(CCC)CC1CCCC1=O</v>
          </cell>
          <cell r="E10413" t="str">
            <v>C-(H)3(C):2|C-(C)2(H)2:7|C-(H)(C)3:1|CO-(C)2:1|C-(C)2(H)(CO):1|C-(C)(H)2(CO):1</v>
          </cell>
          <cell r="F10413" t="str">
            <v>Cyclopentane,sub:1|Cyclopentanone:1</v>
          </cell>
          <cell r="G10413" t="str">
            <v>0</v>
          </cell>
        </row>
        <row r="10414">
          <cell r="A10414" t="str">
            <v>88438-13-5</v>
          </cell>
          <cell r="B10414" t="str">
            <v>VVQKJNVMYNXPQA-UHFFFAOYSA-N</v>
          </cell>
          <cell r="C10414" t="str">
            <v>３－（２，４，４－トリメチルペンタン－２－イル）シクロペンタノン</v>
          </cell>
          <cell r="D10414" t="str">
            <v>CC(C)(C)CC(C)(C)C1CCC(=O)C1</v>
          </cell>
          <cell r="E10414" t="str">
            <v>C-(H)3(C):5|C-(C)2(H)2:2|C-(H)(C)3:1|C-(C)4:2|CO-(C)2:1|C-(C)(H)2(CO):2</v>
          </cell>
          <cell r="F10414" t="str">
            <v>Cyclopentane,sub:1|Cyclopentanone:1|C-(H)3(C),tertiary:1</v>
          </cell>
          <cell r="G10414" t="str">
            <v>0</v>
          </cell>
        </row>
        <row r="10415">
          <cell r="A10415" t="str">
            <v>95615-30-8</v>
          </cell>
          <cell r="B10415" t="str">
            <v>CKCCSPOZIDXZCZ-UHFFFAOYSA-N</v>
          </cell>
          <cell r="C10415" t="str">
            <v>５’－メチル［１，１’：３’，１’’－テルフェニル］－４’－オール</v>
          </cell>
          <cell r="D10415" t="str">
            <v>Cc1cc(cc(c1O)c2ccccc2)c3ccccc3</v>
          </cell>
          <cell r="E10415" t="str">
            <v>C[B]-(H):12|C[B]-(C):1|C[B]-(C[B]):4|C-(C[B])(H)3:1|O-(C[B])(H):1|C[B]-(O):1</v>
          </cell>
          <cell r="F10415"/>
          <cell r="G10415" t="str">
            <v>0</v>
          </cell>
        </row>
        <row r="10416">
          <cell r="A10416" t="str">
            <v>34993-66-3</v>
          </cell>
          <cell r="B10416" t="str">
            <v>RKCBNCOFPKXLIQ-UHFFFAOYSA-N</v>
          </cell>
          <cell r="C10416" t="str">
            <v>５－イソプロピルベンゼン－１，３－ジオール</v>
          </cell>
          <cell r="D10416" t="str">
            <v>CC(C)c1cc(O)cc(O)c1</v>
          </cell>
          <cell r="E10416" t="str">
            <v>C-(H)3(C):2|C-(C[B])(C)2(H):1|C[B]-(H):3|C[B]-(C):1|O-(C[B])(H):2|C[B]-(O):2</v>
          </cell>
          <cell r="F10416" t="str">
            <v>(OH)(OH),meta:1</v>
          </cell>
          <cell r="G10416" t="str">
            <v>0</v>
          </cell>
        </row>
        <row r="10417">
          <cell r="A10417" t="str">
            <v>70561-12-5</v>
          </cell>
          <cell r="B10417" t="str">
            <v>LQRXEECVTDYIQL-QGMHBPFKSA-N</v>
          </cell>
          <cell r="C10417" t="str">
            <v>（１Ｓ，２Ｒ，５Ｓ）－２－イソプロピル－５－メチルシクロヘキシル＝４－Ｏ－α－Ｄ－グルコピラノシル－β－Ｄ－グルコピラノシド</v>
          </cell>
          <cell r="D10417" t="str">
            <v>CC(C)[C@H]1CC[C@H](C)C[C@@H]1O[C@@H]2O[C@H](CO)[C@@H](O[C@H]3O[C@H](CO)[C@@H](O)[C@H](O)[C@H]3O)[C@H](O)[C@H]2O</v>
          </cell>
          <cell r="E10417" t="str">
            <v>C-(H)3(C):3|C-(C)2(H)2:3|C-(H)(C)3:3|O-(C)2:4|O-(C)(H):7|C-(C)(H)(O)2:2|C-(C)2(H)(O),ethers/esters:4|C-(C)2(H)(O),alcohpls/peroxides:5|C-(C)(H)2(O):2</v>
          </cell>
          <cell r="F10417" t="str">
            <v>Cyclohexane,sub:1|Tetrahydropyran:2|α-D-Glucose:2</v>
          </cell>
          <cell r="G10417" t="str">
            <v>0</v>
          </cell>
        </row>
        <row r="10418">
          <cell r="A10418" t="str">
            <v>70561-11-4</v>
          </cell>
          <cell r="B10418" t="str">
            <v>LQRXEECVTDYIQL-MWXCGZDTSA-N</v>
          </cell>
          <cell r="C10418" t="str">
            <v>（１Ｒ，２Ｓ，５Ｒ）－２－イソプロピル－５－メチルシクロヘキシル＝４－Ｏ－α－Ｄ－グルコピラノシル－β－Ｄ－グルコピラノシド</v>
          </cell>
          <cell r="D10418" t="str">
            <v>CC(C)[C@@H]1CC[C@@H](C)C[C@H]1O[C@@H]2O[C@H](CO)[C@@H](O[C@H]3O[C@H](CO)[C@@H](O)[C@H](O)[C@H]3O)[C@H](O)[C@H]2O</v>
          </cell>
          <cell r="E10418" t="str">
            <v>C-(H)3(C):3|C-(C)2(H)2:3|C-(H)(C)3:3|O-(C)2:4|O-(C)(H):7|C-(C)(H)(O)2:2|C-(C)2(H)(O),ethers/esters:4|C-(C)2(H)(O),alcohpls/peroxides:5|C-(C)(H)2(O):2</v>
          </cell>
          <cell r="F10418" t="str">
            <v>Cyclohexane,sub:1|Tetrahydropyran:2|α-D-Glucose:2</v>
          </cell>
          <cell r="G10418" t="str">
            <v>0</v>
          </cell>
        </row>
        <row r="10419">
          <cell r="A10419" t="str">
            <v>2027-47-6</v>
          </cell>
          <cell r="B10419" t="str">
            <v>ZQPPMHVWECSIRJ-MDZDMXLPSA-N</v>
          </cell>
          <cell r="C10419" t="str">
            <v>オクタデカ－９－エン酸</v>
          </cell>
          <cell r="D10419" t="str">
            <v>CCCCCCCC\C=C\CCCCCCCC(=O)O</v>
          </cell>
          <cell r="E10419" t="str">
            <v>C-(H)3(C):1|C-(C)2(H)2:11|C[d]-(C)(H):2|C-(C[d])(C)(H)2:2|CO-(C)(O):1|O-(CO)(H):1|C-(C)(H)2(CO):1</v>
          </cell>
          <cell r="F10419"/>
          <cell r="G10419" t="str">
            <v>0</v>
          </cell>
        </row>
        <row r="10420">
          <cell r="A10420" t="str">
            <v>124753-50-0</v>
          </cell>
          <cell r="B10420" t="str">
            <v>LQRXEECVTDYIQL-ZDFDGBSQSA-N</v>
          </cell>
          <cell r="C10420" t="str">
            <v>（１Ｒ，２Ｓ，５Ｒ）－２－イソプロピル－５－メチルシクロヘキシル＝４－Ｏ－β－Ｄ－グルコピラノシル－β－Ｄ－グルコピラノシド</v>
          </cell>
          <cell r="D10420" t="str">
            <v>CC(C)[C@@H]1CC[C@@H](C)C[C@H]1O[C@@H]2O[C@H](CO)[C@@H](O[C@@H]3O[C@H](CO)[C@@H](O)[C@H](O)[C@H]3O)[C@H](O)[C@H]2O</v>
          </cell>
          <cell r="E10420" t="str">
            <v>C-(H)3(C):3|C-(C)2(H)2:3|C-(H)(C)3:3|O-(C)2:4|O-(C)(H):7|C-(C)(H)(O)2:2|C-(C)2(H)(O),ethers/esters:4|C-(C)2(H)(O),alcohpls/peroxides:5|C-(C)(H)2(O):2</v>
          </cell>
          <cell r="F10420" t="str">
            <v>Cyclohexane,sub:1|Tetrahydropyran:2|α-D-Glucose:2</v>
          </cell>
          <cell r="G10420" t="str">
            <v>0</v>
          </cell>
        </row>
        <row r="10421">
          <cell r="A10421" t="str">
            <v>84812-04-4</v>
          </cell>
          <cell r="B10421" t="str">
            <v>PVEMXXSASUDFKJ-UHFFFAOYSA-N</v>
          </cell>
          <cell r="C10421" t="str">
            <v>２－［（アリルオキシ）メチル］－１，４，７，１０，１３，１６－ヘキサオキサシクロオクタデカン</v>
          </cell>
          <cell r="D10421" t="str">
            <v>C=CCOCC1COCCOCCOCCOCCOCCO1</v>
          </cell>
          <cell r="E10421" t="str">
            <v>C[d]-(H)2:1|C[d]-(C)(H):1|O-(C)2:7|C-(C[d])(H)2(O):1|C-(C)2(H)(O),ethers/esters:1|C-(C)(H)2(O):12</v>
          </cell>
          <cell r="F10421"/>
          <cell r="G10421" t="str">
            <v>0</v>
          </cell>
        </row>
        <row r="10422">
          <cell r="A10422" t="str">
            <v>124673-09-2</v>
          </cell>
          <cell r="B10422" t="str">
            <v>XPYNXQHLAGYIKC-KTAOJQKTSA-N</v>
          </cell>
          <cell r="C10422" t="str">
            <v>（１Ｓ，２Ｓ，５Ｒ）－２－イソプロピル－５－メチルシクロヘキシル＝６－Ｏ－β－Ｄ－グルコピラノシル－β－Ｄ－グルコピラノシド</v>
          </cell>
          <cell r="D10422" t="str">
            <v>CC(C)[C@@H]1CC[C@@H](C)C[C@@H]1O[C@@H]2O[C@H](CO[C@@H]3O[C@H](CO)[C@@H](O)[C@H](O)[C@H]3O)[C@@H](O)[C@H](O)[C@H]2O</v>
          </cell>
          <cell r="E10422" t="str">
            <v>C-(H)3(C):3|C-(C)2(H)2:3|C-(H)(C)3:3|O-(C)2:4|O-(C)(H):7|C-(C)(H)(O)2:2|C-(C)2(H)(O),ethers/esters:3|C-(C)2(H)(O),alcohpls/peroxides:6|C-(C)(H)2(O):1|C-(C)(H)2(O):1</v>
          </cell>
          <cell r="F10422" t="str">
            <v>Cyclohexane,sub:1|Tetrahydropyran:2|α-D-Glucose:2</v>
          </cell>
          <cell r="G10422" t="str">
            <v>0</v>
          </cell>
        </row>
        <row r="10423">
          <cell r="A10423" t="str">
            <v>58845-44-6</v>
          </cell>
          <cell r="B10423" t="str">
            <v>YHBUQBJHSRGZNF-XIEDVDOYSA-N</v>
          </cell>
          <cell r="C10423" t="str">
            <v>（Ｓ）－１－メチル－４－［（Ｚ）－６－メチルヘプタ－２，５－ジエン－２－イル］シクロヘキサ－１－エン</v>
          </cell>
          <cell r="D10423" t="str">
            <v>CC(=CC\C=C(\C)/[C@H]1CCC(=CC1)C)C</v>
          </cell>
          <cell r="E10423" t="str">
            <v>C-(C)2(H)2:1|C[d]-(C)(H):3|C[d]-(C)2:3|C-(C[d])(C)(H)2:2|C-(C[d])(C)2(H):1|C-(C[d])2(H)2:1|C-(C[d])(H)3:4</v>
          </cell>
          <cell r="F10423" t="str">
            <v>Cyclohexene:1</v>
          </cell>
          <cell r="G10423" t="str">
            <v>0</v>
          </cell>
        </row>
        <row r="10424">
          <cell r="A10424" t="str">
            <v>70286-31-6</v>
          </cell>
          <cell r="B10424" t="str">
            <v>YHBUQBJHSRGZNF-LULHVWEPSA-N</v>
          </cell>
          <cell r="C10424" t="str">
            <v>（Ｒ）－１－メチル－４－［（Ｅ）－６－メチルヘプタ－２，５－ジエン－２－イル］シクロヘキサ－１－エン</v>
          </cell>
          <cell r="D10424" t="str">
            <v>CC(=CC\C=C(/C)\[C@@H]1CCC(=CC1)C)C</v>
          </cell>
          <cell r="E10424" t="str">
            <v>C-(C)2(H)2:1|C[d]-(C)(H):3|C[d]-(C)2:3|C-(C[d])(C)(H)2:2|C-(C[d])(C)2(H):1|C-(C[d])2(H)2:1|C-(C[d])(H)3:4</v>
          </cell>
          <cell r="F10424" t="str">
            <v>Cyclohexene:1</v>
          </cell>
          <cell r="G10424" t="str">
            <v>0</v>
          </cell>
        </row>
        <row r="10425">
          <cell r="A10425" t="str">
            <v>636-28-2</v>
          </cell>
          <cell r="B10425" t="str">
            <v>QCKHVNQHBOGZER-UHFFFAOYSA-N</v>
          </cell>
          <cell r="C10425" t="str">
            <v>１，２，４，５－テトラブロモベンゼン</v>
          </cell>
          <cell r="D10425" t="str">
            <v>Brc1cc(Br)c(Br)cc1Br</v>
          </cell>
          <cell r="E10425" t="str">
            <v>C[B]-(H):2|C[B]-(Br):4</v>
          </cell>
          <cell r="F10425"/>
          <cell r="G10425" t="str">
            <v>0</v>
          </cell>
        </row>
        <row r="10426">
          <cell r="A10426" t="str">
            <v>30221-44-4</v>
          </cell>
          <cell r="B10426" t="str">
            <v>XQNRAQZFPXUCOT-UHFFFAOYSA-N</v>
          </cell>
          <cell r="C10426" t="str">
            <v>３，７，１１，１５－テトラメチルヘキサデカ－１－エン</v>
          </cell>
          <cell r="D10426" t="str">
            <v>CC(C)CCCC(C)CCCC(C)CCCC(C)C=C</v>
          </cell>
          <cell r="E10426" t="str">
            <v>C-(H)3(C):5|C-(C)2(H)2:9|C-(H)(C)3:3|C[d]-(H)2:1|C[d]-(C)(H):1|C-(C[d])(C)2(H):1</v>
          </cell>
          <cell r="F10426"/>
          <cell r="G10426" t="str">
            <v>0</v>
          </cell>
        </row>
        <row r="10427">
          <cell r="A10427" t="str">
            <v>87375-99-3</v>
          </cell>
          <cell r="B10427" t="str">
            <v>XSPAFZZDIREOJT-UHFFFAOYSA-N</v>
          </cell>
          <cell r="C10427" t="str">
            <v>２－（オクタン－４－イル）シクロペンタノン</v>
          </cell>
          <cell r="D10427" t="str">
            <v>CCCCC(CCC)C1CCCC1=O</v>
          </cell>
          <cell r="E10427" t="str">
            <v>C-(H)3(C):2|C-(C)2(H)2:7|C-(H)(C)3:1|CO-(C)2:1|C-(C)2(H)(CO):1|C-(C)(H)2(CO):1</v>
          </cell>
          <cell r="F10427" t="str">
            <v>Cyclopentane,sub:1|Cyclopentanone:1</v>
          </cell>
          <cell r="G10427" t="str">
            <v>0</v>
          </cell>
        </row>
        <row r="10428">
          <cell r="A10428" t="str">
            <v>70286-32-7</v>
          </cell>
          <cell r="B10428" t="str">
            <v>YHBUQBJHSRGZNF-KEQVLUGWSA-N</v>
          </cell>
          <cell r="C10428" t="str">
            <v>（Ｓ）－１－メチル－４－［（Ｅ）－６－メチルヘプタ－２，５－ジエン－２－イル］シクロヘキサ－１－エン</v>
          </cell>
          <cell r="D10428" t="str">
            <v>CC(=CC\C=C(/C)\[C@H]1CCC(=CC1)C)C</v>
          </cell>
          <cell r="E10428" t="str">
            <v>C-(C)2(H)2:1|C[d]-(C)(H):3|C[d]-(C)2:3|C-(C[d])(C)(H)2:2|C-(C[d])(C)2(H):1|C-(C[d])2(H)2:1|C-(C[d])(H)3:4</v>
          </cell>
          <cell r="F10428" t="str">
            <v>Cyclohexene:1</v>
          </cell>
          <cell r="G10428" t="str">
            <v>0</v>
          </cell>
        </row>
        <row r="10429">
          <cell r="A10429" t="str">
            <v>62227-53-6</v>
          </cell>
          <cell r="B10429" t="str">
            <v>QHDGPWMINFIDFP-SECBINFHSA-N</v>
          </cell>
          <cell r="C10429" t="str">
            <v>（Ｒ）－２－（フェニルスルホンアミド）ブタン酸</v>
          </cell>
          <cell r="D10429" t="str">
            <v>CC[C@@H](NS(=O)(=O)c1ccccc1)C(=O)O</v>
          </cell>
          <cell r="E10429" t="str">
            <v>C-(H)3(C):1|C-(C)2(H)2:1|C[B]-(H):5|CO-(C)(O):1|O-(CO)(H):1|C-(C)(H)(N)(CO):1|C[B]-(SO2):1|C[B]-(S):1</v>
          </cell>
          <cell r="F10429" t="str">
            <v>Zwitterion enegy, aliphatic:1</v>
          </cell>
          <cell r="G10429" t="str">
            <v>0</v>
          </cell>
        </row>
        <row r="10430">
          <cell r="A10430" t="str">
            <v>2437-93-6</v>
          </cell>
          <cell r="B10430" t="str">
            <v>XZJQZWIDAHFTHV-CNHKJKLMSA-N</v>
          </cell>
          <cell r="C10430" t="str">
            <v>３，７，１１，１５－テトラメチルヘキサデカ－２－エン</v>
          </cell>
          <cell r="D10430" t="str">
            <v>C\C=C(/C)\CCCC(C)CCCC(C)CCCC(C)C</v>
          </cell>
          <cell r="E10430" t="str">
            <v>C-(H)3(C):4|C-(C)2(H)2:8|C-(H)(C)3:3|C[d]-(C)(H):1|C[d]-(C)2:1|C-(C[d])(C)(H)2:1|C-(C[d])(H)3:2</v>
          </cell>
          <cell r="F10430"/>
          <cell r="G10430" t="str">
            <v>0</v>
          </cell>
        </row>
        <row r="10431">
          <cell r="A10431" t="str">
            <v>61051-10-3</v>
          </cell>
          <cell r="B10431" t="str">
            <v>SYSMBIHGUSZZSU-UHFFFAOYSA-N</v>
          </cell>
          <cell r="C10431" t="str">
            <v>ビス［１，１－ジメチル－１－（２ヒドロオキシプロピル）アミンオキザルイミド］</v>
          </cell>
          <cell r="D10431" t="str">
            <v>CC(C)(CO)NC(=O)C(=O)NC(C)(C)CO</v>
          </cell>
          <cell r="E10431" t="str">
            <v>C-(H)3(C):4|O-(C)(H):2|C-(C)(H)2(O):2|C-(C)3(N):2|N-(C)(H)(CO),amides/ureas:2|CO-(N)(CO):2</v>
          </cell>
          <cell r="F10431"/>
          <cell r="G10431" t="str">
            <v>0</v>
          </cell>
        </row>
        <row r="10432">
          <cell r="A10432" t="str">
            <v>618-62-2</v>
          </cell>
          <cell r="B10432" t="str">
            <v>RNABGKOKSBUFHW-UHFFFAOYSA-N</v>
          </cell>
          <cell r="C10432" t="str">
            <v>ジクロロ　ニトロベンゼン</v>
          </cell>
          <cell r="D10432" t="str">
            <v>Clc1cc(Cl)cc(c1)N(=O)=O</v>
          </cell>
          <cell r="E10432" t="str">
            <v>C[B]-(H):3|C[B]-(NO2):1|C[B]-(Cl):2</v>
          </cell>
          <cell r="F10432" t="str">
            <v>(Cl)(Cl),meta:1</v>
          </cell>
          <cell r="G10432" t="str">
            <v>0</v>
          </cell>
        </row>
        <row r="10433">
          <cell r="A10433" t="str">
            <v>4920-77-8</v>
          </cell>
          <cell r="B10433" t="str">
            <v>QIORDSKCCHRSSD-UHFFFAOYSA-N</v>
          </cell>
          <cell r="C10433" t="str">
            <v>３－メチル－２－ニトロフェノール</v>
          </cell>
          <cell r="D10433" t="str">
            <v>Cc1cccc(O)c1N(=O)=O</v>
          </cell>
          <cell r="E10433" t="str">
            <v>C[B]-(H):3|C[B]-(C):1|C-(C[B])(H)3:1|O-(C[B])(H):1|C[B]-(O):1|C[B]-(NO2):1</v>
          </cell>
          <cell r="F10433" t="str">
            <v>(NO2)(OH),ortho:1</v>
          </cell>
          <cell r="G10433" t="str">
            <v>0</v>
          </cell>
        </row>
        <row r="10434">
          <cell r="A10434" t="str">
            <v>76475-42-8</v>
          </cell>
          <cell r="B10434" t="str">
            <v>DHWYXKIOKRZRPY-UHFFFAOYSA-N</v>
          </cell>
          <cell r="C10434" t="str">
            <v>３，６－ジプロピルベンゼン－１，２－ジオール</v>
          </cell>
          <cell r="D10434" t="str">
            <v>CCCc1ccc(CCC)c(O)c1O</v>
          </cell>
          <cell r="E10434" t="str">
            <v>C-(H)3(C):2|C-(C)2(H)2:2|C-(C[B])(C)(H)2:2|C[B]-(H):2|C[B]-(C):2|O-(C[B])(H):2|C[B]-(O):2</v>
          </cell>
          <cell r="F10434" t="str">
            <v>(OH)(OH),ortho:1</v>
          </cell>
          <cell r="G10434" t="str">
            <v>0</v>
          </cell>
        </row>
        <row r="10435">
          <cell r="A10435" t="str">
            <v>70286-33-8</v>
          </cell>
          <cell r="B10435" t="str">
            <v>YHBUQBJHSRGZNF-GSHXUFRSSA-N</v>
          </cell>
          <cell r="C10435" t="str">
            <v>（Ｒ）－１－メチル－４－［（Ｚ）－６－メチルヘプタ－２，５－ジエン－２－イル］シクロヘキサ－１－エン</v>
          </cell>
          <cell r="D10435" t="str">
            <v>CC(=CC\C=C(\C)/[C@@H]1CCC(=CC1)C)C</v>
          </cell>
          <cell r="E10435" t="str">
            <v>C-(C)2(H)2:1|C[d]-(C)(H):3|C[d]-(C)2:3|C-(C[d])(C)(H)2:2|C-(C[d])(C)2(H):1|C-(C[d])2(H)2:1|C-(C[d])(H)3:4</v>
          </cell>
          <cell r="F10435" t="str">
            <v>Cyclohexene:1</v>
          </cell>
          <cell r="G10435" t="str">
            <v>0</v>
          </cell>
        </row>
        <row r="10436">
          <cell r="A10436" t="str">
            <v>2481-94-9</v>
          </cell>
          <cell r="B10436" t="str">
            <v>SJJISKLXUJVZOA-ISLYRVAYSA-N</v>
          </cell>
          <cell r="C10436" t="str">
            <v>ソルベント　エロー－５６</v>
          </cell>
          <cell r="D10436" t="str">
            <v>CCN(CC)c1ccc(cc1)\N=N\c2ccccc2</v>
          </cell>
          <cell r="E10436" t="str">
            <v>C-(H)3(C):2|C[B]-(H):9|C-(C)(H)2(N):2|N-(C[B])(C)2:1|N[A]-(C[B]):2|C[B]-(C[B])2(N[A]):2|C[B]-(N):1</v>
          </cell>
          <cell r="F10436"/>
          <cell r="G10436" t="str">
            <v>0</v>
          </cell>
        </row>
        <row r="10437">
          <cell r="A10437" t="str">
            <v>1624-32-4</v>
          </cell>
          <cell r="B10437" t="str">
            <v>NZVLXSFYCZSHRF-UHFFFAOYSA-N</v>
          </cell>
          <cell r="C10437" t="str">
            <v>９，１０－ジエチルアントラセン</v>
          </cell>
          <cell r="D10437" t="str">
            <v>CCc1c2ccccc2c(CC)c3ccccc13</v>
          </cell>
          <cell r="E10437" t="str">
            <v>C-(H)3(C):2|C-(C[B])(C)(H)2:2|C[BF]-(C[B])2(C[BF]):4|C[B]-(H):8|C[B]-(C):2</v>
          </cell>
          <cell r="F10437" t="str">
            <v>Naphtalene:2</v>
          </cell>
          <cell r="G10437" t="str">
            <v>0</v>
          </cell>
        </row>
        <row r="10438">
          <cell r="A10438" t="str">
            <v>110-22-5</v>
          </cell>
          <cell r="B10438" t="str">
            <v>ZQMIGQNCOMNODD-UHFFFAOYSA-N</v>
          </cell>
          <cell r="C10438" t="str">
            <v>ジアセチル＝ペルオキシド</v>
          </cell>
          <cell r="D10438" t="str">
            <v>CC(=O)OOC(=O)C</v>
          </cell>
          <cell r="E10438" t="str">
            <v>CO-(C)(O):2|C-(H)3(CO):2|O-(O)(CO):2</v>
          </cell>
          <cell r="F10438"/>
          <cell r="G10438" t="str">
            <v>0</v>
          </cell>
        </row>
        <row r="10439">
          <cell r="A10439" t="str">
            <v>113221-88-8</v>
          </cell>
          <cell r="B10439" t="str">
            <v>UNWSXXIWCRIHEZ-UHFFFAOYSA-N</v>
          </cell>
          <cell r="C10439" t="str">
            <v>２－エトキシ－４－（１，７，７－トリメチルビシクロ［２．２．１］ヘプタ－２－イル）シクロヘキサノン</v>
          </cell>
          <cell r="D10439" t="str">
            <v>CCOC1CC(CCC1=O)C2CC3CCC2(C)C3(C)C</v>
          </cell>
          <cell r="E10439" t="str">
            <v>C-(H)3(C):4|C-(C)2(H)2:5|C-(H)(C)3:3|C-(C)4:2|CO-(C)2:1|O-(C)2:1|C-(C)(H)2(CO):1|C-(C)(H)(O)(CO):1|C-(C)(H)2(O):1</v>
          </cell>
          <cell r="F10439" t="str">
            <v>Cyclopentane,sub:2|Cyclohexane,sub:2|Bicyclo[2.2.1]heptane:1|Cyclohexanone:1</v>
          </cell>
          <cell r="G10439" t="str">
            <v>0</v>
          </cell>
        </row>
        <row r="10440">
          <cell r="A10440" t="str">
            <v>63177-57-1</v>
          </cell>
          <cell r="B10440" t="str">
            <v>BQCNSTFWSKOWMA-GORDUTHDSA-N</v>
          </cell>
          <cell r="C10440" t="str">
            <v>メチル＝３－（２，５－ジヒドロキシフェニル）アクリラート</v>
          </cell>
          <cell r="D10440" t="str">
            <v>COC(=O)\C=C\c1cc(O)ccc1O</v>
          </cell>
          <cell r="E10440" t="str">
            <v>C[d]-C[B](H):1|C[B]-(H):3|C[B]-(C[d]):1|CO-(C[d])(O):1|O-(C)(CO):1|O-(C[B])(H):2|C[d]-(H)(CO):1|C-(H)3(O):1|C[B]-(O):2</v>
          </cell>
          <cell r="F10440"/>
          <cell r="G10440" t="str">
            <v>0</v>
          </cell>
        </row>
        <row r="10441">
          <cell r="A10441" t="str">
            <v>135-09-1</v>
          </cell>
          <cell r="B10441" t="str">
            <v>DMDGGSIALPNSEE-UHFFFAOYSA-N</v>
          </cell>
          <cell r="C10441" t="str">
            <v>１，１－ジオキソ－６－（トリフルオロメチル）－３，４－ジヒドロ－２Ｈ－１λ（６），２，４－ベンゾチアジアジン－７－スルホンアミド</v>
          </cell>
          <cell r="D10441" t="str">
            <v>NS(=O)(=O)c1cc2c(NCNS2(=O)=O)cc1C(F)(F)F</v>
          </cell>
          <cell r="E10441" t="str">
            <v>C[B]-(H):2|C[B]-(C):1|C-(H)2(N)2:1|N-(C[B])(C)(H):1|C[B]-(N):1|C[B]-(SO2):2|C[B]-(S):2|C-(C[B])(F)3:1</v>
          </cell>
          <cell r="F10441"/>
          <cell r="G10441" t="str">
            <v>0</v>
          </cell>
        </row>
        <row r="10442">
          <cell r="A10442" t="str">
            <v>19713-49-6</v>
          </cell>
          <cell r="B10442" t="str">
            <v>KLSBNPSLEGBUSK-UHFFFAOYSA-N</v>
          </cell>
          <cell r="C10442" t="str">
            <v>９－エチル－１０－メチルアントラセン</v>
          </cell>
          <cell r="D10442" t="str">
            <v>CCc1c2ccccc2c(C)c3ccccc13</v>
          </cell>
          <cell r="E10442" t="str">
            <v>C-(H)3(C):1|C-(C[B])(C)(H)2:1|C[BF]-(C[B])2(C[BF]):4|C[B]-(H):8|C[B]-(C):2|C-(C[B])(H)3:1</v>
          </cell>
          <cell r="F10442" t="str">
            <v>Naphtalene:2</v>
          </cell>
          <cell r="G10442" t="str">
            <v>0</v>
          </cell>
        </row>
        <row r="10443">
          <cell r="A10443" t="str">
            <v>20357-28-2</v>
          </cell>
          <cell r="B10443" t="str">
            <v>PXHIUBAKYZFXKE-DAFODLJHSA-N</v>
          </cell>
          <cell r="C10443" t="str">
            <v>２－ニトロ－５－クロルケイ皮酸</v>
          </cell>
          <cell r="D10443" t="str">
            <v>OC(=O)\C=C\c1cc(Cl)ccc1N(=O)=O</v>
          </cell>
          <cell r="E10443" t="str">
            <v>C[d]-C[B](H):1|C[B]-(H):3|C[B]-(C[d]):1|CO-(C[d])(O):1|O-(CO)(H):1|C[d]-(H)(CO):1|C[B]-(NO2):1|C[B]-(Cl):1</v>
          </cell>
          <cell r="F10443"/>
          <cell r="G10443" t="str">
            <v>0</v>
          </cell>
        </row>
        <row r="10444">
          <cell r="A10444" t="str">
            <v>120894-13-5</v>
          </cell>
          <cell r="B10444" t="str">
            <v>YZXUQVFLRCRTGG-UHFFFAOYSA-N</v>
          </cell>
          <cell r="C10444" t="str">
            <v>４，５－ジエチルベンゼン－１，２－ジオール</v>
          </cell>
          <cell r="D10444" t="str">
            <v>CCc1cc(O)c(O)cc1CC</v>
          </cell>
          <cell r="E10444" t="str">
            <v>C-(H)3(C):2|C-(C[B])(C)(H)2:2|C[B]-(H):2|C[B]-(C):2|O-(C[B])(H):2|C[B]-(O):2</v>
          </cell>
          <cell r="F10444" t="str">
            <v>(OH)(OH),ortho:1</v>
          </cell>
          <cell r="G10444" t="str">
            <v>0</v>
          </cell>
        </row>
        <row r="10445">
          <cell r="A10445" t="str">
            <v>108191-75-9</v>
          </cell>
          <cell r="B10445" t="str">
            <v>YNWQPCRVHJFOML-UHFFFAOYSA-N</v>
          </cell>
          <cell r="C10445" t="str">
            <v>４，５－ジエチル－２－プロピルビフェニル－３－オール</v>
          </cell>
          <cell r="D10445" t="str">
            <v>CCCc1c(O)c(CC)c(CC)cc1c2ccccc2</v>
          </cell>
          <cell r="E10445" t="str">
            <v>C-(H)3(C):3|C-(C)2(H)2:1|C-(C[B])(C)(H)2:3|C[B]-(H):6|C[B]-(C):3|C[B]-(C[B]):2|O-(C[B])(H):1|C[B]-(O):1</v>
          </cell>
          <cell r="F10445"/>
          <cell r="G10445" t="str">
            <v>0</v>
          </cell>
        </row>
        <row r="10446">
          <cell r="A10446" t="str">
            <v>115009-01-3</v>
          </cell>
          <cell r="B10446" t="str">
            <v>KJVRGEJPXINQCR-UHFFFAOYSA-N</v>
          </cell>
          <cell r="C10446" t="str">
            <v>４’－イソプロピルビフェニル－２－オール</v>
          </cell>
          <cell r="D10446" t="str">
            <v>CC(C)c1ccc(cc1)c2ccccc2O</v>
          </cell>
          <cell r="E10446" t="str">
            <v>C-(H)3(C):2|C-(C[B])(C)2(H):1|C[B]-(H):8|C[B]-(C):1|C[B]-(C[B]):2|O-(C[B])(H):1|C[B]-(O):1</v>
          </cell>
          <cell r="F10446"/>
          <cell r="G10446" t="str">
            <v>0</v>
          </cell>
        </row>
        <row r="10447">
          <cell r="A10447" t="str">
            <v>132645-62-6</v>
          </cell>
          <cell r="B10447" t="str">
            <v>GEBIYBKDNULNAL-UHFFFAOYSA-N</v>
          </cell>
          <cell r="C10447" t="str">
            <v>５－イソプロピル－４－メチルビフェニル－３－オール</v>
          </cell>
          <cell r="D10447" t="str">
            <v>CC(C)c1cc(cc(O)c1C)c2ccccc2</v>
          </cell>
          <cell r="E10447" t="str">
            <v>C-(H)3(C):2|C-(C[B])(C)2(H):1|C[B]-(H):7|C[B]-(C):2|C[B]-(C[B]):2|C-(C[B])(H)3:1|O-(C[B])(H):1|C[B]-(O):1</v>
          </cell>
          <cell r="F10447"/>
          <cell r="G10447" t="str">
            <v>0</v>
          </cell>
        </row>
        <row r="10448">
          <cell r="A10448" t="str">
            <v>81924-76-7</v>
          </cell>
          <cell r="B10448" t="str">
            <v>HJHVZQFCOSGQSZ-UHFFFAOYSA-N</v>
          </cell>
          <cell r="C10448" t="str">
            <v>ジペンチル＝６，６’－ジアミノ－３，３’－メチレンジベンゾアート</v>
          </cell>
          <cell r="D10448" t="str">
            <v>CCCCCOC(=O)c1cc(Cc2ccc(N)c(c2)C(=O)OCCCCC)ccc1N</v>
          </cell>
          <cell r="E10448" t="str">
            <v>C-(H)3(C):2|C-(C)2(H)2:6|C-(C[B])2(H)2:1|C[B]-(H):6|C[B]-(C):2|CO-(C[B])(O):2|O-(C)(CO):2|C-(C)(H)2(O):2|C[B]-(CO):2|N-(C[B])(H)2:2|C[B]-(N):2</v>
          </cell>
          <cell r="F10448"/>
          <cell r="G10448" t="str">
            <v>0</v>
          </cell>
        </row>
        <row r="10449">
          <cell r="A10449" t="str">
            <v>137321-72-3</v>
          </cell>
          <cell r="B10449" t="str">
            <v>DTCVWQAPCDRBKX-UHFFFAOYSA-N</v>
          </cell>
          <cell r="C10449" t="str">
            <v>６－イソプロピル－２，３－ジメチルフェノール</v>
          </cell>
          <cell r="D10449" t="str">
            <v>CC(C)c1ccc(C)c(C)c1O</v>
          </cell>
          <cell r="E10449" t="str">
            <v>C-(H)3(C):2|C-(C[B])(C)2(H):1|C[B]-(H):2|C[B]-(C):3|C-(C[B])(H)3:2|O-(C[B])(H):1|C[B]-(O):1</v>
          </cell>
          <cell r="F10449"/>
          <cell r="G10449" t="str">
            <v>0</v>
          </cell>
        </row>
        <row r="10450">
          <cell r="A10450" t="str">
            <v>132645-61-5</v>
          </cell>
          <cell r="B10450" t="str">
            <v>BVELWICNSUZKCV-UHFFFAOYSA-N</v>
          </cell>
          <cell r="C10450" t="str">
            <v>４－イソプロピル－５－メチルビフェニル－３－オール</v>
          </cell>
          <cell r="D10450" t="str">
            <v>CC(C)c1c(C)cc(cc1O)c2ccccc2</v>
          </cell>
          <cell r="E10450" t="str">
            <v>C-(H)3(C):2|C-(C[B])(C)2(H):1|C[B]-(H):7|C[B]-(C):2|C[B]-(C[B]):2|C-(C[B])(H)3:1|O-(C[B])(H):1|C[B]-(O):1</v>
          </cell>
          <cell r="F10450"/>
          <cell r="G10450" t="str">
            <v>0</v>
          </cell>
        </row>
        <row r="10451">
          <cell r="A10451" t="str">
            <v>108191-76-0</v>
          </cell>
          <cell r="B10451" t="str">
            <v>QUZBRJZZYOSITJ-UHFFFAOYSA-N</v>
          </cell>
          <cell r="C10451" t="str">
            <v>２，３－ジエチル－５－イソプロピルフェノール</v>
          </cell>
          <cell r="D10451" t="str">
            <v>CCc1cc(cc(O)c1CC)C(C)C</v>
          </cell>
          <cell r="E10451" t="str">
            <v>C-(H)3(C):4|C-(C[B])(C)(H)2:2|C-(C[B])(C)2(H):1|C[B]-(H):2|C[B]-(C):3|O-(C[B])(H):1|C[B]-(O):1</v>
          </cell>
          <cell r="F10451"/>
          <cell r="G10451" t="str">
            <v>0</v>
          </cell>
        </row>
        <row r="10452">
          <cell r="A10452" t="str">
            <v>110932-46-2</v>
          </cell>
          <cell r="B10452" t="str">
            <v>FOMGJGQNSRIXHD-UHFFFAOYSA-N</v>
          </cell>
          <cell r="C10452" t="str">
            <v>３，３’－ジイソプロピルビフェニル－２，２’－ジオール</v>
          </cell>
          <cell r="D10452" t="str">
            <v>CC(C)c1cccc(c1O)c2cccc(C(C)C)c2O</v>
          </cell>
          <cell r="E10452" t="str">
            <v>C-(H)3(C):4|C-(C[B])(C)2(H):2|C[B]-(H):6|C[B]-(C):2|C[B]-(C[B]):2|O-(C[B])(H):2|C[B]-(O):2</v>
          </cell>
          <cell r="F10452"/>
          <cell r="G10452" t="str">
            <v>0</v>
          </cell>
        </row>
        <row r="10453">
          <cell r="A10453" t="str">
            <v>134699-83-5</v>
          </cell>
          <cell r="B10453" t="str">
            <v>YGUISCITSZATEV-UHFFFAOYSA-N</v>
          </cell>
          <cell r="C10453" t="str">
            <v>２－エチル－３－メチル－５－イソプロピルフェノール</v>
          </cell>
          <cell r="D10453" t="str">
            <v>CCc1c(C)cc(cc1O)C(C)C</v>
          </cell>
          <cell r="E10453" t="str">
            <v>C-(H)3(C):3|C-(C[B])(C)(H)2:1|C-(C[B])(C)2(H):1|C[B]-(H):2|C[B]-(C):3|C-(C[B])(H)3:1|O-(C[B])(H):1|C[B]-(O):1</v>
          </cell>
          <cell r="F10453"/>
          <cell r="G10453" t="str">
            <v>0</v>
          </cell>
        </row>
        <row r="10454">
          <cell r="A10454" t="str">
            <v>131845-74-4</v>
          </cell>
          <cell r="B10454" t="str">
            <v>IJWDQFRMXRQEKA-UHFFFAOYSA-N</v>
          </cell>
          <cell r="C10454" t="str">
            <v>５－エチル－３，３’－ジプロピルビフェニル－２，４’－ジオール</v>
          </cell>
          <cell r="D10454" t="str">
            <v>CCCc1cc(ccc1O)c2cc(CC)cc(CCC)c2O</v>
          </cell>
          <cell r="E10454" t="str">
            <v>C-(H)3(C):3|C-(C)2(H)2:2|C-(C[B])(C)(H)2:3|C[B]-(H):5|C[B]-(C):3|C[B]-(C[B]):2|O-(C[B])(H):2|C[B]-(O):2</v>
          </cell>
          <cell r="F10454"/>
          <cell r="G10454" t="str">
            <v>0</v>
          </cell>
        </row>
        <row r="10455">
          <cell r="A10455" t="str">
            <v>131844-80-9</v>
          </cell>
          <cell r="B10455" t="str">
            <v>VRZSMGKOIIRZDV-UHFFFAOYSA-N</v>
          </cell>
          <cell r="C10455" t="str">
            <v>３，３’－ジプロピルビフェニル－２，４’－ジオール</v>
          </cell>
          <cell r="D10455" t="str">
            <v>CCCc1cccc(c1O)c2ccc(O)c(CCC)c2</v>
          </cell>
          <cell r="E10455" t="str">
            <v>C-(H)3(C):2|C-(C)2(H)2:2|C-(C[B])(C)(H)2:2|C[B]-(H):6|C[B]-(C):2|C[B]-(C[B]):2|O-(C[B])(H):2|C[B]-(O):2</v>
          </cell>
          <cell r="F10455"/>
          <cell r="G10455" t="str">
            <v>0</v>
          </cell>
        </row>
        <row r="10456">
          <cell r="A10456" t="str">
            <v>118405-80-4</v>
          </cell>
          <cell r="B10456" t="str">
            <v>YBCKOMKNLUKFRF-AKAXFMLLSA-N</v>
          </cell>
          <cell r="C10456" t="str">
            <v>ｔｒａｎｓ－４－（４－イソプロピル－１－メチルシクロヘキシル）フェノール</v>
          </cell>
          <cell r="D10456" t="str">
            <v>CC(C)[C@@H]1CC[C@@](C)(CC1)c2ccc(O)cc2</v>
          </cell>
          <cell r="E10456" t="str">
            <v>C-(H)3(C):3|C-(C)2(H)2:4|C-(H)(C)3:2|C-(C[B])(C)3:1|C[B]-(H):4|C[B]-(C):1|O-(C[B])(H):1|C[B]-(O):1</v>
          </cell>
          <cell r="F10456" t="str">
            <v>Cyclohexane,sub:1</v>
          </cell>
          <cell r="G10456" t="str">
            <v>0</v>
          </cell>
        </row>
        <row r="10457">
          <cell r="A10457" t="str">
            <v>128378-52-9</v>
          </cell>
          <cell r="B10457" t="str">
            <v>QFNNSOOJXFRYKO-UHFFFAOYSA-N</v>
          </cell>
          <cell r="C10457" t="str">
            <v>５’，５’’－ジメチル－［１，１’：３’，１’’：３’’，１’’’－クアテルフェニル］－４’，６’’－ジオール</v>
          </cell>
          <cell r="D10457" t="str">
            <v>Cc1cc(cc(c1O)c2cc(cc(C)c2O)c3ccccc3)c4ccccc4</v>
          </cell>
          <cell r="E10457" t="str">
            <v>C[B]-(H):14|C[B]-(C):2|C[B]-(C[B]):6|C-(C[B])(H)3:2|O-(C[B])(H):2|C[B]-(O):2</v>
          </cell>
          <cell r="F10457"/>
          <cell r="G10457" t="str">
            <v>0</v>
          </cell>
        </row>
        <row r="10458">
          <cell r="A10458" t="str">
            <v>131844-68-3</v>
          </cell>
          <cell r="B10458" t="str">
            <v>FFCTVKPAIBWRDX-UHFFFAOYSA-N</v>
          </cell>
          <cell r="C10458" t="str">
            <v>５－イソプロピルビフェニル－２，４’－ジオール</v>
          </cell>
          <cell r="D10458" t="str">
            <v>CC(C)c1ccc(O)c(c1)c2ccc(O)cc2</v>
          </cell>
          <cell r="E10458" t="str">
            <v>C-(H)3(C):2|C-(C[B])(C)2(H):1|C[B]-(H):7|C[B]-(C):1|C[B]-(C[B]):2|O-(C[B])(H):2|C[B]-(O):2</v>
          </cell>
          <cell r="F10458"/>
          <cell r="G10458" t="str">
            <v>0</v>
          </cell>
        </row>
        <row r="10459">
          <cell r="A10459" t="str">
            <v>129336-94-3</v>
          </cell>
          <cell r="B10459" t="str">
            <v>VUDWBUZLGAXSDX-UHFFFAOYSA-N</v>
          </cell>
          <cell r="C10459" t="str">
            <v>２，４－ジエチル－６－メチルフェノール</v>
          </cell>
          <cell r="D10459" t="str">
            <v>CCc1cc(C)c(O)c(CC)c1</v>
          </cell>
          <cell r="E10459" t="str">
            <v>C-(H)3(C):2|C-(C[B])(C)(H)2:2|C[B]-(H):2|C[B]-(C):3|C-(C[B])(H)3:1|O-(C[B])(H):1|C[B]-(O):1</v>
          </cell>
          <cell r="F10459"/>
          <cell r="G10459" t="str">
            <v>0</v>
          </cell>
        </row>
        <row r="10460">
          <cell r="A10460" t="str">
            <v>110932-45-1</v>
          </cell>
          <cell r="B10460" t="str">
            <v>CLISRGLBJIOFMK-UHFFFAOYSA-N</v>
          </cell>
          <cell r="C10460" t="str">
            <v>３，３’－ジイソプロピルビフェニル－２，４’－ジオール</v>
          </cell>
          <cell r="D10460" t="str">
            <v>CC(C)c1cccc(c1O)c2ccc(O)c(c2)C(C)C</v>
          </cell>
          <cell r="E10460" t="str">
            <v>C-(H)3(C):4|C-(C[B])(C)2(H):2|C[B]-(H):6|C[B]-(C):2|C[B]-(C[B]):2|O-(C[B])(H):2|C[B]-(O):2</v>
          </cell>
          <cell r="F10460"/>
          <cell r="G10460" t="str">
            <v>0</v>
          </cell>
        </row>
        <row r="10461">
          <cell r="A10461" t="str">
            <v>108929-09-5</v>
          </cell>
          <cell r="B10461" t="str">
            <v>APYKTELMGOJSIN-UHFFFAOYSA-N</v>
          </cell>
          <cell r="C10461" t="str">
            <v>２－イソプロピル－３，６－ジメチルフェノール</v>
          </cell>
          <cell r="D10461" t="str">
            <v>CC(C)c1c(C)ccc(C)c1O</v>
          </cell>
          <cell r="E10461" t="str">
            <v>C-(H)3(C):2|C-(C[B])(C)2(H):1|C[B]-(H):2|C[B]-(C):3|C-(C[B])(H)3:2|O-(C[B])(H):1|C[B]-(O):1</v>
          </cell>
          <cell r="F10461"/>
          <cell r="G10461" t="str">
            <v>0</v>
          </cell>
        </row>
        <row r="10462">
          <cell r="A10462" t="str">
            <v>21746-35-0</v>
          </cell>
          <cell r="B10462" t="str">
            <v>RSRGVWXLYWFEPX-UHFFFAOYSA-N</v>
          </cell>
          <cell r="C10462" t="str">
            <v>２，４’－［オキシビス（４，１－フェニレン）ビス（メチレン）］ジフェノール</v>
          </cell>
          <cell r="D10462" t="str">
            <v>Oc1ccc(Cc2ccc(Oc3ccc(Cc4ccccc4O)cc3)cc2)cc1</v>
          </cell>
          <cell r="E10462" t="str">
            <v>C-(C[B])2(H)2:2|C[B]-(H):16|C[B]-(C):4|O-(C[B])2:1|O-(C[B])(H):2|C[B]-(O):4</v>
          </cell>
          <cell r="F10462"/>
          <cell r="G10462" t="str">
            <v>0</v>
          </cell>
        </row>
        <row r="10463">
          <cell r="A10463" t="str">
            <v>110932-44-0</v>
          </cell>
          <cell r="B10463" t="str">
            <v>FNMMAWCYBQFTPM-UHFFFAOYSA-N</v>
          </cell>
          <cell r="C10463" t="str">
            <v>３，３’－ジイソプロピルビフェニル－４，４’－ジオール</v>
          </cell>
          <cell r="D10463" t="str">
            <v>CC(C)c1cc(ccc1O)c2ccc(O)c(c2)C(C)C</v>
          </cell>
          <cell r="E10463" t="str">
            <v>C-(H)3(C):4|C-(C[B])(C)2(H):2|C[B]-(H):6|C[B]-(C):2|C[B]-(C[B]):2|O-(C[B])(H):2|C[B]-(O):2</v>
          </cell>
          <cell r="F10463"/>
          <cell r="G10463" t="str">
            <v>0</v>
          </cell>
        </row>
        <row r="10464">
          <cell r="A10464" t="str">
            <v>60564-10-5</v>
          </cell>
          <cell r="B10464" t="str">
            <v>VGRGABLWDXIPQS-UHFFFAOYSA-N</v>
          </cell>
          <cell r="C10464" t="str">
            <v>２－（｛４－［（４－アミノフェニル）メチル］フェニル｝アミノ）エタノール</v>
          </cell>
          <cell r="D10464" t="str">
            <v>Nc1ccc(Cc2ccc(NCCO)cc2)cc1</v>
          </cell>
          <cell r="E10464" t="str">
            <v>C-(C[B])2(H)2:1|C[B]-(H):8|C[B]-(C):2|O-(C)(H):1|C-(C)(H)2(O):1|C-(C)(H)2(N):1|N-(C[B])(H)2:1|N-(C[B])(C)(H):1|C[B]-(N):2</v>
          </cell>
          <cell r="F10464"/>
          <cell r="G10464" t="str">
            <v>0</v>
          </cell>
        </row>
        <row r="10465">
          <cell r="A10465" t="str">
            <v>133447-23-1</v>
          </cell>
          <cell r="B10465" t="str">
            <v>GEWUWTLFHIPTLP-UHFFFAOYSA-N</v>
          </cell>
          <cell r="C10465" t="str">
            <v>６－イソプロピル－２－メチルベンゼン－１，４－ジオール</v>
          </cell>
          <cell r="D10465" t="str">
            <v>CC(C)c1cc(O)cc(C)c1O</v>
          </cell>
          <cell r="E10465" t="str">
            <v>C-(H)3(C):2|C-(C[B])(C)2(H):1|C[B]-(H):2|C[B]-(C):2|C-(C[B])(H)3:1|O-(C[B])(H):2|C[B]-(O):2</v>
          </cell>
          <cell r="F10465"/>
          <cell r="G10465" t="str">
            <v>0</v>
          </cell>
        </row>
        <row r="10466">
          <cell r="A10466" t="str">
            <v>132645-68-2</v>
          </cell>
          <cell r="B10466" t="str">
            <v>LHZWLFVCDRPUOU-UHFFFAOYSA-N</v>
          </cell>
          <cell r="C10466" t="str">
            <v>４，５－ジエチル－６－メチルビフェニル－３－オール</v>
          </cell>
          <cell r="D10466" t="str">
            <v>CCc1c(C)c(cc(O)c1CC)c2ccccc2</v>
          </cell>
          <cell r="E10466" t="str">
            <v>C-(H)3(C):2|C-(C[B])(C)(H)2:2|C[B]-(H):6|C[B]-(C):3|C[B]-(C[B]):2|C-(C[B])(H)3:1|O-(C[B])(H):1|C[B]-(O):1</v>
          </cell>
          <cell r="F10466"/>
          <cell r="G10466" t="str">
            <v>0</v>
          </cell>
        </row>
        <row r="10467">
          <cell r="A10467" t="str">
            <v>123959-59-1</v>
          </cell>
          <cell r="B10467" t="str">
            <v>JQGDEEJYZQHZFR-UHFFFAOYSA-N</v>
          </cell>
          <cell r="C10467" t="str">
            <v>５，５’’－ジメチル－［１，１’：３’，１’’－テルフェニル］－３，３’’－ジオール</v>
          </cell>
          <cell r="D10467" t="str">
            <v>Cc1cc(O)cc(c1)c2cccc(c2)c3cc(C)cc(O)c3</v>
          </cell>
          <cell r="E10467" t="str">
            <v>C[B]-(H):10|C[B]-(C):2|C[B]-(C[B]):4|C-(C[B])(H)3:2|O-(C[B])(H):2|C[B]-(O):2</v>
          </cell>
          <cell r="F10467"/>
          <cell r="G10467" t="str">
            <v>0</v>
          </cell>
        </row>
        <row r="10468">
          <cell r="A10468" t="str">
            <v>129126-68-7</v>
          </cell>
          <cell r="B10468" t="str">
            <v>LGKAZKLOAQRCKQ-UHFFFAOYSA-N</v>
          </cell>
          <cell r="C10468" t="str">
            <v>３，３’，５－トリエチルビフェニル－２，４’－ジオール</v>
          </cell>
          <cell r="D10468" t="str">
            <v>CCc1cc(CC)c(O)c(c1)c2ccc(O)c(CC)c2</v>
          </cell>
          <cell r="E10468" t="str">
            <v>C-(H)3(C):3|C-(C[B])(C)(H)2:3|C[B]-(H):5|C[B]-(C):3|C[B]-(C[B]):2|O-(C[B])(H):2|C[B]-(O):2</v>
          </cell>
          <cell r="F10468"/>
          <cell r="G10468" t="str">
            <v>0</v>
          </cell>
        </row>
        <row r="10469">
          <cell r="A10469" t="str">
            <v>118405-79-1</v>
          </cell>
          <cell r="B10469" t="str">
            <v>YBCKOMKNLUKFRF-SAZUREKKSA-N</v>
          </cell>
          <cell r="C10469" t="str">
            <v>ｃｉｓ－４－（４－イソプロピル－１－メチルシクロヘキシル）フェノール</v>
          </cell>
          <cell r="D10469" t="str">
            <v>CC(C)[C@@H]1CC[C@](C)(CC1)c2ccc(O)cc2</v>
          </cell>
          <cell r="E10469" t="str">
            <v>C-(H)3(C):3|C-(C)2(H)2:4|C-(H)(C)3:2|C-(C[B])(C)3:1|C[B]-(H):4|C[B]-(C):1|O-(C[B])(H):1|C[B]-(O):1</v>
          </cell>
          <cell r="F10469" t="str">
            <v>Cyclohexane,sub:1</v>
          </cell>
          <cell r="G10469" t="str">
            <v>0</v>
          </cell>
        </row>
        <row r="10470">
          <cell r="A10470" t="str">
            <v>173450-36-7</v>
          </cell>
          <cell r="B10470" t="str">
            <v>BDFXHTDKDCYUHS-UHFFFAOYSA-N</v>
          </cell>
          <cell r="C10470" t="str">
            <v>ジプロピル＝３，３’－メチレンビス［６－アミノベンゾアート］</v>
          </cell>
          <cell r="D10470" t="str">
            <v>CCCOC(=O)c1cc(Cc2ccc(N)c(c2)C(=O)OCCC)ccc1N</v>
          </cell>
          <cell r="E10470" t="str">
            <v>C-(H)3(C):2|C-(C)2(H)2:2|C-(C[B])2(H)2:1|C[B]-(H):6|C[B]-(C):2|CO-(C[B])(O):2|O-(C)(CO):2|C-(C)(H)2(O):2|C[B]-(CO):2|N-(C[B])(H)2:2|C[B]-(N):2</v>
          </cell>
          <cell r="F10470"/>
          <cell r="G10470" t="str">
            <v>0</v>
          </cell>
        </row>
        <row r="10471">
          <cell r="A10471" t="str">
            <v>134699-82-4</v>
          </cell>
          <cell r="B10471" t="str">
            <v>ZLKVGOJTEWCTSW-UHFFFAOYSA-N</v>
          </cell>
          <cell r="C10471" t="str">
            <v>２－エチル－３－メチル－５－プロピルフェノール</v>
          </cell>
          <cell r="D10471" t="str">
            <v>CCCc1cc(C)c(CC)c(O)c1</v>
          </cell>
          <cell r="E10471" t="str">
            <v>C-(H)3(C):2|C-(C)2(H)2:1|C-(C[B])(C)(H)2:2|C[B]-(H):2|C[B]-(C):3|C-(C[B])(H)3:1|O-(C[B])(H):1|C[B]-(O):1</v>
          </cell>
          <cell r="F10471"/>
          <cell r="G10471" t="str">
            <v>0</v>
          </cell>
        </row>
        <row r="10472">
          <cell r="A10472" t="str">
            <v>39194-12-2</v>
          </cell>
          <cell r="B10472" t="str">
            <v>XOPKXWVFWCQDJS-UHFFFAOYSA-N</v>
          </cell>
          <cell r="C10472" t="str">
            <v>ジイソブチル＝６，６’－ジアミノ－３，３’－メチレンジベンゾアート</v>
          </cell>
          <cell r="D10472" t="str">
            <v>CC(C)COC(=O)c1cc(Cc2ccc(N)c(c2)C(=O)OCC(C)C)ccc1N</v>
          </cell>
          <cell r="E10472" t="str">
            <v>C-(H)3(C):4|C-(H)(C)3:2|C-(C[B])2(H)2:1|C[B]-(H):6|C[B]-(C):2|CO-(C[B])(O):2|O-(C)(CO):2|C-(C)(H)2(O):2|C[B]-(CO):2|N-(C[B])(H)2:2|C[B]-(N):2</v>
          </cell>
          <cell r="F10472"/>
          <cell r="G10472" t="str">
            <v>0</v>
          </cell>
        </row>
        <row r="10473">
          <cell r="A10473" t="str">
            <v>129126-69-8</v>
          </cell>
          <cell r="B10473" t="str">
            <v>WKMUNNOJSKDFQJ-UHFFFAOYSA-N</v>
          </cell>
          <cell r="C10473" t="str">
            <v>３，３’，５－トリエチルビフェニル－２，２’－ジオール</v>
          </cell>
          <cell r="D10473" t="str">
            <v>CCc1cc(CC)c(O)c(c1)c2cccc(CC)c2O</v>
          </cell>
          <cell r="E10473" t="str">
            <v>C-(H)3(C):3|C-(C[B])(C)(H)2:3|C[B]-(H):5|C[B]-(C):3|C[B]-(C[B]):2|O-(C[B])(H):2|C[B]-(O):2</v>
          </cell>
          <cell r="F10473"/>
          <cell r="G10473" t="str">
            <v>0</v>
          </cell>
        </row>
        <row r="10474">
          <cell r="A10474" t="str">
            <v>113-59-7</v>
          </cell>
          <cell r="B10474" t="str">
            <v>WSPOMRSOLSGNFJ-AUWJEWJLSA-N</v>
          </cell>
          <cell r="C10474" t="str">
            <v>２－クロロ－９－（３’－ジメチルアミノ－プロピリデン）－チオキサンテン</v>
          </cell>
          <cell r="D10474" t="str">
            <v>CN(C)CC\C=C/1\c2ccccc2Sc3ccc(Cl)cc13</v>
          </cell>
          <cell r="E10474" t="str">
            <v>C[d]-(C)(H):1|C[d]-C[B]2:1|C-(C[d])(C)(H)2:1|C[B]-(H):7|C[B]-(C[d]):2|C-(H)3(N):2|C-(C)(H)2(N):1|N-(C)3:1|S-(C[B])2:1|C[B]-(S):2|C[B]-(Cl):1</v>
          </cell>
          <cell r="F10474"/>
          <cell r="G10474" t="str">
            <v>0</v>
          </cell>
        </row>
        <row r="10475">
          <cell r="A10475" t="str">
            <v>540-67-0</v>
          </cell>
          <cell r="B10475" t="str">
            <v>XOBKSJJDNFUZPF-UHFFFAOYSA-N</v>
          </cell>
          <cell r="C10475" t="str">
            <v>メトキシエタン</v>
          </cell>
          <cell r="D10475" t="str">
            <v>CCOC</v>
          </cell>
          <cell r="E10475" t="str">
            <v>C-(H)3(C):1|O-(C)2:1|C-(C)(H)2(O):1|C-(H)3(O):1</v>
          </cell>
          <cell r="F10475"/>
          <cell r="G10475" t="str">
            <v>0</v>
          </cell>
        </row>
        <row r="10476">
          <cell r="A10476" t="str">
            <v>503-64-0</v>
          </cell>
          <cell r="B10476" t="str">
            <v>LDHQCZJRKDOVOX-IHWYPQMZSA-N</v>
          </cell>
          <cell r="C10476" t="str">
            <v>（Ｚ）－ブタ－２－エン酸</v>
          </cell>
          <cell r="D10476" t="str">
            <v>C\C=C/C(=O)O</v>
          </cell>
          <cell r="E10476" t="str">
            <v>C[d]-(C)(H):1|C-(C[d])(H)3:1|CO-(C[d])(O):1|O-(CO)(H):1|C[d]-(H)(CO):1</v>
          </cell>
          <cell r="F10476"/>
          <cell r="G10476" t="str">
            <v>0</v>
          </cell>
        </row>
        <row r="10477">
          <cell r="A10477" t="str">
            <v>89-69-0</v>
          </cell>
          <cell r="B10477" t="str">
            <v>IBRBMZRLVYKVRF-UHFFFAOYSA-N</v>
          </cell>
          <cell r="C10477" t="str">
            <v>トリクロロ　ニトロベンゼン</v>
          </cell>
          <cell r="D10477" t="str">
            <v>Clc1cc(Cl)c(cc1Cl)N(=O)=O</v>
          </cell>
          <cell r="E10477" t="str">
            <v>C[B]-(H):2|C[B]-(NO2):1|C[B]-(Cl):3</v>
          </cell>
          <cell r="F10477" t="str">
            <v>(Cl)(Cl),ortho:1|(Cl)(Cl),meta:1</v>
          </cell>
          <cell r="G10477" t="str">
            <v>0</v>
          </cell>
        </row>
        <row r="10478">
          <cell r="A10478" t="str">
            <v>4695-61-8</v>
          </cell>
          <cell r="B10478" t="str">
            <v>WSPOMRSOLSGNFJ-VGOFMYFVSA-N</v>
          </cell>
          <cell r="C10478" t="str">
            <v>２－クロロ－９－（３’－ジメチルアミノ－プロピリデン）－チオキサンテン</v>
          </cell>
          <cell r="D10478" t="str">
            <v>CN(C)CC\C=C\1/c2ccccc2Sc3ccc(Cl)cc13</v>
          </cell>
          <cell r="E10478" t="str">
            <v>C[d]-(C)(H):1|C[d]-C[B]2:1|C-(C[d])(C)(H)2:1|C[B]-(H):7|C[B]-(C[d]):2|C-(H)3(N):2|C-(C)(H)2(N):1|N-(C)3:1|S-(C[B])2:1|C[B]-(S):2|C[B]-(Cl):1</v>
          </cell>
          <cell r="F10478"/>
          <cell r="G10478" t="str">
            <v>0</v>
          </cell>
        </row>
        <row r="10479">
          <cell r="A10479" t="str">
            <v>591-81-1</v>
          </cell>
          <cell r="B10479" t="str">
            <v>SJZRECIVHVDYJC-UHFFFAOYSA-N</v>
          </cell>
          <cell r="C10479" t="str">
            <v>４－ヒドロキシブタン酸</v>
          </cell>
          <cell r="D10479" t="str">
            <v>OCCCC(=O)O</v>
          </cell>
          <cell r="E10479" t="str">
            <v>C-(C)2(H)2:1|CO-(C)(O):1|O-(CO)(H):1|O-(C)(H):1|C-(C)(H)2(CO):1|C-(C)(H)2(O):1</v>
          </cell>
          <cell r="F10479"/>
          <cell r="G10479" t="str">
            <v>0</v>
          </cell>
        </row>
        <row r="10480">
          <cell r="A10480" t="str">
            <v>52945-73-0</v>
          </cell>
          <cell r="B10480" t="str">
            <v>LOCHFZBWPCLPAN-SCSAIBSYSA-N</v>
          </cell>
          <cell r="C10480" t="str">
            <v>（Ｒ）－ブタン－２－チオール</v>
          </cell>
          <cell r="D10480" t="str">
            <v>CC[C@@H](C)S</v>
          </cell>
          <cell r="E10480" t="str">
            <v>C-(H)3(C):2|C-(C)2(H)2:1|C-(C)2(H)(S):1|S-(C)(H):1</v>
          </cell>
          <cell r="F10480"/>
          <cell r="G10480" t="str">
            <v>0</v>
          </cell>
        </row>
        <row r="10481">
          <cell r="A10481" t="str">
            <v>506-30-9</v>
          </cell>
          <cell r="B10481" t="str">
            <v>VKOBVWXKNCXXDE-UHFFFAOYSA-N</v>
          </cell>
          <cell r="C10481" t="str">
            <v>イコサン酸</v>
          </cell>
          <cell r="D10481" t="str">
            <v>CCCCCCCCCCCCCCCCCCCC(=O)O</v>
          </cell>
          <cell r="E10481" t="str">
            <v>C-(H)3(C):1|C-(C)2(H)2:17|CO-(C)(O):1|O-(CO)(H):1|C-(C)(H)2(CO):1</v>
          </cell>
          <cell r="F10481"/>
          <cell r="G10481" t="str">
            <v>0</v>
          </cell>
        </row>
        <row r="10482">
          <cell r="A10482" t="str">
            <v>558-17-8</v>
          </cell>
          <cell r="B10482" t="str">
            <v>ANGGPYSFTXVERY-UHFFFAOYSA-N</v>
          </cell>
          <cell r="C10482" t="str">
            <v>２－ヨード－２－メチルプロパン</v>
          </cell>
          <cell r="D10482" t="str">
            <v>CC(C)(C)I</v>
          </cell>
          <cell r="E10482" t="str">
            <v>C-(H)3(C):3|C-(C)3(I):1</v>
          </cell>
          <cell r="F10482" t="str">
            <v>C-(H)3(C),tertiary:1</v>
          </cell>
          <cell r="G10482" t="str">
            <v>0</v>
          </cell>
        </row>
        <row r="10483">
          <cell r="A10483" t="str">
            <v>594-60-5</v>
          </cell>
          <cell r="B10483" t="str">
            <v>IKECULIHBUCAKR-UHFFFAOYSA-N</v>
          </cell>
          <cell r="C10483" t="str">
            <v>２，３－ジメチルブタン－２－オール</v>
          </cell>
          <cell r="D10483" t="str">
            <v>CC(C)C(C)(C)O</v>
          </cell>
          <cell r="E10483" t="str">
            <v>C-(H)3(C):4|C-(H)(C)3:1|O-(C)(H):1|C-(C)3(O),alcohols/peroxides:1</v>
          </cell>
          <cell r="F10483"/>
          <cell r="G10483" t="str">
            <v>0</v>
          </cell>
        </row>
        <row r="10484">
          <cell r="A10484" t="str">
            <v>5048-35-1</v>
          </cell>
          <cell r="B10484" t="str">
            <v>DBRVFNFZYZFKRC-UHFFFAOYSA-N</v>
          </cell>
          <cell r="C10484" t="str">
            <v>オクタ－７－エン－１－イル＝アセタート</v>
          </cell>
          <cell r="D10484" t="str">
            <v>CC(=O)OCCCCCCC=C</v>
          </cell>
          <cell r="E10484" t="str">
            <v>C-(C)2(H)2:4|C[d]-(H)2:1|C[d]-(C)(H):1|C-(C[d])(C)(H)2:1|CO-(C)(O):1|O-(C)(CO):1|C-(H)3(CO):1|C-(C)(H)2(O):1</v>
          </cell>
          <cell r="F10484"/>
          <cell r="G10484" t="str">
            <v>0</v>
          </cell>
        </row>
        <row r="10485">
          <cell r="A10485" t="str">
            <v>94-17-7</v>
          </cell>
          <cell r="B10485" t="str">
            <v>OXYKVVLTXXXVRT-UHFFFAOYSA-N</v>
          </cell>
          <cell r="C10485" t="str">
            <v>ビス（４－クロロベンゾイル）＝ペルオキシド</v>
          </cell>
          <cell r="D10485" t="str">
            <v>Clc1ccc(cc1)C(=O)OOC(=O)c2ccc(Cl)cc2</v>
          </cell>
          <cell r="E10485" t="str">
            <v>C[B]-(H):8|CO-(C[B])(O):2|O-(O)(CO):2|C[B]-(CO):2|C[B]-(Cl):2</v>
          </cell>
          <cell r="F10485"/>
          <cell r="G10485" t="str">
            <v>0</v>
          </cell>
        </row>
        <row r="10486">
          <cell r="A10486" t="str">
            <v>557-98-2</v>
          </cell>
          <cell r="B10486" t="str">
            <v>PNLQPWWBHXMFCA-UHFFFAOYSA-N</v>
          </cell>
          <cell r="C10486" t="str">
            <v>クロロプロペン</v>
          </cell>
          <cell r="D10486" t="str">
            <v>CC(=C)Cl</v>
          </cell>
          <cell r="E10486" t="str">
            <v>C[d]-(H)2:1|C-(C[d])(H)3:1|C[d]-(C)(Cl):1</v>
          </cell>
          <cell r="F10486"/>
          <cell r="G10486" t="str">
            <v>0</v>
          </cell>
        </row>
        <row r="10487">
          <cell r="A10487" t="str">
            <v>4192-77-2</v>
          </cell>
          <cell r="B10487" t="str">
            <v>KBEBGUQPQBELIU-CMDGGOBGSA-N</v>
          </cell>
          <cell r="C10487" t="str">
            <v>エチル＝（Ｅ）－シンナマート</v>
          </cell>
          <cell r="D10487" t="str">
            <v>CCOC(=O)\C=C\c1ccccc1</v>
          </cell>
          <cell r="E10487" t="str">
            <v>C-(H)3(C):1|C[d]-C[B](H):1|C[B]-(H):5|C[B]-(C[d]):1|CO-(C[d])(O):1|O-(C)(CO):1|C[d]-(H)(CO):1|C-(C)(H)2(O):1</v>
          </cell>
          <cell r="F10487"/>
          <cell r="G10487" t="str">
            <v>0</v>
          </cell>
        </row>
        <row r="10488">
          <cell r="A10488" t="str">
            <v>20407-74-3</v>
          </cell>
          <cell r="B10488" t="str">
            <v>LOCHFZBWPCLPAN-BYPYZUCNSA-N</v>
          </cell>
          <cell r="C10488" t="str">
            <v>（Ｓ）－ブタン－２－チオール</v>
          </cell>
          <cell r="D10488" t="str">
            <v>CC[C@H](C)S</v>
          </cell>
          <cell r="E10488" t="str">
            <v>C-(H)3(C):2|C-(C)2(H)2:1|C-(C)2(H)(S):1|S-(C)(H):1</v>
          </cell>
          <cell r="F10488"/>
          <cell r="G10488" t="str">
            <v>0</v>
          </cell>
        </row>
        <row r="10489">
          <cell r="A10489" t="str">
            <v>146-54-3</v>
          </cell>
          <cell r="B10489" t="str">
            <v>XSCGXQMFQXDFCW-UHFFFAOYSA-N</v>
          </cell>
          <cell r="C10489" t="str">
            <v>トリフルプロマジン</v>
          </cell>
          <cell r="D10489" t="str">
            <v>CN(C)CCCN1c2ccccc2Sc3ccc(cc13)C(F)(F)F</v>
          </cell>
          <cell r="E10489" t="str">
            <v>C-(C)2(H)2:1|C[B]-(H):7|C[B]-(C):1|C-(H)3(N):2|C-(C)(H)2(N):2|N-(C)3:1|N-(C[B])2(C):1|C[B]-(N):2|S-(C[B])2:1|C[B]-(S):2|C-(C[B])(F)3:1</v>
          </cell>
          <cell r="F10489"/>
          <cell r="G10489" t="str">
            <v>0</v>
          </cell>
        </row>
        <row r="10490">
          <cell r="A10490" t="str">
            <v>131-14-6</v>
          </cell>
          <cell r="B10490" t="str">
            <v>WQOWBWVMZPPPGX-UHFFFAOYSA-N</v>
          </cell>
          <cell r="C10490" t="str">
            <v>２，６－ジアミノ－９，１０－アントラキノン</v>
          </cell>
          <cell r="D10490" t="str">
            <v>Nc1ccc2C(=O)c3cc(N)ccc3C(=O)c2c1</v>
          </cell>
          <cell r="E10490" t="str">
            <v>C[B]-(H):6|CO-(C[B])2:2|C[B]-(CO):4|N-(C[B])(H)2:2|C[B]-(N):2</v>
          </cell>
          <cell r="F10490" t="str">
            <v>ortho corr, hydrocarbons:2</v>
          </cell>
          <cell r="G10490" t="str">
            <v>0</v>
          </cell>
        </row>
        <row r="10491">
          <cell r="A10491" t="str">
            <v>2084-69-7</v>
          </cell>
          <cell r="B10491" t="str">
            <v>JIVANURAWUCQIG-UHFFFAOYSA-N</v>
          </cell>
          <cell r="C10491" t="str">
            <v>１，１，２，４，４，７－ヘキサメチル－１，２，３，４－テトラヒドロナフタレン</v>
          </cell>
          <cell r="D10491" t="str">
            <v>CC1CC(C)(C)c2ccc(C)cc2C1(C)C</v>
          </cell>
          <cell r="E10491" t="str">
            <v>C-(H)3(C):5|C-(C)2(H)2:1|C-(H)(C)3:1|C-(C[B])(C)3:2|C[B]-(H):3|C[B]-(C):3|C-(C[B])(H)3:1</v>
          </cell>
          <cell r="F10491"/>
          <cell r="G10491" t="str">
            <v>0</v>
          </cell>
        </row>
        <row r="10492">
          <cell r="A10492" t="str">
            <v>31469-08-6</v>
          </cell>
          <cell r="B10492" t="str">
            <v>VRHMNTYGRQBMGR-UHFFFAOYSA-N</v>
          </cell>
          <cell r="C10492" t="str">
            <v>エタン－１，２－ジスルホニル＝ジクロリド</v>
          </cell>
          <cell r="D10492" t="str">
            <v>ClS(=O)(=O)CCS(=O)(=O)Cl</v>
          </cell>
          <cell r="E10492" t="str">
            <v>C-(C)(H)2(SO2):2</v>
          </cell>
          <cell r="F10492"/>
          <cell r="G10492" t="str">
            <v>0</v>
          </cell>
        </row>
        <row r="10493">
          <cell r="A10493" t="str">
            <v>20686-91-3</v>
          </cell>
          <cell r="B10493" t="str">
            <v>QHABYFQJNLKLOR-UHFFFAOYSA-N</v>
          </cell>
          <cell r="C10493" t="str">
            <v>プロパン－１，３－ジスルホニル＝ジクロリド</v>
          </cell>
          <cell r="D10493" t="str">
            <v>ClS(=O)(=O)CCCS(=O)(=O)Cl</v>
          </cell>
          <cell r="E10493" t="str">
            <v>C-(C)2(H)2:1|C-(C)(H)2(SO2):2</v>
          </cell>
          <cell r="F10493"/>
          <cell r="G10493" t="str">
            <v>0</v>
          </cell>
        </row>
        <row r="10494">
          <cell r="A10494" t="str">
            <v>5424-54-4</v>
          </cell>
          <cell r="B10494" t="str">
            <v>IVJXXQSXKSRPIL-UHFFFAOYSA-N</v>
          </cell>
          <cell r="C10494" t="str">
            <v>ビス（ジメチルアミノメチル）フェノール</v>
          </cell>
          <cell r="D10494" t="str">
            <v>CN(C)Cc1ccc(O)c(CN(C)C)c1</v>
          </cell>
          <cell r="E10494" t="str">
            <v>C[B]-(H):3|C[B]-(C):2|O-(C[B])(H):1|C[B]-(O):1|C-(H)3(N):4|C-(C[B])(H)2(N):2|N-(C)3:2</v>
          </cell>
          <cell r="F10494"/>
          <cell r="G10494" t="str">
            <v>0</v>
          </cell>
        </row>
        <row r="10495">
          <cell r="A10495" t="str">
            <v>52671-32-6</v>
          </cell>
          <cell r="B10495" t="str">
            <v>XBEJNXNMXKECFF-UHFFFAOYSA-N</v>
          </cell>
          <cell r="C10495" t="str">
            <v>４，８－ジメチルノナ－７－エンニトリル</v>
          </cell>
          <cell r="D10495" t="str">
            <v>CC(CCC=C(C)C)CCC#N</v>
          </cell>
          <cell r="E10495" t="str">
            <v>C-(H)3(C):1|C-(C)2(H)2:2|C-(H)(C)3:1|C[d]-(C)(H):1|C[d]-(C)2:1|C-(C[d])(C)(H)2:1|C-(C[d])(H)3:2|C-(C)(H)2(CN):1</v>
          </cell>
          <cell r="F10495"/>
          <cell r="G10495" t="str">
            <v>0</v>
          </cell>
        </row>
        <row r="10496">
          <cell r="A10496" t="str">
            <v>3079-82-1</v>
          </cell>
          <cell r="B10496" t="str">
            <v>VZHRPLJULARYDO-UHFFFAOYSA-N</v>
          </cell>
          <cell r="C10496" t="str">
            <v>ブタン－１，４－ジスルホニル＝ジクロリド</v>
          </cell>
          <cell r="D10496" t="str">
            <v>ClS(=O)(=O)CCCCS(=O)(=O)Cl</v>
          </cell>
          <cell r="E10496" t="str">
            <v>C-(C)2(H)2:2|C-(C)(H)2(SO2):2</v>
          </cell>
          <cell r="F10496"/>
          <cell r="G10496" t="str">
            <v>0</v>
          </cell>
        </row>
        <row r="10497">
          <cell r="A10497" t="str">
            <v>53153-66-5</v>
          </cell>
          <cell r="B10497" t="str">
            <v>MQAQVKBUJPAQIG-CSKARUKUSA-N</v>
          </cell>
          <cell r="C10497" t="str">
            <v>３－メチルノナ－２－エンニトリル</v>
          </cell>
          <cell r="D10497" t="str">
            <v>CCCCCC\C(=C\C#N)\C</v>
          </cell>
          <cell r="E10497" t="str">
            <v>C-(H)3(C):1|C-(C)2(H)2:4|C[d]-(C)2:1|C-(C[d])(C)(H)2:1|C-(C[d])(H)3:1|C[d]-(H)(CN):1</v>
          </cell>
          <cell r="F10497"/>
          <cell r="G10497" t="str">
            <v>0</v>
          </cell>
        </row>
        <row r="10498">
          <cell r="A10498" t="str">
            <v>27745-36-4</v>
          </cell>
          <cell r="B10498" t="str">
            <v>OOOOFOPLSIWRAR-HNRFISLBSA-N</v>
          </cell>
          <cell r="C10498" t="str">
            <v>（３Ｓ，６Ｅ）－３，７，１１－トリメチルドデカ－６，１０－ジエン－１－オール</v>
          </cell>
          <cell r="D10498" t="str">
            <v>C[C@H](CCO)CC\C=C(/C)\CCC=C(C)C</v>
          </cell>
          <cell r="E10498" t="str">
            <v>C-(H)3(C):1|C-(C)2(H)2:2|C-(H)(C)3:1|C[d]-(C)(H):2|C[d]-(C)2:2|C-(C[d])(C)(H)2:3|C-(C[d])(H)3:3|O-(C)(H):1|C-(C)(H)2(O):1</v>
          </cell>
          <cell r="F10498"/>
          <cell r="G10498" t="str">
            <v>0</v>
          </cell>
        </row>
        <row r="10499">
          <cell r="A10499" t="str">
            <v>62371-29-3</v>
          </cell>
          <cell r="B10499" t="str">
            <v>YRBJZWHYOKBNSO-UHFFFAOYSA-N</v>
          </cell>
          <cell r="C10499" t="str">
            <v>ペンタン－１，５－ジスルホニル＝ジクロリド</v>
          </cell>
          <cell r="D10499" t="str">
            <v>ClS(=O)(=O)CCCCCS(=O)(=O)Cl</v>
          </cell>
          <cell r="E10499" t="str">
            <v>C-(C)2(H)2:3|C-(C)(H)2(SO2):2</v>
          </cell>
          <cell r="F10499"/>
          <cell r="G10499" t="str">
            <v>0</v>
          </cell>
        </row>
        <row r="10500">
          <cell r="A10500" t="str">
            <v>24602-86-6</v>
          </cell>
          <cell r="B10500" t="str">
            <v>YTOPFCCWCSOHFV-UHFFFAOYSA-N</v>
          </cell>
          <cell r="C10500" t="str">
            <v>２，６－ジメチル－４－トリデカ－１－イルモルホリン</v>
          </cell>
          <cell r="D10500" t="str">
            <v>CCCCCCCCCCCCCN1CC(C)OC(C)C1</v>
          </cell>
          <cell r="E10500" t="str">
            <v>C-(H)3(C):3|C-(C)2(H)2:11|O-(C)2:1|C-(C)2(H)(O),ethers/esters:2|C-(C)(H)2(N):3|N-(C)3:1</v>
          </cell>
          <cell r="F10500"/>
          <cell r="G10500" t="str">
            <v>0</v>
          </cell>
        </row>
        <row r="10501">
          <cell r="A10501" t="str">
            <v>26153-38-8</v>
          </cell>
          <cell r="B10501" t="str">
            <v>HAQLHRYUDBKTJG-UHFFFAOYSA-N</v>
          </cell>
          <cell r="C10501" t="str">
            <v>３，５－ジヒドロキシベンズアルデヒド</v>
          </cell>
          <cell r="D10501" t="str">
            <v>Oc1cc(O)cc(C=O)c1</v>
          </cell>
          <cell r="E10501" t="str">
            <v>C[B]-(H):3|CO-(C[B])(H):1|O-(C[B])(H):2|C[B]-(O):2|C[B]-(CO):1</v>
          </cell>
          <cell r="F10501" t="str">
            <v>(OH)(OH),meta:1</v>
          </cell>
          <cell r="G10501" t="str">
            <v>0</v>
          </cell>
        </row>
        <row r="10502">
          <cell r="A10502" t="str">
            <v>25546-65-0</v>
          </cell>
          <cell r="B10502" t="str">
            <v>NSKGQURZWSPSBC-VVPCINPTSA-N</v>
          </cell>
          <cell r="C10502" t="str">
            <v>（１Ｒ，２Ｒ，３Ｓ，４Ｒ，６Ｓ）－４，６－ジアミノ－３－ヒドロキシ－２－（β－Ｄ－リボフラノシルオキシ）シクロヘキシル＝２，６－ジアミノ－２，６－ジデオキシ－α－Ｄ－グルコピラノシド</v>
          </cell>
          <cell r="D10502" t="str">
            <v>NC[C@H]1O[C@H](O[C@@H]2[C@@H](N)C[C@@H](N)[C@H](O)[C@H]2O[C@@H]3O[C@H](CO)[C@@H](O)[C@H]3O)[C@H](N)[C@@H](O)[C@@H]1O</v>
          </cell>
          <cell r="E10502" t="str">
            <v>C-(C)2(H)2:1|O-(C)2:4|O-(C)(H):6|C-(C)(H)(O)2:2|C-(C)2(H)(O),ethers/esters:4|C-(C)2(H)(O),alcohpls/peroxides:5|C-(C)(H)2(O):1|C-(C)(H)2(N):1|C-(C)2(H)(N):3|N-(C)(H)2:4</v>
          </cell>
          <cell r="F10502" t="str">
            <v>Cyclohexane,sub:1|Tetrahydrofuran:1|Tetrahydropyran:1</v>
          </cell>
          <cell r="G10502" t="str">
            <v>0</v>
          </cell>
        </row>
        <row r="10503">
          <cell r="A10503" t="str">
            <v>612-23-7</v>
          </cell>
          <cell r="B10503" t="str">
            <v>BXCBUWKTXLWPSB-UHFFFAOYSA-N</v>
          </cell>
          <cell r="C10503" t="str">
            <v>１－（クロロメチル）－２－ニトロベンゼン</v>
          </cell>
          <cell r="D10503" t="str">
            <v>ClCc1ccccc1N(=O)=O</v>
          </cell>
          <cell r="E10503" t="str">
            <v>C[B]-(H):4|C[B]-(C):1|C[B]-(NO2):1|C-(C[B])(H)2(Cl):1</v>
          </cell>
          <cell r="F10503"/>
          <cell r="G10503" t="str">
            <v>0</v>
          </cell>
        </row>
        <row r="10504">
          <cell r="A10504" t="str">
            <v>5009-31-4</v>
          </cell>
          <cell r="B10504" t="str">
            <v>HSNATJOWAYTBGM-ARJAWSKDSA-N</v>
          </cell>
          <cell r="C10504" t="str">
            <v>（３Ｚ）－１－ブロモヘキサ－３－エン</v>
          </cell>
          <cell r="D10504" t="str">
            <v>CC\C=C/CCBr</v>
          </cell>
          <cell r="E10504" t="str">
            <v>C-(H)3(C):1|C[d]-(C)(H):2|C-(C[d])(C)(H)2:2|C-(C)(H)2(Br):1</v>
          </cell>
          <cell r="F10504"/>
          <cell r="G10504" t="str">
            <v>0</v>
          </cell>
        </row>
        <row r="10505">
          <cell r="A10505" t="str">
            <v>5010-35-5</v>
          </cell>
          <cell r="B10505" t="str">
            <v>MIYLVQHVMLKMCN-UHFFFAOYSA-N</v>
          </cell>
          <cell r="C10505" t="str">
            <v>５－メチル－５－フェニルヘキサン－３－オール</v>
          </cell>
          <cell r="D10505" t="str">
            <v>CCC(O)CC(C)(C)c1ccccc1</v>
          </cell>
          <cell r="E10505" t="str">
            <v>C-(H)3(C):3|C-(C)2(H)2:2|C-(C[B])(C)3:1|C[B]-(H):5|C[B]-(C):1|O-(C)(H):1|C-(C)2(H)(O),alcohpls/peroxides:1</v>
          </cell>
          <cell r="F10505"/>
          <cell r="G10505" t="str">
            <v>0</v>
          </cell>
        </row>
        <row r="10506">
          <cell r="A10506" t="str">
            <v>1793-68-6</v>
          </cell>
          <cell r="B10506" t="str">
            <v>WGDZQINGRJYRHS-UHFFFAOYSA-N</v>
          </cell>
          <cell r="C10506" t="str">
            <v>２－［ビス（２－ヒドロキシエチル）アミノ］エチル＝ドデカノアート</v>
          </cell>
          <cell r="D10506" t="str">
            <v>CCCCCCCCCCCC(=O)OCCN(CCO)CCO</v>
          </cell>
          <cell r="E10506" t="str">
            <v>C-(H)3(C):1|C-(C)2(H)2:9|CO-(C)(O):1|O-(C)(CO):1|O-(C)(H):2|C-(C)(H)2(CO):1|C-(C)(H)2(O):2|C-(C)(H)2(O):1|C-(C)(H)2(N):3|N-(C)3:1</v>
          </cell>
          <cell r="F10506"/>
          <cell r="G10506" t="str">
            <v>0</v>
          </cell>
        </row>
        <row r="10507">
          <cell r="A10507" t="str">
            <v>5024-21-5</v>
          </cell>
          <cell r="B10507" t="str">
            <v>ZDJFDFNNEAPGOP-UHFFFAOYSA-N</v>
          </cell>
          <cell r="C10507" t="str">
            <v>ジメチル＝テトラデカンジオアート</v>
          </cell>
          <cell r="D10507" t="str">
            <v>COC(=O)CCCCCCCCCCCCC(=O)OC</v>
          </cell>
          <cell r="E10507" t="str">
            <v>C-(C)2(H)2:10|CO-(C)(O):2|O-(C)(CO):2|C-(C)(H)2(CO):2|C-(H)3(O):2</v>
          </cell>
          <cell r="F10507"/>
          <cell r="G10507" t="str">
            <v>0</v>
          </cell>
        </row>
        <row r="10508">
          <cell r="A10508" t="str">
            <v>1712-71-6</v>
          </cell>
          <cell r="B10508" t="str">
            <v>KECZPSPBNNGWDJ-UHFFFAOYSA-N</v>
          </cell>
          <cell r="C10508" t="str">
            <v>１－クロロ－３－イソプロペニルベンゼン</v>
          </cell>
          <cell r="D10508" t="str">
            <v>CC(=C)c1cccc(Cl)c1</v>
          </cell>
          <cell r="E10508" t="str">
            <v>C[d]-(H)2:1|C[d]-C[B](C):1|C[B]-(H):4|C[B]-(C[d]):1|C-(C[d])(H)3:1|C[B]-(Cl):1</v>
          </cell>
          <cell r="F10508"/>
          <cell r="G10508" t="str">
            <v>0</v>
          </cell>
        </row>
        <row r="10509">
          <cell r="A10509" t="str">
            <v>1735-48-4</v>
          </cell>
          <cell r="B10509" t="str">
            <v>AILNJPONTDNFHN-UHFFFAOYSA-N</v>
          </cell>
          <cell r="C10509" t="str">
            <v>１，１，１，２，２，３，４，５，５，６，６，６－ドデカフルオロ－３，４－ビス（トリフルオロメチル）ヘキサン</v>
          </cell>
          <cell r="D10509" t="str">
            <v>FC(F)(F)C(F)(F)C(F)(C(F)(F)F)C(F)(C(F)(F)F)C(F)(F)C(F)(F)F</v>
          </cell>
          <cell r="E10509" t="str">
            <v>C-(C)(F)3:4|C-(C)3(F):2|C-(C)2(F)2:2</v>
          </cell>
          <cell r="F10509"/>
          <cell r="G10509" t="str">
            <v>0</v>
          </cell>
        </row>
        <row r="10510">
          <cell r="A10510" t="str">
            <v>1740-97-2</v>
          </cell>
          <cell r="B10510" t="str">
            <v>WYXXLXHHWYNKJF-UHFFFAOYSA-N</v>
          </cell>
          <cell r="C10510" t="str">
            <v>４－イソプロピル－２－メチルフェノール</v>
          </cell>
          <cell r="D10510" t="str">
            <v>CC(C)c1ccc(O)c(C)c1</v>
          </cell>
          <cell r="E10510" t="str">
            <v>C-(H)3(C):2|C-(C[B])(C)2(H):1|C[B]-(H):3|C[B]-(C):2|C-(C[B])(H)3:1|O-(C[B])(H):1|C[B]-(O):1</v>
          </cell>
          <cell r="F10510"/>
          <cell r="G10510" t="str">
            <v>0</v>
          </cell>
        </row>
        <row r="10511">
          <cell r="A10511" t="str">
            <v>1708-99-2</v>
          </cell>
          <cell r="B10511" t="str">
            <v>SZPKMIRLEAFMBV-ZZXKWVIFSA-N</v>
          </cell>
          <cell r="C10511" t="str">
            <v>３－メチルペンタ－３－エン－１－オール</v>
          </cell>
          <cell r="D10511" t="str">
            <v>C\C=C(/C)\CCO</v>
          </cell>
          <cell r="E10511" t="str">
            <v>C[d]-(C)(H):1|C[d]-(C)2:1|C-(C[d])(C)(H)2:1|C-(C[d])(H)3:2|O-(C)(H):1|C-(C)(H)2(O):1</v>
          </cell>
          <cell r="F10511"/>
          <cell r="G10511" t="str">
            <v>0</v>
          </cell>
        </row>
        <row r="10512">
          <cell r="A10512" t="str">
            <v>1708-97-0</v>
          </cell>
          <cell r="B10512" t="str">
            <v>FYLHKYNEKGQLFR-QPJJXVBHSA-N</v>
          </cell>
          <cell r="C10512" t="str">
            <v>３－メチルペンタ－３－エニル＝アセタート</v>
          </cell>
          <cell r="D10512" t="str">
            <v>C\C=C(/C)\CCOC(=O)C</v>
          </cell>
          <cell r="E10512" t="str">
            <v>C[d]-(C)(H):1|C[d]-(C)2:1|C-(C[d])(C)(H)2:1|C-(C[d])(H)3:2|CO-(C)(O):1|O-(C)(CO):1|C-(H)3(CO):1|C-(C)(H)2(O):1</v>
          </cell>
          <cell r="F10512"/>
          <cell r="G10512" t="str">
            <v>0</v>
          </cell>
        </row>
        <row r="10513">
          <cell r="A10513" t="str">
            <v>26073-88-1</v>
          </cell>
          <cell r="B10513" t="str">
            <v>ZTHFHHQRUMLRIM-UHFFFAOYSA-N</v>
          </cell>
          <cell r="C10513" t="str">
            <v>１－スルファニルテトラデカン－２－オール</v>
          </cell>
          <cell r="D10513" t="str">
            <v>CCCCCCCCCCCCC(O)CS</v>
          </cell>
          <cell r="E10513" t="str">
            <v>C-(H)3(C):1|C-(C)2(H)2:11|O-(C)(H):1|C-(C)2(H)(O),alcohpls/peroxides:1|C-(C)(H)2(S):1|S-(C)(H):1</v>
          </cell>
          <cell r="F10513"/>
          <cell r="G10513" t="str">
            <v>0</v>
          </cell>
        </row>
        <row r="10514">
          <cell r="A10514" t="str">
            <v>20611-11-4</v>
          </cell>
          <cell r="B10514" t="str">
            <v>GGMUJCCSBRQVTP-UHFFFAOYSA-N</v>
          </cell>
          <cell r="C10514" t="str">
            <v>１－スルファニルドデカン－２－オール</v>
          </cell>
          <cell r="D10514" t="str">
            <v>CCCCCCCCCCC(O)CS</v>
          </cell>
          <cell r="E10514" t="str">
            <v>C-(H)3(C):1|C-(C)2(H)2:9|O-(C)(H):1|C-(C)2(H)(O),alcohpls/peroxides:1|C-(C)(H)2(S):1|S-(C)(H):1</v>
          </cell>
          <cell r="F10514"/>
          <cell r="G10514" t="str">
            <v>0</v>
          </cell>
        </row>
        <row r="10515">
          <cell r="A10515" t="str">
            <v>55525-35-4</v>
          </cell>
          <cell r="B10515" t="str">
            <v>LTDQXPKSPMCGCO-UHFFFAOYSA-N</v>
          </cell>
          <cell r="C10515" t="str">
            <v>１－スルファニルヘキサデカン－２－オール</v>
          </cell>
          <cell r="D10515" t="str">
            <v>CCCCCCCCCCCCCCC(O)CS</v>
          </cell>
          <cell r="E10515" t="str">
            <v>C-(H)3(C):1|C-(C)2(H)2:13|O-(C)(H):1|C-(C)2(H)(O),alcohpls/peroxides:1|C-(C)(H)2(S):1|S-(C)(H):1</v>
          </cell>
          <cell r="F10515"/>
          <cell r="G10515" t="str">
            <v>0</v>
          </cell>
        </row>
        <row r="10516">
          <cell r="A10516" t="str">
            <v>2984-32-9</v>
          </cell>
          <cell r="B10516" t="str">
            <v>MDKHJHZILQCOTC-UHFFFAOYSA-N</v>
          </cell>
          <cell r="C10516" t="str">
            <v>３－［（２－ヒドロキシドデシル）オキシ］－プロパン－１，２－ジオール</v>
          </cell>
          <cell r="D10516" t="str">
            <v>CCCCCCCCCCC(O)COCC(O)CO</v>
          </cell>
          <cell r="E10516" t="str">
            <v>C-(H)3(C):1|C-(C)2(H)2:9|O-(C)2:1|O-(C)(H):3|C-(C)2(H)(O),alcohpls/peroxides:2|C-(C)(H)2(O):1|C-(C)(H)2(O):2</v>
          </cell>
          <cell r="F10516"/>
          <cell r="G10516" t="str">
            <v>0</v>
          </cell>
        </row>
        <row r="10517">
          <cell r="A10517" t="str">
            <v>1191-91-9</v>
          </cell>
          <cell r="B10517" t="str">
            <v>RQIOWVGTLVTEFX-UHFFFAOYSA-N</v>
          </cell>
          <cell r="C10517" t="str">
            <v>２，５，８，１１，１４，１７，２０，２３－オクタオキサテトラコサン</v>
          </cell>
          <cell r="D10517" t="str">
            <v>COCCOCCOCCOCCOCCOCCOCCOC</v>
          </cell>
          <cell r="E10517" t="str">
            <v>O-(C)2:8|C-(C)(H)2(O):14|C-(H)3(O):2</v>
          </cell>
          <cell r="F10517"/>
          <cell r="G10517" t="str">
            <v>0</v>
          </cell>
        </row>
        <row r="10518">
          <cell r="A10518" t="str">
            <v>1185-29-1</v>
          </cell>
          <cell r="B10518" t="str">
            <v>LYIMSMCQBKXQDK-UHFFFAOYSA-N</v>
          </cell>
          <cell r="C10518" t="str">
            <v>２－エチル－２－メチルヘキサン酸</v>
          </cell>
          <cell r="D10518" t="str">
            <v>CCCCC(C)(CC)C(=O)O</v>
          </cell>
          <cell r="E10518" t="str">
            <v>C-(H)3(C):3|C-(C)2(H)2:4|CO-(C)(O):1|O-(CO)(H):1|C-(C)3(CO):1</v>
          </cell>
          <cell r="F10518"/>
          <cell r="G10518" t="str">
            <v>0</v>
          </cell>
        </row>
        <row r="10519">
          <cell r="A10519" t="str">
            <v>3001-66-9</v>
          </cell>
          <cell r="B10519" t="str">
            <v>BZXFEMZFRLXGCY-UHFFFAOYSA-N</v>
          </cell>
          <cell r="C10519" t="str">
            <v>オクタン－２－チオール</v>
          </cell>
          <cell r="D10519" t="str">
            <v>CCCCCCC(C)S</v>
          </cell>
          <cell r="E10519" t="str">
            <v>C-(H)3(C):2|C-(C)2(H)2:5|C-(C)2(H)(S):1|S-(C)(H):1</v>
          </cell>
          <cell r="F10519"/>
          <cell r="G10519" t="str">
            <v>0</v>
          </cell>
        </row>
        <row r="10520">
          <cell r="A10520" t="str">
            <v>3002-20-8</v>
          </cell>
          <cell r="B10520" t="str">
            <v>AKXHFKRRKWIXRH-UHFFFAOYSA-N</v>
          </cell>
          <cell r="C10520" t="str">
            <v>ニトリロトリエタン－２，１－ジイル＝トリドデカノアート</v>
          </cell>
          <cell r="D10520" t="str">
            <v>CCCCCCCCCCCC(=O)OCCN(CCOC(=O)CCCCCCCCCCC)CCOC(=O)CCCCCCCCCCC</v>
          </cell>
          <cell r="E10520" t="str">
            <v>C-(H)3(C):3|C-(C)2(H)2:27|CO-(C)(O):3|O-(C)(CO):3|C-(C)(H)2(CO):3|C-(C)(H)2(O):3|C-(C)(H)2(N):3|N-(C)3:1</v>
          </cell>
          <cell r="F10520"/>
          <cell r="G10520" t="str">
            <v>0</v>
          </cell>
        </row>
        <row r="10521">
          <cell r="A10521" t="str">
            <v>2987-16-8</v>
          </cell>
          <cell r="B10521" t="str">
            <v>LTNUSYNQZJZUSY-UHFFFAOYSA-N</v>
          </cell>
          <cell r="C10521" t="str">
            <v>３，３－ジメチルブタナール</v>
          </cell>
          <cell r="D10521" t="str">
            <v>CC(C)(C)CC=O</v>
          </cell>
          <cell r="E10521" t="str">
            <v>C-(H)3(C):3|C-(C)4:1|CO-(C)(H):1|C-(C)(H)2(CO):1</v>
          </cell>
          <cell r="F10521" t="str">
            <v>C-(H)3(C),tertiary:1</v>
          </cell>
          <cell r="G10521" t="str">
            <v>0</v>
          </cell>
        </row>
        <row r="10522">
          <cell r="A10522" t="str">
            <v>1193-66-4</v>
          </cell>
          <cell r="B10522" t="str">
            <v>QXKMWFFBWDHDCB-UHFFFAOYSA-N</v>
          </cell>
          <cell r="C10522" t="str">
            <v>メチルトリエチレンジアミン</v>
          </cell>
          <cell r="D10522" t="str">
            <v>CC1CN2CCN1CC2</v>
          </cell>
          <cell r="E10522" t="str">
            <v>C-(H)3(C):1|C-(C)(H)2(N):5|C-(C)2(H)(N):1|N-(C)3:2</v>
          </cell>
          <cell r="F10522"/>
          <cell r="G10522" t="str">
            <v>0</v>
          </cell>
        </row>
        <row r="10523">
          <cell r="A10523" t="str">
            <v>1188-02-9</v>
          </cell>
          <cell r="B10523" t="str">
            <v>NKBWMBRPILTCRD-UHFFFAOYSA-N</v>
          </cell>
          <cell r="C10523" t="str">
            <v>２－メチルヘプタン酸</v>
          </cell>
          <cell r="D10523" t="str">
            <v>CCCCCC(C)C(=O)O</v>
          </cell>
          <cell r="E10523" t="str">
            <v>C-(H)3(C):2|C-(C)2(H)2:4|CO-(C)(O):1|O-(CO)(H):1|C-(C)2(H)(CO):1</v>
          </cell>
          <cell r="F10523"/>
          <cell r="G10523" t="str">
            <v>0</v>
          </cell>
        </row>
        <row r="10524">
          <cell r="A10524" t="str">
            <v>1124-04-5</v>
          </cell>
          <cell r="B10524" t="str">
            <v>PSOJLBXHRBFLLQ-UHFFFAOYSA-N</v>
          </cell>
          <cell r="C10524" t="str">
            <v>２－クロロ－４，５－ジメチルフェノール</v>
          </cell>
          <cell r="D10524" t="str">
            <v>Cc1cc(O)c(Cl)cc1C</v>
          </cell>
          <cell r="E10524" t="str">
            <v>C[B]-(H):2|C[B]-(C):2|C-(C[B])(H)3:2|O-(C[B])(H):1|C[B]-(O):1|C[B]-(Cl):1</v>
          </cell>
          <cell r="F10524"/>
          <cell r="G10524" t="str">
            <v>0</v>
          </cell>
        </row>
        <row r="10525">
          <cell r="A10525" t="str">
            <v>1124-39-6</v>
          </cell>
          <cell r="B10525" t="str">
            <v>HFLGBNBLMBSXEM-UHFFFAOYSA-N</v>
          </cell>
          <cell r="C10525" t="str">
            <v>４－エチルベンゼン－１，２－ジオール</v>
          </cell>
          <cell r="D10525" t="str">
            <v>CCc1ccc(O)c(O)c1</v>
          </cell>
          <cell r="E10525" t="str">
            <v>C-(H)3(C):1|C-(C[B])(C)(H)2:1|C[B]-(H):3|C[B]-(C):1|O-(C[B])(H):2|C[B]-(O):2</v>
          </cell>
          <cell r="F10525" t="str">
            <v>(OH)(OH),ortho:1</v>
          </cell>
          <cell r="G10525" t="str">
            <v>0</v>
          </cell>
        </row>
        <row r="10526">
          <cell r="A10526" t="str">
            <v>1119-87-5</v>
          </cell>
          <cell r="B10526" t="str">
            <v>ZITKDVFRMRXIJQ-UHFFFAOYSA-N</v>
          </cell>
          <cell r="C10526" t="str">
            <v>ドデカン－１，２－ジオール</v>
          </cell>
          <cell r="D10526" t="str">
            <v>CCCCCCCCCCC(O)CO</v>
          </cell>
          <cell r="E10526" t="str">
            <v>C-(H)3(C):1|C-(C)2(H)2:9|O-(C)(H):2|C-(C)2(H)(O),alcohpls/peroxides:1|C-(C)(H)2(O):1</v>
          </cell>
          <cell r="F10526"/>
          <cell r="G10526" t="str">
            <v>0</v>
          </cell>
        </row>
        <row r="10527">
          <cell r="A10527" t="str">
            <v>1123-73-5</v>
          </cell>
          <cell r="B10527" t="str">
            <v>IVFJPARIJHUGPZ-UHFFFAOYSA-N</v>
          </cell>
          <cell r="C10527" t="str">
            <v>３－エチル－２－メチルフェノール</v>
          </cell>
          <cell r="D10527" t="str">
            <v>CCc1cccc(O)c1C</v>
          </cell>
          <cell r="E10527" t="str">
            <v>C-(H)3(C):1|C-(C[B])(C)(H)2:1|C[B]-(H):3|C[B]-(C):2|C-(C[B])(H)3:1|O-(C[B])(H):1|C[B]-(O):1</v>
          </cell>
          <cell r="F10527"/>
          <cell r="G10527" t="str">
            <v>0</v>
          </cell>
        </row>
        <row r="10528">
          <cell r="A10528" t="str">
            <v>1119-74-0</v>
          </cell>
          <cell r="B10528" t="str">
            <v>GYFBKUFUJKHFLZ-UHFFFAOYSA-N</v>
          </cell>
          <cell r="C10528" t="str">
            <v>ジオクタデシル＝アジパート</v>
          </cell>
          <cell r="D10528" t="str">
            <v>CCCCCCCCCCCCCCCCCCOC(=O)CCCCC(=O)OCCCCCCCCCCCCCCCCCC</v>
          </cell>
          <cell r="E10528" t="str">
            <v>C-(H)3(C):2|C-(C)2(H)2:34|CO-(C)(O):2|O-(C)(CO):2|C-(C)(H)2(CO):2|C-(C)(H)2(O):2</v>
          </cell>
          <cell r="F10528"/>
          <cell r="G10528" t="str">
            <v>0</v>
          </cell>
        </row>
        <row r="10529">
          <cell r="A10529" t="str">
            <v>5129-48-6</v>
          </cell>
          <cell r="B10529" t="str">
            <v>YARHPYLJZOUSGU-UHFFFAOYSA-N</v>
          </cell>
          <cell r="C10529" t="str">
            <v>ブチル＝２－エチルブタノアート</v>
          </cell>
          <cell r="D10529" t="str">
            <v>CCCCOC(=O)C(CC)CC</v>
          </cell>
          <cell r="E10529" t="str">
            <v>C-(H)3(C):3|C-(C)2(H)2:4|CO-(C)(O):1|O-(C)(CO):1|C-(C)2(H)(CO):1|C-(C)(H)2(O):1</v>
          </cell>
          <cell r="F10529"/>
          <cell r="G10529" t="str">
            <v>0</v>
          </cell>
        </row>
        <row r="10530">
          <cell r="A10530" t="str">
            <v>1123-94-0</v>
          </cell>
          <cell r="B10530" t="str">
            <v>BUQNXFUMFXFRKC-UHFFFAOYSA-N</v>
          </cell>
          <cell r="C10530" t="str">
            <v>４－エチル－３－メチルフェノール</v>
          </cell>
          <cell r="D10530" t="str">
            <v>CCc1ccc(O)cc1C</v>
          </cell>
          <cell r="E10530" t="str">
            <v>C-(H)3(C):1|C-(C[B])(C)(H)2:1|C[B]-(H):3|C[B]-(C):2|C-(C[B])(H)3:1|O-(C[B])(H):1|C[B]-(O):1</v>
          </cell>
          <cell r="F10530"/>
          <cell r="G10530" t="str">
            <v>0</v>
          </cell>
        </row>
        <row r="10531">
          <cell r="A10531" t="str">
            <v>3404-55-5</v>
          </cell>
          <cell r="B10531" t="str">
            <v>MBNDKEPQUVZHCM-GQCTYLIASA-N</v>
          </cell>
          <cell r="C10531" t="str">
            <v>４－メチルヘキサ－２－エン</v>
          </cell>
          <cell r="D10531" t="str">
            <v>CCC(C)\C=C\C</v>
          </cell>
          <cell r="E10531" t="str">
            <v>C-(H)3(C):2|C-(C)2(H)2:1|C[d]-(C)(H):2|C-(C[d])(C)2(H):1|C-(C[d])(H)3:1</v>
          </cell>
          <cell r="F10531"/>
          <cell r="G10531" t="str">
            <v>0</v>
          </cell>
        </row>
        <row r="10532">
          <cell r="A10532" t="str">
            <v>3391-87-5</v>
          </cell>
          <cell r="B10532" t="str">
            <v>NFLGAXVYCFJBMK-DTWKUNHWSA-N</v>
          </cell>
          <cell r="C10532" t="str">
            <v>メントン</v>
          </cell>
          <cell r="D10532" t="str">
            <v>CC(C)[C@H]1CC[C@H](C)CC1=O</v>
          </cell>
          <cell r="E10532" t="str">
            <v>C-(H)3(C):3|C-(C)2(H)2:2|C-(H)(C)3:2|CO-(C)2:1|C-(C)2(H)(CO):1|C-(C)(H)2(CO):1</v>
          </cell>
          <cell r="F10532" t="str">
            <v>Cyclohexane,sub:1|Cyclohexanone:1</v>
          </cell>
          <cell r="G10532" t="str">
            <v>0</v>
          </cell>
        </row>
        <row r="10533">
          <cell r="A10533" t="str">
            <v>3404-67-9</v>
          </cell>
          <cell r="B10533" t="str">
            <v>YXLCVBVDFKWWRW-UHFFFAOYSA-N</v>
          </cell>
          <cell r="C10533" t="str">
            <v>３－メチル－４－メチレンヘキサン</v>
          </cell>
          <cell r="D10533" t="str">
            <v>CCC(C)C(=C)CC</v>
          </cell>
          <cell r="E10533" t="str">
            <v>C-(H)3(C):3|C-(C)2(H)2:1|C[d]-(H)2:1|C[d]-(C)2:1|C-(C[d])(C)(H)2:1|C-(C[d])(C)2(H):1</v>
          </cell>
          <cell r="F10533"/>
          <cell r="G10533" t="str">
            <v>0</v>
          </cell>
        </row>
        <row r="10534">
          <cell r="A10534" t="str">
            <v>3404-58-8</v>
          </cell>
          <cell r="B10534" t="str">
            <v>OLGHJTHQWQKJQQ-UHFFFAOYSA-N</v>
          </cell>
          <cell r="C10534" t="str">
            <v>３－エチルヘキサ－１－エン</v>
          </cell>
          <cell r="D10534" t="str">
            <v>CCCC(CC)C=C</v>
          </cell>
          <cell r="E10534" t="str">
            <v>C-(H)3(C):2|C-(C)2(H)2:3|C[d]-(H)2:1|C[d]-(C)(H):1|C-(C[d])(C)2(H):1</v>
          </cell>
          <cell r="F10534"/>
          <cell r="G10534" t="str">
            <v>0</v>
          </cell>
        </row>
        <row r="10535">
          <cell r="A10535" t="str">
            <v>3370-27-2</v>
          </cell>
          <cell r="B10535" t="str">
            <v>VMFPJVIZINYTRD-UHFFFAOYSA-N</v>
          </cell>
          <cell r="C10535" t="str">
            <v>１，３－ジ－ｔｅｒｔ－ペンチルベンゼン</v>
          </cell>
          <cell r="D10535" t="str">
            <v>CCC(C)(C)c1cccc(c1)C(C)(C)CC</v>
          </cell>
          <cell r="E10535" t="str">
            <v>C-(H)3(C):6|C-(C)2(H)2:2|C-(C[B])(C)3:2|C[B]-(H):4|C[B]-(C):2</v>
          </cell>
          <cell r="F10535"/>
          <cell r="G10535" t="str">
            <v>0</v>
          </cell>
        </row>
        <row r="10536">
          <cell r="A10536" t="str">
            <v>3381-26-8</v>
          </cell>
          <cell r="B10536" t="str">
            <v>BCNCKKYOXRHQGT-UHFFFAOYSA-N</v>
          </cell>
          <cell r="C10536" t="str">
            <v>ヘンイコサン－１１－オール</v>
          </cell>
          <cell r="D10536" t="str">
            <v>CCCCCCCCCCC(O)CCCCCCCCCC</v>
          </cell>
          <cell r="E10536" t="str">
            <v>C-(H)3(C):2|C-(C)2(H)2:18|O-(C)(H):1|C-(C)2(H)(O),alcohpls/peroxides:1</v>
          </cell>
          <cell r="F10536"/>
          <cell r="G10536" t="str">
            <v>0</v>
          </cell>
        </row>
        <row r="10537">
          <cell r="A10537" t="str">
            <v>3370-28-3</v>
          </cell>
          <cell r="B10537" t="str">
            <v>IQKPRDMUYVQFBP-UHFFFAOYSA-N</v>
          </cell>
          <cell r="C10537" t="str">
            <v>１，２－ジ－ｔｅｒｔ－ペンチルベンゼン</v>
          </cell>
          <cell r="D10537" t="str">
            <v>CCC(C)(C)c1ccccc1C(C)(C)CC</v>
          </cell>
          <cell r="E10537" t="str">
            <v>C-(H)3(C):6|C-(C)2(H)2:2|C-(C[B])(C)3:2|C[B]-(H):4|C[B]-(C):2</v>
          </cell>
          <cell r="F10537"/>
          <cell r="G10537" t="str">
            <v>0</v>
          </cell>
        </row>
        <row r="10538">
          <cell r="A10538" t="str">
            <v>3333-13-9</v>
          </cell>
          <cell r="B10538" t="str">
            <v>WAEOXIOXMKNFLQ-UHFFFAOYSA-N</v>
          </cell>
          <cell r="C10538" t="str">
            <v>１－アリル－４－メチルベンゼン</v>
          </cell>
          <cell r="D10538" t="str">
            <v>Cc1ccc(CC=C)cc1</v>
          </cell>
          <cell r="E10538" t="str">
            <v>C[d]-(H)2:1|C[d]-(C)(H):1|C-(C[d])(C[B])(H)2:1|C[B]-(H):4|C[B]-(C):2|C-(C[B])(H)3:1</v>
          </cell>
          <cell r="F10538"/>
          <cell r="G10538" t="str">
            <v>0</v>
          </cell>
        </row>
        <row r="10539">
          <cell r="A10539" t="str">
            <v>3385-61-3</v>
          </cell>
          <cell r="B10539" t="str">
            <v>HIPPBUJQSIICJN-UHFFFAOYSA-N</v>
          </cell>
          <cell r="C10539" t="str">
            <v>トリシクロ［５．２．１．０（２，６）］デカ－３－エン－８－オール</v>
          </cell>
          <cell r="D10539" t="str">
            <v>OC1CC2CC1C3CC=CC23</v>
          </cell>
          <cell r="E10539" t="str">
            <v>C-(C)2(H)2:2|C-(H)(C)3:3|C[d]-(C)(H):2|C-(C[d])(C)(H)2:1|C-(C[d])(C)2(H):1|O-(C)(H):1|C-(C)2(H)(O),alcohpls/peroxides:1</v>
          </cell>
          <cell r="F10539" t="str">
            <v>Cyclooctene:1|Cyclopentane,sub:2|Cyclohexane,sub:1|Cyclopentene,sub:1|Bicyclo[2.2.1]heptane:1|cis-Cyclooctene:1|trans-Cyclooctene:1|cis-Cyclononene:1|trans-Cyclononene:1|cis-Cyclononene:1|trans-Cyclononene:1</v>
          </cell>
          <cell r="G10539" t="str">
            <v>0</v>
          </cell>
        </row>
        <row r="10540">
          <cell r="A10540" t="str">
            <v>3425-72-7</v>
          </cell>
          <cell r="B10540" t="str">
            <v>XPMMKIYJJWQFOR-UHFFFAOYSA-N</v>
          </cell>
          <cell r="C10540" t="str">
            <v>２－フェニルプロパン－２－イル＝アセタート</v>
          </cell>
          <cell r="D10540" t="str">
            <v>CC(=O)OC(C)(C)c1ccccc1</v>
          </cell>
          <cell r="E10540" t="str">
            <v>C-(H)3(C):2|C[B]-(H):5|C[B]-(C):1|CO-(C)(O):1|O-(C)(CO):1|C-(H)3(CO):1|C-(C[B])(C)2(O):1</v>
          </cell>
          <cell r="F10540"/>
          <cell r="G10540" t="str">
            <v>0</v>
          </cell>
        </row>
        <row r="10541">
          <cell r="A10541" t="str">
            <v>3002-22-0</v>
          </cell>
          <cell r="B10541" t="str">
            <v>UJMACCGITUHEGE-UHFFFAOYSA-N</v>
          </cell>
          <cell r="C10541" t="str">
            <v>ニトリロトリエタン－２，１－ジイル＝トリステアラート</v>
          </cell>
          <cell r="D10541" t="str">
            <v>CCCCCCCCCCCCCCCCCC(=O)OCCN(CCOC(=O)CCCCCCCCCCCCCCCCC)CCOC(=O)CCCCCCCCCCCCCCCCC</v>
          </cell>
          <cell r="E10541" t="str">
            <v>C-(H)3(C):3|C-(C)2(H)2:45|CO-(C)(O):3|O-(C)(CO):3|C-(C)(H)2(CO):3|C-(C)(H)2(O):3|C-(C)(H)2(N):3|N-(C)3:1</v>
          </cell>
          <cell r="F10541"/>
          <cell r="G10541" t="str">
            <v>0</v>
          </cell>
        </row>
        <row r="10542">
          <cell r="A10542" t="str">
            <v>3004-93-1</v>
          </cell>
          <cell r="B10542" t="str">
            <v>YSEQNZOXHCKLOG-UHFFFAOYSA-N</v>
          </cell>
          <cell r="C10542" t="str">
            <v>２－メチルオクタン酸</v>
          </cell>
          <cell r="D10542" t="str">
            <v>CCCCCCC(C)C(=O)O</v>
          </cell>
          <cell r="E10542" t="str">
            <v>C-(H)3(C):2|C-(C)2(H)2:5|CO-(C)(O):1|O-(CO)(H):1|C-(C)2(H)(CO):1</v>
          </cell>
          <cell r="F10542"/>
          <cell r="G10542" t="str">
            <v>0</v>
          </cell>
        </row>
        <row r="10543">
          <cell r="A10543" t="str">
            <v>3077-13-2</v>
          </cell>
          <cell r="B10543" t="str">
            <v>FKOMNQCOHKHUCP-UHFFFAOYSA-N</v>
          </cell>
          <cell r="C10543" t="str">
            <v>１，１’－（フェニルイミノ）ジプロパン－２－オール</v>
          </cell>
          <cell r="D10543" t="str">
            <v>CC(O)CN(CC(C)O)c1ccccc1</v>
          </cell>
          <cell r="E10543" t="str">
            <v>C-(H)3(C):2|C[B]-(H):5|O-(C)(H):2|C-(C)2(H)(O),alcohpls/peroxides:2|C-(C)(H)2(N):2|N-(C[B])(C)2:1|C[B]-(N):1</v>
          </cell>
          <cell r="F10543"/>
          <cell r="G10543" t="str">
            <v>0</v>
          </cell>
        </row>
        <row r="10544">
          <cell r="A10544" t="str">
            <v>3700-59-2</v>
          </cell>
          <cell r="B10544" t="str">
            <v>RRHLGOOTLYHTEW-UHFFFAOYSA-N</v>
          </cell>
          <cell r="C10544" t="str">
            <v>Ｎ－（２－アミノエチル）－Ｎ’－ドデシルエタン－１，２－ジアミン</v>
          </cell>
          <cell r="D10544" t="str">
            <v>CCCCCCCCCCCCNCCNCCN</v>
          </cell>
          <cell r="E10544" t="str">
            <v>C-(H)3(C):1|C-(C)2(H)2:10|C-(C)(H)2(N):5|N-(C)(H)2:1|N-(C)2(H):2</v>
          </cell>
          <cell r="F10544"/>
          <cell r="G10544" t="str">
            <v>0</v>
          </cell>
        </row>
        <row r="10545">
          <cell r="A10545" t="str">
            <v>3730-60-7</v>
          </cell>
          <cell r="B10545" t="str">
            <v>JPUIYNHIEXIFMV-UHFFFAOYSA-N</v>
          </cell>
          <cell r="C10545" t="str">
            <v>２，５－ジメチルヘキサン－２－オール</v>
          </cell>
          <cell r="D10545" t="str">
            <v>CC(C)CCC(C)(C)O</v>
          </cell>
          <cell r="E10545" t="str">
            <v>C-(H)3(C):4|C-(C)2(H)2:2|C-(H)(C)3:1|O-(C)(H):1|C-(C)3(O),alcohols/peroxides:1</v>
          </cell>
          <cell r="F10545"/>
          <cell r="G10545" t="str">
            <v>0</v>
          </cell>
        </row>
        <row r="10546">
          <cell r="A10546" t="str">
            <v>4283-80-1</v>
          </cell>
          <cell r="B10546" t="str">
            <v>JXHHVVMPTVKBGI-UHFFFAOYSA-N</v>
          </cell>
          <cell r="C10546" t="str">
            <v>２－ブロモ－２－メチルペンタン</v>
          </cell>
          <cell r="D10546" t="str">
            <v>CCCC(C)(C)Br</v>
          </cell>
          <cell r="E10546" t="str">
            <v>C-(H)3(C):3|C-(C)2(H)2:2|C-(C)3(Br):1</v>
          </cell>
          <cell r="F10546"/>
          <cell r="G10546" t="str">
            <v>0</v>
          </cell>
        </row>
        <row r="10547">
          <cell r="A10547" t="str">
            <v>3738-00-9</v>
          </cell>
          <cell r="B10547" t="str">
            <v>YPZUZOLGGMJZJO-UHFFFAOYSA-N</v>
          </cell>
          <cell r="C10547" t="str">
            <v>３ａ，６，６，９ａ－テトラメチルドデカヒドロナフト［２，１－ｂ］フラン</v>
          </cell>
          <cell r="D10547" t="str">
            <v>CC1(C)CCCC2(C)C1CCC3(C)OCCC23</v>
          </cell>
          <cell r="E10547" t="str">
            <v>C-(H)3(C):4|C-(C)2(H)2:6|C-(H)(C)3:2|C-(C)4:2|O-(C)2:1|C-(C)3(O),ethers/esters:1|C-(C)(H)2(O):1</v>
          </cell>
          <cell r="F10547" t="str">
            <v>Cyclodecane:1|Cyclohexane,sub:2|Tetrahydrofuran:1</v>
          </cell>
          <cell r="G10547" t="str">
            <v>0</v>
          </cell>
        </row>
        <row r="10548">
          <cell r="A10548" t="str">
            <v>4253-76-3</v>
          </cell>
          <cell r="B10548" t="str">
            <v>DXYUWQFEDOQSQY-UHFFFAOYSA-N</v>
          </cell>
          <cell r="C10548" t="str">
            <v>Ｎ－オクタデシルプロパン－１，３－ジアミン</v>
          </cell>
          <cell r="D10548" t="str">
            <v>CCCCCCCCCCCCCCCCCCNCCCN</v>
          </cell>
          <cell r="E10548" t="str">
            <v>C-(H)3(C):1|C-(C)2(H)2:17|C-(C)(H)2(N):3|N-(C)(H)2:1|N-(C)2(H):1</v>
          </cell>
          <cell r="F10548"/>
          <cell r="G10548" t="str">
            <v>0</v>
          </cell>
        </row>
        <row r="10549">
          <cell r="A10549" t="str">
            <v>4352-99-2</v>
          </cell>
          <cell r="B10549" t="str">
            <v>WRTYJFJOOTWPJP-UHFFFAOYSA-N</v>
          </cell>
          <cell r="C10549" t="str">
            <v>４－メチル－２－プロピル－１，３－ジオキソラン</v>
          </cell>
          <cell r="D10549" t="str">
            <v>CCCC1OCC(C)O1</v>
          </cell>
          <cell r="E10549" t="str">
            <v>C-(H)3(C):2|C-(C)2(H)2:2|O-(C)2:2|C-(C)(H)(O)2:1|C-(C)2(H)(O),ethers/esters:1|C-(C)(H)2(O):1</v>
          </cell>
          <cell r="F10549" t="str">
            <v>1,3-Dioxolane:1</v>
          </cell>
          <cell r="G10549" t="str">
            <v>0</v>
          </cell>
        </row>
        <row r="10550">
          <cell r="A10550" t="str">
            <v>4237-25-6</v>
          </cell>
          <cell r="B10550" t="str">
            <v>NIKKCIWANYCKDL-UHFFFAOYSA-N</v>
          </cell>
          <cell r="C10550" t="str">
            <v>２－ｔｅｒｔ－ブチル－５－エチルフェノール</v>
          </cell>
          <cell r="D10550" t="str">
            <v>CCc1ccc(c(O)c1)C(C)(C)C</v>
          </cell>
          <cell r="E10550" t="str">
            <v>C-(H)3(C):4|C-(C[B])(C)(H)2:1|C-(C[B])(C)3:1|C[B]-(H):3|C[B]-(C):2|O-(C[B])(H):1|C[B]-(O):1</v>
          </cell>
          <cell r="F10550" t="str">
            <v>C-(H)3(C),tertiary:1</v>
          </cell>
          <cell r="G10550" t="str">
            <v>0</v>
          </cell>
        </row>
        <row r="10551">
          <cell r="A10551" t="str">
            <v>4497-92-1</v>
          </cell>
          <cell r="B10551" t="str">
            <v>IBVJWOMJGCHRRW-BDAKNGLRSA-N</v>
          </cell>
          <cell r="C10551" t="str">
            <v>（１Ｓ，６Ｒ）－３，７，７－トリメチルビシクロ［４．１．０］ヘプタ－２－エン</v>
          </cell>
          <cell r="D10551" t="str">
            <v>CC1=C[C@H]2[C@@H](CC1)C2(C)C</v>
          </cell>
          <cell r="E10551" t="str">
            <v>C-(H)3(C):2|C-(C)2(H)2:1|C-(H)(C)3:1|C-(C)4:1|C[d]-(C)(H):1|C[d]-(C)2:1|C-(C[d])(C)(H)2:1|C-(C[d])(C)2(H):1|C-(C[d])(H)3:1</v>
          </cell>
          <cell r="F10551" t="str">
            <v>Cyclohexene:1|Cycloheptene:1|Cyclopropane,sub:1</v>
          </cell>
          <cell r="G10551" t="str">
            <v>0</v>
          </cell>
        </row>
        <row r="10552">
          <cell r="A10552" t="str">
            <v>662-01-1</v>
          </cell>
          <cell r="B10552" t="str">
            <v>JETINLPZEWINFD-UHFFFAOYSA-N</v>
          </cell>
          <cell r="C10552" t="str">
            <v>１，３－ジクロロ－１，１，２，２，３，３－ヘキサフルオロプロパン</v>
          </cell>
          <cell r="D10552" t="str">
            <v>FC(F)(Cl)C(F)(F)C(F)(F)Cl</v>
          </cell>
          <cell r="E10552" t="str">
            <v>C-(C)2(F)2:1|C-(C)(F)2(Cl):2</v>
          </cell>
          <cell r="F10552"/>
          <cell r="G10552" t="str">
            <v>0</v>
          </cell>
        </row>
        <row r="10553">
          <cell r="A10553" t="str">
            <v>627-89-4</v>
          </cell>
          <cell r="B10553" t="str">
            <v>PHUSOTFVZQDLMC-QXMHVHEDSA-N</v>
          </cell>
          <cell r="C10553" t="str">
            <v>イソペンチル＝オレアート</v>
          </cell>
          <cell r="D10553" t="str">
            <v>CCCCCCCC\C=C/CCCCCCCC(=O)OCCC(C)C</v>
          </cell>
          <cell r="E10553" t="str">
            <v>C-(H)3(C):3|C-(C)2(H)2:12|C-(H)(C)3:1|C[d]-(C)(H):2|C-(C[d])(C)(H)2:2|CO-(C)(O):1|O-(C)(CO):1|C-(C)(H)2(CO):1|C-(C)(H)2(O):1</v>
          </cell>
          <cell r="F10553"/>
          <cell r="G10553" t="str">
            <v>0</v>
          </cell>
        </row>
        <row r="10554">
          <cell r="A10554" t="str">
            <v>4489-14-9</v>
          </cell>
          <cell r="B10554" t="str">
            <v>VNTCVNLNEOVBEE-SFYZADRCSA-N</v>
          </cell>
          <cell r="C10554" t="str">
            <v>キクカルボン酸クロライド</v>
          </cell>
          <cell r="D10554" t="str">
            <v>CC(=C[C@@H]1[C@@H](C(=O)Cl)C1(C)C)C</v>
          </cell>
          <cell r="E10554" t="str">
            <v>C-(H)3(C):2|C-(C)4:1|C[d]-(C)(H):1|C[d]-(C)2:1|C-(C[d])(C)2(H):1|C-(C[d])(H)3:2|C-(C)2(H)(CO):1|CO-(C)(Cl):1</v>
          </cell>
          <cell r="F10554" t="str">
            <v>Cyclopropane,sub:1</v>
          </cell>
          <cell r="G10554" t="str">
            <v>0</v>
          </cell>
        </row>
        <row r="10555">
          <cell r="A10555" t="str">
            <v>4433-80-1</v>
          </cell>
          <cell r="B10555" t="str">
            <v>GJWXWJLLFSYCIB-UHFFFAOYSA-N</v>
          </cell>
          <cell r="C10555" t="str">
            <v>４－モルホリノアセトアセトアニリド</v>
          </cell>
          <cell r="D10555" t="str">
            <v>CC(=O)CC(=O)Nc1ccc(cc1)N2CCOCC2</v>
          </cell>
          <cell r="E10555" t="str">
            <v>C[B]-(H):4|CO-(C)2:1|O-(C)2:1|C-(H)2(CO)2:1|C-(H)3(CO):1|C-(C)(H)2(O):2|C-(C)(H)2(N):2|N-(C[B])(C)2:1|CO-(C)(N):1|N-(C[B])(H)(CO):1|C[B]-(N):2</v>
          </cell>
          <cell r="F10555"/>
          <cell r="G10555" t="str">
            <v>0</v>
          </cell>
        </row>
        <row r="10556">
          <cell r="A10556" t="str">
            <v>4475-95-0</v>
          </cell>
          <cell r="B10556" t="str">
            <v>JCLSEQJEXYHVTC-UHFFFAOYSA-N</v>
          </cell>
          <cell r="C10556" t="str">
            <v>２－アミノ－２－メチルブタンニトリル</v>
          </cell>
          <cell r="D10556" t="str">
            <v>CCC(C)(N)C#N</v>
          </cell>
          <cell r="E10556" t="str">
            <v>C-(H)3(C):2|C-(C)2(H)2:1|N-(C)(H)2:1|C-(C)2(N)(CN):1</v>
          </cell>
          <cell r="F10556"/>
          <cell r="G10556" t="str">
            <v>0</v>
          </cell>
        </row>
        <row r="10557">
          <cell r="A10557" t="str">
            <v>4434-66-6</v>
          </cell>
          <cell r="B10557" t="str">
            <v>GWESGLGUMMNXDU-UHFFFAOYSA-N</v>
          </cell>
          <cell r="C10557" t="str">
            <v>１－ブロモノナデカン</v>
          </cell>
          <cell r="D10557" t="str">
            <v>CCCCCCCCCCCCCCCCCCCBr</v>
          </cell>
          <cell r="E10557" t="str">
            <v>C-(H)3(C):1|C-(C)2(H)2:17|C-(C)(H)2(Br):1</v>
          </cell>
          <cell r="F10557"/>
          <cell r="G10557" t="str">
            <v>0</v>
          </cell>
        </row>
        <row r="10558">
          <cell r="A10558" t="str">
            <v>1575-74-2</v>
          </cell>
          <cell r="B10558" t="str">
            <v>HVRZYSHVZOELOH-UHFFFAOYSA-N</v>
          </cell>
          <cell r="C10558" t="str">
            <v>２－メチルペンタ－４－エン酸</v>
          </cell>
          <cell r="D10558" t="str">
            <v>CC(CC=C)C(=O)O</v>
          </cell>
          <cell r="E10558" t="str">
            <v>C-(H)3(C):1|C[d]-(H)2:1|C[d]-(C)(H):1|C-(C[d])(C)(H)2:1|CO-(C)(O):1|O-(CO)(H):1|C-(C)2(H)(CO):1</v>
          </cell>
          <cell r="F10558"/>
          <cell r="G10558" t="str">
            <v>0</v>
          </cell>
        </row>
        <row r="10559">
          <cell r="A10559" t="str">
            <v>1576-77-8</v>
          </cell>
          <cell r="B10559" t="str">
            <v>AAYIYWGTGAUKQY-AATRIKPKSA-N</v>
          </cell>
          <cell r="C10559" t="str">
            <v>（Ｅ）－ヘプタ－３－エン－１－イル＝アセタート</v>
          </cell>
          <cell r="D10559" t="str">
            <v>CCC\C=C\CCOC(=O)C</v>
          </cell>
          <cell r="E10559" t="str">
            <v>C-(H)3(C):1|C-(C)2(H)2:1|C[d]-(C)(H):2|C-(C[d])(C)(H)2:2|CO-(C)(O):1|O-(C)(CO):1|C-(H)3(CO):1|C-(C)(H)2(O):1</v>
          </cell>
          <cell r="F10559"/>
          <cell r="G10559" t="str">
            <v>0</v>
          </cell>
        </row>
        <row r="10560">
          <cell r="A10560" t="str">
            <v>1559-39-3</v>
          </cell>
          <cell r="B10560" t="str">
            <v>BTIMJGKRHNTHIU-UHFFFAOYSA-N</v>
          </cell>
          <cell r="C10560" t="str">
            <v>１－［（２－エチルヘキシル）オキシ］－プロパン－２－オール</v>
          </cell>
          <cell r="D10560" t="str">
            <v>CCCCC(CC)COCC(C)O</v>
          </cell>
          <cell r="E10560" t="str">
            <v>C-(H)3(C):3|C-(C)2(H)2:4|C-(H)(C)3:1|O-(C)2:1|O-(C)(H):1|C-(C)2(H)(O),alcohpls/peroxides:1|C-(C)(H)2(O):2</v>
          </cell>
          <cell r="F10560"/>
          <cell r="G10560" t="str">
            <v>0</v>
          </cell>
        </row>
        <row r="10561">
          <cell r="A10561" t="str">
            <v>1541-81-7</v>
          </cell>
          <cell r="B10561" t="str">
            <v>ZRIILUSQBDFVNY-UHFFFAOYSA-N</v>
          </cell>
          <cell r="C10561" t="str">
            <v>４－ドデシルモルホリン</v>
          </cell>
          <cell r="D10561" t="str">
            <v>CCCCCCCCCCCCN1CCOCC1</v>
          </cell>
          <cell r="E10561" t="str">
            <v>C-(H)3(C):1|C-(C)2(H)2:10|O-(C)2:1|C-(C)(H)2(O):2|C-(C)(H)2(N):3|N-(C)3:1</v>
          </cell>
          <cell r="F10561"/>
          <cell r="G10561" t="str">
            <v>0</v>
          </cell>
        </row>
        <row r="10562">
          <cell r="A10562" t="str">
            <v>1541-66-8</v>
          </cell>
          <cell r="B10562" t="str">
            <v>BZJZJFAPSOEUFE-UHFFFAOYSA-N</v>
          </cell>
          <cell r="C10562" t="str">
            <v>１，１’－（ドデシルイミノ）ジプロパン－２－オール</v>
          </cell>
          <cell r="D10562" t="str">
            <v>CCCCCCCCCCCCN(CC(C)O)CC(C)O</v>
          </cell>
          <cell r="E10562" t="str">
            <v>C-(H)3(C):3|C-(C)2(H)2:10|O-(C)(H):2|C-(C)2(H)(O),alcohpls/peroxides:2|C-(C)(H)2(N):3|N-(C)3:1</v>
          </cell>
          <cell r="F10562"/>
          <cell r="G10562" t="str">
            <v>0</v>
          </cell>
        </row>
        <row r="10563">
          <cell r="A10563" t="str">
            <v>6281-72-7</v>
          </cell>
          <cell r="B10563" t="str">
            <v>GUBPKKGRODRXPY-UHFFFAOYSA-N</v>
          </cell>
          <cell r="C10563" t="str">
            <v>３－（オクタデシルアミノ）プロパンニトリル</v>
          </cell>
          <cell r="D10563" t="str">
            <v>CCCCCCCCCCCCCCCCCCNCCC#N</v>
          </cell>
          <cell r="E10563" t="str">
            <v>C-(H)3(C):1|C-(C)2(H)2:16|C-(C)(H)2(N):2|N-(C)2(H):1|C-(C)(H)2(CN):1</v>
          </cell>
          <cell r="F10563"/>
          <cell r="G10563" t="str">
            <v>0</v>
          </cell>
        </row>
        <row r="10564">
          <cell r="A10564" t="str">
            <v>1596-67-4</v>
          </cell>
          <cell r="B10564" t="str">
            <v>KKCIOUWDFWQUBT-AWEZNQCLSA-N</v>
          </cell>
          <cell r="C10564" t="str">
            <v>（Ｓ）－２－アミノ－３－［４－（４－ヒドロキシフェノキシ）フェニル］プロパン酸</v>
          </cell>
          <cell r="D10564" t="str">
            <v>N[C@@H](Cc1ccc(Oc2ccc(O)cc2)cc1)C(=O)O</v>
          </cell>
          <cell r="E10564" t="str">
            <v>C-(C[B])(C)(H)2:1|C[B]-(H):8|C[B]-(C):1|CO-(C)(O):1|O-(CO)(H):1|O-(C[B])2:1|O-(C[B])(H):1|C[B]-(O):3|N-(C)(H)2:1|C-(C)(H)(N)(CO):1</v>
          </cell>
          <cell r="F10564" t="str">
            <v>Zwitterion enegy, aliphatic:1</v>
          </cell>
          <cell r="G10564" t="str">
            <v>0</v>
          </cell>
        </row>
        <row r="10565">
          <cell r="A10565" t="str">
            <v>6283-92-7</v>
          </cell>
          <cell r="B10565" t="str">
            <v>QQQMUBLXDAFBRH-UHFFFAOYSA-N</v>
          </cell>
          <cell r="C10565" t="str">
            <v>ドデシル＝ラクタート</v>
          </cell>
          <cell r="D10565" t="str">
            <v>CCCCCCCCCCCCOC(=O)C(C)O</v>
          </cell>
          <cell r="E10565" t="str">
            <v>C-(H)3(C):2|C-(C)2(H)2:10|CO-(C)(O):1|O-(C)(CO):1|O-(C)(H):1|C-(C)(H)(O)(CO):1|C-(C)(H)2(O):1</v>
          </cell>
          <cell r="F10565"/>
          <cell r="G10565" t="str">
            <v>0</v>
          </cell>
        </row>
        <row r="10566">
          <cell r="A10566" t="str">
            <v>1561-10-0</v>
          </cell>
          <cell r="B10566" t="str">
            <v>XLBBXJVJKKWJTQ-UHFFFAOYSA-N</v>
          </cell>
          <cell r="C10566" t="str">
            <v>エチル＝４－メチルヘキサノアート</v>
          </cell>
          <cell r="D10566" t="str">
            <v>CCOC(=O)CCC(C)CC</v>
          </cell>
          <cell r="E10566" t="str">
            <v>C-(H)3(C):3|C-(C)2(H)2:2|C-(H)(C)3:1|CO-(C)(O):1|O-(C)(CO):1|C-(C)(H)2(CO):1|C-(C)(H)2(O):1</v>
          </cell>
          <cell r="F10566"/>
          <cell r="G10566" t="str">
            <v>0</v>
          </cell>
        </row>
        <row r="10567">
          <cell r="A10567" t="str">
            <v>6284-43-1</v>
          </cell>
          <cell r="B10567" t="str">
            <v>RVNAQNUKCZKJCP-UHFFFAOYSA-N</v>
          </cell>
          <cell r="C10567" t="str">
            <v>２，３－ジヒドロキシプロピル＝１２－ヒドロキシオクタデカノアート</v>
          </cell>
          <cell r="D10567" t="str">
            <v>CCCCCCC(O)CCCCCCCCCCC(=O)OCC(O)CO</v>
          </cell>
          <cell r="E10567" t="str">
            <v>C-(H)3(C):1|C-(C)2(H)2:14|CO-(C)(O):1|O-(C)(CO):1|O-(C)(H):3|C-(C)(H)2(CO):1|C-(C)2(H)(O),alcohpls/peroxides:2|C-(C)(H)2(O):1|C-(C)(H)2(O):1</v>
          </cell>
          <cell r="F10567"/>
          <cell r="G10567" t="str">
            <v>0</v>
          </cell>
        </row>
        <row r="10568">
          <cell r="A10568" t="str">
            <v>1561-07-5</v>
          </cell>
          <cell r="B10568" t="str">
            <v>GBXRUYNQDDTQQS-UHFFFAOYSA-N</v>
          </cell>
          <cell r="C10568" t="str">
            <v>３－（ドデシルオキシ）プロパン－１，２－ジオール</v>
          </cell>
          <cell r="D10568" t="str">
            <v>CCCCCCCCCCCCOCC(O)CO</v>
          </cell>
          <cell r="E10568" t="str">
            <v>C-(H)3(C):1|C-(C)2(H)2:10|O-(C)2:1|O-(C)(H):2|C-(C)2(H)(O),alcohpls/peroxides:1|C-(C)(H)2(O):1|C-(C)(H)2(O):2</v>
          </cell>
          <cell r="F10568"/>
          <cell r="G10568" t="str">
            <v>0</v>
          </cell>
        </row>
        <row r="10569">
          <cell r="A10569" t="str">
            <v>1528-52-5</v>
          </cell>
          <cell r="B10569" t="str">
            <v>GQBWSGXZXIZPAF-UHFFFAOYSA-N</v>
          </cell>
          <cell r="C10569" t="str">
            <v>トリイソブチル＝ベンゼン－１，２，４－トリカルボキシラート</v>
          </cell>
          <cell r="D10569" t="str">
            <v>CC(C)COC(=O)c1ccc(C(=O)OCC(C)C)c(c1)C(=O)OCC(C)C</v>
          </cell>
          <cell r="E10569" t="str">
            <v>C-(H)3(C):6|C-(H)(C)3:3|C[B]-(H):3|CO-(C[B])(O):3|O-(C)(CO):3|C-(C)(H)2(O):3|C[B]-(CO):3</v>
          </cell>
          <cell r="F10569" t="str">
            <v>ortho corr, hydrocarbons:1|meta corr, hydrocarbons:1</v>
          </cell>
          <cell r="G10569" t="str">
            <v>0</v>
          </cell>
        </row>
        <row r="10570">
          <cell r="A10570" t="str">
            <v>1499-55-4</v>
          </cell>
          <cell r="B10570" t="str">
            <v>ZGEYCCHDTIDZAE-BYPYZUCNSA-N</v>
          </cell>
          <cell r="C10570" t="str">
            <v>５－メチル＝水素＝Ｌ－グルタマート</v>
          </cell>
          <cell r="D10570" t="str">
            <v>COC(=O)CC[C@H](N)C(=O)O</v>
          </cell>
          <cell r="E10570" t="str">
            <v>C-(C)2(H)2:1|CO-(C)(O):2|O-(C)(CO):1|O-(CO)(H):1|C-(C)(H)2(CO):1|C-(H)3(O):1|N-(C)(H)2:1|C-(C)(H)(N)(CO):1</v>
          </cell>
          <cell r="F10570" t="str">
            <v>Zwitterion enegy, aliphatic:1</v>
          </cell>
          <cell r="G10570" t="str">
            <v>0</v>
          </cell>
        </row>
        <row r="10571">
          <cell r="A10571" t="str">
            <v>33566-59-5</v>
          </cell>
          <cell r="B10571" t="str">
            <v>OQOJOTYKXCZXLO-UHFFFAOYSA-N</v>
          </cell>
          <cell r="C10571" t="str">
            <v>メチル＝４－オキソドデカノアート</v>
          </cell>
          <cell r="D10571" t="str">
            <v>CCCCCCCCC(=O)CCC(=O)OC</v>
          </cell>
          <cell r="E10571" t="str">
            <v>C-(H)3(C):1|C-(C)2(H)2:6|CO-(C)(O):1|CO-(C)2:1|O-(C)(CO):1|C-(C)(H)2(CO):3|C-(H)3(O):1</v>
          </cell>
          <cell r="F10571"/>
          <cell r="G10571" t="str">
            <v>0</v>
          </cell>
        </row>
        <row r="10572">
          <cell r="A10572" t="str">
            <v>14531-35-2</v>
          </cell>
          <cell r="B10572" t="str">
            <v>ZHYWEHNCZJJFQZ-UHFFFAOYSA-N</v>
          </cell>
          <cell r="C10572" t="str">
            <v>メチル＝３－オキソイコサノアート</v>
          </cell>
          <cell r="D10572" t="str">
            <v>CCCCCCCCCCCCCCCCCC(=O)CC(=O)OC</v>
          </cell>
          <cell r="E10572" t="str">
            <v>C-(H)3(C):1|C-(C)2(H)2:15|CO-(C)(O):1|CO-(C)2:1|O-(C)(CO):1|C-(H)2(CO)2:1|C-(C)(H)2(CO):1|C-(H)3(O):1</v>
          </cell>
          <cell r="F10572"/>
          <cell r="G10572" t="str">
            <v>0</v>
          </cell>
        </row>
        <row r="10573">
          <cell r="A10573" t="str">
            <v>692-48-8</v>
          </cell>
          <cell r="B10573" t="str">
            <v>UYWLQEPMPVDASH-BQYQJAHWSA-N</v>
          </cell>
          <cell r="C10573" t="str">
            <v>（Ｅ）－２，２，５，５－テトラメチルヘキサ－３－エン</v>
          </cell>
          <cell r="D10573" t="str">
            <v>CC(C)(C)\C=C\C(C)(C)C</v>
          </cell>
          <cell r="E10573" t="str">
            <v>C-(H)3(C):6|C[d]-(C)(H):2|C-(C[d])(C)3:2</v>
          </cell>
          <cell r="F10573" t="str">
            <v>C-(H)3(C),tertiary:2</v>
          </cell>
          <cell r="G10573" t="str">
            <v>0</v>
          </cell>
        </row>
        <row r="10574">
          <cell r="A10574" t="str">
            <v>63563-21-3</v>
          </cell>
          <cell r="B10574" t="str">
            <v>PRRBQHNMYJRHFW-UHFFFAOYSA-N</v>
          </cell>
          <cell r="C10574" t="str">
            <v>３－オキソヘプタン酸</v>
          </cell>
          <cell r="D10574" t="str">
            <v>CCCCC(=O)CC(=O)O</v>
          </cell>
          <cell r="E10574" t="str">
            <v>C-(H)3(C):1|C-(C)2(H)2:2|CO-(C)(O):1|CO-(C)2:1|O-(CO)(H):1|C-(H)2(CO)2:1|C-(C)(H)2(CO):1</v>
          </cell>
          <cell r="F10574"/>
          <cell r="G10574" t="str">
            <v>0</v>
          </cell>
        </row>
        <row r="10575">
          <cell r="A10575" t="str">
            <v>14112-98-2</v>
          </cell>
          <cell r="B10575" t="str">
            <v>OSAHCBHKCKPJGI-UHFFFAOYSA-N</v>
          </cell>
          <cell r="C10575" t="str">
            <v>７－オキソオクタン酸</v>
          </cell>
          <cell r="D10575" t="str">
            <v>CC(=O)CCCCCC(=O)O</v>
          </cell>
          <cell r="E10575" t="str">
            <v>C-(C)2(H)2:3|CO-(C)(O):1|CO-(C)2:1|O-(CO)(H):1|C-(C)(H)2(CO):2|C-(H)3(CO):1</v>
          </cell>
          <cell r="F10575"/>
          <cell r="G10575" t="str">
            <v>0</v>
          </cell>
        </row>
        <row r="10576">
          <cell r="A10576" t="str">
            <v>54527-02-5</v>
          </cell>
          <cell r="B10576" t="str">
            <v>WIPGTJBBLDTTTQ-UHFFFAOYSA-N</v>
          </cell>
          <cell r="C10576" t="str">
            <v>メチル＝７－オキソドデカノアート</v>
          </cell>
          <cell r="D10576" t="str">
            <v>CCCCCC(=O)CCCCCC(=O)OC</v>
          </cell>
          <cell r="E10576" t="str">
            <v>C-(H)3(C):1|C-(C)2(H)2:6|CO-(C)(O):1|CO-(C)2:1|O-(C)(CO):1|C-(C)(H)2(CO):3|C-(H)3(O):1</v>
          </cell>
          <cell r="F10576"/>
          <cell r="G10576" t="str">
            <v>0</v>
          </cell>
        </row>
        <row r="10577">
          <cell r="A10577" t="str">
            <v>76835-64-8</v>
          </cell>
          <cell r="B10577" t="str">
            <v>FHTQHJAYSZFNSI-UHFFFAOYSA-N</v>
          </cell>
          <cell r="C10577" t="str">
            <v>メチル＝３－オキソドデカノアート</v>
          </cell>
          <cell r="D10577" t="str">
            <v>CCCCCCCCCC(=O)CC(=O)OC</v>
          </cell>
          <cell r="E10577" t="str">
            <v>C-(H)3(C):1|C-(C)2(H)2:7|CO-(C)(O):1|CO-(C)2:1|O-(C)(CO):1|C-(H)2(CO)2:1|C-(C)(H)2(CO):1|C-(H)3(O):1</v>
          </cell>
          <cell r="F10577"/>
          <cell r="G10577" t="str">
            <v>0</v>
          </cell>
        </row>
        <row r="10578">
          <cell r="A10578" t="str">
            <v>693-80-1</v>
          </cell>
          <cell r="B10578" t="str">
            <v>GYGAZRPDUOHMAF-KHPPLWFESA-N</v>
          </cell>
          <cell r="C10578" t="str">
            <v>（９Ｚ）－オクタデカ－９－エン－１－イル＝アセタート</v>
          </cell>
          <cell r="D10578" t="str">
            <v>CCCCCCCC\C=C/CCCCCCCCOC(=O)C</v>
          </cell>
          <cell r="E10578" t="str">
            <v>C-(H)3(C):1|C-(C)2(H)2:12|C[d]-(C)(H):2|C-(C[d])(C)(H)2:2|CO-(C)(O):1|O-(C)(CO):1|C-(H)3(CO):1|C-(C)(H)2(O):1</v>
          </cell>
          <cell r="F10578"/>
          <cell r="G10578" t="str">
            <v>0</v>
          </cell>
        </row>
        <row r="10579">
          <cell r="A10579" t="str">
            <v>123-98-8</v>
          </cell>
          <cell r="B10579" t="str">
            <v>HGEVGSTXQGZPCL-UHFFFAOYSA-N</v>
          </cell>
          <cell r="C10579" t="str">
            <v>ノナンジオイル＝ジクロリド</v>
          </cell>
          <cell r="D10579" t="str">
            <v>ClC(=O)CCCCCCCC(=O)Cl</v>
          </cell>
          <cell r="E10579" t="str">
            <v>C-(C)2(H)2:5|C-(C)(H)2(CO):2|CO-(C)(Cl):2</v>
          </cell>
          <cell r="F10579"/>
          <cell r="G10579" t="str">
            <v>0</v>
          </cell>
        </row>
        <row r="10580">
          <cell r="A10580" t="str">
            <v>6422-83-9</v>
          </cell>
          <cell r="B10580" t="str">
            <v>FJKKJQRXSPFNPM-UHFFFAOYSA-N</v>
          </cell>
          <cell r="C10580" t="str">
            <v>ｍ－トリレンジマレイミド</v>
          </cell>
          <cell r="D10580" t="str">
            <v>Cc1ccc(cc1N2C(=O)C=CC2=O)N3C(=O)C=CC3=O</v>
          </cell>
          <cell r="E10580" t="str">
            <v>C[B]-(H):3|C[B]-(C):1|C-(C[B])(H)3:1|C[d]-(H)(CO):4|CO-(C[d])(N):4|N-(C[B])(CO)2:2|C[B]-(N):2</v>
          </cell>
          <cell r="F10580"/>
          <cell r="G10580" t="str">
            <v>0</v>
          </cell>
        </row>
        <row r="10581">
          <cell r="A10581" t="str">
            <v>4095-82-3</v>
          </cell>
          <cell r="B10581" t="str">
            <v>BEQOZTJJZZOVBR-UHFFFAOYSA-N</v>
          </cell>
          <cell r="C10581" t="str">
            <v>５－アミノ－９，１０－ジオキソ－９，１０－ジヒドロアントラセン－１－スルホン酸</v>
          </cell>
          <cell r="D10581" t="str">
            <v>Nc1cccc2C(=O)c3c(cccc3S(=O)(=O)O)C(=O)c12</v>
          </cell>
          <cell r="E10581" t="str">
            <v>C[B]-(H):6|CO-(C[B])2:2|C[B]-(CO):4|N-(C[B])(H)2:1|C[B]-(N):1|C[B]-(SO2):1|C[B]-(S):1</v>
          </cell>
          <cell r="F10581" t="str">
            <v>ortho corr, hydrocarbons:2</v>
          </cell>
          <cell r="G10581" t="str">
            <v>0</v>
          </cell>
        </row>
        <row r="10582">
          <cell r="A10582" t="str">
            <v>6380-71-8</v>
          </cell>
          <cell r="B10582" t="str">
            <v>ARNIBHATWCFIIK-UHFFFAOYSA-N</v>
          </cell>
          <cell r="C10582" t="str">
            <v>ドデシル＝３－スルファニルプロパノアート</v>
          </cell>
          <cell r="D10582" t="str">
            <v>CCCCCCCCCCCCOC(=O)CCS</v>
          </cell>
          <cell r="E10582" t="str">
            <v>C-(H)3(C):1|C-(C)2(H)2:10|CO-(C)(O):1|O-(C)(CO):1|C-(C)(H)2(CO):1|C-(C)(H)2(O):1|C-(C)(H)2(S):1|S-(C)(H):1</v>
          </cell>
          <cell r="F10582"/>
          <cell r="G10582" t="str">
            <v>0</v>
          </cell>
        </row>
        <row r="10583">
          <cell r="A10583" t="str">
            <v>21552-84-1</v>
          </cell>
          <cell r="B10583" t="str">
            <v>UEZJOQCWOFDUOR-UHFFFAOYSA-N</v>
          </cell>
          <cell r="C10583" t="str">
            <v>８－アミノ－９，１０－ジオキソ－９，１０－ジヒドロアントラセン－１－スルホン酸</v>
          </cell>
          <cell r="D10583" t="str">
            <v>Nc1cccc2C(=O)c3cccc(c3C(=O)c12)S(=O)(=O)O</v>
          </cell>
          <cell r="E10583" t="str">
            <v>C[B]-(H):6|CO-(C[B])2:2|C[B]-(CO):4|N-(C[B])(H)2:1|C[B]-(N):1|C[B]-(SO2):1|C[B]-(S):1</v>
          </cell>
          <cell r="F10583" t="str">
            <v>ortho corr, hydrocarbons:2</v>
          </cell>
          <cell r="G10583" t="str">
            <v>0</v>
          </cell>
        </row>
        <row r="10584">
          <cell r="A10584" t="str">
            <v>4771-47-5</v>
          </cell>
          <cell r="B10584" t="str">
            <v>VCHSXYHBMFKRBK-UHFFFAOYSA-N</v>
          </cell>
          <cell r="C10584" t="str">
            <v>３－クロロ－２－ニトロ安息香酸</v>
          </cell>
          <cell r="D10584" t="str">
            <v>OC(=O)c1cccc(Cl)c1N(=O)=O</v>
          </cell>
          <cell r="E10584" t="str">
            <v>C[B]-(H):3|CO-(C[B])(O):1|O-(CO)(H):1|C[B]-(CO):1|C[B]-(NO2):1|C[B]-(Cl):1</v>
          </cell>
          <cell r="F10584" t="str">
            <v>(COOH)(NO2),ortho:1</v>
          </cell>
          <cell r="G10584" t="str">
            <v>0</v>
          </cell>
        </row>
        <row r="10585">
          <cell r="A10585" t="str">
            <v>6293-37-4</v>
          </cell>
          <cell r="B10585" t="str">
            <v>GUHQWKGQAYBNEW-UHFFFAOYSA-N</v>
          </cell>
          <cell r="C10585" t="str">
            <v>２－エチルヘキシル＝プロピオナート</v>
          </cell>
          <cell r="D10585" t="str">
            <v>CCCCC(CC)COC(=O)CC</v>
          </cell>
          <cell r="E10585" t="str">
            <v>C-(H)3(C):3|C-(C)2(H)2:4|C-(H)(C)3:1|CO-(C)(O):1|O-(C)(CO):1|C-(C)(H)2(CO):1|C-(C)(H)2(O):1</v>
          </cell>
          <cell r="F10585"/>
          <cell r="G10585" t="str">
            <v>0</v>
          </cell>
        </row>
        <row r="10586">
          <cell r="A10586" t="str">
            <v>6310-21-0</v>
          </cell>
          <cell r="B10586" t="str">
            <v>AEIOZWYBDBVCGW-UHFFFAOYSA-N</v>
          </cell>
          <cell r="C10586" t="str">
            <v>２－ｔｅｒｔ－ブチルアニリン</v>
          </cell>
          <cell r="D10586" t="str">
            <v>CC(C)(C)c1ccccc1N</v>
          </cell>
          <cell r="E10586" t="str">
            <v>C-(H)3(C):3|C-(C[B])(C)3:1|C[B]-(H):4|C[B]-(C):1|N-(C[B])(H)2:1|C[B]-(N):1</v>
          </cell>
          <cell r="F10586" t="str">
            <v>C-(H)3(C),tertiary:1</v>
          </cell>
          <cell r="G10586" t="str">
            <v>0</v>
          </cell>
        </row>
        <row r="10587">
          <cell r="A10587" t="str">
            <v>6297-41-2</v>
          </cell>
          <cell r="B10587" t="str">
            <v>FMVUGLMJUHFPSJ-UHFFFAOYSA-N</v>
          </cell>
          <cell r="C10587" t="str">
            <v>ブチル＝２－メチルペンタノアート</v>
          </cell>
          <cell r="D10587" t="str">
            <v>CCCCOC(=O)C(C)CCC</v>
          </cell>
          <cell r="E10587" t="str">
            <v>C-(H)3(C):3|C-(C)2(H)2:4|CO-(C)(O):1|O-(C)(CO):1|C-(C)2(H)(CO):1|C-(C)(H)2(O):1</v>
          </cell>
          <cell r="F10587"/>
          <cell r="G10587" t="str">
            <v>0</v>
          </cell>
        </row>
        <row r="10588">
          <cell r="A10588" t="str">
            <v>19550-08-4</v>
          </cell>
          <cell r="B10588" t="str">
            <v>FJXOYCIYKQJAAF-UHFFFAOYSA-N</v>
          </cell>
          <cell r="C10588" t="str">
            <v>３，４－ジメチルヘキサン－３－オール</v>
          </cell>
          <cell r="D10588" t="str">
            <v>CCC(C)C(C)(O)CC</v>
          </cell>
          <cell r="E10588" t="str">
            <v>C-(H)3(C):4|C-(C)2(H)2:2|C-(H)(C)3:1|O-(C)(H):1|C-(C)3(O),alcohols/peroxides:1</v>
          </cell>
          <cell r="F10588"/>
          <cell r="G10588" t="str">
            <v>0</v>
          </cell>
        </row>
        <row r="10589">
          <cell r="A10589" t="str">
            <v>25913-05-7</v>
          </cell>
          <cell r="B10589" t="str">
            <v>HLRVUOFDBXRZBI-UHFFFAOYSA-N</v>
          </cell>
          <cell r="C10589" t="str">
            <v>（４－フルオロフェニル）（４－ヒドロキシフェニル）メタノン</v>
          </cell>
          <cell r="D10589" t="str">
            <v>Oc1ccc(cc1)C(=O)c2ccc(F)cc2</v>
          </cell>
          <cell r="E10589" t="str">
            <v>C[B]-(H):8|CO-(C[B])2:1|O-(C[B])(H):1|C[B]-(O):1|C[B]-(CO):2|C[B]-(F):1</v>
          </cell>
          <cell r="F10589"/>
          <cell r="G10589" t="str">
            <v>0</v>
          </cell>
        </row>
        <row r="10590">
          <cell r="A10590" t="str">
            <v>24892-49-7</v>
          </cell>
          <cell r="B10590" t="str">
            <v>DBTGFWMBFZBBEF-UHFFFAOYSA-N</v>
          </cell>
          <cell r="C10590" t="str">
            <v>２，４－ジメチルペンタン－２，４－ジオール</v>
          </cell>
          <cell r="D10590" t="str">
            <v>CC(C)(O)CC(C)(C)O</v>
          </cell>
          <cell r="E10590" t="str">
            <v>C-(H)3(C):4|C-(C)2(H)2:1|O-(C)(H):2|C-(C)3(O),alcohols/peroxides:2</v>
          </cell>
          <cell r="F10590"/>
          <cell r="G10590" t="str">
            <v>0</v>
          </cell>
        </row>
        <row r="10591">
          <cell r="A10591" t="str">
            <v>1446-61-3</v>
          </cell>
          <cell r="B10591" t="str">
            <v>JVVXZOOGOGPDRZ-ZCNNSNEGSA-N</v>
          </cell>
          <cell r="C10591" t="str">
            <v>デハイドロアビエチルアミン</v>
          </cell>
          <cell r="D10591" t="str">
            <v>CC(C)c1ccc2c(CC[C@H]3[C@@](C)(CN)CCC[C@@]23C)c1</v>
          </cell>
          <cell r="E10591" t="str">
            <v>C-(H)3(C):4|C-(C)2(H)2:4|C-(H)(C)3:1|C-(C)4:1|C-(C[B])(C)(H)2:1|C-(C[B])(C)2(H):1|C-(C[B])(C)3:1|C[B]-(H):3|C[B]-(C):3|C-(C)(H)2(N):1|N-(C)(H)2:1</v>
          </cell>
          <cell r="F10591" t="str">
            <v>Cyclohexane,sub:1</v>
          </cell>
          <cell r="G10591" t="str">
            <v>0</v>
          </cell>
        </row>
        <row r="10592">
          <cell r="A10592" t="str">
            <v>6088-51-3</v>
          </cell>
          <cell r="B10592" t="str">
            <v>AHXGXXJEEHFHDK-UHFFFAOYSA-N</v>
          </cell>
          <cell r="C10592" t="str">
            <v>６，６’－ジスルファンジイルビス（２－ナフトール）</v>
          </cell>
          <cell r="D10592" t="str">
            <v>Oc1ccc2cc(SSc3ccc4cc(O)ccc4c3)ccc2c1</v>
          </cell>
          <cell r="E10592" t="str">
            <v>C[BF]-(C[B])2(C[BF]):4|C[B]-(H):12|O-(C[B])(H):2|C[B]-(O):2|S-(C[B])(S):2|C[B]-(S):2</v>
          </cell>
          <cell r="F10592" t="str">
            <v>Naphtalene:2</v>
          </cell>
          <cell r="G10592" t="str">
            <v>0</v>
          </cell>
        </row>
        <row r="10593">
          <cell r="A10593" t="str">
            <v>94071-12-2</v>
          </cell>
          <cell r="B10593" t="str">
            <v>LFDWLVXNYKQQBT-FPLPWBNLSA-N</v>
          </cell>
          <cell r="C10593" t="str">
            <v>（Ｚ）－ヘキサ－３－エニル＝２－エチルブタノアート</v>
          </cell>
          <cell r="D10593" t="str">
            <v>CC\C=C/CCOC(=O)C(CC)CC</v>
          </cell>
          <cell r="E10593" t="str">
            <v>C-(H)3(C):3|C-(C)2(H)2:2|C[d]-(C)(H):2|C-(C[d])(C)(H)2:2|CO-(C)(O):1|O-(C)(CO):1|C-(C)2(H)(CO):1|C-(C)(H)2(O):1</v>
          </cell>
          <cell r="F10593"/>
          <cell r="G10593" t="str">
            <v>0</v>
          </cell>
        </row>
        <row r="10594">
          <cell r="A10594" t="str">
            <v>53443-93-9</v>
          </cell>
          <cell r="B10594" t="str">
            <v>OTZUSNPBNWUXCQ-UHFFFAOYSA-N</v>
          </cell>
          <cell r="C10594" t="str">
            <v>２－エチル－６－イソプロピルアニリン</v>
          </cell>
          <cell r="D10594" t="str">
            <v>CCc1cccc(C(C)C)c1N</v>
          </cell>
          <cell r="E10594" t="str">
            <v>C-(H)3(C):3|C-(C[B])(C)(H)2:1|C-(C[B])(C)2(H):1|C[B]-(H):3|C[B]-(C):2|N-(C[B])(H)2:1|C[B]-(N):1</v>
          </cell>
          <cell r="F10594"/>
          <cell r="G10594" t="str">
            <v>0</v>
          </cell>
        </row>
        <row r="10595">
          <cell r="A10595" t="str">
            <v>35578-47-3</v>
          </cell>
          <cell r="B10595" t="str">
            <v>NYCBYBDDECLFPE-UHFFFAOYSA-N</v>
          </cell>
          <cell r="C10595" t="str">
            <v>１，２－ビス（４－ブロモフェニル）エタン－１，２－ジオン</v>
          </cell>
          <cell r="D10595" t="str">
            <v>Brc1ccc(cc1)C(=O)C(=O)c2ccc(Br)cc2</v>
          </cell>
          <cell r="E10595" t="str">
            <v>C[B]-(H):8|CO-(C[B])(CO):2|C[B]-(CO):2|C[B]-(Br):2</v>
          </cell>
          <cell r="F10595"/>
          <cell r="G10595" t="str">
            <v>0</v>
          </cell>
        </row>
        <row r="10596">
          <cell r="A10596" t="str">
            <v>69064-36-4</v>
          </cell>
          <cell r="B10596" t="str">
            <v>MLRYPOCSLBIUHY-KHPPLWFESA-N</v>
          </cell>
          <cell r="C10596" t="str">
            <v>（Ｚ）－ドデカ－２－エン－１－オール</v>
          </cell>
          <cell r="D10596" t="str">
            <v>CCCCCCCCC\C=C/CO</v>
          </cell>
          <cell r="E10596" t="str">
            <v>C-(H)3(C):1|C-(C)2(H)2:7|C[d]-(C)(H):2|C-(C[d])(C)(H)2:1|O-(C)(H):1|C-(C[d])(H)2(O):1</v>
          </cell>
          <cell r="F10596"/>
          <cell r="G10596" t="str">
            <v>0</v>
          </cell>
        </row>
        <row r="10597">
          <cell r="A10597" t="str">
            <v>76649-16-6</v>
          </cell>
          <cell r="B10597" t="str">
            <v>AWNIQMQADACLCJ-CMDGGOBGSA-N</v>
          </cell>
          <cell r="C10597" t="str">
            <v>エチル＝（Ｅ）－デカ－４－エノアート</v>
          </cell>
          <cell r="D10597" t="str">
            <v>CCCCC\C=C\CCC(=O)OCC</v>
          </cell>
          <cell r="E10597" t="str">
            <v>C-(H)3(C):2|C-(C)2(H)2:3|C[d]-(C)(H):2|C-(C[d])(C)(H)2:2|CO-(C)(O):1|O-(C)(CO):1|C-(C)(H)2(CO):1|C-(C)(H)2(O):1</v>
          </cell>
          <cell r="F10597"/>
          <cell r="G10597" t="str">
            <v>0</v>
          </cell>
        </row>
        <row r="10598">
          <cell r="A10598" t="str">
            <v>16746-86-4</v>
          </cell>
          <cell r="B10598" t="str">
            <v>LVLXQRZPKUFJJQ-UHFFFAOYSA-N</v>
          </cell>
          <cell r="C10598" t="str">
            <v>２，３－ジメチルヘキサ－１－エン</v>
          </cell>
          <cell r="D10598" t="str">
            <v>CCCC(C)C(=C)C</v>
          </cell>
          <cell r="E10598" t="str">
            <v>C-(H)3(C):2|C-(C)2(H)2:2|C[d]-(H)2:1|C[d]-(C)2:1|C-(C[d])(C)2(H):1|C-(C[d])(H)3:1</v>
          </cell>
          <cell r="F10598"/>
          <cell r="G10598" t="str">
            <v>0</v>
          </cell>
        </row>
        <row r="10599">
          <cell r="A10599" t="str">
            <v>6938-66-5</v>
          </cell>
          <cell r="B10599" t="str">
            <v>QYOXLKAKUAASNA-UHFFFAOYSA-N</v>
          </cell>
          <cell r="C10599" t="str">
            <v>１－ブロモドコサン</v>
          </cell>
          <cell r="D10599" t="str">
            <v>CCCCCCCCCCCCCCCCCCCCCCBr</v>
          </cell>
          <cell r="E10599" t="str">
            <v>C-(H)3(C):1|C-(C)2(H)2:20|C-(C)(H)2(Br):1</v>
          </cell>
          <cell r="F10599"/>
          <cell r="G10599" t="str">
            <v>0</v>
          </cell>
        </row>
        <row r="10600">
          <cell r="A10600" t="str">
            <v>64431-96-5</v>
          </cell>
          <cell r="B10600" t="str">
            <v>HHKZCCWKTZRCCL-UHFFFAOYSA-N</v>
          </cell>
          <cell r="C10600" t="str">
            <v>２，２’－ビス（ヒドロキシメチル）－２，２’－（プロパン－１，３－ジイルジイミノ）ビス（プロパン－１，３－ジオール）</v>
          </cell>
          <cell r="D10600" t="str">
            <v>OCC(CO)(CO)NCCCNC(CO)(CO)CO</v>
          </cell>
          <cell r="E10600" t="str">
            <v>C-(C)2(H)2:1|O-(C)(H):6|C-(C)(H)2(O):6|C-(C)(H)2(N):2|C-(C)3(N):2|N-(C)2(H):2</v>
          </cell>
          <cell r="F10600"/>
          <cell r="G10600" t="str">
            <v>0</v>
          </cell>
        </row>
        <row r="10601">
          <cell r="A10601" t="str">
            <v>53148-32-6</v>
          </cell>
          <cell r="B10601" t="str">
            <v>WZCWEBVKSPNNNN-UHFFFAOYSA-N</v>
          </cell>
          <cell r="C10601" t="str">
            <v>シクロヘキサン－１，４－ジイルビス（メチレン）＝ビス（２－エチルヘキサノアート）</v>
          </cell>
          <cell r="D10601" t="str">
            <v>CCCCC(CC)C(=O)OCC1CCC(COC(=O)C(CC)CCCC)CC1</v>
          </cell>
          <cell r="E10601" t="str">
            <v>C-(H)3(C):4|C-(C)2(H)2:12|C-(H)(C)3:2|CO-(C)(O):2|O-(C)(CO):2|C-(C)2(H)(CO):2|C-(C)(H)2(O):2</v>
          </cell>
          <cell r="F10601" t="str">
            <v>Cyclohexane,sub:1</v>
          </cell>
          <cell r="G10601" t="str">
            <v>0</v>
          </cell>
        </row>
        <row r="10602">
          <cell r="A10602" t="str">
            <v>7397-06-0</v>
          </cell>
          <cell r="B10602" t="str">
            <v>QRPPSTNABSMSCS-UHFFFAOYSA-N</v>
          </cell>
          <cell r="C10602" t="str">
            <v>４－ｔｅｒｔ－ブチル－１，２－ジメチルベンゼン</v>
          </cell>
          <cell r="D10602" t="str">
            <v>Cc1ccc(cc1C)C(C)(C)C</v>
          </cell>
          <cell r="E10602" t="str">
            <v>C-(H)3(C):3|C-(C[B])(C)3:1|C[B]-(H):3|C[B]-(C):3|C-(C[B])(H)3:2</v>
          </cell>
          <cell r="F10602" t="str">
            <v>C-(H)3(C),tertiary:1</v>
          </cell>
          <cell r="G10602" t="str">
            <v>0</v>
          </cell>
        </row>
        <row r="10603">
          <cell r="A10603" t="str">
            <v>17078-27-2</v>
          </cell>
          <cell r="B10603" t="str">
            <v>AVFUVYIDYFXFSX-UHFFFAOYSA-N</v>
          </cell>
          <cell r="C10603" t="str">
            <v>１，２－ビス［４－（ジメチルアミノ）フェニル］エタン－１，２－ジオン</v>
          </cell>
          <cell r="D10603" t="str">
            <v>CN(C)c1ccc(cc1)C(=O)C(=O)c2ccc(cc2)N(C)C</v>
          </cell>
          <cell r="E10603" t="str">
            <v>C[B]-(H):8|CO-(C[B])(CO):2|C[B]-(CO):2|C-(H)3(N):4|N-(C[B])(C)2:2|C[B]-(N):2</v>
          </cell>
          <cell r="F10603"/>
          <cell r="G10603" t="str">
            <v>0</v>
          </cell>
        </row>
        <row r="10604">
          <cell r="A10604" t="str">
            <v>10374-74-0</v>
          </cell>
          <cell r="B10604" t="str">
            <v>UBDIXSAEHLOROW-BUHFOSPRSA-N</v>
          </cell>
          <cell r="C10604" t="str">
            <v>テトラデカ－７－エン</v>
          </cell>
          <cell r="D10604" t="str">
            <v>CCCCCC\C=C\CCCCCC</v>
          </cell>
          <cell r="E10604" t="str">
            <v>C-(H)3(C):2|C-(C)2(H)2:8|C[d]-(C)(H):2|C-(C[d])(C)(H)2:2</v>
          </cell>
          <cell r="F10604"/>
          <cell r="G10604" t="str">
            <v>0</v>
          </cell>
        </row>
        <row r="10605">
          <cell r="A10605" t="str">
            <v>93980-70-2</v>
          </cell>
          <cell r="B10605" t="str">
            <v>PHVQRWNQGOIZLC-YZPCPXFJSA-N</v>
          </cell>
          <cell r="C10605" t="str">
            <v>オクタデシル＝（９Ｚ，１２Ｒ）－１２－ヒドロキシオクタデカ－９－エノアート</v>
          </cell>
          <cell r="D10605" t="str">
            <v>CCCCCCCCCCCCCCCCCCOC(=O)CCCCCCC\C=C/C[C@H](O)CCCCCC</v>
          </cell>
          <cell r="E10605" t="str">
            <v>C-(H)3(C):2|C-(C)2(H)2:26|C[d]-(C)(H):2|C-(C[d])(C)(H)2:2|CO-(C)(O):1|O-(C)(CO):1|O-(C)(H):1|C-(C)(H)2(CO):1|C-(C)2(H)(O),alcohpls/peroxides:1|C-(C)(H)2(O):1</v>
          </cell>
          <cell r="F10605"/>
          <cell r="G10605" t="str">
            <v>0</v>
          </cell>
        </row>
        <row r="10606">
          <cell r="A10606" t="str">
            <v>2512-56-3</v>
          </cell>
          <cell r="B10606" t="str">
            <v>VNFXPOAMRORRJJ-UHFFFAOYSA-N</v>
          </cell>
          <cell r="C10606" t="str">
            <v>４－オクチルフェニル＝２－ヒドロキシベンゾアート</v>
          </cell>
          <cell r="D10606" t="str">
            <v>CCCCCCCCc1ccc(OC(=O)c2ccccc2O)cc1</v>
          </cell>
          <cell r="E10606" t="str">
            <v>C-(H)3(C):1|C-(C)2(H)2:6|C-(C[B])(C)(H)2:1|C[B]-(H):8|C[B]-(C):1|CO-(C[B])(O):1|O-(C[B])(CO):1|O-(C[B])(H):1|C[B]-(O):2|C[B]-(CO):1</v>
          </cell>
          <cell r="F10606"/>
          <cell r="G10606" t="str">
            <v>0</v>
          </cell>
        </row>
        <row r="10607">
          <cell r="A10607" t="str">
            <v>39761-57-4</v>
          </cell>
          <cell r="B10607" t="str">
            <v>FZQMZRXKWHQJAG-VOTSOKGWSA-N</v>
          </cell>
          <cell r="C10607" t="str">
            <v>（Ｅ）－３，４，４－トリメチルペンタ－２－エン</v>
          </cell>
          <cell r="D10607" t="str">
            <v>C\C=C(/C)\C(C)(C)C</v>
          </cell>
          <cell r="E10607" t="str">
            <v>C-(H)3(C):3|C[d]-(C)(H):1|C[d]-(C)2:1|C-(C[d])(C)3:1|C-(C[d])(H)3:2</v>
          </cell>
          <cell r="F10607" t="str">
            <v>C-(H)3(C),tertiary:1</v>
          </cell>
          <cell r="G10607" t="str">
            <v>0</v>
          </cell>
        </row>
        <row r="10608">
          <cell r="A10608" t="str">
            <v>36781-75-6</v>
          </cell>
          <cell r="B10608" t="str">
            <v>VUEAHKMMTNDIEH-FHSFBDLLSA-N</v>
          </cell>
          <cell r="C10608" t="str">
            <v>（Ｚ）－オクタデカ－９－エン－１－イル＝（Ｒ，Ｚ）－１２－ヒドロキシオクタデカ－９－エノアート</v>
          </cell>
          <cell r="D10608" t="str">
            <v>CCCCCCCC\C=C/CCCCCCCCOC(=O)CCCCCCC\C=C/C[C@H](O)CCCCCC</v>
          </cell>
          <cell r="E10608" t="str">
            <v>C-(H)3(C):2|C-(C)2(H)2:22|C[d]-(C)(H):4|C-(C[d])(C)(H)2:4|CO-(C)(O):1|O-(C)(CO):1|O-(C)(H):1|C-(C)(H)2(CO):1|C-(C)2(H)(O),alcohpls/peroxides:1|C-(C)(H)2(O):1</v>
          </cell>
          <cell r="F10608"/>
          <cell r="G10608" t="str">
            <v>0</v>
          </cell>
        </row>
        <row r="10609">
          <cell r="A10609" t="str">
            <v>6969-16-0</v>
          </cell>
          <cell r="B10609" t="str">
            <v>GQVYBECSNBLQJV-VAWYXSNFSA-N</v>
          </cell>
          <cell r="C10609" t="str">
            <v>トリデカ－２－エン酸</v>
          </cell>
          <cell r="D10609" t="str">
            <v>CCCCCCCCCC\C=C\C(=O)O</v>
          </cell>
          <cell r="E10609" t="str">
            <v>C-(H)3(C):1|C-(C)2(H)2:8|C[d]-(C)(H):1|C-(C[d])(C)(H)2:1|CO-(C[d])(O):1|O-(CO)(H):1|C[d]-(H)(CO):1</v>
          </cell>
          <cell r="F10609"/>
          <cell r="G10609" t="str">
            <v>0</v>
          </cell>
        </row>
        <row r="10610">
          <cell r="A10610" t="str">
            <v>17121-34-5</v>
          </cell>
          <cell r="B10610" t="str">
            <v>LWMWZNOCSCPBCH-UHFFFAOYSA-N</v>
          </cell>
          <cell r="C10610" t="str">
            <v>１，１’，１’’，１’’’－｛［（２－ヒドロキシプロピル）イミノ］ビス（エチレンニトリロ）｝テトラキス（プロパン－２－オール）</v>
          </cell>
          <cell r="D10610" t="str">
            <v>CC(O)CN(CCN(CC(C)O)CC(C)O)CCN(CC(C)O)CC(C)O</v>
          </cell>
          <cell r="E10610" t="str">
            <v>C-(H)3(C):5|O-(C)(H):5|C-(C)2(H)(O),alcohpls/peroxides:5|C-(C)(H)2(N):9|N-(C)3:3</v>
          </cell>
          <cell r="F10610"/>
          <cell r="G10610" t="str">
            <v>0</v>
          </cell>
        </row>
        <row r="10611">
          <cell r="A10611" t="str">
            <v>25088-57-7</v>
          </cell>
          <cell r="B10611" t="str">
            <v>OOFYMDXMQHPCQO-CLFAGFIQSA-N</v>
          </cell>
          <cell r="C10611" t="str">
            <v>ジ－（Ｚ）－９－オクタデセニル＝水素＝ホスフィット</v>
          </cell>
          <cell r="D10611" t="str">
            <v>CCCCCCCC\C=C/CCCCCCCCOP(=O)OCCCCCCCC\C=C/CCCCCCCC</v>
          </cell>
          <cell r="E10611" t="str">
            <v>C-(H)3(C):2|C-(C)2(H)2:24|C[d]-(C)(H):4|C-(C[d])(C)(H)2:4|O-(C)(P):2|O-(C)(PO):2</v>
          </cell>
          <cell r="F10611"/>
          <cell r="G10611" t="str">
            <v>0</v>
          </cell>
        </row>
        <row r="10612">
          <cell r="A10612" t="str">
            <v>55066-53-0</v>
          </cell>
          <cell r="B10612" t="str">
            <v>AZXVZUBIFYQWJK-KWRJMZDGSA-N</v>
          </cell>
          <cell r="C10612" t="str">
            <v>エチル＝（９Ｚ，１２Ｒ）－１２－ヒドロキシオクタデカ－９－エノアート</v>
          </cell>
          <cell r="D10612" t="str">
            <v>CCCCCC[C@@H](O)C\C=C/CCCCCCCC(=O)OCC</v>
          </cell>
          <cell r="E10612" t="str">
            <v>C-(H)3(C):2|C-(C)2(H)2:10|C[d]-(C)(H):2|C-(C[d])(C)(H)2:2|CO-(C)(O):1|O-(C)(CO):1|O-(C)(H):1|C-(C)(H)2(CO):1|C-(C)2(H)(O),alcohpls/peroxides:1|C-(C)(H)2(O):1</v>
          </cell>
          <cell r="F10612"/>
          <cell r="G10612" t="str">
            <v>0</v>
          </cell>
        </row>
        <row r="10613">
          <cell r="A10613" t="str">
            <v>16507-61-2</v>
          </cell>
          <cell r="B10613" t="str">
            <v>IFABLCIRROMTAN-KTKRTIGZSA-N</v>
          </cell>
          <cell r="C10613" t="str">
            <v>（Ｚ）－１－クロロオクタデカ－９－エン</v>
          </cell>
          <cell r="D10613" t="str">
            <v>CCCCCCCC\C=C/CCCCCCCCCl</v>
          </cell>
          <cell r="E10613" t="str">
            <v>C-(H)3(C):1|C-(C)2(H)2:12|C[d]-(C)(H):2|C-(C[d])(C)(H)2:2|C-(C)(H)2(Cl):1</v>
          </cell>
          <cell r="F10613"/>
          <cell r="G10613" t="str">
            <v>0</v>
          </cell>
        </row>
        <row r="10614">
          <cell r="A10614" t="str">
            <v>6004-38-2</v>
          </cell>
          <cell r="B10614" t="str">
            <v>LPSXSORODABQKT-UHFFFAOYSA-N</v>
          </cell>
          <cell r="C10614" t="str">
            <v>トリシクロ［５．２．１．０（２．６）］デカン</v>
          </cell>
          <cell r="D10614" t="str">
            <v>C1CC2C3CCC(C3)C2C1</v>
          </cell>
          <cell r="E10614" t="str">
            <v>C-(C)2(H)2:6|C-(H)(C)3:4</v>
          </cell>
          <cell r="F10614" t="str">
            <v>Cyclooctane:1|Cyclononane:1|Cyclopentane,sub:3|Cyclohexane,sub:1|cis-Hexahydroindan:1|trans-Hexahydroindan:1|Bicyclo[2.2.1]heptane:1|cis-Bicyclo[3,3,0]octane:1|trans-Bicyclo[3,3,0]octane:1</v>
          </cell>
          <cell r="G10614" t="str">
            <v>0</v>
          </cell>
        </row>
        <row r="10615">
          <cell r="A10615" t="str">
            <v>36727-29-4</v>
          </cell>
          <cell r="B10615" t="str">
            <v>GEKPNPPFAYJZRD-UHFFFAOYSA-N</v>
          </cell>
          <cell r="C10615" t="str">
            <v>３，５，５－トリメチルヘキサノイル＝クロリド</v>
          </cell>
          <cell r="D10615" t="str">
            <v>CC(CC(=O)Cl)CC(C)(C)C</v>
          </cell>
          <cell r="E10615" t="str">
            <v>C-(H)3(C):4|C-(C)2(H)2:1|C-(H)(C)3:1|C-(C)4:1|C-(C)(H)2(CO):1|CO-(C)(Cl):1</v>
          </cell>
          <cell r="F10615" t="str">
            <v>C-(H)3(C),tertiary:1</v>
          </cell>
          <cell r="G10615" t="str">
            <v>0</v>
          </cell>
        </row>
        <row r="10616">
          <cell r="A10616" t="str">
            <v>1070-01-5</v>
          </cell>
          <cell r="B10616" t="str">
            <v>COFKFSSWMQHKMD-UHFFFAOYSA-N</v>
          </cell>
          <cell r="C10616" t="str">
            <v>トリス（デシル）アミン</v>
          </cell>
          <cell r="D10616" t="str">
            <v>CCCCCCCCCCN(CCCCCCCCCC)CCCCCCCCCC</v>
          </cell>
          <cell r="E10616" t="str">
            <v>C-(H)3(C):3|C-(C)2(H)2:24|C-(C)(H)2(N):3|N-(C)3:1</v>
          </cell>
          <cell r="F10616"/>
          <cell r="G10616" t="str">
            <v>0</v>
          </cell>
        </row>
        <row r="10617">
          <cell r="A10617" t="str">
            <v>25151-96-6</v>
          </cell>
          <cell r="B10617" t="str">
            <v>BJXXCOMGRRCAGN-CLFAGFIQSA-N</v>
          </cell>
          <cell r="C10617" t="str">
            <v>２，２－ビス（ヒドロキシメチル）プロパン－１，３－ジイル＝ジオレアート</v>
          </cell>
          <cell r="D10617" t="str">
            <v>CCCCCCCC\C=C/CCCCCCCC(=O)OCC(CO)(CO)COC(=O)CCCCCCC\C=C/CCCCCCCC</v>
          </cell>
          <cell r="E10617" t="str">
            <v>C-(H)3(C):2|C-(C)2(H)2:22|C-(C)4:1|C[d]-(C)(H):4|C-(C[d])(C)(H)2:4|CO-(C)(O):2|O-(C)(CO):2|O-(C)(H):2|C-(C)(H)2(CO):2|C-(C)(H)2(O):2|C-(C)(H)2(O):2</v>
          </cell>
          <cell r="F10617"/>
          <cell r="G10617" t="str">
            <v>0</v>
          </cell>
        </row>
        <row r="10618">
          <cell r="A10618" t="str">
            <v>58654-67-4</v>
          </cell>
          <cell r="B10618" t="str">
            <v>UPVLGOPSYZTLGB-UHFFFAOYSA-N</v>
          </cell>
          <cell r="C10618" t="str">
            <v>５－メチルオクタン－２－オン</v>
          </cell>
          <cell r="D10618" t="str">
            <v>CCCC(C)CCC(=O)C</v>
          </cell>
          <cell r="E10618" t="str">
            <v>C-(H)3(C):2|C-(C)2(H)2:3|C-(H)(C)3:1|CO-(C)2:1|C-(C)(H)2(CO):1|C-(H)3(CO):1</v>
          </cell>
          <cell r="F10618"/>
          <cell r="G10618" t="str">
            <v>0</v>
          </cell>
        </row>
        <row r="10619">
          <cell r="A10619" t="str">
            <v>2439-55-6</v>
          </cell>
          <cell r="B10619" t="str">
            <v>SZEGKVHRCLBFKJ-UHFFFAOYSA-N</v>
          </cell>
          <cell r="C10619" t="str">
            <v>Ｎ－メチルオクタデカン－１－アミン</v>
          </cell>
          <cell r="D10619" t="str">
            <v>CCCCCCCCCCCCCCCCCCNC</v>
          </cell>
          <cell r="E10619" t="str">
            <v>C-(H)3(C):1|C-(C)2(H)2:16|C-(H)3(N):1|C-(C)(H)2(N):1|N-(C)2(H):1</v>
          </cell>
          <cell r="F10619"/>
          <cell r="G10619" t="str">
            <v>0</v>
          </cell>
        </row>
        <row r="10620">
          <cell r="A10620" t="str">
            <v>921-60-8</v>
          </cell>
          <cell r="B10620" t="str">
            <v>GZCGUPFRVQAUEE-VANKVMQKSA-N</v>
          </cell>
          <cell r="C10620" t="str">
            <v>Ｌ－グルコース</v>
          </cell>
          <cell r="D10620" t="str">
            <v>OC[C@H](O)[C@H](O)[C@@H](O)[C@H](O)C=O</v>
          </cell>
          <cell r="E10620" t="str">
            <v>CO-(C)(H):1|O-(C)(H):5|C-(C)(H)(O)(CO):1|C-(C)2(H)(O),alcohpls/peroxides:3|C-(C)(H)2(O):1</v>
          </cell>
          <cell r="F10620" t="str">
            <v>2-Deoxy-D-ribose:1|β-D-Ribose:1</v>
          </cell>
          <cell r="G10620" t="str">
            <v>0</v>
          </cell>
        </row>
        <row r="10621">
          <cell r="A10621" t="str">
            <v>7423-42-9</v>
          </cell>
          <cell r="B10621" t="str">
            <v>IQBLWPLYPNOTJC-FPLPWBNLSA-N</v>
          </cell>
          <cell r="C10621" t="str">
            <v>２－エチルヘキシル＝水素＝マレアート</v>
          </cell>
          <cell r="D10621" t="str">
            <v>CCCCC(CC)COC(=O)\C=C/C(=O)O</v>
          </cell>
          <cell r="E10621" t="str">
            <v>C-(H)3(C):2|C-(C)2(H)2:4|C-(H)(C)3:1|CO-(C[d])(O):2|O-(C)(CO):1|O-(CO)(H):1|C[d]-(H)(CO):2|C-(C)(H)2(O):1</v>
          </cell>
          <cell r="F10621"/>
          <cell r="G10621" t="str">
            <v>0</v>
          </cell>
        </row>
        <row r="10622">
          <cell r="A10622" t="str">
            <v>4617-33-8</v>
          </cell>
          <cell r="B10622" t="str">
            <v>BZUNJUAMQZRJIP-UHFFFAOYSA-N</v>
          </cell>
          <cell r="C10622" t="str">
            <v>１５－ヒドロキシペンタデカン酸</v>
          </cell>
          <cell r="D10622" t="str">
            <v>OCCCCCCCCCCCCCCC(=O)O</v>
          </cell>
          <cell r="E10622" t="str">
            <v>C-(C)2(H)2:12|CO-(C)(O):1|O-(CO)(H):1|O-(C)(H):1|C-(C)(H)2(CO):1|C-(C)(H)2(O):1</v>
          </cell>
          <cell r="F10622"/>
          <cell r="G10622" t="str">
            <v>0</v>
          </cell>
        </row>
        <row r="10623">
          <cell r="A10623" t="str">
            <v>6949-73-1</v>
          </cell>
          <cell r="B10623" t="str">
            <v>GXUBPHMYNSICJC-UHFFFAOYSA-N</v>
          </cell>
          <cell r="C10623" t="str">
            <v>２－ヒドロキシ－９Ｈ－フルオレン－９－オン</v>
          </cell>
          <cell r="D10623" t="str">
            <v>Oc1ccc2c3ccccc3C(=O)c2c1</v>
          </cell>
          <cell r="E10623" t="str">
            <v>C[B]-(H):7|C[B]-(C[B]):2|CO-(C[B])2:1|O-(C[B])(H):1|C[B]-(O):1|C[B]-(CO):2</v>
          </cell>
          <cell r="F10623"/>
          <cell r="G10623" t="str">
            <v>0</v>
          </cell>
        </row>
        <row r="10624">
          <cell r="A10624" t="str">
            <v>24634-95-5</v>
          </cell>
          <cell r="B10624" t="str">
            <v>AKXFYSSXNQQBNT-UHFFFAOYSA-N</v>
          </cell>
          <cell r="C10624" t="str">
            <v>エチル＝テトラコサノアート</v>
          </cell>
          <cell r="D10624" t="str">
            <v>CCCCCCCCCCCCCCCCCCCCCCCC(=O)OCC</v>
          </cell>
          <cell r="E10624" t="str">
            <v>C-(H)3(C):2|C-(C)2(H)2:21|CO-(C)(O):1|O-(C)(CO):1|C-(C)(H)2(CO):1|C-(C)(H)2(O):1</v>
          </cell>
          <cell r="F10624"/>
          <cell r="G10624" t="str">
            <v>0</v>
          </cell>
        </row>
        <row r="10625">
          <cell r="A10625" t="str">
            <v>5211-62-1</v>
          </cell>
          <cell r="B10625" t="str">
            <v>GMBFNZCPZFVKAT-UHFFFAOYSA-N</v>
          </cell>
          <cell r="C10625" t="str">
            <v>Ｏ－アニシルアセトン</v>
          </cell>
          <cell r="D10625" t="str">
            <v>COc1ccccc1CC(=O)C</v>
          </cell>
          <cell r="E10625" t="str">
            <v>C[B]-(H):4|C[B]-(C):1|CO-(C)2:1|O-(C[B])(C):1|C-(H)3(CO):1|C-(C[B])(H)2(CO):1|C-(H)3(O):1|C[B]-(O):1</v>
          </cell>
          <cell r="F10625"/>
          <cell r="G10625" t="str">
            <v>0</v>
          </cell>
        </row>
        <row r="10626">
          <cell r="A10626" t="str">
            <v>150-96-9</v>
          </cell>
          <cell r="B10626" t="str">
            <v>KEGHVPSZIWXTPY-UHFFFAOYSA-N</v>
          </cell>
          <cell r="C10626" t="str">
            <v>３－ヒドロキシ－３－メチルペンタン酸</v>
          </cell>
          <cell r="D10626" t="str">
            <v>CCC(C)(O)CC(=O)O</v>
          </cell>
          <cell r="E10626" t="str">
            <v>C-(H)3(C):2|C-(C)2(H)2:1|CO-(C)(O):1|O-(CO)(H):1|O-(C)(H):1|C-(C)(H)2(CO):1|C-(C)3(O),alcohols/peroxides:1</v>
          </cell>
          <cell r="F10626"/>
          <cell r="G10626" t="str">
            <v>0</v>
          </cell>
        </row>
        <row r="10627">
          <cell r="A10627" t="str">
            <v>23283-97-8</v>
          </cell>
          <cell r="B10627" t="str">
            <v>NOOLISFMXDJSKH-BBBLOLIVSA-N</v>
          </cell>
          <cell r="C10627" t="str">
            <v>（１Ｓ，２Ｒ，５Ｒ）－２－イソプロピル－５－メチルシクロヘキサン－１－オール</v>
          </cell>
          <cell r="D10627" t="str">
            <v>CC(C)[C@H]1CC[C@@H](C)C[C@@H]1O</v>
          </cell>
          <cell r="E10627" t="str">
            <v>C-(H)3(C):3|C-(C)2(H)2:3|C-(H)(C)3:3|O-(C)(H):1|C-(C)2(H)(O),alcohpls/peroxides:1</v>
          </cell>
          <cell r="F10627" t="str">
            <v>Cyclohexane,sub:1</v>
          </cell>
          <cell r="G10627" t="str">
            <v>0</v>
          </cell>
        </row>
        <row r="10628">
          <cell r="A10628" t="str">
            <v>16751-59-0</v>
          </cell>
          <cell r="B10628" t="str">
            <v>CLJMMQGDJNYDER-UHFFFAOYSA-N</v>
          </cell>
          <cell r="C10628" t="str">
            <v>ヘプタン－４－アミン</v>
          </cell>
          <cell r="D10628" t="str">
            <v>CCCC(N)CCC</v>
          </cell>
          <cell r="E10628" t="str">
            <v>C-(H)3(C):2|C-(C)2(H)2:4|C-(C)2(H)(N):1|N-(C)(H)2:1</v>
          </cell>
          <cell r="F10628"/>
          <cell r="G10628" t="str">
            <v>0</v>
          </cell>
        </row>
        <row r="10629">
          <cell r="A10629" t="str">
            <v>35854-86-5</v>
          </cell>
          <cell r="B10629" t="str">
            <v>XJHRZBIBSSVCEL-ARJAWSKDSA-N</v>
          </cell>
          <cell r="C10629" t="str">
            <v>（Ｚ）－ノナ－６－エン－１－オール</v>
          </cell>
          <cell r="D10629" t="str">
            <v>CC\C=C/CCCCCO</v>
          </cell>
          <cell r="E10629" t="str">
            <v>C-(H)3(C):1|C-(C)2(H)2:3|C[d]-(C)(H):2|C-(C[d])(C)(H)2:2|O-(C)(H):1|C-(C)(H)2(O):1</v>
          </cell>
          <cell r="F10629"/>
          <cell r="G10629" t="str">
            <v>0</v>
          </cell>
        </row>
        <row r="10630">
          <cell r="A10630" t="str">
            <v>19594-40-2</v>
          </cell>
          <cell r="B10630" t="str">
            <v>IEBAJFDSHJYDCK-UHFFFAOYSA-N</v>
          </cell>
          <cell r="C10630" t="str">
            <v>２－メチルウンデカン－４－オン</v>
          </cell>
          <cell r="D10630" t="str">
            <v>CCCCCCCC(=O)CC(C)C</v>
          </cell>
          <cell r="E10630" t="str">
            <v>C-(H)3(C):3|C-(C)2(H)2:5|C-(H)(C)3:1|CO-(C)2:1|C-(C)(H)2(CO):2</v>
          </cell>
          <cell r="F10630"/>
          <cell r="G10630" t="str">
            <v>0</v>
          </cell>
        </row>
        <row r="10631">
          <cell r="A10631" t="str">
            <v>2980-71-4</v>
          </cell>
          <cell r="B10631" t="str">
            <v>YLZQHQUVNZVGOK-UHFFFAOYSA-N</v>
          </cell>
          <cell r="C10631" t="str">
            <v>２－メチルノナ－１－エン</v>
          </cell>
          <cell r="D10631" t="str">
            <v>CCCCCCCC(=C)C</v>
          </cell>
          <cell r="E10631" t="str">
            <v>C-(H)3(C):1|C-(C)2(H)2:5|C[d]-(H)2:1|C[d]-(C)2:1|C-(C[d])(C)(H)2:1|C-(C[d])(H)3:1</v>
          </cell>
          <cell r="F10631"/>
          <cell r="G10631" t="str">
            <v>0</v>
          </cell>
        </row>
        <row r="10632">
          <cell r="A10632" t="str">
            <v>1109-28-0</v>
          </cell>
          <cell r="B10632" t="str">
            <v>RXVWSYJTUUKTEA-CGQAXDJHSA-N</v>
          </cell>
          <cell r="C10632" t="str">
            <v>α－Ｄ－グルコピラノシル－（１→４）－α－Ｄ－グルコピラノシル－（１→４）－Ｄ－グルコース</v>
          </cell>
          <cell r="D10632" t="str">
            <v>OC[C@@H](O)[C@@H](O[C@H]1O[C@H](CO)[C@@H](O[C@H]2O[C@H](CO)[C@@H](O)[C@H](O)[C@H]2O)[C@H](O)[C@H]1O)[C@H](O)[C@@H](O)C=O</v>
          </cell>
          <cell r="E10632" t="str">
            <v>CO-(C)(H):1|O-(C)2:4|O-(C)(H):11|C-(C)(H)(O)(CO):1|C-(C)(H)(O)2:2|C-(C)2(H)(O),ethers/esters:4|C-(C)2(H)(O),alcohpls/peroxides:7|C-(C)(H)2(O):3</v>
          </cell>
          <cell r="F10632" t="str">
            <v>Tetrahydropyran:2|2-Deoxy-D-ribose:1|β-D-Ribose:1|α-D-Glucose:2</v>
          </cell>
          <cell r="G10632" t="str">
            <v>0</v>
          </cell>
        </row>
        <row r="10633">
          <cell r="A10633" t="str">
            <v>25990-43-6</v>
          </cell>
          <cell r="B10633" t="str">
            <v>GKNPSSNBBWDAGH-UHFFFAOYSA-N</v>
          </cell>
          <cell r="C10633" t="str">
            <v>Ｎ，Ｎ－ジメチル－３－ピペリジニオベンジレート</v>
          </cell>
          <cell r="D10633" t="str">
            <v>C[N+]1(C)CCCC(C1)OC(=O)C(O)(c2ccccc2)c3ccccc3</v>
          </cell>
          <cell r="E10633" t="str">
            <v>C-(C)2(H)2:2|C[B]-(H):10|C[B]-(C):2|CO-(C)(O):1|O-(C)(CO):1|O-(C)(H):1|N-(C)3:4</v>
          </cell>
          <cell r="F10633" t="str">
            <v>Piperidine:1</v>
          </cell>
          <cell r="G10633" t="str">
            <v>0</v>
          </cell>
        </row>
        <row r="10634">
          <cell r="A10634" t="str">
            <v>122-96-3</v>
          </cell>
          <cell r="B10634" t="str">
            <v>VARKIGWTYBUWNT-UHFFFAOYSA-N</v>
          </cell>
          <cell r="C10634" t="str">
            <v>２，２’－ピペラジン－１，４－ジイルジエタノール</v>
          </cell>
          <cell r="D10634" t="str">
            <v>OCCN1CCN(CCO)CC1</v>
          </cell>
          <cell r="E10634" t="str">
            <v>O-(C)(H):2|C-(C)(H)2(O):2|C-(C)(H)2(N):6|N-(C)3:2</v>
          </cell>
          <cell r="F10634"/>
          <cell r="G10634" t="str">
            <v>0</v>
          </cell>
        </row>
        <row r="10635">
          <cell r="A10635" t="str">
            <v>592-43-8</v>
          </cell>
          <cell r="B10635" t="str">
            <v>RYPKRALMXUUNKS-HWKANZROSA-N</v>
          </cell>
          <cell r="C10635" t="str">
            <v>ヘキサ－２－エン</v>
          </cell>
          <cell r="D10635" t="str">
            <v>CCC\C=C\C</v>
          </cell>
          <cell r="E10635" t="str">
            <v>C-(H)3(C):1|C-(C)2(H)2:1|C[d]-(C)(H):2|C-(C[d])(C)(H)2:1|C-(C[d])(H)3:1</v>
          </cell>
          <cell r="F10635"/>
          <cell r="G10635" t="str">
            <v>0</v>
          </cell>
        </row>
        <row r="10636">
          <cell r="A10636" t="str">
            <v>14062-19-2</v>
          </cell>
          <cell r="B10636" t="str">
            <v>BTRGZBIXPLFVNK-UHFFFAOYSA-N</v>
          </cell>
          <cell r="C10636" t="str">
            <v>エチル＝（ｐ－トリル）アセタート</v>
          </cell>
          <cell r="D10636" t="str">
            <v>CCOC(=O)Cc1ccc(C)cc1</v>
          </cell>
          <cell r="E10636" t="str">
            <v>C-(H)3(C):1|C[B]-(H):4|C[B]-(C):2|C-(C[B])(H)3:1|CO-(C)(O):1|O-(C)(CO):1|C-(C[B])(H)2(CO):1|C-(C)(H)2(O):1</v>
          </cell>
          <cell r="F10636"/>
          <cell r="G10636" t="str">
            <v>0</v>
          </cell>
        </row>
        <row r="10637">
          <cell r="A10637" t="str">
            <v>40061-55-0</v>
          </cell>
          <cell r="B10637" t="str">
            <v>RVIWPVAVHHVQIR-UHFFFAOYSA-N</v>
          </cell>
          <cell r="C10637" t="str">
            <v>エチル＝ｍ－トリルアセタート</v>
          </cell>
          <cell r="D10637" t="str">
            <v>CCOC(=O)Cc1cccc(C)c1</v>
          </cell>
          <cell r="E10637" t="str">
            <v>C-(H)3(C):1|C[B]-(H):4|C[B]-(C):2|C-(C[B])(H)3:1|CO-(C)(O):1|O-(C)(CO):1|C-(C[B])(H)2(CO):1|C-(C)(H)2(O):1</v>
          </cell>
          <cell r="F10637"/>
          <cell r="G10637" t="str">
            <v>0</v>
          </cell>
        </row>
        <row r="10638">
          <cell r="A10638" t="str">
            <v>40291-39-2</v>
          </cell>
          <cell r="B10638" t="str">
            <v>HTDQOYWJDUMNHX-UHFFFAOYSA-N</v>
          </cell>
          <cell r="C10638" t="str">
            <v>エチル＝ｏ－トリルアセタート</v>
          </cell>
          <cell r="D10638" t="str">
            <v>CCOC(=O)Cc1ccccc1C</v>
          </cell>
          <cell r="E10638" t="str">
            <v>C-(H)3(C):1|C[B]-(H):4|C[B]-(C):2|C-(C[B])(H)3:1|CO-(C)(O):1|O-(C)(CO):1|C-(C[B])(H)2(CO):1|C-(C)(H)2(O):1</v>
          </cell>
          <cell r="F10638"/>
          <cell r="G10638" t="str">
            <v>0</v>
          </cell>
        </row>
        <row r="10639">
          <cell r="A10639" t="str">
            <v>53448-07-0</v>
          </cell>
          <cell r="B10639" t="str">
            <v>PANBRUWVURLWGY-MDZDMXLPSA-N</v>
          </cell>
          <cell r="C10639" t="str">
            <v>ウンデセナール</v>
          </cell>
          <cell r="D10639" t="str">
            <v>CCCCCCCC\C=C\C=O</v>
          </cell>
          <cell r="E10639" t="str">
            <v>C-(H)3(C):1|C-(C)2(H)2:6|C[d]-(C)(H):1|C-(C[d])(C)(H)2:1|CO-(C[d])(H):1|C[d]-(H)(CO):1</v>
          </cell>
          <cell r="F10639"/>
          <cell r="G10639" t="str">
            <v>0</v>
          </cell>
        </row>
        <row r="10640">
          <cell r="A10640" t="str">
            <v>7460-82-4</v>
          </cell>
          <cell r="B10640" t="str">
            <v>VYVPNTJBGPQTFA-UHFFFAOYSA-N</v>
          </cell>
          <cell r="C10640" t="str">
            <v>２，２’－オキシジエチル＝ビス（４－メチルベンゼンスルホナート）</v>
          </cell>
          <cell r="D10640" t="str">
            <v>Cc1ccc(cc1)S(=O)(=O)OCCOCCOS(=O)(=O)c2ccc(C)cc2</v>
          </cell>
          <cell r="E10640" t="str">
            <v>C[B]-(H):8|C[B]-(C):2|C-(C[B])(H)3:2|O-(C)2:1|C-(C)(H)2(O):2|O-(C)(SO2):2|C[B]-(SO2):2|C[B]-(S):2</v>
          </cell>
          <cell r="F10640"/>
          <cell r="G10640" t="str">
            <v>0</v>
          </cell>
        </row>
        <row r="10641">
          <cell r="A10641" t="str">
            <v>6161-62-2</v>
          </cell>
          <cell r="B10641" t="str">
            <v>OCKYMBMCPOAFLL-UHFFFAOYSA-N</v>
          </cell>
          <cell r="C10641" t="str">
            <v>２－エチル－３－メチルフェノール</v>
          </cell>
          <cell r="D10641" t="str">
            <v>CCc1c(C)cccc1O</v>
          </cell>
          <cell r="E10641" t="str">
            <v>C-(H)3(C):1|C-(C[B])(C)(H)2:1|C[B]-(H):3|C[B]-(C):2|C-(C[B])(H)3:1|O-(C[B])(H):1|C[B]-(O):1</v>
          </cell>
          <cell r="F10641"/>
          <cell r="G10641" t="str">
            <v>0</v>
          </cell>
        </row>
        <row r="10642">
          <cell r="A10642" t="str">
            <v>6158-45-8</v>
          </cell>
          <cell r="B10642" t="str">
            <v>PMPBFICDXLLSRM-UHFFFAOYSA-N</v>
          </cell>
          <cell r="C10642" t="str">
            <v>１－イソプロピルナフタレン</v>
          </cell>
          <cell r="D10642" t="str">
            <v>CC(C)c1cccc2ccccc12</v>
          </cell>
          <cell r="E10642" t="str">
            <v>C-(H)3(C):2|C-(C[B])(C)2(H):1|C[BF]-(C[B])2(C[BF]):2|C[B]-(H):7|C[B]-(C):1</v>
          </cell>
          <cell r="F10642" t="str">
            <v>Naphtalene:1</v>
          </cell>
          <cell r="G10642" t="str">
            <v>0</v>
          </cell>
        </row>
        <row r="10643">
          <cell r="A10643" t="str">
            <v>5530-30-3</v>
          </cell>
          <cell r="B10643" t="str">
            <v>WTWGHNZAQVTLSQ-UHFFFAOYSA-N</v>
          </cell>
          <cell r="C10643" t="str">
            <v>４－ブチル－２，６－ジ－ｔｅｒｔ－ブチルフェノール</v>
          </cell>
          <cell r="D10643" t="str">
            <v>CCCCc1cc(c(O)c(c1)C(C)(C)C)C(C)(C)C</v>
          </cell>
          <cell r="E10643" t="str">
            <v>C-(H)3(C):7|C-(C)2(H)2:2|C-(C[B])(C)(H)2:1|C-(C[B])(C)3:2|C[B]-(H):2|C[B]-(C):3|O-(C[B])(H):1|C[B]-(O):1</v>
          </cell>
          <cell r="F10643" t="str">
            <v>C-(H)3(C),tertiary:2</v>
          </cell>
          <cell r="G10643" t="str">
            <v>0</v>
          </cell>
        </row>
        <row r="10644">
          <cell r="A10644" t="str">
            <v>5463-82-1</v>
          </cell>
          <cell r="B10644" t="str">
            <v>HJSFZKMTFMWEAQ-UHFFFAOYSA-N</v>
          </cell>
          <cell r="C10644" t="str">
            <v>２－メチルデカン－３－オン</v>
          </cell>
          <cell r="D10644" t="str">
            <v>CCCCCCCC(=O)C(C)C</v>
          </cell>
          <cell r="E10644" t="str">
            <v>C-(H)3(C):3|C-(C)2(H)2:5|CO-(C)2:1|C-(C)2(H)(CO):1|C-(C)(H)2(CO):1</v>
          </cell>
          <cell r="F10644"/>
          <cell r="G10644" t="str">
            <v>0</v>
          </cell>
        </row>
        <row r="10645">
          <cell r="A10645" t="str">
            <v>5460-45-7</v>
          </cell>
          <cell r="B10645" t="str">
            <v>SIZYAYFVBQLSJP-UHFFFAOYSA-N</v>
          </cell>
          <cell r="C10645" t="str">
            <v>２－エチルヘキシル＝ホルマート</v>
          </cell>
          <cell r="D10645" t="str">
            <v>CCCCC(CC)COC=O</v>
          </cell>
          <cell r="E10645" t="str">
            <v>C-(H)3(C):2|C-(C)2(H)2:4|C-(H)(C)3:1|CO-(H)(O):1|O-(C)(CO):1|C-(C)(H)2(O):1</v>
          </cell>
          <cell r="F10645"/>
          <cell r="G10645" t="str">
            <v>0</v>
          </cell>
        </row>
        <row r="10646">
          <cell r="A10646" t="str">
            <v>5451-52-5</v>
          </cell>
          <cell r="B10646" t="str">
            <v>BCLJZFLDSCTULJ-UHFFFAOYSA-N</v>
          </cell>
          <cell r="C10646" t="str">
            <v>デシル＝ホルマート</v>
          </cell>
          <cell r="D10646" t="str">
            <v>CCCCCCCCCCOC=O</v>
          </cell>
          <cell r="E10646" t="str">
            <v>C-(H)3(C):1|C-(C)2(H)2:8|CO-(H)(O):1|O-(C)(CO):1|C-(C)(H)2(O):1</v>
          </cell>
          <cell r="F10646"/>
          <cell r="G10646" t="str">
            <v>0</v>
          </cell>
        </row>
        <row r="10647">
          <cell r="A10647" t="str">
            <v>6315-52-2</v>
          </cell>
          <cell r="B10647" t="str">
            <v>LZIPBJBQQPZLOR-UHFFFAOYSA-N</v>
          </cell>
          <cell r="C10647" t="str">
            <v>エチレン＝ビス（４－メチルベンゼンスルホナート）</v>
          </cell>
          <cell r="D10647" t="str">
            <v>Cc1ccc(cc1)S(=O)(=O)OCCOS(=O)(=O)c2ccc(C)cc2</v>
          </cell>
          <cell r="E10647" t="str">
            <v>C[B]-(H):8|C[B]-(C):2|C-(C[B])(H)3:2|O-(C)(SO2):2|C[B]-(SO2):2|C[B]-(S):2</v>
          </cell>
          <cell r="F10647"/>
          <cell r="G10647" t="str">
            <v>0</v>
          </cell>
        </row>
        <row r="10648">
          <cell r="A10648" t="str">
            <v>5440-89-1</v>
          </cell>
          <cell r="B10648" t="str">
            <v>BUGODZVINXTXEH-UHFFFAOYSA-N</v>
          </cell>
          <cell r="C10648" t="str">
            <v>５－エチルノナン－２－オン</v>
          </cell>
          <cell r="D10648" t="str">
            <v>CCCCC(CC)CCC(=O)C</v>
          </cell>
          <cell r="E10648" t="str">
            <v>C-(H)3(C):2|C-(C)2(H)2:5|C-(H)(C)3:1|CO-(C)2:1|C-(C)(H)2(CO):1|C-(H)3(CO):1</v>
          </cell>
          <cell r="F10648"/>
          <cell r="G10648" t="str">
            <v>0</v>
          </cell>
        </row>
        <row r="10649">
          <cell r="A10649" t="str">
            <v>7013-05-0</v>
          </cell>
          <cell r="B10649" t="str">
            <v>YQGDEPYYFWUPGO-VKHMYHEASA-N</v>
          </cell>
          <cell r="C10649" t="str">
            <v>γ－アミノ－β－ヒドロキシラク酸</v>
          </cell>
          <cell r="D10649" t="str">
            <v>NC[C@@H](O)CC(=O)O</v>
          </cell>
          <cell r="E10649" t="str">
            <v>CO-(C)(O):1|O-(CO)(H):1|O-(C)(H):1|C-(C)(H)2(CO):1|C-(C)2(H)(O),alcohpls/peroxides:1|C-(C)(H)2(N):1|N-(C)(H)2:1</v>
          </cell>
          <cell r="F10649"/>
          <cell r="G10649" t="str">
            <v>0</v>
          </cell>
        </row>
        <row r="10650">
          <cell r="A10650" t="str">
            <v>19896-47-0</v>
          </cell>
          <cell r="B10650" t="str">
            <v>GXSSZJREKCITAD-ARJAWSKDSA-N</v>
          </cell>
          <cell r="C10650" t="str">
            <v>ビニル＝水素＝マレアート</v>
          </cell>
          <cell r="D10650" t="str">
            <v>OC(=O)\C=C/C(=O)OC=C</v>
          </cell>
          <cell r="E10650" t="str">
            <v>C[d]-(H)2:1|CO-(C[d])(O):2|O-(C[d])(CO):1|O-(CO)(H):1|C[d]-(H)(CO):2|C[d]-(H)(O):1</v>
          </cell>
          <cell r="F10650"/>
          <cell r="G10650" t="str">
            <v>0</v>
          </cell>
        </row>
        <row r="10651">
          <cell r="A10651" t="str">
            <v>41122-71-8</v>
          </cell>
          <cell r="B10651" t="str">
            <v>ZGOWXOZNUNZPAV-UHFFFAOYSA-N</v>
          </cell>
          <cell r="C10651" t="str">
            <v>４’－ヘプチルビフェニル－４－カルボニトリル</v>
          </cell>
          <cell r="D10651" t="str">
            <v>CCCCCCCc1ccc(cc1)c2ccc(cc2)C#N</v>
          </cell>
          <cell r="E10651" t="str">
            <v>C-(H)3(C):1|C-(C)2(H)2:5|C-(C[B])(C)(H)2:1|C[B]-(H):8|C[B]-(C):1|C[B]-(C[B]):2|C[B]-(CN):1</v>
          </cell>
          <cell r="F10651"/>
          <cell r="G10651" t="str">
            <v>0</v>
          </cell>
        </row>
        <row r="10652">
          <cell r="A10652" t="str">
            <v>490-46-0</v>
          </cell>
          <cell r="B10652" t="str">
            <v>PFTAWBLQPZVEMU-UKRRQHHQSA-N</v>
          </cell>
          <cell r="C10652" t="str">
            <v>（２Ｒ，３Ｒ）－２－（３，４－ジヒドロキシフェニル）クロマン－３，５，７－トリオール</v>
          </cell>
          <cell r="D10652" t="str">
            <v>O[C@@H]1Cc2c(O)cc(O)cc2O[C@@H]1c3ccc(O)c(O)c3</v>
          </cell>
          <cell r="E10652" t="str">
            <v>C-(C[B])(C)(H)2:1|C[B]-(H):5|C[B]-(C):2|O-(C[B])(C):1|O-(C[B])(H):4|O-(C)(H):1|C-(C)2(H)(O),alcohpls/peroxides:1|C-(C[B])(C)(H)(O):1|C[B]-(O):5</v>
          </cell>
          <cell r="F10652" t="str">
            <v>(OH)(OH),ortho:1|(OH)(OH),meta:1</v>
          </cell>
          <cell r="G10652" t="str">
            <v>0</v>
          </cell>
        </row>
        <row r="10653">
          <cell r="A10653" t="str">
            <v>1639-09-4</v>
          </cell>
          <cell r="B10653" t="str">
            <v>VPIAKHNXCOTPAY-UHFFFAOYSA-N</v>
          </cell>
          <cell r="C10653" t="str">
            <v>ヘプタン－１－チオール</v>
          </cell>
          <cell r="D10653" t="str">
            <v>CCCCCCCS</v>
          </cell>
          <cell r="E10653" t="str">
            <v>C-(H)3(C):1|C-(C)2(H)2:5|C-(C)(H)2(S):1|S-(C)(H):1</v>
          </cell>
          <cell r="F10653"/>
          <cell r="G10653" t="str">
            <v>0</v>
          </cell>
        </row>
        <row r="10654">
          <cell r="A10654" t="str">
            <v>481-16-3</v>
          </cell>
          <cell r="B10654" t="str">
            <v>HCXVJBMSMIARIN-ZRSBOBLBSA-N</v>
          </cell>
          <cell r="C10654" t="str">
            <v>フイトステロール（カンペステリン，ステグマステリン，β－シトステリン）</v>
          </cell>
          <cell r="D10654" t="str">
            <v>CC[C@@H](\C=C\[C@@H](C)[C@H]1CC[C@H]2[C@@H]3CC=C4C[C@@H](O)CC[C@@]4(C)[C@H]3CC[C@@]12C)C(C)C</v>
          </cell>
          <cell r="E10654" t="str">
            <v>C-(H)3(C):6|C-(C)2(H)2:7|C-(H)(C)3:5|C-(C)4:1|C[d]-(C)(H):3|C[d]-(C)2:1|C-(C[d])(C)(H)2:2|C-(C[d])(C)2(H):2|C-(C[d])(C)3:1|O-(C)(H):1|C-(C)2(H)(O),alcohpls/peroxides:1</v>
          </cell>
          <cell r="F10654" t="str">
            <v>Cyclononane:1|Cyclohexene:1|Cyclopentane,sub:1|Cyclohexane,sub:2|cis-Hexahydroindan:1</v>
          </cell>
          <cell r="G10654" t="str">
            <v>0</v>
          </cell>
        </row>
        <row r="10655">
          <cell r="A10655" t="str">
            <v>5444-75-7</v>
          </cell>
          <cell r="B10655" t="str">
            <v>UADWUILHKRXHMM-UHFFFAOYSA-N</v>
          </cell>
          <cell r="C10655" t="str">
            <v>２－エチルヘキシル＝ベンゾアート</v>
          </cell>
          <cell r="D10655" t="str">
            <v>CCCCC(CC)COC(=O)c1ccccc1</v>
          </cell>
          <cell r="E10655" t="str">
            <v>C-(H)3(C):2|C-(C)2(H)2:4|C-(H)(C)3:1|C[B]-(H):5|CO-(C[B])(O):1|O-(C)(CO):1|C-(C)(H)2(O):1|C[B]-(CO):1</v>
          </cell>
          <cell r="F10655"/>
          <cell r="G10655" t="str">
            <v>0</v>
          </cell>
        </row>
        <row r="10656">
          <cell r="A10656" t="str">
            <v>78194-84-0</v>
          </cell>
          <cell r="B10656" t="str">
            <v>JBQKDXQJSYBVEN-UHFFFAOYSA-N</v>
          </cell>
          <cell r="C10656" t="str">
            <v>モノドデシル＝アジパート</v>
          </cell>
          <cell r="D10656" t="str">
            <v>CCCCCCCCCCCCOC(=O)CCCCC(=O)O</v>
          </cell>
          <cell r="E10656" t="str">
            <v>C-(H)3(C):1|C-(C)2(H)2:12|CO-(C)(O):2|O-(C)(CO):1|O-(CO)(H):1|C-(C)(H)2(CO):2|C-(C)(H)2(O):1</v>
          </cell>
          <cell r="F10656"/>
          <cell r="G10656" t="str">
            <v>0</v>
          </cell>
        </row>
        <row r="10657">
          <cell r="A10657" t="str">
            <v>40817-08-1</v>
          </cell>
          <cell r="B10657" t="str">
            <v>HHPCNRKYVYWYAU-UHFFFAOYSA-N</v>
          </cell>
          <cell r="C10657" t="str">
            <v>４’－ペンチルビフェニル－４－カルボニトリル</v>
          </cell>
          <cell r="D10657" t="str">
            <v>CCCCCc1ccc(cc1)c2ccc(cc2)C#N</v>
          </cell>
          <cell r="E10657" t="str">
            <v>C-(H)3(C):1|C-(C)2(H)2:3|C-(C[B])(C)(H)2:1|C[B]-(H):8|C[B]-(C):1|C[B]-(C[B]):2|C[B]-(CN):1</v>
          </cell>
          <cell r="F10657"/>
          <cell r="G10657" t="str">
            <v>0</v>
          </cell>
        </row>
        <row r="10658">
          <cell r="A10658" t="str">
            <v>5445-77-2</v>
          </cell>
          <cell r="B10658" t="str">
            <v>HEPHYCJJLAUKSB-UHFFFAOYSA-N</v>
          </cell>
          <cell r="C10658" t="str">
            <v>２－メチル－３－フェニルプロパナール</v>
          </cell>
          <cell r="D10658" t="str">
            <v>CC(Cc1ccccc1)C=O</v>
          </cell>
          <cell r="E10658" t="str">
            <v>C-(H)3(C):1|C-(C[B])(C)(H)2:1|C[B]-(H):5|C[B]-(C):1|CO-(C)(H):1|C-(C)2(H)(CO):1</v>
          </cell>
          <cell r="F10658"/>
          <cell r="G10658" t="str">
            <v>0</v>
          </cell>
        </row>
        <row r="10659">
          <cell r="A10659" t="str">
            <v>93777-47-0</v>
          </cell>
          <cell r="B10659" t="str">
            <v>XMYCZOXVMFOCCP-UHFFFAOYSA-N</v>
          </cell>
          <cell r="C10659" t="str">
            <v>テトラデシル＝水素＝アジパート</v>
          </cell>
          <cell r="D10659" t="str">
            <v>CCCCCCCCCCCCCCOC(=O)CCCCC(=O)O</v>
          </cell>
          <cell r="E10659" t="str">
            <v>C-(H)3(C):1|C-(C)2(H)2:14|CO-(C)(O):2|O-(C)(CO):1|O-(CO)(H):1|C-(C)(H)2(CO):2|C-(C)(H)2(O):1</v>
          </cell>
          <cell r="F10659"/>
          <cell r="G10659" t="str">
            <v>0</v>
          </cell>
        </row>
        <row r="10660">
          <cell r="A10660" t="str">
            <v>4337-65-9</v>
          </cell>
          <cell r="B10660" t="str">
            <v>MBGYSHXGENGTBP-UHFFFAOYSA-N</v>
          </cell>
          <cell r="C10660" t="str">
            <v>２－エチルヘキシル＝水素＝アジパート</v>
          </cell>
          <cell r="D10660" t="str">
            <v>CCCCC(CC)COC(=O)CCCCC(=O)O</v>
          </cell>
          <cell r="E10660" t="str">
            <v>C-(H)3(C):2|C-(C)2(H)2:6|C-(H)(C)3:1|CO-(C)(O):2|O-(C)(CO):1|O-(CO)(H):1|C-(C)(H)2(CO):2|C-(C)(H)2(O):1</v>
          </cell>
          <cell r="F10660"/>
          <cell r="G10660" t="str">
            <v>0</v>
          </cell>
        </row>
        <row r="10661">
          <cell r="A10661" t="str">
            <v>6203-88-9</v>
          </cell>
          <cell r="B10661" t="str">
            <v>OOCFREXEVDCHGU-PLNGDYQASA-N</v>
          </cell>
          <cell r="C10661" t="str">
            <v>ブタ－２－エン－２－イル＝アセタート</v>
          </cell>
          <cell r="D10661" t="str">
            <v>C\C=C(\C)/OC(=O)C</v>
          </cell>
          <cell r="E10661" t="str">
            <v>C[d]-(C)(H):1|C-(C[d])(H)3:2|CO-(C)(O):1|O-(C[d])(CO):1|C[d]-(C)(O):1|C-(H)3(CO):1</v>
          </cell>
          <cell r="F10661"/>
          <cell r="G10661" t="str">
            <v>0</v>
          </cell>
        </row>
        <row r="10662">
          <cell r="A10662" t="str">
            <v>6161-67-7</v>
          </cell>
          <cell r="B10662" t="str">
            <v>BTRPJOHXPQOVLS-UHFFFAOYSA-N</v>
          </cell>
          <cell r="C10662" t="str">
            <v>３－エチル－４－メチルフェノール</v>
          </cell>
          <cell r="D10662" t="str">
            <v>CCc1cc(O)ccc1C</v>
          </cell>
          <cell r="E10662" t="str">
            <v>C-(H)3(C):1|C-(C[B])(C)(H)2:1|C[B]-(H):3|C[B]-(C):2|C-(C[B])(H)3:1|O-(C[B])(H):1|C[B]-(O):1</v>
          </cell>
          <cell r="F10662"/>
          <cell r="G10662" t="str">
            <v>0</v>
          </cell>
        </row>
        <row r="10663">
          <cell r="A10663" t="str">
            <v>7268-58-8</v>
          </cell>
          <cell r="B10663" t="str">
            <v>SDGDJTPRANMWBS-UHFFFAOYSA-N</v>
          </cell>
          <cell r="C10663" t="str">
            <v>Ｎ－イコシルドコサン－１－アミン</v>
          </cell>
          <cell r="D10663" t="str">
            <v>CCCCCCCCCCCCCCCCCCCCCCNCCCCCCCCCCCCCCCCCCCC</v>
          </cell>
          <cell r="E10663" t="str">
            <v>C-(H)3(C):2|C-(C)2(H)2:38|C-(C)(H)2(N):2|N-(C)2(H):1</v>
          </cell>
          <cell r="F10663"/>
          <cell r="G10663" t="str">
            <v>0</v>
          </cell>
        </row>
        <row r="10664">
          <cell r="A10664" t="str">
            <v>7282-81-7</v>
          </cell>
          <cell r="B10664" t="str">
            <v>WQZGKKKJIJFFOK-URLGYRAOSA-N</v>
          </cell>
          <cell r="C10664" t="str">
            <v>α－Ｄ－タロピラノース</v>
          </cell>
          <cell r="D10664" t="str">
            <v>OC[C@H]1O[C@H](O)[C@@H](O)[C@@H](O)[C@H]1O</v>
          </cell>
          <cell r="E10664" t="str">
            <v>O-(C)2:1|O-(C)(H):5|C-(C)(H)(O)2:1|C-(C)2(H)(O),ethers/esters:1|C-(C)2(H)(O),alcohpls/peroxides:3|C-(C)(H)2(O):1</v>
          </cell>
          <cell r="F10664" t="str">
            <v>Tetrahydropyran:1|α-D-Glucose:1</v>
          </cell>
          <cell r="G10664" t="str">
            <v>0</v>
          </cell>
        </row>
        <row r="10665">
          <cell r="A10665" t="str">
            <v>7347-28-6</v>
          </cell>
          <cell r="B10665" t="str">
            <v>YHAUWIDCXVQMPN-UHFFFAOYSA-N</v>
          </cell>
          <cell r="C10665" t="str">
            <v>Ｎ，Ｎ－ジイソプロピル－４－メチルアニリン</v>
          </cell>
          <cell r="D10665" t="str">
            <v>CC(C)N(C(C)C)c1ccc(C)cc1</v>
          </cell>
          <cell r="E10665" t="str">
            <v>C-(H)3(C):4|C[B]-(H):4|C[B]-(C):1|C-(C[B])(H)3:1|C-(C)2(H)(N):2|N-(C[B])(C)2:1|C[B]-(N):1</v>
          </cell>
          <cell r="F10665"/>
          <cell r="G10665" t="str">
            <v>0</v>
          </cell>
        </row>
        <row r="10666">
          <cell r="A10666" t="str">
            <v>10525-39-0</v>
          </cell>
          <cell r="B10666" t="str">
            <v>AICVNPFGQRNUCD-UHFFFAOYSA-N</v>
          </cell>
          <cell r="C10666" t="str">
            <v>２，２－ジメチルプロパン－１，３－ジイル＝ジドデカノアート</v>
          </cell>
          <cell r="D10666" t="str">
            <v>CCCCCCCCCCCC(=O)OCC(C)(C)COC(=O)CCCCCCCCCCC</v>
          </cell>
          <cell r="E10666" t="str">
            <v>C-(H)3(C):4|C-(C)2(H)2:18|C-(C)4:1|CO-(C)(O):2|O-(C)(CO):2|C-(C)(H)2(CO):2|C-(C)(H)2(O):2</v>
          </cell>
          <cell r="F10666"/>
          <cell r="G10666" t="str">
            <v>0</v>
          </cell>
        </row>
        <row r="10667">
          <cell r="A10667" t="str">
            <v>10484-35-2</v>
          </cell>
          <cell r="B10667" t="str">
            <v>QPXYWTUZRZEUAK-UHFFFAOYSA-N</v>
          </cell>
          <cell r="C10667" t="str">
            <v>ペンチル＝テトラデカノアート</v>
          </cell>
          <cell r="D10667" t="str">
            <v>CCCCCCCCCCCCCC(=O)OCCCCC</v>
          </cell>
          <cell r="E10667" t="str">
            <v>C-(H)3(C):2|C-(C)2(H)2:14|CO-(C)(O):1|O-(C)(CO):1|C-(C)(H)2(CO):1|C-(C)(H)2(O):1</v>
          </cell>
          <cell r="F10667"/>
          <cell r="G10667" t="str">
            <v>0</v>
          </cell>
        </row>
        <row r="10668">
          <cell r="A10668" t="str">
            <v>10522-32-4</v>
          </cell>
          <cell r="B10668" t="str">
            <v>UXAIJXIHZDZMSK-VBKFSLOCSA-N</v>
          </cell>
          <cell r="C10668" t="str">
            <v>フェニル酢酸ジメチルオクタジエニル</v>
          </cell>
          <cell r="D10668" t="str">
            <v>CC(=CCC\C(=C/COC(=O)Cc1ccccc1)\C)C</v>
          </cell>
          <cell r="E10668" t="str">
            <v>C[d]-(C)(H):2|C[d]-(C)2:2|C-(C[d])(C)(H)2:2|C[B]-(H):5|C[B]-(C):1|C-(C[d])(H)3:3|CO-(C)(O):1|O-(C)(CO):1|C-(C[B])(H)2(CO):1|C-(C[d])(H)2(O):1</v>
          </cell>
          <cell r="F10668"/>
          <cell r="G10668" t="str">
            <v>0</v>
          </cell>
        </row>
        <row r="10669">
          <cell r="A10669" t="str">
            <v>10482-65-2</v>
          </cell>
          <cell r="B10669" t="str">
            <v>FLSKWIBFXUNBAW-JXMROGBWSA-N</v>
          </cell>
          <cell r="C10669" t="str">
            <v>３－フェニル－２－プロペン－１－イル＝ペンタノアート</v>
          </cell>
          <cell r="D10669" t="str">
            <v>CCCCC(=O)OC\C=C\c1ccccc1</v>
          </cell>
          <cell r="E10669" t="str">
            <v>C-(H)3(C):1|C-(C)2(H)2:2|C[d]-(C)(H):1|C[d]-C[B](H):1|C[B]-(H):5|C[B]-(C[d]):1|CO-(C)(O):1|O-(C)(CO):1|C-(C)(H)2(CO):1|C-(C[d])(H)2(O):1</v>
          </cell>
          <cell r="F10669"/>
          <cell r="G10669" t="str">
            <v>0</v>
          </cell>
        </row>
        <row r="10670">
          <cell r="A10670" t="str">
            <v>7364-19-4</v>
          </cell>
          <cell r="B10670" t="str">
            <v>OYBFKZHDPTTWGE-UHFFFAOYSA-N</v>
          </cell>
          <cell r="C10670" t="str">
            <v>１－ｔｅｒｔ－ブチル－４－エチルベンゼン</v>
          </cell>
          <cell r="D10670" t="str">
            <v>CCc1ccc(cc1)C(C)(C)C</v>
          </cell>
          <cell r="E10670" t="str">
            <v>C-(H)3(C):4|C-(C[B])(C)(H)2:1|C-(C[B])(C)3:1|C[B]-(H):4|C[B]-(C):2</v>
          </cell>
          <cell r="F10670" t="str">
            <v>C-(H)3(C),tertiary:1</v>
          </cell>
          <cell r="G10670" t="str">
            <v>0</v>
          </cell>
        </row>
        <row r="10671">
          <cell r="A10671" t="str">
            <v>10500-08-0</v>
          </cell>
          <cell r="B10671" t="str">
            <v>BVCLXNHIJBDDTH-UHFFFAOYSA-N</v>
          </cell>
          <cell r="C10671" t="str">
            <v>ブタ－１－エン－２－イル＝アセタート</v>
          </cell>
          <cell r="D10671" t="str">
            <v>CCC(=C)OC(=O)C</v>
          </cell>
          <cell r="E10671" t="str">
            <v>C-(H)3(C):1|C[d]-(H)2:1|C-(C[d])(C)(H)2:1|CO-(C)(O):1|O-(C[d])(CO):1|C[d]-(C)(O):1|C-(H)3(CO):1</v>
          </cell>
          <cell r="F10671"/>
          <cell r="G10671" t="str">
            <v>0</v>
          </cell>
        </row>
        <row r="10672">
          <cell r="A10672" t="str">
            <v>10486-14-3</v>
          </cell>
          <cell r="B10672" t="str">
            <v>SKZDJVXLRPCFQC-INIZCTEOSA-N</v>
          </cell>
          <cell r="C10672" t="str">
            <v>フェニル酢酸ジメチルオクテニル</v>
          </cell>
          <cell r="D10672" t="str">
            <v>C[C@@H](CCCC(=C)C)CCOC(=O)Cc1ccccc1</v>
          </cell>
          <cell r="E10672" t="str">
            <v>C-(H)3(C):1|C-(C)2(H)2:3|C-(H)(C)3:1|C[d]-(H)2:1|C[d]-(C)2:1|C-(C[d])(C)(H)2:1|C[B]-(H):5|C[B]-(C):1|C-(C[d])(H)3:1|CO-(C)(O):1|O-(C)(CO):1|C-(C[B])(H)2(CO):1|C-(C)(H)2(O):1</v>
          </cell>
          <cell r="F10672"/>
          <cell r="G10672" t="str">
            <v>0</v>
          </cell>
        </row>
        <row r="10673">
          <cell r="A10673" t="str">
            <v>10526-15-5</v>
          </cell>
          <cell r="B10673" t="str">
            <v>NKNLSBYMGKTWDT-UHFFFAOYSA-N</v>
          </cell>
          <cell r="C10673" t="str">
            <v>ビス（２－エチルヘキシル）＝３，３’－スルファンジイルジプロパノアート</v>
          </cell>
          <cell r="D10673" t="str">
            <v>CCCCC(CC)COC(=O)CCSCCC(=O)OCC(CC)CCCC</v>
          </cell>
          <cell r="E10673" t="str">
            <v>C-(H)3(C):4|C-(C)2(H)2:8|C-(H)(C)3:2|CO-(C)(O):2|O-(C)(CO):2|C-(C)(H)2(CO):2|C-(C)(H)2(O):2|C-(C)(H)2(S):2|S-(C)2:1</v>
          </cell>
          <cell r="F10673"/>
          <cell r="G10673" t="str">
            <v>0</v>
          </cell>
        </row>
        <row r="10674">
          <cell r="A10674" t="str">
            <v>7382-32-3</v>
          </cell>
          <cell r="B10674" t="str">
            <v>HYLLZXPMJRMUHH-UHFFFAOYSA-N</v>
          </cell>
          <cell r="C10674" t="str">
            <v>１－［２－（２－メトキシエトキシ）エトキシ］－ブタン</v>
          </cell>
          <cell r="D10674" t="str">
            <v>CCCCOCCOCCOC</v>
          </cell>
          <cell r="E10674" t="str">
            <v>C-(H)3(C):1|C-(C)2(H)2:2|O-(C)2:3|C-(C)(H)2(O):5|C-(H)3(O):1</v>
          </cell>
          <cell r="F10674"/>
          <cell r="G10674" t="str">
            <v>0</v>
          </cell>
        </row>
        <row r="10675">
          <cell r="A10675" t="str">
            <v>10522-20-0</v>
          </cell>
          <cell r="B10675" t="str">
            <v>DMUYDOMEUFYLKM-UHFFFAOYSA-N</v>
          </cell>
          <cell r="C10675" t="str">
            <v>３－メチルドデカナール</v>
          </cell>
          <cell r="D10675" t="str">
            <v>CCCCCCCCCC(C)CC=O</v>
          </cell>
          <cell r="E10675" t="str">
            <v>C-(H)3(C):2|C-(C)2(H)2:8|C-(H)(C)3:1|CO-(C)(H):1|C-(C)(H)2(CO):1</v>
          </cell>
          <cell r="F10675"/>
          <cell r="G10675" t="str">
            <v>0</v>
          </cell>
        </row>
        <row r="10676">
          <cell r="A10676" t="str">
            <v>10522-33-5</v>
          </cell>
          <cell r="B10676" t="str">
            <v>CVSWGLSBJFKWMW-KAMYIIQDSA-N</v>
          </cell>
          <cell r="C10676" t="str">
            <v>（Ｚ）－３，７－ジメチルオクタ－２，６－ジエン－１－イル＝ペンタノアート</v>
          </cell>
          <cell r="D10676" t="str">
            <v>CCCCC(=O)OC\C=C(\C)/CCC=C(C)C</v>
          </cell>
          <cell r="E10676" t="str">
            <v>C-(H)3(C):1|C-(C)2(H)2:2|C[d]-(C)(H):2|C[d]-(C)2:2|C-(C[d])(C)(H)2:2|C-(C[d])(H)3:3|CO-(C)(O):1|O-(C)(CO):1|C-(C)(H)2(CO):1|C-(C[d])(H)2(O):1</v>
          </cell>
          <cell r="F10676"/>
          <cell r="G10676" t="str">
            <v>0</v>
          </cell>
        </row>
        <row r="10677">
          <cell r="A10677" t="str">
            <v>2380-36-1</v>
          </cell>
          <cell r="B10677" t="str">
            <v>MJKNHXCPGXUEDO-UHFFFAOYSA-N</v>
          </cell>
          <cell r="C10677" t="str">
            <v>３，５－ジ－ｔｅｒｔ－ブチルアニリン</v>
          </cell>
          <cell r="D10677" t="str">
            <v>CC(C)(C)c1cc(N)cc(c1)C(C)(C)C</v>
          </cell>
          <cell r="E10677" t="str">
            <v>C-(H)3(C):6|C-(C[B])(C)3:2|C[B]-(H):3|C[B]-(C):2|N-(C[B])(H)2:1|C[B]-(N):1</v>
          </cell>
          <cell r="F10677" t="str">
            <v>C-(H)3(C),tertiary:2</v>
          </cell>
          <cell r="G10677" t="str">
            <v>0</v>
          </cell>
        </row>
        <row r="10678">
          <cell r="A10678" t="str">
            <v>383-07-3</v>
          </cell>
          <cell r="B10678" t="str">
            <v>AQQNNAXBGPWALO-UHFFFAOYSA-N</v>
          </cell>
          <cell r="C10678" t="str">
            <v>２－（Ｎ－ブタン－１－イルペルフルオロオクタン－１－スルホンアミド）エチル＝アクリラート</v>
          </cell>
          <cell r="D10678" t="str">
            <v>CCCCN(CCOC(=O)C=C)S(=O)(=O)C(F)(F)C(F)(F)C(F)(F)C(F)(F)C(F)(F)C(F)(F)C(F)(F)C(F)(F)F</v>
          </cell>
          <cell r="E10678" t="str">
            <v>C-(H)3(C):1|C-(C)2(H)2:2|C[d]-(H)2:1|CO-(C[d])(O):1|O-(C)(CO):1|C[d]-(H)(CO):1|C-(C)(H)2(O):1|C-(C)(H)2(N):2|N-(C)2(S):1|N-(C)2(SO2):1|C-(C)(F)3:1|C-(C)2(F)2:6</v>
          </cell>
          <cell r="F10678"/>
          <cell r="G10678" t="str">
            <v>0</v>
          </cell>
        </row>
        <row r="10679">
          <cell r="A10679" t="str">
            <v>74671-17-3</v>
          </cell>
          <cell r="B10679" t="str">
            <v>WKEHOEOBHHJZPS-UHFFFAOYSA-N</v>
          </cell>
          <cell r="C10679" t="str">
            <v>Ｎ－（４－ビニルフェネチル）プロパン－２－アミン</v>
          </cell>
          <cell r="D10679" t="str">
            <v>CC(C)NCCc1ccc(C=C)cc1</v>
          </cell>
          <cell r="E10679" t="str">
            <v>C-(H)3(C):2|C[d]-(H)2:1|C[d]-C[B](H):1|C-(C[B])(C)(H)2:1|C[B]-(H):4|C[B]-(C):1|C[B]-(C[d]):1|C-(C)(H)2(N):1|C-(C)2(H)(N):1|N-(C)2(H):1</v>
          </cell>
          <cell r="F10679"/>
          <cell r="G10679" t="str">
            <v>0</v>
          </cell>
        </row>
        <row r="10680">
          <cell r="A10680" t="str">
            <v>97338-11-9</v>
          </cell>
          <cell r="B10680" t="str">
            <v>HEEAULSOEVDNKQ-UHFFFAOYSA-N</v>
          </cell>
          <cell r="C10680" t="str">
            <v>オクタコサン－１，２－ジオール</v>
          </cell>
          <cell r="D10680" t="str">
            <v>CCCCCCCCCCCCCCCCCCCCCCCCCCC(O)CO</v>
          </cell>
          <cell r="E10680" t="str">
            <v>C-(H)3(C):1|C-(C)2(H)2:25|O-(C)(H):2|C-(C)2(H)(O),alcohpls/peroxides:1|C-(C)(H)2(O):1</v>
          </cell>
          <cell r="F10680"/>
          <cell r="G10680" t="str">
            <v>0</v>
          </cell>
        </row>
        <row r="10681">
          <cell r="A10681" t="str">
            <v>77680-44-5</v>
          </cell>
          <cell r="B10681" t="str">
            <v>ARYXMXUOJQMGCO-UHFFFAOYSA-N</v>
          </cell>
          <cell r="C10681" t="str">
            <v>Ｎ－（３－ビニルフェネチル）プロパン－２－アミン</v>
          </cell>
          <cell r="D10681" t="str">
            <v>CC(C)NCCc1cccc(C=C)c1</v>
          </cell>
          <cell r="E10681" t="str">
            <v>C-(H)3(C):2|C[d]-(H)2:1|C[d]-C[B](H):1|C-(C[B])(C)(H)2:1|C[B]-(H):4|C[B]-(C):1|C[B]-(C[d]):1|C-(C)(H)2(N):1|C-(C)2(H)(N):1|N-(C)2(H):1</v>
          </cell>
          <cell r="F10681"/>
          <cell r="G10681" t="str">
            <v>0</v>
          </cell>
        </row>
        <row r="10682">
          <cell r="A10682" t="str">
            <v>2344-71-0</v>
          </cell>
          <cell r="B10682" t="str">
            <v>ZFVFQRLBTBBQSK-UHFFFAOYSA-N</v>
          </cell>
          <cell r="C10682" t="str">
            <v>５－フェニルペンタン－２－オール</v>
          </cell>
          <cell r="D10682" t="str">
            <v>CC(O)CCCc1ccccc1</v>
          </cell>
          <cell r="E10682" t="str">
            <v>C-(H)3(C):1|C-(C)2(H)2:2|C-(C[B])(C)(H)2:1|C[B]-(H):5|C[B]-(C):1|O-(C)(H):1|C-(C)2(H)(O),alcohpls/peroxides:1</v>
          </cell>
          <cell r="F10682"/>
          <cell r="G10682" t="str">
            <v>0</v>
          </cell>
        </row>
        <row r="10683">
          <cell r="A10683" t="str">
            <v>2305-21-7</v>
          </cell>
          <cell r="B10683" t="str">
            <v>ZCHHRLHTBGRGOT-SNAWJCMRSA-N</v>
          </cell>
          <cell r="C10683" t="str">
            <v>ヘキサ－２－エン－１－オール</v>
          </cell>
          <cell r="D10683" t="str">
            <v>CCC\C=C\CO</v>
          </cell>
          <cell r="E10683" t="str">
            <v>C-(H)3(C):1|C-(C)2(H)2:1|C[d]-(C)(H):2|C-(C[d])(C)(H)2:1|O-(C)(H):1|C-(C[d])(H)2(O):1</v>
          </cell>
          <cell r="F10683"/>
          <cell r="G10683" t="str">
            <v>0</v>
          </cell>
        </row>
        <row r="10684">
          <cell r="A10684" t="str">
            <v>2345-24-6</v>
          </cell>
          <cell r="B10684" t="str">
            <v>OGJYXQFXLSCKTP-LCYFTJDESA-N</v>
          </cell>
          <cell r="C10684" t="str">
            <v>（Ｚ）－３，７－ジメチルオクタ－２，６－ジエン－１－イル＝イソブチラート</v>
          </cell>
          <cell r="D10684" t="str">
            <v>CC(C)C(=O)OC\C=C(\C)/CCC=C(C)C</v>
          </cell>
          <cell r="E10684" t="str">
            <v>C-(H)3(C):2|C[d]-(C)(H):2|C[d]-(C)2:2|C-(C[d])(C)(H)2:2|C-(C[d])(H)3:3|CO-(C)(O):1|O-(C)(CO):1|C-(C)2(H)(CO):1|C-(C[d])(H)2(O):1</v>
          </cell>
          <cell r="F10684"/>
          <cell r="G10684" t="str">
            <v>0</v>
          </cell>
        </row>
        <row r="10685">
          <cell r="A10685" t="str">
            <v>91054-94-3</v>
          </cell>
          <cell r="B10685" t="str">
            <v>KBUBTZMZSVZFQU-UHFFFAOYSA-N</v>
          </cell>
          <cell r="C10685" t="str">
            <v>ビス（β－シアノエトキシ）プロパノール</v>
          </cell>
          <cell r="D10685" t="str">
            <v>OC(COCCC#N)COCCC#N</v>
          </cell>
          <cell r="E10685" t="str">
            <v>O-(C)2:2|O-(C)(H):1|C-(C)2(H)(O),alcohpls/peroxides:1|C-(C)(H)2(O):4|C-(C)(H)2(CN):2</v>
          </cell>
          <cell r="F10685"/>
          <cell r="G10685" t="str">
            <v>0</v>
          </cell>
        </row>
        <row r="10686">
          <cell r="A10686" t="str">
            <v>2371-13-3</v>
          </cell>
          <cell r="B10686" t="str">
            <v>MBRLTLPMVMFRTJ-BQYQJAHWSA-N</v>
          </cell>
          <cell r="C10686" t="str">
            <v>オクタ－２－エン－１－イル＝アセタート</v>
          </cell>
          <cell r="D10686" t="str">
            <v>CCCCC\C=C\COC(=O)C</v>
          </cell>
          <cell r="E10686" t="str">
            <v>C-(H)3(C):1|C-(C)2(H)2:3|C[d]-(C)(H):2|C-(C[d])(C)(H)2:1|CO-(C)(O):1|O-(C)(CO):1|C-(H)3(CO):1|C-(C[d])(H)2(O):1</v>
          </cell>
          <cell r="F10686"/>
          <cell r="G10686" t="str">
            <v>0</v>
          </cell>
        </row>
        <row r="10687">
          <cell r="A10687" t="str">
            <v>2349-71-5</v>
          </cell>
          <cell r="B10687" t="str">
            <v>HIGSPBFIOSHWQG-UHFFFAOYSA-N</v>
          </cell>
          <cell r="C10687" t="str">
            <v>２－イソプロピルベンゼン－１，４－ジオール</v>
          </cell>
          <cell r="D10687" t="str">
            <v>CC(C)c1cc(O)ccc1O</v>
          </cell>
          <cell r="E10687" t="str">
            <v>C-(H)3(C):2|C-(C[B])(C)2(H):1|C[B]-(H):3|C[B]-(C):1|O-(C[B])(H):2|C[B]-(O):2</v>
          </cell>
          <cell r="F10687"/>
          <cell r="G10687" t="str">
            <v>0</v>
          </cell>
        </row>
        <row r="10688">
          <cell r="A10688" t="str">
            <v>2307-69-9</v>
          </cell>
          <cell r="B10688" t="str">
            <v>SDQCGKJCBWXRMK-UHFFFAOYSA-N</v>
          </cell>
          <cell r="C10688" t="str">
            <v>イソプロピル＝４－メチルベンゼンスルホナート</v>
          </cell>
          <cell r="D10688" t="str">
            <v>CC(C)OS(=O)(=O)c1ccc(C)cc1</v>
          </cell>
          <cell r="E10688" t="str">
            <v>C-(H)3(C):2|C[B]-(H):4|C[B]-(C):1|C-(C[B])(H)3:1|O-(C)(SO2):1|C[B]-(SO2):1|C[B]-(S):1</v>
          </cell>
          <cell r="F10688"/>
          <cell r="G10688" t="str">
            <v>0</v>
          </cell>
        </row>
        <row r="10689">
          <cell r="A10689" t="str">
            <v>13273-85-3</v>
          </cell>
          <cell r="B10689" t="str">
            <v>KJWBXOPQYZIDPU-UHFFFAOYSA-N</v>
          </cell>
          <cell r="C10689" t="str">
            <v>メチルアミルケトン－２，２－ジメチル－１，３－プロパンジオールケタール</v>
          </cell>
          <cell r="D10689" t="str">
            <v>CC(C)CCC1(C)OCC(C)(C)CO1</v>
          </cell>
          <cell r="E10689" t="str">
            <v>C-(H)3(C):5|C-(C)2(H)2:2|C-(H)(C)3:1|C-(C)4:1|O-(C)2:2|C-(C)2(O)2:1|C-(C)(H)2(O):2</v>
          </cell>
          <cell r="F10689" t="str">
            <v>1,3-Dioxane:1</v>
          </cell>
          <cell r="G10689" t="str">
            <v>0</v>
          </cell>
        </row>
        <row r="10690">
          <cell r="A10690" t="str">
            <v>13273-84-2</v>
          </cell>
          <cell r="B10690" t="str">
            <v>KZEIODCBVDXZSW-UHFFFAOYSA-N</v>
          </cell>
          <cell r="C10690" t="str">
            <v>メチルアミルケトン－２，２－ジメチル－１，３－プロパンジオールケタール</v>
          </cell>
          <cell r="D10690" t="str">
            <v>CCCCCC1(C)OCC(C)(C)CO1</v>
          </cell>
          <cell r="E10690" t="str">
            <v>C-(H)3(C):4|C-(C)2(H)2:4|C-(C)4:1|O-(C)2:2|C-(C)2(O)2:1|C-(C)(H)2(O):2</v>
          </cell>
          <cell r="F10690" t="str">
            <v>1,3-Dioxane:1</v>
          </cell>
          <cell r="G10690" t="str">
            <v>0</v>
          </cell>
        </row>
        <row r="10691">
          <cell r="A10691" t="str">
            <v>13351-61-6</v>
          </cell>
          <cell r="B10691" t="str">
            <v>VNGAHMPMLRTSLF-UHFFFAOYSA-N</v>
          </cell>
          <cell r="C10691" t="str">
            <v>２，２－ジメチル－３－フェニルプロパン－１－オール</v>
          </cell>
          <cell r="D10691" t="str">
            <v>CC(C)(CO)Cc1ccccc1</v>
          </cell>
          <cell r="E10691" t="str">
            <v>C-(H)3(C):2|C-(C)4:1|C-(C[B])(C)(H)2:1|C[B]-(H):5|C[B]-(C):1|O-(C)(H):1|C-(C)(H)2(O):1</v>
          </cell>
          <cell r="F10691"/>
          <cell r="G10691" t="str">
            <v>0</v>
          </cell>
        </row>
        <row r="10692">
          <cell r="A10692" t="str">
            <v>13364-16-4</v>
          </cell>
          <cell r="B10692" t="str">
            <v>WNDXRJBYZOSNQO-UHFFFAOYSA-N</v>
          </cell>
          <cell r="C10692" t="str">
            <v>２－メチルペンタン－１－アミン</v>
          </cell>
          <cell r="D10692" t="str">
            <v>CCCC(C)CN</v>
          </cell>
          <cell r="E10692" t="str">
            <v>C-(H)3(C):2|C-(C)2(H)2:2|C-(H)(C)3:1|C-(C)(H)2(N):1|N-(C)(H)2:1</v>
          </cell>
          <cell r="F10692"/>
          <cell r="G10692" t="str">
            <v>0</v>
          </cell>
        </row>
        <row r="10693">
          <cell r="A10693" t="str">
            <v>13310-75-3</v>
          </cell>
          <cell r="B10693" t="str">
            <v>YCBOPMITSGZJDX-UHFFFAOYSA-N</v>
          </cell>
          <cell r="C10693" t="str">
            <v>２－プロピルペンタンニトリル</v>
          </cell>
          <cell r="D10693" t="str">
            <v>CCCC(CCC)C#N</v>
          </cell>
          <cell r="E10693" t="str">
            <v>C-(H)3(C):2|C-(C)2(H)2:4|C-(C)2(H)(CN):1</v>
          </cell>
          <cell r="F10693"/>
          <cell r="G10693" t="str">
            <v>0</v>
          </cell>
        </row>
        <row r="10694">
          <cell r="A10694" t="str">
            <v>13281-06-6</v>
          </cell>
          <cell r="B10694" t="str">
            <v>XKXKBRKXBRLPNS-UHFFFAOYSA-N</v>
          </cell>
          <cell r="C10694" t="str">
            <v>Ｎ－（２－エチルヘキシル）プロパン－１，３－ジアミン</v>
          </cell>
          <cell r="D10694" t="str">
            <v>CCCCC(CC)CNCCCN</v>
          </cell>
          <cell r="E10694" t="str">
            <v>C-(H)3(C):2|C-(C)2(H)2:5|C-(H)(C)3:1|C-(C)(H)2(N):3|N-(C)(H)2:1|N-(C)2(H):1</v>
          </cell>
          <cell r="F10694"/>
          <cell r="G10694" t="str">
            <v>0</v>
          </cell>
        </row>
        <row r="10695">
          <cell r="A10695" t="str">
            <v>13224-94-7</v>
          </cell>
          <cell r="B10695" t="str">
            <v>SCBBSJMAPKXHAH-OVHBTUCOSA-N</v>
          </cell>
          <cell r="C10695" t="str">
            <v>３－Ｏ－メチル－α－Ｄ－グルコピラノース</v>
          </cell>
          <cell r="D10695" t="str">
            <v>CO[C@@H]1[C@@H](O)[C@@H](O)O[C@H](CO)[C@H]1O</v>
          </cell>
          <cell r="E10695" t="str">
            <v>O-(C)2:2|O-(C)(H):4|C-(C)(H)(O)2:1|C-(C)2(H)(O),ethers/esters:2|C-(C)2(H)(O),alcohpls/peroxides:2|C-(C)(H)2(O):1|C-(H)3(O):1</v>
          </cell>
          <cell r="F10695" t="str">
            <v>Tetrahydropyran:1|α-D-Glucose:1</v>
          </cell>
          <cell r="G10695" t="str">
            <v>0</v>
          </cell>
        </row>
        <row r="10696">
          <cell r="A10696" t="str">
            <v>13222-32-7</v>
          </cell>
          <cell r="B10696" t="str">
            <v>GMHCJCQMNYOULB-UHFFFAOYSA-N</v>
          </cell>
          <cell r="C10696" t="str">
            <v>Ｎ－メチル－Ｎ－ステアロイル－β－アラニン</v>
          </cell>
          <cell r="D10696" t="str">
            <v>CCCCCCCCCCCCCCCCCC(=O)N(C)CCC(=O)O</v>
          </cell>
          <cell r="E10696" t="str">
            <v>C-(H)3(C):1|C-(C)2(H)2:15|CO-(C)(O):1|O-(CO)(H):1|C-(C)(H)2(CO):2|C-(H)3(N):1|C-(C)(H)2(N):1|CO-(C)(N):1|N-(C)2(CO):1</v>
          </cell>
          <cell r="F10696"/>
          <cell r="G10696" t="str">
            <v>0</v>
          </cell>
        </row>
        <row r="10697">
          <cell r="A10697" t="str">
            <v>13205-56-6</v>
          </cell>
          <cell r="B10697" t="str">
            <v>NHBKWZCTSMCKDS-UHFFFAOYSA-N</v>
          </cell>
          <cell r="C10697" t="str">
            <v>ウンデカン－２－アミン</v>
          </cell>
          <cell r="D10697" t="str">
            <v>CCCCCCCCCC(C)N</v>
          </cell>
          <cell r="E10697" t="str">
            <v>C-(H)3(C):2|C-(C)2(H)2:8|C-(C)2(H)(N):1|N-(C)(H)2:1</v>
          </cell>
          <cell r="F10697"/>
          <cell r="G10697" t="str">
            <v>0</v>
          </cell>
        </row>
        <row r="10698">
          <cell r="A10698" t="str">
            <v>5779-51-1</v>
          </cell>
          <cell r="B10698" t="str">
            <v>LEHSOUZQZPUDEC-UHFFFAOYSA-N</v>
          </cell>
          <cell r="C10698" t="str">
            <v>Ｎ－ブチル－Ｎ－（２－フェニルエチル）ブタン－１－アミン</v>
          </cell>
          <cell r="D10698" t="str">
            <v>CCCCN(CCCC)CCc1ccccc1</v>
          </cell>
          <cell r="E10698" t="str">
            <v>C-(H)3(C):2|C-(C)2(H)2:4|C-(C[B])(C)(H)2:1|C[B]-(H):5|C[B]-(C):1|C-(C)(H)2(N):3|N-(C)3:1</v>
          </cell>
          <cell r="F10698"/>
          <cell r="G10698" t="str">
            <v>0</v>
          </cell>
        </row>
        <row r="10699">
          <cell r="A10699" t="str">
            <v>2216-52-6</v>
          </cell>
          <cell r="B10699" t="str">
            <v>NOOLISFMXDJSKH-UTLUCORTSA-N</v>
          </cell>
          <cell r="C10699" t="str">
            <v>（１Ｓ，２Ｓ，５Ｒ）－２－イソプロピル－５－メチルシクロヘキサノール</v>
          </cell>
          <cell r="D10699" t="str">
            <v>CC(C)[C@@H]1CC[C@@H](C)C[C@@H]1O</v>
          </cell>
          <cell r="E10699" t="str">
            <v>C-(H)3(C):3|C-(C)2(H)2:3|C-(H)(C)3:3|O-(C)(H):1|C-(C)2(H)(O),alcohpls/peroxides:1</v>
          </cell>
          <cell r="F10699" t="str">
            <v>Cyclohexane,sub:1</v>
          </cell>
          <cell r="G10699" t="str">
            <v>0</v>
          </cell>
        </row>
        <row r="10700">
          <cell r="A10700" t="str">
            <v>3587-69-7</v>
          </cell>
          <cell r="B10700" t="str">
            <v>JCALRHVFTLBTOZ-UHFFFAOYSA-N</v>
          </cell>
          <cell r="C10700" t="str">
            <v>１－ブトキシ－２－メチルプロパン－２－オール</v>
          </cell>
          <cell r="D10700" t="str">
            <v>CCCCOCC(C)(C)O</v>
          </cell>
          <cell r="E10700" t="str">
            <v>C-(H)3(C):3|C-(C)2(H)2:2|O-(C)2:1|O-(C)(H):1|C-(C)3(O),alcohols/peroxides:1|C-(C)(H)2(O):2</v>
          </cell>
          <cell r="F10700"/>
          <cell r="G10700" t="str">
            <v>0</v>
          </cell>
        </row>
        <row r="10701">
          <cell r="A10701" t="str">
            <v>3525-25-5</v>
          </cell>
          <cell r="B10701" t="str">
            <v>VRZRVMXNGMZLDB-UHFFFAOYSA-N</v>
          </cell>
          <cell r="C10701" t="str">
            <v>３－エチルヘプタン－１－オール</v>
          </cell>
          <cell r="D10701" t="str">
            <v>CCCCC(CC)CCO</v>
          </cell>
          <cell r="E10701" t="str">
            <v>C-(H)3(C):2|C-(C)2(H)2:5|C-(H)(C)3:1|O-(C)(H):1|C-(C)(H)2(O):1</v>
          </cell>
          <cell r="F10701"/>
          <cell r="G10701" t="str">
            <v>0</v>
          </cell>
        </row>
        <row r="10702">
          <cell r="A10702" t="str">
            <v>3504-13-0</v>
          </cell>
          <cell r="B10702" t="str">
            <v>WBOQHFMXKCEWSQ-UHFFFAOYSA-N</v>
          </cell>
          <cell r="C10702" t="str">
            <v>過酸化コハク酸</v>
          </cell>
          <cell r="D10702" t="str">
            <v>OOC(=O)CCC(=O)O</v>
          </cell>
          <cell r="E10702" t="str">
            <v>CO-(C)(O):2|O-(CO)(H):1|O-(O)(H):1|C-(C)(H)2(CO):2|O-(O)(CO):1</v>
          </cell>
          <cell r="F10702"/>
          <cell r="G10702" t="str">
            <v>0</v>
          </cell>
        </row>
        <row r="10703">
          <cell r="A10703" t="str">
            <v>3586-39-8</v>
          </cell>
          <cell r="B10703" t="str">
            <v>DWFUTNJGNBYHNN-UHFFFAOYSA-N</v>
          </cell>
          <cell r="C10703" t="str">
            <v>２，２，４－トリメチルヘキサン二酸</v>
          </cell>
          <cell r="D10703" t="str">
            <v>CC(CC(=O)O)CC(C)(C)C(=O)O</v>
          </cell>
          <cell r="E10703" t="str">
            <v>C-(H)3(C):3|C-(C)2(H)2:1|C-(H)(C)3:1|CO-(C)(O):2|O-(CO)(H):2|C-(C)3(CO):1|C-(C)(H)2(CO):1</v>
          </cell>
          <cell r="F10703"/>
          <cell r="G10703" t="str">
            <v>0</v>
          </cell>
        </row>
        <row r="10704">
          <cell r="A10704" t="str">
            <v>2424-62-6</v>
          </cell>
          <cell r="B10704" t="str">
            <v>MHQJUHSHQGQVTM-HNENSFHCSA-N</v>
          </cell>
          <cell r="C10704" t="str">
            <v>オクタデシル＝水素＝マレアート</v>
          </cell>
          <cell r="D10704" t="str">
            <v>CCCCCCCCCCCCCCCCCCOC(=O)\C=C/C(=O)O</v>
          </cell>
          <cell r="E10704" t="str">
            <v>C-(H)3(C):1|C-(C)2(H)2:16|CO-(C[d])(O):2|O-(C)(CO):1|O-(CO)(H):1|C[d]-(H)(CO):2|C-(C)(H)2(O):1</v>
          </cell>
          <cell r="F10704"/>
          <cell r="G10704" t="str">
            <v>0</v>
          </cell>
        </row>
        <row r="10705">
          <cell r="A10705" t="str">
            <v>3438-16-2</v>
          </cell>
          <cell r="B10705" t="str">
            <v>HULDRQRKKXRXBI-UHFFFAOYSA-N</v>
          </cell>
          <cell r="C10705" t="str">
            <v>５－クロロ－２－メトキシ安息香酸</v>
          </cell>
          <cell r="D10705" t="str">
            <v>COc1ccc(Cl)cc1C(=O)O</v>
          </cell>
          <cell r="E10705" t="str">
            <v>C[B]-(H):3|CO-(C[B])(O):1|O-(CO)(H):1|O-(C[B])(C):1|C-(H)3(O):1|C[B]-(O):1|C[B]-(CO):1|C[B]-(Cl):1</v>
          </cell>
          <cell r="F10705" t="str">
            <v>(CH3O)(COOH),ortho:1</v>
          </cell>
          <cell r="G10705" t="str">
            <v>0</v>
          </cell>
        </row>
        <row r="10706">
          <cell r="A10706" t="str">
            <v>2443-58-5</v>
          </cell>
          <cell r="B10706" t="str">
            <v>ZDOIAPGLORMKTR-UHFFFAOYSA-N</v>
          </cell>
          <cell r="C10706" t="str">
            <v>９Ｈ－フルオレン－２－オール</v>
          </cell>
          <cell r="D10706" t="str">
            <v>Oc1ccc2c(Cc3ccccc23)c1</v>
          </cell>
          <cell r="E10706" t="str">
            <v>C-(C[B])2(H)2:1|C[B]-(H):7|C[B]-(C):2|C[B]-(C[B]):2|O-(C[B])(H):1|C[B]-(O):1</v>
          </cell>
          <cell r="F10706"/>
          <cell r="G10706" t="str">
            <v>0</v>
          </cell>
        </row>
        <row r="10707">
          <cell r="A10707" t="str">
            <v>2424-98-8</v>
          </cell>
          <cell r="B10707" t="str">
            <v>WNMORWGTPVWAIB-UHFFFAOYSA-N</v>
          </cell>
          <cell r="C10707" t="str">
            <v>ビニル＝イソブチラート</v>
          </cell>
          <cell r="D10707" t="str">
            <v>CC(C)C(=O)OC=C</v>
          </cell>
          <cell r="E10707" t="str">
            <v>C-(H)3(C):2|C[d]-(H)2:1|CO-(C)(O):1|O-(C[d])(CO):1|C[d]-(H)(O):1|C-(C)2(H)(CO):1</v>
          </cell>
          <cell r="F10707"/>
          <cell r="G10707" t="str">
            <v>0</v>
          </cell>
        </row>
        <row r="10708">
          <cell r="A10708" t="str">
            <v>2424-61-5</v>
          </cell>
          <cell r="B10708" t="str">
            <v>IIPCXIGUIPAGQB-SEYXRHQNSA-N</v>
          </cell>
          <cell r="C10708" t="str">
            <v>ドデシル＝水素＝マレアート</v>
          </cell>
          <cell r="D10708" t="str">
            <v>CCCCCCCCCCCCOC(=O)\C=C/C(=O)O</v>
          </cell>
          <cell r="E10708" t="str">
            <v>C-(H)3(C):1|C-(C)2(H)2:10|CO-(C[d])(O):2|O-(C)(CO):1|O-(CO)(H):1|C[d]-(H)(CO):2|C-(C)(H)2(O):1</v>
          </cell>
          <cell r="F10708"/>
          <cell r="G10708" t="str">
            <v>0</v>
          </cell>
        </row>
        <row r="10709">
          <cell r="A10709" t="str">
            <v>3488-00-4</v>
          </cell>
          <cell r="B10709" t="str">
            <v>UYWPFEKMTYDVQM-VAWYXSNFSA-N</v>
          </cell>
          <cell r="C10709" t="str">
            <v>ヘキシル＝シンナマート</v>
          </cell>
          <cell r="D10709" t="str">
            <v>CCCCCCOC(=O)\C=C\c1ccccc1</v>
          </cell>
          <cell r="E10709" t="str">
            <v>C-(H)3(C):1|C-(C)2(H)2:4|C[d]-C[B](H):1|C[B]-(H):5|C[B]-(C[d]):1|CO-(C[d])(O):1|O-(C)(CO):1|C[d]-(H)(CO):1|C-(C)(H)2(O):1</v>
          </cell>
          <cell r="F10709"/>
          <cell r="G10709" t="str">
            <v>0</v>
          </cell>
        </row>
        <row r="10710">
          <cell r="A10710" t="str">
            <v>2392-48-5</v>
          </cell>
          <cell r="B10710" t="str">
            <v>OQMMGSQEZLAGCX-UHFFFAOYSA-N</v>
          </cell>
          <cell r="C10710" t="str">
            <v>２，４－ジクロロ－１－（４－クロロ－２－ニトロフェノキシ）ベンゼン</v>
          </cell>
          <cell r="D10710" t="str">
            <v>Clc1ccc(Oc2ccc(Cl)cc2N(=O)=O)c(Cl)c1</v>
          </cell>
          <cell r="E10710" t="str">
            <v>C[B]-(H):6|O-(C[B])2:1|C[B]-(O):2|C[B]-(NO2):1|C[B]-(Cl):3</v>
          </cell>
          <cell r="F10710" t="str">
            <v>(Cl)(Cl),meta:1</v>
          </cell>
          <cell r="G10710" t="str">
            <v>0</v>
          </cell>
        </row>
        <row r="10711">
          <cell r="A10711" t="str">
            <v>14087-07-1</v>
          </cell>
          <cell r="B10711" t="str">
            <v>UWTUMIHLGMOBPC-UHFFFAOYSA-N</v>
          </cell>
          <cell r="C10711" t="str">
            <v>３，７－ジメチルオクタ－６－エン－２－オール</v>
          </cell>
          <cell r="D10711" t="str">
            <v>CC(O)C(C)CCC=C(C)C</v>
          </cell>
          <cell r="E10711" t="str">
            <v>C-(H)3(C):2|C-(C)2(H)2:1|C-(H)(C)3:1|C[d]-(C)(H):1|C[d]-(C)2:1|C-(C[d])(C)(H)2:1|C-(C[d])(H)3:2|O-(C)(H):1|C-(C)2(H)(O),alcohpls/peroxides:1</v>
          </cell>
          <cell r="F10711"/>
          <cell r="G10711" t="str">
            <v>0</v>
          </cell>
        </row>
        <row r="10712">
          <cell r="A10712" t="str">
            <v>14216-22-9</v>
          </cell>
          <cell r="B10712" t="str">
            <v>IKXCHOUDIPZROZ-LXGUWJNJSA-N</v>
          </cell>
          <cell r="C10712" t="str">
            <v>１－エチルアミノヘキサン－２，３，４，５，６－ペンタオール</v>
          </cell>
          <cell r="D10712" t="str">
            <v>CCNC[C@H](O)[C@@H](O)[C@H](O)[C@H](O)CO</v>
          </cell>
          <cell r="E10712" t="str">
            <v>C-(H)3(C):1|O-(C)(H):5|C-(C)2(H)(O),alcohpls/peroxides:4|C-(C)(H)2(O):1|C-(C)(H)2(N):2|N-(C)2(H):1</v>
          </cell>
          <cell r="F10712"/>
          <cell r="G10712" t="str">
            <v>0</v>
          </cell>
        </row>
        <row r="10713">
          <cell r="A10713" t="str">
            <v>13998-76-0</v>
          </cell>
          <cell r="B10713" t="str">
            <v>TZMDJYBJDWYXPR-UHFFFAOYSA-N</v>
          </cell>
          <cell r="C10713" t="str">
            <v>（メチルイミノ）ジエチレン＝ジステアラート</v>
          </cell>
          <cell r="D10713" t="str">
            <v>CCCCCCCCCCCCCCCCCC(=O)OCCN(C)CCOC(=O)CCCCCCCCCCCCCCCCC</v>
          </cell>
          <cell r="E10713" t="str">
            <v>C-(H)3(C):2|C-(C)2(H)2:30|CO-(C)(O):2|O-(C)(CO):2|C-(C)(H)2(CO):2|C-(C)(H)2(O):2|C-(H)3(N):1|C-(C)(H)2(N):2|N-(C)3:1</v>
          </cell>
          <cell r="F10713"/>
          <cell r="G10713" t="str">
            <v>0</v>
          </cell>
        </row>
        <row r="10714">
          <cell r="A10714" t="str">
            <v>14031-86-8</v>
          </cell>
          <cell r="B10714" t="str">
            <v>NSSBKMKRTGHAAN-UHFFFAOYSA-N</v>
          </cell>
          <cell r="C10714" t="str">
            <v>２，４，４，６，６－ペンタメチルヘプタ－１－エン</v>
          </cell>
          <cell r="D10714" t="str">
            <v>CC(=C)CC(C)(C)CC(C)(C)C</v>
          </cell>
          <cell r="E10714" t="str">
            <v>C-(H)3(C):5|C-(C)2(H)2:1|C-(C)4:2|C[d]-(H)2:1|C[d]-(C)2:1|C-(C[d])(C)(H)2:1|C-(C[d])(H)3:1</v>
          </cell>
          <cell r="F10714" t="str">
            <v>C-(H)3(C),tertiary:1</v>
          </cell>
          <cell r="G10714" t="str">
            <v>0</v>
          </cell>
        </row>
        <row r="10715">
          <cell r="A10715" t="str">
            <v>1258-75-9</v>
          </cell>
          <cell r="B10715" t="str">
            <v>SGZMYCSMZPSIKX-UHFFFAOYSA-N</v>
          </cell>
          <cell r="C10715" t="str">
            <v>４，４’－ジノニル－２，２’－スルファンジイルジフェノール</v>
          </cell>
          <cell r="D10715" t="str">
            <v>CCCCCCCCCc1ccc(O)c(Sc2cc(CCCCCCCCC)ccc2O)c1</v>
          </cell>
          <cell r="E10715" t="str">
            <v>C-(H)3(C):2|C-(C)2(H)2:14|C-(C[B])(C)(H)2:2|C[B]-(H):6|C[B]-(C):2|O-(C[B])(H):2|C[B]-(O):2|S-(C[B])2:1|C[B]-(S):2</v>
          </cell>
          <cell r="F10715"/>
          <cell r="G10715" t="str">
            <v>0</v>
          </cell>
        </row>
        <row r="10716">
          <cell r="A10716" t="str">
            <v>1009-62-7</v>
          </cell>
          <cell r="B10716" t="str">
            <v>KYUNECWPKRYPJM-UHFFFAOYSA-N</v>
          </cell>
          <cell r="C10716" t="str">
            <v>２，２－ジメチル－３－フェニルプロパナール</v>
          </cell>
          <cell r="D10716" t="str">
            <v>CC(C)(Cc1ccccc1)C=O</v>
          </cell>
          <cell r="E10716" t="str">
            <v>C-(H)3(C):2|C-(C[B])(C)(H)2:1|C[B]-(H):5|C[B]-(C):1|CO-(C)(H):1|C-(C)3(CO):1</v>
          </cell>
          <cell r="F10716"/>
          <cell r="G10716" t="str">
            <v>0</v>
          </cell>
        </row>
        <row r="10717">
          <cell r="A10717" t="str">
            <v>999-40-6</v>
          </cell>
          <cell r="B10717" t="str">
            <v>ZSBOMYJPSRFZAL-RAXLEYEMSA-N</v>
          </cell>
          <cell r="C10717" t="str">
            <v>（２Ｚ）－３，７－ジメチルオクタ－２，６－ジエン－１－イル＝ブチラート</v>
          </cell>
          <cell r="D10717" t="str">
            <v>CCCC(=O)OC\C=C(\C)/CCC=C(C)C</v>
          </cell>
          <cell r="E10717" t="str">
            <v>C-(H)3(C):1|C-(C)2(H)2:1|C[d]-(C)(H):2|C[d]-(C)2:2|C-(C[d])(C)(H)2:2|C-(C[d])(H)3:3|CO-(C)(O):1|O-(C)(CO):1|C-(C)(H)2(CO):1|C-(C[d])(H)2(O):1</v>
          </cell>
          <cell r="F10717"/>
          <cell r="G10717" t="str">
            <v>0</v>
          </cell>
        </row>
        <row r="10718">
          <cell r="A10718" t="str">
            <v>999-06-4</v>
          </cell>
          <cell r="B10718" t="str">
            <v>FDODEDHSASFCSW-UHFFFAOYSA-N</v>
          </cell>
          <cell r="C10718" t="str">
            <v>４－ブロモオクタン</v>
          </cell>
          <cell r="D10718" t="str">
            <v>CCCCC(Br)CCC</v>
          </cell>
          <cell r="E10718" t="str">
            <v>C-(H)3(C):2|C-(C)2(H)2:5|C-(C)2(H)(Br):1</v>
          </cell>
          <cell r="F10718"/>
          <cell r="G10718" t="str">
            <v>0</v>
          </cell>
        </row>
        <row r="10719">
          <cell r="A10719" t="str">
            <v>1262-31-3</v>
          </cell>
          <cell r="B10719" t="str">
            <v>QDRFHDDAGLWIAJ-UHFFFAOYSA-N</v>
          </cell>
          <cell r="C10719" t="str">
            <v>４，４’－ジドデシル－２，２’－スルファンジイルジフェノール</v>
          </cell>
          <cell r="D10719" t="str">
            <v>CCCCCCCCCCCCc1ccc(O)c(Sc2cc(CCCCCCCCCCCC)ccc2O)c1</v>
          </cell>
          <cell r="E10719" t="str">
            <v>C-(H)3(C):2|C-(C)2(H)2:20|C-(C[B])(C)(H)2:2|C[B]-(H):6|C[B]-(C):2|O-(C[B])(H):2|C[B]-(O):2|S-(C[B])2:1|C[B]-(S):2</v>
          </cell>
          <cell r="F10719"/>
          <cell r="G10719" t="str">
            <v>0</v>
          </cell>
        </row>
        <row r="10720">
          <cell r="A10720" t="str">
            <v>999-64-4</v>
          </cell>
          <cell r="B10720" t="str">
            <v>OELHQHILWOIUSL-UHFFFAOYSA-N</v>
          </cell>
          <cell r="C10720" t="str">
            <v>３－ブロモオクタン</v>
          </cell>
          <cell r="D10720" t="str">
            <v>CCCCCC(Br)CC</v>
          </cell>
          <cell r="E10720" t="str">
            <v>C-(H)3(C):2|C-(C)2(H)2:5|C-(C)2(H)(Br):1</v>
          </cell>
          <cell r="F10720"/>
          <cell r="G10720" t="str">
            <v>0</v>
          </cell>
        </row>
        <row r="10721">
          <cell r="A10721" t="str">
            <v>14287-61-7</v>
          </cell>
          <cell r="B10721" t="str">
            <v>XFOASZQZPWEJAA-UHFFFAOYSA-N</v>
          </cell>
          <cell r="C10721" t="str">
            <v>２，３－ジメチルブタン酸</v>
          </cell>
          <cell r="D10721" t="str">
            <v>CC(C)C(C)C(=O)O</v>
          </cell>
          <cell r="E10721" t="str">
            <v>C-(H)3(C):3|C-(H)(C)3:1|CO-(C)(O):1|O-(CO)(H):1|C-(C)2(H)(CO):1</v>
          </cell>
          <cell r="F10721"/>
          <cell r="G10721" t="str">
            <v>0</v>
          </cell>
        </row>
        <row r="10722">
          <cell r="A10722" t="str">
            <v>14250-74-9</v>
          </cell>
          <cell r="B10722" t="str">
            <v>BAKOMPNQDRRCQN-UHFFFAOYSA-N</v>
          </cell>
          <cell r="C10722" t="str">
            <v>メチル＝２，２－ジメチルオクタノアート</v>
          </cell>
          <cell r="D10722" t="str">
            <v>CCCCCCC(C)(C)C(=O)OC</v>
          </cell>
          <cell r="E10722" t="str">
            <v>C-(H)3(C):3|C-(C)2(H)2:5|CO-(C)(O):1|O-(C)(CO):1|C-(C)3(CO):1|C-(H)3(O):1</v>
          </cell>
          <cell r="F10722"/>
          <cell r="G10722" t="str">
            <v>0</v>
          </cell>
        </row>
        <row r="10723">
          <cell r="A10723" t="str">
            <v>14426-16-5</v>
          </cell>
          <cell r="B10723" t="str">
            <v>CIBZNPRJGQNSEV-UHFFFAOYSA-N</v>
          </cell>
          <cell r="C10723" t="str">
            <v>Ｎ，Ｎ－ジイソペンチルアニリン</v>
          </cell>
          <cell r="D10723" t="str">
            <v>CC(C)CCN(CCC(C)C)c1ccccc1</v>
          </cell>
          <cell r="E10723" t="str">
            <v>C-(H)3(C):4|C-(C)2(H)2:2|C-(H)(C)3:2|C[B]-(H):5|C-(C)(H)2(N):2|N-(C[B])(C)2:1|C[B]-(N):1</v>
          </cell>
          <cell r="F10723"/>
          <cell r="G10723" t="str">
            <v>0</v>
          </cell>
        </row>
        <row r="10724">
          <cell r="A10724" t="str">
            <v>14276-80-3</v>
          </cell>
          <cell r="B10724" t="str">
            <v>OHIOERKSFVRABL-UHFFFAOYSA-N</v>
          </cell>
          <cell r="C10724" t="str">
            <v>２－エチルオクタデカン酸</v>
          </cell>
          <cell r="D10724" t="str">
            <v>CCCCCCCCCCCCCCCCC(CC)C(=O)O</v>
          </cell>
          <cell r="E10724" t="str">
            <v>C-(H)3(C):2|C-(C)2(H)2:16|CO-(C)(O):1|O-(CO)(H):1|C-(C)2(H)(CO):1</v>
          </cell>
          <cell r="F10724"/>
          <cell r="G10724" t="str">
            <v>0</v>
          </cell>
        </row>
        <row r="10725">
          <cell r="A10725" t="str">
            <v>14276-84-7</v>
          </cell>
          <cell r="B10725" t="str">
            <v>YRCGAHTZOXPQPR-UHFFFAOYSA-N</v>
          </cell>
          <cell r="C10725" t="str">
            <v>２－エチルノナン酸</v>
          </cell>
          <cell r="D10725" t="str">
            <v>CCCCCCCC(CC)C(=O)O</v>
          </cell>
          <cell r="E10725" t="str">
            <v>C-(H)3(C):2|C-(C)2(H)2:7|CO-(C)(O):1|O-(CO)(H):1|C-(C)2(H)(CO):1</v>
          </cell>
          <cell r="F10725"/>
          <cell r="G10725" t="str">
            <v>0</v>
          </cell>
        </row>
        <row r="10726">
          <cell r="A10726" t="str">
            <v>14402-50-7</v>
          </cell>
          <cell r="B10726" t="str">
            <v>UROXMPKAGAWKPP-UHFFFAOYSA-N</v>
          </cell>
          <cell r="C10726" t="str">
            <v>ドデカン－２－チオール</v>
          </cell>
          <cell r="D10726" t="str">
            <v>CCCCCCCCCCC(C)S</v>
          </cell>
          <cell r="E10726" t="str">
            <v>C-(H)3(C):2|C-(C)2(H)2:9|C-(C)2(H)(S):1|S-(C)(H):1</v>
          </cell>
          <cell r="F10726"/>
          <cell r="G10726" t="str">
            <v>0</v>
          </cell>
        </row>
        <row r="10727">
          <cell r="A10727" t="str">
            <v>14318-66-2</v>
          </cell>
          <cell r="B10727" t="str">
            <v>ZFMZSZMUFWRAOG-UHFFFAOYSA-N</v>
          </cell>
          <cell r="C10727" t="str">
            <v>３－メトキシ－Ｎ－メチルアニリン</v>
          </cell>
          <cell r="D10727" t="str">
            <v>CNc1cccc(OC)c1</v>
          </cell>
          <cell r="E10727" t="str">
            <v>C[B]-(H):4|O-(C[B])(C):1|C-(H)3(O):1|C[B]-(O):1|C-(H)3(N):1|N-(C[B])(C)(H):1|C[B]-(N):1</v>
          </cell>
          <cell r="F10727"/>
          <cell r="G10727" t="str">
            <v>0</v>
          </cell>
        </row>
        <row r="10728">
          <cell r="A10728" t="str">
            <v>1074-54-0</v>
          </cell>
          <cell r="B10728" t="str">
            <v>XAKIZRLIXGLPBW-UHFFFAOYSA-N</v>
          </cell>
          <cell r="C10728" t="str">
            <v>１－（ピペラジン－１－イル）プロパン－２－オール</v>
          </cell>
          <cell r="D10728" t="str">
            <v>CC(O)CN1CCNCC1</v>
          </cell>
          <cell r="E10728" t="str">
            <v>C-(H)3(C):1|O-(C)(H):1|C-(C)2(H)(O),alcohpls/peroxides:1|C-(C)(H)2(N):5|N-(C)2(H):1|N-(C)3:1</v>
          </cell>
          <cell r="F10728"/>
          <cell r="G10728" t="str">
            <v>0</v>
          </cell>
        </row>
        <row r="10729">
          <cell r="A10729" t="str">
            <v>1079-01-2</v>
          </cell>
          <cell r="B10729" t="str">
            <v>BKATZVAUANSCKN-GHMZBOCLSA-N</v>
          </cell>
          <cell r="C10729" t="str">
            <v>［（１Ｓ，５Ｒ）－６，６－ジメチルビシクロ［３．１．１］ヘプタ－２－エン－２－イル］メチル＝アセタート</v>
          </cell>
          <cell r="D10729" t="str">
            <v>CC(=O)OCC1=CC[C@@H]2C[C@H]1C2(C)C</v>
          </cell>
          <cell r="E10729" t="str">
            <v>C-(H)3(C):2|C-(C)2(H)2:1|C-(H)(C)3:1|C-(C)4:1|C[d]-(C)(H):1|C[d]-(C)2:1|C-(C[d])(C)(H)2:1|C-(C[d])(C)2(H):1|CO-(C)(O):1|O-(C)(CO):1|C-(H)3(CO):1|C-(C[d])(H)2(O):1</v>
          </cell>
          <cell r="F10729" t="str">
            <v>Cyclobutane:1|Cyclohexene:2</v>
          </cell>
          <cell r="G10729" t="str">
            <v>0</v>
          </cell>
        </row>
        <row r="10730">
          <cell r="A10730" t="str">
            <v>1069-22-3</v>
          </cell>
          <cell r="B10730" t="str">
            <v>ZTFSXSAVDJCOLB-UHFFFAOYSA-N</v>
          </cell>
          <cell r="C10730" t="str">
            <v>ジ－３－ヘプチルペルオキシ無水物</v>
          </cell>
          <cell r="D10730" t="str">
            <v>CCCCC(CC)C(=O)OOC(=O)C(CC)CCCC</v>
          </cell>
          <cell r="E10730" t="str">
            <v>C-(H)3(C):4|C-(C)2(H)2:8|CO-(C)(O):2|C-(C)2(H)(CO):2|O-(O)(CO):2</v>
          </cell>
          <cell r="F10730"/>
          <cell r="G10730" t="str">
            <v>0</v>
          </cell>
        </row>
        <row r="10731">
          <cell r="A10731" t="str">
            <v>1082-35-5</v>
          </cell>
          <cell r="B10731" t="str">
            <v>NBMZMEKMHLTRPM-UHFFFAOYSA-N</v>
          </cell>
          <cell r="C10731" t="str">
            <v>６－アミノ－Ｎ－メチルナフタレン－１－スルホンアミド</v>
          </cell>
          <cell r="D10731" t="str">
            <v>CNS(=O)(=O)c1cccc2cc(N)ccc12</v>
          </cell>
          <cell r="E10731" t="str">
            <v>C[BF]-(C[B])2(C[BF]):2|C[B]-(H):6|C-(H)3(N):1|N-(C[B])(H)2:1|C[B]-(N):1|C[B]-(SO2):1|C[B]-(S):1</v>
          </cell>
          <cell r="F10731" t="str">
            <v>Naphtalene:1</v>
          </cell>
          <cell r="G10731" t="str">
            <v>0</v>
          </cell>
        </row>
        <row r="10732">
          <cell r="A10732" t="str">
            <v>3905-19-9</v>
          </cell>
          <cell r="B10732" t="str">
            <v>NQDGNYQKISTHLK-RYZURTRPSA-N</v>
          </cell>
          <cell r="C10732" t="str">
            <v>４，４’－ビス［（２，５－ジクロロフェニル）ジアゼニル］－３，３’－ジヒドロキシ－Ｎ，Ｎ’－（１，４－フェニレン）ビス（２－ナフトアミド）</v>
          </cell>
          <cell r="D10732" t="str">
            <v>Oc1c(cc2ccccc2c1\N=N\c3cc(Cl)ccc3Cl)C(=O)Nc4ccc(NC(=O)c5cc6ccccc6c(\N=N\c7cc(Cl)ccc7Cl)c5O)cc4</v>
          </cell>
          <cell r="E10732" t="str">
            <v>C[BF]-(C[B])2(C[BF]):4|C[B]-(H):20|O-(C[B])(H):2|C[B]-(O):2|C[B]-(CO):2|N[A]-(C[B]):4|C[B]-(C[B])2(N[A]):4|CO-(C[B])(N),amides:2|N-(C[B])(H)(CO):2|C[B]-(N):2|C[B]-(Cl):4</v>
          </cell>
          <cell r="F10732" t="str">
            <v>Naphtalene:2</v>
          </cell>
          <cell r="G10732" t="str">
            <v>0</v>
          </cell>
        </row>
        <row r="10733">
          <cell r="A10733" t="str">
            <v>3913-80-2</v>
          </cell>
          <cell r="B10733" t="str">
            <v>MBRLTLPMVMFRTJ-BQYQJAHWSA-N</v>
          </cell>
          <cell r="C10733" t="str">
            <v>（Ｅ）－オクタ－２－エン－１－イル＝アセタート</v>
          </cell>
          <cell r="D10733" t="str">
            <v>CCCCC\C=C\COC(=O)C</v>
          </cell>
          <cell r="E10733" t="str">
            <v>C-(H)3(C):1|C-(C)2(H)2:3|C[d]-(C)(H):2|C-(C[d])(C)(H)2:1|CO-(C)(O):1|O-(C)(CO):1|C-(H)3(CO):1|C-(C[d])(H)2(O):1</v>
          </cell>
          <cell r="F10733"/>
          <cell r="G10733" t="str">
            <v>0</v>
          </cell>
        </row>
        <row r="10734">
          <cell r="A10734" t="str">
            <v>3858-45-5</v>
          </cell>
          <cell r="B10734" t="str">
            <v>ULJXKUJMXIVDOY-IVZWLZJFSA-N</v>
          </cell>
          <cell r="C10734" t="str">
            <v>（１Ｒ，２Ｓ，５Ｒ）－５－イソプロピル－２－メチルシクロヘキサン－１－オール</v>
          </cell>
          <cell r="D10734" t="str">
            <v>CC(C)[C@@H]1CC[C@H](C)[C@H](O)C1</v>
          </cell>
          <cell r="E10734" t="str">
            <v>C-(H)3(C):3|C-(C)2(H)2:3|C-(H)(C)3:3|O-(C)(H):1|C-(C)2(H)(O),alcohpls/peroxides:1</v>
          </cell>
          <cell r="F10734" t="str">
            <v>Cyclohexane,sub:1</v>
          </cell>
          <cell r="G10734" t="str">
            <v>0</v>
          </cell>
        </row>
        <row r="10735">
          <cell r="A10735" t="str">
            <v>3813-13-6</v>
          </cell>
          <cell r="B10735" t="str">
            <v>OWESKDKDULSMLC-UHFFFAOYSA-N</v>
          </cell>
          <cell r="C10735" t="str">
            <v>ｏ－クロロアニリン－ホルムアルデヒド縮合物</v>
          </cell>
          <cell r="D10735" t="str">
            <v>Nc1ccc(Cc2cccc(Cl)c2N)cc1Cl</v>
          </cell>
          <cell r="E10735" t="str">
            <v>C-(C[B])2(H)2:1|C[B]-(H):6|C[B]-(C):2|N-(C[B])(H)2:2|C[B]-(N):2|C[B]-(Cl):2</v>
          </cell>
          <cell r="F10735"/>
          <cell r="G10735" t="str">
            <v>0</v>
          </cell>
        </row>
        <row r="10736">
          <cell r="A10736" t="str">
            <v>3151-39-1</v>
          </cell>
          <cell r="B10736" t="str">
            <v>POYAQWAYIGGXOL-UHFFFAOYSA-N</v>
          </cell>
          <cell r="C10736" t="str">
            <v>ビス（２－エチルヘキシル）＝フェニルホスホナート</v>
          </cell>
          <cell r="D10736" t="str">
            <v>CCCCC(CC)COP(=O)(OCC(CC)CCCC)c1ccccc1</v>
          </cell>
          <cell r="E10736" t="str">
            <v>C-(H)3(C):4|C-(C)2(H)2:8|C-(H)(C)3:2|C[B]-(H):5|C[B]-(PO):1|O-(C)(P):2|O-(C)(PO):2</v>
          </cell>
          <cell r="F10736"/>
          <cell r="G10736" t="str">
            <v>0</v>
          </cell>
        </row>
        <row r="10737">
          <cell r="A10737" t="str">
            <v>3126-80-5</v>
          </cell>
          <cell r="B10737" t="str">
            <v>GNCDUZFXTFAOBE-UHFFFAOYSA-N</v>
          </cell>
          <cell r="C10737" t="str">
            <v>テトラキス（２－エチルヘキシル）＝ベンゼン－１，２，４，５－テトラカルボキシラート</v>
          </cell>
          <cell r="D10737" t="str">
            <v>CCCCC(CC)COC(=O)c1cc(C(=O)OCC(CC)CCCC)c(cc1C(=O)OCC(CC)CCCC)C(=O)OCC(CC)CCCC</v>
          </cell>
          <cell r="E10737" t="str">
            <v>C-(H)3(C):8|C-(C)2(H)2:16|C-(H)(C)3:4|C[B]-(H):2|CO-(C[B])(O):4|O-(C)(CO):4|C-(C)(H)2(O):4|C[B]-(CO):4</v>
          </cell>
          <cell r="F10737" t="str">
            <v>ortho corr, hydrocarbons:2|meta corr, hydrocarbons:2</v>
          </cell>
          <cell r="G10737" t="str">
            <v>0</v>
          </cell>
        </row>
        <row r="10738">
          <cell r="A10738" t="str">
            <v>3144-54-5</v>
          </cell>
          <cell r="B10738" t="str">
            <v>SKUFHZAEFGZSQK-UHFFFAOYSA-N</v>
          </cell>
          <cell r="C10738" t="str">
            <v>１－（２，４－ジヒドロキシフェニル）ヘキサン－１－オン</v>
          </cell>
          <cell r="D10738" t="str">
            <v>CCCCCC(=O)c1ccc(O)cc1O</v>
          </cell>
          <cell r="E10738" t="str">
            <v>C-(H)3(C):1|C-(C)2(H)2:3|C[B]-(H):3|CO-(C[B])(C):1|O-(C[B])(H):2|C-(C)(H)2(CO):1|C[B]-(O):2|C[B]-(CO):1</v>
          </cell>
          <cell r="F10738" t="str">
            <v>(OH)(OH),meta:1</v>
          </cell>
          <cell r="G10738" t="str">
            <v>0</v>
          </cell>
        </row>
        <row r="10739">
          <cell r="A10739" t="str">
            <v>3123-93-1</v>
          </cell>
          <cell r="B10739" t="str">
            <v>JPLZSSHKQZJYTJ-VOTSOKGWSA-N</v>
          </cell>
          <cell r="C10739" t="str">
            <v>２，２－ジメチルヘキサ－３－エン</v>
          </cell>
          <cell r="D10739" t="str">
            <v>CC\C=C\C(C)(C)C</v>
          </cell>
          <cell r="E10739" t="str">
            <v>C-(H)3(C):4|C[d]-(C)(H):2|C-(C[d])(C)(H)2:1|C-(C[d])(C)3:1</v>
          </cell>
          <cell r="F10739" t="str">
            <v>C-(H)3(C),tertiary:1</v>
          </cell>
          <cell r="G10739" t="str">
            <v>0</v>
          </cell>
        </row>
        <row r="10740">
          <cell r="A10740" t="str">
            <v>5340-41-0</v>
          </cell>
          <cell r="B10740" t="str">
            <v>DHNHHYWBZNQHGN-UHFFFAOYSA-N</v>
          </cell>
          <cell r="C10740" t="str">
            <v>２，２，３－トリメチルヘキサン－３－オール</v>
          </cell>
          <cell r="D10740" t="str">
            <v>CCCC(C)(O)C(C)(C)C</v>
          </cell>
          <cell r="E10740" t="str">
            <v>C-(H)3(C):5|C-(C)2(H)2:2|C-(C)4:1|O-(C)(H):1|C-(C)3(O),alcohols/peroxides:1</v>
          </cell>
          <cell r="F10740" t="str">
            <v>C-(H)3(C),tertiary:1</v>
          </cell>
          <cell r="G10740" t="str">
            <v>0</v>
          </cell>
        </row>
        <row r="10741">
          <cell r="A10741" t="str">
            <v>5406-57-5</v>
          </cell>
          <cell r="B10741" t="str">
            <v>LIQWHXBLFOERRD-UHFFFAOYSA-N</v>
          </cell>
          <cell r="C10741" t="str">
            <v>エチル＝４－ｔｅｒｔ－ブチルベンゾアート</v>
          </cell>
          <cell r="D10741" t="str">
            <v>CCOC(=O)c1ccc(cc1)C(C)(C)C</v>
          </cell>
          <cell r="E10741" t="str">
            <v>C-(H)3(C):4|C-(C[B])(C)3:1|C[B]-(H):4|C[B]-(C):1|CO-(C[B])(O):1|O-(C)(CO):1|C-(C)(H)2(O):1|C[B]-(CO):1</v>
          </cell>
          <cell r="F10741" t="str">
            <v>C-(H)3(C),tertiary:1</v>
          </cell>
          <cell r="G10741" t="str">
            <v>0</v>
          </cell>
        </row>
        <row r="10742">
          <cell r="A10742" t="str">
            <v>5401-17-2</v>
          </cell>
          <cell r="B10742" t="str">
            <v>QUYITUXSUUKIRL-ZDKIGPTLSA-N</v>
          </cell>
          <cell r="C10742" t="str">
            <v>２－（２－ヒドロキシエトキシ）エチル＝（９Ｚ，１２Ｒ）－１２－ヒドロキシオクタデカ－９－エノアート</v>
          </cell>
          <cell r="D10742" t="str">
            <v>CCCCCC[C@@H](O)C\C=C/CCCCCCCC(=O)OCCOCCO</v>
          </cell>
          <cell r="E10742" t="str">
            <v>C-(H)3(C):1|C-(C)2(H)2:10|C[d]-(C)(H):2|C-(C[d])(C)(H)2:2|CO-(C)(O):1|O-(C)(CO):1|O-(C)2:1|O-(C)(H):2|C-(C)(H)2(CO):1|C-(C)2(H)(O),alcohpls/peroxides:1|C-(C)(H)2(O):1|C-(C)(H)2(O):3</v>
          </cell>
          <cell r="F10742"/>
          <cell r="G10742" t="str">
            <v>0</v>
          </cell>
        </row>
        <row r="10743">
          <cell r="A10743" t="str">
            <v>5343-52-2</v>
          </cell>
          <cell r="B10743" t="str">
            <v>WUWPVNVBYOKSSZ-UHFFFAOYSA-N</v>
          </cell>
          <cell r="C10743" t="str">
            <v>２－エチル－２－メチルペンタン酸</v>
          </cell>
          <cell r="D10743" t="str">
            <v>CCCC(C)(CC)C(=O)O</v>
          </cell>
          <cell r="E10743" t="str">
            <v>C-(H)3(C):3|C-(C)2(H)2:3|CO-(C)(O):1|O-(CO)(H):1|C-(C)3(CO):1</v>
          </cell>
          <cell r="F10743"/>
          <cell r="G10743" t="str">
            <v>0</v>
          </cell>
        </row>
        <row r="10744">
          <cell r="A10744" t="str">
            <v>5417-30-1</v>
          </cell>
          <cell r="B10744" t="str">
            <v>UJMGZZUDBFIODG-UHFFFAOYSA-N</v>
          </cell>
          <cell r="C10744" t="str">
            <v>ブチル＝１２－ヒドロキシオクタデカノアート</v>
          </cell>
          <cell r="D10744" t="str">
            <v>CCCCCCC(O)CCCCCCCCCCC(=O)OCCCC</v>
          </cell>
          <cell r="E10744" t="str">
            <v>C-(H)3(C):2|C-(C)2(H)2:16|CO-(C)(O):1|O-(C)(CO):1|O-(C)(H):1|C-(C)(H)2(CO):1|C-(C)2(H)(O),alcohpls/peroxides:1|C-(C)(H)2(O):1</v>
          </cell>
          <cell r="F10744"/>
          <cell r="G10744" t="str">
            <v>0</v>
          </cell>
        </row>
        <row r="10745">
          <cell r="A10745" t="str">
            <v>5355-54-4</v>
          </cell>
          <cell r="B10745" t="str">
            <v>DOANJBQUOFJQHC-UHFFFAOYSA-N</v>
          </cell>
          <cell r="C10745" t="str">
            <v>３－クロロ－２－（クロロメチル）－２－メチルプロパン－１－オール</v>
          </cell>
          <cell r="D10745" t="str">
            <v>CC(CO)(CCl)CCl</v>
          </cell>
          <cell r="E10745" t="str">
            <v>C-(H)3(C):1|C-(C)4:1|O-(C)(H):1|C-(C)(H)2(O):1|C-(C)(H)2(Cl):2</v>
          </cell>
          <cell r="F10745"/>
          <cell r="G10745" t="str">
            <v>0</v>
          </cell>
        </row>
        <row r="10746">
          <cell r="A10746" t="str">
            <v>5340-48-7</v>
          </cell>
          <cell r="B10746" t="str">
            <v>AWAHTDIOUIVENZ-UHFFFAOYSA-N</v>
          </cell>
          <cell r="C10746" t="str">
            <v>２，２－ジプロピルペンタンニトリル</v>
          </cell>
          <cell r="D10746" t="str">
            <v>CCCC(CCC)(CCC)C#N</v>
          </cell>
          <cell r="E10746" t="str">
            <v>C-(H)3(C):3|C-(C)2(H)2:6|C-(C)3(CN):1</v>
          </cell>
          <cell r="F10746"/>
          <cell r="G10746" t="str">
            <v>0</v>
          </cell>
        </row>
        <row r="10747">
          <cell r="A10747" t="str">
            <v>5369-19-7</v>
          </cell>
          <cell r="B10747" t="str">
            <v>DPKTVUKEPNBABS-UHFFFAOYSA-N</v>
          </cell>
          <cell r="C10747" t="str">
            <v>３－ｔｅｒｔ－ブチルアニリン</v>
          </cell>
          <cell r="D10747" t="str">
            <v>CC(C)(C)c1cccc(N)c1</v>
          </cell>
          <cell r="E10747" t="str">
            <v>C-(H)3(C):3|C-(C[B])(C)3:1|C[B]-(H):4|C[B]-(C):1|N-(C[B])(H)2:1|C[B]-(N):1</v>
          </cell>
          <cell r="F10747" t="str">
            <v>C-(H)3(C),tertiary:1</v>
          </cell>
          <cell r="G10747" t="str">
            <v>0</v>
          </cell>
        </row>
        <row r="10748">
          <cell r="A10748" t="str">
            <v>5349-51-9</v>
          </cell>
          <cell r="B10748" t="str">
            <v>VDQZABQVXYELSI-UHFFFAOYSA-N</v>
          </cell>
          <cell r="C10748" t="str">
            <v>４－ｔｅｒｔ－ペンチルシクロヘキサノール</v>
          </cell>
          <cell r="D10748" t="str">
            <v>CCC(C)(C)C1CCC(O)CC1</v>
          </cell>
          <cell r="E10748" t="str">
            <v>C-(H)3(C):3|C-(C)2(H)2:5|C-(H)(C)3:1|C-(C)4:1|O-(C)(H):1|C-(C)2(H)(O),alcohpls/peroxides:1</v>
          </cell>
          <cell r="F10748" t="str">
            <v>Cyclohexane,sub:1</v>
          </cell>
          <cell r="G10748" t="str">
            <v>0</v>
          </cell>
        </row>
        <row r="10749">
          <cell r="A10749" t="str">
            <v>4039-63-8</v>
          </cell>
          <cell r="B10749" t="str">
            <v>FWYJECFVUAJCPF-UHFFFAOYSA-N</v>
          </cell>
          <cell r="C10749" t="str">
            <v>１－［（１－イソプロポキシプロパン－２－イル）オキシ］プロパン－２－オール</v>
          </cell>
          <cell r="D10749" t="str">
            <v>CC(C)OCC(C)OCC(C)O</v>
          </cell>
          <cell r="E10749" t="str">
            <v>C-(H)3(C):4|O-(C)2:2|O-(C)(H):1|C-(C)2(H)(O),ethers/esters:2|C-(C)2(H)(O),alcohpls/peroxides:1|C-(C)(H)2(O):2</v>
          </cell>
          <cell r="F10749"/>
          <cell r="G10749" t="str">
            <v>0</v>
          </cell>
        </row>
        <row r="10750">
          <cell r="A10750" t="str">
            <v>4054-82-4</v>
          </cell>
          <cell r="B10750" t="str">
            <v>ONZOGXRINCURBP-UHFFFAOYSA-N</v>
          </cell>
          <cell r="C10750" t="str">
            <v>ジイソブチル＝タルトラート</v>
          </cell>
          <cell r="D10750" t="str">
            <v>CC(C)COC(=O)C(O)C(O)C(=O)OCC(C)C</v>
          </cell>
          <cell r="E10750" t="str">
            <v>C-(H)3(C):4|C-(H)(C)3:2|CO-(C)(O):2|O-(C)(CO):2|O-(C)(H):2|C-(C)(H)(O)(CO):2|C-(C)(H)2(O):2</v>
          </cell>
          <cell r="F10750"/>
          <cell r="G10750" t="str">
            <v>0</v>
          </cell>
        </row>
        <row r="10751">
          <cell r="A10751" t="str">
            <v>4026-18-0</v>
          </cell>
          <cell r="B10751" t="str">
            <v>NGEWQZIDQIYUNV-UHFFFAOYSA-N</v>
          </cell>
          <cell r="C10751" t="str">
            <v>２－ヒドロキシ－３－メチルブタン酸</v>
          </cell>
          <cell r="D10751" t="str">
            <v>CC(C)C(O)C(=O)O</v>
          </cell>
          <cell r="E10751" t="str">
            <v>C-(H)3(C):2|C-(H)(C)3:1|CO-(C)(O):1|O-(CO)(H):1|O-(C)(H):1|C-(C)(H)(O)(CO):1</v>
          </cell>
          <cell r="F10751"/>
          <cell r="G10751" t="str">
            <v>0</v>
          </cell>
        </row>
        <row r="10752">
          <cell r="A10752" t="str">
            <v>3938-95-2</v>
          </cell>
          <cell r="B10752" t="str">
            <v>HHEIMYAXCOIQCJ-UHFFFAOYSA-N</v>
          </cell>
          <cell r="C10752" t="str">
            <v>エチル＝２，２－ジメチルプロパノアート</v>
          </cell>
          <cell r="D10752" t="str">
            <v>CCOC(=O)C(C)(C)C</v>
          </cell>
          <cell r="E10752" t="str">
            <v>C-(H)3(C):4|CO-(C)(O):1|O-(C)(CO):1|C-(C)3(CO):1|C-(C)(H)2(O):1</v>
          </cell>
          <cell r="F10752" t="str">
            <v>C-(H)3(C),tertiary:1</v>
          </cell>
          <cell r="G10752" t="str">
            <v>0</v>
          </cell>
        </row>
        <row r="10753">
          <cell r="A10753" t="str">
            <v>4026-20-4</v>
          </cell>
          <cell r="B10753" t="str">
            <v>FWVNWTNCNWRCOU-UHFFFAOYSA-N</v>
          </cell>
          <cell r="C10753" t="str">
            <v>２－ヒドロキシ－３，３－ジメチルブタン酸</v>
          </cell>
          <cell r="D10753" t="str">
            <v>CC(C)(C)C(O)C(=O)O</v>
          </cell>
          <cell r="E10753" t="str">
            <v>C-(H)3(C):3|C-(C)4:1|CO-(C)(O):1|O-(CO)(H):1|O-(C)(H):1|C-(C)(H)(O)(CO):1</v>
          </cell>
          <cell r="F10753" t="str">
            <v>C-(H)3(C),tertiary:1</v>
          </cell>
          <cell r="G10753" t="str">
            <v>0</v>
          </cell>
        </row>
        <row r="10754">
          <cell r="A10754" t="str">
            <v>4083-57-2</v>
          </cell>
          <cell r="B10754" t="str">
            <v>FATQVQVMXNESGD-UHFFFAOYSA-N</v>
          </cell>
          <cell r="C10754" t="str">
            <v>２，４－ジメチルペンタン－３－アミン</v>
          </cell>
          <cell r="D10754" t="str">
            <v>CC(C)C(N)C(C)C</v>
          </cell>
          <cell r="E10754" t="str">
            <v>C-(H)3(C):4|C-(H)(C)3:2|C-(C)2(H)(N):1|N-(C)(H)2:1</v>
          </cell>
          <cell r="F10754"/>
          <cell r="G10754" t="str">
            <v>0</v>
          </cell>
        </row>
        <row r="10755">
          <cell r="A10755" t="str">
            <v>3953-30-8</v>
          </cell>
          <cell r="B10755" t="str">
            <v>SEDMFAYCVMLBFB-UHFFFAOYSA-N</v>
          </cell>
          <cell r="C10755" t="str">
            <v>２－メチルペンチル＝アクリラート</v>
          </cell>
          <cell r="D10755" t="str">
            <v>CCCC(C)COC(=O)C=C</v>
          </cell>
          <cell r="E10755" t="str">
            <v>C-(H)3(C):2|C-(C)2(H)2:2|C-(H)(C)3:1|C[d]-(H)2:1|CO-(C[d])(O):1|O-(C)(CO):1|C[d]-(H)(CO):1|C-(C)(H)2(O):1</v>
          </cell>
          <cell r="F10755"/>
          <cell r="G10755" t="str">
            <v>0</v>
          </cell>
        </row>
        <row r="10756">
          <cell r="A10756" t="str">
            <v>5875-45-6</v>
          </cell>
          <cell r="B10756" t="str">
            <v>KDBZVULQVCUNNA-UHFFFAOYSA-N</v>
          </cell>
          <cell r="C10756" t="str">
            <v>２，５－ジ－ｔｅｒｔ－ブチルフェノール</v>
          </cell>
          <cell r="D10756" t="str">
            <v>CC(C)(C)c1ccc(c(O)c1)C(C)(C)C</v>
          </cell>
          <cell r="E10756" t="str">
            <v>C-(H)3(C):6|C-(C[B])(C)3:2|C[B]-(H):3|C[B]-(C):2|O-(C[B])(H):1|C[B]-(O):1</v>
          </cell>
          <cell r="F10756" t="str">
            <v>C-(H)3(C),tertiary:2</v>
          </cell>
          <cell r="G10756" t="str">
            <v>0</v>
          </cell>
        </row>
        <row r="10757">
          <cell r="A10757" t="str">
            <v>15373-31-6</v>
          </cell>
          <cell r="B10757" t="str">
            <v>YYJOTFQPYNOYAB-UHFFFAOYSA-N</v>
          </cell>
          <cell r="C10757" t="str">
            <v>（２，２，３－トリメチルシクロペンタ－３－エン－１－イル）アセトニトリル</v>
          </cell>
          <cell r="D10757" t="str">
            <v>CC1=CCC(CC#N)C1(C)C</v>
          </cell>
          <cell r="E10757" t="str">
            <v>C-(H)3(C):2|C-(H)(C)3:1|C[d]-(C)(H):1|C[d]-(C)2:1|C-(C[d])(C)(H)2:1|C-(C[d])(C)3:1|C-(C[d])(H)3:1|C-(C)(H)2(CN):1</v>
          </cell>
          <cell r="F10757" t="str">
            <v>Cyclopentene,sub:1</v>
          </cell>
          <cell r="G10757" t="str">
            <v>0</v>
          </cell>
        </row>
        <row r="10758">
          <cell r="A10758" t="str">
            <v>15340-96-2</v>
          </cell>
          <cell r="B10758" t="str">
            <v>XCWMPEYBKUYTLZ-UHFFFAOYSA-N</v>
          </cell>
          <cell r="C10758" t="str">
            <v>３，７－ジメチルオクタン－２－オール</v>
          </cell>
          <cell r="D10758" t="str">
            <v>CC(C)CCCC(C)C(C)O</v>
          </cell>
          <cell r="E10758" t="str">
            <v>C-(H)3(C):4|C-(C)2(H)2:3|C-(H)(C)3:2|O-(C)(H):1|C-(C)2(H)(O),alcohpls/peroxides:1</v>
          </cell>
          <cell r="F10758"/>
          <cell r="G10758" t="str">
            <v>0</v>
          </cell>
        </row>
        <row r="10759">
          <cell r="A10759" t="str">
            <v>15196-52-8</v>
          </cell>
          <cell r="B10759" t="str">
            <v>PDDAEITXZXSQGZ-UHFFFAOYSA-N</v>
          </cell>
          <cell r="C10759" t="str">
            <v>２－エチル－２－［（ステアロイルオキシ）メチル］プロパン－１，３－ジイル＝ジステアラート</v>
          </cell>
          <cell r="D10759" t="str">
            <v>CCCCCCCCCCCCCCCCCC(=O)OCC(CC)(COC(=O)CCCCCCCCCCCCCCCCC)COC(=O)CCCCCCCCCCCCCCCCC</v>
          </cell>
          <cell r="E10759" t="str">
            <v>C-(H)3(C):4|C-(C)2(H)2:46|C-(C)4:1|CO-(C)(O):3|O-(C)(CO):3|C-(C)(H)2(CO):3|C-(C)(H)2(O):3</v>
          </cell>
          <cell r="F10759"/>
          <cell r="G10759" t="str">
            <v>0</v>
          </cell>
        </row>
        <row r="10760">
          <cell r="A10760" t="str">
            <v>15268-40-3</v>
          </cell>
          <cell r="B10760" t="str">
            <v>BIWCZXIHIQDFSM-UHFFFAOYSA-N</v>
          </cell>
          <cell r="C10760" t="str">
            <v>Ｎ－ドコシルプロパン－１，３－ジアミン</v>
          </cell>
          <cell r="D10760" t="str">
            <v>CCCCCCCCCCCCCCCCCCCCCCNCCCN</v>
          </cell>
          <cell r="E10760" t="str">
            <v>C-(H)3(C):1|C-(C)2(H)2:21|C-(C)(H)2(N):3|N-(C)(H)2:1|N-(C)2(H):1</v>
          </cell>
          <cell r="F10760"/>
          <cell r="G10760" t="str">
            <v>0</v>
          </cell>
        </row>
        <row r="10761">
          <cell r="A10761" t="str">
            <v>5796-17-8</v>
          </cell>
          <cell r="B10761" t="str">
            <v>WTDRDQBEARUVNC-ZCFIWIBFSA-N</v>
          </cell>
          <cell r="C10761" t="str">
            <v>３，４－ジヒドロキシフェニルアラニン</v>
          </cell>
          <cell r="D10761" t="str">
            <v>N[C@H](Cc1ccc(O)c(O)c1)C(=O)O</v>
          </cell>
          <cell r="E10761" t="str">
            <v>C-(C[B])(C)(H)2:1|C[B]-(H):3|C[B]-(C):1|CO-(C)(O):1|O-(CO)(H):1|O-(C[B])(H):2|C[B]-(O):2|N-(C)(H)2:1|C-(C)(H)(N)(CO):1</v>
          </cell>
          <cell r="F10761" t="str">
            <v>(OH)(OH),ortho:1|Zwitterion enegy, aliphatic:1</v>
          </cell>
          <cell r="G10761" t="str">
            <v>0</v>
          </cell>
        </row>
        <row r="10762">
          <cell r="A10762" t="str">
            <v>5798-75-4</v>
          </cell>
          <cell r="B10762" t="str">
            <v>XZIAFENWXIQIKR-UHFFFAOYSA-N</v>
          </cell>
          <cell r="C10762" t="str">
            <v>エチル＝４－ブロモベンゾアート</v>
          </cell>
          <cell r="D10762" t="str">
            <v>CCOC(=O)c1ccc(Br)cc1</v>
          </cell>
          <cell r="E10762" t="str">
            <v>C-(H)3(C):1|C[B]-(H):4|CO-(C[B])(O):1|O-(C)(CO):1|C-(C)(H)2(O):1|C[B]-(CO):1|C[B]-(Br):1</v>
          </cell>
          <cell r="F10762"/>
          <cell r="G10762" t="str">
            <v>0</v>
          </cell>
        </row>
        <row r="10763">
          <cell r="A10763" t="str">
            <v>5432-99-5</v>
          </cell>
          <cell r="B10763" t="str">
            <v>BFPZUVWLYPZRHN-UHFFFAOYSA-N</v>
          </cell>
          <cell r="C10763" t="str">
            <v>Ｎ，Ｎ’－ビス［４－（ｔｅｒｔ－ペンチル）フェニル］ベンゼン－１，４－ジアミン</v>
          </cell>
          <cell r="D10763" t="str">
            <v>CCC(C)(C)c1ccc(Nc2ccc(Nc3ccc(cc3)C(C)(C)CC)cc2)cc1</v>
          </cell>
          <cell r="E10763" t="str">
            <v>C-(H)3(C):6|C-(C)2(H)2:2|C-(C[B])(C)3:2|C[B]-(H):12|C[B]-(C):2|N-(C[B])2(H):2|C[B]-(N):4</v>
          </cell>
          <cell r="F10763"/>
          <cell r="G10763" t="str">
            <v>0</v>
          </cell>
        </row>
        <row r="10764">
          <cell r="A10764" t="str">
            <v>5806-72-4</v>
          </cell>
          <cell r="B10764" t="str">
            <v>DNYCICZKXQGHBJ-UHFFFAOYSA-N</v>
          </cell>
          <cell r="C10764" t="str">
            <v>２，４－ビス（２，４，４－トリメチルペンタン－２－イル）フェノール</v>
          </cell>
          <cell r="D10764" t="str">
            <v>CC(C)(C)CC(C)(C)c1ccc(O)c(c1)C(C)(C)CC(C)(C)C</v>
          </cell>
          <cell r="E10764" t="str">
            <v>C-(H)3(C):10|C-(C)2(H)2:2|C-(C)4:2|C-(C[B])(C)3:2|C[B]-(H):3|C[B]-(C):2|O-(C[B])(H):1|C[B]-(O):1</v>
          </cell>
          <cell r="F10764" t="str">
            <v>C-(H)3(C),tertiary:2</v>
          </cell>
          <cell r="G10764" t="str">
            <v>0</v>
          </cell>
        </row>
        <row r="10765">
          <cell r="A10765" t="str">
            <v>5432-85-9</v>
          </cell>
          <cell r="B10765" t="str">
            <v>FPKISACHVIIMRA-UHFFFAOYSA-N</v>
          </cell>
          <cell r="C10765" t="str">
            <v>４－イソプロピルシクロヘキサノン</v>
          </cell>
          <cell r="D10765" t="str">
            <v>CC(C)C1CCC(=O)CC1</v>
          </cell>
          <cell r="E10765" t="str">
            <v>C-(H)3(C):2|C-(C)2(H)2:2|C-(H)(C)3:2|CO-(C)2:1|C-(C)(H)2(CO):2</v>
          </cell>
          <cell r="F10765" t="str">
            <v>Cyclohexane,sub:1|Cyclohexanone:1</v>
          </cell>
          <cell r="G10765" t="str">
            <v>0</v>
          </cell>
        </row>
        <row r="10766">
          <cell r="A10766" t="str">
            <v>5820-89-3</v>
          </cell>
          <cell r="B10766" t="str">
            <v>AMXYRHBJZOVHOL-DYWGDJMRSA-N</v>
          </cell>
          <cell r="C10766" t="str">
            <v>（２Ｅ，６Ｅ）－２，６－ノナジエン－１－オール</v>
          </cell>
          <cell r="D10766" t="str">
            <v>CC\C=C\CC\C=C\CO</v>
          </cell>
          <cell r="E10766" t="str">
            <v>C-(H)3(C):1|C[d]-(C)(H):4|C-(C[d])(C)(H)2:3|O-(C)(H):1|C-(C[d])(H)2(O):1</v>
          </cell>
          <cell r="F10766"/>
          <cell r="G10766" t="str">
            <v>0</v>
          </cell>
        </row>
        <row r="10767">
          <cell r="A10767" t="str">
            <v>5856-77-9</v>
          </cell>
          <cell r="B10767" t="str">
            <v>LDJUYMIFFNTKOI-UHFFFAOYSA-N</v>
          </cell>
          <cell r="C10767" t="str">
            <v>２，２－ジメチルブタノイル＝クロリド</v>
          </cell>
          <cell r="D10767" t="str">
            <v>CCC(C)(C)C(=O)Cl</v>
          </cell>
          <cell r="E10767" t="str">
            <v>C-(H)3(C):3|C-(C)2(H)2:1|C-(C)3(CO):1|CO-(C)(Cl):1</v>
          </cell>
          <cell r="F10767"/>
          <cell r="G10767" t="str">
            <v>0</v>
          </cell>
        </row>
        <row r="10768">
          <cell r="A10768" t="str">
            <v>5827-80-5</v>
          </cell>
          <cell r="B10768" t="str">
            <v>RZMDDQFQBIBLDF-UHFFFAOYSA-N</v>
          </cell>
          <cell r="C10768" t="str">
            <v>３－エチルペンタン－３－チオール</v>
          </cell>
          <cell r="D10768" t="str">
            <v>CCC(S)(CC)CC</v>
          </cell>
          <cell r="E10768" t="str">
            <v>C-(H)3(C):3|C-(C)2(H)2:3|C-(C)3(S):1|S-(C)(H):1</v>
          </cell>
          <cell r="F10768"/>
          <cell r="G10768" t="str">
            <v>0</v>
          </cell>
        </row>
        <row r="10769">
          <cell r="A10769" t="str">
            <v>15443-52-4</v>
          </cell>
          <cell r="B10769" t="str">
            <v>ARHUUPGCYHESJV-UHFFFAOYSA-N</v>
          </cell>
          <cell r="C10769" t="str">
            <v>Ｎ－イソブチルシクロヘキサンアミン</v>
          </cell>
          <cell r="D10769" t="str">
            <v>CC(C)CNC1CCCCC1</v>
          </cell>
          <cell r="E10769" t="str">
            <v>C-(H)3(C):2|C-(C)2(H)2:5|C-(H)(C)3:1|C-(C)(H)2(N):1|C-(C)2(H)(N):1|N-(C)2(H):1</v>
          </cell>
          <cell r="F10769" t="str">
            <v>Cyclohexane,sub:1</v>
          </cell>
          <cell r="G10769" t="str">
            <v>0</v>
          </cell>
        </row>
        <row r="10770">
          <cell r="A10770" t="str">
            <v>15877-57-3</v>
          </cell>
          <cell r="B10770" t="str">
            <v>YJWJGLQYQJGEEP-UHFFFAOYSA-N</v>
          </cell>
          <cell r="C10770" t="str">
            <v>３－メチルペンタナール</v>
          </cell>
          <cell r="D10770" t="str">
            <v>CCC(C)CC=O</v>
          </cell>
          <cell r="E10770" t="str">
            <v>C-(H)3(C):2|C-(C)2(H)2:1|C-(H)(C)3:1|CO-(C)(H):1|C-(C)(H)2(CO):1</v>
          </cell>
          <cell r="F10770"/>
          <cell r="G10770" t="str">
            <v>0</v>
          </cell>
        </row>
        <row r="10771">
          <cell r="A10771" t="str">
            <v>149-31-5</v>
          </cell>
          <cell r="B10771" t="str">
            <v>SPXWGAHNKXLXAP-UHFFFAOYSA-N</v>
          </cell>
          <cell r="C10771" t="str">
            <v>２－メチルペンタン－１，３－ジオール</v>
          </cell>
          <cell r="D10771" t="str">
            <v>CCC(O)C(C)CO</v>
          </cell>
          <cell r="E10771" t="str">
            <v>C-(H)3(C):2|C-(C)2(H)2:1|C-(H)(C)3:1|O-(C)(H):2|C-(C)2(H)(O),alcohpls/peroxides:1|C-(C)(H)2(O):1</v>
          </cell>
          <cell r="F10771"/>
          <cell r="G10771" t="str">
            <v>0</v>
          </cell>
        </row>
        <row r="10772">
          <cell r="A10772" t="str">
            <v>15834-05-6</v>
          </cell>
          <cell r="B10772" t="str">
            <v>AHSZBZTYLKTYJI-UHFFFAOYSA-N</v>
          </cell>
          <cell r="C10772" t="str">
            <v>２，２－ジメチルプロパン－１，３－ジイル＝ジノナノアート</v>
          </cell>
          <cell r="D10772" t="str">
            <v>CCCCCCCCC(=O)OCC(C)(C)COC(=O)CCCCCCCC</v>
          </cell>
          <cell r="E10772" t="str">
            <v>C-(H)3(C):4|C-(C)2(H)2:12|C-(C)4:1|CO-(C)(O):2|O-(C)(CO):2|C-(C)(H)2(CO):2|C-(C)(H)2(O):2</v>
          </cell>
          <cell r="F10772"/>
          <cell r="G10772" t="str">
            <v>0</v>
          </cell>
        </row>
        <row r="10773">
          <cell r="A10773" t="str">
            <v>85409-60-5</v>
          </cell>
          <cell r="B10773" t="str">
            <v>SJTIMPRLGIEWAC-UHFFFAOYSA-N</v>
          </cell>
          <cell r="C10773" t="str">
            <v>１，４－ビス（イソペンチルアミノ）－９，１０－アントラキノン</v>
          </cell>
          <cell r="D10773" t="str">
            <v>CC(C)CCNc1ccc(NCCC(C)C)c2C(=O)c3ccccc3C(=O)c12</v>
          </cell>
          <cell r="E10773" t="str">
            <v>C-(H)3(C):4|C-(C)2(H)2:2|C-(H)(C)3:2|C[B]-(H):6|CO-(C[B])2:2|C[B]-(CO):4|C-(C)(H)2(N):2|N-(C[B])(C)(H):2|C[B]-(N):2</v>
          </cell>
          <cell r="F10773" t="str">
            <v>ortho corr, hydrocarbons:2</v>
          </cell>
          <cell r="G10773" t="str">
            <v>0</v>
          </cell>
        </row>
        <row r="10774">
          <cell r="A10774" t="str">
            <v>54946-60-0</v>
          </cell>
          <cell r="B10774" t="str">
            <v>MURCBJRRFKMCAT-UHFFFAOYSA-N</v>
          </cell>
          <cell r="C10774" t="str">
            <v>１－アミノ－４－（ｐ－アニシジン）－アンスラキノン－２－スルホン酸</v>
          </cell>
          <cell r="D10774" t="str">
            <v>COc1ccc(Nc2cc(c(N)c3C(=O)c4ccccc4C(=O)c23)S(=O)(=O)O)cc1</v>
          </cell>
          <cell r="E10774" t="str">
            <v>C[B]-(H):9|CO-(C[B])2:2|O-(C[B])(C):1|C-(H)3(O):1|C[B]-(O):1|C[B]-(CO):4|N-(C[B])(H)2:1|N-(C[B])2(H):1|C[B]-(N):3|C[B]-(SO2):1|C[B]-(S):1</v>
          </cell>
          <cell r="F10774" t="str">
            <v>ortho corr, hydrocarbons:2</v>
          </cell>
          <cell r="G10774" t="str">
            <v>0</v>
          </cell>
        </row>
        <row r="10775">
          <cell r="A10775" t="str">
            <v>565-76-4</v>
          </cell>
          <cell r="B10775" t="str">
            <v>FAWUHEYSSPPNSH-UHFFFAOYSA-N</v>
          </cell>
          <cell r="C10775" t="str">
            <v>２，３，４－トリメチルペンタ－１－エン</v>
          </cell>
          <cell r="D10775" t="str">
            <v>CC(C)C(C)C(=C)C</v>
          </cell>
          <cell r="E10775" t="str">
            <v>C-(H)3(C):3|C-(H)(C)3:1|C[d]-(H)2:1|C[d]-(C)2:1|C-(C[d])(C)2(H):1|C-(C[d])(H)3:1</v>
          </cell>
          <cell r="F10775"/>
          <cell r="G10775" t="str">
            <v>0</v>
          </cell>
        </row>
        <row r="10776">
          <cell r="A10776" t="str">
            <v>15860-96-5</v>
          </cell>
          <cell r="B10776" t="str">
            <v>WOSYWGAMXWGRBI-UHFFFAOYSA-N</v>
          </cell>
          <cell r="C10776" t="str">
            <v>２，６－ビス（α－メチルベンジル）－ノニルフェノール</v>
          </cell>
          <cell r="D10776" t="str">
            <v>CCCCCCCCCc1cc(C(C)c2ccccc2)c(O)c(c1)C(C)c3ccccc3</v>
          </cell>
          <cell r="E10776" t="str">
            <v>C-(H)3(C):3|C-(C)2(H)2:7|C-(C[B])(C)(H)2:1|C-(C[B])2(C)(H):2|C[B]-(H):12|C[B]-(C):5|O-(C[B])(H):1|C[B]-(O):1</v>
          </cell>
          <cell r="F10776"/>
          <cell r="G10776" t="str">
            <v>0</v>
          </cell>
        </row>
        <row r="10777">
          <cell r="A10777" t="str">
            <v>15403-44-8</v>
          </cell>
          <cell r="B10777" t="str">
            <v>HQNXNKDEVVRPSA-UHFFFAOYSA-N</v>
          </cell>
          <cell r="C10777" t="str">
            <v>ジエチル＝３，３’－メチレンビス（６－アミノベンゾアート）</v>
          </cell>
          <cell r="D10777" t="str">
            <v>CCOC(=O)c1cc(Cc2ccc(N)c(c2)C(=O)OCC)ccc1N</v>
          </cell>
          <cell r="E10777" t="str">
            <v>C-(H)3(C):2|C-(C[B])2(H)2:1|C[B]-(H):6|C[B]-(C):2|CO-(C[B])(O):2|O-(C)(CO):2|C-(C)(H)2(O):2|C[B]-(CO):2|N-(C[B])(H)2:2|C[B]-(N):2</v>
          </cell>
          <cell r="F10777"/>
          <cell r="G10777" t="str">
            <v>0</v>
          </cell>
        </row>
        <row r="10778">
          <cell r="A10778" t="str">
            <v>19720-45-7</v>
          </cell>
          <cell r="B10778" t="str">
            <v>AWGCJODNVVGFRV-UHFFFAOYSA-N</v>
          </cell>
          <cell r="C10778" t="str">
            <v>１，４－ビス（イソブチルアミノ）－９，１０－アントラキノン</v>
          </cell>
          <cell r="D10778" t="str">
            <v>CC(C)CNc1ccc(NCC(C)C)c2C(=O)c3ccccc3C(=O)c12</v>
          </cell>
          <cell r="E10778" t="str">
            <v>C-(H)3(C):4|C-(H)(C)3:2|C[B]-(H):6|CO-(C[B])2:2|C[B]-(CO):4|C-(C)(H)2(N):2|N-(C[B])(C)(H):2|C[B]-(N):2</v>
          </cell>
          <cell r="F10778" t="str">
            <v>ortho corr, hydrocarbons:2</v>
          </cell>
          <cell r="G10778" t="str">
            <v>0</v>
          </cell>
        </row>
        <row r="10779">
          <cell r="A10779" t="str">
            <v>40566-27-6</v>
          </cell>
          <cell r="B10779" t="str">
            <v>XEOVFHLZQOKWSG-UHFFFAOYSA-N</v>
          </cell>
          <cell r="C10779" t="str">
            <v>２－ノニルシクロペンタノン</v>
          </cell>
          <cell r="D10779" t="str">
            <v>CCCCCCCCCC1CCCC1=O</v>
          </cell>
          <cell r="E10779" t="str">
            <v>C-(H)3(C):1|C-(C)2(H)2:10|CO-(C)2:1|C-(C)2(H)(CO):1|C-(C)(H)2(CO):1</v>
          </cell>
          <cell r="F10779" t="str">
            <v>Cyclopentane,sub:1|Cyclopentanone:1</v>
          </cell>
          <cell r="G10779" t="str">
            <v>0</v>
          </cell>
        </row>
        <row r="10780">
          <cell r="A10780" t="str">
            <v>84371-70-0</v>
          </cell>
          <cell r="B10780" t="str">
            <v>NUOZLCIMDJXRQG-UHFFFAOYSA-N</v>
          </cell>
          <cell r="C10780" t="str">
            <v>２－シクロヘキシル－２’－アミノジフェニルエーテル</v>
          </cell>
          <cell r="D10780" t="str">
            <v>Nc1ccccc1Oc2ccccc2C3CCCCC3</v>
          </cell>
          <cell r="E10780" t="str">
            <v>C-(C)2(H)2:5|C-(C[B])(C)2(H):1|C[B]-(H):8|C[B]-(C):1|O-(C[B])2:1|C[B]-(O):2|N-(C[B])(H)2:1|C[B]-(N):1</v>
          </cell>
          <cell r="F10780" t="str">
            <v>Cyclohexane,sub:1</v>
          </cell>
          <cell r="G10780" t="str">
            <v>0</v>
          </cell>
        </row>
        <row r="10781">
          <cell r="A10781" t="str">
            <v>2020-27-1</v>
          </cell>
          <cell r="B10781" t="str">
            <v>DXKCSDJDDJIOES-UHFFFAOYSA-N</v>
          </cell>
          <cell r="C10781" t="str">
            <v>１１－ヨード－１０－ウンデシン酸</v>
          </cell>
          <cell r="D10781" t="str">
            <v>OC(=O)CCCCCCCCC#CI</v>
          </cell>
          <cell r="E10781" t="str">
            <v>C-(C)2(H)2:6|C[t]-(C):1|C-C[t](C)(H)2:1|CO-(C)(O):1|O-(CO)(H):1|C-(C)(H)2(CO):1|C[t]-(I):1</v>
          </cell>
          <cell r="F10781"/>
          <cell r="G10781" t="str">
            <v>0</v>
          </cell>
        </row>
        <row r="10782">
          <cell r="A10782" t="str">
            <v>105-91-9</v>
          </cell>
          <cell r="B10782" t="str">
            <v>BYCHQEILESTMQU-XFXZXTDPSA-N</v>
          </cell>
          <cell r="C10782" t="str">
            <v>（２Ｚ）－３，７－ジメチルオクタ－２，６－ジエン－１－イル＝プロピオナート</v>
          </cell>
          <cell r="D10782" t="str">
            <v>CCC(=O)OC\C=C(\C)/CCC=C(C)C</v>
          </cell>
          <cell r="E10782" t="str">
            <v>C-(H)3(C):1|C[d]-(C)(H):2|C[d]-(C)2:2|C-(C[d])(C)(H)2:2|C-(C[d])(H)3:3|CO-(C)(O):1|O-(C)(CO):1|C-(C)(H)2(CO):1|C-(C[d])(H)2(O):1</v>
          </cell>
          <cell r="F10782"/>
          <cell r="G10782" t="str">
            <v>0</v>
          </cell>
        </row>
        <row r="10783">
          <cell r="A10783" t="str">
            <v>54211-46-0</v>
          </cell>
          <cell r="B10783" t="str">
            <v>AITQOXOBSMXBRV-UHFFFAOYSA-N</v>
          </cell>
          <cell r="C10783" t="str">
            <v>４’’－ペンチル［１，１’：４’，１’’－テルフェニル］－４－カルボニトリル</v>
          </cell>
          <cell r="D10783" t="str">
            <v>CCCCCc1ccc(cc1)c2ccc(cc2)c3ccc(cc3)C#N</v>
          </cell>
          <cell r="E10783" t="str">
            <v>C-(H)3(C):1|C-(C)2(H)2:3|C-(C[B])(C)(H)2:1|C[B]-(H):12|C[B]-(C):1|C[B]-(C[B]):4|C[B]-(CN):1</v>
          </cell>
          <cell r="F10783"/>
          <cell r="G10783" t="str">
            <v>0</v>
          </cell>
        </row>
        <row r="10784">
          <cell r="A10784" t="str">
            <v>1151-14-0</v>
          </cell>
          <cell r="B10784" t="str">
            <v>JZFDKGFWNSQAHU-UHFFFAOYSA-N</v>
          </cell>
          <cell r="C10784" t="str">
            <v>２－（４－エチルベンゾイル）安息香酸</v>
          </cell>
          <cell r="D10784" t="str">
            <v>CCc1ccc(cc1)C(=O)c2ccccc2C(=O)O</v>
          </cell>
          <cell r="E10784" t="str">
            <v>C-(H)3(C):1|C-(C[B])(C)(H)2:1|C[B]-(H):8|C[B]-(C):1|CO-(C[B])2:1|CO-(C[B])(O):1|O-(CO)(H):1|C[B]-(CO):3</v>
          </cell>
          <cell r="F10784" t="str">
            <v>ortho corr, hydrocarbons:1</v>
          </cell>
          <cell r="G10784" t="str">
            <v>0</v>
          </cell>
        </row>
        <row r="10785">
          <cell r="A10785" t="str">
            <v>109-31-9</v>
          </cell>
          <cell r="B10785" t="str">
            <v>MJOKHGMXPJXFTG-UHFFFAOYSA-N</v>
          </cell>
          <cell r="C10785" t="str">
            <v>ジヘキシル＝ノナンジオアート</v>
          </cell>
          <cell r="D10785" t="str">
            <v>CCCCCCOC(=O)CCCCCCCC(=O)OCCCCCC</v>
          </cell>
          <cell r="E10785" t="str">
            <v>C-(H)3(C):2|C-(C)2(H)2:13|CO-(C)(O):2|O-(C)(CO):2|C-(C)(H)2(CO):2|C-(C)(H)2(O):2</v>
          </cell>
          <cell r="F10785"/>
          <cell r="G10785" t="str">
            <v>0</v>
          </cell>
        </row>
        <row r="10786">
          <cell r="A10786" t="str">
            <v>42558-01-0</v>
          </cell>
          <cell r="B10786" t="str">
            <v>DYVAUIYAEICDNS-UHFFFAOYSA-N</v>
          </cell>
          <cell r="C10786" t="str">
            <v>２－（１－ヒドロキシペンチル）シクロペンタノン</v>
          </cell>
          <cell r="D10786" t="str">
            <v>CCCCC(O)C1CCCC1=O</v>
          </cell>
          <cell r="E10786" t="str">
            <v>C-(H)3(C):1|C-(C)2(H)2:5|CO-(C)2:1|O-(C)(H):1|C-(C)2(H)(CO):1|C-(C)(H)2(CO):1|C-(C)2(H)(O),alcohpls/peroxides:1</v>
          </cell>
          <cell r="F10786" t="str">
            <v>Cyclopentane,sub:1|Cyclopentanone:1</v>
          </cell>
          <cell r="G10786" t="str">
            <v>0</v>
          </cell>
        </row>
        <row r="10787">
          <cell r="A10787" t="str">
            <v>68065-81-6</v>
          </cell>
          <cell r="B10787" t="str">
            <v>QKEBUASRTJNJJS-XUTJKUGGSA-N</v>
          </cell>
          <cell r="C10787" t="str">
            <v>４’－（ｔｒａｎｓ－４－ペンチルシクロヘキシル）ビフェニル－４－カルボニトリル</v>
          </cell>
          <cell r="D10787" t="str">
            <v>CCCCC[C@@H]1CC[C@H](CC1)c2ccc(cc2)c3ccc(cc3)C#N</v>
          </cell>
          <cell r="E10787" t="str">
            <v>C-(H)3(C):1|C-(C)2(H)2:8|C-(H)(C)3:1|C-(C[B])(C)2(H):1|C[B]-(H):8|C[B]-(C):1|C[B]-(C[B]):2|C[B]-(CN):1</v>
          </cell>
          <cell r="F10787" t="str">
            <v>Cyclohexane,sub:1</v>
          </cell>
          <cell r="G10787" t="str">
            <v>0</v>
          </cell>
        </row>
        <row r="10788">
          <cell r="A10788" t="str">
            <v>112-43-6</v>
          </cell>
          <cell r="B10788" t="str">
            <v>GIEMHYCMBGELGY-UHFFFAOYSA-N</v>
          </cell>
          <cell r="C10788" t="str">
            <v>ウンデカ－１０－エン－１－オール</v>
          </cell>
          <cell r="D10788" t="str">
            <v>OCCCCCCCCCC=C</v>
          </cell>
          <cell r="E10788" t="str">
            <v>C-(C)2(H)2:7|C[d]-(H)2:1|C[d]-(C)(H):1|C-(C[d])(C)(H)2:1|O-(C)(H):1|C-(C)(H)2(O):1</v>
          </cell>
          <cell r="F10788"/>
          <cell r="G10788" t="str">
            <v>0</v>
          </cell>
        </row>
        <row r="10789">
          <cell r="A10789" t="str">
            <v>112-19-6</v>
          </cell>
          <cell r="B10789" t="str">
            <v>VCVAXEYHJAFRGM-UHFFFAOYSA-N</v>
          </cell>
          <cell r="C10789" t="str">
            <v>ウンデカ－１０－エン－１－イル＝アセタート</v>
          </cell>
          <cell r="D10789" t="str">
            <v>CC(=O)OCCCCCCCCCC=C</v>
          </cell>
          <cell r="E10789" t="str">
            <v>C-(C)2(H)2:7|C[d]-(H)2:1|C[d]-(C)(H):1|C-(C[d])(C)(H)2:1|CO-(C)(O):1|O-(C)(CO):1|C-(H)3(CO):1|C-(C)(H)2(O):1</v>
          </cell>
          <cell r="F10789"/>
          <cell r="G10789" t="str">
            <v>0</v>
          </cell>
        </row>
        <row r="10790">
          <cell r="A10790" t="str">
            <v>492-41-1</v>
          </cell>
          <cell r="B10790" t="str">
            <v>DLNKOYKMWOXYQA-CBAPKCEASA-N</v>
          </cell>
          <cell r="C10790" t="str">
            <v>１－フェニル－２－アミノ－１－プロパノール</v>
          </cell>
          <cell r="D10790" t="str">
            <v>C[C@H](N)[C@H](O)c1ccccc1</v>
          </cell>
          <cell r="E10790" t="str">
            <v>C-(H)3(C):1|C[B]-(H):5|C[B]-(C):1|O-(C)(H):1|C-(C[B])(C)(H)(O):1|C-(C)2(H)(N):1|N-(C)(H)2:1</v>
          </cell>
          <cell r="F10790"/>
          <cell r="G10790" t="str">
            <v>0</v>
          </cell>
        </row>
        <row r="10791">
          <cell r="A10791" t="str">
            <v>1939-46-4</v>
          </cell>
          <cell r="B10791" t="str">
            <v>IGEVVMFDMLDFFU-UHFFFAOYSA-N</v>
          </cell>
          <cell r="C10791" t="str">
            <v>イソボルニルシクロヘキサノール</v>
          </cell>
          <cell r="D10791" t="str">
            <v>CC1(C)C2CCC1(C)C(C2)C3CCCC(O)C3</v>
          </cell>
          <cell r="E10791" t="str">
            <v>C-(H)3(C):3|C-(C)2(H)2:7|C-(H)(C)3:3|C-(C)4:2|O-(C)(H):1|C-(C)2(H)(O),alcohpls/peroxides:1</v>
          </cell>
          <cell r="F10791" t="str">
            <v>Cyclopentane,sub:2|Cyclohexane,sub:2|Bicyclo[2.2.1]heptane:1</v>
          </cell>
          <cell r="G10791" t="str">
            <v>0</v>
          </cell>
        </row>
        <row r="10792">
          <cell r="A10792" t="str">
            <v>3623-52-7</v>
          </cell>
          <cell r="B10792" t="str">
            <v>NOOLISFMXDJSKH-LPEHRKFASA-N</v>
          </cell>
          <cell r="C10792" t="str">
            <v>（１Ｒ，２Ｓ，５Ｓ）－２－イソプロピル－５－メチルシクロヘキサノール</v>
          </cell>
          <cell r="D10792" t="str">
            <v>CC(C)[C@@H]1CC[C@H](C)C[C@H]1O</v>
          </cell>
          <cell r="E10792" t="str">
            <v>C-(H)3(C):3|C-(C)2(H)2:3|C-(H)(C)3:3|O-(C)(H):1|C-(C)2(H)(O),alcohpls/peroxides:1</v>
          </cell>
          <cell r="F10792" t="str">
            <v>Cyclohexane,sub:1</v>
          </cell>
          <cell r="G10792" t="str">
            <v>0</v>
          </cell>
        </row>
        <row r="10793">
          <cell r="A10793" t="str">
            <v>14320-35-5</v>
          </cell>
          <cell r="B10793" t="str">
            <v>LDQSOXHNCNMAKA-PAUJSFGCSA-N</v>
          </cell>
          <cell r="C10793" t="str">
            <v>ジメチロールトリシクロデカン</v>
          </cell>
          <cell r="D10793" t="str">
            <v>OC[C@H]1CC[C@@H]2[C@@H]3C[C@H](CO)[C@@H](C3)[C@H]12</v>
          </cell>
          <cell r="E10793" t="str">
            <v>C-(C)2(H)2:4|C-(H)(C)3:6|O-(C)(H):2|C-(C)(H)2(O):2</v>
          </cell>
          <cell r="F10793" t="str">
            <v>Cyclooctane:1|Cyclononane:1|Cyclopentane,sub:3|Cyclohexane,sub:1|cis-Hexahydroindan:1|trans-Hexahydroindan:1|Bicyclo[2.2.1]heptane:1|cis-Bicyclo[3,3,0]octane:1|trans-Bicyclo[3,3,0]octane:1</v>
          </cell>
          <cell r="G10793" t="str">
            <v>0</v>
          </cell>
        </row>
        <row r="10794">
          <cell r="A10794" t="str">
            <v>6280-99-5</v>
          </cell>
          <cell r="B10794" t="str">
            <v>PDSCSYLDRHAHOX-UHFFFAOYSA-N</v>
          </cell>
          <cell r="C10794" t="str">
            <v>ジブチル＝２－ヒドロキシスクシナート</v>
          </cell>
          <cell r="D10794" t="str">
            <v>CCCCOC(=O)CC(O)C(=O)OCCCC</v>
          </cell>
          <cell r="E10794" t="str">
            <v>C-(H)3(C):2|C-(C)2(H)2:4|CO-(C)(O):2|O-(C)(CO):2|O-(C)(H):1|C-(C)(H)2(CO):1|C-(C)(H)(O)(CO):1|C-(C)(H)2(O):2</v>
          </cell>
          <cell r="F10794"/>
          <cell r="G10794" t="str">
            <v>0</v>
          </cell>
        </row>
        <row r="10795">
          <cell r="A10795" t="str">
            <v>67814-48-6</v>
          </cell>
          <cell r="B10795" t="str">
            <v>JQHYUGVPUKWTMN-UHFFFAOYSA-N</v>
          </cell>
          <cell r="C10795" t="str">
            <v>１，２，６－トリメチル－トリシクロ［５・３・２・Δ２・７］ドデカ－５－オン</v>
          </cell>
          <cell r="D10795" t="str">
            <v>CC1C(=O)CCC2(C)C3(C)CCCC12CC3</v>
          </cell>
          <cell r="E10795" t="str">
            <v>C-(H)3(C):3|C-(C)2(H)2:6|C-(C)4:3|CO-(C)2:1|C-(C)2(H)(CO):1|C-(C)(H)2(CO):1</v>
          </cell>
          <cell r="F10795" t="str">
            <v>Cycloheptane:1|Cyclononane:1|Cyclodecane:1|Cyclopentane,sub:1|Cyclohexane,sub:2|cis-Hexahydroindan:1|Cyclohexanone:1|Cyclononanone:1|Cyclodecanone:1</v>
          </cell>
          <cell r="G10795" t="str">
            <v>0</v>
          </cell>
        </row>
        <row r="10796">
          <cell r="A10796" t="str">
            <v>18479-59-9</v>
          </cell>
          <cell r="B10796" t="str">
            <v>VOATZOQREKBJMT-UHFFFAOYSA-N</v>
          </cell>
          <cell r="C10796" t="str">
            <v>２－メチル－６－メチレンオクタン－２－オール</v>
          </cell>
          <cell r="D10796" t="str">
            <v>CCC(=C)CCCC(C)(C)O</v>
          </cell>
          <cell r="E10796" t="str">
            <v>C-(H)3(C):3|C-(C)2(H)2:2|C[d]-(H)2:1|C[d]-(C)2:1|C-(C[d])(C)(H)2:2|O-(C)(H):1|C-(C)3(O),alcohols/peroxides:1</v>
          </cell>
          <cell r="F10796"/>
          <cell r="G10796" t="str">
            <v>0</v>
          </cell>
        </row>
        <row r="10797">
          <cell r="A10797" t="str">
            <v>18803-78-6</v>
          </cell>
          <cell r="B10797" t="str">
            <v>KAKCWCBEABKVPK-UHFFFAOYSA-N</v>
          </cell>
          <cell r="C10797" t="str">
            <v>ジノニル＝ノナンジオアート</v>
          </cell>
          <cell r="D10797" t="str">
            <v>CCCCCCCCCOC(=O)CCCCCCCC(=O)OCCCCCCCCC</v>
          </cell>
          <cell r="E10797" t="str">
            <v>C-(H)3(C):2|C-(C)2(H)2:19|CO-(C)(O):2|O-(C)(CO):2|C-(C)(H)2(CO):2|C-(C)(H)2(O):2</v>
          </cell>
          <cell r="F10797"/>
          <cell r="G10797" t="str">
            <v>0</v>
          </cell>
        </row>
        <row r="10798">
          <cell r="A10798" t="str">
            <v>18654-81-4</v>
          </cell>
          <cell r="B10798" t="str">
            <v>PFHBCQFBHMBAMC-PLNGDYQASA-N</v>
          </cell>
          <cell r="C10798" t="str">
            <v>（Ｚ）－オクタ－４－エン酸</v>
          </cell>
          <cell r="D10798" t="str">
            <v>CCC\C=C/CCC(=O)O</v>
          </cell>
          <cell r="E10798" t="str">
            <v>C-(H)3(C):1|C-(C)2(H)2:1|C[d]-(C)(H):2|C-(C[d])(C)(H)2:2|CO-(C)(O):1|O-(CO)(H):1|C-(C)(H)2(CO):1</v>
          </cell>
          <cell r="F10798"/>
          <cell r="G10798" t="str">
            <v>0</v>
          </cell>
        </row>
        <row r="10799">
          <cell r="A10799" t="str">
            <v>18487-39-3</v>
          </cell>
          <cell r="B10799" t="str">
            <v>MOTBXEPLFOLWHZ-UHFFFAOYSA-N</v>
          </cell>
          <cell r="C10799" t="str">
            <v>２，３，５－トリクロロアニリン</v>
          </cell>
          <cell r="D10799" t="str">
            <v>Nc1cc(Cl)cc(Cl)c1Cl</v>
          </cell>
          <cell r="E10799" t="str">
            <v>C[B]-(H):2|N-(C[B])(H)2:1|C[B]-(N):1|C[B]-(Cl):3</v>
          </cell>
          <cell r="F10799" t="str">
            <v>(Cl)(Cl),ortho:1|(Cl)(Cl),meta:1</v>
          </cell>
          <cell r="G10799" t="str">
            <v>0</v>
          </cell>
        </row>
        <row r="10800">
          <cell r="A10800" t="str">
            <v>18492-65-4</v>
          </cell>
          <cell r="B10800" t="str">
            <v>BOALWZNGHWYCRG-FPLPWBNLSA-N</v>
          </cell>
          <cell r="C10800" t="str">
            <v>（Ｚ）－７，７－ジエトキシヘプタ－３－エン</v>
          </cell>
          <cell r="D10800" t="str">
            <v>CCOC(CC\C=C/CC)OCC</v>
          </cell>
          <cell r="E10800" t="str">
            <v>C-(H)3(C):3|C-(C)2(H)2:1|C[d]-(C)(H):2|C-(C[d])(C)(H)2:2|O-(C)2:2|C-(C)(H)(O)2:1|C-(C)(H)2(O):2</v>
          </cell>
          <cell r="F10800"/>
          <cell r="G10800" t="str">
            <v>0</v>
          </cell>
        </row>
        <row r="10801">
          <cell r="A10801" t="str">
            <v>18626-98-7</v>
          </cell>
          <cell r="B10801" t="str">
            <v>YENLEHMSMBFUTB-UHFFFAOYSA-N</v>
          </cell>
          <cell r="C10801" t="str">
            <v>２－（１－メチルヘプチル）フェノール</v>
          </cell>
          <cell r="D10801" t="str">
            <v>CCCCCCC(C)c1ccccc1O</v>
          </cell>
          <cell r="E10801" t="str">
            <v>C-(H)3(C):2|C-(C)2(H)2:5|C-(C[B])(C)2(H):1|C[B]-(H):4|C[B]-(C):1|O-(C[B])(H):1|C[B]-(O):1</v>
          </cell>
          <cell r="F10801"/>
          <cell r="G10801" t="str">
            <v>0</v>
          </cell>
        </row>
        <row r="10802">
          <cell r="A10802" t="str">
            <v>5959-89-7</v>
          </cell>
          <cell r="B10802" t="str">
            <v>LWZFANDGMFTDAV-BURFUSLBSA-N</v>
          </cell>
          <cell r="C10802" t="str">
            <v>ソルビタン脂肪酸エステル</v>
          </cell>
          <cell r="D10802" t="str">
            <v>CCCCCCCCCCCC(=O)OC[C@@H](O)[C@H]1OC[C@H](O)[C@H]1O</v>
          </cell>
          <cell r="E10802" t="str">
            <v>C-(H)3(C):1|C-(C)2(H)2:9|CO-(C)(O):1|O-(C)(CO):1|O-(C)2:1|O-(C)(H):3|C-(C)(H)2(CO):1|C-(C)2(H)(O),ethers/esters:1|C-(C)2(H)(O),alcohpls/peroxides:3|C-(C)(H)2(O):2</v>
          </cell>
          <cell r="F10802" t="str">
            <v>Tetrahydrofuran:1</v>
          </cell>
          <cell r="G10802" t="str">
            <v>0</v>
          </cell>
        </row>
        <row r="10803">
          <cell r="A10803" t="str">
            <v>7299-91-4</v>
          </cell>
          <cell r="B10803" t="str">
            <v>GWCTUKHUBWMAMI-GQCTYLIASA-N</v>
          </cell>
          <cell r="C10803" t="str">
            <v>ブチル＝ブタ－２－エノアート</v>
          </cell>
          <cell r="D10803" t="str">
            <v>CCCCOC(=O)\C=C\C</v>
          </cell>
          <cell r="E10803" t="str">
            <v>C-(H)3(C):1|C-(C)2(H)2:2|C[d]-(C)(H):1|C-(C[d])(H)3:1|CO-(C[d])(O):1|O-(C)(CO):1|C[d]-(H)(CO):1|C-(C)(H)2(O):1</v>
          </cell>
          <cell r="F10803"/>
          <cell r="G10803" t="str">
            <v>0</v>
          </cell>
        </row>
        <row r="10804">
          <cell r="A10804" t="str">
            <v>18835-34-2</v>
          </cell>
          <cell r="B10804" t="str">
            <v>QEXZDYLACYKGOM-UHFFFAOYSA-N</v>
          </cell>
          <cell r="C10804" t="str">
            <v>オクタコサ－１－エン</v>
          </cell>
          <cell r="D10804" t="str">
            <v>CCCCCCCCCCCCCCCCCCCCCCCCCCC=C</v>
          </cell>
          <cell r="E10804" t="str">
            <v>C-(H)3(C):1|C-(C)2(H)2:24|C[d]-(H)2:1|C[d]-(C)(H):1|C-(C[d])(C)(H)2:1</v>
          </cell>
          <cell r="F10804"/>
          <cell r="G10804" t="str">
            <v>0</v>
          </cell>
        </row>
        <row r="10805">
          <cell r="A10805" t="str">
            <v>5979-98-6</v>
          </cell>
          <cell r="B10805" t="str">
            <v>MWSXIWIELAIOBE-UHFFFAOYSA-N</v>
          </cell>
          <cell r="C10805" t="str">
            <v>オクチル＝ドコサノアート</v>
          </cell>
          <cell r="D10805" t="str">
            <v>CCCCCCCCCCCCCCCCCCCCCC(=O)OCCCCCCCC</v>
          </cell>
          <cell r="E10805" t="str">
            <v>C-(H)3(C):2|C-(C)2(H)2:25|CO-(C)(O):1|O-(C)(CO):1|C-(C)(H)2(CO):1|C-(C)(H)2(O):1</v>
          </cell>
          <cell r="F10805"/>
          <cell r="G10805" t="str">
            <v>0</v>
          </cell>
        </row>
        <row r="10806">
          <cell r="A10806" t="str">
            <v>5943-34-0</v>
          </cell>
          <cell r="B10806" t="str">
            <v>WUZSBMCRYUJOEU-UHFFFAOYSA-N</v>
          </cell>
          <cell r="C10806" t="str">
            <v>ジイソプロピルトリスルファン</v>
          </cell>
          <cell r="D10806" t="str">
            <v>CC(C)SSSC(C)C</v>
          </cell>
          <cell r="E10806" t="str">
            <v>C-(H)3(C):4|C-(C)2(H)(S):2|S-(C)(S):2|S-(S)2:1</v>
          </cell>
          <cell r="F10806"/>
          <cell r="G10806" t="str">
            <v>0</v>
          </cell>
        </row>
        <row r="10807">
          <cell r="A10807" t="str">
            <v>5908-87-2</v>
          </cell>
          <cell r="B10807" t="str">
            <v>JIZCYLOUIAIZHQ-UHFFFAOYSA-N</v>
          </cell>
          <cell r="C10807" t="str">
            <v>エチル＝ドコサノアート</v>
          </cell>
          <cell r="D10807" t="str">
            <v>CCCCCCCCCCCCCCCCCCCCCC(=O)OCC</v>
          </cell>
          <cell r="E10807" t="str">
            <v>C-(H)3(C):2|C-(C)2(H)2:19|CO-(C)(O):1|O-(C)(CO):1|C-(C)(H)2(CO):1|C-(C)(H)2(O):1</v>
          </cell>
          <cell r="F10807"/>
          <cell r="G10807" t="str">
            <v>0</v>
          </cell>
        </row>
        <row r="10808">
          <cell r="A10808" t="str">
            <v>4088-22-6</v>
          </cell>
          <cell r="B10808" t="str">
            <v>VFLWKHBYVIUAMP-UHFFFAOYSA-N</v>
          </cell>
          <cell r="C10808" t="str">
            <v>Ｎ－メチル－Ｎ－オクタデシルオクタデカン－１－アミン</v>
          </cell>
          <cell r="D10808" t="str">
            <v>CCCCCCCCCCCCCCCCCCN(C)CCCCCCCCCCCCCCCCCC</v>
          </cell>
          <cell r="E10808" t="str">
            <v>C-(H)3(C):2|C-(C)2(H)2:32|C-(H)3(N):1|C-(C)(H)2(N):2|N-(C)3:1</v>
          </cell>
          <cell r="F10808"/>
          <cell r="G10808" t="str">
            <v>0</v>
          </cell>
        </row>
        <row r="10809">
          <cell r="A10809" t="str">
            <v>18924-66-8</v>
          </cell>
          <cell r="B10809" t="str">
            <v>CPHJEACXPATRSU-UHFFFAOYSA-N</v>
          </cell>
          <cell r="C10809" t="str">
            <v>２，２’－（テトラデシルイミノ）ビスエタノール</v>
          </cell>
          <cell r="D10809" t="str">
            <v>CCCCCCCCCCCCCCN(CCO)CCO</v>
          </cell>
          <cell r="E10809" t="str">
            <v>C-(H)3(C):1|C-(C)2(H)2:12|O-(C)(H):2|C-(C)(H)2(O):2|C-(C)(H)2(N):3|N-(C)3:1</v>
          </cell>
          <cell r="F10809"/>
          <cell r="G10809" t="str">
            <v>0</v>
          </cell>
        </row>
        <row r="10810">
          <cell r="A10810" t="str">
            <v>18979-60-7</v>
          </cell>
          <cell r="B10810" t="str">
            <v>DJDHQJFHXLBJNF-UHFFFAOYSA-N</v>
          </cell>
          <cell r="C10810" t="str">
            <v>４－プロピルベンゼン－１，３－ジオール</v>
          </cell>
          <cell r="D10810" t="str">
            <v>CCCc1ccc(O)cc1O</v>
          </cell>
          <cell r="E10810" t="str">
            <v>C-(H)3(C):1|C-(C)2(H)2:1|C-(C[B])(C)(H)2:1|C[B]-(H):3|C[B]-(C):1|O-(C[B])(H):2|C[B]-(O):2</v>
          </cell>
          <cell r="F10810" t="str">
            <v>(OH)(OH),meta:1</v>
          </cell>
          <cell r="G10810" t="str">
            <v>0</v>
          </cell>
        </row>
        <row r="10811">
          <cell r="A10811" t="str">
            <v>19149-86-1</v>
          </cell>
          <cell r="B10811" t="str">
            <v>DFHRKKNQGGEVPA-YPKPFQOOSA-N</v>
          </cell>
          <cell r="C10811" t="str">
            <v>オレイル＝オクタノアート</v>
          </cell>
          <cell r="D10811" t="str">
            <v>CCCCCCCC\C=C/CCCCCCCCOC(=O)CCCCCCC</v>
          </cell>
          <cell r="E10811" t="str">
            <v>C-(H)3(C):2|C-(C)2(H)2:17|C[d]-(C)(H):2|C-(C[d])(C)(H)2:2|CO-(C)(O):1|O-(C)(CO):1|C-(C)(H)2(CO):1|C-(C)(H)2(O):1</v>
          </cell>
          <cell r="F10811"/>
          <cell r="G10811" t="str">
            <v>0</v>
          </cell>
        </row>
        <row r="10812">
          <cell r="A10812" t="str">
            <v>19125-99-6</v>
          </cell>
          <cell r="B10812" t="str">
            <v>DXWHZJXKTHGHQF-UHFFFAOYSA-N</v>
          </cell>
          <cell r="C10812" t="str">
            <v>ソルベント　エロー－１１６</v>
          </cell>
          <cell r="D10812" t="str">
            <v>CCCCNc1ccc2C(=O)N(CCCC)C(=O)c3cccc1c23</v>
          </cell>
          <cell r="E10812" t="str">
            <v>C-(H)3(C):2|C-(C)2(H)2:4|C[BF]-(C[B])2(C[BF]):2|C[B]-(H):5|C[B]-(CO):2|C-(C)(H)2(N):2|N-(C[B])(C)(H):1|CO-(C[B])(N),amides:2|N-(C)(CO)2:1|C[B]-(N):1</v>
          </cell>
          <cell r="F10812" t="str">
            <v>Naphtalene:1</v>
          </cell>
          <cell r="G10812" t="str">
            <v>0</v>
          </cell>
        </row>
        <row r="10813">
          <cell r="A10813" t="str">
            <v>19047-85-9</v>
          </cell>
          <cell r="B10813" t="str">
            <v>LUJKYTUFQMQIBA-UHFFFAOYSA-N</v>
          </cell>
          <cell r="C10813" t="str">
            <v>ジオクタデシル＝ホスホナート</v>
          </cell>
          <cell r="D10813" t="str">
            <v>CCCCCCCCCCCCCCCCCCOP(=O)OCCCCCCCCCCCCCCCCCC</v>
          </cell>
          <cell r="E10813" t="str">
            <v>C-(H)3(C):2|C-(C)2(H)2:32|O-(C)(P):2|O-(C)(PO):2</v>
          </cell>
          <cell r="F10813"/>
          <cell r="G10813" t="str">
            <v>0</v>
          </cell>
        </row>
        <row r="10814">
          <cell r="A10814" t="str">
            <v>19044-06-5</v>
          </cell>
          <cell r="B10814" t="str">
            <v>KZJWDPNRJALLNS-MYTVWRBCSA-N</v>
          </cell>
          <cell r="C10814" t="str">
            <v>フイトステロール（カンペステリン，ステグマステリン，β－シトステリン）</v>
          </cell>
          <cell r="D10814" t="str">
            <v>CCC(CC[C@@H](C)[C@H]1CC[C@H]2[C@@H]3CC=C4C[C@@H](O)CC[C@@]4(C)[C@H]3CC[C@@]12C)C(C)C</v>
          </cell>
          <cell r="E10814" t="str">
            <v>C-(H)3(C):6|C-(C)2(H)2:9|C-(H)(C)3:7|C-(C)4:1|C[d]-(C)(H):1|C[d]-(C)2:1|C-(C[d])(C)(H)2:2|C-(C[d])(C)3:1|O-(C)(H):1|C-(C)2(H)(O),alcohpls/peroxides:1</v>
          </cell>
          <cell r="F10814" t="str">
            <v>Cyclononane:1|Cyclohexene:1|Cyclopentane,sub:1|Cyclohexane,sub:2|cis-Hexahydroindan:1</v>
          </cell>
          <cell r="G10814" t="str">
            <v>0</v>
          </cell>
        </row>
        <row r="10815">
          <cell r="A10815" t="str">
            <v>4089-56-9</v>
          </cell>
          <cell r="B10815" t="str">
            <v>CVKMVKOPUGPBSF-UHFFFAOYSA-N</v>
          </cell>
          <cell r="C10815" t="str">
            <v>ジヘキシルペンタスルファン</v>
          </cell>
          <cell r="D10815" t="str">
            <v>CCCCCCSSSSSCCCCCC</v>
          </cell>
          <cell r="E10815" t="str">
            <v>C-(H)3(C):2|C-(C)2(H)2:8|C-(C)(H)2(S):2|S-(C)(S):2|S-(S)2:3</v>
          </cell>
          <cell r="F10815"/>
          <cell r="G10815" t="str">
            <v>0</v>
          </cell>
        </row>
        <row r="10816">
          <cell r="A10816" t="str">
            <v>18924-67-9</v>
          </cell>
          <cell r="B10816" t="str">
            <v>MJWIPTSHMLSLFE-UHFFFAOYSA-N</v>
          </cell>
          <cell r="C10816" t="str">
            <v>２，２’－（ヘキサデシルイミノ）ビスエタノール</v>
          </cell>
          <cell r="D10816" t="str">
            <v>CCCCCCCCCCCCCCCCN(CCO)CCO</v>
          </cell>
          <cell r="E10816" t="str">
            <v>C-(H)3(C):1|C-(C)2(H)2:14|O-(C)(H):2|C-(C)(H)2(O):2|C-(C)(H)2(N):3|N-(C)3:1</v>
          </cell>
          <cell r="F10816"/>
          <cell r="G10816" t="str">
            <v>0</v>
          </cell>
        </row>
        <row r="10817">
          <cell r="A10817" t="str">
            <v>4115-50-8</v>
          </cell>
          <cell r="B10817" t="str">
            <v>VAKWIIMMZSTGAI-UHFFFAOYSA-N</v>
          </cell>
          <cell r="C10817" t="str">
            <v>ジオクチルテトラスルファン</v>
          </cell>
          <cell r="D10817" t="str">
            <v>CCCCCCCCSSSSCCCCCCCC</v>
          </cell>
          <cell r="E10817" t="str">
            <v>C-(H)3(C):2|C-(C)2(H)2:12|C-(C)(H)2(S):2|S-(C)(S):2|S-(S)2:2</v>
          </cell>
          <cell r="F10817"/>
          <cell r="G10817" t="str">
            <v>0</v>
          </cell>
        </row>
        <row r="10818">
          <cell r="A10818" t="str">
            <v>4181-80-0</v>
          </cell>
          <cell r="B10818" t="str">
            <v>WCHBXSPACACNBJ-UHFFFAOYSA-N</v>
          </cell>
          <cell r="C10818" t="str">
            <v>ジプロピル＝タルトラート</v>
          </cell>
          <cell r="D10818" t="str">
            <v>CCCOC(=O)C(O)C(O)C(=O)OCCC</v>
          </cell>
          <cell r="E10818" t="str">
            <v>C-(H)3(C):2|C-(C)2(H)2:2|CO-(C)(O):2|O-(C)(CO):2|O-(C)(H):2|C-(C)(H)(O)(CO):2|C-(C)(H)2(O):2</v>
          </cell>
          <cell r="F10818"/>
          <cell r="G10818" t="str">
            <v>0</v>
          </cell>
        </row>
        <row r="10819">
          <cell r="A10819" t="str">
            <v>5563-78-0</v>
          </cell>
          <cell r="B10819" t="str">
            <v>ULJXKUJMXIVDOY-LPEHRKFASA-N</v>
          </cell>
          <cell r="C10819" t="str">
            <v>（１Ｓ，２Ｒ，４Ｓ）－ｐ－メンタン－２－オール</v>
          </cell>
          <cell r="D10819" t="str">
            <v>CC(C)[C@H]1CC[C@H](C)[C@H](O)C1</v>
          </cell>
          <cell r="E10819" t="str">
            <v>C-(H)3(C):3|C-(C)2(H)2:3|C-(H)(C)3:3|O-(C)(H):1|C-(C)2(H)(O),alcohpls/peroxides:1</v>
          </cell>
          <cell r="F10819" t="str">
            <v>Cyclohexane,sub:1</v>
          </cell>
          <cell r="G10819" t="str">
            <v>0</v>
          </cell>
        </row>
        <row r="10820">
          <cell r="A10820" t="str">
            <v>5650-40-8</v>
          </cell>
          <cell r="B10820" t="str">
            <v>WLVPRARCUSRDNI-UHFFFAOYSA-N</v>
          </cell>
          <cell r="C10820" t="str">
            <v>２－ヒドロキシプロピオフェノン</v>
          </cell>
          <cell r="D10820" t="str">
            <v>CC(O)C(=O)c1ccccc1</v>
          </cell>
          <cell r="E10820" t="str">
            <v>C-(H)3(C):1|C[B]-(H):5|CO-(C[B])(C):1|O-(C)(H):1|C-(C)(H)(O)(CO):1|C[B]-(CO):1</v>
          </cell>
          <cell r="F10820"/>
          <cell r="G10820" t="str">
            <v>0</v>
          </cell>
        </row>
        <row r="10821">
          <cell r="A10821" t="str">
            <v>5638-12-0</v>
          </cell>
          <cell r="B10821" t="str">
            <v>IZUAKSAWRVFBPE-UHFFFAOYSA-N</v>
          </cell>
          <cell r="C10821" t="str">
            <v>２－メチルヘプタデカン酸</v>
          </cell>
          <cell r="D10821" t="str">
            <v>CCCCCCCCCCCCCCCC(C)C(=O)O</v>
          </cell>
          <cell r="E10821" t="str">
            <v>C-(H)3(C):2|C-(C)2(H)2:14|CO-(C)(O):1|O-(CO)(H):1|C-(C)2(H)(CO):1</v>
          </cell>
          <cell r="F10821"/>
          <cell r="G10821" t="str">
            <v>0</v>
          </cell>
        </row>
        <row r="10822">
          <cell r="A10822" t="str">
            <v>20748-87-2</v>
          </cell>
          <cell r="B10822" t="str">
            <v>HGJAQCVKJLUCKW-UHFFFAOYSA-N</v>
          </cell>
          <cell r="C10822" t="str">
            <v>ヘキシル＝２－エチルヘキサノアート</v>
          </cell>
          <cell r="D10822" t="str">
            <v>CCCCCCOC(=O)C(CC)CCCC</v>
          </cell>
          <cell r="E10822" t="str">
            <v>C-(H)3(C):3|C-(C)2(H)2:8|CO-(C)(O):1|O-(C)(CO):1|C-(C)2(H)(CO):1|C-(C)(H)2(O):1</v>
          </cell>
          <cell r="F10822"/>
          <cell r="G10822" t="str">
            <v>0</v>
          </cell>
        </row>
        <row r="10823">
          <cell r="A10823" t="str">
            <v>19796-88-4</v>
          </cell>
          <cell r="B10823" t="str">
            <v>VWLITJGXNSANSN-UHFFFAOYSA-N</v>
          </cell>
          <cell r="C10823" t="str">
            <v>３，５－ジメチルヘキサナール</v>
          </cell>
          <cell r="D10823" t="str">
            <v>CC(C)CC(C)CC=O</v>
          </cell>
          <cell r="E10823" t="str">
            <v>C-(H)3(C):3|C-(C)2(H)2:1|C-(H)(C)3:2|CO-(C)(H):1|C-(C)(H)2(CO):1</v>
          </cell>
          <cell r="F10823"/>
          <cell r="G10823" t="str">
            <v>0</v>
          </cell>
        </row>
        <row r="10824">
          <cell r="A10824" t="str">
            <v>19812-60-3</v>
          </cell>
          <cell r="B10824" t="str">
            <v>QUASZQPLPKGIJY-UHFFFAOYSA-N</v>
          </cell>
          <cell r="C10824" t="str">
            <v>２－｛２－［２－（２－ヒドロキシエトキシ）エトキシ］エトキシ｝エチル＝アクリラート</v>
          </cell>
          <cell r="D10824" t="str">
            <v>OCCOCCOCCOCCOC(=O)C=C</v>
          </cell>
          <cell r="E10824" t="str">
            <v>C[d]-(H)2:1|CO-(C[d])(O):1|O-(C)(CO):1|O-(C)2:3|O-(C)(H):1|C[d]-(H)(CO):1|C-(C)(H)2(O):1|C-(C)(H)2(O):7</v>
          </cell>
          <cell r="F10824"/>
          <cell r="G10824" t="str">
            <v>0</v>
          </cell>
        </row>
        <row r="10825">
          <cell r="A10825" t="str">
            <v>20720-12-1</v>
          </cell>
          <cell r="B10825" t="str">
            <v>XCOWGEAIBVSRDR-UHFFFAOYSA-N</v>
          </cell>
          <cell r="C10825" t="str">
            <v>２－メチルアリル＝プロピオナート</v>
          </cell>
          <cell r="D10825" t="str">
            <v>CCC(=O)OCC(=C)C</v>
          </cell>
          <cell r="E10825" t="str">
            <v>C-(H)3(C):1|C[d]-(H)2:1|C[d]-(C)2:1|C-(C[d])(H)3:1|CO-(C)(O):1|O-(C)(CO):1|C-(C)(H)2(CO):1|C-(C[d])(H)2(O):1</v>
          </cell>
          <cell r="F10825"/>
          <cell r="G10825" t="str">
            <v>0</v>
          </cell>
        </row>
        <row r="10826">
          <cell r="A10826" t="str">
            <v>19780-41-7</v>
          </cell>
          <cell r="B10826" t="str">
            <v>XKRZDNKKANUBPV-UHFFFAOYSA-N</v>
          </cell>
          <cell r="C10826" t="str">
            <v>３－エチルヘプタン－３－オール</v>
          </cell>
          <cell r="D10826" t="str">
            <v>CCCCC(O)(CC)CC</v>
          </cell>
          <cell r="E10826" t="str">
            <v>C-(H)3(C):3|C-(C)2(H)2:5|O-(C)(H):1|C-(C)3(O),alcohols/peroxides:1</v>
          </cell>
          <cell r="F10826"/>
          <cell r="G10826" t="str">
            <v>0</v>
          </cell>
        </row>
        <row r="10827">
          <cell r="A10827" t="str">
            <v>6485-55-8</v>
          </cell>
          <cell r="B10827" t="str">
            <v>HNVIQLPOGUDBSU-OLQVQODUSA-N</v>
          </cell>
          <cell r="C10827" t="str">
            <v>ｒｅｌ－（２Ｒ，６Ｓ）－２，６－ジメチルモルホリン</v>
          </cell>
          <cell r="D10827" t="str">
            <v>C[C@@H]1CNC[C@H](C)O1</v>
          </cell>
          <cell r="E10827" t="str">
            <v>C-(H)3(C):2|O-(C)2:1|C-(C)2(H)(O),ethers/esters:2|C-(C)(H)2(N):2|N-(C)2(H):1</v>
          </cell>
          <cell r="F10827"/>
          <cell r="G10827" t="str">
            <v>0</v>
          </cell>
        </row>
        <row r="10828">
          <cell r="A10828" t="str">
            <v>6472-58-8</v>
          </cell>
          <cell r="B10828" t="str">
            <v>DFFMMDIDNCWQIV-UHFFFAOYSA-N</v>
          </cell>
          <cell r="C10828" t="str">
            <v>４－アミノ－３－メトキシベンゼンスルホン酸</v>
          </cell>
          <cell r="D10828" t="str">
            <v>COc1cc(ccc1N)S(=O)(=O)O</v>
          </cell>
          <cell r="E10828" t="str">
            <v>C[B]-(H):3|O-(C[B])(C):1|C-(H)3(O):1|C[B]-(O):1|N-(C[B])(H)2:1|C[B]-(N):1|C[B]-(SO2):1|C[B]-(S):1</v>
          </cell>
          <cell r="F10828"/>
          <cell r="G10828" t="str">
            <v>0</v>
          </cell>
        </row>
        <row r="10829">
          <cell r="A10829" t="str">
            <v>22026-12-6</v>
          </cell>
          <cell r="B10829" t="str">
            <v>KPVFRXPKBAAIIE-UHFFFAOYSA-N</v>
          </cell>
          <cell r="C10829" t="str">
            <v>トリデカン－６－オン</v>
          </cell>
          <cell r="D10829" t="str">
            <v>CCCCCCCC(=O)CCCCC</v>
          </cell>
          <cell r="E10829" t="str">
            <v>C-(H)3(C):2|C-(C)2(H)2:8|CO-(C)2:1|C-(C)(H)2(CO):2</v>
          </cell>
          <cell r="F10829"/>
          <cell r="G10829" t="str">
            <v>0</v>
          </cell>
        </row>
        <row r="10830">
          <cell r="A10830" t="str">
            <v>21155-53-3</v>
          </cell>
          <cell r="B10830" t="str">
            <v>GCTRPALYLKYZIR-UHFFFAOYSA-N</v>
          </cell>
          <cell r="C10830" t="str">
            <v>２，６－ジ－ｓｅｃ－ブチルアニリン</v>
          </cell>
          <cell r="D10830" t="str">
            <v>CCC(C)c1cccc(C(C)CC)c1N</v>
          </cell>
          <cell r="E10830" t="str">
            <v>C-(H)3(C):4|C-(C)2(H)2:2|C-(C[B])(C)2(H):2|C[B]-(H):3|C[B]-(C):2|N-(C[B])(H)2:1|C[B]-(N):1</v>
          </cell>
          <cell r="F10830"/>
          <cell r="G10830" t="str">
            <v>0</v>
          </cell>
        </row>
        <row r="10831">
          <cell r="A10831" t="str">
            <v>21209-30-3</v>
          </cell>
          <cell r="B10831" t="str">
            <v>HJRDNARELSKHEF-CLFAGFIQSA-N</v>
          </cell>
          <cell r="C10831" t="str">
            <v>オキシジエタン－２，１－ジイル＝ジオレアート</v>
          </cell>
          <cell r="D10831" t="str">
            <v>CCCCCCCC\C=C/CCCCCCCC(=O)OCCOCCOC(=O)CCCCCCC\C=C/CCCCCCCC</v>
          </cell>
          <cell r="E10831" t="str">
            <v>C-(H)3(C):2|C-(C)2(H)2:22|C[d]-(C)(H):4|C-(C[d])(C)(H)2:4|CO-(C)(O):2|O-(C)(CO):2|O-(C)2:1|C-(C)(H)2(CO):2|C-(C)(H)2(O):4</v>
          </cell>
          <cell r="F10831"/>
          <cell r="G10831" t="str">
            <v>0</v>
          </cell>
        </row>
        <row r="10832">
          <cell r="A10832" t="str">
            <v>22020-14-0</v>
          </cell>
          <cell r="B10832" t="str">
            <v>CQFRPHDWUIZNOK-UHFFFAOYSA-N</v>
          </cell>
          <cell r="C10832" t="str">
            <v>Ｎ－メチル－Ｎ－オクチルデカン－１－アミン</v>
          </cell>
          <cell r="D10832" t="str">
            <v>CCCCCCCCCCN(C)CCCCCCCC</v>
          </cell>
          <cell r="E10832" t="str">
            <v>C-(H)3(C):2|C-(C)2(H)2:14|C-(H)3(N):1|C-(C)(H)2(N):2|N-(C)3:1</v>
          </cell>
          <cell r="F10832"/>
          <cell r="G10832" t="str">
            <v>0</v>
          </cell>
        </row>
        <row r="10833">
          <cell r="A10833" t="str">
            <v>21897-55-2</v>
          </cell>
          <cell r="B10833" t="str">
            <v>PBHMHFVAFKKQIA-UHFFFAOYSA-N</v>
          </cell>
          <cell r="C10833" t="str">
            <v>３－ヒドロキシ－２，２－ビス（ヒドロキシメチル）プロピル＝ヘプタノアート</v>
          </cell>
          <cell r="D10833" t="str">
            <v>CCCCCCC(=O)OCC(CO)(CO)CO</v>
          </cell>
          <cell r="E10833" t="str">
            <v>C-(H)3(C):1|C-(C)2(H)2:4|C-(C)4:1|CO-(C)(O):1|O-(C)(CO):1|O-(C)(H):3|C-(C)(H)2(CO):1|C-(C)(H)2(O):3|C-(C)(H)2(O):1</v>
          </cell>
          <cell r="F10833"/>
          <cell r="G10833" t="str">
            <v>0</v>
          </cell>
        </row>
        <row r="10834">
          <cell r="A10834" t="str">
            <v>22006-96-8</v>
          </cell>
          <cell r="B10834" t="str">
            <v>BGQUJDPWPVVEGV-UHFFFAOYSA-N</v>
          </cell>
          <cell r="C10834" t="str">
            <v>２，２－ジメチルヘキサン－１，３－ジオール</v>
          </cell>
          <cell r="D10834" t="str">
            <v>CCCC(O)C(C)(C)CO</v>
          </cell>
          <cell r="E10834" t="str">
            <v>C-(H)3(C):3|C-(C)2(H)2:2|C-(C)4:1|O-(C)(H):2|C-(C)2(H)(O),alcohpls/peroxides:1|C-(C)(H)2(O):1</v>
          </cell>
          <cell r="F10834"/>
          <cell r="G10834" t="str">
            <v>0</v>
          </cell>
        </row>
        <row r="10835">
          <cell r="A10835" t="str">
            <v>21063-40-1</v>
          </cell>
          <cell r="B10835" t="str">
            <v>KPHIBLNUVRGOGU-WDCZJNDASA-N</v>
          </cell>
          <cell r="C10835" t="str">
            <v>α－ケトグルコン酸メチル</v>
          </cell>
          <cell r="D10835" t="str">
            <v>COC(=O)C(=O)[C@@H](O)[C@H](O)[C@H](O)CO</v>
          </cell>
          <cell r="E10835" t="str">
            <v>CO-(C)(CO):1|CO-(O)(CO):1|O-(C)(CO):1|O-(C)(H):4|C-(C)(H)(O)(CO):1|C-(C)2(H)(O),alcohpls/peroxides:2|C-(C)(H)2(O):1|C-(H)3(O):1</v>
          </cell>
          <cell r="F10835" t="str">
            <v>2-Deoxy-D-ribose:2|β-D-Ribose:1</v>
          </cell>
          <cell r="G10835" t="str">
            <v>0</v>
          </cell>
        </row>
        <row r="10836">
          <cell r="A10836" t="str">
            <v>21078-87-5</v>
          </cell>
          <cell r="B10836" t="str">
            <v>HNDLTSNUZCYNRL-UHFFFAOYSA-N</v>
          </cell>
          <cell r="C10836" t="str">
            <v>ヘキサデカン－５－オール</v>
          </cell>
          <cell r="D10836" t="str">
            <v>CCCCCCCCCCCC(O)CCCC</v>
          </cell>
          <cell r="E10836" t="str">
            <v>C-(H)3(C):2|C-(C)2(H)2:13|O-(C)(H):1|C-(C)2(H)(O),alcohpls/peroxides:1</v>
          </cell>
          <cell r="F10836"/>
          <cell r="G10836" t="str">
            <v>0</v>
          </cell>
        </row>
        <row r="10837">
          <cell r="A10837" t="str">
            <v>20942-99-8</v>
          </cell>
          <cell r="B10837" t="str">
            <v>SERLAGPUMNYUCK-DCUALPFSSA-N</v>
          </cell>
          <cell r="C10837" t="str">
            <v>１－Ｏ－α－Ｄ－グルコピラノシル－Ｄ－マンニトール</v>
          </cell>
          <cell r="D10837" t="str">
            <v>OC[C@@H](O)[C@@H](O)[C@H](O)[C@H](O)CO[C@H]1O[C@H](CO)[C@@H](O)[C@H](O)[C@H]1O</v>
          </cell>
          <cell r="E10837" t="str">
            <v>O-(C)2:2|O-(C)(H):9|C-(C)(H)(O)2:1|C-(C)2(H)(O),ethers/esters:1|C-(C)2(H)(O),alcohpls/peroxides:7|C-(C)(H)2(O):2|C-(C)(H)2(O):1</v>
          </cell>
          <cell r="F10837" t="str">
            <v>Tetrahydropyran:1|α-D-Glucose:1</v>
          </cell>
          <cell r="G10837" t="str">
            <v>0</v>
          </cell>
        </row>
        <row r="10838">
          <cell r="A10838" t="str">
            <v>10579-93-8</v>
          </cell>
          <cell r="B10838" t="str">
            <v>NPNUFJAVOOONJE-BJLYVFBQSA-N</v>
          </cell>
          <cell r="C10838" t="str">
            <v>カリオフィレン</v>
          </cell>
          <cell r="D10838" t="str">
            <v>C\C\1=C\CCC(=C)[C@@H]2CC(C)(C)[C@H]2CC1</v>
          </cell>
          <cell r="E10838" t="str">
            <v>C-(H)3(C):2|C-(C)2(H)2:2|C-(H)(C)3:1|C-(C)4:1|C[d]-(H)2:1|C[d]-(C)(H):1|C[d]-(C)2:2|C-(C[d])(C)(H)2:3|C-(C[d])(C)2(H):1|C-(C[d])(H)3:1</v>
          </cell>
          <cell r="F10838" t="str">
            <v>Cyclobutane:1|cis-Cyclononene:1|trans-Cyclononene:1|cis-Cyclononene:1|trans-Cyclononene:1</v>
          </cell>
          <cell r="G10838" t="str">
            <v>0</v>
          </cell>
        </row>
        <row r="10839">
          <cell r="A10839" t="str">
            <v>10147-41-8</v>
          </cell>
          <cell r="B10839" t="str">
            <v>VDRWNKIQBYUKGD-UHFFFAOYSA-N</v>
          </cell>
          <cell r="C10839" t="str">
            <v>オクタデカン－１－スルホニル＝クロリド</v>
          </cell>
          <cell r="D10839" t="str">
            <v>CCCCCCCCCCCCCCCCCCS(=O)(=O)Cl</v>
          </cell>
          <cell r="E10839" t="str">
            <v>C-(H)3(C):1|C-(C)2(H)2:16|C-(C)(H)2(SO2):1</v>
          </cell>
          <cell r="F10839"/>
          <cell r="G10839" t="str">
            <v>0</v>
          </cell>
        </row>
        <row r="10840">
          <cell r="A10840" t="str">
            <v>10147-40-7</v>
          </cell>
          <cell r="B10840" t="str">
            <v>PBULHKIPTBIZHO-UHFFFAOYSA-N</v>
          </cell>
          <cell r="C10840" t="str">
            <v>ドデカン－１－スルホニル＝クロリド</v>
          </cell>
          <cell r="D10840" t="str">
            <v>CCCCCCCCCCCCS(=O)(=O)Cl</v>
          </cell>
          <cell r="E10840" t="str">
            <v>C-(H)3(C):1|C-(C)2(H)2:10|C-(C)(H)2(SO2):1</v>
          </cell>
          <cell r="F10840"/>
          <cell r="G10840" t="str">
            <v>0</v>
          </cell>
        </row>
        <row r="10841">
          <cell r="A10841" t="str">
            <v>10210-17-0</v>
          </cell>
          <cell r="B10841" t="str">
            <v>NJCVPQRHRKYSAZ-UHFFFAOYSA-N</v>
          </cell>
          <cell r="C10841" t="str">
            <v>４－（３－ヒドロキシプロパン－１－イル）フェノール</v>
          </cell>
          <cell r="D10841" t="str">
            <v>OCCCc1ccc(O)cc1</v>
          </cell>
          <cell r="E10841" t="str">
            <v>C-(C)2(H)2:1|C-(C[B])(C)(H)2:1|C[B]-(H):4|C[B]-(C):1|O-(C[B])(H):1|O-(C)(H):1|C-(C)(H)2(O):1|C[B]-(O):1</v>
          </cell>
          <cell r="F10841"/>
          <cell r="G10841" t="str">
            <v>0</v>
          </cell>
        </row>
        <row r="10842">
          <cell r="A10842" t="str">
            <v>21441-72-5</v>
          </cell>
          <cell r="B10842" t="str">
            <v>FUZABTYGEVJEPT-GVUJHPQVSA-N</v>
          </cell>
          <cell r="C10842" t="str">
            <v>セドレノール</v>
          </cell>
          <cell r="D10842" t="str">
            <v>C[C@@H]1CC[C@H]2C(C)(C)[C@H]3C[C@]12CC=C3CO</v>
          </cell>
          <cell r="E10842" t="str">
            <v>C-(H)3(C):3|C-(C)2(H)2:3|C-(H)(C)3:2|C-(C)4:2|C[d]-(C)(H):1|C[d]-(C)2:1|C-(C[d])(C)(H)2:1|C-(C[d])(C)2(H):1|O-(C)(H):1|C-(C[d])(H)2(O):1</v>
          </cell>
          <cell r="F10842" t="str">
            <v>Cyclooctane:1|Cyclohexene:1|Cycloheptene:1|Cyclopentane,sub:2|cis-Bicyclo[3,3,0]octane:1|trans-Bicyclo[3,3,0]octane:1</v>
          </cell>
          <cell r="G10842" t="str">
            <v>0</v>
          </cell>
        </row>
        <row r="10843">
          <cell r="A10843" t="str">
            <v>10578-12-8</v>
          </cell>
          <cell r="B10843" t="str">
            <v>NUAIBPOSHMRLSK-UHFFFAOYSA-N</v>
          </cell>
          <cell r="C10843" t="str">
            <v>２，２’－（ｐ－トリルイミノ）ビス（プロパン－１－オール）</v>
          </cell>
          <cell r="D10843" t="str">
            <v>CC(CO)N(C(C)CO)c1ccc(C)cc1</v>
          </cell>
          <cell r="E10843" t="str">
            <v>C-(H)3(C):2|C[B]-(H):4|C[B]-(C):1|C-(C[B])(H)3:1|O-(C)(H):2|C-(C)(H)2(O):2|C-(C)2(H)(N):2|N-(C[B])(C)2:1|C[B]-(N):1</v>
          </cell>
          <cell r="F10843"/>
          <cell r="G10843" t="str">
            <v>0</v>
          </cell>
        </row>
        <row r="10844">
          <cell r="A10844" t="str">
            <v>21224-03-3</v>
          </cell>
          <cell r="B10844" t="str">
            <v>ZNRNSKNVPBUUNI-CLFAGFIQSA-N</v>
          </cell>
          <cell r="C10844" t="str">
            <v>ヘキサン－１，６－ジイル＝ジオレアート</v>
          </cell>
          <cell r="D10844" t="str">
            <v>CCCCCCCC\C=C/CCCCCCCC(=O)OCCCCCCOC(=O)CCCCCCC\C=C/CCCCCCCC</v>
          </cell>
          <cell r="E10844" t="str">
            <v>C-(H)3(C):2|C-(C)2(H)2:26|C[d]-(C)(H):4|C-(C[d])(C)(H)2:4|CO-(C)(O):2|O-(C)(CO):2|C-(C)(H)2(CO):2|C-(C)(H)2(O):2</v>
          </cell>
          <cell r="F10844"/>
          <cell r="G10844" t="str">
            <v>0</v>
          </cell>
        </row>
        <row r="10845">
          <cell r="A10845" t="str">
            <v>10563-29-8</v>
          </cell>
          <cell r="B10845" t="str">
            <v>OMKZWUPRGQMQJC-UHFFFAOYSA-N</v>
          </cell>
          <cell r="C10845" t="str">
            <v>Ｎ’－（３－アミノプロピル）－Ｎ，Ｎ－ジメチルプロパン－１，３－ジアミン</v>
          </cell>
          <cell r="D10845" t="str">
            <v>CN(C)CCCNCCCN</v>
          </cell>
          <cell r="E10845" t="str">
            <v>C-(C)2(H)2:2|C-(H)3(N):2|C-(C)(H)2(N):4|N-(C)(H)2:1|N-(C)2(H):1|N-(C)3:1</v>
          </cell>
          <cell r="F10845"/>
          <cell r="G10845" t="str">
            <v>0</v>
          </cell>
        </row>
        <row r="10846">
          <cell r="A10846" t="str">
            <v>21306-13-8</v>
          </cell>
          <cell r="B10846" t="str">
            <v>RLPIKSHMNSAWRK-UHFFFAOYSA-N</v>
          </cell>
          <cell r="C10846" t="str">
            <v>ビニル＝ドコサノアート</v>
          </cell>
          <cell r="D10846" t="str">
            <v>CCCCCCCCCCCCCCCCCCCCCC(=O)OC=C</v>
          </cell>
          <cell r="E10846" t="str">
            <v>C-(H)3(C):1|C-(C)2(H)2:19|C[d]-(H)2:1|CO-(C)(O):1|O-(C[d])(CO):1|C[d]-(H)(O):1|C-(C)(H)2(CO):1</v>
          </cell>
          <cell r="F10846"/>
          <cell r="G10846" t="str">
            <v>0</v>
          </cell>
        </row>
        <row r="10847">
          <cell r="A10847" t="str">
            <v>14811-92-8</v>
          </cell>
          <cell r="B10847" t="str">
            <v>VBICKXHEKHSIBG-HXUWFJFHSA-N</v>
          </cell>
          <cell r="C10847" t="str">
            <v>（Ｒ）－２，３－ジヒドロキシプロピル＝ステアラート</v>
          </cell>
          <cell r="D10847" t="str">
            <v>CCCCCCCCCCCCCCCCCC(=O)OC[C@H](O)CO</v>
          </cell>
          <cell r="E10847" t="str">
            <v>C-(H)3(C):1|C-(C)2(H)2:15|CO-(C)(O):1|O-(C)(CO):1|O-(C)(H):2|C-(C)(H)2(CO):1|C-(C)2(H)(O),alcohpls/peroxides:1|C-(C)(H)2(O):1|C-(C)(H)2(O):1</v>
          </cell>
          <cell r="F10847"/>
          <cell r="G10847" t="str">
            <v>0</v>
          </cell>
        </row>
        <row r="10848">
          <cell r="A10848" t="str">
            <v>14727-68-5</v>
          </cell>
          <cell r="B10848" t="str">
            <v>DCNHQNGFLVPROM-QXMHVHEDSA-N</v>
          </cell>
          <cell r="C10848" t="str">
            <v>（９Ｚ）－Ｎ，Ｎ－ジメチルオクタデカ－９－エン－１－アミン</v>
          </cell>
          <cell r="D10848" t="str">
            <v>CCCCCCCC\C=C/CCCCCCCCN(C)C</v>
          </cell>
          <cell r="E10848" t="str">
            <v>C-(H)3(C):1|C-(C)2(H)2:12|C[d]-(C)(H):2|C-(C[d])(C)(H)2:2|C-(H)3(N):2|C-(C)(H)2(N):1|N-(C)3:1</v>
          </cell>
          <cell r="F10848"/>
          <cell r="G10848" t="str">
            <v>0</v>
          </cell>
        </row>
        <row r="10849">
          <cell r="A10849" t="str">
            <v>14765-30-1</v>
          </cell>
          <cell r="B10849" t="str">
            <v>RQXTZKGDMNIWJF-UHFFFAOYSA-N</v>
          </cell>
          <cell r="C10849" t="str">
            <v>２－ｓｅｃ－ブチルシクロヘキサノン</v>
          </cell>
          <cell r="D10849" t="str">
            <v>CCC(C)C1CCCCC1=O</v>
          </cell>
          <cell r="E10849" t="str">
            <v>C-(H)3(C):2|C-(C)2(H)2:4|C-(H)(C)3:1|CO-(C)2:1|C-(C)2(H)(CO):1|C-(C)(H)2(CO):1</v>
          </cell>
          <cell r="F10849" t="str">
            <v>Cyclohexane,sub:1|Cyclohexanone:1</v>
          </cell>
          <cell r="G10849" t="str">
            <v>0</v>
          </cell>
        </row>
        <row r="10850">
          <cell r="A10850" t="str">
            <v>10248-74-5</v>
          </cell>
          <cell r="B10850" t="str">
            <v>FVIMRJIDRHUTQP-UHFFFAOYSA-N</v>
          </cell>
          <cell r="C10850" t="str">
            <v>２－［ビス（２－ヒドロキシエチル）アミノ］エチル＝ステアラート</v>
          </cell>
          <cell r="D10850" t="str">
            <v>CCCCCCCCCCCCCCCCCC(=O)OCCN(CCO)CCO</v>
          </cell>
          <cell r="E10850" t="str">
            <v>C-(H)3(C):1|C-(C)2(H)2:15|CO-(C)(O):1|O-(C)(CO):1|O-(C)(H):2|C-(C)(H)2(CO):1|C-(C)(H)2(O):2|C-(C)(H)2(O):1|C-(C)(H)2(N):3|N-(C)3:1</v>
          </cell>
          <cell r="F10850"/>
          <cell r="G10850" t="str">
            <v>0</v>
          </cell>
        </row>
        <row r="10851">
          <cell r="A10851" t="str">
            <v>10233-24-6</v>
          </cell>
          <cell r="B10851" t="str">
            <v>QKSBICQDOPKLQM-UHFFFAOYSA-N</v>
          </cell>
          <cell r="C10851" t="str">
            <v>２－［２－（２－ヒドロキシエトキシ）エトキシ］エチル＝ステアラート</v>
          </cell>
          <cell r="D10851" t="str">
            <v>CCCCCCCCCCCCCCCCCC(=O)OCCOCCOCCO</v>
          </cell>
          <cell r="E10851" t="str">
            <v>C-(H)3(C):1|C-(C)2(H)2:15|CO-(C)(O):1|O-(C)(CO):1|O-(C)2:2|O-(C)(H):1|C-(C)(H)2(CO):1|C-(C)(H)2(O):1|C-(C)(H)2(O):5</v>
          </cell>
          <cell r="F10851"/>
          <cell r="G10851" t="str">
            <v>0</v>
          </cell>
        </row>
        <row r="10852">
          <cell r="A10852" t="str">
            <v>7069-41-2</v>
          </cell>
          <cell r="B10852" t="str">
            <v>VMUNAKQXJLHODT-VAWYXSNFSA-N</v>
          </cell>
          <cell r="C10852" t="str">
            <v>３－（２’－メチル－２’－ブテニル）－５－メチル－１，２，３，６－テトラヒドロ無水フタル酸</v>
          </cell>
          <cell r="D10852" t="str">
            <v>CCCCCCCCCC\C=C\C=O</v>
          </cell>
          <cell r="E10852" t="str">
            <v>C-(H)3(C):1|C-(C)2(H)2:8|C[d]-(C)(H):1|C-(C[d])(C)(H)2:1|CO-(C[d])(H):1|C[d]-(H)(CO):1</v>
          </cell>
          <cell r="F10852"/>
          <cell r="G10852" t="str">
            <v>0</v>
          </cell>
        </row>
        <row r="10853">
          <cell r="A10853" t="str">
            <v>7146-82-9</v>
          </cell>
          <cell r="B10853" t="str">
            <v>ZSZUZHXUJXYSMM-UHFFFAOYSA-N</v>
          </cell>
          <cell r="C10853" t="str">
            <v>エチル＝３－オキソイコサノアート</v>
          </cell>
          <cell r="D10853" t="str">
            <v>CCCCCCCCCCCCCCCCCC(=O)CC(=O)OCC</v>
          </cell>
          <cell r="E10853" t="str">
            <v>C-(H)3(C):2|C-(C)2(H)2:15|CO-(C)(O):1|CO-(C)2:1|O-(C)(CO):1|C-(H)2(CO)2:1|C-(C)(H)2(CO):1|C-(C)(H)2(O):1</v>
          </cell>
          <cell r="F10853"/>
          <cell r="G10853" t="str">
            <v>0</v>
          </cell>
        </row>
        <row r="10854">
          <cell r="A10854" t="str">
            <v>7149-23-7</v>
          </cell>
          <cell r="B10854" t="str">
            <v>KJTMVMCIPAJMOH-XUWUHCBVSA-N</v>
          </cell>
          <cell r="C10854" t="str">
            <v>フェニル　アセトアルデヒド　ジゲラニールアセタール</v>
          </cell>
          <cell r="D10854" t="str">
            <v>CC(=CCC\C(=C\COC(Cc1ccccc1)OC\C=C(/C)\CCC=C(C)C)\C)C</v>
          </cell>
          <cell r="E10854" t="str">
            <v>C[d]-(C)(H):4|C[d]-(C)2:4|C-(C[d])(C)(H)2:4|C-(C[B])(C)(H)2:1|C[B]-(H):5|C[B]-(C):1|C-(C[d])(H)3:6|O-(C)2:2|C-(C)(H)(O)2:1|C-(C[d])(H)2(O):2</v>
          </cell>
          <cell r="F10854"/>
          <cell r="G10854" t="str">
            <v>0</v>
          </cell>
        </row>
        <row r="10855">
          <cell r="A10855" t="str">
            <v>7023-01-0</v>
          </cell>
          <cell r="B10855" t="str">
            <v>RGQVEMVVEFTMJD-UHFFFAOYSA-N</v>
          </cell>
          <cell r="C10855" t="str">
            <v>オクタデカン－１，９，１０－トリオール</v>
          </cell>
          <cell r="D10855" t="str">
            <v>CCCCCCCCC(O)C(O)CCCCCCCCO</v>
          </cell>
          <cell r="E10855" t="str">
            <v>C-(H)3(C):1|C-(C)2(H)2:14|O-(C)(H):3|C-(C)2(H)(O),alcohpls/peroxides:2|C-(C)(H)2(O):1</v>
          </cell>
          <cell r="F10855"/>
          <cell r="G10855" t="str">
            <v>0</v>
          </cell>
        </row>
        <row r="10856">
          <cell r="A10856" t="str">
            <v>7173-64-0</v>
          </cell>
          <cell r="B10856" t="str">
            <v>KSWPRMYMOCDMFJ-KTKRTIGZSA-N</v>
          </cell>
          <cell r="C10856" t="str">
            <v>（Ｚ）－Ｎ－（３－アミノプロピル）－Ｎ－９－オクタデセニルプロパン－１，３－ジアミン</v>
          </cell>
          <cell r="D10856" t="str">
            <v>CCCCCCCC\C=C/CCCCCCCCN(CCCN)CCCN</v>
          </cell>
          <cell r="E10856" t="str">
            <v>C-(H)3(C):1|C-(C)2(H)2:14|C[d]-(C)(H):2|C-(C[d])(C)(H)2:2|C-(C)(H)2(N):5|N-(C)(H)2:2|N-(C)3:1</v>
          </cell>
          <cell r="F10856"/>
          <cell r="G10856" t="str">
            <v>0</v>
          </cell>
        </row>
        <row r="10857">
          <cell r="A10857" t="str">
            <v>7217-83-6</v>
          </cell>
          <cell r="B10857" t="str">
            <v>GBZDALHFANHWOF-UHFFFAOYSA-N</v>
          </cell>
          <cell r="C10857" t="str">
            <v>２－メチルオクタデカン酸</v>
          </cell>
          <cell r="D10857" t="str">
            <v>CCCCCCCCCCCCCCCCC(C)C(=O)O</v>
          </cell>
          <cell r="E10857" t="str">
            <v>C-(H)3(C):2|C-(C)2(H)2:15|CO-(C)(O):1|O-(CO)(H):1|C-(C)2(H)(CO):1</v>
          </cell>
          <cell r="F10857"/>
          <cell r="G10857" t="str">
            <v>0</v>
          </cell>
        </row>
        <row r="10858">
          <cell r="A10858" t="str">
            <v>23328-60-1</v>
          </cell>
          <cell r="B10858" t="str">
            <v>JPFNYQCURDHMDY-UHFFFAOYSA-N</v>
          </cell>
          <cell r="C10858" t="str">
            <v>２－［２－（２－ヒドロキシエトキシ）エトキシ］エチル＝ドデカノアート</v>
          </cell>
          <cell r="D10858" t="str">
            <v>CCCCCCCCCCCC(=O)OCCOCCOCCO</v>
          </cell>
          <cell r="E10858" t="str">
            <v>C-(H)3(C):1|C-(C)2(H)2:9|CO-(C)(O):1|O-(C)(CO):1|O-(C)2:2|O-(C)(H):1|C-(C)(H)2(CO):1|C-(C)(H)2(O):1|C-(C)(H)2(O):5</v>
          </cell>
          <cell r="F10858"/>
          <cell r="G10858" t="str">
            <v>0</v>
          </cell>
        </row>
        <row r="10859">
          <cell r="A10859" t="str">
            <v>6064-63-7</v>
          </cell>
          <cell r="B10859" t="str">
            <v>NYHNVHGFPZAZGA-UHFFFAOYSA-N</v>
          </cell>
          <cell r="C10859" t="str">
            <v>２－ヒドロキシヘキサン酸</v>
          </cell>
          <cell r="D10859" t="str">
            <v>CCCCC(O)C(=O)O</v>
          </cell>
          <cell r="E10859" t="str">
            <v>C-(H)3(C):1|C-(C)2(H)2:3|CO-(C)(O):1|O-(CO)(H):1|O-(C)(H):1|C-(C)(H)(O)(CO):1</v>
          </cell>
          <cell r="F10859"/>
          <cell r="G10859" t="str">
            <v>0</v>
          </cell>
        </row>
        <row r="10860">
          <cell r="A10860" t="str">
            <v>6114-18-7</v>
          </cell>
          <cell r="B10860" t="str">
            <v>LVGKNOAMLMIIKO-VAWYXSNFSA-N</v>
          </cell>
          <cell r="C10860" t="str">
            <v>エチル＝（９Ｅ）－オクタデカ－９－エノアート</v>
          </cell>
          <cell r="D10860" t="str">
            <v>CCCCCCCC\C=C\CCCCCCCC(=O)OCC</v>
          </cell>
          <cell r="E10860" t="str">
            <v>C-(H)3(C):2|C-(C)2(H)2:11|C[d]-(C)(H):2|C-(C[d])(C)(H)2:2|CO-(C)(O):1|O-(C)(CO):1|C-(C)(H)2(CO):1|C-(C)(H)2(O):1</v>
          </cell>
          <cell r="F10860"/>
          <cell r="G10860" t="str">
            <v>0</v>
          </cell>
        </row>
        <row r="10861">
          <cell r="A10861" t="str">
            <v>6027-71-0</v>
          </cell>
          <cell r="B10861" t="str">
            <v>KMEHEQFDWWYZIO-UHFFFAOYSA-N</v>
          </cell>
          <cell r="C10861" t="str">
            <v>トリアコンチル＝パルミタート</v>
          </cell>
          <cell r="D10861" t="str">
            <v>CCCCCCCCCCCCCCCCCCCCCCCCCCCCCCOC(=O)CCCCCCCCCCCCCCC</v>
          </cell>
          <cell r="E10861" t="str">
            <v>C-(H)3(C):2|C-(C)2(H)2:41|CO-(C)(O):1|O-(C)(CO):1|C-(C)(H)2(CO):1|C-(C)(H)2(O):1</v>
          </cell>
          <cell r="F10861"/>
          <cell r="G10861" t="str">
            <v>0</v>
          </cell>
        </row>
        <row r="10862">
          <cell r="A10862" t="str">
            <v>6110-53-8</v>
          </cell>
          <cell r="B10862" t="str">
            <v>RRQWVJIFKFIUJU-KTKRTIGZSA-N</v>
          </cell>
          <cell r="C10862" t="str">
            <v>（Ｚ）－１－ブロモオクタデカ－９－エン</v>
          </cell>
          <cell r="D10862" t="str">
            <v>CCCCCCCC\C=C/CCCCCCCCBr</v>
          </cell>
          <cell r="E10862" t="str">
            <v>C-(H)3(C):1|C-(C)2(H)2:12|C[d]-(C)(H):2|C-(C[d])(C)(H)2:2|C-(C)(H)2(Br):1</v>
          </cell>
          <cell r="F10862"/>
          <cell r="G10862" t="str">
            <v>0</v>
          </cell>
        </row>
        <row r="10863">
          <cell r="A10863" t="str">
            <v>1255-69-2</v>
          </cell>
          <cell r="B10863" t="str">
            <v>BQGGOSXJLSPVRH-UHFFFAOYSA-N</v>
          </cell>
          <cell r="C10863" t="str">
            <v>４，４’，４’’－トリス（ジメチルアミノ）－２－カルボキシトリフェニルメタン</v>
          </cell>
          <cell r="D10863" t="str">
            <v>CN(C)c1ccc(cc1)C(c2ccc(cc2)N(C)C)c3ccc(cc3C(=O)O)N(C)C</v>
          </cell>
          <cell r="E10863" t="str">
            <v>C-(C[B])3(H):1|C[B]-(H):11|C[B]-(C):3|CO-(C[B])(O):1|O-(CO)(H):1|C[B]-(CO):1|C-(H)3(N):6|N-(C[B])(C)2:3|C[B]-(N):3</v>
          </cell>
          <cell r="F10863"/>
          <cell r="G10863" t="str">
            <v>0</v>
          </cell>
        </row>
        <row r="10864">
          <cell r="A10864" t="str">
            <v>40630-63-5</v>
          </cell>
          <cell r="B10864" t="str">
            <v>HMRWGKIZOBXNRB-UHFFFAOYSA-N</v>
          </cell>
          <cell r="C10864" t="str">
            <v>オクタン－１－スルホニル＝フルオリド</v>
          </cell>
          <cell r="D10864" t="str">
            <v>CCCCCCCCS(=O)(=O)F</v>
          </cell>
          <cell r="E10864" t="str">
            <v>C-(H)3(C):1|C-(C)2(H)2:6|C-(C)(H)2(SO2):1</v>
          </cell>
          <cell r="F10864"/>
          <cell r="G10864" t="str">
            <v>0</v>
          </cell>
        </row>
        <row r="10865">
          <cell r="A10865" t="str">
            <v>600-15-7</v>
          </cell>
          <cell r="B10865" t="str">
            <v>AFENDNXGAFYKQO-UHFFFAOYSA-N</v>
          </cell>
          <cell r="C10865" t="str">
            <v>２－ヒドロキシブタン酸</v>
          </cell>
          <cell r="D10865" t="str">
            <v>CCC(O)C(=O)O</v>
          </cell>
          <cell r="E10865" t="str">
            <v>C-(H)3(C):1|C-(C)2(H)2:1|CO-(C)(O):1|O-(CO)(H):1|O-(C)(H):1|C-(C)(H)(O)(CO):1</v>
          </cell>
          <cell r="F10865"/>
          <cell r="G10865" t="str">
            <v>0</v>
          </cell>
        </row>
        <row r="10866">
          <cell r="A10866" t="str">
            <v>67828-29-9</v>
          </cell>
          <cell r="B10866" t="str">
            <v>VMXLVYWJPWIZHK-UHFFFAOYSA-N</v>
          </cell>
          <cell r="C10866" t="str">
            <v>ジ（Ｎ－ベンジル－Ｎ－エチルアミノフェニル）－（２，４－ジスルホフェニル）メタン</v>
          </cell>
          <cell r="D10866" t="str">
            <v>CCN(Cc1ccccc1)c2ccc(cc2)C(c3ccc(cc3)N(CC)Cc4ccccc4)c5ccc(cc5S(=O)(=O)O)S(=O)(=O)O</v>
          </cell>
          <cell r="E10866" t="str">
            <v>C-(H)3(C):2|C-(C[B])3(H):1|C[B]-(H):21|C[B]-(C):5|C-(C)(H)2(N):2|C-(C[B])(H)2(N):2|N-(C[B])(C)2:2|C[B]-(N):2|C[B]-(SO2):2|C[B]-(S):2</v>
          </cell>
          <cell r="F10866"/>
          <cell r="G10866" t="str">
            <v>0</v>
          </cell>
        </row>
        <row r="10867">
          <cell r="A10867" t="str">
            <v>93964-54-6</v>
          </cell>
          <cell r="B10867" t="str">
            <v>QTURCYIFHGKXSB-UHFFFAOYSA-N</v>
          </cell>
          <cell r="C10867" t="str">
            <v>２，２’－ジヒドロキシ－４，４’－ビス（ジエチルアミノ）トリフェニルメタン－２’’，４’’－ジスルホン酸</v>
          </cell>
          <cell r="D10867" t="str">
            <v>CCN(CC)c1ccc(C(c2ccc(cc2O)N(CC)CC)c3ccc(cc3S(=O)(=O)O)S(=O)(=O)O)c(O)c1</v>
          </cell>
          <cell r="E10867" t="str">
            <v>C-(H)3(C):4|C-(C[B])3(H):1|C[B]-(H):9|C[B]-(C):3|O-(C[B])(H):2|C[B]-(O):2|C-(C)(H)2(N):4|N-(C[B])(C)2:2|C[B]-(N):2|C[B]-(SO2):2|C[B]-(S):2</v>
          </cell>
          <cell r="F10867"/>
          <cell r="G10867" t="str">
            <v>0</v>
          </cell>
        </row>
        <row r="10868">
          <cell r="A10868" t="str">
            <v>101-87-1</v>
          </cell>
          <cell r="B10868" t="str">
            <v>ZRMMVODKVLXCBB-UHFFFAOYSA-N</v>
          </cell>
          <cell r="C10868" t="str">
            <v>Ｎ－フェニル－Ｎ’－シクロヘキシルパラフェニレンジアミン</v>
          </cell>
          <cell r="D10868" t="str">
            <v>C1CCC(CC1)Nc2ccc(Nc3ccccc3)cc2</v>
          </cell>
          <cell r="E10868" t="str">
            <v>C-(C)2(H)2:5|C[B]-(H):9|C-(C)2(H)(N):1|N-(C[B])(C)(H):1|N-(C[B])2(H):1|C[B]-(N):3</v>
          </cell>
          <cell r="F10868" t="str">
            <v>Cyclohexane,sub:1</v>
          </cell>
          <cell r="G10868" t="str">
            <v>0</v>
          </cell>
        </row>
        <row r="10869">
          <cell r="A10869" t="str">
            <v>135-91-1</v>
          </cell>
          <cell r="B10869" t="str">
            <v>MIERBLCDXYWVTF-UHFFFAOYSA-N</v>
          </cell>
          <cell r="C10869" t="str">
            <v>４，４’－ビス－ジエチルアミノジフェニルメタン</v>
          </cell>
          <cell r="D10869" t="str">
            <v>CCN(CC)c1ccc(Cc2ccc(cc2)N(CC)CC)cc1</v>
          </cell>
          <cell r="E10869" t="str">
            <v>C-(H)3(C):4|C-(C[B])2(H)2:1|C[B]-(H):8|C[B]-(C):2|C-(C)(H)2(N):4|N-(C[B])(C)2:2|C[B]-(N):2</v>
          </cell>
          <cell r="F10869"/>
          <cell r="G10869" t="str">
            <v>0</v>
          </cell>
        </row>
        <row r="10870">
          <cell r="A10870" t="str">
            <v>23504-03-2</v>
          </cell>
          <cell r="B10870" t="str">
            <v>LNFVQIGQENWZQN-UHFFFAOYSA-N</v>
          </cell>
          <cell r="C10870" t="str">
            <v>４－イソプロピルベンゼン－１，３－ジオール</v>
          </cell>
          <cell r="D10870" t="str">
            <v>CC(C)c1ccc(O)cc1O</v>
          </cell>
          <cell r="E10870" t="str">
            <v>C-(H)3(C):2|C-(C[B])(C)2(H):1|C[B]-(H):3|C[B]-(C):1|O-(C[B])(H):2|C[B]-(O):2</v>
          </cell>
          <cell r="F10870" t="str">
            <v>(OH)(OH),meta:1</v>
          </cell>
          <cell r="G10870" t="str">
            <v>0</v>
          </cell>
        </row>
        <row r="10871">
          <cell r="A10871" t="str">
            <v>5635-50-7</v>
          </cell>
          <cell r="B10871" t="str">
            <v>PBBGSZCBWVPOOL-UHFFFAOYSA-N</v>
          </cell>
          <cell r="C10871" t="str">
            <v>３，４－ビス（４－ヒドロキシフェニル）ヘキサン</v>
          </cell>
          <cell r="D10871" t="str">
            <v>CCC(C(CC)c1ccc(O)cc1)c2ccc(O)cc2</v>
          </cell>
          <cell r="E10871" t="str">
            <v>C-(H)3(C):2|C-(C)2(H)2:2|C-(C[B])(C)2(H):2|C[B]-(H):8|C[B]-(C):2|O-(C[B])(H):2|C[B]-(O):2</v>
          </cell>
          <cell r="F10871"/>
          <cell r="G10871" t="str">
            <v>0</v>
          </cell>
        </row>
        <row r="10872">
          <cell r="A10872" t="str">
            <v>23500-79-0</v>
          </cell>
          <cell r="B10872" t="str">
            <v>WODZSHMAILHEGD-UHFFFAOYSA-N</v>
          </cell>
          <cell r="C10872" t="str">
            <v>６－ｔｅｒｔ－ブチル－３－（クロロメチル）－２，４－ジメチルフェノール</v>
          </cell>
          <cell r="D10872" t="str">
            <v>Cc1cc(c(O)c(C)c1CCl)C(C)(C)C</v>
          </cell>
          <cell r="E10872" t="str">
            <v>C-(H)3(C):3|C-(C[B])(C)3:1|C[B]-(H):1|C[B]-(C):4|C-(C[B])(H)3:2|O-(C[B])(H):1|C[B]-(O):1|C-(C[B])(H)2(Cl):1</v>
          </cell>
          <cell r="F10872" t="str">
            <v>C-(H)3(C),tertiary:1</v>
          </cell>
          <cell r="G10872" t="str">
            <v>0</v>
          </cell>
        </row>
        <row r="10873">
          <cell r="A10873" t="str">
            <v>1208-52-2</v>
          </cell>
          <cell r="B10873" t="str">
            <v>UTNMPUFESIRPQP-UHFFFAOYSA-N</v>
          </cell>
          <cell r="C10873" t="str">
            <v>２－（４－アミノベンジル）アニリン</v>
          </cell>
          <cell r="D10873" t="str">
            <v>Nc1ccc(Cc2ccccc2N)cc1</v>
          </cell>
          <cell r="E10873" t="str">
            <v>C-(C[B])2(H)2:1|C[B]-(H):8|C[B]-(C):2|N-(C[B])(H)2:2|C[B]-(N):2</v>
          </cell>
          <cell r="F10873"/>
          <cell r="G10873" t="str">
            <v>0</v>
          </cell>
        </row>
        <row r="10874">
          <cell r="A10874" t="str">
            <v>28480-77-5</v>
          </cell>
          <cell r="B10874" t="str">
            <v>NRVOGWCXEOJNFS-UHFFFAOYSA-N</v>
          </cell>
          <cell r="C10874" t="str">
            <v>４－［（４－アミノシクロヘキシル）メチル］アニリン</v>
          </cell>
          <cell r="D10874" t="str">
            <v>NC1CCC(Cc2ccc(N)cc2)CC1</v>
          </cell>
          <cell r="E10874" t="str">
            <v>C-(C)2(H)2:4|C-(H)(C)3:1|C-(C[B])(C)(H)2:1|C[B]-(H):4|C[B]-(C):1|C-(C)2(H)(N):1|N-(C)(H)2:1|N-(C[B])(H)2:1|C[B]-(N):1</v>
          </cell>
          <cell r="F10874" t="str">
            <v>Cyclohexane,sub:1</v>
          </cell>
          <cell r="G10874" t="str">
            <v>0</v>
          </cell>
        </row>
        <row r="10875">
          <cell r="A10875" t="str">
            <v>543-82-8</v>
          </cell>
          <cell r="B10875" t="str">
            <v>QNIVIMYXGGFTAK-UHFFFAOYSA-N</v>
          </cell>
          <cell r="C10875" t="str">
            <v>６－メチルヘプタン－２－アミン</v>
          </cell>
          <cell r="D10875" t="str">
            <v>CC(C)CCCC(C)N</v>
          </cell>
          <cell r="E10875" t="str">
            <v>C-(H)3(C):3|C-(C)2(H)2:3|C-(H)(C)3:1|C-(C)2(H)(N):1|N-(C)(H)2:1</v>
          </cell>
          <cell r="F10875"/>
          <cell r="G10875" t="str">
            <v>0</v>
          </cell>
        </row>
        <row r="10876">
          <cell r="A10876" t="str">
            <v>7214-18-8</v>
          </cell>
          <cell r="B10876" t="str">
            <v>DLTWBMHADAJAAZ-BDAKNGLRSA-N</v>
          </cell>
          <cell r="C10876" t="str">
            <v>ｒｅｌ－（１Ｒ，２Ｒ）－２－ｔｅｒｔ－ブチルシクロヘキサノール</v>
          </cell>
          <cell r="D10876" t="str">
            <v>CC(C)(C)[C@@H]1CCCC[C@@H]1O</v>
          </cell>
          <cell r="E10876" t="str">
            <v>C-(H)3(C):3|C-(C)2(H)2:4|C-(H)(C)3:1|C-(C)4:1|O-(C)(H):1|C-(C)2(H)(O),alcohpls/peroxides:1</v>
          </cell>
          <cell r="F10876" t="str">
            <v>Cyclohexane,sub:1|C-(H)3(C),tertiary:1</v>
          </cell>
          <cell r="G10876" t="str">
            <v>0</v>
          </cell>
        </row>
        <row r="10877">
          <cell r="A10877" t="str">
            <v>7070-15-7</v>
          </cell>
          <cell r="B10877" t="str">
            <v>IWWCSDGEIDYEJV-YZRBJQDESA-N</v>
          </cell>
          <cell r="C10877" t="str">
            <v>２－｛［ｒｅｌ－（１Ｒ，２Ｒ，４Ｒ）－１，７，７－トリメチルビシクロ［２．２．１］ヘプタ－２－イル］オキシ｝エタノール</v>
          </cell>
          <cell r="D10877" t="str">
            <v>CC1(C)C2CCC1(C)[C@H](C2)OCCO</v>
          </cell>
          <cell r="E10877" t="str">
            <v>C-(H)3(C):3|C-(C)2(H)2:3|C-(H)(C)3:1|C-(C)4:2|O-(C)2:1|O-(C)(H):1|C-(C)2(H)(O),ethers/esters:1|C-(C)(H)2(O):1|C-(C)(H)2(O):1</v>
          </cell>
          <cell r="F10877" t="str">
            <v>Cyclopentane,sub:2|Cyclohexane,sub:1|Bicyclo[2.2.1]heptane:1</v>
          </cell>
          <cell r="G10877" t="str">
            <v>0</v>
          </cell>
        </row>
        <row r="10878">
          <cell r="A10878" t="str">
            <v>147-81-9</v>
          </cell>
          <cell r="B10878" t="str">
            <v>PYMYPHUHKUWMLA-WDCZJNDASA-N</v>
          </cell>
          <cell r="C10878" t="str">
            <v>ｄ－アラビノース</v>
          </cell>
          <cell r="D10878" t="str">
            <v>OC[C@@H](O)[C@@H](O)[C@H](O)C=O</v>
          </cell>
          <cell r="E10878" t="str">
            <v>CO-(C)(H):1|O-(C)(H):4|C-(C)(H)(O)(CO):1|C-(C)2(H)(O),alcohpls/peroxides:2|C-(C)(H)2(O):1</v>
          </cell>
          <cell r="F10878" t="str">
            <v>2-Deoxy-D-ribose:1|β-D-Ribose:1</v>
          </cell>
          <cell r="G10878" t="str">
            <v>0</v>
          </cell>
        </row>
        <row r="10879">
          <cell r="A10879" t="str">
            <v>922-61-2</v>
          </cell>
          <cell r="B10879" t="str">
            <v>BEQGRRJLJLVQAQ-GQCTYLIASA-N</v>
          </cell>
          <cell r="C10879" t="str">
            <v>３－メチルペンタ－２－エン</v>
          </cell>
          <cell r="D10879" t="str">
            <v>CC\C(=C\C)\C</v>
          </cell>
          <cell r="E10879" t="str">
            <v>C-(H)3(C):1|C[d]-(C)(H):1|C[d]-(C)2:1|C-(C[d])(C)(H)2:1|C-(C[d])(H)3:2</v>
          </cell>
          <cell r="F10879"/>
          <cell r="G10879" t="str">
            <v>0</v>
          </cell>
        </row>
        <row r="10880">
          <cell r="A10880" t="str">
            <v>25234-25-7</v>
          </cell>
          <cell r="B10880" t="str">
            <v>DMUXSGAKEXSNGN-UHFFFAOYSA-N</v>
          </cell>
          <cell r="C10880" t="str">
            <v>２－エチルオクタン酸</v>
          </cell>
          <cell r="D10880" t="str">
            <v>CCCCCCC(CC)C(=O)O</v>
          </cell>
          <cell r="E10880" t="str">
            <v>C-(H)3(C):2|C-(C)2(H)2:6|CO-(C)(O):1|O-(CO)(H):1|C-(C)2(H)(CO):1</v>
          </cell>
          <cell r="F10880"/>
          <cell r="G10880" t="str">
            <v>0</v>
          </cell>
        </row>
        <row r="10881">
          <cell r="A10881" t="str">
            <v>25245-34-5</v>
          </cell>
          <cell r="B10881" t="str">
            <v>DWCGNRKFLRLWCJ-UHFFFAOYSA-N</v>
          </cell>
          <cell r="C10881" t="str">
            <v>２－ブロモ－１，４－ジメトキシベンゼン</v>
          </cell>
          <cell r="D10881" t="str">
            <v>COc1ccc(OC)c(Br)c1</v>
          </cell>
          <cell r="E10881" t="str">
            <v>C[B]-(H):3|O-(C[B])(C):2|C-(H)3(O):2|C[B]-(O):2|C[B]-(Br):1</v>
          </cell>
          <cell r="F10881"/>
          <cell r="G10881" t="str">
            <v>0</v>
          </cell>
        </row>
        <row r="10882">
          <cell r="A10882" t="str">
            <v>25268-73-9</v>
          </cell>
          <cell r="B10882" t="str">
            <v>GSAHAZJWNMHSNI-UHFFFAOYSA-N</v>
          </cell>
          <cell r="C10882" t="str">
            <v>２－［（ドデカノイルオキシ）メチル］－２－エチルプロパン－１，３－ジイル＝ジドデカノアート</v>
          </cell>
          <cell r="D10882" t="str">
            <v>CCCCCCCCCCCC(=O)OCC(CC)(COC(=O)CCCCCCCCCCC)COC(=O)CCCCCCCCCCC</v>
          </cell>
          <cell r="E10882" t="str">
            <v>C-(H)3(C):4|C-(C)2(H)2:28|C-(C)4:1|CO-(C)(O):3|O-(C)(CO):3|C-(C)(H)2(CO):3|C-(C)(H)2(O):3</v>
          </cell>
          <cell r="F10882"/>
          <cell r="G10882" t="str">
            <v>0</v>
          </cell>
        </row>
        <row r="10883">
          <cell r="A10883" t="str">
            <v>25268-74-0</v>
          </cell>
          <cell r="B10883" t="str">
            <v>OSBNQQXXUPNGNT-UHFFFAOYSA-N</v>
          </cell>
          <cell r="C10883" t="str">
            <v>２，２－ビス［（テトラデカノイルオキシ）メチル］ブチル＝テトラデカノアート</v>
          </cell>
          <cell r="D10883" t="str">
            <v>CCCCCCCCCCCCCC(=O)OCC(CC)(COC(=O)CCCCCCCCCCCCC)COC(=O)CCCCCCCCCCCCC</v>
          </cell>
          <cell r="E10883" t="str">
            <v>C-(H)3(C):4|C-(C)2(H)2:34|C-(C)4:1|CO-(C)(O):3|O-(C)(CO):3|C-(C)(H)2(CO):3|C-(C)(H)2(O):3</v>
          </cell>
          <cell r="F10883"/>
          <cell r="G10883" t="str">
            <v>0</v>
          </cell>
        </row>
        <row r="10884">
          <cell r="A10884" t="str">
            <v>16325-63-6</v>
          </cell>
          <cell r="B10884" t="str">
            <v>ZNRVRWHPZZOTIE-UHFFFAOYSA-N</v>
          </cell>
          <cell r="C10884" t="str">
            <v>２，４，４－トリメチルペンタン－１－オール</v>
          </cell>
          <cell r="D10884" t="str">
            <v>CC(CO)CC(C)(C)C</v>
          </cell>
          <cell r="E10884" t="str">
            <v>C-(H)3(C):4|C-(C)2(H)2:1|C-(H)(C)3:1|C-(C)4:1|O-(C)(H):1|C-(C)(H)2(O):1</v>
          </cell>
          <cell r="F10884" t="str">
            <v>C-(H)3(C),tertiary:1</v>
          </cell>
          <cell r="G10884" t="str">
            <v>0</v>
          </cell>
        </row>
        <row r="10885">
          <cell r="A10885" t="str">
            <v>5317-33-9</v>
          </cell>
          <cell r="B10885" t="str">
            <v>JKRSQNBRNIYETC-UHFFFAOYSA-N</v>
          </cell>
          <cell r="C10885" t="str">
            <v>３－（４－メチルピペラジン－１－イル）プロパン－１－オール</v>
          </cell>
          <cell r="D10885" t="str">
            <v>CN1CCN(CCCO)CC1</v>
          </cell>
          <cell r="E10885" t="str">
            <v>C-(C)2(H)2:1|O-(C)(H):1|C-(C)(H)2(O):1|C-(H)3(N):1|C-(C)(H)2(N):5|N-(C)3:2</v>
          </cell>
          <cell r="F10885"/>
          <cell r="G10885" t="str">
            <v>0</v>
          </cell>
        </row>
        <row r="10886">
          <cell r="A10886" t="str">
            <v>25188-42-5</v>
          </cell>
          <cell r="B10886" t="str">
            <v>IGXZMQCLUNTWCC-HSBKYFPUSA-N</v>
          </cell>
          <cell r="C10886" t="str">
            <v>７－ベンズアミド－４－ヒドロキシ－３－（｛４－［（４－スルホフェニル）ジアゼニル］フェニル｝ジアゼニル）ナフタレン－２－スルホン酸</v>
          </cell>
          <cell r="D10886" t="str">
            <v>Oc1c(\N=N\c2ccc(cc2)\N=N\c3ccc(cc3)S(=O)(=O)O)c(cc4cc(NC(=O)c5ccccc5)ccc14)S(=O)(=O)O</v>
          </cell>
          <cell r="E10886" t="str">
            <v>C[BF]-(C[B])2(C[BF]):2|C[B]-(H):17|O-(C[B])(H):1|C[B]-(O):1|C[B]-(CO):1|N[A]-(C[B]):4|C[B]-(C[B])2(N[A]):4|CO-(C[B])(N),amides:1|N-(C[B])(H)(CO):1|C[B]-(N):1|C[B]-(SO2):2|C[B]-(S):2</v>
          </cell>
          <cell r="F10886" t="str">
            <v>Naphtalene:1</v>
          </cell>
          <cell r="G10886" t="str">
            <v>0</v>
          </cell>
        </row>
        <row r="10887">
          <cell r="A10887" t="str">
            <v>26771-06-2</v>
          </cell>
          <cell r="B10887" t="str">
            <v>XLOPRKKSAJMMEW-HTQZYQBOSA-N</v>
          </cell>
          <cell r="C10887" t="str">
            <v>（１Ｓ，３Ｒ）－２，２－ジメチル－３－（２－メチルプロパ－１－エン－１－イル）シクロプロパンカルボン酸</v>
          </cell>
          <cell r="D10887" t="str">
            <v>CC(=C[C@@H]1[C@H](C(=O)O)C1(C)C)C</v>
          </cell>
          <cell r="E10887" t="str">
            <v>C-(H)3(C):2|C-(C)4:1|C[d]-(C)(H):1|C[d]-(C)2:1|C-(C[d])(C)2(H):1|C-(C[d])(H)3:2|CO-(C)(O):1|O-(CO)(H):1|C-(C)2(H)(CO):1</v>
          </cell>
          <cell r="F10887" t="str">
            <v>Cyclopropane,sub:1</v>
          </cell>
          <cell r="G10887" t="str">
            <v>0</v>
          </cell>
        </row>
        <row r="10888">
          <cell r="A10888" t="str">
            <v>26771-11-9</v>
          </cell>
          <cell r="B10888" t="str">
            <v>XLOPRKKSAJMMEW-YUMQZZPRSA-N</v>
          </cell>
          <cell r="C10888" t="str">
            <v>（１Ｒ，３Ｓ）－２，２－ジメチル－３－（２－メチルプロパ－１－エン－１－イル）シクロプロパンカルボン酸</v>
          </cell>
          <cell r="D10888" t="str">
            <v>CC(=C[C@H]1[C@@H](C(=O)O)C1(C)C)C</v>
          </cell>
          <cell r="E10888" t="str">
            <v>C-(H)3(C):2|C-(C)4:1|C[d]-(C)(H):1|C[d]-(C)2:1|C-(C[d])(C)2(H):1|C-(C[d])(H)3:2|CO-(C)(O):1|O-(CO)(H):1|C-(C)2(H)(CO):1</v>
          </cell>
          <cell r="F10888" t="str">
            <v>Cyclopropane,sub:1</v>
          </cell>
          <cell r="G10888" t="str">
            <v>0</v>
          </cell>
        </row>
        <row r="10889">
          <cell r="A10889" t="str">
            <v>25111-05-1</v>
          </cell>
          <cell r="B10889" t="str">
            <v>NKSZWBYBTXAALC-WRBBJXAJSA-N</v>
          </cell>
          <cell r="C10889" t="str">
            <v>２－エチル－２－（ヒドロキシメチル）プロパン－１，３－ジイル＝ビス［（Ｚ）－オレアート］</v>
          </cell>
          <cell r="D10889" t="str">
            <v>CCCCCCCC\C=C/CCCCCCCC(=O)OCC(CC)(CO)COC(=O)CCCCCCC\C=C/CCCCCCCC</v>
          </cell>
          <cell r="E10889" t="str">
            <v>C-(H)3(C):3|C-(C)2(H)2:23|C-(C)4:1|C[d]-(C)(H):4|C-(C[d])(C)(H)2:4|CO-(C)(O):2|O-(C)(CO):2|O-(C)(H):1|C-(C)(H)2(CO):2|C-(C)(H)2(O):1|C-(C)(H)2(O):2</v>
          </cell>
          <cell r="F10889"/>
          <cell r="G10889" t="str">
            <v>0</v>
          </cell>
        </row>
        <row r="10890">
          <cell r="A10890" t="str">
            <v>929-10-2</v>
          </cell>
          <cell r="B10890" t="str">
            <v>OEOIWYCWCDBOPA-UHFFFAOYSA-N</v>
          </cell>
          <cell r="C10890" t="str">
            <v>６－メチルヘプタン酸</v>
          </cell>
          <cell r="D10890" t="str">
            <v>CC(C)CCCCC(=O)O</v>
          </cell>
          <cell r="E10890" t="str">
            <v>C-(H)3(C):2|C-(C)2(H)2:3|C-(H)(C)3:1|CO-(C)(O):1|O-(CO)(H):1|C-(C)(H)2(CO):1</v>
          </cell>
          <cell r="F10890"/>
          <cell r="G10890" t="str">
            <v>0</v>
          </cell>
        </row>
        <row r="10891">
          <cell r="A10891" t="str">
            <v>6373-46-2</v>
          </cell>
          <cell r="B10891" t="str">
            <v>FIIDVVUUWRJXLF-UHFFFAOYSA-N</v>
          </cell>
          <cell r="C10891" t="str">
            <v>ｐ－ベンジルオキシアニリン</v>
          </cell>
          <cell r="D10891" t="str">
            <v>Nc1ccc(OCc2ccccc2)cc1</v>
          </cell>
          <cell r="E10891" t="str">
            <v>C[B]-(H):9|C[B]-(C):1|O-(C[B])(C):1|C-(C[B])(H)2(O):1|C[B]-(O):1|N-(C[B])(H)2:1|C[B]-(N):1</v>
          </cell>
          <cell r="F10891"/>
          <cell r="G10891" t="str">
            <v>0</v>
          </cell>
        </row>
        <row r="10892">
          <cell r="A10892" t="str">
            <v>626-72-2</v>
          </cell>
          <cell r="B10892" t="str">
            <v>ZTVZLYBCZNMWCF-WDSKDSINSA-N</v>
          </cell>
          <cell r="C10892" t="str">
            <v>（２Ｓ，２’Ｓ）－４，４’－ジスルファンジイルビス（２－アミノブタン酸）</v>
          </cell>
          <cell r="D10892" t="str">
            <v>N[C@@H](CCSSCC[C@H](N)C(=O)O)C(=O)O</v>
          </cell>
          <cell r="E10892" t="str">
            <v>C-(C)2(H)2:2|CO-(C)(O):2|O-(CO)(H):2|N-(C)(H)2:2|C-(C)(H)(N)(CO):2|C-(C)(H)2(S):2|S-(C)(S):2</v>
          </cell>
          <cell r="F10892" t="str">
            <v>Zwitterion enegy, aliphatic:2</v>
          </cell>
          <cell r="G10892" t="str">
            <v>0</v>
          </cell>
        </row>
        <row r="10893">
          <cell r="A10893" t="str">
            <v>25063-23-4</v>
          </cell>
          <cell r="B10893" t="str">
            <v>DDFJYMPPPJNZME-UHFFFAOYSA-N</v>
          </cell>
          <cell r="C10893" t="str">
            <v>２－メチルブチル＝４－（ジメチルアミノ）ベンゾアート</v>
          </cell>
          <cell r="D10893" t="str">
            <v>CCC(C)COC(=O)c1ccc(cc1)N(C)C</v>
          </cell>
          <cell r="E10893" t="str">
            <v>C-(H)3(C):2|C-(C)2(H)2:1|C-(H)(C)3:1|C[B]-(H):4|CO-(C[B])(O):1|O-(C)(CO):1|C-(C)(H)2(O):1|C[B]-(CO):1|C-(H)3(N):2|N-(C[B])(C)2:1|C[B]-(N):1</v>
          </cell>
          <cell r="F10893"/>
          <cell r="G10893" t="str">
            <v>0</v>
          </cell>
        </row>
        <row r="10894">
          <cell r="A10894" t="str">
            <v>80192-56-9</v>
          </cell>
          <cell r="B10894" t="str">
            <v>YBRHBMHQQIEOOL-RMKNXTFCSA-N</v>
          </cell>
          <cell r="C10894" t="str">
            <v>２，４－ジメチルヘプタ－２，６－ジエン－１－オール</v>
          </cell>
          <cell r="D10894" t="str">
            <v>CC(CC=C)\C=C(/C)\CO</v>
          </cell>
          <cell r="E10894" t="str">
            <v>C-(H)3(C):1|C[d]-(H)2:1|C[d]-(C)(H):2|C[d]-(C)2:1|C-(C[d])(C)(H)2:1|C-(C[d])(C)2(H):1|C-(C[d])(H)3:1|O-(C)(H):1|C-(C[d])(H)2(O):1</v>
          </cell>
          <cell r="F10894"/>
          <cell r="G10894" t="str">
            <v>0</v>
          </cell>
        </row>
        <row r="10895">
          <cell r="A10895" t="str">
            <v>15673-00-4</v>
          </cell>
          <cell r="B10895" t="str">
            <v>GPWHFPWZAPOYNO-UHFFFAOYSA-N</v>
          </cell>
          <cell r="C10895" t="str">
            <v>３，３－ジメチルブタン－１－アミン</v>
          </cell>
          <cell r="D10895" t="str">
            <v>CC(C)(C)CCN</v>
          </cell>
          <cell r="E10895" t="str">
            <v>C-(H)3(C):3|C-(C)2(H)2:1|C-(C)4:1|C-(C)(H)2(N):1|N-(C)(H)2:1</v>
          </cell>
          <cell r="F10895" t="str">
            <v>C-(H)3(C),tertiary:1</v>
          </cell>
          <cell r="G10895" t="str">
            <v>0</v>
          </cell>
        </row>
        <row r="10896">
          <cell r="A10896" t="str">
            <v>32466-55-0</v>
          </cell>
          <cell r="B10896" t="str">
            <v>GQVYBECSNBLQJV-VAWYXSNFSA-N</v>
          </cell>
          <cell r="C10896" t="str">
            <v>（Ｅ）－トリデカ－２－エン酸</v>
          </cell>
          <cell r="D10896" t="str">
            <v>CCCCCCCCCC\C=C\C(=O)O</v>
          </cell>
          <cell r="E10896" t="str">
            <v>C-(H)3(C):1|C-(C)2(H)2:8|C[d]-(C)(H):1|C-(C[d])(C)(H)2:1|CO-(C[d])(O):1|O-(CO)(H):1|C[d]-(H)(CO):1</v>
          </cell>
          <cell r="F10896"/>
          <cell r="G10896" t="str">
            <v>0</v>
          </cell>
        </row>
        <row r="10897">
          <cell r="A10897" t="str">
            <v>93893-89-1</v>
          </cell>
          <cell r="B10897" t="str">
            <v>QELCXXZZKSRBET-PKNBQFBNSA-N</v>
          </cell>
          <cell r="C10897" t="str">
            <v>３－メチル－５－フェニルペンタ－２－エンニトリル</v>
          </cell>
          <cell r="D10897" t="str">
            <v>C\C(=C/C#N)\CCc1ccccc1</v>
          </cell>
          <cell r="E10897" t="str">
            <v>C[d]-(C)2:1|C-(C[d])(C)(H)2:1|C-(C[B])(C)(H)2:1|C[B]-(H):5|C[B]-(C):1|C-(C[d])(H)3:1|C[d]-(H)(CN):1</v>
          </cell>
          <cell r="F10897"/>
          <cell r="G10897" t="str">
            <v>0</v>
          </cell>
        </row>
        <row r="10898">
          <cell r="A10898" t="str">
            <v>13401-56-4</v>
          </cell>
          <cell r="B10898" t="str">
            <v>CAZPRAORHCOIHC-UHFFFAOYSA-N</v>
          </cell>
          <cell r="C10898" t="str">
            <v>３－クロロ－２，２－ジメチルプロパン－１－オール</v>
          </cell>
          <cell r="D10898" t="str">
            <v>CC(C)(CO)CCl</v>
          </cell>
          <cell r="E10898" t="str">
            <v>C-(H)3(C):2|C-(C)4:1|O-(C)(H):1|C-(C)(H)2(O):1|C-(C)(H)2(Cl):1</v>
          </cell>
          <cell r="F10898"/>
          <cell r="G10898" t="str">
            <v>0</v>
          </cell>
        </row>
        <row r="10899">
          <cell r="A10899" t="str">
            <v>978-86-9</v>
          </cell>
          <cell r="B10899" t="str">
            <v>NIPKXTKKYSKEON-UHFFFAOYSA-N</v>
          </cell>
          <cell r="C10899" t="str">
            <v>４－トリチルフェノール</v>
          </cell>
          <cell r="D10899" t="str">
            <v>Oc1ccc(cc1)C(c2ccccc2)(c3ccccc3)c4ccccc4</v>
          </cell>
          <cell r="E10899" t="str">
            <v>C-(C[B])4:1|C[B]-(H):19|C[B]-(C):4|O-(C[B])(H):1|C[B]-(O):1</v>
          </cell>
          <cell r="F10899"/>
          <cell r="G10899" t="str">
            <v>0</v>
          </cell>
        </row>
        <row r="10900">
          <cell r="A10900" t="str">
            <v>59562-82-2</v>
          </cell>
          <cell r="B10900" t="str">
            <v>YVHAOWGRHCPODY-UHFFFAOYSA-N</v>
          </cell>
          <cell r="C10900" t="str">
            <v>３，３－ジメチルブタン－１，２－ジオール</v>
          </cell>
          <cell r="D10900" t="str">
            <v>CC(C)(C)C(O)CO</v>
          </cell>
          <cell r="E10900" t="str">
            <v>C-(H)3(C):3|C-(C)4:1|O-(C)(H):2|C-(C)2(H)(O),alcohpls/peroxides:1|C-(C)(H)2(O):1</v>
          </cell>
          <cell r="F10900" t="str">
            <v>C-(H)3(C),tertiary:1</v>
          </cell>
          <cell r="G10900" t="str">
            <v>0</v>
          </cell>
        </row>
        <row r="10901">
          <cell r="A10901" t="str">
            <v>16355-92-3</v>
          </cell>
          <cell r="B10901" t="str">
            <v>CKJCTZAIDVFHCX-UHFFFAOYSA-N</v>
          </cell>
          <cell r="C10901" t="str">
            <v>デカメチレンジアイオダイド</v>
          </cell>
          <cell r="D10901" t="str">
            <v>ICCCCCCCCCCI</v>
          </cell>
          <cell r="E10901" t="str">
            <v>C-(C)2(H)2:8|C-(C)(H)2(I):2</v>
          </cell>
          <cell r="F10901"/>
          <cell r="G10901" t="str">
            <v>0</v>
          </cell>
        </row>
        <row r="10902">
          <cell r="A10902" t="str">
            <v>1868-00-4</v>
          </cell>
          <cell r="B10902" t="str">
            <v>POOXOHISLGOAEF-UHFFFAOYSA-N</v>
          </cell>
          <cell r="C10902" t="str">
            <v>ビス［３－（トリフルオロメチル）フェニル］メタノン</v>
          </cell>
          <cell r="D10902" t="str">
            <v>FC(F)(F)c1cccc(c1)C(=O)c2cccc(c2)C(F)(F)F</v>
          </cell>
          <cell r="E10902" t="str">
            <v>C[B]-(H):8|C[B]-(C):2|CO-(C[B])2:1|C[B]-(CO):2|C-(C[B])(F)3:2</v>
          </cell>
          <cell r="F10902"/>
          <cell r="G10902" t="str">
            <v>0</v>
          </cell>
        </row>
        <row r="10903">
          <cell r="A10903" t="str">
            <v>53222-92-7</v>
          </cell>
          <cell r="B10903" t="str">
            <v>FLROJJGKUKLCAE-UHFFFAOYSA-N</v>
          </cell>
          <cell r="C10903" t="str">
            <v>３－アミノ－２－メチルフェノール</v>
          </cell>
          <cell r="D10903" t="str">
            <v>Cc1c(N)cccc1O</v>
          </cell>
          <cell r="E10903" t="str">
            <v>C[B]-(H):3|C[B]-(C):1|C-(C[B])(H)3:1|O-(C[B])(H):1|C[B]-(O):1|N-(C[B])(H)2:1|C[B]-(N):1</v>
          </cell>
          <cell r="F10903"/>
          <cell r="G10903" t="str">
            <v>0</v>
          </cell>
        </row>
        <row r="10904">
          <cell r="A10904" t="str">
            <v>52788-79-1</v>
          </cell>
          <cell r="B10904" t="str">
            <v>IVBLRSMVJDVLCP-UHFFFAOYSA-N</v>
          </cell>
          <cell r="C10904" t="str">
            <v>メチルイソブチルカルビトール</v>
          </cell>
          <cell r="D10904" t="str">
            <v>COCCOCCOC(C)(C)C</v>
          </cell>
          <cell r="E10904" t="str">
            <v>C-(H)3(C):3|O-(C)2:3|C-(C)3(O),ethers/esters:1|C-(C)(H)2(O):4|C-(H)3(O):1</v>
          </cell>
          <cell r="F10904" t="str">
            <v>C-(H)3(C),tertiary:1</v>
          </cell>
          <cell r="G10904" t="str">
            <v>0</v>
          </cell>
        </row>
        <row r="10905">
          <cell r="A10905" t="str">
            <v>16724-63-3</v>
          </cell>
          <cell r="B10905" t="str">
            <v>NQYKSVOHDVVDOR-UHFFFAOYSA-N</v>
          </cell>
          <cell r="C10905" t="str">
            <v>Ｎ－ヘキサデシルヘキサデカン－１－アミン</v>
          </cell>
          <cell r="D10905" t="str">
            <v>CCCCCCCCCCCCCCCCNCCCCCCCCCCCCCCCC</v>
          </cell>
          <cell r="E10905" t="str">
            <v>C-(H)3(C):2|C-(C)2(H)2:28|C-(C)(H)2(N):2|N-(C)2(H):1</v>
          </cell>
          <cell r="F10905"/>
          <cell r="G10905" t="str">
            <v>0</v>
          </cell>
        </row>
        <row r="10906">
          <cell r="A10906" t="str">
            <v>7443-70-1</v>
          </cell>
          <cell r="B10906" t="str">
            <v>NDVWOBYBJYUSMF-RQJHMYQMSA-N</v>
          </cell>
          <cell r="C10906" t="str">
            <v>ｒｅｌ－（１Ｒ，２Ｓ）－２－メチル－シクロヘキサノール</v>
          </cell>
          <cell r="D10906" t="str">
            <v>C[C@@H]1CCCC[C@@H]1O</v>
          </cell>
          <cell r="E10906" t="str">
            <v>C-(H)3(C):1|C-(C)2(H)2:4|C-(H)(C)3:1|O-(C)(H):1|C-(C)2(H)(O),alcohpls/peroxides:1</v>
          </cell>
          <cell r="F10906" t="str">
            <v>Cyclohexane,sub:1</v>
          </cell>
          <cell r="G10906" t="str">
            <v>0</v>
          </cell>
        </row>
        <row r="10907">
          <cell r="A10907" t="str">
            <v>4745-55-5</v>
          </cell>
          <cell r="B10907" t="str">
            <v>BZFVGPPELIFTQP-UHFFFAOYSA-N</v>
          </cell>
          <cell r="C10907" t="str">
            <v>トランス－パイ－オキソカンファー</v>
          </cell>
          <cell r="D10907" t="str">
            <v>CC12CCC(CC1=O)C2(C)C=O</v>
          </cell>
          <cell r="E10907" t="str">
            <v>C-(H)3(C):2|C-(C)2(H)2:2|C-(H)(C)3:1|CO-(C)2:1|CO-(C)(H):1|C-(C)3(CO):2|C-(C)(H)2(CO):1</v>
          </cell>
          <cell r="F10907" t="str">
            <v>Cyclopentane,sub:2|Cyclohexane,sub:1|Bicyclo[2.2.1]heptane:1|Cyclopentanone:1|Cyclohexanone:1</v>
          </cell>
          <cell r="G10907" t="str">
            <v>0</v>
          </cell>
        </row>
        <row r="10908">
          <cell r="A10908" t="str">
            <v>63-84-3</v>
          </cell>
          <cell r="B10908" t="str">
            <v>WTDRDQBEARUVNC-UHFFFAOYSA-N</v>
          </cell>
          <cell r="C10908" t="str">
            <v>３，４－ジヒドロキシフェニルアラニン</v>
          </cell>
          <cell r="D10908" t="str">
            <v>NC(Cc1ccc(O)c(O)c1)C(=O)O</v>
          </cell>
          <cell r="E10908" t="str">
            <v>C-(C[B])(C)(H)2:1|C[B]-(H):3|C[B]-(C):1|CO-(C)(O):1|O-(CO)(H):1|O-(C[B])(H):2|C[B]-(O):2|N-(C)(H)2:1|C-(C)(H)(N)(CO):1</v>
          </cell>
          <cell r="F10908" t="str">
            <v>(OH)(OH),ortho:1|Zwitterion enegy, aliphatic:1</v>
          </cell>
          <cell r="G10908" t="str">
            <v>0</v>
          </cell>
        </row>
        <row r="10909">
          <cell r="A10909" t="str">
            <v>16747-42-5</v>
          </cell>
          <cell r="B10909" t="str">
            <v>KDRZICOOQNIJDN-UHFFFAOYSA-N</v>
          </cell>
          <cell r="C10909" t="str">
            <v>２，２，４，５－テトラメチルヘキサン</v>
          </cell>
          <cell r="D10909" t="str">
            <v>CC(C)C(C)CC(C)(C)C</v>
          </cell>
          <cell r="E10909" t="str">
            <v>C-(H)3(C):6|C-(C)2(H)2:1|C-(H)(C)3:2|C-(C)4:1</v>
          </cell>
          <cell r="F10909" t="str">
            <v>C-(H)3(C),tertiary:1</v>
          </cell>
          <cell r="G10909" t="str">
            <v>0</v>
          </cell>
        </row>
        <row r="10910">
          <cell r="A10910" t="str">
            <v>1460-57-7</v>
          </cell>
          <cell r="B10910" t="str">
            <v>PFURGBBHAOXLIO-PHDIDXHHSA-N</v>
          </cell>
          <cell r="C10910" t="str">
            <v>シクロヘキサンジオール</v>
          </cell>
          <cell r="D10910" t="str">
            <v>O[C@@H]1CCCC[C@H]1O</v>
          </cell>
          <cell r="E10910" t="str">
            <v>C-(C)2(H)2:4|O-(C)(H):2|C-(C)2(H)(O),alcohpls/peroxides:2</v>
          </cell>
          <cell r="F10910" t="str">
            <v>Cyclohexane,sub:1</v>
          </cell>
          <cell r="G10910" t="str">
            <v>0</v>
          </cell>
        </row>
        <row r="10911">
          <cell r="A10911" t="str">
            <v>56-82-6</v>
          </cell>
          <cell r="B10911" t="str">
            <v>MNQZXJOMYWMBOU-UHFFFAOYSA-N</v>
          </cell>
          <cell r="C10911" t="str">
            <v>グリセリンアルデヒド</v>
          </cell>
          <cell r="D10911" t="str">
            <v>OCC(O)C=O</v>
          </cell>
          <cell r="E10911" t="str">
            <v>CO-(C)(H):1|O-(C)(H):2|C-(C)(H)(O)(CO):1|C-(C)(H)2(O):1</v>
          </cell>
          <cell r="F10911"/>
          <cell r="G10911" t="str">
            <v>0</v>
          </cell>
        </row>
        <row r="10912">
          <cell r="A10912" t="str">
            <v>16840-84-9</v>
          </cell>
          <cell r="B10912" t="str">
            <v>ACMBVSPXQQUNOF-UHFFFAOYSA-N</v>
          </cell>
          <cell r="C10912" t="str">
            <v>ノナデカン－１０－オール</v>
          </cell>
          <cell r="D10912" t="str">
            <v>CCCCCCCCCC(O)CCCCCCCCC</v>
          </cell>
          <cell r="E10912" t="str">
            <v>C-(H)3(C):2|C-(C)2(H)2:16|O-(C)(H):1|C-(C)2(H)(O),alcohpls/peroxides:1</v>
          </cell>
          <cell r="F10912"/>
          <cell r="G10912" t="str">
            <v>0</v>
          </cell>
        </row>
        <row r="10913">
          <cell r="A10913" t="str">
            <v>6876-23-9</v>
          </cell>
          <cell r="B10913" t="str">
            <v>KVZJLSYJROEPSQ-HTQZYQBOSA-N</v>
          </cell>
          <cell r="C10913" t="str">
            <v>ジメチルシクロヘキサン</v>
          </cell>
          <cell r="D10913" t="str">
            <v>C[C@@H]1CCCC[C@H]1C</v>
          </cell>
          <cell r="E10913" t="str">
            <v>C-(H)3(C):2|C-(C)2(H)2:4|C-(H)(C)3:2</v>
          </cell>
          <cell r="F10913" t="str">
            <v>Cyclohexane,sub:1</v>
          </cell>
          <cell r="G10913" t="str">
            <v>0</v>
          </cell>
        </row>
        <row r="10914">
          <cell r="A10914" t="str">
            <v>10366-05-9</v>
          </cell>
          <cell r="B10914" t="str">
            <v>NKTYDTSCVMKWHY-UHFFFAOYSA-N</v>
          </cell>
          <cell r="C10914" t="str">
            <v>６，１２－ジクロロビス（ｐ－キシリレン）</v>
          </cell>
          <cell r="D10914" t="str">
            <v>Clc1cc2CCc3ccc(CCc1cc2)cc3Cl</v>
          </cell>
          <cell r="E10914" t="str">
            <v>C-(C[B])(C)(H)2:4|C[B]-(H):6|C[B]-(C):4|C[B]-(Cl):2</v>
          </cell>
          <cell r="F10914" t="str">
            <v>2,2-Paracyclophane:1|(alkyl)(X),ortho:2</v>
          </cell>
          <cell r="G10914" t="str">
            <v>0</v>
          </cell>
        </row>
        <row r="10915">
          <cell r="A10915" t="str">
            <v>10347-88-3</v>
          </cell>
          <cell r="B10915" t="str">
            <v>LHSCNQRBIIDZCB-UHFFFAOYSA-N</v>
          </cell>
          <cell r="C10915" t="str">
            <v>３－（ｔｅｒｔ－ブチル）ヘキサン二酸</v>
          </cell>
          <cell r="D10915" t="str">
            <v>CC(C)(C)C(CCC(=O)O)CC(=O)O</v>
          </cell>
          <cell r="E10915" t="str">
            <v>C-(H)3(C):3|C-(C)2(H)2:1|C-(H)(C)3:1|C-(C)4:1|CO-(C)(O):2|O-(CO)(H):2|C-(C)(H)2(CO):2</v>
          </cell>
          <cell r="F10915" t="str">
            <v>C-(H)3(C),tertiary:1</v>
          </cell>
          <cell r="G10915" t="str">
            <v>0</v>
          </cell>
        </row>
        <row r="10916">
          <cell r="A10916" t="str">
            <v>41175-50-2</v>
          </cell>
          <cell r="B10916" t="str">
            <v>FOFUWJNBAQJABO-UHFFFAOYSA-N</v>
          </cell>
          <cell r="C10916" t="str">
            <v>２，３，６，７－テトラヒドロ－１Ｈ，５Ｈ－ピリド［３，２，１－ｉｊ］キノリン－８－オール</v>
          </cell>
          <cell r="D10916" t="str">
            <v>Oc1ccc2CCCN3CCCc1c23</v>
          </cell>
          <cell r="E10916" t="str">
            <v>C-(C)2(H)2:2|C-(C[B])(C)(H)2:2|C[B]-(H):2|C[B]-(C):2|O-(C[B])(H):1|C[B]-(O):1|C-(C)(H)2(N):2|N-(C[B])(C)2:1|C[B]-(N):1</v>
          </cell>
          <cell r="F10916"/>
          <cell r="G10916" t="str">
            <v>0</v>
          </cell>
        </row>
        <row r="10917">
          <cell r="A10917" t="str">
            <v>10277-04-0</v>
          </cell>
          <cell r="B10917" t="str">
            <v>FTJUZCBLWZLXFR-KTKRTIGZSA-N</v>
          </cell>
          <cell r="C10917" t="str">
            <v>２－［ビス（２－ヒドロキシエチル）アミノ］エチル＝オレアート</v>
          </cell>
          <cell r="D10917" t="str">
            <v>CCCCCCCC\C=C/CCCCCCCC(=O)OCCN(CCO)CCO</v>
          </cell>
          <cell r="E10917" t="str">
            <v>C-(H)3(C):1|C-(C)2(H)2:11|C[d]-(C)(H):2|C-(C[d])(C)(H)2:2|CO-(C)(O):1|O-(C)(CO):1|O-(C)(H):2|C-(C)(H)2(CO):1|C-(C)(H)2(O):2|C-(C)(H)2(O):1|C-(C)(H)2(N):3|N-(C)3:1</v>
          </cell>
          <cell r="F10917"/>
          <cell r="G10917" t="str">
            <v>0</v>
          </cell>
        </row>
        <row r="10918">
          <cell r="A10918" t="str">
            <v>4755-33-3</v>
          </cell>
          <cell r="B10918" t="str">
            <v>XOKSLPVRUOBDEW-VGMNWLOBSA-N</v>
          </cell>
          <cell r="C10918" t="str">
            <v>ピナン</v>
          </cell>
          <cell r="D10918" t="str">
            <v>C[C@@H]1CC[C@H]2C[C@@H]1C2(C)C</v>
          </cell>
          <cell r="E10918" t="str">
            <v>C-(H)3(C):3|C-(C)2(H)2:3|C-(H)(C)3:3|C-(C)4:1</v>
          </cell>
          <cell r="F10918" t="str">
            <v>Cyclobutane:1|Cyclohexane,sub:2</v>
          </cell>
          <cell r="G10918" t="str">
            <v>0</v>
          </cell>
        </row>
        <row r="10919">
          <cell r="A10919" t="str">
            <v>10281-53-5</v>
          </cell>
          <cell r="B10919" t="str">
            <v>XOKSLPVRUOBDEW-CIUDSAMLSA-N</v>
          </cell>
          <cell r="C10919" t="str">
            <v>ピナン</v>
          </cell>
          <cell r="D10919" t="str">
            <v>C[C@H]1CC[C@H]2C[C@@H]1C2(C)C</v>
          </cell>
          <cell r="E10919" t="str">
            <v>C-(H)3(C):3|C-(C)2(H)2:3|C-(H)(C)3:3|C-(C)4:1</v>
          </cell>
          <cell r="F10919" t="str">
            <v>Cyclobutane:1|Cyclohexane,sub:2</v>
          </cell>
          <cell r="G10919" t="str">
            <v>0</v>
          </cell>
        </row>
        <row r="10920">
          <cell r="A10920" t="str">
            <v>329-65-7</v>
          </cell>
          <cell r="B10920" t="str">
            <v>UCTWMZQNUQWSLP-UHFFFAOYSA-N</v>
          </cell>
          <cell r="C10920" t="str">
            <v>アドレナリン</v>
          </cell>
          <cell r="D10920" t="str">
            <v>CNCC(O)c1ccc(O)c(O)c1</v>
          </cell>
          <cell r="E10920" t="str">
            <v>C[B]-(H):3|C[B]-(C):1|O-(C[B])(H):2|O-(C)(H):1|C-(C[B])(C)(H)(O):1|C[B]-(O):2|C-(H)3(N):1|C-(C)(H)2(N):1|N-(C)2(H):1</v>
          </cell>
          <cell r="F10920" t="str">
            <v>(OH)(OH),ortho:1</v>
          </cell>
          <cell r="G10920" t="str">
            <v>0</v>
          </cell>
        </row>
        <row r="10921">
          <cell r="A10921" t="str">
            <v>5846-43-5</v>
          </cell>
          <cell r="B10921" t="str">
            <v>VZBNUCDUQJCIDP-RKDXNWHRSA-N</v>
          </cell>
          <cell r="C10921" t="str">
            <v>ｒｅｌ－（１Ｒ，２Ｒ）－２－プロピルシクロヘキサン－１－オール</v>
          </cell>
          <cell r="D10921" t="str">
            <v>CCC[C@@H]1CCCC[C@H]1O</v>
          </cell>
          <cell r="E10921" t="str">
            <v>C-(H)3(C):1|C-(C)2(H)2:6|C-(H)(C)3:1|O-(C)(H):1|C-(C)2(H)(O),alcohpls/peroxides:1</v>
          </cell>
          <cell r="F10921" t="str">
            <v>Cyclohexane,sub:1</v>
          </cell>
          <cell r="G10921" t="str">
            <v>0</v>
          </cell>
        </row>
        <row r="10922">
          <cell r="A10922" t="str">
            <v>25990-60-7</v>
          </cell>
          <cell r="B10922" t="str">
            <v>PYMYPHUHKUWMLA-VPENINKCSA-N</v>
          </cell>
          <cell r="C10922" t="str">
            <v>キシロース</v>
          </cell>
          <cell r="D10922" t="str">
            <v>OC[C@@H](O)[C@H](O)[C@@H](O)C=O</v>
          </cell>
          <cell r="E10922" t="str">
            <v>CO-(C)(H):1|O-(C)(H):4|C-(C)(H)(O)(CO):1|C-(C)2(H)(O),alcohpls/peroxides:2|C-(C)(H)2(O):1</v>
          </cell>
          <cell r="F10922" t="str">
            <v>2-Deoxy-D-ribose:1|β-D-Ribose:1</v>
          </cell>
          <cell r="G10922" t="str">
            <v>0</v>
          </cell>
        </row>
        <row r="10923">
          <cell r="A10923" t="str">
            <v>62697-73-8</v>
          </cell>
          <cell r="B10923" t="str">
            <v>QEFRNWWLZKMPFJ-UHFFFAOYSA-N</v>
          </cell>
          <cell r="C10923" t="str">
            <v>ＤＬ－メチオニンスルフォキサイド</v>
          </cell>
          <cell r="D10923" t="str">
            <v>CS(=O)CCC(N)C(=O)O</v>
          </cell>
          <cell r="E10923" t="str">
            <v>C-(C)2(H)2:1|CO-(C)(O):1|O-(CO)(H):1|N-(C)(H)2:1|C-(C)(H)(N)(CO):1|C-(H)3(SO):1|C-(C)(H)2(SO):1|SO-(C)2:1</v>
          </cell>
          <cell r="F10923" t="str">
            <v>Zwitterion enegy, aliphatic:1</v>
          </cell>
          <cell r="G10923" t="str">
            <v>0</v>
          </cell>
        </row>
        <row r="10924">
          <cell r="A10924" t="str">
            <v>1190-63-2</v>
          </cell>
          <cell r="B10924" t="str">
            <v>SSZBUIDZHHWXNJ-UHFFFAOYSA-N</v>
          </cell>
          <cell r="C10924" t="str">
            <v>ヘキサデシル＝ステアラート</v>
          </cell>
          <cell r="D10924" t="str">
            <v>CCCCCCCCCCCCCCCCCC(=O)OCCCCCCCCCCCCCCCC</v>
          </cell>
          <cell r="E10924" t="str">
            <v>C-(H)3(C):2|C-(C)2(H)2:29|CO-(C)(O):1|O-(C)(CO):1|C-(C)(H)2(CO):1|C-(C)(H)2(O):1</v>
          </cell>
          <cell r="F10924"/>
          <cell r="G10924" t="str">
            <v>0</v>
          </cell>
        </row>
        <row r="10925">
          <cell r="A10925" t="str">
            <v>542-10-9</v>
          </cell>
          <cell r="B10925" t="str">
            <v>ACKALUBLCWJVNB-UHFFFAOYSA-N</v>
          </cell>
          <cell r="C10925" t="str">
            <v>エタン－１，１－ジイル＝ジアセタート</v>
          </cell>
          <cell r="D10925" t="str">
            <v>CC(OC(=O)C)OC(=O)C</v>
          </cell>
          <cell r="E10925" t="str">
            <v>C-(H)3(C):1|CO-(C)(O):2|O-(C)(CO):2|C-(H)3(CO):2|C-(C)(H)(O)2:1</v>
          </cell>
          <cell r="F10925"/>
          <cell r="G10925" t="str">
            <v>0</v>
          </cell>
        </row>
        <row r="10926">
          <cell r="A10926" t="str">
            <v>3748-13-8</v>
          </cell>
          <cell r="B10926" t="str">
            <v>IBVPVTPPYGGAEL-UHFFFAOYSA-N</v>
          </cell>
          <cell r="C10926" t="str">
            <v>１，３－ジイソプロペニルベンゼン</v>
          </cell>
          <cell r="D10926" t="str">
            <v>CC(=C)c1cccc(c1)C(=C)C</v>
          </cell>
          <cell r="E10926" t="str">
            <v>C[d]-(H)2:2|C[d]-C[B](C):2|C[B]-(H):4|C[B]-(C[d]):2|C-(C[d])(H)3:2</v>
          </cell>
          <cell r="F10926" t="str">
            <v>meta corr, hydrocarbons:1</v>
          </cell>
          <cell r="G10926" t="str">
            <v>0</v>
          </cell>
        </row>
        <row r="10927">
          <cell r="A10927" t="str">
            <v>93919-02-9</v>
          </cell>
          <cell r="B10927" t="str">
            <v>FBQVFXLUGAFMIO-UHFFFAOYSA-N</v>
          </cell>
          <cell r="C10927" t="str">
            <v>ヘキサデシル＝１６－メチルヘプタデカノアート</v>
          </cell>
          <cell r="D10927" t="str">
            <v>CCCCCCCCCCCCCCCCOC(=O)CCCCCCCCCCCCCCC(C)C</v>
          </cell>
          <cell r="E10927" t="str">
            <v>C-(H)3(C):3|C-(C)2(H)2:27|C-(H)(C)3:1|CO-(C)(O):1|O-(C)(CO):1|C-(C)(H)2(CO):1|C-(C)(H)2(O):1</v>
          </cell>
          <cell r="F10927"/>
          <cell r="G10927" t="str">
            <v>0</v>
          </cell>
        </row>
        <row r="10928">
          <cell r="A10928" t="str">
            <v>6087-94-1</v>
          </cell>
          <cell r="B10928" t="str">
            <v>XETKNKZXWYEULP-UHFFFAOYSA-N</v>
          </cell>
          <cell r="C10928" t="str">
            <v>ビス－（２－クロロエチル）ホスフォクロリド</v>
          </cell>
          <cell r="D10928" t="str">
            <v>ClCCOP(=O)(Cl)OCCCl</v>
          </cell>
          <cell r="E10928" t="str">
            <v>C-(C)(H)2(Cl):2|O-(C)(P):2|O-(C)(PO):2</v>
          </cell>
          <cell r="F10928"/>
          <cell r="G10928" t="str">
            <v>0</v>
          </cell>
        </row>
        <row r="10929">
          <cell r="A10929" t="str">
            <v>4276-43-1</v>
          </cell>
          <cell r="B10929" t="str">
            <v>CFYUBZHJDXXXQE-HTQZYQBOSA-N</v>
          </cell>
          <cell r="C10929" t="str">
            <v>ｒｅｌ－（１Ｒ，２Ｒ）－２－エチルシクロヘキサン－１－オール</v>
          </cell>
          <cell r="D10929" t="str">
            <v>CC[C@@H]1CCCC[C@H]1O</v>
          </cell>
          <cell r="E10929" t="str">
            <v>C-(H)3(C):1|C-(C)2(H)2:5|C-(H)(C)3:1|O-(C)(H):1|C-(C)2(H)(O),alcohpls/peroxides:1</v>
          </cell>
          <cell r="F10929" t="str">
            <v>Cyclohexane,sub:1</v>
          </cell>
          <cell r="G10929" t="str">
            <v>0</v>
          </cell>
        </row>
        <row r="10930">
          <cell r="A10930" t="str">
            <v>22597-48-4</v>
          </cell>
          <cell r="B10930" t="str">
            <v>RIWPMNBTULNXOH-ARJAWSKDSA-N</v>
          </cell>
          <cell r="C10930" t="str">
            <v>ヘキセナール</v>
          </cell>
          <cell r="D10930" t="str">
            <v>CC(C)\C=C/C=O</v>
          </cell>
          <cell r="E10930" t="str">
            <v>C-(H)3(C):2|C[d]-(C)(H):1|C-(C[d])(C)2(H):1|CO-(C[d])(H):1|C[d]-(H)(CO):1</v>
          </cell>
          <cell r="F10930"/>
          <cell r="G10930" t="str">
            <v>0</v>
          </cell>
        </row>
        <row r="10931">
          <cell r="A10931" t="str">
            <v>10089-93-7</v>
          </cell>
          <cell r="B10931" t="str">
            <v>AWOGQGYSUKXISO-UHFFFAOYSA-N</v>
          </cell>
          <cell r="C10931" t="str">
            <v>２－ヒドロキシ－３－ナフトエ酸ジエタノールアミド</v>
          </cell>
          <cell r="D10931" t="str">
            <v>OCCN(CCO)C(=O)c1cc2ccccc2cc1O</v>
          </cell>
          <cell r="E10931" t="str">
            <v>C[BF]-(C[B])2(C[BF]):2|C[B]-(H):6|O-(C[B])(H):1|O-(C)(H):2|C-(C)(H)2(O):2|C[B]-(O):1|C[B]-(CO):1|C-(C)(H)2(N):2|CO-(C[B])(N),amides:1|N-(C)2(CO):1</v>
          </cell>
          <cell r="F10931" t="str">
            <v>Naphtalene:1</v>
          </cell>
          <cell r="G10931" t="str">
            <v>0</v>
          </cell>
        </row>
        <row r="10932">
          <cell r="A10932" t="str">
            <v>10025-06-6</v>
          </cell>
          <cell r="B10932" t="str">
            <v>CHBBKFAHPLPHBY-KHPPLWFESA-N</v>
          </cell>
          <cell r="C10932" t="str">
            <v>オレイルザルコシン</v>
          </cell>
          <cell r="D10932" t="str">
            <v>CCCCCCCC\C=C/CCCCCCCCOC(=O)CNC</v>
          </cell>
          <cell r="E10932" t="str">
            <v>C-(H)3(C):1|C-(C)2(H)2:12|C[d]-(C)(H):2|C-(C[d])(C)(H)2:2|CO-(C)(O):1|O-(C)(CO):1|C-(C)(H)2(O):1|C-(H)3(N):1|N-(C)2(H):1|C-(H)2(N)(CO):1</v>
          </cell>
          <cell r="F10932" t="str">
            <v>Zwitterion enegy, aliphatic:1</v>
          </cell>
          <cell r="G10932" t="str">
            <v>0</v>
          </cell>
        </row>
        <row r="10933">
          <cell r="A10933" t="str">
            <v>10024-47-2</v>
          </cell>
          <cell r="B10933" t="str">
            <v>GXJLQJFVFMCVHG-QXMHVHEDSA-N</v>
          </cell>
          <cell r="C10933" t="str">
            <v>イソブチル＝オレアート</v>
          </cell>
          <cell r="D10933" t="str">
            <v>CCCCCCCC\C=C/CCCCCCCC(=O)OCC(C)C</v>
          </cell>
          <cell r="E10933" t="str">
            <v>C-(H)3(C):3|C-(C)2(H)2:11|C-(H)(C)3:1|C[d]-(C)(H):2|C-(C[d])(C)(H)2:2|CO-(C)(O):1|O-(C)(CO):1|C-(C)(H)2(CO):1|C-(C)(H)2(O):1</v>
          </cell>
          <cell r="F10933"/>
          <cell r="G10933" t="str">
            <v>0</v>
          </cell>
        </row>
        <row r="10934">
          <cell r="A10934" t="str">
            <v>14548-72-2</v>
          </cell>
          <cell r="B10934" t="str">
            <v>QMEZIAQDVYFSDQ-UHFFFAOYSA-N</v>
          </cell>
          <cell r="C10934" t="str">
            <v>３，３’－（シクロヘキサン－１－イルイミノ）ビス（プロパン－２－オール）</v>
          </cell>
          <cell r="D10934" t="str">
            <v>CC(O)CN(CC(C)O)C1CCCCC1</v>
          </cell>
          <cell r="E10934" t="str">
            <v>C-(H)3(C):2|C-(C)2(H)2:5|O-(C)(H):2|C-(C)2(H)(O),alcohpls/peroxides:2|C-(C)(H)2(N):2|C-(C)2(H)(N):1|N-(C)3:1</v>
          </cell>
          <cell r="F10934" t="str">
            <v>Cyclohexane,sub:1</v>
          </cell>
          <cell r="G10934" t="str">
            <v>0</v>
          </cell>
        </row>
        <row r="10935">
          <cell r="A10935" t="str">
            <v>10094-41-4</v>
          </cell>
          <cell r="B10935" t="str">
            <v>JKKGTSUICJWEKB-VOTSOKGWSA-N</v>
          </cell>
          <cell r="C10935" t="str">
            <v>３－ヘキセン－１－イル＝２－メチルブタノアート</v>
          </cell>
          <cell r="D10935" t="str">
            <v>CC\C=C\CCOC(=O)C(C)CC</v>
          </cell>
          <cell r="E10935" t="str">
            <v>C-(H)3(C):3|C-(C)2(H)2:1|C[d]-(C)(H):2|C-(C[d])(C)(H)2:2|CO-(C)(O):1|O-(C)(CO):1|C-(C)2(H)(CO):1|C-(C)(H)2(O):1</v>
          </cell>
          <cell r="F10935"/>
          <cell r="G10935" t="str">
            <v>0</v>
          </cell>
        </row>
        <row r="10936">
          <cell r="A10936" t="str">
            <v>10032-11-8</v>
          </cell>
          <cell r="B10936" t="str">
            <v>AIQLNKITFBJPFO-AATRIKPKSA-N</v>
          </cell>
          <cell r="C10936" t="str">
            <v>３－ヘキセン－１－イル＝３－メチルブタノアート</v>
          </cell>
          <cell r="D10936" t="str">
            <v>CC\C=C\CCOC(=O)CC(C)C</v>
          </cell>
          <cell r="E10936" t="str">
            <v>C-(H)3(C):3|C-(H)(C)3:1|C[d]-(C)(H):2|C-(C[d])(C)(H)2:2|CO-(C)(O):1|O-(C)(CO):1|C-(C)(H)2(CO):1|C-(C)(H)2(O):1</v>
          </cell>
          <cell r="F10936"/>
          <cell r="G10936" t="str">
            <v>0</v>
          </cell>
        </row>
        <row r="10937">
          <cell r="A10937" t="str">
            <v>13557-98-7</v>
          </cell>
          <cell r="B10937" t="str">
            <v>VPXVRVAKKVBOLA-UHFFFAOYSA-N</v>
          </cell>
          <cell r="C10937" t="str">
            <v>２，４，５－トリクロロフェノキシプロピオン酸ブチル</v>
          </cell>
          <cell r="D10937" t="str">
            <v>CCCCOC(=O)C(C)Oc1cc(Cl)c(Cl)cc1Cl</v>
          </cell>
          <cell r="E10937" t="str">
            <v>C-(H)3(C):2|C-(C)2(H)2:2|C[B]-(H):2|CO-(C)(O):1|O-(C)(CO):1|O-(C[B])(C):1|C-(C)(H)(O)(CO):1|C-(C)(H)2(O):1|C[B]-(O):1|C[B]-(Cl):3</v>
          </cell>
          <cell r="F10937" t="str">
            <v>(Cl)(Cl),ortho:1|(Cl)(Cl),meta:1</v>
          </cell>
          <cell r="G10937" t="str">
            <v>0</v>
          </cell>
        </row>
        <row r="10938">
          <cell r="A10938" t="str">
            <v>13490-36-3</v>
          </cell>
          <cell r="B10938" t="str">
            <v>KZNOWILOENIYSH-UHFFFAOYSA-N</v>
          </cell>
          <cell r="C10938" t="str">
            <v>３－メチルドデカン酸</v>
          </cell>
          <cell r="D10938" t="str">
            <v>CCCCCCCCCC(C)CC(=O)O</v>
          </cell>
          <cell r="E10938" t="str">
            <v>C-(H)3(C):2|C-(C)2(H)2:8|C-(H)(C)3:1|CO-(C)(O):1|O-(CO)(H):1|C-(C)(H)2(CO):1</v>
          </cell>
          <cell r="F10938"/>
          <cell r="G10938" t="str">
            <v>0</v>
          </cell>
        </row>
        <row r="10939">
          <cell r="A10939" t="str">
            <v>13494-08-1</v>
          </cell>
          <cell r="B10939" t="str">
            <v>RRVYBPVLSILURP-UHFFFAOYSA-N</v>
          </cell>
          <cell r="C10939" t="str">
            <v>３－エチルシクロペンタン－１，２－ジオン</v>
          </cell>
          <cell r="D10939" t="str">
            <v>CCC1CCC(=O)C1=O</v>
          </cell>
          <cell r="E10939" t="str">
            <v>C-(H)3(C):1|C-(C)2(H)2:2|CO-(C)(CO):2|C-(C)2(H)(CO):1|C-(C)(H)2(CO):1</v>
          </cell>
          <cell r="F10939" t="str">
            <v>Cyclopentane,sub:1|Cyclopentanone:2</v>
          </cell>
          <cell r="G10939" t="str">
            <v>0</v>
          </cell>
        </row>
        <row r="10940">
          <cell r="A10940" t="str">
            <v>13533-05-6</v>
          </cell>
          <cell r="B10940" t="str">
            <v>RWXMAAYKJDQVTF-UHFFFAOYSA-N</v>
          </cell>
          <cell r="C10940" t="str">
            <v>２－（２－ヒドロキシエトキシ）エチル＝アクリラート</v>
          </cell>
          <cell r="D10940" t="str">
            <v>OCCOCCOC(=O)C=C</v>
          </cell>
          <cell r="E10940" t="str">
            <v>C[d]-(H)2:1|CO-(C[d])(O):1|O-(C)(CO):1|O-(C)2:1|O-(C)(H):1|C[d]-(H)(CO):1|C-(C)(H)2(O):1|C-(C)(H)2(O):3</v>
          </cell>
          <cell r="F10940"/>
          <cell r="G10940" t="str">
            <v>0</v>
          </cell>
        </row>
        <row r="10941">
          <cell r="A10941" t="str">
            <v>15111-96-3</v>
          </cell>
          <cell r="B10941" t="str">
            <v>WTXBCFKGCNWPLS-UHFFFAOYSA-N</v>
          </cell>
          <cell r="C10941" t="str">
            <v>ｐ－メンタ－１，８－ジエン－７－イル＝アセタート</v>
          </cell>
          <cell r="D10941" t="str">
            <v>CC(=O)OCC1=CCC(CC1)C(=C)C</v>
          </cell>
          <cell r="E10941" t="str">
            <v>C-(C)2(H)2:1|C[d]-(H)2:1|C[d]-(C)(H):1|C[d]-(C)2:2|C-(C[d])(C)(H)2:2|C-(C[d])(C)2(H):1|C-(C[d])(H)3:1|CO-(C)(O):1|O-(C)(CO):1|C-(H)3(CO):1|C-(C[d])(H)2(O):1</v>
          </cell>
          <cell r="F10941" t="str">
            <v>Cyclohexene:1</v>
          </cell>
          <cell r="G10941" t="str">
            <v>0</v>
          </cell>
        </row>
        <row r="10942">
          <cell r="A10942" t="str">
            <v>7146-60-3</v>
          </cell>
          <cell r="B10942" t="str">
            <v>YPMNDMUOGQJCLW-UHFFFAOYSA-N</v>
          </cell>
          <cell r="C10942" t="str">
            <v>２，３－ジメチルオクタン</v>
          </cell>
          <cell r="D10942" t="str">
            <v>CCCCCC(C)C(C)C</v>
          </cell>
          <cell r="E10942" t="str">
            <v>C-(H)3(C):4|C-(C)2(H)2:4|C-(H)(C)3:2</v>
          </cell>
          <cell r="F10942"/>
          <cell r="G10942" t="str">
            <v>0</v>
          </cell>
        </row>
        <row r="10943">
          <cell r="A10943" t="str">
            <v>42245-42-1</v>
          </cell>
          <cell r="B10943" t="str">
            <v>CVZUMGUZDAWOGA-UHFFFAOYSA-N</v>
          </cell>
          <cell r="C10943" t="str">
            <v>３－（４－メトキシフェニル）－グリシッド酸メチル</v>
          </cell>
          <cell r="D10943" t="str">
            <v>COC(=O)C1OC1c2ccc(OC)cc2</v>
          </cell>
          <cell r="E10943" t="str">
            <v>C[B]-(H):4|C[B]-(C):1|CO-(C)(O):1|O-(C)(CO):1|O-(C[B])(C):1|O-(C)2:1|C-(C)(H)(O)(CO):1|C-(H)3(O):2|C-(C[B])(C)(H)(O):1|C[B]-(O):1</v>
          </cell>
          <cell r="F10943" t="str">
            <v>Ethylene oxide:1|Epoxy(ring):1</v>
          </cell>
          <cell r="G10943" t="str">
            <v>0</v>
          </cell>
        </row>
        <row r="10944">
          <cell r="A10944" t="str">
            <v>60412-98-8</v>
          </cell>
          <cell r="B10944" t="str">
            <v>LWMJNFRARYGRPV-MDZDMXLPSA-N</v>
          </cell>
          <cell r="C10944" t="str">
            <v>（Ｅ）－２－［（オクタデカ－９－エン－１－イルオキシ）カルボニル］シクロヘキサンカルボン酸</v>
          </cell>
          <cell r="D10944" t="str">
            <v>CCCCCCCC\C=C\CCCCCCCCOC(=O)C1CCCCC1C(=O)O</v>
          </cell>
          <cell r="E10944" t="str">
            <v>C-(H)3(C):1|C-(C)2(H)2:16|C[d]-(C)(H):2|C-(C[d])(C)(H)2:2|CO-(C)(O):2|O-(C)(CO):1|O-(CO)(H):1|C-(C)2(H)(CO):2|C-(C)(H)2(O):1</v>
          </cell>
          <cell r="F10944" t="str">
            <v>Cyclohexane,sub:1</v>
          </cell>
          <cell r="G10944" t="str">
            <v>0</v>
          </cell>
        </row>
        <row r="10945">
          <cell r="A10945" t="str">
            <v>14992-58-6</v>
          </cell>
          <cell r="B10945" t="str">
            <v>WBEBQCINXJDZCX-UHFFFAOYSA-N</v>
          </cell>
          <cell r="C10945" t="str">
            <v>２，６－ジ－ｔｅｒｔ－ブチルナフタレン－１－スルホン酸</v>
          </cell>
          <cell r="D10945" t="str">
            <v>CC(C)(C)c1ccc2c(c(ccc2c1)C(C)(C)C)S(=O)(=O)O</v>
          </cell>
          <cell r="E10945" t="str">
            <v>C-(H)3(C):6|C-(C[B])(C)3:2|C[BF]-(C[B])2(C[BF]):2|C[B]-(H):5|C[B]-(C):2|C[B]-(SO2):1|C[B]-(S):1</v>
          </cell>
          <cell r="F10945" t="str">
            <v>Naphtalene:1|C-(H)3(C),tertiary:2</v>
          </cell>
          <cell r="G10945" t="str">
            <v>0</v>
          </cell>
        </row>
        <row r="10946">
          <cell r="A10946" t="str">
            <v>15111-97-4</v>
          </cell>
          <cell r="B10946" t="str">
            <v>BCTDJPZNMXPMIA-UHFFFAOYSA-N</v>
          </cell>
          <cell r="C10946" t="str">
            <v>酢酸－ｐ－メンタ－１，８－ジエン－９－イル</v>
          </cell>
          <cell r="D10946" t="str">
            <v>CC(=O)OCC(=C)C1CCC(=CC1)C</v>
          </cell>
          <cell r="E10946" t="str">
            <v>C-(C)2(H)2:1|C[d]-(H)2:1|C[d]-(C)(H):1|C[d]-(C)2:2|C-(C[d])(C)(H)2:2|C-(C[d])(C)2(H):1|C-(C[d])(H)3:1|CO-(C)(O):1|O-(C)(CO):1|C-(H)3(CO):1|C-(C[d])(H)2(O):1</v>
          </cell>
          <cell r="F10946" t="str">
            <v>Cyclohexene:1</v>
          </cell>
          <cell r="G10946" t="str">
            <v>0</v>
          </cell>
        </row>
        <row r="10947">
          <cell r="A10947" t="str">
            <v>19245-41-1</v>
          </cell>
          <cell r="B10947" t="str">
            <v>OATMJDXPGMCSRS-UHFFFAOYSA-N</v>
          </cell>
          <cell r="C10947" t="str">
            <v>２，４－ジ－ｔｅｒｔ－ブチル－５－エチルフェノール</v>
          </cell>
          <cell r="D10947" t="str">
            <v>CCc1cc(O)c(cc1C(C)(C)C)C(C)(C)C</v>
          </cell>
          <cell r="E10947" t="str">
            <v>C-(H)3(C):7|C-(C[B])(C)(H)2:1|C-(C[B])(C)3:2|C[B]-(H):2|C[B]-(C):3|O-(C[B])(H):1|C[B]-(O):1</v>
          </cell>
          <cell r="F10947" t="str">
            <v>C-(H)3(C),tertiary:2</v>
          </cell>
          <cell r="G10947" t="str">
            <v>0</v>
          </cell>
        </row>
        <row r="10948">
          <cell r="A10948" t="str">
            <v>19353-21-0</v>
          </cell>
          <cell r="B10948" t="str">
            <v>SZBNDYYJXRXQHA-UHFFFAOYSA-N</v>
          </cell>
          <cell r="C10948" t="str">
            <v>３，４－ジメチルペンタナール</v>
          </cell>
          <cell r="D10948" t="str">
            <v>CC(C)C(C)CC=O</v>
          </cell>
          <cell r="E10948" t="str">
            <v>C-(H)3(C):3|C-(H)(C)3:2|CO-(C)(H):1|C-(C)(H)2(CO):1</v>
          </cell>
          <cell r="F10948"/>
          <cell r="G10948" t="str">
            <v>0</v>
          </cell>
        </row>
        <row r="10949">
          <cell r="A10949" t="str">
            <v>19550-87-9</v>
          </cell>
          <cell r="B10949" t="str">
            <v>XTUXVDJHGIEBAA-FPLPWBNLSA-N</v>
          </cell>
          <cell r="C10949" t="str">
            <v>（３Ｚ）－３，４－ジメチルヘキサ－３－エン</v>
          </cell>
          <cell r="D10949" t="str">
            <v>CC\C(=C(\C)/CC)\C</v>
          </cell>
          <cell r="E10949" t="str">
            <v>C-(H)3(C):2|C[d]-(C)2:2|C-(C[d])(C)(H)2:2|C-(C[d])(H)3:2</v>
          </cell>
          <cell r="F10949"/>
          <cell r="G10949" t="str">
            <v>0</v>
          </cell>
        </row>
        <row r="10950">
          <cell r="A10950" t="str">
            <v>19295-82-0</v>
          </cell>
          <cell r="B10950" t="str">
            <v>WSVPEEMLBFYJQU-UHFFFAOYSA-N</v>
          </cell>
          <cell r="C10950" t="str">
            <v>デシル＝ウンデシル＝フタラート</v>
          </cell>
          <cell r="D10950" t="str">
            <v>CCCCCCCCCCCOC(=O)c1ccccc1C(=O)OCCCCCCCCCC</v>
          </cell>
          <cell r="E10950" t="str">
            <v>C-(H)3(C):2|C-(C)2(H)2:17|C[B]-(H):4|CO-(C[B])(O):2|O-(C)(CO):2|C-(C)(H)2(O):2|C[B]-(CO):2</v>
          </cell>
          <cell r="F10950" t="str">
            <v>ortho corr, hydrocarbons:1</v>
          </cell>
          <cell r="G10950" t="str">
            <v>0</v>
          </cell>
        </row>
        <row r="10951">
          <cell r="A10951" t="str">
            <v>19549-84-9</v>
          </cell>
          <cell r="B10951" t="str">
            <v>VZXXYILNWWRSGE-UHFFFAOYSA-N</v>
          </cell>
          <cell r="C10951" t="str">
            <v>３，５－ジメチルヘプタン－３－オン</v>
          </cell>
          <cell r="D10951" t="str">
            <v>CCC(C)C(=O)C(C)CC</v>
          </cell>
          <cell r="E10951" t="str">
            <v>C-(H)3(C):4|C-(C)2(H)2:2|CO-(C)2:1|C-(C)2(H)(CO):2</v>
          </cell>
          <cell r="F10951"/>
          <cell r="G10951" t="str">
            <v>0</v>
          </cell>
        </row>
        <row r="10952">
          <cell r="A10952" t="str">
            <v>19344-29-7</v>
          </cell>
          <cell r="B10952" t="str">
            <v>IFPJFPROEPHIMI-UHFFFAOYSA-N</v>
          </cell>
          <cell r="C10952" t="str">
            <v>３－［（２－ヒドロキシエチル）アミノ］プロパン－１－オール</v>
          </cell>
          <cell r="D10952" t="str">
            <v>OCCCNCCO</v>
          </cell>
          <cell r="E10952" t="str">
            <v>C-(C)2(H)2:1|O-(C)(H):2|C-(C)(H)2(O):2|C-(C)(H)2(N):2|N-(C)2(H):1</v>
          </cell>
          <cell r="F10952"/>
          <cell r="G10952" t="str">
            <v>0</v>
          </cell>
        </row>
        <row r="10953">
          <cell r="A10953" t="str">
            <v>19550-88-0</v>
          </cell>
          <cell r="B10953" t="str">
            <v>XTUXVDJHGIEBAA-BQYQJAHWSA-N</v>
          </cell>
          <cell r="C10953" t="str">
            <v>（Ｅ）－３，４－ジメチルヘキサ－３－エン</v>
          </cell>
          <cell r="D10953" t="str">
            <v>CC\C(=C(/C)\CC)\C</v>
          </cell>
          <cell r="E10953" t="str">
            <v>C-(H)3(C):2|C[d]-(C)2:2|C-(C[d])(C)(H)2:2|C-(C[d])(H)3:2</v>
          </cell>
          <cell r="F10953"/>
          <cell r="G10953" t="str">
            <v>0</v>
          </cell>
        </row>
        <row r="10954">
          <cell r="A10954" t="str">
            <v>19248-94-3</v>
          </cell>
          <cell r="B10954" t="str">
            <v>LYFIKZOWBKYNSE-GQCTYLIASA-N</v>
          </cell>
          <cell r="C10954" t="str">
            <v>（Ｅ）－２－メチル－２－ブテン－１－イル＝アセタート</v>
          </cell>
          <cell r="D10954" t="str">
            <v>C\C=C(/C)\COC(=O)C</v>
          </cell>
          <cell r="E10954" t="str">
            <v>C[d]-(C)(H):1|C[d]-(C)2:1|C-(C[d])(H)3:2|CO-(C)(O):1|O-(C)(CO):1|C-(H)3(CO):1|C-(C[d])(H)2(O):1</v>
          </cell>
          <cell r="F10954"/>
          <cell r="G10954" t="str">
            <v>0</v>
          </cell>
        </row>
        <row r="10955">
          <cell r="A10955" t="str">
            <v>23941-48-2</v>
          </cell>
          <cell r="B10955" t="str">
            <v>OZQQAZPMNWJRDQ-UHFFFAOYSA-N</v>
          </cell>
          <cell r="C10955" t="str">
            <v>１，４－ジヒドロキシ－５，８－ビス（ｐ－トルイジノ）－９，１０－アントラキノン</v>
          </cell>
          <cell r="D10955" t="str">
            <v>Cc1ccc(Nc2ccc(Nc3ccc(C)cc3)c4C(=O)c5c(O)ccc(O)c5C(=O)c24)cc1</v>
          </cell>
          <cell r="E10955" t="str">
            <v>C[B]-(H):12|C[B]-(C):2|C-(C[B])(H)3:2|CO-(C[B])2:2|O-(C[B])(H):2|C[B]-(O):2|C[B]-(CO):4|N-(C[B])2(H):2|C[B]-(N):4</v>
          </cell>
          <cell r="F10955" t="str">
            <v>ortho corr, hydrocarbons:2</v>
          </cell>
          <cell r="G10955" t="str">
            <v>0</v>
          </cell>
        </row>
        <row r="10956">
          <cell r="A10956" t="str">
            <v>24083-03-2</v>
          </cell>
          <cell r="B10956" t="str">
            <v>RUYKSFADZRVSQT-UHFFFAOYSA-N</v>
          </cell>
          <cell r="C10956" t="str">
            <v>ポリオキシアルキレン（Ｃ２～４，８）　モノアルキル（又はアルケニル）（Ｃ１～２４）エーテル（ｎ＝１～１５０）</v>
          </cell>
          <cell r="D10956" t="str">
            <v>CCCCOC(C)COCC(C)O</v>
          </cell>
          <cell r="E10956" t="str">
            <v>C-(H)3(C):3|C-(C)2(H)2:2|O-(C)2:2|O-(C)(H):1|C-(C)2(H)(O),ethers/esters:1|C-(C)2(H)(O),alcohpls/peroxides:1|C-(C)(H)2(O):3</v>
          </cell>
          <cell r="F10956"/>
          <cell r="G10956" t="str">
            <v>0</v>
          </cell>
        </row>
        <row r="10957">
          <cell r="A10957" t="str">
            <v>24028-46-4</v>
          </cell>
          <cell r="B10957" t="str">
            <v>WBIWIXJUBVWKLS-UHFFFAOYSA-N</v>
          </cell>
          <cell r="C10957" t="str">
            <v>Ｎ－［２－（ピペラジン－１－イル）エチル］エタン－１，２－ジアミン</v>
          </cell>
          <cell r="D10957" t="str">
            <v>NCCNCCN1CCNCC1</v>
          </cell>
          <cell r="E10957" t="str">
            <v>C-(C)(H)2(N):8|N-(C)(H)2:1|N-(C)2(H):2|N-(C)3:1</v>
          </cell>
          <cell r="F10957"/>
          <cell r="G10957" t="str">
            <v>0</v>
          </cell>
        </row>
        <row r="10958">
          <cell r="A10958" t="str">
            <v>19234-20-9</v>
          </cell>
          <cell r="B10958" t="str">
            <v>HCDJVEYJSSTYSW-UHFFFAOYSA-N</v>
          </cell>
          <cell r="C10958" t="str">
            <v>２－（イソプロピルオキシ）エチル＝アセタート</v>
          </cell>
          <cell r="D10958" t="str">
            <v>CC(C)OCCOC(=O)C</v>
          </cell>
          <cell r="E10958" t="str">
            <v>C-(H)3(C):2|CO-(C)(O):1|O-(C)(CO):1|O-(C)2:1|C-(H)3(CO):1|C-(C)2(H)(O),ethers/esters:1|C-(C)(H)2(O):2</v>
          </cell>
          <cell r="F10958"/>
          <cell r="G10958" t="str">
            <v>0</v>
          </cell>
        </row>
        <row r="10959">
          <cell r="A10959" t="str">
            <v>19549-80-5</v>
          </cell>
          <cell r="B10959" t="str">
            <v>YXFDTUKUWNQPFV-UHFFFAOYSA-N</v>
          </cell>
          <cell r="C10959" t="str">
            <v>４，６－ジメチルヘプタン－２－オン</v>
          </cell>
          <cell r="D10959" t="str">
            <v>CC(C)CC(C)CC(=O)C</v>
          </cell>
          <cell r="E10959" t="str">
            <v>C-(H)3(C):3|C-(C)2(H)2:1|C-(H)(C)3:2|CO-(C)2:1|C-(C)(H)2(CO):1|C-(H)3(CO):1</v>
          </cell>
          <cell r="F10959"/>
          <cell r="G10959" t="str">
            <v>0</v>
          </cell>
        </row>
        <row r="10960">
          <cell r="A10960" t="str">
            <v>85446-17-9</v>
          </cell>
          <cell r="B10960" t="str">
            <v>ORYGKUIDIMIRNN-UHFFFAOYSA-N</v>
          </cell>
          <cell r="C10960" t="str">
            <v>１，２，３，４－テトラブロモ－５－（２，３，４，５－テトラブロモフェノキシ）ベンゼン</v>
          </cell>
          <cell r="D10960" t="str">
            <v>Brc1cc(Oc2cc(Br)c(Br)c(Br)c2Br)c(Br)c(Br)c1Br</v>
          </cell>
          <cell r="E10960" t="str">
            <v>C[B]-(H):2|O-(C[B])2:1|C[B]-(O):2|C[B]-(Br):8</v>
          </cell>
          <cell r="F10960"/>
          <cell r="G10960" t="str">
            <v>0</v>
          </cell>
        </row>
        <row r="10961">
          <cell r="A10961" t="str">
            <v>67446-07-5</v>
          </cell>
          <cell r="B10961" t="str">
            <v>VTUFOIHYMMMNOM-SREVYHEPSA-N</v>
          </cell>
          <cell r="C10961" t="str">
            <v>（Ｚ）－デカ－５－エン－１－イル＝アセタート</v>
          </cell>
          <cell r="D10961" t="str">
            <v>CCCC\C=C/CCCCOC(=O)C</v>
          </cell>
          <cell r="E10961" t="str">
            <v>C-(H)3(C):1|C-(C)2(H)2:4|C[d]-(C)(H):2|C-(C[d])(C)(H)2:2|CO-(C)(O):1|O-(C)(CO):1|C-(H)3(CO):1|C-(C)(H)2(O):1</v>
          </cell>
          <cell r="F10961"/>
          <cell r="G10961" t="str">
            <v>0</v>
          </cell>
        </row>
        <row r="10962">
          <cell r="A10962" t="str">
            <v>81634-99-3</v>
          </cell>
          <cell r="B10962" t="str">
            <v>HYSSAOQHKOCKIC-HJWRWDBZSA-N</v>
          </cell>
          <cell r="C10962" t="str">
            <v>（Ｚ）－デカ－３－エン－１－イル＝アセタート</v>
          </cell>
          <cell r="D10962" t="str">
            <v>CCCCCC\C=C/CCOC(=O)C</v>
          </cell>
          <cell r="E10962" t="str">
            <v>C-(H)3(C):1|C-(C)2(H)2:4|C[d]-(C)(H):2|C-(C[d])(C)(H)2:2|CO-(C)(O):1|O-(C)(CO):1|C-(H)3(CO):1|C-(C)(H)2(O):1</v>
          </cell>
          <cell r="F10962"/>
          <cell r="G10962" t="str">
            <v>0</v>
          </cell>
        </row>
        <row r="10963">
          <cell r="A10963" t="str">
            <v>117964-21-3</v>
          </cell>
          <cell r="B10963" t="str">
            <v>AAFUUKPTSPVXJH-UHFFFAOYSA-N</v>
          </cell>
          <cell r="C10963" t="str">
            <v>１，２，３，５－テトラブロモ－４－（２，３，４，６－テトラブロモフェノキシ）ベンゼン</v>
          </cell>
          <cell r="D10963" t="str">
            <v>Brc1cc(Br)c(Oc2c(Br)cc(Br)c(Br)c2Br)c(Br)c1Br</v>
          </cell>
          <cell r="E10963" t="str">
            <v>C[B]-(H):2|O-(C[B])2:1|C[B]-(O):2|C[B]-(Br):8</v>
          </cell>
          <cell r="F10963"/>
          <cell r="G10963" t="str">
            <v>0</v>
          </cell>
        </row>
        <row r="10964">
          <cell r="A10964" t="str">
            <v>26720-19-4</v>
          </cell>
          <cell r="B10964" t="str">
            <v>QZQPCVVMCYMSFX-UHFFFAOYSA-N</v>
          </cell>
          <cell r="C10964" t="str">
            <v>ジテトラデシル＝アジパート</v>
          </cell>
          <cell r="D10964" t="str">
            <v>CCCCCCCCCCCCCCOC(=O)CCCCC(=O)OCCCCCCCCCCCCCC</v>
          </cell>
          <cell r="E10964" t="str">
            <v>C-(H)3(C):2|C-(C)2(H)2:26|CO-(C)(O):2|O-(C)(CO):2|C-(C)(H)2(CO):2|C-(C)(H)2(O):2</v>
          </cell>
          <cell r="F10964"/>
          <cell r="G10964" t="str">
            <v>0</v>
          </cell>
        </row>
        <row r="10965">
          <cell r="A10965" t="str">
            <v>26720-20-7</v>
          </cell>
          <cell r="B10965" t="str">
            <v>OHRKDLWUOVWNLM-UHFFFAOYSA-N</v>
          </cell>
          <cell r="C10965" t="str">
            <v>ジペンタデシル＝アジパート</v>
          </cell>
          <cell r="D10965" t="str">
            <v>CCCCCCCCCCCCCCCOC(=O)CCCCC(=O)OCCCCCCCCCCCCCCC</v>
          </cell>
          <cell r="E10965" t="str">
            <v>C-(H)3(C):2|C-(C)2(H)2:28|CO-(C)(O):2|O-(C)(CO):2|C-(C)(H)2(CO):2|C-(C)(H)2(O):2</v>
          </cell>
          <cell r="F10965"/>
          <cell r="G10965" t="str">
            <v>0</v>
          </cell>
        </row>
        <row r="10966">
          <cell r="A10966" t="str">
            <v>26718-83-2</v>
          </cell>
          <cell r="B10966" t="str">
            <v>RLVQDVJFVFDINC-UHFFFAOYSA-N</v>
          </cell>
          <cell r="C10966" t="str">
            <v>ヘプチル＝パルミタート</v>
          </cell>
          <cell r="D10966" t="str">
            <v>CCCCCCCCCCCCCCCC(=O)OCCCCCCC</v>
          </cell>
          <cell r="E10966" t="str">
            <v>C-(H)3(C):2|C-(C)2(H)2:18|CO-(C)(O):1|O-(C)(CO):1|C-(C)(H)2(CO):1|C-(C)(H)2(O):1</v>
          </cell>
          <cell r="F10966"/>
          <cell r="G10966" t="str">
            <v>0</v>
          </cell>
        </row>
        <row r="10967">
          <cell r="A10967" t="str">
            <v>26718-94-5</v>
          </cell>
          <cell r="B10967" t="str">
            <v>OKYLPPWXDVPDBZ-UHFFFAOYSA-N</v>
          </cell>
          <cell r="C10967" t="str">
            <v>プロピル＝ドコサノアート</v>
          </cell>
          <cell r="D10967" t="str">
            <v>CCCCCCCCCCCCCCCCCCCCCC(=O)OCCC</v>
          </cell>
          <cell r="E10967" t="str">
            <v>C-(H)3(C):2|C-(C)2(H)2:20|CO-(C)(O):1|O-(C)(CO):1|C-(C)(H)2(CO):1|C-(C)(H)2(O):1</v>
          </cell>
          <cell r="F10967"/>
          <cell r="G10967" t="str">
            <v>0</v>
          </cell>
        </row>
        <row r="10968">
          <cell r="A10968" t="str">
            <v>26719-99-3</v>
          </cell>
          <cell r="B10968" t="str">
            <v>JTJNOHFRNUDPDF-UHFFFAOYSA-N</v>
          </cell>
          <cell r="C10968" t="str">
            <v>ジドデシル＝ノナンジオアート</v>
          </cell>
          <cell r="D10968" t="str">
            <v>CCCCCCCCCCCCOC(=O)CCCCCCCC(=O)OCCCCCCCCCCCC</v>
          </cell>
          <cell r="E10968" t="str">
            <v>C-(H)3(C):2|C-(C)2(H)2:25|CO-(C)(O):2|O-(C)(CO):2|C-(C)(H)2(CO):2|C-(C)(H)2(O):2</v>
          </cell>
          <cell r="F10968"/>
          <cell r="G10968" t="str">
            <v>0</v>
          </cell>
        </row>
        <row r="10969">
          <cell r="A10969" t="str">
            <v>26719-01-7</v>
          </cell>
          <cell r="B10969" t="str">
            <v>MLOOWFAQLIBHEP-UHFFFAOYSA-N</v>
          </cell>
          <cell r="C10969" t="str">
            <v>イソブチル＝ドコサノアート</v>
          </cell>
          <cell r="D10969" t="str">
            <v>CCCCCCCCCCCCCCCCCCCCCC(=O)OCC(C)C</v>
          </cell>
          <cell r="E10969" t="str">
            <v>C-(H)3(C):3|C-(C)2(H)2:19|C-(H)(C)3:1|CO-(C)(O):1|O-(C)(CO):1|C-(C)(H)2(CO):1|C-(C)(H)2(O):1</v>
          </cell>
          <cell r="F10969"/>
          <cell r="G10969" t="str">
            <v>0</v>
          </cell>
        </row>
        <row r="10970">
          <cell r="A10970" t="str">
            <v>26533-36-8</v>
          </cell>
          <cell r="B10970" t="str">
            <v>QXYWIOWTBOREMG-UHFFFAOYSA-N</v>
          </cell>
          <cell r="C10970" t="str">
            <v>ノナデカン－２－オール</v>
          </cell>
          <cell r="D10970" t="str">
            <v>CCCCCCCCCCCCCCCCCC(C)O</v>
          </cell>
          <cell r="E10970" t="str">
            <v>C-(H)3(C):2|C-(C)2(H)2:16|O-(C)(H):1|C-(C)2(H)(O),alcohpls/peroxides:1</v>
          </cell>
          <cell r="F10970"/>
          <cell r="G10970" t="str">
            <v>0</v>
          </cell>
        </row>
        <row r="10971">
          <cell r="A10971" t="str">
            <v>26730-92-7</v>
          </cell>
          <cell r="B10971" t="str">
            <v>TWXPKKOLCJDQBY-UHFFFAOYSA-N</v>
          </cell>
          <cell r="C10971" t="str">
            <v>ヘキサン－１，６－ジイル＝ジステアラート</v>
          </cell>
          <cell r="D10971" t="str">
            <v>CCCCCCCCCCCCCCCCCC(=O)OCCCCCCOC(=O)CCCCCCCCCCCCCCCCC</v>
          </cell>
          <cell r="E10971" t="str">
            <v>C-(H)3(C):2|C-(C)2(H)2:34|CO-(C)(O):2|O-(C)(CO):2|C-(C)(H)2(CO):2|C-(C)(H)2(O):2</v>
          </cell>
          <cell r="F10971"/>
          <cell r="G10971" t="str">
            <v>0</v>
          </cell>
        </row>
        <row r="10972">
          <cell r="A10972" t="str">
            <v>26718-87-6</v>
          </cell>
          <cell r="B10972" t="str">
            <v>ITNVNJXRNZATAY-UHFFFAOYSA-N</v>
          </cell>
          <cell r="C10972" t="str">
            <v>ブチル＝ノナデカノアート</v>
          </cell>
          <cell r="D10972" t="str">
            <v>CCCCCCCCCCCCCCCCCCC(=O)OCCCC</v>
          </cell>
          <cell r="E10972" t="str">
            <v>C-(H)3(C):2|C-(C)2(H)2:18|CO-(C)(O):1|O-(C)(CO):1|C-(C)(H)2(CO):1|C-(C)(H)2(O):1</v>
          </cell>
          <cell r="F10972"/>
          <cell r="G10972" t="str">
            <v>0</v>
          </cell>
        </row>
        <row r="10973">
          <cell r="A10973" t="str">
            <v>26719-40-4</v>
          </cell>
          <cell r="B10973" t="str">
            <v>ZOCXJFXOLXCHIM-UHFFFAOYSA-N</v>
          </cell>
          <cell r="C10973" t="str">
            <v>ジトリデシル＝ノナンジオアート</v>
          </cell>
          <cell r="D10973" t="str">
            <v>CCCCCCCCCCCCCOC(=O)CCCCCCCC(=O)OCCCCCCCCCCCCC</v>
          </cell>
          <cell r="E10973" t="str">
            <v>C-(H)3(C):2|C-(C)2(H)2:27|CO-(C)(O):2|O-(C)(CO):2|C-(C)(H)2(CO):2|C-(C)(H)2(O):2</v>
          </cell>
          <cell r="F10973"/>
          <cell r="G10973" t="str">
            <v>0</v>
          </cell>
        </row>
        <row r="10974">
          <cell r="A10974" t="str">
            <v>26496-20-8</v>
          </cell>
          <cell r="B10974" t="str">
            <v>OWIOJZLDFONFSU-UHFFFAOYSA-N</v>
          </cell>
          <cell r="C10974" t="str">
            <v>テトラデカン－４－オン</v>
          </cell>
          <cell r="D10974" t="str">
            <v>CCCCCCCCCCC(=O)CCC</v>
          </cell>
          <cell r="E10974" t="str">
            <v>C-(H)3(C):2|C-(C)2(H)2:9|CO-(C)2:1|C-(C)(H)2(CO):2</v>
          </cell>
          <cell r="F10974"/>
          <cell r="G10974" t="str">
            <v>0</v>
          </cell>
        </row>
        <row r="10975">
          <cell r="A10975" t="str">
            <v>26718-88-7</v>
          </cell>
          <cell r="B10975" t="str">
            <v>WKVHKJPNBFWXHD-UHFFFAOYSA-N</v>
          </cell>
          <cell r="C10975" t="str">
            <v>イソブチル＝イコサノアート</v>
          </cell>
          <cell r="D10975" t="str">
            <v>CCCCCCCCCCCCCCCCCCCC(=O)OCC(C)C</v>
          </cell>
          <cell r="E10975" t="str">
            <v>C-(H)3(C):3|C-(C)2(H)2:17|C-(H)(C)3:1|CO-(C)(O):1|O-(C)(CO):1|C-(C)(H)2(CO):1|C-(C)(H)2(O):1</v>
          </cell>
          <cell r="F10975"/>
          <cell r="G10975" t="str">
            <v>0</v>
          </cell>
        </row>
        <row r="10976">
          <cell r="A10976" t="str">
            <v>26339-42-4</v>
          </cell>
          <cell r="B10976" t="str">
            <v>WIVKAHXCBJSNDF-IYBDPMFKSA-N</v>
          </cell>
          <cell r="C10976" t="str">
            <v>１，３－ジベンジル－２－オキソイミダゾリジン－４，５－ジカルボン酸無水物</v>
          </cell>
          <cell r="D10976" t="str">
            <v>O=C1OC(=O)[C@H]2[C@@H]1N(Cc3ccccc3)C(=O)N2Cc4ccccc4</v>
          </cell>
          <cell r="E10976" t="str">
            <v>C[B]-(H):10|C[B]-(C):2|CO-(C)(O):2|O-(CO)2,aliphatic:1|C-(C[B])(H)2(N):2|CO-(N)2:1|N-(C)2(CO):2|C-(C)(H)(N)(CO):2</v>
          </cell>
          <cell r="F10976" t="str">
            <v>Succinic anhydride:1|Tetrahydrofuran:1|τ-Butyrolactone:2|Zwitterion enegy, aliphatic:2|Cylic anhydride 6 bonds:1</v>
          </cell>
          <cell r="G10976" t="str">
            <v>0</v>
          </cell>
        </row>
        <row r="10977">
          <cell r="A10977" t="str">
            <v>26351-32-6</v>
          </cell>
          <cell r="B10977" t="str">
            <v>WFWQUQYVEYXMPO-KTKRTIGZSA-N</v>
          </cell>
          <cell r="C10977" t="str">
            <v>３－［（Ｚ）－オクタデカ－９－エン－１－イルアミノ］プロパンニトリル</v>
          </cell>
          <cell r="D10977" t="str">
            <v>CCCCCCCC\C=C/CCCCCCCCNCCC#N</v>
          </cell>
          <cell r="E10977" t="str">
            <v>C-(H)3(C):1|C-(C)2(H)2:12|C[d]-(C)(H):2|C-(C[d])(C)(H)2:2|C-(C)(H)2(N):2|N-(C)2(H):1|C-(C)(H)2(CN):1</v>
          </cell>
          <cell r="F10977"/>
          <cell r="G10977" t="str">
            <v>0</v>
          </cell>
        </row>
        <row r="10978">
          <cell r="A10978" t="str">
            <v>26386-42-5</v>
          </cell>
          <cell r="B10978" t="str">
            <v>IEICWPCBTOBBDK-UHFFFAOYSA-N</v>
          </cell>
          <cell r="C10978" t="str">
            <v>ベンジル＝ブチル＝テレフタラート</v>
          </cell>
          <cell r="D10978" t="str">
            <v>CCCCOC(=O)c1ccc(cc1)C(=O)OCc2ccccc2</v>
          </cell>
          <cell r="E10978" t="str">
            <v>C-(H)3(C):1|C-(C)2(H)2:2|C[B]-(H):9|C[B]-(C):1|CO-(C[B])(O):2|O-(C)(CO):2|C-(C[B])(H)2(O):1|C-(C)(H)2(O):1|C[B]-(CO):2</v>
          </cell>
          <cell r="F10978"/>
          <cell r="G10978" t="str">
            <v>0</v>
          </cell>
        </row>
        <row r="10979">
          <cell r="A10979" t="str">
            <v>15805-92-2</v>
          </cell>
          <cell r="B10979" t="str">
            <v>NSZQGANCYYPANK-UHFFFAOYSA-N</v>
          </cell>
          <cell r="C10979" t="str">
            <v>ブタン－１，４－ジイル＝ジノナノアート</v>
          </cell>
          <cell r="D10979" t="str">
            <v>CCCCCCCCC(=O)OCCCCOC(=O)CCCCCCCC</v>
          </cell>
          <cell r="E10979" t="str">
            <v>C-(H)3(C):2|C-(C)2(H)2:14|CO-(C)(O):2|O-(C)(CO):2|C-(C)(H)2(CO):2|C-(C)(H)2(O):2</v>
          </cell>
          <cell r="F10979"/>
          <cell r="G10979" t="str">
            <v>0</v>
          </cell>
        </row>
        <row r="10980">
          <cell r="A10980" t="str">
            <v>26399-02-0</v>
          </cell>
          <cell r="B10980" t="str">
            <v>FOKDITTZHHDEHD-PFONDFGASA-N</v>
          </cell>
          <cell r="C10980" t="str">
            <v>２－エチルヘキサン－１－イル＝（Ｚ）－オレアート</v>
          </cell>
          <cell r="D10980" t="str">
            <v>CCCCCCCC\C=C/CCCCCCCC(=O)OCC(CC)CCCC</v>
          </cell>
          <cell r="E10980" t="str">
            <v>C-(H)3(C):3|C-(C)2(H)2:15|C-(H)(C)3:1|C[d]-(C)(H):2|C-(C[d])(C)(H)2:2|CO-(C)(O):1|O-(C)(CO):1|C-(C)(H)2(CO):1|C-(C)(H)2(O):1</v>
          </cell>
          <cell r="F10980"/>
          <cell r="G10980" t="str">
            <v>0</v>
          </cell>
        </row>
        <row r="10981">
          <cell r="A10981" t="str">
            <v>89136-90-3</v>
          </cell>
          <cell r="B10981" t="str">
            <v>ZHUWXKIPGGZNJW-UHFFFAOYSA-N</v>
          </cell>
          <cell r="C10981" t="str">
            <v>６－メチルヘプチル＝３－スルファニルプロパノアート</v>
          </cell>
          <cell r="D10981" t="str">
            <v>CC(C)CCCCCOC(=O)CCS</v>
          </cell>
          <cell r="E10981" t="str">
            <v>C-(H)3(C):2|C-(C)2(H)2:4|C-(H)(C)3:1|CO-(C)(O):1|O-(C)(CO):1|C-(C)(H)2(CO):1|C-(C)(H)2(O):1|C-(C)(H)2(S):1|S-(C)(H):1</v>
          </cell>
          <cell r="F10981"/>
          <cell r="G10981" t="str">
            <v>0</v>
          </cell>
        </row>
        <row r="10982">
          <cell r="A10982" t="str">
            <v>33036-62-3</v>
          </cell>
          <cell r="B10982" t="str">
            <v>SIJLYRDVTMMSIP-UHFFFAOYSA-N</v>
          </cell>
          <cell r="C10982" t="str">
            <v>４－ブロモブタン－１－オール</v>
          </cell>
          <cell r="D10982" t="str">
            <v>OCCCCBr</v>
          </cell>
          <cell r="E10982" t="str">
            <v>C-(C)2(H)2:2|O-(C)(H):1|C-(C)(H)2(O):1|C-(C)(H)2(Br):1</v>
          </cell>
          <cell r="F10982"/>
          <cell r="G10982" t="str">
            <v>0</v>
          </cell>
        </row>
        <row r="10983">
          <cell r="A10983" t="str">
            <v>10095-14-4</v>
          </cell>
          <cell r="B10983" t="str">
            <v>OCIFJWVZZUDMRL-UHFFFAOYSA-N</v>
          </cell>
          <cell r="C10983" t="str">
            <v>６－ヒドロキシヘキシル＝アクリラート</v>
          </cell>
          <cell r="D10983" t="str">
            <v>OCCCCCCOC(=O)C=C</v>
          </cell>
          <cell r="E10983" t="str">
            <v>C-(C)2(H)2:4|C[d]-(H)2:1|CO-(C[d])(O):1|O-(C)(CO):1|O-(C)(H):1|C[d]-(H)(CO):1|C-(C)(H)2(O):1|C-(C)(H)2(O):1</v>
          </cell>
          <cell r="F10983"/>
          <cell r="G10983" t="str">
            <v>0</v>
          </cell>
        </row>
        <row r="10984">
          <cell r="A10984" t="str">
            <v>30385-25-2</v>
          </cell>
          <cell r="B10984" t="str">
            <v>CWMHVHGNKIXPOD-WEVVVXLNSA-N</v>
          </cell>
          <cell r="C10984" t="str">
            <v>２，６－ジメチルオクタ－６－エン－２－オール</v>
          </cell>
          <cell r="D10984" t="str">
            <v>C\C=C(/C)\CCCC(C)(C)O</v>
          </cell>
          <cell r="E10984" t="str">
            <v>C-(H)3(C):2|C-(C)2(H)2:2|C[d]-(C)(H):1|C[d]-(C)2:1|C-(C[d])(C)(H)2:1|C-(C[d])(H)3:2|O-(C)(H):1|C-(C)3(O),alcohols/peroxides:1</v>
          </cell>
          <cell r="F10984"/>
          <cell r="G10984" t="str">
            <v>0</v>
          </cell>
        </row>
        <row r="10985">
          <cell r="A10985" t="str">
            <v>26424-32-8</v>
          </cell>
          <cell r="B10985" t="str">
            <v>MRIKSZXJKCQQFT-UHFFFAOYSA-N</v>
          </cell>
          <cell r="C10985" t="str">
            <v>３－ヒドロキシ－２，２－ジメチルプロピル＝アクリラート</v>
          </cell>
          <cell r="D10985" t="str">
            <v>CC(C)(CO)COC(=O)C=C</v>
          </cell>
          <cell r="E10985" t="str">
            <v>C-(H)3(C):2|C-(C)4:1|C[d]-(H)2:1|CO-(C[d])(O):1|O-(C)(CO):1|O-(C)(H):1|C[d]-(H)(CO):1|C-(C)(H)2(O):1|C-(C)(H)2(O):1</v>
          </cell>
          <cell r="F10985"/>
          <cell r="G10985" t="str">
            <v>0</v>
          </cell>
        </row>
        <row r="10986">
          <cell r="A10986" t="str">
            <v>14236-12-5</v>
          </cell>
          <cell r="B10986" t="str">
            <v>WHRYYSSZMQDPLV-UHFFFAOYSA-N</v>
          </cell>
          <cell r="C10986" t="str">
            <v>１，４－ジオキサン－２，５－ジイルジメタノール</v>
          </cell>
          <cell r="D10986" t="str">
            <v>OCC1COC(CO)CO1</v>
          </cell>
          <cell r="E10986" t="str">
            <v>O-(C)2:2|O-(C)(H):2|C-(C)2(H)(O),ethers/esters:2|C-(C)(H)2(O):2|C-(C)(H)2(O):2</v>
          </cell>
          <cell r="F10986" t="str">
            <v>1,4-Dioxane:1</v>
          </cell>
          <cell r="G10986" t="str">
            <v>0</v>
          </cell>
        </row>
        <row r="10987">
          <cell r="A10987" t="str">
            <v>54120-69-3</v>
          </cell>
          <cell r="B10987" t="str">
            <v>DXBFGULPNNFLAV-UHFFFAOYSA-N</v>
          </cell>
          <cell r="C10987" t="str">
            <v>１，４－ジオキサン－２，６－ジイルジメタノール</v>
          </cell>
          <cell r="D10987" t="str">
            <v>OCC1COCC(CO)O1</v>
          </cell>
          <cell r="E10987" t="str">
            <v>O-(C)2:2|O-(C)(H):2|C-(C)2(H)(O),ethers/esters:2|C-(C)(H)2(O):2|C-(C)(H)2(O):2</v>
          </cell>
          <cell r="F10987" t="str">
            <v>1,4-Dioxane:1</v>
          </cell>
          <cell r="G10987" t="str">
            <v>0</v>
          </cell>
        </row>
        <row r="10988">
          <cell r="A10988" t="str">
            <v>29980-16-3</v>
          </cell>
          <cell r="B10988" t="str">
            <v>PYIDGJJWBIBVIA-SFFUCWETSA-N</v>
          </cell>
          <cell r="C10988" t="str">
            <v>ドデシル＝α－Ｄ－グルコピラノシド</v>
          </cell>
          <cell r="D10988" t="str">
            <v>CCCCCCCCCCCCO[C@H]1O[C@H](CO)[C@@H](O)[C@H](O)[C@H]1O</v>
          </cell>
          <cell r="E10988" t="str">
            <v>C-(H)3(C):1|C-(C)2(H)2:10|O-(C)2:2|O-(C)(H):4|C-(C)(H)(O)2:1|C-(C)2(H)(O),ethers/esters:1|C-(C)2(H)(O),alcohpls/peroxides:3|C-(C)(H)2(O):1|C-(C)(H)2(O):1</v>
          </cell>
          <cell r="F10988" t="str">
            <v>Tetrahydropyran:1|α-D-Glucose:1</v>
          </cell>
          <cell r="G10988" t="str">
            <v>0</v>
          </cell>
        </row>
        <row r="10989">
          <cell r="A10989" t="str">
            <v>26872-84-4</v>
          </cell>
          <cell r="B10989" t="str">
            <v>ATFRXUJCSMOJPH-UHFFFAOYSA-N</v>
          </cell>
          <cell r="C10989" t="str">
            <v>Ｎ－シクロヘキシル－β－アラニン</v>
          </cell>
          <cell r="D10989" t="str">
            <v>OC(=O)CCNC1CCCCC1</v>
          </cell>
          <cell r="E10989" t="str">
            <v>C-(C)2(H)2:5|CO-(C)(O):1|O-(CO)(H):1|C-(C)(H)2(CO):1|C-(C)(H)2(N):1|C-(C)2(H)(N):1|N-(C)2(H):1</v>
          </cell>
          <cell r="F10989" t="str">
            <v>Cyclohexane,sub:1</v>
          </cell>
          <cell r="G10989" t="str">
            <v>0</v>
          </cell>
        </row>
        <row r="10990">
          <cell r="A10990" t="str">
            <v>26770-95-6</v>
          </cell>
          <cell r="B10990" t="str">
            <v>VNTCVNLNEOVBEE-JGVFFNPUSA-N</v>
          </cell>
          <cell r="C10990" t="str">
            <v>ｐ－４（９）－メンテン</v>
          </cell>
          <cell r="D10990" t="str">
            <v>CC(=C[C@H]1[C@H](C(=O)Cl)C1(C)C)C</v>
          </cell>
          <cell r="E10990" t="str">
            <v>C-(H)3(C):2|C-(C)4:1|C[d]-(C)(H):1|C[d]-(C)2:1|C-(C[d])(C)2(H):1|C-(C[d])(H)3:2|C-(C)2(H)(CO):1|CO-(C)(Cl):1</v>
          </cell>
          <cell r="F10990" t="str">
            <v>Cyclopropane,sub:1</v>
          </cell>
          <cell r="G10990" t="str">
            <v>0</v>
          </cell>
        </row>
        <row r="10991">
          <cell r="A10991" t="str">
            <v>30310-22-6</v>
          </cell>
          <cell r="B10991" t="str">
            <v>IUXIOXCOPJFKMQ-UHFFFAOYSA-N</v>
          </cell>
          <cell r="C10991" t="str">
            <v>２－ブロモ－４－メチルペンタン</v>
          </cell>
          <cell r="D10991" t="str">
            <v>CC(C)CC(C)Br</v>
          </cell>
          <cell r="E10991" t="str">
            <v>C-(H)3(C):3|C-(C)2(H)2:1|C-(H)(C)3:1|C-(C)2(H)(Br):1</v>
          </cell>
          <cell r="F10991"/>
          <cell r="G10991" t="str">
            <v>0</v>
          </cell>
        </row>
        <row r="10992">
          <cell r="A10992" t="str">
            <v>30090-17-6</v>
          </cell>
          <cell r="B10992" t="str">
            <v>JSHQATXVCGCYJQ-UHFFFAOYSA-N</v>
          </cell>
          <cell r="C10992" t="str">
            <v>４－イソブチルアニリン</v>
          </cell>
          <cell r="D10992" t="str">
            <v>CC(C)Cc1ccc(N)cc1</v>
          </cell>
          <cell r="E10992" t="str">
            <v>C-(H)3(C):2|C-(H)(C)3:1|C-(C[B])(C)(H)2:1|C[B]-(H):4|C[B]-(C):1|N-(C[B])(H)2:1|C[B]-(N):1</v>
          </cell>
          <cell r="F10992"/>
          <cell r="G10992" t="str">
            <v>0</v>
          </cell>
        </row>
        <row r="10993">
          <cell r="A10993" t="str">
            <v>13078-45-0</v>
          </cell>
          <cell r="B10993" t="str">
            <v>MEBAOCKWPXDTDB-UHFFFAOYSA-N</v>
          </cell>
          <cell r="C10993" t="str">
            <v>多価アルコール（エチレングリコール，ポリエチレングリコール，プロピレングリコール，ポリプロピレングリコール，トリメチロールプロパン，グリセリン）のクロロヒドリンポリエーテル</v>
          </cell>
          <cell r="D10993" t="str">
            <v>OC(CCl)COCCOCC(O)CCl</v>
          </cell>
          <cell r="E10993" t="str">
            <v>O-(C)2:2|O-(C)(H):2|C-(C)2(H)(O),alcohpls/peroxides:2|C-(C)(H)2(O):4|C-(C)(H)2(Cl):2</v>
          </cell>
          <cell r="F10993"/>
          <cell r="G10993" t="str">
            <v>0</v>
          </cell>
        </row>
        <row r="10994">
          <cell r="A10994" t="str">
            <v>37275-47-1</v>
          </cell>
          <cell r="B10994" t="str">
            <v>TUOBEAZXHLTYLF-UHFFFAOYSA-N</v>
          </cell>
          <cell r="C10994" t="str">
            <v>２－エチル－２－（ヒドロキシメチル）プロパン－１，３－ジイル＝ジアクリラート</v>
          </cell>
          <cell r="D10994" t="str">
            <v>CCC(CO)(COC(=O)C=C)COC(=O)C=C</v>
          </cell>
          <cell r="E10994" t="str">
            <v>C-(H)3(C):1|C-(C)2(H)2:1|C-(C)4:1|C[d]-(H)2:2|CO-(C[d])(O):2|O-(C)(CO):2|O-(C)(H):1|C[d]-(H)(CO):2|C-(C)(H)2(O):1|C-(C)(H)2(O):2</v>
          </cell>
          <cell r="F10994"/>
          <cell r="G10994" t="str">
            <v>0</v>
          </cell>
        </row>
        <row r="10995">
          <cell r="A10995" t="str">
            <v>4097-89-6</v>
          </cell>
          <cell r="B10995" t="str">
            <v>MBYLVOKEDDQJDY-UHFFFAOYSA-N</v>
          </cell>
          <cell r="C10995" t="str">
            <v>Ｎ，Ｎ－ビス（２－アミノエチル）エタン－１，２－ジアミン</v>
          </cell>
          <cell r="D10995" t="str">
            <v>NCCN(CCN)CCN</v>
          </cell>
          <cell r="E10995" t="str">
            <v>C-(C)(H)2(N):6|N-(C)(H)2:3|N-(C)3:1</v>
          </cell>
          <cell r="F10995"/>
          <cell r="G10995" t="str">
            <v>0</v>
          </cell>
        </row>
        <row r="10996">
          <cell r="A10996" t="str">
            <v>16889-18-2</v>
          </cell>
          <cell r="B10996" t="str">
            <v>ZMWJLHAYQAGTQE-UHFFFAOYSA-N</v>
          </cell>
          <cell r="C10996" t="str">
            <v>２，６－ジイソプロピル－５，５－ジメチル－１，３－ジオキサン－４－オール</v>
          </cell>
          <cell r="D10996" t="str">
            <v>CC(C)C1OC(O)C(C)(C)C(O1)C(C)C</v>
          </cell>
          <cell r="E10996" t="str">
            <v>C-(H)3(C):6|C-(H)(C)3:2|C-(C)4:1|O-(C)2:2|O-(C)(H):1|C-(C)(H)(O)2:2|C-(C)2(H)(O),ethers/esters:1</v>
          </cell>
          <cell r="F10996" t="str">
            <v>1,3-Dioxane:1</v>
          </cell>
          <cell r="G10996" t="str">
            <v>0</v>
          </cell>
        </row>
        <row r="10997">
          <cell r="A10997" t="str">
            <v>4376-18-5</v>
          </cell>
          <cell r="B10997" t="str">
            <v>FNJSWIPFHMKRAT-UHFFFAOYSA-N</v>
          </cell>
          <cell r="C10997" t="str">
            <v>メチル＝水素＝フタラート</v>
          </cell>
          <cell r="D10997" t="str">
            <v>COC(=O)c1ccccc1C(=O)O</v>
          </cell>
          <cell r="E10997" t="str">
            <v>C[B]-(H):4|CO-(C[B])(O):2|O-(C)(CO):1|O-(CO)(H):1|C-(H)3(O):1|C[B]-(CO):2</v>
          </cell>
          <cell r="F10997" t="str">
            <v>ortho corr, hydrocarbons:1</v>
          </cell>
          <cell r="G10997" t="str">
            <v>0</v>
          </cell>
        </row>
        <row r="10998">
          <cell r="A10998" t="str">
            <v>5393-19-1</v>
          </cell>
          <cell r="B10998" t="str">
            <v>PKIYFBICNICNGJ-UHFFFAOYSA-N</v>
          </cell>
          <cell r="C10998" t="str">
            <v>モノオクチル＝フタラート</v>
          </cell>
          <cell r="D10998" t="str">
            <v>CCCCCCCCOC(=O)c1ccccc1C(=O)O</v>
          </cell>
          <cell r="E10998" t="str">
            <v>C-(H)3(C):1|C-(C)2(H)2:6|C[B]-(H):4|CO-(C[B])(O):2|O-(C)(CO):1|O-(CO)(H):1|C-(C)(H)2(O):1|C[B]-(CO):2</v>
          </cell>
          <cell r="F10998" t="str">
            <v>ortho corr, hydrocarbons:1</v>
          </cell>
          <cell r="G10998" t="str">
            <v>0</v>
          </cell>
        </row>
        <row r="10999">
          <cell r="A10999" t="str">
            <v>24539-58-0</v>
          </cell>
          <cell r="B10999" t="str">
            <v>DMVQNBGDYPFJCC-UHFFFAOYSA-N</v>
          </cell>
          <cell r="C10999" t="str">
            <v>ヘプチル＝水素＝フタラート</v>
          </cell>
          <cell r="D10999" t="str">
            <v>CCCCCCCOC(=O)c1ccccc1C(=O)O</v>
          </cell>
          <cell r="E10999" t="str">
            <v>C-(H)3(C):1|C-(C)2(H)2:5|C[B]-(H):4|CO-(C[B])(O):2|O-(C)(CO):1|O-(CO)(H):1|C-(C)(H)2(O):1|C[B]-(CO):2</v>
          </cell>
          <cell r="F10999" t="str">
            <v>ortho corr, hydrocarbons:1</v>
          </cell>
          <cell r="G10999" t="str">
            <v>0</v>
          </cell>
        </row>
        <row r="11000">
          <cell r="A11000" t="str">
            <v>613-11-6</v>
          </cell>
          <cell r="B11000" t="str">
            <v>QTWZICCBKBYHDM-UHFFFAOYSA-N</v>
          </cell>
          <cell r="C11000" t="str">
            <v>３，７－ビス－（ジメチルアミノ）－フェノチアジン</v>
          </cell>
          <cell r="D11000" t="str">
            <v>CN(C)c1ccc2Nc3ccc(cc3Sc2c1)N(C)C</v>
          </cell>
          <cell r="E11000" t="str">
            <v>C[B]-(H):6|C-(H)3(N):4|N-(C[B])(C)2:2|N-(C[B])2(H):1|C[B]-(N):4|S-(C[B])2:1|C[B]-(S):2</v>
          </cell>
          <cell r="F11000"/>
          <cell r="G11000" t="str">
            <v>0</v>
          </cell>
        </row>
        <row r="11001">
          <cell r="A11001" t="str">
            <v>17364-00-0</v>
          </cell>
          <cell r="B11001" t="str">
            <v>KBWFWZJNPVZRRG-UHFFFAOYSA-N</v>
          </cell>
          <cell r="C11001" t="str">
            <v>２－ヒドロキシ－１，３－プロパンジイル＝ジブチラート</v>
          </cell>
          <cell r="D11001" t="str">
            <v>CCCC(=O)OCC(O)COC(=O)CCC</v>
          </cell>
          <cell r="E11001" t="str">
            <v>C-(H)3(C):2|C-(C)2(H)2:2|CO-(C)(O):2|O-(C)(CO):2|O-(C)(H):1|C-(C)(H)2(CO):2|C-(C)2(H)(O),alcohpls/peroxides:1|C-(C)(H)2(O):2</v>
          </cell>
          <cell r="F11001"/>
          <cell r="G11001" t="str">
            <v>0</v>
          </cell>
        </row>
        <row r="11002">
          <cell r="A11002" t="str">
            <v>25268-77-3</v>
          </cell>
          <cell r="B11002" t="str">
            <v>RTJZWOGSCLVJLD-UHFFFAOYSA-N</v>
          </cell>
          <cell r="C11002" t="str">
            <v>２－（Ｎ－メチルペルフルオロオクタン－１－スルホンアミド）エチル＝アクリラート</v>
          </cell>
          <cell r="D11002" t="str">
            <v>CN(CCOC(=O)C=C)S(=O)(=O)C(F)(F)C(F)(F)C(F)(F)C(F)(F)C(F)(F)C(F)(F)C(F)(F)C(F)(F)F</v>
          </cell>
          <cell r="E11002" t="str">
            <v>C[d]-(H)2:1|CO-(C[d])(O):1|O-(C)(CO):1|C[d]-(H)(CO):1|C-(C)(H)2(O):1|C-(H)3(N):1|C-(C)(H)2(N):1|N-(C)2(S):1|N-(C)2(SO2):1|C-(C)(F)3:1|C-(C)2(F)2:6</v>
          </cell>
          <cell r="F11002"/>
          <cell r="G11002" t="str">
            <v>0</v>
          </cell>
        </row>
        <row r="11003">
          <cell r="A11003" t="str">
            <v>27608-03-3</v>
          </cell>
          <cell r="B11003" t="str">
            <v>KKFRYFDYAVLCHJ-UHFFFAOYSA-N</v>
          </cell>
          <cell r="C11003" t="str">
            <v>３－メチルヘプタナール</v>
          </cell>
          <cell r="D11003" t="str">
            <v>CCCCC(C)CC=O</v>
          </cell>
          <cell r="E11003" t="str">
            <v>C-(H)3(C):2|C-(C)2(H)2:3|C-(H)(C)3:1|CO-(C)(H):1|C-(C)(H)2(CO):1</v>
          </cell>
          <cell r="F11003"/>
          <cell r="G11003" t="str">
            <v>0</v>
          </cell>
        </row>
        <row r="11004">
          <cell r="A11004" t="str">
            <v>27841-06-1</v>
          </cell>
          <cell r="B11004" t="str">
            <v>BJDAUCLANVMIOB-UHFFFAOYSA-N</v>
          </cell>
          <cell r="C11004" t="str">
            <v>２，２－ジメチルプロパン－１，３－ジイル＝ジデカノアート</v>
          </cell>
          <cell r="D11004" t="str">
            <v>CCCCCCCCCC(=O)OCC(C)(C)COC(=O)CCCCCCCCC</v>
          </cell>
          <cell r="E11004" t="str">
            <v>C-(H)3(C):4|C-(C)2(H)2:14|C-(C)4:1|CO-(C)(O):2|O-(C)(CO):2|C-(C)(H)2(CO):2|C-(C)(H)2(O):2</v>
          </cell>
          <cell r="F11004"/>
          <cell r="G11004" t="str">
            <v>0</v>
          </cell>
        </row>
        <row r="11005">
          <cell r="A11005" t="str">
            <v>27608-01-1</v>
          </cell>
          <cell r="B11005" t="str">
            <v>YLMJOCWAOWDKBL-UHFFFAOYSA-N</v>
          </cell>
          <cell r="C11005" t="str">
            <v>４－メチルオクタン－２－オン</v>
          </cell>
          <cell r="D11005" t="str">
            <v>CCCCC(C)CC(=O)C</v>
          </cell>
          <cell r="E11005" t="str">
            <v>C-(H)3(C):2|C-(C)2(H)2:3|C-(H)(C)3:1|CO-(C)2:1|C-(C)(H)2(CO):1|C-(H)3(CO):1</v>
          </cell>
          <cell r="F11005"/>
          <cell r="G11005" t="str">
            <v>0</v>
          </cell>
        </row>
        <row r="11006">
          <cell r="A11006" t="str">
            <v>27841-04-9</v>
          </cell>
          <cell r="B11006" t="str">
            <v>NRTKYSGFUISGRQ-UHFFFAOYSA-N</v>
          </cell>
          <cell r="C11006" t="str">
            <v>２，２－ジメチルプロパン－１，３－ジイル＝ジヘプタノアート</v>
          </cell>
          <cell r="D11006" t="str">
            <v>CCCCCCC(=O)OCC(C)(C)COC(=O)CCCCCC</v>
          </cell>
          <cell r="E11006" t="str">
            <v>C-(H)3(C):4|C-(C)2(H)2:8|C-(C)4:1|CO-(C)(O):2|O-(C)(CO):2|C-(C)(H)2(CO):2|C-(C)(H)2(O):2</v>
          </cell>
          <cell r="F11006"/>
          <cell r="G11006" t="str">
            <v>0</v>
          </cell>
        </row>
        <row r="11007">
          <cell r="A11007" t="str">
            <v>27742-10-5</v>
          </cell>
          <cell r="B11007" t="str">
            <v>XEEGJDISKZUVQO-UHFFFAOYSA-N</v>
          </cell>
          <cell r="C11007" t="str">
            <v>ジトリデシル＝ドデカンジオアート</v>
          </cell>
          <cell r="D11007" t="str">
            <v>CCCCCCCCCCCCCOC(=O)CCCCCCCCCCC(=O)OCCCCCCCCCCCCC</v>
          </cell>
          <cell r="E11007" t="str">
            <v>C-(H)3(C):2|C-(C)2(H)2:30|CO-(C)(O):2|O-(C)(CO):2|C-(C)(H)2(CO):2|C-(C)(H)2(O):2</v>
          </cell>
          <cell r="F11007"/>
          <cell r="G11007" t="str">
            <v>0</v>
          </cell>
        </row>
        <row r="11008">
          <cell r="A11008" t="str">
            <v>27522-11-8</v>
          </cell>
          <cell r="B11008" t="str">
            <v>UKFQWAVMIMCNEH-UHFFFAOYSA-N</v>
          </cell>
          <cell r="C11008" t="str">
            <v>２－エチルペンタン－１－オール</v>
          </cell>
          <cell r="D11008" t="str">
            <v>CCCC(CC)CO</v>
          </cell>
          <cell r="E11008" t="str">
            <v>C-(H)3(C):2|C-(C)2(H)2:3|C-(H)(C)3:1|O-(C)(H):1|C-(C)(H)2(O):1</v>
          </cell>
          <cell r="F11008"/>
          <cell r="G11008" t="str">
            <v>0</v>
          </cell>
        </row>
        <row r="11009">
          <cell r="A11009" t="str">
            <v>3149-68-6</v>
          </cell>
          <cell r="B11009" t="str">
            <v>HOVAGTYPODGVJG-WLDMJGECSA-N</v>
          </cell>
          <cell r="C11009" t="str">
            <v>メチル＝Ｄ－グルコピラノシド</v>
          </cell>
          <cell r="D11009" t="str">
            <v>COC1O[C@H](CO)[C@@H](O)[C@H](O)[C@H]1O</v>
          </cell>
          <cell r="E11009" t="str">
            <v>O-(C)2:2|O-(C)(H):4|C-(C)(H)(O)2:1|C-(C)2(H)(O),ethers/esters:1|C-(C)2(H)(O),alcohpls/peroxides:3|C-(C)(H)2(O):1|C-(H)3(O):1</v>
          </cell>
          <cell r="F11009" t="str">
            <v>Tetrahydropyran:1|α-D-Glucose:1</v>
          </cell>
          <cell r="G11009" t="str">
            <v>0</v>
          </cell>
        </row>
        <row r="11010">
          <cell r="A11010" t="str">
            <v>25354-93-2</v>
          </cell>
          <cell r="B11010" t="str">
            <v>STZGBQSXOHEXRA-UHFFFAOYSA-N</v>
          </cell>
          <cell r="C11010" t="str">
            <v>２－エチルテトラデカン酸</v>
          </cell>
          <cell r="D11010" t="str">
            <v>CCCCCCCCCCCCC(CC)C(=O)O</v>
          </cell>
          <cell r="E11010" t="str">
            <v>C-(H)3(C):2|C-(C)2(H)2:12|CO-(C)(O):1|O-(CO)(H):1|C-(C)2(H)(CO):1</v>
          </cell>
          <cell r="F11010"/>
          <cell r="G11010" t="str">
            <v>0</v>
          </cell>
        </row>
        <row r="11011">
          <cell r="A11011" t="str">
            <v>25522-33-2</v>
          </cell>
          <cell r="B11011" t="str">
            <v>QURCVMIEKCOAJU-HWKANZROSA-N</v>
          </cell>
          <cell r="C11011" t="str">
            <v>（Ｅ）－３－（３－ヒドロキシ－４－メトキシフェニル）アクリル酸</v>
          </cell>
          <cell r="D11011" t="str">
            <v>COc1ccc(\C=C\C(=O)O)cc1O</v>
          </cell>
          <cell r="E11011" t="str">
            <v>C[d]-C[B](H):1|C[B]-(H):3|C[B]-(C[d]):1|CO-(C[d])(O):1|O-(CO)(H):1|O-(C[B])(C):1|O-(C[B])(H):1|C[d]-(H)(CO):1|C-(H)3(O):1|C[B]-(O):2</v>
          </cell>
          <cell r="F11011"/>
          <cell r="G11011" t="str">
            <v>0</v>
          </cell>
        </row>
        <row r="11012">
          <cell r="A11012" t="str">
            <v>25346-33-2</v>
          </cell>
          <cell r="B11012" t="str">
            <v>GSYMWZIKZUHBKV-UHFFFAOYSA-N</v>
          </cell>
          <cell r="C11012" t="str">
            <v>１－ブロモ－２－メチルペンタン</v>
          </cell>
          <cell r="D11012" t="str">
            <v>CCCC(C)CBr</v>
          </cell>
          <cell r="E11012" t="str">
            <v>C-(H)3(C):2|C-(C)2(H)2:2|C-(H)(C)3:1|C-(C)(H)2(Br):1</v>
          </cell>
          <cell r="F11012"/>
          <cell r="G11012" t="str">
            <v>0</v>
          </cell>
        </row>
        <row r="11013">
          <cell r="A11013" t="str">
            <v>25354-92-1</v>
          </cell>
          <cell r="B11013" t="str">
            <v>XEFOHUNTIRSZAC-UHFFFAOYSA-N</v>
          </cell>
          <cell r="C11013" t="str">
            <v>２－メチルペンタデカン酸</v>
          </cell>
          <cell r="D11013" t="str">
            <v>CCCCCCCCCCCCCC(C)C(=O)O</v>
          </cell>
          <cell r="E11013" t="str">
            <v>C-(H)3(C):2|C-(C)2(H)2:12|CO-(C)(O):1|O-(CO)(H):1|C-(C)2(H)(CO):1</v>
          </cell>
          <cell r="F11013"/>
          <cell r="G11013" t="str">
            <v>0</v>
          </cell>
        </row>
        <row r="11014">
          <cell r="A11014" t="str">
            <v>25346-31-0</v>
          </cell>
          <cell r="B11014" t="str">
            <v>ZRPQYKLJSOLRPZ-UHFFFAOYSA-N</v>
          </cell>
          <cell r="C11014" t="str">
            <v>３－ブロモ－３－メチルペンタン</v>
          </cell>
          <cell r="D11014" t="str">
            <v>CCC(C)(Br)CC</v>
          </cell>
          <cell r="E11014" t="str">
            <v>C-(H)3(C):3|C-(C)2(H)2:2|C-(C)3(Br):1</v>
          </cell>
          <cell r="F11014"/>
          <cell r="G11014" t="str">
            <v>0</v>
          </cell>
        </row>
        <row r="11015">
          <cell r="A11015" t="str">
            <v>25415-77-4</v>
          </cell>
          <cell r="B11015" t="str">
            <v>JAVOYFHBJFLMRQ-SNAWJCMRSA-N</v>
          </cell>
          <cell r="C11015" t="str">
            <v>イソペンチル＝ブタ－２－エノアート</v>
          </cell>
          <cell r="D11015" t="str">
            <v>C\C=C\C(=O)OCCC(C)C</v>
          </cell>
          <cell r="E11015" t="str">
            <v>C-(H)3(C):2|C-(C)2(H)2:1|C-(H)(C)3:1|C[d]-(C)(H):1|C-(C[d])(H)3:1|CO-(C[d])(O):1|O-(C)(CO):1|C[d]-(H)(CO):1|C-(C)(H)2(O):1</v>
          </cell>
          <cell r="F11015"/>
          <cell r="G11015" t="str">
            <v>0</v>
          </cell>
        </row>
        <row r="11016">
          <cell r="A11016" t="str">
            <v>27373-57-5</v>
          </cell>
          <cell r="B11016" t="str">
            <v>CZOIUKWGJCDTGF-UHFFFAOYSA-N</v>
          </cell>
          <cell r="C11016" t="str">
            <v>Ｎ－オクチル－β－アラニン</v>
          </cell>
          <cell r="D11016" t="str">
            <v>CCCCCCCCNCCC(=O)O</v>
          </cell>
          <cell r="E11016" t="str">
            <v>C-(H)3(C):1|C-(C)2(H)2:6|CO-(C)(O):1|O-(CO)(H):1|C-(C)(H)2(CO):1|C-(C)(H)2(N):2|N-(C)2(H):1</v>
          </cell>
          <cell r="F11016"/>
          <cell r="G11016" t="str">
            <v>0</v>
          </cell>
        </row>
        <row r="11017">
          <cell r="A11017" t="str">
            <v>29369-63-9</v>
          </cell>
          <cell r="B11017" t="str">
            <v>QWERMLCFPMTLTG-UHFFFAOYSA-N</v>
          </cell>
          <cell r="C11017" t="str">
            <v>Ｎ－メチルテトラデカン－１－アミン</v>
          </cell>
          <cell r="D11017" t="str">
            <v>CCCCCCCCCCCCCCNC</v>
          </cell>
          <cell r="E11017" t="str">
            <v>C-(H)3(C):1|C-(C)2(H)2:12|C-(H)3(N):1|C-(C)(H)2(N):1|N-(C)2(H):1</v>
          </cell>
          <cell r="F11017"/>
          <cell r="G11017" t="str">
            <v>0</v>
          </cell>
        </row>
        <row r="11018">
          <cell r="A11018" t="str">
            <v>29199-09-5</v>
          </cell>
          <cell r="B11018" t="str">
            <v>XZXFZILEZWXEND-UHFFFAOYSA-N</v>
          </cell>
          <cell r="C11018" t="str">
            <v>３’，６’－ビス（ジエチルアミノ）－２－（４－ニトロフェニル）スピロ［イソインドリン－１，９’－キサンテン］－３－オン</v>
          </cell>
          <cell r="D11018" t="str">
            <v>CCN(CC)c1ccc2c(Oc3cc(ccc3C24N(C(=O)c5ccccc45)c6ccc(cc6)N(=O)=O)N(CC)CC)c1</v>
          </cell>
          <cell r="E11018" t="str">
            <v>C-(H)3(C):4|C[B]-(H):14|C[B]-(C):3|O-(C[B])2:1|C[B]-(O):2|C[B]-(CO):1|C-(C)(H)2(N):4|N-(C[B])(C)2:2|CO-(C[B])(N),amides:1|N-(C[B])(C)(CO):1|C[B]-(NO2):1|C[B]-(N):2</v>
          </cell>
          <cell r="F11018"/>
          <cell r="G11018" t="str">
            <v>0</v>
          </cell>
        </row>
        <row r="11019">
          <cell r="A11019" t="str">
            <v>29171-01-5</v>
          </cell>
          <cell r="B11019" t="str">
            <v>MCBRLKGIOZXDOU-UHFFFAOYSA-N</v>
          </cell>
          <cell r="C11019" t="str">
            <v>１－［２－（２－メトキシエトキシ）エトキシ］プロパン－２－オール</v>
          </cell>
          <cell r="D11019" t="str">
            <v>COCCOCCOCC(C)O</v>
          </cell>
          <cell r="E11019" t="str">
            <v>C-(H)3(C):1|O-(C)2:3|O-(C)(H):1|C-(C)2(H)(O),alcohpls/peroxides:1|C-(C)(H)2(O):5|C-(H)3(O):1</v>
          </cell>
          <cell r="F11019"/>
          <cell r="G11019" t="str">
            <v>0</v>
          </cell>
        </row>
        <row r="11020">
          <cell r="A11020" t="str">
            <v>28693-00-7</v>
          </cell>
          <cell r="B11020" t="str">
            <v>YEQPPBCBKNMCKW-UHFFFAOYSA-N</v>
          </cell>
          <cell r="C11020" t="str">
            <v>ビシクロ［２．２．１］ヘプタ－５－エン－２－イルメチル＝クロロアセタート</v>
          </cell>
          <cell r="D11020" t="str">
            <v>ClCC(=O)OCC1CC2CC1C=C2</v>
          </cell>
          <cell r="E11020" t="str">
            <v>C-(C)2(H)2:2|C-(H)(C)3:1|C[d]-(C)(H):2|C-(C[d])(C)2(H):2|CO-(C)(O):1|O-(C)(CO):1|C-(C)(H)2(O):1|C-(H)2(Cl)(CO):1</v>
          </cell>
          <cell r="F11020" t="str">
            <v>Cyclohexene:1|Cyclopentane,sub:1|Cyclopentene,sub:1|Bicyclo[2.2.1]hept-2-ene:1</v>
          </cell>
          <cell r="G11020" t="str">
            <v>0</v>
          </cell>
        </row>
        <row r="11021">
          <cell r="A11021" t="str">
            <v>28084-19-7</v>
          </cell>
          <cell r="B11021" t="str">
            <v>YPVZSWAJJTUWSN-UHFFFAOYSA-N</v>
          </cell>
          <cell r="C11021" t="str">
            <v>ノニル＝ステアラート</v>
          </cell>
          <cell r="D11021" t="str">
            <v>CCCCCCCCCCCCCCCCCC(=O)OCCCCCCCCC</v>
          </cell>
          <cell r="E11021" t="str">
            <v>C-(H)3(C):2|C-(C)2(H)2:22|CO-(C)(O):1|O-(C)(CO):1|C-(C)(H)2(CO):1|C-(C)(H)2(O):1</v>
          </cell>
          <cell r="F11021"/>
          <cell r="G11021" t="str">
            <v>0</v>
          </cell>
        </row>
        <row r="11022">
          <cell r="A11022" t="str">
            <v>28048-94-4</v>
          </cell>
          <cell r="B11022" t="str">
            <v>NIKMBMUTZWKICN-UHFFFAOYSA-N</v>
          </cell>
          <cell r="C11022" t="str">
            <v>イソブチル＝３－フェニルプロパノアート</v>
          </cell>
          <cell r="D11022" t="str">
            <v>CC(C)COC(=O)CCc1ccccc1</v>
          </cell>
          <cell r="E11022" t="str">
            <v>C-(H)3(C):2|C-(H)(C)3:1|C-(C[B])(C)(H)2:1|C[B]-(H):5|C[B]-(C):1|CO-(C)(O):1|O-(C)(CO):1|C-(C)(H)2(CO):1|C-(C)(H)2(O):1</v>
          </cell>
          <cell r="F11022"/>
          <cell r="G11022" t="str">
            <v>0</v>
          </cell>
        </row>
        <row r="11023">
          <cell r="A11023" t="str">
            <v>28540-79-6</v>
          </cell>
          <cell r="B11023" t="str">
            <v>UEZQOSGCHCNWOE-CMDGGOBGSA-N</v>
          </cell>
          <cell r="C11023" t="str">
            <v>（Ｅ）－７－テトラデセン－１－イル＝アセタート</v>
          </cell>
          <cell r="D11023" t="str">
            <v>CCCCCC\C=C\CCCCCCOC(=O)C</v>
          </cell>
          <cell r="E11023" t="str">
            <v>C-(H)3(C):1|C-(C)2(H)2:8|C[d]-(C)(H):2|C-(C[d])(C)(H)2:2|CO-(C)(O):1|O-(C)(CO):1|C-(H)3(CO):1|C-(C)(H)2(O):1</v>
          </cell>
          <cell r="F11023"/>
          <cell r="G11023" t="str">
            <v>0</v>
          </cell>
        </row>
        <row r="11024">
          <cell r="A11024" t="str">
            <v>28132-01-6</v>
          </cell>
          <cell r="B11024" t="str">
            <v>ZFZDWMXUMXACHS-UHFFFAOYSA-N</v>
          </cell>
          <cell r="C11024" t="str">
            <v>ジメチロールトリシクロデカン</v>
          </cell>
          <cell r="D11024" t="str">
            <v>OCC1CC2C3CC(CO)C(C3)C2C1</v>
          </cell>
          <cell r="E11024" t="str">
            <v>C-(C)2(H)2:4|C-(H)(C)3:6|O-(C)(H):2|C-(C)(H)2(O):2</v>
          </cell>
          <cell r="F11024" t="str">
            <v>Cyclooctane:1|Cyclononane:1|Cyclopentane,sub:3|Cyclohexane,sub:1|cis-Hexahydroindan:1|trans-Hexahydroindan:1|Bicyclo[2.2.1]heptane:1|cis-Bicyclo[3,3,0]octane:1|trans-Bicyclo[3,3,0]octane:1</v>
          </cell>
          <cell r="G11024" t="str">
            <v>0</v>
          </cell>
        </row>
        <row r="11025">
          <cell r="A11025" t="str">
            <v>28092-52-6</v>
          </cell>
          <cell r="B11025" t="str">
            <v>XJZIDYQGGLZUIO-IRXDYDNUSA-N</v>
          </cell>
          <cell r="C11025" t="str">
            <v>３，４－（１，３－ジベンジル－２－オキソイミダゾリド）－２－オキソ－５－テトラヒドロチオフェン</v>
          </cell>
          <cell r="D11025" t="str">
            <v>O=C1SC[C@H]2[C@@H]1N(Cc3ccccc3)C(=O)N2Cc4ccccc4</v>
          </cell>
          <cell r="E11025" t="str">
            <v>C[B]-(H):10|C[B]-(C):2|C-(C)2(H)(N):1|C-(C[B])(H)2(N):2|CO-(N)2:1|N-(C)2(CO):2|C-(C)(H)(N)(CO):1|C-(C)(H)2(S):1|CO-(C)(S):1|S-(C)(CO):1</v>
          </cell>
          <cell r="F11025" t="str">
            <v>Thiacyclopentane:1</v>
          </cell>
          <cell r="G11025" t="str">
            <v>0</v>
          </cell>
        </row>
        <row r="11026">
          <cell r="A11026" t="str">
            <v>29472-96-6</v>
          </cell>
          <cell r="B11026" t="str">
            <v>VTCAMIHYZSBDHC-UHFFFAOYSA-N</v>
          </cell>
          <cell r="C11026" t="str">
            <v>２，６－ジ－ｓｅｃ－ブチル－３－メチルフェノール</v>
          </cell>
          <cell r="D11026" t="str">
            <v>CCC(C)c1ccc(C)c(C(C)CC)c1O</v>
          </cell>
          <cell r="E11026" t="str">
            <v>C-(H)3(C):4|C-(C)2(H)2:2|C-(C[B])(C)2(H):2|C[B]-(H):2|C[B]-(C):3|C-(C[B])(H)3:1|O-(C[B])(H):1|C[B]-(O):1</v>
          </cell>
          <cell r="F11026"/>
          <cell r="G11026" t="str">
            <v>0</v>
          </cell>
        </row>
        <row r="11027">
          <cell r="A11027" t="str">
            <v>34443-09-9</v>
          </cell>
          <cell r="B11027" t="str">
            <v>MYHUVPFQXXOTBI-UHFFFAOYSA-N</v>
          </cell>
          <cell r="C11027" t="str">
            <v>ジデシル＝ペルオキシジカルボナート</v>
          </cell>
          <cell r="D11027" t="str">
            <v>CCCCCCCCCCOC(=O)OOC(=O)OCCCCCCCCCC</v>
          </cell>
          <cell r="E11027" t="str">
            <v>C-(H)3(C):2|C-(C)2(H)2:16|CO-(O)2:2|O-(C)(CO):2|C-(C)(H)2(O):2|O-(O)(CO):2</v>
          </cell>
          <cell r="F11027"/>
          <cell r="G11027" t="str">
            <v>0</v>
          </cell>
        </row>
        <row r="11028">
          <cell r="A11028" t="str">
            <v>34577-40-7</v>
          </cell>
          <cell r="B11028" t="str">
            <v>VXSLZYONEMVQRB-UHFFFAOYSA-N</v>
          </cell>
          <cell r="C11028" t="str">
            <v>α，α－ジエチルベンゼンエタノール</v>
          </cell>
          <cell r="D11028" t="str">
            <v>CCC(O)(CC)Cc1ccccc1</v>
          </cell>
          <cell r="E11028" t="str">
            <v>C-(H)3(C):2|C-(C)2(H)2:2|C-(C[B])(C)(H)2:1|C[B]-(H):5|C[B]-(C):1|O-(C)(H):1|C-(C)3(O),alcohols/peroxides:1</v>
          </cell>
          <cell r="F11028"/>
          <cell r="G11028" t="str">
            <v>0</v>
          </cell>
        </row>
        <row r="11029">
          <cell r="A11029" t="str">
            <v>29548-30-9</v>
          </cell>
          <cell r="B11029" t="str">
            <v>ZGIGZINMAOQWLX-NCZFFCEISA-N</v>
          </cell>
          <cell r="C11029" t="str">
            <v>３，７，１１－トリメチルドデカ－２，６，１０－トリエン－１－イル＝アセタート</v>
          </cell>
          <cell r="D11029" t="str">
            <v>CC(=CCC\C(=C\CC\C(=C\COC(=O)C)\C)\C)C</v>
          </cell>
          <cell r="E11029" t="str">
            <v>C[d]-(C)(H):3|C[d]-(C)2:3|C-(C[d])(C)(H)2:4|C-(C[d])(H)3:4|CO-(C)(O):1|O-(C)(CO):1|C-(H)3(CO):1|C-(C[d])(H)2(O):1</v>
          </cell>
          <cell r="F11029"/>
          <cell r="G11029" t="str">
            <v>0</v>
          </cell>
        </row>
        <row r="11030">
          <cell r="A11030" t="str">
            <v>34455-03-3</v>
          </cell>
          <cell r="B11030" t="str">
            <v>SSGYCIQAXNQIBC-UHFFFAOYSA-N</v>
          </cell>
          <cell r="C11030" t="str">
            <v>Ｎ－エチル－１，１，２，２，３，３，４，４，５，５，６，６，６－トリデカフルオロ－Ｎ－（２－ヒドロキシエチル）ヘキサン－１－スルホンアミド</v>
          </cell>
          <cell r="D11030" t="str">
            <v>CCN(CCO)S(=O)(=O)C(F)(F)C(F)(F)C(F)(F)C(F)(F)C(F)(F)C(F)(F)F</v>
          </cell>
          <cell r="E11030" t="str">
            <v>C-(H)3(C):1|O-(C)(H):1|C-(C)(H)2(O):1|C-(C)(H)2(N):2|N-(C)2(S):1|N-(C)2(SO2):1|C-(C)(F)3:1|C-(C)2(F)2:4</v>
          </cell>
          <cell r="F11030"/>
          <cell r="G11030" t="str">
            <v>0</v>
          </cell>
        </row>
        <row r="11031">
          <cell r="A11031" t="str">
            <v>34386-60-2</v>
          </cell>
          <cell r="B11031" t="str">
            <v>XMZZQSLRRDAHIW-UHFFFAOYSA-N</v>
          </cell>
          <cell r="C11031" t="str">
            <v>２－メチルドデカ－１１－エン－２－オール</v>
          </cell>
          <cell r="D11031" t="str">
            <v>CC(C)(O)CCCCCCCCC=C</v>
          </cell>
          <cell r="E11031" t="str">
            <v>C-(H)3(C):2|C-(C)2(H)2:7|C[d]-(H)2:1|C[d]-(C)(H):1|C-(C[d])(C)(H)2:1|O-(C)(H):1|C-(C)3(O),alcohols/peroxides:1</v>
          </cell>
          <cell r="F11031"/>
          <cell r="G11031" t="str">
            <v>0</v>
          </cell>
        </row>
        <row r="11032">
          <cell r="A11032" t="str">
            <v>34531-26-5</v>
          </cell>
          <cell r="B11032" t="str">
            <v>MTPIQEWGULCIPM-UHFFFAOYSA-N</v>
          </cell>
          <cell r="C11032" t="str">
            <v>没食子酸オクチル</v>
          </cell>
          <cell r="D11032" t="str">
            <v>CCCCC(CC)COC(=O)c1cc(O)c(O)c(O)c1</v>
          </cell>
          <cell r="E11032" t="str">
            <v>C-(H)3(C):2|C-(C)2(H)2:4|C-(H)(C)3:1|C[B]-(H):2|CO-(C[B])(O):1|O-(C)(CO):1|O-(C[B])(H):3|C-(C)(H)2(O):1|C[B]-(O):3|C[B]-(CO):1</v>
          </cell>
          <cell r="F11032" t="str">
            <v>(OH)(OH),ortho:2|(OH)(OH),meta:1</v>
          </cell>
          <cell r="G11032" t="str">
            <v>0</v>
          </cell>
        </row>
        <row r="11033">
          <cell r="A11033" t="str">
            <v>34384-77-5</v>
          </cell>
          <cell r="B11033" t="str">
            <v>ITOWTHYPYGRTRL-SYHAXYEDSA-N</v>
          </cell>
          <cell r="C11033" t="str">
            <v>プロピル＝β－Ｄ－グルコピラノシド</v>
          </cell>
          <cell r="D11033" t="str">
            <v>CCCO[C@@H]1O[C@H](CO)[C@@H](O)[C@H](O)[C@H]1O</v>
          </cell>
          <cell r="E11033" t="str">
            <v>C-(H)3(C):1|C-(C)2(H)2:1|O-(C)2:2|O-(C)(H):4|C-(C)(H)(O)2:1|C-(C)2(H)(O),ethers/esters:1|C-(C)2(H)(O),alcohpls/peroxides:3|C-(C)(H)2(O):1|C-(C)(H)2(O):1</v>
          </cell>
          <cell r="F11033" t="str">
            <v>Tetrahydropyran:1|α-D-Glucose:1</v>
          </cell>
          <cell r="G11033" t="str">
            <v>0</v>
          </cell>
        </row>
        <row r="11034">
          <cell r="A11034" t="str">
            <v>34598-33-9</v>
          </cell>
          <cell r="B11034" t="str">
            <v>JZRCRCFPVAXHHQ-UHFFFAOYSA-N</v>
          </cell>
          <cell r="C11034" t="str">
            <v>４，４，５，５，６，６，７，７，８，８，９，９，１０，１０，１１，１１，１１－ヘプタデカフルオロウンデカン酸</v>
          </cell>
          <cell r="D11034" t="str">
            <v>OC(=O)CCC(F)(F)C(F)(F)C(F)(F)C(F)(F)C(F)(F)C(F)(F)C(F)(F)C(F)(F)F</v>
          </cell>
          <cell r="E11034" t="str">
            <v>C-(C)2(H)2:1|CO-(C)(O):1|O-(CO)(H):1|C-(C)(H)2(CO):1|C-(C)(F)3:1|C-(C)2(F)2:7</v>
          </cell>
          <cell r="F11034"/>
          <cell r="G11034" t="str">
            <v>0</v>
          </cell>
        </row>
        <row r="11035">
          <cell r="A11035" t="str">
            <v>499-69-4</v>
          </cell>
          <cell r="B11035" t="str">
            <v>ULJXKUJMXIVDOY-OPRDCNLKSA-N</v>
          </cell>
          <cell r="C11035" t="str">
            <v>ｒｅｌ－（１Ｒ，２Ｒ，５Ｒ）－２－イソプロピル－５－メチルシクロヘキサノール</v>
          </cell>
          <cell r="D11035" t="str">
            <v>CC(C)[C@@H]1CC[C@@H](C)[C@H](O)C1</v>
          </cell>
          <cell r="E11035" t="str">
            <v>C-(H)3(C):3|C-(C)2(H)2:3|C-(H)(C)3:3|O-(C)(H):1|C-(C)2(H)(O),alcohpls/peroxides:1</v>
          </cell>
          <cell r="F11035" t="str">
            <v>Cyclohexane,sub:1</v>
          </cell>
          <cell r="G11035" t="str">
            <v>0</v>
          </cell>
        </row>
        <row r="11036">
          <cell r="A11036" t="str">
            <v>3537-83-5</v>
          </cell>
          <cell r="B11036" t="str">
            <v>LFSYLMRHJKGLDV-UHFFFAOYSA-N</v>
          </cell>
          <cell r="C11036" t="str">
            <v>オキサシクロペンタデカン－２－オン</v>
          </cell>
          <cell r="D11036" t="str">
            <v>O=C1CCCCCCCCCCCCCO1</v>
          </cell>
          <cell r="E11036" t="str">
            <v>C-(C)2(H)2:11|CO-(C)(O):1|O-(C)(CO):1|C-(C)(H)2(CO):1|C-(C)(H)2(O):1</v>
          </cell>
          <cell r="F11036"/>
          <cell r="G11036" t="str">
            <v>0</v>
          </cell>
        </row>
        <row r="11037">
          <cell r="A11037" t="str">
            <v>1427-07-2</v>
          </cell>
          <cell r="B11037" t="str">
            <v>WIQISTBTOQNVCE-UHFFFAOYSA-N</v>
          </cell>
          <cell r="C11037" t="str">
            <v>２－フルオロ－１－メチル－４－ニトロベンゼン</v>
          </cell>
          <cell r="D11037" t="str">
            <v>Cc1ccc(cc1F)N(=O)=O</v>
          </cell>
          <cell r="E11037" t="str">
            <v>C[B]-(H):3|C[B]-(C):1|C-(C[B])(H)3:1|C[B]-(NO2):1|C[B]-(F):1</v>
          </cell>
          <cell r="F11037" t="str">
            <v>(alkyl)(X),ortho:1|(CH3)(F),ortho:1</v>
          </cell>
          <cell r="G11037" t="str">
            <v>0</v>
          </cell>
        </row>
        <row r="11038">
          <cell r="A11038" t="str">
            <v>16939-73-4</v>
          </cell>
          <cell r="B11038" t="str">
            <v>AWCPMVVOGVEPRC-VOTSOKGWSA-N</v>
          </cell>
          <cell r="C11038" t="str">
            <v>（Ｅ）－ヘプタ－２－エン－１－イル＝アセタート</v>
          </cell>
          <cell r="D11038" t="str">
            <v>CCCC\C=C\COC(=O)C</v>
          </cell>
          <cell r="E11038" t="str">
            <v>C-(H)3(C):1|C-(C)2(H)2:2|C[d]-(C)(H):2|C-(C[d])(C)(H)2:1|CO-(C)(O):1|O-(C)(CO):1|C-(H)3(CO):1|C-(C[d])(H)2(O):1</v>
          </cell>
          <cell r="F11038"/>
          <cell r="G11038" t="str">
            <v>0</v>
          </cell>
        </row>
        <row r="11039">
          <cell r="A11039" t="str">
            <v>499-70-7</v>
          </cell>
          <cell r="B11039" t="str">
            <v>GCRTVIUGJCJVDD-RKDXNWHRSA-N</v>
          </cell>
          <cell r="C11039" t="str">
            <v>ｒｅｌ－（２Ｒ，５Ｒ）－５－イソプロピル－２－メチルシクロヘキサノン</v>
          </cell>
          <cell r="D11039" t="str">
            <v>CC(C)[C@@H]1CC[C@@H](C)C(=O)C1</v>
          </cell>
          <cell r="E11039" t="str">
            <v>C-(H)3(C):3|C-(C)2(H)2:2|C-(H)(C)3:2|CO-(C)2:1|C-(C)2(H)(CO):1|C-(C)(H)2(CO):1</v>
          </cell>
          <cell r="F11039" t="str">
            <v>Cyclohexane,sub:1|Cyclohexanone:1</v>
          </cell>
          <cell r="G11039" t="str">
            <v>0</v>
          </cell>
        </row>
        <row r="11040">
          <cell r="A11040" t="str">
            <v>14487-45-7</v>
          </cell>
          <cell r="B11040" t="str">
            <v>ZGEYCCHDTIDZAE-UHFFFAOYSA-N</v>
          </cell>
          <cell r="C11040" t="str">
            <v>５－メチル＝水素＝ＤＬ－グルタマート</v>
          </cell>
          <cell r="D11040" t="str">
            <v>COC(=O)CCC(N)C(=O)O</v>
          </cell>
          <cell r="E11040" t="str">
            <v>C-(C)2(H)2:1|CO-(C)(O):2|O-(C)(CO):1|O-(CO)(H):1|C-(C)(H)2(CO):1|C-(H)3(O):1|N-(C)(H)2:1|C-(C)(H)(N)(CO):1</v>
          </cell>
          <cell r="F11040" t="str">
            <v>Zwitterion enegy, aliphatic:1</v>
          </cell>
          <cell r="G11040" t="str">
            <v>0</v>
          </cell>
        </row>
        <row r="11041">
          <cell r="A11041" t="str">
            <v>510-53-2</v>
          </cell>
          <cell r="B11041" t="str">
            <v>MKXZASYAUGDDCJ-ZLPCBKJTSA-N</v>
          </cell>
          <cell r="C11041" t="str">
            <v>（±）－３－メトキシ－１７－メチルモルヒナン</v>
          </cell>
          <cell r="D11041" t="str">
            <v>COc1ccc2CC3[C@@H]4CCCCC4(CCN3C)c2c1</v>
          </cell>
          <cell r="E11041" t="str">
            <v>C-(C)2(H)2:5|C-(H)(C)3:1|C-(C[B])(C)(H)2:1|C-(C[B])(C)3:1|C[B]-(H):3|C[B]-(C):2|O-(C[B])(C):1|C-(H)3(O):1|C[B]-(O):1|C-(H)3(N):1|C-(C)(H)2(N):1|C-(C)2(H)(N):1|N-(C)3:1</v>
          </cell>
          <cell r="F11041" t="str">
            <v>Cyclohexane,sub:1|Piperidine:1</v>
          </cell>
          <cell r="G11041" t="str">
            <v>0</v>
          </cell>
        </row>
        <row r="11042">
          <cell r="A11042" t="str">
            <v>14838-15-4</v>
          </cell>
          <cell r="B11042" t="str">
            <v>DLNKOYKMWOXYQA-VXNVDRBHSA-N</v>
          </cell>
          <cell r="C11042" t="str">
            <v>１－フェニル－２－アミノ－１－プロパノール</v>
          </cell>
          <cell r="D11042" t="str">
            <v>C[C@@H](N)[C@@H](O)c1ccccc1</v>
          </cell>
          <cell r="E11042" t="str">
            <v>C-(H)3(C):1|C[B]-(H):5|C[B]-(C):1|O-(C)(H):1|C-(C[B])(C)(H)(O):1|C-(C)2(H)(N):1|N-(C)(H)2:1</v>
          </cell>
          <cell r="F11042"/>
          <cell r="G11042" t="str">
            <v>0</v>
          </cell>
        </row>
        <row r="11043">
          <cell r="A11043" t="str">
            <v>22487-87-2</v>
          </cell>
          <cell r="B11043" t="str">
            <v>VIHUHUGDEZCPDK-GQCTYLIASA-N</v>
          </cell>
          <cell r="C11043" t="str">
            <v>５－メチルヘプタ－２－エン</v>
          </cell>
          <cell r="D11043" t="str">
            <v>CCC(C)C\C=C\C</v>
          </cell>
          <cell r="E11043" t="str">
            <v>C-(H)3(C):2|C-(C)2(H)2:1|C-(H)(C)3:1|C[d]-(C)(H):2|C-(C[d])(C)(H)2:1|C-(C[d])(H)3:1</v>
          </cell>
          <cell r="F11043"/>
          <cell r="G11043" t="str">
            <v>0</v>
          </cell>
        </row>
        <row r="11044">
          <cell r="A11044" t="str">
            <v>3404-75-9</v>
          </cell>
          <cell r="B11044" t="str">
            <v>OFKLSPUVNMOIJB-VMPITWQZSA-N</v>
          </cell>
          <cell r="C11044" t="str">
            <v>３－メチルヘプタ－２－エン</v>
          </cell>
          <cell r="D11044" t="str">
            <v>CCCC\C(=C\C)\C</v>
          </cell>
          <cell r="E11044" t="str">
            <v>C-(H)3(C):1|C-(C)2(H)2:2|C[d]-(C)(H):1|C[d]-(C)2:1|C-(C[d])(C)(H)2:1|C-(C[d])(H)3:2</v>
          </cell>
          <cell r="F11044"/>
          <cell r="G11044" t="str">
            <v>0</v>
          </cell>
        </row>
        <row r="11045">
          <cell r="A11045" t="str">
            <v>27147-71-3</v>
          </cell>
          <cell r="B11045" t="str">
            <v>AXPAUZGVNGEWJD-UHFFFAOYSA-N</v>
          </cell>
          <cell r="C11045" t="str">
            <v>２－メチルヘキサデカン酸</v>
          </cell>
          <cell r="D11045" t="str">
            <v>CCCCCCCCCCCCCCC(C)C(=O)O</v>
          </cell>
          <cell r="E11045" t="str">
            <v>C-(H)3(C):2|C-(C)2(H)2:13|CO-(C)(O):1|O-(CO)(H):1|C-(C)2(H)(CO):1</v>
          </cell>
          <cell r="F11045"/>
          <cell r="G11045" t="str">
            <v>0</v>
          </cell>
        </row>
        <row r="11046">
          <cell r="A11046" t="str">
            <v>10521-91-2</v>
          </cell>
          <cell r="B11046" t="str">
            <v>DPZMVZIQRMVBBW-UHFFFAOYSA-N</v>
          </cell>
          <cell r="C11046" t="str">
            <v>５－フェニルペンタン－１－オール</v>
          </cell>
          <cell r="D11046" t="str">
            <v>OCCCCCc1ccccc1</v>
          </cell>
          <cell r="E11046" t="str">
            <v>C-(C)2(H)2:3|C-(C[B])(C)(H)2:1|C[B]-(H):5|C[B]-(C):1|O-(C)(H):1|C-(C)(H)2(O):1</v>
          </cell>
          <cell r="F11046"/>
          <cell r="G11046" t="str">
            <v>0</v>
          </cell>
        </row>
        <row r="11047">
          <cell r="A11047" t="str">
            <v>13172-91-3</v>
          </cell>
          <cell r="B11047" t="str">
            <v>YMNTZRCUPAYGLG-VOTSOKGWSA-N</v>
          </cell>
          <cell r="C11047" t="str">
            <v>５－メチルヘプタ－３－エン</v>
          </cell>
          <cell r="D11047" t="str">
            <v>CC\C=C\C(C)CC</v>
          </cell>
          <cell r="E11047" t="str">
            <v>C-(H)3(C):3|C-(C)2(H)2:1|C[d]-(C)(H):2|C-(C[d])(C)(H)2:1|C-(C[d])(C)2(H):1</v>
          </cell>
          <cell r="F11047"/>
          <cell r="G11047" t="str">
            <v>0</v>
          </cell>
        </row>
        <row r="11048">
          <cell r="A11048" t="str">
            <v>37577-07-4</v>
          </cell>
          <cell r="B11048" t="str">
            <v>DLNKOYKMWOXYQA-APPZFPTMSA-N</v>
          </cell>
          <cell r="C11048" t="str">
            <v>１－フェニル－２－アミノ－１－プロパノール</v>
          </cell>
          <cell r="D11048" t="str">
            <v>C[C@@H](N)[C@H](O)c1ccccc1</v>
          </cell>
          <cell r="E11048" t="str">
            <v>C-(H)3(C):1|C[B]-(H):5|C[B]-(C):1|O-(C)(H):1|C-(C[B])(C)(H)(O):1|C-(C)2(H)(N):1|N-(C)(H)2:1</v>
          </cell>
          <cell r="F11048"/>
          <cell r="G11048" t="str">
            <v>0</v>
          </cell>
        </row>
        <row r="11049">
          <cell r="A11049" t="str">
            <v>35289-31-7</v>
          </cell>
          <cell r="B11049" t="str">
            <v>QNXYZQSFDTZEBK-UHFFFAOYSA-N</v>
          </cell>
          <cell r="C11049" t="str">
            <v>ドデカ－１１－エン－１－オール</v>
          </cell>
          <cell r="D11049" t="str">
            <v>OCCCCCCCCCCC=C</v>
          </cell>
          <cell r="E11049" t="str">
            <v>C-(C)2(H)2:8|C[d]-(H)2:1|C[d]-(C)(H):1|C-(C[d])(C)(H)2:1|O-(C)(H):1|C-(C)(H)2(O):1</v>
          </cell>
          <cell r="F11049"/>
          <cell r="G11049" t="str">
            <v>0</v>
          </cell>
        </row>
        <row r="11050">
          <cell r="A11050" t="str">
            <v>15786-31-9</v>
          </cell>
          <cell r="B11050" t="str">
            <v>AHIOKFKBLGHSSV-UHFFFAOYSA-N</v>
          </cell>
          <cell r="C11050" t="str">
            <v>ジエチル＝ヘキサデカンジオアート</v>
          </cell>
          <cell r="D11050" t="str">
            <v>CCOC(=O)CCCCCCCCCCCCCCC(=O)OCC</v>
          </cell>
          <cell r="E11050" t="str">
            <v>C-(H)3(C):2|C-(C)2(H)2:12|CO-(C)(O):2|O-(C)(CO):2|C-(C)(H)2(CO):2|C-(C)(H)2(O):2</v>
          </cell>
          <cell r="F11050"/>
          <cell r="G11050" t="str">
            <v>0</v>
          </cell>
        </row>
        <row r="11051">
          <cell r="A11051" t="str">
            <v>20126-76-5</v>
          </cell>
          <cell r="B11051" t="str">
            <v>WRYLYDPHFGVWKC-SNVBAGLBSA-N</v>
          </cell>
          <cell r="C11051" t="str">
            <v>（Ｒ）－１－イソプロピル－４－メチル－シクロヘキサ－３－エン－１－オール</v>
          </cell>
          <cell r="D11051" t="str">
            <v>CC(C)[C@]1(O)CCC(=CC1)C</v>
          </cell>
          <cell r="E11051" t="str">
            <v>C-(H)3(C):2|C-(C)2(H)2:1|C-(H)(C)3:1|C[d]-(C)(H):1|C[d]-(C)2:1|C-(C[d])(C)(H)2:2|C-(C[d])(H)3:1|O-(C)(H):1|C-(C)3(O),alcohols/peroxides:1</v>
          </cell>
          <cell r="F11051" t="str">
            <v>Cyclohexene:1</v>
          </cell>
          <cell r="G11051" t="str">
            <v>0</v>
          </cell>
        </row>
        <row r="11052">
          <cell r="A11052" t="str">
            <v>6711-48-4</v>
          </cell>
          <cell r="B11052" t="str">
            <v>BXYVQNNEFZOBOZ-UHFFFAOYSA-N</v>
          </cell>
          <cell r="C11052" t="str">
            <v>Ｎ’－［３－（ジメチルアミノ）プロピル］－Ｎ，Ｎ－ジメチルプロパン－１，３－ジアミン</v>
          </cell>
          <cell r="D11052" t="str">
            <v>CN(C)CCCNCCCN(C)C</v>
          </cell>
          <cell r="E11052" t="str">
            <v>C-(C)2(H)2:2|C-(H)3(N):4|C-(C)(H)2(N):4|N-(C)2(H):1|N-(C)3:2</v>
          </cell>
          <cell r="F11052"/>
          <cell r="G11052" t="str">
            <v>0</v>
          </cell>
        </row>
        <row r="11053">
          <cell r="A11053" t="str">
            <v>22567-21-1</v>
          </cell>
          <cell r="B11053" t="str">
            <v>KRCZYMFUWVJCLI-GUBZILKMSA-N</v>
          </cell>
          <cell r="C11053" t="str">
            <v>（１Ｓ，２Ｓ，４Ｓ）－ｐ－メンタ－８－エン－２－オール</v>
          </cell>
          <cell r="D11053" t="str">
            <v>C[C@H]1CC[C@@H](C[C@@H]1O)C(=C)C</v>
          </cell>
          <cell r="E11053" t="str">
            <v>C-(H)3(C):1|C-(C)2(H)2:3|C-(H)(C)3:1|C[d]-(H)2:1|C[d]-(C)2:1|C-(C[d])(C)2(H):1|C-(C[d])(H)3:1|O-(C)(H):1|C-(C)2(H)(O),alcohpls/peroxides:1</v>
          </cell>
          <cell r="F11053" t="str">
            <v>Cyclohexane,sub:1</v>
          </cell>
          <cell r="G11053" t="str">
            <v>0</v>
          </cell>
        </row>
        <row r="11054">
          <cell r="A11054" t="str">
            <v>40596-76-7</v>
          </cell>
          <cell r="B11054" t="str">
            <v>CUIWFRIESJGBPX-UHFFFAOYSA-N</v>
          </cell>
          <cell r="C11054" t="str">
            <v>４，８－ジメチルノナ－７－エン－２－オール</v>
          </cell>
          <cell r="D11054" t="str">
            <v>CC(O)CC(C)CCC=C(C)C</v>
          </cell>
          <cell r="E11054" t="str">
            <v>C-(H)3(C):2|C-(C)2(H)2:2|C-(H)(C)3:1|C[d]-(C)(H):1|C[d]-(C)2:1|C-(C[d])(C)(H)2:1|C-(C[d])(H)3:2|O-(C)(H):1|C-(C)2(H)(O),alcohpls/peroxides:1</v>
          </cell>
          <cell r="F11054"/>
          <cell r="G11054" t="str">
            <v>0</v>
          </cell>
        </row>
        <row r="11055">
          <cell r="A11055" t="str">
            <v>51458-75-4</v>
          </cell>
          <cell r="B11055" t="str">
            <v>CAIUGLGGRMAQLA-UHFFFAOYSA-N</v>
          </cell>
          <cell r="C11055" t="str">
            <v>プロパン－１，３－ジイル＝ビス（クロロアセタート）</v>
          </cell>
          <cell r="D11055" t="str">
            <v>ClCC(=O)OCCCOC(=O)CCl</v>
          </cell>
          <cell r="E11055" t="str">
            <v>C-(C)2(H)2:1|CO-(C)(O):2|O-(C)(CO):2|C-(C)(H)2(O):2|C-(H)2(Cl)(CO):2</v>
          </cell>
          <cell r="F11055"/>
          <cell r="G11055" t="str">
            <v>0</v>
          </cell>
        </row>
        <row r="11056">
          <cell r="A11056" t="str">
            <v>39563-53-6</v>
          </cell>
          <cell r="B11056" t="str">
            <v>HRDKIHSQGRCTMR-UHFFFAOYSA-N</v>
          </cell>
          <cell r="C11056" t="str">
            <v>２－ブロモデカン</v>
          </cell>
          <cell r="D11056" t="str">
            <v>CCCCCCCCC(C)Br</v>
          </cell>
          <cell r="E11056" t="str">
            <v>C-(H)3(C):2|C-(C)2(H)2:7|C-(C)2(H)(Br):1</v>
          </cell>
          <cell r="F11056"/>
          <cell r="G11056" t="str">
            <v>0</v>
          </cell>
        </row>
        <row r="11057">
          <cell r="A11057" t="str">
            <v>19102-90-0</v>
          </cell>
          <cell r="B11057" t="str">
            <v>MQIZSSSBYFJIJF-UHFFFAOYSA-N</v>
          </cell>
          <cell r="C11057" t="str">
            <v>ジメチル＝ヘキサデカンジオアート</v>
          </cell>
          <cell r="D11057" t="str">
            <v>COC(=O)CCCCCCCCCCCCCCC(=O)OC</v>
          </cell>
          <cell r="E11057" t="str">
            <v>C-(C)2(H)2:12|CO-(C)(O):2|O-(C)(CO):2|C-(C)(H)2(CO):2|C-(H)3(O):2</v>
          </cell>
          <cell r="F11057"/>
          <cell r="G11057" t="str">
            <v>0</v>
          </cell>
        </row>
        <row r="11058">
          <cell r="A11058" t="str">
            <v>64667-33-0</v>
          </cell>
          <cell r="B11058" t="str">
            <v>POFHGKISWXYKLB-UHFFFAOYSA-N</v>
          </cell>
          <cell r="C11058" t="str">
            <v>メチル＝４，６，６，６－テトラクロロ－３，３－ジメチルヘキサノアート</v>
          </cell>
          <cell r="D11058" t="str">
            <v>COC(=O)CC(C)(C)C(Cl)CC(Cl)(Cl)Cl</v>
          </cell>
          <cell r="E11058" t="str">
            <v>C-(H)3(C):2|C-(C)2(H)2:1|C-(C)4:1|CO-(C)(O):1|O-(C)(CO):1|C-(C)(H)2(CO):1|C-(H)3(O):1|C-(C)(Cl)3:1|C-(C)2(H)(Cl):1</v>
          </cell>
          <cell r="F11058"/>
          <cell r="G11058" t="str">
            <v>0</v>
          </cell>
        </row>
        <row r="11059">
          <cell r="A11059" t="str">
            <v>107-74-4</v>
          </cell>
          <cell r="B11059" t="str">
            <v>FPCCDPXRNNVUOM-UHFFFAOYSA-N</v>
          </cell>
          <cell r="C11059" t="str">
            <v>３，７－ジメチルオクタン－１，７－ジオール</v>
          </cell>
          <cell r="D11059" t="str">
            <v>CC(CCO)CCCC(C)(C)O</v>
          </cell>
          <cell r="E11059" t="str">
            <v>C-(H)3(C):3|C-(C)2(H)2:4|C-(H)(C)3:1|O-(C)(H):2|C-(C)3(O),alcohols/peroxides:1|C-(C)(H)2(O):1</v>
          </cell>
          <cell r="F11059"/>
          <cell r="G11059" t="str">
            <v>0</v>
          </cell>
        </row>
        <row r="11060">
          <cell r="A11060" t="str">
            <v>35518-76-4</v>
          </cell>
          <cell r="B11060" t="str">
            <v>PPJRQOPBVSCJCN-UHFFFAOYSA-N</v>
          </cell>
          <cell r="C11060" t="str">
            <v>２－エチルウンデカナール</v>
          </cell>
          <cell r="D11060" t="str">
            <v>CCCCCCCCCC(CC)C=O</v>
          </cell>
          <cell r="E11060" t="str">
            <v>C-(H)3(C):2|C-(C)2(H)2:9|CO-(C)(H):1|C-(C)2(H)(CO):1</v>
          </cell>
          <cell r="F11060"/>
          <cell r="G11060" t="str">
            <v>0</v>
          </cell>
        </row>
        <row r="11061">
          <cell r="A11061" t="str">
            <v>35399-81-6</v>
          </cell>
          <cell r="B11061" t="str">
            <v>ZFAGOADKDXXTSV-UHFFFAOYSA-N</v>
          </cell>
          <cell r="C11061" t="str">
            <v>３－メチルペンタン－２－アミン</v>
          </cell>
          <cell r="D11061" t="str">
            <v>CCC(C)C(C)N</v>
          </cell>
          <cell r="E11061" t="str">
            <v>C-(H)3(C):3|C-(C)2(H)2:1|C-(H)(C)3:1|C-(C)2(H)(N):1|N-(C)(H)2:1</v>
          </cell>
          <cell r="F11061"/>
          <cell r="G11061" t="str">
            <v>0</v>
          </cell>
        </row>
        <row r="11062">
          <cell r="A11062" t="str">
            <v>35670-93-0</v>
          </cell>
          <cell r="B11062" t="str">
            <v>BKATZVAUANSCKN-UHFFFAOYSA-N</v>
          </cell>
          <cell r="C11062" t="str">
            <v>（６，６－ジメチルビシクロ［３．１．１］ヘプタ－２－エン－２－イル）メチル＝アセタート</v>
          </cell>
          <cell r="D11062" t="str">
            <v>CC(=O)OCC1=CCC2CC1C2(C)C</v>
          </cell>
          <cell r="E11062" t="str">
            <v>C-(H)3(C):2|C-(C)2(H)2:1|C-(H)(C)3:1|C-(C)4:1|C[d]-(C)(H):1|C[d]-(C)2:1|C-(C[d])(C)(H)2:1|C-(C[d])(C)2(H):1|CO-(C)(O):1|O-(C)(CO):1|C-(H)3(CO):1|C-(C[d])(H)2(O):1</v>
          </cell>
          <cell r="F11062" t="str">
            <v>Cyclobutane:1|Cyclohexene:2</v>
          </cell>
          <cell r="G11062" t="str">
            <v>0</v>
          </cell>
        </row>
        <row r="11063">
          <cell r="A11063" t="str">
            <v>18127-01-0</v>
          </cell>
          <cell r="B11063" t="str">
            <v>FZJUFJKVIYFBSY-UHFFFAOYSA-N</v>
          </cell>
          <cell r="C11063" t="str">
            <v>３－（４－ｔｅｒｔ－ブチルフェニル）プロパナール</v>
          </cell>
          <cell r="D11063" t="str">
            <v>CC(C)(C)c1ccc(CCC=O)cc1</v>
          </cell>
          <cell r="E11063" t="str">
            <v>C-(H)3(C):3|C-(C[B])(C)(H)2:1|C-(C[B])(C)3:1|C[B]-(H):4|C[B]-(C):2|CO-(C)(H):1|C-(C)(H)2(CO):1</v>
          </cell>
          <cell r="F11063" t="str">
            <v>C-(H)3(C),tertiary:1</v>
          </cell>
          <cell r="G11063" t="str">
            <v>0</v>
          </cell>
        </row>
        <row r="11064">
          <cell r="A11064" t="str">
            <v>17977-66-1</v>
          </cell>
          <cell r="B11064" t="str">
            <v>RYGCHSSZXHQCEJ-XPSQVAKYSA-N</v>
          </cell>
          <cell r="C11064" t="str">
            <v>ジオクタデシル＝（２Ｒ，３Ｒ）－タルトラート</v>
          </cell>
          <cell r="D11064" t="str">
            <v>CCCCCCCCCCCCCCCCCCOC(=O)[C@H](O)[C@@H](O)C(=O)OCCCCCCCCCCCCCCCCCC</v>
          </cell>
          <cell r="E11064" t="str">
            <v>C-(H)3(C):2|C-(C)2(H)2:32|CO-(C)(O):2|O-(C)(CO):2|O-(C)(H):2|C-(C)(H)(O)(CO):2|C-(C)(H)2(O):2</v>
          </cell>
          <cell r="F11064"/>
          <cell r="G11064" t="str">
            <v>0</v>
          </cell>
        </row>
        <row r="11065">
          <cell r="A11065" t="str">
            <v>37387-11-4</v>
          </cell>
          <cell r="B11065" t="str">
            <v>JUUQEXBPXBYHLF-UHFFFAOYSA-N</v>
          </cell>
          <cell r="C11065" t="str">
            <v>１－［２－（２－ブトキシエトキシ）－１－メチルエトキシ］－プロパン－２－オール</v>
          </cell>
          <cell r="D11065" t="str">
            <v>CCCCOCCOCC(C)OCC(C)O</v>
          </cell>
          <cell r="E11065" t="str">
            <v>C-(H)3(C):3|C-(C)2(H)2:2|O-(C)2:3|O-(C)(H):1|C-(C)2(H)(O),ethers/esters:1|C-(C)2(H)(O),alcohpls/peroxides:1|C-(C)(H)2(O):5</v>
          </cell>
          <cell r="F11065"/>
          <cell r="G11065" t="str">
            <v>0</v>
          </cell>
        </row>
        <row r="11066">
          <cell r="A11066" t="str">
            <v>37078-06-1</v>
          </cell>
          <cell r="B11066" t="str">
            <v>IJCQHJBYPARIAQ-FNORWQNLSA-N</v>
          </cell>
          <cell r="C11066" t="str">
            <v>３－メチルペンタ－２－エニル＝アセタート</v>
          </cell>
          <cell r="D11066" t="str">
            <v>CC\C(=C\COC(=O)C)\C</v>
          </cell>
          <cell r="E11066" t="str">
            <v>C-(H)3(C):1|C[d]-(C)(H):1|C[d]-(C)2:1|C-(C[d])(C)(H)2:1|C-(C[d])(H)3:1|CO-(C)(O):1|O-(C)(CO):1|C-(H)3(CO):1|C-(C[d])(H)2(O):1</v>
          </cell>
          <cell r="F11066"/>
          <cell r="G11066" t="str">
            <v>0</v>
          </cell>
        </row>
        <row r="11067">
          <cell r="A11067" t="str">
            <v>37338-40-2</v>
          </cell>
          <cell r="B11067" t="str">
            <v>SUCYDSJQVVGOIW-AATRIKPKSA-N</v>
          </cell>
          <cell r="C11067" t="str">
            <v>ドデカ－８－エニル＝アセタート</v>
          </cell>
          <cell r="D11067" t="str">
            <v>CCC\C=C\CCCCCCCOC(=O)C</v>
          </cell>
          <cell r="E11067" t="str">
            <v>C-(H)3(C):1|C-(C)2(H)2:6|C[d]-(C)(H):2|C-(C[d])(C)(H)2:2|CO-(C)(O):1|O-(C)(CO):1|C-(H)3(CO):1|C-(C)(H)2(O):1</v>
          </cell>
          <cell r="F11067"/>
          <cell r="G11067" t="str">
            <v>0</v>
          </cell>
        </row>
        <row r="11068">
          <cell r="A11068" t="str">
            <v>39230-59-6</v>
          </cell>
          <cell r="B11068" t="str">
            <v>HKUKJBARMQZAIJ-UHFFFAOYSA-N</v>
          </cell>
          <cell r="C11068" t="str">
            <v>３－メチルペンチル＝プロピオナート</v>
          </cell>
          <cell r="D11068" t="str">
            <v>CCC(C)CCOC(=O)CC</v>
          </cell>
          <cell r="E11068" t="str">
            <v>C-(H)3(C):3|C-(C)2(H)2:2|C-(H)(C)3:1|CO-(C)(O):1|O-(C)(CO):1|C-(C)(H)2(CO):1|C-(C)(H)2(O):1</v>
          </cell>
          <cell r="F11068"/>
          <cell r="G11068" t="str">
            <v>0</v>
          </cell>
        </row>
        <row r="11069">
          <cell r="A11069" t="str">
            <v>39083-38-0</v>
          </cell>
          <cell r="B11069" t="str">
            <v>PSSMIMCIKZSQIG-BQYQJAHWSA-N</v>
          </cell>
          <cell r="C11069" t="str">
            <v>３，４，５，５－テトラメチルヘキサ－２－エン</v>
          </cell>
          <cell r="D11069" t="str">
            <v>C\C=C(/C)\C(C)C(C)(C)C</v>
          </cell>
          <cell r="E11069" t="str">
            <v>C-(H)3(C):4|C-(C)4:1|C[d]-(C)(H):1|C[d]-(C)2:1|C-(C[d])(C)2(H):1|C-(C[d])(H)3:2</v>
          </cell>
          <cell r="F11069" t="str">
            <v>C-(H)3(C),tertiary:1</v>
          </cell>
          <cell r="G11069" t="str">
            <v>0</v>
          </cell>
        </row>
        <row r="11070">
          <cell r="A11070" t="str">
            <v>37596-36-4</v>
          </cell>
          <cell r="B11070" t="str">
            <v>ISZREKMLQKLUDD-UHFFFAOYSA-N</v>
          </cell>
          <cell r="C11070" t="str">
            <v>２－メチルドデカナール</v>
          </cell>
          <cell r="D11070" t="str">
            <v>CCCCCCCCCCC(C)C=O</v>
          </cell>
          <cell r="E11070" t="str">
            <v>C-(H)3(C):2|C-(C)2(H)2:9|CO-(C)(H):1|C-(C)2(H)(CO):1</v>
          </cell>
          <cell r="F11070"/>
          <cell r="G11070" t="str">
            <v>0</v>
          </cell>
        </row>
        <row r="11071">
          <cell r="A11071" t="str">
            <v>63449-64-9</v>
          </cell>
          <cell r="B11071" t="str">
            <v>KCPFRJBAXWUXIG-VRHVFUOLSA-N</v>
          </cell>
          <cell r="C11071" t="str">
            <v>（Ｚ）－１－｛１－［（Ｚ）－ヘキサ－３－エン－１－イルオキシ］エトキシ｝ヘキサ－３－エン</v>
          </cell>
          <cell r="D11071" t="str">
            <v>CC\C=C/CCOC(C)OCC\C=C/CC</v>
          </cell>
          <cell r="E11071" t="str">
            <v>C-(H)3(C):3|C[d]-(C)(H):4|C-(C[d])(C)(H)2:4|O-(C)2:2|C-(C)(H)(O)2:1|C-(C)(H)2(O):2</v>
          </cell>
          <cell r="F11071"/>
          <cell r="G11071" t="str">
            <v>0</v>
          </cell>
        </row>
        <row r="11072">
          <cell r="A11072" t="str">
            <v>37631-10-0</v>
          </cell>
          <cell r="B11072" t="str">
            <v>RBSPWYFBQCZMNZ-UHFFFAOYSA-N</v>
          </cell>
          <cell r="C11072" t="str">
            <v>２－（１－プロピルペンチル）フェノール</v>
          </cell>
          <cell r="D11072" t="str">
            <v>CCCCC(CCC)c1ccccc1O</v>
          </cell>
          <cell r="E11072" t="str">
            <v>C-(H)3(C):2|C-(C)2(H)2:5|C-(C[B])(C)2(H):1|C[B]-(H):4|C[B]-(C):1|O-(C[B])(H):1|C[B]-(O):1</v>
          </cell>
          <cell r="F11072"/>
          <cell r="G11072" t="str">
            <v>0</v>
          </cell>
        </row>
        <row r="11073">
          <cell r="A11073" t="str">
            <v>36258-12-5</v>
          </cell>
          <cell r="B11073" t="str">
            <v>WWHBGRQNRIORRZ-ZPHPHTNESA-N</v>
          </cell>
          <cell r="C11073" t="str">
            <v>（Ｚ）－ヘプタコサ－９－エン</v>
          </cell>
          <cell r="D11073" t="str">
            <v>CCCCCCCCCCCCCCCCC\C=C/CCCCCCCC</v>
          </cell>
          <cell r="E11073" t="str">
            <v>C-(H)3(C):2|C-(C)2(H)2:21|C[d]-(C)(H):2|C-(C[d])(C)(H)2:2</v>
          </cell>
          <cell r="F11073"/>
          <cell r="G11073" t="str">
            <v>0</v>
          </cell>
        </row>
        <row r="11074">
          <cell r="A11074" t="str">
            <v>233665-90-2</v>
          </cell>
          <cell r="B11074" t="str">
            <v>PUXHYFFHRDAFHP-UHFFFAOYSA-N</v>
          </cell>
          <cell r="C11074" t="str">
            <v>１－［１－（３－メチルブトキシ）エトキシ］－ヘキサン</v>
          </cell>
          <cell r="D11074" t="str">
            <v>CCCCCCOC(C)OCCC(C)C</v>
          </cell>
          <cell r="E11074" t="str">
            <v>C-(H)3(C):4|C-(C)2(H)2:5|C-(H)(C)3:1|O-(C)2:2|C-(C)(H)(O)2:1|C-(C)(H)2(O):2</v>
          </cell>
          <cell r="F11074"/>
          <cell r="G11074" t="str">
            <v>0</v>
          </cell>
        </row>
        <row r="11075">
          <cell r="A11075" t="str">
            <v>56961-73-0</v>
          </cell>
          <cell r="B11075" t="str">
            <v>WYWVAOQKWGNZHN-UHFFFAOYSA-N</v>
          </cell>
          <cell r="C11075" t="str">
            <v>１－フェニルエチル＝３－メチルブタノアート</v>
          </cell>
          <cell r="D11075" t="str">
            <v>CC(C)CC(=O)OC(C)c1ccccc1</v>
          </cell>
          <cell r="E11075" t="str">
            <v>C-(H)3(C):3|C-(H)(C)3:1|C[B]-(H):5|C[B]-(C):1|CO-(C)(O):1|O-(C)(CO):1|C-(C)(H)2(CO):1|C-(C[B])(C)(H)(O):1</v>
          </cell>
          <cell r="F11075"/>
          <cell r="G11075" t="str">
            <v>0</v>
          </cell>
        </row>
        <row r="11076">
          <cell r="A11076" t="str">
            <v>33673-65-3</v>
          </cell>
          <cell r="B11076" t="str">
            <v>JAMIQGJXDPTFJL-UHFFFAOYSA-N</v>
          </cell>
          <cell r="C11076" t="str">
            <v>１，１－ビス（ヘキシルオキシ）ヘキサン</v>
          </cell>
          <cell r="D11076" t="str">
            <v>CCCCCCOC(CCCCC)OCCCCCC</v>
          </cell>
          <cell r="E11076" t="str">
            <v>C-(H)3(C):3|C-(C)2(H)2:12|O-(C)2:2|C-(C)(H)(O)2:1|C-(C)(H)2(O):2</v>
          </cell>
          <cell r="F11076"/>
          <cell r="G11076" t="str">
            <v>0</v>
          </cell>
        </row>
        <row r="11077">
          <cell r="A11077" t="str">
            <v>13103-52-1</v>
          </cell>
          <cell r="B11077" t="str">
            <v>RRZCFXQTVDJDGF-UHFFFAOYSA-N</v>
          </cell>
          <cell r="C11077" t="str">
            <v>ドデシル＝オクタデシル＝３，３’－スルファンジイルジプロパノアート</v>
          </cell>
          <cell r="D11077" t="str">
            <v>CCCCCCCCCCCCCCCCCCOC(=O)CCSCCC(=O)OCCCCCCCCCCCC</v>
          </cell>
          <cell r="E11077" t="str">
            <v>C-(H)3(C):2|C-(C)2(H)2:26|CO-(C)(O):2|O-(C)(CO):2|C-(C)(H)2(CO):2|C-(C)(H)2(O):2|C-(C)(H)2(S):2|S-(C)2:1</v>
          </cell>
          <cell r="F11077"/>
          <cell r="G11077" t="str">
            <v>0</v>
          </cell>
        </row>
        <row r="11078">
          <cell r="A11078" t="str">
            <v>13442-90-5</v>
          </cell>
          <cell r="B11078" t="str">
            <v>RGNYZOOSNYMRQE-UHFFFAOYSA-N</v>
          </cell>
          <cell r="C11078" t="str">
            <v>１－（１－エトキシエトキシ）－３－メチルブタン</v>
          </cell>
          <cell r="D11078" t="str">
            <v>CCOC(C)OCCC(C)C</v>
          </cell>
          <cell r="E11078" t="str">
            <v>C-(H)3(C):4|C-(C)2(H)2:1|C-(H)(C)3:1|O-(C)2:2|C-(C)(H)(O)2:1|C-(C)(H)2(O):2</v>
          </cell>
          <cell r="F11078"/>
          <cell r="G11078" t="str">
            <v>0</v>
          </cell>
        </row>
        <row r="11079">
          <cell r="A11079" t="str">
            <v>68310-59-8</v>
          </cell>
          <cell r="B11079" t="str">
            <v>ARVSCQUZFFSNKF-QINSGFPZSA-N</v>
          </cell>
          <cell r="C11079" t="str">
            <v>（Ｚ）－３，７－ジメチルオクタ－２，６－ジエン－１－イル＝ヘキサノアート</v>
          </cell>
          <cell r="D11079" t="str">
            <v>CCCCCC(=O)OC\C=C(\C)/CCC=C(C)C</v>
          </cell>
          <cell r="E11079" t="str">
            <v>C-(H)3(C):1|C-(C)2(H)2:3|C[d]-(C)(H):2|C[d]-(C)2:2|C-(C[d])(C)(H)2:2|C-(C[d])(H)3:3|CO-(C)(O):1|O-(C)(CO):1|C-(C)(H)2(CO):1|C-(C[d])(H)2(O):1</v>
          </cell>
          <cell r="F11079"/>
          <cell r="G11079" t="str">
            <v>0</v>
          </cell>
        </row>
        <row r="11080">
          <cell r="A11080" t="str">
            <v>923-69-3</v>
          </cell>
          <cell r="B11080" t="str">
            <v>SEXUFKWNUNQRSS-UHFFFAOYSA-N</v>
          </cell>
          <cell r="C11080" t="str">
            <v>８，８－ジメトキシ－２，６－ジメチルオクタ－２－エン</v>
          </cell>
          <cell r="D11080" t="str">
            <v>COC(CC(C)CCC=C(C)C)OC</v>
          </cell>
          <cell r="E11080" t="str">
            <v>C-(H)3(C):1|C-(C)2(H)2:2|C-(H)(C)3:1|C[d]-(C)(H):1|C[d]-(C)2:1|C-(C[d])(C)(H)2:1|C-(C[d])(H)3:2|O-(C)2:2|C-(C)(H)(O)2:1|C-(H)3(O):2</v>
          </cell>
          <cell r="F11080"/>
          <cell r="G11080" t="str">
            <v>0</v>
          </cell>
        </row>
        <row r="11081">
          <cell r="A11081" t="str">
            <v>37492-26-5</v>
          </cell>
          <cell r="B11081" t="str">
            <v>GGJCZSUQNJRNNU-UHFFFAOYSA-N</v>
          </cell>
          <cell r="C11081" t="str">
            <v>エチル＝２－メチルヘプタノアート</v>
          </cell>
          <cell r="D11081" t="str">
            <v>CCCCCC(C)C(=O)OCC</v>
          </cell>
          <cell r="E11081" t="str">
            <v>C-(H)3(C):3|C-(C)2(H)2:4|CO-(C)(O):1|O-(C)(CO):1|C-(C)2(H)(CO):1|C-(C)(H)2(O):1</v>
          </cell>
          <cell r="F11081"/>
          <cell r="G11081" t="str">
            <v>0</v>
          </cell>
        </row>
        <row r="11082">
          <cell r="A11082" t="str">
            <v>68705-63-5</v>
          </cell>
          <cell r="B11082" t="str">
            <v>PEQMAZJTEUEQJP-JLHYYAGUSA-N</v>
          </cell>
          <cell r="C11082" t="str">
            <v>（Ｅ）－３，７－ジメチルオクタ－２，６－ジエン－１－イル＝２－メチルブタノアート</v>
          </cell>
          <cell r="D11082" t="str">
            <v>CCC(C)C(=O)OC\C=C(/C)\CCC=C(C)C</v>
          </cell>
          <cell r="E11082" t="str">
            <v>C-(H)3(C):2|C-(C)2(H)2:1|C[d]-(C)(H):2|C[d]-(C)2:2|C-(C[d])(C)(H)2:2|C-(C[d])(H)3:3|CO-(C)(O):1|O-(C)(CO):1|C-(C)2(H)(CO):1|C-(C[d])(H)2(O):1</v>
          </cell>
          <cell r="F11082"/>
          <cell r="G11082" t="str">
            <v>0</v>
          </cell>
        </row>
        <row r="11083">
          <cell r="A11083" t="str">
            <v>20273-24-9</v>
          </cell>
          <cell r="B11083" t="str">
            <v>BTSIZIIPFNVMHF-ONEGZZNKSA-N</v>
          </cell>
          <cell r="C11083" t="str">
            <v>ペンタ－２－エン－１－オール</v>
          </cell>
          <cell r="D11083" t="str">
            <v>CC\C=C\CO</v>
          </cell>
          <cell r="E11083" t="str">
            <v>C-(H)3(C):1|C[d]-(C)(H):2|C-(C[d])(C)(H)2:1|O-(C)(H):1|C-(C[d])(H)2(O):1</v>
          </cell>
          <cell r="F11083"/>
          <cell r="G11083" t="str">
            <v>0</v>
          </cell>
        </row>
        <row r="11084">
          <cell r="A11084" t="str">
            <v>37526-89-9</v>
          </cell>
          <cell r="B11084" t="str">
            <v>WRUBNJSGJHOHJF-UHFFFAOYSA-N</v>
          </cell>
          <cell r="C11084" t="str">
            <v>ベンジル＝３－メチルブタ－２－エノアート</v>
          </cell>
          <cell r="D11084" t="str">
            <v>CC(=CC(=O)OCc1ccccc1)C</v>
          </cell>
          <cell r="E11084" t="str">
            <v>C[d]-(C)2:1|C[B]-(H):5|C[B]-(C):1|C-(C[d])(H)3:2|CO-(C[d])(O):1|O-(C)(CO):1|C[d]-(H)(CO):1|C-(C[B])(H)2(O):1</v>
          </cell>
          <cell r="F11084"/>
          <cell r="G11084" t="str">
            <v>0</v>
          </cell>
        </row>
        <row r="11085">
          <cell r="A11085" t="str">
            <v>50594-77-9</v>
          </cell>
          <cell r="B11085" t="str">
            <v>KNFRYRRZMRETJX-UHFFFAOYSA-N</v>
          </cell>
          <cell r="C11085" t="str">
            <v>３－［２－クロロ－４－（トリフルオロメチル）フェノキシ］フェニル＝アセタート</v>
          </cell>
          <cell r="D11085" t="str">
            <v>CC(=O)Oc1cccc(Oc2ccc(cc2Cl)C(F)(F)F)c1</v>
          </cell>
          <cell r="E11085" t="str">
            <v>C[B]-(H):7|C[B]-(C):1|CO-(C)(O):1|O-(C[B])(CO):1|O-(C[B])2:1|C-(H)3(CO):1|C[B]-(O):3|C-(C[B])(F)3:1|C[B]-(Cl):1</v>
          </cell>
          <cell r="F11085"/>
          <cell r="G11085" t="str">
            <v>0</v>
          </cell>
        </row>
        <row r="11086">
          <cell r="A11086" t="str">
            <v>50468-22-9</v>
          </cell>
          <cell r="B11086" t="str">
            <v>HJJZIMFAIMUSBW-UHFFFAOYSA-N</v>
          </cell>
          <cell r="C11086" t="str">
            <v>３－メチルブタン－１，２－ジオール</v>
          </cell>
          <cell r="D11086" t="str">
            <v>CC(C)C(O)CO</v>
          </cell>
          <cell r="E11086" t="str">
            <v>C-(H)3(C):2|C-(H)(C)3:1|O-(C)(H):2|C-(C)2(H)(O),alcohpls/peroxides:1|C-(C)(H)2(O):1</v>
          </cell>
          <cell r="F11086"/>
          <cell r="G11086" t="str">
            <v>0</v>
          </cell>
        </row>
        <row r="11087">
          <cell r="A11087" t="str">
            <v>50594-44-0</v>
          </cell>
          <cell r="B11087" t="str">
            <v>PSWSPFSDVZVVDC-UHFFFAOYSA-N</v>
          </cell>
          <cell r="C11087" t="str">
            <v>５－［２－クロロ－４－（トリフルオロメチル）フェノキシ］－２－ニトロフェニル＝アセタート</v>
          </cell>
          <cell r="D11087" t="str">
            <v>CC(=O)Oc1cc(Oc2ccc(cc2Cl)C(F)(F)F)ccc1N(=O)=O</v>
          </cell>
          <cell r="E11087" t="str">
            <v>C[B]-(H):6|C[B]-(C):1|CO-(C)(O):1|O-(C[B])(CO):1|O-(C[B])2:1|C-(H)3(CO):1|C[B]-(O):3|C[B]-(NO2):1|C-(C[B])(F)3:1|C[B]-(Cl):1</v>
          </cell>
          <cell r="F11087"/>
          <cell r="G11087" t="str">
            <v>0</v>
          </cell>
        </row>
        <row r="11088">
          <cell r="A11088" t="str">
            <v>39874-62-9</v>
          </cell>
          <cell r="B11088" t="str">
            <v>WOMIGYWYSKWGFG-IUPFWZBJSA-N</v>
          </cell>
          <cell r="C11088" t="str">
            <v>２－（ヒドロキシメチル）－２－［（オレオイルオキシ）メチル］プロパン－１，３－ジイル＝ジオレアート</v>
          </cell>
          <cell r="D11088" t="str">
            <v>CCCCCCCC\C=C/CCCCCCCC(=O)OCC(CO)(COC(=O)CCCCCCC\C=C/CCCCCCCC)COC(=O)CCCCCCC\C=C/CCCCCCCC</v>
          </cell>
          <cell r="E11088" t="str">
            <v>C-(H)3(C):3|C-(C)2(H)2:33|C-(C)4:1|C[d]-(C)(H):6|C-(C[d])(C)(H)2:6|CO-(C)(O):3|O-(C)(CO):3|O-(C)(H):1|C-(C)(H)2(CO):3|C-(C)(H)2(O):1|C-(C)(H)2(O):3</v>
          </cell>
          <cell r="F11088"/>
          <cell r="G11088" t="str">
            <v>0</v>
          </cell>
        </row>
        <row r="11089">
          <cell r="A11089" t="str">
            <v>40101-17-5</v>
          </cell>
          <cell r="B11089" t="str">
            <v>PJGXOGKIVAJFTE-UHFFFAOYSA-N</v>
          </cell>
          <cell r="C11089" t="str">
            <v>１，２－ビス（３－メトキシフェニル）エタン－１，２－ジオン</v>
          </cell>
          <cell r="D11089" t="str">
            <v>COc1cccc(c1)C(=O)C(=O)c2cccc(OC)c2</v>
          </cell>
          <cell r="E11089" t="str">
            <v>C[B]-(H):8|CO-(C[B])(CO):2|O-(C[B])(C):2|C-(H)3(O):2|C[B]-(O):2|C[B]-(CO):2</v>
          </cell>
          <cell r="F11089"/>
          <cell r="G11089" t="str">
            <v>0</v>
          </cell>
        </row>
        <row r="11090">
          <cell r="A11090" t="str">
            <v>39563-54-7</v>
          </cell>
          <cell r="B11090" t="str">
            <v>HAMCEMQAQYUVRF-UHFFFAOYSA-N</v>
          </cell>
          <cell r="C11090" t="str">
            <v>２－ブロモウンデカン</v>
          </cell>
          <cell r="D11090" t="str">
            <v>CCCCCCCCCC(C)Br</v>
          </cell>
          <cell r="E11090" t="str">
            <v>C-(H)3(C):2|C-(C)2(H)2:8|C-(C)2(H)(Br):1</v>
          </cell>
          <cell r="F11090"/>
          <cell r="G11090" t="str">
            <v>0</v>
          </cell>
        </row>
        <row r="11091">
          <cell r="A11091" t="str">
            <v>39525-69-4</v>
          </cell>
          <cell r="B11091" t="str">
            <v>IBYFOBGPNPINBU-OUKQBFOZSA-N</v>
          </cell>
          <cell r="C11091" t="str">
            <v>テトラデカ－２－エン酸</v>
          </cell>
          <cell r="D11091" t="str">
            <v>CCCCCCCCCCC\C=C\C(=O)O</v>
          </cell>
          <cell r="E11091" t="str">
            <v>C-(H)3(C):1|C-(C)2(H)2:9|C[d]-(C)(H):1|C-(C[d])(C)(H)2:1|CO-(C[d])(O):1|O-(CO)(H):1|C[d]-(H)(CO):1</v>
          </cell>
          <cell r="F11091"/>
          <cell r="G11091" t="str">
            <v>0</v>
          </cell>
        </row>
        <row r="11092">
          <cell r="A11092" t="str">
            <v>39761-68-7</v>
          </cell>
          <cell r="B11092" t="str">
            <v>DRHABPMHZRIRAH-UHFFFAOYSA-N</v>
          </cell>
          <cell r="C11092" t="str">
            <v>２，４，４，６，６－ペンタメチルヘプタ－２－エン</v>
          </cell>
          <cell r="D11092" t="str">
            <v>CC(=CC(C)(C)CC(C)(C)C)C</v>
          </cell>
          <cell r="E11092" t="str">
            <v>C-(H)3(C):5|C-(C)2(H)2:1|C-(C)4:1|C[d]-(C)(H):1|C[d]-(C)2:1|C-(C[d])(C)3:1|C-(C[d])(H)3:2</v>
          </cell>
          <cell r="F11092" t="str">
            <v>C-(H)3(C),tertiary:1</v>
          </cell>
          <cell r="G11092" t="str">
            <v>0</v>
          </cell>
        </row>
        <row r="11093">
          <cell r="A11093" t="str">
            <v>39239-77-5</v>
          </cell>
          <cell r="B11093" t="str">
            <v>QBBJBWKVSJWYQK-UHFFFAOYSA-N</v>
          </cell>
          <cell r="C11093" t="str">
            <v>３，３，４，４，５，５，６，６，７，７，８，８，９，９，１０，１０，１１，１１，１２，１２，１３，１３，１４，１４，１４－ペンタコサフルオロテトラデカン－１－オール</v>
          </cell>
          <cell r="D11093" t="str">
            <v>OCCC(F)(F)C(F)(F)C(F)(F)C(F)(F)C(F)(F)C(F)(F)C(F)(F)C(F)(F)C(F)(F)C(F)(F)C(F)(F)C(F)(F)F</v>
          </cell>
          <cell r="E11093" t="str">
            <v>C-(C)2(H)2:1|O-(C)(H):1|C-(C)(H)2(O):1|C-(C)(F)3:1|C-(C)2(F)2:11</v>
          </cell>
          <cell r="F11093"/>
          <cell r="G11093" t="str">
            <v>0</v>
          </cell>
        </row>
        <row r="11094">
          <cell r="A11094" t="str">
            <v>7299-40-3</v>
          </cell>
          <cell r="B11094" t="str">
            <v>RUJPNZNXGCHGID-AOOOYVTPSA-N</v>
          </cell>
          <cell r="C11094" t="str">
            <v>（１ｒ，４ｒ）－１－メチル－４－（プロプ－１－エン－２－イル）シクロヘキサノール</v>
          </cell>
          <cell r="D11094" t="str">
            <v>CC(=C)[C@@H]1CC[C@](C)(O)CC1</v>
          </cell>
          <cell r="E11094" t="str">
            <v>C-(H)3(C):1|C-(C)2(H)2:4|C[d]-(H)2:1|C[d]-(C)2:1|C-(C[d])(C)2(H):1|C-(C[d])(H)3:1|O-(C)(H):1|C-(C)3(O),alcohols/peroxides:1</v>
          </cell>
          <cell r="F11094" t="str">
            <v>Cyclohexane,sub:1</v>
          </cell>
          <cell r="G11094" t="str">
            <v>0</v>
          </cell>
        </row>
        <row r="11095">
          <cell r="A11095" t="str">
            <v>51367-69-2</v>
          </cell>
          <cell r="B11095" t="str">
            <v>ZVPQMVSVAYSBAQ-UHFFFAOYSA-N</v>
          </cell>
          <cell r="C11095" t="str">
            <v>３－（４－イソプロピルシクロヘキシル）－２－メチルプロパナール</v>
          </cell>
          <cell r="D11095" t="str">
            <v>CC(C)C1CCC(CC(C)C=O)CC1</v>
          </cell>
          <cell r="E11095" t="str">
            <v>C-(H)3(C):3|C-(C)2(H)2:5|C-(H)(C)3:3|CO-(C)(H):1|C-(C)2(H)(CO):1</v>
          </cell>
          <cell r="F11095" t="str">
            <v>Cyclohexane,sub:1</v>
          </cell>
          <cell r="G11095" t="str">
            <v>0</v>
          </cell>
        </row>
        <row r="11096">
          <cell r="A11096" t="str">
            <v>51367-70-5</v>
          </cell>
          <cell r="B11096" t="str">
            <v>NIBKYVCIGOGNON-UHFFFAOYSA-N</v>
          </cell>
          <cell r="C11096" t="str">
            <v>３－（４－ｔｅｒｔ－ブチルシクロヘキシル）－２－メチルプロパナール</v>
          </cell>
          <cell r="D11096" t="str">
            <v>CC(CC1CCC(CC1)C(C)(C)C)C=O</v>
          </cell>
          <cell r="E11096" t="str">
            <v>C-(H)3(C):4|C-(C)2(H)2:5|C-(H)(C)3:2|C-(C)4:1|CO-(C)(H):1|C-(C)2(H)(CO):1</v>
          </cell>
          <cell r="F11096" t="str">
            <v>Cyclohexane,sub:1|C-(H)3(C),tertiary:1</v>
          </cell>
          <cell r="G11096" t="str">
            <v>0</v>
          </cell>
        </row>
        <row r="11097">
          <cell r="A11097" t="str">
            <v>51528-17-7</v>
          </cell>
          <cell r="B11097" t="str">
            <v>ZWZHDBGKMXOIIE-UHFFFAOYSA-N</v>
          </cell>
          <cell r="C11097" t="str">
            <v>２－ｓｅｃ－ブチル－４－メチルフェノール</v>
          </cell>
          <cell r="D11097" t="str">
            <v>CCC(C)c1cc(C)ccc1O</v>
          </cell>
          <cell r="E11097" t="str">
            <v>C-(H)3(C):2|C-(C)2(H)2:1|C-(C[B])(C)2(H):1|C[B]-(H):3|C[B]-(C):2|C-(C[B])(H)3:1|O-(C[B])(H):1|C[B]-(O):1</v>
          </cell>
          <cell r="F11097"/>
          <cell r="G11097" t="str">
            <v>0</v>
          </cell>
        </row>
        <row r="11098">
          <cell r="A11098" t="str">
            <v>51115-69-6</v>
          </cell>
          <cell r="B11098" t="str">
            <v>ZYQWAFXFBQUZGE-UHFFFAOYSA-N</v>
          </cell>
          <cell r="C11098" t="str">
            <v>２－イソプロピル－Ｎ，Ｎ，２，３－テトラメチルブタンアミド</v>
          </cell>
          <cell r="D11098" t="str">
            <v>CC(C)C(C)(C(C)C)C(=O)N(C)C</v>
          </cell>
          <cell r="E11098" t="str">
            <v>C-(H)3(C):5|C-(H)(C)3:2|C-(C)3(CO):1|C-(H)3(N):2|CO-(C)(N):1|N-(C)2(CO):1</v>
          </cell>
          <cell r="F11098"/>
          <cell r="G11098" t="str">
            <v>0</v>
          </cell>
        </row>
        <row r="11099">
          <cell r="A11099" t="str">
            <v>50668-49-0</v>
          </cell>
          <cell r="B11099" t="str">
            <v>JECPJHZWLKEQFB-UHFFFAOYSA-N</v>
          </cell>
          <cell r="C11099" t="str">
            <v>１３－メチル－３，６，９，１２－テトラオキサテトラデカン－１－オール</v>
          </cell>
          <cell r="D11099" t="str">
            <v>CC(C)OCCOCCOCCOCCO</v>
          </cell>
          <cell r="E11099" t="str">
            <v>C-(H)3(C):2|O-(C)2:4|O-(C)(H):1|C-(C)2(H)(O),ethers/esters:1|C-(C)(H)2(O):1|C-(C)(H)2(O):7</v>
          </cell>
          <cell r="F11099"/>
          <cell r="G11099" t="str">
            <v>0</v>
          </cell>
        </row>
        <row r="11100">
          <cell r="A11100" t="str">
            <v>51219-00-2</v>
          </cell>
          <cell r="B11100" t="str">
            <v>YXWIRQHVEQIJOV-UHFFFAOYSA-N</v>
          </cell>
          <cell r="C11100" t="str">
            <v>２－エチル－Ｎ－（１－メトキシプロパン－２－イル）－６－メチルアニリン</v>
          </cell>
          <cell r="D11100" t="str">
            <v>CCc1cccc(C)c1NC(C)COC</v>
          </cell>
          <cell r="E11100" t="str">
            <v>C-(H)3(C):2|C-(C[B])(C)(H)2:1|C[B]-(H):3|C[B]-(C):2|C-(C[B])(H)3:1|O-(C)2:1|C-(C)(H)2(O):1|C-(H)3(O):1|C-(C)2(H)(N):1|N-(C[B])(C)(H):1|C[B]-(N):1</v>
          </cell>
          <cell r="F11100"/>
          <cell r="G11100" t="str">
            <v>0</v>
          </cell>
        </row>
        <row r="11101">
          <cell r="A11101" t="str">
            <v>51115-63-0</v>
          </cell>
          <cell r="B11101" t="str">
            <v>LCMNCRZMVCRJNZ-UHFFFAOYSA-N</v>
          </cell>
          <cell r="C11101" t="str">
            <v>２－メチルブチル＝２－ヒドロキシベンゾアート</v>
          </cell>
          <cell r="D11101" t="str">
            <v>CCC(C)COC(=O)c1ccccc1O</v>
          </cell>
          <cell r="E11101" t="str">
            <v>C-(H)3(C):2|C-(C)2(H)2:1|C-(H)(C)3:1|C[B]-(H):4|CO-(C[B])(O):1|O-(C)(CO):1|O-(C[B])(H):1|C-(C)(H)2(O):1|C[B]-(O):1|C[B]-(CO):1</v>
          </cell>
          <cell r="F11101"/>
          <cell r="G11101" t="str">
            <v>0</v>
          </cell>
        </row>
        <row r="11102">
          <cell r="A11102" t="str">
            <v>51115-72-1</v>
          </cell>
          <cell r="B11102" t="str">
            <v>RNTPPLUFUHIOOM-UHFFFAOYSA-N</v>
          </cell>
          <cell r="C11102" t="str">
            <v>２－イソプロピル－Ｎ，Ｎ，２－トリメチルヘキサンアミド</v>
          </cell>
          <cell r="D11102" t="str">
            <v>CCCCC(C)(C(C)C)C(=O)N(C)C</v>
          </cell>
          <cell r="E11102" t="str">
            <v>C-(H)3(C):4|C-(C)2(H)2:3|C-(H)(C)3:1|C-(C)3(CO):1|C-(H)3(N):2|CO-(C)(N):1|N-(C)2(CO):1</v>
          </cell>
          <cell r="F11102"/>
          <cell r="G11102" t="str">
            <v>0</v>
          </cell>
        </row>
        <row r="11103">
          <cell r="A11103" t="str">
            <v>51079-79-9</v>
          </cell>
          <cell r="B11103" t="str">
            <v>FHQUDZUTAZYJRH-UHFFFAOYSA-N</v>
          </cell>
          <cell r="C11103" t="str">
            <v>４，６，６－トリメチルヘプタン－２－オール</v>
          </cell>
          <cell r="D11103" t="str">
            <v>CC(O)CC(C)CC(C)(C)C</v>
          </cell>
          <cell r="E11103" t="str">
            <v>C-(H)3(C):5|C-(C)2(H)2:2|C-(H)(C)3:1|C-(C)4:1|O-(C)(H):1|C-(C)2(H)(O),alcohpls/peroxides:1</v>
          </cell>
          <cell r="F11103" t="str">
            <v>C-(H)3(C),tertiary:1</v>
          </cell>
          <cell r="G11103" t="str">
            <v>0</v>
          </cell>
        </row>
        <row r="11104">
          <cell r="A11104" t="str">
            <v>51115-75-4</v>
          </cell>
          <cell r="B11104" t="str">
            <v>DGDSEGJXQRTFBV-UHFFFAOYSA-N</v>
          </cell>
          <cell r="C11104" t="str">
            <v>Ｎ，Ｎ，２，２－テトラエチル－３－メチルブタンアミド</v>
          </cell>
          <cell r="D11104" t="str">
            <v>CCN(CC)C(=O)C(CC)(CC)C(C)C</v>
          </cell>
          <cell r="E11104" t="str">
            <v>C-(H)3(C):6|C-(C)2(H)2:2|C-(H)(C)3:1|C-(C)3(CO):1|C-(C)(H)2(N):2|CO-(C)(N):1|N-(C)2(CO):1</v>
          </cell>
          <cell r="F11104"/>
          <cell r="G11104" t="str">
            <v>0</v>
          </cell>
        </row>
        <row r="11105">
          <cell r="A11105" t="str">
            <v>4755-83-3</v>
          </cell>
          <cell r="B11105" t="str">
            <v>DALKDFNESXMXHW-UHFFFAOYSA-N</v>
          </cell>
          <cell r="C11105" t="str">
            <v>１－（１，１，２，３，３－ペンタメチル－２，３－ジヒドロ－１Ｈ－インデン－５－イル）エタノン</v>
          </cell>
          <cell r="D11105" t="str">
            <v>CC1C(C)(C)c2ccc(cc2C1(C)C)C(=O)C</v>
          </cell>
          <cell r="E11105" t="str">
            <v>C-(H)3(C):5|C-(H)(C)3:1|C-(C[B])(C)3:2|C[B]-(H):3|C[B]-(C):2|CO-(C[B])(C):1|C-(H)3(CO):1|C[B]-(CO):1</v>
          </cell>
          <cell r="F11105"/>
          <cell r="G11105" t="str">
            <v>0</v>
          </cell>
        </row>
        <row r="11106">
          <cell r="A11106" t="str">
            <v>4795-86-2</v>
          </cell>
          <cell r="B11106" t="str">
            <v>XOKSLPVRUOBDEW-DJLDLDEBSA-N</v>
          </cell>
          <cell r="C11106" t="str">
            <v>ピナン</v>
          </cell>
          <cell r="D11106" t="str">
            <v>C[C@H]1CC[C@@H]2C[C@H]1C2(C)C</v>
          </cell>
          <cell r="E11106" t="str">
            <v>C-(H)3(C):3|C-(C)2(H)2:3|C-(H)(C)3:3|C-(C)4:1</v>
          </cell>
          <cell r="F11106" t="str">
            <v>Cyclobutane:1|Cyclohexane,sub:2</v>
          </cell>
          <cell r="G11106" t="str">
            <v>0</v>
          </cell>
        </row>
        <row r="11107">
          <cell r="A11107" t="str">
            <v>4851-50-7</v>
          </cell>
          <cell r="B11107" t="str">
            <v>KWBCXNHXXWZCMM-UHFFFAOYSA-N</v>
          </cell>
          <cell r="C11107" t="str">
            <v>１，４－ビス（４－ｔｅｒｔ－ブチルアニリノ）－５，８－ジヒドロキシ－９，１０－アントラキノン</v>
          </cell>
          <cell r="D11107" t="str">
            <v>CC(C)(C)c1ccc(Nc2ccc(Nc3ccc(cc3)C(C)(C)C)c4C(=O)c5c(O)ccc(O)c5C(=O)c24)cc1</v>
          </cell>
          <cell r="E11107" t="str">
            <v>C-(H)3(C):6|C-(C[B])(C)3:2|C[B]-(H):12|C[B]-(C):2|CO-(C[B])2:2|O-(C[B])(H):2|C[B]-(O):2|C[B]-(CO):4|N-(C[B])2(H):2|C[B]-(N):4</v>
          </cell>
          <cell r="F11107" t="str">
            <v>C-(H)3(C),tertiary:2|ortho corr, hydrocarbons:2</v>
          </cell>
          <cell r="G11107" t="str">
            <v>0</v>
          </cell>
        </row>
        <row r="11108">
          <cell r="A11108" t="str">
            <v>3282-75-5</v>
          </cell>
          <cell r="B11108" t="str">
            <v>VPHOSDZKGZRSAI-KTKRTIGZSA-N</v>
          </cell>
          <cell r="C11108" t="str">
            <v>２－アミノエチル＝オレアート</v>
          </cell>
          <cell r="D11108" t="str">
            <v>CCCCCCCC\C=C/CCCCCCCC(=O)OCCN</v>
          </cell>
          <cell r="E11108" t="str">
            <v>C-(H)3(C):1|C-(C)2(H)2:11|C[d]-(C)(H):2|C-(C[d])(C)(H)2:2|CO-(C)(O):1|O-(C)(CO):1|C-(C)(H)2(CO):1|C-(C)(H)2(O):1|C-(C)(H)2(N):1|N-(C)(H)2:1</v>
          </cell>
          <cell r="F11108"/>
          <cell r="G11108" t="str">
            <v>0</v>
          </cell>
        </row>
        <row r="11109">
          <cell r="A11109" t="str">
            <v>4825-53-0</v>
          </cell>
          <cell r="B11109" t="str">
            <v>HZLYMVNJKHJFRO-UHFFFAOYSA-N</v>
          </cell>
          <cell r="C11109" t="str">
            <v>４，４’－（ヘキサン－３，４－ジイル）ビスフェニル＝ジプロパノアート</v>
          </cell>
          <cell r="D11109" t="str">
            <v>CCC(C(CC)c1ccc(OC(=O)CC)cc1)c2ccc(OC(=O)CC)cc2</v>
          </cell>
          <cell r="E11109" t="str">
            <v>C-(H)3(C):4|C-(C)2(H)2:2|C-(C[B])(C)2(H):2|C[B]-(H):8|C[B]-(C):2|CO-(C)(O):2|O-(C[B])(CO):2|C-(C)(H)2(CO):2|C[B]-(O):2</v>
          </cell>
          <cell r="F11109"/>
          <cell r="G11109" t="str">
            <v>0</v>
          </cell>
        </row>
        <row r="11110">
          <cell r="A11110" t="str">
            <v>4813-60-9</v>
          </cell>
          <cell r="B11110" t="str">
            <v>WAZOXQOFCQKLFT-QXMHVHEDSA-N</v>
          </cell>
          <cell r="C11110" t="str">
            <v>２，２－ビス（ヒドロキシメチル）ブチル＝オレアート</v>
          </cell>
          <cell r="D11110" t="str">
            <v>CCCCCCCC\C=C/CCCCCCCC(=O)OCC(CC)(CO)CO</v>
          </cell>
          <cell r="E11110" t="str">
            <v>C-(H)3(C):2|C-(C)2(H)2:12|C-(C)4:1|C[d]-(C)(H):2|C-(C[d])(C)(H)2:2|CO-(C)(O):1|O-(C)(CO):1|O-(C)(H):2|C-(C)(H)2(CO):1|C-(C)(H)2(O):2|C-(C)(H)2(O):1</v>
          </cell>
          <cell r="F11110"/>
          <cell r="G11110" t="str">
            <v>0</v>
          </cell>
        </row>
        <row r="11111">
          <cell r="A11111" t="str">
            <v>3280-71-5</v>
          </cell>
          <cell r="B11111" t="str">
            <v>XKJRYOAGNVYYIU-UHFFFAOYSA-N</v>
          </cell>
          <cell r="C11111" t="str">
            <v>２－アミノ－４－ｓｅｃ－ブチルフェノール</v>
          </cell>
          <cell r="D11111" t="str">
            <v>CCC(C)c1ccc(O)c(N)c1</v>
          </cell>
          <cell r="E11111" t="str">
            <v>C-(H)3(C):2|C-(C)2(H)2:1|C-(C[B])(C)2(H):1|C[B]-(H):3|C[B]-(C):1|O-(C[B])(H):1|C[B]-(O):1|N-(C[B])(H)2:1|C[B]-(N):1</v>
          </cell>
          <cell r="F11111"/>
          <cell r="G11111" t="str">
            <v>0</v>
          </cell>
        </row>
        <row r="11112">
          <cell r="A11112" t="str">
            <v>4740-79-8</v>
          </cell>
          <cell r="B11112" t="str">
            <v>SCBQUBIXYNMXER-UHFFFAOYSA-N</v>
          </cell>
          <cell r="C11112" t="str">
            <v>５－ハイドロキシメチール－２－ベンジル－１，３－ジオキソランと５－ハイドロキシ－２－ベンジール－１，３－ジオキサンとの混合物</v>
          </cell>
          <cell r="D11112" t="str">
            <v>OC1COC(Cc2ccccc2)OC1</v>
          </cell>
          <cell r="E11112" t="str">
            <v>C-(C[B])(C)(H)2:1|C[B]-(H):5|C[B]-(C):1|O-(C)2:2|O-(C)(H):1|C-(C)(H)(O)2:1|C-(C)2(H)(O),alcohpls/peroxides:1|C-(C)(H)2(O):2</v>
          </cell>
          <cell r="F11112" t="str">
            <v>1,3-Dioxane:1</v>
          </cell>
          <cell r="G11112" t="str">
            <v>0</v>
          </cell>
        </row>
        <row r="11113">
          <cell r="A11113" t="str">
            <v>4763-40-0</v>
          </cell>
          <cell r="B11113" t="str">
            <v>DKRQDOPNZFOLQD-UHFFFAOYSA-N</v>
          </cell>
          <cell r="C11113" t="str">
            <v>３－（ドデシルアミノ）プロパンニトリル</v>
          </cell>
          <cell r="D11113" t="str">
            <v>CCCCCCCCCCCCNCCC#N</v>
          </cell>
          <cell r="E11113" t="str">
            <v>C-(H)3(C):1|C-(C)2(H)2:10|C-(C)(H)2(N):2|N-(C)2(H):1|C-(C)(H)2(CN):1</v>
          </cell>
          <cell r="F11113"/>
          <cell r="G11113" t="str">
            <v>0</v>
          </cell>
        </row>
        <row r="11114">
          <cell r="A11114" t="str">
            <v>56618-58-7</v>
          </cell>
          <cell r="B11114" t="str">
            <v>UBVACUZVNTVHTE-SNVBAGLBSA-N</v>
          </cell>
          <cell r="C11114" t="str">
            <v>メチル＝（Ｒ）－３－ヒドロキシデカノアート</v>
          </cell>
          <cell r="D11114" t="str">
            <v>CCCCCCC[C@@H](O)CC(=O)OC</v>
          </cell>
          <cell r="E11114" t="str">
            <v>C-(H)3(C):1|C-(C)2(H)2:6|CO-(C)(O):1|O-(C)(CO):1|O-(C)(H):1|C-(C)(H)2(CO):1|C-(C)2(H)(O),alcohpls/peroxides:1|C-(H)3(O):1</v>
          </cell>
          <cell r="F11114"/>
          <cell r="G11114" t="str">
            <v>0</v>
          </cell>
        </row>
        <row r="11115">
          <cell r="A11115" t="str">
            <v>7779-55-7</v>
          </cell>
          <cell r="B11115" t="str">
            <v>ZRNOVONGMRDZEL-UHFFFAOYSA-N</v>
          </cell>
          <cell r="C11115" t="str">
            <v>４－ヒドロキシオクタン酸</v>
          </cell>
          <cell r="D11115" t="str">
            <v>CCCCC(O)CCC(=O)O</v>
          </cell>
          <cell r="E11115" t="str">
            <v>C-(H)3(C):1|C-(C)2(H)2:4|CO-(C)(O):1|O-(CO)(H):1|O-(C)(H):1|C-(C)(H)2(CO):1|C-(C)2(H)(O),alcohpls/peroxides:1</v>
          </cell>
          <cell r="F11115"/>
          <cell r="G11115" t="str">
            <v>0</v>
          </cell>
        </row>
        <row r="11116">
          <cell r="A11116" t="str">
            <v>10191-24-9</v>
          </cell>
          <cell r="B11116" t="str">
            <v>HPMGFDVTYHWBAG-UHFFFAOYSA-N</v>
          </cell>
          <cell r="C11116" t="str">
            <v>３－ヒドロキシヘキサン酸</v>
          </cell>
          <cell r="D11116" t="str">
            <v>CCCC(O)CC(=O)O</v>
          </cell>
          <cell r="E11116" t="str">
            <v>C-(H)3(C):1|C-(C)2(H)2:2|CO-(C)(O):1|O-(CO)(H):1|O-(C)(H):1|C-(C)(H)2(CO):1|C-(C)2(H)(O),alcohpls/peroxides:1</v>
          </cell>
          <cell r="F11116"/>
          <cell r="G11116" t="str">
            <v>0</v>
          </cell>
        </row>
        <row r="11117">
          <cell r="A11117" t="str">
            <v>624-00-0</v>
          </cell>
          <cell r="B11117" t="str">
            <v>LMHJFKYQYDSOQO-UHFFFAOYSA-N</v>
          </cell>
          <cell r="C11117" t="str">
            <v>５－ヒドロキシデカン酸</v>
          </cell>
          <cell r="D11117" t="str">
            <v>CCCCCC(O)CCCC(=O)O</v>
          </cell>
          <cell r="E11117" t="str">
            <v>C-(H)3(C):1|C-(C)2(H)2:6|CO-(C)(O):1|O-(CO)(H):1|O-(C)(H):1|C-(C)(H)2(CO):1|C-(C)2(H)(O),alcohpls/peroxides:1</v>
          </cell>
          <cell r="F11117"/>
          <cell r="G11117" t="str">
            <v>0</v>
          </cell>
        </row>
        <row r="11118">
          <cell r="A11118" t="str">
            <v>1191-25-9</v>
          </cell>
          <cell r="B11118" t="str">
            <v>IWHLYPDWHHPVAA-UHFFFAOYSA-N</v>
          </cell>
          <cell r="C11118" t="str">
            <v>６－ヒドロキシヘキサン酸</v>
          </cell>
          <cell r="D11118" t="str">
            <v>OCCCCCC(=O)O</v>
          </cell>
          <cell r="E11118" t="str">
            <v>C-(C)2(H)2:3|CO-(C)(O):1|O-(CO)(H):1|O-(C)(H):1|C-(C)(H)2(CO):1|C-(C)(H)2(O):1</v>
          </cell>
          <cell r="F11118"/>
          <cell r="G11118" t="str">
            <v>0</v>
          </cell>
        </row>
        <row r="11119">
          <cell r="A11119" t="str">
            <v>17173-14-7</v>
          </cell>
          <cell r="B11119" t="str">
            <v>OFCMTSZRXXFMBQ-UHFFFAOYSA-N</v>
          </cell>
          <cell r="C11119" t="str">
            <v>７－ヒドロキシオクタン酸</v>
          </cell>
          <cell r="D11119" t="str">
            <v>CC(O)CCCCCC(=O)O</v>
          </cell>
          <cell r="E11119" t="str">
            <v>C-(H)3(C):1|C-(C)2(H)2:4|CO-(C)(O):1|O-(CO)(H):1|O-(C)(H):1|C-(C)(H)2(CO):1|C-(C)2(H)(O),alcohpls/peroxides:1</v>
          </cell>
          <cell r="F11119"/>
          <cell r="G11119" t="str">
            <v>0</v>
          </cell>
        </row>
        <row r="11120">
          <cell r="A11120" t="str">
            <v>2985-28-6</v>
          </cell>
          <cell r="B11120" t="str">
            <v>BCHOKJRLDTXCSF-UHFFFAOYSA-N</v>
          </cell>
          <cell r="C11120" t="str">
            <v>エチル＝２－アセトキシプロパノアート</v>
          </cell>
          <cell r="D11120" t="str">
            <v>CCOC(=O)C(C)OC(=O)C</v>
          </cell>
          <cell r="E11120" t="str">
            <v>C-(H)3(C):2|CO-(C)(O):2|O-(C)(CO):2|C-(H)3(CO):1|C-(C)(H)(O)(CO):1|C-(C)(H)2(O):1</v>
          </cell>
          <cell r="F11120"/>
          <cell r="G11120" t="str">
            <v>0</v>
          </cell>
        </row>
        <row r="11121">
          <cell r="A11121" t="str">
            <v>13532-38-2</v>
          </cell>
          <cell r="B11121" t="str">
            <v>ABIKNKURIGPIRJ-UHFFFAOYSA-N</v>
          </cell>
          <cell r="C11121" t="str">
            <v>４－ヒドロキシヘキサン酸</v>
          </cell>
          <cell r="D11121" t="str">
            <v>CCC(O)CCC(=O)O</v>
          </cell>
          <cell r="E11121" t="str">
            <v>C-(H)3(C):1|C-(C)2(H)2:2|CO-(C)(O):1|O-(CO)(H):1|O-(C)(H):1|C-(C)(H)2(CO):1|C-(C)2(H)(O),alcohpls/peroxides:1</v>
          </cell>
          <cell r="F11121"/>
          <cell r="G11121" t="str">
            <v>0</v>
          </cell>
        </row>
        <row r="11122">
          <cell r="A11122" t="str">
            <v>14292-27-4</v>
          </cell>
          <cell r="B11122" t="str">
            <v>NDPLAKGOSZHTPH-UHFFFAOYSA-N</v>
          </cell>
          <cell r="C11122" t="str">
            <v>３－ヒドロキシオクタン酸</v>
          </cell>
          <cell r="D11122" t="str">
            <v>CCCCCC(O)CC(=O)O</v>
          </cell>
          <cell r="E11122" t="str">
            <v>C-(H)3(C):1|C-(C)2(H)2:4|CO-(C)(O):1|O-(CO)(H):1|O-(C)(H):1|C-(C)(H)2(CO):1|C-(C)2(H)(O),alcohpls/peroxides:1</v>
          </cell>
          <cell r="F11122"/>
          <cell r="G11122" t="str">
            <v>0</v>
          </cell>
        </row>
        <row r="11123">
          <cell r="A11123" t="str">
            <v>15896-36-3</v>
          </cell>
          <cell r="B11123" t="str">
            <v>BTJFTHOOADNOOS-UHFFFAOYSA-N</v>
          </cell>
          <cell r="C11123" t="str">
            <v>２－ヒドロキシノナン酸</v>
          </cell>
          <cell r="D11123" t="str">
            <v>CCCCCCCC(O)C(=O)O</v>
          </cell>
          <cell r="E11123" t="str">
            <v>C-(H)3(C):1|C-(C)2(H)2:6|CO-(C)(O):1|O-(CO)(H):1|O-(C)(H):1|C-(C)(H)(O)(CO):1</v>
          </cell>
          <cell r="F11123"/>
          <cell r="G11123" t="str">
            <v>0</v>
          </cell>
        </row>
        <row r="11124">
          <cell r="A11124" t="str">
            <v>6964-23-4</v>
          </cell>
          <cell r="B11124" t="str">
            <v>OIXUWMYLRUBAHK-UHFFFAOYSA-N</v>
          </cell>
          <cell r="C11124" t="str">
            <v>３－（オクチルスルファニル）プロパン酸</v>
          </cell>
          <cell r="D11124" t="str">
            <v>CCCCCCCCSCCC(=O)O</v>
          </cell>
          <cell r="E11124" t="str">
            <v>C-(H)3(C):1|C-(C)2(H)2:6|CO-(C)(O):1|O-(CO)(H):1|C-(C)(H)2(CO):1|C-(C)(H)2(S):2|S-(C)2:1</v>
          </cell>
          <cell r="F11124"/>
          <cell r="G11124" t="str">
            <v>0</v>
          </cell>
        </row>
        <row r="11125">
          <cell r="A11125" t="str">
            <v>3241-23-4</v>
          </cell>
          <cell r="B11125" t="str">
            <v>DEKCSXCNXGALFT-UHFFFAOYSA-N</v>
          </cell>
          <cell r="C11125" t="str">
            <v>ノナデカン－１０－アミン</v>
          </cell>
          <cell r="D11125" t="str">
            <v>CCCCCCCCCC(N)CCCCCCCCC</v>
          </cell>
          <cell r="E11125" t="str">
            <v>C-(H)3(C):2|C-(C)2(H)2:16|C-(C)2(H)(N):1|N-(C)(H)2:1</v>
          </cell>
          <cell r="F11125"/>
          <cell r="G11125" t="str">
            <v>0</v>
          </cell>
        </row>
        <row r="11126">
          <cell r="A11126" t="str">
            <v>62675-82-5</v>
          </cell>
          <cell r="B11126" t="str">
            <v>UBVACUZVNTVHTE-UHFFFAOYSA-N</v>
          </cell>
          <cell r="C11126" t="str">
            <v>メチル＝３－ヒドロキシデカノアート</v>
          </cell>
          <cell r="D11126" t="str">
            <v>CCCCCCCC(O)CC(=O)OC</v>
          </cell>
          <cell r="E11126" t="str">
            <v>C-(H)3(C):1|C-(C)2(H)2:6|CO-(C)(O):1|O-(C)(CO):1|O-(C)(H):1|C-(C)(H)2(CO):1|C-(C)2(H)(O),alcohpls/peroxides:1|C-(H)3(O):1</v>
          </cell>
          <cell r="F11126"/>
          <cell r="G11126" t="str">
            <v>0</v>
          </cell>
        </row>
        <row r="11127">
          <cell r="A11127" t="str">
            <v>44843-89-2</v>
          </cell>
          <cell r="B11127" t="str">
            <v>YDCRNMJQROAWFT-UHFFFAOYSA-N</v>
          </cell>
          <cell r="C11127" t="str">
            <v>５－ヒドロキシヘキサン酸</v>
          </cell>
          <cell r="D11127" t="str">
            <v>CC(O)CCCC(=O)O</v>
          </cell>
          <cell r="E11127" t="str">
            <v>C-(H)3(C):1|C-(C)2(H)2:2|CO-(C)(O):1|O-(CO)(H):1|O-(C)(H):1|C-(C)(H)2(CO):1|C-(C)2(H)(O),alcohpls/peroxides:1</v>
          </cell>
          <cell r="F11127"/>
          <cell r="G11127" t="str">
            <v>0</v>
          </cell>
        </row>
        <row r="11128">
          <cell r="A11128" t="str">
            <v>17369-51-6</v>
          </cell>
          <cell r="B11128" t="str">
            <v>QQAVZEYXLCYOKO-UHFFFAOYSA-N</v>
          </cell>
          <cell r="C11128" t="str">
            <v>４－ヒドロキシデカン酸</v>
          </cell>
          <cell r="D11128" t="str">
            <v>CCCCCCC(O)CCC(=O)O</v>
          </cell>
          <cell r="E11128" t="str">
            <v>C-(H)3(C):1|C-(C)2(H)2:6|CO-(C)(O):1|O-(CO)(H):1|O-(C)(H):1|C-(C)(H)2(CO):1|C-(C)2(H)(O),alcohpls/peroxides:1</v>
          </cell>
          <cell r="F11128"/>
          <cell r="G11128" t="str">
            <v>0</v>
          </cell>
        </row>
        <row r="11129">
          <cell r="A11129" t="str">
            <v>40165-87-5</v>
          </cell>
          <cell r="B11129" t="str">
            <v>XBUXARJOYUQNTC-UHFFFAOYSA-N</v>
          </cell>
          <cell r="C11129" t="str">
            <v>３－ヒドロキシノナン酸</v>
          </cell>
          <cell r="D11129" t="str">
            <v>CCCCCCC(O)CC(=O)O</v>
          </cell>
          <cell r="E11129" t="str">
            <v>C-(H)3(C):1|C-(C)2(H)2:5|CO-(C)(O):1|O-(CO)(H):1|O-(C)(H):1|C-(C)(H)2(CO):1|C-(C)2(H)(O),alcohpls/peroxides:1</v>
          </cell>
          <cell r="F11129"/>
          <cell r="G11129" t="str">
            <v>0</v>
          </cell>
        </row>
        <row r="11130">
          <cell r="A11130" t="str">
            <v>35433-73-9</v>
          </cell>
          <cell r="B11130" t="str">
            <v>UOQXHXSPGSKEGI-SECBINFHSA-N</v>
          </cell>
          <cell r="C11130" t="str">
            <v>（Ｒ）－９－ヒドロキシデカン酸</v>
          </cell>
          <cell r="D11130" t="str">
            <v>C[C@@H](O)CCCCCCCC(=O)O</v>
          </cell>
          <cell r="E11130" t="str">
            <v>C-(H)3(C):1|C-(C)2(H)2:6|CO-(C)(O):1|O-(CO)(H):1|O-(C)(H):1|C-(C)(H)2(CO):1|C-(C)2(H)(O),alcohpls/peroxides:1</v>
          </cell>
          <cell r="F11130"/>
          <cell r="G11130" t="str">
            <v>0</v>
          </cell>
        </row>
        <row r="11131">
          <cell r="A11131" t="str">
            <v>3788-56-5</v>
          </cell>
          <cell r="B11131" t="str">
            <v>AFZMICRBFKZNIH-UHFFFAOYSA-N</v>
          </cell>
          <cell r="C11131" t="str">
            <v>９－ヒドロキシノナン酸</v>
          </cell>
          <cell r="D11131" t="str">
            <v>OCCCCCCCCC(=O)O</v>
          </cell>
          <cell r="E11131" t="str">
            <v>C-(C)2(H)2:6|CO-(C)(O):1|O-(CO)(H):1|O-(C)(H):1|C-(C)(H)2(CO):1|C-(C)(H)2(O):1</v>
          </cell>
          <cell r="F11131"/>
          <cell r="G11131" t="str">
            <v>0</v>
          </cell>
        </row>
        <row r="11132">
          <cell r="A11132" t="str">
            <v>1422-27-1</v>
          </cell>
          <cell r="B11132" t="str">
            <v>UOQXHXSPGSKEGI-UHFFFAOYSA-N</v>
          </cell>
          <cell r="C11132" t="str">
            <v>９－ヒドロキシデカン酸</v>
          </cell>
          <cell r="D11132" t="str">
            <v>CC(O)CCCCCCCC(=O)O</v>
          </cell>
          <cell r="E11132" t="str">
            <v>C-(H)3(C):1|C-(C)2(H)2:6|CO-(C)(O):1|O-(CO)(H):1|O-(C)(H):1|C-(C)(H)2(CO):1|C-(C)2(H)(O),alcohpls/peroxides:1</v>
          </cell>
          <cell r="F11132"/>
          <cell r="G11132" t="str">
            <v>0</v>
          </cell>
        </row>
        <row r="11133">
          <cell r="A11133" t="str">
            <v>3269-90-7</v>
          </cell>
          <cell r="B11133" t="str">
            <v>UIMAEYMKYMNCGW-UHFFFAOYSA-N</v>
          </cell>
          <cell r="C11133" t="str">
            <v>ｐ－メンタ－１，８－ジエン－９－オール</v>
          </cell>
          <cell r="D11133" t="str">
            <v>CC1=CCC(CC1)C(=C)CO</v>
          </cell>
          <cell r="E11133" t="str">
            <v>C-(C)2(H)2:1|C[d]-(H)2:1|C[d]-(C)(H):1|C[d]-(C)2:2|C-(C[d])(C)(H)2:2|C-(C[d])(C)2(H):1|C-(C[d])(H)3:1|O-(C)(H):1|C-(C[d])(H)2(O):1</v>
          </cell>
          <cell r="F11133" t="str">
            <v>Cyclohexene:1</v>
          </cell>
          <cell r="G11133" t="str">
            <v>0</v>
          </cell>
        </row>
        <row r="11134">
          <cell r="A11134" t="str">
            <v>4863-59-6</v>
          </cell>
          <cell r="B11134" t="str">
            <v>XOKSLPVRUOBDEW-IWSPIJDZSA-N</v>
          </cell>
          <cell r="C11134" t="str">
            <v>ピナン</v>
          </cell>
          <cell r="D11134" t="str">
            <v>C[C@@H]1CC[C@@H]2C[C@H]1C2(C)C</v>
          </cell>
          <cell r="E11134" t="str">
            <v>C-(H)3(C):3|C-(C)2(H)2:3|C-(H)(C)3:3|C-(C)4:1</v>
          </cell>
          <cell r="F11134" t="str">
            <v>Cyclobutane:1|Cyclohexane,sub:2</v>
          </cell>
          <cell r="G11134" t="str">
            <v>0</v>
          </cell>
        </row>
        <row r="11135">
          <cell r="A11135" t="str">
            <v>25144-78-9</v>
          </cell>
          <cell r="B11135" t="str">
            <v>DXESFJJJWBHLJX-UHFFFAOYSA-N</v>
          </cell>
          <cell r="C11135" t="str">
            <v>８－ヒドロキシ－６，１１－ジメチル－１，２，３，４，５，６－ヘキサヒドロ－２，６－メタノ－３－ベンズアゾシン</v>
          </cell>
          <cell r="D11135" t="str">
            <v>CC1C2Cc3ccc(O)cc3C1(C)CCN2</v>
          </cell>
          <cell r="E11135" t="str">
            <v>C-(H)3(C):2|C-(C)2(H)2:1|C-(H)(C)3:1|C-(C[B])(C)(H)2:1|C-(C[B])(C)3:1|C[B]-(H):3|C[B]-(C):2|O-(C[B])(H):1|C[B]-(O):1|C-(C)(H)2(N):1|C-(C)2(H)(N):1|N-(C)2(H):1</v>
          </cell>
          <cell r="F11135" t="str">
            <v>Piperidine:1</v>
          </cell>
          <cell r="G11135" t="str">
            <v>0</v>
          </cell>
        </row>
        <row r="11136">
          <cell r="A11136" t="str">
            <v>4892-31-3</v>
          </cell>
          <cell r="B11136" t="str">
            <v>JOISCPZYGOECQA-UHFFFAOYSA-N</v>
          </cell>
          <cell r="C11136" t="str">
            <v>３－ｔｅｒｔ－ブチル－５－メチルフェノール</v>
          </cell>
          <cell r="D11136" t="str">
            <v>Cc1cc(O)cc(c1)C(C)(C)C</v>
          </cell>
          <cell r="E11136" t="str">
            <v>C-(H)3(C):3|C-(C[B])(C)3:1|C[B]-(H):3|C[B]-(C):2|C-(C[B])(H)3:1|O-(C[B])(H):1|C[B]-(O):1</v>
          </cell>
          <cell r="F11136" t="str">
            <v>C-(H)3(C),tertiary:1</v>
          </cell>
          <cell r="G11136" t="str">
            <v>0</v>
          </cell>
        </row>
        <row r="11137">
          <cell r="A11137" t="str">
            <v>36393-56-3</v>
          </cell>
          <cell r="B11137" t="str">
            <v>DLNKOYKMWOXYQA-IONNQARKSA-N</v>
          </cell>
          <cell r="C11137" t="str">
            <v>１－フェニル－２－アミノ－１－プロパノール</v>
          </cell>
          <cell r="D11137" t="str">
            <v>C[C@H](N)[C@@H](O)c1ccccc1</v>
          </cell>
          <cell r="E11137" t="str">
            <v>C-(H)3(C):1|C[B]-(H):5|C[B]-(C):1|O-(C)(H):1|C-(C[B])(C)(H)(O):1|C-(C)2(H)(N):1|N-(C)(H)2:1</v>
          </cell>
          <cell r="F11137"/>
          <cell r="G11137" t="str">
            <v>0</v>
          </cell>
        </row>
        <row r="11138">
          <cell r="A11138" t="str">
            <v>38049-26-2</v>
          </cell>
          <cell r="B11138" t="str">
            <v>KRCZYMFUWVJCLI-OPRDCNLKSA-N</v>
          </cell>
          <cell r="C11138" t="str">
            <v>ｒｅｌ－（１Ｒ，２Ｒ，４Ｒ）－ｐ－メンタ－８－エン－２－オール</v>
          </cell>
          <cell r="D11138" t="str">
            <v>C[C@@H]1CC[C@H](C[C@H]1O)C(=C)C</v>
          </cell>
          <cell r="E11138" t="str">
            <v>C-(H)3(C):1|C-(C)2(H)2:3|C-(H)(C)3:1|C[d]-(H)2:1|C[d]-(C)2:1|C-(C[d])(C)2(H):1|C-(C[d])(H)3:1|O-(C)(H):1|C-(C)2(H)(O),alcohpls/peroxides:1</v>
          </cell>
          <cell r="F11138" t="str">
            <v>Cyclohexane,sub:1</v>
          </cell>
          <cell r="G11138" t="str">
            <v>0</v>
          </cell>
        </row>
        <row r="11139">
          <cell r="A11139" t="str">
            <v>27836-64-2</v>
          </cell>
          <cell r="B11139" t="str">
            <v>PYIDGJJWBIBVIA-IHAUNJBESA-N</v>
          </cell>
          <cell r="C11139" t="str">
            <v>ドデシル＝ヘキソピラノシド</v>
          </cell>
          <cell r="D11139" t="str">
            <v>CCCCCCCCCCCCOC1O[C@H](CO)[C@@H](O)[C@H](O)[C@H]1O</v>
          </cell>
          <cell r="E11139" t="str">
            <v>C-(H)3(C):1|C-(C)2(H)2:10|O-(C)2:2|O-(C)(H):4|C-(C)(H)(O)2:1|C-(C)2(H)(O),ethers/esters:1|C-(C)2(H)(O),alcohpls/peroxides:3|C-(C)(H)2(O):1|C-(C)(H)2(O):1</v>
          </cell>
          <cell r="F11139" t="str">
            <v>Tetrahydropyran:1|α-D-Glucose:1</v>
          </cell>
          <cell r="G11139" t="str">
            <v>0</v>
          </cell>
        </row>
        <row r="11140">
          <cell r="A11140" t="str">
            <v>767-54-4</v>
          </cell>
          <cell r="B11140" t="str">
            <v>BRRVXFOKWJKTGG-HTQZYQBOSA-N</v>
          </cell>
          <cell r="C11140" t="str">
            <v>３，３，５－トリメチルシクロヘキサノール</v>
          </cell>
          <cell r="D11140" t="str">
            <v>C[C@@H]1C[C@@H](O)CC(C)(C)C1</v>
          </cell>
          <cell r="E11140" t="str">
            <v>C-(H)3(C):3|C-(C)2(H)2:3|C-(H)(C)3:1|C-(C)4:1|O-(C)(H):1|C-(C)2(H)(O),alcohpls/peroxides:1</v>
          </cell>
          <cell r="F11140" t="str">
            <v>Cyclohexane,sub:1</v>
          </cell>
          <cell r="G11140" t="str">
            <v>0</v>
          </cell>
        </row>
        <row r="11141">
          <cell r="A11141" t="str">
            <v>609-36-9</v>
          </cell>
          <cell r="B11141" t="str">
            <v>ONIBWKKTOPOVIA-UHFFFAOYSA-N</v>
          </cell>
          <cell r="C11141" t="str">
            <v>ＤＬ－プロリン</v>
          </cell>
          <cell r="D11141" t="str">
            <v>OC(=O)C1CCCN1</v>
          </cell>
          <cell r="E11141" t="str">
            <v>C-(C)2(H)2:2|CO-(C)(O):1|O-(CO)(H):1|C-(C)(H)2(N):1|N-(C)2(H):1|C-(C)(H)(N)(CO):1</v>
          </cell>
          <cell r="F11141" t="str">
            <v>Pyrrolidine:1|Zwitterion enegy, aliphatic:1</v>
          </cell>
          <cell r="G11141" t="str">
            <v>0</v>
          </cell>
        </row>
        <row r="11142">
          <cell r="A11142" t="str">
            <v>616-07-9</v>
          </cell>
          <cell r="B11142" t="str">
            <v>AHLPHDHHMVZTML-UHFFFAOYSA-N</v>
          </cell>
          <cell r="C11142" t="str">
            <v>オルニチン</v>
          </cell>
          <cell r="D11142" t="str">
            <v>NCCCC(N)C(=O)O</v>
          </cell>
          <cell r="E11142" t="str">
            <v>C-(C)2(H)2:2|CO-(C)(O):1|O-(CO)(H):1|C-(C)(H)2(N):1|N-(C)(H)2:2|C-(C)(H)(N)(CO):1</v>
          </cell>
          <cell r="F11142" t="str">
            <v>Zwitterion enegy, aliphatic:1</v>
          </cell>
          <cell r="G11142" t="str">
            <v>0</v>
          </cell>
        </row>
        <row r="11143">
          <cell r="A11143" t="str">
            <v>6942-58-1</v>
          </cell>
          <cell r="B11143" t="str">
            <v>BEKXVQRVZUYDLK-UHFFFAOYSA-N</v>
          </cell>
          <cell r="C11143" t="str">
            <v>２－ヒドロキシエチル＝イソブチラート</v>
          </cell>
          <cell r="D11143" t="str">
            <v>CC(C)C(=O)OCCO</v>
          </cell>
          <cell r="E11143" t="str">
            <v>C-(H)3(C):2|CO-(C)(O):1|O-(C)(CO):1|O-(C)(H):1|C-(C)2(H)(CO):1|C-(C)(H)2(O):1|C-(C)(H)2(O):1</v>
          </cell>
          <cell r="F11143"/>
          <cell r="G11143" t="str">
            <v>0</v>
          </cell>
        </row>
        <row r="11144">
          <cell r="A11144" t="str">
            <v>6891-45-8</v>
          </cell>
          <cell r="B11144" t="str">
            <v>FEXBEKLLSUWSIM-UHFFFAOYSA-N</v>
          </cell>
          <cell r="C11144" t="str">
            <v>２－ブチル－４－メチルフェノール</v>
          </cell>
          <cell r="D11144" t="str">
            <v>CCCCc1cc(C)ccc1O</v>
          </cell>
          <cell r="E11144" t="str">
            <v>C-(H)3(C):1|C-(C)2(H)2:2|C-(C[B])(C)(H)2:1|C[B]-(H):3|C[B]-(C):2|C-(C[B])(H)3:1|O-(C[B])(H):1|C[B]-(O):1</v>
          </cell>
          <cell r="F11144"/>
          <cell r="G11144" t="str">
            <v>0</v>
          </cell>
        </row>
        <row r="11145">
          <cell r="A11145" t="str">
            <v>6975-24-2</v>
          </cell>
          <cell r="B11145" t="str">
            <v>MHGRIUPTPRZPJP-ONEGZZNKSA-N</v>
          </cell>
          <cell r="C11145" t="str">
            <v>３－（４－イソプロピルフェニル）アクリルアルデヒド</v>
          </cell>
          <cell r="D11145" t="str">
            <v>CC(C)c1ccc(\C=C\C=O)cc1</v>
          </cell>
          <cell r="E11145" t="str">
            <v>C-(H)3(C):2|C[d]-C[B](H):1|C-(C[B])(C)2(H):1|C[B]-(H):4|C[B]-(C):1|C[B]-(C[d]):1|CO-(C[d])(H):1|C[d]-(H)(CO):1</v>
          </cell>
          <cell r="F11145"/>
          <cell r="G11145" t="str">
            <v>0</v>
          </cell>
        </row>
        <row r="11146">
          <cell r="A11146" t="str">
            <v>13608-87-2</v>
          </cell>
          <cell r="B11146" t="str">
            <v>BXJZZJYNVIDEKG-UHFFFAOYSA-N</v>
          </cell>
          <cell r="C11146" t="str">
            <v>１－（２，３，４－トリクロロフェニル）エタン－１－オン</v>
          </cell>
          <cell r="D11146" t="str">
            <v>CC(=O)c1ccc(Cl)c(Cl)c1Cl</v>
          </cell>
          <cell r="E11146" t="str">
            <v>C[B]-(H):2|CO-(C[B])(C):1|C-(H)3(CO):1|C[B]-(CO):1|C[B]-(Cl):3</v>
          </cell>
          <cell r="F11146" t="str">
            <v>(Cl)(Cl),ortho:2|(Cl)(Cl),meta:1</v>
          </cell>
          <cell r="G11146" t="str">
            <v>0</v>
          </cell>
        </row>
        <row r="11147">
          <cell r="A11147" t="str">
            <v>5317-32-8</v>
          </cell>
          <cell r="B11147" t="str">
            <v>LWEOFVINMVZGAS-UHFFFAOYSA-N</v>
          </cell>
          <cell r="C11147" t="str">
            <v>３－（ピペラジン－１－イル）プロパン－１－オール</v>
          </cell>
          <cell r="D11147" t="str">
            <v>OCCCN1CCNCC1</v>
          </cell>
          <cell r="E11147" t="str">
            <v>C-(C)2(H)2:1|O-(C)(H):1|C-(C)(H)2(O):1|C-(C)(H)2(N):5|N-(C)2(H):1|N-(C)3:1</v>
          </cell>
          <cell r="F11147"/>
          <cell r="G11147" t="str">
            <v>0</v>
          </cell>
        </row>
        <row r="11148">
          <cell r="A11148" t="str">
            <v>13472-00-9</v>
          </cell>
          <cell r="B11148" t="str">
            <v>LNPMZQXEPNWCMG-UHFFFAOYSA-N</v>
          </cell>
          <cell r="C11148" t="str">
            <v>４－（２－アミノエチル）－アニリン</v>
          </cell>
          <cell r="D11148" t="str">
            <v>NCCc1ccc(N)cc1</v>
          </cell>
          <cell r="E11148" t="str">
            <v>C-(C[B])(C)(H)2:1|C[B]-(H):4|C[B]-(C):1|C-(C)(H)2(N):1|N-(C)(H)2:1|N-(C[B])(H)2:1|C[B]-(N):1</v>
          </cell>
          <cell r="F11148"/>
          <cell r="G11148" t="str">
            <v>0</v>
          </cell>
        </row>
        <row r="11149">
          <cell r="A11149" t="str">
            <v>5323-50-2</v>
          </cell>
          <cell r="B11149" t="str">
            <v>RLARUBPTQYKZKA-UHFFFAOYSA-N</v>
          </cell>
          <cell r="C11149" t="str">
            <v>Ｎ－プロピルフタルイミド</v>
          </cell>
          <cell r="D11149" t="str">
            <v>CCCN1C(=O)c2ccccc2C1=O</v>
          </cell>
          <cell r="E11149" t="str">
            <v>C-(H)3(C):1|C-(C)2(H)2:1|C[B]-(H):4|C[B]-(CO):2|C-(C)(H)2(N):1|CO-(C[B])(N),amides:2|N-(C)(CO)2:1</v>
          </cell>
          <cell r="F11149" t="str">
            <v>ortho corr, hydrocarbons:1</v>
          </cell>
          <cell r="G11149" t="str">
            <v>0</v>
          </cell>
        </row>
        <row r="11150">
          <cell r="A11150" t="str">
            <v>2313-61-3</v>
          </cell>
          <cell r="B11150" t="str">
            <v>KZUBXUKRWLMPIO-UHFFFAOYSA-N</v>
          </cell>
          <cell r="C11150" t="str">
            <v>４－メチルヘキサン－２－オール</v>
          </cell>
          <cell r="D11150" t="str">
            <v>CCC(C)CC(C)O</v>
          </cell>
          <cell r="E11150" t="str">
            <v>C-(H)3(C):3|C-(C)2(H)2:2|C-(H)(C)3:1|O-(C)(H):1|C-(C)2(H)(O),alcohpls/peroxides:1</v>
          </cell>
          <cell r="F11150"/>
          <cell r="G11150" t="str">
            <v>0</v>
          </cell>
        </row>
        <row r="11151">
          <cell r="A11151" t="str">
            <v>7500-76-7</v>
          </cell>
          <cell r="B11151" t="str">
            <v>RIRAVPPUGSNYOU-UHFFFAOYSA-N</v>
          </cell>
          <cell r="C11151" t="str">
            <v>４，４’－ジメトキシ－１，１’，１’’－メタントリイルトリス（ベンゼン）</v>
          </cell>
          <cell r="D11151" t="str">
            <v>COc1ccc(cc1)C(c2ccccc2)c3ccc(OC)cc3</v>
          </cell>
          <cell r="E11151" t="str">
            <v>C-(C[B])3(H):1|C[B]-(H):13|C[B]-(C):3|O-(C[B])(C):2|C-(H)3(O):2|C[B]-(O):2</v>
          </cell>
          <cell r="F11151"/>
          <cell r="G11151" t="str">
            <v>0</v>
          </cell>
        </row>
        <row r="11152">
          <cell r="A11152" t="str">
            <v>18441-56-0</v>
          </cell>
          <cell r="B11152" t="str">
            <v>LDQYTDPXIMNESL-UHFFFAOYSA-N</v>
          </cell>
          <cell r="C11152" t="str">
            <v>２－メチル－４－プロピルフェノール</v>
          </cell>
          <cell r="D11152" t="str">
            <v>CCCc1ccc(O)c(C)c1</v>
          </cell>
          <cell r="E11152" t="str">
            <v>C-(H)3(C):1|C-(C)2(H)2:1|C-(C[B])(C)(H)2:1|C[B]-(H):3|C[B]-(C):2|C-(C[B])(H)3:1|O-(C[B])(H):1|C[B]-(O):1</v>
          </cell>
          <cell r="F11152"/>
          <cell r="G11152" t="str">
            <v>0</v>
          </cell>
        </row>
        <row r="11153">
          <cell r="A11153" t="str">
            <v>18435-55-7</v>
          </cell>
          <cell r="B11153" t="str">
            <v>WMRDPJYQERQCEP-UHFFFAOYSA-N</v>
          </cell>
          <cell r="C11153" t="str">
            <v>ドトリアコンタ－１－エン</v>
          </cell>
          <cell r="D11153" t="str">
            <v>CCCCCCCCCCCCCCCCCCCCCCCCCCCCCCC=C</v>
          </cell>
          <cell r="E11153" t="str">
            <v>C-(H)3(C):1|C-(C)2(H)2:28|C[d]-(H)2:1|C[d]-(C)(H):1|C-(C[d])(C)(H)2:1</v>
          </cell>
          <cell r="F11153"/>
          <cell r="G11153" t="str">
            <v>0</v>
          </cell>
        </row>
        <row r="11154">
          <cell r="A11154" t="str">
            <v>54234-59-2</v>
          </cell>
          <cell r="B11154" t="str">
            <v>BUEXVFFGVMTYSY-UHFFFAOYSA-N</v>
          </cell>
          <cell r="C11154" t="str">
            <v>（３，４－ジヒドロキシフェニル）アセチル＝クロリド</v>
          </cell>
          <cell r="D11154" t="str">
            <v>Oc1ccc(CC(=O)Cl)cc1O</v>
          </cell>
          <cell r="E11154" t="str">
            <v>C[B]-(H):3|C[B]-(C):1|O-(C[B])(H):2|C-(C[B])(H)2(CO):1|C[B]-(O):2|CO-(C)(Cl):1</v>
          </cell>
          <cell r="F11154" t="str">
            <v>(OH)(OH),ortho:1</v>
          </cell>
          <cell r="G11154" t="str">
            <v>0</v>
          </cell>
        </row>
        <row r="11155">
          <cell r="A11155" t="str">
            <v>54243-60-6</v>
          </cell>
          <cell r="B11155" t="str">
            <v>BGIJPDMVGSTDDJ-UHFFFAOYSA-N</v>
          </cell>
          <cell r="C11155" t="str">
            <v>１－アミノ－４－ヒドロキシ－２－（４－メトキシフェノキシ）－９，１０－アントラキノン</v>
          </cell>
          <cell r="D11155" t="str">
            <v>COc1ccc(Oc2cc(O)c3C(=O)c4ccccc4C(=O)c3c2N)cc1</v>
          </cell>
          <cell r="E11155" t="str">
            <v>C[B]-(H):9|CO-(C[B])2:2|O-(C[B])2:1|O-(C[B])(C):1|O-(C[B])(H):1|C-(H)3(O):1|C[B]-(O):4|C[B]-(CO):4|N-(C[B])(H)2:1|C[B]-(N):1</v>
          </cell>
          <cell r="F11155" t="str">
            <v>ortho corr, hydrocarbons:2</v>
          </cell>
          <cell r="G11155" t="str">
            <v>0</v>
          </cell>
        </row>
        <row r="11156">
          <cell r="A11156" t="str">
            <v>54200-50-9</v>
          </cell>
          <cell r="B11156" t="str">
            <v>JVRVYQYYINXFCM-KJJMTIBFSA-N</v>
          </cell>
          <cell r="C11156" t="str">
            <v>酢酸アビエチル</v>
          </cell>
          <cell r="D11156" t="str">
            <v>CC(C)C1=CC2=CC[C@H]3[C@@](C)(COC(=O)C)CCC[C@@]3(C)[C@H]2CC1</v>
          </cell>
          <cell r="E11156" t="str">
            <v>C-(H)3(C):4|C-(C)2(H)2:4|C-(H)(C)3:1|C-(C)4:2|C[d]-(C)(H):1|C[d]-(C)2:1|C[d]-(C[d])(H):1|C[d]-C[d][C]:1|C-(C[d])(C)(H)2:2|C-(C[d])(C)2(H):2|CO-(C)(O):1|O-(C)(CO):1|C-(H)3(CO):1|C-(C)(H)2(O):1</v>
          </cell>
          <cell r="F11156" t="str">
            <v>Cyclohexene:2|Cyclohexane,sub:1</v>
          </cell>
          <cell r="G11156" t="str">
            <v>0</v>
          </cell>
        </row>
        <row r="11157">
          <cell r="A11157" t="str">
            <v>18433-93-7</v>
          </cell>
          <cell r="B11157" t="str">
            <v>PDVLTWPJDBXATJ-UHFFFAOYSA-N</v>
          </cell>
          <cell r="C11157" t="str">
            <v>２－イソブチル－４－メチル－１，３－ジオキソラン</v>
          </cell>
          <cell r="D11157" t="str">
            <v>CC(C)CC1OCC(C)O1</v>
          </cell>
          <cell r="E11157" t="str">
            <v>C-(H)3(C):3|C-(C)2(H)2:1|C-(H)(C)3:1|O-(C)2:2|C-(C)(H)(O)2:1|C-(C)2(H)(O),ethers/esters:1|C-(C)(H)2(O):1</v>
          </cell>
          <cell r="F11157" t="str">
            <v>1,3-Dioxolane:1</v>
          </cell>
          <cell r="G11157" t="str">
            <v>0</v>
          </cell>
        </row>
        <row r="11158">
          <cell r="A11158" t="str">
            <v>18198-40-8</v>
          </cell>
          <cell r="B11158" t="str">
            <v>YGLJGOMFUHQSBN-UHFFFAOYSA-N</v>
          </cell>
          <cell r="C11158" t="str">
            <v>７－メチル－Ｎ，Ｎ－ビス（７－メチルオクチル）オクタン－１－アミン</v>
          </cell>
          <cell r="D11158" t="str">
            <v>CC(C)CCCCCCN(CCCCCCC(C)C)CCCCCCC(C)C</v>
          </cell>
          <cell r="E11158" t="str">
            <v>C-(H)3(C):6|C-(C)2(H)2:15|C-(H)(C)3:3|C-(C)(H)2(N):3|N-(C)3:1</v>
          </cell>
          <cell r="F11158"/>
          <cell r="G11158" t="str">
            <v>0</v>
          </cell>
        </row>
        <row r="11159">
          <cell r="A11159" t="str">
            <v>18295-59-5</v>
          </cell>
          <cell r="B11159" t="str">
            <v>BAUHZKXBGXCLBO-UHFFFAOYSA-N</v>
          </cell>
          <cell r="C11159" t="str">
            <v>２－プロピルペンタナール</v>
          </cell>
          <cell r="D11159" t="str">
            <v>CCCC(CCC)C=O</v>
          </cell>
          <cell r="E11159" t="str">
            <v>C-(H)3(C):2|C-(C)2(H)2:4|CO-(C)(H):1|C-(C)2(H)(CO):1</v>
          </cell>
          <cell r="F11159"/>
          <cell r="G11159" t="str">
            <v>0</v>
          </cell>
        </row>
        <row r="11160">
          <cell r="A11160" t="str">
            <v>18371-13-6</v>
          </cell>
          <cell r="B11160" t="str">
            <v>KMWHQWJVSALJAW-UHFFFAOYSA-N</v>
          </cell>
          <cell r="C11160" t="str">
            <v>２－エチル－２－メチルブタン－１－オール</v>
          </cell>
          <cell r="D11160" t="str">
            <v>CCC(C)(CC)CO</v>
          </cell>
          <cell r="E11160" t="str">
            <v>C-(H)3(C):3|C-(C)2(H)2:2|C-(C)4:1|O-(C)(H):1|C-(C)(H)2(O):1</v>
          </cell>
          <cell r="F11160"/>
          <cell r="G11160" t="str">
            <v>0</v>
          </cell>
        </row>
        <row r="11161">
          <cell r="A11161" t="str">
            <v>18367-70-9</v>
          </cell>
          <cell r="B11161" t="str">
            <v>FWCPQBUXTSVEIC-IZWFGBHYSA-N</v>
          </cell>
          <cell r="C11161" t="str">
            <v>［（１Ｒ，２Ｓ，７Ｓ，８Ｒ，９Ｓ）－３，３，７－トリメチルトリシクロ［５．４．０．０（２，９）］ウンデカン－８－イル］メチル＝アセタート</v>
          </cell>
          <cell r="D11161" t="str">
            <v>CC(=O)OCC1[C@H]2CC[C@@H]3[C@H]2C(C)(C)CCC[C@@]13C</v>
          </cell>
          <cell r="E11161" t="str">
            <v>C-(H)3(C):3|C-(C)2(H)2:5|C-(H)(C)3:4|C-(C)4:2|CO-(C)(O):1|O-(C)(CO):1|C-(H)3(CO):1|C-(C)(H)2(O):1</v>
          </cell>
          <cell r="F11161" t="str">
            <v>Cycloheptane:1|Cyclooctane:1|Cyclodecane:1|Cycloundecane:1|Cyclopentane,sub:2|Cyclohexane,sub:1|Bicyclo[2.2.1]heptane:1</v>
          </cell>
          <cell r="G11161" t="str">
            <v>0</v>
          </cell>
        </row>
        <row r="11162">
          <cell r="A11162" t="str">
            <v>18267-36-2</v>
          </cell>
          <cell r="B11162" t="str">
            <v>HKEDUIGHSRRIKD-UHFFFAOYSA-N</v>
          </cell>
          <cell r="C11162" t="str">
            <v>エチル＝３－ヒドロキシ－３－メチルブタノアート</v>
          </cell>
          <cell r="D11162" t="str">
            <v>CCOC(=O)CC(C)(C)O</v>
          </cell>
          <cell r="E11162" t="str">
            <v>C-(H)3(C):3|CO-(C)(O):1|O-(C)(CO):1|O-(C)(H):1|C-(C)(H)2(CO):1|C-(C)3(O),alcohols/peroxides:1|C-(C)(H)2(O):1</v>
          </cell>
          <cell r="F11162"/>
          <cell r="G11162" t="str">
            <v>0</v>
          </cell>
        </row>
        <row r="11163">
          <cell r="A11163" t="str">
            <v>18240-51-2</v>
          </cell>
          <cell r="B11163" t="str">
            <v>HVKQOPBXSVRTFF-UHFFFAOYSA-N</v>
          </cell>
          <cell r="C11163" t="str">
            <v>Ｎ，Ｎ－ジブチル－２－エチルヘキサン－１－アミン</v>
          </cell>
          <cell r="D11163" t="str">
            <v>CCCCC(CC)CN(CCCC)CCCC</v>
          </cell>
          <cell r="E11163" t="str">
            <v>C-(H)3(C):4|C-(C)2(H)2:8|C-(H)(C)3:1|C-(C)(H)2(N):3|N-(C)3:1</v>
          </cell>
          <cell r="F11163"/>
          <cell r="G11163" t="str">
            <v>0</v>
          </cell>
        </row>
        <row r="11164">
          <cell r="A11164" t="str">
            <v>18312-31-7</v>
          </cell>
          <cell r="B11164" t="str">
            <v>VNLRTFSQCPNNIM-UHFFFAOYSA-N</v>
          </cell>
          <cell r="C11164" t="str">
            <v>オクタデシル＝オクタノアート</v>
          </cell>
          <cell r="D11164" t="str">
            <v>CCCCCCCCCCCCCCCCCCOC(=O)CCCCCCC</v>
          </cell>
          <cell r="E11164" t="str">
            <v>C-(H)3(C):2|C-(C)2(H)2:21|CO-(C)(O):1|O-(C)(CO):1|C-(C)(H)2(CO):1|C-(C)(H)2(O):1</v>
          </cell>
          <cell r="F11164"/>
          <cell r="G11164" t="str">
            <v>0</v>
          </cell>
        </row>
        <row r="11165">
          <cell r="A11165" t="str">
            <v>55349-70-7</v>
          </cell>
          <cell r="B11165" t="str">
            <v>ZRWKXALQNLDUSY-UHFFFAOYSA-N</v>
          </cell>
          <cell r="C11165" t="str">
            <v>２－［Ｎ－（２－ヒドロキシエチル）ステアルアミド］エチル＝ステアラート</v>
          </cell>
          <cell r="D11165" t="str">
            <v>CCCCCCCCCCCCCCCCCC(=O)OCCN(CCO)C(=O)CCCCCCCCCCCCCCCCC</v>
          </cell>
          <cell r="E11165" t="str">
            <v>C-(H)3(C):2|C-(C)2(H)2:30|CO-(C)(O):1|O-(C)(CO):1|O-(C)(H):1|C-(C)(H)2(CO):2|C-(C)(H)2(O):1|C-(C)(H)2(O):1|C-(C)(H)2(N):2|CO-(C)(N):1|N-(C)2(CO):1</v>
          </cell>
          <cell r="F11165"/>
          <cell r="G11165" t="str">
            <v>0</v>
          </cell>
        </row>
        <row r="11166">
          <cell r="A11166" t="str">
            <v>56650-12-5</v>
          </cell>
          <cell r="B11166" t="str">
            <v>VNTCVNLNEOVBEE-HTQZYQBOSA-N</v>
          </cell>
          <cell r="C11166" t="str">
            <v>キクカルボン酸クロライド</v>
          </cell>
          <cell r="D11166" t="str">
            <v>CC(=C[C@@H]1[C@H](C(=O)Cl)C1(C)C)C</v>
          </cell>
          <cell r="E11166" t="str">
            <v>C-(H)3(C):2|C-(C)4:1|C[d]-(C)(H):1|C[d]-(C)2:1|C-(C[d])(C)2(H):1|C-(C[d])(H)3:2|C-(C)2(H)(CO):1|CO-(C)(Cl):1</v>
          </cell>
          <cell r="F11166" t="str">
            <v>Cyclopropane,sub:1</v>
          </cell>
          <cell r="G11166" t="str">
            <v>0</v>
          </cell>
        </row>
        <row r="11167">
          <cell r="A11167" t="str">
            <v>55258-78-1</v>
          </cell>
          <cell r="B11167" t="str">
            <v>HQNURLCJEISYIP-UHFFFAOYSA-N</v>
          </cell>
          <cell r="C11167" t="str">
            <v>４－イソプロピルビフェニル－２－オール</v>
          </cell>
          <cell r="D11167" t="str">
            <v>CC(C)c1ccc(c(O)c1)c2ccccc2</v>
          </cell>
          <cell r="E11167" t="str">
            <v>C-(H)3(C):2|C-(C[B])(C)2(H):1|C[B]-(H):8|C[B]-(C):1|C[B]-(C[B]):2|O-(C[B])(H):1|C[B]-(O):1</v>
          </cell>
          <cell r="F11167"/>
          <cell r="G11167" t="str">
            <v>0</v>
          </cell>
        </row>
        <row r="11168">
          <cell r="A11168" t="str">
            <v>54405-64-0</v>
          </cell>
          <cell r="B11168" t="str">
            <v>UCXPNVVUUNXKPX-OUKQBFOZSA-N</v>
          </cell>
          <cell r="C11168" t="str">
            <v>３－（テトラデカ－２－エン－１－イル）ジヒドロフラン－２，５－ジオン</v>
          </cell>
          <cell r="D11168" t="str">
            <v>CCCCCCCCCCC\C=C\CC1CC(=O)OC1=O</v>
          </cell>
          <cell r="E11168" t="str">
            <v>C-(H)3(C):1|C-(C)2(H)2:9|C[d]-(C)(H):2|C-(C[d])(C)(H)2:2|CO-(C)(O):2|O-(CO)2,aliphatic:1|C-(C)2(H)(CO):1|C-(C)(H)2(CO):1</v>
          </cell>
          <cell r="F11168" t="str">
            <v>Succinic anhydride:1|Tetrahydrofuran:1|τ-Butyrolactone:2|Cylic anhydride 6 bonds:1</v>
          </cell>
          <cell r="G11168" t="str">
            <v>0</v>
          </cell>
        </row>
        <row r="11169">
          <cell r="A11169" t="str">
            <v>55314-57-3</v>
          </cell>
          <cell r="B11169" t="str">
            <v>XDPRPKSTFBPPHU-UHFFFAOYSA-N</v>
          </cell>
          <cell r="C11169" t="str">
            <v>エチル＝ペンタ－２－イノアート</v>
          </cell>
          <cell r="D11169" t="str">
            <v>CCOC(=O)C#CCC</v>
          </cell>
          <cell r="E11169" t="str">
            <v>C-(H)3(C):2|C[t]-(C):1|C-C[t](C)(H)2:1|O-(C)(CO):1|C[t]-(CO):1|C-(C)(H)2(O):1|CO-(C[t])(H):1</v>
          </cell>
          <cell r="F11169"/>
          <cell r="G11169" t="str">
            <v>0</v>
          </cell>
        </row>
        <row r="11170">
          <cell r="A11170" t="str">
            <v>54947-74-9</v>
          </cell>
          <cell r="B11170" t="str">
            <v>LEGGANXCVQPIAI-UHFFFAOYSA-N</v>
          </cell>
          <cell r="C11170" t="str">
            <v>４－メチルオクタン酸</v>
          </cell>
          <cell r="D11170" t="str">
            <v>CCCCC(C)CCC(=O)O</v>
          </cell>
          <cell r="E11170" t="str">
            <v>C-(H)3(C):2|C-(C)2(H)2:4|C-(H)(C)3:1|CO-(C)(O):1|O-(CO)(H):1|C-(C)(H)2(CO):1</v>
          </cell>
          <cell r="F11170"/>
          <cell r="G11170" t="str">
            <v>0</v>
          </cell>
        </row>
        <row r="11171">
          <cell r="A11171" t="str">
            <v>68455-15-2</v>
          </cell>
          <cell r="B11171" t="str">
            <v>JNICXJBRBCGJCU-UHFFFAOYSA-N</v>
          </cell>
          <cell r="C11171" t="str">
            <v>ドデシル＝４－オキソペンタノアート</v>
          </cell>
          <cell r="D11171" t="str">
            <v>CCCCCCCCCCCCOC(=O)CCC(=O)C</v>
          </cell>
          <cell r="E11171" t="str">
            <v>C-(H)3(C):1|C-(C)2(H)2:10|CO-(C)(O):1|CO-(C)2:1|O-(C)(CO):1|C-(C)(H)2(CO):2|C-(H)3(CO):1|C-(C)(H)2(O):1</v>
          </cell>
          <cell r="F11171"/>
          <cell r="G11171" t="str">
            <v>0</v>
          </cell>
        </row>
        <row r="11172">
          <cell r="A11172" t="str">
            <v>2050-63-7</v>
          </cell>
          <cell r="B11172" t="str">
            <v>ONZOGXRINCURBP-NXEZZACHSA-N</v>
          </cell>
          <cell r="C11172" t="str">
            <v>ジイソブチル＝（２Ｒ，３Ｒ）－２，３－ジヒドロキシスクシナート</v>
          </cell>
          <cell r="D11172" t="str">
            <v>CC(C)COC(=O)[C@H](O)[C@@H](O)C(=O)OCC(C)C</v>
          </cell>
          <cell r="E11172" t="str">
            <v>C-(H)3(C):4|C-(H)(C)3:2|CO-(C)(O):2|O-(C)(CO):2|O-(C)(H):2|C-(C)(H)(O)(CO):2|C-(C)(H)2(O):2</v>
          </cell>
          <cell r="F11172"/>
          <cell r="G11172" t="str">
            <v>0</v>
          </cell>
        </row>
        <row r="11173">
          <cell r="A11173" t="str">
            <v>2217-14-3</v>
          </cell>
          <cell r="B11173" t="str">
            <v>WCHBXSPACACNBJ-HTQZYQBOSA-N</v>
          </cell>
          <cell r="C11173" t="str">
            <v>ジプロピル＝（２Ｒ，３Ｒ）－タルトラート</v>
          </cell>
          <cell r="D11173" t="str">
            <v>CCCOC(=O)[C@H](O)[C@@H](O)C(=O)OCCC</v>
          </cell>
          <cell r="E11173" t="str">
            <v>C-(H)3(C):2|C-(C)2(H)2:2|CO-(C)(O):2|O-(C)(CO):2|O-(C)(H):2|C-(C)(H)(O)(CO):2|C-(C)(H)2(O):2</v>
          </cell>
          <cell r="F11173"/>
          <cell r="G11173" t="str">
            <v>0</v>
          </cell>
        </row>
        <row r="11174">
          <cell r="A11174" t="str">
            <v>56975-11-2</v>
          </cell>
          <cell r="B11174" t="str">
            <v>NMEWVFFBYQFTLK-UHFFFAOYSA-N</v>
          </cell>
          <cell r="C11174" t="str">
            <v>１，１’－（テトラデシルイミノ）ビスプロパン－２－オール</v>
          </cell>
          <cell r="D11174" t="str">
            <v>CCCCCCCCCCCCCCN(CC(C)O)CC(C)O</v>
          </cell>
          <cell r="E11174" t="str">
            <v>C-(H)3(C):3|C-(C)2(H)2:12|O-(C)(H):2|C-(C)2(H)(O),alcohpls/peroxides:2|C-(C)(H)2(N):3|N-(C)3:1</v>
          </cell>
          <cell r="F11174"/>
          <cell r="G11174" t="str">
            <v>0</v>
          </cell>
        </row>
        <row r="11175">
          <cell r="A11175" t="str">
            <v>56836-93-2</v>
          </cell>
          <cell r="B11175" t="str">
            <v>VSIXJPFQJMODCS-UHFFFAOYSA-N</v>
          </cell>
          <cell r="C11175" t="str">
            <v>３－メチル－４－フェニルブタン－２－オール</v>
          </cell>
          <cell r="D11175" t="str">
            <v>CC(O)C(C)Cc1ccccc1</v>
          </cell>
          <cell r="E11175" t="str">
            <v>C-(H)3(C):2|C-(H)(C)3:1|C-(C[B])(C)(H)2:1|C[B]-(H):5|C[B]-(C):1|O-(C)(H):1|C-(C)2(H)(O),alcohpls/peroxides:1</v>
          </cell>
          <cell r="F11175"/>
          <cell r="G11175" t="str">
            <v>0</v>
          </cell>
        </row>
        <row r="11176">
          <cell r="A11176" t="str">
            <v>56922-81-7</v>
          </cell>
          <cell r="B11176" t="str">
            <v>XPFTVTFOOTVHIA-FNORWQNLSA-N</v>
          </cell>
          <cell r="C11176" t="str">
            <v>（Ｅ）－ヘキサ－３－エン－１－イル＝ペンタノアート</v>
          </cell>
          <cell r="D11176" t="str">
            <v>CCCCC(=O)OCC\C=C\CC</v>
          </cell>
          <cell r="E11176" t="str">
            <v>C-(H)3(C):2|C-(C)2(H)2:2|C[d]-(C)(H):2|C-(C[d])(C)(H)2:2|CO-(C)(O):1|O-(C)(CO):1|C-(C)(H)2(CO):1|C-(C)(H)2(O):1</v>
          </cell>
          <cell r="F11176"/>
          <cell r="G11176" t="str">
            <v>0</v>
          </cell>
        </row>
        <row r="11177">
          <cell r="A11177" t="str">
            <v>19781-24-9</v>
          </cell>
          <cell r="B11177" t="str">
            <v>FCUOIGTWJDBTHR-UHFFFAOYSA-N</v>
          </cell>
          <cell r="C11177" t="str">
            <v>３，３－ジメチルペンタン－２－オール</v>
          </cell>
          <cell r="D11177" t="str">
            <v>CCC(C)(C)C(C)O</v>
          </cell>
          <cell r="E11177" t="str">
            <v>C-(H)3(C):4|C-(C)2(H)2:1|C-(C)4:1|O-(C)(H):1|C-(C)2(H)(O),alcohpls/peroxides:1</v>
          </cell>
          <cell r="F11177"/>
          <cell r="G11177" t="str">
            <v>0</v>
          </cell>
        </row>
        <row r="11178">
          <cell r="A11178" t="str">
            <v>56966-52-0</v>
          </cell>
          <cell r="B11178" t="str">
            <v>SOOLDKUMSVNBIW-UHFFFAOYSA-N</v>
          </cell>
          <cell r="C11178" t="str">
            <v>５－クロロ－２－（２，４－ジクロロフェノキシ）アニリン</v>
          </cell>
          <cell r="D11178" t="str">
            <v>Nc1cc(Cl)ccc1Oc2ccc(Cl)cc2Cl</v>
          </cell>
          <cell r="E11178" t="str">
            <v>C[B]-(H):6|O-(C[B])2:1|C[B]-(O):2|N-(C[B])(H)2:1|C[B]-(N):1|C[B]-(Cl):3</v>
          </cell>
          <cell r="F11178" t="str">
            <v>(Cl)(Cl),meta:1</v>
          </cell>
          <cell r="G11178" t="str">
            <v>0</v>
          </cell>
        </row>
        <row r="11179">
          <cell r="A11179" t="str">
            <v>26073-09-6</v>
          </cell>
          <cell r="B11179" t="str">
            <v>MGSWAHQQBHNCEI-UHFFFAOYSA-N</v>
          </cell>
          <cell r="C11179" t="str">
            <v>エチル＝４－メチル－２－オキソペンタノアート</v>
          </cell>
          <cell r="D11179" t="str">
            <v>CCOC(=O)C(=O)CC(C)C</v>
          </cell>
          <cell r="E11179" t="str">
            <v>C-(H)3(C):3|C-(H)(C)3:1|CO-(C)(CO):1|CO-(O)(CO):1|O-(C)(CO):1|C-(C)(H)2(CO):1|C-(C)(H)2(O):1</v>
          </cell>
          <cell r="F11179"/>
          <cell r="G11179" t="str">
            <v>0</v>
          </cell>
        </row>
        <row r="11180">
          <cell r="A11180" t="str">
            <v>60948-91-6</v>
          </cell>
          <cell r="B11180" t="str">
            <v>SQPZLZZLAPHSPL-UHFFFAOYSA-N</v>
          </cell>
          <cell r="C11180" t="str">
            <v>２－ヘキシルオクタン酸</v>
          </cell>
          <cell r="D11180" t="str">
            <v>CCCCCCC(CCCCCC)C(=O)O</v>
          </cell>
          <cell r="E11180" t="str">
            <v>C-(H)3(C):2|C-(C)2(H)2:10|CO-(C)(O):1|O-(CO)(H):1|C-(C)2(H)(CO):1</v>
          </cell>
          <cell r="F11180"/>
          <cell r="G11180" t="str">
            <v>0</v>
          </cell>
        </row>
        <row r="11181">
          <cell r="A11181" t="str">
            <v>60834-80-2</v>
          </cell>
          <cell r="B11181" t="str">
            <v>AXWIKVJVPDHROL-UHFFFAOYSA-N</v>
          </cell>
          <cell r="C11181" t="str">
            <v>２－イソプロピル－３，５－ジメチルフェノール</v>
          </cell>
          <cell r="D11181" t="str">
            <v>CC(C)c1c(C)cc(C)cc1O</v>
          </cell>
          <cell r="E11181" t="str">
            <v>C-(H)3(C):2|C-(C[B])(C)2(H):1|C[B]-(H):2|C[B]-(C):3|C-(C[B])(H)3:2|O-(C[B])(H):1|C[B]-(O):1</v>
          </cell>
          <cell r="F11181"/>
          <cell r="G11181" t="str">
            <v>0</v>
          </cell>
        </row>
        <row r="11182">
          <cell r="A11182" t="str">
            <v>60659-43-0</v>
          </cell>
          <cell r="B11182" t="str">
            <v>QCOZKOLXTLBJRT-UHFFFAOYSA-N</v>
          </cell>
          <cell r="C11182" t="str">
            <v>３，３’－（オクタデシルイミノ）ビス（プロパン－１，２－ジオール）</v>
          </cell>
          <cell r="D11182" t="str">
            <v>CCCCCCCCCCCCCCCCCCN(CC(O)CO)CC(O)CO</v>
          </cell>
          <cell r="E11182" t="str">
            <v>C-(H)3(C):1|C-(C)2(H)2:16|O-(C)(H):4|C-(C)2(H)(O),alcohpls/peroxides:2|C-(C)(H)2(O):2|C-(C)(H)2(N):3|N-(C)3:1</v>
          </cell>
          <cell r="F11182"/>
          <cell r="G11182" t="str">
            <v>0</v>
          </cell>
        </row>
        <row r="11183">
          <cell r="A11183" t="str">
            <v>60564-78-5</v>
          </cell>
          <cell r="B11183" t="str">
            <v>JSRZLXKKHMYWLL-UHFFFAOYSA-N</v>
          </cell>
          <cell r="C11183" t="str">
            <v>５，６－ジメチルヘプタン－１－オール</v>
          </cell>
          <cell r="D11183" t="str">
            <v>CC(C)C(C)CCCCO</v>
          </cell>
          <cell r="E11183" t="str">
            <v>C-(H)3(C):3|C-(C)2(H)2:3|C-(H)(C)3:2|O-(C)(H):1|C-(C)(H)2(O):1</v>
          </cell>
          <cell r="F11183"/>
          <cell r="G11183" t="str">
            <v>0</v>
          </cell>
        </row>
        <row r="11184">
          <cell r="A11184" t="str">
            <v>60774-06-3</v>
          </cell>
          <cell r="B11184" t="str">
            <v>QFIVQAAPVGDRHJ-UHFFFAOYSA-N</v>
          </cell>
          <cell r="C11184" t="str">
            <v>４，４’－ジペンチル－２，２’－ジスルファンジイルジフェノール</v>
          </cell>
          <cell r="D11184" t="str">
            <v>CCCCCc1ccc(O)c(SSc2cc(CCCCC)ccc2O)c1</v>
          </cell>
          <cell r="E11184" t="str">
            <v>C-(H)3(C):2|C-(C)2(H)2:6|C-(C[B])(C)(H)2:2|C[B]-(H):6|C[B]-(C):2|O-(C[B])(H):2|C[B]-(O):2|S-(C[B])(S):2|C[B]-(S):2</v>
          </cell>
          <cell r="F11184"/>
          <cell r="G11184" t="str">
            <v>0</v>
          </cell>
        </row>
        <row r="11185">
          <cell r="A11185" t="str">
            <v>60487-27-6</v>
          </cell>
          <cell r="B11185" t="str">
            <v>FZESNTXZWKMSPC-UHFFFAOYSA-N</v>
          </cell>
          <cell r="C11185" t="str">
            <v>２，２－｛［２－（｛２－［（２－ヒドロキシエチル）アミノ］エチル｝アミノ）エチル］アザンジイル｝ジエタノール</v>
          </cell>
          <cell r="D11185" t="str">
            <v>OCCNCCNCCN(CCO)CCO</v>
          </cell>
          <cell r="E11185" t="str">
            <v>O-(C)(H):3|C-(C)(H)2(O):3|C-(C)(H)2(N):7|N-(C)2(H):2|N-(C)3:1</v>
          </cell>
          <cell r="F11185"/>
          <cell r="G11185" t="str">
            <v>0</v>
          </cell>
        </row>
        <row r="11186">
          <cell r="A11186" t="str">
            <v>60699-51-6</v>
          </cell>
          <cell r="B11186" t="str">
            <v>ZDUOTHMDVYXZBS-UHFFFAOYSA-N</v>
          </cell>
          <cell r="C11186" t="str">
            <v>３，３，４，４，５，５，６，６，７，７，８，８，９，９，１０，１０，１１，１１，１２，１２，１３，１３，１４，１４，１５，１５，１６，１６，１６－ノナコサフルオロヘキサデカン－１－オール</v>
          </cell>
          <cell r="D11186" t="str">
            <v>OCCC(F)(F)C(F)(F)C(F)(F)C(F)(F)C(F)(F)C(F)(F)C(F)(F)C(F)(F)C(F)(F)C(F)(F)C(F)(F)C(F)(F)C(F)(F)C(F)(F)F</v>
          </cell>
          <cell r="E11186" t="str">
            <v>C-(C)2(H)2:1|O-(C)(H):1|C-(C)(H)2(O):1|C-(C)(F)3:1|C-(C)2(F)2:13</v>
          </cell>
          <cell r="F11186"/>
          <cell r="G11186" t="str">
            <v>0</v>
          </cell>
        </row>
        <row r="11187">
          <cell r="A11187" t="str">
            <v>60742-66-7</v>
          </cell>
          <cell r="B11187" t="str">
            <v>DSTFRDBEOMKTOS-UHFFFAOYSA-N</v>
          </cell>
          <cell r="C11187" t="str">
            <v>ドコサン－１，２－ジオール</v>
          </cell>
          <cell r="D11187" t="str">
            <v>CCCCCCCCCCCCCCCCCCCCC(O)CO</v>
          </cell>
          <cell r="E11187" t="str">
            <v>C-(H)3(C):1|C-(C)2(H)2:19|O-(C)(H):2|C-(C)2(H)(O),alcohpls/peroxides:1|C-(C)(H)2(O):1</v>
          </cell>
          <cell r="F11187"/>
          <cell r="G11187" t="str">
            <v>0</v>
          </cell>
        </row>
        <row r="11188">
          <cell r="A11188" t="str">
            <v>60623-04-3</v>
          </cell>
          <cell r="B11188" t="str">
            <v>MQKQEJQNRSFRLA-UHFFFAOYSA-N</v>
          </cell>
          <cell r="C11188" t="str">
            <v>２，２－ビス｛［（２－ヘキシルデカノイル）オキシ］メチル｝プロパン－１，３－ジイル＝ビス（２－ヘキシルデカノアート）</v>
          </cell>
          <cell r="D11188" t="str">
            <v>CCCCCCCCC(CCCCCC)C(=O)OCC(COC(=O)C(CCCCCC)CCCCCCCC)(COC(=O)C(CCCCCC)CCCCCCCC)COC(=O)C(CCCCCC)CCCCCCCC</v>
          </cell>
          <cell r="E11188" t="str">
            <v>C-(H)3(C):8|C-(C)2(H)2:48|C-(C)4:1|CO-(C)(O):4|O-(C)(CO):4|C-(C)2(H)(CO):4|C-(C)(H)2(O):4</v>
          </cell>
          <cell r="F11188"/>
          <cell r="G11188" t="str">
            <v>0</v>
          </cell>
        </row>
        <row r="11189">
          <cell r="A11189" t="str">
            <v>491-07-6</v>
          </cell>
          <cell r="B11189" t="str">
            <v>NFLGAXVYCFJBMK-IUCAKERBSA-N</v>
          </cell>
          <cell r="C11189" t="str">
            <v>メントン</v>
          </cell>
          <cell r="D11189" t="str">
            <v>CC(C)[C@@H]1CC[C@H](C)CC1=O</v>
          </cell>
          <cell r="E11189" t="str">
            <v>C-(H)3(C):3|C-(C)2(H)2:2|C-(H)(C)3:2|CO-(C)2:1|C-(C)2(H)(CO):1|C-(C)(H)2(CO):1</v>
          </cell>
          <cell r="F11189" t="str">
            <v>Cyclohexane,sub:1|Cyclohexanone:1</v>
          </cell>
          <cell r="G11189" t="str">
            <v>0</v>
          </cell>
        </row>
        <row r="11190">
          <cell r="A11190" t="str">
            <v>20279-51-0</v>
          </cell>
          <cell r="B11190" t="str">
            <v>KDPXOGYCOOUWOS-UHFFFAOYSA-N</v>
          </cell>
          <cell r="C11190" t="str">
            <v>ヘキシル＝ラクタート</v>
          </cell>
          <cell r="D11190" t="str">
            <v>CCCCCCOC(=O)C(C)O</v>
          </cell>
          <cell r="E11190" t="str">
            <v>C-(H)3(C):2|C-(C)2(H)2:4|CO-(C)(O):1|O-(C)(CO):1|O-(C)(H):1|C-(C)(H)(O)(CO):1|C-(C)(H)2(O):1</v>
          </cell>
          <cell r="F11190"/>
          <cell r="G11190" t="str">
            <v>0</v>
          </cell>
        </row>
        <row r="11191">
          <cell r="A11191" t="str">
            <v>61204-00-0</v>
          </cell>
          <cell r="B11191" t="str">
            <v>YYAVXASAKUOZJJ-KOMQPUFPSA-N</v>
          </cell>
          <cell r="C11191" t="str">
            <v>４－（ｔｒａｎｓ－４－ブチルシクロヘキシル）ベンゾニトリル</v>
          </cell>
          <cell r="D11191" t="str">
            <v>CCCC[C@@H]1CC[C@H](CC1)c2ccc(cc2)C#N</v>
          </cell>
          <cell r="E11191" t="str">
            <v>C-(H)3(C):1|C-(C)2(H)2:7|C-(H)(C)3:1|C-(C[B])(C)2(H):1|C[B]-(H):4|C[B]-(C):1|C[B]-(CN):1</v>
          </cell>
          <cell r="F11191" t="str">
            <v>Cyclohexane,sub:1</v>
          </cell>
          <cell r="G11191" t="str">
            <v>0</v>
          </cell>
        </row>
        <row r="11192">
          <cell r="A11192" t="str">
            <v>61204-01-1</v>
          </cell>
          <cell r="B11192" t="str">
            <v>FURZYCFZFBYJBT-JCNLHEQBSA-N</v>
          </cell>
          <cell r="C11192" t="str">
            <v>４－（ｔｒａｎｓ－４－ペンチルシクロヘキシル）ベンゾニトリル</v>
          </cell>
          <cell r="D11192" t="str">
            <v>CCCCC[C@@H]1CC[C@H](CC1)c2ccc(cc2)C#N</v>
          </cell>
          <cell r="E11192" t="str">
            <v>C-(H)3(C):1|C-(C)2(H)2:8|C-(H)(C)3:1|C-(C[B])(C)2(H):1|C[B]-(H):4|C[B]-(C):1|C[B]-(CN):1</v>
          </cell>
          <cell r="F11192" t="str">
            <v>Cyclohexane,sub:1</v>
          </cell>
          <cell r="G11192" t="str">
            <v>0</v>
          </cell>
        </row>
        <row r="11193">
          <cell r="A11193" t="str">
            <v>61204-03-3</v>
          </cell>
          <cell r="B11193" t="str">
            <v>NSGMZTNTQKRAFA-UAPYVXQJSA-N</v>
          </cell>
          <cell r="C11193" t="str">
            <v>４－（ｔｒａｎｓ－４－ヘプチルシクロヘキシル）ベンゾニトリル</v>
          </cell>
          <cell r="D11193" t="str">
            <v>CCCCCCC[C@@H]1CC[C@H](CC1)c2ccc(cc2)C#N</v>
          </cell>
          <cell r="E11193" t="str">
            <v>C-(H)3(C):1|C-(C)2(H)2:10|C-(H)(C)3:1|C-(C[B])(C)2(H):1|C[B]-(H):4|C[B]-(C):1|C[B]-(CN):1</v>
          </cell>
          <cell r="F11193" t="str">
            <v>Cyclohexane,sub:1</v>
          </cell>
          <cell r="G11193" t="str">
            <v>0</v>
          </cell>
        </row>
        <row r="11194">
          <cell r="A11194" t="str">
            <v>6876-13-7</v>
          </cell>
          <cell r="B11194" t="str">
            <v>XOKSLPVRUOBDEW-VGMNWLOBSA-N</v>
          </cell>
          <cell r="C11194" t="str">
            <v>ピナン</v>
          </cell>
          <cell r="D11194" t="str">
            <v>C[C@@H]1CC[C@H]2C[C@@H]1C2(C)C</v>
          </cell>
          <cell r="E11194" t="str">
            <v>C-(H)3(C):3|C-(C)2(H)2:3|C-(H)(C)3:3|C-(C)4:1</v>
          </cell>
          <cell r="F11194" t="str">
            <v>Cyclobutane:1|Cyclohexane,sub:2</v>
          </cell>
          <cell r="G11194" t="str">
            <v>0</v>
          </cell>
        </row>
        <row r="11195">
          <cell r="A11195" t="str">
            <v>7786-80-3</v>
          </cell>
          <cell r="B11195" t="str">
            <v>YLHCJWZWKGVBOS-UHFFFAOYSA-N</v>
          </cell>
          <cell r="C11195" t="str">
            <v>４－オクチル－４－アザトリシクロ［５．２．１．０（２，６）］デカ－８－エン－３，５－ジオン</v>
          </cell>
          <cell r="D11195" t="str">
            <v>CCCCCCCCN1C(=O)C2C3CC(C=C3)C2C1=O</v>
          </cell>
          <cell r="E11195" t="str">
            <v>C-(H)3(C):1|C-(C)2(H)2:7|C[d]-(C)(H):2|C-(C[d])(C)2(H):2|C-(C)2(H)(CO):2|C-(C)(H)2(N):1|CO-(C)(N):2|N-(C)(CO)2:1</v>
          </cell>
          <cell r="F11195" t="str">
            <v>Cyclohexene:1|Cyclopentane,sub:1|Cyclopentene,sub:1|Bicyclo[2.2.1]hept-2-ene:1|Pyrrolidine:1</v>
          </cell>
          <cell r="G11195" t="str">
            <v>0</v>
          </cell>
        </row>
        <row r="11196">
          <cell r="A11196" t="str">
            <v>1460-34-0</v>
          </cell>
          <cell r="B11196" t="str">
            <v>JVQYSWDUAOAHFM-UHFFFAOYSA-N</v>
          </cell>
          <cell r="C11196" t="str">
            <v>３－メチル－２－オキソペンタン酸</v>
          </cell>
          <cell r="D11196" t="str">
            <v>CCC(C)C(=O)C(=O)O</v>
          </cell>
          <cell r="E11196" t="str">
            <v>C-(H)3(C):2|C-(C)2(H)2:1|CO-(C)(CO):1|CO-(O)(CO):1|O-(CO)(H):1|C-(C)2(H)(CO):1</v>
          </cell>
          <cell r="F11196"/>
          <cell r="G11196" t="str">
            <v>0</v>
          </cell>
        </row>
        <row r="11197">
          <cell r="A11197" t="str">
            <v>3459-83-4</v>
          </cell>
          <cell r="B11197" t="str">
            <v>IOQSSIPMPIYMDF-UHFFFAOYSA-N</v>
          </cell>
          <cell r="C11197" t="str">
            <v>１，３－ジエトキシプロパン</v>
          </cell>
          <cell r="D11197" t="str">
            <v>CCOCCCOCC</v>
          </cell>
          <cell r="E11197" t="str">
            <v>C-(H)3(C):2|C-(C)2(H)2:1|O-(C)2:2|C-(C)(H)2(O):4</v>
          </cell>
          <cell r="F11197"/>
          <cell r="G11197" t="str">
            <v>0</v>
          </cell>
        </row>
        <row r="11198">
          <cell r="A11198" t="str">
            <v>116-11-0</v>
          </cell>
          <cell r="B11198" t="str">
            <v>YOWQWFMSQCOSBA-UHFFFAOYSA-N</v>
          </cell>
          <cell r="C11198" t="str">
            <v>２－メトキシプロパ－１－エン</v>
          </cell>
          <cell r="D11198" t="str">
            <v>COC(=C)C</v>
          </cell>
          <cell r="E11198" t="str">
            <v>C[d]-(H)2:1|C-(C[d])(H)3:1|O-(C[d])(C):1|C[d]-(C)(O):1|C-(H)3(O):1</v>
          </cell>
          <cell r="F11198"/>
          <cell r="G11198" t="str">
            <v>0</v>
          </cell>
        </row>
        <row r="11199">
          <cell r="A11199" t="str">
            <v>638-56-2</v>
          </cell>
          <cell r="B11199" t="str">
            <v>ZCFRYTWBXNQVOW-UHFFFAOYSA-N</v>
          </cell>
          <cell r="C11199" t="str">
            <v>１－クロロ－２－｛２－［２－（２－クロロエトキシ）エトキシ］エトキシ｝エタン</v>
          </cell>
          <cell r="D11199" t="str">
            <v>ClCCOCCOCCOCCCl</v>
          </cell>
          <cell r="E11199" t="str">
            <v>O-(C)2:3|C-(C)(H)2(O):6|C-(C)(H)2(Cl):2</v>
          </cell>
          <cell r="F11199"/>
          <cell r="G11199" t="str">
            <v>0</v>
          </cell>
        </row>
        <row r="11200">
          <cell r="A11200" t="str">
            <v>7778-85-0</v>
          </cell>
          <cell r="B11200" t="str">
            <v>LEEANUDEDHYDTG-UHFFFAOYSA-N</v>
          </cell>
          <cell r="C11200" t="str">
            <v>１，２－ジメトキシプロパン</v>
          </cell>
          <cell r="D11200" t="str">
            <v>COCC(C)OC</v>
          </cell>
          <cell r="E11200" t="str">
            <v>C-(H)3(C):1|O-(C)2:2|C-(C)2(H)(O),ethers/esters:1|C-(C)(H)2(O):1|C-(H)3(O):2</v>
          </cell>
          <cell r="F11200"/>
          <cell r="G11200" t="str">
            <v>0</v>
          </cell>
        </row>
        <row r="11201">
          <cell r="A11201" t="str">
            <v>53500-88-2</v>
          </cell>
          <cell r="B11201" t="str">
            <v>QZPPLKOAEWTGDV-UHFFFAOYSA-N</v>
          </cell>
          <cell r="C11201" t="str">
            <v>３－メチル－３－（４－イソブチルフェニル）グリシジル酸メチル</v>
          </cell>
          <cell r="D11201" t="str">
            <v>COC(=O)C1OC1(C)c2ccc(CC(C)C)cc2</v>
          </cell>
          <cell r="E11201" t="str">
            <v>C-(H)3(C):3|C-(H)(C)3:1|C-(C[B])(C)(H)2:1|C[B]-(H):4|C[B]-(C):2|CO-(C)(O):1|O-(C)(CO):1|O-(C)2:1|C-(C)(H)(O)(CO):1|C-(H)3(O):1|C-(C[B])(C)2(O):1</v>
          </cell>
          <cell r="F11201" t="str">
            <v>Ethylene oxide:1|Epoxy(ring):1</v>
          </cell>
          <cell r="G11201" t="str">
            <v>0</v>
          </cell>
        </row>
        <row r="11202">
          <cell r="A11202" t="str">
            <v>1471-18-7</v>
          </cell>
          <cell r="B11202" t="str">
            <v>TYMYJUHDFROXOO-UHFFFAOYSA-N</v>
          </cell>
          <cell r="C11202" t="str">
            <v>３－｛３－（アリルオキシ）－２，２－ビス［（アリルオキシ）メチル］プロポキシ｝プロパ－１－エン</v>
          </cell>
          <cell r="D11202" t="str">
            <v>C=CCOCC(COCC=C)(COCC=C)COCC=C</v>
          </cell>
          <cell r="E11202" t="str">
            <v>C-(C)4:1|C[d]-(H)2:4|C[d]-(C)(H):4|O-(C)2:4|C-(C[d])(H)2(O):4|C-(C)(H)2(O):4</v>
          </cell>
          <cell r="F11202"/>
          <cell r="G11202" t="str">
            <v>0</v>
          </cell>
        </row>
        <row r="11203">
          <cell r="A11203" t="str">
            <v>13205-57-7</v>
          </cell>
          <cell r="B11203" t="str">
            <v>WCLHZVGJULAEJH-UHFFFAOYSA-N</v>
          </cell>
          <cell r="C11203" t="str">
            <v>トリデカン－２－アミン</v>
          </cell>
          <cell r="D11203" t="str">
            <v>CCCCCCCCCCCC(C)N</v>
          </cell>
          <cell r="E11203" t="str">
            <v>C-(H)3(C):2|C-(C)2(H)2:10|C-(C)2(H)(N):1|N-(C)(H)2:1</v>
          </cell>
          <cell r="F11203"/>
          <cell r="G11203" t="str">
            <v>0</v>
          </cell>
        </row>
        <row r="11204">
          <cell r="A11204" t="str">
            <v>54549-25-6</v>
          </cell>
          <cell r="B11204" t="str">
            <v>JDRSMPFHFNXQRB-IWQYDBTJSA-N</v>
          </cell>
          <cell r="C11204" t="str">
            <v>デシル＝Ｄ－グルコピラノシド</v>
          </cell>
          <cell r="D11204" t="str">
            <v>CCCCCCCCCCOC1O[C@H](CO)[C@@H](O)[C@H](O)[C@H]1O</v>
          </cell>
          <cell r="E11204" t="str">
            <v>C-(H)3(C):1|C-(C)2(H)2:8|O-(C)2:2|O-(C)(H):4|C-(C)(H)(O)2:1|C-(C)2(H)(O),ethers/esters:1|C-(C)2(H)(O),alcohpls/peroxides:3|C-(C)(H)2(O):1|C-(C)(H)2(O):1</v>
          </cell>
          <cell r="F11204" t="str">
            <v>Tetrahydropyran:1|α-D-Glucose:1</v>
          </cell>
          <cell r="G11204" t="str">
            <v>0</v>
          </cell>
        </row>
        <row r="11205">
          <cell r="A11205" t="str">
            <v>54530-88-0</v>
          </cell>
          <cell r="B11205" t="str">
            <v>IEGRYKCSNXRFCZ-DQROZCCUSA-N</v>
          </cell>
          <cell r="C11205" t="str">
            <v>トリデシル＝Ｄ－グルコピラノシド</v>
          </cell>
          <cell r="D11205" t="str">
            <v>CCCCCCCCCCCCCOC1O[C@H](CO)[C@@H](O)[C@H](O)[C@H]1O</v>
          </cell>
          <cell r="E11205" t="str">
            <v>C-(H)3(C):1|C-(C)2(H)2:11|O-(C)2:2|O-(C)(H):4|C-(C)(H)(O)2:1|C-(C)2(H)(O),ethers/esters:1|C-(C)2(H)(O),alcohpls/peroxides:3|C-(C)(H)2(O):1|C-(C)(H)2(O):1</v>
          </cell>
          <cell r="F11205" t="str">
            <v>Tetrahydropyran:1|α-D-Glucose:1</v>
          </cell>
          <cell r="G11205" t="str">
            <v>0</v>
          </cell>
        </row>
        <row r="11206">
          <cell r="A11206" t="str">
            <v>20601-85-8</v>
          </cell>
          <cell r="B11206" t="str">
            <v>OYAQUBKYAKSHOA-UHFFFAOYSA-N</v>
          </cell>
          <cell r="C11206" t="str">
            <v>５，５’－ジプロピルビフェニル－２，２’－ジオール</v>
          </cell>
          <cell r="D11206" t="str">
            <v>CCCc1ccc(O)c(c1)c2cc(CCC)ccc2O</v>
          </cell>
          <cell r="E11206" t="str">
            <v>C-(H)3(C):2|C-(C)2(H)2:2|C-(C[B])(C)(H)2:2|C[B]-(H):6|C[B]-(C):2|C[B]-(C[B]):2|O-(C[B])(H):2|C[B]-(O):2</v>
          </cell>
          <cell r="F11206"/>
          <cell r="G11206" t="str">
            <v>0</v>
          </cell>
        </row>
        <row r="11207">
          <cell r="A11207" t="str">
            <v>13653-23-1</v>
          </cell>
          <cell r="B11207" t="str">
            <v>ANBZTKMYPDMODS-YPKPFQOOSA-N</v>
          </cell>
          <cell r="C11207" t="str">
            <v>Ｎ，Ｎ－ジエチルオレアミド</v>
          </cell>
          <cell r="D11207" t="str">
            <v>CCCCCCCC\C=C/CCCCCCCC(=O)N(CC)CC</v>
          </cell>
          <cell r="E11207" t="str">
            <v>C-(H)3(C):3|C-(C)2(H)2:11|C[d]-(C)(H):2|C-(C[d])(C)(H)2:2|C-(C)(H)2(CO):1|C-(C)(H)2(N):2|CO-(C)(N):1|N-(C)2(CO):1</v>
          </cell>
          <cell r="F11207"/>
          <cell r="G11207" t="str">
            <v>0</v>
          </cell>
        </row>
        <row r="11208">
          <cell r="A11208" t="str">
            <v>13031-43-1</v>
          </cell>
          <cell r="B11208" t="str">
            <v>SMIOEQSLJNNKQF-UHFFFAOYSA-N</v>
          </cell>
          <cell r="C11208" t="str">
            <v>４－アセチルフェニル＝アセタート</v>
          </cell>
          <cell r="D11208" t="str">
            <v>CC(=O)Oc1ccc(cc1)C(=O)C</v>
          </cell>
          <cell r="E11208" t="str">
            <v>C[B]-(H):4|CO-(C)(O):1|CO-(C[B])(C):1|O-(C[B])(CO):1|C-(H)3(CO):2|C[B]-(O):1|C[B]-(CO):1</v>
          </cell>
          <cell r="F11208"/>
          <cell r="G11208" t="str">
            <v>0</v>
          </cell>
        </row>
        <row r="11209">
          <cell r="A11209" t="str">
            <v>1772-25-4</v>
          </cell>
          <cell r="B11209" t="str">
            <v>LNLFLMCWDHZINJ-UHFFFAOYSA-N</v>
          </cell>
          <cell r="C11209" t="str">
            <v>ヘキサン－１，３，６－トリカルボニトリル</v>
          </cell>
          <cell r="D11209" t="str">
            <v>N#CCCCC(CCC#N)C#N</v>
          </cell>
          <cell r="E11209" t="str">
            <v>C-(C)2(H)2:3|C-(C)(H)2(CN):2|C-(C)2(H)(CN):1</v>
          </cell>
          <cell r="F11209"/>
          <cell r="G11209" t="str">
            <v>0</v>
          </cell>
        </row>
        <row r="11210">
          <cell r="A11210" t="str">
            <v>13031-41-9</v>
          </cell>
          <cell r="B11210" t="str">
            <v>CJGXWABHYYJNJH-UHFFFAOYSA-N</v>
          </cell>
          <cell r="C11210" t="str">
            <v>４－シアノフェニル＝アセタート</v>
          </cell>
          <cell r="D11210" t="str">
            <v>CC(=O)Oc1ccc(cc1)C#N</v>
          </cell>
          <cell r="E11210" t="str">
            <v>C[B]-(H):4|CO-(C)(O):1|O-(C[B])(CO):1|C-(H)3(CO):1|C[B]-(O):1|C[B]-(CN):1</v>
          </cell>
          <cell r="F11210"/>
          <cell r="G11210" t="str">
            <v>0</v>
          </cell>
        </row>
        <row r="11211">
          <cell r="A11211" t="str">
            <v>19355-69-2</v>
          </cell>
          <cell r="B11211" t="str">
            <v>JQULXIOYDDCNGR-UHFFFAOYSA-N</v>
          </cell>
          <cell r="C11211" t="str">
            <v>２－アミノ－２－メチルプロパンニトリル</v>
          </cell>
          <cell r="D11211" t="str">
            <v>CC(C)(N)C#N</v>
          </cell>
          <cell r="E11211" t="str">
            <v>C-(H)3(C):2|N-(C)(H)2:1|C-(C)2(N)(CN):1</v>
          </cell>
          <cell r="F11211"/>
          <cell r="G11211" t="str">
            <v>0</v>
          </cell>
        </row>
        <row r="11212">
          <cell r="A11212" t="str">
            <v>68239-19-0</v>
          </cell>
          <cell r="B11212" t="str">
            <v>QNXKSVYXNGTPLX-UHFFFAOYSA-N</v>
          </cell>
          <cell r="C11212" t="str">
            <v>３－（トリデシルオキシ）プロパンニトリル</v>
          </cell>
          <cell r="D11212" t="str">
            <v>CCCCCCCCCCCCCOCCC#N</v>
          </cell>
          <cell r="E11212" t="str">
            <v>C-(H)3(C):1|C-(C)2(H)2:11|O-(C)2:1|C-(C)(H)2(O):2|C-(C)(H)2(CN):1</v>
          </cell>
          <cell r="F11212"/>
          <cell r="G11212" t="str">
            <v>0</v>
          </cell>
        </row>
        <row r="11213">
          <cell r="A11213" t="str">
            <v>110-67-8</v>
          </cell>
          <cell r="B11213" t="str">
            <v>OOWFYDWAMOKVSF-UHFFFAOYSA-N</v>
          </cell>
          <cell r="C11213" t="str">
            <v>３－メトキシプロピオニトリル</v>
          </cell>
          <cell r="D11213" t="str">
            <v>COCCC#N</v>
          </cell>
          <cell r="E11213" t="str">
            <v>O-(C)2:1|C-(C)(H)2(O):1|C-(H)3(O):1|C-(C)(H)2(CN):1</v>
          </cell>
          <cell r="F11213"/>
          <cell r="G11213" t="str">
            <v>0</v>
          </cell>
        </row>
        <row r="11214">
          <cell r="A11214" t="str">
            <v>1116-40-1</v>
          </cell>
          <cell r="B11214" t="str">
            <v>IIFFFBSAXDNJHX-UHFFFAOYSA-N</v>
          </cell>
          <cell r="C11214" t="str">
            <v>トリイソブチルアミン</v>
          </cell>
          <cell r="D11214" t="str">
            <v>CC(C)CN(CC(C)C)CC(C)C</v>
          </cell>
          <cell r="E11214" t="str">
            <v>C-(H)3(C):6|C-(H)(C)3:3|C-(C)(H)2(N):3|N-(C)3:1</v>
          </cell>
          <cell r="F11214"/>
          <cell r="G11214" t="str">
            <v>0</v>
          </cell>
        </row>
        <row r="11215">
          <cell r="A11215" t="str">
            <v>31738-06-4</v>
          </cell>
          <cell r="B11215" t="str">
            <v>UXBPFRRDCKDGFX-UHFFFAOYSA-N</v>
          </cell>
          <cell r="C11215" t="str">
            <v>４，４’，５，５’，６，６’，７，７’－オクタクロロ－２，２’－エチレンビス（イソインドリン－１，３－ジオン）</v>
          </cell>
          <cell r="D11215" t="str">
            <v>Clc1c(Cl)c(Cl)c2C(=O)N(CCN3C(=O)c4c(Cl)c(Cl)c(Cl)c(Cl)c4C3=O)C(=O)c2c1Cl</v>
          </cell>
          <cell r="E11215" t="str">
            <v>C[B]-(CO):4|C-(C)(H)2(N):2|CO-(C[B])(N),amides:4|N-(C)(CO)2:2|C[B]-(Cl):8</v>
          </cell>
          <cell r="F11215" t="str">
            <v>ortho corr, hydrocarbons:2|(Cl)(Cl),ortho:6|(Cl)(Cl),meta:4</v>
          </cell>
          <cell r="G11215" t="str">
            <v>0</v>
          </cell>
        </row>
        <row r="11216">
          <cell r="A11216" t="str">
            <v>31778-15-1</v>
          </cell>
          <cell r="B11216" t="str">
            <v>UCUPUEARJPTGKU-UHFFFAOYSA-N</v>
          </cell>
          <cell r="C11216" t="str">
            <v>オクタデシル＝３－スルファニルプロパノアート</v>
          </cell>
          <cell r="D11216" t="str">
            <v>CCCCCCCCCCCCCCCCCCOC(=O)CCS</v>
          </cell>
          <cell r="E11216" t="str">
            <v>C-(H)3(C):1|C-(C)2(H)2:16|CO-(C)(O):1|O-(C)(CO):1|C-(C)(H)2(CO):1|C-(C)(H)2(O):1|C-(C)(H)2(S):1|S-(C)(H):1</v>
          </cell>
          <cell r="F11216"/>
          <cell r="G11216" t="str">
            <v>0</v>
          </cell>
        </row>
        <row r="11217">
          <cell r="A11217" t="str">
            <v>32013-83-5</v>
          </cell>
          <cell r="B11217" t="str">
            <v>JEDJVGRAYGJZIE-UHFFFAOYSA-N</v>
          </cell>
          <cell r="C11217" t="str">
            <v>２－メチルノナデカン酸</v>
          </cell>
          <cell r="D11217" t="str">
            <v>CCCCCCCCCCCCCCCCCC(C)C(=O)O</v>
          </cell>
          <cell r="E11217" t="str">
            <v>C-(H)3(C):2|C-(C)2(H)2:16|CO-(C)(O):1|O-(CO)(H):1|C-(C)2(H)(CO):1</v>
          </cell>
          <cell r="F11217"/>
          <cell r="G11217" t="str">
            <v>0</v>
          </cell>
        </row>
        <row r="11218">
          <cell r="A11218" t="str">
            <v>32116-10-2</v>
          </cell>
          <cell r="B11218" t="str">
            <v>XHGCEYVOGZHRLW-UHFFFAOYSA-N</v>
          </cell>
          <cell r="C11218" t="str">
            <v>ヘプタコサン－１４－オール</v>
          </cell>
          <cell r="D11218" t="str">
            <v>CCCCCCCCCCCCCC(O)CCCCCCCCCCCCC</v>
          </cell>
          <cell r="E11218" t="str">
            <v>C-(H)3(C):2|C-(C)2(H)2:24|O-(C)(H):1|C-(C)2(H)(O),alcohpls/peroxides:1</v>
          </cell>
          <cell r="F11218"/>
          <cell r="G11218" t="str">
            <v>0</v>
          </cell>
        </row>
        <row r="11219">
          <cell r="A11219" t="str">
            <v>31643-14-8</v>
          </cell>
          <cell r="B11219" t="str">
            <v>UCXKKRMHRMTKQF-UHFFFAOYSA-N</v>
          </cell>
          <cell r="C11219" t="str">
            <v>２，２，２－トリクロロ－１－フェニルエチル＝プロピオナート</v>
          </cell>
          <cell r="D11219" t="str">
            <v>CCC(=O)OC(c1ccccc1)C(Cl)(Cl)Cl</v>
          </cell>
          <cell r="E11219" t="str">
            <v>C-(H)3(C):1|C[B]-(H):5|C[B]-(C):1|CO-(C)(O):1|O-(C)(CO):1|C-(C)(H)2(CO):1|C-(C[B])(C)(H)(O):1|C-(C)(Cl)3:1</v>
          </cell>
          <cell r="F11219"/>
          <cell r="G11219" t="str">
            <v>0</v>
          </cell>
        </row>
        <row r="11220">
          <cell r="A11220" t="str">
            <v>31857-89-3</v>
          </cell>
          <cell r="B11220" t="str">
            <v>HLZRTHFXZSWIBW-UHFFFAOYSA-N</v>
          </cell>
          <cell r="C11220" t="str">
            <v>テトラデカン－５－オン</v>
          </cell>
          <cell r="D11220" t="str">
            <v>CCCCCCCCCC(=O)CCCC</v>
          </cell>
          <cell r="E11220" t="str">
            <v>C-(H)3(C):2|C-(C)2(H)2:9|CO-(C)2:1|C-(C)(H)2(CO):2</v>
          </cell>
          <cell r="F11220"/>
          <cell r="G11220" t="str">
            <v>0</v>
          </cell>
        </row>
        <row r="11221">
          <cell r="A11221" t="str">
            <v>31265-39-1</v>
          </cell>
          <cell r="B11221" t="str">
            <v>FXNREMQIVSLLHN-UHFFFAOYSA-N</v>
          </cell>
          <cell r="C11221" t="str">
            <v>２，５－ビス（２，４－ジヒドロキシベンジル）－ｐ－クロロフェノール</v>
          </cell>
          <cell r="D11221" t="str">
            <v>Oc1ccc(Cc2cc(Cl)cc(Cc3ccc(O)cc3O)c2O)c(O)c1</v>
          </cell>
          <cell r="E11221" t="str">
            <v>C-(C[B])2(H)2:2|C[B]-(H):8|C[B]-(C):4|O-(C[B])(H):5|C[B]-(O):5|C[B]-(Cl):1</v>
          </cell>
          <cell r="F11221" t="str">
            <v>(OH)(OH),meta:2</v>
          </cell>
          <cell r="G11221" t="str">
            <v>0</v>
          </cell>
        </row>
        <row r="11222">
          <cell r="A11222" t="str">
            <v>31295-54-2</v>
          </cell>
          <cell r="B11222" t="str">
            <v>CXNQJNPKMZRHBC-UHFFFAOYSA-N</v>
          </cell>
          <cell r="C11222" t="str">
            <v>Ｎ－（２－アミノエチル）－２，２’－ピペラジン－１，４－ジイルビス（エタン－１－アミン）</v>
          </cell>
          <cell r="D11222" t="str">
            <v>NCCNCCN1CCN(CCN)CC1</v>
          </cell>
          <cell r="E11222" t="str">
            <v>C-(C)(H)2(N):10|N-(C)(H)2:2|N-(C)2(H):1|N-(C)3:2</v>
          </cell>
          <cell r="F11222"/>
          <cell r="G11222" t="str">
            <v>0</v>
          </cell>
        </row>
        <row r="11223">
          <cell r="A11223" t="str">
            <v>31334-48-2</v>
          </cell>
          <cell r="B11223" t="str">
            <v>IRMJKQPPTUZTNE-UHFFFAOYSA-N</v>
          </cell>
          <cell r="C11223" t="str">
            <v>１－［（１－イソブトキシプロパン－２－イル）オキシ］プロパン－２－オール</v>
          </cell>
          <cell r="D11223" t="str">
            <v>CC(C)COCC(C)OCC(C)O</v>
          </cell>
          <cell r="E11223" t="str">
            <v>C-(H)3(C):4|C-(H)(C)3:1|O-(C)2:2|O-(C)(H):1|C-(C)2(H)(O),ethers/esters:1|C-(C)2(H)(O),alcohpls/peroxides:1|C-(C)(H)2(O):3</v>
          </cell>
          <cell r="F11223"/>
          <cell r="G11223" t="str">
            <v>0</v>
          </cell>
        </row>
        <row r="11224">
          <cell r="A11224" t="str">
            <v>31148-31-9</v>
          </cell>
          <cell r="B11224" t="str">
            <v>YGDMPMKCHSXJJF-UHFFFAOYSA-N</v>
          </cell>
          <cell r="C11224" t="str">
            <v>ペンチル＝パルミタート</v>
          </cell>
          <cell r="D11224" t="str">
            <v>CCCCCCCCCCCCCCCC(=O)OCCCCC</v>
          </cell>
          <cell r="E11224" t="str">
            <v>C-(H)3(C):2|C-(C)2(H)2:16|CO-(C)(O):1|O-(C)(CO):1|C-(C)(H)2(CO):1|C-(C)(H)2(O):1</v>
          </cell>
          <cell r="F11224"/>
          <cell r="G11224" t="str">
            <v>0</v>
          </cell>
        </row>
        <row r="11225">
          <cell r="A11225" t="str">
            <v>31499-97-5</v>
          </cell>
          <cell r="B11225" t="str">
            <v>GBSXCHLYXIBMCZ-UHFFFAOYSA-N</v>
          </cell>
          <cell r="C11225" t="str">
            <v>２－エチル－Ｎ，Ｎ－ジメチルブタンアミド</v>
          </cell>
          <cell r="D11225" t="str">
            <v>CCC(CC)C(=O)N(C)C</v>
          </cell>
          <cell r="E11225" t="str">
            <v>C-(H)3(C):2|C-(C)2(H)2:2|C-(C)2(H)(CO):1|C-(H)3(N):2|CO-(C)(N):1|N-(C)2(CO):1</v>
          </cell>
          <cell r="F11225"/>
          <cell r="G11225" t="str">
            <v>0</v>
          </cell>
        </row>
        <row r="11226">
          <cell r="A11226" t="str">
            <v>31295-49-5</v>
          </cell>
          <cell r="B11226" t="str">
            <v>LPOUQGUYVMSQOH-UHFFFAOYSA-N</v>
          </cell>
          <cell r="C11226" t="str">
            <v>Ｎ－（２－アミノエチル）－Ｎ’－［２－（ピペラジン－１－イル）エチル］エタン－１，２－ジアミン</v>
          </cell>
          <cell r="D11226" t="str">
            <v>NCCNCCNCCN1CCNCC1</v>
          </cell>
          <cell r="E11226" t="str">
            <v>C-(C)(H)2(N):10|N-(C)(H)2:1|N-(C)2(H):3|N-(C)3:1</v>
          </cell>
          <cell r="F11226"/>
          <cell r="G11226" t="str">
            <v>0</v>
          </cell>
        </row>
        <row r="11227">
          <cell r="A11227" t="str">
            <v>31383-81-0</v>
          </cell>
          <cell r="B11227" t="str">
            <v>XEZPSTVEIZNGRR-UHFFFAOYSA-N</v>
          </cell>
          <cell r="C11227" t="str">
            <v>ジメチル＝３，３’－メチレンビス（６－アミノベンゾアート）</v>
          </cell>
          <cell r="D11227" t="str">
            <v>COC(=O)c1cc(Cc2ccc(N)c(c2)C(=O)OC)ccc1N</v>
          </cell>
          <cell r="E11227" t="str">
            <v>C-(C[B])2(H)2:1|C[B]-(H):6|C[B]-(C):2|CO-(C[B])(O):2|O-(C)(CO):2|C-(H)3(O):2|C[B]-(CO):2|N-(C[B])(H)2:2|C[B]-(N):2</v>
          </cell>
          <cell r="F11227"/>
          <cell r="G11227" t="str">
            <v>0</v>
          </cell>
        </row>
        <row r="11228">
          <cell r="A11228" t="str">
            <v>31295-46-2</v>
          </cell>
          <cell r="B11228" t="str">
            <v>ZORWGXDYTKQJQG-UHFFFAOYSA-N</v>
          </cell>
          <cell r="C11228" t="str">
            <v>Ｎ１，Ｎ１，Ｎ２－トリス（２－アミノエチル）エタン－１，２－ジアミン</v>
          </cell>
          <cell r="D11228" t="str">
            <v>NCCNCCN(CCN)CCN</v>
          </cell>
          <cell r="E11228" t="str">
            <v>C-(C)(H)2(N):8|N-(C)(H)2:3|N-(C)2(H):1|N-(C)3:1</v>
          </cell>
          <cell r="F11228"/>
          <cell r="G11228" t="str">
            <v>0</v>
          </cell>
        </row>
        <row r="11229">
          <cell r="A11229" t="str">
            <v>7434-89-1</v>
          </cell>
          <cell r="B11229" t="str">
            <v>FPBZIVPZCGICNQ-UHFFFAOYSA-N</v>
          </cell>
          <cell r="C11229" t="str">
            <v>イソブチル＝２－エチルヘキサノアート</v>
          </cell>
          <cell r="D11229" t="str">
            <v>CCCCC(CC)C(=O)OCC(C)C</v>
          </cell>
          <cell r="E11229" t="str">
            <v>C-(H)3(C):4|C-(C)2(H)2:4|C-(H)(C)3:1|CO-(C)(O):1|O-(C)(CO):1|C-(C)2(H)(CO):1|C-(C)(H)2(O):1</v>
          </cell>
          <cell r="F11229"/>
          <cell r="G11229" t="str">
            <v>0</v>
          </cell>
        </row>
        <row r="11230">
          <cell r="A11230" t="str">
            <v>7425-15-2</v>
          </cell>
          <cell r="B11230" t="str">
            <v>ZBFXGRJSIVCJDQ-UHFFFAOYSA-N</v>
          </cell>
          <cell r="C11230" t="str">
            <v>２－エチルブチル＝２－エチルヘキサノアート</v>
          </cell>
          <cell r="D11230" t="str">
            <v>CCCCC(CC)C(=O)OCC(CC)CC</v>
          </cell>
          <cell r="E11230" t="str">
            <v>C-(H)3(C):4|C-(C)2(H)2:6|C-(H)(C)3:1|CO-(C)(O):1|O-(C)(CO):1|C-(C)2(H)(CO):1|C-(C)(H)2(O):1</v>
          </cell>
          <cell r="F11230"/>
          <cell r="G11230" t="str">
            <v>0</v>
          </cell>
        </row>
        <row r="11231">
          <cell r="A11231" t="str">
            <v>52065-71-1</v>
          </cell>
          <cell r="B11231" t="str">
            <v>SCUFFASZSQKIIG-UHFFFAOYSA-N</v>
          </cell>
          <cell r="C11231" t="str">
            <v>３－ベンジル－２，４－ジメチル－３－ペンタノール</v>
          </cell>
          <cell r="D11231" t="str">
            <v>CC(C)C(O)(Cc1ccccc1)C(C)C</v>
          </cell>
          <cell r="E11231" t="str">
            <v>C-(H)3(C):4|C-(H)(C)3:2|C-(C[B])(C)(H)2:1|C[B]-(H):5|C[B]-(C):1|O-(C)(H):1|C-(C)3(O),alcohols/peroxides:1</v>
          </cell>
          <cell r="F11231"/>
          <cell r="G11231" t="str">
            <v>0</v>
          </cell>
        </row>
        <row r="11232">
          <cell r="A11232" t="str">
            <v>52061-75-3</v>
          </cell>
          <cell r="B11232" t="str">
            <v>UMJGAWHIMHSGMU-UHFFFAOYSA-N</v>
          </cell>
          <cell r="C11232" t="str">
            <v>２，２－ジプロピルペンタン酸</v>
          </cell>
          <cell r="D11232" t="str">
            <v>CCCC(CCC)(CCC)C(=O)O</v>
          </cell>
          <cell r="E11232" t="str">
            <v>C-(H)3(C):3|C-(C)2(H)2:6|CO-(C)(O):1|O-(CO)(H):1|C-(C)3(CO):1</v>
          </cell>
          <cell r="F11232"/>
          <cell r="G11232" t="str">
            <v>0</v>
          </cell>
        </row>
        <row r="11233">
          <cell r="A11233" t="str">
            <v>59122-55-3</v>
          </cell>
          <cell r="B11233" t="str">
            <v>PYIDGJJWBIBVIA-UYTYNIKBSA-N</v>
          </cell>
          <cell r="C11233" t="str">
            <v>ドデシル＝β－Ｄ－グルコピラノシド</v>
          </cell>
          <cell r="D11233" t="str">
            <v>CCCCCCCCCCCCO[C@@H]1O[C@H](CO)[C@@H](O)[C@H](O)[C@H]1O</v>
          </cell>
          <cell r="E11233" t="str">
            <v>C-(H)3(C):1|C-(C)2(H)2:10|O-(C)2:2|O-(C)(H):4|C-(C)(H)(O)2:1|C-(C)2(H)(O),ethers/esters:1|C-(C)2(H)(O),alcohpls/peroxides:3|C-(C)(H)2(O):1|C-(C)(H)2(O):1</v>
          </cell>
          <cell r="F11233" t="str">
            <v>Tetrahydropyran:1|α-D-Glucose:1</v>
          </cell>
          <cell r="G11233" t="str">
            <v>0</v>
          </cell>
        </row>
        <row r="11234">
          <cell r="A11234" t="str">
            <v>29781-80-4</v>
          </cell>
          <cell r="B11234" t="str">
            <v>HEGSGKPQLMEBJL-RGDJUOJXSA-N</v>
          </cell>
          <cell r="C11234" t="str">
            <v>オクチル＝α－Ｄ－グルコピラノシド</v>
          </cell>
          <cell r="D11234" t="str">
            <v>CCCCCCCCO[C@H]1O[C@H](CO)[C@@H](O)[C@H](O)[C@H]1O</v>
          </cell>
          <cell r="E11234" t="str">
            <v>C-(H)3(C):1|C-(C)2(H)2:6|O-(C)2:2|O-(C)(H):4|C-(C)(H)(O)2:1|C-(C)2(H)(O),ethers/esters:1|C-(C)2(H)(O),alcohpls/peroxides:3|C-(C)(H)2(O):1|C-(C)(H)2(O):1</v>
          </cell>
          <cell r="F11234" t="str">
            <v>Tetrahydropyran:1|α-D-Glucose:1</v>
          </cell>
          <cell r="G11234" t="str">
            <v>0</v>
          </cell>
        </row>
        <row r="11235">
          <cell r="A11235" t="str">
            <v>29781-81-5</v>
          </cell>
          <cell r="B11235" t="str">
            <v>JDRSMPFHFNXQRB-LJIZCISZSA-N</v>
          </cell>
          <cell r="C11235" t="str">
            <v>デシル＝α－Ｄ－グルコピラノシド</v>
          </cell>
          <cell r="D11235" t="str">
            <v>CCCCCCCCCCO[C@H]1O[C@H](CO)[C@@H](O)[C@H](O)[C@H]1O</v>
          </cell>
          <cell r="E11235" t="str">
            <v>C-(H)3(C):1|C-(C)2(H)2:8|O-(C)2:2|O-(C)(H):4|C-(C)(H)(O)2:1|C-(C)2(H)(O),ethers/esters:1|C-(C)2(H)(O),alcohpls/peroxides:3|C-(C)(H)2(O):1|C-(C)(H)2(O):1</v>
          </cell>
          <cell r="F11235" t="str">
            <v>Tetrahydropyran:1|α-D-Glucose:1</v>
          </cell>
          <cell r="G11235" t="str">
            <v>0</v>
          </cell>
        </row>
        <row r="11236">
          <cell r="A11236" t="str">
            <v>42233-11-4</v>
          </cell>
          <cell r="B11236" t="str">
            <v>UEDYHQHDUXDFGA-UHFFFAOYSA-N</v>
          </cell>
          <cell r="C11236" t="str">
            <v>ヘキサデシル＝ドコサノアート</v>
          </cell>
          <cell r="D11236" t="str">
            <v>CCCCCCCCCCCCCCCCCCCCCC(=O)OCCCCCCCCCCCCCCCC</v>
          </cell>
          <cell r="E11236" t="str">
            <v>C-(H)3(C):2|C-(C)2(H)2:33|CO-(C)(O):1|O-(C)(CO):1|C-(C)(H)2(CO):1|C-(C)(H)2(O):1</v>
          </cell>
          <cell r="F11236"/>
          <cell r="G11236" t="str">
            <v>0</v>
          </cell>
        </row>
        <row r="11237">
          <cell r="A11237" t="str">
            <v>42232-27-9</v>
          </cell>
          <cell r="B11237" t="str">
            <v>IYDRZGXWJPJSNY-UHFFFAOYSA-N</v>
          </cell>
          <cell r="C11237" t="str">
            <v>デシル＝パルミタート</v>
          </cell>
          <cell r="D11237" t="str">
            <v>CCCCCCCCCCCCCCCC(=O)OCCCCCCCCCC</v>
          </cell>
          <cell r="E11237" t="str">
            <v>C-(H)3(C):2|C-(C)2(H)2:21|CO-(C)(O):1|O-(C)(CO):1|C-(C)(H)2(CO):1|C-(C)(H)2(O):1</v>
          </cell>
          <cell r="F11237"/>
          <cell r="G11237" t="str">
            <v>0</v>
          </cell>
        </row>
        <row r="11238">
          <cell r="A11238" t="str">
            <v>42233-14-7</v>
          </cell>
          <cell r="B11238" t="str">
            <v>JWEYEHAVGPUUDR-UHFFFAOYSA-N</v>
          </cell>
          <cell r="C11238" t="str">
            <v>イコシル＝ドコサノアート</v>
          </cell>
          <cell r="D11238" t="str">
            <v>CCCCCCCCCCCCCCCCCCCCCC(=O)OCCCCCCCCCCCCCCCCCCCC</v>
          </cell>
          <cell r="E11238" t="str">
            <v>C-(H)3(C):2|C-(C)2(H)2:37|CO-(C)(O):1|O-(C)(CO):1|C-(C)(H)2(CO):1|C-(C)(H)2(O):1</v>
          </cell>
          <cell r="F11238"/>
          <cell r="G11238" t="str">
            <v>0</v>
          </cell>
        </row>
        <row r="11239">
          <cell r="A11239" t="str">
            <v>42222-50-4</v>
          </cell>
          <cell r="B11239" t="str">
            <v>AMZKGJLFYCZDMJ-WRBBJXAJSA-N</v>
          </cell>
          <cell r="C11239" t="str">
            <v>２，２－ジメチルプロパン－１，３－ジイル＝ジオレアート</v>
          </cell>
          <cell r="D11239" t="str">
            <v>CCCCCCCC\C=C/CCCCCCCC(=O)OCC(C)(C)COC(=O)CCCCCCC\C=C/CCCCCCCC</v>
          </cell>
          <cell r="E11239" t="str">
            <v>C-(H)3(C):4|C-(C)2(H)2:22|C-(C)4:1|C[d]-(C)(H):4|C-(C[d])(C)(H)2:4|CO-(C)(O):2|O-(C)(CO):2|C-(C)(H)2(CO):2|C-(C)(H)2(O):2</v>
          </cell>
          <cell r="F11239"/>
          <cell r="G11239" t="str">
            <v>0</v>
          </cell>
        </row>
        <row r="11240">
          <cell r="A11240" t="str">
            <v>42233-97-6</v>
          </cell>
          <cell r="B11240" t="str">
            <v>VOPZYEZDPBASFO-UHFFFAOYSA-N</v>
          </cell>
          <cell r="C11240" t="str">
            <v>ジオクチル＝ドデカンジオアート</v>
          </cell>
          <cell r="D11240" t="str">
            <v>CCCCCCCCOC(=O)CCCCCCCCCCC(=O)OCCCCCCCC</v>
          </cell>
          <cell r="E11240" t="str">
            <v>C-(H)3(C):2|C-(C)2(H)2:20|CO-(C)(O):2|O-(C)(CO):2|C-(C)(H)2(CO):2|C-(C)(H)2(O):2</v>
          </cell>
          <cell r="F11240"/>
          <cell r="G11240" t="str">
            <v>0</v>
          </cell>
        </row>
        <row r="11241">
          <cell r="A11241" t="str">
            <v>42231-99-2</v>
          </cell>
          <cell r="B11241" t="str">
            <v>JIFCVUWJQMDNTN-UHFFFAOYSA-N</v>
          </cell>
          <cell r="C11241" t="str">
            <v>ヘキシル＝テトラデカノアート</v>
          </cell>
          <cell r="D11241" t="str">
            <v>CCCCCCCCCCCCCC(=O)OCCCCCC</v>
          </cell>
          <cell r="E11241" t="str">
            <v>C-(H)3(C):2|C-(C)2(H)2:15|CO-(C)(O):1|O-(C)(CO):1|C-(C)(H)2(CO):1|C-(C)(H)2(O):1</v>
          </cell>
          <cell r="F11241"/>
          <cell r="G11241" t="str">
            <v>0</v>
          </cell>
        </row>
        <row r="11242">
          <cell r="A11242" t="str">
            <v>42347-74-0</v>
          </cell>
          <cell r="B11242" t="str">
            <v>FBQWJRWQCDONFI-UHFFFAOYSA-N</v>
          </cell>
          <cell r="C11242" t="str">
            <v>２－エチル－３－メチルペンタナール</v>
          </cell>
          <cell r="D11242" t="str">
            <v>CCC(C)C(CC)C=O</v>
          </cell>
          <cell r="E11242" t="str">
            <v>C-(H)3(C):3|C-(C)2(H)2:2|C-(H)(C)3:1|CO-(C)(H):1|C-(C)2(H)(CO):1</v>
          </cell>
          <cell r="F11242"/>
          <cell r="G11242" t="str">
            <v>0</v>
          </cell>
        </row>
        <row r="11243">
          <cell r="A11243" t="str">
            <v>83027-46-7</v>
          </cell>
          <cell r="B11243" t="str">
            <v>JQNSWTWZESAPPA-BYYHNAKLSA-N</v>
          </cell>
          <cell r="C11243" t="str">
            <v>アシッド　レッド－１１８</v>
          </cell>
          <cell r="D11243" t="str">
            <v>CCN(c1ccccc1)S(=O)(=O)c2cc(ccc2C)\N=N\c3c(N)ccc4cc(cc(O)c34)S(=O)(=O)O</v>
          </cell>
          <cell r="E11243" t="str">
            <v>C-(H)3(C):1|C[BF]-(C[B])2(C[BF]):2|C[B]-(H):12|C[B]-(C):1|C-(C[B])(H)3:1|O-(C[B])(H):1|C[B]-(O):1|C-(C)(H)2(N):1|N-(C[B])(H)2:1|N[A]-(C[B]):2|C[B]-(C[B])2(N[A]):2|C[B]-(N):2|C[B]-(SO2):2|C[B]-(S):2</v>
          </cell>
          <cell r="F11243" t="str">
            <v>Naphtalene:1</v>
          </cell>
          <cell r="G11243" t="str">
            <v>0</v>
          </cell>
        </row>
        <row r="11244">
          <cell r="A11244" t="str">
            <v>42187-33-7</v>
          </cell>
          <cell r="B11244" t="str">
            <v>NBDNYHATMBDUEB-UHFFFAOYSA-N</v>
          </cell>
          <cell r="C11244" t="str">
            <v>（３，４－ジメチルフェニル）（３－ニトロフェニル）メタノン</v>
          </cell>
          <cell r="D11244" t="str">
            <v>Cc1ccc(cc1C)C(=O)c2cccc(c2)N(=O)=O</v>
          </cell>
          <cell r="E11244" t="str">
            <v>C[B]-(H):7|C[B]-(C):2|C-(C[B])(H)3:2|CO-(C[B])2:1|C[B]-(CO):2|C[B]-(NO2):1</v>
          </cell>
          <cell r="F11244"/>
          <cell r="G11244" t="str">
            <v>0</v>
          </cell>
        </row>
        <row r="11245">
          <cell r="A11245" t="str">
            <v>58846-77-8</v>
          </cell>
          <cell r="B11245" t="str">
            <v>JDRSMPFHFNXQRB-IBEHDNSVSA-N</v>
          </cell>
          <cell r="C11245" t="str">
            <v>デシル＝β－Ｄ－グルコピラノシド</v>
          </cell>
          <cell r="D11245" t="str">
            <v>CCCCCCCCCCO[C@@H]1O[C@H](CO)[C@@H](O)[C@H](O)[C@H]1O</v>
          </cell>
          <cell r="E11245" t="str">
            <v>C-(H)3(C):1|C-(C)2(H)2:8|O-(C)2:2|O-(C)(H):4|C-(C)(H)(O)2:1|C-(C)2(H)(O),ethers/esters:1|C-(C)2(H)(O),alcohpls/peroxides:3|C-(C)(H)2(O):1|C-(C)(H)2(O):1</v>
          </cell>
          <cell r="F11245" t="str">
            <v>Tetrahydropyran:1|α-D-Glucose:1</v>
          </cell>
          <cell r="G11245" t="str">
            <v>0</v>
          </cell>
        </row>
        <row r="11246">
          <cell r="A11246" t="str">
            <v>42232-36-0</v>
          </cell>
          <cell r="B11246" t="str">
            <v>JXVPAYIPRLGMCX-UHFFFAOYSA-N</v>
          </cell>
          <cell r="C11246" t="str">
            <v>ブチル＝ヘプタデカノアート</v>
          </cell>
          <cell r="D11246" t="str">
            <v>CCCCCCCCCCCCCCCCC(=O)OCCCC</v>
          </cell>
          <cell r="E11246" t="str">
            <v>C-(H)3(C):2|C-(C)2(H)2:16|CO-(C)(O):1|O-(C)(CO):1|C-(C)(H)2(CO):1|C-(C)(H)2(O):1</v>
          </cell>
          <cell r="F11246"/>
          <cell r="G11246" t="str">
            <v>0</v>
          </cell>
        </row>
        <row r="11247">
          <cell r="A11247" t="str">
            <v>83045-03-8</v>
          </cell>
          <cell r="B11247" t="str">
            <v>SUJXBUNMDOEWOG-UHFFFAOYSA-N</v>
          </cell>
          <cell r="C11247" t="str">
            <v>［ヘキサンジオール・エピクロルヒドリン重縮合物］・アクリル酸縮合物</v>
          </cell>
          <cell r="D11247" t="str">
            <v>OC(COCCCCCCOCC(O)COC(=O)C=C)COC(=O)C=C</v>
          </cell>
          <cell r="E11247" t="str">
            <v>C-(C)2(H)2:4|C[d]-(H)2:2|CO-(C[d])(O):2|O-(C)(CO):2|O-(C)2:2|O-(C)(H):2|C[d]-(H)(CO):2|C-(C)2(H)(O),alcohpls/peroxides:2|C-(C)(H)2(O):6</v>
          </cell>
          <cell r="F11247"/>
          <cell r="G11247" t="str">
            <v>0</v>
          </cell>
        </row>
        <row r="11248">
          <cell r="A11248" t="str">
            <v>42231-40-3</v>
          </cell>
          <cell r="B11248" t="str">
            <v>MRXRZUAPYOLFFW-UHFFFAOYSA-N</v>
          </cell>
          <cell r="C11248" t="str">
            <v>ウンデシル＝オクタノアート</v>
          </cell>
          <cell r="D11248" t="str">
            <v>CCCCCCCCCCCOC(=O)CCCCCCC</v>
          </cell>
          <cell r="E11248" t="str">
            <v>C-(H)3(C):2|C-(C)2(H)2:14|CO-(C)(O):1|O-(C)(CO):1|C-(C)(H)2(CO):1|C-(C)(H)2(O):1</v>
          </cell>
          <cell r="F11248"/>
          <cell r="G11248" t="str">
            <v>0</v>
          </cell>
        </row>
        <row r="11249">
          <cell r="A11249" t="str">
            <v>42232-29-1</v>
          </cell>
          <cell r="B11249" t="str">
            <v>GULIJHQUYGTWSO-UHFFFAOYSA-N</v>
          </cell>
          <cell r="C11249" t="str">
            <v>ドデシル＝パルミタート</v>
          </cell>
          <cell r="D11249" t="str">
            <v>CCCCCCCCCCCCCCCC(=O)OCCCCCCCCCCCC</v>
          </cell>
          <cell r="E11249" t="str">
            <v>C-(H)3(C):2|C-(C)2(H)2:23|CO-(C)(O):1|O-(C)(CO):1|C-(C)(H)2(CO):1|C-(C)(H)2(O):1</v>
          </cell>
          <cell r="F11249"/>
          <cell r="G11249" t="str">
            <v>0</v>
          </cell>
        </row>
        <row r="11250">
          <cell r="A11250" t="str">
            <v>42254-63-7</v>
          </cell>
          <cell r="B11250" t="str">
            <v>XSCIEKYDPGHXMD-YPKPFQOOSA-N</v>
          </cell>
          <cell r="C11250" t="str">
            <v>ヘプチル＝オレアート</v>
          </cell>
          <cell r="D11250" t="str">
            <v>CCCCCCCC\C=C/CCCCCCCC(=O)OCCCCCCC</v>
          </cell>
          <cell r="E11250" t="str">
            <v>C-(H)3(C):2|C-(C)2(H)2:16|C[d]-(C)(H):2|C-(C[d])(C)(H)2:2|CO-(C)(O):1|O-(C)(CO):1|C-(C)(H)2(CO):1|C-(C)(H)2(O):1</v>
          </cell>
          <cell r="F11250"/>
          <cell r="G11250" t="str">
            <v>0</v>
          </cell>
        </row>
        <row r="11251">
          <cell r="A11251" t="str">
            <v>54112-23-1</v>
          </cell>
          <cell r="B11251" t="str">
            <v>CFDIRYSIEKJPRZ-UHFFFAOYSA-N</v>
          </cell>
          <cell r="C11251" t="str">
            <v>２，２’－ジオキソ－Ｎ，Ｎ’－［メチレンビス（４，１－フェニレン）］ビス（２－オキソアゼパン－１－カルボキサミド）</v>
          </cell>
          <cell r="D11251" t="str">
            <v>O=C(Nc1ccc(Cc2ccc(NC(=O)N3CCCCCC3=O)cc2)cc1)N4CCCCCC4=O</v>
          </cell>
          <cell r="E11251" t="str">
            <v>C-(C)2(H)2:6|C-(C[B])2(H)2:1|C[B]-(H):8|C[B]-(C):2|C-(C)(H)2(CO):2|C-(C)(H)2(N):2|CO-(C)(N):2|CO-(N)2:2|N-(C[B])(H)(CO):2|N-(C)(CO)2:2|C[B]-(N):2</v>
          </cell>
          <cell r="F11251"/>
          <cell r="G11251" t="str">
            <v>0</v>
          </cell>
        </row>
        <row r="11252">
          <cell r="A11252" t="str">
            <v>61386-02-5</v>
          </cell>
          <cell r="B11252" t="str">
            <v>UPLSPVXIVFOSPK-UHFFFAOYSA-N</v>
          </cell>
          <cell r="C11252" t="str">
            <v>ジアリル＝２，２’－ジアミノ－５，５’－メチレンジベンゾアート</v>
          </cell>
          <cell r="D11252" t="str">
            <v>Nc1ccc(Cc2ccc(N)c(c2)C(=O)OCC=C)cc1C(=O)OCC=C</v>
          </cell>
          <cell r="E11252" t="str">
            <v>C[d]-(H)2:2|C[d]-(C)(H):2|C-(C[B])2(H)2:1|C[B]-(H):6|C[B]-(C):2|CO-(C[B])(O):2|O-(C)(CO):2|C-(C[d])(H)2(O):2|C[B]-(CO):2|N-(C[B])(H)2:2|C[B]-(N):2</v>
          </cell>
          <cell r="F11252"/>
          <cell r="G11252" t="str">
            <v>0</v>
          </cell>
        </row>
        <row r="11253">
          <cell r="A11253" t="str">
            <v>54088-65-2</v>
          </cell>
          <cell r="B11253" t="str">
            <v>BMVIJPTWXRECLB-UHFFFAOYSA-N</v>
          </cell>
          <cell r="C11253" t="str">
            <v>２，６－ジメチルヘプタ－５－エンニトリル</v>
          </cell>
          <cell r="D11253" t="str">
            <v>CC(CCC=C(C)C)C#N</v>
          </cell>
          <cell r="E11253" t="str">
            <v>C-(H)3(C):1|C-(C)2(H)2:1|C[d]-(C)(H):1|C[d]-(C)2:1|C-(C[d])(C)(H)2:1|C-(C[d])(H)3:2|C-(C)2(H)(CN):1</v>
          </cell>
          <cell r="F11253"/>
          <cell r="G11253" t="str">
            <v>0</v>
          </cell>
        </row>
        <row r="11254">
          <cell r="A11254" t="str">
            <v>53950-58-6</v>
          </cell>
          <cell r="B11254" t="str">
            <v>JDFCEOMVLWWUMP-LDIAVGPLSA-N</v>
          </cell>
          <cell r="C11254" t="str">
            <v>（２Ｅ，７Ｒ，１１Ｒ）－３，７，１１，１５－テトラメチルヘキサデカ－２－エン－１－イル＝パルミタート</v>
          </cell>
          <cell r="D11254" t="str">
            <v>CCCCCCCCCCCCCCCC(=O)OC\C=C(/C)\CCC[C@H](C)CCC[C@H](C)CCCC(C)C</v>
          </cell>
          <cell r="E11254" t="str">
            <v>C-(H)3(C):5|C-(C)2(H)2:21|C-(H)(C)3:3|C[d]-(C)(H):1|C[d]-(C)2:1|C-(C[d])(C)(H)2:1|C-(C[d])(H)3:1|CO-(C)(O):1|O-(C)(CO):1|C-(C)(H)2(CO):1|C-(C[d])(H)2(O):1</v>
          </cell>
          <cell r="F11254"/>
          <cell r="G11254" t="str">
            <v>0</v>
          </cell>
        </row>
        <row r="11255">
          <cell r="A11255" t="str">
            <v>53896-07-4</v>
          </cell>
          <cell r="B11255" t="str">
            <v>HGLWYROWDXYWKC-UHFFFAOYSA-N</v>
          </cell>
          <cell r="C11255" t="str">
            <v>２－エチル－２－｛［（２－メチル－１－オキソペンタデシル）オキシ］メチル｝プロパン－１，３－ジイル＝ビス（２－メチルペンタデカノアート）</v>
          </cell>
          <cell r="D11255" t="str">
            <v>CCCCCCCCCCCCCC(C)C(=O)OCC(CC)(COC(=O)C(C)CCCCCCCCCCCCC)COC(=O)C(C)CCCCCCCCCCCCC</v>
          </cell>
          <cell r="E11255" t="str">
            <v>C-(H)3(C):7|C-(C)2(H)2:37|C-(C)4:1|CO-(C)(O):3|O-(C)(CO):3|C-(C)2(H)(CO):3|C-(C)(H)2(O):3</v>
          </cell>
          <cell r="F11255"/>
          <cell r="G11255" t="str">
            <v>0</v>
          </cell>
        </row>
        <row r="11256">
          <cell r="A11256" t="str">
            <v>52235-55-9</v>
          </cell>
          <cell r="B11256" t="str">
            <v>HYKFCGUBCWWEBA-UHFFFAOYSA-N</v>
          </cell>
          <cell r="C11256" t="str">
            <v>［３－（アミノメチル）ベンジル］カルバミン酸</v>
          </cell>
          <cell r="D11256" t="str">
            <v>NCc1cccc(CNC(=O)O)c1</v>
          </cell>
          <cell r="E11256" t="str">
            <v>C[B]-(H):4|C[B]-(C):2|O-(CO)(H):1|C-(C[B])(H)2(N):2|N-(C)(H)2:1|N-(C)(H)(CO),amides/ureas:1|CO-(N)(O):1</v>
          </cell>
          <cell r="F11256"/>
          <cell r="G11256" t="str">
            <v>0</v>
          </cell>
        </row>
        <row r="11257">
          <cell r="A11257" t="str">
            <v>52147-29-2</v>
          </cell>
          <cell r="B11257" t="str">
            <v>OVTHRUQOYWQEJA-HZJYTTRNSA-N</v>
          </cell>
          <cell r="C11257" t="str">
            <v>２－スルファニルエチル＝（９Ｚ，１２Ｚ）－オクタデカ－９，１２－ジエノアート</v>
          </cell>
          <cell r="D11257" t="str">
            <v>CCCCC\C=C/C\C=C/CCCCCCCC(=O)OCCS</v>
          </cell>
          <cell r="E11257" t="str">
            <v>C-(H)3(C):1|C-(C)2(H)2:8|C[d]-(C)(H):4|C-(C[d])(C)(H)2:2|C-(C[d])2(H)2:1|CO-(C)(O):1|O-(C)(CO):1|C-(C)(H)2(CO):1|C-(C)(H)2(O):1|C-(C)(H)2(S):1|S-(C)(H):1</v>
          </cell>
          <cell r="F11257"/>
          <cell r="G11257" t="str">
            <v>0</v>
          </cell>
        </row>
        <row r="11258">
          <cell r="A11258" t="str">
            <v>53955-46-7</v>
          </cell>
          <cell r="B11258" t="str">
            <v>VNTCVNLNEOVBEE-YUMQZZPRSA-N</v>
          </cell>
          <cell r="C11258" t="str">
            <v>キクカルボン酸クロライド</v>
          </cell>
          <cell r="D11258" t="str">
            <v>CC(=C[C@H]1[C@@H](C(=O)Cl)C1(C)C)C</v>
          </cell>
          <cell r="E11258" t="str">
            <v>C-(H)3(C):2|C-(C)4:1|C[d]-(C)(H):1|C[d]-(C)2:1|C-(C[d])(C)2(H):1|C-(C[d])(H)3:2|C-(C)2(H)(CO):1|CO-(C)(Cl):1</v>
          </cell>
          <cell r="F11258" t="str">
            <v>Cyclopropane,sub:1</v>
          </cell>
          <cell r="G11258" t="str">
            <v>0</v>
          </cell>
        </row>
        <row r="11259">
          <cell r="A11259" t="str">
            <v>53896-08-5</v>
          </cell>
          <cell r="B11259" t="str">
            <v>VEVZORQNYSBQJN-UHFFFAOYSA-N</v>
          </cell>
          <cell r="C11259" t="str">
            <v>２，２－ビス｛［（２－メチルペンタデオカノイル）オキシ］メチル｝プロパン－１，３－ジイル＝ビス（２－メチルペンタデカノアート）</v>
          </cell>
          <cell r="D11259" t="str">
            <v>CCCCCCCCCCCCCC(C)C(=O)OCC(COC(=O)C(C)CCCCCCCCCCCCC)(COC(=O)C(C)CCCCCCCCCCCCC)COC(=O)C(C)CCCCCCCCCCCCC</v>
          </cell>
          <cell r="E11259" t="str">
            <v>C-(H)3(C):8|C-(C)2(H)2:48|C-(C)4:1|CO-(C)(O):4|O-(C)(CO):4|C-(C)2(H)(CO):4|C-(C)(H)2(O):4</v>
          </cell>
          <cell r="F11259"/>
          <cell r="G11259" t="str">
            <v>0</v>
          </cell>
        </row>
        <row r="11260">
          <cell r="A11260" t="str">
            <v>567-13-5</v>
          </cell>
          <cell r="B11260" t="str">
            <v>YFGOOWJUPKTAPF-UHFFFAOYSA-N</v>
          </cell>
          <cell r="C11260" t="str">
            <v>１－ヒドロキシ－２－アミノ－４－スルホナフタリン</v>
          </cell>
          <cell r="D11260" t="str">
            <v>Nc1cc(c2ccccc2c1O)S(=O)(=O)O</v>
          </cell>
          <cell r="E11260" t="str">
            <v>C[BF]-(C[B])2(C[BF]):2|C[B]-(H):5|O-(C[B])(H):1|C[B]-(O):1|N-(C[B])(H)2:1|C[B]-(N):1|C[B]-(SO2):1|C[B]-(S):1</v>
          </cell>
          <cell r="F11260" t="str">
            <v>Naphtalene:1</v>
          </cell>
          <cell r="G11260" t="str">
            <v>0</v>
          </cell>
        </row>
        <row r="11261">
          <cell r="A11261" t="str">
            <v>5858-18-4</v>
          </cell>
          <cell r="B11261" t="str">
            <v>QIULLHZMZMGGFH-UHFFFAOYSA-N</v>
          </cell>
          <cell r="C11261" t="str">
            <v>２，５－ジクロロチオフェノール</v>
          </cell>
          <cell r="D11261" t="str">
            <v>Sc1cc(Cl)ccc1Cl</v>
          </cell>
          <cell r="E11261" t="str">
            <v>C[B]-(H):3|S-(C[B])(H):1|C[B]-(S):1|C[B]-(Cl):2</v>
          </cell>
          <cell r="F11261"/>
          <cell r="G11261" t="str">
            <v>0</v>
          </cell>
        </row>
        <row r="11262">
          <cell r="A11262" t="str">
            <v>705-58-8</v>
          </cell>
          <cell r="B11262" t="str">
            <v>AFLKKLSCQQGOEK-UHFFFAOYSA-N</v>
          </cell>
          <cell r="C11262" t="str">
            <v>３－メチル－１－フェニルブタン－２－オール</v>
          </cell>
          <cell r="D11262" t="str">
            <v>CC(C)C(O)Cc1ccccc1</v>
          </cell>
          <cell r="E11262" t="str">
            <v>C-(H)3(C):2|C-(H)(C)3:1|C-(C[B])(C)(H)2:1|C[B]-(H):5|C[B]-(C):1|O-(C)(H):1|C-(C)2(H)(O),alcohpls/peroxides:1</v>
          </cell>
          <cell r="F11262"/>
          <cell r="G11262" t="str">
            <v>0</v>
          </cell>
        </row>
        <row r="11263">
          <cell r="A11263" t="str">
            <v>90643-42-8</v>
          </cell>
          <cell r="B11263" t="str">
            <v>HCNOUVXMGDXBIN-UHFFFAOYSA-N</v>
          </cell>
          <cell r="C11263" t="str">
            <v>２－アミノホモベラトロール</v>
          </cell>
          <cell r="D11263" t="str">
            <v>COc1ccc(C)c(N)c1OC</v>
          </cell>
          <cell r="E11263" t="str">
            <v>C[B]-(H):2|C[B]-(C):1|C-(C[B])(H)3:1|O-(C[B])(C):2|C-(H)3(O):2|C[B]-(O):2|N-(C[B])(H)2:1|C[B]-(N):1</v>
          </cell>
          <cell r="F11263"/>
          <cell r="G11263" t="str">
            <v>0</v>
          </cell>
        </row>
        <row r="11264">
          <cell r="A11264" t="str">
            <v>61614-51-5</v>
          </cell>
          <cell r="B11264" t="str">
            <v>WNTBDUYEISRPNS-UHFFFAOYSA-N</v>
          </cell>
          <cell r="C11264" t="str">
            <v>Ｎ－ブチル－２－エチルヘキサン－１－アミン</v>
          </cell>
          <cell r="D11264" t="str">
            <v>CCCCNCC(CC)CCCC</v>
          </cell>
          <cell r="E11264" t="str">
            <v>C-(H)3(C):3|C-(C)2(H)2:6|C-(H)(C)3:1|C-(C)(H)2(N):2|N-(C)2(H):1</v>
          </cell>
          <cell r="F11264"/>
          <cell r="G11264" t="str">
            <v>0</v>
          </cell>
        </row>
        <row r="11265">
          <cell r="A11265" t="str">
            <v>3007-70-3</v>
          </cell>
          <cell r="B11265" t="str">
            <v>JHXGAYWKTQKNGW-UHFFFAOYSA-N</v>
          </cell>
          <cell r="C11265" t="str">
            <v>Ｎ－ヘプチルアニリン</v>
          </cell>
          <cell r="D11265" t="str">
            <v>CCCCCCCNc1ccccc1</v>
          </cell>
          <cell r="E11265" t="str">
            <v>C-(H)3(C):1|C-(C)2(H)2:5|C[B]-(H):5|C-(C)(H)2(N):1|N-(C[B])(C)(H):1|C[B]-(N):1</v>
          </cell>
          <cell r="F11265"/>
          <cell r="G11265" t="str">
            <v>0</v>
          </cell>
        </row>
        <row r="11266">
          <cell r="A11266" t="str">
            <v>61682-71-1</v>
          </cell>
          <cell r="B11266" t="str">
            <v>SWRGMIIFXSIILX-UHFFFAOYSA-N</v>
          </cell>
          <cell r="C11266" t="str">
            <v>２－［（ドコサノイルオキシ）メチル］－２－エチルプロパン－１，３－ジイル＝ジドコサノアート</v>
          </cell>
          <cell r="D11266" t="str">
            <v>CCCCCCCCCCCCCCCCCCCCCC(=O)OCC(CC)(COC(=O)CCCCCCCCCCCCCCCCCCCCC)COC(=O)CCCCCCCCCCCCCCCCCCCCC</v>
          </cell>
          <cell r="E11266" t="str">
            <v>C-(H)3(C):4|C-(C)2(H)2:58|C-(C)4:1|CO-(C)(O):3|O-(C)(CO):3|C-(C)(H)2(CO):3|C-(C)(H)2(O):3</v>
          </cell>
          <cell r="F11266"/>
          <cell r="G11266" t="str">
            <v>0</v>
          </cell>
        </row>
        <row r="11267">
          <cell r="A11267" t="str">
            <v>61670-11-9</v>
          </cell>
          <cell r="B11267" t="str">
            <v>YGQOEPLGJKWCPD-QAVVBOBSSA-N</v>
          </cell>
          <cell r="C11267" t="str">
            <v>４－ヒドロキシ－５－［（２－ヒドロキシ－１－ナフチル）ジアゼニル］－３－［（２－ヒドロキシ－３－ニトロ－５－スルホフェニル）ジアゼニル］ナフタレン－２，７－ジスルホン酸</v>
          </cell>
          <cell r="D11267" t="str">
            <v>Oc1ccc2ccccc2c1\N=N\c3cc(cc4cc(c(\N=N\c5cc(cc(c5O)N(=O)=O)S(=O)(=O)O)c(O)c34)S(=O)(=O)O)S(=O)(=O)O</v>
          </cell>
          <cell r="E11267" t="str">
            <v>C[BF]-(C[B])2(C[BF]):4|C[B]-(H):11|O-(C[B])(H):3|C[B]-(O):3|N[A]-(C[B]):4|C[B]-(C[B])2(N[A]):4|C[B]-(NO2):1|C[B]-(SO2):3|C[B]-(S):3</v>
          </cell>
          <cell r="F11267" t="str">
            <v>Naphtalene:2|(NO2)(OH),ortho:1</v>
          </cell>
          <cell r="G11267" t="str">
            <v>0</v>
          </cell>
        </row>
        <row r="11268">
          <cell r="A11268" t="str">
            <v>20225-24-5</v>
          </cell>
          <cell r="B11268" t="str">
            <v>BAZMYXGARXYAEQ-UHFFFAOYSA-N</v>
          </cell>
          <cell r="C11268" t="str">
            <v>２－エチルペンタン酸</v>
          </cell>
          <cell r="D11268" t="str">
            <v>CCCC(CC)C(=O)O</v>
          </cell>
          <cell r="E11268" t="str">
            <v>C-(H)3(C):2|C-(C)2(H)2:3|CO-(C)(O):1|O-(CO)(H):1|C-(C)2(H)(CO):1</v>
          </cell>
          <cell r="F11268"/>
          <cell r="G11268" t="str">
            <v>0</v>
          </cell>
        </row>
        <row r="11269">
          <cell r="A11269" t="str">
            <v>20073-51-2</v>
          </cell>
          <cell r="B11269" t="str">
            <v>HUFXECXTFFUYQG-UHFFFAOYSA-N</v>
          </cell>
          <cell r="C11269" t="str">
            <v>２，２’，２’’，２’’’－［（２－ヒドロキシ－５－ノニル－１，３－フェニレン）ビス（メチレンニトリロ）］テトラエタノール</v>
          </cell>
          <cell r="D11269" t="str">
            <v>CCCCCCCCCc1cc(CN(CCO)CCO)c(O)c(CN(CCO)CCO)c1</v>
          </cell>
          <cell r="E11269" t="str">
            <v>C-(H)3(C):1|C-(C)2(H)2:7|C-(C[B])(C)(H)2:1|C[B]-(H):2|C[B]-(C):3|O-(C[B])(H):1|O-(C)(H):4|C-(C)(H)2(O):4|C[B]-(O):1|C-(C)(H)2(N):4|C-(C[B])(H)2(N):2|N-(C)3:2</v>
          </cell>
          <cell r="F11269"/>
          <cell r="G11269" t="str">
            <v>0</v>
          </cell>
        </row>
        <row r="11270">
          <cell r="A11270" t="str">
            <v>20270-50-2</v>
          </cell>
          <cell r="B11270" t="str">
            <v>ISQGOXKDLGVOKQ-UHFFFAOYSA-N</v>
          </cell>
          <cell r="C11270" t="str">
            <v>ビス（３，５，５－トリメチルヘキシル）＝アジパート</v>
          </cell>
          <cell r="D11270" t="str">
            <v>CC(CCOC(=O)CCCCC(=O)OCCC(C)CC(C)(C)C)CC(C)(C)C</v>
          </cell>
          <cell r="E11270" t="str">
            <v>C-(H)3(C):8|C-(C)2(H)2:6|C-(H)(C)3:2|C-(C)4:2|CO-(C)(O):2|O-(C)(CO):2|C-(C)(H)2(CO):2|C-(C)(H)2(O):2</v>
          </cell>
          <cell r="F11270" t="str">
            <v>C-(H)3(C),tertiary:2</v>
          </cell>
          <cell r="G11270" t="str">
            <v>0</v>
          </cell>
        </row>
        <row r="11271">
          <cell r="A11271" t="str">
            <v>20241-77-4</v>
          </cell>
          <cell r="B11271" t="str">
            <v>PPGISMVFVBBTGY-UHFFFAOYSA-N</v>
          </cell>
          <cell r="C11271" t="str">
            <v>１－アミノ－８－アニリノ－４，５－ジヒドロキシ－９，１０－アントラキノン</v>
          </cell>
          <cell r="D11271" t="str">
            <v>Nc1ccc(O)c2C(=O)c3c(O)ccc(Nc4ccccc4)c3C(=O)c12</v>
          </cell>
          <cell r="E11271" t="str">
            <v>C[B]-(H):9|CO-(C[B])2:2|O-(C[B])(H):2|C[B]-(O):2|C[B]-(CO):4|N-(C[B])(H)2:1|N-(C[B])2(H):1|C[B]-(N):3</v>
          </cell>
          <cell r="F11271" t="str">
            <v>ortho corr, hydrocarbons:2</v>
          </cell>
          <cell r="G11271" t="str">
            <v>0</v>
          </cell>
        </row>
        <row r="11272">
          <cell r="A11272" t="str">
            <v>20267-20-3</v>
          </cell>
          <cell r="B11272" t="str">
            <v>CECHHHFZXNTPMP-UHFFFAOYSA-N</v>
          </cell>
          <cell r="C11272" t="str">
            <v>エタン－１，２－ジイル＝ビス（２，２－ジメチルプロパノアート）</v>
          </cell>
          <cell r="D11272" t="str">
            <v>CC(C)(C)C(=O)OCCOC(=O)C(C)(C)C</v>
          </cell>
          <cell r="E11272" t="str">
            <v>C-(H)3(C):6|CO-(C)(O):2|O-(C)(CO):2|C-(C)3(CO):2|C-(C)(H)2(O):2</v>
          </cell>
          <cell r="F11272" t="str">
            <v>C-(H)3(C),tertiary:2</v>
          </cell>
          <cell r="G11272" t="str">
            <v>0</v>
          </cell>
        </row>
        <row r="11273">
          <cell r="A11273" t="str">
            <v>20221-27-6</v>
          </cell>
          <cell r="B11273" t="str">
            <v>WTTJVINHCBCLGX-QEFCTBRHSA-N</v>
          </cell>
          <cell r="C11273" t="str">
            <v>メチル＝（９Ｅ，１２Ｚ）－オクタデカ－９，１２－ジエノアート</v>
          </cell>
          <cell r="D11273" t="str">
            <v>CCCCC\C=C/C\C=C\CCCCCCCC(=O)OC</v>
          </cell>
          <cell r="E11273" t="str">
            <v>C-(H)3(C):1|C-(C)2(H)2:8|C[d]-(C)(H):4|C-(C[d])(C)(H)2:2|C-(C[d])2(H)2:1|CO-(C)(O):1|O-(C)(CO):1|C-(C)(H)2(CO):1|C-(H)3(O):1</v>
          </cell>
          <cell r="F11273"/>
          <cell r="G11273" t="str">
            <v>0</v>
          </cell>
        </row>
        <row r="11274">
          <cell r="A11274" t="str">
            <v>20282-30-8</v>
          </cell>
          <cell r="B11274" t="str">
            <v>LIWRTHVZRZXVFX-UHFFFAOYSA-N</v>
          </cell>
          <cell r="C11274" t="str">
            <v>３－イソプロピルビフェニル</v>
          </cell>
          <cell r="D11274" t="str">
            <v>CC(C)c1cccc(c1)c2ccccc2</v>
          </cell>
          <cell r="E11274" t="str">
            <v>C-(H)3(C):2|C-(C[B])(C)2(H):1|C[B]-(H):9|C[B]-(C):1|C[B]-(C[B]):2</v>
          </cell>
          <cell r="F11274"/>
          <cell r="G11274" t="str">
            <v>0</v>
          </cell>
        </row>
        <row r="11275">
          <cell r="A11275" t="str">
            <v>20210-97-3</v>
          </cell>
          <cell r="B11275" t="str">
            <v>FDXIVRQIMPXJGE-UHFFFAOYSA-N</v>
          </cell>
          <cell r="C11275" t="str">
            <v>エチレン＝ビス（２－ヒドロキシベンゾアート）</v>
          </cell>
          <cell r="D11275" t="str">
            <v>Oc1ccccc1C(=O)OCCOC(=O)c2ccccc2O</v>
          </cell>
          <cell r="E11275" t="str">
            <v>C[B]-(H):8|CO-(C[B])(O):2|O-(C)(CO):2|O-(C[B])(H):2|C-(C)(H)2(O):2|C[B]-(O):2|C[B]-(CO):2</v>
          </cell>
          <cell r="F11275"/>
          <cell r="G11275" t="str">
            <v>0</v>
          </cell>
        </row>
        <row r="11276">
          <cell r="A11276" t="str">
            <v>13865-46-8</v>
          </cell>
          <cell r="B11276" t="str">
            <v>VXUXKOBYNVVANW-UHFFFAOYSA-N</v>
          </cell>
          <cell r="C11276" t="str">
            <v>ドデカン－２－アミン</v>
          </cell>
          <cell r="D11276" t="str">
            <v>CCCCCCCCCCC(C)N</v>
          </cell>
          <cell r="E11276" t="str">
            <v>C-(H)3(C):2|C-(C)2(H)2:9|C-(C)2(H)(N):1|N-(C)(H)2:1</v>
          </cell>
          <cell r="F11276"/>
          <cell r="G11276" t="str">
            <v>0</v>
          </cell>
        </row>
        <row r="11277">
          <cell r="A11277" t="str">
            <v>13794-73-5</v>
          </cell>
          <cell r="B11277" t="str">
            <v>CHPQWDBBFXQHQC-NEQUNRTCSA-N</v>
          </cell>
          <cell r="C11277" t="str">
            <v>セドラン－９－オン</v>
          </cell>
          <cell r="D11277" t="str">
            <v>C[C@@H]1CC[C@H]2C(C)(C)[C@H]3C[C@]12CC(=O)[C@H]3C</v>
          </cell>
          <cell r="E11277" t="str">
            <v>C-(H)3(C):4|C-(C)2(H)2:3|C-(H)(C)3:3|C-(C)4:2|CO-(C)2:1|C-(C)2(H)(CO):1|C-(C)(H)2(CO):1</v>
          </cell>
          <cell r="F11277" t="str">
            <v>Cycloheptane:1|Cyclooctane:1|Cyclodecane:1|Cyclopentane,sub:2|Cyclohexane,sub:1|cis-Bicyclo[3,3,0]octane:1|trans-Bicyclo[3,3,0]octane:1|Cyclohexanone:1|Cycloheptanone:1|Cyclodecanone:1</v>
          </cell>
          <cell r="G11277" t="str">
            <v>0</v>
          </cell>
        </row>
        <row r="11278">
          <cell r="A11278" t="str">
            <v>13881-14-6</v>
          </cell>
          <cell r="B11278" t="str">
            <v>GNQAZNILNLQRJV-UHFFFAOYSA-N</v>
          </cell>
          <cell r="C11278" t="str">
            <v>３－メチル－４－フェニルブタナール</v>
          </cell>
          <cell r="D11278" t="str">
            <v>CC(CC=O)Cc1ccccc1</v>
          </cell>
          <cell r="E11278" t="str">
            <v>C-(H)3(C):1|C-(H)(C)3:1|C-(C[B])(C)(H)2:1|C[B]-(H):5|C[B]-(C):1|CO-(C)(H):1|C-(C)(H)2(CO):1</v>
          </cell>
          <cell r="F11278"/>
          <cell r="G11278" t="str">
            <v>0</v>
          </cell>
        </row>
        <row r="11279">
          <cell r="A11279" t="str">
            <v>13887-79-1</v>
          </cell>
          <cell r="B11279" t="str">
            <v>AOBQKRPEXFNDAP-UHFFFAOYSA-N</v>
          </cell>
          <cell r="C11279" t="str">
            <v>２－メチルウンデカンニトリル</v>
          </cell>
          <cell r="D11279" t="str">
            <v>CCCCCCCCCC(C)C#N</v>
          </cell>
          <cell r="E11279" t="str">
            <v>C-(H)3(C):2|C-(C)2(H)2:8|C-(C)2(H)(CN):1</v>
          </cell>
          <cell r="F11279"/>
          <cell r="G11279" t="str">
            <v>0</v>
          </cell>
        </row>
        <row r="11280">
          <cell r="A11280" t="str">
            <v>19894-97-4</v>
          </cell>
          <cell r="B11280" t="str">
            <v>RXBQNMWIQKOSCS-IUCAKERBSA-N</v>
          </cell>
          <cell r="C11280" t="str">
            <v>６，６－ジメチル－ビシクロ［３・１・１］－ヘプタ－２－エン－２－メタノール</v>
          </cell>
          <cell r="D11280" t="str">
            <v>CC1(C)[C@H]2CC=C(CO)[C@@H]1C2</v>
          </cell>
          <cell r="E11280" t="str">
            <v>C-(H)3(C):2|C-(C)2(H)2:1|C-(H)(C)3:1|C-(C)4:1|C[d]-(C)(H):1|C[d]-(C)2:1|C-(C[d])(C)(H)2:1|C-(C[d])(C)2(H):1|O-(C)(H):1|C-(C[d])(H)2(O):1</v>
          </cell>
          <cell r="F11280" t="str">
            <v>Cyclobutane:1|Cyclohexene:2</v>
          </cell>
          <cell r="G11280" t="str">
            <v>0</v>
          </cell>
        </row>
        <row r="11281">
          <cell r="A11281" t="str">
            <v>20441-70-7</v>
          </cell>
          <cell r="B11281" t="str">
            <v>QSSAKBZMXVUORV-UHFFFAOYSA-N</v>
          </cell>
          <cell r="C11281" t="str">
            <v>２－ブトキシエチル＝パルミタート</v>
          </cell>
          <cell r="D11281" t="str">
            <v>CCCCCCCCCCCCCCCC(=O)OCCOCCCC</v>
          </cell>
          <cell r="E11281" t="str">
            <v>C-(H)3(C):2|C-(C)2(H)2:15|CO-(C)(O):1|O-(C)(CO):1|O-(C)2:1|C-(C)(H)2(CO):1|C-(C)(H)2(O):3</v>
          </cell>
          <cell r="F11281"/>
          <cell r="G11281" t="str">
            <v>0</v>
          </cell>
        </row>
        <row r="11282">
          <cell r="A11282" t="str">
            <v>20592-10-3</v>
          </cell>
          <cell r="B11282" t="str">
            <v>HTRVTKUOKQWGMO-UHFFFAOYSA-N</v>
          </cell>
          <cell r="C11282" t="str">
            <v>２－エチルオクタン－１－オール</v>
          </cell>
          <cell r="D11282" t="str">
            <v>CCCCCCC(CC)CO</v>
          </cell>
          <cell r="E11282" t="str">
            <v>C-(H)3(C):2|C-(C)2(H)2:6|C-(H)(C)3:1|O-(C)(H):1|C-(C)(H)2(O):1</v>
          </cell>
          <cell r="F11282"/>
          <cell r="G11282" t="str">
            <v>0</v>
          </cell>
        </row>
        <row r="11283">
          <cell r="A11283" t="str">
            <v>20416-12-0</v>
          </cell>
          <cell r="B11283" t="str">
            <v>XHEBDDMCCQGYRQ-UHFFFAOYSA-N</v>
          </cell>
          <cell r="C11283" t="str">
            <v>４－エチレンジオキシ－５－フェニルレブリン酸エチル</v>
          </cell>
          <cell r="D11283" t="str">
            <v>CCOC(=O)CCC1(Cc2ccccc2)OCCO1</v>
          </cell>
          <cell r="E11283" t="str">
            <v>C-(H)3(C):1|C-(C)2(H)2:1|C-(C[B])(C)(H)2:1|C[B]-(H):5|C[B]-(C):1|CO-(C)(O):1|O-(C)(CO):1|O-(C)2:2|C-(C)(H)2(CO):1|C-(C)2(O)2:1|C-(C)(H)2(O):3</v>
          </cell>
          <cell r="F11283" t="str">
            <v>1,3-Dioxolane:1</v>
          </cell>
          <cell r="G11283" t="str">
            <v>0</v>
          </cell>
        </row>
        <row r="11284">
          <cell r="A11284" t="str">
            <v>93805-24-4</v>
          </cell>
          <cell r="B11284" t="str">
            <v>GFEOHRFVFWCUNN-UHFFFAOYSA-N</v>
          </cell>
          <cell r="C11284" t="str">
            <v>ビス（２－メチルブチル）＝デカンジオアート</v>
          </cell>
          <cell r="D11284" t="str">
            <v>CCC(C)COC(=O)CCCCCCCCC(=O)OCC(C)CC</v>
          </cell>
          <cell r="E11284" t="str">
            <v>C-(H)3(C):4|C-(C)2(H)2:8|C-(H)(C)3:2|CO-(C)(O):2|O-(C)(CO):2|C-(C)(H)2(CO):2|C-(C)(H)2(O):2</v>
          </cell>
          <cell r="F11284"/>
          <cell r="G11284" t="str">
            <v>0</v>
          </cell>
        </row>
        <row r="11285">
          <cell r="A11285" t="str">
            <v>93805-23-3</v>
          </cell>
          <cell r="B11285" t="str">
            <v>FRHCPJSPAUFBEH-UHFFFAOYSA-N</v>
          </cell>
          <cell r="C11285" t="str">
            <v>２－メチルブチル＝テトラデカノアート</v>
          </cell>
          <cell r="D11285" t="str">
            <v>CCCCCCCCCCCCCC(=O)OCC(C)CC</v>
          </cell>
          <cell r="E11285" t="str">
            <v>C-(H)3(C):3|C-(C)2(H)2:12|C-(H)(C)3:1|CO-(C)(O):1|O-(C)(CO):1|C-(C)(H)2(CO):1|C-(C)(H)2(O):1</v>
          </cell>
          <cell r="F11285"/>
          <cell r="G11285" t="str">
            <v>0</v>
          </cell>
        </row>
        <row r="11286">
          <cell r="A11286" t="str">
            <v>15869-87-1</v>
          </cell>
          <cell r="B11286" t="str">
            <v>GPBUTTSWJNPYJL-UHFFFAOYSA-N</v>
          </cell>
          <cell r="C11286" t="str">
            <v>２，２－ジメチルオクタン</v>
          </cell>
          <cell r="D11286" t="str">
            <v>CCCCCCC(C)(C)C</v>
          </cell>
          <cell r="E11286" t="str">
            <v>C-(H)3(C):4|C-(C)2(H)2:5|C-(C)4:1</v>
          </cell>
          <cell r="F11286" t="str">
            <v>C-(H)3(C),tertiary:1</v>
          </cell>
          <cell r="G11286" t="str">
            <v>0</v>
          </cell>
        </row>
        <row r="11287">
          <cell r="A11287" t="str">
            <v>7786-21-2</v>
          </cell>
          <cell r="B11287" t="str">
            <v>FBIRMMLBFOFVGU-UHFFFAOYSA-N</v>
          </cell>
          <cell r="C11287" t="str">
            <v>２－メチル－５－プロピルフェノール</v>
          </cell>
          <cell r="D11287" t="str">
            <v>CCCc1ccc(C)c(O)c1</v>
          </cell>
          <cell r="E11287" t="str">
            <v>C-(H)3(C):1|C-(C)2(H)2:1|C-(C[B])(C)(H)2:1|C[B]-(H):3|C[B]-(C):2|C-(C[B])(H)3:1|O-(C[B])(H):1|C[B]-(O):1</v>
          </cell>
          <cell r="F11287"/>
          <cell r="G11287" t="str">
            <v>0</v>
          </cell>
        </row>
        <row r="11288">
          <cell r="A11288" t="str">
            <v>36186-96-6</v>
          </cell>
          <cell r="B11288" t="str">
            <v>JJSCDVBOAHVDOC-UHFFFAOYSA-N</v>
          </cell>
          <cell r="C11288" t="str">
            <v>３－メチル－５－プロピルフェノール</v>
          </cell>
          <cell r="D11288" t="str">
            <v>CCCc1cc(C)cc(O)c1</v>
          </cell>
          <cell r="E11288" t="str">
            <v>C-(H)3(C):1|C-(C)2(H)2:1|C-(C[B])(C)(H)2:1|C[B]-(H):3|C[B]-(C):2|C-(C[B])(H)3:1|O-(C[B])(H):1|C[B]-(O):1</v>
          </cell>
          <cell r="F11288"/>
          <cell r="G11288" t="str">
            <v>0</v>
          </cell>
        </row>
        <row r="11289">
          <cell r="A11289" t="str">
            <v>22104-81-0</v>
          </cell>
          <cell r="B11289" t="str">
            <v>MLRYPOCSLBIUHY-ZHACJKMWSA-N</v>
          </cell>
          <cell r="C11289" t="str">
            <v>ドデカ－２－エン－１－オール</v>
          </cell>
          <cell r="D11289" t="str">
            <v>CCCCCCCCC\C=C\CO</v>
          </cell>
          <cell r="E11289" t="str">
            <v>C-(H)3(C):1|C-(C)2(H)2:7|C[d]-(C)(H):2|C-(C[d])(C)(H)2:1|O-(C)(H):1|C-(C[d])(H)2(O):1</v>
          </cell>
          <cell r="F11289"/>
          <cell r="G11289" t="str">
            <v>0</v>
          </cell>
        </row>
        <row r="11290">
          <cell r="A11290" t="str">
            <v>68426-07-3</v>
          </cell>
          <cell r="B11290" t="str">
            <v>XMYCBALIUJOUKD-UHFFFAOYSA-N</v>
          </cell>
          <cell r="C11290" t="str">
            <v>４－メチル－１－フェニルペンタン－３－オール</v>
          </cell>
          <cell r="D11290" t="str">
            <v>CC(C)C(O)CCc1ccccc1</v>
          </cell>
          <cell r="E11290" t="str">
            <v>C-(H)3(C):2|C-(C)2(H)2:1|C-(H)(C)3:1|C-(C[B])(C)(H)2:1|C[B]-(H):5|C[B]-(C):1|O-(C)(H):1|C-(C)2(H)(O),alcohpls/peroxides:1</v>
          </cell>
          <cell r="F11290"/>
          <cell r="G11290" t="str">
            <v>0</v>
          </cell>
        </row>
        <row r="11291">
          <cell r="A11291" t="str">
            <v>4074-46-8</v>
          </cell>
          <cell r="B11291" t="str">
            <v>NNPMYBBCIDUAJD-UHFFFAOYSA-N</v>
          </cell>
          <cell r="C11291" t="str">
            <v>４－メチル－２－プロピルフェノール</v>
          </cell>
          <cell r="D11291" t="str">
            <v>CCCc1cc(C)ccc1O</v>
          </cell>
          <cell r="E11291" t="str">
            <v>C-(H)3(C):1|C-(C)2(H)2:1|C-(C[B])(C)(H)2:1|C[B]-(H):3|C[B]-(C):2|C-(C[B])(H)3:1|O-(C[B])(H):1|C[B]-(O):1</v>
          </cell>
          <cell r="F11291"/>
          <cell r="G11291" t="str">
            <v>0</v>
          </cell>
        </row>
        <row r="11292">
          <cell r="A11292" t="str">
            <v>61783-87-7</v>
          </cell>
          <cell r="B11292" t="str">
            <v>XWAQSOUOCXYWQJ-UHFFFAOYSA-N</v>
          </cell>
          <cell r="C11292" t="str">
            <v>４－メチル－３－プロピルフェノール</v>
          </cell>
          <cell r="D11292" t="str">
            <v>CCCc1cc(O)ccc1C</v>
          </cell>
          <cell r="E11292" t="str">
            <v>C-(H)3(C):1|C-(C)2(H)2:1|C-(C[B])(C)(H)2:1|C[B]-(H):3|C[B]-(C):2|C-(C[B])(H)3:1|O-(C[B])(H):1|C[B]-(O):1</v>
          </cell>
          <cell r="F11292"/>
          <cell r="G11292" t="str">
            <v>0</v>
          </cell>
        </row>
        <row r="11293">
          <cell r="A11293" t="str">
            <v>22092-54-2</v>
          </cell>
          <cell r="B11293" t="str">
            <v>OZGRFPZYTKHWMZ-UHFFFAOYSA-N</v>
          </cell>
          <cell r="C11293" t="str">
            <v>２－エチルペンタナール</v>
          </cell>
          <cell r="D11293" t="str">
            <v>CCCC(CC)C=O</v>
          </cell>
          <cell r="E11293" t="str">
            <v>C-(H)3(C):2|C-(C)2(H)2:3|CO-(C)(H):1|C-(C)2(H)(CO):1</v>
          </cell>
          <cell r="F11293"/>
          <cell r="G11293" t="str">
            <v>0</v>
          </cell>
        </row>
        <row r="11294">
          <cell r="A11294" t="str">
            <v>1687-64-5</v>
          </cell>
          <cell r="B11294" t="str">
            <v>CIRRFAQIWQFQSS-UHFFFAOYSA-N</v>
          </cell>
          <cell r="C11294" t="str">
            <v>２－エチル－６－メチルフェノール</v>
          </cell>
          <cell r="D11294" t="str">
            <v>CCc1cccc(C)c1O</v>
          </cell>
          <cell r="E11294" t="str">
            <v>C-(H)3(C):1|C-(C[B])(C)(H)2:1|C[B]-(H):3|C[B]-(C):2|C-(C[B])(H)3:1|O-(C[B])(H):1|C[B]-(O):1</v>
          </cell>
          <cell r="F11294"/>
          <cell r="G11294" t="str">
            <v>0</v>
          </cell>
        </row>
        <row r="11295">
          <cell r="A11295" t="str">
            <v>4250-77-5</v>
          </cell>
          <cell r="B11295" t="str">
            <v>XYHWPQUEOOBIOW-UHFFFAOYSA-N</v>
          </cell>
          <cell r="C11295" t="str">
            <v>２，３－ジヒドロ－６－ヒドロキシ－２－フェニル－４Ｈ－１－ベンゾピラン－４－オン</v>
          </cell>
          <cell r="D11295" t="str">
            <v>Oc1ccc2OC(CC(=O)c2c1)c3ccccc3</v>
          </cell>
          <cell r="E11295" t="str">
            <v>C[B]-(H):8|C[B]-(C):1|CO-(C[B])(C):1|O-(C[B])(C):1|O-(C[B])(H):1|C-(C)(H)2(CO):1|C-(C[B])(C)(H)(O):1|C[B]-(O):2|C[B]-(CO):1</v>
          </cell>
          <cell r="F11295"/>
          <cell r="G11295" t="str">
            <v>0</v>
          </cell>
        </row>
        <row r="11296">
          <cell r="A11296" t="str">
            <v>22104-80-9</v>
          </cell>
          <cell r="B11296" t="str">
            <v>QOPYYRPCXHTOQZ-CMDGGOBGSA-N</v>
          </cell>
          <cell r="C11296" t="str">
            <v>デカ－２－エン－１－オール</v>
          </cell>
          <cell r="D11296" t="str">
            <v>CCCCCCC\C=C\CO</v>
          </cell>
          <cell r="E11296" t="str">
            <v>C-(H)3(C):1|C-(C)2(H)2:5|C[d]-(C)(H):2|C-(C[d])(C)(H)2:1|O-(C)(H):1|C-(C[d])(H)2(O):1</v>
          </cell>
          <cell r="F11296"/>
          <cell r="G11296" t="str">
            <v>0</v>
          </cell>
        </row>
        <row r="11297">
          <cell r="A11297" t="str">
            <v>3520-52-3</v>
          </cell>
          <cell r="B11297" t="str">
            <v>NXSQQKKFGJHACS-UHFFFAOYSA-N</v>
          </cell>
          <cell r="C11297" t="str">
            <v>２－メチル－６－プロピルフェノール</v>
          </cell>
          <cell r="D11297" t="str">
            <v>CCCc1cccc(C)c1O</v>
          </cell>
          <cell r="E11297" t="str">
            <v>C-(H)3(C):1|C-(C)2(H)2:1|C-(C[B])(C)(H)2:1|C[B]-(H):3|C[B]-(C):2|C-(C[B])(H)3:1|O-(C[B])(H):1|C[B]-(O):1</v>
          </cell>
          <cell r="F11297"/>
          <cell r="G11297" t="str">
            <v>0</v>
          </cell>
        </row>
        <row r="11298">
          <cell r="A11298" t="str">
            <v>38595-73-2</v>
          </cell>
          <cell r="B11298" t="str">
            <v>TYJJJZBLPWLKNN-UHFFFAOYSA-N</v>
          </cell>
          <cell r="C11298" t="str">
            <v>１－（｛２－［（２－アミノエチル）アミノ］エチル｝アミノ）プロパン－２－オール</v>
          </cell>
          <cell r="D11298" t="str">
            <v>CC(O)CNCCNCCN</v>
          </cell>
          <cell r="E11298" t="str">
            <v>C-(H)3(C):1|O-(C)(H):1|C-(C)2(H)(O),alcohpls/peroxides:1|C-(C)(H)2(N):5|N-(C)(H)2:1|N-(C)2(H):2</v>
          </cell>
          <cell r="F11298"/>
          <cell r="G11298" t="str">
            <v>0</v>
          </cell>
        </row>
        <row r="11299">
          <cell r="A11299" t="str">
            <v>22856-62-8</v>
          </cell>
          <cell r="B11299" t="str">
            <v>YIZBNZOKVQPEDO-UHFFFAOYSA-N</v>
          </cell>
          <cell r="C11299" t="str">
            <v>３，３’－ジメチル－４，４’－エタン－１，１－ジイルジアニリン</v>
          </cell>
          <cell r="D11299" t="str">
            <v>CC(c1ccc(N)cc1C)c2ccc(N)cc2C</v>
          </cell>
          <cell r="E11299" t="str">
            <v>C-(H)3(C):1|C-(C[B])2(C)(H):1|C[B]-(H):6|C[B]-(C):4|C-(C[B])(H)3:2|N-(C[B])(H)2:2|C[B]-(N):2</v>
          </cell>
          <cell r="F11299"/>
          <cell r="G11299" t="str">
            <v>0</v>
          </cell>
        </row>
        <row r="11300">
          <cell r="A11300" t="str">
            <v>22882-91-3</v>
          </cell>
          <cell r="B11300" t="str">
            <v>LOUIMJFJROISMD-FMIVXFBMSA-N</v>
          </cell>
          <cell r="C11300" t="str">
            <v>２，６－ジメチル－８－エトキシ－２，６－オクタジエン</v>
          </cell>
          <cell r="D11300" t="str">
            <v>CCOC\C=C(/C)\CCC=C(C)C</v>
          </cell>
          <cell r="E11300" t="str">
            <v>C-(H)3(C):1|C[d]-(C)(H):2|C[d]-(C)2:2|C-(C[d])(C)(H)2:2|C-(C[d])(H)3:3|O-(C)2:1|C-(C[d])(H)2(O):1|C-(C)(H)2(O):1</v>
          </cell>
          <cell r="F11300"/>
          <cell r="G11300" t="str">
            <v>0</v>
          </cell>
        </row>
        <row r="11301">
          <cell r="A11301" t="str">
            <v>24646-67-1</v>
          </cell>
          <cell r="B11301" t="str">
            <v>CQYMOXYSVSNADQ-UHFFFAOYSA-N</v>
          </cell>
          <cell r="C11301" t="str">
            <v>２－イソペンチル－９，１０－アントラキノン</v>
          </cell>
          <cell r="D11301" t="str">
            <v>CC(C)CCc1ccc2C(=O)c3ccccc3C(=O)c2c1</v>
          </cell>
          <cell r="E11301" t="str">
            <v>C-(H)3(C):2|C-(C)2(H)2:1|C-(H)(C)3:1|C-(C[B])(C)(H)2:1|C[B]-(H):7|C[B]-(C):1|CO-(C[B])2:2|C[B]-(CO):4</v>
          </cell>
          <cell r="F11301" t="str">
            <v>ortho corr, hydrocarbons:2</v>
          </cell>
          <cell r="G11301" t="str">
            <v>0</v>
          </cell>
        </row>
        <row r="11302">
          <cell r="A11302" t="str">
            <v>22874-79-9</v>
          </cell>
          <cell r="B11302" t="str">
            <v>HULBECQFWZPEBI-ONNFQVAWSA-N</v>
          </cell>
          <cell r="C11302" t="str">
            <v>オクチル＝ブタ－２－エノアート</v>
          </cell>
          <cell r="D11302" t="str">
            <v>CCCCCCCCOC(=O)\C=C\C</v>
          </cell>
          <cell r="E11302" t="str">
            <v>C-(H)3(C):1|C-(C)2(H)2:6|C[d]-(C)(H):1|C-(C[d])(H)3:1|CO-(C[d])(O):1|O-(C)(CO):1|C[d]-(H)(CO):1|C-(C)(H)2(O):1</v>
          </cell>
          <cell r="F11302"/>
          <cell r="G11302" t="str">
            <v>0</v>
          </cell>
        </row>
        <row r="11303">
          <cell r="A11303" t="str">
            <v>22808-06-6</v>
          </cell>
          <cell r="B11303" t="str">
            <v>UYWLQEPMPVDASH-BQYQJAHWSA-N</v>
          </cell>
          <cell r="C11303" t="str">
            <v>２，２，５，５－テトラメチルヘキサ－３－エン</v>
          </cell>
          <cell r="D11303" t="str">
            <v>CC(C)(C)\C=C\C(C)(C)C</v>
          </cell>
          <cell r="E11303" t="str">
            <v>C-(H)3(C):6|C[d]-(C)(H):2|C-(C[d])(C)3:2</v>
          </cell>
          <cell r="F11303" t="str">
            <v>C-(H)3(C),tertiary:2</v>
          </cell>
          <cell r="G11303" t="str">
            <v>0</v>
          </cell>
        </row>
        <row r="11304">
          <cell r="A11304" t="str">
            <v>22882-89-9</v>
          </cell>
          <cell r="B11304" t="str">
            <v>LOUIMJFJROISMD-XFXZXTDPSA-N</v>
          </cell>
          <cell r="C11304" t="str">
            <v>２，６－ジメチル－８－エトキシ－２，６－オクタジエン</v>
          </cell>
          <cell r="D11304" t="str">
            <v>CCOC\C=C(\C)/CCC=C(C)C</v>
          </cell>
          <cell r="E11304" t="str">
            <v>C-(H)3(C):1|C[d]-(C)(H):2|C[d]-(C)2:2|C-(C[d])(C)(H)2:2|C-(C[d])(H)3:3|O-(C)2:1|C-(C[d])(H)2(O):1|C-(C)(H)2(O):1</v>
          </cell>
          <cell r="F11304"/>
          <cell r="G11304" t="str">
            <v>0</v>
          </cell>
        </row>
        <row r="11305">
          <cell r="A11305" t="str">
            <v>23949-50-0</v>
          </cell>
          <cell r="B11305" t="str">
            <v>NMILGIZTAZXMTM-UHFFFAOYSA-N</v>
          </cell>
          <cell r="C11305" t="str">
            <v>４－プロピルモルホリン</v>
          </cell>
          <cell r="D11305" t="str">
            <v>CCCN1CCOCC1</v>
          </cell>
          <cell r="E11305" t="str">
            <v>C-(H)3(C):1|C-(C)2(H)2:1|O-(C)2:1|C-(C)(H)2(O):2|C-(C)(H)2(N):3|N-(C)3:1</v>
          </cell>
          <cell r="F11305"/>
          <cell r="G11305" t="str">
            <v>0</v>
          </cell>
        </row>
        <row r="11306">
          <cell r="A11306" t="str">
            <v>22414-77-3</v>
          </cell>
          <cell r="B11306" t="str">
            <v>MVNDLBVMQJUQOA-UHFFFAOYSA-N</v>
          </cell>
          <cell r="C11306" t="str">
            <v>２－エチル－３－メチルペンタン酸</v>
          </cell>
          <cell r="D11306" t="str">
            <v>CCC(C)C(CC)C(=O)O</v>
          </cell>
          <cell r="E11306" t="str">
            <v>C-(H)3(C):3|C-(C)2(H)2:2|C-(H)(C)3:1|CO-(C)(O):1|O-(CO)(H):1|C-(C)2(H)(CO):1</v>
          </cell>
          <cell r="F11306"/>
          <cell r="G11306" t="str">
            <v>0</v>
          </cell>
        </row>
        <row r="11307">
          <cell r="A11307" t="str">
            <v>16131-53-6</v>
          </cell>
          <cell r="B11307" t="str">
            <v>YBYVZXAEQRHBPY-UHFFFAOYSA-N</v>
          </cell>
          <cell r="C11307" t="str">
            <v>１，４－ジモルホリノテトラスルファン</v>
          </cell>
          <cell r="D11307" t="str">
            <v>C1CN(CCO1)SSSSN2CCOCC2</v>
          </cell>
          <cell r="E11307" t="str">
            <v>O-(C)2:2|C-(C)(H)2(O):4|C-(C)(H)2(N):4|S-(S)2:2|S-(N)(S):2|N-(C)2(S):2</v>
          </cell>
          <cell r="F11307"/>
          <cell r="G11307" t="str">
            <v>0</v>
          </cell>
        </row>
        <row r="11308">
          <cell r="A11308" t="str">
            <v>25382-41-6</v>
          </cell>
          <cell r="B11308" t="str">
            <v>KCKUZYPQEGUWNK-UHFFFAOYSA-N</v>
          </cell>
          <cell r="C11308" t="str">
            <v>ビス（２－ピペリジル）メタン</v>
          </cell>
          <cell r="D11308" t="str">
            <v>C(C1CCCCN1)C2CCCCN2</v>
          </cell>
          <cell r="E11308" t="str">
            <v>C-(C)2(H)2:7|C-(C)(H)2(N):2|C-(C)2(H)(N):2|N-(C)2(H):2</v>
          </cell>
          <cell r="F11308" t="str">
            <v>Piperidine:2</v>
          </cell>
          <cell r="G11308" t="str">
            <v>0</v>
          </cell>
        </row>
        <row r="11309">
          <cell r="A11309" t="str">
            <v>67046-13-3</v>
          </cell>
          <cell r="B11309" t="str">
            <v>LTGYPWPOHCCXJI-UHFFFAOYSA-N</v>
          </cell>
          <cell r="C11309" t="str">
            <v>４－ヘプチルモルホリン</v>
          </cell>
          <cell r="D11309" t="str">
            <v>CCCCCCCN1CCOCC1</v>
          </cell>
          <cell r="E11309" t="str">
            <v>C-(H)3(C):1|C-(C)2(H)2:5|O-(C)2:1|C-(C)(H)2(O):2|C-(C)(H)2(N):3|N-(C)3:1</v>
          </cell>
          <cell r="F11309"/>
          <cell r="G11309" t="str">
            <v>0</v>
          </cell>
        </row>
        <row r="11310">
          <cell r="A11310" t="str">
            <v>74094-60-3</v>
          </cell>
          <cell r="B11310" t="str">
            <v>WTZJUXYVLRJTMQ-UHFFFAOYSA-N</v>
          </cell>
          <cell r="C11310" t="str">
            <v>２－ブチル－４－メチル－１，３－ジオキソラン</v>
          </cell>
          <cell r="D11310" t="str">
            <v>CCCCC1OCC(C)O1</v>
          </cell>
          <cell r="E11310" t="str">
            <v>C-(H)3(C):2|C-(C)2(H)2:3|O-(C)2:2|C-(C)(H)(O)2:1|C-(C)2(H)(O),ethers/esters:1|C-(C)(H)2(O):1</v>
          </cell>
          <cell r="F11310" t="str">
            <v>1,3-Dioxolane:1</v>
          </cell>
          <cell r="G11310" t="str">
            <v>0</v>
          </cell>
        </row>
        <row r="11311">
          <cell r="A11311" t="str">
            <v>25727-91-7</v>
          </cell>
          <cell r="B11311" t="str">
            <v>JCTYXESWNZITDY-UHFFFAOYSA-N</v>
          </cell>
          <cell r="C11311" t="str">
            <v>４－ヘキサデシルモルホリン</v>
          </cell>
          <cell r="D11311" t="str">
            <v>CCCCCCCCCCCCCCCCN1CCOCC1</v>
          </cell>
          <cell r="E11311" t="str">
            <v>C-(H)3(C):1|C-(C)2(H)2:14|O-(C)2:1|C-(C)(H)2(O):2|C-(C)(H)2(N):3|N-(C)3:1</v>
          </cell>
          <cell r="F11311"/>
          <cell r="G11311" t="str">
            <v>0</v>
          </cell>
        </row>
        <row r="11312">
          <cell r="A11312" t="str">
            <v>22428-48-4</v>
          </cell>
          <cell r="B11312" t="str">
            <v>JEVXQVKXMWAWQE-WYMLVPIESA-N</v>
          </cell>
          <cell r="C11312" t="str">
            <v>［（シクロヘキサ－３－エン－１－イリデンメトキシ）メチル］ベンゼン</v>
          </cell>
          <cell r="D11312" t="str">
            <v>C(O\C=C/1\CCC=CC1)c2ccccc2</v>
          </cell>
          <cell r="E11312" t="str">
            <v>C[d]-(C)(H):2|C[d]-(C)2:1|C-(C[d])(C)(H)2:2|C-(C[d])2(H)2:1|C[B]-(H):5|C[B]-(C):1|O-(C[d])(C):1|C[d]-(H)(O):1|C-(C[B])(H)2(O):1</v>
          </cell>
          <cell r="F11312" t="str">
            <v>Cyclohexene:1</v>
          </cell>
          <cell r="G11312" t="str">
            <v>0</v>
          </cell>
        </row>
        <row r="11313">
          <cell r="A11313" t="str">
            <v>5468-00-8</v>
          </cell>
          <cell r="B11313" t="str">
            <v>OYXWNUNPFXKSEM-UHFFFAOYSA-N</v>
          </cell>
          <cell r="C11313" t="str">
            <v>２－ベンジル－１，３－ジオキサン</v>
          </cell>
          <cell r="D11313" t="str">
            <v>C(C1OCCCO1)c2ccccc2</v>
          </cell>
          <cell r="E11313" t="str">
            <v>C-(C)2(H)2:1|C-(C[B])(C)(H)2:1|C[B]-(H):5|C[B]-(C):1|O-(C)2:2|C-(C)(H)(O)2:1|C-(C)(H)2(O):2</v>
          </cell>
          <cell r="F11313" t="str">
            <v>1,3-Dioxane:1</v>
          </cell>
          <cell r="G11313" t="str">
            <v>0</v>
          </cell>
        </row>
        <row r="11314">
          <cell r="A11314" t="str">
            <v>13063-60-0</v>
          </cell>
          <cell r="B11314" t="str">
            <v>NMLNNXGEQCSYGQ-UHFFFAOYSA-N</v>
          </cell>
          <cell r="C11314" t="str">
            <v>４－オクチルモルホリン</v>
          </cell>
          <cell r="D11314" t="str">
            <v>CCCCCCCCN1CCOCC1</v>
          </cell>
          <cell r="E11314" t="str">
            <v>C-(H)3(C):1|C-(C)2(H)2:6|O-(C)2:1|C-(C)(H)2(O):2|C-(C)(H)2(N):3|N-(C)3:1</v>
          </cell>
          <cell r="F11314"/>
          <cell r="G11314" t="str">
            <v>0</v>
          </cell>
        </row>
        <row r="11315">
          <cell r="A11315" t="str">
            <v>16528-77-1</v>
          </cell>
          <cell r="B11315" t="str">
            <v>GSMSOLOCRKCJMR-UHFFFAOYSA-N</v>
          </cell>
          <cell r="C11315" t="str">
            <v>４－オクタデシルモルホリン</v>
          </cell>
          <cell r="D11315" t="str">
            <v>CCCCCCCCCCCCCCCCCCN1CCOCC1</v>
          </cell>
          <cell r="E11315" t="str">
            <v>C-(H)3(C):1|C-(C)2(H)2:16|O-(C)2:1|C-(C)(H)2(O):2|C-(C)(H)2(N):3|N-(C)3:1</v>
          </cell>
          <cell r="F11315"/>
          <cell r="G11315" t="str">
            <v>0</v>
          </cell>
        </row>
        <row r="11316">
          <cell r="A11316" t="str">
            <v>81310-56-7</v>
          </cell>
          <cell r="B11316" t="str">
            <v>RJGUFVISCJPEBP-UHFFFAOYSA-N</v>
          </cell>
          <cell r="C11316" t="str">
            <v>１－（３－ピペリジルメチル）ピペリジン</v>
          </cell>
          <cell r="D11316" t="str">
            <v>C(C1CCCNC1)N2CCCCC2</v>
          </cell>
          <cell r="E11316" t="str">
            <v>C-(C)2(H)2:5|C-(H)(C)3:1|C-(C)(H)2(N):5|N-(C)2(H):1|N-(C)3:1</v>
          </cell>
          <cell r="F11316" t="str">
            <v>Piperidine:2</v>
          </cell>
          <cell r="G11316" t="str">
            <v>0</v>
          </cell>
        </row>
        <row r="11317">
          <cell r="A11317" t="str">
            <v>25727-93-9</v>
          </cell>
          <cell r="B11317" t="str">
            <v>JMJDXDJTXDRLAL-UHFFFAOYSA-N</v>
          </cell>
          <cell r="C11317" t="str">
            <v>４－テトラデシルモルホリン</v>
          </cell>
          <cell r="D11317" t="str">
            <v>CCCCCCCCCCCCCCN1CCOCC1</v>
          </cell>
          <cell r="E11317" t="str">
            <v>C-(H)3(C):1|C-(C)2(H)2:12|O-(C)2:1|C-(C)(H)2(O):2|C-(C)(H)2(N):3|N-(C)3:1</v>
          </cell>
          <cell r="F11317"/>
          <cell r="G11317" t="str">
            <v>0</v>
          </cell>
        </row>
        <row r="11318">
          <cell r="A11318" t="str">
            <v>31866-75-8</v>
          </cell>
          <cell r="B11318" t="str">
            <v>DWHLWJHNQZWFBA-UHFFFAOYSA-N</v>
          </cell>
          <cell r="C11318" t="str">
            <v>４－ヘキシルモルホリン</v>
          </cell>
          <cell r="D11318" t="str">
            <v>CCCCCCN1CCOCC1</v>
          </cell>
          <cell r="E11318" t="str">
            <v>C-(H)3(C):1|C-(C)2(H)2:4|O-(C)2:1|C-(C)(H)2(O):2|C-(C)(H)2(N):3|N-(C)3:1</v>
          </cell>
          <cell r="F11318"/>
          <cell r="G11318" t="str">
            <v>0</v>
          </cell>
        </row>
        <row r="11319">
          <cell r="A11319" t="str">
            <v>81310-55-6</v>
          </cell>
          <cell r="B11319" t="str">
            <v>QYKGBJGIKHJGFR-UHFFFAOYSA-N</v>
          </cell>
          <cell r="C11319" t="str">
            <v>１－（２－ピペリジルメチル）ピペリジン</v>
          </cell>
          <cell r="D11319" t="str">
            <v>C(C1CCCCN1)N2CCCCC2</v>
          </cell>
          <cell r="E11319" t="str">
            <v>C-(C)2(H)2:6|C-(C)(H)2(N):4|C-(C)2(H)(N):1|N-(C)2(H):1|N-(C)3:1</v>
          </cell>
          <cell r="F11319" t="str">
            <v>Piperidine:2</v>
          </cell>
          <cell r="G11319" t="str">
            <v>0</v>
          </cell>
        </row>
        <row r="11320">
          <cell r="A11320" t="str">
            <v>25727-94-0</v>
          </cell>
          <cell r="B11320" t="str">
            <v>KAXVRMIUQJXONY-UHFFFAOYSA-N</v>
          </cell>
          <cell r="C11320" t="str">
            <v>４－デシルモルホリン</v>
          </cell>
          <cell r="D11320" t="str">
            <v>CCCCCCCCCCN1CCOCC1</v>
          </cell>
          <cell r="E11320" t="str">
            <v>C-(H)3(C):1|C-(C)2(H)2:8|O-(C)2:1|C-(C)(H)2(O):2|C-(C)(H)2(N):3|N-(C)3:1</v>
          </cell>
          <cell r="F11320"/>
          <cell r="G11320" t="str">
            <v>0</v>
          </cell>
        </row>
        <row r="11321">
          <cell r="A11321" t="str">
            <v>1005-67-0</v>
          </cell>
          <cell r="B11321" t="str">
            <v>LMRKVKPRHROQRR-UHFFFAOYSA-N</v>
          </cell>
          <cell r="C11321" t="str">
            <v>４－ブチルモルホリン</v>
          </cell>
          <cell r="D11321" t="str">
            <v>CCCCN1CCOCC1</v>
          </cell>
          <cell r="E11321" t="str">
            <v>C-(H)3(C):1|C-(C)2(H)2:2|O-(C)2:1|C-(C)(H)2(O):2|C-(C)(H)2(N):3|N-(C)3:1</v>
          </cell>
          <cell r="F11321"/>
          <cell r="G11321" t="str">
            <v>0</v>
          </cell>
        </row>
        <row r="11322">
          <cell r="A11322" t="str">
            <v>22707-35-3</v>
          </cell>
          <cell r="B11322" t="str">
            <v>QKZWHBZWJOJJHF-UHFFFAOYSA-N</v>
          </cell>
          <cell r="C11322" t="str">
            <v>デカン－１－イル＝ヘキサン－１－イル＝アジパート</v>
          </cell>
          <cell r="D11322" t="str">
            <v>CCCCCCCCCCOC(=O)CCCCC(=O)OCCCCCC</v>
          </cell>
          <cell r="E11322" t="str">
            <v>C-(H)3(C):2|C-(C)2(H)2:14|CO-(C)(O):2|O-(C)(CO):2|C-(C)(H)2(CO):2|C-(C)(H)2(O):2</v>
          </cell>
          <cell r="F11322"/>
          <cell r="G11322" t="str">
            <v>0</v>
          </cell>
        </row>
        <row r="11323">
          <cell r="A11323" t="str">
            <v>22418-71-9</v>
          </cell>
          <cell r="B11323" t="str">
            <v>CFZMTTLRDHWQHA-UHFFFAOYSA-N</v>
          </cell>
          <cell r="C11323" t="str">
            <v>２，３，７－トリメチルオクタナール</v>
          </cell>
          <cell r="D11323" t="str">
            <v>CC(C)CCCC(C)C(C)C=O</v>
          </cell>
          <cell r="E11323" t="str">
            <v>C-(H)3(C):4|C-(C)2(H)2:3|C-(H)(C)3:2|CO-(C)(H):1|C-(C)2(H)(CO):1</v>
          </cell>
          <cell r="F11323"/>
          <cell r="G11323" t="str">
            <v>0</v>
          </cell>
        </row>
        <row r="11324">
          <cell r="A11324" t="str">
            <v>22508-64-1</v>
          </cell>
          <cell r="B11324" t="str">
            <v>LOFHPLKGPULNQP-UHFFFAOYSA-N</v>
          </cell>
          <cell r="C11324" t="str">
            <v>４－メチルペンタ－４－エン－１－オール</v>
          </cell>
          <cell r="D11324" t="str">
            <v>CC(=C)CCCO</v>
          </cell>
          <cell r="E11324" t="str">
            <v>C-(C)2(H)2:1|C[d]-(H)2:1|C[d]-(C)2:1|C-(C[d])(C)(H)2:1|C-(C[d])(H)3:1|O-(C)(H):1|C-(C)(H)2(O):1</v>
          </cell>
          <cell r="F11324"/>
          <cell r="G11324" t="str">
            <v>0</v>
          </cell>
        </row>
        <row r="11325">
          <cell r="A11325" t="str">
            <v>32470-52-3</v>
          </cell>
          <cell r="B11325" t="str">
            <v>KQUQJHZJTWYGAQ-UHFFFAOYSA-N</v>
          </cell>
          <cell r="C11325" t="str">
            <v>１－（４－ピペリジルメチル）ピペリジン</v>
          </cell>
          <cell r="D11325" t="str">
            <v>C(C1CCNCC1)N2CCCCC2</v>
          </cell>
          <cell r="E11325" t="str">
            <v>C-(C)2(H)2:5|C-(H)(C)3:1|C-(C)(H)2(N):5|N-(C)2(H):1|N-(C)3:1</v>
          </cell>
          <cell r="F11325" t="str">
            <v>Piperidine:2</v>
          </cell>
          <cell r="G11325" t="str">
            <v>0</v>
          </cell>
        </row>
        <row r="11326">
          <cell r="A11326" t="str">
            <v>16646-44-9</v>
          </cell>
          <cell r="B11326" t="str">
            <v>BXAAQNFGSQKPDZ-UHFFFAOYSA-N</v>
          </cell>
          <cell r="C11326" t="str">
            <v>テトラアリルオキシエタン</v>
          </cell>
          <cell r="D11326" t="str">
            <v>C=CCOC(OCC=C)C(OCC=C)OCC=C</v>
          </cell>
          <cell r="E11326" t="str">
            <v>C[d]-(H)2:4|C[d]-(C)(H):4|O-(C)2:4|C-(C)(H)(O)2:2|C-(C[d])(H)2(O):4</v>
          </cell>
          <cell r="F11326"/>
          <cell r="G11326" t="str">
            <v>0</v>
          </cell>
        </row>
        <row r="11327">
          <cell r="A11327" t="str">
            <v>24910-63-2</v>
          </cell>
          <cell r="B11327" t="str">
            <v>PPBWEVVDSRKEIK-FNORWQNLSA-N</v>
          </cell>
          <cell r="C11327" t="str">
            <v>３，４－ジメチルペンタ－２－エン</v>
          </cell>
          <cell r="D11327" t="str">
            <v>C\C=C(/C)\C(C)C</v>
          </cell>
          <cell r="E11327" t="str">
            <v>C-(H)3(C):2|C[d]-(C)(H):1|C[d]-(C)2:1|C-(C[d])(C)2(H):1|C-(C[d])(H)3:2</v>
          </cell>
          <cell r="F11327"/>
          <cell r="G11327" t="str">
            <v>0</v>
          </cell>
        </row>
        <row r="11328">
          <cell r="A11328" t="str">
            <v>28722-25-0</v>
          </cell>
          <cell r="B11328" t="str">
            <v>DALVRHWKHAMLRN-UHFFFAOYSA-N</v>
          </cell>
          <cell r="C11328" t="str">
            <v>ビス（アセト酢酸エチル）スルフィド</v>
          </cell>
          <cell r="D11328" t="str">
            <v>CC(=O)CC(=O)OCCSCCOC(=O)CC(=O)C</v>
          </cell>
          <cell r="E11328" t="str">
            <v>CO-(C)(O):2|CO-(C)2:2|O-(C)(CO):2|C-(H)2(CO)2:2|C-(H)3(CO):2|C-(C)(H)2(O):2|C-(C)(H)2(S):2|S-(C)2:1</v>
          </cell>
          <cell r="F11328"/>
          <cell r="G11328" t="str">
            <v>0</v>
          </cell>
        </row>
        <row r="11329">
          <cell r="A11329" t="str">
            <v>65087-15-2</v>
          </cell>
          <cell r="B11329" t="str">
            <v>YASJBOGVCIGVND-UHFFFAOYSA-N</v>
          </cell>
          <cell r="C11329" t="str">
            <v>ジキシリルジスルフィド</v>
          </cell>
          <cell r="D11329" t="str">
            <v>Cc1cccc(SSc2c(C)cccc2C)c1C</v>
          </cell>
          <cell r="E11329" t="str">
            <v>C[B]-(H):6|C[B]-(C):4|C-(C[B])(H)3:4|S-(C[B])(S):2|C[B]-(S):2</v>
          </cell>
          <cell r="F11329"/>
          <cell r="G11329" t="str">
            <v>0</v>
          </cell>
        </row>
        <row r="11330">
          <cell r="A11330" t="str">
            <v>65087-17-4</v>
          </cell>
          <cell r="B11330" t="str">
            <v>FUKWNYMTHBJUBG-UHFFFAOYSA-N</v>
          </cell>
          <cell r="C11330" t="str">
            <v>ジキシリルジスルフィド</v>
          </cell>
          <cell r="D11330" t="str">
            <v>Cc1cc(C)cc(SSc2cccc(C)c2C)c1</v>
          </cell>
          <cell r="E11330" t="str">
            <v>C[B]-(H):6|C[B]-(C):4|C-(C[B])(H)3:4|S-(C[B])(S):2|C[B]-(S):2</v>
          </cell>
          <cell r="F11330"/>
          <cell r="G11330" t="str">
            <v>0</v>
          </cell>
        </row>
        <row r="11331">
          <cell r="A11331" t="str">
            <v>65087-05-0</v>
          </cell>
          <cell r="B11331" t="str">
            <v>NTODTBOPMAMSQG-UHFFFAOYSA-N</v>
          </cell>
          <cell r="C11331" t="str">
            <v>ジキシリルジスルフィド</v>
          </cell>
          <cell r="D11331" t="str">
            <v>Cc1ccc(SSc2ccc(C)c(C)c2)c(C)c1</v>
          </cell>
          <cell r="E11331" t="str">
            <v>C[B]-(H):6|C[B]-(C):4|C-(C[B])(H)3:4|S-(C[B])(S):2|C[B]-(S):2</v>
          </cell>
          <cell r="F11331"/>
          <cell r="G11331" t="str">
            <v>0</v>
          </cell>
        </row>
        <row r="11332">
          <cell r="A11332" t="str">
            <v>66161-52-2</v>
          </cell>
          <cell r="B11332" t="str">
            <v>AOXNDJKHXBKZBT-ZZEZOPTASA-N</v>
          </cell>
          <cell r="C11332" t="str">
            <v>（Ｚ）－オクタデカ－９－エン－１－イル＝ドコサノアート</v>
          </cell>
          <cell r="D11332" t="str">
            <v>CCCCCCCCCCCCCCCCCCCCCC(=O)OCCCCCCCC\C=C/CCCCCCCC</v>
          </cell>
          <cell r="E11332" t="str">
            <v>C-(H)3(C):2|C-(C)2(H)2:31|C[d]-(C)(H):2|C-(C[d])(C)(H)2:2|CO-(C)(O):1|O-(C)(CO):1|C-(C)(H)2(CO):1|C-(C)(H)2(O):1</v>
          </cell>
          <cell r="F11332"/>
          <cell r="G11332" t="str">
            <v>0</v>
          </cell>
        </row>
        <row r="11333">
          <cell r="A11333" t="str">
            <v>65104-30-5</v>
          </cell>
          <cell r="B11333" t="str">
            <v>ODOGSCCHVYNOSE-UHFFFAOYSA-N</v>
          </cell>
          <cell r="C11333" t="str">
            <v>ジキシリルジスルフィド</v>
          </cell>
          <cell r="D11333" t="str">
            <v>Cc1ccc(SSc2cc(C)cc(C)c2)c(C)c1</v>
          </cell>
          <cell r="E11333" t="str">
            <v>C[B]-(H):6|C[B]-(C):4|C-(C[B])(H)3:4|S-(C[B])(S):2|C[B]-(S):2</v>
          </cell>
          <cell r="F11333"/>
          <cell r="G11333" t="str">
            <v>0</v>
          </cell>
        </row>
        <row r="11334">
          <cell r="A11334" t="str">
            <v>65087-14-1</v>
          </cell>
          <cell r="B11334" t="str">
            <v>NLUOYJAEFWYGLA-UHFFFAOYSA-N</v>
          </cell>
          <cell r="C11334" t="str">
            <v>ジキシリルジスルフィド</v>
          </cell>
          <cell r="D11334" t="str">
            <v>Cc1ccc(SSc2cccc(C)c2C)c(C)c1</v>
          </cell>
          <cell r="E11334" t="str">
            <v>C[B]-(H):6|C[B]-(C):4|C-(C[B])(H)3:4|S-(C[B])(S):2|C[B]-(S):2</v>
          </cell>
          <cell r="F11334"/>
          <cell r="G11334" t="str">
            <v>0</v>
          </cell>
        </row>
        <row r="11335">
          <cell r="A11335" t="str">
            <v>65087-16-3</v>
          </cell>
          <cell r="B11335" t="str">
            <v>MLRBPQOZJFAPBS-UHFFFAOYSA-N</v>
          </cell>
          <cell r="C11335" t="str">
            <v>ジキシリルジスルフィド</v>
          </cell>
          <cell r="D11335" t="str">
            <v>Cc1ccc(SSc2cccc(C)c2C)cc1C</v>
          </cell>
          <cell r="E11335" t="str">
            <v>C[B]-(H):6|C[B]-(C):4|C-(C[B])(H)3:4|S-(C[B])(S):2|C[B]-(S):2</v>
          </cell>
          <cell r="F11335"/>
          <cell r="G11335" t="str">
            <v>0</v>
          </cell>
        </row>
        <row r="11336">
          <cell r="A11336" t="str">
            <v>65104-67-8</v>
          </cell>
          <cell r="B11336" t="str">
            <v>UYSGWTCETIRUHO-UHFFFAOYSA-N</v>
          </cell>
          <cell r="C11336" t="str">
            <v>３，３，４，４，５，５，６，６，７，７，８，８，９，９，１０，１０，１１，１１，１２，１２，１３，１３，１４，１４，１５，１５，１６，１６，１７，１７，１８，１８，１８－トリトリアコンタフルオロオクタデカン－１－オール</v>
          </cell>
          <cell r="D11336" t="str">
            <v>OCCC(F)(F)C(F)(F)C(F)(F)C(F)(F)C(F)(F)C(F)(F)C(F)(F)C(F)(F)C(F)(F)C(F)(F)C(F)(F)C(F)(F)C(F)(F)C(F)(F)C(F)(F)C(F)(F)F</v>
          </cell>
          <cell r="E11336" t="str">
            <v>C-(C)2(H)2:1|O-(C)(H):1|C-(C)(H)2(O):1|C-(C)(F)3:1|C-(C)2(F)2:15</v>
          </cell>
          <cell r="F11336"/>
          <cell r="G11336" t="str">
            <v>0</v>
          </cell>
        </row>
        <row r="11337">
          <cell r="A11337" t="str">
            <v>65104-33-8</v>
          </cell>
          <cell r="B11337" t="str">
            <v>OZWDRTMANSFLHH-UHFFFAOYSA-N</v>
          </cell>
          <cell r="C11337" t="str">
            <v>ジキシリルジスルフィド</v>
          </cell>
          <cell r="D11337" t="str">
            <v>Cc1ccc(SSc2c(C)cccc2C)cc1C</v>
          </cell>
          <cell r="E11337" t="str">
            <v>C[B]-(H):6|C[B]-(C):4|C-(C[B])(H)3:4|S-(C[B])(S):2|C[B]-(S):2</v>
          </cell>
          <cell r="F11337"/>
          <cell r="G11337" t="str">
            <v>0</v>
          </cell>
        </row>
        <row r="11338">
          <cell r="A11338" t="str">
            <v>65104-31-6</v>
          </cell>
          <cell r="B11338" t="str">
            <v>SVSLLOZMPLCVED-UHFFFAOYSA-N</v>
          </cell>
          <cell r="C11338" t="str">
            <v>ジキシリルジスルフィド</v>
          </cell>
          <cell r="D11338" t="str">
            <v>Cc1ccc(C)c(SSc2c(C)cccc2C)c1</v>
          </cell>
          <cell r="E11338" t="str">
            <v>C[B]-(H):6|C[B]-(C):4|C-(C[B])(H)3:4|S-(C[B])(S):2|C[B]-(S):2</v>
          </cell>
          <cell r="F11338"/>
          <cell r="G11338" t="str">
            <v>0</v>
          </cell>
        </row>
        <row r="11339">
          <cell r="A11339" t="str">
            <v>65104-35-0</v>
          </cell>
          <cell r="B11339" t="str">
            <v>GYARJWYKQJZMPX-UHFFFAOYSA-N</v>
          </cell>
          <cell r="C11339" t="str">
            <v>ジキシリルジスルフィド</v>
          </cell>
          <cell r="D11339" t="str">
            <v>Cc1cc(C)cc(SSc2ccc(C)c(C)c2)c1</v>
          </cell>
          <cell r="E11339" t="str">
            <v>C[B]-(H):6|C[B]-(C):4|C-(C[B])(H)3:4|S-(C[B])(S):2|C[B]-(S):2</v>
          </cell>
          <cell r="F11339"/>
          <cell r="G11339" t="str">
            <v>0</v>
          </cell>
        </row>
        <row r="11340">
          <cell r="A11340" t="str">
            <v>65087-04-9</v>
          </cell>
          <cell r="B11340" t="str">
            <v>BMOJFIQTZGTZOA-UHFFFAOYSA-N</v>
          </cell>
          <cell r="C11340" t="str">
            <v>ジキシリルジスルフィド</v>
          </cell>
          <cell r="D11340" t="str">
            <v>Cc1ccc(SSc2c(C)cccc2C)c(C)c1</v>
          </cell>
          <cell r="E11340" t="str">
            <v>C[B]-(H):6|C[B]-(C):4|C-(C[B])(H)3:4|S-(C[B])(S):2|C[B]-(S):2</v>
          </cell>
          <cell r="F11340"/>
          <cell r="G11340" t="str">
            <v>0</v>
          </cell>
        </row>
        <row r="11341">
          <cell r="A11341" t="str">
            <v>65104-32-7</v>
          </cell>
          <cell r="B11341" t="str">
            <v>CERCBEMZIKCJRI-UHFFFAOYSA-N</v>
          </cell>
          <cell r="C11341" t="str">
            <v>ジキシリルジスルフィド</v>
          </cell>
          <cell r="D11341" t="str">
            <v>Cc1ccc(C)c(SSc2cc(C)cc(C)c2)c1</v>
          </cell>
          <cell r="E11341" t="str">
            <v>C[B]-(H):6|C[B]-(C):4|C-(C[B])(H)3:4|S-(C[B])(S):2|C[B]-(S):2</v>
          </cell>
          <cell r="F11341"/>
          <cell r="G11341" t="str">
            <v>0</v>
          </cell>
        </row>
        <row r="11342">
          <cell r="A11342" t="str">
            <v>65104-34-9</v>
          </cell>
          <cell r="B11342" t="str">
            <v>MMXSWXFYBANZPN-UHFFFAOYSA-N</v>
          </cell>
          <cell r="C11342" t="str">
            <v>ジキシリルジスルフィド</v>
          </cell>
          <cell r="D11342" t="str">
            <v>Cc1cc(C)cc(SSc2c(C)cccc2C)c1</v>
          </cell>
          <cell r="E11342" t="str">
            <v>C[B]-(H):6|C[B]-(C):4|C-(C[B])(H)3:4|S-(C[B])(S):2|C[B]-(S):2</v>
          </cell>
          <cell r="F11342"/>
          <cell r="G11342" t="str">
            <v>0</v>
          </cell>
        </row>
        <row r="11343">
          <cell r="A11343" t="str">
            <v>65087-03-8</v>
          </cell>
          <cell r="B11343" t="str">
            <v>GPIVSAFVQWEQOE-UHFFFAOYSA-N</v>
          </cell>
          <cell r="C11343" t="str">
            <v>ジキシリルジスルフィド</v>
          </cell>
          <cell r="D11343" t="str">
            <v>Cc1ccc(SSc2cc(C)ccc2C)c(C)c1</v>
          </cell>
          <cell r="E11343" t="str">
            <v>C[B]-(H):6|C[B]-(C):4|C-(C[B])(H)3:4|S-(C[B])(S):2|C[B]-(S):2</v>
          </cell>
          <cell r="F11343"/>
          <cell r="G11343" t="str">
            <v>0</v>
          </cell>
        </row>
        <row r="11344">
          <cell r="A11344" t="str">
            <v>63734-62-3</v>
          </cell>
          <cell r="B11344" t="str">
            <v>ONKRUAQFUNKYAX-UHFFFAOYSA-N</v>
          </cell>
          <cell r="C11344" t="str">
            <v>３－（２－クロロ－４－（トリフルオロメチル）フェノキシ）安息香酸</v>
          </cell>
          <cell r="D11344" t="str">
            <v>OC(=O)c1cccc(Oc2ccc(cc2Cl)C(F)(F)F)c1</v>
          </cell>
          <cell r="E11344" t="str">
            <v>C[B]-(H):7|C[B]-(C):1|CO-(C[B])(O):1|O-(CO)(H):1|O-(C[B])2:1|C[B]-(O):2|C[B]-(CO):1|C-(C[B])(F)3:1|C[B]-(Cl):1</v>
          </cell>
          <cell r="F11344"/>
          <cell r="G11344" t="str">
            <v>0</v>
          </cell>
        </row>
        <row r="11345">
          <cell r="A11345" t="str">
            <v>63779-21-5</v>
          </cell>
          <cell r="B11345" t="str">
            <v>CGSMXRDFGNFLPX-UHFFFAOYSA-N</v>
          </cell>
          <cell r="C11345" t="str">
            <v>２－メチル－４－（１，７，７－トリメチルビシクロ［２．２．１］ヘプタ－２－イル）シクロヘキサノン</v>
          </cell>
          <cell r="D11345" t="str">
            <v>CC1CC(CCC1=O)C2CC3CCC2(C)C3(C)C</v>
          </cell>
          <cell r="E11345" t="str">
            <v>C-(H)3(C):4|C-(C)2(H)2:5|C-(H)(C)3:3|C-(C)4:2|CO-(C)2:1|C-(C)2(H)(CO):1|C-(C)(H)2(CO):1</v>
          </cell>
          <cell r="F11345" t="str">
            <v>Cyclopentane,sub:2|Cyclohexane,sub:2|Bicyclo[2.2.1]heptane:1|Cyclohexanone:1</v>
          </cell>
          <cell r="G11345" t="str">
            <v>0</v>
          </cell>
        </row>
        <row r="11346">
          <cell r="A11346" t="str">
            <v>16390-07-1</v>
          </cell>
          <cell r="B11346" t="str">
            <v>IURNVVIQOMTXSM-UHFFFAOYSA-N</v>
          </cell>
          <cell r="C11346" t="str">
            <v>Ｎ’－（ｐ－クロロベンゾイル）－Ｎ－（ｐ－メトキシフェニル）ヒドラジン</v>
          </cell>
          <cell r="D11346" t="str">
            <v>COc1ccc(cc1)N(N)C(=O)c2ccc(Cl)cc2</v>
          </cell>
          <cell r="E11346" t="str">
            <v>C[B]-(H):8|O-(C[B])(C):1|C-(H)3(O):1|C[B]-(O):1|C[B]-(CO):1|N-(H)2(N):1|CO-(C[B])(N),amides:1|C[B]-(N):1|N-(C[B])(N)(CO):1|C[B]-(Cl):1</v>
          </cell>
          <cell r="F11346"/>
          <cell r="G11346" t="str">
            <v>0</v>
          </cell>
        </row>
        <row r="11347">
          <cell r="A11347" t="str">
            <v>16397-75-4</v>
          </cell>
          <cell r="B11347" t="str">
            <v>QRNFTMKPBPCPJO-UHFFFAOYSA-N</v>
          </cell>
          <cell r="C11347" t="str">
            <v>２－エチルヘキシル＝ヘキサノアート</v>
          </cell>
          <cell r="D11347" t="str">
            <v>CCCCCC(=O)OCC(CC)CCCC</v>
          </cell>
          <cell r="E11347" t="str">
            <v>C-(H)3(C):3|C-(C)2(H)2:7|C-(H)(C)3:1|CO-(C)(O):1|O-(C)(CO):1|C-(C)(H)2(CO):1|C-(C)(H)2(O):1</v>
          </cell>
          <cell r="F11347"/>
          <cell r="G11347" t="str">
            <v>0</v>
          </cell>
        </row>
        <row r="11348">
          <cell r="A11348" t="str">
            <v>16260-26-7</v>
          </cell>
          <cell r="B11348" t="str">
            <v>QWPNJOHZHSJFIY-UHFFFAOYSA-N</v>
          </cell>
          <cell r="C11348" t="str">
            <v>オクチル＝テトラデカノアート</v>
          </cell>
          <cell r="D11348" t="str">
            <v>CCCCCCCCCCCCCC(=O)OCCCCCCCC</v>
          </cell>
          <cell r="E11348" t="str">
            <v>C-(H)3(C):2|C-(C)2(H)2:17|CO-(C)(O):1|O-(C)(CO):1|C-(C)(H)2(CO):1|C-(C)(H)2(O):1</v>
          </cell>
          <cell r="F11348"/>
          <cell r="G11348" t="str">
            <v>0</v>
          </cell>
        </row>
        <row r="11349">
          <cell r="A11349" t="str">
            <v>16397-78-7</v>
          </cell>
          <cell r="B11349" t="str">
            <v>OUCGLXKNITVPJS-OUKQBFOZSA-N</v>
          </cell>
          <cell r="C11349" t="str">
            <v>２－エチルヘキシル＝３－フェニルアクリラート</v>
          </cell>
          <cell r="D11349" t="str">
            <v>CCCCC(CC)COC(=O)\C=C\c1ccccc1</v>
          </cell>
          <cell r="E11349" t="str">
            <v>C-(H)3(C):2|C-(C)2(H)2:4|C-(H)(C)3:1|C[d]-C[B](H):1|C[B]-(H):5|C[B]-(C[d]):1|CO-(C[d])(O):1|O-(C)(CO):1|C[d]-(H)(CO):1|C-(C)(H)2(O):1</v>
          </cell>
          <cell r="F11349"/>
          <cell r="G11349" t="str">
            <v>0</v>
          </cell>
        </row>
        <row r="11350">
          <cell r="A11350" t="str">
            <v>66256-62-0</v>
          </cell>
          <cell r="B11350" t="str">
            <v>VZXWJVFQXZUFQS-UHFFFAOYSA-N</v>
          </cell>
          <cell r="C11350" t="str">
            <v>４－メチル－２－プロピルヘキサン－１－オール</v>
          </cell>
          <cell r="D11350" t="str">
            <v>CCCC(CO)CC(C)CC</v>
          </cell>
          <cell r="E11350" t="str">
            <v>C-(H)3(C):3|C-(C)2(H)2:4|C-(H)(C)3:2|O-(C)(H):1|C-(C)(H)2(O):1</v>
          </cell>
          <cell r="F11350"/>
          <cell r="G11350" t="str">
            <v>0</v>
          </cell>
        </row>
        <row r="11351">
          <cell r="A11351" t="str">
            <v>17670-95-0</v>
          </cell>
          <cell r="B11351" t="str">
            <v>RTHZICFVEFQDCR-UHFFFAOYSA-N</v>
          </cell>
          <cell r="C11351" t="str">
            <v>Ｎ，Ｎ－ビス（オクチルアミノエチル）グリシン</v>
          </cell>
          <cell r="D11351" t="str">
            <v>CCCCCCCCNCCN(CCNCCCCCCCC)CC(=O)O</v>
          </cell>
          <cell r="E11351" t="str">
            <v>C-(H)3(C):2|C-(C)2(H)2:12|CO-(C)(O):1|O-(CO)(H):1|C-(C)(H)2(N):6|N-(C)2(H):2|N-(C)3:1|C-(H)2(N)(CO):1</v>
          </cell>
          <cell r="F11351" t="str">
            <v>Zwitterion enegy, aliphatic:1</v>
          </cell>
          <cell r="G11351" t="str">
            <v>0</v>
          </cell>
        </row>
        <row r="11352">
          <cell r="A11352" t="str">
            <v>17627-41-7</v>
          </cell>
          <cell r="B11352" t="str">
            <v>OGBQOQXYUCEIHB-UHFFFAOYSA-N</v>
          </cell>
          <cell r="C11352" t="str">
            <v>ヘキシル＝３－メチルブタ－２－エノアート</v>
          </cell>
          <cell r="D11352" t="str">
            <v>CCCCCCOC(=O)C=C(C)C</v>
          </cell>
          <cell r="E11352" t="str">
            <v>C-(H)3(C):1|C-(C)2(H)2:4|C[d]-(C)2:1|C-(C[d])(H)3:2|CO-(C[d])(O):1|O-(C)(CO):1|C[d]-(H)(CO):1|C-(C)(H)2(O):1</v>
          </cell>
          <cell r="F11352"/>
          <cell r="G11352" t="str">
            <v>0</v>
          </cell>
        </row>
        <row r="11353">
          <cell r="A11353" t="str">
            <v>17658-63-8</v>
          </cell>
          <cell r="B11353" t="str">
            <v>JQJGGMZIMBGQQY-UHFFFAOYSA-N</v>
          </cell>
          <cell r="C11353" t="str">
            <v>２－ヘキサデシルイコサン－１－オール</v>
          </cell>
          <cell r="D11353" t="str">
            <v>CCCCCCCCCCCCCCCCCCC(CO)CCCCCCCCCCCCCCCC</v>
          </cell>
          <cell r="E11353" t="str">
            <v>C-(H)3(C):2|C-(C)2(H)2:32|C-(H)(C)3:1|O-(C)(H):1|C-(C)(H)2(O):1</v>
          </cell>
          <cell r="F11353"/>
          <cell r="G11353" t="str">
            <v>0</v>
          </cell>
        </row>
        <row r="11354">
          <cell r="A11354" t="str">
            <v>17356-09-1</v>
          </cell>
          <cell r="B11354" t="str">
            <v>PQJOSEVTIKYWLH-UHFFFAOYSA-N</v>
          </cell>
          <cell r="C11354" t="str">
            <v>１－ヨード－４－イソプロピルベンゼン</v>
          </cell>
          <cell r="D11354" t="str">
            <v>CC(C)c1ccc(I)cc1</v>
          </cell>
          <cell r="E11354" t="str">
            <v>C-(H)3(C):2|C-(C[B])(C)2(H):1|C[B]-(H):4|C[B]-(C):1|C[B]-(I):1</v>
          </cell>
          <cell r="F11354"/>
          <cell r="G11354" t="str">
            <v>0</v>
          </cell>
        </row>
        <row r="11355">
          <cell r="A11355" t="str">
            <v>17639-76-8</v>
          </cell>
          <cell r="B11355" t="str">
            <v>VABBJJOSOCPYIT-UHFFFAOYSA-N</v>
          </cell>
          <cell r="C11355" t="str">
            <v>メチル＝２－メトキシプロパノアート</v>
          </cell>
          <cell r="D11355" t="str">
            <v>COC(C)C(=O)OC</v>
          </cell>
          <cell r="E11355" t="str">
            <v>C-(H)3(C):1|CO-(C)(O):1|O-(C)(CO):1|O-(C)2:1|C-(C)(H)(O)(CO):1|C-(H)3(O):2</v>
          </cell>
          <cell r="F11355"/>
          <cell r="G11355" t="str">
            <v>0</v>
          </cell>
        </row>
        <row r="11356">
          <cell r="A11356" t="str">
            <v>17696-37-6</v>
          </cell>
          <cell r="B11356" t="str">
            <v>ZSPDNAYHQYQUPC-UHFFFAOYSA-N</v>
          </cell>
          <cell r="C11356" t="str">
            <v>４－ｔｅｒｔ－ブチル－２，５－ジメチルフェノール</v>
          </cell>
          <cell r="D11356" t="str">
            <v>Cc1cc(c(C)cc1O)C(C)(C)C</v>
          </cell>
          <cell r="E11356" t="str">
            <v>C-(H)3(C):3|C-(C[B])(C)3:1|C[B]-(H):2|C[B]-(C):3|C-(C[B])(H)3:2|O-(C[B])(H):1|C[B]-(O):1</v>
          </cell>
          <cell r="F11356" t="str">
            <v>C-(H)3(C),tertiary:1</v>
          </cell>
          <cell r="G11356" t="str">
            <v>0</v>
          </cell>
        </row>
        <row r="11357">
          <cell r="A11357" t="str">
            <v>17611-82-4</v>
          </cell>
          <cell r="B11357" t="str">
            <v>GDCJAPJJFZWILF-UHFFFAOYSA-N</v>
          </cell>
          <cell r="C11357" t="str">
            <v>２－エチルスクシノニトリル</v>
          </cell>
          <cell r="D11357" t="str">
            <v>CCC(CC#N)C#N</v>
          </cell>
          <cell r="E11357" t="str">
            <v>C-(H)3(C):1|C-(C)2(H)2:1|C-(C)(H)2(CN):1|C-(C)2(H)(CN):1</v>
          </cell>
          <cell r="F11357"/>
          <cell r="G11357" t="str">
            <v>0</v>
          </cell>
        </row>
        <row r="11358">
          <cell r="A11358" t="str">
            <v>17678-60-3</v>
          </cell>
          <cell r="B11358" t="str">
            <v>SNHHYQWNNZIBLN-UHFFFAOYSA-N</v>
          </cell>
          <cell r="C11358" t="str">
            <v>Ｎ，Ｎ－ジメチルペンタデカン－１－アミン</v>
          </cell>
          <cell r="D11358" t="str">
            <v>CCCCCCCCCCCCCCCN(C)C</v>
          </cell>
          <cell r="E11358" t="str">
            <v>C-(H)3(C):1|C-(C)2(H)2:13|C-(H)3(N):2|C-(C)(H)2(N):1|N-(C)3:1</v>
          </cell>
          <cell r="F11358"/>
          <cell r="G11358" t="str">
            <v>0</v>
          </cell>
        </row>
        <row r="11359">
          <cell r="A11359" t="str">
            <v>17687-72-8</v>
          </cell>
          <cell r="B11359" t="str">
            <v>GIJUBRUJCGBQEM-UHFFFAOYSA-N</v>
          </cell>
          <cell r="C11359" t="str">
            <v>９－オクチルヘプタデカン－９－オール</v>
          </cell>
          <cell r="D11359" t="str">
            <v>CCCCCCCCC(O)(CCCCCCCC)CCCCCCCC</v>
          </cell>
          <cell r="E11359" t="str">
            <v>C-(H)3(C):3|C-(C)2(H)2:21|O-(C)(H):1|C-(C)3(O),alcohols/peroxides:1</v>
          </cell>
          <cell r="F11359"/>
          <cell r="G11359" t="str">
            <v>0</v>
          </cell>
        </row>
        <row r="11360">
          <cell r="A11360" t="str">
            <v>17404-44-3</v>
          </cell>
          <cell r="B11360" t="str">
            <v>WBQRXJLVMAWCMN-UHFFFAOYSA-N</v>
          </cell>
          <cell r="C11360" t="str">
            <v>２－（オクタン－３－イル）フェノール</v>
          </cell>
          <cell r="D11360" t="str">
            <v>CCCCCC(CC)c1ccccc1O</v>
          </cell>
          <cell r="E11360" t="str">
            <v>C-(H)3(C):2|C-(C)2(H)2:5|C-(C[B])(C)2(H):1|C[B]-(H):4|C[B]-(C):1|O-(C[B])(H):1|C[B]-(O):1</v>
          </cell>
          <cell r="F11360"/>
          <cell r="G11360" t="str">
            <v>0</v>
          </cell>
        </row>
        <row r="11361">
          <cell r="A11361" t="str">
            <v>17373-29-4</v>
          </cell>
          <cell r="B11361" t="str">
            <v>ADXNPXDFKKWVGE-UHFFFAOYSA-N</v>
          </cell>
          <cell r="C11361" t="str">
            <v>Ｎ，Ｎ－ジメチルトリデカン－１－アミン</v>
          </cell>
          <cell r="D11361" t="str">
            <v>CCCCCCCCCCCCCN(C)C</v>
          </cell>
          <cell r="E11361" t="str">
            <v>C-(H)3(C):1|C-(C)2(H)2:11|C-(H)3(N):2|C-(C)(H)2(N):1|N-(C)3:1</v>
          </cell>
          <cell r="F11361"/>
          <cell r="G11361" t="str">
            <v>0</v>
          </cell>
        </row>
        <row r="11362">
          <cell r="A11362" t="str">
            <v>17361-44-3</v>
          </cell>
          <cell r="B11362" t="str">
            <v>HSUGDXPUFCVGES-UHFFFAOYSA-N</v>
          </cell>
          <cell r="C11362" t="str">
            <v>Ｎ－テトラデシルテトラデカン－１－アミン</v>
          </cell>
          <cell r="D11362" t="str">
            <v>CCCCCCCCCCCCCCNCCCCCCCCCCCCCC</v>
          </cell>
          <cell r="E11362" t="str">
            <v>C-(H)3(C):2|C-(C)2(H)2:24|C-(C)(H)2(N):2|N-(C)2(H):1</v>
          </cell>
          <cell r="F11362"/>
          <cell r="G11362" t="str">
            <v>0</v>
          </cell>
        </row>
        <row r="11363">
          <cell r="A11363" t="str">
            <v>17408-59-2</v>
          </cell>
          <cell r="B11363" t="str">
            <v>CIIDOZQHEPMZIR-UHFFFAOYSA-N</v>
          </cell>
          <cell r="C11363" t="str">
            <v>４－（デカン－２－イル）フェノール</v>
          </cell>
          <cell r="D11363" t="str">
            <v>CCCCCCCCC(C)c1ccc(O)cc1</v>
          </cell>
          <cell r="E11363" t="str">
            <v>C-(H)3(C):2|C-(C)2(H)2:7|C-(C[B])(C)2(H):1|C[B]-(H):4|C[B]-(C):1|O-(C[B])(H):1|C[B]-(O):1</v>
          </cell>
          <cell r="F11363"/>
          <cell r="G11363" t="str">
            <v>0</v>
          </cell>
        </row>
        <row r="11364">
          <cell r="A11364" t="str">
            <v>29621-55-4</v>
          </cell>
          <cell r="B11364" t="str">
            <v>MMMXGGXIIWGLRU-UHFFFAOYSA-N</v>
          </cell>
          <cell r="C11364" t="str">
            <v>ｐ－メンタ－１，８－ジエン－７－イル＝ホルマート</v>
          </cell>
          <cell r="D11364" t="str">
            <v>CC(=C)C1CCC(=CC1)COC=O</v>
          </cell>
          <cell r="E11364" t="str">
            <v>C-(C)2(H)2:1|C[d]-(H)2:1|C[d]-(C)(H):1|C[d]-(C)2:2|C-(C[d])(C)(H)2:2|C-(C[d])(C)2(H):1|C-(C[d])(H)3:1|CO-(H)(O):1|O-(C)(CO):1|C-(C[d])(H)2(O):1</v>
          </cell>
          <cell r="F11364" t="str">
            <v>Cyclohexene:1</v>
          </cell>
          <cell r="G11364" t="str">
            <v>0</v>
          </cell>
        </row>
        <row r="11365">
          <cell r="A11365" t="str">
            <v>29887-08-9</v>
          </cell>
          <cell r="B11365" t="str">
            <v>ULYAQFDBACQQGC-UHFFFAOYSA-N</v>
          </cell>
          <cell r="C11365" t="str">
            <v>１，４－ビス［（２－エチルヘキシル）アミノ］－９，１０－アントラキノン</v>
          </cell>
          <cell r="D11365" t="str">
            <v>CCCCC(CC)CNc1ccc(NCC(CC)CCCC)c2C(=O)c3ccccc3C(=O)c12</v>
          </cell>
          <cell r="E11365" t="str">
            <v>C-(H)3(C):4|C-(C)2(H)2:8|C-(H)(C)3:2|C[B]-(H):6|CO-(C[B])2:2|C[B]-(CO):4|C-(C)(H)2(N):2|N-(C[B])(C)(H):2|C[B]-(N):2</v>
          </cell>
          <cell r="F11365" t="str">
            <v>ortho corr, hydrocarbons:2</v>
          </cell>
          <cell r="G11365" t="str">
            <v>0</v>
          </cell>
        </row>
        <row r="11366">
          <cell r="A11366" t="str">
            <v>29710-34-7</v>
          </cell>
          <cell r="B11366" t="str">
            <v>QICHMCRJUKQZRE-UHFFFAOYSA-N</v>
          </cell>
          <cell r="C11366" t="str">
            <v>ヘキサデシル＝デカノアート</v>
          </cell>
          <cell r="D11366" t="str">
            <v>CCCCCCCCCCCCCCCCOC(=O)CCCCCCCCC</v>
          </cell>
          <cell r="E11366" t="str">
            <v>C-(H)3(C):2|C-(C)2(H)2:21|CO-(C)(O):1|O-(C)(CO):1|C-(C)(H)2(CO):1|C-(C)(H)2(O):1</v>
          </cell>
          <cell r="F11366"/>
          <cell r="G11366" t="str">
            <v>0</v>
          </cell>
        </row>
        <row r="11367">
          <cell r="A11367" t="str">
            <v>29752-80-5</v>
          </cell>
          <cell r="B11367" t="str">
            <v>JTLQQZSDVWPHLD-UHFFFAOYSA-N</v>
          </cell>
          <cell r="C11367" t="str">
            <v>Ｎ，Ｎ－ビス（２－ヒドロキシエチル）ヘキサンアミド</v>
          </cell>
          <cell r="D11367" t="str">
            <v>CCCCCC(=O)N(CCO)CCO</v>
          </cell>
          <cell r="E11367" t="str">
            <v>C-(H)3(C):1|C-(C)2(H)2:3|O-(C)(H):2|C-(C)(H)2(CO):1|C-(C)(H)2(O):2|C-(C)(H)2(N):2|CO-(C)(N):1|N-(C)2(CO):1</v>
          </cell>
          <cell r="F11367"/>
          <cell r="G11367" t="str">
            <v>0</v>
          </cell>
        </row>
        <row r="11368">
          <cell r="A11368" t="str">
            <v>29711-19-1</v>
          </cell>
          <cell r="B11368" t="str">
            <v>DGSQNDBKBFKKOZ-UHFFFAOYSA-N</v>
          </cell>
          <cell r="C11368" t="str">
            <v>メチル（２－ペンチル－３－オクソ－シクロペンチル）アセテート</v>
          </cell>
          <cell r="D11368" t="str">
            <v>COC(=O)CC1CCC(=O)C1CCC(C)C</v>
          </cell>
          <cell r="E11368" t="str">
            <v>C-(H)3(C):2|C-(C)2(H)2:3|C-(H)(C)3:2|CO-(C)(O):1|CO-(C)2:1|O-(C)(CO):1|C-(C)2(H)(CO):1|C-(C)(H)2(CO):2|C-(H)3(O):1</v>
          </cell>
          <cell r="F11368" t="str">
            <v>Cyclopentane,sub:1|Cyclopentanone:1</v>
          </cell>
          <cell r="G11368" t="str">
            <v>0</v>
          </cell>
        </row>
        <row r="11369">
          <cell r="A11369" t="str">
            <v>29770-73-8</v>
          </cell>
          <cell r="B11369" t="str">
            <v>JFGCXMPQNHUOAQ-UHFFFAOYSA-N</v>
          </cell>
          <cell r="C11369" t="str">
            <v>２－エチル－３－メチルペンタンニトリル</v>
          </cell>
          <cell r="D11369" t="str">
            <v>CCC(C)C(CC)C#N</v>
          </cell>
          <cell r="E11369" t="str">
            <v>C-(H)3(C):3|C-(C)2(H)2:2|C-(H)(C)3:1|C-(C)2(H)(CN):1</v>
          </cell>
          <cell r="F11369"/>
          <cell r="G11369" t="str">
            <v>0</v>
          </cell>
        </row>
        <row r="11370">
          <cell r="A11370" t="str">
            <v>17329-79-2</v>
          </cell>
          <cell r="B11370" t="str">
            <v>DULAHVOOPMNHFB-UHFFFAOYSA-N</v>
          </cell>
          <cell r="C11370" t="str">
            <v>２－｛エチル［（ノナフルオロブチル）スルホニル］アミノ｝エチル＝アクリラート</v>
          </cell>
          <cell r="D11370" t="str">
            <v>CCN(CCOC(=O)C=C)S(=O)(=O)C(F)(F)C(F)(F)C(F)(F)C(F)(F)F</v>
          </cell>
          <cell r="E11370" t="str">
            <v>C-(H)3(C):1|C[d]-(H)2:1|CO-(C[d])(O):1|O-(C)(CO):1|C[d]-(H)(CO):1|C-(C)(H)2(O):1|C-(C)(H)2(N):2|N-(C)2(S):1|N-(C)2(SO2):1|C-(C)(F)3:1|C-(C)2(F)2:2</v>
          </cell>
          <cell r="F11370"/>
          <cell r="G11370" t="str">
            <v>0</v>
          </cell>
        </row>
        <row r="11371">
          <cell r="A11371" t="str">
            <v>29713-25-5</v>
          </cell>
          <cell r="B11371" t="str">
            <v>UJDNTFQWEQKSCL-UHFFFAOYSA-N</v>
          </cell>
          <cell r="C11371" t="str">
            <v>ジメチル＝２，２，４－トリメチルヘキサンジオアート</v>
          </cell>
          <cell r="D11371" t="str">
            <v>COC(=O)CC(C)CC(C)(C)C(=O)OC</v>
          </cell>
          <cell r="E11371" t="str">
            <v>C-(H)3(C):3|C-(C)2(H)2:1|C-(H)(C)3:1|CO-(C)(O):2|O-(C)(CO):2|C-(C)3(CO):1|C-(C)(H)2(CO):1|C-(H)3(O):2</v>
          </cell>
          <cell r="F11371"/>
          <cell r="G11371" t="str">
            <v>0</v>
          </cell>
        </row>
        <row r="11372">
          <cell r="A11372" t="str">
            <v>29681-21-8</v>
          </cell>
          <cell r="B11372" t="str">
            <v>FETMDPWILVCFLL-UHFFFAOYSA-N</v>
          </cell>
          <cell r="C11372" t="str">
            <v>２－［２－（２－イソプロポキシエトキシ）エトキシ］エタノール</v>
          </cell>
          <cell r="D11372" t="str">
            <v>CC(C)OCCOCCOCCO</v>
          </cell>
          <cell r="E11372" t="str">
            <v>C-(H)3(C):2|O-(C)2:3|O-(C)(H):1|C-(C)2(H)(O),ethers/esters:1|C-(C)(H)2(O):1|C-(C)(H)2(O):5</v>
          </cell>
          <cell r="F11372"/>
          <cell r="G11372" t="str">
            <v>0</v>
          </cell>
        </row>
        <row r="11373">
          <cell r="A11373" t="str">
            <v>24499-80-7</v>
          </cell>
          <cell r="B11373" t="str">
            <v>VBHRLSQLJDHSCO-UHFFFAOYSA-N</v>
          </cell>
          <cell r="C11373" t="str">
            <v>５，５－ジメチルヘキサン酸</v>
          </cell>
          <cell r="D11373" t="str">
            <v>CC(C)(C)CCCC(=O)O</v>
          </cell>
          <cell r="E11373" t="str">
            <v>C-(H)3(C):3|C-(C)2(H)2:2|C-(C)4:1|CO-(C)(O):1|O-(CO)(H):1|C-(C)(H)2(CO):1</v>
          </cell>
          <cell r="F11373" t="str">
            <v>C-(H)3(C),tertiary:1</v>
          </cell>
          <cell r="G11373" t="str">
            <v>0</v>
          </cell>
        </row>
        <row r="11374">
          <cell r="A11374" t="str">
            <v>25738-24-3</v>
          </cell>
          <cell r="B11374" t="str">
            <v>XFUDRSZJCBDNPN-QYGUTFKISA-N</v>
          </cell>
          <cell r="C11374" t="str">
            <v>３，３’－｛ウレイレンビス［（２－メチル－４，１－フェニレン）ジアゼンジイル］｝ビス（ナフタレン－１，５－ジスルホン酸）</v>
          </cell>
          <cell r="D11374" t="str">
            <v>Cc1cc(NC(=O)Nc2ccc(\N=N\c3cc(c4cccc(c4c3)S(=O)(=O)O)S(=O)(=O)O)c(C)c2)ccc1\N=N\c5cc(c6cccc(c6c5)S(=O)(=O)O)S(=O)(=O)O</v>
          </cell>
          <cell r="E11374" t="str">
            <v>C[BF]-(C[B])2(C[BF]):4|C[B]-(H):16|C[B]-(C):2|C-(C[B])(H)3:2|N[A]-(C[B]):4|C[B]-(C[B])2(N[A]):4|CO-(N)2:1|N-(C[B])(H)(CO):2|C[B]-(N):2|C[B]-(SO2):4|C[B]-(S):4</v>
          </cell>
          <cell r="F11374" t="str">
            <v>Naphtalene:2</v>
          </cell>
          <cell r="G11374" t="str">
            <v>0</v>
          </cell>
        </row>
        <row r="11375">
          <cell r="A11375" t="str">
            <v>24466-84-0</v>
          </cell>
          <cell r="B11375" t="str">
            <v>HIKYVKDNGAULJV-UHFFFAOYSA-N</v>
          </cell>
          <cell r="C11375" t="str">
            <v>ヘプタン－１－イル＝ステアラート</v>
          </cell>
          <cell r="D11375" t="str">
            <v>CCCCCCCCCCCCCCCCCC(=O)OCCCCCCC</v>
          </cell>
          <cell r="E11375" t="str">
            <v>C-(H)3(C):2|C-(C)2(H)2:20|CO-(C)(O):1|O-(C)(CO):1|C-(C)(H)2(CO):1|C-(C)(H)2(O):1</v>
          </cell>
          <cell r="F11375"/>
          <cell r="G11375" t="str">
            <v>0</v>
          </cell>
        </row>
        <row r="11376">
          <cell r="A11376" t="str">
            <v>24323-21-5</v>
          </cell>
          <cell r="B11376" t="str">
            <v>KUSYIGBGHPOWEL-UHFFFAOYSA-N</v>
          </cell>
          <cell r="C11376" t="str">
            <v>２－メチルノナン酸</v>
          </cell>
          <cell r="D11376" t="str">
            <v>CCCCCCCC(C)C(=O)O</v>
          </cell>
          <cell r="E11376" t="str">
            <v>C-(H)3(C):2|C-(C)2(H)2:6|CO-(C)(O):1|O-(CO)(H):1|C-(C)2(H)(CO):1</v>
          </cell>
          <cell r="F11376"/>
          <cell r="G11376" t="str">
            <v>0</v>
          </cell>
        </row>
        <row r="11377">
          <cell r="A11377" t="str">
            <v>24162-63-8</v>
          </cell>
          <cell r="B11377" t="str">
            <v>NTHFKMZKTASAMH-UHFFFAOYSA-N</v>
          </cell>
          <cell r="C11377" t="str">
            <v>２，４－ジブロモスチレン</v>
          </cell>
          <cell r="D11377" t="str">
            <v>Brc1ccc(C=C)c(Br)c1</v>
          </cell>
          <cell r="E11377" t="str">
            <v>C[d]-(H)2:1|C[d]-C[B](H):1|C[B]-(H):3|C[B]-(C[d]):1|C[B]-(Br):2</v>
          </cell>
          <cell r="F11377"/>
          <cell r="G11377" t="str">
            <v>0</v>
          </cell>
        </row>
        <row r="11378">
          <cell r="A11378" t="str">
            <v>24323-31-7</v>
          </cell>
          <cell r="B11378" t="str">
            <v>FZUUHEZQCQGYNX-UHFFFAOYSA-N</v>
          </cell>
          <cell r="C11378" t="str">
            <v>２－メチルトリデカン酸</v>
          </cell>
          <cell r="D11378" t="str">
            <v>CCCCCCCCCCCC(C)C(=O)O</v>
          </cell>
          <cell r="E11378" t="str">
            <v>C-(H)3(C):2|C-(C)2(H)2:10|CO-(C)(O):1|O-(CO)(H):1|C-(C)2(H)(CO):1</v>
          </cell>
          <cell r="F11378"/>
          <cell r="G11378" t="str">
            <v>0</v>
          </cell>
        </row>
        <row r="11379">
          <cell r="A11379" t="str">
            <v>24323-23-7</v>
          </cell>
          <cell r="B11379" t="str">
            <v>SAOSCTYRONNFTC-UHFFFAOYSA-N</v>
          </cell>
          <cell r="C11379" t="str">
            <v>２－メチルデカン酸</v>
          </cell>
          <cell r="D11379" t="str">
            <v>CCCCCCCCC(C)C(=O)O</v>
          </cell>
          <cell r="E11379" t="str">
            <v>C-(H)3(C):2|C-(C)2(H)2:7|CO-(C)(O):1|O-(CO)(H):1|C-(C)2(H)(CO):1</v>
          </cell>
          <cell r="F11379"/>
          <cell r="G11379" t="str">
            <v>0</v>
          </cell>
        </row>
        <row r="11380">
          <cell r="A11380" t="str">
            <v>24271-12-3</v>
          </cell>
          <cell r="B11380" t="str">
            <v>GAQPWOABOQGPKA-UHFFFAOYSA-N</v>
          </cell>
          <cell r="C11380" t="str">
            <v>オクタデシル＝ドコサノアート</v>
          </cell>
          <cell r="D11380" t="str">
            <v>CCCCCCCCCCCCCCCCCCCCCC(=O)OCCCCCCCCCCCCCCCCCC</v>
          </cell>
          <cell r="E11380" t="str">
            <v>C-(H)3(C):2|C-(C)2(H)2:35|CO-(C)(O):1|O-(C)(CO):1|C-(C)(H)2(CO):1|C-(C)(H)2(O):1</v>
          </cell>
          <cell r="F11380"/>
          <cell r="G11380" t="str">
            <v>0</v>
          </cell>
        </row>
        <row r="11381">
          <cell r="A11381" t="str">
            <v>24323-25-9</v>
          </cell>
          <cell r="B11381" t="str">
            <v>PFFITEZSYJIHHR-UHFFFAOYSA-N</v>
          </cell>
          <cell r="C11381" t="str">
            <v>２－メチルウンデカン酸</v>
          </cell>
          <cell r="D11381" t="str">
            <v>CCCCCCCCCC(C)C(=O)O</v>
          </cell>
          <cell r="E11381" t="str">
            <v>C-(H)3(C):2|C-(C)2(H)2:8|CO-(C)(O):1|O-(CO)(H):1|C-(C)2(H)(CO):1</v>
          </cell>
          <cell r="F11381"/>
          <cell r="G11381" t="str">
            <v>0</v>
          </cell>
        </row>
        <row r="11382">
          <cell r="A11382" t="str">
            <v>30769-76-7</v>
          </cell>
          <cell r="B11382" t="str">
            <v>MVVQNBYRSDXHRF-UHFFFAOYSA-N</v>
          </cell>
          <cell r="C11382" t="str">
            <v>Ｎ－ブチル－Ｎ，Ｎ－ジヒドロキシエチルアミン</v>
          </cell>
          <cell r="D11382" t="str">
            <v>CC(C)CN(CCO)CCO</v>
          </cell>
          <cell r="E11382" t="str">
            <v>C-(H)3(C):2|C-(H)(C)3:1|O-(C)(H):2|C-(C)(H)2(O):2|C-(C)(H)2(N):3|N-(C)3:1</v>
          </cell>
          <cell r="F11382"/>
          <cell r="G11382" t="str">
            <v>0</v>
          </cell>
        </row>
        <row r="11383">
          <cell r="A11383" t="str">
            <v>30951-95-2</v>
          </cell>
          <cell r="B11383" t="str">
            <v>XTUXVDJHGIEBAA-FPLPWBNLSA-N</v>
          </cell>
          <cell r="C11383" t="str">
            <v>３，４－ジメチルヘキサ－３－エン</v>
          </cell>
          <cell r="D11383" t="str">
            <v>CC\C(=C(\C)/CC)\C</v>
          </cell>
          <cell r="E11383" t="str">
            <v>C-(H)3(C):2|C[d]-(C)2:2|C-(C[d])(C)(H)2:2|C-(C[d])(H)3:2</v>
          </cell>
          <cell r="F11383"/>
          <cell r="G11383" t="str">
            <v>0</v>
          </cell>
        </row>
        <row r="11384">
          <cell r="A11384" t="str">
            <v>25882-73-9</v>
          </cell>
          <cell r="B11384" t="str">
            <v>ZOBGMJLKAHONRM-UHFFFAOYSA-N</v>
          </cell>
          <cell r="C11384" t="str">
            <v>３－メチルオクタナール</v>
          </cell>
          <cell r="D11384" t="str">
            <v>CCCCCC(C)CC=O</v>
          </cell>
          <cell r="E11384" t="str">
            <v>C-(H)3(C):2|C-(C)2(H)2:4|C-(H)(C)3:1|CO-(C)(H):1|C-(C)(H)2(CO):1</v>
          </cell>
          <cell r="F11384"/>
          <cell r="G11384" t="str">
            <v>0</v>
          </cell>
        </row>
        <row r="11385">
          <cell r="A11385" t="str">
            <v>67893-07-6</v>
          </cell>
          <cell r="B11385" t="str">
            <v>GAARSHDEYZGKOY-UHFFFAOYSA-N</v>
          </cell>
          <cell r="C11385" t="str">
            <v>２，４－ジメチルテトラヒドロベンズアルデヒドグリコールアセタール</v>
          </cell>
          <cell r="D11385" t="str">
            <v>CC1C=C(C)CCC1C2OCCO2</v>
          </cell>
          <cell r="E11385" t="str">
            <v>C-(H)3(C):1|C-(C)2(H)2:1|C-(H)(C)3:1|C[d]-(C)(H):1|C[d]-(C)2:1|C-(C[d])(C)(H)2:1|C-(C[d])(C)2(H):1|C-(C[d])(H)3:1|O-(C)2:2|C-(C)(H)(O)2:1|C-(C)(H)2(O):2</v>
          </cell>
          <cell r="F11385" t="str">
            <v>Cyclohexene:1|1,3-Dioxolane:1</v>
          </cell>
          <cell r="G11385" t="str">
            <v>0</v>
          </cell>
        </row>
        <row r="11386">
          <cell r="A11386" t="str">
            <v>67893-05-4</v>
          </cell>
          <cell r="B11386" t="str">
            <v>DXRJGHNIYCEKBM-UHFFFAOYSA-N</v>
          </cell>
          <cell r="C11386" t="str">
            <v>エチル＝３－メチル－４－オキソヘプタノアート</v>
          </cell>
          <cell r="D11386" t="str">
            <v>CCCC(=O)C(C)CC(=O)OCC</v>
          </cell>
          <cell r="E11386" t="str">
            <v>C-(H)3(C):3|C-(C)2(H)2:1|CO-(C)(O):1|CO-(C)2:1|O-(C)(CO):1|C-(C)2(H)(CO):1|C-(C)(H)2(CO):2|C-(C)(H)2(O):1</v>
          </cell>
          <cell r="F11386"/>
          <cell r="G11386" t="str">
            <v>0</v>
          </cell>
        </row>
        <row r="11387">
          <cell r="A11387" t="str">
            <v>67879-60-1</v>
          </cell>
          <cell r="B11387" t="str">
            <v>NWXXKKDLGZLEGH-UHFFFAOYSA-N</v>
          </cell>
          <cell r="C11387" t="str">
            <v>２－イソプロピル－４－メチル－１，３－ジオキソラン</v>
          </cell>
          <cell r="D11387" t="str">
            <v>CC(C)C1OCC(C)O1</v>
          </cell>
          <cell r="E11387" t="str">
            <v>C-(H)3(C):3|C-(H)(C)3:1|O-(C)2:2|C-(C)(H)(O)2:1|C-(C)2(H)(O),ethers/esters:1|C-(C)(H)2(O):1</v>
          </cell>
          <cell r="F11387" t="str">
            <v>1,3-Dioxolane:1</v>
          </cell>
          <cell r="G11387" t="str">
            <v>0</v>
          </cell>
        </row>
        <row r="11388">
          <cell r="A11388" t="str">
            <v>67883-77-6</v>
          </cell>
          <cell r="B11388" t="str">
            <v>OQFRRXKRZQFDEI-JXMROGBWSA-N</v>
          </cell>
          <cell r="C11388" t="str">
            <v>３－フェニルプロパ－２－エン－１－イル＝２－メチルブタノアート</v>
          </cell>
          <cell r="D11388" t="str">
            <v>CCC(C)C(=O)OC\C=C\c1ccccc1</v>
          </cell>
          <cell r="E11388" t="str">
            <v>C-(H)3(C):2|C-(C)2(H)2:1|C[d]-(C)(H):1|C[d]-C[B](H):1|C[B]-(H):5|C[B]-(C[d]):1|CO-(C)(O):1|O-(C)(CO):1|C-(C)2(H)(CO):1|C-(C[d])(H)2(O):1</v>
          </cell>
          <cell r="F11388"/>
          <cell r="G11388" t="str">
            <v>0</v>
          </cell>
        </row>
        <row r="11389">
          <cell r="A11389" t="str">
            <v>67874-83-3</v>
          </cell>
          <cell r="B11389" t="str">
            <v>FHCYNCMLCRSWSM-UHFFFAOYSA-N</v>
          </cell>
          <cell r="C11389" t="str">
            <v>ベンジル＝２－エチルヘキサノアート</v>
          </cell>
          <cell r="D11389" t="str">
            <v>CCCCC(CC)C(=O)OCc1ccccc1</v>
          </cell>
          <cell r="E11389" t="str">
            <v>C-(H)3(C):2|C-(C)2(H)2:4|C[B]-(H):5|C[B]-(C):1|CO-(C)(O):1|O-(C)(CO):1|C-(C)2(H)(CO):1|C-(C[B])(H)2(O):1</v>
          </cell>
          <cell r="F11389"/>
          <cell r="G11389" t="str">
            <v>0</v>
          </cell>
        </row>
        <row r="11390">
          <cell r="A11390" t="str">
            <v>67845-26-5</v>
          </cell>
          <cell r="B11390" t="str">
            <v>RYGCGBYTXDCDPZ-UHFFFAOYSA-N</v>
          </cell>
          <cell r="C11390" t="str">
            <v>３，５－ビス（ヒドロキシメチル）オキサン－４－オン</v>
          </cell>
          <cell r="D11390" t="str">
            <v>OCC1COCC(CO)C1=O</v>
          </cell>
          <cell r="E11390" t="str">
            <v>CO-(C)2:1|O-(C)2:1|O-(C)(H):2|C-(C)2(H)(CO):2|C-(C)(H)2(O):2|C-(C)(H)2(O):2</v>
          </cell>
          <cell r="F11390" t="str">
            <v>Tetrahydropyran:1</v>
          </cell>
          <cell r="G11390" t="str">
            <v>0</v>
          </cell>
        </row>
        <row r="11391">
          <cell r="A11391" t="str">
            <v>67845-36-7</v>
          </cell>
          <cell r="B11391" t="str">
            <v>XRSPLASKNSDWKL-UHFFFAOYSA-N</v>
          </cell>
          <cell r="C11391" t="str">
            <v>２－メトキシ－６－（１，７，７－トリメチルビシクロ［２．２．１］ヘプタ－２－イル）シクロヘキサノール</v>
          </cell>
          <cell r="D11391" t="str">
            <v>COC1CCCC(C1O)C2CC3CCC2(C)C3(C)C</v>
          </cell>
          <cell r="E11391" t="str">
            <v>C-(H)3(C):3|C-(C)2(H)2:6|C-(H)(C)3:3|C-(C)4:2|O-(C)2:1|O-(C)(H):1|C-(C)2(H)(O),ethers/esters:1|C-(C)2(H)(O),alcohpls/peroxides:1|C-(H)3(O):1</v>
          </cell>
          <cell r="F11391" t="str">
            <v>Cyclopentane,sub:2|Cyclohexane,sub:2|Bicyclo[2.2.1]heptane:1</v>
          </cell>
          <cell r="G11391" t="str">
            <v>0</v>
          </cell>
        </row>
        <row r="11392">
          <cell r="A11392" t="str">
            <v>67845-44-7</v>
          </cell>
          <cell r="B11392" t="str">
            <v>NANOXXPHSWMTGR-DYWGDJMRSA-N</v>
          </cell>
          <cell r="C11392" t="str">
            <v>デカ－３，７－ジエン－１－オール</v>
          </cell>
          <cell r="D11392" t="str">
            <v>CC\C=C\CC\C=C\CCO</v>
          </cell>
          <cell r="E11392" t="str">
            <v>C-(H)3(C):1|C[d]-(C)(H):4|C-(C[d])(C)(H)2:4|O-(C)(H):1|C-(C)(H)2(O):1</v>
          </cell>
          <cell r="F11392"/>
          <cell r="G11392" t="str">
            <v>0</v>
          </cell>
        </row>
        <row r="11393">
          <cell r="A11393" t="str">
            <v>68015-93-0</v>
          </cell>
          <cell r="B11393" t="str">
            <v>OVQJAEGJPUEXQD-WUKNDPDISA-N</v>
          </cell>
          <cell r="C11393" t="str">
            <v>２－（２－オクタデセン－１－イル）コハク酸</v>
          </cell>
          <cell r="D11393" t="str">
            <v>CCCCCCCCCCCCCCC\C=C\CC(CC(=O)O)C(=O)O</v>
          </cell>
          <cell r="E11393" t="str">
            <v>C-(H)3(C):1|C-(C)2(H)2:13|C[d]-(C)(H):2|C-(C[d])(C)(H)2:2|CO-(C)(O):2|O-(CO)(H):2|C-(C)2(H)(CO):1|C-(C)(H)2(CO):1</v>
          </cell>
          <cell r="F11393"/>
          <cell r="G11393" t="str">
            <v>0</v>
          </cell>
        </row>
        <row r="11394">
          <cell r="A11394" t="str">
            <v>34036-16-3</v>
          </cell>
          <cell r="B11394" t="str">
            <v>FNVGQABNHXEIBU-UHFFFAOYSA-N</v>
          </cell>
          <cell r="C11394" t="str">
            <v>エチル＝５－メチル－３－オキソヘキサノアート</v>
          </cell>
          <cell r="D11394" t="str">
            <v>CCOC(=O)CC(=O)CC(C)C</v>
          </cell>
          <cell r="E11394" t="str">
            <v>C-(H)3(C):3|C-(H)(C)3:1|CO-(C)(O):1|CO-(C)2:1|O-(C)(CO):1|C-(H)2(CO)2:1|C-(C)(H)2(CO):1|C-(C)(H)2(O):1</v>
          </cell>
          <cell r="F11394"/>
          <cell r="G11394" t="str">
            <v>0</v>
          </cell>
        </row>
        <row r="11395">
          <cell r="A11395" t="str">
            <v>94088-32-1</v>
          </cell>
          <cell r="B11395" t="str">
            <v>XOVJTZPLLLGONX-HJWRWDBZSA-N</v>
          </cell>
          <cell r="C11395" t="str">
            <v>（Ｚ）－１，１－ジエトキシオクタ－４－エン</v>
          </cell>
          <cell r="D11395" t="str">
            <v>CCC\C=C/CCC(OCC)OCC</v>
          </cell>
          <cell r="E11395" t="str">
            <v>C-(H)3(C):3|C-(C)2(H)2:2|C[d]-(C)(H):2|C-(C[d])(C)(H)2:2|O-(C)2:2|C-(C)(H)(O)2:1|C-(C)(H)2(O):2</v>
          </cell>
          <cell r="F11395"/>
          <cell r="G11395" t="str">
            <v>0</v>
          </cell>
        </row>
        <row r="11396">
          <cell r="A11396" t="str">
            <v>42479-87-8</v>
          </cell>
          <cell r="B11396" t="str">
            <v>KXQMNHRMRRUCCA-UHFFFAOYSA-N</v>
          </cell>
          <cell r="C11396" t="str">
            <v>３－ｔｅｒｔ－ブチルビフェニル－４－オール</v>
          </cell>
          <cell r="D11396" t="str">
            <v>CC(C)(C)c1cc(ccc1O)c2ccccc2</v>
          </cell>
          <cell r="E11396" t="str">
            <v>C-(H)3(C):3|C-(C[B])(C)3:1|C[B]-(H):8|C[B]-(C):1|C[B]-(C[B]):2|O-(C[B])(H):1|C[B]-(O):1</v>
          </cell>
          <cell r="F11396" t="str">
            <v>C-(H)3(C),tertiary:1</v>
          </cell>
          <cell r="G11396" t="str">
            <v>0</v>
          </cell>
        </row>
        <row r="11397">
          <cell r="A11397" t="str">
            <v>34146-55-9</v>
          </cell>
          <cell r="B11397" t="str">
            <v>KZUFTCBJDQXWOJ-PLNGDYQASA-N</v>
          </cell>
          <cell r="C11397" t="str">
            <v>（Ｚ）－ヘプタ－４－エン－２－オール</v>
          </cell>
          <cell r="D11397" t="str">
            <v>CC\C=C/CC(C)O</v>
          </cell>
          <cell r="E11397" t="str">
            <v>C-(H)3(C):2|C[d]-(C)(H):2|C-(C[d])(C)(H)2:2|O-(C)(H):1|C-(C)2(H)(O),alcohpls/peroxides:1</v>
          </cell>
          <cell r="F11397"/>
          <cell r="G11397" t="str">
            <v>0</v>
          </cell>
        </row>
        <row r="11398">
          <cell r="A11398" t="str">
            <v>94088-30-9</v>
          </cell>
          <cell r="B11398" t="str">
            <v>DHBWTBZYMOTKID-UHFFFAOYSA-N</v>
          </cell>
          <cell r="C11398" t="str">
            <v>４－メチルノナナール</v>
          </cell>
          <cell r="D11398" t="str">
            <v>CCCCCC(C)CCC=O</v>
          </cell>
          <cell r="E11398" t="str">
            <v>C-(H)3(C):2|C-(C)2(H)2:5|C-(H)(C)3:1|CO-(C)(H):1|C-(C)(H)2(CO):1</v>
          </cell>
          <cell r="F11398"/>
          <cell r="G11398" t="str">
            <v>0</v>
          </cell>
        </row>
        <row r="11399">
          <cell r="A11399" t="str">
            <v>70969-70-9</v>
          </cell>
          <cell r="B11399" t="str">
            <v>LCVHZNSIAYNAGX-UHFFFAOYSA-N</v>
          </cell>
          <cell r="C11399" t="str">
            <v>２－エチルヘキシル＝３，５，５，－トリメチルヘキサノアート</v>
          </cell>
          <cell r="D11399" t="str">
            <v>CCCCC(CC)COC(=O)CC(C)CC(C)(C)C</v>
          </cell>
          <cell r="E11399" t="str">
            <v>C-(H)3(C):6|C-(C)2(H)2:5|C-(H)(C)3:2|C-(C)4:1|CO-(C)(O):1|O-(C)(CO):1|C-(C)(H)2(CO):1|C-(C)(H)2(O):1</v>
          </cell>
          <cell r="F11399" t="str">
            <v>C-(H)3(C),tertiary:1</v>
          </cell>
          <cell r="G11399" t="str">
            <v>0</v>
          </cell>
        </row>
        <row r="11400">
          <cell r="A11400" t="str">
            <v>70969-58-3</v>
          </cell>
          <cell r="B11400" t="str">
            <v>QUKHPBOCBWDYMW-UHFFFAOYSA-N</v>
          </cell>
          <cell r="C11400" t="str">
            <v>ジイソブチル＝１，２－シクロヘキサンジカルボキシラート</v>
          </cell>
          <cell r="D11400" t="str">
            <v>CC(C)COC(=O)C1CCCCC1C(=O)OCC(C)C</v>
          </cell>
          <cell r="E11400" t="str">
            <v>C-(H)3(C):4|C-(C)2(H)2:4|C-(H)(C)3:2|CO-(C)(O):2|O-(C)(CO):2|C-(C)2(H)(CO):2|C-(C)(H)2(O):2</v>
          </cell>
          <cell r="F11400" t="str">
            <v>Cyclohexane,sub:1</v>
          </cell>
          <cell r="G11400" t="str">
            <v>0</v>
          </cell>
        </row>
        <row r="11401">
          <cell r="A11401" t="str">
            <v>70657-70-4</v>
          </cell>
          <cell r="B11401" t="str">
            <v>BTZVKSVLFLRBRE-UHFFFAOYSA-N</v>
          </cell>
          <cell r="C11401" t="str">
            <v>２－メトキシプロピル＝アセタート</v>
          </cell>
          <cell r="D11401" t="str">
            <v>COC(C)COC(=O)C</v>
          </cell>
          <cell r="E11401" t="str">
            <v>C-(H)3(C):1|CO-(C)(O):1|O-(C)(CO):1|O-(C)2:1|C-(H)3(CO):1|C-(C)2(H)(O),ethers/esters:1|C-(C)(H)2(O):1|C-(H)3(O):1</v>
          </cell>
          <cell r="F11401"/>
          <cell r="G11401" t="str">
            <v>0</v>
          </cell>
        </row>
        <row r="11402">
          <cell r="A11402" t="str">
            <v>70621-82-8</v>
          </cell>
          <cell r="B11402" t="str">
            <v>GMWSHXONQKXRHS-UHFFFAOYSA-N</v>
          </cell>
          <cell r="C11402" t="str">
            <v>２，４－ジメチルヘキサン酸</v>
          </cell>
          <cell r="D11402" t="str">
            <v>CCC(C)CC(C)C(=O)O</v>
          </cell>
          <cell r="E11402" t="str">
            <v>C-(H)3(C):3|C-(C)2(H)2:2|C-(H)(C)3:1|CO-(C)(O):1|O-(CO)(H):1|C-(C)2(H)(CO):1</v>
          </cell>
          <cell r="F11402"/>
          <cell r="G11402" t="str">
            <v>0</v>
          </cell>
        </row>
        <row r="11403">
          <cell r="A11403" t="str">
            <v>70927-25-2</v>
          </cell>
          <cell r="B11403" t="str">
            <v>PCCUVQJBCDUUMM-UHFFFAOYSA-N</v>
          </cell>
          <cell r="C11403" t="str">
            <v>２，５，８，１１－テトラメチル－３，６，９，１２－テトラオキサヘキサデカン－１－オール</v>
          </cell>
          <cell r="D11403" t="str">
            <v>CCCCOC(C)COC(C)COC(C)COC(C)CO</v>
          </cell>
          <cell r="E11403" t="str">
            <v>C-(H)3(C):5|C-(C)2(H)2:2|O-(C)2:4|O-(C)(H):1|C-(C)2(H)(O),ethers/esters:4|C-(C)(H)2(O):1|C-(C)(H)2(O):4</v>
          </cell>
          <cell r="F11403"/>
          <cell r="G11403" t="str">
            <v>0</v>
          </cell>
        </row>
        <row r="11404">
          <cell r="A11404" t="str">
            <v>70942-45-9</v>
          </cell>
          <cell r="B11404" t="str">
            <v>ZFPOOXOHYITZFO-UHFFFAOYSA-N</v>
          </cell>
          <cell r="C11404" t="str">
            <v>テトラデシル＝３－スルファニルプロパノアート</v>
          </cell>
          <cell r="D11404" t="str">
            <v>CCCCCCCCCCCCCCOC(=O)CCS</v>
          </cell>
          <cell r="E11404" t="str">
            <v>C-(H)3(C):1|C-(C)2(H)2:12|CO-(C)(O):1|O-(C)(CO):1|C-(C)(H)2(CO):1|C-(C)(H)2(O):1|C-(C)(H)2(S):1|S-(C)(H):1</v>
          </cell>
          <cell r="F11404"/>
          <cell r="G11404" t="str">
            <v>0</v>
          </cell>
        </row>
        <row r="11405">
          <cell r="A11405" t="str">
            <v>70715-07-0</v>
          </cell>
          <cell r="B11405" t="str">
            <v>LJAMCFROHQBCHN-UHFFFAOYSA-N</v>
          </cell>
          <cell r="C11405" t="str">
            <v>ジヘキシルテトラスルファン</v>
          </cell>
          <cell r="D11405" t="str">
            <v>CCCCCCSSSSCCCCCC</v>
          </cell>
          <cell r="E11405" t="str">
            <v>C-(H)3(C):2|C-(C)2(H)2:8|C-(C)(H)2(S):2|S-(C)(S):2|S-(S)2:2</v>
          </cell>
          <cell r="F11405"/>
          <cell r="G11405" t="str">
            <v>0</v>
          </cell>
        </row>
        <row r="11406">
          <cell r="A11406" t="str">
            <v>70682-72-3</v>
          </cell>
          <cell r="B11406" t="str">
            <v>YQOBYINWABKLFC-UHFFFAOYSA-N</v>
          </cell>
          <cell r="C11406" t="str">
            <v>テトラデシル＝ベンゾアート</v>
          </cell>
          <cell r="D11406" t="str">
            <v>CCCCCCCCCCCCCCOC(=O)c1ccccc1</v>
          </cell>
          <cell r="E11406" t="str">
            <v>C-(H)3(C):1|C-(C)2(H)2:12|C[B]-(H):5|CO-(C[B])(O):1|O-(C)(CO):1|C-(C)(H)2(O):1|C[B]-(CO):1</v>
          </cell>
          <cell r="F11406"/>
          <cell r="G11406" t="str">
            <v>0</v>
          </cell>
        </row>
        <row r="11407">
          <cell r="A11407" t="str">
            <v>70158-20-2</v>
          </cell>
          <cell r="B11407" t="str">
            <v>XCYQOBFKQPQEMV-UHFFFAOYSA-N</v>
          </cell>
          <cell r="C11407" t="str">
            <v>２－エチルヘキシル＝４－オキソペンタノアート</v>
          </cell>
          <cell r="D11407" t="str">
            <v>CCCCC(CC)COC(=O)CCC(=O)C</v>
          </cell>
          <cell r="E11407" t="str">
            <v>C-(H)3(C):2|C-(C)2(H)2:4|C-(H)(C)3:1|CO-(C)(O):1|CO-(C)2:1|O-(C)(CO):1|C-(C)(H)2(CO):2|C-(H)3(CO):1|C-(C)(H)2(O):1</v>
          </cell>
          <cell r="F11407"/>
          <cell r="G11407" t="str">
            <v>0</v>
          </cell>
        </row>
        <row r="11408">
          <cell r="A11408" t="str">
            <v>70152-36-2</v>
          </cell>
          <cell r="B11408" t="str">
            <v>SGKJLUZIKNCQOM-UHFFFAOYSA-N</v>
          </cell>
          <cell r="C11408" t="str">
            <v>ビス（２－エチルヘプチル）＝フタラート</v>
          </cell>
          <cell r="D11408" t="str">
            <v>CCCCCC(CC)COC(=O)c1ccccc1C(=O)OCC(CC)CCCCC</v>
          </cell>
          <cell r="E11408" t="str">
            <v>C-(H)3(C):4|C-(C)2(H)2:10|C-(H)(C)3:2|C[B]-(H):4|CO-(C[B])(O):2|O-(C)(CO):2|C-(C)(H)2(O):2|C[B]-(CO):2</v>
          </cell>
          <cell r="F11408" t="str">
            <v>ortho corr, hydrocarbons:1</v>
          </cell>
          <cell r="G11408" t="str">
            <v>0</v>
          </cell>
        </row>
        <row r="11409">
          <cell r="A11409" t="str">
            <v>70857-56-6</v>
          </cell>
          <cell r="B11409" t="str">
            <v>GXRDMEGSBKPONF-UHFFFAOYSA-N</v>
          </cell>
          <cell r="C11409" t="str">
            <v>ビス（２－メチルオクチル）＝フタラート</v>
          </cell>
          <cell r="D11409" t="str">
            <v>CCCCCCC(C)COC(=O)c1ccccc1C(=O)OCC(C)CCCCCC</v>
          </cell>
          <cell r="E11409" t="str">
            <v>C-(H)3(C):4|C-(C)2(H)2:10|C-(H)(C)3:2|C[B]-(H):4|CO-(C[B])(O):2|O-(C)(CO):2|C-(C)(H)2(O):2|C[B]-(CO):2</v>
          </cell>
          <cell r="F11409" t="str">
            <v>ortho corr, hydrocarbons:1</v>
          </cell>
          <cell r="G11409" t="str">
            <v>0</v>
          </cell>
        </row>
        <row r="11410">
          <cell r="A11410" t="str">
            <v>70784-09-7</v>
          </cell>
          <cell r="B11410" t="str">
            <v>ZLHYETUWSWBIQD-DGHZRAPYSA-N</v>
          </cell>
          <cell r="C11410" t="str">
            <v>ｔｒａｎｓ－４’－エチル［１，１’－ビシクロヘキサン］－ｔｒａｎｓ－４－カルボニトリル</v>
          </cell>
          <cell r="D11410" t="str">
            <v>CC[C@@H]1CC[C@@H](CC1)[C@@H]2CC[C@H](CC2)C#N</v>
          </cell>
          <cell r="E11410" t="str">
            <v>C-(H)3(C):1|C-(C)2(H)2:9|C-(H)(C)3:3|C-(C)2(H)(CN):1</v>
          </cell>
          <cell r="F11410" t="str">
            <v>Cyclohexane,sub:2|Cyclohexanenitrile:1</v>
          </cell>
          <cell r="G11410" t="str">
            <v>0</v>
          </cell>
        </row>
        <row r="11411">
          <cell r="A11411" t="str">
            <v>94089-01-7</v>
          </cell>
          <cell r="B11411" t="str">
            <v>SXJKRFLZGRFPBD-BQYQJAHWSA-N</v>
          </cell>
          <cell r="C11411" t="str">
            <v>（Ｅ）－ヘキサ－２－エン－１－イル＝２－メチルブタノアート</v>
          </cell>
          <cell r="D11411" t="str">
            <v>CCC\C=C\COC(=O)C(C)CC</v>
          </cell>
          <cell r="E11411" t="str">
            <v>C-(H)3(C):3|C-(C)2(H)2:2|C[d]-(C)(H):2|C-(C[d])(C)(H)2:1|CO-(C)(O):1|O-(C)(CO):1|C-(C)2(H)(CO):1|C-(C[d])(H)2(O):1</v>
          </cell>
          <cell r="F11411"/>
          <cell r="G11411" t="str">
            <v>0</v>
          </cell>
        </row>
        <row r="11412">
          <cell r="A11412" t="str">
            <v>70795-75-4</v>
          </cell>
          <cell r="B11412" t="str">
            <v>LZLOAANJNAQPIH-DHZHZOJOSA-N</v>
          </cell>
          <cell r="C11412" t="str">
            <v>（Ｅ）－３，７－ジメチルオクタ－２－エン－１－イル＝アセタート</v>
          </cell>
          <cell r="D11412" t="str">
            <v>CC(C)CCC\C(=C\COC(=O)C)\C</v>
          </cell>
          <cell r="E11412" t="str">
            <v>C-(H)3(C):2|C-(C)2(H)2:2|C-(H)(C)3:1|C[d]-(C)(H):1|C[d]-(C)2:1|C-(C[d])(C)(H)2:1|C-(C[d])(H)3:1|CO-(C)(O):1|O-(C)(CO):1|C-(H)3(CO):1|C-(C[d])(H)2(O):1</v>
          </cell>
          <cell r="F11412"/>
          <cell r="G11412" t="str">
            <v>0</v>
          </cell>
        </row>
        <row r="11413">
          <cell r="A11413" t="str">
            <v>70815-11-1</v>
          </cell>
          <cell r="B11413" t="str">
            <v>WXOWRDPCPRCZJX-KTKRTIGZSA-N</v>
          </cell>
          <cell r="C11413" t="str">
            <v>Ｎ－（２－ヒドロキシエチル）－Ｎ－［２－（｛２－［（２－ヒドロキシエチル）アミノ］エチル｝アミノ）エチル］オレアミド</v>
          </cell>
          <cell r="D11413" t="str">
            <v>CCCCCCCC\C=C/CCCCCCCC(=O)N(CCO)CCNCCNCCO</v>
          </cell>
          <cell r="E11413" t="str">
            <v>C-(H)3(C):1|C-(C)2(H)2:11|C[d]-(C)(H):2|C-(C[d])(C)(H)2:2|O-(C)(H):2|C-(C)(H)2(CO):1|C-(C)(H)2(O):2|C-(C)(H)2(N):6|N-(C)2(H):2|CO-(C)(N):1|N-(C)2(CO):1</v>
          </cell>
          <cell r="F11413"/>
          <cell r="G11413" t="str">
            <v>0</v>
          </cell>
        </row>
        <row r="11414">
          <cell r="A11414" t="str">
            <v>70795-76-5</v>
          </cell>
          <cell r="B11414" t="str">
            <v>LZLOAANJNAQPIH-FLIBITNWSA-N</v>
          </cell>
          <cell r="C11414" t="str">
            <v>（Ｚ）－３，７－ジメチルオクタ－２－エン－１－イル＝アセタート</v>
          </cell>
          <cell r="D11414" t="str">
            <v>CC(C)CCC\C(=C/COC(=O)C)\C</v>
          </cell>
          <cell r="E11414" t="str">
            <v>C-(H)3(C):2|C-(C)2(H)2:2|C-(H)(C)3:1|C[d]-(C)(H):1|C[d]-(C)2:1|C-(C[d])(C)(H)2:1|C-(C[d])(H)3:1|CO-(C)(O):1|O-(C)(CO):1|C-(H)3(CO):1|C-(C[d])(H)2(O):1</v>
          </cell>
          <cell r="F11414"/>
          <cell r="G11414" t="str">
            <v>0</v>
          </cell>
        </row>
        <row r="11415">
          <cell r="A11415" t="str">
            <v>68052-22-2</v>
          </cell>
          <cell r="B11415" t="str">
            <v>JNTBFQGTGSKVPY-UHFFFAOYSA-N</v>
          </cell>
          <cell r="C11415" t="str">
            <v>２，２’－［（３－メチルフェニル）イミノ］ビス（プロパン－１－オール）</v>
          </cell>
          <cell r="D11415" t="str">
            <v>CC(CO)N(C(C)CO)c1cccc(C)c1</v>
          </cell>
          <cell r="E11415" t="str">
            <v>C-(H)3(C):2|C[B]-(H):4|C[B]-(C):1|C-(C[B])(H)3:1|O-(C)(H):2|C-(C)(H)2(O):2|C-(C)2(H)(N):2|N-(C[B])(C)2:1|C[B]-(N):1</v>
          </cell>
          <cell r="F11415"/>
          <cell r="G11415" t="str">
            <v>0</v>
          </cell>
        </row>
        <row r="11416">
          <cell r="A11416" t="str">
            <v>68227-97-4</v>
          </cell>
          <cell r="B11416" t="str">
            <v>XOBAFFLCNWEIRZ-UHFFFAOYSA-N</v>
          </cell>
          <cell r="C11416" t="str">
            <v>４－｛メチル［（ペンタデカフルオロヘプチル）スルホニル］アミノ｝ブチル＝アクリラート</v>
          </cell>
          <cell r="D11416" t="str">
            <v>CN(CCCCOC(=O)C=C)S(=O)(=O)C(F)(F)C(F)(F)C(F)(F)C(F)(F)C(F)(F)C(F)(F)C(F)(F)F</v>
          </cell>
          <cell r="E11416" t="str">
            <v>C-(C)2(H)2:2|C[d]-(H)2:1|CO-(C[d])(O):1|O-(C)(CO):1|C[d]-(H)(CO):1|C-(C)(H)2(O):1|C-(H)3(N):1|C-(C)(H)2(N):1|N-(C)2(S):1|N-(C)2(SO2):1|C-(C)(F)3:1|C-(C)2(F)2:5</v>
          </cell>
          <cell r="F11416"/>
          <cell r="G11416" t="str">
            <v>0</v>
          </cell>
        </row>
        <row r="11417">
          <cell r="A11417" t="str">
            <v>68227-98-5</v>
          </cell>
          <cell r="B11417" t="str">
            <v>JLUHIZCVSXFBEG-UHFFFAOYSA-N</v>
          </cell>
          <cell r="C11417" t="str">
            <v>４－｛メチル［（トリデカフルオロヘキシル）スルホニル］アミノ｝ブチル＝アクリラート</v>
          </cell>
          <cell r="D11417" t="str">
            <v>CN(CCCCOC(=O)C=C)S(=O)(=O)C(F)(F)C(F)(F)C(F)(F)C(F)(F)C(F)(F)C(F)(F)F</v>
          </cell>
          <cell r="E11417" t="str">
            <v>C-(C)2(H)2:2|C[d]-(H)2:1|CO-(C[d])(O):1|O-(C)(CO):1|C[d]-(H)(CO):1|C-(C)(H)2(O):1|C-(H)3(N):1|C-(C)(H)2(N):1|N-(C)2(S):1|N-(C)2(SO2):1|C-(C)(F)3:1|C-(C)2(F)2:4</v>
          </cell>
          <cell r="F11417"/>
          <cell r="G11417" t="str">
            <v>0</v>
          </cell>
        </row>
        <row r="11418">
          <cell r="A11418" t="str">
            <v>68039-76-9</v>
          </cell>
          <cell r="B11418" t="str">
            <v>XSBHPGJXCJMNNT-UHFFFAOYSA-N</v>
          </cell>
          <cell r="C11418" t="str">
            <v>３，５，５－トリメチル－２－メチレンヘキサン－１－オール</v>
          </cell>
          <cell r="D11418" t="str">
            <v>CC(CC(C)(C)C)C(=C)CO</v>
          </cell>
          <cell r="E11418" t="str">
            <v>C-(H)3(C):4|C-(C)2(H)2:1|C-(C)4:1|C[d]-(H)2:1|C[d]-(C)2:1|C-(C[d])(C)2(H):1|O-(C)(H):1|C-(C[d])(H)2(O):1</v>
          </cell>
          <cell r="F11418" t="str">
            <v>C-(H)3(C),tertiary:1</v>
          </cell>
          <cell r="G11418" t="str">
            <v>0</v>
          </cell>
        </row>
        <row r="11419">
          <cell r="A11419" t="str">
            <v>68227-99-6</v>
          </cell>
          <cell r="B11419" t="str">
            <v>IGHHYZVIDWXKMF-UHFFFAOYSA-N</v>
          </cell>
          <cell r="C11419" t="str">
            <v>４－｛メチル［（ウンデカフルオロペンチル）スルホニル］アミノ｝ブチル＝アクリラート</v>
          </cell>
          <cell r="D11419" t="str">
            <v>CN(CCCCOC(=O)C=C)S(=O)(=O)C(F)(F)C(F)(F)C(F)(F)C(F)(F)C(F)(F)F</v>
          </cell>
          <cell r="E11419" t="str">
            <v>C-(C)2(H)2:2|C[d]-(H)2:1|CO-(C[d])(O):1|O-(C)(CO):1|C[d]-(H)(CO):1|C-(C)(H)2(O):1|C-(H)3(N):1|C-(C)(H)2(N):1|N-(C)2(S):1|N-(C)2(SO2):1|C-(C)(F)3:1|C-(C)2(F)2:3</v>
          </cell>
          <cell r="F11419"/>
          <cell r="G11419" t="str">
            <v>0</v>
          </cell>
        </row>
        <row r="11420">
          <cell r="A11420" t="str">
            <v>68084-62-8</v>
          </cell>
          <cell r="B11420" t="str">
            <v>BEYGZFVOTUDDJK-UHFFFAOYSA-N</v>
          </cell>
          <cell r="C11420" t="str">
            <v>２－｛メチル［（ペンタデカフルオロヘプチル）スルホニル］アミノ｝エチル＝アクリラート</v>
          </cell>
          <cell r="D11420" t="str">
            <v>CN(CCOC(=O)C=C)S(=O)(=O)C(F)(F)C(F)(F)C(F)(F)C(F)(F)C(F)(F)C(F)(F)C(F)(F)F</v>
          </cell>
          <cell r="E11420" t="str">
            <v>C[d]-(H)2:1|CO-(C[d])(O):1|O-(C)(CO):1|C[d]-(H)(CO):1|C-(C)(H)2(O):1|C-(H)3(N):1|C-(C)(H)2(N):1|N-(C)2(S):1|N-(C)2(SO2):1|C-(C)(F)3:1|C-(C)2(F)2:5</v>
          </cell>
          <cell r="F11420"/>
          <cell r="G11420" t="str">
            <v>0</v>
          </cell>
        </row>
        <row r="11421">
          <cell r="A11421" t="str">
            <v>68067-33-4</v>
          </cell>
          <cell r="B11421" t="str">
            <v>JRJPVFOFQVUVLG-UHFFFAOYSA-N</v>
          </cell>
          <cell r="C11421" t="str">
            <v>２－メチルブチル＝デカノアート</v>
          </cell>
          <cell r="D11421" t="str">
            <v>CCCCCCCCCC(=O)OCC(C)CC</v>
          </cell>
          <cell r="E11421" t="str">
            <v>C-(H)3(C):3|C-(C)2(H)2:8|C-(H)(C)3:1|CO-(C)(O):1|O-(C)(CO):1|C-(C)(H)2(CO):1|C-(C)(H)2(O):1</v>
          </cell>
          <cell r="F11421"/>
          <cell r="G11421" t="str">
            <v>0</v>
          </cell>
        </row>
        <row r="11422">
          <cell r="A11422" t="str">
            <v>68039-71-4</v>
          </cell>
          <cell r="B11422" t="str">
            <v>GNEQOLFOUYGYKZ-UHFFFAOYSA-N</v>
          </cell>
          <cell r="C11422" t="str">
            <v>３，３，５－トリメチルヘキサナール</v>
          </cell>
          <cell r="D11422" t="str">
            <v>CC(C)CC(C)(C)CC=O</v>
          </cell>
          <cell r="E11422" t="str">
            <v>C-(H)3(C):4|C-(C)2(H)2:1|C-(H)(C)3:1|C-(C)4:1|CO-(C)(H):1|C-(C)(H)2(CO):1</v>
          </cell>
          <cell r="F11422"/>
          <cell r="G11422" t="str">
            <v>0</v>
          </cell>
        </row>
        <row r="11423">
          <cell r="A11423" t="str">
            <v>68039-75-8</v>
          </cell>
          <cell r="B11423" t="str">
            <v>MXRVPBVPWKZJCS-PKNBQFBNSA-N</v>
          </cell>
          <cell r="C11423" t="str">
            <v>４－メチルドデカ－２－エンニトリル</v>
          </cell>
          <cell r="D11423" t="str">
            <v>CCCCCCCCC(C)\C=C\C#N</v>
          </cell>
          <cell r="E11423" t="str">
            <v>C-(H)3(C):2|C-(C)2(H)2:7|C[d]-(C)(H):1|C-(C[d])(C)2(H):1|C[d]-(H)(CN):1</v>
          </cell>
          <cell r="F11423"/>
          <cell r="G11423" t="str">
            <v>0</v>
          </cell>
        </row>
        <row r="11424">
          <cell r="A11424" t="str">
            <v>70521-70-9</v>
          </cell>
          <cell r="B11424" t="str">
            <v>OKVWJOUKDKKXQG-UHFFFAOYSA-N</v>
          </cell>
          <cell r="C11424" t="str">
            <v>Ｎ－（２－ヒドロキシドデシル）－Ｎ－（２－ヒドロキシエチル）－β－アラニン</v>
          </cell>
          <cell r="D11424" t="str">
            <v>CCCCCCCCCCC(O)CN(CCO)CCC(=O)O</v>
          </cell>
          <cell r="E11424" t="str">
            <v>C-(H)3(C):1|C-(C)2(H)2:9|CO-(C)(O):1|O-(CO)(H):1|O-(C)(H):2|C-(C)(H)2(CO):1|C-(C)2(H)(O),alcohpls/peroxides:1|C-(C)(H)2(O):1|C-(C)(H)2(N):3|N-(C)3:1</v>
          </cell>
          <cell r="F11424"/>
          <cell r="G11424" t="str">
            <v>0</v>
          </cell>
        </row>
        <row r="11425">
          <cell r="A11425" t="str">
            <v>70521-72-1</v>
          </cell>
          <cell r="B11425" t="str">
            <v>CGUAVSMYOABGKT-UHFFFAOYSA-N</v>
          </cell>
          <cell r="C11425" t="str">
            <v>Ｎ－（２－ヒドロキシエチル）－Ｎ－（２－ヒドロキシヘキサデシル）－β－アラニン</v>
          </cell>
          <cell r="D11425" t="str">
            <v>CCCCCCCCCCCCCCC(O)CN(CCO)CCC(=O)O</v>
          </cell>
          <cell r="E11425" t="str">
            <v>C-(H)3(C):1|C-(C)2(H)2:13|CO-(C)(O):1|O-(CO)(H):1|O-(C)(H):2|C-(C)(H)2(CO):1|C-(C)2(H)(O),alcohpls/peroxides:1|C-(C)(H)2(O):1|C-(C)(H)2(N):3|N-(C)3:1</v>
          </cell>
          <cell r="F11425"/>
          <cell r="G11425" t="str">
            <v>0</v>
          </cell>
        </row>
        <row r="11426">
          <cell r="A11426" t="str">
            <v>70521-71-0</v>
          </cell>
          <cell r="B11426" t="str">
            <v>UNQIFGWGEAIJPF-UHFFFAOYSA-N</v>
          </cell>
          <cell r="C11426" t="str">
            <v>Ｎ－（２－ヒドロキシエチル）－Ｎ－（２－ヒドロキシテトラデシル）－β－アラニン</v>
          </cell>
          <cell r="D11426" t="str">
            <v>CCCCCCCCCCCCC(O)CN(CCO)CCC(=O)O</v>
          </cell>
          <cell r="E11426" t="str">
            <v>C-(H)3(C):1|C-(C)2(H)2:11|CO-(C)(O):1|O-(CO)(H):1|O-(C)(H):2|C-(C)(H)2(CO):1|C-(C)2(H)(O),alcohpls/peroxides:1|C-(C)(H)2(O):1|C-(C)(H)2(N):3|N-(C)3:1</v>
          </cell>
          <cell r="F11426"/>
          <cell r="G11426" t="str">
            <v>0</v>
          </cell>
        </row>
        <row r="11427">
          <cell r="A11427" t="str">
            <v>70521-73-2</v>
          </cell>
          <cell r="B11427" t="str">
            <v>FQTHQAYXTJLXFZ-UHFFFAOYSA-N</v>
          </cell>
          <cell r="C11427" t="str">
            <v>Ｎ－（２－ヒドロキシエチル）－Ｎ－（２－ヒドロキシオクタデシル）－β－アラニン</v>
          </cell>
          <cell r="D11427" t="str">
            <v>CCCCCCCCCCCCCCCCC(O)CN(CCO)CCC(=O)O</v>
          </cell>
          <cell r="E11427" t="str">
            <v>C-(H)3(C):1|C-(C)2(H)2:15|CO-(C)(O):1|O-(CO)(H):1|O-(C)(H):2|C-(C)(H)2(CO):1|C-(C)2(H)(O),alcohpls/peroxides:1|C-(C)(H)2(O):1|C-(C)(H)2(N):3|N-(C)3:1</v>
          </cell>
          <cell r="F11427"/>
          <cell r="G11427" t="str">
            <v>0</v>
          </cell>
        </row>
        <row r="11428">
          <cell r="A11428" t="str">
            <v>68298-06-6</v>
          </cell>
          <cell r="B11428" t="str">
            <v>ZCIQIKYETQVARM-UHFFFAOYSA-N</v>
          </cell>
          <cell r="C11428" t="str">
            <v>２－｛エチル［（ウンデカフルオロペンチル）スルホニル］アミノ｝エチル＝アクリラート</v>
          </cell>
          <cell r="D11428" t="str">
            <v>CCN(CCOC(=O)C=C)S(=O)(=O)C(F)(F)C(F)(F)C(F)(F)C(F)(F)C(F)(F)F</v>
          </cell>
          <cell r="E11428" t="str">
            <v>C-(H)3(C):1|C[d]-(H)2:1|CO-(C[d])(O):1|O-(C)(CO):1|C[d]-(H)(CO):1|C-(C)(H)2(O):1|C-(C)(H)2(N):2|N-(C)2(S):1|N-(C)2(SO2):1|C-(C)(F)3:1|C-(C)2(F)2:3</v>
          </cell>
          <cell r="F11428"/>
          <cell r="G11428" t="str">
            <v>0</v>
          </cell>
        </row>
        <row r="11429">
          <cell r="A11429" t="str">
            <v>68239-74-7</v>
          </cell>
          <cell r="B11429" t="str">
            <v>UXBLTIRZNSMGNQ-UHFFFAOYSA-N</v>
          </cell>
          <cell r="C11429" t="str">
            <v>１，１，２，２，３，３，４，４，５，５，６，６，６－トリデカフルオロ－Ｎ－（４－ヒドロキシブチル）－Ｎ－メチルヘキサン－１－スルホンアミド</v>
          </cell>
          <cell r="D11429" t="str">
            <v>CN(CCCCO)S(=O)(=O)C(F)(F)C(F)(F)C(F)(F)C(F)(F)C(F)(F)C(F)(F)F</v>
          </cell>
          <cell r="E11429" t="str">
            <v>C-(C)2(H)2:2|O-(C)(H):1|C-(C)(H)2(O):1|C-(H)3(N):1|C-(C)(H)2(N):1|N-(C)2(S):1|N-(C)2(SO2):1|C-(C)(F)3:1|C-(C)2(F)2:4</v>
          </cell>
          <cell r="F11429"/>
          <cell r="G11429" t="str">
            <v>0</v>
          </cell>
        </row>
        <row r="11430">
          <cell r="A11430" t="str">
            <v>71500-42-0</v>
          </cell>
          <cell r="B11430" t="str">
            <v>MQMMMSDSVNOFJM-UHFFFAOYSA-N</v>
          </cell>
          <cell r="C11430" t="str">
            <v>２，２’－［（３－アミノフェニル）イミノ］ジエタノール</v>
          </cell>
          <cell r="D11430" t="str">
            <v>Nc1cccc(c1)N(CCO)CCO</v>
          </cell>
          <cell r="E11430" t="str">
            <v>C[B]-(H):4|O-(C)(H):2|C-(C)(H)2(O):2|C-(C)(H)2(N):2|N-(C[B])(H)2:1|N-(C[B])(C)2:1|C[B]-(N):2</v>
          </cell>
          <cell r="F11430"/>
          <cell r="G11430" t="str">
            <v>0</v>
          </cell>
        </row>
        <row r="11431">
          <cell r="A11431" t="str">
            <v>68298-89-5</v>
          </cell>
          <cell r="B11431" t="str">
            <v>PNBLAQHWLKUKEU-UHFFFAOYSA-N</v>
          </cell>
          <cell r="C11431" t="str">
            <v>１，１，２，２，３，３，４，４，５，５，６，６，７，７，７－ペンタデカフルオロ－Ｎ－（４－ヒドロキシブチル）－Ｎ－メチルヘプタン－１－スルホンアミド</v>
          </cell>
          <cell r="D11431" t="str">
            <v>CN(CCCCO)S(=O)(=O)C(F)(F)C(F)(F)C(F)(F)C(F)(F)C(F)(F)C(F)(F)C(F)(F)F</v>
          </cell>
          <cell r="E11431" t="str">
            <v>C-(C)2(H)2:2|O-(C)(H):1|C-(C)(H)2(O):1|C-(H)3(N):1|C-(C)(H)2(N):1|N-(C)2(S):1|N-(C)2(SO2):1|C-(C)(F)3:1|C-(C)2(F)2:5</v>
          </cell>
          <cell r="F11431"/>
          <cell r="G11431" t="str">
            <v>0</v>
          </cell>
        </row>
        <row r="11432">
          <cell r="A11432" t="str">
            <v>68239-72-5</v>
          </cell>
          <cell r="B11432" t="str">
            <v>YZMJHIOSEWYVSR-UHFFFAOYSA-N</v>
          </cell>
          <cell r="C11432" t="str">
            <v>１，１，２，２，３，３，４，４，５，５，５－ウンデカフルオロ－Ｎ－（４－ヒドロキシブチル）－Ｎ－メチルペンタン－１－スルホンアミド</v>
          </cell>
          <cell r="D11432" t="str">
            <v>CN(CCCCO)S(=O)(=O)C(F)(F)C(F)(F)C(F)(F)C(F)(F)C(F)(F)F</v>
          </cell>
          <cell r="E11432" t="str">
            <v>C-(C)2(H)2:2|O-(C)(H):1|C-(C)(H)2(O):1|C-(H)3(N):1|C-(C)(H)2(N):1|N-(C)2(S):1|N-(C)2(SO2):1|C-(C)(F)3:1|C-(C)2(F)2:3</v>
          </cell>
          <cell r="F11432"/>
          <cell r="G11432" t="str">
            <v>0</v>
          </cell>
        </row>
        <row r="11433">
          <cell r="A11433" t="str">
            <v>68298-60-2</v>
          </cell>
          <cell r="B11433" t="str">
            <v>ZGQOMXKQOOGSHP-UHFFFAOYSA-N</v>
          </cell>
          <cell r="C11433" t="str">
            <v>２－｛ブチル［（ペンタデカフルオロヘプチル）スルホニル］アミノ｝エチル＝アクリラート</v>
          </cell>
          <cell r="D11433" t="str">
            <v>CCCCN(CCOC(=O)C=C)S(=O)(=O)C(F)(F)C(F)(F)C(F)(F)C(F)(F)C(F)(F)C(F)(F)C(F)(F)F</v>
          </cell>
          <cell r="E11433" t="str">
            <v>C-(H)3(C):1|C-(C)2(H)2:2|C[d]-(H)2:1|CO-(C[d])(O):1|O-(C)(CO):1|C[d]-(H)(CO):1|C-(C)(H)2(O):1|C-(C)(H)2(N):2|N-(C)2(S):1|N-(C)2(SO2):1|C-(C)(F)3:1|C-(C)2(F)2:5</v>
          </cell>
          <cell r="F11433"/>
          <cell r="G11433" t="str">
            <v>0</v>
          </cell>
        </row>
        <row r="11434">
          <cell r="A11434" t="str">
            <v>68259-05-2</v>
          </cell>
          <cell r="B11434" t="str">
            <v>VISHVOOFNOAMFD-NCCSDIRBSA-N</v>
          </cell>
          <cell r="C11434" t="str">
            <v>ピグメント　レッド－２２０</v>
          </cell>
          <cell r="D11434" t="str">
            <v>Cc1ccc(cc1\N=N\c2c(O)c(cc3ccccc23)C(=O)Nc4cc(C)c(NC(=O)c5cc6ccccc6c(\N=N\c7cc(ccc7C)C(=O)OCCCl)c5O)cc4C)C(=O)OCCCl</v>
          </cell>
          <cell r="E11434" t="str">
            <v>C[BF]-(C[B])2(C[BF]):4|C[B]-(H):18|C[B]-(C):4|C-(C[B])(H)3:4|CO-(C[B])(O):2|O-(C)(CO):2|O-(C[B])(H):2|C-(C)(H)2(O):2|C[B]-(O):2|C[B]-(CO):4|N[A]-(C[B]):4|C[B]-(C[B])2(N[A]):4|CO-(C[B])(N),amides:2|N-(C[B])(H)(CO):2|C[B]-(N):2|C-(C)(H)2(Cl):2</v>
          </cell>
          <cell r="F11434" t="str">
            <v>Naphtalene:2</v>
          </cell>
          <cell r="G11434" t="str">
            <v>0</v>
          </cell>
        </row>
        <row r="11435">
          <cell r="A11435" t="str">
            <v>68239-73-6</v>
          </cell>
          <cell r="B11435" t="str">
            <v>IARCBLTVLGDOGQ-UHFFFAOYSA-N</v>
          </cell>
          <cell r="C11435" t="str">
            <v>Ｎ－（４－ヒドロキシブタン－１－イル）－Ｎ－メチルペルフルオロオクタン－１－スルホンアミド</v>
          </cell>
          <cell r="D11435" t="str">
            <v>CN(CCCCO)S(=O)(=O)C(F)(F)C(F)(F)C(F)(F)C(F)(F)C(F)(F)C(F)(F)C(F)(F)C(F)(F)F</v>
          </cell>
          <cell r="E11435" t="str">
            <v>C-(C)2(H)2:2|O-(C)(H):1|C-(C)(H)2(O):1|C-(H)3(N):1|C-(C)(H)2(N):1|N-(C)2(S):1|N-(C)2(SO2):1|C-(C)(F)3:1|C-(C)2(F)2:6</v>
          </cell>
          <cell r="F11435"/>
          <cell r="G11435" t="str">
            <v>0</v>
          </cell>
        </row>
        <row r="11436">
          <cell r="A11436" t="str">
            <v>26411-22-3</v>
          </cell>
          <cell r="B11436" t="str">
            <v>WCPGYZPZINAHNU-UHFFFAOYSA-N</v>
          </cell>
          <cell r="C11436" t="str">
            <v>Ｎ－（３’－メトキシプロピル）－１－ヒドロキシナフタレン－４，５－ジカルボン酸イミド</v>
          </cell>
          <cell r="D11436" t="str">
            <v>COCCCN1C(=O)c2cccc3c(O)ccc(C1=O)c23</v>
          </cell>
          <cell r="E11436" t="str">
            <v>C-(C)2(H)2:1|C[BF]-(C[B])2(C[BF]):2|C[B]-(H):5|O-(C[B])(H):1|O-(C)2:1|C-(C)(H)2(O):1|C-(H)3(O):1|C[B]-(O):1|C[B]-(CO):2|C-(C)(H)2(N):1|CO-(C[B])(N),amides:2|N-(C)(CO)2:1</v>
          </cell>
          <cell r="F11436" t="str">
            <v>Naphtalene:1</v>
          </cell>
          <cell r="G11436" t="str">
            <v>0</v>
          </cell>
        </row>
        <row r="11437">
          <cell r="A11437" t="str">
            <v>6531-38-0</v>
          </cell>
          <cell r="B11437" t="str">
            <v>PAOXFRSJRCGJLV-UHFFFAOYSA-N</v>
          </cell>
          <cell r="C11437" t="str">
            <v>２，２’－ピペラジン－１，４－ジイルビス（エタン－１－アミン）</v>
          </cell>
          <cell r="D11437" t="str">
            <v>NCCN1CCN(CCN)CC1</v>
          </cell>
          <cell r="E11437" t="str">
            <v>C-(C)(H)2(N):8|N-(C)(H)2:2|N-(C)3:2</v>
          </cell>
          <cell r="F11437"/>
          <cell r="G11437" t="str">
            <v>0</v>
          </cell>
        </row>
        <row r="11438">
          <cell r="A11438" t="str">
            <v>19781-63-6</v>
          </cell>
          <cell r="B11438" t="str">
            <v>STHONQMAWQLWLX-QPJJXVBHSA-N</v>
          </cell>
          <cell r="C11438" t="str">
            <v>（Ｅ）－４－エチルヘキサ－２－エン</v>
          </cell>
          <cell r="D11438" t="str">
            <v>CCC(CC)\C=C\C</v>
          </cell>
          <cell r="E11438" t="str">
            <v>C-(H)3(C):2|C-(C)2(H)2:2|C[d]-(C)(H):2|C-(C[d])(C)2(H):1|C-(C[d])(H)3:1</v>
          </cell>
          <cell r="F11438"/>
          <cell r="G11438" t="str">
            <v>0</v>
          </cell>
        </row>
        <row r="11439">
          <cell r="A11439" t="str">
            <v>6837-93-0</v>
          </cell>
          <cell r="B11439" t="str">
            <v>ZIQWUYNDHGXLIN-UHFFFAOYSA-N</v>
          </cell>
          <cell r="C11439" t="str">
            <v>８－アミノ－１－（４’－メチルベンゼンスルホニルオキシ）ナフタレン－３，６－ジスルホン酸</v>
          </cell>
          <cell r="D11439" t="str">
            <v>Cc1ccc(cc1)S(=O)(=O)Oc2cc(cc3cc(cc(N)c23)S(=O)(=O)O)S(=O)(=O)O</v>
          </cell>
          <cell r="E11439" t="str">
            <v>C[BF]-(C[B])2(C[BF]):2|C[B]-(H):8|C[B]-(C):1|C-(C[B])(H)3:1|C[B]-(O):1|N-(C[B])(H)2:1|C[B]-(N):1|C[B]-(SO2):3|C[B]-(S):3</v>
          </cell>
          <cell r="F11439" t="str">
            <v>Naphtalene:1</v>
          </cell>
          <cell r="G11439" t="str">
            <v>0</v>
          </cell>
        </row>
        <row r="11440">
          <cell r="A11440" t="str">
            <v>35265-04-4</v>
          </cell>
          <cell r="B11440" t="str">
            <v>YTVUVYDVQNALCM-UHFFFAOYSA-N</v>
          </cell>
          <cell r="C11440" t="str">
            <v>２－（ｓｅｃ－ブチルアミノ）エタノール</v>
          </cell>
          <cell r="D11440" t="str">
            <v>CCC(C)NCCO</v>
          </cell>
          <cell r="E11440" t="str">
            <v>C-(H)3(C):2|C-(C)2(H)2:1|O-(C)(H):1|C-(C)(H)2(O):1|C-(C)(H)2(N):1|C-(C)2(H)(N):1|N-(C)2(H):1</v>
          </cell>
          <cell r="F11440"/>
          <cell r="G11440" t="str">
            <v>0</v>
          </cell>
        </row>
        <row r="11441">
          <cell r="A11441" t="str">
            <v>22374-89-6</v>
          </cell>
          <cell r="B11441" t="str">
            <v>WECUIGDEWBNQJJ-UHFFFAOYSA-N</v>
          </cell>
          <cell r="C11441" t="str">
            <v>４－フェニルブタン－２－アミン</v>
          </cell>
          <cell r="D11441" t="str">
            <v>CC(N)CCc1ccccc1</v>
          </cell>
          <cell r="E11441" t="str">
            <v>C-(H)3(C):1|C-(C)2(H)2:1|C-(C[B])(C)(H)2:1|C[B]-(H):5|C[B]-(C):1|C-(C)2(H)(N):1|N-(C)(H)2:1</v>
          </cell>
          <cell r="F11441"/>
          <cell r="G11441" t="str">
            <v>0</v>
          </cell>
        </row>
        <row r="11442">
          <cell r="A11442" t="str">
            <v>35185-60-5</v>
          </cell>
          <cell r="B11442" t="str">
            <v>MWAVENVCDCNNPF-UHFFFAOYSA-N</v>
          </cell>
          <cell r="C11442" t="str">
            <v>３－エチルテトラコサン－３－オール</v>
          </cell>
          <cell r="D11442" t="str">
            <v>CCCCCCCCCCCCCCCCCCCCCC(O)(CC)CC</v>
          </cell>
          <cell r="E11442" t="str">
            <v>C-(H)3(C):3|C-(C)2(H)2:22|O-(C)(H):1|C-(C)3(O),alcohols/peroxides:1</v>
          </cell>
          <cell r="F11442"/>
          <cell r="G11442" t="str">
            <v>0</v>
          </cell>
        </row>
        <row r="11443">
          <cell r="A11443" t="str">
            <v>35061-61-1</v>
          </cell>
          <cell r="B11443" t="str">
            <v>FTYSFPPFCAOKDQ-UHFFFAOYSA-N</v>
          </cell>
          <cell r="C11443" t="str">
            <v>２－エチルヘキシル＝イソブチラート</v>
          </cell>
          <cell r="D11443" t="str">
            <v>CCCCC(CC)COC(=O)C(C)C</v>
          </cell>
          <cell r="E11443" t="str">
            <v>C-(H)3(C):4|C-(C)2(H)2:4|C-(H)(C)3:1|CO-(C)(O):1|O-(C)(CO):1|C-(C)2(H)(CO):1|C-(C)(H)2(O):1</v>
          </cell>
          <cell r="F11443"/>
          <cell r="G11443" t="str">
            <v>0</v>
          </cell>
        </row>
        <row r="11444">
          <cell r="A11444" t="str">
            <v>35148-19-7</v>
          </cell>
          <cell r="B11444" t="str">
            <v>MFFQOUCMBNXSBK-SNAWJCMRSA-N</v>
          </cell>
          <cell r="C11444" t="str">
            <v>（Ｅ）－ドデカ－９－エニル＝アセタート</v>
          </cell>
          <cell r="D11444" t="str">
            <v>CC\C=C\CCCCCCCCOC(=O)C</v>
          </cell>
          <cell r="E11444" t="str">
            <v>C-(H)3(C):1|C-(C)2(H)2:6|C[d]-(C)(H):2|C-(C[d])(C)(H)2:2|CO-(C)(O):1|O-(C)(CO):1|C-(H)3(CO):1|C-(C)(H)2(O):1</v>
          </cell>
          <cell r="F11444"/>
          <cell r="G11444" t="str">
            <v>0</v>
          </cell>
        </row>
        <row r="11445">
          <cell r="A11445" t="str">
            <v>35230-14-9</v>
          </cell>
          <cell r="B11445" t="str">
            <v>UKGRTCZMPQERFQ-UHFFFAOYSA-N</v>
          </cell>
          <cell r="C11445" t="str">
            <v>オクタデシル＝ラクタート</v>
          </cell>
          <cell r="D11445" t="str">
            <v>CCCCCCCCCCCCCCCCCCOC(=O)C(C)O</v>
          </cell>
          <cell r="E11445" t="str">
            <v>C-(H)3(C):2|C-(C)2(H)2:16|CO-(C)(O):1|O-(C)(CO):1|O-(C)(H):1|C-(C)(H)(O)(CO):1|C-(C)(H)2(O):1</v>
          </cell>
          <cell r="F11445"/>
          <cell r="G11445" t="str">
            <v>0</v>
          </cell>
        </row>
        <row r="11446">
          <cell r="A11446" t="str">
            <v>35205-76-6</v>
          </cell>
          <cell r="B11446" t="str">
            <v>UOOWECZOWUNYLA-CMDGGOBGSA-N</v>
          </cell>
          <cell r="C11446" t="str">
            <v>３－メチルノナ－２－エン酸</v>
          </cell>
          <cell r="D11446" t="str">
            <v>CCCCCC\C(=C\C(=O)O)\C</v>
          </cell>
          <cell r="E11446" t="str">
            <v>C-(H)3(C):1|C-(C)2(H)2:4|C[d]-(C)2:1|C-(C[d])(C)(H)2:1|C-(C[d])(H)3:1|CO-(C[d])(O):1|O-(CO)(H):1|C[d]-(H)(CO):1</v>
          </cell>
          <cell r="F11446"/>
          <cell r="G11446" t="str">
            <v>0</v>
          </cell>
        </row>
        <row r="11447">
          <cell r="A11447" t="str">
            <v>35153-09-4</v>
          </cell>
          <cell r="B11447" t="str">
            <v>JARZGLPTLYDJAG-ONEGZZNKSA-N</v>
          </cell>
          <cell r="C11447" t="str">
            <v>（Ｅ）－ドデカ－１０－エニル＝アセタート</v>
          </cell>
          <cell r="D11447" t="str">
            <v>C\C=C\CCCCCCCCCOC(=O)C</v>
          </cell>
          <cell r="E11447" t="str">
            <v>C-(C)2(H)2:7|C[d]-(C)(H):2|C-(C[d])(C)(H)2:1|C-(C[d])(H)3:1|CO-(C)(O):1|O-(C)(CO):1|C-(H)3(CO):1|C-(C)(H)2(O):1</v>
          </cell>
          <cell r="F11447"/>
          <cell r="G11447" t="str">
            <v>0</v>
          </cell>
        </row>
        <row r="11448">
          <cell r="A11448" t="str">
            <v>91-98-5</v>
          </cell>
          <cell r="B11448" t="str">
            <v>QAHDKLRCWZENIP-UHFFFAOYSA-N</v>
          </cell>
          <cell r="C11448" t="str">
            <v>３－｛［エチル（ｍ－トリル）アミノ］メチル｝ベンゼンスルホン酸</v>
          </cell>
          <cell r="D11448" t="str">
            <v>CCN(Cc1cccc(c1)S(=O)(=O)O)c2cccc(C)c2</v>
          </cell>
          <cell r="E11448" t="str">
            <v>C-(H)3(C):1|C[B]-(H):8|C[B]-(C):2|C-(C[B])(H)3:1|C-(C)(H)2(N):1|C-(C[B])(H)2(N):1|N-(C[B])(C)2:1|C[B]-(N):1|C[B]-(SO2):1|C[B]-(S):1</v>
          </cell>
          <cell r="F11448"/>
          <cell r="G11448" t="str">
            <v>0</v>
          </cell>
        </row>
        <row r="11449">
          <cell r="A11449" t="str">
            <v>15307-93-4</v>
          </cell>
          <cell r="B11449" t="str">
            <v>HDUUZPLYVVQTKN-UHFFFAOYSA-N</v>
          </cell>
          <cell r="C11449" t="str">
            <v>２，６－ジクロロ－Ｎ－フェニルアニリン</v>
          </cell>
          <cell r="D11449" t="str">
            <v>Clc1cccc(Cl)c1Nc2ccccc2</v>
          </cell>
          <cell r="E11449" t="str">
            <v>C[B]-(H):8|N-(C[B])2(H):1|C[B]-(N):2|C[B]-(Cl):2</v>
          </cell>
          <cell r="F11449" t="str">
            <v>(Cl)(Cl),meta:1</v>
          </cell>
          <cell r="G11449" t="str">
            <v>0</v>
          </cell>
        </row>
        <row r="11450">
          <cell r="A11450" t="str">
            <v>393-75-9</v>
          </cell>
          <cell r="B11450" t="str">
            <v>HFHAVERNVFNSHL-UHFFFAOYSA-N</v>
          </cell>
          <cell r="C11450" t="str">
            <v>２－クロロ－１，３－ジニトロ－５－（トリフルオロメチル）ベンゼン</v>
          </cell>
          <cell r="D11450" t="str">
            <v>FC(F)(F)c1cc(c(Cl)c(c1)N(=O)=O)N(=O)=O</v>
          </cell>
          <cell r="E11450" t="str">
            <v>C[B]-(H):2|C[B]-(C):1|C[B]-(NO2):2|C-(C[B])(F)3:1|C[B]-(Cl):1</v>
          </cell>
          <cell r="F11450" t="str">
            <v>(NO2)(NO2),meta:1</v>
          </cell>
          <cell r="G11450" t="str">
            <v>0</v>
          </cell>
        </row>
        <row r="11451">
          <cell r="A11451" t="str">
            <v>613-29-6</v>
          </cell>
          <cell r="B11451" t="str">
            <v>FZPXKEPZZOEPGX-UHFFFAOYSA-N</v>
          </cell>
          <cell r="C11451" t="str">
            <v>Ｎ，Ｎ－ジブチルアニリン</v>
          </cell>
          <cell r="D11451" t="str">
            <v>CCCCN(CCCC)c1ccccc1</v>
          </cell>
          <cell r="E11451" t="str">
            <v>C-(H)3(C):2|C-(C)2(H)2:4|C[B]-(H):5|C-(C)(H)2(N):2|N-(C[B])(C)2:1|C[B]-(N):1</v>
          </cell>
          <cell r="F11451"/>
          <cell r="G11451" t="str">
            <v>0</v>
          </cell>
        </row>
        <row r="11452">
          <cell r="A11452" t="str">
            <v>17699-16-0</v>
          </cell>
          <cell r="B11452" t="str">
            <v>KXSDPILWMGFJMM-LPEHRKFASA-N</v>
          </cell>
          <cell r="C11452" t="str">
            <v>４－メチル－１－（１－メチルエチル）－ビシクロ［３・１・０］ヘキサン－４－オール</v>
          </cell>
          <cell r="D11452" t="str">
            <v>CC(C)[C@]12CC[C@](C)(O)[C@@H]1C2</v>
          </cell>
          <cell r="E11452" t="str">
            <v>C-(H)3(C):3|C-(C)2(H)2:3|C-(H)(C)3:2|C-(C)4:1|O-(C)(H):1|C-(C)3(O),alcohols/peroxides:1</v>
          </cell>
          <cell r="F11452" t="str">
            <v>Cyclopropane,sub:1|Cyclopentane,sub:1|Cyclohexane,sub:1|Bicyclo[3,1,0]hexane:1</v>
          </cell>
          <cell r="G11452" t="str">
            <v>0</v>
          </cell>
        </row>
        <row r="11453">
          <cell r="A11453" t="str">
            <v>35237-37-7</v>
          </cell>
          <cell r="B11453" t="str">
            <v>QUBNFZFTFXTLKH-UHFFFAOYSA-N</v>
          </cell>
          <cell r="C11453" t="str">
            <v>２－アミノドデカン酸</v>
          </cell>
          <cell r="D11453" t="str">
            <v>CCCCCCCCCCC(N)C(=O)O</v>
          </cell>
          <cell r="E11453" t="str">
            <v>C-(H)3(C):1|C-(C)2(H)2:9|CO-(C)(O):1|O-(CO)(H):1|N-(C)(H)2:1|C-(C)(H)(N)(CO):1</v>
          </cell>
          <cell r="F11453" t="str">
            <v>Zwitterion enegy, aliphatic:1</v>
          </cell>
          <cell r="G11453" t="str">
            <v>0</v>
          </cell>
        </row>
        <row r="11454">
          <cell r="A11454" t="str">
            <v>15165-67-0</v>
          </cell>
          <cell r="B11454" t="str">
            <v>MZHCENGPTKEIGP-RXMQYKEDSA-N</v>
          </cell>
          <cell r="C11454" t="str">
            <v>（Ｒ）－２－（２，４－ジクロロフェノキシ）プロパン酸</v>
          </cell>
          <cell r="D11454" t="str">
            <v>C[C@@H](Oc1ccc(Cl)cc1Cl)C(=O)O</v>
          </cell>
          <cell r="E11454" t="str">
            <v>C-(H)3(C):1|C[B]-(H):3|CO-(C)(O):1|O-(CO)(H):1|O-(C[B])(C):1|C-(C)(H)(O)(CO):1|C[B]-(O):1|C[B]-(Cl):2</v>
          </cell>
          <cell r="F11454" t="str">
            <v>(Cl)(Cl),meta:1</v>
          </cell>
          <cell r="G11454" t="str">
            <v>0</v>
          </cell>
        </row>
        <row r="11455">
          <cell r="A11455" t="str">
            <v>38056-88-1</v>
          </cell>
          <cell r="B11455" t="str">
            <v>OEURXIFGOPBMJF-UHFFFAOYSA-N</v>
          </cell>
          <cell r="C11455" t="str">
            <v>２－（アクリロイルオキシ）エチル＝２－ヒドロキシエチル＝フタラート</v>
          </cell>
          <cell r="D11455" t="str">
            <v>OCCOC(=O)c1ccccc1C(=O)OCCOC(=O)C=C</v>
          </cell>
          <cell r="E11455" t="str">
            <v>C[d]-(H)2:1|C[B]-(H):4|CO-(C[d])(O):1|CO-(C[B])(O):2|O-(C)(CO):3|O-(C)(H):1|C[d]-(H)(CO):1|C-(C)(H)2(O):1|C-(C)(H)2(O):3|C[B]-(CO):2</v>
          </cell>
          <cell r="F11455" t="str">
            <v>ortho corr, hydrocarbons:1</v>
          </cell>
          <cell r="G11455" t="str">
            <v>0</v>
          </cell>
        </row>
        <row r="11456">
          <cell r="A11456" t="str">
            <v>38363-23-4</v>
          </cell>
          <cell r="B11456" t="str">
            <v>AMIUTTABDVIFDZ-VAWYXSNFSA-N</v>
          </cell>
          <cell r="C11456" t="str">
            <v>ドデカ－２－エン－１－イル＝アセタート</v>
          </cell>
          <cell r="D11456" t="str">
            <v>CCCCCCCCC\C=C\COC(=O)C</v>
          </cell>
          <cell r="E11456" t="str">
            <v>C-(H)3(C):1|C-(C)2(H)2:7|C[d]-(C)(H):2|C-(C[d])(C)(H)2:1|CO-(C)(O):1|O-(C)(CO):1|C-(H)3(CO):1|C-(C[d])(H)2(O):1</v>
          </cell>
          <cell r="F11456"/>
          <cell r="G11456" t="str">
            <v>0</v>
          </cell>
        </row>
        <row r="11457">
          <cell r="A11457" t="str">
            <v>38136-29-7</v>
          </cell>
          <cell r="B11457" t="str">
            <v>SVWCVXFHTHCJJB-UHFFFAOYSA-N</v>
          </cell>
          <cell r="C11457" t="str">
            <v>４－メチルペンタノイル＝クロリド</v>
          </cell>
          <cell r="D11457" t="str">
            <v>CC(C)CCC(=O)Cl</v>
          </cell>
          <cell r="E11457" t="str">
            <v>C-(H)3(C):2|C-(C)2(H)2:1|C-(H)(C)3:1|C-(C)(H)2(CO):1|CO-(C)(Cl):1</v>
          </cell>
          <cell r="F11457"/>
          <cell r="G11457" t="str">
            <v>0</v>
          </cell>
        </row>
        <row r="11458">
          <cell r="A11458" t="str">
            <v>38142-45-9</v>
          </cell>
          <cell r="B11458" t="str">
            <v>UIMAEYMKYMNCGW-JTQLQIEISA-N</v>
          </cell>
          <cell r="C11458" t="str">
            <v>ｐ－メンタ－１，８－ジエン－９－オール</v>
          </cell>
          <cell r="D11458" t="str">
            <v>CC1=CC[C@@H](CC1)C(=C)CO</v>
          </cell>
          <cell r="E11458" t="str">
            <v>C-(C)2(H)2:1|C[d]-(H)2:1|C[d]-(C)(H):1|C[d]-(C)2:2|C-(C[d])(C)(H)2:2|C-(C[d])(C)2(H):1|C-(C[d])(H)3:1|O-(C)(H):1|C-(C[d])(H)2(O):1</v>
          </cell>
          <cell r="F11458" t="str">
            <v>Cyclohexene:1</v>
          </cell>
          <cell r="G11458" t="str">
            <v>0</v>
          </cell>
        </row>
        <row r="11459">
          <cell r="A11459" t="str">
            <v>38120-10-4</v>
          </cell>
          <cell r="B11459" t="str">
            <v>DVPONJRILZFUGU-UHFFFAOYSA-N</v>
          </cell>
          <cell r="C11459" t="str">
            <v>イソペンチル＝４－アミノベンゾアート</v>
          </cell>
          <cell r="D11459" t="str">
            <v>CC(C)CCOC(=O)c1ccc(N)cc1</v>
          </cell>
          <cell r="E11459" t="str">
            <v>C-(H)3(C):2|C-(C)2(H)2:1|C-(H)(C)3:1|C[B]-(H):4|CO-(C[B])(O):1|O-(C)(CO):1|C-(C)(H)2(O):1|C[B]-(CO):1|N-(C[B])(H)2:1|C[B]-(N):1</v>
          </cell>
          <cell r="F11459"/>
          <cell r="G11459" t="str">
            <v>0</v>
          </cell>
        </row>
        <row r="11460">
          <cell r="A11460" t="str">
            <v>6144-28-1</v>
          </cell>
          <cell r="B11460" t="str">
            <v>OYHQOLUKZRVURQ-HZJYTTRNSA-N</v>
          </cell>
          <cell r="C11460" t="str">
            <v>（９Ｚ，１２Ｚ）－オクタデカ－９，１２－ジエン酸の二量体</v>
          </cell>
          <cell r="D11460" t="str">
            <v>CCCCC\C=C/C\C=C/CCCCCCCC(=O)O</v>
          </cell>
          <cell r="E11460" t="str">
            <v>C-(H)3(C):1|C-(C)2(H)2:8|C[d]-(C)(H):4|C-(C[d])(C)(H)2:2|C-(C[d])2(H)2:1|CO-(C)(O):1|O-(CO)(H):1|C-(C)(H)2(CO):1</v>
          </cell>
          <cell r="F11460"/>
          <cell r="G11460" t="str">
            <v>0</v>
          </cell>
        </row>
        <row r="11461">
          <cell r="A11461" t="str">
            <v>41051-72-3</v>
          </cell>
          <cell r="B11461" t="str">
            <v>DOPZLYNWNJHAOS-UHFFFAOYSA-N</v>
          </cell>
          <cell r="C11461" t="str">
            <v>２－メチルブタン－１，２－ジオール</v>
          </cell>
          <cell r="D11461" t="str">
            <v>CCC(C)(O)CO</v>
          </cell>
          <cell r="E11461" t="str">
            <v>C-(H)3(C):2|C-(C)2(H)2:1|O-(C)(H):2|C-(C)3(O),alcohols/peroxides:1|C-(C)(H)2(O):1</v>
          </cell>
          <cell r="F11461"/>
          <cell r="G11461" t="str">
            <v>0</v>
          </cell>
        </row>
        <row r="11462">
          <cell r="A11462" t="str">
            <v>41004-47-1</v>
          </cell>
          <cell r="B11462" t="str">
            <v>WSEANFMTJISBJG-UHFFFAOYSA-N</v>
          </cell>
          <cell r="C11462" t="str">
            <v>５－メチルヘプチル＝３－スルファニルプロパノアート</v>
          </cell>
          <cell r="D11462" t="str">
            <v>CCC(C)CCCCOC(=O)CCS</v>
          </cell>
          <cell r="E11462" t="str">
            <v>C-(H)3(C):2|C-(C)2(H)2:4|C-(H)(C)3:1|CO-(C)(O):1|O-(C)(CO):1|C-(C)(H)2(CO):1|C-(C)(H)2(O):1|C-(C)(H)2(S):1|S-(C)(H):1</v>
          </cell>
          <cell r="F11462"/>
          <cell r="G11462" t="str">
            <v>0</v>
          </cell>
        </row>
        <row r="11463">
          <cell r="A11463" t="str">
            <v>51609-06-4</v>
          </cell>
          <cell r="B11463" t="str">
            <v>MTEWAFVECQBILW-UHFFFAOYSA-N</v>
          </cell>
          <cell r="C11463" t="str">
            <v>Ｎ－ｔｅｒｔ－ブチルシクロヘキサンアミン</v>
          </cell>
          <cell r="D11463" t="str">
            <v>CC(C)(C)NC1CCCCC1</v>
          </cell>
          <cell r="E11463" t="str">
            <v>C-(H)3(C):3|C-(C)2(H)2:5|C-(C)2(H)(N):1|C-(C)3(N):1|N-(C)2(H):1</v>
          </cell>
          <cell r="F11463" t="str">
            <v>Cyclohexane,sub:1|C-(H)3(C),tertiary:1</v>
          </cell>
          <cell r="G11463" t="str">
            <v>0</v>
          </cell>
        </row>
        <row r="11464">
          <cell r="A11464" t="str">
            <v>41034-88-2</v>
          </cell>
          <cell r="B11464" t="str">
            <v>WHDMOUKXLOPMBC-UHFFFAOYSA-N</v>
          </cell>
          <cell r="C11464" t="str">
            <v>Ｎ，Ｎ－ジエチル－３，７－ジメチルオクタ－６－エン－１－アミン</v>
          </cell>
          <cell r="D11464" t="str">
            <v>CCN(CC)CCC(C)CCC=C(C)C</v>
          </cell>
          <cell r="E11464" t="str">
            <v>C-(H)3(C):3|C-(C)2(H)2:2|C-(H)(C)3:1|C[d]-(C)(H):1|C[d]-(C)2:1|C-(C[d])(C)(H)2:1|C-(C[d])(H)3:2|C-(C)(H)2(N):3|N-(C)3:1</v>
          </cell>
          <cell r="F11464"/>
          <cell r="G11464" t="str">
            <v>0</v>
          </cell>
        </row>
        <row r="11465">
          <cell r="A11465" t="str">
            <v>40843-73-0</v>
          </cell>
          <cell r="B11465" t="str">
            <v>DPRSKCAGYLXDCY-UHFFFAOYSA-N</v>
          </cell>
          <cell r="C11465" t="str">
            <v>４－（２，４－ジクロロフェノキシ）フェノール</v>
          </cell>
          <cell r="D11465" t="str">
            <v>Oc1ccc(Oc2ccc(Cl)cc2Cl)cc1</v>
          </cell>
          <cell r="E11465" t="str">
            <v>C[B]-(H):7|O-(C[B])2:1|O-(C[B])(H):1|C[B]-(O):3|C[B]-(Cl):2</v>
          </cell>
          <cell r="F11465" t="str">
            <v>(Cl)(Cl),meta:1</v>
          </cell>
          <cell r="G11465" t="str">
            <v>0</v>
          </cell>
        </row>
        <row r="11466">
          <cell r="A11466" t="str">
            <v>40607-48-5</v>
          </cell>
          <cell r="B11466" t="str">
            <v>JNAWJUOCXKIHHG-JXMROGBWSA-N</v>
          </cell>
          <cell r="C11466" t="str">
            <v>３，７－ジメチルオクタ－２－エン－１－オール</v>
          </cell>
          <cell r="D11466" t="str">
            <v>CC(C)CCC\C(=C\CO)\C</v>
          </cell>
          <cell r="E11466" t="str">
            <v>C-(H)3(C):2|C-(C)2(H)2:2|C-(H)(C)3:1|C[d]-(C)(H):1|C[d]-(C)2:1|C-(C[d])(C)(H)2:1|C-(C[d])(H)3:1|O-(C)(H):1|C-(C[d])(H)2(O):1</v>
          </cell>
          <cell r="F11466"/>
          <cell r="G11466" t="str">
            <v>0</v>
          </cell>
        </row>
        <row r="11467">
          <cell r="A11467" t="str">
            <v>40596-46-1</v>
          </cell>
          <cell r="B11467" t="str">
            <v>KUIYXYIWGVFQPD-UHFFFAOYSA-N</v>
          </cell>
          <cell r="C11467" t="str">
            <v>２－オクチルドデカン酸</v>
          </cell>
          <cell r="D11467" t="str">
            <v>CCCCCCCCCCC(CCCCCCCC)C(=O)O</v>
          </cell>
          <cell r="E11467" t="str">
            <v>C-(H)3(C):2|C-(C)2(H)2:16|CO-(C)(O):1|O-(CO)(H):1|C-(C)2(H)(CO):1</v>
          </cell>
          <cell r="F11467"/>
          <cell r="G11467" t="str">
            <v>0</v>
          </cell>
        </row>
        <row r="11468">
          <cell r="A11468" t="str">
            <v>38514-05-5</v>
          </cell>
          <cell r="B11468" t="str">
            <v>WWRGKAMABZHMCN-UHFFFAOYSA-N</v>
          </cell>
          <cell r="C11468" t="str">
            <v>６－メチルオクタン－１－オール</v>
          </cell>
          <cell r="D11468" t="str">
            <v>CCC(C)CCCCCO</v>
          </cell>
          <cell r="E11468" t="str">
            <v>C-(H)3(C):2|C-(C)2(H)2:5|C-(H)(C)3:1|O-(C)(H):1|C-(C)(H)2(O):1</v>
          </cell>
          <cell r="F11468"/>
          <cell r="G11468" t="str">
            <v>0</v>
          </cell>
        </row>
        <row r="11469">
          <cell r="A11469" t="str">
            <v>38514-03-3</v>
          </cell>
          <cell r="B11469" t="str">
            <v>MWWKESKJRHQWEF-UHFFFAOYSA-N</v>
          </cell>
          <cell r="C11469" t="str">
            <v>４－メチルオクタン－１－オール</v>
          </cell>
          <cell r="D11469" t="str">
            <v>CCCCC(C)CCCO</v>
          </cell>
          <cell r="E11469" t="str">
            <v>C-(H)3(C):2|C-(C)2(H)2:5|C-(H)(C)3:1|O-(C)(H):1|C-(C)(H)2(O):1</v>
          </cell>
          <cell r="F11469"/>
          <cell r="G11469" t="str">
            <v>0</v>
          </cell>
        </row>
        <row r="11470">
          <cell r="A11470" t="str">
            <v>40589-14-8</v>
          </cell>
          <cell r="B11470" t="str">
            <v>BEGNRPGEHZBNKK-UHFFFAOYSA-N</v>
          </cell>
          <cell r="C11470" t="str">
            <v>２－メチルノナン－１－オール</v>
          </cell>
          <cell r="D11470" t="str">
            <v>CCCCCCCC(C)CO</v>
          </cell>
          <cell r="E11470" t="str">
            <v>C-(H)3(C):2|C-(C)2(H)2:6|C-(H)(C)3:1|O-(C)(H):1|C-(C)(H)2(O):1</v>
          </cell>
          <cell r="F11470"/>
          <cell r="G11470" t="str">
            <v>0</v>
          </cell>
        </row>
        <row r="11471">
          <cell r="A11471" t="str">
            <v>71436-88-9</v>
          </cell>
          <cell r="B11471" t="str">
            <v>ZBHYNHDKSANFJN-UHFFFAOYSA-N</v>
          </cell>
          <cell r="C11471" t="str">
            <v>Ｎ－ブチル－２－メチルベンゼンスルホンアミド</v>
          </cell>
          <cell r="D11471" t="str">
            <v>CCCCNS(=O)(=O)c1ccccc1C</v>
          </cell>
          <cell r="E11471" t="str">
            <v>C-(H)3(C):1|C-(C)2(H)2:2|C[B]-(H):4|C[B]-(C):1|C-(C[B])(H)3:1|C-(C)(H)2(N):1|C[B]-(SO2):1|C[B]-(S):1</v>
          </cell>
          <cell r="F11471"/>
          <cell r="G11471" t="str">
            <v>0</v>
          </cell>
        </row>
        <row r="11472">
          <cell r="A11472" t="str">
            <v>71412-26-5</v>
          </cell>
          <cell r="B11472" t="str">
            <v>WFDGVYOPMMQGAR-UHFFFAOYSA-N</v>
          </cell>
          <cell r="C11472" t="str">
            <v>酢酸ヘキシル</v>
          </cell>
          <cell r="D11472" t="str">
            <v>CC(C)C(C)COC(=O)C</v>
          </cell>
          <cell r="E11472" t="str">
            <v>C-(H)3(C):3|C-(H)(C)3:2|CO-(C)(O):1|O-(C)(CO):1|C-(H)3(CO):1|C-(C)(H)2(O):1</v>
          </cell>
          <cell r="F11472"/>
          <cell r="G11472" t="str">
            <v>0</v>
          </cell>
        </row>
        <row r="11473">
          <cell r="A11473" t="str">
            <v>51937-00-9</v>
          </cell>
          <cell r="B11473" t="str">
            <v>IHRPKOQVBCPMQH-NDEAWQBTSA-N</v>
          </cell>
          <cell r="C11473" t="str">
            <v>（９Ｅ，１２Ｚ）－テトラデカ－９，１２－ジエン－１－オール</v>
          </cell>
          <cell r="D11473" t="str">
            <v>C\C=C/C\C=C\CCCCCCCCO</v>
          </cell>
          <cell r="E11473" t="str">
            <v>C-(C)2(H)2:6|C[d]-(C)(H):4|C-(C[d])(C)(H)2:1|C-(C[d])2(H)2:1|C-(C[d])(H)3:1|O-(C)(H):1|C-(C)(H)2(O):1</v>
          </cell>
          <cell r="F11473"/>
          <cell r="G11473" t="str">
            <v>0</v>
          </cell>
        </row>
        <row r="11474">
          <cell r="A11474" t="str">
            <v>73756-37-3</v>
          </cell>
          <cell r="B11474" t="str">
            <v>WTACYDSQHWXANE-UHFFFAOYSA-N</v>
          </cell>
          <cell r="C11474" t="str">
            <v>２－ドデシルヘキサデカン酸</v>
          </cell>
          <cell r="D11474" t="str">
            <v>CCCCCCCCCCCCCCC(CCCCCCCCCCCC)C(=O)O</v>
          </cell>
          <cell r="E11474" t="str">
            <v>C-(H)3(C):2|C-(C)2(H)2:24|CO-(C)(O):1|O-(CO)(H):1|C-(C)2(H)(CO):1</v>
          </cell>
          <cell r="F11474"/>
          <cell r="G11474" t="str">
            <v>0</v>
          </cell>
        </row>
        <row r="11475">
          <cell r="A11475" t="str">
            <v>73494-49-2</v>
          </cell>
          <cell r="B11475" t="str">
            <v>ZFVFQRLBTBBQSK-SNVBAGLBSA-N</v>
          </cell>
          <cell r="C11475" t="str">
            <v>（Ｒ）－５－フェニルペンタン－２－オール</v>
          </cell>
          <cell r="D11475" t="str">
            <v>C[C@@H](O)CCCc1ccccc1</v>
          </cell>
          <cell r="E11475" t="str">
            <v>C-(H)3(C):1|C-(C)2(H)2:2|C-(C[B])(C)(H)2:1|C[B]-(H):5|C[B]-(C):1|O-(C)(H):1|C-(C)2(H)(O),alcohpls/peroxides:1</v>
          </cell>
          <cell r="F11475"/>
          <cell r="G11475" t="str">
            <v>0</v>
          </cell>
        </row>
        <row r="11476">
          <cell r="A11476" t="str">
            <v>52348-52-4</v>
          </cell>
          <cell r="B11476" t="str">
            <v>DLUMXTSYXVRNIP-UHFFFAOYSA-N</v>
          </cell>
          <cell r="C11476" t="str">
            <v>３，５－ジイソブチルフェノール</v>
          </cell>
          <cell r="D11476" t="str">
            <v>CC(C)Cc1cc(O)cc(CC(C)C)c1</v>
          </cell>
          <cell r="E11476" t="str">
            <v>C-(H)3(C):4|C-(H)(C)3:2|C-(C[B])(C)(H)2:2|C[B]-(H):3|C[B]-(C):2|O-(C[B])(H):1|C[B]-(O):1</v>
          </cell>
          <cell r="F11476"/>
          <cell r="G11476" t="str">
            <v>0</v>
          </cell>
        </row>
        <row r="11477">
          <cell r="A11477" t="str">
            <v>73775-71-0</v>
          </cell>
          <cell r="B11477" t="str">
            <v>AAKKPKDORDWLSG-UHFFFAOYSA-N</v>
          </cell>
          <cell r="C11477" t="str">
            <v>３－メチルヘキサン－３－チオール</v>
          </cell>
          <cell r="D11477" t="str">
            <v>CCCC(C)(S)CC</v>
          </cell>
          <cell r="E11477" t="str">
            <v>C-(H)3(C):3|C-(C)2(H)2:3|C-(C)3(S):1|S-(C)(H):1</v>
          </cell>
          <cell r="F11477"/>
          <cell r="G11477" t="str">
            <v>0</v>
          </cell>
        </row>
        <row r="11478">
          <cell r="A11478" t="str">
            <v>52348-51-3</v>
          </cell>
          <cell r="B11478" t="str">
            <v>JRPBSTGRRSTANR-UHFFFAOYSA-N</v>
          </cell>
          <cell r="C11478" t="str">
            <v>２，６－ジイソブチルフェノール</v>
          </cell>
          <cell r="D11478" t="str">
            <v>CC(C)Cc1cccc(CC(C)C)c1O</v>
          </cell>
          <cell r="E11478" t="str">
            <v>C-(H)3(C):4|C-(H)(C)3:2|C-(C[B])(C)(H)2:2|C[B]-(H):3|C[B]-(C):2|O-(C[B])(H):1|C[B]-(O):1</v>
          </cell>
          <cell r="F11478"/>
          <cell r="G11478" t="str">
            <v>0</v>
          </cell>
        </row>
        <row r="11479">
          <cell r="A11479" t="str">
            <v>52959-32-7</v>
          </cell>
          <cell r="B11479" t="str">
            <v>UACZNFSEKRCDDO-UHFFFAOYSA-N</v>
          </cell>
          <cell r="C11479" t="str">
            <v>４，６－ジエチルベンゼン－１，３－ジオール</v>
          </cell>
          <cell r="D11479" t="str">
            <v>CCc1cc(CC)c(O)cc1O</v>
          </cell>
          <cell r="E11479" t="str">
            <v>C-(H)3(C):2|C-(C[B])(C)(H)2:2|C[B]-(H):2|C[B]-(C):2|O-(C[B])(H):2|C[B]-(O):2</v>
          </cell>
          <cell r="F11479" t="str">
            <v>(OH)(OH),meta:1</v>
          </cell>
          <cell r="G11479" t="str">
            <v>0</v>
          </cell>
        </row>
      </sheetData>
      <sheetData sheetId="2"/>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G24"/>
  <sheetViews>
    <sheetView tabSelected="1" workbookViewId="0">
      <selection activeCell="F23" sqref="F23"/>
    </sheetView>
  </sheetViews>
  <sheetFormatPr defaultColWidth="9" defaultRowHeight="15.75"/>
  <cols>
    <col min="1" max="2" width="3.125" style="2" customWidth="1"/>
    <col min="3" max="3" width="5" style="2" customWidth="1"/>
    <col min="4" max="4" width="11.125" style="2" customWidth="1"/>
    <col min="5" max="5" width="14" style="2" customWidth="1"/>
    <col min="6" max="6" width="68.25" style="2" customWidth="1"/>
    <col min="7" max="8" width="3.125" style="2" customWidth="1"/>
    <col min="9" max="16384" width="9" style="2"/>
  </cols>
  <sheetData>
    <row r="1" spans="2:7" ht="16.5" thickBot="1"/>
    <row r="2" spans="2:7">
      <c r="B2" s="3"/>
      <c r="C2" s="4"/>
      <c r="D2" s="4"/>
      <c r="E2" s="4"/>
      <c r="F2" s="4"/>
      <c r="G2" s="5"/>
    </row>
    <row r="3" spans="2:7" ht="16.5">
      <c r="B3" s="6"/>
      <c r="C3" s="7" t="s">
        <v>0</v>
      </c>
      <c r="G3" s="8"/>
    </row>
    <row r="4" spans="2:7">
      <c r="B4" s="6"/>
      <c r="C4" s="161" t="s">
        <v>1</v>
      </c>
      <c r="D4" s="161"/>
      <c r="E4" s="161"/>
      <c r="F4" s="161"/>
      <c r="G4" s="8"/>
    </row>
    <row r="5" spans="2:7">
      <c r="B5" s="6"/>
      <c r="C5" s="17"/>
      <c r="D5" s="17" t="s">
        <v>2</v>
      </c>
      <c r="E5" s="17"/>
      <c r="F5" s="17"/>
      <c r="G5" s="8"/>
    </row>
    <row r="6" spans="2:7">
      <c r="B6" s="6"/>
      <c r="C6" s="161" t="s">
        <v>72496</v>
      </c>
      <c r="D6" s="161"/>
      <c r="E6" s="161"/>
      <c r="F6" s="161"/>
      <c r="G6" s="8"/>
    </row>
    <row r="7" spans="2:7">
      <c r="B7" s="6"/>
      <c r="C7" s="161" t="s">
        <v>72497</v>
      </c>
      <c r="D7" s="161"/>
      <c r="E7" s="161"/>
      <c r="F7" s="161"/>
      <c r="G7" s="8"/>
    </row>
    <row r="8" spans="2:7">
      <c r="B8" s="6"/>
      <c r="C8" s="161" t="s">
        <v>5</v>
      </c>
      <c r="D8" s="161"/>
      <c r="E8" s="161"/>
      <c r="F8" s="161"/>
      <c r="G8" s="8"/>
    </row>
    <row r="9" spans="2:7">
      <c r="B9" s="6"/>
      <c r="G9" s="8"/>
    </row>
    <row r="10" spans="2:7" ht="16.5">
      <c r="B10" s="6"/>
      <c r="C10" s="7" t="s">
        <v>3</v>
      </c>
      <c r="G10" s="8"/>
    </row>
    <row r="11" spans="2:7" ht="31.5" customHeight="1">
      <c r="B11" s="6"/>
      <c r="C11" s="158" t="s">
        <v>72502</v>
      </c>
      <c r="D11" s="158"/>
      <c r="E11" s="158"/>
      <c r="F11" s="158"/>
      <c r="G11" s="8"/>
    </row>
    <row r="12" spans="2:7" s="11" customFormat="1" ht="31.5" customHeight="1">
      <c r="B12" s="9"/>
      <c r="C12" s="158" t="s">
        <v>8</v>
      </c>
      <c r="D12" s="158"/>
      <c r="E12" s="158"/>
      <c r="F12" s="158"/>
      <c r="G12" s="10"/>
    </row>
    <row r="13" spans="2:7" s="11" customFormat="1" ht="31.5" customHeight="1">
      <c r="B13" s="9"/>
      <c r="C13" s="158" t="s">
        <v>9</v>
      </c>
      <c r="D13" s="158"/>
      <c r="E13" s="158"/>
      <c r="F13" s="158"/>
      <c r="G13" s="10"/>
    </row>
    <row r="14" spans="2:7">
      <c r="B14" s="6"/>
      <c r="G14" s="8"/>
    </row>
    <row r="15" spans="2:7" ht="16.5">
      <c r="B15" s="6"/>
      <c r="C15" s="7" t="s">
        <v>6</v>
      </c>
      <c r="G15" s="8"/>
    </row>
    <row r="16" spans="2:7">
      <c r="B16" s="6"/>
      <c r="C16" s="161" t="s">
        <v>4</v>
      </c>
      <c r="D16" s="161"/>
      <c r="E16" s="161"/>
      <c r="F16" s="161"/>
      <c r="G16" s="8"/>
    </row>
    <row r="17" spans="2:7">
      <c r="B17" s="6"/>
      <c r="C17" s="17"/>
      <c r="D17" s="17" t="s">
        <v>7</v>
      </c>
      <c r="E17" s="17"/>
      <c r="F17" s="17"/>
      <c r="G17" s="8"/>
    </row>
    <row r="18" spans="2:7">
      <c r="B18" s="6"/>
      <c r="G18" s="8"/>
    </row>
    <row r="19" spans="2:7" ht="16.5">
      <c r="B19" s="6"/>
      <c r="C19" s="12" t="s">
        <v>10</v>
      </c>
      <c r="D19" s="13"/>
      <c r="E19" s="13"/>
      <c r="F19" s="13"/>
      <c r="G19" s="8"/>
    </row>
    <row r="20" spans="2:7">
      <c r="B20" s="6"/>
      <c r="C20" s="2" t="s">
        <v>72503</v>
      </c>
      <c r="E20" s="2" t="s">
        <v>72498</v>
      </c>
      <c r="G20" s="8"/>
    </row>
    <row r="21" spans="2:7" ht="16.5" thickBot="1">
      <c r="B21" s="14"/>
      <c r="C21" s="15"/>
      <c r="D21" s="15"/>
      <c r="E21" s="15"/>
      <c r="F21" s="15"/>
      <c r="G21" s="16"/>
    </row>
    <row r="23" spans="2:7">
      <c r="C23" s="2" t="s">
        <v>11</v>
      </c>
    </row>
    <row r="24" spans="2:7" ht="22.5" customHeight="1">
      <c r="D24" s="159" t="s">
        <v>72504</v>
      </c>
      <c r="E24" s="160"/>
    </row>
  </sheetData>
  <sheetProtection password="C937" sheet="1" objects="1" scenarios="1"/>
  <mergeCells count="9">
    <mergeCell ref="C12:F12"/>
    <mergeCell ref="D24:E24"/>
    <mergeCell ref="C13:F13"/>
    <mergeCell ref="C16:F16"/>
    <mergeCell ref="C4:F4"/>
    <mergeCell ref="C6:F6"/>
    <mergeCell ref="C7:F7"/>
    <mergeCell ref="C8:F8"/>
    <mergeCell ref="C11:F11"/>
  </mergeCells>
  <phoneticPr fontId="2"/>
  <dataValidations count="1">
    <dataValidation type="list" allowBlank="1" showInputMessage="1" showErrorMessage="1" sqref="D24:E24" xr:uid="{00000000-0002-0000-0000-000000000000}">
      <formula1>"[選択してください],使用する,使用しない"</formula1>
    </dataValidation>
  </dataValidation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AH39"/>
  <sheetViews>
    <sheetView zoomScale="90" zoomScaleNormal="90" workbookViewId="0">
      <selection activeCell="J12" sqref="J12"/>
    </sheetView>
  </sheetViews>
  <sheetFormatPr defaultColWidth="0" defaultRowHeight="18.75" zeroHeight="1"/>
  <cols>
    <col min="1" max="2" width="2.75" style="36" customWidth="1"/>
    <col min="3" max="3" width="4.75" style="36" customWidth="1"/>
    <col min="4" max="4" width="11.625" style="36" customWidth="1"/>
    <col min="5" max="5" width="12.625" style="36" customWidth="1"/>
    <col min="6" max="6" width="9" style="36" customWidth="1"/>
    <col min="7" max="7" width="18.625" style="36" customWidth="1"/>
    <col min="8" max="8" width="13.25" style="36" customWidth="1"/>
    <col min="9" max="9" width="6.75" style="36" bestFit="1" customWidth="1"/>
    <col min="10" max="10" width="18.625" style="36" customWidth="1"/>
    <col min="11" max="11" width="13.25" style="36" customWidth="1"/>
    <col min="12" max="12" width="9" style="36" customWidth="1"/>
    <col min="13" max="13" width="4.75" style="36" customWidth="1"/>
    <col min="14" max="14" width="11.625" style="36" customWidth="1"/>
    <col min="15" max="15" width="12.625" style="36" customWidth="1"/>
    <col min="16" max="16" width="9" style="36" customWidth="1"/>
    <col min="17" max="17" width="18.625" style="36" customWidth="1"/>
    <col min="18" max="18" width="13.25" style="36" customWidth="1"/>
    <col min="19" max="19" width="6.75" style="36" customWidth="1"/>
    <col min="20" max="20" width="18.625" style="36" customWidth="1"/>
    <col min="21" max="21" width="13.25" style="36" customWidth="1"/>
    <col min="22" max="23" width="9" style="36" customWidth="1"/>
    <col min="24" max="24" width="7.75" style="36" bestFit="1" customWidth="1"/>
    <col min="25" max="26" width="2.75" style="36" customWidth="1"/>
    <col min="27" max="16384" width="9" style="36" hidden="1"/>
  </cols>
  <sheetData>
    <row r="1" spans="1:34" s="1" customFormat="1" ht="15.75">
      <c r="A1" s="112"/>
      <c r="B1" s="19"/>
      <c r="C1" s="19"/>
      <c r="D1" s="19"/>
      <c r="E1" s="19"/>
      <c r="F1" s="19"/>
      <c r="G1" s="19"/>
      <c r="H1" s="19"/>
      <c r="I1" s="19"/>
      <c r="J1" s="19"/>
      <c r="K1" s="19"/>
      <c r="L1" s="19"/>
      <c r="M1" s="19"/>
      <c r="N1" s="19"/>
      <c r="O1" s="19"/>
      <c r="P1" s="19"/>
      <c r="Q1" s="19"/>
      <c r="R1" s="19"/>
      <c r="S1" s="19"/>
      <c r="T1" s="19"/>
      <c r="U1" s="19"/>
      <c r="V1" s="19"/>
      <c r="W1" s="19"/>
      <c r="X1" s="19"/>
      <c r="Y1" s="19"/>
      <c r="Z1" s="19"/>
    </row>
    <row r="2" spans="1:34" s="1" customFormat="1" ht="21.6" customHeight="1">
      <c r="A2" s="113"/>
      <c r="B2" s="165" t="s">
        <v>26</v>
      </c>
      <c r="C2" s="166"/>
      <c r="D2" s="166"/>
      <c r="E2" s="166"/>
      <c r="F2" s="166"/>
      <c r="G2" s="166"/>
      <c r="H2" s="166"/>
      <c r="I2" s="166"/>
      <c r="J2" s="166"/>
      <c r="K2" s="166"/>
      <c r="L2" s="166"/>
      <c r="M2" s="166"/>
      <c r="N2" s="166"/>
      <c r="O2" s="166"/>
      <c r="P2" s="166"/>
      <c r="Q2" s="166"/>
      <c r="R2" s="166"/>
      <c r="S2" s="166"/>
      <c r="T2" s="166"/>
      <c r="U2" s="166"/>
      <c r="V2" s="166"/>
      <c r="W2" s="166"/>
      <c r="X2" s="166"/>
      <c r="Y2" s="167"/>
      <c r="Z2" s="19"/>
    </row>
    <row r="3" spans="1:34" s="1" customFormat="1" ht="18" customHeight="1" thickBot="1">
      <c r="A3" s="19"/>
      <c r="B3" s="168" t="s">
        <v>27</v>
      </c>
      <c r="C3" s="169"/>
      <c r="D3" s="169"/>
      <c r="E3" s="169"/>
      <c r="F3" s="169"/>
      <c r="G3" s="169"/>
      <c r="H3" s="169"/>
      <c r="I3" s="169"/>
      <c r="J3" s="169"/>
      <c r="K3" s="169"/>
      <c r="L3" s="169"/>
      <c r="M3" s="169"/>
      <c r="N3" s="169"/>
      <c r="O3" s="169"/>
      <c r="P3" s="169"/>
      <c r="Q3" s="169"/>
      <c r="R3" s="169"/>
      <c r="S3" s="169"/>
      <c r="T3" s="169"/>
      <c r="U3" s="169"/>
      <c r="V3" s="169"/>
      <c r="W3" s="169"/>
      <c r="X3" s="169"/>
      <c r="Y3" s="170"/>
      <c r="Z3" s="19"/>
      <c r="AA3" s="1" t="s">
        <v>52735</v>
      </c>
      <c r="AE3" s="1" t="s">
        <v>52736</v>
      </c>
    </row>
    <row r="4" spans="1:34" s="1" customFormat="1" ht="18" customHeight="1" thickBot="1">
      <c r="A4" s="19"/>
      <c r="B4" s="31"/>
      <c r="C4" s="32"/>
      <c r="D4" s="32"/>
      <c r="E4" s="32"/>
      <c r="F4" s="32"/>
      <c r="G4" s="32"/>
      <c r="H4" s="32"/>
      <c r="I4" s="32"/>
      <c r="J4" s="32"/>
      <c r="K4" s="32"/>
      <c r="L4" s="32"/>
      <c r="M4" s="32"/>
      <c r="N4" s="32"/>
      <c r="O4" s="32"/>
      <c r="P4" s="32"/>
      <c r="Q4" s="2"/>
      <c r="R4" s="2"/>
      <c r="S4" s="2"/>
      <c r="T4" s="2"/>
      <c r="U4" s="2"/>
      <c r="V4" s="34" t="s">
        <v>29</v>
      </c>
      <c r="W4" s="179" t="s">
        <v>52843</v>
      </c>
      <c r="X4" s="180"/>
      <c r="Y4" s="181"/>
      <c r="Z4" s="19"/>
      <c r="AA4" s="1" t="s">
        <v>52737</v>
      </c>
      <c r="AB4" s="1" t="s">
        <v>52734</v>
      </c>
      <c r="AC4" s="1" t="s">
        <v>52738</v>
      </c>
      <c r="AE4" s="1" t="s">
        <v>52737</v>
      </c>
      <c r="AF4" s="1" t="s">
        <v>52734</v>
      </c>
      <c r="AG4" s="1" t="s">
        <v>52738</v>
      </c>
    </row>
    <row r="5" spans="1:34" s="1" customFormat="1" ht="18" customHeight="1">
      <c r="A5" s="19"/>
      <c r="B5" s="31"/>
      <c r="C5" s="32"/>
      <c r="D5" s="32"/>
      <c r="E5" s="32"/>
      <c r="F5" s="32"/>
      <c r="G5" s="32"/>
      <c r="H5" s="32"/>
      <c r="I5" s="32"/>
      <c r="J5" s="32"/>
      <c r="K5" s="32"/>
      <c r="L5" s="32"/>
      <c r="M5" s="32"/>
      <c r="N5" s="32"/>
      <c r="O5" s="32"/>
      <c r="P5" s="32"/>
      <c r="Q5" s="32"/>
      <c r="R5" s="32"/>
      <c r="S5" s="32"/>
      <c r="T5" s="32"/>
      <c r="U5" s="32"/>
      <c r="V5" s="32"/>
      <c r="W5" s="32"/>
      <c r="X5" s="32"/>
      <c r="Y5" s="33"/>
      <c r="Z5" s="19"/>
      <c r="AA5" s="1">
        <v>7</v>
      </c>
      <c r="AB5" s="1">
        <v>9</v>
      </c>
      <c r="AC5" s="1">
        <v>11</v>
      </c>
      <c r="AE5" s="1">
        <v>8</v>
      </c>
      <c r="AF5" s="1">
        <v>10</v>
      </c>
      <c r="AG5" s="1">
        <v>12</v>
      </c>
    </row>
    <row r="6" spans="1:34" s="1" customFormat="1" ht="16.5" thickBot="1">
      <c r="A6" s="19"/>
      <c r="B6" s="24"/>
      <c r="C6" s="2"/>
      <c r="D6" s="2"/>
      <c r="E6" s="2"/>
      <c r="F6" s="2"/>
      <c r="G6" s="2"/>
      <c r="H6" s="2"/>
      <c r="I6" s="2"/>
      <c r="J6" s="2"/>
      <c r="K6" s="39" t="s">
        <v>32</v>
      </c>
      <c r="L6" s="2"/>
      <c r="M6" s="2"/>
      <c r="N6" s="2"/>
      <c r="O6" s="2"/>
      <c r="P6" s="2"/>
      <c r="Q6" s="2"/>
      <c r="R6" s="2"/>
      <c r="S6" s="2"/>
      <c r="T6" s="2"/>
      <c r="U6" s="39" t="s">
        <v>32</v>
      </c>
      <c r="V6" s="2"/>
      <c r="W6" s="2"/>
      <c r="X6" s="2"/>
      <c r="Y6" s="25"/>
      <c r="Z6" s="19"/>
    </row>
    <row r="7" spans="1:34" s="1" customFormat="1" ht="18" customHeight="1">
      <c r="A7" s="19"/>
      <c r="B7" s="24"/>
      <c r="C7" s="174" t="s">
        <v>12</v>
      </c>
      <c r="D7" s="175"/>
      <c r="E7" s="175"/>
      <c r="F7" s="175"/>
      <c r="G7" s="175"/>
      <c r="H7" s="175"/>
      <c r="I7" s="175"/>
      <c r="J7" s="175"/>
      <c r="K7" s="176"/>
      <c r="L7" s="2"/>
      <c r="M7" s="188" t="s">
        <v>13</v>
      </c>
      <c r="N7" s="189"/>
      <c r="O7" s="189"/>
      <c r="P7" s="189"/>
      <c r="Q7" s="189"/>
      <c r="R7" s="189"/>
      <c r="S7" s="189"/>
      <c r="T7" s="189"/>
      <c r="U7" s="190"/>
      <c r="V7" s="2"/>
      <c r="W7" s="177" t="s">
        <v>72499</v>
      </c>
      <c r="X7" s="178"/>
      <c r="Y7" s="25"/>
      <c r="Z7" s="19"/>
    </row>
    <row r="8" spans="1:34" s="1" customFormat="1" ht="15.75">
      <c r="A8" s="19"/>
      <c r="B8" s="24"/>
      <c r="C8" s="38"/>
      <c r="D8" s="171" t="s">
        <v>33</v>
      </c>
      <c r="E8" s="111" t="s">
        <v>18</v>
      </c>
      <c r="F8" s="173" t="s">
        <v>31</v>
      </c>
      <c r="G8" s="162" t="s">
        <v>19</v>
      </c>
      <c r="H8" s="163"/>
      <c r="I8" s="164"/>
      <c r="J8" s="186" t="s">
        <v>18</v>
      </c>
      <c r="K8" s="187"/>
      <c r="L8" s="2"/>
      <c r="M8" s="38"/>
      <c r="N8" s="171" t="s">
        <v>33</v>
      </c>
      <c r="O8" s="111" t="s">
        <v>18</v>
      </c>
      <c r="P8" s="173" t="s">
        <v>31</v>
      </c>
      <c r="Q8" s="186" t="s">
        <v>19</v>
      </c>
      <c r="R8" s="186"/>
      <c r="S8" s="111"/>
      <c r="T8" s="186" t="s">
        <v>18</v>
      </c>
      <c r="U8" s="187"/>
      <c r="V8" s="2"/>
      <c r="W8" s="182" t="str">
        <f>IF((AC30+AD30)-(AG30+AH30)=0,"",(AC30+AD30)-(AG30+AH30))</f>
        <v/>
      </c>
      <c r="X8" s="184" t="s">
        <v>17</v>
      </c>
      <c r="Y8" s="25"/>
      <c r="Z8" s="19"/>
    </row>
    <row r="9" spans="1:34" s="1" customFormat="1" ht="15.75">
      <c r="A9" s="19"/>
      <c r="B9" s="24"/>
      <c r="C9" s="37"/>
      <c r="D9" s="172"/>
      <c r="E9" s="21" t="s">
        <v>15</v>
      </c>
      <c r="F9" s="172"/>
      <c r="G9" s="21" t="s">
        <v>14</v>
      </c>
      <c r="H9" s="21" t="s">
        <v>16</v>
      </c>
      <c r="I9" s="21" t="s">
        <v>52864</v>
      </c>
      <c r="J9" s="21" t="s">
        <v>14</v>
      </c>
      <c r="K9" s="22" t="s">
        <v>16</v>
      </c>
      <c r="L9" s="2"/>
      <c r="M9" s="37"/>
      <c r="N9" s="172"/>
      <c r="O9" s="21" t="s">
        <v>15</v>
      </c>
      <c r="P9" s="172"/>
      <c r="Q9" s="21" t="s">
        <v>14</v>
      </c>
      <c r="R9" s="21" t="s">
        <v>16</v>
      </c>
      <c r="S9" s="21" t="s">
        <v>52864</v>
      </c>
      <c r="T9" s="21" t="s">
        <v>14</v>
      </c>
      <c r="U9" s="22" t="s">
        <v>16</v>
      </c>
      <c r="V9" s="2"/>
      <c r="W9" s="183"/>
      <c r="X9" s="185"/>
      <c r="Y9" s="25"/>
      <c r="Z9" s="19"/>
      <c r="AA9" s="52" t="s">
        <v>52740</v>
      </c>
      <c r="AB9" s="52" t="s">
        <v>52739</v>
      </c>
      <c r="AC9" s="52" t="s">
        <v>52742</v>
      </c>
      <c r="AD9" s="52" t="s">
        <v>52741</v>
      </c>
      <c r="AE9" s="52" t="s">
        <v>52740</v>
      </c>
      <c r="AF9" s="52" t="s">
        <v>52739</v>
      </c>
      <c r="AG9" s="52" t="s">
        <v>52743</v>
      </c>
      <c r="AH9" s="52" t="s">
        <v>52744</v>
      </c>
    </row>
    <row r="10" spans="1:34" s="1" customFormat="1" ht="15.75">
      <c r="A10" s="19"/>
      <c r="B10" s="24"/>
      <c r="C10" s="20">
        <v>1</v>
      </c>
      <c r="D10" s="144"/>
      <c r="E10" s="127"/>
      <c r="F10" s="127"/>
      <c r="G10" s="29" t="str">
        <f>IF(E10&lt;&gt;"",IFERROR(VLOOKUP(E10,計算用_CAS!B:L,2,FALSE),"データなし"),"")</f>
        <v/>
      </c>
      <c r="H10" s="29" t="str">
        <f>IFERROR(IF(E10&lt;&gt;"",IF(INDEX(計算用_CAS!A:L,反応熱計算シート!AA10,反応熱計算シート!AB10)="","生成熱データなし",INDEX(計算用_CAS!A:L,反応熱計算シート!AA10,反応熱計算シート!AB10)),""),"")</f>
        <v/>
      </c>
      <c r="I10" s="29" t="str">
        <f>IFERROR(IF(E10&lt;&gt;"",IF(INDEX(計算用_CAS!A:M,反応熱計算シート!AA10,13)="","生成熱データなし",INDEX(計算用_CAS!A:M,反応熱計算シート!AA10,13)),""),"")</f>
        <v/>
      </c>
      <c r="J10" s="129"/>
      <c r="K10" s="130"/>
      <c r="L10" s="2"/>
      <c r="M10" s="20">
        <v>1</v>
      </c>
      <c r="N10" s="144"/>
      <c r="O10" s="127"/>
      <c r="P10" s="127"/>
      <c r="Q10" s="29" t="str">
        <f>IF(O10&lt;&gt;"",IFERROR(VLOOKUP(O10,計算用_CAS!B:L,2,FALSE),"データなし"),"")</f>
        <v/>
      </c>
      <c r="R10" s="29" t="str">
        <f>IFERROR(IF(O10&lt;&gt;"",IF(INDEX(計算用_CAS!A:L,反応熱計算シート!AE10,反応熱計算シート!AF10)="","生成熱データなし",INDEX(計算用_CAS!A:L,反応熱計算シート!AE10,反応熱計算シート!AF10)),""),"")</f>
        <v/>
      </c>
      <c r="S10" s="29" t="str">
        <f>IFERROR(IF(O10&lt;&gt;"",IF(INDEX(計算用_CAS!A:M,反応熱計算シート!AE10,13)="","生成熱データなし",INDEX(計算用_CAS!A:M,反応熱計算シート!AE10,13)),""),"")</f>
        <v/>
      </c>
      <c r="T10" s="129"/>
      <c r="U10" s="130"/>
      <c r="V10" s="2"/>
      <c r="W10" s="2"/>
      <c r="X10" s="2"/>
      <c r="Y10" s="25"/>
      <c r="Z10" s="19"/>
      <c r="AA10" s="52" t="e">
        <f>MATCH(E10,計算用_CAS!B:B,0)</f>
        <v>#N/A</v>
      </c>
      <c r="AB10" s="52" t="b">
        <f t="shared" ref="AB10:AB29" si="0">IF(D10="気体",7,IF(D10="液体",9,IF(D10="固体",11)))</f>
        <v>0</v>
      </c>
      <c r="AC10" s="107" t="str">
        <f>IFERROR(IF(E10&lt;&gt;"",F10*H10,""),"")</f>
        <v/>
      </c>
      <c r="AD10" s="107" t="str">
        <f>IF(K10&lt;&gt;"",F10*K10,"")</f>
        <v/>
      </c>
      <c r="AE10" s="52" t="e">
        <f>MATCH(O10,計算用_CAS!B:B,0)</f>
        <v>#N/A</v>
      </c>
      <c r="AF10" s="52" t="b">
        <f t="shared" ref="AF10:AF29" si="1">IF(N10="気体",8,IF(N10="液体",10,IF(N10="固体",12)))</f>
        <v>0</v>
      </c>
      <c r="AG10" s="107" t="str">
        <f>IFERROR(IF(O10&lt;&gt;"",P10*R10,""),"")</f>
        <v/>
      </c>
      <c r="AH10" s="107" t="str">
        <f>IF(U10&lt;&gt;"",P10*U10,"")</f>
        <v/>
      </c>
    </row>
    <row r="11" spans="1:34" s="1" customFormat="1" ht="15.75">
      <c r="A11" s="19"/>
      <c r="B11" s="24"/>
      <c r="C11" s="20">
        <v>2</v>
      </c>
      <c r="D11" s="144"/>
      <c r="E11" s="127"/>
      <c r="F11" s="127"/>
      <c r="G11" s="29" t="str">
        <f>IF(E11&lt;&gt;"",IFERROR(VLOOKUP(E11,計算用_CAS!B:L,2,FALSE),"データなし"),"")</f>
        <v/>
      </c>
      <c r="H11" s="29" t="str">
        <f>IFERROR(IF(E11&lt;&gt;"",IF(INDEX(計算用_CAS!A:L,反応熱計算シート!AA11,反応熱計算シート!AB11)="","生成熱データなし",INDEX(計算用_CAS!A:L,反応熱計算シート!AA11,反応熱計算シート!AB11)),""),"")</f>
        <v/>
      </c>
      <c r="I11" s="29" t="str">
        <f>IFERROR(IF(E11&lt;&gt;"",IF(INDEX(計算用_CAS!A:M,反応熱計算シート!AA11,13)="","生成熱データなし",INDEX(計算用_CAS!A:M,反応熱計算シート!AA11,13)),""),"")</f>
        <v/>
      </c>
      <c r="J11" s="129"/>
      <c r="K11" s="130"/>
      <c r="L11" s="2"/>
      <c r="M11" s="20">
        <v>2</v>
      </c>
      <c r="N11" s="144"/>
      <c r="O11" s="127"/>
      <c r="P11" s="127"/>
      <c r="Q11" s="29" t="str">
        <f>IF(O11&lt;&gt;"",IFERROR(VLOOKUP(O11,計算用_CAS!B:L,2,FALSE),"データなし"),"")</f>
        <v/>
      </c>
      <c r="R11" s="29" t="str">
        <f>IFERROR(IF(O11&lt;&gt;"",IF(INDEX(計算用_CAS!A:L,反応熱計算シート!AE11,反応熱計算シート!AF11)="","生成熱データなし",INDEX(計算用_CAS!A:L,反応熱計算シート!AE11,反応熱計算シート!AF11)),""),"")</f>
        <v/>
      </c>
      <c r="S11" s="29" t="str">
        <f>IFERROR(IF(O11&lt;&gt;"",IF(INDEX(計算用_CAS!A:M,反応熱計算シート!AE11,13)="","生成熱データなし",INDEX(計算用_CAS!A:M,反応熱計算シート!AE11,13)),""),"")</f>
        <v/>
      </c>
      <c r="T11" s="129"/>
      <c r="U11" s="130"/>
      <c r="V11" s="2"/>
      <c r="W11" s="2"/>
      <c r="X11" s="2"/>
      <c r="Y11" s="25"/>
      <c r="Z11" s="19"/>
      <c r="AA11" s="52" t="e">
        <f>MATCH(E11,計算用_CAS!B:B,0)</f>
        <v>#N/A</v>
      </c>
      <c r="AB11" s="52" t="b">
        <f t="shared" si="0"/>
        <v>0</v>
      </c>
      <c r="AC11" s="107" t="str">
        <f t="shared" ref="AC11:AC29" si="2">IFERROR(IF(E11&lt;&gt;"",F11*H11,""),"")</f>
        <v/>
      </c>
      <c r="AD11" s="107" t="str">
        <f t="shared" ref="AD11:AD29" si="3">IF(K11&lt;&gt;"",F11*K11,"")</f>
        <v/>
      </c>
      <c r="AE11" s="52" t="e">
        <f>MATCH(O11,計算用_CAS!B:B,0)</f>
        <v>#N/A</v>
      </c>
      <c r="AF11" s="52" t="b">
        <f t="shared" si="1"/>
        <v>0</v>
      </c>
      <c r="AG11" s="107" t="str">
        <f t="shared" ref="AG11:AG29" si="4">IFERROR(IF(O11&lt;&gt;"",P11*R11,""),"")</f>
        <v/>
      </c>
      <c r="AH11" s="107" t="str">
        <f t="shared" ref="AH11:AH29" si="5">IF(U11&lt;&gt;"",P11*U11,"")</f>
        <v/>
      </c>
    </row>
    <row r="12" spans="1:34" s="1" customFormat="1" ht="15.75">
      <c r="A12" s="19"/>
      <c r="B12" s="24"/>
      <c r="C12" s="20">
        <v>3</v>
      </c>
      <c r="D12" s="144"/>
      <c r="E12" s="127"/>
      <c r="F12" s="127"/>
      <c r="G12" s="29" t="str">
        <f>IF(E12&lt;&gt;"",IFERROR(VLOOKUP(E12,計算用_CAS!B:L,2,FALSE),"データなし"),"")</f>
        <v/>
      </c>
      <c r="H12" s="29" t="str">
        <f>IFERROR(IF(E12&lt;&gt;"",IF(INDEX(計算用_CAS!A:L,反応熱計算シート!AA12,反応熱計算シート!AB12)="","生成熱データなし",INDEX(計算用_CAS!A:L,反応熱計算シート!AA12,反応熱計算シート!AB12)),""),"")</f>
        <v/>
      </c>
      <c r="I12" s="29" t="str">
        <f>IFERROR(IF(E12&lt;&gt;"",IF(INDEX(計算用_CAS!A:M,反応熱計算シート!AA12,13)="","生成熱データなし",INDEX(計算用_CAS!A:M,反応熱計算シート!AA12,13)),""),"")</f>
        <v/>
      </c>
      <c r="J12" s="129"/>
      <c r="K12" s="130"/>
      <c r="L12" s="2"/>
      <c r="M12" s="20">
        <v>3</v>
      </c>
      <c r="N12" s="144"/>
      <c r="O12" s="127"/>
      <c r="P12" s="127"/>
      <c r="Q12" s="29" t="str">
        <f>IF(O12&lt;&gt;"",IFERROR(VLOOKUP(O12,計算用_CAS!B:L,2,FALSE),"データなし"),"")</f>
        <v/>
      </c>
      <c r="R12" s="29" t="str">
        <f>IFERROR(IF(O12&lt;&gt;"",IF(INDEX(計算用_CAS!A:L,反応熱計算シート!AE12,反応熱計算シート!AF12)="","生成熱データなし",INDEX(計算用_CAS!A:L,反応熱計算シート!AE12,反応熱計算シート!AF12)),""),"")</f>
        <v/>
      </c>
      <c r="S12" s="29" t="str">
        <f>IFERROR(IF(O12&lt;&gt;"",IF(INDEX(計算用_CAS!A:M,反応熱計算シート!AE12,13)="","生成熱データなし",INDEX(計算用_CAS!A:M,反応熱計算シート!AE12,13)),""),"")</f>
        <v/>
      </c>
      <c r="T12" s="129"/>
      <c r="U12" s="130"/>
      <c r="V12" s="2"/>
      <c r="W12" s="2"/>
      <c r="X12" s="2"/>
      <c r="Y12" s="25"/>
      <c r="Z12" s="19"/>
      <c r="AA12" s="52" t="e">
        <f>MATCH(E12,計算用_CAS!B:B,0)</f>
        <v>#N/A</v>
      </c>
      <c r="AB12" s="52" t="b">
        <f t="shared" si="0"/>
        <v>0</v>
      </c>
      <c r="AC12" s="107" t="str">
        <f t="shared" si="2"/>
        <v/>
      </c>
      <c r="AD12" s="107" t="str">
        <f t="shared" si="3"/>
        <v/>
      </c>
      <c r="AE12" s="52" t="e">
        <f>MATCH(O12,計算用_CAS!B:B,0)</f>
        <v>#N/A</v>
      </c>
      <c r="AF12" s="52" t="b">
        <f t="shared" si="1"/>
        <v>0</v>
      </c>
      <c r="AG12" s="107" t="str">
        <f t="shared" si="4"/>
        <v/>
      </c>
      <c r="AH12" s="107" t="str">
        <f t="shared" si="5"/>
        <v/>
      </c>
    </row>
    <row r="13" spans="1:34" s="1" customFormat="1" ht="15.75">
      <c r="A13" s="19"/>
      <c r="B13" s="24"/>
      <c r="C13" s="20">
        <v>4</v>
      </c>
      <c r="D13" s="144"/>
      <c r="E13" s="127"/>
      <c r="F13" s="127"/>
      <c r="G13" s="29" t="str">
        <f>IF(E13&lt;&gt;"",IFERROR(VLOOKUP(E13,計算用_CAS!B:L,2,FALSE),"データなし"),"")</f>
        <v/>
      </c>
      <c r="H13" s="29" t="str">
        <f>IFERROR(IF(E13&lt;&gt;"",IF(INDEX(計算用_CAS!A:L,反応熱計算シート!AA13,反応熱計算シート!AB13)="","生成熱データなし",INDEX(計算用_CAS!A:L,反応熱計算シート!AA13,反応熱計算シート!AB13)),""),"")</f>
        <v/>
      </c>
      <c r="I13" s="29" t="str">
        <f>IFERROR(IF(E13&lt;&gt;"",IF(INDEX(計算用_CAS!A:M,反応熱計算シート!AA13,13)="","生成熱データなし",INDEX(計算用_CAS!A:M,反応熱計算シート!AA13,13)),""),"")</f>
        <v/>
      </c>
      <c r="J13" s="129"/>
      <c r="K13" s="130"/>
      <c r="L13" s="2"/>
      <c r="M13" s="20">
        <v>4</v>
      </c>
      <c r="N13" s="144"/>
      <c r="O13" s="127"/>
      <c r="P13" s="127"/>
      <c r="Q13" s="29" t="str">
        <f>IF(O13&lt;&gt;"",IFERROR(VLOOKUP(O13,計算用_CAS!B:L,2,FALSE),"データなし"),"")</f>
        <v/>
      </c>
      <c r="R13" s="29" t="str">
        <f>IFERROR(IF(O13&lt;&gt;"",IF(INDEX(計算用_CAS!A:L,反応熱計算シート!AE13,反応熱計算シート!AF13)="","生成熱データなし",INDEX(計算用_CAS!A:L,反応熱計算シート!AE13,反応熱計算シート!AF13)),""),"")</f>
        <v/>
      </c>
      <c r="S13" s="29" t="str">
        <f>IFERROR(IF(O13&lt;&gt;"",IF(INDEX(計算用_CAS!A:M,反応熱計算シート!AE13,13)="","生成熱データなし",INDEX(計算用_CAS!A:M,反応熱計算シート!AE13,13)),""),"")</f>
        <v/>
      </c>
      <c r="T13" s="129"/>
      <c r="U13" s="130"/>
      <c r="V13" s="2"/>
      <c r="W13" s="2"/>
      <c r="X13" s="2"/>
      <c r="Y13" s="25"/>
      <c r="Z13" s="19"/>
      <c r="AA13" s="52" t="e">
        <f>MATCH(E13,計算用_CAS!B:B,0)</f>
        <v>#N/A</v>
      </c>
      <c r="AB13" s="52" t="b">
        <f t="shared" si="0"/>
        <v>0</v>
      </c>
      <c r="AC13" s="107" t="str">
        <f t="shared" si="2"/>
        <v/>
      </c>
      <c r="AD13" s="107" t="str">
        <f t="shared" si="3"/>
        <v/>
      </c>
      <c r="AE13" s="52" t="e">
        <f>MATCH(O13,計算用_CAS!B:B,0)</f>
        <v>#N/A</v>
      </c>
      <c r="AF13" s="52" t="b">
        <f t="shared" si="1"/>
        <v>0</v>
      </c>
      <c r="AG13" s="107" t="str">
        <f t="shared" si="4"/>
        <v/>
      </c>
      <c r="AH13" s="107" t="str">
        <f t="shared" si="5"/>
        <v/>
      </c>
    </row>
    <row r="14" spans="1:34" s="1" customFormat="1" ht="15.75">
      <c r="A14" s="19"/>
      <c r="B14" s="24"/>
      <c r="C14" s="20">
        <v>5</v>
      </c>
      <c r="D14" s="144"/>
      <c r="E14" s="127"/>
      <c r="F14" s="127"/>
      <c r="G14" s="29" t="str">
        <f>IF(E14&lt;&gt;"",IFERROR(VLOOKUP(E14,計算用_CAS!B:L,2,FALSE),"データなし"),"")</f>
        <v/>
      </c>
      <c r="H14" s="29" t="str">
        <f>IFERROR(IF(E14&lt;&gt;"",IF(INDEX(計算用_CAS!A:L,反応熱計算シート!AA14,反応熱計算シート!AB14)="","生成熱データなし",INDEX(計算用_CAS!A:L,反応熱計算シート!AA14,反応熱計算シート!AB14)),""),"")</f>
        <v/>
      </c>
      <c r="I14" s="29" t="str">
        <f>IFERROR(IF(E14&lt;&gt;"",IF(INDEX(計算用_CAS!A:M,反応熱計算シート!AA14,13)="","生成熱データなし",INDEX(計算用_CAS!A:M,反応熱計算シート!AA14,13)),""),"")</f>
        <v/>
      </c>
      <c r="J14" s="129"/>
      <c r="K14" s="130"/>
      <c r="L14" s="2"/>
      <c r="M14" s="20">
        <v>5</v>
      </c>
      <c r="N14" s="144"/>
      <c r="O14" s="127"/>
      <c r="P14" s="127"/>
      <c r="Q14" s="29" t="str">
        <f>IF(O14&lt;&gt;"",IFERROR(VLOOKUP(O14,計算用_CAS!B:L,2,FALSE),"データなし"),"")</f>
        <v/>
      </c>
      <c r="R14" s="29" t="str">
        <f>IFERROR(IF(O14&lt;&gt;"",IF(INDEX(計算用_CAS!A:L,反応熱計算シート!AE14,反応熱計算シート!AF14)="","生成熱データなし",INDEX(計算用_CAS!A:L,反応熱計算シート!AE14,反応熱計算シート!AF14)),""),"")</f>
        <v/>
      </c>
      <c r="S14" s="29" t="str">
        <f>IFERROR(IF(O14&lt;&gt;"",IF(INDEX(計算用_CAS!A:M,反応熱計算シート!AE14,13)="","生成熱データなし",INDEX(計算用_CAS!A:M,反応熱計算シート!AE14,13)),""),"")</f>
        <v/>
      </c>
      <c r="T14" s="129"/>
      <c r="U14" s="130"/>
      <c r="V14" s="2"/>
      <c r="W14" s="2"/>
      <c r="X14" s="2"/>
      <c r="Y14" s="25"/>
      <c r="Z14" s="19"/>
      <c r="AA14" s="52" t="e">
        <f>MATCH(E14,計算用_CAS!B:B,0)</f>
        <v>#N/A</v>
      </c>
      <c r="AB14" s="52" t="b">
        <f t="shared" si="0"/>
        <v>0</v>
      </c>
      <c r="AC14" s="107" t="str">
        <f t="shared" si="2"/>
        <v/>
      </c>
      <c r="AD14" s="107" t="str">
        <f t="shared" si="3"/>
        <v/>
      </c>
      <c r="AE14" s="52" t="e">
        <f>MATCH(O14,計算用_CAS!B:B,0)</f>
        <v>#N/A</v>
      </c>
      <c r="AF14" s="52" t="b">
        <f t="shared" si="1"/>
        <v>0</v>
      </c>
      <c r="AG14" s="107" t="str">
        <f t="shared" si="4"/>
        <v/>
      </c>
      <c r="AH14" s="107" t="str">
        <f t="shared" si="5"/>
        <v/>
      </c>
    </row>
    <row r="15" spans="1:34" s="1" customFormat="1" ht="15.75">
      <c r="A15" s="19"/>
      <c r="B15" s="24"/>
      <c r="C15" s="20">
        <v>6</v>
      </c>
      <c r="D15" s="144"/>
      <c r="E15" s="127"/>
      <c r="F15" s="127"/>
      <c r="G15" s="29" t="str">
        <f>IF(E15&lt;&gt;"",IFERROR(VLOOKUP(E15,計算用_CAS!B:L,2,FALSE),"データなし"),"")</f>
        <v/>
      </c>
      <c r="H15" s="29" t="str">
        <f>IFERROR(IF(E15&lt;&gt;"",IF(INDEX(計算用_CAS!A:L,反応熱計算シート!AA15,反応熱計算シート!AB15)="","生成熱データなし",INDEX(計算用_CAS!A:L,反応熱計算シート!AA15,反応熱計算シート!AB15)),""),"")</f>
        <v/>
      </c>
      <c r="I15" s="29" t="str">
        <f>IFERROR(IF(E15&lt;&gt;"",IF(INDEX(計算用_CAS!A:M,反応熱計算シート!AA15,13)="","生成熱データなし",INDEX(計算用_CAS!A:M,反応熱計算シート!AA15,13)),""),"")</f>
        <v/>
      </c>
      <c r="J15" s="129"/>
      <c r="K15" s="130"/>
      <c r="L15" s="2"/>
      <c r="M15" s="20">
        <v>6</v>
      </c>
      <c r="N15" s="144"/>
      <c r="O15" s="127"/>
      <c r="P15" s="127"/>
      <c r="Q15" s="29" t="str">
        <f>IF(O15&lt;&gt;"",IFERROR(VLOOKUP(O15,計算用_CAS!B:L,2,FALSE),"データなし"),"")</f>
        <v/>
      </c>
      <c r="R15" s="29" t="str">
        <f>IFERROR(IF(O15&lt;&gt;"",IF(INDEX(計算用_CAS!A:L,反応熱計算シート!AE15,反応熱計算シート!AF15)="","生成熱データなし",INDEX(計算用_CAS!A:L,反応熱計算シート!AE15,反応熱計算シート!AF15)),""),"")</f>
        <v/>
      </c>
      <c r="S15" s="29" t="str">
        <f>IFERROR(IF(O15&lt;&gt;"",IF(INDEX(計算用_CAS!A:M,反応熱計算シート!AE15,13)="","生成熱データなし",INDEX(計算用_CAS!A:M,反応熱計算シート!AE15,13)),""),"")</f>
        <v/>
      </c>
      <c r="T15" s="129"/>
      <c r="U15" s="130"/>
      <c r="V15" s="2"/>
      <c r="W15" s="2"/>
      <c r="X15" s="2"/>
      <c r="Y15" s="25"/>
      <c r="Z15" s="19"/>
      <c r="AA15" s="52" t="e">
        <f>MATCH(E15,計算用_CAS!B:B,0)</f>
        <v>#N/A</v>
      </c>
      <c r="AB15" s="52" t="b">
        <f t="shared" si="0"/>
        <v>0</v>
      </c>
      <c r="AC15" s="107" t="str">
        <f t="shared" si="2"/>
        <v/>
      </c>
      <c r="AD15" s="107" t="str">
        <f t="shared" si="3"/>
        <v/>
      </c>
      <c r="AE15" s="52" t="e">
        <f>MATCH(O15,計算用_CAS!B:B,0)</f>
        <v>#N/A</v>
      </c>
      <c r="AF15" s="52" t="b">
        <f t="shared" si="1"/>
        <v>0</v>
      </c>
      <c r="AG15" s="107" t="str">
        <f t="shared" si="4"/>
        <v/>
      </c>
      <c r="AH15" s="107" t="str">
        <f t="shared" si="5"/>
        <v/>
      </c>
    </row>
    <row r="16" spans="1:34" s="1" customFormat="1" ht="15.75">
      <c r="A16" s="19"/>
      <c r="B16" s="24"/>
      <c r="C16" s="20">
        <v>7</v>
      </c>
      <c r="D16" s="144"/>
      <c r="E16" s="127"/>
      <c r="F16" s="127"/>
      <c r="G16" s="29" t="str">
        <f>IF(E16&lt;&gt;"",IFERROR(VLOOKUP(E16,計算用_CAS!B:L,2,FALSE),"データなし"),"")</f>
        <v/>
      </c>
      <c r="H16" s="29" t="str">
        <f>IFERROR(IF(E16&lt;&gt;"",IF(INDEX(計算用_CAS!A:L,反応熱計算シート!AA16,反応熱計算シート!AB16)="","生成熱データなし",INDEX(計算用_CAS!A:L,反応熱計算シート!AA16,反応熱計算シート!AB16)),""),"")</f>
        <v/>
      </c>
      <c r="I16" s="29" t="str">
        <f>IFERROR(IF(E16&lt;&gt;"",IF(INDEX(計算用_CAS!A:M,反応熱計算シート!AA16,13)="","生成熱データなし",INDEX(計算用_CAS!A:M,反応熱計算シート!AA16,13)),""),"")</f>
        <v/>
      </c>
      <c r="J16" s="129"/>
      <c r="K16" s="130"/>
      <c r="L16" s="2"/>
      <c r="M16" s="20">
        <v>7</v>
      </c>
      <c r="N16" s="144"/>
      <c r="O16" s="127"/>
      <c r="P16" s="127"/>
      <c r="Q16" s="29" t="str">
        <f>IF(O16&lt;&gt;"",IFERROR(VLOOKUP(O16,計算用_CAS!B:L,2,FALSE),"データなし"),"")</f>
        <v/>
      </c>
      <c r="R16" s="29" t="str">
        <f>IFERROR(IF(O16&lt;&gt;"",IF(INDEX(計算用_CAS!A:L,反応熱計算シート!AE16,反応熱計算シート!AF16)="","生成熱データなし",INDEX(計算用_CAS!A:L,反応熱計算シート!AE16,反応熱計算シート!AF16)),""),"")</f>
        <v/>
      </c>
      <c r="S16" s="29" t="str">
        <f>IFERROR(IF(O16&lt;&gt;"",IF(INDEX(計算用_CAS!A:M,反応熱計算シート!AE16,13)="","生成熱データなし",INDEX(計算用_CAS!A:M,反応熱計算シート!AE16,13)),""),"")</f>
        <v/>
      </c>
      <c r="T16" s="129"/>
      <c r="U16" s="130"/>
      <c r="V16" s="2"/>
      <c r="W16" s="2"/>
      <c r="X16" s="2"/>
      <c r="Y16" s="25"/>
      <c r="Z16" s="19"/>
      <c r="AA16" s="52" t="e">
        <f>MATCH(E16,計算用_CAS!B:B,0)</f>
        <v>#N/A</v>
      </c>
      <c r="AB16" s="52" t="b">
        <f t="shared" si="0"/>
        <v>0</v>
      </c>
      <c r="AC16" s="107" t="str">
        <f t="shared" si="2"/>
        <v/>
      </c>
      <c r="AD16" s="107" t="str">
        <f t="shared" si="3"/>
        <v/>
      </c>
      <c r="AE16" s="52" t="e">
        <f>MATCH(O16,計算用_CAS!B:B,0)</f>
        <v>#N/A</v>
      </c>
      <c r="AF16" s="52" t="b">
        <f t="shared" si="1"/>
        <v>0</v>
      </c>
      <c r="AG16" s="107" t="str">
        <f t="shared" si="4"/>
        <v/>
      </c>
      <c r="AH16" s="107" t="str">
        <f t="shared" si="5"/>
        <v/>
      </c>
    </row>
    <row r="17" spans="1:34" s="1" customFormat="1" ht="15.75">
      <c r="A17" s="19"/>
      <c r="B17" s="24"/>
      <c r="C17" s="20">
        <v>8</v>
      </c>
      <c r="D17" s="144"/>
      <c r="E17" s="127"/>
      <c r="F17" s="127"/>
      <c r="G17" s="29" t="str">
        <f>IF(E17&lt;&gt;"",IFERROR(VLOOKUP(E17,計算用_CAS!B:L,2,FALSE),"データなし"),"")</f>
        <v/>
      </c>
      <c r="H17" s="29" t="str">
        <f>IFERROR(IF(E17&lt;&gt;"",IF(INDEX(計算用_CAS!A:L,反応熱計算シート!AA17,反応熱計算シート!AB17)="","生成熱データなし",INDEX(計算用_CAS!A:L,反応熱計算シート!AA17,反応熱計算シート!AB17)),""),"")</f>
        <v/>
      </c>
      <c r="I17" s="29" t="str">
        <f>IFERROR(IF(E17&lt;&gt;"",IF(INDEX(計算用_CAS!A:M,反応熱計算シート!AA17,13)="","生成熱データなし",INDEX(計算用_CAS!A:M,反応熱計算シート!AA17,13)),""),"")</f>
        <v/>
      </c>
      <c r="J17" s="129"/>
      <c r="K17" s="130"/>
      <c r="L17" s="2"/>
      <c r="M17" s="20">
        <v>8</v>
      </c>
      <c r="N17" s="144"/>
      <c r="O17" s="127"/>
      <c r="P17" s="127"/>
      <c r="Q17" s="29" t="str">
        <f>IF(O17&lt;&gt;"",IFERROR(VLOOKUP(O17,計算用_CAS!B:L,2,FALSE),"データなし"),"")</f>
        <v/>
      </c>
      <c r="R17" s="29" t="str">
        <f>IFERROR(IF(O17&lt;&gt;"",IF(INDEX(計算用_CAS!A:L,反応熱計算シート!AE17,反応熱計算シート!AF17)="","生成熱データなし",INDEX(計算用_CAS!A:L,反応熱計算シート!AE17,反応熱計算シート!AF17)),""),"")</f>
        <v/>
      </c>
      <c r="S17" s="29" t="str">
        <f>IFERROR(IF(O17&lt;&gt;"",IF(INDEX(計算用_CAS!A:M,反応熱計算シート!AE17,13)="","生成熱データなし",INDEX(計算用_CAS!A:M,反応熱計算シート!AE17,13)),""),"")</f>
        <v/>
      </c>
      <c r="T17" s="129"/>
      <c r="U17" s="130"/>
      <c r="V17" s="2"/>
      <c r="W17" s="2"/>
      <c r="X17" s="2"/>
      <c r="Y17" s="25"/>
      <c r="Z17" s="19"/>
      <c r="AA17" s="52" t="e">
        <f>MATCH(E17,計算用_CAS!B:B,0)</f>
        <v>#N/A</v>
      </c>
      <c r="AB17" s="52" t="b">
        <f t="shared" si="0"/>
        <v>0</v>
      </c>
      <c r="AC17" s="107" t="str">
        <f t="shared" si="2"/>
        <v/>
      </c>
      <c r="AD17" s="107" t="str">
        <f t="shared" si="3"/>
        <v/>
      </c>
      <c r="AE17" s="52" t="e">
        <f>MATCH(O17,計算用_CAS!B:B,0)</f>
        <v>#N/A</v>
      </c>
      <c r="AF17" s="52" t="b">
        <f t="shared" si="1"/>
        <v>0</v>
      </c>
      <c r="AG17" s="107" t="str">
        <f t="shared" si="4"/>
        <v/>
      </c>
      <c r="AH17" s="107" t="str">
        <f t="shared" si="5"/>
        <v/>
      </c>
    </row>
    <row r="18" spans="1:34" s="1" customFormat="1" ht="15.75">
      <c r="A18" s="19"/>
      <c r="B18" s="24"/>
      <c r="C18" s="20">
        <v>9</v>
      </c>
      <c r="D18" s="144"/>
      <c r="E18" s="127"/>
      <c r="F18" s="127"/>
      <c r="G18" s="29" t="str">
        <f>IF(E18&lt;&gt;"",IFERROR(VLOOKUP(E18,計算用_CAS!B:L,2,FALSE),"データなし"),"")</f>
        <v/>
      </c>
      <c r="H18" s="29" t="str">
        <f>IFERROR(IF(E18&lt;&gt;"",IF(INDEX(計算用_CAS!A:L,反応熱計算シート!AA18,反応熱計算シート!AB18)="","生成熱データなし",INDEX(計算用_CAS!A:L,反応熱計算シート!AA18,反応熱計算シート!AB18)),""),"")</f>
        <v/>
      </c>
      <c r="I18" s="29" t="str">
        <f>IFERROR(IF(E18&lt;&gt;"",IF(INDEX(計算用_CAS!A:M,反応熱計算シート!AA18,13)="","生成熱データなし",INDEX(計算用_CAS!A:M,反応熱計算シート!AA18,13)),""),"")</f>
        <v/>
      </c>
      <c r="J18" s="129"/>
      <c r="K18" s="130"/>
      <c r="L18" s="2"/>
      <c r="M18" s="20">
        <v>9</v>
      </c>
      <c r="N18" s="144"/>
      <c r="O18" s="127"/>
      <c r="P18" s="127"/>
      <c r="Q18" s="29" t="str">
        <f>IF(O18&lt;&gt;"",IFERROR(VLOOKUP(O18,計算用_CAS!B:L,2,FALSE),"データなし"),"")</f>
        <v/>
      </c>
      <c r="R18" s="29" t="str">
        <f>IFERROR(IF(O18&lt;&gt;"",IF(INDEX(計算用_CAS!A:L,反応熱計算シート!AE18,反応熱計算シート!AF18)="","生成熱データなし",INDEX(計算用_CAS!A:L,反応熱計算シート!AE18,反応熱計算シート!AF18)),""),"")</f>
        <v/>
      </c>
      <c r="S18" s="29" t="str">
        <f>IFERROR(IF(O18&lt;&gt;"",IF(INDEX(計算用_CAS!A:M,反応熱計算シート!AE18,13)="","生成熱データなし",INDEX(計算用_CAS!A:M,反応熱計算シート!AE18,13)),""),"")</f>
        <v/>
      </c>
      <c r="T18" s="129"/>
      <c r="U18" s="130"/>
      <c r="V18" s="2"/>
      <c r="W18" s="2"/>
      <c r="X18" s="2"/>
      <c r="Y18" s="25"/>
      <c r="Z18" s="19"/>
      <c r="AA18" s="52" t="e">
        <f>MATCH(E18,計算用_CAS!B:B,0)</f>
        <v>#N/A</v>
      </c>
      <c r="AB18" s="52" t="b">
        <f t="shared" si="0"/>
        <v>0</v>
      </c>
      <c r="AC18" s="107" t="str">
        <f t="shared" si="2"/>
        <v/>
      </c>
      <c r="AD18" s="107" t="str">
        <f t="shared" si="3"/>
        <v/>
      </c>
      <c r="AE18" s="52" t="e">
        <f>MATCH(O18,計算用_CAS!B:B,0)</f>
        <v>#N/A</v>
      </c>
      <c r="AF18" s="52" t="b">
        <f t="shared" si="1"/>
        <v>0</v>
      </c>
      <c r="AG18" s="107" t="str">
        <f t="shared" si="4"/>
        <v/>
      </c>
      <c r="AH18" s="107" t="str">
        <f t="shared" si="5"/>
        <v/>
      </c>
    </row>
    <row r="19" spans="1:34" s="1" customFormat="1" ht="15.75">
      <c r="A19" s="19"/>
      <c r="B19" s="24"/>
      <c r="C19" s="20">
        <v>10</v>
      </c>
      <c r="D19" s="144"/>
      <c r="E19" s="127"/>
      <c r="F19" s="127"/>
      <c r="G19" s="29" t="str">
        <f>IF(E19&lt;&gt;"",IFERROR(VLOOKUP(E19,計算用_CAS!B:L,2,FALSE),"データなし"),"")</f>
        <v/>
      </c>
      <c r="H19" s="29" t="str">
        <f>IFERROR(IF(E19&lt;&gt;"",IF(INDEX(計算用_CAS!A:L,反応熱計算シート!AA19,反応熱計算シート!AB19)="","生成熱データなし",INDEX(計算用_CAS!A:L,反応熱計算シート!AA19,反応熱計算シート!AB19)),""),"")</f>
        <v/>
      </c>
      <c r="I19" s="29" t="str">
        <f>IFERROR(IF(E19&lt;&gt;"",IF(INDEX(計算用_CAS!A:M,反応熱計算シート!AA19,13)="","生成熱データなし",INDEX(計算用_CAS!A:M,反応熱計算シート!AA19,13)),""),"")</f>
        <v/>
      </c>
      <c r="J19" s="129"/>
      <c r="K19" s="130"/>
      <c r="L19" s="2"/>
      <c r="M19" s="20">
        <v>10</v>
      </c>
      <c r="N19" s="144"/>
      <c r="O19" s="127"/>
      <c r="P19" s="127"/>
      <c r="Q19" s="29" t="str">
        <f>IF(O19&lt;&gt;"",IFERROR(VLOOKUP(O19,計算用_CAS!B:L,2,FALSE),"データなし"),"")</f>
        <v/>
      </c>
      <c r="R19" s="29" t="str">
        <f>IFERROR(IF(O19&lt;&gt;"",IF(INDEX(計算用_CAS!A:L,反応熱計算シート!AE19,反応熱計算シート!AF19)="","生成熱データなし",INDEX(計算用_CAS!A:L,反応熱計算シート!AE19,反応熱計算シート!AF19)),""),"")</f>
        <v/>
      </c>
      <c r="S19" s="29" t="str">
        <f>IFERROR(IF(O19&lt;&gt;"",IF(INDEX(計算用_CAS!A:M,反応熱計算シート!AE19,13)="","生成熱データなし",INDEX(計算用_CAS!A:M,反応熱計算シート!AE19,13)),""),"")</f>
        <v/>
      </c>
      <c r="T19" s="129"/>
      <c r="U19" s="130"/>
      <c r="V19" s="2"/>
      <c r="W19" s="2"/>
      <c r="X19" s="2"/>
      <c r="Y19" s="25"/>
      <c r="Z19" s="19"/>
      <c r="AA19" s="52" t="e">
        <f>MATCH(E19,計算用_CAS!B:B,0)</f>
        <v>#N/A</v>
      </c>
      <c r="AB19" s="52" t="b">
        <f t="shared" si="0"/>
        <v>0</v>
      </c>
      <c r="AC19" s="107" t="str">
        <f t="shared" si="2"/>
        <v/>
      </c>
      <c r="AD19" s="107" t="str">
        <f t="shared" si="3"/>
        <v/>
      </c>
      <c r="AE19" s="52" t="e">
        <f>MATCH(O19,計算用_CAS!B:B,0)</f>
        <v>#N/A</v>
      </c>
      <c r="AF19" s="52" t="b">
        <f t="shared" si="1"/>
        <v>0</v>
      </c>
      <c r="AG19" s="107" t="str">
        <f t="shared" si="4"/>
        <v/>
      </c>
      <c r="AH19" s="107" t="str">
        <f t="shared" si="5"/>
        <v/>
      </c>
    </row>
    <row r="20" spans="1:34" s="1" customFormat="1" ht="15.75">
      <c r="A20" s="19"/>
      <c r="B20" s="24"/>
      <c r="C20" s="20">
        <v>11</v>
      </c>
      <c r="D20" s="144"/>
      <c r="E20" s="127"/>
      <c r="F20" s="127"/>
      <c r="G20" s="29" t="str">
        <f>IF(E20&lt;&gt;"",IFERROR(VLOOKUP(E20,計算用_CAS!B:L,2,FALSE),"データなし"),"")</f>
        <v/>
      </c>
      <c r="H20" s="29" t="str">
        <f>IFERROR(IF(E20&lt;&gt;"",IF(INDEX(計算用_CAS!A:L,反応熱計算シート!AA20,反応熱計算シート!AB20)="","生成熱データなし",INDEX(計算用_CAS!A:L,反応熱計算シート!AA20,反応熱計算シート!AB20)),""),"")</f>
        <v/>
      </c>
      <c r="I20" s="29" t="str">
        <f>IFERROR(IF(E20&lt;&gt;"",IF(INDEX(計算用_CAS!A:M,反応熱計算シート!AA20,13)="","生成熱データなし",INDEX(計算用_CAS!A:M,反応熱計算シート!AA20,13)),""),"")</f>
        <v/>
      </c>
      <c r="J20" s="129"/>
      <c r="K20" s="130"/>
      <c r="L20" s="2"/>
      <c r="M20" s="20">
        <v>11</v>
      </c>
      <c r="N20" s="144"/>
      <c r="O20" s="127"/>
      <c r="P20" s="127"/>
      <c r="Q20" s="29" t="str">
        <f>IF(O20&lt;&gt;"",IFERROR(VLOOKUP(O20,計算用_CAS!B:L,2,FALSE),"データなし"),"")</f>
        <v/>
      </c>
      <c r="R20" s="29" t="str">
        <f>IFERROR(IF(O20&lt;&gt;"",IF(INDEX(計算用_CAS!A:L,反応熱計算シート!AE20,反応熱計算シート!AF20)="","生成熱データなし",INDEX(計算用_CAS!A:L,反応熱計算シート!AE20,反応熱計算シート!AF20)),""),"")</f>
        <v/>
      </c>
      <c r="S20" s="29" t="str">
        <f>IFERROR(IF(O20&lt;&gt;"",IF(INDEX(計算用_CAS!A:M,反応熱計算シート!AE20,13)="","生成熱データなし",INDEX(計算用_CAS!A:M,反応熱計算シート!AE20,13)),""),"")</f>
        <v/>
      </c>
      <c r="T20" s="129"/>
      <c r="U20" s="130"/>
      <c r="V20" s="2"/>
      <c r="W20" s="2"/>
      <c r="X20" s="2"/>
      <c r="Y20" s="25"/>
      <c r="Z20" s="19"/>
      <c r="AA20" s="52" t="e">
        <f>MATCH(E20,計算用_CAS!B:B,0)</f>
        <v>#N/A</v>
      </c>
      <c r="AB20" s="52" t="b">
        <f t="shared" si="0"/>
        <v>0</v>
      </c>
      <c r="AC20" s="107" t="str">
        <f t="shared" si="2"/>
        <v/>
      </c>
      <c r="AD20" s="107" t="str">
        <f t="shared" si="3"/>
        <v/>
      </c>
      <c r="AE20" s="52" t="e">
        <f>MATCH(O20,計算用_CAS!B:B,0)</f>
        <v>#N/A</v>
      </c>
      <c r="AF20" s="52" t="b">
        <f t="shared" si="1"/>
        <v>0</v>
      </c>
      <c r="AG20" s="107" t="str">
        <f t="shared" si="4"/>
        <v/>
      </c>
      <c r="AH20" s="107" t="str">
        <f t="shared" si="5"/>
        <v/>
      </c>
    </row>
    <row r="21" spans="1:34" s="1" customFormat="1" ht="15.75">
      <c r="A21" s="19"/>
      <c r="B21" s="24"/>
      <c r="C21" s="20">
        <v>12</v>
      </c>
      <c r="D21" s="144"/>
      <c r="E21" s="127"/>
      <c r="F21" s="127"/>
      <c r="G21" s="29" t="str">
        <f>IF(E21&lt;&gt;"",IFERROR(VLOOKUP(E21,計算用_CAS!B:L,2,FALSE),"データなし"),"")</f>
        <v/>
      </c>
      <c r="H21" s="29" t="str">
        <f>IFERROR(IF(E21&lt;&gt;"",IF(INDEX(計算用_CAS!A:L,反応熱計算シート!AA21,反応熱計算シート!AB21)="","生成熱データなし",INDEX(計算用_CAS!A:L,反応熱計算シート!AA21,反応熱計算シート!AB21)),""),"")</f>
        <v/>
      </c>
      <c r="I21" s="29" t="str">
        <f>IFERROR(IF(E21&lt;&gt;"",IF(INDEX(計算用_CAS!A:M,反応熱計算シート!AA21,13)="","生成熱データなし",INDEX(計算用_CAS!A:M,反応熱計算シート!AA21,13)),""),"")</f>
        <v/>
      </c>
      <c r="J21" s="129"/>
      <c r="K21" s="130"/>
      <c r="L21" s="2"/>
      <c r="M21" s="20">
        <v>12</v>
      </c>
      <c r="N21" s="144"/>
      <c r="O21" s="127"/>
      <c r="P21" s="127"/>
      <c r="Q21" s="29" t="str">
        <f>IF(O21&lt;&gt;"",IFERROR(VLOOKUP(O21,計算用_CAS!B:L,2,FALSE),"データなし"),"")</f>
        <v/>
      </c>
      <c r="R21" s="29" t="str">
        <f>IFERROR(IF(O21&lt;&gt;"",IF(INDEX(計算用_CAS!A:L,反応熱計算シート!AE21,反応熱計算シート!AF21)="","生成熱データなし",INDEX(計算用_CAS!A:L,反応熱計算シート!AE21,反応熱計算シート!AF21)),""),"")</f>
        <v/>
      </c>
      <c r="S21" s="29" t="str">
        <f>IFERROR(IF(O21&lt;&gt;"",IF(INDEX(計算用_CAS!A:M,反応熱計算シート!AE21,13)="","生成熱データなし",INDEX(計算用_CAS!A:M,反応熱計算シート!AE21,13)),""),"")</f>
        <v/>
      </c>
      <c r="T21" s="129"/>
      <c r="U21" s="130"/>
      <c r="V21" s="2"/>
      <c r="W21" s="2"/>
      <c r="X21" s="2"/>
      <c r="Y21" s="25"/>
      <c r="Z21" s="19"/>
      <c r="AA21" s="52" t="e">
        <f>MATCH(E21,計算用_CAS!B:B,0)</f>
        <v>#N/A</v>
      </c>
      <c r="AB21" s="52" t="b">
        <f t="shared" si="0"/>
        <v>0</v>
      </c>
      <c r="AC21" s="107" t="str">
        <f t="shared" si="2"/>
        <v/>
      </c>
      <c r="AD21" s="107" t="str">
        <f t="shared" si="3"/>
        <v/>
      </c>
      <c r="AE21" s="52" t="e">
        <f>MATCH(O21,計算用_CAS!B:B,0)</f>
        <v>#N/A</v>
      </c>
      <c r="AF21" s="52" t="b">
        <f t="shared" si="1"/>
        <v>0</v>
      </c>
      <c r="AG21" s="107" t="str">
        <f t="shared" si="4"/>
        <v/>
      </c>
      <c r="AH21" s="107" t="str">
        <f t="shared" si="5"/>
        <v/>
      </c>
    </row>
    <row r="22" spans="1:34" s="1" customFormat="1" ht="15.75">
      <c r="A22" s="19"/>
      <c r="B22" s="24"/>
      <c r="C22" s="20">
        <v>13</v>
      </c>
      <c r="D22" s="144"/>
      <c r="E22" s="127"/>
      <c r="F22" s="127"/>
      <c r="G22" s="29" t="str">
        <f>IF(E22&lt;&gt;"",IFERROR(VLOOKUP(E22,計算用_CAS!B:L,2,FALSE),"データなし"),"")</f>
        <v/>
      </c>
      <c r="H22" s="29" t="str">
        <f>IFERROR(IF(E22&lt;&gt;"",IF(INDEX(計算用_CAS!A:L,反応熱計算シート!AA22,反応熱計算シート!AB22)="","生成熱データなし",INDEX(計算用_CAS!A:L,反応熱計算シート!AA22,反応熱計算シート!AB22)),""),"")</f>
        <v/>
      </c>
      <c r="I22" s="29" t="str">
        <f>IFERROR(IF(E22&lt;&gt;"",IF(INDEX(計算用_CAS!A:M,反応熱計算シート!AA22,13)="","生成熱データなし",INDEX(計算用_CAS!A:M,反応熱計算シート!AA22,13)),""),"")</f>
        <v/>
      </c>
      <c r="J22" s="129"/>
      <c r="K22" s="130"/>
      <c r="L22" s="2"/>
      <c r="M22" s="20">
        <v>13</v>
      </c>
      <c r="N22" s="144"/>
      <c r="O22" s="127"/>
      <c r="P22" s="127"/>
      <c r="Q22" s="29" t="str">
        <f>IF(O22&lt;&gt;"",IFERROR(VLOOKUP(O22,計算用_CAS!B:L,2,FALSE),"データなし"),"")</f>
        <v/>
      </c>
      <c r="R22" s="29" t="str">
        <f>IFERROR(IF(O22&lt;&gt;"",IF(INDEX(計算用_CAS!A:L,反応熱計算シート!AE22,反応熱計算シート!AF22)="","生成熱データなし",INDEX(計算用_CAS!A:L,反応熱計算シート!AE22,反応熱計算シート!AF22)),""),"")</f>
        <v/>
      </c>
      <c r="S22" s="29" t="str">
        <f>IFERROR(IF(O22&lt;&gt;"",IF(INDEX(計算用_CAS!A:M,反応熱計算シート!AE22,13)="","生成熱データなし",INDEX(計算用_CAS!A:M,反応熱計算シート!AE22,13)),""),"")</f>
        <v/>
      </c>
      <c r="T22" s="129"/>
      <c r="U22" s="130"/>
      <c r="V22" s="2"/>
      <c r="W22" s="2"/>
      <c r="X22" s="2"/>
      <c r="Y22" s="25"/>
      <c r="Z22" s="19"/>
      <c r="AA22" s="52" t="e">
        <f>MATCH(E22,計算用_CAS!B:B,0)</f>
        <v>#N/A</v>
      </c>
      <c r="AB22" s="52" t="b">
        <f t="shared" si="0"/>
        <v>0</v>
      </c>
      <c r="AC22" s="107" t="str">
        <f t="shared" si="2"/>
        <v/>
      </c>
      <c r="AD22" s="107" t="str">
        <f t="shared" si="3"/>
        <v/>
      </c>
      <c r="AE22" s="52" t="e">
        <f>MATCH(O22,計算用_CAS!B:B,0)</f>
        <v>#N/A</v>
      </c>
      <c r="AF22" s="52" t="b">
        <f t="shared" si="1"/>
        <v>0</v>
      </c>
      <c r="AG22" s="107" t="str">
        <f t="shared" si="4"/>
        <v/>
      </c>
      <c r="AH22" s="107" t="str">
        <f t="shared" si="5"/>
        <v/>
      </c>
    </row>
    <row r="23" spans="1:34" s="1" customFormat="1" ht="15.75">
      <c r="A23" s="19"/>
      <c r="B23" s="24"/>
      <c r="C23" s="20">
        <v>14</v>
      </c>
      <c r="D23" s="144"/>
      <c r="E23" s="127"/>
      <c r="F23" s="127"/>
      <c r="G23" s="29" t="str">
        <f>IF(E23&lt;&gt;"",IFERROR(VLOOKUP(E23,計算用_CAS!B:L,2,FALSE),"データなし"),"")</f>
        <v/>
      </c>
      <c r="H23" s="29" t="str">
        <f>IFERROR(IF(E23&lt;&gt;"",IF(INDEX(計算用_CAS!A:L,反応熱計算シート!AA23,反応熱計算シート!AB23)="","生成熱データなし",INDEX(計算用_CAS!A:L,反応熱計算シート!AA23,反応熱計算シート!AB23)),""),"")</f>
        <v/>
      </c>
      <c r="I23" s="29" t="str">
        <f>IFERROR(IF(E23&lt;&gt;"",IF(INDEX(計算用_CAS!A:M,反応熱計算シート!AA23,13)="","生成熱データなし",INDEX(計算用_CAS!A:M,反応熱計算シート!AA23,13)),""),"")</f>
        <v/>
      </c>
      <c r="J23" s="129"/>
      <c r="K23" s="130"/>
      <c r="L23" s="2"/>
      <c r="M23" s="20">
        <v>14</v>
      </c>
      <c r="N23" s="144"/>
      <c r="O23" s="127"/>
      <c r="P23" s="127"/>
      <c r="Q23" s="29" t="str">
        <f>IF(O23&lt;&gt;"",IFERROR(VLOOKUP(O23,計算用_CAS!B:L,2,FALSE),"データなし"),"")</f>
        <v/>
      </c>
      <c r="R23" s="29" t="str">
        <f>IFERROR(IF(O23&lt;&gt;"",IF(INDEX(計算用_CAS!A:L,反応熱計算シート!AE23,反応熱計算シート!AF23)="","生成熱データなし",INDEX(計算用_CAS!A:L,反応熱計算シート!AE23,反応熱計算シート!AF23)),""),"")</f>
        <v/>
      </c>
      <c r="S23" s="29" t="str">
        <f>IFERROR(IF(O23&lt;&gt;"",IF(INDEX(計算用_CAS!A:M,反応熱計算シート!AE23,13)="","生成熱データなし",INDEX(計算用_CAS!A:M,反応熱計算シート!AE23,13)),""),"")</f>
        <v/>
      </c>
      <c r="T23" s="129"/>
      <c r="U23" s="130"/>
      <c r="V23" s="2"/>
      <c r="W23" s="2"/>
      <c r="X23" s="2"/>
      <c r="Y23" s="25"/>
      <c r="Z23" s="19"/>
      <c r="AA23" s="52" t="e">
        <f>MATCH(E23,計算用_CAS!B:B,0)</f>
        <v>#N/A</v>
      </c>
      <c r="AB23" s="52" t="b">
        <f t="shared" si="0"/>
        <v>0</v>
      </c>
      <c r="AC23" s="107" t="str">
        <f t="shared" si="2"/>
        <v/>
      </c>
      <c r="AD23" s="107" t="str">
        <f t="shared" si="3"/>
        <v/>
      </c>
      <c r="AE23" s="52" t="e">
        <f>MATCH(O23,計算用_CAS!B:B,0)</f>
        <v>#N/A</v>
      </c>
      <c r="AF23" s="52" t="b">
        <f t="shared" si="1"/>
        <v>0</v>
      </c>
      <c r="AG23" s="107" t="str">
        <f t="shared" si="4"/>
        <v/>
      </c>
      <c r="AH23" s="107" t="str">
        <f t="shared" si="5"/>
        <v/>
      </c>
    </row>
    <row r="24" spans="1:34" s="1" customFormat="1" ht="15.75">
      <c r="A24" s="19"/>
      <c r="B24" s="24"/>
      <c r="C24" s="20">
        <v>15</v>
      </c>
      <c r="D24" s="144"/>
      <c r="E24" s="127"/>
      <c r="F24" s="127"/>
      <c r="G24" s="29" t="str">
        <f>IF(E24&lt;&gt;"",IFERROR(VLOOKUP(E24,計算用_CAS!B:L,2,FALSE),"データなし"),"")</f>
        <v/>
      </c>
      <c r="H24" s="29" t="str">
        <f>IFERROR(IF(E24&lt;&gt;"",IF(INDEX(計算用_CAS!A:L,反応熱計算シート!AA24,反応熱計算シート!AB24)="","生成熱データなし",INDEX(計算用_CAS!A:L,反応熱計算シート!AA24,反応熱計算シート!AB24)),""),"")</f>
        <v/>
      </c>
      <c r="I24" s="29" t="str">
        <f>IFERROR(IF(E24&lt;&gt;"",IF(INDEX(計算用_CAS!A:M,反応熱計算シート!AA24,13)="","生成熱データなし",INDEX(計算用_CAS!A:M,反応熱計算シート!AA24,13)),""),"")</f>
        <v/>
      </c>
      <c r="J24" s="129"/>
      <c r="K24" s="130"/>
      <c r="L24" s="2"/>
      <c r="M24" s="20">
        <v>15</v>
      </c>
      <c r="N24" s="144"/>
      <c r="O24" s="127"/>
      <c r="P24" s="127"/>
      <c r="Q24" s="29" t="str">
        <f>IF(O24&lt;&gt;"",IFERROR(VLOOKUP(O24,計算用_CAS!B:L,2,FALSE),"データなし"),"")</f>
        <v/>
      </c>
      <c r="R24" s="29" t="str">
        <f>IFERROR(IF(O24&lt;&gt;"",IF(INDEX(計算用_CAS!A:L,反応熱計算シート!AE24,反応熱計算シート!AF24)="","生成熱データなし",INDEX(計算用_CAS!A:L,反応熱計算シート!AE24,反応熱計算シート!AF24)),""),"")</f>
        <v/>
      </c>
      <c r="S24" s="29" t="str">
        <f>IFERROR(IF(O24&lt;&gt;"",IF(INDEX(計算用_CAS!A:M,反応熱計算シート!AE24,13)="","生成熱データなし",INDEX(計算用_CAS!A:M,反応熱計算シート!AE24,13)),""),"")</f>
        <v/>
      </c>
      <c r="T24" s="129"/>
      <c r="U24" s="130"/>
      <c r="V24" s="2"/>
      <c r="W24" s="2"/>
      <c r="X24" s="2"/>
      <c r="Y24" s="25"/>
      <c r="Z24" s="19"/>
      <c r="AA24" s="52" t="e">
        <f>MATCH(E24,計算用_CAS!B:B,0)</f>
        <v>#N/A</v>
      </c>
      <c r="AB24" s="52" t="b">
        <f t="shared" si="0"/>
        <v>0</v>
      </c>
      <c r="AC24" s="107" t="str">
        <f t="shared" si="2"/>
        <v/>
      </c>
      <c r="AD24" s="107" t="str">
        <f t="shared" si="3"/>
        <v/>
      </c>
      <c r="AE24" s="52" t="e">
        <f>MATCH(O24,計算用_CAS!B:B,0)</f>
        <v>#N/A</v>
      </c>
      <c r="AF24" s="52" t="b">
        <f t="shared" si="1"/>
        <v>0</v>
      </c>
      <c r="AG24" s="107" t="str">
        <f t="shared" si="4"/>
        <v/>
      </c>
      <c r="AH24" s="107" t="str">
        <f t="shared" si="5"/>
        <v/>
      </c>
    </row>
    <row r="25" spans="1:34" s="1" customFormat="1" ht="15.75">
      <c r="A25" s="19"/>
      <c r="B25" s="24"/>
      <c r="C25" s="20">
        <v>16</v>
      </c>
      <c r="D25" s="144"/>
      <c r="E25" s="127"/>
      <c r="F25" s="127"/>
      <c r="G25" s="29" t="str">
        <f>IF(E25&lt;&gt;"",IFERROR(VLOOKUP(E25,計算用_CAS!B:L,2,FALSE),"データなし"),"")</f>
        <v/>
      </c>
      <c r="H25" s="29" t="str">
        <f>IFERROR(IF(E25&lt;&gt;"",IF(INDEX(計算用_CAS!A:L,反応熱計算シート!AA25,反応熱計算シート!AB25)="","生成熱データなし",INDEX(計算用_CAS!A:L,反応熱計算シート!AA25,反応熱計算シート!AB25)),""),"")</f>
        <v/>
      </c>
      <c r="I25" s="29" t="str">
        <f>IFERROR(IF(E25&lt;&gt;"",IF(INDEX(計算用_CAS!A:M,反応熱計算シート!AA25,13)="","生成熱データなし",INDEX(計算用_CAS!A:M,反応熱計算シート!AA25,13)),""),"")</f>
        <v/>
      </c>
      <c r="J25" s="129"/>
      <c r="K25" s="130"/>
      <c r="L25" s="2"/>
      <c r="M25" s="20">
        <v>16</v>
      </c>
      <c r="N25" s="144"/>
      <c r="O25" s="127"/>
      <c r="P25" s="127"/>
      <c r="Q25" s="29" t="str">
        <f>IF(O25&lt;&gt;"",IFERROR(VLOOKUP(O25,計算用_CAS!B:L,2,FALSE),"データなし"),"")</f>
        <v/>
      </c>
      <c r="R25" s="29" t="str">
        <f>IFERROR(IF(O25&lt;&gt;"",IF(INDEX(計算用_CAS!A:L,反応熱計算シート!AE25,反応熱計算シート!AF25)="","生成熱データなし",INDEX(計算用_CAS!A:L,反応熱計算シート!AE25,反応熱計算シート!AF25)),""),"")</f>
        <v/>
      </c>
      <c r="S25" s="29" t="str">
        <f>IFERROR(IF(O25&lt;&gt;"",IF(INDEX(計算用_CAS!A:M,反応熱計算シート!AE25,13)="","生成熱データなし",INDEX(計算用_CAS!A:M,反応熱計算シート!AE25,13)),""),"")</f>
        <v/>
      </c>
      <c r="T25" s="129"/>
      <c r="U25" s="130"/>
      <c r="V25" s="2"/>
      <c r="W25" s="2"/>
      <c r="X25" s="2"/>
      <c r="Y25" s="25"/>
      <c r="Z25" s="19"/>
      <c r="AA25" s="52" t="e">
        <f>MATCH(E25,計算用_CAS!B:B,0)</f>
        <v>#N/A</v>
      </c>
      <c r="AB25" s="52" t="b">
        <f t="shared" si="0"/>
        <v>0</v>
      </c>
      <c r="AC25" s="107" t="str">
        <f t="shared" si="2"/>
        <v/>
      </c>
      <c r="AD25" s="107" t="str">
        <f t="shared" si="3"/>
        <v/>
      </c>
      <c r="AE25" s="52" t="e">
        <f>MATCH(O25,計算用_CAS!B:B,0)</f>
        <v>#N/A</v>
      </c>
      <c r="AF25" s="52" t="b">
        <f t="shared" si="1"/>
        <v>0</v>
      </c>
      <c r="AG25" s="107" t="str">
        <f t="shared" si="4"/>
        <v/>
      </c>
      <c r="AH25" s="107" t="str">
        <f t="shared" si="5"/>
        <v/>
      </c>
    </row>
    <row r="26" spans="1:34" s="1" customFormat="1" ht="15.75">
      <c r="A26" s="19"/>
      <c r="B26" s="24"/>
      <c r="C26" s="20">
        <v>17</v>
      </c>
      <c r="D26" s="144"/>
      <c r="E26" s="127"/>
      <c r="F26" s="127"/>
      <c r="G26" s="29" t="str">
        <f>IF(E26&lt;&gt;"",IFERROR(VLOOKUP(E26,計算用_CAS!B:L,2,FALSE),"データなし"),"")</f>
        <v/>
      </c>
      <c r="H26" s="29" t="str">
        <f>IFERROR(IF(E26&lt;&gt;"",IF(INDEX(計算用_CAS!A:L,反応熱計算シート!AA26,反応熱計算シート!AB26)="","生成熱データなし",INDEX(計算用_CAS!A:L,反応熱計算シート!AA26,反応熱計算シート!AB26)),""),"")</f>
        <v/>
      </c>
      <c r="I26" s="29" t="str">
        <f>IFERROR(IF(E26&lt;&gt;"",IF(INDEX(計算用_CAS!A:M,反応熱計算シート!AA26,13)="","生成熱データなし",INDEX(計算用_CAS!A:M,反応熱計算シート!AA26,13)),""),"")</f>
        <v/>
      </c>
      <c r="J26" s="129"/>
      <c r="K26" s="130"/>
      <c r="L26" s="2"/>
      <c r="M26" s="20">
        <v>17</v>
      </c>
      <c r="N26" s="144"/>
      <c r="O26" s="127"/>
      <c r="P26" s="127"/>
      <c r="Q26" s="29" t="str">
        <f>IF(O26&lt;&gt;"",IFERROR(VLOOKUP(O26,計算用_CAS!B:L,2,FALSE),"データなし"),"")</f>
        <v/>
      </c>
      <c r="R26" s="29" t="str">
        <f>IFERROR(IF(O26&lt;&gt;"",IF(INDEX(計算用_CAS!A:L,反応熱計算シート!AE26,反応熱計算シート!AF26)="","生成熱データなし",INDEX(計算用_CAS!A:L,反応熱計算シート!AE26,反応熱計算シート!AF26)),""),"")</f>
        <v/>
      </c>
      <c r="S26" s="29" t="str">
        <f>IFERROR(IF(O26&lt;&gt;"",IF(INDEX(計算用_CAS!A:M,反応熱計算シート!AE26,13)="","生成熱データなし",INDEX(計算用_CAS!A:M,反応熱計算シート!AE26,13)),""),"")</f>
        <v/>
      </c>
      <c r="T26" s="129"/>
      <c r="U26" s="130"/>
      <c r="V26" s="2"/>
      <c r="W26" s="2"/>
      <c r="X26" s="2"/>
      <c r="Y26" s="25"/>
      <c r="Z26" s="19"/>
      <c r="AA26" s="52" t="e">
        <f>MATCH(E26,計算用_CAS!B:B,0)</f>
        <v>#N/A</v>
      </c>
      <c r="AB26" s="52" t="b">
        <f t="shared" si="0"/>
        <v>0</v>
      </c>
      <c r="AC26" s="107" t="str">
        <f t="shared" si="2"/>
        <v/>
      </c>
      <c r="AD26" s="107" t="str">
        <f t="shared" si="3"/>
        <v/>
      </c>
      <c r="AE26" s="52" t="e">
        <f>MATCH(O26,計算用_CAS!B:B,0)</f>
        <v>#N/A</v>
      </c>
      <c r="AF26" s="52" t="b">
        <f t="shared" si="1"/>
        <v>0</v>
      </c>
      <c r="AG26" s="107" t="str">
        <f t="shared" si="4"/>
        <v/>
      </c>
      <c r="AH26" s="107" t="str">
        <f t="shared" si="5"/>
        <v/>
      </c>
    </row>
    <row r="27" spans="1:34" s="1" customFormat="1" ht="15.75">
      <c r="A27" s="19"/>
      <c r="B27" s="24"/>
      <c r="C27" s="20">
        <v>18</v>
      </c>
      <c r="D27" s="144"/>
      <c r="E27" s="127"/>
      <c r="F27" s="127"/>
      <c r="G27" s="29" t="str">
        <f>IF(E27&lt;&gt;"",IFERROR(VLOOKUP(E27,計算用_CAS!B:L,2,FALSE),"データなし"),"")</f>
        <v/>
      </c>
      <c r="H27" s="29" t="str">
        <f>IFERROR(IF(E27&lt;&gt;"",IF(INDEX(計算用_CAS!A:L,反応熱計算シート!AA27,反応熱計算シート!AB27)="","生成熱データなし",INDEX(計算用_CAS!A:L,反応熱計算シート!AA27,反応熱計算シート!AB27)),""),"")</f>
        <v/>
      </c>
      <c r="I27" s="29" t="str">
        <f>IFERROR(IF(E27&lt;&gt;"",IF(INDEX(計算用_CAS!A:M,反応熱計算シート!AA27,13)="","生成熱データなし",INDEX(計算用_CAS!A:M,反応熱計算シート!AA27,13)),""),"")</f>
        <v/>
      </c>
      <c r="J27" s="129"/>
      <c r="K27" s="130"/>
      <c r="L27" s="2"/>
      <c r="M27" s="20">
        <v>18</v>
      </c>
      <c r="N27" s="144"/>
      <c r="O27" s="127"/>
      <c r="P27" s="127"/>
      <c r="Q27" s="29" t="str">
        <f>IF(O27&lt;&gt;"",IFERROR(VLOOKUP(O27,計算用_CAS!B:L,2,FALSE),"データなし"),"")</f>
        <v/>
      </c>
      <c r="R27" s="29" t="str">
        <f>IFERROR(IF(O27&lt;&gt;"",IF(INDEX(計算用_CAS!A:L,反応熱計算シート!AE27,反応熱計算シート!AF27)="","生成熱データなし",INDEX(計算用_CAS!A:L,反応熱計算シート!AE27,反応熱計算シート!AF27)),""),"")</f>
        <v/>
      </c>
      <c r="S27" s="29" t="str">
        <f>IFERROR(IF(O27&lt;&gt;"",IF(INDEX(計算用_CAS!A:M,反応熱計算シート!AE27,13)="","生成熱データなし",INDEX(計算用_CAS!A:M,反応熱計算シート!AE27,13)),""),"")</f>
        <v/>
      </c>
      <c r="T27" s="129"/>
      <c r="U27" s="130"/>
      <c r="V27" s="2"/>
      <c r="W27" s="2"/>
      <c r="X27" s="2"/>
      <c r="Y27" s="25"/>
      <c r="Z27" s="19"/>
      <c r="AA27" s="52" t="e">
        <f>MATCH(E27,計算用_CAS!B:B,0)</f>
        <v>#N/A</v>
      </c>
      <c r="AB27" s="52" t="b">
        <f t="shared" si="0"/>
        <v>0</v>
      </c>
      <c r="AC27" s="107" t="str">
        <f t="shared" si="2"/>
        <v/>
      </c>
      <c r="AD27" s="107" t="str">
        <f t="shared" si="3"/>
        <v/>
      </c>
      <c r="AE27" s="52" t="e">
        <f>MATCH(O27,計算用_CAS!B:B,0)</f>
        <v>#N/A</v>
      </c>
      <c r="AF27" s="52" t="b">
        <f t="shared" si="1"/>
        <v>0</v>
      </c>
      <c r="AG27" s="107" t="str">
        <f t="shared" si="4"/>
        <v/>
      </c>
      <c r="AH27" s="107" t="str">
        <f t="shared" si="5"/>
        <v/>
      </c>
    </row>
    <row r="28" spans="1:34" s="1" customFormat="1" ht="15.75">
      <c r="A28" s="19"/>
      <c r="B28" s="24"/>
      <c r="C28" s="20">
        <v>19</v>
      </c>
      <c r="D28" s="144"/>
      <c r="E28" s="127"/>
      <c r="F28" s="127"/>
      <c r="G28" s="29" t="str">
        <f>IF(E28&lt;&gt;"",IFERROR(VLOOKUP(E28,計算用_CAS!B:L,2,FALSE),"データなし"),"")</f>
        <v/>
      </c>
      <c r="H28" s="29" t="str">
        <f>IFERROR(IF(E28&lt;&gt;"",IF(INDEX(計算用_CAS!A:L,反応熱計算シート!AA28,反応熱計算シート!AB28)="","生成熱データなし",INDEX(計算用_CAS!A:L,反応熱計算シート!AA28,反応熱計算シート!AB28)),""),"")</f>
        <v/>
      </c>
      <c r="I28" s="29" t="str">
        <f>IFERROR(IF(E28&lt;&gt;"",IF(INDEX(計算用_CAS!A:M,反応熱計算シート!AA28,13)="","生成熱データなし",INDEX(計算用_CAS!A:M,反応熱計算シート!AA28,13)),""),"")</f>
        <v/>
      </c>
      <c r="J28" s="129"/>
      <c r="K28" s="130"/>
      <c r="L28" s="2"/>
      <c r="M28" s="20">
        <v>19</v>
      </c>
      <c r="N28" s="144"/>
      <c r="O28" s="127"/>
      <c r="P28" s="127"/>
      <c r="Q28" s="29" t="str">
        <f>IF(O28&lt;&gt;"",IFERROR(VLOOKUP(O28,計算用_CAS!B:L,2,FALSE),"データなし"),"")</f>
        <v/>
      </c>
      <c r="R28" s="29" t="str">
        <f>IFERROR(IF(O28&lt;&gt;"",IF(INDEX(計算用_CAS!A:L,反応熱計算シート!AE28,反応熱計算シート!AF28)="","生成熱データなし",INDEX(計算用_CAS!A:L,反応熱計算シート!AE28,反応熱計算シート!AF28)),""),"")</f>
        <v/>
      </c>
      <c r="S28" s="29" t="str">
        <f>IFERROR(IF(O28&lt;&gt;"",IF(INDEX(計算用_CAS!A:M,反応熱計算シート!AE28,13)="","生成熱データなし",INDEX(計算用_CAS!A:M,反応熱計算シート!AE28,13)),""),"")</f>
        <v/>
      </c>
      <c r="T28" s="129"/>
      <c r="U28" s="130"/>
      <c r="V28" s="2"/>
      <c r="W28" s="2"/>
      <c r="X28" s="2"/>
      <c r="Y28" s="25"/>
      <c r="Z28" s="19"/>
      <c r="AA28" s="52" t="e">
        <f>MATCH(E28,計算用_CAS!B:B,0)</f>
        <v>#N/A</v>
      </c>
      <c r="AB28" s="52" t="b">
        <f t="shared" si="0"/>
        <v>0</v>
      </c>
      <c r="AC28" s="107" t="str">
        <f t="shared" si="2"/>
        <v/>
      </c>
      <c r="AD28" s="107" t="str">
        <f t="shared" si="3"/>
        <v/>
      </c>
      <c r="AE28" s="52" t="e">
        <f>MATCH(O28,計算用_CAS!B:B,0)</f>
        <v>#N/A</v>
      </c>
      <c r="AF28" s="52" t="b">
        <f t="shared" si="1"/>
        <v>0</v>
      </c>
      <c r="AG28" s="107" t="str">
        <f t="shared" si="4"/>
        <v/>
      </c>
      <c r="AH28" s="107" t="str">
        <f t="shared" si="5"/>
        <v/>
      </c>
    </row>
    <row r="29" spans="1:34" s="1" customFormat="1" ht="16.5" thickBot="1">
      <c r="A29" s="19"/>
      <c r="B29" s="24"/>
      <c r="C29" s="23">
        <v>20</v>
      </c>
      <c r="D29" s="145"/>
      <c r="E29" s="128"/>
      <c r="F29" s="128"/>
      <c r="G29" s="30" t="str">
        <f>IF(E29&lt;&gt;"",IFERROR(VLOOKUP(E29,計算用_CAS!B:L,2,FALSE),"データなし"),"")</f>
        <v/>
      </c>
      <c r="H29" s="30" t="str">
        <f>IFERROR(IF(E29&lt;&gt;"",IF(INDEX(計算用_CAS!A:L,反応熱計算シート!AA29,反応熱計算シート!AB29)="","生成熱データなし",INDEX(計算用_CAS!A:L,反応熱計算シート!AA29,反応熱計算シート!AB29)),""),"")</f>
        <v/>
      </c>
      <c r="I29" s="30" t="str">
        <f>IFERROR(IF(E29&lt;&gt;"",IF(INDEX(計算用_CAS!A:M,反応熱計算シート!AA29,13)="","生成熱データなし",INDEX(計算用_CAS!A:M,反応熱計算シート!AA29,13)),""),"")</f>
        <v/>
      </c>
      <c r="J29" s="131"/>
      <c r="K29" s="132"/>
      <c r="L29" s="2"/>
      <c r="M29" s="23">
        <v>20</v>
      </c>
      <c r="N29" s="145"/>
      <c r="O29" s="128"/>
      <c r="P29" s="128"/>
      <c r="Q29" s="30" t="str">
        <f>IF(O29&lt;&gt;"",IFERROR(VLOOKUP(O29,計算用_CAS!B:L,2,FALSE),"データなし"),"")</f>
        <v/>
      </c>
      <c r="R29" s="30" t="str">
        <f>IFERROR(IF(O29&lt;&gt;"",IF(INDEX(計算用_CAS!A:L,反応熱計算シート!AE29,反応熱計算シート!AF29)="","生成熱データなし",INDEX(計算用_CAS!A:L,反応熱計算シート!AE29,反応熱計算シート!AF29)),""),"")</f>
        <v/>
      </c>
      <c r="S29" s="30" t="str">
        <f>IFERROR(IF(O29&lt;&gt;"",IF(INDEX(計算用_CAS!A:M,反応熱計算シート!AE29,13)="","生成熱データなし",INDEX(計算用_CAS!A:M,反応熱計算シート!AE29,13)),""),"")</f>
        <v/>
      </c>
      <c r="T29" s="131"/>
      <c r="U29" s="132"/>
      <c r="V29" s="2"/>
      <c r="W29" s="2"/>
      <c r="X29" s="2"/>
      <c r="Y29" s="25"/>
      <c r="Z29" s="19"/>
      <c r="AA29" s="52" t="e">
        <f>MATCH(E29,計算用_CAS!B:B,0)</f>
        <v>#N/A</v>
      </c>
      <c r="AB29" s="52" t="b">
        <f t="shared" si="0"/>
        <v>0</v>
      </c>
      <c r="AC29" s="107" t="str">
        <f t="shared" si="2"/>
        <v/>
      </c>
      <c r="AD29" s="107" t="str">
        <f t="shared" si="3"/>
        <v/>
      </c>
      <c r="AE29" s="52" t="e">
        <f>MATCH(O29,計算用_CAS!B:B,0)</f>
        <v>#N/A</v>
      </c>
      <c r="AF29" s="52" t="b">
        <f t="shared" si="1"/>
        <v>0</v>
      </c>
      <c r="AG29" s="107" t="str">
        <f t="shared" si="4"/>
        <v/>
      </c>
      <c r="AH29" s="107" t="str">
        <f t="shared" si="5"/>
        <v/>
      </c>
    </row>
    <row r="30" spans="1:34" s="1" customFormat="1" ht="15.75">
      <c r="A30" s="19"/>
      <c r="B30" s="24"/>
      <c r="C30" s="2"/>
      <c r="D30" s="2"/>
      <c r="E30" s="2"/>
      <c r="F30" s="2"/>
      <c r="G30" s="2"/>
      <c r="H30" s="2"/>
      <c r="I30" s="2"/>
      <c r="J30" s="2"/>
      <c r="K30" s="2"/>
      <c r="L30" s="2"/>
      <c r="M30" s="2"/>
      <c r="N30" s="2"/>
      <c r="O30" s="2"/>
      <c r="P30" s="2"/>
      <c r="Q30" s="2"/>
      <c r="R30" s="2"/>
      <c r="S30" s="2"/>
      <c r="T30" s="2"/>
      <c r="U30" s="2"/>
      <c r="V30" s="2"/>
      <c r="W30" s="2"/>
      <c r="X30" s="2"/>
      <c r="Y30" s="25"/>
      <c r="Z30" s="19"/>
      <c r="AC30" s="107">
        <f>SUM(AC10:AC29)</f>
        <v>0</v>
      </c>
      <c r="AD30" s="107">
        <f>SUM(AD10:AD29)</f>
        <v>0</v>
      </c>
      <c r="AG30" s="107">
        <f>SUM(AG10:AG29)</f>
        <v>0</v>
      </c>
      <c r="AH30" s="107">
        <f>SUM(AH10:AH29)</f>
        <v>0</v>
      </c>
    </row>
    <row r="31" spans="1:34" s="1" customFormat="1" ht="15.75">
      <c r="A31" s="19"/>
      <c r="B31" s="24"/>
      <c r="C31" s="2" t="s">
        <v>52864</v>
      </c>
      <c r="D31" s="2"/>
      <c r="E31" s="2"/>
      <c r="F31" s="2"/>
      <c r="G31" s="2"/>
      <c r="H31" s="2"/>
      <c r="I31" s="2"/>
      <c r="J31" s="2"/>
      <c r="K31" s="2"/>
      <c r="L31" s="2"/>
      <c r="M31" s="2"/>
      <c r="N31" s="2"/>
      <c r="O31" s="2"/>
      <c r="P31" s="2"/>
      <c r="Q31" s="2"/>
      <c r="R31" s="2"/>
      <c r="S31" s="2"/>
      <c r="T31" s="2"/>
      <c r="U31" s="2"/>
      <c r="V31" s="2"/>
      <c r="W31" s="2"/>
      <c r="X31" s="2"/>
      <c r="Y31" s="25"/>
      <c r="Z31" s="19"/>
      <c r="AC31" s="123"/>
      <c r="AD31" s="123"/>
      <c r="AG31" s="123"/>
      <c r="AH31" s="123"/>
    </row>
    <row r="32" spans="1:34" s="1" customFormat="1" ht="15.75">
      <c r="A32" s="19"/>
      <c r="B32" s="24"/>
      <c r="C32" s="32" t="s">
        <v>52866</v>
      </c>
      <c r="D32" s="2" t="s">
        <v>52871</v>
      </c>
      <c r="E32" s="2"/>
      <c r="F32" s="2"/>
      <c r="G32" s="2"/>
      <c r="H32" s="2"/>
      <c r="I32" s="2"/>
      <c r="J32" s="2"/>
      <c r="K32" s="2"/>
      <c r="L32" s="2"/>
      <c r="M32" s="2"/>
      <c r="N32" s="2"/>
      <c r="O32" s="2"/>
      <c r="P32" s="2"/>
      <c r="Q32" s="2"/>
      <c r="R32" s="2"/>
      <c r="S32" s="2"/>
      <c r="T32" s="2"/>
      <c r="U32" s="2"/>
      <c r="V32" s="2"/>
      <c r="W32" s="2"/>
      <c r="X32" s="2"/>
      <c r="Y32" s="25"/>
      <c r="Z32" s="19"/>
      <c r="AC32" s="123"/>
      <c r="AD32" s="123"/>
      <c r="AG32" s="123"/>
      <c r="AH32" s="123"/>
    </row>
    <row r="33" spans="1:34" s="1" customFormat="1" ht="15.75">
      <c r="A33" s="19"/>
      <c r="B33" s="24"/>
      <c r="C33" s="32" t="s">
        <v>52867</v>
      </c>
      <c r="D33" s="2" t="s">
        <v>52872</v>
      </c>
      <c r="E33" s="2"/>
      <c r="F33" s="2"/>
      <c r="G33" s="2"/>
      <c r="H33" s="2"/>
      <c r="I33" s="2"/>
      <c r="J33" s="2"/>
      <c r="K33" s="2"/>
      <c r="L33" s="2"/>
      <c r="M33" s="2"/>
      <c r="N33" s="2"/>
      <c r="O33" s="2"/>
      <c r="P33" s="2"/>
      <c r="Q33" s="2"/>
      <c r="R33" s="2"/>
      <c r="S33" s="2"/>
      <c r="T33" s="2"/>
      <c r="U33" s="2"/>
      <c r="V33" s="2"/>
      <c r="W33" s="2"/>
      <c r="X33" s="2"/>
      <c r="Y33" s="25"/>
      <c r="Z33" s="19"/>
      <c r="AC33" s="123"/>
      <c r="AD33" s="123"/>
      <c r="AG33" s="123"/>
      <c r="AH33" s="123"/>
    </row>
    <row r="34" spans="1:34" s="1" customFormat="1" ht="15.75">
      <c r="A34" s="19"/>
      <c r="B34" s="24"/>
      <c r="C34" s="32" t="s">
        <v>52868</v>
      </c>
      <c r="D34" s="2" t="s">
        <v>52873</v>
      </c>
      <c r="E34" s="2"/>
      <c r="F34" s="2"/>
      <c r="G34" s="2"/>
      <c r="H34" s="2"/>
      <c r="I34" s="2"/>
      <c r="J34" s="2"/>
      <c r="K34" s="2"/>
      <c r="L34" s="2"/>
      <c r="M34" s="2"/>
      <c r="N34" s="2"/>
      <c r="O34" s="2"/>
      <c r="P34" s="2"/>
      <c r="Q34" s="2"/>
      <c r="R34" s="2"/>
      <c r="S34" s="2"/>
      <c r="T34" s="2"/>
      <c r="U34" s="2"/>
      <c r="V34" s="2"/>
      <c r="W34" s="2"/>
      <c r="X34" s="2"/>
      <c r="Y34" s="25"/>
      <c r="Z34" s="19"/>
      <c r="AC34" s="123"/>
      <c r="AD34" s="123"/>
      <c r="AG34" s="123"/>
      <c r="AH34" s="123"/>
    </row>
    <row r="35" spans="1:34" s="1" customFormat="1" ht="15.75">
      <c r="A35" s="19"/>
      <c r="B35" s="24"/>
      <c r="C35" s="32" t="s">
        <v>52869</v>
      </c>
      <c r="D35" s="2" t="s">
        <v>52874</v>
      </c>
      <c r="E35" s="2"/>
      <c r="F35" s="2"/>
      <c r="G35" s="2"/>
      <c r="H35" s="2"/>
      <c r="I35" s="2"/>
      <c r="J35" s="2"/>
      <c r="K35" s="2"/>
      <c r="L35" s="2"/>
      <c r="M35" s="2"/>
      <c r="N35" s="2"/>
      <c r="O35" s="2"/>
      <c r="P35" s="2"/>
      <c r="Q35" s="2"/>
      <c r="R35" s="2"/>
      <c r="S35" s="2"/>
      <c r="T35" s="2"/>
      <c r="U35" s="2"/>
      <c r="V35" s="2"/>
      <c r="W35" s="2"/>
      <c r="X35" s="2"/>
      <c r="Y35" s="25"/>
      <c r="Z35" s="19"/>
      <c r="AC35" s="123"/>
      <c r="AD35" s="123"/>
      <c r="AG35" s="123"/>
      <c r="AH35" s="123"/>
    </row>
    <row r="36" spans="1:34" s="1" customFormat="1" ht="15.75">
      <c r="A36" s="19"/>
      <c r="B36" s="26"/>
      <c r="C36" s="124" t="s">
        <v>52870</v>
      </c>
      <c r="D36" s="27" t="s">
        <v>52875</v>
      </c>
      <c r="E36" s="27"/>
      <c r="F36" s="27"/>
      <c r="G36" s="27"/>
      <c r="H36" s="27"/>
      <c r="I36" s="27"/>
      <c r="J36" s="27"/>
      <c r="K36" s="27"/>
      <c r="L36" s="27"/>
      <c r="M36" s="27"/>
      <c r="N36" s="27"/>
      <c r="O36" s="27"/>
      <c r="P36" s="27"/>
      <c r="Q36" s="27"/>
      <c r="R36" s="27"/>
      <c r="S36" s="27"/>
      <c r="T36" s="27"/>
      <c r="U36" s="27"/>
      <c r="V36" s="27"/>
      <c r="W36" s="27"/>
      <c r="X36" s="27"/>
      <c r="Y36" s="28"/>
      <c r="Z36" s="19"/>
    </row>
    <row r="37" spans="1:34" s="1" customFormat="1" ht="15.75">
      <c r="A37" s="19"/>
      <c r="B37" s="19"/>
      <c r="C37" s="19"/>
      <c r="D37" s="19"/>
      <c r="E37" s="19"/>
      <c r="F37" s="19"/>
      <c r="G37" s="19"/>
      <c r="H37" s="19"/>
      <c r="I37" s="19"/>
      <c r="J37" s="19"/>
      <c r="K37" s="19"/>
      <c r="L37" s="19"/>
      <c r="M37" s="19"/>
      <c r="N37" s="19"/>
      <c r="O37" s="19"/>
      <c r="P37" s="19"/>
      <c r="Q37" s="19"/>
      <c r="R37" s="19"/>
      <c r="S37" s="19"/>
      <c r="T37" s="19"/>
      <c r="U37" s="19"/>
      <c r="V37" s="19"/>
      <c r="W37" s="19"/>
      <c r="X37" s="19"/>
      <c r="Y37" s="19"/>
      <c r="Z37" s="19"/>
    </row>
    <row r="38" spans="1:34" s="1" customFormat="1" ht="15.75">
      <c r="A38" s="19"/>
      <c r="B38" s="19"/>
      <c r="C38" s="19"/>
      <c r="D38" s="19"/>
      <c r="E38" s="19"/>
      <c r="F38" s="19"/>
      <c r="G38" s="19"/>
      <c r="H38" s="19"/>
      <c r="I38" s="19"/>
      <c r="J38" s="19"/>
      <c r="K38" s="19"/>
      <c r="L38" s="19"/>
      <c r="M38" s="19"/>
      <c r="N38" s="19"/>
      <c r="O38" s="19"/>
      <c r="P38" s="19"/>
      <c r="Q38" s="19"/>
      <c r="R38" s="19"/>
      <c r="S38" s="19"/>
      <c r="T38" s="19"/>
      <c r="U38" s="19"/>
      <c r="V38" s="19"/>
      <c r="W38" s="19"/>
      <c r="X38" s="19"/>
      <c r="Y38" s="19"/>
      <c r="Z38" s="19"/>
    </row>
    <row r="39" spans="1:34" ht="18" hidden="1" customHeight="1">
      <c r="A39" s="36" t="s">
        <v>30</v>
      </c>
    </row>
  </sheetData>
  <sheetProtection password="C937" sheet="1" objects="1" scenarios="1"/>
  <mergeCells count="16">
    <mergeCell ref="G8:I8"/>
    <mergeCell ref="B2:Y2"/>
    <mergeCell ref="B3:Y3"/>
    <mergeCell ref="D8:D9"/>
    <mergeCell ref="F8:F9"/>
    <mergeCell ref="N8:N9"/>
    <mergeCell ref="P8:P9"/>
    <mergeCell ref="C7:K7"/>
    <mergeCell ref="W7:X7"/>
    <mergeCell ref="W4:Y4"/>
    <mergeCell ref="W8:W9"/>
    <mergeCell ref="X8:X9"/>
    <mergeCell ref="J8:K8"/>
    <mergeCell ref="Q8:R8"/>
    <mergeCell ref="T8:U8"/>
    <mergeCell ref="M7:U7"/>
  </mergeCells>
  <phoneticPr fontId="2"/>
  <conditionalFormatting sqref="G10:G29">
    <cfRule type="expression" dxfId="38" priority="21">
      <formula>E10="CASなし"</formula>
    </cfRule>
    <cfRule type="expression" dxfId="37" priority="29">
      <formula>E10="不明"</formula>
    </cfRule>
  </conditionalFormatting>
  <conditionalFormatting sqref="J10:J29">
    <cfRule type="expression" dxfId="36" priority="26">
      <formula>E10="CASなし"</formula>
    </cfRule>
    <cfRule type="expression" dxfId="35" priority="27">
      <formula>E10="不明"</formula>
    </cfRule>
  </conditionalFormatting>
  <conditionalFormatting sqref="K10:K29">
    <cfRule type="expression" dxfId="34" priority="24">
      <formula>E10="CASなし"</formula>
    </cfRule>
    <cfRule type="expression" dxfId="33" priority="25">
      <formula>E10="不明"</formula>
    </cfRule>
  </conditionalFormatting>
  <conditionalFormatting sqref="E10:E29">
    <cfRule type="expression" dxfId="32" priority="23">
      <formula>D10&lt;&gt;""</formula>
    </cfRule>
  </conditionalFormatting>
  <conditionalFormatting sqref="F10:F29">
    <cfRule type="expression" dxfId="31" priority="22">
      <formula>D10&lt;&gt;""</formula>
    </cfRule>
  </conditionalFormatting>
  <conditionalFormatting sqref="G10:G29">
    <cfRule type="expression" dxfId="30" priority="45">
      <formula>D10&lt;&gt;""</formula>
    </cfRule>
  </conditionalFormatting>
  <conditionalFormatting sqref="O10:O29">
    <cfRule type="expression" dxfId="29" priority="19">
      <formula>N10&lt;&gt;""</formula>
    </cfRule>
  </conditionalFormatting>
  <conditionalFormatting sqref="P10:P29">
    <cfRule type="expression" dxfId="28" priority="18">
      <formula>N10&lt;&gt;""</formula>
    </cfRule>
  </conditionalFormatting>
  <conditionalFormatting sqref="Q10:Q29">
    <cfRule type="expression" dxfId="27" priority="15">
      <formula>O10="CASなし"</formula>
    </cfRule>
    <cfRule type="expression" dxfId="26" priority="16">
      <formula>O10="不明"</formula>
    </cfRule>
    <cfRule type="expression" dxfId="25" priority="17">
      <formula>N10&lt;&gt;""</formula>
    </cfRule>
  </conditionalFormatting>
  <conditionalFormatting sqref="T10:T29">
    <cfRule type="expression" dxfId="24" priority="10">
      <formula>O10="CASなし"</formula>
    </cfRule>
    <cfRule type="expression" dxfId="23" priority="11">
      <formula>O10="不明"</formula>
    </cfRule>
  </conditionalFormatting>
  <conditionalFormatting sqref="U10:U29">
    <cfRule type="expression" dxfId="22" priority="8">
      <formula>O10="CASなし"</formula>
    </cfRule>
    <cfRule type="expression" dxfId="21" priority="9">
      <formula>O10="不明"</formula>
    </cfRule>
  </conditionalFormatting>
  <conditionalFormatting sqref="H10:H29">
    <cfRule type="expression" dxfId="20" priority="20">
      <formula>E10="CASなし"</formula>
    </cfRule>
    <cfRule type="expression" dxfId="19" priority="28">
      <formula>E10="不明"</formula>
    </cfRule>
    <cfRule type="expression" dxfId="18" priority="30">
      <formula>D10&lt;&gt;""</formula>
    </cfRule>
  </conditionalFormatting>
  <conditionalFormatting sqref="I10:I29">
    <cfRule type="expression" dxfId="17" priority="5">
      <formula>E10="CASなし"</formula>
    </cfRule>
    <cfRule type="expression" dxfId="16" priority="6">
      <formula>E10="不明"</formula>
    </cfRule>
    <cfRule type="expression" dxfId="15" priority="7">
      <formula>D10&lt;&gt;""</formula>
    </cfRule>
  </conditionalFormatting>
  <conditionalFormatting sqref="R10:R29">
    <cfRule type="expression" dxfId="14" priority="12">
      <formula>O10="CASなし"</formula>
    </cfRule>
    <cfRule type="expression" dxfId="13" priority="13">
      <formula>O10="不明"</formula>
    </cfRule>
    <cfRule type="expression" dxfId="12" priority="14">
      <formula>N10&lt;&gt;""</formula>
    </cfRule>
  </conditionalFormatting>
  <conditionalFormatting sqref="S10:S29">
    <cfRule type="expression" dxfId="11" priority="2">
      <formula>O10="CASなし"</formula>
    </cfRule>
    <cfRule type="expression" dxfId="10" priority="3">
      <formula>O10="不明"</formula>
    </cfRule>
    <cfRule type="expression" dxfId="9" priority="4">
      <formula>N10&lt;&gt;""</formula>
    </cfRule>
  </conditionalFormatting>
  <dataValidations count="2">
    <dataValidation type="list" allowBlank="1" showInputMessage="1" showErrorMessage="1" sqref="N10:N29 D10:D29" xr:uid="{00000000-0002-0000-0100-000000000000}">
      <formula1>"気体,液体,固体"</formula1>
    </dataValidation>
    <dataValidation type="list" allowBlank="1" showInputMessage="1" sqref="E10:E29 O10:O29" xr:uid="{00000000-0002-0000-0100-000001000000}">
      <formula1>"不明,CASなし"</formula1>
    </dataValidation>
  </dataValidations>
  <hyperlinks>
    <hyperlink ref="A39:XFD1048576" location="Bensonグループ検索ツール!A1" display="Bensonグループ検索ツール!A1" xr:uid="{00000000-0004-0000-0100-000000000000}"/>
    <hyperlink ref="W4:Y4" location="Bensonグループ推定ツール!A1" display="Bensonグループ推定ツール" xr:uid="{00000000-0004-0000-0100-000001000000}"/>
    <hyperlink ref="N39:P1048576" location="Bensonグループ検索ツール!A1" display="Bensonグループ検索ツール!A1" xr:uid="{00000000-0004-0000-0100-000002000000}"/>
  </hyperlinks>
  <pageMargins left="0.7" right="0.7" top="0.75" bottom="0.75" header="0.3" footer="0.3"/>
  <pageSetup paperSize="9" scale="46" orientation="landscape" r:id="rId1"/>
  <extLst>
    <ext xmlns:x14="http://schemas.microsoft.com/office/spreadsheetml/2009/9/main" uri="{78C0D931-6437-407d-A8EE-F0AAD7539E65}">
      <x14:conditionalFormattings>
        <x14:conditionalFormatting xmlns:xm="http://schemas.microsoft.com/office/excel/2006/main">
          <x14:cfRule type="expression" priority="1" id="{3EA82F13-B606-4043-9F1E-0A3FB97BAA68}">
            <xm:f>はじめに!$D$24&lt;&gt;"使用する"</xm:f>
            <x14:dxf>
              <font>
                <color theme="0"/>
              </font>
              <fill>
                <patternFill>
                  <bgColor theme="0"/>
                </patternFill>
              </fill>
              <border>
                <left/>
                <right/>
                <top/>
                <bottom/>
                <vertical/>
                <horizontal/>
              </border>
            </x14:dxf>
          </x14:cfRule>
          <xm:sqref>B2:Y36</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Z46"/>
  <sheetViews>
    <sheetView zoomScale="70" zoomScaleNormal="70" workbookViewId="0">
      <selection activeCell="E10" sqref="E10:G10"/>
    </sheetView>
  </sheetViews>
  <sheetFormatPr defaultColWidth="0" defaultRowHeight="15" customHeight="1" zeroHeight="1"/>
  <cols>
    <col min="1" max="2" width="2.75" style="1" customWidth="1"/>
    <col min="3" max="3" width="4.75" style="1" customWidth="1"/>
    <col min="4" max="4" width="8.75" style="1" customWidth="1"/>
    <col min="5" max="5" width="5.25" style="1" customWidth="1"/>
    <col min="6" max="6" width="5" style="1" customWidth="1"/>
    <col min="7" max="8" width="4.75" style="1" customWidth="1"/>
    <col min="9" max="9" width="6.75" style="1" customWidth="1"/>
    <col min="10" max="12" width="8.75" style="1" customWidth="1"/>
    <col min="13" max="13" width="2.75" style="1" customWidth="1"/>
    <col min="14" max="14" width="4.75" style="1" customWidth="1"/>
    <col min="15" max="15" width="29.625" style="1" customWidth="1"/>
    <col min="16" max="16" width="7.25" style="1" customWidth="1"/>
    <col min="17" max="20" width="8.75" style="1" customWidth="1"/>
    <col min="21" max="22" width="2.75" style="1" customWidth="1"/>
    <col min="23" max="23" width="8.75" style="1" hidden="1" customWidth="1"/>
    <col min="24" max="24" width="16.5" style="1" hidden="1" customWidth="1"/>
    <col min="25" max="16384" width="8.75" style="1" hidden="1"/>
  </cols>
  <sheetData>
    <row r="1" spans="1:26" ht="15.75">
      <c r="A1" s="19"/>
      <c r="B1" s="19"/>
      <c r="C1" s="19"/>
      <c r="D1" s="19"/>
      <c r="E1" s="19"/>
      <c r="F1" s="19"/>
      <c r="G1" s="19"/>
      <c r="H1" s="19"/>
      <c r="I1" s="19"/>
      <c r="J1" s="19"/>
      <c r="K1" s="19"/>
      <c r="L1" s="19"/>
      <c r="M1" s="19"/>
      <c r="N1" s="19"/>
      <c r="O1" s="19"/>
      <c r="P1" s="19"/>
      <c r="Q1" s="19"/>
      <c r="R1" s="19"/>
      <c r="S1" s="19"/>
      <c r="T1" s="19"/>
      <c r="U1" s="19"/>
      <c r="V1" s="19"/>
    </row>
    <row r="2" spans="1:26" ht="15" customHeight="1">
      <c r="A2" s="19"/>
      <c r="B2" s="165" t="s">
        <v>52843</v>
      </c>
      <c r="C2" s="166"/>
      <c r="D2" s="166"/>
      <c r="E2" s="166"/>
      <c r="F2" s="166"/>
      <c r="G2" s="166"/>
      <c r="H2" s="166"/>
      <c r="I2" s="166"/>
      <c r="J2" s="166"/>
      <c r="K2" s="166"/>
      <c r="L2" s="166"/>
      <c r="M2" s="166"/>
      <c r="N2" s="166"/>
      <c r="O2" s="166"/>
      <c r="P2" s="166"/>
      <c r="Q2" s="166"/>
      <c r="R2" s="166"/>
      <c r="S2" s="166"/>
      <c r="T2" s="166"/>
      <c r="U2" s="167"/>
      <c r="V2" s="19"/>
    </row>
    <row r="3" spans="1:26" ht="15.4" customHeight="1" thickBot="1">
      <c r="A3" s="19"/>
      <c r="B3" s="203"/>
      <c r="C3" s="204"/>
      <c r="D3" s="204"/>
      <c r="E3" s="204"/>
      <c r="F3" s="204"/>
      <c r="G3" s="204"/>
      <c r="H3" s="204"/>
      <c r="I3" s="204"/>
      <c r="J3" s="204"/>
      <c r="K3" s="204"/>
      <c r="L3" s="204"/>
      <c r="M3" s="204"/>
      <c r="N3" s="204"/>
      <c r="O3" s="204"/>
      <c r="P3" s="204"/>
      <c r="Q3" s="204"/>
      <c r="R3" s="204"/>
      <c r="S3" s="204"/>
      <c r="T3" s="204"/>
      <c r="U3" s="205"/>
      <c r="V3" s="19"/>
    </row>
    <row r="4" spans="1:26" ht="19.5" thickBot="1">
      <c r="A4" s="19"/>
      <c r="B4" s="24"/>
      <c r="C4" s="2"/>
      <c r="D4" s="2"/>
      <c r="E4" s="2"/>
      <c r="F4" s="2"/>
      <c r="G4" s="2"/>
      <c r="H4" s="2"/>
      <c r="I4" s="2"/>
      <c r="J4" s="2"/>
      <c r="K4" s="89"/>
      <c r="L4" s="89"/>
      <c r="M4" s="89"/>
      <c r="N4" s="89"/>
      <c r="O4" s="89"/>
      <c r="P4" s="89"/>
      <c r="Q4" s="89"/>
      <c r="R4" s="200" t="s">
        <v>52748</v>
      </c>
      <c r="S4" s="201"/>
      <c r="T4" s="202"/>
      <c r="U4" s="90"/>
      <c r="V4" s="19"/>
    </row>
    <row r="5" spans="1:26" ht="6" customHeight="1">
      <c r="A5" s="19"/>
      <c r="B5" s="24"/>
      <c r="C5" s="2"/>
      <c r="D5" s="2"/>
      <c r="E5" s="2"/>
      <c r="F5" s="2"/>
      <c r="G5" s="2"/>
      <c r="H5" s="2"/>
      <c r="I5" s="2"/>
      <c r="J5" s="2"/>
      <c r="K5" s="2"/>
      <c r="L5" s="2"/>
      <c r="M5" s="2"/>
      <c r="N5" s="2"/>
      <c r="O5" s="2"/>
      <c r="P5" s="2"/>
      <c r="Q5" s="2"/>
      <c r="R5" s="2"/>
      <c r="S5" s="2"/>
      <c r="T5" s="2"/>
      <c r="U5" s="25"/>
      <c r="V5" s="19"/>
    </row>
    <row r="6" spans="1:26" ht="15" customHeight="1">
      <c r="A6" s="19"/>
      <c r="B6" s="31"/>
      <c r="C6" s="216" t="s">
        <v>72495</v>
      </c>
      <c r="D6" s="217"/>
      <c r="E6" s="217"/>
      <c r="F6" s="217"/>
      <c r="G6" s="217"/>
      <c r="H6" s="217"/>
      <c r="I6" s="217"/>
      <c r="J6" s="217"/>
      <c r="K6" s="217"/>
      <c r="L6" s="217"/>
      <c r="M6" s="217"/>
      <c r="N6" s="217"/>
      <c r="O6" s="217"/>
      <c r="P6" s="217"/>
      <c r="Q6" s="217"/>
      <c r="R6" s="217"/>
      <c r="S6" s="217"/>
      <c r="T6" s="218"/>
      <c r="U6" s="25"/>
      <c r="V6" s="19"/>
    </row>
    <row r="7" spans="1:26" ht="118.7" customHeight="1">
      <c r="A7" s="19"/>
      <c r="B7" s="31"/>
      <c r="C7" s="219"/>
      <c r="D7" s="220"/>
      <c r="E7" s="220"/>
      <c r="F7" s="220"/>
      <c r="G7" s="220"/>
      <c r="H7" s="220"/>
      <c r="I7" s="220"/>
      <c r="J7" s="220"/>
      <c r="K7" s="220"/>
      <c r="L7" s="220"/>
      <c r="M7" s="220"/>
      <c r="N7" s="220"/>
      <c r="O7" s="220"/>
      <c r="P7" s="220"/>
      <c r="Q7" s="220"/>
      <c r="R7" s="220"/>
      <c r="S7" s="220"/>
      <c r="T7" s="221"/>
      <c r="U7" s="25"/>
      <c r="V7" s="19"/>
      <c r="Y7" s="66"/>
      <c r="Z7" s="2"/>
    </row>
    <row r="8" spans="1:26" ht="16.5" thickBot="1">
      <c r="A8" s="19"/>
      <c r="B8" s="24"/>
      <c r="C8" s="125" t="s">
        <v>52844</v>
      </c>
      <c r="D8" s="2"/>
      <c r="E8" s="2"/>
      <c r="F8" s="2"/>
      <c r="G8" s="2"/>
      <c r="H8" s="2"/>
      <c r="I8" s="2"/>
      <c r="J8" s="2"/>
      <c r="K8" s="2"/>
      <c r="L8" s="2"/>
      <c r="M8" s="2"/>
      <c r="N8" s="2"/>
      <c r="O8" s="2"/>
      <c r="P8" s="2"/>
      <c r="Q8" s="2"/>
      <c r="R8" s="2"/>
      <c r="S8" s="2"/>
      <c r="T8" s="2"/>
      <c r="U8" s="25"/>
      <c r="V8" s="19"/>
      <c r="Y8" s="66"/>
      <c r="Z8" s="2"/>
    </row>
    <row r="9" spans="1:26" ht="18.399999999999999" customHeight="1">
      <c r="A9" s="19"/>
      <c r="B9" s="24"/>
      <c r="C9" s="211" t="s">
        <v>15</v>
      </c>
      <c r="D9" s="208"/>
      <c r="E9" s="212"/>
      <c r="F9" s="212"/>
      <c r="G9" s="212"/>
      <c r="H9" s="222" t="s">
        <v>14</v>
      </c>
      <c r="I9" s="223"/>
      <c r="J9" s="226" t="str">
        <f>IFERROR(IF($E$9&lt;&gt;"",VLOOKUP($E$9,[1]BensonGroupDB!$A:$G,3,FALSE),IF($E$10&lt;&gt;"",VLOOKUP($E$10,[1]BensonGroupDB!$B:$G,2,FALSE),"")),"データベースに存在しません。")</f>
        <v/>
      </c>
      <c r="K9" s="227"/>
      <c r="L9" s="228"/>
      <c r="M9" s="85"/>
      <c r="N9" s="85"/>
      <c r="O9" s="85"/>
      <c r="P9" s="85"/>
      <c r="Q9" s="85"/>
      <c r="R9" s="85"/>
      <c r="S9" s="85"/>
      <c r="T9" s="85"/>
      <c r="U9" s="25"/>
      <c r="V9" s="19"/>
      <c r="X9" s="66" t="s">
        <v>3985</v>
      </c>
      <c r="Z9" s="2"/>
    </row>
    <row r="10" spans="1:26" ht="19.149999999999999" customHeight="1" thickBot="1">
      <c r="A10" s="19"/>
      <c r="B10" s="24"/>
      <c r="C10" s="232" t="s">
        <v>28</v>
      </c>
      <c r="D10" s="233"/>
      <c r="E10" s="234"/>
      <c r="F10" s="235"/>
      <c r="G10" s="236"/>
      <c r="H10" s="224"/>
      <c r="I10" s="225"/>
      <c r="J10" s="229"/>
      <c r="K10" s="230"/>
      <c r="L10" s="231"/>
      <c r="M10" s="85"/>
      <c r="N10" s="85"/>
      <c r="O10" s="85"/>
      <c r="P10" s="85"/>
      <c r="Q10" s="85"/>
      <c r="R10" s="85"/>
      <c r="S10" s="85"/>
      <c r="T10" s="85"/>
      <c r="U10" s="25"/>
      <c r="V10" s="19"/>
      <c r="X10" s="67" t="s">
        <v>3986</v>
      </c>
      <c r="Y10" s="68" t="str">
        <f>IF($E$9&lt;&gt;"",VLOOKUP($E$9,[1]BensonGroupDB!$A:$G,5,FALSE)&amp;"|",IF($E$10&lt;&gt;"",VLOOKUP($E$10,[1]BensonGroupDB!$B:$G,4,FALSE)&amp;"|",""))</f>
        <v/>
      </c>
      <c r="Z10" s="67"/>
    </row>
    <row r="11" spans="1:26" ht="16.5" thickBot="1">
      <c r="A11" s="19"/>
      <c r="B11" s="24"/>
      <c r="C11" s="2"/>
      <c r="D11" s="2"/>
      <c r="E11" s="2"/>
      <c r="F11" s="2"/>
      <c r="G11" s="2"/>
      <c r="H11" s="2"/>
      <c r="I11" s="2"/>
      <c r="J11" s="2"/>
      <c r="K11" s="2"/>
      <c r="L11" s="2"/>
      <c r="M11" s="2"/>
      <c r="N11" s="2" t="s">
        <v>52746</v>
      </c>
      <c r="O11" s="2"/>
      <c r="P11" s="2"/>
      <c r="Q11" s="2"/>
      <c r="R11" s="2"/>
      <c r="S11" s="2"/>
      <c r="T11" s="2"/>
      <c r="U11" s="25"/>
      <c r="V11" s="19"/>
      <c r="X11" s="1" t="s">
        <v>3882</v>
      </c>
      <c r="Y11" s="66" t="str">
        <f>IF($E$9&lt;&gt;"",VLOOKUP($E$9,[1]BensonGroupDB!$A:$G,6,FALSE)&amp;"|",IF($E$10&lt;&gt;"",VLOOKUP($E$10,[1]BensonGroupDB!$B:$G,5,FALSE)&amp;"|",""))</f>
        <v/>
      </c>
      <c r="Z11" s="2"/>
    </row>
    <row r="12" spans="1:26" ht="18" customHeight="1">
      <c r="A12" s="19"/>
      <c r="B12" s="24"/>
      <c r="C12" s="64" t="s">
        <v>52845</v>
      </c>
      <c r="D12" s="208" t="s">
        <v>20</v>
      </c>
      <c r="E12" s="208"/>
      <c r="F12" s="208"/>
      <c r="G12" s="208"/>
      <c r="H12" s="208"/>
      <c r="I12" s="208"/>
      <c r="J12" s="208"/>
      <c r="K12" s="208"/>
      <c r="L12" s="65" t="s">
        <v>21</v>
      </c>
      <c r="M12" s="32"/>
      <c r="N12" s="64" t="s">
        <v>52845</v>
      </c>
      <c r="O12" s="237" t="s">
        <v>52747</v>
      </c>
      <c r="P12" s="238"/>
      <c r="Q12" s="238"/>
      <c r="R12" s="238"/>
      <c r="S12" s="239"/>
      <c r="T12" s="63" t="s">
        <v>52745</v>
      </c>
      <c r="U12" s="25"/>
      <c r="V12" s="19"/>
      <c r="Y12" s="67" t="s">
        <v>3987</v>
      </c>
      <c r="Z12" s="67" t="s">
        <v>3988</v>
      </c>
    </row>
    <row r="13" spans="1:26" ht="15.75">
      <c r="A13" s="19"/>
      <c r="B13" s="24"/>
      <c r="C13" s="69">
        <v>1</v>
      </c>
      <c r="D13" s="209" t="str">
        <f>IFERROR(LEFT($Z13,FIND(":", $Z13)-1),"")</f>
        <v/>
      </c>
      <c r="E13" s="195"/>
      <c r="F13" s="195"/>
      <c r="G13" s="195"/>
      <c r="H13" s="195"/>
      <c r="I13" s="195"/>
      <c r="J13" s="195"/>
      <c r="K13" s="210"/>
      <c r="L13" s="146" t="str">
        <f t="shared" ref="L13:L32" si="0">IFERROR(RIGHT($Z13,LEN($Z13)-FIND(":", $Z13)),"")</f>
        <v/>
      </c>
      <c r="M13" s="32"/>
      <c r="N13" s="86">
        <v>1</v>
      </c>
      <c r="O13" s="194" t="str">
        <f>IFERROR(LEFT($Z35,FIND(":", $Z35)-1),"")</f>
        <v/>
      </c>
      <c r="P13" s="195"/>
      <c r="Q13" s="195"/>
      <c r="R13" s="195"/>
      <c r="S13" s="196"/>
      <c r="T13" s="149" t="str">
        <f>IFERROR(RIGHT($Z35,LEN($Z35)-FIND(":", $Z35)),"")</f>
        <v/>
      </c>
      <c r="U13" s="25"/>
      <c r="V13" s="19"/>
      <c r="Y13" s="67" t="e">
        <f>FIND("|",$Y$10)</f>
        <v>#VALUE!</v>
      </c>
      <c r="Z13" s="67" t="e">
        <f>LEFT($Y$10,Y13-1)</f>
        <v>#VALUE!</v>
      </c>
    </row>
    <row r="14" spans="1:26" ht="15.75">
      <c r="A14" s="19"/>
      <c r="B14" s="24"/>
      <c r="C14" s="70">
        <v>2</v>
      </c>
      <c r="D14" s="206" t="str">
        <f t="shared" ref="D14:D32" si="1">IFERROR(LEFT($Z14,FIND(":", $Z14)-1),"")</f>
        <v/>
      </c>
      <c r="E14" s="192"/>
      <c r="F14" s="192"/>
      <c r="G14" s="192"/>
      <c r="H14" s="192"/>
      <c r="I14" s="192"/>
      <c r="J14" s="192"/>
      <c r="K14" s="207"/>
      <c r="L14" s="147" t="str">
        <f t="shared" si="0"/>
        <v/>
      </c>
      <c r="M14" s="32"/>
      <c r="N14" s="87">
        <v>2</v>
      </c>
      <c r="O14" s="191" t="str">
        <f t="shared" ref="O14:O22" si="2">IFERROR(LEFT($Z36,FIND(":", $Z36)-1),"")</f>
        <v/>
      </c>
      <c r="P14" s="192"/>
      <c r="Q14" s="192"/>
      <c r="R14" s="192"/>
      <c r="S14" s="193"/>
      <c r="T14" s="150" t="str">
        <f t="shared" ref="T14:T22" si="3">IFERROR(RIGHT($Z36,LEN($Z36)-FIND(":", $Z36)),"")</f>
        <v/>
      </c>
      <c r="U14" s="25"/>
      <c r="V14" s="19"/>
      <c r="Y14" s="67" t="str">
        <f>IFERROR(FIND("|",$Y$10,Y13+1),"")</f>
        <v/>
      </c>
      <c r="Z14" s="67" t="e">
        <f t="shared" ref="Z14:Z32" si="4">RIGHT(LEFT($Y$10,Y14-1),Y14-Y13-1)</f>
        <v>#VALUE!</v>
      </c>
    </row>
    <row r="15" spans="1:26" ht="15.75">
      <c r="A15" s="19"/>
      <c r="B15" s="24"/>
      <c r="C15" s="70">
        <v>3</v>
      </c>
      <c r="D15" s="206" t="str">
        <f t="shared" si="1"/>
        <v/>
      </c>
      <c r="E15" s="192"/>
      <c r="F15" s="192"/>
      <c r="G15" s="192"/>
      <c r="H15" s="192"/>
      <c r="I15" s="192"/>
      <c r="J15" s="192"/>
      <c r="K15" s="207"/>
      <c r="L15" s="147" t="str">
        <f t="shared" si="0"/>
        <v/>
      </c>
      <c r="M15" s="32"/>
      <c r="N15" s="87">
        <v>3</v>
      </c>
      <c r="O15" s="191" t="str">
        <f t="shared" si="2"/>
        <v/>
      </c>
      <c r="P15" s="192"/>
      <c r="Q15" s="192"/>
      <c r="R15" s="192"/>
      <c r="S15" s="193"/>
      <c r="T15" s="150" t="str">
        <f t="shared" si="3"/>
        <v/>
      </c>
      <c r="U15" s="25"/>
      <c r="V15" s="19"/>
      <c r="Y15" s="67" t="str">
        <f>IFERROR(FIND("|",$Y$10,Y14+1),"")</f>
        <v/>
      </c>
      <c r="Z15" s="67" t="e">
        <f t="shared" si="4"/>
        <v>#VALUE!</v>
      </c>
    </row>
    <row r="16" spans="1:26" ht="15.75">
      <c r="A16" s="19"/>
      <c r="B16" s="24"/>
      <c r="C16" s="70">
        <v>4</v>
      </c>
      <c r="D16" s="206" t="str">
        <f>IFERROR(LEFT($Z16,FIND(":", $Z16)-1),"")</f>
        <v/>
      </c>
      <c r="E16" s="192"/>
      <c r="F16" s="192"/>
      <c r="G16" s="192"/>
      <c r="H16" s="192"/>
      <c r="I16" s="192"/>
      <c r="J16" s="192"/>
      <c r="K16" s="207"/>
      <c r="L16" s="147" t="str">
        <f t="shared" si="0"/>
        <v/>
      </c>
      <c r="M16" s="32"/>
      <c r="N16" s="87">
        <v>4</v>
      </c>
      <c r="O16" s="191" t="str">
        <f t="shared" si="2"/>
        <v/>
      </c>
      <c r="P16" s="192"/>
      <c r="Q16" s="192"/>
      <c r="R16" s="192"/>
      <c r="S16" s="193"/>
      <c r="T16" s="150" t="str">
        <f t="shared" si="3"/>
        <v/>
      </c>
      <c r="U16" s="25"/>
      <c r="V16" s="19"/>
      <c r="Y16" s="67" t="str">
        <f t="shared" ref="Y16:Y32" si="5">IFERROR(FIND("|",$Y$10,Y15+1),"")</f>
        <v/>
      </c>
      <c r="Z16" s="67" t="e">
        <f t="shared" si="4"/>
        <v>#VALUE!</v>
      </c>
    </row>
    <row r="17" spans="1:26" ht="15.75">
      <c r="A17" s="19"/>
      <c r="B17" s="24"/>
      <c r="C17" s="70">
        <v>5</v>
      </c>
      <c r="D17" s="206" t="str">
        <f t="shared" si="1"/>
        <v/>
      </c>
      <c r="E17" s="192"/>
      <c r="F17" s="192"/>
      <c r="G17" s="192"/>
      <c r="H17" s="192"/>
      <c r="I17" s="192"/>
      <c r="J17" s="192"/>
      <c r="K17" s="207"/>
      <c r="L17" s="147" t="str">
        <f t="shared" si="0"/>
        <v/>
      </c>
      <c r="M17" s="32"/>
      <c r="N17" s="87">
        <v>5</v>
      </c>
      <c r="O17" s="191" t="str">
        <f t="shared" si="2"/>
        <v/>
      </c>
      <c r="P17" s="192"/>
      <c r="Q17" s="192"/>
      <c r="R17" s="192"/>
      <c r="S17" s="193"/>
      <c r="T17" s="150" t="str">
        <f t="shared" si="3"/>
        <v/>
      </c>
      <c r="U17" s="25"/>
      <c r="V17" s="19"/>
      <c r="Y17" s="67" t="str">
        <f t="shared" si="5"/>
        <v/>
      </c>
      <c r="Z17" s="67" t="e">
        <f t="shared" si="4"/>
        <v>#VALUE!</v>
      </c>
    </row>
    <row r="18" spans="1:26" ht="15.75">
      <c r="A18" s="19"/>
      <c r="B18" s="24"/>
      <c r="C18" s="70">
        <v>6</v>
      </c>
      <c r="D18" s="206" t="str">
        <f t="shared" si="1"/>
        <v/>
      </c>
      <c r="E18" s="192"/>
      <c r="F18" s="192"/>
      <c r="G18" s="192"/>
      <c r="H18" s="192"/>
      <c r="I18" s="192"/>
      <c r="J18" s="192"/>
      <c r="K18" s="207"/>
      <c r="L18" s="147" t="str">
        <f t="shared" si="0"/>
        <v/>
      </c>
      <c r="M18" s="32"/>
      <c r="N18" s="87">
        <v>6</v>
      </c>
      <c r="O18" s="191" t="str">
        <f t="shared" si="2"/>
        <v/>
      </c>
      <c r="P18" s="192"/>
      <c r="Q18" s="192"/>
      <c r="R18" s="192"/>
      <c r="S18" s="193"/>
      <c r="T18" s="150" t="str">
        <f t="shared" si="3"/>
        <v/>
      </c>
      <c r="U18" s="25"/>
      <c r="V18" s="19"/>
      <c r="Y18" s="67" t="str">
        <f t="shared" si="5"/>
        <v/>
      </c>
      <c r="Z18" s="67" t="e">
        <f t="shared" si="4"/>
        <v>#VALUE!</v>
      </c>
    </row>
    <row r="19" spans="1:26" ht="15.75">
      <c r="A19" s="19"/>
      <c r="B19" s="24"/>
      <c r="C19" s="70">
        <v>7</v>
      </c>
      <c r="D19" s="206" t="str">
        <f t="shared" si="1"/>
        <v/>
      </c>
      <c r="E19" s="192"/>
      <c r="F19" s="192"/>
      <c r="G19" s="192"/>
      <c r="H19" s="192"/>
      <c r="I19" s="192"/>
      <c r="J19" s="192"/>
      <c r="K19" s="207"/>
      <c r="L19" s="147" t="str">
        <f t="shared" si="0"/>
        <v/>
      </c>
      <c r="M19" s="32"/>
      <c r="N19" s="87">
        <v>7</v>
      </c>
      <c r="O19" s="191" t="str">
        <f t="shared" si="2"/>
        <v/>
      </c>
      <c r="P19" s="192"/>
      <c r="Q19" s="192"/>
      <c r="R19" s="192"/>
      <c r="S19" s="193"/>
      <c r="T19" s="150" t="str">
        <f t="shared" si="3"/>
        <v/>
      </c>
      <c r="U19" s="25"/>
      <c r="V19" s="19"/>
      <c r="Y19" s="67" t="str">
        <f t="shared" si="5"/>
        <v/>
      </c>
      <c r="Z19" s="67" t="e">
        <f t="shared" si="4"/>
        <v>#VALUE!</v>
      </c>
    </row>
    <row r="20" spans="1:26" ht="15.75">
      <c r="A20" s="19"/>
      <c r="B20" s="24"/>
      <c r="C20" s="70">
        <v>8</v>
      </c>
      <c r="D20" s="206" t="str">
        <f t="shared" si="1"/>
        <v/>
      </c>
      <c r="E20" s="192"/>
      <c r="F20" s="192"/>
      <c r="G20" s="192"/>
      <c r="H20" s="192"/>
      <c r="I20" s="192"/>
      <c r="J20" s="192"/>
      <c r="K20" s="207"/>
      <c r="L20" s="147" t="str">
        <f t="shared" si="0"/>
        <v/>
      </c>
      <c r="M20" s="32"/>
      <c r="N20" s="87">
        <v>8</v>
      </c>
      <c r="O20" s="191" t="str">
        <f t="shared" si="2"/>
        <v/>
      </c>
      <c r="P20" s="192"/>
      <c r="Q20" s="192"/>
      <c r="R20" s="192"/>
      <c r="S20" s="193"/>
      <c r="T20" s="150" t="str">
        <f t="shared" si="3"/>
        <v/>
      </c>
      <c r="U20" s="25"/>
      <c r="V20" s="19"/>
      <c r="Y20" s="67" t="str">
        <f t="shared" si="5"/>
        <v/>
      </c>
      <c r="Z20" s="67" t="e">
        <f t="shared" si="4"/>
        <v>#VALUE!</v>
      </c>
    </row>
    <row r="21" spans="1:26" ht="15.75">
      <c r="A21" s="19"/>
      <c r="B21" s="24"/>
      <c r="C21" s="70">
        <v>9</v>
      </c>
      <c r="D21" s="206" t="str">
        <f t="shared" si="1"/>
        <v/>
      </c>
      <c r="E21" s="192"/>
      <c r="F21" s="192"/>
      <c r="G21" s="192"/>
      <c r="H21" s="192"/>
      <c r="I21" s="192"/>
      <c r="J21" s="192"/>
      <c r="K21" s="207"/>
      <c r="L21" s="147" t="str">
        <f t="shared" si="0"/>
        <v/>
      </c>
      <c r="M21" s="32"/>
      <c r="N21" s="87">
        <v>9</v>
      </c>
      <c r="O21" s="191" t="str">
        <f t="shared" si="2"/>
        <v/>
      </c>
      <c r="P21" s="192"/>
      <c r="Q21" s="192"/>
      <c r="R21" s="192"/>
      <c r="S21" s="193"/>
      <c r="T21" s="150" t="str">
        <f t="shared" si="3"/>
        <v/>
      </c>
      <c r="U21" s="25"/>
      <c r="V21" s="19"/>
      <c r="Y21" s="67" t="str">
        <f t="shared" si="5"/>
        <v/>
      </c>
      <c r="Z21" s="67" t="e">
        <f t="shared" si="4"/>
        <v>#VALUE!</v>
      </c>
    </row>
    <row r="22" spans="1:26" ht="18.399999999999999" customHeight="1" thickBot="1">
      <c r="A22" s="19"/>
      <c r="B22" s="24"/>
      <c r="C22" s="70">
        <v>10</v>
      </c>
      <c r="D22" s="206" t="str">
        <f t="shared" si="1"/>
        <v/>
      </c>
      <c r="E22" s="192"/>
      <c r="F22" s="192"/>
      <c r="G22" s="192"/>
      <c r="H22" s="192"/>
      <c r="I22" s="192"/>
      <c r="J22" s="192"/>
      <c r="K22" s="207"/>
      <c r="L22" s="147" t="str">
        <f t="shared" si="0"/>
        <v/>
      </c>
      <c r="M22" s="32"/>
      <c r="N22" s="88">
        <v>10</v>
      </c>
      <c r="O22" s="197" t="str">
        <f t="shared" si="2"/>
        <v/>
      </c>
      <c r="P22" s="198"/>
      <c r="Q22" s="198"/>
      <c r="R22" s="198"/>
      <c r="S22" s="199"/>
      <c r="T22" s="151" t="str">
        <f t="shared" si="3"/>
        <v/>
      </c>
      <c r="U22" s="25"/>
      <c r="V22" s="19"/>
      <c r="Y22" s="67" t="str">
        <f t="shared" si="5"/>
        <v/>
      </c>
      <c r="Z22" s="67" t="e">
        <f t="shared" si="4"/>
        <v>#VALUE!</v>
      </c>
    </row>
    <row r="23" spans="1:26" ht="15.75">
      <c r="A23" s="19"/>
      <c r="B23" s="24"/>
      <c r="C23" s="70">
        <v>11</v>
      </c>
      <c r="D23" s="206" t="str">
        <f t="shared" si="1"/>
        <v/>
      </c>
      <c r="E23" s="192"/>
      <c r="F23" s="192"/>
      <c r="G23" s="192"/>
      <c r="H23" s="192"/>
      <c r="I23" s="192"/>
      <c r="J23" s="192"/>
      <c r="K23" s="207"/>
      <c r="L23" s="147" t="str">
        <f t="shared" si="0"/>
        <v/>
      </c>
      <c r="M23" s="32"/>
      <c r="N23" s="32"/>
      <c r="O23" s="32"/>
      <c r="P23" s="32"/>
      <c r="Q23" s="32"/>
      <c r="R23" s="32"/>
      <c r="S23" s="32"/>
      <c r="T23" s="32"/>
      <c r="U23" s="25"/>
      <c r="V23" s="19"/>
      <c r="Y23" s="67" t="str">
        <f t="shared" si="5"/>
        <v/>
      </c>
      <c r="Z23" s="67" t="e">
        <f t="shared" si="4"/>
        <v>#VALUE!</v>
      </c>
    </row>
    <row r="24" spans="1:26" ht="15.75">
      <c r="A24" s="19"/>
      <c r="B24" s="24"/>
      <c r="C24" s="70">
        <v>12</v>
      </c>
      <c r="D24" s="206" t="str">
        <f t="shared" si="1"/>
        <v/>
      </c>
      <c r="E24" s="192"/>
      <c r="F24" s="192"/>
      <c r="G24" s="192"/>
      <c r="H24" s="192"/>
      <c r="I24" s="192"/>
      <c r="J24" s="192"/>
      <c r="K24" s="207"/>
      <c r="L24" s="147" t="str">
        <f t="shared" si="0"/>
        <v/>
      </c>
      <c r="M24" s="32"/>
      <c r="N24" s="32"/>
      <c r="O24" s="32"/>
      <c r="P24" s="32"/>
      <c r="Q24" s="32"/>
      <c r="R24" s="32"/>
      <c r="S24" s="32"/>
      <c r="T24" s="32"/>
      <c r="U24" s="25"/>
      <c r="V24" s="19"/>
      <c r="Y24" s="67" t="str">
        <f t="shared" si="5"/>
        <v/>
      </c>
      <c r="Z24" s="67" t="e">
        <f t="shared" si="4"/>
        <v>#VALUE!</v>
      </c>
    </row>
    <row r="25" spans="1:26" ht="15.75">
      <c r="A25" s="19"/>
      <c r="B25" s="24"/>
      <c r="C25" s="70">
        <v>13</v>
      </c>
      <c r="D25" s="206" t="str">
        <f t="shared" si="1"/>
        <v/>
      </c>
      <c r="E25" s="192"/>
      <c r="F25" s="192"/>
      <c r="G25" s="192"/>
      <c r="H25" s="192"/>
      <c r="I25" s="192"/>
      <c r="J25" s="192"/>
      <c r="K25" s="207"/>
      <c r="L25" s="147" t="str">
        <f t="shared" si="0"/>
        <v/>
      </c>
      <c r="M25" s="32"/>
      <c r="N25" s="32"/>
      <c r="O25" s="32"/>
      <c r="P25" s="32"/>
      <c r="Q25" s="32"/>
      <c r="R25" s="32"/>
      <c r="S25" s="32"/>
      <c r="T25" s="32"/>
      <c r="U25" s="25"/>
      <c r="V25" s="19"/>
      <c r="Y25" s="67" t="str">
        <f t="shared" si="5"/>
        <v/>
      </c>
      <c r="Z25" s="67" t="e">
        <f t="shared" si="4"/>
        <v>#VALUE!</v>
      </c>
    </row>
    <row r="26" spans="1:26" ht="15.75">
      <c r="A26" s="19"/>
      <c r="B26" s="24"/>
      <c r="C26" s="70">
        <v>14</v>
      </c>
      <c r="D26" s="206" t="str">
        <f t="shared" si="1"/>
        <v/>
      </c>
      <c r="E26" s="192"/>
      <c r="F26" s="192"/>
      <c r="G26" s="192"/>
      <c r="H26" s="192"/>
      <c r="I26" s="192"/>
      <c r="J26" s="192"/>
      <c r="K26" s="207"/>
      <c r="L26" s="147" t="str">
        <f t="shared" si="0"/>
        <v/>
      </c>
      <c r="M26" s="32"/>
      <c r="N26" s="32"/>
      <c r="O26" s="32"/>
      <c r="P26" s="32"/>
      <c r="Q26" s="32"/>
      <c r="R26" s="32"/>
      <c r="S26" s="32"/>
      <c r="T26" s="32"/>
      <c r="U26" s="25"/>
      <c r="V26" s="19"/>
      <c r="Y26" s="67" t="str">
        <f t="shared" si="5"/>
        <v/>
      </c>
      <c r="Z26" s="67" t="e">
        <f t="shared" si="4"/>
        <v>#VALUE!</v>
      </c>
    </row>
    <row r="27" spans="1:26" ht="15.75">
      <c r="A27" s="19"/>
      <c r="B27" s="24"/>
      <c r="C27" s="70">
        <v>15</v>
      </c>
      <c r="D27" s="206" t="str">
        <f t="shared" si="1"/>
        <v/>
      </c>
      <c r="E27" s="192"/>
      <c r="F27" s="192"/>
      <c r="G27" s="192"/>
      <c r="H27" s="192"/>
      <c r="I27" s="192"/>
      <c r="J27" s="192"/>
      <c r="K27" s="207"/>
      <c r="L27" s="147" t="str">
        <f t="shared" si="0"/>
        <v/>
      </c>
      <c r="M27" s="32"/>
      <c r="N27" s="32"/>
      <c r="O27" s="32"/>
      <c r="P27" s="32"/>
      <c r="Q27" s="32"/>
      <c r="R27" s="32"/>
      <c r="S27" s="32"/>
      <c r="T27" s="32"/>
      <c r="U27" s="25"/>
      <c r="V27" s="19"/>
      <c r="Y27" s="67" t="str">
        <f t="shared" si="5"/>
        <v/>
      </c>
      <c r="Z27" s="67" t="e">
        <f t="shared" si="4"/>
        <v>#VALUE!</v>
      </c>
    </row>
    <row r="28" spans="1:26" ht="15.75">
      <c r="A28" s="19"/>
      <c r="B28" s="24"/>
      <c r="C28" s="70">
        <v>16</v>
      </c>
      <c r="D28" s="206" t="str">
        <f t="shared" si="1"/>
        <v/>
      </c>
      <c r="E28" s="192"/>
      <c r="F28" s="192"/>
      <c r="G28" s="192"/>
      <c r="H28" s="192"/>
      <c r="I28" s="192"/>
      <c r="J28" s="192"/>
      <c r="K28" s="207"/>
      <c r="L28" s="147" t="str">
        <f t="shared" si="0"/>
        <v/>
      </c>
      <c r="M28" s="32"/>
      <c r="N28" s="32"/>
      <c r="O28" s="32"/>
      <c r="P28" s="32"/>
      <c r="Q28" s="32"/>
      <c r="R28" s="32"/>
      <c r="S28" s="32"/>
      <c r="T28" s="32"/>
      <c r="U28" s="25"/>
      <c r="V28" s="19"/>
      <c r="Y28" s="67" t="str">
        <f t="shared" si="5"/>
        <v/>
      </c>
      <c r="Z28" s="67" t="e">
        <f t="shared" si="4"/>
        <v>#VALUE!</v>
      </c>
    </row>
    <row r="29" spans="1:26" ht="15.75">
      <c r="A29" s="19"/>
      <c r="B29" s="24"/>
      <c r="C29" s="70">
        <v>17</v>
      </c>
      <c r="D29" s="206" t="str">
        <f t="shared" si="1"/>
        <v/>
      </c>
      <c r="E29" s="192"/>
      <c r="F29" s="192"/>
      <c r="G29" s="192"/>
      <c r="H29" s="192"/>
      <c r="I29" s="192"/>
      <c r="J29" s="192"/>
      <c r="K29" s="207"/>
      <c r="L29" s="147" t="str">
        <f t="shared" si="0"/>
        <v/>
      </c>
      <c r="M29" s="32"/>
      <c r="N29" s="32"/>
      <c r="O29" s="32"/>
      <c r="P29" s="32"/>
      <c r="Q29" s="32"/>
      <c r="R29" s="32"/>
      <c r="S29" s="32"/>
      <c r="T29" s="32"/>
      <c r="U29" s="25"/>
      <c r="V29" s="19"/>
      <c r="Y29" s="67" t="str">
        <f t="shared" si="5"/>
        <v/>
      </c>
      <c r="Z29" s="67" t="e">
        <f t="shared" si="4"/>
        <v>#VALUE!</v>
      </c>
    </row>
    <row r="30" spans="1:26" ht="15.75">
      <c r="A30" s="19"/>
      <c r="B30" s="24"/>
      <c r="C30" s="70">
        <v>18</v>
      </c>
      <c r="D30" s="206" t="str">
        <f t="shared" si="1"/>
        <v/>
      </c>
      <c r="E30" s="192"/>
      <c r="F30" s="192"/>
      <c r="G30" s="192"/>
      <c r="H30" s="192"/>
      <c r="I30" s="192"/>
      <c r="J30" s="192"/>
      <c r="K30" s="207"/>
      <c r="L30" s="147" t="str">
        <f t="shared" si="0"/>
        <v/>
      </c>
      <c r="M30" s="32"/>
      <c r="N30" s="32"/>
      <c r="O30" s="32"/>
      <c r="P30" s="32"/>
      <c r="Q30" s="32"/>
      <c r="R30" s="32"/>
      <c r="S30" s="32"/>
      <c r="T30" s="32"/>
      <c r="U30" s="25"/>
      <c r="V30" s="19"/>
      <c r="Y30" s="67" t="str">
        <f t="shared" si="5"/>
        <v/>
      </c>
      <c r="Z30" s="67" t="e">
        <f t="shared" si="4"/>
        <v>#VALUE!</v>
      </c>
    </row>
    <row r="31" spans="1:26" ht="15.75">
      <c r="A31" s="19"/>
      <c r="B31" s="24"/>
      <c r="C31" s="70">
        <v>19</v>
      </c>
      <c r="D31" s="206" t="str">
        <f t="shared" si="1"/>
        <v/>
      </c>
      <c r="E31" s="192"/>
      <c r="F31" s="192"/>
      <c r="G31" s="192"/>
      <c r="H31" s="192"/>
      <c r="I31" s="192"/>
      <c r="J31" s="192"/>
      <c r="K31" s="207"/>
      <c r="L31" s="147" t="str">
        <f t="shared" si="0"/>
        <v/>
      </c>
      <c r="M31" s="32"/>
      <c r="N31" s="32"/>
      <c r="O31" s="32"/>
      <c r="P31" s="32"/>
      <c r="Q31" s="32"/>
      <c r="R31" s="32"/>
      <c r="S31" s="32"/>
      <c r="T31" s="32"/>
      <c r="U31" s="25"/>
      <c r="V31" s="19"/>
      <c r="Y31" s="67" t="str">
        <f t="shared" si="5"/>
        <v/>
      </c>
      <c r="Z31" s="67" t="e">
        <f t="shared" si="4"/>
        <v>#VALUE!</v>
      </c>
    </row>
    <row r="32" spans="1:26" ht="19.149999999999999" customHeight="1" thickBot="1">
      <c r="A32" s="19"/>
      <c r="B32" s="24"/>
      <c r="C32" s="71">
        <v>20</v>
      </c>
      <c r="D32" s="213" t="str">
        <f t="shared" si="1"/>
        <v/>
      </c>
      <c r="E32" s="214"/>
      <c r="F32" s="214"/>
      <c r="G32" s="214"/>
      <c r="H32" s="214"/>
      <c r="I32" s="214"/>
      <c r="J32" s="214"/>
      <c r="K32" s="215"/>
      <c r="L32" s="148" t="str">
        <f t="shared" si="0"/>
        <v/>
      </c>
      <c r="M32" s="32"/>
      <c r="N32" s="32"/>
      <c r="O32" s="32"/>
      <c r="P32" s="32"/>
      <c r="Q32" s="32"/>
      <c r="R32" s="32"/>
      <c r="S32" s="32"/>
      <c r="T32" s="32"/>
      <c r="U32" s="25"/>
      <c r="V32" s="19"/>
      <c r="Y32" s="67" t="str">
        <f t="shared" si="5"/>
        <v/>
      </c>
      <c r="Z32" s="67" t="e">
        <f t="shared" si="4"/>
        <v>#VALUE!</v>
      </c>
    </row>
    <row r="33" spans="1:26" ht="15.75">
      <c r="A33" s="19"/>
      <c r="B33" s="24"/>
      <c r="C33" s="2"/>
      <c r="D33" s="2"/>
      <c r="E33" s="2"/>
      <c r="F33" s="2"/>
      <c r="G33" s="2"/>
      <c r="H33" s="2"/>
      <c r="I33" s="2"/>
      <c r="J33" s="2"/>
      <c r="K33" s="2"/>
      <c r="L33" s="2"/>
      <c r="M33" s="2"/>
      <c r="N33" s="2"/>
      <c r="O33" s="2"/>
      <c r="P33" s="2"/>
      <c r="Q33" s="2"/>
      <c r="R33" s="2"/>
      <c r="S33" s="2"/>
      <c r="T33" s="2"/>
      <c r="U33" s="25"/>
      <c r="V33" s="19"/>
    </row>
    <row r="34" spans="1:26" ht="15.75">
      <c r="A34" s="19"/>
      <c r="B34" s="26"/>
      <c r="C34" s="27"/>
      <c r="D34" s="27"/>
      <c r="E34" s="27"/>
      <c r="F34" s="27"/>
      <c r="G34" s="27"/>
      <c r="H34" s="27"/>
      <c r="I34" s="27"/>
      <c r="J34" s="27"/>
      <c r="K34" s="27"/>
      <c r="L34" s="27"/>
      <c r="M34" s="27"/>
      <c r="N34" s="27"/>
      <c r="O34" s="27"/>
      <c r="P34" s="27"/>
      <c r="Q34" s="27"/>
      <c r="R34" s="27"/>
      <c r="S34" s="27"/>
      <c r="T34" s="27"/>
      <c r="U34" s="28"/>
      <c r="V34" s="19"/>
      <c r="Y34" s="67" t="s">
        <v>3987</v>
      </c>
      <c r="Z34" s="67" t="s">
        <v>3988</v>
      </c>
    </row>
    <row r="35" spans="1:26" ht="15" customHeight="1">
      <c r="A35" s="19"/>
      <c r="B35" s="19"/>
      <c r="C35" s="19"/>
      <c r="D35" s="19"/>
      <c r="E35" s="19"/>
      <c r="F35" s="19"/>
      <c r="G35" s="19"/>
      <c r="H35" s="19"/>
      <c r="I35" s="19"/>
      <c r="J35" s="19"/>
      <c r="K35" s="19"/>
      <c r="L35" s="19"/>
      <c r="M35" s="19"/>
      <c r="N35" s="19"/>
      <c r="O35" s="19"/>
      <c r="P35" s="19"/>
      <c r="Q35" s="19"/>
      <c r="R35" s="19"/>
      <c r="S35" s="19"/>
      <c r="T35" s="19"/>
      <c r="U35" s="19"/>
      <c r="V35" s="19"/>
      <c r="Y35" s="67" t="e">
        <f>FIND("|",$Y$11)</f>
        <v>#VALUE!</v>
      </c>
      <c r="Z35" s="67" t="e">
        <f>LEFT($Y$11,Y35-1)</f>
        <v>#VALUE!</v>
      </c>
    </row>
    <row r="36" spans="1:26" ht="15" hidden="1" customHeight="1">
      <c r="A36" s="19"/>
      <c r="V36" s="19"/>
      <c r="Y36" s="67" t="str">
        <f>IFERROR(FIND("|",$Y$11,Y35+1),"")</f>
        <v/>
      </c>
      <c r="Z36" s="67" t="e">
        <f>RIGHT(LEFT($Y$11,Y36-1),Y36-Y35-1)</f>
        <v>#VALUE!</v>
      </c>
    </row>
    <row r="37" spans="1:26" ht="15" hidden="1" customHeight="1">
      <c r="A37" s="19"/>
      <c r="V37" s="19"/>
      <c r="Y37" s="67" t="str">
        <f t="shared" ref="Y37:Y43" si="6">IFERROR(FIND("|",$Y$11,Y36+1),"")</f>
        <v/>
      </c>
      <c r="Z37" s="67" t="e">
        <f t="shared" ref="Z37:Z43" si="7">RIGHT(LEFT($Y$11,Y37-1),Y37-Y36-1)</f>
        <v>#VALUE!</v>
      </c>
    </row>
    <row r="38" spans="1:26" ht="15" hidden="1" customHeight="1">
      <c r="A38" s="19"/>
      <c r="V38" s="19"/>
      <c r="Y38" s="67" t="str">
        <f t="shared" si="6"/>
        <v/>
      </c>
      <c r="Z38" s="67" t="e">
        <f t="shared" si="7"/>
        <v>#VALUE!</v>
      </c>
    </row>
    <row r="39" spans="1:26" ht="15" hidden="1" customHeight="1">
      <c r="A39" s="19"/>
      <c r="V39" s="19"/>
      <c r="Y39" s="67" t="str">
        <f t="shared" si="6"/>
        <v/>
      </c>
      <c r="Z39" s="67" t="e">
        <f t="shared" si="7"/>
        <v>#VALUE!</v>
      </c>
    </row>
    <row r="40" spans="1:26" ht="15" hidden="1" customHeight="1">
      <c r="A40" s="19"/>
      <c r="V40" s="19"/>
      <c r="Y40" s="67" t="str">
        <f t="shared" si="6"/>
        <v/>
      </c>
      <c r="Z40" s="67" t="e">
        <f t="shared" si="7"/>
        <v>#VALUE!</v>
      </c>
    </row>
    <row r="41" spans="1:26" ht="15" hidden="1" customHeight="1">
      <c r="A41" s="19"/>
      <c r="V41" s="19"/>
      <c r="Y41" s="67" t="str">
        <f t="shared" si="6"/>
        <v/>
      </c>
      <c r="Z41" s="67" t="e">
        <f t="shared" si="7"/>
        <v>#VALUE!</v>
      </c>
    </row>
    <row r="42" spans="1:26" ht="15" hidden="1" customHeight="1">
      <c r="A42" s="19"/>
      <c r="V42" s="19"/>
      <c r="Y42" s="67" t="str">
        <f t="shared" si="6"/>
        <v/>
      </c>
      <c r="Z42" s="67" t="e">
        <f t="shared" si="7"/>
        <v>#VALUE!</v>
      </c>
    </row>
    <row r="43" spans="1:26" ht="15" hidden="1" customHeight="1">
      <c r="A43" s="19"/>
      <c r="V43" s="19"/>
      <c r="Y43" s="67" t="str">
        <f t="shared" si="6"/>
        <v/>
      </c>
      <c r="Z43" s="67" t="e">
        <f t="shared" si="7"/>
        <v>#VALUE!</v>
      </c>
    </row>
    <row r="44" spans="1:26" ht="15" hidden="1" customHeight="1">
      <c r="A44" s="19"/>
      <c r="V44" s="19"/>
    </row>
    <row r="45" spans="1:26" ht="15" hidden="1" customHeight="1">
      <c r="A45" s="19"/>
      <c r="V45" s="19"/>
    </row>
    <row r="46" spans="1:26" ht="15" hidden="1" customHeight="1">
      <c r="A46" s="19"/>
      <c r="V46" s="19"/>
    </row>
  </sheetData>
  <sheetProtection password="C937" sheet="1" objects="1" scenarios="1"/>
  <mergeCells count="41">
    <mergeCell ref="D29:K29"/>
    <mergeCell ref="D30:K30"/>
    <mergeCell ref="D31:K31"/>
    <mergeCell ref="D32:K32"/>
    <mergeCell ref="C6:T7"/>
    <mergeCell ref="D24:K24"/>
    <mergeCell ref="D25:K25"/>
    <mergeCell ref="D26:K26"/>
    <mergeCell ref="D27:K27"/>
    <mergeCell ref="D28:K28"/>
    <mergeCell ref="H9:I10"/>
    <mergeCell ref="J9:L10"/>
    <mergeCell ref="C10:D10"/>
    <mergeCell ref="E10:G10"/>
    <mergeCell ref="O17:S17"/>
    <mergeCell ref="O12:S12"/>
    <mergeCell ref="R4:T4"/>
    <mergeCell ref="B2:U3"/>
    <mergeCell ref="D23:K23"/>
    <mergeCell ref="D12:K12"/>
    <mergeCell ref="D13:K13"/>
    <mergeCell ref="D14:K14"/>
    <mergeCell ref="D15:K15"/>
    <mergeCell ref="D16:K16"/>
    <mergeCell ref="D17:K17"/>
    <mergeCell ref="D18:K18"/>
    <mergeCell ref="D19:K19"/>
    <mergeCell ref="D20:K20"/>
    <mergeCell ref="D21:K21"/>
    <mergeCell ref="D22:K22"/>
    <mergeCell ref="C9:D9"/>
    <mergeCell ref="E9:G9"/>
    <mergeCell ref="O16:S16"/>
    <mergeCell ref="O15:S15"/>
    <mergeCell ref="O14:S14"/>
    <mergeCell ref="O13:S13"/>
    <mergeCell ref="O22:S22"/>
    <mergeCell ref="O21:S21"/>
    <mergeCell ref="O20:S20"/>
    <mergeCell ref="O19:S19"/>
    <mergeCell ref="O18:S18"/>
  </mergeCells>
  <phoneticPr fontId="2"/>
  <hyperlinks>
    <hyperlink ref="R4:T4" location="生成熱推計ツール!A1" display="生成熱推計ツールはコチラ" xr:uid="{88C3CA89-FB57-4D09-ACBA-CEE3122AD417}"/>
  </hyperlinks>
  <pageMargins left="0.7" right="0.7" top="0.75" bottom="0.75" header="0.3" footer="0.3"/>
  <pageSetup paperSize="9" scale="74" orientation="landscape" r:id="rId1"/>
  <ignoredErrors>
    <ignoredError sqref="D13:L15 O13:T22 D17:L32 E16:L16" unlockedFormula="1"/>
  </ignoredErrors>
  <extLst>
    <ext xmlns:x14="http://schemas.microsoft.com/office/spreadsheetml/2009/9/main" uri="{78C0D931-6437-407d-A8EE-F0AAD7539E65}">
      <x14:conditionalFormattings>
        <x14:conditionalFormatting xmlns:xm="http://schemas.microsoft.com/office/excel/2006/main">
          <x14:cfRule type="expression" priority="1" id="{722F5914-D512-437C-849C-B628E92149AB}">
            <xm:f>はじめに!$D$24&lt;&gt;"使用する"</xm:f>
            <x14:dxf>
              <font>
                <color theme="0"/>
              </font>
              <fill>
                <patternFill>
                  <bgColor theme="0"/>
                </patternFill>
              </fill>
              <border>
                <left/>
                <right/>
                <top/>
                <bottom/>
                <vertical/>
                <horizontal/>
              </border>
            </x14:dxf>
          </x14:cfRule>
          <xm:sqref>B2:U34</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AH56"/>
  <sheetViews>
    <sheetView topLeftCell="A5" zoomScaleNormal="100" workbookViewId="0">
      <selection activeCell="O14" sqref="O14:S14"/>
    </sheetView>
  </sheetViews>
  <sheetFormatPr defaultColWidth="0" defaultRowHeight="15" customHeight="1" zeroHeight="1"/>
  <cols>
    <col min="1" max="2" width="2.75" style="1" customWidth="1"/>
    <col min="3" max="3" width="4.75" style="1" customWidth="1"/>
    <col min="4" max="4" width="8.75" style="1" customWidth="1"/>
    <col min="5" max="5" width="5.25" style="1" customWidth="1"/>
    <col min="6" max="6" width="5" style="1" customWidth="1"/>
    <col min="7" max="8" width="4.75" style="1" customWidth="1"/>
    <col min="9" max="9" width="6.75" style="1" customWidth="1"/>
    <col min="10" max="12" width="8.75" style="1" customWidth="1"/>
    <col min="13" max="13" width="2.75" style="1" customWidth="1"/>
    <col min="14" max="14" width="4.75" style="1" customWidth="1"/>
    <col min="15" max="15" width="29.5" style="1" customWidth="1"/>
    <col min="16" max="16" width="7.25" style="1" customWidth="1"/>
    <col min="17" max="20" width="8.75" style="1" customWidth="1"/>
    <col min="21" max="22" width="2.75" style="1" customWidth="1"/>
    <col min="23" max="23" width="8.75" style="1" hidden="1" customWidth="1"/>
    <col min="24" max="24" width="9.5" style="1" hidden="1" customWidth="1"/>
    <col min="25" max="33" width="8.75" style="1" hidden="1" customWidth="1"/>
    <col min="34" max="34" width="0" style="1" hidden="1" customWidth="1"/>
    <col min="35" max="16384" width="8.75" style="1" hidden="1"/>
  </cols>
  <sheetData>
    <row r="1" spans="1:34" ht="15.75">
      <c r="A1" s="19"/>
      <c r="B1" s="19"/>
      <c r="C1" s="19"/>
      <c r="D1" s="19"/>
      <c r="E1" s="19"/>
      <c r="F1" s="19"/>
      <c r="G1" s="19"/>
      <c r="H1" s="19"/>
      <c r="I1" s="19"/>
      <c r="J1" s="19"/>
      <c r="K1" s="19"/>
      <c r="L1" s="19"/>
      <c r="M1" s="19"/>
      <c r="N1" s="19"/>
      <c r="O1" s="19"/>
      <c r="P1" s="19"/>
      <c r="Q1" s="19"/>
      <c r="R1" s="19"/>
      <c r="S1" s="19"/>
      <c r="T1" s="19"/>
      <c r="U1" s="19"/>
      <c r="V1" s="19"/>
    </row>
    <row r="2" spans="1:34" ht="15" customHeight="1">
      <c r="A2" s="19"/>
      <c r="B2" s="165" t="s">
        <v>52815</v>
      </c>
      <c r="C2" s="166"/>
      <c r="D2" s="166"/>
      <c r="E2" s="166"/>
      <c r="F2" s="166"/>
      <c r="G2" s="166"/>
      <c r="H2" s="166"/>
      <c r="I2" s="166"/>
      <c r="J2" s="166"/>
      <c r="K2" s="166"/>
      <c r="L2" s="166"/>
      <c r="M2" s="166"/>
      <c r="N2" s="166"/>
      <c r="O2" s="166"/>
      <c r="P2" s="166"/>
      <c r="Q2" s="166"/>
      <c r="R2" s="166"/>
      <c r="S2" s="166"/>
      <c r="T2" s="166"/>
      <c r="U2" s="167"/>
      <c r="V2" s="19"/>
    </row>
    <row r="3" spans="1:34" ht="15.4" customHeight="1" thickBot="1">
      <c r="A3" s="19"/>
      <c r="B3" s="203"/>
      <c r="C3" s="204"/>
      <c r="D3" s="204"/>
      <c r="E3" s="204"/>
      <c r="F3" s="204"/>
      <c r="G3" s="204"/>
      <c r="H3" s="204"/>
      <c r="I3" s="204"/>
      <c r="J3" s="204"/>
      <c r="K3" s="204"/>
      <c r="L3" s="204"/>
      <c r="M3" s="204"/>
      <c r="N3" s="204"/>
      <c r="O3" s="204"/>
      <c r="P3" s="204"/>
      <c r="Q3" s="204"/>
      <c r="R3" s="204"/>
      <c r="S3" s="204"/>
      <c r="T3" s="204"/>
      <c r="U3" s="205"/>
      <c r="V3" s="19"/>
    </row>
    <row r="4" spans="1:34" ht="19.5" thickBot="1">
      <c r="A4" s="19"/>
      <c r="B4" s="24"/>
      <c r="C4" s="2"/>
      <c r="D4" s="2"/>
      <c r="E4" s="2"/>
      <c r="F4" s="2"/>
      <c r="G4" s="2"/>
      <c r="H4" s="2"/>
      <c r="I4" s="2"/>
      <c r="J4" s="2"/>
      <c r="K4" s="89"/>
      <c r="L4" s="89"/>
      <c r="M4" s="89"/>
      <c r="N4" s="89"/>
      <c r="O4" s="89"/>
      <c r="P4" s="2"/>
      <c r="Q4" s="8"/>
      <c r="R4" s="200" t="s">
        <v>72500</v>
      </c>
      <c r="S4" s="201"/>
      <c r="T4" s="202"/>
      <c r="U4" s="90"/>
      <c r="V4" s="19"/>
    </row>
    <row r="5" spans="1:34" ht="6" customHeight="1">
      <c r="A5" s="19"/>
      <c r="B5" s="24"/>
      <c r="C5" s="2"/>
      <c r="D5" s="2"/>
      <c r="E5" s="2"/>
      <c r="F5" s="2"/>
      <c r="G5" s="2"/>
      <c r="H5" s="2"/>
      <c r="I5" s="2"/>
      <c r="J5" s="2"/>
      <c r="K5" s="2"/>
      <c r="L5" s="2"/>
      <c r="M5" s="2"/>
      <c r="N5" s="2"/>
      <c r="O5" s="2"/>
      <c r="P5" s="2"/>
      <c r="Q5" s="2"/>
      <c r="R5" s="2"/>
      <c r="S5" s="2"/>
      <c r="T5" s="2"/>
      <c r="U5" s="25"/>
      <c r="V5" s="19"/>
    </row>
    <row r="6" spans="1:34" ht="15" customHeight="1">
      <c r="A6" s="19"/>
      <c r="B6" s="31"/>
      <c r="C6" s="277" t="s">
        <v>72501</v>
      </c>
      <c r="D6" s="278"/>
      <c r="E6" s="278"/>
      <c r="F6" s="278"/>
      <c r="G6" s="278"/>
      <c r="H6" s="278"/>
      <c r="I6" s="278"/>
      <c r="J6" s="278"/>
      <c r="K6" s="278"/>
      <c r="L6" s="278"/>
      <c r="M6" s="278"/>
      <c r="N6" s="278"/>
      <c r="O6" s="278"/>
      <c r="P6" s="278"/>
      <c r="Q6" s="278"/>
      <c r="R6" s="278"/>
      <c r="S6" s="278"/>
      <c r="T6" s="279"/>
      <c r="U6" s="25"/>
      <c r="V6" s="19"/>
    </row>
    <row r="7" spans="1:34" ht="118.7" customHeight="1">
      <c r="A7" s="19"/>
      <c r="B7" s="31"/>
      <c r="C7" s="280"/>
      <c r="D7" s="281"/>
      <c r="E7" s="281"/>
      <c r="F7" s="281"/>
      <c r="G7" s="281"/>
      <c r="H7" s="281"/>
      <c r="I7" s="281"/>
      <c r="J7" s="281"/>
      <c r="K7" s="281"/>
      <c r="L7" s="281"/>
      <c r="M7" s="281"/>
      <c r="N7" s="281"/>
      <c r="O7" s="281"/>
      <c r="P7" s="281"/>
      <c r="Q7" s="281"/>
      <c r="R7" s="281"/>
      <c r="S7" s="281"/>
      <c r="T7" s="282"/>
      <c r="U7" s="25"/>
      <c r="V7" s="19"/>
    </row>
    <row r="8" spans="1:34" ht="16.5" thickBot="1">
      <c r="A8" s="19"/>
      <c r="B8" s="24"/>
      <c r="C8" s="83"/>
      <c r="D8" s="2"/>
      <c r="E8" s="2"/>
      <c r="F8" s="2"/>
      <c r="G8" s="2"/>
      <c r="H8" s="2"/>
      <c r="I8" s="2"/>
      <c r="J8" s="2"/>
      <c r="K8" s="2"/>
      <c r="L8" s="2"/>
      <c r="M8" s="2"/>
      <c r="N8" s="2"/>
      <c r="O8" s="95"/>
      <c r="P8" s="35"/>
      <c r="Q8" s="35"/>
      <c r="R8" s="2"/>
      <c r="S8" s="2"/>
      <c r="T8" s="2"/>
      <c r="U8" s="25"/>
      <c r="V8" s="19"/>
      <c r="X8" s="1" t="s">
        <v>3877</v>
      </c>
      <c r="AB8" s="1" t="s">
        <v>3879</v>
      </c>
    </row>
    <row r="9" spans="1:34" ht="15.75">
      <c r="A9" s="19"/>
      <c r="B9" s="24"/>
      <c r="C9" s="85"/>
      <c r="D9" s="260" t="s">
        <v>52876</v>
      </c>
      <c r="E9" s="261"/>
      <c r="F9" s="261"/>
      <c r="G9" s="261"/>
      <c r="H9" s="261"/>
      <c r="I9" s="261"/>
      <c r="J9" s="261"/>
      <c r="K9" s="262"/>
      <c r="L9" s="85"/>
      <c r="M9" s="85"/>
      <c r="N9" s="85"/>
      <c r="O9" s="126" t="s">
        <v>52749</v>
      </c>
      <c r="P9" s="133"/>
      <c r="Q9" s="85"/>
      <c r="R9" s="255" t="s">
        <v>16</v>
      </c>
      <c r="S9" s="227" t="str">
        <f>IFERROR(IF(P10&lt;&gt;"",IF(P10="反応物",X56,Y56),""),"")</f>
        <v/>
      </c>
      <c r="T9" s="228" t="s">
        <v>17</v>
      </c>
      <c r="U9" s="25"/>
      <c r="V9" s="19"/>
      <c r="X9" s="1" t="s">
        <v>52710</v>
      </c>
      <c r="Y9" s="1" t="s">
        <v>52711</v>
      </c>
      <c r="Z9" s="1" t="s">
        <v>52712</v>
      </c>
      <c r="AB9" s="1" t="s">
        <v>52710</v>
      </c>
      <c r="AC9" s="1" t="s">
        <v>52711</v>
      </c>
      <c r="AD9" s="1" t="s">
        <v>52712</v>
      </c>
    </row>
    <row r="10" spans="1:34" ht="16.5" thickBot="1">
      <c r="A10" s="19"/>
      <c r="B10" s="24"/>
      <c r="C10" s="85"/>
      <c r="D10" s="85"/>
      <c r="E10" s="85"/>
      <c r="F10" s="85"/>
      <c r="G10" s="85"/>
      <c r="H10" s="85"/>
      <c r="I10" s="85"/>
      <c r="J10" s="85"/>
      <c r="K10" s="85"/>
      <c r="L10" s="85"/>
      <c r="M10" s="85"/>
      <c r="N10" s="85"/>
      <c r="O10" s="126" t="s">
        <v>52750</v>
      </c>
      <c r="P10" s="133"/>
      <c r="Q10" s="85"/>
      <c r="R10" s="256"/>
      <c r="S10" s="230"/>
      <c r="T10" s="231"/>
      <c r="U10" s="25"/>
      <c r="V10" s="19"/>
      <c r="X10" s="1">
        <v>5</v>
      </c>
      <c r="Y10" s="1">
        <v>7</v>
      </c>
      <c r="Z10" s="1">
        <v>9</v>
      </c>
      <c r="AB10" s="1">
        <v>6</v>
      </c>
      <c r="AC10" s="1">
        <v>8</v>
      </c>
      <c r="AD10" s="1">
        <v>10</v>
      </c>
    </row>
    <row r="11" spans="1:34" ht="16.5" thickBot="1">
      <c r="A11" s="19"/>
      <c r="B11" s="24"/>
      <c r="C11" s="2"/>
      <c r="D11" s="2"/>
      <c r="E11" s="2"/>
      <c r="F11" s="2"/>
      <c r="G11" s="2"/>
      <c r="H11" s="2"/>
      <c r="I11" s="2"/>
      <c r="J11" s="2"/>
      <c r="K11" s="2"/>
      <c r="L11" s="2"/>
      <c r="M11" s="2"/>
      <c r="N11" s="2" t="s">
        <v>52746</v>
      </c>
      <c r="O11" s="2"/>
      <c r="P11" s="2"/>
      <c r="Q11" s="2"/>
      <c r="R11" s="2"/>
      <c r="S11" s="2"/>
      <c r="T11" s="2"/>
      <c r="U11" s="25"/>
      <c r="V11" s="19"/>
      <c r="AG11" s="1" t="s">
        <v>52849</v>
      </c>
    </row>
    <row r="12" spans="1:34" ht="15.75">
      <c r="A12" s="19"/>
      <c r="B12" s="24"/>
      <c r="C12" s="114" t="s">
        <v>52845</v>
      </c>
      <c r="D12" s="283" t="s">
        <v>20</v>
      </c>
      <c r="E12" s="283"/>
      <c r="F12" s="283"/>
      <c r="G12" s="283"/>
      <c r="H12" s="283"/>
      <c r="I12" s="283"/>
      <c r="J12" s="283"/>
      <c r="K12" s="283"/>
      <c r="L12" s="115" t="s">
        <v>21</v>
      </c>
      <c r="M12" s="32"/>
      <c r="N12" s="114" t="s">
        <v>52845</v>
      </c>
      <c r="O12" s="270" t="s">
        <v>52747</v>
      </c>
      <c r="P12" s="271"/>
      <c r="Q12" s="271"/>
      <c r="R12" s="271"/>
      <c r="S12" s="272"/>
      <c r="T12" s="116" t="s">
        <v>52745</v>
      </c>
      <c r="U12" s="25"/>
      <c r="V12" s="19"/>
      <c r="W12" s="52" t="s">
        <v>52845</v>
      </c>
      <c r="X12" s="52" t="s">
        <v>52740</v>
      </c>
      <c r="Y12" s="52" t="s">
        <v>52739</v>
      </c>
      <c r="Z12" s="52" t="s">
        <v>52850</v>
      </c>
      <c r="AA12" s="52" t="s">
        <v>52851</v>
      </c>
      <c r="AB12" s="52" t="s">
        <v>52740</v>
      </c>
      <c r="AC12" s="52" t="s">
        <v>52739</v>
      </c>
      <c r="AD12" s="52" t="s">
        <v>52852</v>
      </c>
      <c r="AE12" s="52" t="s">
        <v>52853</v>
      </c>
      <c r="AG12" s="52" t="s">
        <v>52846</v>
      </c>
      <c r="AH12" s="52" t="s">
        <v>52848</v>
      </c>
    </row>
    <row r="13" spans="1:34" ht="15.75">
      <c r="A13" s="19"/>
      <c r="B13" s="24"/>
      <c r="C13" s="69">
        <v>1</v>
      </c>
      <c r="D13" s="284"/>
      <c r="E13" s="285"/>
      <c r="F13" s="285"/>
      <c r="G13" s="285"/>
      <c r="H13" s="285"/>
      <c r="I13" s="285"/>
      <c r="J13" s="285"/>
      <c r="K13" s="286"/>
      <c r="L13" s="134"/>
      <c r="M13" s="32"/>
      <c r="N13" s="86">
        <v>1</v>
      </c>
      <c r="O13" s="287"/>
      <c r="P13" s="285"/>
      <c r="Q13" s="285"/>
      <c r="R13" s="285"/>
      <c r="S13" s="288"/>
      <c r="T13" s="137"/>
      <c r="U13" s="25"/>
      <c r="V13" s="19"/>
      <c r="W13" s="52">
        <v>1</v>
      </c>
      <c r="X13" s="52" t="str">
        <f>IFERROR(MATCH(D13,計算用_benson!B:B,0),"")</f>
        <v/>
      </c>
      <c r="Y13" s="52" t="b">
        <f>IF($P$9="気体",5,IF($P$9="液体",7,IF($P$9="固体",9)))</f>
        <v>0</v>
      </c>
      <c r="Z13" s="52" t="str">
        <f>IF(X13&lt;&gt;"",IF(INDEX(計算用_benson!A:J,生成熱推計ツール!X13,生成熱推計ツール!Y13)&lt;&gt;"",INDEX(計算用_benson!A:J,生成熱推計ツール!X13,生成熱推計ツール!Y13),""),"")</f>
        <v/>
      </c>
      <c r="AA13" s="52" t="str">
        <f>IF(X13&lt;&gt;"",L13*Z13,"")</f>
        <v/>
      </c>
      <c r="AB13" s="52" t="str">
        <f>IFERROR(MATCH(D13,計算用_benson!B:B,0),"")</f>
        <v/>
      </c>
      <c r="AC13" s="52" t="b">
        <f>IF($P$9="気体",6,IF($P$9="液体",8,IF($P$9="固体",10)))</f>
        <v>0</v>
      </c>
      <c r="AD13" s="52" t="str">
        <f>IF(AB13&lt;&gt;"",IF(INDEX(計算用_benson!A:J,生成熱推計ツール!AB13,生成熱推計ツール!AC13)&lt;&gt;"",INDEX(計算用_benson!A:J,生成熱推計ツール!AB13,生成熱推計ツール!AC13),""),"")</f>
        <v/>
      </c>
      <c r="AE13" s="52" t="str">
        <f>IF(AB13&lt;&gt;"",L13*AD13,"")</f>
        <v/>
      </c>
      <c r="AG13" s="52">
        <v>1</v>
      </c>
      <c r="AH13" s="52" t="str">
        <f>IF(T25&lt;&gt;"",S25*T25,"")</f>
        <v/>
      </c>
    </row>
    <row r="14" spans="1:34" ht="15.75">
      <c r="A14" s="19"/>
      <c r="B14" s="24"/>
      <c r="C14" s="70">
        <v>2</v>
      </c>
      <c r="D14" s="249"/>
      <c r="E14" s="250"/>
      <c r="F14" s="250"/>
      <c r="G14" s="250"/>
      <c r="H14" s="250"/>
      <c r="I14" s="250"/>
      <c r="J14" s="250"/>
      <c r="K14" s="251"/>
      <c r="L14" s="135"/>
      <c r="M14" s="32"/>
      <c r="N14" s="87">
        <v>2</v>
      </c>
      <c r="O14" s="266"/>
      <c r="P14" s="250"/>
      <c r="Q14" s="250"/>
      <c r="R14" s="250"/>
      <c r="S14" s="267"/>
      <c r="T14" s="138"/>
      <c r="U14" s="25"/>
      <c r="V14" s="19"/>
      <c r="W14" s="52">
        <v>2</v>
      </c>
      <c r="X14" s="52" t="str">
        <f>IFERROR(MATCH(D14,計算用_benson!B:B,0),"")</f>
        <v/>
      </c>
      <c r="Y14" s="52" t="b">
        <f t="shared" ref="Y14:Y32" si="0">IF($P$9="気体",5,IF($P$9="液体",7,IF($P$9="固体",9)))</f>
        <v>0</v>
      </c>
      <c r="Z14" s="52" t="str">
        <f>IF(X14&lt;&gt;"",IF(INDEX(計算用_benson!A:J,生成熱推計ツール!X14,生成熱推計ツール!Y14)&lt;&gt;"",INDEX(計算用_benson!A:J,生成熱推計ツール!X14,生成熱推計ツール!Y14),""),"")</f>
        <v/>
      </c>
      <c r="AA14" s="52" t="str">
        <f t="shared" ref="AA14:AA22" si="1">IF(X14&lt;&gt;"",L14*Z14,"")</f>
        <v/>
      </c>
      <c r="AB14" s="52" t="str">
        <f>IFERROR(MATCH(D14,計算用_benson!B:B,0),"")</f>
        <v/>
      </c>
      <c r="AC14" s="52" t="b">
        <f t="shared" ref="AC14:AC32" si="2">IF($P$9="気体",6,IF($P$9="液体",8,IF($P$9="固体",10)))</f>
        <v>0</v>
      </c>
      <c r="AD14" s="52" t="str">
        <f>IF(AB14&lt;&gt;"",IF(INDEX(計算用_benson!A:J,生成熱推計ツール!AB14,生成熱推計ツール!AC14)&lt;&gt;"",INDEX(計算用_benson!A:J,生成熱推計ツール!AB14,生成熱推計ツール!AC14),""),"")</f>
        <v/>
      </c>
      <c r="AE14" s="52" t="str">
        <f t="shared" ref="AE14:AE22" si="3">IF(AB14&lt;&gt;"",L14*AD14,"")</f>
        <v/>
      </c>
      <c r="AG14" s="52">
        <v>2</v>
      </c>
      <c r="AH14" s="52" t="str">
        <f t="shared" ref="AH14:AH20" si="4">IF(T26&lt;&gt;"",S26*T26,"")</f>
        <v/>
      </c>
    </row>
    <row r="15" spans="1:34" ht="15.75">
      <c r="A15" s="19"/>
      <c r="B15" s="24"/>
      <c r="C15" s="70">
        <v>3</v>
      </c>
      <c r="D15" s="249"/>
      <c r="E15" s="250"/>
      <c r="F15" s="250"/>
      <c r="G15" s="250"/>
      <c r="H15" s="250"/>
      <c r="I15" s="250"/>
      <c r="J15" s="250"/>
      <c r="K15" s="251"/>
      <c r="L15" s="135"/>
      <c r="M15" s="32"/>
      <c r="N15" s="87">
        <v>3</v>
      </c>
      <c r="O15" s="266"/>
      <c r="P15" s="250"/>
      <c r="Q15" s="250"/>
      <c r="R15" s="250"/>
      <c r="S15" s="267"/>
      <c r="T15" s="138"/>
      <c r="U15" s="25"/>
      <c r="V15" s="19"/>
      <c r="W15" s="52">
        <v>3</v>
      </c>
      <c r="X15" s="52" t="str">
        <f>IFERROR(MATCH(D15,計算用_benson!B:B,0),"")</f>
        <v/>
      </c>
      <c r="Y15" s="52" t="b">
        <f t="shared" si="0"/>
        <v>0</v>
      </c>
      <c r="Z15" s="52" t="str">
        <f>IF(X15&lt;&gt;"",IF(INDEX(計算用_benson!A:J,生成熱推計ツール!X15,生成熱推計ツール!Y15)&lt;&gt;"",INDEX(計算用_benson!A:J,生成熱推計ツール!X15,生成熱推計ツール!Y15),""),"")</f>
        <v/>
      </c>
      <c r="AA15" s="52" t="str">
        <f t="shared" si="1"/>
        <v/>
      </c>
      <c r="AB15" s="52" t="str">
        <f>IFERROR(MATCH(D15,計算用_benson!B:B,0),"")</f>
        <v/>
      </c>
      <c r="AC15" s="52" t="b">
        <f t="shared" si="2"/>
        <v>0</v>
      </c>
      <c r="AD15" s="52" t="str">
        <f>IF(AB15&lt;&gt;"",IF(INDEX(計算用_benson!A:J,生成熱推計ツール!AB15,生成熱推計ツール!AC15)&lt;&gt;"",INDEX(計算用_benson!A:J,生成熱推計ツール!AB15,生成熱推計ツール!AC15),""),"")</f>
        <v/>
      </c>
      <c r="AE15" s="52" t="str">
        <f t="shared" si="3"/>
        <v/>
      </c>
      <c r="AG15" s="52">
        <v>3</v>
      </c>
      <c r="AH15" s="52" t="str">
        <f t="shared" si="4"/>
        <v/>
      </c>
    </row>
    <row r="16" spans="1:34" ht="15.75">
      <c r="A16" s="19"/>
      <c r="B16" s="24"/>
      <c r="C16" s="70">
        <v>4</v>
      </c>
      <c r="D16" s="249"/>
      <c r="E16" s="250"/>
      <c r="F16" s="250"/>
      <c r="G16" s="250"/>
      <c r="H16" s="250"/>
      <c r="I16" s="250"/>
      <c r="J16" s="250"/>
      <c r="K16" s="251"/>
      <c r="L16" s="135"/>
      <c r="M16" s="32"/>
      <c r="N16" s="87">
        <v>4</v>
      </c>
      <c r="O16" s="275"/>
      <c r="P16" s="264"/>
      <c r="Q16" s="264"/>
      <c r="R16" s="264"/>
      <c r="S16" s="276"/>
      <c r="T16" s="138"/>
      <c r="U16" s="25"/>
      <c r="V16" s="19"/>
      <c r="W16" s="52">
        <v>4</v>
      </c>
      <c r="X16" s="52" t="str">
        <f>IFERROR(MATCH(D16,計算用_benson!B:B,0),"")</f>
        <v/>
      </c>
      <c r="Y16" s="52" t="b">
        <f t="shared" si="0"/>
        <v>0</v>
      </c>
      <c r="Z16" s="52" t="str">
        <f>IF(X16&lt;&gt;"",IF(INDEX(計算用_benson!A:J,生成熱推計ツール!X16,生成熱推計ツール!Y16)&lt;&gt;"",INDEX(計算用_benson!A:J,生成熱推計ツール!X16,生成熱推計ツール!Y16),""),"")</f>
        <v/>
      </c>
      <c r="AA16" s="52" t="str">
        <f t="shared" si="1"/>
        <v/>
      </c>
      <c r="AB16" s="52" t="str">
        <f>IFERROR(MATCH(D16,計算用_benson!B:B,0),"")</f>
        <v/>
      </c>
      <c r="AC16" s="52" t="b">
        <f t="shared" si="2"/>
        <v>0</v>
      </c>
      <c r="AD16" s="52" t="str">
        <f>IF(AB16&lt;&gt;"",IF(INDEX(計算用_benson!A:J,生成熱推計ツール!AB16,生成熱推計ツール!AC16)&lt;&gt;"",INDEX(計算用_benson!A:J,生成熱推計ツール!AB16,生成熱推計ツール!AC16),""),"")</f>
        <v/>
      </c>
      <c r="AE16" s="52" t="str">
        <f t="shared" si="3"/>
        <v/>
      </c>
      <c r="AG16" s="52">
        <v>4</v>
      </c>
      <c r="AH16" s="52" t="str">
        <f t="shared" si="4"/>
        <v/>
      </c>
    </row>
    <row r="17" spans="1:34" ht="15.75">
      <c r="A17" s="19"/>
      <c r="B17" s="24"/>
      <c r="C17" s="70">
        <v>5</v>
      </c>
      <c r="D17" s="249"/>
      <c r="E17" s="250"/>
      <c r="F17" s="250"/>
      <c r="G17" s="250"/>
      <c r="H17" s="250"/>
      <c r="I17" s="250"/>
      <c r="J17" s="250"/>
      <c r="K17" s="251"/>
      <c r="L17" s="135"/>
      <c r="M17" s="32"/>
      <c r="N17" s="87">
        <v>5</v>
      </c>
      <c r="O17" s="273"/>
      <c r="P17" s="258"/>
      <c r="Q17" s="258"/>
      <c r="R17" s="258"/>
      <c r="S17" s="274"/>
      <c r="T17" s="138"/>
      <c r="U17" s="25"/>
      <c r="V17" s="19"/>
      <c r="W17" s="52">
        <v>5</v>
      </c>
      <c r="X17" s="52" t="str">
        <f>IFERROR(MATCH(D17,計算用_benson!B:B,0),"")</f>
        <v/>
      </c>
      <c r="Y17" s="52" t="b">
        <f t="shared" si="0"/>
        <v>0</v>
      </c>
      <c r="Z17" s="52" t="str">
        <f>IF(X17&lt;&gt;"",IF(INDEX(計算用_benson!A:J,生成熱推計ツール!X17,生成熱推計ツール!Y17)&lt;&gt;"",INDEX(計算用_benson!A:J,生成熱推計ツール!X17,生成熱推計ツール!Y17),""),"")</f>
        <v/>
      </c>
      <c r="AA17" s="52" t="str">
        <f t="shared" si="1"/>
        <v/>
      </c>
      <c r="AB17" s="52" t="str">
        <f>IFERROR(MATCH(D17,計算用_benson!B:B,0),"")</f>
        <v/>
      </c>
      <c r="AC17" s="52" t="b">
        <f t="shared" si="2"/>
        <v>0</v>
      </c>
      <c r="AD17" s="52" t="str">
        <f>IF(AB17&lt;&gt;"",IF(INDEX(計算用_benson!A:J,生成熱推計ツール!AB17,生成熱推計ツール!AC17)&lt;&gt;"",INDEX(計算用_benson!A:J,生成熱推計ツール!AB17,生成熱推計ツール!AC17),""),"")</f>
        <v/>
      </c>
      <c r="AE17" s="52" t="str">
        <f t="shared" si="3"/>
        <v/>
      </c>
      <c r="AG17" s="52">
        <v>5</v>
      </c>
      <c r="AH17" s="52" t="str">
        <f t="shared" si="4"/>
        <v/>
      </c>
    </row>
    <row r="18" spans="1:34" ht="15.75">
      <c r="A18" s="19"/>
      <c r="B18" s="24"/>
      <c r="C18" s="70">
        <v>6</v>
      </c>
      <c r="D18" s="249"/>
      <c r="E18" s="250"/>
      <c r="F18" s="250"/>
      <c r="G18" s="250"/>
      <c r="H18" s="250"/>
      <c r="I18" s="250"/>
      <c r="J18" s="250"/>
      <c r="K18" s="251"/>
      <c r="L18" s="135"/>
      <c r="M18" s="32"/>
      <c r="N18" s="87">
        <v>6</v>
      </c>
      <c r="O18" s="266"/>
      <c r="P18" s="250"/>
      <c r="Q18" s="250"/>
      <c r="R18" s="250"/>
      <c r="S18" s="267"/>
      <c r="T18" s="138"/>
      <c r="U18" s="25"/>
      <c r="V18" s="19"/>
      <c r="W18" s="52">
        <v>6</v>
      </c>
      <c r="X18" s="52" t="str">
        <f>IFERROR(MATCH(D18,計算用_benson!B:B,0),"")</f>
        <v/>
      </c>
      <c r="Y18" s="52" t="b">
        <f t="shared" si="0"/>
        <v>0</v>
      </c>
      <c r="Z18" s="52" t="str">
        <f>IF(X18&lt;&gt;"",IF(INDEX(計算用_benson!A:J,生成熱推計ツール!X18,生成熱推計ツール!Y18)&lt;&gt;"",INDEX(計算用_benson!A:J,生成熱推計ツール!X18,生成熱推計ツール!Y18),""),"")</f>
        <v/>
      </c>
      <c r="AA18" s="52" t="str">
        <f t="shared" si="1"/>
        <v/>
      </c>
      <c r="AB18" s="52" t="str">
        <f>IFERROR(MATCH(D18,計算用_benson!B:B,0),"")</f>
        <v/>
      </c>
      <c r="AC18" s="52" t="b">
        <f t="shared" si="2"/>
        <v>0</v>
      </c>
      <c r="AD18" s="52" t="str">
        <f>IF(AB18&lt;&gt;"",IF(INDEX(計算用_benson!A:J,生成熱推計ツール!AB18,生成熱推計ツール!AC18)&lt;&gt;"",INDEX(計算用_benson!A:J,生成熱推計ツール!AB18,生成熱推計ツール!AC18),""),"")</f>
        <v/>
      </c>
      <c r="AE18" s="52" t="str">
        <f t="shared" si="3"/>
        <v/>
      </c>
      <c r="AG18" s="52">
        <v>6</v>
      </c>
      <c r="AH18" s="52" t="str">
        <f t="shared" si="4"/>
        <v/>
      </c>
    </row>
    <row r="19" spans="1:34" ht="15.75">
      <c r="A19" s="19"/>
      <c r="B19" s="24"/>
      <c r="C19" s="70">
        <v>7</v>
      </c>
      <c r="D19" s="249"/>
      <c r="E19" s="250"/>
      <c r="F19" s="250"/>
      <c r="G19" s="250"/>
      <c r="H19" s="250"/>
      <c r="I19" s="250"/>
      <c r="J19" s="250"/>
      <c r="K19" s="251"/>
      <c r="L19" s="135"/>
      <c r="M19" s="32"/>
      <c r="N19" s="87">
        <v>7</v>
      </c>
      <c r="O19" s="266"/>
      <c r="P19" s="250"/>
      <c r="Q19" s="250"/>
      <c r="R19" s="250"/>
      <c r="S19" s="267"/>
      <c r="T19" s="138"/>
      <c r="U19" s="25"/>
      <c r="V19" s="19"/>
      <c r="W19" s="52">
        <v>7</v>
      </c>
      <c r="X19" s="52" t="str">
        <f>IFERROR(MATCH(D19,計算用_benson!B:B,0),"")</f>
        <v/>
      </c>
      <c r="Y19" s="52" t="b">
        <f t="shared" si="0"/>
        <v>0</v>
      </c>
      <c r="Z19" s="52" t="str">
        <f>IF(X19&lt;&gt;"",IF(INDEX(計算用_benson!A:J,生成熱推計ツール!X19,生成熱推計ツール!Y19)&lt;&gt;"",INDEX(計算用_benson!A:J,生成熱推計ツール!X19,生成熱推計ツール!Y19),""),"")</f>
        <v/>
      </c>
      <c r="AA19" s="52" t="str">
        <f t="shared" si="1"/>
        <v/>
      </c>
      <c r="AB19" s="52" t="str">
        <f>IFERROR(MATCH(D19,計算用_benson!B:B,0),"")</f>
        <v/>
      </c>
      <c r="AC19" s="52" t="b">
        <f t="shared" si="2"/>
        <v>0</v>
      </c>
      <c r="AD19" s="52" t="str">
        <f>IF(AB19&lt;&gt;"",IF(INDEX(計算用_benson!A:J,生成熱推計ツール!AB19,生成熱推計ツール!AC19)&lt;&gt;"",INDEX(計算用_benson!A:J,生成熱推計ツール!AB19,生成熱推計ツール!AC19),""),"")</f>
        <v/>
      </c>
      <c r="AE19" s="52" t="str">
        <f t="shared" si="3"/>
        <v/>
      </c>
      <c r="AG19" s="52">
        <v>7</v>
      </c>
      <c r="AH19" s="52" t="str">
        <f t="shared" si="4"/>
        <v/>
      </c>
    </row>
    <row r="20" spans="1:34" ht="15.75">
      <c r="A20" s="19"/>
      <c r="B20" s="24"/>
      <c r="C20" s="70">
        <v>8</v>
      </c>
      <c r="D20" s="263"/>
      <c r="E20" s="264"/>
      <c r="F20" s="264"/>
      <c r="G20" s="264"/>
      <c r="H20" s="264"/>
      <c r="I20" s="264"/>
      <c r="J20" s="264"/>
      <c r="K20" s="265"/>
      <c r="L20" s="135"/>
      <c r="M20" s="32"/>
      <c r="N20" s="87">
        <v>8</v>
      </c>
      <c r="O20" s="266"/>
      <c r="P20" s="250"/>
      <c r="Q20" s="250"/>
      <c r="R20" s="250"/>
      <c r="S20" s="267"/>
      <c r="T20" s="138"/>
      <c r="U20" s="25"/>
      <c r="V20" s="19"/>
      <c r="W20" s="52">
        <v>8</v>
      </c>
      <c r="X20" s="52" t="str">
        <f>IFERROR(MATCH(D20,計算用_benson!B:B,0),"")</f>
        <v/>
      </c>
      <c r="Y20" s="52" t="b">
        <f t="shared" si="0"/>
        <v>0</v>
      </c>
      <c r="Z20" s="52" t="str">
        <f>IF(X20&lt;&gt;"",IF(INDEX(計算用_benson!A:J,生成熱推計ツール!X20,生成熱推計ツール!Y20)&lt;&gt;"",INDEX(計算用_benson!A:J,生成熱推計ツール!X20,生成熱推計ツール!Y20),""),"")</f>
        <v/>
      </c>
      <c r="AA20" s="52" t="str">
        <f t="shared" si="1"/>
        <v/>
      </c>
      <c r="AB20" s="52" t="str">
        <f>IFERROR(MATCH(D20,計算用_benson!B:B,0),"")</f>
        <v/>
      </c>
      <c r="AC20" s="52" t="b">
        <f t="shared" si="2"/>
        <v>0</v>
      </c>
      <c r="AD20" s="52" t="str">
        <f>IF(AB20&lt;&gt;"",IF(INDEX(計算用_benson!A:J,生成熱推計ツール!AB20,生成熱推計ツール!AC20)&lt;&gt;"",INDEX(計算用_benson!A:J,生成熱推計ツール!AB20,生成熱推計ツール!AC20),""),"")</f>
        <v/>
      </c>
      <c r="AE20" s="52" t="str">
        <f t="shared" si="3"/>
        <v/>
      </c>
      <c r="AG20" s="52">
        <v>8</v>
      </c>
      <c r="AH20" s="52" t="str">
        <f t="shared" si="4"/>
        <v/>
      </c>
    </row>
    <row r="21" spans="1:34" ht="15.75">
      <c r="A21" s="19"/>
      <c r="B21" s="24"/>
      <c r="C21" s="70">
        <v>9</v>
      </c>
      <c r="D21" s="249"/>
      <c r="E21" s="250"/>
      <c r="F21" s="250"/>
      <c r="G21" s="250"/>
      <c r="H21" s="250"/>
      <c r="I21" s="250"/>
      <c r="J21" s="250"/>
      <c r="K21" s="251"/>
      <c r="L21" s="135"/>
      <c r="M21" s="32"/>
      <c r="N21" s="87">
        <v>9</v>
      </c>
      <c r="O21" s="266"/>
      <c r="P21" s="250"/>
      <c r="Q21" s="250"/>
      <c r="R21" s="250"/>
      <c r="S21" s="267"/>
      <c r="T21" s="138"/>
      <c r="U21" s="25"/>
      <c r="V21" s="19"/>
      <c r="W21" s="52">
        <v>9</v>
      </c>
      <c r="X21" s="52" t="str">
        <f>IFERROR(MATCH(D21,計算用_benson!B:B,0),"")</f>
        <v/>
      </c>
      <c r="Y21" s="52" t="b">
        <f t="shared" si="0"/>
        <v>0</v>
      </c>
      <c r="Z21" s="52" t="str">
        <f>IF(X21&lt;&gt;"",IF(INDEX(計算用_benson!A:J,生成熱推計ツール!X21,生成熱推計ツール!Y21)&lt;&gt;"",INDEX(計算用_benson!A:J,生成熱推計ツール!X21,生成熱推計ツール!Y21),""),"")</f>
        <v/>
      </c>
      <c r="AA21" s="52" t="str">
        <f t="shared" si="1"/>
        <v/>
      </c>
      <c r="AB21" s="52" t="str">
        <f>IFERROR(MATCH(D21,計算用_benson!B:B,0),"")</f>
        <v/>
      </c>
      <c r="AC21" s="52" t="b">
        <f t="shared" si="2"/>
        <v>0</v>
      </c>
      <c r="AD21" s="52" t="str">
        <f>IF(AB21&lt;&gt;"",IF(INDEX(計算用_benson!A:J,生成熱推計ツール!AB21,生成熱推計ツール!AC21)&lt;&gt;"",INDEX(計算用_benson!A:J,生成熱推計ツール!AB21,生成熱推計ツール!AC21),""),"")</f>
        <v/>
      </c>
      <c r="AE21" s="52" t="str">
        <f t="shared" si="3"/>
        <v/>
      </c>
      <c r="AH21" s="52">
        <f>SUM(AH13:AH20)</f>
        <v>0</v>
      </c>
    </row>
    <row r="22" spans="1:34" ht="16.5" thickBot="1">
      <c r="A22" s="19"/>
      <c r="B22" s="24"/>
      <c r="C22" s="70">
        <v>10</v>
      </c>
      <c r="D22" s="263"/>
      <c r="E22" s="264"/>
      <c r="F22" s="264"/>
      <c r="G22" s="264"/>
      <c r="H22" s="264"/>
      <c r="I22" s="264"/>
      <c r="J22" s="264"/>
      <c r="K22" s="265"/>
      <c r="L22" s="135"/>
      <c r="M22" s="32"/>
      <c r="N22" s="88">
        <v>10</v>
      </c>
      <c r="O22" s="268"/>
      <c r="P22" s="253"/>
      <c r="Q22" s="253"/>
      <c r="R22" s="253"/>
      <c r="S22" s="269"/>
      <c r="T22" s="139"/>
      <c r="U22" s="25"/>
      <c r="V22" s="19"/>
      <c r="W22" s="52">
        <v>10</v>
      </c>
      <c r="X22" s="52" t="str">
        <f>IFERROR(MATCH(D22,計算用_benson!B:B,0),"")</f>
        <v/>
      </c>
      <c r="Y22" s="52" t="b">
        <f t="shared" si="0"/>
        <v>0</v>
      </c>
      <c r="Z22" s="52" t="str">
        <f>IF(X22&lt;&gt;"",IF(INDEX(計算用_benson!A:J,生成熱推計ツール!X22,生成熱推計ツール!Y22)&lt;&gt;"",INDEX(計算用_benson!A:J,生成熱推計ツール!X22,生成熱推計ツール!Y22),""),"")</f>
        <v/>
      </c>
      <c r="AA22" s="52" t="str">
        <f t="shared" si="1"/>
        <v/>
      </c>
      <c r="AB22" s="52" t="str">
        <f>IFERROR(MATCH(D22,計算用_benson!B:B,0),"")</f>
        <v/>
      </c>
      <c r="AC22" s="52" t="b">
        <f t="shared" si="2"/>
        <v>0</v>
      </c>
      <c r="AD22" s="52" t="str">
        <f>IF(AB22&lt;&gt;"",IF(INDEX(計算用_benson!A:J,生成熱推計ツール!AB22,生成熱推計ツール!AC22)&lt;&gt;"",INDEX(計算用_benson!A:J,生成熱推計ツール!AB22,生成熱推計ツール!AC22),""),"")</f>
        <v/>
      </c>
      <c r="AE22" s="52" t="str">
        <f t="shared" si="3"/>
        <v/>
      </c>
    </row>
    <row r="23" spans="1:34" ht="16.5" thickBot="1">
      <c r="A23" s="19"/>
      <c r="B23" s="24"/>
      <c r="C23" s="70">
        <v>11</v>
      </c>
      <c r="D23" s="249"/>
      <c r="E23" s="250"/>
      <c r="F23" s="250"/>
      <c r="G23" s="250"/>
      <c r="H23" s="250"/>
      <c r="I23" s="250"/>
      <c r="J23" s="250"/>
      <c r="K23" s="251"/>
      <c r="L23" s="135"/>
      <c r="M23" s="32"/>
      <c r="N23" s="32"/>
      <c r="O23" s="32"/>
      <c r="P23" s="32"/>
      <c r="Q23" s="32"/>
      <c r="R23" s="32"/>
      <c r="S23" s="32"/>
      <c r="T23" s="32"/>
      <c r="U23" s="25"/>
      <c r="V23" s="19"/>
      <c r="W23" s="52">
        <v>11</v>
      </c>
      <c r="X23" s="52" t="str">
        <f>IFERROR(MATCH(D23,計算用_benson!B:B,0),"")</f>
        <v/>
      </c>
      <c r="Y23" s="52" t="b">
        <f t="shared" si="0"/>
        <v>0</v>
      </c>
      <c r="Z23" s="52" t="str">
        <f>IF(X23&lt;&gt;"",IF(INDEX(計算用_benson!A:J,生成熱推計ツール!X23,生成熱推計ツール!Y23)&lt;&gt;"",INDEX(計算用_benson!A:J,生成熱推計ツール!X23,生成熱推計ツール!Y23),""),"")</f>
        <v/>
      </c>
      <c r="AA23" s="52" t="str">
        <f t="shared" ref="AA23:AA32" si="5">IF(X23&lt;&gt;"",L23*Z23,"")</f>
        <v/>
      </c>
      <c r="AB23" s="52" t="str">
        <f>IFERROR(MATCH(D23,計算用_benson!B:B,0),"")</f>
        <v/>
      </c>
      <c r="AC23" s="52" t="b">
        <f t="shared" si="2"/>
        <v>0</v>
      </c>
      <c r="AD23" s="52" t="str">
        <f>IF(AB23&lt;&gt;"",IF(INDEX(計算用_benson!A:J,生成熱推計ツール!AB23,生成熱推計ツール!AC23)&lt;&gt;"",INDEX(計算用_benson!A:J,生成熱推計ツール!AB23,生成熱推計ツール!AC23),""),"")</f>
        <v/>
      </c>
      <c r="AE23" s="52" t="str">
        <f t="shared" ref="AE23:AE32" si="6">IF(AB23&lt;&gt;"",L23*AD23,"")</f>
        <v/>
      </c>
    </row>
    <row r="24" spans="1:34" ht="18" customHeight="1">
      <c r="A24" s="19"/>
      <c r="B24" s="24"/>
      <c r="C24" s="70">
        <v>12</v>
      </c>
      <c r="D24" s="263"/>
      <c r="E24" s="264"/>
      <c r="F24" s="264"/>
      <c r="G24" s="264"/>
      <c r="H24" s="264"/>
      <c r="I24" s="264"/>
      <c r="J24" s="264"/>
      <c r="K24" s="265"/>
      <c r="L24" s="135"/>
      <c r="M24" s="32"/>
      <c r="N24" s="121" t="s">
        <v>52846</v>
      </c>
      <c r="O24" s="270" t="s">
        <v>52858</v>
      </c>
      <c r="P24" s="271"/>
      <c r="Q24" s="271"/>
      <c r="R24" s="272"/>
      <c r="S24" s="122" t="s">
        <v>52848</v>
      </c>
      <c r="T24" s="115" t="s">
        <v>52847</v>
      </c>
      <c r="U24" s="25"/>
      <c r="V24" s="19"/>
      <c r="W24" s="52">
        <v>12</v>
      </c>
      <c r="X24" s="52" t="str">
        <f>IFERROR(MATCH(D24,計算用_benson!B:B,0),"")</f>
        <v/>
      </c>
      <c r="Y24" s="52" t="b">
        <f t="shared" si="0"/>
        <v>0</v>
      </c>
      <c r="Z24" s="52" t="str">
        <f>IF(X24&lt;&gt;"",IF(INDEX(計算用_benson!A:J,生成熱推計ツール!X24,生成熱推計ツール!Y24)&lt;&gt;"",INDEX(計算用_benson!A:J,生成熱推計ツール!X24,生成熱推計ツール!Y24),""),"")</f>
        <v/>
      </c>
      <c r="AA24" s="52" t="str">
        <f t="shared" si="5"/>
        <v/>
      </c>
      <c r="AB24" s="52" t="str">
        <f>IFERROR(MATCH(D24,計算用_benson!B:B,0),"")</f>
        <v/>
      </c>
      <c r="AC24" s="52" t="b">
        <f t="shared" si="2"/>
        <v>0</v>
      </c>
      <c r="AD24" s="52" t="str">
        <f>IF(AB24&lt;&gt;"",IF(INDEX(計算用_benson!A:J,生成熱推計ツール!AB24,生成熱推計ツール!AC24)&lt;&gt;"",INDEX(計算用_benson!A:J,生成熱推計ツール!AB24,生成熱推計ツール!AC24),""),"")</f>
        <v/>
      </c>
      <c r="AE24" s="52" t="str">
        <f t="shared" si="6"/>
        <v/>
      </c>
    </row>
    <row r="25" spans="1:34" ht="15.75">
      <c r="A25" s="19"/>
      <c r="B25" s="24"/>
      <c r="C25" s="70">
        <v>13</v>
      </c>
      <c r="D25" s="257"/>
      <c r="E25" s="258"/>
      <c r="F25" s="258"/>
      <c r="G25" s="258"/>
      <c r="H25" s="258"/>
      <c r="I25" s="258"/>
      <c r="J25" s="258"/>
      <c r="K25" s="259"/>
      <c r="L25" s="135"/>
      <c r="M25" s="32"/>
      <c r="N25" s="119">
        <v>1</v>
      </c>
      <c r="O25" s="246"/>
      <c r="P25" s="247"/>
      <c r="Q25" s="247"/>
      <c r="R25" s="248"/>
      <c r="S25" s="140"/>
      <c r="T25" s="141"/>
      <c r="U25" s="25"/>
      <c r="V25" s="19"/>
      <c r="W25" s="52">
        <v>13</v>
      </c>
      <c r="X25" s="52" t="str">
        <f>IFERROR(MATCH(D25,計算用_benson!B:B,0),"")</f>
        <v/>
      </c>
      <c r="Y25" s="52" t="b">
        <f t="shared" si="0"/>
        <v>0</v>
      </c>
      <c r="Z25" s="52" t="str">
        <f>IF(X25&lt;&gt;"",IF(INDEX(計算用_benson!A:J,生成熱推計ツール!X25,生成熱推計ツール!Y25)&lt;&gt;"",INDEX(計算用_benson!A:J,生成熱推計ツール!X25,生成熱推計ツール!Y25),""),"")</f>
        <v/>
      </c>
      <c r="AA25" s="52" t="str">
        <f t="shared" si="5"/>
        <v/>
      </c>
      <c r="AB25" s="52" t="str">
        <f>IFERROR(MATCH(D25,計算用_benson!B:B,0),"")</f>
        <v/>
      </c>
      <c r="AC25" s="52" t="b">
        <f t="shared" si="2"/>
        <v>0</v>
      </c>
      <c r="AD25" s="52" t="str">
        <f>IF(AB25&lt;&gt;"",IF(INDEX(計算用_benson!A:J,生成熱推計ツール!AB25,生成熱推計ツール!AC25)&lt;&gt;"",INDEX(計算用_benson!A:J,生成熱推計ツール!AB25,生成熱推計ツール!AC25),""),"")</f>
        <v/>
      </c>
      <c r="AE25" s="52" t="str">
        <f t="shared" si="6"/>
        <v/>
      </c>
    </row>
    <row r="26" spans="1:34" ht="15.75">
      <c r="A26" s="19"/>
      <c r="B26" s="24"/>
      <c r="C26" s="70">
        <v>14</v>
      </c>
      <c r="D26" s="249"/>
      <c r="E26" s="250"/>
      <c r="F26" s="250"/>
      <c r="G26" s="250"/>
      <c r="H26" s="250"/>
      <c r="I26" s="250"/>
      <c r="J26" s="250"/>
      <c r="K26" s="251"/>
      <c r="L26" s="135"/>
      <c r="M26" s="32"/>
      <c r="N26" s="117">
        <v>2</v>
      </c>
      <c r="O26" s="240"/>
      <c r="P26" s="241"/>
      <c r="Q26" s="241"/>
      <c r="R26" s="242"/>
      <c r="S26" s="142"/>
      <c r="T26" s="138"/>
      <c r="U26" s="25"/>
      <c r="V26" s="19"/>
      <c r="W26" s="52">
        <v>14</v>
      </c>
      <c r="X26" s="52" t="str">
        <f>IFERROR(MATCH(D26,計算用_benson!B:B,0),"")</f>
        <v/>
      </c>
      <c r="Y26" s="52" t="b">
        <f t="shared" si="0"/>
        <v>0</v>
      </c>
      <c r="Z26" s="52" t="str">
        <f>IF(X26&lt;&gt;"",IF(INDEX(計算用_benson!A:J,生成熱推計ツール!X26,生成熱推計ツール!Y26)&lt;&gt;"",INDEX(計算用_benson!A:J,生成熱推計ツール!X26,生成熱推計ツール!Y26),""),"")</f>
        <v/>
      </c>
      <c r="AA26" s="52" t="str">
        <f t="shared" si="5"/>
        <v/>
      </c>
      <c r="AB26" s="52" t="str">
        <f>IFERROR(MATCH(D26,計算用_benson!B:B,0),"")</f>
        <v/>
      </c>
      <c r="AC26" s="52" t="b">
        <f t="shared" si="2"/>
        <v>0</v>
      </c>
      <c r="AD26" s="52" t="str">
        <f>IF(AB26&lt;&gt;"",IF(INDEX(計算用_benson!A:J,生成熱推計ツール!AB26,生成熱推計ツール!AC26)&lt;&gt;"",INDEX(計算用_benson!A:J,生成熱推計ツール!AB26,生成熱推計ツール!AC26),""),"")</f>
        <v/>
      </c>
      <c r="AE26" s="52" t="str">
        <f t="shared" si="6"/>
        <v/>
      </c>
    </row>
    <row r="27" spans="1:34" ht="15.75">
      <c r="A27" s="19"/>
      <c r="B27" s="24"/>
      <c r="C27" s="70">
        <v>15</v>
      </c>
      <c r="D27" s="249"/>
      <c r="E27" s="250"/>
      <c r="F27" s="250"/>
      <c r="G27" s="250"/>
      <c r="H27" s="250"/>
      <c r="I27" s="250"/>
      <c r="J27" s="250"/>
      <c r="K27" s="251"/>
      <c r="L27" s="135"/>
      <c r="M27" s="32"/>
      <c r="N27" s="117">
        <v>3</v>
      </c>
      <c r="O27" s="240"/>
      <c r="P27" s="241"/>
      <c r="Q27" s="241"/>
      <c r="R27" s="242"/>
      <c r="S27" s="142"/>
      <c r="T27" s="138"/>
      <c r="U27" s="25"/>
      <c r="V27" s="19"/>
      <c r="W27" s="52">
        <v>15</v>
      </c>
      <c r="X27" s="52" t="str">
        <f>IFERROR(MATCH(D27,計算用_benson!B:B,0),"")</f>
        <v/>
      </c>
      <c r="Y27" s="52" t="b">
        <f t="shared" si="0"/>
        <v>0</v>
      </c>
      <c r="Z27" s="52" t="str">
        <f>IF(X27&lt;&gt;"",IF(INDEX(計算用_benson!A:J,生成熱推計ツール!X27,生成熱推計ツール!Y27)&lt;&gt;"",INDEX(計算用_benson!A:J,生成熱推計ツール!X27,生成熱推計ツール!Y27),""),"")</f>
        <v/>
      </c>
      <c r="AA27" s="52" t="str">
        <f t="shared" si="5"/>
        <v/>
      </c>
      <c r="AB27" s="52" t="str">
        <f>IFERROR(MATCH(D27,計算用_benson!B:B,0),"")</f>
        <v/>
      </c>
      <c r="AC27" s="52" t="b">
        <f t="shared" si="2"/>
        <v>0</v>
      </c>
      <c r="AD27" s="52" t="str">
        <f>IF(AB27&lt;&gt;"",IF(INDEX(計算用_benson!A:J,生成熱推計ツール!AB27,生成熱推計ツール!AC27)&lt;&gt;"",INDEX(計算用_benson!A:J,生成熱推計ツール!AB27,生成熱推計ツール!AC27),""),"")</f>
        <v/>
      </c>
      <c r="AE27" s="52" t="str">
        <f t="shared" si="6"/>
        <v/>
      </c>
    </row>
    <row r="28" spans="1:34" ht="15.75">
      <c r="A28" s="19"/>
      <c r="B28" s="24"/>
      <c r="C28" s="70">
        <v>16</v>
      </c>
      <c r="D28" s="249"/>
      <c r="E28" s="250"/>
      <c r="F28" s="250"/>
      <c r="G28" s="250"/>
      <c r="H28" s="250"/>
      <c r="I28" s="250"/>
      <c r="J28" s="250"/>
      <c r="K28" s="251"/>
      <c r="L28" s="135"/>
      <c r="M28" s="32"/>
      <c r="N28" s="117">
        <v>4</v>
      </c>
      <c r="O28" s="240"/>
      <c r="P28" s="241"/>
      <c r="Q28" s="241"/>
      <c r="R28" s="242"/>
      <c r="S28" s="142"/>
      <c r="T28" s="138"/>
      <c r="U28" s="25"/>
      <c r="V28" s="19"/>
      <c r="W28" s="52">
        <v>16</v>
      </c>
      <c r="X28" s="52" t="str">
        <f>IFERROR(MATCH(D28,計算用_benson!B:B,0),"")</f>
        <v/>
      </c>
      <c r="Y28" s="52" t="b">
        <f t="shared" si="0"/>
        <v>0</v>
      </c>
      <c r="Z28" s="52" t="str">
        <f>IF(X28&lt;&gt;"",IF(INDEX(計算用_benson!A:J,生成熱推計ツール!X28,生成熱推計ツール!Y28)&lt;&gt;"",INDEX(計算用_benson!A:J,生成熱推計ツール!X28,生成熱推計ツール!Y28),""),"")</f>
        <v/>
      </c>
      <c r="AA28" s="52" t="str">
        <f t="shared" si="5"/>
        <v/>
      </c>
      <c r="AB28" s="52" t="str">
        <f>IFERROR(MATCH(D28,計算用_benson!B:B,0),"")</f>
        <v/>
      </c>
      <c r="AC28" s="52" t="b">
        <f t="shared" si="2"/>
        <v>0</v>
      </c>
      <c r="AD28" s="52" t="str">
        <f>IF(AB28&lt;&gt;"",IF(INDEX(計算用_benson!A:J,生成熱推計ツール!AB28,生成熱推計ツール!AC28)&lt;&gt;"",INDEX(計算用_benson!A:J,生成熱推計ツール!AB28,生成熱推計ツール!AC28),""),"")</f>
        <v/>
      </c>
      <c r="AE28" s="52" t="str">
        <f t="shared" si="6"/>
        <v/>
      </c>
    </row>
    <row r="29" spans="1:34" ht="15.75">
      <c r="A29" s="19"/>
      <c r="B29" s="24"/>
      <c r="C29" s="70">
        <v>17</v>
      </c>
      <c r="D29" s="249"/>
      <c r="E29" s="250"/>
      <c r="F29" s="250"/>
      <c r="G29" s="250"/>
      <c r="H29" s="250"/>
      <c r="I29" s="250"/>
      <c r="J29" s="250"/>
      <c r="K29" s="251"/>
      <c r="L29" s="135"/>
      <c r="M29" s="32"/>
      <c r="N29" s="117">
        <v>5</v>
      </c>
      <c r="O29" s="240"/>
      <c r="P29" s="241"/>
      <c r="Q29" s="241"/>
      <c r="R29" s="242"/>
      <c r="S29" s="142"/>
      <c r="T29" s="138"/>
      <c r="U29" s="25"/>
      <c r="V29" s="19"/>
      <c r="W29" s="52">
        <v>17</v>
      </c>
      <c r="X29" s="52" t="str">
        <f>IFERROR(MATCH(D29,計算用_benson!B:B,0),"")</f>
        <v/>
      </c>
      <c r="Y29" s="52" t="b">
        <f t="shared" si="0"/>
        <v>0</v>
      </c>
      <c r="Z29" s="52" t="str">
        <f>IF(X29&lt;&gt;"",IF(INDEX(計算用_benson!A:J,生成熱推計ツール!X29,生成熱推計ツール!Y29)&lt;&gt;"",INDEX(計算用_benson!A:J,生成熱推計ツール!X29,生成熱推計ツール!Y29),""),"")</f>
        <v/>
      </c>
      <c r="AA29" s="52" t="str">
        <f t="shared" si="5"/>
        <v/>
      </c>
      <c r="AB29" s="52" t="str">
        <f>IFERROR(MATCH(D29,計算用_benson!B:B,0),"")</f>
        <v/>
      </c>
      <c r="AC29" s="52" t="b">
        <f t="shared" si="2"/>
        <v>0</v>
      </c>
      <c r="AD29" s="52" t="str">
        <f>IF(AB29&lt;&gt;"",IF(INDEX(計算用_benson!A:J,生成熱推計ツール!AB29,生成熱推計ツール!AC29)&lt;&gt;"",INDEX(計算用_benson!A:J,生成熱推計ツール!AB29,生成熱推計ツール!AC29),""),"")</f>
        <v/>
      </c>
      <c r="AE29" s="52" t="str">
        <f t="shared" si="6"/>
        <v/>
      </c>
    </row>
    <row r="30" spans="1:34" ht="18.399999999999999" customHeight="1">
      <c r="A30" s="19"/>
      <c r="B30" s="24"/>
      <c r="C30" s="70">
        <v>18</v>
      </c>
      <c r="D30" s="249"/>
      <c r="E30" s="250"/>
      <c r="F30" s="250"/>
      <c r="G30" s="250"/>
      <c r="H30" s="250"/>
      <c r="I30" s="250"/>
      <c r="J30" s="250"/>
      <c r="K30" s="251"/>
      <c r="L30" s="135"/>
      <c r="M30" s="32"/>
      <c r="N30" s="117">
        <v>6</v>
      </c>
      <c r="O30" s="240"/>
      <c r="P30" s="241"/>
      <c r="Q30" s="241"/>
      <c r="R30" s="242"/>
      <c r="S30" s="142"/>
      <c r="T30" s="138"/>
      <c r="U30" s="25"/>
      <c r="V30" s="19"/>
      <c r="W30" s="52">
        <v>18</v>
      </c>
      <c r="X30" s="52" t="str">
        <f>IFERROR(MATCH(D30,計算用_benson!B:B,0),"")</f>
        <v/>
      </c>
      <c r="Y30" s="52" t="b">
        <f t="shared" si="0"/>
        <v>0</v>
      </c>
      <c r="Z30" s="52" t="str">
        <f>IF(X30&lt;&gt;"",IF(INDEX(計算用_benson!A:J,生成熱推計ツール!X30,生成熱推計ツール!Y30)&lt;&gt;"",INDEX(計算用_benson!A:J,生成熱推計ツール!X30,生成熱推計ツール!Y30),""),"")</f>
        <v/>
      </c>
      <c r="AA30" s="52" t="str">
        <f t="shared" si="5"/>
        <v/>
      </c>
      <c r="AB30" s="52" t="str">
        <f>IFERROR(MATCH(D30,計算用_benson!B:B,0),"")</f>
        <v/>
      </c>
      <c r="AC30" s="52" t="b">
        <f t="shared" si="2"/>
        <v>0</v>
      </c>
      <c r="AD30" s="52" t="str">
        <f>IF(AB30&lt;&gt;"",IF(INDEX(計算用_benson!A:J,生成熱推計ツール!AB30,生成熱推計ツール!AC30)&lt;&gt;"",INDEX(計算用_benson!A:J,生成熱推計ツール!AB30,生成熱推計ツール!AC30),""),"")</f>
        <v/>
      </c>
      <c r="AE30" s="52" t="str">
        <f t="shared" si="6"/>
        <v/>
      </c>
    </row>
    <row r="31" spans="1:34" ht="15.75">
      <c r="A31" s="19"/>
      <c r="B31" s="24"/>
      <c r="C31" s="70">
        <v>19</v>
      </c>
      <c r="D31" s="249"/>
      <c r="E31" s="250"/>
      <c r="F31" s="250"/>
      <c r="G31" s="250"/>
      <c r="H31" s="250"/>
      <c r="I31" s="250"/>
      <c r="J31" s="250"/>
      <c r="K31" s="251"/>
      <c r="L31" s="135"/>
      <c r="M31" s="32"/>
      <c r="N31" s="117">
        <v>7</v>
      </c>
      <c r="O31" s="240"/>
      <c r="P31" s="241"/>
      <c r="Q31" s="241"/>
      <c r="R31" s="242"/>
      <c r="S31" s="142"/>
      <c r="T31" s="138"/>
      <c r="U31" s="25"/>
      <c r="V31" s="19"/>
      <c r="W31" s="52">
        <v>19</v>
      </c>
      <c r="X31" s="52" t="str">
        <f>IFERROR(MATCH(D31,計算用_benson!B:B,0),"")</f>
        <v/>
      </c>
      <c r="Y31" s="52" t="b">
        <f t="shared" si="0"/>
        <v>0</v>
      </c>
      <c r="Z31" s="52" t="str">
        <f>IF(X31&lt;&gt;"",IF(INDEX(計算用_benson!A:J,生成熱推計ツール!X31,生成熱推計ツール!Y31)&lt;&gt;"",INDEX(計算用_benson!A:J,生成熱推計ツール!X31,生成熱推計ツール!Y31),""),"")</f>
        <v/>
      </c>
      <c r="AA31" s="52" t="str">
        <f t="shared" si="5"/>
        <v/>
      </c>
      <c r="AB31" s="52" t="str">
        <f>IFERROR(MATCH(D31,計算用_benson!B:B,0),"")</f>
        <v/>
      </c>
      <c r="AC31" s="52" t="b">
        <f t="shared" si="2"/>
        <v>0</v>
      </c>
      <c r="AD31" s="52" t="str">
        <f>IF(AB31&lt;&gt;"",IF(INDEX(計算用_benson!A:J,生成熱推計ツール!AB31,生成熱推計ツール!AC31)&lt;&gt;"",INDEX(計算用_benson!A:J,生成熱推計ツール!AB31,生成熱推計ツール!AC31),""),"")</f>
        <v/>
      </c>
      <c r="AE31" s="52" t="str">
        <f t="shared" si="6"/>
        <v/>
      </c>
    </row>
    <row r="32" spans="1:34" ht="16.5" thickBot="1">
      <c r="A32" s="19"/>
      <c r="B32" s="24"/>
      <c r="C32" s="71">
        <v>20</v>
      </c>
      <c r="D32" s="252"/>
      <c r="E32" s="253"/>
      <c r="F32" s="253"/>
      <c r="G32" s="253"/>
      <c r="H32" s="253"/>
      <c r="I32" s="253"/>
      <c r="J32" s="253"/>
      <c r="K32" s="254"/>
      <c r="L32" s="136"/>
      <c r="M32" s="32"/>
      <c r="N32" s="118">
        <v>8</v>
      </c>
      <c r="O32" s="243"/>
      <c r="P32" s="244"/>
      <c r="Q32" s="244"/>
      <c r="R32" s="245"/>
      <c r="S32" s="143"/>
      <c r="T32" s="139"/>
      <c r="U32" s="25"/>
      <c r="V32" s="19"/>
      <c r="W32" s="52">
        <v>20</v>
      </c>
      <c r="X32" s="52" t="str">
        <f>IFERROR(MATCH(D32,計算用_benson!B:B,0),"")</f>
        <v/>
      </c>
      <c r="Y32" s="52" t="b">
        <f t="shared" si="0"/>
        <v>0</v>
      </c>
      <c r="Z32" s="52" t="str">
        <f>IF(X32&lt;&gt;"",IF(INDEX(計算用_benson!A:J,生成熱推計ツール!X32,生成熱推計ツール!Y32)&lt;&gt;"",INDEX(計算用_benson!A:J,生成熱推計ツール!X32,生成熱推計ツール!Y32),""),"")</f>
        <v/>
      </c>
      <c r="AA32" s="52" t="str">
        <f t="shared" si="5"/>
        <v/>
      </c>
      <c r="AB32" s="52" t="str">
        <f>IFERROR(MATCH(D32,計算用_benson!B:B,0),"")</f>
        <v/>
      </c>
      <c r="AC32" s="52" t="b">
        <f t="shared" si="2"/>
        <v>0</v>
      </c>
      <c r="AD32" s="52" t="str">
        <f>IF(AB32&lt;&gt;"",IF(INDEX(計算用_benson!A:J,生成熱推計ツール!AB32,生成熱推計ツール!AC32)&lt;&gt;"",INDEX(計算用_benson!A:J,生成熱推計ツール!AB32,生成熱推計ツール!AC32),""),"")</f>
        <v/>
      </c>
      <c r="AE32" s="52" t="str">
        <f t="shared" si="6"/>
        <v/>
      </c>
    </row>
    <row r="33" spans="1:31" ht="15.75">
      <c r="A33" s="19"/>
      <c r="B33" s="24"/>
      <c r="C33" s="2"/>
      <c r="D33" s="2"/>
      <c r="E33" s="2"/>
      <c r="F33" s="2"/>
      <c r="G33" s="2"/>
      <c r="H33" s="2"/>
      <c r="I33" s="2"/>
      <c r="J33" s="2"/>
      <c r="K33" s="2"/>
      <c r="L33" s="2"/>
      <c r="M33" s="2"/>
      <c r="N33" s="2"/>
      <c r="O33" s="2" t="s">
        <v>52859</v>
      </c>
      <c r="P33" s="2"/>
      <c r="Q33" s="2"/>
      <c r="R33" s="2"/>
      <c r="S33" s="2"/>
      <c r="T33" s="2"/>
      <c r="U33" s="25"/>
      <c r="V33" s="19"/>
      <c r="AA33" s="120">
        <f>SUM(AA13:AA32)</f>
        <v>0</v>
      </c>
      <c r="AE33" s="120">
        <f>SUM(AE13:AE32)</f>
        <v>0</v>
      </c>
    </row>
    <row r="34" spans="1:31" ht="15.75">
      <c r="A34" s="19"/>
      <c r="B34" s="26"/>
      <c r="C34" s="27"/>
      <c r="D34" s="27"/>
      <c r="E34" s="27"/>
      <c r="F34" s="27"/>
      <c r="G34" s="27"/>
      <c r="H34" s="27"/>
      <c r="I34" s="27"/>
      <c r="J34" s="27"/>
      <c r="K34" s="27"/>
      <c r="L34" s="27"/>
      <c r="M34" s="27"/>
      <c r="N34" s="27"/>
      <c r="O34" s="27"/>
      <c r="P34" s="27"/>
      <c r="Q34" s="27"/>
      <c r="R34" s="27"/>
      <c r="S34" s="27"/>
      <c r="T34" s="27"/>
      <c r="U34" s="28"/>
      <c r="V34" s="19"/>
    </row>
    <row r="35" spans="1:31" ht="15" customHeight="1">
      <c r="A35" s="19"/>
      <c r="B35" s="19"/>
      <c r="C35" s="19"/>
      <c r="D35" s="19"/>
      <c r="E35" s="19"/>
      <c r="F35" s="19"/>
      <c r="G35" s="19"/>
      <c r="H35" s="19"/>
      <c r="I35" s="19"/>
      <c r="J35" s="19"/>
      <c r="K35" s="19"/>
      <c r="L35" s="19"/>
      <c r="M35" s="19"/>
      <c r="N35" s="19"/>
      <c r="O35" s="19"/>
      <c r="P35" s="19"/>
      <c r="Q35" s="19"/>
      <c r="R35" s="19"/>
      <c r="S35" s="19"/>
      <c r="T35" s="19"/>
      <c r="U35" s="19"/>
      <c r="V35" s="19"/>
      <c r="X35" s="1" t="s">
        <v>3882</v>
      </c>
    </row>
    <row r="36" spans="1:31" ht="15" hidden="1" customHeight="1">
      <c r="A36" s="19"/>
      <c r="V36" s="19"/>
      <c r="X36" s="1" t="s">
        <v>52710</v>
      </c>
      <c r="Y36" s="1" t="s">
        <v>52711</v>
      </c>
      <c r="Z36" s="1" t="s">
        <v>52712</v>
      </c>
      <c r="AB36" s="1" t="s">
        <v>52710</v>
      </c>
      <c r="AC36" s="1" t="s">
        <v>52711</v>
      </c>
      <c r="AD36" s="1" t="s">
        <v>52712</v>
      </c>
    </row>
    <row r="37" spans="1:31" ht="15" hidden="1" customHeight="1">
      <c r="A37" s="19"/>
      <c r="V37" s="19"/>
      <c r="X37" s="1">
        <v>10</v>
      </c>
      <c r="Y37" s="1">
        <v>12</v>
      </c>
      <c r="Z37" s="1">
        <v>14</v>
      </c>
      <c r="AB37" s="1">
        <v>11</v>
      </c>
      <c r="AC37" s="1">
        <v>13</v>
      </c>
      <c r="AD37" s="1">
        <v>15</v>
      </c>
    </row>
    <row r="38" spans="1:31" ht="15" hidden="1" customHeight="1">
      <c r="A38" s="19"/>
      <c r="V38" s="19"/>
    </row>
    <row r="39" spans="1:31" ht="15" hidden="1" customHeight="1">
      <c r="A39" s="19"/>
      <c r="V39" s="19"/>
      <c r="W39" s="52" t="s">
        <v>52845</v>
      </c>
      <c r="X39" s="52" t="s">
        <v>52740</v>
      </c>
      <c r="Y39" s="52" t="s">
        <v>52739</v>
      </c>
      <c r="Z39" s="52" t="s">
        <v>52854</v>
      </c>
      <c r="AA39" s="52" t="s">
        <v>52855</v>
      </c>
      <c r="AB39" s="52" t="s">
        <v>52740</v>
      </c>
      <c r="AC39" s="52" t="s">
        <v>52739</v>
      </c>
      <c r="AD39" s="52" t="s">
        <v>52856</v>
      </c>
      <c r="AE39" s="52" t="s">
        <v>52857</v>
      </c>
    </row>
    <row r="40" spans="1:31" ht="15" hidden="1" customHeight="1">
      <c r="A40" s="19"/>
      <c r="V40" s="19"/>
      <c r="W40" s="52">
        <v>1</v>
      </c>
      <c r="X40" s="52" t="str">
        <f>IFERROR(MATCH(O13,計算用_補正!G:G,0),"")</f>
        <v/>
      </c>
      <c r="Y40" s="52" t="b">
        <f>IF($P$9="気体",10,IF($P$9="液体",12,IF($P$9="固体",14)))</f>
        <v>0</v>
      </c>
      <c r="Z40" s="107" t="str">
        <f>IF(X40&lt;&gt;"",IF(INDEX(計算用_補正!A:O,生成熱推計ツール!X40,生成熱推計ツール!Y40)&lt;&gt;"",INDEX(計算用_補正!A:O,生成熱推計ツール!X40,生成熱推計ツール!Y40),""),"")</f>
        <v/>
      </c>
      <c r="AA40" s="107" t="str">
        <f>IF(X40&lt;&gt;"",T13*Z40,"")</f>
        <v/>
      </c>
      <c r="AB40" s="52" t="str">
        <f>IFERROR(MATCH(O13,計算用_補正!G:G,0),"")</f>
        <v/>
      </c>
      <c r="AC40" s="52" t="b">
        <f>IF($P$9="気体",11,IF($P$9="液体",13,IF($P$9="固体",15)))</f>
        <v>0</v>
      </c>
      <c r="AD40" s="107" t="str">
        <f>IF(AB40&lt;&gt;"",IF(INDEX(計算用_補正!A:O,生成熱推計ツール!AB40,生成熱推計ツール!AC40)&lt;&gt;"",INDEX(計算用_補正!A:O,生成熱推計ツール!AB40,生成熱推計ツール!AC40),""),"")</f>
        <v/>
      </c>
      <c r="AE40" s="107" t="str">
        <f>IF(AB40&lt;&gt;"",T13*AD40,"")</f>
        <v/>
      </c>
    </row>
    <row r="41" spans="1:31" ht="15" hidden="1" customHeight="1">
      <c r="A41" s="19"/>
      <c r="V41" s="19"/>
      <c r="W41" s="52">
        <v>2</v>
      </c>
      <c r="X41" s="52" t="str">
        <f>IFERROR(MATCH(O14,計算用_補正!G:G,0),"")</f>
        <v/>
      </c>
      <c r="Y41" s="52" t="b">
        <f t="shared" ref="Y41:Y49" si="7">IF($P$9="気体",10,IF($P$9="液体",12,IF($P$9="固体",14)))</f>
        <v>0</v>
      </c>
      <c r="Z41" s="107" t="str">
        <f>IF(X41&lt;&gt;"",IF(INDEX(計算用_補正!A:O,生成熱推計ツール!X41,生成熱推計ツール!Y41)&lt;&gt;"",INDEX(計算用_補正!A:O,生成熱推計ツール!X41,生成熱推計ツール!Y41),""),"")</f>
        <v/>
      </c>
      <c r="AA41" s="107" t="str">
        <f t="shared" ref="AA41:AA49" si="8">IF(X41&lt;&gt;"",T14*Z41,"")</f>
        <v/>
      </c>
      <c r="AB41" s="52" t="str">
        <f>IFERROR(MATCH(O14,計算用_補正!G:G,0),"")</f>
        <v/>
      </c>
      <c r="AC41" s="52" t="b">
        <f t="shared" ref="AC41:AC49" si="9">IF($P$9="気体",11,IF($P$9="液体",13,IF($P$9="固体",15)))</f>
        <v>0</v>
      </c>
      <c r="AD41" s="107" t="str">
        <f>IF(AB41&lt;&gt;"",IF(INDEX(計算用_補正!A:O,生成熱推計ツール!AB41,生成熱推計ツール!AC41)&lt;&gt;"",INDEX(計算用_補正!A:O,生成熱推計ツール!AB41,生成熱推計ツール!AC41),""),"")</f>
        <v/>
      </c>
      <c r="AE41" s="107" t="str">
        <f t="shared" ref="AE41:AE49" si="10">IF(AB41&lt;&gt;"",T14*AD41,"")</f>
        <v/>
      </c>
    </row>
    <row r="42" spans="1:31" ht="15" hidden="1" customHeight="1">
      <c r="A42" s="19"/>
      <c r="V42" s="19"/>
      <c r="W42" s="52">
        <v>3</v>
      </c>
      <c r="X42" s="52" t="str">
        <f>IFERROR(MATCH(O15,計算用_補正!G:G,0),"")</f>
        <v/>
      </c>
      <c r="Y42" s="52" t="b">
        <f t="shared" si="7"/>
        <v>0</v>
      </c>
      <c r="Z42" s="107" t="str">
        <f>IF(X42&lt;&gt;"",IF(INDEX(計算用_補正!A:O,生成熱推計ツール!X42,生成熱推計ツール!Y42)&lt;&gt;"",INDEX(計算用_補正!A:O,生成熱推計ツール!X42,生成熱推計ツール!Y42),""),"")</f>
        <v/>
      </c>
      <c r="AA42" s="107" t="str">
        <f t="shared" si="8"/>
        <v/>
      </c>
      <c r="AB42" s="52" t="str">
        <f>IFERROR(MATCH(O15,計算用_補正!G:G,0),"")</f>
        <v/>
      </c>
      <c r="AC42" s="52" t="b">
        <f t="shared" si="9"/>
        <v>0</v>
      </c>
      <c r="AD42" s="107" t="str">
        <f>IF(AB42&lt;&gt;"",IF(INDEX(計算用_補正!A:O,生成熱推計ツール!AB42,生成熱推計ツール!AC42)&lt;&gt;"",INDEX(計算用_補正!A:O,生成熱推計ツール!AB42,生成熱推計ツール!AC42),""),"")</f>
        <v/>
      </c>
      <c r="AE42" s="107" t="str">
        <f t="shared" si="10"/>
        <v/>
      </c>
    </row>
    <row r="43" spans="1:31" ht="15" hidden="1" customHeight="1">
      <c r="A43" s="19"/>
      <c r="V43" s="19"/>
      <c r="W43" s="52">
        <v>4</v>
      </c>
      <c r="X43" s="52" t="str">
        <f>IFERROR(MATCH(O16,計算用_補正!G:G,0),"")</f>
        <v/>
      </c>
      <c r="Y43" s="52" t="b">
        <f t="shared" si="7"/>
        <v>0</v>
      </c>
      <c r="Z43" s="107" t="str">
        <f>IF(X43&lt;&gt;"",IF(INDEX(計算用_補正!A:O,生成熱推計ツール!X43,生成熱推計ツール!Y43)&lt;&gt;"",INDEX(計算用_補正!A:O,生成熱推計ツール!X43,生成熱推計ツール!Y43),""),"")</f>
        <v/>
      </c>
      <c r="AA43" s="107" t="str">
        <f t="shared" si="8"/>
        <v/>
      </c>
      <c r="AB43" s="52" t="str">
        <f>IFERROR(MATCH(O16,計算用_補正!G:G,0),"")</f>
        <v/>
      </c>
      <c r="AC43" s="52" t="b">
        <f t="shared" si="9"/>
        <v>0</v>
      </c>
      <c r="AD43" s="107" t="str">
        <f>IF(AB43&lt;&gt;"",IF(INDEX(計算用_補正!A:O,生成熱推計ツール!AB43,生成熱推計ツール!AC43)&lt;&gt;"",INDEX(計算用_補正!A:O,生成熱推計ツール!AB43,生成熱推計ツール!AC43),""),"")</f>
        <v/>
      </c>
      <c r="AE43" s="107" t="str">
        <f t="shared" si="10"/>
        <v/>
      </c>
    </row>
    <row r="44" spans="1:31" ht="15" hidden="1" customHeight="1">
      <c r="A44" s="19"/>
      <c r="V44" s="19"/>
      <c r="W44" s="52">
        <v>5</v>
      </c>
      <c r="X44" s="52" t="str">
        <f>IFERROR(MATCH(O17,計算用_補正!G:G,0),"")</f>
        <v/>
      </c>
      <c r="Y44" s="52" t="b">
        <f t="shared" si="7"/>
        <v>0</v>
      </c>
      <c r="Z44" s="107" t="str">
        <f>IF(X44&lt;&gt;"",IF(INDEX(計算用_補正!A:O,生成熱推計ツール!X44,生成熱推計ツール!Y44)&lt;&gt;"",INDEX(計算用_補正!A:O,生成熱推計ツール!X44,生成熱推計ツール!Y44),""),"")</f>
        <v/>
      </c>
      <c r="AA44" s="107" t="str">
        <f t="shared" si="8"/>
        <v/>
      </c>
      <c r="AB44" s="52" t="str">
        <f>IFERROR(MATCH(O17,計算用_補正!G:G,0),"")</f>
        <v/>
      </c>
      <c r="AC44" s="52" t="b">
        <f t="shared" si="9"/>
        <v>0</v>
      </c>
      <c r="AD44" s="107" t="str">
        <f>IF(AB44&lt;&gt;"",IF(INDEX(計算用_補正!A:O,生成熱推計ツール!AB44,生成熱推計ツール!AC44)&lt;&gt;"",INDEX(計算用_補正!A:O,生成熱推計ツール!AB44,生成熱推計ツール!AC44),""),"")</f>
        <v/>
      </c>
      <c r="AE44" s="107" t="str">
        <f t="shared" si="10"/>
        <v/>
      </c>
    </row>
    <row r="45" spans="1:31" ht="15" hidden="1" customHeight="1">
      <c r="A45" s="19"/>
      <c r="V45" s="19"/>
      <c r="W45" s="52">
        <v>6</v>
      </c>
      <c r="X45" s="52" t="str">
        <f>IFERROR(MATCH(O18,計算用_補正!G:G,0),"")</f>
        <v/>
      </c>
      <c r="Y45" s="52" t="b">
        <f t="shared" si="7"/>
        <v>0</v>
      </c>
      <c r="Z45" s="107" t="str">
        <f>IF(X45&lt;&gt;"",IF(INDEX(計算用_補正!A:O,生成熱推計ツール!X45,生成熱推計ツール!Y45)&lt;&gt;"",INDEX(計算用_補正!A:O,生成熱推計ツール!X45,生成熱推計ツール!Y45),""),"")</f>
        <v/>
      </c>
      <c r="AA45" s="107" t="str">
        <f t="shared" si="8"/>
        <v/>
      </c>
      <c r="AB45" s="52" t="str">
        <f>IFERROR(MATCH(O18,計算用_補正!G:G,0),"")</f>
        <v/>
      </c>
      <c r="AC45" s="52" t="b">
        <f t="shared" si="9"/>
        <v>0</v>
      </c>
      <c r="AD45" s="107" t="str">
        <f>IF(AB45&lt;&gt;"",IF(INDEX(計算用_補正!A:O,生成熱推計ツール!AB45,生成熱推計ツール!AC45)&lt;&gt;"",INDEX(計算用_補正!A:O,生成熱推計ツール!AB45,生成熱推計ツール!AC45),""),"")</f>
        <v/>
      </c>
      <c r="AE45" s="107" t="str">
        <f t="shared" si="10"/>
        <v/>
      </c>
    </row>
    <row r="46" spans="1:31" ht="15" hidden="1" customHeight="1">
      <c r="A46" s="19"/>
      <c r="V46" s="19"/>
      <c r="W46" s="52">
        <v>7</v>
      </c>
      <c r="X46" s="52" t="str">
        <f>IFERROR(MATCH(O19,計算用_補正!G:G,0),"")</f>
        <v/>
      </c>
      <c r="Y46" s="52" t="b">
        <f t="shared" si="7"/>
        <v>0</v>
      </c>
      <c r="Z46" s="107" t="str">
        <f>IF(X46&lt;&gt;"",IF(INDEX(計算用_補正!A:O,生成熱推計ツール!X46,生成熱推計ツール!Y46)&lt;&gt;"",INDEX(計算用_補正!A:O,生成熱推計ツール!X46,生成熱推計ツール!Y46),""),"")</f>
        <v/>
      </c>
      <c r="AA46" s="107" t="str">
        <f t="shared" si="8"/>
        <v/>
      </c>
      <c r="AB46" s="52" t="str">
        <f>IFERROR(MATCH(O19,計算用_補正!G:G,0),"")</f>
        <v/>
      </c>
      <c r="AC46" s="52" t="b">
        <f t="shared" si="9"/>
        <v>0</v>
      </c>
      <c r="AD46" s="107" t="str">
        <f>IF(AB46&lt;&gt;"",IF(INDEX(計算用_補正!A:O,生成熱推計ツール!AB46,生成熱推計ツール!AC46)&lt;&gt;"",INDEX(計算用_補正!A:O,生成熱推計ツール!AB46,生成熱推計ツール!AC46),""),"")</f>
        <v/>
      </c>
      <c r="AE46" s="107" t="str">
        <f t="shared" si="10"/>
        <v/>
      </c>
    </row>
    <row r="47" spans="1:31" ht="15" hidden="1" customHeight="1">
      <c r="W47" s="52">
        <v>8</v>
      </c>
      <c r="X47" s="52" t="str">
        <f>IFERROR(MATCH(O20,計算用_補正!G:G,0),"")</f>
        <v/>
      </c>
      <c r="Y47" s="52" t="b">
        <f t="shared" si="7"/>
        <v>0</v>
      </c>
      <c r="Z47" s="107" t="str">
        <f>IF(X47&lt;&gt;"",IF(INDEX(計算用_補正!A:O,生成熱推計ツール!X47,生成熱推計ツール!Y47)&lt;&gt;"",INDEX(計算用_補正!A:O,生成熱推計ツール!X47,生成熱推計ツール!Y47),""),"")</f>
        <v/>
      </c>
      <c r="AA47" s="107" t="str">
        <f t="shared" si="8"/>
        <v/>
      </c>
      <c r="AB47" s="52" t="str">
        <f>IFERROR(MATCH(O20,計算用_補正!G:G,0),"")</f>
        <v/>
      </c>
      <c r="AC47" s="52" t="b">
        <f t="shared" si="9"/>
        <v>0</v>
      </c>
      <c r="AD47" s="107" t="str">
        <f>IF(AB47&lt;&gt;"",IF(INDEX(計算用_補正!A:O,生成熱推計ツール!AB47,生成熱推計ツール!AC47)&lt;&gt;"",INDEX(計算用_補正!A:O,生成熱推計ツール!AB47,生成熱推計ツール!AC47),""),"")</f>
        <v/>
      </c>
      <c r="AE47" s="107" t="str">
        <f t="shared" si="10"/>
        <v/>
      </c>
    </row>
    <row r="48" spans="1:31" ht="15" hidden="1" customHeight="1">
      <c r="W48" s="52">
        <v>9</v>
      </c>
      <c r="X48" s="52" t="str">
        <f>IFERROR(MATCH(O21,計算用_補正!G:G,0),"")</f>
        <v/>
      </c>
      <c r="Y48" s="52" t="b">
        <f t="shared" si="7"/>
        <v>0</v>
      </c>
      <c r="Z48" s="107" t="str">
        <f>IF(X48&lt;&gt;"",IF(INDEX(計算用_補正!A:O,生成熱推計ツール!X48,生成熱推計ツール!Y48)&lt;&gt;"",INDEX(計算用_補正!A:O,生成熱推計ツール!X48,生成熱推計ツール!Y48),""),"")</f>
        <v/>
      </c>
      <c r="AA48" s="107" t="str">
        <f t="shared" si="8"/>
        <v/>
      </c>
      <c r="AB48" s="52" t="str">
        <f>IFERROR(MATCH(O21,計算用_補正!G:G,0),"")</f>
        <v/>
      </c>
      <c r="AC48" s="52" t="b">
        <f t="shared" si="9"/>
        <v>0</v>
      </c>
      <c r="AD48" s="107" t="str">
        <f>IF(AB48&lt;&gt;"",IF(INDEX(計算用_補正!A:O,生成熱推計ツール!AB48,生成熱推計ツール!AC48)&lt;&gt;"",INDEX(計算用_補正!A:O,生成熱推計ツール!AB48,生成熱推計ツール!AC48),""),"")</f>
        <v/>
      </c>
      <c r="AE48" s="107" t="str">
        <f t="shared" si="10"/>
        <v/>
      </c>
    </row>
    <row r="49" spans="23:31" ht="15" hidden="1" customHeight="1">
      <c r="W49" s="52">
        <v>10</v>
      </c>
      <c r="X49" s="52" t="str">
        <f>IFERROR(MATCH(O22,計算用_補正!G:G,0),"")</f>
        <v/>
      </c>
      <c r="Y49" s="52" t="b">
        <f t="shared" si="7"/>
        <v>0</v>
      </c>
      <c r="Z49" s="107" t="str">
        <f>IF(X49&lt;&gt;"",IF(INDEX(計算用_補正!A:O,生成熱推計ツール!X49,生成熱推計ツール!Y49)&lt;&gt;"",INDEX(計算用_補正!A:O,生成熱推計ツール!X49,生成熱推計ツール!Y49),""),"")</f>
        <v/>
      </c>
      <c r="AA49" s="107" t="str">
        <f t="shared" si="8"/>
        <v/>
      </c>
      <c r="AB49" s="52" t="str">
        <f>IFERROR(MATCH(O22,計算用_補正!G:G,0),"")</f>
        <v/>
      </c>
      <c r="AC49" s="52" t="b">
        <f t="shared" si="9"/>
        <v>0</v>
      </c>
      <c r="AD49" s="107" t="str">
        <f>IF(AB49&lt;&gt;"",IF(INDEX(計算用_補正!A:O,生成熱推計ツール!AB49,生成熱推計ツール!AC49)&lt;&gt;"",INDEX(計算用_補正!A:O,生成熱推計ツール!AB49,生成熱推計ツール!AC49),""),"")</f>
        <v/>
      </c>
      <c r="AE49" s="107" t="str">
        <f t="shared" si="10"/>
        <v/>
      </c>
    </row>
    <row r="50" spans="23:31" ht="15" hidden="1" customHeight="1">
      <c r="AA50" s="120">
        <f>SUM(AA40:AA49)</f>
        <v>0</v>
      </c>
      <c r="AE50" s="120">
        <f>SUM(AE40:AE49)</f>
        <v>0</v>
      </c>
    </row>
    <row r="52" spans="23:31" ht="15" hidden="1" customHeight="1">
      <c r="W52" s="52"/>
      <c r="X52" s="52" t="s">
        <v>52814</v>
      </c>
      <c r="Y52" s="52" t="s">
        <v>52812</v>
      </c>
    </row>
    <row r="53" spans="23:31" ht="15" hidden="1" customHeight="1">
      <c r="W53" s="52" t="s">
        <v>52813</v>
      </c>
      <c r="X53" s="107">
        <f>AA33</f>
        <v>0</v>
      </c>
      <c r="Y53" s="109">
        <f>AE33</f>
        <v>0</v>
      </c>
    </row>
    <row r="54" spans="23:31" ht="15" hidden="1" customHeight="1">
      <c r="W54" s="52" t="s">
        <v>52827</v>
      </c>
      <c r="X54" s="107">
        <f>AA50</f>
        <v>0</v>
      </c>
      <c r="Y54" s="109">
        <f>AE50</f>
        <v>0</v>
      </c>
    </row>
    <row r="55" spans="23:31" ht="15" hidden="1" customHeight="1">
      <c r="W55" s="52" t="s">
        <v>52849</v>
      </c>
      <c r="X55" s="107">
        <f>AH21</f>
        <v>0</v>
      </c>
      <c r="Y55" s="109">
        <f>AH21</f>
        <v>0</v>
      </c>
    </row>
    <row r="56" spans="23:31" ht="15" hidden="1" customHeight="1">
      <c r="W56" s="52" t="s">
        <v>16</v>
      </c>
      <c r="X56" s="108">
        <f>X53+X54</f>
        <v>0</v>
      </c>
      <c r="Y56" s="110">
        <f>Y53+Y54</f>
        <v>0</v>
      </c>
    </row>
  </sheetData>
  <sheetProtection password="C937" sheet="1" objects="1" scenarios="1"/>
  <mergeCells count="48">
    <mergeCell ref="B2:U3"/>
    <mergeCell ref="C6:T7"/>
    <mergeCell ref="D12:K12"/>
    <mergeCell ref="O12:S12"/>
    <mergeCell ref="D13:K13"/>
    <mergeCell ref="O13:S13"/>
    <mergeCell ref="D14:K14"/>
    <mergeCell ref="O14:S14"/>
    <mergeCell ref="D15:K15"/>
    <mergeCell ref="O15:S15"/>
    <mergeCell ref="D16:K16"/>
    <mergeCell ref="O16:S16"/>
    <mergeCell ref="D17:K17"/>
    <mergeCell ref="O17:S17"/>
    <mergeCell ref="D18:K18"/>
    <mergeCell ref="O18:S18"/>
    <mergeCell ref="D19:K19"/>
    <mergeCell ref="O19:S19"/>
    <mergeCell ref="O21:S21"/>
    <mergeCell ref="D22:K22"/>
    <mergeCell ref="O22:S22"/>
    <mergeCell ref="D23:K23"/>
    <mergeCell ref="D24:K24"/>
    <mergeCell ref="O24:R24"/>
    <mergeCell ref="D31:K31"/>
    <mergeCell ref="D32:K32"/>
    <mergeCell ref="R4:T4"/>
    <mergeCell ref="R9:R10"/>
    <mergeCell ref="S9:S10"/>
    <mergeCell ref="T9:T10"/>
    <mergeCell ref="D25:K25"/>
    <mergeCell ref="D26:K26"/>
    <mergeCell ref="D27:K27"/>
    <mergeCell ref="D28:K28"/>
    <mergeCell ref="D9:K9"/>
    <mergeCell ref="D20:K20"/>
    <mergeCell ref="O20:S20"/>
    <mergeCell ref="D29:K29"/>
    <mergeCell ref="D30:K30"/>
    <mergeCell ref="D21:K21"/>
    <mergeCell ref="O30:R30"/>
    <mergeCell ref="O31:R31"/>
    <mergeCell ref="O32:R32"/>
    <mergeCell ref="O25:R25"/>
    <mergeCell ref="O26:R26"/>
    <mergeCell ref="O27:R27"/>
    <mergeCell ref="O28:R28"/>
    <mergeCell ref="O29:R29"/>
  </mergeCells>
  <phoneticPr fontId="2"/>
  <conditionalFormatting sqref="O13:S22">
    <cfRule type="expression" dxfId="6" priority="7">
      <formula>Z40=""</formula>
    </cfRule>
  </conditionalFormatting>
  <conditionalFormatting sqref="D14:K32">
    <cfRule type="expression" dxfId="5" priority="4">
      <formula>D14=""</formula>
    </cfRule>
    <cfRule type="expression" dxfId="4" priority="6">
      <formula>Z14=""</formula>
    </cfRule>
  </conditionalFormatting>
  <conditionalFormatting sqref="O13:S22">
    <cfRule type="expression" dxfId="3" priority="5">
      <formula>O13=""</formula>
    </cfRule>
  </conditionalFormatting>
  <dataValidations count="2">
    <dataValidation type="list" allowBlank="1" showInputMessage="1" showErrorMessage="1" sqref="P9" xr:uid="{00000000-0002-0000-0300-000000000000}">
      <formula1>"気体,液体,固体"</formula1>
    </dataValidation>
    <dataValidation type="list" allowBlank="1" showInputMessage="1" showErrorMessage="1" sqref="P10" xr:uid="{00000000-0002-0000-0300-000001000000}">
      <formula1>"反応物,生成物"</formula1>
    </dataValidation>
  </dataValidations>
  <hyperlinks>
    <hyperlink ref="R4:T4" location="反応熱計算シート!A1" display="反応熱計算シートはコチラ" xr:uid="{00000000-0004-0000-0300-000000000000}"/>
  </hyperlinks>
  <pageMargins left="0.7" right="0.7" top="0.75" bottom="0.75" header="0.3" footer="0.3"/>
  <pageSetup paperSize="9" scale="75" orientation="landscape" r:id="rId1"/>
  <extLst>
    <ext xmlns:x14="http://schemas.microsoft.com/office/spreadsheetml/2009/9/main" uri="{78C0D931-6437-407d-A8EE-F0AAD7539E65}">
      <x14:conditionalFormattings>
        <x14:conditionalFormatting xmlns:xm="http://schemas.microsoft.com/office/excel/2006/main">
          <x14:cfRule type="expression" priority="2" id="{06DB6726-A708-42C2-9B76-14E37D0CE98B}">
            <xm:f>はじめに!$D$24&lt;&gt;"使用する"</xm:f>
            <x14:dxf>
              <font>
                <color theme="0"/>
              </font>
              <fill>
                <patternFill>
                  <bgColor theme="0"/>
                </patternFill>
              </fill>
              <border>
                <left/>
                <right/>
                <top/>
                <bottom/>
                <vertical/>
                <horizontal/>
              </border>
            </x14:dxf>
          </x14:cfRule>
          <xm:sqref>B2:U12 B14:U34 B13:C13 L13:U13</xm:sqref>
        </x14:conditionalFormatting>
        <x14:conditionalFormatting xmlns:xm="http://schemas.microsoft.com/office/excel/2006/main">
          <x14:cfRule type="expression" priority="1" id="{9DCDC8AA-4528-4FB2-8474-094CFB08E1C3}">
            <xm:f>はじめに!$D$24&lt;&gt;"使用する"</xm:f>
            <x14:dxf>
              <font>
                <color theme="0"/>
              </font>
              <fill>
                <patternFill>
                  <bgColor theme="0"/>
                </patternFill>
              </fill>
              <border>
                <left/>
                <right/>
                <top/>
                <bottom/>
                <vertical/>
                <horizontal/>
              </border>
            </x14:dxf>
          </x14:cfRule>
          <xm:sqref>D13:K13</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X537"/>
  <sheetViews>
    <sheetView workbookViewId="0">
      <selection activeCell="C87" sqref="C87:J87"/>
    </sheetView>
  </sheetViews>
  <sheetFormatPr defaultColWidth="0" defaultRowHeight="15.75" zeroHeight="1"/>
  <cols>
    <col min="1" max="1" width="2.5" style="1" customWidth="1"/>
    <col min="2" max="2" width="4.75" style="1" customWidth="1"/>
    <col min="3" max="10" width="4.625" style="1" customWidth="1"/>
    <col min="11" max="11" width="3.25" style="1" customWidth="1"/>
    <col min="12" max="12" width="4.75" style="1" bestFit="1" customWidth="1"/>
    <col min="13" max="13" width="12.375" style="1" customWidth="1"/>
    <col min="14" max="18" width="10.125" style="1" customWidth="1"/>
    <col min="19" max="19" width="73.75" style="1" bestFit="1" customWidth="1"/>
    <col min="20" max="20" width="2.625" style="1" customWidth="1"/>
    <col min="21" max="21" width="8.25" style="1" hidden="1" customWidth="1"/>
    <col min="22" max="22" width="15.125" style="1" hidden="1" customWidth="1"/>
    <col min="23" max="24" width="0" style="1" hidden="1" customWidth="1"/>
    <col min="25" max="16384" width="8.75" style="1" hidden="1"/>
  </cols>
  <sheetData>
    <row r="1" spans="1:20" ht="16.5" thickBot="1">
      <c r="A1" s="2"/>
      <c r="B1" s="2"/>
      <c r="C1" s="2"/>
      <c r="D1" s="2"/>
      <c r="E1" s="2"/>
      <c r="F1" s="2"/>
      <c r="G1" s="2"/>
      <c r="H1" s="2"/>
      <c r="I1" s="2"/>
      <c r="J1" s="2"/>
      <c r="K1" s="2"/>
      <c r="L1" s="2" t="s">
        <v>3882</v>
      </c>
      <c r="M1" s="2"/>
      <c r="N1" s="2"/>
      <c r="O1" s="2"/>
      <c r="P1" s="2"/>
      <c r="Q1" s="2"/>
      <c r="R1" s="2"/>
      <c r="S1" s="2"/>
      <c r="T1" s="2"/>
    </row>
    <row r="2" spans="1:20" ht="18.75" customHeight="1">
      <c r="A2" s="2"/>
      <c r="B2" s="152" t="s">
        <v>52845</v>
      </c>
      <c r="C2" s="237" t="s">
        <v>20</v>
      </c>
      <c r="D2" s="238"/>
      <c r="E2" s="238"/>
      <c r="F2" s="238"/>
      <c r="G2" s="238"/>
      <c r="H2" s="238"/>
      <c r="I2" s="238"/>
      <c r="J2" s="289"/>
      <c r="K2" s="2"/>
      <c r="L2" s="96" t="s">
        <v>52845</v>
      </c>
      <c r="M2" s="84" t="s">
        <v>15</v>
      </c>
      <c r="N2" s="237" t="s">
        <v>52817</v>
      </c>
      <c r="O2" s="238"/>
      <c r="P2" s="238"/>
      <c r="Q2" s="238"/>
      <c r="R2" s="239"/>
      <c r="S2" s="65" t="s">
        <v>3668</v>
      </c>
      <c r="T2" s="2"/>
    </row>
    <row r="3" spans="1:20">
      <c r="A3" s="2"/>
      <c r="B3" s="153">
        <v>1</v>
      </c>
      <c r="C3" s="290" t="s">
        <v>52476</v>
      </c>
      <c r="D3" s="291"/>
      <c r="E3" s="291"/>
      <c r="F3" s="291"/>
      <c r="G3" s="291"/>
      <c r="H3" s="291"/>
      <c r="I3" s="291"/>
      <c r="J3" s="292"/>
      <c r="K3" s="2"/>
      <c r="L3" s="98">
        <v>1</v>
      </c>
      <c r="M3" s="99" t="s">
        <v>52825</v>
      </c>
      <c r="N3" s="290" t="s">
        <v>52619</v>
      </c>
      <c r="O3" s="291"/>
      <c r="P3" s="291"/>
      <c r="Q3" s="291"/>
      <c r="R3" s="293"/>
      <c r="S3" s="97"/>
      <c r="T3" s="2"/>
    </row>
    <row r="4" spans="1:20">
      <c r="A4" s="2"/>
      <c r="B4" s="153">
        <v>2</v>
      </c>
      <c r="C4" s="294" t="s">
        <v>52477</v>
      </c>
      <c r="D4" s="295"/>
      <c r="E4" s="295"/>
      <c r="F4" s="295"/>
      <c r="G4" s="295"/>
      <c r="H4" s="295"/>
      <c r="I4" s="295"/>
      <c r="J4" s="296"/>
      <c r="K4" s="2"/>
      <c r="L4" s="100">
        <v>2</v>
      </c>
      <c r="M4" s="101" t="s">
        <v>52825</v>
      </c>
      <c r="N4" s="294" t="s">
        <v>52620</v>
      </c>
      <c r="O4" s="295"/>
      <c r="P4" s="295"/>
      <c r="Q4" s="295"/>
      <c r="R4" s="303"/>
      <c r="S4" s="102"/>
      <c r="T4" s="2"/>
    </row>
    <row r="5" spans="1:20">
      <c r="A5" s="2"/>
      <c r="B5" s="153">
        <v>3</v>
      </c>
      <c r="C5" s="294" t="s">
        <v>52481</v>
      </c>
      <c r="D5" s="295"/>
      <c r="E5" s="295"/>
      <c r="F5" s="295"/>
      <c r="G5" s="295"/>
      <c r="H5" s="295"/>
      <c r="I5" s="295"/>
      <c r="J5" s="296"/>
      <c r="K5" s="2"/>
      <c r="L5" s="100">
        <v>3</v>
      </c>
      <c r="M5" s="101" t="s">
        <v>52825</v>
      </c>
      <c r="N5" s="294" t="s">
        <v>52621</v>
      </c>
      <c r="O5" s="295"/>
      <c r="P5" s="295"/>
      <c r="Q5" s="295"/>
      <c r="R5" s="303"/>
      <c r="S5" s="102"/>
      <c r="T5" s="2"/>
    </row>
    <row r="6" spans="1:20">
      <c r="A6" s="2"/>
      <c r="B6" s="153">
        <v>4</v>
      </c>
      <c r="C6" s="294" t="s">
        <v>52484</v>
      </c>
      <c r="D6" s="295"/>
      <c r="E6" s="295"/>
      <c r="F6" s="295"/>
      <c r="G6" s="295"/>
      <c r="H6" s="295"/>
      <c r="I6" s="295"/>
      <c r="J6" s="296"/>
      <c r="K6" s="2"/>
      <c r="L6" s="100">
        <v>4</v>
      </c>
      <c r="M6" s="101" t="s">
        <v>52825</v>
      </c>
      <c r="N6" s="294" t="s">
        <v>52622</v>
      </c>
      <c r="O6" s="295"/>
      <c r="P6" s="295"/>
      <c r="Q6" s="295"/>
      <c r="R6" s="303"/>
      <c r="S6" s="102"/>
      <c r="T6" s="2"/>
    </row>
    <row r="7" spans="1:20">
      <c r="A7" s="2"/>
      <c r="B7" s="153">
        <v>5</v>
      </c>
      <c r="C7" s="294" t="s">
        <v>52483</v>
      </c>
      <c r="D7" s="295"/>
      <c r="E7" s="295"/>
      <c r="F7" s="295"/>
      <c r="G7" s="295"/>
      <c r="H7" s="295"/>
      <c r="I7" s="295"/>
      <c r="J7" s="296"/>
      <c r="K7" s="2"/>
      <c r="L7" s="100">
        <v>5</v>
      </c>
      <c r="M7" s="101" t="s">
        <v>52825</v>
      </c>
      <c r="N7" s="294" t="s">
        <v>52829</v>
      </c>
      <c r="O7" s="295"/>
      <c r="P7" s="295"/>
      <c r="Q7" s="295"/>
      <c r="R7" s="303"/>
      <c r="S7" s="102" t="s">
        <v>52828</v>
      </c>
      <c r="T7" s="2"/>
    </row>
    <row r="8" spans="1:20">
      <c r="A8" s="2"/>
      <c r="B8" s="153">
        <v>6</v>
      </c>
      <c r="C8" s="294" t="s">
        <v>52482</v>
      </c>
      <c r="D8" s="295"/>
      <c r="E8" s="295"/>
      <c r="F8" s="295"/>
      <c r="G8" s="295"/>
      <c r="H8" s="295"/>
      <c r="I8" s="295"/>
      <c r="J8" s="296"/>
      <c r="K8" s="2"/>
      <c r="L8" s="100">
        <v>6</v>
      </c>
      <c r="M8" s="101" t="s">
        <v>52825</v>
      </c>
      <c r="N8" s="294" t="s">
        <v>52811</v>
      </c>
      <c r="O8" s="295"/>
      <c r="P8" s="295"/>
      <c r="Q8" s="295"/>
      <c r="R8" s="303"/>
      <c r="S8" s="102"/>
      <c r="T8" s="2"/>
    </row>
    <row r="9" spans="1:20">
      <c r="A9" s="2"/>
      <c r="B9" s="153">
        <v>7</v>
      </c>
      <c r="C9" s="294" t="s">
        <v>52480</v>
      </c>
      <c r="D9" s="295"/>
      <c r="E9" s="295"/>
      <c r="F9" s="295"/>
      <c r="G9" s="295"/>
      <c r="H9" s="295"/>
      <c r="I9" s="295"/>
      <c r="J9" s="296"/>
      <c r="K9" s="2"/>
      <c r="L9" s="100">
        <v>7</v>
      </c>
      <c r="M9" s="101" t="s">
        <v>52825</v>
      </c>
      <c r="N9" s="294" t="s">
        <v>52832</v>
      </c>
      <c r="O9" s="295"/>
      <c r="P9" s="295"/>
      <c r="Q9" s="295"/>
      <c r="R9" s="303"/>
      <c r="S9" s="102" t="s">
        <v>52830</v>
      </c>
      <c r="T9" s="2"/>
    </row>
    <row r="10" spans="1:20">
      <c r="A10" s="2"/>
      <c r="B10" s="153">
        <v>8</v>
      </c>
      <c r="C10" s="294" t="s">
        <v>52479</v>
      </c>
      <c r="D10" s="295"/>
      <c r="E10" s="295"/>
      <c r="F10" s="295"/>
      <c r="G10" s="295"/>
      <c r="H10" s="295"/>
      <c r="I10" s="295"/>
      <c r="J10" s="296"/>
      <c r="K10" s="2"/>
      <c r="L10" s="100">
        <v>8</v>
      </c>
      <c r="M10" s="101" t="s">
        <v>52825</v>
      </c>
      <c r="N10" s="294" t="s">
        <v>52833</v>
      </c>
      <c r="O10" s="295"/>
      <c r="P10" s="295"/>
      <c r="Q10" s="295"/>
      <c r="R10" s="303"/>
      <c r="S10" s="102" t="s">
        <v>52831</v>
      </c>
      <c r="T10" s="2"/>
    </row>
    <row r="11" spans="1:20">
      <c r="A11" s="2"/>
      <c r="B11" s="153">
        <v>9</v>
      </c>
      <c r="C11" s="294" t="s">
        <v>52478</v>
      </c>
      <c r="D11" s="295"/>
      <c r="E11" s="295"/>
      <c r="F11" s="295"/>
      <c r="G11" s="295"/>
      <c r="H11" s="295"/>
      <c r="I11" s="295"/>
      <c r="J11" s="296"/>
      <c r="K11" s="2"/>
      <c r="L11" s="100">
        <v>9</v>
      </c>
      <c r="M11" s="101" t="s">
        <v>52825</v>
      </c>
      <c r="N11" s="294" t="s">
        <v>52220</v>
      </c>
      <c r="O11" s="295"/>
      <c r="P11" s="295"/>
      <c r="Q11" s="295"/>
      <c r="R11" s="303"/>
      <c r="S11" s="102"/>
      <c r="T11" s="2"/>
    </row>
    <row r="12" spans="1:20">
      <c r="A12" s="2"/>
      <c r="B12" s="153">
        <v>10</v>
      </c>
      <c r="C12" s="294" t="s">
        <v>52485</v>
      </c>
      <c r="D12" s="295"/>
      <c r="E12" s="295"/>
      <c r="F12" s="295"/>
      <c r="G12" s="295"/>
      <c r="H12" s="295"/>
      <c r="I12" s="295"/>
      <c r="J12" s="296"/>
      <c r="K12" s="2"/>
      <c r="L12" s="100">
        <v>10</v>
      </c>
      <c r="M12" s="101" t="s">
        <v>52825</v>
      </c>
      <c r="N12" s="294" t="s">
        <v>52633</v>
      </c>
      <c r="O12" s="295"/>
      <c r="P12" s="295"/>
      <c r="Q12" s="295"/>
      <c r="R12" s="303"/>
      <c r="S12" s="102"/>
      <c r="T12" s="2"/>
    </row>
    <row r="13" spans="1:20">
      <c r="A13" s="2"/>
      <c r="B13" s="153">
        <v>11</v>
      </c>
      <c r="C13" s="294" t="s">
        <v>52488</v>
      </c>
      <c r="D13" s="295"/>
      <c r="E13" s="295"/>
      <c r="F13" s="295"/>
      <c r="G13" s="295"/>
      <c r="H13" s="295"/>
      <c r="I13" s="295"/>
      <c r="J13" s="296"/>
      <c r="K13" s="2"/>
      <c r="L13" s="100">
        <v>11</v>
      </c>
      <c r="M13" s="101" t="s">
        <v>52825</v>
      </c>
      <c r="N13" s="294" t="s">
        <v>52635</v>
      </c>
      <c r="O13" s="295"/>
      <c r="P13" s="295"/>
      <c r="Q13" s="295"/>
      <c r="R13" s="303"/>
      <c r="S13" s="102"/>
      <c r="T13" s="2"/>
    </row>
    <row r="14" spans="1:20">
      <c r="A14" s="2"/>
      <c r="B14" s="153">
        <v>12</v>
      </c>
      <c r="C14" s="294" t="s">
        <v>52487</v>
      </c>
      <c r="D14" s="295"/>
      <c r="E14" s="295"/>
      <c r="F14" s="295"/>
      <c r="G14" s="295"/>
      <c r="H14" s="295"/>
      <c r="I14" s="295"/>
      <c r="J14" s="296"/>
      <c r="K14" s="2"/>
      <c r="L14" s="100">
        <v>12</v>
      </c>
      <c r="M14" s="101" t="s">
        <v>52825</v>
      </c>
      <c r="N14" s="294" t="s">
        <v>52637</v>
      </c>
      <c r="O14" s="295"/>
      <c r="P14" s="295"/>
      <c r="Q14" s="295"/>
      <c r="R14" s="303"/>
      <c r="S14" s="102"/>
      <c r="T14" s="2"/>
    </row>
    <row r="15" spans="1:20">
      <c r="A15" s="2"/>
      <c r="B15" s="153">
        <v>13</v>
      </c>
      <c r="C15" s="297" t="s">
        <v>52522</v>
      </c>
      <c r="D15" s="298"/>
      <c r="E15" s="298"/>
      <c r="F15" s="298"/>
      <c r="G15" s="298"/>
      <c r="H15" s="298"/>
      <c r="I15" s="298"/>
      <c r="J15" s="299"/>
      <c r="K15" s="2"/>
      <c r="L15" s="100">
        <v>13</v>
      </c>
      <c r="M15" s="101" t="s">
        <v>52825</v>
      </c>
      <c r="N15" s="294" t="s">
        <v>52639</v>
      </c>
      <c r="O15" s="295"/>
      <c r="P15" s="295"/>
      <c r="Q15" s="295"/>
      <c r="R15" s="303"/>
      <c r="S15" s="102"/>
      <c r="T15" s="2"/>
    </row>
    <row r="16" spans="1:20">
      <c r="A16" s="2"/>
      <c r="B16" s="153">
        <v>14</v>
      </c>
      <c r="C16" s="294" t="s">
        <v>52514</v>
      </c>
      <c r="D16" s="295"/>
      <c r="E16" s="295"/>
      <c r="F16" s="295"/>
      <c r="G16" s="295"/>
      <c r="H16" s="295"/>
      <c r="I16" s="295"/>
      <c r="J16" s="296"/>
      <c r="K16" s="2"/>
      <c r="L16" s="100">
        <v>14</v>
      </c>
      <c r="M16" s="101" t="s">
        <v>52825</v>
      </c>
      <c r="N16" s="294" t="s">
        <v>52641</v>
      </c>
      <c r="O16" s="295"/>
      <c r="P16" s="295"/>
      <c r="Q16" s="295"/>
      <c r="R16" s="303"/>
      <c r="S16" s="102"/>
      <c r="T16" s="2"/>
    </row>
    <row r="17" spans="1:20">
      <c r="A17" s="2"/>
      <c r="B17" s="153">
        <v>15</v>
      </c>
      <c r="C17" s="294" t="s">
        <v>52513</v>
      </c>
      <c r="D17" s="295"/>
      <c r="E17" s="295"/>
      <c r="F17" s="295"/>
      <c r="G17" s="295"/>
      <c r="H17" s="295"/>
      <c r="I17" s="295"/>
      <c r="J17" s="296"/>
      <c r="K17" s="2"/>
      <c r="L17" s="100">
        <v>15</v>
      </c>
      <c r="M17" s="101" t="s">
        <v>52825</v>
      </c>
      <c r="N17" s="294" t="s">
        <v>52643</v>
      </c>
      <c r="O17" s="295"/>
      <c r="P17" s="295"/>
      <c r="Q17" s="295"/>
      <c r="R17" s="303"/>
      <c r="S17" s="102"/>
      <c r="T17" s="2"/>
    </row>
    <row r="18" spans="1:20">
      <c r="A18" s="2"/>
      <c r="B18" s="153">
        <v>16</v>
      </c>
      <c r="C18" s="294" t="s">
        <v>52171</v>
      </c>
      <c r="D18" s="295"/>
      <c r="E18" s="295"/>
      <c r="F18" s="295"/>
      <c r="G18" s="295"/>
      <c r="H18" s="295"/>
      <c r="I18" s="295"/>
      <c r="J18" s="296"/>
      <c r="K18" s="2"/>
      <c r="L18" s="100">
        <v>16</v>
      </c>
      <c r="M18" s="101" t="s">
        <v>52825</v>
      </c>
      <c r="N18" s="294" t="s">
        <v>52645</v>
      </c>
      <c r="O18" s="295"/>
      <c r="P18" s="295"/>
      <c r="Q18" s="295"/>
      <c r="R18" s="303"/>
      <c r="S18" s="102"/>
      <c r="T18" s="2"/>
    </row>
    <row r="19" spans="1:20">
      <c r="A19" s="2"/>
      <c r="B19" s="153">
        <v>17</v>
      </c>
      <c r="C19" s="294" t="s">
        <v>52474</v>
      </c>
      <c r="D19" s="295"/>
      <c r="E19" s="295"/>
      <c r="F19" s="295"/>
      <c r="G19" s="295"/>
      <c r="H19" s="295"/>
      <c r="I19" s="295"/>
      <c r="J19" s="296"/>
      <c r="K19" s="2"/>
      <c r="L19" s="100">
        <v>17</v>
      </c>
      <c r="M19" s="101" t="s">
        <v>52825</v>
      </c>
      <c r="N19" s="294" t="s">
        <v>52835</v>
      </c>
      <c r="O19" s="295"/>
      <c r="P19" s="295"/>
      <c r="Q19" s="295"/>
      <c r="R19" s="303"/>
      <c r="S19" s="102" t="s">
        <v>52834</v>
      </c>
      <c r="T19" s="2"/>
    </row>
    <row r="20" spans="1:20">
      <c r="A20" s="2"/>
      <c r="B20" s="153">
        <v>18</v>
      </c>
      <c r="C20" s="294" t="s">
        <v>52473</v>
      </c>
      <c r="D20" s="295"/>
      <c r="E20" s="295"/>
      <c r="F20" s="295"/>
      <c r="G20" s="295"/>
      <c r="H20" s="295"/>
      <c r="I20" s="295"/>
      <c r="J20" s="296"/>
      <c r="K20" s="2"/>
      <c r="L20" s="100">
        <v>18</v>
      </c>
      <c r="M20" s="101" t="s">
        <v>52825</v>
      </c>
      <c r="N20" s="294" t="s">
        <v>52648</v>
      </c>
      <c r="O20" s="295"/>
      <c r="P20" s="295"/>
      <c r="Q20" s="295"/>
      <c r="R20" s="303"/>
      <c r="S20" s="102" t="s">
        <v>52649</v>
      </c>
      <c r="T20" s="2"/>
    </row>
    <row r="21" spans="1:20">
      <c r="A21" s="2"/>
      <c r="B21" s="153">
        <v>19</v>
      </c>
      <c r="C21" s="294" t="s">
        <v>52472</v>
      </c>
      <c r="D21" s="295"/>
      <c r="E21" s="295"/>
      <c r="F21" s="295"/>
      <c r="G21" s="295"/>
      <c r="H21" s="295"/>
      <c r="I21" s="295"/>
      <c r="J21" s="296"/>
      <c r="K21" s="2"/>
      <c r="L21" s="100">
        <v>19</v>
      </c>
      <c r="M21" s="101" t="s">
        <v>52825</v>
      </c>
      <c r="N21" s="294" t="s">
        <v>52650</v>
      </c>
      <c r="O21" s="295"/>
      <c r="P21" s="295"/>
      <c r="Q21" s="295"/>
      <c r="R21" s="303"/>
      <c r="S21" s="102" t="s">
        <v>52836</v>
      </c>
      <c r="T21" s="2"/>
    </row>
    <row r="22" spans="1:20">
      <c r="A22" s="2"/>
      <c r="B22" s="153">
        <v>20</v>
      </c>
      <c r="C22" s="294" t="s">
        <v>52411</v>
      </c>
      <c r="D22" s="295"/>
      <c r="E22" s="295"/>
      <c r="F22" s="295"/>
      <c r="G22" s="295"/>
      <c r="H22" s="295"/>
      <c r="I22" s="295"/>
      <c r="J22" s="296"/>
      <c r="K22" s="2"/>
      <c r="L22" s="100">
        <v>20</v>
      </c>
      <c r="M22" s="101" t="s">
        <v>52825</v>
      </c>
      <c r="N22" s="294" t="s">
        <v>52652</v>
      </c>
      <c r="O22" s="295"/>
      <c r="P22" s="295"/>
      <c r="Q22" s="295"/>
      <c r="R22" s="303"/>
      <c r="S22" s="102" t="s">
        <v>52837</v>
      </c>
      <c r="T22" s="2"/>
    </row>
    <row r="23" spans="1:20">
      <c r="A23" s="2"/>
      <c r="B23" s="153">
        <v>21</v>
      </c>
      <c r="C23" s="294" t="s">
        <v>52317</v>
      </c>
      <c r="D23" s="295"/>
      <c r="E23" s="295"/>
      <c r="F23" s="295"/>
      <c r="G23" s="295"/>
      <c r="H23" s="295"/>
      <c r="I23" s="295"/>
      <c r="J23" s="296"/>
      <c r="K23" s="2"/>
      <c r="L23" s="100">
        <v>21</v>
      </c>
      <c r="M23" s="101" t="s">
        <v>52825</v>
      </c>
      <c r="N23" s="294" t="s">
        <v>52654</v>
      </c>
      <c r="O23" s="295"/>
      <c r="P23" s="295"/>
      <c r="Q23" s="295"/>
      <c r="R23" s="303"/>
      <c r="S23" s="102" t="s">
        <v>52655</v>
      </c>
      <c r="T23" s="2"/>
    </row>
    <row r="24" spans="1:20">
      <c r="A24" s="2"/>
      <c r="B24" s="153">
        <v>22</v>
      </c>
      <c r="C24" s="294" t="s">
        <v>52428</v>
      </c>
      <c r="D24" s="295"/>
      <c r="E24" s="295"/>
      <c r="F24" s="295"/>
      <c r="G24" s="295"/>
      <c r="H24" s="295"/>
      <c r="I24" s="295"/>
      <c r="J24" s="296"/>
      <c r="K24" s="2"/>
      <c r="L24" s="100">
        <v>22</v>
      </c>
      <c r="M24" s="101" t="s">
        <v>52825</v>
      </c>
      <c r="N24" s="294" t="s">
        <v>52879</v>
      </c>
      <c r="O24" s="295"/>
      <c r="P24" s="295"/>
      <c r="Q24" s="295"/>
      <c r="R24" s="303"/>
      <c r="S24" s="102"/>
      <c r="T24" s="2"/>
    </row>
    <row r="25" spans="1:20">
      <c r="A25" s="2"/>
      <c r="B25" s="153">
        <v>23</v>
      </c>
      <c r="C25" s="294" t="s">
        <v>52429</v>
      </c>
      <c r="D25" s="295"/>
      <c r="E25" s="295"/>
      <c r="F25" s="295"/>
      <c r="G25" s="295"/>
      <c r="H25" s="295"/>
      <c r="I25" s="295"/>
      <c r="J25" s="296"/>
      <c r="K25" s="2"/>
      <c r="L25" s="100">
        <v>23</v>
      </c>
      <c r="M25" s="101" t="s">
        <v>52825</v>
      </c>
      <c r="N25" s="294" t="s">
        <v>52658</v>
      </c>
      <c r="O25" s="295"/>
      <c r="P25" s="295"/>
      <c r="Q25" s="295"/>
      <c r="R25" s="303"/>
      <c r="S25" s="102"/>
      <c r="T25" s="2"/>
    </row>
    <row r="26" spans="1:20">
      <c r="A26" s="2"/>
      <c r="B26" s="153">
        <v>24</v>
      </c>
      <c r="C26" s="294" t="s">
        <v>52409</v>
      </c>
      <c r="D26" s="295"/>
      <c r="E26" s="295"/>
      <c r="F26" s="295"/>
      <c r="G26" s="295"/>
      <c r="H26" s="295"/>
      <c r="I26" s="295"/>
      <c r="J26" s="296"/>
      <c r="K26" s="2"/>
      <c r="L26" s="100">
        <v>24</v>
      </c>
      <c r="M26" s="101" t="s">
        <v>52825</v>
      </c>
      <c r="N26" s="294" t="s">
        <v>52659</v>
      </c>
      <c r="O26" s="295"/>
      <c r="P26" s="295"/>
      <c r="Q26" s="295"/>
      <c r="R26" s="303"/>
      <c r="S26" s="102"/>
      <c r="T26" s="2"/>
    </row>
    <row r="27" spans="1:20">
      <c r="A27" s="2"/>
      <c r="B27" s="153">
        <v>25</v>
      </c>
      <c r="C27" s="294" t="s">
        <v>52403</v>
      </c>
      <c r="D27" s="295"/>
      <c r="E27" s="295"/>
      <c r="F27" s="295"/>
      <c r="G27" s="295"/>
      <c r="H27" s="295"/>
      <c r="I27" s="295"/>
      <c r="J27" s="296"/>
      <c r="K27" s="2"/>
      <c r="L27" s="100">
        <v>25</v>
      </c>
      <c r="M27" s="101" t="s">
        <v>52825</v>
      </c>
      <c r="N27" s="294" t="s">
        <v>52660</v>
      </c>
      <c r="O27" s="295"/>
      <c r="P27" s="295"/>
      <c r="Q27" s="295"/>
      <c r="R27" s="303"/>
      <c r="S27" s="102"/>
      <c r="T27" s="2"/>
    </row>
    <row r="28" spans="1:20">
      <c r="A28" s="2"/>
      <c r="B28" s="153">
        <v>26</v>
      </c>
      <c r="C28" s="294" t="s">
        <v>52424</v>
      </c>
      <c r="D28" s="295"/>
      <c r="E28" s="295"/>
      <c r="F28" s="295"/>
      <c r="G28" s="295"/>
      <c r="H28" s="295"/>
      <c r="I28" s="295"/>
      <c r="J28" s="296"/>
      <c r="K28" s="2"/>
      <c r="L28" s="100">
        <v>26</v>
      </c>
      <c r="M28" s="101" t="s">
        <v>52825</v>
      </c>
      <c r="N28" s="294" t="s">
        <v>52661</v>
      </c>
      <c r="O28" s="295"/>
      <c r="P28" s="295"/>
      <c r="Q28" s="295"/>
      <c r="R28" s="303"/>
      <c r="S28" s="102"/>
      <c r="T28" s="2"/>
    </row>
    <row r="29" spans="1:20">
      <c r="A29" s="2"/>
      <c r="B29" s="153">
        <v>27</v>
      </c>
      <c r="C29" s="294" t="s">
        <v>52412</v>
      </c>
      <c r="D29" s="295"/>
      <c r="E29" s="295"/>
      <c r="F29" s="295"/>
      <c r="G29" s="295"/>
      <c r="H29" s="295"/>
      <c r="I29" s="295"/>
      <c r="J29" s="296"/>
      <c r="K29" s="2"/>
      <c r="L29" s="100">
        <v>27</v>
      </c>
      <c r="M29" s="101" t="s">
        <v>52825</v>
      </c>
      <c r="N29" s="294" t="s">
        <v>52662</v>
      </c>
      <c r="O29" s="295"/>
      <c r="P29" s="295"/>
      <c r="Q29" s="295"/>
      <c r="R29" s="303"/>
      <c r="S29" s="102"/>
      <c r="T29" s="2"/>
    </row>
    <row r="30" spans="1:20">
      <c r="A30" s="2"/>
      <c r="B30" s="153">
        <v>28</v>
      </c>
      <c r="C30" s="294" t="s">
        <v>52443</v>
      </c>
      <c r="D30" s="295"/>
      <c r="E30" s="295"/>
      <c r="F30" s="295"/>
      <c r="G30" s="295"/>
      <c r="H30" s="295"/>
      <c r="I30" s="295"/>
      <c r="J30" s="296"/>
      <c r="K30" s="2"/>
      <c r="L30" s="100">
        <v>28</v>
      </c>
      <c r="M30" s="101" t="s">
        <v>52825</v>
      </c>
      <c r="N30" s="294" t="s">
        <v>52663</v>
      </c>
      <c r="O30" s="295"/>
      <c r="P30" s="295"/>
      <c r="Q30" s="295"/>
      <c r="R30" s="303"/>
      <c r="S30" s="102"/>
      <c r="T30" s="2"/>
    </row>
    <row r="31" spans="1:20">
      <c r="A31" s="2"/>
      <c r="B31" s="153">
        <v>29</v>
      </c>
      <c r="C31" s="294" t="s">
        <v>52410</v>
      </c>
      <c r="D31" s="295"/>
      <c r="E31" s="295"/>
      <c r="F31" s="295"/>
      <c r="G31" s="295"/>
      <c r="H31" s="295"/>
      <c r="I31" s="295"/>
      <c r="J31" s="296"/>
      <c r="K31" s="2"/>
      <c r="L31" s="100">
        <v>29</v>
      </c>
      <c r="M31" s="101" t="s">
        <v>52825</v>
      </c>
      <c r="N31" s="294" t="s">
        <v>52664</v>
      </c>
      <c r="O31" s="295"/>
      <c r="P31" s="295"/>
      <c r="Q31" s="295"/>
      <c r="R31" s="303"/>
      <c r="S31" s="102"/>
      <c r="T31" s="2"/>
    </row>
    <row r="32" spans="1:20">
      <c r="A32" s="2"/>
      <c r="B32" s="153">
        <v>30</v>
      </c>
      <c r="C32" s="294" t="s">
        <v>52407</v>
      </c>
      <c r="D32" s="295"/>
      <c r="E32" s="295"/>
      <c r="F32" s="295"/>
      <c r="G32" s="295"/>
      <c r="H32" s="295"/>
      <c r="I32" s="295"/>
      <c r="J32" s="296"/>
      <c r="K32" s="2"/>
      <c r="L32" s="100">
        <v>30</v>
      </c>
      <c r="M32" s="101" t="s">
        <v>52825</v>
      </c>
      <c r="N32" s="294" t="s">
        <v>52665</v>
      </c>
      <c r="O32" s="295"/>
      <c r="P32" s="295"/>
      <c r="Q32" s="295"/>
      <c r="R32" s="303"/>
      <c r="S32" s="102"/>
      <c r="T32" s="2"/>
    </row>
    <row r="33" spans="1:20">
      <c r="A33" s="2"/>
      <c r="B33" s="153">
        <v>31</v>
      </c>
      <c r="C33" s="294" t="s">
        <v>52421</v>
      </c>
      <c r="D33" s="295"/>
      <c r="E33" s="295"/>
      <c r="F33" s="295"/>
      <c r="G33" s="295"/>
      <c r="H33" s="295"/>
      <c r="I33" s="295"/>
      <c r="J33" s="296"/>
      <c r="K33" s="2"/>
      <c r="L33" s="100">
        <v>31</v>
      </c>
      <c r="M33" s="101" t="s">
        <v>52825</v>
      </c>
      <c r="N33" s="294" t="s">
        <v>52661</v>
      </c>
      <c r="O33" s="295"/>
      <c r="P33" s="295"/>
      <c r="Q33" s="295"/>
      <c r="R33" s="303"/>
      <c r="S33" s="102"/>
      <c r="T33" s="2"/>
    </row>
    <row r="34" spans="1:20">
      <c r="A34" s="2"/>
      <c r="B34" s="153">
        <v>32</v>
      </c>
      <c r="C34" s="294" t="s">
        <v>52420</v>
      </c>
      <c r="D34" s="295"/>
      <c r="E34" s="295"/>
      <c r="F34" s="295"/>
      <c r="G34" s="295"/>
      <c r="H34" s="295"/>
      <c r="I34" s="295"/>
      <c r="J34" s="296"/>
      <c r="K34" s="2"/>
      <c r="L34" s="100">
        <v>32</v>
      </c>
      <c r="M34" s="101" t="s">
        <v>52825</v>
      </c>
      <c r="N34" s="294" t="s">
        <v>52662</v>
      </c>
      <c r="O34" s="295"/>
      <c r="P34" s="295"/>
      <c r="Q34" s="295"/>
      <c r="R34" s="303"/>
      <c r="S34" s="102"/>
      <c r="T34" s="2"/>
    </row>
    <row r="35" spans="1:20">
      <c r="A35" s="2"/>
      <c r="B35" s="153">
        <v>33</v>
      </c>
      <c r="C35" s="294" t="s">
        <v>52298</v>
      </c>
      <c r="D35" s="295"/>
      <c r="E35" s="295"/>
      <c r="F35" s="295"/>
      <c r="G35" s="295"/>
      <c r="H35" s="295"/>
      <c r="I35" s="295"/>
      <c r="J35" s="296"/>
      <c r="K35" s="2"/>
      <c r="L35" s="100">
        <v>33</v>
      </c>
      <c r="M35" s="101" t="s">
        <v>52825</v>
      </c>
      <c r="N35" s="294" t="s">
        <v>52666</v>
      </c>
      <c r="O35" s="295"/>
      <c r="P35" s="295"/>
      <c r="Q35" s="295"/>
      <c r="R35" s="303"/>
      <c r="S35" s="102"/>
      <c r="T35" s="2"/>
    </row>
    <row r="36" spans="1:20">
      <c r="A36" s="2"/>
      <c r="B36" s="153">
        <v>34</v>
      </c>
      <c r="C36" s="294" t="s">
        <v>52296</v>
      </c>
      <c r="D36" s="295"/>
      <c r="E36" s="295"/>
      <c r="F36" s="295"/>
      <c r="G36" s="295"/>
      <c r="H36" s="295"/>
      <c r="I36" s="295"/>
      <c r="J36" s="296"/>
      <c r="K36" s="2"/>
      <c r="L36" s="100">
        <v>34</v>
      </c>
      <c r="M36" s="101" t="s">
        <v>52825</v>
      </c>
      <c r="N36" s="294" t="s">
        <v>52667</v>
      </c>
      <c r="O36" s="295"/>
      <c r="P36" s="295"/>
      <c r="Q36" s="295"/>
      <c r="R36" s="303"/>
      <c r="S36" s="102"/>
      <c r="T36" s="2"/>
    </row>
    <row r="37" spans="1:20">
      <c r="A37" s="2"/>
      <c r="B37" s="153">
        <v>35</v>
      </c>
      <c r="C37" s="294" t="s">
        <v>52426</v>
      </c>
      <c r="D37" s="295"/>
      <c r="E37" s="295"/>
      <c r="F37" s="295"/>
      <c r="G37" s="295"/>
      <c r="H37" s="295"/>
      <c r="I37" s="295"/>
      <c r="J37" s="296"/>
      <c r="K37" s="2"/>
      <c r="L37" s="100">
        <v>35</v>
      </c>
      <c r="M37" s="101" t="s">
        <v>52825</v>
      </c>
      <c r="N37" s="294" t="s">
        <v>52668</v>
      </c>
      <c r="O37" s="295"/>
      <c r="P37" s="295"/>
      <c r="Q37" s="295"/>
      <c r="R37" s="303"/>
      <c r="S37" s="102"/>
      <c r="T37" s="2"/>
    </row>
    <row r="38" spans="1:20">
      <c r="A38" s="2"/>
      <c r="B38" s="153">
        <v>36</v>
      </c>
      <c r="C38" s="294" t="s">
        <v>52215</v>
      </c>
      <c r="D38" s="295"/>
      <c r="E38" s="295"/>
      <c r="F38" s="295"/>
      <c r="G38" s="295"/>
      <c r="H38" s="295"/>
      <c r="I38" s="295"/>
      <c r="J38" s="296"/>
      <c r="K38" s="2"/>
      <c r="L38" s="100">
        <v>36</v>
      </c>
      <c r="M38" s="101" t="s">
        <v>52825</v>
      </c>
      <c r="N38" s="294" t="s">
        <v>52669</v>
      </c>
      <c r="O38" s="295"/>
      <c r="P38" s="295"/>
      <c r="Q38" s="295"/>
      <c r="R38" s="303"/>
      <c r="S38" s="102"/>
      <c r="T38" s="2"/>
    </row>
    <row r="39" spans="1:20">
      <c r="A39" s="2"/>
      <c r="B39" s="153">
        <v>37</v>
      </c>
      <c r="C39" s="294" t="s">
        <v>52220</v>
      </c>
      <c r="D39" s="295"/>
      <c r="E39" s="295"/>
      <c r="F39" s="295"/>
      <c r="G39" s="295"/>
      <c r="H39" s="295"/>
      <c r="I39" s="295"/>
      <c r="J39" s="296"/>
      <c r="K39" s="2"/>
      <c r="L39" s="100">
        <v>37</v>
      </c>
      <c r="M39" s="101" t="s">
        <v>52825</v>
      </c>
      <c r="N39" s="294" t="s">
        <v>52670</v>
      </c>
      <c r="O39" s="295"/>
      <c r="P39" s="295"/>
      <c r="Q39" s="295"/>
      <c r="R39" s="303"/>
      <c r="S39" s="102"/>
      <c r="T39" s="2"/>
    </row>
    <row r="40" spans="1:20">
      <c r="A40" s="2"/>
      <c r="B40" s="153">
        <v>38</v>
      </c>
      <c r="C40" s="294" t="s">
        <v>52417</v>
      </c>
      <c r="D40" s="295"/>
      <c r="E40" s="295"/>
      <c r="F40" s="295"/>
      <c r="G40" s="295"/>
      <c r="H40" s="295"/>
      <c r="I40" s="295"/>
      <c r="J40" s="296"/>
      <c r="K40" s="2"/>
      <c r="L40" s="100">
        <v>38</v>
      </c>
      <c r="M40" s="101" t="s">
        <v>52825</v>
      </c>
      <c r="N40" s="294" t="s">
        <v>52671</v>
      </c>
      <c r="O40" s="295"/>
      <c r="P40" s="295"/>
      <c r="Q40" s="295"/>
      <c r="R40" s="303"/>
      <c r="S40" s="102"/>
      <c r="T40" s="2"/>
    </row>
    <row r="41" spans="1:20">
      <c r="A41" s="2"/>
      <c r="B41" s="153">
        <v>39</v>
      </c>
      <c r="C41" s="294" t="s">
        <v>52413</v>
      </c>
      <c r="D41" s="295"/>
      <c r="E41" s="295"/>
      <c r="F41" s="295"/>
      <c r="G41" s="295"/>
      <c r="H41" s="295"/>
      <c r="I41" s="295"/>
      <c r="J41" s="296"/>
      <c r="K41" s="2"/>
      <c r="L41" s="100">
        <v>39</v>
      </c>
      <c r="M41" s="101" t="s">
        <v>52825</v>
      </c>
      <c r="N41" s="294" t="s">
        <v>52672</v>
      </c>
      <c r="O41" s="295"/>
      <c r="P41" s="295"/>
      <c r="Q41" s="295"/>
      <c r="R41" s="303"/>
      <c r="S41" s="102"/>
      <c r="T41" s="2"/>
    </row>
    <row r="42" spans="1:20">
      <c r="A42" s="2"/>
      <c r="B42" s="153">
        <v>40</v>
      </c>
      <c r="C42" s="294" t="s">
        <v>52287</v>
      </c>
      <c r="D42" s="295"/>
      <c r="E42" s="295"/>
      <c r="F42" s="295"/>
      <c r="G42" s="295"/>
      <c r="H42" s="295"/>
      <c r="I42" s="295"/>
      <c r="J42" s="296"/>
      <c r="K42" s="2"/>
      <c r="L42" s="100">
        <v>40</v>
      </c>
      <c r="M42" s="101" t="s">
        <v>52825</v>
      </c>
      <c r="N42" s="294" t="s">
        <v>52673</v>
      </c>
      <c r="O42" s="295"/>
      <c r="P42" s="295"/>
      <c r="Q42" s="295"/>
      <c r="R42" s="303"/>
      <c r="S42" s="102"/>
      <c r="T42" s="2"/>
    </row>
    <row r="43" spans="1:20">
      <c r="A43" s="2"/>
      <c r="B43" s="153">
        <v>41</v>
      </c>
      <c r="C43" s="294" t="s">
        <v>52209</v>
      </c>
      <c r="D43" s="295"/>
      <c r="E43" s="295"/>
      <c r="F43" s="295"/>
      <c r="G43" s="295"/>
      <c r="H43" s="295"/>
      <c r="I43" s="295"/>
      <c r="J43" s="296"/>
      <c r="K43" s="2"/>
      <c r="L43" s="100">
        <v>41</v>
      </c>
      <c r="M43" s="101" t="s">
        <v>52825</v>
      </c>
      <c r="N43" s="294" t="s">
        <v>52674</v>
      </c>
      <c r="O43" s="295"/>
      <c r="P43" s="295"/>
      <c r="Q43" s="295"/>
      <c r="R43" s="303"/>
      <c r="S43" s="102"/>
      <c r="T43" s="2"/>
    </row>
    <row r="44" spans="1:20">
      <c r="A44" s="2"/>
      <c r="B44" s="153">
        <v>42</v>
      </c>
      <c r="C44" s="294" t="s">
        <v>52404</v>
      </c>
      <c r="D44" s="295"/>
      <c r="E44" s="295"/>
      <c r="F44" s="295"/>
      <c r="G44" s="295"/>
      <c r="H44" s="295"/>
      <c r="I44" s="295"/>
      <c r="J44" s="296"/>
      <c r="K44" s="2"/>
      <c r="L44" s="100">
        <v>42</v>
      </c>
      <c r="M44" s="101" t="s">
        <v>52825</v>
      </c>
      <c r="N44" s="294" t="s">
        <v>52675</v>
      </c>
      <c r="O44" s="295"/>
      <c r="P44" s="295"/>
      <c r="Q44" s="295"/>
      <c r="R44" s="303"/>
      <c r="S44" s="102"/>
      <c r="T44" s="2"/>
    </row>
    <row r="45" spans="1:20">
      <c r="A45" s="2"/>
      <c r="B45" s="153">
        <v>43</v>
      </c>
      <c r="C45" s="294" t="s">
        <v>52243</v>
      </c>
      <c r="D45" s="295"/>
      <c r="E45" s="295"/>
      <c r="F45" s="295"/>
      <c r="G45" s="295"/>
      <c r="H45" s="295"/>
      <c r="I45" s="295"/>
      <c r="J45" s="296"/>
      <c r="K45" s="2"/>
      <c r="L45" s="100">
        <v>43</v>
      </c>
      <c r="M45" s="101" t="s">
        <v>52825</v>
      </c>
      <c r="N45" s="294" t="s">
        <v>52676</v>
      </c>
      <c r="O45" s="295"/>
      <c r="P45" s="295"/>
      <c r="Q45" s="295"/>
      <c r="R45" s="303"/>
      <c r="S45" s="102"/>
      <c r="T45" s="2"/>
    </row>
    <row r="46" spans="1:20">
      <c r="A46" s="2"/>
      <c r="B46" s="153">
        <v>44</v>
      </c>
      <c r="C46" s="294" t="s">
        <v>52308</v>
      </c>
      <c r="D46" s="295"/>
      <c r="E46" s="295"/>
      <c r="F46" s="295"/>
      <c r="G46" s="295"/>
      <c r="H46" s="295"/>
      <c r="I46" s="295"/>
      <c r="J46" s="296"/>
      <c r="K46" s="2"/>
      <c r="L46" s="100">
        <v>44</v>
      </c>
      <c r="M46" s="101" t="s">
        <v>52825</v>
      </c>
      <c r="N46" s="294" t="s">
        <v>52677</v>
      </c>
      <c r="O46" s="295"/>
      <c r="P46" s="295"/>
      <c r="Q46" s="295"/>
      <c r="R46" s="303"/>
      <c r="S46" s="102"/>
      <c r="T46" s="2"/>
    </row>
    <row r="47" spans="1:20">
      <c r="A47" s="2"/>
      <c r="B47" s="153">
        <v>45</v>
      </c>
      <c r="C47" s="294" t="s">
        <v>52292</v>
      </c>
      <c r="D47" s="295"/>
      <c r="E47" s="295"/>
      <c r="F47" s="295"/>
      <c r="G47" s="295"/>
      <c r="H47" s="295"/>
      <c r="I47" s="295"/>
      <c r="J47" s="296"/>
      <c r="K47" s="2"/>
      <c r="L47" s="100">
        <v>45</v>
      </c>
      <c r="M47" s="101" t="s">
        <v>52825</v>
      </c>
      <c r="N47" s="294" t="s">
        <v>52678</v>
      </c>
      <c r="O47" s="295"/>
      <c r="P47" s="295"/>
      <c r="Q47" s="295"/>
      <c r="R47" s="303"/>
      <c r="S47" s="102"/>
      <c r="T47" s="2"/>
    </row>
    <row r="48" spans="1:20">
      <c r="A48" s="2"/>
      <c r="B48" s="153">
        <v>46</v>
      </c>
      <c r="C48" s="294" t="s">
        <v>52230</v>
      </c>
      <c r="D48" s="295"/>
      <c r="E48" s="295"/>
      <c r="F48" s="295"/>
      <c r="G48" s="295"/>
      <c r="H48" s="295"/>
      <c r="I48" s="295"/>
      <c r="J48" s="296"/>
      <c r="K48" s="2"/>
      <c r="L48" s="100">
        <v>46</v>
      </c>
      <c r="M48" s="101" t="s">
        <v>52825</v>
      </c>
      <c r="N48" s="294" t="s">
        <v>52679</v>
      </c>
      <c r="O48" s="295"/>
      <c r="P48" s="295"/>
      <c r="Q48" s="295"/>
      <c r="R48" s="303"/>
      <c r="S48" s="102"/>
      <c r="T48" s="2"/>
    </row>
    <row r="49" spans="1:20">
      <c r="A49" s="2"/>
      <c r="B49" s="153">
        <v>47</v>
      </c>
      <c r="C49" s="294" t="s">
        <v>52349</v>
      </c>
      <c r="D49" s="295"/>
      <c r="E49" s="295"/>
      <c r="F49" s="295"/>
      <c r="G49" s="295"/>
      <c r="H49" s="295"/>
      <c r="I49" s="295"/>
      <c r="J49" s="296"/>
      <c r="K49" s="2"/>
      <c r="L49" s="100">
        <v>47</v>
      </c>
      <c r="M49" s="101" t="s">
        <v>52825</v>
      </c>
      <c r="N49" s="294" t="s">
        <v>52680</v>
      </c>
      <c r="O49" s="295"/>
      <c r="P49" s="295"/>
      <c r="Q49" s="295"/>
      <c r="R49" s="303"/>
      <c r="S49" s="102" t="s">
        <v>52681</v>
      </c>
      <c r="T49" s="2"/>
    </row>
    <row r="50" spans="1:20">
      <c r="A50" s="2"/>
      <c r="B50" s="153">
        <v>48</v>
      </c>
      <c r="C50" s="294" t="s">
        <v>52368</v>
      </c>
      <c r="D50" s="295"/>
      <c r="E50" s="295"/>
      <c r="F50" s="295"/>
      <c r="G50" s="295"/>
      <c r="H50" s="295"/>
      <c r="I50" s="295"/>
      <c r="J50" s="296"/>
      <c r="K50" s="2"/>
      <c r="L50" s="100">
        <v>48</v>
      </c>
      <c r="M50" s="101" t="s">
        <v>52825</v>
      </c>
      <c r="N50" s="294" t="s">
        <v>52877</v>
      </c>
      <c r="O50" s="295"/>
      <c r="P50" s="295"/>
      <c r="Q50" s="295"/>
      <c r="R50" s="303"/>
      <c r="S50" s="102"/>
      <c r="T50" s="2"/>
    </row>
    <row r="51" spans="1:20">
      <c r="A51" s="2"/>
      <c r="B51" s="153">
        <v>49</v>
      </c>
      <c r="C51" s="294" t="s">
        <v>52377</v>
      </c>
      <c r="D51" s="295"/>
      <c r="E51" s="295"/>
      <c r="F51" s="295"/>
      <c r="G51" s="295"/>
      <c r="H51" s="295"/>
      <c r="I51" s="295"/>
      <c r="J51" s="296"/>
      <c r="K51" s="2"/>
      <c r="L51" s="100">
        <v>49</v>
      </c>
      <c r="M51" s="101" t="s">
        <v>52825</v>
      </c>
      <c r="N51" s="294" t="s">
        <v>52683</v>
      </c>
      <c r="O51" s="295"/>
      <c r="P51" s="295"/>
      <c r="Q51" s="295"/>
      <c r="R51" s="303"/>
      <c r="S51" s="102"/>
      <c r="T51" s="2"/>
    </row>
    <row r="52" spans="1:20">
      <c r="A52" s="2"/>
      <c r="B52" s="153">
        <v>50</v>
      </c>
      <c r="C52" s="294" t="s">
        <v>52218</v>
      </c>
      <c r="D52" s="295"/>
      <c r="E52" s="295"/>
      <c r="F52" s="295"/>
      <c r="G52" s="295"/>
      <c r="H52" s="295"/>
      <c r="I52" s="295"/>
      <c r="J52" s="296"/>
      <c r="K52" s="2"/>
      <c r="L52" s="100">
        <v>50</v>
      </c>
      <c r="M52" s="101" t="s">
        <v>52825</v>
      </c>
      <c r="N52" s="294" t="s">
        <v>52684</v>
      </c>
      <c r="O52" s="295"/>
      <c r="P52" s="295"/>
      <c r="Q52" s="295"/>
      <c r="R52" s="303"/>
      <c r="S52" s="102"/>
      <c r="T52" s="2"/>
    </row>
    <row r="53" spans="1:20">
      <c r="A53" s="2"/>
      <c r="B53" s="153">
        <v>51</v>
      </c>
      <c r="C53" s="294" t="s">
        <v>52414</v>
      </c>
      <c r="D53" s="295"/>
      <c r="E53" s="295"/>
      <c r="F53" s="295"/>
      <c r="G53" s="295"/>
      <c r="H53" s="295"/>
      <c r="I53" s="295"/>
      <c r="J53" s="296"/>
      <c r="K53" s="2"/>
      <c r="L53" s="100">
        <v>51</v>
      </c>
      <c r="M53" s="101" t="s">
        <v>52825</v>
      </c>
      <c r="N53" s="294" t="s">
        <v>52878</v>
      </c>
      <c r="O53" s="295"/>
      <c r="P53" s="295"/>
      <c r="Q53" s="295"/>
      <c r="R53" s="303"/>
      <c r="S53" s="102"/>
      <c r="T53" s="2"/>
    </row>
    <row r="54" spans="1:20">
      <c r="A54" s="2"/>
      <c r="B54" s="153">
        <v>52</v>
      </c>
      <c r="C54" s="294" t="s">
        <v>52408</v>
      </c>
      <c r="D54" s="295"/>
      <c r="E54" s="295"/>
      <c r="F54" s="295"/>
      <c r="G54" s="295"/>
      <c r="H54" s="295"/>
      <c r="I54" s="295"/>
      <c r="J54" s="296"/>
      <c r="K54" s="2"/>
      <c r="L54" s="100">
        <v>52</v>
      </c>
      <c r="M54" s="101" t="s">
        <v>52825</v>
      </c>
      <c r="N54" s="294" t="s">
        <v>52686</v>
      </c>
      <c r="O54" s="295"/>
      <c r="P54" s="295"/>
      <c r="Q54" s="295"/>
      <c r="R54" s="303"/>
      <c r="S54" s="102"/>
      <c r="T54" s="2"/>
    </row>
    <row r="55" spans="1:20">
      <c r="A55" s="2"/>
      <c r="B55" s="153">
        <v>53</v>
      </c>
      <c r="C55" s="294" t="s">
        <v>52418</v>
      </c>
      <c r="D55" s="295"/>
      <c r="E55" s="295"/>
      <c r="F55" s="295"/>
      <c r="G55" s="295"/>
      <c r="H55" s="295"/>
      <c r="I55" s="295"/>
      <c r="J55" s="296"/>
      <c r="K55" s="2"/>
      <c r="L55" s="100">
        <v>53</v>
      </c>
      <c r="M55" s="101" t="s">
        <v>52825</v>
      </c>
      <c r="N55" s="294" t="s">
        <v>52687</v>
      </c>
      <c r="O55" s="295"/>
      <c r="P55" s="295"/>
      <c r="Q55" s="295"/>
      <c r="R55" s="303"/>
      <c r="S55" s="102"/>
      <c r="T55" s="2"/>
    </row>
    <row r="56" spans="1:20">
      <c r="A56" s="2"/>
      <c r="B56" s="153">
        <v>54</v>
      </c>
      <c r="C56" s="294" t="s">
        <v>52415</v>
      </c>
      <c r="D56" s="295"/>
      <c r="E56" s="295"/>
      <c r="F56" s="295"/>
      <c r="G56" s="295"/>
      <c r="H56" s="295"/>
      <c r="I56" s="295"/>
      <c r="J56" s="296"/>
      <c r="K56" s="2"/>
      <c r="L56" s="100">
        <v>54</v>
      </c>
      <c r="M56" s="101" t="s">
        <v>52825</v>
      </c>
      <c r="N56" s="294" t="s">
        <v>52688</v>
      </c>
      <c r="O56" s="295"/>
      <c r="P56" s="295"/>
      <c r="Q56" s="295"/>
      <c r="R56" s="303"/>
      <c r="S56" s="102"/>
      <c r="T56" s="2"/>
    </row>
    <row r="57" spans="1:20">
      <c r="A57" s="2"/>
      <c r="B57" s="153">
        <v>55</v>
      </c>
      <c r="C57" s="294" t="s">
        <v>52288</v>
      </c>
      <c r="D57" s="295"/>
      <c r="E57" s="295"/>
      <c r="F57" s="295"/>
      <c r="G57" s="295"/>
      <c r="H57" s="295"/>
      <c r="I57" s="295"/>
      <c r="J57" s="296"/>
      <c r="K57" s="2"/>
      <c r="L57" s="100">
        <v>55</v>
      </c>
      <c r="M57" s="101" t="s">
        <v>52825</v>
      </c>
      <c r="N57" s="294" t="s">
        <v>52689</v>
      </c>
      <c r="O57" s="295"/>
      <c r="P57" s="295"/>
      <c r="Q57" s="295"/>
      <c r="R57" s="303"/>
      <c r="S57" s="102"/>
      <c r="T57" s="2"/>
    </row>
    <row r="58" spans="1:20">
      <c r="A58" s="2"/>
      <c r="B58" s="153">
        <v>56</v>
      </c>
      <c r="C58" s="294" t="s">
        <v>52208</v>
      </c>
      <c r="D58" s="295"/>
      <c r="E58" s="295"/>
      <c r="F58" s="295"/>
      <c r="G58" s="295"/>
      <c r="H58" s="295"/>
      <c r="I58" s="295"/>
      <c r="J58" s="296"/>
      <c r="K58" s="2"/>
      <c r="L58" s="100">
        <v>56</v>
      </c>
      <c r="M58" s="101" t="s">
        <v>52825</v>
      </c>
      <c r="N58" s="294" t="s">
        <v>52690</v>
      </c>
      <c r="O58" s="295"/>
      <c r="P58" s="295"/>
      <c r="Q58" s="295"/>
      <c r="R58" s="303"/>
      <c r="S58" s="102"/>
      <c r="T58" s="2"/>
    </row>
    <row r="59" spans="1:20">
      <c r="A59" s="2"/>
      <c r="B59" s="153">
        <v>57</v>
      </c>
      <c r="C59" s="294" t="s">
        <v>52405</v>
      </c>
      <c r="D59" s="295"/>
      <c r="E59" s="295"/>
      <c r="F59" s="295"/>
      <c r="G59" s="295"/>
      <c r="H59" s="295"/>
      <c r="I59" s="295"/>
      <c r="J59" s="296"/>
      <c r="K59" s="2"/>
      <c r="L59" s="100">
        <v>57</v>
      </c>
      <c r="M59" s="101" t="s">
        <v>52825</v>
      </c>
      <c r="N59" s="294" t="s">
        <v>52691</v>
      </c>
      <c r="O59" s="295"/>
      <c r="P59" s="295"/>
      <c r="Q59" s="295"/>
      <c r="R59" s="303"/>
      <c r="S59" s="102"/>
      <c r="T59" s="2"/>
    </row>
    <row r="60" spans="1:20">
      <c r="A60" s="2"/>
      <c r="B60" s="153">
        <v>58</v>
      </c>
      <c r="C60" s="294" t="s">
        <v>52422</v>
      </c>
      <c r="D60" s="295"/>
      <c r="E60" s="295"/>
      <c r="F60" s="295"/>
      <c r="G60" s="295"/>
      <c r="H60" s="295"/>
      <c r="I60" s="295"/>
      <c r="J60" s="296"/>
      <c r="K60" s="2"/>
      <c r="L60" s="100">
        <v>58</v>
      </c>
      <c r="M60" s="101" t="s">
        <v>52825</v>
      </c>
      <c r="N60" s="294" t="s">
        <v>52692</v>
      </c>
      <c r="O60" s="295"/>
      <c r="P60" s="295"/>
      <c r="Q60" s="295"/>
      <c r="R60" s="303"/>
      <c r="S60" s="102"/>
      <c r="T60" s="2"/>
    </row>
    <row r="61" spans="1:20">
      <c r="A61" s="2"/>
      <c r="B61" s="153">
        <v>59</v>
      </c>
      <c r="C61" s="294" t="s">
        <v>52244</v>
      </c>
      <c r="D61" s="295"/>
      <c r="E61" s="295"/>
      <c r="F61" s="295"/>
      <c r="G61" s="295"/>
      <c r="H61" s="295"/>
      <c r="I61" s="295"/>
      <c r="J61" s="296"/>
      <c r="K61" s="2"/>
      <c r="L61" s="100">
        <v>59</v>
      </c>
      <c r="M61" s="101" t="s">
        <v>52825</v>
      </c>
      <c r="N61" s="294" t="s">
        <v>52693</v>
      </c>
      <c r="O61" s="295"/>
      <c r="P61" s="295"/>
      <c r="Q61" s="295"/>
      <c r="R61" s="303"/>
      <c r="S61" s="102"/>
      <c r="T61" s="2"/>
    </row>
    <row r="62" spans="1:20">
      <c r="A62" s="2"/>
      <c r="B62" s="153">
        <v>60</v>
      </c>
      <c r="C62" s="294" t="s">
        <v>52309</v>
      </c>
      <c r="D62" s="295"/>
      <c r="E62" s="295"/>
      <c r="F62" s="295"/>
      <c r="G62" s="295"/>
      <c r="H62" s="295"/>
      <c r="I62" s="295"/>
      <c r="J62" s="296"/>
      <c r="K62" s="2"/>
      <c r="L62" s="100">
        <v>60</v>
      </c>
      <c r="M62" s="101" t="s">
        <v>52825</v>
      </c>
      <c r="N62" s="294" t="s">
        <v>52694</v>
      </c>
      <c r="O62" s="295"/>
      <c r="P62" s="295"/>
      <c r="Q62" s="295"/>
      <c r="R62" s="303"/>
      <c r="S62" s="102"/>
      <c r="T62" s="2"/>
    </row>
    <row r="63" spans="1:20">
      <c r="A63" s="2"/>
      <c r="B63" s="153">
        <v>61</v>
      </c>
      <c r="C63" s="294" t="s">
        <v>52293</v>
      </c>
      <c r="D63" s="295"/>
      <c r="E63" s="295"/>
      <c r="F63" s="295"/>
      <c r="G63" s="295"/>
      <c r="H63" s="295"/>
      <c r="I63" s="295"/>
      <c r="J63" s="296"/>
      <c r="K63" s="2"/>
      <c r="L63" s="100">
        <v>61</v>
      </c>
      <c r="M63" s="101" t="s">
        <v>52825</v>
      </c>
      <c r="N63" s="294" t="s">
        <v>52695</v>
      </c>
      <c r="O63" s="295"/>
      <c r="P63" s="295"/>
      <c r="Q63" s="295"/>
      <c r="R63" s="303"/>
      <c r="S63" s="102"/>
      <c r="T63" s="2"/>
    </row>
    <row r="64" spans="1:20">
      <c r="A64" s="2"/>
      <c r="B64" s="153">
        <v>62</v>
      </c>
      <c r="C64" s="294" t="s">
        <v>52229</v>
      </c>
      <c r="D64" s="295"/>
      <c r="E64" s="295"/>
      <c r="F64" s="295"/>
      <c r="G64" s="295"/>
      <c r="H64" s="295"/>
      <c r="I64" s="295"/>
      <c r="J64" s="296"/>
      <c r="K64" s="2"/>
      <c r="L64" s="100">
        <v>62</v>
      </c>
      <c r="M64" s="101" t="s">
        <v>52825</v>
      </c>
      <c r="N64" s="294" t="s">
        <v>52696</v>
      </c>
      <c r="O64" s="295"/>
      <c r="P64" s="295"/>
      <c r="Q64" s="295"/>
      <c r="R64" s="303"/>
      <c r="S64" s="102"/>
      <c r="T64" s="2"/>
    </row>
    <row r="65" spans="1:20">
      <c r="A65" s="2"/>
      <c r="B65" s="153">
        <v>63</v>
      </c>
      <c r="C65" s="294" t="s">
        <v>52227</v>
      </c>
      <c r="D65" s="295"/>
      <c r="E65" s="295"/>
      <c r="F65" s="295"/>
      <c r="G65" s="295"/>
      <c r="H65" s="295"/>
      <c r="I65" s="295"/>
      <c r="J65" s="296"/>
      <c r="K65" s="2"/>
      <c r="L65" s="100">
        <v>63</v>
      </c>
      <c r="M65" s="101" t="s">
        <v>52825</v>
      </c>
      <c r="N65" s="294" t="s">
        <v>52697</v>
      </c>
      <c r="O65" s="295"/>
      <c r="P65" s="295"/>
      <c r="Q65" s="295"/>
      <c r="R65" s="303"/>
      <c r="S65" s="102"/>
      <c r="T65" s="2"/>
    </row>
    <row r="66" spans="1:20">
      <c r="A66" s="2"/>
      <c r="B66" s="153">
        <v>64</v>
      </c>
      <c r="C66" s="294" t="s">
        <v>52350</v>
      </c>
      <c r="D66" s="295"/>
      <c r="E66" s="295"/>
      <c r="F66" s="295"/>
      <c r="G66" s="295"/>
      <c r="H66" s="295"/>
      <c r="I66" s="295"/>
      <c r="J66" s="296"/>
      <c r="K66" s="2"/>
      <c r="L66" s="100">
        <v>64</v>
      </c>
      <c r="M66" s="101" t="s">
        <v>52825</v>
      </c>
      <c r="N66" s="294" t="s">
        <v>52698</v>
      </c>
      <c r="O66" s="295"/>
      <c r="P66" s="295"/>
      <c r="Q66" s="295"/>
      <c r="R66" s="303"/>
      <c r="S66" s="102"/>
      <c r="T66" s="2"/>
    </row>
    <row r="67" spans="1:20">
      <c r="A67" s="2"/>
      <c r="B67" s="153">
        <v>65</v>
      </c>
      <c r="C67" s="294" t="s">
        <v>52378</v>
      </c>
      <c r="D67" s="295"/>
      <c r="E67" s="295"/>
      <c r="F67" s="295"/>
      <c r="G67" s="295"/>
      <c r="H67" s="295"/>
      <c r="I67" s="295"/>
      <c r="J67" s="296"/>
      <c r="K67" s="2"/>
      <c r="L67" s="100">
        <v>65</v>
      </c>
      <c r="M67" s="101" t="s">
        <v>52825</v>
      </c>
      <c r="N67" s="294" t="s">
        <v>52699</v>
      </c>
      <c r="O67" s="295"/>
      <c r="P67" s="295"/>
      <c r="Q67" s="295"/>
      <c r="R67" s="303"/>
      <c r="S67" s="102"/>
      <c r="T67" s="2"/>
    </row>
    <row r="68" spans="1:20">
      <c r="A68" s="2"/>
      <c r="B68" s="153">
        <v>66</v>
      </c>
      <c r="C68" s="294" t="s">
        <v>52141</v>
      </c>
      <c r="D68" s="295"/>
      <c r="E68" s="295"/>
      <c r="F68" s="295"/>
      <c r="G68" s="295"/>
      <c r="H68" s="295"/>
      <c r="I68" s="295"/>
      <c r="J68" s="296"/>
      <c r="K68" s="2"/>
      <c r="L68" s="100">
        <v>66</v>
      </c>
      <c r="M68" s="101" t="s">
        <v>52825</v>
      </c>
      <c r="N68" s="294" t="s">
        <v>52700</v>
      </c>
      <c r="O68" s="295"/>
      <c r="P68" s="295"/>
      <c r="Q68" s="295"/>
      <c r="R68" s="303"/>
      <c r="S68" s="102"/>
      <c r="T68" s="2"/>
    </row>
    <row r="69" spans="1:20">
      <c r="A69" s="2"/>
      <c r="B69" s="153">
        <v>67</v>
      </c>
      <c r="C69" s="294" t="s">
        <v>52314</v>
      </c>
      <c r="D69" s="295"/>
      <c r="E69" s="295"/>
      <c r="F69" s="295"/>
      <c r="G69" s="295"/>
      <c r="H69" s="295"/>
      <c r="I69" s="295"/>
      <c r="J69" s="296"/>
      <c r="K69" s="2"/>
      <c r="L69" s="100">
        <v>67</v>
      </c>
      <c r="M69" s="101" t="s">
        <v>52825</v>
      </c>
      <c r="N69" s="294" t="s">
        <v>52701</v>
      </c>
      <c r="O69" s="295"/>
      <c r="P69" s="295"/>
      <c r="Q69" s="295"/>
      <c r="R69" s="303"/>
      <c r="S69" s="102"/>
      <c r="T69" s="2"/>
    </row>
    <row r="70" spans="1:20">
      <c r="A70" s="2"/>
      <c r="B70" s="153">
        <v>68</v>
      </c>
      <c r="C70" s="294" t="s">
        <v>52297</v>
      </c>
      <c r="D70" s="295"/>
      <c r="E70" s="295"/>
      <c r="F70" s="295"/>
      <c r="G70" s="295"/>
      <c r="H70" s="295"/>
      <c r="I70" s="295"/>
      <c r="J70" s="296"/>
      <c r="K70" s="2"/>
      <c r="L70" s="100">
        <v>68</v>
      </c>
      <c r="M70" s="101" t="s">
        <v>52825</v>
      </c>
      <c r="N70" s="294" t="s">
        <v>52702</v>
      </c>
      <c r="O70" s="295"/>
      <c r="P70" s="295"/>
      <c r="Q70" s="295"/>
      <c r="R70" s="303"/>
      <c r="S70" s="102"/>
      <c r="T70" s="2"/>
    </row>
    <row r="71" spans="1:20">
      <c r="A71" s="2"/>
      <c r="B71" s="153">
        <v>69</v>
      </c>
      <c r="C71" s="294" t="s">
        <v>52446</v>
      </c>
      <c r="D71" s="295"/>
      <c r="E71" s="295"/>
      <c r="F71" s="295"/>
      <c r="G71" s="295"/>
      <c r="H71" s="295"/>
      <c r="I71" s="295"/>
      <c r="J71" s="296"/>
      <c r="K71" s="2"/>
      <c r="L71" s="100">
        <v>69</v>
      </c>
      <c r="M71" s="101" t="s">
        <v>52825</v>
      </c>
      <c r="N71" s="294" t="s">
        <v>52703</v>
      </c>
      <c r="O71" s="295"/>
      <c r="P71" s="295"/>
      <c r="Q71" s="295"/>
      <c r="R71" s="303"/>
      <c r="S71" s="102"/>
      <c r="T71" s="2"/>
    </row>
    <row r="72" spans="1:20">
      <c r="A72" s="2"/>
      <c r="B72" s="153">
        <v>70</v>
      </c>
      <c r="C72" s="294" t="s">
        <v>52219</v>
      </c>
      <c r="D72" s="295"/>
      <c r="E72" s="295"/>
      <c r="F72" s="295"/>
      <c r="G72" s="295"/>
      <c r="H72" s="295"/>
      <c r="I72" s="295"/>
      <c r="J72" s="296"/>
      <c r="K72" s="2"/>
      <c r="L72" s="100">
        <v>70</v>
      </c>
      <c r="M72" s="101" t="s">
        <v>52825</v>
      </c>
      <c r="N72" s="294" t="s">
        <v>52672</v>
      </c>
      <c r="O72" s="295"/>
      <c r="P72" s="295"/>
      <c r="Q72" s="295"/>
      <c r="R72" s="303"/>
      <c r="S72" s="102"/>
      <c r="T72" s="2"/>
    </row>
    <row r="73" spans="1:20">
      <c r="A73" s="2"/>
      <c r="B73" s="153">
        <v>71</v>
      </c>
      <c r="C73" s="294" t="s">
        <v>52393</v>
      </c>
      <c r="D73" s="295"/>
      <c r="E73" s="295"/>
      <c r="F73" s="295"/>
      <c r="G73" s="295"/>
      <c r="H73" s="295"/>
      <c r="I73" s="295"/>
      <c r="J73" s="296"/>
      <c r="K73" s="2"/>
      <c r="L73" s="100">
        <v>71</v>
      </c>
      <c r="M73" s="101" t="s">
        <v>52825</v>
      </c>
      <c r="N73" s="294" t="s">
        <v>52673</v>
      </c>
      <c r="O73" s="295"/>
      <c r="P73" s="295"/>
      <c r="Q73" s="295"/>
      <c r="R73" s="303"/>
      <c r="S73" s="102"/>
      <c r="T73" s="2"/>
    </row>
    <row r="74" spans="1:20">
      <c r="A74" s="2"/>
      <c r="B74" s="153">
        <v>72</v>
      </c>
      <c r="C74" s="294" t="s">
        <v>52419</v>
      </c>
      <c r="D74" s="295"/>
      <c r="E74" s="295"/>
      <c r="F74" s="295"/>
      <c r="G74" s="295"/>
      <c r="H74" s="295"/>
      <c r="I74" s="295"/>
      <c r="J74" s="296"/>
      <c r="K74" s="2"/>
      <c r="L74" s="100">
        <v>72</v>
      </c>
      <c r="M74" s="101" t="s">
        <v>52825</v>
      </c>
      <c r="N74" s="294" t="s">
        <v>52704</v>
      </c>
      <c r="O74" s="295"/>
      <c r="P74" s="295"/>
      <c r="Q74" s="295"/>
      <c r="R74" s="303"/>
      <c r="S74" s="102"/>
      <c r="T74" s="2"/>
    </row>
    <row r="75" spans="1:20">
      <c r="A75" s="2"/>
      <c r="B75" s="153">
        <v>73</v>
      </c>
      <c r="C75" s="294" t="s">
        <v>52416</v>
      </c>
      <c r="D75" s="295"/>
      <c r="E75" s="295"/>
      <c r="F75" s="295"/>
      <c r="G75" s="295"/>
      <c r="H75" s="295"/>
      <c r="I75" s="295"/>
      <c r="J75" s="296"/>
      <c r="K75" s="2"/>
      <c r="L75" s="100">
        <v>73</v>
      </c>
      <c r="M75" s="101" t="s">
        <v>52825</v>
      </c>
      <c r="N75" s="294" t="s">
        <v>52705</v>
      </c>
      <c r="O75" s="295"/>
      <c r="P75" s="295"/>
      <c r="Q75" s="295"/>
      <c r="R75" s="303"/>
      <c r="S75" s="102"/>
      <c r="T75" s="2"/>
    </row>
    <row r="76" spans="1:20">
      <c r="A76" s="2"/>
      <c r="B76" s="153">
        <v>74</v>
      </c>
      <c r="C76" s="294" t="s">
        <v>52289</v>
      </c>
      <c r="D76" s="295"/>
      <c r="E76" s="295"/>
      <c r="F76" s="295"/>
      <c r="G76" s="295"/>
      <c r="H76" s="295"/>
      <c r="I76" s="295"/>
      <c r="J76" s="296"/>
      <c r="K76" s="2"/>
      <c r="L76" s="100">
        <v>74</v>
      </c>
      <c r="M76" s="101" t="s">
        <v>52825</v>
      </c>
      <c r="N76" s="294" t="s">
        <v>52841</v>
      </c>
      <c r="O76" s="295"/>
      <c r="P76" s="295"/>
      <c r="Q76" s="295"/>
      <c r="R76" s="303"/>
      <c r="S76" s="102" t="s">
        <v>52838</v>
      </c>
      <c r="T76" s="2"/>
    </row>
    <row r="77" spans="1:20">
      <c r="A77" s="2"/>
      <c r="B77" s="153">
        <v>75</v>
      </c>
      <c r="C77" s="294" t="s">
        <v>52207</v>
      </c>
      <c r="D77" s="295"/>
      <c r="E77" s="295"/>
      <c r="F77" s="295"/>
      <c r="G77" s="295"/>
      <c r="H77" s="295"/>
      <c r="I77" s="295"/>
      <c r="J77" s="296"/>
      <c r="K77" s="2"/>
      <c r="L77" s="100">
        <v>75</v>
      </c>
      <c r="M77" s="101" t="s">
        <v>52825</v>
      </c>
      <c r="N77" s="294" t="s">
        <v>52842</v>
      </c>
      <c r="O77" s="295"/>
      <c r="P77" s="295"/>
      <c r="Q77" s="295"/>
      <c r="R77" s="303"/>
      <c r="S77" s="102" t="s">
        <v>52839</v>
      </c>
      <c r="T77" s="2"/>
    </row>
    <row r="78" spans="1:20">
      <c r="A78" s="2"/>
      <c r="B78" s="153">
        <v>76</v>
      </c>
      <c r="C78" s="294" t="s">
        <v>52406</v>
      </c>
      <c r="D78" s="295"/>
      <c r="E78" s="295"/>
      <c r="F78" s="295"/>
      <c r="G78" s="295"/>
      <c r="H78" s="295"/>
      <c r="I78" s="295"/>
      <c r="J78" s="296"/>
      <c r="K78" s="2"/>
      <c r="L78" s="100">
        <v>76</v>
      </c>
      <c r="M78" s="101" t="s">
        <v>52825</v>
      </c>
      <c r="N78" s="294" t="s">
        <v>54</v>
      </c>
      <c r="O78" s="295"/>
      <c r="P78" s="295"/>
      <c r="Q78" s="295"/>
      <c r="R78" s="303"/>
      <c r="S78" s="102" t="s">
        <v>52840</v>
      </c>
      <c r="T78" s="2"/>
    </row>
    <row r="79" spans="1:20">
      <c r="A79" s="2"/>
      <c r="B79" s="153">
        <v>77</v>
      </c>
      <c r="C79" s="294" t="s">
        <v>52423</v>
      </c>
      <c r="D79" s="295"/>
      <c r="E79" s="295"/>
      <c r="F79" s="295"/>
      <c r="G79" s="295"/>
      <c r="H79" s="295"/>
      <c r="I79" s="295"/>
      <c r="J79" s="296"/>
      <c r="K79" s="2"/>
      <c r="L79" s="100">
        <v>77</v>
      </c>
      <c r="M79" s="103" t="s">
        <v>52818</v>
      </c>
      <c r="N79" s="294" t="s">
        <v>52713</v>
      </c>
      <c r="O79" s="295"/>
      <c r="P79" s="295"/>
      <c r="Q79" s="295"/>
      <c r="R79" s="303"/>
      <c r="S79" s="102"/>
      <c r="T79" s="2"/>
    </row>
    <row r="80" spans="1:20">
      <c r="A80" s="2"/>
      <c r="B80" s="153">
        <v>78</v>
      </c>
      <c r="C80" s="294" t="s">
        <v>52245</v>
      </c>
      <c r="D80" s="295"/>
      <c r="E80" s="295"/>
      <c r="F80" s="295"/>
      <c r="G80" s="295"/>
      <c r="H80" s="295"/>
      <c r="I80" s="295"/>
      <c r="J80" s="296"/>
      <c r="K80" s="2"/>
      <c r="L80" s="100">
        <v>78</v>
      </c>
      <c r="M80" s="103" t="s">
        <v>52525</v>
      </c>
      <c r="N80" s="294" t="s">
        <v>3754</v>
      </c>
      <c r="O80" s="295"/>
      <c r="P80" s="295"/>
      <c r="Q80" s="295"/>
      <c r="R80" s="303"/>
      <c r="S80" s="102"/>
      <c r="T80" s="2"/>
    </row>
    <row r="81" spans="1:20">
      <c r="A81" s="2"/>
      <c r="B81" s="153">
        <v>79</v>
      </c>
      <c r="C81" s="294" t="s">
        <v>52294</v>
      </c>
      <c r="D81" s="295"/>
      <c r="E81" s="295"/>
      <c r="F81" s="295"/>
      <c r="G81" s="295"/>
      <c r="H81" s="295"/>
      <c r="I81" s="295"/>
      <c r="J81" s="296"/>
      <c r="K81" s="2"/>
      <c r="L81" s="100">
        <v>79</v>
      </c>
      <c r="M81" s="103" t="s">
        <v>2641</v>
      </c>
      <c r="N81" s="294" t="s">
        <v>52715</v>
      </c>
      <c r="O81" s="295"/>
      <c r="P81" s="295"/>
      <c r="Q81" s="295"/>
      <c r="R81" s="303"/>
      <c r="S81" s="102"/>
      <c r="T81" s="2"/>
    </row>
    <row r="82" spans="1:20">
      <c r="A82" s="2"/>
      <c r="B82" s="153">
        <v>80</v>
      </c>
      <c r="C82" s="294" t="s">
        <v>52228</v>
      </c>
      <c r="D82" s="295"/>
      <c r="E82" s="295"/>
      <c r="F82" s="295"/>
      <c r="G82" s="295"/>
      <c r="H82" s="295"/>
      <c r="I82" s="295"/>
      <c r="J82" s="296"/>
      <c r="K82" s="2"/>
      <c r="L82" s="100">
        <v>80</v>
      </c>
      <c r="M82" s="103" t="s">
        <v>24</v>
      </c>
      <c r="N82" s="294" t="s">
        <v>52716</v>
      </c>
      <c r="O82" s="295"/>
      <c r="P82" s="295"/>
      <c r="Q82" s="295"/>
      <c r="R82" s="303"/>
      <c r="S82" s="102"/>
      <c r="T82" s="2"/>
    </row>
    <row r="83" spans="1:20">
      <c r="A83" s="2"/>
      <c r="B83" s="153">
        <v>81</v>
      </c>
      <c r="C83" s="294" t="s">
        <v>52226</v>
      </c>
      <c r="D83" s="295"/>
      <c r="E83" s="295"/>
      <c r="F83" s="295"/>
      <c r="G83" s="295"/>
      <c r="H83" s="295"/>
      <c r="I83" s="295"/>
      <c r="J83" s="296"/>
      <c r="K83" s="2"/>
      <c r="L83" s="100">
        <v>81</v>
      </c>
      <c r="M83" s="103" t="s">
        <v>2422</v>
      </c>
      <c r="N83" s="294" t="s">
        <v>3755</v>
      </c>
      <c r="O83" s="295"/>
      <c r="P83" s="295"/>
      <c r="Q83" s="295"/>
      <c r="R83" s="303"/>
      <c r="S83" s="102"/>
      <c r="T83" s="2"/>
    </row>
    <row r="84" spans="1:20">
      <c r="A84" s="2"/>
      <c r="B84" s="153">
        <v>82</v>
      </c>
      <c r="C84" s="294" t="s">
        <v>52351</v>
      </c>
      <c r="D84" s="295"/>
      <c r="E84" s="295"/>
      <c r="F84" s="295"/>
      <c r="G84" s="295"/>
      <c r="H84" s="295"/>
      <c r="I84" s="295"/>
      <c r="J84" s="296"/>
      <c r="K84" s="2"/>
      <c r="L84" s="100">
        <v>82</v>
      </c>
      <c r="M84" s="103" t="s">
        <v>2462</v>
      </c>
      <c r="N84" s="294" t="s">
        <v>3756</v>
      </c>
      <c r="O84" s="295"/>
      <c r="P84" s="295"/>
      <c r="Q84" s="295"/>
      <c r="R84" s="303"/>
      <c r="S84" s="102"/>
      <c r="T84" s="2"/>
    </row>
    <row r="85" spans="1:20">
      <c r="A85" s="2"/>
      <c r="B85" s="153">
        <v>83</v>
      </c>
      <c r="C85" s="294" t="s">
        <v>52761</v>
      </c>
      <c r="D85" s="295"/>
      <c r="E85" s="295"/>
      <c r="F85" s="295"/>
      <c r="G85" s="295"/>
      <c r="H85" s="295"/>
      <c r="I85" s="295"/>
      <c r="J85" s="296"/>
      <c r="K85" s="2"/>
      <c r="L85" s="100">
        <v>83</v>
      </c>
      <c r="M85" s="103" t="s">
        <v>52527</v>
      </c>
      <c r="N85" s="294" t="s">
        <v>3757</v>
      </c>
      <c r="O85" s="295"/>
      <c r="P85" s="295"/>
      <c r="Q85" s="295"/>
      <c r="R85" s="303"/>
      <c r="S85" s="102"/>
      <c r="T85" s="2"/>
    </row>
    <row r="86" spans="1:20">
      <c r="A86" s="2"/>
      <c r="B86" s="153">
        <v>84</v>
      </c>
      <c r="C86" s="294" t="s">
        <v>52379</v>
      </c>
      <c r="D86" s="295"/>
      <c r="E86" s="295"/>
      <c r="F86" s="295"/>
      <c r="G86" s="295"/>
      <c r="H86" s="295"/>
      <c r="I86" s="295"/>
      <c r="J86" s="296"/>
      <c r="K86" s="2"/>
      <c r="L86" s="100">
        <v>84</v>
      </c>
      <c r="M86" s="103" t="s">
        <v>25352</v>
      </c>
      <c r="N86" s="294" t="s">
        <v>3758</v>
      </c>
      <c r="O86" s="295"/>
      <c r="P86" s="295"/>
      <c r="Q86" s="295"/>
      <c r="R86" s="303"/>
      <c r="S86" s="102"/>
      <c r="T86" s="2"/>
    </row>
    <row r="87" spans="1:20">
      <c r="A87" s="2"/>
      <c r="B87" s="153">
        <v>85</v>
      </c>
      <c r="C87" s="294" t="s">
        <v>52143</v>
      </c>
      <c r="D87" s="295"/>
      <c r="E87" s="295"/>
      <c r="F87" s="295"/>
      <c r="G87" s="295"/>
      <c r="H87" s="295"/>
      <c r="I87" s="295"/>
      <c r="J87" s="296"/>
      <c r="K87" s="2"/>
      <c r="L87" s="100">
        <v>85</v>
      </c>
      <c r="M87" s="103" t="s">
        <v>52528</v>
      </c>
      <c r="N87" s="294" t="s">
        <v>3759</v>
      </c>
      <c r="O87" s="295"/>
      <c r="P87" s="295"/>
      <c r="Q87" s="295"/>
      <c r="R87" s="303"/>
      <c r="S87" s="102"/>
      <c r="T87" s="2"/>
    </row>
    <row r="88" spans="1:20">
      <c r="A88" s="2"/>
      <c r="B88" s="153">
        <v>86</v>
      </c>
      <c r="C88" s="294" t="s">
        <v>52214</v>
      </c>
      <c r="D88" s="295"/>
      <c r="E88" s="295"/>
      <c r="F88" s="295"/>
      <c r="G88" s="295"/>
      <c r="H88" s="295"/>
      <c r="I88" s="295"/>
      <c r="J88" s="296"/>
      <c r="K88" s="2"/>
      <c r="L88" s="100">
        <v>86</v>
      </c>
      <c r="M88" s="103" t="s">
        <v>10172</v>
      </c>
      <c r="N88" s="294" t="s">
        <v>3760</v>
      </c>
      <c r="O88" s="295"/>
      <c r="P88" s="295"/>
      <c r="Q88" s="295"/>
      <c r="R88" s="303"/>
      <c r="S88" s="102"/>
      <c r="T88" s="2"/>
    </row>
    <row r="89" spans="1:20">
      <c r="A89" s="2"/>
      <c r="B89" s="153">
        <v>87</v>
      </c>
      <c r="C89" s="294" t="s">
        <v>52235</v>
      </c>
      <c r="D89" s="295"/>
      <c r="E89" s="295"/>
      <c r="F89" s="295"/>
      <c r="G89" s="295"/>
      <c r="H89" s="295"/>
      <c r="I89" s="295"/>
      <c r="J89" s="296"/>
      <c r="K89" s="2"/>
      <c r="L89" s="100">
        <v>87</v>
      </c>
      <c r="M89" s="103" t="s">
        <v>52529</v>
      </c>
      <c r="N89" s="294" t="s">
        <v>3761</v>
      </c>
      <c r="O89" s="295"/>
      <c r="P89" s="295"/>
      <c r="Q89" s="295"/>
      <c r="R89" s="303"/>
      <c r="S89" s="102"/>
      <c r="T89" s="2"/>
    </row>
    <row r="90" spans="1:20">
      <c r="A90" s="2"/>
      <c r="B90" s="153">
        <v>88</v>
      </c>
      <c r="C90" s="294" t="s">
        <v>3670</v>
      </c>
      <c r="D90" s="295"/>
      <c r="E90" s="295"/>
      <c r="F90" s="295"/>
      <c r="G90" s="295"/>
      <c r="H90" s="295"/>
      <c r="I90" s="295"/>
      <c r="J90" s="296"/>
      <c r="K90" s="2"/>
      <c r="L90" s="100">
        <v>88</v>
      </c>
      <c r="M90" s="103" t="s">
        <v>52530</v>
      </c>
      <c r="N90" s="294" t="s">
        <v>3762</v>
      </c>
      <c r="O90" s="295"/>
      <c r="P90" s="295"/>
      <c r="Q90" s="295"/>
      <c r="R90" s="303"/>
      <c r="S90" s="102"/>
      <c r="T90" s="2"/>
    </row>
    <row r="91" spans="1:20">
      <c r="A91" s="2"/>
      <c r="B91" s="153">
        <v>89</v>
      </c>
      <c r="C91" s="294" t="s">
        <v>3671</v>
      </c>
      <c r="D91" s="295"/>
      <c r="E91" s="295"/>
      <c r="F91" s="295"/>
      <c r="G91" s="295"/>
      <c r="H91" s="295"/>
      <c r="I91" s="295"/>
      <c r="J91" s="296"/>
      <c r="K91" s="2"/>
      <c r="L91" s="100">
        <v>89</v>
      </c>
      <c r="M91" s="103" t="s">
        <v>52531</v>
      </c>
      <c r="N91" s="294" t="s">
        <v>3763</v>
      </c>
      <c r="O91" s="295"/>
      <c r="P91" s="295"/>
      <c r="Q91" s="295"/>
      <c r="R91" s="303"/>
      <c r="S91" s="102"/>
      <c r="T91" s="2"/>
    </row>
    <row r="92" spans="1:20">
      <c r="A92" s="2"/>
      <c r="B92" s="153">
        <v>90</v>
      </c>
      <c r="C92" s="294" t="s">
        <v>52233</v>
      </c>
      <c r="D92" s="295"/>
      <c r="E92" s="295"/>
      <c r="F92" s="295"/>
      <c r="G92" s="295"/>
      <c r="H92" s="295"/>
      <c r="I92" s="295"/>
      <c r="J92" s="296"/>
      <c r="K92" s="2"/>
      <c r="L92" s="100">
        <v>90</v>
      </c>
      <c r="M92" s="103" t="s">
        <v>52532</v>
      </c>
      <c r="N92" s="294" t="s">
        <v>3764</v>
      </c>
      <c r="O92" s="295"/>
      <c r="P92" s="295"/>
      <c r="Q92" s="295"/>
      <c r="R92" s="303"/>
      <c r="S92" s="102"/>
      <c r="T92" s="2"/>
    </row>
    <row r="93" spans="1:20">
      <c r="A93" s="2"/>
      <c r="B93" s="153">
        <v>91</v>
      </c>
      <c r="C93" s="294" t="s">
        <v>52494</v>
      </c>
      <c r="D93" s="295"/>
      <c r="E93" s="295"/>
      <c r="F93" s="295"/>
      <c r="G93" s="295"/>
      <c r="H93" s="295"/>
      <c r="I93" s="295"/>
      <c r="J93" s="296"/>
      <c r="K93" s="2"/>
      <c r="L93" s="100">
        <v>91</v>
      </c>
      <c r="M93" s="103" t="s">
        <v>52533</v>
      </c>
      <c r="N93" s="294" t="s">
        <v>3765</v>
      </c>
      <c r="O93" s="295"/>
      <c r="P93" s="295"/>
      <c r="Q93" s="295"/>
      <c r="R93" s="303"/>
      <c r="S93" s="102"/>
      <c r="T93" s="2"/>
    </row>
    <row r="94" spans="1:20">
      <c r="A94" s="2"/>
      <c r="B94" s="153">
        <v>92</v>
      </c>
      <c r="C94" s="294" t="s">
        <v>3672</v>
      </c>
      <c r="D94" s="295"/>
      <c r="E94" s="295"/>
      <c r="F94" s="295"/>
      <c r="G94" s="295"/>
      <c r="H94" s="295"/>
      <c r="I94" s="295"/>
      <c r="J94" s="296"/>
      <c r="K94" s="2"/>
      <c r="L94" s="100">
        <v>92</v>
      </c>
      <c r="M94" s="103" t="s">
        <v>2312</v>
      </c>
      <c r="N94" s="294" t="s">
        <v>3766</v>
      </c>
      <c r="O94" s="295"/>
      <c r="P94" s="295"/>
      <c r="Q94" s="295"/>
      <c r="R94" s="303"/>
      <c r="S94" s="102"/>
      <c r="T94" s="2"/>
    </row>
    <row r="95" spans="1:20">
      <c r="A95" s="2"/>
      <c r="B95" s="153">
        <v>93</v>
      </c>
      <c r="C95" s="294" t="s">
        <v>3709</v>
      </c>
      <c r="D95" s="295"/>
      <c r="E95" s="295"/>
      <c r="F95" s="295"/>
      <c r="G95" s="295"/>
      <c r="H95" s="295"/>
      <c r="I95" s="295"/>
      <c r="J95" s="296"/>
      <c r="K95" s="2"/>
      <c r="L95" s="100">
        <v>93</v>
      </c>
      <c r="M95" s="103" t="s">
        <v>2332</v>
      </c>
      <c r="N95" s="294" t="s">
        <v>3767</v>
      </c>
      <c r="O95" s="295"/>
      <c r="P95" s="295"/>
      <c r="Q95" s="295"/>
      <c r="R95" s="303"/>
      <c r="S95" s="102"/>
      <c r="T95" s="2"/>
    </row>
    <row r="96" spans="1:20">
      <c r="A96" s="2"/>
      <c r="B96" s="153">
        <v>94</v>
      </c>
      <c r="C96" s="294" t="s">
        <v>52437</v>
      </c>
      <c r="D96" s="295"/>
      <c r="E96" s="295"/>
      <c r="F96" s="295"/>
      <c r="G96" s="295"/>
      <c r="H96" s="295"/>
      <c r="I96" s="295"/>
      <c r="J96" s="296"/>
      <c r="K96" s="2"/>
      <c r="L96" s="100">
        <v>94</v>
      </c>
      <c r="M96" s="103" t="s">
        <v>2360</v>
      </c>
      <c r="N96" s="294" t="s">
        <v>52717</v>
      </c>
      <c r="O96" s="295"/>
      <c r="P96" s="295"/>
      <c r="Q96" s="295"/>
      <c r="R96" s="303"/>
      <c r="S96" s="102"/>
      <c r="T96" s="2"/>
    </row>
    <row r="97" spans="1:20">
      <c r="A97" s="2"/>
      <c r="B97" s="153">
        <v>95</v>
      </c>
      <c r="C97" s="294" t="s">
        <v>52439</v>
      </c>
      <c r="D97" s="295"/>
      <c r="E97" s="295"/>
      <c r="F97" s="295"/>
      <c r="G97" s="295"/>
      <c r="H97" s="295"/>
      <c r="I97" s="295"/>
      <c r="J97" s="296"/>
      <c r="K97" s="2"/>
      <c r="L97" s="100">
        <v>95</v>
      </c>
      <c r="M97" s="103" t="s">
        <v>2394</v>
      </c>
      <c r="N97" s="294" t="s">
        <v>3768</v>
      </c>
      <c r="O97" s="295"/>
      <c r="P97" s="295"/>
      <c r="Q97" s="295"/>
      <c r="R97" s="303"/>
      <c r="S97" s="102"/>
      <c r="T97" s="2"/>
    </row>
    <row r="98" spans="1:20">
      <c r="A98" s="2"/>
      <c r="B98" s="153">
        <v>96</v>
      </c>
      <c r="C98" s="294" t="s">
        <v>52213</v>
      </c>
      <c r="D98" s="295"/>
      <c r="E98" s="295"/>
      <c r="F98" s="295"/>
      <c r="G98" s="295"/>
      <c r="H98" s="295"/>
      <c r="I98" s="295"/>
      <c r="J98" s="296"/>
      <c r="K98" s="2"/>
      <c r="L98" s="100">
        <v>96</v>
      </c>
      <c r="M98" s="103" t="s">
        <v>2418</v>
      </c>
      <c r="N98" s="294" t="s">
        <v>3769</v>
      </c>
      <c r="O98" s="295"/>
      <c r="P98" s="295"/>
      <c r="Q98" s="295"/>
      <c r="R98" s="303"/>
      <c r="S98" s="102"/>
      <c r="T98" s="2"/>
    </row>
    <row r="99" spans="1:20">
      <c r="A99" s="2"/>
      <c r="B99" s="153">
        <v>97</v>
      </c>
      <c r="C99" s="294" t="s">
        <v>52438</v>
      </c>
      <c r="D99" s="295"/>
      <c r="E99" s="295"/>
      <c r="F99" s="295"/>
      <c r="G99" s="295"/>
      <c r="H99" s="295"/>
      <c r="I99" s="295"/>
      <c r="J99" s="296"/>
      <c r="K99" s="2"/>
      <c r="L99" s="100">
        <v>97</v>
      </c>
      <c r="M99" s="103" t="s">
        <v>39321</v>
      </c>
      <c r="N99" s="294" t="s">
        <v>3770</v>
      </c>
      <c r="O99" s="295"/>
      <c r="P99" s="295"/>
      <c r="Q99" s="295"/>
      <c r="R99" s="303"/>
      <c r="S99" s="102"/>
      <c r="T99" s="2"/>
    </row>
    <row r="100" spans="1:20">
      <c r="A100" s="2"/>
      <c r="B100" s="153">
        <v>98</v>
      </c>
      <c r="C100" s="294" t="s">
        <v>52247</v>
      </c>
      <c r="D100" s="295"/>
      <c r="E100" s="295"/>
      <c r="F100" s="295"/>
      <c r="G100" s="295"/>
      <c r="H100" s="295"/>
      <c r="I100" s="295"/>
      <c r="J100" s="296"/>
      <c r="K100" s="2"/>
      <c r="L100" s="100">
        <v>98</v>
      </c>
      <c r="M100" s="103" t="s">
        <v>52535</v>
      </c>
      <c r="N100" s="294" t="s">
        <v>3771</v>
      </c>
      <c r="O100" s="295"/>
      <c r="P100" s="295"/>
      <c r="Q100" s="295"/>
      <c r="R100" s="303"/>
      <c r="S100" s="102"/>
      <c r="T100" s="2"/>
    </row>
    <row r="101" spans="1:20">
      <c r="A101" s="2"/>
      <c r="B101" s="153">
        <v>99</v>
      </c>
      <c r="C101" s="294" t="s">
        <v>52310</v>
      </c>
      <c r="D101" s="295"/>
      <c r="E101" s="295"/>
      <c r="F101" s="295"/>
      <c r="G101" s="295"/>
      <c r="H101" s="295"/>
      <c r="I101" s="295"/>
      <c r="J101" s="296"/>
      <c r="K101" s="2"/>
      <c r="L101" s="100">
        <v>99</v>
      </c>
      <c r="M101" s="103" t="s">
        <v>2390</v>
      </c>
      <c r="N101" s="294" t="s">
        <v>3772</v>
      </c>
      <c r="O101" s="295"/>
      <c r="P101" s="295"/>
      <c r="Q101" s="295"/>
      <c r="R101" s="303"/>
      <c r="S101" s="102"/>
      <c r="T101" s="2"/>
    </row>
    <row r="102" spans="1:20">
      <c r="A102" s="2"/>
      <c r="B102" s="153">
        <v>100</v>
      </c>
      <c r="C102" s="294" t="s">
        <v>52295</v>
      </c>
      <c r="D102" s="295"/>
      <c r="E102" s="295"/>
      <c r="F102" s="295"/>
      <c r="G102" s="295"/>
      <c r="H102" s="295"/>
      <c r="I102" s="295"/>
      <c r="J102" s="296"/>
      <c r="K102" s="2"/>
      <c r="L102" s="100">
        <v>100</v>
      </c>
      <c r="M102" s="103" t="s">
        <v>2392</v>
      </c>
      <c r="N102" s="294" t="s">
        <v>3773</v>
      </c>
      <c r="O102" s="295"/>
      <c r="P102" s="295"/>
      <c r="Q102" s="295"/>
      <c r="R102" s="303"/>
      <c r="S102" s="102"/>
      <c r="T102" s="2"/>
    </row>
    <row r="103" spans="1:20">
      <c r="A103" s="2"/>
      <c r="B103" s="153">
        <v>101</v>
      </c>
      <c r="C103" s="294" t="s">
        <v>52222</v>
      </c>
      <c r="D103" s="295"/>
      <c r="E103" s="295"/>
      <c r="F103" s="295"/>
      <c r="G103" s="295"/>
      <c r="H103" s="295"/>
      <c r="I103" s="295"/>
      <c r="J103" s="296"/>
      <c r="K103" s="2"/>
      <c r="L103" s="100">
        <v>101</v>
      </c>
      <c r="M103" s="103" t="s">
        <v>52536</v>
      </c>
      <c r="N103" s="294" t="s">
        <v>3774</v>
      </c>
      <c r="O103" s="295"/>
      <c r="P103" s="295"/>
      <c r="Q103" s="295"/>
      <c r="R103" s="303"/>
      <c r="S103" s="102"/>
      <c r="T103" s="2"/>
    </row>
    <row r="104" spans="1:20">
      <c r="A104" s="2"/>
      <c r="B104" s="153">
        <v>102</v>
      </c>
      <c r="C104" s="294" t="s">
        <v>52352</v>
      </c>
      <c r="D104" s="295"/>
      <c r="E104" s="295"/>
      <c r="F104" s="295"/>
      <c r="G104" s="295"/>
      <c r="H104" s="295"/>
      <c r="I104" s="295"/>
      <c r="J104" s="296"/>
      <c r="K104" s="2"/>
      <c r="L104" s="100">
        <v>102</v>
      </c>
      <c r="M104" s="103" t="s">
        <v>16081</v>
      </c>
      <c r="N104" s="294" t="s">
        <v>3775</v>
      </c>
      <c r="O104" s="295"/>
      <c r="P104" s="295"/>
      <c r="Q104" s="295"/>
      <c r="R104" s="303"/>
      <c r="S104" s="102"/>
      <c r="T104" s="2"/>
    </row>
    <row r="105" spans="1:20">
      <c r="A105" s="2"/>
      <c r="B105" s="153">
        <v>103</v>
      </c>
      <c r="C105" s="294" t="s">
        <v>52382</v>
      </c>
      <c r="D105" s="295"/>
      <c r="E105" s="295"/>
      <c r="F105" s="295"/>
      <c r="G105" s="295"/>
      <c r="H105" s="295"/>
      <c r="I105" s="295"/>
      <c r="J105" s="296"/>
      <c r="K105" s="2"/>
      <c r="L105" s="100">
        <v>103</v>
      </c>
      <c r="M105" s="103" t="s">
        <v>2412</v>
      </c>
      <c r="N105" s="294" t="s">
        <v>3776</v>
      </c>
      <c r="O105" s="295"/>
      <c r="P105" s="295"/>
      <c r="Q105" s="295"/>
      <c r="R105" s="303"/>
      <c r="S105" s="102"/>
      <c r="T105" s="2"/>
    </row>
    <row r="106" spans="1:20">
      <c r="A106" s="2"/>
      <c r="B106" s="153">
        <v>104</v>
      </c>
      <c r="C106" s="294" t="s">
        <v>3680</v>
      </c>
      <c r="D106" s="295"/>
      <c r="E106" s="295"/>
      <c r="F106" s="295"/>
      <c r="G106" s="295"/>
      <c r="H106" s="295"/>
      <c r="I106" s="295"/>
      <c r="J106" s="296"/>
      <c r="K106" s="2"/>
      <c r="L106" s="100">
        <v>104</v>
      </c>
      <c r="M106" s="103" t="s">
        <v>52537</v>
      </c>
      <c r="N106" s="294" t="s">
        <v>3777</v>
      </c>
      <c r="O106" s="295"/>
      <c r="P106" s="295"/>
      <c r="Q106" s="295"/>
      <c r="R106" s="303"/>
      <c r="S106" s="102"/>
      <c r="T106" s="2"/>
    </row>
    <row r="107" spans="1:20">
      <c r="A107" s="2"/>
      <c r="B107" s="153">
        <v>105</v>
      </c>
      <c r="C107" s="294" t="s">
        <v>52177</v>
      </c>
      <c r="D107" s="295"/>
      <c r="E107" s="295"/>
      <c r="F107" s="295"/>
      <c r="G107" s="295"/>
      <c r="H107" s="295"/>
      <c r="I107" s="295"/>
      <c r="J107" s="296"/>
      <c r="K107" s="2"/>
      <c r="L107" s="100">
        <v>105</v>
      </c>
      <c r="M107" s="103" t="s">
        <v>2362</v>
      </c>
      <c r="N107" s="294" t="s">
        <v>3778</v>
      </c>
      <c r="O107" s="295"/>
      <c r="P107" s="295"/>
      <c r="Q107" s="295"/>
      <c r="R107" s="303"/>
      <c r="S107" s="102"/>
      <c r="T107" s="2"/>
    </row>
    <row r="108" spans="1:20">
      <c r="A108" s="2"/>
      <c r="B108" s="153">
        <v>106</v>
      </c>
      <c r="C108" s="294" t="s">
        <v>52224</v>
      </c>
      <c r="D108" s="295"/>
      <c r="E108" s="295"/>
      <c r="F108" s="295"/>
      <c r="G108" s="295"/>
      <c r="H108" s="295"/>
      <c r="I108" s="295"/>
      <c r="J108" s="296"/>
      <c r="K108" s="2"/>
      <c r="L108" s="100">
        <v>106</v>
      </c>
      <c r="M108" s="103" t="s">
        <v>52818</v>
      </c>
      <c r="N108" s="294" t="s">
        <v>52718</v>
      </c>
      <c r="O108" s="295"/>
      <c r="P108" s="295"/>
      <c r="Q108" s="295"/>
      <c r="R108" s="303"/>
      <c r="S108" s="102"/>
      <c r="T108" s="2"/>
    </row>
    <row r="109" spans="1:20">
      <c r="A109" s="2"/>
      <c r="B109" s="153">
        <v>107</v>
      </c>
      <c r="C109" s="294" t="s">
        <v>3673</v>
      </c>
      <c r="D109" s="295"/>
      <c r="E109" s="295"/>
      <c r="F109" s="295"/>
      <c r="G109" s="295"/>
      <c r="H109" s="295"/>
      <c r="I109" s="295"/>
      <c r="J109" s="296"/>
      <c r="K109" s="2"/>
      <c r="L109" s="100">
        <v>107</v>
      </c>
      <c r="M109" s="103" t="s">
        <v>2641</v>
      </c>
      <c r="N109" s="294" t="s">
        <v>52719</v>
      </c>
      <c r="O109" s="295"/>
      <c r="P109" s="295"/>
      <c r="Q109" s="295"/>
      <c r="R109" s="303"/>
      <c r="S109" s="102"/>
      <c r="T109" s="2"/>
    </row>
    <row r="110" spans="1:20">
      <c r="A110" s="2"/>
      <c r="B110" s="153">
        <v>108</v>
      </c>
      <c r="C110" s="294" t="s">
        <v>3675</v>
      </c>
      <c r="D110" s="295"/>
      <c r="E110" s="295"/>
      <c r="F110" s="295"/>
      <c r="G110" s="295"/>
      <c r="H110" s="295"/>
      <c r="I110" s="295"/>
      <c r="J110" s="296"/>
      <c r="K110" s="2"/>
      <c r="L110" s="100">
        <v>108</v>
      </c>
      <c r="M110" s="103" t="s">
        <v>24</v>
      </c>
      <c r="N110" s="294" t="s">
        <v>52720</v>
      </c>
      <c r="O110" s="295"/>
      <c r="P110" s="295"/>
      <c r="Q110" s="295"/>
      <c r="R110" s="303"/>
      <c r="S110" s="102"/>
      <c r="T110" s="2"/>
    </row>
    <row r="111" spans="1:20">
      <c r="A111" s="2"/>
      <c r="B111" s="153">
        <v>109</v>
      </c>
      <c r="C111" s="294" t="s">
        <v>3674</v>
      </c>
      <c r="D111" s="295"/>
      <c r="E111" s="295"/>
      <c r="F111" s="295"/>
      <c r="G111" s="295"/>
      <c r="H111" s="295"/>
      <c r="I111" s="295"/>
      <c r="J111" s="296"/>
      <c r="K111" s="2"/>
      <c r="L111" s="100">
        <v>109</v>
      </c>
      <c r="M111" s="103" t="s">
        <v>2360</v>
      </c>
      <c r="N111" s="294" t="s">
        <v>52721</v>
      </c>
      <c r="O111" s="295"/>
      <c r="P111" s="295"/>
      <c r="Q111" s="295"/>
      <c r="R111" s="303"/>
      <c r="S111" s="102"/>
      <c r="T111" s="2"/>
    </row>
    <row r="112" spans="1:20">
      <c r="A112" s="2"/>
      <c r="B112" s="153">
        <v>110</v>
      </c>
      <c r="C112" s="294" t="s">
        <v>52311</v>
      </c>
      <c r="D112" s="295"/>
      <c r="E112" s="295"/>
      <c r="F112" s="295"/>
      <c r="G112" s="295"/>
      <c r="H112" s="295"/>
      <c r="I112" s="295"/>
      <c r="J112" s="296"/>
      <c r="K112" s="2"/>
      <c r="L112" s="100">
        <v>110</v>
      </c>
      <c r="M112" s="103" t="s">
        <v>2523</v>
      </c>
      <c r="N112" s="294" t="s">
        <v>52722</v>
      </c>
      <c r="O112" s="295"/>
      <c r="P112" s="295"/>
      <c r="Q112" s="295"/>
      <c r="R112" s="303"/>
      <c r="S112" s="102"/>
      <c r="T112" s="2"/>
    </row>
    <row r="113" spans="1:20">
      <c r="A113" s="2"/>
      <c r="B113" s="153">
        <v>111</v>
      </c>
      <c r="C113" s="294" t="s">
        <v>52225</v>
      </c>
      <c r="D113" s="295"/>
      <c r="E113" s="295"/>
      <c r="F113" s="295"/>
      <c r="G113" s="295"/>
      <c r="H113" s="295"/>
      <c r="I113" s="295"/>
      <c r="J113" s="296"/>
      <c r="K113" s="2"/>
      <c r="L113" s="100">
        <v>111</v>
      </c>
      <c r="M113" s="103" t="s">
        <v>8729</v>
      </c>
      <c r="N113" s="294" t="s">
        <v>3779</v>
      </c>
      <c r="O113" s="295"/>
      <c r="P113" s="295"/>
      <c r="Q113" s="295"/>
      <c r="R113" s="303"/>
      <c r="S113" s="102"/>
      <c r="T113" s="2"/>
    </row>
    <row r="114" spans="1:20">
      <c r="A114" s="2"/>
      <c r="B114" s="153">
        <v>112</v>
      </c>
      <c r="C114" s="294" t="s">
        <v>3676</v>
      </c>
      <c r="D114" s="295"/>
      <c r="E114" s="295"/>
      <c r="F114" s="295"/>
      <c r="G114" s="295"/>
      <c r="H114" s="295"/>
      <c r="I114" s="295"/>
      <c r="J114" s="296"/>
      <c r="K114" s="2"/>
      <c r="L114" s="100">
        <v>112</v>
      </c>
      <c r="M114" s="103" t="s">
        <v>8725</v>
      </c>
      <c r="N114" s="294" t="s">
        <v>3780</v>
      </c>
      <c r="O114" s="295"/>
      <c r="P114" s="295"/>
      <c r="Q114" s="295"/>
      <c r="R114" s="303"/>
      <c r="S114" s="102"/>
      <c r="T114" s="2"/>
    </row>
    <row r="115" spans="1:20">
      <c r="A115" s="2"/>
      <c r="B115" s="153">
        <v>113</v>
      </c>
      <c r="C115" s="294" t="s">
        <v>52381</v>
      </c>
      <c r="D115" s="295"/>
      <c r="E115" s="295"/>
      <c r="F115" s="295"/>
      <c r="G115" s="295"/>
      <c r="H115" s="295"/>
      <c r="I115" s="295"/>
      <c r="J115" s="296"/>
      <c r="K115" s="2"/>
      <c r="L115" s="100">
        <v>113</v>
      </c>
      <c r="M115" s="103" t="s">
        <v>28925</v>
      </c>
      <c r="N115" s="294" t="s">
        <v>3781</v>
      </c>
      <c r="O115" s="295"/>
      <c r="P115" s="295"/>
      <c r="Q115" s="295"/>
      <c r="R115" s="303"/>
      <c r="S115" s="102"/>
      <c r="T115" s="2"/>
    </row>
    <row r="116" spans="1:20">
      <c r="A116" s="2"/>
      <c r="B116" s="153">
        <v>114</v>
      </c>
      <c r="C116" s="294" t="s">
        <v>52154</v>
      </c>
      <c r="D116" s="295"/>
      <c r="E116" s="295"/>
      <c r="F116" s="295"/>
      <c r="G116" s="295"/>
      <c r="H116" s="295"/>
      <c r="I116" s="295"/>
      <c r="J116" s="296"/>
      <c r="K116" s="2"/>
      <c r="L116" s="100">
        <v>114</v>
      </c>
      <c r="M116" s="103" t="s">
        <v>52539</v>
      </c>
      <c r="N116" s="294" t="s">
        <v>3782</v>
      </c>
      <c r="O116" s="295"/>
      <c r="P116" s="295"/>
      <c r="Q116" s="295"/>
      <c r="R116" s="303"/>
      <c r="S116" s="102"/>
      <c r="T116" s="2"/>
    </row>
    <row r="117" spans="1:20">
      <c r="A117" s="2"/>
      <c r="B117" s="153">
        <v>115</v>
      </c>
      <c r="C117" s="294" t="s">
        <v>52155</v>
      </c>
      <c r="D117" s="295"/>
      <c r="E117" s="295"/>
      <c r="F117" s="295"/>
      <c r="G117" s="295"/>
      <c r="H117" s="295"/>
      <c r="I117" s="295"/>
      <c r="J117" s="296"/>
      <c r="K117" s="2"/>
      <c r="L117" s="100">
        <v>115</v>
      </c>
      <c r="M117" s="103" t="s">
        <v>2555</v>
      </c>
      <c r="N117" s="294" t="s">
        <v>3783</v>
      </c>
      <c r="O117" s="295"/>
      <c r="P117" s="295"/>
      <c r="Q117" s="295"/>
      <c r="R117" s="303"/>
      <c r="S117" s="102"/>
      <c r="T117" s="2"/>
    </row>
    <row r="118" spans="1:20">
      <c r="A118" s="2"/>
      <c r="B118" s="153">
        <v>116</v>
      </c>
      <c r="C118" s="294" t="s">
        <v>52156</v>
      </c>
      <c r="D118" s="295"/>
      <c r="E118" s="295"/>
      <c r="F118" s="295"/>
      <c r="G118" s="295"/>
      <c r="H118" s="295"/>
      <c r="I118" s="295"/>
      <c r="J118" s="296"/>
      <c r="K118" s="2"/>
      <c r="L118" s="100">
        <v>116</v>
      </c>
      <c r="M118" s="103" t="s">
        <v>52540</v>
      </c>
      <c r="N118" s="294" t="s">
        <v>3784</v>
      </c>
      <c r="O118" s="295"/>
      <c r="P118" s="295"/>
      <c r="Q118" s="295"/>
      <c r="R118" s="303"/>
      <c r="S118" s="102"/>
      <c r="T118" s="2"/>
    </row>
    <row r="119" spans="1:20">
      <c r="A119" s="2"/>
      <c r="B119" s="153">
        <v>117</v>
      </c>
      <c r="C119" s="294" t="s">
        <v>52160</v>
      </c>
      <c r="D119" s="295"/>
      <c r="E119" s="295"/>
      <c r="F119" s="295"/>
      <c r="G119" s="295"/>
      <c r="H119" s="295"/>
      <c r="I119" s="295"/>
      <c r="J119" s="296"/>
      <c r="K119" s="2"/>
      <c r="L119" s="100">
        <v>117</v>
      </c>
      <c r="M119" s="103" t="s">
        <v>2557</v>
      </c>
      <c r="N119" s="294" t="s">
        <v>3785</v>
      </c>
      <c r="O119" s="295"/>
      <c r="P119" s="295"/>
      <c r="Q119" s="295"/>
      <c r="R119" s="303"/>
      <c r="S119" s="102"/>
      <c r="T119" s="2"/>
    </row>
    <row r="120" spans="1:20">
      <c r="A120" s="2"/>
      <c r="B120" s="153">
        <v>118</v>
      </c>
      <c r="C120" s="294" t="s">
        <v>52159</v>
      </c>
      <c r="D120" s="295"/>
      <c r="E120" s="295"/>
      <c r="F120" s="295"/>
      <c r="G120" s="295"/>
      <c r="H120" s="295"/>
      <c r="I120" s="295"/>
      <c r="J120" s="296"/>
      <c r="K120" s="2"/>
      <c r="L120" s="100">
        <v>118</v>
      </c>
      <c r="M120" s="103" t="s">
        <v>52541</v>
      </c>
      <c r="N120" s="294" t="s">
        <v>3786</v>
      </c>
      <c r="O120" s="295"/>
      <c r="P120" s="295"/>
      <c r="Q120" s="295"/>
      <c r="R120" s="303"/>
      <c r="S120" s="102"/>
      <c r="T120" s="2"/>
    </row>
    <row r="121" spans="1:20">
      <c r="A121" s="2"/>
      <c r="B121" s="153">
        <v>119</v>
      </c>
      <c r="C121" s="294" t="s">
        <v>52444</v>
      </c>
      <c r="D121" s="295"/>
      <c r="E121" s="295"/>
      <c r="F121" s="295"/>
      <c r="G121" s="295"/>
      <c r="H121" s="295"/>
      <c r="I121" s="295"/>
      <c r="J121" s="296"/>
      <c r="K121" s="2"/>
      <c r="L121" s="100">
        <v>119</v>
      </c>
      <c r="M121" s="103" t="s">
        <v>2527</v>
      </c>
      <c r="N121" s="294" t="s">
        <v>3787</v>
      </c>
      <c r="O121" s="295"/>
      <c r="P121" s="295"/>
      <c r="Q121" s="295"/>
      <c r="R121" s="303"/>
      <c r="S121" s="102"/>
      <c r="T121" s="2"/>
    </row>
    <row r="122" spans="1:20">
      <c r="A122" s="2"/>
      <c r="B122" s="153">
        <v>120</v>
      </c>
      <c r="C122" s="294" t="s">
        <v>52290</v>
      </c>
      <c r="D122" s="295"/>
      <c r="E122" s="295"/>
      <c r="F122" s="295"/>
      <c r="G122" s="295"/>
      <c r="H122" s="295"/>
      <c r="I122" s="295"/>
      <c r="J122" s="296"/>
      <c r="K122" s="2"/>
      <c r="L122" s="100">
        <v>120</v>
      </c>
      <c r="M122" s="103" t="s">
        <v>2551</v>
      </c>
      <c r="N122" s="294" t="s">
        <v>3788</v>
      </c>
      <c r="O122" s="295"/>
      <c r="P122" s="295"/>
      <c r="Q122" s="295"/>
      <c r="R122" s="303"/>
      <c r="S122" s="102"/>
      <c r="T122" s="2"/>
    </row>
    <row r="123" spans="1:20">
      <c r="A123" s="2"/>
      <c r="B123" s="153">
        <v>121</v>
      </c>
      <c r="C123" s="294" t="s">
        <v>52211</v>
      </c>
      <c r="D123" s="295"/>
      <c r="E123" s="295"/>
      <c r="F123" s="295"/>
      <c r="G123" s="295"/>
      <c r="H123" s="295"/>
      <c r="I123" s="295"/>
      <c r="J123" s="296"/>
      <c r="K123" s="2"/>
      <c r="L123" s="100">
        <v>121</v>
      </c>
      <c r="M123" s="103" t="s">
        <v>52542</v>
      </c>
      <c r="N123" s="294" t="s">
        <v>3789</v>
      </c>
      <c r="O123" s="295"/>
      <c r="P123" s="295"/>
      <c r="Q123" s="295"/>
      <c r="R123" s="303"/>
      <c r="S123" s="102"/>
      <c r="T123" s="2"/>
    </row>
    <row r="124" spans="1:20">
      <c r="A124" s="2"/>
      <c r="B124" s="153">
        <v>122</v>
      </c>
      <c r="C124" s="294" t="s">
        <v>52445</v>
      </c>
      <c r="D124" s="295"/>
      <c r="E124" s="295"/>
      <c r="F124" s="295"/>
      <c r="G124" s="295"/>
      <c r="H124" s="295"/>
      <c r="I124" s="295"/>
      <c r="J124" s="296"/>
      <c r="K124" s="2"/>
      <c r="L124" s="100">
        <v>122</v>
      </c>
      <c r="M124" s="103" t="s">
        <v>52543</v>
      </c>
      <c r="N124" s="294" t="s">
        <v>3790</v>
      </c>
      <c r="O124" s="295"/>
      <c r="P124" s="295"/>
      <c r="Q124" s="295"/>
      <c r="R124" s="303"/>
      <c r="S124" s="102"/>
      <c r="T124" s="2"/>
    </row>
    <row r="125" spans="1:20">
      <c r="A125" s="2"/>
      <c r="B125" s="153">
        <v>123</v>
      </c>
      <c r="C125" s="294" t="s">
        <v>52223</v>
      </c>
      <c r="D125" s="295"/>
      <c r="E125" s="295"/>
      <c r="F125" s="295"/>
      <c r="G125" s="295"/>
      <c r="H125" s="295"/>
      <c r="I125" s="295"/>
      <c r="J125" s="296"/>
      <c r="K125" s="2"/>
      <c r="L125" s="100">
        <v>123</v>
      </c>
      <c r="M125" s="103" t="s">
        <v>52544</v>
      </c>
      <c r="N125" s="294" t="s">
        <v>3791</v>
      </c>
      <c r="O125" s="295"/>
      <c r="P125" s="295"/>
      <c r="Q125" s="295"/>
      <c r="R125" s="303"/>
      <c r="S125" s="102"/>
      <c r="T125" s="2"/>
    </row>
    <row r="126" spans="1:20">
      <c r="A126" s="2"/>
      <c r="B126" s="153">
        <v>124</v>
      </c>
      <c r="C126" s="294" t="s">
        <v>52353</v>
      </c>
      <c r="D126" s="295"/>
      <c r="E126" s="295"/>
      <c r="F126" s="295"/>
      <c r="G126" s="295"/>
      <c r="H126" s="295"/>
      <c r="I126" s="295"/>
      <c r="J126" s="296"/>
      <c r="K126" s="2"/>
      <c r="L126" s="100">
        <v>124</v>
      </c>
      <c r="M126" s="103" t="s">
        <v>52545</v>
      </c>
      <c r="N126" s="294" t="s">
        <v>3792</v>
      </c>
      <c r="O126" s="295"/>
      <c r="P126" s="295"/>
      <c r="Q126" s="295"/>
      <c r="R126" s="303"/>
      <c r="S126" s="102"/>
      <c r="T126" s="2"/>
    </row>
    <row r="127" spans="1:20">
      <c r="A127" s="2"/>
      <c r="B127" s="153">
        <v>125</v>
      </c>
      <c r="C127" s="294" t="s">
        <v>52369</v>
      </c>
      <c r="D127" s="295"/>
      <c r="E127" s="295"/>
      <c r="F127" s="295"/>
      <c r="G127" s="295"/>
      <c r="H127" s="295"/>
      <c r="I127" s="295"/>
      <c r="J127" s="296"/>
      <c r="K127" s="2"/>
      <c r="L127" s="100">
        <v>125</v>
      </c>
      <c r="M127" s="103" t="s">
        <v>52546</v>
      </c>
      <c r="N127" s="294" t="s">
        <v>3793</v>
      </c>
      <c r="O127" s="295"/>
      <c r="P127" s="295"/>
      <c r="Q127" s="295"/>
      <c r="R127" s="303"/>
      <c r="S127" s="102"/>
      <c r="T127" s="2"/>
    </row>
    <row r="128" spans="1:20">
      <c r="A128" s="2"/>
      <c r="B128" s="153">
        <v>126</v>
      </c>
      <c r="C128" s="294" t="s">
        <v>52380</v>
      </c>
      <c r="D128" s="295"/>
      <c r="E128" s="295"/>
      <c r="F128" s="295"/>
      <c r="G128" s="295"/>
      <c r="H128" s="295"/>
      <c r="I128" s="295"/>
      <c r="J128" s="296"/>
      <c r="K128" s="2"/>
      <c r="L128" s="100">
        <v>126</v>
      </c>
      <c r="M128" s="103" t="s">
        <v>2414</v>
      </c>
      <c r="N128" s="294" t="s">
        <v>3794</v>
      </c>
      <c r="O128" s="295"/>
      <c r="P128" s="295"/>
      <c r="Q128" s="295"/>
      <c r="R128" s="303"/>
      <c r="S128" s="102"/>
      <c r="T128" s="2"/>
    </row>
    <row r="129" spans="1:20">
      <c r="A129" s="2"/>
      <c r="B129" s="153">
        <v>127</v>
      </c>
      <c r="C129" s="294" t="s">
        <v>3732</v>
      </c>
      <c r="D129" s="295"/>
      <c r="E129" s="295"/>
      <c r="F129" s="295"/>
      <c r="G129" s="295"/>
      <c r="H129" s="295"/>
      <c r="I129" s="295"/>
      <c r="J129" s="296"/>
      <c r="K129" s="2"/>
      <c r="L129" s="100">
        <v>127</v>
      </c>
      <c r="M129" s="103" t="s">
        <v>2416</v>
      </c>
      <c r="N129" s="294" t="s">
        <v>3795</v>
      </c>
      <c r="O129" s="295"/>
      <c r="P129" s="295"/>
      <c r="Q129" s="295"/>
      <c r="R129" s="303"/>
      <c r="S129" s="102"/>
      <c r="T129" s="2"/>
    </row>
    <row r="130" spans="1:20">
      <c r="A130" s="2"/>
      <c r="B130" s="153">
        <v>128</v>
      </c>
      <c r="C130" s="294" t="s">
        <v>52157</v>
      </c>
      <c r="D130" s="295"/>
      <c r="E130" s="295"/>
      <c r="F130" s="295"/>
      <c r="G130" s="295"/>
      <c r="H130" s="295"/>
      <c r="I130" s="295"/>
      <c r="J130" s="296"/>
      <c r="K130" s="2"/>
      <c r="L130" s="100">
        <v>128</v>
      </c>
      <c r="M130" s="103" t="s">
        <v>52547</v>
      </c>
      <c r="N130" s="294" t="s">
        <v>3796</v>
      </c>
      <c r="O130" s="295"/>
      <c r="P130" s="295"/>
      <c r="Q130" s="295"/>
      <c r="R130" s="303"/>
      <c r="S130" s="102"/>
      <c r="T130" s="2"/>
    </row>
    <row r="131" spans="1:20">
      <c r="A131" s="2"/>
      <c r="B131" s="153">
        <v>129</v>
      </c>
      <c r="C131" s="294" t="s">
        <v>52158</v>
      </c>
      <c r="D131" s="295"/>
      <c r="E131" s="295"/>
      <c r="F131" s="295"/>
      <c r="G131" s="295"/>
      <c r="H131" s="295"/>
      <c r="I131" s="295"/>
      <c r="J131" s="296"/>
      <c r="K131" s="2"/>
      <c r="L131" s="100">
        <v>129</v>
      </c>
      <c r="M131" s="103" t="s">
        <v>28768</v>
      </c>
      <c r="N131" s="294" t="s">
        <v>3797</v>
      </c>
      <c r="O131" s="295"/>
      <c r="P131" s="295"/>
      <c r="Q131" s="295"/>
      <c r="R131" s="303"/>
      <c r="S131" s="102"/>
      <c r="T131" s="2"/>
    </row>
    <row r="132" spans="1:20">
      <c r="A132" s="2"/>
      <c r="B132" s="153">
        <v>130</v>
      </c>
      <c r="C132" s="294" t="s">
        <v>3724</v>
      </c>
      <c r="D132" s="295"/>
      <c r="E132" s="295"/>
      <c r="F132" s="295"/>
      <c r="G132" s="295"/>
      <c r="H132" s="295"/>
      <c r="I132" s="295"/>
      <c r="J132" s="296"/>
      <c r="K132" s="2"/>
      <c r="L132" s="100">
        <v>130</v>
      </c>
      <c r="M132" s="103" t="s">
        <v>2420</v>
      </c>
      <c r="N132" s="294" t="s">
        <v>3798</v>
      </c>
      <c r="O132" s="295"/>
      <c r="P132" s="295"/>
      <c r="Q132" s="295"/>
      <c r="R132" s="303"/>
      <c r="S132" s="102"/>
      <c r="T132" s="2"/>
    </row>
    <row r="133" spans="1:20">
      <c r="A133" s="2"/>
      <c r="B133" s="153">
        <v>131</v>
      </c>
      <c r="C133" s="294" t="s">
        <v>52168</v>
      </c>
      <c r="D133" s="295"/>
      <c r="E133" s="295"/>
      <c r="F133" s="295"/>
      <c r="G133" s="295"/>
      <c r="H133" s="295"/>
      <c r="I133" s="295"/>
      <c r="J133" s="296"/>
      <c r="K133" s="2"/>
      <c r="L133" s="100">
        <v>131</v>
      </c>
      <c r="M133" s="103" t="s">
        <v>52548</v>
      </c>
      <c r="N133" s="294" t="s">
        <v>3799</v>
      </c>
      <c r="O133" s="295"/>
      <c r="P133" s="295"/>
      <c r="Q133" s="295"/>
      <c r="R133" s="303"/>
      <c r="S133" s="102"/>
      <c r="T133" s="2"/>
    </row>
    <row r="134" spans="1:20">
      <c r="A134" s="2"/>
      <c r="B134" s="153">
        <v>132</v>
      </c>
      <c r="C134" s="294" t="s">
        <v>52212</v>
      </c>
      <c r="D134" s="295"/>
      <c r="E134" s="295"/>
      <c r="F134" s="295"/>
      <c r="G134" s="295"/>
      <c r="H134" s="295"/>
      <c r="I134" s="295"/>
      <c r="J134" s="296"/>
      <c r="K134" s="2"/>
      <c r="L134" s="100">
        <v>132</v>
      </c>
      <c r="M134" s="103" t="s">
        <v>2450</v>
      </c>
      <c r="N134" s="294" t="s">
        <v>3800</v>
      </c>
      <c r="O134" s="295"/>
      <c r="P134" s="295"/>
      <c r="Q134" s="295"/>
      <c r="R134" s="303"/>
      <c r="S134" s="102"/>
      <c r="T134" s="2"/>
    </row>
    <row r="135" spans="1:20">
      <c r="A135" s="2"/>
      <c r="B135" s="153">
        <v>133</v>
      </c>
      <c r="C135" s="294" t="s">
        <v>52319</v>
      </c>
      <c r="D135" s="295"/>
      <c r="E135" s="295"/>
      <c r="F135" s="295"/>
      <c r="G135" s="295"/>
      <c r="H135" s="295"/>
      <c r="I135" s="295"/>
      <c r="J135" s="296"/>
      <c r="K135" s="2"/>
      <c r="L135" s="100">
        <v>133</v>
      </c>
      <c r="M135" s="103" t="s">
        <v>52549</v>
      </c>
      <c r="N135" s="294" t="s">
        <v>3801</v>
      </c>
      <c r="O135" s="295"/>
      <c r="P135" s="295"/>
      <c r="Q135" s="295"/>
      <c r="R135" s="303"/>
      <c r="S135" s="102"/>
      <c r="T135" s="2"/>
    </row>
    <row r="136" spans="1:20">
      <c r="A136" s="2"/>
      <c r="B136" s="153">
        <v>134</v>
      </c>
      <c r="C136" s="294" t="s">
        <v>52234</v>
      </c>
      <c r="D136" s="295"/>
      <c r="E136" s="295"/>
      <c r="F136" s="295"/>
      <c r="G136" s="295"/>
      <c r="H136" s="295"/>
      <c r="I136" s="295"/>
      <c r="J136" s="296"/>
      <c r="K136" s="2"/>
      <c r="L136" s="100">
        <v>134</v>
      </c>
      <c r="M136" s="103" t="s">
        <v>52550</v>
      </c>
      <c r="N136" s="294" t="s">
        <v>3802</v>
      </c>
      <c r="O136" s="295"/>
      <c r="P136" s="295"/>
      <c r="Q136" s="295"/>
      <c r="R136" s="303"/>
      <c r="S136" s="102"/>
      <c r="T136" s="2"/>
    </row>
    <row r="137" spans="1:20">
      <c r="A137" s="2"/>
      <c r="B137" s="153">
        <v>135</v>
      </c>
      <c r="C137" s="294" t="s">
        <v>52383</v>
      </c>
      <c r="D137" s="295"/>
      <c r="E137" s="295"/>
      <c r="F137" s="295"/>
      <c r="G137" s="295"/>
      <c r="H137" s="295"/>
      <c r="I137" s="295"/>
      <c r="J137" s="296"/>
      <c r="K137" s="2"/>
      <c r="L137" s="100">
        <v>135</v>
      </c>
      <c r="M137" s="103" t="s">
        <v>52551</v>
      </c>
      <c r="N137" s="294" t="s">
        <v>3803</v>
      </c>
      <c r="O137" s="295"/>
      <c r="P137" s="295"/>
      <c r="Q137" s="295"/>
      <c r="R137" s="303"/>
      <c r="S137" s="102"/>
      <c r="T137" s="2"/>
    </row>
    <row r="138" spans="1:20">
      <c r="A138" s="2"/>
      <c r="B138" s="153">
        <v>136</v>
      </c>
      <c r="C138" s="294" t="s">
        <v>3723</v>
      </c>
      <c r="D138" s="295"/>
      <c r="E138" s="295"/>
      <c r="F138" s="295"/>
      <c r="G138" s="295"/>
      <c r="H138" s="295"/>
      <c r="I138" s="295"/>
      <c r="J138" s="296"/>
      <c r="K138" s="2"/>
      <c r="L138" s="100">
        <v>136</v>
      </c>
      <c r="M138" s="103" t="s">
        <v>52552</v>
      </c>
      <c r="N138" s="294" t="s">
        <v>3804</v>
      </c>
      <c r="O138" s="295"/>
      <c r="P138" s="295"/>
      <c r="Q138" s="295"/>
      <c r="R138" s="303"/>
      <c r="S138" s="102"/>
      <c r="T138" s="2"/>
    </row>
    <row r="139" spans="1:20">
      <c r="A139" s="2"/>
      <c r="B139" s="153">
        <v>137</v>
      </c>
      <c r="C139" s="294" t="s">
        <v>52170</v>
      </c>
      <c r="D139" s="295"/>
      <c r="E139" s="295"/>
      <c r="F139" s="295"/>
      <c r="G139" s="295"/>
      <c r="H139" s="295"/>
      <c r="I139" s="295"/>
      <c r="J139" s="296"/>
      <c r="K139" s="2"/>
      <c r="L139" s="100">
        <v>137</v>
      </c>
      <c r="M139" s="103" t="s">
        <v>52553</v>
      </c>
      <c r="N139" s="294" t="s">
        <v>3805</v>
      </c>
      <c r="O139" s="295"/>
      <c r="P139" s="295"/>
      <c r="Q139" s="295"/>
      <c r="R139" s="303"/>
      <c r="S139" s="102"/>
      <c r="T139" s="2"/>
    </row>
    <row r="140" spans="1:20">
      <c r="A140" s="2"/>
      <c r="B140" s="153">
        <v>138</v>
      </c>
      <c r="C140" s="294" t="s">
        <v>52169</v>
      </c>
      <c r="D140" s="295"/>
      <c r="E140" s="295"/>
      <c r="F140" s="295"/>
      <c r="G140" s="295"/>
      <c r="H140" s="295"/>
      <c r="I140" s="295"/>
      <c r="J140" s="296"/>
      <c r="K140" s="2"/>
      <c r="L140" s="100">
        <v>138</v>
      </c>
      <c r="M140" s="103" t="s">
        <v>52554</v>
      </c>
      <c r="N140" s="294" t="s">
        <v>3806</v>
      </c>
      <c r="O140" s="295"/>
      <c r="P140" s="295"/>
      <c r="Q140" s="295"/>
      <c r="R140" s="303"/>
      <c r="S140" s="102"/>
      <c r="T140" s="2"/>
    </row>
    <row r="141" spans="1:20">
      <c r="A141" s="2"/>
      <c r="B141" s="153">
        <v>139</v>
      </c>
      <c r="C141" s="294" t="s">
        <v>52448</v>
      </c>
      <c r="D141" s="295"/>
      <c r="E141" s="295"/>
      <c r="F141" s="295"/>
      <c r="G141" s="295"/>
      <c r="H141" s="295"/>
      <c r="I141" s="295"/>
      <c r="J141" s="296"/>
      <c r="K141" s="2"/>
      <c r="L141" s="100">
        <v>139</v>
      </c>
      <c r="M141" s="103" t="s">
        <v>52555</v>
      </c>
      <c r="N141" s="294" t="s">
        <v>3807</v>
      </c>
      <c r="O141" s="295"/>
      <c r="P141" s="295"/>
      <c r="Q141" s="295"/>
      <c r="R141" s="303"/>
      <c r="S141" s="102"/>
      <c r="T141" s="2"/>
    </row>
    <row r="142" spans="1:20">
      <c r="A142" s="2"/>
      <c r="B142" s="153">
        <v>140</v>
      </c>
      <c r="C142" s="294" t="s">
        <v>52447</v>
      </c>
      <c r="D142" s="295"/>
      <c r="E142" s="295"/>
      <c r="F142" s="295"/>
      <c r="G142" s="295"/>
      <c r="H142" s="295"/>
      <c r="I142" s="295"/>
      <c r="J142" s="296"/>
      <c r="K142" s="2"/>
      <c r="L142" s="100">
        <v>140</v>
      </c>
      <c r="M142" s="103" t="s">
        <v>52535</v>
      </c>
      <c r="N142" s="294" t="s">
        <v>3884</v>
      </c>
      <c r="O142" s="295"/>
      <c r="P142" s="295"/>
      <c r="Q142" s="295"/>
      <c r="R142" s="303"/>
      <c r="S142" s="102"/>
      <c r="T142" s="2"/>
    </row>
    <row r="143" spans="1:20">
      <c r="A143" s="2"/>
      <c r="B143" s="153">
        <v>141</v>
      </c>
      <c r="C143" s="294" t="s">
        <v>52142</v>
      </c>
      <c r="D143" s="295"/>
      <c r="E143" s="295"/>
      <c r="F143" s="295"/>
      <c r="G143" s="295"/>
      <c r="H143" s="295"/>
      <c r="I143" s="295"/>
      <c r="J143" s="296"/>
      <c r="K143" s="2"/>
      <c r="L143" s="100">
        <v>141</v>
      </c>
      <c r="M143" s="103" t="s">
        <v>52556</v>
      </c>
      <c r="N143" s="294" t="s">
        <v>3885</v>
      </c>
      <c r="O143" s="295"/>
      <c r="P143" s="295"/>
      <c r="Q143" s="295"/>
      <c r="R143" s="303"/>
      <c r="S143" s="102"/>
      <c r="T143" s="2"/>
    </row>
    <row r="144" spans="1:20">
      <c r="A144" s="2"/>
      <c r="B144" s="153">
        <v>142</v>
      </c>
      <c r="C144" s="294" t="s">
        <v>52435</v>
      </c>
      <c r="D144" s="295"/>
      <c r="E144" s="295"/>
      <c r="F144" s="295"/>
      <c r="G144" s="295"/>
      <c r="H144" s="295"/>
      <c r="I144" s="295"/>
      <c r="J144" s="296"/>
      <c r="K144" s="2"/>
      <c r="L144" s="100">
        <v>142</v>
      </c>
      <c r="M144" s="103" t="s">
        <v>52557</v>
      </c>
      <c r="N144" s="294" t="s">
        <v>3886</v>
      </c>
      <c r="O144" s="295"/>
      <c r="P144" s="295"/>
      <c r="Q144" s="295"/>
      <c r="R144" s="303"/>
      <c r="S144" s="102"/>
      <c r="T144" s="2"/>
    </row>
    <row r="145" spans="1:20">
      <c r="A145" s="2"/>
      <c r="B145" s="153">
        <v>143</v>
      </c>
      <c r="C145" s="294" t="s">
        <v>52517</v>
      </c>
      <c r="D145" s="295"/>
      <c r="E145" s="295"/>
      <c r="F145" s="295"/>
      <c r="G145" s="295"/>
      <c r="H145" s="295"/>
      <c r="I145" s="295"/>
      <c r="J145" s="296"/>
      <c r="K145" s="2"/>
      <c r="L145" s="100">
        <v>143</v>
      </c>
      <c r="M145" s="103" t="s">
        <v>52558</v>
      </c>
      <c r="N145" s="294" t="s">
        <v>3887</v>
      </c>
      <c r="O145" s="295"/>
      <c r="P145" s="295"/>
      <c r="Q145" s="295"/>
      <c r="R145" s="303"/>
      <c r="S145" s="102"/>
      <c r="T145" s="2"/>
    </row>
    <row r="146" spans="1:20">
      <c r="A146" s="2"/>
      <c r="B146" s="153">
        <v>144</v>
      </c>
      <c r="C146" s="294" t="s">
        <v>52217</v>
      </c>
      <c r="D146" s="295"/>
      <c r="E146" s="295"/>
      <c r="F146" s="295"/>
      <c r="G146" s="295"/>
      <c r="H146" s="295"/>
      <c r="I146" s="295"/>
      <c r="J146" s="296"/>
      <c r="K146" s="2"/>
      <c r="L146" s="100">
        <v>144</v>
      </c>
      <c r="M146" s="103" t="s">
        <v>52565</v>
      </c>
      <c r="N146" s="294" t="s">
        <v>3895</v>
      </c>
      <c r="O146" s="295"/>
      <c r="P146" s="295"/>
      <c r="Q146" s="295"/>
      <c r="R146" s="303"/>
      <c r="S146" s="102"/>
      <c r="T146" s="2"/>
    </row>
    <row r="147" spans="1:20">
      <c r="A147" s="2"/>
      <c r="B147" s="153">
        <v>145</v>
      </c>
      <c r="C147" s="294" t="s">
        <v>52492</v>
      </c>
      <c r="D147" s="295"/>
      <c r="E147" s="295"/>
      <c r="F147" s="295"/>
      <c r="G147" s="295"/>
      <c r="H147" s="295"/>
      <c r="I147" s="295"/>
      <c r="J147" s="296"/>
      <c r="K147" s="2"/>
      <c r="L147" s="100">
        <v>145</v>
      </c>
      <c r="M147" s="103" t="s">
        <v>52566</v>
      </c>
      <c r="N147" s="294" t="s">
        <v>3896</v>
      </c>
      <c r="O147" s="295"/>
      <c r="P147" s="295"/>
      <c r="Q147" s="295"/>
      <c r="R147" s="303"/>
      <c r="S147" s="102"/>
      <c r="T147" s="2"/>
    </row>
    <row r="148" spans="1:20">
      <c r="A148" s="2"/>
      <c r="B148" s="153">
        <v>146</v>
      </c>
      <c r="C148" s="294" t="s">
        <v>52434</v>
      </c>
      <c r="D148" s="295"/>
      <c r="E148" s="295"/>
      <c r="F148" s="295"/>
      <c r="G148" s="295"/>
      <c r="H148" s="295"/>
      <c r="I148" s="295"/>
      <c r="J148" s="296"/>
      <c r="K148" s="2"/>
      <c r="L148" s="100">
        <v>146</v>
      </c>
      <c r="M148" s="103" t="s">
        <v>52561</v>
      </c>
      <c r="N148" s="294" t="s">
        <v>3888</v>
      </c>
      <c r="O148" s="295"/>
      <c r="P148" s="295"/>
      <c r="Q148" s="295"/>
      <c r="R148" s="303"/>
      <c r="S148" s="102"/>
      <c r="T148" s="2"/>
    </row>
    <row r="149" spans="1:20">
      <c r="A149" s="2"/>
      <c r="B149" s="153">
        <v>147</v>
      </c>
      <c r="C149" s="294" t="s">
        <v>52316</v>
      </c>
      <c r="D149" s="295"/>
      <c r="E149" s="295"/>
      <c r="F149" s="295"/>
      <c r="G149" s="295"/>
      <c r="H149" s="295"/>
      <c r="I149" s="295"/>
      <c r="J149" s="296"/>
      <c r="K149" s="2"/>
      <c r="L149" s="100">
        <v>147</v>
      </c>
      <c r="M149" s="103" t="s">
        <v>2531</v>
      </c>
      <c r="N149" s="294" t="s">
        <v>3889</v>
      </c>
      <c r="O149" s="295"/>
      <c r="P149" s="295"/>
      <c r="Q149" s="295"/>
      <c r="R149" s="303"/>
      <c r="S149" s="102"/>
      <c r="T149" s="2"/>
    </row>
    <row r="150" spans="1:20">
      <c r="A150" s="2"/>
      <c r="B150" s="153">
        <v>148</v>
      </c>
      <c r="C150" s="294" t="s">
        <v>52318</v>
      </c>
      <c r="D150" s="295"/>
      <c r="E150" s="295"/>
      <c r="F150" s="295"/>
      <c r="G150" s="295"/>
      <c r="H150" s="295"/>
      <c r="I150" s="295"/>
      <c r="J150" s="296"/>
      <c r="K150" s="2"/>
      <c r="L150" s="100">
        <v>148</v>
      </c>
      <c r="M150" s="103" t="s">
        <v>52562</v>
      </c>
      <c r="N150" s="294" t="s">
        <v>3890</v>
      </c>
      <c r="O150" s="295"/>
      <c r="P150" s="295"/>
      <c r="Q150" s="295"/>
      <c r="R150" s="303"/>
      <c r="S150" s="102"/>
      <c r="T150" s="2"/>
    </row>
    <row r="151" spans="1:20">
      <c r="A151" s="2"/>
      <c r="B151" s="153">
        <v>149</v>
      </c>
      <c r="C151" s="294" t="s">
        <v>52206</v>
      </c>
      <c r="D151" s="295"/>
      <c r="E151" s="295"/>
      <c r="F151" s="295"/>
      <c r="G151" s="295"/>
      <c r="H151" s="295"/>
      <c r="I151" s="295"/>
      <c r="J151" s="296"/>
      <c r="K151" s="2"/>
      <c r="L151" s="100">
        <v>149</v>
      </c>
      <c r="M151" s="103" t="s">
        <v>52551</v>
      </c>
      <c r="N151" s="294" t="s">
        <v>3891</v>
      </c>
      <c r="O151" s="295"/>
      <c r="P151" s="295"/>
      <c r="Q151" s="295"/>
      <c r="R151" s="303"/>
      <c r="S151" s="102"/>
      <c r="T151" s="2"/>
    </row>
    <row r="152" spans="1:20">
      <c r="A152" s="2"/>
      <c r="B152" s="153">
        <v>150</v>
      </c>
      <c r="C152" s="294" t="s">
        <v>52516</v>
      </c>
      <c r="D152" s="295"/>
      <c r="E152" s="295"/>
      <c r="F152" s="295"/>
      <c r="G152" s="295"/>
      <c r="H152" s="295"/>
      <c r="I152" s="295"/>
      <c r="J152" s="296"/>
      <c r="K152" s="2"/>
      <c r="L152" s="100">
        <v>150</v>
      </c>
      <c r="M152" s="103" t="s">
        <v>52563</v>
      </c>
      <c r="N152" s="294" t="s">
        <v>3892</v>
      </c>
      <c r="O152" s="295"/>
      <c r="P152" s="295"/>
      <c r="Q152" s="295"/>
      <c r="R152" s="303"/>
      <c r="S152" s="102"/>
      <c r="T152" s="2"/>
    </row>
    <row r="153" spans="1:20">
      <c r="A153" s="2"/>
      <c r="B153" s="153">
        <v>151</v>
      </c>
      <c r="C153" s="294" t="s">
        <v>52299</v>
      </c>
      <c r="D153" s="295"/>
      <c r="E153" s="295"/>
      <c r="F153" s="295"/>
      <c r="G153" s="295"/>
      <c r="H153" s="295"/>
      <c r="I153" s="295"/>
      <c r="J153" s="296"/>
      <c r="K153" s="2"/>
      <c r="L153" s="100">
        <v>151</v>
      </c>
      <c r="M153" s="103" t="s">
        <v>52564</v>
      </c>
      <c r="N153" s="294" t="s">
        <v>3893</v>
      </c>
      <c r="O153" s="295"/>
      <c r="P153" s="295"/>
      <c r="Q153" s="295"/>
      <c r="R153" s="303"/>
      <c r="S153" s="102"/>
      <c r="T153" s="2"/>
    </row>
    <row r="154" spans="1:20">
      <c r="A154" s="2"/>
      <c r="B154" s="153">
        <v>152</v>
      </c>
      <c r="C154" s="294" t="s">
        <v>52246</v>
      </c>
      <c r="D154" s="295"/>
      <c r="E154" s="295"/>
      <c r="F154" s="295"/>
      <c r="G154" s="295"/>
      <c r="H154" s="295"/>
      <c r="I154" s="295"/>
      <c r="J154" s="296"/>
      <c r="K154" s="2"/>
      <c r="L154" s="100">
        <v>152</v>
      </c>
      <c r="M154" s="103" t="s">
        <v>52537</v>
      </c>
      <c r="N154" s="294" t="s">
        <v>3894</v>
      </c>
      <c r="O154" s="295"/>
      <c r="P154" s="295"/>
      <c r="Q154" s="295"/>
      <c r="R154" s="303"/>
      <c r="S154" s="102"/>
      <c r="T154" s="2"/>
    </row>
    <row r="155" spans="1:20">
      <c r="A155" s="2"/>
      <c r="B155" s="153">
        <v>153</v>
      </c>
      <c r="C155" s="294" t="s">
        <v>52341</v>
      </c>
      <c r="D155" s="295"/>
      <c r="E155" s="295"/>
      <c r="F155" s="295"/>
      <c r="G155" s="295"/>
      <c r="H155" s="295"/>
      <c r="I155" s="295"/>
      <c r="J155" s="296"/>
      <c r="K155" s="2"/>
      <c r="L155" s="100">
        <v>153</v>
      </c>
      <c r="M155" s="103" t="s">
        <v>52565</v>
      </c>
      <c r="N155" s="294" t="s">
        <v>3895</v>
      </c>
      <c r="O155" s="295"/>
      <c r="P155" s="295"/>
      <c r="Q155" s="295"/>
      <c r="R155" s="303"/>
      <c r="S155" s="102"/>
      <c r="T155" s="2"/>
    </row>
    <row r="156" spans="1:20">
      <c r="A156" s="2"/>
      <c r="B156" s="153">
        <v>154</v>
      </c>
      <c r="C156" s="294" t="s">
        <v>52427</v>
      </c>
      <c r="D156" s="295"/>
      <c r="E156" s="295"/>
      <c r="F156" s="295"/>
      <c r="G156" s="295"/>
      <c r="H156" s="295"/>
      <c r="I156" s="295"/>
      <c r="J156" s="296"/>
      <c r="K156" s="2"/>
      <c r="L156" s="100">
        <v>154</v>
      </c>
      <c r="M156" s="103" t="s">
        <v>52566</v>
      </c>
      <c r="N156" s="294" t="s">
        <v>3896</v>
      </c>
      <c r="O156" s="295"/>
      <c r="P156" s="295"/>
      <c r="Q156" s="295"/>
      <c r="R156" s="303"/>
      <c r="S156" s="102"/>
      <c r="T156" s="2"/>
    </row>
    <row r="157" spans="1:20">
      <c r="A157" s="2"/>
      <c r="B157" s="153">
        <v>155</v>
      </c>
      <c r="C157" s="294" t="s">
        <v>52221</v>
      </c>
      <c r="D157" s="295"/>
      <c r="E157" s="295"/>
      <c r="F157" s="295"/>
      <c r="G157" s="295"/>
      <c r="H157" s="295"/>
      <c r="I157" s="295"/>
      <c r="J157" s="296"/>
      <c r="K157" s="2"/>
      <c r="L157" s="100">
        <v>155</v>
      </c>
      <c r="M157" s="103" t="s">
        <v>2583</v>
      </c>
      <c r="N157" s="294" t="s">
        <v>3897</v>
      </c>
      <c r="O157" s="295"/>
      <c r="P157" s="295"/>
      <c r="Q157" s="295"/>
      <c r="R157" s="303"/>
      <c r="S157" s="102"/>
      <c r="T157" s="2"/>
    </row>
    <row r="158" spans="1:20">
      <c r="A158" s="2"/>
      <c r="B158" s="153">
        <v>156</v>
      </c>
      <c r="C158" s="294" t="s">
        <v>52450</v>
      </c>
      <c r="D158" s="295"/>
      <c r="E158" s="295"/>
      <c r="F158" s="295"/>
      <c r="G158" s="295"/>
      <c r="H158" s="295"/>
      <c r="I158" s="295"/>
      <c r="J158" s="296"/>
      <c r="K158" s="2"/>
      <c r="L158" s="100">
        <v>156</v>
      </c>
      <c r="M158" s="103" t="s">
        <v>15689</v>
      </c>
      <c r="N158" s="294" t="s">
        <v>3808</v>
      </c>
      <c r="O158" s="295"/>
      <c r="P158" s="295"/>
      <c r="Q158" s="295"/>
      <c r="R158" s="303"/>
      <c r="S158" s="102"/>
      <c r="T158" s="2"/>
    </row>
    <row r="159" spans="1:20">
      <c r="A159" s="2"/>
      <c r="B159" s="153">
        <v>157</v>
      </c>
      <c r="C159" s="294" t="s">
        <v>52510</v>
      </c>
      <c r="D159" s="295"/>
      <c r="E159" s="295"/>
      <c r="F159" s="295"/>
      <c r="G159" s="295"/>
      <c r="H159" s="295"/>
      <c r="I159" s="295"/>
      <c r="J159" s="296"/>
      <c r="K159" s="2"/>
      <c r="L159" s="100">
        <v>157</v>
      </c>
      <c r="M159" s="103" t="s">
        <v>2761</v>
      </c>
      <c r="N159" s="294" t="s">
        <v>3809</v>
      </c>
      <c r="O159" s="295"/>
      <c r="P159" s="295"/>
      <c r="Q159" s="295"/>
      <c r="R159" s="303"/>
      <c r="S159" s="102"/>
      <c r="T159" s="2"/>
    </row>
    <row r="160" spans="1:20">
      <c r="A160" s="2"/>
      <c r="B160" s="153">
        <v>158</v>
      </c>
      <c r="C160" s="294" t="s">
        <v>52454</v>
      </c>
      <c r="D160" s="295"/>
      <c r="E160" s="295"/>
      <c r="F160" s="295"/>
      <c r="G160" s="295"/>
      <c r="H160" s="295"/>
      <c r="I160" s="295"/>
      <c r="J160" s="296"/>
      <c r="K160" s="2"/>
      <c r="L160" s="100">
        <v>158</v>
      </c>
      <c r="M160" s="103" t="s">
        <v>2771</v>
      </c>
      <c r="N160" s="294" t="s">
        <v>3810</v>
      </c>
      <c r="O160" s="295"/>
      <c r="P160" s="295"/>
      <c r="Q160" s="295"/>
      <c r="R160" s="303"/>
      <c r="S160" s="102"/>
      <c r="T160" s="2"/>
    </row>
    <row r="161" spans="1:20">
      <c r="A161" s="2"/>
      <c r="B161" s="153">
        <v>159</v>
      </c>
      <c r="C161" s="294" t="s">
        <v>52452</v>
      </c>
      <c r="D161" s="295"/>
      <c r="E161" s="295"/>
      <c r="F161" s="295"/>
      <c r="G161" s="295"/>
      <c r="H161" s="295"/>
      <c r="I161" s="295"/>
      <c r="J161" s="296"/>
      <c r="K161" s="2"/>
      <c r="L161" s="100">
        <v>159</v>
      </c>
      <c r="M161" s="103" t="s">
        <v>8252</v>
      </c>
      <c r="N161" s="294" t="s">
        <v>3811</v>
      </c>
      <c r="O161" s="295"/>
      <c r="P161" s="295"/>
      <c r="Q161" s="295"/>
      <c r="R161" s="303"/>
      <c r="S161" s="102"/>
      <c r="T161" s="2"/>
    </row>
    <row r="162" spans="1:20">
      <c r="A162" s="2"/>
      <c r="B162" s="153">
        <v>160</v>
      </c>
      <c r="C162" s="294" t="s">
        <v>52354</v>
      </c>
      <c r="D162" s="295"/>
      <c r="E162" s="295"/>
      <c r="F162" s="295"/>
      <c r="G162" s="295"/>
      <c r="H162" s="295"/>
      <c r="I162" s="295"/>
      <c r="J162" s="296"/>
      <c r="K162" s="2"/>
      <c r="L162" s="100">
        <v>160</v>
      </c>
      <c r="M162" s="103" t="s">
        <v>2657</v>
      </c>
      <c r="N162" s="294" t="s">
        <v>3812</v>
      </c>
      <c r="O162" s="295"/>
      <c r="P162" s="295"/>
      <c r="Q162" s="295"/>
      <c r="R162" s="303"/>
      <c r="S162" s="102"/>
      <c r="T162" s="2"/>
    </row>
    <row r="163" spans="1:20">
      <c r="A163" s="2"/>
      <c r="B163" s="153">
        <v>161</v>
      </c>
      <c r="C163" s="294" t="s">
        <v>52491</v>
      </c>
      <c r="D163" s="295"/>
      <c r="E163" s="295"/>
      <c r="F163" s="295"/>
      <c r="G163" s="295"/>
      <c r="H163" s="295"/>
      <c r="I163" s="295"/>
      <c r="J163" s="296"/>
      <c r="K163" s="2"/>
      <c r="L163" s="100">
        <v>161</v>
      </c>
      <c r="M163" s="103" t="s">
        <v>52567</v>
      </c>
      <c r="N163" s="294" t="s">
        <v>3813</v>
      </c>
      <c r="O163" s="295"/>
      <c r="P163" s="295"/>
      <c r="Q163" s="295"/>
      <c r="R163" s="303"/>
      <c r="S163" s="102"/>
      <c r="T163" s="2"/>
    </row>
    <row r="164" spans="1:20">
      <c r="A164" s="2"/>
      <c r="B164" s="153">
        <v>162</v>
      </c>
      <c r="C164" s="294" t="s">
        <v>52512</v>
      </c>
      <c r="D164" s="295"/>
      <c r="E164" s="295"/>
      <c r="F164" s="295"/>
      <c r="G164" s="295"/>
      <c r="H164" s="295"/>
      <c r="I164" s="295"/>
      <c r="J164" s="296"/>
      <c r="K164" s="2"/>
      <c r="L164" s="100">
        <v>162</v>
      </c>
      <c r="M164" s="103" t="s">
        <v>52819</v>
      </c>
      <c r="N164" s="294" t="s">
        <v>52723</v>
      </c>
      <c r="O164" s="295"/>
      <c r="P164" s="295"/>
      <c r="Q164" s="295"/>
      <c r="R164" s="303"/>
      <c r="S164" s="102"/>
      <c r="T164" s="2"/>
    </row>
    <row r="165" spans="1:20">
      <c r="A165" s="2"/>
      <c r="B165" s="153">
        <v>163</v>
      </c>
      <c r="C165" s="294" t="s">
        <v>52752</v>
      </c>
      <c r="D165" s="295"/>
      <c r="E165" s="295"/>
      <c r="F165" s="295"/>
      <c r="G165" s="295"/>
      <c r="H165" s="295"/>
      <c r="I165" s="295"/>
      <c r="J165" s="296"/>
      <c r="K165" s="2"/>
      <c r="L165" s="100">
        <v>163</v>
      </c>
      <c r="M165" s="103" t="s">
        <v>52569</v>
      </c>
      <c r="N165" s="294" t="s">
        <v>3814</v>
      </c>
      <c r="O165" s="295"/>
      <c r="P165" s="295"/>
      <c r="Q165" s="295"/>
      <c r="R165" s="303"/>
      <c r="S165" s="102"/>
      <c r="T165" s="2"/>
    </row>
    <row r="166" spans="1:20">
      <c r="A166" s="2"/>
      <c r="B166" s="153">
        <v>164</v>
      </c>
      <c r="C166" s="294" t="s">
        <v>52210</v>
      </c>
      <c r="D166" s="295"/>
      <c r="E166" s="295"/>
      <c r="F166" s="295"/>
      <c r="G166" s="295"/>
      <c r="H166" s="295"/>
      <c r="I166" s="295"/>
      <c r="J166" s="296"/>
      <c r="K166" s="2"/>
      <c r="L166" s="100">
        <v>164</v>
      </c>
      <c r="M166" s="103" t="s">
        <v>52570</v>
      </c>
      <c r="N166" s="294" t="s">
        <v>3815</v>
      </c>
      <c r="O166" s="295"/>
      <c r="P166" s="295"/>
      <c r="Q166" s="295"/>
      <c r="R166" s="303"/>
      <c r="S166" s="102"/>
      <c r="T166" s="2"/>
    </row>
    <row r="167" spans="1:20">
      <c r="A167" s="2"/>
      <c r="B167" s="153">
        <v>165</v>
      </c>
      <c r="C167" s="294" t="s">
        <v>52515</v>
      </c>
      <c r="D167" s="295"/>
      <c r="E167" s="295"/>
      <c r="F167" s="295"/>
      <c r="G167" s="295"/>
      <c r="H167" s="295"/>
      <c r="I167" s="295"/>
      <c r="J167" s="296"/>
      <c r="K167" s="2"/>
      <c r="L167" s="100">
        <v>165</v>
      </c>
      <c r="M167" s="103" t="s">
        <v>52571</v>
      </c>
      <c r="N167" s="294" t="s">
        <v>3816</v>
      </c>
      <c r="O167" s="295"/>
      <c r="P167" s="295"/>
      <c r="Q167" s="295"/>
      <c r="R167" s="303"/>
      <c r="S167" s="102"/>
      <c r="T167" s="2"/>
    </row>
    <row r="168" spans="1:20">
      <c r="A168" s="2"/>
      <c r="B168" s="153">
        <v>166</v>
      </c>
      <c r="C168" s="294" t="s">
        <v>52242</v>
      </c>
      <c r="D168" s="295"/>
      <c r="E168" s="295"/>
      <c r="F168" s="295"/>
      <c r="G168" s="295"/>
      <c r="H168" s="295"/>
      <c r="I168" s="295"/>
      <c r="J168" s="296"/>
      <c r="K168" s="2"/>
      <c r="L168" s="100">
        <v>166</v>
      </c>
      <c r="M168" s="103" t="s">
        <v>9884</v>
      </c>
      <c r="N168" s="294" t="s">
        <v>3817</v>
      </c>
      <c r="O168" s="295"/>
      <c r="P168" s="295"/>
      <c r="Q168" s="295"/>
      <c r="R168" s="303"/>
      <c r="S168" s="102"/>
      <c r="T168" s="2"/>
    </row>
    <row r="169" spans="1:20">
      <c r="A169" s="2"/>
      <c r="B169" s="153">
        <v>167</v>
      </c>
      <c r="C169" s="294" t="s">
        <v>52231</v>
      </c>
      <c r="D169" s="295"/>
      <c r="E169" s="295"/>
      <c r="F169" s="295"/>
      <c r="G169" s="295"/>
      <c r="H169" s="295"/>
      <c r="I169" s="295"/>
      <c r="J169" s="296"/>
      <c r="K169" s="2"/>
      <c r="L169" s="100">
        <v>167</v>
      </c>
      <c r="M169" s="103" t="s">
        <v>28817</v>
      </c>
      <c r="N169" s="294" t="s">
        <v>3818</v>
      </c>
      <c r="O169" s="295"/>
      <c r="P169" s="295"/>
      <c r="Q169" s="295"/>
      <c r="R169" s="303"/>
      <c r="S169" s="102"/>
      <c r="T169" s="2"/>
    </row>
    <row r="170" spans="1:20">
      <c r="A170" s="2"/>
      <c r="B170" s="153">
        <v>168</v>
      </c>
      <c r="C170" s="294" t="s">
        <v>52449</v>
      </c>
      <c r="D170" s="295"/>
      <c r="E170" s="295"/>
      <c r="F170" s="295"/>
      <c r="G170" s="295"/>
      <c r="H170" s="295"/>
      <c r="I170" s="295"/>
      <c r="J170" s="296"/>
      <c r="K170" s="2"/>
      <c r="L170" s="100">
        <v>168</v>
      </c>
      <c r="M170" s="103" t="s">
        <v>52572</v>
      </c>
      <c r="N170" s="294" t="s">
        <v>3819</v>
      </c>
      <c r="O170" s="295"/>
      <c r="P170" s="295"/>
      <c r="Q170" s="295"/>
      <c r="R170" s="303"/>
      <c r="S170" s="102"/>
      <c r="T170" s="2"/>
    </row>
    <row r="171" spans="1:20">
      <c r="A171" s="2"/>
      <c r="B171" s="153">
        <v>169</v>
      </c>
      <c r="C171" s="294" t="s">
        <v>52509</v>
      </c>
      <c r="D171" s="295"/>
      <c r="E171" s="295"/>
      <c r="F171" s="295"/>
      <c r="G171" s="295"/>
      <c r="H171" s="295"/>
      <c r="I171" s="295"/>
      <c r="J171" s="296"/>
      <c r="K171" s="2"/>
      <c r="L171" s="100">
        <v>169</v>
      </c>
      <c r="M171" s="103" t="s">
        <v>52573</v>
      </c>
      <c r="N171" s="294" t="s">
        <v>3820</v>
      </c>
      <c r="O171" s="295"/>
      <c r="P171" s="295"/>
      <c r="Q171" s="295"/>
      <c r="R171" s="303"/>
      <c r="S171" s="102"/>
      <c r="T171" s="2"/>
    </row>
    <row r="172" spans="1:20">
      <c r="A172" s="2"/>
      <c r="B172" s="153">
        <v>170</v>
      </c>
      <c r="C172" s="294" t="s">
        <v>52453</v>
      </c>
      <c r="D172" s="295"/>
      <c r="E172" s="295"/>
      <c r="F172" s="295"/>
      <c r="G172" s="295"/>
      <c r="H172" s="295"/>
      <c r="I172" s="295"/>
      <c r="J172" s="296"/>
      <c r="K172" s="2"/>
      <c r="L172" s="100">
        <v>170</v>
      </c>
      <c r="M172" s="103" t="s">
        <v>2601</v>
      </c>
      <c r="N172" s="294" t="s">
        <v>3821</v>
      </c>
      <c r="O172" s="295"/>
      <c r="P172" s="295"/>
      <c r="Q172" s="295"/>
      <c r="R172" s="303"/>
      <c r="S172" s="102"/>
      <c r="T172" s="2"/>
    </row>
    <row r="173" spans="1:20">
      <c r="A173" s="2"/>
      <c r="B173" s="153">
        <v>171</v>
      </c>
      <c r="C173" s="294" t="s">
        <v>52451</v>
      </c>
      <c r="D173" s="295"/>
      <c r="E173" s="295"/>
      <c r="F173" s="295"/>
      <c r="G173" s="295"/>
      <c r="H173" s="295"/>
      <c r="I173" s="295"/>
      <c r="J173" s="296"/>
      <c r="K173" s="2"/>
      <c r="L173" s="100">
        <v>171</v>
      </c>
      <c r="M173" s="103" t="s">
        <v>52574</v>
      </c>
      <c r="N173" s="294" t="s">
        <v>3822</v>
      </c>
      <c r="O173" s="295"/>
      <c r="P173" s="295"/>
      <c r="Q173" s="295"/>
      <c r="R173" s="303"/>
      <c r="S173" s="102"/>
      <c r="T173" s="2"/>
    </row>
    <row r="174" spans="1:20">
      <c r="A174" s="2"/>
      <c r="B174" s="153">
        <v>172</v>
      </c>
      <c r="C174" s="294" t="s">
        <v>52348</v>
      </c>
      <c r="D174" s="295"/>
      <c r="E174" s="295"/>
      <c r="F174" s="295"/>
      <c r="G174" s="295"/>
      <c r="H174" s="295"/>
      <c r="I174" s="295"/>
      <c r="J174" s="296"/>
      <c r="K174" s="2"/>
      <c r="L174" s="100">
        <v>172</v>
      </c>
      <c r="M174" s="103" t="s">
        <v>2625</v>
      </c>
      <c r="N174" s="294" t="s">
        <v>3823</v>
      </c>
      <c r="O174" s="295"/>
      <c r="P174" s="295"/>
      <c r="Q174" s="295"/>
      <c r="R174" s="303"/>
      <c r="S174" s="102"/>
      <c r="T174" s="2"/>
    </row>
    <row r="175" spans="1:20">
      <c r="A175" s="2"/>
      <c r="B175" s="153">
        <v>173</v>
      </c>
      <c r="C175" s="294" t="s">
        <v>52490</v>
      </c>
      <c r="D175" s="295"/>
      <c r="E175" s="295"/>
      <c r="F175" s="295"/>
      <c r="G175" s="295"/>
      <c r="H175" s="295"/>
      <c r="I175" s="295"/>
      <c r="J175" s="296"/>
      <c r="K175" s="2"/>
      <c r="L175" s="100">
        <v>173</v>
      </c>
      <c r="M175" s="103" t="s">
        <v>2631</v>
      </c>
      <c r="N175" s="294" t="s">
        <v>3824</v>
      </c>
      <c r="O175" s="295"/>
      <c r="P175" s="295"/>
      <c r="Q175" s="295"/>
      <c r="R175" s="303"/>
      <c r="S175" s="102"/>
      <c r="T175" s="2"/>
    </row>
    <row r="176" spans="1:20">
      <c r="A176" s="2"/>
      <c r="B176" s="153">
        <v>174</v>
      </c>
      <c r="C176" s="294" t="s">
        <v>52367</v>
      </c>
      <c r="D176" s="295"/>
      <c r="E176" s="295"/>
      <c r="F176" s="295"/>
      <c r="G176" s="295"/>
      <c r="H176" s="295"/>
      <c r="I176" s="295"/>
      <c r="J176" s="296"/>
      <c r="K176" s="2"/>
      <c r="L176" s="100">
        <v>174</v>
      </c>
      <c r="M176" s="103" t="s">
        <v>2647</v>
      </c>
      <c r="N176" s="294" t="s">
        <v>3825</v>
      </c>
      <c r="O176" s="295"/>
      <c r="P176" s="295"/>
      <c r="Q176" s="295"/>
      <c r="R176" s="303"/>
      <c r="S176" s="102"/>
      <c r="T176" s="2"/>
    </row>
    <row r="177" spans="1:20">
      <c r="A177" s="2"/>
      <c r="B177" s="153">
        <v>175</v>
      </c>
      <c r="C177" s="294" t="s">
        <v>52376</v>
      </c>
      <c r="D177" s="295"/>
      <c r="E177" s="295"/>
      <c r="F177" s="295"/>
      <c r="G177" s="295"/>
      <c r="H177" s="295"/>
      <c r="I177" s="295"/>
      <c r="J177" s="296"/>
      <c r="K177" s="2"/>
      <c r="L177" s="100">
        <v>175</v>
      </c>
      <c r="M177" s="103" t="s">
        <v>2703</v>
      </c>
      <c r="N177" s="294" t="s">
        <v>3826</v>
      </c>
      <c r="O177" s="295"/>
      <c r="P177" s="295"/>
      <c r="Q177" s="295"/>
      <c r="R177" s="303"/>
      <c r="S177" s="102"/>
      <c r="T177" s="2"/>
    </row>
    <row r="178" spans="1:20">
      <c r="A178" s="2"/>
      <c r="B178" s="153">
        <v>176</v>
      </c>
      <c r="C178" s="294" t="s">
        <v>52511</v>
      </c>
      <c r="D178" s="295"/>
      <c r="E178" s="295"/>
      <c r="F178" s="295"/>
      <c r="G178" s="295"/>
      <c r="H178" s="295"/>
      <c r="I178" s="295"/>
      <c r="J178" s="296"/>
      <c r="K178" s="2"/>
      <c r="L178" s="100">
        <v>176</v>
      </c>
      <c r="M178" s="103" t="s">
        <v>2713</v>
      </c>
      <c r="N178" s="294" t="s">
        <v>3827</v>
      </c>
      <c r="O178" s="295"/>
      <c r="P178" s="295"/>
      <c r="Q178" s="295"/>
      <c r="R178" s="303"/>
      <c r="S178" s="102"/>
      <c r="T178" s="2"/>
    </row>
    <row r="179" spans="1:20">
      <c r="A179" s="2"/>
      <c r="B179" s="153">
        <v>177</v>
      </c>
      <c r="C179" s="294" t="s">
        <v>52265</v>
      </c>
      <c r="D179" s="295"/>
      <c r="E179" s="295"/>
      <c r="F179" s="295"/>
      <c r="G179" s="295"/>
      <c r="H179" s="295"/>
      <c r="I179" s="295"/>
      <c r="J179" s="296"/>
      <c r="K179" s="2"/>
      <c r="L179" s="100">
        <v>177</v>
      </c>
      <c r="M179" s="103" t="s">
        <v>2711</v>
      </c>
      <c r="N179" s="294" t="s">
        <v>3828</v>
      </c>
      <c r="O179" s="295"/>
      <c r="P179" s="295"/>
      <c r="Q179" s="295"/>
      <c r="R179" s="303"/>
      <c r="S179" s="102"/>
      <c r="T179" s="2"/>
    </row>
    <row r="180" spans="1:20">
      <c r="A180" s="2"/>
      <c r="B180" s="153">
        <v>178</v>
      </c>
      <c r="C180" s="294" t="s">
        <v>52315</v>
      </c>
      <c r="D180" s="295"/>
      <c r="E180" s="295"/>
      <c r="F180" s="295"/>
      <c r="G180" s="295"/>
      <c r="H180" s="295"/>
      <c r="I180" s="295"/>
      <c r="J180" s="296"/>
      <c r="K180" s="2"/>
      <c r="L180" s="100">
        <v>178</v>
      </c>
      <c r="M180" s="103" t="s">
        <v>52575</v>
      </c>
      <c r="N180" s="294" t="s">
        <v>3829</v>
      </c>
      <c r="O180" s="295"/>
      <c r="P180" s="295"/>
      <c r="Q180" s="295"/>
      <c r="R180" s="303"/>
      <c r="S180" s="102"/>
      <c r="T180" s="2"/>
    </row>
    <row r="181" spans="1:20">
      <c r="A181" s="2"/>
      <c r="B181" s="153">
        <v>179</v>
      </c>
      <c r="C181" s="294" t="s">
        <v>52266</v>
      </c>
      <c r="D181" s="295"/>
      <c r="E181" s="295"/>
      <c r="F181" s="295"/>
      <c r="G181" s="295"/>
      <c r="H181" s="295"/>
      <c r="I181" s="295"/>
      <c r="J181" s="296"/>
      <c r="K181" s="2"/>
      <c r="L181" s="100">
        <v>179</v>
      </c>
      <c r="M181" s="103" t="s">
        <v>2753</v>
      </c>
      <c r="N181" s="294" t="s">
        <v>3830</v>
      </c>
      <c r="O181" s="295"/>
      <c r="P181" s="295"/>
      <c r="Q181" s="295"/>
      <c r="R181" s="303"/>
      <c r="S181" s="102"/>
      <c r="T181" s="2"/>
    </row>
    <row r="182" spans="1:20">
      <c r="A182" s="2"/>
      <c r="B182" s="153">
        <v>180</v>
      </c>
      <c r="C182" s="294" t="s">
        <v>52267</v>
      </c>
      <c r="D182" s="295"/>
      <c r="E182" s="295"/>
      <c r="F182" s="295"/>
      <c r="G182" s="295"/>
      <c r="H182" s="295"/>
      <c r="I182" s="295"/>
      <c r="J182" s="296"/>
      <c r="K182" s="2"/>
      <c r="L182" s="100">
        <v>180</v>
      </c>
      <c r="M182" s="103" t="s">
        <v>52576</v>
      </c>
      <c r="N182" s="294" t="s">
        <v>3831</v>
      </c>
      <c r="O182" s="295"/>
      <c r="P182" s="295"/>
      <c r="Q182" s="295"/>
      <c r="R182" s="303"/>
      <c r="S182" s="102"/>
      <c r="T182" s="2"/>
    </row>
    <row r="183" spans="1:20">
      <c r="A183" s="2"/>
      <c r="B183" s="153">
        <v>181</v>
      </c>
      <c r="C183" s="294" t="s">
        <v>52313</v>
      </c>
      <c r="D183" s="295"/>
      <c r="E183" s="295"/>
      <c r="F183" s="295"/>
      <c r="G183" s="295"/>
      <c r="H183" s="295"/>
      <c r="I183" s="295"/>
      <c r="J183" s="296"/>
      <c r="K183" s="2"/>
      <c r="L183" s="100">
        <v>181</v>
      </c>
      <c r="M183" s="103" t="s">
        <v>4830</v>
      </c>
      <c r="N183" s="294" t="s">
        <v>52724</v>
      </c>
      <c r="O183" s="295"/>
      <c r="P183" s="295"/>
      <c r="Q183" s="295"/>
      <c r="R183" s="303"/>
      <c r="S183" s="102"/>
      <c r="T183" s="2"/>
    </row>
    <row r="184" spans="1:20">
      <c r="A184" s="2"/>
      <c r="B184" s="153">
        <v>182</v>
      </c>
      <c r="C184" s="294" t="s">
        <v>52216</v>
      </c>
      <c r="D184" s="295"/>
      <c r="E184" s="295"/>
      <c r="F184" s="295"/>
      <c r="G184" s="295"/>
      <c r="H184" s="295"/>
      <c r="I184" s="295"/>
      <c r="J184" s="296"/>
      <c r="K184" s="2"/>
      <c r="L184" s="100">
        <v>182</v>
      </c>
      <c r="M184" s="103" t="s">
        <v>2707</v>
      </c>
      <c r="N184" s="294" t="s">
        <v>52725</v>
      </c>
      <c r="O184" s="295"/>
      <c r="P184" s="295"/>
      <c r="Q184" s="295"/>
      <c r="R184" s="303"/>
      <c r="S184" s="102"/>
      <c r="T184" s="2"/>
    </row>
    <row r="185" spans="1:20">
      <c r="A185" s="2"/>
      <c r="B185" s="153">
        <v>183</v>
      </c>
      <c r="C185" s="294" t="s">
        <v>3713</v>
      </c>
      <c r="D185" s="295"/>
      <c r="E185" s="295"/>
      <c r="F185" s="295"/>
      <c r="G185" s="295"/>
      <c r="H185" s="295"/>
      <c r="I185" s="295"/>
      <c r="J185" s="296"/>
      <c r="K185" s="2"/>
      <c r="L185" s="100">
        <v>183</v>
      </c>
      <c r="M185" s="103" t="s">
        <v>52820</v>
      </c>
      <c r="N185" s="294" t="s">
        <v>52726</v>
      </c>
      <c r="O185" s="295"/>
      <c r="P185" s="295"/>
      <c r="Q185" s="295"/>
      <c r="R185" s="303"/>
      <c r="S185" s="102"/>
      <c r="T185" s="2"/>
    </row>
    <row r="186" spans="1:20">
      <c r="A186" s="2"/>
      <c r="B186" s="153">
        <v>184</v>
      </c>
      <c r="C186" s="294" t="s">
        <v>3678</v>
      </c>
      <c r="D186" s="295"/>
      <c r="E186" s="295"/>
      <c r="F186" s="295"/>
      <c r="G186" s="295"/>
      <c r="H186" s="295"/>
      <c r="I186" s="295"/>
      <c r="J186" s="296"/>
      <c r="K186" s="2"/>
      <c r="L186" s="100">
        <v>184</v>
      </c>
      <c r="M186" s="103" t="s">
        <v>30017</v>
      </c>
      <c r="N186" s="294" t="s">
        <v>52727</v>
      </c>
      <c r="O186" s="295"/>
      <c r="P186" s="295"/>
      <c r="Q186" s="295"/>
      <c r="R186" s="303"/>
      <c r="S186" s="102"/>
      <c r="T186" s="2"/>
    </row>
    <row r="187" spans="1:20">
      <c r="A187" s="2"/>
      <c r="B187" s="153">
        <v>185</v>
      </c>
      <c r="C187" s="294" t="s">
        <v>3679</v>
      </c>
      <c r="D187" s="295"/>
      <c r="E187" s="295"/>
      <c r="F187" s="295"/>
      <c r="G187" s="295"/>
      <c r="H187" s="295"/>
      <c r="I187" s="295"/>
      <c r="J187" s="296"/>
      <c r="K187" s="2"/>
      <c r="L187" s="100">
        <v>185</v>
      </c>
      <c r="M187" s="103" t="s">
        <v>2751</v>
      </c>
      <c r="N187" s="294" t="s">
        <v>52728</v>
      </c>
      <c r="O187" s="295"/>
      <c r="P187" s="295"/>
      <c r="Q187" s="295"/>
      <c r="R187" s="303"/>
      <c r="S187" s="102"/>
      <c r="T187" s="2"/>
    </row>
    <row r="188" spans="1:20">
      <c r="A188" s="2"/>
      <c r="B188" s="153">
        <v>186</v>
      </c>
      <c r="C188" s="294" t="s">
        <v>3721</v>
      </c>
      <c r="D188" s="295"/>
      <c r="E188" s="295"/>
      <c r="F188" s="295"/>
      <c r="G188" s="295"/>
      <c r="H188" s="295"/>
      <c r="I188" s="295"/>
      <c r="J188" s="296"/>
      <c r="K188" s="2"/>
      <c r="L188" s="100">
        <v>186</v>
      </c>
      <c r="M188" s="103" t="s">
        <v>52581</v>
      </c>
      <c r="N188" s="294" t="s">
        <v>3832</v>
      </c>
      <c r="O188" s="295"/>
      <c r="P188" s="295"/>
      <c r="Q188" s="295"/>
      <c r="R188" s="303"/>
      <c r="S188" s="102"/>
      <c r="T188" s="2"/>
    </row>
    <row r="189" spans="1:20">
      <c r="A189" s="2"/>
      <c r="B189" s="153">
        <v>187</v>
      </c>
      <c r="C189" s="294" t="s">
        <v>52432</v>
      </c>
      <c r="D189" s="295"/>
      <c r="E189" s="295"/>
      <c r="F189" s="295"/>
      <c r="G189" s="295"/>
      <c r="H189" s="295"/>
      <c r="I189" s="295"/>
      <c r="J189" s="296"/>
      <c r="K189" s="2"/>
      <c r="L189" s="100">
        <v>187</v>
      </c>
      <c r="M189" s="103" t="s">
        <v>52582</v>
      </c>
      <c r="N189" s="294" t="s">
        <v>3833</v>
      </c>
      <c r="O189" s="295"/>
      <c r="P189" s="295"/>
      <c r="Q189" s="295"/>
      <c r="R189" s="303"/>
      <c r="S189" s="102"/>
      <c r="T189" s="2"/>
    </row>
    <row r="190" spans="1:20">
      <c r="A190" s="2"/>
      <c r="B190" s="153">
        <v>188</v>
      </c>
      <c r="C190" s="294" t="s">
        <v>52173</v>
      </c>
      <c r="D190" s="295"/>
      <c r="E190" s="295"/>
      <c r="F190" s="295"/>
      <c r="G190" s="295"/>
      <c r="H190" s="295"/>
      <c r="I190" s="295"/>
      <c r="J190" s="296"/>
      <c r="K190" s="2"/>
      <c r="L190" s="100">
        <v>188</v>
      </c>
      <c r="M190" s="103" t="s">
        <v>52583</v>
      </c>
      <c r="N190" s="294" t="s">
        <v>3834</v>
      </c>
      <c r="O190" s="295"/>
      <c r="P190" s="295"/>
      <c r="Q190" s="295"/>
      <c r="R190" s="303"/>
      <c r="S190" s="102"/>
      <c r="T190" s="2"/>
    </row>
    <row r="191" spans="1:20">
      <c r="A191" s="2"/>
      <c r="B191" s="153">
        <v>189</v>
      </c>
      <c r="C191" s="294" t="s">
        <v>52176</v>
      </c>
      <c r="D191" s="295"/>
      <c r="E191" s="295"/>
      <c r="F191" s="295"/>
      <c r="G191" s="295"/>
      <c r="H191" s="295"/>
      <c r="I191" s="295"/>
      <c r="J191" s="296"/>
      <c r="K191" s="2"/>
      <c r="L191" s="100">
        <v>189</v>
      </c>
      <c r="M191" s="103" t="s">
        <v>2785</v>
      </c>
      <c r="N191" s="294" t="s">
        <v>3835</v>
      </c>
      <c r="O191" s="295"/>
      <c r="P191" s="295"/>
      <c r="Q191" s="295"/>
      <c r="R191" s="303"/>
      <c r="S191" s="102"/>
      <c r="T191" s="2"/>
    </row>
    <row r="192" spans="1:20">
      <c r="A192" s="2"/>
      <c r="B192" s="153">
        <v>190</v>
      </c>
      <c r="C192" s="294" t="s">
        <v>3720</v>
      </c>
      <c r="D192" s="295"/>
      <c r="E192" s="295"/>
      <c r="F192" s="295"/>
      <c r="G192" s="295"/>
      <c r="H192" s="295"/>
      <c r="I192" s="295"/>
      <c r="J192" s="296"/>
      <c r="K192" s="2"/>
      <c r="L192" s="100">
        <v>190</v>
      </c>
      <c r="M192" s="103" t="s">
        <v>2799</v>
      </c>
      <c r="N192" s="294" t="s">
        <v>3836</v>
      </c>
      <c r="O192" s="295"/>
      <c r="P192" s="295"/>
      <c r="Q192" s="295"/>
      <c r="R192" s="303"/>
      <c r="S192" s="102"/>
      <c r="T192" s="2"/>
    </row>
    <row r="193" spans="1:20">
      <c r="A193" s="2"/>
      <c r="B193" s="153">
        <v>191</v>
      </c>
      <c r="C193" s="294" t="s">
        <v>52431</v>
      </c>
      <c r="D193" s="295"/>
      <c r="E193" s="295"/>
      <c r="F193" s="295"/>
      <c r="G193" s="295"/>
      <c r="H193" s="295"/>
      <c r="I193" s="295"/>
      <c r="J193" s="296"/>
      <c r="K193" s="2"/>
      <c r="L193" s="100">
        <v>191</v>
      </c>
      <c r="M193" s="103" t="s">
        <v>2803</v>
      </c>
      <c r="N193" s="294" t="s">
        <v>3837</v>
      </c>
      <c r="O193" s="295"/>
      <c r="P193" s="295"/>
      <c r="Q193" s="295"/>
      <c r="R193" s="303"/>
      <c r="S193" s="102"/>
      <c r="T193" s="2"/>
    </row>
    <row r="194" spans="1:20">
      <c r="A194" s="2"/>
      <c r="B194" s="153">
        <v>192</v>
      </c>
      <c r="C194" s="294" t="s">
        <v>52274</v>
      </c>
      <c r="D194" s="295"/>
      <c r="E194" s="295"/>
      <c r="F194" s="295"/>
      <c r="G194" s="295"/>
      <c r="H194" s="295"/>
      <c r="I194" s="295"/>
      <c r="J194" s="296"/>
      <c r="K194" s="2"/>
      <c r="L194" s="100">
        <v>192</v>
      </c>
      <c r="M194" s="103" t="s">
        <v>52821</v>
      </c>
      <c r="N194" s="294" t="s">
        <v>3899</v>
      </c>
      <c r="O194" s="295"/>
      <c r="P194" s="295"/>
      <c r="Q194" s="295"/>
      <c r="R194" s="303"/>
      <c r="S194" s="102"/>
      <c r="T194" s="2"/>
    </row>
    <row r="195" spans="1:20">
      <c r="A195" s="2"/>
      <c r="B195" s="153">
        <v>193</v>
      </c>
      <c r="C195" s="294" t="s">
        <v>52273</v>
      </c>
      <c r="D195" s="295"/>
      <c r="E195" s="295"/>
      <c r="F195" s="295"/>
      <c r="G195" s="295"/>
      <c r="H195" s="295"/>
      <c r="I195" s="295"/>
      <c r="J195" s="296"/>
      <c r="K195" s="2"/>
      <c r="L195" s="100">
        <v>193</v>
      </c>
      <c r="M195" s="103" t="s">
        <v>52822</v>
      </c>
      <c r="N195" s="294" t="s">
        <v>3899</v>
      </c>
      <c r="O195" s="295"/>
      <c r="P195" s="295"/>
      <c r="Q195" s="295"/>
      <c r="R195" s="303"/>
      <c r="S195" s="102"/>
      <c r="T195" s="2"/>
    </row>
    <row r="196" spans="1:20">
      <c r="A196" s="2"/>
      <c r="B196" s="153">
        <v>194</v>
      </c>
      <c r="C196" s="294" t="s">
        <v>52204</v>
      </c>
      <c r="D196" s="295"/>
      <c r="E196" s="295"/>
      <c r="F196" s="295"/>
      <c r="G196" s="295"/>
      <c r="H196" s="295"/>
      <c r="I196" s="295"/>
      <c r="J196" s="296"/>
      <c r="K196" s="2"/>
      <c r="L196" s="100">
        <v>194</v>
      </c>
      <c r="M196" s="103" t="s">
        <v>2643</v>
      </c>
      <c r="N196" s="294" t="s">
        <v>3900</v>
      </c>
      <c r="O196" s="295"/>
      <c r="P196" s="295"/>
      <c r="Q196" s="295"/>
      <c r="R196" s="303"/>
      <c r="S196" s="102"/>
      <c r="T196" s="2"/>
    </row>
    <row r="197" spans="1:20">
      <c r="A197" s="2"/>
      <c r="B197" s="153">
        <v>195</v>
      </c>
      <c r="C197" s="294" t="s">
        <v>52430</v>
      </c>
      <c r="D197" s="295"/>
      <c r="E197" s="295"/>
      <c r="F197" s="295"/>
      <c r="G197" s="295"/>
      <c r="H197" s="295"/>
      <c r="I197" s="295"/>
      <c r="J197" s="296"/>
      <c r="K197" s="2"/>
      <c r="L197" s="100">
        <v>195</v>
      </c>
      <c r="M197" s="103" t="s">
        <v>2820</v>
      </c>
      <c r="N197" s="294" t="s">
        <v>3838</v>
      </c>
      <c r="O197" s="295"/>
      <c r="P197" s="295"/>
      <c r="Q197" s="295"/>
      <c r="R197" s="303"/>
      <c r="S197" s="102"/>
      <c r="T197" s="2"/>
    </row>
    <row r="198" spans="1:20">
      <c r="A198" s="2"/>
      <c r="B198" s="153">
        <v>196</v>
      </c>
      <c r="C198" s="294" t="s">
        <v>52172</v>
      </c>
      <c r="D198" s="295"/>
      <c r="E198" s="295"/>
      <c r="F198" s="295"/>
      <c r="G198" s="295"/>
      <c r="H198" s="295"/>
      <c r="I198" s="295"/>
      <c r="J198" s="296"/>
      <c r="K198" s="2"/>
      <c r="L198" s="100">
        <v>196</v>
      </c>
      <c r="M198" s="103" t="s">
        <v>2844</v>
      </c>
      <c r="N198" s="294" t="s">
        <v>3839</v>
      </c>
      <c r="O198" s="295"/>
      <c r="P198" s="295"/>
      <c r="Q198" s="295"/>
      <c r="R198" s="303"/>
      <c r="S198" s="102"/>
      <c r="T198" s="2"/>
    </row>
    <row r="199" spans="1:20">
      <c r="A199" s="2"/>
      <c r="B199" s="153">
        <v>197</v>
      </c>
      <c r="C199" s="294" t="s">
        <v>52433</v>
      </c>
      <c r="D199" s="295"/>
      <c r="E199" s="295"/>
      <c r="F199" s="295"/>
      <c r="G199" s="295"/>
      <c r="H199" s="295"/>
      <c r="I199" s="295"/>
      <c r="J199" s="296"/>
      <c r="K199" s="2"/>
      <c r="L199" s="100">
        <v>197</v>
      </c>
      <c r="M199" s="103" t="s">
        <v>2856</v>
      </c>
      <c r="N199" s="294" t="s">
        <v>3840</v>
      </c>
      <c r="O199" s="295"/>
      <c r="P199" s="295"/>
      <c r="Q199" s="295"/>
      <c r="R199" s="303"/>
      <c r="S199" s="102"/>
      <c r="T199" s="2"/>
    </row>
    <row r="200" spans="1:20">
      <c r="A200" s="2"/>
      <c r="B200" s="153">
        <v>198</v>
      </c>
      <c r="C200" s="294" t="s">
        <v>52270</v>
      </c>
      <c r="D200" s="295"/>
      <c r="E200" s="295"/>
      <c r="F200" s="295"/>
      <c r="G200" s="295"/>
      <c r="H200" s="295"/>
      <c r="I200" s="295"/>
      <c r="J200" s="296"/>
      <c r="K200" s="2"/>
      <c r="L200" s="100">
        <v>198</v>
      </c>
      <c r="M200" s="103" t="s">
        <v>52588</v>
      </c>
      <c r="N200" s="294" t="s">
        <v>3841</v>
      </c>
      <c r="O200" s="295"/>
      <c r="P200" s="295"/>
      <c r="Q200" s="295"/>
      <c r="R200" s="303"/>
      <c r="S200" s="102"/>
      <c r="T200" s="2"/>
    </row>
    <row r="201" spans="1:20">
      <c r="A201" s="2"/>
      <c r="B201" s="153">
        <v>199</v>
      </c>
      <c r="C201" s="294" t="s">
        <v>52275</v>
      </c>
      <c r="D201" s="295"/>
      <c r="E201" s="295"/>
      <c r="F201" s="295"/>
      <c r="G201" s="295"/>
      <c r="H201" s="295"/>
      <c r="I201" s="295"/>
      <c r="J201" s="296"/>
      <c r="K201" s="2"/>
      <c r="L201" s="100">
        <v>199</v>
      </c>
      <c r="M201" s="103" t="s">
        <v>52589</v>
      </c>
      <c r="N201" s="294" t="s">
        <v>3842</v>
      </c>
      <c r="O201" s="295"/>
      <c r="P201" s="295"/>
      <c r="Q201" s="295"/>
      <c r="R201" s="303"/>
      <c r="S201" s="102"/>
      <c r="T201" s="2"/>
    </row>
    <row r="202" spans="1:20">
      <c r="A202" s="2"/>
      <c r="B202" s="153">
        <v>200</v>
      </c>
      <c r="C202" s="294" t="s">
        <v>52312</v>
      </c>
      <c r="D202" s="295"/>
      <c r="E202" s="295"/>
      <c r="F202" s="295"/>
      <c r="G202" s="295"/>
      <c r="H202" s="295"/>
      <c r="I202" s="295"/>
      <c r="J202" s="296"/>
      <c r="K202" s="2"/>
      <c r="L202" s="100">
        <v>200</v>
      </c>
      <c r="M202" s="103" t="s">
        <v>52590</v>
      </c>
      <c r="N202" s="294" t="s">
        <v>3843</v>
      </c>
      <c r="O202" s="295"/>
      <c r="P202" s="295"/>
      <c r="Q202" s="295"/>
      <c r="R202" s="303"/>
      <c r="S202" s="102"/>
      <c r="T202" s="2"/>
    </row>
    <row r="203" spans="1:20">
      <c r="A203" s="2"/>
      <c r="B203" s="153">
        <v>201</v>
      </c>
      <c r="C203" s="294" t="s">
        <v>52271</v>
      </c>
      <c r="D203" s="295"/>
      <c r="E203" s="295"/>
      <c r="F203" s="295"/>
      <c r="G203" s="295"/>
      <c r="H203" s="295"/>
      <c r="I203" s="295"/>
      <c r="J203" s="296"/>
      <c r="K203" s="2"/>
      <c r="L203" s="100">
        <v>201</v>
      </c>
      <c r="M203" s="103" t="s">
        <v>52591</v>
      </c>
      <c r="N203" s="294" t="s">
        <v>3844</v>
      </c>
      <c r="O203" s="295"/>
      <c r="P203" s="295"/>
      <c r="Q203" s="295"/>
      <c r="R203" s="303"/>
      <c r="S203" s="102"/>
      <c r="T203" s="2"/>
    </row>
    <row r="204" spans="1:20">
      <c r="A204" s="2"/>
      <c r="B204" s="153">
        <v>202</v>
      </c>
      <c r="C204" s="294" t="s">
        <v>52272</v>
      </c>
      <c r="D204" s="295"/>
      <c r="E204" s="295"/>
      <c r="F204" s="295"/>
      <c r="G204" s="295"/>
      <c r="H204" s="295"/>
      <c r="I204" s="295"/>
      <c r="J204" s="296"/>
      <c r="K204" s="2"/>
      <c r="L204" s="100">
        <v>202</v>
      </c>
      <c r="M204" s="103" t="s">
        <v>52592</v>
      </c>
      <c r="N204" s="294" t="s">
        <v>3845</v>
      </c>
      <c r="O204" s="295"/>
      <c r="P204" s="295"/>
      <c r="Q204" s="295"/>
      <c r="R204" s="303"/>
      <c r="S204" s="102"/>
      <c r="T204" s="2"/>
    </row>
    <row r="205" spans="1:20">
      <c r="A205" s="2"/>
      <c r="B205" s="153">
        <v>203</v>
      </c>
      <c r="C205" s="294" t="s">
        <v>52205</v>
      </c>
      <c r="D205" s="295"/>
      <c r="E205" s="295"/>
      <c r="F205" s="295"/>
      <c r="G205" s="295"/>
      <c r="H205" s="295"/>
      <c r="I205" s="295"/>
      <c r="J205" s="296"/>
      <c r="K205" s="2"/>
      <c r="L205" s="100">
        <v>203</v>
      </c>
      <c r="M205" s="103" t="s">
        <v>52593</v>
      </c>
      <c r="N205" s="294" t="s">
        <v>3846</v>
      </c>
      <c r="O205" s="295"/>
      <c r="P205" s="295"/>
      <c r="Q205" s="295"/>
      <c r="R205" s="303"/>
      <c r="S205" s="102"/>
      <c r="T205" s="2"/>
    </row>
    <row r="206" spans="1:20">
      <c r="A206" s="2"/>
      <c r="B206" s="153">
        <v>204</v>
      </c>
      <c r="C206" s="294" t="s">
        <v>52355</v>
      </c>
      <c r="D206" s="295"/>
      <c r="E206" s="295"/>
      <c r="F206" s="295"/>
      <c r="G206" s="295"/>
      <c r="H206" s="295"/>
      <c r="I206" s="295"/>
      <c r="J206" s="296"/>
      <c r="K206" s="2"/>
      <c r="L206" s="100">
        <v>204</v>
      </c>
      <c r="M206" s="103" t="s">
        <v>2838</v>
      </c>
      <c r="N206" s="294" t="s">
        <v>3847</v>
      </c>
      <c r="O206" s="295"/>
      <c r="P206" s="295"/>
      <c r="Q206" s="295"/>
      <c r="R206" s="303"/>
      <c r="S206" s="102"/>
      <c r="T206" s="2"/>
    </row>
    <row r="207" spans="1:20">
      <c r="A207" s="2"/>
      <c r="B207" s="153">
        <v>205</v>
      </c>
      <c r="C207" s="294" t="s">
        <v>52370</v>
      </c>
      <c r="D207" s="295"/>
      <c r="E207" s="295"/>
      <c r="F207" s="295"/>
      <c r="G207" s="295"/>
      <c r="H207" s="295"/>
      <c r="I207" s="295"/>
      <c r="J207" s="296"/>
      <c r="K207" s="2"/>
      <c r="L207" s="100">
        <v>205</v>
      </c>
      <c r="M207" s="103" t="s">
        <v>52594</v>
      </c>
      <c r="N207" s="294" t="s">
        <v>52595</v>
      </c>
      <c r="O207" s="295"/>
      <c r="P207" s="295"/>
      <c r="Q207" s="295"/>
      <c r="R207" s="303"/>
      <c r="S207" s="102"/>
      <c r="T207" s="2"/>
    </row>
    <row r="208" spans="1:20">
      <c r="A208" s="2"/>
      <c r="B208" s="153">
        <v>206</v>
      </c>
      <c r="C208" s="294" t="s">
        <v>52384</v>
      </c>
      <c r="D208" s="295"/>
      <c r="E208" s="295"/>
      <c r="F208" s="295"/>
      <c r="G208" s="295"/>
      <c r="H208" s="295"/>
      <c r="I208" s="295"/>
      <c r="J208" s="296"/>
      <c r="K208" s="2"/>
      <c r="L208" s="100">
        <v>206</v>
      </c>
      <c r="M208" s="103" t="s">
        <v>52596</v>
      </c>
      <c r="N208" s="294" t="s">
        <v>52597</v>
      </c>
      <c r="O208" s="295"/>
      <c r="P208" s="295"/>
      <c r="Q208" s="295"/>
      <c r="R208" s="303"/>
      <c r="S208" s="102"/>
      <c r="T208" s="2"/>
    </row>
    <row r="209" spans="1:20">
      <c r="A209" s="2"/>
      <c r="B209" s="153">
        <v>207</v>
      </c>
      <c r="C209" s="294" t="s">
        <v>3669</v>
      </c>
      <c r="D209" s="295"/>
      <c r="E209" s="295"/>
      <c r="F209" s="295"/>
      <c r="G209" s="295"/>
      <c r="H209" s="295"/>
      <c r="I209" s="295"/>
      <c r="J209" s="296"/>
      <c r="K209" s="2"/>
      <c r="L209" s="100">
        <v>207</v>
      </c>
      <c r="M209" s="103" t="s">
        <v>52598</v>
      </c>
      <c r="N209" s="294" t="s">
        <v>52599</v>
      </c>
      <c r="O209" s="295"/>
      <c r="P209" s="295"/>
      <c r="Q209" s="295"/>
      <c r="R209" s="303"/>
      <c r="S209" s="102"/>
      <c r="T209" s="2"/>
    </row>
    <row r="210" spans="1:20">
      <c r="A210" s="2"/>
      <c r="B210" s="153">
        <v>208</v>
      </c>
      <c r="C210" s="294" t="s">
        <v>3731</v>
      </c>
      <c r="D210" s="295"/>
      <c r="E210" s="295"/>
      <c r="F210" s="295"/>
      <c r="G210" s="295"/>
      <c r="H210" s="295"/>
      <c r="I210" s="295"/>
      <c r="J210" s="296"/>
      <c r="K210" s="2"/>
      <c r="L210" s="100">
        <v>208</v>
      </c>
      <c r="M210" s="103" t="s">
        <v>52600</v>
      </c>
      <c r="N210" s="294" t="s">
        <v>52729</v>
      </c>
      <c r="O210" s="295"/>
      <c r="P210" s="295"/>
      <c r="Q210" s="295"/>
      <c r="R210" s="303"/>
      <c r="S210" s="102"/>
      <c r="T210" s="2"/>
    </row>
    <row r="211" spans="1:20">
      <c r="A211" s="2"/>
      <c r="B211" s="153">
        <v>209</v>
      </c>
      <c r="C211" s="294" t="s">
        <v>52174</v>
      </c>
      <c r="D211" s="295"/>
      <c r="E211" s="295"/>
      <c r="F211" s="295"/>
      <c r="G211" s="295"/>
      <c r="H211" s="295"/>
      <c r="I211" s="295"/>
      <c r="J211" s="296"/>
      <c r="K211" s="2"/>
      <c r="L211" s="100">
        <v>209</v>
      </c>
      <c r="M211" s="103" t="s">
        <v>2840</v>
      </c>
      <c r="N211" s="294" t="s">
        <v>3848</v>
      </c>
      <c r="O211" s="295"/>
      <c r="P211" s="295"/>
      <c r="Q211" s="295"/>
      <c r="R211" s="303"/>
      <c r="S211" s="102"/>
      <c r="T211" s="2"/>
    </row>
    <row r="212" spans="1:20">
      <c r="A212" s="2"/>
      <c r="B212" s="153">
        <v>210</v>
      </c>
      <c r="C212" s="294" t="s">
        <v>3722</v>
      </c>
      <c r="D212" s="295"/>
      <c r="E212" s="295"/>
      <c r="F212" s="295"/>
      <c r="G212" s="295"/>
      <c r="H212" s="295"/>
      <c r="I212" s="295"/>
      <c r="J212" s="296"/>
      <c r="K212" s="2"/>
      <c r="L212" s="100">
        <v>210</v>
      </c>
      <c r="M212" s="103" t="s">
        <v>52601</v>
      </c>
      <c r="N212" s="294" t="s">
        <v>3849</v>
      </c>
      <c r="O212" s="295"/>
      <c r="P212" s="295"/>
      <c r="Q212" s="295"/>
      <c r="R212" s="303"/>
      <c r="S212" s="102"/>
      <c r="T212" s="2"/>
    </row>
    <row r="213" spans="1:20">
      <c r="A213" s="2"/>
      <c r="B213" s="153">
        <v>211</v>
      </c>
      <c r="C213" s="294" t="s">
        <v>52175</v>
      </c>
      <c r="D213" s="295"/>
      <c r="E213" s="295"/>
      <c r="F213" s="295"/>
      <c r="G213" s="295"/>
      <c r="H213" s="295"/>
      <c r="I213" s="295"/>
      <c r="J213" s="296"/>
      <c r="K213" s="2"/>
      <c r="L213" s="100">
        <v>211</v>
      </c>
      <c r="M213" s="103" t="s">
        <v>52602</v>
      </c>
      <c r="N213" s="294" t="s">
        <v>3850</v>
      </c>
      <c r="O213" s="295"/>
      <c r="P213" s="295"/>
      <c r="Q213" s="295"/>
      <c r="R213" s="303"/>
      <c r="S213" s="102"/>
      <c r="T213" s="2"/>
    </row>
    <row r="214" spans="1:20">
      <c r="A214" s="2"/>
      <c r="B214" s="153">
        <v>212</v>
      </c>
      <c r="C214" s="294" t="s">
        <v>3712</v>
      </c>
      <c r="D214" s="295"/>
      <c r="E214" s="295"/>
      <c r="F214" s="295"/>
      <c r="G214" s="295"/>
      <c r="H214" s="295"/>
      <c r="I214" s="295"/>
      <c r="J214" s="296"/>
      <c r="K214" s="2"/>
      <c r="L214" s="100">
        <v>212</v>
      </c>
      <c r="M214" s="103" t="s">
        <v>10519</v>
      </c>
      <c r="N214" s="294" t="s">
        <v>3851</v>
      </c>
      <c r="O214" s="295"/>
      <c r="P214" s="295"/>
      <c r="Q214" s="295"/>
      <c r="R214" s="303"/>
      <c r="S214" s="102"/>
      <c r="T214" s="2"/>
    </row>
    <row r="215" spans="1:20">
      <c r="A215" s="2"/>
      <c r="B215" s="153">
        <v>213</v>
      </c>
      <c r="C215" s="294" t="s">
        <v>3696</v>
      </c>
      <c r="D215" s="295"/>
      <c r="E215" s="295"/>
      <c r="F215" s="295"/>
      <c r="G215" s="295"/>
      <c r="H215" s="295"/>
      <c r="I215" s="295"/>
      <c r="J215" s="296"/>
      <c r="K215" s="2"/>
      <c r="L215" s="100">
        <v>213</v>
      </c>
      <c r="M215" s="103" t="s">
        <v>3091</v>
      </c>
      <c r="N215" s="294" t="s">
        <v>3852</v>
      </c>
      <c r="O215" s="295"/>
      <c r="P215" s="295"/>
      <c r="Q215" s="295"/>
      <c r="R215" s="303"/>
      <c r="S215" s="102"/>
      <c r="T215" s="2"/>
    </row>
    <row r="216" spans="1:20">
      <c r="A216" s="2"/>
      <c r="B216" s="153">
        <v>214</v>
      </c>
      <c r="C216" s="294" t="s">
        <v>3687</v>
      </c>
      <c r="D216" s="295"/>
      <c r="E216" s="295"/>
      <c r="F216" s="295"/>
      <c r="G216" s="295"/>
      <c r="H216" s="295"/>
      <c r="I216" s="295"/>
      <c r="J216" s="296"/>
      <c r="K216" s="2"/>
      <c r="L216" s="100">
        <v>214</v>
      </c>
      <c r="M216" s="103" t="s">
        <v>52603</v>
      </c>
      <c r="N216" s="294" t="s">
        <v>3853</v>
      </c>
      <c r="O216" s="295"/>
      <c r="P216" s="295"/>
      <c r="Q216" s="295"/>
      <c r="R216" s="303"/>
      <c r="S216" s="102"/>
      <c r="T216" s="2"/>
    </row>
    <row r="217" spans="1:20">
      <c r="A217" s="2"/>
      <c r="B217" s="153">
        <v>215</v>
      </c>
      <c r="C217" s="294" t="s">
        <v>3711</v>
      </c>
      <c r="D217" s="295"/>
      <c r="E217" s="295"/>
      <c r="F217" s="295"/>
      <c r="G217" s="295"/>
      <c r="H217" s="295"/>
      <c r="I217" s="295"/>
      <c r="J217" s="296"/>
      <c r="K217" s="2"/>
      <c r="L217" s="100">
        <v>215</v>
      </c>
      <c r="M217" s="103" t="s">
        <v>52823</v>
      </c>
      <c r="N217" s="294" t="s">
        <v>52730</v>
      </c>
      <c r="O217" s="295"/>
      <c r="P217" s="295"/>
      <c r="Q217" s="295"/>
      <c r="R217" s="303"/>
      <c r="S217" s="102"/>
      <c r="T217" s="2"/>
    </row>
    <row r="218" spans="1:20">
      <c r="A218" s="2"/>
      <c r="B218" s="153">
        <v>216</v>
      </c>
      <c r="C218" s="294" t="s">
        <v>3677</v>
      </c>
      <c r="D218" s="295"/>
      <c r="E218" s="295"/>
      <c r="F218" s="295"/>
      <c r="G218" s="295"/>
      <c r="H218" s="295"/>
      <c r="I218" s="295"/>
      <c r="J218" s="296"/>
      <c r="K218" s="2"/>
      <c r="L218" s="100">
        <v>216</v>
      </c>
      <c r="M218" s="103" t="s">
        <v>3175</v>
      </c>
      <c r="N218" s="294" t="s">
        <v>52731</v>
      </c>
      <c r="O218" s="295"/>
      <c r="P218" s="295"/>
      <c r="Q218" s="295"/>
      <c r="R218" s="303"/>
      <c r="S218" s="102"/>
      <c r="T218" s="2"/>
    </row>
    <row r="219" spans="1:20">
      <c r="A219" s="2"/>
      <c r="B219" s="153">
        <v>217</v>
      </c>
      <c r="C219" s="294" t="s">
        <v>52518</v>
      </c>
      <c r="D219" s="295"/>
      <c r="E219" s="295"/>
      <c r="F219" s="295"/>
      <c r="G219" s="295"/>
      <c r="H219" s="295"/>
      <c r="I219" s="295"/>
      <c r="J219" s="296"/>
      <c r="K219" s="2"/>
      <c r="L219" s="100">
        <v>217</v>
      </c>
      <c r="M219" s="103" t="s">
        <v>24621</v>
      </c>
      <c r="N219" s="294" t="s">
        <v>52732</v>
      </c>
      <c r="O219" s="295"/>
      <c r="P219" s="295"/>
      <c r="Q219" s="295"/>
      <c r="R219" s="303"/>
      <c r="S219" s="102"/>
      <c r="T219" s="2"/>
    </row>
    <row r="220" spans="1:20">
      <c r="A220" s="2"/>
      <c r="B220" s="153">
        <v>218</v>
      </c>
      <c r="C220" s="294" t="s">
        <v>3714</v>
      </c>
      <c r="D220" s="295"/>
      <c r="E220" s="295"/>
      <c r="F220" s="295"/>
      <c r="G220" s="295"/>
      <c r="H220" s="295"/>
      <c r="I220" s="295"/>
      <c r="J220" s="296"/>
      <c r="K220" s="2"/>
      <c r="L220" s="100">
        <v>218</v>
      </c>
      <c r="M220" s="103" t="s">
        <v>52824</v>
      </c>
      <c r="N220" s="294" t="s">
        <v>52733</v>
      </c>
      <c r="O220" s="295"/>
      <c r="P220" s="295"/>
      <c r="Q220" s="295"/>
      <c r="R220" s="303"/>
      <c r="S220" s="102"/>
      <c r="T220" s="2"/>
    </row>
    <row r="221" spans="1:20">
      <c r="A221" s="2"/>
      <c r="B221" s="153">
        <v>219</v>
      </c>
      <c r="C221" s="294" t="s">
        <v>3698</v>
      </c>
      <c r="D221" s="295"/>
      <c r="E221" s="295"/>
      <c r="F221" s="295"/>
      <c r="G221" s="295"/>
      <c r="H221" s="295"/>
      <c r="I221" s="295"/>
      <c r="J221" s="296"/>
      <c r="K221" s="2"/>
      <c r="L221" s="100">
        <v>219</v>
      </c>
      <c r="M221" s="103" t="s">
        <v>3193</v>
      </c>
      <c r="N221" s="294" t="s">
        <v>3854</v>
      </c>
      <c r="O221" s="295"/>
      <c r="P221" s="295"/>
      <c r="Q221" s="295"/>
      <c r="R221" s="303"/>
      <c r="S221" s="102"/>
      <c r="T221" s="2"/>
    </row>
    <row r="222" spans="1:20">
      <c r="A222" s="2"/>
      <c r="B222" s="153">
        <v>220</v>
      </c>
      <c r="C222" s="294" t="s">
        <v>52326</v>
      </c>
      <c r="D222" s="295"/>
      <c r="E222" s="295"/>
      <c r="F222" s="295"/>
      <c r="G222" s="295"/>
      <c r="H222" s="295"/>
      <c r="I222" s="295"/>
      <c r="J222" s="296"/>
      <c r="K222" s="2"/>
      <c r="L222" s="100">
        <v>220</v>
      </c>
      <c r="M222" s="103" t="s">
        <v>3213</v>
      </c>
      <c r="N222" s="294" t="s">
        <v>3855</v>
      </c>
      <c r="O222" s="295"/>
      <c r="P222" s="295"/>
      <c r="Q222" s="295"/>
      <c r="R222" s="303"/>
      <c r="S222" s="102"/>
      <c r="T222" s="2"/>
    </row>
    <row r="223" spans="1:20">
      <c r="A223" s="2"/>
      <c r="B223" s="153">
        <v>221</v>
      </c>
      <c r="C223" s="294" t="s">
        <v>52276</v>
      </c>
      <c r="D223" s="295"/>
      <c r="E223" s="295"/>
      <c r="F223" s="295"/>
      <c r="G223" s="295"/>
      <c r="H223" s="295"/>
      <c r="I223" s="295"/>
      <c r="J223" s="296"/>
      <c r="K223" s="2"/>
      <c r="L223" s="100">
        <v>221</v>
      </c>
      <c r="M223" s="103" t="s">
        <v>3227</v>
      </c>
      <c r="N223" s="294" t="s">
        <v>3856</v>
      </c>
      <c r="O223" s="295"/>
      <c r="P223" s="295"/>
      <c r="Q223" s="295"/>
      <c r="R223" s="303"/>
      <c r="S223" s="102"/>
      <c r="T223" s="2"/>
    </row>
    <row r="224" spans="1:20">
      <c r="A224" s="2"/>
      <c r="B224" s="153">
        <v>222</v>
      </c>
      <c r="C224" s="294" t="s">
        <v>3697</v>
      </c>
      <c r="D224" s="295"/>
      <c r="E224" s="295"/>
      <c r="F224" s="295"/>
      <c r="G224" s="295"/>
      <c r="H224" s="295"/>
      <c r="I224" s="295"/>
      <c r="J224" s="296"/>
      <c r="K224" s="2"/>
      <c r="L224" s="100">
        <v>222</v>
      </c>
      <c r="M224" s="103" t="s">
        <v>52604</v>
      </c>
      <c r="N224" s="294" t="s">
        <v>3857</v>
      </c>
      <c r="O224" s="295"/>
      <c r="P224" s="295"/>
      <c r="Q224" s="295"/>
      <c r="R224" s="303"/>
      <c r="S224" s="102"/>
      <c r="T224" s="2"/>
    </row>
    <row r="225" spans="1:20">
      <c r="A225" s="2"/>
      <c r="B225" s="153">
        <v>223</v>
      </c>
      <c r="C225" s="294" t="s">
        <v>3686</v>
      </c>
      <c r="D225" s="295"/>
      <c r="E225" s="295"/>
      <c r="F225" s="295"/>
      <c r="G225" s="295"/>
      <c r="H225" s="295"/>
      <c r="I225" s="295"/>
      <c r="J225" s="296"/>
      <c r="K225" s="2"/>
      <c r="L225" s="100">
        <v>223</v>
      </c>
      <c r="M225" s="103" t="s">
        <v>3241</v>
      </c>
      <c r="N225" s="294" t="s">
        <v>3858</v>
      </c>
      <c r="O225" s="295"/>
      <c r="P225" s="295"/>
      <c r="Q225" s="295"/>
      <c r="R225" s="303"/>
      <c r="S225" s="102"/>
      <c r="T225" s="2"/>
    </row>
    <row r="226" spans="1:20">
      <c r="A226" s="2"/>
      <c r="B226" s="153">
        <v>224</v>
      </c>
      <c r="C226" s="294" t="s">
        <v>3688</v>
      </c>
      <c r="D226" s="295"/>
      <c r="E226" s="295"/>
      <c r="F226" s="295"/>
      <c r="G226" s="295"/>
      <c r="H226" s="295"/>
      <c r="I226" s="295"/>
      <c r="J226" s="296"/>
      <c r="K226" s="2"/>
      <c r="L226" s="100">
        <v>224</v>
      </c>
      <c r="M226" s="103" t="s">
        <v>3225</v>
      </c>
      <c r="N226" s="294" t="s">
        <v>3859</v>
      </c>
      <c r="O226" s="295"/>
      <c r="P226" s="295"/>
      <c r="Q226" s="295"/>
      <c r="R226" s="303"/>
      <c r="S226" s="102"/>
      <c r="T226" s="2"/>
    </row>
    <row r="227" spans="1:20">
      <c r="A227" s="2"/>
      <c r="B227" s="153">
        <v>225</v>
      </c>
      <c r="C227" s="294" t="s">
        <v>52455</v>
      </c>
      <c r="D227" s="295"/>
      <c r="E227" s="295"/>
      <c r="F227" s="295"/>
      <c r="G227" s="295"/>
      <c r="H227" s="295"/>
      <c r="I227" s="295"/>
      <c r="J227" s="296"/>
      <c r="K227" s="2"/>
      <c r="L227" s="100">
        <v>225</v>
      </c>
      <c r="M227" s="103" t="s">
        <v>3219</v>
      </c>
      <c r="N227" s="294" t="s">
        <v>3860</v>
      </c>
      <c r="O227" s="295"/>
      <c r="P227" s="295"/>
      <c r="Q227" s="295"/>
      <c r="R227" s="303"/>
      <c r="S227" s="102"/>
      <c r="T227" s="2"/>
    </row>
    <row r="228" spans="1:20" ht="15" customHeight="1" thickBot="1">
      <c r="A228" s="2"/>
      <c r="B228" s="153">
        <v>226</v>
      </c>
      <c r="C228" s="294" t="s">
        <v>52457</v>
      </c>
      <c r="D228" s="295"/>
      <c r="E228" s="295"/>
      <c r="F228" s="295"/>
      <c r="G228" s="295"/>
      <c r="H228" s="295"/>
      <c r="I228" s="295"/>
      <c r="J228" s="296"/>
      <c r="K228" s="2"/>
      <c r="L228" s="104">
        <v>226</v>
      </c>
      <c r="M228" s="105" t="s">
        <v>3223</v>
      </c>
      <c r="N228" s="304" t="s">
        <v>3861</v>
      </c>
      <c r="O228" s="305"/>
      <c r="P228" s="305"/>
      <c r="Q228" s="305"/>
      <c r="R228" s="306"/>
      <c r="S228" s="106"/>
      <c r="T228" s="2"/>
    </row>
    <row r="229" spans="1:20">
      <c r="A229" s="2"/>
      <c r="B229" s="153">
        <v>227</v>
      </c>
      <c r="C229" s="294" t="s">
        <v>52456</v>
      </c>
      <c r="D229" s="295"/>
      <c r="E229" s="295"/>
      <c r="F229" s="295"/>
      <c r="G229" s="295"/>
      <c r="H229" s="295"/>
      <c r="I229" s="295"/>
      <c r="J229" s="296"/>
      <c r="K229" s="2"/>
      <c r="L229" s="2"/>
      <c r="M229" s="2"/>
      <c r="N229" s="2"/>
      <c r="O229" s="2"/>
      <c r="P229" s="2"/>
      <c r="Q229" s="2"/>
      <c r="R229" s="2"/>
      <c r="S229" s="2"/>
      <c r="T229" s="2"/>
    </row>
    <row r="230" spans="1:20">
      <c r="A230" s="2"/>
      <c r="B230" s="153">
        <v>228</v>
      </c>
      <c r="C230" s="294" t="s">
        <v>3707</v>
      </c>
      <c r="D230" s="295"/>
      <c r="E230" s="295"/>
      <c r="F230" s="295"/>
      <c r="G230" s="295"/>
      <c r="H230" s="295"/>
      <c r="I230" s="295"/>
      <c r="J230" s="296"/>
      <c r="K230" s="2"/>
      <c r="L230" s="2"/>
      <c r="M230" s="2"/>
      <c r="N230" s="2"/>
      <c r="O230" s="2"/>
      <c r="P230" s="2"/>
      <c r="Q230" s="2"/>
      <c r="R230" s="2"/>
      <c r="S230" s="2"/>
      <c r="T230" s="2"/>
    </row>
    <row r="231" spans="1:20">
      <c r="A231" s="2"/>
      <c r="B231" s="153">
        <v>229</v>
      </c>
      <c r="C231" s="294" t="s">
        <v>52495</v>
      </c>
      <c r="D231" s="295"/>
      <c r="E231" s="295"/>
      <c r="F231" s="295"/>
      <c r="G231" s="295"/>
      <c r="H231" s="295"/>
      <c r="I231" s="295"/>
      <c r="J231" s="296"/>
      <c r="K231" s="2"/>
      <c r="L231" s="2"/>
      <c r="M231" s="2"/>
      <c r="N231" s="2"/>
      <c r="O231" s="2"/>
      <c r="P231" s="2"/>
      <c r="Q231" s="2"/>
      <c r="R231" s="2"/>
      <c r="S231" s="2"/>
      <c r="T231" s="2"/>
    </row>
    <row r="232" spans="1:20">
      <c r="A232" s="2"/>
      <c r="B232" s="153">
        <v>230</v>
      </c>
      <c r="C232" s="294" t="s">
        <v>3708</v>
      </c>
      <c r="D232" s="295"/>
      <c r="E232" s="295"/>
      <c r="F232" s="295"/>
      <c r="G232" s="295"/>
      <c r="H232" s="295"/>
      <c r="I232" s="295"/>
      <c r="J232" s="296"/>
      <c r="K232" s="2"/>
      <c r="L232" s="2"/>
      <c r="M232" s="2"/>
      <c r="N232" s="2"/>
      <c r="O232" s="2"/>
      <c r="P232" s="2"/>
      <c r="Q232" s="2"/>
      <c r="R232" s="2"/>
      <c r="S232" s="2"/>
      <c r="T232" s="2"/>
    </row>
    <row r="233" spans="1:20">
      <c r="A233" s="2"/>
      <c r="B233" s="153">
        <v>231</v>
      </c>
      <c r="C233" s="294" t="s">
        <v>3705</v>
      </c>
      <c r="D233" s="295"/>
      <c r="E233" s="295"/>
      <c r="F233" s="295"/>
      <c r="G233" s="295"/>
      <c r="H233" s="295"/>
      <c r="I233" s="295"/>
      <c r="J233" s="296"/>
      <c r="K233" s="2"/>
      <c r="L233" s="2"/>
      <c r="M233" s="2"/>
      <c r="N233" s="2"/>
      <c r="O233" s="2"/>
      <c r="P233" s="2"/>
      <c r="Q233" s="2"/>
      <c r="R233" s="2"/>
      <c r="S233" s="2"/>
      <c r="T233" s="2"/>
    </row>
    <row r="234" spans="1:20">
      <c r="A234" s="2"/>
      <c r="B234" s="153">
        <v>232</v>
      </c>
      <c r="C234" s="294" t="s">
        <v>3719</v>
      </c>
      <c r="D234" s="295"/>
      <c r="E234" s="295"/>
      <c r="F234" s="295"/>
      <c r="G234" s="295"/>
      <c r="H234" s="295"/>
      <c r="I234" s="295"/>
      <c r="J234" s="296"/>
      <c r="K234" s="2"/>
      <c r="L234" s="2"/>
      <c r="M234" s="2"/>
      <c r="N234" s="2"/>
      <c r="O234" s="2"/>
      <c r="P234" s="2"/>
      <c r="Q234" s="2"/>
      <c r="R234" s="2"/>
      <c r="S234" s="2"/>
      <c r="T234" s="2"/>
    </row>
    <row r="235" spans="1:20">
      <c r="A235" s="2"/>
      <c r="B235" s="153">
        <v>233</v>
      </c>
      <c r="C235" s="294" t="s">
        <v>3718</v>
      </c>
      <c r="D235" s="295"/>
      <c r="E235" s="295"/>
      <c r="F235" s="295"/>
      <c r="G235" s="295"/>
      <c r="H235" s="295"/>
      <c r="I235" s="295"/>
      <c r="J235" s="296"/>
      <c r="K235" s="2"/>
      <c r="L235" s="2"/>
      <c r="M235" s="2"/>
      <c r="N235" s="2"/>
      <c r="O235" s="2"/>
      <c r="P235" s="2"/>
      <c r="Q235" s="2"/>
      <c r="R235" s="2"/>
      <c r="S235" s="2"/>
      <c r="T235" s="2"/>
    </row>
    <row r="236" spans="1:20">
      <c r="A236" s="2"/>
      <c r="B236" s="153">
        <v>234</v>
      </c>
      <c r="C236" s="294" t="s">
        <v>3717</v>
      </c>
      <c r="D236" s="295"/>
      <c r="E236" s="295"/>
      <c r="F236" s="295"/>
      <c r="G236" s="295"/>
      <c r="H236" s="295"/>
      <c r="I236" s="295"/>
      <c r="J236" s="296"/>
      <c r="K236" s="2"/>
      <c r="L236" s="2"/>
      <c r="M236" s="2"/>
      <c r="N236" s="2"/>
      <c r="O236" s="2"/>
      <c r="P236" s="2"/>
      <c r="Q236" s="2"/>
      <c r="R236" s="2"/>
      <c r="S236" s="2"/>
      <c r="T236" s="2"/>
    </row>
    <row r="237" spans="1:20">
      <c r="A237" s="2"/>
      <c r="B237" s="153">
        <v>235</v>
      </c>
      <c r="C237" s="294" t="s">
        <v>52475</v>
      </c>
      <c r="D237" s="295"/>
      <c r="E237" s="295"/>
      <c r="F237" s="295"/>
      <c r="G237" s="295"/>
      <c r="H237" s="295"/>
      <c r="I237" s="295"/>
      <c r="J237" s="296"/>
      <c r="K237" s="2"/>
      <c r="L237" s="2"/>
      <c r="M237" s="2"/>
      <c r="N237" s="2"/>
      <c r="O237" s="2"/>
      <c r="P237" s="2"/>
      <c r="Q237" s="2"/>
      <c r="R237" s="2"/>
      <c r="S237" s="2"/>
      <c r="T237" s="2"/>
    </row>
    <row r="238" spans="1:20">
      <c r="A238" s="2"/>
      <c r="B238" s="153">
        <v>236</v>
      </c>
      <c r="C238" s="294" t="s">
        <v>3750</v>
      </c>
      <c r="D238" s="295"/>
      <c r="E238" s="295"/>
      <c r="F238" s="295"/>
      <c r="G238" s="295"/>
      <c r="H238" s="295"/>
      <c r="I238" s="295"/>
      <c r="J238" s="296"/>
      <c r="K238" s="2"/>
      <c r="L238" s="2"/>
      <c r="M238" s="2"/>
      <c r="N238" s="2"/>
      <c r="O238" s="2"/>
      <c r="P238" s="2"/>
      <c r="Q238" s="2"/>
      <c r="R238" s="2"/>
      <c r="S238" s="2"/>
      <c r="T238" s="2"/>
    </row>
    <row r="239" spans="1:20">
      <c r="A239" s="2"/>
      <c r="B239" s="153">
        <v>237</v>
      </c>
      <c r="C239" s="294" t="s">
        <v>52145</v>
      </c>
      <c r="D239" s="295"/>
      <c r="E239" s="295"/>
      <c r="F239" s="295"/>
      <c r="G239" s="295"/>
      <c r="H239" s="295"/>
      <c r="I239" s="295"/>
      <c r="J239" s="296"/>
      <c r="K239" s="2"/>
      <c r="L239" s="2"/>
      <c r="M239" s="2"/>
      <c r="N239" s="2"/>
      <c r="O239" s="2"/>
      <c r="P239" s="2"/>
      <c r="Q239" s="2"/>
      <c r="R239" s="2"/>
      <c r="S239" s="2"/>
      <c r="T239" s="2"/>
    </row>
    <row r="240" spans="1:20">
      <c r="A240" s="2"/>
      <c r="B240" s="153">
        <v>238</v>
      </c>
      <c r="C240" s="294" t="s">
        <v>52269</v>
      </c>
      <c r="D240" s="295"/>
      <c r="E240" s="295"/>
      <c r="F240" s="295"/>
      <c r="G240" s="295"/>
      <c r="H240" s="295"/>
      <c r="I240" s="295"/>
      <c r="J240" s="296"/>
      <c r="K240" s="2"/>
      <c r="L240" s="2"/>
      <c r="M240" s="2"/>
      <c r="N240" s="2"/>
      <c r="O240" s="2"/>
      <c r="P240" s="2"/>
      <c r="Q240" s="2"/>
      <c r="R240" s="2"/>
      <c r="S240" s="2"/>
      <c r="T240" s="2"/>
    </row>
    <row r="241" spans="1:20">
      <c r="A241" s="2"/>
      <c r="B241" s="153">
        <v>239</v>
      </c>
      <c r="C241" s="294" t="s">
        <v>52202</v>
      </c>
      <c r="D241" s="295"/>
      <c r="E241" s="295"/>
      <c r="F241" s="295"/>
      <c r="G241" s="295"/>
      <c r="H241" s="295"/>
      <c r="I241" s="295"/>
      <c r="J241" s="296"/>
      <c r="K241" s="2"/>
      <c r="L241" s="2"/>
      <c r="M241" s="2"/>
      <c r="N241" s="2"/>
      <c r="O241" s="2"/>
      <c r="P241" s="2"/>
      <c r="Q241" s="2"/>
      <c r="R241" s="2"/>
      <c r="S241" s="2"/>
      <c r="T241" s="2"/>
    </row>
    <row r="242" spans="1:20">
      <c r="A242" s="2"/>
      <c r="B242" s="153">
        <v>240</v>
      </c>
      <c r="C242" s="294" t="s">
        <v>3740</v>
      </c>
      <c r="D242" s="295"/>
      <c r="E242" s="295"/>
      <c r="F242" s="295"/>
      <c r="G242" s="295"/>
      <c r="H242" s="295"/>
      <c r="I242" s="295"/>
      <c r="J242" s="296"/>
      <c r="K242" s="2"/>
      <c r="L242" s="2"/>
      <c r="M242" s="2"/>
      <c r="N242" s="2"/>
      <c r="O242" s="2"/>
      <c r="P242" s="2"/>
      <c r="Q242" s="2"/>
      <c r="R242" s="2"/>
      <c r="S242" s="2"/>
      <c r="T242" s="2"/>
    </row>
    <row r="243" spans="1:20">
      <c r="A243" s="2"/>
      <c r="B243" s="153">
        <v>241</v>
      </c>
      <c r="C243" s="294" t="s">
        <v>3743</v>
      </c>
      <c r="D243" s="295"/>
      <c r="E243" s="295"/>
      <c r="F243" s="295"/>
      <c r="G243" s="295"/>
      <c r="H243" s="295"/>
      <c r="I243" s="295"/>
      <c r="J243" s="296"/>
      <c r="K243" s="2"/>
      <c r="L243" s="2"/>
      <c r="M243" s="2"/>
      <c r="N243" s="2"/>
      <c r="O243" s="2"/>
      <c r="P243" s="2"/>
      <c r="Q243" s="2"/>
      <c r="R243" s="2"/>
      <c r="S243" s="2"/>
      <c r="T243" s="2"/>
    </row>
    <row r="244" spans="1:20">
      <c r="A244" s="2"/>
      <c r="B244" s="153">
        <v>242</v>
      </c>
      <c r="C244" s="294" t="s">
        <v>52146</v>
      </c>
      <c r="D244" s="295"/>
      <c r="E244" s="295"/>
      <c r="F244" s="295"/>
      <c r="G244" s="295"/>
      <c r="H244" s="295"/>
      <c r="I244" s="295"/>
      <c r="J244" s="296"/>
      <c r="K244" s="2"/>
      <c r="L244" s="2"/>
      <c r="M244" s="2"/>
      <c r="N244" s="2"/>
      <c r="O244" s="2"/>
      <c r="P244" s="2"/>
      <c r="Q244" s="2"/>
      <c r="R244" s="2"/>
      <c r="S244" s="2"/>
      <c r="T244" s="2"/>
    </row>
    <row r="245" spans="1:20">
      <c r="A245" s="2"/>
      <c r="B245" s="153">
        <v>243</v>
      </c>
      <c r="C245" s="294" t="s">
        <v>52147</v>
      </c>
      <c r="D245" s="295"/>
      <c r="E245" s="295"/>
      <c r="F245" s="295"/>
      <c r="G245" s="295"/>
      <c r="H245" s="295"/>
      <c r="I245" s="295"/>
      <c r="J245" s="296"/>
      <c r="K245" s="2"/>
      <c r="L245" s="2"/>
      <c r="M245" s="2"/>
      <c r="N245" s="2"/>
      <c r="O245" s="2"/>
      <c r="P245" s="2"/>
      <c r="Q245" s="2"/>
      <c r="R245" s="2"/>
      <c r="S245" s="2"/>
      <c r="T245" s="2"/>
    </row>
    <row r="246" spans="1:20">
      <c r="A246" s="2"/>
      <c r="B246" s="153">
        <v>244</v>
      </c>
      <c r="C246" s="294" t="s">
        <v>52201</v>
      </c>
      <c r="D246" s="295"/>
      <c r="E246" s="295"/>
      <c r="F246" s="295"/>
      <c r="G246" s="295"/>
      <c r="H246" s="295"/>
      <c r="I246" s="295"/>
      <c r="J246" s="296"/>
      <c r="K246" s="2"/>
      <c r="L246" s="2"/>
      <c r="M246" s="2"/>
      <c r="N246" s="2"/>
      <c r="O246" s="2"/>
      <c r="P246" s="2"/>
      <c r="Q246" s="2"/>
      <c r="R246" s="2"/>
      <c r="S246" s="2"/>
      <c r="T246" s="2"/>
    </row>
    <row r="247" spans="1:20">
      <c r="A247" s="2"/>
      <c r="B247" s="153">
        <v>245</v>
      </c>
      <c r="C247" s="294" t="s">
        <v>3730</v>
      </c>
      <c r="D247" s="295"/>
      <c r="E247" s="295"/>
      <c r="F247" s="295"/>
      <c r="G247" s="295"/>
      <c r="H247" s="295"/>
      <c r="I247" s="295"/>
      <c r="J247" s="296"/>
      <c r="K247" s="2"/>
      <c r="L247" s="2"/>
      <c r="M247" s="2"/>
      <c r="N247" s="2"/>
      <c r="O247" s="2"/>
      <c r="P247" s="2"/>
      <c r="Q247" s="2"/>
      <c r="R247" s="2"/>
      <c r="S247" s="2"/>
      <c r="T247" s="2"/>
    </row>
    <row r="248" spans="1:20">
      <c r="A248" s="2"/>
      <c r="B248" s="153">
        <v>246</v>
      </c>
      <c r="C248" s="294" t="s">
        <v>3752</v>
      </c>
      <c r="D248" s="295"/>
      <c r="E248" s="295"/>
      <c r="F248" s="295"/>
      <c r="G248" s="295"/>
      <c r="H248" s="295"/>
      <c r="I248" s="295"/>
      <c r="J248" s="296"/>
      <c r="K248" s="2"/>
      <c r="L248" s="2"/>
      <c r="M248" s="2"/>
      <c r="N248" s="2"/>
      <c r="O248" s="2"/>
      <c r="P248" s="2"/>
      <c r="Q248" s="2"/>
      <c r="R248" s="2"/>
      <c r="S248" s="2"/>
      <c r="T248" s="2"/>
    </row>
    <row r="249" spans="1:20">
      <c r="A249" s="2"/>
      <c r="B249" s="153">
        <v>247</v>
      </c>
      <c r="C249" s="294" t="s">
        <v>3738</v>
      </c>
      <c r="D249" s="295"/>
      <c r="E249" s="295"/>
      <c r="F249" s="295"/>
      <c r="G249" s="295"/>
      <c r="H249" s="295"/>
      <c r="I249" s="295"/>
      <c r="J249" s="296"/>
      <c r="K249" s="2"/>
      <c r="L249" s="2"/>
      <c r="M249" s="2"/>
      <c r="N249" s="2"/>
      <c r="O249" s="2"/>
      <c r="P249" s="2"/>
      <c r="Q249" s="2"/>
      <c r="R249" s="2"/>
      <c r="S249" s="2"/>
      <c r="T249" s="2"/>
    </row>
    <row r="250" spans="1:20">
      <c r="A250" s="2"/>
      <c r="B250" s="153">
        <v>248</v>
      </c>
      <c r="C250" s="294" t="s">
        <v>52239</v>
      </c>
      <c r="D250" s="295"/>
      <c r="E250" s="295"/>
      <c r="F250" s="295"/>
      <c r="G250" s="295"/>
      <c r="H250" s="295"/>
      <c r="I250" s="295"/>
      <c r="J250" s="296"/>
      <c r="K250" s="2"/>
      <c r="L250" s="2"/>
      <c r="M250" s="2"/>
      <c r="N250" s="2"/>
      <c r="O250" s="2"/>
      <c r="P250" s="2"/>
      <c r="Q250" s="2"/>
      <c r="R250" s="2"/>
      <c r="S250" s="2"/>
      <c r="T250" s="2"/>
    </row>
    <row r="251" spans="1:20">
      <c r="A251" s="2"/>
      <c r="B251" s="153">
        <v>249</v>
      </c>
      <c r="C251" s="294" t="s">
        <v>3753</v>
      </c>
      <c r="D251" s="295"/>
      <c r="E251" s="295"/>
      <c r="F251" s="295"/>
      <c r="G251" s="295"/>
      <c r="H251" s="295"/>
      <c r="I251" s="295"/>
      <c r="J251" s="296"/>
      <c r="K251" s="2"/>
      <c r="L251" s="2"/>
      <c r="M251" s="2"/>
      <c r="N251" s="2"/>
      <c r="O251" s="2"/>
      <c r="P251" s="2"/>
      <c r="Q251" s="2"/>
      <c r="R251" s="2"/>
      <c r="S251" s="2"/>
      <c r="T251" s="2"/>
    </row>
    <row r="252" spans="1:20">
      <c r="A252" s="2"/>
      <c r="B252" s="153">
        <v>250</v>
      </c>
      <c r="C252" s="294" t="s">
        <v>3751</v>
      </c>
      <c r="D252" s="295"/>
      <c r="E252" s="295"/>
      <c r="F252" s="295"/>
      <c r="G252" s="295"/>
      <c r="H252" s="295"/>
      <c r="I252" s="295"/>
      <c r="J252" s="296"/>
      <c r="K252" s="2"/>
      <c r="L252" s="2"/>
      <c r="M252" s="2"/>
      <c r="N252" s="2"/>
      <c r="O252" s="2"/>
      <c r="P252" s="2"/>
      <c r="Q252" s="2"/>
      <c r="R252" s="2"/>
      <c r="S252" s="2"/>
      <c r="T252" s="2"/>
    </row>
    <row r="253" spans="1:20">
      <c r="A253" s="2"/>
      <c r="B253" s="153">
        <v>251</v>
      </c>
      <c r="C253" s="294" t="s">
        <v>3748</v>
      </c>
      <c r="D253" s="295"/>
      <c r="E253" s="295"/>
      <c r="F253" s="295"/>
      <c r="G253" s="295"/>
      <c r="H253" s="295"/>
      <c r="I253" s="295"/>
      <c r="J253" s="296"/>
      <c r="K253" s="2"/>
      <c r="L253" s="2"/>
      <c r="M253" s="2"/>
      <c r="N253" s="2"/>
      <c r="O253" s="2"/>
      <c r="P253" s="2"/>
      <c r="Q253" s="2"/>
      <c r="R253" s="2"/>
      <c r="S253" s="2"/>
      <c r="T253" s="2"/>
    </row>
    <row r="254" spans="1:20">
      <c r="A254" s="2"/>
      <c r="B254" s="153">
        <v>252</v>
      </c>
      <c r="C254" s="294" t="s">
        <v>3747</v>
      </c>
      <c r="D254" s="295"/>
      <c r="E254" s="295"/>
      <c r="F254" s="295"/>
      <c r="G254" s="295"/>
      <c r="H254" s="295"/>
      <c r="I254" s="295"/>
      <c r="J254" s="296"/>
      <c r="K254" s="2"/>
      <c r="L254" s="2"/>
      <c r="M254" s="2"/>
      <c r="N254" s="2"/>
      <c r="O254" s="2"/>
      <c r="P254" s="2"/>
      <c r="Q254" s="2"/>
      <c r="R254" s="2"/>
      <c r="S254" s="2"/>
      <c r="T254" s="2"/>
    </row>
    <row r="255" spans="1:20">
      <c r="A255" s="2"/>
      <c r="B255" s="153">
        <v>253</v>
      </c>
      <c r="C255" s="294" t="s">
        <v>52291</v>
      </c>
      <c r="D255" s="295"/>
      <c r="E255" s="295"/>
      <c r="F255" s="295"/>
      <c r="G255" s="295"/>
      <c r="H255" s="295"/>
      <c r="I255" s="295"/>
      <c r="J255" s="296"/>
      <c r="K255" s="2"/>
      <c r="L255" s="2"/>
      <c r="M255" s="2"/>
      <c r="N255" s="2"/>
      <c r="O255" s="2"/>
      <c r="P255" s="2"/>
      <c r="Q255" s="2"/>
      <c r="R255" s="2"/>
      <c r="S255" s="2"/>
      <c r="T255" s="2"/>
    </row>
    <row r="256" spans="1:20">
      <c r="A256" s="2"/>
      <c r="B256" s="153">
        <v>254</v>
      </c>
      <c r="C256" s="294" t="s">
        <v>52200</v>
      </c>
      <c r="D256" s="295"/>
      <c r="E256" s="295"/>
      <c r="F256" s="295"/>
      <c r="G256" s="295"/>
      <c r="H256" s="295"/>
      <c r="I256" s="295"/>
      <c r="J256" s="296"/>
      <c r="K256" s="2"/>
      <c r="L256" s="2"/>
      <c r="M256" s="2"/>
      <c r="N256" s="2"/>
      <c r="O256" s="2"/>
      <c r="P256" s="2"/>
      <c r="Q256" s="2"/>
      <c r="R256" s="2"/>
      <c r="S256" s="2"/>
      <c r="T256" s="2"/>
    </row>
    <row r="257" spans="1:20">
      <c r="A257" s="2"/>
      <c r="B257" s="153">
        <v>255</v>
      </c>
      <c r="C257" s="294" t="s">
        <v>3746</v>
      </c>
      <c r="D257" s="295"/>
      <c r="E257" s="295"/>
      <c r="F257" s="295"/>
      <c r="G257" s="295"/>
      <c r="H257" s="295"/>
      <c r="I257" s="295"/>
      <c r="J257" s="296"/>
      <c r="K257" s="2"/>
      <c r="L257" s="2"/>
      <c r="M257" s="2"/>
      <c r="N257" s="2"/>
      <c r="O257" s="2"/>
      <c r="P257" s="2"/>
      <c r="Q257" s="2"/>
      <c r="R257" s="2"/>
      <c r="S257" s="2"/>
      <c r="T257" s="2"/>
    </row>
    <row r="258" spans="1:20">
      <c r="A258" s="2"/>
      <c r="B258" s="153">
        <v>256</v>
      </c>
      <c r="C258" s="294" t="s">
        <v>3749</v>
      </c>
      <c r="D258" s="295"/>
      <c r="E258" s="295"/>
      <c r="F258" s="295"/>
      <c r="G258" s="295"/>
      <c r="H258" s="295"/>
      <c r="I258" s="295"/>
      <c r="J258" s="296"/>
      <c r="K258" s="2"/>
      <c r="L258" s="2"/>
      <c r="M258" s="2"/>
      <c r="N258" s="2"/>
      <c r="O258" s="2"/>
      <c r="P258" s="2"/>
      <c r="Q258" s="2"/>
      <c r="R258" s="2"/>
      <c r="S258" s="2"/>
      <c r="T258" s="2"/>
    </row>
    <row r="259" spans="1:20">
      <c r="A259" s="2"/>
      <c r="B259" s="153">
        <v>257</v>
      </c>
      <c r="C259" s="294" t="s">
        <v>52268</v>
      </c>
      <c r="D259" s="295"/>
      <c r="E259" s="295"/>
      <c r="F259" s="295"/>
      <c r="G259" s="295"/>
      <c r="H259" s="295"/>
      <c r="I259" s="295"/>
      <c r="J259" s="296"/>
      <c r="K259" s="2"/>
      <c r="L259" s="2"/>
      <c r="M259" s="2"/>
      <c r="N259" s="2"/>
      <c r="O259" s="2"/>
      <c r="P259" s="2"/>
      <c r="Q259" s="2"/>
      <c r="R259" s="2"/>
      <c r="S259" s="2"/>
      <c r="T259" s="2"/>
    </row>
    <row r="260" spans="1:20">
      <c r="A260" s="2"/>
      <c r="B260" s="153">
        <v>258</v>
      </c>
      <c r="C260" s="294" t="s">
        <v>52342</v>
      </c>
      <c r="D260" s="295"/>
      <c r="E260" s="295"/>
      <c r="F260" s="295"/>
      <c r="G260" s="295"/>
      <c r="H260" s="295"/>
      <c r="I260" s="295"/>
      <c r="J260" s="296"/>
      <c r="K260" s="2"/>
      <c r="L260" s="2"/>
      <c r="M260" s="2"/>
      <c r="N260" s="2"/>
      <c r="O260" s="2"/>
      <c r="P260" s="2"/>
      <c r="Q260" s="2"/>
      <c r="R260" s="2"/>
      <c r="S260" s="2"/>
      <c r="T260" s="2"/>
    </row>
    <row r="261" spans="1:20">
      <c r="A261" s="2"/>
      <c r="B261" s="153">
        <v>259</v>
      </c>
      <c r="C261" s="294" t="s">
        <v>52340</v>
      </c>
      <c r="D261" s="295"/>
      <c r="E261" s="295"/>
      <c r="F261" s="295"/>
      <c r="G261" s="295"/>
      <c r="H261" s="295"/>
      <c r="I261" s="295"/>
      <c r="J261" s="296"/>
      <c r="K261" s="2"/>
      <c r="L261" s="2"/>
      <c r="M261" s="2"/>
      <c r="N261" s="2"/>
      <c r="O261" s="2"/>
      <c r="P261" s="2"/>
      <c r="Q261" s="2"/>
      <c r="R261" s="2"/>
      <c r="S261" s="2"/>
      <c r="T261" s="2"/>
    </row>
    <row r="262" spans="1:20">
      <c r="A262" s="2"/>
      <c r="B262" s="153">
        <v>260</v>
      </c>
      <c r="C262" s="294" t="s">
        <v>52203</v>
      </c>
      <c r="D262" s="295"/>
      <c r="E262" s="295"/>
      <c r="F262" s="295"/>
      <c r="G262" s="295"/>
      <c r="H262" s="295"/>
      <c r="I262" s="295"/>
      <c r="J262" s="296"/>
      <c r="K262" s="2"/>
      <c r="L262" s="2"/>
      <c r="M262" s="2"/>
      <c r="N262" s="2"/>
      <c r="O262" s="2"/>
      <c r="P262" s="2"/>
      <c r="Q262" s="2"/>
      <c r="R262" s="2"/>
      <c r="S262" s="2"/>
      <c r="T262" s="2"/>
    </row>
    <row r="263" spans="1:20">
      <c r="A263" s="2"/>
      <c r="B263" s="153">
        <v>261</v>
      </c>
      <c r="C263" s="294" t="s">
        <v>3739</v>
      </c>
      <c r="D263" s="295"/>
      <c r="E263" s="295"/>
      <c r="F263" s="295"/>
      <c r="G263" s="295"/>
      <c r="H263" s="295"/>
      <c r="I263" s="295"/>
      <c r="J263" s="296"/>
      <c r="K263" s="2"/>
      <c r="L263" s="2"/>
      <c r="M263" s="2"/>
      <c r="N263" s="2"/>
      <c r="O263" s="2"/>
      <c r="P263" s="2"/>
      <c r="Q263" s="2"/>
      <c r="R263" s="2"/>
      <c r="S263" s="2"/>
      <c r="T263" s="2"/>
    </row>
    <row r="264" spans="1:20">
      <c r="A264" s="2"/>
      <c r="B264" s="153">
        <v>262</v>
      </c>
      <c r="C264" s="294" t="s">
        <v>52496</v>
      </c>
      <c r="D264" s="295"/>
      <c r="E264" s="295"/>
      <c r="F264" s="295"/>
      <c r="G264" s="295"/>
      <c r="H264" s="295"/>
      <c r="I264" s="295"/>
      <c r="J264" s="296"/>
      <c r="K264" s="2"/>
      <c r="L264" s="2"/>
      <c r="M264" s="2"/>
      <c r="N264" s="2"/>
      <c r="O264" s="2"/>
      <c r="P264" s="2"/>
      <c r="Q264" s="2"/>
      <c r="R264" s="2"/>
      <c r="S264" s="2"/>
      <c r="T264" s="2"/>
    </row>
    <row r="265" spans="1:20">
      <c r="A265" s="2"/>
      <c r="B265" s="153">
        <v>263</v>
      </c>
      <c r="C265" s="294" t="s">
        <v>3742</v>
      </c>
      <c r="D265" s="295"/>
      <c r="E265" s="295"/>
      <c r="F265" s="295"/>
      <c r="G265" s="295"/>
      <c r="H265" s="295"/>
      <c r="I265" s="295"/>
      <c r="J265" s="296"/>
      <c r="K265" s="2"/>
      <c r="L265" s="2"/>
      <c r="M265" s="2"/>
      <c r="N265" s="2"/>
      <c r="O265" s="2"/>
      <c r="P265" s="2"/>
      <c r="Q265" s="2"/>
      <c r="R265" s="2"/>
      <c r="S265" s="2"/>
      <c r="T265" s="2"/>
    </row>
    <row r="266" spans="1:20">
      <c r="A266" s="2"/>
      <c r="B266" s="153">
        <v>264</v>
      </c>
      <c r="C266" s="294" t="s">
        <v>52144</v>
      </c>
      <c r="D266" s="295"/>
      <c r="E266" s="295"/>
      <c r="F266" s="295"/>
      <c r="G266" s="295"/>
      <c r="H266" s="295"/>
      <c r="I266" s="295"/>
      <c r="J266" s="296"/>
      <c r="K266" s="2"/>
      <c r="L266" s="2"/>
      <c r="M266" s="2"/>
      <c r="N266" s="2"/>
      <c r="O266" s="2"/>
      <c r="P266" s="2"/>
      <c r="Q266" s="2"/>
      <c r="R266" s="2"/>
      <c r="S266" s="2"/>
      <c r="T266" s="2"/>
    </row>
    <row r="267" spans="1:20">
      <c r="A267" s="2"/>
      <c r="B267" s="153">
        <v>265</v>
      </c>
      <c r="C267" s="294" t="s">
        <v>52240</v>
      </c>
      <c r="D267" s="295"/>
      <c r="E267" s="295"/>
      <c r="F267" s="295"/>
      <c r="G267" s="295"/>
      <c r="H267" s="295"/>
      <c r="I267" s="295"/>
      <c r="J267" s="296"/>
      <c r="K267" s="2"/>
      <c r="L267" s="2"/>
      <c r="M267" s="2"/>
      <c r="N267" s="2"/>
      <c r="O267" s="2"/>
      <c r="P267" s="2"/>
      <c r="Q267" s="2"/>
      <c r="R267" s="2"/>
      <c r="S267" s="2"/>
      <c r="T267" s="2"/>
    </row>
    <row r="268" spans="1:20">
      <c r="A268" s="2"/>
      <c r="B268" s="153">
        <v>266</v>
      </c>
      <c r="C268" s="294" t="s">
        <v>3736</v>
      </c>
      <c r="D268" s="295"/>
      <c r="E268" s="295"/>
      <c r="F268" s="295"/>
      <c r="G268" s="295"/>
      <c r="H268" s="295"/>
      <c r="I268" s="295"/>
      <c r="J268" s="296"/>
      <c r="K268" s="2"/>
      <c r="L268" s="2"/>
      <c r="M268" s="2"/>
      <c r="N268" s="2"/>
      <c r="O268" s="2"/>
      <c r="P268" s="2"/>
      <c r="Q268" s="2"/>
      <c r="R268" s="2"/>
      <c r="S268" s="2"/>
      <c r="T268" s="2"/>
    </row>
    <row r="269" spans="1:20">
      <c r="A269" s="2"/>
      <c r="B269" s="153">
        <v>267</v>
      </c>
      <c r="C269" s="294" t="s">
        <v>52151</v>
      </c>
      <c r="D269" s="295"/>
      <c r="E269" s="295"/>
      <c r="F269" s="295"/>
      <c r="G269" s="295"/>
      <c r="H269" s="295"/>
      <c r="I269" s="295"/>
      <c r="J269" s="296"/>
      <c r="K269" s="2"/>
      <c r="L269" s="2"/>
      <c r="M269" s="2"/>
      <c r="N269" s="2"/>
      <c r="O269" s="2"/>
      <c r="P269" s="2"/>
      <c r="Q269" s="2"/>
      <c r="R269" s="2"/>
      <c r="S269" s="2"/>
      <c r="T269" s="2"/>
    </row>
    <row r="270" spans="1:20">
      <c r="A270" s="2"/>
      <c r="B270" s="153">
        <v>268</v>
      </c>
      <c r="C270" s="294" t="s">
        <v>52150</v>
      </c>
      <c r="D270" s="295"/>
      <c r="E270" s="295"/>
      <c r="F270" s="295"/>
      <c r="G270" s="295"/>
      <c r="H270" s="295"/>
      <c r="I270" s="295"/>
      <c r="J270" s="296"/>
      <c r="K270" s="2"/>
      <c r="L270" s="2"/>
      <c r="M270" s="2"/>
      <c r="N270" s="2"/>
      <c r="O270" s="2"/>
      <c r="P270" s="2"/>
      <c r="Q270" s="2"/>
      <c r="R270" s="2"/>
      <c r="S270" s="2"/>
      <c r="T270" s="2"/>
    </row>
    <row r="271" spans="1:20">
      <c r="A271" s="2"/>
      <c r="B271" s="153">
        <v>269</v>
      </c>
      <c r="C271" s="294" t="s">
        <v>52153</v>
      </c>
      <c r="D271" s="295"/>
      <c r="E271" s="295"/>
      <c r="F271" s="295"/>
      <c r="G271" s="295"/>
      <c r="H271" s="295"/>
      <c r="I271" s="295"/>
      <c r="J271" s="296"/>
      <c r="K271" s="2"/>
      <c r="L271" s="2"/>
      <c r="M271" s="2"/>
      <c r="N271" s="2"/>
      <c r="O271" s="2"/>
      <c r="P271" s="2"/>
      <c r="Q271" s="2"/>
      <c r="R271" s="2"/>
      <c r="S271" s="2"/>
      <c r="T271" s="2"/>
    </row>
    <row r="272" spans="1:20">
      <c r="A272" s="2"/>
      <c r="B272" s="153">
        <v>270</v>
      </c>
      <c r="C272" s="294" t="s">
        <v>52148</v>
      </c>
      <c r="D272" s="295"/>
      <c r="E272" s="295"/>
      <c r="F272" s="295"/>
      <c r="G272" s="295"/>
      <c r="H272" s="295"/>
      <c r="I272" s="295"/>
      <c r="J272" s="296"/>
      <c r="K272" s="2"/>
      <c r="L272" s="2"/>
      <c r="M272" s="2"/>
      <c r="N272" s="2"/>
      <c r="O272" s="2"/>
      <c r="P272" s="2"/>
      <c r="Q272" s="2"/>
      <c r="R272" s="2"/>
      <c r="S272" s="2"/>
      <c r="T272" s="2"/>
    </row>
    <row r="273" spans="1:20">
      <c r="A273" s="2"/>
      <c r="B273" s="153">
        <v>271</v>
      </c>
      <c r="C273" s="294" t="s">
        <v>52149</v>
      </c>
      <c r="D273" s="295"/>
      <c r="E273" s="295"/>
      <c r="F273" s="295"/>
      <c r="G273" s="295"/>
      <c r="H273" s="295"/>
      <c r="I273" s="295"/>
      <c r="J273" s="296"/>
      <c r="K273" s="2"/>
      <c r="L273" s="2"/>
      <c r="M273" s="2"/>
      <c r="N273" s="2"/>
      <c r="O273" s="2"/>
      <c r="P273" s="2"/>
      <c r="Q273" s="2"/>
      <c r="R273" s="2"/>
      <c r="S273" s="2"/>
      <c r="T273" s="2"/>
    </row>
    <row r="274" spans="1:20">
      <c r="A274" s="2"/>
      <c r="B274" s="153">
        <v>272</v>
      </c>
      <c r="C274" s="294" t="s">
        <v>52152</v>
      </c>
      <c r="D274" s="295"/>
      <c r="E274" s="295"/>
      <c r="F274" s="295"/>
      <c r="G274" s="295"/>
      <c r="H274" s="295"/>
      <c r="I274" s="295"/>
      <c r="J274" s="296"/>
      <c r="K274" s="2"/>
      <c r="L274" s="2"/>
      <c r="M274" s="2"/>
      <c r="N274" s="2"/>
      <c r="O274" s="2"/>
      <c r="P274" s="2"/>
      <c r="Q274" s="2"/>
      <c r="R274" s="2"/>
      <c r="S274" s="2"/>
      <c r="T274" s="2"/>
    </row>
    <row r="275" spans="1:20">
      <c r="A275" s="2"/>
      <c r="B275" s="153">
        <v>273</v>
      </c>
      <c r="C275" s="294" t="s">
        <v>52162</v>
      </c>
      <c r="D275" s="295"/>
      <c r="E275" s="295"/>
      <c r="F275" s="295"/>
      <c r="G275" s="295"/>
      <c r="H275" s="295"/>
      <c r="I275" s="295"/>
      <c r="J275" s="296"/>
      <c r="K275" s="2"/>
      <c r="L275" s="2"/>
      <c r="M275" s="2"/>
      <c r="N275" s="2"/>
      <c r="O275" s="2"/>
      <c r="P275" s="2"/>
      <c r="Q275" s="2"/>
      <c r="R275" s="2"/>
      <c r="S275" s="2"/>
      <c r="T275" s="2"/>
    </row>
    <row r="276" spans="1:20">
      <c r="A276" s="2"/>
      <c r="B276" s="153">
        <v>274</v>
      </c>
      <c r="C276" s="294" t="s">
        <v>52164</v>
      </c>
      <c r="D276" s="295"/>
      <c r="E276" s="295"/>
      <c r="F276" s="295"/>
      <c r="G276" s="295"/>
      <c r="H276" s="295"/>
      <c r="I276" s="295"/>
      <c r="J276" s="296"/>
      <c r="K276" s="2"/>
      <c r="L276" s="2"/>
      <c r="M276" s="2"/>
      <c r="N276" s="2"/>
      <c r="O276" s="2"/>
      <c r="P276" s="2"/>
      <c r="Q276" s="2"/>
      <c r="R276" s="2"/>
      <c r="S276" s="2"/>
      <c r="T276" s="2"/>
    </row>
    <row r="277" spans="1:20">
      <c r="A277" s="2"/>
      <c r="B277" s="153">
        <v>275</v>
      </c>
      <c r="C277" s="294" t="s">
        <v>3726</v>
      </c>
      <c r="D277" s="295"/>
      <c r="E277" s="295"/>
      <c r="F277" s="295"/>
      <c r="G277" s="295"/>
      <c r="H277" s="295"/>
      <c r="I277" s="295"/>
      <c r="J277" s="296"/>
      <c r="K277" s="2"/>
      <c r="L277" s="2"/>
      <c r="M277" s="2"/>
      <c r="N277" s="2"/>
      <c r="O277" s="2"/>
      <c r="P277" s="2"/>
      <c r="Q277" s="2"/>
      <c r="R277" s="2"/>
      <c r="S277" s="2"/>
      <c r="T277" s="2"/>
    </row>
    <row r="278" spans="1:20">
      <c r="A278" s="2"/>
      <c r="B278" s="153">
        <v>276</v>
      </c>
      <c r="C278" s="294" t="s">
        <v>3725</v>
      </c>
      <c r="D278" s="295"/>
      <c r="E278" s="295"/>
      <c r="F278" s="295"/>
      <c r="G278" s="295"/>
      <c r="H278" s="295"/>
      <c r="I278" s="295"/>
      <c r="J278" s="296"/>
      <c r="K278" s="2"/>
      <c r="L278" s="2"/>
      <c r="M278" s="2"/>
      <c r="N278" s="2"/>
      <c r="O278" s="2"/>
      <c r="P278" s="2"/>
      <c r="Q278" s="2"/>
      <c r="R278" s="2"/>
      <c r="S278" s="2"/>
      <c r="T278" s="2"/>
    </row>
    <row r="279" spans="1:20">
      <c r="A279" s="2"/>
      <c r="B279" s="153">
        <v>277</v>
      </c>
      <c r="C279" s="294" t="s">
        <v>52161</v>
      </c>
      <c r="D279" s="295"/>
      <c r="E279" s="295"/>
      <c r="F279" s="295"/>
      <c r="G279" s="295"/>
      <c r="H279" s="295"/>
      <c r="I279" s="295"/>
      <c r="J279" s="296"/>
      <c r="K279" s="2"/>
      <c r="L279" s="2"/>
      <c r="M279" s="2"/>
      <c r="N279" s="2"/>
      <c r="O279" s="2"/>
      <c r="P279" s="2"/>
      <c r="Q279" s="2"/>
      <c r="R279" s="2"/>
      <c r="S279" s="2"/>
      <c r="T279" s="2"/>
    </row>
    <row r="280" spans="1:20">
      <c r="A280" s="2"/>
      <c r="B280" s="153">
        <v>278</v>
      </c>
      <c r="C280" s="294" t="s">
        <v>3729</v>
      </c>
      <c r="D280" s="295"/>
      <c r="E280" s="295"/>
      <c r="F280" s="295"/>
      <c r="G280" s="295"/>
      <c r="H280" s="295"/>
      <c r="I280" s="295"/>
      <c r="J280" s="296"/>
      <c r="K280" s="2"/>
      <c r="L280" s="2"/>
      <c r="M280" s="2"/>
      <c r="N280" s="2"/>
      <c r="O280" s="2"/>
      <c r="P280" s="2"/>
      <c r="Q280" s="2"/>
      <c r="R280" s="2"/>
      <c r="S280" s="2"/>
      <c r="T280" s="2"/>
    </row>
    <row r="281" spans="1:20">
      <c r="A281" s="2"/>
      <c r="B281" s="153">
        <v>279</v>
      </c>
      <c r="C281" s="294" t="s">
        <v>52320</v>
      </c>
      <c r="D281" s="295"/>
      <c r="E281" s="295"/>
      <c r="F281" s="295"/>
      <c r="G281" s="295"/>
      <c r="H281" s="295"/>
      <c r="I281" s="295"/>
      <c r="J281" s="296"/>
      <c r="K281" s="2"/>
      <c r="L281" s="2"/>
      <c r="M281" s="2"/>
      <c r="N281" s="2"/>
      <c r="O281" s="2"/>
      <c r="P281" s="2"/>
      <c r="Q281" s="2"/>
      <c r="R281" s="2"/>
      <c r="S281" s="2"/>
      <c r="T281" s="2"/>
    </row>
    <row r="282" spans="1:20">
      <c r="A282" s="2"/>
      <c r="B282" s="153">
        <v>280</v>
      </c>
      <c r="C282" s="294" t="s">
        <v>52343</v>
      </c>
      <c r="D282" s="295"/>
      <c r="E282" s="295"/>
      <c r="F282" s="295"/>
      <c r="G282" s="295"/>
      <c r="H282" s="295"/>
      <c r="I282" s="295"/>
      <c r="J282" s="296"/>
      <c r="K282" s="2"/>
      <c r="L282" s="2"/>
      <c r="M282" s="2"/>
      <c r="N282" s="2"/>
      <c r="O282" s="2"/>
      <c r="P282" s="2"/>
      <c r="Q282" s="2"/>
      <c r="R282" s="2"/>
      <c r="S282" s="2"/>
      <c r="T282" s="2"/>
    </row>
    <row r="283" spans="1:20">
      <c r="A283" s="2"/>
      <c r="B283" s="153">
        <v>281</v>
      </c>
      <c r="C283" s="294" t="s">
        <v>3727</v>
      </c>
      <c r="D283" s="295"/>
      <c r="E283" s="295"/>
      <c r="F283" s="295"/>
      <c r="G283" s="295"/>
      <c r="H283" s="295"/>
      <c r="I283" s="295"/>
      <c r="J283" s="296"/>
      <c r="K283" s="2"/>
      <c r="L283" s="2"/>
      <c r="M283" s="2"/>
      <c r="N283" s="2"/>
      <c r="O283" s="2"/>
      <c r="P283" s="2"/>
      <c r="Q283" s="2"/>
      <c r="R283" s="2"/>
      <c r="S283" s="2"/>
      <c r="T283" s="2"/>
    </row>
    <row r="284" spans="1:20">
      <c r="A284" s="2"/>
      <c r="B284" s="153">
        <v>282</v>
      </c>
      <c r="C284" s="294" t="s">
        <v>52163</v>
      </c>
      <c r="D284" s="295"/>
      <c r="E284" s="295"/>
      <c r="F284" s="295"/>
      <c r="G284" s="295"/>
      <c r="H284" s="295"/>
      <c r="I284" s="295"/>
      <c r="J284" s="296"/>
      <c r="K284" s="2"/>
      <c r="L284" s="2"/>
      <c r="M284" s="2"/>
      <c r="N284" s="2"/>
      <c r="O284" s="2"/>
      <c r="P284" s="2"/>
      <c r="Q284" s="2"/>
      <c r="R284" s="2"/>
      <c r="S284" s="2"/>
      <c r="T284" s="2"/>
    </row>
    <row r="285" spans="1:20">
      <c r="A285" s="2"/>
      <c r="B285" s="153">
        <v>283</v>
      </c>
      <c r="C285" s="294" t="s">
        <v>52165</v>
      </c>
      <c r="D285" s="295"/>
      <c r="E285" s="295"/>
      <c r="F285" s="295"/>
      <c r="G285" s="295"/>
      <c r="H285" s="295"/>
      <c r="I285" s="295"/>
      <c r="J285" s="296"/>
      <c r="K285" s="2"/>
      <c r="L285" s="2"/>
      <c r="M285" s="2"/>
      <c r="N285" s="2"/>
      <c r="O285" s="2"/>
      <c r="P285" s="2"/>
      <c r="Q285" s="2"/>
      <c r="R285" s="2"/>
      <c r="S285" s="2"/>
      <c r="T285" s="2"/>
    </row>
    <row r="286" spans="1:20">
      <c r="A286" s="2"/>
      <c r="B286" s="153">
        <v>284</v>
      </c>
      <c r="C286" s="294" t="s">
        <v>52166</v>
      </c>
      <c r="D286" s="295"/>
      <c r="E286" s="295"/>
      <c r="F286" s="295"/>
      <c r="G286" s="295"/>
      <c r="H286" s="295"/>
      <c r="I286" s="295"/>
      <c r="J286" s="296"/>
      <c r="K286" s="2"/>
      <c r="L286" s="2"/>
      <c r="M286" s="2"/>
      <c r="N286" s="2"/>
      <c r="O286" s="2"/>
      <c r="P286" s="2"/>
      <c r="Q286" s="2"/>
      <c r="R286" s="2"/>
      <c r="S286" s="2"/>
      <c r="T286" s="2"/>
    </row>
    <row r="287" spans="1:20">
      <c r="A287" s="2"/>
      <c r="B287" s="153">
        <v>285</v>
      </c>
      <c r="C287" s="294" t="s">
        <v>52167</v>
      </c>
      <c r="D287" s="295"/>
      <c r="E287" s="295"/>
      <c r="F287" s="295"/>
      <c r="G287" s="295"/>
      <c r="H287" s="295"/>
      <c r="I287" s="295"/>
      <c r="J287" s="296"/>
      <c r="K287" s="2"/>
      <c r="L287" s="2"/>
      <c r="M287" s="2"/>
      <c r="N287" s="2"/>
      <c r="O287" s="2"/>
      <c r="P287" s="2"/>
      <c r="Q287" s="2"/>
      <c r="R287" s="2"/>
      <c r="S287" s="2"/>
      <c r="T287" s="2"/>
    </row>
    <row r="288" spans="1:20">
      <c r="A288" s="2"/>
      <c r="B288" s="153">
        <v>286</v>
      </c>
      <c r="C288" s="294" t="s">
        <v>52762</v>
      </c>
      <c r="D288" s="295"/>
      <c r="E288" s="295"/>
      <c r="F288" s="295"/>
      <c r="G288" s="295"/>
      <c r="H288" s="295"/>
      <c r="I288" s="295"/>
      <c r="J288" s="296"/>
      <c r="K288" s="2"/>
      <c r="L288" s="2"/>
      <c r="M288" s="2"/>
      <c r="N288" s="2"/>
      <c r="O288" s="2"/>
      <c r="P288" s="2"/>
      <c r="Q288" s="2"/>
      <c r="R288" s="2"/>
      <c r="S288" s="2"/>
      <c r="T288" s="2"/>
    </row>
    <row r="289" spans="1:20">
      <c r="A289" s="2"/>
      <c r="B289" s="153">
        <v>287</v>
      </c>
      <c r="C289" s="294" t="s">
        <v>52441</v>
      </c>
      <c r="D289" s="295"/>
      <c r="E289" s="295"/>
      <c r="F289" s="295"/>
      <c r="G289" s="295"/>
      <c r="H289" s="295"/>
      <c r="I289" s="295"/>
      <c r="J289" s="296"/>
      <c r="K289" s="2"/>
      <c r="L289" s="2"/>
      <c r="M289" s="2"/>
      <c r="N289" s="2"/>
      <c r="O289" s="2"/>
      <c r="P289" s="2"/>
      <c r="Q289" s="2"/>
      <c r="R289" s="2"/>
      <c r="S289" s="2"/>
      <c r="T289" s="2"/>
    </row>
    <row r="290" spans="1:20">
      <c r="A290" s="2"/>
      <c r="B290" s="153">
        <v>288</v>
      </c>
      <c r="C290" s="294" t="s">
        <v>52440</v>
      </c>
      <c r="D290" s="295"/>
      <c r="E290" s="295"/>
      <c r="F290" s="295"/>
      <c r="G290" s="295"/>
      <c r="H290" s="295"/>
      <c r="I290" s="295"/>
      <c r="J290" s="296"/>
      <c r="K290" s="2"/>
      <c r="L290" s="2"/>
      <c r="M290" s="2"/>
      <c r="N290" s="2"/>
      <c r="O290" s="2"/>
      <c r="P290" s="2"/>
      <c r="Q290" s="2"/>
      <c r="R290" s="2"/>
      <c r="S290" s="2"/>
      <c r="T290" s="2"/>
    </row>
    <row r="291" spans="1:20">
      <c r="A291" s="2"/>
      <c r="B291" s="153">
        <v>289</v>
      </c>
      <c r="C291" s="294" t="s">
        <v>52178</v>
      </c>
      <c r="D291" s="295"/>
      <c r="E291" s="295"/>
      <c r="F291" s="295"/>
      <c r="G291" s="295"/>
      <c r="H291" s="295"/>
      <c r="I291" s="295"/>
      <c r="J291" s="296"/>
      <c r="K291" s="2"/>
      <c r="L291" s="2"/>
      <c r="M291" s="2"/>
      <c r="N291" s="2"/>
      <c r="O291" s="2"/>
      <c r="P291" s="2"/>
      <c r="Q291" s="2"/>
      <c r="R291" s="2"/>
      <c r="S291" s="2"/>
      <c r="T291" s="2"/>
    </row>
    <row r="292" spans="1:20">
      <c r="A292" s="2"/>
      <c r="B292" s="153">
        <v>290</v>
      </c>
      <c r="C292" s="294" t="s">
        <v>52436</v>
      </c>
      <c r="D292" s="295"/>
      <c r="E292" s="295"/>
      <c r="F292" s="295"/>
      <c r="G292" s="295"/>
      <c r="H292" s="295"/>
      <c r="I292" s="295"/>
      <c r="J292" s="296"/>
      <c r="K292" s="2"/>
      <c r="L292" s="2"/>
      <c r="M292" s="2"/>
      <c r="N292" s="2"/>
      <c r="O292" s="2"/>
      <c r="P292" s="2"/>
      <c r="Q292" s="2"/>
      <c r="R292" s="2"/>
      <c r="S292" s="2"/>
      <c r="T292" s="2"/>
    </row>
    <row r="293" spans="1:20">
      <c r="A293" s="2"/>
      <c r="B293" s="153">
        <v>291</v>
      </c>
      <c r="C293" s="294" t="s">
        <v>52188</v>
      </c>
      <c r="D293" s="295"/>
      <c r="E293" s="295"/>
      <c r="F293" s="295"/>
      <c r="G293" s="295"/>
      <c r="H293" s="295"/>
      <c r="I293" s="295"/>
      <c r="J293" s="296"/>
      <c r="K293" s="2"/>
      <c r="L293" s="2"/>
      <c r="M293" s="2"/>
      <c r="N293" s="2"/>
      <c r="O293" s="2"/>
      <c r="P293" s="2"/>
      <c r="Q293" s="2"/>
      <c r="R293" s="2"/>
      <c r="S293" s="2"/>
      <c r="T293" s="2"/>
    </row>
    <row r="294" spans="1:20">
      <c r="A294" s="2"/>
      <c r="B294" s="153">
        <v>292</v>
      </c>
      <c r="C294" s="294" t="s">
        <v>52442</v>
      </c>
      <c r="D294" s="295"/>
      <c r="E294" s="295"/>
      <c r="F294" s="295"/>
      <c r="G294" s="295"/>
      <c r="H294" s="295"/>
      <c r="I294" s="295"/>
      <c r="J294" s="296"/>
      <c r="K294" s="2"/>
      <c r="L294" s="2"/>
      <c r="M294" s="2"/>
      <c r="N294" s="2"/>
      <c r="O294" s="2"/>
      <c r="P294" s="2"/>
      <c r="Q294" s="2"/>
      <c r="R294" s="2"/>
      <c r="S294" s="2"/>
      <c r="T294" s="2"/>
    </row>
    <row r="295" spans="1:20">
      <c r="A295" s="2"/>
      <c r="B295" s="153">
        <v>293</v>
      </c>
      <c r="C295" s="294" t="s">
        <v>52278</v>
      </c>
      <c r="D295" s="295"/>
      <c r="E295" s="295"/>
      <c r="F295" s="295"/>
      <c r="G295" s="295"/>
      <c r="H295" s="295"/>
      <c r="I295" s="295"/>
      <c r="J295" s="296"/>
      <c r="K295" s="2"/>
      <c r="L295" s="2"/>
      <c r="M295" s="2"/>
      <c r="N295" s="2"/>
      <c r="O295" s="2"/>
      <c r="P295" s="2"/>
      <c r="Q295" s="2"/>
      <c r="R295" s="2"/>
      <c r="S295" s="2"/>
      <c r="T295" s="2"/>
    </row>
    <row r="296" spans="1:20">
      <c r="A296" s="2"/>
      <c r="B296" s="153">
        <v>294</v>
      </c>
      <c r="C296" s="294" t="s">
        <v>52181</v>
      </c>
      <c r="D296" s="295"/>
      <c r="E296" s="295"/>
      <c r="F296" s="295"/>
      <c r="G296" s="295"/>
      <c r="H296" s="295"/>
      <c r="I296" s="295"/>
      <c r="J296" s="296"/>
      <c r="K296" s="2"/>
      <c r="L296" s="2"/>
      <c r="M296" s="2"/>
      <c r="N296" s="2"/>
      <c r="O296" s="2"/>
      <c r="P296" s="2"/>
      <c r="Q296" s="2"/>
      <c r="R296" s="2"/>
      <c r="S296" s="2"/>
      <c r="T296" s="2"/>
    </row>
    <row r="297" spans="1:20">
      <c r="A297" s="2"/>
      <c r="B297" s="153">
        <v>295</v>
      </c>
      <c r="C297" s="294" t="s">
        <v>52366</v>
      </c>
      <c r="D297" s="295"/>
      <c r="E297" s="295"/>
      <c r="F297" s="295"/>
      <c r="G297" s="295"/>
      <c r="H297" s="295"/>
      <c r="I297" s="295"/>
      <c r="J297" s="296"/>
      <c r="K297" s="2"/>
      <c r="L297" s="2"/>
      <c r="M297" s="2"/>
      <c r="N297" s="2"/>
      <c r="O297" s="2"/>
      <c r="P297" s="2"/>
      <c r="Q297" s="2"/>
      <c r="R297" s="2"/>
      <c r="S297" s="2"/>
      <c r="T297" s="2"/>
    </row>
    <row r="298" spans="1:20">
      <c r="A298" s="2"/>
      <c r="B298" s="153">
        <v>296</v>
      </c>
      <c r="C298" s="294" t="s">
        <v>52187</v>
      </c>
      <c r="D298" s="295"/>
      <c r="E298" s="295"/>
      <c r="F298" s="295"/>
      <c r="G298" s="295"/>
      <c r="H298" s="295"/>
      <c r="I298" s="295"/>
      <c r="J298" s="296"/>
      <c r="K298" s="2"/>
      <c r="L298" s="2"/>
      <c r="M298" s="2"/>
      <c r="N298" s="2"/>
      <c r="O298" s="2"/>
      <c r="P298" s="2"/>
      <c r="Q298" s="2"/>
      <c r="R298" s="2"/>
      <c r="S298" s="2"/>
      <c r="T298" s="2"/>
    </row>
    <row r="299" spans="1:20">
      <c r="A299" s="2"/>
      <c r="B299" s="153">
        <v>297</v>
      </c>
      <c r="C299" s="294" t="s">
        <v>3715</v>
      </c>
      <c r="D299" s="295"/>
      <c r="E299" s="295"/>
      <c r="F299" s="295"/>
      <c r="G299" s="295"/>
      <c r="H299" s="295"/>
      <c r="I299" s="295"/>
      <c r="J299" s="296"/>
      <c r="K299" s="2"/>
      <c r="L299" s="2"/>
      <c r="M299" s="2"/>
      <c r="N299" s="2"/>
      <c r="O299" s="2"/>
      <c r="P299" s="2"/>
      <c r="Q299" s="2"/>
      <c r="R299" s="2"/>
      <c r="S299" s="2"/>
      <c r="T299" s="2"/>
    </row>
    <row r="300" spans="1:20">
      <c r="A300" s="2"/>
      <c r="B300" s="153">
        <v>298</v>
      </c>
      <c r="C300" s="294" t="s">
        <v>52185</v>
      </c>
      <c r="D300" s="295"/>
      <c r="E300" s="295"/>
      <c r="F300" s="295"/>
      <c r="G300" s="295"/>
      <c r="H300" s="295"/>
      <c r="I300" s="295"/>
      <c r="J300" s="296"/>
      <c r="K300" s="2"/>
      <c r="L300" s="2"/>
      <c r="M300" s="2"/>
      <c r="N300" s="2"/>
      <c r="O300" s="2"/>
      <c r="P300" s="2"/>
      <c r="Q300" s="2"/>
      <c r="R300" s="2"/>
      <c r="S300" s="2"/>
      <c r="T300" s="2"/>
    </row>
    <row r="301" spans="1:20">
      <c r="A301" s="2"/>
      <c r="B301" s="153">
        <v>299</v>
      </c>
      <c r="C301" s="294" t="s">
        <v>3710</v>
      </c>
      <c r="D301" s="295"/>
      <c r="E301" s="295"/>
      <c r="F301" s="295"/>
      <c r="G301" s="295"/>
      <c r="H301" s="295"/>
      <c r="I301" s="295"/>
      <c r="J301" s="296"/>
      <c r="K301" s="2"/>
      <c r="L301" s="2"/>
      <c r="M301" s="2"/>
      <c r="N301" s="2"/>
      <c r="O301" s="2"/>
      <c r="P301" s="2"/>
      <c r="Q301" s="2"/>
      <c r="R301" s="2"/>
      <c r="S301" s="2"/>
      <c r="T301" s="2"/>
    </row>
    <row r="302" spans="1:20">
      <c r="A302" s="2"/>
      <c r="B302" s="153">
        <v>300</v>
      </c>
      <c r="C302" s="294" t="s">
        <v>3681</v>
      </c>
      <c r="D302" s="295"/>
      <c r="E302" s="295"/>
      <c r="F302" s="295"/>
      <c r="G302" s="295"/>
      <c r="H302" s="295"/>
      <c r="I302" s="295"/>
      <c r="J302" s="296"/>
      <c r="K302" s="2"/>
      <c r="L302" s="2"/>
      <c r="M302" s="2"/>
      <c r="N302" s="2"/>
      <c r="O302" s="2"/>
      <c r="P302" s="2"/>
      <c r="Q302" s="2"/>
      <c r="R302" s="2"/>
      <c r="S302" s="2"/>
      <c r="T302" s="2"/>
    </row>
    <row r="303" spans="1:20">
      <c r="A303" s="2"/>
      <c r="B303" s="153">
        <v>301</v>
      </c>
      <c r="C303" s="294" t="s">
        <v>52186</v>
      </c>
      <c r="D303" s="295"/>
      <c r="E303" s="295"/>
      <c r="F303" s="295"/>
      <c r="G303" s="295"/>
      <c r="H303" s="295"/>
      <c r="I303" s="295"/>
      <c r="J303" s="296"/>
      <c r="K303" s="2"/>
      <c r="L303" s="2"/>
      <c r="M303" s="2"/>
      <c r="N303" s="2"/>
      <c r="O303" s="2"/>
      <c r="P303" s="2"/>
      <c r="Q303" s="2"/>
      <c r="R303" s="2"/>
      <c r="S303" s="2"/>
      <c r="T303" s="2"/>
    </row>
    <row r="304" spans="1:20">
      <c r="A304" s="2"/>
      <c r="B304" s="153">
        <v>302</v>
      </c>
      <c r="C304" s="294" t="s">
        <v>3716</v>
      </c>
      <c r="D304" s="295"/>
      <c r="E304" s="295"/>
      <c r="F304" s="295"/>
      <c r="G304" s="295"/>
      <c r="H304" s="295"/>
      <c r="I304" s="295"/>
      <c r="J304" s="296"/>
      <c r="K304" s="2"/>
      <c r="L304" s="2"/>
      <c r="M304" s="2"/>
      <c r="N304" s="2"/>
      <c r="O304" s="2"/>
      <c r="P304" s="2"/>
      <c r="Q304" s="2"/>
      <c r="R304" s="2"/>
      <c r="S304" s="2"/>
      <c r="T304" s="2"/>
    </row>
    <row r="305" spans="1:20">
      <c r="A305" s="2"/>
      <c r="B305" s="153">
        <v>303</v>
      </c>
      <c r="C305" s="294" t="s">
        <v>52755</v>
      </c>
      <c r="D305" s="295"/>
      <c r="E305" s="295"/>
      <c r="F305" s="295"/>
      <c r="G305" s="295"/>
      <c r="H305" s="295"/>
      <c r="I305" s="295"/>
      <c r="J305" s="296"/>
      <c r="K305" s="2"/>
      <c r="L305" s="2"/>
      <c r="M305" s="2"/>
      <c r="N305" s="2"/>
      <c r="O305" s="2"/>
      <c r="P305" s="2"/>
      <c r="Q305" s="2"/>
      <c r="R305" s="2"/>
      <c r="S305" s="2"/>
      <c r="T305" s="2"/>
    </row>
    <row r="306" spans="1:20">
      <c r="A306" s="2"/>
      <c r="B306" s="153">
        <v>304</v>
      </c>
      <c r="C306" s="294" t="s">
        <v>52756</v>
      </c>
      <c r="D306" s="295"/>
      <c r="E306" s="295"/>
      <c r="F306" s="295"/>
      <c r="G306" s="295"/>
      <c r="H306" s="295"/>
      <c r="I306" s="295"/>
      <c r="J306" s="296"/>
      <c r="K306" s="2"/>
      <c r="L306" s="2"/>
      <c r="M306" s="2"/>
      <c r="N306" s="2"/>
      <c r="O306" s="2"/>
      <c r="P306" s="2"/>
      <c r="Q306" s="2"/>
      <c r="R306" s="2"/>
      <c r="S306" s="2"/>
      <c r="T306" s="2"/>
    </row>
    <row r="307" spans="1:20">
      <c r="A307" s="2"/>
      <c r="B307" s="153">
        <v>305</v>
      </c>
      <c r="C307" s="294" t="s">
        <v>3683</v>
      </c>
      <c r="D307" s="295"/>
      <c r="E307" s="295"/>
      <c r="F307" s="295"/>
      <c r="G307" s="295"/>
      <c r="H307" s="295"/>
      <c r="I307" s="295"/>
      <c r="J307" s="296"/>
      <c r="K307" s="2"/>
      <c r="L307" s="2"/>
      <c r="M307" s="2"/>
      <c r="N307" s="2"/>
      <c r="O307" s="2"/>
      <c r="P307" s="2"/>
      <c r="Q307" s="2"/>
      <c r="R307" s="2"/>
      <c r="S307" s="2"/>
      <c r="T307" s="2"/>
    </row>
    <row r="308" spans="1:20">
      <c r="A308" s="2"/>
      <c r="B308" s="153">
        <v>306</v>
      </c>
      <c r="C308" s="294" t="s">
        <v>3682</v>
      </c>
      <c r="D308" s="295"/>
      <c r="E308" s="295"/>
      <c r="F308" s="295"/>
      <c r="G308" s="295"/>
      <c r="H308" s="295"/>
      <c r="I308" s="295"/>
      <c r="J308" s="296"/>
      <c r="K308" s="2"/>
      <c r="L308" s="2"/>
      <c r="M308" s="2"/>
      <c r="N308" s="2"/>
      <c r="O308" s="2"/>
      <c r="P308" s="2"/>
      <c r="Q308" s="2"/>
      <c r="R308" s="2"/>
      <c r="S308" s="2"/>
      <c r="T308" s="2"/>
    </row>
    <row r="309" spans="1:20">
      <c r="A309" s="2"/>
      <c r="B309" s="153">
        <v>307</v>
      </c>
      <c r="C309" s="294" t="s">
        <v>52184</v>
      </c>
      <c r="D309" s="295"/>
      <c r="E309" s="295"/>
      <c r="F309" s="295"/>
      <c r="G309" s="295"/>
      <c r="H309" s="295"/>
      <c r="I309" s="295"/>
      <c r="J309" s="296"/>
      <c r="K309" s="2"/>
      <c r="L309" s="2"/>
      <c r="M309" s="2"/>
      <c r="N309" s="2"/>
      <c r="O309" s="2"/>
      <c r="P309" s="2"/>
      <c r="Q309" s="2"/>
      <c r="R309" s="2"/>
      <c r="S309" s="2"/>
      <c r="T309" s="2"/>
    </row>
    <row r="310" spans="1:20">
      <c r="A310" s="2"/>
      <c r="B310" s="153">
        <v>308</v>
      </c>
      <c r="C310" s="294" t="s">
        <v>52279</v>
      </c>
      <c r="D310" s="295"/>
      <c r="E310" s="295"/>
      <c r="F310" s="295"/>
      <c r="G310" s="295"/>
      <c r="H310" s="295"/>
      <c r="I310" s="295"/>
      <c r="J310" s="296"/>
      <c r="K310" s="2"/>
      <c r="L310" s="2"/>
      <c r="M310" s="2"/>
      <c r="N310" s="2"/>
      <c r="O310" s="2"/>
      <c r="P310" s="2"/>
      <c r="Q310" s="2"/>
      <c r="R310" s="2"/>
      <c r="S310" s="2"/>
      <c r="T310" s="2"/>
    </row>
    <row r="311" spans="1:20">
      <c r="A311" s="2"/>
      <c r="B311" s="153">
        <v>309</v>
      </c>
      <c r="C311" s="294" t="s">
        <v>3733</v>
      </c>
      <c r="D311" s="295"/>
      <c r="E311" s="295"/>
      <c r="F311" s="295"/>
      <c r="G311" s="295"/>
      <c r="H311" s="295"/>
      <c r="I311" s="295"/>
      <c r="J311" s="296"/>
      <c r="K311" s="2"/>
      <c r="L311" s="2"/>
      <c r="M311" s="2"/>
      <c r="N311" s="2"/>
      <c r="O311" s="2"/>
      <c r="P311" s="2"/>
      <c r="Q311" s="2"/>
      <c r="R311" s="2"/>
      <c r="S311" s="2"/>
      <c r="T311" s="2"/>
    </row>
    <row r="312" spans="1:20">
      <c r="A312" s="2"/>
      <c r="B312" s="153">
        <v>310</v>
      </c>
      <c r="C312" s="294" t="s">
        <v>52236</v>
      </c>
      <c r="D312" s="295"/>
      <c r="E312" s="295"/>
      <c r="F312" s="295"/>
      <c r="G312" s="295"/>
      <c r="H312" s="295"/>
      <c r="I312" s="295"/>
      <c r="J312" s="296"/>
      <c r="K312" s="2"/>
      <c r="L312" s="2"/>
      <c r="M312" s="2"/>
      <c r="N312" s="2"/>
      <c r="O312" s="2"/>
      <c r="P312" s="2"/>
      <c r="Q312" s="2"/>
      <c r="R312" s="2"/>
      <c r="S312" s="2"/>
      <c r="T312" s="2"/>
    </row>
    <row r="313" spans="1:20">
      <c r="A313" s="2"/>
      <c r="B313" s="153">
        <v>311</v>
      </c>
      <c r="C313" s="294" t="s">
        <v>52324</v>
      </c>
      <c r="D313" s="295"/>
      <c r="E313" s="295"/>
      <c r="F313" s="295"/>
      <c r="G313" s="295"/>
      <c r="H313" s="295"/>
      <c r="I313" s="295"/>
      <c r="J313" s="296"/>
      <c r="K313" s="2"/>
      <c r="L313" s="2"/>
      <c r="M313" s="2"/>
      <c r="N313" s="2"/>
      <c r="O313" s="2"/>
      <c r="P313" s="2"/>
      <c r="Q313" s="2"/>
      <c r="R313" s="2"/>
      <c r="S313" s="2"/>
      <c r="T313" s="2"/>
    </row>
    <row r="314" spans="1:20">
      <c r="A314" s="2"/>
      <c r="B314" s="153">
        <v>312</v>
      </c>
      <c r="C314" s="294" t="s">
        <v>52179</v>
      </c>
      <c r="D314" s="295"/>
      <c r="E314" s="295"/>
      <c r="F314" s="295"/>
      <c r="G314" s="295"/>
      <c r="H314" s="295"/>
      <c r="I314" s="295"/>
      <c r="J314" s="296"/>
      <c r="K314" s="2"/>
      <c r="L314" s="2"/>
      <c r="M314" s="2"/>
      <c r="N314" s="2"/>
      <c r="O314" s="2"/>
      <c r="P314" s="2"/>
      <c r="Q314" s="2"/>
      <c r="R314" s="2"/>
      <c r="S314" s="2"/>
      <c r="T314" s="2"/>
    </row>
    <row r="315" spans="1:20">
      <c r="A315" s="2"/>
      <c r="B315" s="153">
        <v>313</v>
      </c>
      <c r="C315" s="294" t="s">
        <v>52277</v>
      </c>
      <c r="D315" s="295"/>
      <c r="E315" s="295"/>
      <c r="F315" s="295"/>
      <c r="G315" s="295"/>
      <c r="H315" s="295"/>
      <c r="I315" s="295"/>
      <c r="J315" s="296"/>
      <c r="K315" s="2"/>
      <c r="L315" s="2"/>
      <c r="M315" s="2"/>
      <c r="N315" s="2"/>
      <c r="O315" s="2"/>
      <c r="P315" s="2"/>
      <c r="Q315" s="2"/>
      <c r="R315" s="2"/>
      <c r="S315" s="2"/>
      <c r="T315" s="2"/>
    </row>
    <row r="316" spans="1:20">
      <c r="A316" s="2"/>
      <c r="B316" s="153">
        <v>314</v>
      </c>
      <c r="C316" s="294" t="s">
        <v>52182</v>
      </c>
      <c r="D316" s="295"/>
      <c r="E316" s="295"/>
      <c r="F316" s="295"/>
      <c r="G316" s="295"/>
      <c r="H316" s="295"/>
      <c r="I316" s="295"/>
      <c r="J316" s="296"/>
      <c r="K316" s="2"/>
      <c r="L316" s="2"/>
      <c r="M316" s="2"/>
      <c r="N316" s="2"/>
      <c r="O316" s="2"/>
      <c r="P316" s="2"/>
      <c r="Q316" s="2"/>
      <c r="R316" s="2"/>
      <c r="S316" s="2"/>
      <c r="T316" s="2"/>
    </row>
    <row r="317" spans="1:20">
      <c r="A317" s="2"/>
      <c r="B317" s="153">
        <v>315</v>
      </c>
      <c r="C317" s="294" t="s">
        <v>52323</v>
      </c>
      <c r="D317" s="295"/>
      <c r="E317" s="295"/>
      <c r="F317" s="295"/>
      <c r="G317" s="295"/>
      <c r="H317" s="295"/>
      <c r="I317" s="295"/>
      <c r="J317" s="296"/>
      <c r="K317" s="2"/>
      <c r="L317" s="2"/>
      <c r="M317" s="2"/>
      <c r="N317" s="2"/>
      <c r="O317" s="2"/>
      <c r="P317" s="2"/>
      <c r="Q317" s="2"/>
      <c r="R317" s="2"/>
      <c r="S317" s="2"/>
      <c r="T317" s="2"/>
    </row>
    <row r="318" spans="1:20">
      <c r="A318" s="2"/>
      <c r="B318" s="153">
        <v>316</v>
      </c>
      <c r="C318" s="294" t="s">
        <v>52322</v>
      </c>
      <c r="D318" s="295"/>
      <c r="E318" s="295"/>
      <c r="F318" s="295"/>
      <c r="G318" s="295"/>
      <c r="H318" s="295"/>
      <c r="I318" s="295"/>
      <c r="J318" s="296"/>
      <c r="K318" s="2"/>
      <c r="L318" s="2"/>
      <c r="M318" s="2"/>
      <c r="N318" s="2"/>
      <c r="O318" s="2"/>
      <c r="P318" s="2"/>
      <c r="Q318" s="2"/>
      <c r="R318" s="2"/>
      <c r="S318" s="2"/>
      <c r="T318" s="2"/>
    </row>
    <row r="319" spans="1:20">
      <c r="A319" s="2"/>
      <c r="B319" s="153">
        <v>317</v>
      </c>
      <c r="C319" s="294" t="s">
        <v>52280</v>
      </c>
      <c r="D319" s="295"/>
      <c r="E319" s="295"/>
      <c r="F319" s="295"/>
      <c r="G319" s="295"/>
      <c r="H319" s="295"/>
      <c r="I319" s="295"/>
      <c r="J319" s="296"/>
      <c r="K319" s="2"/>
      <c r="L319" s="2"/>
      <c r="M319" s="2"/>
      <c r="N319" s="2"/>
      <c r="O319" s="2"/>
      <c r="P319" s="2"/>
      <c r="Q319" s="2"/>
      <c r="R319" s="2"/>
      <c r="S319" s="2"/>
      <c r="T319" s="2"/>
    </row>
    <row r="320" spans="1:20">
      <c r="A320" s="2"/>
      <c r="B320" s="153">
        <v>318</v>
      </c>
      <c r="C320" s="294" t="s">
        <v>52180</v>
      </c>
      <c r="D320" s="295"/>
      <c r="E320" s="295"/>
      <c r="F320" s="295"/>
      <c r="G320" s="295"/>
      <c r="H320" s="295"/>
      <c r="I320" s="295"/>
      <c r="J320" s="296"/>
      <c r="K320" s="2"/>
      <c r="L320" s="2"/>
      <c r="M320" s="2"/>
      <c r="N320" s="2"/>
      <c r="O320" s="2"/>
      <c r="P320" s="2"/>
      <c r="Q320" s="2"/>
      <c r="R320" s="2"/>
      <c r="S320" s="2"/>
      <c r="T320" s="2"/>
    </row>
    <row r="321" spans="1:20">
      <c r="A321" s="2"/>
      <c r="B321" s="153">
        <v>319</v>
      </c>
      <c r="C321" s="294" t="s">
        <v>52183</v>
      </c>
      <c r="D321" s="295"/>
      <c r="E321" s="295"/>
      <c r="F321" s="295"/>
      <c r="G321" s="295"/>
      <c r="H321" s="295"/>
      <c r="I321" s="295"/>
      <c r="J321" s="296"/>
      <c r="K321" s="2"/>
      <c r="L321" s="2"/>
      <c r="M321" s="2"/>
      <c r="N321" s="2"/>
      <c r="O321" s="2"/>
      <c r="P321" s="2"/>
      <c r="Q321" s="2"/>
      <c r="R321" s="2"/>
      <c r="S321" s="2"/>
      <c r="T321" s="2"/>
    </row>
    <row r="322" spans="1:20">
      <c r="A322" s="2"/>
      <c r="B322" s="153">
        <v>320</v>
      </c>
      <c r="C322" s="294" t="s">
        <v>52396</v>
      </c>
      <c r="D322" s="295"/>
      <c r="E322" s="295"/>
      <c r="F322" s="295"/>
      <c r="G322" s="295"/>
      <c r="H322" s="295"/>
      <c r="I322" s="295"/>
      <c r="J322" s="296"/>
      <c r="K322" s="2"/>
      <c r="L322" s="2"/>
      <c r="M322" s="2"/>
      <c r="N322" s="2"/>
      <c r="O322" s="2"/>
      <c r="P322" s="2"/>
      <c r="Q322" s="2"/>
      <c r="R322" s="2"/>
      <c r="S322" s="2"/>
      <c r="T322" s="2"/>
    </row>
    <row r="323" spans="1:20">
      <c r="A323" s="2"/>
      <c r="B323" s="153">
        <v>321</v>
      </c>
      <c r="C323" s="294" t="s">
        <v>52764</v>
      </c>
      <c r="D323" s="295"/>
      <c r="E323" s="295"/>
      <c r="F323" s="295"/>
      <c r="G323" s="295"/>
      <c r="H323" s="295"/>
      <c r="I323" s="295"/>
      <c r="J323" s="296"/>
      <c r="K323" s="2"/>
      <c r="L323" s="2"/>
      <c r="M323" s="2"/>
      <c r="N323" s="2"/>
      <c r="O323" s="2"/>
      <c r="P323" s="2"/>
      <c r="Q323" s="2"/>
      <c r="R323" s="2"/>
      <c r="S323" s="2"/>
      <c r="T323" s="2"/>
    </row>
    <row r="324" spans="1:20">
      <c r="A324" s="2"/>
      <c r="B324" s="153">
        <v>322</v>
      </c>
      <c r="C324" s="294" t="s">
        <v>52765</v>
      </c>
      <c r="D324" s="295"/>
      <c r="E324" s="295"/>
      <c r="F324" s="295"/>
      <c r="G324" s="295"/>
      <c r="H324" s="295"/>
      <c r="I324" s="295"/>
      <c r="J324" s="296"/>
      <c r="K324" s="2"/>
      <c r="L324" s="2"/>
      <c r="M324" s="2"/>
      <c r="N324" s="2"/>
      <c r="O324" s="2"/>
      <c r="P324" s="2"/>
      <c r="Q324" s="2"/>
      <c r="R324" s="2"/>
      <c r="S324" s="2"/>
      <c r="T324" s="2"/>
    </row>
    <row r="325" spans="1:20">
      <c r="A325" s="2"/>
      <c r="B325" s="153">
        <v>323</v>
      </c>
      <c r="C325" s="294" t="s">
        <v>52766</v>
      </c>
      <c r="D325" s="295"/>
      <c r="E325" s="295"/>
      <c r="F325" s="295"/>
      <c r="G325" s="295"/>
      <c r="H325" s="295"/>
      <c r="I325" s="295"/>
      <c r="J325" s="296"/>
      <c r="K325" s="2"/>
      <c r="L325" s="2"/>
      <c r="M325" s="2"/>
      <c r="N325" s="2"/>
      <c r="O325" s="2"/>
      <c r="P325" s="2"/>
      <c r="Q325" s="2"/>
      <c r="R325" s="2"/>
      <c r="S325" s="2"/>
      <c r="T325" s="2"/>
    </row>
    <row r="326" spans="1:20">
      <c r="A326" s="2"/>
      <c r="B326" s="153">
        <v>324</v>
      </c>
      <c r="C326" s="294" t="s">
        <v>52767</v>
      </c>
      <c r="D326" s="295"/>
      <c r="E326" s="295"/>
      <c r="F326" s="295"/>
      <c r="G326" s="295"/>
      <c r="H326" s="295"/>
      <c r="I326" s="295"/>
      <c r="J326" s="296"/>
      <c r="K326" s="2"/>
      <c r="L326" s="2"/>
      <c r="M326" s="2"/>
      <c r="N326" s="2"/>
      <c r="O326" s="2"/>
      <c r="P326" s="2"/>
      <c r="Q326" s="2"/>
      <c r="R326" s="2"/>
      <c r="S326" s="2"/>
      <c r="T326" s="2"/>
    </row>
    <row r="327" spans="1:20">
      <c r="A327" s="2"/>
      <c r="B327" s="153">
        <v>325</v>
      </c>
      <c r="C327" s="294" t="s">
        <v>52768</v>
      </c>
      <c r="D327" s="295"/>
      <c r="E327" s="295"/>
      <c r="F327" s="295"/>
      <c r="G327" s="295"/>
      <c r="H327" s="295"/>
      <c r="I327" s="295"/>
      <c r="J327" s="296"/>
      <c r="K327" s="2"/>
      <c r="L327" s="2"/>
      <c r="M327" s="2"/>
      <c r="N327" s="2"/>
      <c r="O327" s="2"/>
      <c r="P327" s="2"/>
      <c r="Q327" s="2"/>
      <c r="R327" s="2"/>
      <c r="S327" s="2"/>
      <c r="T327" s="2"/>
    </row>
    <row r="328" spans="1:20">
      <c r="A328" s="2"/>
      <c r="B328" s="153">
        <v>326</v>
      </c>
      <c r="C328" s="294" t="s">
        <v>52521</v>
      </c>
      <c r="D328" s="295"/>
      <c r="E328" s="295"/>
      <c r="F328" s="295"/>
      <c r="G328" s="295"/>
      <c r="H328" s="295"/>
      <c r="I328" s="295"/>
      <c r="J328" s="296"/>
      <c r="K328" s="2"/>
      <c r="L328" s="2"/>
      <c r="M328" s="2"/>
      <c r="N328" s="2"/>
      <c r="O328" s="2"/>
      <c r="P328" s="2"/>
      <c r="Q328" s="2"/>
      <c r="R328" s="2"/>
      <c r="S328" s="2"/>
      <c r="T328" s="2"/>
    </row>
    <row r="329" spans="1:20">
      <c r="A329" s="2"/>
      <c r="B329" s="153">
        <v>327</v>
      </c>
      <c r="C329" s="294" t="s">
        <v>52520</v>
      </c>
      <c r="D329" s="295"/>
      <c r="E329" s="295"/>
      <c r="F329" s="295"/>
      <c r="G329" s="295"/>
      <c r="H329" s="295"/>
      <c r="I329" s="295"/>
      <c r="J329" s="296"/>
      <c r="K329" s="2"/>
      <c r="L329" s="2"/>
      <c r="M329" s="2"/>
      <c r="N329" s="2"/>
      <c r="O329" s="2"/>
      <c r="P329" s="2"/>
      <c r="Q329" s="2"/>
      <c r="R329" s="2"/>
      <c r="S329" s="2"/>
      <c r="T329" s="2"/>
    </row>
    <row r="330" spans="1:20">
      <c r="A330" s="2"/>
      <c r="B330" s="153">
        <v>328</v>
      </c>
      <c r="C330" s="294" t="s">
        <v>52519</v>
      </c>
      <c r="D330" s="295"/>
      <c r="E330" s="295"/>
      <c r="F330" s="295"/>
      <c r="G330" s="295"/>
      <c r="H330" s="295"/>
      <c r="I330" s="295"/>
      <c r="J330" s="296"/>
      <c r="K330" s="2"/>
      <c r="L330" s="2"/>
      <c r="M330" s="2"/>
      <c r="N330" s="2"/>
      <c r="O330" s="2"/>
      <c r="P330" s="2"/>
      <c r="Q330" s="2"/>
      <c r="R330" s="2"/>
      <c r="S330" s="2"/>
      <c r="T330" s="2"/>
    </row>
    <row r="331" spans="1:20">
      <c r="A331" s="2"/>
      <c r="B331" s="153">
        <v>329</v>
      </c>
      <c r="C331" s="294" t="s">
        <v>52769</v>
      </c>
      <c r="D331" s="295"/>
      <c r="E331" s="295"/>
      <c r="F331" s="295"/>
      <c r="G331" s="295"/>
      <c r="H331" s="295"/>
      <c r="I331" s="295"/>
      <c r="J331" s="296"/>
      <c r="K331" s="2"/>
      <c r="L331" s="2"/>
      <c r="M331" s="2"/>
      <c r="N331" s="2"/>
      <c r="O331" s="2"/>
      <c r="P331" s="2"/>
      <c r="Q331" s="2"/>
      <c r="R331" s="2"/>
      <c r="S331" s="2"/>
      <c r="T331" s="2"/>
    </row>
    <row r="332" spans="1:20">
      <c r="A332" s="2"/>
      <c r="B332" s="153">
        <v>330</v>
      </c>
      <c r="C332" s="294" t="s">
        <v>52770</v>
      </c>
      <c r="D332" s="295"/>
      <c r="E332" s="295"/>
      <c r="F332" s="295"/>
      <c r="G332" s="295"/>
      <c r="H332" s="295"/>
      <c r="I332" s="295"/>
      <c r="J332" s="296"/>
      <c r="K332" s="2"/>
      <c r="L332" s="2"/>
      <c r="M332" s="2"/>
      <c r="N332" s="2"/>
      <c r="O332" s="2"/>
      <c r="P332" s="2"/>
      <c r="Q332" s="2"/>
      <c r="R332" s="2"/>
      <c r="S332" s="2"/>
      <c r="T332" s="2"/>
    </row>
    <row r="333" spans="1:20">
      <c r="A333" s="2"/>
      <c r="B333" s="153">
        <v>331</v>
      </c>
      <c r="C333" s="294" t="s">
        <v>52771</v>
      </c>
      <c r="D333" s="295"/>
      <c r="E333" s="295"/>
      <c r="F333" s="295"/>
      <c r="G333" s="295"/>
      <c r="H333" s="295"/>
      <c r="I333" s="295"/>
      <c r="J333" s="296"/>
      <c r="K333" s="2"/>
      <c r="L333" s="2"/>
      <c r="M333" s="2"/>
      <c r="N333" s="2"/>
      <c r="O333" s="2"/>
      <c r="P333" s="2"/>
      <c r="Q333" s="2"/>
      <c r="R333" s="2"/>
      <c r="S333" s="2"/>
      <c r="T333" s="2"/>
    </row>
    <row r="334" spans="1:20">
      <c r="A334" s="2"/>
      <c r="B334" s="153">
        <v>332</v>
      </c>
      <c r="C334" s="294" t="s">
        <v>52486</v>
      </c>
      <c r="D334" s="295"/>
      <c r="E334" s="295"/>
      <c r="F334" s="295"/>
      <c r="G334" s="295"/>
      <c r="H334" s="295"/>
      <c r="I334" s="295"/>
      <c r="J334" s="296"/>
      <c r="K334" s="2"/>
      <c r="L334" s="2"/>
      <c r="M334" s="2"/>
      <c r="N334" s="2"/>
      <c r="O334" s="2"/>
      <c r="P334" s="2"/>
      <c r="Q334" s="2"/>
      <c r="R334" s="2"/>
      <c r="S334" s="2"/>
      <c r="T334" s="2"/>
    </row>
    <row r="335" spans="1:20">
      <c r="A335" s="2"/>
      <c r="B335" s="153">
        <v>333</v>
      </c>
      <c r="C335" s="294" t="s">
        <v>52339</v>
      </c>
      <c r="D335" s="295"/>
      <c r="E335" s="295"/>
      <c r="F335" s="295"/>
      <c r="G335" s="295"/>
      <c r="H335" s="295"/>
      <c r="I335" s="295"/>
      <c r="J335" s="296"/>
      <c r="K335" s="2"/>
      <c r="L335" s="2"/>
      <c r="M335" s="2"/>
      <c r="N335" s="2"/>
      <c r="O335" s="2"/>
      <c r="P335" s="2"/>
      <c r="Q335" s="2"/>
      <c r="R335" s="2"/>
      <c r="S335" s="2"/>
      <c r="T335" s="2"/>
    </row>
    <row r="336" spans="1:20">
      <c r="A336" s="2"/>
      <c r="B336" s="153">
        <v>334</v>
      </c>
      <c r="C336" s="294" t="s">
        <v>52284</v>
      </c>
      <c r="D336" s="295"/>
      <c r="E336" s="295"/>
      <c r="F336" s="295"/>
      <c r="G336" s="295"/>
      <c r="H336" s="295"/>
      <c r="I336" s="295"/>
      <c r="J336" s="296"/>
      <c r="K336" s="2"/>
      <c r="L336" s="2"/>
      <c r="M336" s="2"/>
      <c r="N336" s="2"/>
      <c r="O336" s="2"/>
      <c r="P336" s="2"/>
      <c r="Q336" s="2"/>
      <c r="R336" s="2"/>
      <c r="S336" s="2"/>
      <c r="T336" s="2"/>
    </row>
    <row r="337" spans="1:20">
      <c r="A337" s="2"/>
      <c r="B337" s="153">
        <v>335</v>
      </c>
      <c r="C337" s="294" t="s">
        <v>52425</v>
      </c>
      <c r="D337" s="295"/>
      <c r="E337" s="295"/>
      <c r="F337" s="295"/>
      <c r="G337" s="295"/>
      <c r="H337" s="295"/>
      <c r="I337" s="295"/>
      <c r="J337" s="296"/>
      <c r="K337" s="2"/>
      <c r="L337" s="2"/>
      <c r="M337" s="2"/>
      <c r="N337" s="2"/>
      <c r="O337" s="2"/>
      <c r="P337" s="2"/>
      <c r="Q337" s="2"/>
      <c r="R337" s="2"/>
      <c r="S337" s="2"/>
      <c r="T337" s="2"/>
    </row>
    <row r="338" spans="1:20">
      <c r="A338" s="2"/>
      <c r="B338" s="153">
        <v>336</v>
      </c>
      <c r="C338" s="294" t="s">
        <v>52759</v>
      </c>
      <c r="D338" s="295"/>
      <c r="E338" s="295"/>
      <c r="F338" s="295"/>
      <c r="G338" s="295"/>
      <c r="H338" s="295"/>
      <c r="I338" s="295"/>
      <c r="J338" s="296"/>
      <c r="K338" s="2"/>
      <c r="L338" s="2"/>
      <c r="M338" s="2"/>
      <c r="N338" s="2"/>
      <c r="O338" s="2"/>
      <c r="P338" s="2"/>
      <c r="Q338" s="2"/>
      <c r="R338" s="2"/>
      <c r="S338" s="2"/>
      <c r="T338" s="2"/>
    </row>
    <row r="339" spans="1:20">
      <c r="A339" s="2"/>
      <c r="B339" s="153">
        <v>337</v>
      </c>
      <c r="C339" s="294" t="s">
        <v>52760</v>
      </c>
      <c r="D339" s="295"/>
      <c r="E339" s="295"/>
      <c r="F339" s="295"/>
      <c r="G339" s="295"/>
      <c r="H339" s="295"/>
      <c r="I339" s="295"/>
      <c r="J339" s="296"/>
      <c r="K339" s="2"/>
      <c r="L339" s="2"/>
      <c r="M339" s="2"/>
      <c r="N339" s="2"/>
      <c r="O339" s="2"/>
      <c r="P339" s="2"/>
      <c r="Q339" s="2"/>
      <c r="R339" s="2"/>
      <c r="S339" s="2"/>
      <c r="T339" s="2"/>
    </row>
    <row r="340" spans="1:20">
      <c r="A340" s="2"/>
      <c r="B340" s="153">
        <v>338</v>
      </c>
      <c r="C340" s="294" t="s">
        <v>52251</v>
      </c>
      <c r="D340" s="295"/>
      <c r="E340" s="295"/>
      <c r="F340" s="295"/>
      <c r="G340" s="295"/>
      <c r="H340" s="295"/>
      <c r="I340" s="295"/>
      <c r="J340" s="296"/>
      <c r="K340" s="2"/>
      <c r="L340" s="2"/>
      <c r="M340" s="2"/>
      <c r="N340" s="2"/>
      <c r="O340" s="2"/>
      <c r="P340" s="2"/>
      <c r="Q340" s="2"/>
      <c r="R340" s="2"/>
      <c r="S340" s="2"/>
      <c r="T340" s="2"/>
    </row>
    <row r="341" spans="1:20">
      <c r="A341" s="2"/>
      <c r="B341" s="153">
        <v>339</v>
      </c>
      <c r="C341" s="294" t="s">
        <v>52302</v>
      </c>
      <c r="D341" s="295"/>
      <c r="E341" s="295"/>
      <c r="F341" s="295"/>
      <c r="G341" s="295"/>
      <c r="H341" s="295"/>
      <c r="I341" s="295"/>
      <c r="J341" s="296"/>
      <c r="K341" s="2"/>
      <c r="L341" s="2"/>
      <c r="M341" s="2"/>
      <c r="N341" s="2"/>
      <c r="O341" s="2"/>
      <c r="P341" s="2"/>
      <c r="Q341" s="2"/>
      <c r="R341" s="2"/>
      <c r="S341" s="2"/>
      <c r="T341" s="2"/>
    </row>
    <row r="342" spans="1:20">
      <c r="A342" s="2"/>
      <c r="B342" s="153">
        <v>340</v>
      </c>
      <c r="C342" s="294" t="s">
        <v>52753</v>
      </c>
      <c r="D342" s="295"/>
      <c r="E342" s="295"/>
      <c r="F342" s="295"/>
      <c r="G342" s="295"/>
      <c r="H342" s="295"/>
      <c r="I342" s="295"/>
      <c r="J342" s="296"/>
      <c r="K342" s="2"/>
      <c r="L342" s="2"/>
      <c r="M342" s="2"/>
      <c r="N342" s="2"/>
      <c r="O342" s="2"/>
      <c r="P342" s="2"/>
      <c r="Q342" s="2"/>
      <c r="R342" s="2"/>
      <c r="S342" s="2"/>
      <c r="T342" s="2"/>
    </row>
    <row r="343" spans="1:20">
      <c r="A343" s="2"/>
      <c r="B343" s="153">
        <v>341</v>
      </c>
      <c r="C343" s="294" t="s">
        <v>52754</v>
      </c>
      <c r="D343" s="295"/>
      <c r="E343" s="295"/>
      <c r="F343" s="295"/>
      <c r="G343" s="295"/>
      <c r="H343" s="295"/>
      <c r="I343" s="295"/>
      <c r="J343" s="296"/>
      <c r="K343" s="2"/>
      <c r="L343" s="2"/>
      <c r="M343" s="2"/>
      <c r="N343" s="2"/>
      <c r="O343" s="2"/>
      <c r="P343" s="2"/>
      <c r="Q343" s="2"/>
      <c r="R343" s="2"/>
      <c r="S343" s="2"/>
      <c r="T343" s="2"/>
    </row>
    <row r="344" spans="1:20">
      <c r="A344" s="2"/>
      <c r="B344" s="153">
        <v>342</v>
      </c>
      <c r="C344" s="294" t="s">
        <v>52304</v>
      </c>
      <c r="D344" s="295"/>
      <c r="E344" s="295"/>
      <c r="F344" s="295"/>
      <c r="G344" s="295"/>
      <c r="H344" s="295"/>
      <c r="I344" s="295"/>
      <c r="J344" s="296"/>
      <c r="K344" s="2"/>
      <c r="L344" s="2"/>
      <c r="M344" s="2"/>
      <c r="N344" s="2"/>
      <c r="O344" s="2"/>
      <c r="P344" s="2"/>
      <c r="Q344" s="2"/>
      <c r="R344" s="2"/>
      <c r="S344" s="2"/>
      <c r="T344" s="2"/>
    </row>
    <row r="345" spans="1:20">
      <c r="A345" s="2"/>
      <c r="B345" s="153">
        <v>343</v>
      </c>
      <c r="C345" s="294" t="s">
        <v>52281</v>
      </c>
      <c r="D345" s="295"/>
      <c r="E345" s="295"/>
      <c r="F345" s="295"/>
      <c r="G345" s="295"/>
      <c r="H345" s="295"/>
      <c r="I345" s="295"/>
      <c r="J345" s="296"/>
      <c r="K345" s="2"/>
      <c r="L345" s="2"/>
      <c r="M345" s="2"/>
      <c r="N345" s="2"/>
      <c r="O345" s="2"/>
      <c r="P345" s="2"/>
      <c r="Q345" s="2"/>
      <c r="R345" s="2"/>
      <c r="S345" s="2"/>
      <c r="T345" s="2"/>
    </row>
    <row r="346" spans="1:20">
      <c r="A346" s="2"/>
      <c r="B346" s="153">
        <v>344</v>
      </c>
      <c r="C346" s="294" t="s">
        <v>52248</v>
      </c>
      <c r="D346" s="295"/>
      <c r="E346" s="295"/>
      <c r="F346" s="295"/>
      <c r="G346" s="295"/>
      <c r="H346" s="295"/>
      <c r="I346" s="295"/>
      <c r="J346" s="296"/>
      <c r="K346" s="2"/>
      <c r="L346" s="2"/>
      <c r="M346" s="2"/>
      <c r="N346" s="2"/>
      <c r="O346" s="2"/>
      <c r="P346" s="2"/>
      <c r="Q346" s="2"/>
      <c r="R346" s="2"/>
      <c r="S346" s="2"/>
      <c r="T346" s="2"/>
    </row>
    <row r="347" spans="1:20">
      <c r="A347" s="2"/>
      <c r="B347" s="153">
        <v>345</v>
      </c>
      <c r="C347" s="294" t="s">
        <v>52252</v>
      </c>
      <c r="D347" s="295"/>
      <c r="E347" s="295"/>
      <c r="F347" s="295"/>
      <c r="G347" s="295"/>
      <c r="H347" s="295"/>
      <c r="I347" s="295"/>
      <c r="J347" s="296"/>
      <c r="K347" s="2"/>
      <c r="L347" s="2"/>
      <c r="M347" s="2"/>
      <c r="N347" s="2"/>
      <c r="O347" s="2"/>
      <c r="P347" s="2"/>
      <c r="Q347" s="2"/>
      <c r="R347" s="2"/>
      <c r="S347" s="2"/>
      <c r="T347" s="2"/>
    </row>
    <row r="348" spans="1:20">
      <c r="A348" s="2"/>
      <c r="B348" s="153">
        <v>346</v>
      </c>
      <c r="C348" s="294" t="s">
        <v>52306</v>
      </c>
      <c r="D348" s="295"/>
      <c r="E348" s="295"/>
      <c r="F348" s="295"/>
      <c r="G348" s="295"/>
      <c r="H348" s="295"/>
      <c r="I348" s="295"/>
      <c r="J348" s="296"/>
      <c r="K348" s="2"/>
      <c r="L348" s="2"/>
      <c r="M348" s="2"/>
      <c r="N348" s="2"/>
      <c r="O348" s="2"/>
      <c r="P348" s="2"/>
      <c r="Q348" s="2"/>
      <c r="R348" s="2"/>
      <c r="S348" s="2"/>
      <c r="T348" s="2"/>
    </row>
    <row r="349" spans="1:20">
      <c r="A349" s="2"/>
      <c r="B349" s="153">
        <v>347</v>
      </c>
      <c r="C349" s="294" t="s">
        <v>52307</v>
      </c>
      <c r="D349" s="295"/>
      <c r="E349" s="295"/>
      <c r="F349" s="295"/>
      <c r="G349" s="295"/>
      <c r="H349" s="295"/>
      <c r="I349" s="295"/>
      <c r="J349" s="296"/>
      <c r="K349" s="2"/>
      <c r="L349" s="2"/>
      <c r="M349" s="2"/>
      <c r="N349" s="2"/>
      <c r="O349" s="2"/>
      <c r="P349" s="2"/>
      <c r="Q349" s="2"/>
      <c r="R349" s="2"/>
      <c r="S349" s="2"/>
      <c r="T349" s="2"/>
    </row>
    <row r="350" spans="1:20">
      <c r="A350" s="2"/>
      <c r="B350" s="153">
        <v>348</v>
      </c>
      <c r="C350" s="294" t="s">
        <v>52399</v>
      </c>
      <c r="D350" s="295"/>
      <c r="E350" s="295"/>
      <c r="F350" s="295"/>
      <c r="G350" s="295"/>
      <c r="H350" s="295"/>
      <c r="I350" s="295"/>
      <c r="J350" s="296"/>
      <c r="K350" s="2"/>
      <c r="L350" s="2"/>
      <c r="M350" s="2"/>
      <c r="N350" s="2"/>
      <c r="O350" s="2"/>
      <c r="P350" s="2"/>
      <c r="Q350" s="2"/>
      <c r="R350" s="2"/>
      <c r="S350" s="2"/>
      <c r="T350" s="2"/>
    </row>
    <row r="351" spans="1:20">
      <c r="A351" s="2"/>
      <c r="B351" s="153">
        <v>349</v>
      </c>
      <c r="C351" s="294" t="s">
        <v>52398</v>
      </c>
      <c r="D351" s="295"/>
      <c r="E351" s="295"/>
      <c r="F351" s="295"/>
      <c r="G351" s="295"/>
      <c r="H351" s="295"/>
      <c r="I351" s="295"/>
      <c r="J351" s="296"/>
      <c r="K351" s="2"/>
      <c r="L351" s="2"/>
      <c r="M351" s="2"/>
      <c r="N351" s="2"/>
      <c r="O351" s="2"/>
      <c r="P351" s="2"/>
      <c r="Q351" s="2"/>
      <c r="R351" s="2"/>
      <c r="S351" s="2"/>
      <c r="T351" s="2"/>
    </row>
    <row r="352" spans="1:20">
      <c r="A352" s="2"/>
      <c r="B352" s="153">
        <v>350</v>
      </c>
      <c r="C352" s="294" t="s">
        <v>52400</v>
      </c>
      <c r="D352" s="295"/>
      <c r="E352" s="295"/>
      <c r="F352" s="295"/>
      <c r="G352" s="295"/>
      <c r="H352" s="295"/>
      <c r="I352" s="295"/>
      <c r="J352" s="296"/>
      <c r="K352" s="2"/>
      <c r="L352" s="2"/>
      <c r="M352" s="2"/>
      <c r="N352" s="2"/>
      <c r="O352" s="2"/>
      <c r="P352" s="2"/>
      <c r="Q352" s="2"/>
      <c r="R352" s="2"/>
      <c r="S352" s="2"/>
      <c r="T352" s="2"/>
    </row>
    <row r="353" spans="1:20">
      <c r="A353" s="2"/>
      <c r="B353" s="153">
        <v>351</v>
      </c>
      <c r="C353" s="294" t="s">
        <v>52249</v>
      </c>
      <c r="D353" s="295"/>
      <c r="E353" s="295"/>
      <c r="F353" s="295"/>
      <c r="G353" s="295"/>
      <c r="H353" s="295"/>
      <c r="I353" s="295"/>
      <c r="J353" s="296"/>
      <c r="K353" s="2"/>
      <c r="L353" s="2"/>
      <c r="M353" s="2"/>
      <c r="N353" s="2"/>
      <c r="O353" s="2"/>
      <c r="P353" s="2"/>
      <c r="Q353" s="2"/>
      <c r="R353" s="2"/>
      <c r="S353" s="2"/>
      <c r="T353" s="2"/>
    </row>
    <row r="354" spans="1:20">
      <c r="A354" s="2"/>
      <c r="B354" s="153">
        <v>352</v>
      </c>
      <c r="C354" s="294" t="s">
        <v>52335</v>
      </c>
      <c r="D354" s="295"/>
      <c r="E354" s="295"/>
      <c r="F354" s="295"/>
      <c r="G354" s="295"/>
      <c r="H354" s="295"/>
      <c r="I354" s="295"/>
      <c r="J354" s="296"/>
      <c r="K354" s="2"/>
      <c r="L354" s="2"/>
      <c r="M354" s="2"/>
      <c r="N354" s="2"/>
      <c r="O354" s="2"/>
      <c r="P354" s="2"/>
      <c r="Q354" s="2"/>
      <c r="R354" s="2"/>
      <c r="S354" s="2"/>
      <c r="T354" s="2"/>
    </row>
    <row r="355" spans="1:20">
      <c r="A355" s="2"/>
      <c r="B355" s="153">
        <v>353</v>
      </c>
      <c r="C355" s="294" t="s">
        <v>52286</v>
      </c>
      <c r="D355" s="295"/>
      <c r="E355" s="295"/>
      <c r="F355" s="295"/>
      <c r="G355" s="295"/>
      <c r="H355" s="295"/>
      <c r="I355" s="295"/>
      <c r="J355" s="296"/>
      <c r="K355" s="2"/>
      <c r="L355" s="2"/>
      <c r="M355" s="2"/>
      <c r="N355" s="2"/>
      <c r="O355" s="2"/>
      <c r="P355" s="2"/>
      <c r="Q355" s="2"/>
      <c r="R355" s="2"/>
      <c r="S355" s="2"/>
      <c r="T355" s="2"/>
    </row>
    <row r="356" spans="1:20">
      <c r="A356" s="2"/>
      <c r="B356" s="153">
        <v>354</v>
      </c>
      <c r="C356" s="294" t="s">
        <v>3689</v>
      </c>
      <c r="D356" s="295"/>
      <c r="E356" s="295"/>
      <c r="F356" s="295"/>
      <c r="G356" s="295"/>
      <c r="H356" s="295"/>
      <c r="I356" s="295"/>
      <c r="J356" s="296"/>
      <c r="K356" s="2"/>
      <c r="L356" s="2"/>
      <c r="M356" s="2"/>
      <c r="N356" s="2"/>
      <c r="O356" s="2"/>
      <c r="P356" s="2"/>
      <c r="Q356" s="2"/>
      <c r="R356" s="2"/>
      <c r="S356" s="2"/>
      <c r="T356" s="2"/>
    </row>
    <row r="357" spans="1:20">
      <c r="A357" s="2"/>
      <c r="B357" s="153">
        <v>355</v>
      </c>
      <c r="C357" s="294" t="s">
        <v>52305</v>
      </c>
      <c r="D357" s="295"/>
      <c r="E357" s="295"/>
      <c r="F357" s="295"/>
      <c r="G357" s="295"/>
      <c r="H357" s="295"/>
      <c r="I357" s="295"/>
      <c r="J357" s="296"/>
      <c r="K357" s="2"/>
      <c r="L357" s="2"/>
      <c r="M357" s="2"/>
      <c r="N357" s="2"/>
      <c r="O357" s="2"/>
      <c r="P357" s="2"/>
      <c r="Q357" s="2"/>
      <c r="R357" s="2"/>
      <c r="S357" s="2"/>
      <c r="T357" s="2"/>
    </row>
    <row r="358" spans="1:20">
      <c r="A358" s="2"/>
      <c r="B358" s="153">
        <v>356</v>
      </c>
      <c r="C358" s="294" t="s">
        <v>3690</v>
      </c>
      <c r="D358" s="295"/>
      <c r="E358" s="295"/>
      <c r="F358" s="295"/>
      <c r="G358" s="295"/>
      <c r="H358" s="295"/>
      <c r="I358" s="295"/>
      <c r="J358" s="296"/>
      <c r="K358" s="2"/>
      <c r="L358" s="2"/>
      <c r="M358" s="2"/>
      <c r="N358" s="2"/>
      <c r="O358" s="2"/>
      <c r="P358" s="2"/>
      <c r="Q358" s="2"/>
      <c r="R358" s="2"/>
      <c r="S358" s="2"/>
      <c r="T358" s="2"/>
    </row>
    <row r="359" spans="1:20">
      <c r="A359" s="2"/>
      <c r="B359" s="153">
        <v>357</v>
      </c>
      <c r="C359" s="294" t="s">
        <v>52285</v>
      </c>
      <c r="D359" s="295"/>
      <c r="E359" s="295"/>
      <c r="F359" s="295"/>
      <c r="G359" s="295"/>
      <c r="H359" s="295"/>
      <c r="I359" s="295"/>
      <c r="J359" s="296"/>
      <c r="K359" s="2"/>
      <c r="L359" s="2"/>
      <c r="M359" s="2"/>
      <c r="N359" s="2"/>
      <c r="O359" s="2"/>
      <c r="P359" s="2"/>
      <c r="Q359" s="2"/>
      <c r="R359" s="2"/>
      <c r="S359" s="2"/>
      <c r="T359" s="2"/>
    </row>
    <row r="360" spans="1:20">
      <c r="A360" s="2"/>
      <c r="B360" s="153">
        <v>358</v>
      </c>
      <c r="C360" s="294" t="s">
        <v>52282</v>
      </c>
      <c r="D360" s="295"/>
      <c r="E360" s="295"/>
      <c r="F360" s="295"/>
      <c r="G360" s="295"/>
      <c r="H360" s="295"/>
      <c r="I360" s="295"/>
      <c r="J360" s="296"/>
      <c r="K360" s="2"/>
      <c r="L360" s="2"/>
      <c r="M360" s="2"/>
      <c r="N360" s="2"/>
      <c r="O360" s="2"/>
      <c r="P360" s="2"/>
      <c r="Q360" s="2"/>
      <c r="R360" s="2"/>
      <c r="S360" s="2"/>
      <c r="T360" s="2"/>
    </row>
    <row r="361" spans="1:20">
      <c r="A361" s="2"/>
      <c r="B361" s="153">
        <v>359</v>
      </c>
      <c r="C361" s="294" t="s">
        <v>52254</v>
      </c>
      <c r="D361" s="295"/>
      <c r="E361" s="295"/>
      <c r="F361" s="295"/>
      <c r="G361" s="295"/>
      <c r="H361" s="295"/>
      <c r="I361" s="295"/>
      <c r="J361" s="296"/>
      <c r="K361" s="2"/>
      <c r="L361" s="2"/>
      <c r="M361" s="2"/>
      <c r="N361" s="2"/>
      <c r="O361" s="2"/>
      <c r="P361" s="2"/>
      <c r="Q361" s="2"/>
      <c r="R361" s="2"/>
      <c r="S361" s="2"/>
      <c r="T361" s="2"/>
    </row>
    <row r="362" spans="1:20">
      <c r="A362" s="2"/>
      <c r="B362" s="153">
        <v>360</v>
      </c>
      <c r="C362" s="294" t="s">
        <v>52258</v>
      </c>
      <c r="D362" s="295"/>
      <c r="E362" s="295"/>
      <c r="F362" s="295"/>
      <c r="G362" s="295"/>
      <c r="H362" s="295"/>
      <c r="I362" s="295"/>
      <c r="J362" s="296"/>
      <c r="K362" s="2"/>
      <c r="L362" s="2"/>
      <c r="M362" s="2"/>
      <c r="N362" s="2"/>
      <c r="O362" s="2"/>
      <c r="P362" s="2"/>
      <c r="Q362" s="2"/>
      <c r="R362" s="2"/>
      <c r="S362" s="2"/>
      <c r="T362" s="2"/>
    </row>
    <row r="363" spans="1:20">
      <c r="A363" s="2"/>
      <c r="B363" s="153">
        <v>361</v>
      </c>
      <c r="C363" s="294" t="s">
        <v>52337</v>
      </c>
      <c r="D363" s="295"/>
      <c r="E363" s="295"/>
      <c r="F363" s="295"/>
      <c r="G363" s="295"/>
      <c r="H363" s="295"/>
      <c r="I363" s="295"/>
      <c r="J363" s="296"/>
      <c r="K363" s="2"/>
      <c r="L363" s="2"/>
      <c r="M363" s="2"/>
      <c r="N363" s="2"/>
      <c r="O363" s="2"/>
      <c r="P363" s="2"/>
      <c r="Q363" s="2"/>
      <c r="R363" s="2"/>
      <c r="S363" s="2"/>
      <c r="T363" s="2"/>
    </row>
    <row r="364" spans="1:20">
      <c r="A364" s="2"/>
      <c r="B364" s="153">
        <v>362</v>
      </c>
      <c r="C364" s="294" t="s">
        <v>52259</v>
      </c>
      <c r="D364" s="295"/>
      <c r="E364" s="295"/>
      <c r="F364" s="295"/>
      <c r="G364" s="295"/>
      <c r="H364" s="295"/>
      <c r="I364" s="295"/>
      <c r="J364" s="296"/>
      <c r="K364" s="2"/>
      <c r="L364" s="2"/>
      <c r="M364" s="2"/>
      <c r="N364" s="2"/>
      <c r="O364" s="2"/>
      <c r="P364" s="2"/>
      <c r="Q364" s="2"/>
      <c r="R364" s="2"/>
      <c r="S364" s="2"/>
      <c r="T364" s="2"/>
    </row>
    <row r="365" spans="1:20">
      <c r="A365" s="2"/>
      <c r="B365" s="153">
        <v>363</v>
      </c>
      <c r="C365" s="294" t="s">
        <v>3693</v>
      </c>
      <c r="D365" s="295"/>
      <c r="E365" s="295"/>
      <c r="F365" s="295"/>
      <c r="G365" s="295"/>
      <c r="H365" s="295"/>
      <c r="I365" s="295"/>
      <c r="J365" s="296"/>
      <c r="K365" s="2"/>
      <c r="L365" s="2"/>
      <c r="M365" s="2"/>
      <c r="N365" s="2"/>
      <c r="O365" s="2"/>
      <c r="P365" s="2"/>
      <c r="Q365" s="2"/>
      <c r="R365" s="2"/>
      <c r="S365" s="2"/>
      <c r="T365" s="2"/>
    </row>
    <row r="366" spans="1:20">
      <c r="A366" s="2"/>
      <c r="B366" s="153">
        <v>364</v>
      </c>
      <c r="C366" s="294" t="s">
        <v>3691</v>
      </c>
      <c r="D366" s="295"/>
      <c r="E366" s="295"/>
      <c r="F366" s="295"/>
      <c r="G366" s="295"/>
      <c r="H366" s="295"/>
      <c r="I366" s="295"/>
      <c r="J366" s="296"/>
      <c r="K366" s="2"/>
      <c r="L366" s="2"/>
      <c r="M366" s="2"/>
      <c r="N366" s="2"/>
      <c r="O366" s="2"/>
      <c r="P366" s="2"/>
      <c r="Q366" s="2"/>
      <c r="R366" s="2"/>
      <c r="S366" s="2"/>
      <c r="T366" s="2"/>
    </row>
    <row r="367" spans="1:20">
      <c r="A367" s="2"/>
      <c r="B367" s="153">
        <v>365</v>
      </c>
      <c r="C367" s="294" t="s">
        <v>52253</v>
      </c>
      <c r="D367" s="295"/>
      <c r="E367" s="295"/>
      <c r="F367" s="295"/>
      <c r="G367" s="295"/>
      <c r="H367" s="295"/>
      <c r="I367" s="295"/>
      <c r="J367" s="296"/>
      <c r="K367" s="2"/>
      <c r="L367" s="2"/>
      <c r="M367" s="2"/>
      <c r="N367" s="2"/>
      <c r="O367" s="2"/>
      <c r="P367" s="2"/>
      <c r="Q367" s="2"/>
      <c r="R367" s="2"/>
      <c r="S367" s="2"/>
      <c r="T367" s="2"/>
    </row>
    <row r="368" spans="1:20">
      <c r="A368" s="2"/>
      <c r="B368" s="153">
        <v>366</v>
      </c>
      <c r="C368" s="294" t="s">
        <v>3699</v>
      </c>
      <c r="D368" s="295"/>
      <c r="E368" s="295"/>
      <c r="F368" s="295"/>
      <c r="G368" s="295"/>
      <c r="H368" s="295"/>
      <c r="I368" s="295"/>
      <c r="J368" s="296"/>
      <c r="K368" s="2"/>
      <c r="L368" s="2"/>
      <c r="M368" s="2"/>
      <c r="N368" s="2"/>
      <c r="O368" s="2"/>
      <c r="P368" s="2"/>
      <c r="Q368" s="2"/>
      <c r="R368" s="2"/>
      <c r="S368" s="2"/>
      <c r="T368" s="2"/>
    </row>
    <row r="369" spans="1:20">
      <c r="A369" s="2"/>
      <c r="B369" s="153">
        <v>367</v>
      </c>
      <c r="C369" s="294" t="s">
        <v>3692</v>
      </c>
      <c r="D369" s="295"/>
      <c r="E369" s="295"/>
      <c r="F369" s="295"/>
      <c r="G369" s="295"/>
      <c r="H369" s="295"/>
      <c r="I369" s="295"/>
      <c r="J369" s="296"/>
      <c r="K369" s="2"/>
      <c r="L369" s="2"/>
      <c r="M369" s="2"/>
      <c r="N369" s="2"/>
      <c r="O369" s="2"/>
      <c r="P369" s="2"/>
      <c r="Q369" s="2"/>
      <c r="R369" s="2"/>
      <c r="S369" s="2"/>
      <c r="T369" s="2"/>
    </row>
    <row r="370" spans="1:20">
      <c r="A370" s="2"/>
      <c r="B370" s="153">
        <v>368</v>
      </c>
      <c r="C370" s="294" t="s">
        <v>52329</v>
      </c>
      <c r="D370" s="295"/>
      <c r="E370" s="295"/>
      <c r="F370" s="295"/>
      <c r="G370" s="295"/>
      <c r="H370" s="295"/>
      <c r="I370" s="295"/>
      <c r="J370" s="296"/>
      <c r="K370" s="2"/>
      <c r="L370" s="2"/>
      <c r="M370" s="2"/>
      <c r="N370" s="2"/>
      <c r="O370" s="2"/>
      <c r="P370" s="2"/>
      <c r="Q370" s="2"/>
      <c r="R370" s="2"/>
      <c r="S370" s="2"/>
      <c r="T370" s="2"/>
    </row>
    <row r="371" spans="1:20">
      <c r="A371" s="2"/>
      <c r="B371" s="153">
        <v>369</v>
      </c>
      <c r="C371" s="294" t="s">
        <v>52330</v>
      </c>
      <c r="D371" s="295"/>
      <c r="E371" s="295"/>
      <c r="F371" s="295"/>
      <c r="G371" s="295"/>
      <c r="H371" s="295"/>
      <c r="I371" s="295"/>
      <c r="J371" s="296"/>
      <c r="K371" s="2"/>
      <c r="L371" s="2"/>
      <c r="M371" s="2"/>
      <c r="N371" s="2"/>
      <c r="O371" s="2"/>
      <c r="P371" s="2"/>
      <c r="Q371" s="2"/>
      <c r="R371" s="2"/>
      <c r="S371" s="2"/>
      <c r="T371" s="2"/>
    </row>
    <row r="372" spans="1:20">
      <c r="A372" s="2"/>
      <c r="B372" s="153">
        <v>370</v>
      </c>
      <c r="C372" s="294" t="s">
        <v>52333</v>
      </c>
      <c r="D372" s="295"/>
      <c r="E372" s="295"/>
      <c r="F372" s="295"/>
      <c r="G372" s="295"/>
      <c r="H372" s="295"/>
      <c r="I372" s="295"/>
      <c r="J372" s="296"/>
      <c r="K372" s="2"/>
      <c r="L372" s="2"/>
      <c r="M372" s="2"/>
      <c r="N372" s="2"/>
      <c r="O372" s="2"/>
      <c r="P372" s="2"/>
      <c r="Q372" s="2"/>
      <c r="R372" s="2"/>
      <c r="S372" s="2"/>
      <c r="T372" s="2"/>
    </row>
    <row r="373" spans="1:20">
      <c r="A373" s="2"/>
      <c r="B373" s="153">
        <v>371</v>
      </c>
      <c r="C373" s="294" t="s">
        <v>52334</v>
      </c>
      <c r="D373" s="295"/>
      <c r="E373" s="295"/>
      <c r="F373" s="295"/>
      <c r="G373" s="295"/>
      <c r="H373" s="295"/>
      <c r="I373" s="295"/>
      <c r="J373" s="296"/>
      <c r="K373" s="2"/>
      <c r="L373" s="2"/>
      <c r="M373" s="2"/>
      <c r="N373" s="2"/>
      <c r="O373" s="2"/>
      <c r="P373" s="2"/>
      <c r="Q373" s="2"/>
      <c r="R373" s="2"/>
      <c r="S373" s="2"/>
      <c r="T373" s="2"/>
    </row>
    <row r="374" spans="1:20">
      <c r="A374" s="2"/>
      <c r="B374" s="153">
        <v>372</v>
      </c>
      <c r="C374" s="294" t="s">
        <v>52332</v>
      </c>
      <c r="D374" s="295"/>
      <c r="E374" s="295"/>
      <c r="F374" s="295"/>
      <c r="G374" s="295"/>
      <c r="H374" s="295"/>
      <c r="I374" s="295"/>
      <c r="J374" s="296"/>
      <c r="K374" s="2"/>
      <c r="L374" s="2"/>
      <c r="M374" s="2"/>
      <c r="N374" s="2"/>
      <c r="O374" s="2"/>
      <c r="P374" s="2"/>
      <c r="Q374" s="2"/>
      <c r="R374" s="2"/>
      <c r="S374" s="2"/>
      <c r="T374" s="2"/>
    </row>
    <row r="375" spans="1:20">
      <c r="A375" s="2"/>
      <c r="B375" s="153">
        <v>373</v>
      </c>
      <c r="C375" s="294" t="s">
        <v>52257</v>
      </c>
      <c r="D375" s="295"/>
      <c r="E375" s="295"/>
      <c r="F375" s="295"/>
      <c r="G375" s="295"/>
      <c r="H375" s="295"/>
      <c r="I375" s="295"/>
      <c r="J375" s="296"/>
      <c r="K375" s="2"/>
      <c r="L375" s="2"/>
      <c r="M375" s="2"/>
      <c r="N375" s="2"/>
      <c r="O375" s="2"/>
      <c r="P375" s="2"/>
      <c r="Q375" s="2"/>
      <c r="R375" s="2"/>
      <c r="S375" s="2"/>
      <c r="T375" s="2"/>
    </row>
    <row r="376" spans="1:20">
      <c r="A376" s="2"/>
      <c r="B376" s="153">
        <v>374</v>
      </c>
      <c r="C376" s="294" t="s">
        <v>52256</v>
      </c>
      <c r="D376" s="295"/>
      <c r="E376" s="295"/>
      <c r="F376" s="295"/>
      <c r="G376" s="295"/>
      <c r="H376" s="295"/>
      <c r="I376" s="295"/>
      <c r="J376" s="296"/>
      <c r="K376" s="2"/>
      <c r="L376" s="2"/>
      <c r="M376" s="2"/>
      <c r="N376" s="2"/>
      <c r="O376" s="2"/>
      <c r="P376" s="2"/>
      <c r="Q376" s="2"/>
      <c r="R376" s="2"/>
      <c r="S376" s="2"/>
      <c r="T376" s="2"/>
    </row>
    <row r="377" spans="1:20">
      <c r="A377" s="2"/>
      <c r="B377" s="153">
        <v>375</v>
      </c>
      <c r="C377" s="294" t="s">
        <v>52336</v>
      </c>
      <c r="D377" s="295"/>
      <c r="E377" s="295"/>
      <c r="F377" s="295"/>
      <c r="G377" s="295"/>
      <c r="H377" s="295"/>
      <c r="I377" s="295"/>
      <c r="J377" s="296"/>
      <c r="K377" s="2"/>
      <c r="L377" s="2"/>
      <c r="M377" s="2"/>
      <c r="N377" s="2"/>
      <c r="O377" s="2"/>
      <c r="P377" s="2"/>
      <c r="Q377" s="2"/>
      <c r="R377" s="2"/>
      <c r="S377" s="2"/>
      <c r="T377" s="2"/>
    </row>
    <row r="378" spans="1:20">
      <c r="A378" s="2"/>
      <c r="B378" s="153">
        <v>376</v>
      </c>
      <c r="C378" s="294" t="s">
        <v>52303</v>
      </c>
      <c r="D378" s="295"/>
      <c r="E378" s="295"/>
      <c r="F378" s="295"/>
      <c r="G378" s="295"/>
      <c r="H378" s="295"/>
      <c r="I378" s="295"/>
      <c r="J378" s="296"/>
      <c r="K378" s="2"/>
      <c r="L378" s="2"/>
      <c r="M378" s="2"/>
      <c r="N378" s="2"/>
      <c r="O378" s="2"/>
      <c r="P378" s="2"/>
      <c r="Q378" s="2"/>
      <c r="R378" s="2"/>
      <c r="S378" s="2"/>
      <c r="T378" s="2"/>
    </row>
    <row r="379" spans="1:20">
      <c r="A379" s="2"/>
      <c r="B379" s="153">
        <v>377</v>
      </c>
      <c r="C379" s="294" t="s">
        <v>52283</v>
      </c>
      <c r="D379" s="295"/>
      <c r="E379" s="295"/>
      <c r="F379" s="295"/>
      <c r="G379" s="295"/>
      <c r="H379" s="295"/>
      <c r="I379" s="295"/>
      <c r="J379" s="296"/>
      <c r="K379" s="2"/>
      <c r="L379" s="2"/>
      <c r="M379" s="2"/>
      <c r="N379" s="2"/>
      <c r="O379" s="2"/>
      <c r="P379" s="2"/>
      <c r="Q379" s="2"/>
      <c r="R379" s="2"/>
      <c r="S379" s="2"/>
      <c r="T379" s="2"/>
    </row>
    <row r="380" spans="1:20">
      <c r="A380" s="2"/>
      <c r="B380" s="153">
        <v>378</v>
      </c>
      <c r="C380" s="294" t="s">
        <v>52401</v>
      </c>
      <c r="D380" s="295"/>
      <c r="E380" s="295"/>
      <c r="F380" s="295"/>
      <c r="G380" s="295"/>
      <c r="H380" s="295"/>
      <c r="I380" s="295"/>
      <c r="J380" s="296"/>
      <c r="K380" s="2"/>
      <c r="L380" s="2"/>
      <c r="M380" s="2"/>
      <c r="N380" s="2"/>
      <c r="O380" s="2"/>
      <c r="P380" s="2"/>
      <c r="Q380" s="2"/>
      <c r="R380" s="2"/>
      <c r="S380" s="2"/>
      <c r="T380" s="2"/>
    </row>
    <row r="381" spans="1:20">
      <c r="A381" s="2"/>
      <c r="B381" s="153">
        <v>379</v>
      </c>
      <c r="C381" s="294" t="s">
        <v>52345</v>
      </c>
      <c r="D381" s="295"/>
      <c r="E381" s="295"/>
      <c r="F381" s="295"/>
      <c r="G381" s="295"/>
      <c r="H381" s="295"/>
      <c r="I381" s="295"/>
      <c r="J381" s="296"/>
      <c r="K381" s="2"/>
      <c r="L381" s="2"/>
      <c r="M381" s="2"/>
      <c r="N381" s="2"/>
      <c r="O381" s="2"/>
      <c r="P381" s="2"/>
      <c r="Q381" s="2"/>
      <c r="R381" s="2"/>
      <c r="S381" s="2"/>
      <c r="T381" s="2"/>
    </row>
    <row r="382" spans="1:20">
      <c r="A382" s="2"/>
      <c r="B382" s="153">
        <v>380</v>
      </c>
      <c r="C382" s="294" t="s">
        <v>52338</v>
      </c>
      <c r="D382" s="295"/>
      <c r="E382" s="295"/>
      <c r="F382" s="295"/>
      <c r="G382" s="295"/>
      <c r="H382" s="295"/>
      <c r="I382" s="295"/>
      <c r="J382" s="296"/>
      <c r="K382" s="2"/>
      <c r="L382" s="2"/>
      <c r="M382" s="2"/>
      <c r="N382" s="2"/>
      <c r="O382" s="2"/>
      <c r="P382" s="2"/>
      <c r="Q382" s="2"/>
      <c r="R382" s="2"/>
      <c r="S382" s="2"/>
      <c r="T382" s="2"/>
    </row>
    <row r="383" spans="1:20">
      <c r="A383" s="2"/>
      <c r="B383" s="153">
        <v>381</v>
      </c>
      <c r="C383" s="294" t="s">
        <v>52757</v>
      </c>
      <c r="D383" s="295"/>
      <c r="E383" s="295"/>
      <c r="F383" s="295"/>
      <c r="G383" s="295"/>
      <c r="H383" s="295"/>
      <c r="I383" s="295"/>
      <c r="J383" s="296"/>
      <c r="K383" s="2"/>
      <c r="L383" s="2"/>
      <c r="M383" s="2"/>
      <c r="N383" s="2"/>
      <c r="O383" s="2"/>
      <c r="P383" s="2"/>
      <c r="Q383" s="2"/>
      <c r="R383" s="2"/>
      <c r="S383" s="2"/>
      <c r="T383" s="2"/>
    </row>
    <row r="384" spans="1:20">
      <c r="A384" s="2"/>
      <c r="B384" s="153">
        <v>382</v>
      </c>
      <c r="C384" s="294" t="s">
        <v>52758</v>
      </c>
      <c r="D384" s="295"/>
      <c r="E384" s="295"/>
      <c r="F384" s="295"/>
      <c r="G384" s="295"/>
      <c r="H384" s="295"/>
      <c r="I384" s="295"/>
      <c r="J384" s="296"/>
      <c r="K384" s="2"/>
      <c r="L384" s="2"/>
      <c r="M384" s="2"/>
      <c r="N384" s="2"/>
      <c r="O384" s="2"/>
      <c r="P384" s="2"/>
      <c r="Q384" s="2"/>
      <c r="R384" s="2"/>
      <c r="S384" s="2"/>
      <c r="T384" s="2"/>
    </row>
    <row r="385" spans="1:20">
      <c r="A385" s="2"/>
      <c r="B385" s="153">
        <v>383</v>
      </c>
      <c r="C385" s="294" t="s">
        <v>52397</v>
      </c>
      <c r="D385" s="295"/>
      <c r="E385" s="295"/>
      <c r="F385" s="295"/>
      <c r="G385" s="295"/>
      <c r="H385" s="295"/>
      <c r="I385" s="295"/>
      <c r="J385" s="296"/>
      <c r="K385" s="2"/>
      <c r="L385" s="2"/>
      <c r="M385" s="2"/>
      <c r="N385" s="2"/>
      <c r="O385" s="2"/>
      <c r="P385" s="2"/>
      <c r="Q385" s="2"/>
      <c r="R385" s="2"/>
      <c r="S385" s="2"/>
      <c r="T385" s="2"/>
    </row>
    <row r="386" spans="1:20">
      <c r="A386" s="2"/>
      <c r="B386" s="153">
        <v>384</v>
      </c>
      <c r="C386" s="294" t="s">
        <v>52250</v>
      </c>
      <c r="D386" s="295"/>
      <c r="E386" s="295"/>
      <c r="F386" s="295"/>
      <c r="G386" s="295"/>
      <c r="H386" s="295"/>
      <c r="I386" s="295"/>
      <c r="J386" s="296"/>
      <c r="K386" s="2"/>
      <c r="L386" s="2"/>
      <c r="M386" s="2"/>
      <c r="N386" s="2"/>
      <c r="O386" s="2"/>
      <c r="P386" s="2"/>
      <c r="Q386" s="2"/>
      <c r="R386" s="2"/>
      <c r="S386" s="2"/>
      <c r="T386" s="2"/>
    </row>
    <row r="387" spans="1:20">
      <c r="A387" s="2"/>
      <c r="B387" s="153">
        <v>385</v>
      </c>
      <c r="C387" s="294" t="s">
        <v>52344</v>
      </c>
      <c r="D387" s="295"/>
      <c r="E387" s="295"/>
      <c r="F387" s="295"/>
      <c r="G387" s="295"/>
      <c r="H387" s="295"/>
      <c r="I387" s="295"/>
      <c r="J387" s="296"/>
      <c r="K387" s="2"/>
      <c r="L387" s="2"/>
      <c r="M387" s="2"/>
      <c r="N387" s="2"/>
      <c r="O387" s="2"/>
      <c r="P387" s="2"/>
      <c r="Q387" s="2"/>
      <c r="R387" s="2"/>
      <c r="S387" s="2"/>
      <c r="T387" s="2"/>
    </row>
    <row r="388" spans="1:20">
      <c r="A388" s="2"/>
      <c r="B388" s="153">
        <v>386</v>
      </c>
      <c r="C388" s="294" t="s">
        <v>52255</v>
      </c>
      <c r="D388" s="295"/>
      <c r="E388" s="295"/>
      <c r="F388" s="295"/>
      <c r="G388" s="295"/>
      <c r="H388" s="295"/>
      <c r="I388" s="295"/>
      <c r="J388" s="296"/>
      <c r="K388" s="2"/>
      <c r="L388" s="2"/>
      <c r="M388" s="2"/>
      <c r="N388" s="2"/>
      <c r="O388" s="2"/>
      <c r="P388" s="2"/>
      <c r="Q388" s="2"/>
      <c r="R388" s="2"/>
      <c r="S388" s="2"/>
      <c r="T388" s="2"/>
    </row>
    <row r="389" spans="1:20">
      <c r="A389" s="2"/>
      <c r="B389" s="153">
        <v>387</v>
      </c>
      <c r="C389" s="294" t="s">
        <v>52331</v>
      </c>
      <c r="D389" s="295"/>
      <c r="E389" s="295"/>
      <c r="F389" s="295"/>
      <c r="G389" s="295"/>
      <c r="H389" s="295"/>
      <c r="I389" s="295"/>
      <c r="J389" s="296"/>
      <c r="K389" s="2"/>
      <c r="L389" s="2"/>
      <c r="M389" s="2"/>
      <c r="N389" s="2"/>
      <c r="O389" s="2"/>
      <c r="P389" s="2"/>
      <c r="Q389" s="2"/>
      <c r="R389" s="2"/>
      <c r="S389" s="2"/>
      <c r="T389" s="2"/>
    </row>
    <row r="390" spans="1:20">
      <c r="A390" s="2"/>
      <c r="B390" s="153">
        <v>388</v>
      </c>
      <c r="C390" s="294" t="s">
        <v>52262</v>
      </c>
      <c r="D390" s="295"/>
      <c r="E390" s="295"/>
      <c r="F390" s="295"/>
      <c r="G390" s="295"/>
      <c r="H390" s="295"/>
      <c r="I390" s="295"/>
      <c r="J390" s="296"/>
      <c r="K390" s="2"/>
      <c r="L390" s="2"/>
      <c r="M390" s="2"/>
      <c r="N390" s="2"/>
      <c r="O390" s="2"/>
      <c r="P390" s="2"/>
      <c r="Q390" s="2"/>
      <c r="R390" s="2"/>
      <c r="S390" s="2"/>
      <c r="T390" s="2"/>
    </row>
    <row r="391" spans="1:20">
      <c r="A391" s="2"/>
      <c r="B391" s="153">
        <v>389</v>
      </c>
      <c r="C391" s="294" t="s">
        <v>52264</v>
      </c>
      <c r="D391" s="295"/>
      <c r="E391" s="295"/>
      <c r="F391" s="295"/>
      <c r="G391" s="295"/>
      <c r="H391" s="295"/>
      <c r="I391" s="295"/>
      <c r="J391" s="296"/>
      <c r="K391" s="2"/>
      <c r="L391" s="2"/>
      <c r="M391" s="2"/>
      <c r="N391" s="2"/>
      <c r="O391" s="2"/>
      <c r="P391" s="2"/>
      <c r="Q391" s="2"/>
      <c r="R391" s="2"/>
      <c r="S391" s="2"/>
      <c r="T391" s="2"/>
    </row>
    <row r="392" spans="1:20">
      <c r="A392" s="2"/>
      <c r="B392" s="153">
        <v>390</v>
      </c>
      <c r="C392" s="294" t="s">
        <v>52263</v>
      </c>
      <c r="D392" s="295"/>
      <c r="E392" s="295"/>
      <c r="F392" s="295"/>
      <c r="G392" s="295"/>
      <c r="H392" s="295"/>
      <c r="I392" s="295"/>
      <c r="J392" s="296"/>
      <c r="K392" s="2"/>
      <c r="L392" s="2"/>
      <c r="M392" s="2"/>
      <c r="N392" s="2"/>
      <c r="O392" s="2"/>
      <c r="P392" s="2"/>
      <c r="Q392" s="2"/>
      <c r="R392" s="2"/>
      <c r="S392" s="2"/>
      <c r="T392" s="2"/>
    </row>
    <row r="393" spans="1:20">
      <c r="A393" s="2"/>
      <c r="B393" s="153">
        <v>391</v>
      </c>
      <c r="C393" s="294" t="s">
        <v>52325</v>
      </c>
      <c r="D393" s="295"/>
      <c r="E393" s="295"/>
      <c r="F393" s="295"/>
      <c r="G393" s="295"/>
      <c r="H393" s="295"/>
      <c r="I393" s="295"/>
      <c r="J393" s="296"/>
      <c r="K393" s="2"/>
      <c r="L393" s="2"/>
      <c r="M393" s="2"/>
      <c r="N393" s="2"/>
      <c r="O393" s="2"/>
      <c r="P393" s="2"/>
      <c r="Q393" s="2"/>
      <c r="R393" s="2"/>
      <c r="S393" s="2"/>
      <c r="T393" s="2"/>
    </row>
    <row r="394" spans="1:20">
      <c r="A394" s="2"/>
      <c r="B394" s="153">
        <v>392</v>
      </c>
      <c r="C394" s="294" t="s">
        <v>52328</v>
      </c>
      <c r="D394" s="295"/>
      <c r="E394" s="295"/>
      <c r="F394" s="295"/>
      <c r="G394" s="295"/>
      <c r="H394" s="295"/>
      <c r="I394" s="295"/>
      <c r="J394" s="296"/>
      <c r="K394" s="2"/>
      <c r="L394" s="2"/>
      <c r="M394" s="2"/>
      <c r="N394" s="2"/>
      <c r="O394" s="2"/>
      <c r="P394" s="2"/>
      <c r="Q394" s="2"/>
      <c r="R394" s="2"/>
      <c r="S394" s="2"/>
      <c r="T394" s="2"/>
    </row>
    <row r="395" spans="1:20">
      <c r="A395" s="2"/>
      <c r="B395" s="153">
        <v>393</v>
      </c>
      <c r="C395" s="294" t="s">
        <v>52260</v>
      </c>
      <c r="D395" s="295"/>
      <c r="E395" s="295"/>
      <c r="F395" s="295"/>
      <c r="G395" s="295"/>
      <c r="H395" s="295"/>
      <c r="I395" s="295"/>
      <c r="J395" s="296"/>
      <c r="K395" s="2"/>
      <c r="L395" s="2"/>
      <c r="M395" s="2"/>
      <c r="N395" s="2"/>
      <c r="O395" s="2"/>
      <c r="P395" s="2"/>
      <c r="Q395" s="2"/>
      <c r="R395" s="2"/>
      <c r="S395" s="2"/>
      <c r="T395" s="2"/>
    </row>
    <row r="396" spans="1:20">
      <c r="A396" s="2"/>
      <c r="B396" s="153">
        <v>394</v>
      </c>
      <c r="C396" s="294" t="s">
        <v>52261</v>
      </c>
      <c r="D396" s="295"/>
      <c r="E396" s="295"/>
      <c r="F396" s="295"/>
      <c r="G396" s="295"/>
      <c r="H396" s="295"/>
      <c r="I396" s="295"/>
      <c r="J396" s="296"/>
      <c r="K396" s="2"/>
      <c r="L396" s="2"/>
      <c r="M396" s="2"/>
      <c r="N396" s="2"/>
      <c r="O396" s="2"/>
      <c r="P396" s="2"/>
      <c r="Q396" s="2"/>
      <c r="R396" s="2"/>
      <c r="S396" s="2"/>
      <c r="T396" s="2"/>
    </row>
    <row r="397" spans="1:20">
      <c r="A397" s="2"/>
      <c r="B397" s="153">
        <v>395</v>
      </c>
      <c r="C397" s="294" t="s">
        <v>52327</v>
      </c>
      <c r="D397" s="295"/>
      <c r="E397" s="295"/>
      <c r="F397" s="295"/>
      <c r="G397" s="295"/>
      <c r="H397" s="295"/>
      <c r="I397" s="295"/>
      <c r="J397" s="296"/>
      <c r="K397" s="2"/>
      <c r="L397" s="2"/>
      <c r="M397" s="2"/>
      <c r="N397" s="2"/>
      <c r="O397" s="2"/>
      <c r="P397" s="2"/>
      <c r="Q397" s="2"/>
      <c r="R397" s="2"/>
      <c r="S397" s="2"/>
      <c r="T397" s="2"/>
    </row>
    <row r="398" spans="1:20">
      <c r="A398" s="2"/>
      <c r="B398" s="153">
        <v>396</v>
      </c>
      <c r="C398" s="294" t="s">
        <v>52772</v>
      </c>
      <c r="D398" s="295"/>
      <c r="E398" s="295"/>
      <c r="F398" s="295"/>
      <c r="G398" s="295"/>
      <c r="H398" s="295"/>
      <c r="I398" s="295"/>
      <c r="J398" s="296"/>
      <c r="K398" s="2"/>
      <c r="L398" s="2"/>
      <c r="M398" s="2"/>
      <c r="N398" s="2"/>
      <c r="O398" s="2"/>
      <c r="P398" s="2"/>
      <c r="Q398" s="2"/>
      <c r="R398" s="2"/>
      <c r="S398" s="2"/>
      <c r="T398" s="2"/>
    </row>
    <row r="399" spans="1:20">
      <c r="A399" s="2"/>
      <c r="B399" s="153">
        <v>397</v>
      </c>
      <c r="C399" s="294" t="s">
        <v>52773</v>
      </c>
      <c r="D399" s="295"/>
      <c r="E399" s="295"/>
      <c r="F399" s="295"/>
      <c r="G399" s="295"/>
      <c r="H399" s="295"/>
      <c r="I399" s="295"/>
      <c r="J399" s="296"/>
      <c r="K399" s="2"/>
      <c r="L399" s="2"/>
      <c r="M399" s="2"/>
      <c r="N399" s="2"/>
      <c r="O399" s="2"/>
      <c r="P399" s="2"/>
      <c r="Q399" s="2"/>
      <c r="R399" s="2"/>
      <c r="S399" s="2"/>
      <c r="T399" s="2"/>
    </row>
    <row r="400" spans="1:20">
      <c r="A400" s="2"/>
      <c r="B400" s="153">
        <v>398</v>
      </c>
      <c r="C400" s="294" t="s">
        <v>52774</v>
      </c>
      <c r="D400" s="295"/>
      <c r="E400" s="295"/>
      <c r="F400" s="295"/>
      <c r="G400" s="295"/>
      <c r="H400" s="295"/>
      <c r="I400" s="295"/>
      <c r="J400" s="296"/>
      <c r="K400" s="2"/>
      <c r="L400" s="2"/>
      <c r="M400" s="2"/>
      <c r="N400" s="2"/>
      <c r="O400" s="2"/>
      <c r="P400" s="2"/>
      <c r="Q400" s="2"/>
      <c r="R400" s="2"/>
      <c r="S400" s="2"/>
      <c r="T400" s="2"/>
    </row>
    <row r="401" spans="1:20">
      <c r="A401" s="2"/>
      <c r="B401" s="153">
        <v>399</v>
      </c>
      <c r="C401" s="294" t="s">
        <v>52775</v>
      </c>
      <c r="D401" s="295"/>
      <c r="E401" s="295"/>
      <c r="F401" s="295"/>
      <c r="G401" s="295"/>
      <c r="H401" s="295"/>
      <c r="I401" s="295"/>
      <c r="J401" s="296"/>
      <c r="K401" s="2"/>
      <c r="L401" s="2"/>
      <c r="M401" s="2"/>
      <c r="N401" s="2"/>
      <c r="O401" s="2"/>
      <c r="P401" s="2"/>
      <c r="Q401" s="2"/>
      <c r="R401" s="2"/>
      <c r="S401" s="2"/>
      <c r="T401" s="2"/>
    </row>
    <row r="402" spans="1:20">
      <c r="A402" s="2"/>
      <c r="B402" s="153">
        <v>400</v>
      </c>
      <c r="C402" s="294" t="s">
        <v>52776</v>
      </c>
      <c r="D402" s="295"/>
      <c r="E402" s="295"/>
      <c r="F402" s="295"/>
      <c r="G402" s="295"/>
      <c r="H402" s="295"/>
      <c r="I402" s="295"/>
      <c r="J402" s="296"/>
      <c r="K402" s="2"/>
      <c r="L402" s="2"/>
      <c r="M402" s="2"/>
      <c r="N402" s="2"/>
      <c r="O402" s="2"/>
      <c r="P402" s="2"/>
      <c r="Q402" s="2"/>
      <c r="R402" s="2"/>
      <c r="S402" s="2"/>
      <c r="T402" s="2"/>
    </row>
    <row r="403" spans="1:20">
      <c r="A403" s="2"/>
      <c r="B403" s="153">
        <v>401</v>
      </c>
      <c r="C403" s="294" t="s">
        <v>52777</v>
      </c>
      <c r="D403" s="295"/>
      <c r="E403" s="295"/>
      <c r="F403" s="295"/>
      <c r="G403" s="295"/>
      <c r="H403" s="295"/>
      <c r="I403" s="295"/>
      <c r="J403" s="296"/>
      <c r="K403" s="2"/>
      <c r="L403" s="2"/>
      <c r="M403" s="2"/>
      <c r="N403" s="2"/>
      <c r="O403" s="2"/>
      <c r="P403" s="2"/>
      <c r="Q403" s="2"/>
      <c r="R403" s="2"/>
      <c r="S403" s="2"/>
      <c r="T403" s="2"/>
    </row>
    <row r="404" spans="1:20">
      <c r="A404" s="2"/>
      <c r="B404" s="153">
        <v>402</v>
      </c>
      <c r="C404" s="294" t="s">
        <v>52778</v>
      </c>
      <c r="D404" s="295"/>
      <c r="E404" s="295"/>
      <c r="F404" s="295"/>
      <c r="G404" s="295"/>
      <c r="H404" s="295"/>
      <c r="I404" s="295"/>
      <c r="J404" s="296"/>
      <c r="K404" s="2"/>
      <c r="L404" s="2"/>
      <c r="M404" s="2"/>
      <c r="N404" s="2"/>
      <c r="O404" s="2"/>
      <c r="P404" s="2"/>
      <c r="Q404" s="2"/>
      <c r="R404" s="2"/>
      <c r="S404" s="2"/>
      <c r="T404" s="2"/>
    </row>
    <row r="405" spans="1:20">
      <c r="A405" s="2"/>
      <c r="B405" s="153">
        <v>403</v>
      </c>
      <c r="C405" s="294" t="s">
        <v>52779</v>
      </c>
      <c r="D405" s="295"/>
      <c r="E405" s="295"/>
      <c r="F405" s="295"/>
      <c r="G405" s="295"/>
      <c r="H405" s="295"/>
      <c r="I405" s="295"/>
      <c r="J405" s="296"/>
      <c r="K405" s="2"/>
      <c r="L405" s="2"/>
      <c r="M405" s="2"/>
      <c r="N405" s="2"/>
      <c r="O405" s="2"/>
      <c r="P405" s="2"/>
      <c r="Q405" s="2"/>
      <c r="R405" s="2"/>
      <c r="S405" s="2"/>
      <c r="T405" s="2"/>
    </row>
    <row r="406" spans="1:20">
      <c r="A406" s="2"/>
      <c r="B406" s="153">
        <v>404</v>
      </c>
      <c r="C406" s="294" t="s">
        <v>52321</v>
      </c>
      <c r="D406" s="295"/>
      <c r="E406" s="295"/>
      <c r="F406" s="295"/>
      <c r="G406" s="295"/>
      <c r="H406" s="295"/>
      <c r="I406" s="295"/>
      <c r="J406" s="296"/>
      <c r="K406" s="2"/>
      <c r="L406" s="2"/>
      <c r="M406" s="2"/>
      <c r="N406" s="2"/>
      <c r="O406" s="2"/>
      <c r="P406" s="2"/>
      <c r="Q406" s="2"/>
      <c r="R406" s="2"/>
      <c r="S406" s="2"/>
      <c r="T406" s="2"/>
    </row>
    <row r="407" spans="1:20">
      <c r="A407" s="2"/>
      <c r="B407" s="153">
        <v>405</v>
      </c>
      <c r="C407" s="294" t="s">
        <v>52191</v>
      </c>
      <c r="D407" s="295"/>
      <c r="E407" s="295"/>
      <c r="F407" s="295"/>
      <c r="G407" s="295"/>
      <c r="H407" s="295"/>
      <c r="I407" s="295"/>
      <c r="J407" s="296"/>
      <c r="K407" s="2"/>
      <c r="L407" s="2"/>
      <c r="M407" s="2"/>
      <c r="N407" s="2"/>
      <c r="O407" s="2"/>
      <c r="P407" s="2"/>
      <c r="Q407" s="2"/>
      <c r="R407" s="2"/>
      <c r="S407" s="2"/>
      <c r="T407" s="2"/>
    </row>
    <row r="408" spans="1:20">
      <c r="A408" s="2"/>
      <c r="B408" s="153">
        <v>406</v>
      </c>
      <c r="C408" s="294" t="s">
        <v>52199</v>
      </c>
      <c r="D408" s="295"/>
      <c r="E408" s="295"/>
      <c r="F408" s="295"/>
      <c r="G408" s="295"/>
      <c r="H408" s="295"/>
      <c r="I408" s="295"/>
      <c r="J408" s="296"/>
      <c r="K408" s="2"/>
      <c r="L408" s="2"/>
      <c r="M408" s="2"/>
      <c r="N408" s="2"/>
      <c r="O408" s="2"/>
      <c r="P408" s="2"/>
      <c r="Q408" s="2"/>
      <c r="R408" s="2"/>
      <c r="S408" s="2"/>
      <c r="T408" s="2"/>
    </row>
    <row r="409" spans="1:20">
      <c r="A409" s="2"/>
      <c r="B409" s="153">
        <v>407</v>
      </c>
      <c r="C409" s="294" t="s">
        <v>52300</v>
      </c>
      <c r="D409" s="295"/>
      <c r="E409" s="295"/>
      <c r="F409" s="295"/>
      <c r="G409" s="295"/>
      <c r="H409" s="295"/>
      <c r="I409" s="295"/>
      <c r="J409" s="296"/>
      <c r="K409" s="2"/>
      <c r="L409" s="2"/>
      <c r="M409" s="2"/>
      <c r="N409" s="2"/>
      <c r="O409" s="2"/>
      <c r="P409" s="2"/>
      <c r="Q409" s="2"/>
      <c r="R409" s="2"/>
      <c r="S409" s="2"/>
      <c r="T409" s="2"/>
    </row>
    <row r="410" spans="1:20">
      <c r="A410" s="2"/>
      <c r="B410" s="153">
        <v>408</v>
      </c>
      <c r="C410" s="294" t="s">
        <v>52301</v>
      </c>
      <c r="D410" s="295"/>
      <c r="E410" s="295"/>
      <c r="F410" s="295"/>
      <c r="G410" s="295"/>
      <c r="H410" s="295"/>
      <c r="I410" s="295"/>
      <c r="J410" s="296"/>
      <c r="K410" s="2"/>
      <c r="L410" s="2"/>
      <c r="M410" s="2"/>
      <c r="N410" s="2"/>
      <c r="O410" s="2"/>
      <c r="P410" s="2"/>
      <c r="Q410" s="2"/>
      <c r="R410" s="2"/>
      <c r="S410" s="2"/>
      <c r="T410" s="2"/>
    </row>
    <row r="411" spans="1:20">
      <c r="A411" s="2"/>
      <c r="B411" s="153">
        <v>409</v>
      </c>
      <c r="C411" s="294" t="s">
        <v>52193</v>
      </c>
      <c r="D411" s="295"/>
      <c r="E411" s="295"/>
      <c r="F411" s="295"/>
      <c r="G411" s="295"/>
      <c r="H411" s="295"/>
      <c r="I411" s="295"/>
      <c r="J411" s="296"/>
      <c r="K411" s="2"/>
      <c r="L411" s="2"/>
      <c r="M411" s="2"/>
      <c r="N411" s="2"/>
      <c r="O411" s="2"/>
      <c r="P411" s="2"/>
      <c r="Q411" s="2"/>
      <c r="R411" s="2"/>
      <c r="S411" s="2"/>
      <c r="T411" s="2"/>
    </row>
    <row r="412" spans="1:20">
      <c r="A412" s="2"/>
      <c r="B412" s="153">
        <v>410</v>
      </c>
      <c r="C412" s="294" t="s">
        <v>52372</v>
      </c>
      <c r="D412" s="295"/>
      <c r="E412" s="295"/>
      <c r="F412" s="295"/>
      <c r="G412" s="295"/>
      <c r="H412" s="295"/>
      <c r="I412" s="295"/>
      <c r="J412" s="296"/>
      <c r="K412" s="2"/>
      <c r="L412" s="2"/>
      <c r="M412" s="2"/>
      <c r="N412" s="2"/>
      <c r="O412" s="2"/>
      <c r="P412" s="2"/>
      <c r="Q412" s="2"/>
      <c r="R412" s="2"/>
      <c r="S412" s="2"/>
      <c r="T412" s="2"/>
    </row>
    <row r="413" spans="1:20">
      <c r="A413" s="2"/>
      <c r="B413" s="153">
        <v>411</v>
      </c>
      <c r="C413" s="294" t="s">
        <v>52390</v>
      </c>
      <c r="D413" s="295"/>
      <c r="E413" s="295"/>
      <c r="F413" s="295"/>
      <c r="G413" s="295"/>
      <c r="H413" s="295"/>
      <c r="I413" s="295"/>
      <c r="J413" s="296"/>
      <c r="K413" s="2"/>
      <c r="L413" s="2"/>
      <c r="M413" s="2"/>
      <c r="N413" s="2"/>
      <c r="O413" s="2"/>
      <c r="P413" s="2"/>
      <c r="Q413" s="2"/>
      <c r="R413" s="2"/>
      <c r="S413" s="2"/>
      <c r="T413" s="2"/>
    </row>
    <row r="414" spans="1:20">
      <c r="A414" s="2"/>
      <c r="B414" s="153">
        <v>412</v>
      </c>
      <c r="C414" s="294" t="s">
        <v>52198</v>
      </c>
      <c r="D414" s="295"/>
      <c r="E414" s="295"/>
      <c r="F414" s="295"/>
      <c r="G414" s="295"/>
      <c r="H414" s="295"/>
      <c r="I414" s="295"/>
      <c r="J414" s="296"/>
      <c r="K414" s="2"/>
      <c r="L414" s="2"/>
      <c r="M414" s="2"/>
      <c r="N414" s="2"/>
      <c r="O414" s="2"/>
      <c r="P414" s="2"/>
      <c r="Q414" s="2"/>
      <c r="R414" s="2"/>
      <c r="S414" s="2"/>
      <c r="T414" s="2"/>
    </row>
    <row r="415" spans="1:20">
      <c r="A415" s="2"/>
      <c r="B415" s="153">
        <v>413</v>
      </c>
      <c r="C415" s="294" t="s">
        <v>52241</v>
      </c>
      <c r="D415" s="295"/>
      <c r="E415" s="295"/>
      <c r="F415" s="295"/>
      <c r="G415" s="295"/>
      <c r="H415" s="295"/>
      <c r="I415" s="295"/>
      <c r="J415" s="296"/>
      <c r="K415" s="2"/>
      <c r="L415" s="2"/>
      <c r="M415" s="2"/>
      <c r="N415" s="2"/>
      <c r="O415" s="2"/>
      <c r="P415" s="2"/>
      <c r="Q415" s="2"/>
      <c r="R415" s="2"/>
      <c r="S415" s="2"/>
      <c r="T415" s="2"/>
    </row>
    <row r="416" spans="1:20">
      <c r="A416" s="2"/>
      <c r="B416" s="153">
        <v>414</v>
      </c>
      <c r="C416" s="294" t="s">
        <v>52196</v>
      </c>
      <c r="D416" s="295"/>
      <c r="E416" s="295"/>
      <c r="F416" s="295"/>
      <c r="G416" s="295"/>
      <c r="H416" s="295"/>
      <c r="I416" s="295"/>
      <c r="J416" s="296"/>
      <c r="K416" s="2"/>
      <c r="L416" s="2"/>
      <c r="M416" s="2"/>
      <c r="N416" s="2"/>
      <c r="O416" s="2"/>
      <c r="P416" s="2"/>
      <c r="Q416" s="2"/>
      <c r="R416" s="2"/>
      <c r="S416" s="2"/>
      <c r="T416" s="2"/>
    </row>
    <row r="417" spans="1:20">
      <c r="A417" s="2"/>
      <c r="B417" s="153">
        <v>415</v>
      </c>
      <c r="C417" s="294" t="s">
        <v>3694</v>
      </c>
      <c r="D417" s="295"/>
      <c r="E417" s="295"/>
      <c r="F417" s="295"/>
      <c r="G417" s="295"/>
      <c r="H417" s="295"/>
      <c r="I417" s="295"/>
      <c r="J417" s="296"/>
      <c r="K417" s="2"/>
      <c r="L417" s="2"/>
      <c r="M417" s="2"/>
      <c r="N417" s="2"/>
      <c r="O417" s="2"/>
      <c r="P417" s="2"/>
      <c r="Q417" s="2"/>
      <c r="R417" s="2"/>
      <c r="S417" s="2"/>
      <c r="T417" s="2"/>
    </row>
    <row r="418" spans="1:20">
      <c r="A418" s="2"/>
      <c r="B418" s="153">
        <v>416</v>
      </c>
      <c r="C418" s="294" t="s">
        <v>3684</v>
      </c>
      <c r="D418" s="295"/>
      <c r="E418" s="295"/>
      <c r="F418" s="295"/>
      <c r="G418" s="295"/>
      <c r="H418" s="295"/>
      <c r="I418" s="295"/>
      <c r="J418" s="296"/>
      <c r="K418" s="2"/>
      <c r="L418" s="2"/>
      <c r="M418" s="2"/>
      <c r="N418" s="2"/>
      <c r="O418" s="2"/>
      <c r="P418" s="2"/>
      <c r="Q418" s="2"/>
      <c r="R418" s="2"/>
      <c r="S418" s="2"/>
      <c r="T418" s="2"/>
    </row>
    <row r="419" spans="1:20">
      <c r="A419" s="2"/>
      <c r="B419" s="153">
        <v>417</v>
      </c>
      <c r="C419" s="294" t="s">
        <v>52197</v>
      </c>
      <c r="D419" s="295"/>
      <c r="E419" s="295"/>
      <c r="F419" s="295"/>
      <c r="G419" s="295"/>
      <c r="H419" s="295"/>
      <c r="I419" s="295"/>
      <c r="J419" s="296"/>
      <c r="K419" s="2"/>
      <c r="L419" s="2"/>
      <c r="M419" s="2"/>
      <c r="N419" s="2"/>
      <c r="O419" s="2"/>
      <c r="P419" s="2"/>
      <c r="Q419" s="2"/>
      <c r="R419" s="2"/>
      <c r="S419" s="2"/>
      <c r="T419" s="2"/>
    </row>
    <row r="420" spans="1:20">
      <c r="A420" s="2"/>
      <c r="B420" s="153">
        <v>418</v>
      </c>
      <c r="C420" s="294" t="s">
        <v>3695</v>
      </c>
      <c r="D420" s="295"/>
      <c r="E420" s="295"/>
      <c r="F420" s="295"/>
      <c r="G420" s="295"/>
      <c r="H420" s="295"/>
      <c r="I420" s="295"/>
      <c r="J420" s="296"/>
      <c r="K420" s="2"/>
      <c r="L420" s="2"/>
      <c r="M420" s="2"/>
      <c r="N420" s="2"/>
      <c r="O420" s="2"/>
      <c r="P420" s="2"/>
      <c r="Q420" s="2"/>
      <c r="R420" s="2"/>
      <c r="S420" s="2"/>
      <c r="T420" s="2"/>
    </row>
    <row r="421" spans="1:20">
      <c r="A421" s="2"/>
      <c r="B421" s="153">
        <v>419</v>
      </c>
      <c r="C421" s="294" t="s">
        <v>3685</v>
      </c>
      <c r="D421" s="295"/>
      <c r="E421" s="295"/>
      <c r="F421" s="295"/>
      <c r="G421" s="295"/>
      <c r="H421" s="295"/>
      <c r="I421" s="295"/>
      <c r="J421" s="296"/>
      <c r="K421" s="2"/>
      <c r="L421" s="2"/>
      <c r="M421" s="2"/>
      <c r="N421" s="2"/>
      <c r="O421" s="2"/>
      <c r="P421" s="2"/>
      <c r="Q421" s="2"/>
      <c r="R421" s="2"/>
      <c r="S421" s="2"/>
      <c r="T421" s="2"/>
    </row>
    <row r="422" spans="1:20">
      <c r="A422" s="2"/>
      <c r="B422" s="153">
        <v>420</v>
      </c>
      <c r="C422" s="294" t="s">
        <v>52195</v>
      </c>
      <c r="D422" s="295"/>
      <c r="E422" s="295"/>
      <c r="F422" s="295"/>
      <c r="G422" s="295"/>
      <c r="H422" s="295"/>
      <c r="I422" s="295"/>
      <c r="J422" s="296"/>
      <c r="K422" s="2"/>
      <c r="L422" s="2"/>
      <c r="M422" s="2"/>
      <c r="N422" s="2"/>
      <c r="O422" s="2"/>
      <c r="P422" s="2"/>
      <c r="Q422" s="2"/>
      <c r="R422" s="2"/>
      <c r="S422" s="2"/>
      <c r="T422" s="2"/>
    </row>
    <row r="423" spans="1:20">
      <c r="A423" s="2"/>
      <c r="B423" s="153">
        <v>421</v>
      </c>
      <c r="C423" s="294" t="s">
        <v>3737</v>
      </c>
      <c r="D423" s="295"/>
      <c r="E423" s="295"/>
      <c r="F423" s="295"/>
      <c r="G423" s="295"/>
      <c r="H423" s="295"/>
      <c r="I423" s="295"/>
      <c r="J423" s="296"/>
      <c r="K423" s="2"/>
      <c r="L423" s="2"/>
      <c r="M423" s="2"/>
      <c r="N423" s="2"/>
      <c r="O423" s="2"/>
      <c r="P423" s="2"/>
      <c r="Q423" s="2"/>
      <c r="R423" s="2"/>
      <c r="S423" s="2"/>
      <c r="T423" s="2"/>
    </row>
    <row r="424" spans="1:20">
      <c r="A424" s="2"/>
      <c r="B424" s="153">
        <v>422</v>
      </c>
      <c r="C424" s="294" t="s">
        <v>3734</v>
      </c>
      <c r="D424" s="295"/>
      <c r="E424" s="295"/>
      <c r="F424" s="295"/>
      <c r="G424" s="295"/>
      <c r="H424" s="295"/>
      <c r="I424" s="295"/>
      <c r="J424" s="296"/>
      <c r="K424" s="2"/>
      <c r="L424" s="2"/>
      <c r="M424" s="2"/>
      <c r="N424" s="2"/>
      <c r="O424" s="2"/>
      <c r="P424" s="2"/>
      <c r="Q424" s="2"/>
      <c r="R424" s="2"/>
      <c r="S424" s="2"/>
      <c r="T424" s="2"/>
    </row>
    <row r="425" spans="1:20">
      <c r="A425" s="2"/>
      <c r="B425" s="153">
        <v>423</v>
      </c>
      <c r="C425" s="294" t="s">
        <v>3735</v>
      </c>
      <c r="D425" s="295"/>
      <c r="E425" s="295"/>
      <c r="F425" s="295"/>
      <c r="G425" s="295"/>
      <c r="H425" s="295"/>
      <c r="I425" s="295"/>
      <c r="J425" s="296"/>
      <c r="K425" s="2"/>
      <c r="L425" s="2"/>
      <c r="M425" s="2"/>
      <c r="N425" s="2"/>
      <c r="O425" s="2"/>
      <c r="P425" s="2"/>
      <c r="Q425" s="2"/>
      <c r="R425" s="2"/>
      <c r="S425" s="2"/>
      <c r="T425" s="2"/>
    </row>
    <row r="426" spans="1:20">
      <c r="A426" s="2"/>
      <c r="B426" s="153">
        <v>424</v>
      </c>
      <c r="C426" s="294" t="s">
        <v>52192</v>
      </c>
      <c r="D426" s="295"/>
      <c r="E426" s="295"/>
      <c r="F426" s="295"/>
      <c r="G426" s="295"/>
      <c r="H426" s="295"/>
      <c r="I426" s="295"/>
      <c r="J426" s="296"/>
      <c r="K426" s="2"/>
      <c r="L426" s="2"/>
      <c r="M426" s="2"/>
      <c r="N426" s="2"/>
      <c r="O426" s="2"/>
      <c r="P426" s="2"/>
      <c r="Q426" s="2"/>
      <c r="R426" s="2"/>
      <c r="S426" s="2"/>
      <c r="T426" s="2"/>
    </row>
    <row r="427" spans="1:20">
      <c r="A427" s="2"/>
      <c r="B427" s="153">
        <v>425</v>
      </c>
      <c r="C427" s="294" t="s">
        <v>52816</v>
      </c>
      <c r="D427" s="295"/>
      <c r="E427" s="295"/>
      <c r="F427" s="295"/>
      <c r="G427" s="295"/>
      <c r="H427" s="295"/>
      <c r="I427" s="295"/>
      <c r="J427" s="296"/>
      <c r="K427" s="2"/>
      <c r="L427" s="2"/>
      <c r="M427" s="2"/>
      <c r="N427" s="2"/>
      <c r="O427" s="2"/>
      <c r="P427" s="2"/>
      <c r="Q427" s="2"/>
      <c r="R427" s="2"/>
      <c r="S427" s="2"/>
      <c r="T427" s="2"/>
    </row>
    <row r="428" spans="1:20">
      <c r="A428" s="2"/>
      <c r="B428" s="153">
        <v>426</v>
      </c>
      <c r="C428" s="294" t="s">
        <v>52189</v>
      </c>
      <c r="D428" s="295"/>
      <c r="E428" s="295"/>
      <c r="F428" s="295"/>
      <c r="G428" s="295"/>
      <c r="H428" s="295"/>
      <c r="I428" s="295"/>
      <c r="J428" s="296"/>
      <c r="K428" s="2"/>
      <c r="L428" s="2"/>
      <c r="M428" s="2"/>
      <c r="N428" s="2"/>
      <c r="O428" s="2"/>
      <c r="P428" s="2"/>
      <c r="Q428" s="2"/>
      <c r="R428" s="2"/>
      <c r="S428" s="2"/>
      <c r="T428" s="2"/>
    </row>
    <row r="429" spans="1:20">
      <c r="A429" s="2"/>
      <c r="B429" s="153">
        <v>427</v>
      </c>
      <c r="C429" s="294" t="s">
        <v>52190</v>
      </c>
      <c r="D429" s="295"/>
      <c r="E429" s="295"/>
      <c r="F429" s="295"/>
      <c r="G429" s="295"/>
      <c r="H429" s="295"/>
      <c r="I429" s="295"/>
      <c r="J429" s="296"/>
      <c r="K429" s="2"/>
      <c r="L429" s="2"/>
      <c r="M429" s="2"/>
      <c r="N429" s="2"/>
      <c r="O429" s="2"/>
      <c r="P429" s="2"/>
      <c r="Q429" s="2"/>
      <c r="R429" s="2"/>
      <c r="S429" s="2"/>
      <c r="T429" s="2"/>
    </row>
    <row r="430" spans="1:20">
      <c r="A430" s="2"/>
      <c r="B430" s="153">
        <v>428</v>
      </c>
      <c r="C430" s="294" t="s">
        <v>52346</v>
      </c>
      <c r="D430" s="295"/>
      <c r="E430" s="295"/>
      <c r="F430" s="295"/>
      <c r="G430" s="295"/>
      <c r="H430" s="295"/>
      <c r="I430" s="295"/>
      <c r="J430" s="296"/>
      <c r="K430" s="2"/>
      <c r="L430" s="2"/>
      <c r="M430" s="2"/>
      <c r="N430" s="2"/>
      <c r="O430" s="2"/>
      <c r="P430" s="2"/>
      <c r="Q430" s="2"/>
      <c r="R430" s="2"/>
      <c r="S430" s="2"/>
      <c r="T430" s="2"/>
    </row>
    <row r="431" spans="1:20">
      <c r="A431" s="2"/>
      <c r="B431" s="153">
        <v>429</v>
      </c>
      <c r="C431" s="294" t="s">
        <v>52468</v>
      </c>
      <c r="D431" s="295"/>
      <c r="E431" s="295"/>
      <c r="F431" s="295"/>
      <c r="G431" s="295"/>
      <c r="H431" s="295"/>
      <c r="I431" s="295"/>
      <c r="J431" s="296"/>
      <c r="K431" s="2"/>
      <c r="L431" s="2"/>
      <c r="M431" s="2"/>
      <c r="N431" s="2"/>
      <c r="O431" s="2"/>
      <c r="P431" s="2"/>
      <c r="Q431" s="2"/>
      <c r="R431" s="2"/>
      <c r="S431" s="2"/>
      <c r="T431" s="2"/>
    </row>
    <row r="432" spans="1:20">
      <c r="A432" s="2"/>
      <c r="B432" s="153">
        <v>430</v>
      </c>
      <c r="C432" s="294" t="s">
        <v>52470</v>
      </c>
      <c r="D432" s="295"/>
      <c r="E432" s="295"/>
      <c r="F432" s="295"/>
      <c r="G432" s="295"/>
      <c r="H432" s="295"/>
      <c r="I432" s="295"/>
      <c r="J432" s="296"/>
      <c r="K432" s="2"/>
      <c r="L432" s="2"/>
      <c r="M432" s="2"/>
      <c r="N432" s="2"/>
      <c r="O432" s="2"/>
      <c r="P432" s="2"/>
      <c r="Q432" s="2"/>
      <c r="R432" s="2"/>
      <c r="S432" s="2"/>
      <c r="T432" s="2"/>
    </row>
    <row r="433" spans="1:20">
      <c r="A433" s="2"/>
      <c r="B433" s="153">
        <v>431</v>
      </c>
      <c r="C433" s="294" t="s">
        <v>52371</v>
      </c>
      <c r="D433" s="295"/>
      <c r="E433" s="295"/>
      <c r="F433" s="295"/>
      <c r="G433" s="295"/>
      <c r="H433" s="295"/>
      <c r="I433" s="295"/>
      <c r="J433" s="296"/>
      <c r="K433" s="2"/>
      <c r="L433" s="2"/>
      <c r="M433" s="2"/>
      <c r="N433" s="2"/>
      <c r="O433" s="2"/>
      <c r="P433" s="2"/>
      <c r="Q433" s="2"/>
      <c r="R433" s="2"/>
      <c r="S433" s="2"/>
      <c r="T433" s="2"/>
    </row>
    <row r="434" spans="1:20">
      <c r="A434" s="2"/>
      <c r="B434" s="153">
        <v>432</v>
      </c>
      <c r="C434" s="294" t="s">
        <v>52389</v>
      </c>
      <c r="D434" s="295"/>
      <c r="E434" s="295"/>
      <c r="F434" s="295"/>
      <c r="G434" s="295"/>
      <c r="H434" s="295"/>
      <c r="I434" s="295"/>
      <c r="J434" s="296"/>
      <c r="K434" s="2"/>
      <c r="L434" s="2"/>
      <c r="M434" s="2"/>
      <c r="N434" s="2"/>
      <c r="O434" s="2"/>
      <c r="P434" s="2"/>
      <c r="Q434" s="2"/>
      <c r="R434" s="2"/>
      <c r="S434" s="2"/>
      <c r="T434" s="2"/>
    </row>
    <row r="435" spans="1:20">
      <c r="A435" s="2"/>
      <c r="B435" s="153">
        <v>433</v>
      </c>
      <c r="C435" s="294" t="s">
        <v>52237</v>
      </c>
      <c r="D435" s="295"/>
      <c r="E435" s="295"/>
      <c r="F435" s="295"/>
      <c r="G435" s="295"/>
      <c r="H435" s="295"/>
      <c r="I435" s="295"/>
      <c r="J435" s="296"/>
      <c r="K435" s="2"/>
      <c r="L435" s="2"/>
      <c r="M435" s="2"/>
      <c r="N435" s="2"/>
      <c r="O435" s="2"/>
      <c r="P435" s="2"/>
      <c r="Q435" s="2"/>
      <c r="R435" s="2"/>
      <c r="S435" s="2"/>
      <c r="T435" s="2"/>
    </row>
    <row r="436" spans="1:20">
      <c r="A436" s="2"/>
      <c r="B436" s="153">
        <v>434</v>
      </c>
      <c r="C436" s="294" t="s">
        <v>52347</v>
      </c>
      <c r="D436" s="295"/>
      <c r="E436" s="295"/>
      <c r="F436" s="295"/>
      <c r="G436" s="295"/>
      <c r="H436" s="295"/>
      <c r="I436" s="295"/>
      <c r="J436" s="296"/>
      <c r="K436" s="2"/>
      <c r="L436" s="2"/>
      <c r="M436" s="2"/>
      <c r="N436" s="2"/>
      <c r="O436" s="2"/>
      <c r="P436" s="2"/>
      <c r="Q436" s="2"/>
      <c r="R436" s="2"/>
      <c r="S436" s="2"/>
      <c r="T436" s="2"/>
    </row>
    <row r="437" spans="1:20">
      <c r="A437" s="2"/>
      <c r="B437" s="153">
        <v>435</v>
      </c>
      <c r="C437" s="294" t="s">
        <v>52232</v>
      </c>
      <c r="D437" s="295"/>
      <c r="E437" s="295"/>
      <c r="F437" s="295"/>
      <c r="G437" s="295"/>
      <c r="H437" s="295"/>
      <c r="I437" s="295"/>
      <c r="J437" s="296"/>
      <c r="K437" s="2"/>
      <c r="L437" s="2"/>
      <c r="M437" s="2"/>
      <c r="N437" s="2"/>
      <c r="O437" s="2"/>
      <c r="P437" s="2"/>
      <c r="Q437" s="2"/>
      <c r="R437" s="2"/>
      <c r="S437" s="2"/>
      <c r="T437" s="2"/>
    </row>
    <row r="438" spans="1:20">
      <c r="A438" s="2"/>
      <c r="B438" s="153">
        <v>436</v>
      </c>
      <c r="C438" s="294" t="s">
        <v>52194</v>
      </c>
      <c r="D438" s="295"/>
      <c r="E438" s="295"/>
      <c r="F438" s="295"/>
      <c r="G438" s="295"/>
      <c r="H438" s="295"/>
      <c r="I438" s="295"/>
      <c r="J438" s="296"/>
      <c r="K438" s="2"/>
      <c r="L438" s="2"/>
      <c r="M438" s="2"/>
      <c r="N438" s="2"/>
      <c r="O438" s="2"/>
      <c r="P438" s="2"/>
      <c r="Q438" s="2"/>
      <c r="R438" s="2"/>
      <c r="S438" s="2"/>
      <c r="T438" s="2"/>
    </row>
    <row r="439" spans="1:20">
      <c r="A439" s="2"/>
      <c r="B439" s="153">
        <v>437</v>
      </c>
      <c r="C439" s="294" t="s">
        <v>52238</v>
      </c>
      <c r="D439" s="295"/>
      <c r="E439" s="295"/>
      <c r="F439" s="295"/>
      <c r="G439" s="295"/>
      <c r="H439" s="295"/>
      <c r="I439" s="295"/>
      <c r="J439" s="296"/>
      <c r="K439" s="2"/>
      <c r="L439" s="2"/>
      <c r="M439" s="2"/>
      <c r="N439" s="2"/>
      <c r="O439" s="2"/>
      <c r="P439" s="2"/>
      <c r="Q439" s="2"/>
      <c r="R439" s="2"/>
      <c r="S439" s="2"/>
      <c r="T439" s="2"/>
    </row>
    <row r="440" spans="1:20">
      <c r="A440" s="2"/>
      <c r="B440" s="153">
        <v>438</v>
      </c>
      <c r="C440" s="294" t="s">
        <v>52469</v>
      </c>
      <c r="D440" s="295"/>
      <c r="E440" s="295"/>
      <c r="F440" s="295"/>
      <c r="G440" s="295"/>
      <c r="H440" s="295"/>
      <c r="I440" s="295"/>
      <c r="J440" s="296"/>
      <c r="K440" s="2"/>
      <c r="L440" s="2"/>
      <c r="M440" s="2"/>
      <c r="N440" s="2"/>
      <c r="O440" s="2"/>
      <c r="P440" s="2"/>
      <c r="Q440" s="2"/>
      <c r="R440" s="2"/>
      <c r="S440" s="2"/>
      <c r="T440" s="2"/>
    </row>
    <row r="441" spans="1:20">
      <c r="A441" s="2"/>
      <c r="B441" s="153">
        <v>439</v>
      </c>
      <c r="C441" s="294" t="s">
        <v>52471</v>
      </c>
      <c r="D441" s="295"/>
      <c r="E441" s="295"/>
      <c r="F441" s="295"/>
      <c r="G441" s="295"/>
      <c r="H441" s="295"/>
      <c r="I441" s="295"/>
      <c r="J441" s="296"/>
      <c r="K441" s="2"/>
      <c r="L441" s="2"/>
      <c r="M441" s="2"/>
      <c r="N441" s="2"/>
      <c r="O441" s="2"/>
      <c r="P441" s="2"/>
      <c r="Q441" s="2"/>
      <c r="R441" s="2"/>
      <c r="S441" s="2"/>
      <c r="T441" s="2"/>
    </row>
    <row r="442" spans="1:20">
      <c r="A442" s="2"/>
      <c r="B442" s="153">
        <v>440</v>
      </c>
      <c r="C442" s="294" t="s">
        <v>52467</v>
      </c>
      <c r="D442" s="295"/>
      <c r="E442" s="295"/>
      <c r="F442" s="295"/>
      <c r="G442" s="295"/>
      <c r="H442" s="295"/>
      <c r="I442" s="295"/>
      <c r="J442" s="296"/>
      <c r="K442" s="2"/>
      <c r="L442" s="2"/>
      <c r="M442" s="2"/>
      <c r="N442" s="2"/>
      <c r="O442" s="2"/>
      <c r="P442" s="2"/>
      <c r="Q442" s="2"/>
      <c r="R442" s="2"/>
      <c r="S442" s="2"/>
      <c r="T442" s="2"/>
    </row>
    <row r="443" spans="1:20">
      <c r="A443" s="2"/>
      <c r="B443" s="153">
        <v>441</v>
      </c>
      <c r="C443" s="294" t="s">
        <v>52459</v>
      </c>
      <c r="D443" s="295"/>
      <c r="E443" s="295"/>
      <c r="F443" s="295"/>
      <c r="G443" s="295"/>
      <c r="H443" s="295"/>
      <c r="I443" s="295"/>
      <c r="J443" s="296"/>
      <c r="K443" s="2"/>
      <c r="L443" s="2"/>
      <c r="M443" s="2"/>
      <c r="N443" s="2"/>
      <c r="O443" s="2"/>
      <c r="P443" s="2"/>
      <c r="Q443" s="2"/>
      <c r="R443" s="2"/>
      <c r="S443" s="2"/>
      <c r="T443" s="2"/>
    </row>
    <row r="444" spans="1:20">
      <c r="A444" s="2"/>
      <c r="B444" s="153">
        <v>442</v>
      </c>
      <c r="C444" s="294" t="s">
        <v>52458</v>
      </c>
      <c r="D444" s="295"/>
      <c r="E444" s="295"/>
      <c r="F444" s="295"/>
      <c r="G444" s="295"/>
      <c r="H444" s="295"/>
      <c r="I444" s="295"/>
      <c r="J444" s="296"/>
      <c r="K444" s="2"/>
      <c r="L444" s="2"/>
      <c r="M444" s="2"/>
      <c r="N444" s="2"/>
      <c r="O444" s="2"/>
      <c r="P444" s="2"/>
      <c r="Q444" s="2"/>
      <c r="R444" s="2"/>
      <c r="S444" s="2"/>
      <c r="T444" s="2"/>
    </row>
    <row r="445" spans="1:20">
      <c r="A445" s="2"/>
      <c r="B445" s="153">
        <v>443</v>
      </c>
      <c r="C445" s="294" t="s">
        <v>52461</v>
      </c>
      <c r="D445" s="295"/>
      <c r="E445" s="295"/>
      <c r="F445" s="295"/>
      <c r="G445" s="295"/>
      <c r="H445" s="295"/>
      <c r="I445" s="295"/>
      <c r="J445" s="296"/>
      <c r="K445" s="2"/>
      <c r="L445" s="2"/>
      <c r="M445" s="2"/>
      <c r="N445" s="2"/>
      <c r="O445" s="2"/>
      <c r="P445" s="2"/>
      <c r="Q445" s="2"/>
      <c r="R445" s="2"/>
      <c r="S445" s="2"/>
      <c r="T445" s="2"/>
    </row>
    <row r="446" spans="1:20">
      <c r="A446" s="2"/>
      <c r="B446" s="153">
        <v>444</v>
      </c>
      <c r="C446" s="294" t="s">
        <v>52460</v>
      </c>
      <c r="D446" s="295"/>
      <c r="E446" s="295"/>
      <c r="F446" s="295"/>
      <c r="G446" s="295"/>
      <c r="H446" s="295"/>
      <c r="I446" s="295"/>
      <c r="J446" s="296"/>
      <c r="K446" s="2"/>
      <c r="L446" s="2"/>
      <c r="M446" s="2"/>
      <c r="N446" s="2"/>
      <c r="O446" s="2"/>
      <c r="P446" s="2"/>
      <c r="Q446" s="2"/>
      <c r="R446" s="2"/>
      <c r="S446" s="2"/>
      <c r="T446" s="2"/>
    </row>
    <row r="447" spans="1:20">
      <c r="A447" s="2"/>
      <c r="B447" s="153">
        <v>445</v>
      </c>
      <c r="C447" s="294" t="s">
        <v>52780</v>
      </c>
      <c r="D447" s="295"/>
      <c r="E447" s="295"/>
      <c r="F447" s="295"/>
      <c r="G447" s="295"/>
      <c r="H447" s="295"/>
      <c r="I447" s="295"/>
      <c r="J447" s="296"/>
      <c r="K447" s="2"/>
      <c r="L447" s="2"/>
      <c r="M447" s="2"/>
      <c r="N447" s="2"/>
      <c r="O447" s="2"/>
      <c r="P447" s="2"/>
      <c r="Q447" s="2"/>
      <c r="R447" s="2"/>
      <c r="S447" s="2"/>
      <c r="T447" s="2"/>
    </row>
    <row r="448" spans="1:20">
      <c r="A448" s="2"/>
      <c r="B448" s="153">
        <v>446</v>
      </c>
      <c r="C448" s="294" t="s">
        <v>52781</v>
      </c>
      <c r="D448" s="295"/>
      <c r="E448" s="295"/>
      <c r="F448" s="295"/>
      <c r="G448" s="295"/>
      <c r="H448" s="295"/>
      <c r="I448" s="295"/>
      <c r="J448" s="296"/>
      <c r="K448" s="2"/>
      <c r="L448" s="2"/>
      <c r="M448" s="2"/>
      <c r="N448" s="2"/>
      <c r="O448" s="2"/>
      <c r="P448" s="2"/>
      <c r="Q448" s="2"/>
      <c r="R448" s="2"/>
      <c r="S448" s="2"/>
      <c r="T448" s="2"/>
    </row>
    <row r="449" spans="1:20">
      <c r="A449" s="2"/>
      <c r="B449" s="153">
        <v>447</v>
      </c>
      <c r="C449" s="294" t="s">
        <v>52782</v>
      </c>
      <c r="D449" s="295"/>
      <c r="E449" s="295"/>
      <c r="F449" s="295"/>
      <c r="G449" s="295"/>
      <c r="H449" s="295"/>
      <c r="I449" s="295"/>
      <c r="J449" s="296"/>
      <c r="K449" s="2"/>
      <c r="L449" s="2"/>
      <c r="M449" s="2"/>
      <c r="N449" s="2"/>
      <c r="O449" s="2"/>
      <c r="P449" s="2"/>
      <c r="Q449" s="2"/>
      <c r="R449" s="2"/>
      <c r="S449" s="2"/>
      <c r="T449" s="2"/>
    </row>
    <row r="450" spans="1:20">
      <c r="A450" s="2"/>
      <c r="B450" s="153">
        <v>448</v>
      </c>
      <c r="C450" s="294" t="s">
        <v>52783</v>
      </c>
      <c r="D450" s="295"/>
      <c r="E450" s="295"/>
      <c r="F450" s="295"/>
      <c r="G450" s="295"/>
      <c r="H450" s="295"/>
      <c r="I450" s="295"/>
      <c r="J450" s="296"/>
      <c r="K450" s="2"/>
      <c r="L450" s="2"/>
      <c r="M450" s="2"/>
      <c r="N450" s="2"/>
      <c r="O450" s="2"/>
      <c r="P450" s="2"/>
      <c r="Q450" s="2"/>
      <c r="R450" s="2"/>
      <c r="S450" s="2"/>
      <c r="T450" s="2"/>
    </row>
    <row r="451" spans="1:20">
      <c r="A451" s="2"/>
      <c r="B451" s="153">
        <v>449</v>
      </c>
      <c r="C451" s="294" t="s">
        <v>52784</v>
      </c>
      <c r="D451" s="295"/>
      <c r="E451" s="295"/>
      <c r="F451" s="295"/>
      <c r="G451" s="295"/>
      <c r="H451" s="295"/>
      <c r="I451" s="295"/>
      <c r="J451" s="296"/>
      <c r="K451" s="2"/>
      <c r="L451" s="2"/>
      <c r="M451" s="2"/>
      <c r="N451" s="2"/>
      <c r="O451" s="2"/>
      <c r="P451" s="2"/>
      <c r="Q451" s="2"/>
      <c r="R451" s="2"/>
      <c r="S451" s="2"/>
      <c r="T451" s="2"/>
    </row>
    <row r="452" spans="1:20">
      <c r="A452" s="2"/>
      <c r="B452" s="153">
        <v>450</v>
      </c>
      <c r="C452" s="294" t="s">
        <v>52462</v>
      </c>
      <c r="D452" s="295"/>
      <c r="E452" s="295"/>
      <c r="F452" s="295"/>
      <c r="G452" s="295"/>
      <c r="H452" s="295"/>
      <c r="I452" s="295"/>
      <c r="J452" s="296"/>
      <c r="K452" s="2"/>
      <c r="L452" s="2"/>
      <c r="M452" s="2"/>
      <c r="N452" s="2"/>
      <c r="O452" s="2"/>
      <c r="P452" s="2"/>
      <c r="Q452" s="2"/>
      <c r="R452" s="2"/>
      <c r="S452" s="2"/>
      <c r="T452" s="2"/>
    </row>
    <row r="453" spans="1:20">
      <c r="A453" s="2"/>
      <c r="B453" s="153">
        <v>451</v>
      </c>
      <c r="C453" s="294" t="s">
        <v>52465</v>
      </c>
      <c r="D453" s="295"/>
      <c r="E453" s="295"/>
      <c r="F453" s="295"/>
      <c r="G453" s="295"/>
      <c r="H453" s="295"/>
      <c r="I453" s="295"/>
      <c r="J453" s="296"/>
      <c r="K453" s="2"/>
      <c r="L453" s="2"/>
      <c r="M453" s="2"/>
      <c r="N453" s="2"/>
      <c r="O453" s="2"/>
      <c r="P453" s="2"/>
      <c r="Q453" s="2"/>
      <c r="R453" s="2"/>
      <c r="S453" s="2"/>
      <c r="T453" s="2"/>
    </row>
    <row r="454" spans="1:20">
      <c r="A454" s="2"/>
      <c r="B454" s="153">
        <v>452</v>
      </c>
      <c r="C454" s="294" t="s">
        <v>52463</v>
      </c>
      <c r="D454" s="295"/>
      <c r="E454" s="295"/>
      <c r="F454" s="295"/>
      <c r="G454" s="295"/>
      <c r="H454" s="295"/>
      <c r="I454" s="295"/>
      <c r="J454" s="296"/>
      <c r="K454" s="2"/>
      <c r="L454" s="2"/>
      <c r="M454" s="2"/>
      <c r="N454" s="2"/>
      <c r="O454" s="2"/>
      <c r="P454" s="2"/>
      <c r="Q454" s="2"/>
      <c r="R454" s="2"/>
      <c r="S454" s="2"/>
      <c r="T454" s="2"/>
    </row>
    <row r="455" spans="1:20">
      <c r="A455" s="2"/>
      <c r="B455" s="153">
        <v>453</v>
      </c>
      <c r="C455" s="294" t="s">
        <v>52466</v>
      </c>
      <c r="D455" s="295"/>
      <c r="E455" s="295"/>
      <c r="F455" s="295"/>
      <c r="G455" s="295"/>
      <c r="H455" s="295"/>
      <c r="I455" s="295"/>
      <c r="J455" s="296"/>
      <c r="K455" s="2"/>
      <c r="L455" s="2"/>
      <c r="M455" s="2"/>
      <c r="N455" s="2"/>
      <c r="O455" s="2"/>
      <c r="P455" s="2"/>
      <c r="Q455" s="2"/>
      <c r="R455" s="2"/>
      <c r="S455" s="2"/>
      <c r="T455" s="2"/>
    </row>
    <row r="456" spans="1:20">
      <c r="A456" s="2"/>
      <c r="B456" s="153">
        <v>454</v>
      </c>
      <c r="C456" s="294" t="s">
        <v>52464</v>
      </c>
      <c r="D456" s="295"/>
      <c r="E456" s="295"/>
      <c r="F456" s="295"/>
      <c r="G456" s="295"/>
      <c r="H456" s="295"/>
      <c r="I456" s="295"/>
      <c r="J456" s="296"/>
      <c r="K456" s="2"/>
      <c r="L456" s="2"/>
      <c r="M456" s="2"/>
      <c r="N456" s="2"/>
      <c r="O456" s="2"/>
      <c r="P456" s="2"/>
      <c r="Q456" s="2"/>
      <c r="R456" s="2"/>
      <c r="S456" s="2"/>
      <c r="T456" s="2"/>
    </row>
    <row r="457" spans="1:20">
      <c r="A457" s="2"/>
      <c r="B457" s="153">
        <v>455</v>
      </c>
      <c r="C457" s="294" t="s">
        <v>52785</v>
      </c>
      <c r="D457" s="295"/>
      <c r="E457" s="295"/>
      <c r="F457" s="295"/>
      <c r="G457" s="295"/>
      <c r="H457" s="295"/>
      <c r="I457" s="295"/>
      <c r="J457" s="296"/>
      <c r="K457" s="2"/>
      <c r="L457" s="2"/>
      <c r="M457" s="2"/>
      <c r="N457" s="2"/>
      <c r="O457" s="2"/>
      <c r="P457" s="2"/>
      <c r="Q457" s="2"/>
      <c r="R457" s="2"/>
      <c r="S457" s="2"/>
      <c r="T457" s="2"/>
    </row>
    <row r="458" spans="1:20">
      <c r="A458" s="2"/>
      <c r="B458" s="153">
        <v>456</v>
      </c>
      <c r="C458" s="294" t="s">
        <v>52786</v>
      </c>
      <c r="D458" s="295"/>
      <c r="E458" s="295"/>
      <c r="F458" s="295"/>
      <c r="G458" s="295"/>
      <c r="H458" s="295"/>
      <c r="I458" s="295"/>
      <c r="J458" s="296"/>
      <c r="K458" s="2"/>
      <c r="L458" s="2"/>
      <c r="M458" s="2"/>
      <c r="N458" s="2"/>
      <c r="O458" s="2"/>
      <c r="P458" s="2"/>
      <c r="Q458" s="2"/>
      <c r="R458" s="2"/>
      <c r="S458" s="2"/>
      <c r="T458" s="2"/>
    </row>
    <row r="459" spans="1:20">
      <c r="A459" s="2"/>
      <c r="B459" s="153">
        <v>457</v>
      </c>
      <c r="C459" s="294" t="s">
        <v>52394</v>
      </c>
      <c r="D459" s="295"/>
      <c r="E459" s="295"/>
      <c r="F459" s="295"/>
      <c r="G459" s="295"/>
      <c r="H459" s="295"/>
      <c r="I459" s="295"/>
      <c r="J459" s="296"/>
      <c r="K459" s="2"/>
      <c r="L459" s="2"/>
      <c r="M459" s="2"/>
      <c r="N459" s="2"/>
      <c r="O459" s="2"/>
      <c r="P459" s="2"/>
      <c r="Q459" s="2"/>
      <c r="R459" s="2"/>
      <c r="S459" s="2"/>
      <c r="T459" s="2"/>
    </row>
    <row r="460" spans="1:20">
      <c r="A460" s="2"/>
      <c r="B460" s="153">
        <v>458</v>
      </c>
      <c r="C460" s="294" t="s">
        <v>52356</v>
      </c>
      <c r="D460" s="295"/>
      <c r="E460" s="295"/>
      <c r="F460" s="295"/>
      <c r="G460" s="295"/>
      <c r="H460" s="295"/>
      <c r="I460" s="295"/>
      <c r="J460" s="296"/>
      <c r="K460" s="2"/>
      <c r="L460" s="2"/>
      <c r="M460" s="2"/>
      <c r="N460" s="2"/>
      <c r="O460" s="2"/>
      <c r="P460" s="2"/>
      <c r="Q460" s="2"/>
      <c r="R460" s="2"/>
      <c r="S460" s="2"/>
      <c r="T460" s="2"/>
    </row>
    <row r="461" spans="1:20">
      <c r="A461" s="2"/>
      <c r="B461" s="153">
        <v>459</v>
      </c>
      <c r="C461" s="294" t="s">
        <v>52362</v>
      </c>
      <c r="D461" s="295"/>
      <c r="E461" s="295"/>
      <c r="F461" s="295"/>
      <c r="G461" s="295"/>
      <c r="H461" s="295"/>
      <c r="I461" s="295"/>
      <c r="J461" s="296"/>
      <c r="K461" s="2"/>
      <c r="L461" s="2"/>
      <c r="M461" s="2"/>
      <c r="N461" s="2"/>
      <c r="O461" s="2"/>
      <c r="P461" s="2"/>
      <c r="Q461" s="2"/>
      <c r="R461" s="2"/>
      <c r="S461" s="2"/>
      <c r="T461" s="2"/>
    </row>
    <row r="462" spans="1:20">
      <c r="A462" s="2"/>
      <c r="B462" s="153">
        <v>460</v>
      </c>
      <c r="C462" s="294" t="s">
        <v>52358</v>
      </c>
      <c r="D462" s="295"/>
      <c r="E462" s="295"/>
      <c r="F462" s="295"/>
      <c r="G462" s="295"/>
      <c r="H462" s="295"/>
      <c r="I462" s="295"/>
      <c r="J462" s="296"/>
      <c r="K462" s="2"/>
      <c r="L462" s="2"/>
      <c r="M462" s="2"/>
      <c r="N462" s="2"/>
      <c r="O462" s="2"/>
      <c r="P462" s="2"/>
      <c r="Q462" s="2"/>
      <c r="R462" s="2"/>
      <c r="S462" s="2"/>
      <c r="T462" s="2"/>
    </row>
    <row r="463" spans="1:20">
      <c r="A463" s="2"/>
      <c r="B463" s="153">
        <v>461</v>
      </c>
      <c r="C463" s="294" t="s">
        <v>52489</v>
      </c>
      <c r="D463" s="295"/>
      <c r="E463" s="295"/>
      <c r="F463" s="295"/>
      <c r="G463" s="295"/>
      <c r="H463" s="295"/>
      <c r="I463" s="295"/>
      <c r="J463" s="296"/>
      <c r="K463" s="2"/>
      <c r="L463" s="2"/>
      <c r="M463" s="2"/>
      <c r="N463" s="2"/>
      <c r="O463" s="2"/>
      <c r="P463" s="2"/>
      <c r="Q463" s="2"/>
      <c r="R463" s="2"/>
      <c r="S463" s="2"/>
      <c r="T463" s="2"/>
    </row>
    <row r="464" spans="1:20">
      <c r="A464" s="2"/>
      <c r="B464" s="153">
        <v>462</v>
      </c>
      <c r="C464" s="294" t="s">
        <v>52361</v>
      </c>
      <c r="D464" s="295"/>
      <c r="E464" s="295"/>
      <c r="F464" s="295"/>
      <c r="G464" s="295"/>
      <c r="H464" s="295"/>
      <c r="I464" s="295"/>
      <c r="J464" s="296"/>
      <c r="K464" s="2"/>
      <c r="L464" s="2"/>
      <c r="M464" s="2"/>
      <c r="N464" s="2"/>
      <c r="O464" s="2"/>
      <c r="P464" s="2"/>
      <c r="Q464" s="2"/>
      <c r="R464" s="2"/>
      <c r="S464" s="2"/>
      <c r="T464" s="2"/>
    </row>
    <row r="465" spans="1:20">
      <c r="A465" s="2"/>
      <c r="B465" s="153">
        <v>463</v>
      </c>
      <c r="C465" s="294" t="s">
        <v>3706</v>
      </c>
      <c r="D465" s="295"/>
      <c r="E465" s="295"/>
      <c r="F465" s="295"/>
      <c r="G465" s="295"/>
      <c r="H465" s="295"/>
      <c r="I465" s="295"/>
      <c r="J465" s="296"/>
      <c r="K465" s="2"/>
      <c r="L465" s="2"/>
      <c r="M465" s="2"/>
      <c r="N465" s="2"/>
      <c r="O465" s="2"/>
      <c r="P465" s="2"/>
      <c r="Q465" s="2"/>
      <c r="R465" s="2"/>
      <c r="S465" s="2"/>
      <c r="T465" s="2"/>
    </row>
    <row r="466" spans="1:20">
      <c r="A466" s="2"/>
      <c r="B466" s="153">
        <v>464</v>
      </c>
      <c r="C466" s="294" t="s">
        <v>52357</v>
      </c>
      <c r="D466" s="295"/>
      <c r="E466" s="295"/>
      <c r="F466" s="295"/>
      <c r="G466" s="295"/>
      <c r="H466" s="295"/>
      <c r="I466" s="295"/>
      <c r="J466" s="296"/>
      <c r="K466" s="2"/>
      <c r="L466" s="2"/>
      <c r="M466" s="2"/>
      <c r="N466" s="2"/>
      <c r="O466" s="2"/>
      <c r="P466" s="2"/>
      <c r="Q466" s="2"/>
      <c r="R466" s="2"/>
      <c r="S466" s="2"/>
      <c r="T466" s="2"/>
    </row>
    <row r="467" spans="1:20">
      <c r="A467" s="2"/>
      <c r="B467" s="153">
        <v>465</v>
      </c>
      <c r="C467" s="294" t="s">
        <v>3700</v>
      </c>
      <c r="D467" s="295"/>
      <c r="E467" s="295"/>
      <c r="F467" s="295"/>
      <c r="G467" s="295"/>
      <c r="H467" s="295"/>
      <c r="I467" s="295"/>
      <c r="J467" s="296"/>
      <c r="K467" s="2"/>
      <c r="L467" s="2"/>
      <c r="M467" s="2"/>
      <c r="N467" s="2"/>
      <c r="O467" s="2"/>
      <c r="P467" s="2"/>
      <c r="Q467" s="2"/>
      <c r="R467" s="2"/>
      <c r="S467" s="2"/>
      <c r="T467" s="2"/>
    </row>
    <row r="468" spans="1:20">
      <c r="A468" s="2"/>
      <c r="B468" s="153">
        <v>466</v>
      </c>
      <c r="C468" s="294" t="s">
        <v>3701</v>
      </c>
      <c r="D468" s="295"/>
      <c r="E468" s="295"/>
      <c r="F468" s="295"/>
      <c r="G468" s="295"/>
      <c r="H468" s="295"/>
      <c r="I468" s="295"/>
      <c r="J468" s="296"/>
      <c r="K468" s="2"/>
      <c r="L468" s="2"/>
      <c r="M468" s="2"/>
      <c r="N468" s="2"/>
      <c r="O468" s="2"/>
      <c r="P468" s="2"/>
      <c r="Q468" s="2"/>
      <c r="R468" s="2"/>
      <c r="S468" s="2"/>
      <c r="T468" s="2"/>
    </row>
    <row r="469" spans="1:20">
      <c r="A469" s="2"/>
      <c r="B469" s="153">
        <v>467</v>
      </c>
      <c r="C469" s="294" t="s">
        <v>52360</v>
      </c>
      <c r="D469" s="295"/>
      <c r="E469" s="295"/>
      <c r="F469" s="295"/>
      <c r="G469" s="295"/>
      <c r="H469" s="295"/>
      <c r="I469" s="295"/>
      <c r="J469" s="296"/>
      <c r="K469" s="2"/>
      <c r="L469" s="2"/>
      <c r="M469" s="2"/>
      <c r="N469" s="2"/>
      <c r="O469" s="2"/>
      <c r="P469" s="2"/>
      <c r="Q469" s="2"/>
      <c r="R469" s="2"/>
      <c r="S469" s="2"/>
      <c r="T469" s="2"/>
    </row>
    <row r="470" spans="1:20">
      <c r="A470" s="2"/>
      <c r="B470" s="153">
        <v>468</v>
      </c>
      <c r="C470" s="294" t="s">
        <v>52359</v>
      </c>
      <c r="D470" s="295"/>
      <c r="E470" s="295"/>
      <c r="F470" s="295"/>
      <c r="G470" s="295"/>
      <c r="H470" s="295"/>
      <c r="I470" s="295"/>
      <c r="J470" s="296"/>
      <c r="K470" s="2"/>
      <c r="L470" s="2"/>
      <c r="M470" s="2"/>
      <c r="N470" s="2"/>
      <c r="O470" s="2"/>
      <c r="P470" s="2"/>
      <c r="Q470" s="2"/>
      <c r="R470" s="2"/>
      <c r="S470" s="2"/>
      <c r="T470" s="2"/>
    </row>
    <row r="471" spans="1:20">
      <c r="A471" s="2"/>
      <c r="B471" s="153">
        <v>469</v>
      </c>
      <c r="C471" s="294" t="s">
        <v>3741</v>
      </c>
      <c r="D471" s="295"/>
      <c r="E471" s="295"/>
      <c r="F471" s="295"/>
      <c r="G471" s="295"/>
      <c r="H471" s="295"/>
      <c r="I471" s="295"/>
      <c r="J471" s="296"/>
      <c r="K471" s="2"/>
      <c r="L471" s="2"/>
      <c r="M471" s="2"/>
      <c r="N471" s="2"/>
      <c r="O471" s="2"/>
      <c r="P471" s="2"/>
      <c r="Q471" s="2"/>
      <c r="R471" s="2"/>
      <c r="S471" s="2"/>
      <c r="T471" s="2"/>
    </row>
    <row r="472" spans="1:20">
      <c r="A472" s="2"/>
      <c r="B472" s="153">
        <v>470</v>
      </c>
      <c r="C472" s="294" t="s">
        <v>52402</v>
      </c>
      <c r="D472" s="295"/>
      <c r="E472" s="295"/>
      <c r="F472" s="295"/>
      <c r="G472" s="295"/>
      <c r="H472" s="295"/>
      <c r="I472" s="295"/>
      <c r="J472" s="296"/>
      <c r="K472" s="2"/>
      <c r="L472" s="2"/>
      <c r="M472" s="2"/>
      <c r="N472" s="2"/>
      <c r="O472" s="2"/>
      <c r="P472" s="2"/>
      <c r="Q472" s="2"/>
      <c r="R472" s="2"/>
      <c r="S472" s="2"/>
      <c r="T472" s="2"/>
    </row>
    <row r="473" spans="1:20">
      <c r="A473" s="2"/>
      <c r="B473" s="153">
        <v>471</v>
      </c>
      <c r="C473" s="294" t="s">
        <v>52365</v>
      </c>
      <c r="D473" s="295"/>
      <c r="E473" s="295"/>
      <c r="F473" s="295"/>
      <c r="G473" s="295"/>
      <c r="H473" s="295"/>
      <c r="I473" s="295"/>
      <c r="J473" s="296"/>
      <c r="K473" s="2"/>
      <c r="L473" s="2"/>
      <c r="M473" s="2"/>
      <c r="N473" s="2"/>
      <c r="O473" s="2"/>
      <c r="P473" s="2"/>
      <c r="Q473" s="2"/>
      <c r="R473" s="2"/>
      <c r="S473" s="2"/>
      <c r="T473" s="2"/>
    </row>
    <row r="474" spans="1:20">
      <c r="A474" s="2"/>
      <c r="B474" s="153">
        <v>472</v>
      </c>
      <c r="C474" s="294" t="s">
        <v>52364</v>
      </c>
      <c r="D474" s="295"/>
      <c r="E474" s="295"/>
      <c r="F474" s="295"/>
      <c r="G474" s="295"/>
      <c r="H474" s="295"/>
      <c r="I474" s="295"/>
      <c r="J474" s="296"/>
      <c r="K474" s="2"/>
      <c r="L474" s="2"/>
      <c r="M474" s="2"/>
      <c r="N474" s="2"/>
      <c r="O474" s="2"/>
      <c r="P474" s="2"/>
      <c r="Q474" s="2"/>
      <c r="R474" s="2"/>
      <c r="S474" s="2"/>
      <c r="T474" s="2"/>
    </row>
    <row r="475" spans="1:20">
      <c r="A475" s="2"/>
      <c r="B475" s="153">
        <v>473</v>
      </c>
      <c r="C475" s="294" t="s">
        <v>52395</v>
      </c>
      <c r="D475" s="295"/>
      <c r="E475" s="295"/>
      <c r="F475" s="295"/>
      <c r="G475" s="295"/>
      <c r="H475" s="295"/>
      <c r="I475" s="295"/>
      <c r="J475" s="296"/>
      <c r="K475" s="2"/>
      <c r="L475" s="2"/>
      <c r="M475" s="2"/>
      <c r="N475" s="2"/>
      <c r="O475" s="2"/>
      <c r="P475" s="2"/>
      <c r="Q475" s="2"/>
      <c r="R475" s="2"/>
      <c r="S475" s="2"/>
      <c r="T475" s="2"/>
    </row>
    <row r="476" spans="1:20">
      <c r="A476" s="2"/>
      <c r="B476" s="153">
        <v>474</v>
      </c>
      <c r="C476" s="294" t="s">
        <v>52363</v>
      </c>
      <c r="D476" s="295"/>
      <c r="E476" s="295"/>
      <c r="F476" s="295"/>
      <c r="G476" s="295"/>
      <c r="H476" s="295"/>
      <c r="I476" s="295"/>
      <c r="J476" s="296"/>
      <c r="K476" s="2"/>
      <c r="L476" s="2"/>
      <c r="M476" s="2"/>
      <c r="N476" s="2"/>
      <c r="O476" s="2"/>
      <c r="P476" s="2"/>
      <c r="Q476" s="2"/>
      <c r="R476" s="2"/>
      <c r="S476" s="2"/>
      <c r="T476" s="2"/>
    </row>
    <row r="477" spans="1:20">
      <c r="A477" s="2"/>
      <c r="B477" s="153">
        <v>475</v>
      </c>
      <c r="C477" s="300" t="s">
        <v>52787</v>
      </c>
      <c r="D477" s="301"/>
      <c r="E477" s="301"/>
      <c r="F477" s="301"/>
      <c r="G477" s="301"/>
      <c r="H477" s="301"/>
      <c r="I477" s="301"/>
      <c r="J477" s="302"/>
      <c r="K477" s="2"/>
      <c r="L477" s="2"/>
      <c r="M477" s="2"/>
      <c r="N477" s="2"/>
      <c r="O477" s="2"/>
      <c r="P477" s="2"/>
      <c r="Q477" s="2"/>
      <c r="R477" s="2"/>
      <c r="S477" s="2"/>
      <c r="T477" s="2"/>
    </row>
    <row r="478" spans="1:20">
      <c r="A478" s="2"/>
      <c r="B478" s="153">
        <v>476</v>
      </c>
      <c r="C478" s="300" t="s">
        <v>52788</v>
      </c>
      <c r="D478" s="301"/>
      <c r="E478" s="301"/>
      <c r="F478" s="301"/>
      <c r="G478" s="301"/>
      <c r="H478" s="301"/>
      <c r="I478" s="301"/>
      <c r="J478" s="302"/>
      <c r="K478" s="2"/>
      <c r="L478" s="2"/>
      <c r="M478" s="2"/>
      <c r="N478" s="2"/>
      <c r="O478" s="2"/>
      <c r="P478" s="2"/>
      <c r="Q478" s="2"/>
      <c r="R478" s="2"/>
      <c r="S478" s="2"/>
      <c r="T478" s="2"/>
    </row>
    <row r="479" spans="1:20">
      <c r="A479" s="2"/>
      <c r="B479" s="153">
        <v>477</v>
      </c>
      <c r="C479" s="300" t="s">
        <v>52789</v>
      </c>
      <c r="D479" s="301"/>
      <c r="E479" s="301"/>
      <c r="F479" s="301"/>
      <c r="G479" s="301"/>
      <c r="H479" s="301"/>
      <c r="I479" s="301"/>
      <c r="J479" s="302"/>
      <c r="K479" s="2"/>
      <c r="L479" s="2"/>
      <c r="M479" s="2"/>
      <c r="N479" s="2"/>
      <c r="O479" s="2"/>
      <c r="P479" s="2"/>
      <c r="Q479" s="2"/>
      <c r="R479" s="2"/>
      <c r="S479" s="2"/>
      <c r="T479" s="2"/>
    </row>
    <row r="480" spans="1:20">
      <c r="A480" s="2"/>
      <c r="B480" s="153">
        <v>478</v>
      </c>
      <c r="C480" s="300" t="s">
        <v>52790</v>
      </c>
      <c r="D480" s="301"/>
      <c r="E480" s="301"/>
      <c r="F480" s="301"/>
      <c r="G480" s="301"/>
      <c r="H480" s="301"/>
      <c r="I480" s="301"/>
      <c r="J480" s="302"/>
      <c r="K480" s="2"/>
      <c r="L480" s="2"/>
      <c r="M480" s="2"/>
      <c r="N480" s="2"/>
      <c r="O480" s="2"/>
      <c r="P480" s="2"/>
      <c r="Q480" s="2"/>
      <c r="R480" s="2"/>
      <c r="S480" s="2"/>
      <c r="T480" s="2"/>
    </row>
    <row r="481" spans="1:20">
      <c r="A481" s="2"/>
      <c r="B481" s="153">
        <v>479</v>
      </c>
      <c r="C481" s="300" t="s">
        <v>52791</v>
      </c>
      <c r="D481" s="301"/>
      <c r="E481" s="301"/>
      <c r="F481" s="301"/>
      <c r="G481" s="301"/>
      <c r="H481" s="301"/>
      <c r="I481" s="301"/>
      <c r="J481" s="302"/>
      <c r="K481" s="2"/>
      <c r="L481" s="2"/>
      <c r="M481" s="2"/>
      <c r="N481" s="2"/>
      <c r="O481" s="2"/>
      <c r="P481" s="2"/>
      <c r="Q481" s="2"/>
      <c r="R481" s="2"/>
      <c r="S481" s="2"/>
      <c r="T481" s="2"/>
    </row>
    <row r="482" spans="1:20">
      <c r="A482" s="2"/>
      <c r="B482" s="153">
        <v>480</v>
      </c>
      <c r="C482" s="300" t="s">
        <v>52792</v>
      </c>
      <c r="D482" s="301"/>
      <c r="E482" s="301"/>
      <c r="F482" s="301"/>
      <c r="G482" s="301"/>
      <c r="H482" s="301"/>
      <c r="I482" s="301"/>
      <c r="J482" s="302"/>
      <c r="K482" s="2"/>
      <c r="L482" s="2"/>
      <c r="M482" s="2"/>
      <c r="N482" s="2"/>
      <c r="O482" s="2"/>
      <c r="P482" s="2"/>
      <c r="Q482" s="2"/>
      <c r="R482" s="2"/>
      <c r="S482" s="2"/>
      <c r="T482" s="2"/>
    </row>
    <row r="483" spans="1:20">
      <c r="A483" s="2"/>
      <c r="B483" s="153">
        <v>481</v>
      </c>
      <c r="C483" s="300" t="s">
        <v>52793</v>
      </c>
      <c r="D483" s="301"/>
      <c r="E483" s="301"/>
      <c r="F483" s="301"/>
      <c r="G483" s="301"/>
      <c r="H483" s="301"/>
      <c r="I483" s="301"/>
      <c r="J483" s="302"/>
      <c r="K483" s="2"/>
      <c r="L483" s="2"/>
      <c r="M483" s="2"/>
      <c r="N483" s="2"/>
      <c r="O483" s="2"/>
      <c r="P483" s="2"/>
      <c r="Q483" s="2"/>
      <c r="R483" s="2"/>
      <c r="S483" s="2"/>
      <c r="T483" s="2"/>
    </row>
    <row r="484" spans="1:20">
      <c r="A484" s="2"/>
      <c r="B484" s="153">
        <v>482</v>
      </c>
      <c r="C484" s="300" t="s">
        <v>52794</v>
      </c>
      <c r="D484" s="301"/>
      <c r="E484" s="301"/>
      <c r="F484" s="301"/>
      <c r="G484" s="301"/>
      <c r="H484" s="301"/>
      <c r="I484" s="301"/>
      <c r="J484" s="302"/>
      <c r="K484" s="2"/>
      <c r="L484" s="2"/>
      <c r="M484" s="2"/>
      <c r="N484" s="2"/>
      <c r="O484" s="2"/>
      <c r="P484" s="2"/>
      <c r="Q484" s="2"/>
      <c r="R484" s="2"/>
      <c r="S484" s="2"/>
      <c r="T484" s="2"/>
    </row>
    <row r="485" spans="1:20">
      <c r="A485" s="2"/>
      <c r="B485" s="153">
        <v>483</v>
      </c>
      <c r="C485" s="300" t="s">
        <v>52795</v>
      </c>
      <c r="D485" s="301"/>
      <c r="E485" s="301"/>
      <c r="F485" s="301"/>
      <c r="G485" s="301"/>
      <c r="H485" s="301"/>
      <c r="I485" s="301"/>
      <c r="J485" s="302"/>
      <c r="K485" s="2"/>
      <c r="L485" s="2"/>
      <c r="M485" s="2"/>
      <c r="N485" s="2"/>
      <c r="O485" s="2"/>
      <c r="P485" s="2"/>
      <c r="Q485" s="2"/>
      <c r="R485" s="2"/>
      <c r="S485" s="2"/>
      <c r="T485" s="2"/>
    </row>
    <row r="486" spans="1:20">
      <c r="A486" s="2"/>
      <c r="B486" s="153">
        <v>484</v>
      </c>
      <c r="C486" s="300" t="s">
        <v>52796</v>
      </c>
      <c r="D486" s="301"/>
      <c r="E486" s="301"/>
      <c r="F486" s="301"/>
      <c r="G486" s="301"/>
      <c r="H486" s="301"/>
      <c r="I486" s="301"/>
      <c r="J486" s="302"/>
      <c r="K486" s="2"/>
      <c r="L486" s="2"/>
      <c r="M486" s="2"/>
      <c r="N486" s="2"/>
      <c r="O486" s="2"/>
      <c r="P486" s="2"/>
      <c r="Q486" s="2"/>
      <c r="R486" s="2"/>
      <c r="S486" s="2"/>
      <c r="T486" s="2"/>
    </row>
    <row r="487" spans="1:20">
      <c r="A487" s="2"/>
      <c r="B487" s="153">
        <v>485</v>
      </c>
      <c r="C487" s="300" t="s">
        <v>52797</v>
      </c>
      <c r="D487" s="301"/>
      <c r="E487" s="301"/>
      <c r="F487" s="301"/>
      <c r="G487" s="301"/>
      <c r="H487" s="301"/>
      <c r="I487" s="301"/>
      <c r="J487" s="302"/>
      <c r="K487" s="2"/>
      <c r="L487" s="2"/>
      <c r="M487" s="2"/>
      <c r="N487" s="2"/>
      <c r="O487" s="2"/>
      <c r="P487" s="2"/>
      <c r="Q487" s="2"/>
      <c r="R487" s="2"/>
      <c r="S487" s="2"/>
      <c r="T487" s="2"/>
    </row>
    <row r="488" spans="1:20">
      <c r="A488" s="2"/>
      <c r="B488" s="153">
        <v>486</v>
      </c>
      <c r="C488" s="294" t="s">
        <v>52507</v>
      </c>
      <c r="D488" s="295"/>
      <c r="E488" s="295"/>
      <c r="F488" s="295"/>
      <c r="G488" s="295"/>
      <c r="H488" s="295"/>
      <c r="I488" s="295"/>
      <c r="J488" s="296"/>
      <c r="K488" s="2"/>
      <c r="L488" s="2"/>
      <c r="M488" s="2"/>
      <c r="N488" s="2"/>
      <c r="O488" s="2"/>
      <c r="P488" s="2"/>
      <c r="Q488" s="2"/>
      <c r="R488" s="2"/>
      <c r="S488" s="2"/>
      <c r="T488" s="2"/>
    </row>
    <row r="489" spans="1:20">
      <c r="A489" s="2"/>
      <c r="B489" s="153">
        <v>487</v>
      </c>
      <c r="C489" s="294" t="s">
        <v>52506</v>
      </c>
      <c r="D489" s="295"/>
      <c r="E489" s="295"/>
      <c r="F489" s="295"/>
      <c r="G489" s="295"/>
      <c r="H489" s="295"/>
      <c r="I489" s="295"/>
      <c r="J489" s="296"/>
      <c r="K489" s="2"/>
      <c r="L489" s="2"/>
      <c r="M489" s="2"/>
      <c r="N489" s="2"/>
      <c r="O489" s="2"/>
      <c r="P489" s="2"/>
      <c r="Q489" s="2"/>
      <c r="R489" s="2"/>
      <c r="S489" s="2"/>
      <c r="T489" s="2"/>
    </row>
    <row r="490" spans="1:20">
      <c r="A490" s="2"/>
      <c r="B490" s="153">
        <v>488</v>
      </c>
      <c r="C490" s="294" t="s">
        <v>52505</v>
      </c>
      <c r="D490" s="295"/>
      <c r="E490" s="295"/>
      <c r="F490" s="295"/>
      <c r="G490" s="295"/>
      <c r="H490" s="295"/>
      <c r="I490" s="295"/>
      <c r="J490" s="296"/>
      <c r="K490" s="2"/>
      <c r="L490" s="2"/>
      <c r="M490" s="2"/>
      <c r="N490" s="2"/>
      <c r="O490" s="2"/>
      <c r="P490" s="2"/>
      <c r="Q490" s="2"/>
      <c r="R490" s="2"/>
      <c r="S490" s="2"/>
      <c r="T490" s="2"/>
    </row>
    <row r="491" spans="1:20">
      <c r="A491" s="2"/>
      <c r="B491" s="153">
        <v>489</v>
      </c>
      <c r="C491" s="294" t="s">
        <v>52504</v>
      </c>
      <c r="D491" s="295"/>
      <c r="E491" s="295"/>
      <c r="F491" s="295"/>
      <c r="G491" s="295"/>
      <c r="H491" s="295"/>
      <c r="I491" s="295"/>
      <c r="J491" s="296"/>
      <c r="K491" s="2"/>
      <c r="L491" s="2"/>
      <c r="M491" s="2"/>
      <c r="N491" s="2"/>
      <c r="O491" s="2"/>
      <c r="P491" s="2"/>
      <c r="Q491" s="2"/>
      <c r="R491" s="2"/>
      <c r="S491" s="2"/>
      <c r="T491" s="2"/>
    </row>
    <row r="492" spans="1:20">
      <c r="A492" s="2"/>
      <c r="B492" s="153">
        <v>490</v>
      </c>
      <c r="C492" s="294" t="s">
        <v>52503</v>
      </c>
      <c r="D492" s="295"/>
      <c r="E492" s="295"/>
      <c r="F492" s="295"/>
      <c r="G492" s="295"/>
      <c r="H492" s="295"/>
      <c r="I492" s="295"/>
      <c r="J492" s="296"/>
      <c r="K492" s="2"/>
      <c r="L492" s="2"/>
      <c r="M492" s="2"/>
      <c r="N492" s="2"/>
      <c r="O492" s="2"/>
      <c r="P492" s="2"/>
      <c r="Q492" s="2"/>
      <c r="R492" s="2"/>
      <c r="S492" s="2"/>
      <c r="T492" s="2"/>
    </row>
    <row r="493" spans="1:20">
      <c r="A493" s="2"/>
      <c r="B493" s="153">
        <v>491</v>
      </c>
      <c r="C493" s="294" t="s">
        <v>52502</v>
      </c>
      <c r="D493" s="295"/>
      <c r="E493" s="295"/>
      <c r="F493" s="295"/>
      <c r="G493" s="295"/>
      <c r="H493" s="295"/>
      <c r="I493" s="295"/>
      <c r="J493" s="296"/>
      <c r="K493" s="2"/>
      <c r="L493" s="2"/>
      <c r="M493" s="2"/>
      <c r="N493" s="2"/>
      <c r="O493" s="2"/>
      <c r="P493" s="2"/>
      <c r="Q493" s="2"/>
      <c r="R493" s="2"/>
      <c r="S493" s="2"/>
      <c r="T493" s="2"/>
    </row>
    <row r="494" spans="1:20">
      <c r="A494" s="2"/>
      <c r="B494" s="153">
        <v>492</v>
      </c>
      <c r="C494" s="294" t="s">
        <v>52501</v>
      </c>
      <c r="D494" s="295"/>
      <c r="E494" s="295"/>
      <c r="F494" s="295"/>
      <c r="G494" s="295"/>
      <c r="H494" s="295"/>
      <c r="I494" s="295"/>
      <c r="J494" s="296"/>
      <c r="K494" s="2"/>
      <c r="L494" s="2"/>
      <c r="M494" s="2"/>
      <c r="N494" s="2"/>
      <c r="O494" s="2"/>
      <c r="P494" s="2"/>
      <c r="Q494" s="2"/>
      <c r="R494" s="2"/>
      <c r="S494" s="2"/>
      <c r="T494" s="2"/>
    </row>
    <row r="495" spans="1:20">
      <c r="A495" s="2"/>
      <c r="B495" s="153">
        <v>493</v>
      </c>
      <c r="C495" s="294" t="s">
        <v>52497</v>
      </c>
      <c r="D495" s="295"/>
      <c r="E495" s="295"/>
      <c r="F495" s="295"/>
      <c r="G495" s="295"/>
      <c r="H495" s="295"/>
      <c r="I495" s="295"/>
      <c r="J495" s="296"/>
      <c r="K495" s="2"/>
      <c r="L495" s="2"/>
      <c r="M495" s="2"/>
      <c r="N495" s="2"/>
      <c r="O495" s="2"/>
      <c r="P495" s="2"/>
      <c r="Q495" s="2"/>
      <c r="R495" s="2"/>
      <c r="S495" s="2"/>
      <c r="T495" s="2"/>
    </row>
    <row r="496" spans="1:20">
      <c r="A496" s="2"/>
      <c r="B496" s="153">
        <v>494</v>
      </c>
      <c r="C496" s="294" t="s">
        <v>52498</v>
      </c>
      <c r="D496" s="295"/>
      <c r="E496" s="295"/>
      <c r="F496" s="295"/>
      <c r="G496" s="295"/>
      <c r="H496" s="295"/>
      <c r="I496" s="295"/>
      <c r="J496" s="296"/>
      <c r="K496" s="2"/>
      <c r="L496" s="2"/>
      <c r="M496" s="2"/>
      <c r="N496" s="2"/>
      <c r="O496" s="2"/>
      <c r="P496" s="2"/>
      <c r="Q496" s="2"/>
      <c r="R496" s="2"/>
      <c r="S496" s="2"/>
      <c r="T496" s="2"/>
    </row>
    <row r="497" spans="1:20">
      <c r="A497" s="2"/>
      <c r="B497" s="153">
        <v>495</v>
      </c>
      <c r="C497" s="294" t="s">
        <v>52499</v>
      </c>
      <c r="D497" s="295"/>
      <c r="E497" s="295"/>
      <c r="F497" s="295"/>
      <c r="G497" s="295"/>
      <c r="H497" s="295"/>
      <c r="I497" s="295"/>
      <c r="J497" s="296"/>
      <c r="K497" s="2"/>
      <c r="L497" s="2"/>
      <c r="M497" s="2"/>
      <c r="N497" s="2"/>
      <c r="O497" s="2"/>
      <c r="P497" s="2"/>
      <c r="Q497" s="2"/>
      <c r="R497" s="2"/>
      <c r="S497" s="2"/>
      <c r="T497" s="2"/>
    </row>
    <row r="498" spans="1:20">
      <c r="A498" s="2"/>
      <c r="B498" s="153">
        <v>496</v>
      </c>
      <c r="C498" s="294" t="s">
        <v>52865</v>
      </c>
      <c r="D498" s="295"/>
      <c r="E498" s="295"/>
      <c r="F498" s="295"/>
      <c r="G498" s="295"/>
      <c r="H498" s="295"/>
      <c r="I498" s="295"/>
      <c r="J498" s="296"/>
      <c r="K498" s="2"/>
      <c r="L498" s="2"/>
      <c r="M498" s="2"/>
      <c r="N498" s="2"/>
      <c r="O498" s="2"/>
      <c r="P498" s="2"/>
      <c r="Q498" s="2"/>
      <c r="R498" s="2"/>
      <c r="S498" s="2"/>
      <c r="T498" s="2"/>
    </row>
    <row r="499" spans="1:20">
      <c r="A499" s="2"/>
      <c r="B499" s="153">
        <v>497</v>
      </c>
      <c r="C499" s="294" t="s">
        <v>52500</v>
      </c>
      <c r="D499" s="295"/>
      <c r="E499" s="295"/>
      <c r="F499" s="295"/>
      <c r="G499" s="295"/>
      <c r="H499" s="295"/>
      <c r="I499" s="295"/>
      <c r="J499" s="296"/>
      <c r="K499" s="2"/>
      <c r="L499" s="2"/>
      <c r="M499" s="2"/>
      <c r="N499" s="2"/>
      <c r="O499" s="2"/>
      <c r="P499" s="2"/>
      <c r="Q499" s="2"/>
      <c r="R499" s="2"/>
      <c r="S499" s="2"/>
      <c r="T499" s="2"/>
    </row>
    <row r="500" spans="1:20">
      <c r="A500" s="2"/>
      <c r="B500" s="153">
        <v>498</v>
      </c>
      <c r="C500" s="294" t="s">
        <v>52508</v>
      </c>
      <c r="D500" s="295"/>
      <c r="E500" s="295"/>
      <c r="F500" s="295"/>
      <c r="G500" s="295"/>
      <c r="H500" s="295"/>
      <c r="I500" s="295"/>
      <c r="J500" s="296"/>
      <c r="K500" s="2"/>
      <c r="L500" s="2"/>
      <c r="M500" s="2"/>
      <c r="N500" s="2"/>
      <c r="O500" s="2"/>
      <c r="P500" s="2"/>
      <c r="Q500" s="2"/>
      <c r="R500" s="2"/>
      <c r="S500" s="2"/>
      <c r="T500" s="2"/>
    </row>
    <row r="501" spans="1:20">
      <c r="A501" s="2"/>
      <c r="B501" s="153">
        <v>499</v>
      </c>
      <c r="C501" s="300" t="s">
        <v>52798</v>
      </c>
      <c r="D501" s="301"/>
      <c r="E501" s="301"/>
      <c r="F501" s="301"/>
      <c r="G501" s="301"/>
      <c r="H501" s="301"/>
      <c r="I501" s="301"/>
      <c r="J501" s="302"/>
      <c r="K501" s="2"/>
      <c r="L501" s="2"/>
      <c r="M501" s="2"/>
      <c r="N501" s="2"/>
      <c r="O501" s="2"/>
      <c r="P501" s="2"/>
      <c r="Q501" s="2"/>
      <c r="R501" s="2"/>
      <c r="S501" s="2"/>
      <c r="T501" s="2"/>
    </row>
    <row r="502" spans="1:20">
      <c r="A502" s="2"/>
      <c r="B502" s="153">
        <v>500</v>
      </c>
      <c r="C502" s="294" t="s">
        <v>52373</v>
      </c>
      <c r="D502" s="295"/>
      <c r="E502" s="295"/>
      <c r="F502" s="295"/>
      <c r="G502" s="295"/>
      <c r="H502" s="295"/>
      <c r="I502" s="295"/>
      <c r="J502" s="296"/>
      <c r="K502" s="2"/>
      <c r="L502" s="2"/>
      <c r="M502" s="2"/>
      <c r="N502" s="2"/>
      <c r="O502" s="2"/>
      <c r="P502" s="2"/>
      <c r="Q502" s="2"/>
      <c r="R502" s="2"/>
      <c r="S502" s="2"/>
      <c r="T502" s="2"/>
    </row>
    <row r="503" spans="1:20">
      <c r="A503" s="2"/>
      <c r="B503" s="153">
        <v>501</v>
      </c>
      <c r="C503" s="294" t="s">
        <v>52375</v>
      </c>
      <c r="D503" s="295"/>
      <c r="E503" s="295"/>
      <c r="F503" s="295"/>
      <c r="G503" s="295"/>
      <c r="H503" s="295"/>
      <c r="I503" s="295"/>
      <c r="J503" s="296"/>
      <c r="K503" s="2"/>
      <c r="L503" s="2"/>
      <c r="M503" s="2"/>
      <c r="N503" s="2"/>
      <c r="O503" s="2"/>
      <c r="P503" s="2"/>
      <c r="Q503" s="2"/>
      <c r="R503" s="2"/>
      <c r="S503" s="2"/>
      <c r="T503" s="2"/>
    </row>
    <row r="504" spans="1:20">
      <c r="A504" s="2"/>
      <c r="B504" s="153">
        <v>502</v>
      </c>
      <c r="C504" s="294" t="s">
        <v>3702</v>
      </c>
      <c r="D504" s="295"/>
      <c r="E504" s="295"/>
      <c r="F504" s="295"/>
      <c r="G504" s="295"/>
      <c r="H504" s="295"/>
      <c r="I504" s="295"/>
      <c r="J504" s="296"/>
      <c r="K504" s="2"/>
      <c r="L504" s="2"/>
      <c r="M504" s="2"/>
      <c r="N504" s="2"/>
      <c r="O504" s="2"/>
      <c r="P504" s="2"/>
      <c r="Q504" s="2"/>
      <c r="R504" s="2"/>
      <c r="S504" s="2"/>
      <c r="T504" s="2"/>
    </row>
    <row r="505" spans="1:20">
      <c r="A505" s="2"/>
      <c r="B505" s="153">
        <v>503</v>
      </c>
      <c r="C505" s="294" t="s">
        <v>52392</v>
      </c>
      <c r="D505" s="295"/>
      <c r="E505" s="295"/>
      <c r="F505" s="295"/>
      <c r="G505" s="295"/>
      <c r="H505" s="295"/>
      <c r="I505" s="295"/>
      <c r="J505" s="296"/>
      <c r="K505" s="2"/>
      <c r="L505" s="2"/>
      <c r="M505" s="2"/>
      <c r="N505" s="2"/>
      <c r="O505" s="2"/>
      <c r="P505" s="2"/>
      <c r="Q505" s="2"/>
      <c r="R505" s="2"/>
      <c r="S505" s="2"/>
      <c r="T505" s="2"/>
    </row>
    <row r="506" spans="1:20">
      <c r="A506" s="2"/>
      <c r="B506" s="153">
        <v>504</v>
      </c>
      <c r="C506" s="294" t="s">
        <v>52374</v>
      </c>
      <c r="D506" s="295"/>
      <c r="E506" s="295"/>
      <c r="F506" s="295"/>
      <c r="G506" s="295"/>
      <c r="H506" s="295"/>
      <c r="I506" s="295"/>
      <c r="J506" s="296"/>
      <c r="K506" s="2"/>
      <c r="L506" s="2"/>
      <c r="M506" s="2"/>
      <c r="N506" s="2"/>
      <c r="O506" s="2"/>
      <c r="P506" s="2"/>
      <c r="Q506" s="2"/>
      <c r="R506" s="2"/>
      <c r="S506" s="2"/>
      <c r="T506" s="2"/>
    </row>
    <row r="507" spans="1:20">
      <c r="A507" s="2"/>
      <c r="B507" s="153">
        <v>505</v>
      </c>
      <c r="C507" s="294" t="s">
        <v>52385</v>
      </c>
      <c r="D507" s="295"/>
      <c r="E507" s="295"/>
      <c r="F507" s="295"/>
      <c r="G507" s="295"/>
      <c r="H507" s="295"/>
      <c r="I507" s="295"/>
      <c r="J507" s="296"/>
      <c r="K507" s="2"/>
      <c r="L507" s="2"/>
      <c r="M507" s="2"/>
      <c r="N507" s="2"/>
      <c r="O507" s="2"/>
      <c r="P507" s="2"/>
      <c r="Q507" s="2"/>
      <c r="R507" s="2"/>
      <c r="S507" s="2"/>
      <c r="T507" s="2"/>
    </row>
    <row r="508" spans="1:20">
      <c r="A508" s="2"/>
      <c r="B508" s="153">
        <v>506</v>
      </c>
      <c r="C508" s="294" t="s">
        <v>52386</v>
      </c>
      <c r="D508" s="295"/>
      <c r="E508" s="295"/>
      <c r="F508" s="295"/>
      <c r="G508" s="295"/>
      <c r="H508" s="295"/>
      <c r="I508" s="295"/>
      <c r="J508" s="296"/>
      <c r="K508" s="2"/>
      <c r="L508" s="2"/>
      <c r="M508" s="2"/>
      <c r="N508" s="2"/>
      <c r="O508" s="2"/>
      <c r="P508" s="2"/>
      <c r="Q508" s="2"/>
      <c r="R508" s="2"/>
      <c r="S508" s="2"/>
      <c r="T508" s="2"/>
    </row>
    <row r="509" spans="1:20">
      <c r="A509" s="2"/>
      <c r="B509" s="153">
        <v>507</v>
      </c>
      <c r="C509" s="294" t="s">
        <v>3704</v>
      </c>
      <c r="D509" s="295"/>
      <c r="E509" s="295"/>
      <c r="F509" s="295"/>
      <c r="G509" s="295"/>
      <c r="H509" s="295"/>
      <c r="I509" s="295"/>
      <c r="J509" s="296"/>
      <c r="K509" s="2"/>
      <c r="L509" s="2"/>
      <c r="M509" s="2"/>
      <c r="N509" s="2"/>
      <c r="O509" s="2"/>
      <c r="P509" s="2"/>
      <c r="Q509" s="2"/>
      <c r="R509" s="2"/>
      <c r="S509" s="2"/>
      <c r="T509" s="2"/>
    </row>
    <row r="510" spans="1:20">
      <c r="A510" s="2"/>
      <c r="B510" s="153">
        <v>508</v>
      </c>
      <c r="C510" s="294" t="s">
        <v>3703</v>
      </c>
      <c r="D510" s="295"/>
      <c r="E510" s="295"/>
      <c r="F510" s="295"/>
      <c r="G510" s="295"/>
      <c r="H510" s="295"/>
      <c r="I510" s="295"/>
      <c r="J510" s="296"/>
      <c r="K510" s="2"/>
      <c r="L510" s="2"/>
      <c r="M510" s="2"/>
      <c r="N510" s="2"/>
      <c r="O510" s="2"/>
      <c r="P510" s="2"/>
      <c r="Q510" s="2"/>
      <c r="R510" s="2"/>
      <c r="S510" s="2"/>
      <c r="T510" s="2"/>
    </row>
    <row r="511" spans="1:20">
      <c r="A511" s="2"/>
      <c r="B511" s="153">
        <v>509</v>
      </c>
      <c r="C511" s="294" t="s">
        <v>52388</v>
      </c>
      <c r="D511" s="295"/>
      <c r="E511" s="295"/>
      <c r="F511" s="295"/>
      <c r="G511" s="295"/>
      <c r="H511" s="295"/>
      <c r="I511" s="295"/>
      <c r="J511" s="296"/>
      <c r="K511" s="2"/>
      <c r="L511" s="2"/>
      <c r="M511" s="2"/>
      <c r="N511" s="2"/>
      <c r="O511" s="2"/>
      <c r="P511" s="2"/>
      <c r="Q511" s="2"/>
      <c r="R511" s="2"/>
      <c r="S511" s="2"/>
      <c r="T511" s="2"/>
    </row>
    <row r="512" spans="1:20">
      <c r="A512" s="2"/>
      <c r="B512" s="153">
        <v>510</v>
      </c>
      <c r="C512" s="294" t="s">
        <v>3744</v>
      </c>
      <c r="D512" s="295"/>
      <c r="E512" s="295"/>
      <c r="F512" s="295"/>
      <c r="G512" s="295"/>
      <c r="H512" s="295"/>
      <c r="I512" s="295"/>
      <c r="J512" s="296"/>
      <c r="K512" s="2"/>
      <c r="L512" s="2"/>
      <c r="M512" s="2"/>
      <c r="N512" s="2"/>
      <c r="O512" s="2"/>
      <c r="P512" s="2"/>
      <c r="Q512" s="2"/>
      <c r="R512" s="2"/>
      <c r="S512" s="2"/>
      <c r="T512" s="2"/>
    </row>
    <row r="513" spans="1:20">
      <c r="A513" s="2"/>
      <c r="B513" s="153">
        <v>511</v>
      </c>
      <c r="C513" s="294" t="s">
        <v>52391</v>
      </c>
      <c r="D513" s="295"/>
      <c r="E513" s="295"/>
      <c r="F513" s="295"/>
      <c r="G513" s="295"/>
      <c r="H513" s="295"/>
      <c r="I513" s="295"/>
      <c r="J513" s="296"/>
      <c r="K513" s="2"/>
      <c r="L513" s="2"/>
      <c r="M513" s="2"/>
      <c r="N513" s="2"/>
      <c r="O513" s="2"/>
      <c r="P513" s="2"/>
      <c r="Q513" s="2"/>
      <c r="R513" s="2"/>
      <c r="S513" s="2"/>
      <c r="T513" s="2"/>
    </row>
    <row r="514" spans="1:20">
      <c r="A514" s="2"/>
      <c r="B514" s="153">
        <v>512</v>
      </c>
      <c r="C514" s="294" t="s">
        <v>3745</v>
      </c>
      <c r="D514" s="295"/>
      <c r="E514" s="295"/>
      <c r="F514" s="295"/>
      <c r="G514" s="295"/>
      <c r="H514" s="295"/>
      <c r="I514" s="295"/>
      <c r="J514" s="296"/>
      <c r="K514" s="2"/>
      <c r="L514" s="2"/>
      <c r="M514" s="2"/>
      <c r="N514" s="2"/>
      <c r="O514" s="2"/>
      <c r="P514" s="2"/>
      <c r="Q514" s="2"/>
      <c r="R514" s="2"/>
      <c r="S514" s="2"/>
      <c r="T514" s="2"/>
    </row>
    <row r="515" spans="1:20">
      <c r="A515" s="2"/>
      <c r="B515" s="153">
        <v>513</v>
      </c>
      <c r="C515" s="294" t="s">
        <v>3728</v>
      </c>
      <c r="D515" s="295"/>
      <c r="E515" s="295"/>
      <c r="F515" s="295"/>
      <c r="G515" s="295"/>
      <c r="H515" s="295"/>
      <c r="I515" s="295"/>
      <c r="J515" s="296"/>
      <c r="K515" s="2"/>
      <c r="L515" s="2"/>
      <c r="M515" s="2"/>
      <c r="N515" s="2"/>
      <c r="O515" s="2"/>
      <c r="P515" s="2"/>
      <c r="Q515" s="2"/>
      <c r="R515" s="2"/>
      <c r="S515" s="2"/>
      <c r="T515" s="2"/>
    </row>
    <row r="516" spans="1:20">
      <c r="A516" s="2"/>
      <c r="B516" s="153">
        <v>514</v>
      </c>
      <c r="C516" s="294" t="s">
        <v>52387</v>
      </c>
      <c r="D516" s="295"/>
      <c r="E516" s="295"/>
      <c r="F516" s="295"/>
      <c r="G516" s="295"/>
      <c r="H516" s="295"/>
      <c r="I516" s="295"/>
      <c r="J516" s="296"/>
      <c r="K516" s="2"/>
      <c r="L516" s="2"/>
      <c r="M516" s="2"/>
      <c r="N516" s="2"/>
      <c r="O516" s="2"/>
      <c r="P516" s="2"/>
      <c r="Q516" s="2"/>
      <c r="R516" s="2"/>
      <c r="S516" s="2"/>
      <c r="T516" s="2"/>
    </row>
    <row r="517" spans="1:20">
      <c r="A517" s="2"/>
      <c r="B517" s="153">
        <v>515</v>
      </c>
      <c r="C517" s="300" t="s">
        <v>52799</v>
      </c>
      <c r="D517" s="301"/>
      <c r="E517" s="301"/>
      <c r="F517" s="301"/>
      <c r="G517" s="301"/>
      <c r="H517" s="301"/>
      <c r="I517" s="301"/>
      <c r="J517" s="302"/>
      <c r="K517" s="2"/>
      <c r="L517" s="2"/>
      <c r="M517" s="2"/>
      <c r="N517" s="2"/>
      <c r="O517" s="2"/>
      <c r="P517" s="2"/>
      <c r="Q517" s="2"/>
      <c r="R517" s="2"/>
      <c r="S517" s="2"/>
      <c r="T517" s="2"/>
    </row>
    <row r="518" spans="1:20">
      <c r="A518" s="2"/>
      <c r="B518" s="153">
        <v>516</v>
      </c>
      <c r="C518" s="300" t="s">
        <v>52800</v>
      </c>
      <c r="D518" s="301"/>
      <c r="E518" s="301"/>
      <c r="F518" s="301"/>
      <c r="G518" s="301"/>
      <c r="H518" s="301"/>
      <c r="I518" s="301"/>
      <c r="J518" s="302"/>
      <c r="K518" s="2"/>
      <c r="L518" s="2"/>
      <c r="M518" s="2"/>
      <c r="N518" s="2"/>
      <c r="O518" s="2"/>
      <c r="P518" s="2"/>
      <c r="Q518" s="2"/>
      <c r="R518" s="2"/>
      <c r="S518" s="2"/>
      <c r="T518" s="2"/>
    </row>
    <row r="519" spans="1:20">
      <c r="A519" s="2"/>
      <c r="B519" s="153">
        <v>517</v>
      </c>
      <c r="C519" s="300" t="s">
        <v>52801</v>
      </c>
      <c r="D519" s="301"/>
      <c r="E519" s="301"/>
      <c r="F519" s="301"/>
      <c r="G519" s="301"/>
      <c r="H519" s="301"/>
      <c r="I519" s="301"/>
      <c r="J519" s="302"/>
      <c r="K519" s="2"/>
      <c r="L519" s="2"/>
      <c r="M519" s="2"/>
      <c r="N519" s="2"/>
      <c r="O519" s="2"/>
      <c r="P519" s="2"/>
      <c r="Q519" s="2"/>
      <c r="R519" s="2"/>
      <c r="S519" s="2"/>
      <c r="T519" s="2"/>
    </row>
    <row r="520" spans="1:20">
      <c r="A520" s="2"/>
      <c r="B520" s="153">
        <v>518</v>
      </c>
      <c r="C520" s="300" t="s">
        <v>52802</v>
      </c>
      <c r="D520" s="301"/>
      <c r="E520" s="301"/>
      <c r="F520" s="301"/>
      <c r="G520" s="301"/>
      <c r="H520" s="301"/>
      <c r="I520" s="301"/>
      <c r="J520" s="302"/>
      <c r="K520" s="2"/>
      <c r="L520" s="2"/>
      <c r="M520" s="2"/>
      <c r="N520" s="2"/>
      <c r="O520" s="2"/>
      <c r="P520" s="2"/>
      <c r="Q520" s="2"/>
      <c r="R520" s="2"/>
      <c r="S520" s="2"/>
      <c r="T520" s="2"/>
    </row>
    <row r="521" spans="1:20">
      <c r="A521" s="2"/>
      <c r="B521" s="153">
        <v>519</v>
      </c>
      <c r="C521" s="300" t="s">
        <v>52803</v>
      </c>
      <c r="D521" s="301"/>
      <c r="E521" s="301"/>
      <c r="F521" s="301"/>
      <c r="G521" s="301"/>
      <c r="H521" s="301"/>
      <c r="I521" s="301"/>
      <c r="J521" s="302"/>
      <c r="K521" s="2"/>
      <c r="L521" s="2"/>
      <c r="M521" s="2"/>
      <c r="N521" s="2"/>
      <c r="O521" s="2"/>
      <c r="P521" s="2"/>
      <c r="Q521" s="2"/>
      <c r="R521" s="2"/>
      <c r="S521" s="2"/>
      <c r="T521" s="2"/>
    </row>
    <row r="522" spans="1:20">
      <c r="A522" s="2"/>
      <c r="B522" s="153">
        <v>520</v>
      </c>
      <c r="C522" s="300" t="s">
        <v>52804</v>
      </c>
      <c r="D522" s="301"/>
      <c r="E522" s="301"/>
      <c r="F522" s="301"/>
      <c r="G522" s="301"/>
      <c r="H522" s="301"/>
      <c r="I522" s="301"/>
      <c r="J522" s="302"/>
      <c r="K522" s="2"/>
      <c r="L522" s="2"/>
      <c r="M522" s="2"/>
      <c r="N522" s="2"/>
      <c r="O522" s="2"/>
      <c r="P522" s="2"/>
      <c r="Q522" s="2"/>
      <c r="R522" s="2"/>
      <c r="S522" s="2"/>
      <c r="T522" s="2"/>
    </row>
    <row r="523" spans="1:20">
      <c r="A523" s="2"/>
      <c r="B523" s="153">
        <v>521</v>
      </c>
      <c r="C523" s="300" t="s">
        <v>52805</v>
      </c>
      <c r="D523" s="301"/>
      <c r="E523" s="301"/>
      <c r="F523" s="301"/>
      <c r="G523" s="301"/>
      <c r="H523" s="301"/>
      <c r="I523" s="301"/>
      <c r="J523" s="302"/>
      <c r="K523" s="2"/>
      <c r="L523" s="2"/>
      <c r="M523" s="2"/>
      <c r="N523" s="2"/>
      <c r="O523" s="2"/>
      <c r="P523" s="2"/>
      <c r="Q523" s="2"/>
      <c r="R523" s="2"/>
      <c r="S523" s="2"/>
      <c r="T523" s="2"/>
    </row>
    <row r="524" spans="1:20">
      <c r="A524" s="2"/>
      <c r="B524" s="153">
        <v>522</v>
      </c>
      <c r="C524" s="300" t="s">
        <v>52763</v>
      </c>
      <c r="D524" s="301"/>
      <c r="E524" s="301"/>
      <c r="F524" s="301"/>
      <c r="G524" s="301"/>
      <c r="H524" s="301"/>
      <c r="I524" s="301"/>
      <c r="J524" s="302"/>
      <c r="K524" s="2"/>
      <c r="L524" s="2"/>
      <c r="M524" s="2"/>
      <c r="N524" s="2"/>
      <c r="O524" s="2"/>
      <c r="P524" s="2"/>
      <c r="Q524" s="2"/>
      <c r="R524" s="2"/>
      <c r="S524" s="2"/>
      <c r="T524" s="2"/>
    </row>
    <row r="525" spans="1:20">
      <c r="A525" s="2"/>
      <c r="B525" s="153">
        <v>523</v>
      </c>
      <c r="C525" s="300" t="s">
        <v>52806</v>
      </c>
      <c r="D525" s="301"/>
      <c r="E525" s="301"/>
      <c r="F525" s="301"/>
      <c r="G525" s="301"/>
      <c r="H525" s="301"/>
      <c r="I525" s="301"/>
      <c r="J525" s="302"/>
      <c r="K525" s="2"/>
      <c r="L525" s="2"/>
      <c r="M525" s="2"/>
      <c r="N525" s="2"/>
      <c r="O525" s="2"/>
      <c r="P525" s="2"/>
      <c r="Q525" s="2"/>
      <c r="R525" s="2"/>
      <c r="S525" s="2"/>
      <c r="T525" s="2"/>
    </row>
    <row r="526" spans="1:20">
      <c r="A526" s="2"/>
      <c r="B526" s="153">
        <v>524</v>
      </c>
      <c r="C526" s="300" t="s">
        <v>52807</v>
      </c>
      <c r="D526" s="301"/>
      <c r="E526" s="301"/>
      <c r="F526" s="301"/>
      <c r="G526" s="301"/>
      <c r="H526" s="301"/>
      <c r="I526" s="301"/>
      <c r="J526" s="302"/>
      <c r="K526" s="2"/>
      <c r="L526" s="2"/>
      <c r="M526" s="2"/>
      <c r="N526" s="2"/>
      <c r="O526" s="2"/>
      <c r="P526" s="2"/>
      <c r="Q526" s="2"/>
      <c r="R526" s="2"/>
      <c r="S526" s="2"/>
      <c r="T526" s="2"/>
    </row>
    <row r="527" spans="1:20" ht="16.5" thickBot="1">
      <c r="A527" s="2"/>
      <c r="B527" s="154">
        <v>525</v>
      </c>
      <c r="C527" s="157" t="s">
        <v>52808</v>
      </c>
      <c r="D527" s="155"/>
      <c r="E527" s="155"/>
      <c r="F527" s="155"/>
      <c r="G527" s="155"/>
      <c r="H527" s="155"/>
      <c r="I527" s="155"/>
      <c r="J527" s="156"/>
      <c r="K527" s="2"/>
      <c r="L527" s="2"/>
      <c r="M527" s="2"/>
      <c r="N527" s="2"/>
      <c r="O527" s="2"/>
      <c r="P527" s="2"/>
      <c r="Q527" s="2"/>
      <c r="R527" s="2"/>
      <c r="S527" s="2"/>
      <c r="T527" s="2"/>
    </row>
    <row r="528" spans="1:20">
      <c r="A528" s="2"/>
      <c r="B528" s="2"/>
      <c r="C528" s="2"/>
      <c r="D528" s="2"/>
      <c r="E528" s="2"/>
      <c r="F528" s="2"/>
      <c r="G528" s="2"/>
      <c r="H528" s="2"/>
      <c r="I528" s="2"/>
      <c r="J528" s="2"/>
      <c r="K528" s="2"/>
      <c r="L528" s="2"/>
      <c r="M528" s="2"/>
      <c r="N528" s="2"/>
      <c r="O528" s="2"/>
      <c r="P528" s="2"/>
      <c r="Q528" s="2"/>
      <c r="R528" s="2"/>
      <c r="S528" s="2"/>
      <c r="T528" s="2"/>
    </row>
    <row r="529" spans="1:20">
      <c r="A529" s="2"/>
      <c r="K529" s="2"/>
      <c r="L529" s="2"/>
      <c r="M529" s="2"/>
      <c r="N529" s="2"/>
      <c r="O529" s="2"/>
      <c r="P529" s="2"/>
      <c r="Q529" s="2"/>
      <c r="R529" s="2"/>
      <c r="S529" s="2"/>
      <c r="T529" s="2"/>
    </row>
    <row r="530" spans="1:20" hidden="1">
      <c r="T530" s="2"/>
    </row>
    <row r="536" spans="1:20"/>
    <row r="537" spans="1:20"/>
  </sheetData>
  <mergeCells count="752">
    <mergeCell ref="N227:R227"/>
    <mergeCell ref="N228:R228"/>
    <mergeCell ref="N222:R222"/>
    <mergeCell ref="N223:R223"/>
    <mergeCell ref="N224:R224"/>
    <mergeCell ref="N225:R225"/>
    <mergeCell ref="N226:R226"/>
    <mergeCell ref="N217:R217"/>
    <mergeCell ref="N218:R218"/>
    <mergeCell ref="N219:R219"/>
    <mergeCell ref="N220:R220"/>
    <mergeCell ref="N221:R221"/>
    <mergeCell ref="N212:R212"/>
    <mergeCell ref="N213:R213"/>
    <mergeCell ref="N214:R214"/>
    <mergeCell ref="N215:R215"/>
    <mergeCell ref="N216:R216"/>
    <mergeCell ref="N207:R207"/>
    <mergeCell ref="N208:R208"/>
    <mergeCell ref="N209:R209"/>
    <mergeCell ref="N210:R210"/>
    <mergeCell ref="N211:R211"/>
    <mergeCell ref="N202:R202"/>
    <mergeCell ref="N203:R203"/>
    <mergeCell ref="N204:R204"/>
    <mergeCell ref="N205:R205"/>
    <mergeCell ref="N206:R206"/>
    <mergeCell ref="N197:R197"/>
    <mergeCell ref="N198:R198"/>
    <mergeCell ref="N199:R199"/>
    <mergeCell ref="N200:R200"/>
    <mergeCell ref="N201:R201"/>
    <mergeCell ref="N192:R192"/>
    <mergeCell ref="N193:R193"/>
    <mergeCell ref="N194:R194"/>
    <mergeCell ref="N195:R195"/>
    <mergeCell ref="N196:R196"/>
    <mergeCell ref="N187:R187"/>
    <mergeCell ref="N188:R188"/>
    <mergeCell ref="N189:R189"/>
    <mergeCell ref="N190:R190"/>
    <mergeCell ref="N191:R191"/>
    <mergeCell ref="N182:R182"/>
    <mergeCell ref="N183:R183"/>
    <mergeCell ref="N184:R184"/>
    <mergeCell ref="N185:R185"/>
    <mergeCell ref="N186:R186"/>
    <mergeCell ref="N177:R177"/>
    <mergeCell ref="N178:R178"/>
    <mergeCell ref="N179:R179"/>
    <mergeCell ref="N180:R180"/>
    <mergeCell ref="N181:R181"/>
    <mergeCell ref="N172:R172"/>
    <mergeCell ref="N173:R173"/>
    <mergeCell ref="N174:R174"/>
    <mergeCell ref="N175:R175"/>
    <mergeCell ref="N176:R176"/>
    <mergeCell ref="N167:R167"/>
    <mergeCell ref="N168:R168"/>
    <mergeCell ref="N169:R169"/>
    <mergeCell ref="N170:R170"/>
    <mergeCell ref="N171:R171"/>
    <mergeCell ref="N162:R162"/>
    <mergeCell ref="N163:R163"/>
    <mergeCell ref="N164:R164"/>
    <mergeCell ref="N165:R165"/>
    <mergeCell ref="N166:R166"/>
    <mergeCell ref="N157:R157"/>
    <mergeCell ref="N158:R158"/>
    <mergeCell ref="N159:R159"/>
    <mergeCell ref="N160:R160"/>
    <mergeCell ref="N161:R161"/>
    <mergeCell ref="N152:R152"/>
    <mergeCell ref="N153:R153"/>
    <mergeCell ref="N154:R154"/>
    <mergeCell ref="N155:R155"/>
    <mergeCell ref="N156:R156"/>
    <mergeCell ref="N147:R147"/>
    <mergeCell ref="N148:R148"/>
    <mergeCell ref="N149:R149"/>
    <mergeCell ref="N150:R150"/>
    <mergeCell ref="N151:R151"/>
    <mergeCell ref="N142:R142"/>
    <mergeCell ref="N143:R143"/>
    <mergeCell ref="N144:R144"/>
    <mergeCell ref="N145:R145"/>
    <mergeCell ref="N146:R146"/>
    <mergeCell ref="N137:R137"/>
    <mergeCell ref="N138:R138"/>
    <mergeCell ref="N139:R139"/>
    <mergeCell ref="N140:R140"/>
    <mergeCell ref="N141:R141"/>
    <mergeCell ref="N132:R132"/>
    <mergeCell ref="N133:R133"/>
    <mergeCell ref="N134:R134"/>
    <mergeCell ref="N135:R135"/>
    <mergeCell ref="N136:R136"/>
    <mergeCell ref="N127:R127"/>
    <mergeCell ref="N128:R128"/>
    <mergeCell ref="N129:R129"/>
    <mergeCell ref="N130:R130"/>
    <mergeCell ref="N131:R131"/>
    <mergeCell ref="N122:R122"/>
    <mergeCell ref="N123:R123"/>
    <mergeCell ref="N124:R124"/>
    <mergeCell ref="N125:R125"/>
    <mergeCell ref="N126:R126"/>
    <mergeCell ref="N117:R117"/>
    <mergeCell ref="N118:R118"/>
    <mergeCell ref="N119:R119"/>
    <mergeCell ref="N120:R120"/>
    <mergeCell ref="N121:R121"/>
    <mergeCell ref="N112:R112"/>
    <mergeCell ref="N113:R113"/>
    <mergeCell ref="N114:R114"/>
    <mergeCell ref="N115:R115"/>
    <mergeCell ref="N116:R116"/>
    <mergeCell ref="N107:R107"/>
    <mergeCell ref="N108:R108"/>
    <mergeCell ref="N109:R109"/>
    <mergeCell ref="N110:R110"/>
    <mergeCell ref="N111:R111"/>
    <mergeCell ref="N102:R102"/>
    <mergeCell ref="N103:R103"/>
    <mergeCell ref="N104:R104"/>
    <mergeCell ref="N105:R105"/>
    <mergeCell ref="N106:R106"/>
    <mergeCell ref="N97:R97"/>
    <mergeCell ref="N98:R98"/>
    <mergeCell ref="N99:R99"/>
    <mergeCell ref="N100:R100"/>
    <mergeCell ref="N101:R101"/>
    <mergeCell ref="N92:R92"/>
    <mergeCell ref="N93:R93"/>
    <mergeCell ref="N94:R94"/>
    <mergeCell ref="N95:R95"/>
    <mergeCell ref="N96:R96"/>
    <mergeCell ref="N87:R87"/>
    <mergeCell ref="N88:R88"/>
    <mergeCell ref="N89:R89"/>
    <mergeCell ref="N90:R90"/>
    <mergeCell ref="N91:R91"/>
    <mergeCell ref="N82:R82"/>
    <mergeCell ref="N83:R83"/>
    <mergeCell ref="N84:R84"/>
    <mergeCell ref="N85:R85"/>
    <mergeCell ref="N86:R86"/>
    <mergeCell ref="N77:R77"/>
    <mergeCell ref="N78:R78"/>
    <mergeCell ref="N79:R79"/>
    <mergeCell ref="N80:R80"/>
    <mergeCell ref="N81:R81"/>
    <mergeCell ref="N72:R72"/>
    <mergeCell ref="N73:R73"/>
    <mergeCell ref="N74:R74"/>
    <mergeCell ref="N75:R75"/>
    <mergeCell ref="N76:R76"/>
    <mergeCell ref="N67:R67"/>
    <mergeCell ref="N68:R68"/>
    <mergeCell ref="N69:R69"/>
    <mergeCell ref="N70:R70"/>
    <mergeCell ref="N71:R71"/>
    <mergeCell ref="N62:R62"/>
    <mergeCell ref="N63:R63"/>
    <mergeCell ref="N64:R64"/>
    <mergeCell ref="N65:R65"/>
    <mergeCell ref="N66:R66"/>
    <mergeCell ref="N57:R57"/>
    <mergeCell ref="N58:R58"/>
    <mergeCell ref="N59:R59"/>
    <mergeCell ref="N60:R60"/>
    <mergeCell ref="N61:R61"/>
    <mergeCell ref="N52:R52"/>
    <mergeCell ref="N53:R53"/>
    <mergeCell ref="N54:R54"/>
    <mergeCell ref="N55:R55"/>
    <mergeCell ref="N56:R56"/>
    <mergeCell ref="N47:R47"/>
    <mergeCell ref="N48:R48"/>
    <mergeCell ref="N49:R49"/>
    <mergeCell ref="N50:R50"/>
    <mergeCell ref="N51:R51"/>
    <mergeCell ref="N42:R42"/>
    <mergeCell ref="N43:R43"/>
    <mergeCell ref="N44:R44"/>
    <mergeCell ref="N45:R45"/>
    <mergeCell ref="N46:R46"/>
    <mergeCell ref="N37:R37"/>
    <mergeCell ref="N38:R38"/>
    <mergeCell ref="N39:R39"/>
    <mergeCell ref="N40:R40"/>
    <mergeCell ref="N41:R41"/>
    <mergeCell ref="N32:R32"/>
    <mergeCell ref="N33:R33"/>
    <mergeCell ref="N34:R34"/>
    <mergeCell ref="N35:R35"/>
    <mergeCell ref="N36:R36"/>
    <mergeCell ref="N27:R27"/>
    <mergeCell ref="N28:R28"/>
    <mergeCell ref="N29:R29"/>
    <mergeCell ref="N30:R30"/>
    <mergeCell ref="N31:R31"/>
    <mergeCell ref="N22:R22"/>
    <mergeCell ref="N23:R23"/>
    <mergeCell ref="N24:R24"/>
    <mergeCell ref="N25:R25"/>
    <mergeCell ref="N26:R26"/>
    <mergeCell ref="N17:R17"/>
    <mergeCell ref="N18:R18"/>
    <mergeCell ref="N19:R19"/>
    <mergeCell ref="N20:R20"/>
    <mergeCell ref="N21:R21"/>
    <mergeCell ref="C524:J524"/>
    <mergeCell ref="C525:J525"/>
    <mergeCell ref="C526:J526"/>
    <mergeCell ref="N4:R4"/>
    <mergeCell ref="N5:R5"/>
    <mergeCell ref="N6:R6"/>
    <mergeCell ref="N7:R7"/>
    <mergeCell ref="N8:R8"/>
    <mergeCell ref="N9:R9"/>
    <mergeCell ref="N10:R10"/>
    <mergeCell ref="N11:R11"/>
    <mergeCell ref="N12:R12"/>
    <mergeCell ref="N13:R13"/>
    <mergeCell ref="N14:R14"/>
    <mergeCell ref="N15:R15"/>
    <mergeCell ref="N16:R16"/>
    <mergeCell ref="C519:J519"/>
    <mergeCell ref="C520:J520"/>
    <mergeCell ref="C521:J521"/>
    <mergeCell ref="C522:J522"/>
    <mergeCell ref="C523:J523"/>
    <mergeCell ref="C514:J514"/>
    <mergeCell ref="C515:J515"/>
    <mergeCell ref="C516:J516"/>
    <mergeCell ref="C517:J517"/>
    <mergeCell ref="C518:J518"/>
    <mergeCell ref="C509:J509"/>
    <mergeCell ref="C510:J510"/>
    <mergeCell ref="C511:J511"/>
    <mergeCell ref="C512:J512"/>
    <mergeCell ref="C513:J513"/>
    <mergeCell ref="C504:J504"/>
    <mergeCell ref="C505:J505"/>
    <mergeCell ref="C506:J506"/>
    <mergeCell ref="C507:J507"/>
    <mergeCell ref="C508:J508"/>
    <mergeCell ref="C500:J500"/>
    <mergeCell ref="C501:J501"/>
    <mergeCell ref="C502:J502"/>
    <mergeCell ref="C503:J503"/>
    <mergeCell ref="C495:J495"/>
    <mergeCell ref="C496:J496"/>
    <mergeCell ref="C497:J497"/>
    <mergeCell ref="C498:J498"/>
    <mergeCell ref="C499:J499"/>
    <mergeCell ref="C490:J490"/>
    <mergeCell ref="C491:J491"/>
    <mergeCell ref="C492:J492"/>
    <mergeCell ref="C493:J493"/>
    <mergeCell ref="C494:J494"/>
    <mergeCell ref="C485:J485"/>
    <mergeCell ref="C486:J486"/>
    <mergeCell ref="C487:J487"/>
    <mergeCell ref="C488:J488"/>
    <mergeCell ref="C489:J489"/>
    <mergeCell ref="C480:J480"/>
    <mergeCell ref="C481:J481"/>
    <mergeCell ref="C482:J482"/>
    <mergeCell ref="C483:J483"/>
    <mergeCell ref="C484:J484"/>
    <mergeCell ref="C475:J475"/>
    <mergeCell ref="C476:J476"/>
    <mergeCell ref="C477:J477"/>
    <mergeCell ref="C478:J478"/>
    <mergeCell ref="C479:J479"/>
    <mergeCell ref="C470:J470"/>
    <mergeCell ref="C471:J471"/>
    <mergeCell ref="C472:J472"/>
    <mergeCell ref="C473:J473"/>
    <mergeCell ref="C474:J474"/>
    <mergeCell ref="C465:J465"/>
    <mergeCell ref="C466:J466"/>
    <mergeCell ref="C467:J467"/>
    <mergeCell ref="C468:J468"/>
    <mergeCell ref="C469:J469"/>
    <mergeCell ref="C460:J460"/>
    <mergeCell ref="C461:J461"/>
    <mergeCell ref="C462:J462"/>
    <mergeCell ref="C463:J463"/>
    <mergeCell ref="C464:J464"/>
    <mergeCell ref="C455:J455"/>
    <mergeCell ref="C456:J456"/>
    <mergeCell ref="C457:J457"/>
    <mergeCell ref="C458:J458"/>
    <mergeCell ref="C459:J459"/>
    <mergeCell ref="C450:J450"/>
    <mergeCell ref="C451:J451"/>
    <mergeCell ref="C452:J452"/>
    <mergeCell ref="C453:J453"/>
    <mergeCell ref="C454:J454"/>
    <mergeCell ref="C445:J445"/>
    <mergeCell ref="C446:J446"/>
    <mergeCell ref="C447:J447"/>
    <mergeCell ref="C448:J448"/>
    <mergeCell ref="C449:J449"/>
    <mergeCell ref="C440:J440"/>
    <mergeCell ref="C441:J441"/>
    <mergeCell ref="C442:J442"/>
    <mergeCell ref="C443:J443"/>
    <mergeCell ref="C444:J444"/>
    <mergeCell ref="C435:J435"/>
    <mergeCell ref="C436:J436"/>
    <mergeCell ref="C437:J437"/>
    <mergeCell ref="C438:J438"/>
    <mergeCell ref="C439:J439"/>
    <mergeCell ref="C430:J430"/>
    <mergeCell ref="C431:J431"/>
    <mergeCell ref="C432:J432"/>
    <mergeCell ref="C433:J433"/>
    <mergeCell ref="C434:J434"/>
    <mergeCell ref="C425:J425"/>
    <mergeCell ref="C426:J426"/>
    <mergeCell ref="C427:J427"/>
    <mergeCell ref="C428:J428"/>
    <mergeCell ref="C429:J429"/>
    <mergeCell ref="C420:J420"/>
    <mergeCell ref="C421:J421"/>
    <mergeCell ref="C422:J422"/>
    <mergeCell ref="C423:J423"/>
    <mergeCell ref="C424:J424"/>
    <mergeCell ref="C415:J415"/>
    <mergeCell ref="C416:J416"/>
    <mergeCell ref="C417:J417"/>
    <mergeCell ref="C418:J418"/>
    <mergeCell ref="C419:J419"/>
    <mergeCell ref="C410:J410"/>
    <mergeCell ref="C411:J411"/>
    <mergeCell ref="C412:J412"/>
    <mergeCell ref="C413:J413"/>
    <mergeCell ref="C414:J414"/>
    <mergeCell ref="C405:J405"/>
    <mergeCell ref="C406:J406"/>
    <mergeCell ref="C407:J407"/>
    <mergeCell ref="C408:J408"/>
    <mergeCell ref="C409:J409"/>
    <mergeCell ref="C400:J400"/>
    <mergeCell ref="C401:J401"/>
    <mergeCell ref="C402:J402"/>
    <mergeCell ref="C403:J403"/>
    <mergeCell ref="C404:J404"/>
    <mergeCell ref="C395:J395"/>
    <mergeCell ref="C396:J396"/>
    <mergeCell ref="C397:J397"/>
    <mergeCell ref="C398:J398"/>
    <mergeCell ref="C399:J399"/>
    <mergeCell ref="C390:J390"/>
    <mergeCell ref="C391:J391"/>
    <mergeCell ref="C392:J392"/>
    <mergeCell ref="C393:J393"/>
    <mergeCell ref="C394:J394"/>
    <mergeCell ref="C385:J385"/>
    <mergeCell ref="C386:J386"/>
    <mergeCell ref="C387:J387"/>
    <mergeCell ref="C388:J388"/>
    <mergeCell ref="C389:J389"/>
    <mergeCell ref="C380:J380"/>
    <mergeCell ref="C381:J381"/>
    <mergeCell ref="C382:J382"/>
    <mergeCell ref="C383:J383"/>
    <mergeCell ref="C384:J384"/>
    <mergeCell ref="C375:J375"/>
    <mergeCell ref="C376:J376"/>
    <mergeCell ref="C377:J377"/>
    <mergeCell ref="C378:J378"/>
    <mergeCell ref="C379:J379"/>
    <mergeCell ref="C370:J370"/>
    <mergeCell ref="C371:J371"/>
    <mergeCell ref="C372:J372"/>
    <mergeCell ref="C373:J373"/>
    <mergeCell ref="C374:J374"/>
    <mergeCell ref="C365:J365"/>
    <mergeCell ref="C366:J366"/>
    <mergeCell ref="C367:J367"/>
    <mergeCell ref="C368:J368"/>
    <mergeCell ref="C369:J369"/>
    <mergeCell ref="C360:J360"/>
    <mergeCell ref="C361:J361"/>
    <mergeCell ref="C362:J362"/>
    <mergeCell ref="C363:J363"/>
    <mergeCell ref="C364:J364"/>
    <mergeCell ref="C355:J355"/>
    <mergeCell ref="C356:J356"/>
    <mergeCell ref="C357:J357"/>
    <mergeCell ref="C358:J358"/>
    <mergeCell ref="C359:J359"/>
    <mergeCell ref="C350:J350"/>
    <mergeCell ref="C351:J351"/>
    <mergeCell ref="C352:J352"/>
    <mergeCell ref="C353:J353"/>
    <mergeCell ref="C354:J354"/>
    <mergeCell ref="C345:J345"/>
    <mergeCell ref="C346:J346"/>
    <mergeCell ref="C347:J347"/>
    <mergeCell ref="C348:J348"/>
    <mergeCell ref="C349:J349"/>
    <mergeCell ref="C340:J340"/>
    <mergeCell ref="C341:J341"/>
    <mergeCell ref="C342:J342"/>
    <mergeCell ref="C343:J343"/>
    <mergeCell ref="C344:J344"/>
    <mergeCell ref="C335:J335"/>
    <mergeCell ref="C336:J336"/>
    <mergeCell ref="C337:J337"/>
    <mergeCell ref="C338:J338"/>
    <mergeCell ref="C339:J339"/>
    <mergeCell ref="C330:J330"/>
    <mergeCell ref="C331:J331"/>
    <mergeCell ref="C332:J332"/>
    <mergeCell ref="C333:J333"/>
    <mergeCell ref="C334:J334"/>
    <mergeCell ref="C325:J325"/>
    <mergeCell ref="C326:J326"/>
    <mergeCell ref="C327:J327"/>
    <mergeCell ref="C328:J328"/>
    <mergeCell ref="C329:J329"/>
    <mergeCell ref="C320:J320"/>
    <mergeCell ref="C321:J321"/>
    <mergeCell ref="C322:J322"/>
    <mergeCell ref="C323:J323"/>
    <mergeCell ref="C324:J324"/>
    <mergeCell ref="C315:J315"/>
    <mergeCell ref="C316:J316"/>
    <mergeCell ref="C317:J317"/>
    <mergeCell ref="C318:J318"/>
    <mergeCell ref="C319:J319"/>
    <mergeCell ref="C310:J310"/>
    <mergeCell ref="C311:J311"/>
    <mergeCell ref="C312:J312"/>
    <mergeCell ref="C313:J313"/>
    <mergeCell ref="C314:J314"/>
    <mergeCell ref="C305:J305"/>
    <mergeCell ref="C306:J306"/>
    <mergeCell ref="C307:J307"/>
    <mergeCell ref="C308:J308"/>
    <mergeCell ref="C309:J309"/>
    <mergeCell ref="C300:J300"/>
    <mergeCell ref="C301:J301"/>
    <mergeCell ref="C302:J302"/>
    <mergeCell ref="C303:J303"/>
    <mergeCell ref="C304:J304"/>
    <mergeCell ref="C295:J295"/>
    <mergeCell ref="C296:J296"/>
    <mergeCell ref="C297:J297"/>
    <mergeCell ref="C298:J298"/>
    <mergeCell ref="C299:J299"/>
    <mergeCell ref="C290:J290"/>
    <mergeCell ref="C291:J291"/>
    <mergeCell ref="C292:J292"/>
    <mergeCell ref="C293:J293"/>
    <mergeCell ref="C294:J294"/>
    <mergeCell ref="C285:J285"/>
    <mergeCell ref="C286:J286"/>
    <mergeCell ref="C287:J287"/>
    <mergeCell ref="C288:J288"/>
    <mergeCell ref="C289:J289"/>
    <mergeCell ref="C280:J280"/>
    <mergeCell ref="C281:J281"/>
    <mergeCell ref="C282:J282"/>
    <mergeCell ref="C283:J283"/>
    <mergeCell ref="C284:J284"/>
    <mergeCell ref="C275:J275"/>
    <mergeCell ref="C276:J276"/>
    <mergeCell ref="C277:J277"/>
    <mergeCell ref="C278:J278"/>
    <mergeCell ref="C279:J279"/>
    <mergeCell ref="C270:J270"/>
    <mergeCell ref="C271:J271"/>
    <mergeCell ref="C272:J272"/>
    <mergeCell ref="C273:J273"/>
    <mergeCell ref="C274:J274"/>
    <mergeCell ref="C265:J265"/>
    <mergeCell ref="C266:J266"/>
    <mergeCell ref="C267:J267"/>
    <mergeCell ref="C268:J268"/>
    <mergeCell ref="C269:J269"/>
    <mergeCell ref="C260:J260"/>
    <mergeCell ref="C261:J261"/>
    <mergeCell ref="C262:J262"/>
    <mergeCell ref="C263:J263"/>
    <mergeCell ref="C264:J264"/>
    <mergeCell ref="C255:J255"/>
    <mergeCell ref="C256:J256"/>
    <mergeCell ref="C257:J257"/>
    <mergeCell ref="C258:J258"/>
    <mergeCell ref="C259:J259"/>
    <mergeCell ref="C250:J250"/>
    <mergeCell ref="C251:J251"/>
    <mergeCell ref="C252:J252"/>
    <mergeCell ref="C253:J253"/>
    <mergeCell ref="C254:J254"/>
    <mergeCell ref="C245:J245"/>
    <mergeCell ref="C246:J246"/>
    <mergeCell ref="C247:J247"/>
    <mergeCell ref="C248:J248"/>
    <mergeCell ref="C249:J249"/>
    <mergeCell ref="C240:J240"/>
    <mergeCell ref="C241:J241"/>
    <mergeCell ref="C242:J242"/>
    <mergeCell ref="C243:J243"/>
    <mergeCell ref="C244:J244"/>
    <mergeCell ref="C235:J235"/>
    <mergeCell ref="C236:J236"/>
    <mergeCell ref="C237:J237"/>
    <mergeCell ref="C238:J238"/>
    <mergeCell ref="C239:J239"/>
    <mergeCell ref="C230:J230"/>
    <mergeCell ref="C231:J231"/>
    <mergeCell ref="C232:J232"/>
    <mergeCell ref="C233:J233"/>
    <mergeCell ref="C234:J234"/>
    <mergeCell ref="C225:J225"/>
    <mergeCell ref="C226:J226"/>
    <mergeCell ref="C227:J227"/>
    <mergeCell ref="C228:J228"/>
    <mergeCell ref="C229:J229"/>
    <mergeCell ref="C220:J220"/>
    <mergeCell ref="C221:J221"/>
    <mergeCell ref="C222:J222"/>
    <mergeCell ref="C223:J223"/>
    <mergeCell ref="C224:J224"/>
    <mergeCell ref="C215:J215"/>
    <mergeCell ref="C216:J216"/>
    <mergeCell ref="C217:J217"/>
    <mergeCell ref="C218:J218"/>
    <mergeCell ref="C219:J219"/>
    <mergeCell ref="C210:J210"/>
    <mergeCell ref="C211:J211"/>
    <mergeCell ref="C212:J212"/>
    <mergeCell ref="C213:J213"/>
    <mergeCell ref="C214:J214"/>
    <mergeCell ref="C205:J205"/>
    <mergeCell ref="C206:J206"/>
    <mergeCell ref="C207:J207"/>
    <mergeCell ref="C208:J208"/>
    <mergeCell ref="C209:J209"/>
    <mergeCell ref="C200:J200"/>
    <mergeCell ref="C201:J201"/>
    <mergeCell ref="C202:J202"/>
    <mergeCell ref="C203:J203"/>
    <mergeCell ref="C204:J204"/>
    <mergeCell ref="C195:J195"/>
    <mergeCell ref="C196:J196"/>
    <mergeCell ref="C197:J197"/>
    <mergeCell ref="C198:J198"/>
    <mergeCell ref="C199:J199"/>
    <mergeCell ref="C190:J190"/>
    <mergeCell ref="C191:J191"/>
    <mergeCell ref="C192:J192"/>
    <mergeCell ref="C193:J193"/>
    <mergeCell ref="C194:J194"/>
    <mergeCell ref="C185:J185"/>
    <mergeCell ref="C186:J186"/>
    <mergeCell ref="C187:J187"/>
    <mergeCell ref="C188:J188"/>
    <mergeCell ref="C189:J189"/>
    <mergeCell ref="C180:J180"/>
    <mergeCell ref="C181:J181"/>
    <mergeCell ref="C182:J182"/>
    <mergeCell ref="C183:J183"/>
    <mergeCell ref="C184:J184"/>
    <mergeCell ref="C175:J175"/>
    <mergeCell ref="C176:J176"/>
    <mergeCell ref="C177:J177"/>
    <mergeCell ref="C178:J178"/>
    <mergeCell ref="C179:J179"/>
    <mergeCell ref="C170:J170"/>
    <mergeCell ref="C171:J171"/>
    <mergeCell ref="C172:J172"/>
    <mergeCell ref="C173:J173"/>
    <mergeCell ref="C174:J174"/>
    <mergeCell ref="C165:J165"/>
    <mergeCell ref="C166:J166"/>
    <mergeCell ref="C167:J167"/>
    <mergeCell ref="C168:J168"/>
    <mergeCell ref="C169:J169"/>
    <mergeCell ref="C160:J160"/>
    <mergeCell ref="C161:J161"/>
    <mergeCell ref="C162:J162"/>
    <mergeCell ref="C163:J163"/>
    <mergeCell ref="C164:J164"/>
    <mergeCell ref="C155:J155"/>
    <mergeCell ref="C156:J156"/>
    <mergeCell ref="C157:J157"/>
    <mergeCell ref="C158:J158"/>
    <mergeCell ref="C159:J159"/>
    <mergeCell ref="C150:J150"/>
    <mergeCell ref="C151:J151"/>
    <mergeCell ref="C152:J152"/>
    <mergeCell ref="C153:J153"/>
    <mergeCell ref="C154:J154"/>
    <mergeCell ref="C145:J145"/>
    <mergeCell ref="C146:J146"/>
    <mergeCell ref="C147:J147"/>
    <mergeCell ref="C148:J148"/>
    <mergeCell ref="C149:J149"/>
    <mergeCell ref="C140:J140"/>
    <mergeCell ref="C141:J141"/>
    <mergeCell ref="C142:J142"/>
    <mergeCell ref="C143:J143"/>
    <mergeCell ref="C144:J144"/>
    <mergeCell ref="C135:J135"/>
    <mergeCell ref="C136:J136"/>
    <mergeCell ref="C137:J137"/>
    <mergeCell ref="C138:J138"/>
    <mergeCell ref="C139:J139"/>
    <mergeCell ref="C130:J130"/>
    <mergeCell ref="C131:J131"/>
    <mergeCell ref="C132:J132"/>
    <mergeCell ref="C133:J133"/>
    <mergeCell ref="C134:J134"/>
    <mergeCell ref="C125:J125"/>
    <mergeCell ref="C126:J126"/>
    <mergeCell ref="C127:J127"/>
    <mergeCell ref="C128:J128"/>
    <mergeCell ref="C129:J129"/>
    <mergeCell ref="C120:J120"/>
    <mergeCell ref="C121:J121"/>
    <mergeCell ref="C122:J122"/>
    <mergeCell ref="C123:J123"/>
    <mergeCell ref="C124:J124"/>
    <mergeCell ref="C115:J115"/>
    <mergeCell ref="C116:J116"/>
    <mergeCell ref="C117:J117"/>
    <mergeCell ref="C118:J118"/>
    <mergeCell ref="C119:J119"/>
    <mergeCell ref="C110:J110"/>
    <mergeCell ref="C111:J111"/>
    <mergeCell ref="C112:J112"/>
    <mergeCell ref="C113:J113"/>
    <mergeCell ref="C114:J114"/>
    <mergeCell ref="C105:J105"/>
    <mergeCell ref="C106:J106"/>
    <mergeCell ref="C107:J107"/>
    <mergeCell ref="C108:J108"/>
    <mergeCell ref="C109:J109"/>
    <mergeCell ref="C100:J100"/>
    <mergeCell ref="C101:J101"/>
    <mergeCell ref="C102:J102"/>
    <mergeCell ref="C103:J103"/>
    <mergeCell ref="C104:J104"/>
    <mergeCell ref="C95:J95"/>
    <mergeCell ref="C96:J96"/>
    <mergeCell ref="C97:J97"/>
    <mergeCell ref="C98:J98"/>
    <mergeCell ref="C99:J99"/>
    <mergeCell ref="C90:J90"/>
    <mergeCell ref="C91:J91"/>
    <mergeCell ref="C92:J92"/>
    <mergeCell ref="C93:J93"/>
    <mergeCell ref="C94:J94"/>
    <mergeCell ref="C85:J85"/>
    <mergeCell ref="C86:J86"/>
    <mergeCell ref="C87:J87"/>
    <mergeCell ref="C88:J88"/>
    <mergeCell ref="C89:J89"/>
    <mergeCell ref="C80:J80"/>
    <mergeCell ref="C81:J81"/>
    <mergeCell ref="C82:J82"/>
    <mergeCell ref="C83:J83"/>
    <mergeCell ref="C84:J84"/>
    <mergeCell ref="C75:J75"/>
    <mergeCell ref="C76:J76"/>
    <mergeCell ref="C77:J77"/>
    <mergeCell ref="C78:J78"/>
    <mergeCell ref="C79:J79"/>
    <mergeCell ref="C70:J70"/>
    <mergeCell ref="C71:J71"/>
    <mergeCell ref="C72:J72"/>
    <mergeCell ref="C73:J73"/>
    <mergeCell ref="C74:J74"/>
    <mergeCell ref="C65:J65"/>
    <mergeCell ref="C66:J66"/>
    <mergeCell ref="C67:J67"/>
    <mergeCell ref="C68:J68"/>
    <mergeCell ref="C69:J69"/>
    <mergeCell ref="C60:J60"/>
    <mergeCell ref="C61:J61"/>
    <mergeCell ref="C62:J62"/>
    <mergeCell ref="C63:J63"/>
    <mergeCell ref="C64:J64"/>
    <mergeCell ref="C55:J55"/>
    <mergeCell ref="C56:J56"/>
    <mergeCell ref="C57:J57"/>
    <mergeCell ref="C58:J58"/>
    <mergeCell ref="C59:J59"/>
    <mergeCell ref="C50:J50"/>
    <mergeCell ref="C51:J51"/>
    <mergeCell ref="C52:J52"/>
    <mergeCell ref="C53:J53"/>
    <mergeCell ref="C54:J54"/>
    <mergeCell ref="C45:J45"/>
    <mergeCell ref="C46:J46"/>
    <mergeCell ref="C47:J47"/>
    <mergeCell ref="C48:J48"/>
    <mergeCell ref="C49:J49"/>
    <mergeCell ref="C41:J41"/>
    <mergeCell ref="C42:J42"/>
    <mergeCell ref="C43:J43"/>
    <mergeCell ref="C44:J44"/>
    <mergeCell ref="C35:J35"/>
    <mergeCell ref="C36:J36"/>
    <mergeCell ref="C37:J37"/>
    <mergeCell ref="C38:J38"/>
    <mergeCell ref="C39:J39"/>
    <mergeCell ref="C32:J32"/>
    <mergeCell ref="C33:J33"/>
    <mergeCell ref="C34:J34"/>
    <mergeCell ref="C25:J25"/>
    <mergeCell ref="C26:J26"/>
    <mergeCell ref="C27:J27"/>
    <mergeCell ref="C28:J28"/>
    <mergeCell ref="C29:J29"/>
    <mergeCell ref="C40:J40"/>
    <mergeCell ref="C23:J23"/>
    <mergeCell ref="C24:J24"/>
    <mergeCell ref="C15:J15"/>
    <mergeCell ref="C16:J16"/>
    <mergeCell ref="C17:J17"/>
    <mergeCell ref="C18:J18"/>
    <mergeCell ref="C19:J19"/>
    <mergeCell ref="C30:J30"/>
    <mergeCell ref="C31:J31"/>
    <mergeCell ref="C14:J14"/>
    <mergeCell ref="C5:J5"/>
    <mergeCell ref="C6:J6"/>
    <mergeCell ref="C7:J7"/>
    <mergeCell ref="C8:J8"/>
    <mergeCell ref="C9:J9"/>
    <mergeCell ref="C20:J20"/>
    <mergeCell ref="C21:J21"/>
    <mergeCell ref="C22:J22"/>
    <mergeCell ref="C2:J2"/>
    <mergeCell ref="C3:J3"/>
    <mergeCell ref="N2:R2"/>
    <mergeCell ref="N3:R3"/>
    <mergeCell ref="C4:J4"/>
    <mergeCell ref="C10:J10"/>
    <mergeCell ref="C11:J11"/>
    <mergeCell ref="C12:J12"/>
    <mergeCell ref="C13:J13"/>
  </mergeCells>
  <phoneticPr fontId="2"/>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M1838"/>
  <sheetViews>
    <sheetView zoomScaleNormal="100" workbookViewId="0">
      <selection activeCell="F23" sqref="F23"/>
    </sheetView>
  </sheetViews>
  <sheetFormatPr defaultColWidth="8.75" defaultRowHeight="18.75"/>
  <cols>
    <col min="2" max="2" width="12.25" bestFit="1" customWidth="1"/>
    <col min="3" max="5" width="22.625" customWidth="1"/>
    <col min="6" max="6" width="8.75" customWidth="1"/>
    <col min="7" max="10" width="8.75" style="59" customWidth="1"/>
    <col min="11" max="12" width="10.25" style="59" bestFit="1" customWidth="1"/>
  </cols>
  <sheetData>
    <row r="1" spans="1:13">
      <c r="A1">
        <f>SUBTOTAL(3,A4:A1835)</f>
        <v>1832</v>
      </c>
      <c r="B1" s="40"/>
      <c r="G1" s="40" t="s">
        <v>52710</v>
      </c>
      <c r="H1" s="40" t="s">
        <v>52710</v>
      </c>
      <c r="I1" s="40" t="s">
        <v>52711</v>
      </c>
      <c r="J1" s="40" t="s">
        <v>52711</v>
      </c>
      <c r="K1" s="40" t="s">
        <v>52712</v>
      </c>
      <c r="L1" s="55" t="s">
        <v>52712</v>
      </c>
    </row>
    <row r="2" spans="1:13" ht="19.149999999999999" customHeight="1">
      <c r="A2" s="307" t="s">
        <v>34</v>
      </c>
      <c r="B2" s="310" t="s">
        <v>15</v>
      </c>
      <c r="C2" s="310" t="s">
        <v>3959</v>
      </c>
      <c r="D2" s="310" t="s">
        <v>52523</v>
      </c>
      <c r="E2" s="61"/>
      <c r="F2" s="310" t="s">
        <v>3882</v>
      </c>
      <c r="G2" s="308" t="s">
        <v>3878</v>
      </c>
      <c r="H2" s="309"/>
      <c r="I2" s="308" t="s">
        <v>3880</v>
      </c>
      <c r="J2" s="309"/>
      <c r="K2" s="308" t="s">
        <v>3881</v>
      </c>
      <c r="L2" s="309"/>
      <c r="M2" s="307" t="s">
        <v>52860</v>
      </c>
    </row>
    <row r="3" spans="1:13">
      <c r="A3" s="307"/>
      <c r="B3" s="311"/>
      <c r="C3" s="311"/>
      <c r="D3" s="311"/>
      <c r="E3" s="62"/>
      <c r="F3" s="311"/>
      <c r="G3" s="60" t="s">
        <v>3877</v>
      </c>
      <c r="H3" s="60" t="s">
        <v>3879</v>
      </c>
      <c r="I3" s="60" t="s">
        <v>3877</v>
      </c>
      <c r="J3" s="60" t="s">
        <v>3879</v>
      </c>
      <c r="K3" s="60" t="s">
        <v>3877</v>
      </c>
      <c r="L3" s="60" t="s">
        <v>3879</v>
      </c>
      <c r="M3" s="307"/>
    </row>
    <row r="4" spans="1:13">
      <c r="A4" s="41">
        <v>18</v>
      </c>
      <c r="B4" s="43" t="s">
        <v>3980</v>
      </c>
      <c r="C4" s="41" t="s">
        <v>2281</v>
      </c>
      <c r="D4" s="41"/>
      <c r="E4" s="41"/>
      <c r="F4" s="41"/>
      <c r="G4" s="56">
        <v>-74.48</v>
      </c>
      <c r="H4" s="56">
        <v>-74.48</v>
      </c>
      <c r="I4" s="56"/>
      <c r="J4" s="56"/>
      <c r="K4" s="56"/>
      <c r="L4" s="56"/>
      <c r="M4" s="41" t="s">
        <v>47</v>
      </c>
    </row>
    <row r="5" spans="1:13">
      <c r="A5" s="41">
        <v>281</v>
      </c>
      <c r="B5" s="41" t="s">
        <v>52584</v>
      </c>
      <c r="C5" s="41" t="s">
        <v>3898</v>
      </c>
      <c r="D5" s="41"/>
      <c r="E5" s="41"/>
      <c r="F5" s="41"/>
      <c r="G5" s="56">
        <v>110.51</v>
      </c>
      <c r="H5" s="56">
        <v>110.51</v>
      </c>
      <c r="I5" s="56"/>
      <c r="J5" s="56"/>
      <c r="K5" s="56"/>
      <c r="L5" s="56"/>
      <c r="M5" s="41" t="s">
        <v>49</v>
      </c>
    </row>
    <row r="6" spans="1:13">
      <c r="A6" s="41">
        <v>570</v>
      </c>
      <c r="B6" s="42" t="s">
        <v>52605</v>
      </c>
      <c r="C6" s="42" t="s">
        <v>3862</v>
      </c>
      <c r="D6" s="42"/>
      <c r="E6" s="42"/>
      <c r="F6" s="41"/>
      <c r="G6" s="56">
        <v>-247</v>
      </c>
      <c r="H6" s="56">
        <v>-247</v>
      </c>
      <c r="I6" s="56"/>
      <c r="J6" s="56"/>
      <c r="K6" s="56"/>
      <c r="L6" s="56"/>
      <c r="M6" s="41" t="s">
        <v>47</v>
      </c>
    </row>
    <row r="7" spans="1:13">
      <c r="A7" s="41">
        <v>571</v>
      </c>
      <c r="B7" s="42" t="s">
        <v>3304</v>
      </c>
      <c r="C7" s="42" t="s">
        <v>3863</v>
      </c>
      <c r="D7" s="42"/>
      <c r="E7" s="42"/>
      <c r="F7" s="41"/>
      <c r="G7" s="56">
        <v>-81.900000000000006</v>
      </c>
      <c r="H7" s="56">
        <v>-81.900000000000006</v>
      </c>
      <c r="I7" s="56"/>
      <c r="J7" s="56"/>
      <c r="K7" s="56"/>
      <c r="L7" s="56"/>
      <c r="M7" s="41" t="s">
        <v>47</v>
      </c>
    </row>
    <row r="8" spans="1:13">
      <c r="A8" s="41">
        <v>572</v>
      </c>
      <c r="B8" s="42" t="s">
        <v>3306</v>
      </c>
      <c r="C8" s="42" t="s">
        <v>3864</v>
      </c>
      <c r="D8" s="42"/>
      <c r="E8" s="42"/>
      <c r="F8" s="41"/>
      <c r="G8" s="56">
        <v>-37.659999999999997</v>
      </c>
      <c r="H8" s="56">
        <v>-37.659999999999997</v>
      </c>
      <c r="I8" s="56">
        <v>-61.1</v>
      </c>
      <c r="J8" s="56">
        <v>-61.1</v>
      </c>
      <c r="K8" s="56"/>
      <c r="L8" s="56"/>
      <c r="M8" s="41" t="s">
        <v>47</v>
      </c>
    </row>
    <row r="9" spans="1:13">
      <c r="A9" s="41">
        <v>573</v>
      </c>
      <c r="B9" s="42" t="s">
        <v>3308</v>
      </c>
      <c r="C9" s="42" t="s">
        <v>3865</v>
      </c>
      <c r="D9" s="42"/>
      <c r="E9" s="42"/>
      <c r="F9" s="41"/>
      <c r="G9" s="56">
        <v>14.3</v>
      </c>
      <c r="H9" s="56">
        <v>14.3</v>
      </c>
      <c r="I9" s="56">
        <v>-11.7</v>
      </c>
      <c r="J9" s="56">
        <v>-11.7</v>
      </c>
      <c r="K9" s="56"/>
      <c r="L9" s="56"/>
      <c r="M9" s="41" t="s">
        <v>47</v>
      </c>
    </row>
    <row r="10" spans="1:13">
      <c r="A10" s="41">
        <v>773</v>
      </c>
      <c r="B10" s="42" t="s">
        <v>116</v>
      </c>
      <c r="C10" s="41" t="s">
        <v>3901</v>
      </c>
      <c r="D10" s="41"/>
      <c r="E10" s="41"/>
      <c r="F10" s="41"/>
      <c r="G10" s="56">
        <v>284.55</v>
      </c>
      <c r="H10" s="56">
        <v>284.55</v>
      </c>
      <c r="I10" s="56"/>
      <c r="J10" s="56"/>
      <c r="K10" s="56">
        <v>0</v>
      </c>
      <c r="L10" s="56">
        <v>0</v>
      </c>
      <c r="M10" s="41" t="s">
        <v>117</v>
      </c>
    </row>
    <row r="11" spans="1:13">
      <c r="A11" s="41">
        <v>775</v>
      </c>
      <c r="B11" s="42" t="s">
        <v>120</v>
      </c>
      <c r="C11" s="41" t="s">
        <v>3902</v>
      </c>
      <c r="D11" s="41"/>
      <c r="E11" s="41"/>
      <c r="F11" s="41"/>
      <c r="G11" s="56">
        <v>1021.73</v>
      </c>
      <c r="H11" s="56">
        <v>1021.73</v>
      </c>
      <c r="I11" s="56"/>
      <c r="J11" s="56"/>
      <c r="K11" s="56"/>
      <c r="L11" s="56"/>
      <c r="M11" s="41" t="s">
        <v>117</v>
      </c>
    </row>
    <row r="12" spans="1:13">
      <c r="A12" s="41">
        <v>776</v>
      </c>
      <c r="B12" s="42" t="s">
        <v>121</v>
      </c>
      <c r="C12" s="41" t="s">
        <v>3903</v>
      </c>
      <c r="D12" s="41"/>
      <c r="E12" s="41"/>
      <c r="F12" s="41"/>
      <c r="G12" s="56"/>
      <c r="H12" s="56"/>
      <c r="I12" s="56"/>
      <c r="J12" s="56"/>
      <c r="K12" s="56">
        <v>-100.37</v>
      </c>
      <c r="L12" s="56">
        <v>-100.37</v>
      </c>
      <c r="M12" s="41" t="s">
        <v>117</v>
      </c>
    </row>
    <row r="13" spans="1:13">
      <c r="A13" s="41">
        <v>777</v>
      </c>
      <c r="B13" s="42" t="s">
        <v>122</v>
      </c>
      <c r="C13" s="41" t="s">
        <v>3904</v>
      </c>
      <c r="D13" s="41"/>
      <c r="E13" s="41"/>
      <c r="F13" s="41"/>
      <c r="G13" s="56"/>
      <c r="H13" s="56"/>
      <c r="I13" s="56"/>
      <c r="J13" s="56"/>
      <c r="K13" s="56">
        <v>354</v>
      </c>
      <c r="L13" s="56">
        <v>354</v>
      </c>
      <c r="M13" s="41" t="s">
        <v>52861</v>
      </c>
    </row>
    <row r="14" spans="1:13">
      <c r="A14" s="41">
        <v>778</v>
      </c>
      <c r="B14" s="42" t="s">
        <v>123</v>
      </c>
      <c r="C14" s="41" t="s">
        <v>3905</v>
      </c>
      <c r="D14" s="41"/>
      <c r="E14" s="41"/>
      <c r="F14" s="41"/>
      <c r="G14" s="56"/>
      <c r="H14" s="56"/>
      <c r="I14" s="56"/>
      <c r="J14" s="56"/>
      <c r="K14" s="56">
        <v>-401</v>
      </c>
      <c r="L14" s="56">
        <v>-401</v>
      </c>
      <c r="M14" s="41" t="s">
        <v>52861</v>
      </c>
    </row>
    <row r="15" spans="1:13">
      <c r="A15" s="41">
        <v>779</v>
      </c>
      <c r="B15" s="42" t="s">
        <v>124</v>
      </c>
      <c r="C15" s="41" t="s">
        <v>3906</v>
      </c>
      <c r="D15" s="41"/>
      <c r="E15" s="41"/>
      <c r="F15" s="41"/>
      <c r="G15" s="56"/>
      <c r="H15" s="56"/>
      <c r="I15" s="56"/>
      <c r="J15" s="56"/>
      <c r="K15" s="56">
        <v>146</v>
      </c>
      <c r="L15" s="56">
        <v>146</v>
      </c>
      <c r="M15" s="41" t="s">
        <v>117</v>
      </c>
    </row>
    <row r="16" spans="1:13">
      <c r="A16" s="41">
        <v>780</v>
      </c>
      <c r="B16" s="42" t="s">
        <v>125</v>
      </c>
      <c r="C16" s="41" t="s">
        <v>3907</v>
      </c>
      <c r="D16" s="41"/>
      <c r="E16" s="41"/>
      <c r="F16" s="41"/>
      <c r="G16" s="56"/>
      <c r="H16" s="56"/>
      <c r="I16" s="56"/>
      <c r="J16" s="56"/>
      <c r="K16" s="56">
        <v>-505.8</v>
      </c>
      <c r="L16" s="56">
        <v>-505.8</v>
      </c>
      <c r="M16" s="41" t="s">
        <v>117</v>
      </c>
    </row>
    <row r="17" spans="1:13">
      <c r="A17" s="41">
        <v>781</v>
      </c>
      <c r="B17" s="42" t="s">
        <v>126</v>
      </c>
      <c r="C17" s="41" t="s">
        <v>3908</v>
      </c>
      <c r="D17" s="41"/>
      <c r="E17" s="41"/>
      <c r="F17" s="41"/>
      <c r="G17" s="56"/>
      <c r="H17" s="56"/>
      <c r="I17" s="56"/>
      <c r="J17" s="56"/>
      <c r="K17" s="56">
        <v>-664</v>
      </c>
      <c r="L17" s="56">
        <v>-664</v>
      </c>
      <c r="M17" s="41" t="s">
        <v>52861</v>
      </c>
    </row>
    <row r="18" spans="1:13">
      <c r="A18" s="41">
        <v>782</v>
      </c>
      <c r="B18" s="42" t="s">
        <v>127</v>
      </c>
      <c r="C18" s="41" t="s">
        <v>3909</v>
      </c>
      <c r="D18" s="41"/>
      <c r="E18" s="41"/>
      <c r="F18" s="41"/>
      <c r="G18" s="56"/>
      <c r="H18" s="56"/>
      <c r="I18" s="56"/>
      <c r="J18" s="56"/>
      <c r="K18" s="56">
        <v>-127.068</v>
      </c>
      <c r="L18" s="56">
        <v>-127.068</v>
      </c>
      <c r="M18" s="41" t="s">
        <v>117</v>
      </c>
    </row>
    <row r="19" spans="1:13">
      <c r="A19" s="41">
        <v>783</v>
      </c>
      <c r="B19" s="42" t="s">
        <v>128</v>
      </c>
      <c r="C19" s="41" t="s">
        <v>3910</v>
      </c>
      <c r="D19" s="41"/>
      <c r="E19" s="41"/>
      <c r="F19" s="41"/>
      <c r="G19" s="56"/>
      <c r="H19" s="56"/>
      <c r="I19" s="56"/>
      <c r="J19" s="56"/>
      <c r="K19" s="56">
        <v>-204.6</v>
      </c>
      <c r="L19" s="56">
        <v>-204.6</v>
      </c>
      <c r="M19" s="41" t="s">
        <v>117</v>
      </c>
    </row>
    <row r="20" spans="1:13">
      <c r="A20" s="41">
        <v>784</v>
      </c>
      <c r="B20" s="42" t="s">
        <v>129</v>
      </c>
      <c r="C20" s="41" t="s">
        <v>3911</v>
      </c>
      <c r="D20" s="41"/>
      <c r="E20" s="41"/>
      <c r="F20" s="41"/>
      <c r="G20" s="56"/>
      <c r="H20" s="56"/>
      <c r="I20" s="56"/>
      <c r="J20" s="56"/>
      <c r="K20" s="56">
        <v>-61.84</v>
      </c>
      <c r="L20" s="56">
        <v>-61.84</v>
      </c>
      <c r="M20" s="41" t="s">
        <v>117</v>
      </c>
    </row>
    <row r="21" spans="1:13">
      <c r="A21" s="41">
        <v>785</v>
      </c>
      <c r="B21" s="42" t="s">
        <v>130</v>
      </c>
      <c r="C21" s="41" t="s">
        <v>3912</v>
      </c>
      <c r="D21" s="41"/>
      <c r="E21" s="41"/>
      <c r="F21" s="41"/>
      <c r="G21" s="56"/>
      <c r="H21" s="56"/>
      <c r="I21" s="56"/>
      <c r="J21" s="56"/>
      <c r="K21" s="56">
        <v>-175.8</v>
      </c>
      <c r="L21" s="56">
        <v>-175.8</v>
      </c>
      <c r="M21" s="41" t="s">
        <v>52861</v>
      </c>
    </row>
    <row r="22" spans="1:13">
      <c r="A22" s="41">
        <v>786</v>
      </c>
      <c r="B22" s="42" t="s">
        <v>131</v>
      </c>
      <c r="C22" s="41" t="s">
        <v>3913</v>
      </c>
      <c r="D22" s="41"/>
      <c r="E22" s="41"/>
      <c r="F22" s="41"/>
      <c r="G22" s="56"/>
      <c r="H22" s="56"/>
      <c r="I22" s="56"/>
      <c r="J22" s="56"/>
      <c r="K22" s="56">
        <v>-48.5</v>
      </c>
      <c r="L22" s="56">
        <v>-48.5</v>
      </c>
      <c r="M22" s="41" t="s">
        <v>52861</v>
      </c>
    </row>
    <row r="23" spans="1:13">
      <c r="A23" s="41">
        <v>787</v>
      </c>
      <c r="B23" s="42" t="s">
        <v>132</v>
      </c>
      <c r="C23" s="41" t="s">
        <v>3914</v>
      </c>
      <c r="D23" s="41"/>
      <c r="E23" s="41"/>
      <c r="F23" s="41"/>
      <c r="G23" s="56"/>
      <c r="H23" s="56"/>
      <c r="I23" s="56"/>
      <c r="J23" s="56"/>
      <c r="K23" s="56">
        <v>-124.39</v>
      </c>
      <c r="L23" s="56">
        <v>-124.39</v>
      </c>
      <c r="M23" s="41" t="s">
        <v>117</v>
      </c>
    </row>
    <row r="24" spans="1:13">
      <c r="A24" s="41">
        <v>788</v>
      </c>
      <c r="B24" s="42" t="s">
        <v>133</v>
      </c>
      <c r="C24" s="41" t="s">
        <v>3915</v>
      </c>
      <c r="D24" s="41"/>
      <c r="E24" s="41"/>
      <c r="F24" s="41"/>
      <c r="G24" s="56"/>
      <c r="H24" s="56"/>
      <c r="I24" s="56"/>
      <c r="J24" s="56"/>
      <c r="K24" s="56">
        <v>-31.05</v>
      </c>
      <c r="L24" s="56">
        <v>-31.05</v>
      </c>
      <c r="M24" s="41" t="s">
        <v>117</v>
      </c>
    </row>
    <row r="25" spans="1:13" ht="20.25">
      <c r="A25" s="41">
        <v>789</v>
      </c>
      <c r="B25" s="42" t="s">
        <v>135</v>
      </c>
      <c r="C25" s="41" t="s">
        <v>134</v>
      </c>
      <c r="D25" s="41"/>
      <c r="E25" s="41"/>
      <c r="F25" s="41"/>
      <c r="G25" s="56"/>
      <c r="H25" s="56"/>
      <c r="I25" s="56"/>
      <c r="J25" s="56"/>
      <c r="K25" s="56">
        <v>-32.590000000000003</v>
      </c>
      <c r="L25" s="56">
        <v>-32.590000000000003</v>
      </c>
      <c r="M25" s="41" t="s">
        <v>117</v>
      </c>
    </row>
    <row r="26" spans="1:13">
      <c r="A26" s="41">
        <v>790</v>
      </c>
      <c r="B26" s="42" t="s">
        <v>136</v>
      </c>
      <c r="C26" s="41" t="s">
        <v>3916</v>
      </c>
      <c r="D26" s="41"/>
      <c r="E26" s="41"/>
      <c r="F26" s="41"/>
      <c r="G26" s="56"/>
      <c r="H26" s="56"/>
      <c r="I26" s="56"/>
      <c r="J26" s="56"/>
      <c r="K26" s="56">
        <v>-715.88</v>
      </c>
      <c r="L26" s="56">
        <v>-715.88</v>
      </c>
      <c r="M26" s="41" t="s">
        <v>117</v>
      </c>
    </row>
    <row r="27" spans="1:13">
      <c r="A27" s="41">
        <v>791</v>
      </c>
      <c r="B27" s="42" t="s">
        <v>137</v>
      </c>
      <c r="C27" s="41" t="s">
        <v>3917</v>
      </c>
      <c r="D27" s="41"/>
      <c r="E27" s="41"/>
      <c r="F27" s="41"/>
      <c r="G27" s="56">
        <v>329.25</v>
      </c>
      <c r="H27" s="56">
        <v>329.25</v>
      </c>
      <c r="I27" s="56"/>
      <c r="J27" s="56"/>
      <c r="K27" s="56">
        <v>0</v>
      </c>
      <c r="L27" s="56">
        <v>0</v>
      </c>
      <c r="M27" s="41" t="s">
        <v>117</v>
      </c>
    </row>
    <row r="28" spans="1:13">
      <c r="A28" s="41">
        <v>793</v>
      </c>
      <c r="B28" s="42" t="s">
        <v>138</v>
      </c>
      <c r="C28" s="41" t="s">
        <v>3918</v>
      </c>
      <c r="D28" s="41"/>
      <c r="E28" s="41"/>
      <c r="F28" s="41"/>
      <c r="G28" s="56">
        <v>5483.17</v>
      </c>
      <c r="H28" s="56">
        <v>5483.17</v>
      </c>
      <c r="I28" s="56"/>
      <c r="J28" s="56"/>
      <c r="K28" s="56"/>
      <c r="L28" s="56"/>
      <c r="M28" s="41" t="s">
        <v>117</v>
      </c>
    </row>
    <row r="29" spans="1:13">
      <c r="A29" s="41">
        <v>794</v>
      </c>
      <c r="B29" s="42" t="s">
        <v>139</v>
      </c>
      <c r="C29" s="41" t="s">
        <v>3919</v>
      </c>
      <c r="D29" s="41"/>
      <c r="E29" s="41"/>
      <c r="F29" s="41"/>
      <c r="G29" s="56">
        <v>-425.1</v>
      </c>
      <c r="H29" s="56">
        <v>-425.1</v>
      </c>
      <c r="I29" s="56"/>
      <c r="J29" s="56"/>
      <c r="K29" s="56">
        <v>-527.20000000000005</v>
      </c>
      <c r="L29" s="56">
        <v>-527.20000000000005</v>
      </c>
      <c r="M29" s="41" t="s">
        <v>117</v>
      </c>
    </row>
    <row r="30" spans="1:13">
      <c r="A30" s="41">
        <v>796</v>
      </c>
      <c r="B30" s="42" t="s">
        <v>140</v>
      </c>
      <c r="C30" s="41" t="s">
        <v>3920</v>
      </c>
      <c r="D30" s="41"/>
      <c r="E30" s="41"/>
      <c r="F30" s="41"/>
      <c r="G30" s="56"/>
      <c r="H30" s="56"/>
      <c r="I30" s="56"/>
      <c r="J30" s="56"/>
      <c r="K30" s="56">
        <v>-208.8</v>
      </c>
      <c r="L30" s="56">
        <v>-208.8</v>
      </c>
      <c r="M30" s="41" t="s">
        <v>117</v>
      </c>
    </row>
    <row r="31" spans="1:13">
      <c r="A31" s="41">
        <v>797</v>
      </c>
      <c r="B31" s="42" t="s">
        <v>141</v>
      </c>
      <c r="C31" s="41" t="s">
        <v>3921</v>
      </c>
      <c r="D31" s="41"/>
      <c r="E31" s="41"/>
      <c r="F31" s="41"/>
      <c r="G31" s="56">
        <v>-47.7</v>
      </c>
      <c r="H31" s="56">
        <v>-47.7</v>
      </c>
      <c r="I31" s="56"/>
      <c r="J31" s="56"/>
      <c r="K31" s="56"/>
      <c r="L31" s="56"/>
      <c r="M31" s="41" t="s">
        <v>117</v>
      </c>
    </row>
    <row r="32" spans="1:13">
      <c r="A32" s="41">
        <v>798</v>
      </c>
      <c r="B32" s="42" t="s">
        <v>142</v>
      </c>
      <c r="C32" s="41" t="s">
        <v>3922</v>
      </c>
      <c r="D32" s="41"/>
      <c r="E32" s="41"/>
      <c r="F32" s="41"/>
      <c r="G32" s="56">
        <v>-583.20000000000005</v>
      </c>
      <c r="H32" s="56">
        <v>-583.20000000000005</v>
      </c>
      <c r="I32" s="56"/>
      <c r="J32" s="56"/>
      <c r="K32" s="56">
        <v>-704.2</v>
      </c>
      <c r="L32" s="56">
        <v>-704.2</v>
      </c>
      <c r="M32" s="41" t="s">
        <v>117</v>
      </c>
    </row>
    <row r="33" spans="1:13">
      <c r="A33" s="41">
        <v>800</v>
      </c>
      <c r="B33" s="42" t="s">
        <v>143</v>
      </c>
      <c r="C33" s="41" t="s">
        <v>3923</v>
      </c>
      <c r="D33" s="41"/>
      <c r="E33" s="41"/>
      <c r="F33" s="41"/>
      <c r="G33" s="56"/>
      <c r="H33" s="56"/>
      <c r="I33" s="56"/>
      <c r="J33" s="56"/>
      <c r="K33" s="56">
        <v>-1504.1</v>
      </c>
      <c r="L33" s="56">
        <v>-1504.1</v>
      </c>
      <c r="M33" s="41" t="s">
        <v>117</v>
      </c>
    </row>
    <row r="34" spans="1:13">
      <c r="A34" s="41">
        <v>801</v>
      </c>
      <c r="B34" s="42" t="s">
        <v>144</v>
      </c>
      <c r="C34" s="41" t="s">
        <v>3924</v>
      </c>
      <c r="D34" s="41"/>
      <c r="E34" s="41"/>
      <c r="F34" s="41"/>
      <c r="G34" s="56"/>
      <c r="H34" s="56"/>
      <c r="I34" s="56"/>
      <c r="J34" s="56"/>
      <c r="K34" s="56">
        <v>-313.8</v>
      </c>
      <c r="L34" s="56">
        <v>-313.8</v>
      </c>
      <c r="M34" s="41" t="s">
        <v>117</v>
      </c>
    </row>
    <row r="35" spans="1:13">
      <c r="A35" s="41">
        <v>802</v>
      </c>
      <c r="B35" s="42" t="s">
        <v>145</v>
      </c>
      <c r="C35" s="41" t="s">
        <v>3925</v>
      </c>
      <c r="D35" s="41"/>
      <c r="E35" s="41"/>
      <c r="F35" s="41"/>
      <c r="G35" s="56"/>
      <c r="H35" s="56"/>
      <c r="I35" s="56"/>
      <c r="J35" s="56"/>
      <c r="K35" s="56">
        <v>-318</v>
      </c>
      <c r="L35" s="56">
        <v>-318</v>
      </c>
      <c r="M35" s="41" t="s">
        <v>117</v>
      </c>
    </row>
    <row r="36" spans="1:13">
      <c r="A36" s="41">
        <v>803</v>
      </c>
      <c r="B36" s="42" t="s">
        <v>146</v>
      </c>
      <c r="C36" s="41" t="s">
        <v>3926</v>
      </c>
      <c r="D36" s="41"/>
      <c r="E36" s="41"/>
      <c r="F36" s="41"/>
      <c r="G36" s="56"/>
      <c r="H36" s="56"/>
      <c r="I36" s="56"/>
      <c r="J36" s="56"/>
      <c r="K36" s="56">
        <v>-2348</v>
      </c>
      <c r="L36" s="56">
        <v>-2348</v>
      </c>
      <c r="M36" s="41" t="s">
        <v>52861</v>
      </c>
    </row>
    <row r="37" spans="1:13">
      <c r="A37" s="41">
        <v>804</v>
      </c>
      <c r="B37" s="42" t="s">
        <v>147</v>
      </c>
      <c r="C37" s="41" t="s">
        <v>3927</v>
      </c>
      <c r="D37" s="41"/>
      <c r="E37" s="41"/>
      <c r="F37" s="41"/>
      <c r="G37" s="56"/>
      <c r="H37" s="56"/>
      <c r="I37" s="56"/>
      <c r="J37" s="56"/>
      <c r="K37" s="56">
        <v>-5938.6</v>
      </c>
      <c r="L37" s="56">
        <v>-5938.6</v>
      </c>
      <c r="M37" s="41" t="s">
        <v>52861</v>
      </c>
    </row>
    <row r="38" spans="1:13" ht="20.25">
      <c r="A38" s="41">
        <v>806</v>
      </c>
      <c r="B38" s="42" t="s">
        <v>149</v>
      </c>
      <c r="C38" s="41" t="s">
        <v>148</v>
      </c>
      <c r="D38" s="41"/>
      <c r="E38" s="41"/>
      <c r="F38" s="41"/>
      <c r="G38" s="56"/>
      <c r="H38" s="56"/>
      <c r="I38" s="56"/>
      <c r="J38" s="56"/>
      <c r="K38" s="56">
        <v>-3755.5</v>
      </c>
      <c r="L38" s="56">
        <v>-3755.5</v>
      </c>
      <c r="M38" s="41" t="s">
        <v>52861</v>
      </c>
    </row>
    <row r="39" spans="1:13" ht="20.25">
      <c r="A39" s="41">
        <v>807</v>
      </c>
      <c r="B39" s="42" t="s">
        <v>151</v>
      </c>
      <c r="C39" s="41" t="s">
        <v>150</v>
      </c>
      <c r="D39" s="41"/>
      <c r="E39" s="41"/>
      <c r="F39" s="41"/>
      <c r="G39" s="56">
        <v>-145.5</v>
      </c>
      <c r="H39" s="56">
        <v>-145.5</v>
      </c>
      <c r="I39" s="56"/>
      <c r="J39" s="56"/>
      <c r="K39" s="56"/>
      <c r="L39" s="56"/>
      <c r="M39" s="41" t="s">
        <v>117</v>
      </c>
    </row>
    <row r="40" spans="1:13" ht="20.25">
      <c r="A40" s="41">
        <v>808</v>
      </c>
      <c r="B40" s="42" t="s">
        <v>152</v>
      </c>
      <c r="C40" s="41" t="s">
        <v>3928</v>
      </c>
      <c r="D40" s="41"/>
      <c r="E40" s="41"/>
      <c r="F40" s="41"/>
      <c r="G40" s="56"/>
      <c r="H40" s="56"/>
      <c r="I40" s="56"/>
      <c r="J40" s="56"/>
      <c r="K40" s="56">
        <v>-1675.7</v>
      </c>
      <c r="L40" s="56">
        <v>-1656.9</v>
      </c>
      <c r="M40" s="41" t="s">
        <v>117</v>
      </c>
    </row>
    <row r="41" spans="1:13" ht="20.25">
      <c r="A41" s="41">
        <v>810</v>
      </c>
      <c r="B41" s="42" t="s">
        <v>154</v>
      </c>
      <c r="C41" s="41" t="s">
        <v>153</v>
      </c>
      <c r="D41" s="41"/>
      <c r="E41" s="41"/>
      <c r="F41" s="41"/>
      <c r="G41" s="56"/>
      <c r="H41" s="56"/>
      <c r="I41" s="56"/>
      <c r="J41" s="56"/>
      <c r="K41" s="56">
        <v>-1275</v>
      </c>
      <c r="L41" s="56">
        <v>-1275</v>
      </c>
      <c r="M41" s="41" t="s">
        <v>52861</v>
      </c>
    </row>
    <row r="42" spans="1:13">
      <c r="A42" s="41">
        <v>811</v>
      </c>
      <c r="B42" s="42" t="s">
        <v>155</v>
      </c>
      <c r="C42" s="41" t="s">
        <v>3929</v>
      </c>
      <c r="D42" s="41"/>
      <c r="E42" s="41"/>
      <c r="F42" s="41"/>
      <c r="G42" s="56"/>
      <c r="H42" s="56"/>
      <c r="I42" s="56"/>
      <c r="J42" s="56"/>
      <c r="K42" s="56">
        <v>-2714</v>
      </c>
      <c r="L42" s="56">
        <v>-2686</v>
      </c>
      <c r="M42" s="41" t="s">
        <v>52861</v>
      </c>
    </row>
    <row r="43" spans="1:13" ht="20.25">
      <c r="A43" s="41">
        <v>814</v>
      </c>
      <c r="B43" s="42" t="s">
        <v>156</v>
      </c>
      <c r="C43" s="41" t="s">
        <v>3930</v>
      </c>
      <c r="D43" s="41"/>
      <c r="E43" s="41"/>
      <c r="F43" s="41"/>
      <c r="G43" s="56"/>
      <c r="H43" s="56"/>
      <c r="I43" s="56"/>
      <c r="J43" s="56"/>
      <c r="K43" s="56">
        <v>-6816.2</v>
      </c>
      <c r="L43" s="56">
        <v>-6816.2</v>
      </c>
      <c r="M43" s="41" t="s">
        <v>117</v>
      </c>
    </row>
    <row r="44" spans="1:13" ht="20.25">
      <c r="A44" s="41">
        <v>815</v>
      </c>
      <c r="B44" s="42" t="s">
        <v>158</v>
      </c>
      <c r="C44" s="41" t="s">
        <v>157</v>
      </c>
      <c r="D44" s="41"/>
      <c r="E44" s="41"/>
      <c r="F44" s="41"/>
      <c r="G44" s="56"/>
      <c r="H44" s="56"/>
      <c r="I44" s="56"/>
      <c r="J44" s="56"/>
      <c r="K44" s="56">
        <v>-724</v>
      </c>
      <c r="L44" s="56">
        <v>-724</v>
      </c>
      <c r="M44" s="41" t="s">
        <v>117</v>
      </c>
    </row>
    <row r="45" spans="1:13" ht="20.25">
      <c r="A45" s="41">
        <v>816</v>
      </c>
      <c r="B45" s="42" t="s">
        <v>160</v>
      </c>
      <c r="C45" s="41" t="s">
        <v>159</v>
      </c>
      <c r="D45" s="41"/>
      <c r="E45" s="41"/>
      <c r="F45" s="41"/>
      <c r="G45" s="56"/>
      <c r="H45" s="56"/>
      <c r="I45" s="56"/>
      <c r="J45" s="56"/>
      <c r="K45" s="56">
        <v>-3440.84</v>
      </c>
      <c r="L45" s="56">
        <v>-3440.84</v>
      </c>
      <c r="M45" s="41" t="s">
        <v>117</v>
      </c>
    </row>
    <row r="46" spans="1:13" ht="20.25">
      <c r="A46" s="41">
        <v>817</v>
      </c>
      <c r="B46" s="42" t="s">
        <v>162</v>
      </c>
      <c r="C46" s="41" t="s">
        <v>161</v>
      </c>
      <c r="D46" s="41"/>
      <c r="E46" s="41"/>
      <c r="F46" s="41"/>
      <c r="G46" s="56"/>
      <c r="H46" s="56"/>
      <c r="I46" s="56"/>
      <c r="J46" s="56"/>
      <c r="K46" s="56">
        <v>-5305.94</v>
      </c>
      <c r="L46" s="56">
        <v>-5305.94</v>
      </c>
      <c r="M46" s="41" t="s">
        <v>52861</v>
      </c>
    </row>
    <row r="47" spans="1:13" ht="20.25">
      <c r="A47" s="41">
        <v>818</v>
      </c>
      <c r="B47" s="42" t="s">
        <v>164</v>
      </c>
      <c r="C47" s="41" t="s">
        <v>163</v>
      </c>
      <c r="D47" s="41"/>
      <c r="E47" s="41"/>
      <c r="F47" s="41"/>
      <c r="G47" s="56"/>
      <c r="H47" s="56"/>
      <c r="I47" s="56"/>
      <c r="J47" s="56"/>
      <c r="K47" s="56">
        <v>-8870</v>
      </c>
      <c r="L47" s="56">
        <v>-8870</v>
      </c>
      <c r="M47" s="41" t="s">
        <v>52861</v>
      </c>
    </row>
    <row r="48" spans="1:13">
      <c r="A48" s="41">
        <v>819</v>
      </c>
      <c r="B48" s="42" t="s">
        <v>166</v>
      </c>
      <c r="C48" s="41" t="s">
        <v>165</v>
      </c>
      <c r="D48" s="41"/>
      <c r="E48" s="41"/>
      <c r="F48" s="41"/>
      <c r="G48" s="56">
        <v>0</v>
      </c>
      <c r="H48" s="56">
        <v>0</v>
      </c>
      <c r="I48" s="56"/>
      <c r="J48" s="56"/>
      <c r="K48" s="56"/>
      <c r="L48" s="56"/>
      <c r="M48" s="41" t="s">
        <v>117</v>
      </c>
    </row>
    <row r="49" spans="1:13">
      <c r="A49" s="41">
        <v>820</v>
      </c>
      <c r="B49" s="42" t="s">
        <v>167</v>
      </c>
      <c r="C49" s="41" t="s">
        <v>168</v>
      </c>
      <c r="D49" s="41"/>
      <c r="E49" s="41"/>
      <c r="F49" s="41"/>
      <c r="G49" s="56">
        <v>302.5</v>
      </c>
      <c r="H49" s="56">
        <v>302.5</v>
      </c>
      <c r="I49" s="56"/>
      <c r="J49" s="56"/>
      <c r="K49" s="56">
        <v>0</v>
      </c>
      <c r="L49" s="56">
        <v>14.6</v>
      </c>
      <c r="M49" s="41" t="s">
        <v>117</v>
      </c>
    </row>
    <row r="50" spans="1:13" ht="20.25">
      <c r="A50" s="41">
        <v>823</v>
      </c>
      <c r="B50" s="42" t="s">
        <v>170</v>
      </c>
      <c r="C50" s="41" t="s">
        <v>169</v>
      </c>
      <c r="D50" s="41"/>
      <c r="E50" s="41"/>
      <c r="F50" s="41"/>
      <c r="G50" s="56">
        <v>5801.1</v>
      </c>
      <c r="H50" s="56">
        <v>5801.1</v>
      </c>
      <c r="I50" s="56"/>
      <c r="J50" s="56"/>
      <c r="K50" s="56"/>
      <c r="L50" s="56"/>
      <c r="M50" s="41" t="s">
        <v>117</v>
      </c>
    </row>
    <row r="51" spans="1:13" ht="20.25">
      <c r="A51" s="41">
        <v>824</v>
      </c>
      <c r="B51" s="42" t="s">
        <v>172</v>
      </c>
      <c r="C51" s="41" t="s">
        <v>171</v>
      </c>
      <c r="D51" s="41"/>
      <c r="E51" s="41"/>
      <c r="F51" s="41"/>
      <c r="G51" s="56">
        <v>222.2</v>
      </c>
      <c r="H51" s="56">
        <v>222.2</v>
      </c>
      <c r="I51" s="56"/>
      <c r="J51" s="56"/>
      <c r="K51" s="56"/>
      <c r="L51" s="56"/>
      <c r="M51" s="41" t="s">
        <v>117</v>
      </c>
    </row>
    <row r="52" spans="1:13" ht="20.25">
      <c r="A52" s="41">
        <v>825</v>
      </c>
      <c r="B52" s="42" t="s">
        <v>174</v>
      </c>
      <c r="C52" s="41" t="s">
        <v>173</v>
      </c>
      <c r="D52" s="41"/>
      <c r="E52" s="41"/>
      <c r="F52" s="41"/>
      <c r="G52" s="56">
        <v>143.9</v>
      </c>
      <c r="H52" s="56">
        <v>143.9</v>
      </c>
      <c r="I52" s="56"/>
      <c r="J52" s="56"/>
      <c r="K52" s="56"/>
      <c r="L52" s="56"/>
      <c r="M52" s="41" t="s">
        <v>117</v>
      </c>
    </row>
    <row r="53" spans="1:13" ht="20.25">
      <c r="A53" s="41">
        <v>826</v>
      </c>
      <c r="B53" s="42" t="s">
        <v>176</v>
      </c>
      <c r="C53" s="41" t="s">
        <v>175</v>
      </c>
      <c r="D53" s="41"/>
      <c r="E53" s="41"/>
      <c r="F53" s="41"/>
      <c r="G53" s="56"/>
      <c r="H53" s="56"/>
      <c r="I53" s="56"/>
      <c r="J53" s="56"/>
      <c r="K53" s="56">
        <v>-192</v>
      </c>
      <c r="L53" s="56">
        <v>-192</v>
      </c>
      <c r="M53" s="41" t="s">
        <v>52861</v>
      </c>
    </row>
    <row r="54" spans="1:13" ht="20.25">
      <c r="A54" s="41">
        <v>827</v>
      </c>
      <c r="B54" s="42" t="s">
        <v>178</v>
      </c>
      <c r="C54" s="41" t="s">
        <v>177</v>
      </c>
      <c r="D54" s="41"/>
      <c r="E54" s="41"/>
      <c r="F54" s="41"/>
      <c r="G54" s="56">
        <v>-261.5</v>
      </c>
      <c r="H54" s="56">
        <v>-261.5</v>
      </c>
      <c r="I54" s="56">
        <v>-336</v>
      </c>
      <c r="J54" s="56">
        <v>-336</v>
      </c>
      <c r="K54" s="56"/>
      <c r="L54" s="56"/>
      <c r="M54" s="41" t="s">
        <v>117</v>
      </c>
    </row>
    <row r="55" spans="1:13" ht="20.25">
      <c r="A55" s="41">
        <v>829</v>
      </c>
      <c r="B55" s="42" t="s">
        <v>180</v>
      </c>
      <c r="C55" s="41" t="s">
        <v>179</v>
      </c>
      <c r="D55" s="41"/>
      <c r="E55" s="41"/>
      <c r="F55" s="41"/>
      <c r="G55" s="56"/>
      <c r="H55" s="56"/>
      <c r="I55" s="56">
        <v>-936.21</v>
      </c>
      <c r="J55" s="56">
        <v>-936.21</v>
      </c>
      <c r="K55" s="56"/>
      <c r="L55" s="56"/>
      <c r="M55" s="41" t="s">
        <v>52861</v>
      </c>
    </row>
    <row r="56" spans="1:13" ht="20.25">
      <c r="A56" s="41">
        <v>830</v>
      </c>
      <c r="B56" s="42" t="s">
        <v>182</v>
      </c>
      <c r="C56" s="41" t="s">
        <v>181</v>
      </c>
      <c r="D56" s="41"/>
      <c r="E56" s="41"/>
      <c r="F56" s="41"/>
      <c r="G56" s="56">
        <v>66.44</v>
      </c>
      <c r="H56" s="56">
        <v>66.44</v>
      </c>
      <c r="I56" s="56"/>
      <c r="J56" s="56"/>
      <c r="K56" s="56"/>
      <c r="L56" s="56"/>
      <c r="M56" s="41" t="s">
        <v>117</v>
      </c>
    </row>
    <row r="57" spans="1:13" ht="20.25">
      <c r="A57" s="41">
        <v>831</v>
      </c>
      <c r="B57" s="42" t="s">
        <v>184</v>
      </c>
      <c r="C57" s="41" t="s">
        <v>183</v>
      </c>
      <c r="D57" s="41"/>
      <c r="E57" s="41"/>
      <c r="F57" s="41"/>
      <c r="G57" s="56"/>
      <c r="H57" s="56"/>
      <c r="I57" s="56"/>
      <c r="J57" s="56"/>
      <c r="K57" s="56">
        <v>-56.9</v>
      </c>
      <c r="L57" s="56">
        <v>-56.9</v>
      </c>
      <c r="M57" s="41" t="s">
        <v>52861</v>
      </c>
    </row>
    <row r="58" spans="1:13" ht="20.25">
      <c r="A58" s="41">
        <v>832</v>
      </c>
      <c r="B58" s="42" t="s">
        <v>186</v>
      </c>
      <c r="C58" s="41" t="s">
        <v>185</v>
      </c>
      <c r="D58" s="41"/>
      <c r="E58" s="41"/>
      <c r="F58" s="41"/>
      <c r="G58" s="56"/>
      <c r="H58" s="56"/>
      <c r="I58" s="56"/>
      <c r="J58" s="56"/>
      <c r="K58" s="56">
        <v>-644.79999999999995</v>
      </c>
      <c r="L58" s="56">
        <v>-644.79999999999995</v>
      </c>
      <c r="M58" s="41" t="s">
        <v>52861</v>
      </c>
    </row>
    <row r="59" spans="1:13" ht="20.25">
      <c r="A59" s="41">
        <v>833</v>
      </c>
      <c r="B59" s="42" t="s">
        <v>188</v>
      </c>
      <c r="C59" s="41" t="s">
        <v>187</v>
      </c>
      <c r="D59" s="41"/>
      <c r="E59" s="41"/>
      <c r="F59" s="41"/>
      <c r="G59" s="56"/>
      <c r="H59" s="56"/>
      <c r="I59" s="56"/>
      <c r="J59" s="56"/>
      <c r="K59" s="56">
        <v>-924.87</v>
      </c>
      <c r="L59" s="56">
        <v>-924.87</v>
      </c>
      <c r="M59" s="41" t="s">
        <v>117</v>
      </c>
    </row>
    <row r="60" spans="1:13" ht="20.25">
      <c r="A60" s="41">
        <v>834</v>
      </c>
      <c r="B60" s="42" t="s">
        <v>189</v>
      </c>
      <c r="C60" s="41" t="s">
        <v>3931</v>
      </c>
      <c r="D60" s="41"/>
      <c r="E60" s="41"/>
      <c r="F60" s="41"/>
      <c r="G60" s="56"/>
      <c r="H60" s="56"/>
      <c r="I60" s="56"/>
      <c r="J60" s="56"/>
      <c r="K60" s="56">
        <v>-1313.94</v>
      </c>
      <c r="L60" s="56">
        <v>-1309.5999999999999</v>
      </c>
      <c r="M60" s="41" t="s">
        <v>117</v>
      </c>
    </row>
    <row r="61" spans="1:13" ht="20.25">
      <c r="A61" s="41">
        <v>836</v>
      </c>
      <c r="B61" s="42" t="s">
        <v>191</v>
      </c>
      <c r="C61" s="41" t="s">
        <v>190</v>
      </c>
      <c r="D61" s="41"/>
      <c r="E61" s="41"/>
      <c r="F61" s="41"/>
      <c r="G61" s="56"/>
      <c r="H61" s="56"/>
      <c r="I61" s="56"/>
      <c r="J61" s="56"/>
      <c r="K61" s="56">
        <v>-169</v>
      </c>
      <c r="L61" s="56">
        <v>-145.4</v>
      </c>
      <c r="M61" s="41" t="s">
        <v>117</v>
      </c>
    </row>
    <row r="62" spans="1:13">
      <c r="A62" s="41">
        <v>838</v>
      </c>
      <c r="B62" s="42" t="s">
        <v>193</v>
      </c>
      <c r="C62" s="41" t="s">
        <v>192</v>
      </c>
      <c r="D62" s="41"/>
      <c r="E62" s="41"/>
      <c r="F62" s="41"/>
      <c r="G62" s="56"/>
      <c r="H62" s="56"/>
      <c r="I62" s="56"/>
      <c r="J62" s="56"/>
      <c r="K62" s="56">
        <v>0</v>
      </c>
      <c r="L62" s="56">
        <v>0</v>
      </c>
      <c r="M62" s="41" t="s">
        <v>117</v>
      </c>
    </row>
    <row r="63" spans="1:13">
      <c r="A63" s="41">
        <v>839</v>
      </c>
      <c r="B63" s="42" t="s">
        <v>195</v>
      </c>
      <c r="C63" s="41" t="s">
        <v>194</v>
      </c>
      <c r="D63" s="41"/>
      <c r="E63" s="41"/>
      <c r="F63" s="41"/>
      <c r="G63" s="56"/>
      <c r="H63" s="56"/>
      <c r="I63" s="56"/>
      <c r="J63" s="56"/>
      <c r="K63" s="56">
        <v>-14</v>
      </c>
      <c r="L63" s="56">
        <v>-14</v>
      </c>
      <c r="M63" s="41" t="s">
        <v>52861</v>
      </c>
    </row>
    <row r="64" spans="1:13" ht="20.25">
      <c r="A64" s="41">
        <v>840</v>
      </c>
      <c r="B64" s="42" t="s">
        <v>197</v>
      </c>
      <c r="C64" s="41" t="s">
        <v>196</v>
      </c>
      <c r="D64" s="41"/>
      <c r="E64" s="41"/>
      <c r="F64" s="41"/>
      <c r="G64" s="56"/>
      <c r="H64" s="56"/>
      <c r="I64" s="56"/>
      <c r="J64" s="56"/>
      <c r="K64" s="56">
        <v>-60.7</v>
      </c>
      <c r="L64" s="56">
        <v>-60.7</v>
      </c>
      <c r="M64" s="41" t="s">
        <v>52861</v>
      </c>
    </row>
    <row r="65" spans="1:13">
      <c r="A65" s="41">
        <v>841</v>
      </c>
      <c r="B65" s="42" t="s">
        <v>199</v>
      </c>
      <c r="C65" s="41" t="s">
        <v>198</v>
      </c>
      <c r="D65" s="41"/>
      <c r="E65" s="41"/>
      <c r="F65" s="41"/>
      <c r="G65" s="56"/>
      <c r="H65" s="56"/>
      <c r="I65" s="56"/>
      <c r="J65" s="56"/>
      <c r="K65" s="56">
        <v>-35</v>
      </c>
      <c r="L65" s="56">
        <v>-35</v>
      </c>
      <c r="M65" s="41" t="s">
        <v>52861</v>
      </c>
    </row>
    <row r="66" spans="1:13" ht="20.25">
      <c r="A66" s="41">
        <v>842</v>
      </c>
      <c r="B66" s="42" t="s">
        <v>201</v>
      </c>
      <c r="C66" s="41" t="s">
        <v>200</v>
      </c>
      <c r="D66" s="41"/>
      <c r="E66" s="41"/>
      <c r="F66" s="41"/>
      <c r="G66" s="56"/>
      <c r="H66" s="56"/>
      <c r="I66" s="56"/>
      <c r="J66" s="56"/>
      <c r="K66" s="56">
        <v>-117.6</v>
      </c>
      <c r="L66" s="56">
        <v>-117.6</v>
      </c>
      <c r="M66" s="41" t="s">
        <v>117</v>
      </c>
    </row>
    <row r="67" spans="1:13">
      <c r="A67" s="41">
        <v>843</v>
      </c>
      <c r="B67" s="42" t="s">
        <v>203</v>
      </c>
      <c r="C67" s="41" t="s">
        <v>202</v>
      </c>
      <c r="D67" s="41"/>
      <c r="E67" s="41"/>
      <c r="F67" s="41"/>
      <c r="G67" s="56"/>
      <c r="H67" s="56"/>
      <c r="I67" s="56"/>
      <c r="J67" s="56"/>
      <c r="K67" s="56">
        <v>0.8</v>
      </c>
      <c r="L67" s="56">
        <v>0.8</v>
      </c>
      <c r="M67" s="41" t="s">
        <v>52861</v>
      </c>
    </row>
    <row r="68" spans="1:13" ht="20.25">
      <c r="A68" s="41">
        <v>844</v>
      </c>
      <c r="B68" s="42" t="s">
        <v>205</v>
      </c>
      <c r="C68" s="41" t="s">
        <v>204</v>
      </c>
      <c r="D68" s="41"/>
      <c r="E68" s="41"/>
      <c r="F68" s="41"/>
      <c r="G68" s="56"/>
      <c r="H68" s="56"/>
      <c r="I68" s="56"/>
      <c r="J68" s="56"/>
      <c r="K68" s="56">
        <v>46</v>
      </c>
      <c r="L68" s="56">
        <v>46</v>
      </c>
      <c r="M68" s="41" t="s">
        <v>52861</v>
      </c>
    </row>
    <row r="69" spans="1:13" ht="20.25">
      <c r="A69" s="41">
        <v>845</v>
      </c>
      <c r="B69" s="42" t="s">
        <v>207</v>
      </c>
      <c r="C69" s="41" t="s">
        <v>206</v>
      </c>
      <c r="D69" s="41"/>
      <c r="E69" s="41"/>
      <c r="F69" s="41"/>
      <c r="G69" s="56"/>
      <c r="H69" s="56"/>
      <c r="I69" s="56"/>
      <c r="J69" s="56"/>
      <c r="K69" s="56">
        <v>-420.9</v>
      </c>
      <c r="L69" s="56">
        <v>-420.9</v>
      </c>
      <c r="M69" s="41" t="s">
        <v>52861</v>
      </c>
    </row>
    <row r="70" spans="1:13">
      <c r="A70" s="41">
        <v>846</v>
      </c>
      <c r="B70" s="42" t="s">
        <v>209</v>
      </c>
      <c r="C70" s="41" t="s">
        <v>208</v>
      </c>
      <c r="D70" s="41"/>
      <c r="E70" s="41"/>
      <c r="F70" s="41"/>
      <c r="G70" s="56">
        <v>565</v>
      </c>
      <c r="H70" s="56">
        <v>565</v>
      </c>
      <c r="I70" s="56"/>
      <c r="J70" s="56"/>
      <c r="K70" s="56">
        <v>0</v>
      </c>
      <c r="L70" s="56">
        <v>0</v>
      </c>
      <c r="M70" s="41" t="s">
        <v>117</v>
      </c>
    </row>
    <row r="71" spans="1:13" ht="20.25">
      <c r="A71" s="41">
        <v>848</v>
      </c>
      <c r="B71" s="42" t="s">
        <v>211</v>
      </c>
      <c r="C71" s="41" t="s">
        <v>210</v>
      </c>
      <c r="D71" s="41"/>
      <c r="E71" s="41"/>
      <c r="F71" s="41"/>
      <c r="G71" s="56">
        <v>7468.4</v>
      </c>
      <c r="H71" s="56">
        <v>7468.4</v>
      </c>
      <c r="I71" s="56"/>
      <c r="J71" s="56"/>
      <c r="K71" s="56"/>
      <c r="L71" s="56"/>
      <c r="M71" s="41" t="s">
        <v>117</v>
      </c>
    </row>
    <row r="72" spans="1:13" ht="20.25">
      <c r="A72" s="41">
        <v>849</v>
      </c>
      <c r="B72" s="42" t="s">
        <v>213</v>
      </c>
      <c r="C72" s="41" t="s">
        <v>212</v>
      </c>
      <c r="D72" s="41"/>
      <c r="E72" s="41"/>
      <c r="F72" s="41"/>
      <c r="G72" s="56">
        <v>-205.64</v>
      </c>
      <c r="H72" s="56">
        <v>-205.64</v>
      </c>
      <c r="I72" s="56">
        <v>-220</v>
      </c>
      <c r="J72" s="56">
        <v>-220</v>
      </c>
      <c r="K72" s="56"/>
      <c r="L72" s="56"/>
      <c r="M72" s="41" t="s">
        <v>117</v>
      </c>
    </row>
    <row r="73" spans="1:13" ht="20.25">
      <c r="A73" s="41">
        <v>851</v>
      </c>
      <c r="B73" s="42" t="s">
        <v>215</v>
      </c>
      <c r="C73" s="41" t="s">
        <v>214</v>
      </c>
      <c r="D73" s="41"/>
      <c r="E73" s="41"/>
      <c r="F73" s="41"/>
      <c r="G73" s="56"/>
      <c r="H73" s="56"/>
      <c r="I73" s="56"/>
      <c r="J73" s="56"/>
      <c r="K73" s="56">
        <v>-71</v>
      </c>
      <c r="L73" s="56">
        <v>-71</v>
      </c>
      <c r="M73" s="41" t="s">
        <v>117</v>
      </c>
    </row>
    <row r="74" spans="1:13" ht="20.25">
      <c r="A74" s="41">
        <v>852</v>
      </c>
      <c r="B74" s="42" t="s">
        <v>217</v>
      </c>
      <c r="C74" s="41" t="s">
        <v>216</v>
      </c>
      <c r="D74" s="41"/>
      <c r="E74" s="41"/>
      <c r="F74" s="41"/>
      <c r="G74" s="56">
        <v>-403.76</v>
      </c>
      <c r="H74" s="56">
        <v>-403.76</v>
      </c>
      <c r="I74" s="56"/>
      <c r="J74" s="56"/>
      <c r="K74" s="56"/>
      <c r="L74" s="56"/>
      <c r="M74" s="41" t="s">
        <v>117</v>
      </c>
    </row>
    <row r="75" spans="1:13" ht="20.25">
      <c r="A75" s="41">
        <v>853</v>
      </c>
      <c r="B75" s="42" t="s">
        <v>219</v>
      </c>
      <c r="C75" s="41" t="s">
        <v>218</v>
      </c>
      <c r="D75" s="41"/>
      <c r="E75" s="41"/>
      <c r="F75" s="41"/>
      <c r="G75" s="56">
        <v>-1137</v>
      </c>
      <c r="H75" s="56">
        <v>-1137</v>
      </c>
      <c r="I75" s="56"/>
      <c r="J75" s="56"/>
      <c r="K75" s="56"/>
      <c r="L75" s="56"/>
      <c r="M75" s="41" t="s">
        <v>117</v>
      </c>
    </row>
    <row r="76" spans="1:13" ht="20.25">
      <c r="A76" s="41">
        <v>854</v>
      </c>
      <c r="B76" s="42" t="s">
        <v>52606</v>
      </c>
      <c r="C76" s="41" t="s">
        <v>220</v>
      </c>
      <c r="D76" s="41"/>
      <c r="E76" s="41"/>
      <c r="F76" s="41"/>
      <c r="G76" s="56">
        <v>100</v>
      </c>
      <c r="H76" s="56">
        <v>100</v>
      </c>
      <c r="I76" s="56"/>
      <c r="J76" s="56"/>
      <c r="K76" s="56"/>
      <c r="L76" s="56"/>
      <c r="M76" s="41" t="s">
        <v>117</v>
      </c>
    </row>
    <row r="77" spans="1:13">
      <c r="A77" s="41">
        <v>855</v>
      </c>
      <c r="B77" s="42" t="s">
        <v>221</v>
      </c>
      <c r="C77" s="41" t="s">
        <v>3932</v>
      </c>
      <c r="D77" s="41"/>
      <c r="E77" s="41"/>
      <c r="F77" s="41"/>
      <c r="G77" s="56">
        <v>35.6</v>
      </c>
      <c r="H77" s="56">
        <v>35.6</v>
      </c>
      <c r="I77" s="56"/>
      <c r="J77" s="56"/>
      <c r="K77" s="56"/>
      <c r="L77" s="56"/>
      <c r="M77" s="41" t="s">
        <v>117</v>
      </c>
    </row>
    <row r="78" spans="1:13" ht="20.25">
      <c r="A78" s="41">
        <v>856</v>
      </c>
      <c r="B78" s="42" t="s">
        <v>223</v>
      </c>
      <c r="C78" s="41" t="s">
        <v>222</v>
      </c>
      <c r="D78" s="41"/>
      <c r="E78" s="41"/>
      <c r="F78" s="41"/>
      <c r="G78" s="56">
        <v>71.13</v>
      </c>
      <c r="H78" s="56">
        <v>71.13</v>
      </c>
      <c r="I78" s="56"/>
      <c r="J78" s="56"/>
      <c r="K78" s="56"/>
      <c r="L78" s="56"/>
      <c r="M78" s="41" t="s">
        <v>117</v>
      </c>
    </row>
    <row r="79" spans="1:13">
      <c r="A79" s="41">
        <v>857</v>
      </c>
      <c r="B79" s="42" t="s">
        <v>225</v>
      </c>
      <c r="C79" s="41" t="s">
        <v>224</v>
      </c>
      <c r="D79" s="41"/>
      <c r="E79" s="41"/>
      <c r="F79" s="41"/>
      <c r="G79" s="56"/>
      <c r="H79" s="56"/>
      <c r="I79" s="56"/>
      <c r="J79" s="56"/>
      <c r="K79" s="56">
        <v>-254.4</v>
      </c>
      <c r="L79" s="56">
        <v>-254.4</v>
      </c>
      <c r="M79" s="41" t="s">
        <v>117</v>
      </c>
    </row>
    <row r="80" spans="1:13" ht="20.25">
      <c r="A80" s="41">
        <v>858</v>
      </c>
      <c r="B80" s="42" t="s">
        <v>227</v>
      </c>
      <c r="C80" s="41" t="s">
        <v>226</v>
      </c>
      <c r="D80" s="41"/>
      <c r="E80" s="41"/>
      <c r="F80" s="41"/>
      <c r="G80" s="56">
        <v>-835.6</v>
      </c>
      <c r="H80" s="56">
        <v>-835.6</v>
      </c>
      <c r="I80" s="56"/>
      <c r="J80" s="56"/>
      <c r="K80" s="56">
        <v>-1273.5</v>
      </c>
      <c r="L80" s="41">
        <v>-1245</v>
      </c>
      <c r="M80" s="41" t="s">
        <v>117</v>
      </c>
    </row>
    <row r="81" spans="1:13" ht="20.25">
      <c r="A81" s="41">
        <v>861</v>
      </c>
      <c r="B81" s="49" t="s">
        <v>229</v>
      </c>
      <c r="C81" s="47" t="s">
        <v>228</v>
      </c>
      <c r="D81" s="47"/>
      <c r="E81" s="47"/>
      <c r="F81" s="41"/>
      <c r="G81" s="56"/>
      <c r="H81" s="56"/>
      <c r="I81" s="56"/>
      <c r="J81" s="56"/>
      <c r="K81" s="56">
        <v>-1088</v>
      </c>
      <c r="L81" s="56">
        <v>-1088</v>
      </c>
      <c r="M81" s="41" t="s">
        <v>52861</v>
      </c>
    </row>
    <row r="82" spans="1:13" ht="20.25">
      <c r="A82" s="41">
        <v>862</v>
      </c>
      <c r="B82" s="49" t="s">
        <v>231</v>
      </c>
      <c r="C82" s="47" t="s">
        <v>230</v>
      </c>
      <c r="D82" s="47"/>
      <c r="E82" s="47"/>
      <c r="F82" s="41"/>
      <c r="G82" s="56"/>
      <c r="H82" s="56"/>
      <c r="I82" s="56"/>
      <c r="J82" s="56"/>
      <c r="K82" s="56">
        <v>-237</v>
      </c>
      <c r="L82" s="56">
        <v>-237</v>
      </c>
      <c r="M82" s="41" t="s">
        <v>52861</v>
      </c>
    </row>
    <row r="83" spans="1:13">
      <c r="A83" s="41">
        <v>863</v>
      </c>
      <c r="B83" s="42" t="s">
        <v>233</v>
      </c>
      <c r="C83" s="41" t="s">
        <v>232</v>
      </c>
      <c r="D83" s="41"/>
      <c r="E83" s="41"/>
      <c r="F83" s="41"/>
      <c r="G83" s="56">
        <v>179</v>
      </c>
      <c r="H83" s="56">
        <v>179</v>
      </c>
      <c r="I83" s="56"/>
      <c r="J83" s="56"/>
      <c r="K83" s="56">
        <v>0</v>
      </c>
      <c r="L83" s="56">
        <v>0</v>
      </c>
      <c r="M83" s="41" t="s">
        <v>117</v>
      </c>
    </row>
    <row r="84" spans="1:13" ht="20.25">
      <c r="A84" s="41">
        <v>865</v>
      </c>
      <c r="B84" s="42" t="s">
        <v>235</v>
      </c>
      <c r="C84" s="41" t="s">
        <v>234</v>
      </c>
      <c r="D84" s="41"/>
      <c r="E84" s="41"/>
      <c r="F84" s="41"/>
      <c r="G84" s="56">
        <v>1660.38</v>
      </c>
      <c r="H84" s="56">
        <v>1660.38</v>
      </c>
      <c r="I84" s="56"/>
      <c r="J84" s="56"/>
      <c r="K84" s="56"/>
      <c r="L84" s="56"/>
      <c r="M84" s="41" t="s">
        <v>117</v>
      </c>
    </row>
    <row r="85" spans="1:13" ht="20.25">
      <c r="A85" s="41">
        <v>866</v>
      </c>
      <c r="B85" s="42" t="s">
        <v>237</v>
      </c>
      <c r="C85" s="41" t="s">
        <v>236</v>
      </c>
      <c r="D85" s="41"/>
      <c r="E85" s="41"/>
      <c r="F85" s="41"/>
      <c r="G85" s="56"/>
      <c r="H85" s="56"/>
      <c r="I85" s="56"/>
      <c r="J85" s="56"/>
      <c r="K85" s="56">
        <v>-757.3</v>
      </c>
      <c r="L85" s="56">
        <v>-757.3</v>
      </c>
      <c r="M85" s="41" t="s">
        <v>117</v>
      </c>
    </row>
    <row r="86" spans="1:13" ht="20.25">
      <c r="A86" s="41">
        <v>867</v>
      </c>
      <c r="B86" s="42" t="s">
        <v>239</v>
      </c>
      <c r="C86" s="41" t="s">
        <v>238</v>
      </c>
      <c r="D86" s="41"/>
      <c r="E86" s="41"/>
      <c r="F86" s="41"/>
      <c r="G86" s="56"/>
      <c r="H86" s="56"/>
      <c r="I86" s="56"/>
      <c r="J86" s="56"/>
      <c r="K86" s="56">
        <v>-1216.3</v>
      </c>
      <c r="L86" s="56">
        <v>-1189</v>
      </c>
      <c r="M86" s="41" t="s">
        <v>117</v>
      </c>
    </row>
    <row r="87" spans="1:13" ht="20.25">
      <c r="A87" s="41">
        <v>868</v>
      </c>
      <c r="B87" s="42" t="s">
        <v>241</v>
      </c>
      <c r="C87" s="41" t="s">
        <v>240</v>
      </c>
      <c r="D87" s="41"/>
      <c r="E87" s="41"/>
      <c r="F87" s="41"/>
      <c r="G87" s="56"/>
      <c r="H87" s="56"/>
      <c r="I87" s="56"/>
      <c r="J87" s="56"/>
      <c r="K87" s="56">
        <v>-858.6</v>
      </c>
      <c r="L87" s="56">
        <v>-858.6</v>
      </c>
      <c r="M87" s="41" t="s">
        <v>117</v>
      </c>
    </row>
    <row r="88" spans="1:13" ht="20.25">
      <c r="A88" s="41">
        <v>869</v>
      </c>
      <c r="B88" s="42" t="s">
        <v>243</v>
      </c>
      <c r="C88" s="41" t="s">
        <v>242</v>
      </c>
      <c r="D88" s="41"/>
      <c r="E88" s="41"/>
      <c r="F88" s="41"/>
      <c r="G88" s="56"/>
      <c r="H88" s="56"/>
      <c r="I88" s="56"/>
      <c r="J88" s="56"/>
      <c r="K88" s="56">
        <v>-738.9</v>
      </c>
      <c r="L88" s="56">
        <v>-738.9</v>
      </c>
      <c r="M88" s="41" t="s">
        <v>52861</v>
      </c>
    </row>
    <row r="89" spans="1:13" ht="20.25">
      <c r="A89" s="41">
        <v>870</v>
      </c>
      <c r="B89" s="42" t="s">
        <v>245</v>
      </c>
      <c r="C89" s="41" t="s">
        <v>244</v>
      </c>
      <c r="D89" s="41"/>
      <c r="E89" s="41"/>
      <c r="F89" s="41"/>
      <c r="G89" s="56"/>
      <c r="H89" s="56"/>
      <c r="I89" s="56"/>
      <c r="J89" s="56"/>
      <c r="K89" s="56">
        <v>-879.5</v>
      </c>
      <c r="L89" s="56">
        <v>-879.5</v>
      </c>
      <c r="M89" s="41" t="s">
        <v>52861</v>
      </c>
    </row>
    <row r="90" spans="1:13" ht="20.25">
      <c r="A90" s="41">
        <v>871</v>
      </c>
      <c r="B90" s="42" t="s">
        <v>247</v>
      </c>
      <c r="C90" s="41" t="s">
        <v>246</v>
      </c>
      <c r="D90" s="41"/>
      <c r="E90" s="41"/>
      <c r="F90" s="41"/>
      <c r="G90" s="56"/>
      <c r="H90" s="56"/>
      <c r="I90" s="56"/>
      <c r="J90" s="56"/>
      <c r="K90" s="56">
        <v>-201</v>
      </c>
      <c r="L90" s="56">
        <v>-201</v>
      </c>
      <c r="M90" s="41" t="s">
        <v>52861</v>
      </c>
    </row>
    <row r="91" spans="1:13">
      <c r="A91" s="41">
        <v>873</v>
      </c>
      <c r="B91" s="42" t="s">
        <v>248</v>
      </c>
      <c r="C91" s="41" t="s">
        <v>3933</v>
      </c>
      <c r="D91" s="41"/>
      <c r="E91" s="41"/>
      <c r="F91" s="41"/>
      <c r="G91" s="56"/>
      <c r="H91" s="56"/>
      <c r="I91" s="56"/>
      <c r="J91" s="56"/>
      <c r="K91" s="56">
        <v>-266</v>
      </c>
      <c r="L91" s="56">
        <v>-266</v>
      </c>
      <c r="M91" s="41" t="s">
        <v>52861</v>
      </c>
    </row>
    <row r="92" spans="1:13">
      <c r="A92" s="41">
        <v>875</v>
      </c>
      <c r="B92" s="42" t="s">
        <v>249</v>
      </c>
      <c r="C92" s="41" t="s">
        <v>3934</v>
      </c>
      <c r="D92" s="41"/>
      <c r="E92" s="41"/>
      <c r="F92" s="41"/>
      <c r="G92" s="56"/>
      <c r="H92" s="56"/>
      <c r="I92" s="56"/>
      <c r="J92" s="56"/>
      <c r="K92" s="56">
        <v>-1432</v>
      </c>
      <c r="L92" s="56">
        <v>-1432</v>
      </c>
      <c r="M92" s="41" t="s">
        <v>52861</v>
      </c>
    </row>
    <row r="93" spans="1:13">
      <c r="A93" s="41">
        <v>876</v>
      </c>
      <c r="B93" s="42" t="s">
        <v>250</v>
      </c>
      <c r="C93" s="41" t="s">
        <v>3935</v>
      </c>
      <c r="D93" s="41"/>
      <c r="E93" s="41"/>
      <c r="F93" s="41"/>
      <c r="G93" s="56"/>
      <c r="H93" s="56"/>
      <c r="I93" s="56"/>
      <c r="J93" s="56"/>
      <c r="K93" s="56">
        <v>-1207.0999999999999</v>
      </c>
      <c r="L93" s="56">
        <v>-1207.0999999999999</v>
      </c>
      <c r="M93" s="41" t="s">
        <v>117</v>
      </c>
    </row>
    <row r="94" spans="1:13">
      <c r="A94" s="41">
        <v>877</v>
      </c>
      <c r="B94" s="42" t="s">
        <v>251</v>
      </c>
      <c r="C94" s="41" t="s">
        <v>3936</v>
      </c>
      <c r="D94" s="41"/>
      <c r="E94" s="41"/>
      <c r="F94" s="41"/>
      <c r="G94" s="56"/>
      <c r="H94" s="56"/>
      <c r="I94" s="56"/>
      <c r="J94" s="56"/>
      <c r="K94" s="56">
        <v>-171</v>
      </c>
      <c r="L94" s="56">
        <v>-171</v>
      </c>
      <c r="M94" s="41" t="s">
        <v>52861</v>
      </c>
    </row>
    <row r="95" spans="1:13">
      <c r="A95" s="41">
        <v>878</v>
      </c>
      <c r="B95" s="42" t="s">
        <v>252</v>
      </c>
      <c r="C95" s="41" t="s">
        <v>3937</v>
      </c>
      <c r="D95" s="41"/>
      <c r="E95" s="41"/>
      <c r="F95" s="41"/>
      <c r="G95" s="56"/>
      <c r="H95" s="56"/>
      <c r="I95" s="56"/>
      <c r="J95" s="56"/>
      <c r="K95" s="56">
        <v>-601.70000000000005</v>
      </c>
      <c r="L95" s="56">
        <v>-601.70000000000005</v>
      </c>
      <c r="M95" s="41" t="s">
        <v>117</v>
      </c>
    </row>
    <row r="96" spans="1:13">
      <c r="A96" s="41">
        <v>879</v>
      </c>
      <c r="B96" s="42" t="s">
        <v>253</v>
      </c>
      <c r="C96" s="41" t="s">
        <v>3938</v>
      </c>
      <c r="D96" s="41"/>
      <c r="E96" s="41"/>
      <c r="F96" s="41"/>
      <c r="G96" s="56"/>
      <c r="H96" s="56"/>
      <c r="I96" s="56"/>
      <c r="J96" s="56"/>
      <c r="K96" s="56">
        <v>-1107</v>
      </c>
      <c r="L96" s="56">
        <v>-1107</v>
      </c>
      <c r="M96" s="41" t="s">
        <v>52861</v>
      </c>
    </row>
    <row r="97" spans="1:13">
      <c r="A97" s="41">
        <v>880</v>
      </c>
      <c r="B97" s="42" t="s">
        <v>254</v>
      </c>
      <c r="C97" s="41" t="s">
        <v>3939</v>
      </c>
      <c r="D97" s="41"/>
      <c r="E97" s="41"/>
      <c r="F97" s="41"/>
      <c r="G97" s="56"/>
      <c r="H97" s="56"/>
      <c r="I97" s="56"/>
      <c r="J97" s="56"/>
      <c r="K97" s="56">
        <v>-1548</v>
      </c>
      <c r="L97" s="56">
        <v>-1548</v>
      </c>
      <c r="M97" s="41" t="s">
        <v>52861</v>
      </c>
    </row>
    <row r="98" spans="1:13">
      <c r="A98" s="41">
        <v>881</v>
      </c>
      <c r="B98" s="42" t="s">
        <v>255</v>
      </c>
      <c r="C98" s="41" t="s">
        <v>3940</v>
      </c>
      <c r="D98" s="41"/>
      <c r="E98" s="41"/>
      <c r="F98" s="41"/>
      <c r="G98" s="56"/>
      <c r="H98" s="56"/>
      <c r="I98" s="56"/>
      <c r="J98" s="56"/>
      <c r="K98" s="56">
        <v>-379</v>
      </c>
      <c r="L98" s="56">
        <v>-379</v>
      </c>
      <c r="M98" s="41" t="s">
        <v>52861</v>
      </c>
    </row>
    <row r="99" spans="1:13">
      <c r="A99" s="41">
        <v>882</v>
      </c>
      <c r="B99" s="42" t="s">
        <v>256</v>
      </c>
      <c r="C99" s="41" t="s">
        <v>3941</v>
      </c>
      <c r="D99" s="41"/>
      <c r="E99" s="41"/>
      <c r="F99" s="41"/>
      <c r="G99" s="56"/>
      <c r="H99" s="56"/>
      <c r="I99" s="56"/>
      <c r="J99" s="56"/>
      <c r="K99" s="56">
        <v>-771.9</v>
      </c>
      <c r="L99" s="56">
        <v>-771.9</v>
      </c>
      <c r="M99" s="41" t="s">
        <v>52861</v>
      </c>
    </row>
    <row r="100" spans="1:13">
      <c r="A100" s="41">
        <v>883</v>
      </c>
      <c r="B100" s="42" t="s">
        <v>257</v>
      </c>
      <c r="C100" s="41" t="s">
        <v>3942</v>
      </c>
      <c r="D100" s="41"/>
      <c r="E100" s="41"/>
      <c r="F100" s="41"/>
      <c r="G100" s="56"/>
      <c r="H100" s="56"/>
      <c r="I100" s="56"/>
      <c r="J100" s="56"/>
      <c r="K100" s="56">
        <v>-992.07</v>
      </c>
      <c r="L100" s="56">
        <v>-992.07</v>
      </c>
      <c r="M100" s="41" t="s">
        <v>117</v>
      </c>
    </row>
    <row r="101" spans="1:13">
      <c r="A101" s="41">
        <v>884</v>
      </c>
      <c r="B101" s="42" t="s">
        <v>258</v>
      </c>
      <c r="C101" s="41" t="s">
        <v>3943</v>
      </c>
      <c r="D101" s="41"/>
      <c r="E101" s="41"/>
      <c r="F101" s="41"/>
      <c r="G101" s="56"/>
      <c r="H101" s="56"/>
      <c r="I101" s="56"/>
      <c r="J101" s="56"/>
      <c r="K101" s="56">
        <v>-548</v>
      </c>
      <c r="L101" s="56">
        <v>-548</v>
      </c>
      <c r="M101" s="41" t="s">
        <v>117</v>
      </c>
    </row>
    <row r="102" spans="1:13">
      <c r="A102" s="41">
        <v>885</v>
      </c>
      <c r="B102" s="42" t="s">
        <v>259</v>
      </c>
      <c r="C102" s="41" t="s">
        <v>3944</v>
      </c>
      <c r="D102" s="41"/>
      <c r="E102" s="41"/>
      <c r="F102" s="41"/>
      <c r="G102" s="56"/>
      <c r="H102" s="56"/>
      <c r="I102" s="56"/>
      <c r="J102" s="56"/>
      <c r="K102" s="56">
        <v>-634.29999999999995</v>
      </c>
      <c r="L102" s="56">
        <v>-634.29999999999995</v>
      </c>
      <c r="M102" s="41" t="s">
        <v>117</v>
      </c>
    </row>
    <row r="103" spans="1:13">
      <c r="A103" s="41">
        <v>886</v>
      </c>
      <c r="B103" s="42" t="s">
        <v>260</v>
      </c>
      <c r="C103" s="41" t="s">
        <v>3945</v>
      </c>
      <c r="D103" s="41"/>
      <c r="E103" s="41"/>
      <c r="F103" s="41"/>
      <c r="G103" s="56"/>
      <c r="H103" s="56"/>
      <c r="I103" s="56"/>
      <c r="J103" s="56"/>
      <c r="K103" s="56">
        <v>-944.7</v>
      </c>
      <c r="L103" s="56">
        <v>-944.7</v>
      </c>
      <c r="M103" s="41" t="s">
        <v>117</v>
      </c>
    </row>
    <row r="104" spans="1:13">
      <c r="A104" s="41">
        <v>887</v>
      </c>
      <c r="B104" s="42" t="s">
        <v>261</v>
      </c>
      <c r="C104" s="41" t="s">
        <v>3946</v>
      </c>
      <c r="D104" s="41"/>
      <c r="E104" s="41"/>
      <c r="F104" s="41"/>
      <c r="G104" s="56"/>
      <c r="H104" s="56"/>
      <c r="I104" s="56"/>
      <c r="J104" s="56"/>
      <c r="K104" s="56">
        <v>-4150</v>
      </c>
      <c r="L104" s="56">
        <v>-4150</v>
      </c>
      <c r="M104" s="41" t="s">
        <v>52861</v>
      </c>
    </row>
    <row r="105" spans="1:13">
      <c r="A105" s="41">
        <v>889</v>
      </c>
      <c r="B105" s="42" t="s">
        <v>263</v>
      </c>
      <c r="C105" s="41" t="s">
        <v>262</v>
      </c>
      <c r="D105" s="41"/>
      <c r="E105" s="41"/>
      <c r="F105" s="41"/>
      <c r="G105" s="56"/>
      <c r="H105" s="56"/>
      <c r="I105" s="56"/>
      <c r="J105" s="56"/>
      <c r="K105" s="56">
        <v>-460</v>
      </c>
      <c r="L105" s="56">
        <v>-460</v>
      </c>
      <c r="M105" s="41" t="s">
        <v>117</v>
      </c>
    </row>
    <row r="106" spans="1:13" ht="20.25">
      <c r="A106" s="41">
        <v>890</v>
      </c>
      <c r="B106" s="42" t="s">
        <v>265</v>
      </c>
      <c r="C106" s="41" t="s">
        <v>264</v>
      </c>
      <c r="D106" s="41"/>
      <c r="E106" s="41"/>
      <c r="F106" s="41"/>
      <c r="G106" s="56"/>
      <c r="H106" s="56"/>
      <c r="I106" s="56"/>
      <c r="J106" s="56"/>
      <c r="K106" s="56">
        <v>-1182</v>
      </c>
      <c r="L106" s="56">
        <v>-1182</v>
      </c>
      <c r="M106" s="41" t="s">
        <v>52861</v>
      </c>
    </row>
    <row r="107" spans="1:13" ht="20.25">
      <c r="A107" s="41">
        <v>891</v>
      </c>
      <c r="B107" s="42" t="s">
        <v>267</v>
      </c>
      <c r="C107" s="41" t="s">
        <v>266</v>
      </c>
      <c r="D107" s="41"/>
      <c r="E107" s="41"/>
      <c r="F107" s="41"/>
      <c r="G107" s="56"/>
      <c r="H107" s="56"/>
      <c r="I107" s="56"/>
      <c r="J107" s="56"/>
      <c r="K107" s="56">
        <v>-1473.2</v>
      </c>
      <c r="L107" s="56">
        <v>-1473.2</v>
      </c>
      <c r="M107" s="41" t="s">
        <v>117</v>
      </c>
    </row>
    <row r="108" spans="1:13" ht="20.25">
      <c r="A108" s="41">
        <v>892</v>
      </c>
      <c r="B108" s="42" t="s">
        <v>269</v>
      </c>
      <c r="C108" s="41" t="s">
        <v>268</v>
      </c>
      <c r="D108" s="41"/>
      <c r="E108" s="41"/>
      <c r="F108" s="41"/>
      <c r="G108" s="56"/>
      <c r="H108" s="56"/>
      <c r="I108" s="56"/>
      <c r="J108" s="56"/>
      <c r="K108" s="56">
        <v>-1623.6</v>
      </c>
      <c r="L108" s="56">
        <v>-1623.6</v>
      </c>
      <c r="M108" s="41" t="s">
        <v>117</v>
      </c>
    </row>
    <row r="109" spans="1:13" ht="20.25">
      <c r="A109" s="41">
        <v>893</v>
      </c>
      <c r="B109" s="42" t="s">
        <v>271</v>
      </c>
      <c r="C109" s="41" t="s">
        <v>270</v>
      </c>
      <c r="D109" s="41"/>
      <c r="E109" s="41"/>
      <c r="F109" s="41"/>
      <c r="G109" s="56"/>
      <c r="H109" s="56"/>
      <c r="I109" s="56"/>
      <c r="J109" s="56"/>
      <c r="K109" s="56">
        <v>-1659.8</v>
      </c>
      <c r="L109" s="56">
        <v>-1659.8</v>
      </c>
      <c r="M109" s="41" t="s">
        <v>117</v>
      </c>
    </row>
    <row r="110" spans="1:13" ht="20.25">
      <c r="A110" s="41">
        <v>894</v>
      </c>
      <c r="B110" s="42" t="s">
        <v>273</v>
      </c>
      <c r="C110" s="41" t="s">
        <v>272</v>
      </c>
      <c r="D110" s="41"/>
      <c r="E110" s="41"/>
      <c r="F110" s="41"/>
      <c r="G110" s="56"/>
      <c r="H110" s="56"/>
      <c r="I110" s="56"/>
      <c r="J110" s="56"/>
      <c r="K110" s="56">
        <v>-1682</v>
      </c>
      <c r="L110" s="56">
        <v>-1682</v>
      </c>
      <c r="M110" s="41" t="s">
        <v>52861</v>
      </c>
    </row>
    <row r="111" spans="1:13" ht="20.25">
      <c r="A111" s="41">
        <v>895</v>
      </c>
      <c r="B111" s="42" t="s">
        <v>275</v>
      </c>
      <c r="C111" s="41" t="s">
        <v>274</v>
      </c>
      <c r="D111" s="41"/>
      <c r="E111" s="41"/>
      <c r="F111" s="41"/>
      <c r="G111" s="56"/>
      <c r="H111" s="56"/>
      <c r="I111" s="56"/>
      <c r="J111" s="56"/>
      <c r="K111" s="56">
        <v>-2660.91</v>
      </c>
      <c r="L111" s="56">
        <v>-2660.91</v>
      </c>
      <c r="M111" s="41" t="s">
        <v>117</v>
      </c>
    </row>
    <row r="112" spans="1:13">
      <c r="A112" s="41">
        <v>897</v>
      </c>
      <c r="B112" s="42" t="s">
        <v>277</v>
      </c>
      <c r="C112" s="41" t="s">
        <v>276</v>
      </c>
      <c r="D112" s="41"/>
      <c r="E112" s="41"/>
      <c r="F112" s="41"/>
      <c r="G112" s="56">
        <v>324.3</v>
      </c>
      <c r="H112" s="56">
        <v>324.3</v>
      </c>
      <c r="I112" s="56"/>
      <c r="J112" s="56"/>
      <c r="K112" s="56">
        <v>0</v>
      </c>
      <c r="L112" s="56">
        <v>0</v>
      </c>
      <c r="M112" s="41" t="s">
        <v>117</v>
      </c>
    </row>
    <row r="113" spans="1:13" ht="20.25">
      <c r="A113" s="41">
        <v>899</v>
      </c>
      <c r="B113" s="42" t="s">
        <v>279</v>
      </c>
      <c r="C113" s="41" t="s">
        <v>278</v>
      </c>
      <c r="D113" s="41"/>
      <c r="E113" s="41"/>
      <c r="F113" s="41"/>
      <c r="G113" s="56">
        <v>2993.23</v>
      </c>
      <c r="H113" s="56">
        <v>2993.23</v>
      </c>
      <c r="I113" s="56"/>
      <c r="J113" s="56"/>
      <c r="K113" s="56"/>
      <c r="L113" s="56"/>
      <c r="M113" s="41" t="s">
        <v>117</v>
      </c>
    </row>
    <row r="114" spans="1:13" ht="20.25">
      <c r="A114" s="41">
        <v>900</v>
      </c>
      <c r="B114" s="42" t="s">
        <v>281</v>
      </c>
      <c r="C114" s="41" t="s">
        <v>280</v>
      </c>
      <c r="D114" s="41"/>
      <c r="E114" s="41"/>
      <c r="F114" s="41"/>
      <c r="G114" s="56"/>
      <c r="H114" s="56"/>
      <c r="I114" s="56"/>
      <c r="J114" s="56"/>
      <c r="K114" s="56">
        <v>-353.5</v>
      </c>
      <c r="L114" s="56">
        <v>-353.5</v>
      </c>
      <c r="M114" s="41" t="s">
        <v>117</v>
      </c>
    </row>
    <row r="115" spans="1:13" ht="20.25">
      <c r="A115" s="41">
        <v>901</v>
      </c>
      <c r="B115" s="42" t="s">
        <v>283</v>
      </c>
      <c r="C115" s="41" t="s">
        <v>282</v>
      </c>
      <c r="D115" s="41"/>
      <c r="E115" s="41"/>
      <c r="F115" s="41"/>
      <c r="G115" s="56"/>
      <c r="H115" s="56"/>
      <c r="I115" s="56"/>
      <c r="J115" s="56"/>
      <c r="K115" s="56">
        <v>-117.2</v>
      </c>
      <c r="L115" s="56">
        <v>-117.2</v>
      </c>
      <c r="M115" s="41" t="s">
        <v>117</v>
      </c>
    </row>
    <row r="116" spans="1:13" ht="20.25">
      <c r="A116" s="41">
        <v>902</v>
      </c>
      <c r="B116" s="42" t="s">
        <v>284</v>
      </c>
      <c r="C116" s="41" t="s">
        <v>3947</v>
      </c>
      <c r="D116" s="41"/>
      <c r="E116" s="41"/>
      <c r="F116" s="41"/>
      <c r="G116" s="56"/>
      <c r="H116" s="56"/>
      <c r="I116" s="56"/>
      <c r="J116" s="56"/>
      <c r="K116" s="56">
        <v>-495.65</v>
      </c>
      <c r="L116" s="56">
        <v>-495.65</v>
      </c>
      <c r="M116" s="41" t="s">
        <v>117</v>
      </c>
    </row>
    <row r="117" spans="1:13" ht="20.25">
      <c r="A117" s="41">
        <v>903</v>
      </c>
      <c r="B117" s="42" t="s">
        <v>285</v>
      </c>
      <c r="C117" s="41" t="s">
        <v>3948</v>
      </c>
      <c r="D117" s="41"/>
      <c r="E117" s="41"/>
      <c r="F117" s="41"/>
      <c r="G117" s="56"/>
      <c r="H117" s="56"/>
      <c r="I117" s="56"/>
      <c r="J117" s="56"/>
      <c r="K117" s="56">
        <v>-1026.8</v>
      </c>
      <c r="L117" s="56">
        <v>-1026.8</v>
      </c>
      <c r="M117" s="41" t="s">
        <v>117</v>
      </c>
    </row>
    <row r="118" spans="1:13" ht="20.25">
      <c r="A118" s="41">
        <v>904</v>
      </c>
      <c r="B118" s="42" t="s">
        <v>287</v>
      </c>
      <c r="C118" s="41" t="s">
        <v>286</v>
      </c>
      <c r="D118" s="41"/>
      <c r="E118" s="41"/>
      <c r="F118" s="41"/>
      <c r="G118" s="56"/>
      <c r="H118" s="56"/>
      <c r="I118" s="56"/>
      <c r="J118" s="56"/>
      <c r="K118" s="56">
        <v>-192.5</v>
      </c>
      <c r="L118" s="56">
        <v>-192.5</v>
      </c>
      <c r="M118" s="41" t="s">
        <v>117</v>
      </c>
    </row>
    <row r="119" spans="1:13" ht="20.25">
      <c r="A119" s="41">
        <v>905</v>
      </c>
      <c r="B119" s="42" t="s">
        <v>288</v>
      </c>
      <c r="C119" s="41" t="s">
        <v>3949</v>
      </c>
      <c r="D119" s="41"/>
      <c r="E119" s="41"/>
      <c r="F119" s="41"/>
      <c r="G119" s="56"/>
      <c r="H119" s="56"/>
      <c r="I119" s="56"/>
      <c r="J119" s="56"/>
      <c r="K119" s="56">
        <v>-588.29999999999995</v>
      </c>
      <c r="L119" s="56">
        <v>-588.29999999999995</v>
      </c>
      <c r="M119" s="41" t="s">
        <v>117</v>
      </c>
    </row>
    <row r="120" spans="1:13">
      <c r="A120" s="41">
        <v>906</v>
      </c>
      <c r="B120" s="42" t="s">
        <v>290</v>
      </c>
      <c r="C120" s="41" t="s">
        <v>289</v>
      </c>
      <c r="D120" s="41"/>
      <c r="E120" s="41"/>
      <c r="F120" s="41"/>
      <c r="G120" s="56"/>
      <c r="H120" s="56"/>
      <c r="I120" s="56"/>
      <c r="J120" s="56"/>
      <c r="K120" s="56">
        <v>-609.6</v>
      </c>
      <c r="L120" s="56">
        <v>-609.6</v>
      </c>
      <c r="M120" s="41" t="s">
        <v>117</v>
      </c>
    </row>
    <row r="121" spans="1:13" ht="20.25">
      <c r="A121" s="41">
        <v>907</v>
      </c>
      <c r="B121" s="42" t="s">
        <v>291</v>
      </c>
      <c r="C121" s="41" t="s">
        <v>3950</v>
      </c>
      <c r="D121" s="41"/>
      <c r="E121" s="41"/>
      <c r="F121" s="41"/>
      <c r="G121" s="56"/>
      <c r="H121" s="56"/>
      <c r="I121" s="56"/>
      <c r="J121" s="56"/>
      <c r="K121" s="56">
        <v>-902.5</v>
      </c>
      <c r="L121" s="56">
        <v>-902.5</v>
      </c>
      <c r="M121" s="41" t="s">
        <v>117</v>
      </c>
    </row>
    <row r="122" spans="1:13">
      <c r="A122" s="41">
        <v>908</v>
      </c>
      <c r="B122" s="42" t="s">
        <v>293</v>
      </c>
      <c r="C122" s="41" t="s">
        <v>292</v>
      </c>
      <c r="D122" s="41"/>
      <c r="E122" s="41"/>
      <c r="F122" s="41"/>
      <c r="G122" s="56"/>
      <c r="H122" s="56"/>
      <c r="I122" s="56"/>
      <c r="J122" s="56"/>
      <c r="K122" s="56">
        <v>-234.3</v>
      </c>
      <c r="L122" s="56">
        <v>-234.3</v>
      </c>
      <c r="M122" s="41" t="s">
        <v>117</v>
      </c>
    </row>
    <row r="123" spans="1:13" ht="20.25">
      <c r="A123" s="41">
        <v>909</v>
      </c>
      <c r="B123" s="42" t="s">
        <v>295</v>
      </c>
      <c r="C123" s="41" t="s">
        <v>294</v>
      </c>
      <c r="D123" s="41"/>
      <c r="E123" s="41"/>
      <c r="F123" s="41"/>
      <c r="G123" s="56"/>
      <c r="H123" s="56"/>
      <c r="I123" s="56"/>
      <c r="J123" s="56"/>
      <c r="K123" s="56">
        <v>-1205.2</v>
      </c>
      <c r="L123" s="56">
        <v>-1205.2</v>
      </c>
      <c r="M123" s="41" t="s">
        <v>117</v>
      </c>
    </row>
    <row r="124" spans="1:13">
      <c r="A124" s="41">
        <v>910</v>
      </c>
      <c r="B124" s="42" t="s">
        <v>297</v>
      </c>
      <c r="C124" s="41" t="s">
        <v>296</v>
      </c>
      <c r="D124" s="41"/>
      <c r="E124" s="41"/>
      <c r="F124" s="41"/>
      <c r="G124" s="56">
        <v>207.1</v>
      </c>
      <c r="H124" s="56">
        <v>207.1</v>
      </c>
      <c r="I124" s="56"/>
      <c r="J124" s="56"/>
      <c r="K124" s="56">
        <v>0</v>
      </c>
      <c r="L124" s="56">
        <v>0</v>
      </c>
      <c r="M124" s="41" t="s">
        <v>117</v>
      </c>
    </row>
    <row r="125" spans="1:13" ht="20.25">
      <c r="A125" s="41">
        <v>913</v>
      </c>
      <c r="B125" s="42" t="s">
        <v>299</v>
      </c>
      <c r="C125" s="41" t="s">
        <v>298</v>
      </c>
      <c r="D125" s="41"/>
      <c r="E125" s="41"/>
      <c r="F125" s="41"/>
      <c r="G125" s="56">
        <v>219.7</v>
      </c>
      <c r="H125" s="56">
        <v>219.7</v>
      </c>
      <c r="I125" s="56"/>
      <c r="J125" s="56"/>
      <c r="K125" s="56"/>
      <c r="L125" s="56"/>
      <c r="M125" s="41" t="s">
        <v>117</v>
      </c>
    </row>
    <row r="126" spans="1:13" ht="20.25">
      <c r="A126" s="41">
        <v>914</v>
      </c>
      <c r="B126" s="42" t="s">
        <v>301</v>
      </c>
      <c r="C126" s="41" t="s">
        <v>300</v>
      </c>
      <c r="D126" s="41"/>
      <c r="E126" s="41"/>
      <c r="F126" s="41"/>
      <c r="G126" s="56"/>
      <c r="H126" s="56"/>
      <c r="I126" s="56"/>
      <c r="J126" s="56"/>
      <c r="K126" s="56">
        <v>-276.14</v>
      </c>
      <c r="L126" s="56">
        <v>-276.14</v>
      </c>
      <c r="M126" s="41" t="s">
        <v>117</v>
      </c>
    </row>
    <row r="127" spans="1:13" ht="20.25">
      <c r="A127" s="41">
        <v>915</v>
      </c>
      <c r="B127" s="42" t="s">
        <v>303</v>
      </c>
      <c r="C127" s="41" t="s">
        <v>302</v>
      </c>
      <c r="D127" s="41"/>
      <c r="E127" s="41"/>
      <c r="F127" s="41"/>
      <c r="G127" s="56"/>
      <c r="H127" s="56"/>
      <c r="I127" s="56"/>
      <c r="J127" s="56"/>
      <c r="K127" s="56">
        <v>-379.1</v>
      </c>
      <c r="L127" s="56">
        <v>-379.1</v>
      </c>
      <c r="M127" s="41" t="s">
        <v>117</v>
      </c>
    </row>
    <row r="128" spans="1:13" ht="20.25">
      <c r="A128" s="41">
        <v>916</v>
      </c>
      <c r="B128" s="42" t="s">
        <v>305</v>
      </c>
      <c r="C128" s="41" t="s">
        <v>304</v>
      </c>
      <c r="D128" s="41"/>
      <c r="E128" s="41"/>
      <c r="F128" s="41"/>
      <c r="G128" s="56"/>
      <c r="H128" s="56"/>
      <c r="I128" s="56"/>
      <c r="J128" s="56"/>
      <c r="K128" s="56">
        <v>-150.62</v>
      </c>
      <c r="L128" s="56">
        <v>-150.62</v>
      </c>
      <c r="M128" s="41" t="s">
        <v>117</v>
      </c>
    </row>
    <row r="129" spans="1:13">
      <c r="A129" s="41">
        <v>917</v>
      </c>
      <c r="B129" s="42" t="s">
        <v>307</v>
      </c>
      <c r="C129" s="41" t="s">
        <v>306</v>
      </c>
      <c r="D129" s="41"/>
      <c r="E129" s="41"/>
      <c r="F129" s="41"/>
      <c r="G129" s="56"/>
      <c r="H129" s="56"/>
      <c r="I129" s="56"/>
      <c r="J129" s="56"/>
      <c r="K129" s="56">
        <v>-207</v>
      </c>
      <c r="L129" s="56">
        <v>-207</v>
      </c>
      <c r="M129" s="41" t="s">
        <v>52861</v>
      </c>
    </row>
    <row r="130" spans="1:13" ht="20.25">
      <c r="A130" s="41">
        <v>918</v>
      </c>
      <c r="B130" s="42" t="s">
        <v>309</v>
      </c>
      <c r="C130" s="41" t="s">
        <v>308</v>
      </c>
      <c r="D130" s="41"/>
      <c r="E130" s="41"/>
      <c r="F130" s="41"/>
      <c r="G130" s="56"/>
      <c r="H130" s="56"/>
      <c r="I130" s="56"/>
      <c r="J130" s="56"/>
      <c r="K130" s="56">
        <v>-573.88</v>
      </c>
      <c r="L130" s="56">
        <v>-573.88</v>
      </c>
      <c r="M130" s="41" t="s">
        <v>117</v>
      </c>
    </row>
    <row r="131" spans="1:13" ht="20.25">
      <c r="A131" s="41">
        <v>919</v>
      </c>
      <c r="B131" s="42" t="s">
        <v>311</v>
      </c>
      <c r="C131" s="41" t="s">
        <v>310</v>
      </c>
      <c r="D131" s="41"/>
      <c r="E131" s="41"/>
      <c r="F131" s="41"/>
      <c r="G131" s="56"/>
      <c r="H131" s="56"/>
      <c r="I131" s="56"/>
      <c r="J131" s="56"/>
      <c r="K131" s="56">
        <v>-715.9</v>
      </c>
      <c r="L131" s="56">
        <v>-715.9</v>
      </c>
      <c r="M131" s="41" t="s">
        <v>52861</v>
      </c>
    </row>
    <row r="132" spans="1:13" ht="20.25">
      <c r="A132" s="41">
        <v>920</v>
      </c>
      <c r="B132" s="42" t="s">
        <v>313</v>
      </c>
      <c r="C132" s="41" t="s">
        <v>312</v>
      </c>
      <c r="D132" s="41"/>
      <c r="E132" s="41"/>
      <c r="F132" s="41"/>
      <c r="G132" s="56"/>
      <c r="H132" s="56"/>
      <c r="I132" s="56"/>
      <c r="J132" s="56"/>
      <c r="K132" s="56">
        <v>-143.1</v>
      </c>
      <c r="L132" s="56">
        <v>-143.1</v>
      </c>
      <c r="M132" s="41" t="s">
        <v>117</v>
      </c>
    </row>
    <row r="133" spans="1:13" ht="20.25">
      <c r="A133" s="41">
        <v>921</v>
      </c>
      <c r="B133" s="42" t="s">
        <v>315</v>
      </c>
      <c r="C133" s="41" t="s">
        <v>314</v>
      </c>
      <c r="D133" s="41"/>
      <c r="E133" s="41"/>
      <c r="F133" s="41"/>
      <c r="G133" s="56"/>
      <c r="H133" s="56"/>
      <c r="I133" s="56"/>
      <c r="J133" s="56"/>
      <c r="K133" s="56">
        <v>-2544.3000000000002</v>
      </c>
      <c r="L133" s="56">
        <v>-2544.3000000000002</v>
      </c>
      <c r="M133" s="41" t="s">
        <v>117</v>
      </c>
    </row>
    <row r="134" spans="1:13">
      <c r="A134" s="41">
        <v>922</v>
      </c>
      <c r="B134" s="42" t="s">
        <v>3873</v>
      </c>
      <c r="C134" s="41" t="s">
        <v>316</v>
      </c>
      <c r="D134" s="41"/>
      <c r="E134" s="41"/>
      <c r="F134" s="41"/>
      <c r="G134" s="56">
        <v>111.884</v>
      </c>
      <c r="H134" s="56">
        <v>111.884</v>
      </c>
      <c r="I134" s="56">
        <v>0</v>
      </c>
      <c r="J134" s="56">
        <v>0</v>
      </c>
      <c r="K134" s="56"/>
      <c r="L134" s="56"/>
      <c r="M134" s="41" t="s">
        <v>117</v>
      </c>
    </row>
    <row r="135" spans="1:13" ht="20.25">
      <c r="A135" s="41">
        <v>923</v>
      </c>
      <c r="B135" s="42" t="s">
        <v>317</v>
      </c>
      <c r="C135" s="41" t="s">
        <v>318</v>
      </c>
      <c r="D135" s="41"/>
      <c r="E135" s="41"/>
      <c r="F135" s="41"/>
      <c r="G135" s="56">
        <v>30.907</v>
      </c>
      <c r="H135" s="56">
        <v>30.907</v>
      </c>
      <c r="I135" s="56">
        <v>0</v>
      </c>
      <c r="J135" s="56">
        <v>0</v>
      </c>
      <c r="K135" s="56"/>
      <c r="L135" s="56"/>
      <c r="M135" s="41" t="s">
        <v>117</v>
      </c>
    </row>
    <row r="136" spans="1:13" ht="20.25">
      <c r="A136" s="41">
        <v>925</v>
      </c>
      <c r="B136" s="42" t="s">
        <v>320</v>
      </c>
      <c r="C136" s="41" t="s">
        <v>319</v>
      </c>
      <c r="D136" s="41"/>
      <c r="E136" s="41"/>
      <c r="F136" s="41"/>
      <c r="G136" s="56">
        <v>-219.07</v>
      </c>
      <c r="H136" s="56">
        <v>-219.07</v>
      </c>
      <c r="I136" s="56"/>
      <c r="J136" s="56"/>
      <c r="K136" s="56"/>
      <c r="L136" s="56"/>
      <c r="M136" s="41" t="s">
        <v>117</v>
      </c>
    </row>
    <row r="137" spans="1:13">
      <c r="A137" s="41">
        <v>926</v>
      </c>
      <c r="B137" s="42" t="s">
        <v>322</v>
      </c>
      <c r="C137" s="41" t="s">
        <v>321</v>
      </c>
      <c r="D137" s="41"/>
      <c r="E137" s="41"/>
      <c r="F137" s="41"/>
      <c r="G137" s="56">
        <v>12.8</v>
      </c>
      <c r="H137" s="56">
        <v>12.8</v>
      </c>
      <c r="I137" s="56"/>
      <c r="J137" s="56"/>
      <c r="K137" s="56"/>
      <c r="L137" s="56"/>
      <c r="M137" s="41" t="s">
        <v>52861</v>
      </c>
    </row>
    <row r="138" spans="1:13" ht="20.25">
      <c r="A138" s="41">
        <v>927</v>
      </c>
      <c r="B138" s="42" t="s">
        <v>324</v>
      </c>
      <c r="C138" s="41" t="s">
        <v>323</v>
      </c>
      <c r="D138" s="41"/>
      <c r="E138" s="41"/>
      <c r="F138" s="41"/>
      <c r="G138" s="56"/>
      <c r="H138" s="56"/>
      <c r="I138" s="56">
        <v>-300.8</v>
      </c>
      <c r="J138" s="56">
        <v>-300.8</v>
      </c>
      <c r="K138" s="56"/>
      <c r="L138" s="56"/>
      <c r="M138" s="41" t="s">
        <v>117</v>
      </c>
    </row>
    <row r="139" spans="1:13">
      <c r="A139" s="41">
        <v>928</v>
      </c>
      <c r="B139" s="42" t="s">
        <v>326</v>
      </c>
      <c r="C139" s="41" t="s">
        <v>325</v>
      </c>
      <c r="D139" s="41"/>
      <c r="E139" s="41"/>
      <c r="F139" s="41"/>
      <c r="G139" s="56"/>
      <c r="H139" s="56"/>
      <c r="I139" s="56"/>
      <c r="J139" s="56"/>
      <c r="K139" s="56">
        <v>0</v>
      </c>
      <c r="L139" s="56">
        <v>0</v>
      </c>
      <c r="M139" s="41" t="s">
        <v>117</v>
      </c>
    </row>
    <row r="140" spans="1:13">
      <c r="A140" s="41">
        <v>929</v>
      </c>
      <c r="B140" s="42" t="s">
        <v>328</v>
      </c>
      <c r="C140" s="41" t="s">
        <v>327</v>
      </c>
      <c r="D140" s="41"/>
      <c r="E140" s="41"/>
      <c r="F140" s="41"/>
      <c r="G140" s="56"/>
      <c r="H140" s="56"/>
      <c r="I140" s="56"/>
      <c r="J140" s="56"/>
      <c r="K140" s="56">
        <v>1.895</v>
      </c>
      <c r="L140" s="56">
        <v>1.895</v>
      </c>
      <c r="M140" s="41" t="s">
        <v>117</v>
      </c>
    </row>
    <row r="141" spans="1:13">
      <c r="A141" s="41">
        <v>930</v>
      </c>
      <c r="B141" s="42" t="s">
        <v>330</v>
      </c>
      <c r="C141" s="41" t="s">
        <v>329</v>
      </c>
      <c r="D141" s="41"/>
      <c r="E141" s="41"/>
      <c r="F141" s="41"/>
      <c r="G141" s="56">
        <v>716.68200000000002</v>
      </c>
      <c r="H141" s="56">
        <v>716.68200000000002</v>
      </c>
      <c r="I141" s="56"/>
      <c r="J141" s="56"/>
      <c r="K141" s="56"/>
      <c r="L141" s="56"/>
      <c r="M141" s="41" t="s">
        <v>117</v>
      </c>
    </row>
    <row r="142" spans="1:13" ht="20.25">
      <c r="A142" s="41">
        <v>931</v>
      </c>
      <c r="B142" s="42" t="s">
        <v>332</v>
      </c>
      <c r="C142" s="41" t="s">
        <v>331</v>
      </c>
      <c r="D142" s="41"/>
      <c r="E142" s="41"/>
      <c r="F142" s="41"/>
      <c r="G142" s="56">
        <v>1809.442</v>
      </c>
      <c r="H142" s="56">
        <v>1809.442</v>
      </c>
      <c r="I142" s="56"/>
      <c r="J142" s="56"/>
      <c r="K142" s="56"/>
      <c r="L142" s="56"/>
      <c r="M142" s="41" t="s">
        <v>117</v>
      </c>
    </row>
    <row r="143" spans="1:13" ht="20.25">
      <c r="A143" s="41">
        <v>932</v>
      </c>
      <c r="B143" s="42" t="s">
        <v>334</v>
      </c>
      <c r="C143" s="41" t="s">
        <v>333</v>
      </c>
      <c r="D143" s="41"/>
      <c r="E143" s="41"/>
      <c r="F143" s="41"/>
      <c r="G143" s="56">
        <v>831.9</v>
      </c>
      <c r="H143" s="56">
        <v>831.9</v>
      </c>
      <c r="I143" s="56"/>
      <c r="J143" s="56"/>
      <c r="K143" s="56"/>
      <c r="L143" s="56"/>
      <c r="M143" s="41" t="s">
        <v>117</v>
      </c>
    </row>
    <row r="144" spans="1:13" ht="20.25">
      <c r="A144" s="41">
        <v>933</v>
      </c>
      <c r="B144" s="42" t="s">
        <v>336</v>
      </c>
      <c r="C144" s="41" t="s">
        <v>335</v>
      </c>
      <c r="D144" s="41"/>
      <c r="E144" s="41"/>
      <c r="F144" s="41"/>
      <c r="G144" s="56">
        <v>820</v>
      </c>
      <c r="H144" s="56">
        <v>820</v>
      </c>
      <c r="I144" s="56"/>
      <c r="J144" s="56"/>
      <c r="K144" s="56"/>
      <c r="L144" s="56"/>
      <c r="M144" s="41" t="s">
        <v>117</v>
      </c>
    </row>
    <row r="145" spans="1:13" ht="20.25">
      <c r="A145" s="41">
        <v>934</v>
      </c>
      <c r="B145" s="42" t="s">
        <v>338</v>
      </c>
      <c r="C145" s="41" t="s">
        <v>337</v>
      </c>
      <c r="D145" s="41"/>
      <c r="E145" s="41"/>
      <c r="F145" s="41"/>
      <c r="G145" s="56">
        <v>309.10000000000002</v>
      </c>
      <c r="H145" s="56">
        <v>309.10000000000002</v>
      </c>
      <c r="I145" s="56"/>
      <c r="J145" s="56"/>
      <c r="K145" s="56"/>
      <c r="L145" s="56"/>
      <c r="M145" s="41" t="s">
        <v>117</v>
      </c>
    </row>
    <row r="146" spans="1:13">
      <c r="A146" s="41">
        <v>935</v>
      </c>
      <c r="B146" s="42" t="s">
        <v>340</v>
      </c>
      <c r="C146" s="41" t="s">
        <v>339</v>
      </c>
      <c r="D146" s="41"/>
      <c r="E146" s="41"/>
      <c r="F146" s="41"/>
      <c r="G146" s="56">
        <v>-110.52500000000001</v>
      </c>
      <c r="H146" s="56">
        <v>-110.52500000000001</v>
      </c>
      <c r="I146" s="56"/>
      <c r="J146" s="56"/>
      <c r="K146" s="56"/>
      <c r="L146" s="56"/>
      <c r="M146" s="41" t="s">
        <v>117</v>
      </c>
    </row>
    <row r="147" spans="1:13" ht="20.25">
      <c r="A147" s="41">
        <v>936</v>
      </c>
      <c r="B147" s="42" t="s">
        <v>342</v>
      </c>
      <c r="C147" s="41" t="s">
        <v>341</v>
      </c>
      <c r="D147" s="41"/>
      <c r="E147" s="41"/>
      <c r="F147" s="41"/>
      <c r="G147" s="56">
        <v>-393.50900000000001</v>
      </c>
      <c r="H147" s="56">
        <v>-393.50900000000001</v>
      </c>
      <c r="I147" s="56"/>
      <c r="J147" s="56"/>
      <c r="K147" s="56"/>
      <c r="L147" s="56"/>
      <c r="M147" s="41" t="s">
        <v>117</v>
      </c>
    </row>
    <row r="148" spans="1:13">
      <c r="A148" s="41">
        <v>937</v>
      </c>
      <c r="B148" s="42" t="s">
        <v>343</v>
      </c>
      <c r="C148" s="41" t="s">
        <v>3951</v>
      </c>
      <c r="D148" s="41"/>
      <c r="E148" s="41"/>
      <c r="F148" s="41"/>
      <c r="G148" s="56">
        <v>-142.09</v>
      </c>
      <c r="H148" s="56">
        <v>-138.41</v>
      </c>
      <c r="I148" s="56"/>
      <c r="J148" s="56"/>
      <c r="K148" s="56"/>
      <c r="L148" s="56"/>
      <c r="M148" s="41" t="s">
        <v>117</v>
      </c>
    </row>
    <row r="149" spans="1:13">
      <c r="A149" s="41">
        <v>938</v>
      </c>
      <c r="B149" s="42" t="s">
        <v>344</v>
      </c>
      <c r="C149" s="41" t="s">
        <v>3256</v>
      </c>
      <c r="D149" s="41"/>
      <c r="E149" s="41"/>
      <c r="F149" s="41"/>
      <c r="G149" s="56">
        <v>116.94</v>
      </c>
      <c r="H149" s="56">
        <v>117.36</v>
      </c>
      <c r="I149" s="56">
        <v>89.7</v>
      </c>
      <c r="J149" s="56">
        <v>89.7</v>
      </c>
      <c r="K149" s="56"/>
      <c r="L149" s="56"/>
      <c r="M149" s="41" t="s">
        <v>117</v>
      </c>
    </row>
    <row r="150" spans="1:13">
      <c r="A150" s="41">
        <v>940</v>
      </c>
      <c r="B150" s="42" t="s">
        <v>345</v>
      </c>
      <c r="C150" s="41" t="s">
        <v>2808</v>
      </c>
      <c r="D150" s="41"/>
      <c r="E150" s="41"/>
      <c r="F150" s="41"/>
      <c r="G150" s="56">
        <v>130</v>
      </c>
      <c r="H150" s="56">
        <v>130</v>
      </c>
      <c r="I150" s="56">
        <v>105</v>
      </c>
      <c r="J150" s="56">
        <v>105</v>
      </c>
      <c r="K150" s="56"/>
      <c r="L150" s="56"/>
      <c r="M150" s="41" t="s">
        <v>52861</v>
      </c>
    </row>
    <row r="151" spans="1:13">
      <c r="A151" s="41">
        <v>942</v>
      </c>
      <c r="B151" s="42" t="s">
        <v>347</v>
      </c>
      <c r="C151" s="41" t="s">
        <v>346</v>
      </c>
      <c r="D151" s="41"/>
      <c r="E151" s="41"/>
      <c r="F151" s="41"/>
      <c r="G151" s="56">
        <v>178.2</v>
      </c>
      <c r="H151" s="56">
        <v>178.2</v>
      </c>
      <c r="I151" s="56"/>
      <c r="J151" s="56"/>
      <c r="K151" s="56">
        <v>0</v>
      </c>
      <c r="L151" s="56">
        <v>0</v>
      </c>
      <c r="M151" s="41" t="s">
        <v>117</v>
      </c>
    </row>
    <row r="152" spans="1:13" ht="20.25">
      <c r="A152" s="41">
        <v>944</v>
      </c>
      <c r="B152" s="42" t="s">
        <v>349</v>
      </c>
      <c r="C152" s="41" t="s">
        <v>348</v>
      </c>
      <c r="D152" s="41"/>
      <c r="E152" s="41"/>
      <c r="F152" s="41"/>
      <c r="G152" s="56">
        <v>774.25</v>
      </c>
      <c r="H152" s="56">
        <v>774.25</v>
      </c>
      <c r="I152" s="56"/>
      <c r="J152" s="56"/>
      <c r="K152" s="56"/>
      <c r="L152" s="56"/>
      <c r="M152" s="41" t="s">
        <v>117</v>
      </c>
    </row>
    <row r="153" spans="1:13" ht="20.25">
      <c r="A153" s="41">
        <v>945</v>
      </c>
      <c r="B153" s="42" t="s">
        <v>351</v>
      </c>
      <c r="C153" s="41" t="s">
        <v>350</v>
      </c>
      <c r="D153" s="41"/>
      <c r="E153" s="41"/>
      <c r="F153" s="41"/>
      <c r="G153" s="56">
        <v>1925.9</v>
      </c>
      <c r="H153" s="56">
        <v>1925.9</v>
      </c>
      <c r="I153" s="56"/>
      <c r="J153" s="56"/>
      <c r="K153" s="56"/>
      <c r="L153" s="56"/>
      <c r="M153" s="41" t="s">
        <v>117</v>
      </c>
    </row>
    <row r="154" spans="1:13" ht="20.25">
      <c r="A154" s="41">
        <v>946</v>
      </c>
      <c r="B154" s="42" t="s">
        <v>353</v>
      </c>
      <c r="C154" s="41" t="s">
        <v>352</v>
      </c>
      <c r="D154" s="41"/>
      <c r="E154" s="41"/>
      <c r="F154" s="41"/>
      <c r="G154" s="56"/>
      <c r="H154" s="56"/>
      <c r="I154" s="56"/>
      <c r="J154" s="56"/>
      <c r="K154" s="56">
        <v>-682.8</v>
      </c>
      <c r="L154" s="56">
        <v>-682.8</v>
      </c>
      <c r="M154" s="41" t="s">
        <v>117</v>
      </c>
    </row>
    <row r="155" spans="1:13" ht="20.25">
      <c r="A155" s="41">
        <v>947</v>
      </c>
      <c r="B155" s="42" t="s">
        <v>355</v>
      </c>
      <c r="C155" s="41" t="s">
        <v>354</v>
      </c>
      <c r="D155" s="41"/>
      <c r="E155" s="41"/>
      <c r="F155" s="41"/>
      <c r="G155" s="56"/>
      <c r="H155" s="56"/>
      <c r="I155" s="56"/>
      <c r="J155" s="56"/>
      <c r="K155" s="56">
        <v>-59.8</v>
      </c>
      <c r="L155" s="56">
        <v>-59.8</v>
      </c>
      <c r="M155" s="41" t="s">
        <v>117</v>
      </c>
    </row>
    <row r="156" spans="1:13" ht="20.25">
      <c r="A156" s="41">
        <v>948</v>
      </c>
      <c r="B156" s="42" t="s">
        <v>357</v>
      </c>
      <c r="C156" s="41" t="s">
        <v>356</v>
      </c>
      <c r="D156" s="41"/>
      <c r="E156" s="41"/>
      <c r="F156" s="41"/>
      <c r="G156" s="56"/>
      <c r="H156" s="56"/>
      <c r="I156" s="56"/>
      <c r="J156" s="56"/>
      <c r="K156" s="56">
        <v>-350.6</v>
      </c>
      <c r="L156" s="56">
        <v>-350.6</v>
      </c>
      <c r="M156" s="41" t="s">
        <v>117</v>
      </c>
    </row>
    <row r="157" spans="1:13" ht="20.25">
      <c r="A157" s="41">
        <v>949</v>
      </c>
      <c r="B157" s="42" t="s">
        <v>359</v>
      </c>
      <c r="C157" s="41" t="s">
        <v>358</v>
      </c>
      <c r="D157" s="41"/>
      <c r="E157" s="41"/>
      <c r="F157" s="41"/>
      <c r="G157" s="56"/>
      <c r="H157" s="56"/>
      <c r="I157" s="56"/>
      <c r="J157" s="56"/>
      <c r="K157" s="56">
        <v>-181</v>
      </c>
      <c r="L157" s="56">
        <v>-181</v>
      </c>
      <c r="M157" s="41" t="s">
        <v>52861</v>
      </c>
    </row>
    <row r="158" spans="1:13" ht="20.25">
      <c r="A158" s="41">
        <v>950</v>
      </c>
      <c r="B158" s="42" t="s">
        <v>360</v>
      </c>
      <c r="C158" s="41" t="s">
        <v>3952</v>
      </c>
      <c r="D158" s="41"/>
      <c r="E158" s="41"/>
      <c r="F158" s="41"/>
      <c r="G158" s="56"/>
      <c r="H158" s="56"/>
      <c r="I158" s="56"/>
      <c r="J158" s="56"/>
      <c r="K158" s="56">
        <v>-1207.1300000000001</v>
      </c>
      <c r="L158" s="56">
        <v>-1206.92</v>
      </c>
      <c r="M158" s="41" t="s">
        <v>117</v>
      </c>
    </row>
    <row r="159" spans="1:13" ht="20.25">
      <c r="A159" s="41">
        <v>952</v>
      </c>
      <c r="B159" s="42" t="s">
        <v>362</v>
      </c>
      <c r="C159" s="41" t="s">
        <v>361</v>
      </c>
      <c r="D159" s="41"/>
      <c r="E159" s="41"/>
      <c r="F159" s="41"/>
      <c r="G159" s="56"/>
      <c r="H159" s="56"/>
      <c r="I159" s="56"/>
      <c r="J159" s="56"/>
      <c r="K159" s="56">
        <v>-1390</v>
      </c>
      <c r="L159" s="56">
        <v>-1390</v>
      </c>
      <c r="M159" s="41" t="s">
        <v>52861</v>
      </c>
    </row>
    <row r="160" spans="1:13" ht="20.25">
      <c r="A160" s="41">
        <v>953</v>
      </c>
      <c r="B160" s="42" t="s">
        <v>364</v>
      </c>
      <c r="C160" s="41" t="s">
        <v>363</v>
      </c>
      <c r="D160" s="41"/>
      <c r="E160" s="41"/>
      <c r="F160" s="41"/>
      <c r="G160" s="56"/>
      <c r="H160" s="56"/>
      <c r="I160" s="56"/>
      <c r="J160" s="56"/>
      <c r="K160" s="56">
        <v>-1491</v>
      </c>
      <c r="L160" s="56">
        <v>-1491</v>
      </c>
      <c r="M160" s="41" t="s">
        <v>52861</v>
      </c>
    </row>
    <row r="161" spans="1:13" ht="20.25">
      <c r="A161" s="41">
        <v>954</v>
      </c>
      <c r="B161" s="42" t="s">
        <v>366</v>
      </c>
      <c r="C161" s="41" t="s">
        <v>365</v>
      </c>
      <c r="D161" s="41"/>
      <c r="E161" s="41"/>
      <c r="F161" s="41"/>
      <c r="G161" s="56"/>
      <c r="H161" s="56"/>
      <c r="I161" s="56"/>
      <c r="J161" s="56"/>
      <c r="K161" s="56">
        <v>-795.8</v>
      </c>
      <c r="L161" s="56">
        <v>-795.8</v>
      </c>
      <c r="M161" s="41" t="s">
        <v>117</v>
      </c>
    </row>
    <row r="162" spans="1:13" ht="20.25">
      <c r="A162" s="41">
        <v>955</v>
      </c>
      <c r="B162" s="42" t="s">
        <v>368</v>
      </c>
      <c r="C162" s="41" t="s">
        <v>367</v>
      </c>
      <c r="D162" s="41"/>
      <c r="E162" s="41"/>
      <c r="F162" s="41"/>
      <c r="G162" s="56"/>
      <c r="H162" s="56"/>
      <c r="I162" s="56"/>
      <c r="J162" s="56"/>
      <c r="K162" s="56">
        <v>-678.2</v>
      </c>
      <c r="L162" s="56">
        <v>-678.2</v>
      </c>
      <c r="M162" s="41" t="s">
        <v>117</v>
      </c>
    </row>
    <row r="163" spans="1:13" ht="20.25">
      <c r="A163" s="41">
        <v>956</v>
      </c>
      <c r="B163" s="42" t="s">
        <v>370</v>
      </c>
      <c r="C163" s="41" t="s">
        <v>369</v>
      </c>
      <c r="D163" s="41"/>
      <c r="E163" s="41"/>
      <c r="F163" s="41"/>
      <c r="G163" s="56"/>
      <c r="H163" s="56"/>
      <c r="I163" s="56"/>
      <c r="J163" s="56"/>
      <c r="K163" s="56">
        <v>-736.76</v>
      </c>
      <c r="L163" s="56">
        <v>-736.76</v>
      </c>
      <c r="M163" s="41" t="s">
        <v>117</v>
      </c>
    </row>
    <row r="164" spans="1:13" ht="20.25">
      <c r="A164" s="41">
        <v>957</v>
      </c>
      <c r="B164" s="42" t="s">
        <v>372</v>
      </c>
      <c r="C164" s="41" t="s">
        <v>371</v>
      </c>
      <c r="D164" s="41"/>
      <c r="E164" s="41"/>
      <c r="F164" s="41"/>
      <c r="G164" s="56"/>
      <c r="H164" s="56"/>
      <c r="I164" s="56"/>
      <c r="J164" s="56"/>
      <c r="K164" s="56">
        <v>-1219.5999999999999</v>
      </c>
      <c r="L164" s="56">
        <v>-1219.5999999999999</v>
      </c>
      <c r="M164" s="41" t="s">
        <v>117</v>
      </c>
    </row>
    <row r="165" spans="1:13" ht="20.25">
      <c r="A165" s="41">
        <v>959</v>
      </c>
      <c r="B165" s="42" t="s">
        <v>374</v>
      </c>
      <c r="C165" s="41" t="s">
        <v>373</v>
      </c>
      <c r="D165" s="41"/>
      <c r="E165" s="41"/>
      <c r="F165" s="41"/>
      <c r="G165" s="56"/>
      <c r="H165" s="56"/>
      <c r="I165" s="56"/>
      <c r="J165" s="56"/>
      <c r="K165" s="56">
        <v>-186.2</v>
      </c>
      <c r="L165" s="56">
        <v>-186.2</v>
      </c>
      <c r="M165" s="41" t="s">
        <v>117</v>
      </c>
    </row>
    <row r="166" spans="1:13" ht="20.25">
      <c r="A166" s="41">
        <v>960</v>
      </c>
      <c r="B166" s="42" t="s">
        <v>376</v>
      </c>
      <c r="C166" s="41" t="s">
        <v>375</v>
      </c>
      <c r="D166" s="41"/>
      <c r="E166" s="41"/>
      <c r="F166" s="41"/>
      <c r="G166" s="56"/>
      <c r="H166" s="56"/>
      <c r="I166" s="56"/>
      <c r="J166" s="56"/>
      <c r="K166" s="56">
        <v>-1814.39</v>
      </c>
      <c r="L166" s="56">
        <v>-1814.39</v>
      </c>
      <c r="M166" s="41" t="s">
        <v>117</v>
      </c>
    </row>
    <row r="167" spans="1:13" ht="20.25">
      <c r="A167" s="41">
        <v>961</v>
      </c>
      <c r="B167" s="42" t="s">
        <v>3866</v>
      </c>
      <c r="C167" s="41" t="s">
        <v>377</v>
      </c>
      <c r="D167" s="41"/>
      <c r="E167" s="41"/>
      <c r="F167" s="41"/>
      <c r="G167" s="56"/>
      <c r="H167" s="56"/>
      <c r="I167" s="56"/>
      <c r="J167" s="56"/>
      <c r="K167" s="56">
        <v>-533.5</v>
      </c>
      <c r="L167" s="56">
        <v>-533.5</v>
      </c>
      <c r="M167" s="41" t="s">
        <v>117</v>
      </c>
    </row>
    <row r="168" spans="1:13" ht="20.25">
      <c r="A168" s="41">
        <v>962</v>
      </c>
      <c r="B168" s="42" t="s">
        <v>379</v>
      </c>
      <c r="C168" s="41" t="s">
        <v>378</v>
      </c>
      <c r="D168" s="41"/>
      <c r="E168" s="41"/>
      <c r="F168" s="41"/>
      <c r="G168" s="56"/>
      <c r="H168" s="56"/>
      <c r="I168" s="56"/>
      <c r="J168" s="56"/>
      <c r="K168" s="56">
        <v>-2326.3000000000002</v>
      </c>
      <c r="L168" s="56">
        <v>-2326.3000000000002</v>
      </c>
      <c r="M168" s="41" t="s">
        <v>117</v>
      </c>
    </row>
    <row r="169" spans="1:13" ht="20.25">
      <c r="A169" s="41">
        <v>963</v>
      </c>
      <c r="B169" s="42" t="s">
        <v>381</v>
      </c>
      <c r="C169" s="41" t="s">
        <v>380</v>
      </c>
      <c r="D169" s="41"/>
      <c r="E169" s="41"/>
      <c r="F169" s="41"/>
      <c r="G169" s="56"/>
      <c r="H169" s="56"/>
      <c r="I169" s="56"/>
      <c r="J169" s="56"/>
      <c r="K169" s="56">
        <v>-431.8</v>
      </c>
      <c r="L169" s="56">
        <v>-431.8</v>
      </c>
      <c r="M169" s="41" t="s">
        <v>52861</v>
      </c>
    </row>
    <row r="170" spans="1:13" ht="20.25">
      <c r="A170" s="41">
        <v>964</v>
      </c>
      <c r="B170" s="42" t="s">
        <v>383</v>
      </c>
      <c r="C170" s="41" t="s">
        <v>382</v>
      </c>
      <c r="D170" s="41"/>
      <c r="E170" s="41"/>
      <c r="F170" s="41"/>
      <c r="G170" s="56"/>
      <c r="H170" s="56"/>
      <c r="I170" s="56"/>
      <c r="J170" s="56"/>
      <c r="K170" s="56">
        <v>-938.39</v>
      </c>
      <c r="L170" s="56">
        <v>-938.39</v>
      </c>
      <c r="M170" s="41" t="s">
        <v>117</v>
      </c>
    </row>
    <row r="171" spans="1:13" ht="20.25">
      <c r="A171" s="41">
        <v>965</v>
      </c>
      <c r="B171" s="42" t="s">
        <v>385</v>
      </c>
      <c r="C171" s="41" t="s">
        <v>384</v>
      </c>
      <c r="D171" s="41"/>
      <c r="E171" s="41"/>
      <c r="F171" s="41"/>
      <c r="G171" s="56"/>
      <c r="H171" s="56"/>
      <c r="I171" s="56"/>
      <c r="J171" s="56"/>
      <c r="K171" s="56">
        <v>-1539.5</v>
      </c>
      <c r="L171" s="56">
        <v>-1539.5</v>
      </c>
      <c r="M171" s="41" t="s">
        <v>52861</v>
      </c>
    </row>
    <row r="172" spans="1:13" ht="20.25">
      <c r="A172" s="41">
        <v>966</v>
      </c>
      <c r="B172" s="42" t="s">
        <v>387</v>
      </c>
      <c r="C172" s="41" t="s">
        <v>386</v>
      </c>
      <c r="D172" s="41"/>
      <c r="E172" s="41"/>
      <c r="F172" s="41"/>
      <c r="G172" s="56"/>
      <c r="H172" s="56"/>
      <c r="I172" s="56"/>
      <c r="J172" s="56"/>
      <c r="K172" s="56">
        <v>-1837</v>
      </c>
      <c r="L172" s="56">
        <v>-1837</v>
      </c>
      <c r="M172" s="41" t="s">
        <v>52861</v>
      </c>
    </row>
    <row r="173" spans="1:13" ht="20.25">
      <c r="A173" s="41">
        <v>967</v>
      </c>
      <c r="B173" s="42" t="s">
        <v>389</v>
      </c>
      <c r="C173" s="41" t="s">
        <v>388</v>
      </c>
      <c r="D173" s="41"/>
      <c r="E173" s="41"/>
      <c r="F173" s="41"/>
      <c r="G173" s="56"/>
      <c r="H173" s="56"/>
      <c r="I173" s="56"/>
      <c r="J173" s="56"/>
      <c r="K173" s="56">
        <v>-2131.5</v>
      </c>
      <c r="L173" s="56">
        <v>-2131.5</v>
      </c>
      <c r="M173" s="41" t="s">
        <v>52861</v>
      </c>
    </row>
    <row r="174" spans="1:13">
      <c r="A174" s="41">
        <v>968</v>
      </c>
      <c r="B174" s="42" t="s">
        <v>391</v>
      </c>
      <c r="C174" s="41" t="s">
        <v>390</v>
      </c>
      <c r="D174" s="41"/>
      <c r="E174" s="41"/>
      <c r="F174" s="41"/>
      <c r="G174" s="56"/>
      <c r="H174" s="56"/>
      <c r="I174" s="56"/>
      <c r="J174" s="56"/>
      <c r="K174" s="56">
        <v>-635.09</v>
      </c>
      <c r="L174" s="56">
        <v>-635.09</v>
      </c>
      <c r="M174" s="41" t="s">
        <v>117</v>
      </c>
    </row>
    <row r="175" spans="1:13" ht="20.25">
      <c r="A175" s="41">
        <v>969</v>
      </c>
      <c r="B175" s="42" t="s">
        <v>393</v>
      </c>
      <c r="C175" s="41" t="s">
        <v>392</v>
      </c>
      <c r="D175" s="41"/>
      <c r="E175" s="41"/>
      <c r="F175" s="41"/>
      <c r="G175" s="56"/>
      <c r="H175" s="56"/>
      <c r="I175" s="56"/>
      <c r="J175" s="56"/>
      <c r="K175" s="56">
        <v>-986.09</v>
      </c>
      <c r="L175" s="56">
        <v>-986.09</v>
      </c>
      <c r="M175" s="41" t="s">
        <v>117</v>
      </c>
    </row>
    <row r="176" spans="1:13" ht="20.25">
      <c r="A176" s="41">
        <v>970</v>
      </c>
      <c r="B176" s="42" t="s">
        <v>395</v>
      </c>
      <c r="C176" s="41" t="s">
        <v>394</v>
      </c>
      <c r="D176" s="41"/>
      <c r="E176" s="41"/>
      <c r="F176" s="41"/>
      <c r="G176" s="56"/>
      <c r="H176" s="56"/>
      <c r="I176" s="56"/>
      <c r="J176" s="56"/>
      <c r="K176" s="56">
        <v>-2326.3000000000002</v>
      </c>
      <c r="L176" s="56">
        <v>-2326.3000000000002</v>
      </c>
      <c r="M176" s="41" t="s">
        <v>117</v>
      </c>
    </row>
    <row r="177" spans="1:13" ht="20.25">
      <c r="A177" s="41">
        <v>971</v>
      </c>
      <c r="B177" s="42" t="s">
        <v>397</v>
      </c>
      <c r="C177" s="41" t="s">
        <v>396</v>
      </c>
      <c r="D177" s="41"/>
      <c r="E177" s="41"/>
      <c r="F177" s="41"/>
      <c r="G177" s="56"/>
      <c r="H177" s="56"/>
      <c r="I177" s="56"/>
      <c r="J177" s="56"/>
      <c r="K177" s="56">
        <v>-4025.8</v>
      </c>
      <c r="L177" s="56">
        <v>-4025.8</v>
      </c>
      <c r="M177" s="41" t="s">
        <v>117</v>
      </c>
    </row>
    <row r="178" spans="1:13" ht="20.25">
      <c r="A178" s="41">
        <v>973</v>
      </c>
      <c r="B178" s="42" t="s">
        <v>398</v>
      </c>
      <c r="C178" s="41" t="s">
        <v>3953</v>
      </c>
      <c r="D178" s="41"/>
      <c r="E178" s="41"/>
      <c r="F178" s="41"/>
      <c r="G178" s="56"/>
      <c r="H178" s="56"/>
      <c r="I178" s="56"/>
      <c r="J178" s="56"/>
      <c r="K178" s="56">
        <v>-4120.8</v>
      </c>
      <c r="L178" s="56">
        <v>-4109.8999999999996</v>
      </c>
      <c r="M178" s="41" t="s">
        <v>117</v>
      </c>
    </row>
    <row r="179" spans="1:13" ht="20.25">
      <c r="A179" s="41">
        <v>975</v>
      </c>
      <c r="B179" s="42" t="s">
        <v>400</v>
      </c>
      <c r="C179" s="41" t="s">
        <v>399</v>
      </c>
      <c r="D179" s="41"/>
      <c r="E179" s="41"/>
      <c r="F179" s="41"/>
      <c r="G179" s="56"/>
      <c r="H179" s="56"/>
      <c r="I179" s="56"/>
      <c r="J179" s="56"/>
      <c r="K179" s="56">
        <v>-13477</v>
      </c>
      <c r="L179" s="56">
        <v>-13477</v>
      </c>
      <c r="M179" s="41" t="s">
        <v>117</v>
      </c>
    </row>
    <row r="180" spans="1:13">
      <c r="A180" s="41">
        <v>976</v>
      </c>
      <c r="B180" s="42" t="s">
        <v>402</v>
      </c>
      <c r="C180" s="41" t="s">
        <v>401</v>
      </c>
      <c r="D180" s="41"/>
      <c r="E180" s="41"/>
      <c r="F180" s="41"/>
      <c r="G180" s="56"/>
      <c r="H180" s="56"/>
      <c r="I180" s="56"/>
      <c r="J180" s="56"/>
      <c r="K180" s="56">
        <v>-482.4</v>
      </c>
      <c r="L180" s="56">
        <v>-482.4</v>
      </c>
      <c r="M180" s="41" t="s">
        <v>117</v>
      </c>
    </row>
    <row r="181" spans="1:13" ht="20.25">
      <c r="A181" s="41">
        <v>977</v>
      </c>
      <c r="B181" s="42" t="s">
        <v>403</v>
      </c>
      <c r="C181" s="41" t="s">
        <v>3954</v>
      </c>
      <c r="D181" s="41"/>
      <c r="E181" s="41"/>
      <c r="F181" s="41"/>
      <c r="G181" s="56"/>
      <c r="H181" s="56"/>
      <c r="I181" s="56"/>
      <c r="J181" s="56"/>
      <c r="K181" s="56">
        <v>-1434.11</v>
      </c>
      <c r="L181" s="56">
        <v>-1408.3</v>
      </c>
      <c r="M181" s="41" t="s">
        <v>117</v>
      </c>
    </row>
    <row r="182" spans="1:13" ht="20.25">
      <c r="A182" s="41">
        <v>980</v>
      </c>
      <c r="B182" s="42" t="s">
        <v>404</v>
      </c>
      <c r="C182" s="41" t="s">
        <v>3955</v>
      </c>
      <c r="D182" s="41"/>
      <c r="E182" s="41"/>
      <c r="F182" s="41"/>
      <c r="G182" s="56"/>
      <c r="H182" s="56"/>
      <c r="I182" s="56"/>
      <c r="J182" s="56"/>
      <c r="K182" s="56">
        <v>-1576.74</v>
      </c>
      <c r="L182" s="56">
        <v>-1576.74</v>
      </c>
      <c r="M182" s="41" t="s">
        <v>117</v>
      </c>
    </row>
    <row r="183" spans="1:13" ht="20.25">
      <c r="A183" s="41">
        <v>981</v>
      </c>
      <c r="B183" s="42" t="s">
        <v>406</v>
      </c>
      <c r="C183" s="41" t="s">
        <v>405</v>
      </c>
      <c r="D183" s="41"/>
      <c r="E183" s="41"/>
      <c r="F183" s="41"/>
      <c r="G183" s="56"/>
      <c r="H183" s="56"/>
      <c r="I183" s="56"/>
      <c r="J183" s="56"/>
      <c r="K183" s="56">
        <v>-2022.63</v>
      </c>
      <c r="L183" s="56">
        <v>-2022.63</v>
      </c>
      <c r="M183" s="41" t="s">
        <v>117</v>
      </c>
    </row>
    <row r="184" spans="1:13" ht="20.25">
      <c r="A184" s="41">
        <v>982</v>
      </c>
      <c r="B184" s="42" t="s">
        <v>407</v>
      </c>
      <c r="C184" s="41" t="s">
        <v>3956</v>
      </c>
      <c r="D184" s="41"/>
      <c r="E184" s="41"/>
      <c r="F184" s="41"/>
      <c r="G184" s="56"/>
      <c r="H184" s="56"/>
      <c r="I184" s="56"/>
      <c r="J184" s="56"/>
      <c r="K184" s="56">
        <v>-1634.94</v>
      </c>
      <c r="L184" s="56">
        <v>-1628.4</v>
      </c>
      <c r="M184" s="41" t="s">
        <v>117</v>
      </c>
    </row>
    <row r="185" spans="1:13" ht="20.25">
      <c r="A185" s="41">
        <v>984</v>
      </c>
      <c r="B185" s="42" t="s">
        <v>409</v>
      </c>
      <c r="C185" s="41" t="s">
        <v>408</v>
      </c>
      <c r="D185" s="41"/>
      <c r="E185" s="41"/>
      <c r="F185" s="41"/>
      <c r="G185" s="56"/>
      <c r="H185" s="56"/>
      <c r="I185" s="56"/>
      <c r="J185" s="56"/>
      <c r="K185" s="56">
        <v>-1660.6</v>
      </c>
      <c r="L185" s="56">
        <v>-1660.6</v>
      </c>
      <c r="M185" s="41" t="s">
        <v>117</v>
      </c>
    </row>
    <row r="186" spans="1:13" ht="20.25">
      <c r="A186" s="41">
        <v>985</v>
      </c>
      <c r="B186" s="42" t="s">
        <v>411</v>
      </c>
      <c r="C186" s="41" t="s">
        <v>410</v>
      </c>
      <c r="D186" s="41"/>
      <c r="E186" s="41"/>
      <c r="F186" s="41"/>
      <c r="G186" s="56"/>
      <c r="H186" s="56"/>
      <c r="I186" s="56"/>
      <c r="J186" s="56"/>
      <c r="K186" s="56">
        <v>-1619</v>
      </c>
      <c r="L186" s="56">
        <v>-1619</v>
      </c>
      <c r="M186" s="41" t="s">
        <v>52861</v>
      </c>
    </row>
    <row r="187" spans="1:13">
      <c r="A187" s="41">
        <v>988</v>
      </c>
      <c r="B187" s="42" t="s">
        <v>413</v>
      </c>
      <c r="C187" s="41" t="s">
        <v>414</v>
      </c>
      <c r="D187" s="41"/>
      <c r="E187" s="41"/>
      <c r="F187" s="41"/>
      <c r="G187" s="56">
        <v>112.01</v>
      </c>
      <c r="H187" s="56">
        <v>112.01</v>
      </c>
      <c r="I187" s="56"/>
      <c r="J187" s="56"/>
      <c r="K187" s="56">
        <v>0</v>
      </c>
      <c r="L187" s="56">
        <v>0</v>
      </c>
      <c r="M187" s="41" t="s">
        <v>117</v>
      </c>
    </row>
    <row r="188" spans="1:13" ht="20.25">
      <c r="A188" s="41">
        <v>991</v>
      </c>
      <c r="B188" s="42" t="s">
        <v>416</v>
      </c>
      <c r="C188" s="41" t="s">
        <v>415</v>
      </c>
      <c r="D188" s="41"/>
      <c r="E188" s="41"/>
      <c r="F188" s="41"/>
      <c r="G188" s="56">
        <v>2623.54</v>
      </c>
      <c r="H188" s="56">
        <v>2623.54</v>
      </c>
      <c r="I188" s="56"/>
      <c r="J188" s="56"/>
      <c r="K188" s="56"/>
      <c r="L188" s="56"/>
      <c r="M188" s="41" t="s">
        <v>117</v>
      </c>
    </row>
    <row r="189" spans="1:13" ht="20.25">
      <c r="A189" s="41">
        <v>992</v>
      </c>
      <c r="B189" s="42" t="s">
        <v>418</v>
      </c>
      <c r="C189" s="41" t="s">
        <v>417</v>
      </c>
      <c r="D189" s="41"/>
      <c r="E189" s="41"/>
      <c r="F189" s="41"/>
      <c r="G189" s="56"/>
      <c r="H189" s="56"/>
      <c r="I189" s="56"/>
      <c r="J189" s="56"/>
      <c r="K189" s="56">
        <v>-316.18</v>
      </c>
      <c r="L189" s="56">
        <v>-316.18</v>
      </c>
      <c r="M189" s="41" t="s">
        <v>117</v>
      </c>
    </row>
    <row r="190" spans="1:13" ht="20.25">
      <c r="A190" s="41">
        <v>993</v>
      </c>
      <c r="B190" s="42" t="s">
        <v>420</v>
      </c>
      <c r="C190" s="41" t="s">
        <v>419</v>
      </c>
      <c r="D190" s="41"/>
      <c r="E190" s="41"/>
      <c r="F190" s="41"/>
      <c r="G190" s="56"/>
      <c r="H190" s="56"/>
      <c r="I190" s="56"/>
      <c r="J190" s="56"/>
      <c r="K190" s="56">
        <v>-750.6</v>
      </c>
      <c r="L190" s="56">
        <v>-750.6</v>
      </c>
      <c r="M190" s="41" t="s">
        <v>117</v>
      </c>
    </row>
    <row r="191" spans="1:13" ht="20.25">
      <c r="A191" s="41">
        <v>994</v>
      </c>
      <c r="B191" s="42" t="s">
        <v>422</v>
      </c>
      <c r="C191" s="41" t="s">
        <v>421</v>
      </c>
      <c r="D191" s="41"/>
      <c r="E191" s="41"/>
      <c r="F191" s="41"/>
      <c r="G191" s="56"/>
      <c r="H191" s="56"/>
      <c r="I191" s="56"/>
      <c r="J191" s="56"/>
      <c r="K191" s="56">
        <v>-391.5</v>
      </c>
      <c r="L191" s="56">
        <v>-391.5</v>
      </c>
      <c r="M191" s="41" t="s">
        <v>117</v>
      </c>
    </row>
    <row r="192" spans="1:13" ht="20.25">
      <c r="A192" s="41">
        <v>995</v>
      </c>
      <c r="B192" s="42" t="s">
        <v>424</v>
      </c>
      <c r="C192" s="41" t="s">
        <v>423</v>
      </c>
      <c r="D192" s="41"/>
      <c r="E192" s="41"/>
      <c r="F192" s="41"/>
      <c r="G192" s="56"/>
      <c r="H192" s="56"/>
      <c r="I192" s="56"/>
      <c r="J192" s="56"/>
      <c r="K192" s="56">
        <v>151</v>
      </c>
      <c r="L192" s="56">
        <v>151</v>
      </c>
      <c r="M192" s="41" t="s">
        <v>52861</v>
      </c>
    </row>
    <row r="193" spans="1:13" ht="20.25">
      <c r="A193" s="41">
        <v>996</v>
      </c>
      <c r="B193" s="42" t="s">
        <v>426</v>
      </c>
      <c r="C193" s="41" t="s">
        <v>425</v>
      </c>
      <c r="D193" s="41"/>
      <c r="E193" s="41"/>
      <c r="F193" s="41"/>
      <c r="G193" s="56"/>
      <c r="H193" s="56"/>
      <c r="I193" s="56"/>
      <c r="J193" s="56"/>
      <c r="K193" s="56">
        <v>-700.4</v>
      </c>
      <c r="L193" s="56">
        <v>-700.4</v>
      </c>
      <c r="M193" s="41" t="s">
        <v>117</v>
      </c>
    </row>
    <row r="194" spans="1:13" ht="20.25">
      <c r="A194" s="41">
        <v>997</v>
      </c>
      <c r="B194" s="42" t="s">
        <v>428</v>
      </c>
      <c r="C194" s="41" t="s">
        <v>427</v>
      </c>
      <c r="D194" s="41"/>
      <c r="E194" s="41"/>
      <c r="F194" s="41"/>
      <c r="G194" s="56"/>
      <c r="H194" s="56"/>
      <c r="I194" s="56"/>
      <c r="J194" s="56"/>
      <c r="K194" s="56">
        <v>-203.3</v>
      </c>
      <c r="L194" s="56">
        <v>-203.3</v>
      </c>
      <c r="M194" s="41" t="s">
        <v>117</v>
      </c>
    </row>
    <row r="195" spans="1:13" ht="20.25">
      <c r="A195" s="41">
        <v>998</v>
      </c>
      <c r="B195" s="42" t="s">
        <v>430</v>
      </c>
      <c r="C195" s="41" t="s">
        <v>429</v>
      </c>
      <c r="D195" s="41"/>
      <c r="E195" s="41"/>
      <c r="F195" s="41"/>
      <c r="G195" s="56"/>
      <c r="H195" s="56"/>
      <c r="I195" s="56"/>
      <c r="J195" s="56"/>
      <c r="K195" s="56">
        <v>167</v>
      </c>
      <c r="L195" s="56">
        <v>167</v>
      </c>
      <c r="M195" s="41" t="s">
        <v>52861</v>
      </c>
    </row>
    <row r="196" spans="1:13" ht="20.25">
      <c r="A196" s="41">
        <v>999</v>
      </c>
      <c r="B196" s="42" t="s">
        <v>432</v>
      </c>
      <c r="C196" s="41" t="s">
        <v>431</v>
      </c>
      <c r="D196" s="41"/>
      <c r="E196" s="41"/>
      <c r="F196" s="41"/>
      <c r="G196" s="56"/>
      <c r="H196" s="56"/>
      <c r="I196" s="56"/>
      <c r="J196" s="56"/>
      <c r="K196" s="56">
        <v>-456.31</v>
      </c>
      <c r="L196" s="56">
        <v>-456.31</v>
      </c>
      <c r="M196" s="41" t="s">
        <v>117</v>
      </c>
    </row>
    <row r="197" spans="1:13">
      <c r="A197" s="41">
        <v>1000</v>
      </c>
      <c r="B197" s="42" t="s">
        <v>434</v>
      </c>
      <c r="C197" s="41" t="s">
        <v>433</v>
      </c>
      <c r="D197" s="41"/>
      <c r="E197" s="41"/>
      <c r="F197" s="41"/>
      <c r="G197" s="56"/>
      <c r="H197" s="56"/>
      <c r="I197" s="56"/>
      <c r="J197" s="56"/>
      <c r="K197" s="56">
        <v>-258.2</v>
      </c>
      <c r="L197" s="56">
        <v>-258.2</v>
      </c>
      <c r="M197" s="41" t="s">
        <v>117</v>
      </c>
    </row>
    <row r="198" spans="1:13" ht="20.25">
      <c r="A198" s="41">
        <v>1001</v>
      </c>
      <c r="B198" s="42" t="s">
        <v>436</v>
      </c>
      <c r="C198" s="41" t="s">
        <v>435</v>
      </c>
      <c r="D198" s="41"/>
      <c r="E198" s="41"/>
      <c r="F198" s="41"/>
      <c r="G198" s="56"/>
      <c r="H198" s="56"/>
      <c r="I198" s="56"/>
      <c r="J198" s="56"/>
      <c r="K198" s="56">
        <v>-560.70000000000005</v>
      </c>
      <c r="L198" s="56">
        <v>-560.70000000000005</v>
      </c>
      <c r="M198" s="41" t="s">
        <v>117</v>
      </c>
    </row>
    <row r="199" spans="1:13">
      <c r="A199" s="41">
        <v>1002</v>
      </c>
      <c r="B199" s="42" t="s">
        <v>438</v>
      </c>
      <c r="C199" s="41" t="s">
        <v>437</v>
      </c>
      <c r="D199" s="41"/>
      <c r="E199" s="41"/>
      <c r="F199" s="41"/>
      <c r="G199" s="56"/>
      <c r="H199" s="56"/>
      <c r="I199" s="56"/>
      <c r="J199" s="56"/>
      <c r="K199" s="56">
        <v>-161.9</v>
      </c>
      <c r="L199" s="56">
        <v>-161.9</v>
      </c>
      <c r="M199" s="41" t="s">
        <v>117</v>
      </c>
    </row>
    <row r="200" spans="1:13" ht="20.25">
      <c r="A200" s="41">
        <v>1003</v>
      </c>
      <c r="B200" s="42" t="s">
        <v>440</v>
      </c>
      <c r="C200" s="41" t="s">
        <v>439</v>
      </c>
      <c r="D200" s="41"/>
      <c r="E200" s="41"/>
      <c r="F200" s="41"/>
      <c r="G200" s="56"/>
      <c r="H200" s="56"/>
      <c r="I200" s="56"/>
      <c r="J200" s="56"/>
      <c r="K200" s="56">
        <v>-933.28</v>
      </c>
      <c r="L200" s="56">
        <v>-933.28</v>
      </c>
      <c r="M200" s="41" t="s">
        <v>117</v>
      </c>
    </row>
    <row r="201" spans="1:13">
      <c r="A201" s="41">
        <v>1004</v>
      </c>
      <c r="B201" s="42" t="s">
        <v>442</v>
      </c>
      <c r="C201" s="41" t="s">
        <v>441</v>
      </c>
      <c r="D201" s="41"/>
      <c r="E201" s="41"/>
      <c r="F201" s="41"/>
      <c r="G201" s="56"/>
      <c r="H201" s="56"/>
      <c r="I201" s="56"/>
      <c r="J201" s="56"/>
      <c r="K201" s="56">
        <v>-92.5</v>
      </c>
      <c r="L201" s="56">
        <v>-92.5</v>
      </c>
      <c r="M201" s="41" t="s">
        <v>117</v>
      </c>
    </row>
    <row r="202" spans="1:13">
      <c r="A202" s="41">
        <v>1005</v>
      </c>
      <c r="B202" s="42" t="s">
        <v>444</v>
      </c>
      <c r="C202" s="41" t="s">
        <v>443</v>
      </c>
      <c r="D202" s="41"/>
      <c r="E202" s="41"/>
      <c r="F202" s="41"/>
      <c r="G202" s="56">
        <v>423</v>
      </c>
      <c r="H202" s="56">
        <v>423</v>
      </c>
      <c r="I202" s="56"/>
      <c r="J202" s="56"/>
      <c r="K202" s="56">
        <v>0</v>
      </c>
      <c r="L202" s="56">
        <v>0</v>
      </c>
      <c r="M202" s="41" t="s">
        <v>117</v>
      </c>
    </row>
    <row r="203" spans="1:13" ht="20.25">
      <c r="A203" s="41">
        <v>1008</v>
      </c>
      <c r="B203" s="42" t="s">
        <v>446</v>
      </c>
      <c r="C203" s="41" t="s">
        <v>445</v>
      </c>
      <c r="D203" s="41"/>
      <c r="E203" s="41"/>
      <c r="F203" s="41"/>
      <c r="G203" s="56">
        <v>2015.4</v>
      </c>
      <c r="H203" s="56">
        <v>2015.4</v>
      </c>
      <c r="I203" s="56"/>
      <c r="J203" s="56"/>
      <c r="K203" s="56"/>
      <c r="L203" s="56"/>
      <c r="M203" s="41" t="s">
        <v>117</v>
      </c>
    </row>
    <row r="204" spans="1:13" ht="20.25">
      <c r="A204" s="41">
        <v>1009</v>
      </c>
      <c r="B204" s="42" t="s">
        <v>448</v>
      </c>
      <c r="C204" s="41" t="s">
        <v>447</v>
      </c>
      <c r="D204" s="41"/>
      <c r="E204" s="41"/>
      <c r="F204" s="41"/>
      <c r="G204" s="56">
        <v>3970.6</v>
      </c>
      <c r="H204" s="56">
        <v>3970.6</v>
      </c>
      <c r="I204" s="56"/>
      <c r="J204" s="56"/>
      <c r="K204" s="56"/>
      <c r="L204" s="56"/>
      <c r="M204" s="41" t="s">
        <v>117</v>
      </c>
    </row>
    <row r="205" spans="1:13" ht="20.25">
      <c r="A205" s="41">
        <v>1010</v>
      </c>
      <c r="B205" s="42" t="s">
        <v>450</v>
      </c>
      <c r="C205" s="41" t="s">
        <v>449</v>
      </c>
      <c r="D205" s="41"/>
      <c r="E205" s="41"/>
      <c r="F205" s="41"/>
      <c r="G205" s="56"/>
      <c r="H205" s="56"/>
      <c r="I205" s="56"/>
      <c r="J205" s="56"/>
      <c r="K205" s="56">
        <v>-63</v>
      </c>
      <c r="L205" s="56">
        <v>-63</v>
      </c>
      <c r="M205" s="41" t="s">
        <v>117</v>
      </c>
    </row>
    <row r="206" spans="1:13" ht="20.25">
      <c r="A206" s="41">
        <v>1011</v>
      </c>
      <c r="B206" s="42" t="s">
        <v>452</v>
      </c>
      <c r="C206" s="41" t="s">
        <v>451</v>
      </c>
      <c r="D206" s="41"/>
      <c r="E206" s="41"/>
      <c r="F206" s="41"/>
      <c r="G206" s="56"/>
      <c r="H206" s="56"/>
      <c r="I206" s="56"/>
      <c r="J206" s="56"/>
      <c r="K206" s="56">
        <v>-1053.5</v>
      </c>
      <c r="L206" s="56">
        <v>-1053.5</v>
      </c>
      <c r="M206" s="41" t="s">
        <v>117</v>
      </c>
    </row>
    <row r="207" spans="1:13" ht="20.25">
      <c r="A207" s="41">
        <v>1012</v>
      </c>
      <c r="B207" s="42" t="s">
        <v>454</v>
      </c>
      <c r="C207" s="41" t="s">
        <v>453</v>
      </c>
      <c r="D207" s="41"/>
      <c r="E207" s="41"/>
      <c r="F207" s="41"/>
      <c r="G207" s="56"/>
      <c r="H207" s="56"/>
      <c r="I207" s="56"/>
      <c r="J207" s="56"/>
      <c r="K207" s="56">
        <v>-1688.91</v>
      </c>
      <c r="L207" s="56">
        <v>-1688.91</v>
      </c>
      <c r="M207" s="41" t="s">
        <v>117</v>
      </c>
    </row>
    <row r="208" spans="1:13" ht="20.25">
      <c r="A208" s="41">
        <v>1013</v>
      </c>
      <c r="B208" s="42" t="s">
        <v>456</v>
      </c>
      <c r="C208" s="41" t="s">
        <v>455</v>
      </c>
      <c r="D208" s="41"/>
      <c r="E208" s="41"/>
      <c r="F208" s="41"/>
      <c r="G208" s="56"/>
      <c r="H208" s="56"/>
      <c r="I208" s="56"/>
      <c r="J208" s="56"/>
      <c r="K208" s="56">
        <v>-205</v>
      </c>
      <c r="L208" s="56">
        <v>-205</v>
      </c>
      <c r="M208" s="41" t="s">
        <v>117</v>
      </c>
    </row>
    <row r="209" spans="1:13" ht="20.25">
      <c r="A209" s="41">
        <v>1014</v>
      </c>
      <c r="B209" s="42" t="s">
        <v>458</v>
      </c>
      <c r="C209" s="41" t="s">
        <v>457</v>
      </c>
      <c r="D209" s="41"/>
      <c r="E209" s="41"/>
      <c r="F209" s="41"/>
      <c r="G209" s="56"/>
      <c r="H209" s="56"/>
      <c r="I209" s="56"/>
      <c r="J209" s="56"/>
      <c r="K209" s="56">
        <v>-649.79999999999995</v>
      </c>
      <c r="L209" s="56">
        <v>-649.79999999999995</v>
      </c>
      <c r="M209" s="41" t="s">
        <v>117</v>
      </c>
    </row>
    <row r="210" spans="1:13">
      <c r="A210" s="41">
        <v>1015</v>
      </c>
      <c r="B210" s="42" t="s">
        <v>460</v>
      </c>
      <c r="C210" s="41" t="s">
        <v>459</v>
      </c>
      <c r="D210" s="41"/>
      <c r="E210" s="41"/>
      <c r="F210" s="41"/>
      <c r="G210" s="56"/>
      <c r="H210" s="56"/>
      <c r="I210" s="56"/>
      <c r="J210" s="56"/>
      <c r="K210" s="56">
        <v>-331</v>
      </c>
      <c r="L210" s="56">
        <v>-331</v>
      </c>
      <c r="M210" s="41" t="s">
        <v>117</v>
      </c>
    </row>
    <row r="211" spans="1:13" ht="20.25">
      <c r="A211" s="41">
        <v>1016</v>
      </c>
      <c r="B211" s="42" t="s">
        <v>462</v>
      </c>
      <c r="C211" s="41" t="s">
        <v>461</v>
      </c>
      <c r="D211" s="41"/>
      <c r="E211" s="41"/>
      <c r="F211" s="41"/>
      <c r="G211" s="56"/>
      <c r="H211" s="56"/>
      <c r="I211" s="56"/>
      <c r="J211" s="56"/>
      <c r="K211" s="56">
        <v>-1225.9000000000001</v>
      </c>
      <c r="L211" s="56">
        <v>-1225.9000000000001</v>
      </c>
      <c r="M211" s="41" t="s">
        <v>117</v>
      </c>
    </row>
    <row r="212" spans="1:13" ht="20.25">
      <c r="A212" s="41">
        <v>1017</v>
      </c>
      <c r="B212" s="42" t="s">
        <v>464</v>
      </c>
      <c r="C212" s="41" t="s">
        <v>463</v>
      </c>
      <c r="D212" s="41"/>
      <c r="E212" s="41"/>
      <c r="F212" s="41"/>
      <c r="G212" s="56"/>
      <c r="H212" s="56"/>
      <c r="I212" s="56"/>
      <c r="J212" s="56"/>
      <c r="K212" s="56">
        <v>-1088.7</v>
      </c>
      <c r="L212" s="56">
        <v>-1088.7</v>
      </c>
      <c r="M212" s="41" t="s">
        <v>117</v>
      </c>
    </row>
    <row r="213" spans="1:13" ht="20.25">
      <c r="A213" s="41">
        <v>1018</v>
      </c>
      <c r="B213" s="42" t="s">
        <v>466</v>
      </c>
      <c r="C213" s="41" t="s">
        <v>465</v>
      </c>
      <c r="D213" s="41"/>
      <c r="E213" s="41"/>
      <c r="F213" s="41"/>
      <c r="G213" s="56"/>
      <c r="H213" s="56"/>
      <c r="I213" s="56"/>
      <c r="J213" s="56"/>
      <c r="K213" s="56">
        <v>-1796.2</v>
      </c>
      <c r="L213" s="56">
        <v>-1796.2</v>
      </c>
      <c r="M213" s="41" t="s">
        <v>117</v>
      </c>
    </row>
    <row r="214" spans="1:13">
      <c r="A214" s="41">
        <v>1019</v>
      </c>
      <c r="B214" s="42" t="s">
        <v>468</v>
      </c>
      <c r="C214" s="41" t="s">
        <v>467</v>
      </c>
      <c r="D214" s="41"/>
      <c r="E214" s="41"/>
      <c r="F214" s="41"/>
      <c r="G214" s="56"/>
      <c r="H214" s="56"/>
      <c r="I214" s="56"/>
      <c r="J214" s="56"/>
      <c r="K214" s="56">
        <v>-459.4</v>
      </c>
      <c r="L214" s="56">
        <v>-459.4</v>
      </c>
      <c r="M214" s="41" t="s">
        <v>117</v>
      </c>
    </row>
    <row r="215" spans="1:13" ht="20.25">
      <c r="A215" s="41">
        <v>1020</v>
      </c>
      <c r="B215" s="42" t="s">
        <v>470</v>
      </c>
      <c r="C215" s="41" t="s">
        <v>469</v>
      </c>
      <c r="D215" s="41"/>
      <c r="E215" s="41"/>
      <c r="F215" s="41"/>
      <c r="G215" s="56"/>
      <c r="H215" s="56"/>
      <c r="I215" s="56"/>
      <c r="J215" s="56"/>
      <c r="K215" s="56">
        <v>-3954.3</v>
      </c>
      <c r="L215" s="56">
        <v>-3954.3</v>
      </c>
      <c r="M215" s="41" t="s">
        <v>117</v>
      </c>
    </row>
    <row r="216" spans="1:13">
      <c r="A216" s="41">
        <v>1021</v>
      </c>
      <c r="B216" s="42" t="s">
        <v>3875</v>
      </c>
      <c r="C216" s="41" t="s">
        <v>471</v>
      </c>
      <c r="D216" s="41"/>
      <c r="E216" s="41"/>
      <c r="F216" s="41"/>
      <c r="G216" s="56">
        <v>121.679</v>
      </c>
      <c r="H216" s="56">
        <v>121.679</v>
      </c>
      <c r="I216" s="56"/>
      <c r="J216" s="56"/>
      <c r="K216" s="56"/>
      <c r="L216" s="56"/>
      <c r="M216" s="41" t="s">
        <v>117</v>
      </c>
    </row>
    <row r="217" spans="1:13" ht="20.25">
      <c r="A217" s="41">
        <v>1022</v>
      </c>
      <c r="B217" s="42" t="s">
        <v>474</v>
      </c>
      <c r="C217" s="41" t="s">
        <v>473</v>
      </c>
      <c r="D217" s="41"/>
      <c r="E217" s="41"/>
      <c r="F217" s="41"/>
      <c r="G217" s="56">
        <v>1379.17</v>
      </c>
      <c r="H217" s="56">
        <v>1379.17</v>
      </c>
      <c r="I217" s="56"/>
      <c r="J217" s="56"/>
      <c r="K217" s="56"/>
      <c r="L217" s="56"/>
      <c r="M217" s="41" t="s">
        <v>117</v>
      </c>
    </row>
    <row r="218" spans="1:13" ht="20.25">
      <c r="A218" s="41">
        <v>1023</v>
      </c>
      <c r="B218" s="42" t="s">
        <v>476</v>
      </c>
      <c r="C218" s="41" t="s">
        <v>475</v>
      </c>
      <c r="D218" s="41"/>
      <c r="E218" s="41"/>
      <c r="F218" s="41"/>
      <c r="G218" s="56">
        <v>-233.13</v>
      </c>
      <c r="H218" s="56">
        <v>-233.13</v>
      </c>
      <c r="I218" s="56"/>
      <c r="J218" s="56"/>
      <c r="K218" s="56"/>
      <c r="L218" s="56"/>
      <c r="M218" s="41" t="s">
        <v>117</v>
      </c>
    </row>
    <row r="219" spans="1:13" ht="20.25">
      <c r="A219" s="41">
        <v>1024</v>
      </c>
      <c r="B219" s="42" t="s">
        <v>472</v>
      </c>
      <c r="C219" s="41" t="s">
        <v>477</v>
      </c>
      <c r="D219" s="41"/>
      <c r="E219" s="41"/>
      <c r="F219" s="41"/>
      <c r="G219" s="56">
        <v>0</v>
      </c>
      <c r="H219" s="56">
        <v>0</v>
      </c>
      <c r="I219" s="56"/>
      <c r="J219" s="56"/>
      <c r="K219" s="56"/>
      <c r="L219" s="56"/>
      <c r="M219" s="41" t="s">
        <v>52862</v>
      </c>
    </row>
    <row r="220" spans="1:13">
      <c r="A220" s="41">
        <v>1025</v>
      </c>
      <c r="B220" s="42" t="s">
        <v>479</v>
      </c>
      <c r="C220" s="41" t="s">
        <v>478</v>
      </c>
      <c r="D220" s="41"/>
      <c r="E220" s="41"/>
      <c r="F220" s="41"/>
      <c r="G220" s="56">
        <v>-108</v>
      </c>
      <c r="H220" s="56">
        <v>-108</v>
      </c>
      <c r="I220" s="56"/>
      <c r="J220" s="56"/>
      <c r="K220" s="56"/>
      <c r="L220" s="56"/>
      <c r="M220" s="41" t="s">
        <v>52861</v>
      </c>
    </row>
    <row r="221" spans="1:13" ht="20.25">
      <c r="A221" s="41">
        <v>1026</v>
      </c>
      <c r="B221" s="42" t="s">
        <v>481</v>
      </c>
      <c r="C221" s="41" t="s">
        <v>480</v>
      </c>
      <c r="D221" s="41"/>
      <c r="E221" s="41"/>
      <c r="F221" s="41"/>
      <c r="G221" s="56">
        <v>-163.19999999999999</v>
      </c>
      <c r="H221" s="56">
        <v>-163.19999999999999</v>
      </c>
      <c r="I221" s="56"/>
      <c r="J221" s="56"/>
      <c r="K221" s="56"/>
      <c r="L221" s="56"/>
      <c r="M221" s="41" t="s">
        <v>117</v>
      </c>
    </row>
    <row r="222" spans="1:13">
      <c r="A222" s="41">
        <v>1027</v>
      </c>
      <c r="B222" s="42" t="s">
        <v>483</v>
      </c>
      <c r="C222" s="41" t="s">
        <v>482</v>
      </c>
      <c r="D222" s="41"/>
      <c r="E222" s="41"/>
      <c r="F222" s="41"/>
      <c r="G222" s="56">
        <v>101.84</v>
      </c>
      <c r="H222" s="56">
        <v>101.84</v>
      </c>
      <c r="I222" s="56"/>
      <c r="J222" s="56"/>
      <c r="K222" s="56"/>
      <c r="L222" s="56"/>
      <c r="M222" s="41" t="s">
        <v>117</v>
      </c>
    </row>
    <row r="223" spans="1:13" ht="20.25">
      <c r="A223" s="41">
        <v>1028</v>
      </c>
      <c r="B223" s="42" t="s">
        <v>485</v>
      </c>
      <c r="C223" s="41" t="s">
        <v>484</v>
      </c>
      <c r="D223" s="41"/>
      <c r="E223" s="41"/>
      <c r="F223" s="41"/>
      <c r="G223" s="56">
        <v>102.5</v>
      </c>
      <c r="H223" s="56">
        <v>102.5</v>
      </c>
      <c r="I223" s="56"/>
      <c r="J223" s="56"/>
      <c r="K223" s="56"/>
      <c r="L223" s="56"/>
      <c r="M223" s="41" t="s">
        <v>117</v>
      </c>
    </row>
    <row r="224" spans="1:13" ht="20.25">
      <c r="A224" s="41">
        <v>1029</v>
      </c>
      <c r="B224" s="42" t="s">
        <v>487</v>
      </c>
      <c r="C224" s="41" t="s">
        <v>486</v>
      </c>
      <c r="D224" s="41"/>
      <c r="E224" s="41"/>
      <c r="F224" s="41"/>
      <c r="G224" s="56">
        <v>155</v>
      </c>
      <c r="H224" s="56">
        <v>155</v>
      </c>
      <c r="I224" s="56"/>
      <c r="J224" s="56"/>
      <c r="K224" s="56"/>
      <c r="L224" s="56"/>
      <c r="M224" s="41" t="s">
        <v>52861</v>
      </c>
    </row>
    <row r="225" spans="1:13" ht="20.25">
      <c r="A225" s="41">
        <v>1030</v>
      </c>
      <c r="B225" s="42" t="s">
        <v>489</v>
      </c>
      <c r="C225" s="41" t="s">
        <v>488</v>
      </c>
      <c r="D225" s="41"/>
      <c r="E225" s="41"/>
      <c r="F225" s="41"/>
      <c r="G225" s="56">
        <v>80.3</v>
      </c>
      <c r="H225" s="56">
        <v>80.3</v>
      </c>
      <c r="I225" s="56"/>
      <c r="J225" s="56"/>
      <c r="K225" s="56"/>
      <c r="L225" s="56"/>
      <c r="M225" s="41" t="s">
        <v>117</v>
      </c>
    </row>
    <row r="226" spans="1:13" ht="20.25">
      <c r="A226" s="41">
        <v>1031</v>
      </c>
      <c r="B226" s="42" t="s">
        <v>491</v>
      </c>
      <c r="C226" s="41" t="s">
        <v>490</v>
      </c>
      <c r="D226" s="41"/>
      <c r="E226" s="41"/>
      <c r="F226" s="41"/>
      <c r="G226" s="56">
        <v>264</v>
      </c>
      <c r="H226" s="56">
        <v>264</v>
      </c>
      <c r="I226" s="56">
        <v>238.1</v>
      </c>
      <c r="J226" s="56">
        <v>238.1</v>
      </c>
      <c r="K226" s="56"/>
      <c r="L226" s="56"/>
      <c r="M226" s="41" t="s">
        <v>52861</v>
      </c>
    </row>
    <row r="227" spans="1:13">
      <c r="A227" s="41">
        <v>1033</v>
      </c>
      <c r="B227" s="42" t="s">
        <v>493</v>
      </c>
      <c r="C227" s="41" t="s">
        <v>492</v>
      </c>
      <c r="D227" s="41"/>
      <c r="E227" s="41"/>
      <c r="F227" s="41"/>
      <c r="G227" s="56">
        <v>424.7</v>
      </c>
      <c r="H227" s="56">
        <v>424.7</v>
      </c>
      <c r="I227" s="56"/>
      <c r="J227" s="56"/>
      <c r="K227" s="56">
        <v>0</v>
      </c>
      <c r="L227" s="56">
        <v>0.46</v>
      </c>
      <c r="M227" s="41" t="s">
        <v>117</v>
      </c>
    </row>
    <row r="228" spans="1:13" ht="20.25">
      <c r="A228" s="41">
        <v>1036</v>
      </c>
      <c r="B228" s="42" t="s">
        <v>495</v>
      </c>
      <c r="C228" s="41" t="s">
        <v>494</v>
      </c>
      <c r="D228" s="41"/>
      <c r="E228" s="41"/>
      <c r="F228" s="41"/>
      <c r="G228" s="56">
        <v>1189.5899999999999</v>
      </c>
      <c r="H228" s="56">
        <v>1189.5899999999999</v>
      </c>
      <c r="I228" s="56"/>
      <c r="J228" s="56"/>
      <c r="K228" s="56"/>
      <c r="L228" s="56"/>
      <c r="M228" s="41" t="s">
        <v>117</v>
      </c>
    </row>
    <row r="229" spans="1:13" ht="20.25">
      <c r="A229" s="41">
        <v>1037</v>
      </c>
      <c r="B229" s="42" t="s">
        <v>497</v>
      </c>
      <c r="C229" s="41" t="s">
        <v>496</v>
      </c>
      <c r="D229" s="41"/>
      <c r="E229" s="41"/>
      <c r="F229" s="41"/>
      <c r="G229" s="56">
        <v>2844.2</v>
      </c>
      <c r="H229" s="56">
        <v>2844.2</v>
      </c>
      <c r="I229" s="56"/>
      <c r="J229" s="56"/>
      <c r="K229" s="56"/>
      <c r="L229" s="56"/>
      <c r="M229" s="41" t="s">
        <v>117</v>
      </c>
    </row>
    <row r="230" spans="1:13" ht="20.25">
      <c r="A230" s="41">
        <v>1038</v>
      </c>
      <c r="B230" s="42" t="s">
        <v>499</v>
      </c>
      <c r="C230" s="41" t="s">
        <v>498</v>
      </c>
      <c r="D230" s="41"/>
      <c r="E230" s="41"/>
      <c r="F230" s="41"/>
      <c r="G230" s="56">
        <v>6082.7</v>
      </c>
      <c r="H230" s="56">
        <v>6082.7</v>
      </c>
      <c r="I230" s="56"/>
      <c r="J230" s="56"/>
      <c r="K230" s="56"/>
      <c r="L230" s="56"/>
      <c r="M230" s="41" t="s">
        <v>117</v>
      </c>
    </row>
    <row r="231" spans="1:13" ht="20.25">
      <c r="A231" s="41">
        <v>1039</v>
      </c>
      <c r="B231" s="42" t="s">
        <v>501</v>
      </c>
      <c r="C231" s="41" t="s">
        <v>500</v>
      </c>
      <c r="D231" s="41"/>
      <c r="E231" s="41"/>
      <c r="F231" s="41"/>
      <c r="G231" s="56"/>
      <c r="H231" s="56"/>
      <c r="I231" s="56"/>
      <c r="J231" s="56"/>
      <c r="K231" s="56">
        <v>-220.9</v>
      </c>
      <c r="L231" s="56">
        <v>-220.9</v>
      </c>
      <c r="M231" s="41" t="s">
        <v>117</v>
      </c>
    </row>
    <row r="232" spans="1:13" ht="20.25">
      <c r="A232" s="41">
        <v>1041</v>
      </c>
      <c r="B232" s="42" t="s">
        <v>503</v>
      </c>
      <c r="C232" s="41" t="s">
        <v>502</v>
      </c>
      <c r="D232" s="41"/>
      <c r="E232" s="41"/>
      <c r="F232" s="41"/>
      <c r="G232" s="56"/>
      <c r="H232" s="56"/>
      <c r="I232" s="56"/>
      <c r="J232" s="56"/>
      <c r="K232" s="56">
        <v>-713</v>
      </c>
      <c r="L232" s="56">
        <v>-713</v>
      </c>
      <c r="M232" s="41" t="s">
        <v>117</v>
      </c>
    </row>
    <row r="233" spans="1:13" ht="20.25">
      <c r="A233" s="41">
        <v>1042</v>
      </c>
      <c r="B233" s="42" t="s">
        <v>505</v>
      </c>
      <c r="C233" s="41" t="s">
        <v>504</v>
      </c>
      <c r="D233" s="41"/>
      <c r="E233" s="41"/>
      <c r="F233" s="41"/>
      <c r="G233" s="56"/>
      <c r="H233" s="56"/>
      <c r="I233" s="56"/>
      <c r="J233" s="56"/>
      <c r="K233" s="56">
        <v>-312.5</v>
      </c>
      <c r="L233" s="56">
        <v>-312.5</v>
      </c>
      <c r="M233" s="41" t="s">
        <v>117</v>
      </c>
    </row>
    <row r="234" spans="1:13" ht="20.25">
      <c r="A234" s="41">
        <v>1043</v>
      </c>
      <c r="B234" s="42" t="s">
        <v>507</v>
      </c>
      <c r="C234" s="41" t="s">
        <v>506</v>
      </c>
      <c r="D234" s="41"/>
      <c r="E234" s="41"/>
      <c r="F234" s="41"/>
      <c r="G234" s="56"/>
      <c r="H234" s="56"/>
      <c r="I234" s="56"/>
      <c r="J234" s="56"/>
      <c r="K234" s="56">
        <v>-692</v>
      </c>
      <c r="L234" s="56">
        <v>-692</v>
      </c>
      <c r="M234" s="41" t="s">
        <v>117</v>
      </c>
    </row>
    <row r="235" spans="1:13" ht="20.25">
      <c r="A235" s="41">
        <v>1044</v>
      </c>
      <c r="B235" s="42" t="s">
        <v>509</v>
      </c>
      <c r="C235" s="41" t="s">
        <v>508</v>
      </c>
      <c r="D235" s="41"/>
      <c r="E235" s="41"/>
      <c r="F235" s="41"/>
      <c r="G235" s="56"/>
      <c r="H235" s="56"/>
      <c r="I235" s="56"/>
      <c r="J235" s="56"/>
      <c r="K235" s="56">
        <v>-810.9</v>
      </c>
      <c r="L235" s="56">
        <v>-810.9</v>
      </c>
      <c r="M235" s="41" t="s">
        <v>117</v>
      </c>
    </row>
    <row r="236" spans="1:13" ht="20.25">
      <c r="A236" s="41">
        <v>1045</v>
      </c>
      <c r="B236" s="42" t="s">
        <v>511</v>
      </c>
      <c r="C236" s="41" t="s">
        <v>510</v>
      </c>
      <c r="D236" s="41"/>
      <c r="E236" s="41"/>
      <c r="F236" s="41"/>
      <c r="G236" s="56"/>
      <c r="H236" s="56"/>
      <c r="I236" s="56"/>
      <c r="J236" s="56"/>
      <c r="K236" s="56">
        <v>-1139.7</v>
      </c>
      <c r="L236" s="56">
        <v>-1139.7</v>
      </c>
      <c r="M236" s="41" t="s">
        <v>117</v>
      </c>
    </row>
    <row r="237" spans="1:13" ht="20.25">
      <c r="A237" s="41">
        <v>1046</v>
      </c>
      <c r="B237" s="42" t="s">
        <v>513</v>
      </c>
      <c r="C237" s="41" t="s">
        <v>512</v>
      </c>
      <c r="D237" s="41"/>
      <c r="E237" s="41"/>
      <c r="F237" s="41"/>
      <c r="G237" s="56"/>
      <c r="H237" s="56"/>
      <c r="I237" s="56"/>
      <c r="J237" s="56"/>
      <c r="K237" s="56">
        <v>-88.7</v>
      </c>
      <c r="L237" s="56">
        <v>-88.7</v>
      </c>
      <c r="M237" s="41" t="s">
        <v>117</v>
      </c>
    </row>
    <row r="238" spans="1:13" ht="20.25">
      <c r="A238" s="41">
        <v>1047</v>
      </c>
      <c r="B238" s="42" t="s">
        <v>515</v>
      </c>
      <c r="C238" s="41" t="s">
        <v>514</v>
      </c>
      <c r="D238" s="41"/>
      <c r="E238" s="41"/>
      <c r="F238" s="41"/>
      <c r="G238" s="56"/>
      <c r="H238" s="56"/>
      <c r="I238" s="56"/>
      <c r="J238" s="56"/>
      <c r="K238" s="56">
        <v>-420.5</v>
      </c>
      <c r="L238" s="56">
        <v>-420.5</v>
      </c>
      <c r="M238" s="41" t="s">
        <v>117</v>
      </c>
    </row>
    <row r="239" spans="1:13">
      <c r="A239" s="41">
        <v>1048</v>
      </c>
      <c r="B239" s="42" t="s">
        <v>517</v>
      </c>
      <c r="C239" s="41" t="s">
        <v>516</v>
      </c>
      <c r="D239" s="41"/>
      <c r="E239" s="41"/>
      <c r="F239" s="41"/>
      <c r="G239" s="56"/>
      <c r="H239" s="56"/>
      <c r="I239" s="56"/>
      <c r="J239" s="56"/>
      <c r="K239" s="56">
        <v>-237.94</v>
      </c>
      <c r="L239" s="56">
        <v>-237.94</v>
      </c>
      <c r="M239" s="41" t="s">
        <v>117</v>
      </c>
    </row>
    <row r="240" spans="1:13" ht="20.25">
      <c r="A240" s="41">
        <v>1049</v>
      </c>
      <c r="B240" s="42" t="s">
        <v>519</v>
      </c>
      <c r="C240" s="41" t="s">
        <v>518</v>
      </c>
      <c r="D240" s="41"/>
      <c r="E240" s="41"/>
      <c r="F240" s="41"/>
      <c r="G240" s="56"/>
      <c r="H240" s="56"/>
      <c r="I240" s="56"/>
      <c r="J240" s="56"/>
      <c r="K240" s="56">
        <v>-891</v>
      </c>
      <c r="L240" s="56">
        <v>-891</v>
      </c>
      <c r="M240" s="41" t="s">
        <v>117</v>
      </c>
    </row>
    <row r="241" spans="1:13" ht="20.25">
      <c r="A241" s="41">
        <v>1050</v>
      </c>
      <c r="B241" s="42" t="s">
        <v>521</v>
      </c>
      <c r="C241" s="41" t="s">
        <v>520</v>
      </c>
      <c r="D241" s="41"/>
      <c r="E241" s="41"/>
      <c r="F241" s="41"/>
      <c r="G241" s="56"/>
      <c r="H241" s="56"/>
      <c r="I241" s="56"/>
      <c r="J241" s="56"/>
      <c r="K241" s="56">
        <v>-539.70000000000005</v>
      </c>
      <c r="L241" s="56">
        <v>-539.70000000000005</v>
      </c>
      <c r="M241" s="41" t="s">
        <v>117</v>
      </c>
    </row>
    <row r="242" spans="1:13" ht="20.25">
      <c r="A242" s="41">
        <v>1051</v>
      </c>
      <c r="B242" s="42" t="s">
        <v>523</v>
      </c>
      <c r="C242" s="41" t="s">
        <v>522</v>
      </c>
      <c r="D242" s="41"/>
      <c r="E242" s="41"/>
      <c r="F242" s="41"/>
      <c r="G242" s="56"/>
      <c r="H242" s="56"/>
      <c r="I242" s="56"/>
      <c r="J242" s="56"/>
      <c r="K242" s="56">
        <v>-740.6</v>
      </c>
      <c r="L242" s="56">
        <v>-740.6</v>
      </c>
      <c r="M242" s="41" t="s">
        <v>52861</v>
      </c>
    </row>
    <row r="243" spans="1:13">
      <c r="A243" s="41">
        <v>1052</v>
      </c>
      <c r="B243" s="42" t="s">
        <v>525</v>
      </c>
      <c r="C243" s="41" t="s">
        <v>524</v>
      </c>
      <c r="D243" s="41"/>
      <c r="E243" s="41"/>
      <c r="F243" s="41"/>
      <c r="G243" s="56"/>
      <c r="H243" s="56"/>
      <c r="I243" s="56"/>
      <c r="J243" s="56"/>
      <c r="K243" s="56">
        <v>-82.8</v>
      </c>
      <c r="L243" s="56">
        <v>-82.8</v>
      </c>
      <c r="M243" s="41" t="s">
        <v>117</v>
      </c>
    </row>
    <row r="244" spans="1:13" ht="20.25">
      <c r="A244" s="41">
        <v>1053</v>
      </c>
      <c r="B244" s="42" t="s">
        <v>527</v>
      </c>
      <c r="C244" s="41" t="s">
        <v>526</v>
      </c>
      <c r="D244" s="41"/>
      <c r="E244" s="41"/>
      <c r="F244" s="41"/>
      <c r="G244" s="56"/>
      <c r="H244" s="56"/>
      <c r="I244" s="56"/>
      <c r="J244" s="56"/>
      <c r="K244" s="56">
        <v>-167</v>
      </c>
      <c r="L244" s="56">
        <v>-167</v>
      </c>
      <c r="M244" s="41" t="s">
        <v>52861</v>
      </c>
    </row>
    <row r="245" spans="1:13" ht="20.25">
      <c r="A245" s="41">
        <v>1054</v>
      </c>
      <c r="B245" s="42" t="s">
        <v>529</v>
      </c>
      <c r="C245" s="41" t="s">
        <v>528</v>
      </c>
      <c r="D245" s="41"/>
      <c r="E245" s="41"/>
      <c r="F245" s="41"/>
      <c r="G245" s="56"/>
      <c r="H245" s="56"/>
      <c r="I245" s="56"/>
      <c r="J245" s="56"/>
      <c r="K245" s="56">
        <v>-888.3</v>
      </c>
      <c r="L245" s="56">
        <v>-888.3</v>
      </c>
      <c r="M245" s="41" t="s">
        <v>117</v>
      </c>
    </row>
    <row r="246" spans="1:13">
      <c r="A246" s="41">
        <v>1055</v>
      </c>
      <c r="B246" s="42" t="s">
        <v>531</v>
      </c>
      <c r="C246" s="41" t="s">
        <v>530</v>
      </c>
      <c r="D246" s="41"/>
      <c r="E246" s="41"/>
      <c r="F246" s="41"/>
      <c r="G246" s="56">
        <v>396.6</v>
      </c>
      <c r="H246" s="56">
        <v>396.6</v>
      </c>
      <c r="I246" s="56"/>
      <c r="J246" s="56"/>
      <c r="K246" s="56">
        <v>0</v>
      </c>
      <c r="L246" s="56">
        <v>0</v>
      </c>
      <c r="M246" s="41" t="s">
        <v>117</v>
      </c>
    </row>
    <row r="247" spans="1:13" ht="20.25">
      <c r="A247" s="41">
        <v>1057</v>
      </c>
      <c r="B247" s="42" t="s">
        <v>533</v>
      </c>
      <c r="C247" s="41" t="s">
        <v>532</v>
      </c>
      <c r="D247" s="41"/>
      <c r="E247" s="41"/>
      <c r="F247" s="41"/>
      <c r="G247" s="56">
        <v>1055.6199999999999</v>
      </c>
      <c r="H247" s="56">
        <v>1055.6199999999999</v>
      </c>
      <c r="I247" s="56"/>
      <c r="J247" s="56"/>
      <c r="K247" s="56"/>
      <c r="L247" s="56"/>
      <c r="M247" s="41" t="s">
        <v>117</v>
      </c>
    </row>
    <row r="248" spans="1:13" ht="20.25">
      <c r="A248" s="41">
        <v>1058</v>
      </c>
      <c r="B248" s="42" t="s">
        <v>535</v>
      </c>
      <c r="C248" s="41" t="s">
        <v>534</v>
      </c>
      <c r="D248" s="41"/>
      <c r="E248" s="41"/>
      <c r="F248" s="41"/>
      <c r="G248" s="56">
        <v>2655.71</v>
      </c>
      <c r="H248" s="56">
        <v>2655.71</v>
      </c>
      <c r="I248" s="56"/>
      <c r="J248" s="56"/>
      <c r="K248" s="56"/>
      <c r="L248" s="56"/>
      <c r="M248" s="41" t="s">
        <v>117</v>
      </c>
    </row>
    <row r="249" spans="1:13" ht="20.25">
      <c r="A249" s="41">
        <v>1059</v>
      </c>
      <c r="B249" s="42" t="s">
        <v>537</v>
      </c>
      <c r="C249" s="41" t="s">
        <v>536</v>
      </c>
      <c r="D249" s="41"/>
      <c r="E249" s="41"/>
      <c r="F249" s="41"/>
      <c r="G249" s="56">
        <v>5648.4</v>
      </c>
      <c r="H249" s="56">
        <v>5648.4</v>
      </c>
      <c r="I249" s="56"/>
      <c r="J249" s="56"/>
      <c r="K249" s="56"/>
      <c r="L249" s="56"/>
      <c r="M249" s="41" t="s">
        <v>117</v>
      </c>
    </row>
    <row r="250" spans="1:13" ht="20.25">
      <c r="A250" s="41">
        <v>1060</v>
      </c>
      <c r="B250" s="42" t="s">
        <v>539</v>
      </c>
      <c r="C250" s="41" t="s">
        <v>538</v>
      </c>
      <c r="D250" s="41"/>
      <c r="E250" s="41"/>
      <c r="F250" s="41"/>
      <c r="G250" s="56"/>
      <c r="H250" s="56"/>
      <c r="I250" s="56"/>
      <c r="J250" s="56"/>
      <c r="K250" s="56">
        <v>-302.10000000000002</v>
      </c>
      <c r="L250" s="56">
        <v>-302.10000000000002</v>
      </c>
      <c r="M250" s="41" t="s">
        <v>117</v>
      </c>
    </row>
    <row r="251" spans="1:13" ht="20.25">
      <c r="A251" s="41">
        <v>1061</v>
      </c>
      <c r="B251" s="42" t="s">
        <v>541</v>
      </c>
      <c r="C251" s="41" t="s">
        <v>540</v>
      </c>
      <c r="D251" s="41"/>
      <c r="E251" s="41"/>
      <c r="F251" s="41"/>
      <c r="G251" s="56"/>
      <c r="H251" s="56"/>
      <c r="I251" s="56"/>
      <c r="J251" s="56"/>
      <c r="K251" s="56">
        <v>-80.8</v>
      </c>
      <c r="L251" s="56">
        <v>-80.8</v>
      </c>
      <c r="M251" s="41" t="s">
        <v>117</v>
      </c>
    </row>
    <row r="252" spans="1:13" ht="20.25">
      <c r="A252" s="41">
        <v>1062</v>
      </c>
      <c r="B252" s="42" t="s">
        <v>543</v>
      </c>
      <c r="C252" s="41" t="s">
        <v>542</v>
      </c>
      <c r="D252" s="41"/>
      <c r="E252" s="41"/>
      <c r="F252" s="41"/>
      <c r="G252" s="56"/>
      <c r="H252" s="56"/>
      <c r="I252" s="56"/>
      <c r="J252" s="56"/>
      <c r="K252" s="56">
        <v>-68.525999999999996</v>
      </c>
      <c r="L252" s="56">
        <v>-68.525999999999996</v>
      </c>
      <c r="M252" s="41" t="s">
        <v>52861</v>
      </c>
    </row>
    <row r="253" spans="1:13" ht="20.25">
      <c r="A253" s="41">
        <v>1063</v>
      </c>
      <c r="B253" s="42" t="s">
        <v>545</v>
      </c>
      <c r="C253" s="41" t="s">
        <v>544</v>
      </c>
      <c r="D253" s="41"/>
      <c r="E253" s="41"/>
      <c r="F253" s="41"/>
      <c r="G253" s="56"/>
      <c r="H253" s="56"/>
      <c r="I253" s="56"/>
      <c r="J253" s="56"/>
      <c r="K253" s="56">
        <v>-161.9</v>
      </c>
      <c r="L253" s="56">
        <v>-161.9</v>
      </c>
      <c r="M253" s="41" t="s">
        <v>117</v>
      </c>
    </row>
    <row r="254" spans="1:13" ht="20.25">
      <c r="A254" s="41">
        <v>1064</v>
      </c>
      <c r="B254" s="42" t="s">
        <v>547</v>
      </c>
      <c r="C254" s="41" t="s">
        <v>546</v>
      </c>
      <c r="D254" s="41"/>
      <c r="E254" s="41"/>
      <c r="F254" s="41"/>
      <c r="G254" s="56"/>
      <c r="H254" s="56"/>
      <c r="I254" s="56"/>
      <c r="J254" s="56"/>
      <c r="K254" s="56">
        <v>-364.8</v>
      </c>
      <c r="L254" s="56">
        <v>-364.8</v>
      </c>
      <c r="M254" s="41" t="s">
        <v>117</v>
      </c>
    </row>
    <row r="255" spans="1:13" ht="20.25">
      <c r="A255" s="41">
        <v>1065</v>
      </c>
      <c r="B255" s="42" t="s">
        <v>549</v>
      </c>
      <c r="C255" s="41" t="s">
        <v>548</v>
      </c>
      <c r="D255" s="41"/>
      <c r="E255" s="41"/>
      <c r="F255" s="41"/>
      <c r="G255" s="56"/>
      <c r="H255" s="56"/>
      <c r="I255" s="56"/>
      <c r="J255" s="56"/>
      <c r="K255" s="56">
        <v>-1077</v>
      </c>
      <c r="L255" s="56">
        <v>-1077</v>
      </c>
      <c r="M255" s="41" t="s">
        <v>117</v>
      </c>
    </row>
    <row r="256" spans="1:13" ht="20.25">
      <c r="A256" s="41">
        <v>1066</v>
      </c>
      <c r="B256" s="42" t="s">
        <v>551</v>
      </c>
      <c r="C256" s="41" t="s">
        <v>550</v>
      </c>
      <c r="D256" s="41"/>
      <c r="E256" s="41"/>
      <c r="F256" s="41"/>
      <c r="G256" s="56"/>
      <c r="H256" s="56"/>
      <c r="I256" s="56"/>
      <c r="J256" s="56"/>
      <c r="K256" s="56">
        <v>-431.4</v>
      </c>
      <c r="L256" s="56">
        <v>-431.4</v>
      </c>
      <c r="M256" s="41" t="s">
        <v>52861</v>
      </c>
    </row>
    <row r="257" spans="1:13" ht="20.25">
      <c r="A257" s="41">
        <v>1067</v>
      </c>
      <c r="B257" s="42" t="s">
        <v>553</v>
      </c>
      <c r="C257" s="41" t="s">
        <v>552</v>
      </c>
      <c r="D257" s="41"/>
      <c r="E257" s="41"/>
      <c r="F257" s="41"/>
      <c r="G257" s="56"/>
      <c r="H257" s="56"/>
      <c r="I257" s="56"/>
      <c r="J257" s="56"/>
      <c r="K257" s="56">
        <v>-556.5</v>
      </c>
      <c r="L257" s="56">
        <v>-556.5</v>
      </c>
      <c r="M257" s="41" t="s">
        <v>117</v>
      </c>
    </row>
    <row r="258" spans="1:13" ht="20.25">
      <c r="A258" s="41">
        <v>1068</v>
      </c>
      <c r="B258" s="42" t="s">
        <v>555</v>
      </c>
      <c r="C258" s="41" t="s">
        <v>554</v>
      </c>
      <c r="D258" s="41"/>
      <c r="E258" s="41"/>
      <c r="F258" s="41"/>
      <c r="G258" s="56"/>
      <c r="H258" s="56"/>
      <c r="I258" s="56"/>
      <c r="J258" s="56"/>
      <c r="K258" s="56">
        <v>-636</v>
      </c>
      <c r="L258" s="56">
        <v>-636</v>
      </c>
      <c r="M258" s="41" t="s">
        <v>52861</v>
      </c>
    </row>
    <row r="259" spans="1:13" ht="20.25">
      <c r="A259" s="41">
        <v>1069</v>
      </c>
      <c r="B259" s="42" t="s">
        <v>557</v>
      </c>
      <c r="C259" s="41" t="s">
        <v>556</v>
      </c>
      <c r="D259" s="41"/>
      <c r="E259" s="41"/>
      <c r="F259" s="41"/>
      <c r="G259" s="56"/>
      <c r="H259" s="56"/>
      <c r="I259" s="56"/>
      <c r="J259" s="56"/>
      <c r="K259" s="56">
        <v>-1159</v>
      </c>
      <c r="L259" s="56">
        <v>-1159</v>
      </c>
      <c r="M259" s="41" t="s">
        <v>117</v>
      </c>
    </row>
    <row r="260" spans="1:13" ht="20.25">
      <c r="A260" s="41">
        <v>1070</v>
      </c>
      <c r="B260" s="42" t="s">
        <v>559</v>
      </c>
      <c r="C260" s="41" t="s">
        <v>558</v>
      </c>
      <c r="D260" s="41"/>
      <c r="E260" s="41"/>
      <c r="F260" s="41"/>
      <c r="G260" s="56"/>
      <c r="H260" s="56"/>
      <c r="I260" s="56"/>
      <c r="J260" s="56"/>
      <c r="K260" s="56">
        <v>-267</v>
      </c>
      <c r="L260" s="56">
        <v>-267</v>
      </c>
      <c r="M260" s="41" t="s">
        <v>52861</v>
      </c>
    </row>
    <row r="261" spans="1:13" ht="20.25">
      <c r="A261" s="41">
        <v>1071</v>
      </c>
      <c r="B261" s="42" t="s">
        <v>561</v>
      </c>
      <c r="C261" s="41" t="s">
        <v>560</v>
      </c>
      <c r="D261" s="41"/>
      <c r="E261" s="41"/>
      <c r="F261" s="41"/>
      <c r="G261" s="56"/>
      <c r="H261" s="56"/>
      <c r="I261" s="56"/>
      <c r="J261" s="56"/>
      <c r="K261" s="56">
        <v>-205</v>
      </c>
      <c r="L261" s="56">
        <v>-205</v>
      </c>
      <c r="M261" s="41" t="s">
        <v>117</v>
      </c>
    </row>
    <row r="262" spans="1:13">
      <c r="A262" s="41">
        <v>1072</v>
      </c>
      <c r="B262" s="42" t="s">
        <v>563</v>
      </c>
      <c r="C262" s="41" t="s">
        <v>562</v>
      </c>
      <c r="D262" s="41"/>
      <c r="E262" s="41"/>
      <c r="F262" s="41"/>
      <c r="G262" s="56"/>
      <c r="H262" s="56"/>
      <c r="I262" s="56"/>
      <c r="J262" s="56"/>
      <c r="K262" s="56">
        <v>-124.7</v>
      </c>
      <c r="L262" s="56">
        <v>-124.7</v>
      </c>
      <c r="M262" s="41" t="s">
        <v>117</v>
      </c>
    </row>
    <row r="263" spans="1:13" ht="20.25">
      <c r="A263" s="41">
        <v>1073</v>
      </c>
      <c r="B263" s="42" t="s">
        <v>565</v>
      </c>
      <c r="C263" s="41" t="s">
        <v>564</v>
      </c>
      <c r="D263" s="41"/>
      <c r="E263" s="41"/>
      <c r="F263" s="41"/>
      <c r="G263" s="56"/>
      <c r="H263" s="56"/>
      <c r="I263" s="56"/>
      <c r="J263" s="56"/>
      <c r="K263" s="56">
        <v>-127.6</v>
      </c>
      <c r="L263" s="56">
        <v>-127.6</v>
      </c>
      <c r="M263" s="41" t="s">
        <v>117</v>
      </c>
    </row>
    <row r="264" spans="1:13" ht="20.25">
      <c r="A264" s="41">
        <v>1074</v>
      </c>
      <c r="B264" s="42" t="s">
        <v>567</v>
      </c>
      <c r="C264" s="41" t="s">
        <v>566</v>
      </c>
      <c r="D264" s="41"/>
      <c r="E264" s="41"/>
      <c r="F264" s="41"/>
      <c r="G264" s="56"/>
      <c r="H264" s="56"/>
      <c r="I264" s="56"/>
      <c r="J264" s="56"/>
      <c r="K264" s="56">
        <v>-582.79999999999995</v>
      </c>
      <c r="L264" s="56">
        <v>-582.79999999999995</v>
      </c>
      <c r="M264" s="41" t="s">
        <v>52861</v>
      </c>
    </row>
    <row r="265" spans="1:13" ht="20.25">
      <c r="A265" s="41">
        <v>1075</v>
      </c>
      <c r="B265" s="42" t="s">
        <v>569</v>
      </c>
      <c r="C265" s="41" t="s">
        <v>568</v>
      </c>
      <c r="D265" s="41"/>
      <c r="E265" s="41"/>
      <c r="F265" s="41"/>
      <c r="G265" s="56"/>
      <c r="H265" s="56"/>
      <c r="I265" s="56"/>
      <c r="J265" s="56"/>
      <c r="K265" s="56">
        <v>-1139.7</v>
      </c>
      <c r="L265" s="56">
        <v>-1139.7</v>
      </c>
      <c r="M265" s="41" t="s">
        <v>117</v>
      </c>
    </row>
    <row r="266" spans="1:13" ht="20.25">
      <c r="A266" s="41">
        <v>1076</v>
      </c>
      <c r="B266" s="44" t="s">
        <v>571</v>
      </c>
      <c r="C266" s="46" t="s">
        <v>570</v>
      </c>
      <c r="D266" s="46"/>
      <c r="E266" s="46"/>
      <c r="F266" s="41"/>
      <c r="G266" s="56"/>
      <c r="H266" s="56"/>
      <c r="I266" s="56"/>
      <c r="J266" s="56"/>
      <c r="K266" s="56">
        <v>-2171</v>
      </c>
      <c r="L266" s="56">
        <v>-2171</v>
      </c>
      <c r="M266" s="41" t="s">
        <v>117</v>
      </c>
    </row>
    <row r="267" spans="1:13" ht="20.25">
      <c r="A267" s="41">
        <v>1077</v>
      </c>
      <c r="B267" s="44" t="s">
        <v>573</v>
      </c>
      <c r="C267" s="46" t="s">
        <v>572</v>
      </c>
      <c r="D267" s="46"/>
      <c r="E267" s="46"/>
      <c r="F267" s="41"/>
      <c r="G267" s="56"/>
      <c r="H267" s="56"/>
      <c r="I267" s="56"/>
      <c r="J267" s="56"/>
      <c r="K267" s="56">
        <v>-2949.72</v>
      </c>
      <c r="L267" s="56">
        <v>-2949.72</v>
      </c>
      <c r="M267" s="41" t="s">
        <v>117</v>
      </c>
    </row>
    <row r="268" spans="1:13" ht="20.25">
      <c r="A268" s="41">
        <v>1078</v>
      </c>
      <c r="B268" s="44" t="s">
        <v>575</v>
      </c>
      <c r="C268" s="46" t="s">
        <v>574</v>
      </c>
      <c r="D268" s="46"/>
      <c r="E268" s="46"/>
      <c r="F268" s="41"/>
      <c r="G268" s="56"/>
      <c r="H268" s="56"/>
      <c r="I268" s="56"/>
      <c r="J268" s="56"/>
      <c r="K268" s="56">
        <v>-77.400000000000006</v>
      </c>
      <c r="L268" s="56">
        <v>-77.400000000000006</v>
      </c>
      <c r="M268" s="41" t="s">
        <v>117</v>
      </c>
    </row>
    <row r="269" spans="1:13">
      <c r="A269" s="41">
        <v>1079</v>
      </c>
      <c r="B269" s="44" t="s">
        <v>577</v>
      </c>
      <c r="C269" s="46" t="s">
        <v>576</v>
      </c>
      <c r="D269" s="46"/>
      <c r="E269" s="46"/>
      <c r="F269" s="41"/>
      <c r="G269" s="56">
        <v>76.5</v>
      </c>
      <c r="H269" s="56">
        <v>76.5</v>
      </c>
      <c r="I269" s="56"/>
      <c r="J269" s="56"/>
      <c r="K269" s="56">
        <v>0</v>
      </c>
      <c r="L269" s="56">
        <v>0</v>
      </c>
      <c r="M269" s="41" t="s">
        <v>117</v>
      </c>
    </row>
    <row r="270" spans="1:13" ht="20.25">
      <c r="A270" s="41">
        <v>1081</v>
      </c>
      <c r="B270" s="42" t="s">
        <v>579</v>
      </c>
      <c r="C270" s="41" t="s">
        <v>578</v>
      </c>
      <c r="D270" s="41"/>
      <c r="E270" s="41"/>
      <c r="F270" s="41"/>
      <c r="G270" s="56">
        <v>457.964</v>
      </c>
      <c r="H270" s="56">
        <v>457.964</v>
      </c>
      <c r="I270" s="56"/>
      <c r="J270" s="56"/>
      <c r="K270" s="56"/>
      <c r="L270" s="56"/>
      <c r="M270" s="41" t="s">
        <v>117</v>
      </c>
    </row>
    <row r="271" spans="1:13">
      <c r="A271" s="41">
        <v>1082</v>
      </c>
      <c r="B271" s="42" t="s">
        <v>581</v>
      </c>
      <c r="C271" s="41" t="s">
        <v>580</v>
      </c>
      <c r="D271" s="41"/>
      <c r="E271" s="41"/>
      <c r="F271" s="41"/>
      <c r="G271" s="56"/>
      <c r="H271" s="56"/>
      <c r="I271" s="56"/>
      <c r="J271" s="56"/>
      <c r="K271" s="56">
        <v>-405.81</v>
      </c>
      <c r="L271" s="56">
        <v>-405.81</v>
      </c>
      <c r="M271" s="41" t="s">
        <v>117</v>
      </c>
    </row>
    <row r="272" spans="1:13">
      <c r="A272" s="41">
        <v>1083</v>
      </c>
      <c r="B272" s="42" t="s">
        <v>583</v>
      </c>
      <c r="C272" s="41" t="s">
        <v>582</v>
      </c>
      <c r="D272" s="41"/>
      <c r="E272" s="41"/>
      <c r="F272" s="41"/>
      <c r="G272" s="56"/>
      <c r="H272" s="56"/>
      <c r="I272" s="56"/>
      <c r="J272" s="56"/>
      <c r="K272" s="56">
        <v>-442.31</v>
      </c>
      <c r="L272" s="56">
        <v>-442.31</v>
      </c>
      <c r="M272" s="41" t="s">
        <v>117</v>
      </c>
    </row>
    <row r="273" spans="1:13" ht="20.25">
      <c r="A273" s="41">
        <v>1084</v>
      </c>
      <c r="B273" s="42" t="s">
        <v>585</v>
      </c>
      <c r="C273" s="41" t="s">
        <v>584</v>
      </c>
      <c r="D273" s="41"/>
      <c r="E273" s="41"/>
      <c r="F273" s="41"/>
      <c r="G273" s="56"/>
      <c r="H273" s="56"/>
      <c r="I273" s="56"/>
      <c r="J273" s="56"/>
      <c r="K273" s="56">
        <v>-1137.5999999999999</v>
      </c>
      <c r="L273" s="56">
        <v>-1137.5999999999999</v>
      </c>
      <c r="M273" s="41" t="s">
        <v>52861</v>
      </c>
    </row>
    <row r="274" spans="1:13">
      <c r="A274" s="41">
        <v>1085</v>
      </c>
      <c r="B274" s="42" t="s">
        <v>587</v>
      </c>
      <c r="C274" s="41" t="s">
        <v>586</v>
      </c>
      <c r="D274" s="41"/>
      <c r="E274" s="41"/>
      <c r="F274" s="41"/>
      <c r="G274" s="56"/>
      <c r="H274" s="56"/>
      <c r="I274" s="56"/>
      <c r="J274" s="56"/>
      <c r="K274" s="56">
        <v>-553.5</v>
      </c>
      <c r="L274" s="56">
        <v>-553.5</v>
      </c>
      <c r="M274" s="41" t="s">
        <v>117</v>
      </c>
    </row>
    <row r="275" spans="1:13">
      <c r="A275" s="41">
        <v>1086</v>
      </c>
      <c r="B275" s="42" t="s">
        <v>589</v>
      </c>
      <c r="C275" s="41" t="s">
        <v>588</v>
      </c>
      <c r="D275" s="41"/>
      <c r="E275" s="41"/>
      <c r="F275" s="41"/>
      <c r="G275" s="56"/>
      <c r="H275" s="56"/>
      <c r="I275" s="56"/>
      <c r="J275" s="56"/>
      <c r="K275" s="56">
        <v>-54.18</v>
      </c>
      <c r="L275" s="56">
        <v>-54.18</v>
      </c>
      <c r="M275" s="41" t="s">
        <v>117</v>
      </c>
    </row>
    <row r="276" spans="1:13" ht="20.25">
      <c r="A276" s="41">
        <v>1087</v>
      </c>
      <c r="B276" s="42" t="s">
        <v>591</v>
      </c>
      <c r="C276" s="41" t="s">
        <v>590</v>
      </c>
      <c r="D276" s="41"/>
      <c r="E276" s="41"/>
      <c r="F276" s="41"/>
      <c r="G276" s="56"/>
      <c r="H276" s="56"/>
      <c r="I276" s="56"/>
      <c r="J276" s="56"/>
      <c r="K276" s="56">
        <v>-964.8</v>
      </c>
      <c r="L276" s="56">
        <v>-964.8</v>
      </c>
      <c r="M276" s="41" t="s">
        <v>52861</v>
      </c>
    </row>
    <row r="277" spans="1:13">
      <c r="A277" s="41">
        <v>1088</v>
      </c>
      <c r="B277" s="42" t="s">
        <v>593</v>
      </c>
      <c r="C277" s="41" t="s">
        <v>592</v>
      </c>
      <c r="D277" s="41"/>
      <c r="E277" s="41"/>
      <c r="F277" s="41"/>
      <c r="G277" s="56"/>
      <c r="H277" s="56"/>
      <c r="I277" s="56"/>
      <c r="J277" s="56"/>
      <c r="K277" s="56">
        <v>-348.13</v>
      </c>
      <c r="L277" s="56">
        <v>-348.13</v>
      </c>
      <c r="M277" s="41" t="s">
        <v>117</v>
      </c>
    </row>
    <row r="278" spans="1:13" ht="20.25">
      <c r="A278" s="41">
        <v>1089</v>
      </c>
      <c r="B278" s="42" t="s">
        <v>595</v>
      </c>
      <c r="C278" s="41" t="s">
        <v>594</v>
      </c>
      <c r="D278" s="41"/>
      <c r="E278" s="41"/>
      <c r="F278" s="41"/>
      <c r="G278" s="56"/>
      <c r="H278" s="56"/>
      <c r="I278" s="56"/>
      <c r="J278" s="56"/>
      <c r="K278" s="56">
        <v>-118</v>
      </c>
      <c r="L278" s="56">
        <v>-118</v>
      </c>
      <c r="M278" s="41" t="s">
        <v>52861</v>
      </c>
    </row>
    <row r="279" spans="1:13" ht="20.25">
      <c r="A279" s="41">
        <v>1090</v>
      </c>
      <c r="B279" s="42" t="s">
        <v>597</v>
      </c>
      <c r="C279" s="41" t="s">
        <v>596</v>
      </c>
      <c r="D279" s="41"/>
      <c r="E279" s="41"/>
      <c r="F279" s="41"/>
      <c r="G279" s="56"/>
      <c r="H279" s="56"/>
      <c r="I279" s="56"/>
      <c r="J279" s="56"/>
      <c r="K279" s="56">
        <v>-505.97</v>
      </c>
      <c r="L279" s="56">
        <v>-505.97</v>
      </c>
      <c r="M279" s="41" t="s">
        <v>117</v>
      </c>
    </row>
    <row r="280" spans="1:13" ht="20.25">
      <c r="A280" s="41">
        <v>1091</v>
      </c>
      <c r="B280" s="42" t="s">
        <v>599</v>
      </c>
      <c r="C280" s="41" t="s">
        <v>598</v>
      </c>
      <c r="D280" s="41"/>
      <c r="E280" s="41"/>
      <c r="F280" s="41"/>
      <c r="G280" s="56">
        <v>-159</v>
      </c>
      <c r="H280" s="56">
        <v>-159</v>
      </c>
      <c r="I280" s="56"/>
      <c r="J280" s="56"/>
      <c r="K280" s="56">
        <v>-345.98</v>
      </c>
      <c r="L280" s="56">
        <v>-345.98</v>
      </c>
      <c r="M280" s="41" t="s">
        <v>117</v>
      </c>
    </row>
    <row r="281" spans="1:13" ht="20.25">
      <c r="A281" s="41">
        <v>1093</v>
      </c>
      <c r="B281" s="42" t="s">
        <v>601</v>
      </c>
      <c r="C281" s="41" t="s">
        <v>600</v>
      </c>
      <c r="D281" s="41"/>
      <c r="E281" s="41"/>
      <c r="F281" s="41"/>
      <c r="G281" s="56"/>
      <c r="H281" s="56"/>
      <c r="I281" s="56"/>
      <c r="J281" s="56"/>
      <c r="K281" s="56">
        <v>-497.87</v>
      </c>
      <c r="L281" s="56">
        <v>-497.87</v>
      </c>
      <c r="M281" s="41" t="s">
        <v>117</v>
      </c>
    </row>
    <row r="282" spans="1:13">
      <c r="A282" s="41">
        <v>1094</v>
      </c>
      <c r="B282" s="42" t="s">
        <v>603</v>
      </c>
      <c r="C282" s="41" t="s">
        <v>602</v>
      </c>
      <c r="D282" s="41"/>
      <c r="E282" s="41"/>
      <c r="F282" s="41"/>
      <c r="G282" s="56">
        <v>-257</v>
      </c>
      <c r="H282" s="56">
        <v>-257</v>
      </c>
      <c r="I282" s="56"/>
      <c r="J282" s="56"/>
      <c r="K282" s="56">
        <v>-416.4</v>
      </c>
      <c r="L282" s="56">
        <v>-416.4</v>
      </c>
      <c r="M282" s="41" t="s">
        <v>117</v>
      </c>
    </row>
    <row r="283" spans="1:13" ht="20.25">
      <c r="A283" s="41">
        <v>1096</v>
      </c>
      <c r="B283" s="49" t="s">
        <v>605</v>
      </c>
      <c r="C283" s="47" t="s">
        <v>604</v>
      </c>
      <c r="D283" s="47"/>
      <c r="E283" s="47"/>
      <c r="F283" s="41"/>
      <c r="G283" s="56"/>
      <c r="H283" s="56"/>
      <c r="I283" s="56"/>
      <c r="J283" s="56"/>
      <c r="K283" s="56">
        <v>-364</v>
      </c>
      <c r="L283" s="56">
        <v>-364</v>
      </c>
      <c r="M283" s="41" t="s">
        <v>52861</v>
      </c>
    </row>
    <row r="284" spans="1:13" ht="20.25">
      <c r="A284" s="41">
        <v>1097</v>
      </c>
      <c r="B284" s="42" t="s">
        <v>607</v>
      </c>
      <c r="C284" s="41" t="s">
        <v>606</v>
      </c>
      <c r="D284" s="41"/>
      <c r="E284" s="41"/>
      <c r="F284" s="41"/>
      <c r="G284" s="56"/>
      <c r="H284" s="56"/>
      <c r="I284" s="56"/>
      <c r="J284" s="56"/>
      <c r="K284" s="56">
        <v>-1443.02</v>
      </c>
      <c r="L284" s="56">
        <v>-1443.02</v>
      </c>
      <c r="M284" s="41" t="s">
        <v>117</v>
      </c>
    </row>
    <row r="285" spans="1:13">
      <c r="A285" s="41">
        <v>1098</v>
      </c>
      <c r="B285" s="42" t="s">
        <v>609</v>
      </c>
      <c r="C285" s="41" t="s">
        <v>608</v>
      </c>
      <c r="D285" s="41"/>
      <c r="E285" s="41"/>
      <c r="F285" s="41"/>
      <c r="G285" s="56">
        <v>338.32</v>
      </c>
      <c r="H285" s="56">
        <v>338.32</v>
      </c>
      <c r="I285" s="56"/>
      <c r="J285" s="56"/>
      <c r="K285" s="56">
        <v>0</v>
      </c>
      <c r="L285" s="56">
        <v>0</v>
      </c>
      <c r="M285" s="41" t="s">
        <v>117</v>
      </c>
    </row>
    <row r="286" spans="1:13" ht="20.25">
      <c r="A286" s="41">
        <v>1100</v>
      </c>
      <c r="B286" s="42" t="s">
        <v>611</v>
      </c>
      <c r="C286" s="41" t="s">
        <v>610</v>
      </c>
      <c r="D286" s="41"/>
      <c r="E286" s="41"/>
      <c r="F286" s="41"/>
      <c r="G286" s="56">
        <v>1089.9860000000001</v>
      </c>
      <c r="H286" s="56">
        <v>1089.9860000000001</v>
      </c>
      <c r="I286" s="56"/>
      <c r="J286" s="56"/>
      <c r="K286" s="56"/>
      <c r="L286" s="56"/>
      <c r="M286" s="41" t="s">
        <v>117</v>
      </c>
    </row>
    <row r="287" spans="1:13" ht="20.25">
      <c r="A287" s="41">
        <v>1101</v>
      </c>
      <c r="B287" s="42" t="s">
        <v>613</v>
      </c>
      <c r="C287" s="41" t="s">
        <v>612</v>
      </c>
      <c r="D287" s="41"/>
      <c r="E287" s="41"/>
      <c r="F287" s="41"/>
      <c r="G287" s="56">
        <v>3054.07</v>
      </c>
      <c r="H287" s="56">
        <v>3054.07</v>
      </c>
      <c r="I287" s="56"/>
      <c r="J287" s="56"/>
      <c r="K287" s="56"/>
      <c r="L287" s="56"/>
      <c r="M287" s="41" t="s">
        <v>117</v>
      </c>
    </row>
    <row r="288" spans="1:13">
      <c r="A288" s="41">
        <v>1102</v>
      </c>
      <c r="B288" s="42" t="s">
        <v>615</v>
      </c>
      <c r="C288" s="41" t="s">
        <v>614</v>
      </c>
      <c r="D288" s="41"/>
      <c r="E288" s="41"/>
      <c r="F288" s="41"/>
      <c r="G288" s="56"/>
      <c r="H288" s="56"/>
      <c r="I288" s="56"/>
      <c r="J288" s="56"/>
      <c r="K288" s="56">
        <v>-104.6</v>
      </c>
      <c r="L288" s="56">
        <v>-104.6</v>
      </c>
      <c r="M288" s="41" t="s">
        <v>117</v>
      </c>
    </row>
    <row r="289" spans="1:13" ht="20.25">
      <c r="A289" s="41">
        <v>1103</v>
      </c>
      <c r="B289" s="42" t="s">
        <v>617</v>
      </c>
      <c r="C289" s="41" t="s">
        <v>616</v>
      </c>
      <c r="D289" s="41"/>
      <c r="E289" s="41"/>
      <c r="F289" s="41"/>
      <c r="G289" s="56"/>
      <c r="H289" s="56"/>
      <c r="I289" s="56"/>
      <c r="J289" s="56"/>
      <c r="K289" s="56">
        <v>-138.49</v>
      </c>
      <c r="L289" s="56">
        <v>-138.49</v>
      </c>
      <c r="M289" s="41" t="s">
        <v>117</v>
      </c>
    </row>
    <row r="290" spans="1:13">
      <c r="A290" s="41">
        <v>1104</v>
      </c>
      <c r="B290" s="42" t="s">
        <v>619</v>
      </c>
      <c r="C290" s="41" t="s">
        <v>618</v>
      </c>
      <c r="D290" s="41"/>
      <c r="E290" s="41"/>
      <c r="F290" s="41"/>
      <c r="G290" s="56"/>
      <c r="H290" s="56"/>
      <c r="I290" s="56"/>
      <c r="J290" s="56"/>
      <c r="K290" s="56">
        <v>96.2</v>
      </c>
      <c r="L290" s="56">
        <v>96.2</v>
      </c>
      <c r="M290" s="41" t="s">
        <v>117</v>
      </c>
    </row>
    <row r="291" spans="1:13" ht="20.25">
      <c r="A291" s="41">
        <v>1105</v>
      </c>
      <c r="B291" s="44" t="s">
        <v>621</v>
      </c>
      <c r="C291" s="46" t="s">
        <v>620</v>
      </c>
      <c r="D291" s="46"/>
      <c r="E291" s="46"/>
      <c r="F291" s="41"/>
      <c r="G291" s="56"/>
      <c r="H291" s="56"/>
      <c r="I291" s="56"/>
      <c r="J291" s="56"/>
      <c r="K291" s="56">
        <v>-1051.4000000000001</v>
      </c>
      <c r="L291" s="56">
        <v>-1051.4000000000001</v>
      </c>
      <c r="M291" s="41" t="s">
        <v>117</v>
      </c>
    </row>
    <row r="292" spans="1:13">
      <c r="A292" s="41">
        <v>1106</v>
      </c>
      <c r="B292" s="44" t="s">
        <v>623</v>
      </c>
      <c r="C292" s="46" t="s">
        <v>622</v>
      </c>
      <c r="D292" s="46"/>
      <c r="E292" s="46"/>
      <c r="F292" s="41"/>
      <c r="G292" s="56"/>
      <c r="H292" s="56"/>
      <c r="I292" s="56"/>
      <c r="J292" s="56"/>
      <c r="K292" s="56">
        <v>-137.19999999999999</v>
      </c>
      <c r="L292" s="56">
        <v>-137.19999999999999</v>
      </c>
      <c r="M292" s="41" t="s">
        <v>117</v>
      </c>
    </row>
    <row r="293" spans="1:13" ht="20.25">
      <c r="A293" s="41">
        <v>1107</v>
      </c>
      <c r="B293" s="44" t="s">
        <v>625</v>
      </c>
      <c r="C293" s="46" t="s">
        <v>624</v>
      </c>
      <c r="D293" s="46"/>
      <c r="E293" s="46"/>
      <c r="F293" s="41"/>
      <c r="G293" s="56"/>
      <c r="H293" s="56"/>
      <c r="I293" s="56"/>
      <c r="J293" s="56"/>
      <c r="K293" s="56">
        <v>-220.1</v>
      </c>
      <c r="L293" s="56">
        <v>-220.1</v>
      </c>
      <c r="M293" s="41" t="s">
        <v>117</v>
      </c>
    </row>
    <row r="294" spans="1:13">
      <c r="A294" s="41">
        <v>1108</v>
      </c>
      <c r="B294" s="44" t="s">
        <v>627</v>
      </c>
      <c r="C294" s="46" t="s">
        <v>626</v>
      </c>
      <c r="D294" s="46"/>
      <c r="E294" s="46"/>
      <c r="F294" s="41"/>
      <c r="G294" s="56"/>
      <c r="H294" s="56"/>
      <c r="I294" s="56"/>
      <c r="J294" s="56"/>
      <c r="K294" s="56">
        <v>-192</v>
      </c>
      <c r="L294" s="56">
        <v>-192</v>
      </c>
      <c r="M294" s="41" t="s">
        <v>117</v>
      </c>
    </row>
    <row r="295" spans="1:13" ht="20.25">
      <c r="A295" s="41">
        <v>1109</v>
      </c>
      <c r="B295" s="44" t="s">
        <v>629</v>
      </c>
      <c r="C295" s="46" t="s">
        <v>628</v>
      </c>
      <c r="D295" s="46"/>
      <c r="E295" s="46"/>
      <c r="F295" s="41"/>
      <c r="G295" s="56"/>
      <c r="H295" s="56"/>
      <c r="I295" s="56"/>
      <c r="J295" s="56"/>
      <c r="K295" s="56">
        <v>-542.70000000000005</v>
      </c>
      <c r="L295" s="56">
        <v>-542.70000000000005</v>
      </c>
      <c r="M295" s="41" t="s">
        <v>117</v>
      </c>
    </row>
    <row r="296" spans="1:13" ht="20.25">
      <c r="A296" s="41">
        <v>1110</v>
      </c>
      <c r="B296" s="44" t="s">
        <v>631</v>
      </c>
      <c r="C296" s="46" t="s">
        <v>630</v>
      </c>
      <c r="D296" s="46"/>
      <c r="E296" s="46"/>
      <c r="F296" s="41"/>
      <c r="G296" s="56"/>
      <c r="H296" s="56"/>
      <c r="I296" s="56"/>
      <c r="J296" s="56"/>
      <c r="K296" s="56">
        <v>-965.21</v>
      </c>
      <c r="L296" s="56">
        <v>-965.21</v>
      </c>
      <c r="M296" s="41" t="s">
        <v>117</v>
      </c>
    </row>
    <row r="297" spans="1:13">
      <c r="A297" s="41">
        <v>1111</v>
      </c>
      <c r="B297" s="44" t="s">
        <v>633</v>
      </c>
      <c r="C297" s="46" t="s">
        <v>632</v>
      </c>
      <c r="D297" s="46"/>
      <c r="E297" s="46"/>
      <c r="F297" s="41"/>
      <c r="G297" s="56"/>
      <c r="H297" s="56"/>
      <c r="I297" s="56"/>
      <c r="J297" s="56"/>
      <c r="K297" s="56">
        <v>-67.8</v>
      </c>
      <c r="L297" s="56">
        <v>-67.8</v>
      </c>
      <c r="M297" s="41" t="s">
        <v>117</v>
      </c>
    </row>
    <row r="298" spans="1:13" ht="20.25">
      <c r="A298" s="41">
        <v>1112</v>
      </c>
      <c r="B298" s="44" t="s">
        <v>635</v>
      </c>
      <c r="C298" s="46" t="s">
        <v>634</v>
      </c>
      <c r="D298" s="46"/>
      <c r="E298" s="46"/>
      <c r="F298" s="41"/>
      <c r="G298" s="56"/>
      <c r="H298" s="56"/>
      <c r="I298" s="56"/>
      <c r="J298" s="56"/>
      <c r="K298" s="56">
        <v>-20</v>
      </c>
      <c r="L298" s="56">
        <v>-20</v>
      </c>
      <c r="M298" s="41" t="s">
        <v>52861</v>
      </c>
    </row>
    <row r="299" spans="1:13" ht="20.25">
      <c r="A299" s="41">
        <v>1113</v>
      </c>
      <c r="B299" s="44" t="s">
        <v>637</v>
      </c>
      <c r="C299" s="46" t="s">
        <v>636</v>
      </c>
      <c r="D299" s="46"/>
      <c r="E299" s="46"/>
      <c r="F299" s="41"/>
      <c r="G299" s="56"/>
      <c r="H299" s="56"/>
      <c r="I299" s="56"/>
      <c r="J299" s="56"/>
      <c r="K299" s="56">
        <v>74.39</v>
      </c>
      <c r="L299" s="56">
        <v>74.39</v>
      </c>
      <c r="M299" s="41" t="s">
        <v>52861</v>
      </c>
    </row>
    <row r="300" spans="1:13" ht="20.25">
      <c r="A300" s="41">
        <v>1114</v>
      </c>
      <c r="B300" s="44" t="s">
        <v>639</v>
      </c>
      <c r="C300" s="46" t="s">
        <v>638</v>
      </c>
      <c r="D300" s="46"/>
      <c r="E300" s="46"/>
      <c r="F300" s="41"/>
      <c r="G300" s="56"/>
      <c r="H300" s="56"/>
      <c r="I300" s="56"/>
      <c r="J300" s="56"/>
      <c r="K300" s="56">
        <v>-302.89999999999998</v>
      </c>
      <c r="L300" s="56">
        <v>-302.89999999999998</v>
      </c>
      <c r="M300" s="41" t="s">
        <v>117</v>
      </c>
    </row>
    <row r="301" spans="1:13">
      <c r="A301" s="41">
        <v>1115</v>
      </c>
      <c r="B301" s="44" t="s">
        <v>641</v>
      </c>
      <c r="C301" s="46" t="s">
        <v>640</v>
      </c>
      <c r="D301" s="46"/>
      <c r="E301" s="46"/>
      <c r="F301" s="41"/>
      <c r="G301" s="56"/>
      <c r="H301" s="56"/>
      <c r="I301" s="56"/>
      <c r="J301" s="56"/>
      <c r="K301" s="56">
        <v>-157.30000000000001</v>
      </c>
      <c r="L301" s="56">
        <v>-157.30000000000001</v>
      </c>
      <c r="M301" s="41" t="s">
        <v>117</v>
      </c>
    </row>
    <row r="302" spans="1:13" ht="20.25">
      <c r="A302" s="41">
        <v>1116</v>
      </c>
      <c r="B302" s="44" t="s">
        <v>643</v>
      </c>
      <c r="C302" s="46" t="s">
        <v>642</v>
      </c>
      <c r="D302" s="46"/>
      <c r="E302" s="46"/>
      <c r="F302" s="41"/>
      <c r="G302" s="56"/>
      <c r="H302" s="56"/>
      <c r="I302" s="56"/>
      <c r="J302" s="56"/>
      <c r="K302" s="56">
        <v>-168.6</v>
      </c>
      <c r="L302" s="56">
        <v>-168.6</v>
      </c>
      <c r="M302" s="41" t="s">
        <v>117</v>
      </c>
    </row>
    <row r="303" spans="1:13">
      <c r="A303" s="41">
        <v>1117</v>
      </c>
      <c r="B303" s="44" t="s">
        <v>645</v>
      </c>
      <c r="C303" s="46" t="s">
        <v>644</v>
      </c>
      <c r="D303" s="46"/>
      <c r="E303" s="46"/>
      <c r="F303" s="41"/>
      <c r="G303" s="56"/>
      <c r="H303" s="56"/>
      <c r="I303" s="56"/>
      <c r="J303" s="56"/>
      <c r="K303" s="56">
        <v>-449.8</v>
      </c>
      <c r="L303" s="56">
        <v>-449.8</v>
      </c>
      <c r="M303" s="41" t="s">
        <v>117</v>
      </c>
    </row>
    <row r="304" spans="1:13">
      <c r="A304" s="41">
        <v>1118</v>
      </c>
      <c r="B304" s="44" t="s">
        <v>647</v>
      </c>
      <c r="C304" s="46" t="s">
        <v>646</v>
      </c>
      <c r="D304" s="46"/>
      <c r="E304" s="46"/>
      <c r="F304" s="41"/>
      <c r="G304" s="56"/>
      <c r="H304" s="56"/>
      <c r="I304" s="56"/>
      <c r="J304" s="56"/>
      <c r="K304" s="56">
        <v>-53.1</v>
      </c>
      <c r="L304" s="56">
        <v>-53.1</v>
      </c>
      <c r="M304" s="41" t="s">
        <v>117</v>
      </c>
    </row>
    <row r="305" spans="1:13" ht="20.25">
      <c r="A305" s="41">
        <v>1119</v>
      </c>
      <c r="B305" s="44" t="s">
        <v>649</v>
      </c>
      <c r="C305" s="46" t="s">
        <v>648</v>
      </c>
      <c r="D305" s="46"/>
      <c r="E305" s="46"/>
      <c r="F305" s="41"/>
      <c r="G305" s="56"/>
      <c r="H305" s="56"/>
      <c r="I305" s="56"/>
      <c r="J305" s="56"/>
      <c r="K305" s="56">
        <v>-79.5</v>
      </c>
      <c r="L305" s="56">
        <v>-79.5</v>
      </c>
      <c r="M305" s="41" t="s">
        <v>117</v>
      </c>
    </row>
    <row r="306" spans="1:13" ht="20.25">
      <c r="A306" s="41">
        <v>1120</v>
      </c>
      <c r="B306" s="44" t="s">
        <v>651</v>
      </c>
      <c r="C306" s="46" t="s">
        <v>650</v>
      </c>
      <c r="D306" s="46"/>
      <c r="E306" s="46"/>
      <c r="F306" s="41"/>
      <c r="G306" s="56"/>
      <c r="H306" s="56"/>
      <c r="I306" s="56"/>
      <c r="J306" s="56"/>
      <c r="K306" s="56">
        <v>-771.36</v>
      </c>
      <c r="L306" s="56">
        <v>-771.36</v>
      </c>
      <c r="M306" s="41" t="s">
        <v>117</v>
      </c>
    </row>
    <row r="307" spans="1:13" ht="20.25">
      <c r="A307" s="41">
        <v>1121</v>
      </c>
      <c r="B307" s="44" t="s">
        <v>653</v>
      </c>
      <c r="C307" s="46" t="s">
        <v>652</v>
      </c>
      <c r="D307" s="46"/>
      <c r="E307" s="46"/>
      <c r="F307" s="41"/>
      <c r="G307" s="56"/>
      <c r="H307" s="56"/>
      <c r="I307" s="56"/>
      <c r="J307" s="56"/>
      <c r="K307" s="56">
        <v>-1085.83</v>
      </c>
      <c r="L307" s="56">
        <v>-1085.83</v>
      </c>
      <c r="M307" s="41" t="s">
        <v>117</v>
      </c>
    </row>
    <row r="308" spans="1:13" ht="20.25">
      <c r="A308" s="41">
        <v>1123</v>
      </c>
      <c r="B308" s="44" t="s">
        <v>655</v>
      </c>
      <c r="C308" s="46" t="s">
        <v>654</v>
      </c>
      <c r="D308" s="46"/>
      <c r="E308" s="46"/>
      <c r="F308" s="41"/>
      <c r="G308" s="56"/>
      <c r="H308" s="56"/>
      <c r="I308" s="56"/>
      <c r="J308" s="56"/>
      <c r="K308" s="56">
        <v>-2279.65</v>
      </c>
      <c r="L308" s="56">
        <v>-2279.65</v>
      </c>
      <c r="M308" s="41" t="s">
        <v>117</v>
      </c>
    </row>
    <row r="309" spans="1:13" ht="20.25">
      <c r="A309" s="41">
        <v>1124</v>
      </c>
      <c r="B309" s="44" t="s">
        <v>657</v>
      </c>
      <c r="C309" s="46" t="s">
        <v>656</v>
      </c>
      <c r="D309" s="46"/>
      <c r="E309" s="46"/>
      <c r="F309" s="41"/>
      <c r="G309" s="56"/>
      <c r="H309" s="56"/>
      <c r="I309" s="56"/>
      <c r="J309" s="56"/>
      <c r="K309" s="56">
        <v>-751.4</v>
      </c>
      <c r="L309" s="56">
        <v>-751.4</v>
      </c>
      <c r="M309" s="41" t="s">
        <v>52861</v>
      </c>
    </row>
    <row r="310" spans="1:13">
      <c r="A310" s="41">
        <v>1125</v>
      </c>
      <c r="B310" s="44" t="s">
        <v>659</v>
      </c>
      <c r="C310" s="46" t="s">
        <v>658</v>
      </c>
      <c r="D310" s="46"/>
      <c r="E310" s="46"/>
      <c r="F310" s="41"/>
      <c r="G310" s="56">
        <v>290.39999999999998</v>
      </c>
      <c r="H310" s="56">
        <v>290.39999999999998</v>
      </c>
      <c r="I310" s="56"/>
      <c r="J310" s="56"/>
      <c r="K310" s="56">
        <v>0</v>
      </c>
      <c r="L310" s="56">
        <v>0</v>
      </c>
      <c r="M310" s="41" t="s">
        <v>117</v>
      </c>
    </row>
    <row r="311" spans="1:13">
      <c r="A311" s="41">
        <v>1128</v>
      </c>
      <c r="B311" s="44" t="s">
        <v>661</v>
      </c>
      <c r="C311" s="46" t="s">
        <v>660</v>
      </c>
      <c r="D311" s="46"/>
      <c r="E311" s="46"/>
      <c r="F311" s="41"/>
      <c r="G311" s="56">
        <v>317.10000000000002</v>
      </c>
      <c r="H311" s="56">
        <v>317.10000000000002</v>
      </c>
      <c r="I311" s="56"/>
      <c r="J311" s="56"/>
      <c r="K311" s="56">
        <v>0</v>
      </c>
      <c r="L311" s="56">
        <v>0</v>
      </c>
      <c r="M311" s="41" t="s">
        <v>117</v>
      </c>
    </row>
    <row r="312" spans="1:13" ht="20.25">
      <c r="A312" s="41">
        <v>1131</v>
      </c>
      <c r="B312" s="44" t="s">
        <v>663</v>
      </c>
      <c r="C312" s="46" t="s">
        <v>662</v>
      </c>
      <c r="D312" s="46"/>
      <c r="E312" s="46"/>
      <c r="F312" s="41"/>
      <c r="G312" s="56"/>
      <c r="H312" s="56"/>
      <c r="I312" s="56"/>
      <c r="J312" s="56"/>
      <c r="K312" s="56">
        <v>-1367</v>
      </c>
      <c r="L312" s="56">
        <v>-1367</v>
      </c>
      <c r="M312" s="41" t="s">
        <v>52861</v>
      </c>
    </row>
    <row r="313" spans="1:13">
      <c r="A313" s="41">
        <v>1132</v>
      </c>
      <c r="B313" s="44" t="s">
        <v>665</v>
      </c>
      <c r="C313" s="46" t="s">
        <v>664</v>
      </c>
      <c r="D313" s="46"/>
      <c r="E313" s="46"/>
      <c r="F313" s="41"/>
      <c r="G313" s="56">
        <v>175.3</v>
      </c>
      <c r="H313" s="56">
        <v>175.3</v>
      </c>
      <c r="I313" s="56"/>
      <c r="J313" s="56"/>
      <c r="K313" s="56">
        <v>0</v>
      </c>
      <c r="L313" s="56">
        <v>0</v>
      </c>
      <c r="M313" s="41" t="s">
        <v>117</v>
      </c>
    </row>
    <row r="314" spans="1:13" ht="20.25">
      <c r="A314" s="41">
        <v>1135</v>
      </c>
      <c r="B314" s="44" t="s">
        <v>667</v>
      </c>
      <c r="C314" s="46" t="s">
        <v>666</v>
      </c>
      <c r="D314" s="46"/>
      <c r="E314" s="46"/>
      <c r="F314" s="41"/>
      <c r="G314" s="56"/>
      <c r="H314" s="56"/>
      <c r="I314" s="56"/>
      <c r="J314" s="56"/>
      <c r="K314" s="56">
        <v>-936</v>
      </c>
      <c r="L314" s="56">
        <v>-936</v>
      </c>
      <c r="M314" s="41" t="s">
        <v>117</v>
      </c>
    </row>
    <row r="315" spans="1:13">
      <c r="A315" s="41">
        <v>1136</v>
      </c>
      <c r="B315" s="44" t="s">
        <v>669</v>
      </c>
      <c r="C315" s="46" t="s">
        <v>668</v>
      </c>
      <c r="D315" s="46"/>
      <c r="E315" s="46"/>
      <c r="F315" s="41"/>
      <c r="G315" s="56"/>
      <c r="H315" s="56"/>
      <c r="I315" s="56"/>
      <c r="J315" s="56"/>
      <c r="K315" s="56">
        <v>-566</v>
      </c>
      <c r="L315" s="56">
        <v>-566</v>
      </c>
      <c r="M315" s="41" t="s">
        <v>117</v>
      </c>
    </row>
    <row r="316" spans="1:13" ht="20.25">
      <c r="A316" s="41">
        <v>1137</v>
      </c>
      <c r="B316" s="44" t="s">
        <v>671</v>
      </c>
      <c r="C316" s="46" t="s">
        <v>670</v>
      </c>
      <c r="D316" s="46"/>
      <c r="E316" s="46"/>
      <c r="F316" s="41"/>
      <c r="G316" s="56"/>
      <c r="H316" s="56"/>
      <c r="I316" s="56"/>
      <c r="J316" s="56"/>
      <c r="K316" s="56">
        <v>-1650</v>
      </c>
      <c r="L316" s="56">
        <v>-1650</v>
      </c>
      <c r="M316" s="41" t="s">
        <v>117</v>
      </c>
    </row>
    <row r="317" spans="1:13" ht="20.25">
      <c r="A317" s="41">
        <v>1138</v>
      </c>
      <c r="B317" s="44" t="s">
        <v>673</v>
      </c>
      <c r="C317" s="46" t="s">
        <v>672</v>
      </c>
      <c r="D317" s="46"/>
      <c r="E317" s="46"/>
      <c r="F317" s="41"/>
      <c r="G317" s="56">
        <v>0</v>
      </c>
      <c r="H317" s="56">
        <v>0</v>
      </c>
      <c r="I317" s="56"/>
      <c r="J317" s="56"/>
      <c r="K317" s="56"/>
      <c r="L317" s="56"/>
      <c r="M317" s="41" t="s">
        <v>117</v>
      </c>
    </row>
    <row r="318" spans="1:13" ht="20.25">
      <c r="A318" s="41">
        <v>1139</v>
      </c>
      <c r="B318" s="44" t="s">
        <v>675</v>
      </c>
      <c r="C318" s="46" t="s">
        <v>674</v>
      </c>
      <c r="D318" s="46"/>
      <c r="E318" s="46"/>
      <c r="F318" s="41"/>
      <c r="G318" s="56">
        <v>-255.39</v>
      </c>
      <c r="H318" s="56">
        <v>-255.39</v>
      </c>
      <c r="I318" s="56"/>
      <c r="J318" s="56"/>
      <c r="K318" s="56"/>
      <c r="L318" s="56"/>
      <c r="M318" s="41" t="s">
        <v>117</v>
      </c>
    </row>
    <row r="319" spans="1:13" ht="20.25">
      <c r="A319" s="41">
        <v>1140</v>
      </c>
      <c r="B319" s="44" t="s">
        <v>677</v>
      </c>
      <c r="C319" s="46" t="s">
        <v>676</v>
      </c>
      <c r="D319" s="46"/>
      <c r="E319" s="46"/>
      <c r="F319" s="41"/>
      <c r="G319" s="56">
        <v>23</v>
      </c>
      <c r="H319" s="56">
        <v>23</v>
      </c>
      <c r="I319" s="56"/>
      <c r="J319" s="56"/>
      <c r="K319" s="56"/>
      <c r="L319" s="56"/>
      <c r="M319" s="41" t="s">
        <v>52861</v>
      </c>
    </row>
    <row r="320" spans="1:13">
      <c r="A320" s="41">
        <v>1141</v>
      </c>
      <c r="B320" s="44" t="s">
        <v>678</v>
      </c>
      <c r="C320" s="46" t="s">
        <v>679</v>
      </c>
      <c r="D320" s="46"/>
      <c r="E320" s="46"/>
      <c r="F320" s="41"/>
      <c r="G320" s="56">
        <v>416.3</v>
      </c>
      <c r="H320" s="56">
        <v>416.3</v>
      </c>
      <c r="I320" s="56"/>
      <c r="J320" s="56"/>
      <c r="K320" s="56">
        <v>0</v>
      </c>
      <c r="L320" s="56">
        <v>0</v>
      </c>
      <c r="M320" s="41" t="s">
        <v>117</v>
      </c>
    </row>
    <row r="321" spans="1:13" ht="20.25">
      <c r="A321" s="41">
        <v>1143</v>
      </c>
      <c r="B321" s="44" t="s">
        <v>681</v>
      </c>
      <c r="C321" s="46" t="s">
        <v>680</v>
      </c>
      <c r="D321" s="46"/>
      <c r="E321" s="46"/>
      <c r="F321" s="41"/>
      <c r="G321" s="56">
        <v>2749.93</v>
      </c>
      <c r="H321" s="56">
        <v>2749.93</v>
      </c>
      <c r="I321" s="56"/>
      <c r="J321" s="56"/>
      <c r="K321" s="56"/>
      <c r="L321" s="56"/>
      <c r="M321" s="41" t="s">
        <v>117</v>
      </c>
    </row>
    <row r="322" spans="1:13" ht="20.25">
      <c r="A322" s="41">
        <v>1144</v>
      </c>
      <c r="B322" s="44" t="s">
        <v>683</v>
      </c>
      <c r="C322" s="46" t="s">
        <v>682</v>
      </c>
      <c r="D322" s="46"/>
      <c r="E322" s="46"/>
      <c r="F322" s="41"/>
      <c r="G322" s="56">
        <v>5712.8</v>
      </c>
      <c r="H322" s="56">
        <v>5712.8</v>
      </c>
      <c r="I322" s="56"/>
      <c r="J322" s="56"/>
      <c r="K322" s="56"/>
      <c r="L322" s="56"/>
      <c r="M322" s="41" t="s">
        <v>117</v>
      </c>
    </row>
    <row r="323" spans="1:13" ht="20.25">
      <c r="A323" s="41">
        <v>1145</v>
      </c>
      <c r="B323" s="44" t="s">
        <v>685</v>
      </c>
      <c r="C323" s="46" t="s">
        <v>684</v>
      </c>
      <c r="D323" s="46"/>
      <c r="E323" s="46"/>
      <c r="F323" s="41"/>
      <c r="G323" s="56"/>
      <c r="H323" s="56"/>
      <c r="I323" s="56"/>
      <c r="J323" s="56"/>
      <c r="K323" s="56">
        <v>-1995.3</v>
      </c>
      <c r="L323" s="56">
        <v>-1995.3</v>
      </c>
      <c r="M323" s="41" t="s">
        <v>117</v>
      </c>
    </row>
    <row r="324" spans="1:13" ht="20.25">
      <c r="A324" s="41">
        <v>1146</v>
      </c>
      <c r="B324" s="43" t="s">
        <v>687</v>
      </c>
      <c r="C324" s="80" t="s">
        <v>686</v>
      </c>
      <c r="D324" s="80"/>
      <c r="E324" s="80"/>
      <c r="F324" s="41"/>
      <c r="G324" s="56"/>
      <c r="H324" s="56"/>
      <c r="I324" s="56"/>
      <c r="J324" s="56"/>
      <c r="K324" s="56">
        <v>-249.8</v>
      </c>
      <c r="L324" s="56">
        <v>-249.8</v>
      </c>
      <c r="M324" s="41" t="s">
        <v>117</v>
      </c>
    </row>
    <row r="325" spans="1:13" ht="20.25">
      <c r="A325" s="41">
        <v>1147</v>
      </c>
      <c r="B325" s="43" t="s">
        <v>689</v>
      </c>
      <c r="C325" s="80" t="s">
        <v>688</v>
      </c>
      <c r="D325" s="80"/>
      <c r="E325" s="80"/>
      <c r="F325" s="41"/>
      <c r="G325" s="56"/>
      <c r="H325" s="56"/>
      <c r="I325" s="56"/>
      <c r="J325" s="56"/>
      <c r="K325" s="56">
        <v>-268.2</v>
      </c>
      <c r="L325" s="56">
        <v>-268.2</v>
      </c>
      <c r="M325" s="41" t="s">
        <v>117</v>
      </c>
    </row>
    <row r="326" spans="1:13" ht="20.25">
      <c r="A326" s="41">
        <v>1148</v>
      </c>
      <c r="B326" s="44" t="s">
        <v>691</v>
      </c>
      <c r="C326" s="46" t="s">
        <v>690</v>
      </c>
      <c r="D326" s="46"/>
      <c r="E326" s="46"/>
      <c r="F326" s="41"/>
      <c r="G326" s="56"/>
      <c r="H326" s="56"/>
      <c r="I326" s="56"/>
      <c r="J326" s="56"/>
      <c r="K326" s="56">
        <v>25.1</v>
      </c>
      <c r="L326" s="56">
        <v>25.1</v>
      </c>
      <c r="M326" s="41" t="s">
        <v>117</v>
      </c>
    </row>
    <row r="327" spans="1:13" ht="20.25">
      <c r="A327" s="41">
        <v>1149</v>
      </c>
      <c r="B327" s="44" t="s">
        <v>693</v>
      </c>
      <c r="C327" s="46" t="s">
        <v>692</v>
      </c>
      <c r="D327" s="46"/>
      <c r="E327" s="46"/>
      <c r="F327" s="41"/>
      <c r="G327" s="56"/>
      <c r="H327" s="56"/>
      <c r="I327" s="56">
        <v>-774</v>
      </c>
      <c r="J327" s="56">
        <v>-774</v>
      </c>
      <c r="K327" s="56"/>
      <c r="L327" s="56"/>
      <c r="M327" s="41" t="s">
        <v>117</v>
      </c>
    </row>
    <row r="328" spans="1:13" ht="20.25">
      <c r="A328" s="41">
        <v>1150</v>
      </c>
      <c r="B328" s="44" t="s">
        <v>695</v>
      </c>
      <c r="C328" s="46" t="s">
        <v>694</v>
      </c>
      <c r="D328" s="46"/>
      <c r="E328" s="46"/>
      <c r="F328" s="41"/>
      <c r="G328" s="56"/>
      <c r="H328" s="56"/>
      <c r="I328" s="56"/>
      <c r="J328" s="56"/>
      <c r="K328" s="56">
        <v>-721.3</v>
      </c>
      <c r="L328" s="56">
        <v>-721.3</v>
      </c>
      <c r="M328" s="41" t="s">
        <v>52861</v>
      </c>
    </row>
    <row r="329" spans="1:13" ht="20.25">
      <c r="A329" s="41">
        <v>1151</v>
      </c>
      <c r="B329" s="44" t="s">
        <v>697</v>
      </c>
      <c r="C329" s="46" t="s">
        <v>696</v>
      </c>
      <c r="D329" s="46"/>
      <c r="E329" s="46"/>
      <c r="F329" s="41"/>
      <c r="G329" s="56"/>
      <c r="H329" s="56"/>
      <c r="I329" s="56"/>
      <c r="J329" s="56"/>
      <c r="K329" s="56">
        <v>-341.79</v>
      </c>
      <c r="L329" s="56">
        <v>-341.79</v>
      </c>
      <c r="M329" s="41" t="s">
        <v>117</v>
      </c>
    </row>
    <row r="330" spans="1:13" ht="20.25">
      <c r="A330" s="41">
        <v>1152</v>
      </c>
      <c r="B330" s="44" t="s">
        <v>699</v>
      </c>
      <c r="C330" s="46" t="s">
        <v>698</v>
      </c>
      <c r="D330" s="46"/>
      <c r="E330" s="46"/>
      <c r="F330" s="41"/>
      <c r="G330" s="56">
        <v>-254</v>
      </c>
      <c r="H330" s="56">
        <v>-254</v>
      </c>
      <c r="I330" s="56"/>
      <c r="J330" s="56"/>
      <c r="K330" s="56">
        <v>-399.49</v>
      </c>
      <c r="L330" s="56">
        <v>-399.49</v>
      </c>
      <c r="M330" s="41" t="s">
        <v>117</v>
      </c>
    </row>
    <row r="331" spans="1:13" ht="20.25">
      <c r="A331" s="41">
        <v>1154</v>
      </c>
      <c r="B331" s="42" t="s">
        <v>701</v>
      </c>
      <c r="C331" s="41" t="s">
        <v>700</v>
      </c>
      <c r="D331" s="41"/>
      <c r="E331" s="41"/>
      <c r="F331" s="41"/>
      <c r="G331" s="56">
        <v>-654.79999999999995</v>
      </c>
      <c r="H331" s="56">
        <v>-654.79999999999995</v>
      </c>
      <c r="I331" s="56"/>
      <c r="J331" s="56"/>
      <c r="K331" s="56"/>
      <c r="L331" s="56"/>
      <c r="M331" s="41" t="s">
        <v>117</v>
      </c>
    </row>
    <row r="332" spans="1:13" ht="20.25">
      <c r="A332" s="41">
        <v>1155</v>
      </c>
      <c r="B332" s="42" t="s">
        <v>703</v>
      </c>
      <c r="C332" s="41" t="s">
        <v>702</v>
      </c>
      <c r="D332" s="41"/>
      <c r="E332" s="41"/>
      <c r="F332" s="41"/>
      <c r="G332" s="56"/>
      <c r="H332" s="56"/>
      <c r="I332" s="56"/>
      <c r="J332" s="56"/>
      <c r="K332" s="56">
        <v>-711.3</v>
      </c>
      <c r="L332" s="56">
        <v>-711.3</v>
      </c>
      <c r="M332" s="41" t="s">
        <v>117</v>
      </c>
    </row>
    <row r="333" spans="1:13" ht="20.25">
      <c r="A333" s="41">
        <v>1156</v>
      </c>
      <c r="B333" s="42" t="s">
        <v>705</v>
      </c>
      <c r="C333" s="41" t="s">
        <v>704</v>
      </c>
      <c r="D333" s="41"/>
      <c r="E333" s="41"/>
      <c r="F333" s="41"/>
      <c r="G333" s="56"/>
      <c r="H333" s="56"/>
      <c r="I333" s="56"/>
      <c r="J333" s="56"/>
      <c r="K333" s="56">
        <v>-1041</v>
      </c>
      <c r="L333" s="56">
        <v>-1041</v>
      </c>
      <c r="M333" s="41" t="s">
        <v>117</v>
      </c>
    </row>
    <row r="334" spans="1:13" ht="20.25">
      <c r="A334" s="41">
        <v>1157</v>
      </c>
      <c r="B334" s="42" t="s">
        <v>707</v>
      </c>
      <c r="C334" s="41" t="s">
        <v>706</v>
      </c>
      <c r="D334" s="41"/>
      <c r="E334" s="41"/>
      <c r="F334" s="41"/>
      <c r="G334" s="56"/>
      <c r="H334" s="56"/>
      <c r="I334" s="56"/>
      <c r="J334" s="56"/>
      <c r="K334" s="56">
        <v>-113</v>
      </c>
      <c r="L334" s="56">
        <v>-113</v>
      </c>
      <c r="M334" s="41" t="s">
        <v>117</v>
      </c>
    </row>
    <row r="335" spans="1:13" ht="20.25">
      <c r="A335" s="41">
        <v>1158</v>
      </c>
      <c r="B335" s="42" t="s">
        <v>709</v>
      </c>
      <c r="C335" s="41" t="s">
        <v>708</v>
      </c>
      <c r="D335" s="41"/>
      <c r="E335" s="41"/>
      <c r="F335" s="41"/>
      <c r="G335" s="56"/>
      <c r="H335" s="56"/>
      <c r="I335" s="56"/>
      <c r="J335" s="56"/>
      <c r="K335" s="56">
        <v>-10.5</v>
      </c>
      <c r="L335" s="56">
        <v>-10.5</v>
      </c>
      <c r="M335" s="41" t="s">
        <v>117</v>
      </c>
    </row>
    <row r="336" spans="1:13">
      <c r="A336" s="41">
        <v>1159</v>
      </c>
      <c r="B336" s="42" t="s">
        <v>711</v>
      </c>
      <c r="C336" s="41" t="s">
        <v>710</v>
      </c>
      <c r="D336" s="41"/>
      <c r="E336" s="41"/>
      <c r="F336" s="41"/>
      <c r="G336" s="56"/>
      <c r="H336" s="56"/>
      <c r="I336" s="56"/>
      <c r="J336" s="56"/>
      <c r="K336" s="56">
        <v>-270.39999999999998</v>
      </c>
      <c r="L336" s="56">
        <v>-270.39999999999998</v>
      </c>
      <c r="M336" s="41" t="s">
        <v>52861</v>
      </c>
    </row>
    <row r="337" spans="1:13" ht="20.25">
      <c r="A337" s="41">
        <v>1160</v>
      </c>
      <c r="B337" s="42" t="s">
        <v>713</v>
      </c>
      <c r="C337" s="41" t="s">
        <v>712</v>
      </c>
      <c r="D337" s="41"/>
      <c r="E337" s="41"/>
      <c r="F337" s="41"/>
      <c r="G337" s="56"/>
      <c r="H337" s="56"/>
      <c r="I337" s="56"/>
      <c r="J337" s="56"/>
      <c r="K337" s="56">
        <v>-266.27</v>
      </c>
      <c r="L337" s="56">
        <v>-266.27</v>
      </c>
      <c r="M337" s="41" t="s">
        <v>117</v>
      </c>
    </row>
    <row r="338" spans="1:13" ht="20.25">
      <c r="A338" s="41">
        <v>1161</v>
      </c>
      <c r="B338" s="42" t="s">
        <v>715</v>
      </c>
      <c r="C338" s="41" t="s">
        <v>714</v>
      </c>
      <c r="D338" s="41"/>
      <c r="E338" s="41"/>
      <c r="F338" s="41"/>
      <c r="G338" s="56"/>
      <c r="H338" s="56"/>
      <c r="I338" s="56"/>
      <c r="J338" s="56"/>
      <c r="K338" s="56">
        <v>-824.2</v>
      </c>
      <c r="L338" s="56">
        <v>-824.2</v>
      </c>
      <c r="M338" s="41" t="s">
        <v>117</v>
      </c>
    </row>
    <row r="339" spans="1:13" ht="20.25">
      <c r="A339" s="41">
        <v>1162</v>
      </c>
      <c r="B339" s="42" t="s">
        <v>717</v>
      </c>
      <c r="C339" s="41" t="s">
        <v>716</v>
      </c>
      <c r="D339" s="41"/>
      <c r="E339" s="41"/>
      <c r="F339" s="41"/>
      <c r="G339" s="56"/>
      <c r="H339" s="56"/>
      <c r="I339" s="56"/>
      <c r="J339" s="56"/>
      <c r="K339" s="56">
        <v>-1118.4000000000001</v>
      </c>
      <c r="L339" s="56">
        <v>-1118.4000000000001</v>
      </c>
      <c r="M339" s="41" t="s">
        <v>117</v>
      </c>
    </row>
    <row r="340" spans="1:13" ht="20.25">
      <c r="A340" s="41">
        <v>1163</v>
      </c>
      <c r="B340" s="42" t="s">
        <v>719</v>
      </c>
      <c r="C340" s="41" t="s">
        <v>718</v>
      </c>
      <c r="D340" s="41"/>
      <c r="E340" s="41"/>
      <c r="F340" s="41"/>
      <c r="G340" s="56"/>
      <c r="H340" s="56"/>
      <c r="I340" s="56"/>
      <c r="J340" s="56"/>
      <c r="K340" s="56">
        <v>-569</v>
      </c>
      <c r="L340" s="56">
        <v>-569</v>
      </c>
      <c r="M340" s="41" t="s">
        <v>117</v>
      </c>
    </row>
    <row r="341" spans="1:13" ht="20.25">
      <c r="A341" s="41">
        <v>1164</v>
      </c>
      <c r="B341" s="42" t="s">
        <v>721</v>
      </c>
      <c r="C341" s="41" t="s">
        <v>720</v>
      </c>
      <c r="D341" s="41"/>
      <c r="E341" s="41"/>
      <c r="F341" s="41"/>
      <c r="G341" s="56"/>
      <c r="H341" s="56"/>
      <c r="I341" s="56"/>
      <c r="J341" s="56"/>
      <c r="K341" s="56">
        <v>-823</v>
      </c>
      <c r="L341" s="56">
        <v>-823</v>
      </c>
      <c r="M341" s="41" t="s">
        <v>117</v>
      </c>
    </row>
    <row r="342" spans="1:13" ht="20.25">
      <c r="A342" s="41">
        <v>1165</v>
      </c>
      <c r="B342" s="42" t="s">
        <v>723</v>
      </c>
      <c r="C342" s="41" t="s">
        <v>722</v>
      </c>
      <c r="D342" s="41"/>
      <c r="E342" s="41"/>
      <c r="F342" s="41"/>
      <c r="G342" s="56"/>
      <c r="H342" s="56"/>
      <c r="I342" s="56"/>
      <c r="J342" s="56"/>
      <c r="K342" s="56">
        <v>-54</v>
      </c>
      <c r="L342" s="56">
        <v>-54</v>
      </c>
      <c r="M342" s="41" t="s">
        <v>52861</v>
      </c>
    </row>
    <row r="343" spans="1:13" ht="20.25">
      <c r="A343" s="41">
        <v>1166</v>
      </c>
      <c r="B343" s="42" t="s">
        <v>725</v>
      </c>
      <c r="C343" s="41" t="s">
        <v>724</v>
      </c>
      <c r="D343" s="41"/>
      <c r="E343" s="41"/>
      <c r="F343" s="41"/>
      <c r="G343" s="56"/>
      <c r="H343" s="56"/>
      <c r="I343" s="56"/>
      <c r="J343" s="56"/>
      <c r="K343" s="56">
        <v>-92.05</v>
      </c>
      <c r="L343" s="56">
        <v>-92.05</v>
      </c>
      <c r="M343" s="41" t="s">
        <v>117</v>
      </c>
    </row>
    <row r="344" spans="1:13">
      <c r="A344" s="41">
        <v>1167</v>
      </c>
      <c r="B344" s="42" t="s">
        <v>727</v>
      </c>
      <c r="C344" s="41" t="s">
        <v>726</v>
      </c>
      <c r="D344" s="41"/>
      <c r="E344" s="41"/>
      <c r="F344" s="41"/>
      <c r="G344" s="56"/>
      <c r="H344" s="56"/>
      <c r="I344" s="56"/>
      <c r="J344" s="56"/>
      <c r="K344" s="56">
        <v>-100</v>
      </c>
      <c r="L344" s="56">
        <v>-100</v>
      </c>
      <c r="M344" s="41" t="s">
        <v>117</v>
      </c>
    </row>
    <row r="345" spans="1:13" ht="20.25">
      <c r="A345" s="41">
        <v>1168</v>
      </c>
      <c r="B345" s="42" t="s">
        <v>729</v>
      </c>
      <c r="C345" s="41" t="s">
        <v>728</v>
      </c>
      <c r="D345" s="41"/>
      <c r="E345" s="41"/>
      <c r="F345" s="41"/>
      <c r="G345" s="56"/>
      <c r="H345" s="56"/>
      <c r="I345" s="56"/>
      <c r="J345" s="56"/>
      <c r="K345" s="56">
        <v>-178.2</v>
      </c>
      <c r="L345" s="56">
        <v>-178.2</v>
      </c>
      <c r="M345" s="41" t="s">
        <v>117</v>
      </c>
    </row>
    <row r="346" spans="1:13" ht="20.25">
      <c r="A346" s="41">
        <v>1169</v>
      </c>
      <c r="B346" s="42" t="s">
        <v>731</v>
      </c>
      <c r="C346" s="41" t="s">
        <v>730</v>
      </c>
      <c r="D346" s="41"/>
      <c r="E346" s="41"/>
      <c r="F346" s="41"/>
      <c r="G346" s="56"/>
      <c r="H346" s="56"/>
      <c r="I346" s="56"/>
      <c r="J346" s="56"/>
      <c r="K346" s="56">
        <v>-154.80000000000001</v>
      </c>
      <c r="L346" s="56">
        <v>-154.80000000000001</v>
      </c>
      <c r="M346" s="41" t="s">
        <v>117</v>
      </c>
    </row>
    <row r="347" spans="1:13" ht="20.25">
      <c r="A347" s="41">
        <v>1170</v>
      </c>
      <c r="B347" s="42" t="s">
        <v>733</v>
      </c>
      <c r="C347" s="41" t="s">
        <v>732</v>
      </c>
      <c r="D347" s="41"/>
      <c r="E347" s="41"/>
      <c r="F347" s="41"/>
      <c r="G347" s="56"/>
      <c r="H347" s="56"/>
      <c r="I347" s="56"/>
      <c r="J347" s="56"/>
      <c r="K347" s="56">
        <v>-928.4</v>
      </c>
      <c r="L347" s="56">
        <v>-928.4</v>
      </c>
      <c r="M347" s="41" t="s">
        <v>117</v>
      </c>
    </row>
    <row r="348" spans="1:13" ht="20.25">
      <c r="A348" s="41">
        <v>1171</v>
      </c>
      <c r="B348" s="42" t="s">
        <v>735</v>
      </c>
      <c r="C348" s="41" t="s">
        <v>734</v>
      </c>
      <c r="D348" s="41"/>
      <c r="E348" s="41"/>
      <c r="F348" s="41"/>
      <c r="G348" s="56"/>
      <c r="H348" s="56"/>
      <c r="I348" s="56"/>
      <c r="J348" s="56"/>
      <c r="K348" s="56">
        <v>-2581.5</v>
      </c>
      <c r="L348" s="56">
        <v>-2581.5</v>
      </c>
      <c r="M348" s="41" t="s">
        <v>117</v>
      </c>
    </row>
    <row r="349" spans="1:13">
      <c r="A349" s="41">
        <v>1172</v>
      </c>
      <c r="B349" s="42" t="s">
        <v>737</v>
      </c>
      <c r="C349" s="41" t="s">
        <v>736</v>
      </c>
      <c r="D349" s="41"/>
      <c r="E349" s="41"/>
      <c r="F349" s="41"/>
      <c r="G349" s="56"/>
      <c r="H349" s="56"/>
      <c r="I349" s="56"/>
      <c r="J349" s="56"/>
      <c r="K349" s="56">
        <v>-73.599999999999994</v>
      </c>
      <c r="L349" s="56">
        <v>-73.599999999999994</v>
      </c>
      <c r="M349" s="41" t="s">
        <v>117</v>
      </c>
    </row>
    <row r="350" spans="1:13" ht="20.25">
      <c r="A350" s="41">
        <v>1173</v>
      </c>
      <c r="B350" s="42" t="s">
        <v>739</v>
      </c>
      <c r="C350" s="41" t="s">
        <v>738</v>
      </c>
      <c r="D350" s="41"/>
      <c r="E350" s="41"/>
      <c r="F350" s="41"/>
      <c r="G350" s="56"/>
      <c r="H350" s="56"/>
      <c r="I350" s="56"/>
      <c r="J350" s="56"/>
      <c r="K350" s="56">
        <v>-81.2</v>
      </c>
      <c r="L350" s="56">
        <v>-81.2</v>
      </c>
      <c r="M350" s="41" t="s">
        <v>117</v>
      </c>
    </row>
    <row r="351" spans="1:13" ht="20.25">
      <c r="A351" s="41">
        <v>1174</v>
      </c>
      <c r="B351" s="42" t="s">
        <v>741</v>
      </c>
      <c r="C351" s="41" t="s">
        <v>740</v>
      </c>
      <c r="D351" s="41"/>
      <c r="E351" s="41"/>
      <c r="F351" s="41"/>
      <c r="G351" s="56"/>
      <c r="H351" s="56"/>
      <c r="I351" s="56"/>
      <c r="J351" s="56"/>
      <c r="K351" s="56">
        <v>-93.7</v>
      </c>
      <c r="L351" s="56">
        <v>-93.7</v>
      </c>
      <c r="M351" s="41" t="s">
        <v>117</v>
      </c>
    </row>
    <row r="352" spans="1:13" ht="20.25">
      <c r="A352" s="41">
        <v>1176</v>
      </c>
      <c r="B352" s="42" t="s">
        <v>742</v>
      </c>
      <c r="C352" s="41" t="s">
        <v>3957</v>
      </c>
      <c r="D352" s="41"/>
      <c r="E352" s="41"/>
      <c r="F352" s="41"/>
      <c r="G352" s="56"/>
      <c r="H352" s="56"/>
      <c r="I352" s="56"/>
      <c r="J352" s="56"/>
      <c r="K352" s="56">
        <v>-1479.9</v>
      </c>
      <c r="L352" s="56">
        <v>-1479.9</v>
      </c>
      <c r="M352" s="41" t="s">
        <v>117</v>
      </c>
    </row>
    <row r="353" spans="1:13" ht="20.25">
      <c r="A353" s="41">
        <v>1177</v>
      </c>
      <c r="B353" s="42" t="s">
        <v>743</v>
      </c>
      <c r="C353" s="41" t="s">
        <v>3958</v>
      </c>
      <c r="D353" s="41"/>
      <c r="E353" s="41"/>
      <c r="F353" s="41"/>
      <c r="G353" s="56"/>
      <c r="H353" s="56"/>
      <c r="I353" s="56"/>
      <c r="J353" s="56"/>
      <c r="K353" s="56">
        <v>-1241.1300000000001</v>
      </c>
      <c r="L353" s="56">
        <v>-1241.1300000000001</v>
      </c>
      <c r="M353" s="41" t="s">
        <v>117</v>
      </c>
    </row>
    <row r="354" spans="1:13">
      <c r="A354" s="41">
        <v>1178</v>
      </c>
      <c r="B354" s="42" t="s">
        <v>745</v>
      </c>
      <c r="C354" s="41" t="s">
        <v>744</v>
      </c>
      <c r="D354" s="41"/>
      <c r="E354" s="41"/>
      <c r="F354" s="41"/>
      <c r="G354" s="56"/>
      <c r="H354" s="56"/>
      <c r="I354" s="56">
        <v>5.56</v>
      </c>
      <c r="J354" s="56">
        <v>5.56</v>
      </c>
      <c r="K354" s="56">
        <v>0</v>
      </c>
      <c r="L354" s="56">
        <v>0</v>
      </c>
      <c r="M354" s="41" t="s">
        <v>117</v>
      </c>
    </row>
    <row r="355" spans="1:13" ht="20.25">
      <c r="A355" s="41">
        <v>1180</v>
      </c>
      <c r="B355" s="42" t="s">
        <v>747</v>
      </c>
      <c r="C355" s="41" t="s">
        <v>746</v>
      </c>
      <c r="D355" s="41"/>
      <c r="E355" s="41"/>
      <c r="F355" s="41"/>
      <c r="G355" s="56">
        <v>861.65</v>
      </c>
      <c r="H355" s="56">
        <v>861.65</v>
      </c>
      <c r="I355" s="56"/>
      <c r="J355" s="56"/>
      <c r="K355" s="56"/>
      <c r="L355" s="56"/>
      <c r="M355" s="41" t="s">
        <v>117</v>
      </c>
    </row>
    <row r="356" spans="1:13">
      <c r="A356" s="41">
        <v>1181</v>
      </c>
      <c r="B356" s="42" t="s">
        <v>749</v>
      </c>
      <c r="C356" s="41" t="s">
        <v>748</v>
      </c>
      <c r="D356" s="41"/>
      <c r="E356" s="41"/>
      <c r="F356" s="41"/>
      <c r="G356" s="56"/>
      <c r="H356" s="56"/>
      <c r="I356" s="56"/>
      <c r="J356" s="56"/>
      <c r="K356" s="56">
        <v>-71</v>
      </c>
      <c r="L356" s="56">
        <v>-71</v>
      </c>
      <c r="M356" s="41" t="s">
        <v>117</v>
      </c>
    </row>
    <row r="357" spans="1:13" ht="20.25">
      <c r="A357" s="41">
        <v>1182</v>
      </c>
      <c r="B357" s="42" t="s">
        <v>751</v>
      </c>
      <c r="C357" s="41" t="s">
        <v>750</v>
      </c>
      <c r="D357" s="41"/>
      <c r="E357" s="41"/>
      <c r="F357" s="41"/>
      <c r="G357" s="56"/>
      <c r="H357" s="56"/>
      <c r="I357" s="56"/>
      <c r="J357" s="56"/>
      <c r="K357" s="56">
        <v>-386.6</v>
      </c>
      <c r="L357" s="56">
        <v>-386.6</v>
      </c>
      <c r="M357" s="41" t="s">
        <v>117</v>
      </c>
    </row>
    <row r="358" spans="1:13">
      <c r="A358" s="41">
        <v>1183</v>
      </c>
      <c r="B358" s="42" t="s">
        <v>753</v>
      </c>
      <c r="C358" s="41" t="s">
        <v>752</v>
      </c>
      <c r="D358" s="41"/>
      <c r="E358" s="41"/>
      <c r="F358" s="41"/>
      <c r="G358" s="56">
        <v>-79.900000000000006</v>
      </c>
      <c r="H358" s="56">
        <v>-79.900000000000006</v>
      </c>
      <c r="I358" s="56"/>
      <c r="J358" s="56"/>
      <c r="K358" s="56"/>
      <c r="L358" s="56"/>
      <c r="M358" s="41" t="s">
        <v>117</v>
      </c>
    </row>
    <row r="359" spans="1:13" ht="20.25">
      <c r="A359" s="41">
        <v>1184</v>
      </c>
      <c r="B359" s="42" t="s">
        <v>755</v>
      </c>
      <c r="C359" s="41" t="s">
        <v>754</v>
      </c>
      <c r="D359" s="41"/>
      <c r="E359" s="41"/>
      <c r="F359" s="41"/>
      <c r="G359" s="56">
        <v>-975.3</v>
      </c>
      <c r="H359" s="56">
        <v>-447.7</v>
      </c>
      <c r="I359" s="56"/>
      <c r="J359" s="56"/>
      <c r="K359" s="56">
        <v>-524.70000000000005</v>
      </c>
      <c r="L359" s="56">
        <v>-524.70000000000005</v>
      </c>
      <c r="M359" s="41" t="s">
        <v>117</v>
      </c>
    </row>
    <row r="360" spans="1:13" ht="20.25">
      <c r="A360" s="41">
        <v>1187</v>
      </c>
      <c r="B360" s="42" t="s">
        <v>757</v>
      </c>
      <c r="C360" s="41" t="s">
        <v>756</v>
      </c>
      <c r="D360" s="41"/>
      <c r="E360" s="41"/>
      <c r="F360" s="41"/>
      <c r="G360" s="56"/>
      <c r="H360" s="56"/>
      <c r="I360" s="56"/>
      <c r="J360" s="56"/>
      <c r="K360" s="56">
        <v>-1163</v>
      </c>
      <c r="L360" s="56">
        <v>-1163</v>
      </c>
      <c r="M360" s="41" t="s">
        <v>117</v>
      </c>
    </row>
    <row r="361" spans="1:13" ht="20.25">
      <c r="A361" s="41">
        <v>1188</v>
      </c>
      <c r="B361" s="42" t="s">
        <v>759</v>
      </c>
      <c r="C361" s="41" t="s">
        <v>758</v>
      </c>
      <c r="D361" s="41"/>
      <c r="E361" s="41"/>
      <c r="F361" s="41"/>
      <c r="G361" s="56"/>
      <c r="H361" s="56"/>
      <c r="I361" s="56"/>
      <c r="J361" s="56"/>
      <c r="K361" s="56">
        <v>-238.9</v>
      </c>
      <c r="L361" s="56">
        <v>-238.9</v>
      </c>
      <c r="M361" s="41" t="s">
        <v>117</v>
      </c>
    </row>
    <row r="362" spans="1:13">
      <c r="A362" s="41">
        <v>1189</v>
      </c>
      <c r="B362" s="42" t="s">
        <v>761</v>
      </c>
      <c r="C362" s="41" t="s">
        <v>760</v>
      </c>
      <c r="D362" s="41"/>
      <c r="E362" s="41"/>
      <c r="F362" s="41"/>
      <c r="G362" s="56"/>
      <c r="H362" s="56"/>
      <c r="I362" s="56"/>
      <c r="J362" s="56"/>
      <c r="K362" s="56">
        <v>-110.5</v>
      </c>
      <c r="L362" s="56">
        <v>-110.5</v>
      </c>
      <c r="M362" s="41" t="s">
        <v>117</v>
      </c>
    </row>
    <row r="363" spans="1:13" ht="20.25">
      <c r="A363" s="41">
        <v>1190</v>
      </c>
      <c r="B363" s="42" t="s">
        <v>763</v>
      </c>
      <c r="C363" s="41" t="s">
        <v>762</v>
      </c>
      <c r="D363" s="41"/>
      <c r="E363" s="41"/>
      <c r="F363" s="41"/>
      <c r="G363" s="56"/>
      <c r="H363" s="56"/>
      <c r="I363" s="56"/>
      <c r="J363" s="56"/>
      <c r="K363" s="56">
        <v>-353</v>
      </c>
      <c r="L363" s="56">
        <v>-353</v>
      </c>
      <c r="M363" s="41" t="s">
        <v>52861</v>
      </c>
    </row>
    <row r="364" spans="1:13" ht="20.25">
      <c r="A364" s="41">
        <v>1191</v>
      </c>
      <c r="B364" s="42" t="s">
        <v>765</v>
      </c>
      <c r="C364" s="41" t="s">
        <v>764</v>
      </c>
      <c r="D364" s="41"/>
      <c r="E364" s="41"/>
      <c r="F364" s="41"/>
      <c r="G364" s="56"/>
      <c r="H364" s="56"/>
      <c r="I364" s="56"/>
      <c r="J364" s="56"/>
      <c r="K364" s="56">
        <v>-1089.0999999999999</v>
      </c>
      <c r="L364" s="56">
        <v>-1089.0999999999999</v>
      </c>
      <c r="M364" s="41" t="s">
        <v>117</v>
      </c>
    </row>
    <row r="365" spans="1:13" ht="20.25">
      <c r="A365" s="41">
        <v>1192</v>
      </c>
      <c r="B365" s="42" t="s">
        <v>767</v>
      </c>
      <c r="C365" s="41" t="s">
        <v>766</v>
      </c>
      <c r="D365" s="41"/>
      <c r="E365" s="41"/>
      <c r="F365" s="41"/>
      <c r="G365" s="56"/>
      <c r="H365" s="56"/>
      <c r="I365" s="56"/>
      <c r="J365" s="56"/>
      <c r="K365" s="56">
        <v>-964.4</v>
      </c>
      <c r="L365" s="56">
        <v>-964.4</v>
      </c>
      <c r="M365" s="41" t="s">
        <v>117</v>
      </c>
    </row>
    <row r="366" spans="1:13">
      <c r="A366" s="41">
        <v>1193</v>
      </c>
      <c r="B366" s="42" t="s">
        <v>769</v>
      </c>
      <c r="C366" s="41" t="s">
        <v>768</v>
      </c>
      <c r="D366" s="41"/>
      <c r="E366" s="41"/>
      <c r="F366" s="41"/>
      <c r="G366" s="56"/>
      <c r="H366" s="56"/>
      <c r="I366" s="56"/>
      <c r="J366" s="56"/>
      <c r="K366" s="56">
        <v>-41.8</v>
      </c>
      <c r="L366" s="56">
        <v>-41.8</v>
      </c>
      <c r="M366" s="41" t="s">
        <v>117</v>
      </c>
    </row>
    <row r="367" spans="1:13">
      <c r="A367" s="41">
        <v>1194</v>
      </c>
      <c r="B367" s="42" t="s">
        <v>771</v>
      </c>
      <c r="C367" s="47" t="s">
        <v>770</v>
      </c>
      <c r="D367" s="47"/>
      <c r="E367" s="47"/>
      <c r="F367" s="41"/>
      <c r="G367" s="56">
        <v>397.5</v>
      </c>
      <c r="H367" s="56">
        <v>397.5</v>
      </c>
      <c r="I367" s="56"/>
      <c r="J367" s="56"/>
      <c r="K367" s="56">
        <v>0</v>
      </c>
      <c r="L367" s="56">
        <v>0</v>
      </c>
      <c r="M367" s="41" t="s">
        <v>117</v>
      </c>
    </row>
    <row r="368" spans="1:13" ht="20.25">
      <c r="A368" s="41">
        <v>1197</v>
      </c>
      <c r="B368" s="42" t="s">
        <v>773</v>
      </c>
      <c r="C368" s="41" t="s">
        <v>772</v>
      </c>
      <c r="D368" s="41"/>
      <c r="E368" s="41"/>
      <c r="F368" s="41"/>
      <c r="G368" s="56"/>
      <c r="H368" s="56"/>
      <c r="I368" s="56"/>
      <c r="J368" s="56"/>
      <c r="K368" s="56">
        <v>-1008</v>
      </c>
      <c r="L368" s="56">
        <v>-1008</v>
      </c>
      <c r="M368" s="41" t="s">
        <v>117</v>
      </c>
    </row>
    <row r="369" spans="1:13" ht="20.25">
      <c r="A369" s="41">
        <v>1198</v>
      </c>
      <c r="B369" s="42" t="s">
        <v>775</v>
      </c>
      <c r="C369" s="41" t="s">
        <v>774</v>
      </c>
      <c r="D369" s="41"/>
      <c r="E369" s="41"/>
      <c r="F369" s="41"/>
      <c r="G369" s="56">
        <v>2167</v>
      </c>
      <c r="H369" s="56">
        <v>2167</v>
      </c>
      <c r="I369" s="56"/>
      <c r="J369" s="56"/>
      <c r="K369" s="56"/>
      <c r="L369" s="56"/>
      <c r="M369" s="41" t="s">
        <v>117</v>
      </c>
    </row>
    <row r="370" spans="1:13" ht="20.25">
      <c r="A370" s="41">
        <v>1199</v>
      </c>
      <c r="B370" s="42" t="s">
        <v>777</v>
      </c>
      <c r="C370" s="41" t="s">
        <v>776</v>
      </c>
      <c r="D370" s="41"/>
      <c r="E370" s="41"/>
      <c r="F370" s="41"/>
      <c r="G370" s="56">
        <v>4163</v>
      </c>
      <c r="H370" s="56">
        <v>4163</v>
      </c>
      <c r="I370" s="56"/>
      <c r="J370" s="56"/>
      <c r="K370" s="56"/>
      <c r="L370" s="56"/>
      <c r="M370" s="41" t="s">
        <v>117</v>
      </c>
    </row>
    <row r="371" spans="1:13" ht="20.25">
      <c r="A371" s="41">
        <v>1200</v>
      </c>
      <c r="B371" s="42" t="s">
        <v>778</v>
      </c>
      <c r="C371" s="41" t="s">
        <v>3960</v>
      </c>
      <c r="D371" s="41"/>
      <c r="E371" s="41"/>
      <c r="F371" s="41"/>
      <c r="G371" s="56"/>
      <c r="H371" s="56"/>
      <c r="I371" s="56"/>
      <c r="J371" s="56"/>
      <c r="K371" s="56">
        <v>-1819.6</v>
      </c>
      <c r="L371" s="56">
        <v>-1819.6</v>
      </c>
      <c r="M371" s="41" t="s">
        <v>117</v>
      </c>
    </row>
    <row r="372" spans="1:13">
      <c r="A372" s="41">
        <v>1201</v>
      </c>
      <c r="B372" s="42" t="s">
        <v>780</v>
      </c>
      <c r="C372" s="41" t="s">
        <v>779</v>
      </c>
      <c r="D372" s="41"/>
      <c r="E372" s="41"/>
      <c r="F372" s="41"/>
      <c r="G372" s="56">
        <v>367.8</v>
      </c>
      <c r="H372" s="56">
        <v>367.8</v>
      </c>
      <c r="I372" s="56"/>
      <c r="J372" s="56"/>
      <c r="K372" s="56">
        <v>0</v>
      </c>
      <c r="L372" s="56">
        <v>0</v>
      </c>
      <c r="M372" s="41" t="s">
        <v>117</v>
      </c>
    </row>
    <row r="373" spans="1:13" ht="20.25">
      <c r="A373" s="41">
        <v>1203</v>
      </c>
      <c r="B373" s="42" t="s">
        <v>782</v>
      </c>
      <c r="C373" s="41" t="s">
        <v>781</v>
      </c>
      <c r="D373" s="41"/>
      <c r="E373" s="41"/>
      <c r="F373" s="41"/>
      <c r="G373" s="56">
        <v>1143.74</v>
      </c>
      <c r="H373" s="56">
        <v>1143.74</v>
      </c>
      <c r="I373" s="56"/>
      <c r="J373" s="56"/>
      <c r="K373" s="56"/>
      <c r="L373" s="56"/>
      <c r="M373" s="41" t="s">
        <v>117</v>
      </c>
    </row>
    <row r="374" spans="1:13" ht="20.25">
      <c r="A374" s="41">
        <v>1206</v>
      </c>
      <c r="B374" s="42" t="s">
        <v>784</v>
      </c>
      <c r="C374" s="41" t="s">
        <v>783</v>
      </c>
      <c r="D374" s="41"/>
      <c r="E374" s="41"/>
      <c r="F374" s="41"/>
      <c r="G374" s="56">
        <v>10412.299999999999</v>
      </c>
      <c r="H374" s="56">
        <v>10412.299999999999</v>
      </c>
      <c r="I374" s="56"/>
      <c r="J374" s="56"/>
      <c r="K374" s="56"/>
      <c r="L374" s="56"/>
      <c r="M374" s="41" t="s">
        <v>117</v>
      </c>
    </row>
    <row r="375" spans="1:13" ht="20.25">
      <c r="A375" s="41">
        <v>1207</v>
      </c>
      <c r="B375" s="42" t="s">
        <v>786</v>
      </c>
      <c r="C375" s="41" t="s">
        <v>785</v>
      </c>
      <c r="D375" s="41"/>
      <c r="E375" s="41"/>
      <c r="F375" s="41"/>
      <c r="G375" s="56"/>
      <c r="H375" s="56"/>
      <c r="I375" s="56">
        <v>-531.79999999999995</v>
      </c>
      <c r="J375" s="56">
        <v>-531.79999999999995</v>
      </c>
      <c r="K375" s="56"/>
      <c r="L375" s="56"/>
      <c r="M375" s="41" t="s">
        <v>117</v>
      </c>
    </row>
    <row r="376" spans="1:13" ht="20.25">
      <c r="A376" s="41">
        <v>1208</v>
      </c>
      <c r="B376" s="42" t="s">
        <v>788</v>
      </c>
      <c r="C376" s="41" t="s">
        <v>787</v>
      </c>
      <c r="D376" s="41"/>
      <c r="E376" s="41"/>
      <c r="F376" s="41"/>
      <c r="G376" s="56">
        <v>90.8</v>
      </c>
      <c r="H376" s="56">
        <v>90.8</v>
      </c>
      <c r="I376" s="56"/>
      <c r="J376" s="56"/>
      <c r="K376" s="56"/>
      <c r="L376" s="56"/>
      <c r="M376" s="41" t="s">
        <v>117</v>
      </c>
    </row>
    <row r="377" spans="1:13" ht="20.25">
      <c r="A377" s="41">
        <v>1209</v>
      </c>
      <c r="B377" s="42" t="s">
        <v>790</v>
      </c>
      <c r="C377" s="41" t="s">
        <v>789</v>
      </c>
      <c r="D377" s="41"/>
      <c r="E377" s="41"/>
      <c r="F377" s="41"/>
      <c r="G377" s="56"/>
      <c r="H377" s="56"/>
      <c r="I377" s="56"/>
      <c r="J377" s="56"/>
      <c r="K377" s="56">
        <v>-65.7</v>
      </c>
      <c r="L377" s="56">
        <v>-65.7</v>
      </c>
      <c r="M377" s="41" t="s">
        <v>52861</v>
      </c>
    </row>
    <row r="378" spans="1:13">
      <c r="A378" s="41">
        <v>1210</v>
      </c>
      <c r="B378" s="42" t="s">
        <v>791</v>
      </c>
      <c r="C378" s="41" t="s">
        <v>3961</v>
      </c>
      <c r="D378" s="41"/>
      <c r="E378" s="41"/>
      <c r="F378" s="41"/>
      <c r="G378" s="56"/>
      <c r="H378" s="56"/>
      <c r="I378" s="56"/>
      <c r="J378" s="56"/>
      <c r="K378" s="56">
        <v>-261.89999999999998</v>
      </c>
      <c r="L378" s="56">
        <v>0</v>
      </c>
      <c r="M378" s="41" t="s">
        <v>117</v>
      </c>
    </row>
    <row r="379" spans="1:13" ht="20.25">
      <c r="A379" s="41">
        <v>1212</v>
      </c>
      <c r="B379" s="42" t="s">
        <v>792</v>
      </c>
      <c r="C379" s="41" t="s">
        <v>3962</v>
      </c>
      <c r="D379" s="41"/>
      <c r="E379" s="41"/>
      <c r="F379" s="41"/>
      <c r="G379" s="56"/>
      <c r="H379" s="56"/>
      <c r="I379" s="56"/>
      <c r="J379" s="56"/>
      <c r="K379" s="56">
        <v>-580.20000000000005</v>
      </c>
      <c r="L379" s="56">
        <v>-554.70000000000005</v>
      </c>
      <c r="M379" s="41" t="s">
        <v>117</v>
      </c>
    </row>
    <row r="380" spans="1:13">
      <c r="A380" s="41">
        <v>1214</v>
      </c>
      <c r="B380" s="42" t="s">
        <v>794</v>
      </c>
      <c r="C380" s="41" t="s">
        <v>793</v>
      </c>
      <c r="D380" s="41"/>
      <c r="E380" s="41"/>
      <c r="F380" s="41"/>
      <c r="G380" s="56"/>
      <c r="H380" s="56"/>
      <c r="I380" s="56"/>
      <c r="J380" s="56"/>
      <c r="K380" s="56">
        <v>-75.349999999999994</v>
      </c>
      <c r="L380" s="56">
        <v>-75.349999999999994</v>
      </c>
      <c r="M380" s="41" t="s">
        <v>117</v>
      </c>
    </row>
    <row r="381" spans="1:13" ht="20.25">
      <c r="A381" s="41">
        <v>1215</v>
      </c>
      <c r="B381" s="42" t="s">
        <v>796</v>
      </c>
      <c r="C381" s="41" t="s">
        <v>795</v>
      </c>
      <c r="D381" s="41"/>
      <c r="E381" s="41"/>
      <c r="F381" s="41"/>
      <c r="G381" s="56"/>
      <c r="H381" s="56"/>
      <c r="I381" s="56"/>
      <c r="J381" s="56"/>
      <c r="K381" s="56">
        <v>-121.5</v>
      </c>
      <c r="L381" s="56">
        <v>-121.5</v>
      </c>
      <c r="M381" s="41" t="s">
        <v>117</v>
      </c>
    </row>
    <row r="382" spans="1:13">
      <c r="A382" s="41">
        <v>1216</v>
      </c>
      <c r="B382" s="42" t="s">
        <v>798</v>
      </c>
      <c r="C382" s="41" t="s">
        <v>797</v>
      </c>
      <c r="D382" s="41"/>
      <c r="E382" s="41"/>
      <c r="F382" s="41"/>
      <c r="G382" s="56">
        <v>217.965</v>
      </c>
      <c r="H382" s="56">
        <v>217.965</v>
      </c>
      <c r="I382" s="56"/>
      <c r="J382" s="56"/>
      <c r="K382" s="56"/>
      <c r="L382" s="56"/>
      <c r="M382" s="41" t="s">
        <v>117</v>
      </c>
    </row>
    <row r="383" spans="1:13" ht="20.25">
      <c r="A383" s="41">
        <v>1217</v>
      </c>
      <c r="B383" s="42" t="s">
        <v>800</v>
      </c>
      <c r="C383" s="41" t="s">
        <v>799</v>
      </c>
      <c r="D383" s="41"/>
      <c r="E383" s="41"/>
      <c r="F383" s="41"/>
      <c r="G383" s="56">
        <v>1536.202</v>
      </c>
      <c r="H383" s="56">
        <v>1536.202</v>
      </c>
      <c r="I383" s="56"/>
      <c r="J383" s="56"/>
      <c r="K383" s="56"/>
      <c r="L383" s="56"/>
      <c r="M383" s="41" t="s">
        <v>117</v>
      </c>
    </row>
    <row r="384" spans="1:13" ht="20.25">
      <c r="A384" s="41">
        <v>1218</v>
      </c>
      <c r="B384" s="42" t="s">
        <v>802</v>
      </c>
      <c r="C384" s="41" t="s">
        <v>801</v>
      </c>
      <c r="D384" s="41"/>
      <c r="E384" s="41"/>
      <c r="F384" s="41"/>
      <c r="G384" s="56">
        <v>138.99</v>
      </c>
      <c r="H384" s="56">
        <v>138.99</v>
      </c>
      <c r="I384" s="56"/>
      <c r="J384" s="56"/>
      <c r="K384" s="56"/>
      <c r="L384" s="56"/>
      <c r="M384" s="41" t="s">
        <v>117</v>
      </c>
    </row>
    <row r="385" spans="1:13" ht="20.25">
      <c r="A385" s="41">
        <v>1219</v>
      </c>
      <c r="B385" s="42" t="s">
        <v>804</v>
      </c>
      <c r="C385" s="41" t="s">
        <v>803</v>
      </c>
      <c r="D385" s="41"/>
      <c r="E385" s="41"/>
      <c r="F385" s="41"/>
      <c r="G385" s="56">
        <v>0</v>
      </c>
      <c r="H385" s="56">
        <v>0</v>
      </c>
      <c r="I385" s="56"/>
      <c r="J385" s="56"/>
      <c r="K385" s="56"/>
      <c r="L385" s="56"/>
      <c r="M385" s="41" t="s">
        <v>117</v>
      </c>
    </row>
    <row r="386" spans="1:13">
      <c r="A386" s="41">
        <v>1220</v>
      </c>
      <c r="B386" s="42" t="s">
        <v>806</v>
      </c>
      <c r="C386" s="41" t="s">
        <v>805</v>
      </c>
      <c r="D386" s="41"/>
      <c r="E386" s="41"/>
      <c r="F386" s="41"/>
      <c r="G386" s="56">
        <v>0.318</v>
      </c>
      <c r="H386" s="56">
        <v>0.318</v>
      </c>
      <c r="I386" s="56"/>
      <c r="J386" s="56"/>
      <c r="K386" s="56"/>
      <c r="L386" s="56"/>
      <c r="M386" s="41" t="s">
        <v>117</v>
      </c>
    </row>
    <row r="387" spans="1:13" ht="20.25">
      <c r="A387" s="41">
        <v>1221</v>
      </c>
      <c r="B387" s="42" t="s">
        <v>808</v>
      </c>
      <c r="C387" s="41" t="s">
        <v>807</v>
      </c>
      <c r="D387" s="41"/>
      <c r="E387" s="41"/>
      <c r="F387" s="41"/>
      <c r="G387" s="56">
        <v>0</v>
      </c>
      <c r="H387" s="56">
        <v>0</v>
      </c>
      <c r="I387" s="56"/>
      <c r="J387" s="56"/>
      <c r="K387" s="56"/>
      <c r="L387" s="56"/>
      <c r="M387" s="41" t="s">
        <v>117</v>
      </c>
    </row>
    <row r="388" spans="1:13">
      <c r="A388" s="41">
        <v>1223</v>
      </c>
      <c r="B388" s="42" t="s">
        <v>811</v>
      </c>
      <c r="C388" s="41" t="s">
        <v>810</v>
      </c>
      <c r="D388" s="41"/>
      <c r="E388" s="41"/>
      <c r="F388" s="41"/>
      <c r="G388" s="56">
        <v>-36.4</v>
      </c>
      <c r="H388" s="56">
        <v>-36.4</v>
      </c>
      <c r="I388" s="56"/>
      <c r="J388" s="56"/>
      <c r="K388" s="56"/>
      <c r="L388" s="56"/>
      <c r="M388" s="41" t="s">
        <v>117</v>
      </c>
    </row>
    <row r="389" spans="1:13">
      <c r="A389" s="41">
        <v>1225</v>
      </c>
      <c r="B389" s="42" t="s">
        <v>813</v>
      </c>
      <c r="C389" s="41" t="s">
        <v>812</v>
      </c>
      <c r="D389" s="41"/>
      <c r="E389" s="41"/>
      <c r="F389" s="41"/>
      <c r="G389" s="56">
        <v>-92.307000000000002</v>
      </c>
      <c r="H389" s="56">
        <v>-92.307000000000002</v>
      </c>
      <c r="I389" s="56"/>
      <c r="J389" s="56"/>
      <c r="K389" s="56"/>
      <c r="L389" s="56"/>
      <c r="M389" s="41" t="s">
        <v>117</v>
      </c>
    </row>
    <row r="390" spans="1:13">
      <c r="A390" s="41">
        <v>1226</v>
      </c>
      <c r="B390" s="42" t="s">
        <v>815</v>
      </c>
      <c r="C390" s="41" t="s">
        <v>814</v>
      </c>
      <c r="D390" s="41"/>
      <c r="E390" s="41"/>
      <c r="F390" s="41"/>
      <c r="G390" s="56">
        <v>-93.35</v>
      </c>
      <c r="H390" s="56">
        <v>-93.35</v>
      </c>
      <c r="I390" s="56"/>
      <c r="J390" s="56"/>
      <c r="K390" s="56"/>
      <c r="L390" s="56"/>
      <c r="M390" s="41" t="s">
        <v>117</v>
      </c>
    </row>
    <row r="391" spans="1:13" ht="20.25">
      <c r="A391" s="41">
        <v>1227</v>
      </c>
      <c r="B391" s="42" t="s">
        <v>817</v>
      </c>
      <c r="C391" s="41" t="s">
        <v>816</v>
      </c>
      <c r="D391" s="41"/>
      <c r="E391" s="41"/>
      <c r="F391" s="41"/>
      <c r="G391" s="56"/>
      <c r="H391" s="56"/>
      <c r="I391" s="56">
        <v>-40.58</v>
      </c>
      <c r="J391" s="56">
        <v>-40.58</v>
      </c>
      <c r="K391" s="56"/>
      <c r="L391" s="56"/>
      <c r="M391" s="41" t="s">
        <v>117</v>
      </c>
    </row>
    <row r="392" spans="1:13">
      <c r="A392" s="41">
        <v>1228</v>
      </c>
      <c r="B392" s="42" t="s">
        <v>819</v>
      </c>
      <c r="C392" s="41" t="s">
        <v>818</v>
      </c>
      <c r="D392" s="41"/>
      <c r="E392" s="41"/>
      <c r="F392" s="41"/>
      <c r="G392" s="56">
        <v>-271.10000000000002</v>
      </c>
      <c r="H392" s="56">
        <v>-271.10000000000002</v>
      </c>
      <c r="I392" s="56"/>
      <c r="J392" s="56"/>
      <c r="K392" s="56"/>
      <c r="L392" s="56"/>
      <c r="M392" s="41" t="s">
        <v>117</v>
      </c>
    </row>
    <row r="393" spans="1:13">
      <c r="A393" s="41">
        <v>1229</v>
      </c>
      <c r="B393" s="42" t="s">
        <v>821</v>
      </c>
      <c r="C393" s="41" t="s">
        <v>820</v>
      </c>
      <c r="D393" s="41"/>
      <c r="E393" s="41"/>
      <c r="F393" s="41"/>
      <c r="G393" s="56">
        <v>-275.89</v>
      </c>
      <c r="H393" s="56">
        <v>-275.89</v>
      </c>
      <c r="I393" s="56"/>
      <c r="J393" s="56"/>
      <c r="K393" s="56"/>
      <c r="L393" s="56"/>
      <c r="M393" s="41" t="s">
        <v>117</v>
      </c>
    </row>
    <row r="394" spans="1:13">
      <c r="A394" s="41">
        <v>1230</v>
      </c>
      <c r="B394" s="42" t="s">
        <v>823</v>
      </c>
      <c r="C394" s="41" t="s">
        <v>822</v>
      </c>
      <c r="D394" s="41"/>
      <c r="E394" s="41"/>
      <c r="F394" s="41"/>
      <c r="G394" s="56">
        <v>26.48</v>
      </c>
      <c r="H394" s="56">
        <v>26.48</v>
      </c>
      <c r="I394" s="56"/>
      <c r="J394" s="56"/>
      <c r="K394" s="56"/>
      <c r="L394" s="56"/>
      <c r="M394" s="41" t="s">
        <v>117</v>
      </c>
    </row>
    <row r="395" spans="1:13" ht="20.25">
      <c r="A395" s="41">
        <v>1231</v>
      </c>
      <c r="B395" s="42" t="s">
        <v>825</v>
      </c>
      <c r="C395" s="41" t="s">
        <v>824</v>
      </c>
      <c r="D395" s="41"/>
      <c r="E395" s="41"/>
      <c r="F395" s="41"/>
      <c r="G395" s="56"/>
      <c r="H395" s="56"/>
      <c r="I395" s="56"/>
      <c r="J395" s="56"/>
      <c r="K395" s="56">
        <v>-230.1</v>
      </c>
      <c r="L395" s="56">
        <v>-230.1</v>
      </c>
      <c r="M395" s="41" t="s">
        <v>117</v>
      </c>
    </row>
    <row r="396" spans="1:13" ht="20.25">
      <c r="A396" s="41">
        <v>1232</v>
      </c>
      <c r="B396" s="42" t="s">
        <v>827</v>
      </c>
      <c r="C396" s="41" t="s">
        <v>826</v>
      </c>
      <c r="D396" s="41"/>
      <c r="E396" s="41"/>
      <c r="F396" s="41"/>
      <c r="G396" s="56">
        <v>294</v>
      </c>
      <c r="H396" s="56">
        <v>294</v>
      </c>
      <c r="I396" s="56"/>
      <c r="J396" s="56"/>
      <c r="K396" s="56"/>
      <c r="L396" s="56"/>
      <c r="M396" s="41" t="s">
        <v>52861</v>
      </c>
    </row>
    <row r="397" spans="1:13" ht="20.25">
      <c r="A397" s="41">
        <v>1233</v>
      </c>
      <c r="B397" s="42" t="s">
        <v>829</v>
      </c>
      <c r="C397" s="41" t="s">
        <v>828</v>
      </c>
      <c r="D397" s="41"/>
      <c r="E397" s="41"/>
      <c r="F397" s="41"/>
      <c r="G397" s="56">
        <v>-135.06</v>
      </c>
      <c r="H397" s="56">
        <v>-135.06</v>
      </c>
      <c r="I397" s="56">
        <v>-174.1</v>
      </c>
      <c r="J397" s="56">
        <v>-174.1</v>
      </c>
      <c r="K397" s="56"/>
      <c r="L397" s="56"/>
      <c r="M397" s="41" t="s">
        <v>117</v>
      </c>
    </row>
    <row r="398" spans="1:13" ht="20.25">
      <c r="A398" s="41">
        <v>1235</v>
      </c>
      <c r="B398" s="49" t="s">
        <v>831</v>
      </c>
      <c r="C398" s="47" t="s">
        <v>830</v>
      </c>
      <c r="D398" s="47"/>
      <c r="E398" s="47"/>
      <c r="F398" s="41"/>
      <c r="G398" s="56"/>
      <c r="H398" s="56"/>
      <c r="I398" s="56">
        <v>-472.42</v>
      </c>
      <c r="J398" s="56">
        <v>-472.42</v>
      </c>
      <c r="K398" s="56"/>
      <c r="L398" s="56"/>
      <c r="M398" s="41" t="s">
        <v>52861</v>
      </c>
    </row>
    <row r="399" spans="1:13" ht="20.25">
      <c r="A399" s="41">
        <v>1236</v>
      </c>
      <c r="B399" s="49" t="s">
        <v>833</v>
      </c>
      <c r="C399" s="47" t="s">
        <v>832</v>
      </c>
      <c r="D399" s="47"/>
      <c r="E399" s="47"/>
      <c r="F399" s="41"/>
      <c r="G399" s="56"/>
      <c r="H399" s="56"/>
      <c r="I399" s="56">
        <v>-1055</v>
      </c>
      <c r="J399" s="56">
        <v>-1055</v>
      </c>
      <c r="K399" s="56"/>
      <c r="L399" s="56"/>
      <c r="M399" s="41" t="s">
        <v>52861</v>
      </c>
    </row>
    <row r="400" spans="1:13" ht="20.25">
      <c r="A400" s="41">
        <v>1237</v>
      </c>
      <c r="B400" s="42" t="s">
        <v>835</v>
      </c>
      <c r="C400" s="41" t="s">
        <v>834</v>
      </c>
      <c r="D400" s="41"/>
      <c r="E400" s="41"/>
      <c r="F400" s="41"/>
      <c r="G400" s="56">
        <v>-241.82599999999999</v>
      </c>
      <c r="H400" s="56">
        <v>-241.82599999999999</v>
      </c>
      <c r="I400" s="56">
        <v>-285.83</v>
      </c>
      <c r="J400" s="56">
        <v>-285.83</v>
      </c>
      <c r="K400" s="56"/>
      <c r="L400" s="56"/>
      <c r="M400" s="41" t="s">
        <v>117</v>
      </c>
    </row>
    <row r="401" spans="1:13">
      <c r="A401" s="41">
        <v>1239</v>
      </c>
      <c r="B401" s="42" t="s">
        <v>837</v>
      </c>
      <c r="C401" s="41" t="s">
        <v>836</v>
      </c>
      <c r="D401" s="41"/>
      <c r="E401" s="41"/>
      <c r="F401" s="41"/>
      <c r="G401" s="56">
        <v>-245.3</v>
      </c>
      <c r="H401" s="56">
        <v>-245.3</v>
      </c>
      <c r="I401" s="56">
        <v>-289.88799999999998</v>
      </c>
      <c r="J401" s="56">
        <v>-289.88799999999998</v>
      </c>
      <c r="K401" s="56"/>
      <c r="L401" s="56"/>
      <c r="M401" s="41" t="s">
        <v>117</v>
      </c>
    </row>
    <row r="402" spans="1:13" ht="20.25">
      <c r="A402" s="41">
        <v>1241</v>
      </c>
      <c r="B402" s="42" t="s">
        <v>839</v>
      </c>
      <c r="C402" s="41" t="s">
        <v>838</v>
      </c>
      <c r="D402" s="41"/>
      <c r="E402" s="41"/>
      <c r="F402" s="41"/>
      <c r="G402" s="56">
        <v>-249.21</v>
      </c>
      <c r="H402" s="56">
        <v>-249.21</v>
      </c>
      <c r="I402" s="56">
        <v>-294.60000000000002</v>
      </c>
      <c r="J402" s="56">
        <v>-294.60000000000002</v>
      </c>
      <c r="K402" s="56"/>
      <c r="L402" s="56"/>
      <c r="M402" s="41" t="s">
        <v>117</v>
      </c>
    </row>
    <row r="403" spans="1:13" ht="20.25">
      <c r="A403" s="41">
        <v>1243</v>
      </c>
      <c r="B403" s="42" t="s">
        <v>841</v>
      </c>
      <c r="C403" s="41" t="s">
        <v>840</v>
      </c>
      <c r="D403" s="41"/>
      <c r="E403" s="41"/>
      <c r="F403" s="41"/>
      <c r="G403" s="56">
        <v>-136.31</v>
      </c>
      <c r="H403" s="56">
        <v>-136.31</v>
      </c>
      <c r="I403" s="56">
        <v>-187.78</v>
      </c>
      <c r="J403" s="56">
        <v>-187.78</v>
      </c>
      <c r="K403" s="56"/>
      <c r="L403" s="56"/>
      <c r="M403" s="41" t="s">
        <v>117</v>
      </c>
    </row>
    <row r="404" spans="1:13" ht="20.25">
      <c r="A404" s="41">
        <v>1245</v>
      </c>
      <c r="B404" s="49" t="s">
        <v>843</v>
      </c>
      <c r="C404" s="47" t="s">
        <v>842</v>
      </c>
      <c r="D404" s="47"/>
      <c r="E404" s="47"/>
      <c r="F404" s="41"/>
      <c r="G404" s="56"/>
      <c r="H404" s="56"/>
      <c r="I404" s="56"/>
      <c r="J404" s="56"/>
      <c r="K404" s="56">
        <v>-899.1</v>
      </c>
      <c r="L404" s="56">
        <v>-899.1</v>
      </c>
      <c r="M404" s="41" t="s">
        <v>52861</v>
      </c>
    </row>
    <row r="405" spans="1:13" ht="20.25">
      <c r="A405" s="41">
        <v>1246</v>
      </c>
      <c r="B405" s="49" t="s">
        <v>845</v>
      </c>
      <c r="C405" s="47" t="s">
        <v>844</v>
      </c>
      <c r="D405" s="47"/>
      <c r="E405" s="47"/>
      <c r="F405" s="41"/>
      <c r="G405" s="56"/>
      <c r="H405" s="56"/>
      <c r="I405" s="56"/>
      <c r="J405" s="56"/>
      <c r="K405" s="56">
        <v>-608.79999999999995</v>
      </c>
      <c r="L405" s="56">
        <v>-608.79999999999995</v>
      </c>
      <c r="M405" s="41" t="s">
        <v>52861</v>
      </c>
    </row>
    <row r="406" spans="1:13" ht="20.25">
      <c r="A406" s="41">
        <v>1247</v>
      </c>
      <c r="B406" s="49" t="s">
        <v>847</v>
      </c>
      <c r="C406" s="47" t="s">
        <v>846</v>
      </c>
      <c r="D406" s="47"/>
      <c r="E406" s="47"/>
      <c r="F406" s="41"/>
      <c r="G406" s="56"/>
      <c r="H406" s="56"/>
      <c r="I406" s="56"/>
      <c r="J406" s="56"/>
      <c r="K406" s="56">
        <v>-971.5</v>
      </c>
      <c r="L406" s="56">
        <v>-971.5</v>
      </c>
      <c r="M406" s="41" t="s">
        <v>52861</v>
      </c>
    </row>
    <row r="407" spans="1:13" ht="20.25">
      <c r="A407" s="41">
        <v>1248</v>
      </c>
      <c r="B407" s="42" t="s">
        <v>849</v>
      </c>
      <c r="C407" s="41" t="s">
        <v>848</v>
      </c>
      <c r="D407" s="41"/>
      <c r="E407" s="41"/>
      <c r="F407" s="41"/>
      <c r="G407" s="56"/>
      <c r="H407" s="56"/>
      <c r="I407" s="56"/>
      <c r="J407" s="56"/>
      <c r="K407" s="56">
        <v>-1279</v>
      </c>
      <c r="L407" s="56">
        <v>-1279</v>
      </c>
      <c r="M407" s="41" t="s">
        <v>117</v>
      </c>
    </row>
    <row r="408" spans="1:13" ht="20.25">
      <c r="A408" s="41">
        <v>1249</v>
      </c>
      <c r="B408" s="42" t="s">
        <v>851</v>
      </c>
      <c r="C408" s="41" t="s">
        <v>850</v>
      </c>
      <c r="D408" s="41"/>
      <c r="E408" s="41"/>
      <c r="F408" s="41"/>
      <c r="G408" s="56">
        <v>-20.63</v>
      </c>
      <c r="H408" s="56">
        <v>-20.63</v>
      </c>
      <c r="I408" s="56"/>
      <c r="J408" s="56"/>
      <c r="K408" s="56"/>
      <c r="L408" s="56"/>
      <c r="M408" s="41" t="s">
        <v>117</v>
      </c>
    </row>
    <row r="409" spans="1:13" ht="20.25">
      <c r="A409" s="41">
        <v>1250</v>
      </c>
      <c r="B409" s="42" t="s">
        <v>853</v>
      </c>
      <c r="C409" s="41" t="s">
        <v>852</v>
      </c>
      <c r="D409" s="41"/>
      <c r="E409" s="41"/>
      <c r="F409" s="41"/>
      <c r="G409" s="56">
        <v>-735.1</v>
      </c>
      <c r="H409" s="56">
        <v>-735.1</v>
      </c>
      <c r="I409" s="56">
        <v>-813.98900000000003</v>
      </c>
      <c r="J409" s="56">
        <v>-813.98900000000003</v>
      </c>
      <c r="K409" s="56"/>
      <c r="L409" s="56"/>
      <c r="M409" s="41" t="s">
        <v>117</v>
      </c>
    </row>
    <row r="410" spans="1:13" ht="20.25">
      <c r="A410" s="41">
        <v>1252</v>
      </c>
      <c r="B410" s="49" t="s">
        <v>855</v>
      </c>
      <c r="C410" s="47" t="s">
        <v>854</v>
      </c>
      <c r="D410" s="47"/>
      <c r="E410" s="47"/>
      <c r="F410" s="41"/>
      <c r="G410" s="56"/>
      <c r="H410" s="56"/>
      <c r="I410" s="56">
        <v>-15</v>
      </c>
      <c r="J410" s="56">
        <v>-15</v>
      </c>
      <c r="K410" s="56"/>
      <c r="L410" s="56"/>
      <c r="M410" s="41" t="s">
        <v>52861</v>
      </c>
    </row>
    <row r="411" spans="1:13" ht="20.25">
      <c r="A411" s="41">
        <v>1253</v>
      </c>
      <c r="B411" s="42" t="s">
        <v>857</v>
      </c>
      <c r="C411" s="41" t="s">
        <v>856</v>
      </c>
      <c r="D411" s="41"/>
      <c r="E411" s="41"/>
      <c r="F411" s="41"/>
      <c r="G411" s="56"/>
      <c r="H411" s="56"/>
      <c r="I411" s="56"/>
      <c r="J411" s="56"/>
      <c r="K411" s="56">
        <v>-1273.5999999999999</v>
      </c>
      <c r="L411" s="56">
        <v>-1273.5999999999999</v>
      </c>
      <c r="M411" s="41" t="s">
        <v>117</v>
      </c>
    </row>
    <row r="412" spans="1:13" ht="20.25">
      <c r="A412" s="41">
        <v>1254</v>
      </c>
      <c r="B412" s="42" t="s">
        <v>859</v>
      </c>
      <c r="C412" s="41" t="s">
        <v>858</v>
      </c>
      <c r="D412" s="41"/>
      <c r="E412" s="41"/>
      <c r="F412" s="41"/>
      <c r="G412" s="56"/>
      <c r="H412" s="56"/>
      <c r="I412" s="56">
        <v>-601.20000000000005</v>
      </c>
      <c r="J412" s="56">
        <v>-601.20000000000005</v>
      </c>
      <c r="K412" s="56"/>
      <c r="L412" s="56"/>
      <c r="M412" s="41" t="s">
        <v>117</v>
      </c>
    </row>
    <row r="413" spans="1:13" ht="20.25">
      <c r="A413" s="41">
        <v>1255</v>
      </c>
      <c r="B413" s="42" t="s">
        <v>861</v>
      </c>
      <c r="C413" s="41" t="s">
        <v>860</v>
      </c>
      <c r="D413" s="41"/>
      <c r="E413" s="41"/>
      <c r="F413" s="41"/>
      <c r="G413" s="56">
        <v>85.8</v>
      </c>
      <c r="H413" s="56">
        <v>85.8</v>
      </c>
      <c r="I413" s="56"/>
      <c r="J413" s="56"/>
      <c r="K413" s="56"/>
      <c r="L413" s="56"/>
      <c r="M413" s="41" t="s">
        <v>52861</v>
      </c>
    </row>
    <row r="414" spans="1:13" ht="20.25">
      <c r="A414" s="41">
        <v>1256</v>
      </c>
      <c r="B414" s="42" t="s">
        <v>863</v>
      </c>
      <c r="C414" s="41" t="s">
        <v>862</v>
      </c>
      <c r="D414" s="41"/>
      <c r="E414" s="41"/>
      <c r="F414" s="41"/>
      <c r="G414" s="56"/>
      <c r="H414" s="56"/>
      <c r="I414" s="56"/>
      <c r="J414" s="56"/>
      <c r="K414" s="56">
        <v>-529.29999999999995</v>
      </c>
      <c r="L414" s="56">
        <v>-529.29999999999995</v>
      </c>
      <c r="M414" s="41" t="s">
        <v>52861</v>
      </c>
    </row>
    <row r="415" spans="1:13" ht="20.25">
      <c r="A415" s="41">
        <v>1257</v>
      </c>
      <c r="B415" s="42" t="s">
        <v>865</v>
      </c>
      <c r="C415" s="41" t="s">
        <v>864</v>
      </c>
      <c r="D415" s="41"/>
      <c r="E415" s="41"/>
      <c r="F415" s="41"/>
      <c r="G415" s="56"/>
      <c r="H415" s="56"/>
      <c r="I415" s="56"/>
      <c r="J415" s="56"/>
      <c r="K415" s="56">
        <v>-544.88</v>
      </c>
      <c r="L415" s="56">
        <v>-544.88</v>
      </c>
      <c r="M415" s="41" t="s">
        <v>52861</v>
      </c>
    </row>
    <row r="416" spans="1:13" ht="20.25">
      <c r="A416" s="41">
        <v>1258</v>
      </c>
      <c r="B416" s="42" t="s">
        <v>867</v>
      </c>
      <c r="C416" s="41" t="s">
        <v>866</v>
      </c>
      <c r="D416" s="41"/>
      <c r="E416" s="41"/>
      <c r="F416" s="41"/>
      <c r="G416" s="56"/>
      <c r="H416" s="56"/>
      <c r="I416" s="56"/>
      <c r="J416" s="56"/>
      <c r="K416" s="56">
        <v>-1120</v>
      </c>
      <c r="L416" s="56">
        <v>-1120</v>
      </c>
      <c r="M416" s="41" t="s">
        <v>52861</v>
      </c>
    </row>
    <row r="417" spans="1:13" ht="20.25">
      <c r="A417" s="41">
        <v>1259</v>
      </c>
      <c r="B417" s="42" t="s">
        <v>869</v>
      </c>
      <c r="C417" s="41" t="s">
        <v>868</v>
      </c>
      <c r="D417" s="41"/>
      <c r="E417" s="41"/>
      <c r="F417" s="41"/>
      <c r="G417" s="56">
        <v>154</v>
      </c>
      <c r="H417" s="56">
        <v>154</v>
      </c>
      <c r="I417" s="56"/>
      <c r="J417" s="56"/>
      <c r="K417" s="56"/>
      <c r="L417" s="56"/>
      <c r="M417" s="41" t="s">
        <v>52861</v>
      </c>
    </row>
    <row r="418" spans="1:13" ht="20.25">
      <c r="A418" s="41">
        <v>1260</v>
      </c>
      <c r="B418" s="42" t="s">
        <v>871</v>
      </c>
      <c r="C418" s="41" t="s">
        <v>870</v>
      </c>
      <c r="D418" s="41"/>
      <c r="E418" s="41"/>
      <c r="F418" s="41"/>
      <c r="G418" s="56"/>
      <c r="H418" s="56"/>
      <c r="I418" s="56"/>
      <c r="J418" s="56"/>
      <c r="K418" s="56">
        <v>-606.70000000000005</v>
      </c>
      <c r="L418" s="56">
        <v>-606.70000000000005</v>
      </c>
      <c r="M418" s="41" t="s">
        <v>52861</v>
      </c>
    </row>
    <row r="419" spans="1:13" ht="20.25">
      <c r="A419" s="41">
        <v>1261</v>
      </c>
      <c r="B419" s="42" t="s">
        <v>873</v>
      </c>
      <c r="C419" s="41" t="s">
        <v>872</v>
      </c>
      <c r="D419" s="41"/>
      <c r="E419" s="41"/>
      <c r="F419" s="41"/>
      <c r="G419" s="56"/>
      <c r="H419" s="56"/>
      <c r="I419" s="56"/>
      <c r="J419" s="56"/>
      <c r="K419" s="56">
        <v>-1425</v>
      </c>
      <c r="L419" s="56">
        <v>-1425</v>
      </c>
      <c r="M419" s="41" t="s">
        <v>52861</v>
      </c>
    </row>
    <row r="420" spans="1:13">
      <c r="A420" s="41">
        <v>1262</v>
      </c>
      <c r="B420" s="42" t="s">
        <v>875</v>
      </c>
      <c r="C420" s="41" t="s">
        <v>874</v>
      </c>
      <c r="D420" s="41"/>
      <c r="E420" s="41"/>
      <c r="F420" s="41"/>
      <c r="G420" s="56">
        <v>0</v>
      </c>
      <c r="H420" s="56">
        <v>0</v>
      </c>
      <c r="I420" s="56"/>
      <c r="J420" s="56"/>
      <c r="K420" s="56"/>
      <c r="L420" s="56"/>
      <c r="M420" s="41" t="s">
        <v>117</v>
      </c>
    </row>
    <row r="421" spans="1:13">
      <c r="A421" s="41">
        <v>1263</v>
      </c>
      <c r="B421" s="42" t="s">
        <v>877</v>
      </c>
      <c r="C421" s="41" t="s">
        <v>876</v>
      </c>
      <c r="D421" s="41"/>
      <c r="E421" s="41"/>
      <c r="F421" s="41"/>
      <c r="G421" s="56">
        <v>619.20000000000005</v>
      </c>
      <c r="H421" s="56">
        <v>619.20000000000005</v>
      </c>
      <c r="I421" s="56"/>
      <c r="J421" s="56"/>
      <c r="K421" s="56">
        <v>0</v>
      </c>
      <c r="L421" s="56">
        <v>0</v>
      </c>
      <c r="M421" s="41" t="s">
        <v>117</v>
      </c>
    </row>
    <row r="422" spans="1:13" ht="20.25">
      <c r="A422" s="41">
        <v>1265</v>
      </c>
      <c r="B422" s="42" t="s">
        <v>879</v>
      </c>
      <c r="C422" s="41" t="s">
        <v>878</v>
      </c>
      <c r="D422" s="41"/>
      <c r="E422" s="41"/>
      <c r="F422" s="41"/>
      <c r="G422" s="56">
        <v>1279.9000000000001</v>
      </c>
      <c r="H422" s="56">
        <v>1279.9000000000001</v>
      </c>
      <c r="I422" s="56"/>
      <c r="J422" s="56"/>
      <c r="K422" s="56"/>
      <c r="L422" s="56"/>
      <c r="M422" s="41" t="s">
        <v>117</v>
      </c>
    </row>
    <row r="423" spans="1:13" ht="20.25">
      <c r="A423" s="41">
        <v>1266</v>
      </c>
      <c r="B423" s="42" t="s">
        <v>881</v>
      </c>
      <c r="C423" s="41" t="s">
        <v>880</v>
      </c>
      <c r="D423" s="41"/>
      <c r="E423" s="41"/>
      <c r="F423" s="41"/>
      <c r="G423" s="56"/>
      <c r="H423" s="56"/>
      <c r="I423" s="56"/>
      <c r="J423" s="56"/>
      <c r="K423" s="56">
        <v>-990.35</v>
      </c>
      <c r="L423" s="56">
        <v>-990.35</v>
      </c>
      <c r="M423" s="41" t="s">
        <v>117</v>
      </c>
    </row>
    <row r="424" spans="1:13" ht="20.25">
      <c r="A424" s="41">
        <v>1267</v>
      </c>
      <c r="B424" s="42" t="s">
        <v>883</v>
      </c>
      <c r="C424" s="41" t="s">
        <v>882</v>
      </c>
      <c r="D424" s="41"/>
      <c r="E424" s="41"/>
      <c r="F424" s="41"/>
      <c r="G424" s="56"/>
      <c r="H424" s="56"/>
      <c r="I424" s="56"/>
      <c r="J424" s="56"/>
      <c r="K424" s="56">
        <v>-1144.7</v>
      </c>
      <c r="L424" s="56">
        <v>-1144.7</v>
      </c>
      <c r="M424" s="41" t="s">
        <v>117</v>
      </c>
    </row>
    <row r="425" spans="1:13">
      <c r="A425" s="41">
        <v>1268</v>
      </c>
      <c r="B425" s="42" t="s">
        <v>885</v>
      </c>
      <c r="C425" s="41" t="s">
        <v>884</v>
      </c>
      <c r="D425" s="41"/>
      <c r="E425" s="41"/>
      <c r="F425" s="41"/>
      <c r="G425" s="56">
        <v>61.317</v>
      </c>
      <c r="H425" s="56">
        <v>61.317</v>
      </c>
      <c r="I425" s="56">
        <v>0</v>
      </c>
      <c r="J425" s="56">
        <v>0</v>
      </c>
      <c r="K425" s="56"/>
      <c r="L425" s="56"/>
      <c r="M425" s="41" t="s">
        <v>117</v>
      </c>
    </row>
    <row r="426" spans="1:13" ht="20.25">
      <c r="A426" s="41">
        <v>1270</v>
      </c>
      <c r="B426" s="42" t="s">
        <v>887</v>
      </c>
      <c r="C426" s="41" t="s">
        <v>886</v>
      </c>
      <c r="D426" s="41"/>
      <c r="E426" s="41"/>
      <c r="F426" s="41"/>
      <c r="G426" s="56">
        <v>1074.58</v>
      </c>
      <c r="H426" s="56">
        <v>1074.58</v>
      </c>
      <c r="I426" s="56"/>
      <c r="J426" s="56"/>
      <c r="K426" s="56"/>
      <c r="L426" s="56"/>
      <c r="M426" s="41" t="s">
        <v>117</v>
      </c>
    </row>
    <row r="427" spans="1:13" ht="20.25">
      <c r="A427" s="41">
        <v>1271</v>
      </c>
      <c r="B427" s="42" t="s">
        <v>889</v>
      </c>
      <c r="C427" s="41" t="s">
        <v>888</v>
      </c>
      <c r="D427" s="41"/>
      <c r="E427" s="41"/>
      <c r="F427" s="41"/>
      <c r="G427" s="56">
        <v>2890.47</v>
      </c>
      <c r="H427" s="56">
        <v>2890.47</v>
      </c>
      <c r="I427" s="56"/>
      <c r="J427" s="56"/>
      <c r="K427" s="56"/>
      <c r="L427" s="56"/>
      <c r="M427" s="41" t="s">
        <v>117</v>
      </c>
    </row>
    <row r="428" spans="1:13">
      <c r="A428" s="41">
        <v>1272</v>
      </c>
      <c r="B428" s="42" t="s">
        <v>891</v>
      </c>
      <c r="C428" s="41" t="s">
        <v>890</v>
      </c>
      <c r="D428" s="41"/>
      <c r="E428" s="41"/>
      <c r="F428" s="41"/>
      <c r="G428" s="56">
        <v>96</v>
      </c>
      <c r="H428" s="56">
        <v>96</v>
      </c>
      <c r="I428" s="56"/>
      <c r="J428" s="56"/>
      <c r="K428" s="56"/>
      <c r="L428" s="56"/>
      <c r="M428" s="41" t="s">
        <v>52861</v>
      </c>
    </row>
    <row r="429" spans="1:13" ht="20.25">
      <c r="A429" s="41">
        <v>1273</v>
      </c>
      <c r="B429" s="42" t="s">
        <v>893</v>
      </c>
      <c r="C429" s="41" t="s">
        <v>892</v>
      </c>
      <c r="D429" s="41"/>
      <c r="E429" s="41"/>
      <c r="F429" s="41"/>
      <c r="G429" s="56"/>
      <c r="H429" s="56"/>
      <c r="I429" s="56"/>
      <c r="J429" s="56"/>
      <c r="K429" s="56">
        <v>-170.7</v>
      </c>
      <c r="L429" s="56">
        <v>-170.7</v>
      </c>
      <c r="M429" s="41" t="s">
        <v>117</v>
      </c>
    </row>
    <row r="430" spans="1:13" ht="20.25">
      <c r="A430" s="41">
        <v>1274</v>
      </c>
      <c r="B430" s="42" t="s">
        <v>895</v>
      </c>
      <c r="C430" s="41" t="s">
        <v>894</v>
      </c>
      <c r="D430" s="41"/>
      <c r="E430" s="41"/>
      <c r="F430" s="41"/>
      <c r="G430" s="56"/>
      <c r="H430" s="56"/>
      <c r="I430" s="56"/>
      <c r="J430" s="56"/>
      <c r="K430" s="56">
        <v>-206.9</v>
      </c>
      <c r="L430" s="56">
        <v>-206.9</v>
      </c>
      <c r="M430" s="41" t="s">
        <v>117</v>
      </c>
    </row>
    <row r="431" spans="1:13">
      <c r="A431" s="41">
        <v>1275</v>
      </c>
      <c r="B431" s="42" t="s">
        <v>896</v>
      </c>
      <c r="C431" s="41" t="s">
        <v>3617</v>
      </c>
      <c r="D431" s="41"/>
      <c r="E431" s="41"/>
      <c r="F431" s="41"/>
      <c r="G431" s="56">
        <v>92.4</v>
      </c>
      <c r="H431" s="56">
        <v>92.4</v>
      </c>
      <c r="I431" s="56">
        <v>59.8</v>
      </c>
      <c r="J431" s="56">
        <v>59.8</v>
      </c>
      <c r="K431" s="56"/>
      <c r="L431" s="56"/>
      <c r="M431" s="41" t="s">
        <v>117</v>
      </c>
    </row>
    <row r="432" spans="1:13" ht="20.25">
      <c r="A432" s="41">
        <v>1276</v>
      </c>
      <c r="B432" s="42" t="s">
        <v>898</v>
      </c>
      <c r="C432" s="41" t="s">
        <v>897</v>
      </c>
      <c r="D432" s="41"/>
      <c r="E432" s="41"/>
      <c r="F432" s="41"/>
      <c r="G432" s="56"/>
      <c r="H432" s="56"/>
      <c r="I432" s="56"/>
      <c r="J432" s="56"/>
      <c r="K432" s="56">
        <v>-821.3</v>
      </c>
      <c r="L432" s="56">
        <v>-821.3</v>
      </c>
      <c r="M432" s="41" t="s">
        <v>52861</v>
      </c>
    </row>
    <row r="433" spans="1:13" ht="20.25">
      <c r="A433" s="41">
        <v>1277</v>
      </c>
      <c r="B433" s="42" t="s">
        <v>900</v>
      </c>
      <c r="C433" s="41" t="s">
        <v>899</v>
      </c>
      <c r="D433" s="41"/>
      <c r="E433" s="41"/>
      <c r="F433" s="41"/>
      <c r="G433" s="56"/>
      <c r="H433" s="56"/>
      <c r="I433" s="56"/>
      <c r="J433" s="56"/>
      <c r="K433" s="56">
        <v>263</v>
      </c>
      <c r="L433" s="56">
        <v>263</v>
      </c>
      <c r="M433" s="41" t="s">
        <v>52861</v>
      </c>
    </row>
    <row r="434" spans="1:13" ht="20.25">
      <c r="A434" s="41">
        <v>1278</v>
      </c>
      <c r="B434" s="42" t="s">
        <v>902</v>
      </c>
      <c r="C434" s="41" t="s">
        <v>901</v>
      </c>
      <c r="D434" s="41"/>
      <c r="E434" s="41"/>
      <c r="F434" s="41"/>
      <c r="G434" s="56"/>
      <c r="H434" s="56"/>
      <c r="I434" s="56"/>
      <c r="J434" s="56"/>
      <c r="K434" s="56">
        <v>-553.5</v>
      </c>
      <c r="L434" s="56">
        <v>-553.5</v>
      </c>
      <c r="M434" s="41" t="s">
        <v>117</v>
      </c>
    </row>
    <row r="435" spans="1:13" ht="20.25">
      <c r="A435" s="41">
        <v>1279</v>
      </c>
      <c r="B435" s="42" t="s">
        <v>904</v>
      </c>
      <c r="C435" s="41" t="s">
        <v>903</v>
      </c>
      <c r="D435" s="41"/>
      <c r="E435" s="41"/>
      <c r="F435" s="41"/>
      <c r="G435" s="56"/>
      <c r="H435" s="56"/>
      <c r="I435" s="56"/>
      <c r="J435" s="56"/>
      <c r="K435" s="56">
        <v>-666.5</v>
      </c>
      <c r="L435" s="56">
        <v>-666.5</v>
      </c>
      <c r="M435" s="41" t="s">
        <v>52861</v>
      </c>
    </row>
    <row r="436" spans="1:13">
      <c r="A436" s="41">
        <v>1280</v>
      </c>
      <c r="B436" s="42" t="s">
        <v>906</v>
      </c>
      <c r="C436" s="41" t="s">
        <v>905</v>
      </c>
      <c r="D436" s="41"/>
      <c r="E436" s="41"/>
      <c r="F436" s="41"/>
      <c r="G436" s="56">
        <v>84.1</v>
      </c>
      <c r="H436" s="56">
        <v>84.1</v>
      </c>
      <c r="I436" s="56"/>
      <c r="J436" s="56"/>
      <c r="K436" s="56"/>
      <c r="L436" s="56"/>
      <c r="M436" s="41" t="s">
        <v>117</v>
      </c>
    </row>
    <row r="437" spans="1:13" ht="20.25">
      <c r="A437" s="41">
        <v>1281</v>
      </c>
      <c r="B437" s="42" t="s">
        <v>908</v>
      </c>
      <c r="C437" s="41" t="s">
        <v>907</v>
      </c>
      <c r="D437" s="41"/>
      <c r="E437" s="41"/>
      <c r="F437" s="41"/>
      <c r="G437" s="56"/>
      <c r="H437" s="56"/>
      <c r="I437" s="56"/>
      <c r="J437" s="56"/>
      <c r="K437" s="56">
        <v>-224.3</v>
      </c>
      <c r="L437" s="56">
        <v>-224.3</v>
      </c>
      <c r="M437" s="41" t="s">
        <v>117</v>
      </c>
    </row>
    <row r="438" spans="1:13" ht="20.25">
      <c r="A438" s="41">
        <v>1282</v>
      </c>
      <c r="B438" s="42" t="s">
        <v>910</v>
      </c>
      <c r="C438" s="41" t="s">
        <v>909</v>
      </c>
      <c r="D438" s="41"/>
      <c r="E438" s="41"/>
      <c r="F438" s="41"/>
      <c r="G438" s="56"/>
      <c r="H438" s="56"/>
      <c r="I438" s="56"/>
      <c r="J438" s="56"/>
      <c r="K438" s="56">
        <v>-265.22000000000003</v>
      </c>
      <c r="L438" s="56">
        <v>-265.22000000000003</v>
      </c>
      <c r="M438" s="41" t="s">
        <v>117</v>
      </c>
    </row>
    <row r="439" spans="1:13" ht="20.25">
      <c r="A439" s="41">
        <v>1283</v>
      </c>
      <c r="B439" s="42" t="s">
        <v>912</v>
      </c>
      <c r="C439" s="41" t="s">
        <v>911</v>
      </c>
      <c r="D439" s="41"/>
      <c r="E439" s="41"/>
      <c r="F439" s="41"/>
      <c r="G439" s="56"/>
      <c r="H439" s="56"/>
      <c r="I439" s="56"/>
      <c r="J439" s="56"/>
      <c r="K439" s="56">
        <v>-422.6</v>
      </c>
      <c r="L439" s="56">
        <v>-422.6</v>
      </c>
      <c r="M439" s="41" t="s">
        <v>117</v>
      </c>
    </row>
    <row r="440" spans="1:13" ht="20.25">
      <c r="A440" s="41">
        <v>1284</v>
      </c>
      <c r="B440" s="42" t="s">
        <v>914</v>
      </c>
      <c r="C440" s="41" t="s">
        <v>913</v>
      </c>
      <c r="D440" s="41"/>
      <c r="E440" s="41"/>
      <c r="F440" s="41"/>
      <c r="G440" s="56"/>
      <c r="H440" s="56"/>
      <c r="I440" s="56"/>
      <c r="J440" s="56"/>
      <c r="K440" s="56">
        <v>-485</v>
      </c>
      <c r="L440" s="56">
        <v>-485</v>
      </c>
      <c r="M440" s="41" t="s">
        <v>117</v>
      </c>
    </row>
    <row r="441" spans="1:13">
      <c r="A441" s="41">
        <v>1285</v>
      </c>
      <c r="B441" s="42" t="s">
        <v>916</v>
      </c>
      <c r="C441" s="41" t="s">
        <v>915</v>
      </c>
      <c r="D441" s="41"/>
      <c r="E441" s="41"/>
      <c r="F441" s="41"/>
      <c r="G441" s="56">
        <v>239</v>
      </c>
      <c r="H441" s="56">
        <v>239</v>
      </c>
      <c r="I441" s="56"/>
      <c r="J441" s="56"/>
      <c r="K441" s="56"/>
      <c r="L441" s="56"/>
      <c r="M441" s="41" t="s">
        <v>52861</v>
      </c>
    </row>
    <row r="442" spans="1:13">
      <c r="A442" s="41">
        <v>1286</v>
      </c>
      <c r="B442" s="42" t="s">
        <v>918</v>
      </c>
      <c r="C442" s="41" t="s">
        <v>917</v>
      </c>
      <c r="D442" s="41"/>
      <c r="E442" s="41"/>
      <c r="F442" s="41"/>
      <c r="G442" s="56">
        <v>138</v>
      </c>
      <c r="H442" s="56">
        <v>138</v>
      </c>
      <c r="I442" s="56"/>
      <c r="J442" s="56"/>
      <c r="K442" s="56">
        <v>-121.34</v>
      </c>
      <c r="L442" s="56">
        <v>-121.34</v>
      </c>
      <c r="M442" s="41" t="s">
        <v>52861</v>
      </c>
    </row>
    <row r="443" spans="1:13" ht="20.25">
      <c r="A443" s="41">
        <v>1287</v>
      </c>
      <c r="B443" s="42" t="s">
        <v>919</v>
      </c>
      <c r="C443" s="41" t="s">
        <v>3963</v>
      </c>
      <c r="D443" s="41"/>
      <c r="E443" s="41"/>
      <c r="F443" s="41"/>
      <c r="G443" s="56"/>
      <c r="H443" s="56"/>
      <c r="I443" s="56"/>
      <c r="J443" s="56"/>
      <c r="K443" s="56">
        <v>-105.4</v>
      </c>
      <c r="L443" s="56">
        <v>-105.4</v>
      </c>
      <c r="M443" s="41" t="s">
        <v>117</v>
      </c>
    </row>
    <row r="444" spans="1:13">
      <c r="A444" s="41">
        <v>1289</v>
      </c>
      <c r="B444" s="42" t="s">
        <v>920</v>
      </c>
      <c r="C444" s="41" t="s">
        <v>3964</v>
      </c>
      <c r="D444" s="41"/>
      <c r="E444" s="41"/>
      <c r="F444" s="41"/>
      <c r="G444" s="56"/>
      <c r="H444" s="56"/>
      <c r="I444" s="56"/>
      <c r="J444" s="56"/>
      <c r="K444" s="56">
        <v>-90.83</v>
      </c>
      <c r="L444" s="56">
        <v>-89.5</v>
      </c>
      <c r="M444" s="41" t="s">
        <v>117</v>
      </c>
    </row>
    <row r="445" spans="1:13" ht="20.25">
      <c r="A445" s="41">
        <v>1292</v>
      </c>
      <c r="B445" s="42" t="s">
        <v>922</v>
      </c>
      <c r="C445" s="41" t="s">
        <v>921</v>
      </c>
      <c r="D445" s="41"/>
      <c r="E445" s="41"/>
      <c r="F445" s="41"/>
      <c r="G445" s="56"/>
      <c r="H445" s="56"/>
      <c r="I445" s="56"/>
      <c r="J445" s="56"/>
      <c r="K445" s="56">
        <v>-90.4</v>
      </c>
      <c r="L445" s="56">
        <v>-90.4</v>
      </c>
      <c r="M445" s="41" t="s">
        <v>52861</v>
      </c>
    </row>
    <row r="446" spans="1:13">
      <c r="A446" s="41">
        <v>1293</v>
      </c>
      <c r="B446" s="42" t="s">
        <v>923</v>
      </c>
      <c r="C446" s="41" t="s">
        <v>3965</v>
      </c>
      <c r="D446" s="41"/>
      <c r="E446" s="41"/>
      <c r="F446" s="41"/>
      <c r="G446" s="56"/>
      <c r="H446" s="56"/>
      <c r="I446" s="56"/>
      <c r="J446" s="56"/>
      <c r="K446" s="56">
        <v>-58.2</v>
      </c>
      <c r="L446" s="56">
        <v>-54.26</v>
      </c>
      <c r="M446" s="41" t="s">
        <v>117</v>
      </c>
    </row>
    <row r="447" spans="1:13" ht="20.25">
      <c r="A447" s="41">
        <v>1295</v>
      </c>
      <c r="B447" s="42" t="s">
        <v>925</v>
      </c>
      <c r="C447" s="41" t="s">
        <v>924</v>
      </c>
      <c r="D447" s="41"/>
      <c r="E447" s="41"/>
      <c r="F447" s="41"/>
      <c r="G447" s="56"/>
      <c r="H447" s="56"/>
      <c r="I447" s="56"/>
      <c r="J447" s="56"/>
      <c r="K447" s="56">
        <v>-707.5</v>
      </c>
      <c r="L447" s="56">
        <v>-707.5</v>
      </c>
      <c r="M447" s="41" t="s">
        <v>117</v>
      </c>
    </row>
    <row r="448" spans="1:13" ht="20.25">
      <c r="A448" s="41">
        <v>1296</v>
      </c>
      <c r="B448" s="42" t="s">
        <v>3867</v>
      </c>
      <c r="C448" s="41" t="s">
        <v>926</v>
      </c>
      <c r="D448" s="41"/>
      <c r="E448" s="41"/>
      <c r="F448" s="41"/>
      <c r="G448" s="56"/>
      <c r="H448" s="56"/>
      <c r="I448" s="56"/>
      <c r="J448" s="56"/>
      <c r="K448" s="56">
        <v>-743.12</v>
      </c>
      <c r="L448" s="56">
        <v>-743.12</v>
      </c>
      <c r="M448" s="41" t="s">
        <v>117</v>
      </c>
    </row>
    <row r="449" spans="1:13">
      <c r="A449" s="41">
        <v>1297</v>
      </c>
      <c r="B449" s="42" t="s">
        <v>52607</v>
      </c>
      <c r="C449" s="41" t="s">
        <v>927</v>
      </c>
      <c r="D449" s="41"/>
      <c r="E449" s="41"/>
      <c r="F449" s="41"/>
      <c r="G449" s="56">
        <v>106.83799999999999</v>
      </c>
      <c r="H449" s="56">
        <v>106.83799999999999</v>
      </c>
      <c r="I449" s="56"/>
      <c r="J449" s="56"/>
      <c r="K449" s="56"/>
      <c r="L449" s="56"/>
      <c r="M449" s="41" t="s">
        <v>117</v>
      </c>
    </row>
    <row r="450" spans="1:13" ht="20.25">
      <c r="A450" s="41">
        <v>1298</v>
      </c>
      <c r="B450" s="42" t="s">
        <v>930</v>
      </c>
      <c r="C450" s="41" t="s">
        <v>929</v>
      </c>
      <c r="D450" s="41"/>
      <c r="E450" s="41"/>
      <c r="F450" s="41"/>
      <c r="G450" s="56">
        <v>1124.421</v>
      </c>
      <c r="H450" s="56">
        <v>1124.421</v>
      </c>
      <c r="I450" s="56"/>
      <c r="J450" s="56"/>
      <c r="K450" s="56"/>
      <c r="L450" s="56"/>
      <c r="M450" s="41" t="s">
        <v>117</v>
      </c>
    </row>
    <row r="451" spans="1:13" ht="20.25">
      <c r="A451" s="41">
        <v>1300</v>
      </c>
      <c r="B451" s="42" t="s">
        <v>932</v>
      </c>
      <c r="C451" s="41" t="s">
        <v>931</v>
      </c>
      <c r="D451" s="41"/>
      <c r="E451" s="41"/>
      <c r="F451" s="41"/>
      <c r="G451" s="56">
        <v>-197</v>
      </c>
      <c r="H451" s="56">
        <v>-197</v>
      </c>
      <c r="I451" s="56"/>
      <c r="J451" s="56"/>
      <c r="K451" s="56"/>
      <c r="L451" s="56"/>
      <c r="M451" s="41" t="s">
        <v>117</v>
      </c>
    </row>
    <row r="452" spans="1:13" ht="20.25">
      <c r="A452" s="41">
        <v>1301</v>
      </c>
      <c r="B452" s="42" t="s">
        <v>928</v>
      </c>
      <c r="C452" s="41" t="s">
        <v>933</v>
      </c>
      <c r="D452" s="41"/>
      <c r="E452" s="41"/>
      <c r="F452" s="41"/>
      <c r="G452" s="56"/>
      <c r="H452" s="56"/>
      <c r="I452" s="56"/>
      <c r="J452" s="56"/>
      <c r="K452" s="56">
        <v>0</v>
      </c>
      <c r="L452" s="56">
        <v>0</v>
      </c>
      <c r="M452" s="41" t="s">
        <v>117</v>
      </c>
    </row>
    <row r="453" spans="1:13" ht="20.25">
      <c r="A453" s="41">
        <v>1302</v>
      </c>
      <c r="B453" s="42" t="s">
        <v>928</v>
      </c>
      <c r="C453" s="41" t="s">
        <v>933</v>
      </c>
      <c r="D453" s="41"/>
      <c r="E453" s="41"/>
      <c r="F453" s="41"/>
      <c r="G453" s="56">
        <v>62.438000000000002</v>
      </c>
      <c r="H453" s="56">
        <v>62.438000000000002</v>
      </c>
      <c r="I453" s="56"/>
      <c r="J453" s="56"/>
      <c r="K453" s="56"/>
      <c r="L453" s="56"/>
      <c r="M453" s="41" t="s">
        <v>117</v>
      </c>
    </row>
    <row r="454" spans="1:13">
      <c r="A454" s="41">
        <v>1303</v>
      </c>
      <c r="B454" s="49" t="s">
        <v>935</v>
      </c>
      <c r="C454" s="47" t="s">
        <v>934</v>
      </c>
      <c r="D454" s="47"/>
      <c r="E454" s="47"/>
      <c r="F454" s="41"/>
      <c r="G454" s="56">
        <v>42.05</v>
      </c>
      <c r="H454" s="56">
        <v>42.05</v>
      </c>
      <c r="I454" s="56"/>
      <c r="J454" s="56"/>
      <c r="K454" s="56"/>
      <c r="L454" s="56"/>
      <c r="M454" s="41" t="s">
        <v>52861</v>
      </c>
    </row>
    <row r="455" spans="1:13">
      <c r="A455" s="41">
        <v>1304</v>
      </c>
      <c r="B455" s="49" t="s">
        <v>937</v>
      </c>
      <c r="C455" s="47" t="s">
        <v>936</v>
      </c>
      <c r="D455" s="47"/>
      <c r="E455" s="47"/>
      <c r="F455" s="41"/>
      <c r="G455" s="56">
        <v>17.600000000000001</v>
      </c>
      <c r="H455" s="56">
        <v>17.600000000000001</v>
      </c>
      <c r="I455" s="56"/>
      <c r="J455" s="56"/>
      <c r="K455" s="56"/>
      <c r="L455" s="56"/>
      <c r="M455" s="41" t="s">
        <v>52861</v>
      </c>
    </row>
    <row r="456" spans="1:13" ht="20.25">
      <c r="A456" s="41">
        <v>1305</v>
      </c>
      <c r="B456" s="49" t="s">
        <v>939</v>
      </c>
      <c r="C456" s="47" t="s">
        <v>938</v>
      </c>
      <c r="D456" s="47"/>
      <c r="E456" s="47"/>
      <c r="F456" s="41"/>
      <c r="G456" s="56"/>
      <c r="H456" s="56"/>
      <c r="I456" s="56"/>
      <c r="J456" s="56"/>
      <c r="K456" s="56">
        <v>-91.2</v>
      </c>
      <c r="L456" s="56">
        <v>-91.2</v>
      </c>
      <c r="M456" s="41" t="s">
        <v>52861</v>
      </c>
    </row>
    <row r="457" spans="1:13" ht="20.25">
      <c r="A457" s="41">
        <v>1306</v>
      </c>
      <c r="B457" s="49" t="s">
        <v>941</v>
      </c>
      <c r="C457" s="47" t="s">
        <v>940</v>
      </c>
      <c r="D457" s="47"/>
      <c r="E457" s="47"/>
      <c r="F457" s="41"/>
      <c r="G457" s="56"/>
      <c r="H457" s="56"/>
      <c r="I457" s="56"/>
      <c r="J457" s="56"/>
      <c r="K457" s="56">
        <v>-178</v>
      </c>
      <c r="L457" s="56">
        <v>-178</v>
      </c>
      <c r="M457" s="41" t="s">
        <v>52861</v>
      </c>
    </row>
    <row r="458" spans="1:13">
      <c r="A458" s="41">
        <v>1307</v>
      </c>
      <c r="B458" s="42" t="s">
        <v>943</v>
      </c>
      <c r="C458" s="41" t="s">
        <v>942</v>
      </c>
      <c r="D458" s="41"/>
      <c r="E458" s="41"/>
      <c r="F458" s="41"/>
      <c r="G458" s="56">
        <v>240.3</v>
      </c>
      <c r="H458" s="56">
        <v>240.3</v>
      </c>
      <c r="I458" s="56"/>
      <c r="J458" s="56"/>
      <c r="K458" s="56">
        <v>0</v>
      </c>
      <c r="L458" s="56">
        <v>0</v>
      </c>
      <c r="M458" s="41" t="s">
        <v>117</v>
      </c>
    </row>
    <row r="459" spans="1:13" ht="20.25">
      <c r="A459" s="41">
        <v>1311</v>
      </c>
      <c r="B459" s="42" t="s">
        <v>945</v>
      </c>
      <c r="C459" s="41" t="s">
        <v>944</v>
      </c>
      <c r="D459" s="41"/>
      <c r="E459" s="41"/>
      <c r="F459" s="41"/>
      <c r="G459" s="56">
        <v>5322</v>
      </c>
      <c r="H459" s="56">
        <v>5322</v>
      </c>
      <c r="I459" s="56"/>
      <c r="J459" s="56"/>
      <c r="K459" s="56"/>
      <c r="L459" s="56"/>
      <c r="M459" s="41" t="s">
        <v>117</v>
      </c>
    </row>
    <row r="460" spans="1:13">
      <c r="A460" s="41">
        <v>1312</v>
      </c>
      <c r="B460" s="42" t="s">
        <v>947</v>
      </c>
      <c r="C460" s="41" t="s">
        <v>946</v>
      </c>
      <c r="D460" s="41"/>
      <c r="E460" s="41"/>
      <c r="F460" s="41"/>
      <c r="G460" s="56"/>
      <c r="H460" s="56"/>
      <c r="I460" s="56"/>
      <c r="J460" s="56"/>
      <c r="K460" s="56">
        <v>-58.6</v>
      </c>
      <c r="L460" s="56">
        <v>-58.6</v>
      </c>
      <c r="M460" s="41" t="s">
        <v>117</v>
      </c>
    </row>
    <row r="461" spans="1:13" ht="20.25">
      <c r="A461" s="41">
        <v>1313</v>
      </c>
      <c r="B461" s="42" t="s">
        <v>949</v>
      </c>
      <c r="C461" s="41" t="s">
        <v>948</v>
      </c>
      <c r="D461" s="41"/>
      <c r="E461" s="41"/>
      <c r="F461" s="41"/>
      <c r="G461" s="56"/>
      <c r="H461" s="56"/>
      <c r="I461" s="56"/>
      <c r="J461" s="56"/>
      <c r="K461" s="56">
        <v>-428.9</v>
      </c>
      <c r="L461" s="56">
        <v>-428.9</v>
      </c>
      <c r="M461" s="41" t="s">
        <v>117</v>
      </c>
    </row>
    <row r="462" spans="1:13" ht="20.25">
      <c r="A462" s="41">
        <v>1314</v>
      </c>
      <c r="B462" s="42" t="s">
        <v>951</v>
      </c>
      <c r="C462" s="41" t="s">
        <v>950</v>
      </c>
      <c r="D462" s="41"/>
      <c r="E462" s="41"/>
      <c r="F462" s="41"/>
      <c r="G462" s="56">
        <v>-374</v>
      </c>
      <c r="H462" s="56">
        <v>-374</v>
      </c>
      <c r="I462" s="56"/>
      <c r="J462" s="56"/>
      <c r="K462" s="56">
        <v>-537.20000000000005</v>
      </c>
      <c r="L462" s="56">
        <v>-537.20000000000005</v>
      </c>
      <c r="M462" s="41" t="s">
        <v>117</v>
      </c>
    </row>
    <row r="463" spans="1:13" ht="20.25">
      <c r="A463" s="41">
        <v>1316</v>
      </c>
      <c r="B463" s="42" t="s">
        <v>953</v>
      </c>
      <c r="C463" s="41" t="s">
        <v>952</v>
      </c>
      <c r="D463" s="41"/>
      <c r="E463" s="41"/>
      <c r="F463" s="41"/>
      <c r="G463" s="56"/>
      <c r="H463" s="56"/>
      <c r="I463" s="56"/>
      <c r="J463" s="56"/>
      <c r="K463" s="56">
        <v>-238</v>
      </c>
      <c r="L463" s="56">
        <v>-238</v>
      </c>
      <c r="M463" s="41" t="s">
        <v>117</v>
      </c>
    </row>
    <row r="464" spans="1:13">
      <c r="A464" s="41">
        <v>1317</v>
      </c>
      <c r="B464" s="42" t="s">
        <v>955</v>
      </c>
      <c r="C464" s="41" t="s">
        <v>954</v>
      </c>
      <c r="D464" s="41"/>
      <c r="E464" s="41"/>
      <c r="F464" s="41"/>
      <c r="G464" s="56"/>
      <c r="H464" s="56"/>
      <c r="I464" s="56"/>
      <c r="J464" s="56"/>
      <c r="K464" s="56">
        <v>-17.600000000000001</v>
      </c>
      <c r="L464" s="56">
        <v>-17.600000000000001</v>
      </c>
      <c r="M464" s="41" t="s">
        <v>117</v>
      </c>
    </row>
    <row r="465" spans="1:13" ht="20.25">
      <c r="A465" s="41">
        <v>1318</v>
      </c>
      <c r="B465" s="42" t="s">
        <v>957</v>
      </c>
      <c r="C465" s="41" t="s">
        <v>956</v>
      </c>
      <c r="D465" s="41"/>
      <c r="E465" s="41"/>
      <c r="F465" s="41"/>
      <c r="G465" s="56"/>
      <c r="H465" s="56"/>
      <c r="I465" s="56"/>
      <c r="J465" s="56"/>
      <c r="K465" s="56">
        <v>-925.79</v>
      </c>
      <c r="L465" s="56">
        <v>-925.79</v>
      </c>
      <c r="M465" s="41" t="s">
        <v>117</v>
      </c>
    </row>
    <row r="466" spans="1:13" ht="20.25">
      <c r="A466" s="41">
        <v>1319</v>
      </c>
      <c r="B466" s="42" t="s">
        <v>959</v>
      </c>
      <c r="C466" s="41" t="s">
        <v>958</v>
      </c>
      <c r="D466" s="41"/>
      <c r="E466" s="41"/>
      <c r="F466" s="41"/>
      <c r="G466" s="56"/>
      <c r="H466" s="56"/>
      <c r="I466" s="56"/>
      <c r="J466" s="56"/>
      <c r="K466" s="56">
        <v>-427</v>
      </c>
      <c r="L466" s="56">
        <v>-427</v>
      </c>
      <c r="M466" s="41" t="s">
        <v>117</v>
      </c>
    </row>
    <row r="467" spans="1:13" ht="20.25">
      <c r="A467" s="41">
        <v>1320</v>
      </c>
      <c r="B467" s="42" t="s">
        <v>961</v>
      </c>
      <c r="C467" s="41" t="s">
        <v>960</v>
      </c>
      <c r="D467" s="41"/>
      <c r="E467" s="41"/>
      <c r="F467" s="41"/>
      <c r="G467" s="56"/>
      <c r="H467" s="56"/>
      <c r="I467" s="56"/>
      <c r="J467" s="56"/>
      <c r="K467" s="56">
        <v>-2787</v>
      </c>
      <c r="L467" s="56">
        <v>-2787</v>
      </c>
      <c r="M467" s="41" t="s">
        <v>117</v>
      </c>
    </row>
    <row r="468" spans="1:13">
      <c r="A468" s="41">
        <v>1321</v>
      </c>
      <c r="B468" s="42" t="s">
        <v>963</v>
      </c>
      <c r="C468" s="41" t="s">
        <v>962</v>
      </c>
      <c r="D468" s="41"/>
      <c r="E468" s="41"/>
      <c r="F468" s="41"/>
      <c r="G468" s="56"/>
      <c r="H468" s="56"/>
      <c r="I468" s="56"/>
      <c r="J468" s="56"/>
      <c r="K468" s="56">
        <v>-30.5</v>
      </c>
      <c r="L468" s="56">
        <v>-30.5</v>
      </c>
      <c r="M468" s="41" t="s">
        <v>117</v>
      </c>
    </row>
    <row r="469" spans="1:13">
      <c r="A469" s="41">
        <v>1322</v>
      </c>
      <c r="B469" s="42" t="s">
        <v>965</v>
      </c>
      <c r="C469" s="41" t="s">
        <v>964</v>
      </c>
      <c r="D469" s="41"/>
      <c r="E469" s="41"/>
      <c r="F469" s="41"/>
      <c r="G469" s="56"/>
      <c r="H469" s="56"/>
      <c r="I469" s="56"/>
      <c r="J469" s="56"/>
      <c r="K469" s="56">
        <v>0</v>
      </c>
      <c r="L469" s="56">
        <v>0</v>
      </c>
      <c r="M469" s="41" t="s">
        <v>52861</v>
      </c>
    </row>
    <row r="470" spans="1:13">
      <c r="A470" s="41">
        <v>1323</v>
      </c>
      <c r="B470" s="42" t="s">
        <v>967</v>
      </c>
      <c r="C470" s="41" t="s">
        <v>966</v>
      </c>
      <c r="D470" s="41"/>
      <c r="E470" s="41"/>
      <c r="F470" s="41"/>
      <c r="G470" s="56"/>
      <c r="H470" s="56"/>
      <c r="I470" s="56"/>
      <c r="J470" s="56"/>
      <c r="K470" s="56">
        <v>-85.8</v>
      </c>
      <c r="L470" s="56">
        <v>-85.8</v>
      </c>
      <c r="M470" s="41" t="s">
        <v>52861</v>
      </c>
    </row>
    <row r="471" spans="1:13" ht="20.25">
      <c r="A471" s="41">
        <v>1324</v>
      </c>
      <c r="B471" s="42" t="s">
        <v>969</v>
      </c>
      <c r="C471" s="41" t="s">
        <v>968</v>
      </c>
      <c r="D471" s="41"/>
      <c r="E471" s="41"/>
      <c r="F471" s="41"/>
      <c r="G471" s="56"/>
      <c r="H471" s="56"/>
      <c r="I471" s="56"/>
      <c r="J471" s="56"/>
      <c r="K471" s="56">
        <v>-170</v>
      </c>
      <c r="L471" s="56">
        <v>-170</v>
      </c>
      <c r="M471" s="41" t="s">
        <v>52861</v>
      </c>
    </row>
    <row r="472" spans="1:13" ht="20.25">
      <c r="A472" s="41">
        <v>1325</v>
      </c>
      <c r="B472" s="42" t="s">
        <v>971</v>
      </c>
      <c r="C472" s="41" t="s">
        <v>970</v>
      </c>
      <c r="D472" s="41"/>
      <c r="E472" s="41"/>
      <c r="F472" s="41"/>
      <c r="G472" s="56"/>
      <c r="H472" s="56"/>
      <c r="I472" s="56"/>
      <c r="J472" s="56"/>
      <c r="K472" s="56">
        <v>-253</v>
      </c>
      <c r="L472" s="56">
        <v>-253</v>
      </c>
      <c r="M472" s="41" t="s">
        <v>52861</v>
      </c>
    </row>
    <row r="473" spans="1:13" ht="20.25">
      <c r="A473" s="41">
        <v>1326</v>
      </c>
      <c r="B473" s="42" t="s">
        <v>973</v>
      </c>
      <c r="C473" s="41" t="s">
        <v>972</v>
      </c>
      <c r="D473" s="41"/>
      <c r="E473" s="41"/>
      <c r="F473" s="41"/>
      <c r="G473" s="56"/>
      <c r="H473" s="56"/>
      <c r="I473" s="56">
        <v>-544</v>
      </c>
      <c r="J473" s="56">
        <v>-544</v>
      </c>
      <c r="K473" s="56"/>
      <c r="L473" s="56"/>
      <c r="M473" s="41" t="s">
        <v>52861</v>
      </c>
    </row>
    <row r="474" spans="1:13" ht="20.25">
      <c r="A474" s="41">
        <v>1327</v>
      </c>
      <c r="B474" s="42" t="s">
        <v>975</v>
      </c>
      <c r="C474" s="41" t="s">
        <v>974</v>
      </c>
      <c r="D474" s="41"/>
      <c r="E474" s="41"/>
      <c r="F474" s="41"/>
      <c r="G474" s="56"/>
      <c r="H474" s="56"/>
      <c r="I474" s="56"/>
      <c r="J474" s="56"/>
      <c r="K474" s="56">
        <v>-167.9</v>
      </c>
      <c r="L474" s="56">
        <v>-167.9</v>
      </c>
      <c r="M474" s="41" t="s">
        <v>52861</v>
      </c>
    </row>
    <row r="475" spans="1:13">
      <c r="A475" s="41">
        <v>1328</v>
      </c>
      <c r="B475" s="42" t="s">
        <v>977</v>
      </c>
      <c r="C475" s="41" t="s">
        <v>976</v>
      </c>
      <c r="D475" s="41"/>
      <c r="E475" s="41"/>
      <c r="F475" s="41"/>
      <c r="G475" s="56">
        <v>89.24</v>
      </c>
      <c r="H475" s="56">
        <v>89.24</v>
      </c>
      <c r="I475" s="56"/>
      <c r="J475" s="56"/>
      <c r="K475" s="56">
        <v>0</v>
      </c>
      <c r="L475" s="56">
        <v>0</v>
      </c>
      <c r="M475" s="41" t="s">
        <v>117</v>
      </c>
    </row>
    <row r="476" spans="1:13" ht="20.25">
      <c r="A476" s="41">
        <v>1330</v>
      </c>
      <c r="B476" s="42" t="s">
        <v>979</v>
      </c>
      <c r="C476" s="41" t="s">
        <v>978</v>
      </c>
      <c r="D476" s="41"/>
      <c r="E476" s="41"/>
      <c r="F476" s="41"/>
      <c r="G476" s="56">
        <v>514.26</v>
      </c>
      <c r="H476" s="56">
        <v>514.26</v>
      </c>
      <c r="I476" s="56"/>
      <c r="J476" s="56"/>
      <c r="K476" s="56"/>
      <c r="L476" s="56"/>
      <c r="M476" s="41" t="s">
        <v>117</v>
      </c>
    </row>
    <row r="477" spans="1:13" ht="20.25">
      <c r="A477" s="41">
        <v>1331</v>
      </c>
      <c r="B477" s="42" t="s">
        <v>981</v>
      </c>
      <c r="C477" s="41" t="s">
        <v>980</v>
      </c>
      <c r="D477" s="41"/>
      <c r="E477" s="41"/>
      <c r="F477" s="41"/>
      <c r="G477" s="56"/>
      <c r="H477" s="56"/>
      <c r="I477" s="56"/>
      <c r="J477" s="56"/>
      <c r="K477" s="56">
        <v>-1193.3</v>
      </c>
      <c r="L477" s="56">
        <v>-1193.3</v>
      </c>
      <c r="M477" s="41" t="s">
        <v>117</v>
      </c>
    </row>
    <row r="478" spans="1:13" ht="20.25">
      <c r="A478" s="41">
        <v>1332</v>
      </c>
      <c r="B478" s="42" t="s">
        <v>983</v>
      </c>
      <c r="C478" s="41" t="s">
        <v>982</v>
      </c>
      <c r="D478" s="41"/>
      <c r="E478" s="41"/>
      <c r="F478" s="41"/>
      <c r="G478" s="56"/>
      <c r="H478" s="56"/>
      <c r="I478" s="56"/>
      <c r="J478" s="56"/>
      <c r="K478" s="56">
        <v>-2081.5</v>
      </c>
      <c r="L478" s="56">
        <v>-2081.5</v>
      </c>
      <c r="M478" s="41" t="s">
        <v>117</v>
      </c>
    </row>
    <row r="479" spans="1:13" ht="20.25">
      <c r="A479" s="41">
        <v>1333</v>
      </c>
      <c r="B479" s="42" t="s">
        <v>985</v>
      </c>
      <c r="C479" s="41" t="s">
        <v>984</v>
      </c>
      <c r="D479" s="41"/>
      <c r="E479" s="41"/>
      <c r="F479" s="41"/>
      <c r="G479" s="56"/>
      <c r="H479" s="56"/>
      <c r="I479" s="56"/>
      <c r="J479" s="56"/>
      <c r="K479" s="56">
        <v>-1135</v>
      </c>
      <c r="L479" s="56">
        <v>-1135</v>
      </c>
      <c r="M479" s="41" t="s">
        <v>52861</v>
      </c>
    </row>
    <row r="480" spans="1:13" ht="20.25">
      <c r="A480" s="41">
        <v>1334</v>
      </c>
      <c r="B480" s="42" t="s">
        <v>1067</v>
      </c>
      <c r="C480" s="41" t="s">
        <v>986</v>
      </c>
      <c r="D480" s="41"/>
      <c r="E480" s="41"/>
      <c r="F480" s="41"/>
      <c r="G480" s="56"/>
      <c r="H480" s="56"/>
      <c r="I480" s="56"/>
      <c r="J480" s="56"/>
      <c r="K480" s="56">
        <v>-2470.1999999999998</v>
      </c>
      <c r="L480" s="56">
        <v>-2470.1999999999998</v>
      </c>
      <c r="M480" s="41" t="s">
        <v>117</v>
      </c>
    </row>
    <row r="481" spans="1:13" ht="20.25">
      <c r="A481" s="41">
        <v>1335</v>
      </c>
      <c r="B481" s="42" t="s">
        <v>989</v>
      </c>
      <c r="C481" s="41" t="s">
        <v>988</v>
      </c>
      <c r="D481" s="41"/>
      <c r="E481" s="41"/>
      <c r="F481" s="41"/>
      <c r="G481" s="56"/>
      <c r="H481" s="56"/>
      <c r="I481" s="56"/>
      <c r="J481" s="56"/>
      <c r="K481" s="56">
        <v>-981.6</v>
      </c>
      <c r="L481" s="56">
        <v>-981.6</v>
      </c>
      <c r="M481" s="41" t="s">
        <v>117</v>
      </c>
    </row>
    <row r="482" spans="1:13" ht="20.25">
      <c r="A482" s="41">
        <v>1336</v>
      </c>
      <c r="B482" s="42" t="s">
        <v>991</v>
      </c>
      <c r="C482" s="41" t="s">
        <v>990</v>
      </c>
      <c r="D482" s="41"/>
      <c r="E482" s="41"/>
      <c r="F482" s="41"/>
      <c r="G482" s="56"/>
      <c r="H482" s="56"/>
      <c r="I482" s="56"/>
      <c r="J482" s="56"/>
      <c r="K482" s="56">
        <v>-3334.2</v>
      </c>
      <c r="L482" s="56">
        <v>-3334.2</v>
      </c>
      <c r="M482" s="41" t="s">
        <v>117</v>
      </c>
    </row>
    <row r="483" spans="1:13">
      <c r="A483" s="41">
        <v>1337</v>
      </c>
      <c r="B483" s="42" t="s">
        <v>993</v>
      </c>
      <c r="C483" s="41" t="s">
        <v>992</v>
      </c>
      <c r="D483" s="41"/>
      <c r="E483" s="41"/>
      <c r="F483" s="41"/>
      <c r="G483" s="56"/>
      <c r="H483" s="56"/>
      <c r="I483" s="56"/>
      <c r="J483" s="56"/>
      <c r="K483" s="56">
        <v>-393.798</v>
      </c>
      <c r="L483" s="56">
        <v>-393.798</v>
      </c>
      <c r="M483" s="41" t="s">
        <v>117</v>
      </c>
    </row>
    <row r="484" spans="1:13" ht="20.25">
      <c r="A484" s="41">
        <v>1338</v>
      </c>
      <c r="B484" s="42" t="s">
        <v>995</v>
      </c>
      <c r="C484" s="41" t="s">
        <v>994</v>
      </c>
      <c r="D484" s="41"/>
      <c r="E484" s="41"/>
      <c r="F484" s="41"/>
      <c r="G484" s="56"/>
      <c r="H484" s="56"/>
      <c r="I484" s="56"/>
      <c r="J484" s="56"/>
      <c r="K484" s="56">
        <v>-360.24</v>
      </c>
      <c r="L484" s="56">
        <v>-360.24</v>
      </c>
      <c r="M484" s="41" t="s">
        <v>117</v>
      </c>
    </row>
    <row r="485" spans="1:13" ht="20.25">
      <c r="A485" s="41">
        <v>1339</v>
      </c>
      <c r="B485" s="42" t="s">
        <v>997</v>
      </c>
      <c r="C485" s="41" t="s">
        <v>996</v>
      </c>
      <c r="D485" s="41"/>
      <c r="E485" s="41"/>
      <c r="F485" s="41"/>
      <c r="G485" s="56"/>
      <c r="H485" s="56"/>
      <c r="I485" s="56"/>
      <c r="J485" s="56"/>
      <c r="K485" s="56">
        <v>-727.18</v>
      </c>
      <c r="L485" s="56">
        <v>-727.18</v>
      </c>
      <c r="M485" s="41" t="s">
        <v>52861</v>
      </c>
    </row>
    <row r="486" spans="1:13">
      <c r="A486" s="41">
        <v>1341</v>
      </c>
      <c r="B486" s="42" t="s">
        <v>999</v>
      </c>
      <c r="C486" s="41" t="s">
        <v>998</v>
      </c>
      <c r="D486" s="41"/>
      <c r="E486" s="41"/>
      <c r="F486" s="41"/>
      <c r="G486" s="56"/>
      <c r="H486" s="56"/>
      <c r="I486" s="56"/>
      <c r="J486" s="56"/>
      <c r="K486" s="56">
        <v>-113</v>
      </c>
      <c r="L486" s="56">
        <v>-113</v>
      </c>
      <c r="M486" s="41" t="s">
        <v>117</v>
      </c>
    </row>
    <row r="487" spans="1:13">
      <c r="A487" s="41">
        <v>1342</v>
      </c>
      <c r="B487" s="42" t="s">
        <v>1001</v>
      </c>
      <c r="C487" s="41" t="s">
        <v>1000</v>
      </c>
      <c r="D487" s="41"/>
      <c r="E487" s="41"/>
      <c r="F487" s="41"/>
      <c r="G487" s="56"/>
      <c r="H487" s="56"/>
      <c r="I487" s="56"/>
      <c r="J487" s="56"/>
      <c r="K487" s="56">
        <v>-417</v>
      </c>
      <c r="L487" s="56">
        <v>-417</v>
      </c>
      <c r="M487" s="41" t="s">
        <v>52861</v>
      </c>
    </row>
    <row r="488" spans="1:13">
      <c r="A488" s="41">
        <v>1343</v>
      </c>
      <c r="B488" s="41" t="s">
        <v>1003</v>
      </c>
      <c r="C488" s="41" t="s">
        <v>1002</v>
      </c>
      <c r="D488" s="41"/>
      <c r="E488" s="41"/>
      <c r="F488" s="41"/>
      <c r="G488" s="56"/>
      <c r="H488" s="56"/>
      <c r="I488" s="56"/>
      <c r="J488" s="56"/>
      <c r="K488" s="56">
        <v>-197</v>
      </c>
      <c r="L488" s="56">
        <v>-197</v>
      </c>
      <c r="M488" s="41" t="s">
        <v>52861</v>
      </c>
    </row>
    <row r="489" spans="1:13" ht="20.25">
      <c r="A489" s="41">
        <v>1344</v>
      </c>
      <c r="B489" s="42" t="s">
        <v>1005</v>
      </c>
      <c r="C489" s="41" t="s">
        <v>1004</v>
      </c>
      <c r="D489" s="41"/>
      <c r="E489" s="41"/>
      <c r="F489" s="41"/>
      <c r="G489" s="56"/>
      <c r="H489" s="56"/>
      <c r="I489" s="56"/>
      <c r="J489" s="56"/>
      <c r="K489" s="56">
        <v>-1151</v>
      </c>
      <c r="L489" s="56">
        <v>-1151</v>
      </c>
      <c r="M489" s="41" t="s">
        <v>117</v>
      </c>
    </row>
    <row r="490" spans="1:13" ht="20.25">
      <c r="A490" s="41">
        <v>1345</v>
      </c>
      <c r="B490" s="42" t="s">
        <v>1007</v>
      </c>
      <c r="C490" s="41" t="s">
        <v>1006</v>
      </c>
      <c r="D490" s="41"/>
      <c r="E490" s="41"/>
      <c r="F490" s="41"/>
      <c r="G490" s="56"/>
      <c r="H490" s="56"/>
      <c r="I490" s="56"/>
      <c r="J490" s="56"/>
      <c r="K490" s="56">
        <v>-1338</v>
      </c>
      <c r="L490" s="56">
        <v>-1338</v>
      </c>
      <c r="M490" s="41" t="s">
        <v>52861</v>
      </c>
    </row>
    <row r="491" spans="1:13">
      <c r="A491" s="41">
        <v>1346</v>
      </c>
      <c r="B491" s="42" t="s">
        <v>1009</v>
      </c>
      <c r="C491" s="41" t="s">
        <v>1008</v>
      </c>
      <c r="D491" s="41"/>
      <c r="E491" s="41"/>
      <c r="F491" s="41"/>
      <c r="G491" s="56"/>
      <c r="H491" s="56"/>
      <c r="I491" s="56"/>
      <c r="J491" s="56"/>
      <c r="K491" s="56">
        <v>-436.74700000000001</v>
      </c>
      <c r="L491" s="56">
        <v>-436.74700000000001</v>
      </c>
      <c r="M491" s="41" t="s">
        <v>117</v>
      </c>
    </row>
    <row r="492" spans="1:13" ht="20.25">
      <c r="A492" s="41">
        <v>1347</v>
      </c>
      <c r="B492" s="42" t="s">
        <v>1011</v>
      </c>
      <c r="C492" s="41" t="s">
        <v>1010</v>
      </c>
      <c r="D492" s="41"/>
      <c r="E492" s="41"/>
      <c r="F492" s="41"/>
      <c r="G492" s="56"/>
      <c r="H492" s="56"/>
      <c r="I492" s="56"/>
      <c r="J492" s="56"/>
      <c r="K492" s="56">
        <v>-397.73</v>
      </c>
      <c r="L492" s="56">
        <v>-397.73</v>
      </c>
      <c r="M492" s="41" t="s">
        <v>117</v>
      </c>
    </row>
    <row r="493" spans="1:13" ht="20.25">
      <c r="A493" s="41">
        <v>1348</v>
      </c>
      <c r="B493" s="42" t="s">
        <v>1013</v>
      </c>
      <c r="C493" s="41" t="s">
        <v>1012</v>
      </c>
      <c r="D493" s="41"/>
      <c r="E493" s="41"/>
      <c r="F493" s="41"/>
      <c r="G493" s="56"/>
      <c r="H493" s="56"/>
      <c r="I493" s="56"/>
      <c r="J493" s="56"/>
      <c r="K493" s="56">
        <v>-432.75</v>
      </c>
      <c r="L493" s="56">
        <v>-432.75</v>
      </c>
      <c r="M493" s="41" t="s">
        <v>117</v>
      </c>
    </row>
    <row r="494" spans="1:13" ht="20.25">
      <c r="A494" s="41">
        <v>1349</v>
      </c>
      <c r="B494" s="42" t="s">
        <v>1015</v>
      </c>
      <c r="C494" s="41" t="s">
        <v>1014</v>
      </c>
      <c r="D494" s="41"/>
      <c r="E494" s="41"/>
      <c r="F494" s="41"/>
      <c r="G494" s="56"/>
      <c r="H494" s="56"/>
      <c r="I494" s="56"/>
      <c r="J494" s="56"/>
      <c r="K494" s="56">
        <v>-1403.7</v>
      </c>
      <c r="L494" s="56">
        <v>-1403.7</v>
      </c>
      <c r="M494" s="41" t="s">
        <v>117</v>
      </c>
    </row>
    <row r="495" spans="1:13" ht="20.25">
      <c r="A495" s="41">
        <v>1350</v>
      </c>
      <c r="B495" s="42" t="s">
        <v>1017</v>
      </c>
      <c r="C495" s="41" t="s">
        <v>1016</v>
      </c>
      <c r="D495" s="41"/>
      <c r="E495" s="41"/>
      <c r="F495" s="41"/>
      <c r="G495" s="56"/>
      <c r="H495" s="56"/>
      <c r="I495" s="56"/>
      <c r="J495" s="56"/>
      <c r="K495" s="56">
        <v>-2044</v>
      </c>
      <c r="L495" s="56">
        <v>-2044</v>
      </c>
      <c r="M495" s="41" t="s">
        <v>52861</v>
      </c>
    </row>
    <row r="496" spans="1:13">
      <c r="A496" s="41">
        <v>1351</v>
      </c>
      <c r="B496" s="42" t="s">
        <v>1019</v>
      </c>
      <c r="C496" s="41" t="s">
        <v>1018</v>
      </c>
      <c r="D496" s="41"/>
      <c r="E496" s="41"/>
      <c r="F496" s="41"/>
      <c r="G496" s="56"/>
      <c r="H496" s="56"/>
      <c r="I496" s="56"/>
      <c r="J496" s="56"/>
      <c r="K496" s="56">
        <v>-567.27</v>
      </c>
      <c r="L496" s="56">
        <v>-567.27</v>
      </c>
      <c r="M496" s="41" t="s">
        <v>117</v>
      </c>
    </row>
    <row r="497" spans="1:13" ht="20.25">
      <c r="A497" s="41">
        <v>1352</v>
      </c>
      <c r="B497" s="42" t="s">
        <v>1021</v>
      </c>
      <c r="C497" s="41" t="s">
        <v>1020</v>
      </c>
      <c r="D497" s="41"/>
      <c r="E497" s="41"/>
      <c r="F497" s="41"/>
      <c r="G497" s="56"/>
      <c r="H497" s="56"/>
      <c r="I497" s="56"/>
      <c r="J497" s="56"/>
      <c r="K497" s="56">
        <v>-203</v>
      </c>
      <c r="L497" s="56">
        <v>-203</v>
      </c>
      <c r="M497" s="41" t="s">
        <v>52861</v>
      </c>
    </row>
    <row r="498" spans="1:13" ht="20.25">
      <c r="A498" s="41">
        <v>1353</v>
      </c>
      <c r="B498" s="42" t="s">
        <v>1023</v>
      </c>
      <c r="C498" s="41" t="s">
        <v>1022</v>
      </c>
      <c r="D498" s="41"/>
      <c r="E498" s="41"/>
      <c r="F498" s="41"/>
      <c r="G498" s="56"/>
      <c r="H498" s="56"/>
      <c r="I498" s="56"/>
      <c r="J498" s="56"/>
      <c r="K498" s="56">
        <v>-551.5</v>
      </c>
      <c r="L498" s="56">
        <v>-551.5</v>
      </c>
      <c r="M498" s="41" t="s">
        <v>52861</v>
      </c>
    </row>
    <row r="499" spans="1:13">
      <c r="A499" s="41">
        <v>1354</v>
      </c>
      <c r="B499" s="42" t="s">
        <v>1025</v>
      </c>
      <c r="C499" s="41" t="s">
        <v>1024</v>
      </c>
      <c r="D499" s="41"/>
      <c r="E499" s="41"/>
      <c r="F499" s="41"/>
      <c r="G499" s="56"/>
      <c r="H499" s="56"/>
      <c r="I499" s="56"/>
      <c r="J499" s="56"/>
      <c r="K499" s="56">
        <v>-57.74</v>
      </c>
      <c r="L499" s="56">
        <v>-57.74</v>
      </c>
      <c r="M499" s="41" t="s">
        <v>117</v>
      </c>
    </row>
    <row r="500" spans="1:13" ht="20.25">
      <c r="A500" s="41">
        <v>1355</v>
      </c>
      <c r="B500" s="42" t="s">
        <v>1027</v>
      </c>
      <c r="C500" s="41" t="s">
        <v>1026</v>
      </c>
      <c r="D500" s="41"/>
      <c r="E500" s="41"/>
      <c r="F500" s="41"/>
      <c r="G500" s="56"/>
      <c r="H500" s="56"/>
      <c r="I500" s="56"/>
      <c r="J500" s="56"/>
      <c r="K500" s="56">
        <v>-961.5</v>
      </c>
      <c r="L500" s="56">
        <v>-961.5</v>
      </c>
      <c r="M500" s="41" t="s">
        <v>52861</v>
      </c>
    </row>
    <row r="501" spans="1:13" ht="20.25">
      <c r="A501" s="41">
        <v>1356</v>
      </c>
      <c r="B501" s="42" t="s">
        <v>1029</v>
      </c>
      <c r="C501" s="41" t="s">
        <v>1028</v>
      </c>
      <c r="D501" s="41"/>
      <c r="E501" s="41"/>
      <c r="F501" s="41"/>
      <c r="G501" s="56"/>
      <c r="H501" s="56"/>
      <c r="I501" s="56"/>
      <c r="J501" s="56"/>
      <c r="K501" s="56">
        <v>-927.68</v>
      </c>
      <c r="L501" s="56">
        <v>-927.68</v>
      </c>
      <c r="M501" s="41" t="s">
        <v>117</v>
      </c>
    </row>
    <row r="502" spans="1:13" ht="20.25">
      <c r="A502" s="41">
        <v>1357</v>
      </c>
      <c r="B502" s="42" t="s">
        <v>1031</v>
      </c>
      <c r="C502" s="41" t="s">
        <v>1030</v>
      </c>
      <c r="D502" s="41"/>
      <c r="E502" s="41"/>
      <c r="F502" s="41"/>
      <c r="G502" s="56"/>
      <c r="H502" s="56"/>
      <c r="I502" s="56"/>
      <c r="J502" s="56"/>
      <c r="K502" s="56">
        <v>-1160.5999999999999</v>
      </c>
      <c r="L502" s="56">
        <v>-1160.5999999999999</v>
      </c>
      <c r="M502" s="41" t="s">
        <v>117</v>
      </c>
    </row>
    <row r="503" spans="1:13" ht="20.25">
      <c r="A503" s="41">
        <v>1358</v>
      </c>
      <c r="B503" s="42" t="s">
        <v>1033</v>
      </c>
      <c r="C503" s="41" t="s">
        <v>1032</v>
      </c>
      <c r="D503" s="41"/>
      <c r="E503" s="41"/>
      <c r="F503" s="41"/>
      <c r="G503" s="56"/>
      <c r="H503" s="56"/>
      <c r="I503" s="56"/>
      <c r="J503" s="56"/>
      <c r="K503" s="56">
        <v>-1568.33</v>
      </c>
      <c r="L503" s="56">
        <v>-1568.33</v>
      </c>
      <c r="M503" s="41" t="s">
        <v>117</v>
      </c>
    </row>
    <row r="504" spans="1:13">
      <c r="A504" s="41">
        <v>1359</v>
      </c>
      <c r="B504" s="42" t="s">
        <v>1035</v>
      </c>
      <c r="C504" s="41" t="s">
        <v>1034</v>
      </c>
      <c r="D504" s="41"/>
      <c r="E504" s="41"/>
      <c r="F504" s="41"/>
      <c r="G504" s="56"/>
      <c r="H504" s="56"/>
      <c r="I504" s="56"/>
      <c r="J504" s="56"/>
      <c r="K504" s="56">
        <v>-327.9</v>
      </c>
      <c r="L504" s="56">
        <v>-327.9</v>
      </c>
      <c r="M504" s="41" t="s">
        <v>117</v>
      </c>
    </row>
    <row r="505" spans="1:13" ht="20.25">
      <c r="A505" s="41">
        <v>1360</v>
      </c>
      <c r="B505" s="42" t="s">
        <v>1037</v>
      </c>
      <c r="C505" s="41" t="s">
        <v>1036</v>
      </c>
      <c r="D505" s="41"/>
      <c r="E505" s="41"/>
      <c r="F505" s="41"/>
      <c r="G505" s="56"/>
      <c r="H505" s="56"/>
      <c r="I505" s="56"/>
      <c r="J505" s="56"/>
      <c r="K505" s="56">
        <v>-501.37</v>
      </c>
      <c r="L505" s="56">
        <v>-501.37</v>
      </c>
      <c r="M505" s="41" t="s">
        <v>117</v>
      </c>
    </row>
    <row r="506" spans="1:13" ht="20.25">
      <c r="A506" s="41">
        <v>1361</v>
      </c>
      <c r="B506" s="42" t="s">
        <v>1039</v>
      </c>
      <c r="C506" s="41" t="s">
        <v>1038</v>
      </c>
      <c r="D506" s="41"/>
      <c r="E506" s="41"/>
      <c r="F506" s="41"/>
      <c r="G506" s="56"/>
      <c r="H506" s="56"/>
      <c r="I506" s="56"/>
      <c r="J506" s="56"/>
      <c r="K506" s="56">
        <v>-467.23</v>
      </c>
      <c r="L506" s="56">
        <v>-467.23</v>
      </c>
      <c r="M506" s="41" t="s">
        <v>117</v>
      </c>
    </row>
    <row r="507" spans="1:13" ht="20.25">
      <c r="A507" s="41">
        <v>1362</v>
      </c>
      <c r="B507" s="42" t="s">
        <v>1041</v>
      </c>
      <c r="C507" s="41" t="s">
        <v>1040</v>
      </c>
      <c r="D507" s="41"/>
      <c r="E507" s="41"/>
      <c r="F507" s="41"/>
      <c r="G507" s="56"/>
      <c r="H507" s="56"/>
      <c r="I507" s="56"/>
      <c r="J507" s="56"/>
      <c r="K507" s="56">
        <v>-837.2</v>
      </c>
      <c r="L507" s="56">
        <v>-837.2</v>
      </c>
      <c r="M507" s="41" t="s">
        <v>117</v>
      </c>
    </row>
    <row r="508" spans="1:13" ht="20.25">
      <c r="A508" s="41">
        <v>1363</v>
      </c>
      <c r="B508" s="42" t="s">
        <v>1043</v>
      </c>
      <c r="C508" s="41" t="s">
        <v>1042</v>
      </c>
      <c r="D508" s="41"/>
      <c r="E508" s="41"/>
      <c r="F508" s="41"/>
      <c r="G508" s="56"/>
      <c r="H508" s="56"/>
      <c r="I508" s="56"/>
      <c r="J508" s="56"/>
      <c r="K508" s="56">
        <v>-118.2</v>
      </c>
      <c r="L508" s="56">
        <v>-118.2</v>
      </c>
      <c r="M508" s="41" t="s">
        <v>52861</v>
      </c>
    </row>
    <row r="509" spans="1:13" ht="20.25">
      <c r="A509" s="41">
        <v>1364</v>
      </c>
      <c r="B509" s="42" t="s">
        <v>1045</v>
      </c>
      <c r="C509" s="41" t="s">
        <v>1044</v>
      </c>
      <c r="D509" s="41"/>
      <c r="E509" s="41"/>
      <c r="F509" s="41"/>
      <c r="G509" s="56"/>
      <c r="H509" s="56"/>
      <c r="I509" s="56"/>
      <c r="J509" s="56"/>
      <c r="K509" s="56">
        <v>-369.82</v>
      </c>
      <c r="L509" s="56">
        <v>-369.82</v>
      </c>
      <c r="M509" s="41" t="s">
        <v>117</v>
      </c>
    </row>
    <row r="510" spans="1:13" ht="20.25">
      <c r="A510" s="41">
        <v>1365</v>
      </c>
      <c r="B510" s="42" t="s">
        <v>1047</v>
      </c>
      <c r="C510" s="41" t="s">
        <v>1046</v>
      </c>
      <c r="D510" s="41"/>
      <c r="E510" s="41"/>
      <c r="F510" s="41"/>
      <c r="G510" s="56"/>
      <c r="H510" s="56"/>
      <c r="I510" s="56"/>
      <c r="J510" s="56"/>
      <c r="K510" s="56">
        <v>-494.63</v>
      </c>
      <c r="L510" s="56">
        <v>-494.63</v>
      </c>
      <c r="M510" s="41" t="s">
        <v>117</v>
      </c>
    </row>
    <row r="511" spans="1:13" ht="20.25">
      <c r="A511" s="41">
        <v>1366</v>
      </c>
      <c r="B511" s="42" t="s">
        <v>1049</v>
      </c>
      <c r="C511" s="41" t="s">
        <v>1048</v>
      </c>
      <c r="D511" s="41"/>
      <c r="E511" s="41"/>
      <c r="F511" s="41"/>
      <c r="G511" s="56"/>
      <c r="H511" s="56"/>
      <c r="I511" s="56"/>
      <c r="J511" s="56"/>
      <c r="K511" s="56">
        <v>-361.5</v>
      </c>
      <c r="L511" s="56">
        <v>-361.5</v>
      </c>
      <c r="M511" s="41" t="s">
        <v>117</v>
      </c>
    </row>
    <row r="512" spans="1:13" ht="20.25">
      <c r="A512" s="41">
        <v>1372</v>
      </c>
      <c r="B512" s="42" t="s">
        <v>1051</v>
      </c>
      <c r="C512" s="41" t="s">
        <v>1050</v>
      </c>
      <c r="D512" s="41"/>
      <c r="E512" s="41"/>
      <c r="F512" s="41"/>
      <c r="G512" s="56"/>
      <c r="H512" s="56"/>
      <c r="I512" s="56"/>
      <c r="J512" s="56"/>
      <c r="K512" s="56">
        <v>-494.13</v>
      </c>
      <c r="L512" s="56">
        <v>-494.13</v>
      </c>
      <c r="M512" s="41" t="s">
        <v>117</v>
      </c>
    </row>
    <row r="513" spans="1:13">
      <c r="A513" s="41">
        <v>1373</v>
      </c>
      <c r="B513" s="42" t="s">
        <v>1053</v>
      </c>
      <c r="C513" s="41" t="s">
        <v>1052</v>
      </c>
      <c r="D513" s="41"/>
      <c r="E513" s="41"/>
      <c r="F513" s="41"/>
      <c r="G513" s="56"/>
      <c r="H513" s="56"/>
      <c r="I513" s="56"/>
      <c r="J513" s="56"/>
      <c r="K513" s="56">
        <v>-424.76400000000001</v>
      </c>
      <c r="L513" s="56">
        <v>-424.76400000000001</v>
      </c>
      <c r="M513" s="41" t="s">
        <v>117</v>
      </c>
    </row>
    <row r="514" spans="1:13" ht="20.25">
      <c r="A514" s="41">
        <v>1375</v>
      </c>
      <c r="B514" s="42" t="s">
        <v>1055</v>
      </c>
      <c r="C514" s="41" t="s">
        <v>1054</v>
      </c>
      <c r="D514" s="41"/>
      <c r="E514" s="41"/>
      <c r="F514" s="41"/>
      <c r="G514" s="56"/>
      <c r="H514" s="56"/>
      <c r="I514" s="56"/>
      <c r="J514" s="56"/>
      <c r="K514" s="56">
        <v>-1066</v>
      </c>
      <c r="L514" s="56">
        <v>-1066</v>
      </c>
      <c r="M514" s="41" t="s">
        <v>52861</v>
      </c>
    </row>
    <row r="515" spans="1:13" ht="20.25">
      <c r="A515" s="41">
        <v>1376</v>
      </c>
      <c r="B515" s="42" t="s">
        <v>1057</v>
      </c>
      <c r="C515" s="41" t="s">
        <v>1056</v>
      </c>
      <c r="D515" s="41"/>
      <c r="E515" s="41"/>
      <c r="F515" s="41"/>
      <c r="G515" s="56"/>
      <c r="H515" s="56"/>
      <c r="I515" s="56"/>
      <c r="J515" s="56"/>
      <c r="K515" s="56">
        <v>-1253</v>
      </c>
      <c r="L515" s="56">
        <v>-1253</v>
      </c>
      <c r="M515" s="41" t="s">
        <v>52861</v>
      </c>
    </row>
    <row r="516" spans="1:13" ht="20.25">
      <c r="A516" s="41">
        <v>1377</v>
      </c>
      <c r="B516" s="42" t="s">
        <v>1059</v>
      </c>
      <c r="C516" s="41" t="s">
        <v>1058</v>
      </c>
      <c r="D516" s="41"/>
      <c r="E516" s="41"/>
      <c r="F516" s="41"/>
      <c r="G516" s="56"/>
      <c r="H516" s="56"/>
      <c r="I516" s="56"/>
      <c r="J516" s="56"/>
      <c r="K516" s="56">
        <v>-311</v>
      </c>
      <c r="L516" s="56">
        <v>-311</v>
      </c>
      <c r="M516" s="41" t="s">
        <v>52861</v>
      </c>
    </row>
    <row r="517" spans="1:13" ht="20.25">
      <c r="A517" s="41">
        <v>1378</v>
      </c>
      <c r="B517" s="42" t="s">
        <v>1061</v>
      </c>
      <c r="C517" s="41" t="s">
        <v>1060</v>
      </c>
      <c r="D517" s="41"/>
      <c r="E517" s="41"/>
      <c r="F517" s="41"/>
      <c r="G517" s="56"/>
      <c r="H517" s="56"/>
      <c r="I517" s="56"/>
      <c r="J517" s="56"/>
      <c r="K517" s="56">
        <v>-380.7</v>
      </c>
      <c r="L517" s="56">
        <v>-380.7</v>
      </c>
      <c r="M517" s="41" t="s">
        <v>117</v>
      </c>
    </row>
    <row r="518" spans="1:13" ht="20.25">
      <c r="A518" s="41">
        <v>1379</v>
      </c>
      <c r="B518" s="42" t="s">
        <v>1063</v>
      </c>
      <c r="C518" s="41" t="s">
        <v>1062</v>
      </c>
      <c r="D518" s="41"/>
      <c r="E518" s="41"/>
      <c r="F518" s="41"/>
      <c r="G518" s="56"/>
      <c r="H518" s="56"/>
      <c r="I518" s="56"/>
      <c r="J518" s="56"/>
      <c r="K518" s="56">
        <v>-1120</v>
      </c>
      <c r="L518" s="56">
        <v>-1120</v>
      </c>
      <c r="M518" s="41" t="s">
        <v>52861</v>
      </c>
    </row>
    <row r="519" spans="1:13" ht="20.25">
      <c r="A519" s="41">
        <v>1380</v>
      </c>
      <c r="B519" s="42" t="s">
        <v>1065</v>
      </c>
      <c r="C519" s="41" t="s">
        <v>1064</v>
      </c>
      <c r="D519" s="41"/>
      <c r="E519" s="41"/>
      <c r="F519" s="41"/>
      <c r="G519" s="56"/>
      <c r="H519" s="56"/>
      <c r="I519" s="56"/>
      <c r="J519" s="56"/>
      <c r="K519" s="56">
        <v>-1437.79</v>
      </c>
      <c r="L519" s="56">
        <v>-1437.79</v>
      </c>
      <c r="M519" s="41" t="s">
        <v>117</v>
      </c>
    </row>
    <row r="520" spans="1:13" ht="20.25">
      <c r="A520" s="41">
        <v>1381</v>
      </c>
      <c r="B520" s="42" t="s">
        <v>1067</v>
      </c>
      <c r="C520" s="41" t="s">
        <v>1066</v>
      </c>
      <c r="D520" s="41"/>
      <c r="E520" s="41"/>
      <c r="F520" s="41"/>
      <c r="G520" s="56"/>
      <c r="H520" s="56"/>
      <c r="I520" s="56"/>
      <c r="J520" s="56"/>
      <c r="K520" s="56">
        <v>-4930.34</v>
      </c>
      <c r="L520" s="56">
        <v>-4930.34</v>
      </c>
      <c r="M520" s="41" t="s">
        <v>52861</v>
      </c>
    </row>
    <row r="521" spans="1:13" ht="20.25">
      <c r="A521" s="41">
        <v>1382</v>
      </c>
      <c r="B521" s="42" t="s">
        <v>987</v>
      </c>
      <c r="C521" s="41" t="s">
        <v>1068</v>
      </c>
      <c r="D521" s="41"/>
      <c r="E521" s="41"/>
      <c r="F521" s="41"/>
      <c r="G521" s="56"/>
      <c r="H521" s="56"/>
      <c r="I521" s="56"/>
      <c r="J521" s="56"/>
      <c r="K521" s="56">
        <v>-12114.5</v>
      </c>
      <c r="L521" s="56">
        <v>-12114.5</v>
      </c>
      <c r="M521" s="41" t="s">
        <v>52861</v>
      </c>
    </row>
    <row r="522" spans="1:13" ht="20.25">
      <c r="A522" s="41">
        <v>1383</v>
      </c>
      <c r="B522" s="42" t="s">
        <v>1070</v>
      </c>
      <c r="C522" s="41" t="s">
        <v>1069</v>
      </c>
      <c r="D522" s="41"/>
      <c r="E522" s="41"/>
      <c r="F522" s="41"/>
      <c r="G522" s="56"/>
      <c r="H522" s="56"/>
      <c r="I522" s="56"/>
      <c r="J522" s="56"/>
      <c r="K522" s="56">
        <v>-1751.5</v>
      </c>
      <c r="L522" s="56">
        <v>-1751.5</v>
      </c>
      <c r="M522" s="41" t="s">
        <v>52861</v>
      </c>
    </row>
    <row r="523" spans="1:13">
      <c r="A523" s="41">
        <v>1384</v>
      </c>
      <c r="B523" s="42" t="s">
        <v>1072</v>
      </c>
      <c r="C523" s="41" t="s">
        <v>1071</v>
      </c>
      <c r="D523" s="41"/>
      <c r="E523" s="41"/>
      <c r="F523" s="41"/>
      <c r="G523" s="56">
        <v>429</v>
      </c>
      <c r="H523" s="56">
        <v>429</v>
      </c>
      <c r="I523" s="56"/>
      <c r="J523" s="56"/>
      <c r="K523" s="56">
        <v>0</v>
      </c>
      <c r="L523" s="56">
        <v>0</v>
      </c>
      <c r="M523" s="41" t="s">
        <v>117</v>
      </c>
    </row>
    <row r="524" spans="1:13" ht="20.25">
      <c r="A524" s="41">
        <v>1386</v>
      </c>
      <c r="B524" s="42" t="s">
        <v>1074</v>
      </c>
      <c r="C524" s="41" t="s">
        <v>1073</v>
      </c>
      <c r="D524" s="41"/>
      <c r="E524" s="41"/>
      <c r="F524" s="41"/>
      <c r="G524" s="56">
        <v>3904.9</v>
      </c>
      <c r="H524" s="56">
        <v>3904.9</v>
      </c>
      <c r="I524" s="56"/>
      <c r="J524" s="56"/>
      <c r="K524" s="56"/>
      <c r="L524" s="56"/>
      <c r="M524" s="41" t="s">
        <v>117</v>
      </c>
    </row>
    <row r="525" spans="1:13" ht="20.25">
      <c r="A525" s="41">
        <v>1387</v>
      </c>
      <c r="B525" s="42" t="s">
        <v>1076</v>
      </c>
      <c r="C525" s="41" t="s">
        <v>1075</v>
      </c>
      <c r="D525" s="41"/>
      <c r="E525" s="41"/>
      <c r="F525" s="41"/>
      <c r="G525" s="56"/>
      <c r="H525" s="56"/>
      <c r="I525" s="56"/>
      <c r="J525" s="56"/>
      <c r="K525" s="56">
        <v>-130</v>
      </c>
      <c r="L525" s="56">
        <v>-130</v>
      </c>
      <c r="M525" s="41" t="s">
        <v>117</v>
      </c>
    </row>
    <row r="526" spans="1:13" ht="20.25">
      <c r="A526" s="41">
        <v>1388</v>
      </c>
      <c r="B526" s="42" t="s">
        <v>1078</v>
      </c>
      <c r="C526" s="41" t="s">
        <v>1077</v>
      </c>
      <c r="D526" s="41"/>
      <c r="E526" s="41"/>
      <c r="F526" s="41"/>
      <c r="G526" s="56"/>
      <c r="H526" s="56"/>
      <c r="I526" s="56"/>
      <c r="J526" s="56"/>
      <c r="K526" s="56">
        <v>-870.27</v>
      </c>
      <c r="L526" s="56">
        <v>-870.27</v>
      </c>
      <c r="M526" s="41" t="s">
        <v>117</v>
      </c>
    </row>
    <row r="527" spans="1:13" ht="20.25">
      <c r="A527" s="41">
        <v>1389</v>
      </c>
      <c r="B527" s="42" t="s">
        <v>1080</v>
      </c>
      <c r="C527" s="41" t="s">
        <v>1079</v>
      </c>
      <c r="D527" s="41"/>
      <c r="E527" s="41"/>
      <c r="F527" s="41"/>
      <c r="G527" s="56"/>
      <c r="H527" s="56"/>
      <c r="I527" s="56"/>
      <c r="J527" s="56"/>
      <c r="K527" s="56">
        <v>-71</v>
      </c>
      <c r="L527" s="56">
        <v>-71</v>
      </c>
      <c r="M527" s="41" t="s">
        <v>117</v>
      </c>
    </row>
    <row r="528" spans="1:13" ht="20.25">
      <c r="A528" s="41">
        <v>1390</v>
      </c>
      <c r="B528" s="42" t="s">
        <v>1082</v>
      </c>
      <c r="C528" s="41" t="s">
        <v>1081</v>
      </c>
      <c r="D528" s="41"/>
      <c r="E528" s="41"/>
      <c r="F528" s="41"/>
      <c r="G528" s="56"/>
      <c r="H528" s="56"/>
      <c r="I528" s="56"/>
      <c r="J528" s="56"/>
      <c r="K528" s="56">
        <v>-1071.0999999999999</v>
      </c>
      <c r="L528" s="56">
        <v>-1071.0999999999999</v>
      </c>
      <c r="M528" s="41" t="s">
        <v>117</v>
      </c>
    </row>
    <row r="529" spans="1:13" ht="20.25">
      <c r="A529" s="41">
        <v>1391</v>
      </c>
      <c r="B529" s="42" t="s">
        <v>3869</v>
      </c>
      <c r="C529" s="41" t="s">
        <v>1083</v>
      </c>
      <c r="D529" s="41"/>
      <c r="E529" s="41"/>
      <c r="F529" s="41"/>
      <c r="G529" s="56"/>
      <c r="H529" s="56"/>
      <c r="I529" s="56"/>
      <c r="J529" s="56"/>
      <c r="K529" s="56">
        <v>-202.1</v>
      </c>
      <c r="L529" s="56">
        <v>-202.1</v>
      </c>
      <c r="M529" s="41" t="s">
        <v>117</v>
      </c>
    </row>
    <row r="530" spans="1:13" ht="20.25">
      <c r="A530" s="41">
        <v>1392</v>
      </c>
      <c r="B530" s="42" t="s">
        <v>1086</v>
      </c>
      <c r="C530" s="41" t="s">
        <v>1085</v>
      </c>
      <c r="D530" s="41"/>
      <c r="E530" s="41"/>
      <c r="F530" s="41"/>
      <c r="G530" s="56"/>
      <c r="H530" s="56"/>
      <c r="I530" s="56"/>
      <c r="J530" s="56"/>
      <c r="K530" s="56">
        <v>-669</v>
      </c>
      <c r="L530" s="56">
        <v>-669</v>
      </c>
      <c r="M530" s="41" t="s">
        <v>52861</v>
      </c>
    </row>
    <row r="531" spans="1:13" ht="20.25">
      <c r="A531" s="41">
        <v>1393</v>
      </c>
      <c r="B531" s="42" t="s">
        <v>1088</v>
      </c>
      <c r="C531" s="41" t="s">
        <v>1087</v>
      </c>
      <c r="D531" s="41"/>
      <c r="E531" s="41"/>
      <c r="F531" s="41"/>
      <c r="G531" s="56"/>
      <c r="H531" s="56"/>
      <c r="I531" s="56"/>
      <c r="J531" s="56"/>
      <c r="K531" s="56">
        <v>-666.9</v>
      </c>
      <c r="L531" s="56">
        <v>-666.9</v>
      </c>
      <c r="M531" s="41" t="s">
        <v>117</v>
      </c>
    </row>
    <row r="532" spans="1:13">
      <c r="A532" s="41">
        <v>1394</v>
      </c>
      <c r="B532" s="42" t="s">
        <v>1090</v>
      </c>
      <c r="C532" s="41" t="s">
        <v>1089</v>
      </c>
      <c r="D532" s="41"/>
      <c r="E532" s="41"/>
      <c r="F532" s="41"/>
      <c r="G532" s="56"/>
      <c r="H532" s="56"/>
      <c r="I532" s="56"/>
      <c r="J532" s="56"/>
      <c r="K532" s="56">
        <v>-303.3</v>
      </c>
      <c r="L532" s="56">
        <v>-303.3</v>
      </c>
      <c r="M532" s="41" t="s">
        <v>117</v>
      </c>
    </row>
    <row r="533" spans="1:13" ht="20.25">
      <c r="A533" s="41">
        <v>1395</v>
      </c>
      <c r="B533" s="42" t="s">
        <v>1092</v>
      </c>
      <c r="C533" s="41" t="s">
        <v>1091</v>
      </c>
      <c r="D533" s="41"/>
      <c r="E533" s="41"/>
      <c r="F533" s="41"/>
      <c r="G533" s="56"/>
      <c r="H533" s="56"/>
      <c r="I533" s="56"/>
      <c r="J533" s="56"/>
      <c r="K533" s="56">
        <v>-1793.7</v>
      </c>
      <c r="L533" s="56">
        <v>-1793.7</v>
      </c>
      <c r="M533" s="41" t="s">
        <v>117</v>
      </c>
    </row>
    <row r="534" spans="1:13" ht="20.25">
      <c r="A534" s="41">
        <v>1396</v>
      </c>
      <c r="B534" s="42" t="s">
        <v>1094</v>
      </c>
      <c r="C534" s="41" t="s">
        <v>1093</v>
      </c>
      <c r="D534" s="41"/>
      <c r="E534" s="41"/>
      <c r="F534" s="41"/>
      <c r="G534" s="56"/>
      <c r="H534" s="56"/>
      <c r="I534" s="56"/>
      <c r="J534" s="56"/>
      <c r="K534" s="56">
        <v>-1415.5</v>
      </c>
      <c r="L534" s="56">
        <v>-1415.5</v>
      </c>
      <c r="M534" s="41" t="s">
        <v>117</v>
      </c>
    </row>
    <row r="535" spans="1:13" ht="20.25">
      <c r="A535" s="41">
        <v>1397</v>
      </c>
      <c r="B535" s="42" t="s">
        <v>1096</v>
      </c>
      <c r="C535" s="41" t="s">
        <v>1095</v>
      </c>
      <c r="D535" s="41"/>
      <c r="E535" s="41"/>
      <c r="F535" s="41"/>
      <c r="G535" s="56"/>
      <c r="H535" s="56"/>
      <c r="I535" s="56"/>
      <c r="J535" s="56"/>
      <c r="K535" s="56">
        <v>-620.5</v>
      </c>
      <c r="L535" s="56">
        <v>-620.5</v>
      </c>
      <c r="M535" s="41" t="s">
        <v>52861</v>
      </c>
    </row>
    <row r="536" spans="1:13" ht="20.25">
      <c r="A536" s="41">
        <v>1398</v>
      </c>
      <c r="B536" s="42" t="s">
        <v>1098</v>
      </c>
      <c r="C536" s="41" t="s">
        <v>1097</v>
      </c>
      <c r="D536" s="41"/>
      <c r="E536" s="41"/>
      <c r="F536" s="41"/>
      <c r="G536" s="56"/>
      <c r="H536" s="56"/>
      <c r="I536" s="56"/>
      <c r="J536" s="56"/>
      <c r="K536" s="56">
        <v>-1209</v>
      </c>
      <c r="L536" s="56">
        <v>-1209</v>
      </c>
      <c r="M536" s="41" t="s">
        <v>117</v>
      </c>
    </row>
    <row r="537" spans="1:13" ht="20.25">
      <c r="A537" s="41">
        <v>1399</v>
      </c>
      <c r="B537" s="42" t="s">
        <v>1100</v>
      </c>
      <c r="C537" s="41" t="s">
        <v>1099</v>
      </c>
      <c r="D537" s="41"/>
      <c r="E537" s="41"/>
      <c r="F537" s="41"/>
      <c r="G537" s="56"/>
      <c r="H537" s="56"/>
      <c r="I537" s="56"/>
      <c r="J537" s="56"/>
      <c r="K537" s="56">
        <v>-3941.3</v>
      </c>
      <c r="L537" s="56">
        <v>-3941.3</v>
      </c>
      <c r="M537" s="41" t="s">
        <v>117</v>
      </c>
    </row>
    <row r="538" spans="1:13">
      <c r="A538" s="41">
        <v>1400</v>
      </c>
      <c r="B538" s="42" t="s">
        <v>1102</v>
      </c>
      <c r="C538" s="41" t="s">
        <v>1101</v>
      </c>
      <c r="D538" s="41"/>
      <c r="E538" s="41"/>
      <c r="F538" s="41"/>
      <c r="G538" s="56">
        <v>159.37</v>
      </c>
      <c r="H538" s="56">
        <v>159.37</v>
      </c>
      <c r="I538" s="56"/>
      <c r="J538" s="56"/>
      <c r="K538" s="56">
        <v>0</v>
      </c>
      <c r="L538" s="56">
        <v>0</v>
      </c>
      <c r="M538" s="41" t="s">
        <v>117</v>
      </c>
    </row>
    <row r="539" spans="1:13" ht="20.25">
      <c r="A539" s="41">
        <v>1402</v>
      </c>
      <c r="B539" s="42" t="s">
        <v>1104</v>
      </c>
      <c r="C539" s="41" t="s">
        <v>1103</v>
      </c>
      <c r="D539" s="41"/>
      <c r="E539" s="41"/>
      <c r="F539" s="41"/>
      <c r="G539" s="56">
        <v>685.78300000000002</v>
      </c>
      <c r="H539" s="56">
        <v>685.78300000000002</v>
      </c>
      <c r="I539" s="56"/>
      <c r="J539" s="56"/>
      <c r="K539" s="56"/>
      <c r="L539" s="56"/>
      <c r="M539" s="41" t="s">
        <v>117</v>
      </c>
    </row>
    <row r="540" spans="1:13" ht="20.25">
      <c r="A540" s="41">
        <v>1403</v>
      </c>
      <c r="B540" s="42" t="s">
        <v>1084</v>
      </c>
      <c r="C540" s="41" t="s">
        <v>1105</v>
      </c>
      <c r="D540" s="41"/>
      <c r="E540" s="41"/>
      <c r="F540" s="41"/>
      <c r="G540" s="56"/>
      <c r="H540" s="56"/>
      <c r="I540" s="56"/>
      <c r="J540" s="56"/>
      <c r="K540" s="56">
        <v>-116.3</v>
      </c>
      <c r="L540" s="56">
        <v>-116.3</v>
      </c>
      <c r="M540" s="41" t="s">
        <v>117</v>
      </c>
    </row>
    <row r="541" spans="1:13" ht="20.25">
      <c r="A541" s="41">
        <v>1404</v>
      </c>
      <c r="B541" s="42" t="s">
        <v>1107</v>
      </c>
      <c r="C541" s="41" t="s">
        <v>1106</v>
      </c>
      <c r="D541" s="41"/>
      <c r="E541" s="41"/>
      <c r="F541" s="41"/>
      <c r="G541" s="56"/>
      <c r="H541" s="56"/>
      <c r="I541" s="56"/>
      <c r="J541" s="56"/>
      <c r="K541" s="56">
        <v>-1193.32</v>
      </c>
      <c r="L541" s="56">
        <v>-1193.32</v>
      </c>
      <c r="M541" s="41" t="s">
        <v>117</v>
      </c>
    </row>
    <row r="542" spans="1:13" ht="20.25">
      <c r="A542" s="41">
        <v>1405</v>
      </c>
      <c r="B542" s="42" t="s">
        <v>1109</v>
      </c>
      <c r="C542" s="41" t="s">
        <v>1108</v>
      </c>
      <c r="D542" s="41"/>
      <c r="E542" s="41"/>
      <c r="F542" s="41"/>
      <c r="G542" s="56"/>
      <c r="H542" s="56"/>
      <c r="I542" s="56"/>
      <c r="J542" s="56"/>
      <c r="K542" s="56">
        <v>-190.8</v>
      </c>
      <c r="L542" s="56">
        <v>-190.8</v>
      </c>
      <c r="M542" s="41" t="s">
        <v>117</v>
      </c>
    </row>
    <row r="543" spans="1:13" ht="20.25">
      <c r="A543" s="41">
        <v>1406</v>
      </c>
      <c r="B543" s="42" t="s">
        <v>1111</v>
      </c>
      <c r="C543" s="41" t="s">
        <v>1110</v>
      </c>
      <c r="D543" s="41"/>
      <c r="E543" s="41"/>
      <c r="F543" s="41"/>
      <c r="G543" s="56"/>
      <c r="H543" s="56"/>
      <c r="I543" s="56"/>
      <c r="J543" s="56"/>
      <c r="K543" s="56">
        <v>-1032.2</v>
      </c>
      <c r="L543" s="56">
        <v>-1032.2</v>
      </c>
      <c r="M543" s="41" t="s">
        <v>117</v>
      </c>
    </row>
    <row r="544" spans="1:13" ht="20.25">
      <c r="A544" s="41">
        <v>1407</v>
      </c>
      <c r="B544" s="42" t="s">
        <v>1113</v>
      </c>
      <c r="C544" s="41" t="s">
        <v>1112</v>
      </c>
      <c r="D544" s="41"/>
      <c r="E544" s="41"/>
      <c r="F544" s="41"/>
      <c r="G544" s="56"/>
      <c r="H544" s="56"/>
      <c r="I544" s="56"/>
      <c r="J544" s="56"/>
      <c r="K544" s="56">
        <v>-3390.3</v>
      </c>
      <c r="L544" s="56">
        <v>-3390.3</v>
      </c>
      <c r="M544" s="41" t="s">
        <v>117</v>
      </c>
    </row>
    <row r="545" spans="1:13" ht="20.25">
      <c r="A545" s="41">
        <v>1408</v>
      </c>
      <c r="B545" s="42" t="s">
        <v>1115</v>
      </c>
      <c r="C545" s="41" t="s">
        <v>1114</v>
      </c>
      <c r="D545" s="41"/>
      <c r="E545" s="41"/>
      <c r="F545" s="41"/>
      <c r="G545" s="56"/>
      <c r="H545" s="56"/>
      <c r="I545" s="56"/>
      <c r="J545" s="56"/>
      <c r="K545" s="56">
        <v>-1649.8</v>
      </c>
      <c r="L545" s="56">
        <v>-1649.8</v>
      </c>
      <c r="M545" s="41" t="s">
        <v>117</v>
      </c>
    </row>
    <row r="546" spans="1:13" ht="20.25">
      <c r="A546" s="41">
        <v>1409</v>
      </c>
      <c r="B546" s="42" t="s">
        <v>1117</v>
      </c>
      <c r="C546" s="41" t="s">
        <v>1116</v>
      </c>
      <c r="D546" s="41"/>
      <c r="E546" s="41"/>
      <c r="F546" s="41"/>
      <c r="G546" s="56"/>
      <c r="H546" s="56"/>
      <c r="I546" s="56"/>
      <c r="J546" s="56"/>
      <c r="K546" s="56">
        <v>-2275.6999999999998</v>
      </c>
      <c r="L546" s="56">
        <v>-2275.6999999999998</v>
      </c>
      <c r="M546" s="41" t="s">
        <v>117</v>
      </c>
    </row>
    <row r="547" spans="1:13">
      <c r="A547" s="41">
        <v>1410</v>
      </c>
      <c r="B547" s="42" t="s">
        <v>1119</v>
      </c>
      <c r="C547" s="41" t="s">
        <v>1118</v>
      </c>
      <c r="D547" s="41"/>
      <c r="E547" s="41"/>
      <c r="F547" s="41"/>
      <c r="G547" s="56"/>
      <c r="H547" s="56"/>
      <c r="I547" s="56"/>
      <c r="J547" s="56"/>
      <c r="K547" s="56">
        <v>-351.21300000000002</v>
      </c>
      <c r="L547" s="56">
        <v>-351.21300000000002</v>
      </c>
      <c r="M547" s="41" t="s">
        <v>117</v>
      </c>
    </row>
    <row r="548" spans="1:13" ht="20.25">
      <c r="A548" s="41">
        <v>1411</v>
      </c>
      <c r="B548" s="42" t="s">
        <v>1121</v>
      </c>
      <c r="C548" s="41" t="s">
        <v>1120</v>
      </c>
      <c r="D548" s="41"/>
      <c r="E548" s="41"/>
      <c r="F548" s="41"/>
      <c r="G548" s="56"/>
      <c r="H548" s="56"/>
      <c r="I548" s="56"/>
      <c r="J548" s="56"/>
      <c r="K548" s="56">
        <v>-59.4</v>
      </c>
      <c r="L548" s="56">
        <v>-59.4</v>
      </c>
      <c r="M548" s="41" t="s">
        <v>117</v>
      </c>
    </row>
    <row r="549" spans="1:13" ht="20.25">
      <c r="A549" s="41">
        <v>1412</v>
      </c>
      <c r="B549" s="42" t="s">
        <v>1123</v>
      </c>
      <c r="C549" s="41" t="s">
        <v>1122</v>
      </c>
      <c r="D549" s="41"/>
      <c r="E549" s="41"/>
      <c r="F549" s="41"/>
      <c r="G549" s="56"/>
      <c r="H549" s="56"/>
      <c r="I549" s="56"/>
      <c r="J549" s="56"/>
      <c r="K549" s="56">
        <v>-1215.9000000000001</v>
      </c>
      <c r="L549" s="56">
        <v>-1215.9000000000001</v>
      </c>
      <c r="M549" s="41" t="s">
        <v>117</v>
      </c>
    </row>
    <row r="550" spans="1:13">
      <c r="A550" s="41">
        <v>1413</v>
      </c>
      <c r="B550" s="42" t="s">
        <v>1125</v>
      </c>
      <c r="C550" s="41" t="s">
        <v>1124</v>
      </c>
      <c r="D550" s="41"/>
      <c r="E550" s="41"/>
      <c r="F550" s="41"/>
      <c r="G550" s="56"/>
      <c r="H550" s="56"/>
      <c r="I550" s="56"/>
      <c r="J550" s="56"/>
      <c r="K550" s="56">
        <v>-408.61</v>
      </c>
      <c r="L550" s="56">
        <v>-408.61</v>
      </c>
      <c r="M550" s="41" t="s">
        <v>117</v>
      </c>
    </row>
    <row r="551" spans="1:13" ht="20.25">
      <c r="A551" s="41">
        <v>1414</v>
      </c>
      <c r="B551" s="42" t="s">
        <v>1127</v>
      </c>
      <c r="C551" s="41" t="s">
        <v>1126</v>
      </c>
      <c r="D551" s="41"/>
      <c r="E551" s="41"/>
      <c r="F551" s="41"/>
      <c r="G551" s="56"/>
      <c r="H551" s="56"/>
      <c r="I551" s="56"/>
      <c r="J551" s="56"/>
      <c r="K551" s="56">
        <v>-381</v>
      </c>
      <c r="L551" s="56">
        <v>-381</v>
      </c>
      <c r="M551" s="41" t="s">
        <v>117</v>
      </c>
    </row>
    <row r="552" spans="1:13" ht="20.25">
      <c r="A552" s="41">
        <v>1415</v>
      </c>
      <c r="B552" s="42" t="s">
        <v>1129</v>
      </c>
      <c r="C552" s="41" t="s">
        <v>1128</v>
      </c>
      <c r="D552" s="41"/>
      <c r="E552" s="41"/>
      <c r="F552" s="41"/>
      <c r="G552" s="56"/>
      <c r="H552" s="56"/>
      <c r="I552" s="56"/>
      <c r="J552" s="56"/>
      <c r="K552" s="56">
        <v>-928</v>
      </c>
      <c r="L552" s="56">
        <v>-928</v>
      </c>
      <c r="M552" s="41" t="s">
        <v>117</v>
      </c>
    </row>
    <row r="553" spans="1:13">
      <c r="A553" s="41">
        <v>1416</v>
      </c>
      <c r="B553" s="42" t="s">
        <v>1131</v>
      </c>
      <c r="C553" s="41" t="s">
        <v>1130</v>
      </c>
      <c r="D553" s="41"/>
      <c r="E553" s="41"/>
      <c r="F553" s="41"/>
      <c r="G553" s="56"/>
      <c r="H553" s="56"/>
      <c r="I553" s="56"/>
      <c r="J553" s="56"/>
      <c r="K553" s="56">
        <v>-615.97</v>
      </c>
      <c r="L553" s="56">
        <v>-615.97</v>
      </c>
      <c r="M553" s="41" t="s">
        <v>117</v>
      </c>
    </row>
    <row r="554" spans="1:13">
      <c r="A554" s="41">
        <v>1417</v>
      </c>
      <c r="B554" s="42" t="s">
        <v>1133</v>
      </c>
      <c r="C554" s="41" t="s">
        <v>1132</v>
      </c>
      <c r="D554" s="41"/>
      <c r="E554" s="41"/>
      <c r="F554" s="41"/>
      <c r="G554" s="56"/>
      <c r="H554" s="56"/>
      <c r="I554" s="56"/>
      <c r="J554" s="56"/>
      <c r="K554" s="56">
        <v>-90.54</v>
      </c>
      <c r="L554" s="56">
        <v>-90.54</v>
      </c>
      <c r="M554" s="41" t="s">
        <v>117</v>
      </c>
    </row>
    <row r="555" spans="1:13">
      <c r="A555" s="41">
        <v>1418</v>
      </c>
      <c r="B555" s="42" t="s">
        <v>1135</v>
      </c>
      <c r="C555" s="41" t="s">
        <v>1134</v>
      </c>
      <c r="D555" s="41"/>
      <c r="E555" s="41"/>
      <c r="F555" s="41"/>
      <c r="G555" s="56"/>
      <c r="H555" s="56"/>
      <c r="I555" s="56"/>
      <c r="J555" s="56"/>
      <c r="K555" s="56">
        <v>-270.41000000000003</v>
      </c>
      <c r="L555" s="56">
        <v>-270.41000000000003</v>
      </c>
      <c r="M555" s="41" t="s">
        <v>117</v>
      </c>
    </row>
    <row r="556" spans="1:13" ht="20.25">
      <c r="A556" s="41">
        <v>1419</v>
      </c>
      <c r="B556" s="42" t="s">
        <v>1137</v>
      </c>
      <c r="C556" s="41" t="s">
        <v>1136</v>
      </c>
      <c r="D556" s="41"/>
      <c r="E556" s="41"/>
      <c r="F556" s="41"/>
      <c r="G556" s="56"/>
      <c r="H556" s="56"/>
      <c r="I556" s="56"/>
      <c r="J556" s="56"/>
      <c r="K556" s="56">
        <v>-164.4</v>
      </c>
      <c r="L556" s="56">
        <v>-164.4</v>
      </c>
      <c r="M556" s="41" t="s">
        <v>117</v>
      </c>
    </row>
    <row r="557" spans="1:13" ht="20.25">
      <c r="A557" s="41">
        <v>1420</v>
      </c>
      <c r="B557" s="42" t="s">
        <v>1139</v>
      </c>
      <c r="C557" s="41" t="s">
        <v>1138</v>
      </c>
      <c r="D557" s="41"/>
      <c r="E557" s="41"/>
      <c r="F557" s="41"/>
      <c r="G557" s="56"/>
      <c r="H557" s="56"/>
      <c r="I557" s="56"/>
      <c r="J557" s="56"/>
      <c r="K557" s="56">
        <v>-483.13</v>
      </c>
      <c r="L557" s="56">
        <v>-483.13</v>
      </c>
      <c r="M557" s="41" t="s">
        <v>117</v>
      </c>
    </row>
    <row r="558" spans="1:13" ht="20.25">
      <c r="A558" s="41">
        <v>1421</v>
      </c>
      <c r="B558" s="42" t="s">
        <v>1141</v>
      </c>
      <c r="C558" s="41" t="s">
        <v>1140</v>
      </c>
      <c r="D558" s="41"/>
      <c r="E558" s="41"/>
      <c r="F558" s="41"/>
      <c r="G558" s="56"/>
      <c r="H558" s="56"/>
      <c r="I558" s="56"/>
      <c r="J558" s="56"/>
      <c r="K558" s="56">
        <v>-597.94000000000005</v>
      </c>
      <c r="L558" s="56">
        <v>-597.94000000000005</v>
      </c>
      <c r="M558" s="41" t="s">
        <v>117</v>
      </c>
    </row>
    <row r="559" spans="1:13" ht="20.25">
      <c r="A559" s="41">
        <v>1422</v>
      </c>
      <c r="B559" s="42" t="s">
        <v>1143</v>
      </c>
      <c r="C559" s="41" t="s">
        <v>1142</v>
      </c>
      <c r="D559" s="41"/>
      <c r="E559" s="41"/>
      <c r="F559" s="41"/>
      <c r="G559" s="56"/>
      <c r="H559" s="56"/>
      <c r="I559" s="56"/>
      <c r="J559" s="56"/>
      <c r="K559" s="41">
        <v>-1565</v>
      </c>
      <c r="L559" s="41">
        <v>-1565</v>
      </c>
      <c r="M559" s="41" t="s">
        <v>52861</v>
      </c>
    </row>
    <row r="560" spans="1:13" ht="20.25">
      <c r="A560" s="41">
        <v>1423</v>
      </c>
      <c r="B560" s="42" t="s">
        <v>1145</v>
      </c>
      <c r="C560" s="41" t="s">
        <v>1144</v>
      </c>
      <c r="D560" s="41"/>
      <c r="E560" s="41"/>
      <c r="F560" s="41"/>
      <c r="G560" s="56"/>
      <c r="H560" s="56"/>
      <c r="I560" s="56"/>
      <c r="J560" s="56"/>
      <c r="K560" s="56">
        <v>-634.29999999999995</v>
      </c>
      <c r="L560" s="56">
        <v>-634.29999999999995</v>
      </c>
      <c r="M560" s="41" t="s">
        <v>117</v>
      </c>
    </row>
    <row r="561" spans="1:13">
      <c r="A561" s="41">
        <v>1424</v>
      </c>
      <c r="B561" s="42" t="s">
        <v>1147</v>
      </c>
      <c r="C561" s="41" t="s">
        <v>1146</v>
      </c>
      <c r="D561" s="41"/>
      <c r="E561" s="41"/>
      <c r="F561" s="41"/>
      <c r="G561" s="56"/>
      <c r="H561" s="56"/>
      <c r="I561" s="56"/>
      <c r="J561" s="56"/>
      <c r="K561" s="56">
        <v>-484.93</v>
      </c>
      <c r="L561" s="56">
        <v>-484.93</v>
      </c>
      <c r="M561" s="41" t="s">
        <v>117</v>
      </c>
    </row>
    <row r="562" spans="1:13" ht="20.25">
      <c r="A562" s="41">
        <v>1425</v>
      </c>
      <c r="B562" s="42" t="s">
        <v>1149</v>
      </c>
      <c r="C562" s="41" t="s">
        <v>1148</v>
      </c>
      <c r="D562" s="41"/>
      <c r="E562" s="41"/>
      <c r="F562" s="41"/>
      <c r="G562" s="56"/>
      <c r="H562" s="56"/>
      <c r="I562" s="56"/>
      <c r="J562" s="56"/>
      <c r="K562" s="56">
        <v>-790.44</v>
      </c>
      <c r="L562" s="56">
        <v>-790.44</v>
      </c>
      <c r="M562" s="41" t="s">
        <v>52861</v>
      </c>
    </row>
    <row r="563" spans="1:13" ht="20.25">
      <c r="A563" s="41">
        <v>1426</v>
      </c>
      <c r="B563" s="42" t="s">
        <v>1151</v>
      </c>
      <c r="C563" s="41" t="s">
        <v>1150</v>
      </c>
      <c r="D563" s="41"/>
      <c r="E563" s="41"/>
      <c r="F563" s="41"/>
      <c r="G563" s="56"/>
      <c r="H563" s="56"/>
      <c r="I563" s="56"/>
      <c r="J563" s="56"/>
      <c r="K563" s="56">
        <v>-1436.49</v>
      </c>
      <c r="L563" s="56">
        <v>-1436.49</v>
      </c>
      <c r="M563" s="41" t="s">
        <v>117</v>
      </c>
    </row>
    <row r="564" spans="1:13" ht="20.25">
      <c r="A564" s="41">
        <v>1427</v>
      </c>
      <c r="B564" s="42" t="s">
        <v>1153</v>
      </c>
      <c r="C564" s="41" t="s">
        <v>1152</v>
      </c>
      <c r="D564" s="41"/>
      <c r="E564" s="41"/>
      <c r="F564" s="41"/>
      <c r="G564" s="56"/>
      <c r="H564" s="56"/>
      <c r="I564" s="56"/>
      <c r="J564" s="56"/>
      <c r="K564" s="56">
        <v>-1722</v>
      </c>
      <c r="L564" s="56">
        <v>-1722</v>
      </c>
      <c r="M564" s="41" t="s">
        <v>52861</v>
      </c>
    </row>
    <row r="565" spans="1:13" ht="20.25">
      <c r="A565" s="41">
        <v>1428</v>
      </c>
      <c r="B565" s="42" t="s">
        <v>1155</v>
      </c>
      <c r="C565" s="41" t="s">
        <v>1154</v>
      </c>
      <c r="D565" s="41"/>
      <c r="E565" s="41"/>
      <c r="F565" s="41"/>
      <c r="G565" s="56"/>
      <c r="H565" s="56"/>
      <c r="I565" s="56"/>
      <c r="J565" s="56"/>
      <c r="K565" s="56">
        <v>-441.4</v>
      </c>
      <c r="L565" s="56">
        <v>-441.4</v>
      </c>
      <c r="M565" s="41" t="s">
        <v>117</v>
      </c>
    </row>
    <row r="566" spans="1:13" ht="20.25">
      <c r="A566" s="41">
        <v>1429</v>
      </c>
      <c r="B566" s="42" t="s">
        <v>1157</v>
      </c>
      <c r="C566" s="41" t="s">
        <v>1156</v>
      </c>
      <c r="D566" s="41"/>
      <c r="E566" s="41"/>
      <c r="F566" s="41"/>
      <c r="G566" s="56"/>
      <c r="H566" s="56"/>
      <c r="I566" s="56"/>
      <c r="J566" s="56"/>
      <c r="K566" s="56">
        <v>-355</v>
      </c>
      <c r="L566" s="56">
        <v>-355</v>
      </c>
      <c r="M566" s="41" t="s">
        <v>52861</v>
      </c>
    </row>
    <row r="567" spans="1:13">
      <c r="A567" s="41">
        <v>1430</v>
      </c>
      <c r="B567" s="42" t="s">
        <v>1159</v>
      </c>
      <c r="C567" s="41" t="s">
        <v>1158</v>
      </c>
      <c r="D567" s="41"/>
      <c r="E567" s="41"/>
      <c r="F567" s="41"/>
      <c r="G567" s="56">
        <v>147.69999999999999</v>
      </c>
      <c r="H567" s="56">
        <v>147.69999999999999</v>
      </c>
      <c r="I567" s="56"/>
      <c r="J567" s="56"/>
      <c r="K567" s="56">
        <v>0</v>
      </c>
      <c r="L567" s="56">
        <v>0</v>
      </c>
      <c r="M567" s="41" t="s">
        <v>117</v>
      </c>
    </row>
    <row r="568" spans="1:13" ht="20.25">
      <c r="A568" s="41">
        <v>1432</v>
      </c>
      <c r="B568" s="42" t="s">
        <v>1161</v>
      </c>
      <c r="C568" s="41" t="s">
        <v>1160</v>
      </c>
      <c r="D568" s="41"/>
      <c r="E568" s="41"/>
      <c r="F568" s="41"/>
      <c r="G568" s="56">
        <v>891.63499999999999</v>
      </c>
      <c r="H568" s="56">
        <v>891.63499999999999</v>
      </c>
      <c r="I568" s="56"/>
      <c r="J568" s="56"/>
      <c r="K568" s="56"/>
      <c r="L568" s="56"/>
      <c r="M568" s="41" t="s">
        <v>117</v>
      </c>
    </row>
    <row r="569" spans="1:13" ht="20.25">
      <c r="A569" s="41">
        <v>1433</v>
      </c>
      <c r="B569" s="42" t="s">
        <v>1163</v>
      </c>
      <c r="C569" s="41" t="s">
        <v>1162</v>
      </c>
      <c r="D569" s="41"/>
      <c r="E569" s="41"/>
      <c r="F569" s="41"/>
      <c r="G569" s="56">
        <v>2348.5039999999999</v>
      </c>
      <c r="H569" s="56">
        <v>2348.5039999999999</v>
      </c>
      <c r="I569" s="56"/>
      <c r="J569" s="56"/>
      <c r="K569" s="56"/>
      <c r="L569" s="56"/>
      <c r="M569" s="41" t="s">
        <v>117</v>
      </c>
    </row>
    <row r="570" spans="1:13" ht="20.25">
      <c r="A570" s="41">
        <v>1434</v>
      </c>
      <c r="B570" s="42" t="s">
        <v>1165</v>
      </c>
      <c r="C570" s="41" t="s">
        <v>1164</v>
      </c>
      <c r="D570" s="41"/>
      <c r="E570" s="41"/>
      <c r="F570" s="41"/>
      <c r="G570" s="56"/>
      <c r="H570" s="56"/>
      <c r="I570" s="56"/>
      <c r="J570" s="56"/>
      <c r="K570" s="56">
        <v>-2299.9</v>
      </c>
      <c r="L570" s="56">
        <v>-2299.9</v>
      </c>
      <c r="M570" s="41" t="s">
        <v>117</v>
      </c>
    </row>
    <row r="571" spans="1:13" ht="20.25">
      <c r="A571" s="41">
        <v>1435</v>
      </c>
      <c r="B571" s="42" t="s">
        <v>1167</v>
      </c>
      <c r="C571" s="41" t="s">
        <v>1166</v>
      </c>
      <c r="D571" s="41"/>
      <c r="E571" s="41"/>
      <c r="F571" s="41"/>
      <c r="G571" s="56"/>
      <c r="H571" s="56"/>
      <c r="I571" s="56"/>
      <c r="J571" s="56"/>
      <c r="K571" s="56">
        <v>-3060</v>
      </c>
      <c r="L571" s="56">
        <v>-3060</v>
      </c>
      <c r="M571" s="41" t="s">
        <v>52861</v>
      </c>
    </row>
    <row r="572" spans="1:13" ht="20.25">
      <c r="A572" s="41">
        <v>1436</v>
      </c>
      <c r="B572" s="42" t="s">
        <v>1169</v>
      </c>
      <c r="C572" s="41" t="s">
        <v>1168</v>
      </c>
      <c r="D572" s="41"/>
      <c r="E572" s="41"/>
      <c r="F572" s="41"/>
      <c r="G572" s="56"/>
      <c r="H572" s="56"/>
      <c r="I572" s="56"/>
      <c r="J572" s="56"/>
      <c r="K572" s="56">
        <v>-91.96</v>
      </c>
      <c r="L572" s="56">
        <v>-91.96</v>
      </c>
      <c r="M572" s="41" t="s">
        <v>117</v>
      </c>
    </row>
    <row r="573" spans="1:13" ht="20.25">
      <c r="A573" s="41">
        <v>1437</v>
      </c>
      <c r="B573" s="42" t="s">
        <v>1171</v>
      </c>
      <c r="C573" s="41" t="s">
        <v>1170</v>
      </c>
      <c r="D573" s="41"/>
      <c r="E573" s="41"/>
      <c r="F573" s="41"/>
      <c r="G573" s="56"/>
      <c r="H573" s="56"/>
      <c r="I573" s="56"/>
      <c r="J573" s="56"/>
      <c r="K573" s="56">
        <v>-105</v>
      </c>
      <c r="L573" s="56">
        <v>-105</v>
      </c>
      <c r="M573" s="41" t="s">
        <v>117</v>
      </c>
    </row>
    <row r="574" spans="1:13" ht="20.25">
      <c r="A574" s="41">
        <v>1438</v>
      </c>
      <c r="B574" s="42" t="s">
        <v>1173</v>
      </c>
      <c r="C574" s="41" t="s">
        <v>1172</v>
      </c>
      <c r="D574" s="41"/>
      <c r="E574" s="41"/>
      <c r="F574" s="41"/>
      <c r="G574" s="56"/>
      <c r="H574" s="56"/>
      <c r="I574" s="56"/>
      <c r="J574" s="56"/>
      <c r="K574" s="56">
        <v>71</v>
      </c>
      <c r="L574" s="56">
        <v>71</v>
      </c>
      <c r="M574" s="41" t="s">
        <v>117</v>
      </c>
    </row>
    <row r="575" spans="1:13" ht="20.25">
      <c r="A575" s="41">
        <v>1439</v>
      </c>
      <c r="B575" s="42" t="s">
        <v>1175</v>
      </c>
      <c r="C575" s="41" t="s">
        <v>1174</v>
      </c>
      <c r="D575" s="41"/>
      <c r="E575" s="41"/>
      <c r="F575" s="41"/>
      <c r="G575" s="56"/>
      <c r="H575" s="56"/>
      <c r="I575" s="56"/>
      <c r="J575" s="56"/>
      <c r="K575" s="56">
        <v>-524.29999999999995</v>
      </c>
      <c r="L575" s="56">
        <v>-524.29999999999995</v>
      </c>
      <c r="M575" s="41" t="s">
        <v>117</v>
      </c>
    </row>
    <row r="576" spans="1:13" ht="20.25">
      <c r="A576" s="41">
        <v>1440</v>
      </c>
      <c r="B576" s="42" t="s">
        <v>1177</v>
      </c>
      <c r="C576" s="41" t="s">
        <v>1176</v>
      </c>
      <c r="D576" s="41"/>
      <c r="E576" s="41"/>
      <c r="F576" s="41"/>
      <c r="G576" s="56"/>
      <c r="H576" s="56"/>
      <c r="I576" s="56"/>
      <c r="J576" s="56"/>
      <c r="K576" s="56">
        <v>-255</v>
      </c>
      <c r="L576" s="56">
        <v>-255</v>
      </c>
      <c r="M576" s="41" t="s">
        <v>52861</v>
      </c>
    </row>
    <row r="577" spans="1:13" ht="20.25">
      <c r="A577" s="41">
        <v>1441</v>
      </c>
      <c r="B577" s="42" t="s">
        <v>1179</v>
      </c>
      <c r="C577" s="41" t="s">
        <v>1178</v>
      </c>
      <c r="D577" s="41"/>
      <c r="E577" s="41"/>
      <c r="F577" s="41"/>
      <c r="G577" s="56"/>
      <c r="H577" s="56"/>
      <c r="I577" s="56"/>
      <c r="J577" s="56"/>
      <c r="K577" s="56">
        <v>-1095.8</v>
      </c>
      <c r="L577" s="56">
        <v>-1095.8</v>
      </c>
      <c r="M577" s="41" t="s">
        <v>117</v>
      </c>
    </row>
    <row r="578" spans="1:13" ht="20.25">
      <c r="A578" s="41">
        <v>1442</v>
      </c>
      <c r="B578" s="42" t="s">
        <v>1181</v>
      </c>
      <c r="C578" s="41" t="s">
        <v>1180</v>
      </c>
      <c r="D578" s="41"/>
      <c r="E578" s="41"/>
      <c r="F578" s="41"/>
      <c r="G578" s="56"/>
      <c r="H578" s="56"/>
      <c r="I578" s="56"/>
      <c r="J578" s="56"/>
      <c r="K578" s="56">
        <v>-641.32000000000005</v>
      </c>
      <c r="L578" s="56">
        <v>-641.32000000000005</v>
      </c>
      <c r="M578" s="41" t="s">
        <v>117</v>
      </c>
    </row>
    <row r="579" spans="1:13" ht="20.25">
      <c r="A579" s="41">
        <v>1443</v>
      </c>
      <c r="B579" s="42" t="s">
        <v>1183</v>
      </c>
      <c r="C579" s="41" t="s">
        <v>1182</v>
      </c>
      <c r="D579" s="41"/>
      <c r="E579" s="41"/>
      <c r="F579" s="41"/>
      <c r="G579" s="56"/>
      <c r="H579" s="56"/>
      <c r="I579" s="56"/>
      <c r="J579" s="56"/>
      <c r="K579" s="56">
        <v>-965.96</v>
      </c>
      <c r="L579" s="56">
        <v>-965.96</v>
      </c>
      <c r="M579" s="41" t="s">
        <v>52861</v>
      </c>
    </row>
    <row r="580" spans="1:13" ht="20.25">
      <c r="A580" s="41">
        <v>1444</v>
      </c>
      <c r="B580" s="42" t="s">
        <v>1185</v>
      </c>
      <c r="C580" s="41" t="s">
        <v>1184</v>
      </c>
      <c r="D580" s="41"/>
      <c r="E580" s="41"/>
      <c r="F580" s="41"/>
      <c r="G580" s="56"/>
      <c r="H580" s="56"/>
      <c r="I580" s="56"/>
      <c r="J580" s="56"/>
      <c r="K580" s="56">
        <v>-1279.51</v>
      </c>
      <c r="L580" s="56">
        <v>-1279.51</v>
      </c>
      <c r="M580" s="41" t="s">
        <v>52861</v>
      </c>
    </row>
    <row r="581" spans="1:13" ht="20.25">
      <c r="A581" s="41">
        <v>1445</v>
      </c>
      <c r="B581" s="42" t="s">
        <v>1187</v>
      </c>
      <c r="C581" s="41" t="s">
        <v>1186</v>
      </c>
      <c r="D581" s="41"/>
      <c r="E581" s="41"/>
      <c r="F581" s="41"/>
      <c r="G581" s="56"/>
      <c r="H581" s="56"/>
      <c r="I581" s="56"/>
      <c r="J581" s="56"/>
      <c r="K581" s="56">
        <v>-1898.78</v>
      </c>
      <c r="L581" s="56">
        <v>-1898.78</v>
      </c>
      <c r="M581" s="41" t="s">
        <v>52861</v>
      </c>
    </row>
    <row r="582" spans="1:13" ht="20.25">
      <c r="A582" s="41">
        <v>1446</v>
      </c>
      <c r="B582" s="42" t="s">
        <v>1189</v>
      </c>
      <c r="C582" s="41" t="s">
        <v>1188</v>
      </c>
      <c r="D582" s="41"/>
      <c r="E582" s="41"/>
      <c r="F582" s="41"/>
      <c r="G582" s="56"/>
      <c r="H582" s="56"/>
      <c r="I582" s="56"/>
      <c r="J582" s="56"/>
      <c r="K582" s="56">
        <v>-2498.85</v>
      </c>
      <c r="L582" s="56">
        <v>-2498.85</v>
      </c>
      <c r="M582" s="41" t="s">
        <v>52861</v>
      </c>
    </row>
    <row r="583" spans="1:13" ht="20.25">
      <c r="A583" s="41">
        <v>1447</v>
      </c>
      <c r="B583" s="42" t="s">
        <v>1191</v>
      </c>
      <c r="C583" s="41" t="s">
        <v>1190</v>
      </c>
      <c r="D583" s="41"/>
      <c r="E583" s="41"/>
      <c r="F583" s="41"/>
      <c r="G583" s="56"/>
      <c r="H583" s="56"/>
      <c r="I583" s="56"/>
      <c r="J583" s="56"/>
      <c r="K583" s="56">
        <v>-1123.4000000000001</v>
      </c>
      <c r="L583" s="56">
        <v>-1123.4000000000001</v>
      </c>
      <c r="M583" s="41" t="s">
        <v>117</v>
      </c>
    </row>
    <row r="584" spans="1:13" ht="20.25">
      <c r="A584" s="41">
        <v>1448</v>
      </c>
      <c r="B584" s="42" t="s">
        <v>1193</v>
      </c>
      <c r="C584" s="41" t="s">
        <v>1192</v>
      </c>
      <c r="D584" s="41"/>
      <c r="E584" s="41"/>
      <c r="F584" s="41"/>
      <c r="G584" s="56"/>
      <c r="H584" s="56"/>
      <c r="I584" s="56"/>
      <c r="J584" s="56"/>
      <c r="K584" s="56">
        <v>-1428.4</v>
      </c>
      <c r="L584" s="56">
        <v>-1428.4</v>
      </c>
      <c r="M584" s="41" t="s">
        <v>117</v>
      </c>
    </row>
    <row r="585" spans="1:13" ht="20.25">
      <c r="A585" s="41">
        <v>1449</v>
      </c>
      <c r="B585" s="42" t="s">
        <v>1195</v>
      </c>
      <c r="C585" s="41" t="s">
        <v>1194</v>
      </c>
      <c r="D585" s="41"/>
      <c r="E585" s="41"/>
      <c r="F585" s="41"/>
      <c r="G585" s="56"/>
      <c r="H585" s="56"/>
      <c r="I585" s="56"/>
      <c r="J585" s="56"/>
      <c r="K585" s="56">
        <v>-75.3</v>
      </c>
      <c r="L585" s="56">
        <v>-75.3</v>
      </c>
      <c r="M585" s="41" t="s">
        <v>117</v>
      </c>
    </row>
    <row r="586" spans="1:13" ht="20.25">
      <c r="A586" s="41">
        <v>1450</v>
      </c>
      <c r="B586" s="42" t="s">
        <v>1197</v>
      </c>
      <c r="C586" s="41" t="s">
        <v>1196</v>
      </c>
      <c r="D586" s="41"/>
      <c r="E586" s="41"/>
      <c r="F586" s="41"/>
      <c r="G586" s="56"/>
      <c r="H586" s="56"/>
      <c r="I586" s="56"/>
      <c r="J586" s="56"/>
      <c r="K586" s="56">
        <v>-364</v>
      </c>
      <c r="L586" s="56">
        <v>-364</v>
      </c>
      <c r="M586" s="41" t="s">
        <v>117</v>
      </c>
    </row>
    <row r="587" spans="1:13" ht="20.25">
      <c r="A587" s="41">
        <v>1451</v>
      </c>
      <c r="B587" s="42" t="s">
        <v>1199</v>
      </c>
      <c r="C587" s="41" t="s">
        <v>1198</v>
      </c>
      <c r="D587" s="41"/>
      <c r="E587" s="41"/>
      <c r="F587" s="41"/>
      <c r="G587" s="56"/>
      <c r="H587" s="56"/>
      <c r="I587" s="56"/>
      <c r="J587" s="56"/>
      <c r="K587" s="56">
        <v>-1380</v>
      </c>
      <c r="L587" s="56">
        <v>-1380</v>
      </c>
      <c r="M587" s="41" t="s">
        <v>52861</v>
      </c>
    </row>
    <row r="588" spans="1:13" ht="20.25">
      <c r="A588" s="41">
        <v>1452</v>
      </c>
      <c r="B588" s="42" t="s">
        <v>1201</v>
      </c>
      <c r="C588" s="41" t="s">
        <v>1200</v>
      </c>
      <c r="D588" s="41"/>
      <c r="E588" s="41"/>
      <c r="F588" s="41"/>
      <c r="G588" s="56"/>
      <c r="H588" s="56"/>
      <c r="I588" s="56"/>
      <c r="J588" s="56"/>
      <c r="K588" s="56">
        <v>-460.7</v>
      </c>
      <c r="L588" s="56">
        <v>-460.7</v>
      </c>
      <c r="M588" s="41" t="s">
        <v>117</v>
      </c>
    </row>
    <row r="589" spans="1:13" ht="20.25">
      <c r="A589" s="41">
        <v>1453</v>
      </c>
      <c r="B589" s="42" t="s">
        <v>1203</v>
      </c>
      <c r="C589" s="41" t="s">
        <v>1202</v>
      </c>
      <c r="D589" s="41"/>
      <c r="E589" s="41"/>
      <c r="F589" s="41"/>
      <c r="G589" s="56"/>
      <c r="H589" s="56"/>
      <c r="I589" s="56"/>
      <c r="J589" s="56"/>
      <c r="K589" s="56">
        <v>-790.65</v>
      </c>
      <c r="L589" s="56">
        <v>-790.65</v>
      </c>
      <c r="M589" s="41" t="s">
        <v>117</v>
      </c>
    </row>
    <row r="590" spans="1:13" ht="20.25">
      <c r="A590" s="41">
        <v>1454</v>
      </c>
      <c r="B590" s="42" t="s">
        <v>1205</v>
      </c>
      <c r="C590" s="41" t="s">
        <v>1204</v>
      </c>
      <c r="D590" s="41"/>
      <c r="E590" s="41"/>
      <c r="F590" s="41"/>
      <c r="G590" s="56"/>
      <c r="H590" s="56"/>
      <c r="I590" s="56"/>
      <c r="J590" s="56"/>
      <c r="K590" s="56">
        <v>-1408.44</v>
      </c>
      <c r="L590" s="56">
        <v>-1408.44</v>
      </c>
      <c r="M590" s="41" t="s">
        <v>52861</v>
      </c>
    </row>
    <row r="591" spans="1:13" ht="20.25">
      <c r="A591" s="41">
        <v>1455</v>
      </c>
      <c r="B591" s="42" t="s">
        <v>1207</v>
      </c>
      <c r="C591" s="41" t="s">
        <v>1206</v>
      </c>
      <c r="D591" s="41"/>
      <c r="E591" s="41"/>
      <c r="F591" s="41"/>
      <c r="G591" s="56"/>
      <c r="H591" s="56"/>
      <c r="I591" s="56"/>
      <c r="J591" s="56"/>
      <c r="K591" s="56">
        <v>-2612.8000000000002</v>
      </c>
      <c r="L591" s="56">
        <v>-2612.8000000000002</v>
      </c>
      <c r="M591" s="41" t="s">
        <v>52861</v>
      </c>
    </row>
    <row r="592" spans="1:13">
      <c r="A592" s="41">
        <v>1456</v>
      </c>
      <c r="B592" s="42" t="s">
        <v>1209</v>
      </c>
      <c r="C592" s="41" t="s">
        <v>1208</v>
      </c>
      <c r="D592" s="41"/>
      <c r="E592" s="41"/>
      <c r="F592" s="41"/>
      <c r="G592" s="56"/>
      <c r="H592" s="56"/>
      <c r="I592" s="56"/>
      <c r="J592" s="56"/>
      <c r="K592" s="56">
        <v>-601.70000000000005</v>
      </c>
      <c r="L592" s="56">
        <v>-601.70000000000005</v>
      </c>
      <c r="M592" s="41" t="s">
        <v>117</v>
      </c>
    </row>
    <row r="593" spans="1:13" ht="20.25">
      <c r="A593" s="41">
        <v>1457</v>
      </c>
      <c r="B593" s="42" t="s">
        <v>1211</v>
      </c>
      <c r="C593" s="41" t="s">
        <v>1210</v>
      </c>
      <c r="D593" s="41"/>
      <c r="E593" s="41"/>
      <c r="F593" s="41"/>
      <c r="G593" s="56"/>
      <c r="H593" s="56"/>
      <c r="I593" s="56"/>
      <c r="J593" s="56"/>
      <c r="K593" s="56">
        <v>-1454</v>
      </c>
      <c r="L593" s="56">
        <v>-1454</v>
      </c>
      <c r="M593" s="41" t="s">
        <v>52861</v>
      </c>
    </row>
    <row r="594" spans="1:13" ht="20.25">
      <c r="A594" s="41">
        <v>1458</v>
      </c>
      <c r="B594" s="42" t="s">
        <v>1213</v>
      </c>
      <c r="C594" s="41" t="s">
        <v>1212</v>
      </c>
      <c r="D594" s="41"/>
      <c r="E594" s="41"/>
      <c r="F594" s="41"/>
      <c r="G594" s="56"/>
      <c r="H594" s="56"/>
      <c r="I594" s="56"/>
      <c r="J594" s="56"/>
      <c r="K594" s="56">
        <v>-936.8</v>
      </c>
      <c r="L594" s="56">
        <v>-924.54</v>
      </c>
      <c r="M594" s="41" t="s">
        <v>117</v>
      </c>
    </row>
    <row r="595" spans="1:13" ht="20.25">
      <c r="A595" s="41">
        <v>1460</v>
      </c>
      <c r="B595" s="42" t="s">
        <v>1215</v>
      </c>
      <c r="C595" s="41" t="s">
        <v>1214</v>
      </c>
      <c r="D595" s="41"/>
      <c r="E595" s="41"/>
      <c r="F595" s="41"/>
      <c r="G595" s="56"/>
      <c r="H595" s="56"/>
      <c r="I595" s="56"/>
      <c r="J595" s="56"/>
      <c r="K595" s="56">
        <v>-3780.7</v>
      </c>
      <c r="L595" s="56">
        <v>-3780.7</v>
      </c>
      <c r="M595" s="41" t="s">
        <v>117</v>
      </c>
    </row>
    <row r="596" spans="1:13">
      <c r="A596" s="41">
        <v>1461</v>
      </c>
      <c r="B596" s="42" t="s">
        <v>1217</v>
      </c>
      <c r="C596" s="41" t="s">
        <v>1216</v>
      </c>
      <c r="D596" s="41"/>
      <c r="E596" s="41"/>
      <c r="F596" s="41"/>
      <c r="G596" s="56"/>
      <c r="H596" s="56"/>
      <c r="I596" s="56"/>
      <c r="J596" s="56"/>
      <c r="K596" s="56">
        <v>-346</v>
      </c>
      <c r="L596" s="56">
        <v>-346</v>
      </c>
      <c r="M596" s="41" t="s">
        <v>117</v>
      </c>
    </row>
    <row r="597" spans="1:13" ht="20.25">
      <c r="A597" s="41">
        <v>1462</v>
      </c>
      <c r="B597" s="42" t="s">
        <v>1219</v>
      </c>
      <c r="C597" s="41" t="s">
        <v>1218</v>
      </c>
      <c r="D597" s="41"/>
      <c r="E597" s="41"/>
      <c r="F597" s="41"/>
      <c r="G597" s="56"/>
      <c r="H597" s="56"/>
      <c r="I597" s="56"/>
      <c r="J597" s="56"/>
      <c r="K597" s="56">
        <v>-1284.9000000000001</v>
      </c>
      <c r="L597" s="56">
        <v>-1284.9000000000001</v>
      </c>
      <c r="M597" s="41" t="s">
        <v>117</v>
      </c>
    </row>
    <row r="598" spans="1:13" ht="20.25">
      <c r="A598" s="41">
        <v>1463</v>
      </c>
      <c r="B598" s="42" t="s">
        <v>1220</v>
      </c>
      <c r="C598" s="41" t="s">
        <v>3966</v>
      </c>
      <c r="D598" s="41"/>
      <c r="E598" s="41"/>
      <c r="F598" s="41"/>
      <c r="G598" s="56"/>
      <c r="H598" s="56"/>
      <c r="I598" s="56"/>
      <c r="J598" s="56"/>
      <c r="K598" s="56">
        <v>-2174</v>
      </c>
      <c r="L598" s="56">
        <v>-2174</v>
      </c>
      <c r="M598" s="41" t="s">
        <v>117</v>
      </c>
    </row>
    <row r="599" spans="1:13">
      <c r="A599" s="41">
        <v>1464</v>
      </c>
      <c r="B599" s="42" t="s">
        <v>1222</v>
      </c>
      <c r="C599" s="41" t="s">
        <v>1221</v>
      </c>
      <c r="D599" s="41"/>
      <c r="E599" s="41"/>
      <c r="F599" s="41"/>
      <c r="G599" s="56"/>
      <c r="H599" s="56"/>
      <c r="I599" s="56"/>
      <c r="J599" s="56"/>
      <c r="K599" s="56">
        <v>-105</v>
      </c>
      <c r="L599" s="56">
        <v>-105</v>
      </c>
      <c r="M599" s="41" t="s">
        <v>52861</v>
      </c>
    </row>
    <row r="600" spans="1:13" ht="20.25">
      <c r="A600" s="41">
        <v>1465</v>
      </c>
      <c r="B600" s="42" t="s">
        <v>1224</v>
      </c>
      <c r="C600" s="41" t="s">
        <v>1223</v>
      </c>
      <c r="D600" s="41"/>
      <c r="E600" s="41"/>
      <c r="F600" s="41"/>
      <c r="G600" s="56"/>
      <c r="H600" s="56"/>
      <c r="I600" s="56"/>
      <c r="J600" s="56"/>
      <c r="K600" s="56">
        <v>-1444</v>
      </c>
      <c r="L600" s="56">
        <v>-1444</v>
      </c>
      <c r="M600" s="41" t="s">
        <v>52861</v>
      </c>
    </row>
    <row r="601" spans="1:13">
      <c r="A601" s="41">
        <v>1466</v>
      </c>
      <c r="B601" s="42" t="s">
        <v>1225</v>
      </c>
      <c r="C601" s="41" t="s">
        <v>1226</v>
      </c>
      <c r="D601" s="41"/>
      <c r="E601" s="41"/>
      <c r="F601" s="41"/>
      <c r="G601" s="56">
        <v>280.7</v>
      </c>
      <c r="H601" s="56">
        <v>280.7</v>
      </c>
      <c r="I601" s="56"/>
      <c r="J601" s="56"/>
      <c r="K601" s="56">
        <v>0</v>
      </c>
      <c r="L601" s="56">
        <v>1.55</v>
      </c>
      <c r="M601" s="41" t="s">
        <v>117</v>
      </c>
    </row>
    <row r="602" spans="1:13" ht="20.25">
      <c r="A602" s="41">
        <v>1470</v>
      </c>
      <c r="B602" s="42" t="s">
        <v>1228</v>
      </c>
      <c r="C602" s="41" t="s">
        <v>1227</v>
      </c>
      <c r="D602" s="41"/>
      <c r="E602" s="41"/>
      <c r="F602" s="41"/>
      <c r="G602" s="56">
        <v>1004.47</v>
      </c>
      <c r="H602" s="56">
        <v>1004.47</v>
      </c>
      <c r="I602" s="56"/>
      <c r="J602" s="56"/>
      <c r="K602" s="56"/>
      <c r="L602" s="56"/>
      <c r="M602" s="41" t="s">
        <v>117</v>
      </c>
    </row>
    <row r="603" spans="1:13" ht="20.25">
      <c r="A603" s="41">
        <v>1471</v>
      </c>
      <c r="B603" s="42" t="s">
        <v>1230</v>
      </c>
      <c r="C603" s="41" t="s">
        <v>1229</v>
      </c>
      <c r="D603" s="41"/>
      <c r="E603" s="41"/>
      <c r="F603" s="41"/>
      <c r="G603" s="56">
        <v>2519.69</v>
      </c>
      <c r="H603" s="56">
        <v>2519.69</v>
      </c>
      <c r="I603" s="56"/>
      <c r="J603" s="56"/>
      <c r="K603" s="56"/>
      <c r="L603" s="56"/>
      <c r="M603" s="41" t="s">
        <v>117</v>
      </c>
    </row>
    <row r="604" spans="1:13" ht="20.25">
      <c r="A604" s="41">
        <v>1472</v>
      </c>
      <c r="B604" s="42" t="s">
        <v>1232</v>
      </c>
      <c r="C604" s="41" t="s">
        <v>1231</v>
      </c>
      <c r="D604" s="41"/>
      <c r="E604" s="41"/>
      <c r="F604" s="41"/>
      <c r="G604" s="56">
        <v>5776.4</v>
      </c>
      <c r="H604" s="56">
        <v>5776.4</v>
      </c>
      <c r="I604" s="56"/>
      <c r="J604" s="56"/>
      <c r="K604" s="56"/>
      <c r="L604" s="56"/>
      <c r="M604" s="41" t="s">
        <v>117</v>
      </c>
    </row>
    <row r="605" spans="1:13" ht="20.25">
      <c r="A605" s="41">
        <v>1473</v>
      </c>
      <c r="B605" s="42" t="s">
        <v>1234</v>
      </c>
      <c r="C605" s="41" t="s">
        <v>1233</v>
      </c>
      <c r="D605" s="41"/>
      <c r="E605" s="41"/>
      <c r="F605" s="41"/>
      <c r="G605" s="56"/>
      <c r="H605" s="56"/>
      <c r="I605" s="56"/>
      <c r="J605" s="56"/>
      <c r="K605" s="56">
        <v>-384.9</v>
      </c>
      <c r="L605" s="56">
        <v>-384.9</v>
      </c>
      <c r="M605" s="41" t="s">
        <v>117</v>
      </c>
    </row>
    <row r="606" spans="1:13" ht="20.25">
      <c r="A606" s="41">
        <v>1474</v>
      </c>
      <c r="B606" s="42" t="s">
        <v>1236</v>
      </c>
      <c r="C606" s="41" t="s">
        <v>1235</v>
      </c>
      <c r="D606" s="41"/>
      <c r="E606" s="41"/>
      <c r="F606" s="41"/>
      <c r="G606" s="56"/>
      <c r="H606" s="56"/>
      <c r="I606" s="56"/>
      <c r="J606" s="56"/>
      <c r="K606" s="56">
        <v>4.5999999999999996</v>
      </c>
      <c r="L606" s="56">
        <v>4.5999999999999996</v>
      </c>
      <c r="M606" s="41" t="s">
        <v>52861</v>
      </c>
    </row>
    <row r="607" spans="1:13" ht="20.25">
      <c r="A607" s="41">
        <v>1475</v>
      </c>
      <c r="B607" s="42" t="s">
        <v>1238</v>
      </c>
      <c r="C607" s="41" t="s">
        <v>1237</v>
      </c>
      <c r="D607" s="41"/>
      <c r="E607" s="41"/>
      <c r="F607" s="41"/>
      <c r="G607" s="56"/>
      <c r="H607" s="56"/>
      <c r="I607" s="56"/>
      <c r="J607" s="56"/>
      <c r="K607" s="56">
        <v>-1131</v>
      </c>
      <c r="L607" s="56">
        <v>-1131</v>
      </c>
      <c r="M607" s="41" t="s">
        <v>52861</v>
      </c>
    </row>
    <row r="608" spans="1:13" ht="20.25">
      <c r="A608" s="41">
        <v>1476</v>
      </c>
      <c r="B608" s="42" t="s">
        <v>1239</v>
      </c>
      <c r="C608" s="41" t="s">
        <v>3967</v>
      </c>
      <c r="D608" s="41"/>
      <c r="E608" s="41"/>
      <c r="F608" s="41"/>
      <c r="G608" s="56"/>
      <c r="H608" s="56"/>
      <c r="I608" s="56"/>
      <c r="J608" s="56"/>
      <c r="K608" s="56">
        <v>-894.1</v>
      </c>
      <c r="L608" s="56">
        <v>-894.1</v>
      </c>
      <c r="M608" s="41" t="s">
        <v>117</v>
      </c>
    </row>
    <row r="609" spans="1:13" ht="20.25">
      <c r="A609" s="41">
        <v>1477</v>
      </c>
      <c r="B609" s="42" t="s">
        <v>1241</v>
      </c>
      <c r="C609" s="41" t="s">
        <v>1240</v>
      </c>
      <c r="D609" s="41"/>
      <c r="E609" s="41"/>
      <c r="F609" s="41"/>
      <c r="G609" s="56"/>
      <c r="H609" s="56"/>
      <c r="I609" s="56"/>
      <c r="J609" s="56"/>
      <c r="K609" s="56">
        <v>-1008</v>
      </c>
      <c r="L609" s="56">
        <v>-1008</v>
      </c>
      <c r="M609" s="41" t="s">
        <v>52861</v>
      </c>
    </row>
    <row r="610" spans="1:13" ht="20.25">
      <c r="A610" s="41">
        <v>1478</v>
      </c>
      <c r="B610" s="42" t="s">
        <v>1243</v>
      </c>
      <c r="C610" s="41" t="s">
        <v>1242</v>
      </c>
      <c r="D610" s="41"/>
      <c r="E610" s="41"/>
      <c r="F610" s="41"/>
      <c r="G610" s="56"/>
      <c r="H610" s="56"/>
      <c r="I610" s="56"/>
      <c r="J610" s="56"/>
      <c r="K610" s="56">
        <v>-481.29</v>
      </c>
      <c r="L610" s="56">
        <v>-481.29</v>
      </c>
      <c r="M610" s="41" t="s">
        <v>117</v>
      </c>
    </row>
    <row r="611" spans="1:13" ht="20.25">
      <c r="A611" s="41">
        <v>1479</v>
      </c>
      <c r="B611" s="42" t="s">
        <v>1245</v>
      </c>
      <c r="C611" s="41" t="s">
        <v>1244</v>
      </c>
      <c r="D611" s="41"/>
      <c r="E611" s="41"/>
      <c r="F611" s="41"/>
      <c r="G611" s="56"/>
      <c r="H611" s="56"/>
      <c r="I611" s="56"/>
      <c r="J611" s="56"/>
      <c r="K611" s="56">
        <v>-849.35</v>
      </c>
      <c r="L611" s="56">
        <v>-849.35</v>
      </c>
      <c r="M611" s="41" t="s">
        <v>117</v>
      </c>
    </row>
    <row r="612" spans="1:13" ht="20.25">
      <c r="A612" s="41">
        <v>1481</v>
      </c>
      <c r="B612" s="42" t="s">
        <v>1247</v>
      </c>
      <c r="C612" s="41" t="s">
        <v>1246</v>
      </c>
      <c r="D612" s="41"/>
      <c r="E612" s="41"/>
      <c r="F612" s="41"/>
      <c r="G612" s="56"/>
      <c r="H612" s="56"/>
      <c r="I612" s="56"/>
      <c r="J612" s="56"/>
      <c r="K612" s="56">
        <v>-266.10000000000002</v>
      </c>
      <c r="L612" s="56">
        <v>-266.10000000000002</v>
      </c>
      <c r="M612" s="41" t="s">
        <v>117</v>
      </c>
    </row>
    <row r="613" spans="1:13" ht="20.25">
      <c r="A613" s="41">
        <v>1482</v>
      </c>
      <c r="B613" s="41" t="s">
        <v>1249</v>
      </c>
      <c r="C613" s="41" t="s">
        <v>1248</v>
      </c>
      <c r="D613" s="41"/>
      <c r="E613" s="41"/>
      <c r="F613" s="41"/>
      <c r="G613" s="56"/>
      <c r="H613" s="56"/>
      <c r="I613" s="56"/>
      <c r="J613" s="56"/>
      <c r="K613" s="56">
        <v>-241.7</v>
      </c>
      <c r="L613" s="56">
        <v>-241.7</v>
      </c>
      <c r="M613" s="41" t="s">
        <v>52861</v>
      </c>
    </row>
    <row r="614" spans="1:13" ht="20.25">
      <c r="A614" s="41">
        <v>1483</v>
      </c>
      <c r="B614" s="42" t="s">
        <v>1251</v>
      </c>
      <c r="C614" s="41" t="s">
        <v>1250</v>
      </c>
      <c r="D614" s="41"/>
      <c r="E614" s="41"/>
      <c r="F614" s="41"/>
      <c r="G614" s="56"/>
      <c r="H614" s="56"/>
      <c r="I614" s="56"/>
      <c r="J614" s="56"/>
      <c r="K614" s="56">
        <v>-576.26</v>
      </c>
      <c r="L614" s="56">
        <v>-576.26</v>
      </c>
      <c r="M614" s="41" t="s">
        <v>117</v>
      </c>
    </row>
    <row r="615" spans="1:13" ht="20.25">
      <c r="A615" s="41">
        <v>1484</v>
      </c>
      <c r="B615" s="42" t="s">
        <v>1253</v>
      </c>
      <c r="C615" s="41" t="s">
        <v>1252</v>
      </c>
      <c r="D615" s="41"/>
      <c r="E615" s="41"/>
      <c r="F615" s="41"/>
      <c r="G615" s="56"/>
      <c r="H615" s="56"/>
      <c r="I615" s="56"/>
      <c r="J615" s="56"/>
      <c r="K615" s="56">
        <v>-2330.8000000000002</v>
      </c>
      <c r="L615" s="56">
        <v>-2330.8000000000002</v>
      </c>
      <c r="M615" s="41" t="s">
        <v>52861</v>
      </c>
    </row>
    <row r="616" spans="1:13">
      <c r="A616" s="41">
        <v>1485</v>
      </c>
      <c r="B616" s="42" t="s">
        <v>1255</v>
      </c>
      <c r="C616" s="41" t="s">
        <v>1254</v>
      </c>
      <c r="D616" s="41"/>
      <c r="E616" s="41"/>
      <c r="F616" s="41"/>
      <c r="G616" s="56"/>
      <c r="H616" s="56"/>
      <c r="I616" s="56"/>
      <c r="J616" s="56"/>
      <c r="K616" s="56">
        <v>-385.22</v>
      </c>
      <c r="L616" s="56">
        <v>-385.22</v>
      </c>
      <c r="M616" s="41" t="s">
        <v>117</v>
      </c>
    </row>
    <row r="617" spans="1:13" ht="20.25">
      <c r="A617" s="41">
        <v>1486</v>
      </c>
      <c r="B617" s="42" t="s">
        <v>1257</v>
      </c>
      <c r="C617" s="41" t="s">
        <v>1256</v>
      </c>
      <c r="D617" s="41"/>
      <c r="E617" s="41"/>
      <c r="F617" s="41"/>
      <c r="G617" s="56"/>
      <c r="H617" s="56"/>
      <c r="I617" s="56"/>
      <c r="J617" s="56"/>
      <c r="K617" s="56">
        <v>-520.03</v>
      </c>
      <c r="L617" s="56">
        <v>-520.03</v>
      </c>
      <c r="M617" s="41" t="s">
        <v>117</v>
      </c>
    </row>
    <row r="618" spans="1:13" ht="20.25">
      <c r="A618" s="41">
        <v>1487</v>
      </c>
      <c r="B618" s="42" t="s">
        <v>1259</v>
      </c>
      <c r="C618" s="41" t="s">
        <v>1258</v>
      </c>
      <c r="D618" s="41"/>
      <c r="E618" s="41"/>
      <c r="F618" s="41"/>
      <c r="G618" s="56"/>
      <c r="H618" s="56"/>
      <c r="I618" s="56"/>
      <c r="J618" s="56"/>
      <c r="K618" s="56">
        <v>-959</v>
      </c>
      <c r="L618" s="56">
        <v>-959</v>
      </c>
      <c r="M618" s="41" t="s">
        <v>117</v>
      </c>
    </row>
    <row r="619" spans="1:13" ht="20.25">
      <c r="A619" s="41">
        <v>1488</v>
      </c>
      <c r="B619" s="42" t="s">
        <v>1261</v>
      </c>
      <c r="C619" s="41" t="s">
        <v>1260</v>
      </c>
      <c r="D619" s="41"/>
      <c r="E619" s="41"/>
      <c r="F619" s="41"/>
      <c r="G619" s="56"/>
      <c r="H619" s="56"/>
      <c r="I619" s="56"/>
      <c r="J619" s="56"/>
      <c r="K619" s="56">
        <v>-1387.8</v>
      </c>
      <c r="L619" s="56">
        <v>-1387.8</v>
      </c>
      <c r="M619" s="41" t="s">
        <v>117</v>
      </c>
    </row>
    <row r="620" spans="1:13" ht="20.25">
      <c r="A620" s="41">
        <v>1489</v>
      </c>
      <c r="B620" s="42" t="s">
        <v>1263</v>
      </c>
      <c r="C620" s="41" t="s">
        <v>1262</v>
      </c>
      <c r="D620" s="41"/>
      <c r="E620" s="41"/>
      <c r="F620" s="41"/>
      <c r="G620" s="56"/>
      <c r="H620" s="56"/>
      <c r="I620" s="56"/>
      <c r="J620" s="56"/>
      <c r="K620" s="56">
        <v>-1261</v>
      </c>
      <c r="L620" s="56">
        <v>-1261</v>
      </c>
      <c r="M620" s="41" t="s">
        <v>52861</v>
      </c>
    </row>
    <row r="621" spans="1:13" ht="20.25">
      <c r="A621" s="41">
        <v>1490</v>
      </c>
      <c r="B621" s="42" t="s">
        <v>1265</v>
      </c>
      <c r="C621" s="41" t="s">
        <v>1264</v>
      </c>
      <c r="D621" s="41"/>
      <c r="E621" s="41"/>
      <c r="F621" s="41"/>
      <c r="G621" s="56"/>
      <c r="H621" s="56"/>
      <c r="I621" s="56"/>
      <c r="J621" s="56"/>
      <c r="K621" s="56">
        <v>-683.7</v>
      </c>
      <c r="L621" s="56">
        <v>-683.7</v>
      </c>
      <c r="M621" s="41" t="s">
        <v>52861</v>
      </c>
    </row>
    <row r="622" spans="1:13" ht="20.25">
      <c r="A622" s="41">
        <v>1491</v>
      </c>
      <c r="B622" s="42" t="s">
        <v>3870</v>
      </c>
      <c r="C622" s="41" t="s">
        <v>1266</v>
      </c>
      <c r="D622" s="41"/>
      <c r="E622" s="41"/>
      <c r="F622" s="41"/>
      <c r="G622" s="56"/>
      <c r="H622" s="56"/>
      <c r="I622" s="56"/>
      <c r="J622" s="56"/>
      <c r="K622" s="56">
        <v>-925</v>
      </c>
      <c r="L622" s="56">
        <v>-925</v>
      </c>
      <c r="M622" s="41" t="s">
        <v>52861</v>
      </c>
    </row>
    <row r="623" spans="1:13" ht="20.25">
      <c r="A623" s="41">
        <v>1492</v>
      </c>
      <c r="B623" s="42" t="s">
        <v>1268</v>
      </c>
      <c r="C623" s="41" t="s">
        <v>1267</v>
      </c>
      <c r="D623" s="41"/>
      <c r="E623" s="41"/>
      <c r="F623" s="41"/>
      <c r="G623" s="56"/>
      <c r="H623" s="56"/>
      <c r="I623" s="56"/>
      <c r="J623" s="56"/>
      <c r="K623" s="56">
        <v>-3079</v>
      </c>
      <c r="L623" s="56">
        <v>-3079</v>
      </c>
      <c r="M623" s="41" t="s">
        <v>52861</v>
      </c>
    </row>
    <row r="624" spans="1:13">
      <c r="A624" s="41">
        <v>1493</v>
      </c>
      <c r="B624" s="42" t="s">
        <v>1270</v>
      </c>
      <c r="C624" s="41" t="s">
        <v>1269</v>
      </c>
      <c r="D624" s="41"/>
      <c r="E624" s="41"/>
      <c r="F624" s="41"/>
      <c r="G624" s="56"/>
      <c r="H624" s="56"/>
      <c r="I624" s="56"/>
      <c r="J624" s="56"/>
      <c r="K624" s="56">
        <v>-110</v>
      </c>
      <c r="L624" s="56">
        <v>-110</v>
      </c>
      <c r="M624" s="41" t="s">
        <v>52861</v>
      </c>
    </row>
    <row r="625" spans="1:13">
      <c r="A625" s="41">
        <v>1494</v>
      </c>
      <c r="B625" s="42" t="s">
        <v>1272</v>
      </c>
      <c r="C625" s="41" t="s">
        <v>1271</v>
      </c>
      <c r="D625" s="41"/>
      <c r="E625" s="41"/>
      <c r="F625" s="41"/>
      <c r="G625" s="56"/>
      <c r="H625" s="56"/>
      <c r="I625" s="56"/>
      <c r="J625" s="56"/>
      <c r="K625" s="56">
        <v>-214.2</v>
      </c>
      <c r="L625" s="56">
        <v>-214.2</v>
      </c>
      <c r="M625" s="41" t="s">
        <v>117</v>
      </c>
    </row>
    <row r="626" spans="1:13" ht="20.25">
      <c r="A626" s="41">
        <v>1495</v>
      </c>
      <c r="B626" s="42" t="s">
        <v>1274</v>
      </c>
      <c r="C626" s="41" t="s">
        <v>1273</v>
      </c>
      <c r="D626" s="41"/>
      <c r="E626" s="41"/>
      <c r="F626" s="41"/>
      <c r="G626" s="56"/>
      <c r="H626" s="56"/>
      <c r="I626" s="56"/>
      <c r="J626" s="56"/>
      <c r="K626" s="56">
        <v>-1065.25</v>
      </c>
      <c r="L626" s="56">
        <v>-1065.25</v>
      </c>
      <c r="M626" s="41" t="s">
        <v>117</v>
      </c>
    </row>
    <row r="627" spans="1:13" ht="20.25">
      <c r="A627" s="41">
        <v>1496</v>
      </c>
      <c r="B627" s="42" t="s">
        <v>1276</v>
      </c>
      <c r="C627" s="41" t="s">
        <v>1275</v>
      </c>
      <c r="D627" s="41"/>
      <c r="E627" s="41"/>
      <c r="F627" s="41"/>
      <c r="G627" s="56"/>
      <c r="H627" s="56"/>
      <c r="I627" s="56"/>
      <c r="J627" s="56"/>
      <c r="K627" s="56">
        <v>-2657</v>
      </c>
      <c r="L627" s="56">
        <v>-2657</v>
      </c>
      <c r="M627" s="41" t="s">
        <v>52861</v>
      </c>
    </row>
    <row r="628" spans="1:13">
      <c r="A628" s="41">
        <v>1497</v>
      </c>
      <c r="B628" s="42" t="s">
        <v>1278</v>
      </c>
      <c r="C628" s="41" t="s">
        <v>1277</v>
      </c>
      <c r="D628" s="41"/>
      <c r="E628" s="41"/>
      <c r="F628" s="41"/>
      <c r="G628" s="56">
        <v>658.1</v>
      </c>
      <c r="H628" s="56">
        <v>658.1</v>
      </c>
      <c r="I628" s="56"/>
      <c r="J628" s="56"/>
      <c r="K628" s="56">
        <v>0</v>
      </c>
      <c r="L628" s="56">
        <v>0</v>
      </c>
      <c r="M628" s="41" t="s">
        <v>117</v>
      </c>
    </row>
    <row r="629" spans="1:13" ht="20.25">
      <c r="A629" s="41">
        <v>1499</v>
      </c>
      <c r="B629" s="42" t="s">
        <v>1280</v>
      </c>
      <c r="C629" s="41" t="s">
        <v>1279</v>
      </c>
      <c r="D629" s="41"/>
      <c r="E629" s="41"/>
      <c r="F629" s="41"/>
      <c r="G629" s="56">
        <v>1349.3</v>
      </c>
      <c r="H629" s="56">
        <v>1349.3</v>
      </c>
      <c r="I629" s="56"/>
      <c r="J629" s="56"/>
      <c r="K629" s="56"/>
      <c r="L629" s="56"/>
      <c r="M629" s="41" t="s">
        <v>117</v>
      </c>
    </row>
    <row r="630" spans="1:13" ht="20.25">
      <c r="A630" s="41">
        <v>1500</v>
      </c>
      <c r="B630" s="42" t="s">
        <v>1282</v>
      </c>
      <c r="C630" s="41" t="s">
        <v>1281</v>
      </c>
      <c r="D630" s="41"/>
      <c r="E630" s="41"/>
      <c r="F630" s="41"/>
      <c r="G630" s="56">
        <v>2914.24</v>
      </c>
      <c r="H630" s="56">
        <v>2914.24</v>
      </c>
      <c r="I630" s="56"/>
      <c r="J630" s="56"/>
      <c r="K630" s="56"/>
      <c r="L630" s="56"/>
      <c r="M630" s="41" t="s">
        <v>117</v>
      </c>
    </row>
    <row r="631" spans="1:13" ht="20.25">
      <c r="A631" s="41">
        <v>1501</v>
      </c>
      <c r="B631" s="42" t="s">
        <v>1284</v>
      </c>
      <c r="C631" s="41" t="s">
        <v>1283</v>
      </c>
      <c r="D631" s="41"/>
      <c r="E631" s="41"/>
      <c r="F631" s="41"/>
      <c r="G631" s="56">
        <v>5541.7</v>
      </c>
      <c r="H631" s="56">
        <v>5541.7</v>
      </c>
      <c r="I631" s="56"/>
      <c r="J631" s="56"/>
      <c r="K631" s="56"/>
      <c r="L631" s="56"/>
      <c r="M631" s="41" t="s">
        <v>117</v>
      </c>
    </row>
    <row r="632" spans="1:13" ht="20.25">
      <c r="A632" s="41">
        <v>1502</v>
      </c>
      <c r="B632" s="42" t="s">
        <v>1286</v>
      </c>
      <c r="C632" s="41" t="s">
        <v>1285</v>
      </c>
      <c r="D632" s="41"/>
      <c r="E632" s="41"/>
      <c r="F632" s="41"/>
      <c r="G632" s="56">
        <v>10025</v>
      </c>
      <c r="H632" s="56">
        <v>10025</v>
      </c>
      <c r="I632" s="56"/>
      <c r="J632" s="56"/>
      <c r="K632" s="56"/>
      <c r="L632" s="56"/>
      <c r="M632" s="41" t="s">
        <v>117</v>
      </c>
    </row>
    <row r="633" spans="1:13" ht="20.25">
      <c r="A633" s="41">
        <v>1503</v>
      </c>
      <c r="B633" s="42" t="s">
        <v>1288</v>
      </c>
      <c r="C633" s="41" t="s">
        <v>1287</v>
      </c>
      <c r="D633" s="41"/>
      <c r="E633" s="41"/>
      <c r="F633" s="41"/>
      <c r="G633" s="56">
        <v>15933</v>
      </c>
      <c r="H633" s="56">
        <v>15933</v>
      </c>
      <c r="I633" s="56"/>
      <c r="J633" s="56"/>
      <c r="K633" s="56"/>
      <c r="L633" s="56"/>
      <c r="M633" s="41" t="s">
        <v>117</v>
      </c>
    </row>
    <row r="634" spans="1:13" ht="20.25">
      <c r="A634" s="41">
        <v>1504</v>
      </c>
      <c r="B634" s="42" t="s">
        <v>1290</v>
      </c>
      <c r="C634" s="41" t="s">
        <v>1289</v>
      </c>
      <c r="D634" s="41"/>
      <c r="E634" s="41"/>
      <c r="F634" s="41"/>
      <c r="G634" s="56">
        <v>22506</v>
      </c>
      <c r="H634" s="56">
        <v>22506</v>
      </c>
      <c r="I634" s="56"/>
      <c r="J634" s="56"/>
      <c r="K634" s="56"/>
      <c r="L634" s="56"/>
      <c r="M634" s="41" t="s">
        <v>117</v>
      </c>
    </row>
    <row r="635" spans="1:13" ht="20.25">
      <c r="A635" s="41">
        <v>1505</v>
      </c>
      <c r="B635" s="42" t="s">
        <v>1292</v>
      </c>
      <c r="C635" s="41" t="s">
        <v>1291</v>
      </c>
      <c r="D635" s="41"/>
      <c r="E635" s="41"/>
      <c r="F635" s="41"/>
      <c r="G635" s="56"/>
      <c r="H635" s="56"/>
      <c r="I635" s="56"/>
      <c r="J635" s="56"/>
      <c r="K635" s="56">
        <v>-261.10000000000002</v>
      </c>
      <c r="L635" s="56">
        <v>-261.10000000000002</v>
      </c>
      <c r="M635" s="41" t="s">
        <v>117</v>
      </c>
    </row>
    <row r="636" spans="1:13">
      <c r="A636" s="41">
        <v>1506</v>
      </c>
      <c r="B636" s="42" t="s">
        <v>1294</v>
      </c>
      <c r="C636" s="41" t="s">
        <v>1293</v>
      </c>
      <c r="D636" s="41"/>
      <c r="E636" s="41"/>
      <c r="F636" s="41"/>
      <c r="G636" s="56"/>
      <c r="H636" s="56"/>
      <c r="I636" s="56"/>
      <c r="J636" s="56"/>
      <c r="K636" s="56">
        <v>-10</v>
      </c>
      <c r="L636" s="56">
        <v>-10</v>
      </c>
      <c r="M636" s="41" t="s">
        <v>117</v>
      </c>
    </row>
    <row r="637" spans="1:13" ht="20.25">
      <c r="A637" s="41">
        <v>1508</v>
      </c>
      <c r="B637" s="42" t="s">
        <v>1296</v>
      </c>
      <c r="C637" s="41" t="s">
        <v>1295</v>
      </c>
      <c r="D637" s="41"/>
      <c r="E637" s="41"/>
      <c r="F637" s="41"/>
      <c r="G637" s="56"/>
      <c r="H637" s="56"/>
      <c r="I637" s="56"/>
      <c r="J637" s="56"/>
      <c r="K637" s="56">
        <v>-480.3</v>
      </c>
      <c r="L637" s="56">
        <v>-480.3</v>
      </c>
      <c r="M637" s="41" t="s">
        <v>117</v>
      </c>
    </row>
    <row r="638" spans="1:13" ht="20.25">
      <c r="A638" s="41">
        <v>1509</v>
      </c>
      <c r="B638" s="42" t="s">
        <v>1298</v>
      </c>
      <c r="C638" s="41" t="s">
        <v>1297</v>
      </c>
      <c r="D638" s="41"/>
      <c r="E638" s="41"/>
      <c r="F638" s="41"/>
      <c r="G638" s="56"/>
      <c r="H638" s="56"/>
      <c r="I638" s="56"/>
      <c r="J638" s="56"/>
      <c r="K638" s="56">
        <v>-527.20000000000005</v>
      </c>
      <c r="L638" s="56">
        <v>-527.20000000000005</v>
      </c>
      <c r="M638" s="41" t="s">
        <v>117</v>
      </c>
    </row>
    <row r="639" spans="1:13" ht="20.25">
      <c r="A639" s="41">
        <v>1510</v>
      </c>
      <c r="B639" s="42" t="s">
        <v>1300</v>
      </c>
      <c r="C639" s="41" t="s">
        <v>1299</v>
      </c>
      <c r="D639" s="41"/>
      <c r="E639" s="41"/>
      <c r="F639" s="41"/>
      <c r="G639" s="56"/>
      <c r="H639" s="56"/>
      <c r="I639" s="56"/>
      <c r="J639" s="56"/>
      <c r="K639" s="56">
        <v>-523</v>
      </c>
      <c r="L639" s="56">
        <v>-523</v>
      </c>
      <c r="M639" s="41" t="s">
        <v>117</v>
      </c>
    </row>
    <row r="640" spans="1:13" ht="20.25">
      <c r="A640" s="41">
        <v>1511</v>
      </c>
      <c r="B640" s="42" t="s">
        <v>1302</v>
      </c>
      <c r="C640" s="41" t="s">
        <v>1301</v>
      </c>
      <c r="D640" s="41"/>
      <c r="E640" s="41"/>
      <c r="F640" s="41"/>
      <c r="G640" s="56"/>
      <c r="H640" s="56"/>
      <c r="I640" s="56">
        <v>-1585.53</v>
      </c>
      <c r="J640" s="56">
        <v>-1585.53</v>
      </c>
      <c r="K640" s="56"/>
      <c r="L640" s="56"/>
      <c r="M640" s="41" t="s">
        <v>117</v>
      </c>
    </row>
    <row r="641" spans="1:13" ht="20.25">
      <c r="A641" s="41">
        <v>1512</v>
      </c>
      <c r="B641" s="42" t="s">
        <v>1304</v>
      </c>
      <c r="C641" s="41" t="s">
        <v>1303</v>
      </c>
      <c r="D641" s="41"/>
      <c r="E641" s="41"/>
      <c r="F641" s="41"/>
      <c r="G641" s="56"/>
      <c r="H641" s="56"/>
      <c r="I641" s="56"/>
      <c r="J641" s="56"/>
      <c r="K641" s="56">
        <v>-35</v>
      </c>
      <c r="L641" s="56">
        <v>-35</v>
      </c>
      <c r="M641" s="41" t="s">
        <v>52861</v>
      </c>
    </row>
    <row r="642" spans="1:13" ht="20.25">
      <c r="A642" s="41">
        <v>1513</v>
      </c>
      <c r="B642" s="42" t="s">
        <v>1306</v>
      </c>
      <c r="C642" s="41" t="s">
        <v>1305</v>
      </c>
      <c r="D642" s="41"/>
      <c r="E642" s="41"/>
      <c r="F642" s="41"/>
      <c r="G642" s="56"/>
      <c r="H642" s="56"/>
      <c r="I642" s="56"/>
      <c r="J642" s="56"/>
      <c r="K642" s="56">
        <v>-589.5</v>
      </c>
      <c r="L642" s="56">
        <v>-589.5</v>
      </c>
      <c r="M642" s="41" t="s">
        <v>117</v>
      </c>
    </row>
    <row r="643" spans="1:13" ht="20.25">
      <c r="A643" s="41">
        <v>1514</v>
      </c>
      <c r="B643" s="42" t="s">
        <v>1308</v>
      </c>
      <c r="C643" s="41" t="s">
        <v>1307</v>
      </c>
      <c r="D643" s="41"/>
      <c r="E643" s="41"/>
      <c r="F643" s="41"/>
      <c r="G643" s="56"/>
      <c r="H643" s="56"/>
      <c r="I643" s="56"/>
      <c r="J643" s="56"/>
      <c r="K643" s="56">
        <v>-708.41</v>
      </c>
      <c r="L643" s="56">
        <v>-708.41</v>
      </c>
      <c r="M643" s="41" t="s">
        <v>117</v>
      </c>
    </row>
    <row r="644" spans="1:13" ht="20.25">
      <c r="A644" s="41">
        <v>1515</v>
      </c>
      <c r="B644" s="42" t="s">
        <v>1310</v>
      </c>
      <c r="C644" s="41" t="s">
        <v>1309</v>
      </c>
      <c r="D644" s="41"/>
      <c r="E644" s="41"/>
      <c r="F644" s="41"/>
      <c r="G644" s="56"/>
      <c r="H644" s="56"/>
      <c r="I644" s="56"/>
      <c r="J644" s="56"/>
      <c r="K644" s="56">
        <v>-727.13</v>
      </c>
      <c r="L644" s="56">
        <v>-727.13</v>
      </c>
      <c r="M644" s="41" t="s">
        <v>117</v>
      </c>
    </row>
    <row r="645" spans="1:13" ht="20.25">
      <c r="A645" s="41">
        <v>1516</v>
      </c>
      <c r="B645" s="42" t="s">
        <v>1312</v>
      </c>
      <c r="C645" s="41" t="s">
        <v>1311</v>
      </c>
      <c r="D645" s="41"/>
      <c r="E645" s="41"/>
      <c r="F645" s="41"/>
      <c r="G645" s="56"/>
      <c r="H645" s="56"/>
      <c r="I645" s="56"/>
      <c r="J645" s="56"/>
      <c r="K645" s="56">
        <v>-729.16</v>
      </c>
      <c r="L645" s="56">
        <v>-729.16</v>
      </c>
      <c r="M645" s="41" t="s">
        <v>117</v>
      </c>
    </row>
    <row r="646" spans="1:13" ht="20.25">
      <c r="A646" s="41">
        <v>1517</v>
      </c>
      <c r="B646" s="42" t="s">
        <v>1314</v>
      </c>
      <c r="C646" s="41" t="s">
        <v>1313</v>
      </c>
      <c r="D646" s="41"/>
      <c r="E646" s="41"/>
      <c r="F646" s="41"/>
      <c r="G646" s="56"/>
      <c r="H646" s="56"/>
      <c r="I646" s="56"/>
      <c r="J646" s="56"/>
      <c r="K646" s="56">
        <v>-745</v>
      </c>
      <c r="L646" s="56">
        <v>-745</v>
      </c>
      <c r="M646" s="41" t="s">
        <v>117</v>
      </c>
    </row>
    <row r="647" spans="1:13" ht="20.25">
      <c r="A647" s="41">
        <v>1518</v>
      </c>
      <c r="B647" s="42" t="s">
        <v>1316</v>
      </c>
      <c r="C647" s="41" t="s">
        <v>1315</v>
      </c>
      <c r="D647" s="41"/>
      <c r="E647" s="41"/>
      <c r="F647" s="41"/>
      <c r="G647" s="56"/>
      <c r="H647" s="56"/>
      <c r="I647" s="56"/>
      <c r="J647" s="56"/>
      <c r="K647" s="56">
        <v>-276.10000000000002</v>
      </c>
      <c r="L647" s="56">
        <v>-276.10000000000002</v>
      </c>
      <c r="M647" s="41" t="s">
        <v>117</v>
      </c>
    </row>
    <row r="648" spans="1:13" ht="20.25">
      <c r="A648" s="41">
        <v>1519</v>
      </c>
      <c r="B648" s="42" t="s">
        <v>1318</v>
      </c>
      <c r="C648" s="41" t="s">
        <v>1317</v>
      </c>
      <c r="D648" s="41"/>
      <c r="E648" s="41"/>
      <c r="F648" s="41"/>
      <c r="G648" s="56"/>
      <c r="H648" s="56"/>
      <c r="I648" s="56"/>
      <c r="J648" s="56"/>
      <c r="K648" s="56">
        <v>-257.2</v>
      </c>
      <c r="L648" s="56">
        <v>-257.2</v>
      </c>
      <c r="M648" s="41" t="s">
        <v>52861</v>
      </c>
    </row>
    <row r="649" spans="1:13" ht="20.25">
      <c r="A649" s="41">
        <v>1520</v>
      </c>
      <c r="B649" s="42" t="s">
        <v>1320</v>
      </c>
      <c r="C649" s="41" t="s">
        <v>1319</v>
      </c>
      <c r="D649" s="41"/>
      <c r="E649" s="41"/>
      <c r="F649" s="41"/>
      <c r="G649" s="56"/>
      <c r="H649" s="56"/>
      <c r="I649" s="56"/>
      <c r="J649" s="56"/>
      <c r="K649" s="56">
        <v>-407.1</v>
      </c>
      <c r="L649" s="56">
        <v>-407.1</v>
      </c>
      <c r="M649" s="41" t="s">
        <v>117</v>
      </c>
    </row>
    <row r="650" spans="1:13" ht="20.25">
      <c r="A650" s="41">
        <v>1521</v>
      </c>
      <c r="B650" s="42" t="s">
        <v>1322</v>
      </c>
      <c r="C650" s="41" t="s">
        <v>1321</v>
      </c>
      <c r="D650" s="41"/>
      <c r="E650" s="41"/>
      <c r="F650" s="41"/>
      <c r="G650" s="56"/>
      <c r="H650" s="56"/>
      <c r="I650" s="56"/>
      <c r="J650" s="56"/>
      <c r="K650" s="56">
        <v>-118.4</v>
      </c>
      <c r="L650" s="56">
        <v>-118.4</v>
      </c>
      <c r="M650" s="41" t="s">
        <v>117</v>
      </c>
    </row>
    <row r="651" spans="1:13" ht="20.25">
      <c r="A651" s="41">
        <v>1522</v>
      </c>
      <c r="B651" s="42" t="s">
        <v>1324</v>
      </c>
      <c r="C651" s="41" t="s">
        <v>1323</v>
      </c>
      <c r="D651" s="41"/>
      <c r="E651" s="41"/>
      <c r="F651" s="41"/>
      <c r="G651" s="56"/>
      <c r="H651" s="56"/>
      <c r="I651" s="56"/>
      <c r="J651" s="56"/>
      <c r="K651" s="56">
        <v>-131.44999999999999</v>
      </c>
      <c r="L651" s="56">
        <v>-131.44999999999999</v>
      </c>
      <c r="M651" s="41" t="s">
        <v>117</v>
      </c>
    </row>
    <row r="652" spans="1:13">
      <c r="A652" s="41">
        <v>1523</v>
      </c>
      <c r="B652" s="42" t="s">
        <v>3874</v>
      </c>
      <c r="C652" s="41" t="s">
        <v>1325</v>
      </c>
      <c r="D652" s="41"/>
      <c r="E652" s="41"/>
      <c r="F652" s="41"/>
      <c r="G652" s="56">
        <v>0</v>
      </c>
      <c r="H652" s="56">
        <v>472.70400000000001</v>
      </c>
      <c r="I652" s="56"/>
      <c r="J652" s="56"/>
      <c r="K652" s="56"/>
      <c r="L652" s="56"/>
      <c r="M652" s="41" t="s">
        <v>117</v>
      </c>
    </row>
    <row r="653" spans="1:13" ht="20.25">
      <c r="A653" s="41">
        <v>1524</v>
      </c>
      <c r="B653" s="42" t="s">
        <v>1328</v>
      </c>
      <c r="C653" s="41" t="s">
        <v>1327</v>
      </c>
      <c r="D653" s="41"/>
      <c r="E653" s="41"/>
      <c r="F653" s="41"/>
      <c r="G653" s="56">
        <v>473.52800000000002</v>
      </c>
      <c r="H653" s="56">
        <v>473.52800000000002</v>
      </c>
      <c r="I653" s="56"/>
      <c r="J653" s="56"/>
      <c r="K653" s="56"/>
      <c r="L653" s="56"/>
      <c r="M653" s="41" t="s">
        <v>117</v>
      </c>
    </row>
    <row r="654" spans="1:13" ht="20.25">
      <c r="A654" s="41">
        <v>1525</v>
      </c>
      <c r="B654" s="42" t="s">
        <v>1330</v>
      </c>
      <c r="C654" s="41" t="s">
        <v>1329</v>
      </c>
      <c r="D654" s="41"/>
      <c r="E654" s="41"/>
      <c r="F654" s="41"/>
      <c r="G654" s="56">
        <v>1882.1389999999999</v>
      </c>
      <c r="H654" s="56">
        <v>1882.1389999999999</v>
      </c>
      <c r="I654" s="56"/>
      <c r="J654" s="56"/>
      <c r="K654" s="56"/>
      <c r="L654" s="56"/>
      <c r="M654" s="41" t="s">
        <v>117</v>
      </c>
    </row>
    <row r="655" spans="1:13" ht="20.25">
      <c r="A655" s="41">
        <v>1530</v>
      </c>
      <c r="B655" s="42" t="s">
        <v>1326</v>
      </c>
      <c r="C655" s="41" t="s">
        <v>1331</v>
      </c>
      <c r="D655" s="41"/>
      <c r="E655" s="41"/>
      <c r="F655" s="41"/>
      <c r="G655" s="56">
        <v>0</v>
      </c>
      <c r="H655" s="56">
        <v>0</v>
      </c>
      <c r="I655" s="56"/>
      <c r="J655" s="56"/>
      <c r="K655" s="56"/>
      <c r="L655" s="56"/>
      <c r="M655" s="41" t="s">
        <v>117</v>
      </c>
    </row>
    <row r="656" spans="1:13" ht="20.25">
      <c r="A656" s="41">
        <v>1531</v>
      </c>
      <c r="B656" s="42" t="s">
        <v>1333</v>
      </c>
      <c r="C656" s="41" t="s">
        <v>1332</v>
      </c>
      <c r="D656" s="41"/>
      <c r="E656" s="41"/>
      <c r="F656" s="41"/>
      <c r="G656" s="56">
        <v>1509.575</v>
      </c>
      <c r="H656" s="56">
        <v>1509.575</v>
      </c>
      <c r="I656" s="56"/>
      <c r="J656" s="56"/>
      <c r="K656" s="56"/>
      <c r="L656" s="56"/>
      <c r="M656" s="41" t="s">
        <v>117</v>
      </c>
    </row>
    <row r="657" spans="1:13" ht="20.25">
      <c r="A657" s="41">
        <v>1533</v>
      </c>
      <c r="B657" s="42" t="s">
        <v>1335</v>
      </c>
      <c r="C657" s="41" t="s">
        <v>1334</v>
      </c>
      <c r="D657" s="41"/>
      <c r="E657" s="41"/>
      <c r="F657" s="41"/>
      <c r="G657" s="56">
        <v>180.7</v>
      </c>
      <c r="H657" s="56">
        <v>180.7</v>
      </c>
      <c r="I657" s="56"/>
      <c r="J657" s="56"/>
      <c r="K657" s="56"/>
      <c r="L657" s="56"/>
      <c r="M657" s="41" t="s">
        <v>117</v>
      </c>
    </row>
    <row r="658" spans="1:13" ht="20.25">
      <c r="A658" s="41">
        <v>1534</v>
      </c>
      <c r="B658" s="42" t="s">
        <v>1337</v>
      </c>
      <c r="C658" s="41" t="s">
        <v>1336</v>
      </c>
      <c r="D658" s="41"/>
      <c r="E658" s="41"/>
      <c r="F658" s="41"/>
      <c r="G658" s="56">
        <v>-113</v>
      </c>
      <c r="H658" s="56">
        <v>-113</v>
      </c>
      <c r="I658" s="56"/>
      <c r="J658" s="56"/>
      <c r="K658" s="56"/>
      <c r="L658" s="56"/>
      <c r="M658" s="41" t="s">
        <v>52861</v>
      </c>
    </row>
    <row r="659" spans="1:13" ht="20.25">
      <c r="A659" s="41">
        <v>1535</v>
      </c>
      <c r="B659" s="42" t="s">
        <v>1339</v>
      </c>
      <c r="C659" s="41" t="s">
        <v>1338</v>
      </c>
      <c r="D659" s="41"/>
      <c r="E659" s="41"/>
      <c r="F659" s="41"/>
      <c r="G659" s="56">
        <v>-45.94</v>
      </c>
      <c r="H659" s="56">
        <v>-45.94</v>
      </c>
      <c r="I659" s="56"/>
      <c r="J659" s="56"/>
      <c r="K659" s="56"/>
      <c r="L659" s="56"/>
      <c r="M659" s="41" t="s">
        <v>117</v>
      </c>
    </row>
    <row r="660" spans="1:13" ht="20.25">
      <c r="A660" s="41">
        <v>1536</v>
      </c>
      <c r="B660" s="42" t="s">
        <v>1341</v>
      </c>
      <c r="C660" s="41" t="s">
        <v>1340</v>
      </c>
      <c r="D660" s="41"/>
      <c r="E660" s="41"/>
      <c r="F660" s="41"/>
      <c r="G660" s="56">
        <v>95.4</v>
      </c>
      <c r="H660" s="56">
        <v>95.4</v>
      </c>
      <c r="I660" s="56">
        <v>50.63</v>
      </c>
      <c r="J660" s="56">
        <v>50.63</v>
      </c>
      <c r="K660" s="56"/>
      <c r="L660" s="56"/>
      <c r="M660" s="41" t="s">
        <v>117</v>
      </c>
    </row>
    <row r="661" spans="1:13" ht="20.25">
      <c r="A661" s="41">
        <v>1538</v>
      </c>
      <c r="B661" s="49" t="s">
        <v>1343</v>
      </c>
      <c r="C661" s="47" t="s">
        <v>1342</v>
      </c>
      <c r="D661" s="47"/>
      <c r="E661" s="47"/>
      <c r="F661" s="41"/>
      <c r="G661" s="56"/>
      <c r="H661" s="56"/>
      <c r="I661" s="56">
        <v>-242.5</v>
      </c>
      <c r="J661" s="56">
        <v>-242.5</v>
      </c>
      <c r="K661" s="56"/>
      <c r="L661" s="56"/>
      <c r="M661" s="41" t="s">
        <v>52861</v>
      </c>
    </row>
    <row r="662" spans="1:13" ht="20.25">
      <c r="A662" s="41">
        <v>1539</v>
      </c>
      <c r="B662" s="49" t="s">
        <v>1345</v>
      </c>
      <c r="C662" s="47" t="s">
        <v>1344</v>
      </c>
      <c r="D662" s="47"/>
      <c r="E662" s="47"/>
      <c r="F662" s="41"/>
      <c r="G662" s="56"/>
      <c r="H662" s="56"/>
      <c r="I662" s="56"/>
      <c r="J662" s="56"/>
      <c r="K662" s="56">
        <v>-971.5</v>
      </c>
      <c r="L662" s="56">
        <v>-971.5</v>
      </c>
      <c r="M662" s="41" t="s">
        <v>52861</v>
      </c>
    </row>
    <row r="663" spans="1:13" ht="20.25">
      <c r="A663" s="41">
        <v>1540</v>
      </c>
      <c r="B663" s="42" t="s">
        <v>1347</v>
      </c>
      <c r="C663" s="41" t="s">
        <v>1346</v>
      </c>
      <c r="D663" s="41"/>
      <c r="E663" s="41"/>
      <c r="F663" s="41"/>
      <c r="G663" s="56"/>
      <c r="H663" s="56"/>
      <c r="I663" s="56"/>
      <c r="J663" s="56"/>
      <c r="K663" s="56">
        <v>-270.83</v>
      </c>
      <c r="L663" s="56">
        <v>-270.83</v>
      </c>
      <c r="M663" s="41" t="s">
        <v>117</v>
      </c>
    </row>
    <row r="664" spans="1:13" ht="20.25">
      <c r="A664" s="41">
        <v>1541</v>
      </c>
      <c r="B664" s="42" t="s">
        <v>1349</v>
      </c>
      <c r="C664" s="41" t="s">
        <v>1348</v>
      </c>
      <c r="D664" s="41"/>
      <c r="E664" s="41"/>
      <c r="F664" s="41"/>
      <c r="G664" s="56"/>
      <c r="H664" s="56"/>
      <c r="I664" s="56"/>
      <c r="J664" s="56"/>
      <c r="K664" s="56">
        <v>-619.70000000000005</v>
      </c>
      <c r="L664" s="56">
        <v>-619.70000000000005</v>
      </c>
      <c r="M664" s="41" t="s">
        <v>52861</v>
      </c>
    </row>
    <row r="665" spans="1:13" ht="20.25">
      <c r="A665" s="41">
        <v>1542</v>
      </c>
      <c r="B665" s="42" t="s">
        <v>1351</v>
      </c>
      <c r="C665" s="41" t="s">
        <v>1350</v>
      </c>
      <c r="D665" s="41"/>
      <c r="E665" s="41"/>
      <c r="F665" s="41"/>
      <c r="G665" s="56"/>
      <c r="H665" s="56"/>
      <c r="I665" s="56"/>
      <c r="J665" s="56"/>
      <c r="K665" s="56">
        <v>-2.9</v>
      </c>
      <c r="L665" s="56">
        <v>-2.9</v>
      </c>
      <c r="M665" s="41" t="s">
        <v>52861</v>
      </c>
    </row>
    <row r="666" spans="1:13" ht="20.25">
      <c r="A666" s="41">
        <v>1543</v>
      </c>
      <c r="B666" s="42" t="s">
        <v>1353</v>
      </c>
      <c r="C666" s="41" t="s">
        <v>1352</v>
      </c>
      <c r="D666" s="41"/>
      <c r="E666" s="41"/>
      <c r="F666" s="41"/>
      <c r="G666" s="56"/>
      <c r="H666" s="56"/>
      <c r="I666" s="56"/>
      <c r="J666" s="56"/>
      <c r="K666" s="56">
        <v>-74.5</v>
      </c>
      <c r="L666" s="56">
        <v>-74.5</v>
      </c>
      <c r="M666" s="41" t="s">
        <v>52861</v>
      </c>
    </row>
    <row r="667" spans="1:13" ht="20.25">
      <c r="A667" s="41">
        <v>1544</v>
      </c>
      <c r="B667" s="42" t="s">
        <v>1355</v>
      </c>
      <c r="C667" s="41" t="s">
        <v>1354</v>
      </c>
      <c r="D667" s="41"/>
      <c r="E667" s="41"/>
      <c r="F667" s="41"/>
      <c r="G667" s="56"/>
      <c r="H667" s="56"/>
      <c r="I667" s="56"/>
      <c r="J667" s="56"/>
      <c r="K667" s="56">
        <v>-1114</v>
      </c>
      <c r="L667" s="56">
        <v>-1114</v>
      </c>
      <c r="M667" s="41" t="s">
        <v>52861</v>
      </c>
    </row>
    <row r="668" spans="1:13" ht="20.25">
      <c r="A668" s="41">
        <v>1545</v>
      </c>
      <c r="B668" s="42" t="s">
        <v>1357</v>
      </c>
      <c r="C668" s="41" t="s">
        <v>1356</v>
      </c>
      <c r="D668" s="41"/>
      <c r="E668" s="41"/>
      <c r="F668" s="41"/>
      <c r="G668" s="56"/>
      <c r="H668" s="56"/>
      <c r="I668" s="56"/>
      <c r="J668" s="56"/>
      <c r="K668" s="56">
        <v>-314.43</v>
      </c>
      <c r="L668" s="56">
        <v>-314.43</v>
      </c>
      <c r="M668" s="41" t="s">
        <v>117</v>
      </c>
    </row>
    <row r="669" spans="1:13" ht="20.25">
      <c r="A669" s="41">
        <v>1546</v>
      </c>
      <c r="B669" s="42" t="s">
        <v>1359</v>
      </c>
      <c r="C669" s="41" t="s">
        <v>1358</v>
      </c>
      <c r="D669" s="41"/>
      <c r="E669" s="41"/>
      <c r="F669" s="41"/>
      <c r="G669" s="56"/>
      <c r="H669" s="56"/>
      <c r="I669" s="56"/>
      <c r="J669" s="56"/>
      <c r="K669" s="56">
        <v>-290</v>
      </c>
      <c r="L669" s="56">
        <v>-290</v>
      </c>
      <c r="M669" s="41" t="s">
        <v>52861</v>
      </c>
    </row>
    <row r="670" spans="1:13" ht="20.25">
      <c r="A670" s="41">
        <v>1547</v>
      </c>
      <c r="B670" s="42" t="s">
        <v>1361</v>
      </c>
      <c r="C670" s="41" t="s">
        <v>1360</v>
      </c>
      <c r="D670" s="41"/>
      <c r="E670" s="41"/>
      <c r="F670" s="41"/>
      <c r="G670" s="56"/>
      <c r="H670" s="56"/>
      <c r="I670" s="56"/>
      <c r="J670" s="56"/>
      <c r="K670" s="56">
        <v>-1159</v>
      </c>
      <c r="L670" s="56">
        <v>-1159</v>
      </c>
      <c r="M670" s="41" t="s">
        <v>52861</v>
      </c>
    </row>
    <row r="671" spans="1:13" ht="20.25">
      <c r="A671" s="41">
        <v>1548</v>
      </c>
      <c r="B671" s="42" t="s">
        <v>1363</v>
      </c>
      <c r="C671" s="41" t="s">
        <v>1362</v>
      </c>
      <c r="D671" s="41"/>
      <c r="E671" s="41"/>
      <c r="F671" s="41"/>
      <c r="G671" s="56"/>
      <c r="H671" s="56"/>
      <c r="I671" s="56"/>
      <c r="J671" s="56"/>
      <c r="K671" s="56">
        <v>-463.96</v>
      </c>
      <c r="L671" s="56">
        <v>-463.96</v>
      </c>
      <c r="M671" s="41" t="s">
        <v>117</v>
      </c>
    </row>
    <row r="672" spans="1:13" ht="20.25">
      <c r="A672" s="41">
        <v>1549</v>
      </c>
      <c r="B672" s="42" t="s">
        <v>1365</v>
      </c>
      <c r="C672" s="41" t="s">
        <v>1364</v>
      </c>
      <c r="D672" s="41"/>
      <c r="E672" s="41"/>
      <c r="F672" s="41"/>
      <c r="G672" s="56"/>
      <c r="H672" s="56"/>
      <c r="I672" s="56"/>
      <c r="J672" s="56"/>
      <c r="K672" s="56">
        <v>-849.4</v>
      </c>
      <c r="L672" s="56">
        <v>-849.4</v>
      </c>
      <c r="M672" s="41" t="s">
        <v>117</v>
      </c>
    </row>
    <row r="673" spans="1:13" ht="20.25">
      <c r="A673" s="41">
        <v>1550</v>
      </c>
      <c r="B673" s="42" t="s">
        <v>1367</v>
      </c>
      <c r="C673" s="41" t="s">
        <v>1366</v>
      </c>
      <c r="D673" s="41"/>
      <c r="E673" s="41"/>
      <c r="F673" s="41"/>
      <c r="G673" s="56"/>
      <c r="H673" s="56"/>
      <c r="I673" s="56"/>
      <c r="J673" s="56"/>
      <c r="K673" s="56">
        <v>-1445.07</v>
      </c>
      <c r="L673" s="56">
        <v>-1445.07</v>
      </c>
      <c r="M673" s="41" t="s">
        <v>117</v>
      </c>
    </row>
    <row r="674" spans="1:13" ht="20.25">
      <c r="A674" s="41">
        <v>1551</v>
      </c>
      <c r="B674" s="42" t="s">
        <v>1369</v>
      </c>
      <c r="C674" s="41" t="s">
        <v>1368</v>
      </c>
      <c r="D674" s="41"/>
      <c r="E674" s="41"/>
      <c r="F674" s="41"/>
      <c r="G674" s="56"/>
      <c r="H674" s="56"/>
      <c r="I674" s="56"/>
      <c r="J674" s="56"/>
      <c r="K674" s="56">
        <v>-1566.91</v>
      </c>
      <c r="L674" s="56">
        <v>-1566.91</v>
      </c>
      <c r="M674" s="41" t="s">
        <v>117</v>
      </c>
    </row>
    <row r="675" spans="1:13" ht="20.25">
      <c r="A675" s="41">
        <v>1552</v>
      </c>
      <c r="B675" s="42" t="s">
        <v>1371</v>
      </c>
      <c r="C675" s="41" t="s">
        <v>1370</v>
      </c>
      <c r="D675" s="41"/>
      <c r="E675" s="41"/>
      <c r="F675" s="41"/>
      <c r="G675" s="56"/>
      <c r="H675" s="56"/>
      <c r="I675" s="56"/>
      <c r="J675" s="56"/>
      <c r="K675" s="56">
        <v>-768.6</v>
      </c>
      <c r="L675" s="56">
        <v>-768.6</v>
      </c>
      <c r="M675" s="41" t="s">
        <v>117</v>
      </c>
    </row>
    <row r="676" spans="1:13" ht="20.25">
      <c r="A676" s="41">
        <v>1553</v>
      </c>
      <c r="B676" s="42" t="s">
        <v>1373</v>
      </c>
      <c r="C676" s="41" t="s">
        <v>1372</v>
      </c>
      <c r="D676" s="41"/>
      <c r="E676" s="41"/>
      <c r="F676" s="41"/>
      <c r="G676" s="56"/>
      <c r="H676" s="56"/>
      <c r="I676" s="56"/>
      <c r="J676" s="56"/>
      <c r="K676" s="56">
        <v>-1026.96</v>
      </c>
      <c r="L676" s="56">
        <v>-1026.96</v>
      </c>
      <c r="M676" s="41" t="s">
        <v>117</v>
      </c>
    </row>
    <row r="677" spans="1:13" ht="20.25">
      <c r="A677" s="41">
        <v>1554</v>
      </c>
      <c r="B677" s="42" t="s">
        <v>1375</v>
      </c>
      <c r="C677" s="41" t="s">
        <v>1374</v>
      </c>
      <c r="D677" s="41"/>
      <c r="E677" s="41"/>
      <c r="F677" s="41"/>
      <c r="G677" s="56"/>
      <c r="H677" s="56"/>
      <c r="I677" s="56"/>
      <c r="J677" s="56"/>
      <c r="K677" s="56">
        <v>-201.42</v>
      </c>
      <c r="L677" s="56">
        <v>-201.42</v>
      </c>
      <c r="M677" s="41" t="s">
        <v>117</v>
      </c>
    </row>
    <row r="678" spans="1:13" ht="20.25">
      <c r="A678" s="41">
        <v>1555</v>
      </c>
      <c r="B678" s="42" t="s">
        <v>1377</v>
      </c>
      <c r="C678" s="41" t="s">
        <v>1376</v>
      </c>
      <c r="D678" s="41"/>
      <c r="E678" s="41"/>
      <c r="F678" s="41"/>
      <c r="G678" s="56"/>
      <c r="H678" s="56"/>
      <c r="I678" s="56"/>
      <c r="J678" s="56"/>
      <c r="K678" s="56">
        <v>-365.56</v>
      </c>
      <c r="L678" s="56">
        <v>-365.56</v>
      </c>
      <c r="M678" s="41" t="s">
        <v>117</v>
      </c>
    </row>
    <row r="679" spans="1:13" ht="20.25">
      <c r="A679" s="41">
        <v>1556</v>
      </c>
      <c r="B679" s="42" t="s">
        <v>1379</v>
      </c>
      <c r="C679" s="41" t="s">
        <v>1378</v>
      </c>
      <c r="D679" s="41"/>
      <c r="E679" s="41"/>
      <c r="F679" s="41"/>
      <c r="G679" s="56"/>
      <c r="H679" s="56"/>
      <c r="I679" s="56"/>
      <c r="J679" s="56"/>
      <c r="K679" s="56">
        <v>-114.2</v>
      </c>
      <c r="L679" s="56">
        <v>-114.2</v>
      </c>
      <c r="M679" s="41" t="s">
        <v>117</v>
      </c>
    </row>
    <row r="680" spans="1:13" ht="20.25">
      <c r="A680" s="41">
        <v>1557</v>
      </c>
      <c r="B680" s="42" t="s">
        <v>1381</v>
      </c>
      <c r="C680" s="41" t="s">
        <v>1380</v>
      </c>
      <c r="D680" s="41"/>
      <c r="E680" s="41"/>
      <c r="F680" s="41"/>
      <c r="G680" s="56"/>
      <c r="H680" s="56"/>
      <c r="I680" s="56">
        <v>-361.2</v>
      </c>
      <c r="J680" s="56">
        <v>-361.2</v>
      </c>
      <c r="K680" s="56"/>
      <c r="L680" s="56"/>
      <c r="M680" s="41" t="s">
        <v>117</v>
      </c>
    </row>
    <row r="681" spans="1:13" ht="20.25">
      <c r="A681" s="41">
        <v>1558</v>
      </c>
      <c r="B681" s="42" t="s">
        <v>52608</v>
      </c>
      <c r="C681" s="41" t="s">
        <v>1382</v>
      </c>
      <c r="D681" s="41"/>
      <c r="E681" s="41"/>
      <c r="F681" s="41"/>
      <c r="G681" s="56"/>
      <c r="H681" s="56"/>
      <c r="I681" s="56"/>
      <c r="J681" s="56"/>
      <c r="K681" s="56">
        <v>-1671.9</v>
      </c>
      <c r="L681" s="56">
        <v>-1671.9</v>
      </c>
      <c r="M681" s="41" t="s">
        <v>117</v>
      </c>
    </row>
    <row r="682" spans="1:13" ht="20.25">
      <c r="A682" s="41">
        <v>1559</v>
      </c>
      <c r="B682" s="42" t="s">
        <v>1384</v>
      </c>
      <c r="C682" s="41" t="s">
        <v>1383</v>
      </c>
      <c r="D682" s="41"/>
      <c r="E682" s="41"/>
      <c r="F682" s="41"/>
      <c r="G682" s="56"/>
      <c r="H682" s="56"/>
      <c r="I682" s="56"/>
      <c r="J682" s="56"/>
      <c r="K682" s="56">
        <v>-885.3</v>
      </c>
      <c r="L682" s="56">
        <v>-885.3</v>
      </c>
      <c r="M682" s="41" t="s">
        <v>117</v>
      </c>
    </row>
    <row r="683" spans="1:13" ht="20.25">
      <c r="A683" s="41">
        <v>1560</v>
      </c>
      <c r="B683" s="42" t="s">
        <v>1386</v>
      </c>
      <c r="C683" s="41" t="s">
        <v>1385</v>
      </c>
      <c r="D683" s="41"/>
      <c r="E683" s="41"/>
      <c r="F683" s="41"/>
      <c r="G683" s="56"/>
      <c r="H683" s="56"/>
      <c r="I683" s="56"/>
      <c r="J683" s="56"/>
      <c r="K683" s="56">
        <v>-1180.8499999999999</v>
      </c>
      <c r="L683" s="56">
        <v>-1180.8499999999999</v>
      </c>
      <c r="M683" s="41" t="s">
        <v>117</v>
      </c>
    </row>
    <row r="684" spans="1:13">
      <c r="A684" s="41">
        <v>1561</v>
      </c>
      <c r="B684" s="42" t="s">
        <v>1388</v>
      </c>
      <c r="C684" s="41" t="s">
        <v>1387</v>
      </c>
      <c r="D684" s="41"/>
      <c r="E684" s="41"/>
      <c r="F684" s="41"/>
      <c r="G684" s="56">
        <v>90.25</v>
      </c>
      <c r="H684" s="56">
        <v>90.25</v>
      </c>
      <c r="I684" s="56"/>
      <c r="J684" s="56"/>
      <c r="K684" s="56"/>
      <c r="L684" s="56"/>
      <c r="M684" s="41" t="s">
        <v>117</v>
      </c>
    </row>
    <row r="685" spans="1:13" ht="20.25">
      <c r="A685" s="41">
        <v>1562</v>
      </c>
      <c r="B685" s="42" t="s">
        <v>1390</v>
      </c>
      <c r="C685" s="41" t="s">
        <v>1389</v>
      </c>
      <c r="D685" s="41"/>
      <c r="E685" s="41"/>
      <c r="F685" s="41"/>
      <c r="G685" s="56">
        <v>33.18</v>
      </c>
      <c r="H685" s="56">
        <v>33.18</v>
      </c>
      <c r="I685" s="56"/>
      <c r="J685" s="56"/>
      <c r="K685" s="56"/>
      <c r="L685" s="56"/>
      <c r="M685" s="41" t="s">
        <v>117</v>
      </c>
    </row>
    <row r="686" spans="1:13" ht="20.25">
      <c r="A686" s="41">
        <v>1563</v>
      </c>
      <c r="B686" s="42" t="s">
        <v>1392</v>
      </c>
      <c r="C686" s="41" t="s">
        <v>1391</v>
      </c>
      <c r="D686" s="41"/>
      <c r="E686" s="41"/>
      <c r="F686" s="41"/>
      <c r="G686" s="56">
        <v>82.05</v>
      </c>
      <c r="H686" s="56">
        <v>82.05</v>
      </c>
      <c r="I686" s="56"/>
      <c r="J686" s="56"/>
      <c r="K686" s="56"/>
      <c r="L686" s="56"/>
      <c r="M686" s="41" t="s">
        <v>117</v>
      </c>
    </row>
    <row r="687" spans="1:13" ht="20.25">
      <c r="A687" s="41">
        <v>1564</v>
      </c>
      <c r="B687" s="42" t="s">
        <v>1394</v>
      </c>
      <c r="C687" s="41" t="s">
        <v>1393</v>
      </c>
      <c r="D687" s="41"/>
      <c r="E687" s="41"/>
      <c r="F687" s="41"/>
      <c r="G687" s="56">
        <v>83.72</v>
      </c>
      <c r="H687" s="56">
        <v>83.72</v>
      </c>
      <c r="I687" s="56"/>
      <c r="J687" s="56"/>
      <c r="K687" s="56"/>
      <c r="L687" s="56"/>
      <c r="M687" s="41" t="s">
        <v>117</v>
      </c>
    </row>
    <row r="688" spans="1:13" ht="20.25">
      <c r="A688" s="41">
        <v>1565</v>
      </c>
      <c r="B688" s="42" t="s">
        <v>1396</v>
      </c>
      <c r="C688" s="41" t="s">
        <v>1395</v>
      </c>
      <c r="D688" s="41"/>
      <c r="E688" s="41"/>
      <c r="F688" s="41"/>
      <c r="G688" s="56">
        <v>9.16</v>
      </c>
      <c r="H688" s="56">
        <v>9.16</v>
      </c>
      <c r="I688" s="56"/>
      <c r="J688" s="56"/>
      <c r="K688" s="56"/>
      <c r="L688" s="56"/>
      <c r="M688" s="41" t="s">
        <v>117</v>
      </c>
    </row>
    <row r="689" spans="1:13" ht="20.25">
      <c r="A689" s="41">
        <v>1566</v>
      </c>
      <c r="B689" s="42" t="s">
        <v>1398</v>
      </c>
      <c r="C689" s="41" t="s">
        <v>1397</v>
      </c>
      <c r="D689" s="41"/>
      <c r="E689" s="41"/>
      <c r="F689" s="41"/>
      <c r="G689" s="56">
        <v>11.3</v>
      </c>
      <c r="H689" s="56">
        <v>11.3</v>
      </c>
      <c r="I689" s="56"/>
      <c r="J689" s="56"/>
      <c r="K689" s="56">
        <v>-41.8</v>
      </c>
      <c r="L689" s="56">
        <v>-41.8</v>
      </c>
      <c r="M689" s="41" t="s">
        <v>117</v>
      </c>
    </row>
    <row r="690" spans="1:13">
      <c r="A690" s="41">
        <v>1568</v>
      </c>
      <c r="B690" s="42" t="s">
        <v>1400</v>
      </c>
      <c r="C690" s="41" t="s">
        <v>1399</v>
      </c>
      <c r="D690" s="41"/>
      <c r="E690" s="41"/>
      <c r="F690" s="41"/>
      <c r="G690" s="56">
        <v>82.17</v>
      </c>
      <c r="H690" s="56">
        <v>82.17</v>
      </c>
      <c r="I690" s="56">
        <v>48.5</v>
      </c>
      <c r="J690" s="56">
        <v>48.5</v>
      </c>
      <c r="K690" s="56"/>
      <c r="L690" s="56"/>
      <c r="M690" s="41" t="s">
        <v>117</v>
      </c>
    </row>
    <row r="691" spans="1:13">
      <c r="A691" s="41">
        <v>1570</v>
      </c>
      <c r="B691" s="42" t="s">
        <v>1402</v>
      </c>
      <c r="C691" s="41" t="s">
        <v>1401</v>
      </c>
      <c r="D691" s="41"/>
      <c r="E691" s="41"/>
      <c r="F691" s="41"/>
      <c r="G691" s="56">
        <v>51.71</v>
      </c>
      <c r="H691" s="56">
        <v>51.71</v>
      </c>
      <c r="I691" s="56"/>
      <c r="J691" s="56"/>
      <c r="K691" s="56"/>
      <c r="L691" s="56"/>
      <c r="M691" s="41" t="s">
        <v>117</v>
      </c>
    </row>
    <row r="692" spans="1:13">
      <c r="A692" s="41">
        <v>1571</v>
      </c>
      <c r="B692" s="42" t="s">
        <v>1404</v>
      </c>
      <c r="C692" s="41" t="s">
        <v>1403</v>
      </c>
      <c r="D692" s="41"/>
      <c r="E692" s="41"/>
      <c r="F692" s="41"/>
      <c r="G692" s="56">
        <v>-66.5</v>
      </c>
      <c r="H692" s="56">
        <v>-66.5</v>
      </c>
      <c r="I692" s="56"/>
      <c r="J692" s="56"/>
      <c r="K692" s="56"/>
      <c r="L692" s="56"/>
      <c r="M692" s="41" t="s">
        <v>117</v>
      </c>
    </row>
    <row r="693" spans="1:13">
      <c r="A693" s="41">
        <v>1572</v>
      </c>
      <c r="B693" s="42" t="s">
        <v>1406</v>
      </c>
      <c r="C693" s="41" t="s">
        <v>1405</v>
      </c>
      <c r="D693" s="41"/>
      <c r="E693" s="41"/>
      <c r="F693" s="41"/>
      <c r="G693" s="56">
        <v>107.5</v>
      </c>
      <c r="H693" s="56">
        <v>107.5</v>
      </c>
      <c r="I693" s="56"/>
      <c r="J693" s="56"/>
      <c r="K693" s="56">
        <v>0</v>
      </c>
      <c r="L693" s="56">
        <v>0</v>
      </c>
      <c r="M693" s="41" t="s">
        <v>117</v>
      </c>
    </row>
    <row r="694" spans="1:13" ht="20.25">
      <c r="A694" s="41">
        <v>1574</v>
      </c>
      <c r="B694" s="42" t="s">
        <v>1408</v>
      </c>
      <c r="C694" s="41" t="s">
        <v>1407</v>
      </c>
      <c r="D694" s="41"/>
      <c r="E694" s="41"/>
      <c r="F694" s="41"/>
      <c r="G694" s="56">
        <v>609.35799999999995</v>
      </c>
      <c r="H694" s="56">
        <v>609.35799999999995</v>
      </c>
      <c r="I694" s="56"/>
      <c r="J694" s="56"/>
      <c r="K694" s="56"/>
      <c r="L694" s="56"/>
      <c r="M694" s="41" t="s">
        <v>117</v>
      </c>
    </row>
    <row r="695" spans="1:13" ht="20.25">
      <c r="A695" s="41">
        <v>1575</v>
      </c>
      <c r="B695" s="42" t="s">
        <v>1410</v>
      </c>
      <c r="C695" s="41" t="s">
        <v>1409</v>
      </c>
      <c r="D695" s="41"/>
      <c r="E695" s="41"/>
      <c r="F695" s="41"/>
      <c r="G695" s="56"/>
      <c r="H695" s="56"/>
      <c r="I695" s="56"/>
      <c r="J695" s="56"/>
      <c r="K695" s="56">
        <v>-1140.5999999999999</v>
      </c>
      <c r="L695" s="56">
        <v>-1140.5999999999999</v>
      </c>
      <c r="M695" s="41" t="s">
        <v>117</v>
      </c>
    </row>
    <row r="696" spans="1:13" ht="20.25">
      <c r="A696" s="41">
        <v>1576</v>
      </c>
      <c r="B696" s="42" t="s">
        <v>1412</v>
      </c>
      <c r="C696" s="41" t="s">
        <v>1411</v>
      </c>
      <c r="D696" s="41"/>
      <c r="E696" s="41"/>
      <c r="F696" s="41"/>
      <c r="G696" s="56"/>
      <c r="H696" s="56"/>
      <c r="I696" s="56"/>
      <c r="J696" s="56"/>
      <c r="K696" s="56">
        <v>-1979</v>
      </c>
      <c r="L696" s="56">
        <v>-1979</v>
      </c>
      <c r="M696" s="41" t="s">
        <v>117</v>
      </c>
    </row>
    <row r="697" spans="1:13" ht="20.25">
      <c r="A697" s="41">
        <v>1577</v>
      </c>
      <c r="B697" s="42" t="s">
        <v>1414</v>
      </c>
      <c r="C697" s="41" t="s">
        <v>1413</v>
      </c>
      <c r="D697" s="41"/>
      <c r="E697" s="41"/>
      <c r="F697" s="41"/>
      <c r="G697" s="56"/>
      <c r="H697" s="56"/>
      <c r="I697" s="56"/>
      <c r="J697" s="56"/>
      <c r="K697" s="56">
        <v>-3301.2</v>
      </c>
      <c r="L697" s="56">
        <v>-3301.2</v>
      </c>
      <c r="M697" s="41" t="s">
        <v>117</v>
      </c>
    </row>
    <row r="698" spans="1:13" ht="20.25">
      <c r="A698" s="41">
        <v>1578</v>
      </c>
      <c r="B698" s="42" t="s">
        <v>1416</v>
      </c>
      <c r="C698" s="41" t="s">
        <v>1415</v>
      </c>
      <c r="D698" s="41"/>
      <c r="E698" s="41"/>
      <c r="F698" s="41"/>
      <c r="G698" s="56"/>
      <c r="H698" s="56"/>
      <c r="I698" s="56"/>
      <c r="J698" s="56"/>
      <c r="K698" s="56">
        <v>-1135.1199999999999</v>
      </c>
      <c r="L698" s="56">
        <v>-1135.1199999999999</v>
      </c>
      <c r="M698" s="41" t="s">
        <v>117</v>
      </c>
    </row>
    <row r="699" spans="1:13" ht="20.25">
      <c r="A699" s="41">
        <v>1579</v>
      </c>
      <c r="B699" s="42" t="s">
        <v>1418</v>
      </c>
      <c r="C699" s="41" t="s">
        <v>1417</v>
      </c>
      <c r="D699" s="41"/>
      <c r="E699" s="41"/>
      <c r="F699" s="41"/>
      <c r="G699" s="56"/>
      <c r="H699" s="56"/>
      <c r="I699" s="56"/>
      <c r="J699" s="56"/>
      <c r="K699" s="56">
        <v>-1531</v>
      </c>
      <c r="L699" s="56">
        <v>-1531</v>
      </c>
      <c r="M699" s="41" t="s">
        <v>52861</v>
      </c>
    </row>
    <row r="700" spans="1:13" ht="20.25">
      <c r="A700" s="41">
        <v>1580</v>
      </c>
      <c r="B700" s="42" t="s">
        <v>1420</v>
      </c>
      <c r="C700" s="41" t="s">
        <v>1419</v>
      </c>
      <c r="D700" s="41"/>
      <c r="E700" s="41"/>
      <c r="F700" s="41"/>
      <c r="G700" s="56"/>
      <c r="H700" s="56"/>
      <c r="I700" s="56"/>
      <c r="J700" s="56"/>
      <c r="K700" s="56">
        <v>-188.61</v>
      </c>
      <c r="L700" s="56">
        <v>-188.61</v>
      </c>
      <c r="M700" s="41" t="s">
        <v>117</v>
      </c>
    </row>
    <row r="701" spans="1:13" ht="20.25">
      <c r="A701" s="41">
        <v>1581</v>
      </c>
      <c r="B701" s="42" t="s">
        <v>1422</v>
      </c>
      <c r="C701" s="41" t="s">
        <v>1421</v>
      </c>
      <c r="D701" s="41"/>
      <c r="E701" s="41"/>
      <c r="F701" s="41"/>
      <c r="G701" s="56"/>
      <c r="H701" s="56"/>
      <c r="I701" s="56"/>
      <c r="J701" s="56"/>
      <c r="K701" s="56">
        <v>-977</v>
      </c>
      <c r="L701" s="56">
        <v>-977</v>
      </c>
      <c r="M701" s="41" t="s">
        <v>117</v>
      </c>
    </row>
    <row r="702" spans="1:13" ht="20.25">
      <c r="A702" s="41">
        <v>1582</v>
      </c>
      <c r="B702" s="42" t="s">
        <v>1424</v>
      </c>
      <c r="C702" s="41" t="s">
        <v>1423</v>
      </c>
      <c r="D702" s="41"/>
      <c r="E702" s="41"/>
      <c r="F702" s="41"/>
      <c r="G702" s="56"/>
      <c r="H702" s="56"/>
      <c r="I702" s="56"/>
      <c r="J702" s="56"/>
      <c r="K702" s="56">
        <v>-3291.1</v>
      </c>
      <c r="L702" s="56">
        <v>-3291.1</v>
      </c>
      <c r="M702" s="41" t="s">
        <v>117</v>
      </c>
    </row>
    <row r="703" spans="1:13">
      <c r="A703" s="41">
        <v>1583</v>
      </c>
      <c r="B703" s="42" t="s">
        <v>1426</v>
      </c>
      <c r="C703" s="41" t="s">
        <v>1425</v>
      </c>
      <c r="D703" s="41"/>
      <c r="E703" s="41"/>
      <c r="F703" s="41"/>
      <c r="G703" s="56"/>
      <c r="H703" s="56"/>
      <c r="I703" s="56"/>
      <c r="J703" s="56"/>
      <c r="K703" s="56">
        <v>-361.06200000000001</v>
      </c>
      <c r="L703" s="56">
        <v>-361.06200000000001</v>
      </c>
      <c r="M703" s="41" t="s">
        <v>117</v>
      </c>
    </row>
    <row r="704" spans="1:13" ht="20.25">
      <c r="A704" s="41">
        <v>1584</v>
      </c>
      <c r="B704" s="42" t="s">
        <v>1428</v>
      </c>
      <c r="C704" s="41" t="s">
        <v>1427</v>
      </c>
      <c r="D704" s="41"/>
      <c r="E704" s="41"/>
      <c r="F704" s="41"/>
      <c r="G704" s="56"/>
      <c r="H704" s="56"/>
      <c r="I704" s="56"/>
      <c r="J704" s="56"/>
      <c r="K704" s="56">
        <v>-334.09</v>
      </c>
      <c r="L704" s="56">
        <v>-334.09</v>
      </c>
      <c r="M704" s="41" t="s">
        <v>117</v>
      </c>
    </row>
    <row r="705" spans="1:13" ht="20.25">
      <c r="A705" s="41">
        <v>1585</v>
      </c>
      <c r="B705" s="42" t="s">
        <v>1430</v>
      </c>
      <c r="C705" s="41" t="s">
        <v>1429</v>
      </c>
      <c r="D705" s="41"/>
      <c r="E705" s="41"/>
      <c r="F705" s="41"/>
      <c r="G705" s="56"/>
      <c r="H705" s="56"/>
      <c r="I705" s="56"/>
      <c r="J705" s="56"/>
      <c r="K705" s="56">
        <v>-713.16</v>
      </c>
      <c r="L705" s="56">
        <v>-713.16</v>
      </c>
      <c r="M705" s="41" t="s">
        <v>52861</v>
      </c>
    </row>
    <row r="706" spans="1:13">
      <c r="A706" s="41">
        <v>1586</v>
      </c>
      <c r="B706" s="42" t="s">
        <v>1432</v>
      </c>
      <c r="C706" s="41" t="s">
        <v>1431</v>
      </c>
      <c r="D706" s="41"/>
      <c r="E706" s="41"/>
      <c r="F706" s="41"/>
      <c r="G706" s="56"/>
      <c r="H706" s="56"/>
      <c r="I706" s="56"/>
      <c r="J706" s="56"/>
      <c r="K706" s="56">
        <v>-87.49</v>
      </c>
      <c r="L706" s="56">
        <v>-87.49</v>
      </c>
      <c r="M706" s="41" t="s">
        <v>117</v>
      </c>
    </row>
    <row r="707" spans="1:13">
      <c r="A707" s="41">
        <v>1587</v>
      </c>
      <c r="B707" s="42" t="s">
        <v>1434</v>
      </c>
      <c r="C707" s="41" t="s">
        <v>1433</v>
      </c>
      <c r="D707" s="41"/>
      <c r="E707" s="41"/>
      <c r="F707" s="41"/>
      <c r="G707" s="56"/>
      <c r="H707" s="56"/>
      <c r="I707" s="56"/>
      <c r="J707" s="56"/>
      <c r="K707" s="56">
        <v>-403</v>
      </c>
      <c r="L707" s="56">
        <v>-403</v>
      </c>
      <c r="M707" s="41" t="s">
        <v>52861</v>
      </c>
    </row>
    <row r="708" spans="1:13">
      <c r="A708" s="41">
        <v>1588</v>
      </c>
      <c r="B708" s="42" t="s">
        <v>3868</v>
      </c>
      <c r="C708" s="41" t="s">
        <v>1435</v>
      </c>
      <c r="D708" s="41"/>
      <c r="E708" s="41"/>
      <c r="F708" s="41"/>
      <c r="G708" s="56"/>
      <c r="H708" s="56"/>
      <c r="I708" s="56"/>
      <c r="J708" s="56"/>
      <c r="K708" s="56">
        <v>-167.1</v>
      </c>
      <c r="L708" s="56">
        <v>-167.1</v>
      </c>
      <c r="M708" s="41" t="s">
        <v>52861</v>
      </c>
    </row>
    <row r="709" spans="1:13" ht="20.25">
      <c r="A709" s="41">
        <v>1589</v>
      </c>
      <c r="B709" s="42" t="s">
        <v>1437</v>
      </c>
      <c r="C709" s="41" t="s">
        <v>1436</v>
      </c>
      <c r="D709" s="41"/>
      <c r="E709" s="41"/>
      <c r="F709" s="41"/>
      <c r="G709" s="56"/>
      <c r="H709" s="56"/>
      <c r="I709" s="56"/>
      <c r="J709" s="56"/>
      <c r="K709" s="56">
        <v>-1130.68</v>
      </c>
      <c r="L709" s="56">
        <v>-1130.68</v>
      </c>
      <c r="M709" s="41" t="s">
        <v>117</v>
      </c>
    </row>
    <row r="710" spans="1:13" ht="20.25">
      <c r="A710" s="41">
        <v>1590</v>
      </c>
      <c r="B710" s="42" t="s">
        <v>1439</v>
      </c>
      <c r="C710" s="41" t="s">
        <v>1438</v>
      </c>
      <c r="D710" s="41"/>
      <c r="E710" s="41"/>
      <c r="F710" s="41"/>
      <c r="G710" s="56"/>
      <c r="H710" s="56"/>
      <c r="I710" s="56"/>
      <c r="J710" s="56"/>
      <c r="K710" s="56">
        <v>-594.84</v>
      </c>
      <c r="L710" s="56">
        <v>-594.84</v>
      </c>
      <c r="M710" s="41" t="s">
        <v>52861</v>
      </c>
    </row>
    <row r="711" spans="1:13" ht="20.25">
      <c r="A711" s="41">
        <v>1591</v>
      </c>
      <c r="B711" s="42" t="s">
        <v>1441</v>
      </c>
      <c r="C711" s="41" t="s">
        <v>1440</v>
      </c>
      <c r="D711" s="41"/>
      <c r="E711" s="41"/>
      <c r="F711" s="41"/>
      <c r="G711" s="56"/>
      <c r="H711" s="56"/>
      <c r="I711" s="56"/>
      <c r="J711" s="56"/>
      <c r="K711" s="56">
        <v>-1313</v>
      </c>
      <c r="L711" s="56">
        <v>-1313</v>
      </c>
      <c r="M711" s="41" t="s">
        <v>52861</v>
      </c>
    </row>
    <row r="712" spans="1:13">
      <c r="A712" s="41">
        <v>1592</v>
      </c>
      <c r="B712" s="42" t="s">
        <v>1443</v>
      </c>
      <c r="C712" s="41" t="s">
        <v>1442</v>
      </c>
      <c r="D712" s="41"/>
      <c r="E712" s="41"/>
      <c r="F712" s="41"/>
      <c r="G712" s="56"/>
      <c r="H712" s="56"/>
      <c r="I712" s="56"/>
      <c r="J712" s="56"/>
      <c r="K712" s="56">
        <v>-411.15300000000002</v>
      </c>
      <c r="L712" s="56">
        <v>-411.15300000000002</v>
      </c>
      <c r="M712" s="41" t="s">
        <v>117</v>
      </c>
    </row>
    <row r="713" spans="1:13" ht="20.25">
      <c r="A713" s="41">
        <v>1593</v>
      </c>
      <c r="B713" s="42" t="s">
        <v>1445</v>
      </c>
      <c r="C713" s="41" t="s">
        <v>1444</v>
      </c>
      <c r="D713" s="41"/>
      <c r="E713" s="41"/>
      <c r="F713" s="41"/>
      <c r="G713" s="56"/>
      <c r="H713" s="56"/>
      <c r="I713" s="56"/>
      <c r="J713" s="56"/>
      <c r="K713" s="56">
        <v>-307.02</v>
      </c>
      <c r="L713" s="56">
        <v>-307.02</v>
      </c>
      <c r="M713" s="41" t="s">
        <v>117</v>
      </c>
    </row>
    <row r="714" spans="1:13" ht="20.25">
      <c r="A714" s="41">
        <v>1594</v>
      </c>
      <c r="B714" s="42" t="s">
        <v>1447</v>
      </c>
      <c r="C714" s="41" t="s">
        <v>1446</v>
      </c>
      <c r="D714" s="41"/>
      <c r="E714" s="41"/>
      <c r="F714" s="41"/>
      <c r="G714" s="56"/>
      <c r="H714" s="56"/>
      <c r="I714" s="56"/>
      <c r="J714" s="56"/>
      <c r="K714" s="56">
        <v>-365.774</v>
      </c>
      <c r="L714" s="56">
        <v>-365.774</v>
      </c>
      <c r="M714" s="41" t="s">
        <v>117</v>
      </c>
    </row>
    <row r="715" spans="1:13" ht="20.25">
      <c r="A715" s="41">
        <v>1595</v>
      </c>
      <c r="B715" s="42" t="s">
        <v>1449</v>
      </c>
      <c r="C715" s="41" t="s">
        <v>1448</v>
      </c>
      <c r="D715" s="41"/>
      <c r="E715" s="41"/>
      <c r="F715" s="41"/>
      <c r="G715" s="56"/>
      <c r="H715" s="56"/>
      <c r="I715" s="56"/>
      <c r="J715" s="56"/>
      <c r="K715" s="56">
        <v>-383.3</v>
      </c>
      <c r="L715" s="56">
        <v>-383.3</v>
      </c>
      <c r="M715" s="41" t="s">
        <v>117</v>
      </c>
    </row>
    <row r="716" spans="1:13" ht="20.25">
      <c r="A716" s="41">
        <v>1596</v>
      </c>
      <c r="B716" s="42" t="s">
        <v>1451</v>
      </c>
      <c r="C716" s="41" t="s">
        <v>1450</v>
      </c>
      <c r="D716" s="41"/>
      <c r="E716" s="41"/>
      <c r="F716" s="41"/>
      <c r="G716" s="56"/>
      <c r="H716" s="56"/>
      <c r="I716" s="56"/>
      <c r="J716" s="56"/>
      <c r="K716" s="56">
        <v>-1338</v>
      </c>
      <c r="L716" s="56">
        <v>-1338</v>
      </c>
      <c r="M716" s="41" t="s">
        <v>52861</v>
      </c>
    </row>
    <row r="717" spans="1:13">
      <c r="A717" s="41">
        <v>1597</v>
      </c>
      <c r="B717" s="42" t="s">
        <v>1453</v>
      </c>
      <c r="C717" s="41" t="s">
        <v>1452</v>
      </c>
      <c r="D717" s="41"/>
      <c r="E717" s="41"/>
      <c r="F717" s="41"/>
      <c r="G717" s="56"/>
      <c r="H717" s="56"/>
      <c r="I717" s="56"/>
      <c r="J717" s="56"/>
      <c r="K717" s="56">
        <v>-573.64700000000005</v>
      </c>
      <c r="L717" s="56">
        <v>-573.64700000000005</v>
      </c>
      <c r="M717" s="41" t="s">
        <v>117</v>
      </c>
    </row>
    <row r="718" spans="1:13">
      <c r="A718" s="41">
        <v>1598</v>
      </c>
      <c r="B718" s="42" t="s">
        <v>1455</v>
      </c>
      <c r="C718" s="41" t="s">
        <v>1454</v>
      </c>
      <c r="D718" s="41"/>
      <c r="E718" s="41"/>
      <c r="F718" s="41"/>
      <c r="G718" s="56"/>
      <c r="H718" s="56"/>
      <c r="I718" s="56"/>
      <c r="J718" s="56"/>
      <c r="K718" s="56">
        <v>-56.274999999999999</v>
      </c>
      <c r="L718" s="56">
        <v>-56.274999999999999</v>
      </c>
      <c r="M718" s="41" t="s">
        <v>117</v>
      </c>
    </row>
    <row r="719" spans="1:13" ht="20.25">
      <c r="A719" s="41">
        <v>1599</v>
      </c>
      <c r="B719" s="42" t="s">
        <v>1457</v>
      </c>
      <c r="C719" s="41" t="s">
        <v>1456</v>
      </c>
      <c r="D719" s="41"/>
      <c r="E719" s="41"/>
      <c r="F719" s="41"/>
      <c r="G719" s="56"/>
      <c r="H719" s="56"/>
      <c r="I719" s="56"/>
      <c r="J719" s="56"/>
      <c r="K719" s="56">
        <v>-920.27</v>
      </c>
      <c r="L719" s="56">
        <v>-920.27</v>
      </c>
      <c r="M719" s="41" t="s">
        <v>117</v>
      </c>
    </row>
    <row r="720" spans="1:13" ht="20.25">
      <c r="A720" s="41">
        <v>1600</v>
      </c>
      <c r="B720" s="42" t="s">
        <v>1459</v>
      </c>
      <c r="C720" s="41" t="s">
        <v>1458</v>
      </c>
      <c r="D720" s="41"/>
      <c r="E720" s="41"/>
      <c r="F720" s="41"/>
      <c r="G720" s="56"/>
      <c r="H720" s="56"/>
      <c r="I720" s="56"/>
      <c r="J720" s="56"/>
      <c r="K720" s="56">
        <v>-950.81</v>
      </c>
      <c r="L720" s="56">
        <v>-950.81</v>
      </c>
      <c r="M720" s="41" t="s">
        <v>117</v>
      </c>
    </row>
    <row r="721" spans="1:13" ht="20.25">
      <c r="A721" s="41">
        <v>1601</v>
      </c>
      <c r="B721" s="42" t="s">
        <v>1461</v>
      </c>
      <c r="C721" s="41" t="s">
        <v>1460</v>
      </c>
      <c r="D721" s="41"/>
      <c r="E721" s="41"/>
      <c r="F721" s="41"/>
      <c r="G721" s="56"/>
      <c r="H721" s="56"/>
      <c r="I721" s="56"/>
      <c r="J721" s="56"/>
      <c r="K721" s="56">
        <v>-1125.5</v>
      </c>
      <c r="L721" s="56">
        <v>-1125.5</v>
      </c>
      <c r="M721" s="41" t="s">
        <v>117</v>
      </c>
    </row>
    <row r="722" spans="1:13" ht="20.25">
      <c r="A722" s="41">
        <v>1602</v>
      </c>
      <c r="B722" s="42" t="s">
        <v>1463</v>
      </c>
      <c r="C722" s="41" t="s">
        <v>1462</v>
      </c>
      <c r="D722" s="41"/>
      <c r="E722" s="41"/>
      <c r="F722" s="41"/>
      <c r="G722" s="56"/>
      <c r="H722" s="56"/>
      <c r="I722" s="56"/>
      <c r="J722" s="56"/>
      <c r="K722" s="56">
        <v>-1536.8</v>
      </c>
      <c r="L722" s="56">
        <v>-1536.8</v>
      </c>
      <c r="M722" s="41" t="s">
        <v>117</v>
      </c>
    </row>
    <row r="723" spans="1:13" ht="20.25">
      <c r="A723" s="41">
        <v>1603</v>
      </c>
      <c r="B723" s="42" t="s">
        <v>1465</v>
      </c>
      <c r="C723" s="41" t="s">
        <v>1464</v>
      </c>
      <c r="D723" s="41"/>
      <c r="E723" s="41"/>
      <c r="F723" s="41"/>
      <c r="G723" s="56"/>
      <c r="H723" s="56"/>
      <c r="I723" s="56"/>
      <c r="J723" s="56"/>
      <c r="K723" s="56">
        <v>-1748.1</v>
      </c>
      <c r="L723" s="56">
        <v>-1748.1</v>
      </c>
      <c r="M723" s="41" t="s">
        <v>117</v>
      </c>
    </row>
    <row r="724" spans="1:13">
      <c r="A724" s="41">
        <v>1604</v>
      </c>
      <c r="B724" s="42" t="s">
        <v>1467</v>
      </c>
      <c r="C724" s="41" t="s">
        <v>1466</v>
      </c>
      <c r="D724" s="41"/>
      <c r="E724" s="41"/>
      <c r="F724" s="41"/>
      <c r="G724" s="56"/>
      <c r="H724" s="56"/>
      <c r="I724" s="56"/>
      <c r="J724" s="56"/>
      <c r="K724" s="56">
        <v>-289.55</v>
      </c>
      <c r="L724" s="56">
        <v>-289.55</v>
      </c>
      <c r="M724" s="41" t="s">
        <v>117</v>
      </c>
    </row>
    <row r="725" spans="1:13" ht="20.25">
      <c r="A725" s="41">
        <v>1605</v>
      </c>
      <c r="B725" s="42" t="s">
        <v>1469</v>
      </c>
      <c r="C725" s="41" t="s">
        <v>1468</v>
      </c>
      <c r="D725" s="41"/>
      <c r="E725" s="41"/>
      <c r="F725" s="41"/>
      <c r="G725" s="56"/>
      <c r="H725" s="56"/>
      <c r="I725" s="56"/>
      <c r="J725" s="56"/>
      <c r="K725" s="56">
        <v>-1523</v>
      </c>
      <c r="L725" s="56">
        <v>-1523</v>
      </c>
      <c r="M725" s="41" t="s">
        <v>52861</v>
      </c>
    </row>
    <row r="726" spans="1:13" ht="20.25">
      <c r="A726" s="41">
        <v>1606</v>
      </c>
      <c r="B726" s="42" t="s">
        <v>1471</v>
      </c>
      <c r="C726" s="41" t="s">
        <v>1470</v>
      </c>
      <c r="D726" s="41"/>
      <c r="E726" s="41"/>
      <c r="F726" s="41"/>
      <c r="G726" s="56"/>
      <c r="H726" s="56"/>
      <c r="I726" s="56"/>
      <c r="J726" s="56"/>
      <c r="K726" s="56">
        <v>-123.8</v>
      </c>
      <c r="L726" s="56">
        <v>-123.8</v>
      </c>
      <c r="M726" s="41" t="s">
        <v>117</v>
      </c>
    </row>
    <row r="727" spans="1:13" ht="20.25">
      <c r="A727" s="41">
        <v>1607</v>
      </c>
      <c r="B727" s="42" t="s">
        <v>1473</v>
      </c>
      <c r="C727" s="41" t="s">
        <v>1472</v>
      </c>
      <c r="D727" s="41"/>
      <c r="E727" s="41"/>
      <c r="F727" s="41"/>
      <c r="G727" s="56"/>
      <c r="H727" s="56"/>
      <c r="I727" s="56"/>
      <c r="J727" s="56"/>
      <c r="K727" s="56">
        <v>-358.65</v>
      </c>
      <c r="L727" s="56">
        <v>-358.65</v>
      </c>
      <c r="M727" s="41" t="s">
        <v>117</v>
      </c>
    </row>
    <row r="728" spans="1:13" ht="20.25">
      <c r="A728" s="41">
        <v>1608</v>
      </c>
      <c r="B728" s="42" t="s">
        <v>1475</v>
      </c>
      <c r="C728" s="41" t="s">
        <v>1474</v>
      </c>
      <c r="D728" s="41"/>
      <c r="E728" s="41"/>
      <c r="F728" s="41"/>
      <c r="G728" s="56"/>
      <c r="H728" s="56"/>
      <c r="I728" s="56"/>
      <c r="J728" s="56"/>
      <c r="K728" s="56">
        <v>-467.85</v>
      </c>
      <c r="L728" s="56">
        <v>-467.85</v>
      </c>
      <c r="M728" s="41" t="s">
        <v>117</v>
      </c>
    </row>
    <row r="729" spans="1:13" ht="20.25">
      <c r="A729" s="41">
        <v>1609</v>
      </c>
      <c r="B729" s="42" t="s">
        <v>1477</v>
      </c>
      <c r="C729" s="41" t="s">
        <v>1476</v>
      </c>
      <c r="D729" s="41"/>
      <c r="E729" s="41"/>
      <c r="F729" s="41"/>
      <c r="G729" s="56"/>
      <c r="H729" s="56"/>
      <c r="I729" s="56"/>
      <c r="J729" s="56"/>
      <c r="K729" s="56">
        <v>-414.6</v>
      </c>
      <c r="L729" s="56">
        <v>-414.6</v>
      </c>
      <c r="M729" s="41" t="s">
        <v>117</v>
      </c>
    </row>
    <row r="730" spans="1:13" ht="20.25">
      <c r="A730" s="41">
        <v>1610</v>
      </c>
      <c r="B730" s="42" t="s">
        <v>1479</v>
      </c>
      <c r="C730" s="41" t="s">
        <v>1478</v>
      </c>
      <c r="D730" s="41"/>
      <c r="E730" s="41"/>
      <c r="F730" s="41"/>
      <c r="G730" s="56"/>
      <c r="H730" s="56"/>
      <c r="I730" s="56"/>
      <c r="J730" s="56"/>
      <c r="K730" s="56">
        <v>-510.87</v>
      </c>
      <c r="L730" s="56">
        <v>-510.87</v>
      </c>
      <c r="M730" s="41" t="s">
        <v>117</v>
      </c>
    </row>
    <row r="731" spans="1:13" ht="20.25">
      <c r="A731" s="41">
        <v>1611</v>
      </c>
      <c r="B731" s="42" t="s">
        <v>1481</v>
      </c>
      <c r="C731" s="41" t="s">
        <v>1480</v>
      </c>
      <c r="D731" s="41"/>
      <c r="E731" s="41"/>
      <c r="F731" s="41"/>
      <c r="G731" s="56"/>
      <c r="H731" s="56"/>
      <c r="I731" s="56"/>
      <c r="J731" s="56"/>
      <c r="K731" s="56">
        <v>-1606.3</v>
      </c>
      <c r="L731" s="56">
        <v>-1606.3</v>
      </c>
      <c r="M731" s="41" t="s">
        <v>52861</v>
      </c>
    </row>
    <row r="732" spans="1:13">
      <c r="A732" s="41">
        <v>1614</v>
      </c>
      <c r="B732" s="42" t="s">
        <v>1483</v>
      </c>
      <c r="C732" s="41" t="s">
        <v>1482</v>
      </c>
      <c r="D732" s="41"/>
      <c r="E732" s="41"/>
      <c r="F732" s="41"/>
      <c r="G732" s="56"/>
      <c r="H732" s="56"/>
      <c r="I732" s="56"/>
      <c r="J732" s="56"/>
      <c r="K732" s="56">
        <v>-425.60899999999998</v>
      </c>
      <c r="L732" s="56">
        <v>-425.60899999999998</v>
      </c>
      <c r="M732" s="41" t="s">
        <v>117</v>
      </c>
    </row>
    <row r="733" spans="1:13" ht="20.25">
      <c r="A733" s="41">
        <v>1615</v>
      </c>
      <c r="B733" s="42" t="s">
        <v>1485</v>
      </c>
      <c r="C733" s="41" t="s">
        <v>1484</v>
      </c>
      <c r="D733" s="41"/>
      <c r="E733" s="41"/>
      <c r="F733" s="41"/>
      <c r="G733" s="56"/>
      <c r="H733" s="56"/>
      <c r="I733" s="56"/>
      <c r="J733" s="56"/>
      <c r="K733" s="56">
        <v>-1912</v>
      </c>
      <c r="L733" s="56">
        <v>-1912</v>
      </c>
      <c r="M733" s="41" t="s">
        <v>52861</v>
      </c>
    </row>
    <row r="734" spans="1:13" ht="20.25">
      <c r="A734" s="41">
        <v>1616</v>
      </c>
      <c r="B734" s="42" t="s">
        <v>1487</v>
      </c>
      <c r="C734" s="41" t="s">
        <v>1486</v>
      </c>
      <c r="D734" s="41"/>
      <c r="E734" s="41"/>
      <c r="F734" s="41"/>
      <c r="G734" s="56"/>
      <c r="H734" s="56"/>
      <c r="I734" s="56"/>
      <c r="J734" s="56"/>
      <c r="K734" s="56">
        <v>-1138</v>
      </c>
      <c r="L734" s="56">
        <v>-1138</v>
      </c>
      <c r="M734" s="41" t="s">
        <v>52861</v>
      </c>
    </row>
    <row r="735" spans="1:13" ht="20.25">
      <c r="A735" s="41">
        <v>1617</v>
      </c>
      <c r="B735" s="42" t="s">
        <v>1489</v>
      </c>
      <c r="C735" s="41" t="s">
        <v>1488</v>
      </c>
      <c r="D735" s="41"/>
      <c r="E735" s="41"/>
      <c r="F735" s="41"/>
      <c r="G735" s="56"/>
      <c r="H735" s="56"/>
      <c r="I735" s="56"/>
      <c r="J735" s="56"/>
      <c r="K735" s="56">
        <v>-247</v>
      </c>
      <c r="L735" s="56">
        <v>-247</v>
      </c>
      <c r="M735" s="41" t="s">
        <v>52861</v>
      </c>
    </row>
    <row r="736" spans="1:13" ht="20.25">
      <c r="A736" s="41">
        <v>1618</v>
      </c>
      <c r="B736" s="42" t="s">
        <v>1491</v>
      </c>
      <c r="C736" s="41" t="s">
        <v>1490</v>
      </c>
      <c r="D736" s="41"/>
      <c r="E736" s="41"/>
      <c r="F736" s="41"/>
      <c r="G736" s="56"/>
      <c r="H736" s="56"/>
      <c r="I736" s="56"/>
      <c r="J736" s="56"/>
      <c r="K736" s="56">
        <v>-1063</v>
      </c>
      <c r="L736" s="56">
        <v>-1063</v>
      </c>
      <c r="M736" s="41" t="s">
        <v>52861</v>
      </c>
    </row>
    <row r="737" spans="1:13" ht="20.25">
      <c r="A737" s="41">
        <v>1619</v>
      </c>
      <c r="B737" s="42" t="s">
        <v>1493</v>
      </c>
      <c r="C737" s="41" t="s">
        <v>1492</v>
      </c>
      <c r="D737" s="41"/>
      <c r="E737" s="41"/>
      <c r="F737" s="41"/>
      <c r="G737" s="56"/>
      <c r="H737" s="56"/>
      <c r="I737" s="56"/>
      <c r="J737" s="56"/>
      <c r="K737" s="56">
        <v>-364.8</v>
      </c>
      <c r="L737" s="56">
        <v>-364.8</v>
      </c>
      <c r="M737" s="41" t="s">
        <v>117</v>
      </c>
    </row>
    <row r="738" spans="1:13" ht="20.25">
      <c r="A738" s="41">
        <v>1620</v>
      </c>
      <c r="B738" s="42" t="s">
        <v>1495</v>
      </c>
      <c r="C738" s="41" t="s">
        <v>1494</v>
      </c>
      <c r="D738" s="41"/>
      <c r="E738" s="41"/>
      <c r="F738" s="41"/>
      <c r="G738" s="56"/>
      <c r="H738" s="56"/>
      <c r="I738" s="56"/>
      <c r="J738" s="56"/>
      <c r="K738" s="56">
        <v>-1100.8</v>
      </c>
      <c r="L738" s="56">
        <v>-1100.8</v>
      </c>
      <c r="M738" s="41" t="s">
        <v>117</v>
      </c>
    </row>
    <row r="739" spans="1:13" ht="20.25">
      <c r="A739" s="41">
        <v>1621</v>
      </c>
      <c r="B739" s="42" t="s">
        <v>1497</v>
      </c>
      <c r="C739" s="41" t="s">
        <v>1496</v>
      </c>
      <c r="D739" s="41"/>
      <c r="E739" s="41"/>
      <c r="F739" s="41"/>
      <c r="G739" s="56"/>
      <c r="H739" s="56"/>
      <c r="I739" s="56"/>
      <c r="J739" s="56"/>
      <c r="K739" s="56">
        <v>-1387.08</v>
      </c>
      <c r="L739" s="56">
        <v>-1387.08</v>
      </c>
      <c r="M739" s="41" t="s">
        <v>117</v>
      </c>
    </row>
    <row r="740" spans="1:13" ht="20.25">
      <c r="A740" s="41">
        <v>1622</v>
      </c>
      <c r="B740" s="42" t="s">
        <v>1499</v>
      </c>
      <c r="C740" s="41" t="s">
        <v>1498</v>
      </c>
      <c r="D740" s="41"/>
      <c r="E740" s="41"/>
      <c r="F740" s="41"/>
      <c r="G740" s="56"/>
      <c r="H740" s="56"/>
      <c r="I740" s="56"/>
      <c r="J740" s="56"/>
      <c r="K740" s="56">
        <v>-4325.63</v>
      </c>
      <c r="L740" s="56">
        <v>-4325.63</v>
      </c>
      <c r="M740" s="41" t="s">
        <v>52861</v>
      </c>
    </row>
    <row r="741" spans="1:13" ht="20.25">
      <c r="A741" s="41">
        <v>1623</v>
      </c>
      <c r="B741" s="42" t="s">
        <v>1501</v>
      </c>
      <c r="C741" s="41" t="s">
        <v>1500</v>
      </c>
      <c r="D741" s="41"/>
      <c r="E741" s="41"/>
      <c r="F741" s="41"/>
      <c r="G741" s="56"/>
      <c r="H741" s="56"/>
      <c r="I741" s="56"/>
      <c r="J741" s="56"/>
      <c r="K741" s="56">
        <v>-1123</v>
      </c>
      <c r="L741" s="56">
        <v>-1123</v>
      </c>
      <c r="M741" s="41" t="s">
        <v>117</v>
      </c>
    </row>
    <row r="742" spans="1:13" ht="20.25">
      <c r="A742" s="41">
        <v>1624</v>
      </c>
      <c r="B742" s="42" t="s">
        <v>1503</v>
      </c>
      <c r="C742" s="41" t="s">
        <v>1502</v>
      </c>
      <c r="D742" s="41"/>
      <c r="E742" s="41"/>
      <c r="F742" s="41"/>
      <c r="G742" s="56"/>
      <c r="H742" s="56"/>
      <c r="I742" s="56"/>
      <c r="J742" s="56"/>
      <c r="K742" s="56">
        <v>-1636</v>
      </c>
      <c r="L742" s="56">
        <v>-1636</v>
      </c>
      <c r="M742" s="41" t="s">
        <v>52861</v>
      </c>
    </row>
    <row r="743" spans="1:13">
      <c r="A743" s="41">
        <v>1625</v>
      </c>
      <c r="B743" s="42" t="s">
        <v>1505</v>
      </c>
      <c r="C743" s="41" t="s">
        <v>1504</v>
      </c>
      <c r="D743" s="41"/>
      <c r="E743" s="41"/>
      <c r="F743" s="41"/>
      <c r="G743" s="56">
        <v>725.9</v>
      </c>
      <c r="H743" s="56">
        <v>725.9</v>
      </c>
      <c r="I743" s="56"/>
      <c r="J743" s="56"/>
      <c r="K743" s="56">
        <v>0</v>
      </c>
      <c r="L743" s="56">
        <v>0</v>
      </c>
      <c r="M743" s="41" t="s">
        <v>117</v>
      </c>
    </row>
    <row r="744" spans="1:13" ht="20.25">
      <c r="A744" s="41">
        <v>1627</v>
      </c>
      <c r="B744" s="42" t="s">
        <v>1507</v>
      </c>
      <c r="C744" s="41" t="s">
        <v>1506</v>
      </c>
      <c r="D744" s="41"/>
      <c r="E744" s="41"/>
      <c r="F744" s="41"/>
      <c r="G744" s="56">
        <v>1368.21</v>
      </c>
      <c r="H744" s="56">
        <v>1368.21</v>
      </c>
      <c r="I744" s="56"/>
      <c r="J744" s="56"/>
      <c r="K744" s="56"/>
      <c r="L744" s="56"/>
      <c r="M744" s="41" t="s">
        <v>117</v>
      </c>
    </row>
    <row r="745" spans="1:13" ht="20.25">
      <c r="A745" s="41">
        <v>1629</v>
      </c>
      <c r="B745" s="42" t="s">
        <v>1509</v>
      </c>
      <c r="C745" s="41" t="s">
        <v>1508</v>
      </c>
      <c r="D745" s="41"/>
      <c r="E745" s="41"/>
      <c r="F745" s="41"/>
      <c r="G745" s="56">
        <v>5176.3999999999996</v>
      </c>
      <c r="H745" s="56">
        <v>5176.3999999999996</v>
      </c>
      <c r="I745" s="56"/>
      <c r="J745" s="56"/>
      <c r="K745" s="56"/>
      <c r="L745" s="56"/>
      <c r="M745" s="41" t="s">
        <v>117</v>
      </c>
    </row>
    <row r="746" spans="1:13" ht="20.25">
      <c r="A746" s="41">
        <v>1632</v>
      </c>
      <c r="B746" s="42" t="s">
        <v>1511</v>
      </c>
      <c r="C746" s="41" t="s">
        <v>1510</v>
      </c>
      <c r="D746" s="41"/>
      <c r="E746" s="41"/>
      <c r="F746" s="41"/>
      <c r="G746" s="56"/>
      <c r="H746" s="56"/>
      <c r="I746" s="56"/>
      <c r="J746" s="56"/>
      <c r="K746" s="56">
        <v>-556.1</v>
      </c>
      <c r="L746" s="56">
        <v>-556.1</v>
      </c>
      <c r="M746" s="41" t="s">
        <v>117</v>
      </c>
    </row>
    <row r="747" spans="1:13">
      <c r="A747" s="41">
        <v>1633</v>
      </c>
      <c r="B747" s="42" t="s">
        <v>1513</v>
      </c>
      <c r="C747" s="41" t="s">
        <v>1512</v>
      </c>
      <c r="D747" s="41"/>
      <c r="E747" s="41"/>
      <c r="F747" s="41"/>
      <c r="G747" s="56"/>
      <c r="H747" s="56"/>
      <c r="I747" s="56"/>
      <c r="J747" s="56"/>
      <c r="K747" s="56">
        <v>-138.9</v>
      </c>
      <c r="L747" s="56">
        <v>-138.9</v>
      </c>
      <c r="M747" s="41" t="s">
        <v>117</v>
      </c>
    </row>
    <row r="748" spans="1:13" ht="20.25">
      <c r="A748" s="41">
        <v>1634</v>
      </c>
      <c r="B748" s="42" t="s">
        <v>1515</v>
      </c>
      <c r="C748" s="41" t="s">
        <v>1514</v>
      </c>
      <c r="D748" s="41"/>
      <c r="E748" s="41"/>
      <c r="F748" s="41"/>
      <c r="G748" s="56"/>
      <c r="H748" s="56"/>
      <c r="I748" s="56"/>
      <c r="J748" s="56"/>
      <c r="K748" s="56">
        <v>-190</v>
      </c>
      <c r="L748" s="56">
        <v>-190</v>
      </c>
      <c r="M748" s="41" t="s">
        <v>117</v>
      </c>
    </row>
    <row r="749" spans="1:13" ht="20.25">
      <c r="A749" s="41">
        <v>1635</v>
      </c>
      <c r="B749" s="42" t="s">
        <v>1517</v>
      </c>
      <c r="C749" s="41" t="s">
        <v>1516</v>
      </c>
      <c r="D749" s="41"/>
      <c r="E749" s="41"/>
      <c r="F749" s="41"/>
      <c r="G749" s="56"/>
      <c r="H749" s="56"/>
      <c r="I749" s="56"/>
      <c r="J749" s="56"/>
      <c r="K749" s="56">
        <v>-694.5</v>
      </c>
      <c r="L749" s="56">
        <v>-694.5</v>
      </c>
      <c r="M749" s="41" t="s">
        <v>117</v>
      </c>
    </row>
    <row r="750" spans="1:13" ht="20.25">
      <c r="A750" s="41">
        <v>1636</v>
      </c>
      <c r="B750" s="42" t="s">
        <v>1519</v>
      </c>
      <c r="C750" s="41" t="s">
        <v>1518</v>
      </c>
      <c r="D750" s="41"/>
      <c r="E750" s="41"/>
      <c r="F750" s="41"/>
      <c r="G750" s="56"/>
      <c r="H750" s="56"/>
      <c r="I750" s="56"/>
      <c r="J750" s="56"/>
      <c r="K750" s="56">
        <v>-797.5</v>
      </c>
      <c r="L750" s="56">
        <v>-797.5</v>
      </c>
      <c r="M750" s="41" t="s">
        <v>117</v>
      </c>
    </row>
    <row r="751" spans="1:13" ht="20.25">
      <c r="A751" s="41">
        <v>1637</v>
      </c>
      <c r="B751" s="42" t="s">
        <v>1521</v>
      </c>
      <c r="C751" s="41" t="s">
        <v>1520</v>
      </c>
      <c r="D751" s="41"/>
      <c r="E751" s="41"/>
      <c r="F751" s="41"/>
      <c r="G751" s="56"/>
      <c r="H751" s="56"/>
      <c r="I751" s="56"/>
      <c r="J751" s="56"/>
      <c r="K751" s="56">
        <v>-1813.8</v>
      </c>
      <c r="L751" s="56">
        <v>-1813.8</v>
      </c>
      <c r="M751" s="41" t="s">
        <v>117</v>
      </c>
    </row>
    <row r="752" spans="1:13" ht="20.25">
      <c r="A752" s="41">
        <v>1638</v>
      </c>
      <c r="B752" s="42" t="s">
        <v>1523</v>
      </c>
      <c r="C752" s="41" t="s">
        <v>1522</v>
      </c>
      <c r="D752" s="41"/>
      <c r="E752" s="41"/>
      <c r="F752" s="41"/>
      <c r="G752" s="56"/>
      <c r="H752" s="56"/>
      <c r="I752" s="56"/>
      <c r="J752" s="56"/>
      <c r="K752" s="56">
        <v>-268.60000000000002</v>
      </c>
      <c r="L752" s="56">
        <v>-268.60000000000002</v>
      </c>
      <c r="M752" s="41" t="s">
        <v>117</v>
      </c>
    </row>
    <row r="753" spans="1:13">
      <c r="A753" s="41">
        <v>1639</v>
      </c>
      <c r="B753" s="42" t="s">
        <v>1525</v>
      </c>
      <c r="C753" s="41" t="s">
        <v>1524</v>
      </c>
      <c r="D753" s="41"/>
      <c r="E753" s="41"/>
      <c r="F753" s="41"/>
      <c r="G753" s="56"/>
      <c r="H753" s="56"/>
      <c r="I753" s="56"/>
      <c r="J753" s="56"/>
      <c r="K753" s="56">
        <v>-235.1</v>
      </c>
      <c r="L753" s="56">
        <v>-235.1</v>
      </c>
      <c r="M753" s="41" t="s">
        <v>117</v>
      </c>
    </row>
    <row r="754" spans="1:13" ht="20.25">
      <c r="A754" s="41">
        <v>1640</v>
      </c>
      <c r="B754" s="42" t="s">
        <v>1527</v>
      </c>
      <c r="C754" s="41" t="s">
        <v>1526</v>
      </c>
      <c r="D754" s="41"/>
      <c r="E754" s="41"/>
      <c r="F754" s="41"/>
      <c r="G754" s="56"/>
      <c r="H754" s="56"/>
      <c r="I754" s="56"/>
      <c r="J754" s="56"/>
      <c r="K754" s="56">
        <v>-250.6</v>
      </c>
      <c r="L754" s="56">
        <v>-250.6</v>
      </c>
      <c r="M754" s="41" t="s">
        <v>117</v>
      </c>
    </row>
    <row r="755" spans="1:13">
      <c r="A755" s="41">
        <v>1641</v>
      </c>
      <c r="B755" s="42" t="s">
        <v>1529</v>
      </c>
      <c r="C755" s="41" t="s">
        <v>1528</v>
      </c>
      <c r="D755" s="41"/>
      <c r="E755" s="41"/>
      <c r="F755" s="41"/>
      <c r="G755" s="56"/>
      <c r="H755" s="56"/>
      <c r="I755" s="56"/>
      <c r="J755" s="56"/>
      <c r="K755" s="56">
        <v>-405.8</v>
      </c>
      <c r="L755" s="56">
        <v>-405.8</v>
      </c>
      <c r="M755" s="41" t="s">
        <v>117</v>
      </c>
    </row>
    <row r="756" spans="1:13" ht="20.25">
      <c r="A756" s="41">
        <v>1642</v>
      </c>
      <c r="B756" s="42" t="s">
        <v>1531</v>
      </c>
      <c r="C756" s="41" t="s">
        <v>1530</v>
      </c>
      <c r="D756" s="41"/>
      <c r="E756" s="41"/>
      <c r="F756" s="41"/>
      <c r="G756" s="56"/>
      <c r="H756" s="56"/>
      <c r="I756" s="56"/>
      <c r="J756" s="56"/>
      <c r="K756" s="56">
        <v>-796.2</v>
      </c>
      <c r="L756" s="56">
        <v>-796.2</v>
      </c>
      <c r="M756" s="41" t="s">
        <v>117</v>
      </c>
    </row>
    <row r="757" spans="1:13" ht="20.25">
      <c r="A757" s="41">
        <v>1643</v>
      </c>
      <c r="B757" s="42" t="s">
        <v>412</v>
      </c>
      <c r="C757" s="46" t="s">
        <v>52609</v>
      </c>
      <c r="D757" s="41"/>
      <c r="E757" s="41"/>
      <c r="F757" s="41"/>
      <c r="G757" s="56"/>
      <c r="H757" s="56"/>
      <c r="I757" s="56"/>
      <c r="J757" s="56"/>
      <c r="K757" s="56">
        <v>-1937</v>
      </c>
      <c r="L757" s="56">
        <v>-1899.5</v>
      </c>
      <c r="M757" s="41" t="s">
        <v>52863</v>
      </c>
    </row>
    <row r="758" spans="1:13">
      <c r="A758" s="41">
        <v>1644</v>
      </c>
      <c r="B758" s="42" t="s">
        <v>1533</v>
      </c>
      <c r="C758" s="41" t="s">
        <v>1532</v>
      </c>
      <c r="D758" s="41"/>
      <c r="E758" s="41"/>
      <c r="F758" s="41"/>
      <c r="G758" s="56">
        <v>328.3</v>
      </c>
      <c r="H758" s="56">
        <v>328.3</v>
      </c>
      <c r="I758" s="56"/>
      <c r="J758" s="56"/>
      <c r="K758" s="56">
        <v>0</v>
      </c>
      <c r="L758" s="56">
        <v>0</v>
      </c>
      <c r="M758" s="41" t="s">
        <v>117</v>
      </c>
    </row>
    <row r="759" spans="1:13" ht="20.25">
      <c r="A759" s="41">
        <v>1647</v>
      </c>
      <c r="B759" s="42" t="s">
        <v>1535</v>
      </c>
      <c r="C759" s="41" t="s">
        <v>1534</v>
      </c>
      <c r="D759" s="41"/>
      <c r="E759" s="41"/>
      <c r="F759" s="41"/>
      <c r="G759" s="56">
        <v>1908</v>
      </c>
      <c r="H759" s="56">
        <v>1908</v>
      </c>
      <c r="I759" s="56"/>
      <c r="J759" s="56"/>
      <c r="K759" s="56"/>
      <c r="L759" s="56"/>
      <c r="M759" s="41" t="s">
        <v>117</v>
      </c>
    </row>
    <row r="760" spans="1:13" ht="20.25">
      <c r="A760" s="41">
        <v>1648</v>
      </c>
      <c r="B760" s="42" t="s">
        <v>1537</v>
      </c>
      <c r="C760" s="41" t="s">
        <v>1536</v>
      </c>
      <c r="D760" s="41"/>
      <c r="E760" s="41"/>
      <c r="F760" s="41"/>
      <c r="G760" s="56">
        <v>4050</v>
      </c>
      <c r="H760" s="56">
        <v>4050</v>
      </c>
      <c r="I760" s="56"/>
      <c r="J760" s="56"/>
      <c r="K760" s="56"/>
      <c r="L760" s="56"/>
      <c r="M760" s="41" t="s">
        <v>117</v>
      </c>
    </row>
    <row r="761" spans="1:13" ht="20.25">
      <c r="A761" s="41">
        <v>1649</v>
      </c>
      <c r="B761" s="42" t="s">
        <v>1539</v>
      </c>
      <c r="C761" s="41" t="s">
        <v>1538</v>
      </c>
      <c r="D761" s="41"/>
      <c r="E761" s="41"/>
      <c r="F761" s="41"/>
      <c r="G761" s="56"/>
      <c r="H761" s="56"/>
      <c r="I761" s="56"/>
      <c r="J761" s="56"/>
      <c r="K761" s="56">
        <v>-1041</v>
      </c>
      <c r="L761" s="56">
        <v>-1041</v>
      </c>
      <c r="M761" s="41" t="s">
        <v>117</v>
      </c>
    </row>
    <row r="762" spans="1:13" ht="20.25">
      <c r="A762" s="41">
        <v>1650</v>
      </c>
      <c r="B762" s="42" t="s">
        <v>1541</v>
      </c>
      <c r="C762" s="41" t="s">
        <v>1540</v>
      </c>
      <c r="D762" s="41"/>
      <c r="E762" s="41"/>
      <c r="F762" s="41"/>
      <c r="G762" s="56"/>
      <c r="H762" s="56"/>
      <c r="I762" s="56"/>
      <c r="J762" s="56"/>
      <c r="K762" s="56">
        <v>-1807.6</v>
      </c>
      <c r="L762" s="56">
        <v>-1807.6</v>
      </c>
      <c r="M762" s="41" t="s">
        <v>117</v>
      </c>
    </row>
    <row r="763" spans="1:13">
      <c r="A763" s="41">
        <v>1651</v>
      </c>
      <c r="B763" s="42" t="s">
        <v>1543</v>
      </c>
      <c r="C763" s="41" t="s">
        <v>1542</v>
      </c>
      <c r="D763" s="41"/>
      <c r="E763" s="41"/>
      <c r="F763" s="41"/>
      <c r="G763" s="56">
        <v>429.7</v>
      </c>
      <c r="H763" s="56">
        <v>429.7</v>
      </c>
      <c r="I763" s="56"/>
      <c r="J763" s="56"/>
      <c r="K763" s="56">
        <v>0</v>
      </c>
      <c r="L763" s="56">
        <v>0</v>
      </c>
      <c r="M763" s="41" t="s">
        <v>117</v>
      </c>
    </row>
    <row r="764" spans="1:13" ht="20.25">
      <c r="A764" s="41">
        <v>1653</v>
      </c>
      <c r="B764" s="42" t="s">
        <v>1545</v>
      </c>
      <c r="C764" s="41" t="s">
        <v>1544</v>
      </c>
      <c r="D764" s="41"/>
      <c r="E764" s="41"/>
      <c r="F764" s="41"/>
      <c r="G764" s="56">
        <v>1172.1690000000001</v>
      </c>
      <c r="H764" s="56">
        <v>1172.1690000000001</v>
      </c>
      <c r="I764" s="56"/>
      <c r="J764" s="56"/>
      <c r="K764" s="56"/>
      <c r="L764" s="56"/>
      <c r="M764" s="41" t="s">
        <v>117</v>
      </c>
    </row>
    <row r="765" spans="1:13" ht="20.25">
      <c r="A765" s="41">
        <v>1654</v>
      </c>
      <c r="B765" s="42" t="s">
        <v>1547</v>
      </c>
      <c r="C765" s="41" t="s">
        <v>1546</v>
      </c>
      <c r="D765" s="41"/>
      <c r="E765" s="41"/>
      <c r="F765" s="41"/>
      <c r="G765" s="56">
        <v>2931.39</v>
      </c>
      <c r="H765" s="56">
        <v>2931.39</v>
      </c>
      <c r="I765" s="56"/>
      <c r="J765" s="56"/>
      <c r="K765" s="56"/>
      <c r="L765" s="56"/>
      <c r="M765" s="41" t="s">
        <v>117</v>
      </c>
    </row>
    <row r="766" spans="1:13" ht="20.25">
      <c r="A766" s="41">
        <v>1655</v>
      </c>
      <c r="B766" s="42" t="s">
        <v>1549</v>
      </c>
      <c r="C766" s="41" t="s">
        <v>1548</v>
      </c>
      <c r="D766" s="41"/>
      <c r="E766" s="41"/>
      <c r="F766" s="41"/>
      <c r="G766" s="56"/>
      <c r="H766" s="56"/>
      <c r="I766" s="56"/>
      <c r="J766" s="56"/>
      <c r="K766" s="56">
        <v>-212.1</v>
      </c>
      <c r="L766" s="56">
        <v>-212.1</v>
      </c>
      <c r="M766" s="41" t="s">
        <v>117</v>
      </c>
    </row>
    <row r="767" spans="1:13" ht="20.25">
      <c r="A767" s="41">
        <v>1656</v>
      </c>
      <c r="B767" s="42" t="s">
        <v>1551</v>
      </c>
      <c r="C767" s="41" t="s">
        <v>1550</v>
      </c>
      <c r="D767" s="41"/>
      <c r="E767" s="41"/>
      <c r="F767" s="41"/>
      <c r="G767" s="56"/>
      <c r="H767" s="56"/>
      <c r="I767" s="56"/>
      <c r="J767" s="56"/>
      <c r="K767" s="56">
        <v>38</v>
      </c>
      <c r="L767" s="56">
        <v>38</v>
      </c>
      <c r="M767" s="41" t="s">
        <v>52861</v>
      </c>
    </row>
    <row r="768" spans="1:13" ht="20.25">
      <c r="A768" s="41">
        <v>1657</v>
      </c>
      <c r="B768" s="42" t="s">
        <v>1553</v>
      </c>
      <c r="C768" s="41" t="s">
        <v>1552</v>
      </c>
      <c r="D768" s="41"/>
      <c r="E768" s="41"/>
      <c r="F768" s="41"/>
      <c r="G768" s="56"/>
      <c r="H768" s="56"/>
      <c r="I768" s="56">
        <v>-633</v>
      </c>
      <c r="J768" s="56">
        <v>-633</v>
      </c>
      <c r="K768" s="56"/>
      <c r="L768" s="56"/>
      <c r="M768" s="41" t="s">
        <v>117</v>
      </c>
    </row>
    <row r="769" spans="1:13" ht="20.25">
      <c r="A769" s="41">
        <v>1658</v>
      </c>
      <c r="B769" s="42" t="s">
        <v>1555</v>
      </c>
      <c r="C769" s="41" t="s">
        <v>1554</v>
      </c>
      <c r="D769" s="41"/>
      <c r="E769" s="41"/>
      <c r="F769" s="41"/>
      <c r="G769" s="56"/>
      <c r="H769" s="56"/>
      <c r="I769" s="56"/>
      <c r="J769" s="56"/>
      <c r="K769" s="56">
        <v>-305.33199999999999</v>
      </c>
      <c r="L769" s="56">
        <v>-305.33199999999999</v>
      </c>
      <c r="M769" s="41" t="s">
        <v>117</v>
      </c>
    </row>
    <row r="770" spans="1:13" ht="20.25">
      <c r="A770" s="41">
        <v>1659</v>
      </c>
      <c r="B770" s="42" t="s">
        <v>1557</v>
      </c>
      <c r="C770" s="41" t="s">
        <v>1556</v>
      </c>
      <c r="D770" s="41"/>
      <c r="E770" s="41"/>
      <c r="F770" s="41"/>
      <c r="G770" s="56"/>
      <c r="H770" s="56"/>
      <c r="I770" s="56"/>
      <c r="J770" s="56"/>
      <c r="K770" s="56">
        <v>-651.4</v>
      </c>
      <c r="L770" s="56">
        <v>-651.4</v>
      </c>
      <c r="M770" s="41" t="s">
        <v>117</v>
      </c>
    </row>
    <row r="771" spans="1:13" ht="20.25">
      <c r="A771" s="41">
        <v>1660</v>
      </c>
      <c r="B771" s="42" t="s">
        <v>1559</v>
      </c>
      <c r="C771" s="41" t="s">
        <v>1558</v>
      </c>
      <c r="D771" s="41"/>
      <c r="E771" s="41"/>
      <c r="F771" s="41"/>
      <c r="G771" s="56"/>
      <c r="H771" s="56"/>
      <c r="I771" s="56"/>
      <c r="J771" s="56"/>
      <c r="K771" s="56">
        <v>-78.2</v>
      </c>
      <c r="L771" s="56">
        <v>-78.2</v>
      </c>
      <c r="M771" s="41" t="s">
        <v>117</v>
      </c>
    </row>
    <row r="772" spans="1:13" ht="20.25">
      <c r="A772" s="41">
        <v>1661</v>
      </c>
      <c r="B772" s="42" t="s">
        <v>1561</v>
      </c>
      <c r="C772" s="41" t="s">
        <v>1560</v>
      </c>
      <c r="D772" s="41"/>
      <c r="E772" s="41"/>
      <c r="F772" s="41"/>
      <c r="G772" s="56"/>
      <c r="H772" s="56"/>
      <c r="I772" s="56"/>
      <c r="J772" s="56"/>
      <c r="K772" s="56">
        <v>-415.1</v>
      </c>
      <c r="L772" s="56">
        <v>-415.1</v>
      </c>
      <c r="M772" s="41" t="s">
        <v>117</v>
      </c>
    </row>
    <row r="773" spans="1:13">
      <c r="A773" s="41">
        <v>1662</v>
      </c>
      <c r="B773" s="42" t="s">
        <v>1563</v>
      </c>
      <c r="C773" s="41" t="s">
        <v>1562</v>
      </c>
      <c r="D773" s="41"/>
      <c r="E773" s="41"/>
      <c r="F773" s="41"/>
      <c r="G773" s="56"/>
      <c r="H773" s="56"/>
      <c r="I773" s="56"/>
      <c r="J773" s="56"/>
      <c r="K773" s="56">
        <v>-239.7</v>
      </c>
      <c r="L773" s="56">
        <v>-239.7</v>
      </c>
      <c r="M773" s="41" t="s">
        <v>117</v>
      </c>
    </row>
    <row r="774" spans="1:13" ht="20.25">
      <c r="A774" s="41">
        <v>1663</v>
      </c>
      <c r="B774" s="42" t="s">
        <v>1565</v>
      </c>
      <c r="C774" s="41" t="s">
        <v>1564</v>
      </c>
      <c r="D774" s="41"/>
      <c r="E774" s="41"/>
      <c r="F774" s="41"/>
      <c r="G774" s="56"/>
      <c r="H774" s="56"/>
      <c r="I774" s="56"/>
      <c r="J774" s="56"/>
      <c r="K774" s="56">
        <v>-529.70000000000005</v>
      </c>
      <c r="L774" s="56">
        <v>-529.70000000000005</v>
      </c>
      <c r="M774" s="41" t="s">
        <v>117</v>
      </c>
    </row>
    <row r="775" spans="1:13" ht="20.25">
      <c r="A775" s="41">
        <v>1664</v>
      </c>
      <c r="B775" s="42" t="s">
        <v>1567</v>
      </c>
      <c r="C775" s="41" t="s">
        <v>1566</v>
      </c>
      <c r="D775" s="41"/>
      <c r="E775" s="41"/>
      <c r="F775" s="41"/>
      <c r="G775" s="56"/>
      <c r="H775" s="56"/>
      <c r="I775" s="56"/>
      <c r="J775" s="56"/>
      <c r="K775" s="56">
        <v>-682.8</v>
      </c>
      <c r="L775" s="56">
        <v>-682.8</v>
      </c>
      <c r="M775" s="41" t="s">
        <v>52861</v>
      </c>
    </row>
    <row r="776" spans="1:13">
      <c r="A776" s="41">
        <v>1665</v>
      </c>
      <c r="B776" s="42" t="s">
        <v>1569</v>
      </c>
      <c r="C776" s="41" t="s">
        <v>1568</v>
      </c>
      <c r="D776" s="41"/>
      <c r="E776" s="41"/>
      <c r="F776" s="41"/>
      <c r="G776" s="56"/>
      <c r="H776" s="56"/>
      <c r="I776" s="56"/>
      <c r="J776" s="56"/>
      <c r="K776" s="56">
        <v>-94.1</v>
      </c>
      <c r="L776" s="56">
        <v>-94.1</v>
      </c>
      <c r="M776" s="41" t="s">
        <v>117</v>
      </c>
    </row>
    <row r="777" spans="1:13" ht="20.25">
      <c r="A777" s="41">
        <v>1666</v>
      </c>
      <c r="B777" s="42" t="s">
        <v>1571</v>
      </c>
      <c r="C777" s="41" t="s">
        <v>1570</v>
      </c>
      <c r="D777" s="41"/>
      <c r="E777" s="41"/>
      <c r="F777" s="41"/>
      <c r="G777" s="56"/>
      <c r="H777" s="56"/>
      <c r="I777" s="56"/>
      <c r="J777" s="56"/>
      <c r="K777" s="56">
        <v>-131.4</v>
      </c>
      <c r="L777" s="56">
        <v>-131.4</v>
      </c>
      <c r="M777" s="41" t="s">
        <v>117</v>
      </c>
    </row>
    <row r="778" spans="1:13" ht="20.25">
      <c r="A778" s="41">
        <v>1667</v>
      </c>
      <c r="B778" s="42" t="s">
        <v>1573</v>
      </c>
      <c r="C778" s="41" t="s">
        <v>1572</v>
      </c>
      <c r="D778" s="41"/>
      <c r="E778" s="41"/>
      <c r="F778" s="41"/>
      <c r="G778" s="56"/>
      <c r="H778" s="56"/>
      <c r="I778" s="56"/>
      <c r="J778" s="56"/>
      <c r="K778" s="56">
        <v>-202.9</v>
      </c>
      <c r="L778" s="56">
        <v>-202.9</v>
      </c>
      <c r="M778" s="41" t="s">
        <v>117</v>
      </c>
    </row>
    <row r="779" spans="1:13" ht="20.25">
      <c r="A779" s="41">
        <v>1668</v>
      </c>
      <c r="B779" s="42" t="s">
        <v>1575</v>
      </c>
      <c r="C779" s="41" t="s">
        <v>1574</v>
      </c>
      <c r="D779" s="41"/>
      <c r="E779" s="41"/>
      <c r="F779" s="41"/>
      <c r="G779" s="56"/>
      <c r="H779" s="56"/>
      <c r="I779" s="56"/>
      <c r="J779" s="56"/>
      <c r="K779" s="56">
        <v>-301.11</v>
      </c>
      <c r="L779" s="56">
        <v>-301.11</v>
      </c>
      <c r="M779" s="41" t="s">
        <v>117</v>
      </c>
    </row>
    <row r="780" spans="1:13" ht="20.25">
      <c r="A780" s="41">
        <v>1669</v>
      </c>
      <c r="B780" s="42" t="s">
        <v>1577</v>
      </c>
      <c r="C780" s="41" t="s">
        <v>1576</v>
      </c>
      <c r="D780" s="41"/>
      <c r="E780" s="41"/>
      <c r="F780" s="41"/>
      <c r="G780" s="56"/>
      <c r="H780" s="56"/>
      <c r="I780" s="56"/>
      <c r="J780" s="56"/>
      <c r="K780" s="56">
        <v>-872.91</v>
      </c>
      <c r="L780" s="56">
        <v>-872.91</v>
      </c>
      <c r="M780" s="41" t="s">
        <v>117</v>
      </c>
    </row>
    <row r="781" spans="1:13" ht="20.25">
      <c r="A781" s="41">
        <v>1670</v>
      </c>
      <c r="B781" s="42" t="s">
        <v>1579</v>
      </c>
      <c r="C781" s="41" t="s">
        <v>1578</v>
      </c>
      <c r="D781" s="41"/>
      <c r="E781" s="41"/>
      <c r="F781" s="41"/>
      <c r="G781" s="56">
        <v>1568.77</v>
      </c>
      <c r="H781" s="56">
        <v>1568.77</v>
      </c>
      <c r="I781" s="56"/>
      <c r="J781" s="56"/>
      <c r="K781" s="56"/>
      <c r="L781" s="56"/>
      <c r="M781" s="41" t="s">
        <v>117</v>
      </c>
    </row>
    <row r="782" spans="1:13" ht="20.25">
      <c r="A782" s="41">
        <v>1671</v>
      </c>
      <c r="B782" s="42" t="s">
        <v>1581</v>
      </c>
      <c r="C782" s="41" t="s">
        <v>1580</v>
      </c>
      <c r="D782" s="41"/>
      <c r="E782" s="41"/>
      <c r="F782" s="41"/>
      <c r="G782" s="56">
        <v>101.63</v>
      </c>
      <c r="H782" s="56">
        <v>101.63</v>
      </c>
      <c r="I782" s="56"/>
      <c r="J782" s="56"/>
      <c r="K782" s="56"/>
      <c r="L782" s="56"/>
      <c r="M782" s="41" t="s">
        <v>117</v>
      </c>
    </row>
    <row r="783" spans="1:13" ht="20.25">
      <c r="A783" s="41">
        <v>1672</v>
      </c>
      <c r="B783" s="42" t="s">
        <v>1583</v>
      </c>
      <c r="C783" s="41" t="s">
        <v>1582</v>
      </c>
      <c r="D783" s="41"/>
      <c r="E783" s="41"/>
      <c r="F783" s="41"/>
      <c r="G783" s="56"/>
      <c r="H783" s="56"/>
      <c r="I783" s="56"/>
      <c r="J783" s="56"/>
      <c r="K783" s="56"/>
      <c r="L783" s="56"/>
      <c r="M783" s="41" t="s">
        <v>117</v>
      </c>
    </row>
    <row r="784" spans="1:13" ht="20.25">
      <c r="A784" s="41">
        <v>1673</v>
      </c>
      <c r="B784" s="42" t="s">
        <v>1585</v>
      </c>
      <c r="C784" s="41" t="s">
        <v>1584</v>
      </c>
      <c r="D784" s="41"/>
      <c r="E784" s="41"/>
      <c r="F784" s="41"/>
      <c r="G784" s="56">
        <v>142.69999999999999</v>
      </c>
      <c r="H784" s="56">
        <v>142.69999999999999</v>
      </c>
      <c r="I784" s="56"/>
      <c r="J784" s="56"/>
      <c r="K784" s="56"/>
      <c r="L784" s="56"/>
      <c r="M784" s="41" t="s">
        <v>117</v>
      </c>
    </row>
    <row r="785" spans="1:13">
      <c r="A785" s="41">
        <v>1674</v>
      </c>
      <c r="B785" s="42" t="s">
        <v>1587</v>
      </c>
      <c r="C785" s="41" t="s">
        <v>1586</v>
      </c>
      <c r="D785" s="41"/>
      <c r="E785" s="41"/>
      <c r="F785" s="41"/>
      <c r="G785" s="56">
        <v>38.950000000000003</v>
      </c>
      <c r="H785" s="56">
        <v>38.950000000000003</v>
      </c>
      <c r="I785" s="56"/>
      <c r="J785" s="56"/>
      <c r="K785" s="56"/>
      <c r="L785" s="56"/>
      <c r="M785" s="41" t="s">
        <v>117</v>
      </c>
    </row>
    <row r="786" spans="1:13">
      <c r="A786" s="41">
        <v>1675</v>
      </c>
      <c r="B786" s="42" t="s">
        <v>1589</v>
      </c>
      <c r="C786" s="41" t="s">
        <v>1588</v>
      </c>
      <c r="D786" s="41"/>
      <c r="E786" s="41"/>
      <c r="F786" s="41"/>
      <c r="G786" s="56"/>
      <c r="H786" s="56"/>
      <c r="I786" s="56"/>
      <c r="J786" s="56"/>
      <c r="K786" s="56">
        <v>0</v>
      </c>
      <c r="L786" s="56">
        <v>0</v>
      </c>
      <c r="M786" s="41" t="s">
        <v>52861</v>
      </c>
    </row>
    <row r="787" spans="1:13" ht="20.25">
      <c r="A787" s="41">
        <v>1676</v>
      </c>
      <c r="B787" s="42" t="s">
        <v>1591</v>
      </c>
      <c r="C787" s="41" t="s">
        <v>1590</v>
      </c>
      <c r="D787" s="41"/>
      <c r="E787" s="41"/>
      <c r="F787" s="41"/>
      <c r="G787" s="56">
        <v>-335</v>
      </c>
      <c r="H787" s="56">
        <v>-335</v>
      </c>
      <c r="I787" s="56"/>
      <c r="J787" s="56"/>
      <c r="K787" s="56">
        <v>-392</v>
      </c>
      <c r="L787" s="56">
        <v>-392</v>
      </c>
      <c r="M787" s="41" t="s">
        <v>52861</v>
      </c>
    </row>
    <row r="788" spans="1:13">
      <c r="A788" s="41">
        <v>1678</v>
      </c>
      <c r="B788" s="42" t="s">
        <v>1592</v>
      </c>
      <c r="C788" s="41" t="s">
        <v>1593</v>
      </c>
      <c r="D788" s="41"/>
      <c r="E788" s="41"/>
      <c r="F788" s="41"/>
      <c r="G788" s="56">
        <v>314.64</v>
      </c>
      <c r="H788" s="56">
        <v>314.64</v>
      </c>
      <c r="I788" s="56"/>
      <c r="J788" s="56"/>
      <c r="K788" s="56">
        <v>-17.600000000000001</v>
      </c>
      <c r="L788" s="56">
        <v>0</v>
      </c>
      <c r="M788" s="41" t="s">
        <v>117</v>
      </c>
    </row>
    <row r="789" spans="1:13" ht="20.25">
      <c r="A789" s="41">
        <v>1681</v>
      </c>
      <c r="B789" s="42" t="s">
        <v>1595</v>
      </c>
      <c r="C789" s="41" t="s">
        <v>1594</v>
      </c>
      <c r="D789" s="41"/>
      <c r="E789" s="41"/>
      <c r="F789" s="41"/>
      <c r="G789" s="56">
        <v>1334.57</v>
      </c>
      <c r="H789" s="56">
        <v>1334.57</v>
      </c>
      <c r="I789" s="56"/>
      <c r="J789" s="56"/>
      <c r="K789" s="56"/>
      <c r="L789" s="56"/>
      <c r="M789" s="41" t="s">
        <v>117</v>
      </c>
    </row>
    <row r="790" spans="1:13" ht="20.25">
      <c r="A790" s="41">
        <v>1686</v>
      </c>
      <c r="B790" s="42" t="s">
        <v>1597</v>
      </c>
      <c r="C790" s="41" t="s">
        <v>1596</v>
      </c>
      <c r="D790" s="41"/>
      <c r="E790" s="41"/>
      <c r="F790" s="41"/>
      <c r="G790" s="56">
        <v>144.30000000000001</v>
      </c>
      <c r="H790" s="56">
        <v>144.30000000000001</v>
      </c>
      <c r="I790" s="56"/>
      <c r="J790" s="56"/>
      <c r="K790" s="56"/>
      <c r="L790" s="56"/>
      <c r="M790" s="41" t="s">
        <v>117</v>
      </c>
    </row>
    <row r="791" spans="1:13" ht="20.25">
      <c r="A791" s="41">
        <v>1687</v>
      </c>
      <c r="B791" s="42" t="s">
        <v>1599</v>
      </c>
      <c r="C791" s="41" t="s">
        <v>1598</v>
      </c>
      <c r="D791" s="41"/>
      <c r="E791" s="41"/>
      <c r="F791" s="41"/>
      <c r="G791" s="56">
        <v>58.91</v>
      </c>
      <c r="H791" s="56">
        <v>58.91</v>
      </c>
      <c r="I791" s="56"/>
      <c r="J791" s="56"/>
      <c r="K791" s="56"/>
      <c r="L791" s="56"/>
      <c r="M791" s="41" t="s">
        <v>117</v>
      </c>
    </row>
    <row r="792" spans="1:13" ht="20.25">
      <c r="A792" s="41">
        <v>1688</v>
      </c>
      <c r="B792" s="42" t="s">
        <v>1601</v>
      </c>
      <c r="C792" s="41" t="s">
        <v>1600</v>
      </c>
      <c r="D792" s="41"/>
      <c r="E792" s="41"/>
      <c r="F792" s="41"/>
      <c r="G792" s="56"/>
      <c r="H792" s="56"/>
      <c r="I792" s="56">
        <v>-184.5</v>
      </c>
      <c r="J792" s="56">
        <v>-184.5</v>
      </c>
      <c r="K792" s="56"/>
      <c r="L792" s="56"/>
      <c r="M792" s="41" t="s">
        <v>117</v>
      </c>
    </row>
    <row r="793" spans="1:13" ht="20.25">
      <c r="A793" s="41">
        <v>1689</v>
      </c>
      <c r="B793" s="42" t="s">
        <v>1603</v>
      </c>
      <c r="C793" s="41" t="s">
        <v>1602</v>
      </c>
      <c r="D793" s="41"/>
      <c r="E793" s="41"/>
      <c r="F793" s="41"/>
      <c r="G793" s="56"/>
      <c r="H793" s="56"/>
      <c r="I793" s="56"/>
      <c r="J793" s="56"/>
      <c r="K793" s="56">
        <v>-269.89999999999998</v>
      </c>
      <c r="L793" s="56">
        <v>-269.89999999999998</v>
      </c>
      <c r="M793" s="41" t="s">
        <v>117</v>
      </c>
    </row>
    <row r="794" spans="1:13" ht="20.25">
      <c r="A794" s="41">
        <v>1690</v>
      </c>
      <c r="B794" s="42" t="s">
        <v>1605</v>
      </c>
      <c r="C794" s="41" t="s">
        <v>1604</v>
      </c>
      <c r="D794" s="41"/>
      <c r="E794" s="41"/>
      <c r="F794" s="41"/>
      <c r="G794" s="56">
        <v>-287</v>
      </c>
      <c r="H794" s="56">
        <v>-287</v>
      </c>
      <c r="I794" s="56">
        <v>-319.7</v>
      </c>
      <c r="J794" s="56">
        <v>-319.7</v>
      </c>
      <c r="K794" s="56"/>
      <c r="L794" s="56"/>
      <c r="M794" s="41" t="s">
        <v>117</v>
      </c>
    </row>
    <row r="795" spans="1:13" ht="20.25">
      <c r="A795" s="41">
        <v>1692</v>
      </c>
      <c r="B795" s="42" t="s">
        <v>1607</v>
      </c>
      <c r="C795" s="41" t="s">
        <v>1606</v>
      </c>
      <c r="D795" s="41"/>
      <c r="E795" s="41"/>
      <c r="F795" s="41"/>
      <c r="G795" s="56">
        <v>-374.9</v>
      </c>
      <c r="H795" s="56">
        <v>-374.9</v>
      </c>
      <c r="I795" s="56"/>
      <c r="J795" s="56"/>
      <c r="K795" s="56">
        <v>-443.5</v>
      </c>
      <c r="L795" s="56">
        <v>-443.5</v>
      </c>
      <c r="M795" s="41" t="s">
        <v>117</v>
      </c>
    </row>
    <row r="796" spans="1:13" ht="20.25">
      <c r="A796" s="41">
        <v>1694</v>
      </c>
      <c r="B796" s="42" t="s">
        <v>1609</v>
      </c>
      <c r="C796" s="41" t="s">
        <v>1608</v>
      </c>
      <c r="D796" s="41"/>
      <c r="E796" s="41"/>
      <c r="F796" s="41"/>
      <c r="G796" s="56">
        <v>-918.8</v>
      </c>
      <c r="H796" s="56">
        <v>-918.8</v>
      </c>
      <c r="I796" s="56"/>
      <c r="J796" s="56"/>
      <c r="K796" s="56"/>
      <c r="L796" s="56"/>
      <c r="M796" s="41" t="s">
        <v>117</v>
      </c>
    </row>
    <row r="797" spans="1:13" ht="20.25">
      <c r="A797" s="41">
        <v>1695</v>
      </c>
      <c r="B797" s="42" t="s">
        <v>1611</v>
      </c>
      <c r="C797" s="41" t="s">
        <v>1610</v>
      </c>
      <c r="D797" s="41"/>
      <c r="E797" s="41"/>
      <c r="F797" s="41"/>
      <c r="G797" s="56">
        <v>-1595.8</v>
      </c>
      <c r="H797" s="56">
        <v>-1595.8</v>
      </c>
      <c r="I797" s="56"/>
      <c r="J797" s="56"/>
      <c r="K797" s="56"/>
      <c r="L797" s="56"/>
      <c r="M797" s="41" t="s">
        <v>117</v>
      </c>
    </row>
    <row r="798" spans="1:13" ht="20.25">
      <c r="A798" s="41">
        <v>1696</v>
      </c>
      <c r="B798" s="42" t="s">
        <v>1613</v>
      </c>
      <c r="C798" s="41" t="s">
        <v>1612</v>
      </c>
      <c r="D798" s="41"/>
      <c r="E798" s="41"/>
      <c r="F798" s="41"/>
      <c r="G798" s="56">
        <v>5.4</v>
      </c>
      <c r="H798" s="56">
        <v>5.4</v>
      </c>
      <c r="I798" s="56"/>
      <c r="J798" s="56"/>
      <c r="K798" s="56"/>
      <c r="L798" s="56"/>
      <c r="M798" s="41" t="s">
        <v>117</v>
      </c>
    </row>
    <row r="799" spans="1:13" ht="20.25">
      <c r="A799" s="41">
        <v>1697</v>
      </c>
      <c r="B799" s="42" t="s">
        <v>1615</v>
      </c>
      <c r="C799" s="41" t="s">
        <v>1614</v>
      </c>
      <c r="D799" s="41"/>
      <c r="E799" s="41"/>
      <c r="F799" s="41"/>
      <c r="G799" s="56">
        <v>20.9</v>
      </c>
      <c r="H799" s="56">
        <v>20.9</v>
      </c>
      <c r="I799" s="56"/>
      <c r="J799" s="56"/>
      <c r="K799" s="56"/>
      <c r="L799" s="56"/>
      <c r="M799" s="41" t="s">
        <v>117</v>
      </c>
    </row>
    <row r="800" spans="1:13" ht="20.25">
      <c r="A800" s="41">
        <v>1698</v>
      </c>
      <c r="B800" s="42" t="s">
        <v>1617</v>
      </c>
      <c r="C800" s="41" t="s">
        <v>1616</v>
      </c>
      <c r="D800" s="41"/>
      <c r="E800" s="41"/>
      <c r="F800" s="41"/>
      <c r="G800" s="56"/>
      <c r="H800" s="56"/>
      <c r="I800" s="56"/>
      <c r="J800" s="56"/>
      <c r="K800" s="56">
        <v>-45.9</v>
      </c>
      <c r="L800" s="56">
        <v>-45.9</v>
      </c>
      <c r="M800" s="41" t="s">
        <v>117</v>
      </c>
    </row>
    <row r="801" spans="1:13" ht="20.25">
      <c r="A801" s="41">
        <v>1699</v>
      </c>
      <c r="B801" s="42" t="s">
        <v>1619</v>
      </c>
      <c r="C801" s="41" t="s">
        <v>1618</v>
      </c>
      <c r="D801" s="41"/>
      <c r="E801" s="41"/>
      <c r="F801" s="41"/>
      <c r="G801" s="56"/>
      <c r="H801" s="56"/>
      <c r="I801" s="56"/>
      <c r="J801" s="56"/>
      <c r="K801" s="56">
        <v>-1506</v>
      </c>
      <c r="L801" s="56">
        <v>-1506</v>
      </c>
      <c r="M801" s="41" t="s">
        <v>52861</v>
      </c>
    </row>
    <row r="802" spans="1:13" ht="20.25">
      <c r="A802" s="41">
        <v>1700</v>
      </c>
      <c r="B802" s="42" t="s">
        <v>1621</v>
      </c>
      <c r="C802" s="41" t="s">
        <v>1620</v>
      </c>
      <c r="D802" s="41"/>
      <c r="E802" s="41"/>
      <c r="F802" s="41"/>
      <c r="G802" s="56"/>
      <c r="H802" s="56"/>
      <c r="I802" s="56"/>
      <c r="J802" s="56"/>
      <c r="K802" s="56">
        <v>-2984</v>
      </c>
      <c r="L802" s="56">
        <v>-2984</v>
      </c>
      <c r="M802" s="41" t="s">
        <v>117</v>
      </c>
    </row>
    <row r="803" spans="1:13" ht="20.25">
      <c r="A803" s="41">
        <v>1701</v>
      </c>
      <c r="B803" s="42" t="s">
        <v>1623</v>
      </c>
      <c r="C803" s="41" t="s">
        <v>1622</v>
      </c>
      <c r="D803" s="41"/>
      <c r="E803" s="41"/>
      <c r="F803" s="41"/>
      <c r="G803" s="56">
        <v>-558.48</v>
      </c>
      <c r="H803" s="56">
        <v>-558.48</v>
      </c>
      <c r="I803" s="56"/>
      <c r="J803" s="56"/>
      <c r="K803" s="56"/>
      <c r="L803" s="56"/>
      <c r="M803" s="41" t="s">
        <v>117</v>
      </c>
    </row>
    <row r="804" spans="1:13">
      <c r="A804" s="41">
        <v>1702</v>
      </c>
      <c r="B804" s="42" t="s">
        <v>1625</v>
      </c>
      <c r="C804" s="41" t="s">
        <v>1624</v>
      </c>
      <c r="D804" s="41"/>
      <c r="E804" s="41"/>
      <c r="F804" s="41"/>
      <c r="G804" s="56">
        <v>195</v>
      </c>
      <c r="H804" s="56">
        <v>195</v>
      </c>
      <c r="I804" s="56"/>
      <c r="J804" s="56"/>
      <c r="K804" s="56">
        <v>0</v>
      </c>
      <c r="L804" s="56">
        <v>0</v>
      </c>
      <c r="M804" s="41" t="s">
        <v>117</v>
      </c>
    </row>
    <row r="805" spans="1:13" ht="20.25">
      <c r="A805" s="41">
        <v>1704</v>
      </c>
      <c r="B805" s="42" t="s">
        <v>1627</v>
      </c>
      <c r="C805" s="41" t="s">
        <v>1626</v>
      </c>
      <c r="D805" s="41"/>
      <c r="E805" s="41"/>
      <c r="F805" s="41"/>
      <c r="G805" s="56">
        <v>916.76499999999999</v>
      </c>
      <c r="H805" s="56">
        <v>916.76499999999999</v>
      </c>
      <c r="I805" s="56"/>
      <c r="J805" s="56"/>
      <c r="K805" s="56"/>
      <c r="L805" s="56"/>
      <c r="M805" s="41" t="s">
        <v>117</v>
      </c>
    </row>
    <row r="806" spans="1:13" ht="20.25">
      <c r="A806" s="41">
        <v>1705</v>
      </c>
      <c r="B806" s="42" t="s">
        <v>1629</v>
      </c>
      <c r="C806" s="41" t="s">
        <v>1628</v>
      </c>
      <c r="D806" s="41"/>
      <c r="E806" s="41"/>
      <c r="F806" s="41"/>
      <c r="G806" s="56">
        <v>2373.33</v>
      </c>
      <c r="H806" s="56">
        <v>2373.33</v>
      </c>
      <c r="I806" s="56"/>
      <c r="J806" s="56"/>
      <c r="K806" s="56"/>
      <c r="L806" s="56"/>
      <c r="M806" s="41" t="s">
        <v>117</v>
      </c>
    </row>
    <row r="807" spans="1:13" ht="20.25">
      <c r="A807" s="41">
        <v>1707</v>
      </c>
      <c r="B807" s="42" t="s">
        <v>1631</v>
      </c>
      <c r="C807" s="41" t="s">
        <v>1630</v>
      </c>
      <c r="D807" s="41"/>
      <c r="E807" s="41"/>
      <c r="F807" s="41"/>
      <c r="G807" s="56">
        <v>9550.61</v>
      </c>
      <c r="H807" s="56">
        <v>9550.61</v>
      </c>
      <c r="I807" s="56"/>
      <c r="J807" s="56"/>
      <c r="K807" s="56"/>
      <c r="L807" s="56"/>
      <c r="M807" s="41" t="s">
        <v>117</v>
      </c>
    </row>
    <row r="808" spans="1:13" ht="20.25">
      <c r="A808" s="41">
        <v>1708</v>
      </c>
      <c r="B808" s="42" t="s">
        <v>1633</v>
      </c>
      <c r="C808" s="41" t="s">
        <v>1632</v>
      </c>
      <c r="D808" s="41"/>
      <c r="E808" s="41"/>
      <c r="F808" s="41"/>
      <c r="G808" s="56"/>
      <c r="H808" s="56"/>
      <c r="I808" s="56"/>
      <c r="J808" s="56"/>
      <c r="K808" s="56">
        <v>-278.7</v>
      </c>
      <c r="L808" s="56">
        <v>-278.7</v>
      </c>
      <c r="M808" s="41" t="s">
        <v>117</v>
      </c>
    </row>
    <row r="809" spans="1:13" ht="20.25">
      <c r="A809" s="41">
        <v>1709</v>
      </c>
      <c r="B809" s="42" t="s">
        <v>1635</v>
      </c>
      <c r="C809" s="41" t="s">
        <v>1634</v>
      </c>
      <c r="D809" s="41"/>
      <c r="E809" s="41"/>
      <c r="F809" s="41"/>
      <c r="G809" s="56"/>
      <c r="H809" s="56"/>
      <c r="I809" s="56"/>
      <c r="J809" s="56"/>
      <c r="K809" s="56">
        <v>-699.1</v>
      </c>
      <c r="L809" s="56">
        <v>-699.1</v>
      </c>
      <c r="M809" s="41" t="s">
        <v>117</v>
      </c>
    </row>
    <row r="810" spans="1:13" ht="20.25">
      <c r="A810" s="41">
        <v>1710</v>
      </c>
      <c r="B810" s="42" t="s">
        <v>1637</v>
      </c>
      <c r="C810" s="41" t="s">
        <v>1636</v>
      </c>
      <c r="D810" s="41"/>
      <c r="E810" s="41"/>
      <c r="F810" s="41"/>
      <c r="G810" s="56"/>
      <c r="H810" s="56"/>
      <c r="I810" s="56"/>
      <c r="J810" s="56"/>
      <c r="K810" s="56">
        <v>-973.2</v>
      </c>
      <c r="L810" s="56">
        <v>-973.2</v>
      </c>
      <c r="M810" s="41" t="s">
        <v>52861</v>
      </c>
    </row>
    <row r="811" spans="1:13" ht="20.25">
      <c r="A811" s="41">
        <v>1711</v>
      </c>
      <c r="B811" s="42" t="s">
        <v>1639</v>
      </c>
      <c r="C811" s="41" t="s">
        <v>1638</v>
      </c>
      <c r="D811" s="41"/>
      <c r="E811" s="41"/>
      <c r="F811" s="41"/>
      <c r="G811" s="56"/>
      <c r="H811" s="56"/>
      <c r="I811" s="56"/>
      <c r="J811" s="56"/>
      <c r="K811" s="56">
        <v>-859</v>
      </c>
      <c r="L811" s="56">
        <v>-859</v>
      </c>
      <c r="M811" s="41" t="s">
        <v>52861</v>
      </c>
    </row>
    <row r="812" spans="1:13" ht="20.25">
      <c r="A812" s="41">
        <v>1712</v>
      </c>
      <c r="B812" s="42" t="s">
        <v>1641</v>
      </c>
      <c r="C812" s="41" t="s">
        <v>1640</v>
      </c>
      <c r="D812" s="41"/>
      <c r="E812" s="41"/>
      <c r="F812" s="41"/>
      <c r="G812" s="56"/>
      <c r="H812" s="56"/>
      <c r="I812" s="56"/>
      <c r="J812" s="56"/>
      <c r="K812" s="56">
        <v>-359.41</v>
      </c>
      <c r="L812" s="56">
        <v>-359.41</v>
      </c>
      <c r="M812" s="41" t="s">
        <v>117</v>
      </c>
    </row>
    <row r="813" spans="1:13" ht="20.25">
      <c r="A813" s="41">
        <v>1713</v>
      </c>
      <c r="B813" s="42" t="s">
        <v>1643</v>
      </c>
      <c r="C813" s="41" t="s">
        <v>1642</v>
      </c>
      <c r="D813" s="41"/>
      <c r="E813" s="41"/>
      <c r="F813" s="41"/>
      <c r="G813" s="56"/>
      <c r="H813" s="56"/>
      <c r="I813" s="56"/>
      <c r="J813" s="56"/>
      <c r="K813" s="56">
        <v>-664</v>
      </c>
      <c r="L813" s="56">
        <v>-664</v>
      </c>
      <c r="M813" s="41" t="s">
        <v>117</v>
      </c>
    </row>
    <row r="814" spans="1:13" ht="20.25">
      <c r="A814" s="41">
        <v>1714</v>
      </c>
      <c r="B814" s="42" t="s">
        <v>1645</v>
      </c>
      <c r="C814" s="41" t="s">
        <v>1644</v>
      </c>
      <c r="D814" s="41"/>
      <c r="E814" s="41"/>
      <c r="F814" s="41"/>
      <c r="G814" s="56"/>
      <c r="H814" s="56"/>
      <c r="I814" s="56"/>
      <c r="J814" s="56"/>
      <c r="K814" s="56">
        <v>-175.48</v>
      </c>
      <c r="L814" s="56">
        <v>-175.48</v>
      </c>
      <c r="M814" s="41" t="s">
        <v>117</v>
      </c>
    </row>
    <row r="815" spans="1:13" ht="20.25">
      <c r="A815" s="41">
        <v>1715</v>
      </c>
      <c r="B815" s="42" t="s">
        <v>1647</v>
      </c>
      <c r="C815" s="41" t="s">
        <v>1646</v>
      </c>
      <c r="D815" s="41"/>
      <c r="E815" s="41"/>
      <c r="F815" s="41"/>
      <c r="G815" s="56"/>
      <c r="H815" s="56"/>
      <c r="I815" s="56"/>
      <c r="J815" s="56"/>
      <c r="K815" s="56">
        <v>-451.9</v>
      </c>
      <c r="L815" s="56">
        <v>-451.9</v>
      </c>
      <c r="M815" s="41" t="s">
        <v>117</v>
      </c>
    </row>
    <row r="816" spans="1:13">
      <c r="A816" s="41">
        <v>1716</v>
      </c>
      <c r="B816" s="42" t="s">
        <v>1649</v>
      </c>
      <c r="C816" s="41" t="s">
        <v>1648</v>
      </c>
      <c r="D816" s="41"/>
      <c r="E816" s="41"/>
      <c r="F816" s="41"/>
      <c r="G816" s="56"/>
      <c r="H816" s="56"/>
      <c r="I816" s="56"/>
      <c r="J816" s="56"/>
      <c r="K816" s="56">
        <v>-218.99</v>
      </c>
      <c r="L816" s="56">
        <v>-217.32</v>
      </c>
      <c r="M816" s="41" t="s">
        <v>117</v>
      </c>
    </row>
    <row r="817" spans="1:13" ht="20.25">
      <c r="A817" s="41">
        <v>1718</v>
      </c>
      <c r="B817" s="42" t="s">
        <v>1651</v>
      </c>
      <c r="C817" s="41" t="s">
        <v>1650</v>
      </c>
      <c r="D817" s="41"/>
      <c r="E817" s="41"/>
      <c r="F817" s="41"/>
      <c r="G817" s="56"/>
      <c r="H817" s="56"/>
      <c r="I817" s="56"/>
      <c r="J817" s="56"/>
      <c r="K817" s="56">
        <v>-277.39999999999998</v>
      </c>
      <c r="L817" s="56">
        <v>-277.39999999999998</v>
      </c>
      <c r="M817" s="41" t="s">
        <v>117</v>
      </c>
    </row>
    <row r="818" spans="1:13" ht="20.25">
      <c r="A818" s="41">
        <v>1719</v>
      </c>
      <c r="B818" s="42" t="s">
        <v>1653</v>
      </c>
      <c r="C818" s="41" t="s">
        <v>1652</v>
      </c>
      <c r="D818" s="41"/>
      <c r="E818" s="41"/>
      <c r="F818" s="41"/>
      <c r="G818" s="56"/>
      <c r="H818" s="56"/>
      <c r="I818" s="56"/>
      <c r="J818" s="56"/>
      <c r="K818" s="56">
        <v>-491.7</v>
      </c>
      <c r="L818" s="56">
        <v>-491.7</v>
      </c>
      <c r="M818" s="41" t="s">
        <v>117</v>
      </c>
    </row>
    <row r="819" spans="1:13" ht="20.25">
      <c r="A819" s="41">
        <v>1720</v>
      </c>
      <c r="B819" s="42" t="s">
        <v>1655</v>
      </c>
      <c r="C819" s="41" t="s">
        <v>1654</v>
      </c>
      <c r="D819" s="41"/>
      <c r="E819" s="41"/>
      <c r="F819" s="41"/>
      <c r="G819" s="56"/>
      <c r="H819" s="56"/>
      <c r="I819" s="56"/>
      <c r="J819" s="56"/>
      <c r="K819" s="56">
        <v>-718.4</v>
      </c>
      <c r="L819" s="56">
        <v>-718.4</v>
      </c>
      <c r="M819" s="41" t="s">
        <v>117</v>
      </c>
    </row>
    <row r="820" spans="1:13" ht="20.25">
      <c r="A820" s="41">
        <v>1721</v>
      </c>
      <c r="B820" s="42" t="s">
        <v>1657</v>
      </c>
      <c r="C820" s="41" t="s">
        <v>1656</v>
      </c>
      <c r="D820" s="41"/>
      <c r="E820" s="41"/>
      <c r="F820" s="41"/>
      <c r="G820" s="56"/>
      <c r="H820" s="56"/>
      <c r="I820" s="56"/>
      <c r="J820" s="56"/>
      <c r="K820" s="56">
        <v>-514.6</v>
      </c>
      <c r="L820" s="56">
        <v>-514.6</v>
      </c>
      <c r="M820" s="41" t="s">
        <v>52861</v>
      </c>
    </row>
    <row r="821" spans="1:13" ht="20.25">
      <c r="A821" s="41">
        <v>1722</v>
      </c>
      <c r="B821" s="42" t="s">
        <v>1659</v>
      </c>
      <c r="C821" s="41" t="s">
        <v>1658</v>
      </c>
      <c r="D821" s="41"/>
      <c r="E821" s="41"/>
      <c r="F821" s="41"/>
      <c r="G821" s="56"/>
      <c r="H821" s="56"/>
      <c r="I821" s="56"/>
      <c r="J821" s="56"/>
      <c r="K821" s="56">
        <v>-918.4</v>
      </c>
      <c r="L821" s="56">
        <v>-918.4</v>
      </c>
      <c r="M821" s="41" t="s">
        <v>117</v>
      </c>
    </row>
    <row r="822" spans="1:13">
      <c r="A822" s="41">
        <v>1723</v>
      </c>
      <c r="B822" s="42" t="s">
        <v>1661</v>
      </c>
      <c r="C822" s="41" t="s">
        <v>1660</v>
      </c>
      <c r="D822" s="41"/>
      <c r="E822" s="41"/>
      <c r="F822" s="41"/>
      <c r="G822" s="56"/>
      <c r="H822" s="56"/>
      <c r="I822" s="56"/>
      <c r="J822" s="56"/>
      <c r="K822" s="56">
        <v>-100.4</v>
      </c>
      <c r="L822" s="56">
        <v>-100.4</v>
      </c>
      <c r="M822" s="41" t="s">
        <v>117</v>
      </c>
    </row>
    <row r="823" spans="1:13" ht="20.25">
      <c r="A823" s="41">
        <v>1724</v>
      </c>
      <c r="B823" s="42" t="s">
        <v>1663</v>
      </c>
      <c r="C823" s="41" t="s">
        <v>1662</v>
      </c>
      <c r="D823" s="41"/>
      <c r="E823" s="41"/>
      <c r="F823" s="41"/>
      <c r="G823" s="56"/>
      <c r="H823" s="56"/>
      <c r="I823" s="56"/>
      <c r="J823" s="56"/>
      <c r="K823" s="56">
        <v>-923.28</v>
      </c>
      <c r="L823" s="56">
        <v>-923.28</v>
      </c>
      <c r="M823" s="41" t="s">
        <v>117</v>
      </c>
    </row>
    <row r="824" spans="1:13">
      <c r="A824" s="41">
        <v>1725</v>
      </c>
      <c r="B824" s="42" t="s">
        <v>1665</v>
      </c>
      <c r="C824" s="41" t="s">
        <v>1664</v>
      </c>
      <c r="D824" s="41"/>
      <c r="E824" s="41"/>
      <c r="F824" s="41"/>
      <c r="G824" s="56"/>
      <c r="H824" s="56"/>
      <c r="I824" s="56"/>
      <c r="J824" s="56"/>
      <c r="K824" s="56">
        <v>-70.7</v>
      </c>
      <c r="L824" s="56">
        <v>-70.7</v>
      </c>
      <c r="M824" s="41" t="s">
        <v>117</v>
      </c>
    </row>
    <row r="825" spans="1:13">
      <c r="A825" s="41">
        <v>1726</v>
      </c>
      <c r="B825" s="42" t="s">
        <v>1667</v>
      </c>
      <c r="C825" s="41" t="s">
        <v>1666</v>
      </c>
      <c r="D825" s="41"/>
      <c r="E825" s="41"/>
      <c r="F825" s="41"/>
      <c r="G825" s="56">
        <v>378.2</v>
      </c>
      <c r="H825" s="56">
        <v>378.2</v>
      </c>
      <c r="I825" s="56"/>
      <c r="J825" s="56"/>
      <c r="K825" s="56">
        <v>0</v>
      </c>
      <c r="L825" s="56">
        <v>0</v>
      </c>
      <c r="M825" s="41" t="s">
        <v>117</v>
      </c>
    </row>
    <row r="826" spans="1:13" ht="20.25">
      <c r="A826" s="41">
        <v>1728</v>
      </c>
      <c r="B826" s="42" t="s">
        <v>1669</v>
      </c>
      <c r="C826" s="41" t="s">
        <v>1668</v>
      </c>
      <c r="D826" s="41"/>
      <c r="E826" s="41"/>
      <c r="F826" s="41"/>
      <c r="G826" s="56">
        <v>1188.7460000000001</v>
      </c>
      <c r="H826" s="56">
        <v>1188.7460000000001</v>
      </c>
      <c r="I826" s="56"/>
      <c r="J826" s="56"/>
      <c r="K826" s="56"/>
      <c r="L826" s="56"/>
      <c r="M826" s="41" t="s">
        <v>117</v>
      </c>
    </row>
    <row r="827" spans="1:13" ht="20.25">
      <c r="A827" s="41">
        <v>1729</v>
      </c>
      <c r="B827" s="42" t="s">
        <v>1671</v>
      </c>
      <c r="C827" s="41" t="s">
        <v>1670</v>
      </c>
      <c r="D827" s="41"/>
      <c r="E827" s="41"/>
      <c r="F827" s="41"/>
      <c r="G827" s="56">
        <v>3069.4</v>
      </c>
      <c r="H827" s="56">
        <v>3069.4</v>
      </c>
      <c r="I827" s="56"/>
      <c r="J827" s="56"/>
      <c r="K827" s="56"/>
      <c r="L827" s="56"/>
      <c r="M827" s="41" t="s">
        <v>117</v>
      </c>
    </row>
    <row r="828" spans="1:13" ht="20.25">
      <c r="A828" s="41">
        <v>1730</v>
      </c>
      <c r="B828" s="42" t="s">
        <v>1673</v>
      </c>
      <c r="C828" s="41" t="s">
        <v>1672</v>
      </c>
      <c r="D828" s="41"/>
      <c r="E828" s="41"/>
      <c r="F828" s="41"/>
      <c r="G828" s="56"/>
      <c r="H828" s="56"/>
      <c r="I828" s="56"/>
      <c r="J828" s="56"/>
      <c r="K828" s="56">
        <v>-198.7</v>
      </c>
      <c r="L828" s="56">
        <v>-198.7</v>
      </c>
      <c r="M828" s="41" t="s">
        <v>117</v>
      </c>
    </row>
    <row r="829" spans="1:13">
      <c r="A829" s="41">
        <v>1732</v>
      </c>
      <c r="B829" s="42" t="s">
        <v>1675</v>
      </c>
      <c r="C829" s="41" t="s">
        <v>1674</v>
      </c>
      <c r="D829" s="41"/>
      <c r="E829" s="41"/>
      <c r="F829" s="41"/>
      <c r="G829" s="56"/>
      <c r="H829" s="56"/>
      <c r="I829" s="56"/>
      <c r="J829" s="56"/>
      <c r="K829" s="56">
        <v>-85.4</v>
      </c>
      <c r="L829" s="56">
        <v>-85.4</v>
      </c>
      <c r="M829" s="41" t="s">
        <v>117</v>
      </c>
    </row>
    <row r="830" spans="1:13">
      <c r="A830" s="41">
        <v>1733</v>
      </c>
      <c r="B830" s="42" t="s">
        <v>1677</v>
      </c>
      <c r="C830" s="41" t="s">
        <v>1676</v>
      </c>
      <c r="D830" s="41"/>
      <c r="E830" s="41"/>
      <c r="F830" s="41"/>
      <c r="G830" s="56"/>
      <c r="H830" s="56"/>
      <c r="I830" s="56"/>
      <c r="J830" s="56"/>
      <c r="K830" s="56">
        <v>-75</v>
      </c>
      <c r="L830" s="56">
        <v>-75</v>
      </c>
      <c r="M830" s="41" t="s">
        <v>117</v>
      </c>
    </row>
    <row r="831" spans="1:13">
      <c r="A831" s="41">
        <v>1734</v>
      </c>
      <c r="B831" s="42" t="s">
        <v>1679</v>
      </c>
      <c r="C831" s="41" t="s">
        <v>1678</v>
      </c>
      <c r="D831" s="41"/>
      <c r="E831" s="41"/>
      <c r="F831" s="41"/>
      <c r="G831" s="56"/>
      <c r="H831" s="56"/>
      <c r="I831" s="56"/>
      <c r="J831" s="56"/>
      <c r="K831" s="56">
        <v>0</v>
      </c>
      <c r="L831" s="56">
        <v>0</v>
      </c>
      <c r="M831" s="41" t="s">
        <v>117</v>
      </c>
    </row>
    <row r="832" spans="1:13">
      <c r="A832" s="41">
        <v>1735</v>
      </c>
      <c r="B832" s="42" t="s">
        <v>1679</v>
      </c>
      <c r="C832" s="41" t="s">
        <v>1678</v>
      </c>
      <c r="D832" s="41"/>
      <c r="E832" s="41"/>
      <c r="F832" s="41"/>
      <c r="G832" s="56">
        <v>355.6</v>
      </c>
      <c r="H832" s="56">
        <v>355.6</v>
      </c>
      <c r="I832" s="56"/>
      <c r="J832" s="56"/>
      <c r="K832" s="56"/>
      <c r="L832" s="56"/>
      <c r="M832" s="41" t="s">
        <v>117</v>
      </c>
    </row>
    <row r="833" spans="1:13" ht="20.25">
      <c r="A833" s="41">
        <v>1737</v>
      </c>
      <c r="B833" s="42" t="s">
        <v>1681</v>
      </c>
      <c r="C833" s="41" t="s">
        <v>1680</v>
      </c>
      <c r="D833" s="41"/>
      <c r="E833" s="41"/>
      <c r="F833" s="41"/>
      <c r="G833" s="56">
        <v>1913.3</v>
      </c>
      <c r="H833" s="56">
        <v>1913.3</v>
      </c>
      <c r="I833" s="56"/>
      <c r="J833" s="56"/>
      <c r="K833" s="56"/>
      <c r="L833" s="56"/>
      <c r="M833" s="41" t="s">
        <v>117</v>
      </c>
    </row>
    <row r="834" spans="1:13" ht="20.25">
      <c r="A834" s="41">
        <v>1738</v>
      </c>
      <c r="B834" s="42" t="s">
        <v>1683</v>
      </c>
      <c r="C834" s="41" t="s">
        <v>1682</v>
      </c>
      <c r="D834" s="41"/>
      <c r="E834" s="41"/>
      <c r="F834" s="41"/>
      <c r="G834" s="56">
        <v>4005.8</v>
      </c>
      <c r="H834" s="56">
        <v>4005.8</v>
      </c>
      <c r="I834" s="56"/>
      <c r="J834" s="56"/>
      <c r="K834" s="56"/>
      <c r="L834" s="56"/>
      <c r="M834" s="41" t="s">
        <v>117</v>
      </c>
    </row>
    <row r="835" spans="1:13" ht="20.25">
      <c r="A835" s="41">
        <v>1739</v>
      </c>
      <c r="B835" s="42" t="s">
        <v>1685</v>
      </c>
      <c r="C835" s="41" t="s">
        <v>1684</v>
      </c>
      <c r="D835" s="41"/>
      <c r="E835" s="41"/>
      <c r="F835" s="41"/>
      <c r="G835" s="56">
        <v>7774</v>
      </c>
      <c r="H835" s="56">
        <v>7774</v>
      </c>
      <c r="I835" s="56"/>
      <c r="J835" s="56"/>
      <c r="K835" s="56"/>
      <c r="L835" s="56"/>
      <c r="M835" s="41" t="s">
        <v>117</v>
      </c>
    </row>
    <row r="836" spans="1:13" ht="20.25">
      <c r="A836" s="41">
        <v>1741</v>
      </c>
      <c r="B836" s="42" t="s">
        <v>1687</v>
      </c>
      <c r="C836" s="41" t="s">
        <v>1686</v>
      </c>
      <c r="D836" s="41"/>
      <c r="E836" s="41"/>
      <c r="F836" s="41"/>
      <c r="G836" s="56"/>
      <c r="H836" s="56"/>
      <c r="I836" s="56"/>
      <c r="J836" s="56"/>
      <c r="K836" s="56">
        <v>-1056.9000000000001</v>
      </c>
      <c r="L836" s="56">
        <v>-1056.9000000000001</v>
      </c>
      <c r="M836" s="41" t="s">
        <v>117</v>
      </c>
    </row>
    <row r="837" spans="1:13" ht="20.25">
      <c r="A837" s="41">
        <v>1742</v>
      </c>
      <c r="B837" s="42" t="s">
        <v>1689</v>
      </c>
      <c r="C837" s="41" t="s">
        <v>1688</v>
      </c>
      <c r="D837" s="41"/>
      <c r="E837" s="41"/>
      <c r="F837" s="41"/>
      <c r="G837" s="56"/>
      <c r="H837" s="56"/>
      <c r="I837" s="56"/>
      <c r="J837" s="56"/>
      <c r="K837" s="56">
        <v>-949.3</v>
      </c>
      <c r="L837" s="56">
        <v>-949.3</v>
      </c>
      <c r="M837" s="41" t="s">
        <v>117</v>
      </c>
    </row>
    <row r="838" spans="1:13" ht="20.25">
      <c r="A838" s="41">
        <v>1743</v>
      </c>
      <c r="B838" s="42" t="s">
        <v>1691</v>
      </c>
      <c r="C838" s="41" t="s">
        <v>1690</v>
      </c>
      <c r="D838" s="41"/>
      <c r="E838" s="41"/>
      <c r="F838" s="41"/>
      <c r="G838" s="56"/>
      <c r="H838" s="56"/>
      <c r="I838" s="56"/>
      <c r="J838" s="56"/>
      <c r="K838" s="56">
        <v>-1809.6</v>
      </c>
      <c r="L838" s="56">
        <v>-1809.6</v>
      </c>
      <c r="M838" s="41" t="s">
        <v>117</v>
      </c>
    </row>
    <row r="839" spans="1:13" ht="20.25">
      <c r="A839" s="41">
        <v>1744</v>
      </c>
      <c r="B839" s="42" t="s">
        <v>1693</v>
      </c>
      <c r="C839" s="41" t="s">
        <v>1692</v>
      </c>
      <c r="D839" s="41"/>
      <c r="E839" s="41"/>
      <c r="F839" s="41"/>
      <c r="G839" s="56"/>
      <c r="H839" s="56"/>
      <c r="I839" s="56"/>
      <c r="J839" s="56"/>
      <c r="K839" s="56">
        <v>-11322</v>
      </c>
      <c r="L839" s="56">
        <v>-11322</v>
      </c>
      <c r="M839" s="41" t="s">
        <v>117</v>
      </c>
    </row>
    <row r="840" spans="1:13">
      <c r="A840" s="41">
        <v>1745</v>
      </c>
      <c r="B840" s="42" t="s">
        <v>1695</v>
      </c>
      <c r="C840" s="41" t="s">
        <v>1694</v>
      </c>
      <c r="D840" s="41"/>
      <c r="E840" s="41"/>
      <c r="F840" s="41"/>
      <c r="G840" s="56">
        <v>565.29999999999995</v>
      </c>
      <c r="H840" s="56">
        <v>565.29999999999995</v>
      </c>
      <c r="I840" s="56"/>
      <c r="J840" s="56"/>
      <c r="K840" s="56">
        <v>0</v>
      </c>
      <c r="L840" s="56">
        <v>0</v>
      </c>
      <c r="M840" s="41" t="s">
        <v>117</v>
      </c>
    </row>
    <row r="841" spans="1:13" ht="20.25">
      <c r="A841" s="41">
        <v>1747</v>
      </c>
      <c r="B841" s="42" t="s">
        <v>1697</v>
      </c>
      <c r="C841" s="41" t="s">
        <v>1696</v>
      </c>
      <c r="D841" s="41"/>
      <c r="E841" s="41"/>
      <c r="F841" s="41"/>
      <c r="G841" s="56">
        <v>1402.1</v>
      </c>
      <c r="H841" s="56">
        <v>1402.1</v>
      </c>
      <c r="I841" s="56"/>
      <c r="J841" s="56"/>
      <c r="K841" s="56"/>
      <c r="L841" s="56"/>
      <c r="M841" s="41" t="s">
        <v>117</v>
      </c>
    </row>
    <row r="842" spans="1:13" ht="20.25">
      <c r="A842" s="41">
        <v>1748</v>
      </c>
      <c r="B842" s="42" t="s">
        <v>1699</v>
      </c>
      <c r="C842" s="41" t="s">
        <v>1698</v>
      </c>
      <c r="D842" s="41"/>
      <c r="E842" s="41"/>
      <c r="F842" s="41"/>
      <c r="G842" s="56"/>
      <c r="H842" s="56"/>
      <c r="I842" s="56"/>
      <c r="J842" s="56"/>
      <c r="K842" s="56">
        <v>-170</v>
      </c>
      <c r="L842" s="56">
        <v>-170</v>
      </c>
      <c r="M842" s="41" t="s">
        <v>52861</v>
      </c>
    </row>
    <row r="843" spans="1:13" ht="20.25">
      <c r="A843" s="41">
        <v>1749</v>
      </c>
      <c r="B843" s="42" t="s">
        <v>1701</v>
      </c>
      <c r="C843" s="41" t="s">
        <v>1700</v>
      </c>
      <c r="D843" s="41"/>
      <c r="E843" s="41"/>
      <c r="F843" s="41"/>
      <c r="G843" s="56"/>
      <c r="H843" s="56"/>
      <c r="I843" s="56"/>
      <c r="J843" s="56"/>
      <c r="K843" s="56">
        <v>-123.4</v>
      </c>
      <c r="L843" s="56">
        <v>-123.4</v>
      </c>
      <c r="M843" s="41" t="s">
        <v>117</v>
      </c>
    </row>
    <row r="844" spans="1:13" ht="20.25">
      <c r="A844" s="41">
        <v>1750</v>
      </c>
      <c r="B844" s="42" t="s">
        <v>1703</v>
      </c>
      <c r="C844" s="41" t="s">
        <v>1702</v>
      </c>
      <c r="D844" s="41"/>
      <c r="E844" s="41"/>
      <c r="F844" s="41"/>
      <c r="G844" s="56"/>
      <c r="H844" s="56"/>
      <c r="I844" s="56"/>
      <c r="J844" s="56"/>
      <c r="K844" s="56">
        <v>-231.8</v>
      </c>
      <c r="L844" s="56">
        <v>-231.8</v>
      </c>
      <c r="M844" s="41" t="s">
        <v>117</v>
      </c>
    </row>
    <row r="845" spans="1:13" ht="20.25">
      <c r="A845" s="41">
        <v>1751</v>
      </c>
      <c r="B845" s="42" t="s">
        <v>1705</v>
      </c>
      <c r="C845" s="41" t="s">
        <v>1704</v>
      </c>
      <c r="D845" s="41"/>
      <c r="E845" s="41"/>
      <c r="F845" s="41"/>
      <c r="G845" s="56"/>
      <c r="H845" s="56"/>
      <c r="I845" s="56"/>
      <c r="J845" s="56"/>
      <c r="K845" s="56">
        <v>-75</v>
      </c>
      <c r="L845" s="56">
        <v>-75</v>
      </c>
      <c r="M845" s="41" t="s">
        <v>52861</v>
      </c>
    </row>
    <row r="846" spans="1:13" ht="20.25">
      <c r="A846" s="41">
        <v>1752</v>
      </c>
      <c r="B846" s="42" t="s">
        <v>1707</v>
      </c>
      <c r="C846" s="41" t="s">
        <v>1706</v>
      </c>
      <c r="D846" s="41"/>
      <c r="E846" s="41"/>
      <c r="F846" s="41"/>
      <c r="G846" s="56"/>
      <c r="H846" s="56"/>
      <c r="I846" s="56"/>
      <c r="J846" s="56"/>
      <c r="K846" s="56">
        <v>-366</v>
      </c>
      <c r="L846" s="56">
        <v>-366</v>
      </c>
      <c r="M846" s="41" t="s">
        <v>52861</v>
      </c>
    </row>
    <row r="847" spans="1:13">
      <c r="A847" s="41">
        <v>1753</v>
      </c>
      <c r="B847" s="42" t="s">
        <v>1709</v>
      </c>
      <c r="C847" s="41" t="s">
        <v>1708</v>
      </c>
      <c r="D847" s="41"/>
      <c r="E847" s="41"/>
      <c r="F847" s="41"/>
      <c r="G847" s="56"/>
      <c r="H847" s="56"/>
      <c r="I847" s="56"/>
      <c r="J847" s="56"/>
      <c r="K847" s="56">
        <v>-84.43</v>
      </c>
      <c r="L847" s="56">
        <v>-84.43</v>
      </c>
      <c r="M847" s="41" t="s">
        <v>52861</v>
      </c>
    </row>
    <row r="848" spans="1:13" ht="20.25">
      <c r="A848" s="41">
        <v>1754</v>
      </c>
      <c r="B848" s="42" t="s">
        <v>1711</v>
      </c>
      <c r="C848" s="41" t="s">
        <v>1710</v>
      </c>
      <c r="D848" s="41"/>
      <c r="E848" s="41"/>
      <c r="F848" s="41"/>
      <c r="G848" s="56"/>
      <c r="H848" s="56"/>
      <c r="I848" s="56"/>
      <c r="J848" s="56"/>
      <c r="K848" s="56">
        <v>-111.5</v>
      </c>
      <c r="L848" s="56">
        <v>-111.5</v>
      </c>
      <c r="M848" s="41" t="s">
        <v>52861</v>
      </c>
    </row>
    <row r="849" spans="1:13">
      <c r="A849" s="41">
        <v>1755</v>
      </c>
      <c r="B849" s="42" t="s">
        <v>1713</v>
      </c>
      <c r="C849" s="41" t="s">
        <v>1712</v>
      </c>
      <c r="D849" s="41"/>
      <c r="E849" s="41"/>
      <c r="F849" s="41"/>
      <c r="G849" s="56">
        <v>80.900000000000006</v>
      </c>
      <c r="H849" s="56">
        <v>80.900000000000006</v>
      </c>
      <c r="I849" s="56"/>
      <c r="J849" s="56"/>
      <c r="K849" s="56">
        <v>0</v>
      </c>
      <c r="L849" s="56">
        <v>0</v>
      </c>
      <c r="M849" s="41" t="s">
        <v>117</v>
      </c>
    </row>
    <row r="850" spans="1:13" ht="20.25">
      <c r="A850" s="41">
        <v>1757</v>
      </c>
      <c r="B850" s="42" t="s">
        <v>1715</v>
      </c>
      <c r="C850" s="41" t="s">
        <v>1714</v>
      </c>
      <c r="D850" s="41"/>
      <c r="E850" s="41"/>
      <c r="F850" s="41"/>
      <c r="G850" s="56">
        <v>490.101</v>
      </c>
      <c r="H850" s="56">
        <v>490.101</v>
      </c>
      <c r="I850" s="56"/>
      <c r="J850" s="56"/>
      <c r="K850" s="56"/>
      <c r="L850" s="56"/>
      <c r="M850" s="41" t="s">
        <v>117</v>
      </c>
    </row>
    <row r="851" spans="1:13">
      <c r="A851" s="41">
        <v>1758</v>
      </c>
      <c r="B851" s="42" t="s">
        <v>1717</v>
      </c>
      <c r="C851" s="41" t="s">
        <v>1716</v>
      </c>
      <c r="D851" s="41"/>
      <c r="E851" s="41"/>
      <c r="F851" s="41"/>
      <c r="G851" s="56"/>
      <c r="H851" s="56"/>
      <c r="I851" s="56"/>
      <c r="J851" s="56"/>
      <c r="K851" s="56">
        <v>-394.59</v>
      </c>
      <c r="L851" s="56">
        <v>-394.59</v>
      </c>
      <c r="M851" s="41" t="s">
        <v>117</v>
      </c>
    </row>
    <row r="852" spans="1:13" ht="20.25">
      <c r="A852" s="41">
        <v>1759</v>
      </c>
      <c r="B852" s="42" t="s">
        <v>1719</v>
      </c>
      <c r="C852" s="41" t="s">
        <v>1718</v>
      </c>
      <c r="D852" s="41"/>
      <c r="E852" s="41"/>
      <c r="F852" s="41"/>
      <c r="G852" s="56"/>
      <c r="H852" s="56"/>
      <c r="I852" s="56"/>
      <c r="J852" s="56"/>
      <c r="K852" s="56">
        <v>-1136</v>
      </c>
      <c r="L852" s="56">
        <v>-1136</v>
      </c>
      <c r="M852" s="41" t="s">
        <v>117</v>
      </c>
    </row>
    <row r="853" spans="1:13">
      <c r="A853" s="41">
        <v>1760</v>
      </c>
      <c r="B853" s="42" t="s">
        <v>1721</v>
      </c>
      <c r="C853" s="41" t="s">
        <v>1720</v>
      </c>
      <c r="D853" s="41"/>
      <c r="E853" s="41"/>
      <c r="F853" s="41"/>
      <c r="G853" s="56">
        <v>-224</v>
      </c>
      <c r="H853" s="56">
        <v>-224</v>
      </c>
      <c r="I853" s="56"/>
      <c r="J853" s="56"/>
      <c r="K853" s="56">
        <v>-435.35</v>
      </c>
      <c r="L853" s="56">
        <v>-435.35</v>
      </c>
      <c r="M853" s="41" t="s">
        <v>117</v>
      </c>
    </row>
    <row r="854" spans="1:13">
      <c r="A854" s="41">
        <v>1762</v>
      </c>
      <c r="B854" s="42" t="s">
        <v>1723</v>
      </c>
      <c r="C854" s="41" t="s">
        <v>1722</v>
      </c>
      <c r="D854" s="41"/>
      <c r="E854" s="41"/>
      <c r="F854" s="41"/>
      <c r="G854" s="56"/>
      <c r="H854" s="56"/>
      <c r="I854" s="56"/>
      <c r="J854" s="56"/>
      <c r="K854" s="56">
        <v>-557.70000000000005</v>
      </c>
      <c r="L854" s="56">
        <v>-557.70000000000005</v>
      </c>
      <c r="M854" s="41" t="s">
        <v>117</v>
      </c>
    </row>
    <row r="855" spans="1:13" ht="20.25">
      <c r="A855" s="41">
        <v>1763</v>
      </c>
      <c r="B855" s="42" t="s">
        <v>1725</v>
      </c>
      <c r="C855" s="41" t="s">
        <v>1724</v>
      </c>
      <c r="D855" s="41"/>
      <c r="E855" s="41"/>
      <c r="F855" s="41"/>
      <c r="G855" s="56"/>
      <c r="H855" s="56"/>
      <c r="I855" s="56"/>
      <c r="J855" s="56"/>
      <c r="K855" s="56">
        <v>-961.36</v>
      </c>
      <c r="L855" s="56">
        <v>-961.36</v>
      </c>
      <c r="M855" s="41" t="s">
        <v>52861</v>
      </c>
    </row>
    <row r="856" spans="1:13">
      <c r="A856" s="41">
        <v>1764</v>
      </c>
      <c r="B856" s="42" t="s">
        <v>1727</v>
      </c>
      <c r="C856" s="41" t="s">
        <v>1726</v>
      </c>
      <c r="D856" s="41"/>
      <c r="E856" s="41"/>
      <c r="F856" s="41"/>
      <c r="G856" s="56">
        <v>-131</v>
      </c>
      <c r="H856" s="56">
        <v>-131</v>
      </c>
      <c r="I856" s="56"/>
      <c r="J856" s="56"/>
      <c r="K856" s="56">
        <v>-333.8</v>
      </c>
      <c r="L856" s="56">
        <v>-333.8</v>
      </c>
      <c r="M856" s="41" t="s">
        <v>117</v>
      </c>
    </row>
    <row r="857" spans="1:13" ht="20.25">
      <c r="A857" s="41">
        <v>1766</v>
      </c>
      <c r="B857" s="42" t="s">
        <v>1729</v>
      </c>
      <c r="C857" s="41" t="s">
        <v>1728</v>
      </c>
      <c r="D857" s="41"/>
      <c r="E857" s="41"/>
      <c r="F857" s="41"/>
      <c r="G857" s="56"/>
      <c r="H857" s="56"/>
      <c r="I857" s="56"/>
      <c r="J857" s="56"/>
      <c r="K857" s="56">
        <v>-116.1</v>
      </c>
      <c r="L857" s="56">
        <v>-116.1</v>
      </c>
      <c r="M857" s="41" t="s">
        <v>52861</v>
      </c>
    </row>
    <row r="858" spans="1:13" ht="20.25">
      <c r="A858" s="41">
        <v>1767</v>
      </c>
      <c r="B858" s="42" t="s">
        <v>1731</v>
      </c>
      <c r="C858" s="41" t="s">
        <v>1730</v>
      </c>
      <c r="D858" s="41"/>
      <c r="E858" s="41"/>
      <c r="F858" s="41"/>
      <c r="G858" s="56"/>
      <c r="H858" s="56"/>
      <c r="I858" s="56"/>
      <c r="J858" s="56"/>
      <c r="K858" s="56">
        <v>-498.82</v>
      </c>
      <c r="L858" s="56">
        <v>-498.82</v>
      </c>
      <c r="M858" s="41" t="s">
        <v>52861</v>
      </c>
    </row>
    <row r="859" spans="1:13" ht="20.25">
      <c r="A859" s="41">
        <v>1768</v>
      </c>
      <c r="B859" s="42" t="s">
        <v>1733</v>
      </c>
      <c r="C859" s="41" t="s">
        <v>1732</v>
      </c>
      <c r="D859" s="41"/>
      <c r="E859" s="41"/>
      <c r="F859" s="41"/>
      <c r="G859" s="56"/>
      <c r="H859" s="56"/>
      <c r="I859" s="56"/>
      <c r="J859" s="56"/>
      <c r="K859" s="56">
        <v>-339</v>
      </c>
      <c r="L859" s="56">
        <v>-339</v>
      </c>
      <c r="M859" s="41" t="s">
        <v>117</v>
      </c>
    </row>
    <row r="860" spans="1:13" ht="20.25">
      <c r="A860" s="41">
        <v>1769</v>
      </c>
      <c r="B860" s="42" t="s">
        <v>1735</v>
      </c>
      <c r="C860" s="41" t="s">
        <v>1734</v>
      </c>
      <c r="D860" s="41"/>
      <c r="E860" s="41"/>
      <c r="F860" s="41"/>
      <c r="G860" s="56"/>
      <c r="H860" s="56"/>
      <c r="I860" s="56"/>
      <c r="J860" s="56"/>
      <c r="K860" s="56">
        <v>-478.66</v>
      </c>
      <c r="L860" s="56">
        <v>-478.66</v>
      </c>
      <c r="M860" s="41" t="s">
        <v>117</v>
      </c>
    </row>
    <row r="861" spans="1:13">
      <c r="A861" s="41">
        <v>1770</v>
      </c>
      <c r="B861" s="42" t="s">
        <v>1737</v>
      </c>
      <c r="C861" s="41" t="s">
        <v>1736</v>
      </c>
      <c r="D861" s="41"/>
      <c r="E861" s="41"/>
      <c r="F861" s="41"/>
      <c r="G861" s="56"/>
      <c r="H861" s="56"/>
      <c r="I861" s="56"/>
      <c r="J861" s="56"/>
      <c r="K861" s="56">
        <v>-418.19</v>
      </c>
      <c r="L861" s="56">
        <v>-418.19</v>
      </c>
      <c r="M861" s="41" t="s">
        <v>117</v>
      </c>
    </row>
    <row r="862" spans="1:13" ht="20.25">
      <c r="A862" s="41">
        <v>1771</v>
      </c>
      <c r="B862" s="42" t="s">
        <v>1739</v>
      </c>
      <c r="C862" s="41" t="s">
        <v>1738</v>
      </c>
      <c r="D862" s="41"/>
      <c r="E862" s="41"/>
      <c r="F862" s="41"/>
      <c r="G862" s="56"/>
      <c r="H862" s="56"/>
      <c r="I862" s="56"/>
      <c r="J862" s="56"/>
      <c r="K862" s="56">
        <v>-1435.61</v>
      </c>
      <c r="L862" s="56">
        <v>-1435.61</v>
      </c>
      <c r="M862" s="41" t="s">
        <v>117</v>
      </c>
    </row>
    <row r="863" spans="1:13">
      <c r="A863" s="41">
        <v>1772</v>
      </c>
      <c r="B863" s="42" t="s">
        <v>1741</v>
      </c>
      <c r="C863" s="41" t="s">
        <v>1740</v>
      </c>
      <c r="D863" s="41"/>
      <c r="E863" s="41"/>
      <c r="F863" s="41"/>
      <c r="G863" s="56"/>
      <c r="H863" s="56"/>
      <c r="I863" s="56"/>
      <c r="J863" s="56"/>
      <c r="K863" s="56">
        <v>0</v>
      </c>
      <c r="L863" s="56">
        <v>0</v>
      </c>
      <c r="M863" s="41" t="s">
        <v>52861</v>
      </c>
    </row>
    <row r="864" spans="1:13" ht="20.25">
      <c r="A864" s="41">
        <v>1773</v>
      </c>
      <c r="B864" s="42" t="s">
        <v>1743</v>
      </c>
      <c r="C864" s="41" t="s">
        <v>1742</v>
      </c>
      <c r="D864" s="41"/>
      <c r="E864" s="41"/>
      <c r="F864" s="41"/>
      <c r="G864" s="56">
        <v>-1146</v>
      </c>
      <c r="H864" s="56">
        <v>-1146</v>
      </c>
      <c r="I864" s="56"/>
      <c r="J864" s="56"/>
      <c r="K864" s="56"/>
      <c r="L864" s="56"/>
      <c r="M864" s="41" t="s">
        <v>52861</v>
      </c>
    </row>
    <row r="865" spans="1:13">
      <c r="A865" s="41">
        <v>1774</v>
      </c>
      <c r="B865" s="42" t="s">
        <v>1745</v>
      </c>
      <c r="C865" s="41" t="s">
        <v>1744</v>
      </c>
      <c r="D865" s="41"/>
      <c r="E865" s="41"/>
      <c r="F865" s="41"/>
      <c r="G865" s="56">
        <v>555</v>
      </c>
      <c r="H865" s="56">
        <v>555</v>
      </c>
      <c r="I865" s="56"/>
      <c r="J865" s="56"/>
      <c r="K865" s="56">
        <v>0</v>
      </c>
      <c r="L865" s="56">
        <v>0</v>
      </c>
      <c r="M865" s="41" t="s">
        <v>117</v>
      </c>
    </row>
    <row r="866" spans="1:13" ht="20.25">
      <c r="A866" s="41">
        <v>1776</v>
      </c>
      <c r="B866" s="42" t="s">
        <v>1747</v>
      </c>
      <c r="C866" s="41" t="s">
        <v>1746</v>
      </c>
      <c r="D866" s="41"/>
      <c r="E866" s="41"/>
      <c r="F866" s="41"/>
      <c r="G866" s="56">
        <v>1290.5999999999999</v>
      </c>
      <c r="H866" s="56">
        <v>1290.5999999999999</v>
      </c>
      <c r="I866" s="56"/>
      <c r="J866" s="56"/>
      <c r="K866" s="56"/>
      <c r="L866" s="56"/>
      <c r="M866" s="41" t="s">
        <v>117</v>
      </c>
    </row>
    <row r="867" spans="1:13" ht="20.25">
      <c r="A867" s="41">
        <v>1777</v>
      </c>
      <c r="B867" s="42" t="s">
        <v>1749</v>
      </c>
      <c r="C867" s="41" t="s">
        <v>1748</v>
      </c>
      <c r="D867" s="41"/>
      <c r="E867" s="41"/>
      <c r="F867" s="41"/>
      <c r="G867" s="56"/>
      <c r="H867" s="56"/>
      <c r="I867" s="56"/>
      <c r="J867" s="56"/>
      <c r="K867" s="56">
        <v>-299.2</v>
      </c>
      <c r="L867" s="56">
        <v>-299.2</v>
      </c>
      <c r="M867" s="41" t="s">
        <v>117</v>
      </c>
    </row>
    <row r="868" spans="1:13">
      <c r="A868" s="41">
        <v>1778</v>
      </c>
      <c r="B868" s="42" t="s">
        <v>1751</v>
      </c>
      <c r="C868" s="41" t="s">
        <v>1750</v>
      </c>
      <c r="D868" s="41"/>
      <c r="E868" s="41"/>
      <c r="F868" s="41"/>
      <c r="G868" s="56"/>
      <c r="H868" s="56"/>
      <c r="I868" s="56"/>
      <c r="J868" s="56"/>
      <c r="K868" s="56">
        <v>-90.8</v>
      </c>
      <c r="L868" s="56">
        <v>-90.8</v>
      </c>
      <c r="M868" s="41" t="s">
        <v>52861</v>
      </c>
    </row>
    <row r="869" spans="1:13" ht="20.25">
      <c r="A869" s="41">
        <v>1780</v>
      </c>
      <c r="B869" s="42" t="s">
        <v>1753</v>
      </c>
      <c r="C869" s="41" t="s">
        <v>1752</v>
      </c>
      <c r="D869" s="41"/>
      <c r="E869" s="41"/>
      <c r="F869" s="41"/>
      <c r="G869" s="56"/>
      <c r="H869" s="56"/>
      <c r="I869" s="56"/>
      <c r="J869" s="56"/>
      <c r="K869" s="56">
        <v>-343</v>
      </c>
      <c r="L869" s="56">
        <v>-343</v>
      </c>
      <c r="M869" s="41" t="s">
        <v>117</v>
      </c>
    </row>
    <row r="870" spans="1:13">
      <c r="A870" s="41">
        <v>1781</v>
      </c>
      <c r="B870" s="42" t="s">
        <v>1755</v>
      </c>
      <c r="C870" s="41" t="s">
        <v>1754</v>
      </c>
      <c r="D870" s="41"/>
      <c r="E870" s="41"/>
      <c r="F870" s="41"/>
      <c r="G870" s="56"/>
      <c r="H870" s="56"/>
      <c r="I870" s="56"/>
      <c r="J870" s="56"/>
      <c r="K870" s="56">
        <v>0</v>
      </c>
      <c r="L870" s="56">
        <v>0</v>
      </c>
      <c r="M870" s="41" t="s">
        <v>52861</v>
      </c>
    </row>
    <row r="871" spans="1:13" ht="20.25">
      <c r="A871" s="41">
        <v>1782</v>
      </c>
      <c r="B871" s="42" t="s">
        <v>1757</v>
      </c>
      <c r="C871" s="41" t="s">
        <v>1756</v>
      </c>
      <c r="D871" s="41"/>
      <c r="E871" s="41"/>
      <c r="F871" s="41"/>
      <c r="G871" s="56"/>
      <c r="H871" s="56"/>
      <c r="I871" s="56"/>
      <c r="J871" s="56"/>
      <c r="K871" s="56">
        <v>-196.6</v>
      </c>
      <c r="L871" s="56">
        <v>-196.6</v>
      </c>
      <c r="M871" s="41" t="s">
        <v>52861</v>
      </c>
    </row>
    <row r="872" spans="1:13">
      <c r="A872" s="41">
        <v>1783</v>
      </c>
      <c r="B872" s="42" t="s">
        <v>1758</v>
      </c>
      <c r="C872" s="41" t="s">
        <v>1759</v>
      </c>
      <c r="D872" s="41"/>
      <c r="E872" s="41"/>
      <c r="F872" s="41"/>
      <c r="G872" s="56">
        <v>277.18</v>
      </c>
      <c r="H872" s="56">
        <v>277.18</v>
      </c>
      <c r="I872" s="56">
        <v>1.08</v>
      </c>
      <c r="J872" s="56">
        <v>1.08</v>
      </c>
      <c r="K872" s="56">
        <v>-0.3</v>
      </c>
      <c r="L872" s="56">
        <v>0</v>
      </c>
      <c r="M872" s="41" t="s">
        <v>117</v>
      </c>
    </row>
    <row r="873" spans="1:13" ht="20.25">
      <c r="A873" s="41">
        <v>1787</v>
      </c>
      <c r="B873" s="42" t="s">
        <v>1761</v>
      </c>
      <c r="C873" s="41" t="s">
        <v>1760</v>
      </c>
      <c r="D873" s="41"/>
      <c r="E873" s="41"/>
      <c r="F873" s="41"/>
      <c r="G873" s="56">
        <v>1284.1110000000001</v>
      </c>
      <c r="H873" s="56">
        <v>1284.1110000000001</v>
      </c>
      <c r="I873" s="56"/>
      <c r="J873" s="56"/>
      <c r="K873" s="56"/>
      <c r="L873" s="56"/>
      <c r="M873" s="41" t="s">
        <v>117</v>
      </c>
    </row>
    <row r="874" spans="1:13" ht="20.25">
      <c r="A874" s="41">
        <v>1788</v>
      </c>
      <c r="B874" s="42" t="s">
        <v>1763</v>
      </c>
      <c r="C874" s="41" t="s">
        <v>1762</v>
      </c>
      <c r="D874" s="41"/>
      <c r="E874" s="41"/>
      <c r="F874" s="41"/>
      <c r="G874" s="56">
        <v>3543.4</v>
      </c>
      <c r="H874" s="56">
        <v>3543.4</v>
      </c>
      <c r="I874" s="56"/>
      <c r="J874" s="56"/>
      <c r="K874" s="56"/>
      <c r="L874" s="56"/>
      <c r="M874" s="41" t="s">
        <v>117</v>
      </c>
    </row>
    <row r="875" spans="1:13" ht="20.25">
      <c r="A875" s="41">
        <v>1791</v>
      </c>
      <c r="B875" s="42" t="s">
        <v>1765</v>
      </c>
      <c r="C875" s="41" t="s">
        <v>1764</v>
      </c>
      <c r="D875" s="41"/>
      <c r="E875" s="41"/>
      <c r="F875" s="41"/>
      <c r="G875" s="56">
        <v>128.6</v>
      </c>
      <c r="H875" s="56">
        <v>128.6</v>
      </c>
      <c r="I875" s="56"/>
      <c r="J875" s="56"/>
      <c r="K875" s="56"/>
      <c r="L875" s="56"/>
      <c r="M875" s="41" t="s">
        <v>117</v>
      </c>
    </row>
    <row r="876" spans="1:13" ht="20.25">
      <c r="A876" s="41">
        <v>1792</v>
      </c>
      <c r="B876" s="42" t="s">
        <v>1767</v>
      </c>
      <c r="C876" s="41" t="s">
        <v>1766</v>
      </c>
      <c r="D876" s="41"/>
      <c r="E876" s="41"/>
      <c r="F876" s="41"/>
      <c r="G876" s="56">
        <v>116.2</v>
      </c>
      <c r="H876" s="56">
        <v>116.2</v>
      </c>
      <c r="I876" s="56"/>
      <c r="J876" s="56"/>
      <c r="K876" s="56"/>
      <c r="L876" s="56"/>
      <c r="M876" s="41" t="s">
        <v>52861</v>
      </c>
    </row>
    <row r="877" spans="1:13" ht="20.25">
      <c r="A877" s="41">
        <v>1793</v>
      </c>
      <c r="B877" s="42" t="s">
        <v>1769</v>
      </c>
      <c r="C877" s="41" t="s">
        <v>1768</v>
      </c>
      <c r="D877" s="41"/>
      <c r="E877" s="41"/>
      <c r="F877" s="41"/>
      <c r="G877" s="56">
        <v>101.28</v>
      </c>
      <c r="H877" s="56">
        <v>101.28</v>
      </c>
      <c r="I877" s="56"/>
      <c r="J877" s="56"/>
      <c r="K877" s="56"/>
      <c r="L877" s="56"/>
      <c r="M877" s="41" t="s">
        <v>117</v>
      </c>
    </row>
    <row r="878" spans="1:13" ht="20.25">
      <c r="A878" s="41">
        <v>1794</v>
      </c>
      <c r="B878" s="42" t="s">
        <v>1771</v>
      </c>
      <c r="C878" s="41" t="s">
        <v>1770</v>
      </c>
      <c r="D878" s="41"/>
      <c r="E878" s="41"/>
      <c r="F878" s="41"/>
      <c r="G878" s="56"/>
      <c r="H878" s="56"/>
      <c r="I878" s="56">
        <v>-17</v>
      </c>
      <c r="J878" s="56">
        <v>-17</v>
      </c>
      <c r="K878" s="56"/>
      <c r="L878" s="56"/>
      <c r="M878" s="41" t="s">
        <v>52861</v>
      </c>
    </row>
    <row r="879" spans="1:13" ht="20.25">
      <c r="A879" s="41">
        <v>1795</v>
      </c>
      <c r="B879" s="42" t="s">
        <v>1773</v>
      </c>
      <c r="C879" s="41" t="s">
        <v>1772</v>
      </c>
      <c r="D879" s="41"/>
      <c r="E879" s="41"/>
      <c r="F879" s="41"/>
      <c r="G879" s="56"/>
      <c r="H879" s="56"/>
      <c r="I879" s="56">
        <v>-57.3</v>
      </c>
      <c r="J879" s="56">
        <v>-57.3</v>
      </c>
      <c r="K879" s="56"/>
      <c r="L879" s="56"/>
      <c r="M879" s="41" t="s">
        <v>52861</v>
      </c>
    </row>
    <row r="880" spans="1:13" ht="20.25">
      <c r="A880" s="41">
        <v>1796</v>
      </c>
      <c r="B880" s="42" t="s">
        <v>1775</v>
      </c>
      <c r="C880" s="41" t="s">
        <v>1774</v>
      </c>
      <c r="D880" s="41"/>
      <c r="E880" s="41"/>
      <c r="F880" s="41"/>
      <c r="G880" s="56"/>
      <c r="H880" s="56"/>
      <c r="I880" s="56">
        <v>-59.4</v>
      </c>
      <c r="J880" s="56">
        <v>-59.4</v>
      </c>
      <c r="K880" s="56"/>
      <c r="L880" s="56"/>
      <c r="M880" s="41" t="s">
        <v>52861</v>
      </c>
    </row>
    <row r="881" spans="1:13" ht="20.25">
      <c r="A881" s="41">
        <v>1798</v>
      </c>
      <c r="B881" s="42" t="s">
        <v>1777</v>
      </c>
      <c r="C881" s="41" t="s">
        <v>1776</v>
      </c>
      <c r="D881" s="41"/>
      <c r="E881" s="41"/>
      <c r="F881" s="41"/>
      <c r="G881" s="56">
        <v>-1096</v>
      </c>
      <c r="H881" s="56">
        <v>-1096</v>
      </c>
      <c r="I881" s="56">
        <v>-1237.5999999999999</v>
      </c>
      <c r="J881" s="56">
        <v>-1237.5999999999999</v>
      </c>
      <c r="K881" s="56"/>
      <c r="L881" s="56"/>
      <c r="M881" s="41" t="s">
        <v>52861</v>
      </c>
    </row>
    <row r="882" spans="1:13">
      <c r="A882" s="41">
        <v>1800</v>
      </c>
      <c r="B882" s="42" t="s">
        <v>1779</v>
      </c>
      <c r="C882" s="41" t="s">
        <v>1778</v>
      </c>
      <c r="D882" s="41"/>
      <c r="E882" s="41"/>
      <c r="F882" s="41"/>
      <c r="G882" s="56">
        <v>79.58</v>
      </c>
      <c r="H882" s="56">
        <v>79.58</v>
      </c>
      <c r="I882" s="56"/>
      <c r="J882" s="56"/>
      <c r="K882" s="56"/>
      <c r="L882" s="56"/>
      <c r="M882" s="41" t="s">
        <v>52861</v>
      </c>
    </row>
    <row r="883" spans="1:13" ht="20.25">
      <c r="A883" s="41">
        <v>1801</v>
      </c>
      <c r="B883" s="42" t="s">
        <v>1781</v>
      </c>
      <c r="C883" s="41" t="s">
        <v>1780</v>
      </c>
      <c r="D883" s="41"/>
      <c r="E883" s="41"/>
      <c r="F883" s="41"/>
      <c r="G883" s="56">
        <v>-296.83</v>
      </c>
      <c r="H883" s="56">
        <v>-296.83</v>
      </c>
      <c r="I883" s="56"/>
      <c r="J883" s="56"/>
      <c r="K883" s="56"/>
      <c r="L883" s="56"/>
      <c r="M883" s="41" t="s">
        <v>117</v>
      </c>
    </row>
    <row r="884" spans="1:13" ht="20.25">
      <c r="A884" s="41">
        <v>1802</v>
      </c>
      <c r="B884" s="42" t="s">
        <v>1782</v>
      </c>
      <c r="C884" s="41" t="s">
        <v>1783</v>
      </c>
      <c r="D884" s="41"/>
      <c r="E884" s="41"/>
      <c r="F884" s="41"/>
      <c r="G884" s="56">
        <v>-395.72</v>
      </c>
      <c r="H884" s="56">
        <v>-212.5</v>
      </c>
      <c r="I884" s="56">
        <v>-431.08</v>
      </c>
      <c r="J884" s="56">
        <v>-431.08</v>
      </c>
      <c r="K884" s="56">
        <v>-457.48</v>
      </c>
      <c r="L884" s="56">
        <v>-439.7</v>
      </c>
      <c r="M884" s="41" t="s">
        <v>117</v>
      </c>
    </row>
    <row r="885" spans="1:13" ht="20.25">
      <c r="A885" s="41">
        <v>1809</v>
      </c>
      <c r="B885" s="42" t="s">
        <v>1785</v>
      </c>
      <c r="C885" s="41" t="s">
        <v>1784</v>
      </c>
      <c r="D885" s="41"/>
      <c r="E885" s="41"/>
      <c r="F885" s="41"/>
      <c r="G885" s="56">
        <v>-364</v>
      </c>
      <c r="H885" s="56">
        <v>-364</v>
      </c>
      <c r="I885" s="56">
        <v>-375.7</v>
      </c>
      <c r="J885" s="56">
        <v>-375.7</v>
      </c>
      <c r="K885" s="56"/>
      <c r="L885" s="56"/>
      <c r="M885" s="41" t="s">
        <v>117</v>
      </c>
    </row>
    <row r="886" spans="1:13">
      <c r="A886" s="41">
        <v>1811</v>
      </c>
      <c r="B886" s="42" t="s">
        <v>1787</v>
      </c>
      <c r="C886" s="41" t="s">
        <v>1786</v>
      </c>
      <c r="D886" s="41"/>
      <c r="E886" s="41"/>
      <c r="F886" s="41"/>
      <c r="G886" s="56">
        <v>262.3</v>
      </c>
      <c r="H886" s="56">
        <v>262.3</v>
      </c>
      <c r="I886" s="56"/>
      <c r="J886" s="56"/>
      <c r="K886" s="56">
        <v>0</v>
      </c>
      <c r="L886" s="56">
        <v>0</v>
      </c>
      <c r="M886" s="41" t="s">
        <v>117</v>
      </c>
    </row>
    <row r="887" spans="1:13" ht="20.25">
      <c r="A887" s="41">
        <v>1815</v>
      </c>
      <c r="B887" s="42" t="s">
        <v>1789</v>
      </c>
      <c r="C887" s="41" t="s">
        <v>1788</v>
      </c>
      <c r="D887" s="41"/>
      <c r="E887" s="41"/>
      <c r="F887" s="41"/>
      <c r="G887" s="56">
        <v>5151</v>
      </c>
      <c r="H887" s="56">
        <v>5151</v>
      </c>
      <c r="I887" s="56"/>
      <c r="J887" s="56"/>
      <c r="K887" s="56"/>
      <c r="L887" s="56"/>
      <c r="M887" s="41" t="s">
        <v>117</v>
      </c>
    </row>
    <row r="888" spans="1:13" ht="20.25">
      <c r="A888" s="41">
        <v>1817</v>
      </c>
      <c r="B888" s="42" t="s">
        <v>1791</v>
      </c>
      <c r="C888" s="41" t="s">
        <v>1790</v>
      </c>
      <c r="D888" s="41"/>
      <c r="E888" s="41"/>
      <c r="F888" s="41"/>
      <c r="G888" s="56">
        <v>14799</v>
      </c>
      <c r="H888" s="56">
        <v>14799</v>
      </c>
      <c r="I888" s="56"/>
      <c r="J888" s="56"/>
      <c r="K888" s="56"/>
      <c r="L888" s="56"/>
      <c r="M888" s="41" t="s">
        <v>117</v>
      </c>
    </row>
    <row r="889" spans="1:13" ht="20.25">
      <c r="A889" s="41">
        <v>1818</v>
      </c>
      <c r="B889" s="42" t="s">
        <v>1793</v>
      </c>
      <c r="C889" s="41" t="s">
        <v>1792</v>
      </c>
      <c r="D889" s="41"/>
      <c r="E889" s="41"/>
      <c r="F889" s="41"/>
      <c r="G889" s="56">
        <v>235.6</v>
      </c>
      <c r="H889" s="56">
        <v>235.6</v>
      </c>
      <c r="I889" s="56"/>
      <c r="J889" s="56"/>
      <c r="K889" s="56"/>
      <c r="L889" s="56"/>
      <c r="M889" s="41" t="s">
        <v>117</v>
      </c>
    </row>
    <row r="890" spans="1:13" ht="20.25">
      <c r="A890" s="41">
        <v>1819</v>
      </c>
      <c r="B890" s="42" t="s">
        <v>1795</v>
      </c>
      <c r="C890" s="41" t="s">
        <v>1794</v>
      </c>
      <c r="D890" s="41"/>
      <c r="E890" s="41"/>
      <c r="F890" s="41"/>
      <c r="G890" s="56">
        <v>205</v>
      </c>
      <c r="H890" s="56">
        <v>205</v>
      </c>
      <c r="I890" s="56"/>
      <c r="J890" s="56"/>
      <c r="K890" s="56"/>
      <c r="L890" s="56"/>
      <c r="M890" s="41" t="s">
        <v>117</v>
      </c>
    </row>
    <row r="891" spans="1:13" ht="20.25">
      <c r="A891" s="41">
        <v>1820</v>
      </c>
      <c r="B891" s="42" t="s">
        <v>1797</v>
      </c>
      <c r="C891" s="41" t="s">
        <v>1796</v>
      </c>
      <c r="D891" s="41"/>
      <c r="E891" s="41"/>
      <c r="F891" s="41"/>
      <c r="G891" s="56"/>
      <c r="H891" s="56"/>
      <c r="I891" s="56"/>
      <c r="J891" s="56"/>
      <c r="K891" s="56">
        <v>-259.39999999999998</v>
      </c>
      <c r="L891" s="56">
        <v>-259.39999999999998</v>
      </c>
      <c r="M891" s="41" t="s">
        <v>117</v>
      </c>
    </row>
    <row r="892" spans="1:13">
      <c r="A892" s="41">
        <v>1822</v>
      </c>
      <c r="B892" s="42" t="s">
        <v>3969</v>
      </c>
      <c r="C892" s="41" t="s">
        <v>3968</v>
      </c>
      <c r="D892" s="41"/>
      <c r="E892" s="41"/>
      <c r="F892" s="41"/>
      <c r="G892" s="56">
        <v>-313.8</v>
      </c>
      <c r="H892" s="56">
        <v>-313.8</v>
      </c>
      <c r="I892" s="56"/>
      <c r="J892" s="56"/>
      <c r="K892" s="56">
        <v>-382.17</v>
      </c>
      <c r="L892" s="56">
        <v>-382.17</v>
      </c>
      <c r="M892" s="41" t="s">
        <v>117</v>
      </c>
    </row>
    <row r="893" spans="1:13" ht="20.25">
      <c r="A893" s="41">
        <v>1823</v>
      </c>
      <c r="B893" s="42" t="s">
        <v>1799</v>
      </c>
      <c r="C893" s="41" t="s">
        <v>1798</v>
      </c>
      <c r="D893" s="41"/>
      <c r="E893" s="41"/>
      <c r="F893" s="41"/>
      <c r="G893" s="56">
        <v>-394.34</v>
      </c>
      <c r="H893" s="56">
        <v>-394.34</v>
      </c>
      <c r="I893" s="56">
        <v>-440.2</v>
      </c>
      <c r="J893" s="56">
        <v>-440.2</v>
      </c>
      <c r="K893" s="56"/>
      <c r="L893" s="56"/>
      <c r="M893" s="41" t="s">
        <v>117</v>
      </c>
    </row>
    <row r="894" spans="1:13" ht="20.25">
      <c r="A894" s="41">
        <v>1825</v>
      </c>
      <c r="B894" s="42" t="s">
        <v>1801</v>
      </c>
      <c r="C894" s="41" t="s">
        <v>1800</v>
      </c>
      <c r="D894" s="41"/>
      <c r="E894" s="41"/>
      <c r="F894" s="41"/>
      <c r="G894" s="56"/>
      <c r="H894" s="56"/>
      <c r="I894" s="56"/>
      <c r="J894" s="56"/>
      <c r="K894" s="56">
        <v>-915.5</v>
      </c>
      <c r="L894" s="56">
        <v>-915.5</v>
      </c>
      <c r="M894" s="41" t="s">
        <v>117</v>
      </c>
    </row>
    <row r="895" spans="1:13" ht="20.25">
      <c r="A895" s="41">
        <v>1826</v>
      </c>
      <c r="B895" s="42" t="s">
        <v>1803</v>
      </c>
      <c r="C895" s="41" t="s">
        <v>1802</v>
      </c>
      <c r="D895" s="41"/>
      <c r="E895" s="41"/>
      <c r="F895" s="41"/>
      <c r="G895" s="56">
        <v>145.10499999999999</v>
      </c>
      <c r="H895" s="56">
        <v>145.10499999999999</v>
      </c>
      <c r="I895" s="56"/>
      <c r="J895" s="56"/>
      <c r="K895" s="56"/>
      <c r="L895" s="56"/>
      <c r="M895" s="41" t="s">
        <v>117</v>
      </c>
    </row>
    <row r="896" spans="1:13" ht="20.25">
      <c r="A896" s="41">
        <v>1827</v>
      </c>
      <c r="B896" s="42" t="s">
        <v>1805</v>
      </c>
      <c r="C896" s="41" t="s">
        <v>1804</v>
      </c>
      <c r="D896" s="41"/>
      <c r="E896" s="41"/>
      <c r="F896" s="41"/>
      <c r="G896" s="56"/>
      <c r="H896" s="56"/>
      <c r="I896" s="56"/>
      <c r="J896" s="56"/>
      <c r="K896" s="56">
        <v>-95.4</v>
      </c>
      <c r="L896" s="56">
        <v>-95.4</v>
      </c>
      <c r="M896" s="41" t="s">
        <v>52861</v>
      </c>
    </row>
    <row r="897" spans="1:13" ht="20.25">
      <c r="A897" s="41">
        <v>1828</v>
      </c>
      <c r="B897" s="42" t="s">
        <v>1806</v>
      </c>
      <c r="C897" s="41" t="s">
        <v>3970</v>
      </c>
      <c r="D897" s="41"/>
      <c r="E897" s="41"/>
      <c r="F897" s="41"/>
      <c r="G897" s="56"/>
      <c r="H897" s="56"/>
      <c r="I897" s="56"/>
      <c r="J897" s="56"/>
      <c r="K897" s="56">
        <v>-697.1</v>
      </c>
      <c r="L897" s="56">
        <v>-692</v>
      </c>
      <c r="M897" s="41" t="s">
        <v>52861</v>
      </c>
    </row>
    <row r="898" spans="1:13" ht="20.25">
      <c r="A898" s="41">
        <v>1830</v>
      </c>
      <c r="B898" s="42" t="s">
        <v>1808</v>
      </c>
      <c r="C898" s="41" t="s">
        <v>1807</v>
      </c>
      <c r="D898" s="41"/>
      <c r="E898" s="41"/>
      <c r="F898" s="41"/>
      <c r="G898" s="56"/>
      <c r="H898" s="56"/>
      <c r="I898" s="56"/>
      <c r="J898" s="56"/>
      <c r="K898" s="56">
        <v>-907.5</v>
      </c>
      <c r="L898" s="56">
        <v>-907.5</v>
      </c>
      <c r="M898" s="41" t="s">
        <v>117</v>
      </c>
    </row>
    <row r="899" spans="1:13" ht="20.25">
      <c r="A899" s="41">
        <v>1831</v>
      </c>
      <c r="B899" s="42" t="s">
        <v>1810</v>
      </c>
      <c r="C899" s="41" t="s">
        <v>1809</v>
      </c>
      <c r="D899" s="41"/>
      <c r="E899" s="41"/>
      <c r="F899" s="41"/>
      <c r="G899" s="56"/>
      <c r="H899" s="56"/>
      <c r="I899" s="56"/>
      <c r="J899" s="56"/>
      <c r="K899" s="56">
        <v>-971.9</v>
      </c>
      <c r="L899" s="56">
        <v>-971.9</v>
      </c>
      <c r="M899" s="41" t="s">
        <v>117</v>
      </c>
    </row>
    <row r="900" spans="1:13" ht="20.25">
      <c r="A900" s="41">
        <v>1832</v>
      </c>
      <c r="B900" s="42" t="s">
        <v>3872</v>
      </c>
      <c r="C900" s="41" t="s">
        <v>3971</v>
      </c>
      <c r="D900" s="41"/>
      <c r="E900" s="41"/>
      <c r="F900" s="41"/>
      <c r="G900" s="56"/>
      <c r="H900" s="56"/>
      <c r="I900" s="56"/>
      <c r="J900" s="56"/>
      <c r="K900" s="56">
        <v>-1440.6</v>
      </c>
      <c r="L900" s="56">
        <v>-1417.1</v>
      </c>
      <c r="M900" s="41" t="s">
        <v>117</v>
      </c>
    </row>
    <row r="901" spans="1:13" ht="20.25">
      <c r="A901" s="41">
        <v>1834</v>
      </c>
      <c r="B901" s="42" t="s">
        <v>1811</v>
      </c>
      <c r="C901" s="41" t="s">
        <v>3972</v>
      </c>
      <c r="D901" s="41"/>
      <c r="E901" s="41"/>
      <c r="F901" s="41"/>
      <c r="G901" s="56"/>
      <c r="H901" s="56"/>
      <c r="I901" s="56"/>
      <c r="J901" s="56"/>
      <c r="K901" s="56">
        <v>-174.9</v>
      </c>
      <c r="L901" s="56">
        <v>-174.9</v>
      </c>
      <c r="M901" s="41" t="s">
        <v>117</v>
      </c>
    </row>
    <row r="902" spans="1:13" ht="20.25">
      <c r="A902" s="41">
        <v>1835</v>
      </c>
      <c r="B902" s="42" t="s">
        <v>1813</v>
      </c>
      <c r="C902" s="41" t="s">
        <v>1812</v>
      </c>
      <c r="D902" s="41"/>
      <c r="E902" s="41"/>
      <c r="F902" s="41"/>
      <c r="G902" s="56"/>
      <c r="H902" s="56"/>
      <c r="I902" s="56"/>
      <c r="J902" s="56"/>
      <c r="K902" s="56">
        <v>-2402.5</v>
      </c>
      <c r="L902" s="56">
        <v>-2402.5</v>
      </c>
      <c r="M902" s="41" t="s">
        <v>117</v>
      </c>
    </row>
    <row r="903" spans="1:13">
      <c r="A903" s="41">
        <v>1836</v>
      </c>
      <c r="B903" s="42" t="s">
        <v>1815</v>
      </c>
      <c r="C903" s="41" t="s">
        <v>1814</v>
      </c>
      <c r="D903" s="41"/>
      <c r="E903" s="41"/>
      <c r="F903" s="41"/>
      <c r="G903" s="56">
        <v>377.8</v>
      </c>
      <c r="H903" s="56">
        <v>377.8</v>
      </c>
      <c r="I903" s="56"/>
      <c r="J903" s="56"/>
      <c r="K903" s="56">
        <v>0</v>
      </c>
      <c r="L903" s="56">
        <v>0</v>
      </c>
      <c r="M903" s="41" t="s">
        <v>117</v>
      </c>
    </row>
    <row r="904" spans="1:13" ht="20.25">
      <c r="A904" s="41">
        <v>1838</v>
      </c>
      <c r="B904" s="42" t="s">
        <v>1817</v>
      </c>
      <c r="C904" s="41" t="s">
        <v>1816</v>
      </c>
      <c r="D904" s="41"/>
      <c r="E904" s="41"/>
      <c r="F904" s="41"/>
      <c r="G904" s="56">
        <v>1017.252</v>
      </c>
      <c r="H904" s="56">
        <v>1017.252</v>
      </c>
      <c r="I904" s="56"/>
      <c r="J904" s="56"/>
      <c r="K904" s="56"/>
      <c r="L904" s="56"/>
      <c r="M904" s="41" t="s">
        <v>117</v>
      </c>
    </row>
    <row r="905" spans="1:13" ht="20.25">
      <c r="A905" s="41">
        <v>1840</v>
      </c>
      <c r="B905" s="42" t="s">
        <v>1819</v>
      </c>
      <c r="C905" s="41" t="s">
        <v>1818</v>
      </c>
      <c r="D905" s="41"/>
      <c r="E905" s="41"/>
      <c r="F905" s="41"/>
      <c r="G905" s="56">
        <v>4652.3109999999997</v>
      </c>
      <c r="H905" s="56">
        <v>4652.3109999999997</v>
      </c>
      <c r="I905" s="56"/>
      <c r="J905" s="56"/>
      <c r="K905" s="56"/>
      <c r="L905" s="56"/>
      <c r="M905" s="41" t="s">
        <v>117</v>
      </c>
    </row>
    <row r="906" spans="1:13" ht="20.25">
      <c r="A906" s="41">
        <v>1841</v>
      </c>
      <c r="B906" s="42" t="s">
        <v>1821</v>
      </c>
      <c r="C906" s="41" t="s">
        <v>1820</v>
      </c>
      <c r="D906" s="41"/>
      <c r="E906" s="41"/>
      <c r="F906" s="41"/>
      <c r="G906" s="56"/>
      <c r="H906" s="56"/>
      <c r="I906" s="56"/>
      <c r="J906" s="56"/>
      <c r="K906" s="56">
        <v>-925.1</v>
      </c>
      <c r="L906" s="56">
        <v>-925.1</v>
      </c>
      <c r="M906" s="41" t="s">
        <v>117</v>
      </c>
    </row>
    <row r="907" spans="1:13" ht="20.25">
      <c r="A907" s="41">
        <v>1842</v>
      </c>
      <c r="B907" s="42" t="s">
        <v>1823</v>
      </c>
      <c r="C907" s="41" t="s">
        <v>1822</v>
      </c>
      <c r="D907" s="41"/>
      <c r="E907" s="41"/>
      <c r="F907" s="41"/>
      <c r="G907" s="56"/>
      <c r="H907" s="56"/>
      <c r="I907" s="56"/>
      <c r="J907" s="56"/>
      <c r="K907" s="56">
        <v>-1908.82</v>
      </c>
      <c r="L907" s="56">
        <v>-1908.82</v>
      </c>
      <c r="M907" s="41" t="s">
        <v>117</v>
      </c>
    </row>
    <row r="908" spans="1:13">
      <c r="A908" s="41">
        <v>1843</v>
      </c>
      <c r="B908" s="42" t="s">
        <v>1824</v>
      </c>
      <c r="C908" s="41" t="s">
        <v>1825</v>
      </c>
      <c r="D908" s="41"/>
      <c r="E908" s="41"/>
      <c r="F908" s="41"/>
      <c r="G908" s="56">
        <v>227.07</v>
      </c>
      <c r="H908" s="56">
        <v>227.07</v>
      </c>
      <c r="I908" s="56"/>
      <c r="J908" s="56"/>
      <c r="K908" s="56">
        <v>0</v>
      </c>
      <c r="L908" s="56">
        <v>6.7</v>
      </c>
      <c r="M908" s="41" t="s">
        <v>117</v>
      </c>
    </row>
    <row r="909" spans="1:13" ht="20.25">
      <c r="A909" s="41">
        <v>1846</v>
      </c>
      <c r="B909" s="42" t="s">
        <v>1827</v>
      </c>
      <c r="C909" s="41" t="s">
        <v>1826</v>
      </c>
      <c r="D909" s="41"/>
      <c r="E909" s="41"/>
      <c r="F909" s="41"/>
      <c r="G909" s="56">
        <v>1174.2</v>
      </c>
      <c r="H909" s="56">
        <v>1174.2</v>
      </c>
      <c r="I909" s="56"/>
      <c r="J909" s="56"/>
      <c r="K909" s="56"/>
      <c r="L909" s="56"/>
      <c r="M909" s="41" t="s">
        <v>117</v>
      </c>
    </row>
    <row r="910" spans="1:13" ht="20.25">
      <c r="A910" s="41">
        <v>1847</v>
      </c>
      <c r="B910" s="42" t="s">
        <v>1829</v>
      </c>
      <c r="C910" s="41" t="s">
        <v>1828</v>
      </c>
      <c r="D910" s="41"/>
      <c r="E910" s="41"/>
      <c r="F910" s="41"/>
      <c r="G910" s="56">
        <v>3224.6</v>
      </c>
      <c r="H910" s="56">
        <v>3224.6</v>
      </c>
      <c r="I910" s="56"/>
      <c r="J910" s="56"/>
      <c r="K910" s="56"/>
      <c r="L910" s="56"/>
      <c r="M910" s="41" t="s">
        <v>117</v>
      </c>
    </row>
    <row r="911" spans="1:13" ht="20.25">
      <c r="A911" s="41">
        <v>1849</v>
      </c>
      <c r="B911" s="42" t="s">
        <v>1831</v>
      </c>
      <c r="C911" s="41" t="s">
        <v>1830</v>
      </c>
      <c r="D911" s="41"/>
      <c r="E911" s="41"/>
      <c r="F911" s="41"/>
      <c r="G911" s="56">
        <v>10354.1</v>
      </c>
      <c r="H911" s="56">
        <v>10354.1</v>
      </c>
      <c r="I911" s="56"/>
      <c r="J911" s="56"/>
      <c r="K911" s="56"/>
      <c r="L911" s="56"/>
      <c r="M911" s="41" t="s">
        <v>117</v>
      </c>
    </row>
    <row r="912" spans="1:13" ht="20.25">
      <c r="A912" s="41">
        <v>1850</v>
      </c>
      <c r="B912" s="42" t="s">
        <v>1833</v>
      </c>
      <c r="C912" s="41" t="s">
        <v>1832</v>
      </c>
      <c r="D912" s="41"/>
      <c r="E912" s="41"/>
      <c r="F912" s="41"/>
      <c r="G912" s="56">
        <v>146</v>
      </c>
      <c r="H912" s="56">
        <v>146</v>
      </c>
      <c r="I912" s="56"/>
      <c r="J912" s="56"/>
      <c r="K912" s="56"/>
      <c r="L912" s="56"/>
      <c r="M912" s="41" t="s">
        <v>117</v>
      </c>
    </row>
    <row r="913" spans="1:13" ht="20.25">
      <c r="A913" s="41">
        <v>1851</v>
      </c>
      <c r="B913" s="42" t="s">
        <v>1835</v>
      </c>
      <c r="C913" s="41" t="s">
        <v>1834</v>
      </c>
      <c r="D913" s="41"/>
      <c r="E913" s="41"/>
      <c r="F913" s="41"/>
      <c r="G913" s="56">
        <v>135.1</v>
      </c>
      <c r="H913" s="56">
        <v>135.1</v>
      </c>
      <c r="I913" s="56"/>
      <c r="J913" s="56"/>
      <c r="K913" s="56"/>
      <c r="L913" s="56"/>
      <c r="M913" s="41" t="s">
        <v>117</v>
      </c>
    </row>
    <row r="914" spans="1:13" ht="20.25">
      <c r="A914" s="41">
        <v>1852</v>
      </c>
      <c r="B914" s="42" t="s">
        <v>1837</v>
      </c>
      <c r="C914" s="41" t="s">
        <v>1836</v>
      </c>
      <c r="D914" s="41"/>
      <c r="E914" s="41"/>
      <c r="F914" s="41"/>
      <c r="G914" s="56"/>
      <c r="H914" s="56"/>
      <c r="I914" s="56">
        <v>-92.34</v>
      </c>
      <c r="J914" s="56">
        <v>-92.34</v>
      </c>
      <c r="K914" s="56"/>
      <c r="L914" s="56"/>
      <c r="M914" s="41" t="s">
        <v>52861</v>
      </c>
    </row>
    <row r="915" spans="1:13" ht="20.25">
      <c r="A915" s="41">
        <v>1853</v>
      </c>
      <c r="B915" s="42" t="s">
        <v>1839</v>
      </c>
      <c r="C915" s="41" t="s">
        <v>1838</v>
      </c>
      <c r="D915" s="41"/>
      <c r="E915" s="41"/>
      <c r="F915" s="41"/>
      <c r="G915" s="56"/>
      <c r="H915" s="56"/>
      <c r="I915" s="56"/>
      <c r="J915" s="56"/>
      <c r="K915" s="56">
        <v>-183.3</v>
      </c>
      <c r="L915" s="56">
        <v>-183.3</v>
      </c>
      <c r="M915" s="41" t="s">
        <v>117</v>
      </c>
    </row>
    <row r="916" spans="1:13" ht="20.25">
      <c r="A916" s="41">
        <v>1854</v>
      </c>
      <c r="B916" s="42" t="s">
        <v>1841</v>
      </c>
      <c r="C916" s="41" t="s">
        <v>1840</v>
      </c>
      <c r="D916" s="41"/>
      <c r="E916" s="41"/>
      <c r="F916" s="41"/>
      <c r="G916" s="56">
        <v>-1029</v>
      </c>
      <c r="H916" s="56">
        <v>-1029</v>
      </c>
      <c r="I916" s="56"/>
      <c r="J916" s="56"/>
      <c r="K916" s="56"/>
      <c r="L916" s="56"/>
      <c r="M916" s="41" t="s">
        <v>52861</v>
      </c>
    </row>
    <row r="917" spans="1:13" ht="20.25">
      <c r="A917" s="41">
        <v>1855</v>
      </c>
      <c r="B917" s="42" t="s">
        <v>1843</v>
      </c>
      <c r="C917" s="41" t="s">
        <v>1842</v>
      </c>
      <c r="D917" s="41"/>
      <c r="E917" s="41"/>
      <c r="F917" s="41"/>
      <c r="G917" s="56"/>
      <c r="H917" s="56"/>
      <c r="I917" s="56"/>
      <c r="J917" s="56"/>
      <c r="K917" s="56">
        <v>-225.35</v>
      </c>
      <c r="L917" s="56">
        <v>-225.35</v>
      </c>
      <c r="M917" s="41" t="s">
        <v>117</v>
      </c>
    </row>
    <row r="918" spans="1:13" ht="20.25">
      <c r="A918" s="41">
        <v>1856</v>
      </c>
      <c r="B918" s="42" t="s">
        <v>1845</v>
      </c>
      <c r="C918" s="41" t="s">
        <v>1844</v>
      </c>
      <c r="D918" s="41"/>
      <c r="E918" s="41"/>
      <c r="F918" s="41"/>
      <c r="G918" s="56"/>
      <c r="H918" s="56"/>
      <c r="I918" s="56"/>
      <c r="J918" s="56"/>
      <c r="K918" s="56">
        <v>-166.9</v>
      </c>
      <c r="L918" s="56">
        <v>-166.9</v>
      </c>
      <c r="M918" s="41" t="s">
        <v>117</v>
      </c>
    </row>
    <row r="919" spans="1:13">
      <c r="A919" s="41">
        <v>1857</v>
      </c>
      <c r="B919" s="42" t="s">
        <v>1847</v>
      </c>
      <c r="C919" s="41" t="s">
        <v>1846</v>
      </c>
      <c r="D919" s="41"/>
      <c r="E919" s="41"/>
      <c r="F919" s="41"/>
      <c r="G919" s="56">
        <v>450.6</v>
      </c>
      <c r="H919" s="56">
        <v>450.6</v>
      </c>
      <c r="I919" s="56"/>
      <c r="J919" s="56"/>
      <c r="K919" s="56">
        <v>0</v>
      </c>
      <c r="L919" s="56">
        <v>0</v>
      </c>
      <c r="M919" s="41" t="s">
        <v>117</v>
      </c>
    </row>
    <row r="920" spans="1:13" ht="20.25">
      <c r="A920" s="41">
        <v>1859</v>
      </c>
      <c r="B920" s="42" t="s">
        <v>1849</v>
      </c>
      <c r="C920" s="41" t="s">
        <v>1848</v>
      </c>
      <c r="D920" s="41"/>
      <c r="E920" s="41"/>
      <c r="F920" s="41"/>
      <c r="G920" s="56">
        <v>1248.1300000000001</v>
      </c>
      <c r="H920" s="56">
        <v>1248.1300000000001</v>
      </c>
      <c r="I920" s="56"/>
      <c r="J920" s="56"/>
      <c r="K920" s="56"/>
      <c r="L920" s="56"/>
      <c r="M920" s="41" t="s">
        <v>117</v>
      </c>
    </row>
    <row r="921" spans="1:13" ht="20.25">
      <c r="A921" s="41">
        <v>1862</v>
      </c>
      <c r="B921" s="42" t="s">
        <v>1851</v>
      </c>
      <c r="C921" s="41" t="s">
        <v>1850</v>
      </c>
      <c r="D921" s="41"/>
      <c r="E921" s="41"/>
      <c r="F921" s="41"/>
      <c r="G921" s="56">
        <v>10429.75</v>
      </c>
      <c r="H921" s="56">
        <v>10429.75</v>
      </c>
      <c r="I921" s="56"/>
      <c r="J921" s="56"/>
      <c r="K921" s="56"/>
      <c r="L921" s="56"/>
      <c r="M921" s="41" t="s">
        <v>117</v>
      </c>
    </row>
    <row r="922" spans="1:13" ht="20.25">
      <c r="A922" s="41">
        <v>1863</v>
      </c>
      <c r="B922" s="42" t="s">
        <v>1853</v>
      </c>
      <c r="C922" s="41" t="s">
        <v>1852</v>
      </c>
      <c r="D922" s="41"/>
      <c r="E922" s="41"/>
      <c r="F922" s="41"/>
      <c r="G922" s="56">
        <v>583.86</v>
      </c>
      <c r="H922" s="56">
        <v>589.94000000000005</v>
      </c>
      <c r="I922" s="56"/>
      <c r="J922" s="56"/>
      <c r="K922" s="56"/>
      <c r="L922" s="56"/>
      <c r="M922" s="41" t="s">
        <v>117</v>
      </c>
    </row>
    <row r="923" spans="1:13" ht="20.25">
      <c r="A923" s="41">
        <v>1864</v>
      </c>
      <c r="B923" s="42" t="s">
        <v>1855</v>
      </c>
      <c r="C923" s="41" t="s">
        <v>1854</v>
      </c>
      <c r="D923" s="41"/>
      <c r="E923" s="41"/>
      <c r="F923" s="41"/>
      <c r="G923" s="56">
        <v>-415.5</v>
      </c>
      <c r="H923" s="56">
        <v>-415.5</v>
      </c>
      <c r="I923" s="56">
        <v>-457.3</v>
      </c>
      <c r="J923" s="56">
        <v>-457.3</v>
      </c>
      <c r="K923" s="56"/>
      <c r="L923" s="56"/>
      <c r="M923" s="41" t="s">
        <v>117</v>
      </c>
    </row>
    <row r="924" spans="1:13">
      <c r="A924" s="41">
        <v>1866</v>
      </c>
      <c r="B924" s="42" t="s">
        <v>1856</v>
      </c>
      <c r="C924" s="41" t="s">
        <v>3973</v>
      </c>
      <c r="D924" s="41"/>
      <c r="E924" s="41"/>
      <c r="F924" s="41"/>
      <c r="G924" s="56">
        <v>719.65</v>
      </c>
      <c r="H924" s="56">
        <v>719.65</v>
      </c>
      <c r="I924" s="56"/>
      <c r="J924" s="56"/>
      <c r="K924" s="56">
        <v>-65.3</v>
      </c>
      <c r="L924" s="56">
        <v>-62.8</v>
      </c>
      <c r="M924" s="41" t="s">
        <v>117</v>
      </c>
    </row>
    <row r="925" spans="1:13" ht="20.25">
      <c r="A925" s="41">
        <v>1868</v>
      </c>
      <c r="B925" s="42" t="s">
        <v>3871</v>
      </c>
      <c r="C925" s="41" t="s">
        <v>1857</v>
      </c>
      <c r="D925" s="41"/>
      <c r="E925" s="41"/>
      <c r="F925" s="41"/>
      <c r="G925" s="56">
        <v>-165.64</v>
      </c>
      <c r="H925" s="56">
        <v>-165.64</v>
      </c>
      <c r="I925" s="56"/>
      <c r="J925" s="56"/>
      <c r="K925" s="56"/>
      <c r="L925" s="56"/>
      <c r="M925" s="41" t="s">
        <v>117</v>
      </c>
    </row>
    <row r="926" spans="1:13" ht="20.25">
      <c r="A926" s="41">
        <v>1869</v>
      </c>
      <c r="B926" s="42" t="s">
        <v>1860</v>
      </c>
      <c r="C926" s="41" t="s">
        <v>1859</v>
      </c>
      <c r="D926" s="41"/>
      <c r="E926" s="41"/>
      <c r="F926" s="41"/>
      <c r="G926" s="56">
        <v>-390.4</v>
      </c>
      <c r="H926" s="56">
        <v>-390.4</v>
      </c>
      <c r="I926" s="56"/>
      <c r="J926" s="56"/>
      <c r="K926" s="56"/>
      <c r="L926" s="56"/>
      <c r="M926" s="41" t="s">
        <v>117</v>
      </c>
    </row>
    <row r="927" spans="1:13" ht="20.25">
      <c r="A927" s="41">
        <v>1870</v>
      </c>
      <c r="B927" s="42" t="s">
        <v>1862</v>
      </c>
      <c r="C927" s="41" t="s">
        <v>1861</v>
      </c>
      <c r="D927" s="41"/>
      <c r="E927" s="41"/>
      <c r="F927" s="41"/>
      <c r="G927" s="56">
        <v>-657.01</v>
      </c>
      <c r="H927" s="56">
        <v>-657.01</v>
      </c>
      <c r="I927" s="56">
        <v>-687</v>
      </c>
      <c r="J927" s="56">
        <v>-687</v>
      </c>
      <c r="K927" s="56"/>
      <c r="L927" s="56"/>
      <c r="M927" s="41" t="s">
        <v>117</v>
      </c>
    </row>
    <row r="928" spans="1:13" ht="20.25">
      <c r="A928" s="41">
        <v>1872</v>
      </c>
      <c r="B928" s="42" t="s">
        <v>1864</v>
      </c>
      <c r="C928" s="41" t="s">
        <v>1863</v>
      </c>
      <c r="D928" s="41"/>
      <c r="E928" s="41"/>
      <c r="F928" s="41"/>
      <c r="G928" s="56">
        <v>-1614.94</v>
      </c>
      <c r="H928" s="56">
        <v>-1614.94</v>
      </c>
      <c r="I928" s="56"/>
      <c r="J928" s="56"/>
      <c r="K928" s="56"/>
      <c r="L928" s="56"/>
      <c r="M928" s="41" t="s">
        <v>117</v>
      </c>
    </row>
    <row r="929" spans="1:13" ht="20.25">
      <c r="A929" s="41">
        <v>1873</v>
      </c>
      <c r="B929" s="42" t="s">
        <v>1866</v>
      </c>
      <c r="C929" s="41" t="s">
        <v>1865</v>
      </c>
      <c r="D929" s="41"/>
      <c r="E929" s="41"/>
      <c r="F929" s="41"/>
      <c r="G929" s="56">
        <v>34.299999999999997</v>
      </c>
      <c r="H929" s="56">
        <v>34.31</v>
      </c>
      <c r="I929" s="56"/>
      <c r="J929" s="56"/>
      <c r="K929" s="56"/>
      <c r="L929" s="56"/>
      <c r="M929" s="41" t="s">
        <v>117</v>
      </c>
    </row>
    <row r="930" spans="1:13" ht="20.25">
      <c r="A930" s="41">
        <v>1874</v>
      </c>
      <c r="B930" s="42" t="s">
        <v>1868</v>
      </c>
      <c r="C930" s="41" t="s">
        <v>1867</v>
      </c>
      <c r="D930" s="41"/>
      <c r="E930" s="41"/>
      <c r="F930" s="41"/>
      <c r="G930" s="56">
        <v>80</v>
      </c>
      <c r="H930" s="56">
        <v>80.3</v>
      </c>
      <c r="I930" s="56"/>
      <c r="J930" s="56"/>
      <c r="K930" s="56"/>
      <c r="L930" s="56"/>
      <c r="M930" s="41" t="s">
        <v>117</v>
      </c>
    </row>
    <row r="931" spans="1:13" ht="20.25">
      <c r="A931" s="41">
        <v>1875</v>
      </c>
      <c r="B931" s="42" t="s">
        <v>1870</v>
      </c>
      <c r="C931" s="41" t="s">
        <v>1869</v>
      </c>
      <c r="D931" s="41"/>
      <c r="E931" s="41"/>
      <c r="F931" s="41"/>
      <c r="G931" s="56">
        <v>120.9</v>
      </c>
      <c r="H931" s="56">
        <v>121</v>
      </c>
      <c r="I931" s="56"/>
      <c r="J931" s="56"/>
      <c r="K931" s="56"/>
      <c r="L931" s="56"/>
      <c r="M931" s="41" t="s">
        <v>117</v>
      </c>
    </row>
    <row r="932" spans="1:13" ht="20.25">
      <c r="A932" s="41">
        <v>1876</v>
      </c>
      <c r="B932" s="42" t="s">
        <v>1872</v>
      </c>
      <c r="C932" s="41" t="s">
        <v>1871</v>
      </c>
      <c r="D932" s="41"/>
      <c r="E932" s="41"/>
      <c r="F932" s="41"/>
      <c r="G932" s="56">
        <v>-201</v>
      </c>
      <c r="H932" s="56">
        <v>-201</v>
      </c>
      <c r="I932" s="56"/>
      <c r="J932" s="56"/>
      <c r="K932" s="56"/>
      <c r="L932" s="56"/>
      <c r="M932" s="41" t="s">
        <v>117</v>
      </c>
    </row>
    <row r="933" spans="1:13" ht="20.25">
      <c r="A933" s="41">
        <v>1877</v>
      </c>
      <c r="B933" s="42" t="s">
        <v>1858</v>
      </c>
      <c r="C933" s="41" t="s">
        <v>1873</v>
      </c>
      <c r="D933" s="41"/>
      <c r="E933" s="41"/>
      <c r="F933" s="41"/>
      <c r="G933" s="56">
        <v>-320.5</v>
      </c>
      <c r="H933" s="56">
        <v>-320.5</v>
      </c>
      <c r="I933" s="56"/>
      <c r="J933" s="56"/>
      <c r="K933" s="56"/>
      <c r="L933" s="56"/>
      <c r="M933" s="41" t="s">
        <v>117</v>
      </c>
    </row>
    <row r="934" spans="1:13" ht="20.25">
      <c r="A934" s="41">
        <v>1878</v>
      </c>
      <c r="B934" s="42" t="s">
        <v>1875</v>
      </c>
      <c r="C934" s="41" t="s">
        <v>1874</v>
      </c>
      <c r="D934" s="41"/>
      <c r="E934" s="41"/>
      <c r="F934" s="41"/>
      <c r="G934" s="56">
        <v>-513</v>
      </c>
      <c r="H934" s="56">
        <v>-513</v>
      </c>
      <c r="I934" s="56"/>
      <c r="J934" s="56"/>
      <c r="K934" s="56"/>
      <c r="L934" s="56"/>
      <c r="M934" s="41" t="s">
        <v>117</v>
      </c>
    </row>
    <row r="935" spans="1:13" ht="20.25">
      <c r="A935" s="41">
        <v>1879</v>
      </c>
      <c r="B935" s="42" t="s">
        <v>1877</v>
      </c>
      <c r="C935" s="41" t="s">
        <v>1876</v>
      </c>
      <c r="D935" s="41"/>
      <c r="E935" s="41"/>
      <c r="F935" s="41"/>
      <c r="G935" s="56"/>
      <c r="H935" s="56"/>
      <c r="I935" s="56"/>
      <c r="J935" s="56"/>
      <c r="K935" s="56">
        <v>-189.5</v>
      </c>
      <c r="L935" s="56">
        <v>-189.5</v>
      </c>
      <c r="M935" s="41" t="s">
        <v>117</v>
      </c>
    </row>
    <row r="936" spans="1:13" ht="20.25">
      <c r="A936" s="41">
        <v>1880</v>
      </c>
      <c r="B936" s="42" t="s">
        <v>1879</v>
      </c>
      <c r="C936" s="41" t="s">
        <v>1878</v>
      </c>
      <c r="D936" s="41"/>
      <c r="E936" s="41"/>
      <c r="F936" s="41"/>
      <c r="G936" s="56"/>
      <c r="H936" s="56"/>
      <c r="I936" s="56"/>
      <c r="J936" s="56"/>
      <c r="K936" s="56">
        <v>-787.8</v>
      </c>
      <c r="L936" s="56">
        <v>-787.8</v>
      </c>
      <c r="M936" s="41" t="s">
        <v>117</v>
      </c>
    </row>
    <row r="937" spans="1:13">
      <c r="A937" s="41">
        <v>1881</v>
      </c>
      <c r="B937" s="42" t="s">
        <v>1881</v>
      </c>
      <c r="C937" s="41" t="s">
        <v>1880</v>
      </c>
      <c r="D937" s="41"/>
      <c r="E937" s="41"/>
      <c r="F937" s="41"/>
      <c r="G937" s="56">
        <v>-98.9</v>
      </c>
      <c r="H937" s="56">
        <v>-98.9</v>
      </c>
      <c r="I937" s="56"/>
      <c r="J937" s="56"/>
      <c r="K937" s="56"/>
      <c r="L937" s="56"/>
      <c r="M937" s="41" t="s">
        <v>117</v>
      </c>
    </row>
    <row r="938" spans="1:13" ht="20.25">
      <c r="A938" s="41">
        <v>1882</v>
      </c>
      <c r="B938" s="42" t="s">
        <v>1883</v>
      </c>
      <c r="C938" s="41" t="s">
        <v>1882</v>
      </c>
      <c r="D938" s="41"/>
      <c r="E938" s="41"/>
      <c r="F938" s="41"/>
      <c r="G938" s="56"/>
      <c r="H938" s="56"/>
      <c r="I938" s="56"/>
      <c r="J938" s="56"/>
      <c r="K938" s="56">
        <v>-910.94</v>
      </c>
      <c r="L938" s="56">
        <v>-910.94</v>
      </c>
      <c r="M938" s="41" t="s">
        <v>117</v>
      </c>
    </row>
    <row r="939" spans="1:13" ht="20.25">
      <c r="A939" s="41">
        <v>1883</v>
      </c>
      <c r="B939" s="42" t="s">
        <v>1885</v>
      </c>
      <c r="C939" s="41" t="s">
        <v>1884</v>
      </c>
      <c r="D939" s="41"/>
      <c r="E939" s="41"/>
      <c r="F939" s="41"/>
      <c r="G939" s="56"/>
      <c r="H939" s="56"/>
      <c r="I939" s="56"/>
      <c r="J939" s="56"/>
      <c r="K939" s="56">
        <v>-909.346</v>
      </c>
      <c r="L939" s="56">
        <v>-909.346</v>
      </c>
      <c r="M939" s="41" t="s">
        <v>117</v>
      </c>
    </row>
    <row r="940" spans="1:13" ht="20.25">
      <c r="A940" s="41">
        <v>1884</v>
      </c>
      <c r="B940" s="42" t="s">
        <v>1887</v>
      </c>
      <c r="C940" s="41" t="s">
        <v>1886</v>
      </c>
      <c r="D940" s="41"/>
      <c r="E940" s="41"/>
      <c r="F940" s="41"/>
      <c r="G940" s="56"/>
      <c r="H940" s="56"/>
      <c r="I940" s="56"/>
      <c r="J940" s="56"/>
      <c r="K940" s="56">
        <v>-909.85</v>
      </c>
      <c r="L940" s="56">
        <v>-909.85</v>
      </c>
      <c r="M940" s="41" t="s">
        <v>117</v>
      </c>
    </row>
    <row r="941" spans="1:13" ht="20.25">
      <c r="A941" s="41">
        <v>1885</v>
      </c>
      <c r="B941" s="42" t="s">
        <v>1889</v>
      </c>
      <c r="C941" s="41" t="s">
        <v>1888</v>
      </c>
      <c r="D941" s="41"/>
      <c r="E941" s="41"/>
      <c r="F941" s="41"/>
      <c r="G941" s="56"/>
      <c r="H941" s="56"/>
      <c r="I941" s="56"/>
      <c r="J941" s="56"/>
      <c r="K941" s="56">
        <v>-207.1</v>
      </c>
      <c r="L941" s="56">
        <v>-207.1</v>
      </c>
      <c r="M941" s="41" t="s">
        <v>117</v>
      </c>
    </row>
    <row r="942" spans="1:13">
      <c r="A942" s="41">
        <v>1886</v>
      </c>
      <c r="B942" s="42" t="s">
        <v>1891</v>
      </c>
      <c r="C942" s="41" t="s">
        <v>1890</v>
      </c>
      <c r="D942" s="41"/>
      <c r="E942" s="41"/>
      <c r="F942" s="41"/>
      <c r="G942" s="56">
        <v>206.7</v>
      </c>
      <c r="H942" s="56">
        <v>206.7</v>
      </c>
      <c r="I942" s="56"/>
      <c r="J942" s="56"/>
      <c r="K942" s="56">
        <v>0</v>
      </c>
      <c r="L942" s="56">
        <v>0</v>
      </c>
      <c r="M942" s="41" t="s">
        <v>117</v>
      </c>
    </row>
    <row r="943" spans="1:13" ht="20.25">
      <c r="A943" s="41">
        <v>1890</v>
      </c>
      <c r="B943" s="42" t="s">
        <v>1893</v>
      </c>
      <c r="C943" s="41" t="s">
        <v>1892</v>
      </c>
      <c r="D943" s="41"/>
      <c r="E943" s="41"/>
      <c r="F943" s="41"/>
      <c r="G943" s="56">
        <v>4100</v>
      </c>
      <c r="H943" s="56">
        <v>4100</v>
      </c>
      <c r="I943" s="56"/>
      <c r="J943" s="56"/>
      <c r="K943" s="56"/>
      <c r="L943" s="56"/>
      <c r="M943" s="41" t="s">
        <v>117</v>
      </c>
    </row>
    <row r="944" spans="1:13" ht="20.25">
      <c r="A944" s="41">
        <v>1891</v>
      </c>
      <c r="B944" s="42" t="s">
        <v>1895</v>
      </c>
      <c r="C944" s="41" t="s">
        <v>1894</v>
      </c>
      <c r="D944" s="41"/>
      <c r="E944" s="41"/>
      <c r="F944" s="41"/>
      <c r="G944" s="56"/>
      <c r="H944" s="56"/>
      <c r="I944" s="56"/>
      <c r="J944" s="56"/>
      <c r="K944" s="56">
        <v>-1025.9000000000001</v>
      </c>
      <c r="L944" s="56">
        <v>-1025.9000000000001</v>
      </c>
      <c r="M944" s="41" t="s">
        <v>117</v>
      </c>
    </row>
    <row r="945" spans="1:13" ht="20.25">
      <c r="A945" s="41">
        <v>1892</v>
      </c>
      <c r="B945" s="42" t="s">
        <v>1896</v>
      </c>
      <c r="C945" s="41" t="s">
        <v>3974</v>
      </c>
      <c r="D945" s="41"/>
      <c r="E945" s="41"/>
      <c r="F945" s="41"/>
      <c r="G945" s="56"/>
      <c r="H945" s="56"/>
      <c r="I945" s="56"/>
      <c r="J945" s="56"/>
      <c r="K945" s="56">
        <v>-1823</v>
      </c>
      <c r="L945" s="56">
        <v>-1823</v>
      </c>
      <c r="M945" s="41" t="s">
        <v>117</v>
      </c>
    </row>
    <row r="946" spans="1:13">
      <c r="A946" s="41">
        <v>1893</v>
      </c>
      <c r="B946" s="42" t="s">
        <v>1897</v>
      </c>
      <c r="C946" s="41" t="s">
        <v>1898</v>
      </c>
      <c r="D946" s="41"/>
      <c r="E946" s="41"/>
      <c r="F946" s="41"/>
      <c r="G946" s="56">
        <v>301.2</v>
      </c>
      <c r="H946" s="56">
        <v>301.2</v>
      </c>
      <c r="I946" s="56"/>
      <c r="J946" s="56"/>
      <c r="K946" s="56">
        <v>-2.09</v>
      </c>
      <c r="L946" s="56">
        <v>0</v>
      </c>
      <c r="M946" s="41" t="s">
        <v>117</v>
      </c>
    </row>
    <row r="947" spans="1:13" ht="20.25">
      <c r="A947" s="41">
        <v>1896</v>
      </c>
      <c r="B947" s="42" t="s">
        <v>1900</v>
      </c>
      <c r="C947" s="41" t="s">
        <v>1899</v>
      </c>
      <c r="D947" s="41"/>
      <c r="E947" s="41"/>
      <c r="F947" s="41"/>
      <c r="G947" s="56">
        <v>1016.84</v>
      </c>
      <c r="H947" s="56">
        <v>1016.84</v>
      </c>
      <c r="I947" s="56"/>
      <c r="J947" s="56"/>
      <c r="K947" s="56"/>
      <c r="L947" s="56"/>
      <c r="M947" s="41" t="s">
        <v>117</v>
      </c>
    </row>
    <row r="948" spans="1:13" ht="20.25">
      <c r="A948" s="41">
        <v>1897</v>
      </c>
      <c r="B948" s="42" t="s">
        <v>1902</v>
      </c>
      <c r="C948" s="41" t="s">
        <v>1901</v>
      </c>
      <c r="D948" s="41"/>
      <c r="E948" s="41"/>
      <c r="F948" s="41"/>
      <c r="G948" s="56">
        <v>2434.8000000000002</v>
      </c>
      <c r="H948" s="56">
        <v>2434.8000000000002</v>
      </c>
      <c r="I948" s="56"/>
      <c r="J948" s="56"/>
      <c r="K948" s="56"/>
      <c r="L948" s="56"/>
      <c r="M948" s="41" t="s">
        <v>117</v>
      </c>
    </row>
    <row r="949" spans="1:13" ht="20.25">
      <c r="A949" s="41">
        <v>1899</v>
      </c>
      <c r="B949" s="42" t="s">
        <v>1904</v>
      </c>
      <c r="C949" s="41" t="s">
        <v>1903</v>
      </c>
      <c r="D949" s="41"/>
      <c r="E949" s="41"/>
      <c r="F949" s="41"/>
      <c r="G949" s="56">
        <v>9320.7000000000007</v>
      </c>
      <c r="H949" s="56">
        <v>9320.7000000000007</v>
      </c>
      <c r="I949" s="56"/>
      <c r="J949" s="56"/>
      <c r="K949" s="56"/>
      <c r="L949" s="56"/>
      <c r="M949" s="41" t="s">
        <v>117</v>
      </c>
    </row>
    <row r="950" spans="1:13" ht="20.25">
      <c r="A950" s="41">
        <v>1900</v>
      </c>
      <c r="B950" s="42" t="s">
        <v>1906</v>
      </c>
      <c r="C950" s="41" t="s">
        <v>1905</v>
      </c>
      <c r="D950" s="41"/>
      <c r="E950" s="41"/>
      <c r="F950" s="41"/>
      <c r="G950" s="56"/>
      <c r="H950" s="56"/>
      <c r="I950" s="56"/>
      <c r="J950" s="56"/>
      <c r="K950" s="56">
        <v>-257</v>
      </c>
      <c r="L950" s="56">
        <v>-257</v>
      </c>
      <c r="M950" s="41" t="s">
        <v>52861</v>
      </c>
    </row>
    <row r="951" spans="1:13" ht="20.25">
      <c r="A951" s="41">
        <v>1901</v>
      </c>
      <c r="B951" s="42" t="s">
        <v>1908</v>
      </c>
      <c r="C951" s="41" t="s">
        <v>1907</v>
      </c>
      <c r="D951" s="41"/>
      <c r="E951" s="41"/>
      <c r="F951" s="41"/>
      <c r="G951" s="56"/>
      <c r="H951" s="56"/>
      <c r="I951" s="56"/>
      <c r="J951" s="56"/>
      <c r="K951" s="56">
        <v>-388</v>
      </c>
      <c r="L951" s="56">
        <v>-388</v>
      </c>
      <c r="M951" s="41" t="s">
        <v>117</v>
      </c>
    </row>
    <row r="952" spans="1:13" ht="20.25">
      <c r="A952" s="41">
        <v>1902</v>
      </c>
      <c r="B952" s="42" t="s">
        <v>1910</v>
      </c>
      <c r="C952" s="41" t="s">
        <v>1909</v>
      </c>
      <c r="D952" s="41"/>
      <c r="E952" s="41"/>
      <c r="F952" s="41"/>
      <c r="G952" s="56"/>
      <c r="H952" s="56"/>
      <c r="I952" s="56"/>
      <c r="J952" s="56"/>
      <c r="K952" s="56">
        <v>-333</v>
      </c>
      <c r="L952" s="56">
        <v>-333</v>
      </c>
      <c r="M952" s="41" t="s">
        <v>117</v>
      </c>
    </row>
    <row r="953" spans="1:13" ht="20.25">
      <c r="A953" s="41">
        <v>1903</v>
      </c>
      <c r="B953" s="42" t="s">
        <v>1912</v>
      </c>
      <c r="C953" s="41" t="s">
        <v>1911</v>
      </c>
      <c r="D953" s="41"/>
      <c r="E953" s="41"/>
      <c r="F953" s="41"/>
      <c r="G953" s="56"/>
      <c r="H953" s="56"/>
      <c r="I953" s="56">
        <v>-511.3</v>
      </c>
      <c r="J953" s="56">
        <v>-511.3</v>
      </c>
      <c r="K953" s="56"/>
      <c r="L953" s="56"/>
      <c r="M953" s="41" t="s">
        <v>117</v>
      </c>
    </row>
    <row r="954" spans="1:13" ht="20.25">
      <c r="A954" s="41">
        <v>1904</v>
      </c>
      <c r="B954" s="42" t="s">
        <v>1914</v>
      </c>
      <c r="C954" s="41" t="s">
        <v>1913</v>
      </c>
      <c r="D954" s="41"/>
      <c r="E954" s="41"/>
      <c r="F954" s="41"/>
      <c r="G954" s="56"/>
      <c r="H954" s="56"/>
      <c r="I954" s="56"/>
      <c r="J954" s="56"/>
      <c r="K954" s="56">
        <v>-163</v>
      </c>
      <c r="L954" s="56">
        <v>-163</v>
      </c>
      <c r="M954" s="41" t="s">
        <v>52861</v>
      </c>
    </row>
    <row r="955" spans="1:13">
      <c r="A955" s="41">
        <v>1905</v>
      </c>
      <c r="B955" s="42" t="s">
        <v>1916</v>
      </c>
      <c r="C955" s="41" t="s">
        <v>1915</v>
      </c>
      <c r="D955" s="41"/>
      <c r="E955" s="41"/>
      <c r="F955" s="41"/>
      <c r="G955" s="56"/>
      <c r="H955" s="56"/>
      <c r="I955" s="56"/>
      <c r="J955" s="56"/>
      <c r="K955" s="56">
        <v>-280.70999999999998</v>
      </c>
      <c r="L955" s="56">
        <v>-280.70999999999998</v>
      </c>
      <c r="M955" s="41" t="s">
        <v>117</v>
      </c>
    </row>
    <row r="956" spans="1:13" ht="20.25">
      <c r="A956" s="41">
        <v>1906</v>
      </c>
      <c r="B956" s="42" t="s">
        <v>1918</v>
      </c>
      <c r="C956" s="41" t="s">
        <v>1917</v>
      </c>
      <c r="D956" s="41"/>
      <c r="E956" s="41"/>
      <c r="F956" s="41"/>
      <c r="G956" s="56"/>
      <c r="H956" s="56"/>
      <c r="I956" s="56"/>
      <c r="J956" s="56"/>
      <c r="K956" s="56">
        <v>-577.63</v>
      </c>
      <c r="L956" s="56">
        <v>-577.63</v>
      </c>
      <c r="M956" s="41" t="s">
        <v>117</v>
      </c>
    </row>
    <row r="957" spans="1:13" ht="20.25">
      <c r="A957" s="41">
        <v>1907</v>
      </c>
      <c r="B957" s="42" t="s">
        <v>1920</v>
      </c>
      <c r="C957" s="41" t="s">
        <v>1919</v>
      </c>
      <c r="D957" s="41"/>
      <c r="E957" s="41"/>
      <c r="F957" s="41"/>
      <c r="G957" s="56"/>
      <c r="H957" s="56"/>
      <c r="I957" s="56"/>
      <c r="J957" s="56"/>
      <c r="K957" s="56">
        <v>-561.1</v>
      </c>
      <c r="L957" s="56">
        <v>-561.1</v>
      </c>
      <c r="M957" s="41" t="s">
        <v>117</v>
      </c>
    </row>
    <row r="958" spans="1:13" ht="20.25">
      <c r="A958" s="41">
        <v>1908</v>
      </c>
      <c r="B958" s="42" t="s">
        <v>1922</v>
      </c>
      <c r="C958" s="41" t="s">
        <v>1921</v>
      </c>
      <c r="D958" s="41"/>
      <c r="E958" s="41"/>
      <c r="F958" s="41"/>
      <c r="G958" s="56"/>
      <c r="H958" s="56"/>
      <c r="I958" s="56"/>
      <c r="J958" s="56"/>
      <c r="K958" s="56">
        <v>-1110</v>
      </c>
      <c r="L958" s="56">
        <v>-1110</v>
      </c>
      <c r="M958" s="41" t="s">
        <v>117</v>
      </c>
    </row>
    <row r="959" spans="1:13">
      <c r="A959" s="41">
        <v>1909</v>
      </c>
      <c r="B959" s="42" t="s">
        <v>1924</v>
      </c>
      <c r="C959" s="41" t="s">
        <v>1923</v>
      </c>
      <c r="D959" s="41"/>
      <c r="E959" s="41"/>
      <c r="F959" s="41"/>
      <c r="G959" s="56"/>
      <c r="H959" s="56"/>
      <c r="I959" s="56"/>
      <c r="J959" s="56"/>
      <c r="K959" s="56">
        <v>-100</v>
      </c>
      <c r="L959" s="56">
        <v>-100</v>
      </c>
      <c r="M959" s="41" t="s">
        <v>117</v>
      </c>
    </row>
    <row r="960" spans="1:13">
      <c r="A960" s="41">
        <v>1910</v>
      </c>
      <c r="B960" s="42" t="s">
        <v>1926</v>
      </c>
      <c r="C960" s="41" t="s">
        <v>1925</v>
      </c>
      <c r="D960" s="41"/>
      <c r="E960" s="41"/>
      <c r="F960" s="41"/>
      <c r="G960" s="56">
        <v>161.19999999999999</v>
      </c>
      <c r="H960" s="56">
        <v>161.19999999999999</v>
      </c>
      <c r="I960" s="56"/>
      <c r="J960" s="56"/>
      <c r="K960" s="56">
        <v>0</v>
      </c>
      <c r="L960" s="56">
        <v>0</v>
      </c>
      <c r="M960" s="41" t="s">
        <v>117</v>
      </c>
    </row>
    <row r="961" spans="1:13" ht="20.25">
      <c r="A961" s="41">
        <v>1912</v>
      </c>
      <c r="B961" s="42" t="s">
        <v>1928</v>
      </c>
      <c r="C961" s="41" t="s">
        <v>1927</v>
      </c>
      <c r="D961" s="41"/>
      <c r="E961" s="41"/>
      <c r="F961" s="41"/>
      <c r="G961" s="56">
        <v>720.11</v>
      </c>
      <c r="H961" s="56">
        <v>720.11</v>
      </c>
      <c r="I961" s="56"/>
      <c r="J961" s="56"/>
      <c r="K961" s="56"/>
      <c r="L961" s="56"/>
      <c r="M961" s="41" t="s">
        <v>117</v>
      </c>
    </row>
    <row r="962" spans="1:13" ht="20.25">
      <c r="A962" s="41">
        <v>1913</v>
      </c>
      <c r="B962" s="42" t="s">
        <v>1930</v>
      </c>
      <c r="C962" s="41" t="s">
        <v>1929</v>
      </c>
      <c r="D962" s="41"/>
      <c r="E962" s="41"/>
      <c r="F962" s="41"/>
      <c r="G962" s="56">
        <v>1790.54</v>
      </c>
      <c r="H962" s="56">
        <v>1790.54</v>
      </c>
      <c r="I962" s="56"/>
      <c r="J962" s="56"/>
      <c r="K962" s="56"/>
      <c r="L962" s="56"/>
      <c r="M962" s="41" t="s">
        <v>117</v>
      </c>
    </row>
    <row r="963" spans="1:13" ht="20.25">
      <c r="A963" s="41">
        <v>1914</v>
      </c>
      <c r="B963" s="42" t="s">
        <v>1932</v>
      </c>
      <c r="C963" s="41" t="s">
        <v>1931</v>
      </c>
      <c r="D963" s="41"/>
      <c r="E963" s="41"/>
      <c r="F963" s="41"/>
      <c r="G963" s="56"/>
      <c r="H963" s="56"/>
      <c r="I963" s="56"/>
      <c r="J963" s="56"/>
      <c r="K963" s="56">
        <v>-717.6</v>
      </c>
      <c r="L963" s="56">
        <v>-717.6</v>
      </c>
      <c r="M963" s="41" t="s">
        <v>117</v>
      </c>
    </row>
    <row r="964" spans="1:13" ht="20.25">
      <c r="A964" s="41">
        <v>1915</v>
      </c>
      <c r="B964" s="42" t="s">
        <v>1934</v>
      </c>
      <c r="C964" s="41" t="s">
        <v>1933</v>
      </c>
      <c r="D964" s="41"/>
      <c r="E964" s="41"/>
      <c r="F964" s="41"/>
      <c r="G964" s="56"/>
      <c r="H964" s="56"/>
      <c r="I964" s="56"/>
      <c r="J964" s="56"/>
      <c r="K964" s="56">
        <v>-1498</v>
      </c>
      <c r="L964" s="56">
        <v>-1498</v>
      </c>
      <c r="M964" s="41" t="s">
        <v>52861</v>
      </c>
    </row>
    <row r="965" spans="1:13" ht="20.25">
      <c r="A965" s="41">
        <v>1916</v>
      </c>
      <c r="B965" s="42" t="s">
        <v>1936</v>
      </c>
      <c r="C965" s="41" t="s">
        <v>1935</v>
      </c>
      <c r="D965" s="41"/>
      <c r="E965" s="41"/>
      <c r="F965" s="41"/>
      <c r="G965" s="56"/>
      <c r="H965" s="56"/>
      <c r="I965" s="56"/>
      <c r="J965" s="56"/>
      <c r="K965" s="56">
        <v>-1220.0999999999999</v>
      </c>
      <c r="L965" s="56">
        <v>-1220.0999999999999</v>
      </c>
      <c r="M965" s="41" t="s">
        <v>117</v>
      </c>
    </row>
    <row r="966" spans="1:13" ht="20.25">
      <c r="A966" s="41">
        <v>1917</v>
      </c>
      <c r="B966" s="42" t="s">
        <v>1938</v>
      </c>
      <c r="C966" s="41" t="s">
        <v>1937</v>
      </c>
      <c r="D966" s="41"/>
      <c r="E966" s="41"/>
      <c r="F966" s="41"/>
      <c r="G966" s="56"/>
      <c r="H966" s="56"/>
      <c r="I966" s="56"/>
      <c r="J966" s="56"/>
      <c r="K966" s="56">
        <v>-828.9</v>
      </c>
      <c r="L966" s="56">
        <v>-828.9</v>
      </c>
      <c r="M966" s="41" t="s">
        <v>117</v>
      </c>
    </row>
    <row r="967" spans="1:13" ht="20.25">
      <c r="A967" s="41">
        <v>1918</v>
      </c>
      <c r="B967" s="42" t="s">
        <v>1940</v>
      </c>
      <c r="C967" s="41" t="s">
        <v>1939</v>
      </c>
      <c r="D967" s="41"/>
      <c r="E967" s="41"/>
      <c r="F967" s="41"/>
      <c r="G967" s="56"/>
      <c r="H967" s="56"/>
      <c r="I967" s="56"/>
      <c r="J967" s="56"/>
      <c r="K967" s="56">
        <v>-1216.3</v>
      </c>
      <c r="L967" s="56">
        <v>-1216.3</v>
      </c>
      <c r="M967" s="41" t="s">
        <v>117</v>
      </c>
    </row>
    <row r="968" spans="1:13" ht="20.25">
      <c r="A968" s="41">
        <v>1919</v>
      </c>
      <c r="B968" s="42" t="s">
        <v>1942</v>
      </c>
      <c r="C968" s="41" t="s">
        <v>1941</v>
      </c>
      <c r="D968" s="41"/>
      <c r="E968" s="41"/>
      <c r="F968" s="41"/>
      <c r="G968" s="56"/>
      <c r="H968" s="56"/>
      <c r="I968" s="56"/>
      <c r="J968" s="56"/>
      <c r="K968" s="56">
        <v>-564.5</v>
      </c>
      <c r="L968" s="56">
        <v>-564.5</v>
      </c>
      <c r="M968" s="41" t="s">
        <v>117</v>
      </c>
    </row>
    <row r="969" spans="1:13" ht="20.25">
      <c r="A969" s="41">
        <v>1920</v>
      </c>
      <c r="B969" s="42" t="s">
        <v>1944</v>
      </c>
      <c r="C969" s="41" t="s">
        <v>1943</v>
      </c>
      <c r="D969" s="41"/>
      <c r="E969" s="41"/>
      <c r="F969" s="41"/>
      <c r="G969" s="56"/>
      <c r="H969" s="56"/>
      <c r="I969" s="56"/>
      <c r="J969" s="56"/>
      <c r="K969" s="56">
        <v>-382</v>
      </c>
      <c r="L969" s="56">
        <v>-382</v>
      </c>
      <c r="M969" s="41" t="s">
        <v>52861</v>
      </c>
    </row>
    <row r="970" spans="1:13" ht="20.25">
      <c r="A970" s="41">
        <v>1921</v>
      </c>
      <c r="B970" s="42" t="s">
        <v>1946</v>
      </c>
      <c r="C970" s="41" t="s">
        <v>1945</v>
      </c>
      <c r="D970" s="41"/>
      <c r="E970" s="41"/>
      <c r="F970" s="41"/>
      <c r="G970" s="56"/>
      <c r="H970" s="56"/>
      <c r="I970" s="56"/>
      <c r="J970" s="56"/>
      <c r="K970" s="56">
        <v>-978.22</v>
      </c>
      <c r="L970" s="56">
        <v>-978.22</v>
      </c>
      <c r="M970" s="41" t="s">
        <v>117</v>
      </c>
    </row>
    <row r="971" spans="1:13">
      <c r="A971" s="41">
        <v>1922</v>
      </c>
      <c r="B971" s="42" t="s">
        <v>1948</v>
      </c>
      <c r="C971" s="41" t="s">
        <v>1947</v>
      </c>
      <c r="D971" s="41"/>
      <c r="E971" s="41"/>
      <c r="F971" s="41"/>
      <c r="G971" s="56"/>
      <c r="H971" s="56"/>
      <c r="I971" s="56"/>
      <c r="J971" s="56"/>
      <c r="K971" s="56">
        <v>-592.5</v>
      </c>
      <c r="L971" s="56">
        <v>-592.5</v>
      </c>
      <c r="M971" s="41" t="s">
        <v>117</v>
      </c>
    </row>
    <row r="972" spans="1:13" ht="20.25">
      <c r="A972" s="41">
        <v>1923</v>
      </c>
      <c r="B972" s="42" t="s">
        <v>1950</v>
      </c>
      <c r="C972" s="41" t="s">
        <v>1949</v>
      </c>
      <c r="D972" s="41"/>
      <c r="E972" s="41"/>
      <c r="F972" s="41"/>
      <c r="G972" s="56"/>
      <c r="H972" s="56"/>
      <c r="I972" s="56"/>
      <c r="J972" s="56"/>
      <c r="K972" s="41">
        <v>-1523</v>
      </c>
      <c r="L972" s="41">
        <v>-1523</v>
      </c>
      <c r="M972" s="41" t="s">
        <v>52861</v>
      </c>
    </row>
    <row r="973" spans="1:13" ht="20.25">
      <c r="A973" s="41">
        <v>1924</v>
      </c>
      <c r="B973" s="42" t="s">
        <v>1952</v>
      </c>
      <c r="C973" s="41" t="s">
        <v>1951</v>
      </c>
      <c r="D973" s="41"/>
      <c r="E973" s="41"/>
      <c r="F973" s="41"/>
      <c r="G973" s="56"/>
      <c r="H973" s="56"/>
      <c r="I973" s="56"/>
      <c r="J973" s="56"/>
      <c r="K973" s="56">
        <v>-641.4</v>
      </c>
      <c r="L973" s="56">
        <v>-641.4</v>
      </c>
      <c r="M973" s="41" t="s">
        <v>52861</v>
      </c>
    </row>
    <row r="974" spans="1:13" ht="20.25">
      <c r="A974" s="41">
        <v>1925</v>
      </c>
      <c r="B974" s="42" t="s">
        <v>1954</v>
      </c>
      <c r="C974" s="41" t="s">
        <v>1953</v>
      </c>
      <c r="D974" s="41"/>
      <c r="E974" s="41"/>
      <c r="F974" s="41"/>
      <c r="G974" s="56"/>
      <c r="H974" s="56"/>
      <c r="I974" s="56"/>
      <c r="J974" s="56"/>
      <c r="K974" s="56">
        <v>-642.70000000000005</v>
      </c>
      <c r="L974" s="56">
        <v>-642.70000000000005</v>
      </c>
      <c r="M974" s="41" t="s">
        <v>52861</v>
      </c>
    </row>
    <row r="975" spans="1:13" ht="20.25">
      <c r="A975" s="41">
        <v>1926</v>
      </c>
      <c r="B975" s="42" t="s">
        <v>1956</v>
      </c>
      <c r="C975" s="41" t="s">
        <v>1955</v>
      </c>
      <c r="D975" s="41"/>
      <c r="E975" s="41"/>
      <c r="F975" s="41"/>
      <c r="G975" s="56"/>
      <c r="H975" s="56"/>
      <c r="I975" s="56"/>
      <c r="J975" s="56"/>
      <c r="K975" s="56">
        <v>-963.9</v>
      </c>
      <c r="L975" s="56">
        <v>-963.9</v>
      </c>
      <c r="M975" s="41" t="s">
        <v>117</v>
      </c>
    </row>
    <row r="976" spans="1:13" ht="20.25">
      <c r="A976" s="41">
        <v>1927</v>
      </c>
      <c r="B976" s="42" t="s">
        <v>1958</v>
      </c>
      <c r="C976" s="41" t="s">
        <v>1957</v>
      </c>
      <c r="D976" s="41"/>
      <c r="E976" s="41"/>
      <c r="F976" s="41"/>
      <c r="G976" s="56"/>
      <c r="H976" s="56"/>
      <c r="I976" s="56"/>
      <c r="J976" s="56"/>
      <c r="K976" s="56">
        <v>-4100</v>
      </c>
      <c r="L976" s="56">
        <v>-4100</v>
      </c>
      <c r="M976" s="41" t="s">
        <v>52861</v>
      </c>
    </row>
    <row r="977" spans="1:13">
      <c r="A977" s="41">
        <v>1928</v>
      </c>
      <c r="B977" s="42" t="s">
        <v>1960</v>
      </c>
      <c r="C977" s="41" t="s">
        <v>1959</v>
      </c>
      <c r="D977" s="41"/>
      <c r="E977" s="41"/>
      <c r="F977" s="41"/>
      <c r="G977" s="56"/>
      <c r="H977" s="56"/>
      <c r="I977" s="56"/>
      <c r="J977" s="56"/>
      <c r="K977" s="56">
        <v>-472.4</v>
      </c>
      <c r="L977" s="56">
        <v>-472.4</v>
      </c>
      <c r="M977" s="41" t="s">
        <v>117</v>
      </c>
    </row>
    <row r="978" spans="1:13" ht="20.25">
      <c r="A978" s="41">
        <v>1929</v>
      </c>
      <c r="B978" s="42" t="s">
        <v>1962</v>
      </c>
      <c r="C978" s="41" t="s">
        <v>1961</v>
      </c>
      <c r="D978" s="41"/>
      <c r="E978" s="41"/>
      <c r="F978" s="41"/>
      <c r="G978" s="56"/>
      <c r="H978" s="56"/>
      <c r="I978" s="56"/>
      <c r="J978" s="56"/>
      <c r="K978" s="56">
        <v>-1453.1</v>
      </c>
      <c r="L978" s="56">
        <v>-1453.1</v>
      </c>
      <c r="M978" s="41" t="s">
        <v>117</v>
      </c>
    </row>
    <row r="979" spans="1:13" ht="20.25">
      <c r="A979" s="41">
        <v>1930</v>
      </c>
      <c r="B979" s="42" t="s">
        <v>1964</v>
      </c>
      <c r="C979" s="41" t="s">
        <v>1963</v>
      </c>
      <c r="D979" s="41"/>
      <c r="E979" s="41"/>
      <c r="F979" s="41"/>
      <c r="G979" s="56"/>
      <c r="H979" s="56"/>
      <c r="I979" s="56"/>
      <c r="J979" s="56"/>
      <c r="K979" s="56">
        <v>-1672.39</v>
      </c>
      <c r="L979" s="56">
        <v>-1672.39</v>
      </c>
      <c r="M979" s="41" t="s">
        <v>117</v>
      </c>
    </row>
    <row r="980" spans="1:13" ht="20.25">
      <c r="A980" s="41">
        <v>1931</v>
      </c>
      <c r="B980" s="42" t="s">
        <v>1966</v>
      </c>
      <c r="C980" s="41" t="s">
        <v>1965</v>
      </c>
      <c r="D980" s="41"/>
      <c r="E980" s="41"/>
      <c r="F980" s="41"/>
      <c r="G980" s="56"/>
      <c r="H980" s="56"/>
      <c r="I980" s="56"/>
      <c r="J980" s="56"/>
      <c r="K980" s="56">
        <v>-1644</v>
      </c>
      <c r="L980" s="56">
        <v>-1644</v>
      </c>
      <c r="M980" s="41" t="s">
        <v>52861</v>
      </c>
    </row>
    <row r="981" spans="1:13">
      <c r="A981" s="41">
        <v>1932</v>
      </c>
      <c r="B981" s="42" t="s">
        <v>1968</v>
      </c>
      <c r="C981" s="41" t="s">
        <v>1967</v>
      </c>
      <c r="D981" s="41"/>
      <c r="E981" s="41"/>
      <c r="F981" s="41"/>
      <c r="G981" s="56">
        <v>782</v>
      </c>
      <c r="H981" s="56">
        <v>782</v>
      </c>
      <c r="I981" s="56"/>
      <c r="J981" s="56"/>
      <c r="K981" s="56">
        <v>0</v>
      </c>
      <c r="L981" s="56">
        <v>0</v>
      </c>
      <c r="M981" s="41" t="s">
        <v>117</v>
      </c>
    </row>
    <row r="982" spans="1:13" ht="20.25">
      <c r="A982" s="41">
        <v>1934</v>
      </c>
      <c r="B982" s="42" t="s">
        <v>1970</v>
      </c>
      <c r="C982" s="41" t="s">
        <v>1969</v>
      </c>
      <c r="D982" s="41"/>
      <c r="E982" s="41"/>
      <c r="F982" s="41"/>
      <c r="G982" s="56">
        <v>1502.31</v>
      </c>
      <c r="H982" s="56">
        <v>1502.31</v>
      </c>
      <c r="I982" s="56"/>
      <c r="J982" s="56"/>
      <c r="K982" s="56"/>
      <c r="L982" s="56"/>
      <c r="M982" s="41" t="s">
        <v>117</v>
      </c>
    </row>
    <row r="983" spans="1:13">
      <c r="A983" s="41">
        <v>1935</v>
      </c>
      <c r="B983" s="42" t="s">
        <v>1972</v>
      </c>
      <c r="C983" s="41" t="s">
        <v>1971</v>
      </c>
      <c r="D983" s="41"/>
      <c r="E983" s="41"/>
      <c r="F983" s="41"/>
      <c r="G983" s="56"/>
      <c r="H983" s="56"/>
      <c r="I983" s="56"/>
      <c r="J983" s="56"/>
      <c r="K983" s="56">
        <v>-146.4</v>
      </c>
      <c r="L983" s="56">
        <v>-146.4</v>
      </c>
      <c r="M983" s="41" t="s">
        <v>117</v>
      </c>
    </row>
    <row r="984" spans="1:13" ht="20.25">
      <c r="A984" s="41">
        <v>1936</v>
      </c>
      <c r="B984" s="42" t="s">
        <v>1974</v>
      </c>
      <c r="C984" s="41" t="s">
        <v>1973</v>
      </c>
      <c r="D984" s="41"/>
      <c r="E984" s="41"/>
      <c r="F984" s="41"/>
      <c r="G984" s="56"/>
      <c r="H984" s="56"/>
      <c r="I984" s="56"/>
      <c r="J984" s="56"/>
      <c r="K984" s="56">
        <v>-213.4</v>
      </c>
      <c r="L984" s="56">
        <v>-213.4</v>
      </c>
      <c r="M984" s="41" t="s">
        <v>117</v>
      </c>
    </row>
    <row r="985" spans="1:13" ht="20.25">
      <c r="A985" s="41">
        <v>1937</v>
      </c>
      <c r="B985" s="42" t="s">
        <v>1976</v>
      </c>
      <c r="C985" s="41" t="s">
        <v>1975</v>
      </c>
      <c r="D985" s="41"/>
      <c r="E985" s="41"/>
      <c r="F985" s="41"/>
      <c r="G985" s="56"/>
      <c r="H985" s="56"/>
      <c r="I985" s="56"/>
      <c r="J985" s="56"/>
      <c r="K985" s="56">
        <v>-553.1</v>
      </c>
      <c r="L985" s="56">
        <v>-553.1</v>
      </c>
      <c r="M985" s="41" t="s">
        <v>117</v>
      </c>
    </row>
    <row r="986" spans="1:13" ht="20.25">
      <c r="A986" s="41">
        <v>1938</v>
      </c>
      <c r="B986" s="42" t="s">
        <v>1978</v>
      </c>
      <c r="C986" s="41" t="s">
        <v>1977</v>
      </c>
      <c r="D986" s="41"/>
      <c r="E986" s="41"/>
      <c r="F986" s="41"/>
      <c r="G986" s="56"/>
      <c r="H986" s="56"/>
      <c r="I986" s="56"/>
      <c r="J986" s="56"/>
      <c r="K986" s="56">
        <v>-701.7</v>
      </c>
      <c r="L986" s="56">
        <v>-701.7</v>
      </c>
      <c r="M986" s="41" t="s">
        <v>117</v>
      </c>
    </row>
    <row r="987" spans="1:13" ht="20.25">
      <c r="A987" s="41">
        <v>1939</v>
      </c>
      <c r="B987" s="42" t="s">
        <v>1980</v>
      </c>
      <c r="C987" s="41" t="s">
        <v>1979</v>
      </c>
      <c r="D987" s="41"/>
      <c r="E987" s="41"/>
      <c r="F987" s="41"/>
      <c r="G987" s="56"/>
      <c r="H987" s="56"/>
      <c r="I987" s="56"/>
      <c r="J987" s="56"/>
      <c r="K987" s="56">
        <v>-859</v>
      </c>
      <c r="L987" s="56">
        <v>-859</v>
      </c>
      <c r="M987" s="41" t="s">
        <v>117</v>
      </c>
    </row>
    <row r="988" spans="1:13">
      <c r="A988" s="41">
        <v>1940</v>
      </c>
      <c r="B988" s="42" t="s">
        <v>1982</v>
      </c>
      <c r="C988" s="41" t="s">
        <v>1981</v>
      </c>
      <c r="D988" s="41"/>
      <c r="E988" s="41"/>
      <c r="F988" s="41"/>
      <c r="G988" s="56"/>
      <c r="H988" s="56"/>
      <c r="I988" s="56"/>
      <c r="J988" s="56"/>
      <c r="K988" s="56">
        <v>-251.5</v>
      </c>
      <c r="L988" s="56">
        <v>-251.5</v>
      </c>
      <c r="M988" s="41" t="s">
        <v>117</v>
      </c>
    </row>
    <row r="989" spans="1:13" ht="20.25">
      <c r="A989" s="41">
        <v>1941</v>
      </c>
      <c r="B989" s="42" t="s">
        <v>1984</v>
      </c>
      <c r="C989" s="41" t="s">
        <v>1983</v>
      </c>
      <c r="D989" s="41"/>
      <c r="E989" s="41"/>
      <c r="F989" s="41"/>
      <c r="G989" s="56"/>
      <c r="H989" s="56"/>
      <c r="I989" s="56"/>
      <c r="J989" s="56"/>
      <c r="K989" s="56">
        <v>-272</v>
      </c>
      <c r="L989" s="56">
        <v>-272</v>
      </c>
      <c r="M989" s="41" t="s">
        <v>117</v>
      </c>
    </row>
    <row r="990" spans="1:13" ht="20.25">
      <c r="A990" s="41">
        <v>1942</v>
      </c>
      <c r="B990" s="42" t="s">
        <v>1986</v>
      </c>
      <c r="C990" s="41" t="s">
        <v>1985</v>
      </c>
      <c r="D990" s="41"/>
      <c r="E990" s="41"/>
      <c r="F990" s="41"/>
      <c r="G990" s="56"/>
      <c r="H990" s="56"/>
      <c r="I990" s="56"/>
      <c r="J990" s="56"/>
      <c r="K990" s="56">
        <v>-2046</v>
      </c>
      <c r="L990" s="56">
        <v>-2046</v>
      </c>
      <c r="M990" s="41" t="s">
        <v>117</v>
      </c>
    </row>
    <row r="991" spans="1:13" ht="20.25">
      <c r="A991" s="41">
        <v>1943</v>
      </c>
      <c r="B991" s="42" t="s">
        <v>1988</v>
      </c>
      <c r="C991" s="41" t="s">
        <v>1987</v>
      </c>
      <c r="D991" s="41"/>
      <c r="E991" s="41"/>
      <c r="F991" s="41"/>
      <c r="G991" s="56"/>
      <c r="H991" s="56"/>
      <c r="I991" s="56"/>
      <c r="J991" s="56"/>
      <c r="K991" s="56">
        <v>-464</v>
      </c>
      <c r="L991" s="56">
        <v>-464</v>
      </c>
      <c r="M991" s="41" t="s">
        <v>117</v>
      </c>
    </row>
    <row r="992" spans="1:13">
      <c r="A992" s="41">
        <v>1944</v>
      </c>
      <c r="B992" s="42" t="s">
        <v>1990</v>
      </c>
      <c r="C992" s="41" t="s">
        <v>1989</v>
      </c>
      <c r="D992" s="41"/>
      <c r="E992" s="41"/>
      <c r="F992" s="41"/>
      <c r="G992" s="56">
        <v>209.45</v>
      </c>
      <c r="H992" s="56">
        <v>209.45</v>
      </c>
      <c r="I992" s="56"/>
      <c r="J992" s="56"/>
      <c r="K992" s="56">
        <v>0</v>
      </c>
      <c r="L992" s="56">
        <v>0</v>
      </c>
      <c r="M992" s="41" t="s">
        <v>117</v>
      </c>
    </row>
    <row r="993" spans="1:13" ht="20.25">
      <c r="A993" s="41">
        <v>1946</v>
      </c>
      <c r="B993" s="42" t="s">
        <v>1992</v>
      </c>
      <c r="C993" s="41" t="s">
        <v>1991</v>
      </c>
      <c r="D993" s="41"/>
      <c r="E993" s="41"/>
      <c r="F993" s="41"/>
      <c r="G993" s="56">
        <v>1072.19</v>
      </c>
      <c r="H993" s="56">
        <v>1072.19</v>
      </c>
      <c r="I993" s="56"/>
      <c r="J993" s="56"/>
      <c r="K993" s="56"/>
      <c r="L993" s="56"/>
      <c r="M993" s="41" t="s">
        <v>117</v>
      </c>
    </row>
    <row r="994" spans="1:13" ht="20.25">
      <c r="A994" s="41">
        <v>1948</v>
      </c>
      <c r="B994" s="42" t="s">
        <v>1994</v>
      </c>
      <c r="C994" s="41" t="s">
        <v>1993</v>
      </c>
      <c r="D994" s="41"/>
      <c r="E994" s="41"/>
      <c r="F994" s="41"/>
      <c r="G994" s="56"/>
      <c r="H994" s="56"/>
      <c r="I994" s="56"/>
      <c r="J994" s="56"/>
      <c r="K994" s="56">
        <v>-206</v>
      </c>
      <c r="L994" s="56">
        <v>-206</v>
      </c>
      <c r="M994" s="41" t="s">
        <v>52861</v>
      </c>
    </row>
    <row r="995" spans="1:13" ht="20.25">
      <c r="A995" s="41">
        <v>1949</v>
      </c>
      <c r="B995" s="42" t="s">
        <v>1996</v>
      </c>
      <c r="C995" s="41" t="s">
        <v>1995</v>
      </c>
      <c r="D995" s="41"/>
      <c r="E995" s="41"/>
      <c r="F995" s="41"/>
      <c r="G995" s="56"/>
      <c r="H995" s="56"/>
      <c r="I995" s="56"/>
      <c r="J995" s="56"/>
      <c r="K995" s="56">
        <v>-326.39999999999998</v>
      </c>
      <c r="L995" s="56">
        <v>-326.39999999999998</v>
      </c>
      <c r="M995" s="41" t="s">
        <v>117</v>
      </c>
    </row>
    <row r="996" spans="1:13" ht="20.25">
      <c r="A996" s="41">
        <v>1950</v>
      </c>
      <c r="B996" s="42" t="s">
        <v>1998</v>
      </c>
      <c r="C996" s="41" t="s">
        <v>1997</v>
      </c>
      <c r="D996" s="41"/>
      <c r="E996" s="41"/>
      <c r="F996" s="41"/>
      <c r="G996" s="56">
        <v>-1318</v>
      </c>
      <c r="H996" s="56">
        <v>-1318</v>
      </c>
      <c r="I996" s="56"/>
      <c r="J996" s="56"/>
      <c r="K996" s="56"/>
      <c r="L996" s="56"/>
      <c r="M996" s="41" t="s">
        <v>52861</v>
      </c>
    </row>
    <row r="997" spans="1:13" ht="20.25">
      <c r="A997" s="41">
        <v>1951</v>
      </c>
      <c r="B997" s="42" t="s">
        <v>2000</v>
      </c>
      <c r="C997" s="41" t="s">
        <v>1999</v>
      </c>
      <c r="D997" s="41"/>
      <c r="E997" s="41"/>
      <c r="F997" s="41"/>
      <c r="G997" s="56"/>
      <c r="H997" s="56"/>
      <c r="I997" s="56"/>
      <c r="J997" s="56"/>
      <c r="K997" s="56">
        <v>-321</v>
      </c>
      <c r="L997" s="56">
        <v>-321</v>
      </c>
      <c r="M997" s="41" t="s">
        <v>117</v>
      </c>
    </row>
    <row r="998" spans="1:13">
      <c r="A998" s="41">
        <v>1952</v>
      </c>
      <c r="B998" s="42" t="s">
        <v>2002</v>
      </c>
      <c r="C998" s="41" t="s">
        <v>2001</v>
      </c>
      <c r="D998" s="41"/>
      <c r="E998" s="41"/>
      <c r="F998" s="41"/>
      <c r="G998" s="56">
        <v>598.29999999999995</v>
      </c>
      <c r="H998" s="56">
        <v>598.29999999999995</v>
      </c>
      <c r="I998" s="56"/>
      <c r="J998" s="56"/>
      <c r="K998" s="56">
        <v>0</v>
      </c>
      <c r="L998" s="56">
        <v>0</v>
      </c>
      <c r="M998" s="41" t="s">
        <v>117</v>
      </c>
    </row>
    <row r="999" spans="1:13" ht="20.25">
      <c r="A999" s="41">
        <v>1954</v>
      </c>
      <c r="B999" s="42" t="s">
        <v>2004</v>
      </c>
      <c r="C999" s="41" t="s">
        <v>2003</v>
      </c>
      <c r="D999" s="41"/>
      <c r="E999" s="41"/>
      <c r="F999" s="41"/>
      <c r="G999" s="56">
        <v>1186.2</v>
      </c>
      <c r="H999" s="56">
        <v>1186.2</v>
      </c>
      <c r="I999" s="56"/>
      <c r="J999" s="56"/>
      <c r="K999" s="56"/>
      <c r="L999" s="56"/>
      <c r="M999" s="41" t="s">
        <v>117</v>
      </c>
    </row>
    <row r="1000" spans="1:13" ht="20.25">
      <c r="A1000" s="41">
        <v>1957</v>
      </c>
      <c r="B1000" s="42" t="s">
        <v>2006</v>
      </c>
      <c r="C1000" s="41" t="s">
        <v>2005</v>
      </c>
      <c r="D1000" s="41"/>
      <c r="E1000" s="41"/>
      <c r="F1000" s="41"/>
      <c r="G1000" s="56">
        <v>7021</v>
      </c>
      <c r="H1000" s="56">
        <v>7021</v>
      </c>
      <c r="I1000" s="56"/>
      <c r="J1000" s="56"/>
      <c r="K1000" s="56"/>
      <c r="L1000" s="56"/>
      <c r="M1000" s="41" t="s">
        <v>117</v>
      </c>
    </row>
    <row r="1001" spans="1:13" ht="20.25">
      <c r="A1001" s="41">
        <v>1958</v>
      </c>
      <c r="B1001" s="42" t="s">
        <v>2008</v>
      </c>
      <c r="C1001" s="41" t="s">
        <v>2007</v>
      </c>
      <c r="D1001" s="41"/>
      <c r="E1001" s="41"/>
      <c r="F1001" s="41"/>
      <c r="G1001" s="56"/>
      <c r="H1001" s="56"/>
      <c r="I1001" s="56"/>
      <c r="J1001" s="56"/>
      <c r="K1001" s="56">
        <v>-1178</v>
      </c>
      <c r="L1001" s="56">
        <v>-1178</v>
      </c>
      <c r="M1001" s="41" t="s">
        <v>52861</v>
      </c>
    </row>
    <row r="1002" spans="1:13">
      <c r="A1002" s="41">
        <v>1959</v>
      </c>
      <c r="B1002" s="42" t="s">
        <v>2010</v>
      </c>
      <c r="C1002" s="41" t="s">
        <v>2009</v>
      </c>
      <c r="D1002" s="41"/>
      <c r="E1002" s="41"/>
      <c r="F1002" s="41"/>
      <c r="G1002" s="56"/>
      <c r="H1002" s="56"/>
      <c r="I1002" s="56"/>
      <c r="J1002" s="56"/>
      <c r="K1002" s="56">
        <v>-123.8</v>
      </c>
      <c r="L1002" s="56">
        <v>-123.8</v>
      </c>
      <c r="M1002" s="41" t="s">
        <v>117</v>
      </c>
    </row>
    <row r="1003" spans="1:13" ht="20.25">
      <c r="A1003" s="41">
        <v>1961</v>
      </c>
      <c r="B1003" s="42" t="s">
        <v>2012</v>
      </c>
      <c r="C1003" s="41" t="s">
        <v>2011</v>
      </c>
      <c r="D1003" s="41"/>
      <c r="E1003" s="41"/>
      <c r="F1003" s="41"/>
      <c r="G1003" s="56"/>
      <c r="H1003" s="56"/>
      <c r="I1003" s="56"/>
      <c r="J1003" s="56"/>
      <c r="K1003" s="56">
        <v>-189</v>
      </c>
      <c r="L1003" s="56">
        <v>-189</v>
      </c>
      <c r="M1003" s="41" t="s">
        <v>52861</v>
      </c>
    </row>
    <row r="1004" spans="1:13" ht="20.25">
      <c r="A1004" s="41">
        <v>1962</v>
      </c>
      <c r="B1004" s="42" t="s">
        <v>2014</v>
      </c>
      <c r="C1004" s="41" t="s">
        <v>2013</v>
      </c>
      <c r="D1004" s="41"/>
      <c r="E1004" s="41"/>
      <c r="F1004" s="41"/>
      <c r="G1004" s="56"/>
      <c r="H1004" s="56"/>
      <c r="I1004" s="56"/>
      <c r="J1004" s="56"/>
      <c r="K1004" s="56">
        <v>-1186.5999999999999</v>
      </c>
      <c r="L1004" s="56">
        <v>-1186.5999999999999</v>
      </c>
      <c r="M1004" s="41" t="s">
        <v>117</v>
      </c>
    </row>
    <row r="1005" spans="1:13" ht="20.25">
      <c r="A1005" s="41">
        <v>1963</v>
      </c>
      <c r="B1005" s="42" t="s">
        <v>2016</v>
      </c>
      <c r="C1005" s="41" t="s">
        <v>2015</v>
      </c>
      <c r="D1005" s="41"/>
      <c r="E1005" s="41"/>
      <c r="F1005" s="41"/>
      <c r="G1005" s="56"/>
      <c r="H1005" s="56"/>
      <c r="I1005" s="56"/>
      <c r="J1005" s="56"/>
      <c r="K1005" s="56">
        <v>-2091.6</v>
      </c>
      <c r="L1005" s="56">
        <v>-2091.6</v>
      </c>
      <c r="M1005" s="41" t="s">
        <v>117</v>
      </c>
    </row>
    <row r="1006" spans="1:13" ht="20.25">
      <c r="A1006" s="41">
        <v>1964</v>
      </c>
      <c r="B1006" s="42" t="s">
        <v>2018</v>
      </c>
      <c r="C1006" s="41" t="s">
        <v>2017</v>
      </c>
      <c r="D1006" s="41"/>
      <c r="E1006" s="41"/>
      <c r="F1006" s="41"/>
      <c r="G1006" s="56"/>
      <c r="H1006" s="56"/>
      <c r="I1006" s="56"/>
      <c r="J1006" s="56"/>
      <c r="K1006" s="56">
        <v>-664.8</v>
      </c>
      <c r="L1006" s="56">
        <v>-664.8</v>
      </c>
      <c r="M1006" s="41" t="s">
        <v>117</v>
      </c>
    </row>
    <row r="1007" spans="1:13" ht="20.25">
      <c r="A1007" s="41">
        <v>1965</v>
      </c>
      <c r="B1007" s="42" t="s">
        <v>2020</v>
      </c>
      <c r="C1007" s="41" t="s">
        <v>2019</v>
      </c>
      <c r="D1007" s="41"/>
      <c r="E1007" s="41"/>
      <c r="F1007" s="41"/>
      <c r="G1007" s="56"/>
      <c r="H1007" s="56"/>
      <c r="I1007" s="56"/>
      <c r="J1007" s="56"/>
      <c r="K1007" s="56">
        <v>-1293</v>
      </c>
      <c r="L1007" s="56">
        <v>-1293</v>
      </c>
      <c r="M1007" s="41" t="s">
        <v>52861</v>
      </c>
    </row>
    <row r="1008" spans="1:13" ht="20.25">
      <c r="A1008" s="41">
        <v>1966</v>
      </c>
      <c r="B1008" s="42" t="s">
        <v>2022</v>
      </c>
      <c r="C1008" s="41" t="s">
        <v>2021</v>
      </c>
      <c r="D1008" s="41"/>
      <c r="E1008" s="41"/>
      <c r="F1008" s="41"/>
      <c r="G1008" s="56"/>
      <c r="H1008" s="56"/>
      <c r="I1008" s="56"/>
      <c r="J1008" s="56"/>
      <c r="K1008" s="56">
        <v>-1226.4000000000001</v>
      </c>
      <c r="L1008" s="56">
        <v>-1226.4000000000001</v>
      </c>
      <c r="M1008" s="41" t="s">
        <v>117</v>
      </c>
    </row>
    <row r="1009" spans="1:13" ht="20.25">
      <c r="A1009" s="41">
        <v>1967</v>
      </c>
      <c r="B1009" s="42" t="s">
        <v>2023</v>
      </c>
      <c r="C1009" s="41" t="s">
        <v>3975</v>
      </c>
      <c r="D1009" s="41"/>
      <c r="E1009" s="41"/>
      <c r="F1009" s="41"/>
      <c r="G1009" s="56"/>
      <c r="H1009" s="56"/>
      <c r="I1009" s="56"/>
      <c r="J1009" s="56"/>
      <c r="K1009" s="56">
        <v>-1406</v>
      </c>
      <c r="L1009" s="56">
        <v>-1406</v>
      </c>
      <c r="M1009" s="41" t="s">
        <v>52861</v>
      </c>
    </row>
    <row r="1010" spans="1:13" ht="20.25">
      <c r="A1010" s="41">
        <v>1968</v>
      </c>
      <c r="B1010" s="42" t="s">
        <v>2025</v>
      </c>
      <c r="C1010" s="41" t="s">
        <v>2024</v>
      </c>
      <c r="D1010" s="41"/>
      <c r="E1010" s="41"/>
      <c r="F1010" s="41"/>
      <c r="G1010" s="56"/>
      <c r="H1010" s="56"/>
      <c r="I1010" s="56"/>
      <c r="J1010" s="56"/>
      <c r="K1010" s="56">
        <v>-2644</v>
      </c>
      <c r="L1010" s="56">
        <v>-2644</v>
      </c>
      <c r="M1010" s="41" t="s">
        <v>52861</v>
      </c>
    </row>
    <row r="1011" spans="1:13">
      <c r="A1011" s="41">
        <v>1969</v>
      </c>
      <c r="B1011" s="42" t="s">
        <v>2027</v>
      </c>
      <c r="C1011" s="41" t="s">
        <v>2026</v>
      </c>
      <c r="D1011" s="41"/>
      <c r="E1011" s="41"/>
      <c r="F1011" s="41"/>
      <c r="G1011" s="56">
        <v>469.9</v>
      </c>
      <c r="H1011" s="56">
        <v>469.9</v>
      </c>
      <c r="I1011" s="56"/>
      <c r="J1011" s="56"/>
      <c r="K1011" s="56">
        <v>0</v>
      </c>
      <c r="L1011" s="56">
        <v>0</v>
      </c>
      <c r="M1011" s="41" t="s">
        <v>117</v>
      </c>
    </row>
    <row r="1012" spans="1:13" ht="20.25">
      <c r="A1012" s="41">
        <v>1971</v>
      </c>
      <c r="B1012" s="42" t="s">
        <v>2029</v>
      </c>
      <c r="C1012" s="41" t="s">
        <v>2028</v>
      </c>
      <c r="D1012" s="41"/>
      <c r="E1012" s="41"/>
      <c r="F1012" s="41"/>
      <c r="G1012" s="56">
        <v>1134.49</v>
      </c>
      <c r="H1012" s="56">
        <v>1134.49</v>
      </c>
      <c r="I1012" s="56"/>
      <c r="J1012" s="56"/>
      <c r="K1012" s="56"/>
      <c r="L1012" s="56"/>
      <c r="M1012" s="41" t="s">
        <v>117</v>
      </c>
    </row>
    <row r="1013" spans="1:13" ht="20.25">
      <c r="A1013" s="41">
        <v>1974</v>
      </c>
      <c r="B1013" s="42" t="s">
        <v>2031</v>
      </c>
      <c r="C1013" s="41" t="s">
        <v>2030</v>
      </c>
      <c r="D1013" s="41"/>
      <c r="E1013" s="41"/>
      <c r="F1013" s="41"/>
      <c r="G1013" s="56">
        <v>9288.5</v>
      </c>
      <c r="H1013" s="56">
        <v>9288.5</v>
      </c>
      <c r="I1013" s="56"/>
      <c r="J1013" s="56"/>
      <c r="K1013" s="56"/>
      <c r="L1013" s="56"/>
      <c r="M1013" s="41" t="s">
        <v>117</v>
      </c>
    </row>
    <row r="1014" spans="1:13">
      <c r="A1014" s="41">
        <v>1975</v>
      </c>
      <c r="B1014" s="42" t="s">
        <v>2033</v>
      </c>
      <c r="C1014" s="41" t="s">
        <v>2032</v>
      </c>
      <c r="D1014" s="41"/>
      <c r="E1014" s="41"/>
      <c r="F1014" s="41"/>
      <c r="G1014" s="56"/>
      <c r="H1014" s="56"/>
      <c r="I1014" s="56"/>
      <c r="J1014" s="56"/>
      <c r="K1014" s="56">
        <v>-160.19999999999999</v>
      </c>
      <c r="L1014" s="56">
        <v>-160.19999999999999</v>
      </c>
      <c r="M1014" s="41" t="s">
        <v>117</v>
      </c>
    </row>
    <row r="1015" spans="1:13" ht="20.25">
      <c r="A1015" s="41">
        <v>1976</v>
      </c>
      <c r="B1015" s="41" t="s">
        <v>2035</v>
      </c>
      <c r="C1015" s="41" t="s">
        <v>2034</v>
      </c>
      <c r="D1015" s="41"/>
      <c r="E1015" s="41"/>
      <c r="F1015" s="41"/>
      <c r="G1015" s="56"/>
      <c r="H1015" s="56"/>
      <c r="I1015" s="56"/>
      <c r="J1015" s="56"/>
      <c r="K1015" s="56">
        <v>-323.8</v>
      </c>
      <c r="L1015" s="56">
        <v>-323.8</v>
      </c>
      <c r="M1015" s="41" t="s">
        <v>117</v>
      </c>
    </row>
    <row r="1016" spans="1:13" ht="20.25">
      <c r="A1016" s="41">
        <v>1977</v>
      </c>
      <c r="B1016" s="42" t="s">
        <v>2037</v>
      </c>
      <c r="C1016" s="41" t="s">
        <v>2036</v>
      </c>
      <c r="D1016" s="41"/>
      <c r="E1016" s="41"/>
      <c r="F1016" s="41"/>
      <c r="G1016" s="56"/>
      <c r="H1016" s="56"/>
      <c r="I1016" s="56"/>
      <c r="J1016" s="56"/>
      <c r="K1016" s="56">
        <v>-402</v>
      </c>
      <c r="L1016" s="56">
        <v>-402</v>
      </c>
      <c r="M1016" s="41" t="s">
        <v>117</v>
      </c>
    </row>
    <row r="1017" spans="1:13" ht="20.25">
      <c r="A1017" s="41">
        <v>1978</v>
      </c>
      <c r="B1017" s="42" t="s">
        <v>2039</v>
      </c>
      <c r="C1017" s="41" t="s">
        <v>2038</v>
      </c>
      <c r="D1017" s="41"/>
      <c r="E1017" s="41"/>
      <c r="F1017" s="41"/>
      <c r="G1017" s="56">
        <v>-549.4</v>
      </c>
      <c r="H1017" s="56">
        <v>-549.4</v>
      </c>
      <c r="I1017" s="56"/>
      <c r="J1017" s="56"/>
      <c r="K1017" s="56">
        <v>-616.70000000000005</v>
      </c>
      <c r="L1017" s="56">
        <v>-616.70000000000005</v>
      </c>
      <c r="M1017" s="41" t="s">
        <v>117</v>
      </c>
    </row>
    <row r="1018" spans="1:13">
      <c r="A1018" s="41">
        <v>1980</v>
      </c>
      <c r="B1018" s="42" t="s">
        <v>2041</v>
      </c>
      <c r="C1018" s="41" t="s">
        <v>2040</v>
      </c>
      <c r="D1018" s="41"/>
      <c r="E1018" s="41"/>
      <c r="F1018" s="41"/>
      <c r="G1018" s="56"/>
      <c r="H1018" s="56"/>
      <c r="I1018" s="56"/>
      <c r="J1018" s="56"/>
      <c r="K1018" s="56">
        <v>-184.5</v>
      </c>
      <c r="L1018" s="56">
        <v>-184.5</v>
      </c>
      <c r="M1018" s="41" t="s">
        <v>117</v>
      </c>
    </row>
    <row r="1019" spans="1:13" ht="20.25">
      <c r="A1019" s="41">
        <v>1981</v>
      </c>
      <c r="B1019" s="42" t="s">
        <v>2043</v>
      </c>
      <c r="C1019" s="41" t="s">
        <v>2042</v>
      </c>
      <c r="D1019" s="41"/>
      <c r="E1019" s="41"/>
      <c r="F1019" s="41"/>
      <c r="G1019" s="56"/>
      <c r="H1019" s="56"/>
      <c r="I1019" s="56"/>
      <c r="J1019" s="56"/>
      <c r="K1019" s="56">
        <v>-513.79999999999995</v>
      </c>
      <c r="L1019" s="56">
        <v>-513.79999999999995</v>
      </c>
      <c r="M1019" s="41" t="s">
        <v>117</v>
      </c>
    </row>
    <row r="1020" spans="1:13" ht="20.25">
      <c r="A1020" s="41">
        <v>1982</v>
      </c>
      <c r="B1020" s="42" t="s">
        <v>2045</v>
      </c>
      <c r="C1020" s="41" t="s">
        <v>2044</v>
      </c>
      <c r="D1020" s="41"/>
      <c r="E1020" s="41"/>
      <c r="F1020" s="41"/>
      <c r="G1020" s="56"/>
      <c r="H1020" s="56"/>
      <c r="I1020" s="56"/>
      <c r="J1020" s="56"/>
      <c r="K1020" s="56">
        <v>-720.9</v>
      </c>
      <c r="L1020" s="56">
        <v>-720.9</v>
      </c>
      <c r="M1020" s="41" t="s">
        <v>117</v>
      </c>
    </row>
    <row r="1021" spans="1:13" ht="20.25">
      <c r="A1021" s="41">
        <v>1983</v>
      </c>
      <c r="B1021" s="42" t="s">
        <v>2047</v>
      </c>
      <c r="C1021" s="41" t="s">
        <v>2046</v>
      </c>
      <c r="D1021" s="41"/>
      <c r="E1021" s="41"/>
      <c r="F1021" s="41"/>
      <c r="G1021" s="56">
        <v>-763.2</v>
      </c>
      <c r="H1021" s="56">
        <v>-763.2</v>
      </c>
      <c r="I1021" s="56">
        <v>-804.2</v>
      </c>
      <c r="J1021" s="56">
        <v>-804.2</v>
      </c>
      <c r="K1021" s="56"/>
      <c r="L1021" s="56"/>
      <c r="M1021" s="41" t="s">
        <v>117</v>
      </c>
    </row>
    <row r="1022" spans="1:13" ht="20.25">
      <c r="A1022" s="41">
        <v>1985</v>
      </c>
      <c r="B1022" s="42" t="s">
        <v>2049</v>
      </c>
      <c r="C1022" s="41" t="s">
        <v>2048</v>
      </c>
      <c r="D1022" s="41"/>
      <c r="E1022" s="41"/>
      <c r="F1022" s="41"/>
      <c r="G1022" s="56"/>
      <c r="H1022" s="56"/>
      <c r="I1022" s="56"/>
      <c r="J1022" s="56"/>
      <c r="K1022" s="56">
        <v>-1649.3</v>
      </c>
      <c r="L1022" s="56">
        <v>-1649.3</v>
      </c>
      <c r="M1022" s="41" t="s">
        <v>117</v>
      </c>
    </row>
    <row r="1023" spans="1:13" ht="20.25">
      <c r="A1023" s="41">
        <v>1986</v>
      </c>
      <c r="B1023" s="42" t="s">
        <v>2051</v>
      </c>
      <c r="C1023" s="41" t="s">
        <v>2050</v>
      </c>
      <c r="D1023" s="41"/>
      <c r="E1023" s="41"/>
      <c r="F1023" s="41"/>
      <c r="G1023" s="56"/>
      <c r="H1023" s="56"/>
      <c r="I1023" s="56"/>
      <c r="J1023" s="56"/>
      <c r="K1023" s="56">
        <v>-119.7</v>
      </c>
      <c r="L1023" s="56">
        <v>-119.7</v>
      </c>
      <c r="M1023" s="41" t="s">
        <v>117</v>
      </c>
    </row>
    <row r="1024" spans="1:13" ht="20.25">
      <c r="A1024" s="41">
        <v>1987</v>
      </c>
      <c r="B1024" s="42" t="s">
        <v>2053</v>
      </c>
      <c r="C1024" s="41" t="s">
        <v>2052</v>
      </c>
      <c r="D1024" s="41"/>
      <c r="E1024" s="41"/>
      <c r="F1024" s="41"/>
      <c r="G1024" s="56"/>
      <c r="H1024" s="56"/>
      <c r="I1024" s="56"/>
      <c r="J1024" s="56"/>
      <c r="K1024" s="56">
        <v>-375.7</v>
      </c>
      <c r="L1024" s="56">
        <v>-375.7</v>
      </c>
      <c r="M1024" s="41" t="s">
        <v>117</v>
      </c>
    </row>
    <row r="1025" spans="1:13">
      <c r="A1025" s="41">
        <v>1988</v>
      </c>
      <c r="B1025" s="42" t="s">
        <v>2055</v>
      </c>
      <c r="C1025" s="41" t="s">
        <v>2054</v>
      </c>
      <c r="D1025" s="41"/>
      <c r="E1025" s="41"/>
      <c r="F1025" s="41"/>
      <c r="G1025" s="56"/>
      <c r="H1025" s="56"/>
      <c r="I1025" s="56"/>
      <c r="J1025" s="56"/>
      <c r="K1025" s="56">
        <v>-338.1</v>
      </c>
      <c r="L1025" s="56">
        <v>-338.1</v>
      </c>
      <c r="M1025" s="41" t="s">
        <v>117</v>
      </c>
    </row>
    <row r="1026" spans="1:13">
      <c r="A1026" s="41">
        <v>1989</v>
      </c>
      <c r="B1026" s="42" t="s">
        <v>2057</v>
      </c>
      <c r="C1026" s="41" t="s">
        <v>2056</v>
      </c>
      <c r="D1026" s="41"/>
      <c r="E1026" s="41"/>
      <c r="F1026" s="41"/>
      <c r="G1026" s="56"/>
      <c r="H1026" s="56"/>
      <c r="I1026" s="56"/>
      <c r="J1026" s="56"/>
      <c r="K1026" s="56">
        <v>-542.66</v>
      </c>
      <c r="L1026" s="56">
        <v>-542.66</v>
      </c>
      <c r="M1026" s="41" t="s">
        <v>117</v>
      </c>
    </row>
    <row r="1027" spans="1:13" ht="20.25">
      <c r="A1027" s="41">
        <v>1990</v>
      </c>
      <c r="B1027" s="42" t="s">
        <v>2059</v>
      </c>
      <c r="C1027" s="41" t="s">
        <v>2058</v>
      </c>
      <c r="D1027" s="41"/>
      <c r="E1027" s="41"/>
      <c r="F1027" s="41"/>
      <c r="G1027" s="56"/>
      <c r="H1027" s="56"/>
      <c r="I1027" s="56"/>
      <c r="J1027" s="56"/>
      <c r="K1027" s="56">
        <v>-939.7</v>
      </c>
      <c r="L1027" s="56">
        <v>-939.7</v>
      </c>
      <c r="M1027" s="41" t="s">
        <v>117</v>
      </c>
    </row>
    <row r="1028" spans="1:13" ht="20.25">
      <c r="A1028" s="41">
        <v>1991</v>
      </c>
      <c r="B1028" s="42" t="s">
        <v>2061</v>
      </c>
      <c r="C1028" s="41" t="s">
        <v>2060</v>
      </c>
      <c r="D1028" s="41"/>
      <c r="E1028" s="41"/>
      <c r="F1028" s="41"/>
      <c r="G1028" s="56"/>
      <c r="H1028" s="56"/>
      <c r="I1028" s="56"/>
      <c r="J1028" s="56"/>
      <c r="K1028" s="56">
        <v>-944.7</v>
      </c>
      <c r="L1028" s="56">
        <v>-944.7</v>
      </c>
      <c r="M1028" s="41" t="s">
        <v>117</v>
      </c>
    </row>
    <row r="1029" spans="1:13" ht="20.25">
      <c r="A1029" s="41">
        <v>1992</v>
      </c>
      <c r="B1029" s="42" t="s">
        <v>2063</v>
      </c>
      <c r="C1029" s="41" t="s">
        <v>2062</v>
      </c>
      <c r="D1029" s="41"/>
      <c r="E1029" s="41"/>
      <c r="F1029" s="41"/>
      <c r="G1029" s="56"/>
      <c r="H1029" s="56"/>
      <c r="I1029" s="56"/>
      <c r="J1029" s="56"/>
      <c r="K1029" s="56">
        <v>-895.8</v>
      </c>
      <c r="L1029" s="56">
        <v>-895.8</v>
      </c>
      <c r="M1029" s="41" t="s">
        <v>52861</v>
      </c>
    </row>
    <row r="1030" spans="1:13" ht="20.25">
      <c r="A1030" s="41">
        <v>1993</v>
      </c>
      <c r="B1030" s="42" t="s">
        <v>2065</v>
      </c>
      <c r="C1030" s="41" t="s">
        <v>2064</v>
      </c>
      <c r="D1030" s="41"/>
      <c r="E1030" s="41"/>
      <c r="F1030" s="41"/>
      <c r="G1030" s="56"/>
      <c r="H1030" s="56"/>
      <c r="I1030" s="56"/>
      <c r="J1030" s="56"/>
      <c r="K1030" s="56">
        <v>-1520.9</v>
      </c>
      <c r="L1030" s="56">
        <v>-1520.9</v>
      </c>
      <c r="M1030" s="41" t="s">
        <v>117</v>
      </c>
    </row>
    <row r="1031" spans="1:13" ht="20.25">
      <c r="A1031" s="41">
        <v>1994</v>
      </c>
      <c r="B1031" s="42" t="s">
        <v>2067</v>
      </c>
      <c r="C1031" s="41" t="s">
        <v>2066</v>
      </c>
      <c r="D1031" s="41"/>
      <c r="E1031" s="41"/>
      <c r="F1031" s="41"/>
      <c r="G1031" s="56"/>
      <c r="H1031" s="56"/>
      <c r="I1031" s="56"/>
      <c r="J1031" s="56"/>
      <c r="K1031" s="56">
        <v>-2459.4</v>
      </c>
      <c r="L1031" s="56">
        <v>-2459.4</v>
      </c>
      <c r="M1031" s="41" t="s">
        <v>117</v>
      </c>
    </row>
    <row r="1032" spans="1:13" ht="20.25">
      <c r="A1032" s="41">
        <v>1995</v>
      </c>
      <c r="B1032" s="42" t="s">
        <v>2069</v>
      </c>
      <c r="C1032" s="41" t="s">
        <v>2068</v>
      </c>
      <c r="D1032" s="41"/>
      <c r="E1032" s="41"/>
      <c r="F1032" s="41"/>
      <c r="G1032" s="56"/>
      <c r="H1032" s="56"/>
      <c r="I1032" s="56"/>
      <c r="J1032" s="56"/>
      <c r="K1032" s="56">
        <v>-3404.52</v>
      </c>
      <c r="L1032" s="56">
        <v>-3404.52</v>
      </c>
      <c r="M1032" s="41" t="s">
        <v>117</v>
      </c>
    </row>
    <row r="1033" spans="1:13" ht="20.25">
      <c r="A1033" s="41">
        <v>1996</v>
      </c>
      <c r="B1033" s="42" t="s">
        <v>2071</v>
      </c>
      <c r="C1033" s="41" t="s">
        <v>2070</v>
      </c>
      <c r="D1033" s="41"/>
      <c r="E1033" s="41"/>
      <c r="F1033" s="41"/>
      <c r="G1033" s="56"/>
      <c r="H1033" s="56"/>
      <c r="I1033" s="56"/>
      <c r="J1033" s="56"/>
      <c r="K1033" s="56">
        <v>-407.1</v>
      </c>
      <c r="L1033" s="56">
        <v>-407.1</v>
      </c>
      <c r="M1033" s="41" t="s">
        <v>117</v>
      </c>
    </row>
    <row r="1034" spans="1:13">
      <c r="A1034" s="41">
        <v>1997</v>
      </c>
      <c r="B1034" s="42" t="s">
        <v>2073</v>
      </c>
      <c r="C1034" s="41" t="s">
        <v>2072</v>
      </c>
      <c r="D1034" s="41"/>
      <c r="E1034" s="41"/>
      <c r="F1034" s="41"/>
      <c r="G1034" s="56">
        <v>182.21</v>
      </c>
      <c r="H1034" s="56">
        <v>182.21</v>
      </c>
      <c r="I1034" s="56"/>
      <c r="J1034" s="56"/>
      <c r="K1034" s="56">
        <v>0</v>
      </c>
      <c r="L1034" s="56">
        <v>0</v>
      </c>
      <c r="M1034" s="41" t="s">
        <v>117</v>
      </c>
    </row>
    <row r="1035" spans="1:13" ht="20.25">
      <c r="A1035" s="41">
        <v>1999</v>
      </c>
      <c r="B1035" s="42" t="s">
        <v>2075</v>
      </c>
      <c r="C1035" s="41" t="s">
        <v>2074</v>
      </c>
      <c r="D1035" s="41"/>
      <c r="E1035" s="41"/>
      <c r="F1035" s="41"/>
      <c r="G1035" s="56">
        <v>777.76400000000001</v>
      </c>
      <c r="H1035" s="56">
        <v>777.76400000000001</v>
      </c>
      <c r="I1035" s="56"/>
      <c r="J1035" s="56"/>
      <c r="K1035" s="56"/>
      <c r="L1035" s="56"/>
      <c r="M1035" s="41" t="s">
        <v>117</v>
      </c>
    </row>
    <row r="1036" spans="1:13" ht="20.25">
      <c r="A1036" s="41">
        <v>2001</v>
      </c>
      <c r="B1036" s="42" t="s">
        <v>2077</v>
      </c>
      <c r="C1036" s="41" t="s">
        <v>2076</v>
      </c>
      <c r="D1036" s="41"/>
      <c r="E1036" s="41"/>
      <c r="F1036" s="41"/>
      <c r="G1036" s="56">
        <v>5639.2</v>
      </c>
      <c r="H1036" s="56">
        <v>5639.2</v>
      </c>
      <c r="I1036" s="56"/>
      <c r="J1036" s="56"/>
      <c r="K1036" s="56"/>
      <c r="L1036" s="56"/>
      <c r="M1036" s="41" t="s">
        <v>117</v>
      </c>
    </row>
    <row r="1037" spans="1:13">
      <c r="A1037" s="41">
        <v>2002</v>
      </c>
      <c r="B1037" s="42" t="s">
        <v>2079</v>
      </c>
      <c r="C1037" s="41" t="s">
        <v>2078</v>
      </c>
      <c r="D1037" s="41"/>
      <c r="E1037" s="41"/>
      <c r="F1037" s="41"/>
      <c r="G1037" s="56"/>
      <c r="H1037" s="56"/>
      <c r="I1037" s="56"/>
      <c r="J1037" s="56"/>
      <c r="K1037" s="56">
        <v>-173.2</v>
      </c>
      <c r="L1037" s="56">
        <v>-173.2</v>
      </c>
      <c r="M1037" s="41" t="s">
        <v>117</v>
      </c>
    </row>
    <row r="1038" spans="1:13">
      <c r="A1038" s="41">
        <v>2003</v>
      </c>
      <c r="B1038" s="42" t="s">
        <v>2081</v>
      </c>
      <c r="C1038" s="41" t="s">
        <v>2080</v>
      </c>
      <c r="D1038" s="41"/>
      <c r="E1038" s="41"/>
      <c r="F1038" s="41"/>
      <c r="G1038" s="56"/>
      <c r="H1038" s="56"/>
      <c r="I1038" s="56"/>
      <c r="J1038" s="56"/>
      <c r="K1038" s="56">
        <v>-204.14</v>
      </c>
      <c r="L1038" s="56">
        <v>-204.14</v>
      </c>
      <c r="M1038" s="41" t="s">
        <v>117</v>
      </c>
    </row>
    <row r="1039" spans="1:13" ht="20.25">
      <c r="A1039" s="41">
        <v>2004</v>
      </c>
      <c r="B1039" s="42" t="s">
        <v>2083</v>
      </c>
      <c r="C1039" s="41" t="s">
        <v>2082</v>
      </c>
      <c r="D1039" s="41"/>
      <c r="E1039" s="41"/>
      <c r="F1039" s="41"/>
      <c r="G1039" s="56"/>
      <c r="H1039" s="56"/>
      <c r="I1039" s="56"/>
      <c r="J1039" s="56"/>
      <c r="K1039" s="56">
        <v>-315.10000000000002</v>
      </c>
      <c r="L1039" s="56">
        <v>-315.10000000000002</v>
      </c>
      <c r="M1039" s="41" t="s">
        <v>117</v>
      </c>
    </row>
    <row r="1040" spans="1:13">
      <c r="A1040" s="41">
        <v>2005</v>
      </c>
      <c r="B1040" s="42" t="s">
        <v>2085</v>
      </c>
      <c r="C1040" s="41" t="s">
        <v>2084</v>
      </c>
      <c r="D1040" s="41"/>
      <c r="E1040" s="41"/>
      <c r="F1040" s="41"/>
      <c r="G1040" s="56"/>
      <c r="H1040" s="56"/>
      <c r="I1040" s="56"/>
      <c r="J1040" s="56"/>
      <c r="K1040" s="56">
        <v>-324.7</v>
      </c>
      <c r="L1040" s="56">
        <v>-324.7</v>
      </c>
      <c r="M1040" s="41" t="s">
        <v>117</v>
      </c>
    </row>
    <row r="1041" spans="1:13">
      <c r="A1041" s="41">
        <v>2006</v>
      </c>
      <c r="B1041" s="42" t="s">
        <v>2087</v>
      </c>
      <c r="C1041" s="41" t="s">
        <v>2086</v>
      </c>
      <c r="D1041" s="41"/>
      <c r="E1041" s="41"/>
      <c r="F1041" s="41"/>
      <c r="G1041" s="56"/>
      <c r="H1041" s="56"/>
      <c r="I1041" s="56"/>
      <c r="J1041" s="56"/>
      <c r="K1041" s="56">
        <v>-123.8</v>
      </c>
      <c r="L1041" s="56">
        <v>-123.8</v>
      </c>
      <c r="M1041" s="41" t="s">
        <v>117</v>
      </c>
    </row>
    <row r="1042" spans="1:13" ht="20.25">
      <c r="A1042" s="41">
        <v>2007</v>
      </c>
      <c r="B1042" s="42" t="s">
        <v>2089</v>
      </c>
      <c r="C1042" s="41" t="s">
        <v>2088</v>
      </c>
      <c r="D1042" s="41"/>
      <c r="E1042" s="41"/>
      <c r="F1042" s="41"/>
      <c r="G1042" s="56"/>
      <c r="H1042" s="56"/>
      <c r="I1042" s="56"/>
      <c r="J1042" s="56"/>
      <c r="K1042" s="56">
        <v>-244</v>
      </c>
      <c r="L1042" s="56">
        <v>-244</v>
      </c>
      <c r="M1042" s="41" t="s">
        <v>52861</v>
      </c>
    </row>
    <row r="1043" spans="1:13" ht="20.25">
      <c r="A1043" s="41">
        <v>2008</v>
      </c>
      <c r="B1043" s="42" t="s">
        <v>2091</v>
      </c>
      <c r="C1043" s="41" t="s">
        <v>2090</v>
      </c>
      <c r="D1043" s="41"/>
      <c r="E1043" s="41"/>
      <c r="F1043" s="41"/>
      <c r="G1043" s="56"/>
      <c r="H1043" s="56"/>
      <c r="I1043" s="56"/>
      <c r="J1043" s="56"/>
      <c r="K1043" s="56">
        <v>-178.7</v>
      </c>
      <c r="L1043" s="56">
        <v>-178.7</v>
      </c>
      <c r="M1043" s="41" t="s">
        <v>117</v>
      </c>
    </row>
    <row r="1044" spans="1:13" ht="20.25">
      <c r="A1044" s="41">
        <v>2009</v>
      </c>
      <c r="B1044" s="42" t="s">
        <v>2093</v>
      </c>
      <c r="C1044" s="41" t="s">
        <v>2092</v>
      </c>
      <c r="D1044" s="41"/>
      <c r="E1044" s="41"/>
      <c r="F1044" s="41"/>
      <c r="G1044" s="56"/>
      <c r="H1044" s="56"/>
      <c r="I1044" s="56"/>
      <c r="J1044" s="56"/>
      <c r="K1044" s="56">
        <v>-394.6</v>
      </c>
      <c r="L1044" s="56">
        <v>-394.6</v>
      </c>
      <c r="M1044" s="41" t="s">
        <v>117</v>
      </c>
    </row>
    <row r="1045" spans="1:13">
      <c r="A1045" s="41">
        <v>2010</v>
      </c>
      <c r="B1045" s="42" t="s">
        <v>2095</v>
      </c>
      <c r="C1045" s="41" t="s">
        <v>2094</v>
      </c>
      <c r="D1045" s="41"/>
      <c r="E1045" s="41"/>
      <c r="F1045" s="41"/>
      <c r="G1045" s="56"/>
      <c r="H1045" s="56"/>
      <c r="I1045" s="56"/>
      <c r="J1045" s="56"/>
      <c r="K1045" s="56">
        <v>-238.9</v>
      </c>
      <c r="L1045" s="56">
        <v>-238.9</v>
      </c>
      <c r="M1045" s="41" t="s">
        <v>117</v>
      </c>
    </row>
    <row r="1046" spans="1:13" ht="20.25">
      <c r="A1046" s="41">
        <v>2011</v>
      </c>
      <c r="B1046" s="42" t="s">
        <v>2097</v>
      </c>
      <c r="C1046" s="41" t="s">
        <v>2096</v>
      </c>
      <c r="D1046" s="41"/>
      <c r="E1046" s="41"/>
      <c r="F1046" s="41"/>
      <c r="G1046" s="56"/>
      <c r="H1046" s="56"/>
      <c r="I1046" s="56"/>
      <c r="J1046" s="56"/>
      <c r="K1046" s="56">
        <v>-97.1</v>
      </c>
      <c r="L1046" s="56">
        <v>-97.1</v>
      </c>
      <c r="M1046" s="41" t="s">
        <v>117</v>
      </c>
    </row>
    <row r="1047" spans="1:13" ht="20.25">
      <c r="A1047" s="41">
        <v>2012</v>
      </c>
      <c r="B1047" s="42" t="s">
        <v>2099</v>
      </c>
      <c r="C1047" s="41" t="s">
        <v>2098</v>
      </c>
      <c r="D1047" s="41"/>
      <c r="E1047" s="41"/>
      <c r="F1047" s="41"/>
      <c r="G1047" s="56"/>
      <c r="H1047" s="56"/>
      <c r="I1047" s="56"/>
      <c r="J1047" s="56"/>
      <c r="K1047" s="56">
        <v>-931.8</v>
      </c>
      <c r="L1047" s="56">
        <v>-931.8</v>
      </c>
      <c r="M1047" s="41" t="s">
        <v>117</v>
      </c>
    </row>
    <row r="1048" spans="1:13">
      <c r="A1048" s="41">
        <v>2013</v>
      </c>
      <c r="B1048" s="42" t="s">
        <v>2101</v>
      </c>
      <c r="C1048" s="41" t="s">
        <v>2100</v>
      </c>
      <c r="D1048" s="41"/>
      <c r="E1048" s="41"/>
      <c r="F1048" s="41"/>
      <c r="G1048" s="56">
        <v>535.6</v>
      </c>
      <c r="H1048" s="56">
        <v>535.6</v>
      </c>
      <c r="I1048" s="56"/>
      <c r="J1048" s="56"/>
      <c r="K1048" s="56">
        <v>0</v>
      </c>
      <c r="L1048" s="56">
        <v>0</v>
      </c>
      <c r="M1048" s="41" t="s">
        <v>117</v>
      </c>
    </row>
    <row r="1049" spans="1:13" ht="20.25">
      <c r="A1049" s="41">
        <v>2015</v>
      </c>
      <c r="B1049" s="42" t="s">
        <v>2103</v>
      </c>
      <c r="C1049" s="41" t="s">
        <v>2102</v>
      </c>
      <c r="D1049" s="41"/>
      <c r="E1049" s="41"/>
      <c r="F1049" s="41"/>
      <c r="G1049" s="56">
        <v>1139.97</v>
      </c>
      <c r="H1049" s="56">
        <v>1139.97</v>
      </c>
      <c r="I1049" s="56"/>
      <c r="J1049" s="56"/>
      <c r="K1049" s="56"/>
      <c r="L1049" s="56"/>
      <c r="M1049" s="41" t="s">
        <v>117</v>
      </c>
    </row>
    <row r="1050" spans="1:13">
      <c r="A1050" s="41">
        <v>2016</v>
      </c>
      <c r="B1050" s="42" t="s">
        <v>2105</v>
      </c>
      <c r="C1050" s="41" t="s">
        <v>2104</v>
      </c>
      <c r="D1050" s="41"/>
      <c r="E1050" s="41"/>
      <c r="F1050" s="41"/>
      <c r="G1050" s="56"/>
      <c r="H1050" s="56"/>
      <c r="I1050" s="56"/>
      <c r="J1050" s="56"/>
      <c r="K1050" s="56">
        <v>-98.3</v>
      </c>
      <c r="L1050" s="56">
        <v>-98.3</v>
      </c>
      <c r="M1050" s="41" t="s">
        <v>117</v>
      </c>
    </row>
    <row r="1051" spans="1:13" ht="20.25">
      <c r="A1051" s="41">
        <v>2018</v>
      </c>
      <c r="B1051" s="42" t="s">
        <v>2107</v>
      </c>
      <c r="C1051" s="41" t="s">
        <v>2106</v>
      </c>
      <c r="D1051" s="41"/>
      <c r="E1051" s="41"/>
      <c r="F1051" s="41"/>
      <c r="G1051" s="56"/>
      <c r="H1051" s="56"/>
      <c r="I1051" s="56"/>
      <c r="J1051" s="56"/>
      <c r="K1051" s="56">
        <v>-121</v>
      </c>
      <c r="L1051" s="56">
        <v>-121</v>
      </c>
      <c r="M1051" s="41" t="s">
        <v>52861</v>
      </c>
    </row>
    <row r="1052" spans="1:13" ht="20.25">
      <c r="A1052" s="41">
        <v>2019</v>
      </c>
      <c r="B1052" s="42" t="s">
        <v>2109</v>
      </c>
      <c r="C1052" s="41" t="s">
        <v>2108</v>
      </c>
      <c r="D1052" s="41"/>
      <c r="E1052" s="41"/>
      <c r="F1052" s="41"/>
      <c r="G1052" s="56"/>
      <c r="H1052" s="56"/>
      <c r="I1052" s="56"/>
      <c r="J1052" s="56"/>
      <c r="K1052" s="56">
        <v>-891</v>
      </c>
      <c r="L1052" s="56">
        <v>-891</v>
      </c>
      <c r="M1052" s="41" t="s">
        <v>52861</v>
      </c>
    </row>
    <row r="1053" spans="1:13" ht="20.25">
      <c r="A1053" s="41">
        <v>2020</v>
      </c>
      <c r="B1053" s="42" t="s">
        <v>2111</v>
      </c>
      <c r="C1053" s="41" t="s">
        <v>2110</v>
      </c>
      <c r="D1053" s="41"/>
      <c r="E1053" s="41"/>
      <c r="F1053" s="41"/>
      <c r="G1053" s="56"/>
      <c r="H1053" s="56"/>
      <c r="I1053" s="56"/>
      <c r="J1053" s="56"/>
      <c r="K1053" s="56">
        <v>-1050</v>
      </c>
      <c r="L1053" s="56">
        <v>-1050</v>
      </c>
      <c r="M1053" s="41" t="s">
        <v>52861</v>
      </c>
    </row>
    <row r="1054" spans="1:13" ht="20.25">
      <c r="A1054" s="41">
        <v>2021</v>
      </c>
      <c r="B1054" s="42" t="s">
        <v>2113</v>
      </c>
      <c r="C1054" s="41" t="s">
        <v>2112</v>
      </c>
      <c r="D1054" s="41"/>
      <c r="E1054" s="41"/>
      <c r="F1054" s="41"/>
      <c r="G1054" s="56"/>
      <c r="H1054" s="56"/>
      <c r="I1054" s="56"/>
      <c r="J1054" s="56"/>
      <c r="K1054" s="56">
        <v>-1914.2</v>
      </c>
      <c r="L1054" s="56">
        <v>-1914.2</v>
      </c>
      <c r="M1054" s="41" t="s">
        <v>117</v>
      </c>
    </row>
    <row r="1055" spans="1:13" ht="20.25">
      <c r="A1055" s="41">
        <v>2022</v>
      </c>
      <c r="B1055" s="42" t="s">
        <v>2115</v>
      </c>
      <c r="C1055" s="41" t="s">
        <v>2114</v>
      </c>
      <c r="D1055" s="41"/>
      <c r="E1055" s="41"/>
      <c r="F1055" s="41"/>
      <c r="G1055" s="56"/>
      <c r="H1055" s="56"/>
      <c r="I1055" s="56"/>
      <c r="J1055" s="56"/>
      <c r="K1055" s="56">
        <v>-2197</v>
      </c>
      <c r="L1055" s="56">
        <v>-2197</v>
      </c>
      <c r="M1055" s="41" t="s">
        <v>117</v>
      </c>
    </row>
    <row r="1056" spans="1:13" ht="20.25">
      <c r="A1056" s="41">
        <v>2023</v>
      </c>
      <c r="B1056" s="42" t="s">
        <v>2117</v>
      </c>
      <c r="C1056" s="41" t="s">
        <v>2116</v>
      </c>
      <c r="D1056" s="41"/>
      <c r="E1056" s="41"/>
      <c r="F1056" s="41"/>
      <c r="G1056" s="56"/>
      <c r="H1056" s="56"/>
      <c r="I1056" s="56"/>
      <c r="J1056" s="56"/>
      <c r="K1056" s="56">
        <v>-127.2</v>
      </c>
      <c r="L1056" s="56">
        <v>-127.2</v>
      </c>
      <c r="M1056" s="41" t="s">
        <v>117</v>
      </c>
    </row>
    <row r="1057" spans="1:13">
      <c r="A1057" s="41">
        <v>2024</v>
      </c>
      <c r="B1057" s="42" t="s">
        <v>2119</v>
      </c>
      <c r="C1057" s="41" t="s">
        <v>2118</v>
      </c>
      <c r="D1057" s="41"/>
      <c r="E1057" s="41"/>
      <c r="F1057" s="41"/>
      <c r="G1057" s="56"/>
      <c r="H1057" s="56"/>
      <c r="I1057" s="56"/>
      <c r="J1057" s="56"/>
      <c r="K1057" s="56">
        <v>-290.8</v>
      </c>
      <c r="L1057" s="56">
        <v>-290.8</v>
      </c>
      <c r="M1057" s="41" t="s">
        <v>117</v>
      </c>
    </row>
    <row r="1058" spans="1:13" ht="20.25">
      <c r="A1058" s="41">
        <v>2025</v>
      </c>
      <c r="B1058" s="42" t="s">
        <v>2121</v>
      </c>
      <c r="C1058" s="41" t="s">
        <v>2120</v>
      </c>
      <c r="D1058" s="41"/>
      <c r="E1058" s="41"/>
      <c r="F1058" s="41"/>
      <c r="G1058" s="56"/>
      <c r="H1058" s="56"/>
      <c r="I1058" s="56"/>
      <c r="J1058" s="56"/>
      <c r="K1058" s="56">
        <v>-399.2</v>
      </c>
      <c r="L1058" s="56">
        <v>-399.2</v>
      </c>
      <c r="M1058" s="41" t="s">
        <v>117</v>
      </c>
    </row>
    <row r="1059" spans="1:13" ht="20.25">
      <c r="A1059" s="41">
        <v>2027</v>
      </c>
      <c r="B1059" s="42" t="s">
        <v>2123</v>
      </c>
      <c r="C1059" s="41" t="s">
        <v>2122</v>
      </c>
      <c r="D1059" s="41"/>
      <c r="E1059" s="41"/>
      <c r="F1059" s="41"/>
      <c r="G1059" s="56"/>
      <c r="H1059" s="56"/>
      <c r="I1059" s="56"/>
      <c r="J1059" s="56"/>
      <c r="K1059" s="56">
        <v>-1084.9000000000001</v>
      </c>
      <c r="L1059" s="56">
        <v>-1084.9000000000001</v>
      </c>
      <c r="M1059" s="41" t="s">
        <v>117</v>
      </c>
    </row>
    <row r="1060" spans="1:13" ht="20.25">
      <c r="A1060" s="41">
        <v>2028</v>
      </c>
      <c r="B1060" s="42" t="s">
        <v>2125</v>
      </c>
      <c r="C1060" s="41" t="s">
        <v>2124</v>
      </c>
      <c r="D1060" s="41"/>
      <c r="E1060" s="41"/>
      <c r="F1060" s="41"/>
      <c r="G1060" s="56"/>
      <c r="H1060" s="56"/>
      <c r="I1060" s="56"/>
      <c r="J1060" s="56"/>
      <c r="K1060" s="56">
        <v>-1223.8</v>
      </c>
      <c r="L1060" s="56">
        <v>-1223.8</v>
      </c>
      <c r="M1060" s="41" t="s">
        <v>117</v>
      </c>
    </row>
    <row r="1061" spans="1:13" ht="20.25">
      <c r="A1061" s="41">
        <v>2029</v>
      </c>
      <c r="B1061" s="42" t="s">
        <v>2127</v>
      </c>
      <c r="C1061" s="41" t="s">
        <v>2126</v>
      </c>
      <c r="D1061" s="41"/>
      <c r="E1061" s="41"/>
      <c r="F1061" s="41"/>
      <c r="G1061" s="56"/>
      <c r="H1061" s="56"/>
      <c r="I1061" s="56"/>
      <c r="J1061" s="56"/>
      <c r="K1061" s="56">
        <v>-3574.8</v>
      </c>
      <c r="L1061" s="56">
        <v>-3574.8</v>
      </c>
      <c r="M1061" s="41" t="s">
        <v>117</v>
      </c>
    </row>
    <row r="1062" spans="1:13" ht="20.25">
      <c r="A1062" s="41">
        <v>2030</v>
      </c>
      <c r="B1062" s="42" t="s">
        <v>2129</v>
      </c>
      <c r="C1062" s="41" t="s">
        <v>2128</v>
      </c>
      <c r="D1062" s="41"/>
      <c r="E1062" s="41"/>
      <c r="F1062" s="41"/>
      <c r="G1062" s="56"/>
      <c r="H1062" s="56"/>
      <c r="I1062" s="56"/>
      <c r="J1062" s="56"/>
      <c r="K1062" s="56">
        <v>-1648.1</v>
      </c>
      <c r="L1062" s="56">
        <v>-1648.1</v>
      </c>
      <c r="M1062" s="41" t="s">
        <v>117</v>
      </c>
    </row>
    <row r="1063" spans="1:13" ht="20.25">
      <c r="A1063" s="41">
        <v>2031</v>
      </c>
      <c r="B1063" s="42" t="s">
        <v>2131</v>
      </c>
      <c r="C1063" s="41" t="s">
        <v>2130</v>
      </c>
      <c r="D1063" s="41"/>
      <c r="E1063" s="41"/>
      <c r="F1063" s="41"/>
      <c r="G1063" s="56"/>
      <c r="H1063" s="56"/>
      <c r="I1063" s="56"/>
      <c r="J1063" s="56"/>
      <c r="K1063" s="56">
        <v>-1349.3</v>
      </c>
      <c r="L1063" s="56">
        <v>-1349.3</v>
      </c>
      <c r="M1063" s="41" t="s">
        <v>117</v>
      </c>
    </row>
    <row r="1064" spans="1:13" ht="20.25">
      <c r="A1064" s="41">
        <v>2032</v>
      </c>
      <c r="B1064" s="42" t="s">
        <v>2133</v>
      </c>
      <c r="C1064" s="41" t="s">
        <v>2132</v>
      </c>
      <c r="D1064" s="41"/>
      <c r="E1064" s="41"/>
      <c r="F1064" s="41"/>
      <c r="G1064" s="56"/>
      <c r="H1064" s="56"/>
      <c r="I1064" s="56"/>
      <c r="J1064" s="56"/>
      <c r="K1064" s="56">
        <v>-3166</v>
      </c>
      <c r="L1064" s="56">
        <v>-3166</v>
      </c>
      <c r="M1064" s="41" t="s">
        <v>52861</v>
      </c>
    </row>
    <row r="1065" spans="1:13">
      <c r="A1065" s="41">
        <v>2033</v>
      </c>
      <c r="B1065" s="42" t="s">
        <v>2135</v>
      </c>
      <c r="C1065" s="41" t="s">
        <v>2134</v>
      </c>
      <c r="D1065" s="41"/>
      <c r="E1065" s="41"/>
      <c r="F1065" s="41"/>
      <c r="G1065" s="56">
        <v>514.21</v>
      </c>
      <c r="H1065" s="56">
        <v>514.21</v>
      </c>
      <c r="I1065" s="56"/>
      <c r="J1065" s="56"/>
      <c r="K1065" s="56">
        <v>0</v>
      </c>
      <c r="L1065" s="56">
        <v>0</v>
      </c>
      <c r="M1065" s="41" t="s">
        <v>117</v>
      </c>
    </row>
    <row r="1066" spans="1:13" ht="20.25">
      <c r="A1066" s="41">
        <v>2035</v>
      </c>
      <c r="B1066" s="42" t="s">
        <v>2137</v>
      </c>
      <c r="C1066" s="41" t="s">
        <v>2136</v>
      </c>
      <c r="D1066" s="41"/>
      <c r="E1066" s="41"/>
      <c r="F1066" s="41"/>
      <c r="G1066" s="56">
        <v>1170.68</v>
      </c>
      <c r="H1066" s="56">
        <v>1170.68</v>
      </c>
      <c r="I1066" s="56"/>
      <c r="J1066" s="56"/>
      <c r="K1066" s="56"/>
      <c r="L1066" s="56"/>
      <c r="M1066" s="41" t="s">
        <v>117</v>
      </c>
    </row>
    <row r="1067" spans="1:13" ht="20.25">
      <c r="A1067" s="41">
        <v>2036</v>
      </c>
      <c r="B1067" s="42" t="s">
        <v>2139</v>
      </c>
      <c r="C1067" s="41" t="s">
        <v>2138</v>
      </c>
      <c r="D1067" s="41"/>
      <c r="E1067" s="41"/>
      <c r="F1067" s="41"/>
      <c r="G1067" s="56">
        <v>2590.86</v>
      </c>
      <c r="H1067" s="56">
        <v>2590.86</v>
      </c>
      <c r="I1067" s="56"/>
      <c r="J1067" s="56"/>
      <c r="K1067" s="56"/>
      <c r="L1067" s="56"/>
      <c r="M1067" s="41" t="s">
        <v>117</v>
      </c>
    </row>
    <row r="1068" spans="1:13" ht="20.25">
      <c r="A1068" s="41">
        <v>2037</v>
      </c>
      <c r="B1068" s="42" t="s">
        <v>2141</v>
      </c>
      <c r="C1068" s="41" t="s">
        <v>2140</v>
      </c>
      <c r="D1068" s="41"/>
      <c r="E1068" s="41"/>
      <c r="F1068" s="41"/>
      <c r="G1068" s="56">
        <v>5424.6</v>
      </c>
      <c r="H1068" s="56">
        <v>5424.6</v>
      </c>
      <c r="I1068" s="56"/>
      <c r="J1068" s="56"/>
      <c r="K1068" s="56"/>
      <c r="L1068" s="56"/>
      <c r="M1068" s="41" t="s">
        <v>117</v>
      </c>
    </row>
    <row r="1069" spans="1:13" ht="20.25">
      <c r="A1069" s="41">
        <v>2038</v>
      </c>
      <c r="B1069" s="42" t="s">
        <v>2143</v>
      </c>
      <c r="C1069" s="41" t="s">
        <v>2142</v>
      </c>
      <c r="D1069" s="41"/>
      <c r="E1069" s="41"/>
      <c r="F1069" s="41"/>
      <c r="G1069" s="56">
        <v>9936.6</v>
      </c>
      <c r="H1069" s="56">
        <v>9936.6</v>
      </c>
      <c r="I1069" s="56"/>
      <c r="J1069" s="56"/>
      <c r="K1069" s="56"/>
      <c r="L1069" s="56"/>
      <c r="M1069" s="41" t="s">
        <v>117</v>
      </c>
    </row>
    <row r="1070" spans="1:13" ht="20.25">
      <c r="A1070" s="41">
        <v>2040</v>
      </c>
      <c r="B1070" s="42" t="s">
        <v>2145</v>
      </c>
      <c r="C1070" s="41" t="s">
        <v>2144</v>
      </c>
      <c r="D1070" s="41"/>
      <c r="E1070" s="41"/>
      <c r="F1070" s="41"/>
      <c r="G1070" s="56"/>
      <c r="H1070" s="56"/>
      <c r="I1070" s="56"/>
      <c r="J1070" s="56"/>
      <c r="K1070" s="56">
        <v>-452</v>
      </c>
      <c r="L1070" s="56">
        <v>-452</v>
      </c>
      <c r="M1070" s="41" t="s">
        <v>117</v>
      </c>
    </row>
    <row r="1071" spans="1:13" ht="20.25">
      <c r="A1071" s="41">
        <v>2041</v>
      </c>
      <c r="B1071" s="42" t="s">
        <v>2147</v>
      </c>
      <c r="C1071" s="41" t="s">
        <v>2146</v>
      </c>
      <c r="D1071" s="41"/>
      <c r="E1071" s="41"/>
      <c r="F1071" s="41"/>
      <c r="G1071" s="56"/>
      <c r="H1071" s="56"/>
      <c r="I1071" s="56">
        <v>-782</v>
      </c>
      <c r="J1071" s="56">
        <v>-782</v>
      </c>
      <c r="K1071" s="56">
        <v>-580.70000000000005</v>
      </c>
      <c r="L1071" s="56">
        <v>-580.70000000000005</v>
      </c>
      <c r="M1071" s="41" t="s">
        <v>117</v>
      </c>
    </row>
    <row r="1072" spans="1:13" ht="20.25">
      <c r="A1072" s="41">
        <v>2043</v>
      </c>
      <c r="B1072" s="42" t="s">
        <v>2149</v>
      </c>
      <c r="C1072" s="41" t="s">
        <v>2148</v>
      </c>
      <c r="D1072" s="41"/>
      <c r="E1072" s="41"/>
      <c r="F1072" s="41"/>
      <c r="G1072" s="56"/>
      <c r="H1072" s="56"/>
      <c r="I1072" s="56">
        <v>-569.4</v>
      </c>
      <c r="J1072" s="56">
        <v>-569.4</v>
      </c>
      <c r="K1072" s="56"/>
      <c r="L1072" s="56"/>
      <c r="M1072" s="41" t="s">
        <v>117</v>
      </c>
    </row>
    <row r="1073" spans="1:13" ht="20.25">
      <c r="A1073" s="41">
        <v>2044</v>
      </c>
      <c r="B1073" s="42" t="s">
        <v>2151</v>
      </c>
      <c r="C1073" s="41" t="s">
        <v>2150</v>
      </c>
      <c r="D1073" s="41"/>
      <c r="E1073" s="41"/>
      <c r="F1073" s="41"/>
      <c r="G1073" s="56"/>
      <c r="H1073" s="56"/>
      <c r="I1073" s="56"/>
      <c r="J1073" s="56"/>
      <c r="K1073" s="56">
        <v>-1403.3</v>
      </c>
      <c r="L1073" s="56">
        <v>-1403.3</v>
      </c>
      <c r="M1073" s="41" t="s">
        <v>117</v>
      </c>
    </row>
    <row r="1074" spans="1:13" ht="20.25">
      <c r="A1074" s="41">
        <v>2045</v>
      </c>
      <c r="B1074" s="42" t="s">
        <v>2153</v>
      </c>
      <c r="C1074" s="41" t="s">
        <v>2152</v>
      </c>
      <c r="D1074" s="41"/>
      <c r="E1074" s="41"/>
      <c r="F1074" s="41"/>
      <c r="G1074" s="56"/>
      <c r="H1074" s="56"/>
      <c r="I1074" s="56">
        <v>-1480.3</v>
      </c>
      <c r="J1074" s="56">
        <v>-1480.3</v>
      </c>
      <c r="K1074" s="56"/>
      <c r="L1074" s="56"/>
      <c r="M1074" s="41" t="s">
        <v>117</v>
      </c>
    </row>
    <row r="1075" spans="1:13" ht="20.25">
      <c r="A1075" s="41">
        <v>2046</v>
      </c>
      <c r="B1075" s="42" t="s">
        <v>2155</v>
      </c>
      <c r="C1075" s="41" t="s">
        <v>2154</v>
      </c>
      <c r="D1075" s="41"/>
      <c r="E1075" s="41"/>
      <c r="F1075" s="41"/>
      <c r="G1075" s="56"/>
      <c r="H1075" s="56"/>
      <c r="I1075" s="56"/>
      <c r="J1075" s="56"/>
      <c r="K1075" s="56">
        <v>-132.19999999999999</v>
      </c>
      <c r="L1075" s="56">
        <v>-132.19999999999999</v>
      </c>
      <c r="M1075" s="41" t="s">
        <v>117</v>
      </c>
    </row>
    <row r="1076" spans="1:13">
      <c r="A1076" s="41">
        <v>2047</v>
      </c>
      <c r="B1076" s="42" t="s">
        <v>2157</v>
      </c>
      <c r="C1076" s="41" t="s">
        <v>2156</v>
      </c>
      <c r="D1076" s="41"/>
      <c r="E1076" s="41"/>
      <c r="F1076" s="41"/>
      <c r="G1076" s="56"/>
      <c r="H1076" s="56"/>
      <c r="I1076" s="56"/>
      <c r="J1076" s="56"/>
      <c r="K1076" s="56">
        <v>-217.1</v>
      </c>
      <c r="L1076" s="56">
        <v>-217.1</v>
      </c>
      <c r="M1076" s="41" t="s">
        <v>117</v>
      </c>
    </row>
    <row r="1077" spans="1:13">
      <c r="A1077" s="41">
        <v>2048</v>
      </c>
      <c r="B1077" s="42" t="s">
        <v>2159</v>
      </c>
      <c r="C1077" s="41" t="s">
        <v>2158</v>
      </c>
      <c r="D1077" s="41"/>
      <c r="E1077" s="41"/>
      <c r="F1077" s="41"/>
      <c r="G1077" s="56"/>
      <c r="H1077" s="56"/>
      <c r="I1077" s="56"/>
      <c r="J1077" s="56"/>
      <c r="K1077" s="56">
        <v>-431.74</v>
      </c>
      <c r="L1077" s="56">
        <v>-431.74</v>
      </c>
      <c r="M1077" s="41" t="s">
        <v>117</v>
      </c>
    </row>
    <row r="1078" spans="1:13" ht="20.25">
      <c r="A1078" s="41">
        <v>2049</v>
      </c>
      <c r="B1078" s="42" t="s">
        <v>2161</v>
      </c>
      <c r="C1078" s="41" t="s">
        <v>2160</v>
      </c>
      <c r="D1078" s="41"/>
      <c r="E1078" s="41"/>
      <c r="F1078" s="41"/>
      <c r="G1078" s="56"/>
      <c r="H1078" s="56"/>
      <c r="I1078" s="56"/>
      <c r="J1078" s="56"/>
      <c r="K1078" s="56">
        <v>-1218.8</v>
      </c>
      <c r="L1078" s="56">
        <v>-1218.8</v>
      </c>
      <c r="M1078" s="41" t="s">
        <v>117</v>
      </c>
    </row>
    <row r="1079" spans="1:13" ht="20.25">
      <c r="A1079" s="41">
        <v>2050</v>
      </c>
      <c r="B1079" s="42" t="s">
        <v>2163</v>
      </c>
      <c r="C1079" s="41" t="s">
        <v>2162</v>
      </c>
      <c r="D1079" s="41"/>
      <c r="E1079" s="41"/>
      <c r="F1079" s="41"/>
      <c r="G1079" s="56"/>
      <c r="H1079" s="56"/>
      <c r="I1079" s="56"/>
      <c r="J1079" s="56"/>
      <c r="K1079" s="56">
        <v>-1427.2</v>
      </c>
      <c r="L1079" s="56">
        <v>-1427.2</v>
      </c>
      <c r="M1079" s="41" t="s">
        <v>117</v>
      </c>
    </row>
    <row r="1080" spans="1:13" ht="20.25">
      <c r="A1080" s="41">
        <v>2051</v>
      </c>
      <c r="B1080" s="42" t="s">
        <v>2165</v>
      </c>
      <c r="C1080" s="41" t="s">
        <v>2164</v>
      </c>
      <c r="D1080" s="41"/>
      <c r="E1080" s="41"/>
      <c r="F1080" s="41"/>
      <c r="G1080" s="56"/>
      <c r="H1080" s="56"/>
      <c r="I1080" s="56"/>
      <c r="J1080" s="56"/>
      <c r="K1080" s="56">
        <v>-1550.7</v>
      </c>
      <c r="L1080" s="56">
        <v>-1550.7</v>
      </c>
      <c r="M1080" s="41" t="s">
        <v>117</v>
      </c>
    </row>
    <row r="1081" spans="1:13" ht="20.25">
      <c r="A1081" s="41">
        <v>2052</v>
      </c>
      <c r="B1081" s="42" t="s">
        <v>2167</v>
      </c>
      <c r="C1081" s="41" t="s">
        <v>2166</v>
      </c>
      <c r="D1081" s="41"/>
      <c r="E1081" s="41"/>
      <c r="F1081" s="41"/>
      <c r="G1081" s="56"/>
      <c r="H1081" s="56"/>
      <c r="I1081" s="56"/>
      <c r="J1081" s="56"/>
      <c r="K1081" s="56">
        <v>-1309.2</v>
      </c>
      <c r="L1081" s="56">
        <v>-1309.2</v>
      </c>
      <c r="M1081" s="41" t="s">
        <v>117</v>
      </c>
    </row>
    <row r="1082" spans="1:13">
      <c r="A1082" s="41">
        <v>2053</v>
      </c>
      <c r="B1082" s="42" t="s">
        <v>2169</v>
      </c>
      <c r="C1082" s="41" t="s">
        <v>2168</v>
      </c>
      <c r="D1082" s="41"/>
      <c r="E1082" s="41"/>
      <c r="F1082" s="41"/>
      <c r="G1082" s="56">
        <v>849.9</v>
      </c>
      <c r="H1082" s="56">
        <v>849.9</v>
      </c>
      <c r="I1082" s="56"/>
      <c r="J1082" s="56"/>
      <c r="K1082" s="56">
        <v>0</v>
      </c>
      <c r="L1082" s="56">
        <v>0</v>
      </c>
      <c r="M1082" s="41" t="s">
        <v>117</v>
      </c>
    </row>
    <row r="1083" spans="1:13" ht="20.25">
      <c r="A1083" s="41">
        <v>2055</v>
      </c>
      <c r="B1083" s="42" t="s">
        <v>2171</v>
      </c>
      <c r="C1083" s="41" t="s">
        <v>2170</v>
      </c>
      <c r="D1083" s="41"/>
      <c r="E1083" s="41"/>
      <c r="F1083" s="41"/>
      <c r="G1083" s="56">
        <v>1588.7</v>
      </c>
      <c r="H1083" s="56">
        <v>1588.7</v>
      </c>
      <c r="I1083" s="56"/>
      <c r="J1083" s="56"/>
      <c r="K1083" s="56"/>
      <c r="L1083" s="56"/>
      <c r="M1083" s="41" t="s">
        <v>117</v>
      </c>
    </row>
    <row r="1084" spans="1:13">
      <c r="A1084" s="41">
        <v>2056</v>
      </c>
      <c r="B1084" s="42" t="s">
        <v>2173</v>
      </c>
      <c r="C1084" s="41" t="s">
        <v>2172</v>
      </c>
      <c r="D1084" s="41"/>
      <c r="E1084" s="41"/>
      <c r="F1084" s="41"/>
      <c r="G1084" s="56"/>
      <c r="H1084" s="56"/>
      <c r="I1084" s="56"/>
      <c r="J1084" s="56"/>
      <c r="K1084" s="56">
        <v>-40.54</v>
      </c>
      <c r="L1084" s="56">
        <v>-40.54</v>
      </c>
      <c r="M1084" s="41" t="s">
        <v>117</v>
      </c>
    </row>
    <row r="1085" spans="1:13" ht="20.25">
      <c r="A1085" s="41">
        <v>2057</v>
      </c>
      <c r="B1085" s="42" t="s">
        <v>2175</v>
      </c>
      <c r="C1085" s="41" t="s">
        <v>2174</v>
      </c>
      <c r="D1085" s="41"/>
      <c r="E1085" s="41"/>
      <c r="F1085" s="41"/>
      <c r="G1085" s="56"/>
      <c r="H1085" s="56"/>
      <c r="I1085" s="56"/>
      <c r="J1085" s="56"/>
      <c r="K1085" s="56">
        <v>-26.4</v>
      </c>
      <c r="L1085" s="56">
        <v>-26.4</v>
      </c>
      <c r="M1085" s="41" t="s">
        <v>117</v>
      </c>
    </row>
    <row r="1086" spans="1:13" ht="20.25">
      <c r="A1086" s="41">
        <v>2058</v>
      </c>
      <c r="B1086" s="42" t="s">
        <v>2177</v>
      </c>
      <c r="C1086" s="41" t="s">
        <v>2176</v>
      </c>
      <c r="D1086" s="41"/>
      <c r="E1086" s="41"/>
      <c r="F1086" s="41"/>
      <c r="G1086" s="56"/>
      <c r="H1086" s="56"/>
      <c r="I1086" s="56"/>
      <c r="J1086" s="56"/>
      <c r="K1086" s="56">
        <v>-255</v>
      </c>
      <c r="L1086" s="56">
        <v>-255</v>
      </c>
      <c r="M1086" s="41" t="s">
        <v>117</v>
      </c>
    </row>
    <row r="1087" spans="1:13" ht="20.25">
      <c r="A1087" s="41">
        <v>2059</v>
      </c>
      <c r="B1087" s="42" t="s">
        <v>2179</v>
      </c>
      <c r="C1087" s="41" t="s">
        <v>2178</v>
      </c>
      <c r="D1087" s="41"/>
      <c r="E1087" s="41"/>
      <c r="F1087" s="41"/>
      <c r="G1087" s="56"/>
      <c r="H1087" s="56"/>
      <c r="I1087" s="56"/>
      <c r="J1087" s="56"/>
      <c r="K1087" s="56">
        <v>-469</v>
      </c>
      <c r="L1087" s="56">
        <v>-469</v>
      </c>
      <c r="M1087" s="41" t="s">
        <v>117</v>
      </c>
    </row>
    <row r="1088" spans="1:13" ht="20.25">
      <c r="A1088" s="41">
        <v>2060</v>
      </c>
      <c r="B1088" s="42" t="s">
        <v>2181</v>
      </c>
      <c r="C1088" s="41" t="s">
        <v>2180</v>
      </c>
      <c r="D1088" s="41"/>
      <c r="E1088" s="41"/>
      <c r="F1088" s="41"/>
      <c r="G1088" s="56"/>
      <c r="H1088" s="56"/>
      <c r="I1088" s="56"/>
      <c r="J1088" s="56"/>
      <c r="K1088" s="56">
        <v>-496.2</v>
      </c>
      <c r="L1088" s="56">
        <v>-496.2</v>
      </c>
      <c r="M1088" s="41" t="s">
        <v>117</v>
      </c>
    </row>
    <row r="1089" spans="1:13" ht="20.25">
      <c r="A1089" s="41">
        <v>2061</v>
      </c>
      <c r="B1089" s="42" t="s">
        <v>2183</v>
      </c>
      <c r="C1089" s="41" t="s">
        <v>2182</v>
      </c>
      <c r="D1089" s="41"/>
      <c r="E1089" s="41"/>
      <c r="F1089" s="41"/>
      <c r="G1089" s="56"/>
      <c r="H1089" s="56"/>
      <c r="I1089" s="56"/>
      <c r="J1089" s="56"/>
      <c r="K1089" s="56">
        <v>-602.5</v>
      </c>
      <c r="L1089" s="56">
        <v>-602.5</v>
      </c>
      <c r="M1089" s="41" t="s">
        <v>117</v>
      </c>
    </row>
    <row r="1090" spans="1:13" ht="20.25">
      <c r="A1090" s="41">
        <v>2062</v>
      </c>
      <c r="B1090" s="42" t="s">
        <v>2185</v>
      </c>
      <c r="C1090" s="41" t="s">
        <v>2184</v>
      </c>
      <c r="D1090" s="41"/>
      <c r="E1090" s="41"/>
      <c r="F1090" s="41"/>
      <c r="G1090" s="56"/>
      <c r="H1090" s="56"/>
      <c r="I1090" s="56"/>
      <c r="J1090" s="56"/>
      <c r="K1090" s="56">
        <v>-589.69000000000005</v>
      </c>
      <c r="L1090" s="56">
        <v>-589.69000000000005</v>
      </c>
      <c r="M1090" s="41" t="s">
        <v>117</v>
      </c>
    </row>
    <row r="1091" spans="1:13" ht="20.25">
      <c r="A1091" s="41">
        <v>2063</v>
      </c>
      <c r="B1091" s="42" t="s">
        <v>2187</v>
      </c>
      <c r="C1091" s="41" t="s">
        <v>2186</v>
      </c>
      <c r="D1091" s="41"/>
      <c r="E1091" s="41"/>
      <c r="F1091" s="41"/>
      <c r="G1091" s="56"/>
      <c r="H1091" s="56"/>
      <c r="I1091" s="56"/>
      <c r="J1091" s="56"/>
      <c r="K1091" s="56">
        <v>-774</v>
      </c>
      <c r="L1091" s="56">
        <v>-774</v>
      </c>
      <c r="M1091" s="41" t="s">
        <v>117</v>
      </c>
    </row>
    <row r="1092" spans="1:13" ht="20.25">
      <c r="A1092" s="41">
        <v>2064</v>
      </c>
      <c r="B1092" s="42" t="s">
        <v>2189</v>
      </c>
      <c r="C1092" s="41" t="s">
        <v>2188</v>
      </c>
      <c r="D1092" s="41"/>
      <c r="E1092" s="41"/>
      <c r="F1092" s="41"/>
      <c r="G1092" s="56"/>
      <c r="H1092" s="56"/>
      <c r="I1092" s="56"/>
      <c r="J1092" s="56"/>
      <c r="K1092" s="56">
        <v>-820</v>
      </c>
      <c r="L1092" s="56">
        <v>-820</v>
      </c>
      <c r="M1092" s="41" t="s">
        <v>117</v>
      </c>
    </row>
    <row r="1093" spans="1:13" ht="20.25">
      <c r="A1093" s="41">
        <v>2065</v>
      </c>
      <c r="B1093" s="42" t="s">
        <v>2191</v>
      </c>
      <c r="C1093" s="41" t="s">
        <v>2190</v>
      </c>
      <c r="D1093" s="41"/>
      <c r="E1093" s="41"/>
      <c r="F1093" s="41"/>
      <c r="G1093" s="56"/>
      <c r="H1093" s="56"/>
      <c r="I1093" s="56"/>
      <c r="J1093" s="56"/>
      <c r="K1093" s="56">
        <v>-834.96</v>
      </c>
      <c r="L1093" s="56">
        <v>-834.96</v>
      </c>
      <c r="M1093" s="41" t="s">
        <v>117</v>
      </c>
    </row>
    <row r="1094" spans="1:13" ht="20.25">
      <c r="A1094" s="41">
        <v>2066</v>
      </c>
      <c r="B1094" s="42" t="s">
        <v>2193</v>
      </c>
      <c r="C1094" s="41" t="s">
        <v>2192</v>
      </c>
      <c r="D1094" s="41"/>
      <c r="E1094" s="41"/>
      <c r="F1094" s="41"/>
      <c r="G1094" s="56">
        <v>-297</v>
      </c>
      <c r="H1094" s="56">
        <v>-297</v>
      </c>
      <c r="I1094" s="56"/>
      <c r="J1094" s="56"/>
      <c r="K1094" s="56">
        <v>-842.87</v>
      </c>
      <c r="L1094" s="56">
        <v>-842.87</v>
      </c>
      <c r="M1094" s="41" t="s">
        <v>117</v>
      </c>
    </row>
    <row r="1095" spans="1:13" ht="20.25">
      <c r="A1095" s="41">
        <v>2068</v>
      </c>
      <c r="B1095" s="49" t="s">
        <v>2195</v>
      </c>
      <c r="C1095" s="47" t="s">
        <v>2194</v>
      </c>
      <c r="D1095" s="47"/>
      <c r="E1095" s="47"/>
      <c r="F1095" s="41"/>
      <c r="G1095" s="56"/>
      <c r="H1095" s="56"/>
      <c r="I1095" s="56"/>
      <c r="J1095" s="56"/>
      <c r="K1095" s="56">
        <v>-351</v>
      </c>
      <c r="L1095" s="56">
        <v>-351</v>
      </c>
      <c r="M1095" s="41" t="s">
        <v>52861</v>
      </c>
    </row>
    <row r="1096" spans="1:13">
      <c r="A1096" s="41">
        <v>2069</v>
      </c>
      <c r="B1096" s="42" t="s">
        <v>2197</v>
      </c>
      <c r="C1096" s="41" t="s">
        <v>2196</v>
      </c>
      <c r="D1096" s="41"/>
      <c r="E1096" s="41"/>
      <c r="F1096" s="41"/>
      <c r="G1096" s="56">
        <v>421.3</v>
      </c>
      <c r="H1096" s="56">
        <v>421.3</v>
      </c>
      <c r="I1096" s="56"/>
      <c r="J1096" s="56"/>
      <c r="K1096" s="56">
        <v>0</v>
      </c>
      <c r="L1096" s="56">
        <v>0</v>
      </c>
      <c r="M1096" s="41" t="s">
        <v>117</v>
      </c>
    </row>
    <row r="1097" spans="1:13" ht="20.25">
      <c r="A1097" s="41">
        <v>2071</v>
      </c>
      <c r="B1097" s="42" t="s">
        <v>2199</v>
      </c>
      <c r="C1097" s="41" t="s">
        <v>2198</v>
      </c>
      <c r="D1097" s="41"/>
      <c r="E1097" s="41"/>
      <c r="F1097" s="41"/>
      <c r="G1097" s="56">
        <v>1027.67</v>
      </c>
      <c r="H1097" s="56">
        <v>1027.67</v>
      </c>
      <c r="I1097" s="56"/>
      <c r="J1097" s="56"/>
      <c r="K1097" s="56"/>
      <c r="L1097" s="56"/>
      <c r="M1097" s="41" t="s">
        <v>117</v>
      </c>
    </row>
    <row r="1098" spans="1:13" ht="20.25">
      <c r="A1098" s="41">
        <v>2073</v>
      </c>
      <c r="B1098" s="42" t="s">
        <v>2201</v>
      </c>
      <c r="C1098" s="41" t="s">
        <v>2200</v>
      </c>
      <c r="D1098" s="41"/>
      <c r="E1098" s="41"/>
      <c r="F1098" s="41"/>
      <c r="G1098" s="56">
        <v>4199.8599999999997</v>
      </c>
      <c r="H1098" s="56">
        <v>4199.8599999999997</v>
      </c>
      <c r="I1098" s="56"/>
      <c r="J1098" s="56"/>
      <c r="K1098" s="56"/>
      <c r="L1098" s="56"/>
      <c r="M1098" s="41" t="s">
        <v>117</v>
      </c>
    </row>
    <row r="1099" spans="1:13" ht="20.25">
      <c r="A1099" s="41">
        <v>2074</v>
      </c>
      <c r="B1099" s="42" t="s">
        <v>2203</v>
      </c>
      <c r="C1099" s="41" t="s">
        <v>2202</v>
      </c>
      <c r="D1099" s="41"/>
      <c r="E1099" s="41"/>
      <c r="F1099" s="41"/>
      <c r="G1099" s="56"/>
      <c r="H1099" s="56"/>
      <c r="I1099" s="56"/>
      <c r="J1099" s="56"/>
      <c r="K1099" s="56">
        <v>-1000</v>
      </c>
      <c r="L1099" s="56">
        <v>-1000</v>
      </c>
      <c r="M1099" s="41" t="s">
        <v>117</v>
      </c>
    </row>
    <row r="1100" spans="1:13" ht="20.25">
      <c r="A1100" s="41">
        <v>2075</v>
      </c>
      <c r="B1100" s="42" t="s">
        <v>2205</v>
      </c>
      <c r="C1100" s="41" t="s">
        <v>2204</v>
      </c>
      <c r="D1100" s="41"/>
      <c r="E1100" s="41"/>
      <c r="F1100" s="41"/>
      <c r="G1100" s="56"/>
      <c r="H1100" s="56"/>
      <c r="I1100" s="56"/>
      <c r="J1100" s="56"/>
      <c r="K1100" s="56">
        <v>-225.9</v>
      </c>
      <c r="L1100" s="56">
        <v>-225.9</v>
      </c>
      <c r="M1100" s="41" t="s">
        <v>117</v>
      </c>
    </row>
    <row r="1101" spans="1:13" ht="20.25">
      <c r="A1101" s="41">
        <v>2076</v>
      </c>
      <c r="B1101" s="42" t="s">
        <v>2207</v>
      </c>
      <c r="C1101" s="41" t="s">
        <v>2206</v>
      </c>
      <c r="D1101" s="41"/>
      <c r="E1101" s="41"/>
      <c r="F1101" s="41"/>
      <c r="G1101" s="56"/>
      <c r="H1101" s="56"/>
      <c r="I1101" s="56"/>
      <c r="J1101" s="56"/>
      <c r="K1101" s="56">
        <v>-1905.31</v>
      </c>
      <c r="L1101" s="56">
        <v>-1905.31</v>
      </c>
      <c r="M1101" s="41" t="s">
        <v>117</v>
      </c>
    </row>
    <row r="1102" spans="1:13">
      <c r="A1102" s="41">
        <v>2077</v>
      </c>
      <c r="B1102" s="42" t="s">
        <v>2209</v>
      </c>
      <c r="C1102" s="41" t="s">
        <v>2208</v>
      </c>
      <c r="D1102" s="41"/>
      <c r="E1102" s="41"/>
      <c r="F1102" s="41"/>
      <c r="G1102" s="56">
        <v>130.279</v>
      </c>
      <c r="H1102" s="56">
        <v>130.279</v>
      </c>
      <c r="I1102" s="56"/>
      <c r="J1102" s="56"/>
      <c r="K1102" s="56">
        <v>0</v>
      </c>
      <c r="L1102" s="56">
        <v>0</v>
      </c>
      <c r="M1102" s="41" t="s">
        <v>117</v>
      </c>
    </row>
    <row r="1103" spans="1:13" ht="20.25">
      <c r="A1103" s="41">
        <v>2079</v>
      </c>
      <c r="B1103" s="42" t="s">
        <v>2211</v>
      </c>
      <c r="C1103" s="41" t="s">
        <v>2210</v>
      </c>
      <c r="D1103" s="41"/>
      <c r="E1103" s="41"/>
      <c r="F1103" s="41"/>
      <c r="G1103" s="56">
        <v>1043.3050000000001</v>
      </c>
      <c r="H1103" s="56">
        <v>1043.3050000000001</v>
      </c>
      <c r="I1103" s="56"/>
      <c r="J1103" s="56"/>
      <c r="K1103" s="56"/>
      <c r="L1103" s="56"/>
      <c r="M1103" s="41" t="s">
        <v>117</v>
      </c>
    </row>
    <row r="1104" spans="1:13" ht="20.25">
      <c r="A1104" s="41">
        <v>2080</v>
      </c>
      <c r="B1104" s="42" t="s">
        <v>2213</v>
      </c>
      <c r="C1104" s="41" t="s">
        <v>2212</v>
      </c>
      <c r="D1104" s="41"/>
      <c r="E1104" s="41"/>
      <c r="F1104" s="41"/>
      <c r="G1104" s="56">
        <v>2782.78</v>
      </c>
      <c r="H1104" s="56">
        <v>2782.78</v>
      </c>
      <c r="I1104" s="56"/>
      <c r="J1104" s="56"/>
      <c r="K1104" s="56"/>
      <c r="L1104" s="56"/>
      <c r="M1104" s="41" t="s">
        <v>117</v>
      </c>
    </row>
    <row r="1105" spans="1:13" ht="20.25">
      <c r="A1105" s="41">
        <v>2081</v>
      </c>
      <c r="B1105" s="42" t="s">
        <v>2215</v>
      </c>
      <c r="C1105" s="41" t="s">
        <v>2214</v>
      </c>
      <c r="D1105" s="41"/>
      <c r="E1105" s="41"/>
      <c r="F1105" s="41"/>
      <c r="G1105" s="56"/>
      <c r="H1105" s="56"/>
      <c r="I1105" s="56"/>
      <c r="J1105" s="56"/>
      <c r="K1105" s="56">
        <v>-328.65</v>
      </c>
      <c r="L1105" s="56">
        <v>-328.65</v>
      </c>
      <c r="M1105" s="41" t="s">
        <v>117</v>
      </c>
    </row>
    <row r="1106" spans="1:13" ht="20.25">
      <c r="A1106" s="41">
        <v>2082</v>
      </c>
      <c r="B1106" s="42" t="s">
        <v>2217</v>
      </c>
      <c r="C1106" s="41" t="s">
        <v>2216</v>
      </c>
      <c r="D1106" s="41"/>
      <c r="E1106" s="41"/>
      <c r="F1106" s="41"/>
      <c r="G1106" s="56"/>
      <c r="H1106" s="56"/>
      <c r="I1106" s="56"/>
      <c r="J1106" s="56"/>
      <c r="K1106" s="56">
        <v>-1085</v>
      </c>
      <c r="L1106" s="56">
        <v>-1085</v>
      </c>
      <c r="M1106" s="41" t="s">
        <v>52861</v>
      </c>
    </row>
    <row r="1107" spans="1:13" ht="20.25">
      <c r="A1107" s="41">
        <v>2083</v>
      </c>
      <c r="B1107" s="42" t="s">
        <v>2219</v>
      </c>
      <c r="C1107" s="41" t="s">
        <v>2218</v>
      </c>
      <c r="D1107" s="41"/>
      <c r="E1107" s="41"/>
      <c r="F1107" s="41"/>
      <c r="G1107" s="56"/>
      <c r="H1107" s="56"/>
      <c r="I1107" s="56"/>
      <c r="J1107" s="56"/>
      <c r="K1107" s="56">
        <v>71.38</v>
      </c>
      <c r="L1107" s="56">
        <v>71.38</v>
      </c>
      <c r="M1107" s="41" t="s">
        <v>52861</v>
      </c>
    </row>
    <row r="1108" spans="1:13" ht="20.25">
      <c r="A1108" s="41">
        <v>2084</v>
      </c>
      <c r="B1108" s="42" t="s">
        <v>2221</v>
      </c>
      <c r="C1108" s="41" t="s">
        <v>2220</v>
      </c>
      <c r="D1108" s="41"/>
      <c r="E1108" s="41"/>
      <c r="F1108" s="41"/>
      <c r="G1108" s="56"/>
      <c r="H1108" s="56"/>
      <c r="I1108" s="56"/>
      <c r="J1108" s="56"/>
      <c r="K1108" s="56">
        <v>-812.78</v>
      </c>
      <c r="L1108" s="56">
        <v>-812.78</v>
      </c>
      <c r="M1108" s="41" t="s">
        <v>117</v>
      </c>
    </row>
    <row r="1109" spans="1:13" ht="20.25">
      <c r="A1109" s="41">
        <v>2085</v>
      </c>
      <c r="B1109" s="42" t="s">
        <v>2223</v>
      </c>
      <c r="C1109" s="41" t="s">
        <v>2222</v>
      </c>
      <c r="D1109" s="41"/>
      <c r="E1109" s="41"/>
      <c r="F1109" s="41"/>
      <c r="G1109" s="56"/>
      <c r="H1109" s="56"/>
      <c r="I1109" s="56"/>
      <c r="J1109" s="56"/>
      <c r="K1109" s="56">
        <v>-415.05</v>
      </c>
      <c r="L1109" s="56">
        <v>-415.05</v>
      </c>
      <c r="M1109" s="41" t="s">
        <v>117</v>
      </c>
    </row>
    <row r="1110" spans="1:13" ht="20.25">
      <c r="A1110" s="41">
        <v>2086</v>
      </c>
      <c r="B1110" s="42" t="s">
        <v>2225</v>
      </c>
      <c r="C1110" s="41" t="s">
        <v>2224</v>
      </c>
      <c r="D1110" s="41"/>
      <c r="E1110" s="41"/>
      <c r="F1110" s="41"/>
      <c r="G1110" s="56"/>
      <c r="H1110" s="56"/>
      <c r="I1110" s="56"/>
      <c r="J1110" s="56"/>
      <c r="K1110" s="56">
        <v>-764.4</v>
      </c>
      <c r="L1110" s="56">
        <v>-764.4</v>
      </c>
      <c r="M1110" s="41" t="s">
        <v>117</v>
      </c>
    </row>
    <row r="1111" spans="1:13" ht="20.25">
      <c r="A1111" s="41">
        <v>2087</v>
      </c>
      <c r="B1111" s="42" t="s">
        <v>2227</v>
      </c>
      <c r="C1111" s="41" t="s">
        <v>2226</v>
      </c>
      <c r="D1111" s="41"/>
      <c r="E1111" s="41"/>
      <c r="F1111" s="41"/>
      <c r="G1111" s="56"/>
      <c r="H1111" s="56"/>
      <c r="I1111" s="56"/>
      <c r="J1111" s="56"/>
      <c r="K1111" s="56">
        <v>-208.03</v>
      </c>
      <c r="L1111" s="56">
        <v>-208.03</v>
      </c>
      <c r="M1111" s="41" t="s">
        <v>117</v>
      </c>
    </row>
    <row r="1112" spans="1:13" ht="20.25">
      <c r="A1112" s="41">
        <v>2088</v>
      </c>
      <c r="B1112" s="42" t="s">
        <v>2229</v>
      </c>
      <c r="C1112" s="41" t="s">
        <v>2228</v>
      </c>
      <c r="D1112" s="41"/>
      <c r="E1112" s="41"/>
      <c r="F1112" s="41"/>
      <c r="G1112" s="56"/>
      <c r="H1112" s="56"/>
      <c r="I1112" s="56"/>
      <c r="J1112" s="56"/>
      <c r="K1112" s="56">
        <v>-483.7</v>
      </c>
      <c r="L1112" s="56">
        <v>-483.7</v>
      </c>
      <c r="M1112" s="41" t="s">
        <v>117</v>
      </c>
    </row>
    <row r="1113" spans="1:13">
      <c r="A1113" s="41">
        <v>2089</v>
      </c>
      <c r="B1113" s="42" t="s">
        <v>2231</v>
      </c>
      <c r="C1113" s="41" t="s">
        <v>2230</v>
      </c>
      <c r="D1113" s="41"/>
      <c r="E1113" s="41"/>
      <c r="F1113" s="41"/>
      <c r="G1113" s="56"/>
      <c r="H1113" s="56"/>
      <c r="I1113" s="56"/>
      <c r="J1113" s="56"/>
      <c r="K1113" s="56">
        <v>-348.28</v>
      </c>
      <c r="L1113" s="56">
        <v>-348.28</v>
      </c>
      <c r="M1113" s="41" t="s">
        <v>117</v>
      </c>
    </row>
    <row r="1114" spans="1:13" ht="20.25">
      <c r="A1114" s="41">
        <v>2090</v>
      </c>
      <c r="B1114" s="42" t="s">
        <v>2233</v>
      </c>
      <c r="C1114" s="41" t="s">
        <v>2232</v>
      </c>
      <c r="D1114" s="41"/>
      <c r="E1114" s="41"/>
      <c r="F1114" s="41"/>
      <c r="G1114" s="56"/>
      <c r="H1114" s="56"/>
      <c r="I1114" s="56"/>
      <c r="J1114" s="56"/>
      <c r="K1114" s="56">
        <v>-1182</v>
      </c>
      <c r="L1114" s="56">
        <v>-1182</v>
      </c>
      <c r="M1114" s="41" t="s">
        <v>52861</v>
      </c>
    </row>
    <row r="1115" spans="1:13" ht="20.25">
      <c r="A1115" s="41">
        <v>2091</v>
      </c>
      <c r="B1115" s="42" t="s">
        <v>2234</v>
      </c>
      <c r="C1115" s="41" t="s">
        <v>3976</v>
      </c>
      <c r="D1115" s="41"/>
      <c r="E1115" s="41"/>
      <c r="F1115" s="41"/>
      <c r="G1115" s="56"/>
      <c r="H1115" s="56"/>
      <c r="I1115" s="56"/>
      <c r="J1115" s="56"/>
      <c r="K1115" s="56">
        <v>-643.25</v>
      </c>
      <c r="L1115" s="56">
        <v>-641.91</v>
      </c>
      <c r="M1115" s="41" t="s">
        <v>117</v>
      </c>
    </row>
    <row r="1116" spans="1:13">
      <c r="A1116" s="41">
        <v>2093</v>
      </c>
      <c r="B1116" s="42" t="s">
        <v>2235</v>
      </c>
      <c r="C1116" s="41" t="s">
        <v>3977</v>
      </c>
      <c r="D1116" s="41"/>
      <c r="E1116" s="41"/>
      <c r="F1116" s="41"/>
      <c r="G1116" s="56"/>
      <c r="H1116" s="56"/>
      <c r="I1116" s="56"/>
      <c r="J1116" s="56"/>
      <c r="K1116" s="56">
        <v>-205.98</v>
      </c>
      <c r="L1116" s="56">
        <v>-193.21</v>
      </c>
      <c r="M1116" s="41" t="s">
        <v>117</v>
      </c>
    </row>
    <row r="1117" spans="1:13" ht="20.25">
      <c r="A1117" s="41">
        <v>2095</v>
      </c>
      <c r="B1117" s="42" t="s">
        <v>2237</v>
      </c>
      <c r="C1117" s="41" t="s">
        <v>2236</v>
      </c>
      <c r="D1117" s="41"/>
      <c r="E1117" s="41"/>
      <c r="F1117" s="41"/>
      <c r="G1117" s="56"/>
      <c r="H1117" s="56"/>
      <c r="I1117" s="56"/>
      <c r="J1117" s="56"/>
      <c r="K1117" s="56">
        <v>-982.8</v>
      </c>
      <c r="L1117" s="56">
        <v>-982.8</v>
      </c>
      <c r="M1117" s="41" t="s">
        <v>117</v>
      </c>
    </row>
    <row r="1118" spans="1:13">
      <c r="A1118" s="41">
        <v>2096</v>
      </c>
      <c r="B1118" s="42" t="s">
        <v>2239</v>
      </c>
      <c r="C1118" s="41" t="s">
        <v>2238</v>
      </c>
      <c r="D1118" s="41"/>
      <c r="E1118" s="41"/>
      <c r="F1118" s="41"/>
      <c r="G1118" s="56"/>
      <c r="H1118" s="56"/>
      <c r="I1118" s="56"/>
      <c r="J1118" s="56"/>
      <c r="K1118" s="56">
        <v>-15</v>
      </c>
      <c r="L1118" s="56">
        <v>-15</v>
      </c>
      <c r="M1118" s="41" t="s">
        <v>52861</v>
      </c>
    </row>
    <row r="1119" spans="1:13">
      <c r="A1119" s="41">
        <v>2097</v>
      </c>
      <c r="B1119" s="42" t="s">
        <v>2240</v>
      </c>
      <c r="C1119" s="41" t="s">
        <v>2241</v>
      </c>
      <c r="D1119" s="41"/>
      <c r="E1119" s="41"/>
      <c r="F1119" s="41"/>
      <c r="G1119" s="56">
        <v>597</v>
      </c>
      <c r="H1119" s="56">
        <v>597</v>
      </c>
      <c r="I1119" s="56"/>
      <c r="J1119" s="56"/>
      <c r="K1119" s="56">
        <v>0</v>
      </c>
      <c r="L1119" s="56">
        <v>0</v>
      </c>
      <c r="M1119" s="41" t="s">
        <v>117</v>
      </c>
    </row>
    <row r="1120" spans="1:13" ht="20.25">
      <c r="A1120" s="41">
        <v>2099</v>
      </c>
      <c r="B1120" s="42" t="s">
        <v>2243</v>
      </c>
      <c r="C1120" s="41" t="s">
        <v>2242</v>
      </c>
      <c r="D1120" s="41"/>
      <c r="E1120" s="41"/>
      <c r="F1120" s="41"/>
      <c r="G1120" s="56">
        <v>1251.4000000000001</v>
      </c>
      <c r="H1120" s="56">
        <v>1251.4000000000001</v>
      </c>
      <c r="I1120" s="56"/>
      <c r="J1120" s="56"/>
      <c r="K1120" s="56"/>
      <c r="L1120" s="56"/>
      <c r="M1120" s="41" t="s">
        <v>117</v>
      </c>
    </row>
    <row r="1121" spans="1:13" ht="20.25">
      <c r="A1121" s="41">
        <v>2102</v>
      </c>
      <c r="B1121" s="42" t="s">
        <v>2245</v>
      </c>
      <c r="C1121" s="41" t="s">
        <v>2244</v>
      </c>
      <c r="D1121" s="41"/>
      <c r="E1121" s="41"/>
      <c r="F1121" s="41"/>
      <c r="G1121" s="56">
        <v>6934.1</v>
      </c>
      <c r="H1121" s="56">
        <v>6934.1</v>
      </c>
      <c r="I1121" s="56"/>
      <c r="J1121" s="56"/>
      <c r="K1121" s="56"/>
      <c r="L1121" s="56"/>
      <c r="M1121" s="41" t="s">
        <v>117</v>
      </c>
    </row>
    <row r="1122" spans="1:13" ht="20.25">
      <c r="A1122" s="41">
        <v>2103</v>
      </c>
      <c r="B1122" s="42" t="s">
        <v>2247</v>
      </c>
      <c r="C1122" s="41" t="s">
        <v>2246</v>
      </c>
      <c r="D1122" s="41"/>
      <c r="E1122" s="41"/>
      <c r="F1122" s="41"/>
      <c r="G1122" s="56"/>
      <c r="H1122" s="56"/>
      <c r="I1122" s="56"/>
      <c r="J1122" s="56"/>
      <c r="K1122" s="56">
        <v>-326.39999999999998</v>
      </c>
      <c r="L1122" s="56">
        <v>-326.39999999999998</v>
      </c>
      <c r="M1122" s="41" t="s">
        <v>117</v>
      </c>
    </row>
    <row r="1123" spans="1:13" ht="20.25">
      <c r="A1123" s="41">
        <v>2104</v>
      </c>
      <c r="B1123" s="42" t="s">
        <v>2249</v>
      </c>
      <c r="C1123" s="41" t="s">
        <v>2248</v>
      </c>
      <c r="D1123" s="41"/>
      <c r="E1123" s="41"/>
      <c r="F1123" s="41"/>
      <c r="G1123" s="56"/>
      <c r="H1123" s="56"/>
      <c r="I1123" s="56"/>
      <c r="J1123" s="56"/>
      <c r="K1123" s="56">
        <v>-760.7</v>
      </c>
      <c r="L1123" s="56">
        <v>-760.7</v>
      </c>
      <c r="M1123" s="41" t="s">
        <v>117</v>
      </c>
    </row>
    <row r="1124" spans="1:13">
      <c r="A1124" s="41">
        <v>2105</v>
      </c>
      <c r="B1124" s="42" t="s">
        <v>2251</v>
      </c>
      <c r="C1124" s="41" t="s">
        <v>2250</v>
      </c>
      <c r="D1124" s="41"/>
      <c r="E1124" s="41"/>
      <c r="F1124" s="41"/>
      <c r="G1124" s="56"/>
      <c r="H1124" s="56"/>
      <c r="I1124" s="56"/>
      <c r="J1124" s="56"/>
      <c r="K1124" s="56">
        <v>-202.9</v>
      </c>
      <c r="L1124" s="56">
        <v>-202.9</v>
      </c>
      <c r="M1124" s="41" t="s">
        <v>117</v>
      </c>
    </row>
    <row r="1125" spans="1:13" ht="20.25">
      <c r="A1125" s="41">
        <v>2106</v>
      </c>
      <c r="B1125" s="42" t="s">
        <v>2253</v>
      </c>
      <c r="C1125" s="41" t="s">
        <v>2252</v>
      </c>
      <c r="D1125" s="41"/>
      <c r="E1125" s="41"/>
      <c r="F1125" s="41"/>
      <c r="G1125" s="56"/>
      <c r="H1125" s="56"/>
      <c r="I1125" s="56"/>
      <c r="J1125" s="56"/>
      <c r="K1125" s="56">
        <v>-502</v>
      </c>
      <c r="L1125" s="56">
        <v>-502</v>
      </c>
      <c r="M1125" s="41" t="s">
        <v>117</v>
      </c>
    </row>
    <row r="1126" spans="1:13" ht="20.25">
      <c r="A1126" s="41">
        <v>2107</v>
      </c>
      <c r="B1126" s="42" t="s">
        <v>2255</v>
      </c>
      <c r="C1126" s="41" t="s">
        <v>2254</v>
      </c>
      <c r="D1126" s="41"/>
      <c r="E1126" s="41"/>
      <c r="F1126" s="41"/>
      <c r="G1126" s="56"/>
      <c r="H1126" s="56"/>
      <c r="I1126" s="56"/>
      <c r="J1126" s="56"/>
      <c r="K1126" s="56">
        <v>-749</v>
      </c>
      <c r="L1126" s="56">
        <v>-749</v>
      </c>
      <c r="M1126" s="41" t="s">
        <v>117</v>
      </c>
    </row>
    <row r="1127" spans="1:13" ht="20.25">
      <c r="A1127" s="41">
        <v>2108</v>
      </c>
      <c r="B1127" s="42" t="s">
        <v>2257</v>
      </c>
      <c r="C1127" s="41" t="s">
        <v>2256</v>
      </c>
      <c r="D1127" s="41"/>
      <c r="E1127" s="41"/>
      <c r="F1127" s="41"/>
      <c r="G1127" s="56"/>
      <c r="H1127" s="56"/>
      <c r="I1127" s="56"/>
      <c r="J1127" s="56"/>
      <c r="K1127" s="56">
        <v>-980.52</v>
      </c>
      <c r="L1127" s="56">
        <v>-980.52</v>
      </c>
      <c r="M1127" s="41" t="s">
        <v>117</v>
      </c>
    </row>
    <row r="1128" spans="1:13" ht="20.25">
      <c r="A1128" s="41">
        <v>2109</v>
      </c>
      <c r="B1128" s="42" t="s">
        <v>2259</v>
      </c>
      <c r="C1128" s="41" t="s">
        <v>2258</v>
      </c>
      <c r="D1128" s="41"/>
      <c r="E1128" s="41"/>
      <c r="F1128" s="41"/>
      <c r="G1128" s="56"/>
      <c r="H1128" s="56"/>
      <c r="I1128" s="56"/>
      <c r="J1128" s="56"/>
      <c r="K1128" s="56">
        <v>-1911.3</v>
      </c>
      <c r="L1128" s="56">
        <v>-1911.3</v>
      </c>
      <c r="M1128" s="41" t="s">
        <v>117</v>
      </c>
    </row>
    <row r="1129" spans="1:13" ht="20.25">
      <c r="A1129" s="41">
        <v>2110</v>
      </c>
      <c r="B1129" s="42" t="s">
        <v>2261</v>
      </c>
      <c r="C1129" s="41" t="s">
        <v>2260</v>
      </c>
      <c r="D1129" s="41"/>
      <c r="E1129" s="41"/>
      <c r="F1129" s="41"/>
      <c r="G1129" s="56"/>
      <c r="H1129" s="56"/>
      <c r="I1129" s="56"/>
      <c r="J1129" s="56"/>
      <c r="K1129" s="56">
        <v>-169</v>
      </c>
      <c r="L1129" s="56">
        <v>-169</v>
      </c>
      <c r="M1129" s="41" t="s">
        <v>117</v>
      </c>
    </row>
    <row r="1130" spans="1:13" ht="20.25">
      <c r="A1130" s="41">
        <v>2111</v>
      </c>
      <c r="B1130" s="42" t="s">
        <v>2263</v>
      </c>
      <c r="C1130" s="41" t="s">
        <v>2262</v>
      </c>
      <c r="D1130" s="41"/>
      <c r="E1130" s="41"/>
      <c r="F1130" s="41"/>
      <c r="G1130" s="56"/>
      <c r="H1130" s="56"/>
      <c r="I1130" s="56"/>
      <c r="J1130" s="56"/>
      <c r="K1130" s="56">
        <v>-489.5</v>
      </c>
      <c r="L1130" s="56">
        <v>-489.5</v>
      </c>
      <c r="M1130" s="41" t="s">
        <v>117</v>
      </c>
    </row>
    <row r="1131" spans="1:13">
      <c r="A1131" s="41">
        <v>2112</v>
      </c>
      <c r="B1131" s="42" t="s">
        <v>2265</v>
      </c>
      <c r="C1131" s="41" t="s">
        <v>2264</v>
      </c>
      <c r="D1131" s="41"/>
      <c r="E1131" s="41"/>
      <c r="F1131" s="41"/>
      <c r="G1131" s="56"/>
      <c r="H1131" s="56"/>
      <c r="I1131" s="56"/>
      <c r="J1131" s="56"/>
      <c r="K1131" s="56">
        <v>-364.8</v>
      </c>
      <c r="L1131" s="56">
        <v>-364.8</v>
      </c>
      <c r="M1131" s="41" t="s">
        <v>117</v>
      </c>
    </row>
    <row r="1132" spans="1:13" ht="20.25">
      <c r="A1132" s="41">
        <v>2113</v>
      </c>
      <c r="B1132" s="42" t="s">
        <v>2266</v>
      </c>
      <c r="C1132" s="41" t="s">
        <v>3978</v>
      </c>
      <c r="D1132" s="41"/>
      <c r="E1132" s="41"/>
      <c r="F1132" s="41"/>
      <c r="G1132" s="56"/>
      <c r="H1132" s="56"/>
      <c r="I1132" s="56"/>
      <c r="J1132" s="56"/>
      <c r="K1132" s="56">
        <v>-1100.56</v>
      </c>
      <c r="L1132" s="56">
        <v>-1100.56</v>
      </c>
      <c r="M1132" s="41" t="s">
        <v>117</v>
      </c>
    </row>
    <row r="1133" spans="1:13" ht="20.25">
      <c r="A1133" s="41">
        <v>2116</v>
      </c>
      <c r="B1133" s="42" t="s">
        <v>2268</v>
      </c>
      <c r="C1133" s="41" t="s">
        <v>2267</v>
      </c>
      <c r="D1133" s="41"/>
      <c r="E1133" s="41"/>
      <c r="F1133" s="41"/>
      <c r="G1133" s="56"/>
      <c r="H1133" s="56"/>
      <c r="I1133" s="56"/>
      <c r="J1133" s="56"/>
      <c r="K1133" s="56">
        <v>-566.1</v>
      </c>
      <c r="L1133" s="56">
        <v>-566.1</v>
      </c>
      <c r="M1133" s="41" t="s">
        <v>117</v>
      </c>
    </row>
    <row r="1134" spans="1:13" ht="20.25">
      <c r="A1134" s="41">
        <v>2117</v>
      </c>
      <c r="B1134" s="42" t="s">
        <v>2270</v>
      </c>
      <c r="C1134" s="41" t="s">
        <v>2269</v>
      </c>
      <c r="D1134" s="41"/>
      <c r="E1134" s="41"/>
      <c r="F1134" s="41"/>
      <c r="G1134" s="56"/>
      <c r="H1134" s="56"/>
      <c r="I1134" s="56"/>
      <c r="J1134" s="56"/>
      <c r="K1134" s="56">
        <v>-2217.1</v>
      </c>
      <c r="L1134" s="56">
        <v>-2217.1</v>
      </c>
      <c r="M1134" s="41" t="s">
        <v>117</v>
      </c>
    </row>
    <row r="1135" spans="1:13" ht="20.25">
      <c r="A1135" s="41">
        <v>2118</v>
      </c>
      <c r="B1135" s="42" t="s">
        <v>2272</v>
      </c>
      <c r="C1135" s="41" t="s">
        <v>2271</v>
      </c>
      <c r="D1135" s="41"/>
      <c r="E1135" s="41"/>
      <c r="F1135" s="41"/>
      <c r="G1135" s="56"/>
      <c r="H1135" s="56"/>
      <c r="I1135" s="56"/>
      <c r="J1135" s="56"/>
      <c r="K1135" s="56">
        <v>-2033.4</v>
      </c>
      <c r="L1135" s="56">
        <v>-2033.4</v>
      </c>
      <c r="M1135" s="41" t="s">
        <v>117</v>
      </c>
    </row>
    <row r="1136" spans="1:13">
      <c r="A1136" s="41">
        <v>2119</v>
      </c>
      <c r="B1136" s="41" t="s">
        <v>2274</v>
      </c>
      <c r="C1136" s="41" t="s">
        <v>2273</v>
      </c>
      <c r="D1136" s="41"/>
      <c r="E1136" s="41"/>
      <c r="F1136" s="41"/>
      <c r="G1136" s="56">
        <v>594.13</v>
      </c>
      <c r="H1136" s="56">
        <v>594.13</v>
      </c>
      <c r="I1136" s="56"/>
      <c r="J1136" s="56"/>
      <c r="K1136" s="56"/>
      <c r="L1136" s="56"/>
      <c r="M1136" s="41" t="s">
        <v>117</v>
      </c>
    </row>
    <row r="1137" spans="1:13">
      <c r="A1137" s="41">
        <v>2120</v>
      </c>
      <c r="B1137" s="41" t="s">
        <v>2276</v>
      </c>
      <c r="C1137" s="41" t="s">
        <v>2275</v>
      </c>
      <c r="D1137" s="41"/>
      <c r="E1137" s="41"/>
      <c r="F1137" s="41"/>
      <c r="G1137" s="56">
        <v>386.93</v>
      </c>
      <c r="H1137" s="56">
        <v>386.93</v>
      </c>
      <c r="I1137" s="56"/>
      <c r="J1137" s="56"/>
      <c r="K1137" s="56"/>
      <c r="L1137" s="56"/>
      <c r="M1137" s="41" t="s">
        <v>117</v>
      </c>
    </row>
    <row r="1138" spans="1:13">
      <c r="A1138" s="41">
        <v>2121</v>
      </c>
      <c r="B1138" s="42" t="s">
        <v>2278</v>
      </c>
      <c r="C1138" s="41" t="s">
        <v>2277</v>
      </c>
      <c r="D1138" s="41"/>
      <c r="E1138" s="41"/>
      <c r="F1138" s="41"/>
      <c r="G1138" s="56">
        <v>145.69</v>
      </c>
      <c r="H1138" s="56">
        <v>145.69</v>
      </c>
      <c r="I1138" s="56"/>
      <c r="J1138" s="56"/>
      <c r="K1138" s="56"/>
      <c r="L1138" s="56"/>
      <c r="M1138" s="41" t="s">
        <v>117</v>
      </c>
    </row>
    <row r="1139" spans="1:13">
      <c r="A1139" s="41">
        <v>2122</v>
      </c>
      <c r="B1139" s="41" t="s">
        <v>2280</v>
      </c>
      <c r="C1139" s="41" t="s">
        <v>2279</v>
      </c>
      <c r="D1139" s="41"/>
      <c r="E1139" s="41"/>
      <c r="F1139" s="41"/>
      <c r="G1139" s="56">
        <v>138.66</v>
      </c>
      <c r="H1139" s="56">
        <v>138.66</v>
      </c>
      <c r="I1139" s="56"/>
      <c r="J1139" s="56"/>
      <c r="K1139" s="56"/>
      <c r="L1139" s="56"/>
      <c r="M1139" s="41" t="s">
        <v>117</v>
      </c>
    </row>
    <row r="1140" spans="1:13">
      <c r="A1140" s="41">
        <v>2123</v>
      </c>
      <c r="B1140" s="41" t="s">
        <v>2282</v>
      </c>
      <c r="C1140" s="41" t="s">
        <v>2281</v>
      </c>
      <c r="D1140" s="41"/>
      <c r="E1140" s="41"/>
      <c r="F1140" s="41"/>
      <c r="G1140" s="56">
        <v>-74.87</v>
      </c>
      <c r="H1140" s="56">
        <v>-74.87</v>
      </c>
      <c r="I1140" s="56"/>
      <c r="J1140" s="56"/>
      <c r="K1140" s="56"/>
      <c r="L1140" s="56"/>
      <c r="M1140" s="41" t="s">
        <v>117</v>
      </c>
    </row>
    <row r="1141" spans="1:13">
      <c r="A1141" s="41">
        <v>2124</v>
      </c>
      <c r="B1141" s="41" t="s">
        <v>2284</v>
      </c>
      <c r="C1141" s="41" t="s">
        <v>2283</v>
      </c>
      <c r="D1141" s="41"/>
      <c r="E1141" s="41"/>
      <c r="F1141" s="41"/>
      <c r="G1141" s="56">
        <v>-88.24</v>
      </c>
      <c r="H1141" s="56">
        <v>-88.24</v>
      </c>
      <c r="I1141" s="56"/>
      <c r="J1141" s="56"/>
      <c r="K1141" s="56"/>
      <c r="L1141" s="56"/>
      <c r="M1141" s="41" t="s">
        <v>117</v>
      </c>
    </row>
    <row r="1142" spans="1:13">
      <c r="A1142" s="41">
        <v>2125</v>
      </c>
      <c r="B1142" s="41" t="s">
        <v>2286</v>
      </c>
      <c r="C1142" s="41" t="s">
        <v>2285</v>
      </c>
      <c r="D1142" s="41"/>
      <c r="E1142" s="41"/>
      <c r="F1142" s="41"/>
      <c r="G1142" s="56">
        <v>226.73</v>
      </c>
      <c r="H1142" s="56">
        <v>226.73</v>
      </c>
      <c r="I1142" s="56"/>
      <c r="J1142" s="56"/>
      <c r="K1142" s="56"/>
      <c r="L1142" s="56"/>
      <c r="M1142" s="41" t="s">
        <v>117</v>
      </c>
    </row>
    <row r="1143" spans="1:13">
      <c r="A1143" s="41">
        <v>2126</v>
      </c>
      <c r="B1143" s="41" t="s">
        <v>2288</v>
      </c>
      <c r="C1143" s="41" t="s">
        <v>2287</v>
      </c>
      <c r="D1143" s="41"/>
      <c r="E1143" s="41"/>
      <c r="F1143" s="41"/>
      <c r="G1143" s="56">
        <v>221.3</v>
      </c>
      <c r="H1143" s="56">
        <v>221.3</v>
      </c>
      <c r="I1143" s="56"/>
      <c r="J1143" s="56"/>
      <c r="K1143" s="56"/>
      <c r="L1143" s="56"/>
      <c r="M1143" s="41" t="s">
        <v>117</v>
      </c>
    </row>
    <row r="1144" spans="1:13">
      <c r="A1144" s="41">
        <v>2127</v>
      </c>
      <c r="B1144" s="41" t="s">
        <v>2290</v>
      </c>
      <c r="C1144" s="41" t="s">
        <v>2289</v>
      </c>
      <c r="D1144" s="41"/>
      <c r="E1144" s="41"/>
      <c r="F1144" s="41"/>
      <c r="G1144" s="56">
        <v>229</v>
      </c>
      <c r="H1144" s="56">
        <v>229</v>
      </c>
      <c r="I1144" s="56"/>
      <c r="J1144" s="56"/>
      <c r="K1144" s="56"/>
      <c r="L1144" s="56"/>
      <c r="M1144" s="41" t="s">
        <v>117</v>
      </c>
    </row>
    <row r="1145" spans="1:13">
      <c r="A1145" s="41">
        <v>2128</v>
      </c>
      <c r="B1145" s="41" t="s">
        <v>2292</v>
      </c>
      <c r="C1145" s="41" t="s">
        <v>2291</v>
      </c>
      <c r="D1145" s="41"/>
      <c r="E1145" s="41"/>
      <c r="F1145" s="41"/>
      <c r="G1145" s="56">
        <v>52.47</v>
      </c>
      <c r="H1145" s="56">
        <v>52.47</v>
      </c>
      <c r="I1145" s="56"/>
      <c r="J1145" s="56"/>
      <c r="K1145" s="56"/>
      <c r="L1145" s="56"/>
      <c r="M1145" s="41" t="s">
        <v>117</v>
      </c>
    </row>
    <row r="1146" spans="1:13">
      <c r="A1146" s="41">
        <v>2129</v>
      </c>
      <c r="B1146" s="41" t="s">
        <v>2294</v>
      </c>
      <c r="C1146" s="41" t="s">
        <v>2293</v>
      </c>
      <c r="D1146" s="41"/>
      <c r="E1146" s="41"/>
      <c r="F1146" s="41"/>
      <c r="G1146" s="56">
        <v>38.159999999999997</v>
      </c>
      <c r="H1146" s="56">
        <v>38.159999999999997</v>
      </c>
      <c r="I1146" s="56"/>
      <c r="J1146" s="56"/>
      <c r="K1146" s="56"/>
      <c r="L1146" s="56"/>
      <c r="M1146" s="41" t="s">
        <v>117</v>
      </c>
    </row>
    <row r="1147" spans="1:13">
      <c r="A1147" s="41">
        <v>2130</v>
      </c>
      <c r="B1147" s="41" t="s">
        <v>2296</v>
      </c>
      <c r="C1147" s="41" t="s">
        <v>2295</v>
      </c>
      <c r="D1147" s="41"/>
      <c r="E1147" s="41"/>
      <c r="F1147" s="41"/>
      <c r="G1147" s="56">
        <v>119</v>
      </c>
      <c r="H1147" s="56">
        <v>119</v>
      </c>
      <c r="I1147" s="56"/>
      <c r="J1147" s="56"/>
      <c r="K1147" s="56"/>
      <c r="L1147" s="56"/>
      <c r="M1147" s="41" t="s">
        <v>117</v>
      </c>
    </row>
    <row r="1148" spans="1:13">
      <c r="A1148" s="41">
        <v>2131</v>
      </c>
      <c r="B1148" s="41" t="s">
        <v>2298</v>
      </c>
      <c r="C1148" s="41" t="s">
        <v>2297</v>
      </c>
      <c r="D1148" s="41"/>
      <c r="E1148" s="41"/>
      <c r="F1148" s="41"/>
      <c r="G1148" s="56">
        <v>-83.8</v>
      </c>
      <c r="H1148" s="56">
        <v>-83.8</v>
      </c>
      <c r="I1148" s="56"/>
      <c r="J1148" s="56"/>
      <c r="K1148" s="56"/>
      <c r="L1148" s="56"/>
      <c r="M1148" s="41" t="s">
        <v>117</v>
      </c>
    </row>
    <row r="1149" spans="1:13">
      <c r="A1149" s="41">
        <v>2132</v>
      </c>
      <c r="B1149" s="41" t="s">
        <v>2300</v>
      </c>
      <c r="C1149" s="41" t="s">
        <v>2299</v>
      </c>
      <c r="D1149" s="41"/>
      <c r="E1149" s="41"/>
      <c r="F1149" s="41"/>
      <c r="G1149" s="56">
        <v>-107.36</v>
      </c>
      <c r="H1149" s="56">
        <v>-107.36</v>
      </c>
      <c r="I1149" s="56"/>
      <c r="J1149" s="56"/>
      <c r="K1149" s="56"/>
      <c r="L1149" s="56"/>
      <c r="M1149" s="41" t="s">
        <v>117</v>
      </c>
    </row>
    <row r="1150" spans="1:13">
      <c r="A1150" s="41">
        <v>2133</v>
      </c>
      <c r="B1150" s="41" t="s">
        <v>2302</v>
      </c>
      <c r="C1150" s="41" t="s">
        <v>2301</v>
      </c>
      <c r="D1150" s="41"/>
      <c r="E1150" s="41"/>
      <c r="F1150" s="41"/>
      <c r="G1150" s="56">
        <v>494</v>
      </c>
      <c r="H1150" s="56">
        <v>494</v>
      </c>
      <c r="I1150" s="56"/>
      <c r="J1150" s="56"/>
      <c r="K1150" s="56"/>
      <c r="L1150" s="56"/>
      <c r="M1150" s="41" t="s">
        <v>117</v>
      </c>
    </row>
    <row r="1151" spans="1:13">
      <c r="A1151" s="41">
        <v>2134</v>
      </c>
      <c r="B1151" s="41" t="s">
        <v>2304</v>
      </c>
      <c r="C1151" s="41" t="s">
        <v>2303</v>
      </c>
      <c r="D1151" s="41"/>
      <c r="E1151" s="41"/>
      <c r="F1151" s="41"/>
      <c r="G1151" s="56">
        <v>354</v>
      </c>
      <c r="H1151" s="56">
        <v>354</v>
      </c>
      <c r="I1151" s="56"/>
      <c r="J1151" s="56"/>
      <c r="K1151" s="56"/>
      <c r="L1151" s="56"/>
      <c r="M1151" s="41" t="s">
        <v>117</v>
      </c>
    </row>
    <row r="1152" spans="1:13">
      <c r="A1152" s="41">
        <v>2135</v>
      </c>
      <c r="B1152" s="41" t="s">
        <v>2306</v>
      </c>
      <c r="C1152" s="41" t="s">
        <v>2305</v>
      </c>
      <c r="D1152" s="41"/>
      <c r="E1152" s="41"/>
      <c r="F1152" s="41"/>
      <c r="G1152" s="56">
        <v>478</v>
      </c>
      <c r="H1152" s="56">
        <v>478</v>
      </c>
      <c r="I1152" s="56"/>
      <c r="J1152" s="56"/>
      <c r="K1152" s="56"/>
      <c r="L1152" s="56"/>
      <c r="M1152" s="41" t="s">
        <v>117</v>
      </c>
    </row>
    <row r="1153" spans="1:13">
      <c r="A1153" s="41">
        <v>2136</v>
      </c>
      <c r="B1153" s="41" t="s">
        <v>2308</v>
      </c>
      <c r="C1153" s="41" t="s">
        <v>2307</v>
      </c>
      <c r="D1153" s="41"/>
      <c r="E1153" s="41"/>
      <c r="F1153" s="41"/>
      <c r="G1153" s="56">
        <v>184.9</v>
      </c>
      <c r="H1153" s="56">
        <v>184.9</v>
      </c>
      <c r="I1153" s="56"/>
      <c r="J1153" s="56"/>
      <c r="K1153" s="56"/>
      <c r="L1153" s="56"/>
      <c r="M1153" s="41" t="s">
        <v>117</v>
      </c>
    </row>
    <row r="1154" spans="1:13">
      <c r="A1154" s="41">
        <v>2137</v>
      </c>
      <c r="B1154" s="41" t="s">
        <v>2310</v>
      </c>
      <c r="C1154" s="41" t="s">
        <v>2309</v>
      </c>
      <c r="D1154" s="41"/>
      <c r="E1154" s="41"/>
      <c r="F1154" s="41"/>
      <c r="G1154" s="56">
        <v>190.5</v>
      </c>
      <c r="H1154" s="56">
        <v>190.5</v>
      </c>
      <c r="I1154" s="56"/>
      <c r="J1154" s="56"/>
      <c r="K1154" s="56"/>
      <c r="L1154" s="56"/>
      <c r="M1154" s="41" t="s">
        <v>117</v>
      </c>
    </row>
    <row r="1155" spans="1:13">
      <c r="A1155" s="41">
        <v>2138</v>
      </c>
      <c r="B1155" s="41" t="s">
        <v>2312</v>
      </c>
      <c r="C1155" s="41" t="s">
        <v>2311</v>
      </c>
      <c r="D1155" s="41"/>
      <c r="E1155" s="41"/>
      <c r="F1155" s="41"/>
      <c r="G1155" s="56">
        <v>277.10000000000002</v>
      </c>
      <c r="H1155" s="56">
        <v>277.10000000000002</v>
      </c>
      <c r="I1155" s="56"/>
      <c r="J1155" s="56"/>
      <c r="K1155" s="56"/>
      <c r="L1155" s="56"/>
      <c r="M1155" s="41" t="s">
        <v>117</v>
      </c>
    </row>
    <row r="1156" spans="1:13">
      <c r="A1156" s="41">
        <v>2139</v>
      </c>
      <c r="B1156" s="41" t="s">
        <v>2314</v>
      </c>
      <c r="C1156" s="41" t="s">
        <v>2313</v>
      </c>
      <c r="D1156" s="41"/>
      <c r="E1156" s="41"/>
      <c r="F1156" s="41"/>
      <c r="G1156" s="56">
        <v>20</v>
      </c>
      <c r="H1156" s="56">
        <v>20</v>
      </c>
      <c r="I1156" s="56">
        <v>1.7</v>
      </c>
      <c r="J1156" s="56">
        <v>1.7</v>
      </c>
      <c r="K1156" s="56"/>
      <c r="L1156" s="56"/>
      <c r="M1156" s="41" t="s">
        <v>117</v>
      </c>
    </row>
    <row r="1157" spans="1:13">
      <c r="A1157" s="41">
        <v>2140</v>
      </c>
      <c r="B1157" s="41" t="s">
        <v>2316</v>
      </c>
      <c r="C1157" s="41" t="s">
        <v>2315</v>
      </c>
      <c r="D1157" s="41"/>
      <c r="E1157" s="41"/>
      <c r="F1157" s="41"/>
      <c r="G1157" s="56">
        <v>53.3</v>
      </c>
      <c r="H1157" s="56">
        <v>53.3</v>
      </c>
      <c r="I1157" s="56"/>
      <c r="J1157" s="56"/>
      <c r="K1157" s="56"/>
      <c r="L1157" s="56"/>
      <c r="M1157" s="41" t="s">
        <v>117</v>
      </c>
    </row>
    <row r="1158" spans="1:13">
      <c r="A1158" s="41">
        <v>2141</v>
      </c>
      <c r="B1158" s="41" t="s">
        <v>2318</v>
      </c>
      <c r="C1158" s="41" t="s">
        <v>2317</v>
      </c>
      <c r="D1158" s="41"/>
      <c r="E1158" s="41"/>
      <c r="F1158" s="41"/>
      <c r="G1158" s="56">
        <v>101</v>
      </c>
      <c r="H1158" s="56">
        <v>101</v>
      </c>
      <c r="I1158" s="56"/>
      <c r="J1158" s="56"/>
      <c r="K1158" s="56"/>
      <c r="L1158" s="56"/>
      <c r="M1158" s="41" t="s">
        <v>117</v>
      </c>
    </row>
    <row r="1159" spans="1:13">
      <c r="A1159" s="41">
        <v>2142</v>
      </c>
      <c r="B1159" s="41" t="s">
        <v>2320</v>
      </c>
      <c r="C1159" s="46" t="s">
        <v>2319</v>
      </c>
      <c r="D1159" s="46"/>
      <c r="E1159" s="46"/>
      <c r="F1159" s="41"/>
      <c r="G1159" s="56">
        <v>86</v>
      </c>
      <c r="H1159" s="56">
        <v>86</v>
      </c>
      <c r="I1159" s="56"/>
      <c r="J1159" s="56"/>
      <c r="K1159" s="56"/>
      <c r="L1159" s="56"/>
      <c r="M1159" s="41" t="s">
        <v>117</v>
      </c>
    </row>
    <row r="1160" spans="1:13">
      <c r="A1160" s="41">
        <v>2143</v>
      </c>
      <c r="B1160" s="41" t="s">
        <v>2322</v>
      </c>
      <c r="C1160" s="41" t="s">
        <v>2321</v>
      </c>
      <c r="D1160" s="41"/>
      <c r="E1160" s="41"/>
      <c r="F1160" s="41"/>
      <c r="G1160" s="56">
        <v>-104.7</v>
      </c>
      <c r="H1160" s="56">
        <v>-104.7</v>
      </c>
      <c r="I1160" s="56"/>
      <c r="J1160" s="56"/>
      <c r="K1160" s="56"/>
      <c r="L1160" s="56"/>
      <c r="M1160" s="41" t="s">
        <v>117</v>
      </c>
    </row>
    <row r="1161" spans="1:13">
      <c r="A1161" s="41">
        <v>2144</v>
      </c>
      <c r="B1161" s="41" t="s">
        <v>2324</v>
      </c>
      <c r="C1161" s="41" t="s">
        <v>2323</v>
      </c>
      <c r="D1161" s="41"/>
      <c r="E1161" s="41"/>
      <c r="F1161" s="41"/>
      <c r="G1161" s="56">
        <v>165.2</v>
      </c>
      <c r="H1161" s="56">
        <v>165.2</v>
      </c>
      <c r="I1161" s="56">
        <v>141.9</v>
      </c>
      <c r="J1161" s="56">
        <v>141.9</v>
      </c>
      <c r="K1161" s="56"/>
      <c r="L1161" s="56"/>
      <c r="M1161" s="41" t="s">
        <v>117</v>
      </c>
    </row>
    <row r="1162" spans="1:13">
      <c r="A1162" s="41">
        <v>2145</v>
      </c>
      <c r="B1162" s="41" t="s">
        <v>2326</v>
      </c>
      <c r="C1162" s="42" t="s">
        <v>2325</v>
      </c>
      <c r="D1162" s="42"/>
      <c r="E1162" s="42"/>
      <c r="F1162" s="41"/>
      <c r="G1162" s="56">
        <v>145.69999999999999</v>
      </c>
      <c r="H1162" s="56">
        <v>145.69999999999999</v>
      </c>
      <c r="I1162" s="56">
        <v>119.1</v>
      </c>
      <c r="J1162" s="56">
        <v>119.1</v>
      </c>
      <c r="K1162" s="56"/>
      <c r="L1162" s="56"/>
      <c r="M1162" s="41" t="s">
        <v>117</v>
      </c>
    </row>
    <row r="1163" spans="1:13">
      <c r="A1163" s="41">
        <v>2146</v>
      </c>
      <c r="B1163" s="41" t="s">
        <v>2328</v>
      </c>
      <c r="C1163" s="41" t="s">
        <v>2327</v>
      </c>
      <c r="D1163" s="41"/>
      <c r="E1163" s="41"/>
      <c r="F1163" s="41"/>
      <c r="G1163" s="56">
        <v>162.30000000000001</v>
      </c>
      <c r="H1163" s="56">
        <v>162.30000000000001</v>
      </c>
      <c r="I1163" s="56">
        <v>139</v>
      </c>
      <c r="J1163" s="56">
        <v>139</v>
      </c>
      <c r="K1163" s="56"/>
      <c r="L1163" s="56"/>
      <c r="M1163" s="41" t="s">
        <v>117</v>
      </c>
    </row>
    <row r="1164" spans="1:13">
      <c r="A1164" s="41">
        <v>2147</v>
      </c>
      <c r="B1164" s="41" t="s">
        <v>2330</v>
      </c>
      <c r="C1164" s="41" t="s">
        <v>2329</v>
      </c>
      <c r="D1164" s="41"/>
      <c r="E1164" s="41"/>
      <c r="F1164" s="41"/>
      <c r="G1164" s="56">
        <v>110</v>
      </c>
      <c r="H1164" s="56">
        <v>110</v>
      </c>
      <c r="I1164" s="56">
        <v>87.9</v>
      </c>
      <c r="J1164" s="56">
        <v>87.9</v>
      </c>
      <c r="K1164" s="56"/>
      <c r="L1164" s="56"/>
      <c r="M1164" s="41" t="s">
        <v>117</v>
      </c>
    </row>
    <row r="1165" spans="1:13">
      <c r="A1165" s="41">
        <v>2148</v>
      </c>
      <c r="B1165" s="41" t="s">
        <v>2332</v>
      </c>
      <c r="C1165" s="41" t="s">
        <v>2331</v>
      </c>
      <c r="D1165" s="41"/>
      <c r="E1165" s="41"/>
      <c r="F1165" s="41"/>
      <c r="G1165" s="56">
        <v>156.69999999999999</v>
      </c>
      <c r="H1165" s="56">
        <v>156.69999999999999</v>
      </c>
      <c r="I1165" s="56"/>
      <c r="J1165" s="56"/>
      <c r="K1165" s="56"/>
      <c r="L1165" s="56"/>
      <c r="M1165" s="41" t="s">
        <v>117</v>
      </c>
    </row>
    <row r="1166" spans="1:13">
      <c r="A1166" s="41">
        <v>2149</v>
      </c>
      <c r="B1166" s="41" t="s">
        <v>2334</v>
      </c>
      <c r="C1166" s="41" t="s">
        <v>2333</v>
      </c>
      <c r="D1166" s="41"/>
      <c r="E1166" s="41"/>
      <c r="F1166" s="41"/>
      <c r="G1166" s="56">
        <v>0.1</v>
      </c>
      <c r="H1166" s="56">
        <v>0.1</v>
      </c>
      <c r="I1166" s="56">
        <v>-20.5</v>
      </c>
      <c r="J1166" s="56">
        <v>-20.5</v>
      </c>
      <c r="K1166" s="56"/>
      <c r="L1166" s="56"/>
      <c r="M1166" s="41" t="s">
        <v>117</v>
      </c>
    </row>
    <row r="1167" spans="1:13">
      <c r="A1167" s="41">
        <v>2150</v>
      </c>
      <c r="B1167" s="41" t="s">
        <v>2336</v>
      </c>
      <c r="C1167" s="46" t="s">
        <v>2335</v>
      </c>
      <c r="D1167" s="46"/>
      <c r="E1167" s="46"/>
      <c r="F1167" s="41"/>
      <c r="G1167" s="56">
        <v>-7.1</v>
      </c>
      <c r="H1167" s="56">
        <v>-7.1</v>
      </c>
      <c r="I1167" s="56">
        <v>-29.7</v>
      </c>
      <c r="J1167" s="56">
        <v>-29.7</v>
      </c>
      <c r="K1167" s="56"/>
      <c r="L1167" s="56"/>
      <c r="M1167" s="41" t="s">
        <v>117</v>
      </c>
    </row>
    <row r="1168" spans="1:13">
      <c r="A1168" s="41">
        <v>2151</v>
      </c>
      <c r="B1168" s="41" t="s">
        <v>2338</v>
      </c>
      <c r="C1168" s="46" t="s">
        <v>2337</v>
      </c>
      <c r="D1168" s="46"/>
      <c r="E1168" s="46"/>
      <c r="F1168" s="41"/>
      <c r="G1168" s="56">
        <v>-11.4</v>
      </c>
      <c r="H1168" s="56">
        <v>-11.4</v>
      </c>
      <c r="I1168" s="56">
        <v>-33</v>
      </c>
      <c r="J1168" s="56">
        <v>-33</v>
      </c>
      <c r="K1168" s="56"/>
      <c r="L1168" s="56"/>
      <c r="M1168" s="41" t="s">
        <v>117</v>
      </c>
    </row>
    <row r="1169" spans="1:13">
      <c r="A1169" s="41">
        <v>2152</v>
      </c>
      <c r="B1169" s="41" t="s">
        <v>2340</v>
      </c>
      <c r="C1169" s="41" t="s">
        <v>2339</v>
      </c>
      <c r="D1169" s="41"/>
      <c r="E1169" s="41"/>
      <c r="F1169" s="41"/>
      <c r="G1169" s="56">
        <v>-16.899999999999999</v>
      </c>
      <c r="H1169" s="56">
        <v>-16.899999999999999</v>
      </c>
      <c r="I1169" s="56">
        <v>-37.5</v>
      </c>
      <c r="J1169" s="56">
        <v>-37.5</v>
      </c>
      <c r="K1169" s="56"/>
      <c r="L1169" s="56"/>
      <c r="M1169" s="41" t="s">
        <v>117</v>
      </c>
    </row>
    <row r="1170" spans="1:13">
      <c r="A1170" s="41">
        <v>2153</v>
      </c>
      <c r="B1170" s="41" t="s">
        <v>2342</v>
      </c>
      <c r="C1170" s="41" t="s">
        <v>2341</v>
      </c>
      <c r="D1170" s="41"/>
      <c r="E1170" s="41"/>
      <c r="F1170" s="41"/>
      <c r="G1170" s="56">
        <v>28.4</v>
      </c>
      <c r="H1170" s="56">
        <v>28.4</v>
      </c>
      <c r="I1170" s="56">
        <v>3.7</v>
      </c>
      <c r="J1170" s="56">
        <v>3.7</v>
      </c>
      <c r="K1170" s="56"/>
      <c r="L1170" s="56"/>
      <c r="M1170" s="41" t="s">
        <v>117</v>
      </c>
    </row>
    <row r="1171" spans="1:13">
      <c r="A1171" s="41">
        <v>2154</v>
      </c>
      <c r="B1171" s="41" t="s">
        <v>2344</v>
      </c>
      <c r="C1171" s="41" t="s">
        <v>2343</v>
      </c>
      <c r="D1171" s="41"/>
      <c r="E1171" s="41"/>
      <c r="F1171" s="41"/>
      <c r="G1171" s="56">
        <v>48</v>
      </c>
      <c r="H1171" s="56">
        <v>48</v>
      </c>
      <c r="I1171" s="56"/>
      <c r="J1171" s="56"/>
      <c r="K1171" s="56"/>
      <c r="L1171" s="56"/>
      <c r="M1171" s="41" t="s">
        <v>117</v>
      </c>
    </row>
    <row r="1172" spans="1:13">
      <c r="A1172" s="41">
        <v>2155</v>
      </c>
      <c r="B1172" s="41" t="s">
        <v>2346</v>
      </c>
      <c r="C1172" s="41" t="s">
        <v>2345</v>
      </c>
      <c r="D1172" s="41"/>
      <c r="E1172" s="41"/>
      <c r="F1172" s="41"/>
      <c r="G1172" s="56">
        <v>-125.6</v>
      </c>
      <c r="H1172" s="56">
        <v>-125.6</v>
      </c>
      <c r="I1172" s="56">
        <v>-146.6</v>
      </c>
      <c r="J1172" s="56">
        <v>-146.6</v>
      </c>
      <c r="K1172" s="56"/>
      <c r="L1172" s="56"/>
      <c r="M1172" s="41" t="s">
        <v>117</v>
      </c>
    </row>
    <row r="1173" spans="1:13">
      <c r="A1173" s="41">
        <v>2156</v>
      </c>
      <c r="B1173" s="41" t="s">
        <v>2348</v>
      </c>
      <c r="C1173" s="41" t="s">
        <v>2347</v>
      </c>
      <c r="D1173" s="41"/>
      <c r="E1173" s="41"/>
      <c r="F1173" s="41"/>
      <c r="G1173" s="56">
        <v>-134.19999999999999</v>
      </c>
      <c r="H1173" s="56">
        <v>-134.19999999999999</v>
      </c>
      <c r="I1173" s="56">
        <v>-153.5</v>
      </c>
      <c r="J1173" s="56">
        <v>-153.5</v>
      </c>
      <c r="K1173" s="56"/>
      <c r="L1173" s="56"/>
      <c r="M1173" s="41" t="s">
        <v>117</v>
      </c>
    </row>
    <row r="1174" spans="1:13">
      <c r="A1174" s="41">
        <v>2157</v>
      </c>
      <c r="B1174" s="41" t="s">
        <v>2350</v>
      </c>
      <c r="C1174" s="41" t="s">
        <v>2349</v>
      </c>
      <c r="D1174" s="41"/>
      <c r="E1174" s="41"/>
      <c r="F1174" s="41"/>
      <c r="G1174" s="56">
        <v>264.39999999999998</v>
      </c>
      <c r="H1174" s="56">
        <v>264.39999999999998</v>
      </c>
      <c r="I1174" s="56"/>
      <c r="J1174" s="56"/>
      <c r="K1174" s="56"/>
      <c r="L1174" s="56"/>
      <c r="M1174" s="41" t="s">
        <v>117</v>
      </c>
    </row>
    <row r="1175" spans="1:13">
      <c r="A1175" s="41">
        <v>2158</v>
      </c>
      <c r="B1175" s="41" t="s">
        <v>2352</v>
      </c>
      <c r="C1175" s="41" t="s">
        <v>2351</v>
      </c>
      <c r="D1175" s="41"/>
      <c r="E1175" s="41"/>
      <c r="F1175" s="41"/>
      <c r="G1175" s="56">
        <v>134.30000000000001</v>
      </c>
      <c r="H1175" s="56">
        <v>134.30000000000001</v>
      </c>
      <c r="I1175" s="56">
        <v>105.9</v>
      </c>
      <c r="J1175" s="56">
        <v>105.9</v>
      </c>
      <c r="K1175" s="56"/>
      <c r="L1175" s="56"/>
      <c r="M1175" s="41" t="s">
        <v>117</v>
      </c>
    </row>
    <row r="1176" spans="1:13">
      <c r="A1176" s="41">
        <v>2159</v>
      </c>
      <c r="B1176" s="41" t="s">
        <v>2354</v>
      </c>
      <c r="C1176" s="41" t="s">
        <v>2353</v>
      </c>
      <c r="D1176" s="41"/>
      <c r="E1176" s="41"/>
      <c r="F1176" s="41"/>
      <c r="G1176" s="56">
        <v>144.30000000000001</v>
      </c>
      <c r="H1176" s="56">
        <v>144.30000000000001</v>
      </c>
      <c r="I1176" s="56"/>
      <c r="J1176" s="56"/>
      <c r="K1176" s="56"/>
      <c r="L1176" s="56"/>
      <c r="M1176" s="41" t="s">
        <v>52861</v>
      </c>
    </row>
    <row r="1177" spans="1:13">
      <c r="A1177" s="41">
        <v>2160</v>
      </c>
      <c r="B1177" s="41" t="s">
        <v>2356</v>
      </c>
      <c r="C1177" s="41" t="s">
        <v>2355</v>
      </c>
      <c r="D1177" s="41"/>
      <c r="E1177" s="41"/>
      <c r="F1177" s="41"/>
      <c r="G1177" s="56">
        <v>128.9</v>
      </c>
      <c r="H1177" s="56">
        <v>128.9</v>
      </c>
      <c r="I1177" s="56"/>
      <c r="J1177" s="56"/>
      <c r="K1177" s="56"/>
      <c r="L1177" s="56"/>
      <c r="M1177" s="41" t="s">
        <v>52861</v>
      </c>
    </row>
    <row r="1178" spans="1:13">
      <c r="A1178" s="41">
        <v>2161</v>
      </c>
      <c r="B1178" s="41" t="s">
        <v>2358</v>
      </c>
      <c r="C1178" s="41" t="s">
        <v>2357</v>
      </c>
      <c r="D1178" s="41"/>
      <c r="E1178" s="41"/>
      <c r="F1178" s="41"/>
      <c r="G1178" s="56">
        <v>136.4</v>
      </c>
      <c r="H1178" s="56">
        <v>136.4</v>
      </c>
      <c r="I1178" s="56"/>
      <c r="J1178" s="56"/>
      <c r="K1178" s="56"/>
      <c r="L1178" s="56"/>
      <c r="M1178" s="41" t="s">
        <v>52861</v>
      </c>
    </row>
    <row r="1179" spans="1:13">
      <c r="A1179" s="41">
        <v>2162</v>
      </c>
      <c r="B1179" s="41" t="s">
        <v>2360</v>
      </c>
      <c r="C1179" s="41" t="s">
        <v>2359</v>
      </c>
      <c r="D1179" s="41"/>
      <c r="E1179" s="41"/>
      <c r="F1179" s="41"/>
      <c r="G1179" s="56">
        <v>33.9</v>
      </c>
      <c r="H1179" s="56">
        <v>33.9</v>
      </c>
      <c r="I1179" s="56">
        <v>4.4000000000000004</v>
      </c>
      <c r="J1179" s="56">
        <v>4.4000000000000004</v>
      </c>
      <c r="K1179" s="56"/>
      <c r="L1179" s="56"/>
      <c r="M1179" s="41" t="s">
        <v>117</v>
      </c>
    </row>
    <row r="1180" spans="1:13">
      <c r="A1180" s="41">
        <v>2163</v>
      </c>
      <c r="B1180" s="41" t="s">
        <v>2362</v>
      </c>
      <c r="C1180" s="41" t="s">
        <v>2361</v>
      </c>
      <c r="D1180" s="41"/>
      <c r="E1180" s="41"/>
      <c r="F1180" s="41"/>
      <c r="G1180" s="56">
        <v>185.2</v>
      </c>
      <c r="H1180" s="56">
        <v>185.2</v>
      </c>
      <c r="I1180" s="56">
        <v>157.69999999999999</v>
      </c>
      <c r="J1180" s="56">
        <v>157.69999999999999</v>
      </c>
      <c r="K1180" s="56"/>
      <c r="L1180" s="56"/>
      <c r="M1180" s="41" t="s">
        <v>117</v>
      </c>
    </row>
    <row r="1181" spans="1:13">
      <c r="A1181" s="41">
        <v>2164</v>
      </c>
      <c r="B1181" s="41" t="s">
        <v>2364</v>
      </c>
      <c r="C1181" s="41" t="s">
        <v>2363</v>
      </c>
      <c r="D1181" s="41"/>
      <c r="E1181" s="41"/>
      <c r="F1181" s="41"/>
      <c r="G1181" s="56">
        <v>-76.400000000000006</v>
      </c>
      <c r="H1181" s="56">
        <v>-76.400000000000006</v>
      </c>
      <c r="I1181" s="56">
        <v>-105.1</v>
      </c>
      <c r="J1181" s="56">
        <v>-105.1</v>
      </c>
      <c r="K1181" s="56"/>
      <c r="L1181" s="56"/>
      <c r="M1181" s="41" t="s">
        <v>117</v>
      </c>
    </row>
    <row r="1182" spans="1:13">
      <c r="A1182" s="41">
        <v>2165</v>
      </c>
      <c r="B1182" s="41" t="s">
        <v>2366</v>
      </c>
      <c r="C1182" s="41" t="s">
        <v>2365</v>
      </c>
      <c r="D1182" s="41"/>
      <c r="E1182" s="41"/>
      <c r="F1182" s="41"/>
      <c r="G1182" s="56">
        <v>-21.5</v>
      </c>
      <c r="H1182" s="56">
        <v>-21.5</v>
      </c>
      <c r="I1182" s="56">
        <v>-46.98</v>
      </c>
      <c r="J1182" s="56">
        <v>-46.98</v>
      </c>
      <c r="K1182" s="56"/>
      <c r="L1182" s="56"/>
      <c r="M1182" s="41" t="s">
        <v>117</v>
      </c>
    </row>
    <row r="1183" spans="1:13">
      <c r="A1183" s="41">
        <v>2166</v>
      </c>
      <c r="B1183" s="41" t="s">
        <v>2368</v>
      </c>
      <c r="C1183" s="46" t="s">
        <v>2367</v>
      </c>
      <c r="D1183" s="46"/>
      <c r="E1183" s="46"/>
      <c r="F1183" s="41"/>
      <c r="G1183" s="56">
        <v>-28.07</v>
      </c>
      <c r="H1183" s="56">
        <v>-28.07</v>
      </c>
      <c r="I1183" s="56"/>
      <c r="J1183" s="56"/>
      <c r="K1183" s="56"/>
      <c r="L1183" s="56"/>
      <c r="M1183" s="41" t="s">
        <v>52861</v>
      </c>
    </row>
    <row r="1184" spans="1:13">
      <c r="A1184" s="41">
        <v>2167</v>
      </c>
      <c r="B1184" s="41" t="s">
        <v>2370</v>
      </c>
      <c r="C1184" s="46" t="s">
        <v>2369</v>
      </c>
      <c r="D1184" s="46"/>
      <c r="E1184" s="46"/>
      <c r="F1184" s="41"/>
      <c r="G1184" s="56">
        <v>-31.76</v>
      </c>
      <c r="H1184" s="56">
        <v>-31.76</v>
      </c>
      <c r="I1184" s="56"/>
      <c r="J1184" s="56"/>
      <c r="K1184" s="56"/>
      <c r="L1184" s="56"/>
      <c r="M1184" s="41" t="s">
        <v>52861</v>
      </c>
    </row>
    <row r="1185" spans="1:13">
      <c r="A1185" s="41">
        <v>2168</v>
      </c>
      <c r="B1185" s="41" t="s">
        <v>2372</v>
      </c>
      <c r="C1185" s="46" t="s">
        <v>2371</v>
      </c>
      <c r="D1185" s="46"/>
      <c r="E1185" s="46"/>
      <c r="F1185" s="41"/>
      <c r="G1185" s="56">
        <v>-36.32</v>
      </c>
      <c r="H1185" s="56">
        <v>-36.32</v>
      </c>
      <c r="I1185" s="56"/>
      <c r="J1185" s="56"/>
      <c r="K1185" s="56"/>
      <c r="L1185" s="56"/>
      <c r="M1185" s="41" t="s">
        <v>52861</v>
      </c>
    </row>
    <row r="1186" spans="1:13">
      <c r="A1186" s="41">
        <v>2169</v>
      </c>
      <c r="B1186" s="41" t="s">
        <v>2374</v>
      </c>
      <c r="C1186" s="46" t="s">
        <v>2373</v>
      </c>
      <c r="D1186" s="46"/>
      <c r="E1186" s="46"/>
      <c r="F1186" s="41"/>
      <c r="G1186" s="56">
        <v>-28.95</v>
      </c>
      <c r="H1186" s="56">
        <v>-28.95</v>
      </c>
      <c r="I1186" s="56"/>
      <c r="J1186" s="56"/>
      <c r="K1186" s="56"/>
      <c r="L1186" s="56"/>
      <c r="M1186" s="41" t="s">
        <v>52861</v>
      </c>
    </row>
    <row r="1187" spans="1:13">
      <c r="A1187" s="41">
        <v>2170</v>
      </c>
      <c r="B1187" s="41" t="s">
        <v>2376</v>
      </c>
      <c r="C1187" s="46" t="s">
        <v>2375</v>
      </c>
      <c r="D1187" s="46"/>
      <c r="E1187" s="46"/>
      <c r="F1187" s="41"/>
      <c r="G1187" s="56">
        <v>-42.551000000000002</v>
      </c>
      <c r="H1187" s="56">
        <v>-42.551000000000002</v>
      </c>
      <c r="I1187" s="56"/>
      <c r="J1187" s="56"/>
      <c r="K1187" s="56"/>
      <c r="L1187" s="56"/>
      <c r="M1187" s="41" t="s">
        <v>52861</v>
      </c>
    </row>
    <row r="1188" spans="1:13">
      <c r="A1188" s="41">
        <v>2171</v>
      </c>
      <c r="B1188" s="41" t="s">
        <v>2378</v>
      </c>
      <c r="C1188" s="41" t="s">
        <v>2377</v>
      </c>
      <c r="D1188" s="41"/>
      <c r="E1188" s="41"/>
      <c r="F1188" s="41"/>
      <c r="G1188" s="56">
        <v>-146.9</v>
      </c>
      <c r="H1188" s="56">
        <v>-146.9</v>
      </c>
      <c r="I1188" s="56">
        <v>-173.5</v>
      </c>
      <c r="J1188" s="56">
        <v>-173.5</v>
      </c>
      <c r="K1188" s="56"/>
      <c r="L1188" s="56"/>
      <c r="M1188" s="41" t="s">
        <v>117</v>
      </c>
    </row>
    <row r="1189" spans="1:13">
      <c r="A1189" s="41">
        <v>2172</v>
      </c>
      <c r="B1189" s="41" t="s">
        <v>2380</v>
      </c>
      <c r="C1189" s="41" t="s">
        <v>2379</v>
      </c>
      <c r="D1189" s="41"/>
      <c r="E1189" s="41"/>
      <c r="F1189" s="41"/>
      <c r="G1189" s="56">
        <v>-153.69999999999999</v>
      </c>
      <c r="H1189" s="56">
        <v>-153.69999999999999</v>
      </c>
      <c r="I1189" s="56">
        <v>-178.5</v>
      </c>
      <c r="J1189" s="56">
        <v>-178.5</v>
      </c>
      <c r="K1189" s="56"/>
      <c r="L1189" s="56"/>
      <c r="M1189" s="41" t="s">
        <v>117</v>
      </c>
    </row>
    <row r="1190" spans="1:13">
      <c r="A1190" s="41">
        <v>2173</v>
      </c>
      <c r="B1190" s="41" t="s">
        <v>2382</v>
      </c>
      <c r="C1190" s="41" t="s">
        <v>2381</v>
      </c>
      <c r="D1190" s="41"/>
      <c r="E1190" s="41"/>
      <c r="F1190" s="41"/>
      <c r="G1190" s="56">
        <v>-168.1</v>
      </c>
      <c r="H1190" s="56">
        <v>-168.1</v>
      </c>
      <c r="I1190" s="56">
        <v>-190.5</v>
      </c>
      <c r="J1190" s="56">
        <v>-190.5</v>
      </c>
      <c r="K1190" s="56"/>
      <c r="L1190" s="56"/>
      <c r="M1190" s="41" t="s">
        <v>117</v>
      </c>
    </row>
    <row r="1191" spans="1:13">
      <c r="A1191" s="41">
        <v>2174</v>
      </c>
      <c r="B1191" s="41" t="s">
        <v>2384</v>
      </c>
      <c r="C1191" s="41" t="s">
        <v>2383</v>
      </c>
      <c r="D1191" s="41"/>
      <c r="E1191" s="41"/>
      <c r="F1191" s="41"/>
      <c r="G1191" s="56">
        <v>440</v>
      </c>
      <c r="H1191" s="56">
        <v>440</v>
      </c>
      <c r="I1191" s="56"/>
      <c r="J1191" s="56"/>
      <c r="K1191" s="56"/>
      <c r="L1191" s="56"/>
      <c r="M1191" s="41" t="s">
        <v>117</v>
      </c>
    </row>
    <row r="1192" spans="1:13">
      <c r="A1192" s="41">
        <v>2175</v>
      </c>
      <c r="B1192" s="42" t="s">
        <v>2386</v>
      </c>
      <c r="C1192" s="41" t="s">
        <v>2385</v>
      </c>
      <c r="D1192" s="41"/>
      <c r="E1192" s="41"/>
      <c r="F1192" s="41"/>
      <c r="G1192" s="56">
        <v>339</v>
      </c>
      <c r="H1192" s="56">
        <v>339</v>
      </c>
      <c r="I1192" s="56"/>
      <c r="J1192" s="56"/>
      <c r="K1192" s="56"/>
      <c r="L1192" s="56"/>
      <c r="M1192" s="41" t="s">
        <v>117</v>
      </c>
    </row>
    <row r="1193" spans="1:13">
      <c r="A1193" s="41">
        <v>2176</v>
      </c>
      <c r="B1193" s="41" t="s">
        <v>2388</v>
      </c>
      <c r="C1193" s="41" t="s">
        <v>2387</v>
      </c>
      <c r="D1193" s="41"/>
      <c r="E1193" s="41"/>
      <c r="F1193" s="41"/>
      <c r="G1193" s="56">
        <v>82.6</v>
      </c>
      <c r="H1193" s="56">
        <v>82.6</v>
      </c>
      <c r="I1193" s="56">
        <v>49</v>
      </c>
      <c r="J1193" s="56">
        <v>49</v>
      </c>
      <c r="K1193" s="56"/>
      <c r="L1193" s="56"/>
      <c r="M1193" s="41" t="s">
        <v>117</v>
      </c>
    </row>
    <row r="1194" spans="1:13">
      <c r="A1194" s="41">
        <v>2177</v>
      </c>
      <c r="B1194" s="41" t="s">
        <v>2390</v>
      </c>
      <c r="C1194" s="41" t="s">
        <v>2389</v>
      </c>
      <c r="D1194" s="41"/>
      <c r="E1194" s="41"/>
      <c r="F1194" s="41"/>
      <c r="G1194" s="56">
        <v>104.58</v>
      </c>
      <c r="H1194" s="56">
        <v>104.58</v>
      </c>
      <c r="I1194" s="56"/>
      <c r="J1194" s="56"/>
      <c r="K1194" s="56"/>
      <c r="L1194" s="56"/>
      <c r="M1194" s="41" t="s">
        <v>117</v>
      </c>
    </row>
    <row r="1195" spans="1:13">
      <c r="A1195" s="41">
        <v>2178</v>
      </c>
      <c r="B1195" s="41" t="s">
        <v>2392</v>
      </c>
      <c r="C1195" s="41" t="s">
        <v>2391</v>
      </c>
      <c r="D1195" s="41"/>
      <c r="E1195" s="41"/>
      <c r="F1195" s="41"/>
      <c r="G1195" s="56">
        <v>104.75</v>
      </c>
      <c r="H1195" s="56">
        <v>104.75</v>
      </c>
      <c r="I1195" s="56"/>
      <c r="J1195" s="56"/>
      <c r="K1195" s="56"/>
      <c r="L1195" s="56"/>
      <c r="M1195" s="41" t="s">
        <v>117</v>
      </c>
    </row>
    <row r="1196" spans="1:13">
      <c r="A1196" s="41">
        <v>2179</v>
      </c>
      <c r="B1196" s="41" t="s">
        <v>2394</v>
      </c>
      <c r="C1196" s="41" t="s">
        <v>2393</v>
      </c>
      <c r="D1196" s="41"/>
      <c r="E1196" s="41"/>
      <c r="F1196" s="41"/>
      <c r="G1196" s="56">
        <v>-5</v>
      </c>
      <c r="H1196" s="56">
        <v>-5</v>
      </c>
      <c r="I1196" s="56">
        <v>-38.5</v>
      </c>
      <c r="J1196" s="56">
        <v>-38.5</v>
      </c>
      <c r="K1196" s="56"/>
      <c r="L1196" s="56"/>
      <c r="M1196" s="41" t="s">
        <v>117</v>
      </c>
    </row>
    <row r="1197" spans="1:13">
      <c r="A1197" s="41">
        <v>2180</v>
      </c>
      <c r="B1197" s="41" t="s">
        <v>24</v>
      </c>
      <c r="C1197" s="41" t="s">
        <v>23</v>
      </c>
      <c r="D1197" s="41"/>
      <c r="E1197" s="41"/>
      <c r="F1197" s="41"/>
      <c r="G1197" s="56">
        <v>-123.4</v>
      </c>
      <c r="H1197" s="56">
        <v>-123.4</v>
      </c>
      <c r="I1197" s="56">
        <v>-156.4</v>
      </c>
      <c r="J1197" s="56">
        <v>-156.4</v>
      </c>
      <c r="K1197" s="56"/>
      <c r="L1197" s="56"/>
      <c r="M1197" s="41" t="s">
        <v>117</v>
      </c>
    </row>
    <row r="1198" spans="1:13">
      <c r="A1198" s="41">
        <v>2181</v>
      </c>
      <c r="B1198" s="41" t="s">
        <v>2396</v>
      </c>
      <c r="C1198" s="41" t="s">
        <v>2395</v>
      </c>
      <c r="D1198" s="41"/>
      <c r="E1198" s="41"/>
      <c r="F1198" s="41"/>
      <c r="G1198" s="56">
        <v>-106.7</v>
      </c>
      <c r="H1198" s="56">
        <v>-106.7</v>
      </c>
      <c r="I1198" s="56">
        <v>-138.4</v>
      </c>
      <c r="J1198" s="56">
        <v>-138.4</v>
      </c>
      <c r="K1198" s="56"/>
      <c r="L1198" s="56"/>
      <c r="M1198" s="41" t="s">
        <v>52861</v>
      </c>
    </row>
    <row r="1199" spans="1:13">
      <c r="A1199" s="41">
        <v>2182</v>
      </c>
      <c r="B1199" s="41" t="s">
        <v>2398</v>
      </c>
      <c r="C1199" s="41" t="s">
        <v>2397</v>
      </c>
      <c r="D1199" s="41"/>
      <c r="E1199" s="41"/>
      <c r="F1199" s="41"/>
      <c r="G1199" s="56">
        <v>-167.1</v>
      </c>
      <c r="H1199" s="56">
        <v>-167.1</v>
      </c>
      <c r="I1199" s="56">
        <v>-198.7</v>
      </c>
      <c r="J1199" s="56">
        <v>-198.7</v>
      </c>
      <c r="K1199" s="56"/>
      <c r="L1199" s="56"/>
      <c r="M1199" s="41" t="s">
        <v>117</v>
      </c>
    </row>
    <row r="1200" spans="1:13">
      <c r="A1200" s="41">
        <v>2183</v>
      </c>
      <c r="B1200" s="41" t="s">
        <v>2400</v>
      </c>
      <c r="C1200" s="41" t="s">
        <v>2399</v>
      </c>
      <c r="D1200" s="41"/>
      <c r="E1200" s="41"/>
      <c r="F1200" s="41"/>
      <c r="G1200" s="56">
        <v>-174.3</v>
      </c>
      <c r="H1200" s="56">
        <v>-174.3</v>
      </c>
      <c r="I1200" s="56">
        <v>-204.3</v>
      </c>
      <c r="J1200" s="56">
        <v>-204.3</v>
      </c>
      <c r="K1200" s="56"/>
      <c r="L1200" s="56"/>
      <c r="M1200" s="41" t="s">
        <v>52861</v>
      </c>
    </row>
    <row r="1201" spans="1:13">
      <c r="A1201" s="41">
        <v>2184</v>
      </c>
      <c r="B1201" s="41" t="s">
        <v>2402</v>
      </c>
      <c r="C1201" s="41" t="s">
        <v>2401</v>
      </c>
      <c r="D1201" s="41"/>
      <c r="E1201" s="41"/>
      <c r="F1201" s="41"/>
      <c r="G1201" s="56">
        <v>-171.6</v>
      </c>
      <c r="H1201" s="56">
        <v>-171.6</v>
      </c>
      <c r="I1201" s="56">
        <v>-202</v>
      </c>
      <c r="J1201" s="56">
        <v>-202</v>
      </c>
      <c r="K1201" s="56"/>
      <c r="L1201" s="56"/>
      <c r="M1201" s="41" t="s">
        <v>52861</v>
      </c>
    </row>
    <row r="1202" spans="1:13">
      <c r="A1202" s="41">
        <v>2185</v>
      </c>
      <c r="B1202" s="41" t="s">
        <v>2404</v>
      </c>
      <c r="C1202" s="41" t="s">
        <v>2403</v>
      </c>
      <c r="D1202" s="41"/>
      <c r="E1202" s="41"/>
      <c r="F1202" s="41"/>
      <c r="G1202" s="56">
        <v>-185.6</v>
      </c>
      <c r="H1202" s="56">
        <v>-185.6</v>
      </c>
      <c r="I1202" s="56">
        <v>-213.4</v>
      </c>
      <c r="J1202" s="56">
        <v>-213.4</v>
      </c>
      <c r="K1202" s="56"/>
      <c r="L1202" s="56"/>
      <c r="M1202" s="41" t="s">
        <v>52861</v>
      </c>
    </row>
    <row r="1203" spans="1:13">
      <c r="A1203" s="41">
        <v>2186</v>
      </c>
      <c r="B1203" s="41" t="s">
        <v>2406</v>
      </c>
      <c r="C1203" s="41" t="s">
        <v>2405</v>
      </c>
      <c r="D1203" s="41"/>
      <c r="E1203" s="41"/>
      <c r="F1203" s="41"/>
      <c r="G1203" s="56">
        <v>-177.8</v>
      </c>
      <c r="H1203" s="56">
        <v>-177.8</v>
      </c>
      <c r="I1203" s="56">
        <v>-207</v>
      </c>
      <c r="J1203" s="56">
        <v>-207</v>
      </c>
      <c r="K1203" s="56"/>
      <c r="L1203" s="56"/>
      <c r="M1203" s="41" t="s">
        <v>52861</v>
      </c>
    </row>
    <row r="1204" spans="1:13">
      <c r="A1204" s="41">
        <v>2187</v>
      </c>
      <c r="B1204" s="41" t="s">
        <v>2408</v>
      </c>
      <c r="C1204" s="41" t="s">
        <v>2407</v>
      </c>
      <c r="D1204" s="41"/>
      <c r="E1204" s="41"/>
      <c r="F1204" s="41"/>
      <c r="G1204" s="56">
        <v>207</v>
      </c>
      <c r="H1204" s="56">
        <v>207</v>
      </c>
      <c r="I1204" s="56"/>
      <c r="J1204" s="56"/>
      <c r="K1204" s="56"/>
      <c r="L1204" s="56"/>
      <c r="M1204" s="41" t="s">
        <v>117</v>
      </c>
    </row>
    <row r="1205" spans="1:13">
      <c r="A1205" s="41">
        <v>2188</v>
      </c>
      <c r="B1205" s="41" t="s">
        <v>2410</v>
      </c>
      <c r="C1205" s="41" t="s">
        <v>2409</v>
      </c>
      <c r="D1205" s="41"/>
      <c r="E1205" s="41"/>
      <c r="F1205" s="41"/>
      <c r="G1205" s="56">
        <v>50.4</v>
      </c>
      <c r="H1205" s="56">
        <v>50.4</v>
      </c>
      <c r="I1205" s="56">
        <v>12.4</v>
      </c>
      <c r="J1205" s="56">
        <v>12.4</v>
      </c>
      <c r="K1205" s="56"/>
      <c r="L1205" s="56"/>
      <c r="M1205" s="41" t="s">
        <v>117</v>
      </c>
    </row>
    <row r="1206" spans="1:13">
      <c r="A1206" s="41">
        <v>2189</v>
      </c>
      <c r="B1206" s="41" t="s">
        <v>2412</v>
      </c>
      <c r="C1206" s="41" t="s">
        <v>2411</v>
      </c>
      <c r="D1206" s="41"/>
      <c r="E1206" s="41"/>
      <c r="F1206" s="41"/>
      <c r="G1206" s="56">
        <v>180.9</v>
      </c>
      <c r="H1206" s="56">
        <v>180.9</v>
      </c>
      <c r="I1206" s="56"/>
      <c r="J1206" s="56"/>
      <c r="K1206" s="56">
        <v>-142.5</v>
      </c>
      <c r="L1206" s="56">
        <v>-142.5</v>
      </c>
      <c r="M1206" s="41" t="s">
        <v>117</v>
      </c>
    </row>
    <row r="1207" spans="1:13">
      <c r="A1207" s="41">
        <v>2190</v>
      </c>
      <c r="B1207" s="41" t="s">
        <v>2414</v>
      </c>
      <c r="C1207" s="41" t="s">
        <v>2413</v>
      </c>
      <c r="D1207" s="41"/>
      <c r="E1207" s="41"/>
      <c r="F1207" s="41"/>
      <c r="G1207" s="56">
        <v>245.9</v>
      </c>
      <c r="H1207" s="56">
        <v>245.9</v>
      </c>
      <c r="I1207" s="56">
        <v>213</v>
      </c>
      <c r="J1207" s="56">
        <v>213</v>
      </c>
      <c r="K1207" s="56"/>
      <c r="L1207" s="56"/>
      <c r="M1207" s="41" t="s">
        <v>117</v>
      </c>
    </row>
    <row r="1208" spans="1:13">
      <c r="A1208" s="41">
        <v>2191</v>
      </c>
      <c r="B1208" s="41" t="s">
        <v>2416</v>
      </c>
      <c r="C1208" s="41" t="s">
        <v>2415</v>
      </c>
      <c r="D1208" s="41"/>
      <c r="E1208" s="41"/>
      <c r="F1208" s="41"/>
      <c r="G1208" s="56">
        <v>339.1</v>
      </c>
      <c r="H1208" s="56">
        <v>339.1</v>
      </c>
      <c r="I1208" s="56">
        <v>302.10000000000002</v>
      </c>
      <c r="J1208" s="56">
        <v>302.10000000000002</v>
      </c>
      <c r="K1208" s="56"/>
      <c r="L1208" s="56"/>
      <c r="M1208" s="41" t="s">
        <v>117</v>
      </c>
    </row>
    <row r="1209" spans="1:13">
      <c r="A1209" s="41">
        <v>2192</v>
      </c>
      <c r="B1209" s="41" t="s">
        <v>2418</v>
      </c>
      <c r="C1209" s="41" t="s">
        <v>2417</v>
      </c>
      <c r="D1209" s="41"/>
      <c r="E1209" s="41"/>
      <c r="F1209" s="41"/>
      <c r="G1209" s="56">
        <v>-9.1999999999999993</v>
      </c>
      <c r="H1209" s="56">
        <v>-9.1999999999999993</v>
      </c>
      <c r="I1209" s="56"/>
      <c r="J1209" s="56"/>
      <c r="K1209" s="56"/>
      <c r="L1209" s="56"/>
      <c r="M1209" s="41" t="s">
        <v>117</v>
      </c>
    </row>
    <row r="1210" spans="1:13">
      <c r="A1210" s="41">
        <v>2193</v>
      </c>
      <c r="B1210" s="41" t="s">
        <v>2420</v>
      </c>
      <c r="C1210" s="41" t="s">
        <v>2419</v>
      </c>
      <c r="D1210" s="41"/>
      <c r="E1210" s="41"/>
      <c r="F1210" s="41"/>
      <c r="G1210" s="56">
        <v>-54.9</v>
      </c>
      <c r="H1210" s="56">
        <v>-54.9</v>
      </c>
      <c r="I1210" s="56"/>
      <c r="J1210" s="56"/>
      <c r="K1210" s="56">
        <v>-95.1</v>
      </c>
      <c r="L1210" s="56">
        <v>-95.1</v>
      </c>
      <c r="M1210" s="41" t="s">
        <v>117</v>
      </c>
    </row>
    <row r="1211" spans="1:13">
      <c r="A1211" s="41">
        <v>2194</v>
      </c>
      <c r="B1211" s="41" t="s">
        <v>2422</v>
      </c>
      <c r="C1211" s="41" t="s">
        <v>2421</v>
      </c>
      <c r="D1211" s="41"/>
      <c r="E1211" s="41"/>
      <c r="F1211" s="41"/>
      <c r="G1211" s="56">
        <v>-118.1</v>
      </c>
      <c r="H1211" s="56">
        <v>-118.1</v>
      </c>
      <c r="I1211" s="56">
        <v>-156.6</v>
      </c>
      <c r="J1211" s="56">
        <v>-156.6</v>
      </c>
      <c r="K1211" s="56"/>
      <c r="L1211" s="56"/>
      <c r="M1211" s="41" t="s">
        <v>117</v>
      </c>
    </row>
    <row r="1212" spans="1:13">
      <c r="A1212" s="41">
        <v>2195</v>
      </c>
      <c r="B1212" s="41" t="s">
        <v>2424</v>
      </c>
      <c r="C1212" s="41" t="s">
        <v>2423</v>
      </c>
      <c r="D1212" s="41"/>
      <c r="E1212" s="41"/>
      <c r="F1212" s="41"/>
      <c r="G1212" s="56">
        <v>-154.80000000000001</v>
      </c>
      <c r="H1212" s="56">
        <v>-154.80000000000001</v>
      </c>
      <c r="I1212" s="56">
        <v>-190.5</v>
      </c>
      <c r="J1212" s="56">
        <v>-190.5</v>
      </c>
      <c r="K1212" s="56"/>
      <c r="L1212" s="56"/>
      <c r="M1212" s="41" t="s">
        <v>52861</v>
      </c>
    </row>
    <row r="1213" spans="1:13">
      <c r="A1213" s="41">
        <v>2196</v>
      </c>
      <c r="B1213" s="41" t="s">
        <v>2426</v>
      </c>
      <c r="C1213" s="41" t="s">
        <v>2425</v>
      </c>
      <c r="D1213" s="41"/>
      <c r="E1213" s="41"/>
      <c r="F1213" s="41"/>
      <c r="G1213" s="56">
        <v>-127.1</v>
      </c>
      <c r="H1213" s="56">
        <v>-127.1</v>
      </c>
      <c r="I1213" s="56">
        <v>-163.6</v>
      </c>
      <c r="J1213" s="56">
        <v>-163.6</v>
      </c>
      <c r="K1213" s="56"/>
      <c r="L1213" s="56"/>
      <c r="M1213" s="41" t="s">
        <v>52861</v>
      </c>
    </row>
    <row r="1214" spans="1:13">
      <c r="A1214" s="41">
        <v>2197</v>
      </c>
      <c r="B1214" s="41" t="s">
        <v>2428</v>
      </c>
      <c r="C1214" s="41" t="s">
        <v>2427</v>
      </c>
      <c r="D1214" s="41"/>
      <c r="E1214" s="41"/>
      <c r="F1214" s="41"/>
      <c r="G1214" s="56">
        <v>-187.7</v>
      </c>
      <c r="H1214" s="56">
        <v>-187.7</v>
      </c>
      <c r="I1214" s="56">
        <v>-224.5</v>
      </c>
      <c r="J1214" s="56">
        <v>-224.5</v>
      </c>
      <c r="K1214" s="56"/>
      <c r="L1214" s="56"/>
      <c r="M1214" s="41" t="s">
        <v>117</v>
      </c>
    </row>
    <row r="1215" spans="1:13">
      <c r="A1215" s="41">
        <v>2198</v>
      </c>
      <c r="B1215" s="41" t="s">
        <v>2430</v>
      </c>
      <c r="C1215" s="41" t="s">
        <v>2429</v>
      </c>
      <c r="D1215" s="41"/>
      <c r="E1215" s="41"/>
      <c r="F1215" s="41"/>
      <c r="G1215" s="56">
        <v>-192.5</v>
      </c>
      <c r="H1215" s="56">
        <v>-192.5</v>
      </c>
      <c r="I1215" s="56">
        <v>-229.8</v>
      </c>
      <c r="J1215" s="56">
        <v>-229.8</v>
      </c>
      <c r="K1215" s="56"/>
      <c r="L1215" s="56"/>
      <c r="M1215" s="41" t="s">
        <v>52861</v>
      </c>
    </row>
    <row r="1216" spans="1:13">
      <c r="A1216" s="41">
        <v>2199</v>
      </c>
      <c r="B1216" s="41" t="s">
        <v>2432</v>
      </c>
      <c r="C1216" s="41" t="s">
        <v>2431</v>
      </c>
      <c r="D1216" s="41"/>
      <c r="E1216" s="41"/>
      <c r="F1216" s="41"/>
      <c r="G1216" s="56">
        <v>-192.3</v>
      </c>
      <c r="H1216" s="56">
        <v>-192.3</v>
      </c>
      <c r="I1216" s="56">
        <v>-227.4</v>
      </c>
      <c r="J1216" s="56">
        <v>-227.4</v>
      </c>
      <c r="K1216" s="56"/>
      <c r="L1216" s="56"/>
      <c r="M1216" s="41" t="s">
        <v>52861</v>
      </c>
    </row>
    <row r="1217" spans="1:13">
      <c r="A1217" s="41">
        <v>2200</v>
      </c>
      <c r="B1217" s="41" t="s">
        <v>2434</v>
      </c>
      <c r="C1217" s="41" t="s">
        <v>2433</v>
      </c>
      <c r="D1217" s="41"/>
      <c r="E1217" s="41"/>
      <c r="F1217" s="41"/>
      <c r="G1217" s="56">
        <v>-189.7</v>
      </c>
      <c r="H1217" s="56">
        <v>-189.7</v>
      </c>
      <c r="I1217" s="56">
        <v>-225</v>
      </c>
      <c r="J1217" s="56">
        <v>-225</v>
      </c>
      <c r="K1217" s="56"/>
      <c r="L1217" s="56"/>
      <c r="M1217" s="41" t="s">
        <v>52861</v>
      </c>
    </row>
    <row r="1218" spans="1:13">
      <c r="A1218" s="41">
        <v>2201</v>
      </c>
      <c r="B1218" s="41" t="s">
        <v>2436</v>
      </c>
      <c r="C1218" s="41" t="s">
        <v>2435</v>
      </c>
      <c r="D1218" s="41"/>
      <c r="E1218" s="41"/>
      <c r="F1218" s="41"/>
      <c r="G1218" s="56">
        <v>-206.2</v>
      </c>
      <c r="H1218" s="56">
        <v>-206.2</v>
      </c>
      <c r="I1218" s="56">
        <v>-238.7</v>
      </c>
      <c r="J1218" s="56">
        <v>-238.7</v>
      </c>
      <c r="K1218" s="56"/>
      <c r="L1218" s="56"/>
      <c r="M1218" s="41" t="s">
        <v>52861</v>
      </c>
    </row>
    <row r="1219" spans="1:13">
      <c r="A1219" s="41">
        <v>2202</v>
      </c>
      <c r="B1219" s="41" t="s">
        <v>2438</v>
      </c>
      <c r="C1219" s="41" t="s">
        <v>2437</v>
      </c>
      <c r="D1219" s="41"/>
      <c r="E1219" s="41"/>
      <c r="F1219" s="41"/>
      <c r="G1219" s="56">
        <v>-199.2</v>
      </c>
      <c r="H1219" s="56">
        <v>-199.2</v>
      </c>
      <c r="I1219" s="56">
        <v>-233.5</v>
      </c>
      <c r="J1219" s="56">
        <v>-233.5</v>
      </c>
      <c r="K1219" s="56"/>
      <c r="L1219" s="56"/>
      <c r="M1219" s="41" t="s">
        <v>52861</v>
      </c>
    </row>
    <row r="1220" spans="1:13">
      <c r="A1220" s="41">
        <v>2203</v>
      </c>
      <c r="B1220" s="41" t="s">
        <v>2440</v>
      </c>
      <c r="C1220" s="41" t="s">
        <v>2439</v>
      </c>
      <c r="D1220" s="41"/>
      <c r="E1220" s="41"/>
      <c r="F1220" s="41"/>
      <c r="G1220" s="56">
        <v>-202.1</v>
      </c>
      <c r="H1220" s="56">
        <v>-202.1</v>
      </c>
      <c r="I1220" s="56">
        <v>-235</v>
      </c>
      <c r="J1220" s="56">
        <v>-235</v>
      </c>
      <c r="K1220" s="56"/>
      <c r="L1220" s="56"/>
      <c r="M1220" s="41" t="s">
        <v>52861</v>
      </c>
    </row>
    <row r="1221" spans="1:13">
      <c r="A1221" s="41">
        <v>2204</v>
      </c>
      <c r="B1221" s="41" t="s">
        <v>2442</v>
      </c>
      <c r="C1221" s="41" t="s">
        <v>2441</v>
      </c>
      <c r="D1221" s="41"/>
      <c r="E1221" s="41"/>
      <c r="F1221" s="41"/>
      <c r="G1221" s="56">
        <v>-201.5</v>
      </c>
      <c r="H1221" s="56">
        <v>-201.5</v>
      </c>
      <c r="I1221" s="56">
        <v>-234.6</v>
      </c>
      <c r="J1221" s="56">
        <v>-234.6</v>
      </c>
      <c r="K1221" s="56"/>
      <c r="L1221" s="56"/>
      <c r="M1221" s="41" t="s">
        <v>52861</v>
      </c>
    </row>
    <row r="1222" spans="1:13">
      <c r="A1222" s="41">
        <v>2205</v>
      </c>
      <c r="B1222" s="41" t="s">
        <v>2444</v>
      </c>
      <c r="C1222" s="41" t="s">
        <v>2443</v>
      </c>
      <c r="D1222" s="41"/>
      <c r="E1222" s="41"/>
      <c r="F1222" s="41"/>
      <c r="G1222" s="56">
        <v>-204.8</v>
      </c>
      <c r="H1222" s="56">
        <v>-204.8</v>
      </c>
      <c r="I1222" s="56">
        <v>-236.9</v>
      </c>
      <c r="J1222" s="56">
        <v>-236.9</v>
      </c>
      <c r="K1222" s="56"/>
      <c r="L1222" s="56"/>
      <c r="M1222" s="41" t="s">
        <v>52861</v>
      </c>
    </row>
    <row r="1223" spans="1:13">
      <c r="A1223" s="41">
        <v>2206</v>
      </c>
      <c r="B1223" s="41" t="s">
        <v>2446</v>
      </c>
      <c r="C1223" s="41" t="s">
        <v>2445</v>
      </c>
      <c r="D1223" s="41"/>
      <c r="E1223" s="41"/>
      <c r="F1223" s="41"/>
      <c r="G1223" s="56">
        <v>406</v>
      </c>
      <c r="H1223" s="56">
        <v>406</v>
      </c>
      <c r="I1223" s="56"/>
      <c r="J1223" s="56"/>
      <c r="K1223" s="56"/>
      <c r="L1223" s="56"/>
      <c r="M1223" s="41" t="s">
        <v>117</v>
      </c>
    </row>
    <row r="1224" spans="1:13">
      <c r="A1224" s="41">
        <v>2207</v>
      </c>
      <c r="B1224" s="41" t="s">
        <v>2448</v>
      </c>
      <c r="C1224" s="41" t="s">
        <v>2447</v>
      </c>
      <c r="D1224" s="41"/>
      <c r="E1224" s="41"/>
      <c r="F1224" s="41"/>
      <c r="G1224" s="56">
        <v>295.89999999999998</v>
      </c>
      <c r="H1224" s="56">
        <v>295.89999999999998</v>
      </c>
      <c r="I1224" s="56">
        <v>254.5</v>
      </c>
      <c r="J1224" s="56">
        <v>254.5</v>
      </c>
      <c r="K1224" s="56"/>
      <c r="L1224" s="56"/>
      <c r="M1224" s="41" t="s">
        <v>117</v>
      </c>
    </row>
    <row r="1225" spans="1:13">
      <c r="A1225" s="41">
        <v>2208</v>
      </c>
      <c r="B1225" s="41" t="s">
        <v>2450</v>
      </c>
      <c r="C1225" s="41" t="s">
        <v>2449</v>
      </c>
      <c r="D1225" s="41"/>
      <c r="E1225" s="41"/>
      <c r="F1225" s="41"/>
      <c r="G1225" s="56">
        <v>622.1</v>
      </c>
      <c r="H1225" s="56">
        <v>622.1</v>
      </c>
      <c r="I1225" s="56"/>
      <c r="J1225" s="56"/>
      <c r="K1225" s="56">
        <v>541.79999999999995</v>
      </c>
      <c r="L1225" s="56">
        <v>541.79999999999995</v>
      </c>
      <c r="M1225" s="41" t="s">
        <v>117</v>
      </c>
    </row>
    <row r="1226" spans="1:13">
      <c r="A1226" s="41">
        <v>2209</v>
      </c>
      <c r="B1226" s="41" t="s">
        <v>2452</v>
      </c>
      <c r="C1226" s="41" t="s">
        <v>2451</v>
      </c>
      <c r="D1226" s="41"/>
      <c r="E1226" s="41"/>
      <c r="F1226" s="41"/>
      <c r="G1226" s="56">
        <v>147.9</v>
      </c>
      <c r="H1226" s="56">
        <v>147.9</v>
      </c>
      <c r="I1226" s="56">
        <v>541.79999999999995</v>
      </c>
      <c r="J1226" s="56">
        <v>541.79999999999995</v>
      </c>
      <c r="K1226" s="56"/>
      <c r="L1226" s="56"/>
      <c r="M1226" s="41" t="s">
        <v>117</v>
      </c>
    </row>
    <row r="1227" spans="1:13">
      <c r="A1227" s="41">
        <v>2210</v>
      </c>
      <c r="B1227" s="41" t="s">
        <v>2454</v>
      </c>
      <c r="C1227" s="41" t="s">
        <v>2453</v>
      </c>
      <c r="D1227" s="41"/>
      <c r="E1227" s="41"/>
      <c r="F1227" s="41"/>
      <c r="G1227" s="56">
        <v>29.9</v>
      </c>
      <c r="H1227" s="56">
        <v>29.9</v>
      </c>
      <c r="I1227" s="56">
        <v>541.79999999999995</v>
      </c>
      <c r="J1227" s="56">
        <v>541.79999999999995</v>
      </c>
      <c r="K1227" s="56"/>
      <c r="L1227" s="56"/>
      <c r="M1227" s="41" t="s">
        <v>117</v>
      </c>
    </row>
    <row r="1228" spans="1:13">
      <c r="A1228" s="41">
        <v>2211</v>
      </c>
      <c r="B1228" s="41" t="s">
        <v>2456</v>
      </c>
      <c r="C1228" s="41" t="s">
        <v>2455</v>
      </c>
      <c r="D1228" s="41"/>
      <c r="E1228" s="41"/>
      <c r="F1228" s="41"/>
      <c r="G1228" s="56">
        <v>19.100000000000001</v>
      </c>
      <c r="H1228" s="56">
        <v>19.100000000000001</v>
      </c>
      <c r="I1228" s="56">
        <v>541.79999999999995</v>
      </c>
      <c r="J1228" s="56">
        <v>541.79999999999995</v>
      </c>
      <c r="K1228" s="56"/>
      <c r="L1228" s="56"/>
      <c r="M1228" s="41" t="s">
        <v>117</v>
      </c>
    </row>
    <row r="1229" spans="1:13">
      <c r="A1229" s="41">
        <v>2212</v>
      </c>
      <c r="B1229" s="41" t="s">
        <v>2458</v>
      </c>
      <c r="C1229" s="41" t="s">
        <v>2457</v>
      </c>
      <c r="D1229" s="41"/>
      <c r="E1229" s="41"/>
      <c r="F1229" s="41"/>
      <c r="G1229" s="56">
        <v>17.3</v>
      </c>
      <c r="H1229" s="56">
        <v>17.3</v>
      </c>
      <c r="I1229" s="56">
        <v>-25.4</v>
      </c>
      <c r="J1229" s="56">
        <v>-25.4</v>
      </c>
      <c r="K1229" s="56"/>
      <c r="L1229" s="56"/>
      <c r="M1229" s="41" t="s">
        <v>117</v>
      </c>
    </row>
    <row r="1230" spans="1:13">
      <c r="A1230" s="41">
        <v>2213</v>
      </c>
      <c r="B1230" s="41" t="s">
        <v>2460</v>
      </c>
      <c r="C1230" s="41" t="s">
        <v>2459</v>
      </c>
      <c r="D1230" s="41"/>
      <c r="E1230" s="41"/>
      <c r="F1230" s="41"/>
      <c r="G1230" s="56">
        <v>18</v>
      </c>
      <c r="H1230" s="56">
        <v>18</v>
      </c>
      <c r="I1230" s="56">
        <v>-24.4</v>
      </c>
      <c r="J1230" s="56">
        <v>-24.4</v>
      </c>
      <c r="K1230" s="56"/>
      <c r="L1230" s="56"/>
      <c r="M1230" s="41" t="s">
        <v>117</v>
      </c>
    </row>
    <row r="1231" spans="1:13">
      <c r="A1231" s="41">
        <v>2214</v>
      </c>
      <c r="B1231" s="41" t="s">
        <v>2462</v>
      </c>
      <c r="C1231" s="41" t="s">
        <v>2461</v>
      </c>
      <c r="D1231" s="41"/>
      <c r="E1231" s="41"/>
      <c r="F1231" s="41"/>
      <c r="G1231" s="56">
        <v>-124.4</v>
      </c>
      <c r="H1231" s="56">
        <v>-124.4</v>
      </c>
      <c r="I1231" s="56">
        <v>-167.7</v>
      </c>
      <c r="J1231" s="56">
        <v>-167.7</v>
      </c>
      <c r="K1231" s="56"/>
      <c r="L1231" s="56"/>
      <c r="M1231" s="41" t="s">
        <v>117</v>
      </c>
    </row>
    <row r="1232" spans="1:13">
      <c r="A1232" s="41">
        <v>2215</v>
      </c>
      <c r="B1232" s="41" t="s">
        <v>2464</v>
      </c>
      <c r="C1232" s="41" t="s">
        <v>2463</v>
      </c>
      <c r="D1232" s="41"/>
      <c r="E1232" s="41"/>
      <c r="F1232" s="41"/>
      <c r="G1232" s="56">
        <v>-171.8</v>
      </c>
      <c r="H1232" s="56">
        <v>-171.8</v>
      </c>
      <c r="I1232" s="56">
        <v>-212.3</v>
      </c>
      <c r="J1232" s="56">
        <v>-212.3</v>
      </c>
      <c r="K1232" s="56"/>
      <c r="L1232" s="56"/>
      <c r="M1232" s="41" t="s">
        <v>52861</v>
      </c>
    </row>
    <row r="1233" spans="1:13">
      <c r="A1233" s="41">
        <v>2216</v>
      </c>
      <c r="B1233" s="41" t="s">
        <v>25</v>
      </c>
      <c r="C1233" s="41" t="s">
        <v>2465</v>
      </c>
      <c r="D1233" s="41"/>
      <c r="E1233" s="41"/>
      <c r="F1233" s="41"/>
      <c r="G1233" s="56">
        <v>-208.6</v>
      </c>
      <c r="H1233" s="56">
        <v>-208.6</v>
      </c>
      <c r="I1233" s="56">
        <v>-250.1</v>
      </c>
      <c r="J1233" s="56">
        <v>-250.1</v>
      </c>
      <c r="K1233" s="56"/>
      <c r="L1233" s="56"/>
      <c r="M1233" s="41" t="s">
        <v>117</v>
      </c>
    </row>
    <row r="1234" spans="1:13">
      <c r="A1234" s="41">
        <v>2217</v>
      </c>
      <c r="B1234" s="41" t="s">
        <v>2467</v>
      </c>
      <c r="C1234" s="41" t="s">
        <v>2466</v>
      </c>
      <c r="D1234" s="41"/>
      <c r="E1234" s="41"/>
      <c r="F1234" s="41"/>
      <c r="G1234" s="56">
        <v>-215.5</v>
      </c>
      <c r="H1234" s="56">
        <v>-215.5</v>
      </c>
      <c r="I1234" s="56">
        <v>-255.1</v>
      </c>
      <c r="J1234" s="56">
        <v>-255.1</v>
      </c>
      <c r="K1234" s="56"/>
      <c r="L1234" s="56"/>
      <c r="M1234" s="41" t="s">
        <v>52861</v>
      </c>
    </row>
    <row r="1235" spans="1:13">
      <c r="A1235" s="41">
        <v>2218</v>
      </c>
      <c r="B1235" s="41" t="s">
        <v>2469</v>
      </c>
      <c r="C1235" s="41" t="s">
        <v>2468</v>
      </c>
      <c r="D1235" s="41"/>
      <c r="E1235" s="41"/>
      <c r="F1235" s="41"/>
      <c r="G1235" s="56">
        <v>-212.6</v>
      </c>
      <c r="H1235" s="56">
        <v>-212.6</v>
      </c>
      <c r="I1235" s="56">
        <v>-252.5</v>
      </c>
      <c r="J1235" s="56">
        <v>-252.5</v>
      </c>
      <c r="K1235" s="56"/>
      <c r="L1235" s="56"/>
      <c r="M1235" s="41" t="s">
        <v>52861</v>
      </c>
    </row>
    <row r="1236" spans="1:13">
      <c r="A1236" s="41">
        <v>2219</v>
      </c>
      <c r="B1236" s="41" t="s">
        <v>2471</v>
      </c>
      <c r="C1236" s="41" t="s">
        <v>2470</v>
      </c>
      <c r="D1236" s="41"/>
      <c r="E1236" s="41"/>
      <c r="F1236" s="41"/>
      <c r="G1236" s="56">
        <v>-212.1</v>
      </c>
      <c r="H1236" s="56">
        <v>-212.1</v>
      </c>
      <c r="I1236" s="56">
        <v>-251.8</v>
      </c>
      <c r="J1236" s="56">
        <v>-251.8</v>
      </c>
      <c r="K1236" s="56"/>
      <c r="L1236" s="56"/>
      <c r="M1236" s="41" t="s">
        <v>52861</v>
      </c>
    </row>
    <row r="1237" spans="1:13">
      <c r="A1237" s="41">
        <v>2220</v>
      </c>
      <c r="B1237" s="41" t="s">
        <v>2473</v>
      </c>
      <c r="C1237" s="41" t="s">
        <v>2472</v>
      </c>
      <c r="D1237" s="41"/>
      <c r="E1237" s="41"/>
      <c r="F1237" s="41"/>
      <c r="G1237" s="56">
        <v>-210.9</v>
      </c>
      <c r="H1237" s="56">
        <v>-210.9</v>
      </c>
      <c r="I1237" s="56">
        <v>-250.5</v>
      </c>
      <c r="J1237" s="56">
        <v>-250.5</v>
      </c>
      <c r="K1237" s="56"/>
      <c r="L1237" s="56"/>
      <c r="M1237" s="41" t="s">
        <v>52861</v>
      </c>
    </row>
    <row r="1238" spans="1:13">
      <c r="A1238" s="41">
        <v>2221</v>
      </c>
      <c r="B1238" s="41" t="s">
        <v>2475</v>
      </c>
      <c r="C1238" s="41" t="s">
        <v>2474</v>
      </c>
      <c r="D1238" s="41"/>
      <c r="E1238" s="41"/>
      <c r="F1238" s="41"/>
      <c r="G1238" s="56">
        <v>-224.7</v>
      </c>
      <c r="H1238" s="56">
        <v>-224.7</v>
      </c>
      <c r="I1238" s="56">
        <v>-262</v>
      </c>
      <c r="J1238" s="56">
        <v>-262</v>
      </c>
      <c r="K1238" s="56"/>
      <c r="L1238" s="56"/>
      <c r="M1238" s="41" t="s">
        <v>52861</v>
      </c>
    </row>
    <row r="1239" spans="1:13">
      <c r="A1239" s="41">
        <v>2222</v>
      </c>
      <c r="B1239" s="41" t="s">
        <v>2477</v>
      </c>
      <c r="C1239" s="41" t="s">
        <v>2476</v>
      </c>
      <c r="D1239" s="41"/>
      <c r="E1239" s="41"/>
      <c r="F1239" s="41"/>
      <c r="G1239" s="56">
        <v>-213.9</v>
      </c>
      <c r="H1239" s="56">
        <v>-213.9</v>
      </c>
      <c r="I1239" s="56">
        <v>-252.7</v>
      </c>
      <c r="J1239" s="56">
        <v>-252.7</v>
      </c>
      <c r="K1239" s="56"/>
      <c r="L1239" s="56"/>
      <c r="M1239" s="41" t="s">
        <v>52861</v>
      </c>
    </row>
    <row r="1240" spans="1:13">
      <c r="A1240" s="41">
        <v>2223</v>
      </c>
      <c r="B1240" s="41" t="s">
        <v>2479</v>
      </c>
      <c r="C1240" s="41" t="s">
        <v>2478</v>
      </c>
      <c r="D1240" s="41"/>
      <c r="E1240" s="41"/>
      <c r="F1240" s="41"/>
      <c r="G1240" s="56">
        <v>-219.4</v>
      </c>
      <c r="H1240" s="56">
        <v>-219.4</v>
      </c>
      <c r="I1240" s="56">
        <v>-257.5</v>
      </c>
      <c r="J1240" s="56">
        <v>-257.5</v>
      </c>
      <c r="K1240" s="56"/>
      <c r="L1240" s="56"/>
      <c r="M1240" s="41" t="s">
        <v>52861</v>
      </c>
    </row>
    <row r="1241" spans="1:13">
      <c r="A1241" s="41">
        <v>2224</v>
      </c>
      <c r="B1241" s="41" t="s">
        <v>2481</v>
      </c>
      <c r="C1241" s="41" t="s">
        <v>2480</v>
      </c>
      <c r="D1241" s="41"/>
      <c r="E1241" s="41"/>
      <c r="F1241" s="41"/>
      <c r="G1241" s="56">
        <v>-222.6</v>
      </c>
      <c r="H1241" s="56">
        <v>-222.6</v>
      </c>
      <c r="I1241" s="56">
        <v>-260.5</v>
      </c>
      <c r="J1241" s="56">
        <v>-260.5</v>
      </c>
      <c r="K1241" s="56"/>
      <c r="L1241" s="56"/>
      <c r="M1241" s="41" t="s">
        <v>52861</v>
      </c>
    </row>
    <row r="1242" spans="1:13">
      <c r="A1242" s="41">
        <v>2225</v>
      </c>
      <c r="B1242" s="41" t="s">
        <v>2483</v>
      </c>
      <c r="C1242" s="41" t="s">
        <v>2482</v>
      </c>
      <c r="D1242" s="41"/>
      <c r="E1242" s="41"/>
      <c r="F1242" s="41"/>
      <c r="G1242" s="56">
        <v>-220.1</v>
      </c>
      <c r="H1242" s="56">
        <v>-220.1</v>
      </c>
      <c r="I1242" s="56">
        <v>-257.7</v>
      </c>
      <c r="J1242" s="56">
        <v>-257.7</v>
      </c>
      <c r="K1242" s="56"/>
      <c r="L1242" s="56"/>
      <c r="M1242" s="41" t="s">
        <v>52861</v>
      </c>
    </row>
    <row r="1243" spans="1:13">
      <c r="A1243" s="41">
        <v>2226</v>
      </c>
      <c r="B1243" s="41" t="s">
        <v>2485</v>
      </c>
      <c r="C1243" s="41" t="s">
        <v>2484</v>
      </c>
      <c r="D1243" s="41"/>
      <c r="E1243" s="41"/>
      <c r="F1243" s="41"/>
      <c r="G1243" s="56">
        <v>-213</v>
      </c>
      <c r="H1243" s="56">
        <v>-213</v>
      </c>
      <c r="I1243" s="56">
        <v>-252</v>
      </c>
      <c r="J1243" s="56">
        <v>-252</v>
      </c>
      <c r="K1243" s="56"/>
      <c r="L1243" s="56"/>
      <c r="M1243" s="41" t="s">
        <v>52861</v>
      </c>
    </row>
    <row r="1244" spans="1:13">
      <c r="A1244" s="41">
        <v>2227</v>
      </c>
      <c r="B1244" s="41" t="s">
        <v>2487</v>
      </c>
      <c r="C1244" s="41" t="s">
        <v>2486</v>
      </c>
      <c r="D1244" s="41"/>
      <c r="E1244" s="41"/>
      <c r="F1244" s="41"/>
      <c r="G1244" s="56">
        <v>-211.2</v>
      </c>
      <c r="H1244" s="56">
        <v>-211.2</v>
      </c>
      <c r="I1244" s="56">
        <v>-249.7</v>
      </c>
      <c r="J1244" s="56">
        <v>-249.7</v>
      </c>
      <c r="K1244" s="56"/>
      <c r="L1244" s="56"/>
      <c r="M1244" s="41" t="s">
        <v>52861</v>
      </c>
    </row>
    <row r="1245" spans="1:13">
      <c r="A1245" s="41">
        <v>2228</v>
      </c>
      <c r="B1245" s="41" t="s">
        <v>2489</v>
      </c>
      <c r="C1245" s="41" t="s">
        <v>2488</v>
      </c>
      <c r="D1245" s="41"/>
      <c r="E1245" s="41"/>
      <c r="F1245" s="41"/>
      <c r="G1245" s="56">
        <v>-215</v>
      </c>
      <c r="H1245" s="56">
        <v>-215</v>
      </c>
      <c r="I1245" s="56">
        <v>-253</v>
      </c>
      <c r="J1245" s="56">
        <v>-253</v>
      </c>
      <c r="K1245" s="56"/>
      <c r="L1245" s="56"/>
      <c r="M1245" s="41" t="s">
        <v>52861</v>
      </c>
    </row>
    <row r="1246" spans="1:13">
      <c r="A1246" s="41">
        <v>2229</v>
      </c>
      <c r="B1246" s="41" t="s">
        <v>2491</v>
      </c>
      <c r="C1246" s="41" t="s">
        <v>2490</v>
      </c>
      <c r="D1246" s="41"/>
      <c r="E1246" s="41"/>
      <c r="F1246" s="41"/>
      <c r="G1246" s="56">
        <v>-220.1</v>
      </c>
      <c r="H1246" s="56">
        <v>-220.1</v>
      </c>
      <c r="I1246" s="56">
        <v>-257.10000000000002</v>
      </c>
      <c r="J1246" s="56">
        <v>-257.10000000000002</v>
      </c>
      <c r="K1246" s="56"/>
      <c r="L1246" s="56"/>
      <c r="M1246" s="41" t="s">
        <v>52861</v>
      </c>
    </row>
    <row r="1247" spans="1:13">
      <c r="A1247" s="41">
        <v>2230</v>
      </c>
      <c r="B1247" s="41" t="s">
        <v>2493</v>
      </c>
      <c r="C1247" s="41" t="s">
        <v>2492</v>
      </c>
      <c r="D1247" s="41"/>
      <c r="E1247" s="41"/>
      <c r="F1247" s="41"/>
      <c r="G1247" s="56">
        <v>-224.1</v>
      </c>
      <c r="H1247" s="56">
        <v>-224.1</v>
      </c>
      <c r="I1247" s="56">
        <v>-259.3</v>
      </c>
      <c r="J1247" s="56">
        <v>-259.3</v>
      </c>
      <c r="K1247" s="56"/>
      <c r="L1247" s="56"/>
      <c r="M1247" s="41" t="s">
        <v>52861</v>
      </c>
    </row>
    <row r="1248" spans="1:13">
      <c r="A1248" s="41">
        <v>2231</v>
      </c>
      <c r="B1248" s="41" t="s">
        <v>2495</v>
      </c>
      <c r="C1248" s="41" t="s">
        <v>2494</v>
      </c>
      <c r="D1248" s="41"/>
      <c r="E1248" s="41"/>
      <c r="F1248" s="41"/>
      <c r="G1248" s="56">
        <v>-216.4</v>
      </c>
      <c r="H1248" s="56">
        <v>-216.4</v>
      </c>
      <c r="I1248" s="56">
        <v>-253.7</v>
      </c>
      <c r="J1248" s="56">
        <v>-253.7</v>
      </c>
      <c r="K1248" s="56"/>
      <c r="L1248" s="56"/>
      <c r="M1248" s="41" t="s">
        <v>52861</v>
      </c>
    </row>
    <row r="1249" spans="1:13">
      <c r="A1249" s="41">
        <v>2232</v>
      </c>
      <c r="B1249" s="41" t="s">
        <v>2497</v>
      </c>
      <c r="C1249" s="41" t="s">
        <v>2496</v>
      </c>
      <c r="D1249" s="41"/>
      <c r="E1249" s="41"/>
      <c r="F1249" s="41"/>
      <c r="G1249" s="56">
        <v>-217.4</v>
      </c>
      <c r="H1249" s="56">
        <v>-217.4</v>
      </c>
      <c r="I1249" s="56">
        <v>-255.1</v>
      </c>
      <c r="J1249" s="56">
        <v>-255.1</v>
      </c>
      <c r="K1249" s="56"/>
      <c r="L1249" s="56"/>
      <c r="M1249" s="41" t="s">
        <v>52861</v>
      </c>
    </row>
    <row r="1250" spans="1:13">
      <c r="A1250" s="41">
        <v>2233</v>
      </c>
      <c r="B1250" s="41" t="s">
        <v>2499</v>
      </c>
      <c r="C1250" s="41" t="s">
        <v>2498</v>
      </c>
      <c r="D1250" s="41"/>
      <c r="E1250" s="41"/>
      <c r="F1250" s="41"/>
      <c r="G1250" s="56">
        <v>-225.9</v>
      </c>
      <c r="H1250" s="56">
        <v>-225.9</v>
      </c>
      <c r="I1250" s="56">
        <v>-268.7</v>
      </c>
      <c r="J1250" s="56">
        <v>-268.7</v>
      </c>
      <c r="K1250" s="56"/>
      <c r="L1250" s="56"/>
      <c r="M1250" s="41" t="s">
        <v>52861</v>
      </c>
    </row>
    <row r="1251" spans="1:13">
      <c r="A1251" s="41">
        <v>2234</v>
      </c>
      <c r="B1251" s="41" t="s">
        <v>2501</v>
      </c>
      <c r="C1251" s="41" t="s">
        <v>2500</v>
      </c>
      <c r="D1251" s="41"/>
      <c r="E1251" s="41"/>
      <c r="F1251" s="41"/>
      <c r="G1251" s="56">
        <v>163.4</v>
      </c>
      <c r="H1251" s="56">
        <v>163.4</v>
      </c>
      <c r="I1251" s="56">
        <v>110.6</v>
      </c>
      <c r="J1251" s="56">
        <v>110.6</v>
      </c>
      <c r="K1251" s="56"/>
      <c r="L1251" s="56"/>
      <c r="M1251" s="41" t="s">
        <v>117</v>
      </c>
    </row>
    <row r="1252" spans="1:13">
      <c r="A1252" s="41">
        <v>2235</v>
      </c>
      <c r="B1252" s="41" t="s">
        <v>2503</v>
      </c>
      <c r="C1252" s="41" t="s">
        <v>2502</v>
      </c>
      <c r="D1252" s="41"/>
      <c r="E1252" s="41"/>
      <c r="F1252" s="41"/>
      <c r="G1252" s="56">
        <v>-15.9</v>
      </c>
      <c r="H1252" s="56">
        <v>-15.9</v>
      </c>
      <c r="I1252" s="56">
        <v>-63.4</v>
      </c>
      <c r="J1252" s="56">
        <v>-63.4</v>
      </c>
      <c r="K1252" s="56"/>
      <c r="L1252" s="56"/>
      <c r="M1252" s="41" t="s">
        <v>117</v>
      </c>
    </row>
    <row r="1253" spans="1:13">
      <c r="A1253" s="41">
        <v>2236</v>
      </c>
      <c r="B1253" s="41" t="s">
        <v>2505</v>
      </c>
      <c r="C1253" s="41" t="s">
        <v>2504</v>
      </c>
      <c r="D1253" s="41"/>
      <c r="E1253" s="41"/>
      <c r="F1253" s="41"/>
      <c r="G1253" s="56">
        <v>7.8239999999999998</v>
      </c>
      <c r="H1253" s="56">
        <v>7.8239999999999998</v>
      </c>
      <c r="I1253" s="56">
        <v>-38.4</v>
      </c>
      <c r="J1253" s="56">
        <v>-38.4</v>
      </c>
      <c r="K1253" s="56"/>
      <c r="L1253" s="56"/>
      <c r="M1253" s="41" t="s">
        <v>52861</v>
      </c>
    </row>
    <row r="1254" spans="1:13">
      <c r="A1254" s="41">
        <v>2237</v>
      </c>
      <c r="B1254" s="41" t="s">
        <v>2507</v>
      </c>
      <c r="C1254" s="41" t="s">
        <v>2506</v>
      </c>
      <c r="D1254" s="41"/>
      <c r="E1254" s="41"/>
      <c r="F1254" s="41"/>
      <c r="G1254" s="56">
        <v>3.93</v>
      </c>
      <c r="H1254" s="56">
        <v>3.93</v>
      </c>
      <c r="I1254" s="56">
        <v>-41.2</v>
      </c>
      <c r="J1254" s="56">
        <v>-41.2</v>
      </c>
      <c r="K1254" s="56"/>
      <c r="L1254" s="56"/>
      <c r="M1254" s="41" t="s">
        <v>52861</v>
      </c>
    </row>
    <row r="1255" spans="1:13">
      <c r="A1255" s="41">
        <v>2238</v>
      </c>
      <c r="B1255" s="41" t="s">
        <v>2509</v>
      </c>
      <c r="C1255" s="41" t="s">
        <v>2508</v>
      </c>
      <c r="D1255" s="41"/>
      <c r="E1255" s="41"/>
      <c r="F1255" s="41"/>
      <c r="G1255" s="56">
        <v>1.21</v>
      </c>
      <c r="H1255" s="56">
        <v>1.21</v>
      </c>
      <c r="I1255" s="56">
        <v>-46.484000000000002</v>
      </c>
      <c r="J1255" s="56">
        <v>-46.484000000000002</v>
      </c>
      <c r="K1255" s="56"/>
      <c r="L1255" s="56"/>
      <c r="M1255" s="41" t="s">
        <v>52861</v>
      </c>
    </row>
    <row r="1256" spans="1:13">
      <c r="A1256" s="41">
        <v>2239</v>
      </c>
      <c r="B1256" s="41" t="s">
        <v>2511</v>
      </c>
      <c r="C1256" s="41" t="s">
        <v>2510</v>
      </c>
      <c r="D1256" s="41"/>
      <c r="E1256" s="41"/>
      <c r="F1256" s="41"/>
      <c r="G1256" s="56">
        <v>-1.92</v>
      </c>
      <c r="H1256" s="56">
        <v>-1.92</v>
      </c>
      <c r="I1256" s="56">
        <v>-48.826999999999998</v>
      </c>
      <c r="J1256" s="56">
        <v>-48.826999999999998</v>
      </c>
      <c r="K1256" s="56"/>
      <c r="L1256" s="56"/>
      <c r="M1256" s="41" t="s">
        <v>52861</v>
      </c>
    </row>
    <row r="1257" spans="1:13">
      <c r="A1257" s="41">
        <v>2240</v>
      </c>
      <c r="B1257" s="41" t="s">
        <v>2513</v>
      </c>
      <c r="C1257" s="41" t="s">
        <v>2512</v>
      </c>
      <c r="D1257" s="41"/>
      <c r="E1257" s="41"/>
      <c r="F1257" s="41"/>
      <c r="G1257" s="56">
        <v>-3.26</v>
      </c>
      <c r="H1257" s="56">
        <v>-3.26</v>
      </c>
      <c r="I1257" s="56">
        <v>-49.872999999999998</v>
      </c>
      <c r="J1257" s="56">
        <v>-49.872999999999998</v>
      </c>
      <c r="K1257" s="56"/>
      <c r="L1257" s="56"/>
      <c r="M1257" s="41" t="s">
        <v>52861</v>
      </c>
    </row>
    <row r="1258" spans="1:13">
      <c r="A1258" s="41">
        <v>2241</v>
      </c>
      <c r="B1258" s="41" t="s">
        <v>2515</v>
      </c>
      <c r="C1258" s="41" t="s">
        <v>2514</v>
      </c>
      <c r="D1258" s="41"/>
      <c r="E1258" s="41"/>
      <c r="F1258" s="41"/>
      <c r="G1258" s="56">
        <v>-9.5809999999999995</v>
      </c>
      <c r="H1258" s="56">
        <v>-9.5809999999999995</v>
      </c>
      <c r="I1258" s="56">
        <v>-58.63</v>
      </c>
      <c r="J1258" s="56">
        <v>-58.63</v>
      </c>
      <c r="K1258" s="56"/>
      <c r="L1258" s="56"/>
      <c r="M1258" s="41" t="s">
        <v>52861</v>
      </c>
    </row>
    <row r="1259" spans="1:13">
      <c r="A1259" s="41">
        <v>2242</v>
      </c>
      <c r="B1259" s="41" t="s">
        <v>2517</v>
      </c>
      <c r="C1259" s="41" t="s">
        <v>2516</v>
      </c>
      <c r="D1259" s="41"/>
      <c r="E1259" s="41"/>
      <c r="F1259" s="41"/>
      <c r="G1259" s="56">
        <v>-13.93</v>
      </c>
      <c r="H1259" s="56">
        <v>-13.93</v>
      </c>
      <c r="I1259" s="56">
        <v>-61.86</v>
      </c>
      <c r="J1259" s="56">
        <v>-61.86</v>
      </c>
      <c r="K1259" s="56"/>
      <c r="L1259" s="56"/>
      <c r="M1259" s="41" t="s">
        <v>52861</v>
      </c>
    </row>
    <row r="1260" spans="1:13">
      <c r="A1260" s="41">
        <v>2244</v>
      </c>
      <c r="B1260" s="41" t="s">
        <v>2519</v>
      </c>
      <c r="C1260" s="41" t="s">
        <v>2518</v>
      </c>
      <c r="D1260" s="41"/>
      <c r="E1260" s="41"/>
      <c r="F1260" s="41"/>
      <c r="G1260" s="56">
        <v>-228.8</v>
      </c>
      <c r="H1260" s="56">
        <v>-228.8</v>
      </c>
      <c r="I1260" s="56">
        <v>-274.7</v>
      </c>
      <c r="J1260" s="56">
        <v>-274.7</v>
      </c>
      <c r="K1260" s="56"/>
      <c r="L1260" s="56"/>
      <c r="M1260" s="41" t="s">
        <v>117</v>
      </c>
    </row>
    <row r="1261" spans="1:13">
      <c r="A1261" s="41">
        <v>2245</v>
      </c>
      <c r="B1261" s="41" t="s">
        <v>2521</v>
      </c>
      <c r="C1261" s="41" t="s">
        <v>2520</v>
      </c>
      <c r="D1261" s="41"/>
      <c r="E1261" s="41"/>
      <c r="F1261" s="41"/>
      <c r="G1261" s="56">
        <v>289.10000000000002</v>
      </c>
      <c r="H1261" s="56">
        <v>289.10000000000002</v>
      </c>
      <c r="I1261" s="56"/>
      <c r="J1261" s="56"/>
      <c r="K1261" s="56">
        <v>212.3</v>
      </c>
      <c r="L1261" s="56">
        <v>212.3</v>
      </c>
      <c r="M1261" s="41" t="s">
        <v>117</v>
      </c>
    </row>
    <row r="1262" spans="1:13">
      <c r="A1262" s="41">
        <v>2246</v>
      </c>
      <c r="B1262" s="41" t="s">
        <v>2523</v>
      </c>
      <c r="C1262" s="41" t="s">
        <v>2522</v>
      </c>
      <c r="D1262" s="41"/>
      <c r="E1262" s="41"/>
      <c r="F1262" s="41"/>
      <c r="G1262" s="56">
        <v>150.30000000000001</v>
      </c>
      <c r="H1262" s="56">
        <v>150.30000000000001</v>
      </c>
      <c r="I1262" s="56"/>
      <c r="J1262" s="56"/>
      <c r="K1262" s="56">
        <v>77.900000000000006</v>
      </c>
      <c r="L1262" s="56">
        <v>77.900000000000006</v>
      </c>
      <c r="M1262" s="41" t="s">
        <v>117</v>
      </c>
    </row>
    <row r="1263" spans="1:13">
      <c r="A1263" s="41">
        <v>2247</v>
      </c>
      <c r="B1263" s="41" t="s">
        <v>2525</v>
      </c>
      <c r="C1263" s="41" t="s">
        <v>2524</v>
      </c>
      <c r="D1263" s="41"/>
      <c r="E1263" s="41"/>
      <c r="F1263" s="41"/>
      <c r="G1263" s="56">
        <v>26</v>
      </c>
      <c r="H1263" s="56">
        <v>26</v>
      </c>
      <c r="I1263" s="56">
        <v>-29.5</v>
      </c>
      <c r="J1263" s="56">
        <v>-29.5</v>
      </c>
      <c r="K1263" s="56"/>
      <c r="L1263" s="56"/>
      <c r="M1263" s="41" t="s">
        <v>117</v>
      </c>
    </row>
    <row r="1264" spans="1:13">
      <c r="A1264" s="41">
        <v>2248</v>
      </c>
      <c r="B1264" s="41" t="s">
        <v>2527</v>
      </c>
      <c r="C1264" s="41" t="s">
        <v>2526</v>
      </c>
      <c r="D1264" s="41"/>
      <c r="E1264" s="41"/>
      <c r="F1264" s="41"/>
      <c r="G1264" s="56">
        <v>-134.6</v>
      </c>
      <c r="H1264" s="56">
        <v>-134.6</v>
      </c>
      <c r="I1264" s="56"/>
      <c r="J1264" s="56"/>
      <c r="K1264" s="56">
        <v>-194.1</v>
      </c>
      <c r="L1264" s="56">
        <v>-194.1</v>
      </c>
      <c r="M1264" s="41" t="s">
        <v>117</v>
      </c>
    </row>
    <row r="1265" spans="1:13">
      <c r="A1265" s="41">
        <v>2249</v>
      </c>
      <c r="B1265" s="41" t="s">
        <v>2529</v>
      </c>
      <c r="C1265" s="41" t="s">
        <v>2528</v>
      </c>
      <c r="D1265" s="41"/>
      <c r="E1265" s="41"/>
      <c r="F1265" s="41"/>
      <c r="G1265" s="56">
        <v>-249.5</v>
      </c>
      <c r="H1265" s="56">
        <v>-249.5</v>
      </c>
      <c r="I1265" s="56">
        <v>-300.89999999999998</v>
      </c>
      <c r="J1265" s="56">
        <v>-300.89999999999998</v>
      </c>
      <c r="K1265" s="56"/>
      <c r="L1265" s="56"/>
      <c r="M1265" s="41" t="s">
        <v>117</v>
      </c>
    </row>
    <row r="1266" spans="1:13">
      <c r="A1266" s="41">
        <v>2250</v>
      </c>
      <c r="B1266" s="41" t="s">
        <v>2531</v>
      </c>
      <c r="C1266" s="41" t="s">
        <v>2530</v>
      </c>
      <c r="D1266" s="41"/>
      <c r="E1266" s="41"/>
      <c r="F1266" s="41"/>
      <c r="G1266" s="56">
        <v>417.9</v>
      </c>
      <c r="H1266" s="56">
        <v>417.9</v>
      </c>
      <c r="I1266" s="56"/>
      <c r="J1266" s="56"/>
      <c r="K1266" s="56">
        <v>334</v>
      </c>
      <c r="L1266" s="56">
        <v>334</v>
      </c>
      <c r="M1266" s="41" t="s">
        <v>117</v>
      </c>
    </row>
    <row r="1267" spans="1:13">
      <c r="A1267" s="41">
        <v>2251</v>
      </c>
      <c r="B1267" s="41" t="s">
        <v>2533</v>
      </c>
      <c r="C1267" s="41" t="s">
        <v>2532</v>
      </c>
      <c r="D1267" s="41"/>
      <c r="E1267" s="41"/>
      <c r="F1267" s="41"/>
      <c r="G1267" s="56">
        <v>259.7</v>
      </c>
      <c r="H1267" s="56">
        <v>259.7</v>
      </c>
      <c r="I1267" s="56"/>
      <c r="J1267" s="56"/>
      <c r="K1267" s="56">
        <v>186.7</v>
      </c>
      <c r="L1267" s="56">
        <v>186.7</v>
      </c>
      <c r="M1267" s="41" t="s">
        <v>117</v>
      </c>
    </row>
    <row r="1268" spans="1:13">
      <c r="A1268" s="41">
        <v>2252</v>
      </c>
      <c r="B1268" s="41" t="s">
        <v>2535</v>
      </c>
      <c r="C1268" s="41" t="s">
        <v>2534</v>
      </c>
      <c r="D1268" s="41"/>
      <c r="E1268" s="41"/>
      <c r="F1268" s="41"/>
      <c r="G1268" s="56">
        <v>181.4</v>
      </c>
      <c r="H1268" s="56">
        <v>181.4</v>
      </c>
      <c r="I1268" s="56"/>
      <c r="J1268" s="56"/>
      <c r="K1268" s="56">
        <v>99.4</v>
      </c>
      <c r="L1268" s="56">
        <v>99.4</v>
      </c>
      <c r="M1268" s="41" t="s">
        <v>117</v>
      </c>
    </row>
    <row r="1269" spans="1:13">
      <c r="A1269" s="41">
        <v>2253</v>
      </c>
      <c r="B1269" s="41" t="s">
        <v>2537</v>
      </c>
      <c r="C1269" s="41" t="s">
        <v>2536</v>
      </c>
      <c r="D1269" s="41"/>
      <c r="E1269" s="41"/>
      <c r="F1269" s="41"/>
      <c r="G1269" s="56">
        <v>156</v>
      </c>
      <c r="H1269" s="56">
        <v>156</v>
      </c>
      <c r="I1269" s="56"/>
      <c r="J1269" s="56"/>
      <c r="K1269" s="56">
        <v>70.3</v>
      </c>
      <c r="L1269" s="56">
        <v>70.3</v>
      </c>
      <c r="M1269" s="41" t="s">
        <v>117</v>
      </c>
    </row>
    <row r="1270" spans="1:13">
      <c r="A1270" s="41">
        <v>2254</v>
      </c>
      <c r="B1270" s="41" t="s">
        <v>2539</v>
      </c>
      <c r="C1270" s="41" t="s">
        <v>2538</v>
      </c>
      <c r="D1270" s="41"/>
      <c r="E1270" s="41"/>
      <c r="F1270" s="41"/>
      <c r="G1270" s="56">
        <v>-86.8</v>
      </c>
      <c r="H1270" s="56">
        <v>-86.8</v>
      </c>
      <c r="I1270" s="56"/>
      <c r="J1270" s="56"/>
      <c r="K1270" s="56">
        <v>-161.5</v>
      </c>
      <c r="L1270" s="56">
        <v>-161.5</v>
      </c>
      <c r="M1270" s="41" t="s">
        <v>117</v>
      </c>
    </row>
    <row r="1271" spans="1:13">
      <c r="A1271" s="41">
        <v>2255</v>
      </c>
      <c r="B1271" s="41" t="s">
        <v>2541</v>
      </c>
      <c r="C1271" s="41" t="s">
        <v>2540</v>
      </c>
      <c r="D1271" s="41"/>
      <c r="E1271" s="41"/>
      <c r="F1271" s="41"/>
      <c r="G1271" s="56">
        <v>139</v>
      </c>
      <c r="H1271" s="56">
        <v>139</v>
      </c>
      <c r="I1271" s="56"/>
      <c r="J1271" s="56"/>
      <c r="K1271" s="56">
        <v>71.5</v>
      </c>
      <c r="L1271" s="56">
        <v>71.5</v>
      </c>
      <c r="M1271" s="41" t="s">
        <v>117</v>
      </c>
    </row>
    <row r="1272" spans="1:13">
      <c r="A1272" s="41">
        <v>2256</v>
      </c>
      <c r="B1272" s="41" t="s">
        <v>2543</v>
      </c>
      <c r="C1272" s="41" t="s">
        <v>2542</v>
      </c>
      <c r="D1272" s="41"/>
      <c r="E1272" s="41"/>
      <c r="F1272" s="41"/>
      <c r="G1272" s="56">
        <v>230.1</v>
      </c>
      <c r="H1272" s="56">
        <v>230.1</v>
      </c>
      <c r="I1272" s="56"/>
      <c r="J1272" s="56"/>
      <c r="K1272" s="56">
        <v>126.7</v>
      </c>
      <c r="L1272" s="56">
        <v>126.7</v>
      </c>
      <c r="M1272" s="41" t="s">
        <v>117</v>
      </c>
    </row>
    <row r="1273" spans="1:13">
      <c r="A1273" s="41">
        <v>2257</v>
      </c>
      <c r="B1273" s="42" t="s">
        <v>2545</v>
      </c>
      <c r="C1273" s="41" t="s">
        <v>2544</v>
      </c>
      <c r="D1273" s="41"/>
      <c r="E1273" s="41"/>
      <c r="F1273" s="41"/>
      <c r="G1273" s="56">
        <v>201.7</v>
      </c>
      <c r="H1273" s="56">
        <v>201.7</v>
      </c>
      <c r="I1273" s="56"/>
      <c r="J1273" s="56"/>
      <c r="K1273" s="56">
        <v>110.4</v>
      </c>
      <c r="L1273" s="56">
        <v>110.4</v>
      </c>
      <c r="M1273" s="41" t="s">
        <v>117</v>
      </c>
    </row>
    <row r="1274" spans="1:13">
      <c r="A1274" s="41">
        <v>2258</v>
      </c>
      <c r="B1274" s="41" t="s">
        <v>2547</v>
      </c>
      <c r="C1274" s="46" t="s">
        <v>2546</v>
      </c>
      <c r="D1274" s="46"/>
      <c r="E1274" s="46"/>
      <c r="F1274" s="41"/>
      <c r="G1274" s="56">
        <v>252.3</v>
      </c>
      <c r="H1274" s="56">
        <v>252.3</v>
      </c>
      <c r="I1274" s="56">
        <v>183.3</v>
      </c>
      <c r="J1274" s="56">
        <v>183.3</v>
      </c>
      <c r="K1274" s="56"/>
      <c r="L1274" s="56"/>
      <c r="M1274" s="41" t="s">
        <v>117</v>
      </c>
    </row>
    <row r="1275" spans="1:13">
      <c r="A1275" s="41">
        <v>2259</v>
      </c>
      <c r="B1275" s="41" t="s">
        <v>2549</v>
      </c>
      <c r="C1275" s="46" t="s">
        <v>2548</v>
      </c>
      <c r="D1275" s="46"/>
      <c r="E1275" s="46"/>
      <c r="F1275" s="41"/>
      <c r="G1275" s="56">
        <v>236.1</v>
      </c>
      <c r="H1275" s="56">
        <v>236.1</v>
      </c>
      <c r="I1275" s="56"/>
      <c r="J1275" s="56"/>
      <c r="K1275" s="56">
        <v>136.9</v>
      </c>
      <c r="L1275" s="56">
        <v>136.9</v>
      </c>
      <c r="M1275" s="41" t="s">
        <v>117</v>
      </c>
    </row>
    <row r="1276" spans="1:13">
      <c r="A1276" s="41">
        <v>2260</v>
      </c>
      <c r="B1276" s="41" t="s">
        <v>2551</v>
      </c>
      <c r="C1276" s="41" t="s">
        <v>2550</v>
      </c>
      <c r="D1276" s="41"/>
      <c r="E1276" s="41"/>
      <c r="F1276" s="41"/>
      <c r="G1276" s="56">
        <v>289</v>
      </c>
      <c r="H1276" s="56">
        <v>289</v>
      </c>
      <c r="I1276" s="56"/>
      <c r="J1276" s="56"/>
      <c r="K1276" s="56">
        <v>189.9</v>
      </c>
      <c r="L1276" s="56">
        <v>189.9</v>
      </c>
      <c r="M1276" s="41" t="s">
        <v>117</v>
      </c>
    </row>
    <row r="1277" spans="1:13">
      <c r="A1277" s="41">
        <v>2261</v>
      </c>
      <c r="B1277" s="41" t="s">
        <v>2553</v>
      </c>
      <c r="C1277" s="41" t="s">
        <v>2552</v>
      </c>
      <c r="D1277" s="41"/>
      <c r="E1277" s="41"/>
      <c r="F1277" s="41"/>
      <c r="G1277" s="56">
        <v>225.7</v>
      </c>
      <c r="H1277" s="56">
        <v>225.7</v>
      </c>
      <c r="I1277" s="56"/>
      <c r="J1277" s="56"/>
      <c r="K1277" s="56">
        <v>125.5</v>
      </c>
      <c r="L1277" s="56">
        <v>125.5</v>
      </c>
      <c r="M1277" s="41" t="s">
        <v>117</v>
      </c>
    </row>
    <row r="1278" spans="1:13">
      <c r="A1278" s="41">
        <v>2262</v>
      </c>
      <c r="B1278" s="41" t="s">
        <v>2555</v>
      </c>
      <c r="C1278" s="41" t="s">
        <v>2554</v>
      </c>
      <c r="D1278" s="41"/>
      <c r="E1278" s="41"/>
      <c r="F1278" s="41"/>
      <c r="G1278" s="56">
        <v>170.5</v>
      </c>
      <c r="H1278" s="56">
        <v>170.5</v>
      </c>
      <c r="I1278" s="56"/>
      <c r="J1278" s="56"/>
      <c r="K1278" s="56">
        <v>78.5</v>
      </c>
      <c r="L1278" s="56">
        <v>78.5</v>
      </c>
      <c r="M1278" s="41" t="s">
        <v>117</v>
      </c>
    </row>
    <row r="1279" spans="1:13">
      <c r="A1279" s="41">
        <v>2263</v>
      </c>
      <c r="B1279" s="41" t="s">
        <v>2557</v>
      </c>
      <c r="C1279" s="41" t="s">
        <v>2556</v>
      </c>
      <c r="D1279" s="41"/>
      <c r="E1279" s="41"/>
      <c r="F1279" s="41"/>
      <c r="G1279" s="56">
        <v>244.1</v>
      </c>
      <c r="H1279" s="56">
        <v>244.1</v>
      </c>
      <c r="I1279" s="56"/>
      <c r="J1279" s="56"/>
      <c r="K1279" s="56">
        <v>145.1</v>
      </c>
      <c r="L1279" s="56">
        <v>145.1</v>
      </c>
      <c r="M1279" s="41" t="s">
        <v>117</v>
      </c>
    </row>
    <row r="1280" spans="1:13">
      <c r="A1280" s="41">
        <v>2264</v>
      </c>
      <c r="B1280" s="41" t="s">
        <v>2559</v>
      </c>
      <c r="C1280" s="41" t="s">
        <v>2558</v>
      </c>
      <c r="D1280" s="41"/>
      <c r="E1280" s="41"/>
      <c r="F1280" s="41"/>
      <c r="G1280" s="56"/>
      <c r="H1280" s="56"/>
      <c r="I1280" s="56"/>
      <c r="J1280" s="56"/>
      <c r="K1280" s="56">
        <v>547.5</v>
      </c>
      <c r="L1280" s="56">
        <v>547.5</v>
      </c>
      <c r="M1280" s="41" t="s">
        <v>117</v>
      </c>
    </row>
    <row r="1281" spans="1:13">
      <c r="A1281" s="41">
        <v>2265</v>
      </c>
      <c r="B1281" s="41" t="s">
        <v>2561</v>
      </c>
      <c r="C1281" s="41" t="s">
        <v>2560</v>
      </c>
      <c r="D1281" s="41"/>
      <c r="E1281" s="41"/>
      <c r="F1281" s="41"/>
      <c r="G1281" s="56">
        <v>265.5</v>
      </c>
      <c r="H1281" s="56">
        <v>265.5</v>
      </c>
      <c r="I1281" s="56"/>
      <c r="J1281" s="56"/>
      <c r="K1281" s="56">
        <v>146.5</v>
      </c>
      <c r="L1281" s="56">
        <v>146.5</v>
      </c>
      <c r="M1281" s="41" t="s">
        <v>117</v>
      </c>
    </row>
    <row r="1282" spans="1:13">
      <c r="A1282" s="41">
        <v>2266</v>
      </c>
      <c r="B1282" s="41" t="s">
        <v>2563</v>
      </c>
      <c r="C1282" s="41" t="s">
        <v>2562</v>
      </c>
      <c r="D1282" s="41"/>
      <c r="E1282" s="41"/>
      <c r="F1282" s="41"/>
      <c r="G1282" s="56">
        <v>302</v>
      </c>
      <c r="H1282" s="56">
        <v>302</v>
      </c>
      <c r="I1282" s="56"/>
      <c r="J1282" s="56"/>
      <c r="K1282" s="56">
        <v>177</v>
      </c>
      <c r="L1282" s="56">
        <v>177</v>
      </c>
      <c r="M1282" s="41" t="s">
        <v>117</v>
      </c>
    </row>
    <row r="1283" spans="1:13">
      <c r="A1283" s="41">
        <v>2267</v>
      </c>
      <c r="B1283" s="41" t="s">
        <v>2565</v>
      </c>
      <c r="C1283" s="41" t="s">
        <v>2564</v>
      </c>
      <c r="D1283" s="41"/>
      <c r="E1283" s="41"/>
      <c r="F1283" s="41"/>
      <c r="G1283" s="56">
        <v>263.5</v>
      </c>
      <c r="H1283" s="56">
        <v>263.5</v>
      </c>
      <c r="I1283" s="56"/>
      <c r="J1283" s="56"/>
      <c r="K1283" s="56">
        <v>145.30000000000001</v>
      </c>
      <c r="L1283" s="56">
        <v>145.30000000000001</v>
      </c>
      <c r="M1283" s="41" t="s">
        <v>117</v>
      </c>
    </row>
    <row r="1284" spans="1:13">
      <c r="A1284" s="41">
        <v>2268</v>
      </c>
      <c r="B1284" s="41" t="s">
        <v>2567</v>
      </c>
      <c r="C1284" s="41" t="s">
        <v>2566</v>
      </c>
      <c r="D1284" s="41"/>
      <c r="E1284" s="41"/>
      <c r="F1284" s="41"/>
      <c r="G1284" s="56">
        <v>288.2</v>
      </c>
      <c r="H1284" s="56">
        <v>288.2</v>
      </c>
      <c r="I1284" s="56"/>
      <c r="J1284" s="56"/>
      <c r="K1284" s="56">
        <v>170.8</v>
      </c>
      <c r="L1284" s="56">
        <v>170.8</v>
      </c>
      <c r="M1284" s="41" t="s">
        <v>117</v>
      </c>
    </row>
    <row r="1285" spans="1:13">
      <c r="A1285" s="41">
        <v>2269</v>
      </c>
      <c r="B1285" s="41" t="s">
        <v>2569</v>
      </c>
      <c r="C1285" s="41" t="s">
        <v>2568</v>
      </c>
      <c r="D1285" s="41"/>
      <c r="E1285" s="41"/>
      <c r="F1285" s="41"/>
      <c r="G1285" s="56">
        <v>291.2</v>
      </c>
      <c r="H1285" s="56">
        <v>291.2</v>
      </c>
      <c r="I1285" s="56"/>
      <c r="J1285" s="56"/>
      <c r="K1285" s="56">
        <v>184.9</v>
      </c>
      <c r="L1285" s="56">
        <v>184.9</v>
      </c>
      <c r="M1285" s="41" t="s">
        <v>117</v>
      </c>
    </row>
    <row r="1286" spans="1:13">
      <c r="A1286" s="41">
        <v>2270</v>
      </c>
      <c r="B1286" s="41" t="s">
        <v>2571</v>
      </c>
      <c r="C1286" s="41" t="s">
        <v>2570</v>
      </c>
      <c r="D1286" s="41"/>
      <c r="E1286" s="41"/>
      <c r="F1286" s="41"/>
      <c r="G1286" s="56">
        <v>271.2</v>
      </c>
      <c r="H1286" s="56">
        <v>271.2</v>
      </c>
      <c r="I1286" s="56"/>
      <c r="J1286" s="56"/>
      <c r="K1286" s="56">
        <v>171.2</v>
      </c>
      <c r="L1286" s="56">
        <v>171.2</v>
      </c>
      <c r="M1286" s="41" t="s">
        <v>117</v>
      </c>
    </row>
    <row r="1287" spans="1:13">
      <c r="A1287" s="41">
        <v>2271</v>
      </c>
      <c r="B1287" s="41" t="s">
        <v>2573</v>
      </c>
      <c r="C1287" s="41" t="s">
        <v>2572</v>
      </c>
      <c r="D1287" s="41"/>
      <c r="E1287" s="41"/>
      <c r="F1287" s="41"/>
      <c r="G1287" s="56">
        <v>463.7</v>
      </c>
      <c r="H1287" s="56">
        <v>463.7</v>
      </c>
      <c r="I1287" s="56"/>
      <c r="J1287" s="56"/>
      <c r="K1287" s="56">
        <v>342.3</v>
      </c>
      <c r="L1287" s="56">
        <v>342.3</v>
      </c>
      <c r="M1287" s="41" t="s">
        <v>117</v>
      </c>
    </row>
    <row r="1288" spans="1:13">
      <c r="A1288" s="41">
        <v>2272</v>
      </c>
      <c r="B1288" s="41" t="s">
        <v>2575</v>
      </c>
      <c r="C1288" s="41" t="s">
        <v>2574</v>
      </c>
      <c r="D1288" s="41"/>
      <c r="E1288" s="41"/>
      <c r="F1288" s="41"/>
      <c r="G1288" s="56">
        <v>308.3</v>
      </c>
      <c r="H1288" s="56">
        <v>308.3</v>
      </c>
      <c r="I1288" s="56"/>
      <c r="J1288" s="56"/>
      <c r="K1288" s="56">
        <v>182.8</v>
      </c>
      <c r="L1288" s="56">
        <v>182.8</v>
      </c>
      <c r="M1288" s="41" t="s">
        <v>117</v>
      </c>
    </row>
    <row r="1289" spans="1:13">
      <c r="A1289" s="41">
        <v>2273</v>
      </c>
      <c r="B1289" s="41" t="s">
        <v>2577</v>
      </c>
      <c r="C1289" s="41" t="s">
        <v>2576</v>
      </c>
      <c r="D1289" s="41"/>
      <c r="E1289" s="41"/>
      <c r="F1289" s="41"/>
      <c r="G1289" s="56">
        <v>280.5</v>
      </c>
      <c r="H1289" s="56">
        <v>280.5</v>
      </c>
      <c r="I1289" s="56"/>
      <c r="J1289" s="56"/>
      <c r="K1289" s="56">
        <v>152.5</v>
      </c>
      <c r="L1289" s="56">
        <v>152.5</v>
      </c>
      <c r="M1289" s="41" t="s">
        <v>117</v>
      </c>
    </row>
    <row r="1290" spans="1:13">
      <c r="A1290" s="41">
        <v>2274</v>
      </c>
      <c r="B1290" s="41" t="s">
        <v>2579</v>
      </c>
      <c r="C1290" s="41" t="s">
        <v>2578</v>
      </c>
      <c r="D1290" s="41"/>
      <c r="E1290" s="41"/>
      <c r="F1290" s="41"/>
      <c r="G1290" s="56">
        <v>397.8</v>
      </c>
      <c r="H1290" s="56">
        <v>397.8</v>
      </c>
      <c r="I1290" s="56"/>
      <c r="J1290" s="56"/>
      <c r="K1290" s="56">
        <v>247.1</v>
      </c>
      <c r="L1290" s="56">
        <v>247.1</v>
      </c>
      <c r="M1290" s="41" t="s">
        <v>117</v>
      </c>
    </row>
    <row r="1291" spans="1:13">
      <c r="A1291" s="41">
        <v>2275</v>
      </c>
      <c r="B1291" s="41" t="s">
        <v>2581</v>
      </c>
      <c r="C1291" s="41" t="s">
        <v>2580</v>
      </c>
      <c r="D1291" s="41"/>
      <c r="E1291" s="41"/>
      <c r="F1291" s="41"/>
      <c r="G1291" s="56">
        <v>43.51</v>
      </c>
      <c r="H1291" s="56">
        <v>43.51</v>
      </c>
      <c r="I1291" s="56"/>
      <c r="J1291" s="56"/>
      <c r="K1291" s="56"/>
      <c r="L1291" s="56"/>
      <c r="M1291" s="41" t="s">
        <v>117</v>
      </c>
    </row>
    <row r="1292" spans="1:13">
      <c r="A1292" s="41">
        <v>2276</v>
      </c>
      <c r="B1292" s="41" t="s">
        <v>2583</v>
      </c>
      <c r="C1292" s="41" t="s">
        <v>2582</v>
      </c>
      <c r="D1292" s="41"/>
      <c r="E1292" s="41"/>
      <c r="F1292" s="41"/>
      <c r="G1292" s="56">
        <v>-115.9</v>
      </c>
      <c r="H1292" s="56">
        <v>-115.9</v>
      </c>
      <c r="I1292" s="56"/>
      <c r="J1292" s="56"/>
      <c r="K1292" s="56"/>
      <c r="L1292" s="56"/>
      <c r="M1292" s="41" t="s">
        <v>117</v>
      </c>
    </row>
    <row r="1293" spans="1:13">
      <c r="A1293" s="41">
        <v>2277</v>
      </c>
      <c r="B1293" s="41" t="s">
        <v>2585</v>
      </c>
      <c r="C1293" s="41" t="s">
        <v>2584</v>
      </c>
      <c r="D1293" s="41"/>
      <c r="E1293" s="41"/>
      <c r="F1293" s="41"/>
      <c r="G1293" s="56">
        <v>17</v>
      </c>
      <c r="H1293" s="56">
        <v>17</v>
      </c>
      <c r="I1293" s="56"/>
      <c r="J1293" s="56"/>
      <c r="K1293" s="56"/>
      <c r="L1293" s="56"/>
      <c r="M1293" s="41" t="s">
        <v>117</v>
      </c>
    </row>
    <row r="1294" spans="1:13">
      <c r="A1294" s="41">
        <v>2278</v>
      </c>
      <c r="B1294" s="41" t="s">
        <v>2587</v>
      </c>
      <c r="C1294" s="41" t="s">
        <v>2586</v>
      </c>
      <c r="D1294" s="41"/>
      <c r="E1294" s="41"/>
      <c r="F1294" s="41"/>
      <c r="G1294" s="56">
        <v>-9</v>
      </c>
      <c r="H1294" s="56">
        <v>-9</v>
      </c>
      <c r="I1294" s="56"/>
      <c r="J1294" s="56"/>
      <c r="K1294" s="56"/>
      <c r="L1294" s="56"/>
      <c r="M1294" s="41" t="s">
        <v>117</v>
      </c>
    </row>
    <row r="1295" spans="1:13">
      <c r="A1295" s="41">
        <v>2279</v>
      </c>
      <c r="B1295" s="41" t="s">
        <v>2589</v>
      </c>
      <c r="C1295" s="41" t="s">
        <v>2588</v>
      </c>
      <c r="D1295" s="41"/>
      <c r="E1295" s="41"/>
      <c r="F1295" s="41"/>
      <c r="G1295" s="56">
        <v>-201.5</v>
      </c>
      <c r="H1295" s="56">
        <v>-201.5</v>
      </c>
      <c r="I1295" s="56">
        <v>-239.4</v>
      </c>
      <c r="J1295" s="56">
        <v>-239.4</v>
      </c>
      <c r="K1295" s="56"/>
      <c r="L1295" s="56"/>
      <c r="M1295" s="41" t="s">
        <v>117</v>
      </c>
    </row>
    <row r="1296" spans="1:13">
      <c r="A1296" s="41">
        <v>2280</v>
      </c>
      <c r="B1296" s="41" t="s">
        <v>2591</v>
      </c>
      <c r="C1296" s="41" t="s">
        <v>2590</v>
      </c>
      <c r="D1296" s="41"/>
      <c r="E1296" s="41"/>
      <c r="F1296" s="41"/>
      <c r="G1296" s="56">
        <v>-203.7</v>
      </c>
      <c r="H1296" s="56">
        <v>-203.7</v>
      </c>
      <c r="I1296" s="56"/>
      <c r="J1296" s="56"/>
      <c r="K1296" s="56"/>
      <c r="L1296" s="56"/>
      <c r="M1296" s="41" t="s">
        <v>117</v>
      </c>
    </row>
    <row r="1297" spans="1:13" ht="20.25">
      <c r="A1297" s="41">
        <v>2281</v>
      </c>
      <c r="B1297" s="41" t="s">
        <v>2593</v>
      </c>
      <c r="C1297" s="41" t="s">
        <v>2592</v>
      </c>
      <c r="D1297" s="41"/>
      <c r="E1297" s="41"/>
      <c r="F1297" s="41"/>
      <c r="G1297" s="56">
        <v>-216.9</v>
      </c>
      <c r="H1297" s="56">
        <v>-216.9</v>
      </c>
      <c r="I1297" s="56"/>
      <c r="J1297" s="56"/>
      <c r="K1297" s="56"/>
      <c r="L1297" s="56"/>
      <c r="M1297" s="41" t="s">
        <v>117</v>
      </c>
    </row>
    <row r="1298" spans="1:13">
      <c r="A1298" s="41">
        <v>2282</v>
      </c>
      <c r="B1298" s="41" t="s">
        <v>2595</v>
      </c>
      <c r="C1298" s="41" t="s">
        <v>2594</v>
      </c>
      <c r="D1298" s="41"/>
      <c r="E1298" s="41"/>
      <c r="F1298" s="41"/>
      <c r="G1298" s="56">
        <v>-47.5</v>
      </c>
      <c r="H1298" s="56">
        <v>-47.5</v>
      </c>
      <c r="I1298" s="56">
        <v>-67.900000000000006</v>
      </c>
      <c r="J1298" s="56">
        <v>-67.900000000000006</v>
      </c>
      <c r="K1298" s="56"/>
      <c r="L1298" s="56"/>
      <c r="M1298" s="41" t="s">
        <v>117</v>
      </c>
    </row>
    <row r="1299" spans="1:13">
      <c r="A1299" s="41">
        <v>2283</v>
      </c>
      <c r="B1299" s="41" t="s">
        <v>2597</v>
      </c>
      <c r="C1299" s="41" t="s">
        <v>2596</v>
      </c>
      <c r="D1299" s="41"/>
      <c r="E1299" s="41"/>
      <c r="F1299" s="41"/>
      <c r="G1299" s="56">
        <v>-13</v>
      </c>
      <c r="H1299" s="56">
        <v>-13</v>
      </c>
      <c r="I1299" s="56"/>
      <c r="J1299" s="56"/>
      <c r="K1299" s="56"/>
      <c r="L1299" s="56"/>
      <c r="M1299" s="41" t="s">
        <v>117</v>
      </c>
    </row>
    <row r="1300" spans="1:13">
      <c r="A1300" s="41">
        <v>2284</v>
      </c>
      <c r="B1300" s="41" t="s">
        <v>2599</v>
      </c>
      <c r="C1300" s="41" t="s">
        <v>2598</v>
      </c>
      <c r="D1300" s="41"/>
      <c r="E1300" s="41"/>
      <c r="F1300" s="41"/>
      <c r="G1300" s="56">
        <v>-166.1</v>
      </c>
      <c r="H1300" s="56">
        <v>-166.1</v>
      </c>
      <c r="I1300" s="56">
        <v>-191.8</v>
      </c>
      <c r="J1300" s="56">
        <v>-191.8</v>
      </c>
      <c r="K1300" s="56"/>
      <c r="L1300" s="56"/>
      <c r="M1300" s="41" t="s">
        <v>117</v>
      </c>
    </row>
    <row r="1301" spans="1:13">
      <c r="A1301" s="41">
        <v>2285</v>
      </c>
      <c r="B1301" s="41" t="s">
        <v>2601</v>
      </c>
      <c r="C1301" s="41" t="s">
        <v>2600</v>
      </c>
      <c r="D1301" s="41"/>
      <c r="E1301" s="41"/>
      <c r="F1301" s="41"/>
      <c r="G1301" s="56">
        <v>-52.64</v>
      </c>
      <c r="H1301" s="56">
        <v>-52.64</v>
      </c>
      <c r="I1301" s="56"/>
      <c r="J1301" s="56"/>
      <c r="K1301" s="56"/>
      <c r="L1301" s="56"/>
      <c r="M1301" s="41" t="s">
        <v>117</v>
      </c>
    </row>
    <row r="1302" spans="1:13">
      <c r="A1302" s="41">
        <v>2286</v>
      </c>
      <c r="B1302" s="41" t="s">
        <v>2603</v>
      </c>
      <c r="C1302" s="41" t="s">
        <v>2602</v>
      </c>
      <c r="D1302" s="41"/>
      <c r="E1302" s="41"/>
      <c r="F1302" s="41"/>
      <c r="G1302" s="56">
        <v>-354.3</v>
      </c>
      <c r="H1302" s="56">
        <v>-354.3</v>
      </c>
      <c r="I1302" s="56">
        <v>-398.6</v>
      </c>
      <c r="J1302" s="56">
        <v>-398.6</v>
      </c>
      <c r="K1302" s="56"/>
      <c r="L1302" s="56"/>
      <c r="M1302" s="41" t="s">
        <v>52861</v>
      </c>
    </row>
    <row r="1303" spans="1:13">
      <c r="A1303" s="41">
        <v>2287</v>
      </c>
      <c r="B1303" s="41" t="s">
        <v>2605</v>
      </c>
      <c r="C1303" s="41" t="s">
        <v>2604</v>
      </c>
      <c r="D1303" s="41"/>
      <c r="E1303" s="41"/>
      <c r="F1303" s="41"/>
      <c r="G1303" s="56">
        <v>-235.2</v>
      </c>
      <c r="H1303" s="56">
        <v>-235.2</v>
      </c>
      <c r="I1303" s="56">
        <v>-277</v>
      </c>
      <c r="J1303" s="56">
        <v>-277</v>
      </c>
      <c r="K1303" s="56"/>
      <c r="L1303" s="56"/>
      <c r="M1303" s="41" t="s">
        <v>117</v>
      </c>
    </row>
    <row r="1304" spans="1:13">
      <c r="A1304" s="41">
        <v>2288</v>
      </c>
      <c r="B1304" s="41" t="s">
        <v>2607</v>
      </c>
      <c r="C1304" s="41" t="s">
        <v>2606</v>
      </c>
      <c r="D1304" s="41"/>
      <c r="E1304" s="41"/>
      <c r="F1304" s="41"/>
      <c r="G1304" s="56">
        <v>-184.1</v>
      </c>
      <c r="H1304" s="56">
        <v>-184.1</v>
      </c>
      <c r="I1304" s="56"/>
      <c r="J1304" s="56"/>
      <c r="K1304" s="56"/>
      <c r="L1304" s="56"/>
      <c r="M1304" s="41" t="s">
        <v>117</v>
      </c>
    </row>
    <row r="1305" spans="1:13">
      <c r="A1305" s="41">
        <v>2289</v>
      </c>
      <c r="B1305" s="81" t="s">
        <v>2609</v>
      </c>
      <c r="C1305" s="41" t="s">
        <v>2608</v>
      </c>
      <c r="D1305" s="41"/>
      <c r="E1305" s="41"/>
      <c r="F1305" s="41"/>
      <c r="G1305" s="56">
        <v>-36</v>
      </c>
      <c r="H1305" s="56">
        <v>-36</v>
      </c>
      <c r="I1305" s="56"/>
      <c r="J1305" s="56"/>
      <c r="K1305" s="56"/>
      <c r="L1305" s="56"/>
      <c r="M1305" s="41" t="s">
        <v>117</v>
      </c>
    </row>
    <row r="1306" spans="1:13">
      <c r="A1306" s="41">
        <v>2290</v>
      </c>
      <c r="B1306" s="41" t="s">
        <v>2611</v>
      </c>
      <c r="C1306" s="41" t="s">
        <v>2610</v>
      </c>
      <c r="D1306" s="41"/>
      <c r="E1306" s="41"/>
      <c r="F1306" s="41"/>
      <c r="G1306" s="56">
        <v>-205.6</v>
      </c>
      <c r="H1306" s="56">
        <v>-185.6</v>
      </c>
      <c r="I1306" s="56">
        <v>-215.3</v>
      </c>
      <c r="J1306" s="56">
        <v>-215.3</v>
      </c>
      <c r="K1306" s="56"/>
      <c r="L1306" s="56"/>
      <c r="M1306" s="41" t="s">
        <v>117</v>
      </c>
    </row>
    <row r="1307" spans="1:13">
      <c r="A1307" s="41">
        <v>2291</v>
      </c>
      <c r="B1307" s="41" t="s">
        <v>2613</v>
      </c>
      <c r="C1307" s="41" t="s">
        <v>2612</v>
      </c>
      <c r="D1307" s="41"/>
      <c r="E1307" s="41"/>
      <c r="F1307" s="41"/>
      <c r="G1307" s="56">
        <v>-217.3</v>
      </c>
      <c r="H1307" s="56">
        <v>-217.3</v>
      </c>
      <c r="I1307" s="56">
        <v>-248.4</v>
      </c>
      <c r="J1307" s="56">
        <v>-248.4</v>
      </c>
      <c r="K1307" s="56"/>
      <c r="L1307" s="56"/>
      <c r="M1307" s="41" t="s">
        <v>117</v>
      </c>
    </row>
    <row r="1308" spans="1:13">
      <c r="A1308" s="41">
        <v>2292</v>
      </c>
      <c r="B1308" s="41" t="s">
        <v>2615</v>
      </c>
      <c r="C1308" s="41" t="s">
        <v>2614</v>
      </c>
      <c r="D1308" s="41"/>
      <c r="E1308" s="41"/>
      <c r="F1308" s="41"/>
      <c r="G1308" s="56">
        <v>-94.7</v>
      </c>
      <c r="H1308" s="56">
        <v>-94.7</v>
      </c>
      <c r="I1308" s="56">
        <v>-122.6</v>
      </c>
      <c r="J1308" s="56">
        <v>-122.6</v>
      </c>
      <c r="K1308" s="56"/>
      <c r="L1308" s="56"/>
      <c r="M1308" s="41" t="s">
        <v>117</v>
      </c>
    </row>
    <row r="1309" spans="1:13">
      <c r="A1309" s="41">
        <v>2293</v>
      </c>
      <c r="B1309" s="41" t="s">
        <v>2617</v>
      </c>
      <c r="C1309" s="41" t="s">
        <v>2616</v>
      </c>
      <c r="D1309" s="41"/>
      <c r="E1309" s="41"/>
      <c r="F1309" s="41"/>
      <c r="G1309" s="56">
        <v>-80.5</v>
      </c>
      <c r="H1309" s="56">
        <v>-80.5</v>
      </c>
      <c r="I1309" s="56"/>
      <c r="J1309" s="56"/>
      <c r="K1309" s="56"/>
      <c r="L1309" s="56"/>
      <c r="M1309" s="41" t="s">
        <v>117</v>
      </c>
    </row>
    <row r="1310" spans="1:13">
      <c r="A1310" s="41">
        <v>2294</v>
      </c>
      <c r="B1310" s="41" t="s">
        <v>2619</v>
      </c>
      <c r="C1310" s="41" t="s">
        <v>2618</v>
      </c>
      <c r="D1310" s="41"/>
      <c r="E1310" s="41"/>
      <c r="F1310" s="41"/>
      <c r="G1310" s="56">
        <v>-255.1</v>
      </c>
      <c r="H1310" s="56">
        <v>-255.1</v>
      </c>
      <c r="I1310" s="56">
        <v>-302.60000000000002</v>
      </c>
      <c r="J1310" s="56">
        <v>-302.60000000000002</v>
      </c>
      <c r="K1310" s="56"/>
      <c r="L1310" s="56"/>
      <c r="M1310" s="41" t="s">
        <v>117</v>
      </c>
    </row>
    <row r="1311" spans="1:13">
      <c r="A1311" s="41">
        <v>2295</v>
      </c>
      <c r="B1311" s="41" t="s">
        <v>2621</v>
      </c>
      <c r="C1311" s="41" t="s">
        <v>2620</v>
      </c>
      <c r="D1311" s="41"/>
      <c r="E1311" s="41"/>
      <c r="F1311" s="41"/>
      <c r="G1311" s="56">
        <v>-272.8</v>
      </c>
      <c r="H1311" s="56">
        <v>-272.8</v>
      </c>
      <c r="I1311" s="56">
        <v>-318.39999999999998</v>
      </c>
      <c r="J1311" s="56">
        <v>-318.39999999999998</v>
      </c>
      <c r="K1311" s="56"/>
      <c r="L1311" s="56"/>
      <c r="M1311" s="41" t="s">
        <v>117</v>
      </c>
    </row>
    <row r="1312" spans="1:13">
      <c r="A1312" s="41">
        <v>2296</v>
      </c>
      <c r="B1312" s="41" t="s">
        <v>2623</v>
      </c>
      <c r="C1312" s="41" t="s">
        <v>2622</v>
      </c>
      <c r="D1312" s="41"/>
      <c r="E1312" s="41"/>
      <c r="F1312" s="41"/>
      <c r="G1312" s="56">
        <v>-216.4</v>
      </c>
      <c r="H1312" s="56">
        <v>-216.4</v>
      </c>
      <c r="I1312" s="56"/>
      <c r="J1312" s="56"/>
      <c r="K1312" s="56"/>
      <c r="L1312" s="56"/>
      <c r="M1312" s="41" t="s">
        <v>117</v>
      </c>
    </row>
    <row r="1313" spans="1:13">
      <c r="A1313" s="41">
        <v>2297</v>
      </c>
      <c r="B1313" s="41" t="s">
        <v>2625</v>
      </c>
      <c r="C1313" s="41" t="s">
        <v>2624</v>
      </c>
      <c r="D1313" s="41"/>
      <c r="E1313" s="41"/>
      <c r="F1313" s="41"/>
      <c r="G1313" s="56">
        <v>-34.9</v>
      </c>
      <c r="H1313" s="56">
        <v>-34.9</v>
      </c>
      <c r="I1313" s="56">
        <v>-62.3</v>
      </c>
      <c r="J1313" s="56">
        <v>-62.3</v>
      </c>
      <c r="K1313" s="56"/>
      <c r="L1313" s="56"/>
      <c r="M1313" s="41" t="s">
        <v>117</v>
      </c>
    </row>
    <row r="1314" spans="1:13">
      <c r="A1314" s="41">
        <v>2298</v>
      </c>
      <c r="B1314" s="41" t="s">
        <v>2627</v>
      </c>
      <c r="C1314" s="41" t="s">
        <v>2626</v>
      </c>
      <c r="D1314" s="41"/>
      <c r="E1314" s="41"/>
      <c r="F1314" s="41"/>
      <c r="G1314" s="56">
        <v>-72.25</v>
      </c>
      <c r="H1314" s="56">
        <v>-72.25</v>
      </c>
      <c r="I1314" s="56">
        <v>-103.02</v>
      </c>
      <c r="J1314" s="56">
        <v>-103.02</v>
      </c>
      <c r="K1314" s="56"/>
      <c r="L1314" s="56"/>
      <c r="M1314" s="41" t="s">
        <v>117</v>
      </c>
    </row>
    <row r="1315" spans="1:13">
      <c r="A1315" s="41">
        <v>2299</v>
      </c>
      <c r="B1315" s="41" t="s">
        <v>2629</v>
      </c>
      <c r="C1315" s="41" t="s">
        <v>2628</v>
      </c>
      <c r="D1315" s="41"/>
      <c r="E1315" s="41"/>
      <c r="F1315" s="41"/>
      <c r="G1315" s="56">
        <v>-238.7</v>
      </c>
      <c r="H1315" s="56">
        <v>-238.7</v>
      </c>
      <c r="I1315" s="56">
        <v>-273.3</v>
      </c>
      <c r="J1315" s="56">
        <v>-273.3</v>
      </c>
      <c r="K1315" s="56"/>
      <c r="L1315" s="56"/>
      <c r="M1315" s="41" t="s">
        <v>117</v>
      </c>
    </row>
    <row r="1316" spans="1:13">
      <c r="A1316" s="41">
        <v>2300</v>
      </c>
      <c r="B1316" s="41" t="s">
        <v>2631</v>
      </c>
      <c r="C1316" s="41" t="s">
        <v>2630</v>
      </c>
      <c r="D1316" s="41"/>
      <c r="E1316" s="41"/>
      <c r="F1316" s="41"/>
      <c r="G1316" s="56">
        <v>-184.2</v>
      </c>
      <c r="H1316" s="56">
        <v>-184.2</v>
      </c>
      <c r="I1316" s="56">
        <v>-216.2</v>
      </c>
      <c r="J1316" s="56">
        <v>-216.2</v>
      </c>
      <c r="K1316" s="56"/>
      <c r="L1316" s="56"/>
      <c r="M1316" s="41" t="s">
        <v>117</v>
      </c>
    </row>
    <row r="1317" spans="1:13">
      <c r="A1317" s="41">
        <v>2301</v>
      </c>
      <c r="B1317" s="41" t="s">
        <v>52610</v>
      </c>
      <c r="C1317" s="46" t="s">
        <v>2632</v>
      </c>
      <c r="D1317" s="46"/>
      <c r="E1317" s="46"/>
      <c r="F1317" s="41"/>
      <c r="G1317" s="56">
        <v>-91.3</v>
      </c>
      <c r="H1317" s="56">
        <v>-91.3</v>
      </c>
      <c r="I1317" s="56"/>
      <c r="J1317" s="56"/>
      <c r="K1317" s="56"/>
      <c r="L1317" s="56"/>
      <c r="M1317" s="41" t="s">
        <v>117</v>
      </c>
    </row>
    <row r="1318" spans="1:13">
      <c r="A1318" s="41">
        <v>2302</v>
      </c>
      <c r="B1318" s="41" t="s">
        <v>2634</v>
      </c>
      <c r="C1318" s="46" t="s">
        <v>2633</v>
      </c>
      <c r="D1318" s="46"/>
      <c r="E1318" s="46"/>
      <c r="F1318" s="41"/>
      <c r="G1318" s="56">
        <v>-275</v>
      </c>
      <c r="H1318" s="56">
        <v>-275</v>
      </c>
      <c r="I1318" s="56">
        <v>-327.3</v>
      </c>
      <c r="J1318" s="56">
        <v>-327.3</v>
      </c>
      <c r="K1318" s="56"/>
      <c r="L1318" s="56"/>
      <c r="M1318" s="41" t="s">
        <v>117</v>
      </c>
    </row>
    <row r="1319" spans="1:13">
      <c r="A1319" s="41">
        <v>2303</v>
      </c>
      <c r="B1319" s="41" t="s">
        <v>2636</v>
      </c>
      <c r="C1319" s="46" t="s">
        <v>2635</v>
      </c>
      <c r="D1319" s="46"/>
      <c r="E1319" s="46"/>
      <c r="F1319" s="41"/>
      <c r="G1319" s="56">
        <v>-252.1</v>
      </c>
      <c r="H1319" s="56">
        <v>-252.1</v>
      </c>
      <c r="I1319" s="56">
        <v>-279.3</v>
      </c>
      <c r="J1319" s="56">
        <v>-279.3</v>
      </c>
      <c r="K1319" s="56"/>
      <c r="L1319" s="56"/>
      <c r="M1319" s="41" t="s">
        <v>117</v>
      </c>
    </row>
    <row r="1320" spans="1:13">
      <c r="A1320" s="41">
        <v>2304</v>
      </c>
      <c r="B1320" s="41" t="s">
        <v>2638</v>
      </c>
      <c r="C1320" s="46" t="s">
        <v>2637</v>
      </c>
      <c r="D1320" s="46"/>
      <c r="E1320" s="46"/>
      <c r="F1320" s="41"/>
      <c r="G1320" s="56">
        <v>-312.5</v>
      </c>
      <c r="H1320" s="56">
        <v>-312.5</v>
      </c>
      <c r="I1320" s="56">
        <v>-359.2</v>
      </c>
      <c r="J1320" s="56">
        <v>-359.2</v>
      </c>
      <c r="K1320" s="56"/>
      <c r="L1320" s="56"/>
      <c r="M1320" s="41" t="s">
        <v>117</v>
      </c>
    </row>
    <row r="1321" spans="1:13">
      <c r="A1321" s="41">
        <v>2305</v>
      </c>
      <c r="B1321" s="41" t="s">
        <v>2640</v>
      </c>
      <c r="C1321" s="46" t="s">
        <v>2639</v>
      </c>
      <c r="D1321" s="46"/>
      <c r="E1321" s="46"/>
      <c r="F1321" s="41"/>
      <c r="G1321" s="56">
        <v>-292.89999999999998</v>
      </c>
      <c r="H1321" s="56">
        <v>-292.89999999999998</v>
      </c>
      <c r="I1321" s="56">
        <v>-342.6</v>
      </c>
      <c r="J1321" s="56">
        <v>-342.6</v>
      </c>
      <c r="K1321" s="56"/>
      <c r="L1321" s="56"/>
      <c r="M1321" s="41" t="s">
        <v>117</v>
      </c>
    </row>
    <row r="1322" spans="1:13">
      <c r="A1322" s="41">
        <v>2306</v>
      </c>
      <c r="B1322" s="41" t="s">
        <v>52611</v>
      </c>
      <c r="C1322" s="46" t="s">
        <v>52612</v>
      </c>
      <c r="D1322" s="46"/>
      <c r="E1322" s="46"/>
      <c r="F1322" s="41"/>
      <c r="G1322" s="56">
        <v>-192.1</v>
      </c>
      <c r="H1322" s="56">
        <v>-192.1</v>
      </c>
      <c r="I1322" s="56">
        <v>-235.7</v>
      </c>
      <c r="J1322" s="56">
        <v>-235.7</v>
      </c>
      <c r="K1322" s="56"/>
      <c r="L1322" s="56"/>
      <c r="M1322" s="41" t="s">
        <v>117</v>
      </c>
    </row>
    <row r="1323" spans="1:13">
      <c r="A1323" s="41">
        <v>2307</v>
      </c>
      <c r="B1323" s="41" t="s">
        <v>2643</v>
      </c>
      <c r="C1323" s="46" t="s">
        <v>2642</v>
      </c>
      <c r="D1323" s="46"/>
      <c r="E1323" s="46"/>
      <c r="F1323" s="41"/>
      <c r="G1323" s="56">
        <v>-112.81</v>
      </c>
      <c r="H1323" s="56">
        <v>-112.81</v>
      </c>
      <c r="I1323" s="56">
        <v>-147.72999999999999</v>
      </c>
      <c r="J1323" s="56">
        <v>-147.72999999999999</v>
      </c>
      <c r="K1323" s="56"/>
      <c r="L1323" s="56"/>
      <c r="M1323" s="41" t="s">
        <v>117</v>
      </c>
    </row>
    <row r="1324" spans="1:13">
      <c r="A1324" s="41">
        <v>2308</v>
      </c>
      <c r="B1324" s="41" t="s">
        <v>2645</v>
      </c>
      <c r="C1324" s="46" t="s">
        <v>2644</v>
      </c>
      <c r="D1324" s="46"/>
      <c r="E1324" s="46"/>
      <c r="F1324" s="41"/>
      <c r="G1324" s="56">
        <v>-242.6</v>
      </c>
      <c r="H1324" s="56">
        <v>-242.6</v>
      </c>
      <c r="I1324" s="56">
        <v>-300.39999999999998</v>
      </c>
      <c r="J1324" s="56">
        <v>-300.39999999999998</v>
      </c>
      <c r="K1324" s="56"/>
      <c r="L1324" s="56"/>
      <c r="M1324" s="41" t="s">
        <v>117</v>
      </c>
    </row>
    <row r="1325" spans="1:13">
      <c r="A1325" s="41">
        <v>2309</v>
      </c>
      <c r="B1325" s="41" t="s">
        <v>2647</v>
      </c>
      <c r="C1325" s="46" t="s">
        <v>2646</v>
      </c>
      <c r="D1325" s="46"/>
      <c r="E1325" s="46"/>
      <c r="F1325" s="41"/>
      <c r="G1325" s="56">
        <v>-223.4</v>
      </c>
      <c r="H1325" s="56">
        <v>-223.4</v>
      </c>
      <c r="I1325" s="56">
        <v>-258.3</v>
      </c>
      <c r="J1325" s="56">
        <v>-258.3</v>
      </c>
      <c r="K1325" s="56"/>
      <c r="L1325" s="56"/>
      <c r="M1325" s="41" t="s">
        <v>117</v>
      </c>
    </row>
    <row r="1326" spans="1:13">
      <c r="A1326" s="41">
        <v>2310</v>
      </c>
      <c r="B1326" s="41" t="s">
        <v>2649</v>
      </c>
      <c r="C1326" s="46" t="s">
        <v>2648</v>
      </c>
      <c r="D1326" s="46"/>
      <c r="E1326" s="46"/>
      <c r="F1326" s="41"/>
      <c r="G1326" s="56">
        <v>54</v>
      </c>
      <c r="H1326" s="56">
        <v>54</v>
      </c>
      <c r="I1326" s="56"/>
      <c r="J1326" s="56"/>
      <c r="K1326" s="56"/>
      <c r="L1326" s="56"/>
      <c r="M1326" s="41" t="s">
        <v>117</v>
      </c>
    </row>
    <row r="1327" spans="1:13">
      <c r="A1327" s="41">
        <v>2311</v>
      </c>
      <c r="B1327" s="41" t="s">
        <v>2651</v>
      </c>
      <c r="C1327" s="46" t="s">
        <v>2650</v>
      </c>
      <c r="D1327" s="46"/>
      <c r="E1327" s="46"/>
      <c r="F1327" s="41"/>
      <c r="G1327" s="56">
        <v>-96.4</v>
      </c>
      <c r="H1327" s="56">
        <v>-96.4</v>
      </c>
      <c r="I1327" s="56"/>
      <c r="J1327" s="56"/>
      <c r="K1327" s="56">
        <v>-165.1</v>
      </c>
      <c r="L1327" s="56">
        <v>-165.1</v>
      </c>
      <c r="M1327" s="41" t="s">
        <v>117</v>
      </c>
    </row>
    <row r="1328" spans="1:13">
      <c r="A1328" s="41">
        <v>2312</v>
      </c>
      <c r="B1328" s="41" t="s">
        <v>2653</v>
      </c>
      <c r="C1328" s="46" t="s">
        <v>2652</v>
      </c>
      <c r="D1328" s="46"/>
      <c r="E1328" s="46"/>
      <c r="F1328" s="41"/>
      <c r="G1328" s="56">
        <v>-31</v>
      </c>
      <c r="H1328" s="56">
        <v>-31</v>
      </c>
      <c r="I1328" s="56"/>
      <c r="J1328" s="56"/>
      <c r="K1328" s="56"/>
      <c r="L1328" s="56"/>
      <c r="M1328" s="41" t="s">
        <v>117</v>
      </c>
    </row>
    <row r="1329" spans="1:13">
      <c r="A1329" s="41">
        <v>2313</v>
      </c>
      <c r="B1329" s="41" t="s">
        <v>2655</v>
      </c>
      <c r="C1329" s="46" t="s">
        <v>2654</v>
      </c>
      <c r="D1329" s="46"/>
      <c r="E1329" s="46"/>
      <c r="F1329" s="41"/>
      <c r="G1329" s="56">
        <v>-33</v>
      </c>
      <c r="H1329" s="56">
        <v>-33</v>
      </c>
      <c r="I1329" s="56"/>
      <c r="J1329" s="56"/>
      <c r="K1329" s="56"/>
      <c r="L1329" s="56"/>
      <c r="M1329" s="41" t="s">
        <v>117</v>
      </c>
    </row>
    <row r="1330" spans="1:13">
      <c r="A1330" s="41">
        <v>2314</v>
      </c>
      <c r="B1330" s="41" t="s">
        <v>2657</v>
      </c>
      <c r="C1330" s="46" t="s">
        <v>2656</v>
      </c>
      <c r="D1330" s="46"/>
      <c r="E1330" s="46"/>
      <c r="F1330" s="41"/>
      <c r="G1330" s="56">
        <v>-226.1</v>
      </c>
      <c r="H1330" s="56">
        <v>-226.1</v>
      </c>
      <c r="I1330" s="56">
        <v>-271.2</v>
      </c>
      <c r="J1330" s="56">
        <v>-271.2</v>
      </c>
      <c r="K1330" s="56"/>
      <c r="L1330" s="56"/>
      <c r="M1330" s="41" t="s">
        <v>117</v>
      </c>
    </row>
    <row r="1331" spans="1:13">
      <c r="A1331" s="41">
        <v>2315</v>
      </c>
      <c r="B1331" s="41" t="s">
        <v>2659</v>
      </c>
      <c r="C1331" s="46" t="s">
        <v>2658</v>
      </c>
      <c r="D1331" s="46"/>
      <c r="E1331" s="46"/>
      <c r="F1331" s="41"/>
      <c r="G1331" s="56">
        <v>-125.5</v>
      </c>
      <c r="H1331" s="56">
        <v>-125.5</v>
      </c>
      <c r="I1331" s="56"/>
      <c r="J1331" s="56"/>
      <c r="K1331" s="56"/>
      <c r="L1331" s="56"/>
      <c r="M1331" s="41" t="s">
        <v>117</v>
      </c>
    </row>
    <row r="1332" spans="1:13">
      <c r="A1332" s="41">
        <v>2316</v>
      </c>
      <c r="B1332" s="41" t="s">
        <v>2661</v>
      </c>
      <c r="C1332" s="46" t="s">
        <v>2660</v>
      </c>
      <c r="D1332" s="46"/>
      <c r="E1332" s="46"/>
      <c r="F1332" s="41"/>
      <c r="G1332" s="56">
        <v>-286.2</v>
      </c>
      <c r="H1332" s="56">
        <v>-286.2</v>
      </c>
      <c r="I1332" s="56">
        <v>-348.2</v>
      </c>
      <c r="J1332" s="56">
        <v>-348.2</v>
      </c>
      <c r="K1332" s="56"/>
      <c r="L1332" s="56"/>
      <c r="M1332" s="41" t="s">
        <v>117</v>
      </c>
    </row>
    <row r="1333" spans="1:13">
      <c r="A1333" s="41">
        <v>2317</v>
      </c>
      <c r="B1333" s="41" t="s">
        <v>2663</v>
      </c>
      <c r="C1333" s="46" t="s">
        <v>2662</v>
      </c>
      <c r="D1333" s="46"/>
      <c r="E1333" s="46"/>
      <c r="F1333" s="41"/>
      <c r="G1333" s="56">
        <v>-36.700000000000003</v>
      </c>
      <c r="H1333" s="56">
        <v>-36.700000000000003</v>
      </c>
      <c r="I1333" s="56">
        <v>-87</v>
      </c>
      <c r="J1333" s="56">
        <v>-87</v>
      </c>
      <c r="K1333" s="56"/>
      <c r="L1333" s="56"/>
      <c r="M1333" s="41" t="s">
        <v>117</v>
      </c>
    </row>
    <row r="1334" spans="1:13">
      <c r="A1334" s="41">
        <v>2318</v>
      </c>
      <c r="B1334" s="41" t="s">
        <v>2665</v>
      </c>
      <c r="C1334" s="46" t="s">
        <v>2664</v>
      </c>
      <c r="D1334" s="46"/>
      <c r="E1334" s="46"/>
      <c r="F1334" s="41"/>
      <c r="G1334" s="56">
        <v>43.9</v>
      </c>
      <c r="H1334" s="56">
        <v>43.9</v>
      </c>
      <c r="I1334" s="56">
        <v>-10</v>
      </c>
      <c r="J1334" s="56">
        <v>-10</v>
      </c>
      <c r="K1334" s="56"/>
      <c r="L1334" s="56"/>
      <c r="M1334" s="41" t="s">
        <v>117</v>
      </c>
    </row>
    <row r="1335" spans="1:13">
      <c r="A1335" s="41">
        <v>2319</v>
      </c>
      <c r="B1335" s="41" t="s">
        <v>2667</v>
      </c>
      <c r="C1335" s="46" t="s">
        <v>2666</v>
      </c>
      <c r="D1335" s="46"/>
      <c r="E1335" s="46"/>
      <c r="F1335" s="41"/>
      <c r="G1335" s="56">
        <v>-67.900000000000006</v>
      </c>
      <c r="H1335" s="56">
        <v>-67.900000000000006</v>
      </c>
      <c r="I1335" s="56">
        <v>-114.8</v>
      </c>
      <c r="J1335" s="56">
        <v>-114.8</v>
      </c>
      <c r="K1335" s="56"/>
      <c r="L1335" s="56"/>
      <c r="M1335" s="41" t="s">
        <v>117</v>
      </c>
    </row>
    <row r="1336" spans="1:13">
      <c r="A1336" s="41">
        <v>2320</v>
      </c>
      <c r="B1336" s="41" t="s">
        <v>2669</v>
      </c>
      <c r="C1336" s="46" t="s">
        <v>2668</v>
      </c>
      <c r="D1336" s="46"/>
      <c r="E1336" s="46"/>
      <c r="F1336" s="41"/>
      <c r="G1336" s="56">
        <v>-299.89999999999998</v>
      </c>
      <c r="H1336" s="56">
        <v>-299.89999999999998</v>
      </c>
      <c r="I1336" s="56"/>
      <c r="J1336" s="56"/>
      <c r="K1336" s="56">
        <v>-124.2</v>
      </c>
      <c r="L1336" s="56">
        <v>-124.2</v>
      </c>
      <c r="M1336" s="41" t="s">
        <v>117</v>
      </c>
    </row>
    <row r="1337" spans="1:13">
      <c r="A1337" s="41">
        <v>2321</v>
      </c>
      <c r="B1337" s="41" t="s">
        <v>2671</v>
      </c>
      <c r="C1337" s="46" t="s">
        <v>2670</v>
      </c>
      <c r="D1337" s="46"/>
      <c r="E1337" s="46"/>
      <c r="F1337" s="41"/>
      <c r="G1337" s="56">
        <v>-267.5</v>
      </c>
      <c r="H1337" s="56">
        <v>-267.5</v>
      </c>
      <c r="I1337" s="56"/>
      <c r="J1337" s="56"/>
      <c r="K1337" s="56">
        <v>-319.39999999999998</v>
      </c>
      <c r="L1337" s="56">
        <v>-319.39999999999998</v>
      </c>
      <c r="M1337" s="41" t="s">
        <v>117</v>
      </c>
    </row>
    <row r="1338" spans="1:13">
      <c r="A1338" s="41">
        <v>2322</v>
      </c>
      <c r="B1338" s="41" t="s">
        <v>2673</v>
      </c>
      <c r="C1338" s="46" t="s">
        <v>2672</v>
      </c>
      <c r="D1338" s="46"/>
      <c r="E1338" s="46"/>
      <c r="F1338" s="41"/>
      <c r="G1338" s="56">
        <v>55.28</v>
      </c>
      <c r="H1338" s="56">
        <v>55.28</v>
      </c>
      <c r="I1338" s="56"/>
      <c r="J1338" s="56"/>
      <c r="K1338" s="56">
        <v>-29.14</v>
      </c>
      <c r="L1338" s="56">
        <v>-29.14</v>
      </c>
      <c r="M1338" s="41" t="s">
        <v>117</v>
      </c>
    </row>
    <row r="1339" spans="1:13">
      <c r="A1339" s="41">
        <v>2323</v>
      </c>
      <c r="B1339" s="41" t="s">
        <v>2675</v>
      </c>
      <c r="C1339" s="46" t="s">
        <v>2674</v>
      </c>
      <c r="D1339" s="46"/>
      <c r="E1339" s="46"/>
      <c r="F1339" s="41"/>
      <c r="G1339" s="56">
        <v>49.9</v>
      </c>
      <c r="H1339" s="56">
        <v>49.9</v>
      </c>
      <c r="I1339" s="56"/>
      <c r="J1339" s="56"/>
      <c r="K1339" s="56">
        <v>-34.5</v>
      </c>
      <c r="L1339" s="56">
        <v>-34.5</v>
      </c>
      <c r="M1339" s="41" t="s">
        <v>117</v>
      </c>
    </row>
    <row r="1340" spans="1:13">
      <c r="A1340" s="41">
        <v>2324</v>
      </c>
      <c r="B1340" s="41" t="s">
        <v>2677</v>
      </c>
      <c r="C1340" s="46" t="s">
        <v>2676</v>
      </c>
      <c r="D1340" s="46"/>
      <c r="E1340" s="46"/>
      <c r="F1340" s="41"/>
      <c r="G1340" s="56">
        <v>48.4</v>
      </c>
      <c r="H1340" s="56">
        <v>48.4</v>
      </c>
      <c r="I1340" s="56"/>
      <c r="J1340" s="56"/>
      <c r="K1340" s="56">
        <v>-63.8</v>
      </c>
      <c r="L1340" s="56">
        <v>-63.8</v>
      </c>
      <c r="M1340" s="41" t="s">
        <v>117</v>
      </c>
    </row>
    <row r="1341" spans="1:13">
      <c r="A1341" s="41">
        <v>2325</v>
      </c>
      <c r="B1341" s="41" t="s">
        <v>2679</v>
      </c>
      <c r="C1341" s="46" t="s">
        <v>2678</v>
      </c>
      <c r="D1341" s="46"/>
      <c r="E1341" s="46"/>
      <c r="F1341" s="41"/>
      <c r="G1341" s="56">
        <v>-378.6</v>
      </c>
      <c r="H1341" s="56">
        <v>-378.6</v>
      </c>
      <c r="I1341" s="56">
        <v>-425.4</v>
      </c>
      <c r="J1341" s="56">
        <v>-425.4</v>
      </c>
      <c r="K1341" s="56"/>
      <c r="L1341" s="56"/>
      <c r="M1341" s="41" t="s">
        <v>117</v>
      </c>
    </row>
    <row r="1342" spans="1:13">
      <c r="A1342" s="41">
        <v>2326</v>
      </c>
      <c r="B1342" s="41" t="s">
        <v>2681</v>
      </c>
      <c r="C1342" s="46" t="s">
        <v>2680</v>
      </c>
      <c r="D1342" s="46"/>
      <c r="E1342" s="46"/>
      <c r="F1342" s="41"/>
      <c r="G1342" s="56">
        <v>-392.7</v>
      </c>
      <c r="H1342" s="56">
        <v>-392.7</v>
      </c>
      <c r="I1342" s="56"/>
      <c r="J1342" s="56"/>
      <c r="K1342" s="56"/>
      <c r="L1342" s="56"/>
      <c r="M1342" s="41" t="s">
        <v>52861</v>
      </c>
    </row>
    <row r="1343" spans="1:13">
      <c r="A1343" s="41">
        <v>2327</v>
      </c>
      <c r="B1343" s="41" t="s">
        <v>2683</v>
      </c>
      <c r="C1343" s="46" t="s">
        <v>2682</v>
      </c>
      <c r="D1343" s="46"/>
      <c r="E1343" s="46"/>
      <c r="F1343" s="41"/>
      <c r="G1343" s="56">
        <v>-131</v>
      </c>
      <c r="H1343" s="56">
        <v>-131</v>
      </c>
      <c r="I1343" s="56"/>
      <c r="J1343" s="56"/>
      <c r="K1343" s="56"/>
      <c r="L1343" s="56"/>
      <c r="M1343" s="41" t="s">
        <v>117</v>
      </c>
    </row>
    <row r="1344" spans="1:13">
      <c r="A1344" s="41">
        <v>2328</v>
      </c>
      <c r="B1344" s="41" t="s">
        <v>2685</v>
      </c>
      <c r="C1344" s="46" t="s">
        <v>2684</v>
      </c>
      <c r="D1344" s="46"/>
      <c r="E1344" s="46"/>
      <c r="F1344" s="41"/>
      <c r="G1344" s="56">
        <v>-212</v>
      </c>
      <c r="H1344" s="56">
        <v>-212</v>
      </c>
      <c r="I1344" s="56"/>
      <c r="J1344" s="56"/>
      <c r="K1344" s="56"/>
      <c r="L1344" s="56"/>
      <c r="M1344" s="41" t="s">
        <v>117</v>
      </c>
    </row>
    <row r="1345" spans="1:13">
      <c r="A1345" s="41">
        <v>2329</v>
      </c>
      <c r="B1345" s="41" t="s">
        <v>2687</v>
      </c>
      <c r="C1345" s="46" t="s">
        <v>2686</v>
      </c>
      <c r="D1345" s="46"/>
      <c r="E1345" s="46"/>
      <c r="F1345" s="41"/>
      <c r="G1345" s="56">
        <v>-432.8</v>
      </c>
      <c r="H1345" s="56">
        <v>-432.8</v>
      </c>
      <c r="I1345" s="56">
        <v>-485.6</v>
      </c>
      <c r="J1345" s="56">
        <v>-485.6</v>
      </c>
      <c r="K1345" s="56"/>
      <c r="L1345" s="56"/>
      <c r="M1345" s="41" t="s">
        <v>117</v>
      </c>
    </row>
    <row r="1346" spans="1:13">
      <c r="A1346" s="41">
        <v>2330</v>
      </c>
      <c r="B1346" s="41" t="s">
        <v>2689</v>
      </c>
      <c r="C1346" s="46" t="s">
        <v>2688</v>
      </c>
      <c r="D1346" s="46"/>
      <c r="E1346" s="46"/>
      <c r="F1346" s="41"/>
      <c r="G1346" s="56">
        <v>-125.7</v>
      </c>
      <c r="H1346" s="56">
        <v>-125.7</v>
      </c>
      <c r="I1346" s="56"/>
      <c r="J1346" s="56"/>
      <c r="K1346" s="56"/>
      <c r="L1346" s="56"/>
      <c r="M1346" s="41" t="s">
        <v>117</v>
      </c>
    </row>
    <row r="1347" spans="1:13">
      <c r="A1347" s="41">
        <v>2331</v>
      </c>
      <c r="B1347" s="41" t="s">
        <v>2691</v>
      </c>
      <c r="C1347" s="46" t="s">
        <v>2690</v>
      </c>
      <c r="D1347" s="46"/>
      <c r="E1347" s="46"/>
      <c r="F1347" s="41"/>
      <c r="G1347" s="56">
        <v>-387.5</v>
      </c>
      <c r="H1347" s="56">
        <v>-387.5</v>
      </c>
      <c r="I1347" s="56">
        <v>-455.3</v>
      </c>
      <c r="J1347" s="56">
        <v>-455.3</v>
      </c>
      <c r="K1347" s="56"/>
      <c r="L1347" s="56"/>
      <c r="M1347" s="41" t="s">
        <v>117</v>
      </c>
    </row>
    <row r="1348" spans="1:13">
      <c r="A1348" s="41">
        <v>2332</v>
      </c>
      <c r="B1348" s="41" t="s">
        <v>2693</v>
      </c>
      <c r="C1348" s="46" t="s">
        <v>2692</v>
      </c>
      <c r="D1348" s="46"/>
      <c r="E1348" s="46"/>
      <c r="F1348" s="41"/>
      <c r="G1348" s="56">
        <v>-85.77</v>
      </c>
      <c r="H1348" s="56">
        <v>-85.77</v>
      </c>
      <c r="I1348" s="56">
        <v>-117</v>
      </c>
      <c r="J1348" s="56">
        <v>-117</v>
      </c>
      <c r="K1348" s="56"/>
      <c r="L1348" s="56"/>
      <c r="M1348" s="41" t="s">
        <v>52861</v>
      </c>
    </row>
    <row r="1349" spans="1:13">
      <c r="A1349" s="41">
        <v>2333</v>
      </c>
      <c r="B1349" s="41" t="s">
        <v>2695</v>
      </c>
      <c r="C1349" s="46" t="s">
        <v>2694</v>
      </c>
      <c r="D1349" s="46"/>
      <c r="E1349" s="46"/>
      <c r="F1349" s="41"/>
      <c r="G1349" s="56">
        <v>-282.89999999999998</v>
      </c>
      <c r="H1349" s="56">
        <v>-282.89999999999998</v>
      </c>
      <c r="I1349" s="56">
        <v>-329.9</v>
      </c>
      <c r="J1349" s="56">
        <v>-329.9</v>
      </c>
      <c r="K1349" s="56"/>
      <c r="L1349" s="56"/>
      <c r="M1349" s="41" t="s">
        <v>117</v>
      </c>
    </row>
    <row r="1350" spans="1:13">
      <c r="A1350" s="41">
        <v>2334</v>
      </c>
      <c r="B1350" s="42" t="s">
        <v>2697</v>
      </c>
      <c r="C1350" s="46" t="s">
        <v>2696</v>
      </c>
      <c r="D1350" s="46"/>
      <c r="E1350" s="46"/>
      <c r="F1350" s="41"/>
      <c r="G1350" s="56">
        <v>-330.7</v>
      </c>
      <c r="H1350" s="56">
        <v>-330.7</v>
      </c>
      <c r="I1350" s="56">
        <v>-383.8</v>
      </c>
      <c r="J1350" s="56">
        <v>-383.8</v>
      </c>
      <c r="K1350" s="56"/>
      <c r="L1350" s="56"/>
      <c r="M1350" s="41" t="s">
        <v>117</v>
      </c>
    </row>
    <row r="1351" spans="1:13">
      <c r="A1351" s="41">
        <v>2336</v>
      </c>
      <c r="B1351" s="42" t="s">
        <v>2699</v>
      </c>
      <c r="C1351" s="46" t="s">
        <v>2698</v>
      </c>
      <c r="D1351" s="46"/>
      <c r="E1351" s="46"/>
      <c r="F1351" s="41"/>
      <c r="G1351" s="56">
        <v>-455.01</v>
      </c>
      <c r="H1351" s="56">
        <v>-455.01</v>
      </c>
      <c r="I1351" s="56">
        <v>-509.2</v>
      </c>
      <c r="J1351" s="56">
        <v>-509.2</v>
      </c>
      <c r="K1351" s="56"/>
      <c r="L1351" s="56"/>
      <c r="M1351" s="41" t="s">
        <v>52861</v>
      </c>
    </row>
    <row r="1352" spans="1:13">
      <c r="A1352" s="41">
        <v>2337</v>
      </c>
      <c r="B1352" s="41" t="s">
        <v>2701</v>
      </c>
      <c r="C1352" s="46" t="s">
        <v>2700</v>
      </c>
      <c r="D1352" s="46"/>
      <c r="E1352" s="46"/>
      <c r="F1352" s="41"/>
      <c r="G1352" s="56">
        <v>-411.9</v>
      </c>
      <c r="H1352" s="56">
        <v>-411.9</v>
      </c>
      <c r="I1352" s="56">
        <v>-445.8</v>
      </c>
      <c r="J1352" s="56">
        <v>-445.8</v>
      </c>
      <c r="K1352" s="56"/>
      <c r="L1352" s="56"/>
      <c r="M1352" s="41" t="s">
        <v>117</v>
      </c>
    </row>
    <row r="1353" spans="1:13">
      <c r="A1353" s="41">
        <v>2338</v>
      </c>
      <c r="B1353" s="41" t="s">
        <v>2703</v>
      </c>
      <c r="C1353" s="46" t="s">
        <v>2702</v>
      </c>
      <c r="D1353" s="46"/>
      <c r="E1353" s="46"/>
      <c r="F1353" s="41"/>
      <c r="G1353" s="56">
        <v>-298</v>
      </c>
      <c r="H1353" s="56">
        <v>-298</v>
      </c>
      <c r="I1353" s="56">
        <v>-333.5</v>
      </c>
      <c r="J1353" s="56">
        <v>-333.5</v>
      </c>
      <c r="K1353" s="56"/>
      <c r="L1353" s="56"/>
      <c r="M1353" s="41" t="s">
        <v>117</v>
      </c>
    </row>
    <row r="1354" spans="1:13">
      <c r="A1354" s="41">
        <v>2339</v>
      </c>
      <c r="B1354" s="41" t="s">
        <v>2705</v>
      </c>
      <c r="C1354" s="46" t="s">
        <v>2704</v>
      </c>
      <c r="D1354" s="46"/>
      <c r="E1354" s="46"/>
      <c r="F1354" s="41"/>
      <c r="G1354" s="56">
        <v>-293.3</v>
      </c>
      <c r="H1354" s="56">
        <v>-293.3</v>
      </c>
      <c r="I1354" s="56">
        <v>-346.3</v>
      </c>
      <c r="J1354" s="56">
        <v>-346.3</v>
      </c>
      <c r="K1354" s="56"/>
      <c r="L1354" s="56"/>
      <c r="M1354" s="41" t="s">
        <v>52861</v>
      </c>
    </row>
    <row r="1355" spans="1:13">
      <c r="A1355" s="41">
        <v>2340</v>
      </c>
      <c r="B1355" s="41" t="s">
        <v>2707</v>
      </c>
      <c r="C1355" s="46" t="s">
        <v>2706</v>
      </c>
      <c r="D1355" s="46"/>
      <c r="E1355" s="46"/>
      <c r="F1355" s="41"/>
      <c r="G1355" s="56">
        <v>-365.61</v>
      </c>
      <c r="H1355" s="56">
        <v>-365.61</v>
      </c>
      <c r="I1355" s="56"/>
      <c r="J1355" s="56"/>
      <c r="K1355" s="56"/>
      <c r="L1355" s="56"/>
      <c r="M1355" s="41" t="s">
        <v>117</v>
      </c>
    </row>
    <row r="1356" spans="1:13">
      <c r="A1356" s="41">
        <v>2341</v>
      </c>
      <c r="B1356" s="41" t="s">
        <v>2709</v>
      </c>
      <c r="C1356" s="46" t="s">
        <v>2708</v>
      </c>
      <c r="D1356" s="46"/>
      <c r="E1356" s="46"/>
      <c r="F1356" s="41"/>
      <c r="G1356" s="56">
        <v>-219.2</v>
      </c>
      <c r="H1356" s="56">
        <v>-219.2</v>
      </c>
      <c r="I1356" s="56"/>
      <c r="J1356" s="56"/>
      <c r="K1356" s="56"/>
      <c r="L1356" s="56"/>
      <c r="M1356" s="41" t="s">
        <v>52861</v>
      </c>
    </row>
    <row r="1357" spans="1:13">
      <c r="A1357" s="41">
        <v>2342</v>
      </c>
      <c r="B1357" s="41" t="s">
        <v>2711</v>
      </c>
      <c r="C1357" s="46" t="s">
        <v>2710</v>
      </c>
      <c r="D1357" s="46"/>
      <c r="E1357" s="46"/>
      <c r="F1357" s="41"/>
      <c r="G1357" s="56">
        <v>-315.8</v>
      </c>
      <c r="H1357" s="56">
        <v>-315.8</v>
      </c>
      <c r="I1357" s="56">
        <v>-353.9</v>
      </c>
      <c r="J1357" s="56">
        <v>-353.9</v>
      </c>
      <c r="K1357" s="56"/>
      <c r="L1357" s="56"/>
      <c r="M1357" s="41" t="s">
        <v>117</v>
      </c>
    </row>
    <row r="1358" spans="1:13">
      <c r="A1358" s="41">
        <v>2343</v>
      </c>
      <c r="B1358" s="41" t="s">
        <v>2713</v>
      </c>
      <c r="C1358" s="46" t="s">
        <v>2712</v>
      </c>
      <c r="D1358" s="46"/>
      <c r="E1358" s="46"/>
      <c r="F1358" s="41"/>
      <c r="G1358" s="56">
        <v>-342.3</v>
      </c>
      <c r="H1358" s="56">
        <v>-342.3</v>
      </c>
      <c r="I1358" s="56">
        <v>-379.7</v>
      </c>
      <c r="J1358" s="56">
        <v>-379.7</v>
      </c>
      <c r="K1358" s="56"/>
      <c r="L1358" s="56"/>
      <c r="M1358" s="41" t="s">
        <v>117</v>
      </c>
    </row>
    <row r="1359" spans="1:13">
      <c r="A1359" s="41">
        <v>2344</v>
      </c>
      <c r="B1359" s="41" t="s">
        <v>2715</v>
      </c>
      <c r="C1359" s="46" t="s">
        <v>2714</v>
      </c>
      <c r="D1359" s="46"/>
      <c r="E1359" s="46"/>
      <c r="F1359" s="41"/>
      <c r="G1359" s="56">
        <v>-444.1</v>
      </c>
      <c r="H1359" s="56">
        <v>-444.1</v>
      </c>
      <c r="I1359" s="56">
        <v>-479.3</v>
      </c>
      <c r="J1359" s="56">
        <v>-479.3</v>
      </c>
      <c r="K1359" s="56"/>
      <c r="L1359" s="56"/>
      <c r="M1359" s="41" t="s">
        <v>117</v>
      </c>
    </row>
    <row r="1360" spans="1:13">
      <c r="A1360" s="41">
        <v>2345</v>
      </c>
      <c r="B1360" s="41" t="s">
        <v>2717</v>
      </c>
      <c r="C1360" s="46" t="s">
        <v>2716</v>
      </c>
      <c r="D1360" s="46"/>
      <c r="E1360" s="46"/>
      <c r="F1360" s="41"/>
      <c r="G1360" s="56">
        <v>-192.8</v>
      </c>
      <c r="H1360" s="56">
        <v>-192.8</v>
      </c>
      <c r="I1360" s="56">
        <v>-223.3</v>
      </c>
      <c r="J1360" s="56">
        <v>-223.3</v>
      </c>
      <c r="K1360" s="56"/>
      <c r="L1360" s="56"/>
      <c r="M1360" s="41" t="s">
        <v>117</v>
      </c>
    </row>
    <row r="1361" spans="1:13">
      <c r="A1361" s="41">
        <v>2346</v>
      </c>
      <c r="B1361" s="41" t="s">
        <v>2719</v>
      </c>
      <c r="C1361" s="46" t="s">
        <v>2718</v>
      </c>
      <c r="D1361" s="46"/>
      <c r="E1361" s="46"/>
      <c r="F1361" s="41"/>
      <c r="G1361" s="56">
        <v>-380.6</v>
      </c>
      <c r="H1361" s="56">
        <v>-380.6</v>
      </c>
      <c r="I1361" s="56">
        <v>-423.8</v>
      </c>
      <c r="J1361" s="56">
        <v>-423.8</v>
      </c>
      <c r="K1361" s="56"/>
      <c r="L1361" s="56"/>
      <c r="M1361" s="41" t="s">
        <v>117</v>
      </c>
    </row>
    <row r="1362" spans="1:13">
      <c r="A1362" s="41">
        <v>2347</v>
      </c>
      <c r="B1362" s="41" t="s">
        <v>2721</v>
      </c>
      <c r="C1362" s="46" t="s">
        <v>2720</v>
      </c>
      <c r="D1362" s="46"/>
      <c r="E1362" s="46"/>
      <c r="F1362" s="41"/>
      <c r="G1362" s="56"/>
      <c r="H1362" s="56"/>
      <c r="I1362" s="56">
        <v>-308.8</v>
      </c>
      <c r="J1362" s="56">
        <v>-308.8</v>
      </c>
      <c r="K1362" s="56"/>
      <c r="L1362" s="56"/>
      <c r="M1362" s="41" t="s">
        <v>52861</v>
      </c>
    </row>
    <row r="1363" spans="1:13">
      <c r="A1363" s="41">
        <v>2348</v>
      </c>
      <c r="B1363" s="41" t="s">
        <v>2723</v>
      </c>
      <c r="C1363" s="46" t="s">
        <v>2722</v>
      </c>
      <c r="D1363" s="46"/>
      <c r="E1363" s="46"/>
      <c r="F1363" s="41"/>
      <c r="G1363" s="56">
        <v>-470.11</v>
      </c>
      <c r="H1363" s="56">
        <v>-470.11</v>
      </c>
      <c r="I1363" s="56">
        <v>-511.12</v>
      </c>
      <c r="J1363" s="56">
        <v>-511.12</v>
      </c>
      <c r="K1363" s="56"/>
      <c r="L1363" s="56"/>
      <c r="M1363" s="41" t="s">
        <v>52861</v>
      </c>
    </row>
    <row r="1364" spans="1:13">
      <c r="A1364" s="41">
        <v>2349</v>
      </c>
      <c r="B1364" s="41" t="s">
        <v>2725</v>
      </c>
      <c r="C1364" s="46" t="s">
        <v>2724</v>
      </c>
      <c r="D1364" s="46"/>
      <c r="E1364" s="46"/>
      <c r="F1364" s="41"/>
      <c r="G1364" s="56">
        <v>-122.9</v>
      </c>
      <c r="H1364" s="56">
        <v>-122.9</v>
      </c>
      <c r="I1364" s="56">
        <v>-185.7</v>
      </c>
      <c r="J1364" s="56">
        <v>-185.7</v>
      </c>
      <c r="K1364" s="56"/>
      <c r="L1364" s="56"/>
      <c r="M1364" s="41" t="s">
        <v>117</v>
      </c>
    </row>
    <row r="1365" spans="1:13">
      <c r="A1365" s="41">
        <v>2350</v>
      </c>
      <c r="B1365" s="41" t="s">
        <v>2727</v>
      </c>
      <c r="C1365" s="46" t="s">
        <v>2726</v>
      </c>
      <c r="D1365" s="46"/>
      <c r="E1365" s="46"/>
      <c r="F1365" s="41"/>
      <c r="G1365" s="56">
        <v>-277</v>
      </c>
      <c r="H1365" s="56">
        <v>-277</v>
      </c>
      <c r="I1365" s="56"/>
      <c r="J1365" s="56"/>
      <c r="K1365" s="56">
        <v>-364.5</v>
      </c>
      <c r="L1365" s="56">
        <v>-364.5</v>
      </c>
      <c r="M1365" s="41" t="s">
        <v>117</v>
      </c>
    </row>
    <row r="1366" spans="1:13">
      <c r="A1366" s="41">
        <v>2351</v>
      </c>
      <c r="B1366" s="41" t="s">
        <v>2729</v>
      </c>
      <c r="C1366" s="46" t="s">
        <v>2728</v>
      </c>
      <c r="D1366" s="46"/>
      <c r="E1366" s="46"/>
      <c r="F1366" s="41"/>
      <c r="G1366" s="56">
        <v>-332.6</v>
      </c>
      <c r="H1366" s="56">
        <v>-332.6</v>
      </c>
      <c r="I1366" s="56"/>
      <c r="J1366" s="56"/>
      <c r="K1366" s="56"/>
      <c r="L1366" s="56"/>
      <c r="M1366" s="41" t="s">
        <v>117</v>
      </c>
    </row>
    <row r="1367" spans="1:13">
      <c r="A1367" s="41">
        <v>2352</v>
      </c>
      <c r="B1367" s="41" t="s">
        <v>2731</v>
      </c>
      <c r="C1367" s="46" t="s">
        <v>2730</v>
      </c>
      <c r="D1367" s="46"/>
      <c r="E1367" s="46"/>
      <c r="F1367" s="41"/>
      <c r="G1367" s="56">
        <v>-396</v>
      </c>
      <c r="H1367" s="56">
        <v>-396</v>
      </c>
      <c r="I1367" s="56"/>
      <c r="J1367" s="56"/>
      <c r="K1367" s="56"/>
      <c r="L1367" s="56"/>
      <c r="M1367" s="41" t="s">
        <v>117</v>
      </c>
    </row>
    <row r="1368" spans="1:13">
      <c r="A1368" s="41">
        <v>2353</v>
      </c>
      <c r="B1368" s="41" t="s">
        <v>2733</v>
      </c>
      <c r="C1368" s="46" t="s">
        <v>2732</v>
      </c>
      <c r="D1368" s="46"/>
      <c r="E1368" s="46"/>
      <c r="F1368" s="41"/>
      <c r="G1368" s="56">
        <v>-294.10000000000002</v>
      </c>
      <c r="H1368" s="56">
        <v>-294.10000000000002</v>
      </c>
      <c r="I1368" s="56"/>
      <c r="J1368" s="56"/>
      <c r="K1368" s="56">
        <v>-385.2</v>
      </c>
      <c r="L1368" s="56">
        <v>-385.2</v>
      </c>
      <c r="M1368" s="41" t="s">
        <v>117</v>
      </c>
    </row>
    <row r="1369" spans="1:13">
      <c r="A1369" s="41">
        <v>2354</v>
      </c>
      <c r="B1369" s="41" t="s">
        <v>2735</v>
      </c>
      <c r="C1369" s="46" t="s">
        <v>2734</v>
      </c>
      <c r="D1369" s="46"/>
      <c r="E1369" s="46"/>
      <c r="F1369" s="41"/>
      <c r="G1369" s="56">
        <v>-155.4</v>
      </c>
      <c r="H1369" s="56">
        <v>-155.4</v>
      </c>
      <c r="I1369" s="56"/>
      <c r="J1369" s="56"/>
      <c r="K1369" s="56">
        <v>-239.7</v>
      </c>
      <c r="L1369" s="56">
        <v>-239.7</v>
      </c>
      <c r="M1369" s="41" t="s">
        <v>117</v>
      </c>
    </row>
    <row r="1370" spans="1:13">
      <c r="A1370" s="41">
        <v>2355</v>
      </c>
      <c r="B1370" s="41" t="s">
        <v>2737</v>
      </c>
      <c r="C1370" s="46" t="s">
        <v>2736</v>
      </c>
      <c r="D1370" s="46"/>
      <c r="E1370" s="46"/>
      <c r="F1370" s="41"/>
      <c r="G1370" s="56">
        <v>-74.39</v>
      </c>
      <c r="H1370" s="56">
        <v>-74.39</v>
      </c>
      <c r="I1370" s="56">
        <v>-124.6</v>
      </c>
      <c r="J1370" s="56">
        <v>-124.6</v>
      </c>
      <c r="K1370" s="56"/>
      <c r="L1370" s="56"/>
      <c r="M1370" s="41" t="s">
        <v>52861</v>
      </c>
    </row>
    <row r="1371" spans="1:13">
      <c r="A1371" s="41">
        <v>2356</v>
      </c>
      <c r="B1371" s="41" t="s">
        <v>2739</v>
      </c>
      <c r="C1371" s="46" t="s">
        <v>2738</v>
      </c>
      <c r="D1371" s="46"/>
      <c r="E1371" s="46"/>
      <c r="F1371" s="41"/>
      <c r="G1371" s="56">
        <v>-97.5</v>
      </c>
      <c r="H1371" s="56">
        <v>-97.5</v>
      </c>
      <c r="I1371" s="56"/>
      <c r="J1371" s="56"/>
      <c r="K1371" s="56">
        <v>-188.5</v>
      </c>
      <c r="L1371" s="56">
        <v>-188.5</v>
      </c>
      <c r="M1371" s="41" t="s">
        <v>117</v>
      </c>
    </row>
    <row r="1372" spans="1:13">
      <c r="A1372" s="41">
        <v>2357</v>
      </c>
      <c r="B1372" s="41" t="s">
        <v>2741</v>
      </c>
      <c r="C1372" s="46" t="s">
        <v>2740</v>
      </c>
      <c r="D1372" s="46"/>
      <c r="E1372" s="46"/>
      <c r="F1372" s="41"/>
      <c r="G1372" s="56">
        <v>-59.2</v>
      </c>
      <c r="H1372" s="56">
        <v>-59.2</v>
      </c>
      <c r="I1372" s="56"/>
      <c r="J1372" s="56"/>
      <c r="K1372" s="56">
        <v>-148.69999999999999</v>
      </c>
      <c r="L1372" s="56">
        <v>-148.69999999999999</v>
      </c>
      <c r="M1372" s="41" t="s">
        <v>117</v>
      </c>
    </row>
    <row r="1373" spans="1:13">
      <c r="A1373" s="41">
        <v>2358</v>
      </c>
      <c r="B1373" s="41" t="s">
        <v>2743</v>
      </c>
      <c r="C1373" s="46" t="s">
        <v>2742</v>
      </c>
      <c r="D1373" s="46"/>
      <c r="E1373" s="46"/>
      <c r="F1373" s="41"/>
      <c r="G1373" s="56">
        <v>-75.7</v>
      </c>
      <c r="H1373" s="56">
        <v>-75.7</v>
      </c>
      <c r="I1373" s="56"/>
      <c r="J1373" s="56"/>
      <c r="K1373" s="56">
        <v>-188.5</v>
      </c>
      <c r="L1373" s="56">
        <v>-188.5</v>
      </c>
      <c r="M1373" s="41" t="s">
        <v>117</v>
      </c>
    </row>
    <row r="1374" spans="1:13">
      <c r="A1374" s="41">
        <v>2359</v>
      </c>
      <c r="B1374" s="42" t="s">
        <v>2745</v>
      </c>
      <c r="C1374" s="46" t="s">
        <v>2744</v>
      </c>
      <c r="D1374" s="46"/>
      <c r="E1374" s="46"/>
      <c r="F1374" s="41"/>
      <c r="G1374" s="56">
        <v>-46.6</v>
      </c>
      <c r="H1374" s="56">
        <v>-46.6</v>
      </c>
      <c r="I1374" s="56"/>
      <c r="J1374" s="56"/>
      <c r="K1374" s="56">
        <v>-154.69999999999999</v>
      </c>
      <c r="L1374" s="56">
        <v>-154.69999999999999</v>
      </c>
      <c r="M1374" s="41" t="s">
        <v>117</v>
      </c>
    </row>
    <row r="1375" spans="1:13">
      <c r="A1375" s="41">
        <v>2360</v>
      </c>
      <c r="B1375" s="41" t="s">
        <v>2747</v>
      </c>
      <c r="C1375" s="46" t="s">
        <v>2746</v>
      </c>
      <c r="D1375" s="46"/>
      <c r="E1375" s="46"/>
      <c r="F1375" s="41"/>
      <c r="G1375" s="56">
        <v>-585</v>
      </c>
      <c r="H1375" s="56">
        <v>-585</v>
      </c>
      <c r="I1375" s="56"/>
      <c r="J1375" s="56"/>
      <c r="K1375" s="56"/>
      <c r="L1375" s="56"/>
      <c r="M1375" s="41" t="s">
        <v>117</v>
      </c>
    </row>
    <row r="1376" spans="1:13">
      <c r="A1376" s="41">
        <v>2361</v>
      </c>
      <c r="B1376" s="41" t="s">
        <v>2749</v>
      </c>
      <c r="C1376" s="46" t="s">
        <v>2748</v>
      </c>
      <c r="D1376" s="46"/>
      <c r="E1376" s="46"/>
      <c r="F1376" s="41"/>
      <c r="G1376" s="56">
        <v>-418.6</v>
      </c>
      <c r="H1376" s="56">
        <v>-418.6</v>
      </c>
      <c r="I1376" s="56">
        <v>-459.9</v>
      </c>
      <c r="J1376" s="56">
        <v>-459.9</v>
      </c>
      <c r="K1376" s="56"/>
      <c r="L1376" s="56"/>
      <c r="M1376" s="41" t="s">
        <v>117</v>
      </c>
    </row>
    <row r="1377" spans="1:13">
      <c r="A1377" s="41">
        <v>2362</v>
      </c>
      <c r="B1377" s="41" t="s">
        <v>2751</v>
      </c>
      <c r="C1377" s="46" t="s">
        <v>2750</v>
      </c>
      <c r="D1377" s="46"/>
      <c r="E1377" s="46"/>
      <c r="F1377" s="41"/>
      <c r="G1377" s="56">
        <v>-508.4</v>
      </c>
      <c r="H1377" s="56">
        <v>-508.4</v>
      </c>
      <c r="I1377" s="56"/>
      <c r="J1377" s="56"/>
      <c r="K1377" s="56">
        <v>-581.6</v>
      </c>
      <c r="L1377" s="56">
        <v>-581.6</v>
      </c>
      <c r="M1377" s="41" t="s">
        <v>117</v>
      </c>
    </row>
    <row r="1378" spans="1:13">
      <c r="A1378" s="41">
        <v>2363</v>
      </c>
      <c r="B1378" s="41" t="s">
        <v>2753</v>
      </c>
      <c r="C1378" s="46" t="s">
        <v>2752</v>
      </c>
      <c r="D1378" s="46"/>
      <c r="E1378" s="46"/>
      <c r="F1378" s="41"/>
      <c r="G1378" s="56">
        <v>-465.9</v>
      </c>
      <c r="H1378" s="56">
        <v>-465.9</v>
      </c>
      <c r="I1378" s="56"/>
      <c r="J1378" s="56"/>
      <c r="K1378" s="56">
        <v>-522.5</v>
      </c>
      <c r="L1378" s="56">
        <v>-522.5</v>
      </c>
      <c r="M1378" s="41" t="s">
        <v>117</v>
      </c>
    </row>
    <row r="1379" spans="1:13">
      <c r="A1379" s="41">
        <v>2364</v>
      </c>
      <c r="B1379" s="41" t="s">
        <v>2755</v>
      </c>
      <c r="C1379" s="46" t="s">
        <v>2754</v>
      </c>
      <c r="D1379" s="46"/>
      <c r="E1379" s="46"/>
      <c r="F1379" s="41"/>
      <c r="G1379" s="56"/>
      <c r="H1379" s="56"/>
      <c r="I1379" s="56"/>
      <c r="J1379" s="56"/>
      <c r="K1379" s="56">
        <v>-694</v>
      </c>
      <c r="L1379" s="56">
        <v>-694</v>
      </c>
      <c r="M1379" s="41" t="s">
        <v>117</v>
      </c>
    </row>
    <row r="1380" spans="1:13">
      <c r="A1380" s="41">
        <v>2365</v>
      </c>
      <c r="B1380" s="41" t="s">
        <v>2757</v>
      </c>
      <c r="C1380" s="46" t="s">
        <v>2756</v>
      </c>
      <c r="D1380" s="46"/>
      <c r="E1380" s="46"/>
      <c r="F1380" s="41"/>
      <c r="G1380" s="56">
        <v>-577.9</v>
      </c>
      <c r="H1380" s="56">
        <v>-577.9</v>
      </c>
      <c r="I1380" s="56">
        <v>-669.6</v>
      </c>
      <c r="J1380" s="56">
        <v>-669.6</v>
      </c>
      <c r="K1380" s="56"/>
      <c r="L1380" s="56"/>
      <c r="M1380" s="41" t="s">
        <v>117</v>
      </c>
    </row>
    <row r="1381" spans="1:13">
      <c r="A1381" s="41">
        <v>2366</v>
      </c>
      <c r="B1381" s="41" t="s">
        <v>2759</v>
      </c>
      <c r="C1381" s="46" t="s">
        <v>2758</v>
      </c>
      <c r="D1381" s="46"/>
      <c r="E1381" s="46"/>
      <c r="F1381" s="41"/>
      <c r="G1381" s="56">
        <v>-398.3</v>
      </c>
      <c r="H1381" s="56">
        <v>-398.3</v>
      </c>
      <c r="I1381" s="56"/>
      <c r="J1381" s="56"/>
      <c r="K1381" s="56">
        <v>-469.8</v>
      </c>
      <c r="L1381" s="56">
        <v>-469.8</v>
      </c>
      <c r="M1381" s="41" t="s">
        <v>117</v>
      </c>
    </row>
    <row r="1382" spans="1:13">
      <c r="A1382" s="41">
        <v>2367</v>
      </c>
      <c r="B1382" s="41" t="s">
        <v>2761</v>
      </c>
      <c r="C1382" s="46" t="s">
        <v>2760</v>
      </c>
      <c r="D1382" s="46"/>
      <c r="E1382" s="46"/>
      <c r="F1382" s="41"/>
      <c r="G1382" s="56">
        <v>-527.9</v>
      </c>
      <c r="H1382" s="56">
        <v>-527.9</v>
      </c>
      <c r="I1382" s="56"/>
      <c r="J1382" s="56"/>
      <c r="K1382" s="56">
        <v>-608.6</v>
      </c>
      <c r="L1382" s="56">
        <v>-608.6</v>
      </c>
      <c r="M1382" s="41" t="s">
        <v>117</v>
      </c>
    </row>
    <row r="1383" spans="1:13">
      <c r="A1383" s="41">
        <v>2368</v>
      </c>
      <c r="B1383" s="41" t="s">
        <v>2763</v>
      </c>
      <c r="C1383" s="46" t="s">
        <v>2762</v>
      </c>
      <c r="D1383" s="46"/>
      <c r="E1383" s="46"/>
      <c r="F1383" s="41"/>
      <c r="G1383" s="56">
        <v>-572.5</v>
      </c>
      <c r="H1383" s="56">
        <v>-572.5</v>
      </c>
      <c r="I1383" s="56">
        <v>-624.4</v>
      </c>
      <c r="J1383" s="56">
        <v>-624.4</v>
      </c>
      <c r="K1383" s="56"/>
      <c r="L1383" s="56"/>
      <c r="M1383" s="41" t="s">
        <v>117</v>
      </c>
    </row>
    <row r="1384" spans="1:13">
      <c r="A1384" s="41">
        <v>2369</v>
      </c>
      <c r="B1384" s="41" t="s">
        <v>2765</v>
      </c>
      <c r="C1384" s="46" t="s">
        <v>2764</v>
      </c>
      <c r="D1384" s="46"/>
      <c r="E1384" s="46"/>
      <c r="F1384" s="41"/>
      <c r="G1384" s="56">
        <v>-616.39</v>
      </c>
      <c r="H1384" s="56">
        <v>-616.39</v>
      </c>
      <c r="I1384" s="56">
        <v>-675.84</v>
      </c>
      <c r="J1384" s="56">
        <v>-675.84</v>
      </c>
      <c r="K1384" s="56"/>
      <c r="L1384" s="56"/>
      <c r="M1384" s="41" t="s">
        <v>52861</v>
      </c>
    </row>
    <row r="1385" spans="1:13">
      <c r="A1385" s="41">
        <v>2370</v>
      </c>
      <c r="B1385" s="41" t="s">
        <v>2767</v>
      </c>
      <c r="C1385" s="46" t="s">
        <v>2766</v>
      </c>
      <c r="D1385" s="46"/>
      <c r="E1385" s="46"/>
      <c r="F1385" s="41"/>
      <c r="G1385" s="56">
        <v>-631.79999999999995</v>
      </c>
      <c r="H1385" s="56">
        <v>-631.79999999999995</v>
      </c>
      <c r="I1385" s="56">
        <v>-673.2</v>
      </c>
      <c r="J1385" s="56">
        <v>-673.2</v>
      </c>
      <c r="K1385" s="56"/>
      <c r="L1385" s="56"/>
      <c r="M1385" s="41" t="s">
        <v>117</v>
      </c>
    </row>
    <row r="1386" spans="1:13">
      <c r="A1386" s="41">
        <v>2371</v>
      </c>
      <c r="B1386" s="41" t="s">
        <v>2769</v>
      </c>
      <c r="C1386" s="46" t="s">
        <v>2768</v>
      </c>
      <c r="D1386" s="46"/>
      <c r="E1386" s="46"/>
      <c r="F1386" s="41"/>
      <c r="G1386" s="56">
        <v>-494.8</v>
      </c>
      <c r="H1386" s="56">
        <v>-494.8</v>
      </c>
      <c r="I1386" s="56"/>
      <c r="J1386" s="56"/>
      <c r="K1386" s="56">
        <v>-589.9</v>
      </c>
      <c r="L1386" s="56">
        <v>-589.9</v>
      </c>
      <c r="M1386" s="41" t="s">
        <v>117</v>
      </c>
    </row>
    <row r="1387" spans="1:13">
      <c r="A1387" s="41">
        <v>2372</v>
      </c>
      <c r="B1387" s="41" t="s">
        <v>2771</v>
      </c>
      <c r="C1387" s="46" t="s">
        <v>2770</v>
      </c>
      <c r="D1387" s="46"/>
      <c r="E1387" s="46"/>
      <c r="F1387" s="41"/>
      <c r="G1387" s="56">
        <v>-371.4</v>
      </c>
      <c r="H1387" s="56">
        <v>-371.4</v>
      </c>
      <c r="I1387" s="56"/>
      <c r="J1387" s="56"/>
      <c r="K1387" s="56">
        <v>-460.1</v>
      </c>
      <c r="L1387" s="56">
        <v>-460.1</v>
      </c>
      <c r="M1387" s="41" t="s">
        <v>117</v>
      </c>
    </row>
    <row r="1388" spans="1:13">
      <c r="A1388" s="41">
        <v>2373</v>
      </c>
      <c r="B1388" s="41" t="s">
        <v>2773</v>
      </c>
      <c r="C1388" s="46" t="s">
        <v>2772</v>
      </c>
      <c r="D1388" s="46"/>
      <c r="E1388" s="46"/>
      <c r="F1388" s="41"/>
      <c r="G1388" s="56">
        <v>-319</v>
      </c>
      <c r="H1388" s="56">
        <v>-319</v>
      </c>
      <c r="I1388" s="56"/>
      <c r="J1388" s="56"/>
      <c r="K1388" s="56">
        <v>-415.4</v>
      </c>
      <c r="L1388" s="56">
        <v>-415.4</v>
      </c>
      <c r="M1388" s="41" t="s">
        <v>117</v>
      </c>
    </row>
    <row r="1389" spans="1:13">
      <c r="A1389" s="41">
        <v>2374</v>
      </c>
      <c r="B1389" s="41" t="s">
        <v>2775</v>
      </c>
      <c r="C1389" s="46" t="s">
        <v>2774</v>
      </c>
      <c r="D1389" s="46"/>
      <c r="E1389" s="46"/>
      <c r="F1389" s="41"/>
      <c r="G1389" s="56">
        <v>-731.8</v>
      </c>
      <c r="H1389" s="56">
        <v>-731.8</v>
      </c>
      <c r="I1389" s="56"/>
      <c r="J1389" s="56"/>
      <c r="K1389" s="56">
        <v>-829.9</v>
      </c>
      <c r="L1389" s="56">
        <v>-829.9</v>
      </c>
      <c r="M1389" s="41" t="s">
        <v>117</v>
      </c>
    </row>
    <row r="1390" spans="1:13">
      <c r="A1390" s="41">
        <v>2375</v>
      </c>
      <c r="B1390" s="41" t="s">
        <v>2777</v>
      </c>
      <c r="C1390" s="46" t="s">
        <v>2776</v>
      </c>
      <c r="D1390" s="46"/>
      <c r="E1390" s="46"/>
      <c r="F1390" s="41"/>
      <c r="G1390" s="56">
        <v>-571.70000000000005</v>
      </c>
      <c r="H1390" s="56">
        <v>-571.70000000000005</v>
      </c>
      <c r="I1390" s="56"/>
      <c r="J1390" s="56"/>
      <c r="K1390" s="56">
        <v>-665.8</v>
      </c>
      <c r="L1390" s="56">
        <v>-665.8</v>
      </c>
      <c r="M1390" s="41" t="s">
        <v>117</v>
      </c>
    </row>
    <row r="1391" spans="1:13">
      <c r="A1391" s="41">
        <v>2376</v>
      </c>
      <c r="B1391" s="41" t="s">
        <v>2779</v>
      </c>
      <c r="C1391" s="46" t="s">
        <v>2778</v>
      </c>
      <c r="D1391" s="46"/>
      <c r="E1391" s="46"/>
      <c r="F1391" s="41"/>
      <c r="G1391" s="56"/>
      <c r="H1391" s="56"/>
      <c r="I1391" s="56"/>
      <c r="J1391" s="56"/>
      <c r="K1391" s="56">
        <v>-891</v>
      </c>
      <c r="L1391" s="56">
        <v>-891</v>
      </c>
      <c r="M1391" s="41" t="s">
        <v>117</v>
      </c>
    </row>
    <row r="1392" spans="1:13">
      <c r="A1392" s="41">
        <v>2377</v>
      </c>
      <c r="B1392" s="41" t="s">
        <v>2781</v>
      </c>
      <c r="C1392" s="46" t="s">
        <v>2780</v>
      </c>
      <c r="D1392" s="46"/>
      <c r="E1392" s="46"/>
      <c r="F1392" s="41"/>
      <c r="G1392" s="56">
        <v>-817.3</v>
      </c>
      <c r="H1392" s="56">
        <v>-817.3</v>
      </c>
      <c r="I1392" s="56"/>
      <c r="J1392" s="56"/>
      <c r="K1392" s="56">
        <v>-940.5</v>
      </c>
      <c r="L1392" s="56">
        <v>-940.5</v>
      </c>
      <c r="M1392" s="41" t="s">
        <v>117</v>
      </c>
    </row>
    <row r="1393" spans="1:13">
      <c r="A1393" s="41">
        <v>2378</v>
      </c>
      <c r="B1393" s="41" t="s">
        <v>2783</v>
      </c>
      <c r="C1393" s="46" t="s">
        <v>2782</v>
      </c>
      <c r="D1393" s="46"/>
      <c r="E1393" s="46"/>
      <c r="F1393" s="41"/>
      <c r="G1393" s="56">
        <v>-500</v>
      </c>
      <c r="H1393" s="56">
        <v>-500</v>
      </c>
      <c r="I1393" s="56"/>
      <c r="J1393" s="56"/>
      <c r="K1393" s="56"/>
      <c r="L1393" s="56"/>
      <c r="M1393" s="41" t="s">
        <v>117</v>
      </c>
    </row>
    <row r="1394" spans="1:13">
      <c r="A1394" s="41">
        <v>2379</v>
      </c>
      <c r="B1394" s="41" t="s">
        <v>2785</v>
      </c>
      <c r="C1394" s="46" t="s">
        <v>2784</v>
      </c>
      <c r="D1394" s="46"/>
      <c r="E1394" s="46"/>
      <c r="F1394" s="41"/>
      <c r="G1394" s="56"/>
      <c r="H1394" s="56"/>
      <c r="I1394" s="56"/>
      <c r="J1394" s="56"/>
      <c r="K1394" s="56">
        <v>-869.3</v>
      </c>
      <c r="L1394" s="56">
        <v>-869.3</v>
      </c>
      <c r="M1394" s="41" t="s">
        <v>117</v>
      </c>
    </row>
    <row r="1395" spans="1:13">
      <c r="A1395" s="41">
        <v>2380</v>
      </c>
      <c r="B1395" s="41" t="s">
        <v>2787</v>
      </c>
      <c r="C1395" s="46" t="s">
        <v>2786</v>
      </c>
      <c r="D1395" s="46"/>
      <c r="E1395" s="46"/>
      <c r="F1395" s="41"/>
      <c r="G1395" s="56">
        <v>-776.7</v>
      </c>
      <c r="H1395" s="56">
        <v>-776.7</v>
      </c>
      <c r="I1395" s="56"/>
      <c r="J1395" s="56"/>
      <c r="K1395" s="56">
        <v>920.6</v>
      </c>
      <c r="L1395" s="56">
        <v>920.6</v>
      </c>
      <c r="M1395" s="41" t="s">
        <v>117</v>
      </c>
    </row>
    <row r="1396" spans="1:13">
      <c r="A1396" s="41">
        <v>2381</v>
      </c>
      <c r="B1396" s="41" t="s">
        <v>2789</v>
      </c>
      <c r="C1396" s="46" t="s">
        <v>2788</v>
      </c>
      <c r="D1396" s="46"/>
      <c r="E1396" s="46"/>
      <c r="F1396" s="41"/>
      <c r="G1396" s="56"/>
      <c r="H1396" s="56"/>
      <c r="I1396" s="56"/>
      <c r="J1396" s="56"/>
      <c r="K1396" s="56">
        <v>-792.1</v>
      </c>
      <c r="L1396" s="56">
        <v>-792.1</v>
      </c>
      <c r="M1396" s="41" t="s">
        <v>117</v>
      </c>
    </row>
    <row r="1397" spans="1:13">
      <c r="A1397" s="41">
        <v>2382</v>
      </c>
      <c r="B1397" s="41" t="s">
        <v>2791</v>
      </c>
      <c r="C1397" s="46" t="s">
        <v>2790</v>
      </c>
      <c r="D1397" s="46"/>
      <c r="E1397" s="46"/>
      <c r="F1397" s="41"/>
      <c r="G1397" s="56">
        <v>-904.54</v>
      </c>
      <c r="H1397" s="56">
        <v>-904.54</v>
      </c>
      <c r="I1397" s="56">
        <v>-985.37</v>
      </c>
      <c r="J1397" s="56">
        <v>-985.37</v>
      </c>
      <c r="K1397" s="56"/>
      <c r="L1397" s="56"/>
      <c r="M1397" s="41" t="s">
        <v>52861</v>
      </c>
    </row>
    <row r="1398" spans="1:13">
      <c r="A1398" s="41">
        <v>2383</v>
      </c>
      <c r="B1398" s="41" t="s">
        <v>2793</v>
      </c>
      <c r="C1398" s="46" t="s">
        <v>2792</v>
      </c>
      <c r="D1398" s="46"/>
      <c r="E1398" s="46"/>
      <c r="F1398" s="41"/>
      <c r="G1398" s="56"/>
      <c r="H1398" s="56"/>
      <c r="I1398" s="56"/>
      <c r="J1398" s="56"/>
      <c r="K1398" s="56">
        <v>-782</v>
      </c>
      <c r="L1398" s="56">
        <v>-782</v>
      </c>
      <c r="M1398" s="41" t="s">
        <v>117</v>
      </c>
    </row>
    <row r="1399" spans="1:13">
      <c r="A1399" s="41">
        <v>2384</v>
      </c>
      <c r="B1399" s="41" t="s">
        <v>2795</v>
      </c>
      <c r="C1399" s="46" t="s">
        <v>2794</v>
      </c>
      <c r="D1399" s="46"/>
      <c r="E1399" s="46"/>
      <c r="F1399" s="41"/>
      <c r="G1399" s="56">
        <v>-631.1</v>
      </c>
      <c r="H1399" s="56">
        <v>-631.1</v>
      </c>
      <c r="I1399" s="56">
        <v>-696.8</v>
      </c>
      <c r="J1399" s="56">
        <v>-696.8</v>
      </c>
      <c r="K1399" s="56"/>
      <c r="L1399" s="56"/>
      <c r="M1399" s="41" t="s">
        <v>117</v>
      </c>
    </row>
    <row r="1400" spans="1:13">
      <c r="A1400" s="41">
        <v>2385</v>
      </c>
      <c r="B1400" s="41" t="s">
        <v>2797</v>
      </c>
      <c r="C1400" s="46" t="s">
        <v>2796</v>
      </c>
      <c r="D1400" s="46"/>
      <c r="E1400" s="46"/>
      <c r="F1400" s="41"/>
      <c r="G1400" s="56">
        <v>-271.10000000000002</v>
      </c>
      <c r="H1400" s="56">
        <v>-271.10000000000002</v>
      </c>
      <c r="I1400" s="56"/>
      <c r="J1400" s="56"/>
      <c r="K1400" s="56">
        <v>-369.8</v>
      </c>
      <c r="L1400" s="56">
        <v>-369.8</v>
      </c>
      <c r="M1400" s="41" t="s">
        <v>117</v>
      </c>
    </row>
    <row r="1401" spans="1:13">
      <c r="A1401" s="41">
        <v>2386</v>
      </c>
      <c r="B1401" s="41" t="s">
        <v>2799</v>
      </c>
      <c r="C1401" s="46" t="s">
        <v>2798</v>
      </c>
      <c r="D1401" s="46"/>
      <c r="E1401" s="46"/>
      <c r="F1401" s="41"/>
      <c r="G1401" s="56"/>
      <c r="H1401" s="56"/>
      <c r="I1401" s="56"/>
      <c r="J1401" s="56"/>
      <c r="K1401" s="56">
        <v>-1051.0999999999999</v>
      </c>
      <c r="L1401" s="56">
        <v>-1051.0999999999999</v>
      </c>
      <c r="M1401" s="41" t="s">
        <v>117</v>
      </c>
    </row>
    <row r="1402" spans="1:13">
      <c r="A1402" s="41">
        <v>2387</v>
      </c>
      <c r="B1402" s="41" t="s">
        <v>2801</v>
      </c>
      <c r="C1402" s="46" t="s">
        <v>2800</v>
      </c>
      <c r="D1402" s="46"/>
      <c r="E1402" s="46"/>
      <c r="F1402" s="41"/>
      <c r="G1402" s="56"/>
      <c r="H1402" s="56"/>
      <c r="I1402" s="56"/>
      <c r="J1402" s="56"/>
      <c r="K1402" s="56">
        <v>-1118.5</v>
      </c>
      <c r="L1402" s="56">
        <v>-1118.5</v>
      </c>
      <c r="M1402" s="41" t="s">
        <v>117</v>
      </c>
    </row>
    <row r="1403" spans="1:13">
      <c r="A1403" s="41">
        <v>2388</v>
      </c>
      <c r="B1403" s="41" t="s">
        <v>2803</v>
      </c>
      <c r="C1403" s="46" t="s">
        <v>2802</v>
      </c>
      <c r="D1403" s="46"/>
      <c r="E1403" s="46"/>
      <c r="F1403" s="41"/>
      <c r="G1403" s="56">
        <v>-1273.3</v>
      </c>
      <c r="H1403" s="56">
        <v>-1273.3</v>
      </c>
      <c r="I1403" s="56"/>
      <c r="J1403" s="56"/>
      <c r="K1403" s="56"/>
      <c r="L1403" s="56"/>
      <c r="M1403" s="41" t="s">
        <v>117</v>
      </c>
    </row>
    <row r="1404" spans="1:13">
      <c r="A1404" s="41">
        <v>2389</v>
      </c>
      <c r="B1404" s="41" t="s">
        <v>2805</v>
      </c>
      <c r="C1404" s="46" t="s">
        <v>2804</v>
      </c>
      <c r="D1404" s="46"/>
      <c r="E1404" s="46"/>
      <c r="F1404" s="41"/>
      <c r="G1404" s="56"/>
      <c r="H1404" s="56"/>
      <c r="I1404" s="56"/>
      <c r="J1404" s="56"/>
      <c r="K1404" s="56">
        <v>-2226.1</v>
      </c>
      <c r="L1404" s="56">
        <v>-2226.1</v>
      </c>
      <c r="M1404" s="41" t="s">
        <v>117</v>
      </c>
    </row>
    <row r="1405" spans="1:13">
      <c r="A1405" s="41">
        <v>2390</v>
      </c>
      <c r="B1405" s="41" t="s">
        <v>2807</v>
      </c>
      <c r="C1405" s="41" t="s">
        <v>2806</v>
      </c>
      <c r="D1405" s="41"/>
      <c r="E1405" s="41"/>
      <c r="F1405" s="41"/>
      <c r="G1405" s="56">
        <v>435.14</v>
      </c>
      <c r="H1405" s="56">
        <v>435.14</v>
      </c>
      <c r="I1405" s="56"/>
      <c r="J1405" s="56"/>
      <c r="K1405" s="56"/>
      <c r="L1405" s="56"/>
      <c r="M1405" s="41" t="s">
        <v>117</v>
      </c>
    </row>
    <row r="1406" spans="1:13">
      <c r="A1406" s="41">
        <v>2392</v>
      </c>
      <c r="B1406" s="41" t="s">
        <v>2810</v>
      </c>
      <c r="C1406" s="41" t="s">
        <v>2809</v>
      </c>
      <c r="D1406" s="41"/>
      <c r="E1406" s="41"/>
      <c r="F1406" s="41"/>
      <c r="G1406" s="56">
        <v>88.3</v>
      </c>
      <c r="H1406" s="56">
        <v>88.3</v>
      </c>
      <c r="I1406" s="56"/>
      <c r="J1406" s="56"/>
      <c r="K1406" s="56"/>
      <c r="L1406" s="56"/>
      <c r="M1406" s="41" t="s">
        <v>117</v>
      </c>
    </row>
    <row r="1407" spans="1:13">
      <c r="A1407" s="41">
        <v>2393</v>
      </c>
      <c r="B1407" s="41" t="s">
        <v>2812</v>
      </c>
      <c r="C1407" s="41" t="s">
        <v>2811</v>
      </c>
      <c r="D1407" s="41"/>
      <c r="E1407" s="41"/>
      <c r="F1407" s="41"/>
      <c r="G1407" s="56">
        <v>-23</v>
      </c>
      <c r="H1407" s="56">
        <v>-23</v>
      </c>
      <c r="I1407" s="56">
        <v>-47.3</v>
      </c>
      <c r="J1407" s="56">
        <v>-47.3</v>
      </c>
      <c r="K1407" s="56"/>
      <c r="L1407" s="56"/>
      <c r="M1407" s="41" t="s">
        <v>117</v>
      </c>
    </row>
    <row r="1408" spans="1:13">
      <c r="A1408" s="41">
        <v>2394</v>
      </c>
      <c r="B1408" s="41" t="s">
        <v>2814</v>
      </c>
      <c r="C1408" s="41" t="s">
        <v>2813</v>
      </c>
      <c r="D1408" s="41"/>
      <c r="E1408" s="41"/>
      <c r="F1408" s="41"/>
      <c r="G1408" s="56">
        <v>556.5</v>
      </c>
      <c r="H1408" s="56">
        <v>556.5</v>
      </c>
      <c r="I1408" s="56"/>
      <c r="J1408" s="56"/>
      <c r="K1408" s="56"/>
      <c r="L1408" s="56"/>
      <c r="M1408" s="41" t="s">
        <v>117</v>
      </c>
    </row>
    <row r="1409" spans="1:13">
      <c r="A1409" s="41">
        <v>2395</v>
      </c>
      <c r="B1409" s="42" t="s">
        <v>2816</v>
      </c>
      <c r="C1409" s="41" t="s">
        <v>2815</v>
      </c>
      <c r="D1409" s="41"/>
      <c r="E1409" s="41"/>
      <c r="F1409" s="41"/>
      <c r="G1409" s="56">
        <v>74</v>
      </c>
      <c r="H1409" s="56">
        <v>74</v>
      </c>
      <c r="I1409" s="56">
        <v>40.56</v>
      </c>
      <c r="J1409" s="56">
        <v>40.56</v>
      </c>
      <c r="K1409" s="56"/>
      <c r="L1409" s="56"/>
      <c r="M1409" s="41" t="s">
        <v>117</v>
      </c>
    </row>
    <row r="1410" spans="1:13">
      <c r="A1410" s="41">
        <v>2396</v>
      </c>
      <c r="B1410" s="41" t="s">
        <v>2818</v>
      </c>
      <c r="C1410" s="41" t="s">
        <v>2817</v>
      </c>
      <c r="D1410" s="41"/>
      <c r="E1410" s="41"/>
      <c r="F1410" s="41"/>
      <c r="G1410" s="56">
        <v>163.5</v>
      </c>
      <c r="H1410" s="56">
        <v>163.5</v>
      </c>
      <c r="I1410" s="56">
        <v>132.69999999999999</v>
      </c>
      <c r="J1410" s="56">
        <v>132.69999999999999</v>
      </c>
      <c r="K1410" s="56"/>
      <c r="L1410" s="56"/>
      <c r="M1410" s="41" t="s">
        <v>117</v>
      </c>
    </row>
    <row r="1411" spans="1:13">
      <c r="A1411" s="41">
        <v>2397</v>
      </c>
      <c r="B1411" s="41" t="s">
        <v>2820</v>
      </c>
      <c r="C1411" s="41" t="s">
        <v>2819</v>
      </c>
      <c r="D1411" s="41"/>
      <c r="E1411" s="41"/>
      <c r="F1411" s="41"/>
      <c r="G1411" s="56">
        <v>123.4</v>
      </c>
      <c r="H1411" s="56">
        <v>123.4</v>
      </c>
      <c r="I1411" s="56">
        <v>91.9</v>
      </c>
      <c r="J1411" s="56">
        <v>91.9</v>
      </c>
      <c r="K1411" s="56"/>
      <c r="L1411" s="56"/>
      <c r="M1411" s="41" t="s">
        <v>117</v>
      </c>
    </row>
    <row r="1412" spans="1:13">
      <c r="A1412" s="41">
        <v>2398</v>
      </c>
      <c r="B1412" s="42" t="s">
        <v>2822</v>
      </c>
      <c r="C1412" s="41" t="s">
        <v>2821</v>
      </c>
      <c r="D1412" s="41"/>
      <c r="E1412" s="41"/>
      <c r="F1412" s="41"/>
      <c r="G1412" s="56">
        <v>-47.4</v>
      </c>
      <c r="H1412" s="56">
        <v>-47.4</v>
      </c>
      <c r="I1412" s="56">
        <v>-74.099999999999994</v>
      </c>
      <c r="J1412" s="56">
        <v>-74.099999999999994</v>
      </c>
      <c r="K1412" s="56"/>
      <c r="L1412" s="56"/>
      <c r="M1412" s="41" t="s">
        <v>117</v>
      </c>
    </row>
    <row r="1413" spans="1:13">
      <c r="A1413" s="41">
        <v>2399</v>
      </c>
      <c r="B1413" s="41" t="s">
        <v>2824</v>
      </c>
      <c r="C1413" s="41" t="s">
        <v>2823</v>
      </c>
      <c r="D1413" s="41"/>
      <c r="E1413" s="41"/>
      <c r="F1413" s="41"/>
      <c r="G1413" s="56">
        <v>-18.600000000000001</v>
      </c>
      <c r="H1413" s="56">
        <v>-18.600000000000001</v>
      </c>
      <c r="I1413" s="56">
        <v>-43.9</v>
      </c>
      <c r="J1413" s="56">
        <v>-43.9</v>
      </c>
      <c r="K1413" s="56"/>
      <c r="L1413" s="56"/>
      <c r="M1413" s="41" t="s">
        <v>117</v>
      </c>
    </row>
    <row r="1414" spans="1:13">
      <c r="A1414" s="41">
        <v>2400</v>
      </c>
      <c r="B1414" s="41" t="s">
        <v>2826</v>
      </c>
      <c r="C1414" s="41" t="s">
        <v>2825</v>
      </c>
      <c r="D1414" s="41"/>
      <c r="E1414" s="41"/>
      <c r="F1414" s="41"/>
      <c r="G1414" s="56">
        <v>180.6</v>
      </c>
      <c r="H1414" s="56">
        <v>180.6</v>
      </c>
      <c r="I1414" s="56">
        <v>147.1</v>
      </c>
      <c r="J1414" s="56">
        <v>147.1</v>
      </c>
      <c r="K1414" s="56"/>
      <c r="L1414" s="56"/>
      <c r="M1414" s="41" t="s">
        <v>117</v>
      </c>
    </row>
    <row r="1415" spans="1:13">
      <c r="A1415" s="41">
        <v>2401</v>
      </c>
      <c r="B1415" s="41" t="s">
        <v>2828</v>
      </c>
      <c r="C1415" s="41" t="s">
        <v>2827</v>
      </c>
      <c r="D1415" s="41"/>
      <c r="E1415" s="41"/>
      <c r="F1415" s="41"/>
      <c r="G1415" s="56">
        <v>141.5</v>
      </c>
      <c r="H1415" s="56">
        <v>141.5</v>
      </c>
      <c r="I1415" s="56">
        <v>108.4</v>
      </c>
      <c r="J1415" s="56">
        <v>108.4</v>
      </c>
      <c r="K1415" s="56"/>
      <c r="L1415" s="56"/>
      <c r="M1415" s="41" t="s">
        <v>117</v>
      </c>
    </row>
    <row r="1416" spans="1:13">
      <c r="A1416" s="41">
        <v>2402</v>
      </c>
      <c r="B1416" s="41" t="s">
        <v>2830</v>
      </c>
      <c r="C1416" s="41" t="s">
        <v>2829</v>
      </c>
      <c r="D1416" s="41"/>
      <c r="E1416" s="41"/>
      <c r="F1416" s="41"/>
      <c r="G1416" s="56">
        <v>51.5</v>
      </c>
      <c r="H1416" s="56">
        <v>51.5</v>
      </c>
      <c r="I1416" s="56">
        <v>15.5</v>
      </c>
      <c r="J1416" s="56">
        <v>15.5</v>
      </c>
      <c r="K1416" s="56"/>
      <c r="L1416" s="56"/>
      <c r="M1416" s="41" t="s">
        <v>117</v>
      </c>
    </row>
    <row r="1417" spans="1:13">
      <c r="A1417" s="41">
        <v>2403</v>
      </c>
      <c r="B1417" s="41" t="s">
        <v>2832</v>
      </c>
      <c r="C1417" s="41" t="s">
        <v>2831</v>
      </c>
      <c r="D1417" s="41"/>
      <c r="E1417" s="41"/>
      <c r="F1417" s="41"/>
      <c r="G1417" s="56"/>
      <c r="H1417" s="56"/>
      <c r="I1417" s="56">
        <v>205.7</v>
      </c>
      <c r="J1417" s="56">
        <v>205.7</v>
      </c>
      <c r="K1417" s="56"/>
      <c r="L1417" s="56"/>
      <c r="M1417" s="41" t="s">
        <v>117</v>
      </c>
    </row>
    <row r="1418" spans="1:13">
      <c r="A1418" s="41">
        <v>2404</v>
      </c>
      <c r="B1418" s="41" t="s">
        <v>2834</v>
      </c>
      <c r="C1418" s="41" t="s">
        <v>2833</v>
      </c>
      <c r="D1418" s="41"/>
      <c r="E1418" s="41"/>
      <c r="F1418" s="41"/>
      <c r="G1418" s="56">
        <v>-23.7</v>
      </c>
      <c r="H1418" s="56">
        <v>-23.7</v>
      </c>
      <c r="I1418" s="56">
        <v>-45.7</v>
      </c>
      <c r="J1418" s="56">
        <v>-45.7</v>
      </c>
      <c r="K1418" s="56"/>
      <c r="L1418" s="56"/>
      <c r="M1418" s="41" t="s">
        <v>117</v>
      </c>
    </row>
    <row r="1419" spans="1:13">
      <c r="A1419" s="41">
        <v>2405</v>
      </c>
      <c r="B1419" s="41" t="s">
        <v>2836</v>
      </c>
      <c r="C1419" s="41" t="s">
        <v>2835</v>
      </c>
      <c r="D1419" s="41"/>
      <c r="E1419" s="41"/>
      <c r="F1419" s="41"/>
      <c r="G1419" s="56">
        <v>-70.2</v>
      </c>
      <c r="H1419" s="56">
        <v>-70.2</v>
      </c>
      <c r="I1419" s="56">
        <v>-101.5</v>
      </c>
      <c r="J1419" s="56">
        <v>-101.5</v>
      </c>
      <c r="K1419" s="56"/>
      <c r="L1419" s="56"/>
      <c r="M1419" s="41" t="s">
        <v>117</v>
      </c>
    </row>
    <row r="1420" spans="1:13">
      <c r="A1420" s="41">
        <v>2406</v>
      </c>
      <c r="B1420" s="41" t="s">
        <v>2838</v>
      </c>
      <c r="C1420" s="41" t="s">
        <v>2837</v>
      </c>
      <c r="D1420" s="41"/>
      <c r="E1420" s="41"/>
      <c r="F1420" s="41"/>
      <c r="G1420" s="56">
        <v>108.3</v>
      </c>
      <c r="H1420" s="56">
        <v>108.3</v>
      </c>
      <c r="I1420" s="56">
        <v>63.1</v>
      </c>
      <c r="J1420" s="56">
        <v>63.1</v>
      </c>
      <c r="K1420" s="56"/>
      <c r="L1420" s="56"/>
      <c r="M1420" s="41" t="s">
        <v>117</v>
      </c>
    </row>
    <row r="1421" spans="1:13">
      <c r="A1421" s="41">
        <v>2407</v>
      </c>
      <c r="B1421" s="41" t="s">
        <v>2840</v>
      </c>
      <c r="C1421" s="41" t="s">
        <v>2839</v>
      </c>
      <c r="D1421" s="41"/>
      <c r="E1421" s="41"/>
      <c r="F1421" s="41"/>
      <c r="G1421" s="56">
        <v>181.8</v>
      </c>
      <c r="H1421" s="56">
        <v>181.8</v>
      </c>
      <c r="I1421" s="56">
        <v>140.5</v>
      </c>
      <c r="J1421" s="56">
        <v>140.5</v>
      </c>
      <c r="K1421" s="56"/>
      <c r="L1421" s="56"/>
      <c r="M1421" s="41" t="s">
        <v>117</v>
      </c>
    </row>
    <row r="1422" spans="1:13">
      <c r="A1422" s="41">
        <v>2408</v>
      </c>
      <c r="B1422" s="41" t="s">
        <v>2842</v>
      </c>
      <c r="C1422" s="41" t="s">
        <v>2841</v>
      </c>
      <c r="D1422" s="41"/>
      <c r="E1422" s="41"/>
      <c r="F1422" s="41"/>
      <c r="G1422" s="56">
        <v>63</v>
      </c>
      <c r="H1422" s="56">
        <v>63</v>
      </c>
      <c r="I1422" s="56"/>
      <c r="J1422" s="56"/>
      <c r="K1422" s="56"/>
      <c r="L1422" s="56"/>
      <c r="M1422" s="41" t="s">
        <v>117</v>
      </c>
    </row>
    <row r="1423" spans="1:13">
      <c r="A1423" s="41">
        <v>2409</v>
      </c>
      <c r="B1423" s="41" t="s">
        <v>2844</v>
      </c>
      <c r="C1423" s="41" t="s">
        <v>2843</v>
      </c>
      <c r="D1423" s="41"/>
      <c r="E1423" s="41"/>
      <c r="F1423" s="41"/>
      <c r="G1423" s="56">
        <v>-3.4</v>
      </c>
      <c r="H1423" s="56">
        <v>-3.4</v>
      </c>
      <c r="I1423" s="56">
        <v>-41</v>
      </c>
      <c r="J1423" s="56">
        <v>-41</v>
      </c>
      <c r="K1423" s="56"/>
      <c r="L1423" s="56"/>
      <c r="M1423" s="41" t="s">
        <v>117</v>
      </c>
    </row>
    <row r="1424" spans="1:13">
      <c r="A1424" s="41">
        <v>2410</v>
      </c>
      <c r="B1424" s="41" t="s">
        <v>2846</v>
      </c>
      <c r="C1424" s="41" t="s">
        <v>2845</v>
      </c>
      <c r="D1424" s="41"/>
      <c r="E1424" s="41"/>
      <c r="F1424" s="41"/>
      <c r="G1424" s="56">
        <v>-92</v>
      </c>
      <c r="H1424" s="56">
        <v>-92</v>
      </c>
      <c r="I1424" s="56">
        <v>-127.7</v>
      </c>
      <c r="J1424" s="56">
        <v>-127.7</v>
      </c>
      <c r="K1424" s="56"/>
      <c r="L1424" s="56"/>
      <c r="M1424" s="41" t="s">
        <v>117</v>
      </c>
    </row>
    <row r="1425" spans="1:13">
      <c r="A1425" s="41">
        <v>2411</v>
      </c>
      <c r="B1425" s="41" t="s">
        <v>2848</v>
      </c>
      <c r="C1425" s="41" t="s">
        <v>2847</v>
      </c>
      <c r="D1425" s="41"/>
      <c r="E1425" s="41"/>
      <c r="F1425" s="41"/>
      <c r="G1425" s="56">
        <v>-72.5</v>
      </c>
      <c r="H1425" s="56">
        <v>-72.5</v>
      </c>
      <c r="I1425" s="56">
        <v>-103.7</v>
      </c>
      <c r="J1425" s="56">
        <v>-103.7</v>
      </c>
      <c r="K1425" s="56"/>
      <c r="L1425" s="56"/>
      <c r="M1425" s="41" t="s">
        <v>117</v>
      </c>
    </row>
    <row r="1426" spans="1:13">
      <c r="A1426" s="41">
        <v>2412</v>
      </c>
      <c r="B1426" s="41" t="s">
        <v>2850</v>
      </c>
      <c r="C1426" s="41" t="s">
        <v>2849</v>
      </c>
      <c r="D1426" s="41"/>
      <c r="E1426" s="41"/>
      <c r="F1426" s="41"/>
      <c r="G1426" s="56">
        <v>140.4</v>
      </c>
      <c r="H1426" s="56">
        <v>140.4</v>
      </c>
      <c r="I1426" s="56">
        <v>100.2</v>
      </c>
      <c r="J1426" s="56">
        <v>100.2</v>
      </c>
      <c r="K1426" s="56"/>
      <c r="L1426" s="56"/>
      <c r="M1426" s="41" t="s">
        <v>117</v>
      </c>
    </row>
    <row r="1427" spans="1:13">
      <c r="A1427" s="41">
        <v>2413</v>
      </c>
      <c r="B1427" s="41" t="s">
        <v>2852</v>
      </c>
      <c r="C1427" s="41" t="s">
        <v>2851</v>
      </c>
      <c r="D1427" s="41"/>
      <c r="E1427" s="41"/>
      <c r="F1427" s="41"/>
      <c r="G1427" s="56">
        <v>103.1</v>
      </c>
      <c r="H1427" s="56">
        <v>103.1</v>
      </c>
      <c r="I1427" s="56">
        <v>62.4</v>
      </c>
      <c r="J1427" s="56">
        <v>62.4</v>
      </c>
      <c r="K1427" s="56"/>
      <c r="L1427" s="56"/>
      <c r="M1427" s="41" t="s">
        <v>117</v>
      </c>
    </row>
    <row r="1428" spans="1:13">
      <c r="A1428" s="41">
        <v>2414</v>
      </c>
      <c r="B1428" s="41" t="s">
        <v>2854</v>
      </c>
      <c r="C1428" s="41" t="s">
        <v>2853</v>
      </c>
      <c r="D1428" s="41"/>
      <c r="E1428" s="41"/>
      <c r="F1428" s="41"/>
      <c r="G1428" s="56">
        <v>-2.5</v>
      </c>
      <c r="H1428" s="56">
        <v>-2.5</v>
      </c>
      <c r="I1428" s="56">
        <v>-39.799999999999997</v>
      </c>
      <c r="J1428" s="56">
        <v>-39.799999999999997</v>
      </c>
      <c r="K1428" s="56"/>
      <c r="L1428" s="56"/>
      <c r="M1428" s="41" t="s">
        <v>117</v>
      </c>
    </row>
    <row r="1429" spans="1:13">
      <c r="A1429" s="41">
        <v>2415</v>
      </c>
      <c r="B1429" s="41" t="s">
        <v>2856</v>
      </c>
      <c r="C1429" s="41" t="s">
        <v>2855</v>
      </c>
      <c r="D1429" s="41"/>
      <c r="E1429" s="41"/>
      <c r="F1429" s="41"/>
      <c r="G1429" s="56">
        <v>-47.2</v>
      </c>
      <c r="H1429" s="56">
        <v>-47.2</v>
      </c>
      <c r="I1429" s="56">
        <v>86.4</v>
      </c>
      <c r="J1429" s="56">
        <v>86.4</v>
      </c>
      <c r="K1429" s="56"/>
      <c r="L1429" s="56"/>
      <c r="M1429" s="41" t="s">
        <v>117</v>
      </c>
    </row>
    <row r="1430" spans="1:13">
      <c r="A1430" s="41">
        <v>2416</v>
      </c>
      <c r="B1430" s="41" t="s">
        <v>2858</v>
      </c>
      <c r="C1430" s="41" t="s">
        <v>2857</v>
      </c>
      <c r="D1430" s="41"/>
      <c r="E1430" s="41"/>
      <c r="F1430" s="41"/>
      <c r="G1430" s="56">
        <v>87.1</v>
      </c>
      <c r="H1430" s="56">
        <v>87.1</v>
      </c>
      <c r="I1430" s="56">
        <v>31.3</v>
      </c>
      <c r="J1430" s="56">
        <v>31.3</v>
      </c>
      <c r="K1430" s="56"/>
      <c r="L1430" s="56"/>
      <c r="M1430" s="41" t="s">
        <v>117</v>
      </c>
    </row>
    <row r="1431" spans="1:13">
      <c r="A1431" s="41">
        <v>2417</v>
      </c>
      <c r="B1431" s="41" t="s">
        <v>2860</v>
      </c>
      <c r="C1431" s="41" t="s">
        <v>2859</v>
      </c>
      <c r="D1431" s="41"/>
      <c r="E1431" s="41"/>
      <c r="F1431" s="41"/>
      <c r="G1431" s="56">
        <v>-92.8</v>
      </c>
      <c r="H1431" s="56">
        <v>-92.8</v>
      </c>
      <c r="I1431" s="56">
        <v>-127.7</v>
      </c>
      <c r="J1431" s="56">
        <v>-127.7</v>
      </c>
      <c r="K1431" s="56"/>
      <c r="L1431" s="56"/>
      <c r="M1431" s="41" t="s">
        <v>117</v>
      </c>
    </row>
    <row r="1432" spans="1:13">
      <c r="A1432" s="41">
        <v>2418</v>
      </c>
      <c r="B1432" s="41" t="s">
        <v>2862</v>
      </c>
      <c r="C1432" s="41" t="s">
        <v>2861</v>
      </c>
      <c r="D1432" s="41"/>
      <c r="E1432" s="41"/>
      <c r="F1432" s="41"/>
      <c r="G1432" s="56">
        <v>215.7</v>
      </c>
      <c r="H1432" s="56">
        <v>215.7</v>
      </c>
      <c r="I1432" s="56">
        <v>163.19999999999999</v>
      </c>
      <c r="J1432" s="56">
        <v>163.19999999999999</v>
      </c>
      <c r="K1432" s="56"/>
      <c r="L1432" s="56"/>
      <c r="M1432" s="41" t="s">
        <v>117</v>
      </c>
    </row>
    <row r="1433" spans="1:13">
      <c r="A1433" s="41">
        <v>2419</v>
      </c>
      <c r="B1433" s="41" t="s">
        <v>2864</v>
      </c>
      <c r="C1433" s="41" t="s">
        <v>2863</v>
      </c>
      <c r="D1433" s="41"/>
      <c r="E1433" s="41"/>
      <c r="F1433" s="41"/>
      <c r="G1433" s="56">
        <v>-4.2</v>
      </c>
      <c r="H1433" s="56">
        <v>-4.2</v>
      </c>
      <c r="I1433" s="56"/>
      <c r="J1433" s="56"/>
      <c r="K1433" s="56">
        <v>-55</v>
      </c>
      <c r="L1433" s="56">
        <v>-55</v>
      </c>
      <c r="M1433" s="41" t="s">
        <v>117</v>
      </c>
    </row>
    <row r="1434" spans="1:13">
      <c r="A1434" s="41">
        <v>2420</v>
      </c>
      <c r="B1434" s="41" t="s">
        <v>2866</v>
      </c>
      <c r="C1434" s="41" t="s">
        <v>2865</v>
      </c>
      <c r="D1434" s="41"/>
      <c r="E1434" s="41"/>
      <c r="F1434" s="41"/>
      <c r="G1434" s="56">
        <v>156.5</v>
      </c>
      <c r="H1434" s="56">
        <v>156.5</v>
      </c>
      <c r="I1434" s="56"/>
      <c r="J1434" s="56"/>
      <c r="K1434" s="56">
        <v>86.7</v>
      </c>
      <c r="L1434" s="56">
        <v>86.7</v>
      </c>
      <c r="M1434" s="41" t="s">
        <v>117</v>
      </c>
    </row>
    <row r="1435" spans="1:13">
      <c r="A1435" s="41">
        <v>2421</v>
      </c>
      <c r="B1435" s="41" t="s">
        <v>2868</v>
      </c>
      <c r="C1435" s="41" t="s">
        <v>2867</v>
      </c>
      <c r="D1435" s="41"/>
      <c r="E1435" s="41"/>
      <c r="F1435" s="41"/>
      <c r="G1435" s="56">
        <v>200.52</v>
      </c>
      <c r="H1435" s="56">
        <v>200.52</v>
      </c>
      <c r="I1435" s="56">
        <v>141.22</v>
      </c>
      <c r="J1435" s="56">
        <v>141.22</v>
      </c>
      <c r="K1435" s="56"/>
      <c r="L1435" s="56"/>
      <c r="M1435" s="41" t="s">
        <v>117</v>
      </c>
    </row>
    <row r="1436" spans="1:13">
      <c r="A1436" s="41">
        <v>2422</v>
      </c>
      <c r="B1436" s="41" t="s">
        <v>2870</v>
      </c>
      <c r="C1436" s="41" t="s">
        <v>2869</v>
      </c>
      <c r="D1436" s="41"/>
      <c r="E1436" s="41"/>
      <c r="F1436" s="41"/>
      <c r="G1436" s="56">
        <v>204.61</v>
      </c>
      <c r="H1436" s="56">
        <v>204.61</v>
      </c>
      <c r="I1436" s="56">
        <v>145.1</v>
      </c>
      <c r="J1436" s="56">
        <v>145.1</v>
      </c>
      <c r="K1436" s="56"/>
      <c r="L1436" s="56"/>
      <c r="M1436" s="41" t="s">
        <v>117</v>
      </c>
    </row>
    <row r="1437" spans="1:13">
      <c r="A1437" s="41">
        <v>2423</v>
      </c>
      <c r="B1437" s="41" t="s">
        <v>2872</v>
      </c>
      <c r="C1437" s="41" t="s">
        <v>2871</v>
      </c>
      <c r="D1437" s="41"/>
      <c r="E1437" s="41"/>
      <c r="F1437" s="41"/>
      <c r="G1437" s="56">
        <v>157.6</v>
      </c>
      <c r="H1437" s="56">
        <v>157.6</v>
      </c>
      <c r="I1437" s="56"/>
      <c r="J1437" s="56"/>
      <c r="K1437" s="56">
        <v>67.7</v>
      </c>
      <c r="L1437" s="56">
        <v>67.7</v>
      </c>
      <c r="M1437" s="41" t="s">
        <v>117</v>
      </c>
    </row>
    <row r="1438" spans="1:13">
      <c r="A1438" s="41">
        <v>2424</v>
      </c>
      <c r="B1438" s="41" t="s">
        <v>2874</v>
      </c>
      <c r="C1438" s="41" t="s">
        <v>2873</v>
      </c>
      <c r="D1438" s="41"/>
      <c r="E1438" s="41"/>
      <c r="F1438" s="41"/>
      <c r="G1438" s="56">
        <v>133.80000000000001</v>
      </c>
      <c r="H1438" s="56">
        <v>133.80000000000001</v>
      </c>
      <c r="I1438" s="56"/>
      <c r="J1438" s="56"/>
      <c r="K1438" s="56">
        <v>59.7</v>
      </c>
      <c r="L1438" s="56">
        <v>59.7</v>
      </c>
      <c r="M1438" s="41" t="s">
        <v>117</v>
      </c>
    </row>
    <row r="1439" spans="1:13">
      <c r="A1439" s="41">
        <v>2425</v>
      </c>
      <c r="B1439" s="41" t="s">
        <v>2876</v>
      </c>
      <c r="C1439" s="41" t="s">
        <v>2875</v>
      </c>
      <c r="D1439" s="41"/>
      <c r="E1439" s="41"/>
      <c r="F1439" s="41"/>
      <c r="G1439" s="56">
        <v>200.7</v>
      </c>
      <c r="H1439" s="56">
        <v>200.7</v>
      </c>
      <c r="I1439" s="56"/>
      <c r="J1439" s="56"/>
      <c r="K1439" s="56">
        <v>101.7</v>
      </c>
      <c r="L1439" s="56">
        <v>101.7</v>
      </c>
      <c r="M1439" s="41" t="s">
        <v>117</v>
      </c>
    </row>
    <row r="1440" spans="1:13">
      <c r="A1440" s="41">
        <v>2426</v>
      </c>
      <c r="B1440" s="41" t="s">
        <v>2878</v>
      </c>
      <c r="C1440" s="41" t="s">
        <v>2877</v>
      </c>
      <c r="D1440" s="41"/>
      <c r="E1440" s="41"/>
      <c r="F1440" s="41"/>
      <c r="G1440" s="56">
        <v>273.89999999999998</v>
      </c>
      <c r="H1440" s="56">
        <v>273.89999999999998</v>
      </c>
      <c r="I1440" s="56"/>
      <c r="J1440" s="56"/>
      <c r="K1440" s="56">
        <v>179.4</v>
      </c>
      <c r="L1440" s="56">
        <v>179.4</v>
      </c>
      <c r="M1440" s="41" t="s">
        <v>117</v>
      </c>
    </row>
    <row r="1441" spans="1:13">
      <c r="A1441" s="41">
        <v>2427</v>
      </c>
      <c r="B1441" s="41" t="s">
        <v>2880</v>
      </c>
      <c r="C1441" s="41" t="s">
        <v>2879</v>
      </c>
      <c r="D1441" s="41"/>
      <c r="E1441" s="41"/>
      <c r="F1441" s="41"/>
      <c r="G1441" s="56">
        <v>240.5</v>
      </c>
      <c r="H1441" s="56">
        <v>240.5</v>
      </c>
      <c r="I1441" s="56"/>
      <c r="J1441" s="56"/>
      <c r="K1441" s="56">
        <v>141.93</v>
      </c>
      <c r="L1441" s="56">
        <v>141.93</v>
      </c>
      <c r="M1441" s="41" t="s">
        <v>117</v>
      </c>
    </row>
    <row r="1442" spans="1:13">
      <c r="A1442" s="41">
        <v>2428</v>
      </c>
      <c r="B1442" s="41" t="s">
        <v>2882</v>
      </c>
      <c r="C1442" s="41" t="s">
        <v>2881</v>
      </c>
      <c r="D1442" s="41"/>
      <c r="E1442" s="41"/>
      <c r="F1442" s="41"/>
      <c r="G1442" s="56">
        <v>584.51</v>
      </c>
      <c r="H1442" s="56">
        <v>584.51</v>
      </c>
      <c r="I1442" s="56"/>
      <c r="J1442" s="56"/>
      <c r="K1442" s="56"/>
      <c r="L1442" s="56"/>
      <c r="M1442" s="41" t="s">
        <v>117</v>
      </c>
    </row>
    <row r="1443" spans="1:13">
      <c r="A1443" s="41">
        <v>2429</v>
      </c>
      <c r="B1443" s="41" t="s">
        <v>2884</v>
      </c>
      <c r="C1443" s="41" t="s">
        <v>2883</v>
      </c>
      <c r="D1443" s="41"/>
      <c r="E1443" s="41"/>
      <c r="F1443" s="41"/>
      <c r="G1443" s="56">
        <v>472.79</v>
      </c>
      <c r="H1443" s="56">
        <v>472.79</v>
      </c>
      <c r="I1443" s="56"/>
      <c r="J1443" s="56"/>
      <c r="K1443" s="56"/>
      <c r="L1443" s="56"/>
      <c r="M1443" s="41" t="s">
        <v>117</v>
      </c>
    </row>
    <row r="1444" spans="1:13">
      <c r="A1444" s="41">
        <v>2430</v>
      </c>
      <c r="B1444" s="41" t="s">
        <v>2886</v>
      </c>
      <c r="C1444" s="41" t="s">
        <v>2885</v>
      </c>
      <c r="D1444" s="41"/>
      <c r="E1444" s="41"/>
      <c r="F1444" s="41"/>
      <c r="G1444" s="56"/>
      <c r="H1444" s="56"/>
      <c r="I1444" s="56"/>
      <c r="J1444" s="56"/>
      <c r="K1444" s="56">
        <v>58.8</v>
      </c>
      <c r="L1444" s="56">
        <v>58.8</v>
      </c>
      <c r="M1444" s="41" t="s">
        <v>117</v>
      </c>
    </row>
    <row r="1445" spans="1:13">
      <c r="A1445" s="41">
        <v>2431</v>
      </c>
      <c r="B1445" s="41" t="s">
        <v>2888</v>
      </c>
      <c r="C1445" s="41" t="s">
        <v>2887</v>
      </c>
      <c r="D1445" s="41"/>
      <c r="E1445" s="41"/>
      <c r="F1445" s="41"/>
      <c r="G1445" s="56">
        <v>215</v>
      </c>
      <c r="H1445" s="56">
        <v>215</v>
      </c>
      <c r="I1445" s="56"/>
      <c r="J1445" s="56"/>
      <c r="K1445" s="56"/>
      <c r="L1445" s="56"/>
      <c r="M1445" s="41" t="s">
        <v>117</v>
      </c>
    </row>
    <row r="1446" spans="1:13">
      <c r="A1446" s="41">
        <v>2432</v>
      </c>
      <c r="B1446" s="41" t="s">
        <v>2890</v>
      </c>
      <c r="C1446" s="41" t="s">
        <v>2889</v>
      </c>
      <c r="D1446" s="41"/>
      <c r="E1446" s="41"/>
      <c r="F1446" s="41"/>
      <c r="G1446" s="56">
        <v>267.10000000000002</v>
      </c>
      <c r="H1446" s="56">
        <v>267.10000000000002</v>
      </c>
      <c r="I1446" s="56"/>
      <c r="J1446" s="56"/>
      <c r="K1446" s="56"/>
      <c r="L1446" s="56"/>
      <c r="M1446" s="41" t="s">
        <v>117</v>
      </c>
    </row>
    <row r="1447" spans="1:13">
      <c r="A1447" s="41">
        <v>2433</v>
      </c>
      <c r="B1447" s="41" t="s">
        <v>2892</v>
      </c>
      <c r="C1447" s="41" t="s">
        <v>2891</v>
      </c>
      <c r="D1447" s="41"/>
      <c r="E1447" s="41"/>
      <c r="F1447" s="41"/>
      <c r="G1447" s="56">
        <v>94.6</v>
      </c>
      <c r="H1447" s="56">
        <v>94.6</v>
      </c>
      <c r="I1447" s="56">
        <v>54.2</v>
      </c>
      <c r="J1447" s="56">
        <v>54.2</v>
      </c>
      <c r="K1447" s="56"/>
      <c r="L1447" s="56"/>
      <c r="M1447" s="41" t="s">
        <v>117</v>
      </c>
    </row>
    <row r="1448" spans="1:13">
      <c r="A1448" s="41">
        <v>2434</v>
      </c>
      <c r="B1448" s="41" t="s">
        <v>2894</v>
      </c>
      <c r="C1448" s="41" t="s">
        <v>2893</v>
      </c>
      <c r="D1448" s="41"/>
      <c r="E1448" s="41"/>
      <c r="F1448" s="41"/>
      <c r="G1448" s="56">
        <v>309.07</v>
      </c>
      <c r="H1448" s="56">
        <v>309.07</v>
      </c>
      <c r="I1448" s="56"/>
      <c r="J1448" s="56"/>
      <c r="K1448" s="56"/>
      <c r="L1448" s="56"/>
      <c r="M1448" s="41" t="s">
        <v>117</v>
      </c>
    </row>
    <row r="1449" spans="1:13">
      <c r="A1449" s="41">
        <v>2435</v>
      </c>
      <c r="B1449" s="41" t="s">
        <v>2896</v>
      </c>
      <c r="C1449" s="41" t="s">
        <v>2895</v>
      </c>
      <c r="D1449" s="41"/>
      <c r="E1449" s="41"/>
      <c r="F1449" s="41"/>
      <c r="G1449" s="56">
        <v>148.69999999999999</v>
      </c>
      <c r="H1449" s="56">
        <v>148.69999999999999</v>
      </c>
      <c r="I1449" s="56"/>
      <c r="J1449" s="56"/>
      <c r="K1449" s="56"/>
      <c r="L1449" s="56"/>
      <c r="M1449" s="41" t="s">
        <v>117</v>
      </c>
    </row>
    <row r="1450" spans="1:13">
      <c r="A1450" s="41">
        <v>2436</v>
      </c>
      <c r="B1450" s="41" t="s">
        <v>2898</v>
      </c>
      <c r="C1450" s="41" t="s">
        <v>2897</v>
      </c>
      <c r="D1450" s="41"/>
      <c r="E1450" s="41"/>
      <c r="F1450" s="41"/>
      <c r="G1450" s="56">
        <v>-17.600000000000001</v>
      </c>
      <c r="H1450" s="56">
        <v>-17.600000000000001</v>
      </c>
      <c r="I1450" s="56">
        <v>-63</v>
      </c>
      <c r="J1450" s="56">
        <v>-63</v>
      </c>
      <c r="K1450" s="56"/>
      <c r="L1450" s="56"/>
      <c r="M1450" s="41" t="s">
        <v>117</v>
      </c>
    </row>
    <row r="1451" spans="1:13">
      <c r="A1451" s="41">
        <v>2437</v>
      </c>
      <c r="B1451" s="41" t="s">
        <v>2900</v>
      </c>
      <c r="C1451" s="41" t="s">
        <v>2899</v>
      </c>
      <c r="D1451" s="41"/>
      <c r="E1451" s="41"/>
      <c r="F1451" s="41"/>
      <c r="G1451" s="56">
        <v>266.3</v>
      </c>
      <c r="H1451" s="56">
        <v>266.3</v>
      </c>
      <c r="I1451" s="56"/>
      <c r="J1451" s="56"/>
      <c r="K1451" s="56">
        <v>187.9</v>
      </c>
      <c r="L1451" s="56">
        <v>187.9</v>
      </c>
      <c r="M1451" s="41" t="s">
        <v>117</v>
      </c>
    </row>
    <row r="1452" spans="1:13">
      <c r="A1452" s="41">
        <v>2438</v>
      </c>
      <c r="B1452" s="41" t="s">
        <v>2902</v>
      </c>
      <c r="C1452" s="41" t="s">
        <v>2901</v>
      </c>
      <c r="D1452" s="41"/>
      <c r="E1452" s="41"/>
      <c r="F1452" s="41"/>
      <c r="G1452" s="56">
        <v>132.9</v>
      </c>
      <c r="H1452" s="56">
        <v>132.9</v>
      </c>
      <c r="I1452" s="56"/>
      <c r="J1452" s="56"/>
      <c r="K1452" s="56">
        <v>49.8</v>
      </c>
      <c r="L1452" s="56">
        <v>49.8</v>
      </c>
      <c r="M1452" s="41" t="s">
        <v>117</v>
      </c>
    </row>
    <row r="1453" spans="1:13">
      <c r="A1453" s="41">
        <v>2439</v>
      </c>
      <c r="B1453" s="41" t="s">
        <v>2904</v>
      </c>
      <c r="C1453" s="41" t="s">
        <v>2903</v>
      </c>
      <c r="D1453" s="41"/>
      <c r="E1453" s="41"/>
      <c r="F1453" s="41"/>
      <c r="G1453" s="56">
        <v>179.4</v>
      </c>
      <c r="H1453" s="56">
        <v>179.4</v>
      </c>
      <c r="I1453" s="56"/>
      <c r="J1453" s="56"/>
      <c r="K1453" s="56">
        <v>105.4</v>
      </c>
      <c r="L1453" s="56">
        <v>105.4</v>
      </c>
      <c r="M1453" s="41" t="s">
        <v>117</v>
      </c>
    </row>
    <row r="1454" spans="1:13">
      <c r="A1454" s="41">
        <v>2440</v>
      </c>
      <c r="B1454" s="41" t="s">
        <v>2906</v>
      </c>
      <c r="C1454" s="41" t="s">
        <v>2905</v>
      </c>
      <c r="D1454" s="41"/>
      <c r="E1454" s="41"/>
      <c r="F1454" s="41"/>
      <c r="G1454" s="56"/>
      <c r="H1454" s="56"/>
      <c r="I1454" s="56">
        <v>-80.88</v>
      </c>
      <c r="J1454" s="56">
        <v>-80.88</v>
      </c>
      <c r="K1454" s="56"/>
      <c r="L1454" s="56"/>
      <c r="M1454" s="41" t="s">
        <v>52861</v>
      </c>
    </row>
    <row r="1455" spans="1:13">
      <c r="A1455" s="41">
        <v>2441</v>
      </c>
      <c r="B1455" s="41" t="s">
        <v>2908</v>
      </c>
      <c r="C1455" s="41" t="s">
        <v>2907</v>
      </c>
      <c r="D1455" s="41"/>
      <c r="E1455" s="41"/>
      <c r="F1455" s="41"/>
      <c r="G1455" s="56">
        <v>278.3</v>
      </c>
      <c r="H1455" s="56">
        <v>278.3</v>
      </c>
      <c r="I1455" s="56">
        <v>224.8</v>
      </c>
      <c r="J1455" s="56">
        <v>224.8</v>
      </c>
      <c r="K1455" s="56"/>
      <c r="L1455" s="56"/>
      <c r="M1455" s="41" t="s">
        <v>117</v>
      </c>
    </row>
    <row r="1456" spans="1:13">
      <c r="A1456" s="41">
        <v>2442</v>
      </c>
      <c r="B1456" s="41" t="s">
        <v>2910</v>
      </c>
      <c r="C1456" s="41" t="s">
        <v>2909</v>
      </c>
      <c r="D1456" s="41"/>
      <c r="E1456" s="41"/>
      <c r="F1456" s="41"/>
      <c r="G1456" s="56">
        <v>195.9</v>
      </c>
      <c r="H1456" s="56">
        <v>195.9</v>
      </c>
      <c r="I1456" s="56">
        <v>145.9</v>
      </c>
      <c r="J1456" s="56">
        <v>145.9</v>
      </c>
      <c r="K1456" s="56"/>
      <c r="L1456" s="56"/>
      <c r="M1456" s="41" t="s">
        <v>117</v>
      </c>
    </row>
    <row r="1457" spans="1:13">
      <c r="A1457" s="41">
        <v>2443</v>
      </c>
      <c r="B1457" s="41" t="s">
        <v>2912</v>
      </c>
      <c r="C1457" s="41" t="s">
        <v>2911</v>
      </c>
      <c r="D1457" s="41"/>
      <c r="E1457" s="41"/>
      <c r="F1457" s="41"/>
      <c r="G1457" s="56">
        <v>196.1</v>
      </c>
      <c r="H1457" s="56">
        <v>196.1</v>
      </c>
      <c r="I1457" s="56"/>
      <c r="J1457" s="56"/>
      <c r="K1457" s="56">
        <v>139.80000000000001</v>
      </c>
      <c r="L1457" s="56">
        <v>139.80000000000001</v>
      </c>
      <c r="M1457" s="41" t="s">
        <v>117</v>
      </c>
    </row>
    <row r="1458" spans="1:13">
      <c r="A1458" s="41">
        <v>2444</v>
      </c>
      <c r="B1458" s="41" t="s">
        <v>2914</v>
      </c>
      <c r="C1458" s="41" t="s">
        <v>2913</v>
      </c>
      <c r="D1458" s="41"/>
      <c r="E1458" s="41"/>
      <c r="F1458" s="41"/>
      <c r="G1458" s="56"/>
      <c r="H1458" s="56"/>
      <c r="I1458" s="56"/>
      <c r="J1458" s="56"/>
      <c r="K1458" s="56">
        <v>-45.6</v>
      </c>
      <c r="L1458" s="56">
        <v>-45.6</v>
      </c>
      <c r="M1458" s="41" t="s">
        <v>117</v>
      </c>
    </row>
    <row r="1459" spans="1:13">
      <c r="A1459" s="41">
        <v>2445</v>
      </c>
      <c r="B1459" s="41" t="s">
        <v>2916</v>
      </c>
      <c r="C1459" s="41" t="s">
        <v>2915</v>
      </c>
      <c r="D1459" s="41"/>
      <c r="E1459" s="41"/>
      <c r="F1459" s="41"/>
      <c r="G1459" s="56">
        <v>139.5</v>
      </c>
      <c r="H1459" s="56">
        <v>139.5</v>
      </c>
      <c r="I1459" s="56"/>
      <c r="J1459" s="56"/>
      <c r="K1459" s="56">
        <v>80.290000000000006</v>
      </c>
      <c r="L1459" s="56">
        <v>80.290000000000006</v>
      </c>
      <c r="M1459" s="41" t="s">
        <v>52861</v>
      </c>
    </row>
    <row r="1460" spans="1:13">
      <c r="A1460" s="41">
        <v>2446</v>
      </c>
      <c r="B1460" s="41" t="s">
        <v>2918</v>
      </c>
      <c r="C1460" s="41" t="s">
        <v>2917</v>
      </c>
      <c r="D1460" s="41"/>
      <c r="E1460" s="41"/>
      <c r="F1460" s="41"/>
      <c r="G1460" s="56">
        <v>90.4</v>
      </c>
      <c r="H1460" s="56">
        <v>90.4</v>
      </c>
      <c r="I1460" s="56"/>
      <c r="J1460" s="56"/>
      <c r="K1460" s="56">
        <v>28.2</v>
      </c>
      <c r="L1460" s="56">
        <v>28.2</v>
      </c>
      <c r="M1460" s="41" t="s">
        <v>117</v>
      </c>
    </row>
    <row r="1461" spans="1:13">
      <c r="A1461" s="41">
        <v>2448</v>
      </c>
      <c r="B1461" s="41" t="s">
        <v>2920</v>
      </c>
      <c r="C1461" s="41" t="s">
        <v>2919</v>
      </c>
      <c r="D1461" s="41"/>
      <c r="E1461" s="41"/>
      <c r="F1461" s="41"/>
      <c r="G1461" s="56">
        <v>-60.12</v>
      </c>
      <c r="H1461" s="56">
        <v>-60.12</v>
      </c>
      <c r="I1461" s="56">
        <v>-104.2</v>
      </c>
      <c r="J1461" s="56">
        <v>-104.2</v>
      </c>
      <c r="K1461" s="56"/>
      <c r="L1461" s="56"/>
      <c r="M1461" s="41" t="s">
        <v>52861</v>
      </c>
    </row>
    <row r="1462" spans="1:13">
      <c r="A1462" s="41">
        <v>2449</v>
      </c>
      <c r="B1462" s="41" t="s">
        <v>2922</v>
      </c>
      <c r="C1462" s="41" t="s">
        <v>2921</v>
      </c>
      <c r="D1462" s="41"/>
      <c r="E1462" s="41"/>
      <c r="F1462" s="41"/>
      <c r="G1462" s="56">
        <v>-127.9</v>
      </c>
      <c r="H1462" s="56">
        <v>-127.9</v>
      </c>
      <c r="I1462" s="56"/>
      <c r="J1462" s="56"/>
      <c r="K1462" s="56"/>
      <c r="L1462" s="56"/>
      <c r="M1462" s="41" t="s">
        <v>52861</v>
      </c>
    </row>
    <row r="1463" spans="1:13">
      <c r="A1463" s="41">
        <v>2450</v>
      </c>
      <c r="B1463" s="41" t="s">
        <v>2924</v>
      </c>
      <c r="C1463" s="41" t="s">
        <v>2923</v>
      </c>
      <c r="D1463" s="41"/>
      <c r="E1463" s="41"/>
      <c r="F1463" s="41"/>
      <c r="G1463" s="56">
        <v>243</v>
      </c>
      <c r="H1463" s="56">
        <v>243</v>
      </c>
      <c r="I1463" s="56"/>
      <c r="J1463" s="56"/>
      <c r="K1463" s="56">
        <v>151.9</v>
      </c>
      <c r="L1463" s="56">
        <v>151.9</v>
      </c>
      <c r="M1463" s="41" t="s">
        <v>117</v>
      </c>
    </row>
    <row r="1464" spans="1:13">
      <c r="A1464" s="41">
        <v>2451</v>
      </c>
      <c r="B1464" s="41" t="s">
        <v>2926</v>
      </c>
      <c r="C1464" s="41" t="s">
        <v>2925</v>
      </c>
      <c r="D1464" s="41"/>
      <c r="E1464" s="41"/>
      <c r="F1464" s="41"/>
      <c r="G1464" s="56">
        <v>181.7</v>
      </c>
      <c r="H1464" s="56">
        <v>181.7</v>
      </c>
      <c r="I1464" s="56"/>
      <c r="J1464" s="56"/>
      <c r="K1464" s="56">
        <v>79.5</v>
      </c>
      <c r="L1464" s="56">
        <v>79.5</v>
      </c>
      <c r="M1464" s="41" t="s">
        <v>117</v>
      </c>
    </row>
    <row r="1465" spans="1:13">
      <c r="A1465" s="41">
        <v>2452</v>
      </c>
      <c r="B1465" s="41" t="s">
        <v>2928</v>
      </c>
      <c r="C1465" s="41" t="s">
        <v>2927</v>
      </c>
      <c r="D1465" s="41"/>
      <c r="E1465" s="41"/>
      <c r="F1465" s="41"/>
      <c r="G1465" s="56">
        <v>240.3</v>
      </c>
      <c r="H1465" s="56">
        <v>240.3</v>
      </c>
      <c r="I1465" s="56"/>
      <c r="J1465" s="56"/>
      <c r="K1465" s="56">
        <v>173.7</v>
      </c>
      <c r="L1465" s="56">
        <v>173.7</v>
      </c>
      <c r="M1465" s="41" t="s">
        <v>117</v>
      </c>
    </row>
    <row r="1466" spans="1:13">
      <c r="A1466" s="41">
        <v>2453</v>
      </c>
      <c r="B1466" s="41" t="s">
        <v>2930</v>
      </c>
      <c r="C1466" s="41" t="s">
        <v>2929</v>
      </c>
      <c r="D1466" s="41"/>
      <c r="E1466" s="41"/>
      <c r="F1466" s="41"/>
      <c r="G1466" s="56">
        <v>243.1</v>
      </c>
      <c r="H1466" s="56">
        <v>243.1</v>
      </c>
      <c r="I1466" s="56"/>
      <c r="J1466" s="56"/>
      <c r="K1466" s="56">
        <v>166.5</v>
      </c>
      <c r="L1466" s="56">
        <v>166.5</v>
      </c>
      <c r="M1466" s="41" t="s">
        <v>117</v>
      </c>
    </row>
    <row r="1467" spans="1:13">
      <c r="A1467" s="41">
        <v>2454</v>
      </c>
      <c r="B1467" s="41" t="s">
        <v>2932</v>
      </c>
      <c r="C1467" s="41" t="s">
        <v>2931</v>
      </c>
      <c r="D1467" s="41"/>
      <c r="E1467" s="41"/>
      <c r="F1467" s="41"/>
      <c r="G1467" s="56">
        <v>329.9</v>
      </c>
      <c r="H1467" s="56">
        <v>329.9</v>
      </c>
      <c r="I1467" s="56"/>
      <c r="J1467" s="56"/>
      <c r="K1467" s="56">
        <v>247.6</v>
      </c>
      <c r="L1467" s="56">
        <v>247.6</v>
      </c>
      <c r="M1467" s="41" t="s">
        <v>117</v>
      </c>
    </row>
    <row r="1468" spans="1:13">
      <c r="A1468" s="41">
        <v>2455</v>
      </c>
      <c r="B1468" s="41" t="s">
        <v>2934</v>
      </c>
      <c r="C1468" s="41" t="s">
        <v>2933</v>
      </c>
      <c r="D1468" s="41"/>
      <c r="E1468" s="41"/>
      <c r="F1468" s="41"/>
      <c r="G1468" s="56">
        <v>328.8</v>
      </c>
      <c r="H1468" s="56">
        <v>328.8</v>
      </c>
      <c r="I1468" s="56"/>
      <c r="J1468" s="56"/>
      <c r="K1468" s="56">
        <v>237</v>
      </c>
      <c r="L1468" s="56">
        <v>237</v>
      </c>
      <c r="M1468" s="41" t="s">
        <v>117</v>
      </c>
    </row>
    <row r="1469" spans="1:13">
      <c r="A1469" s="41">
        <v>2456</v>
      </c>
      <c r="B1469" s="41" t="s">
        <v>2935</v>
      </c>
      <c r="C1469" s="41" t="s">
        <v>3979</v>
      </c>
      <c r="D1469" s="41"/>
      <c r="E1469" s="41"/>
      <c r="F1469" s="41"/>
      <c r="G1469" s="56">
        <v>405.5</v>
      </c>
      <c r="H1469" s="56">
        <v>450.6</v>
      </c>
      <c r="I1469" s="56"/>
      <c r="J1469" s="56"/>
      <c r="K1469" s="56">
        <v>311.41000000000003</v>
      </c>
      <c r="L1469" s="56">
        <v>357.7</v>
      </c>
      <c r="M1469" s="41" t="s">
        <v>117</v>
      </c>
    </row>
    <row r="1470" spans="1:13">
      <c r="A1470" s="41">
        <v>2458</v>
      </c>
      <c r="B1470" s="41" t="s">
        <v>2937</v>
      </c>
      <c r="C1470" s="41" t="s">
        <v>2936</v>
      </c>
      <c r="D1470" s="41"/>
      <c r="E1470" s="41"/>
      <c r="F1470" s="41"/>
      <c r="G1470" s="56"/>
      <c r="H1470" s="56"/>
      <c r="I1470" s="56"/>
      <c r="J1470" s="56"/>
      <c r="K1470" s="56">
        <v>-56</v>
      </c>
      <c r="L1470" s="56">
        <v>-56</v>
      </c>
      <c r="M1470" s="41" t="s">
        <v>117</v>
      </c>
    </row>
    <row r="1471" spans="1:13">
      <c r="A1471" s="41">
        <v>2459</v>
      </c>
      <c r="B1471" s="41" t="s">
        <v>2939</v>
      </c>
      <c r="C1471" s="41" t="s">
        <v>2938</v>
      </c>
      <c r="D1471" s="41"/>
      <c r="E1471" s="41"/>
      <c r="F1471" s="41"/>
      <c r="G1471" s="56">
        <v>192.7</v>
      </c>
      <c r="H1471" s="56">
        <v>192.7</v>
      </c>
      <c r="I1471" s="56"/>
      <c r="J1471" s="56"/>
      <c r="K1471" s="56">
        <v>108.7</v>
      </c>
      <c r="L1471" s="56">
        <v>108.7</v>
      </c>
      <c r="M1471" s="41" t="s">
        <v>117</v>
      </c>
    </row>
    <row r="1472" spans="1:13">
      <c r="A1472" s="41">
        <v>2460</v>
      </c>
      <c r="B1472" s="41" t="s">
        <v>2941</v>
      </c>
      <c r="C1472" s="41" t="s">
        <v>2940</v>
      </c>
      <c r="D1472" s="41"/>
      <c r="E1472" s="41"/>
      <c r="F1472" s="41"/>
      <c r="G1472" s="56">
        <v>225.87</v>
      </c>
      <c r="H1472" s="56">
        <v>225.87</v>
      </c>
      <c r="I1472" s="56"/>
      <c r="J1472" s="56"/>
      <c r="K1472" s="56">
        <v>171.69</v>
      </c>
      <c r="L1472" s="56">
        <v>171.69</v>
      </c>
      <c r="M1472" s="41" t="s">
        <v>117</v>
      </c>
    </row>
    <row r="1473" spans="1:13">
      <c r="A1473" s="41">
        <v>2461</v>
      </c>
      <c r="B1473" s="41" t="s">
        <v>2943</v>
      </c>
      <c r="C1473" s="41" t="s">
        <v>2942</v>
      </c>
      <c r="D1473" s="41"/>
      <c r="E1473" s="41"/>
      <c r="F1473" s="41"/>
      <c r="G1473" s="56"/>
      <c r="H1473" s="56"/>
      <c r="I1473" s="56">
        <v>179</v>
      </c>
      <c r="J1473" s="56">
        <v>179</v>
      </c>
      <c r="K1473" s="56"/>
      <c r="L1473" s="56"/>
      <c r="M1473" s="41" t="s">
        <v>117</v>
      </c>
    </row>
    <row r="1474" spans="1:13">
      <c r="A1474" s="41">
        <v>2462</v>
      </c>
      <c r="B1474" s="41" t="s">
        <v>2945</v>
      </c>
      <c r="C1474" s="41" t="s">
        <v>2944</v>
      </c>
      <c r="D1474" s="41"/>
      <c r="E1474" s="41"/>
      <c r="F1474" s="41"/>
      <c r="G1474" s="56"/>
      <c r="H1474" s="56"/>
      <c r="I1474" s="56">
        <v>151</v>
      </c>
      <c r="J1474" s="56">
        <v>151</v>
      </c>
      <c r="K1474" s="56"/>
      <c r="L1474" s="56"/>
      <c r="M1474" s="41" t="s">
        <v>117</v>
      </c>
    </row>
    <row r="1475" spans="1:13">
      <c r="A1475" s="41">
        <v>2463</v>
      </c>
      <c r="B1475" s="41" t="s">
        <v>2947</v>
      </c>
      <c r="C1475" s="41" t="s">
        <v>2946</v>
      </c>
      <c r="D1475" s="41"/>
      <c r="E1475" s="41"/>
      <c r="F1475" s="41"/>
      <c r="G1475" s="56">
        <v>335.5</v>
      </c>
      <c r="H1475" s="56">
        <v>335.5</v>
      </c>
      <c r="I1475" s="56"/>
      <c r="J1475" s="56"/>
      <c r="K1475" s="56">
        <v>236.5</v>
      </c>
      <c r="L1475" s="56">
        <v>236.5</v>
      </c>
      <c r="M1475" s="41" t="s">
        <v>117</v>
      </c>
    </row>
    <row r="1476" spans="1:13">
      <c r="A1476" s="41">
        <v>2464</v>
      </c>
      <c r="B1476" s="41" t="s">
        <v>2949</v>
      </c>
      <c r="C1476" s="41" t="s">
        <v>2948</v>
      </c>
      <c r="D1476" s="41"/>
      <c r="E1476" s="41"/>
      <c r="F1476" s="41"/>
      <c r="G1476" s="56">
        <v>320</v>
      </c>
      <c r="H1476" s="56">
        <v>320</v>
      </c>
      <c r="I1476" s="56"/>
      <c r="J1476" s="56"/>
      <c r="K1476" s="56">
        <v>236</v>
      </c>
      <c r="L1476" s="56">
        <v>236</v>
      </c>
      <c r="M1476" s="41" t="s">
        <v>117</v>
      </c>
    </row>
    <row r="1477" spans="1:13">
      <c r="A1477" s="41">
        <v>2465</v>
      </c>
      <c r="B1477" s="41" t="s">
        <v>2951</v>
      </c>
      <c r="C1477" s="41" t="s">
        <v>2950</v>
      </c>
      <c r="D1477" s="41"/>
      <c r="E1477" s="41"/>
      <c r="F1477" s="41"/>
      <c r="G1477" s="56"/>
      <c r="H1477" s="56"/>
      <c r="I1477" s="56"/>
      <c r="J1477" s="56"/>
      <c r="K1477" s="56">
        <v>24.9</v>
      </c>
      <c r="L1477" s="56">
        <v>24.9</v>
      </c>
      <c r="M1477" s="41" t="s">
        <v>117</v>
      </c>
    </row>
    <row r="1478" spans="1:13">
      <c r="A1478" s="41">
        <v>2466</v>
      </c>
      <c r="B1478" s="41" t="s">
        <v>2953</v>
      </c>
      <c r="C1478" s="41" t="s">
        <v>2952</v>
      </c>
      <c r="D1478" s="41"/>
      <c r="E1478" s="41"/>
      <c r="F1478" s="41"/>
      <c r="G1478" s="56"/>
      <c r="H1478" s="56"/>
      <c r="I1478" s="56"/>
      <c r="J1478" s="56"/>
      <c r="K1478" s="56">
        <v>169.4</v>
      </c>
      <c r="L1478" s="56">
        <v>169.4</v>
      </c>
      <c r="M1478" s="41" t="s">
        <v>117</v>
      </c>
    </row>
    <row r="1479" spans="1:13">
      <c r="A1479" s="41">
        <v>2467</v>
      </c>
      <c r="B1479" s="41" t="s">
        <v>2955</v>
      </c>
      <c r="C1479" s="41" t="s">
        <v>2954</v>
      </c>
      <c r="D1479" s="41"/>
      <c r="E1479" s="41"/>
      <c r="F1479" s="41"/>
      <c r="G1479" s="56">
        <v>705</v>
      </c>
      <c r="H1479" s="56">
        <v>705</v>
      </c>
      <c r="I1479" s="56"/>
      <c r="J1479" s="56"/>
      <c r="K1479" s="56">
        <v>624</v>
      </c>
      <c r="L1479" s="56">
        <v>624</v>
      </c>
      <c r="M1479" s="41" t="s">
        <v>117</v>
      </c>
    </row>
    <row r="1480" spans="1:13">
      <c r="A1480" s="41">
        <v>2468</v>
      </c>
      <c r="B1480" s="41" t="s">
        <v>2957</v>
      </c>
      <c r="C1480" s="41" t="s">
        <v>2956</v>
      </c>
      <c r="D1480" s="41"/>
      <c r="E1480" s="41"/>
      <c r="F1480" s="41"/>
      <c r="G1480" s="56">
        <v>198.9</v>
      </c>
      <c r="H1480" s="56">
        <v>198.9</v>
      </c>
      <c r="I1480" s="56"/>
      <c r="J1480" s="56"/>
      <c r="K1480" s="56">
        <v>124.1</v>
      </c>
      <c r="L1480" s="56">
        <v>124.1</v>
      </c>
      <c r="M1480" s="41" t="s">
        <v>117</v>
      </c>
    </row>
    <row r="1481" spans="1:13">
      <c r="A1481" s="41">
        <v>2469</v>
      </c>
      <c r="B1481" s="41" t="s">
        <v>2959</v>
      </c>
      <c r="C1481" s="41" t="s">
        <v>2958</v>
      </c>
      <c r="D1481" s="41"/>
      <c r="E1481" s="41"/>
      <c r="F1481" s="41"/>
      <c r="G1481" s="56"/>
      <c r="H1481" s="56"/>
      <c r="I1481" s="56"/>
      <c r="J1481" s="56"/>
      <c r="K1481" s="56">
        <v>621.29999999999995</v>
      </c>
      <c r="L1481" s="56">
        <v>621.29999999999995</v>
      </c>
      <c r="M1481" s="41" t="s">
        <v>117</v>
      </c>
    </row>
    <row r="1482" spans="1:13">
      <c r="A1482" s="41">
        <v>2470</v>
      </c>
      <c r="B1482" s="41" t="s">
        <v>2961</v>
      </c>
      <c r="C1482" s="41" t="s">
        <v>2960</v>
      </c>
      <c r="D1482" s="41"/>
      <c r="E1482" s="41"/>
      <c r="F1482" s="41"/>
      <c r="G1482" s="56">
        <v>204.8</v>
      </c>
      <c r="H1482" s="56">
        <v>204.8</v>
      </c>
      <c r="I1482" s="56"/>
      <c r="J1482" s="56"/>
      <c r="K1482" s="56">
        <v>96</v>
      </c>
      <c r="L1482" s="56">
        <v>96</v>
      </c>
      <c r="M1482" s="41" t="s">
        <v>117</v>
      </c>
    </row>
    <row r="1483" spans="1:13">
      <c r="A1483" s="41">
        <v>2471</v>
      </c>
      <c r="B1483" s="41" t="s">
        <v>2963</v>
      </c>
      <c r="C1483" s="41" t="s">
        <v>2962</v>
      </c>
      <c r="D1483" s="41"/>
      <c r="E1483" s="41"/>
      <c r="F1483" s="41"/>
      <c r="G1483" s="56">
        <v>-101.67</v>
      </c>
      <c r="H1483" s="56">
        <v>-101.67</v>
      </c>
      <c r="I1483" s="56"/>
      <c r="J1483" s="56"/>
      <c r="K1483" s="56"/>
      <c r="L1483" s="56"/>
      <c r="M1483" s="41" t="s">
        <v>117</v>
      </c>
    </row>
    <row r="1484" spans="1:13">
      <c r="A1484" s="41">
        <v>2472</v>
      </c>
      <c r="B1484" s="42" t="s">
        <v>2965</v>
      </c>
      <c r="C1484" s="41" t="s">
        <v>2964</v>
      </c>
      <c r="D1484" s="41"/>
      <c r="E1484" s="41"/>
      <c r="F1484" s="41"/>
      <c r="G1484" s="56">
        <v>-186</v>
      </c>
      <c r="H1484" s="56">
        <v>-186</v>
      </c>
      <c r="I1484" s="56">
        <v>-251</v>
      </c>
      <c r="J1484" s="56">
        <v>-251</v>
      </c>
      <c r="K1484" s="56"/>
      <c r="L1484" s="56"/>
      <c r="M1484" s="41" t="s">
        <v>117</v>
      </c>
    </row>
    <row r="1485" spans="1:13">
      <c r="A1485" s="41">
        <v>2474</v>
      </c>
      <c r="B1485" s="41" t="s">
        <v>2967</v>
      </c>
      <c r="C1485" s="41" t="s">
        <v>2966</v>
      </c>
      <c r="D1485" s="41"/>
      <c r="E1485" s="41"/>
      <c r="F1485" s="41"/>
      <c r="G1485" s="56">
        <v>-238.3</v>
      </c>
      <c r="H1485" s="56">
        <v>-238.3</v>
      </c>
      <c r="I1485" s="56"/>
      <c r="J1485" s="56"/>
      <c r="K1485" s="56">
        <v>-317</v>
      </c>
      <c r="L1485" s="56">
        <v>-317</v>
      </c>
      <c r="M1485" s="41" t="s">
        <v>117</v>
      </c>
    </row>
    <row r="1486" spans="1:13">
      <c r="A1486" s="41">
        <v>2475</v>
      </c>
      <c r="B1486" s="41" t="s">
        <v>2969</v>
      </c>
      <c r="C1486" s="41" t="s">
        <v>2968</v>
      </c>
      <c r="D1486" s="41"/>
      <c r="E1486" s="41"/>
      <c r="F1486" s="41"/>
      <c r="G1486" s="56">
        <v>-22.55</v>
      </c>
      <c r="H1486" s="56">
        <v>-22.55</v>
      </c>
      <c r="I1486" s="56">
        <v>-71.58</v>
      </c>
      <c r="J1486" s="56">
        <v>-71.58</v>
      </c>
      <c r="K1486" s="56"/>
      <c r="L1486" s="56"/>
      <c r="M1486" s="41" t="s">
        <v>117</v>
      </c>
    </row>
    <row r="1487" spans="1:13">
      <c r="A1487" s="41">
        <v>2476</v>
      </c>
      <c r="B1487" s="41" t="s">
        <v>2971</v>
      </c>
      <c r="C1487" s="41" t="s">
        <v>2970</v>
      </c>
      <c r="D1487" s="41"/>
      <c r="E1487" s="41"/>
      <c r="F1487" s="41"/>
      <c r="G1487" s="56"/>
      <c r="H1487" s="56"/>
      <c r="I1487" s="56">
        <v>-507.5</v>
      </c>
      <c r="J1487" s="56">
        <v>-507.5</v>
      </c>
      <c r="K1487" s="56"/>
      <c r="L1487" s="56"/>
      <c r="M1487" s="41" t="s">
        <v>117</v>
      </c>
    </row>
    <row r="1488" spans="1:13">
      <c r="A1488" s="41">
        <v>2477</v>
      </c>
      <c r="B1488" s="41" t="s">
        <v>2973</v>
      </c>
      <c r="C1488" s="41" t="s">
        <v>2972</v>
      </c>
      <c r="D1488" s="41"/>
      <c r="E1488" s="41"/>
      <c r="F1488" s="41"/>
      <c r="G1488" s="56">
        <v>82</v>
      </c>
      <c r="H1488" s="56">
        <v>82</v>
      </c>
      <c r="I1488" s="56">
        <v>44.78</v>
      </c>
      <c r="J1488" s="56">
        <v>44.78</v>
      </c>
      <c r="K1488" s="56"/>
      <c r="L1488" s="56"/>
      <c r="M1488" s="41" t="s">
        <v>117</v>
      </c>
    </row>
    <row r="1489" spans="1:13">
      <c r="A1489" s="41">
        <v>2478</v>
      </c>
      <c r="B1489" s="41" t="s">
        <v>2975</v>
      </c>
      <c r="C1489" s="41" t="s">
        <v>2974</v>
      </c>
      <c r="D1489" s="41"/>
      <c r="E1489" s="41"/>
      <c r="F1489" s="41"/>
      <c r="G1489" s="56">
        <v>-15.5</v>
      </c>
      <c r="H1489" s="56">
        <v>-15.5</v>
      </c>
      <c r="I1489" s="56">
        <v>-48</v>
      </c>
      <c r="J1489" s="56">
        <v>-48</v>
      </c>
      <c r="K1489" s="56"/>
      <c r="L1489" s="56"/>
      <c r="M1489" s="41" t="s">
        <v>117</v>
      </c>
    </row>
    <row r="1490" spans="1:13">
      <c r="A1490" s="41">
        <v>2479</v>
      </c>
      <c r="B1490" s="42" t="s">
        <v>2977</v>
      </c>
      <c r="C1490" s="41" t="s">
        <v>2976</v>
      </c>
      <c r="D1490" s="41"/>
      <c r="E1490" s="41"/>
      <c r="F1490" s="41"/>
      <c r="G1490" s="56">
        <v>-130.19999999999999</v>
      </c>
      <c r="H1490" s="56">
        <v>-130.19999999999999</v>
      </c>
      <c r="I1490" s="56"/>
      <c r="J1490" s="56"/>
      <c r="K1490" s="56">
        <v>-212.08</v>
      </c>
      <c r="L1490" s="56">
        <v>-212.08</v>
      </c>
      <c r="M1490" s="41" t="s">
        <v>117</v>
      </c>
    </row>
    <row r="1491" spans="1:13">
      <c r="A1491" s="41">
        <v>2480</v>
      </c>
      <c r="B1491" s="41" t="s">
        <v>2979</v>
      </c>
      <c r="C1491" s="41" t="s">
        <v>2978</v>
      </c>
      <c r="D1491" s="41"/>
      <c r="E1491" s="41"/>
      <c r="F1491" s="41"/>
      <c r="G1491" s="56">
        <v>-35.65</v>
      </c>
      <c r="H1491" s="56">
        <v>-35.65</v>
      </c>
      <c r="I1491" s="56">
        <v>-77.36</v>
      </c>
      <c r="J1491" s="56">
        <v>-77.36</v>
      </c>
      <c r="K1491" s="56"/>
      <c r="L1491" s="56"/>
      <c r="M1491" s="41" t="s">
        <v>117</v>
      </c>
    </row>
    <row r="1492" spans="1:13">
      <c r="A1492" s="41">
        <v>2481</v>
      </c>
      <c r="B1492" s="41" t="s">
        <v>2981</v>
      </c>
      <c r="C1492" s="41" t="s">
        <v>2980</v>
      </c>
      <c r="D1492" s="41"/>
      <c r="E1492" s="41"/>
      <c r="F1492" s="41"/>
      <c r="G1492" s="56">
        <v>-90.6</v>
      </c>
      <c r="H1492" s="56">
        <v>-90.6</v>
      </c>
      <c r="I1492" s="56"/>
      <c r="J1492" s="56"/>
      <c r="K1492" s="56">
        <v>-173.4</v>
      </c>
      <c r="L1492" s="56">
        <v>-173.4</v>
      </c>
      <c r="M1492" s="41" t="s">
        <v>117</v>
      </c>
    </row>
    <row r="1493" spans="1:13">
      <c r="A1493" s="41">
        <v>2482</v>
      </c>
      <c r="B1493" s="42" t="s">
        <v>2983</v>
      </c>
      <c r="C1493" s="46" t="s">
        <v>2982</v>
      </c>
      <c r="D1493" s="46"/>
      <c r="E1493" s="46"/>
      <c r="F1493" s="41"/>
      <c r="G1493" s="56">
        <v>-191.7</v>
      </c>
      <c r="H1493" s="56">
        <v>-191.7</v>
      </c>
      <c r="I1493" s="56">
        <v>-239.3</v>
      </c>
      <c r="J1493" s="56">
        <v>-239.3</v>
      </c>
      <c r="K1493" s="56"/>
      <c r="L1493" s="56"/>
      <c r="M1493" s="41" t="s">
        <v>117</v>
      </c>
    </row>
    <row r="1494" spans="1:13">
      <c r="A1494" s="41">
        <v>2483</v>
      </c>
      <c r="B1494" s="41" t="s">
        <v>2985</v>
      </c>
      <c r="C1494" s="46" t="s">
        <v>2984</v>
      </c>
      <c r="D1494" s="46"/>
      <c r="E1494" s="46"/>
      <c r="F1494" s="41"/>
      <c r="G1494" s="56">
        <v>-248</v>
      </c>
      <c r="H1494" s="56">
        <v>-248</v>
      </c>
      <c r="I1494" s="56"/>
      <c r="J1494" s="56"/>
      <c r="K1494" s="56">
        <v>-319</v>
      </c>
      <c r="L1494" s="56">
        <v>-319</v>
      </c>
      <c r="M1494" s="41" t="s">
        <v>117</v>
      </c>
    </row>
    <row r="1495" spans="1:13">
      <c r="A1495" s="41">
        <v>2484</v>
      </c>
      <c r="B1495" s="41" t="s">
        <v>2987</v>
      </c>
      <c r="C1495" s="46" t="s">
        <v>2986</v>
      </c>
      <c r="D1495" s="46"/>
      <c r="E1495" s="46"/>
      <c r="F1495" s="41"/>
      <c r="G1495" s="56"/>
      <c r="H1495" s="56"/>
      <c r="I1495" s="56">
        <v>-186.7</v>
      </c>
      <c r="J1495" s="56">
        <v>-186.7</v>
      </c>
      <c r="K1495" s="56"/>
      <c r="L1495" s="56"/>
      <c r="M1495" s="41" t="s">
        <v>117</v>
      </c>
    </row>
    <row r="1496" spans="1:13">
      <c r="A1496" s="41">
        <v>2485</v>
      </c>
      <c r="B1496" s="41" t="s">
        <v>2989</v>
      </c>
      <c r="C1496" s="46" t="s">
        <v>2988</v>
      </c>
      <c r="D1496" s="46"/>
      <c r="E1496" s="46"/>
      <c r="F1496" s="41"/>
      <c r="G1496" s="56">
        <v>87.9</v>
      </c>
      <c r="H1496" s="56">
        <v>87.9</v>
      </c>
      <c r="I1496" s="56"/>
      <c r="J1496" s="56"/>
      <c r="K1496" s="56">
        <v>8.6</v>
      </c>
      <c r="L1496" s="56">
        <v>8.6</v>
      </c>
      <c r="M1496" s="41" t="s">
        <v>117</v>
      </c>
    </row>
    <row r="1497" spans="1:13">
      <c r="A1497" s="41">
        <v>2486</v>
      </c>
      <c r="B1497" s="41" t="s">
        <v>2991</v>
      </c>
      <c r="C1497" s="46" t="s">
        <v>2990</v>
      </c>
      <c r="D1497" s="46"/>
      <c r="E1497" s="46"/>
      <c r="F1497" s="41"/>
      <c r="G1497" s="56">
        <v>-30.3</v>
      </c>
      <c r="H1497" s="56">
        <v>-30.3</v>
      </c>
      <c r="I1497" s="56"/>
      <c r="J1497" s="56"/>
      <c r="K1497" s="56">
        <v>-148.9</v>
      </c>
      <c r="L1497" s="56">
        <v>-148.9</v>
      </c>
      <c r="M1497" s="41" t="s">
        <v>117</v>
      </c>
    </row>
    <row r="1498" spans="1:13">
      <c r="A1498" s="41">
        <v>2487</v>
      </c>
      <c r="B1498" s="41" t="s">
        <v>2993</v>
      </c>
      <c r="C1498" s="46" t="s">
        <v>2992</v>
      </c>
      <c r="D1498" s="46"/>
      <c r="E1498" s="46"/>
      <c r="F1498" s="41"/>
      <c r="G1498" s="56"/>
      <c r="H1498" s="56"/>
      <c r="I1498" s="56"/>
      <c r="J1498" s="56"/>
      <c r="K1498" s="56">
        <v>-306.60000000000002</v>
      </c>
      <c r="L1498" s="56">
        <v>-306.60000000000002</v>
      </c>
      <c r="M1498" s="41" t="s">
        <v>117</v>
      </c>
    </row>
    <row r="1499" spans="1:13">
      <c r="A1499" s="41">
        <v>2488</v>
      </c>
      <c r="B1499" s="41" t="s">
        <v>2995</v>
      </c>
      <c r="C1499" s="46" t="s">
        <v>2994</v>
      </c>
      <c r="D1499" s="46"/>
      <c r="E1499" s="46"/>
      <c r="F1499" s="41"/>
      <c r="G1499" s="56">
        <v>201</v>
      </c>
      <c r="H1499" s="56">
        <v>201</v>
      </c>
      <c r="I1499" s="56"/>
      <c r="J1499" s="56"/>
      <c r="K1499" s="56"/>
      <c r="L1499" s="56"/>
      <c r="M1499" s="41" t="s">
        <v>117</v>
      </c>
    </row>
    <row r="1500" spans="1:13">
      <c r="A1500" s="41">
        <v>2489</v>
      </c>
      <c r="B1500" s="41" t="s">
        <v>2997</v>
      </c>
      <c r="C1500" s="46" t="s">
        <v>2996</v>
      </c>
      <c r="D1500" s="46"/>
      <c r="E1500" s="46"/>
      <c r="F1500" s="41"/>
      <c r="G1500" s="56">
        <v>-239.6</v>
      </c>
      <c r="H1500" s="56">
        <v>-239.6</v>
      </c>
      <c r="I1500" s="56"/>
      <c r="J1500" s="56"/>
      <c r="K1500" s="56">
        <v>-329.4</v>
      </c>
      <c r="L1500" s="56">
        <v>-329.4</v>
      </c>
      <c r="M1500" s="41" t="s">
        <v>117</v>
      </c>
    </row>
    <row r="1501" spans="1:13">
      <c r="A1501" s="41">
        <v>2490</v>
      </c>
      <c r="B1501" s="41" t="s">
        <v>2999</v>
      </c>
      <c r="C1501" s="46" t="s">
        <v>2998</v>
      </c>
      <c r="D1501" s="46"/>
      <c r="E1501" s="46"/>
      <c r="F1501" s="41"/>
      <c r="G1501" s="56">
        <v>-74.88</v>
      </c>
      <c r="H1501" s="56">
        <v>-74.88</v>
      </c>
      <c r="I1501" s="56"/>
      <c r="J1501" s="56"/>
      <c r="K1501" s="56">
        <v>-153.19999999999999</v>
      </c>
      <c r="L1501" s="56">
        <v>-153.19999999999999</v>
      </c>
      <c r="M1501" s="41" t="s">
        <v>117</v>
      </c>
    </row>
    <row r="1502" spans="1:13">
      <c r="A1502" s="41">
        <v>2491</v>
      </c>
      <c r="B1502" s="41" t="s">
        <v>3001</v>
      </c>
      <c r="C1502" s="46" t="s">
        <v>3000</v>
      </c>
      <c r="D1502" s="46"/>
      <c r="E1502" s="46"/>
      <c r="F1502" s="41"/>
      <c r="G1502" s="56">
        <v>-14.5</v>
      </c>
      <c r="H1502" s="56">
        <v>-14.5</v>
      </c>
      <c r="I1502" s="56">
        <v>-61.1</v>
      </c>
      <c r="J1502" s="56">
        <v>-61.1</v>
      </c>
      <c r="K1502" s="56"/>
      <c r="L1502" s="56"/>
      <c r="M1502" s="41" t="s">
        <v>117</v>
      </c>
    </row>
    <row r="1503" spans="1:13">
      <c r="A1503" s="41">
        <v>2492</v>
      </c>
      <c r="B1503" s="41" t="s">
        <v>3003</v>
      </c>
      <c r="C1503" s="46" t="s">
        <v>3002</v>
      </c>
      <c r="D1503" s="46"/>
      <c r="E1503" s="46"/>
      <c r="F1503" s="41"/>
      <c r="G1503" s="56">
        <v>45.14</v>
      </c>
      <c r="H1503" s="56">
        <v>45.14</v>
      </c>
      <c r="I1503" s="56"/>
      <c r="J1503" s="56"/>
      <c r="K1503" s="56">
        <v>-24.2</v>
      </c>
      <c r="L1503" s="56">
        <v>-24.2</v>
      </c>
      <c r="M1503" s="41" t="s">
        <v>117</v>
      </c>
    </row>
    <row r="1504" spans="1:13">
      <c r="A1504" s="41">
        <v>2493</v>
      </c>
      <c r="B1504" s="41" t="s">
        <v>3005</v>
      </c>
      <c r="C1504" s="46" t="s">
        <v>3004</v>
      </c>
      <c r="D1504" s="46"/>
      <c r="E1504" s="46"/>
      <c r="F1504" s="41"/>
      <c r="G1504" s="56"/>
      <c r="H1504" s="56"/>
      <c r="I1504" s="56"/>
      <c r="J1504" s="56"/>
      <c r="K1504" s="56">
        <v>-202.6</v>
      </c>
      <c r="L1504" s="56">
        <v>-202.6</v>
      </c>
      <c r="M1504" s="41" t="s">
        <v>117</v>
      </c>
    </row>
    <row r="1505" spans="1:13">
      <c r="A1505" s="41">
        <v>2494</v>
      </c>
      <c r="B1505" s="41" t="s">
        <v>3007</v>
      </c>
      <c r="C1505" s="46" t="s">
        <v>3006</v>
      </c>
      <c r="D1505" s="46"/>
      <c r="E1505" s="46"/>
      <c r="F1505" s="41"/>
      <c r="G1505" s="56">
        <v>6.5</v>
      </c>
      <c r="H1505" s="56">
        <v>6.5</v>
      </c>
      <c r="I1505" s="56"/>
      <c r="J1505" s="56"/>
      <c r="K1505" s="56">
        <v>-83</v>
      </c>
      <c r="L1505" s="56">
        <v>-83</v>
      </c>
      <c r="M1505" s="41" t="s">
        <v>117</v>
      </c>
    </row>
    <row r="1506" spans="1:13">
      <c r="A1506" s="41">
        <v>2495</v>
      </c>
      <c r="B1506" s="41" t="s">
        <v>3009</v>
      </c>
      <c r="C1506" s="46" t="s">
        <v>3008</v>
      </c>
      <c r="D1506" s="46"/>
      <c r="E1506" s="46"/>
      <c r="F1506" s="41"/>
      <c r="G1506" s="56">
        <v>20.8</v>
      </c>
      <c r="H1506" s="56">
        <v>20.8</v>
      </c>
      <c r="I1506" s="56"/>
      <c r="J1506" s="56"/>
      <c r="K1506" s="56">
        <v>-114.3</v>
      </c>
      <c r="L1506" s="56">
        <v>-114.3</v>
      </c>
      <c r="M1506" s="41" t="s">
        <v>117</v>
      </c>
    </row>
    <row r="1507" spans="1:13">
      <c r="A1507" s="41">
        <v>2496</v>
      </c>
      <c r="B1507" s="41" t="s">
        <v>3011</v>
      </c>
      <c r="C1507" s="46" t="s">
        <v>3010</v>
      </c>
      <c r="D1507" s="46"/>
      <c r="E1507" s="46"/>
      <c r="F1507" s="41"/>
      <c r="G1507" s="56">
        <v>-25.5</v>
      </c>
      <c r="H1507" s="56">
        <v>-25.5</v>
      </c>
      <c r="I1507" s="56"/>
      <c r="J1507" s="56"/>
      <c r="K1507" s="56">
        <v>-144.9</v>
      </c>
      <c r="L1507" s="56">
        <v>-144.9</v>
      </c>
      <c r="M1507" s="41" t="s">
        <v>117</v>
      </c>
    </row>
    <row r="1508" spans="1:13">
      <c r="A1508" s="41">
        <v>2497</v>
      </c>
      <c r="B1508" s="41" t="s">
        <v>3013</v>
      </c>
      <c r="C1508" s="46" t="s">
        <v>3012</v>
      </c>
      <c r="D1508" s="46"/>
      <c r="E1508" s="46"/>
      <c r="F1508" s="41"/>
      <c r="G1508" s="56">
        <v>94</v>
      </c>
      <c r="H1508" s="56">
        <v>94</v>
      </c>
      <c r="I1508" s="56"/>
      <c r="J1508" s="56"/>
      <c r="K1508" s="56">
        <v>-2.1</v>
      </c>
      <c r="L1508" s="56">
        <v>-2.1</v>
      </c>
      <c r="M1508" s="41" t="s">
        <v>117</v>
      </c>
    </row>
    <row r="1509" spans="1:13">
      <c r="A1509" s="41">
        <v>2498</v>
      </c>
      <c r="B1509" s="41" t="s">
        <v>3015</v>
      </c>
      <c r="C1509" s="46" t="s">
        <v>3014</v>
      </c>
      <c r="D1509" s="46"/>
      <c r="E1509" s="46"/>
      <c r="F1509" s="41"/>
      <c r="G1509" s="56">
        <v>34.6</v>
      </c>
      <c r="H1509" s="56">
        <v>34.6</v>
      </c>
      <c r="I1509" s="56"/>
      <c r="J1509" s="56"/>
      <c r="K1509" s="56">
        <v>-101.6</v>
      </c>
      <c r="L1509" s="56">
        <v>-101.6</v>
      </c>
      <c r="M1509" s="41" t="s">
        <v>117</v>
      </c>
    </row>
    <row r="1510" spans="1:13">
      <c r="A1510" s="41">
        <v>2499</v>
      </c>
      <c r="B1510" s="41" t="s">
        <v>3017</v>
      </c>
      <c r="C1510" s="46" t="s">
        <v>3016</v>
      </c>
      <c r="D1510" s="46"/>
      <c r="E1510" s="46"/>
      <c r="F1510" s="41"/>
      <c r="G1510" s="56">
        <v>152.5</v>
      </c>
      <c r="H1510" s="56">
        <v>152.5</v>
      </c>
      <c r="I1510" s="56"/>
      <c r="J1510" s="56"/>
      <c r="K1510" s="56"/>
      <c r="L1510" s="56"/>
      <c r="M1510" s="41" t="s">
        <v>117</v>
      </c>
    </row>
    <row r="1511" spans="1:13">
      <c r="A1511" s="41">
        <v>2500</v>
      </c>
      <c r="B1511" s="41" t="s">
        <v>3019</v>
      </c>
      <c r="C1511" s="46" t="s">
        <v>3018</v>
      </c>
      <c r="D1511" s="46"/>
      <c r="E1511" s="46"/>
      <c r="F1511" s="41"/>
      <c r="G1511" s="56">
        <v>-80.8</v>
      </c>
      <c r="H1511" s="56">
        <v>-80.8</v>
      </c>
      <c r="I1511" s="56">
        <v>-112.6</v>
      </c>
      <c r="J1511" s="56">
        <v>-112.6</v>
      </c>
      <c r="K1511" s="56"/>
      <c r="L1511" s="56"/>
      <c r="M1511" s="41" t="s">
        <v>117</v>
      </c>
    </row>
    <row r="1512" spans="1:13" ht="20.25">
      <c r="A1512" s="41">
        <v>2501</v>
      </c>
      <c r="B1512" s="41" t="s">
        <v>3021</v>
      </c>
      <c r="C1512" s="46" t="s">
        <v>3020</v>
      </c>
      <c r="D1512" s="46"/>
      <c r="E1512" s="46"/>
      <c r="F1512" s="41"/>
      <c r="G1512" s="56">
        <v>-61.8</v>
      </c>
      <c r="H1512" s="56">
        <v>-61.8</v>
      </c>
      <c r="I1512" s="56"/>
      <c r="J1512" s="56"/>
      <c r="K1512" s="56"/>
      <c r="L1512" s="56"/>
      <c r="M1512" s="41" t="s">
        <v>117</v>
      </c>
    </row>
    <row r="1513" spans="1:13">
      <c r="A1513" s="41">
        <v>2502</v>
      </c>
      <c r="B1513" s="41" t="s">
        <v>3023</v>
      </c>
      <c r="C1513" s="46" t="s">
        <v>3022</v>
      </c>
      <c r="D1513" s="46"/>
      <c r="E1513" s="46"/>
      <c r="F1513" s="41"/>
      <c r="G1513" s="56">
        <v>-66.400000000000006</v>
      </c>
      <c r="H1513" s="56">
        <v>-66.400000000000006</v>
      </c>
      <c r="I1513" s="56"/>
      <c r="J1513" s="56"/>
      <c r="K1513" s="56"/>
      <c r="L1513" s="56"/>
      <c r="M1513" s="41" t="s">
        <v>117</v>
      </c>
    </row>
    <row r="1514" spans="1:13">
      <c r="A1514" s="41">
        <v>2503</v>
      </c>
      <c r="B1514" s="41" t="s">
        <v>3025</v>
      </c>
      <c r="C1514" s="46" t="s">
        <v>3024</v>
      </c>
      <c r="D1514" s="46"/>
      <c r="E1514" s="46"/>
      <c r="F1514" s="41"/>
      <c r="G1514" s="56">
        <v>-390.5</v>
      </c>
      <c r="H1514" s="56">
        <v>-390.5</v>
      </c>
      <c r="I1514" s="56"/>
      <c r="J1514" s="56"/>
      <c r="K1514" s="56">
        <v>-528.61</v>
      </c>
      <c r="L1514" s="56">
        <v>-528.61</v>
      </c>
      <c r="M1514" s="41" t="s">
        <v>117</v>
      </c>
    </row>
    <row r="1515" spans="1:13">
      <c r="A1515" s="41">
        <v>2504</v>
      </c>
      <c r="B1515" s="41" t="s">
        <v>3027</v>
      </c>
      <c r="C1515" s="46" t="s">
        <v>3026</v>
      </c>
      <c r="D1515" s="46"/>
      <c r="E1515" s="46"/>
      <c r="F1515" s="41"/>
      <c r="G1515" s="56">
        <v>-103.8</v>
      </c>
      <c r="H1515" s="56">
        <v>-103.8</v>
      </c>
      <c r="I1515" s="56">
        <v>-143.9</v>
      </c>
      <c r="J1515" s="56">
        <v>-143.9</v>
      </c>
      <c r="K1515" s="56"/>
      <c r="L1515" s="56"/>
      <c r="M1515" s="41" t="s">
        <v>117</v>
      </c>
    </row>
    <row r="1516" spans="1:13">
      <c r="A1516" s="41">
        <v>2505</v>
      </c>
      <c r="B1516" s="41" t="s">
        <v>3029</v>
      </c>
      <c r="C1516" s="46" t="s">
        <v>3028</v>
      </c>
      <c r="D1516" s="46"/>
      <c r="E1516" s="46"/>
      <c r="F1516" s="41"/>
      <c r="G1516" s="56">
        <v>-425.3</v>
      </c>
      <c r="H1516" s="56">
        <v>-425.3</v>
      </c>
      <c r="I1516" s="56">
        <v>-472.7</v>
      </c>
      <c r="J1516" s="56">
        <v>-472.7</v>
      </c>
      <c r="K1516" s="56"/>
      <c r="L1516" s="56"/>
      <c r="M1516" s="41" t="s">
        <v>117</v>
      </c>
    </row>
    <row r="1517" spans="1:13">
      <c r="A1517" s="41">
        <v>2506</v>
      </c>
      <c r="B1517" s="41" t="s">
        <v>3031</v>
      </c>
      <c r="C1517" s="46" t="s">
        <v>3030</v>
      </c>
      <c r="D1517" s="46"/>
      <c r="E1517" s="46"/>
      <c r="F1517" s="41"/>
      <c r="G1517" s="56">
        <v>108</v>
      </c>
      <c r="H1517" s="56">
        <v>108</v>
      </c>
      <c r="I1517" s="56"/>
      <c r="J1517" s="56"/>
      <c r="K1517" s="56"/>
      <c r="L1517" s="56"/>
      <c r="M1517" s="41" t="s">
        <v>117</v>
      </c>
    </row>
    <row r="1518" spans="1:13">
      <c r="A1518" s="41">
        <v>2507</v>
      </c>
      <c r="B1518" s="41" t="s">
        <v>3033</v>
      </c>
      <c r="C1518" s="46" t="s">
        <v>3032</v>
      </c>
      <c r="D1518" s="46"/>
      <c r="E1518" s="46"/>
      <c r="F1518" s="41"/>
      <c r="G1518" s="56"/>
      <c r="H1518" s="56"/>
      <c r="I1518" s="56"/>
      <c r="J1518" s="56"/>
      <c r="K1518" s="56">
        <v>-355.6</v>
      </c>
      <c r="L1518" s="56">
        <v>-355.6</v>
      </c>
      <c r="M1518" s="41" t="s">
        <v>117</v>
      </c>
    </row>
    <row r="1519" spans="1:13">
      <c r="A1519" s="41">
        <v>2508</v>
      </c>
      <c r="B1519" s="41" t="s">
        <v>3035</v>
      </c>
      <c r="C1519" s="46" t="s">
        <v>3034</v>
      </c>
      <c r="D1519" s="46"/>
      <c r="E1519" s="46"/>
      <c r="F1519" s="41"/>
      <c r="G1519" s="56">
        <v>-446.3</v>
      </c>
      <c r="H1519" s="56">
        <v>-446.3</v>
      </c>
      <c r="I1519" s="56">
        <v>-497.3</v>
      </c>
      <c r="J1519" s="56">
        <v>-497.3</v>
      </c>
      <c r="K1519" s="56"/>
      <c r="L1519" s="56"/>
      <c r="M1519" s="41" t="s">
        <v>117</v>
      </c>
    </row>
    <row r="1520" spans="1:13">
      <c r="A1520" s="41">
        <v>2509</v>
      </c>
      <c r="B1520" s="41" t="s">
        <v>3037</v>
      </c>
      <c r="C1520" s="46" t="s">
        <v>3036</v>
      </c>
      <c r="D1520" s="46"/>
      <c r="E1520" s="46"/>
      <c r="F1520" s="41"/>
      <c r="G1520" s="56">
        <v>-414.7</v>
      </c>
      <c r="H1520" s="56">
        <v>-414.7</v>
      </c>
      <c r="I1520" s="56"/>
      <c r="J1520" s="56"/>
      <c r="K1520" s="56">
        <v>-559.4</v>
      </c>
      <c r="L1520" s="56">
        <v>-559.4</v>
      </c>
      <c r="M1520" s="41" t="s">
        <v>117</v>
      </c>
    </row>
    <row r="1521" spans="1:13">
      <c r="A1521" s="41">
        <v>2510</v>
      </c>
      <c r="B1521" s="41" t="s">
        <v>3039</v>
      </c>
      <c r="C1521" s="46" t="s">
        <v>3038</v>
      </c>
      <c r="D1521" s="46"/>
      <c r="E1521" s="46"/>
      <c r="F1521" s="41"/>
      <c r="G1521" s="56">
        <v>-124.3</v>
      </c>
      <c r="H1521" s="56">
        <v>-124.3</v>
      </c>
      <c r="I1521" s="56">
        <v>-167.2</v>
      </c>
      <c r="J1521" s="56">
        <v>-167.2</v>
      </c>
      <c r="K1521" s="56"/>
      <c r="L1521" s="56"/>
      <c r="M1521" s="41" t="s">
        <v>117</v>
      </c>
    </row>
    <row r="1522" spans="1:13">
      <c r="A1522" s="41">
        <v>2511</v>
      </c>
      <c r="B1522" s="41" t="s">
        <v>3041</v>
      </c>
      <c r="C1522" s="46" t="s">
        <v>3040</v>
      </c>
      <c r="D1522" s="46"/>
      <c r="E1522" s="46"/>
      <c r="F1522" s="41"/>
      <c r="G1522" s="56">
        <v>-424</v>
      </c>
      <c r="H1522" s="56">
        <v>-424</v>
      </c>
      <c r="I1522" s="56"/>
      <c r="J1522" s="56"/>
      <c r="K1522" s="56">
        <v>-558.04</v>
      </c>
      <c r="L1522" s="56">
        <v>-558.04</v>
      </c>
      <c r="M1522" s="41" t="s">
        <v>117</v>
      </c>
    </row>
    <row r="1523" spans="1:13">
      <c r="A1523" s="41">
        <v>2512</v>
      </c>
      <c r="B1523" s="41" t="s">
        <v>3043</v>
      </c>
      <c r="C1523" s="46" t="s">
        <v>3042</v>
      </c>
      <c r="D1523" s="46"/>
      <c r="E1523" s="46"/>
      <c r="F1523" s="41"/>
      <c r="G1523" s="56">
        <v>-367.2</v>
      </c>
      <c r="H1523" s="56">
        <v>-367.2</v>
      </c>
      <c r="I1523" s="56"/>
      <c r="J1523" s="56"/>
      <c r="K1523" s="56">
        <v>-513.24</v>
      </c>
      <c r="L1523" s="56">
        <v>-513.24</v>
      </c>
      <c r="M1523" s="41" t="s">
        <v>117</v>
      </c>
    </row>
    <row r="1524" spans="1:13">
      <c r="A1524" s="41">
        <v>2513</v>
      </c>
      <c r="B1524" s="41" t="s">
        <v>3045</v>
      </c>
      <c r="C1524" s="46" t="s">
        <v>3044</v>
      </c>
      <c r="D1524" s="46"/>
      <c r="E1524" s="46"/>
      <c r="F1524" s="41"/>
      <c r="G1524" s="56">
        <v>-366.2</v>
      </c>
      <c r="H1524" s="56">
        <v>-366.2</v>
      </c>
      <c r="I1524" s="56"/>
      <c r="J1524" s="56"/>
      <c r="K1524" s="56">
        <v>-515.17999999999995</v>
      </c>
      <c r="L1524" s="56">
        <v>-515.17999999999995</v>
      </c>
      <c r="M1524" s="41" t="s">
        <v>117</v>
      </c>
    </row>
    <row r="1525" spans="1:13">
      <c r="A1525" s="41">
        <v>2514</v>
      </c>
      <c r="B1525" s="41" t="s">
        <v>3047</v>
      </c>
      <c r="C1525" s="46" t="s">
        <v>3046</v>
      </c>
      <c r="D1525" s="46"/>
      <c r="E1525" s="46"/>
      <c r="F1525" s="41"/>
      <c r="G1525" s="56">
        <v>-455.1</v>
      </c>
      <c r="H1525" s="56">
        <v>-455.1</v>
      </c>
      <c r="I1525" s="56"/>
      <c r="J1525" s="56"/>
      <c r="K1525" s="56">
        <v>-617.9</v>
      </c>
      <c r="L1525" s="56">
        <v>-617.9</v>
      </c>
      <c r="M1525" s="41" t="s">
        <v>117</v>
      </c>
    </row>
    <row r="1526" spans="1:13">
      <c r="A1526" s="41">
        <v>2515</v>
      </c>
      <c r="B1526" s="41" t="s">
        <v>3049</v>
      </c>
      <c r="C1526" s="46" t="s">
        <v>3048</v>
      </c>
      <c r="D1526" s="46"/>
      <c r="E1526" s="46"/>
      <c r="F1526" s="41"/>
      <c r="G1526" s="56">
        <v>68.5</v>
      </c>
      <c r="H1526" s="56">
        <v>68.5</v>
      </c>
      <c r="I1526" s="56">
        <v>12.5</v>
      </c>
      <c r="J1526" s="56">
        <v>12.5</v>
      </c>
      <c r="K1526" s="56"/>
      <c r="L1526" s="56"/>
      <c r="M1526" s="41" t="s">
        <v>117</v>
      </c>
    </row>
    <row r="1527" spans="1:13">
      <c r="A1527" s="41">
        <v>2516</v>
      </c>
      <c r="B1527" s="41" t="s">
        <v>3051</v>
      </c>
      <c r="C1527" s="46" t="s">
        <v>3050</v>
      </c>
      <c r="D1527" s="46"/>
      <c r="E1527" s="46"/>
      <c r="F1527" s="41"/>
      <c r="G1527" s="56">
        <v>-221.5</v>
      </c>
      <c r="H1527" s="56">
        <v>-221.5</v>
      </c>
      <c r="I1527" s="56"/>
      <c r="J1527" s="56"/>
      <c r="K1527" s="56">
        <v>-344.9</v>
      </c>
      <c r="L1527" s="56">
        <v>-344.9</v>
      </c>
      <c r="M1527" s="41" t="s">
        <v>117</v>
      </c>
    </row>
    <row r="1528" spans="1:13">
      <c r="A1528" s="41">
        <v>2517</v>
      </c>
      <c r="B1528" s="41" t="s">
        <v>3053</v>
      </c>
      <c r="C1528" s="46" t="s">
        <v>3052</v>
      </c>
      <c r="D1528" s="46"/>
      <c r="E1528" s="46"/>
      <c r="F1528" s="41"/>
      <c r="G1528" s="56">
        <v>-486.8</v>
      </c>
      <c r="H1528" s="56">
        <v>-486.8</v>
      </c>
      <c r="I1528" s="56"/>
      <c r="J1528" s="56"/>
      <c r="K1528" s="56">
        <v>-637.4</v>
      </c>
      <c r="L1528" s="56">
        <v>-637.4</v>
      </c>
      <c r="M1528" s="41" t="s">
        <v>117</v>
      </c>
    </row>
    <row r="1529" spans="1:13">
      <c r="A1529" s="41">
        <v>2518</v>
      </c>
      <c r="B1529" s="41" t="s">
        <v>3055</v>
      </c>
      <c r="C1529" s="46" t="s">
        <v>3054</v>
      </c>
      <c r="D1529" s="46"/>
      <c r="E1529" s="46"/>
      <c r="F1529" s="41"/>
      <c r="G1529" s="56"/>
      <c r="H1529" s="56"/>
      <c r="I1529" s="56"/>
      <c r="J1529" s="56"/>
      <c r="K1529" s="56">
        <v>-637.9</v>
      </c>
      <c r="L1529" s="56">
        <v>-637.9</v>
      </c>
      <c r="M1529" s="41" t="s">
        <v>117</v>
      </c>
    </row>
    <row r="1530" spans="1:13">
      <c r="A1530" s="41">
        <v>2519</v>
      </c>
      <c r="B1530" s="41" t="s">
        <v>3057</v>
      </c>
      <c r="C1530" s="46" t="s">
        <v>3056</v>
      </c>
      <c r="D1530" s="46"/>
      <c r="E1530" s="46"/>
      <c r="F1530" s="41"/>
      <c r="G1530" s="56">
        <v>-312.89999999999998</v>
      </c>
      <c r="H1530" s="56">
        <v>-312.89999999999998</v>
      </c>
      <c r="I1530" s="56"/>
      <c r="J1530" s="56"/>
      <c r="K1530" s="56">
        <v>-466.9</v>
      </c>
      <c r="L1530" s="56">
        <v>-466.9</v>
      </c>
      <c r="M1530" s="41" t="s">
        <v>117</v>
      </c>
    </row>
    <row r="1531" spans="1:13">
      <c r="A1531" s="41">
        <v>2520</v>
      </c>
      <c r="B1531" s="41" t="s">
        <v>3059</v>
      </c>
      <c r="C1531" s="46" t="s">
        <v>3058</v>
      </c>
      <c r="D1531" s="46"/>
      <c r="E1531" s="46"/>
      <c r="F1531" s="41"/>
      <c r="G1531" s="56">
        <v>111.2</v>
      </c>
      <c r="H1531" s="56">
        <v>111.2</v>
      </c>
      <c r="I1531" s="56"/>
      <c r="J1531" s="56"/>
      <c r="K1531" s="56">
        <v>42.6</v>
      </c>
      <c r="L1531" s="56">
        <v>42.6</v>
      </c>
      <c r="M1531" s="41" t="s">
        <v>117</v>
      </c>
    </row>
    <row r="1532" spans="1:13">
      <c r="A1532" s="41">
        <v>2522</v>
      </c>
      <c r="B1532" s="41" t="s">
        <v>3061</v>
      </c>
      <c r="C1532" s="46" t="s">
        <v>3060</v>
      </c>
      <c r="D1532" s="46"/>
      <c r="E1532" s="46"/>
      <c r="F1532" s="41"/>
      <c r="G1532" s="56">
        <v>99</v>
      </c>
      <c r="H1532" s="56">
        <v>99</v>
      </c>
      <c r="I1532" s="56"/>
      <c r="J1532" s="56"/>
      <c r="K1532" s="56"/>
      <c r="L1532" s="56"/>
      <c r="M1532" s="41" t="s">
        <v>117</v>
      </c>
    </row>
    <row r="1533" spans="1:13">
      <c r="A1533" s="41">
        <v>2523</v>
      </c>
      <c r="B1533" s="41" t="s">
        <v>3063</v>
      </c>
      <c r="C1533" s="46" t="s">
        <v>3062</v>
      </c>
      <c r="D1533" s="46"/>
      <c r="E1533" s="46"/>
      <c r="F1533" s="41"/>
      <c r="G1533" s="56">
        <v>-122</v>
      </c>
      <c r="H1533" s="56">
        <v>-122</v>
      </c>
      <c r="I1533" s="56">
        <v>-156.30000000000001</v>
      </c>
      <c r="J1533" s="56">
        <v>-156.30000000000001</v>
      </c>
      <c r="K1533" s="56"/>
      <c r="L1533" s="56"/>
      <c r="M1533" s="41" t="s">
        <v>117</v>
      </c>
    </row>
    <row r="1534" spans="1:13">
      <c r="A1534" s="41">
        <v>2524</v>
      </c>
      <c r="B1534" s="41" t="s">
        <v>3065</v>
      </c>
      <c r="C1534" s="46" t="s">
        <v>3064</v>
      </c>
      <c r="D1534" s="46"/>
      <c r="E1534" s="46"/>
      <c r="F1534" s="41"/>
      <c r="G1534" s="56">
        <v>-552.29999999999995</v>
      </c>
      <c r="H1534" s="56">
        <v>-552.29999999999995</v>
      </c>
      <c r="I1534" s="56"/>
      <c r="J1534" s="56"/>
      <c r="K1534" s="56">
        <v>-661.2</v>
      </c>
      <c r="L1534" s="56">
        <v>-661.2</v>
      </c>
      <c r="M1534" s="41" t="s">
        <v>117</v>
      </c>
    </row>
    <row r="1535" spans="1:13">
      <c r="A1535" s="41">
        <v>2525</v>
      </c>
      <c r="B1535" s="41" t="s">
        <v>3067</v>
      </c>
      <c r="C1535" s="46" t="s">
        <v>3066</v>
      </c>
      <c r="D1535" s="46"/>
      <c r="E1535" s="46"/>
      <c r="F1535" s="41"/>
      <c r="G1535" s="56">
        <v>-155</v>
      </c>
      <c r="H1535" s="56">
        <v>-155</v>
      </c>
      <c r="I1535" s="56">
        <v>-190.4</v>
      </c>
      <c r="J1535" s="56">
        <v>-190.4</v>
      </c>
      <c r="K1535" s="56"/>
      <c r="L1535" s="56"/>
      <c r="M1535" s="41" t="s">
        <v>117</v>
      </c>
    </row>
    <row r="1536" spans="1:13">
      <c r="A1536" s="41">
        <v>2526</v>
      </c>
      <c r="B1536" s="41" t="s">
        <v>3069</v>
      </c>
      <c r="C1536" s="46" t="s">
        <v>3068</v>
      </c>
      <c r="D1536" s="46"/>
      <c r="E1536" s="46"/>
      <c r="F1536" s="41"/>
      <c r="G1536" s="56"/>
      <c r="H1536" s="56"/>
      <c r="I1536" s="56">
        <v>-350.7</v>
      </c>
      <c r="J1536" s="56">
        <v>-350.7</v>
      </c>
      <c r="K1536" s="56"/>
      <c r="L1536" s="56"/>
      <c r="M1536" s="41" t="s">
        <v>117</v>
      </c>
    </row>
    <row r="1537" spans="1:13">
      <c r="A1537" s="41">
        <v>2527</v>
      </c>
      <c r="B1537" s="41" t="s">
        <v>3071</v>
      </c>
      <c r="C1537" s="46" t="s">
        <v>3070</v>
      </c>
      <c r="D1537" s="46"/>
      <c r="E1537" s="46"/>
      <c r="F1537" s="41"/>
      <c r="G1537" s="56"/>
      <c r="H1537" s="56"/>
      <c r="I1537" s="56"/>
      <c r="J1537" s="56"/>
      <c r="K1537" s="56">
        <v>-294.7</v>
      </c>
      <c r="L1537" s="56">
        <v>-294.7</v>
      </c>
      <c r="M1537" s="41" t="s">
        <v>117</v>
      </c>
    </row>
    <row r="1538" spans="1:13">
      <c r="A1538" s="41">
        <v>2528</v>
      </c>
      <c r="B1538" s="41" t="s">
        <v>3073</v>
      </c>
      <c r="C1538" s="46" t="s">
        <v>3072</v>
      </c>
      <c r="D1538" s="46"/>
      <c r="E1538" s="46"/>
      <c r="F1538" s="41"/>
      <c r="G1538" s="56"/>
      <c r="H1538" s="56"/>
      <c r="I1538" s="56"/>
      <c r="J1538" s="56"/>
      <c r="K1538" s="56">
        <v>-732.7</v>
      </c>
      <c r="L1538" s="56">
        <v>-732.7</v>
      </c>
      <c r="M1538" s="41" t="s">
        <v>117</v>
      </c>
    </row>
    <row r="1539" spans="1:13">
      <c r="A1539" s="41">
        <v>2529</v>
      </c>
      <c r="B1539" s="41" t="s">
        <v>3075</v>
      </c>
      <c r="C1539" s="46" t="s">
        <v>3074</v>
      </c>
      <c r="D1539" s="46"/>
      <c r="E1539" s="46"/>
      <c r="F1539" s="41"/>
      <c r="G1539" s="56">
        <v>-114.7</v>
      </c>
      <c r="H1539" s="56">
        <v>-114.7</v>
      </c>
      <c r="I1539" s="56"/>
      <c r="J1539" s="56"/>
      <c r="K1539" s="56">
        <v>-207.1</v>
      </c>
      <c r="L1539" s="56">
        <v>-207.1</v>
      </c>
      <c r="M1539" s="41" t="s">
        <v>117</v>
      </c>
    </row>
    <row r="1540" spans="1:13">
      <c r="A1540" s="41">
        <v>2530</v>
      </c>
      <c r="B1540" s="41" t="s">
        <v>3077</v>
      </c>
      <c r="C1540" s="46" t="s">
        <v>3076</v>
      </c>
      <c r="D1540" s="46"/>
      <c r="E1540" s="46"/>
      <c r="F1540" s="41"/>
      <c r="G1540" s="56"/>
      <c r="H1540" s="56"/>
      <c r="I1540" s="56">
        <v>-331</v>
      </c>
      <c r="J1540" s="56">
        <v>-331</v>
      </c>
      <c r="K1540" s="56"/>
      <c r="L1540" s="56"/>
      <c r="M1540" s="41" t="s">
        <v>117</v>
      </c>
    </row>
    <row r="1541" spans="1:13">
      <c r="A1541" s="41">
        <v>2531</v>
      </c>
      <c r="B1541" s="41" t="s">
        <v>3079</v>
      </c>
      <c r="C1541" s="46" t="s">
        <v>3078</v>
      </c>
      <c r="D1541" s="46"/>
      <c r="E1541" s="46"/>
      <c r="F1541" s="41"/>
      <c r="G1541" s="56"/>
      <c r="H1541" s="56"/>
      <c r="I1541" s="56"/>
      <c r="J1541" s="56"/>
      <c r="K1541" s="56">
        <v>-1003.3</v>
      </c>
      <c r="L1541" s="56">
        <v>-1003.3</v>
      </c>
      <c r="M1541" s="41" t="s">
        <v>117</v>
      </c>
    </row>
    <row r="1542" spans="1:13">
      <c r="A1542" s="41">
        <v>2532</v>
      </c>
      <c r="B1542" s="41" t="s">
        <v>3081</v>
      </c>
      <c r="C1542" s="46" t="s">
        <v>3080</v>
      </c>
      <c r="D1542" s="46"/>
      <c r="E1542" s="46"/>
      <c r="F1542" s="41"/>
      <c r="G1542" s="56">
        <v>-235.5</v>
      </c>
      <c r="H1542" s="56">
        <v>-235.5</v>
      </c>
      <c r="I1542" s="56"/>
      <c r="J1542" s="56"/>
      <c r="K1542" s="56">
        <v>-333.11</v>
      </c>
      <c r="L1542" s="56">
        <v>-333.11</v>
      </c>
      <c r="M1542" s="41" t="s">
        <v>117</v>
      </c>
    </row>
    <row r="1543" spans="1:13">
      <c r="A1543" s="41">
        <v>2533</v>
      </c>
      <c r="B1543" s="41" t="s">
        <v>3083</v>
      </c>
      <c r="C1543" s="46" t="s">
        <v>3082</v>
      </c>
      <c r="D1543" s="46"/>
      <c r="E1543" s="46"/>
      <c r="F1543" s="41"/>
      <c r="G1543" s="56"/>
      <c r="H1543" s="56"/>
      <c r="I1543" s="56"/>
      <c r="J1543" s="56"/>
      <c r="K1543" s="56">
        <v>-327.10000000000002</v>
      </c>
      <c r="L1543" s="56">
        <v>-327.10000000000002</v>
      </c>
      <c r="M1543" s="41" t="s">
        <v>117</v>
      </c>
    </row>
    <row r="1544" spans="1:13">
      <c r="A1544" s="41">
        <v>2534</v>
      </c>
      <c r="B1544" s="41" t="s">
        <v>3085</v>
      </c>
      <c r="C1544" s="46" t="s">
        <v>3084</v>
      </c>
      <c r="D1544" s="46"/>
      <c r="E1544" s="46"/>
      <c r="F1544" s="41"/>
      <c r="G1544" s="56">
        <v>247.5</v>
      </c>
      <c r="H1544" s="56">
        <v>247.5</v>
      </c>
      <c r="I1544" s="56"/>
      <c r="J1544" s="56"/>
      <c r="K1544" s="56"/>
      <c r="L1544" s="56"/>
      <c r="M1544" s="41" t="s">
        <v>117</v>
      </c>
    </row>
    <row r="1545" spans="1:13">
      <c r="A1545" s="41">
        <v>2535</v>
      </c>
      <c r="B1545" s="41" t="s">
        <v>3087</v>
      </c>
      <c r="C1545" s="46" t="s">
        <v>3086</v>
      </c>
      <c r="D1545" s="46"/>
      <c r="E1545" s="46"/>
      <c r="F1545" s="41"/>
      <c r="G1545" s="56">
        <v>-221.6</v>
      </c>
      <c r="H1545" s="56">
        <v>-221.6</v>
      </c>
      <c r="I1545" s="56"/>
      <c r="J1545" s="56"/>
      <c r="K1545" s="56">
        <v>-313.7</v>
      </c>
      <c r="L1545" s="56">
        <v>-313.7</v>
      </c>
      <c r="M1545" s="41" t="s">
        <v>117</v>
      </c>
    </row>
    <row r="1546" spans="1:13">
      <c r="A1546" s="41">
        <v>2536</v>
      </c>
      <c r="B1546" s="41" t="s">
        <v>3089</v>
      </c>
      <c r="C1546" s="46" t="s">
        <v>3088</v>
      </c>
      <c r="D1546" s="46"/>
      <c r="E1546" s="46"/>
      <c r="F1546" s="41"/>
      <c r="G1546" s="56">
        <v>-220</v>
      </c>
      <c r="H1546" s="56">
        <v>-220</v>
      </c>
      <c r="I1546" s="56"/>
      <c r="J1546" s="56"/>
      <c r="K1546" s="56">
        <v>-319.06</v>
      </c>
      <c r="L1546" s="56">
        <v>-319.06</v>
      </c>
      <c r="M1546" s="41" t="s">
        <v>117</v>
      </c>
    </row>
    <row r="1547" spans="1:13">
      <c r="A1547" s="41">
        <v>2537</v>
      </c>
      <c r="B1547" s="41" t="s">
        <v>3091</v>
      </c>
      <c r="C1547" s="46" t="s">
        <v>3090</v>
      </c>
      <c r="D1547" s="46"/>
      <c r="E1547" s="46"/>
      <c r="F1547" s="41"/>
      <c r="G1547" s="56">
        <v>16.600000000000001</v>
      </c>
      <c r="H1547" s="56">
        <v>16.600000000000001</v>
      </c>
      <c r="I1547" s="56">
        <v>-31.1</v>
      </c>
      <c r="J1547" s="56">
        <v>-31.1</v>
      </c>
      <c r="K1547" s="56"/>
      <c r="L1547" s="56"/>
      <c r="M1547" s="41" t="s">
        <v>117</v>
      </c>
    </row>
    <row r="1548" spans="1:13">
      <c r="A1548" s="41">
        <v>2538</v>
      </c>
      <c r="B1548" s="41" t="s">
        <v>3093</v>
      </c>
      <c r="C1548" s="46" t="s">
        <v>3092</v>
      </c>
      <c r="D1548" s="46"/>
      <c r="E1548" s="46"/>
      <c r="F1548" s="41"/>
      <c r="G1548" s="56">
        <v>300.2</v>
      </c>
      <c r="H1548" s="56">
        <v>300.2</v>
      </c>
      <c r="I1548" s="56"/>
      <c r="J1548" s="56"/>
      <c r="K1548" s="56">
        <v>235.8</v>
      </c>
      <c r="L1548" s="56">
        <v>235.8</v>
      </c>
      <c r="M1548" s="41" t="s">
        <v>117</v>
      </c>
    </row>
    <row r="1549" spans="1:13">
      <c r="A1549" s="41">
        <v>2539</v>
      </c>
      <c r="B1549" s="41" t="s">
        <v>3095</v>
      </c>
      <c r="C1549" s="46" t="s">
        <v>3094</v>
      </c>
      <c r="D1549" s="46"/>
      <c r="E1549" s="46"/>
      <c r="F1549" s="41"/>
      <c r="G1549" s="56">
        <v>300.7</v>
      </c>
      <c r="H1549" s="56">
        <v>300.7</v>
      </c>
      <c r="I1549" s="56"/>
      <c r="J1549" s="56"/>
      <c r="K1549" s="56">
        <v>235.8</v>
      </c>
      <c r="L1549" s="56">
        <v>235.8</v>
      </c>
      <c r="M1549" s="41" t="s">
        <v>117</v>
      </c>
    </row>
    <row r="1550" spans="1:13">
      <c r="A1550" s="41">
        <v>2540</v>
      </c>
      <c r="B1550" s="41" t="s">
        <v>3097</v>
      </c>
      <c r="C1550" s="46" t="s">
        <v>3096</v>
      </c>
      <c r="D1550" s="46"/>
      <c r="E1550" s="46"/>
      <c r="F1550" s="41"/>
      <c r="G1550" s="56">
        <v>297.3</v>
      </c>
      <c r="H1550" s="56">
        <v>297.3</v>
      </c>
      <c r="I1550" s="56"/>
      <c r="J1550" s="56"/>
      <c r="K1550" s="56">
        <v>197.3</v>
      </c>
      <c r="L1550" s="56">
        <v>197.3</v>
      </c>
      <c r="M1550" s="41" t="s">
        <v>117</v>
      </c>
    </row>
    <row r="1551" spans="1:13">
      <c r="A1551" s="41">
        <v>2541</v>
      </c>
      <c r="B1551" s="41" t="s">
        <v>3099</v>
      </c>
      <c r="C1551" s="46" t="s">
        <v>3098</v>
      </c>
      <c r="D1551" s="46"/>
      <c r="E1551" s="46"/>
      <c r="F1551" s="41"/>
      <c r="G1551" s="56">
        <v>342</v>
      </c>
      <c r="H1551" s="56">
        <v>342</v>
      </c>
      <c r="I1551" s="56"/>
      <c r="J1551" s="56"/>
      <c r="K1551" s="56">
        <v>243.4</v>
      </c>
      <c r="L1551" s="56">
        <v>243.4</v>
      </c>
      <c r="M1551" s="41" t="s">
        <v>117</v>
      </c>
    </row>
    <row r="1552" spans="1:13">
      <c r="A1552" s="41">
        <v>2542</v>
      </c>
      <c r="B1552" s="41" t="s">
        <v>3101</v>
      </c>
      <c r="C1552" s="46" t="s">
        <v>3100</v>
      </c>
      <c r="D1552" s="46"/>
      <c r="E1552" s="46"/>
      <c r="F1552" s="41"/>
      <c r="G1552" s="56">
        <v>-387.1</v>
      </c>
      <c r="H1552" s="56">
        <v>-387.1</v>
      </c>
      <c r="I1552" s="56"/>
      <c r="J1552" s="56"/>
      <c r="K1552" s="56">
        <v>-504.4</v>
      </c>
      <c r="L1552" s="56">
        <v>-504.4</v>
      </c>
      <c r="M1552" s="41" t="s">
        <v>117</v>
      </c>
    </row>
    <row r="1553" spans="1:13">
      <c r="A1553" s="41">
        <v>2543</v>
      </c>
      <c r="B1553" s="41" t="s">
        <v>3103</v>
      </c>
      <c r="C1553" s="46" t="s">
        <v>3102</v>
      </c>
      <c r="D1553" s="46"/>
      <c r="E1553" s="46"/>
      <c r="F1553" s="41"/>
      <c r="G1553" s="56">
        <v>-4.8</v>
      </c>
      <c r="H1553" s="56">
        <v>-4.8</v>
      </c>
      <c r="I1553" s="56"/>
      <c r="J1553" s="56"/>
      <c r="K1553" s="56">
        <v>-74.7</v>
      </c>
      <c r="L1553" s="56">
        <v>-74.7</v>
      </c>
      <c r="M1553" s="41" t="s">
        <v>117</v>
      </c>
    </row>
    <row r="1554" spans="1:13">
      <c r="A1554" s="41">
        <v>2544</v>
      </c>
      <c r="B1554" s="41" t="s">
        <v>3105</v>
      </c>
      <c r="C1554" s="46" t="s">
        <v>3104</v>
      </c>
      <c r="D1554" s="46"/>
      <c r="E1554" s="46"/>
      <c r="F1554" s="41"/>
      <c r="G1554" s="56">
        <v>65.900000000000006</v>
      </c>
      <c r="H1554" s="56">
        <v>65.900000000000006</v>
      </c>
      <c r="I1554" s="56"/>
      <c r="J1554" s="56"/>
      <c r="K1554" s="56">
        <v>-4</v>
      </c>
      <c r="L1554" s="56">
        <v>-4</v>
      </c>
      <c r="M1554" s="41" t="s">
        <v>117</v>
      </c>
    </row>
    <row r="1555" spans="1:13">
      <c r="A1555" s="41">
        <v>2545</v>
      </c>
      <c r="B1555" s="41" t="s">
        <v>3107</v>
      </c>
      <c r="C1555" s="46" t="s">
        <v>3106</v>
      </c>
      <c r="D1555" s="46"/>
      <c r="E1555" s="46"/>
      <c r="F1555" s="41"/>
      <c r="G1555" s="56">
        <v>-416.4</v>
      </c>
      <c r="H1555" s="56">
        <v>-416.4</v>
      </c>
      <c r="I1555" s="56"/>
      <c r="J1555" s="56"/>
      <c r="K1555" s="56">
        <v>-542.80999999999995</v>
      </c>
      <c r="L1555" s="56">
        <v>-542.80999999999995</v>
      </c>
      <c r="M1555" s="41" t="s">
        <v>117</v>
      </c>
    </row>
    <row r="1556" spans="1:13">
      <c r="A1556" s="41">
        <v>2546</v>
      </c>
      <c r="B1556" s="41" t="s">
        <v>3109</v>
      </c>
      <c r="C1556" s="46" t="s">
        <v>3108</v>
      </c>
      <c r="D1556" s="46"/>
      <c r="E1556" s="46"/>
      <c r="F1556" s="41"/>
      <c r="G1556" s="56">
        <v>-302.89999999999998</v>
      </c>
      <c r="H1556" s="56">
        <v>-302.89999999999998</v>
      </c>
      <c r="I1556" s="56"/>
      <c r="J1556" s="56"/>
      <c r="K1556" s="56">
        <v>-429.4</v>
      </c>
      <c r="L1556" s="56">
        <v>-429.4</v>
      </c>
      <c r="M1556" s="41" t="s">
        <v>117</v>
      </c>
    </row>
    <row r="1557" spans="1:13">
      <c r="A1557" s="41">
        <v>2547</v>
      </c>
      <c r="B1557" s="41" t="s">
        <v>3111</v>
      </c>
      <c r="C1557" s="46" t="s">
        <v>3110</v>
      </c>
      <c r="D1557" s="46"/>
      <c r="E1557" s="46"/>
      <c r="F1557" s="41"/>
      <c r="G1557" s="56">
        <v>186.5</v>
      </c>
      <c r="H1557" s="56">
        <v>186.5</v>
      </c>
      <c r="I1557" s="56"/>
      <c r="J1557" s="56"/>
      <c r="K1557" s="56">
        <v>116.9</v>
      </c>
      <c r="L1557" s="56">
        <v>116.9</v>
      </c>
      <c r="M1557" s="41" t="s">
        <v>117</v>
      </c>
    </row>
    <row r="1558" spans="1:13">
      <c r="A1558" s="41">
        <v>2548</v>
      </c>
      <c r="B1558" s="41" t="s">
        <v>3113</v>
      </c>
      <c r="C1558" s="46" t="s">
        <v>3112</v>
      </c>
      <c r="D1558" s="46"/>
      <c r="E1558" s="46"/>
      <c r="F1558" s="41"/>
      <c r="G1558" s="56">
        <v>-328.7</v>
      </c>
      <c r="H1558" s="56">
        <v>-328.7</v>
      </c>
      <c r="I1558" s="56"/>
      <c r="J1558" s="56"/>
      <c r="K1558" s="56">
        <v>-462.8</v>
      </c>
      <c r="L1558" s="56">
        <v>-462.8</v>
      </c>
      <c r="M1558" s="41" t="s">
        <v>117</v>
      </c>
    </row>
    <row r="1559" spans="1:13">
      <c r="A1559" s="41">
        <v>2549</v>
      </c>
      <c r="B1559" s="41" t="s">
        <v>3115</v>
      </c>
      <c r="C1559" s="46" t="s">
        <v>3114</v>
      </c>
      <c r="D1559" s="46"/>
      <c r="E1559" s="46"/>
      <c r="F1559" s="41"/>
      <c r="G1559" s="56">
        <v>298.5</v>
      </c>
      <c r="H1559" s="56">
        <v>298.5</v>
      </c>
      <c r="I1559" s="56"/>
      <c r="J1559" s="56"/>
      <c r="K1559" s="56">
        <v>218.9</v>
      </c>
      <c r="L1559" s="56">
        <v>218.9</v>
      </c>
      <c r="M1559" s="41" t="s">
        <v>117</v>
      </c>
    </row>
    <row r="1560" spans="1:13">
      <c r="A1560" s="41">
        <v>2550</v>
      </c>
      <c r="B1560" s="41" t="s">
        <v>3117</v>
      </c>
      <c r="C1560" s="46" t="s">
        <v>3116</v>
      </c>
      <c r="D1560" s="46"/>
      <c r="E1560" s="46"/>
      <c r="F1560" s="41"/>
      <c r="G1560" s="56">
        <v>55.2</v>
      </c>
      <c r="H1560" s="56">
        <v>55.2</v>
      </c>
      <c r="I1560" s="56"/>
      <c r="J1560" s="56"/>
      <c r="K1560" s="56">
        <v>-45.6</v>
      </c>
      <c r="L1560" s="56">
        <v>-45.6</v>
      </c>
      <c r="M1560" s="41" t="s">
        <v>117</v>
      </c>
    </row>
    <row r="1561" spans="1:13">
      <c r="A1561" s="41">
        <v>2551</v>
      </c>
      <c r="B1561" s="41" t="s">
        <v>3119</v>
      </c>
      <c r="C1561" s="46" t="s">
        <v>3118</v>
      </c>
      <c r="D1561" s="46"/>
      <c r="E1561" s="46"/>
      <c r="F1561" s="41"/>
      <c r="G1561" s="56"/>
      <c r="H1561" s="56"/>
      <c r="I1561" s="56"/>
      <c r="J1561" s="56"/>
      <c r="K1561" s="56">
        <v>-678.8</v>
      </c>
      <c r="L1561" s="56">
        <v>-678.8</v>
      </c>
      <c r="M1561" s="41" t="s">
        <v>117</v>
      </c>
    </row>
    <row r="1562" spans="1:13">
      <c r="A1562" s="41">
        <v>2553</v>
      </c>
      <c r="B1562" s="41" t="s">
        <v>3121</v>
      </c>
      <c r="C1562" s="46" t="s">
        <v>3120</v>
      </c>
      <c r="D1562" s="46"/>
      <c r="E1562" s="46"/>
      <c r="F1562" s="41"/>
      <c r="G1562" s="56">
        <v>-509.7</v>
      </c>
      <c r="H1562" s="56">
        <v>-509.7</v>
      </c>
      <c r="I1562" s="56"/>
      <c r="J1562" s="56"/>
      <c r="K1562" s="56">
        <v>-634.70000000000005</v>
      </c>
      <c r="L1562" s="56">
        <v>-634.70000000000005</v>
      </c>
      <c r="M1562" s="41" t="s">
        <v>117</v>
      </c>
    </row>
    <row r="1563" spans="1:13">
      <c r="A1563" s="41">
        <v>2554</v>
      </c>
      <c r="B1563" s="41" t="s">
        <v>3123</v>
      </c>
      <c r="C1563" s="46" t="s">
        <v>3122</v>
      </c>
      <c r="D1563" s="46"/>
      <c r="E1563" s="46"/>
      <c r="F1563" s="41"/>
      <c r="G1563" s="56"/>
      <c r="H1563" s="56"/>
      <c r="I1563" s="56"/>
      <c r="J1563" s="56"/>
      <c r="K1563" s="56">
        <v>-789.4</v>
      </c>
      <c r="L1563" s="56">
        <v>-789.4</v>
      </c>
      <c r="M1563" s="41" t="s">
        <v>117</v>
      </c>
    </row>
    <row r="1564" spans="1:13">
      <c r="A1564" s="41">
        <v>2555</v>
      </c>
      <c r="B1564" s="41" t="s">
        <v>3125</v>
      </c>
      <c r="C1564" s="46" t="s">
        <v>3124</v>
      </c>
      <c r="D1564" s="46"/>
      <c r="E1564" s="46"/>
      <c r="F1564" s="41"/>
      <c r="G1564" s="56"/>
      <c r="H1564" s="56"/>
      <c r="I1564" s="56"/>
      <c r="J1564" s="56"/>
      <c r="K1564" s="56">
        <v>-747.7</v>
      </c>
      <c r="L1564" s="56">
        <v>-747.7</v>
      </c>
      <c r="M1564" s="41" t="s">
        <v>117</v>
      </c>
    </row>
    <row r="1565" spans="1:13">
      <c r="A1565" s="41">
        <v>2556</v>
      </c>
      <c r="B1565" s="41" t="s">
        <v>3127</v>
      </c>
      <c r="C1565" s="46" t="s">
        <v>3126</v>
      </c>
      <c r="D1565" s="46"/>
      <c r="E1565" s="46"/>
      <c r="F1565" s="41"/>
      <c r="G1565" s="56"/>
      <c r="H1565" s="56"/>
      <c r="I1565" s="56"/>
      <c r="J1565" s="56"/>
      <c r="K1565" s="56">
        <v>-826.4</v>
      </c>
      <c r="L1565" s="56">
        <v>-826.4</v>
      </c>
      <c r="M1565" s="41" t="s">
        <v>117</v>
      </c>
    </row>
    <row r="1566" spans="1:13">
      <c r="A1566" s="41">
        <v>2557</v>
      </c>
      <c r="B1566" s="41" t="s">
        <v>3129</v>
      </c>
      <c r="C1566" s="46" t="s">
        <v>3128</v>
      </c>
      <c r="D1566" s="46"/>
      <c r="E1566" s="46"/>
      <c r="F1566" s="41"/>
      <c r="G1566" s="56"/>
      <c r="H1566" s="56"/>
      <c r="I1566" s="56"/>
      <c r="J1566" s="56"/>
      <c r="K1566" s="56">
        <v>-777.8</v>
      </c>
      <c r="L1566" s="56">
        <v>-777.8</v>
      </c>
      <c r="M1566" s="41" t="s">
        <v>117</v>
      </c>
    </row>
    <row r="1567" spans="1:13">
      <c r="A1567" s="41">
        <v>2558</v>
      </c>
      <c r="B1567" s="41" t="s">
        <v>3131</v>
      </c>
      <c r="C1567" s="46" t="s">
        <v>3130</v>
      </c>
      <c r="D1567" s="46"/>
      <c r="E1567" s="46"/>
      <c r="F1567" s="41"/>
      <c r="G1567" s="56">
        <v>33.4</v>
      </c>
      <c r="H1567" s="56">
        <v>33.4</v>
      </c>
      <c r="I1567" s="56"/>
      <c r="J1567" s="56"/>
      <c r="K1567" s="56">
        <v>-101.4</v>
      </c>
      <c r="L1567" s="56">
        <v>-101.4</v>
      </c>
      <c r="M1567" s="41" t="s">
        <v>117</v>
      </c>
    </row>
    <row r="1568" spans="1:13">
      <c r="A1568" s="41">
        <v>2559</v>
      </c>
      <c r="B1568" s="41" t="s">
        <v>3133</v>
      </c>
      <c r="C1568" s="46" t="s">
        <v>3132</v>
      </c>
      <c r="D1568" s="46"/>
      <c r="E1568" s="46"/>
      <c r="F1568" s="41"/>
      <c r="G1568" s="56">
        <v>-61.5</v>
      </c>
      <c r="H1568" s="56">
        <v>-61.5</v>
      </c>
      <c r="I1568" s="56">
        <v>-104.9</v>
      </c>
      <c r="J1568" s="56">
        <v>-104.9</v>
      </c>
      <c r="K1568" s="56"/>
      <c r="L1568" s="56"/>
      <c r="M1568" s="41" t="s">
        <v>117</v>
      </c>
    </row>
    <row r="1569" spans="1:13">
      <c r="A1569" s="41">
        <v>2560</v>
      </c>
      <c r="B1569" s="41" t="s">
        <v>3135</v>
      </c>
      <c r="C1569" s="46" t="s">
        <v>3134</v>
      </c>
      <c r="D1569" s="46"/>
      <c r="E1569" s="46"/>
      <c r="F1569" s="41"/>
      <c r="G1569" s="56">
        <v>53.8</v>
      </c>
      <c r="H1569" s="56">
        <v>53.8</v>
      </c>
      <c r="I1569" s="56"/>
      <c r="J1569" s="56"/>
      <c r="K1569" s="56">
        <v>-27.4</v>
      </c>
      <c r="L1569" s="56">
        <v>-27.4</v>
      </c>
      <c r="M1569" s="41" t="s">
        <v>117</v>
      </c>
    </row>
    <row r="1570" spans="1:13">
      <c r="A1570" s="41">
        <v>2561</v>
      </c>
      <c r="B1570" s="41" t="s">
        <v>3137</v>
      </c>
      <c r="C1570" s="46" t="s">
        <v>3136</v>
      </c>
      <c r="D1570" s="46"/>
      <c r="E1570" s="46"/>
      <c r="F1570" s="41"/>
      <c r="G1570" s="56"/>
      <c r="H1570" s="56"/>
      <c r="I1570" s="56"/>
      <c r="J1570" s="56"/>
      <c r="K1570" s="56">
        <v>-142.4</v>
      </c>
      <c r="L1570" s="56">
        <v>-142.4</v>
      </c>
      <c r="M1570" s="41" t="s">
        <v>117</v>
      </c>
    </row>
    <row r="1571" spans="1:13">
      <c r="A1571" s="41">
        <v>2562</v>
      </c>
      <c r="B1571" s="41" t="s">
        <v>3139</v>
      </c>
      <c r="C1571" s="46" t="s">
        <v>3138</v>
      </c>
      <c r="D1571" s="46"/>
      <c r="E1571" s="46"/>
      <c r="F1571" s="41"/>
      <c r="G1571" s="56"/>
      <c r="H1571" s="56"/>
      <c r="I1571" s="56">
        <v>94.4</v>
      </c>
      <c r="J1571" s="56">
        <v>94.4</v>
      </c>
      <c r="K1571" s="56"/>
      <c r="L1571" s="56"/>
      <c r="M1571" s="41" t="s">
        <v>117</v>
      </c>
    </row>
    <row r="1572" spans="1:13">
      <c r="A1572" s="41">
        <v>2563</v>
      </c>
      <c r="B1572" s="41" t="s">
        <v>3141</v>
      </c>
      <c r="C1572" s="46" t="s">
        <v>3140</v>
      </c>
      <c r="D1572" s="46"/>
      <c r="E1572" s="46"/>
      <c r="F1572" s="41"/>
      <c r="G1572" s="56">
        <v>-437</v>
      </c>
      <c r="H1572" s="56">
        <v>-437</v>
      </c>
      <c r="I1572" s="56"/>
      <c r="J1572" s="56"/>
      <c r="K1572" s="56">
        <v>-563.70000000000005</v>
      </c>
      <c r="L1572" s="56">
        <v>-563.70000000000005</v>
      </c>
      <c r="M1572" s="41" t="s">
        <v>117</v>
      </c>
    </row>
    <row r="1573" spans="1:13">
      <c r="A1573" s="41">
        <v>2564</v>
      </c>
      <c r="B1573" s="41" t="s">
        <v>3143</v>
      </c>
      <c r="C1573" s="46" t="s">
        <v>3142</v>
      </c>
      <c r="D1573" s="46"/>
      <c r="E1573" s="46"/>
      <c r="F1573" s="41"/>
      <c r="G1573" s="56"/>
      <c r="H1573" s="56"/>
      <c r="I1573" s="56"/>
      <c r="J1573" s="56"/>
      <c r="K1573" s="56">
        <v>-280.8</v>
      </c>
      <c r="L1573" s="56">
        <v>-280.8</v>
      </c>
      <c r="M1573" s="41" t="s">
        <v>117</v>
      </c>
    </row>
    <row r="1574" spans="1:13">
      <c r="A1574" s="41">
        <v>2565</v>
      </c>
      <c r="B1574" s="41" t="s">
        <v>3145</v>
      </c>
      <c r="C1574" s="46" t="s">
        <v>3144</v>
      </c>
      <c r="D1574" s="46"/>
      <c r="E1574" s="46"/>
      <c r="F1574" s="41"/>
      <c r="G1574" s="56">
        <v>-564.1</v>
      </c>
      <c r="H1574" s="56">
        <v>-564.1</v>
      </c>
      <c r="I1574" s="56"/>
      <c r="J1574" s="56"/>
      <c r="K1574" s="56">
        <v>-703.5</v>
      </c>
      <c r="L1574" s="56">
        <v>-703.5</v>
      </c>
      <c r="M1574" s="41" t="s">
        <v>117</v>
      </c>
    </row>
    <row r="1575" spans="1:13">
      <c r="A1575" s="41">
        <v>2566</v>
      </c>
      <c r="B1575" s="41" t="s">
        <v>3147</v>
      </c>
      <c r="C1575" s="46" t="s">
        <v>3146</v>
      </c>
      <c r="D1575" s="46"/>
      <c r="E1575" s="46"/>
      <c r="F1575" s="41"/>
      <c r="G1575" s="56">
        <v>53.5</v>
      </c>
      <c r="H1575" s="56">
        <v>53.5</v>
      </c>
      <c r="I1575" s="56"/>
      <c r="J1575" s="56"/>
      <c r="K1575" s="56">
        <v>1.5</v>
      </c>
      <c r="L1575" s="56">
        <v>1.5</v>
      </c>
      <c r="M1575" s="41" t="s">
        <v>117</v>
      </c>
    </row>
    <row r="1576" spans="1:13">
      <c r="A1576" s="41">
        <v>2567</v>
      </c>
      <c r="B1576" s="41" t="s">
        <v>3149</v>
      </c>
      <c r="C1576" s="46" t="s">
        <v>3148</v>
      </c>
      <c r="D1576" s="46"/>
      <c r="E1576" s="46"/>
      <c r="F1576" s="41"/>
      <c r="G1576" s="56">
        <v>-13.39</v>
      </c>
      <c r="H1576" s="56">
        <v>-13.39</v>
      </c>
      <c r="I1576" s="56"/>
      <c r="J1576" s="56"/>
      <c r="K1576" s="56">
        <v>-48.1</v>
      </c>
      <c r="L1576" s="56">
        <v>-48.1</v>
      </c>
      <c r="M1576" s="41" t="s">
        <v>117</v>
      </c>
    </row>
    <row r="1577" spans="1:13">
      <c r="A1577" s="41">
        <v>2568</v>
      </c>
      <c r="B1577" s="41" t="s">
        <v>3151</v>
      </c>
      <c r="C1577" s="46" t="s">
        <v>3150</v>
      </c>
      <c r="D1577" s="46"/>
      <c r="E1577" s="46"/>
      <c r="F1577" s="41"/>
      <c r="G1577" s="56">
        <v>62.3</v>
      </c>
      <c r="H1577" s="56">
        <v>62.3</v>
      </c>
      <c r="I1577" s="56"/>
      <c r="J1577" s="56"/>
      <c r="K1577" s="56">
        <v>-37.200000000000003</v>
      </c>
      <c r="L1577" s="56">
        <v>-37.200000000000003</v>
      </c>
      <c r="M1577" s="41" t="s">
        <v>117</v>
      </c>
    </row>
    <row r="1578" spans="1:13">
      <c r="A1578" s="41">
        <v>2569</v>
      </c>
      <c r="B1578" s="41" t="s">
        <v>3153</v>
      </c>
      <c r="C1578" s="46" t="s">
        <v>3152</v>
      </c>
      <c r="D1578" s="46"/>
      <c r="E1578" s="46"/>
      <c r="F1578" s="41"/>
      <c r="G1578" s="56">
        <v>24.1</v>
      </c>
      <c r="H1578" s="56">
        <v>24.1</v>
      </c>
      <c r="I1578" s="56"/>
      <c r="J1578" s="56"/>
      <c r="K1578" s="56">
        <v>-80.5</v>
      </c>
      <c r="L1578" s="56">
        <v>-80.5</v>
      </c>
      <c r="M1578" s="41" t="s">
        <v>117</v>
      </c>
    </row>
    <row r="1579" spans="1:13">
      <c r="A1579" s="41">
        <v>2570</v>
      </c>
      <c r="B1579" s="41" t="s">
        <v>3155</v>
      </c>
      <c r="C1579" s="46" t="s">
        <v>3154</v>
      </c>
      <c r="D1579" s="46"/>
      <c r="E1579" s="46"/>
      <c r="F1579" s="41"/>
      <c r="G1579" s="56"/>
      <c r="H1579" s="56"/>
      <c r="I1579" s="56"/>
      <c r="J1579" s="56"/>
      <c r="K1579" s="56">
        <v>-214.3</v>
      </c>
      <c r="L1579" s="56">
        <v>-214.3</v>
      </c>
      <c r="M1579" s="41" t="s">
        <v>117</v>
      </c>
    </row>
    <row r="1580" spans="1:13">
      <c r="A1580" s="41">
        <v>2571</v>
      </c>
      <c r="B1580" s="41" t="s">
        <v>3157</v>
      </c>
      <c r="C1580" s="46" t="s">
        <v>3156</v>
      </c>
      <c r="D1580" s="46"/>
      <c r="E1580" s="46"/>
      <c r="F1580" s="41"/>
      <c r="G1580" s="56">
        <v>-279.10000000000002</v>
      </c>
      <c r="H1580" s="56">
        <v>-279.10000000000002</v>
      </c>
      <c r="I1580" s="56">
        <v>-370.9</v>
      </c>
      <c r="J1580" s="56">
        <v>-370.9</v>
      </c>
      <c r="K1580" s="56"/>
      <c r="L1580" s="56"/>
      <c r="M1580" s="41" t="s">
        <v>117</v>
      </c>
    </row>
    <row r="1581" spans="1:13">
      <c r="A1581" s="41">
        <v>2572</v>
      </c>
      <c r="B1581" s="41" t="s">
        <v>3159</v>
      </c>
      <c r="C1581" s="46" t="s">
        <v>3158</v>
      </c>
      <c r="D1581" s="46"/>
      <c r="E1581" s="46"/>
      <c r="F1581" s="41"/>
      <c r="G1581" s="56"/>
      <c r="H1581" s="56"/>
      <c r="I1581" s="56"/>
      <c r="J1581" s="56"/>
      <c r="K1581" s="56">
        <v>-110.8</v>
      </c>
      <c r="L1581" s="56">
        <v>-110.8</v>
      </c>
      <c r="M1581" s="41" t="s">
        <v>117</v>
      </c>
    </row>
    <row r="1582" spans="1:13">
      <c r="A1582" s="41">
        <v>2573</v>
      </c>
      <c r="B1582" s="41" t="s">
        <v>3161</v>
      </c>
      <c r="C1582" s="46" t="s">
        <v>3160</v>
      </c>
      <c r="D1582" s="46"/>
      <c r="E1582" s="46"/>
      <c r="F1582" s="41"/>
      <c r="G1582" s="56"/>
      <c r="H1582" s="56"/>
      <c r="I1582" s="56"/>
      <c r="J1582" s="56"/>
      <c r="K1582" s="56">
        <v>-293</v>
      </c>
      <c r="L1582" s="56">
        <v>-293</v>
      </c>
      <c r="M1582" s="41" t="s">
        <v>117</v>
      </c>
    </row>
    <row r="1583" spans="1:13">
      <c r="A1583" s="41">
        <v>2574</v>
      </c>
      <c r="B1583" s="41" t="s">
        <v>3163</v>
      </c>
      <c r="C1583" s="46" t="s">
        <v>3162</v>
      </c>
      <c r="D1583" s="46"/>
      <c r="E1583" s="46"/>
      <c r="F1583" s="41"/>
      <c r="G1583" s="56"/>
      <c r="H1583" s="56"/>
      <c r="I1583" s="56"/>
      <c r="J1583" s="56"/>
      <c r="K1583" s="56">
        <v>-498.7</v>
      </c>
      <c r="L1583" s="56">
        <v>-498.7</v>
      </c>
      <c r="M1583" s="41" t="s">
        <v>117</v>
      </c>
    </row>
    <row r="1584" spans="1:13">
      <c r="A1584" s="41">
        <v>2575</v>
      </c>
      <c r="B1584" s="41" t="s">
        <v>3165</v>
      </c>
      <c r="C1584" s="46" t="s">
        <v>3164</v>
      </c>
      <c r="D1584" s="46"/>
      <c r="E1584" s="46"/>
      <c r="F1584" s="41"/>
      <c r="G1584" s="56"/>
      <c r="H1584" s="56"/>
      <c r="I1584" s="56"/>
      <c r="J1584" s="56"/>
      <c r="K1584" s="56">
        <v>-379.6</v>
      </c>
      <c r="L1584" s="56">
        <v>-379.6</v>
      </c>
      <c r="M1584" s="41" t="s">
        <v>117</v>
      </c>
    </row>
    <row r="1585" spans="1:13">
      <c r="A1585" s="41">
        <v>2576</v>
      </c>
      <c r="B1585" s="41" t="s">
        <v>3167</v>
      </c>
      <c r="C1585" s="46" t="s">
        <v>3166</v>
      </c>
      <c r="D1585" s="46"/>
      <c r="E1585" s="46"/>
      <c r="F1585" s="41"/>
      <c r="G1585" s="56"/>
      <c r="H1585" s="56"/>
      <c r="I1585" s="56"/>
      <c r="J1585" s="56"/>
      <c r="K1585" s="56">
        <v>-618.79999999999995</v>
      </c>
      <c r="L1585" s="56">
        <v>-618.79999999999995</v>
      </c>
      <c r="M1585" s="41" t="s">
        <v>117</v>
      </c>
    </row>
    <row r="1586" spans="1:13">
      <c r="A1586" s="41">
        <v>2577</v>
      </c>
      <c r="B1586" s="41" t="s">
        <v>3169</v>
      </c>
      <c r="C1586" s="46" t="s">
        <v>3168</v>
      </c>
      <c r="D1586" s="46"/>
      <c r="E1586" s="46"/>
      <c r="F1586" s="41"/>
      <c r="G1586" s="56">
        <v>82.4</v>
      </c>
      <c r="H1586" s="56">
        <v>82.4</v>
      </c>
      <c r="I1586" s="56"/>
      <c r="J1586" s="56"/>
      <c r="K1586" s="56"/>
      <c r="L1586" s="56"/>
      <c r="M1586" s="41" t="s">
        <v>117</v>
      </c>
    </row>
    <row r="1587" spans="1:13">
      <c r="A1587" s="41">
        <v>2578</v>
      </c>
      <c r="B1587" s="42" t="s">
        <v>3171</v>
      </c>
      <c r="C1587" s="46" t="s">
        <v>3170</v>
      </c>
      <c r="D1587" s="46"/>
      <c r="E1587" s="46"/>
      <c r="F1587" s="41"/>
      <c r="G1587" s="56">
        <v>-387</v>
      </c>
      <c r="H1587" s="56">
        <v>-387</v>
      </c>
      <c r="I1587" s="56"/>
      <c r="J1587" s="56"/>
      <c r="K1587" s="56">
        <v>-538.9</v>
      </c>
      <c r="L1587" s="56">
        <v>-538.9</v>
      </c>
      <c r="M1587" s="41" t="s">
        <v>117</v>
      </c>
    </row>
    <row r="1588" spans="1:13">
      <c r="A1588" s="41">
        <v>2579</v>
      </c>
      <c r="B1588" s="41" t="s">
        <v>3173</v>
      </c>
      <c r="C1588" s="46" t="s">
        <v>3172</v>
      </c>
      <c r="D1588" s="46"/>
      <c r="E1588" s="46"/>
      <c r="F1588" s="41"/>
      <c r="G1588" s="56"/>
      <c r="H1588" s="56"/>
      <c r="I1588" s="56"/>
      <c r="J1588" s="56"/>
      <c r="K1588" s="56">
        <v>22.1</v>
      </c>
      <c r="L1588" s="56">
        <v>22.1</v>
      </c>
      <c r="M1588" s="41" t="s">
        <v>117</v>
      </c>
    </row>
    <row r="1589" spans="1:13">
      <c r="A1589" s="41">
        <v>2580</v>
      </c>
      <c r="B1589" s="41" t="s">
        <v>3175</v>
      </c>
      <c r="C1589" s="46" t="s">
        <v>3174</v>
      </c>
      <c r="D1589" s="46"/>
      <c r="E1589" s="46"/>
      <c r="F1589" s="41"/>
      <c r="G1589" s="56">
        <v>192</v>
      </c>
      <c r="H1589" s="56">
        <v>192</v>
      </c>
      <c r="I1589" s="56"/>
      <c r="J1589" s="56"/>
      <c r="K1589" s="56"/>
      <c r="L1589" s="56"/>
      <c r="M1589" s="41" t="s">
        <v>117</v>
      </c>
    </row>
    <row r="1590" spans="1:13">
      <c r="A1590" s="41">
        <v>2581</v>
      </c>
      <c r="B1590" s="41" t="s">
        <v>3177</v>
      </c>
      <c r="C1590" s="41" t="s">
        <v>3176</v>
      </c>
      <c r="D1590" s="41"/>
      <c r="E1590" s="41"/>
      <c r="F1590" s="41"/>
      <c r="G1590" s="56">
        <v>280.33</v>
      </c>
      <c r="H1590" s="56">
        <v>280.33</v>
      </c>
      <c r="I1590" s="56"/>
      <c r="J1590" s="56"/>
      <c r="K1590" s="56"/>
      <c r="L1590" s="56"/>
      <c r="M1590" s="41" t="s">
        <v>117</v>
      </c>
    </row>
    <row r="1591" spans="1:13">
      <c r="A1591" s="41">
        <v>2583</v>
      </c>
      <c r="B1591" s="41" t="s">
        <v>3179</v>
      </c>
      <c r="C1591" s="41" t="s">
        <v>3178</v>
      </c>
      <c r="D1591" s="41"/>
      <c r="E1591" s="41"/>
      <c r="F1591" s="41"/>
      <c r="G1591" s="56">
        <v>300</v>
      </c>
      <c r="H1591" s="56">
        <v>300</v>
      </c>
      <c r="I1591" s="56"/>
      <c r="J1591" s="56"/>
      <c r="K1591" s="56"/>
      <c r="L1591" s="56"/>
      <c r="M1591" s="41" t="s">
        <v>117</v>
      </c>
    </row>
    <row r="1592" spans="1:13">
      <c r="A1592" s="41">
        <v>2584</v>
      </c>
      <c r="B1592" s="41" t="s">
        <v>3181</v>
      </c>
      <c r="C1592" s="41" t="s">
        <v>3180</v>
      </c>
      <c r="D1592" s="41"/>
      <c r="E1592" s="41"/>
      <c r="F1592" s="41"/>
      <c r="G1592" s="56">
        <v>127.6</v>
      </c>
      <c r="H1592" s="56">
        <v>127.6</v>
      </c>
      <c r="I1592" s="56"/>
      <c r="J1592" s="56"/>
      <c r="K1592" s="56"/>
      <c r="L1592" s="56"/>
      <c r="M1592" s="41" t="s">
        <v>117</v>
      </c>
    </row>
    <row r="1593" spans="1:13">
      <c r="A1593" s="41">
        <v>2585</v>
      </c>
      <c r="B1593" s="41" t="s">
        <v>3183</v>
      </c>
      <c r="C1593" s="41" t="s">
        <v>3182</v>
      </c>
      <c r="D1593" s="41"/>
      <c r="E1593" s="41"/>
      <c r="F1593" s="41"/>
      <c r="G1593" s="56">
        <v>118</v>
      </c>
      <c r="H1593" s="56">
        <v>118</v>
      </c>
      <c r="I1593" s="56"/>
      <c r="J1593" s="56"/>
      <c r="K1593" s="56"/>
      <c r="L1593" s="56"/>
      <c r="M1593" s="41" t="s">
        <v>117</v>
      </c>
    </row>
    <row r="1594" spans="1:13">
      <c r="A1594" s="41">
        <v>2586</v>
      </c>
      <c r="B1594" s="41" t="s">
        <v>3185</v>
      </c>
      <c r="C1594" s="41" t="s">
        <v>3184</v>
      </c>
      <c r="D1594" s="41"/>
      <c r="E1594" s="41"/>
      <c r="F1594" s="41"/>
      <c r="G1594" s="56">
        <v>-30</v>
      </c>
      <c r="H1594" s="56">
        <v>-30</v>
      </c>
      <c r="I1594" s="56"/>
      <c r="J1594" s="56"/>
      <c r="K1594" s="56"/>
      <c r="L1594" s="56"/>
      <c r="M1594" s="41" t="s">
        <v>117</v>
      </c>
    </row>
    <row r="1595" spans="1:13">
      <c r="A1595" s="41">
        <v>2587</v>
      </c>
      <c r="B1595" s="41" t="s">
        <v>3187</v>
      </c>
      <c r="C1595" s="41" t="s">
        <v>3186</v>
      </c>
      <c r="D1595" s="41"/>
      <c r="E1595" s="41"/>
      <c r="F1595" s="41"/>
      <c r="G1595" s="56">
        <v>-22.9</v>
      </c>
      <c r="H1595" s="56">
        <v>-22.9</v>
      </c>
      <c r="I1595" s="56">
        <v>-46.7</v>
      </c>
      <c r="J1595" s="56">
        <v>-46.7</v>
      </c>
      <c r="K1595" s="56"/>
      <c r="L1595" s="56"/>
      <c r="M1595" s="41" t="s">
        <v>117</v>
      </c>
    </row>
    <row r="1596" spans="1:13">
      <c r="A1596" s="41">
        <v>2588</v>
      </c>
      <c r="B1596" s="41" t="s">
        <v>3189</v>
      </c>
      <c r="C1596" s="41" t="s">
        <v>3188</v>
      </c>
      <c r="D1596" s="41"/>
      <c r="E1596" s="41"/>
      <c r="F1596" s="41"/>
      <c r="G1596" s="56">
        <v>-190</v>
      </c>
      <c r="H1596" s="56">
        <v>-190</v>
      </c>
      <c r="I1596" s="56"/>
      <c r="J1596" s="56"/>
      <c r="K1596" s="56"/>
      <c r="L1596" s="56"/>
      <c r="M1596" s="41" t="s">
        <v>117</v>
      </c>
    </row>
    <row r="1597" spans="1:13">
      <c r="A1597" s="41">
        <v>2589</v>
      </c>
      <c r="B1597" s="41" t="s">
        <v>3191</v>
      </c>
      <c r="C1597" s="41" t="s">
        <v>3190</v>
      </c>
      <c r="D1597" s="41"/>
      <c r="E1597" s="41"/>
      <c r="F1597" s="41"/>
      <c r="G1597" s="56"/>
      <c r="H1597" s="56"/>
      <c r="I1597" s="56"/>
      <c r="J1597" s="56"/>
      <c r="K1597" s="56">
        <v>-93.1</v>
      </c>
      <c r="L1597" s="56">
        <v>-93.1</v>
      </c>
      <c r="M1597" s="41" t="s">
        <v>117</v>
      </c>
    </row>
    <row r="1598" spans="1:13">
      <c r="A1598" s="41">
        <v>2590</v>
      </c>
      <c r="B1598" s="41" t="s">
        <v>3193</v>
      </c>
      <c r="C1598" s="41" t="s">
        <v>3192</v>
      </c>
      <c r="D1598" s="41"/>
      <c r="E1598" s="41"/>
      <c r="F1598" s="41"/>
      <c r="G1598" s="56">
        <v>82</v>
      </c>
      <c r="H1598" s="56">
        <v>82</v>
      </c>
      <c r="I1598" s="56">
        <v>51.6</v>
      </c>
      <c r="J1598" s="56">
        <v>51.6</v>
      </c>
      <c r="K1598" s="56"/>
      <c r="L1598" s="56"/>
      <c r="M1598" s="41" t="s">
        <v>117</v>
      </c>
    </row>
    <row r="1599" spans="1:13">
      <c r="A1599" s="41">
        <v>2591</v>
      </c>
      <c r="B1599" s="41" t="s">
        <v>3195</v>
      </c>
      <c r="C1599" s="41" t="s">
        <v>3194</v>
      </c>
      <c r="D1599" s="41"/>
      <c r="E1599" s="41"/>
      <c r="F1599" s="41"/>
      <c r="G1599" s="56">
        <v>50</v>
      </c>
      <c r="H1599" s="56">
        <v>50</v>
      </c>
      <c r="I1599" s="56"/>
      <c r="J1599" s="56"/>
      <c r="K1599" s="56"/>
      <c r="L1599" s="56"/>
      <c r="M1599" s="41" t="s">
        <v>117</v>
      </c>
    </row>
    <row r="1600" spans="1:13">
      <c r="A1600" s="41">
        <v>2592</v>
      </c>
      <c r="B1600" s="41" t="s">
        <v>3197</v>
      </c>
      <c r="C1600" s="41" t="s">
        <v>3196</v>
      </c>
      <c r="D1600" s="41"/>
      <c r="E1600" s="41"/>
      <c r="F1600" s="41"/>
      <c r="G1600" s="56">
        <v>-175.1</v>
      </c>
      <c r="H1600" s="56">
        <v>-175.1</v>
      </c>
      <c r="I1600" s="56">
        <v>-216.9</v>
      </c>
      <c r="J1600" s="56">
        <v>-216.9</v>
      </c>
      <c r="K1600" s="56"/>
      <c r="L1600" s="56"/>
      <c r="M1600" s="41" t="s">
        <v>117</v>
      </c>
    </row>
    <row r="1601" spans="1:13">
      <c r="A1601" s="41">
        <v>2593</v>
      </c>
      <c r="B1601" s="41" t="s">
        <v>3199</v>
      </c>
      <c r="C1601" s="41" t="s">
        <v>3198</v>
      </c>
      <c r="D1601" s="41"/>
      <c r="E1601" s="41"/>
      <c r="F1601" s="41"/>
      <c r="G1601" s="56">
        <v>12.7</v>
      </c>
      <c r="H1601" s="56">
        <v>12.7</v>
      </c>
      <c r="I1601" s="56"/>
      <c r="J1601" s="56"/>
      <c r="K1601" s="56">
        <v>-70.5</v>
      </c>
      <c r="L1601" s="56">
        <v>-70.5</v>
      </c>
      <c r="M1601" s="41" t="s">
        <v>117</v>
      </c>
    </row>
    <row r="1602" spans="1:13">
      <c r="A1602" s="41">
        <v>2594</v>
      </c>
      <c r="B1602" s="41" t="s">
        <v>3201</v>
      </c>
      <c r="C1602" s="41" t="s">
        <v>3200</v>
      </c>
      <c r="D1602" s="41"/>
      <c r="E1602" s="41"/>
      <c r="F1602" s="41"/>
      <c r="G1602" s="56">
        <v>-37.5</v>
      </c>
      <c r="H1602" s="56">
        <v>-37.5</v>
      </c>
      <c r="I1602" s="56">
        <v>-65.400000000000006</v>
      </c>
      <c r="J1602" s="56">
        <v>-65.400000000000006</v>
      </c>
      <c r="K1602" s="56"/>
      <c r="L1602" s="56"/>
      <c r="M1602" s="41" t="s">
        <v>117</v>
      </c>
    </row>
    <row r="1603" spans="1:13">
      <c r="A1603" s="41">
        <v>2595</v>
      </c>
      <c r="B1603" s="42" t="s">
        <v>3203</v>
      </c>
      <c r="C1603" s="41" t="s">
        <v>3202</v>
      </c>
      <c r="D1603" s="41"/>
      <c r="E1603" s="41"/>
      <c r="F1603" s="41"/>
      <c r="G1603" s="56">
        <v>-46.3</v>
      </c>
      <c r="H1603" s="56">
        <v>-46.3</v>
      </c>
      <c r="I1603" s="56">
        <v>-73.599999999999994</v>
      </c>
      <c r="J1603" s="56">
        <v>-73.599999999999994</v>
      </c>
      <c r="K1603" s="56"/>
      <c r="L1603" s="56"/>
      <c r="M1603" s="41" t="s">
        <v>117</v>
      </c>
    </row>
    <row r="1604" spans="1:13">
      <c r="A1604" s="41">
        <v>2596</v>
      </c>
      <c r="B1604" s="41" t="s">
        <v>3205</v>
      </c>
      <c r="C1604" s="41" t="s">
        <v>3204</v>
      </c>
      <c r="D1604" s="41"/>
      <c r="E1604" s="41"/>
      <c r="F1604" s="41"/>
      <c r="G1604" s="56">
        <v>-151.30000000000001</v>
      </c>
      <c r="H1604" s="56">
        <v>-151.30000000000001</v>
      </c>
      <c r="I1604" s="56">
        <v>-204.2</v>
      </c>
      <c r="J1604" s="56">
        <v>-204.2</v>
      </c>
      <c r="K1604" s="56"/>
      <c r="L1604" s="56"/>
      <c r="M1604" s="41" t="s">
        <v>117</v>
      </c>
    </row>
    <row r="1605" spans="1:13">
      <c r="A1605" s="41">
        <v>2597</v>
      </c>
      <c r="B1605" s="41" t="s">
        <v>3207</v>
      </c>
      <c r="C1605" s="41" t="s">
        <v>3206</v>
      </c>
      <c r="D1605" s="41"/>
      <c r="E1605" s="41"/>
      <c r="F1605" s="41"/>
      <c r="G1605" s="56">
        <v>-373.1</v>
      </c>
      <c r="H1605" s="56">
        <v>-373.1</v>
      </c>
      <c r="I1605" s="56"/>
      <c r="J1605" s="56"/>
      <c r="K1605" s="56">
        <v>-450.1</v>
      </c>
      <c r="L1605" s="56">
        <v>-450.1</v>
      </c>
      <c r="M1605" s="41" t="s">
        <v>117</v>
      </c>
    </row>
    <row r="1606" spans="1:13">
      <c r="A1606" s="41">
        <v>2598</v>
      </c>
      <c r="B1606" s="41" t="s">
        <v>3209</v>
      </c>
      <c r="C1606" s="41" t="s">
        <v>3208</v>
      </c>
      <c r="D1606" s="41"/>
      <c r="E1606" s="41"/>
      <c r="F1606" s="41"/>
      <c r="G1606" s="56">
        <v>-483.4</v>
      </c>
      <c r="H1606" s="56">
        <v>-483.4</v>
      </c>
      <c r="I1606" s="56">
        <v>-523.6</v>
      </c>
      <c r="J1606" s="56">
        <v>-523.6</v>
      </c>
      <c r="K1606" s="56"/>
      <c r="L1606" s="56"/>
      <c r="M1606" s="41" t="s">
        <v>117</v>
      </c>
    </row>
    <row r="1607" spans="1:13">
      <c r="A1607" s="41">
        <v>2599</v>
      </c>
      <c r="B1607" s="41" t="s">
        <v>3211</v>
      </c>
      <c r="C1607" s="41" t="s">
        <v>3210</v>
      </c>
      <c r="D1607" s="41"/>
      <c r="E1607" s="41"/>
      <c r="F1607" s="41"/>
      <c r="G1607" s="56">
        <v>-687</v>
      </c>
      <c r="H1607" s="56">
        <v>-687</v>
      </c>
      <c r="I1607" s="56">
        <v>-735.5</v>
      </c>
      <c r="J1607" s="56">
        <v>-735.5</v>
      </c>
      <c r="K1607" s="56"/>
      <c r="L1607" s="56"/>
      <c r="M1607" s="41" t="s">
        <v>117</v>
      </c>
    </row>
    <row r="1608" spans="1:13">
      <c r="A1608" s="41">
        <v>2600</v>
      </c>
      <c r="B1608" s="41" t="s">
        <v>3213</v>
      </c>
      <c r="C1608" s="41" t="s">
        <v>3212</v>
      </c>
      <c r="D1608" s="41"/>
      <c r="E1608" s="41"/>
      <c r="F1608" s="41"/>
      <c r="G1608" s="56">
        <v>60.6</v>
      </c>
      <c r="H1608" s="56">
        <v>60.6</v>
      </c>
      <c r="I1608" s="56">
        <v>24.7</v>
      </c>
      <c r="J1608" s="56">
        <v>24.7</v>
      </c>
      <c r="K1608" s="56"/>
      <c r="L1608" s="56"/>
      <c r="M1608" s="41" t="s">
        <v>117</v>
      </c>
    </row>
    <row r="1609" spans="1:13">
      <c r="A1609" s="41">
        <v>2601</v>
      </c>
      <c r="B1609" s="41" t="s">
        <v>3215</v>
      </c>
      <c r="C1609" s="41" t="s">
        <v>3214</v>
      </c>
      <c r="D1609" s="41"/>
      <c r="E1609" s="41"/>
      <c r="F1609" s="41"/>
      <c r="G1609" s="56"/>
      <c r="H1609" s="56"/>
      <c r="I1609" s="56"/>
      <c r="J1609" s="56"/>
      <c r="K1609" s="56">
        <v>-515.5</v>
      </c>
      <c r="L1609" s="56">
        <v>-515.5</v>
      </c>
      <c r="M1609" s="41" t="s">
        <v>117</v>
      </c>
    </row>
    <row r="1610" spans="1:13">
      <c r="A1610" s="41">
        <v>2602</v>
      </c>
      <c r="B1610" s="41" t="s">
        <v>3217</v>
      </c>
      <c r="C1610" s="41" t="s">
        <v>3216</v>
      </c>
      <c r="D1610" s="41"/>
      <c r="E1610" s="41"/>
      <c r="F1610" s="41"/>
      <c r="G1610" s="56">
        <v>-67.900000000000006</v>
      </c>
      <c r="H1610" s="56">
        <v>-67.900000000000006</v>
      </c>
      <c r="I1610" s="56">
        <v>-99.9</v>
      </c>
      <c r="J1610" s="56">
        <v>-99.9</v>
      </c>
      <c r="K1610" s="56"/>
      <c r="L1610" s="56"/>
      <c r="M1610" s="41" t="s">
        <v>117</v>
      </c>
    </row>
    <row r="1611" spans="1:13">
      <c r="A1611" s="41">
        <v>2603</v>
      </c>
      <c r="B1611" s="41" t="s">
        <v>3219</v>
      </c>
      <c r="C1611" s="41" t="s">
        <v>3218</v>
      </c>
      <c r="D1611" s="41"/>
      <c r="E1611" s="41"/>
      <c r="F1611" s="41"/>
      <c r="G1611" s="56">
        <v>114.9</v>
      </c>
      <c r="H1611" s="56">
        <v>114.9</v>
      </c>
      <c r="I1611" s="56">
        <v>80.2</v>
      </c>
      <c r="J1611" s="56">
        <v>80.2</v>
      </c>
      <c r="K1611" s="56"/>
      <c r="L1611" s="56"/>
      <c r="M1611" s="41" t="s">
        <v>117</v>
      </c>
    </row>
    <row r="1612" spans="1:13">
      <c r="A1612" s="41">
        <v>2604</v>
      </c>
      <c r="B1612" s="41" t="s">
        <v>3221</v>
      </c>
      <c r="C1612" s="41" t="s">
        <v>3220</v>
      </c>
      <c r="D1612" s="41"/>
      <c r="E1612" s="41"/>
      <c r="F1612" s="41"/>
      <c r="G1612" s="56">
        <v>111.8</v>
      </c>
      <c r="H1612" s="56">
        <v>111.8</v>
      </c>
      <c r="I1612" s="56">
        <v>67.900000000000006</v>
      </c>
      <c r="J1612" s="56">
        <v>67.900000000000006</v>
      </c>
      <c r="K1612" s="56"/>
      <c r="L1612" s="56"/>
      <c r="M1612" s="41" t="s">
        <v>117</v>
      </c>
    </row>
    <row r="1613" spans="1:13">
      <c r="A1613" s="41">
        <v>2605</v>
      </c>
      <c r="B1613" s="41" t="s">
        <v>3223</v>
      </c>
      <c r="C1613" s="41" t="s">
        <v>3222</v>
      </c>
      <c r="D1613" s="41"/>
      <c r="E1613" s="41"/>
      <c r="F1613" s="41"/>
      <c r="G1613" s="56">
        <v>90.7</v>
      </c>
      <c r="H1613" s="56">
        <v>90.7</v>
      </c>
      <c r="I1613" s="56">
        <v>52.9</v>
      </c>
      <c r="J1613" s="56">
        <v>52.9</v>
      </c>
      <c r="K1613" s="56"/>
      <c r="L1613" s="56"/>
      <c r="M1613" s="41" t="s">
        <v>117</v>
      </c>
    </row>
    <row r="1614" spans="1:13">
      <c r="A1614" s="41">
        <v>2606</v>
      </c>
      <c r="B1614" s="41" t="s">
        <v>3225</v>
      </c>
      <c r="C1614" s="41" t="s">
        <v>3224</v>
      </c>
      <c r="D1614" s="41"/>
      <c r="E1614" s="41"/>
      <c r="F1614" s="41"/>
      <c r="G1614" s="56">
        <v>86.9</v>
      </c>
      <c r="H1614" s="56">
        <v>86.9</v>
      </c>
      <c r="I1614" s="56">
        <v>47</v>
      </c>
      <c r="J1614" s="56">
        <v>47</v>
      </c>
      <c r="K1614" s="56"/>
      <c r="L1614" s="56"/>
      <c r="M1614" s="41" t="s">
        <v>117</v>
      </c>
    </row>
    <row r="1615" spans="1:13">
      <c r="A1615" s="41">
        <v>2607</v>
      </c>
      <c r="B1615" s="41" t="s">
        <v>3227</v>
      </c>
      <c r="C1615" s="41" t="s">
        <v>3226</v>
      </c>
      <c r="D1615" s="41"/>
      <c r="E1615" s="41"/>
      <c r="F1615" s="41"/>
      <c r="G1615" s="56">
        <v>-34.1</v>
      </c>
      <c r="H1615" s="56">
        <v>-34.1</v>
      </c>
      <c r="I1615" s="56">
        <v>-72.900000000000006</v>
      </c>
      <c r="J1615" s="56">
        <v>-72.900000000000006</v>
      </c>
      <c r="K1615" s="56"/>
      <c r="L1615" s="56"/>
      <c r="M1615" s="41" t="s">
        <v>117</v>
      </c>
    </row>
    <row r="1616" spans="1:13">
      <c r="A1616" s="41">
        <v>2608</v>
      </c>
      <c r="B1616" s="41" t="s">
        <v>3229</v>
      </c>
      <c r="C1616" s="41" t="s">
        <v>3228</v>
      </c>
      <c r="D1616" s="41"/>
      <c r="E1616" s="41"/>
      <c r="F1616" s="41"/>
      <c r="G1616" s="56">
        <v>-205.6</v>
      </c>
      <c r="H1616" s="56">
        <v>-205.6</v>
      </c>
      <c r="I1616" s="56">
        <v>-268</v>
      </c>
      <c r="J1616" s="56">
        <v>-268</v>
      </c>
      <c r="K1616" s="56"/>
      <c r="L1616" s="56"/>
      <c r="M1616" s="41" t="s">
        <v>117</v>
      </c>
    </row>
    <row r="1617" spans="1:13">
      <c r="A1617" s="41">
        <v>2609</v>
      </c>
      <c r="B1617" s="41" t="s">
        <v>3231</v>
      </c>
      <c r="C1617" s="41" t="s">
        <v>3230</v>
      </c>
      <c r="D1617" s="41"/>
      <c r="E1617" s="41"/>
      <c r="F1617" s="41"/>
      <c r="G1617" s="56">
        <v>-429.3</v>
      </c>
      <c r="H1617" s="56">
        <v>-429.3</v>
      </c>
      <c r="I1617" s="56"/>
      <c r="J1617" s="56"/>
      <c r="K1617" s="56">
        <v>-515.5</v>
      </c>
      <c r="L1617" s="56">
        <v>-515.5</v>
      </c>
      <c r="M1617" s="41" t="s">
        <v>117</v>
      </c>
    </row>
    <row r="1618" spans="1:13">
      <c r="A1618" s="41">
        <v>2610</v>
      </c>
      <c r="B1618" s="41" t="s">
        <v>3233</v>
      </c>
      <c r="C1618" s="41" t="s">
        <v>3232</v>
      </c>
      <c r="D1618" s="41"/>
      <c r="E1618" s="41"/>
      <c r="F1618" s="41"/>
      <c r="G1618" s="56">
        <v>-552.20000000000005</v>
      </c>
      <c r="H1618" s="56">
        <v>-552.20000000000005</v>
      </c>
      <c r="I1618" s="56">
        <v>-600.70000000000005</v>
      </c>
      <c r="J1618" s="56">
        <v>-600.70000000000005</v>
      </c>
      <c r="K1618" s="56"/>
      <c r="L1618" s="56"/>
      <c r="M1618" s="41" t="s">
        <v>117</v>
      </c>
    </row>
    <row r="1619" spans="1:13">
      <c r="A1619" s="41">
        <v>2611</v>
      </c>
      <c r="B1619" s="41" t="s">
        <v>3235</v>
      </c>
      <c r="C1619" s="41" t="s">
        <v>3234</v>
      </c>
      <c r="D1619" s="41"/>
      <c r="E1619" s="41"/>
      <c r="F1619" s="41"/>
      <c r="G1619" s="56">
        <v>-756.3</v>
      </c>
      <c r="H1619" s="56">
        <v>-756.3</v>
      </c>
      <c r="I1619" s="56">
        <v>-813.2</v>
      </c>
      <c r="J1619" s="56">
        <v>-813.2</v>
      </c>
      <c r="K1619" s="56"/>
      <c r="L1619" s="56"/>
      <c r="M1619" s="41" t="s">
        <v>117</v>
      </c>
    </row>
    <row r="1620" spans="1:13">
      <c r="A1620" s="41">
        <v>2612</v>
      </c>
      <c r="B1620" s="41" t="s">
        <v>3237</v>
      </c>
      <c r="C1620" s="41" t="s">
        <v>3236</v>
      </c>
      <c r="D1620" s="41"/>
      <c r="E1620" s="41"/>
      <c r="F1620" s="41"/>
      <c r="G1620" s="56">
        <v>-63.5</v>
      </c>
      <c r="H1620" s="56">
        <v>-63.5</v>
      </c>
      <c r="I1620" s="56">
        <v>-106.3</v>
      </c>
      <c r="J1620" s="56">
        <v>-106.3</v>
      </c>
      <c r="K1620" s="56"/>
      <c r="L1620" s="56"/>
      <c r="M1620" s="41" t="s">
        <v>117</v>
      </c>
    </row>
    <row r="1621" spans="1:13">
      <c r="A1621" s="41">
        <v>2613</v>
      </c>
      <c r="B1621" s="41" t="s">
        <v>3239</v>
      </c>
      <c r="C1621" s="41" t="s">
        <v>3238</v>
      </c>
      <c r="D1621" s="41"/>
      <c r="E1621" s="41"/>
      <c r="F1621" s="41"/>
      <c r="G1621" s="56">
        <v>112.4</v>
      </c>
      <c r="H1621" s="56">
        <v>112.4</v>
      </c>
      <c r="I1621" s="56">
        <v>63.7</v>
      </c>
      <c r="J1621" s="56">
        <v>63.7</v>
      </c>
      <c r="K1621" s="56"/>
      <c r="L1621" s="56"/>
      <c r="M1621" s="41" t="s">
        <v>117</v>
      </c>
    </row>
    <row r="1622" spans="1:13">
      <c r="A1622" s="41">
        <v>2614</v>
      </c>
      <c r="B1622" s="41" t="s">
        <v>3241</v>
      </c>
      <c r="C1622" s="41" t="s">
        <v>3240</v>
      </c>
      <c r="D1622" s="41"/>
      <c r="E1622" s="41"/>
      <c r="F1622" s="41"/>
      <c r="G1622" s="56">
        <v>-65.8</v>
      </c>
      <c r="H1622" s="56">
        <v>-65.8</v>
      </c>
      <c r="I1622" s="56">
        <v>-113.1</v>
      </c>
      <c r="J1622" s="56">
        <v>-113.1</v>
      </c>
      <c r="K1622" s="56"/>
      <c r="L1622" s="56"/>
      <c r="M1622" s="41" t="s">
        <v>117</v>
      </c>
    </row>
    <row r="1623" spans="1:13">
      <c r="A1623" s="41">
        <v>2615</v>
      </c>
      <c r="B1623" s="41" t="s">
        <v>3243</v>
      </c>
      <c r="C1623" s="41" t="s">
        <v>3242</v>
      </c>
      <c r="D1623" s="41"/>
      <c r="E1623" s="41"/>
      <c r="F1623" s="41"/>
      <c r="G1623" s="56">
        <v>97.3</v>
      </c>
      <c r="H1623" s="56">
        <v>97.3</v>
      </c>
      <c r="I1623" s="56">
        <v>43</v>
      </c>
      <c r="J1623" s="56">
        <v>43</v>
      </c>
      <c r="K1623" s="56"/>
      <c r="L1623" s="56"/>
      <c r="M1623" s="41" t="s">
        <v>117</v>
      </c>
    </row>
    <row r="1624" spans="1:13">
      <c r="A1624" s="41">
        <v>2616</v>
      </c>
      <c r="B1624" s="41" t="s">
        <v>3245</v>
      </c>
      <c r="C1624" s="41" t="s">
        <v>3244</v>
      </c>
      <c r="D1624" s="41"/>
      <c r="E1624" s="41"/>
      <c r="F1624" s="41"/>
      <c r="G1624" s="56">
        <v>166.3</v>
      </c>
      <c r="H1624" s="56">
        <v>166.3</v>
      </c>
      <c r="I1624" s="56"/>
      <c r="J1624" s="56"/>
      <c r="K1624" s="56">
        <v>100.6</v>
      </c>
      <c r="L1624" s="56">
        <v>100.6</v>
      </c>
      <c r="M1624" s="41" t="s">
        <v>117</v>
      </c>
    </row>
    <row r="1625" spans="1:13">
      <c r="A1625" s="41">
        <v>2617</v>
      </c>
      <c r="B1625" s="41" t="s">
        <v>3247</v>
      </c>
      <c r="C1625" s="41" t="s">
        <v>3246</v>
      </c>
      <c r="D1625" s="41"/>
      <c r="E1625" s="41"/>
      <c r="F1625" s="41"/>
      <c r="G1625" s="56"/>
      <c r="H1625" s="56"/>
      <c r="I1625" s="56">
        <v>-635.5</v>
      </c>
      <c r="J1625" s="56">
        <v>-635.5</v>
      </c>
      <c r="K1625" s="56"/>
      <c r="L1625" s="56"/>
      <c r="M1625" s="41" t="s">
        <v>117</v>
      </c>
    </row>
    <row r="1626" spans="1:13">
      <c r="A1626" s="41">
        <v>2618</v>
      </c>
      <c r="B1626" s="41" t="s">
        <v>3249</v>
      </c>
      <c r="C1626" s="41" t="s">
        <v>3248</v>
      </c>
      <c r="D1626" s="41"/>
      <c r="E1626" s="41"/>
      <c r="F1626" s="41"/>
      <c r="G1626" s="56">
        <v>205.1</v>
      </c>
      <c r="H1626" s="56">
        <v>205.1</v>
      </c>
      <c r="I1626" s="56"/>
      <c r="J1626" s="56"/>
      <c r="K1626" s="56">
        <v>120</v>
      </c>
      <c r="L1626" s="56">
        <v>120</v>
      </c>
      <c r="M1626" s="41" t="s">
        <v>117</v>
      </c>
    </row>
    <row r="1627" spans="1:13">
      <c r="A1627" s="41">
        <v>2619</v>
      </c>
      <c r="B1627" s="41" t="s">
        <v>3251</v>
      </c>
      <c r="C1627" s="41" t="s">
        <v>3250</v>
      </c>
      <c r="D1627" s="41"/>
      <c r="E1627" s="41"/>
      <c r="F1627" s="41"/>
      <c r="G1627" s="56">
        <v>231.2</v>
      </c>
      <c r="H1627" s="56">
        <v>231.2</v>
      </c>
      <c r="I1627" s="56">
        <v>163.4</v>
      </c>
      <c r="J1627" s="56">
        <v>163.4</v>
      </c>
      <c r="K1627" s="56"/>
      <c r="L1627" s="56"/>
      <c r="M1627" s="41" t="s">
        <v>117</v>
      </c>
    </row>
    <row r="1628" spans="1:13">
      <c r="A1628" s="41">
        <v>2620</v>
      </c>
      <c r="B1628" s="41" t="s">
        <v>3253</v>
      </c>
      <c r="C1628" s="41" t="s">
        <v>3252</v>
      </c>
      <c r="D1628" s="41"/>
      <c r="E1628" s="41"/>
      <c r="F1628" s="41"/>
      <c r="G1628" s="56">
        <v>-118.7</v>
      </c>
      <c r="H1628" s="56">
        <v>-118.7</v>
      </c>
      <c r="I1628" s="56"/>
      <c r="J1628" s="56"/>
      <c r="K1628" s="56">
        <v>-225</v>
      </c>
      <c r="L1628" s="56">
        <v>-225</v>
      </c>
      <c r="M1628" s="41" t="s">
        <v>117</v>
      </c>
    </row>
    <row r="1629" spans="1:13">
      <c r="A1629" s="41">
        <v>2621</v>
      </c>
      <c r="B1629" s="41" t="s">
        <v>3255</v>
      </c>
      <c r="C1629" s="41" t="s">
        <v>3254</v>
      </c>
      <c r="D1629" s="41"/>
      <c r="E1629" s="41"/>
      <c r="F1629" s="41"/>
      <c r="G1629" s="56">
        <v>-157.1</v>
      </c>
      <c r="H1629" s="56">
        <v>-157.1</v>
      </c>
      <c r="I1629" s="56"/>
      <c r="J1629" s="56"/>
      <c r="K1629" s="56">
        <v>-282.60000000000002</v>
      </c>
      <c r="L1629" s="56">
        <v>-282.60000000000002</v>
      </c>
      <c r="M1629" s="41" t="s">
        <v>117</v>
      </c>
    </row>
    <row r="1630" spans="1:13">
      <c r="A1630" s="41">
        <v>2623</v>
      </c>
      <c r="B1630" s="41" t="s">
        <v>3258</v>
      </c>
      <c r="C1630" s="41" t="s">
        <v>3257</v>
      </c>
      <c r="D1630" s="41"/>
      <c r="E1630" s="41"/>
      <c r="F1630" s="41"/>
      <c r="G1630" s="56">
        <v>-24.2</v>
      </c>
      <c r="H1630" s="56">
        <v>-24.2</v>
      </c>
      <c r="I1630" s="56">
        <v>-62.6</v>
      </c>
      <c r="J1630" s="56">
        <v>-62.6</v>
      </c>
      <c r="K1630" s="56"/>
      <c r="L1630" s="56"/>
      <c r="M1630" s="41" t="s">
        <v>117</v>
      </c>
    </row>
    <row r="1631" spans="1:13">
      <c r="A1631" s="41">
        <v>2624</v>
      </c>
      <c r="B1631" s="41" t="s">
        <v>3260</v>
      </c>
      <c r="C1631" s="41" t="s">
        <v>3259</v>
      </c>
      <c r="D1631" s="41"/>
      <c r="E1631" s="41"/>
      <c r="F1631" s="41"/>
      <c r="G1631" s="56">
        <v>-15</v>
      </c>
      <c r="H1631" s="56">
        <v>-15</v>
      </c>
      <c r="I1631" s="56"/>
      <c r="J1631" s="56"/>
      <c r="K1631" s="56">
        <v>-88.6</v>
      </c>
      <c r="L1631" s="56">
        <v>-88.6</v>
      </c>
      <c r="M1631" s="41" t="s">
        <v>117</v>
      </c>
    </row>
    <row r="1632" spans="1:13">
      <c r="A1632" s="41">
        <v>2625</v>
      </c>
      <c r="B1632" s="41" t="s">
        <v>3262</v>
      </c>
      <c r="C1632" s="41" t="s">
        <v>3261</v>
      </c>
      <c r="D1632" s="41"/>
      <c r="E1632" s="41"/>
      <c r="F1632" s="41"/>
      <c r="G1632" s="56">
        <v>-125.9</v>
      </c>
      <c r="H1632" s="56">
        <v>-125.9</v>
      </c>
      <c r="I1632" s="56"/>
      <c r="J1632" s="56"/>
      <c r="K1632" s="56">
        <v>-206.3</v>
      </c>
      <c r="L1632" s="56">
        <v>-206.3</v>
      </c>
      <c r="M1632" s="41" t="s">
        <v>117</v>
      </c>
    </row>
    <row r="1633" spans="1:13">
      <c r="A1633" s="41">
        <v>2626</v>
      </c>
      <c r="B1633" s="41" t="s">
        <v>3264</v>
      </c>
      <c r="C1633" s="41" t="s">
        <v>3263</v>
      </c>
      <c r="D1633" s="41"/>
      <c r="E1633" s="41"/>
      <c r="F1633" s="41"/>
      <c r="G1633" s="56"/>
      <c r="H1633" s="56"/>
      <c r="I1633" s="56">
        <v>-199.4</v>
      </c>
      <c r="J1633" s="56">
        <v>-199.4</v>
      </c>
      <c r="K1633" s="56"/>
      <c r="L1633" s="56"/>
      <c r="M1633" s="41" t="s">
        <v>117</v>
      </c>
    </row>
    <row r="1634" spans="1:13">
      <c r="A1634" s="41">
        <v>2627</v>
      </c>
      <c r="B1634" s="41" t="s">
        <v>3266</v>
      </c>
      <c r="C1634" s="41" t="s">
        <v>3265</v>
      </c>
      <c r="D1634" s="41"/>
      <c r="E1634" s="41"/>
      <c r="F1634" s="41"/>
      <c r="G1634" s="56"/>
      <c r="H1634" s="56"/>
      <c r="I1634" s="56"/>
      <c r="J1634" s="56"/>
      <c r="K1634" s="56">
        <v>-1032.7</v>
      </c>
      <c r="L1634" s="56">
        <v>-1032.7</v>
      </c>
      <c r="M1634" s="41" t="s">
        <v>117</v>
      </c>
    </row>
    <row r="1635" spans="1:13">
      <c r="A1635" s="41">
        <v>2628</v>
      </c>
      <c r="B1635" s="41" t="s">
        <v>3268</v>
      </c>
      <c r="C1635" s="41" t="s">
        <v>3267</v>
      </c>
      <c r="D1635" s="41"/>
      <c r="E1635" s="41"/>
      <c r="F1635" s="41"/>
      <c r="G1635" s="56"/>
      <c r="H1635" s="56"/>
      <c r="I1635" s="56"/>
      <c r="J1635" s="56"/>
      <c r="K1635" s="56">
        <v>182</v>
      </c>
      <c r="L1635" s="56">
        <v>182</v>
      </c>
      <c r="M1635" s="41" t="s">
        <v>117</v>
      </c>
    </row>
    <row r="1636" spans="1:13">
      <c r="A1636" s="41">
        <v>2629</v>
      </c>
      <c r="B1636" s="41" t="s">
        <v>3270</v>
      </c>
      <c r="C1636" s="41" t="s">
        <v>3269</v>
      </c>
      <c r="D1636" s="41"/>
      <c r="E1636" s="41"/>
      <c r="F1636" s="41"/>
      <c r="G1636" s="56">
        <v>243.5</v>
      </c>
      <c r="H1636" s="56">
        <v>243.5</v>
      </c>
      <c r="I1636" s="56"/>
      <c r="J1636" s="56"/>
      <c r="K1636" s="56">
        <v>148.5</v>
      </c>
      <c r="L1636" s="56">
        <v>148.5</v>
      </c>
      <c r="M1636" s="41" t="s">
        <v>117</v>
      </c>
    </row>
    <row r="1637" spans="1:13">
      <c r="A1637" s="41">
        <v>2630</v>
      </c>
      <c r="B1637" s="41" t="s">
        <v>3272</v>
      </c>
      <c r="C1637" s="41" t="s">
        <v>3271</v>
      </c>
      <c r="D1637" s="41"/>
      <c r="E1637" s="41"/>
      <c r="F1637" s="41"/>
      <c r="G1637" s="56"/>
      <c r="H1637" s="56"/>
      <c r="I1637" s="56">
        <v>24</v>
      </c>
      <c r="J1637" s="56">
        <v>24</v>
      </c>
      <c r="K1637" s="56"/>
      <c r="L1637" s="56"/>
      <c r="M1637" s="41" t="s">
        <v>117</v>
      </c>
    </row>
    <row r="1638" spans="1:13">
      <c r="A1638" s="41">
        <v>2631</v>
      </c>
      <c r="B1638" s="41" t="s">
        <v>3274</v>
      </c>
      <c r="C1638" s="41" t="s">
        <v>3273</v>
      </c>
      <c r="D1638" s="41"/>
      <c r="E1638" s="41"/>
      <c r="F1638" s="41"/>
      <c r="G1638" s="56">
        <v>253</v>
      </c>
      <c r="H1638" s="56">
        <v>253</v>
      </c>
      <c r="I1638" s="56"/>
      <c r="J1638" s="56"/>
      <c r="K1638" s="56">
        <v>167.6</v>
      </c>
      <c r="L1638" s="56">
        <v>167.6</v>
      </c>
      <c r="M1638" s="41" t="s">
        <v>117</v>
      </c>
    </row>
    <row r="1639" spans="1:13">
      <c r="A1639" s="41">
        <v>2632</v>
      </c>
      <c r="B1639" s="41" t="s">
        <v>3276</v>
      </c>
      <c r="C1639" s="41" t="s">
        <v>3275</v>
      </c>
      <c r="D1639" s="41"/>
      <c r="E1639" s="41"/>
      <c r="F1639" s="41"/>
      <c r="G1639" s="56">
        <v>93.8</v>
      </c>
      <c r="H1639" s="56">
        <v>93.8</v>
      </c>
      <c r="I1639" s="56"/>
      <c r="J1639" s="56"/>
      <c r="K1639" s="56">
        <v>11.9</v>
      </c>
      <c r="L1639" s="56">
        <v>11.9</v>
      </c>
      <c r="M1639" s="41" t="s">
        <v>117</v>
      </c>
    </row>
    <row r="1640" spans="1:13">
      <c r="A1640" s="41">
        <v>2633</v>
      </c>
      <c r="B1640" s="41" t="s">
        <v>3278</v>
      </c>
      <c r="C1640" s="41" t="s">
        <v>3277</v>
      </c>
      <c r="D1640" s="41"/>
      <c r="E1640" s="41"/>
      <c r="F1640" s="41"/>
      <c r="G1640" s="56">
        <v>84.6</v>
      </c>
      <c r="H1640" s="56">
        <v>84.6</v>
      </c>
      <c r="I1640" s="56"/>
      <c r="J1640" s="56"/>
      <c r="K1640" s="56">
        <v>-8.6</v>
      </c>
      <c r="L1640" s="56">
        <v>-8.6</v>
      </c>
      <c r="M1640" s="41" t="s">
        <v>117</v>
      </c>
    </row>
    <row r="1641" spans="1:13">
      <c r="A1641" s="41">
        <v>2634</v>
      </c>
      <c r="B1641" s="41" t="s">
        <v>3280</v>
      </c>
      <c r="C1641" s="41" t="s">
        <v>3279</v>
      </c>
      <c r="D1641" s="41"/>
      <c r="E1641" s="41"/>
      <c r="F1641" s="41"/>
      <c r="G1641" s="56">
        <v>77.5</v>
      </c>
      <c r="H1641" s="56">
        <v>77.5</v>
      </c>
      <c r="I1641" s="56"/>
      <c r="J1641" s="56"/>
      <c r="K1641" s="56">
        <v>-13.9</v>
      </c>
      <c r="L1641" s="56">
        <v>-13.9</v>
      </c>
      <c r="M1641" s="41" t="s">
        <v>117</v>
      </c>
    </row>
    <row r="1642" spans="1:13">
      <c r="A1642" s="41">
        <v>2635</v>
      </c>
      <c r="B1642" s="41" t="s">
        <v>3282</v>
      </c>
      <c r="C1642" s="41" t="s">
        <v>3281</v>
      </c>
      <c r="D1642" s="41"/>
      <c r="E1642" s="41"/>
      <c r="F1642" s="41"/>
      <c r="G1642" s="56">
        <v>242</v>
      </c>
      <c r="H1642" s="56">
        <v>242</v>
      </c>
      <c r="I1642" s="56"/>
      <c r="J1642" s="56"/>
      <c r="K1642" s="56">
        <v>123.2</v>
      </c>
      <c r="L1642" s="56">
        <v>123.2</v>
      </c>
      <c r="M1642" s="41" t="s">
        <v>117</v>
      </c>
    </row>
    <row r="1643" spans="1:13">
      <c r="A1643" s="41">
        <v>2636</v>
      </c>
      <c r="B1643" s="41" t="s">
        <v>3284</v>
      </c>
      <c r="C1643" s="41" t="s">
        <v>3283</v>
      </c>
      <c r="D1643" s="41"/>
      <c r="E1643" s="41"/>
      <c r="F1643" s="41"/>
      <c r="G1643" s="56"/>
      <c r="H1643" s="56"/>
      <c r="I1643" s="56"/>
      <c r="J1643" s="56"/>
      <c r="K1643" s="56">
        <v>290.8</v>
      </c>
      <c r="L1643" s="56">
        <v>290.8</v>
      </c>
      <c r="M1643" s="41" t="s">
        <v>117</v>
      </c>
    </row>
    <row r="1644" spans="1:13">
      <c r="A1644" s="41">
        <v>2637</v>
      </c>
      <c r="B1644" s="42" t="s">
        <v>3286</v>
      </c>
      <c r="C1644" s="41" t="s">
        <v>3285</v>
      </c>
      <c r="D1644" s="41"/>
      <c r="E1644" s="41"/>
      <c r="F1644" s="41"/>
      <c r="G1644" s="56">
        <v>255.22</v>
      </c>
      <c r="H1644" s="56">
        <v>255.22</v>
      </c>
      <c r="I1644" s="56"/>
      <c r="J1644" s="56"/>
      <c r="K1644" s="56"/>
      <c r="L1644" s="56"/>
      <c r="M1644" s="41" t="s">
        <v>117</v>
      </c>
    </row>
    <row r="1645" spans="1:13">
      <c r="A1645" s="41">
        <v>2638</v>
      </c>
      <c r="B1645" s="42" t="s">
        <v>3288</v>
      </c>
      <c r="C1645" s="41" t="s">
        <v>3287</v>
      </c>
      <c r="D1645" s="41"/>
      <c r="E1645" s="41"/>
      <c r="F1645" s="41"/>
      <c r="G1645" s="56">
        <v>502.08</v>
      </c>
      <c r="H1645" s="56">
        <v>502.08</v>
      </c>
      <c r="I1645" s="56"/>
      <c r="J1645" s="56"/>
      <c r="K1645" s="56"/>
      <c r="L1645" s="56"/>
      <c r="M1645" s="41" t="s">
        <v>117</v>
      </c>
    </row>
    <row r="1646" spans="1:13">
      <c r="A1646" s="41">
        <v>2639</v>
      </c>
      <c r="B1646" s="42" t="s">
        <v>3290</v>
      </c>
      <c r="C1646" s="41" t="s">
        <v>3289</v>
      </c>
      <c r="D1646" s="41"/>
      <c r="E1646" s="41"/>
      <c r="F1646" s="41"/>
      <c r="G1646" s="56">
        <v>510.45</v>
      </c>
      <c r="H1646" s="56">
        <v>510.45</v>
      </c>
      <c r="I1646" s="56"/>
      <c r="J1646" s="56"/>
      <c r="K1646" s="56"/>
      <c r="L1646" s="56"/>
      <c r="M1646" s="41" t="s">
        <v>117</v>
      </c>
    </row>
    <row r="1647" spans="1:13">
      <c r="A1647" s="41">
        <v>2640</v>
      </c>
      <c r="B1647" s="42" t="s">
        <v>3292</v>
      </c>
      <c r="C1647" s="41" t="s">
        <v>3291</v>
      </c>
      <c r="D1647" s="41"/>
      <c r="E1647" s="41"/>
      <c r="F1647" s="41"/>
      <c r="G1647" s="56">
        <v>125.52</v>
      </c>
      <c r="H1647" s="56">
        <v>125.52</v>
      </c>
      <c r="I1647" s="56"/>
      <c r="J1647" s="56"/>
      <c r="K1647" s="56"/>
      <c r="L1647" s="56"/>
      <c r="M1647" s="41" t="s">
        <v>117</v>
      </c>
    </row>
    <row r="1648" spans="1:13">
      <c r="A1648" s="41">
        <v>2641</v>
      </c>
      <c r="B1648" s="42" t="s">
        <v>3294</v>
      </c>
      <c r="C1648" s="41" t="s">
        <v>3293</v>
      </c>
      <c r="D1648" s="41"/>
      <c r="E1648" s="41"/>
      <c r="F1648" s="41"/>
      <c r="G1648" s="56">
        <v>334.72</v>
      </c>
      <c r="H1648" s="56">
        <v>334.72</v>
      </c>
      <c r="I1648" s="56"/>
      <c r="J1648" s="56"/>
      <c r="K1648" s="56"/>
      <c r="L1648" s="56"/>
      <c r="M1648" s="41" t="s">
        <v>117</v>
      </c>
    </row>
    <row r="1649" spans="1:13">
      <c r="A1649" s="41">
        <v>2642</v>
      </c>
      <c r="B1649" s="42" t="s">
        <v>3296</v>
      </c>
      <c r="C1649" s="41" t="s">
        <v>3295</v>
      </c>
      <c r="D1649" s="41"/>
      <c r="E1649" s="41"/>
      <c r="F1649" s="41"/>
      <c r="G1649" s="56">
        <v>-33</v>
      </c>
      <c r="H1649" s="56">
        <v>-33</v>
      </c>
      <c r="I1649" s="56"/>
      <c r="J1649" s="56"/>
      <c r="K1649" s="56"/>
      <c r="L1649" s="56"/>
      <c r="M1649" s="41" t="s">
        <v>117</v>
      </c>
    </row>
    <row r="1650" spans="1:13">
      <c r="A1650" s="41">
        <v>2643</v>
      </c>
      <c r="B1650" s="42" t="s">
        <v>3298</v>
      </c>
      <c r="C1650" s="41" t="s">
        <v>3297</v>
      </c>
      <c r="D1650" s="41"/>
      <c r="E1650" s="41"/>
      <c r="F1650" s="41"/>
      <c r="G1650" s="56">
        <v>130</v>
      </c>
      <c r="H1650" s="56">
        <v>130</v>
      </c>
      <c r="I1650" s="56"/>
      <c r="J1650" s="56"/>
      <c r="K1650" s="56"/>
      <c r="L1650" s="56"/>
      <c r="M1650" s="41" t="s">
        <v>117</v>
      </c>
    </row>
    <row r="1651" spans="1:13">
      <c r="A1651" s="41">
        <v>2644</v>
      </c>
      <c r="B1651" s="42" t="s">
        <v>3300</v>
      </c>
      <c r="C1651" s="41" t="s">
        <v>3299</v>
      </c>
      <c r="D1651" s="41"/>
      <c r="E1651" s="41"/>
      <c r="F1651" s="41"/>
      <c r="G1651" s="56">
        <v>174</v>
      </c>
      <c r="H1651" s="56">
        <v>174</v>
      </c>
      <c r="I1651" s="56"/>
      <c r="J1651" s="56"/>
      <c r="K1651" s="56"/>
      <c r="L1651" s="56"/>
      <c r="M1651" s="41" t="s">
        <v>117</v>
      </c>
    </row>
    <row r="1652" spans="1:13">
      <c r="A1652" s="41">
        <v>2645</v>
      </c>
      <c r="B1652" s="42" t="s">
        <v>3876</v>
      </c>
      <c r="C1652" s="41" t="s">
        <v>3301</v>
      </c>
      <c r="D1652" s="41"/>
      <c r="E1652" s="41"/>
      <c r="F1652" s="41"/>
      <c r="G1652" s="56">
        <v>-234.3</v>
      </c>
      <c r="H1652" s="56">
        <v>-234.3</v>
      </c>
      <c r="I1652" s="56"/>
      <c r="J1652" s="56"/>
      <c r="K1652" s="56"/>
      <c r="L1652" s="56"/>
      <c r="M1652" s="41" t="s">
        <v>117</v>
      </c>
    </row>
    <row r="1653" spans="1:13">
      <c r="A1653" s="41">
        <v>2646</v>
      </c>
      <c r="B1653" s="42" t="s">
        <v>3304</v>
      </c>
      <c r="C1653" s="41" t="s">
        <v>3303</v>
      </c>
      <c r="D1653" s="41"/>
      <c r="E1653" s="41"/>
      <c r="F1653" s="41"/>
      <c r="G1653" s="56">
        <v>-83.68</v>
      </c>
      <c r="H1653" s="56">
        <v>-83.68</v>
      </c>
      <c r="I1653" s="56"/>
      <c r="J1653" s="56"/>
      <c r="K1653" s="56"/>
      <c r="L1653" s="56"/>
      <c r="M1653" s="41" t="s">
        <v>117</v>
      </c>
    </row>
    <row r="1654" spans="1:13">
      <c r="A1654" s="41">
        <v>2647</v>
      </c>
      <c r="B1654" s="42" t="s">
        <v>3306</v>
      </c>
      <c r="C1654" s="41" t="s">
        <v>3305</v>
      </c>
      <c r="D1654" s="41"/>
      <c r="E1654" s="41"/>
      <c r="F1654" s="41"/>
      <c r="G1654" s="56">
        <v>-35.5</v>
      </c>
      <c r="H1654" s="56">
        <v>-35.5</v>
      </c>
      <c r="I1654" s="56">
        <v>-59.4</v>
      </c>
      <c r="J1654" s="56">
        <v>-59.4</v>
      </c>
      <c r="K1654" s="56"/>
      <c r="L1654" s="56"/>
      <c r="M1654" s="41" t="s">
        <v>117</v>
      </c>
    </row>
    <row r="1655" spans="1:13">
      <c r="A1655" s="41">
        <v>2648</v>
      </c>
      <c r="B1655" s="42" t="s">
        <v>3308</v>
      </c>
      <c r="C1655" s="41" t="s">
        <v>3307</v>
      </c>
      <c r="D1655" s="41"/>
      <c r="E1655" s="41"/>
      <c r="F1655" s="41"/>
      <c r="G1655" s="56">
        <v>14.7</v>
      </c>
      <c r="H1655" s="56">
        <v>14.7</v>
      </c>
      <c r="I1655" s="56">
        <v>-12.3</v>
      </c>
      <c r="J1655" s="56">
        <v>-12.3</v>
      </c>
      <c r="K1655" s="56"/>
      <c r="L1655" s="56"/>
      <c r="M1655" s="41" t="s">
        <v>117</v>
      </c>
    </row>
    <row r="1656" spans="1:13">
      <c r="A1656" s="41">
        <v>2649</v>
      </c>
      <c r="B1656" s="42" t="s">
        <v>3310</v>
      </c>
      <c r="C1656" s="41" t="s">
        <v>3309</v>
      </c>
      <c r="D1656" s="41"/>
      <c r="E1656" s="41"/>
      <c r="F1656" s="41"/>
      <c r="G1656" s="56">
        <v>125.52</v>
      </c>
      <c r="H1656" s="56">
        <v>125.52</v>
      </c>
      <c r="I1656" s="56"/>
      <c r="J1656" s="56"/>
      <c r="K1656" s="56"/>
      <c r="L1656" s="56"/>
      <c r="M1656" s="41" t="s">
        <v>117</v>
      </c>
    </row>
    <row r="1657" spans="1:13">
      <c r="A1657" s="41">
        <v>2650</v>
      </c>
      <c r="B1657" s="42" t="s">
        <v>3312</v>
      </c>
      <c r="C1657" s="41" t="s">
        <v>3311</v>
      </c>
      <c r="D1657" s="41"/>
      <c r="E1657" s="41"/>
      <c r="F1657" s="41"/>
      <c r="G1657" s="56">
        <v>213.8</v>
      </c>
      <c r="H1657" s="56">
        <v>213.8</v>
      </c>
      <c r="I1657" s="56"/>
      <c r="J1657" s="56"/>
      <c r="K1657" s="56"/>
      <c r="L1657" s="56"/>
      <c r="M1657" s="41" t="s">
        <v>117</v>
      </c>
    </row>
    <row r="1658" spans="1:13">
      <c r="A1658" s="41">
        <v>2651</v>
      </c>
      <c r="B1658" s="42" t="s">
        <v>3314</v>
      </c>
      <c r="C1658" s="41" t="s">
        <v>3313</v>
      </c>
      <c r="D1658" s="41"/>
      <c r="E1658" s="41"/>
      <c r="F1658" s="41"/>
      <c r="G1658" s="56">
        <v>269</v>
      </c>
      <c r="H1658" s="56">
        <v>269</v>
      </c>
      <c r="I1658" s="56"/>
      <c r="J1658" s="56"/>
      <c r="K1658" s="56"/>
      <c r="L1658" s="56"/>
      <c r="M1658" s="41" t="s">
        <v>117</v>
      </c>
    </row>
    <row r="1659" spans="1:13">
      <c r="A1659" s="41">
        <v>2652</v>
      </c>
      <c r="B1659" s="42" t="s">
        <v>3316</v>
      </c>
      <c r="C1659" s="41" t="s">
        <v>3315</v>
      </c>
      <c r="D1659" s="41"/>
      <c r="E1659" s="41"/>
      <c r="F1659" s="41"/>
      <c r="G1659" s="56">
        <v>-136</v>
      </c>
      <c r="H1659" s="56">
        <v>-136</v>
      </c>
      <c r="I1659" s="56"/>
      <c r="J1659" s="56"/>
      <c r="K1659" s="56"/>
      <c r="L1659" s="56"/>
      <c r="M1659" s="41" t="s">
        <v>117</v>
      </c>
    </row>
    <row r="1660" spans="1:13">
      <c r="A1660" s="41">
        <v>2653</v>
      </c>
      <c r="B1660" s="42" t="s">
        <v>3318</v>
      </c>
      <c r="C1660" s="41" t="s">
        <v>3317</v>
      </c>
      <c r="D1660" s="41"/>
      <c r="E1660" s="41"/>
      <c r="F1660" s="41"/>
      <c r="G1660" s="56">
        <v>37.299999999999997</v>
      </c>
      <c r="H1660" s="56">
        <v>37.299999999999997</v>
      </c>
      <c r="I1660" s="56"/>
      <c r="J1660" s="56"/>
      <c r="K1660" s="56"/>
      <c r="L1660" s="56"/>
      <c r="M1660" s="41" t="s">
        <v>117</v>
      </c>
    </row>
    <row r="1661" spans="1:13">
      <c r="A1661" s="41">
        <v>2654</v>
      </c>
      <c r="B1661" s="42" t="s">
        <v>3320</v>
      </c>
      <c r="C1661" s="41" t="s">
        <v>3319</v>
      </c>
      <c r="D1661" s="41"/>
      <c r="E1661" s="41"/>
      <c r="F1661" s="41"/>
      <c r="G1661" s="56">
        <v>79.2</v>
      </c>
      <c r="H1661" s="56">
        <v>79.2</v>
      </c>
      <c r="I1661" s="56"/>
      <c r="J1661" s="56"/>
      <c r="K1661" s="56"/>
      <c r="L1661" s="56"/>
      <c r="M1661" s="41" t="s">
        <v>117</v>
      </c>
    </row>
    <row r="1662" spans="1:13">
      <c r="A1662" s="41">
        <v>2655</v>
      </c>
      <c r="B1662" s="42" t="s">
        <v>3322</v>
      </c>
      <c r="C1662" s="41" t="s">
        <v>3321</v>
      </c>
      <c r="D1662" s="41"/>
      <c r="E1662" s="41"/>
      <c r="F1662" s="41"/>
      <c r="G1662" s="56">
        <v>-263</v>
      </c>
      <c r="H1662" s="56">
        <v>-263</v>
      </c>
      <c r="I1662" s="56"/>
      <c r="J1662" s="56"/>
      <c r="K1662" s="56"/>
      <c r="L1662" s="56"/>
      <c r="M1662" s="41" t="s">
        <v>117</v>
      </c>
    </row>
    <row r="1663" spans="1:13">
      <c r="A1663" s="41">
        <v>2656</v>
      </c>
      <c r="B1663" s="42" t="s">
        <v>3324</v>
      </c>
      <c r="C1663" s="41" t="s">
        <v>3323</v>
      </c>
      <c r="D1663" s="41"/>
      <c r="E1663" s="41"/>
      <c r="F1663" s="41"/>
      <c r="G1663" s="56">
        <v>-112.1</v>
      </c>
      <c r="H1663" s="56">
        <v>-112.1</v>
      </c>
      <c r="I1663" s="56"/>
      <c r="J1663" s="56"/>
      <c r="K1663" s="56"/>
      <c r="L1663" s="56"/>
      <c r="M1663" s="41" t="s">
        <v>117</v>
      </c>
    </row>
    <row r="1664" spans="1:13">
      <c r="A1664" s="41">
        <v>2657</v>
      </c>
      <c r="B1664" s="42" t="s">
        <v>3326</v>
      </c>
      <c r="C1664" s="41" t="s">
        <v>3325</v>
      </c>
      <c r="D1664" s="41"/>
      <c r="E1664" s="41"/>
      <c r="F1664" s="41"/>
      <c r="G1664" s="56">
        <v>-69.900000000000006</v>
      </c>
      <c r="H1664" s="56">
        <v>-69.900000000000006</v>
      </c>
      <c r="I1664" s="56">
        <v>-90.1</v>
      </c>
      <c r="J1664" s="56">
        <v>-90.1</v>
      </c>
      <c r="K1664" s="56"/>
      <c r="L1664" s="56"/>
      <c r="M1664" s="41" t="s">
        <v>117</v>
      </c>
    </row>
    <row r="1665" spans="1:13">
      <c r="A1665" s="41">
        <v>2658</v>
      </c>
      <c r="B1665" s="42" t="s">
        <v>3328</v>
      </c>
      <c r="C1665" s="41" t="s">
        <v>3327</v>
      </c>
      <c r="D1665" s="41"/>
      <c r="E1665" s="41"/>
      <c r="F1665" s="41"/>
      <c r="G1665" s="56">
        <v>-7.5</v>
      </c>
      <c r="H1665" s="56">
        <v>-7.5</v>
      </c>
      <c r="I1665" s="56">
        <v>-39.5</v>
      </c>
      <c r="J1665" s="56">
        <v>-39.5</v>
      </c>
      <c r="K1665" s="56"/>
      <c r="L1665" s="56"/>
      <c r="M1665" s="41" t="s">
        <v>117</v>
      </c>
    </row>
    <row r="1666" spans="1:13">
      <c r="A1666" s="41">
        <v>2659</v>
      </c>
      <c r="B1666" s="42" t="s">
        <v>3330</v>
      </c>
      <c r="C1666" s="41" t="s">
        <v>3329</v>
      </c>
      <c r="D1666" s="41"/>
      <c r="E1666" s="41"/>
      <c r="F1666" s="41"/>
      <c r="G1666" s="56">
        <v>-285.89999999999998</v>
      </c>
      <c r="H1666" s="56">
        <v>-285.89999999999998</v>
      </c>
      <c r="I1666" s="56"/>
      <c r="J1666" s="56"/>
      <c r="K1666" s="56"/>
      <c r="L1666" s="56"/>
      <c r="M1666" s="41" t="s">
        <v>117</v>
      </c>
    </row>
    <row r="1667" spans="1:13">
      <c r="A1667" s="41">
        <v>2660</v>
      </c>
      <c r="B1667" s="42" t="s">
        <v>3332</v>
      </c>
      <c r="C1667" s="41" t="s">
        <v>3331</v>
      </c>
      <c r="D1667" s="41"/>
      <c r="E1667" s="41"/>
      <c r="F1667" s="41"/>
      <c r="G1667" s="56">
        <v>-293.5</v>
      </c>
      <c r="H1667" s="56">
        <v>-293.5</v>
      </c>
      <c r="I1667" s="56"/>
      <c r="J1667" s="56"/>
      <c r="K1667" s="56"/>
      <c r="L1667" s="56"/>
      <c r="M1667" s="41" t="s">
        <v>117</v>
      </c>
    </row>
    <row r="1668" spans="1:13">
      <c r="A1668" s="41">
        <v>2661</v>
      </c>
      <c r="B1668" s="42" t="s">
        <v>3334</v>
      </c>
      <c r="C1668" s="41" t="s">
        <v>3333</v>
      </c>
      <c r="D1668" s="41"/>
      <c r="E1668" s="41"/>
      <c r="F1668" s="41"/>
      <c r="G1668" s="56">
        <v>-131.9</v>
      </c>
      <c r="H1668" s="56">
        <v>-131.9</v>
      </c>
      <c r="I1668" s="56">
        <v>-160.6</v>
      </c>
      <c r="J1668" s="56">
        <v>-160.6</v>
      </c>
      <c r="K1668" s="56"/>
      <c r="L1668" s="56"/>
      <c r="M1668" s="41" t="s">
        <v>117</v>
      </c>
    </row>
    <row r="1669" spans="1:13">
      <c r="A1669" s="41">
        <v>2662</v>
      </c>
      <c r="B1669" s="42" t="s">
        <v>3336</v>
      </c>
      <c r="C1669" s="41" t="s">
        <v>3335</v>
      </c>
      <c r="D1669" s="41"/>
      <c r="E1669" s="41"/>
      <c r="F1669" s="41"/>
      <c r="G1669" s="56">
        <v>-144.9</v>
      </c>
      <c r="H1669" s="56">
        <v>-144.9</v>
      </c>
      <c r="I1669" s="56">
        <v>-172.1</v>
      </c>
      <c r="J1669" s="56">
        <v>-172.1</v>
      </c>
      <c r="K1669" s="56"/>
      <c r="L1669" s="56"/>
      <c r="M1669" s="41" t="s">
        <v>117</v>
      </c>
    </row>
    <row r="1670" spans="1:13">
      <c r="A1670" s="41">
        <v>2663</v>
      </c>
      <c r="B1670" s="42" t="s">
        <v>3338</v>
      </c>
      <c r="C1670" s="41" t="s">
        <v>3337</v>
      </c>
      <c r="D1670" s="41"/>
      <c r="E1670" s="41"/>
      <c r="F1670" s="41"/>
      <c r="G1670" s="56">
        <v>-87</v>
      </c>
      <c r="H1670" s="56">
        <v>-87</v>
      </c>
      <c r="I1670" s="56">
        <v>-121.8</v>
      </c>
      <c r="J1670" s="56">
        <v>-121.8</v>
      </c>
      <c r="K1670" s="56"/>
      <c r="L1670" s="56"/>
      <c r="M1670" s="41" t="s">
        <v>117</v>
      </c>
    </row>
    <row r="1671" spans="1:13">
      <c r="A1671" s="41">
        <v>2664</v>
      </c>
      <c r="B1671" s="42" t="s">
        <v>3340</v>
      </c>
      <c r="C1671" s="41" t="s">
        <v>3339</v>
      </c>
      <c r="D1671" s="41"/>
      <c r="E1671" s="41"/>
      <c r="F1671" s="41"/>
      <c r="G1671" s="56">
        <v>-99.4</v>
      </c>
      <c r="H1671" s="56">
        <v>-99.4</v>
      </c>
      <c r="I1671" s="56">
        <v>-130.5</v>
      </c>
      <c r="J1671" s="56">
        <v>-130.5</v>
      </c>
      <c r="K1671" s="56"/>
      <c r="L1671" s="56"/>
      <c r="M1671" s="41" t="s">
        <v>117</v>
      </c>
    </row>
    <row r="1672" spans="1:13">
      <c r="A1672" s="41">
        <v>2665</v>
      </c>
      <c r="B1672" s="42" t="s">
        <v>3342</v>
      </c>
      <c r="C1672" s="41" t="s">
        <v>3341</v>
      </c>
      <c r="D1672" s="41"/>
      <c r="E1672" s="41"/>
      <c r="F1672" s="41"/>
      <c r="G1672" s="56">
        <v>-30.3</v>
      </c>
      <c r="H1672" s="56">
        <v>-30.3</v>
      </c>
      <c r="I1672" s="56">
        <v>-66</v>
      </c>
      <c r="J1672" s="56">
        <v>-66</v>
      </c>
      <c r="K1672" s="56"/>
      <c r="L1672" s="56"/>
      <c r="M1672" s="41" t="s">
        <v>117</v>
      </c>
    </row>
    <row r="1673" spans="1:13">
      <c r="A1673" s="41">
        <v>2666</v>
      </c>
      <c r="B1673" s="42" t="s">
        <v>3344</v>
      </c>
      <c r="C1673" s="41" t="s">
        <v>3343</v>
      </c>
      <c r="D1673" s="41"/>
      <c r="E1673" s="41"/>
      <c r="F1673" s="41"/>
      <c r="G1673" s="56">
        <v>-40.299999999999997</v>
      </c>
      <c r="H1673" s="56">
        <v>-40.299999999999997</v>
      </c>
      <c r="I1673" s="56">
        <v>-74.8</v>
      </c>
      <c r="J1673" s="56">
        <v>-74.8</v>
      </c>
      <c r="K1673" s="56"/>
      <c r="L1673" s="56"/>
      <c r="M1673" s="41" t="s">
        <v>117</v>
      </c>
    </row>
    <row r="1674" spans="1:13">
      <c r="A1674" s="41">
        <v>2667</v>
      </c>
      <c r="B1674" s="42" t="s">
        <v>3346</v>
      </c>
      <c r="C1674" s="41" t="s">
        <v>3345</v>
      </c>
      <c r="D1674" s="41"/>
      <c r="E1674" s="41"/>
      <c r="F1674" s="41"/>
      <c r="G1674" s="56">
        <v>-182.2</v>
      </c>
      <c r="H1674" s="56">
        <v>-182.2</v>
      </c>
      <c r="I1674" s="56">
        <v>-211.2</v>
      </c>
      <c r="J1674" s="56">
        <v>-211.2</v>
      </c>
      <c r="K1674" s="56"/>
      <c r="L1674" s="56"/>
      <c r="M1674" s="41" t="s">
        <v>117</v>
      </c>
    </row>
    <row r="1675" spans="1:13">
      <c r="A1675" s="41">
        <v>2668</v>
      </c>
      <c r="B1675" s="42" t="s">
        <v>3348</v>
      </c>
      <c r="C1675" s="41" t="s">
        <v>3347</v>
      </c>
      <c r="D1675" s="41"/>
      <c r="E1675" s="41"/>
      <c r="F1675" s="41"/>
      <c r="G1675" s="56">
        <v>-132.4</v>
      </c>
      <c r="H1675" s="56">
        <v>-132.4</v>
      </c>
      <c r="I1675" s="56">
        <v>-163.80000000000001</v>
      </c>
      <c r="J1675" s="56">
        <v>-163.80000000000001</v>
      </c>
      <c r="K1675" s="56"/>
      <c r="L1675" s="56"/>
      <c r="M1675" s="41" t="s">
        <v>117</v>
      </c>
    </row>
    <row r="1676" spans="1:13">
      <c r="A1676" s="41">
        <v>2669</v>
      </c>
      <c r="B1676" s="42" t="s">
        <v>3350</v>
      </c>
      <c r="C1676" s="41" t="s">
        <v>3349</v>
      </c>
      <c r="D1676" s="41"/>
      <c r="E1676" s="41"/>
      <c r="F1676" s="41"/>
      <c r="G1676" s="56">
        <v>-116</v>
      </c>
      <c r="H1676" s="56">
        <v>-116</v>
      </c>
      <c r="I1676" s="56">
        <v>-150.6</v>
      </c>
      <c r="J1676" s="56">
        <v>-150.6</v>
      </c>
      <c r="K1676" s="56"/>
      <c r="L1676" s="56"/>
      <c r="M1676" s="41" t="s">
        <v>117</v>
      </c>
    </row>
    <row r="1677" spans="1:13">
      <c r="A1677" s="41">
        <v>2670</v>
      </c>
      <c r="B1677" s="42" t="s">
        <v>3352</v>
      </c>
      <c r="C1677" s="41" t="s">
        <v>3351</v>
      </c>
      <c r="D1677" s="41"/>
      <c r="E1677" s="41"/>
      <c r="F1677" s="41"/>
      <c r="G1677" s="56">
        <v>52</v>
      </c>
      <c r="H1677" s="56">
        <v>52</v>
      </c>
      <c r="I1677" s="56">
        <v>11</v>
      </c>
      <c r="J1677" s="56">
        <v>11</v>
      </c>
      <c r="K1677" s="56"/>
      <c r="L1677" s="56"/>
      <c r="M1677" s="41" t="s">
        <v>117</v>
      </c>
    </row>
    <row r="1678" spans="1:13">
      <c r="A1678" s="41">
        <v>2671</v>
      </c>
      <c r="B1678" s="42" t="s">
        <v>3354</v>
      </c>
      <c r="C1678" s="41" t="s">
        <v>3353</v>
      </c>
      <c r="D1678" s="41"/>
      <c r="E1678" s="41"/>
      <c r="F1678" s="41"/>
      <c r="G1678" s="56">
        <v>105.4</v>
      </c>
      <c r="H1678" s="56">
        <v>105.4</v>
      </c>
      <c r="I1678" s="56">
        <v>60.9</v>
      </c>
      <c r="J1678" s="56">
        <v>60.9</v>
      </c>
      <c r="K1678" s="56"/>
      <c r="L1678" s="56"/>
      <c r="M1678" s="41" t="s">
        <v>117</v>
      </c>
    </row>
    <row r="1679" spans="1:13">
      <c r="A1679" s="41">
        <v>2672</v>
      </c>
      <c r="B1679" s="42" t="s">
        <v>3356</v>
      </c>
      <c r="C1679" s="41" t="s">
        <v>3355</v>
      </c>
      <c r="D1679" s="41"/>
      <c r="E1679" s="41"/>
      <c r="F1679" s="41"/>
      <c r="G1679" s="56">
        <v>164.9</v>
      </c>
      <c r="H1679" s="56">
        <v>164.9</v>
      </c>
      <c r="I1679" s="56">
        <v>117.2</v>
      </c>
      <c r="J1679" s="56">
        <v>117.2</v>
      </c>
      <c r="K1679" s="56"/>
      <c r="L1679" s="56"/>
      <c r="M1679" s="41" t="s">
        <v>117</v>
      </c>
    </row>
    <row r="1680" spans="1:13">
      <c r="A1680" s="41">
        <v>2673</v>
      </c>
      <c r="B1680" s="42" t="s">
        <v>3358</v>
      </c>
      <c r="C1680" s="41" t="s">
        <v>3357</v>
      </c>
      <c r="D1680" s="41"/>
      <c r="E1680" s="41"/>
      <c r="F1680" s="41"/>
      <c r="G1680" s="56">
        <v>18.899999999999999</v>
      </c>
      <c r="H1680" s="56">
        <v>18.899999999999999</v>
      </c>
      <c r="I1680" s="56">
        <v>-32.6</v>
      </c>
      <c r="J1680" s="56">
        <v>-32.6</v>
      </c>
      <c r="K1680" s="56"/>
      <c r="L1680" s="56"/>
      <c r="M1680" s="41" t="s">
        <v>117</v>
      </c>
    </row>
    <row r="1681" spans="1:13">
      <c r="A1681" s="41">
        <v>2674</v>
      </c>
      <c r="B1681" s="42" t="s">
        <v>3360</v>
      </c>
      <c r="C1681" s="41" t="s">
        <v>3359</v>
      </c>
      <c r="D1681" s="41"/>
      <c r="E1681" s="41"/>
      <c r="F1681" s="41"/>
      <c r="G1681" s="56">
        <v>63.3</v>
      </c>
      <c r="H1681" s="56">
        <v>63.3</v>
      </c>
      <c r="I1681" s="56">
        <v>16</v>
      </c>
      <c r="J1681" s="56">
        <v>16</v>
      </c>
      <c r="K1681" s="56"/>
      <c r="L1681" s="56"/>
      <c r="M1681" s="41" t="s">
        <v>117</v>
      </c>
    </row>
    <row r="1682" spans="1:13">
      <c r="A1682" s="41">
        <v>2675</v>
      </c>
      <c r="B1682" s="42" t="s">
        <v>3362</v>
      </c>
      <c r="C1682" s="41" t="s">
        <v>3361</v>
      </c>
      <c r="D1682" s="41"/>
      <c r="E1682" s="41"/>
      <c r="F1682" s="41"/>
      <c r="G1682" s="56">
        <v>104.6</v>
      </c>
      <c r="H1682" s="56">
        <v>104.6</v>
      </c>
      <c r="I1682" s="56">
        <v>57.3</v>
      </c>
      <c r="J1682" s="56">
        <v>57.3</v>
      </c>
      <c r="K1682" s="56"/>
      <c r="L1682" s="56"/>
      <c r="M1682" s="41" t="s">
        <v>117</v>
      </c>
    </row>
    <row r="1683" spans="1:13">
      <c r="A1683" s="41">
        <v>2676</v>
      </c>
      <c r="B1683" s="42" t="s">
        <v>3364</v>
      </c>
      <c r="C1683" s="41" t="s">
        <v>3363</v>
      </c>
      <c r="D1683" s="41"/>
      <c r="E1683" s="41"/>
      <c r="F1683" s="41"/>
      <c r="G1683" s="56">
        <v>119.8</v>
      </c>
      <c r="H1683" s="56">
        <v>119.8</v>
      </c>
      <c r="I1683" s="56">
        <v>54.6</v>
      </c>
      <c r="J1683" s="56">
        <v>54.6</v>
      </c>
      <c r="K1683" s="56"/>
      <c r="L1683" s="56"/>
      <c r="M1683" s="41" t="s">
        <v>117</v>
      </c>
    </row>
    <row r="1684" spans="1:13">
      <c r="A1684" s="41">
        <v>2677</v>
      </c>
      <c r="B1684" s="42" t="s">
        <v>3366</v>
      </c>
      <c r="C1684" s="41" t="s">
        <v>3365</v>
      </c>
      <c r="D1684" s="41"/>
      <c r="E1684" s="41"/>
      <c r="F1684" s="41"/>
      <c r="G1684" s="56">
        <v>137.4</v>
      </c>
      <c r="H1684" s="56">
        <v>137.4</v>
      </c>
      <c r="I1684" s="56"/>
      <c r="J1684" s="56"/>
      <c r="K1684" s="56">
        <v>55.4</v>
      </c>
      <c r="L1684" s="56">
        <v>55.4</v>
      </c>
      <c r="M1684" s="41" t="s">
        <v>117</v>
      </c>
    </row>
    <row r="1685" spans="1:13">
      <c r="A1685" s="41">
        <v>2678</v>
      </c>
      <c r="B1685" s="42" t="s">
        <v>3368</v>
      </c>
      <c r="C1685" s="41" t="s">
        <v>3367</v>
      </c>
      <c r="D1685" s="41"/>
      <c r="E1685" s="41"/>
      <c r="F1685" s="41"/>
      <c r="G1685" s="56">
        <v>-182</v>
      </c>
      <c r="H1685" s="56">
        <v>-182</v>
      </c>
      <c r="I1685" s="56"/>
      <c r="J1685" s="56"/>
      <c r="K1685" s="56"/>
      <c r="L1685" s="56"/>
      <c r="M1685" s="41" t="s">
        <v>117</v>
      </c>
    </row>
    <row r="1686" spans="1:13">
      <c r="A1686" s="41">
        <v>2679</v>
      </c>
      <c r="B1686" s="42" t="s">
        <v>3370</v>
      </c>
      <c r="C1686" s="41" t="s">
        <v>3369</v>
      </c>
      <c r="D1686" s="41"/>
      <c r="E1686" s="41"/>
      <c r="F1686" s="41"/>
      <c r="G1686" s="56">
        <v>238.49</v>
      </c>
      <c r="H1686" s="56">
        <v>238.49</v>
      </c>
      <c r="I1686" s="56"/>
      <c r="J1686" s="56"/>
      <c r="K1686" s="56"/>
      <c r="L1686" s="56"/>
      <c r="M1686" s="41" t="s">
        <v>117</v>
      </c>
    </row>
    <row r="1687" spans="1:13">
      <c r="A1687" s="41">
        <v>2680</v>
      </c>
      <c r="B1687" s="42" t="s">
        <v>3372</v>
      </c>
      <c r="C1687" s="41" t="s">
        <v>3371</v>
      </c>
      <c r="D1687" s="41"/>
      <c r="E1687" s="41"/>
      <c r="F1687" s="41"/>
      <c r="G1687" s="56">
        <v>-237</v>
      </c>
      <c r="H1687" s="56">
        <v>-237</v>
      </c>
      <c r="I1687" s="56"/>
      <c r="J1687" s="56"/>
      <c r="K1687" s="56"/>
      <c r="L1687" s="56"/>
      <c r="M1687" s="41" t="s">
        <v>117</v>
      </c>
    </row>
    <row r="1688" spans="1:13">
      <c r="A1688" s="41">
        <v>2681</v>
      </c>
      <c r="B1688" s="42" t="s">
        <v>3374</v>
      </c>
      <c r="C1688" s="41" t="s">
        <v>3373</v>
      </c>
      <c r="D1688" s="41"/>
      <c r="E1688" s="41"/>
      <c r="F1688" s="41"/>
      <c r="G1688" s="56">
        <v>108</v>
      </c>
      <c r="H1688" s="56">
        <v>108</v>
      </c>
      <c r="I1688" s="56"/>
      <c r="J1688" s="56"/>
      <c r="K1688" s="56"/>
      <c r="L1688" s="56"/>
      <c r="M1688" s="41" t="s">
        <v>117</v>
      </c>
    </row>
    <row r="1689" spans="1:13">
      <c r="A1689" s="41">
        <v>2682</v>
      </c>
      <c r="B1689" s="42" t="s">
        <v>3376</v>
      </c>
      <c r="C1689" s="41" t="s">
        <v>3375</v>
      </c>
      <c r="D1689" s="41"/>
      <c r="E1689" s="41"/>
      <c r="F1689" s="41"/>
      <c r="G1689" s="56">
        <v>227</v>
      </c>
      <c r="H1689" s="56">
        <v>227</v>
      </c>
      <c r="I1689" s="56"/>
      <c r="J1689" s="56"/>
      <c r="K1689" s="56"/>
      <c r="L1689" s="56"/>
      <c r="M1689" s="41" t="s">
        <v>117</v>
      </c>
    </row>
    <row r="1690" spans="1:13">
      <c r="A1690" s="41">
        <v>2683</v>
      </c>
      <c r="B1690" s="42" t="s">
        <v>3378</v>
      </c>
      <c r="C1690" s="41" t="s">
        <v>3377</v>
      </c>
      <c r="D1690" s="41"/>
      <c r="E1690" s="41"/>
      <c r="F1690" s="41"/>
      <c r="G1690" s="56">
        <v>-450.66</v>
      </c>
      <c r="H1690" s="56">
        <v>-450.66</v>
      </c>
      <c r="I1690" s="56"/>
      <c r="J1690" s="56"/>
      <c r="K1690" s="56"/>
      <c r="L1690" s="56"/>
      <c r="M1690" s="41" t="s">
        <v>117</v>
      </c>
    </row>
    <row r="1691" spans="1:13">
      <c r="A1691" s="41">
        <v>2684</v>
      </c>
      <c r="B1691" s="42" t="s">
        <v>3380</v>
      </c>
      <c r="C1691" s="41" t="s">
        <v>3379</v>
      </c>
      <c r="D1691" s="41"/>
      <c r="E1691" s="41"/>
      <c r="F1691" s="41"/>
      <c r="G1691" s="56">
        <v>-95.52</v>
      </c>
      <c r="H1691" s="56">
        <v>-95.52</v>
      </c>
      <c r="I1691" s="56">
        <v>-124.1</v>
      </c>
      <c r="J1691" s="56">
        <v>-124.1</v>
      </c>
      <c r="K1691" s="56"/>
      <c r="L1691" s="56"/>
      <c r="M1691" s="41" t="s">
        <v>117</v>
      </c>
    </row>
    <row r="1692" spans="1:13">
      <c r="A1692" s="41">
        <v>2685</v>
      </c>
      <c r="B1692" s="42" t="s">
        <v>3382</v>
      </c>
      <c r="C1692" s="41" t="s">
        <v>3381</v>
      </c>
      <c r="D1692" s="41"/>
      <c r="E1692" s="41"/>
      <c r="F1692" s="41"/>
      <c r="G1692" s="56">
        <v>-14.8</v>
      </c>
      <c r="H1692" s="56">
        <v>-14.8</v>
      </c>
      <c r="I1692" s="56"/>
      <c r="J1692" s="56"/>
      <c r="K1692" s="56"/>
      <c r="L1692" s="56"/>
      <c r="M1692" s="41" t="s">
        <v>117</v>
      </c>
    </row>
    <row r="1693" spans="1:13">
      <c r="A1693" s="41">
        <v>2686</v>
      </c>
      <c r="B1693" s="42" t="s">
        <v>3384</v>
      </c>
      <c r="C1693" s="41" t="s">
        <v>3383</v>
      </c>
      <c r="D1693" s="41"/>
      <c r="E1693" s="41"/>
      <c r="F1693" s="41"/>
      <c r="G1693" s="56">
        <v>118</v>
      </c>
      <c r="H1693" s="56">
        <v>118</v>
      </c>
      <c r="I1693" s="56">
        <v>68.5</v>
      </c>
      <c r="J1693" s="56">
        <v>68.5</v>
      </c>
      <c r="K1693" s="56"/>
      <c r="L1693" s="56"/>
      <c r="M1693" s="41" t="s">
        <v>117</v>
      </c>
    </row>
    <row r="1694" spans="1:13">
      <c r="A1694" s="41">
        <v>2687</v>
      </c>
      <c r="B1694" s="42" t="s">
        <v>3386</v>
      </c>
      <c r="C1694" s="41" t="s">
        <v>3385</v>
      </c>
      <c r="D1694" s="41"/>
      <c r="E1694" s="41"/>
      <c r="F1694" s="41"/>
      <c r="G1694" s="56">
        <v>2.6</v>
      </c>
      <c r="H1694" s="56">
        <v>2.6</v>
      </c>
      <c r="I1694" s="56">
        <v>-23.9</v>
      </c>
      <c r="J1694" s="56">
        <v>-23.9</v>
      </c>
      <c r="K1694" s="56"/>
      <c r="L1694" s="56"/>
      <c r="M1694" s="41" t="s">
        <v>117</v>
      </c>
    </row>
    <row r="1695" spans="1:13">
      <c r="A1695" s="41">
        <v>2688</v>
      </c>
      <c r="B1695" s="42" t="s">
        <v>3388</v>
      </c>
      <c r="C1695" s="46" t="s">
        <v>3387</v>
      </c>
      <c r="D1695" s="46"/>
      <c r="E1695" s="46"/>
      <c r="F1695" s="41"/>
      <c r="G1695" s="56">
        <v>4.5999999999999996</v>
      </c>
      <c r="H1695" s="56">
        <v>4.5999999999999996</v>
      </c>
      <c r="I1695" s="56">
        <v>-26.4</v>
      </c>
      <c r="J1695" s="56">
        <v>-26.4</v>
      </c>
      <c r="K1695" s="56"/>
      <c r="L1695" s="56"/>
      <c r="M1695" s="41" t="s">
        <v>117</v>
      </c>
    </row>
    <row r="1696" spans="1:13">
      <c r="A1696" s="41">
        <v>2689</v>
      </c>
      <c r="B1696" s="42" t="s">
        <v>3390</v>
      </c>
      <c r="C1696" s="46" t="s">
        <v>3389</v>
      </c>
      <c r="D1696" s="46"/>
      <c r="E1696" s="46"/>
      <c r="F1696" s="41"/>
      <c r="G1696" s="56">
        <v>5</v>
      </c>
      <c r="H1696" s="56">
        <v>5</v>
      </c>
      <c r="I1696" s="56">
        <v>-24.3</v>
      </c>
      <c r="J1696" s="56">
        <v>-24.3</v>
      </c>
      <c r="K1696" s="56"/>
      <c r="L1696" s="56"/>
      <c r="M1696" s="41" t="s">
        <v>117</v>
      </c>
    </row>
    <row r="1697" spans="1:13">
      <c r="A1697" s="41">
        <v>2690</v>
      </c>
      <c r="B1697" s="42" t="s">
        <v>3392</v>
      </c>
      <c r="C1697" s="46" t="s">
        <v>3391</v>
      </c>
      <c r="D1697" s="46"/>
      <c r="E1697" s="46"/>
      <c r="F1697" s="41"/>
      <c r="G1697" s="56">
        <v>207.4</v>
      </c>
      <c r="H1697" s="56">
        <v>207.4</v>
      </c>
      <c r="I1697" s="56"/>
      <c r="J1697" s="56"/>
      <c r="K1697" s="56"/>
      <c r="L1697" s="56"/>
      <c r="M1697" s="41" t="s">
        <v>117</v>
      </c>
    </row>
    <row r="1698" spans="1:13">
      <c r="A1698" s="41">
        <v>2691</v>
      </c>
      <c r="B1698" s="42" t="s">
        <v>3394</v>
      </c>
      <c r="C1698" s="46" t="s">
        <v>3393</v>
      </c>
      <c r="D1698" s="46"/>
      <c r="E1698" s="46"/>
      <c r="F1698" s="41"/>
      <c r="G1698" s="56">
        <v>207.4</v>
      </c>
      <c r="H1698" s="56">
        <v>207.4</v>
      </c>
      <c r="I1698" s="56"/>
      <c r="J1698" s="56"/>
      <c r="K1698" s="56"/>
      <c r="L1698" s="56"/>
      <c r="M1698" s="41" t="s">
        <v>117</v>
      </c>
    </row>
    <row r="1699" spans="1:13">
      <c r="A1699" s="41">
        <v>2692</v>
      </c>
      <c r="B1699" s="42" t="s">
        <v>3396</v>
      </c>
      <c r="C1699" s="46" t="s">
        <v>3395</v>
      </c>
      <c r="D1699" s="46"/>
      <c r="E1699" s="46"/>
      <c r="F1699" s="41"/>
      <c r="G1699" s="56">
        <v>-500.8</v>
      </c>
      <c r="H1699" s="56">
        <v>-500.8</v>
      </c>
      <c r="I1699" s="56"/>
      <c r="J1699" s="56"/>
      <c r="K1699" s="56"/>
      <c r="L1699" s="56"/>
      <c r="M1699" s="41" t="s">
        <v>117</v>
      </c>
    </row>
    <row r="1700" spans="1:13">
      <c r="A1700" s="41">
        <v>2693</v>
      </c>
      <c r="B1700" s="42" t="s">
        <v>3398</v>
      </c>
      <c r="C1700" s="46" t="s">
        <v>3397</v>
      </c>
      <c r="D1700" s="46"/>
      <c r="E1700" s="46"/>
      <c r="F1700" s="41"/>
      <c r="G1700" s="56">
        <v>-127.7</v>
      </c>
      <c r="H1700" s="56">
        <v>-127.7</v>
      </c>
      <c r="I1700" s="56">
        <v>-158.4</v>
      </c>
      <c r="J1700" s="56">
        <v>-158.4</v>
      </c>
      <c r="K1700" s="56"/>
      <c r="L1700" s="56"/>
      <c r="M1700" s="41" t="s">
        <v>117</v>
      </c>
    </row>
    <row r="1701" spans="1:13">
      <c r="A1701" s="41">
        <v>2694</v>
      </c>
      <c r="B1701" s="42" t="s">
        <v>3400</v>
      </c>
      <c r="C1701" s="46" t="s">
        <v>3399</v>
      </c>
      <c r="D1701" s="46"/>
      <c r="E1701" s="46"/>
      <c r="F1701" s="41"/>
      <c r="G1701" s="56">
        <v>-126.9</v>
      </c>
      <c r="H1701" s="56">
        <v>-126.9</v>
      </c>
      <c r="I1701" s="56">
        <v>-167.4</v>
      </c>
      <c r="J1701" s="56">
        <v>-167.4</v>
      </c>
      <c r="K1701" s="56"/>
      <c r="L1701" s="56"/>
      <c r="M1701" s="41" t="s">
        <v>117</v>
      </c>
    </row>
    <row r="1702" spans="1:13">
      <c r="A1702" s="41">
        <v>2695</v>
      </c>
      <c r="B1702" s="42" t="s">
        <v>3402</v>
      </c>
      <c r="C1702" s="46" t="s">
        <v>3401</v>
      </c>
      <c r="D1702" s="46"/>
      <c r="E1702" s="46"/>
      <c r="F1702" s="41"/>
      <c r="G1702" s="56"/>
      <c r="H1702" s="56"/>
      <c r="I1702" s="56">
        <v>-66.099999999999994</v>
      </c>
      <c r="J1702" s="56">
        <v>-66.099999999999994</v>
      </c>
      <c r="K1702" s="56"/>
      <c r="L1702" s="56"/>
      <c r="M1702" s="41" t="s">
        <v>117</v>
      </c>
    </row>
    <row r="1703" spans="1:13">
      <c r="A1703" s="41">
        <v>2696</v>
      </c>
      <c r="B1703" s="42" t="s">
        <v>3404</v>
      </c>
      <c r="C1703" s="46" t="s">
        <v>3403</v>
      </c>
      <c r="D1703" s="46"/>
      <c r="E1703" s="46"/>
      <c r="F1703" s="41"/>
      <c r="G1703" s="56">
        <v>-37.5</v>
      </c>
      <c r="H1703" s="56">
        <v>-37.5</v>
      </c>
      <c r="I1703" s="56">
        <v>-79.2</v>
      </c>
      <c r="J1703" s="56">
        <v>-79.2</v>
      </c>
      <c r="K1703" s="56"/>
      <c r="L1703" s="56"/>
      <c r="M1703" s="41" t="s">
        <v>117</v>
      </c>
    </row>
    <row r="1704" spans="1:13">
      <c r="A1704" s="41">
        <v>2697</v>
      </c>
      <c r="B1704" s="42" t="s">
        <v>3406</v>
      </c>
      <c r="C1704" s="46" t="s">
        <v>3405</v>
      </c>
      <c r="D1704" s="46"/>
      <c r="E1704" s="46"/>
      <c r="F1704" s="41"/>
      <c r="G1704" s="56">
        <v>73.3</v>
      </c>
      <c r="H1704" s="56">
        <v>73.3</v>
      </c>
      <c r="I1704" s="56"/>
      <c r="J1704" s="56"/>
      <c r="K1704" s="56">
        <v>9.3000000000000007</v>
      </c>
      <c r="L1704" s="56">
        <v>9.3000000000000007</v>
      </c>
      <c r="M1704" s="41" t="s">
        <v>117</v>
      </c>
    </row>
    <row r="1705" spans="1:13">
      <c r="A1705" s="41">
        <v>2698</v>
      </c>
      <c r="B1705" s="42" t="s">
        <v>3408</v>
      </c>
      <c r="C1705" s="46" t="s">
        <v>3407</v>
      </c>
      <c r="D1705" s="46"/>
      <c r="E1705" s="46"/>
      <c r="F1705" s="41"/>
      <c r="G1705" s="56">
        <v>-470.28</v>
      </c>
      <c r="H1705" s="56">
        <v>-470.28</v>
      </c>
      <c r="I1705" s="56"/>
      <c r="J1705" s="56"/>
      <c r="K1705" s="56"/>
      <c r="L1705" s="56"/>
      <c r="M1705" s="41" t="s">
        <v>117</v>
      </c>
    </row>
    <row r="1706" spans="1:13">
      <c r="A1706" s="41">
        <v>2699</v>
      </c>
      <c r="B1706" s="42" t="s">
        <v>3410</v>
      </c>
      <c r="C1706" s="46" t="s">
        <v>3409</v>
      </c>
      <c r="D1706" s="46"/>
      <c r="E1706" s="46"/>
      <c r="F1706" s="41"/>
      <c r="G1706" s="56">
        <v>71</v>
      </c>
      <c r="H1706" s="56">
        <v>71</v>
      </c>
      <c r="I1706" s="56"/>
      <c r="J1706" s="56"/>
      <c r="K1706" s="56"/>
      <c r="L1706" s="56"/>
      <c r="M1706" s="41" t="s">
        <v>117</v>
      </c>
    </row>
    <row r="1707" spans="1:13">
      <c r="A1707" s="41">
        <v>2700</v>
      </c>
      <c r="B1707" s="42" t="s">
        <v>3302</v>
      </c>
      <c r="C1707" s="46" t="s">
        <v>3411</v>
      </c>
      <c r="D1707" s="46"/>
      <c r="E1707" s="46"/>
      <c r="F1707" s="41"/>
      <c r="G1707" s="56">
        <v>-697.05</v>
      </c>
      <c r="H1707" s="56">
        <v>-697.05</v>
      </c>
      <c r="I1707" s="56"/>
      <c r="J1707" s="56"/>
      <c r="K1707" s="56"/>
      <c r="L1707" s="56"/>
      <c r="M1707" s="41" t="s">
        <v>117</v>
      </c>
    </row>
    <row r="1708" spans="1:13">
      <c r="A1708" s="41">
        <v>2701</v>
      </c>
      <c r="B1708" s="42" t="s">
        <v>3413</v>
      </c>
      <c r="C1708" s="46" t="s">
        <v>3412</v>
      </c>
      <c r="D1708" s="46"/>
      <c r="E1708" s="46"/>
      <c r="F1708" s="41"/>
      <c r="G1708" s="56">
        <v>-103.18</v>
      </c>
      <c r="H1708" s="56">
        <v>-103.18</v>
      </c>
      <c r="I1708" s="56">
        <v>-134.30000000000001</v>
      </c>
      <c r="J1708" s="56">
        <v>-134.30000000000001</v>
      </c>
      <c r="K1708" s="56"/>
      <c r="L1708" s="56"/>
      <c r="M1708" s="41" t="s">
        <v>117</v>
      </c>
    </row>
    <row r="1709" spans="1:13">
      <c r="A1709" s="41">
        <v>2702</v>
      </c>
      <c r="B1709" s="42" t="s">
        <v>3415</v>
      </c>
      <c r="C1709" s="46" t="s">
        <v>3414</v>
      </c>
      <c r="D1709" s="46"/>
      <c r="E1709" s="46"/>
      <c r="F1709" s="41"/>
      <c r="G1709" s="56">
        <v>-481.58</v>
      </c>
      <c r="H1709" s="56">
        <v>-481.58</v>
      </c>
      <c r="I1709" s="56"/>
      <c r="J1709" s="56"/>
      <c r="K1709" s="56"/>
      <c r="L1709" s="56"/>
      <c r="M1709" s="41" t="s">
        <v>117</v>
      </c>
    </row>
    <row r="1710" spans="1:13">
      <c r="A1710" s="41">
        <v>2703</v>
      </c>
      <c r="B1710" s="42" t="s">
        <v>3417</v>
      </c>
      <c r="C1710" s="46" t="s">
        <v>3416</v>
      </c>
      <c r="D1710" s="46"/>
      <c r="E1710" s="46"/>
      <c r="F1710" s="41"/>
      <c r="G1710" s="56">
        <v>55.4</v>
      </c>
      <c r="H1710" s="56">
        <v>55.4</v>
      </c>
      <c r="I1710" s="56">
        <v>9.4</v>
      </c>
      <c r="J1710" s="56">
        <v>9.4</v>
      </c>
      <c r="K1710" s="56"/>
      <c r="L1710" s="56"/>
      <c r="M1710" s="41" t="s">
        <v>117</v>
      </c>
    </row>
    <row r="1711" spans="1:13">
      <c r="A1711" s="41">
        <v>2704</v>
      </c>
      <c r="B1711" s="42" t="s">
        <v>3419</v>
      </c>
      <c r="C1711" s="46" t="s">
        <v>3418</v>
      </c>
      <c r="D1711" s="46"/>
      <c r="E1711" s="46"/>
      <c r="F1711" s="41"/>
      <c r="G1711" s="56">
        <v>-8.1</v>
      </c>
      <c r="H1711" s="56">
        <v>-8.1</v>
      </c>
      <c r="I1711" s="56">
        <v>-43.6</v>
      </c>
      <c r="J1711" s="56">
        <v>-43.6</v>
      </c>
      <c r="K1711" s="56"/>
      <c r="L1711" s="56"/>
      <c r="M1711" s="41" t="s">
        <v>117</v>
      </c>
    </row>
    <row r="1712" spans="1:13">
      <c r="A1712" s="41">
        <v>2705</v>
      </c>
      <c r="B1712" s="42" t="s">
        <v>3421</v>
      </c>
      <c r="C1712" s="46" t="s">
        <v>3420</v>
      </c>
      <c r="D1712" s="46"/>
      <c r="E1712" s="46"/>
      <c r="F1712" s="41"/>
      <c r="G1712" s="56">
        <v>-745.6</v>
      </c>
      <c r="H1712" s="56">
        <v>-745.6</v>
      </c>
      <c r="I1712" s="56"/>
      <c r="J1712" s="56"/>
      <c r="K1712" s="56"/>
      <c r="L1712" s="56"/>
      <c r="M1712" s="41" t="s">
        <v>117</v>
      </c>
    </row>
    <row r="1713" spans="1:13">
      <c r="A1713" s="41">
        <v>2706</v>
      </c>
      <c r="B1713" s="42" t="s">
        <v>3423</v>
      </c>
      <c r="C1713" s="46" t="s">
        <v>3422</v>
      </c>
      <c r="D1713" s="46"/>
      <c r="E1713" s="46"/>
      <c r="F1713" s="41"/>
      <c r="G1713" s="56">
        <v>-144.6</v>
      </c>
      <c r="H1713" s="56">
        <v>-144.6</v>
      </c>
      <c r="I1713" s="56">
        <v>-177.4</v>
      </c>
      <c r="J1713" s="56">
        <v>-177.4</v>
      </c>
      <c r="K1713" s="56"/>
      <c r="L1713" s="56"/>
      <c r="M1713" s="41" t="s">
        <v>117</v>
      </c>
    </row>
    <row r="1714" spans="1:13">
      <c r="A1714" s="41">
        <v>2707</v>
      </c>
      <c r="B1714" s="42" t="s">
        <v>3425</v>
      </c>
      <c r="C1714" s="46" t="s">
        <v>3424</v>
      </c>
      <c r="D1714" s="46"/>
      <c r="E1714" s="46"/>
      <c r="F1714" s="41"/>
      <c r="G1714" s="56">
        <v>-151.19999999999999</v>
      </c>
      <c r="H1714" s="56">
        <v>-151.19999999999999</v>
      </c>
      <c r="I1714" s="56">
        <v>-191.5</v>
      </c>
      <c r="J1714" s="56">
        <v>-191.5</v>
      </c>
      <c r="K1714" s="56"/>
      <c r="L1714" s="56"/>
      <c r="M1714" s="41" t="s">
        <v>117</v>
      </c>
    </row>
    <row r="1715" spans="1:13">
      <c r="A1715" s="41">
        <v>2708</v>
      </c>
      <c r="B1715" s="42" t="s">
        <v>3427</v>
      </c>
      <c r="C1715" s="46" t="s">
        <v>3426</v>
      </c>
      <c r="D1715" s="46"/>
      <c r="E1715" s="46"/>
      <c r="F1715" s="41"/>
      <c r="G1715" s="56">
        <v>-4.5999999999999996</v>
      </c>
      <c r="H1715" s="56">
        <v>-4.5999999999999996</v>
      </c>
      <c r="I1715" s="56"/>
      <c r="J1715" s="56"/>
      <c r="K1715" s="56"/>
      <c r="L1715" s="56"/>
      <c r="M1715" s="41" t="s">
        <v>117</v>
      </c>
    </row>
    <row r="1716" spans="1:13">
      <c r="A1716" s="41">
        <v>2709</v>
      </c>
      <c r="B1716" s="42" t="s">
        <v>3429</v>
      </c>
      <c r="C1716" s="46" t="s">
        <v>3428</v>
      </c>
      <c r="D1716" s="46"/>
      <c r="E1716" s="46"/>
      <c r="F1716" s="41"/>
      <c r="G1716" s="56">
        <v>-930</v>
      </c>
      <c r="H1716" s="56">
        <v>-930</v>
      </c>
      <c r="I1716" s="56"/>
      <c r="J1716" s="56"/>
      <c r="K1716" s="56"/>
      <c r="L1716" s="56"/>
      <c r="M1716" s="41" t="s">
        <v>117</v>
      </c>
    </row>
    <row r="1717" spans="1:13">
      <c r="A1717" s="41">
        <v>2710</v>
      </c>
      <c r="B1717" s="42" t="s">
        <v>3431</v>
      </c>
      <c r="C1717" s="46" t="s">
        <v>3430</v>
      </c>
      <c r="D1717" s="46"/>
      <c r="E1717" s="46"/>
      <c r="F1717" s="41"/>
      <c r="G1717" s="56">
        <v>-95.98</v>
      </c>
      <c r="H1717" s="56">
        <v>-95.98</v>
      </c>
      <c r="I1717" s="56">
        <v>-128.19999999999999</v>
      </c>
      <c r="J1717" s="56">
        <v>-128.19999999999999</v>
      </c>
      <c r="K1717" s="56"/>
      <c r="L1717" s="56"/>
      <c r="M1717" s="41" t="s">
        <v>117</v>
      </c>
    </row>
    <row r="1718" spans="1:13">
      <c r="A1718" s="41">
        <v>2711</v>
      </c>
      <c r="B1718" s="42" t="s">
        <v>3433</v>
      </c>
      <c r="C1718" s="46" t="s">
        <v>3432</v>
      </c>
      <c r="D1718" s="46"/>
      <c r="E1718" s="46"/>
      <c r="F1718" s="41"/>
      <c r="G1718" s="56">
        <v>-491.62</v>
      </c>
      <c r="H1718" s="56">
        <v>-491.62</v>
      </c>
      <c r="I1718" s="56"/>
      <c r="J1718" s="56"/>
      <c r="K1718" s="56"/>
      <c r="L1718" s="56"/>
      <c r="M1718" s="41" t="s">
        <v>117</v>
      </c>
    </row>
    <row r="1719" spans="1:13">
      <c r="A1719" s="41">
        <v>2712</v>
      </c>
      <c r="B1719" s="42" t="s">
        <v>3435</v>
      </c>
      <c r="C1719" s="46" t="s">
        <v>3434</v>
      </c>
      <c r="D1719" s="46"/>
      <c r="E1719" s="46"/>
      <c r="F1719" s="41"/>
      <c r="G1719" s="56">
        <v>50.21</v>
      </c>
      <c r="H1719" s="56">
        <v>50.21</v>
      </c>
      <c r="I1719" s="56"/>
      <c r="J1719" s="56"/>
      <c r="K1719" s="56">
        <v>29.4</v>
      </c>
      <c r="L1719" s="56">
        <v>29.4</v>
      </c>
      <c r="M1719" s="41" t="s">
        <v>117</v>
      </c>
    </row>
    <row r="1720" spans="1:13">
      <c r="A1720" s="41">
        <v>2713</v>
      </c>
      <c r="B1720" s="42" t="s">
        <v>3437</v>
      </c>
      <c r="C1720" s="46" t="s">
        <v>3436</v>
      </c>
      <c r="D1720" s="46"/>
      <c r="E1720" s="46"/>
      <c r="F1720" s="41"/>
      <c r="G1720" s="56">
        <v>267.94</v>
      </c>
      <c r="H1720" s="56">
        <v>267.94</v>
      </c>
      <c r="I1720" s="56"/>
      <c r="J1720" s="56"/>
      <c r="K1720" s="56">
        <v>392.2</v>
      </c>
      <c r="L1720" s="56">
        <v>392.2</v>
      </c>
      <c r="M1720" s="41" t="s">
        <v>117</v>
      </c>
    </row>
    <row r="1721" spans="1:13">
      <c r="A1721" s="41">
        <v>2714</v>
      </c>
      <c r="B1721" s="42" t="s">
        <v>3439</v>
      </c>
      <c r="C1721" s="46" t="s">
        <v>3438</v>
      </c>
      <c r="D1721" s="46"/>
      <c r="E1721" s="46"/>
      <c r="F1721" s="41"/>
      <c r="G1721" s="56">
        <v>-12.43</v>
      </c>
      <c r="H1721" s="56">
        <v>-12.43</v>
      </c>
      <c r="I1721" s="56">
        <v>-50.6</v>
      </c>
      <c r="J1721" s="56">
        <v>-50.6</v>
      </c>
      <c r="K1721" s="56"/>
      <c r="L1721" s="56"/>
      <c r="M1721" s="41" t="s">
        <v>117</v>
      </c>
    </row>
    <row r="1722" spans="1:13">
      <c r="A1722" s="41">
        <v>2715</v>
      </c>
      <c r="B1722" s="42" t="s">
        <v>3441</v>
      </c>
      <c r="C1722" s="46" t="s">
        <v>3440</v>
      </c>
      <c r="D1722" s="46"/>
      <c r="E1722" s="46"/>
      <c r="F1722" s="41"/>
      <c r="G1722" s="56">
        <v>-149.19999999999999</v>
      </c>
      <c r="H1722" s="56">
        <v>-149.19999999999999</v>
      </c>
      <c r="I1722" s="56">
        <v>-195</v>
      </c>
      <c r="J1722" s="56">
        <v>-195</v>
      </c>
      <c r="K1722" s="56"/>
      <c r="L1722" s="56"/>
      <c r="M1722" s="41" t="s">
        <v>117</v>
      </c>
    </row>
    <row r="1723" spans="1:13">
      <c r="A1723" s="41">
        <v>2716</v>
      </c>
      <c r="B1723" s="42" t="s">
        <v>3443</v>
      </c>
      <c r="C1723" s="46" t="s">
        <v>3442</v>
      </c>
      <c r="D1723" s="46"/>
      <c r="E1723" s="46"/>
      <c r="F1723" s="41"/>
      <c r="G1723" s="56"/>
      <c r="H1723" s="56"/>
      <c r="I1723" s="56">
        <v>-193.7</v>
      </c>
      <c r="J1723" s="56">
        <v>-193.7</v>
      </c>
      <c r="K1723" s="56"/>
      <c r="L1723" s="56"/>
      <c r="M1723" s="41" t="s">
        <v>117</v>
      </c>
    </row>
    <row r="1724" spans="1:13">
      <c r="A1724" s="41">
        <v>2717</v>
      </c>
      <c r="B1724" s="42" t="s">
        <v>3445</v>
      </c>
      <c r="C1724" s="46" t="s">
        <v>3444</v>
      </c>
      <c r="D1724" s="46"/>
      <c r="E1724" s="46"/>
      <c r="F1724" s="41"/>
      <c r="G1724" s="56">
        <v>-1343.9</v>
      </c>
      <c r="H1724" s="56">
        <v>-1343.9</v>
      </c>
      <c r="I1724" s="56"/>
      <c r="J1724" s="56"/>
      <c r="K1724" s="56"/>
      <c r="L1724" s="56"/>
      <c r="M1724" s="41" t="s">
        <v>117</v>
      </c>
    </row>
    <row r="1725" spans="1:13">
      <c r="A1725" s="41">
        <v>2718</v>
      </c>
      <c r="B1725" s="42" t="s">
        <v>3447</v>
      </c>
      <c r="C1725" s="46" t="s">
        <v>3446</v>
      </c>
      <c r="D1725" s="46"/>
      <c r="E1725" s="46"/>
      <c r="F1725" s="41"/>
      <c r="G1725" s="56">
        <v>-134.22</v>
      </c>
      <c r="H1725" s="56">
        <v>-134.22</v>
      </c>
      <c r="I1725" s="56"/>
      <c r="J1725" s="56"/>
      <c r="K1725" s="56">
        <v>-202.8</v>
      </c>
      <c r="L1725" s="56">
        <v>-202.8</v>
      </c>
      <c r="M1725" s="41" t="s">
        <v>117</v>
      </c>
    </row>
    <row r="1726" spans="1:13">
      <c r="A1726" s="41">
        <v>2719</v>
      </c>
      <c r="B1726" s="42" t="s">
        <v>3449</v>
      </c>
      <c r="C1726" s="46" t="s">
        <v>3448</v>
      </c>
      <c r="D1726" s="46"/>
      <c r="E1726" s="46"/>
      <c r="F1726" s="41"/>
      <c r="G1726" s="56">
        <v>-726.8</v>
      </c>
      <c r="H1726" s="56">
        <v>-726.8</v>
      </c>
      <c r="I1726" s="56">
        <v>-755</v>
      </c>
      <c r="J1726" s="56">
        <v>-755</v>
      </c>
      <c r="K1726" s="56"/>
      <c r="L1726" s="56"/>
      <c r="M1726" s="41" t="s">
        <v>117</v>
      </c>
    </row>
    <row r="1727" spans="1:13">
      <c r="A1727" s="41">
        <v>2720</v>
      </c>
      <c r="B1727" s="42" t="s">
        <v>3451</v>
      </c>
      <c r="C1727" s="46" t="s">
        <v>3450</v>
      </c>
      <c r="D1727" s="46"/>
      <c r="E1727" s="46"/>
      <c r="F1727" s="41"/>
      <c r="G1727" s="56">
        <v>-955.4</v>
      </c>
      <c r="H1727" s="56">
        <v>-955.4</v>
      </c>
      <c r="I1727" s="56">
        <v>-991.3</v>
      </c>
      <c r="J1727" s="56">
        <v>-991.3</v>
      </c>
      <c r="K1727" s="56"/>
      <c r="L1727" s="56"/>
      <c r="M1727" s="41" t="s">
        <v>117</v>
      </c>
    </row>
    <row r="1728" spans="1:13">
      <c r="A1728" s="41">
        <v>2721</v>
      </c>
      <c r="B1728" s="42" t="s">
        <v>3453</v>
      </c>
      <c r="C1728" s="46" t="s">
        <v>3452</v>
      </c>
      <c r="D1728" s="46"/>
      <c r="E1728" s="46"/>
      <c r="F1728" s="41"/>
      <c r="G1728" s="56">
        <v>-35.5</v>
      </c>
      <c r="H1728" s="56">
        <v>-35.5</v>
      </c>
      <c r="I1728" s="56"/>
      <c r="J1728" s="56"/>
      <c r="K1728" s="56">
        <v>-127.6</v>
      </c>
      <c r="L1728" s="56">
        <v>-127.6</v>
      </c>
      <c r="M1728" s="41" t="s">
        <v>117</v>
      </c>
    </row>
    <row r="1729" spans="1:13">
      <c r="A1729" s="41">
        <v>2722</v>
      </c>
      <c r="B1729" s="42" t="s">
        <v>3455</v>
      </c>
      <c r="C1729" s="46" t="s">
        <v>3454</v>
      </c>
      <c r="D1729" s="46"/>
      <c r="E1729" s="46"/>
      <c r="F1729" s="41"/>
      <c r="G1729" s="56">
        <v>-1783.2</v>
      </c>
      <c r="H1729" s="56">
        <v>-1783.2</v>
      </c>
      <c r="I1729" s="56"/>
      <c r="J1729" s="56"/>
      <c r="K1729" s="56"/>
      <c r="L1729" s="56"/>
      <c r="M1729" s="41" t="s">
        <v>117</v>
      </c>
    </row>
    <row r="1730" spans="1:13">
      <c r="A1730" s="41">
        <v>2723</v>
      </c>
      <c r="B1730" s="42" t="s">
        <v>3457</v>
      </c>
      <c r="C1730" s="41" t="s">
        <v>3456</v>
      </c>
      <c r="D1730" s="41"/>
      <c r="E1730" s="41"/>
      <c r="F1730" s="41"/>
      <c r="G1730" s="56">
        <v>-171.54</v>
      </c>
      <c r="H1730" s="56">
        <v>-171.54</v>
      </c>
      <c r="I1730" s="56"/>
      <c r="J1730" s="56"/>
      <c r="K1730" s="56"/>
      <c r="L1730" s="56"/>
      <c r="M1730" s="41" t="s">
        <v>117</v>
      </c>
    </row>
    <row r="1731" spans="1:13">
      <c r="A1731" s="41">
        <v>2724</v>
      </c>
      <c r="B1731" s="42" t="s">
        <v>3459</v>
      </c>
      <c r="C1731" s="41" t="s">
        <v>3458</v>
      </c>
      <c r="D1731" s="41"/>
      <c r="E1731" s="41"/>
      <c r="F1731" s="41"/>
      <c r="G1731" s="56">
        <v>-62.76</v>
      </c>
      <c r="H1731" s="56">
        <v>-62.76</v>
      </c>
      <c r="I1731" s="56"/>
      <c r="J1731" s="56"/>
      <c r="K1731" s="56"/>
      <c r="L1731" s="56"/>
      <c r="M1731" s="41" t="s">
        <v>117</v>
      </c>
    </row>
    <row r="1732" spans="1:13">
      <c r="A1732" s="41">
        <v>2725</v>
      </c>
      <c r="B1732" s="42" t="s">
        <v>3461</v>
      </c>
      <c r="C1732" s="41" t="s">
        <v>3460</v>
      </c>
      <c r="D1732" s="41"/>
      <c r="E1732" s="41"/>
      <c r="F1732" s="41"/>
      <c r="G1732" s="56">
        <v>35.979999999999997</v>
      </c>
      <c r="H1732" s="56">
        <v>35.979999999999997</v>
      </c>
      <c r="I1732" s="56"/>
      <c r="J1732" s="56"/>
      <c r="K1732" s="56"/>
      <c r="L1732" s="56"/>
      <c r="M1732" s="41" t="s">
        <v>117</v>
      </c>
    </row>
    <row r="1733" spans="1:13">
      <c r="A1733" s="41">
        <v>2726</v>
      </c>
      <c r="B1733" s="42" t="s">
        <v>3463</v>
      </c>
      <c r="C1733" s="41" t="s">
        <v>3462</v>
      </c>
      <c r="D1733" s="41"/>
      <c r="E1733" s="41"/>
      <c r="F1733" s="41"/>
      <c r="G1733" s="56">
        <v>137.94999999999999</v>
      </c>
      <c r="H1733" s="56">
        <v>137.94999999999999</v>
      </c>
      <c r="I1733" s="56"/>
      <c r="J1733" s="56"/>
      <c r="K1733" s="56"/>
      <c r="L1733" s="56"/>
      <c r="M1733" s="41" t="s">
        <v>117</v>
      </c>
    </row>
    <row r="1734" spans="1:13">
      <c r="A1734" s="41">
        <v>2727</v>
      </c>
      <c r="B1734" s="42" t="s">
        <v>3465</v>
      </c>
      <c r="C1734" s="41" t="s">
        <v>3464</v>
      </c>
      <c r="D1734" s="41"/>
      <c r="E1734" s="41"/>
      <c r="F1734" s="41"/>
      <c r="G1734" s="56">
        <v>186.19</v>
      </c>
      <c r="H1734" s="56">
        <v>186.19</v>
      </c>
      <c r="I1734" s="56"/>
      <c r="J1734" s="56"/>
      <c r="K1734" s="56">
        <v>140.4</v>
      </c>
      <c r="L1734" s="56">
        <v>140.4</v>
      </c>
      <c r="M1734" s="41" t="s">
        <v>117</v>
      </c>
    </row>
    <row r="1735" spans="1:13">
      <c r="A1735" s="41">
        <v>2728</v>
      </c>
      <c r="B1735" s="42" t="s">
        <v>3467</v>
      </c>
      <c r="C1735" s="41" t="s">
        <v>3466</v>
      </c>
      <c r="D1735" s="41"/>
      <c r="E1735" s="41"/>
      <c r="F1735" s="41"/>
      <c r="G1735" s="56">
        <v>225.94</v>
      </c>
      <c r="H1735" s="56">
        <v>225.94</v>
      </c>
      <c r="I1735" s="56"/>
      <c r="J1735" s="56"/>
      <c r="K1735" s="56">
        <v>164.8</v>
      </c>
      <c r="L1735" s="56">
        <v>164.8</v>
      </c>
      <c r="M1735" s="41" t="s">
        <v>117</v>
      </c>
    </row>
    <row r="1736" spans="1:13">
      <c r="A1736" s="41">
        <v>2729</v>
      </c>
      <c r="B1736" s="42" t="s">
        <v>3469</v>
      </c>
      <c r="C1736" s="41" t="s">
        <v>3468</v>
      </c>
      <c r="D1736" s="41"/>
      <c r="E1736" s="41"/>
      <c r="F1736" s="41"/>
      <c r="G1736" s="56">
        <v>-376.56</v>
      </c>
      <c r="H1736" s="56">
        <v>-376.56</v>
      </c>
      <c r="I1736" s="56"/>
      <c r="J1736" s="56"/>
      <c r="K1736" s="56"/>
      <c r="L1736" s="56"/>
      <c r="M1736" s="41" t="s">
        <v>117</v>
      </c>
    </row>
    <row r="1737" spans="1:13">
      <c r="A1737" s="41">
        <v>2730</v>
      </c>
      <c r="B1737" s="42" t="s">
        <v>3471</v>
      </c>
      <c r="C1737" s="41" t="s">
        <v>3470</v>
      </c>
      <c r="D1737" s="41"/>
      <c r="E1737" s="41"/>
      <c r="F1737" s="41"/>
      <c r="G1737" s="56">
        <v>-442.1</v>
      </c>
      <c r="H1737" s="56">
        <v>-442.1</v>
      </c>
      <c r="I1737" s="56">
        <v>-467.2</v>
      </c>
      <c r="J1737" s="56">
        <v>-467.2</v>
      </c>
      <c r="K1737" s="56"/>
      <c r="L1737" s="56"/>
      <c r="M1737" s="41" t="s">
        <v>117</v>
      </c>
    </row>
    <row r="1738" spans="1:13">
      <c r="A1738" s="41">
        <v>2731</v>
      </c>
      <c r="B1738" s="42" t="s">
        <v>3473</v>
      </c>
      <c r="C1738" s="41" t="s">
        <v>3472</v>
      </c>
      <c r="D1738" s="41"/>
      <c r="E1738" s="41"/>
      <c r="F1738" s="41"/>
      <c r="G1738" s="56">
        <v>-242.8</v>
      </c>
      <c r="H1738" s="56">
        <v>-242.8</v>
      </c>
      <c r="I1738" s="56">
        <v>-272.89999999999998</v>
      </c>
      <c r="J1738" s="56">
        <v>-272.89999999999998</v>
      </c>
      <c r="K1738" s="56"/>
      <c r="L1738" s="56"/>
      <c r="M1738" s="41" t="s">
        <v>117</v>
      </c>
    </row>
    <row r="1739" spans="1:13">
      <c r="A1739" s="41">
        <v>2732</v>
      </c>
      <c r="B1739" s="42" t="s">
        <v>3475</v>
      </c>
      <c r="C1739" s="41" t="s">
        <v>3474</v>
      </c>
      <c r="D1739" s="41"/>
      <c r="E1739" s="41"/>
      <c r="F1739" s="41"/>
      <c r="G1739" s="56">
        <v>-190.4</v>
      </c>
      <c r="H1739" s="56">
        <v>-190.4</v>
      </c>
      <c r="I1739" s="56">
        <v>-223.5</v>
      </c>
      <c r="J1739" s="56">
        <v>-223.5</v>
      </c>
      <c r="K1739" s="56"/>
      <c r="L1739" s="56"/>
      <c r="M1739" s="41" t="s">
        <v>117</v>
      </c>
    </row>
    <row r="1740" spans="1:13">
      <c r="A1740" s="41">
        <v>2733</v>
      </c>
      <c r="B1740" s="42" t="s">
        <v>3477</v>
      </c>
      <c r="C1740" s="41" t="s">
        <v>3476</v>
      </c>
      <c r="D1740" s="41"/>
      <c r="E1740" s="41"/>
      <c r="F1740" s="41"/>
      <c r="G1740" s="56">
        <v>-126.4</v>
      </c>
      <c r="H1740" s="56">
        <v>-126.4</v>
      </c>
      <c r="I1740" s="56">
        <v>-163.5</v>
      </c>
      <c r="J1740" s="56">
        <v>-163.5</v>
      </c>
      <c r="K1740" s="56"/>
      <c r="L1740" s="56"/>
      <c r="M1740" s="41" t="s">
        <v>117</v>
      </c>
    </row>
    <row r="1741" spans="1:13">
      <c r="A1741" s="41">
        <v>2734</v>
      </c>
      <c r="B1741" s="42" t="s">
        <v>3479</v>
      </c>
      <c r="C1741" s="41" t="s">
        <v>3478</v>
      </c>
      <c r="D1741" s="41"/>
      <c r="E1741" s="41"/>
      <c r="F1741" s="41"/>
      <c r="G1741" s="56">
        <v>-435.2</v>
      </c>
      <c r="H1741" s="56">
        <v>-435.2</v>
      </c>
      <c r="I1741" s="56"/>
      <c r="J1741" s="56"/>
      <c r="K1741" s="56">
        <v>-510.5</v>
      </c>
      <c r="L1741" s="56">
        <v>-510.5</v>
      </c>
      <c r="M1741" s="41" t="s">
        <v>117</v>
      </c>
    </row>
    <row r="1742" spans="1:13">
      <c r="A1742" s="41">
        <v>2735</v>
      </c>
      <c r="B1742" s="42" t="s">
        <v>3481</v>
      </c>
      <c r="C1742" s="41" t="s">
        <v>3480</v>
      </c>
      <c r="D1742" s="41"/>
      <c r="E1742" s="41"/>
      <c r="F1742" s="41"/>
      <c r="G1742" s="56">
        <v>-383.5</v>
      </c>
      <c r="H1742" s="56">
        <v>-383.5</v>
      </c>
      <c r="I1742" s="56"/>
      <c r="J1742" s="56"/>
      <c r="K1742" s="56">
        <v>-466.98</v>
      </c>
      <c r="L1742" s="56">
        <v>-466.98</v>
      </c>
      <c r="M1742" s="41" t="s">
        <v>117</v>
      </c>
    </row>
    <row r="1743" spans="1:13">
      <c r="A1743" s="41">
        <v>2736</v>
      </c>
      <c r="B1743" s="42" t="s">
        <v>3483</v>
      </c>
      <c r="C1743" s="41" t="s">
        <v>3482</v>
      </c>
      <c r="D1743" s="41"/>
      <c r="E1743" s="41"/>
      <c r="F1743" s="41"/>
      <c r="G1743" s="56">
        <v>-329</v>
      </c>
      <c r="H1743" s="56">
        <v>-329</v>
      </c>
      <c r="I1743" s="56"/>
      <c r="J1743" s="56"/>
      <c r="K1743" s="56">
        <v>-415.44</v>
      </c>
      <c r="L1743" s="56">
        <v>-415.44</v>
      </c>
      <c r="M1743" s="41" t="s">
        <v>117</v>
      </c>
    </row>
    <row r="1744" spans="1:13">
      <c r="A1744" s="41">
        <v>2737</v>
      </c>
      <c r="B1744" s="42" t="s">
        <v>3485</v>
      </c>
      <c r="C1744" s="41" t="s">
        <v>3484</v>
      </c>
      <c r="D1744" s="41"/>
      <c r="E1744" s="41"/>
      <c r="F1744" s="41"/>
      <c r="G1744" s="56">
        <v>-107.8</v>
      </c>
      <c r="H1744" s="56">
        <v>-107.8</v>
      </c>
      <c r="I1744" s="56">
        <v>-148.4</v>
      </c>
      <c r="J1744" s="56">
        <v>-148.4</v>
      </c>
      <c r="K1744" s="56"/>
      <c r="L1744" s="56"/>
      <c r="M1744" s="41" t="s">
        <v>117</v>
      </c>
    </row>
    <row r="1745" spans="1:13">
      <c r="A1745" s="41">
        <v>2738</v>
      </c>
      <c r="B1745" s="42" t="s">
        <v>3487</v>
      </c>
      <c r="C1745" s="41" t="s">
        <v>3486</v>
      </c>
      <c r="D1745" s="41"/>
      <c r="E1745" s="41"/>
      <c r="F1745" s="41"/>
      <c r="G1745" s="56">
        <v>-638.9</v>
      </c>
      <c r="H1745" s="56">
        <v>-638.9</v>
      </c>
      <c r="I1745" s="56"/>
      <c r="J1745" s="56"/>
      <c r="K1745" s="56"/>
      <c r="L1745" s="56"/>
      <c r="M1745" s="41" t="s">
        <v>117</v>
      </c>
    </row>
    <row r="1746" spans="1:13">
      <c r="A1746" s="41">
        <v>2739</v>
      </c>
      <c r="B1746" s="42" t="s">
        <v>3489</v>
      </c>
      <c r="C1746" s="41" t="s">
        <v>3488</v>
      </c>
      <c r="D1746" s="41"/>
      <c r="E1746" s="41"/>
      <c r="F1746" s="41"/>
      <c r="G1746" s="56">
        <v>-220.08</v>
      </c>
      <c r="H1746" s="56">
        <v>-220.08</v>
      </c>
      <c r="I1746" s="56"/>
      <c r="J1746" s="56"/>
      <c r="K1746" s="56"/>
      <c r="L1746" s="56"/>
      <c r="M1746" s="41" t="s">
        <v>117</v>
      </c>
    </row>
    <row r="1747" spans="1:13">
      <c r="A1747" s="41">
        <v>2740</v>
      </c>
      <c r="B1747" s="42" t="s">
        <v>3491</v>
      </c>
      <c r="C1747" s="41" t="s">
        <v>3490</v>
      </c>
      <c r="D1747" s="41"/>
      <c r="E1747" s="41"/>
      <c r="F1747" s="41"/>
      <c r="G1747" s="56">
        <v>-113.5</v>
      </c>
      <c r="H1747" s="56">
        <v>-113.5</v>
      </c>
      <c r="I1747" s="56"/>
      <c r="J1747" s="56"/>
      <c r="K1747" s="56"/>
      <c r="L1747" s="56"/>
      <c r="M1747" s="41" t="s">
        <v>117</v>
      </c>
    </row>
    <row r="1748" spans="1:13">
      <c r="A1748" s="41">
        <v>2741</v>
      </c>
      <c r="B1748" s="42" t="s">
        <v>3493</v>
      </c>
      <c r="C1748" s="41" t="s">
        <v>3492</v>
      </c>
      <c r="D1748" s="41"/>
      <c r="E1748" s="41"/>
      <c r="F1748" s="41"/>
      <c r="G1748" s="56"/>
      <c r="H1748" s="56"/>
      <c r="I1748" s="56">
        <v>-496.3</v>
      </c>
      <c r="J1748" s="56">
        <v>-496.3</v>
      </c>
      <c r="K1748" s="56"/>
      <c r="L1748" s="56"/>
      <c r="M1748" s="41" t="s">
        <v>117</v>
      </c>
    </row>
    <row r="1749" spans="1:13">
      <c r="A1749" s="41">
        <v>2742</v>
      </c>
      <c r="B1749" s="42" t="s">
        <v>3495</v>
      </c>
      <c r="C1749" s="41" t="s">
        <v>3494</v>
      </c>
      <c r="D1749" s="41"/>
      <c r="E1749" s="41"/>
      <c r="F1749" s="41"/>
      <c r="G1749" s="56">
        <v>-112</v>
      </c>
      <c r="H1749" s="56">
        <v>-112</v>
      </c>
      <c r="I1749" s="56"/>
      <c r="J1749" s="56"/>
      <c r="K1749" s="56">
        <v>-220.5</v>
      </c>
      <c r="L1749" s="56">
        <v>-220.5</v>
      </c>
      <c r="M1749" s="41" t="s">
        <v>117</v>
      </c>
    </row>
    <row r="1750" spans="1:13">
      <c r="A1750" s="41">
        <v>2743</v>
      </c>
      <c r="B1750" s="42" t="s">
        <v>3497</v>
      </c>
      <c r="C1750" s="41" t="s">
        <v>3496</v>
      </c>
      <c r="D1750" s="41"/>
      <c r="E1750" s="41"/>
      <c r="F1750" s="41"/>
      <c r="G1750" s="56">
        <v>-495.39</v>
      </c>
      <c r="H1750" s="56">
        <v>-495.39</v>
      </c>
      <c r="I1750" s="56"/>
      <c r="J1750" s="56"/>
      <c r="K1750" s="56"/>
      <c r="L1750" s="56"/>
      <c r="M1750" s="41" t="s">
        <v>117</v>
      </c>
    </row>
    <row r="1751" spans="1:13">
      <c r="A1751" s="41">
        <v>2744</v>
      </c>
      <c r="B1751" s="42" t="s">
        <v>3499</v>
      </c>
      <c r="C1751" s="41" t="s">
        <v>3498</v>
      </c>
      <c r="D1751" s="41"/>
      <c r="E1751" s="41"/>
      <c r="F1751" s="41"/>
      <c r="G1751" s="56">
        <v>-605</v>
      </c>
      <c r="H1751" s="56">
        <v>-605</v>
      </c>
      <c r="I1751" s="56"/>
      <c r="J1751" s="56"/>
      <c r="K1751" s="56"/>
      <c r="L1751" s="56"/>
      <c r="M1751" s="41" t="s">
        <v>117</v>
      </c>
    </row>
    <row r="1752" spans="1:13">
      <c r="A1752" s="41">
        <v>2745</v>
      </c>
      <c r="B1752" s="42" t="s">
        <v>3501</v>
      </c>
      <c r="C1752" s="41" t="s">
        <v>3500</v>
      </c>
      <c r="D1752" s="41"/>
      <c r="E1752" s="41"/>
      <c r="F1752" s="41"/>
      <c r="G1752" s="56">
        <v>-777</v>
      </c>
      <c r="H1752" s="56">
        <v>-777</v>
      </c>
      <c r="I1752" s="56"/>
      <c r="J1752" s="56"/>
      <c r="K1752" s="56"/>
      <c r="L1752" s="56"/>
      <c r="M1752" s="41" t="s">
        <v>117</v>
      </c>
    </row>
    <row r="1753" spans="1:13">
      <c r="A1753" s="41">
        <v>2746</v>
      </c>
      <c r="B1753" s="42" t="s">
        <v>3503</v>
      </c>
      <c r="C1753" s="41" t="s">
        <v>3502</v>
      </c>
      <c r="D1753" s="41"/>
      <c r="E1753" s="41"/>
      <c r="F1753" s="41"/>
      <c r="G1753" s="56"/>
      <c r="H1753" s="56"/>
      <c r="I1753" s="56">
        <v>-234.5</v>
      </c>
      <c r="J1753" s="56">
        <v>-234.5</v>
      </c>
      <c r="K1753" s="56"/>
      <c r="L1753" s="56"/>
      <c r="M1753" s="41" t="s">
        <v>117</v>
      </c>
    </row>
    <row r="1754" spans="1:13">
      <c r="A1754" s="41">
        <v>2747</v>
      </c>
      <c r="B1754" s="42" t="s">
        <v>3505</v>
      </c>
      <c r="C1754" s="41" t="s">
        <v>3504</v>
      </c>
      <c r="D1754" s="41"/>
      <c r="E1754" s="41"/>
      <c r="F1754" s="41"/>
      <c r="G1754" s="56">
        <v>-1031.4000000000001</v>
      </c>
      <c r="H1754" s="56">
        <v>-1031.4000000000001</v>
      </c>
      <c r="I1754" s="56">
        <v>-1069.9000000000001</v>
      </c>
      <c r="J1754" s="56">
        <v>-1069.9000000000001</v>
      </c>
      <c r="K1754" s="56"/>
      <c r="L1754" s="56"/>
      <c r="M1754" s="41" t="s">
        <v>117</v>
      </c>
    </row>
    <row r="1755" spans="1:13">
      <c r="A1755" s="41">
        <v>2748</v>
      </c>
      <c r="B1755" s="42" t="s">
        <v>3507</v>
      </c>
      <c r="C1755" s="41" t="s">
        <v>3506</v>
      </c>
      <c r="D1755" s="41"/>
      <c r="E1755" s="41"/>
      <c r="F1755" s="41"/>
      <c r="G1755" s="56">
        <v>-433.67</v>
      </c>
      <c r="H1755" s="56">
        <v>-433.67</v>
      </c>
      <c r="I1755" s="56"/>
      <c r="J1755" s="56"/>
      <c r="K1755" s="56">
        <v>-503.3</v>
      </c>
      <c r="L1755" s="56">
        <v>-503.3</v>
      </c>
      <c r="M1755" s="41" t="s">
        <v>117</v>
      </c>
    </row>
    <row r="1756" spans="1:13">
      <c r="A1756" s="41">
        <v>2749</v>
      </c>
      <c r="B1756" s="42" t="s">
        <v>3509</v>
      </c>
      <c r="C1756" s="41" t="s">
        <v>3508</v>
      </c>
      <c r="D1756" s="41"/>
      <c r="E1756" s="41"/>
      <c r="F1756" s="41"/>
      <c r="G1756" s="56">
        <v>-164</v>
      </c>
      <c r="H1756" s="56">
        <v>-164</v>
      </c>
      <c r="I1756" s="56"/>
      <c r="J1756" s="56"/>
      <c r="K1756" s="56">
        <v>-291.7</v>
      </c>
      <c r="L1756" s="56">
        <v>-291.7</v>
      </c>
      <c r="M1756" s="41" t="s">
        <v>117</v>
      </c>
    </row>
    <row r="1757" spans="1:13">
      <c r="A1757" s="41">
        <v>2750</v>
      </c>
      <c r="B1757" s="42" t="s">
        <v>3511</v>
      </c>
      <c r="C1757" s="41" t="s">
        <v>3510</v>
      </c>
      <c r="D1757" s="41"/>
      <c r="E1757" s="41"/>
      <c r="F1757" s="41"/>
      <c r="G1757" s="56">
        <v>-888.4</v>
      </c>
      <c r="H1757" s="56">
        <v>-888.4</v>
      </c>
      <c r="I1757" s="56">
        <v>932.4</v>
      </c>
      <c r="J1757" s="56">
        <v>932.4</v>
      </c>
      <c r="K1757" s="56"/>
      <c r="L1757" s="56"/>
      <c r="M1757" s="41" t="s">
        <v>117</v>
      </c>
    </row>
    <row r="1758" spans="1:13">
      <c r="A1758" s="41">
        <v>2751</v>
      </c>
      <c r="B1758" s="42" t="s">
        <v>3513</v>
      </c>
      <c r="C1758" s="41" t="s">
        <v>3512</v>
      </c>
      <c r="D1758" s="41"/>
      <c r="E1758" s="41"/>
      <c r="F1758" s="41"/>
      <c r="G1758" s="56">
        <v>-956.8</v>
      </c>
      <c r="H1758" s="56">
        <v>-956.8</v>
      </c>
      <c r="I1758" s="56"/>
      <c r="J1758" s="56"/>
      <c r="K1758" s="56">
        <v>-1024.0999999999999</v>
      </c>
      <c r="L1758" s="56">
        <v>-1024.0999999999999</v>
      </c>
      <c r="M1758" s="41" t="s">
        <v>117</v>
      </c>
    </row>
    <row r="1759" spans="1:13">
      <c r="A1759" s="41">
        <v>2752</v>
      </c>
      <c r="B1759" s="42" t="s">
        <v>3515</v>
      </c>
      <c r="C1759" s="41" t="s">
        <v>3514</v>
      </c>
      <c r="D1759" s="41"/>
      <c r="E1759" s="41"/>
      <c r="F1759" s="41"/>
      <c r="G1759" s="56">
        <v>-225.1</v>
      </c>
      <c r="H1759" s="56">
        <v>-225.1</v>
      </c>
      <c r="I1759" s="56"/>
      <c r="J1759" s="56"/>
      <c r="K1759" s="56">
        <v>-292.5</v>
      </c>
      <c r="L1759" s="56">
        <v>-292.5</v>
      </c>
      <c r="M1759" s="41" t="s">
        <v>117</v>
      </c>
    </row>
    <row r="1760" spans="1:13">
      <c r="A1760" s="41">
        <v>2753</v>
      </c>
      <c r="B1760" s="41" t="s">
        <v>3517</v>
      </c>
      <c r="C1760" s="41" t="s">
        <v>3516</v>
      </c>
      <c r="D1760" s="41"/>
      <c r="E1760" s="41"/>
      <c r="F1760" s="41"/>
      <c r="G1760" s="56">
        <v>442.67</v>
      </c>
      <c r="H1760" s="56">
        <v>442.67</v>
      </c>
      <c r="I1760" s="56"/>
      <c r="J1760" s="56"/>
      <c r="K1760" s="56"/>
      <c r="L1760" s="56"/>
      <c r="M1760" s="41" t="s">
        <v>117</v>
      </c>
    </row>
    <row r="1761" spans="1:13" ht="20.25">
      <c r="A1761" s="41">
        <v>2754</v>
      </c>
      <c r="B1761" s="41" t="s">
        <v>3519</v>
      </c>
      <c r="C1761" s="41" t="s">
        <v>3518</v>
      </c>
      <c r="D1761" s="41"/>
      <c r="E1761" s="41"/>
      <c r="F1761" s="41"/>
      <c r="G1761" s="56">
        <v>200.83</v>
      </c>
      <c r="H1761" s="56">
        <v>200.83</v>
      </c>
      <c r="I1761" s="56"/>
      <c r="J1761" s="56"/>
      <c r="K1761" s="56"/>
      <c r="L1761" s="56"/>
      <c r="M1761" s="41" t="s">
        <v>117</v>
      </c>
    </row>
    <row r="1762" spans="1:13">
      <c r="A1762" s="41">
        <v>2755</v>
      </c>
      <c r="B1762" s="41" t="s">
        <v>209</v>
      </c>
      <c r="C1762" s="41" t="s">
        <v>3520</v>
      </c>
      <c r="D1762" s="41"/>
      <c r="E1762" s="41"/>
      <c r="F1762" s="41"/>
      <c r="G1762" s="56">
        <v>106.69</v>
      </c>
      <c r="H1762" s="56">
        <v>106.69</v>
      </c>
      <c r="I1762" s="56"/>
      <c r="J1762" s="56"/>
      <c r="K1762" s="56"/>
      <c r="L1762" s="56"/>
      <c r="M1762" s="41" t="s">
        <v>117</v>
      </c>
    </row>
    <row r="1763" spans="1:13">
      <c r="A1763" s="41">
        <v>2756</v>
      </c>
      <c r="B1763" s="41" t="s">
        <v>3522</v>
      </c>
      <c r="C1763" s="41" t="s">
        <v>3521</v>
      </c>
      <c r="D1763" s="41"/>
      <c r="E1763" s="41"/>
      <c r="F1763" s="41"/>
      <c r="G1763" s="56">
        <v>-123</v>
      </c>
      <c r="H1763" s="56">
        <v>-123</v>
      </c>
      <c r="I1763" s="56">
        <v>-141</v>
      </c>
      <c r="J1763" s="56">
        <v>-141</v>
      </c>
      <c r="K1763" s="56"/>
      <c r="L1763" s="56"/>
      <c r="M1763" s="41" t="s">
        <v>117</v>
      </c>
    </row>
    <row r="1764" spans="1:13">
      <c r="A1764" s="41">
        <v>2757</v>
      </c>
      <c r="B1764" s="41" t="s">
        <v>3524</v>
      </c>
      <c r="C1764" s="41" t="s">
        <v>3523</v>
      </c>
      <c r="D1764" s="41"/>
      <c r="E1764" s="41"/>
      <c r="F1764" s="41"/>
      <c r="G1764" s="56">
        <v>-190</v>
      </c>
      <c r="H1764" s="56">
        <v>-190</v>
      </c>
      <c r="I1764" s="56">
        <v>-153</v>
      </c>
      <c r="J1764" s="56">
        <v>-153</v>
      </c>
      <c r="K1764" s="56"/>
      <c r="L1764" s="56"/>
      <c r="M1764" s="41" t="s">
        <v>117</v>
      </c>
    </row>
    <row r="1765" spans="1:13">
      <c r="A1765" s="41">
        <v>2758</v>
      </c>
      <c r="B1765" s="41" t="s">
        <v>3526</v>
      </c>
      <c r="C1765" s="41" t="s">
        <v>3525</v>
      </c>
      <c r="D1765" s="41"/>
      <c r="E1765" s="41"/>
      <c r="F1765" s="41"/>
      <c r="G1765" s="56">
        <v>-897.9</v>
      </c>
      <c r="H1765" s="56">
        <v>-897.9</v>
      </c>
      <c r="I1765" s="56">
        <v>-932.6</v>
      </c>
      <c r="J1765" s="56">
        <v>-932.6</v>
      </c>
      <c r="K1765" s="56"/>
      <c r="L1765" s="56"/>
      <c r="M1765" s="41" t="s">
        <v>117</v>
      </c>
    </row>
    <row r="1766" spans="1:13">
      <c r="A1766" s="41">
        <v>2759</v>
      </c>
      <c r="B1766" s="41" t="s">
        <v>3528</v>
      </c>
      <c r="C1766" s="41" t="s">
        <v>3527</v>
      </c>
      <c r="D1766" s="41"/>
      <c r="E1766" s="41"/>
      <c r="F1766" s="41"/>
      <c r="G1766" s="56">
        <v>-85.4</v>
      </c>
      <c r="H1766" s="56">
        <v>-85.4</v>
      </c>
      <c r="I1766" s="56"/>
      <c r="J1766" s="56"/>
      <c r="K1766" s="56">
        <v>-142.4</v>
      </c>
      <c r="L1766" s="56">
        <v>-142.4</v>
      </c>
      <c r="M1766" s="41" t="s">
        <v>117</v>
      </c>
    </row>
    <row r="1767" spans="1:13" ht="20.25">
      <c r="A1767" s="41">
        <v>2761</v>
      </c>
      <c r="B1767" s="41" t="s">
        <v>3530</v>
      </c>
      <c r="C1767" s="41" t="s">
        <v>3529</v>
      </c>
      <c r="D1767" s="41"/>
      <c r="E1767" s="41"/>
      <c r="F1767" s="41"/>
      <c r="G1767" s="56">
        <v>46</v>
      </c>
      <c r="H1767" s="56">
        <v>46</v>
      </c>
      <c r="I1767" s="56"/>
      <c r="J1767" s="56"/>
      <c r="K1767" s="56"/>
      <c r="L1767" s="56"/>
      <c r="M1767" s="41" t="s">
        <v>117</v>
      </c>
    </row>
    <row r="1768" spans="1:13" ht="20.25">
      <c r="A1768" s="41">
        <v>2762</v>
      </c>
      <c r="B1768" s="41" t="s">
        <v>3532</v>
      </c>
      <c r="C1768" s="41" t="s">
        <v>3531</v>
      </c>
      <c r="D1768" s="41"/>
      <c r="E1768" s="41"/>
      <c r="F1768" s="41"/>
      <c r="G1768" s="56">
        <v>-11</v>
      </c>
      <c r="H1768" s="56">
        <v>-11</v>
      </c>
      <c r="I1768" s="56"/>
      <c r="J1768" s="56"/>
      <c r="K1768" s="56"/>
      <c r="L1768" s="56"/>
      <c r="M1768" s="41" t="s">
        <v>117</v>
      </c>
    </row>
    <row r="1769" spans="1:13">
      <c r="A1769" s="41">
        <v>2763</v>
      </c>
      <c r="B1769" s="41" t="s">
        <v>3534</v>
      </c>
      <c r="C1769" s="41" t="s">
        <v>3533</v>
      </c>
      <c r="D1769" s="41"/>
      <c r="E1769" s="41"/>
      <c r="F1769" s="41"/>
      <c r="G1769" s="56">
        <v>376.66</v>
      </c>
      <c r="H1769" s="56">
        <v>376.66</v>
      </c>
      <c r="I1769" s="56"/>
      <c r="J1769" s="56"/>
      <c r="K1769" s="56"/>
      <c r="L1769" s="56"/>
      <c r="M1769" s="41" t="s">
        <v>117</v>
      </c>
    </row>
    <row r="1770" spans="1:13">
      <c r="A1770" s="41">
        <v>2764</v>
      </c>
      <c r="B1770" s="41" t="s">
        <v>3536</v>
      </c>
      <c r="C1770" s="41" t="s">
        <v>3535</v>
      </c>
      <c r="D1770" s="41"/>
      <c r="E1770" s="41"/>
      <c r="F1770" s="41"/>
      <c r="G1770" s="56">
        <v>289</v>
      </c>
      <c r="H1770" s="56">
        <v>289</v>
      </c>
      <c r="I1770" s="56"/>
      <c r="J1770" s="56"/>
      <c r="K1770" s="56"/>
      <c r="L1770" s="56"/>
      <c r="M1770" s="41" t="s">
        <v>117</v>
      </c>
    </row>
    <row r="1771" spans="1:13">
      <c r="A1771" s="41">
        <v>2765</v>
      </c>
      <c r="B1771" s="41" t="s">
        <v>3538</v>
      </c>
      <c r="C1771" s="41" t="s">
        <v>3537</v>
      </c>
      <c r="D1771" s="41"/>
      <c r="E1771" s="41"/>
      <c r="F1771" s="41"/>
      <c r="G1771" s="56">
        <v>203</v>
      </c>
      <c r="H1771" s="56">
        <v>203</v>
      </c>
      <c r="I1771" s="56"/>
      <c r="J1771" s="56"/>
      <c r="K1771" s="56"/>
      <c r="L1771" s="56"/>
      <c r="M1771" s="41" t="s">
        <v>117</v>
      </c>
    </row>
    <row r="1772" spans="1:13">
      <c r="A1772" s="41">
        <v>2770</v>
      </c>
      <c r="B1772" s="41" t="s">
        <v>3540</v>
      </c>
      <c r="C1772" s="41" t="s">
        <v>3539</v>
      </c>
      <c r="D1772" s="41"/>
      <c r="E1772" s="41"/>
      <c r="F1772" s="41"/>
      <c r="G1772" s="56">
        <v>-29</v>
      </c>
      <c r="H1772" s="56">
        <v>-29</v>
      </c>
      <c r="I1772" s="56"/>
      <c r="J1772" s="56"/>
      <c r="K1772" s="56"/>
      <c r="L1772" s="56"/>
      <c r="M1772" s="41" t="s">
        <v>117</v>
      </c>
    </row>
    <row r="1773" spans="1:13">
      <c r="A1773" s="41">
        <v>2771</v>
      </c>
      <c r="B1773" s="41" t="s">
        <v>3542</v>
      </c>
      <c r="C1773" s="41" t="s">
        <v>3541</v>
      </c>
      <c r="D1773" s="41"/>
      <c r="E1773" s="41"/>
      <c r="F1773" s="41"/>
      <c r="G1773" s="56">
        <v>-96</v>
      </c>
      <c r="H1773" s="56">
        <v>-96</v>
      </c>
      <c r="I1773" s="56"/>
      <c r="J1773" s="56"/>
      <c r="K1773" s="56"/>
      <c r="L1773" s="56"/>
      <c r="M1773" s="41" t="s">
        <v>117</v>
      </c>
    </row>
    <row r="1774" spans="1:13">
      <c r="A1774" s="41">
        <v>2772</v>
      </c>
      <c r="B1774" s="41" t="s">
        <v>3544</v>
      </c>
      <c r="C1774" s="41" t="s">
        <v>3543</v>
      </c>
      <c r="D1774" s="41"/>
      <c r="E1774" s="41"/>
      <c r="F1774" s="41"/>
      <c r="G1774" s="56">
        <v>-353.5</v>
      </c>
      <c r="H1774" s="56">
        <v>-353.5</v>
      </c>
      <c r="I1774" s="56"/>
      <c r="J1774" s="56"/>
      <c r="K1774" s="56"/>
      <c r="L1774" s="56"/>
      <c r="M1774" s="41" t="s">
        <v>117</v>
      </c>
    </row>
    <row r="1775" spans="1:13">
      <c r="A1775" s="41">
        <v>2773</v>
      </c>
      <c r="B1775" s="41" t="s">
        <v>3546</v>
      </c>
      <c r="C1775" s="41" t="s">
        <v>3545</v>
      </c>
      <c r="D1775" s="41"/>
      <c r="E1775" s="41"/>
      <c r="F1775" s="41"/>
      <c r="G1775" s="56">
        <v>-163</v>
      </c>
      <c r="H1775" s="56">
        <v>-163</v>
      </c>
      <c r="I1775" s="56"/>
      <c r="J1775" s="56"/>
      <c r="K1775" s="56"/>
      <c r="L1775" s="56"/>
      <c r="M1775" s="41" t="s">
        <v>117</v>
      </c>
    </row>
    <row r="1776" spans="1:13">
      <c r="A1776" s="41">
        <v>2774</v>
      </c>
      <c r="B1776" s="41" t="s">
        <v>3548</v>
      </c>
      <c r="C1776" s="41" t="s">
        <v>3547</v>
      </c>
      <c r="D1776" s="41"/>
      <c r="E1776" s="41"/>
      <c r="F1776" s="41"/>
      <c r="G1776" s="56">
        <v>-499.6</v>
      </c>
      <c r="H1776" s="56">
        <v>-499.6</v>
      </c>
      <c r="I1776" s="56">
        <v>-545.20000000000005</v>
      </c>
      <c r="J1776" s="56">
        <v>-545.20000000000005</v>
      </c>
      <c r="K1776" s="56"/>
      <c r="L1776" s="56"/>
      <c r="M1776" s="41" t="s">
        <v>117</v>
      </c>
    </row>
    <row r="1777" spans="1:13">
      <c r="A1777" s="41">
        <v>2775</v>
      </c>
      <c r="B1777" s="41" t="s">
        <v>3550</v>
      </c>
      <c r="C1777" s="41" t="s">
        <v>3549</v>
      </c>
      <c r="D1777" s="41"/>
      <c r="E1777" s="41"/>
      <c r="F1777" s="41"/>
      <c r="G1777" s="56">
        <v>-286.60000000000002</v>
      </c>
      <c r="H1777" s="56">
        <v>-286.60000000000002</v>
      </c>
      <c r="I1777" s="56"/>
      <c r="J1777" s="56"/>
      <c r="K1777" s="56"/>
      <c r="L1777" s="56"/>
      <c r="M1777" s="41" t="s">
        <v>117</v>
      </c>
    </row>
    <row r="1778" spans="1:13">
      <c r="A1778" s="41">
        <v>2776</v>
      </c>
      <c r="B1778" s="41" t="s">
        <v>3552</v>
      </c>
      <c r="C1778" s="41" t="s">
        <v>3551</v>
      </c>
      <c r="D1778" s="41"/>
      <c r="E1778" s="41"/>
      <c r="F1778" s="41"/>
      <c r="G1778" s="56">
        <v>71</v>
      </c>
      <c r="H1778" s="56">
        <v>71</v>
      </c>
      <c r="I1778" s="56"/>
      <c r="J1778" s="56"/>
      <c r="K1778" s="56"/>
      <c r="L1778" s="56"/>
      <c r="M1778" s="41" t="s">
        <v>117</v>
      </c>
    </row>
    <row r="1779" spans="1:13">
      <c r="A1779" s="41">
        <v>2779</v>
      </c>
      <c r="B1779" s="41" t="s">
        <v>3554</v>
      </c>
      <c r="C1779" s="41" t="s">
        <v>3553</v>
      </c>
      <c r="D1779" s="41"/>
      <c r="E1779" s="41"/>
      <c r="F1779" s="41"/>
      <c r="G1779" s="56">
        <v>-777.4</v>
      </c>
      <c r="H1779" s="56">
        <v>-777.4</v>
      </c>
      <c r="I1779" s="56">
        <v>-814.6</v>
      </c>
      <c r="J1779" s="56">
        <v>-814.6</v>
      </c>
      <c r="K1779" s="56"/>
      <c r="L1779" s="56"/>
      <c r="M1779" s="41" t="s">
        <v>117</v>
      </c>
    </row>
    <row r="1780" spans="1:13">
      <c r="A1780" s="41">
        <v>2781</v>
      </c>
      <c r="B1780" s="41" t="s">
        <v>3556</v>
      </c>
      <c r="C1780" s="41" t="s">
        <v>3555</v>
      </c>
      <c r="D1780" s="41"/>
      <c r="E1780" s="41"/>
      <c r="F1780" s="41"/>
      <c r="G1780" s="56">
        <v>449.89</v>
      </c>
      <c r="H1780" s="56">
        <v>449.89</v>
      </c>
      <c r="I1780" s="56"/>
      <c r="J1780" s="56"/>
      <c r="K1780" s="56"/>
      <c r="L1780" s="56"/>
      <c r="M1780" s="41" t="s">
        <v>117</v>
      </c>
    </row>
    <row r="1781" spans="1:13">
      <c r="A1781" s="41">
        <v>2782</v>
      </c>
      <c r="B1781" s="41" t="s">
        <v>3558</v>
      </c>
      <c r="C1781" s="41" t="s">
        <v>3557</v>
      </c>
      <c r="D1781" s="41"/>
      <c r="E1781" s="41"/>
      <c r="F1781" s="41"/>
      <c r="G1781" s="56">
        <v>149.9</v>
      </c>
      <c r="H1781" s="56">
        <v>149.9</v>
      </c>
      <c r="I1781" s="56"/>
      <c r="J1781" s="56"/>
      <c r="K1781" s="56"/>
      <c r="L1781" s="56"/>
      <c r="M1781" s="41" t="s">
        <v>117</v>
      </c>
    </row>
    <row r="1782" spans="1:13">
      <c r="A1782" s="41">
        <v>2783</v>
      </c>
      <c r="B1782" s="41" t="s">
        <v>3560</v>
      </c>
      <c r="C1782" s="41" t="s">
        <v>3559</v>
      </c>
      <c r="D1782" s="41"/>
      <c r="E1782" s="41"/>
      <c r="F1782" s="41"/>
      <c r="G1782" s="56">
        <v>-94.1</v>
      </c>
      <c r="H1782" s="56">
        <v>-94.1</v>
      </c>
      <c r="I1782" s="56">
        <v>-122.2</v>
      </c>
      <c r="J1782" s="56">
        <v>-122.2</v>
      </c>
      <c r="K1782" s="56"/>
      <c r="L1782" s="56"/>
      <c r="M1782" s="41" t="s">
        <v>117</v>
      </c>
    </row>
    <row r="1783" spans="1:13">
      <c r="A1783" s="41">
        <v>2784</v>
      </c>
      <c r="B1783" s="41" t="s">
        <v>3562</v>
      </c>
      <c r="C1783" s="41" t="s">
        <v>3561</v>
      </c>
      <c r="D1783" s="41"/>
      <c r="E1783" s="41"/>
      <c r="F1783" s="41"/>
      <c r="G1783" s="56">
        <v>328</v>
      </c>
      <c r="H1783" s="56">
        <v>328</v>
      </c>
      <c r="I1783" s="56"/>
      <c r="J1783" s="56"/>
      <c r="K1783" s="56">
        <v>232</v>
      </c>
      <c r="L1783" s="56">
        <v>232</v>
      </c>
      <c r="M1783" s="41" t="s">
        <v>117</v>
      </c>
    </row>
    <row r="1784" spans="1:13">
      <c r="A1784" s="41">
        <v>2785</v>
      </c>
      <c r="B1784" s="41" t="s">
        <v>3564</v>
      </c>
      <c r="C1784" s="41" t="s">
        <v>3563</v>
      </c>
      <c r="D1784" s="41"/>
      <c r="E1784" s="41"/>
      <c r="F1784" s="41"/>
      <c r="G1784" s="56">
        <v>-427.6</v>
      </c>
      <c r="H1784" s="56">
        <v>-427.6</v>
      </c>
      <c r="I1784" s="56"/>
      <c r="J1784" s="56"/>
      <c r="K1784" s="56">
        <v>-447.8</v>
      </c>
      <c r="L1784" s="56">
        <v>-447.8</v>
      </c>
      <c r="M1784" s="41" t="s">
        <v>117</v>
      </c>
    </row>
    <row r="1785" spans="1:13">
      <c r="A1785" s="41">
        <v>2786</v>
      </c>
      <c r="B1785" s="41" t="s">
        <v>3566</v>
      </c>
      <c r="C1785" s="41" t="s">
        <v>3565</v>
      </c>
      <c r="D1785" s="41"/>
      <c r="E1785" s="41"/>
      <c r="F1785" s="41"/>
      <c r="G1785" s="56"/>
      <c r="H1785" s="56"/>
      <c r="I1785" s="56"/>
      <c r="J1785" s="56"/>
      <c r="K1785" s="56">
        <v>-60.2</v>
      </c>
      <c r="L1785" s="56">
        <v>-60.2</v>
      </c>
      <c r="M1785" s="41" t="s">
        <v>117</v>
      </c>
    </row>
    <row r="1786" spans="1:13">
      <c r="A1786" s="41">
        <v>2787</v>
      </c>
      <c r="B1786" s="41" t="s">
        <v>3568</v>
      </c>
      <c r="C1786" s="41" t="s">
        <v>3567</v>
      </c>
      <c r="D1786" s="41"/>
      <c r="E1786" s="41"/>
      <c r="F1786" s="41"/>
      <c r="G1786" s="56">
        <v>-1006</v>
      </c>
      <c r="H1786" s="56">
        <v>-1006</v>
      </c>
      <c r="I1786" s="56"/>
      <c r="J1786" s="56"/>
      <c r="K1786" s="56">
        <v>-1054</v>
      </c>
      <c r="L1786" s="56">
        <v>-1054</v>
      </c>
      <c r="M1786" s="41" t="s">
        <v>117</v>
      </c>
    </row>
    <row r="1787" spans="1:13">
      <c r="A1787" s="41">
        <v>2788</v>
      </c>
      <c r="B1787" s="41" t="s">
        <v>3570</v>
      </c>
      <c r="C1787" s="41" t="s">
        <v>3569</v>
      </c>
      <c r="D1787" s="41"/>
      <c r="E1787" s="41"/>
      <c r="F1787" s="41"/>
      <c r="G1787" s="56">
        <v>-704.2</v>
      </c>
      <c r="H1787" s="56">
        <v>-704.2</v>
      </c>
      <c r="I1787" s="56">
        <v>-741</v>
      </c>
      <c r="J1787" s="56">
        <v>-741</v>
      </c>
      <c r="K1787" s="56"/>
      <c r="L1787" s="56"/>
      <c r="M1787" s="41" t="s">
        <v>117</v>
      </c>
    </row>
    <row r="1788" spans="1:13">
      <c r="A1788" s="41">
        <v>2789</v>
      </c>
      <c r="B1788" s="41" t="s">
        <v>3572</v>
      </c>
      <c r="C1788" s="41" t="s">
        <v>3571</v>
      </c>
      <c r="D1788" s="41"/>
      <c r="E1788" s="41"/>
      <c r="F1788" s="41"/>
      <c r="G1788" s="56">
        <v>-1192</v>
      </c>
      <c r="H1788" s="56">
        <v>-1192</v>
      </c>
      <c r="I1788" s="56">
        <v>-1250</v>
      </c>
      <c r="J1788" s="56">
        <v>-1250</v>
      </c>
      <c r="K1788" s="56"/>
      <c r="L1788" s="56"/>
      <c r="M1788" s="41" t="s">
        <v>117</v>
      </c>
    </row>
    <row r="1789" spans="1:13">
      <c r="A1789" s="41">
        <v>2790</v>
      </c>
      <c r="B1789" s="41" t="s">
        <v>3574</v>
      </c>
      <c r="C1789" s="41" t="s">
        <v>3573</v>
      </c>
      <c r="D1789" s="41"/>
      <c r="E1789" s="41"/>
      <c r="F1789" s="41"/>
      <c r="G1789" s="56"/>
      <c r="H1789" s="56"/>
      <c r="I1789" s="56">
        <v>-298</v>
      </c>
      <c r="J1789" s="56">
        <v>-298</v>
      </c>
      <c r="K1789" s="56"/>
      <c r="L1789" s="56"/>
      <c r="M1789" s="41" t="s">
        <v>117</v>
      </c>
    </row>
    <row r="1790" spans="1:13">
      <c r="A1790" s="41">
        <v>2791</v>
      </c>
      <c r="B1790" s="41" t="s">
        <v>3576</v>
      </c>
      <c r="C1790" s="41" t="s">
        <v>3575</v>
      </c>
      <c r="D1790" s="41"/>
      <c r="E1790" s="41"/>
      <c r="F1790" s="41"/>
      <c r="G1790" s="56">
        <v>-557</v>
      </c>
      <c r="H1790" s="56">
        <v>-557</v>
      </c>
      <c r="I1790" s="56"/>
      <c r="J1790" s="56"/>
      <c r="K1790" s="56">
        <v>-619</v>
      </c>
      <c r="L1790" s="56">
        <v>-619</v>
      </c>
      <c r="M1790" s="41" t="s">
        <v>117</v>
      </c>
    </row>
    <row r="1791" spans="1:13">
      <c r="A1791" s="41">
        <v>2792</v>
      </c>
      <c r="B1791" s="41" t="s">
        <v>3578</v>
      </c>
      <c r="C1791" s="41" t="s">
        <v>3577</v>
      </c>
      <c r="D1791" s="41"/>
      <c r="E1791" s="41"/>
      <c r="F1791" s="41"/>
      <c r="G1791" s="56">
        <v>-86.5</v>
      </c>
      <c r="H1791" s="56">
        <v>-86.5</v>
      </c>
      <c r="I1791" s="56">
        <v>-149.69999999999999</v>
      </c>
      <c r="J1791" s="56">
        <v>-149.69999999999999</v>
      </c>
      <c r="K1791" s="56"/>
      <c r="L1791" s="56"/>
      <c r="M1791" s="41" t="s">
        <v>117</v>
      </c>
    </row>
    <row r="1792" spans="1:13">
      <c r="A1792" s="41">
        <v>2793</v>
      </c>
      <c r="B1792" s="41" t="s">
        <v>3580</v>
      </c>
      <c r="C1792" s="41" t="s">
        <v>3579</v>
      </c>
      <c r="D1792" s="41"/>
      <c r="E1792" s="41"/>
      <c r="F1792" s="41"/>
      <c r="G1792" s="56">
        <v>-1144.0999999999999</v>
      </c>
      <c r="H1792" s="56">
        <v>-1144.0999999999999</v>
      </c>
      <c r="I1792" s="56">
        <v>-187.3</v>
      </c>
      <c r="J1792" s="56">
        <v>-187.3</v>
      </c>
      <c r="K1792" s="56"/>
      <c r="L1792" s="56"/>
      <c r="M1792" s="41" t="s">
        <v>117</v>
      </c>
    </row>
    <row r="1793" spans="1:13">
      <c r="A1793" s="41">
        <v>2794</v>
      </c>
      <c r="B1793" s="41" t="s">
        <v>3582</v>
      </c>
      <c r="C1793" s="41" t="s">
        <v>3581</v>
      </c>
      <c r="D1793" s="41"/>
      <c r="E1793" s="41"/>
      <c r="F1793" s="41"/>
      <c r="G1793" s="56">
        <v>-1671.2</v>
      </c>
      <c r="H1793" s="56">
        <v>-1671.2</v>
      </c>
      <c r="I1793" s="56"/>
      <c r="J1793" s="56"/>
      <c r="K1793" s="56">
        <v>-1792.9</v>
      </c>
      <c r="L1793" s="56">
        <v>-1792.9</v>
      </c>
      <c r="M1793" s="41" t="s">
        <v>117</v>
      </c>
    </row>
    <row r="1794" spans="1:13">
      <c r="A1794" s="41">
        <v>2795</v>
      </c>
      <c r="B1794" s="41" t="s">
        <v>3584</v>
      </c>
      <c r="C1794" s="41" t="s">
        <v>3583</v>
      </c>
      <c r="D1794" s="41"/>
      <c r="E1794" s="41"/>
      <c r="F1794" s="41"/>
      <c r="G1794" s="56">
        <v>12</v>
      </c>
      <c r="H1794" s="56">
        <v>12</v>
      </c>
      <c r="I1794" s="56">
        <v>-16</v>
      </c>
      <c r="J1794" s="56">
        <v>-16</v>
      </c>
      <c r="K1794" s="56"/>
      <c r="L1794" s="56"/>
      <c r="M1794" s="41" t="s">
        <v>117</v>
      </c>
    </row>
    <row r="1795" spans="1:13">
      <c r="A1795" s="41">
        <v>2796</v>
      </c>
      <c r="B1795" s="41" t="s">
        <v>3586</v>
      </c>
      <c r="C1795" s="41" t="s">
        <v>3585</v>
      </c>
      <c r="D1795" s="41"/>
      <c r="E1795" s="41"/>
      <c r="F1795" s="41"/>
      <c r="G1795" s="56">
        <v>408</v>
      </c>
      <c r="H1795" s="56">
        <v>408</v>
      </c>
      <c r="I1795" s="56"/>
      <c r="J1795" s="56"/>
      <c r="K1795" s="56">
        <v>310</v>
      </c>
      <c r="L1795" s="56">
        <v>310</v>
      </c>
      <c r="M1795" s="41" t="s">
        <v>117</v>
      </c>
    </row>
    <row r="1796" spans="1:13">
      <c r="A1796" s="41">
        <v>2797</v>
      </c>
      <c r="B1796" s="41" t="s">
        <v>3588</v>
      </c>
      <c r="C1796" s="41" t="s">
        <v>3587</v>
      </c>
      <c r="D1796" s="41"/>
      <c r="E1796" s="41"/>
      <c r="F1796" s="41"/>
      <c r="G1796" s="56">
        <v>-548.5</v>
      </c>
      <c r="H1796" s="56">
        <v>-548.5</v>
      </c>
      <c r="I1796" s="56">
        <v>-590.79999999999995</v>
      </c>
      <c r="J1796" s="56">
        <v>-590.79999999999995</v>
      </c>
      <c r="K1796" s="56"/>
      <c r="L1796" s="56"/>
      <c r="M1796" s="41" t="s">
        <v>117</v>
      </c>
    </row>
    <row r="1797" spans="1:13">
      <c r="A1797" s="41">
        <v>2798</v>
      </c>
      <c r="B1797" s="41" t="s">
        <v>3590</v>
      </c>
      <c r="C1797" s="41" t="s">
        <v>3589</v>
      </c>
      <c r="D1797" s="41"/>
      <c r="E1797" s="41"/>
      <c r="F1797" s="41"/>
      <c r="G1797" s="56">
        <v>194</v>
      </c>
      <c r="H1797" s="56">
        <v>194</v>
      </c>
      <c r="I1797" s="56">
        <v>158</v>
      </c>
      <c r="J1797" s="56">
        <v>158</v>
      </c>
      <c r="K1797" s="56"/>
      <c r="L1797" s="56"/>
      <c r="M1797" s="41" t="s">
        <v>117</v>
      </c>
    </row>
    <row r="1798" spans="1:13">
      <c r="A1798" s="41">
        <v>2799</v>
      </c>
      <c r="B1798" s="41" t="s">
        <v>3592</v>
      </c>
      <c r="C1798" s="41" t="s">
        <v>3591</v>
      </c>
      <c r="D1798" s="41"/>
      <c r="E1798" s="41"/>
      <c r="F1798" s="41"/>
      <c r="G1798" s="56">
        <v>601</v>
      </c>
      <c r="H1798" s="56">
        <v>601</v>
      </c>
      <c r="I1798" s="56"/>
      <c r="J1798" s="56"/>
      <c r="K1798" s="56">
        <v>489.6</v>
      </c>
      <c r="L1798" s="56">
        <v>489.6</v>
      </c>
      <c r="M1798" s="41" t="s">
        <v>117</v>
      </c>
    </row>
    <row r="1799" spans="1:13">
      <c r="A1799" s="41">
        <v>2800</v>
      </c>
      <c r="B1799" s="41" t="s">
        <v>3594</v>
      </c>
      <c r="C1799" s="41" t="s">
        <v>3593</v>
      </c>
      <c r="D1799" s="41"/>
      <c r="E1799" s="41"/>
      <c r="F1799" s="41"/>
      <c r="G1799" s="56">
        <v>104.8</v>
      </c>
      <c r="H1799" s="56">
        <v>104.8</v>
      </c>
      <c r="I1799" s="56">
        <v>67.7</v>
      </c>
      <c r="J1799" s="56">
        <v>67.7</v>
      </c>
      <c r="K1799" s="56"/>
      <c r="L1799" s="56"/>
      <c r="M1799" s="41" t="s">
        <v>117</v>
      </c>
    </row>
    <row r="1800" spans="1:13">
      <c r="A1800" s="41">
        <v>2801</v>
      </c>
      <c r="B1800" s="41" t="s">
        <v>3596</v>
      </c>
      <c r="C1800" s="41" t="s">
        <v>3595</v>
      </c>
      <c r="D1800" s="41"/>
      <c r="E1800" s="41"/>
      <c r="F1800" s="41"/>
      <c r="G1800" s="56">
        <v>105.3</v>
      </c>
      <c r="H1800" s="56">
        <v>105.3</v>
      </c>
      <c r="I1800" s="56">
        <v>59.3</v>
      </c>
      <c r="J1800" s="56">
        <v>59.3</v>
      </c>
      <c r="K1800" s="56"/>
      <c r="L1800" s="56"/>
      <c r="M1800" s="41" t="s">
        <v>117</v>
      </c>
    </row>
    <row r="1801" spans="1:13">
      <c r="A1801" s="41">
        <v>2802</v>
      </c>
      <c r="B1801" s="41" t="s">
        <v>3598</v>
      </c>
      <c r="C1801" s="41" t="s">
        <v>3597</v>
      </c>
      <c r="D1801" s="41"/>
      <c r="E1801" s="41"/>
      <c r="F1801" s="41"/>
      <c r="G1801" s="56"/>
      <c r="H1801" s="56"/>
      <c r="I1801" s="56"/>
      <c r="J1801" s="56"/>
      <c r="K1801" s="56">
        <v>-1026.3</v>
      </c>
      <c r="L1801" s="56">
        <v>-1026.3</v>
      </c>
      <c r="M1801" s="41" t="s">
        <v>117</v>
      </c>
    </row>
    <row r="1802" spans="1:13">
      <c r="A1802" s="41">
        <v>2803</v>
      </c>
      <c r="B1802" s="41" t="s">
        <v>3600</v>
      </c>
      <c r="C1802" s="41" t="s">
        <v>3599</v>
      </c>
      <c r="D1802" s="41"/>
      <c r="E1802" s="41"/>
      <c r="F1802" s="41"/>
      <c r="G1802" s="56">
        <v>309</v>
      </c>
      <c r="H1802" s="56">
        <v>309</v>
      </c>
      <c r="I1802" s="56"/>
      <c r="J1802" s="56"/>
      <c r="K1802" s="56">
        <v>236.9</v>
      </c>
      <c r="L1802" s="56">
        <v>236.9</v>
      </c>
      <c r="M1802" s="41" t="s">
        <v>117</v>
      </c>
    </row>
    <row r="1803" spans="1:13">
      <c r="A1803" s="41">
        <v>2804</v>
      </c>
      <c r="B1803" s="41" t="s">
        <v>3602</v>
      </c>
      <c r="C1803" s="41" t="s">
        <v>3601</v>
      </c>
      <c r="D1803" s="41"/>
      <c r="E1803" s="41"/>
      <c r="F1803" s="41"/>
      <c r="G1803" s="56">
        <v>230</v>
      </c>
      <c r="H1803" s="56">
        <v>230</v>
      </c>
      <c r="I1803" s="56"/>
      <c r="J1803" s="56"/>
      <c r="K1803" s="56">
        <v>150</v>
      </c>
      <c r="L1803" s="56">
        <v>150</v>
      </c>
      <c r="M1803" s="41" t="s">
        <v>117</v>
      </c>
    </row>
    <row r="1804" spans="1:13">
      <c r="A1804" s="41">
        <v>2805</v>
      </c>
      <c r="B1804" s="41" t="s">
        <v>3604</v>
      </c>
      <c r="C1804" s="41" t="s">
        <v>3603</v>
      </c>
      <c r="D1804" s="41"/>
      <c r="E1804" s="41"/>
      <c r="F1804" s="41"/>
      <c r="G1804" s="56">
        <v>-1416</v>
      </c>
      <c r="H1804" s="56">
        <v>-1416</v>
      </c>
      <c r="I1804" s="56"/>
      <c r="J1804" s="56"/>
      <c r="K1804" s="56">
        <v>-1533</v>
      </c>
      <c r="L1804" s="56">
        <v>-1533</v>
      </c>
      <c r="M1804" s="41" t="s">
        <v>117</v>
      </c>
    </row>
    <row r="1805" spans="1:13">
      <c r="A1805" s="41">
        <v>2806</v>
      </c>
      <c r="B1805" s="41" t="s">
        <v>3606</v>
      </c>
      <c r="C1805" s="41" t="s">
        <v>3605</v>
      </c>
      <c r="D1805" s="41"/>
      <c r="E1805" s="41"/>
      <c r="F1805" s="41"/>
      <c r="G1805" s="56">
        <v>215</v>
      </c>
      <c r="H1805" s="56">
        <v>215</v>
      </c>
      <c r="I1805" s="56"/>
      <c r="J1805" s="56"/>
      <c r="K1805" s="56">
        <v>141</v>
      </c>
      <c r="L1805" s="56">
        <v>141</v>
      </c>
      <c r="M1805" s="41" t="s">
        <v>117</v>
      </c>
    </row>
    <row r="1806" spans="1:13">
      <c r="A1806" s="41">
        <v>2807</v>
      </c>
      <c r="B1806" s="41" t="s">
        <v>3608</v>
      </c>
      <c r="C1806" s="41" t="s">
        <v>3607</v>
      </c>
      <c r="D1806" s="41"/>
      <c r="E1806" s="41"/>
      <c r="F1806" s="41"/>
      <c r="G1806" s="56">
        <v>-1244</v>
      </c>
      <c r="H1806" s="56">
        <v>-1244</v>
      </c>
      <c r="I1806" s="56"/>
      <c r="J1806" s="56"/>
      <c r="K1806" s="56">
        <v>-1310</v>
      </c>
      <c r="L1806" s="56">
        <v>-1310</v>
      </c>
      <c r="M1806" s="41" t="s">
        <v>117</v>
      </c>
    </row>
    <row r="1807" spans="1:13">
      <c r="A1807" s="41">
        <v>2808</v>
      </c>
      <c r="B1807" s="41" t="s">
        <v>3610</v>
      </c>
      <c r="C1807" s="41" t="s">
        <v>3609</v>
      </c>
      <c r="D1807" s="41"/>
      <c r="E1807" s="41"/>
      <c r="F1807" s="41"/>
      <c r="G1807" s="56">
        <v>-36</v>
      </c>
      <c r="H1807" s="56">
        <v>-36</v>
      </c>
      <c r="I1807" s="56">
        <v>-69</v>
      </c>
      <c r="J1807" s="56">
        <v>-69</v>
      </c>
      <c r="K1807" s="56"/>
      <c r="L1807" s="56"/>
      <c r="M1807" s="41" t="s">
        <v>117</v>
      </c>
    </row>
    <row r="1808" spans="1:13">
      <c r="A1808" s="41">
        <v>2809</v>
      </c>
      <c r="B1808" s="41" t="s">
        <v>3612</v>
      </c>
      <c r="C1808" s="41" t="s">
        <v>3611</v>
      </c>
      <c r="D1808" s="41"/>
      <c r="E1808" s="41"/>
      <c r="F1808" s="41"/>
      <c r="G1808" s="56">
        <v>-107.5</v>
      </c>
      <c r="H1808" s="56">
        <v>-107.5</v>
      </c>
      <c r="I1808" s="56">
        <v>-134.80000000000001</v>
      </c>
      <c r="J1808" s="56">
        <v>-134.80000000000001</v>
      </c>
      <c r="K1808" s="56"/>
      <c r="L1808" s="56"/>
      <c r="M1808" s="41" t="s">
        <v>117</v>
      </c>
    </row>
    <row r="1809" spans="1:13">
      <c r="A1809" s="41">
        <v>2810</v>
      </c>
      <c r="B1809" s="41" t="s">
        <v>3614</v>
      </c>
      <c r="C1809" s="41" t="s">
        <v>3613</v>
      </c>
      <c r="D1809" s="41"/>
      <c r="E1809" s="41"/>
      <c r="F1809" s="41"/>
      <c r="G1809" s="56">
        <v>438</v>
      </c>
      <c r="H1809" s="56">
        <v>438</v>
      </c>
      <c r="I1809" s="56"/>
      <c r="J1809" s="56"/>
      <c r="K1809" s="56">
        <v>281</v>
      </c>
      <c r="L1809" s="56">
        <v>281</v>
      </c>
      <c r="M1809" s="41" t="s">
        <v>117</v>
      </c>
    </row>
    <row r="1810" spans="1:13">
      <c r="A1810" s="41">
        <v>2811</v>
      </c>
      <c r="B1810" s="41" t="s">
        <v>3616</v>
      </c>
      <c r="C1810" s="41" t="s">
        <v>3615</v>
      </c>
      <c r="D1810" s="41"/>
      <c r="E1810" s="41"/>
      <c r="F1810" s="41"/>
      <c r="G1810" s="56">
        <v>-556</v>
      </c>
      <c r="H1810" s="56">
        <v>-556</v>
      </c>
      <c r="I1810" s="56">
        <v>-615</v>
      </c>
      <c r="J1810" s="56">
        <v>-615</v>
      </c>
      <c r="K1810" s="56"/>
      <c r="L1810" s="56"/>
      <c r="M1810" s="41" t="s">
        <v>117</v>
      </c>
    </row>
    <row r="1811" spans="1:13">
      <c r="A1811" s="41">
        <v>2813</v>
      </c>
      <c r="B1811" s="41" t="s">
        <v>3619</v>
      </c>
      <c r="C1811" s="41" t="s">
        <v>3618</v>
      </c>
      <c r="D1811" s="41"/>
      <c r="E1811" s="41"/>
      <c r="F1811" s="41"/>
      <c r="G1811" s="56">
        <v>74</v>
      </c>
      <c r="H1811" s="56">
        <v>74</v>
      </c>
      <c r="I1811" s="56">
        <v>30.2</v>
      </c>
      <c r="J1811" s="56">
        <v>30.2</v>
      </c>
      <c r="K1811" s="56"/>
      <c r="L1811" s="56"/>
      <c r="M1811" s="41" t="s">
        <v>117</v>
      </c>
    </row>
    <row r="1812" spans="1:13">
      <c r="A1812" s="41">
        <v>2814</v>
      </c>
      <c r="B1812" s="41" t="s">
        <v>3621</v>
      </c>
      <c r="C1812" s="41" t="s">
        <v>3620</v>
      </c>
      <c r="D1812" s="41"/>
      <c r="E1812" s="41"/>
      <c r="F1812" s="41"/>
      <c r="G1812" s="56">
        <v>392</v>
      </c>
      <c r="H1812" s="56">
        <v>392</v>
      </c>
      <c r="I1812" s="56"/>
      <c r="J1812" s="56"/>
      <c r="K1812" s="56">
        <v>279</v>
      </c>
      <c r="L1812" s="56">
        <v>279</v>
      </c>
      <c r="M1812" s="41" t="s">
        <v>117</v>
      </c>
    </row>
    <row r="1813" spans="1:13">
      <c r="A1813" s="41">
        <v>2815</v>
      </c>
      <c r="B1813" s="41" t="s">
        <v>3623</v>
      </c>
      <c r="C1813" s="41" t="s">
        <v>3622</v>
      </c>
      <c r="D1813" s="41"/>
      <c r="E1813" s="41"/>
      <c r="F1813" s="41"/>
      <c r="G1813" s="56">
        <v>208.6</v>
      </c>
      <c r="H1813" s="56">
        <v>208.6</v>
      </c>
      <c r="I1813" s="56"/>
      <c r="J1813" s="56"/>
      <c r="K1813" s="56">
        <v>160.1</v>
      </c>
      <c r="L1813" s="56">
        <v>160.1</v>
      </c>
      <c r="M1813" s="41" t="s">
        <v>117</v>
      </c>
    </row>
    <row r="1814" spans="1:13">
      <c r="A1814" s="41">
        <v>2816</v>
      </c>
      <c r="B1814" s="41" t="s">
        <v>3625</v>
      </c>
      <c r="C1814" s="41" t="s">
        <v>3624</v>
      </c>
      <c r="D1814" s="41"/>
      <c r="E1814" s="41"/>
      <c r="F1814" s="41"/>
      <c r="G1814" s="56">
        <v>-1796</v>
      </c>
      <c r="H1814" s="56">
        <v>-1796</v>
      </c>
      <c r="I1814" s="56"/>
      <c r="J1814" s="56"/>
      <c r="K1814" s="56"/>
      <c r="L1814" s="56"/>
      <c r="M1814" s="41" t="s">
        <v>117</v>
      </c>
    </row>
    <row r="1815" spans="1:13">
      <c r="A1815" s="41">
        <v>2817</v>
      </c>
      <c r="B1815" s="41" t="s">
        <v>3627</v>
      </c>
      <c r="C1815" s="41" t="s">
        <v>3626</v>
      </c>
      <c r="D1815" s="41"/>
      <c r="E1815" s="41"/>
      <c r="F1815" s="41"/>
      <c r="G1815" s="56">
        <v>-2.4</v>
      </c>
      <c r="H1815" s="56">
        <v>-2.4</v>
      </c>
      <c r="I1815" s="56">
        <v>-109.5</v>
      </c>
      <c r="J1815" s="56">
        <v>-109.5</v>
      </c>
      <c r="K1815" s="56"/>
      <c r="L1815" s="56"/>
      <c r="M1815" s="41" t="s">
        <v>117</v>
      </c>
    </row>
    <row r="1816" spans="1:13">
      <c r="A1816" s="41">
        <v>2818</v>
      </c>
      <c r="B1816" s="41" t="s">
        <v>3629</v>
      </c>
      <c r="C1816" s="41" t="s">
        <v>3628</v>
      </c>
      <c r="D1816" s="41"/>
      <c r="E1816" s="41"/>
      <c r="F1816" s="41"/>
      <c r="G1816" s="56"/>
      <c r="H1816" s="56"/>
      <c r="I1816" s="56"/>
      <c r="J1816" s="56"/>
      <c r="K1816" s="56">
        <v>-961.5</v>
      </c>
      <c r="L1816" s="56">
        <v>-961.5</v>
      </c>
      <c r="M1816" s="41" t="s">
        <v>117</v>
      </c>
    </row>
    <row r="1817" spans="1:13">
      <c r="A1817" s="41">
        <v>2819</v>
      </c>
      <c r="B1817" s="41" t="s">
        <v>3631</v>
      </c>
      <c r="C1817" s="41" t="s">
        <v>3630</v>
      </c>
      <c r="D1817" s="41"/>
      <c r="E1817" s="41"/>
      <c r="F1817" s="41"/>
      <c r="G1817" s="56">
        <v>137.5</v>
      </c>
      <c r="H1817" s="56">
        <v>137.5</v>
      </c>
      <c r="I1817" s="56"/>
      <c r="J1817" s="56"/>
      <c r="K1817" s="56">
        <v>69.3</v>
      </c>
      <c r="L1817" s="56">
        <v>69.3</v>
      </c>
      <c r="M1817" s="41" t="s">
        <v>117</v>
      </c>
    </row>
    <row r="1818" spans="1:13">
      <c r="A1818" s="41">
        <v>2820</v>
      </c>
      <c r="B1818" s="41" t="s">
        <v>3633</v>
      </c>
      <c r="C1818" s="41" t="s">
        <v>3632</v>
      </c>
      <c r="D1818" s="41"/>
      <c r="E1818" s="41"/>
      <c r="F1818" s="41"/>
      <c r="G1818" s="56"/>
      <c r="H1818" s="56"/>
      <c r="I1818" s="56"/>
      <c r="J1818" s="56"/>
      <c r="K1818" s="56">
        <v>-530</v>
      </c>
      <c r="L1818" s="56">
        <v>-530</v>
      </c>
      <c r="M1818" s="41" t="s">
        <v>117</v>
      </c>
    </row>
    <row r="1819" spans="1:13">
      <c r="A1819" s="41">
        <v>2821</v>
      </c>
      <c r="B1819" s="41" t="s">
        <v>3635</v>
      </c>
      <c r="C1819" s="41" t="s">
        <v>3634</v>
      </c>
      <c r="D1819" s="41"/>
      <c r="E1819" s="41"/>
      <c r="F1819" s="41"/>
      <c r="G1819" s="56">
        <v>330</v>
      </c>
      <c r="H1819" s="56">
        <v>330</v>
      </c>
      <c r="I1819" s="56"/>
      <c r="J1819" s="56"/>
      <c r="K1819" s="56">
        <v>235.7</v>
      </c>
      <c r="L1819" s="56">
        <v>235.7</v>
      </c>
      <c r="M1819" s="41" t="s">
        <v>117</v>
      </c>
    </row>
    <row r="1820" spans="1:13">
      <c r="A1820" s="41">
        <v>2822</v>
      </c>
      <c r="B1820" s="41" t="s">
        <v>3637</v>
      </c>
      <c r="C1820" s="41" t="s">
        <v>3636</v>
      </c>
      <c r="D1820" s="41"/>
      <c r="E1820" s="41"/>
      <c r="F1820" s="41"/>
      <c r="G1820" s="56">
        <v>136.1</v>
      </c>
      <c r="H1820" s="56">
        <v>136.1</v>
      </c>
      <c r="I1820" s="56">
        <v>98.1</v>
      </c>
      <c r="J1820" s="56">
        <v>98.1</v>
      </c>
      <c r="K1820" s="56"/>
      <c r="L1820" s="56"/>
      <c r="M1820" s="41" t="s">
        <v>117</v>
      </c>
    </row>
    <row r="1821" spans="1:13">
      <c r="A1821" s="41">
        <v>2823</v>
      </c>
      <c r="B1821" s="41" t="s">
        <v>3639</v>
      </c>
      <c r="C1821" s="41" t="s">
        <v>3638</v>
      </c>
      <c r="D1821" s="41"/>
      <c r="E1821" s="41"/>
      <c r="F1821" s="41"/>
      <c r="G1821" s="56">
        <v>109.6</v>
      </c>
      <c r="H1821" s="56">
        <v>109.6</v>
      </c>
      <c r="I1821" s="56">
        <v>53</v>
      </c>
      <c r="J1821" s="56">
        <v>53</v>
      </c>
      <c r="K1821" s="56"/>
      <c r="L1821" s="56"/>
      <c r="M1821" s="41" t="s">
        <v>117</v>
      </c>
    </row>
    <row r="1822" spans="1:13">
      <c r="A1822" s="41">
        <v>2824</v>
      </c>
      <c r="B1822" s="41" t="s">
        <v>3641</v>
      </c>
      <c r="C1822" s="41" t="s">
        <v>3640</v>
      </c>
      <c r="D1822" s="41"/>
      <c r="E1822" s="41"/>
      <c r="F1822" s="41"/>
      <c r="G1822" s="56">
        <v>674</v>
      </c>
      <c r="H1822" s="56">
        <v>674</v>
      </c>
      <c r="I1822" s="56"/>
      <c r="J1822" s="56"/>
      <c r="K1822" s="56">
        <v>515</v>
      </c>
      <c r="L1822" s="56">
        <v>515</v>
      </c>
      <c r="M1822" s="41" t="s">
        <v>117</v>
      </c>
    </row>
    <row r="1823" spans="1:13">
      <c r="A1823" s="41">
        <v>2825</v>
      </c>
      <c r="B1823" s="41" t="s">
        <v>3643</v>
      </c>
      <c r="C1823" s="41" t="s">
        <v>3642</v>
      </c>
      <c r="D1823" s="41"/>
      <c r="E1823" s="41"/>
      <c r="F1823" s="41"/>
      <c r="G1823" s="56">
        <v>32</v>
      </c>
      <c r="H1823" s="56">
        <v>32</v>
      </c>
      <c r="I1823" s="56">
        <v>1</v>
      </c>
      <c r="J1823" s="56">
        <v>1</v>
      </c>
      <c r="K1823" s="56"/>
      <c r="L1823" s="56"/>
      <c r="M1823" s="41" t="s">
        <v>117</v>
      </c>
    </row>
    <row r="1824" spans="1:13">
      <c r="A1824" s="41">
        <v>2826</v>
      </c>
      <c r="B1824" s="41" t="s">
        <v>3645</v>
      </c>
      <c r="C1824" s="41" t="s">
        <v>3644</v>
      </c>
      <c r="D1824" s="41"/>
      <c r="E1824" s="41"/>
      <c r="F1824" s="41"/>
      <c r="G1824" s="56">
        <v>49</v>
      </c>
      <c r="H1824" s="56">
        <v>49</v>
      </c>
      <c r="I1824" s="56">
        <v>5</v>
      </c>
      <c r="J1824" s="56">
        <v>5</v>
      </c>
      <c r="K1824" s="56"/>
      <c r="L1824" s="56"/>
      <c r="M1824" s="41" t="s">
        <v>117</v>
      </c>
    </row>
    <row r="1825" spans="1:13">
      <c r="A1825" s="41">
        <v>2827</v>
      </c>
      <c r="B1825" s="41" t="s">
        <v>3647</v>
      </c>
      <c r="C1825" s="41" t="s">
        <v>3646</v>
      </c>
      <c r="D1825" s="41"/>
      <c r="E1825" s="41"/>
      <c r="F1825" s="41"/>
      <c r="G1825" s="56">
        <v>435</v>
      </c>
      <c r="H1825" s="56">
        <v>435</v>
      </c>
      <c r="I1825" s="56"/>
      <c r="J1825" s="56"/>
      <c r="K1825" s="56">
        <v>329</v>
      </c>
      <c r="L1825" s="56">
        <v>329</v>
      </c>
      <c r="M1825" s="41" t="s">
        <v>117</v>
      </c>
    </row>
    <row r="1826" spans="1:13">
      <c r="A1826" s="41">
        <v>2828</v>
      </c>
      <c r="B1826" s="41" t="s">
        <v>3649</v>
      </c>
      <c r="C1826" s="41" t="s">
        <v>3648</v>
      </c>
      <c r="D1826" s="41"/>
      <c r="E1826" s="41"/>
      <c r="F1826" s="41"/>
      <c r="G1826" s="56">
        <v>-57.3</v>
      </c>
      <c r="H1826" s="56">
        <v>-57.3</v>
      </c>
      <c r="I1826" s="56">
        <v>-96.2</v>
      </c>
      <c r="J1826" s="56">
        <v>-96.2</v>
      </c>
      <c r="K1826" s="56"/>
      <c r="L1826" s="56"/>
      <c r="M1826" s="41" t="s">
        <v>117</v>
      </c>
    </row>
    <row r="1827" spans="1:13">
      <c r="A1827" s="41">
        <v>2829</v>
      </c>
      <c r="B1827" s="41" t="s">
        <v>3651</v>
      </c>
      <c r="C1827" s="41" t="s">
        <v>3650</v>
      </c>
      <c r="D1827" s="41"/>
      <c r="E1827" s="41"/>
      <c r="F1827" s="41"/>
      <c r="G1827" s="56">
        <v>-19.2</v>
      </c>
      <c r="H1827" s="56">
        <v>-19.2</v>
      </c>
      <c r="I1827" s="56">
        <v>-52.3</v>
      </c>
      <c r="J1827" s="56">
        <v>-52.3</v>
      </c>
      <c r="K1827" s="56"/>
      <c r="L1827" s="56"/>
      <c r="M1827" s="41" t="s">
        <v>117</v>
      </c>
    </row>
    <row r="1828" spans="1:13">
      <c r="A1828" s="41">
        <v>2830</v>
      </c>
      <c r="B1828" s="41" t="s">
        <v>3653</v>
      </c>
      <c r="C1828" s="41" t="s">
        <v>3652</v>
      </c>
      <c r="D1828" s="41"/>
      <c r="E1828" s="41"/>
      <c r="F1828" s="41"/>
      <c r="G1828" s="56">
        <v>-44.8</v>
      </c>
      <c r="H1828" s="56">
        <v>-44.8</v>
      </c>
      <c r="I1828" s="56">
        <v>-95.7</v>
      </c>
      <c r="J1828" s="56">
        <v>-95.7</v>
      </c>
      <c r="K1828" s="56"/>
      <c r="L1828" s="56"/>
      <c r="M1828" s="41" t="s">
        <v>117</v>
      </c>
    </row>
    <row r="1829" spans="1:13">
      <c r="A1829" s="41">
        <v>2831</v>
      </c>
      <c r="B1829" s="41" t="s">
        <v>3655</v>
      </c>
      <c r="C1829" s="41" t="s">
        <v>3654</v>
      </c>
      <c r="D1829" s="41"/>
      <c r="E1829" s="41"/>
      <c r="F1829" s="41"/>
      <c r="G1829" s="56">
        <v>478.6</v>
      </c>
      <c r="H1829" s="56">
        <v>478.6</v>
      </c>
      <c r="I1829" s="56"/>
      <c r="J1829" s="56"/>
      <c r="K1829" s="56">
        <v>412.3</v>
      </c>
      <c r="L1829" s="56">
        <v>412.3</v>
      </c>
      <c r="M1829" s="41" t="s">
        <v>117</v>
      </c>
    </row>
    <row r="1830" spans="1:13">
      <c r="A1830" s="41">
        <v>2832</v>
      </c>
      <c r="B1830" s="41" t="s">
        <v>3657</v>
      </c>
      <c r="C1830" s="41" t="s">
        <v>3656</v>
      </c>
      <c r="D1830" s="41"/>
      <c r="E1830" s="41"/>
      <c r="F1830" s="41"/>
      <c r="G1830" s="56">
        <v>-156.1</v>
      </c>
      <c r="H1830" s="56">
        <v>-156.1</v>
      </c>
      <c r="I1830" s="56">
        <v>-1640.2</v>
      </c>
      <c r="J1830" s="56">
        <v>-1640.2</v>
      </c>
      <c r="K1830" s="56"/>
      <c r="L1830" s="56"/>
      <c r="M1830" s="41" t="s">
        <v>117</v>
      </c>
    </row>
    <row r="1831" spans="1:13">
      <c r="A1831" s="41">
        <v>2833</v>
      </c>
      <c r="B1831" s="41" t="s">
        <v>3659</v>
      </c>
      <c r="C1831" s="41" t="s">
        <v>3658</v>
      </c>
      <c r="D1831" s="41"/>
      <c r="E1831" s="41"/>
      <c r="F1831" s="41"/>
      <c r="G1831" s="56">
        <v>-12</v>
      </c>
      <c r="H1831" s="56">
        <v>-12</v>
      </c>
      <c r="I1831" s="56"/>
      <c r="J1831" s="56"/>
      <c r="K1831" s="56">
        <v>-70</v>
      </c>
      <c r="L1831" s="56">
        <v>-70</v>
      </c>
      <c r="M1831" s="41" t="s">
        <v>117</v>
      </c>
    </row>
    <row r="1832" spans="1:13">
      <c r="A1832" s="41">
        <v>2834</v>
      </c>
      <c r="B1832" s="41" t="s">
        <v>3661</v>
      </c>
      <c r="C1832" s="41" t="s">
        <v>3660</v>
      </c>
      <c r="D1832" s="41"/>
      <c r="E1832" s="41"/>
      <c r="F1832" s="41"/>
      <c r="G1832" s="56">
        <v>-1360.8</v>
      </c>
      <c r="H1832" s="56">
        <v>-1360.8</v>
      </c>
      <c r="I1832" s="56">
        <v>-1461.2</v>
      </c>
      <c r="J1832" s="56">
        <v>-1461.2</v>
      </c>
      <c r="K1832" s="56"/>
      <c r="L1832" s="56"/>
      <c r="M1832" s="41" t="s">
        <v>117</v>
      </c>
    </row>
    <row r="1833" spans="1:13">
      <c r="A1833" s="41">
        <v>2835</v>
      </c>
      <c r="B1833" s="41" t="s">
        <v>3663</v>
      </c>
      <c r="C1833" s="41" t="s">
        <v>3662</v>
      </c>
      <c r="D1833" s="41"/>
      <c r="E1833" s="41"/>
      <c r="F1833" s="41"/>
      <c r="G1833" s="56">
        <v>55.4</v>
      </c>
      <c r="H1833" s="56">
        <v>55.4</v>
      </c>
      <c r="I1833" s="56">
        <v>25</v>
      </c>
      <c r="J1833" s="56">
        <v>25</v>
      </c>
      <c r="K1833" s="56"/>
      <c r="L1833" s="56"/>
      <c r="M1833" s="41" t="s">
        <v>117</v>
      </c>
    </row>
    <row r="1834" spans="1:13">
      <c r="A1834" s="41">
        <v>2836</v>
      </c>
      <c r="B1834" s="41" t="s">
        <v>3665</v>
      </c>
      <c r="C1834" s="41" t="s">
        <v>3664</v>
      </c>
      <c r="D1834" s="41"/>
      <c r="E1834" s="41"/>
      <c r="F1834" s="41"/>
      <c r="G1834" s="56">
        <v>57</v>
      </c>
      <c r="H1834" s="56">
        <v>57</v>
      </c>
      <c r="I1834" s="56">
        <v>18</v>
      </c>
      <c r="J1834" s="56">
        <v>18</v>
      </c>
      <c r="K1834" s="56"/>
      <c r="L1834" s="56"/>
      <c r="M1834" s="41" t="s">
        <v>117</v>
      </c>
    </row>
    <row r="1835" spans="1:13">
      <c r="A1835" s="41">
        <v>2837</v>
      </c>
      <c r="B1835" s="41" t="s">
        <v>3667</v>
      </c>
      <c r="C1835" s="41" t="s">
        <v>3666</v>
      </c>
      <c r="D1835" s="41"/>
      <c r="E1835" s="41"/>
      <c r="F1835" s="41"/>
      <c r="G1835" s="56">
        <v>537</v>
      </c>
      <c r="H1835" s="56">
        <v>537</v>
      </c>
      <c r="I1835" s="56"/>
      <c r="J1835" s="56"/>
      <c r="K1835" s="56">
        <v>354</v>
      </c>
      <c r="L1835" s="56">
        <v>354</v>
      </c>
      <c r="M1835" s="41" t="s">
        <v>117</v>
      </c>
    </row>
    <row r="1836" spans="1:13">
      <c r="A1836" s="53">
        <v>476</v>
      </c>
      <c r="B1836" s="41" t="s">
        <v>2850</v>
      </c>
      <c r="C1836" s="41" t="s">
        <v>2849</v>
      </c>
      <c r="D1836" s="41"/>
      <c r="E1836" s="41"/>
      <c r="F1836" s="41"/>
      <c r="G1836" s="56">
        <v>69.87</v>
      </c>
      <c r="H1836" s="56">
        <v>69.87</v>
      </c>
      <c r="I1836" s="56"/>
      <c r="J1836" s="56"/>
      <c r="K1836" s="56"/>
      <c r="L1836" s="56"/>
      <c r="M1836" s="41" t="s">
        <v>49</v>
      </c>
    </row>
    <row r="1837" spans="1:13">
      <c r="A1837" s="53">
        <v>888</v>
      </c>
      <c r="B1837" s="41" t="s">
        <v>52613</v>
      </c>
      <c r="C1837" s="41" t="s">
        <v>52614</v>
      </c>
      <c r="D1837" s="41"/>
      <c r="E1837" s="41"/>
      <c r="F1837" s="41"/>
      <c r="G1837" s="56"/>
      <c r="H1837" s="56"/>
      <c r="I1837" s="56"/>
      <c r="J1837" s="56"/>
      <c r="K1837" s="56">
        <v>-1192</v>
      </c>
      <c r="L1837" s="56">
        <v>-1192</v>
      </c>
      <c r="M1837" s="41" t="s">
        <v>52861</v>
      </c>
    </row>
    <row r="1838" spans="1:13">
      <c r="A1838" s="53">
        <v>972</v>
      </c>
      <c r="B1838" s="41" t="s">
        <v>52615</v>
      </c>
      <c r="C1838" s="41" t="s">
        <v>52616</v>
      </c>
      <c r="D1838" s="41"/>
      <c r="E1838" s="41"/>
      <c r="F1838" s="41"/>
      <c r="G1838" s="56"/>
      <c r="H1838" s="56"/>
      <c r="I1838" s="56"/>
      <c r="J1838" s="56"/>
      <c r="K1838" s="56">
        <v>-1192</v>
      </c>
      <c r="L1838" s="56">
        <v>-1192</v>
      </c>
      <c r="M1838" s="41" t="s">
        <v>117</v>
      </c>
    </row>
  </sheetData>
  <autoFilter ref="A2:M1838" xr:uid="{00000000-0009-0000-0000-000005000000}">
    <filterColumn colId="6" showButton="0"/>
    <filterColumn colId="8" showButton="0"/>
    <filterColumn colId="10" showButton="0"/>
  </autoFilter>
  <mergeCells count="9">
    <mergeCell ref="M2:M3"/>
    <mergeCell ref="I2:J2"/>
    <mergeCell ref="K2:L2"/>
    <mergeCell ref="A2:A3"/>
    <mergeCell ref="B2:B3"/>
    <mergeCell ref="C2:C3"/>
    <mergeCell ref="D2:D3"/>
    <mergeCell ref="F2:F3"/>
    <mergeCell ref="G2:H2"/>
  </mergeCells>
  <phoneticPr fontId="2"/>
  <pageMargins left="0.7" right="0.7" top="0.75" bottom="0.75" header="0.3" footer="0.3"/>
  <pageSetup paperSize="9" orientation="portrait" horizontalDpi="1200" verticalDpi="12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G14716"/>
  <sheetViews>
    <sheetView zoomScale="70" zoomScaleNormal="70" workbookViewId="0">
      <selection activeCell="F23" sqref="F23"/>
    </sheetView>
  </sheetViews>
  <sheetFormatPr defaultColWidth="8.75" defaultRowHeight="18.75"/>
  <cols>
    <col min="1" max="1" width="12" style="18" customWidth="1"/>
    <col min="2" max="2" width="20.75" style="18" customWidth="1"/>
    <col min="3" max="3" width="21.375" style="18" bestFit="1" customWidth="1"/>
    <col min="4" max="4" width="13.875" style="18" customWidth="1"/>
    <col min="5" max="5" width="40.25" style="18" customWidth="1"/>
    <col min="6" max="6" width="19" style="75" customWidth="1"/>
    <col min="7" max="16384" width="8.75" style="18"/>
  </cols>
  <sheetData>
    <row r="1" spans="1:7">
      <c r="A1" s="72" t="s">
        <v>3989</v>
      </c>
      <c r="B1" s="72" t="s">
        <v>3990</v>
      </c>
      <c r="C1" s="72" t="s">
        <v>3991</v>
      </c>
      <c r="D1" s="72" t="s">
        <v>3992</v>
      </c>
      <c r="E1" s="73" t="s">
        <v>3986</v>
      </c>
      <c r="F1" s="73" t="s">
        <v>3993</v>
      </c>
      <c r="G1" s="72" t="s">
        <v>3994</v>
      </c>
    </row>
    <row r="2" spans="1:7">
      <c r="A2" s="74" t="s">
        <v>2892</v>
      </c>
      <c r="B2" s="74" t="s">
        <v>3995</v>
      </c>
      <c r="C2" s="74" t="s">
        <v>3996</v>
      </c>
      <c r="D2" s="74" t="s">
        <v>3997</v>
      </c>
      <c r="E2" s="73" t="s">
        <v>3998</v>
      </c>
      <c r="F2" s="73"/>
      <c r="G2" s="74">
        <v>1</v>
      </c>
    </row>
    <row r="3" spans="1:7">
      <c r="A3" s="74" t="s">
        <v>2812</v>
      </c>
      <c r="B3" s="74" t="s">
        <v>3999</v>
      </c>
      <c r="C3" s="74" t="s">
        <v>2811</v>
      </c>
      <c r="D3" s="74" t="s">
        <v>4000</v>
      </c>
      <c r="E3" s="73" t="s">
        <v>4001</v>
      </c>
      <c r="F3" s="73"/>
      <c r="G3" s="74">
        <v>1</v>
      </c>
    </row>
    <row r="4" spans="1:7">
      <c r="A4" s="74" t="s">
        <v>3187</v>
      </c>
      <c r="B4" s="74" t="s">
        <v>4002</v>
      </c>
      <c r="C4" s="74" t="s">
        <v>4003</v>
      </c>
      <c r="D4" s="74" t="s">
        <v>4004</v>
      </c>
      <c r="E4" s="73" t="s">
        <v>4005</v>
      </c>
      <c r="F4" s="73"/>
      <c r="G4" s="74">
        <v>1</v>
      </c>
    </row>
    <row r="5" spans="1:7">
      <c r="A5" s="74" t="s">
        <v>2589</v>
      </c>
      <c r="B5" s="74" t="s">
        <v>4006</v>
      </c>
      <c r="C5" s="74" t="s">
        <v>4007</v>
      </c>
      <c r="D5" s="74" t="s">
        <v>4008</v>
      </c>
      <c r="E5" s="73" t="s">
        <v>4009</v>
      </c>
      <c r="F5" s="73"/>
      <c r="G5" s="74">
        <v>1</v>
      </c>
    </row>
    <row r="6" spans="1:7">
      <c r="A6" s="74" t="s">
        <v>2965</v>
      </c>
      <c r="B6" s="74" t="s">
        <v>4010</v>
      </c>
      <c r="C6" s="74" t="s">
        <v>4011</v>
      </c>
      <c r="D6" s="74" t="s">
        <v>4012</v>
      </c>
      <c r="E6" s="73" t="s">
        <v>4013</v>
      </c>
      <c r="F6" s="73"/>
      <c r="G6" s="74">
        <v>1</v>
      </c>
    </row>
    <row r="7" spans="1:7">
      <c r="A7" s="74" t="s">
        <v>2679</v>
      </c>
      <c r="B7" s="74" t="s">
        <v>4014</v>
      </c>
      <c r="C7" s="74" t="s">
        <v>4015</v>
      </c>
      <c r="D7" s="74" t="s">
        <v>4016</v>
      </c>
      <c r="E7" s="73" t="s">
        <v>4017</v>
      </c>
      <c r="F7" s="73"/>
      <c r="G7" s="74">
        <v>1</v>
      </c>
    </row>
    <row r="8" spans="1:7">
      <c r="A8" s="74" t="s">
        <v>4018</v>
      </c>
      <c r="B8" s="74" t="s">
        <v>4019</v>
      </c>
      <c r="C8" s="74" t="s">
        <v>4020</v>
      </c>
      <c r="D8" s="74" t="s">
        <v>4021</v>
      </c>
      <c r="E8" s="73" t="s">
        <v>4022</v>
      </c>
      <c r="F8" s="73"/>
      <c r="G8" s="74">
        <v>1</v>
      </c>
    </row>
    <row r="9" spans="1:7">
      <c r="A9" s="74" t="s">
        <v>52880</v>
      </c>
      <c r="B9" s="74" t="s">
        <v>4023</v>
      </c>
      <c r="C9" s="74" t="s">
        <v>4024</v>
      </c>
      <c r="D9" s="74" t="s">
        <v>4025</v>
      </c>
      <c r="E9" s="73" t="s">
        <v>4026</v>
      </c>
      <c r="F9" s="73" t="s">
        <v>4027</v>
      </c>
      <c r="G9" s="74">
        <v>1</v>
      </c>
    </row>
    <row r="10" spans="1:7">
      <c r="A10" s="74" t="s">
        <v>2501</v>
      </c>
      <c r="B10" s="74" t="s">
        <v>4028</v>
      </c>
      <c r="C10" s="74" t="s">
        <v>4029</v>
      </c>
      <c r="D10" s="74" t="s">
        <v>4030</v>
      </c>
      <c r="E10" s="73" t="s">
        <v>4031</v>
      </c>
      <c r="F10" s="73"/>
      <c r="G10" s="74">
        <v>1</v>
      </c>
    </row>
    <row r="11" spans="1:7">
      <c r="A11" s="74" t="s">
        <v>4032</v>
      </c>
      <c r="B11" s="74" t="s">
        <v>4033</v>
      </c>
      <c r="C11" s="74" t="s">
        <v>4034</v>
      </c>
      <c r="D11" s="74" t="s">
        <v>4035</v>
      </c>
      <c r="E11" s="73" t="s">
        <v>4036</v>
      </c>
      <c r="F11" s="73" t="s">
        <v>4037</v>
      </c>
      <c r="G11" s="74">
        <v>1</v>
      </c>
    </row>
    <row r="12" spans="1:7">
      <c r="A12" s="74" t="s">
        <v>2519</v>
      </c>
      <c r="B12" s="74" t="s">
        <v>4038</v>
      </c>
      <c r="C12" s="74" t="s">
        <v>4039</v>
      </c>
      <c r="D12" s="74" t="s">
        <v>4040</v>
      </c>
      <c r="E12" s="73" t="s">
        <v>52881</v>
      </c>
      <c r="F12" s="73"/>
      <c r="G12" s="74">
        <v>1</v>
      </c>
    </row>
    <row r="13" spans="1:7">
      <c r="A13" s="74" t="s">
        <v>4041</v>
      </c>
      <c r="B13" s="74" t="s">
        <v>4042</v>
      </c>
      <c r="C13" s="74" t="s">
        <v>4043</v>
      </c>
      <c r="D13" s="74" t="s">
        <v>4044</v>
      </c>
      <c r="E13" s="73" t="s">
        <v>52882</v>
      </c>
      <c r="F13" s="73"/>
      <c r="G13" s="74">
        <v>1</v>
      </c>
    </row>
    <row r="14" spans="1:7">
      <c r="A14" s="74" t="s">
        <v>4045</v>
      </c>
      <c r="B14" s="74" t="s">
        <v>4046</v>
      </c>
      <c r="C14" s="74" t="s">
        <v>4047</v>
      </c>
      <c r="D14" s="74" t="s">
        <v>4048</v>
      </c>
      <c r="E14" s="73" t="s">
        <v>52883</v>
      </c>
      <c r="F14" s="73"/>
      <c r="G14" s="74">
        <v>1</v>
      </c>
    </row>
    <row r="15" spans="1:7">
      <c r="A15" s="74" t="s">
        <v>4049</v>
      </c>
      <c r="B15" s="74" t="s">
        <v>4050</v>
      </c>
      <c r="C15" s="74" t="s">
        <v>4051</v>
      </c>
      <c r="D15" s="74" t="s">
        <v>4052</v>
      </c>
      <c r="E15" s="73" t="s">
        <v>4053</v>
      </c>
      <c r="F15" s="73" t="s">
        <v>4054</v>
      </c>
      <c r="G15" s="74">
        <v>1</v>
      </c>
    </row>
    <row r="16" spans="1:7">
      <c r="A16" s="74" t="s">
        <v>2507</v>
      </c>
      <c r="B16" s="74" t="s">
        <v>4055</v>
      </c>
      <c r="C16" s="74" t="s">
        <v>4056</v>
      </c>
      <c r="D16" s="74" t="s">
        <v>4057</v>
      </c>
      <c r="E16" s="73" t="s">
        <v>52884</v>
      </c>
      <c r="F16" s="73"/>
      <c r="G16" s="74">
        <v>1</v>
      </c>
    </row>
    <row r="17" spans="1:7">
      <c r="A17" s="74" t="s">
        <v>4058</v>
      </c>
      <c r="B17" s="74" t="s">
        <v>4059</v>
      </c>
      <c r="C17" s="74" t="s">
        <v>4060</v>
      </c>
      <c r="D17" s="74" t="s">
        <v>4061</v>
      </c>
      <c r="E17" s="73" t="s">
        <v>4062</v>
      </c>
      <c r="F17" s="73"/>
      <c r="G17" s="74">
        <v>1</v>
      </c>
    </row>
    <row r="18" spans="1:7">
      <c r="A18" s="74" t="s">
        <v>4063</v>
      </c>
      <c r="B18" s="74" t="s">
        <v>4064</v>
      </c>
      <c r="C18" s="74" t="s">
        <v>4065</v>
      </c>
      <c r="D18" s="74" t="s">
        <v>4066</v>
      </c>
      <c r="E18" s="73" t="s">
        <v>4067</v>
      </c>
      <c r="F18" s="73"/>
      <c r="G18" s="74">
        <v>1</v>
      </c>
    </row>
    <row r="19" spans="1:7">
      <c r="A19" s="74" t="s">
        <v>4068</v>
      </c>
      <c r="B19" s="74" t="s">
        <v>4069</v>
      </c>
      <c r="C19" s="74" t="s">
        <v>4070</v>
      </c>
      <c r="D19" s="74" t="s">
        <v>4071</v>
      </c>
      <c r="E19" s="73" t="s">
        <v>4072</v>
      </c>
      <c r="F19" s="73"/>
      <c r="G19" s="74">
        <v>1</v>
      </c>
    </row>
    <row r="20" spans="1:7">
      <c r="A20" s="74" t="s">
        <v>4073</v>
      </c>
      <c r="B20" s="74" t="s">
        <v>4074</v>
      </c>
      <c r="C20" s="74" t="s">
        <v>4075</v>
      </c>
      <c r="D20" s="74" t="s">
        <v>4076</v>
      </c>
      <c r="E20" s="73" t="s">
        <v>4077</v>
      </c>
      <c r="F20" s="73"/>
      <c r="G20" s="74">
        <v>1</v>
      </c>
    </row>
    <row r="21" spans="1:7">
      <c r="A21" s="74" t="s">
        <v>4078</v>
      </c>
      <c r="B21" s="74" t="s">
        <v>4079</v>
      </c>
      <c r="C21" s="74" t="s">
        <v>4080</v>
      </c>
      <c r="D21" s="74" t="s">
        <v>4081</v>
      </c>
      <c r="E21" s="73" t="s">
        <v>4082</v>
      </c>
      <c r="F21" s="73"/>
      <c r="G21" s="74">
        <v>1</v>
      </c>
    </row>
    <row r="22" spans="1:7">
      <c r="A22" s="74" t="s">
        <v>4083</v>
      </c>
      <c r="B22" s="74" t="s">
        <v>4084</v>
      </c>
      <c r="C22" s="74" t="s">
        <v>4085</v>
      </c>
      <c r="D22" s="74" t="s">
        <v>4086</v>
      </c>
      <c r="E22" s="73" t="s">
        <v>4087</v>
      </c>
      <c r="F22" s="73"/>
      <c r="G22" s="74">
        <v>1</v>
      </c>
    </row>
    <row r="23" spans="1:7">
      <c r="A23" s="74" t="s">
        <v>4088</v>
      </c>
      <c r="B23" s="74" t="s">
        <v>4089</v>
      </c>
      <c r="C23" s="74" t="s">
        <v>4090</v>
      </c>
      <c r="D23" s="74" t="s">
        <v>4091</v>
      </c>
      <c r="E23" s="73" t="s">
        <v>4092</v>
      </c>
      <c r="F23" s="73"/>
      <c r="G23" s="74">
        <v>1</v>
      </c>
    </row>
    <row r="24" spans="1:7">
      <c r="A24" s="74" t="s">
        <v>4093</v>
      </c>
      <c r="B24" s="74" t="s">
        <v>4094</v>
      </c>
      <c r="C24" s="74" t="s">
        <v>4095</v>
      </c>
      <c r="D24" s="74" t="s">
        <v>4096</v>
      </c>
      <c r="E24" s="73" t="s">
        <v>4097</v>
      </c>
      <c r="F24" s="73"/>
      <c r="G24" s="74">
        <v>1</v>
      </c>
    </row>
    <row r="25" spans="1:7">
      <c r="A25" s="74" t="s">
        <v>4098</v>
      </c>
      <c r="B25" s="74" t="s">
        <v>4099</v>
      </c>
      <c r="C25" s="74" t="s">
        <v>4100</v>
      </c>
      <c r="D25" s="74" t="s">
        <v>4101</v>
      </c>
      <c r="E25" s="73" t="s">
        <v>4102</v>
      </c>
      <c r="F25" s="73" t="s">
        <v>4103</v>
      </c>
      <c r="G25" s="74">
        <v>1</v>
      </c>
    </row>
    <row r="26" spans="1:7">
      <c r="A26" s="74" t="s">
        <v>4104</v>
      </c>
      <c r="B26" s="74" t="s">
        <v>4105</v>
      </c>
      <c r="C26" s="74" t="s">
        <v>4106</v>
      </c>
      <c r="D26" s="74" t="s">
        <v>4107</v>
      </c>
      <c r="E26" s="73" t="s">
        <v>4108</v>
      </c>
      <c r="F26" s="73"/>
      <c r="G26" s="74">
        <v>1</v>
      </c>
    </row>
    <row r="27" spans="1:7">
      <c r="A27" s="74" t="s">
        <v>4109</v>
      </c>
      <c r="B27" s="74" t="s">
        <v>4110</v>
      </c>
      <c r="C27" s="74" t="s">
        <v>4111</v>
      </c>
      <c r="D27" s="74" t="s">
        <v>4112</v>
      </c>
      <c r="E27" s="73" t="s">
        <v>4108</v>
      </c>
      <c r="F27" s="73"/>
      <c r="G27" s="74">
        <v>1</v>
      </c>
    </row>
    <row r="28" spans="1:7">
      <c r="A28" s="74" t="s">
        <v>4113</v>
      </c>
      <c r="B28" s="74" t="s">
        <v>4114</v>
      </c>
      <c r="C28" s="74" t="s">
        <v>4115</v>
      </c>
      <c r="D28" s="74" t="s">
        <v>4116</v>
      </c>
      <c r="E28" s="73" t="s">
        <v>4117</v>
      </c>
      <c r="F28" s="73" t="s">
        <v>4118</v>
      </c>
      <c r="G28" s="74">
        <v>1</v>
      </c>
    </row>
    <row r="29" spans="1:7">
      <c r="A29" s="74" t="s">
        <v>4119</v>
      </c>
      <c r="B29" s="74" t="s">
        <v>4120</v>
      </c>
      <c r="C29" s="74" t="s">
        <v>4121</v>
      </c>
      <c r="D29" s="74" t="s">
        <v>4122</v>
      </c>
      <c r="E29" s="73" t="s">
        <v>52885</v>
      </c>
      <c r="F29" s="73"/>
      <c r="G29" s="74">
        <v>1</v>
      </c>
    </row>
    <row r="30" spans="1:7">
      <c r="A30" s="74" t="s">
        <v>4123</v>
      </c>
      <c r="B30" s="74" t="s">
        <v>4124</v>
      </c>
      <c r="C30" s="74" t="s">
        <v>4125</v>
      </c>
      <c r="D30" s="74" t="s">
        <v>4126</v>
      </c>
      <c r="E30" s="73" t="s">
        <v>52886</v>
      </c>
      <c r="F30" s="73"/>
      <c r="G30" s="74">
        <v>1</v>
      </c>
    </row>
    <row r="31" spans="1:7">
      <c r="A31" s="74" t="s">
        <v>4127</v>
      </c>
      <c r="B31" s="74" t="s">
        <v>4128</v>
      </c>
      <c r="C31" s="74" t="s">
        <v>4129</v>
      </c>
      <c r="D31" s="74" t="s">
        <v>4130</v>
      </c>
      <c r="E31" s="73" t="s">
        <v>52887</v>
      </c>
      <c r="F31" s="73"/>
      <c r="G31" s="74">
        <v>1</v>
      </c>
    </row>
    <row r="32" spans="1:7">
      <c r="A32" s="74" t="s">
        <v>25</v>
      </c>
      <c r="B32" s="74" t="s">
        <v>4131</v>
      </c>
      <c r="C32" s="74" t="s">
        <v>22</v>
      </c>
      <c r="D32" s="74" t="s">
        <v>4132</v>
      </c>
      <c r="E32" s="73" t="s">
        <v>52888</v>
      </c>
      <c r="F32" s="73"/>
      <c r="G32" s="74">
        <v>1</v>
      </c>
    </row>
    <row r="33" spans="1:7">
      <c r="A33" s="74" t="s">
        <v>4133</v>
      </c>
      <c r="B33" s="74" t="s">
        <v>4134</v>
      </c>
      <c r="C33" s="74" t="s">
        <v>4135</v>
      </c>
      <c r="D33" s="74" t="s">
        <v>4136</v>
      </c>
      <c r="E33" s="73" t="s">
        <v>52889</v>
      </c>
      <c r="F33" s="73"/>
      <c r="G33" s="74">
        <v>1</v>
      </c>
    </row>
    <row r="34" spans="1:7">
      <c r="A34" s="74" t="s">
        <v>4137</v>
      </c>
      <c r="B34" s="74" t="s">
        <v>4138</v>
      </c>
      <c r="C34" s="74" t="s">
        <v>4139</v>
      </c>
      <c r="D34" s="74" t="s">
        <v>4140</v>
      </c>
      <c r="E34" s="73" t="s">
        <v>52890</v>
      </c>
      <c r="F34" s="73"/>
      <c r="G34" s="74">
        <v>1</v>
      </c>
    </row>
    <row r="35" spans="1:7">
      <c r="A35" s="74" t="s">
        <v>4141</v>
      </c>
      <c r="B35" s="74" t="s">
        <v>4142</v>
      </c>
      <c r="C35" s="74" t="s">
        <v>4143</v>
      </c>
      <c r="D35" s="74" t="s">
        <v>4144</v>
      </c>
      <c r="E35" s="73" t="s">
        <v>52891</v>
      </c>
      <c r="F35" s="73"/>
      <c r="G35" s="74">
        <v>1</v>
      </c>
    </row>
    <row r="36" spans="1:7">
      <c r="A36" s="74" t="s">
        <v>4145</v>
      </c>
      <c r="B36" s="74" t="s">
        <v>4146</v>
      </c>
      <c r="C36" s="74" t="s">
        <v>4147</v>
      </c>
      <c r="D36" s="74" t="s">
        <v>4148</v>
      </c>
      <c r="E36" s="73" t="s">
        <v>52892</v>
      </c>
      <c r="F36" s="73"/>
      <c r="G36" s="74">
        <v>1</v>
      </c>
    </row>
    <row r="37" spans="1:7">
      <c r="A37" s="74" t="s">
        <v>4149</v>
      </c>
      <c r="B37" s="74" t="s">
        <v>4150</v>
      </c>
      <c r="C37" s="74" t="s">
        <v>4151</v>
      </c>
      <c r="D37" s="74" t="s">
        <v>4152</v>
      </c>
      <c r="E37" s="73" t="s">
        <v>4153</v>
      </c>
      <c r="F37" s="73"/>
      <c r="G37" s="74">
        <v>1</v>
      </c>
    </row>
    <row r="38" spans="1:7">
      <c r="A38" s="74" t="s">
        <v>4154</v>
      </c>
      <c r="B38" s="74" t="s">
        <v>4155</v>
      </c>
      <c r="C38" s="74" t="s">
        <v>4156</v>
      </c>
      <c r="D38" s="74" t="s">
        <v>4157</v>
      </c>
      <c r="E38" s="73" t="s">
        <v>4158</v>
      </c>
      <c r="F38" s="73" t="s">
        <v>4159</v>
      </c>
      <c r="G38" s="74">
        <v>1</v>
      </c>
    </row>
    <row r="39" spans="1:7">
      <c r="A39" s="74" t="s">
        <v>4160</v>
      </c>
      <c r="B39" s="74" t="s">
        <v>4161</v>
      </c>
      <c r="C39" s="74" t="s">
        <v>4162</v>
      </c>
      <c r="D39" s="74" t="s">
        <v>4163</v>
      </c>
      <c r="E39" s="73" t="s">
        <v>4164</v>
      </c>
      <c r="F39" s="73"/>
      <c r="G39" s="74">
        <v>1</v>
      </c>
    </row>
    <row r="40" spans="1:7">
      <c r="A40" s="74" t="s">
        <v>4165</v>
      </c>
      <c r="B40" s="74" t="s">
        <v>4166</v>
      </c>
      <c r="C40" s="74" t="s">
        <v>4167</v>
      </c>
      <c r="D40" s="74" t="s">
        <v>4168</v>
      </c>
      <c r="E40" s="73" t="s">
        <v>4169</v>
      </c>
      <c r="F40" s="73"/>
      <c r="G40" s="74">
        <v>1</v>
      </c>
    </row>
    <row r="41" spans="1:7">
      <c r="A41" s="74" t="s">
        <v>4170</v>
      </c>
      <c r="B41" s="74" t="s">
        <v>4171</v>
      </c>
      <c r="C41" s="74" t="s">
        <v>4172</v>
      </c>
      <c r="D41" s="74" t="s">
        <v>4173</v>
      </c>
      <c r="E41" s="73" t="s">
        <v>4169</v>
      </c>
      <c r="F41" s="73"/>
      <c r="G41" s="74">
        <v>1</v>
      </c>
    </row>
    <row r="42" spans="1:7">
      <c r="A42" s="74" t="s">
        <v>4174</v>
      </c>
      <c r="B42" s="74" t="s">
        <v>4175</v>
      </c>
      <c r="C42" s="74" t="s">
        <v>4176</v>
      </c>
      <c r="D42" s="74" t="s">
        <v>4177</v>
      </c>
      <c r="E42" s="73" t="s">
        <v>4169</v>
      </c>
      <c r="F42" s="73"/>
      <c r="G42" s="74">
        <v>1</v>
      </c>
    </row>
    <row r="43" spans="1:7">
      <c r="A43" s="74" t="s">
        <v>4178</v>
      </c>
      <c r="B43" s="74" t="s">
        <v>4179</v>
      </c>
      <c r="C43" s="74" t="s">
        <v>4180</v>
      </c>
      <c r="D43" s="74" t="s">
        <v>4181</v>
      </c>
      <c r="E43" s="73" t="s">
        <v>4169</v>
      </c>
      <c r="F43" s="73"/>
      <c r="G43" s="74">
        <v>1</v>
      </c>
    </row>
    <row r="44" spans="1:7">
      <c r="A44" s="74" t="s">
        <v>4182</v>
      </c>
      <c r="B44" s="74" t="s">
        <v>4183</v>
      </c>
      <c r="C44" s="74" t="s">
        <v>4184</v>
      </c>
      <c r="D44" s="74" t="s">
        <v>4185</v>
      </c>
      <c r="E44" s="73" t="s">
        <v>4169</v>
      </c>
      <c r="F44" s="73"/>
      <c r="G44" s="74">
        <v>1</v>
      </c>
    </row>
    <row r="45" spans="1:7">
      <c r="A45" s="74" t="s">
        <v>4186</v>
      </c>
      <c r="B45" s="74" t="s">
        <v>4187</v>
      </c>
      <c r="C45" s="74" t="s">
        <v>4188</v>
      </c>
      <c r="D45" s="74" t="s">
        <v>4189</v>
      </c>
      <c r="E45" s="73" t="s">
        <v>4169</v>
      </c>
      <c r="F45" s="73"/>
      <c r="G45" s="74">
        <v>1</v>
      </c>
    </row>
    <row r="46" spans="1:7">
      <c r="A46" s="74" t="s">
        <v>2454</v>
      </c>
      <c r="B46" s="74" t="s">
        <v>4190</v>
      </c>
      <c r="C46" s="74" t="s">
        <v>4191</v>
      </c>
      <c r="D46" s="74" t="s">
        <v>4192</v>
      </c>
      <c r="E46" s="73" t="s">
        <v>52893</v>
      </c>
      <c r="F46" s="73"/>
      <c r="G46" s="74">
        <v>1</v>
      </c>
    </row>
    <row r="47" spans="1:7">
      <c r="A47" s="74" t="s">
        <v>2456</v>
      </c>
      <c r="B47" s="74" t="s">
        <v>4193</v>
      </c>
      <c r="C47" s="74" t="s">
        <v>4194</v>
      </c>
      <c r="D47" s="74" t="s">
        <v>4195</v>
      </c>
      <c r="E47" s="73" t="s">
        <v>4196</v>
      </c>
      <c r="F47" s="73"/>
      <c r="G47" s="74">
        <v>1</v>
      </c>
    </row>
    <row r="48" spans="1:7">
      <c r="A48" s="74" t="s">
        <v>2458</v>
      </c>
      <c r="B48" s="74" t="s">
        <v>4197</v>
      </c>
      <c r="C48" s="74" t="s">
        <v>4198</v>
      </c>
      <c r="D48" s="74" t="s">
        <v>4199</v>
      </c>
      <c r="E48" s="73" t="s">
        <v>4196</v>
      </c>
      <c r="F48" s="73"/>
      <c r="G48" s="74">
        <v>1</v>
      </c>
    </row>
    <row r="49" spans="1:7">
      <c r="A49" s="74" t="s">
        <v>2460</v>
      </c>
      <c r="B49" s="74" t="s">
        <v>4200</v>
      </c>
      <c r="C49" s="74" t="s">
        <v>4201</v>
      </c>
      <c r="D49" s="74" t="s">
        <v>4202</v>
      </c>
      <c r="E49" s="73" t="s">
        <v>4196</v>
      </c>
      <c r="F49" s="73"/>
      <c r="G49" s="74">
        <v>1</v>
      </c>
    </row>
    <row r="50" spans="1:7">
      <c r="A50" s="74" t="s">
        <v>4203</v>
      </c>
      <c r="B50" s="74" t="s">
        <v>4204</v>
      </c>
      <c r="C50" s="74" t="s">
        <v>4205</v>
      </c>
      <c r="D50" s="74" t="s">
        <v>4206</v>
      </c>
      <c r="E50" s="73" t="s">
        <v>4207</v>
      </c>
      <c r="F50" s="73"/>
      <c r="G50" s="74">
        <v>1</v>
      </c>
    </row>
    <row r="51" spans="1:7">
      <c r="A51" s="74" t="s">
        <v>4208</v>
      </c>
      <c r="B51" s="74" t="s">
        <v>4209</v>
      </c>
      <c r="C51" s="74" t="s">
        <v>4210</v>
      </c>
      <c r="D51" s="74" t="s">
        <v>4211</v>
      </c>
      <c r="E51" s="73" t="s">
        <v>4207</v>
      </c>
      <c r="F51" s="73"/>
      <c r="G51" s="74">
        <v>1</v>
      </c>
    </row>
    <row r="52" spans="1:7">
      <c r="A52" s="74" t="s">
        <v>4212</v>
      </c>
      <c r="B52" s="74" t="s">
        <v>4213</v>
      </c>
      <c r="C52" s="74" t="s">
        <v>4214</v>
      </c>
      <c r="D52" s="74" t="s">
        <v>4215</v>
      </c>
      <c r="E52" s="73" t="s">
        <v>4216</v>
      </c>
      <c r="F52" s="73"/>
      <c r="G52" s="74">
        <v>1</v>
      </c>
    </row>
    <row r="53" spans="1:7">
      <c r="A53" s="74" t="s">
        <v>4217</v>
      </c>
      <c r="B53" s="74" t="s">
        <v>4218</v>
      </c>
      <c r="C53" s="74" t="s">
        <v>4219</v>
      </c>
      <c r="D53" s="74" t="s">
        <v>4220</v>
      </c>
      <c r="E53" s="73" t="s">
        <v>4216</v>
      </c>
      <c r="F53" s="73"/>
      <c r="G53" s="74">
        <v>1</v>
      </c>
    </row>
    <row r="54" spans="1:7">
      <c r="A54" s="74" t="s">
        <v>4221</v>
      </c>
      <c r="B54" s="74" t="s">
        <v>4222</v>
      </c>
      <c r="C54" s="74" t="s">
        <v>4223</v>
      </c>
      <c r="D54" s="74" t="s">
        <v>4224</v>
      </c>
      <c r="E54" s="73" t="s">
        <v>4216</v>
      </c>
      <c r="F54" s="73"/>
      <c r="G54" s="74">
        <v>1</v>
      </c>
    </row>
    <row r="55" spans="1:7">
      <c r="A55" s="74" t="s">
        <v>4225</v>
      </c>
      <c r="B55" s="74" t="s">
        <v>4213</v>
      </c>
      <c r="C55" s="74" t="s">
        <v>4226</v>
      </c>
      <c r="D55" s="74" t="s">
        <v>4215</v>
      </c>
      <c r="E55" s="73" t="s">
        <v>4216</v>
      </c>
      <c r="F55" s="73"/>
      <c r="G55" s="74">
        <v>1</v>
      </c>
    </row>
    <row r="56" spans="1:7">
      <c r="A56" s="74" t="s">
        <v>4227</v>
      </c>
      <c r="B56" s="74" t="s">
        <v>4228</v>
      </c>
      <c r="C56" s="74" t="s">
        <v>4229</v>
      </c>
      <c r="D56" s="74" t="s">
        <v>4230</v>
      </c>
      <c r="E56" s="73" t="s">
        <v>4231</v>
      </c>
      <c r="F56" s="73"/>
      <c r="G56" s="74">
        <v>1</v>
      </c>
    </row>
    <row r="57" spans="1:7">
      <c r="A57" s="74" t="s">
        <v>4232</v>
      </c>
      <c r="B57" s="74" t="s">
        <v>4233</v>
      </c>
      <c r="C57" s="74" t="s">
        <v>4234</v>
      </c>
      <c r="D57" s="74" t="s">
        <v>4235</v>
      </c>
      <c r="E57" s="73" t="s">
        <v>4236</v>
      </c>
      <c r="F57" s="73"/>
      <c r="G57" s="74">
        <v>1</v>
      </c>
    </row>
    <row r="58" spans="1:7">
      <c r="A58" s="74" t="s">
        <v>4237</v>
      </c>
      <c r="B58" s="74" t="s">
        <v>4238</v>
      </c>
      <c r="C58" s="74" t="s">
        <v>4239</v>
      </c>
      <c r="D58" s="74" t="s">
        <v>4240</v>
      </c>
      <c r="E58" s="73" t="s">
        <v>4241</v>
      </c>
      <c r="F58" s="73"/>
      <c r="G58" s="74">
        <v>1</v>
      </c>
    </row>
    <row r="59" spans="1:7">
      <c r="A59" s="74" t="s">
        <v>4242</v>
      </c>
      <c r="B59" s="74" t="s">
        <v>4243</v>
      </c>
      <c r="C59" s="74" t="s">
        <v>4244</v>
      </c>
      <c r="D59" s="74" t="s">
        <v>4245</v>
      </c>
      <c r="E59" s="73" t="s">
        <v>4241</v>
      </c>
      <c r="F59" s="73"/>
      <c r="G59" s="74">
        <v>1</v>
      </c>
    </row>
    <row r="60" spans="1:7">
      <c r="A60" s="74" t="s">
        <v>4246</v>
      </c>
      <c r="B60" s="74" t="s">
        <v>4247</v>
      </c>
      <c r="C60" s="74" t="s">
        <v>4248</v>
      </c>
      <c r="D60" s="74" t="s">
        <v>4249</v>
      </c>
      <c r="E60" s="73" t="s">
        <v>4241</v>
      </c>
      <c r="F60" s="73"/>
      <c r="G60" s="74">
        <v>1</v>
      </c>
    </row>
    <row r="61" spans="1:7">
      <c r="A61" s="74" t="s">
        <v>4250</v>
      </c>
      <c r="B61" s="74" t="s">
        <v>4251</v>
      </c>
      <c r="C61" s="74" t="s">
        <v>4252</v>
      </c>
      <c r="D61" s="74" t="s">
        <v>4253</v>
      </c>
      <c r="E61" s="73" t="s">
        <v>4254</v>
      </c>
      <c r="F61" s="73"/>
      <c r="G61" s="74">
        <v>1</v>
      </c>
    </row>
    <row r="62" spans="1:7">
      <c r="A62" s="74" t="s">
        <v>4255</v>
      </c>
      <c r="B62" s="74" t="s">
        <v>4256</v>
      </c>
      <c r="C62" s="74" t="s">
        <v>4257</v>
      </c>
      <c r="D62" s="74" t="s">
        <v>4258</v>
      </c>
      <c r="E62" s="73" t="s">
        <v>4259</v>
      </c>
      <c r="F62" s="73"/>
      <c r="G62" s="74">
        <v>1</v>
      </c>
    </row>
    <row r="63" spans="1:7">
      <c r="A63" s="74" t="s">
        <v>2410</v>
      </c>
      <c r="B63" s="74" t="s">
        <v>4260</v>
      </c>
      <c r="C63" s="74" t="s">
        <v>4261</v>
      </c>
      <c r="D63" s="74" t="s">
        <v>4262</v>
      </c>
      <c r="E63" s="73" t="s">
        <v>4263</v>
      </c>
      <c r="F63" s="73"/>
      <c r="G63" s="74">
        <v>1</v>
      </c>
    </row>
    <row r="64" spans="1:7">
      <c r="A64" s="74" t="s">
        <v>3358</v>
      </c>
      <c r="B64" s="74" t="s">
        <v>4264</v>
      </c>
      <c r="C64" s="74" t="s">
        <v>4265</v>
      </c>
      <c r="D64" s="74" t="s">
        <v>4266</v>
      </c>
      <c r="E64" s="73" t="s">
        <v>4267</v>
      </c>
      <c r="F64" s="73"/>
      <c r="G64" s="74">
        <v>1</v>
      </c>
    </row>
    <row r="65" spans="1:7">
      <c r="A65" s="74" t="s">
        <v>4268</v>
      </c>
      <c r="B65" s="74" t="s">
        <v>4269</v>
      </c>
      <c r="C65" s="74" t="s">
        <v>4270</v>
      </c>
      <c r="D65" s="74" t="s">
        <v>4271</v>
      </c>
      <c r="E65" s="73" t="s">
        <v>4272</v>
      </c>
      <c r="F65" s="73" t="s">
        <v>4273</v>
      </c>
      <c r="G65" s="74">
        <v>1</v>
      </c>
    </row>
    <row r="66" spans="1:7">
      <c r="A66" s="74" t="s">
        <v>4274</v>
      </c>
      <c r="B66" s="74" t="s">
        <v>4275</v>
      </c>
      <c r="C66" s="74" t="s">
        <v>4276</v>
      </c>
      <c r="D66" s="74" t="s">
        <v>4277</v>
      </c>
      <c r="E66" s="73" t="s">
        <v>4278</v>
      </c>
      <c r="F66" s="73"/>
      <c r="G66" s="74">
        <v>1</v>
      </c>
    </row>
    <row r="67" spans="1:7">
      <c r="A67" s="74" t="s">
        <v>4279</v>
      </c>
      <c r="B67" s="74" t="s">
        <v>4280</v>
      </c>
      <c r="C67" s="74" t="s">
        <v>4281</v>
      </c>
      <c r="D67" s="74" t="s">
        <v>4282</v>
      </c>
      <c r="E67" s="73" t="s">
        <v>52894</v>
      </c>
      <c r="F67" s="73"/>
      <c r="G67" s="74">
        <v>1</v>
      </c>
    </row>
    <row r="68" spans="1:7">
      <c r="A68" s="74" t="s">
        <v>4283</v>
      </c>
      <c r="B68" s="74" t="s">
        <v>4284</v>
      </c>
      <c r="C68" s="74" t="s">
        <v>4285</v>
      </c>
      <c r="D68" s="74" t="s">
        <v>4286</v>
      </c>
      <c r="E68" s="73" t="s">
        <v>52895</v>
      </c>
      <c r="F68" s="73"/>
      <c r="G68" s="74">
        <v>1</v>
      </c>
    </row>
    <row r="69" spans="1:7">
      <c r="A69" s="74" t="s">
        <v>4287</v>
      </c>
      <c r="B69" s="74" t="s">
        <v>4288</v>
      </c>
      <c r="C69" s="74" t="s">
        <v>4289</v>
      </c>
      <c r="D69" s="74" t="s">
        <v>4290</v>
      </c>
      <c r="E69" s="73" t="s">
        <v>52896</v>
      </c>
      <c r="F69" s="73"/>
      <c r="G69" s="74">
        <v>1</v>
      </c>
    </row>
    <row r="70" spans="1:7">
      <c r="A70" s="74" t="s">
        <v>4287</v>
      </c>
      <c r="B70" s="74" t="s">
        <v>4288</v>
      </c>
      <c r="C70" s="74" t="s">
        <v>4289</v>
      </c>
      <c r="D70" s="74" t="s">
        <v>4290</v>
      </c>
      <c r="E70" s="73" t="s">
        <v>52896</v>
      </c>
      <c r="F70" s="73"/>
      <c r="G70" s="74">
        <v>1</v>
      </c>
    </row>
    <row r="71" spans="1:7">
      <c r="A71" s="74" t="s">
        <v>4291</v>
      </c>
      <c r="B71" s="74" t="s">
        <v>4292</v>
      </c>
      <c r="C71" s="74" t="s">
        <v>4293</v>
      </c>
      <c r="D71" s="74" t="s">
        <v>4294</v>
      </c>
      <c r="E71" s="73" t="s">
        <v>52897</v>
      </c>
      <c r="F71" s="73"/>
      <c r="G71" s="74">
        <v>1</v>
      </c>
    </row>
    <row r="72" spans="1:7">
      <c r="A72" s="74" t="s">
        <v>4295</v>
      </c>
      <c r="B72" s="74" t="s">
        <v>4296</v>
      </c>
      <c r="C72" s="74" t="s">
        <v>4297</v>
      </c>
      <c r="D72" s="74" t="s">
        <v>4298</v>
      </c>
      <c r="E72" s="73" t="s">
        <v>52898</v>
      </c>
      <c r="F72" s="73"/>
      <c r="G72" s="74">
        <v>1</v>
      </c>
    </row>
    <row r="73" spans="1:7">
      <c r="A73" s="74" t="s">
        <v>4299</v>
      </c>
      <c r="B73" s="74" t="s">
        <v>4300</v>
      </c>
      <c r="C73" s="74" t="s">
        <v>4301</v>
      </c>
      <c r="D73" s="74" t="s">
        <v>4302</v>
      </c>
      <c r="E73" s="73" t="s">
        <v>52898</v>
      </c>
      <c r="F73" s="73"/>
      <c r="G73" s="74">
        <v>1</v>
      </c>
    </row>
    <row r="74" spans="1:7">
      <c r="A74" s="74" t="s">
        <v>4303</v>
      </c>
      <c r="B74" s="74" t="s">
        <v>4304</v>
      </c>
      <c r="C74" s="74" t="s">
        <v>4305</v>
      </c>
      <c r="D74" s="74" t="s">
        <v>4306</v>
      </c>
      <c r="E74" s="73" t="s">
        <v>52899</v>
      </c>
      <c r="F74" s="73"/>
      <c r="G74" s="74">
        <v>1</v>
      </c>
    </row>
    <row r="75" spans="1:7">
      <c r="A75" s="74" t="s">
        <v>4307</v>
      </c>
      <c r="B75" s="74" t="s">
        <v>4308</v>
      </c>
      <c r="C75" s="74" t="s">
        <v>4309</v>
      </c>
      <c r="D75" s="74" t="s">
        <v>4310</v>
      </c>
      <c r="E75" s="73" t="s">
        <v>52900</v>
      </c>
      <c r="F75" s="73"/>
      <c r="G75" s="74">
        <v>1</v>
      </c>
    </row>
    <row r="76" spans="1:7">
      <c r="A76" s="74" t="s">
        <v>2424</v>
      </c>
      <c r="B76" s="74" t="s">
        <v>4311</v>
      </c>
      <c r="C76" s="74" t="s">
        <v>4312</v>
      </c>
      <c r="D76" s="74" t="s">
        <v>4313</v>
      </c>
      <c r="E76" s="73" t="s">
        <v>52901</v>
      </c>
      <c r="F76" s="73" t="s">
        <v>4314</v>
      </c>
      <c r="G76" s="74">
        <v>1</v>
      </c>
    </row>
    <row r="77" spans="1:7">
      <c r="A77" s="74" t="s">
        <v>4315</v>
      </c>
      <c r="B77" s="74" t="s">
        <v>4316</v>
      </c>
      <c r="C77" s="74" t="s">
        <v>4317</v>
      </c>
      <c r="D77" s="74" t="s">
        <v>4318</v>
      </c>
      <c r="E77" s="73" t="s">
        <v>52902</v>
      </c>
      <c r="F77" s="73"/>
      <c r="G77" s="74">
        <v>1</v>
      </c>
    </row>
    <row r="78" spans="1:7">
      <c r="A78" s="74" t="s">
        <v>4319</v>
      </c>
      <c r="B78" s="74" t="s">
        <v>4320</v>
      </c>
      <c r="C78" s="74" t="s">
        <v>4321</v>
      </c>
      <c r="D78" s="74" t="s">
        <v>4322</v>
      </c>
      <c r="E78" s="73" t="s">
        <v>4323</v>
      </c>
      <c r="F78" s="73" t="s">
        <v>4324</v>
      </c>
      <c r="G78" s="74">
        <v>1</v>
      </c>
    </row>
    <row r="79" spans="1:7">
      <c r="A79" s="74" t="s">
        <v>4325</v>
      </c>
      <c r="B79" s="74" t="s">
        <v>4326</v>
      </c>
      <c r="C79" s="74" t="s">
        <v>4327</v>
      </c>
      <c r="D79" s="74" t="s">
        <v>4328</v>
      </c>
      <c r="E79" s="73" t="s">
        <v>4329</v>
      </c>
      <c r="F79" s="73" t="s">
        <v>4324</v>
      </c>
      <c r="G79" s="74">
        <v>1</v>
      </c>
    </row>
    <row r="80" spans="1:7">
      <c r="A80" s="74" t="s">
        <v>3515</v>
      </c>
      <c r="B80" s="74" t="s">
        <v>4330</v>
      </c>
      <c r="C80" s="74" t="s">
        <v>4331</v>
      </c>
      <c r="D80" s="74" t="s">
        <v>4332</v>
      </c>
      <c r="E80" s="73" t="s">
        <v>4333</v>
      </c>
      <c r="F80" s="73" t="s">
        <v>4334</v>
      </c>
      <c r="G80" s="74">
        <v>1</v>
      </c>
    </row>
    <row r="81" spans="1:7">
      <c r="A81" s="74" t="s">
        <v>4335</v>
      </c>
      <c r="B81" s="74" t="s">
        <v>4336</v>
      </c>
      <c r="C81" s="74" t="s">
        <v>4337</v>
      </c>
      <c r="D81" s="74" t="s">
        <v>4338</v>
      </c>
      <c r="E81" s="73" t="s">
        <v>4339</v>
      </c>
      <c r="F81" s="73" t="s">
        <v>4340</v>
      </c>
      <c r="G81" s="74">
        <v>1</v>
      </c>
    </row>
    <row r="82" spans="1:7">
      <c r="A82" s="74" t="s">
        <v>2916</v>
      </c>
      <c r="B82" s="74" t="s">
        <v>4341</v>
      </c>
      <c r="C82" s="74" t="s">
        <v>4342</v>
      </c>
      <c r="D82" s="74" t="s">
        <v>4343</v>
      </c>
      <c r="E82" s="73" t="s">
        <v>4344</v>
      </c>
      <c r="F82" s="73"/>
      <c r="G82" s="74">
        <v>1</v>
      </c>
    </row>
    <row r="83" spans="1:7">
      <c r="A83" s="74" t="s">
        <v>4345</v>
      </c>
      <c r="B83" s="74" t="s">
        <v>4346</v>
      </c>
      <c r="C83" s="74" t="s">
        <v>4347</v>
      </c>
      <c r="D83" s="74" t="s">
        <v>4348</v>
      </c>
      <c r="E83" s="73" t="s">
        <v>4349</v>
      </c>
      <c r="F83" s="73"/>
      <c r="G83" s="74">
        <v>1</v>
      </c>
    </row>
    <row r="84" spans="1:7">
      <c r="A84" s="74" t="s">
        <v>4350</v>
      </c>
      <c r="B84" s="74" t="s">
        <v>4351</v>
      </c>
      <c r="C84" s="74" t="s">
        <v>4352</v>
      </c>
      <c r="D84" s="74" t="s">
        <v>4353</v>
      </c>
      <c r="E84" s="73" t="s">
        <v>4354</v>
      </c>
      <c r="F84" s="73" t="s">
        <v>4355</v>
      </c>
      <c r="G84" s="74">
        <v>1</v>
      </c>
    </row>
    <row r="85" spans="1:7">
      <c r="A85" s="74" t="s">
        <v>4356</v>
      </c>
      <c r="B85" s="74" t="s">
        <v>4357</v>
      </c>
      <c r="C85" s="74" t="s">
        <v>4358</v>
      </c>
      <c r="D85" s="74" t="s">
        <v>4359</v>
      </c>
      <c r="E85" s="73" t="s">
        <v>4354</v>
      </c>
      <c r="F85" s="73" t="s">
        <v>4324</v>
      </c>
      <c r="G85" s="74">
        <v>1</v>
      </c>
    </row>
    <row r="86" spans="1:7">
      <c r="A86" s="74" t="s">
        <v>4360</v>
      </c>
      <c r="B86" s="74" t="s">
        <v>4361</v>
      </c>
      <c r="C86" s="74" t="s">
        <v>4362</v>
      </c>
      <c r="D86" s="74" t="s">
        <v>4363</v>
      </c>
      <c r="E86" s="73" t="s">
        <v>4354</v>
      </c>
      <c r="F86" s="73"/>
      <c r="G86" s="74">
        <v>1</v>
      </c>
    </row>
    <row r="87" spans="1:7">
      <c r="A87" s="74" t="s">
        <v>2858</v>
      </c>
      <c r="B87" s="74" t="s">
        <v>4364</v>
      </c>
      <c r="C87" s="74" t="s">
        <v>4365</v>
      </c>
      <c r="D87" s="74" t="s">
        <v>4366</v>
      </c>
      <c r="E87" s="73" t="s">
        <v>4367</v>
      </c>
      <c r="F87" s="73"/>
      <c r="G87" s="74">
        <v>1</v>
      </c>
    </row>
    <row r="88" spans="1:7">
      <c r="A88" s="74" t="s">
        <v>4368</v>
      </c>
      <c r="B88" s="74" t="s">
        <v>4369</v>
      </c>
      <c r="C88" s="74" t="s">
        <v>4370</v>
      </c>
      <c r="D88" s="74" t="s">
        <v>4371</v>
      </c>
      <c r="E88" s="73" t="s">
        <v>4372</v>
      </c>
      <c r="F88" s="73" t="s">
        <v>4355</v>
      </c>
      <c r="G88" s="74">
        <v>1</v>
      </c>
    </row>
    <row r="89" spans="1:7">
      <c r="A89" s="74" t="s">
        <v>3239</v>
      </c>
      <c r="B89" s="74" t="s">
        <v>4373</v>
      </c>
      <c r="C89" s="74" t="s">
        <v>4374</v>
      </c>
      <c r="D89" s="74" t="s">
        <v>4375</v>
      </c>
      <c r="E89" s="73" t="s">
        <v>4376</v>
      </c>
      <c r="F89" s="73"/>
      <c r="G89" s="74">
        <v>1</v>
      </c>
    </row>
    <row r="90" spans="1:7">
      <c r="A90" s="74" t="s">
        <v>4377</v>
      </c>
      <c r="B90" s="74" t="s">
        <v>4378</v>
      </c>
      <c r="C90" s="74" t="s">
        <v>4379</v>
      </c>
      <c r="D90" s="74" t="s">
        <v>4380</v>
      </c>
      <c r="E90" s="73" t="s">
        <v>4381</v>
      </c>
      <c r="F90" s="73" t="s">
        <v>4382</v>
      </c>
      <c r="G90" s="74">
        <v>1</v>
      </c>
    </row>
    <row r="91" spans="1:7">
      <c r="A91" s="74" t="s">
        <v>2727</v>
      </c>
      <c r="B91" s="74" t="s">
        <v>4383</v>
      </c>
      <c r="C91" s="74" t="s">
        <v>4384</v>
      </c>
      <c r="D91" s="74" t="s">
        <v>4385</v>
      </c>
      <c r="E91" s="73" t="s">
        <v>4381</v>
      </c>
      <c r="F91" s="73"/>
      <c r="G91" s="74">
        <v>1</v>
      </c>
    </row>
    <row r="92" spans="1:7">
      <c r="A92" s="74" t="s">
        <v>4386</v>
      </c>
      <c r="B92" s="74" t="s">
        <v>4387</v>
      </c>
      <c r="C92" s="74" t="s">
        <v>4388</v>
      </c>
      <c r="D92" s="74" t="s">
        <v>4389</v>
      </c>
      <c r="E92" s="73" t="s">
        <v>4381</v>
      </c>
      <c r="F92" s="73" t="s">
        <v>4390</v>
      </c>
      <c r="G92" s="74">
        <v>1</v>
      </c>
    </row>
    <row r="93" spans="1:7">
      <c r="A93" s="74" t="s">
        <v>2651</v>
      </c>
      <c r="B93" s="74" t="s">
        <v>4391</v>
      </c>
      <c r="C93" s="74" t="s">
        <v>4392</v>
      </c>
      <c r="D93" s="74" t="s">
        <v>4393</v>
      </c>
      <c r="E93" s="73" t="s">
        <v>4394</v>
      </c>
      <c r="F93" s="73"/>
      <c r="G93" s="74">
        <v>1</v>
      </c>
    </row>
    <row r="94" spans="1:7">
      <c r="A94" s="74" t="s">
        <v>4395</v>
      </c>
      <c r="B94" s="74" t="s">
        <v>4396</v>
      </c>
      <c r="C94" s="74" t="s">
        <v>4397</v>
      </c>
      <c r="D94" s="74" t="s">
        <v>4398</v>
      </c>
      <c r="E94" s="73" t="s">
        <v>4399</v>
      </c>
      <c r="F94" s="73"/>
      <c r="G94" s="74">
        <v>1</v>
      </c>
    </row>
    <row r="95" spans="1:7">
      <c r="A95" s="74" t="s">
        <v>4400</v>
      </c>
      <c r="B95" s="74" t="s">
        <v>4401</v>
      </c>
      <c r="C95" s="74" t="s">
        <v>4402</v>
      </c>
      <c r="D95" s="74" t="s">
        <v>4403</v>
      </c>
      <c r="E95" s="73" t="s">
        <v>4404</v>
      </c>
      <c r="F95" s="73" t="s">
        <v>4314</v>
      </c>
      <c r="G95" s="74">
        <v>1</v>
      </c>
    </row>
    <row r="96" spans="1:7">
      <c r="A96" s="74" t="s">
        <v>2388</v>
      </c>
      <c r="B96" s="74" t="s">
        <v>4405</v>
      </c>
      <c r="C96" s="74" t="s">
        <v>4406</v>
      </c>
      <c r="D96" s="74" t="s">
        <v>4407</v>
      </c>
      <c r="E96" s="73" t="s">
        <v>4408</v>
      </c>
      <c r="F96" s="73"/>
      <c r="G96" s="74">
        <v>1</v>
      </c>
    </row>
    <row r="97" spans="1:7">
      <c r="A97" s="74" t="s">
        <v>4409</v>
      </c>
      <c r="B97" s="74" t="s">
        <v>4410</v>
      </c>
      <c r="C97" s="74" t="s">
        <v>4411</v>
      </c>
      <c r="D97" s="74" t="s">
        <v>4412</v>
      </c>
      <c r="E97" s="73" t="s">
        <v>4413</v>
      </c>
      <c r="F97" s="73"/>
      <c r="G97" s="74">
        <v>1</v>
      </c>
    </row>
    <row r="98" spans="1:7">
      <c r="A98" s="74" t="s">
        <v>4414</v>
      </c>
      <c r="B98" s="74" t="s">
        <v>4410</v>
      </c>
      <c r="C98" s="74" t="s">
        <v>4415</v>
      </c>
      <c r="D98" s="74" t="s">
        <v>4412</v>
      </c>
      <c r="E98" s="73" t="s">
        <v>4413</v>
      </c>
      <c r="F98" s="73"/>
      <c r="G98" s="74">
        <v>1</v>
      </c>
    </row>
    <row r="99" spans="1:7">
      <c r="A99" s="74" t="s">
        <v>4416</v>
      </c>
      <c r="B99" s="74" t="s">
        <v>4417</v>
      </c>
      <c r="C99" s="74" t="s">
        <v>4418</v>
      </c>
      <c r="D99" s="74" t="s">
        <v>4419</v>
      </c>
      <c r="E99" s="73" t="s">
        <v>4413</v>
      </c>
      <c r="F99" s="73" t="s">
        <v>4420</v>
      </c>
      <c r="G99" s="74">
        <v>1</v>
      </c>
    </row>
    <row r="100" spans="1:7">
      <c r="A100" s="74" t="s">
        <v>4421</v>
      </c>
      <c r="B100" s="74" t="s">
        <v>4422</v>
      </c>
      <c r="C100" s="74" t="s">
        <v>4423</v>
      </c>
      <c r="D100" s="74" t="s">
        <v>4424</v>
      </c>
      <c r="E100" s="73" t="s">
        <v>4413</v>
      </c>
      <c r="F100" s="73"/>
      <c r="G100" s="74">
        <v>1</v>
      </c>
    </row>
    <row r="101" spans="1:7">
      <c r="A101" s="74" t="s">
        <v>3352</v>
      </c>
      <c r="B101" s="74" t="s">
        <v>4425</v>
      </c>
      <c r="C101" s="74" t="s">
        <v>4426</v>
      </c>
      <c r="D101" s="74" t="s">
        <v>4427</v>
      </c>
      <c r="E101" s="73" t="s">
        <v>4428</v>
      </c>
      <c r="F101" s="73"/>
      <c r="G101" s="74">
        <v>1</v>
      </c>
    </row>
    <row r="102" spans="1:7">
      <c r="A102" s="74" t="s">
        <v>4429</v>
      </c>
      <c r="B102" s="74" t="s">
        <v>4430</v>
      </c>
      <c r="C102" s="74" t="s">
        <v>4431</v>
      </c>
      <c r="D102" s="74" t="s">
        <v>4432</v>
      </c>
      <c r="E102" s="73" t="s">
        <v>4433</v>
      </c>
      <c r="F102" s="73" t="s">
        <v>4434</v>
      </c>
      <c r="G102" s="74">
        <v>1</v>
      </c>
    </row>
    <row r="103" spans="1:7">
      <c r="A103" s="74" t="s">
        <v>4435</v>
      </c>
      <c r="B103" s="74" t="s">
        <v>4436</v>
      </c>
      <c r="C103" s="74" t="s">
        <v>4437</v>
      </c>
      <c r="D103" s="74" t="s">
        <v>4438</v>
      </c>
      <c r="E103" s="73" t="s">
        <v>4433</v>
      </c>
      <c r="F103" s="73"/>
      <c r="G103" s="74">
        <v>1</v>
      </c>
    </row>
    <row r="104" spans="1:7">
      <c r="A104" s="74" t="s">
        <v>4439</v>
      </c>
      <c r="B104" s="74" t="s">
        <v>4440</v>
      </c>
      <c r="C104" s="74" t="s">
        <v>4441</v>
      </c>
      <c r="D104" s="74" t="s">
        <v>4442</v>
      </c>
      <c r="E104" s="73" t="s">
        <v>4443</v>
      </c>
      <c r="F104" s="73" t="s">
        <v>4444</v>
      </c>
      <c r="G104" s="74">
        <v>1</v>
      </c>
    </row>
    <row r="105" spans="1:7">
      <c r="A105" s="74" t="s">
        <v>2922</v>
      </c>
      <c r="B105" s="74" t="s">
        <v>4445</v>
      </c>
      <c r="C105" s="74" t="s">
        <v>4446</v>
      </c>
      <c r="D105" s="74" t="s">
        <v>4447</v>
      </c>
      <c r="E105" s="73" t="s">
        <v>4448</v>
      </c>
      <c r="F105" s="73"/>
      <c r="G105" s="74">
        <v>1</v>
      </c>
    </row>
    <row r="106" spans="1:7">
      <c r="A106" s="74" t="s">
        <v>4449</v>
      </c>
      <c r="B106" s="74" t="s">
        <v>4450</v>
      </c>
      <c r="C106" s="74" t="s">
        <v>4451</v>
      </c>
      <c r="D106" s="74" t="s">
        <v>4452</v>
      </c>
      <c r="E106" s="73" t="s">
        <v>52903</v>
      </c>
      <c r="F106" s="73"/>
      <c r="G106" s="74">
        <v>1</v>
      </c>
    </row>
    <row r="107" spans="1:7">
      <c r="A107" s="74" t="s">
        <v>4453</v>
      </c>
      <c r="B107" s="74" t="s">
        <v>4454</v>
      </c>
      <c r="C107" s="74" t="s">
        <v>4455</v>
      </c>
      <c r="D107" s="74" t="s">
        <v>4456</v>
      </c>
      <c r="E107" s="73" t="s">
        <v>52904</v>
      </c>
      <c r="F107" s="73"/>
      <c r="G107" s="74">
        <v>1</v>
      </c>
    </row>
    <row r="108" spans="1:7">
      <c r="A108" s="74" t="s">
        <v>4457</v>
      </c>
      <c r="B108" s="74" t="s">
        <v>4458</v>
      </c>
      <c r="C108" s="74" t="s">
        <v>4459</v>
      </c>
      <c r="D108" s="74" t="s">
        <v>4460</v>
      </c>
      <c r="E108" s="73" t="s">
        <v>52905</v>
      </c>
      <c r="F108" s="73"/>
      <c r="G108" s="74">
        <v>1</v>
      </c>
    </row>
    <row r="109" spans="1:7">
      <c r="A109" s="74" t="s">
        <v>4461</v>
      </c>
      <c r="B109" s="74" t="s">
        <v>4462</v>
      </c>
      <c r="C109" s="74" t="s">
        <v>4463</v>
      </c>
      <c r="D109" s="74" t="s">
        <v>4464</v>
      </c>
      <c r="E109" s="73" t="s">
        <v>52906</v>
      </c>
      <c r="F109" s="73"/>
      <c r="G109" s="74">
        <v>1</v>
      </c>
    </row>
    <row r="110" spans="1:7">
      <c r="A110" s="74" t="s">
        <v>4465</v>
      </c>
      <c r="B110" s="74" t="s">
        <v>4466</v>
      </c>
      <c r="C110" s="74" t="s">
        <v>4467</v>
      </c>
      <c r="D110" s="74" t="s">
        <v>4468</v>
      </c>
      <c r="E110" s="73" t="s">
        <v>52907</v>
      </c>
      <c r="F110" s="73" t="s">
        <v>4469</v>
      </c>
      <c r="G110" s="74">
        <v>1</v>
      </c>
    </row>
    <row r="111" spans="1:7">
      <c r="A111" s="74" t="s">
        <v>4470</v>
      </c>
      <c r="B111" s="74" t="s">
        <v>4471</v>
      </c>
      <c r="C111" s="74" t="s">
        <v>4472</v>
      </c>
      <c r="D111" s="74" t="s">
        <v>4473</v>
      </c>
      <c r="E111" s="73" t="s">
        <v>52908</v>
      </c>
      <c r="F111" s="73"/>
      <c r="G111" s="74">
        <v>1</v>
      </c>
    </row>
    <row r="112" spans="1:7">
      <c r="A112" s="74" t="s">
        <v>4474</v>
      </c>
      <c r="B112" s="74" t="s">
        <v>4475</v>
      </c>
      <c r="C112" s="74" t="s">
        <v>4476</v>
      </c>
      <c r="D112" s="74" t="s">
        <v>4477</v>
      </c>
      <c r="E112" s="73" t="s">
        <v>52909</v>
      </c>
      <c r="F112" s="73"/>
      <c r="G112" s="74">
        <v>1</v>
      </c>
    </row>
    <row r="113" spans="1:7">
      <c r="A113" s="74" t="s">
        <v>4478</v>
      </c>
      <c r="B113" s="74" t="s">
        <v>4479</v>
      </c>
      <c r="C113" s="74" t="s">
        <v>4480</v>
      </c>
      <c r="D113" s="74" t="s">
        <v>4481</v>
      </c>
      <c r="E113" s="73" t="s">
        <v>52910</v>
      </c>
      <c r="F113" s="73"/>
      <c r="G113" s="74">
        <v>1</v>
      </c>
    </row>
    <row r="114" spans="1:7">
      <c r="A114" s="74" t="s">
        <v>4478</v>
      </c>
      <c r="B114" s="74" t="s">
        <v>4479</v>
      </c>
      <c r="C114" s="74" t="s">
        <v>4480</v>
      </c>
      <c r="D114" s="74" t="s">
        <v>4481</v>
      </c>
      <c r="E114" s="73" t="s">
        <v>52910</v>
      </c>
      <c r="F114" s="73"/>
      <c r="G114" s="74">
        <v>1</v>
      </c>
    </row>
    <row r="115" spans="1:7">
      <c r="A115" s="74" t="s">
        <v>4482</v>
      </c>
      <c r="B115" s="74" t="s">
        <v>4483</v>
      </c>
      <c r="C115" s="74" t="s">
        <v>4484</v>
      </c>
      <c r="D115" s="74" t="s">
        <v>4485</v>
      </c>
      <c r="E115" s="73" t="s">
        <v>52911</v>
      </c>
      <c r="F115" s="73"/>
      <c r="G115" s="74">
        <v>1</v>
      </c>
    </row>
    <row r="116" spans="1:7">
      <c r="A116" s="74" t="s">
        <v>4486</v>
      </c>
      <c r="B116" s="74" t="s">
        <v>4487</v>
      </c>
      <c r="C116" s="74" t="s">
        <v>4488</v>
      </c>
      <c r="D116" s="74" t="s">
        <v>4489</v>
      </c>
      <c r="E116" s="73" t="s">
        <v>52912</v>
      </c>
      <c r="F116" s="73"/>
      <c r="G116" s="74">
        <v>1</v>
      </c>
    </row>
    <row r="117" spans="1:7">
      <c r="A117" s="74" t="s">
        <v>4490</v>
      </c>
      <c r="B117" s="74" t="s">
        <v>4491</v>
      </c>
      <c r="C117" s="74" t="s">
        <v>4492</v>
      </c>
      <c r="D117" s="74" t="s">
        <v>4493</v>
      </c>
      <c r="E117" s="73" t="s">
        <v>52913</v>
      </c>
      <c r="F117" s="73"/>
      <c r="G117" s="74">
        <v>1</v>
      </c>
    </row>
    <row r="118" spans="1:7">
      <c r="A118" s="74" t="s">
        <v>4494</v>
      </c>
      <c r="B118" s="74" t="s">
        <v>4495</v>
      </c>
      <c r="C118" s="74" t="s">
        <v>4496</v>
      </c>
      <c r="D118" s="74" t="s">
        <v>4497</v>
      </c>
      <c r="E118" s="73" t="s">
        <v>52914</v>
      </c>
      <c r="F118" s="73"/>
      <c r="G118" s="74">
        <v>1</v>
      </c>
    </row>
    <row r="119" spans="1:7">
      <c r="A119" s="74" t="s">
        <v>4498</v>
      </c>
      <c r="B119" s="74" t="s">
        <v>4499</v>
      </c>
      <c r="C119" s="74" t="s">
        <v>4500</v>
      </c>
      <c r="D119" s="74" t="s">
        <v>4501</v>
      </c>
      <c r="E119" s="73" t="s">
        <v>52915</v>
      </c>
      <c r="F119" s="73"/>
      <c r="G119" s="74">
        <v>1</v>
      </c>
    </row>
    <row r="120" spans="1:7">
      <c r="A120" s="74" t="s">
        <v>2661</v>
      </c>
      <c r="B120" s="74" t="s">
        <v>4502</v>
      </c>
      <c r="C120" s="74" t="s">
        <v>4503</v>
      </c>
      <c r="D120" s="74" t="s">
        <v>4504</v>
      </c>
      <c r="E120" s="73" t="s">
        <v>4505</v>
      </c>
      <c r="F120" s="73" t="s">
        <v>4314</v>
      </c>
      <c r="G120" s="74">
        <v>1</v>
      </c>
    </row>
    <row r="121" spans="1:7">
      <c r="A121" s="74" t="s">
        <v>52916</v>
      </c>
      <c r="B121" s="74" t="s">
        <v>4506</v>
      </c>
      <c r="C121" s="74" t="s">
        <v>4507</v>
      </c>
      <c r="D121" s="74" t="s">
        <v>4508</v>
      </c>
      <c r="E121" s="73" t="s">
        <v>52917</v>
      </c>
      <c r="F121" s="73"/>
      <c r="G121" s="74">
        <v>1</v>
      </c>
    </row>
    <row r="122" spans="1:7">
      <c r="A122" s="74" t="s">
        <v>4509</v>
      </c>
      <c r="B122" s="74" t="s">
        <v>4510</v>
      </c>
      <c r="C122" s="74" t="s">
        <v>4511</v>
      </c>
      <c r="D122" s="74" t="s">
        <v>4512</v>
      </c>
      <c r="E122" s="73" t="s">
        <v>52918</v>
      </c>
      <c r="F122" s="73"/>
      <c r="G122" s="74">
        <v>1</v>
      </c>
    </row>
    <row r="123" spans="1:7">
      <c r="A123" s="74" t="s">
        <v>24</v>
      </c>
      <c r="B123" s="74" t="s">
        <v>4513</v>
      </c>
      <c r="C123" s="74" t="s">
        <v>4514</v>
      </c>
      <c r="D123" s="74" t="s">
        <v>4515</v>
      </c>
      <c r="E123" s="73" t="s">
        <v>4516</v>
      </c>
      <c r="F123" s="73" t="s">
        <v>4314</v>
      </c>
      <c r="G123" s="74">
        <v>1</v>
      </c>
    </row>
    <row r="124" spans="1:7">
      <c r="A124" s="74" t="s">
        <v>4517</v>
      </c>
      <c r="B124" s="74" t="s">
        <v>4518</v>
      </c>
      <c r="C124" s="74" t="s">
        <v>4519</v>
      </c>
      <c r="D124" s="74" t="s">
        <v>4520</v>
      </c>
      <c r="E124" s="73" t="s">
        <v>52919</v>
      </c>
      <c r="F124" s="73"/>
      <c r="G124" s="74">
        <v>1</v>
      </c>
    </row>
    <row r="125" spans="1:7">
      <c r="A125" s="74" t="s">
        <v>4521</v>
      </c>
      <c r="B125" s="74" t="s">
        <v>4522</v>
      </c>
      <c r="C125" s="74" t="s">
        <v>4523</v>
      </c>
      <c r="D125" s="74" t="s">
        <v>4524</v>
      </c>
      <c r="E125" s="73" t="s">
        <v>4525</v>
      </c>
      <c r="F125" s="73"/>
      <c r="G125" s="74">
        <v>1</v>
      </c>
    </row>
    <row r="126" spans="1:7">
      <c r="A126" s="74" t="s">
        <v>2791</v>
      </c>
      <c r="B126" s="74" t="s">
        <v>4526</v>
      </c>
      <c r="C126" s="74" t="s">
        <v>4527</v>
      </c>
      <c r="D126" s="74" t="s">
        <v>4528</v>
      </c>
      <c r="E126" s="73" t="s">
        <v>4529</v>
      </c>
      <c r="F126" s="73"/>
      <c r="G126" s="74">
        <v>1</v>
      </c>
    </row>
    <row r="127" spans="1:7">
      <c r="A127" s="74" t="s">
        <v>4530</v>
      </c>
      <c r="B127" s="74" t="s">
        <v>4531</v>
      </c>
      <c r="C127" s="74" t="s">
        <v>4532</v>
      </c>
      <c r="D127" s="74" t="s">
        <v>4533</v>
      </c>
      <c r="E127" s="73" t="s">
        <v>52920</v>
      </c>
      <c r="F127" s="73"/>
      <c r="G127" s="74">
        <v>1</v>
      </c>
    </row>
    <row r="128" spans="1:7">
      <c r="A128" s="74" t="s">
        <v>2657</v>
      </c>
      <c r="B128" s="74" t="s">
        <v>4534</v>
      </c>
      <c r="C128" s="74" t="s">
        <v>4535</v>
      </c>
      <c r="D128" s="74" t="s">
        <v>4536</v>
      </c>
      <c r="E128" s="73" t="s">
        <v>4537</v>
      </c>
      <c r="F128" s="73" t="s">
        <v>4538</v>
      </c>
      <c r="G128" s="74">
        <v>1</v>
      </c>
    </row>
    <row r="129" spans="1:7">
      <c r="A129" s="74" t="s">
        <v>2394</v>
      </c>
      <c r="B129" s="74" t="s">
        <v>4539</v>
      </c>
      <c r="C129" s="74" t="s">
        <v>4540</v>
      </c>
      <c r="D129" s="74" t="s">
        <v>4541</v>
      </c>
      <c r="E129" s="73" t="s">
        <v>4542</v>
      </c>
      <c r="F129" s="73" t="s">
        <v>4159</v>
      </c>
      <c r="G129" s="74">
        <v>1</v>
      </c>
    </row>
    <row r="130" spans="1:7">
      <c r="A130" s="74" t="s">
        <v>3453</v>
      </c>
      <c r="B130" s="74" t="s">
        <v>4543</v>
      </c>
      <c r="C130" s="74" t="s">
        <v>4544</v>
      </c>
      <c r="D130" s="74" t="s">
        <v>4545</v>
      </c>
      <c r="E130" s="73" t="s">
        <v>4546</v>
      </c>
      <c r="F130" s="73" t="s">
        <v>4547</v>
      </c>
      <c r="G130" s="74">
        <v>1</v>
      </c>
    </row>
    <row r="131" spans="1:7">
      <c r="A131" s="74" t="s">
        <v>4548</v>
      </c>
      <c r="B131" s="74" t="s">
        <v>4549</v>
      </c>
      <c r="C131" s="74" t="s">
        <v>4550</v>
      </c>
      <c r="D131" s="74" t="s">
        <v>4551</v>
      </c>
      <c r="E131" s="73" t="s">
        <v>52921</v>
      </c>
      <c r="F131" s="73"/>
      <c r="G131" s="74">
        <v>1</v>
      </c>
    </row>
    <row r="132" spans="1:7">
      <c r="A132" s="74" t="s">
        <v>2719</v>
      </c>
      <c r="B132" s="74" t="s">
        <v>4552</v>
      </c>
      <c r="C132" s="74" t="s">
        <v>4553</v>
      </c>
      <c r="D132" s="74" t="s">
        <v>4554</v>
      </c>
      <c r="E132" s="73" t="s">
        <v>4555</v>
      </c>
      <c r="F132" s="73"/>
      <c r="G132" s="74">
        <v>1</v>
      </c>
    </row>
    <row r="133" spans="1:7">
      <c r="A133" s="74" t="s">
        <v>4556</v>
      </c>
      <c r="B133" s="74" t="s">
        <v>4557</v>
      </c>
      <c r="C133" s="74" t="s">
        <v>4558</v>
      </c>
      <c r="D133" s="74" t="s">
        <v>4559</v>
      </c>
      <c r="E133" s="73" t="s">
        <v>4560</v>
      </c>
      <c r="F133" s="73"/>
      <c r="G133" s="74">
        <v>1</v>
      </c>
    </row>
    <row r="134" spans="1:7">
      <c r="A134" s="74" t="s">
        <v>4561</v>
      </c>
      <c r="B134" s="74" t="s">
        <v>4562</v>
      </c>
      <c r="C134" s="74" t="s">
        <v>4563</v>
      </c>
      <c r="D134" s="74" t="s">
        <v>4564</v>
      </c>
      <c r="E134" s="73" t="s">
        <v>4565</v>
      </c>
      <c r="F134" s="73"/>
      <c r="G134" s="74">
        <v>1</v>
      </c>
    </row>
    <row r="135" spans="1:7">
      <c r="A135" s="74" t="s">
        <v>4566</v>
      </c>
      <c r="B135" s="74" t="s">
        <v>4567</v>
      </c>
      <c r="C135" s="74" t="s">
        <v>4568</v>
      </c>
      <c r="D135" s="74" t="s">
        <v>4569</v>
      </c>
      <c r="E135" s="73" t="s">
        <v>52922</v>
      </c>
      <c r="F135" s="73"/>
      <c r="G135" s="74">
        <v>1</v>
      </c>
    </row>
    <row r="136" spans="1:7">
      <c r="A136" s="74" t="s">
        <v>4570</v>
      </c>
      <c r="B136" s="74" t="s">
        <v>4571</v>
      </c>
      <c r="C136" s="74" t="s">
        <v>4572</v>
      </c>
      <c r="D136" s="74" t="s">
        <v>4573</v>
      </c>
      <c r="E136" s="73" t="s">
        <v>52923</v>
      </c>
      <c r="F136" s="73"/>
      <c r="G136" s="74">
        <v>1</v>
      </c>
    </row>
    <row r="137" spans="1:7">
      <c r="A137" s="74" t="s">
        <v>4574</v>
      </c>
      <c r="B137" s="74" t="s">
        <v>4575</v>
      </c>
      <c r="C137" s="74" t="s">
        <v>4576</v>
      </c>
      <c r="D137" s="74" t="s">
        <v>4577</v>
      </c>
      <c r="E137" s="73" t="s">
        <v>52924</v>
      </c>
      <c r="F137" s="73" t="s">
        <v>4469</v>
      </c>
      <c r="G137" s="74">
        <v>1</v>
      </c>
    </row>
    <row r="138" spans="1:7">
      <c r="A138" s="74" t="s">
        <v>4578</v>
      </c>
      <c r="B138" s="74" t="s">
        <v>4579</v>
      </c>
      <c r="C138" s="74" t="s">
        <v>4580</v>
      </c>
      <c r="D138" s="74" t="s">
        <v>4581</v>
      </c>
      <c r="E138" s="73" t="s">
        <v>52925</v>
      </c>
      <c r="F138" s="73"/>
      <c r="G138" s="74">
        <v>1</v>
      </c>
    </row>
    <row r="139" spans="1:7">
      <c r="A139" s="74" t="s">
        <v>4582</v>
      </c>
      <c r="B139" s="74" t="s">
        <v>4583</v>
      </c>
      <c r="C139" s="74" t="s">
        <v>4584</v>
      </c>
      <c r="D139" s="74" t="s">
        <v>4585</v>
      </c>
      <c r="E139" s="73" t="s">
        <v>4586</v>
      </c>
      <c r="F139" s="73"/>
      <c r="G139" s="74">
        <v>1</v>
      </c>
    </row>
    <row r="140" spans="1:7">
      <c r="A140" s="74" t="s">
        <v>4587</v>
      </c>
      <c r="B140" s="74" t="s">
        <v>4588</v>
      </c>
      <c r="C140" s="74" t="s">
        <v>4589</v>
      </c>
      <c r="D140" s="74" t="s">
        <v>4590</v>
      </c>
      <c r="E140" s="73" t="s">
        <v>52926</v>
      </c>
      <c r="F140" s="73"/>
      <c r="G140" s="74">
        <v>1</v>
      </c>
    </row>
    <row r="141" spans="1:7">
      <c r="A141" s="74" t="s">
        <v>2721</v>
      </c>
      <c r="B141" s="74" t="s">
        <v>4591</v>
      </c>
      <c r="C141" s="74" t="s">
        <v>4592</v>
      </c>
      <c r="D141" s="74" t="s">
        <v>4593</v>
      </c>
      <c r="E141" s="73" t="s">
        <v>52927</v>
      </c>
      <c r="F141" s="73"/>
      <c r="G141" s="74">
        <v>1</v>
      </c>
    </row>
    <row r="142" spans="1:7">
      <c r="A142" s="74" t="s">
        <v>4594</v>
      </c>
      <c r="B142" s="74" t="s">
        <v>4595</v>
      </c>
      <c r="C142" s="74" t="s">
        <v>4596</v>
      </c>
      <c r="D142" s="74" t="s">
        <v>4597</v>
      </c>
      <c r="E142" s="73" t="s">
        <v>52928</v>
      </c>
      <c r="F142" s="73"/>
      <c r="G142" s="74">
        <v>1</v>
      </c>
    </row>
    <row r="143" spans="1:7">
      <c r="A143" s="74" t="s">
        <v>4598</v>
      </c>
      <c r="B143" s="74" t="s">
        <v>4599</v>
      </c>
      <c r="C143" s="74" t="s">
        <v>4600</v>
      </c>
      <c r="D143" s="74" t="s">
        <v>4601</v>
      </c>
      <c r="E143" s="73" t="s">
        <v>52929</v>
      </c>
      <c r="F143" s="73"/>
      <c r="G143" s="74">
        <v>1</v>
      </c>
    </row>
    <row r="144" spans="1:7">
      <c r="A144" s="74" t="s">
        <v>2641</v>
      </c>
      <c r="B144" s="74" t="s">
        <v>4602</v>
      </c>
      <c r="C144" s="74" t="s">
        <v>4603</v>
      </c>
      <c r="D144" s="74" t="s">
        <v>4604</v>
      </c>
      <c r="E144" s="73" t="s">
        <v>4605</v>
      </c>
      <c r="F144" s="73" t="s">
        <v>4606</v>
      </c>
      <c r="G144" s="74">
        <v>1</v>
      </c>
    </row>
    <row r="145" spans="1:7">
      <c r="A145" s="74" t="s">
        <v>4607</v>
      </c>
      <c r="B145" s="74" t="s">
        <v>4608</v>
      </c>
      <c r="C145" s="74" t="s">
        <v>4609</v>
      </c>
      <c r="D145" s="74" t="s">
        <v>4610</v>
      </c>
      <c r="E145" s="73" t="s">
        <v>52930</v>
      </c>
      <c r="F145" s="73"/>
      <c r="G145" s="74">
        <v>1</v>
      </c>
    </row>
    <row r="146" spans="1:7">
      <c r="A146" s="74" t="s">
        <v>2987</v>
      </c>
      <c r="B146" s="74" t="s">
        <v>4611</v>
      </c>
      <c r="C146" s="74" t="s">
        <v>4612</v>
      </c>
      <c r="D146" s="74" t="s">
        <v>4613</v>
      </c>
      <c r="E146" s="73" t="s">
        <v>4614</v>
      </c>
      <c r="F146" s="73"/>
      <c r="G146" s="74">
        <v>1</v>
      </c>
    </row>
    <row r="147" spans="1:7">
      <c r="A147" s="74" t="s">
        <v>2715</v>
      </c>
      <c r="B147" s="74" t="s">
        <v>4615</v>
      </c>
      <c r="C147" s="74" t="s">
        <v>4616</v>
      </c>
      <c r="D147" s="74" t="s">
        <v>4617</v>
      </c>
      <c r="E147" s="73" t="s">
        <v>52931</v>
      </c>
      <c r="F147" s="73"/>
      <c r="G147" s="74">
        <v>1</v>
      </c>
    </row>
    <row r="148" spans="1:7">
      <c r="A148" s="74" t="s">
        <v>2711</v>
      </c>
      <c r="B148" s="74" t="s">
        <v>4618</v>
      </c>
      <c r="C148" s="74" t="s">
        <v>4619</v>
      </c>
      <c r="D148" s="74" t="s">
        <v>4620</v>
      </c>
      <c r="E148" s="73" t="s">
        <v>4621</v>
      </c>
      <c r="F148" s="73" t="s">
        <v>4622</v>
      </c>
      <c r="G148" s="74">
        <v>1</v>
      </c>
    </row>
    <row r="149" spans="1:7">
      <c r="A149" s="74" t="s">
        <v>2631</v>
      </c>
      <c r="B149" s="74" t="s">
        <v>4623</v>
      </c>
      <c r="C149" s="74" t="s">
        <v>4624</v>
      </c>
      <c r="D149" s="74" t="s">
        <v>4625</v>
      </c>
      <c r="E149" s="73" t="s">
        <v>4626</v>
      </c>
      <c r="F149" s="73" t="s">
        <v>4627</v>
      </c>
      <c r="G149" s="74">
        <v>1</v>
      </c>
    </row>
    <row r="150" spans="1:7">
      <c r="A150" s="74" t="s">
        <v>2629</v>
      </c>
      <c r="B150" s="74" t="s">
        <v>4628</v>
      </c>
      <c r="C150" s="74" t="s">
        <v>4629</v>
      </c>
      <c r="D150" s="74" t="s">
        <v>4630</v>
      </c>
      <c r="E150" s="73" t="s">
        <v>52932</v>
      </c>
      <c r="F150" s="73"/>
      <c r="G150" s="74">
        <v>1</v>
      </c>
    </row>
    <row r="151" spans="1:7">
      <c r="A151" s="74" t="s">
        <v>4631</v>
      </c>
      <c r="B151" s="74" t="s">
        <v>4632</v>
      </c>
      <c r="C151" s="74" t="s">
        <v>4633</v>
      </c>
      <c r="D151" s="74" t="s">
        <v>4634</v>
      </c>
      <c r="E151" s="73" t="s">
        <v>4635</v>
      </c>
      <c r="F151" s="73"/>
      <c r="G151" s="74">
        <v>1</v>
      </c>
    </row>
    <row r="152" spans="1:7">
      <c r="A152" s="74" t="s">
        <v>4636</v>
      </c>
      <c r="B152" s="74" t="s">
        <v>4637</v>
      </c>
      <c r="C152" s="74" t="s">
        <v>4638</v>
      </c>
      <c r="D152" s="74" t="s">
        <v>4639</v>
      </c>
      <c r="E152" s="73" t="s">
        <v>4640</v>
      </c>
      <c r="F152" s="73"/>
      <c r="G152" s="74">
        <v>1</v>
      </c>
    </row>
    <row r="153" spans="1:7">
      <c r="A153" s="74" t="s">
        <v>4641</v>
      </c>
      <c r="B153" s="74" t="s">
        <v>4642</v>
      </c>
      <c r="C153" s="74" t="s">
        <v>4643</v>
      </c>
      <c r="D153" s="74" t="s">
        <v>4644</v>
      </c>
      <c r="E153" s="73" t="s">
        <v>52933</v>
      </c>
      <c r="F153" s="73"/>
      <c r="G153" s="74">
        <v>1</v>
      </c>
    </row>
    <row r="154" spans="1:7">
      <c r="A154" s="74" t="s">
        <v>2334</v>
      </c>
      <c r="B154" s="74" t="s">
        <v>4642</v>
      </c>
      <c r="C154" s="74" t="s">
        <v>4645</v>
      </c>
      <c r="D154" s="74" t="s">
        <v>4644</v>
      </c>
      <c r="E154" s="73" t="s">
        <v>52933</v>
      </c>
      <c r="F154" s="73"/>
      <c r="G154" s="74">
        <v>1</v>
      </c>
    </row>
    <row r="155" spans="1:7">
      <c r="A155" s="74" t="s">
        <v>4646</v>
      </c>
      <c r="B155" s="74" t="s">
        <v>4647</v>
      </c>
      <c r="C155" s="74" t="s">
        <v>4648</v>
      </c>
      <c r="D155" s="74" t="s">
        <v>4649</v>
      </c>
      <c r="E155" s="73" t="s">
        <v>4650</v>
      </c>
      <c r="F155" s="73"/>
      <c r="G155" s="74">
        <v>1</v>
      </c>
    </row>
    <row r="156" spans="1:7">
      <c r="A156" s="74" t="s">
        <v>2340</v>
      </c>
      <c r="B156" s="74" t="s">
        <v>4651</v>
      </c>
      <c r="C156" s="74" t="s">
        <v>4652</v>
      </c>
      <c r="D156" s="74" t="s">
        <v>4653</v>
      </c>
      <c r="E156" s="73" t="s">
        <v>4654</v>
      </c>
      <c r="F156" s="73"/>
      <c r="G156" s="74">
        <v>1</v>
      </c>
    </row>
    <row r="157" spans="1:7">
      <c r="A157" s="74" t="s">
        <v>2763</v>
      </c>
      <c r="B157" s="74" t="s">
        <v>4655</v>
      </c>
      <c r="C157" s="74" t="s">
        <v>4656</v>
      </c>
      <c r="D157" s="74" t="s">
        <v>4657</v>
      </c>
      <c r="E157" s="73" t="s">
        <v>4658</v>
      </c>
      <c r="F157" s="73"/>
      <c r="G157" s="74">
        <v>1</v>
      </c>
    </row>
    <row r="158" spans="1:7">
      <c r="A158" s="74" t="s">
        <v>2705</v>
      </c>
      <c r="B158" s="74" t="s">
        <v>4659</v>
      </c>
      <c r="C158" s="74" t="s">
        <v>4660</v>
      </c>
      <c r="D158" s="74" t="s">
        <v>4661</v>
      </c>
      <c r="E158" s="73" t="s">
        <v>4662</v>
      </c>
      <c r="F158" s="73"/>
      <c r="G158" s="74">
        <v>1</v>
      </c>
    </row>
    <row r="159" spans="1:7">
      <c r="A159" s="74" t="s">
        <v>4663</v>
      </c>
      <c r="B159" s="74" t="s">
        <v>4664</v>
      </c>
      <c r="C159" s="74" t="s">
        <v>4665</v>
      </c>
      <c r="D159" s="74" t="s">
        <v>4666</v>
      </c>
      <c r="E159" s="73" t="s">
        <v>4667</v>
      </c>
      <c r="F159" s="73"/>
      <c r="G159" s="74">
        <v>1</v>
      </c>
    </row>
    <row r="160" spans="1:7">
      <c r="A160" s="74" t="s">
        <v>4668</v>
      </c>
      <c r="B160" s="74" t="s">
        <v>4669</v>
      </c>
      <c r="C160" s="74" t="s">
        <v>4670</v>
      </c>
      <c r="D160" s="74" t="s">
        <v>4671</v>
      </c>
      <c r="E160" s="73" t="s">
        <v>4672</v>
      </c>
      <c r="F160" s="73"/>
      <c r="G160" s="74">
        <v>1</v>
      </c>
    </row>
    <row r="161" spans="1:7">
      <c r="A161" s="74" t="s">
        <v>4673</v>
      </c>
      <c r="B161" s="74" t="s">
        <v>4674</v>
      </c>
      <c r="C161" s="74" t="s">
        <v>4675</v>
      </c>
      <c r="D161" s="74" t="s">
        <v>4676</v>
      </c>
      <c r="E161" s="73" t="s">
        <v>4677</v>
      </c>
      <c r="F161" s="73"/>
      <c r="G161" s="74">
        <v>1</v>
      </c>
    </row>
    <row r="162" spans="1:7">
      <c r="A162" s="74" t="s">
        <v>2759</v>
      </c>
      <c r="B162" s="74" t="s">
        <v>4678</v>
      </c>
      <c r="C162" s="74" t="s">
        <v>4679</v>
      </c>
      <c r="D162" s="74" t="s">
        <v>4680</v>
      </c>
      <c r="E162" s="73" t="s">
        <v>4681</v>
      </c>
      <c r="F162" s="73" t="s">
        <v>4682</v>
      </c>
      <c r="G162" s="74">
        <v>1</v>
      </c>
    </row>
    <row r="163" spans="1:7">
      <c r="A163" s="74" t="s">
        <v>4683</v>
      </c>
      <c r="B163" s="74" t="s">
        <v>4684</v>
      </c>
      <c r="C163" s="74" t="s">
        <v>4685</v>
      </c>
      <c r="D163" s="74" t="s">
        <v>4686</v>
      </c>
      <c r="E163" s="73" t="s">
        <v>4687</v>
      </c>
      <c r="F163" s="73"/>
      <c r="G163" s="74">
        <v>1</v>
      </c>
    </row>
    <row r="164" spans="1:7">
      <c r="A164" s="74" t="s">
        <v>4688</v>
      </c>
      <c r="B164" s="74" t="s">
        <v>4689</v>
      </c>
      <c r="C164" s="74" t="s">
        <v>4690</v>
      </c>
      <c r="D164" s="74" t="s">
        <v>4691</v>
      </c>
      <c r="E164" s="73" t="s">
        <v>52934</v>
      </c>
      <c r="F164" s="73"/>
      <c r="G164" s="74">
        <v>1</v>
      </c>
    </row>
    <row r="165" spans="1:7">
      <c r="A165" s="74" t="s">
        <v>4692</v>
      </c>
      <c r="B165" s="74" t="s">
        <v>4693</v>
      </c>
      <c r="C165" s="74" t="s">
        <v>4694</v>
      </c>
      <c r="D165" s="74" t="s">
        <v>4695</v>
      </c>
      <c r="E165" s="73" t="s">
        <v>4696</v>
      </c>
      <c r="F165" s="73"/>
      <c r="G165" s="74">
        <v>1</v>
      </c>
    </row>
    <row r="166" spans="1:7">
      <c r="A166" s="74" t="s">
        <v>2848</v>
      </c>
      <c r="B166" s="74" t="s">
        <v>4697</v>
      </c>
      <c r="C166" s="74" t="s">
        <v>4698</v>
      </c>
      <c r="D166" s="74" t="s">
        <v>4699</v>
      </c>
      <c r="E166" s="73" t="s">
        <v>52935</v>
      </c>
      <c r="F166" s="73"/>
      <c r="G166" s="74">
        <v>1</v>
      </c>
    </row>
    <row r="167" spans="1:7">
      <c r="A167" s="74" t="s">
        <v>2846</v>
      </c>
      <c r="B167" s="74" t="s">
        <v>4700</v>
      </c>
      <c r="C167" s="74" t="s">
        <v>4701</v>
      </c>
      <c r="D167" s="74" t="s">
        <v>4702</v>
      </c>
      <c r="E167" s="73" t="s">
        <v>52936</v>
      </c>
      <c r="F167" s="73"/>
      <c r="G167" s="74">
        <v>1</v>
      </c>
    </row>
    <row r="168" spans="1:7">
      <c r="A168" s="74" t="s">
        <v>4703</v>
      </c>
      <c r="B168" s="74" t="s">
        <v>4704</v>
      </c>
      <c r="C168" s="74" t="s">
        <v>4705</v>
      </c>
      <c r="D168" s="74" t="s">
        <v>4706</v>
      </c>
      <c r="E168" s="73" t="s">
        <v>52937</v>
      </c>
      <c r="F168" s="73"/>
      <c r="G168" s="74">
        <v>1</v>
      </c>
    </row>
    <row r="169" spans="1:7">
      <c r="A169" s="74" t="s">
        <v>4707</v>
      </c>
      <c r="B169" s="74" t="s">
        <v>4708</v>
      </c>
      <c r="C169" s="74" t="s">
        <v>4709</v>
      </c>
      <c r="D169" s="74" t="s">
        <v>4710</v>
      </c>
      <c r="E169" s="73" t="s">
        <v>52938</v>
      </c>
      <c r="F169" s="73"/>
      <c r="G169" s="74">
        <v>1</v>
      </c>
    </row>
    <row r="170" spans="1:7">
      <c r="A170" s="74" t="s">
        <v>4711</v>
      </c>
      <c r="B170" s="74" t="s">
        <v>4712</v>
      </c>
      <c r="C170" s="74" t="s">
        <v>4713</v>
      </c>
      <c r="D170" s="74" t="s">
        <v>4714</v>
      </c>
      <c r="E170" s="73" t="s">
        <v>52939</v>
      </c>
      <c r="F170" s="73"/>
      <c r="G170" s="74">
        <v>1</v>
      </c>
    </row>
    <row r="171" spans="1:7">
      <c r="A171" s="74" t="s">
        <v>2636</v>
      </c>
      <c r="B171" s="74" t="s">
        <v>4715</v>
      </c>
      <c r="C171" s="74" t="s">
        <v>4716</v>
      </c>
      <c r="D171" s="74" t="s">
        <v>4717</v>
      </c>
      <c r="E171" s="73" t="s">
        <v>52940</v>
      </c>
      <c r="F171" s="73"/>
      <c r="G171" s="74">
        <v>1</v>
      </c>
    </row>
    <row r="172" spans="1:7">
      <c r="A172" s="74" t="s">
        <v>2634</v>
      </c>
      <c r="B172" s="74" t="s">
        <v>4718</v>
      </c>
      <c r="C172" s="74" t="s">
        <v>4719</v>
      </c>
      <c r="D172" s="74" t="s">
        <v>4720</v>
      </c>
      <c r="E172" s="73" t="s">
        <v>52941</v>
      </c>
      <c r="F172" s="73"/>
      <c r="G172" s="74">
        <v>1</v>
      </c>
    </row>
    <row r="173" spans="1:7">
      <c r="A173" s="74" t="s">
        <v>2640</v>
      </c>
      <c r="B173" s="74" t="s">
        <v>4721</v>
      </c>
      <c r="C173" s="74" t="s">
        <v>4722</v>
      </c>
      <c r="D173" s="74" t="s">
        <v>4723</v>
      </c>
      <c r="E173" s="73" t="s">
        <v>52942</v>
      </c>
      <c r="F173" s="73"/>
      <c r="G173" s="74">
        <v>1</v>
      </c>
    </row>
    <row r="174" spans="1:7">
      <c r="A174" s="74" t="s">
        <v>4724</v>
      </c>
      <c r="B174" s="74" t="s">
        <v>4725</v>
      </c>
      <c r="C174" s="74" t="s">
        <v>4726</v>
      </c>
      <c r="D174" s="74" t="s">
        <v>4727</v>
      </c>
      <c r="E174" s="73" t="s">
        <v>52943</v>
      </c>
      <c r="F174" s="73"/>
      <c r="G174" s="74">
        <v>1</v>
      </c>
    </row>
    <row r="175" spans="1:7">
      <c r="A175" s="74" t="s">
        <v>2638</v>
      </c>
      <c r="B175" s="74" t="s">
        <v>4728</v>
      </c>
      <c r="C175" s="74" t="s">
        <v>4729</v>
      </c>
      <c r="D175" s="74" t="s">
        <v>4730</v>
      </c>
      <c r="E175" s="73" t="s">
        <v>52944</v>
      </c>
      <c r="F175" s="73" t="s">
        <v>4469</v>
      </c>
      <c r="G175" s="74">
        <v>1</v>
      </c>
    </row>
    <row r="176" spans="1:7">
      <c r="A176" s="74" t="s">
        <v>2346</v>
      </c>
      <c r="B176" s="74" t="s">
        <v>4731</v>
      </c>
      <c r="C176" s="74" t="s">
        <v>4732</v>
      </c>
      <c r="D176" s="74" t="s">
        <v>4733</v>
      </c>
      <c r="E176" s="73" t="s">
        <v>52945</v>
      </c>
      <c r="F176" s="73"/>
      <c r="G176" s="74">
        <v>1</v>
      </c>
    </row>
    <row r="177" spans="1:7">
      <c r="A177" s="74" t="s">
        <v>3570</v>
      </c>
      <c r="B177" s="74" t="s">
        <v>4734</v>
      </c>
      <c r="C177" s="74" t="s">
        <v>4735</v>
      </c>
      <c r="D177" s="74" t="s">
        <v>4736</v>
      </c>
      <c r="E177" s="73" t="s">
        <v>4737</v>
      </c>
      <c r="F177" s="73"/>
      <c r="G177" s="74">
        <v>1</v>
      </c>
    </row>
    <row r="178" spans="1:7">
      <c r="A178" s="74" t="s">
        <v>2834</v>
      </c>
      <c r="B178" s="74" t="s">
        <v>4738</v>
      </c>
      <c r="C178" s="74" t="s">
        <v>4739</v>
      </c>
      <c r="D178" s="74" t="s">
        <v>4740</v>
      </c>
      <c r="E178" s="73" t="s">
        <v>4741</v>
      </c>
      <c r="F178" s="73"/>
      <c r="G178" s="74">
        <v>1</v>
      </c>
    </row>
    <row r="179" spans="1:7">
      <c r="A179" s="74" t="s">
        <v>4742</v>
      </c>
      <c r="B179" s="74" t="s">
        <v>4743</v>
      </c>
      <c r="C179" s="74" t="s">
        <v>4744</v>
      </c>
      <c r="D179" s="74" t="s">
        <v>4745</v>
      </c>
      <c r="E179" s="73" t="s">
        <v>4746</v>
      </c>
      <c r="F179" s="73"/>
      <c r="G179" s="74">
        <v>1</v>
      </c>
    </row>
    <row r="180" spans="1:7">
      <c r="A180" s="74" t="s">
        <v>2619</v>
      </c>
      <c r="B180" s="74" t="s">
        <v>4747</v>
      </c>
      <c r="C180" s="74" t="s">
        <v>4748</v>
      </c>
      <c r="D180" s="74" t="s">
        <v>4749</v>
      </c>
      <c r="E180" s="73" t="s">
        <v>52946</v>
      </c>
      <c r="F180" s="73"/>
      <c r="G180" s="74">
        <v>1</v>
      </c>
    </row>
    <row r="181" spans="1:7">
      <c r="A181" s="74" t="s">
        <v>2621</v>
      </c>
      <c r="B181" s="74" t="s">
        <v>4750</v>
      </c>
      <c r="C181" s="74" t="s">
        <v>4751</v>
      </c>
      <c r="D181" s="74" t="s">
        <v>4752</v>
      </c>
      <c r="E181" s="73" t="s">
        <v>52947</v>
      </c>
      <c r="F181" s="73"/>
      <c r="G181" s="74">
        <v>1</v>
      </c>
    </row>
    <row r="182" spans="1:7">
      <c r="A182" s="74" t="s">
        <v>3035</v>
      </c>
      <c r="B182" s="74" t="s">
        <v>4753</v>
      </c>
      <c r="C182" s="74" t="s">
        <v>4754</v>
      </c>
      <c r="D182" s="74" t="s">
        <v>4755</v>
      </c>
      <c r="E182" s="73" t="s">
        <v>52948</v>
      </c>
      <c r="F182" s="73"/>
      <c r="G182" s="74">
        <v>1</v>
      </c>
    </row>
    <row r="183" spans="1:7">
      <c r="A183" s="74" t="s">
        <v>4756</v>
      </c>
      <c r="B183" s="74" t="s">
        <v>4757</v>
      </c>
      <c r="C183" s="74" t="s">
        <v>4758</v>
      </c>
      <c r="D183" s="74" t="s">
        <v>4759</v>
      </c>
      <c r="E183" s="73" t="s">
        <v>52949</v>
      </c>
      <c r="F183" s="73"/>
      <c r="G183" s="74">
        <v>1</v>
      </c>
    </row>
    <row r="184" spans="1:7">
      <c r="A184" s="74" t="s">
        <v>4760</v>
      </c>
      <c r="B184" s="74" t="s">
        <v>4761</v>
      </c>
      <c r="C184" s="74" t="s">
        <v>4762</v>
      </c>
      <c r="D184" s="74" t="s">
        <v>4763</v>
      </c>
      <c r="E184" s="73" t="s">
        <v>52950</v>
      </c>
      <c r="F184" s="73"/>
      <c r="G184" s="74">
        <v>1</v>
      </c>
    </row>
    <row r="185" spans="1:7">
      <c r="A185" s="74" t="s">
        <v>3338</v>
      </c>
      <c r="B185" s="74" t="s">
        <v>4764</v>
      </c>
      <c r="C185" s="74" t="s">
        <v>4765</v>
      </c>
      <c r="D185" s="74" t="s">
        <v>4766</v>
      </c>
      <c r="E185" s="73" t="s">
        <v>52951</v>
      </c>
      <c r="F185" s="73"/>
      <c r="G185" s="74">
        <v>1</v>
      </c>
    </row>
    <row r="186" spans="1:7">
      <c r="A186" s="74" t="s">
        <v>4767</v>
      </c>
      <c r="B186" s="74" t="s">
        <v>4768</v>
      </c>
      <c r="C186" s="74" t="s">
        <v>4769</v>
      </c>
      <c r="D186" s="74" t="s">
        <v>4770</v>
      </c>
      <c r="E186" s="73" t="s">
        <v>52952</v>
      </c>
      <c r="F186" s="73"/>
      <c r="G186" s="74">
        <v>1</v>
      </c>
    </row>
    <row r="187" spans="1:7">
      <c r="A187" s="74" t="s">
        <v>4771</v>
      </c>
      <c r="B187" s="74" t="s">
        <v>4772</v>
      </c>
      <c r="C187" s="74" t="s">
        <v>4773</v>
      </c>
      <c r="D187" s="74" t="s">
        <v>4774</v>
      </c>
      <c r="E187" s="73" t="s">
        <v>52953</v>
      </c>
      <c r="F187" s="73"/>
      <c r="G187" s="74">
        <v>1</v>
      </c>
    </row>
    <row r="188" spans="1:7">
      <c r="A188" s="74" t="s">
        <v>2701</v>
      </c>
      <c r="B188" s="74" t="s">
        <v>4775</v>
      </c>
      <c r="C188" s="74" t="s">
        <v>4776</v>
      </c>
      <c r="D188" s="74" t="s">
        <v>4777</v>
      </c>
      <c r="E188" s="73" t="s">
        <v>4778</v>
      </c>
      <c r="F188" s="73"/>
      <c r="G188" s="74">
        <v>1</v>
      </c>
    </row>
    <row r="189" spans="1:7">
      <c r="A189" s="74" t="s">
        <v>2699</v>
      </c>
      <c r="B189" s="74" t="s">
        <v>4779</v>
      </c>
      <c r="C189" s="74" t="s">
        <v>4780</v>
      </c>
      <c r="D189" s="74" t="s">
        <v>4781</v>
      </c>
      <c r="E189" s="73" t="s">
        <v>52954</v>
      </c>
      <c r="F189" s="73"/>
      <c r="G189" s="74">
        <v>1</v>
      </c>
    </row>
    <row r="190" spans="1:7">
      <c r="A190" s="74" t="s">
        <v>2613</v>
      </c>
      <c r="B190" s="74" t="s">
        <v>4782</v>
      </c>
      <c r="C190" s="74" t="s">
        <v>4783</v>
      </c>
      <c r="D190" s="74" t="s">
        <v>4784</v>
      </c>
      <c r="E190" s="73" t="s">
        <v>4785</v>
      </c>
      <c r="F190" s="73"/>
      <c r="G190" s="74">
        <v>1</v>
      </c>
    </row>
    <row r="191" spans="1:7">
      <c r="A191" s="74" t="s">
        <v>4786</v>
      </c>
      <c r="B191" s="74" t="s">
        <v>4787</v>
      </c>
      <c r="C191" s="74" t="s">
        <v>4788</v>
      </c>
      <c r="D191" s="74" t="s">
        <v>4789</v>
      </c>
      <c r="E191" s="73" t="s">
        <v>4790</v>
      </c>
      <c r="F191" s="73"/>
      <c r="G191" s="74">
        <v>1</v>
      </c>
    </row>
    <row r="192" spans="1:7">
      <c r="A192" s="74" t="s">
        <v>2611</v>
      </c>
      <c r="B192" s="74" t="s">
        <v>4791</v>
      </c>
      <c r="C192" s="74" t="s">
        <v>4792</v>
      </c>
      <c r="D192" s="74" t="s">
        <v>4793</v>
      </c>
      <c r="E192" s="73" t="s">
        <v>52955</v>
      </c>
      <c r="F192" s="73"/>
      <c r="G192" s="74">
        <v>1</v>
      </c>
    </row>
    <row r="193" spans="1:7">
      <c r="A193" s="74" t="s">
        <v>4794</v>
      </c>
      <c r="B193" s="74" t="s">
        <v>4795</v>
      </c>
      <c r="C193" s="74" t="s">
        <v>4796</v>
      </c>
      <c r="D193" s="74" t="s">
        <v>4797</v>
      </c>
      <c r="E193" s="73" t="s">
        <v>52956</v>
      </c>
      <c r="F193" s="73"/>
      <c r="G193" s="74">
        <v>1</v>
      </c>
    </row>
    <row r="194" spans="1:7">
      <c r="A194" s="74" t="s">
        <v>2314</v>
      </c>
      <c r="B194" s="74" t="s">
        <v>4798</v>
      </c>
      <c r="C194" s="74" t="s">
        <v>4799</v>
      </c>
      <c r="D194" s="74" t="s">
        <v>4800</v>
      </c>
      <c r="E194" s="73" t="s">
        <v>4801</v>
      </c>
      <c r="F194" s="73"/>
      <c r="G194" s="74">
        <v>1</v>
      </c>
    </row>
    <row r="195" spans="1:7">
      <c r="A195" s="74" t="s">
        <v>2977</v>
      </c>
      <c r="B195" s="74" t="s">
        <v>4802</v>
      </c>
      <c r="C195" s="74" t="s">
        <v>4803</v>
      </c>
      <c r="D195" s="74" t="s">
        <v>4804</v>
      </c>
      <c r="E195" s="73" t="s">
        <v>4805</v>
      </c>
      <c r="F195" s="73"/>
      <c r="G195" s="74">
        <v>1</v>
      </c>
    </row>
    <row r="196" spans="1:7">
      <c r="A196" s="74" t="s">
        <v>4806</v>
      </c>
      <c r="B196" s="74" t="s">
        <v>4807</v>
      </c>
      <c r="C196" s="74" t="s">
        <v>4808</v>
      </c>
      <c r="D196" s="74" t="s">
        <v>4809</v>
      </c>
      <c r="E196" s="73" t="s">
        <v>4810</v>
      </c>
      <c r="F196" s="73"/>
      <c r="G196" s="74">
        <v>1</v>
      </c>
    </row>
    <row r="197" spans="1:7">
      <c r="A197" s="74" t="s">
        <v>4811</v>
      </c>
      <c r="B197" s="74" t="s">
        <v>4812</v>
      </c>
      <c r="C197" s="74" t="s">
        <v>4813</v>
      </c>
      <c r="D197" s="74" t="s">
        <v>4814</v>
      </c>
      <c r="E197" s="73" t="s">
        <v>4815</v>
      </c>
      <c r="F197" s="73"/>
      <c r="G197" s="74">
        <v>1</v>
      </c>
    </row>
    <row r="198" spans="1:7">
      <c r="A198" s="74" t="s">
        <v>4816</v>
      </c>
      <c r="B198" s="74" t="s">
        <v>4817</v>
      </c>
      <c r="C198" s="74" t="s">
        <v>4818</v>
      </c>
      <c r="D198" s="74" t="s">
        <v>4819</v>
      </c>
      <c r="E198" s="73" t="s">
        <v>4820</v>
      </c>
      <c r="F198" s="73"/>
      <c r="G198" s="74">
        <v>1</v>
      </c>
    </row>
    <row r="199" spans="1:7">
      <c r="A199" s="74" t="s">
        <v>4821</v>
      </c>
      <c r="B199" s="74" t="s">
        <v>4822</v>
      </c>
      <c r="C199" s="74" t="s">
        <v>4823</v>
      </c>
      <c r="D199" s="74" t="s">
        <v>4824</v>
      </c>
      <c r="E199" s="73" t="s">
        <v>4825</v>
      </c>
      <c r="F199" s="73"/>
      <c r="G199" s="74">
        <v>1</v>
      </c>
    </row>
    <row r="200" spans="1:7">
      <c r="A200" s="74" t="s">
        <v>2697</v>
      </c>
      <c r="B200" s="74" t="s">
        <v>4826</v>
      </c>
      <c r="C200" s="74" t="s">
        <v>4827</v>
      </c>
      <c r="D200" s="74" t="s">
        <v>4828</v>
      </c>
      <c r="E200" s="73" t="s">
        <v>4829</v>
      </c>
      <c r="F200" s="73"/>
      <c r="G200" s="74">
        <v>1</v>
      </c>
    </row>
    <row r="201" spans="1:7">
      <c r="A201" s="74" t="s">
        <v>4830</v>
      </c>
      <c r="B201" s="74" t="s">
        <v>4831</v>
      </c>
      <c r="C201" s="74" t="s">
        <v>4832</v>
      </c>
      <c r="D201" s="74" t="s">
        <v>4833</v>
      </c>
      <c r="E201" s="73" t="s">
        <v>4834</v>
      </c>
      <c r="F201" s="73" t="s">
        <v>4835</v>
      </c>
      <c r="G201" s="74">
        <v>1</v>
      </c>
    </row>
    <row r="202" spans="1:7">
      <c r="A202" s="74" t="s">
        <v>2693</v>
      </c>
      <c r="B202" s="74" t="s">
        <v>4836</v>
      </c>
      <c r="C202" s="74" t="s">
        <v>4837</v>
      </c>
      <c r="D202" s="74" t="s">
        <v>4838</v>
      </c>
      <c r="E202" s="73" t="s">
        <v>4839</v>
      </c>
      <c r="F202" s="73"/>
      <c r="G202" s="74">
        <v>1</v>
      </c>
    </row>
    <row r="203" spans="1:7">
      <c r="A203" s="74" t="s">
        <v>4840</v>
      </c>
      <c r="B203" s="74" t="s">
        <v>4841</v>
      </c>
      <c r="C203" s="74" t="s">
        <v>4842</v>
      </c>
      <c r="D203" s="74" t="s">
        <v>4843</v>
      </c>
      <c r="E203" s="73" t="s">
        <v>4844</v>
      </c>
      <c r="F203" s="73"/>
      <c r="G203" s="74">
        <v>1</v>
      </c>
    </row>
    <row r="204" spans="1:7">
      <c r="A204" s="74" t="s">
        <v>2308</v>
      </c>
      <c r="B204" s="74" t="s">
        <v>4845</v>
      </c>
      <c r="C204" s="74" t="s">
        <v>4846</v>
      </c>
      <c r="D204" s="74" t="s">
        <v>4847</v>
      </c>
      <c r="E204" s="73" t="s">
        <v>4848</v>
      </c>
      <c r="F204" s="73"/>
      <c r="G204" s="74">
        <v>1</v>
      </c>
    </row>
    <row r="205" spans="1:7">
      <c r="A205" s="74" t="s">
        <v>2826</v>
      </c>
      <c r="B205" s="74" t="s">
        <v>4849</v>
      </c>
      <c r="C205" s="74" t="s">
        <v>4850</v>
      </c>
      <c r="D205" s="74" t="s">
        <v>4851</v>
      </c>
      <c r="E205" s="73" t="s">
        <v>4852</v>
      </c>
      <c r="F205" s="73"/>
      <c r="G205" s="74">
        <v>1</v>
      </c>
    </row>
    <row r="206" spans="1:7">
      <c r="A206" s="74" t="s">
        <v>4853</v>
      </c>
      <c r="B206" s="74" t="s">
        <v>4854</v>
      </c>
      <c r="C206" s="74" t="s">
        <v>4855</v>
      </c>
      <c r="D206" s="74" t="s">
        <v>4856</v>
      </c>
      <c r="E206" s="73" t="s">
        <v>4857</v>
      </c>
      <c r="F206" s="73"/>
      <c r="G206" s="74">
        <v>1</v>
      </c>
    </row>
    <row r="207" spans="1:7">
      <c r="A207" s="74" t="s">
        <v>3507</v>
      </c>
      <c r="B207" s="74" t="s">
        <v>4858</v>
      </c>
      <c r="C207" s="74" t="s">
        <v>4859</v>
      </c>
      <c r="D207" s="74" t="s">
        <v>4860</v>
      </c>
      <c r="E207" s="73" t="s">
        <v>4861</v>
      </c>
      <c r="F207" s="73"/>
      <c r="G207" s="74">
        <v>1</v>
      </c>
    </row>
    <row r="208" spans="1:7">
      <c r="A208" s="74" t="s">
        <v>3419</v>
      </c>
      <c r="B208" s="74" t="s">
        <v>4862</v>
      </c>
      <c r="C208" s="74" t="s">
        <v>4863</v>
      </c>
      <c r="D208" s="74" t="s">
        <v>4864</v>
      </c>
      <c r="E208" s="73" t="s">
        <v>4865</v>
      </c>
      <c r="F208" s="73" t="s">
        <v>4866</v>
      </c>
      <c r="G208" s="74">
        <v>1</v>
      </c>
    </row>
    <row r="209" spans="1:7">
      <c r="A209" s="74" t="s">
        <v>4867</v>
      </c>
      <c r="B209" s="74" t="s">
        <v>4868</v>
      </c>
      <c r="C209" s="74" t="s">
        <v>4869</v>
      </c>
      <c r="D209" s="74" t="s">
        <v>4870</v>
      </c>
      <c r="E209" s="73" t="s">
        <v>4871</v>
      </c>
      <c r="F209" s="73"/>
      <c r="G209" s="74">
        <v>1</v>
      </c>
    </row>
    <row r="210" spans="1:7">
      <c r="A210" s="74" t="s">
        <v>4872</v>
      </c>
      <c r="B210" s="74" t="s">
        <v>4873</v>
      </c>
      <c r="C210" s="74" t="s">
        <v>4874</v>
      </c>
      <c r="D210" s="74" t="s">
        <v>4875</v>
      </c>
      <c r="E210" s="73" t="s">
        <v>4876</v>
      </c>
      <c r="F210" s="73"/>
      <c r="G210" s="74">
        <v>1</v>
      </c>
    </row>
    <row r="211" spans="1:7">
      <c r="A211" s="74" t="s">
        <v>2898</v>
      </c>
      <c r="B211" s="74" t="s">
        <v>4877</v>
      </c>
      <c r="C211" s="74" t="s">
        <v>4878</v>
      </c>
      <c r="D211" s="74" t="s">
        <v>4879</v>
      </c>
      <c r="E211" s="73" t="s">
        <v>4880</v>
      </c>
      <c r="F211" s="73"/>
      <c r="G211" s="74">
        <v>1</v>
      </c>
    </row>
    <row r="212" spans="1:7">
      <c r="A212" s="74" t="s">
        <v>4881</v>
      </c>
      <c r="B212" s="74" t="s">
        <v>4882</v>
      </c>
      <c r="C212" s="74" t="s">
        <v>4883</v>
      </c>
      <c r="D212" s="74" t="s">
        <v>4884</v>
      </c>
      <c r="E212" s="73" t="s">
        <v>4885</v>
      </c>
      <c r="F212" s="73"/>
      <c r="G212" s="74">
        <v>1</v>
      </c>
    </row>
    <row r="213" spans="1:7">
      <c r="A213" s="74" t="s">
        <v>2971</v>
      </c>
      <c r="B213" s="74" t="s">
        <v>4886</v>
      </c>
      <c r="C213" s="74" t="s">
        <v>4887</v>
      </c>
      <c r="D213" s="74" t="s">
        <v>4888</v>
      </c>
      <c r="E213" s="73" t="s">
        <v>4889</v>
      </c>
      <c r="F213" s="73"/>
      <c r="G213" s="74">
        <v>1</v>
      </c>
    </row>
    <row r="214" spans="1:7">
      <c r="A214" s="74" t="s">
        <v>2822</v>
      </c>
      <c r="B214" s="74" t="s">
        <v>4890</v>
      </c>
      <c r="C214" s="74" t="s">
        <v>4891</v>
      </c>
      <c r="D214" s="74" t="s">
        <v>4892</v>
      </c>
      <c r="E214" s="73" t="s">
        <v>52957</v>
      </c>
      <c r="F214" s="73"/>
      <c r="G214" s="74">
        <v>1</v>
      </c>
    </row>
    <row r="215" spans="1:7">
      <c r="A215" s="74" t="s">
        <v>3258</v>
      </c>
      <c r="B215" s="74" t="s">
        <v>4893</v>
      </c>
      <c r="C215" s="74" t="s">
        <v>4894</v>
      </c>
      <c r="D215" s="74" t="s">
        <v>4895</v>
      </c>
      <c r="E215" s="73" t="s">
        <v>4896</v>
      </c>
      <c r="F215" s="73"/>
      <c r="G215" s="74">
        <v>1</v>
      </c>
    </row>
    <row r="216" spans="1:7">
      <c r="A216" s="74" t="s">
        <v>3203</v>
      </c>
      <c r="B216" s="74" t="s">
        <v>4897</v>
      </c>
      <c r="C216" s="74" t="s">
        <v>4898</v>
      </c>
      <c r="D216" s="74" t="s">
        <v>4899</v>
      </c>
      <c r="E216" s="73" t="s">
        <v>52958</v>
      </c>
      <c r="F216" s="73"/>
      <c r="G216" s="74">
        <v>1</v>
      </c>
    </row>
    <row r="217" spans="1:7">
      <c r="A217" s="74" t="s">
        <v>3201</v>
      </c>
      <c r="B217" s="74" t="s">
        <v>4900</v>
      </c>
      <c r="C217" s="74" t="s">
        <v>4901</v>
      </c>
      <c r="D217" s="74" t="s">
        <v>4902</v>
      </c>
      <c r="E217" s="73" t="s">
        <v>4903</v>
      </c>
      <c r="F217" s="73"/>
      <c r="G217" s="74">
        <v>1</v>
      </c>
    </row>
    <row r="218" spans="1:7">
      <c r="A218" s="74" t="s">
        <v>4904</v>
      </c>
      <c r="B218" s="74" t="s">
        <v>4905</v>
      </c>
      <c r="C218" s="74" t="s">
        <v>4906</v>
      </c>
      <c r="D218" s="74" t="s">
        <v>4907</v>
      </c>
      <c r="E218" s="73" t="s">
        <v>4908</v>
      </c>
      <c r="F218" s="73"/>
      <c r="G218" s="74">
        <v>1</v>
      </c>
    </row>
    <row r="219" spans="1:7">
      <c r="A219" s="74" t="s">
        <v>2691</v>
      </c>
      <c r="B219" s="74" t="s">
        <v>4909</v>
      </c>
      <c r="C219" s="74" t="s">
        <v>4910</v>
      </c>
      <c r="D219" s="74" t="s">
        <v>4911</v>
      </c>
      <c r="E219" s="73" t="s">
        <v>4912</v>
      </c>
      <c r="F219" s="73"/>
      <c r="G219" s="74">
        <v>1</v>
      </c>
    </row>
    <row r="220" spans="1:7">
      <c r="A220" s="74" t="s">
        <v>2605</v>
      </c>
      <c r="B220" s="74" t="s">
        <v>4913</v>
      </c>
      <c r="C220" s="74" t="s">
        <v>4914</v>
      </c>
      <c r="D220" s="74" t="s">
        <v>4915</v>
      </c>
      <c r="E220" s="73" t="s">
        <v>52959</v>
      </c>
      <c r="F220" s="73"/>
      <c r="G220" s="74">
        <v>1</v>
      </c>
    </row>
    <row r="221" spans="1:7">
      <c r="A221" s="74" t="s">
        <v>2967</v>
      </c>
      <c r="B221" s="74" t="s">
        <v>4916</v>
      </c>
      <c r="C221" s="74" t="s">
        <v>4917</v>
      </c>
      <c r="D221" s="74" t="s">
        <v>4918</v>
      </c>
      <c r="E221" s="73" t="s">
        <v>4919</v>
      </c>
      <c r="F221" s="73"/>
      <c r="G221" s="74">
        <v>1</v>
      </c>
    </row>
    <row r="222" spans="1:7">
      <c r="A222" s="74" t="s">
        <v>4920</v>
      </c>
      <c r="B222" s="74" t="s">
        <v>4921</v>
      </c>
      <c r="C222" s="74" t="s">
        <v>4922</v>
      </c>
      <c r="D222" s="74" t="s">
        <v>4923</v>
      </c>
      <c r="E222" s="73" t="s">
        <v>4924</v>
      </c>
      <c r="F222" s="73"/>
      <c r="G222" s="74">
        <v>1</v>
      </c>
    </row>
    <row r="223" spans="1:7">
      <c r="A223" s="74" t="s">
        <v>3324</v>
      </c>
      <c r="B223" s="74" t="s">
        <v>4925</v>
      </c>
      <c r="C223" s="74" t="s">
        <v>4926</v>
      </c>
      <c r="D223" s="74" t="s">
        <v>4927</v>
      </c>
      <c r="E223" s="73" t="s">
        <v>52960</v>
      </c>
      <c r="F223" s="73"/>
      <c r="G223" s="74">
        <v>1</v>
      </c>
    </row>
    <row r="224" spans="1:7">
      <c r="A224" s="74" t="s">
        <v>3326</v>
      </c>
      <c r="B224" s="74" t="s">
        <v>4928</v>
      </c>
      <c r="C224" s="74" t="s">
        <v>4929</v>
      </c>
      <c r="D224" s="74" t="s">
        <v>4930</v>
      </c>
      <c r="E224" s="73" t="s">
        <v>52961</v>
      </c>
      <c r="F224" s="73"/>
      <c r="G224" s="74">
        <v>1</v>
      </c>
    </row>
    <row r="225" spans="1:7">
      <c r="A225" s="74" t="s">
        <v>2603</v>
      </c>
      <c r="B225" s="74" t="s">
        <v>4931</v>
      </c>
      <c r="C225" s="74" t="s">
        <v>4932</v>
      </c>
      <c r="D225" s="74" t="s">
        <v>4933</v>
      </c>
      <c r="E225" s="73" t="s">
        <v>4934</v>
      </c>
      <c r="F225" s="73"/>
      <c r="G225" s="74">
        <v>1</v>
      </c>
    </row>
    <row r="226" spans="1:7">
      <c r="A226" s="74" t="s">
        <v>2687</v>
      </c>
      <c r="B226" s="74" t="s">
        <v>4935</v>
      </c>
      <c r="C226" s="74" t="s">
        <v>4936</v>
      </c>
      <c r="D226" s="74" t="s">
        <v>4937</v>
      </c>
      <c r="E226" s="73" t="s">
        <v>4938</v>
      </c>
      <c r="F226" s="73"/>
      <c r="G226" s="74">
        <v>1</v>
      </c>
    </row>
    <row r="227" spans="1:7">
      <c r="A227" s="74" t="s">
        <v>2599</v>
      </c>
      <c r="B227" s="74" t="s">
        <v>4939</v>
      </c>
      <c r="C227" s="74" t="s">
        <v>4940</v>
      </c>
      <c r="D227" s="74" t="s">
        <v>4941</v>
      </c>
      <c r="E227" s="73" t="s">
        <v>4942</v>
      </c>
      <c r="F227" s="73"/>
      <c r="G227" s="74">
        <v>1</v>
      </c>
    </row>
    <row r="228" spans="1:7">
      <c r="A228" s="74" t="s">
        <v>3398</v>
      </c>
      <c r="B228" s="74" t="s">
        <v>4943</v>
      </c>
      <c r="C228" s="74" t="s">
        <v>4944</v>
      </c>
      <c r="D228" s="74" t="s">
        <v>4945</v>
      </c>
      <c r="E228" s="73" t="s">
        <v>52962</v>
      </c>
      <c r="F228" s="73"/>
      <c r="G228" s="74">
        <v>1</v>
      </c>
    </row>
    <row r="229" spans="1:7">
      <c r="A229" s="74" t="s">
        <v>3400</v>
      </c>
      <c r="B229" s="74" t="s">
        <v>4946</v>
      </c>
      <c r="C229" s="74" t="s">
        <v>4947</v>
      </c>
      <c r="D229" s="74" t="s">
        <v>4948</v>
      </c>
      <c r="E229" s="73" t="s">
        <v>4949</v>
      </c>
      <c r="F229" s="73"/>
      <c r="G229" s="74">
        <v>1</v>
      </c>
    </row>
    <row r="230" spans="1:7">
      <c r="A230" s="74" t="s">
        <v>3404</v>
      </c>
      <c r="B230" s="74" t="s">
        <v>4950</v>
      </c>
      <c r="C230" s="74" t="s">
        <v>4951</v>
      </c>
      <c r="D230" s="74" t="s">
        <v>4952</v>
      </c>
      <c r="E230" s="73" t="s">
        <v>4953</v>
      </c>
      <c r="F230" s="73"/>
      <c r="G230" s="74">
        <v>1</v>
      </c>
    </row>
    <row r="231" spans="1:7">
      <c r="A231" s="74" t="s">
        <v>3316</v>
      </c>
      <c r="B231" s="74" t="s">
        <v>4954</v>
      </c>
      <c r="C231" s="74" t="s">
        <v>4955</v>
      </c>
      <c r="D231" s="74" t="s">
        <v>4956</v>
      </c>
      <c r="E231" s="73" t="s">
        <v>4957</v>
      </c>
      <c r="F231" s="73"/>
      <c r="G231" s="74">
        <v>1</v>
      </c>
    </row>
    <row r="232" spans="1:7">
      <c r="A232" s="74" t="s">
        <v>3479</v>
      </c>
      <c r="B232" s="74" t="s">
        <v>4958</v>
      </c>
      <c r="C232" s="74" t="s">
        <v>4959</v>
      </c>
      <c r="D232" s="74" t="s">
        <v>4960</v>
      </c>
      <c r="E232" s="73" t="s">
        <v>4961</v>
      </c>
      <c r="F232" s="73"/>
      <c r="G232" s="74">
        <v>1</v>
      </c>
    </row>
    <row r="233" spans="1:7">
      <c r="A233" s="74" t="s">
        <v>4962</v>
      </c>
      <c r="B233" s="74" t="s">
        <v>4963</v>
      </c>
      <c r="C233" s="74" t="s">
        <v>4964</v>
      </c>
      <c r="D233" s="74" t="s">
        <v>4965</v>
      </c>
      <c r="E233" s="73" t="s">
        <v>4966</v>
      </c>
      <c r="F233" s="73"/>
      <c r="G233" s="74">
        <v>1</v>
      </c>
    </row>
    <row r="234" spans="1:7">
      <c r="A234" s="74" t="s">
        <v>3423</v>
      </c>
      <c r="B234" s="74" t="s">
        <v>4967</v>
      </c>
      <c r="C234" s="74" t="s">
        <v>4968</v>
      </c>
      <c r="D234" s="74" t="s">
        <v>4969</v>
      </c>
      <c r="E234" s="73" t="s">
        <v>52963</v>
      </c>
      <c r="F234" s="73"/>
      <c r="G234" s="74">
        <v>1</v>
      </c>
    </row>
    <row r="235" spans="1:7">
      <c r="A235" s="74" t="s">
        <v>3425</v>
      </c>
      <c r="B235" s="74" t="s">
        <v>4970</v>
      </c>
      <c r="C235" s="74" t="s">
        <v>4971</v>
      </c>
      <c r="D235" s="74" t="s">
        <v>4972</v>
      </c>
      <c r="E235" s="73" t="s">
        <v>4973</v>
      </c>
      <c r="F235" s="73"/>
      <c r="G235" s="74">
        <v>1</v>
      </c>
    </row>
    <row r="236" spans="1:7">
      <c r="A236" s="74" t="s">
        <v>3318</v>
      </c>
      <c r="B236" s="74" t="s">
        <v>4974</v>
      </c>
      <c r="C236" s="74" t="s">
        <v>4975</v>
      </c>
      <c r="D236" s="74" t="s">
        <v>4976</v>
      </c>
      <c r="E236" s="73" t="s">
        <v>4977</v>
      </c>
      <c r="F236" s="73"/>
      <c r="G236" s="74">
        <v>1</v>
      </c>
    </row>
    <row r="237" spans="1:7">
      <c r="A237" s="74" t="s">
        <v>4978</v>
      </c>
      <c r="B237" s="74" t="s">
        <v>4979</v>
      </c>
      <c r="C237" s="74" t="s">
        <v>4980</v>
      </c>
      <c r="D237" s="74" t="s">
        <v>4981</v>
      </c>
      <c r="E237" s="73" t="s">
        <v>4982</v>
      </c>
      <c r="F237" s="73"/>
      <c r="G237" s="74">
        <v>1</v>
      </c>
    </row>
    <row r="238" spans="1:7">
      <c r="A238" s="74" t="s">
        <v>4983</v>
      </c>
      <c r="B238" s="74" t="s">
        <v>4984</v>
      </c>
      <c r="C238" s="74" t="s">
        <v>4985</v>
      </c>
      <c r="D238" s="74" t="s">
        <v>4986</v>
      </c>
      <c r="E238" s="73" t="s">
        <v>4987</v>
      </c>
      <c r="F238" s="73"/>
      <c r="G238" s="74">
        <v>1</v>
      </c>
    </row>
    <row r="239" spans="1:7">
      <c r="A239" s="74" t="s">
        <v>4988</v>
      </c>
      <c r="B239" s="74" t="s">
        <v>4989</v>
      </c>
      <c r="C239" s="74" t="s">
        <v>4990</v>
      </c>
      <c r="D239" s="74" t="s">
        <v>4991</v>
      </c>
      <c r="E239" s="73" t="s">
        <v>4992</v>
      </c>
      <c r="F239" s="73" t="s">
        <v>4993</v>
      </c>
      <c r="G239" s="74">
        <v>1</v>
      </c>
    </row>
    <row r="240" spans="1:7">
      <c r="A240" s="74" t="s">
        <v>3441</v>
      </c>
      <c r="B240" s="74" t="s">
        <v>4994</v>
      </c>
      <c r="C240" s="74" t="s">
        <v>4995</v>
      </c>
      <c r="D240" s="74" t="s">
        <v>4996</v>
      </c>
      <c r="E240" s="73" t="s">
        <v>4997</v>
      </c>
      <c r="F240" s="73"/>
      <c r="G240" s="74">
        <v>1</v>
      </c>
    </row>
    <row r="241" spans="1:7">
      <c r="A241" s="74" t="s">
        <v>3493</v>
      </c>
      <c r="B241" s="74" t="s">
        <v>4998</v>
      </c>
      <c r="C241" s="74" t="s">
        <v>4999</v>
      </c>
      <c r="D241" s="74" t="s">
        <v>5000</v>
      </c>
      <c r="E241" s="73" t="s">
        <v>5001</v>
      </c>
      <c r="F241" s="73"/>
      <c r="G241" s="74">
        <v>1</v>
      </c>
    </row>
    <row r="242" spans="1:7">
      <c r="A242" s="74" t="s">
        <v>5002</v>
      </c>
      <c r="B242" s="74" t="s">
        <v>5003</v>
      </c>
      <c r="C242" s="74" t="s">
        <v>5004</v>
      </c>
      <c r="D242" s="74" t="s">
        <v>5005</v>
      </c>
      <c r="E242" s="73" t="s">
        <v>5006</v>
      </c>
      <c r="F242" s="73"/>
      <c r="G242" s="74">
        <v>1</v>
      </c>
    </row>
    <row r="243" spans="1:7">
      <c r="A243" s="74" t="s">
        <v>3386</v>
      </c>
      <c r="B243" s="74" t="s">
        <v>5007</v>
      </c>
      <c r="C243" s="74" t="s">
        <v>5008</v>
      </c>
      <c r="D243" s="74" t="s">
        <v>5009</v>
      </c>
      <c r="E243" s="73" t="s">
        <v>5010</v>
      </c>
      <c r="F243" s="73" t="s">
        <v>4866</v>
      </c>
      <c r="G243" s="74">
        <v>1</v>
      </c>
    </row>
    <row r="244" spans="1:7">
      <c r="A244" s="74" t="s">
        <v>5011</v>
      </c>
      <c r="B244" s="74" t="s">
        <v>5012</v>
      </c>
      <c r="C244" s="74" t="s">
        <v>5013</v>
      </c>
      <c r="D244" s="74" t="s">
        <v>5014</v>
      </c>
      <c r="E244" s="73" t="s">
        <v>5015</v>
      </c>
      <c r="F244" s="73"/>
      <c r="G244" s="74">
        <v>1</v>
      </c>
    </row>
    <row r="245" spans="1:7">
      <c r="A245" s="74" t="s">
        <v>5016</v>
      </c>
      <c r="B245" s="74" t="s">
        <v>5017</v>
      </c>
      <c r="C245" s="74" t="s">
        <v>5018</v>
      </c>
      <c r="D245" s="74" t="s">
        <v>5019</v>
      </c>
      <c r="E245" s="73" t="s">
        <v>5020</v>
      </c>
      <c r="F245" s="73" t="s">
        <v>5021</v>
      </c>
      <c r="G245" s="74">
        <v>1</v>
      </c>
    </row>
    <row r="246" spans="1:7">
      <c r="A246" s="74" t="s">
        <v>5022</v>
      </c>
      <c r="B246" s="74" t="s">
        <v>5023</v>
      </c>
      <c r="C246" s="74" t="s">
        <v>5024</v>
      </c>
      <c r="D246" s="74" t="s">
        <v>5025</v>
      </c>
      <c r="E246" s="73" t="s">
        <v>5026</v>
      </c>
      <c r="F246" s="73"/>
      <c r="G246" s="74">
        <v>1</v>
      </c>
    </row>
    <row r="247" spans="1:7">
      <c r="A247" s="74" t="s">
        <v>3447</v>
      </c>
      <c r="B247" s="74" t="s">
        <v>5027</v>
      </c>
      <c r="C247" s="74" t="s">
        <v>5028</v>
      </c>
      <c r="D247" s="74" t="s">
        <v>5029</v>
      </c>
      <c r="E247" s="73" t="s">
        <v>5030</v>
      </c>
      <c r="F247" s="73"/>
      <c r="G247" s="74">
        <v>1</v>
      </c>
    </row>
    <row r="248" spans="1:7">
      <c r="A248" s="74" t="s">
        <v>3439</v>
      </c>
      <c r="B248" s="74" t="s">
        <v>5031</v>
      </c>
      <c r="C248" s="74" t="s">
        <v>5032</v>
      </c>
      <c r="D248" s="74" t="s">
        <v>5033</v>
      </c>
      <c r="E248" s="73" t="s">
        <v>5034</v>
      </c>
      <c r="F248" s="73" t="s">
        <v>5035</v>
      </c>
      <c r="G248" s="74">
        <v>1</v>
      </c>
    </row>
    <row r="249" spans="1:7">
      <c r="A249" s="74" t="s">
        <v>5036</v>
      </c>
      <c r="B249" s="74" t="s">
        <v>5037</v>
      </c>
      <c r="C249" s="74" t="s">
        <v>5038</v>
      </c>
      <c r="D249" s="74" t="s">
        <v>5039</v>
      </c>
      <c r="E249" s="73" t="s">
        <v>5040</v>
      </c>
      <c r="F249" s="73"/>
      <c r="G249" s="74">
        <v>1</v>
      </c>
    </row>
    <row r="250" spans="1:7">
      <c r="A250" s="74" t="s">
        <v>5041</v>
      </c>
      <c r="B250" s="74" t="s">
        <v>5042</v>
      </c>
      <c r="C250" s="74" t="s">
        <v>5043</v>
      </c>
      <c r="D250" s="74" t="s">
        <v>5044</v>
      </c>
      <c r="E250" s="73" t="s">
        <v>52964</v>
      </c>
      <c r="F250" s="73" t="s">
        <v>5045</v>
      </c>
      <c r="G250" s="74">
        <v>1</v>
      </c>
    </row>
    <row r="251" spans="1:7">
      <c r="A251" s="74" t="s">
        <v>5046</v>
      </c>
      <c r="B251" s="74" t="s">
        <v>5047</v>
      </c>
      <c r="C251" s="74" t="s">
        <v>5048</v>
      </c>
      <c r="D251" s="74" t="s">
        <v>5049</v>
      </c>
      <c r="E251" s="73" t="s">
        <v>52965</v>
      </c>
      <c r="F251" s="73" t="s">
        <v>5050</v>
      </c>
      <c r="G251" s="74">
        <v>1</v>
      </c>
    </row>
    <row r="252" spans="1:7">
      <c r="A252" s="74" t="s">
        <v>5051</v>
      </c>
      <c r="B252" s="74" t="s">
        <v>5052</v>
      </c>
      <c r="C252" s="74" t="s">
        <v>5053</v>
      </c>
      <c r="D252" s="74" t="s">
        <v>5054</v>
      </c>
      <c r="E252" s="73" t="s">
        <v>52966</v>
      </c>
      <c r="F252" s="73" t="s">
        <v>5055</v>
      </c>
      <c r="G252" s="74">
        <v>1</v>
      </c>
    </row>
    <row r="253" spans="1:7">
      <c r="A253" s="74" t="s">
        <v>5056</v>
      </c>
      <c r="B253" s="74" t="s">
        <v>5057</v>
      </c>
      <c r="C253" s="74" t="s">
        <v>5058</v>
      </c>
      <c r="D253" s="74" t="s">
        <v>5059</v>
      </c>
      <c r="E253" s="73" t="s">
        <v>5060</v>
      </c>
      <c r="F253" s="73" t="s">
        <v>5061</v>
      </c>
      <c r="G253" s="74">
        <v>1</v>
      </c>
    </row>
    <row r="254" spans="1:7">
      <c r="A254" s="74" t="s">
        <v>5062</v>
      </c>
      <c r="B254" s="74" t="s">
        <v>5063</v>
      </c>
      <c r="C254" s="74" t="s">
        <v>5064</v>
      </c>
      <c r="D254" s="74" t="s">
        <v>5065</v>
      </c>
      <c r="E254" s="73" t="s">
        <v>5066</v>
      </c>
      <c r="F254" s="73"/>
      <c r="G254" s="74">
        <v>1</v>
      </c>
    </row>
    <row r="255" spans="1:7">
      <c r="A255" s="74" t="s">
        <v>5067</v>
      </c>
      <c r="B255" s="74" t="s">
        <v>5068</v>
      </c>
      <c r="C255" s="74" t="s">
        <v>5069</v>
      </c>
      <c r="D255" s="74" t="s">
        <v>5070</v>
      </c>
      <c r="E255" s="73" t="s">
        <v>5071</v>
      </c>
      <c r="F255" s="73"/>
      <c r="G255" s="74">
        <v>1</v>
      </c>
    </row>
    <row r="256" spans="1:7">
      <c r="A256" s="74" t="s">
        <v>5072</v>
      </c>
      <c r="B256" s="74" t="s">
        <v>5073</v>
      </c>
      <c r="C256" s="74" t="s">
        <v>5074</v>
      </c>
      <c r="D256" s="74" t="s">
        <v>5075</v>
      </c>
      <c r="E256" s="73" t="s">
        <v>5076</v>
      </c>
      <c r="F256" s="73" t="s">
        <v>5061</v>
      </c>
      <c r="G256" s="74">
        <v>1</v>
      </c>
    </row>
    <row r="257" spans="1:7">
      <c r="A257" s="74" t="s">
        <v>5077</v>
      </c>
      <c r="B257" s="74" t="s">
        <v>5078</v>
      </c>
      <c r="C257" s="74" t="s">
        <v>5079</v>
      </c>
      <c r="D257" s="74" t="s">
        <v>5080</v>
      </c>
      <c r="E257" s="73" t="s">
        <v>52967</v>
      </c>
      <c r="F257" s="73" t="s">
        <v>5045</v>
      </c>
      <c r="G257" s="74">
        <v>1</v>
      </c>
    </row>
    <row r="258" spans="1:7">
      <c r="A258" s="74" t="s">
        <v>5081</v>
      </c>
      <c r="B258" s="74" t="s">
        <v>5082</v>
      </c>
      <c r="C258" s="74" t="s">
        <v>5083</v>
      </c>
      <c r="D258" s="74" t="s">
        <v>5084</v>
      </c>
      <c r="E258" s="73" t="s">
        <v>5085</v>
      </c>
      <c r="F258" s="73"/>
      <c r="G258" s="74">
        <v>1</v>
      </c>
    </row>
    <row r="259" spans="1:7">
      <c r="A259" s="74" t="s">
        <v>5086</v>
      </c>
      <c r="B259" s="74" t="s">
        <v>5087</v>
      </c>
      <c r="C259" s="74" t="s">
        <v>5088</v>
      </c>
      <c r="D259" s="74" t="s">
        <v>5089</v>
      </c>
      <c r="E259" s="73" t="s">
        <v>5090</v>
      </c>
      <c r="F259" s="73"/>
      <c r="G259" s="74">
        <v>1</v>
      </c>
    </row>
    <row r="260" spans="1:7">
      <c r="A260" s="74" t="s">
        <v>5091</v>
      </c>
      <c r="B260" s="74" t="s">
        <v>5092</v>
      </c>
      <c r="C260" s="74" t="s">
        <v>5093</v>
      </c>
      <c r="D260" s="74" t="s">
        <v>5094</v>
      </c>
      <c r="E260" s="73" t="s">
        <v>52968</v>
      </c>
      <c r="F260" s="73" t="s">
        <v>5050</v>
      </c>
      <c r="G260" s="74">
        <v>1</v>
      </c>
    </row>
    <row r="261" spans="1:7">
      <c r="A261" s="74" t="s">
        <v>5095</v>
      </c>
      <c r="B261" s="74" t="s">
        <v>5096</v>
      </c>
      <c r="C261" s="74" t="s">
        <v>5097</v>
      </c>
      <c r="D261" s="74" t="s">
        <v>5098</v>
      </c>
      <c r="E261" s="73" t="s">
        <v>5099</v>
      </c>
      <c r="F261" s="73"/>
      <c r="G261" s="74">
        <v>1</v>
      </c>
    </row>
    <row r="262" spans="1:7">
      <c r="A262" s="74" t="s">
        <v>5100</v>
      </c>
      <c r="B262" s="74" t="s">
        <v>5101</v>
      </c>
      <c r="C262" s="74" t="s">
        <v>5102</v>
      </c>
      <c r="D262" s="74" t="s">
        <v>5103</v>
      </c>
      <c r="E262" s="73" t="s">
        <v>5104</v>
      </c>
      <c r="F262" s="73"/>
      <c r="G262" s="74">
        <v>1</v>
      </c>
    </row>
    <row r="263" spans="1:7">
      <c r="A263" s="74" t="s">
        <v>5105</v>
      </c>
      <c r="B263" s="74" t="s">
        <v>5106</v>
      </c>
      <c r="C263" s="74" t="s">
        <v>5107</v>
      </c>
      <c r="D263" s="74" t="s">
        <v>5108</v>
      </c>
      <c r="E263" s="73" t="s">
        <v>5109</v>
      </c>
      <c r="F263" s="73"/>
      <c r="G263" s="74">
        <v>1</v>
      </c>
    </row>
    <row r="264" spans="1:7">
      <c r="A264" s="74" t="s">
        <v>5110</v>
      </c>
      <c r="B264" s="74" t="s">
        <v>5111</v>
      </c>
      <c r="C264" s="74" t="s">
        <v>5112</v>
      </c>
      <c r="D264" s="74" t="s">
        <v>5113</v>
      </c>
      <c r="E264" s="73" t="s">
        <v>5114</v>
      </c>
      <c r="F264" s="73"/>
      <c r="G264" s="74">
        <v>1</v>
      </c>
    </row>
    <row r="265" spans="1:7">
      <c r="A265" s="74" t="s">
        <v>5115</v>
      </c>
      <c r="B265" s="74" t="s">
        <v>5116</v>
      </c>
      <c r="C265" s="74" t="s">
        <v>5117</v>
      </c>
      <c r="D265" s="74" t="s">
        <v>5118</v>
      </c>
      <c r="E265" s="73" t="s">
        <v>5119</v>
      </c>
      <c r="F265" s="73"/>
      <c r="G265" s="74">
        <v>1</v>
      </c>
    </row>
    <row r="266" spans="1:7">
      <c r="A266" s="74" t="s">
        <v>5120</v>
      </c>
      <c r="B266" s="74" t="s">
        <v>5121</v>
      </c>
      <c r="C266" s="74" t="s">
        <v>5122</v>
      </c>
      <c r="D266" s="74" t="s">
        <v>5123</v>
      </c>
      <c r="E266" s="73" t="s">
        <v>5124</v>
      </c>
      <c r="F266" s="73" t="s">
        <v>5125</v>
      </c>
      <c r="G266" s="74">
        <v>1</v>
      </c>
    </row>
    <row r="267" spans="1:7">
      <c r="A267" s="74" t="s">
        <v>2797</v>
      </c>
      <c r="B267" s="74" t="s">
        <v>5126</v>
      </c>
      <c r="C267" s="74" t="s">
        <v>5127</v>
      </c>
      <c r="D267" s="74" t="s">
        <v>5128</v>
      </c>
      <c r="E267" s="73" t="s">
        <v>5129</v>
      </c>
      <c r="F267" s="73"/>
      <c r="G267" s="74">
        <v>1</v>
      </c>
    </row>
    <row r="268" spans="1:7">
      <c r="A268" s="74" t="s">
        <v>5130</v>
      </c>
      <c r="B268" s="74" t="s">
        <v>5131</v>
      </c>
      <c r="C268" s="74" t="s">
        <v>5132</v>
      </c>
      <c r="D268" s="74" t="s">
        <v>5133</v>
      </c>
      <c r="E268" s="73" t="s">
        <v>5134</v>
      </c>
      <c r="F268" s="73"/>
      <c r="G268" s="74">
        <v>1</v>
      </c>
    </row>
    <row r="269" spans="1:7">
      <c r="A269" s="74" t="s">
        <v>5135</v>
      </c>
      <c r="B269" s="74" t="s">
        <v>5136</v>
      </c>
      <c r="C269" s="74" t="s">
        <v>5137</v>
      </c>
      <c r="D269" s="74" t="s">
        <v>5138</v>
      </c>
      <c r="E269" s="73" t="s">
        <v>5139</v>
      </c>
      <c r="F269" s="73"/>
      <c r="G269" s="74">
        <v>1</v>
      </c>
    </row>
    <row r="270" spans="1:7">
      <c r="A270" s="74" t="s">
        <v>5140</v>
      </c>
      <c r="B270" s="74" t="s">
        <v>5141</v>
      </c>
      <c r="C270" s="74" t="s">
        <v>5142</v>
      </c>
      <c r="D270" s="74" t="s">
        <v>5143</v>
      </c>
      <c r="E270" s="73" t="s">
        <v>5144</v>
      </c>
      <c r="F270" s="73" t="s">
        <v>5145</v>
      </c>
      <c r="G270" s="74">
        <v>1</v>
      </c>
    </row>
    <row r="271" spans="1:7">
      <c r="A271" s="74" t="s">
        <v>3509</v>
      </c>
      <c r="B271" s="74" t="s">
        <v>5146</v>
      </c>
      <c r="C271" s="74" t="s">
        <v>5147</v>
      </c>
      <c r="D271" s="74" t="s">
        <v>5148</v>
      </c>
      <c r="E271" s="73" t="s">
        <v>5149</v>
      </c>
      <c r="F271" s="73" t="s">
        <v>5150</v>
      </c>
      <c r="G271" s="74">
        <v>1</v>
      </c>
    </row>
    <row r="272" spans="1:7">
      <c r="A272" s="74" t="s">
        <v>5151</v>
      </c>
      <c r="B272" s="74" t="s">
        <v>5152</v>
      </c>
      <c r="C272" s="74" t="s">
        <v>5153</v>
      </c>
      <c r="D272" s="74" t="s">
        <v>5154</v>
      </c>
      <c r="E272" s="73" t="s">
        <v>52969</v>
      </c>
      <c r="F272" s="73"/>
      <c r="G272" s="74">
        <v>1</v>
      </c>
    </row>
    <row r="273" spans="1:7">
      <c r="A273" s="74" t="s">
        <v>5155</v>
      </c>
      <c r="B273" s="74" t="s">
        <v>5156</v>
      </c>
      <c r="C273" s="74" t="s">
        <v>5157</v>
      </c>
      <c r="D273" s="74" t="s">
        <v>5158</v>
      </c>
      <c r="E273" s="73" t="s">
        <v>52970</v>
      </c>
      <c r="F273" s="73" t="s">
        <v>5045</v>
      </c>
      <c r="G273" s="74">
        <v>1</v>
      </c>
    </row>
    <row r="274" spans="1:7">
      <c r="A274" s="74" t="s">
        <v>5159</v>
      </c>
      <c r="B274" s="74" t="s">
        <v>5160</v>
      </c>
      <c r="C274" s="74" t="s">
        <v>5161</v>
      </c>
      <c r="D274" s="74" t="s">
        <v>5162</v>
      </c>
      <c r="E274" s="73" t="s">
        <v>5163</v>
      </c>
      <c r="F274" s="73"/>
      <c r="G274" s="74">
        <v>1</v>
      </c>
    </row>
    <row r="275" spans="1:7">
      <c r="A275" s="74" t="s">
        <v>5164</v>
      </c>
      <c r="B275" s="74" t="s">
        <v>5165</v>
      </c>
      <c r="C275" s="74" t="s">
        <v>5166</v>
      </c>
      <c r="D275" s="74" t="s">
        <v>5167</v>
      </c>
      <c r="E275" s="73" t="s">
        <v>5168</v>
      </c>
      <c r="F275" s="73"/>
      <c r="G275" s="74">
        <v>1</v>
      </c>
    </row>
    <row r="276" spans="1:7">
      <c r="A276" s="74" t="s">
        <v>5169</v>
      </c>
      <c r="B276" s="74" t="s">
        <v>5170</v>
      </c>
      <c r="C276" s="74" t="s">
        <v>5171</v>
      </c>
      <c r="D276" s="74" t="s">
        <v>5172</v>
      </c>
      <c r="E276" s="73" t="s">
        <v>5173</v>
      </c>
      <c r="F276" s="73"/>
      <c r="G276" s="74">
        <v>1</v>
      </c>
    </row>
    <row r="277" spans="1:7">
      <c r="A277" s="74" t="s">
        <v>5174</v>
      </c>
      <c r="B277" s="74" t="s">
        <v>5175</v>
      </c>
      <c r="C277" s="74" t="s">
        <v>5176</v>
      </c>
      <c r="D277" s="74" t="s">
        <v>5177</v>
      </c>
      <c r="E277" s="73" t="s">
        <v>5178</v>
      </c>
      <c r="F277" s="73" t="s">
        <v>5061</v>
      </c>
      <c r="G277" s="74">
        <v>1</v>
      </c>
    </row>
    <row r="278" spans="1:7">
      <c r="A278" s="74" t="s">
        <v>5179</v>
      </c>
      <c r="B278" s="74" t="s">
        <v>5180</v>
      </c>
      <c r="C278" s="74" t="s">
        <v>5181</v>
      </c>
      <c r="D278" s="74" t="s">
        <v>5182</v>
      </c>
      <c r="E278" s="73" t="s">
        <v>5183</v>
      </c>
      <c r="F278" s="73"/>
      <c r="G278" s="74">
        <v>1</v>
      </c>
    </row>
    <row r="279" spans="1:7">
      <c r="A279" s="74" t="s">
        <v>5184</v>
      </c>
      <c r="B279" s="74" t="s">
        <v>5185</v>
      </c>
      <c r="C279" s="74" t="s">
        <v>5186</v>
      </c>
      <c r="D279" s="74" t="s">
        <v>5187</v>
      </c>
      <c r="E279" s="73" t="s">
        <v>5188</v>
      </c>
      <c r="F279" s="73"/>
      <c r="G279" s="74">
        <v>1</v>
      </c>
    </row>
    <row r="280" spans="1:7">
      <c r="A280" s="74" t="s">
        <v>5189</v>
      </c>
      <c r="B280" s="74" t="s">
        <v>5190</v>
      </c>
      <c r="C280" s="74" t="s">
        <v>5191</v>
      </c>
      <c r="D280" s="74" t="s">
        <v>5192</v>
      </c>
      <c r="E280" s="73" t="s">
        <v>5193</v>
      </c>
      <c r="F280" s="73"/>
      <c r="G280" s="74">
        <v>1</v>
      </c>
    </row>
    <row r="281" spans="1:7">
      <c r="A281" s="74" t="s">
        <v>5194</v>
      </c>
      <c r="B281" s="74" t="s">
        <v>5195</v>
      </c>
      <c r="C281" s="74" t="s">
        <v>5196</v>
      </c>
      <c r="D281" s="74" t="s">
        <v>5197</v>
      </c>
      <c r="E281" s="73" t="s">
        <v>5198</v>
      </c>
      <c r="F281" s="73"/>
      <c r="G281" s="74">
        <v>1</v>
      </c>
    </row>
    <row r="282" spans="1:7">
      <c r="A282" s="74" t="s">
        <v>2535</v>
      </c>
      <c r="B282" s="74" t="s">
        <v>5199</v>
      </c>
      <c r="C282" s="74" t="s">
        <v>5200</v>
      </c>
      <c r="D282" s="74" t="s">
        <v>5201</v>
      </c>
      <c r="E282" s="73" t="s">
        <v>5202</v>
      </c>
      <c r="F282" s="73"/>
      <c r="G282" s="74">
        <v>1</v>
      </c>
    </row>
    <row r="283" spans="1:7">
      <c r="A283" s="74" t="s">
        <v>5203</v>
      </c>
      <c r="B283" s="74" t="s">
        <v>5204</v>
      </c>
      <c r="C283" s="74" t="s">
        <v>5205</v>
      </c>
      <c r="D283" s="74" t="s">
        <v>5206</v>
      </c>
      <c r="E283" s="73" t="s">
        <v>52971</v>
      </c>
      <c r="F283" s="73" t="s">
        <v>4469</v>
      </c>
      <c r="G283" s="74">
        <v>1</v>
      </c>
    </row>
    <row r="284" spans="1:7">
      <c r="A284" s="74" t="s">
        <v>5207</v>
      </c>
      <c r="B284" s="74" t="s">
        <v>5208</v>
      </c>
      <c r="C284" s="74" t="s">
        <v>5209</v>
      </c>
      <c r="D284" s="74" t="s">
        <v>5210</v>
      </c>
      <c r="E284" s="73" t="s">
        <v>5211</v>
      </c>
      <c r="F284" s="73" t="s">
        <v>5061</v>
      </c>
      <c r="G284" s="74">
        <v>1</v>
      </c>
    </row>
    <row r="285" spans="1:7">
      <c r="A285" s="74" t="s">
        <v>5212</v>
      </c>
      <c r="B285" s="74" t="s">
        <v>5213</v>
      </c>
      <c r="C285" s="74" t="s">
        <v>5214</v>
      </c>
      <c r="D285" s="74" t="s">
        <v>5215</v>
      </c>
      <c r="E285" s="73" t="s">
        <v>5211</v>
      </c>
      <c r="F285" s="73" t="s">
        <v>5061</v>
      </c>
      <c r="G285" s="74">
        <v>1</v>
      </c>
    </row>
    <row r="286" spans="1:7">
      <c r="A286" s="74" t="s">
        <v>2872</v>
      </c>
      <c r="B286" s="74" t="s">
        <v>5216</v>
      </c>
      <c r="C286" s="74" t="s">
        <v>5217</v>
      </c>
      <c r="D286" s="74" t="s">
        <v>5218</v>
      </c>
      <c r="E286" s="73" t="s">
        <v>5219</v>
      </c>
      <c r="F286" s="73" t="s">
        <v>5061</v>
      </c>
      <c r="G286" s="74">
        <v>1</v>
      </c>
    </row>
    <row r="287" spans="1:7">
      <c r="A287" s="74" t="s">
        <v>2523</v>
      </c>
      <c r="B287" s="74" t="s">
        <v>5220</v>
      </c>
      <c r="C287" s="74" t="s">
        <v>5221</v>
      </c>
      <c r="D287" s="74" t="s">
        <v>5222</v>
      </c>
      <c r="E287" s="73" t="s">
        <v>5223</v>
      </c>
      <c r="F287" s="73" t="s">
        <v>5061</v>
      </c>
      <c r="G287" s="74">
        <v>1</v>
      </c>
    </row>
    <row r="288" spans="1:7">
      <c r="A288" s="74" t="s">
        <v>5224</v>
      </c>
      <c r="B288" s="74" t="s">
        <v>5225</v>
      </c>
      <c r="C288" s="74" t="s">
        <v>5226</v>
      </c>
      <c r="D288" s="74" t="s">
        <v>5227</v>
      </c>
      <c r="E288" s="73" t="s">
        <v>5228</v>
      </c>
      <c r="F288" s="73"/>
      <c r="G288" s="74">
        <v>1</v>
      </c>
    </row>
    <row r="289" spans="1:7">
      <c r="A289" s="74" t="s">
        <v>5229</v>
      </c>
      <c r="B289" s="74" t="s">
        <v>5230</v>
      </c>
      <c r="C289" s="74" t="s">
        <v>5231</v>
      </c>
      <c r="D289" s="74" t="s">
        <v>5232</v>
      </c>
      <c r="E289" s="73" t="s">
        <v>5233</v>
      </c>
      <c r="F289" s="73" t="s">
        <v>5234</v>
      </c>
      <c r="G289" s="74">
        <v>1</v>
      </c>
    </row>
    <row r="290" spans="1:7">
      <c r="A290" s="74" t="s">
        <v>5235</v>
      </c>
      <c r="B290" s="74" t="s">
        <v>5236</v>
      </c>
      <c r="C290" s="74" t="s">
        <v>5237</v>
      </c>
      <c r="D290" s="74" t="s">
        <v>5238</v>
      </c>
      <c r="E290" s="73" t="s">
        <v>5239</v>
      </c>
      <c r="F290" s="73" t="s">
        <v>5240</v>
      </c>
      <c r="G290" s="74">
        <v>1</v>
      </c>
    </row>
    <row r="291" spans="1:7">
      <c r="A291" s="74" t="s">
        <v>5241</v>
      </c>
      <c r="B291" s="74" t="s">
        <v>5242</v>
      </c>
      <c r="C291" s="74" t="s">
        <v>5243</v>
      </c>
      <c r="D291" s="74" t="s">
        <v>5244</v>
      </c>
      <c r="E291" s="73" t="s">
        <v>5245</v>
      </c>
      <c r="F291" s="73" t="s">
        <v>5246</v>
      </c>
      <c r="G291" s="74">
        <v>1</v>
      </c>
    </row>
    <row r="292" spans="1:7">
      <c r="A292" s="74" t="s">
        <v>5247</v>
      </c>
      <c r="B292" s="74" t="s">
        <v>5248</v>
      </c>
      <c r="C292" s="74" t="s">
        <v>5249</v>
      </c>
      <c r="D292" s="74" t="s">
        <v>5250</v>
      </c>
      <c r="E292" s="73" t="s">
        <v>5251</v>
      </c>
      <c r="F292" s="73" t="s">
        <v>5252</v>
      </c>
      <c r="G292" s="74">
        <v>1</v>
      </c>
    </row>
    <row r="293" spans="1:7">
      <c r="A293" s="74" t="s">
        <v>2671</v>
      </c>
      <c r="B293" s="74" t="s">
        <v>5253</v>
      </c>
      <c r="C293" s="74" t="s">
        <v>5254</v>
      </c>
      <c r="D293" s="74" t="s">
        <v>5255</v>
      </c>
      <c r="E293" s="73" t="s">
        <v>52972</v>
      </c>
      <c r="F293" s="73" t="s">
        <v>5256</v>
      </c>
      <c r="G293" s="74">
        <v>1</v>
      </c>
    </row>
    <row r="294" spans="1:7">
      <c r="A294" s="74" t="s">
        <v>5257</v>
      </c>
      <c r="B294" s="74" t="s">
        <v>5258</v>
      </c>
      <c r="C294" s="74" t="s">
        <v>5259</v>
      </c>
      <c r="D294" s="74" t="s">
        <v>5260</v>
      </c>
      <c r="E294" s="73" t="s">
        <v>52973</v>
      </c>
      <c r="F294" s="73"/>
      <c r="G294" s="74">
        <v>1</v>
      </c>
    </row>
    <row r="295" spans="1:7">
      <c r="A295" s="74" t="s">
        <v>5261</v>
      </c>
      <c r="B295" s="74" t="s">
        <v>5262</v>
      </c>
      <c r="C295" s="74" t="s">
        <v>5263</v>
      </c>
      <c r="D295" s="74" t="s">
        <v>5264</v>
      </c>
      <c r="E295" s="73" t="s">
        <v>52974</v>
      </c>
      <c r="F295" s="73" t="s">
        <v>5265</v>
      </c>
      <c r="G295" s="74">
        <v>1</v>
      </c>
    </row>
    <row r="296" spans="1:7">
      <c r="A296" s="74" t="s">
        <v>5266</v>
      </c>
      <c r="B296" s="74" t="s">
        <v>5267</v>
      </c>
      <c r="C296" s="74" t="s">
        <v>5268</v>
      </c>
      <c r="D296" s="74" t="s">
        <v>5269</v>
      </c>
      <c r="E296" s="73" t="s">
        <v>5270</v>
      </c>
      <c r="F296" s="73" t="s">
        <v>5045</v>
      </c>
      <c r="G296" s="74">
        <v>1</v>
      </c>
    </row>
    <row r="297" spans="1:7">
      <c r="A297" s="74" t="s">
        <v>5271</v>
      </c>
      <c r="B297" s="74" t="s">
        <v>5272</v>
      </c>
      <c r="C297" s="74" t="s">
        <v>5273</v>
      </c>
      <c r="D297" s="74" t="s">
        <v>5274</v>
      </c>
      <c r="E297" s="73" t="s">
        <v>5275</v>
      </c>
      <c r="F297" s="73" t="s">
        <v>5045</v>
      </c>
      <c r="G297" s="74">
        <v>1</v>
      </c>
    </row>
    <row r="298" spans="1:7">
      <c r="A298" s="74" t="s">
        <v>5276</v>
      </c>
      <c r="B298" s="74" t="s">
        <v>5277</v>
      </c>
      <c r="C298" s="74" t="s">
        <v>5278</v>
      </c>
      <c r="D298" s="74" t="s">
        <v>5279</v>
      </c>
      <c r="E298" s="73" t="s">
        <v>5280</v>
      </c>
      <c r="F298" s="73" t="s">
        <v>5281</v>
      </c>
      <c r="G298" s="74">
        <v>1</v>
      </c>
    </row>
    <row r="299" spans="1:7">
      <c r="A299" s="74" t="s">
        <v>809</v>
      </c>
      <c r="B299" s="74" t="s">
        <v>5282</v>
      </c>
      <c r="C299" s="74" t="s">
        <v>5283</v>
      </c>
      <c r="D299" s="74" t="s">
        <v>5284</v>
      </c>
      <c r="E299" s="73" t="s">
        <v>5285</v>
      </c>
      <c r="F299" s="73"/>
      <c r="G299" s="74">
        <v>1</v>
      </c>
    </row>
    <row r="300" spans="1:7">
      <c r="A300" s="74" t="s">
        <v>5286</v>
      </c>
      <c r="B300" s="74" t="s">
        <v>5287</v>
      </c>
      <c r="C300" s="74" t="s">
        <v>5288</v>
      </c>
      <c r="D300" s="74" t="s">
        <v>5289</v>
      </c>
      <c r="E300" s="73" t="s">
        <v>5290</v>
      </c>
      <c r="F300" s="73" t="s">
        <v>4434</v>
      </c>
      <c r="G300" s="74">
        <v>1</v>
      </c>
    </row>
    <row r="301" spans="1:7">
      <c r="A301" s="74" t="s">
        <v>5291</v>
      </c>
      <c r="B301" s="74" t="s">
        <v>5292</v>
      </c>
      <c r="C301" s="74" t="s">
        <v>5293</v>
      </c>
      <c r="D301" s="74" t="s">
        <v>5294</v>
      </c>
      <c r="E301" s="73" t="s">
        <v>5295</v>
      </c>
      <c r="F301" s="73"/>
      <c r="G301" s="74">
        <v>1</v>
      </c>
    </row>
    <row r="302" spans="1:7">
      <c r="A302" s="74" t="s">
        <v>5296</v>
      </c>
      <c r="B302" s="74" t="s">
        <v>5297</v>
      </c>
      <c r="C302" s="74" t="s">
        <v>5298</v>
      </c>
      <c r="D302" s="74" t="s">
        <v>5299</v>
      </c>
      <c r="E302" s="73" t="s">
        <v>5300</v>
      </c>
      <c r="F302" s="73"/>
      <c r="G302" s="74">
        <v>1</v>
      </c>
    </row>
    <row r="303" spans="1:7">
      <c r="A303" s="74" t="s">
        <v>5301</v>
      </c>
      <c r="B303" s="74" t="s">
        <v>5302</v>
      </c>
      <c r="C303" s="74" t="s">
        <v>5303</v>
      </c>
      <c r="D303" s="74" t="s">
        <v>5304</v>
      </c>
      <c r="E303" s="73" t="s">
        <v>52975</v>
      </c>
      <c r="F303" s="73"/>
      <c r="G303" s="74">
        <v>1</v>
      </c>
    </row>
    <row r="304" spans="1:7">
      <c r="A304" s="74" t="s">
        <v>5305</v>
      </c>
      <c r="B304" s="74" t="s">
        <v>5306</v>
      </c>
      <c r="C304" s="74" t="s">
        <v>5307</v>
      </c>
      <c r="D304" s="74" t="s">
        <v>5308</v>
      </c>
      <c r="E304" s="73" t="s">
        <v>5309</v>
      </c>
      <c r="F304" s="73" t="s">
        <v>4314</v>
      </c>
      <c r="G304" s="74">
        <v>1</v>
      </c>
    </row>
    <row r="305" spans="1:7">
      <c r="A305" s="74" t="s">
        <v>5310</v>
      </c>
      <c r="B305" s="74" t="s">
        <v>5311</v>
      </c>
      <c r="C305" s="74" t="s">
        <v>5312</v>
      </c>
      <c r="D305" s="74" t="s">
        <v>5313</v>
      </c>
      <c r="E305" s="73" t="s">
        <v>5314</v>
      </c>
      <c r="F305" s="73" t="s">
        <v>5315</v>
      </c>
      <c r="G305" s="74">
        <v>1</v>
      </c>
    </row>
    <row r="306" spans="1:7">
      <c r="A306" s="74" t="s">
        <v>5316</v>
      </c>
      <c r="B306" s="74" t="s">
        <v>5317</v>
      </c>
      <c r="C306" s="74" t="s">
        <v>5318</v>
      </c>
      <c r="D306" s="74" t="s">
        <v>5319</v>
      </c>
      <c r="E306" s="73" t="s">
        <v>5320</v>
      </c>
      <c r="F306" s="73"/>
      <c r="G306" s="74">
        <v>1</v>
      </c>
    </row>
    <row r="307" spans="1:7">
      <c r="A307" s="74" t="s">
        <v>5321</v>
      </c>
      <c r="B307" s="74" t="s">
        <v>5322</v>
      </c>
      <c r="C307" s="74" t="s">
        <v>5323</v>
      </c>
      <c r="D307" s="74" t="s">
        <v>5324</v>
      </c>
      <c r="E307" s="73" t="s">
        <v>52976</v>
      </c>
      <c r="F307" s="73"/>
      <c r="G307" s="74">
        <v>1</v>
      </c>
    </row>
    <row r="308" spans="1:7">
      <c r="A308" s="74" t="s">
        <v>2983</v>
      </c>
      <c r="B308" s="74" t="s">
        <v>5325</v>
      </c>
      <c r="C308" s="74" t="s">
        <v>5326</v>
      </c>
      <c r="D308" s="74" t="s">
        <v>5327</v>
      </c>
      <c r="E308" s="73" t="s">
        <v>5328</v>
      </c>
      <c r="F308" s="73"/>
      <c r="G308" s="74">
        <v>1</v>
      </c>
    </row>
    <row r="309" spans="1:7">
      <c r="A309" s="74" t="s">
        <v>5329</v>
      </c>
      <c r="B309" s="74" t="s">
        <v>5330</v>
      </c>
      <c r="C309" s="74" t="s">
        <v>5331</v>
      </c>
      <c r="D309" s="74" t="s">
        <v>5332</v>
      </c>
      <c r="E309" s="73" t="s">
        <v>52977</v>
      </c>
      <c r="F309" s="73" t="s">
        <v>5333</v>
      </c>
      <c r="G309" s="74">
        <v>1</v>
      </c>
    </row>
    <row r="310" spans="1:7">
      <c r="A310" s="74" t="s">
        <v>5334</v>
      </c>
      <c r="B310" s="74" t="s">
        <v>5335</v>
      </c>
      <c r="C310" s="74" t="s">
        <v>5336</v>
      </c>
      <c r="D310" s="74" t="s">
        <v>5337</v>
      </c>
      <c r="E310" s="73" t="s">
        <v>5338</v>
      </c>
      <c r="F310" s="73"/>
      <c r="G310" s="74">
        <v>1</v>
      </c>
    </row>
    <row r="311" spans="1:7">
      <c r="A311" s="74" t="s">
        <v>2824</v>
      </c>
      <c r="B311" s="74" t="s">
        <v>5339</v>
      </c>
      <c r="C311" s="74" t="s">
        <v>5340</v>
      </c>
      <c r="D311" s="74" t="s">
        <v>5341</v>
      </c>
      <c r="E311" s="73" t="s">
        <v>5342</v>
      </c>
      <c r="F311" s="73"/>
      <c r="G311" s="74">
        <v>1</v>
      </c>
    </row>
    <row r="312" spans="1:7">
      <c r="A312" s="74" t="s">
        <v>5343</v>
      </c>
      <c r="B312" s="74" t="s">
        <v>5344</v>
      </c>
      <c r="C312" s="74" t="s">
        <v>5345</v>
      </c>
      <c r="D312" s="74" t="s">
        <v>5346</v>
      </c>
      <c r="E312" s="73" t="s">
        <v>5347</v>
      </c>
      <c r="F312" s="73"/>
      <c r="G312" s="74">
        <v>1</v>
      </c>
    </row>
    <row r="313" spans="1:7">
      <c r="A313" s="74" t="s">
        <v>5348</v>
      </c>
      <c r="B313" s="74" t="s">
        <v>5349</v>
      </c>
      <c r="C313" s="74" t="s">
        <v>5350</v>
      </c>
      <c r="D313" s="74" t="s">
        <v>5351</v>
      </c>
      <c r="E313" s="73" t="s">
        <v>52978</v>
      </c>
      <c r="F313" s="73"/>
      <c r="G313" s="74">
        <v>1</v>
      </c>
    </row>
    <row r="314" spans="1:7">
      <c r="A314" s="74" t="s">
        <v>5352</v>
      </c>
      <c r="B314" s="74" t="s">
        <v>5353</v>
      </c>
      <c r="C314" s="74" t="s">
        <v>5354</v>
      </c>
      <c r="D314" s="74" t="s">
        <v>5355</v>
      </c>
      <c r="E314" s="73" t="s">
        <v>5356</v>
      </c>
      <c r="F314" s="73"/>
      <c r="G314" s="74">
        <v>1</v>
      </c>
    </row>
    <row r="315" spans="1:7">
      <c r="A315" s="74" t="s">
        <v>5357</v>
      </c>
      <c r="B315" s="74" t="s">
        <v>5358</v>
      </c>
      <c r="C315" s="74" t="s">
        <v>5359</v>
      </c>
      <c r="D315" s="74" t="s">
        <v>5360</v>
      </c>
      <c r="E315" s="73" t="s">
        <v>52979</v>
      </c>
      <c r="F315" s="73"/>
      <c r="G315" s="74">
        <v>1</v>
      </c>
    </row>
    <row r="316" spans="1:7">
      <c r="A316" s="74" t="s">
        <v>2860</v>
      </c>
      <c r="B316" s="74" t="s">
        <v>5361</v>
      </c>
      <c r="C316" s="74" t="s">
        <v>5362</v>
      </c>
      <c r="D316" s="74" t="s">
        <v>5363</v>
      </c>
      <c r="E316" s="73" t="s">
        <v>52980</v>
      </c>
      <c r="F316" s="73"/>
      <c r="G316" s="74">
        <v>1</v>
      </c>
    </row>
    <row r="317" spans="1:7">
      <c r="A317" s="74" t="s">
        <v>3175</v>
      </c>
      <c r="B317" s="74" t="s">
        <v>5364</v>
      </c>
      <c r="C317" s="74" t="s">
        <v>5365</v>
      </c>
      <c r="D317" s="74" t="s">
        <v>5366</v>
      </c>
      <c r="E317" s="73" t="s">
        <v>5367</v>
      </c>
      <c r="F317" s="73" t="s">
        <v>5368</v>
      </c>
      <c r="G317" s="74">
        <v>1</v>
      </c>
    </row>
    <row r="318" spans="1:7">
      <c r="A318" s="74" t="s">
        <v>3027</v>
      </c>
      <c r="B318" s="74" t="s">
        <v>5369</v>
      </c>
      <c r="C318" s="74" t="s">
        <v>5370</v>
      </c>
      <c r="D318" s="74" t="s">
        <v>5371</v>
      </c>
      <c r="E318" s="73" t="s">
        <v>52981</v>
      </c>
      <c r="F318" s="73"/>
      <c r="G318" s="74">
        <v>1</v>
      </c>
    </row>
    <row r="319" spans="1:7">
      <c r="A319" s="74" t="s">
        <v>5372</v>
      </c>
      <c r="B319" s="74" t="s">
        <v>5373</v>
      </c>
      <c r="C319" s="74" t="s">
        <v>5374</v>
      </c>
      <c r="D319" s="74" t="s">
        <v>5375</v>
      </c>
      <c r="E319" s="73" t="s">
        <v>5376</v>
      </c>
      <c r="F319" s="73" t="s">
        <v>5125</v>
      </c>
      <c r="G319" s="74">
        <v>1</v>
      </c>
    </row>
    <row r="320" spans="1:7">
      <c r="A320" s="74" t="s">
        <v>5377</v>
      </c>
      <c r="B320" s="74" t="s">
        <v>5378</v>
      </c>
      <c r="C320" s="74" t="s">
        <v>5379</v>
      </c>
      <c r="D320" s="74" t="s">
        <v>5380</v>
      </c>
      <c r="E320" s="73" t="s">
        <v>5381</v>
      </c>
      <c r="F320" s="73" t="s">
        <v>5061</v>
      </c>
      <c r="G320" s="74">
        <v>1</v>
      </c>
    </row>
    <row r="321" spans="1:7">
      <c r="A321" s="74" t="s">
        <v>5382</v>
      </c>
      <c r="B321" s="74" t="s">
        <v>5383</v>
      </c>
      <c r="C321" s="74" t="s">
        <v>5384</v>
      </c>
      <c r="D321" s="74" t="s">
        <v>5385</v>
      </c>
      <c r="E321" s="73" t="s">
        <v>5386</v>
      </c>
      <c r="F321" s="73" t="s">
        <v>5387</v>
      </c>
      <c r="G321" s="74">
        <v>1</v>
      </c>
    </row>
    <row r="322" spans="1:7">
      <c r="A322" s="74" t="s">
        <v>5388</v>
      </c>
      <c r="B322" s="74" t="s">
        <v>5389</v>
      </c>
      <c r="C322" s="74" t="s">
        <v>5390</v>
      </c>
      <c r="D322" s="74" t="s">
        <v>5391</v>
      </c>
      <c r="E322" s="73" t="s">
        <v>5392</v>
      </c>
      <c r="F322" s="73"/>
      <c r="G322" s="74">
        <v>1</v>
      </c>
    </row>
    <row r="323" spans="1:7">
      <c r="A323" s="74" t="s">
        <v>5393</v>
      </c>
      <c r="B323" s="74" t="s">
        <v>5394</v>
      </c>
      <c r="C323" s="74" t="s">
        <v>5395</v>
      </c>
      <c r="D323" s="74" t="s">
        <v>5396</v>
      </c>
      <c r="E323" s="73" t="s">
        <v>5397</v>
      </c>
      <c r="F323" s="73"/>
      <c r="G323" s="74">
        <v>1</v>
      </c>
    </row>
    <row r="324" spans="1:7">
      <c r="A324" s="74" t="s">
        <v>5398</v>
      </c>
      <c r="B324" s="74" t="s">
        <v>5399</v>
      </c>
      <c r="C324" s="74" t="s">
        <v>5400</v>
      </c>
      <c r="D324" s="74" t="s">
        <v>5401</v>
      </c>
      <c r="E324" s="73" t="s">
        <v>5397</v>
      </c>
      <c r="F324" s="73"/>
      <c r="G324" s="74">
        <v>1</v>
      </c>
    </row>
    <row r="325" spans="1:7">
      <c r="A325" s="74" t="s">
        <v>5402</v>
      </c>
      <c r="B325" s="74" t="s">
        <v>5403</v>
      </c>
      <c r="C325" s="74" t="s">
        <v>5404</v>
      </c>
      <c r="D325" s="74" t="s">
        <v>5405</v>
      </c>
      <c r="E325" s="73" t="s">
        <v>5397</v>
      </c>
      <c r="F325" s="73"/>
      <c r="G325" s="74">
        <v>1</v>
      </c>
    </row>
    <row r="326" spans="1:7">
      <c r="A326" s="74" t="s">
        <v>5406</v>
      </c>
      <c r="B326" s="74" t="s">
        <v>5407</v>
      </c>
      <c r="C326" s="74" t="s">
        <v>5408</v>
      </c>
      <c r="D326" s="74" t="s">
        <v>5409</v>
      </c>
      <c r="E326" s="73" t="s">
        <v>5410</v>
      </c>
      <c r="F326" s="73" t="s">
        <v>5411</v>
      </c>
      <c r="G326" s="74">
        <v>1</v>
      </c>
    </row>
    <row r="327" spans="1:7">
      <c r="A327" s="74" t="s">
        <v>5412</v>
      </c>
      <c r="B327" s="74" t="s">
        <v>5413</v>
      </c>
      <c r="C327" s="74" t="s">
        <v>5414</v>
      </c>
      <c r="D327" s="74" t="s">
        <v>5415</v>
      </c>
      <c r="E327" s="73" t="s">
        <v>5416</v>
      </c>
      <c r="F327" s="73" t="s">
        <v>5387</v>
      </c>
      <c r="G327" s="74">
        <v>1</v>
      </c>
    </row>
    <row r="328" spans="1:7">
      <c r="A328" s="74" t="s">
        <v>5417</v>
      </c>
      <c r="B328" s="74" t="s">
        <v>5418</v>
      </c>
      <c r="C328" s="74" t="s">
        <v>5419</v>
      </c>
      <c r="D328" s="74" t="s">
        <v>5420</v>
      </c>
      <c r="E328" s="73" t="s">
        <v>5421</v>
      </c>
      <c r="F328" s="73" t="s">
        <v>5422</v>
      </c>
      <c r="G328" s="74">
        <v>1</v>
      </c>
    </row>
    <row r="329" spans="1:7">
      <c r="A329" s="74" t="s">
        <v>3049</v>
      </c>
      <c r="B329" s="74" t="s">
        <v>5423</v>
      </c>
      <c r="C329" s="74" t="s">
        <v>5424</v>
      </c>
      <c r="D329" s="74" t="s">
        <v>5425</v>
      </c>
      <c r="E329" s="73" t="s">
        <v>5426</v>
      </c>
      <c r="F329" s="73"/>
      <c r="G329" s="74">
        <v>1</v>
      </c>
    </row>
    <row r="330" spans="1:7">
      <c r="A330" s="74" t="s">
        <v>5427</v>
      </c>
      <c r="B330" s="74" t="s">
        <v>5428</v>
      </c>
      <c r="C330" s="74" t="s">
        <v>5429</v>
      </c>
      <c r="D330" s="74" t="s">
        <v>5430</v>
      </c>
      <c r="E330" s="73" t="s">
        <v>5431</v>
      </c>
      <c r="F330" s="73" t="s">
        <v>5432</v>
      </c>
      <c r="G330" s="74">
        <v>1</v>
      </c>
    </row>
    <row r="331" spans="1:7">
      <c r="A331" s="74" t="s">
        <v>5433</v>
      </c>
      <c r="B331" s="74" t="s">
        <v>5434</v>
      </c>
      <c r="C331" s="74" t="s">
        <v>5435</v>
      </c>
      <c r="D331" s="74" t="s">
        <v>5436</v>
      </c>
      <c r="E331" s="73" t="s">
        <v>5437</v>
      </c>
      <c r="F331" s="73"/>
      <c r="G331" s="74">
        <v>1</v>
      </c>
    </row>
    <row r="332" spans="1:7">
      <c r="A332" s="74" t="s">
        <v>3155</v>
      </c>
      <c r="B332" s="74" t="s">
        <v>5438</v>
      </c>
      <c r="C332" s="74" t="s">
        <v>5439</v>
      </c>
      <c r="D332" s="74" t="s">
        <v>5440</v>
      </c>
      <c r="E332" s="73" t="s">
        <v>5441</v>
      </c>
      <c r="F332" s="73" t="s">
        <v>5442</v>
      </c>
      <c r="G332" s="74">
        <v>1</v>
      </c>
    </row>
    <row r="333" spans="1:7">
      <c r="A333" s="74" t="s">
        <v>5443</v>
      </c>
      <c r="B333" s="74" t="s">
        <v>5444</v>
      </c>
      <c r="C333" s="74" t="s">
        <v>5445</v>
      </c>
      <c r="D333" s="74" t="s">
        <v>5446</v>
      </c>
      <c r="E333" s="73" t="s">
        <v>5447</v>
      </c>
      <c r="F333" s="73" t="s">
        <v>5448</v>
      </c>
      <c r="G333" s="74">
        <v>1</v>
      </c>
    </row>
    <row r="334" spans="1:7">
      <c r="A334" s="74" t="s">
        <v>5449</v>
      </c>
      <c r="B334" s="74" t="s">
        <v>5450</v>
      </c>
      <c r="C334" s="74" t="s">
        <v>5451</v>
      </c>
      <c r="D334" s="74" t="s">
        <v>5452</v>
      </c>
      <c r="E334" s="73" t="s">
        <v>5453</v>
      </c>
      <c r="F334" s="73"/>
      <c r="G334" s="74">
        <v>1</v>
      </c>
    </row>
    <row r="335" spans="1:7">
      <c r="A335" s="74" t="s">
        <v>5454</v>
      </c>
      <c r="B335" s="74" t="s">
        <v>5455</v>
      </c>
      <c r="C335" s="74" t="s">
        <v>5456</v>
      </c>
      <c r="D335" s="74" t="s">
        <v>5457</v>
      </c>
      <c r="E335" s="73" t="s">
        <v>5458</v>
      </c>
      <c r="F335" s="73"/>
      <c r="G335" s="74">
        <v>1</v>
      </c>
    </row>
    <row r="336" spans="1:7">
      <c r="A336" s="74" t="s">
        <v>3039</v>
      </c>
      <c r="B336" s="74" t="s">
        <v>5459</v>
      </c>
      <c r="C336" s="74" t="s">
        <v>5460</v>
      </c>
      <c r="D336" s="74" t="s">
        <v>5461</v>
      </c>
      <c r="E336" s="73" t="s">
        <v>52982</v>
      </c>
      <c r="F336" s="73"/>
      <c r="G336" s="74">
        <v>1</v>
      </c>
    </row>
    <row r="337" spans="1:7">
      <c r="A337" s="74" t="s">
        <v>5462</v>
      </c>
      <c r="B337" s="74" t="s">
        <v>5463</v>
      </c>
      <c r="C337" s="74" t="s">
        <v>5464</v>
      </c>
      <c r="D337" s="74" t="s">
        <v>5465</v>
      </c>
      <c r="E337" s="73" t="s">
        <v>52983</v>
      </c>
      <c r="F337" s="73"/>
      <c r="G337" s="74">
        <v>1</v>
      </c>
    </row>
    <row r="338" spans="1:7">
      <c r="A338" s="73" t="s">
        <v>5466</v>
      </c>
      <c r="B338" s="73" t="s">
        <v>5467</v>
      </c>
      <c r="C338" s="73" t="s">
        <v>5468</v>
      </c>
      <c r="D338" s="73" t="s">
        <v>5469</v>
      </c>
      <c r="E338" s="73" t="s">
        <v>5470</v>
      </c>
      <c r="F338" s="74"/>
      <c r="G338" s="73" t="s">
        <v>5471</v>
      </c>
    </row>
    <row r="339" spans="1:7">
      <c r="A339" s="73" t="s">
        <v>5472</v>
      </c>
      <c r="B339" s="73" t="s">
        <v>5473</v>
      </c>
      <c r="C339" s="73" t="s">
        <v>5474</v>
      </c>
      <c r="D339" s="73" t="s">
        <v>5475</v>
      </c>
      <c r="E339" s="73" t="s">
        <v>5476</v>
      </c>
      <c r="F339" s="74" t="s">
        <v>5477</v>
      </c>
      <c r="G339" s="73" t="s">
        <v>5471</v>
      </c>
    </row>
    <row r="340" spans="1:7">
      <c r="A340" s="73" t="s">
        <v>5478</v>
      </c>
      <c r="B340" s="73" t="s">
        <v>5479</v>
      </c>
      <c r="C340" s="73" t="s">
        <v>5480</v>
      </c>
      <c r="D340" s="73" t="s">
        <v>5481</v>
      </c>
      <c r="E340" s="73" t="s">
        <v>5482</v>
      </c>
      <c r="F340" s="74" t="s">
        <v>5483</v>
      </c>
      <c r="G340" s="73" t="s">
        <v>5471</v>
      </c>
    </row>
    <row r="341" spans="1:7">
      <c r="A341" s="73" t="s">
        <v>5484</v>
      </c>
      <c r="B341" s="73" t="s">
        <v>5485</v>
      </c>
      <c r="C341" s="73" t="s">
        <v>5486</v>
      </c>
      <c r="D341" s="73" t="s">
        <v>5487</v>
      </c>
      <c r="E341" s="73" t="s">
        <v>52984</v>
      </c>
      <c r="F341" s="74"/>
      <c r="G341" s="73" t="s">
        <v>5471</v>
      </c>
    </row>
    <row r="342" spans="1:7">
      <c r="A342" s="73" t="s">
        <v>5488</v>
      </c>
      <c r="B342" s="73" t="s">
        <v>5489</v>
      </c>
      <c r="C342" s="73" t="s">
        <v>5490</v>
      </c>
      <c r="D342" s="73" t="s">
        <v>5491</v>
      </c>
      <c r="E342" s="73" t="s">
        <v>5492</v>
      </c>
      <c r="F342" s="74"/>
      <c r="G342" s="73" t="s">
        <v>5471</v>
      </c>
    </row>
    <row r="343" spans="1:7">
      <c r="A343" s="73" t="s">
        <v>5493</v>
      </c>
      <c r="B343" s="73" t="s">
        <v>5494</v>
      </c>
      <c r="C343" s="73" t="s">
        <v>5495</v>
      </c>
      <c r="D343" s="73" t="s">
        <v>5496</v>
      </c>
      <c r="E343" s="73" t="s">
        <v>52985</v>
      </c>
      <c r="F343" s="74"/>
      <c r="G343" s="73" t="s">
        <v>5471</v>
      </c>
    </row>
    <row r="344" spans="1:7">
      <c r="A344" s="73" t="s">
        <v>5497</v>
      </c>
      <c r="B344" s="73" t="s">
        <v>5498</v>
      </c>
      <c r="C344" s="73" t="s">
        <v>5499</v>
      </c>
      <c r="D344" s="73" t="s">
        <v>5500</v>
      </c>
      <c r="E344" s="73" t="s">
        <v>52986</v>
      </c>
      <c r="F344" s="74"/>
      <c r="G344" s="73" t="s">
        <v>5471</v>
      </c>
    </row>
    <row r="345" spans="1:7">
      <c r="A345" s="73" t="s">
        <v>5501</v>
      </c>
      <c r="B345" s="73" t="s">
        <v>5502</v>
      </c>
      <c r="C345" s="73" t="s">
        <v>5503</v>
      </c>
      <c r="D345" s="73" t="s">
        <v>5504</v>
      </c>
      <c r="E345" s="73" t="s">
        <v>52987</v>
      </c>
      <c r="F345" s="74"/>
      <c r="G345" s="73" t="s">
        <v>5471</v>
      </c>
    </row>
    <row r="346" spans="1:7">
      <c r="A346" s="73" t="s">
        <v>5505</v>
      </c>
      <c r="B346" s="73" t="s">
        <v>5506</v>
      </c>
      <c r="C346" s="73" t="s">
        <v>5507</v>
      </c>
      <c r="D346" s="73" t="s">
        <v>5508</v>
      </c>
      <c r="E346" s="73" t="s">
        <v>52988</v>
      </c>
      <c r="F346" s="74"/>
      <c r="G346" s="73" t="s">
        <v>5471</v>
      </c>
    </row>
    <row r="347" spans="1:7">
      <c r="A347" s="73" t="s">
        <v>2761</v>
      </c>
      <c r="B347" s="73" t="s">
        <v>5509</v>
      </c>
      <c r="C347" s="73" t="s">
        <v>5510</v>
      </c>
      <c r="D347" s="73" t="s">
        <v>5511</v>
      </c>
      <c r="E347" s="73" t="s">
        <v>5512</v>
      </c>
      <c r="F347" s="74" t="s">
        <v>5513</v>
      </c>
      <c r="G347" s="73" t="s">
        <v>5471</v>
      </c>
    </row>
    <row r="348" spans="1:7">
      <c r="A348" s="73" t="s">
        <v>2503</v>
      </c>
      <c r="B348" s="73" t="s">
        <v>5514</v>
      </c>
      <c r="C348" s="73" t="s">
        <v>5515</v>
      </c>
      <c r="D348" s="73" t="s">
        <v>5516</v>
      </c>
      <c r="E348" s="73" t="s">
        <v>4062</v>
      </c>
      <c r="F348" s="74"/>
      <c r="G348" s="73" t="s">
        <v>5471</v>
      </c>
    </row>
    <row r="349" spans="1:7">
      <c r="A349" s="73" t="s">
        <v>5517</v>
      </c>
      <c r="B349" s="73" t="s">
        <v>5518</v>
      </c>
      <c r="C349" s="73" t="s">
        <v>5519</v>
      </c>
      <c r="D349" s="73" t="s">
        <v>5520</v>
      </c>
      <c r="E349" s="73" t="s">
        <v>52989</v>
      </c>
      <c r="F349" s="74"/>
      <c r="G349" s="73" t="s">
        <v>5471</v>
      </c>
    </row>
    <row r="350" spans="1:7">
      <c r="A350" s="73" t="s">
        <v>5521</v>
      </c>
      <c r="B350" s="73" t="s">
        <v>5522</v>
      </c>
      <c r="C350" s="73" t="s">
        <v>5523</v>
      </c>
      <c r="D350" s="73" t="s">
        <v>5524</v>
      </c>
      <c r="E350" s="73" t="s">
        <v>4399</v>
      </c>
      <c r="F350" s="74"/>
      <c r="G350" s="73" t="s">
        <v>5471</v>
      </c>
    </row>
    <row r="351" spans="1:7">
      <c r="A351" s="73" t="s">
        <v>5525</v>
      </c>
      <c r="B351" s="73" t="s">
        <v>5526</v>
      </c>
      <c r="C351" s="73" t="s">
        <v>5527</v>
      </c>
      <c r="D351" s="73" t="s">
        <v>5528</v>
      </c>
      <c r="E351" s="73" t="s">
        <v>5529</v>
      </c>
      <c r="F351" s="74"/>
      <c r="G351" s="73" t="s">
        <v>5471</v>
      </c>
    </row>
    <row r="352" spans="1:7">
      <c r="A352" s="73" t="s">
        <v>5530</v>
      </c>
      <c r="B352" s="73" t="s">
        <v>5531</v>
      </c>
      <c r="C352" s="73" t="s">
        <v>5532</v>
      </c>
      <c r="D352" s="73" t="s">
        <v>5533</v>
      </c>
      <c r="E352" s="73" t="s">
        <v>52990</v>
      </c>
      <c r="F352" s="74"/>
      <c r="G352" s="73" t="s">
        <v>5471</v>
      </c>
    </row>
    <row r="353" spans="1:7">
      <c r="A353" s="73" t="s">
        <v>5534</v>
      </c>
      <c r="B353" s="73" t="s">
        <v>5535</v>
      </c>
      <c r="C353" s="73" t="s">
        <v>5536</v>
      </c>
      <c r="D353" s="73" t="s">
        <v>5537</v>
      </c>
      <c r="E353" s="73" t="s">
        <v>5538</v>
      </c>
      <c r="F353" s="74"/>
      <c r="G353" s="73" t="s">
        <v>5471</v>
      </c>
    </row>
    <row r="354" spans="1:7">
      <c r="A354" s="73" t="s">
        <v>5539</v>
      </c>
      <c r="B354" s="73" t="s">
        <v>5540</v>
      </c>
      <c r="C354" s="73" t="s">
        <v>5541</v>
      </c>
      <c r="D354" s="73" t="s">
        <v>5542</v>
      </c>
      <c r="E354" s="73" t="s">
        <v>5543</v>
      </c>
      <c r="F354" s="74"/>
      <c r="G354" s="73" t="s">
        <v>5471</v>
      </c>
    </row>
    <row r="355" spans="1:7">
      <c r="A355" s="73" t="s">
        <v>5544</v>
      </c>
      <c r="B355" s="73" t="s">
        <v>5545</v>
      </c>
      <c r="C355" s="73" t="s">
        <v>5546</v>
      </c>
      <c r="D355" s="73" t="s">
        <v>5547</v>
      </c>
      <c r="E355" s="73" t="s">
        <v>52991</v>
      </c>
      <c r="F355" s="74" t="s">
        <v>4314</v>
      </c>
      <c r="G355" s="73" t="s">
        <v>5471</v>
      </c>
    </row>
    <row r="356" spans="1:7">
      <c r="A356" s="73" t="s">
        <v>5548</v>
      </c>
      <c r="B356" s="73" t="s">
        <v>5549</v>
      </c>
      <c r="C356" s="73" t="s">
        <v>5550</v>
      </c>
      <c r="D356" s="73" t="s">
        <v>5551</v>
      </c>
      <c r="E356" s="73" t="s">
        <v>52992</v>
      </c>
      <c r="F356" s="74"/>
      <c r="G356" s="73" t="s">
        <v>5471</v>
      </c>
    </row>
    <row r="357" spans="1:7">
      <c r="A357" s="73" t="s">
        <v>5552</v>
      </c>
      <c r="B357" s="73" t="s">
        <v>5553</v>
      </c>
      <c r="C357" s="73" t="s">
        <v>5554</v>
      </c>
      <c r="D357" s="73" t="s">
        <v>5555</v>
      </c>
      <c r="E357" s="73" t="s">
        <v>5556</v>
      </c>
      <c r="F357" s="74"/>
      <c r="G357" s="73" t="s">
        <v>5471</v>
      </c>
    </row>
    <row r="358" spans="1:7">
      <c r="A358" s="73" t="s">
        <v>5557</v>
      </c>
      <c r="B358" s="73" t="s">
        <v>5558</v>
      </c>
      <c r="C358" s="73" t="s">
        <v>5559</v>
      </c>
      <c r="D358" s="73" t="s">
        <v>5560</v>
      </c>
      <c r="E358" s="73" t="s">
        <v>52993</v>
      </c>
      <c r="F358" s="74"/>
      <c r="G358" s="73" t="s">
        <v>5471</v>
      </c>
    </row>
    <row r="359" spans="1:7">
      <c r="A359" s="73" t="s">
        <v>5561</v>
      </c>
      <c r="B359" s="73" t="s">
        <v>5562</v>
      </c>
      <c r="C359" s="73" t="s">
        <v>5563</v>
      </c>
      <c r="D359" s="73" t="s">
        <v>5564</v>
      </c>
      <c r="E359" s="73" t="s">
        <v>52994</v>
      </c>
      <c r="F359" s="74"/>
      <c r="G359" s="73" t="s">
        <v>5471</v>
      </c>
    </row>
    <row r="360" spans="1:7">
      <c r="A360" s="73" t="s">
        <v>5565</v>
      </c>
      <c r="B360" s="73" t="s">
        <v>5566</v>
      </c>
      <c r="C360" s="73" t="s">
        <v>5567</v>
      </c>
      <c r="D360" s="73" t="s">
        <v>5568</v>
      </c>
      <c r="E360" s="73" t="s">
        <v>5569</v>
      </c>
      <c r="F360" s="74" t="s">
        <v>4314</v>
      </c>
      <c r="G360" s="73" t="s">
        <v>5471</v>
      </c>
    </row>
    <row r="361" spans="1:7">
      <c r="A361" s="73" t="s">
        <v>5570</v>
      </c>
      <c r="B361" s="73" t="s">
        <v>5571</v>
      </c>
      <c r="C361" s="73" t="s">
        <v>5572</v>
      </c>
      <c r="D361" s="73" t="s">
        <v>5573</v>
      </c>
      <c r="E361" s="73" t="s">
        <v>52995</v>
      </c>
      <c r="F361" s="74"/>
      <c r="G361" s="73" t="s">
        <v>5471</v>
      </c>
    </row>
    <row r="362" spans="1:7">
      <c r="A362" s="73" t="s">
        <v>5574</v>
      </c>
      <c r="B362" s="73" t="s">
        <v>5575</v>
      </c>
      <c r="C362" s="73" t="s">
        <v>5576</v>
      </c>
      <c r="D362" s="73" t="s">
        <v>5577</v>
      </c>
      <c r="E362" s="73" t="s">
        <v>5578</v>
      </c>
      <c r="F362" s="74"/>
      <c r="G362" s="73" t="s">
        <v>5471</v>
      </c>
    </row>
    <row r="363" spans="1:7">
      <c r="A363" s="73" t="s">
        <v>5579</v>
      </c>
      <c r="B363" s="73" t="s">
        <v>5580</v>
      </c>
      <c r="C363" s="73" t="s">
        <v>5581</v>
      </c>
      <c r="D363" s="73" t="s">
        <v>5582</v>
      </c>
      <c r="E363" s="73" t="s">
        <v>5583</v>
      </c>
      <c r="F363" s="74"/>
      <c r="G363" s="73" t="s">
        <v>5471</v>
      </c>
    </row>
    <row r="364" spans="1:7">
      <c r="A364" s="73" t="s">
        <v>5584</v>
      </c>
      <c r="B364" s="73" t="s">
        <v>5585</v>
      </c>
      <c r="C364" s="73" t="s">
        <v>5586</v>
      </c>
      <c r="D364" s="73" t="s">
        <v>5587</v>
      </c>
      <c r="E364" s="73" t="s">
        <v>52996</v>
      </c>
      <c r="F364" s="74"/>
      <c r="G364" s="73" t="s">
        <v>5471</v>
      </c>
    </row>
    <row r="365" spans="1:7">
      <c r="A365" s="73" t="s">
        <v>5588</v>
      </c>
      <c r="B365" s="73" t="s">
        <v>5589</v>
      </c>
      <c r="C365" s="73" t="s">
        <v>5590</v>
      </c>
      <c r="D365" s="73" t="s">
        <v>5591</v>
      </c>
      <c r="E365" s="73" t="s">
        <v>52995</v>
      </c>
      <c r="F365" s="74"/>
      <c r="G365" s="73" t="s">
        <v>5471</v>
      </c>
    </row>
    <row r="366" spans="1:7">
      <c r="A366" s="73" t="s">
        <v>5592</v>
      </c>
      <c r="B366" s="73" t="s">
        <v>5593</v>
      </c>
      <c r="C366" s="73" t="s">
        <v>5594</v>
      </c>
      <c r="D366" s="73" t="s">
        <v>5595</v>
      </c>
      <c r="E366" s="73" t="s">
        <v>5596</v>
      </c>
      <c r="F366" s="74"/>
      <c r="G366" s="73" t="s">
        <v>5471</v>
      </c>
    </row>
    <row r="367" spans="1:7">
      <c r="A367" s="73" t="s">
        <v>5597</v>
      </c>
      <c r="B367" s="73" t="s">
        <v>5598</v>
      </c>
      <c r="C367" s="73" t="s">
        <v>5599</v>
      </c>
      <c r="D367" s="73" t="s">
        <v>5600</v>
      </c>
      <c r="E367" s="73" t="s">
        <v>5601</v>
      </c>
      <c r="F367" s="74"/>
      <c r="G367" s="73" t="s">
        <v>5471</v>
      </c>
    </row>
    <row r="368" spans="1:7">
      <c r="A368" s="73" t="s">
        <v>5602</v>
      </c>
      <c r="B368" s="73" t="s">
        <v>5603</v>
      </c>
      <c r="C368" s="73" t="s">
        <v>5604</v>
      </c>
      <c r="D368" s="73" t="s">
        <v>5605</v>
      </c>
      <c r="E368" s="73" t="s">
        <v>52997</v>
      </c>
      <c r="F368" s="74"/>
      <c r="G368" s="73" t="s">
        <v>5471</v>
      </c>
    </row>
    <row r="369" spans="1:7">
      <c r="A369" s="73" t="s">
        <v>5606</v>
      </c>
      <c r="B369" s="73" t="s">
        <v>5607</v>
      </c>
      <c r="C369" s="73" t="s">
        <v>5608</v>
      </c>
      <c r="D369" s="73" t="s">
        <v>5609</v>
      </c>
      <c r="E369" s="73" t="s">
        <v>52998</v>
      </c>
      <c r="F369" s="74"/>
      <c r="G369" s="73" t="s">
        <v>5471</v>
      </c>
    </row>
    <row r="370" spans="1:7">
      <c r="A370" s="73" t="s">
        <v>5610</v>
      </c>
      <c r="B370" s="73" t="s">
        <v>5611</v>
      </c>
      <c r="C370" s="73" t="s">
        <v>5612</v>
      </c>
      <c r="D370" s="73" t="s">
        <v>5613</v>
      </c>
      <c r="E370" s="73" t="s">
        <v>52999</v>
      </c>
      <c r="F370" s="74"/>
      <c r="G370" s="73" t="s">
        <v>5471</v>
      </c>
    </row>
    <row r="371" spans="1:7">
      <c r="A371" s="73" t="s">
        <v>5614</v>
      </c>
      <c r="B371" s="73" t="s">
        <v>5615</v>
      </c>
      <c r="C371" s="73" t="s">
        <v>5616</v>
      </c>
      <c r="D371" s="73" t="s">
        <v>5617</v>
      </c>
      <c r="E371" s="73" t="s">
        <v>53000</v>
      </c>
      <c r="F371" s="74"/>
      <c r="G371" s="73" t="s">
        <v>5471</v>
      </c>
    </row>
    <row r="372" spans="1:7">
      <c r="A372" s="73" t="s">
        <v>5618</v>
      </c>
      <c r="B372" s="73" t="s">
        <v>5619</v>
      </c>
      <c r="C372" s="73" t="s">
        <v>5620</v>
      </c>
      <c r="D372" s="73" t="s">
        <v>5621</v>
      </c>
      <c r="E372" s="73" t="s">
        <v>5622</v>
      </c>
      <c r="F372" s="74"/>
      <c r="G372" s="73" t="s">
        <v>5471</v>
      </c>
    </row>
    <row r="373" spans="1:7">
      <c r="A373" s="73" t="s">
        <v>5623</v>
      </c>
      <c r="B373" s="73" t="s">
        <v>5624</v>
      </c>
      <c r="C373" s="73" t="s">
        <v>5625</v>
      </c>
      <c r="D373" s="73" t="s">
        <v>5626</v>
      </c>
      <c r="E373" s="73" t="s">
        <v>5627</v>
      </c>
      <c r="F373" s="74"/>
      <c r="G373" s="73" t="s">
        <v>5471</v>
      </c>
    </row>
    <row r="374" spans="1:7">
      <c r="A374" s="73" t="s">
        <v>5628</v>
      </c>
      <c r="B374" s="73" t="s">
        <v>5629</v>
      </c>
      <c r="C374" s="73" t="s">
        <v>5630</v>
      </c>
      <c r="D374" s="73" t="s">
        <v>5631</v>
      </c>
      <c r="E374" s="73" t="s">
        <v>53001</v>
      </c>
      <c r="F374" s="74"/>
      <c r="G374" s="73" t="s">
        <v>5471</v>
      </c>
    </row>
    <row r="375" spans="1:7">
      <c r="A375" s="73" t="s">
        <v>5632</v>
      </c>
      <c r="B375" s="73" t="s">
        <v>5633</v>
      </c>
      <c r="C375" s="73" t="s">
        <v>5634</v>
      </c>
      <c r="D375" s="73" t="s">
        <v>5635</v>
      </c>
      <c r="E375" s="73" t="s">
        <v>5636</v>
      </c>
      <c r="F375" s="74"/>
      <c r="G375" s="73" t="s">
        <v>5471</v>
      </c>
    </row>
    <row r="376" spans="1:7">
      <c r="A376" s="73" t="s">
        <v>5637</v>
      </c>
      <c r="B376" s="73" t="s">
        <v>5638</v>
      </c>
      <c r="C376" s="73" t="s">
        <v>5639</v>
      </c>
      <c r="D376" s="73" t="s">
        <v>5640</v>
      </c>
      <c r="E376" s="73" t="s">
        <v>5641</v>
      </c>
      <c r="F376" s="74"/>
      <c r="G376" s="73" t="s">
        <v>5471</v>
      </c>
    </row>
    <row r="377" spans="1:7">
      <c r="A377" s="73" t="s">
        <v>5642</v>
      </c>
      <c r="B377" s="73" t="s">
        <v>5643</v>
      </c>
      <c r="C377" s="73" t="s">
        <v>5644</v>
      </c>
      <c r="D377" s="73" t="s">
        <v>5645</v>
      </c>
      <c r="E377" s="73" t="s">
        <v>53002</v>
      </c>
      <c r="F377" s="74"/>
      <c r="G377" s="73" t="s">
        <v>5471</v>
      </c>
    </row>
    <row r="378" spans="1:7">
      <c r="A378" s="73" t="s">
        <v>5646</v>
      </c>
      <c r="B378" s="73" t="s">
        <v>5647</v>
      </c>
      <c r="C378" s="73" t="s">
        <v>5648</v>
      </c>
      <c r="D378" s="73" t="s">
        <v>5649</v>
      </c>
      <c r="E378" s="73" t="s">
        <v>53003</v>
      </c>
      <c r="F378" s="74"/>
      <c r="G378" s="73" t="s">
        <v>5471</v>
      </c>
    </row>
    <row r="379" spans="1:7">
      <c r="A379" s="73" t="s">
        <v>5650</v>
      </c>
      <c r="B379" s="73" t="s">
        <v>5651</v>
      </c>
      <c r="C379" s="73" t="s">
        <v>5652</v>
      </c>
      <c r="D379" s="73" t="s">
        <v>5653</v>
      </c>
      <c r="E379" s="73" t="s">
        <v>53004</v>
      </c>
      <c r="F379" s="74"/>
      <c r="G379" s="73" t="s">
        <v>5471</v>
      </c>
    </row>
    <row r="380" spans="1:7">
      <c r="A380" s="73" t="s">
        <v>5654</v>
      </c>
      <c r="B380" s="73" t="s">
        <v>5655</v>
      </c>
      <c r="C380" s="73" t="s">
        <v>5656</v>
      </c>
      <c r="D380" s="73" t="s">
        <v>5657</v>
      </c>
      <c r="E380" s="73" t="s">
        <v>53005</v>
      </c>
      <c r="F380" s="74"/>
      <c r="G380" s="73" t="s">
        <v>5471</v>
      </c>
    </row>
    <row r="381" spans="1:7">
      <c r="A381" s="73" t="s">
        <v>5658</v>
      </c>
      <c r="B381" s="73" t="s">
        <v>5659</v>
      </c>
      <c r="C381" s="73" t="s">
        <v>5660</v>
      </c>
      <c r="D381" s="73" t="s">
        <v>5661</v>
      </c>
      <c r="E381" s="73" t="s">
        <v>53006</v>
      </c>
      <c r="F381" s="74"/>
      <c r="G381" s="73" t="s">
        <v>5471</v>
      </c>
    </row>
    <row r="382" spans="1:7">
      <c r="A382" s="73" t="s">
        <v>5662</v>
      </c>
      <c r="B382" s="73" t="s">
        <v>5663</v>
      </c>
      <c r="C382" s="73" t="s">
        <v>5664</v>
      </c>
      <c r="D382" s="73" t="s">
        <v>5665</v>
      </c>
      <c r="E382" s="73" t="s">
        <v>5666</v>
      </c>
      <c r="F382" s="74"/>
      <c r="G382" s="73" t="s">
        <v>5471</v>
      </c>
    </row>
    <row r="383" spans="1:7">
      <c r="A383" s="73" t="s">
        <v>5667</v>
      </c>
      <c r="B383" s="73" t="s">
        <v>5668</v>
      </c>
      <c r="C383" s="73" t="s">
        <v>5669</v>
      </c>
      <c r="D383" s="73" t="s">
        <v>5670</v>
      </c>
      <c r="E383" s="73" t="s">
        <v>5671</v>
      </c>
      <c r="F383" s="74"/>
      <c r="G383" s="73" t="s">
        <v>5471</v>
      </c>
    </row>
    <row r="384" spans="1:7">
      <c r="A384" s="73" t="s">
        <v>5672</v>
      </c>
      <c r="B384" s="73" t="s">
        <v>5673</v>
      </c>
      <c r="C384" s="73" t="s">
        <v>5674</v>
      </c>
      <c r="D384" s="73" t="s">
        <v>5675</v>
      </c>
      <c r="E384" s="73" t="s">
        <v>5676</v>
      </c>
      <c r="F384" s="74"/>
      <c r="G384" s="73" t="s">
        <v>5471</v>
      </c>
    </row>
    <row r="385" spans="1:7">
      <c r="A385" s="73" t="s">
        <v>5677</v>
      </c>
      <c r="B385" s="73" t="s">
        <v>5678</v>
      </c>
      <c r="C385" s="73" t="s">
        <v>5679</v>
      </c>
      <c r="D385" s="73" t="s">
        <v>5680</v>
      </c>
      <c r="E385" s="73" t="s">
        <v>53007</v>
      </c>
      <c r="F385" s="74"/>
      <c r="G385" s="73" t="s">
        <v>5471</v>
      </c>
    </row>
    <row r="386" spans="1:7">
      <c r="A386" s="73" t="s">
        <v>5681</v>
      </c>
      <c r="B386" s="73" t="s">
        <v>5682</v>
      </c>
      <c r="C386" s="73" t="s">
        <v>5683</v>
      </c>
      <c r="D386" s="73" t="s">
        <v>5684</v>
      </c>
      <c r="E386" s="73" t="s">
        <v>53008</v>
      </c>
      <c r="F386" s="74"/>
      <c r="G386" s="73" t="s">
        <v>5471</v>
      </c>
    </row>
    <row r="387" spans="1:7">
      <c r="A387" s="73" t="s">
        <v>5685</v>
      </c>
      <c r="B387" s="73" t="s">
        <v>5686</v>
      </c>
      <c r="C387" s="73" t="s">
        <v>5687</v>
      </c>
      <c r="D387" s="73" t="s">
        <v>5688</v>
      </c>
      <c r="E387" s="73" t="s">
        <v>53009</v>
      </c>
      <c r="F387" s="74"/>
      <c r="G387" s="73" t="s">
        <v>5471</v>
      </c>
    </row>
    <row r="388" spans="1:7">
      <c r="A388" s="73" t="s">
        <v>2675</v>
      </c>
      <c r="B388" s="73" t="s">
        <v>5689</v>
      </c>
      <c r="C388" s="73" t="s">
        <v>5690</v>
      </c>
      <c r="D388" s="73" t="s">
        <v>5691</v>
      </c>
      <c r="E388" s="73" t="s">
        <v>5692</v>
      </c>
      <c r="F388" s="74"/>
      <c r="G388" s="73" t="s">
        <v>5471</v>
      </c>
    </row>
    <row r="389" spans="1:7">
      <c r="A389" s="73" t="s">
        <v>2787</v>
      </c>
      <c r="B389" s="73" t="s">
        <v>5693</v>
      </c>
      <c r="C389" s="73" t="s">
        <v>5694</v>
      </c>
      <c r="D389" s="73" t="s">
        <v>5695</v>
      </c>
      <c r="E389" s="73" t="s">
        <v>5696</v>
      </c>
      <c r="F389" s="74"/>
      <c r="G389" s="73" t="s">
        <v>5471</v>
      </c>
    </row>
    <row r="390" spans="1:7">
      <c r="A390" s="73" t="s">
        <v>5697</v>
      </c>
      <c r="B390" s="73" t="s">
        <v>5698</v>
      </c>
      <c r="C390" s="73" t="s">
        <v>5699</v>
      </c>
      <c r="D390" s="73" t="s">
        <v>5700</v>
      </c>
      <c r="E390" s="73" t="s">
        <v>53010</v>
      </c>
      <c r="F390" s="74"/>
      <c r="G390" s="73" t="s">
        <v>5471</v>
      </c>
    </row>
    <row r="391" spans="1:7">
      <c r="A391" s="73" t="s">
        <v>5701</v>
      </c>
      <c r="B391" s="73" t="s">
        <v>5702</v>
      </c>
      <c r="C391" s="73" t="s">
        <v>5703</v>
      </c>
      <c r="D391" s="73" t="s">
        <v>5704</v>
      </c>
      <c r="E391" s="73" t="s">
        <v>5705</v>
      </c>
      <c r="F391" s="74"/>
      <c r="G391" s="73" t="s">
        <v>5471</v>
      </c>
    </row>
    <row r="392" spans="1:7">
      <c r="A392" s="73" t="s">
        <v>5706</v>
      </c>
      <c r="B392" s="73" t="s">
        <v>5707</v>
      </c>
      <c r="C392" s="73" t="s">
        <v>5708</v>
      </c>
      <c r="D392" s="73" t="s">
        <v>5709</v>
      </c>
      <c r="E392" s="73" t="s">
        <v>53011</v>
      </c>
      <c r="F392" s="74"/>
      <c r="G392" s="73" t="s">
        <v>5471</v>
      </c>
    </row>
    <row r="393" spans="1:7">
      <c r="A393" s="73" t="s">
        <v>5710</v>
      </c>
      <c r="B393" s="73" t="s">
        <v>5711</v>
      </c>
      <c r="C393" s="73" t="s">
        <v>5712</v>
      </c>
      <c r="D393" s="73" t="s">
        <v>5713</v>
      </c>
      <c r="E393" s="73" t="s">
        <v>53012</v>
      </c>
      <c r="F393" s="74"/>
      <c r="G393" s="73" t="s">
        <v>5471</v>
      </c>
    </row>
    <row r="394" spans="1:7">
      <c r="A394" s="73" t="s">
        <v>5714</v>
      </c>
      <c r="B394" s="73" t="s">
        <v>5715</v>
      </c>
      <c r="C394" s="73" t="s">
        <v>5716</v>
      </c>
      <c r="D394" s="73" t="s">
        <v>5717</v>
      </c>
      <c r="E394" s="73" t="s">
        <v>53013</v>
      </c>
      <c r="F394" s="74"/>
      <c r="G394" s="73" t="s">
        <v>5471</v>
      </c>
    </row>
    <row r="395" spans="1:7">
      <c r="A395" s="73" t="s">
        <v>5718</v>
      </c>
      <c r="B395" s="73" t="s">
        <v>5719</v>
      </c>
      <c r="C395" s="73" t="s">
        <v>5720</v>
      </c>
      <c r="D395" s="73" t="s">
        <v>5721</v>
      </c>
      <c r="E395" s="73" t="s">
        <v>53014</v>
      </c>
      <c r="F395" s="74"/>
      <c r="G395" s="73" t="s">
        <v>5471</v>
      </c>
    </row>
    <row r="396" spans="1:7">
      <c r="A396" s="73" t="s">
        <v>5722</v>
      </c>
      <c r="B396" s="73" t="s">
        <v>5723</v>
      </c>
      <c r="C396" s="73" t="s">
        <v>5724</v>
      </c>
      <c r="D396" s="73" t="s">
        <v>5725</v>
      </c>
      <c r="E396" s="73" t="s">
        <v>53015</v>
      </c>
      <c r="F396" s="74"/>
      <c r="G396" s="73" t="s">
        <v>5471</v>
      </c>
    </row>
    <row r="397" spans="1:7">
      <c r="A397" s="73" t="s">
        <v>5726</v>
      </c>
      <c r="B397" s="73" t="s">
        <v>5727</v>
      </c>
      <c r="C397" s="73" t="s">
        <v>5728</v>
      </c>
      <c r="D397" s="73" t="s">
        <v>5729</v>
      </c>
      <c r="E397" s="73" t="s">
        <v>5730</v>
      </c>
      <c r="F397" s="74" t="s">
        <v>5731</v>
      </c>
      <c r="G397" s="73" t="s">
        <v>5471</v>
      </c>
    </row>
    <row r="398" spans="1:7">
      <c r="A398" s="73" t="s">
        <v>5732</v>
      </c>
      <c r="B398" s="73" t="s">
        <v>5733</v>
      </c>
      <c r="C398" s="73" t="s">
        <v>5734</v>
      </c>
      <c r="D398" s="73" t="s">
        <v>5735</v>
      </c>
      <c r="E398" s="73" t="s">
        <v>53016</v>
      </c>
      <c r="F398" s="74"/>
      <c r="G398" s="73" t="s">
        <v>5471</v>
      </c>
    </row>
    <row r="399" spans="1:7">
      <c r="A399" s="73" t="s">
        <v>5736</v>
      </c>
      <c r="B399" s="73" t="s">
        <v>5737</v>
      </c>
      <c r="C399" s="73" t="s">
        <v>5738</v>
      </c>
      <c r="D399" s="73" t="s">
        <v>5739</v>
      </c>
      <c r="E399" s="73" t="s">
        <v>5740</v>
      </c>
      <c r="F399" s="74"/>
      <c r="G399" s="73" t="s">
        <v>5471</v>
      </c>
    </row>
    <row r="400" spans="1:7">
      <c r="A400" s="73" t="s">
        <v>5741</v>
      </c>
      <c r="B400" s="73" t="s">
        <v>5742</v>
      </c>
      <c r="C400" s="73" t="s">
        <v>5743</v>
      </c>
      <c r="D400" s="73" t="s">
        <v>5744</v>
      </c>
      <c r="E400" s="73" t="s">
        <v>53017</v>
      </c>
      <c r="F400" s="74"/>
      <c r="G400" s="73" t="s">
        <v>5471</v>
      </c>
    </row>
    <row r="401" spans="1:7">
      <c r="A401" s="73" t="s">
        <v>5745</v>
      </c>
      <c r="B401" s="73" t="s">
        <v>5746</v>
      </c>
      <c r="C401" s="73" t="s">
        <v>5747</v>
      </c>
      <c r="D401" s="73" t="s">
        <v>5748</v>
      </c>
      <c r="E401" s="73" t="s">
        <v>5749</v>
      </c>
      <c r="F401" s="74" t="s">
        <v>5750</v>
      </c>
      <c r="G401" s="73" t="s">
        <v>5471</v>
      </c>
    </row>
    <row r="402" spans="1:7">
      <c r="A402" s="73" t="s">
        <v>5751</v>
      </c>
      <c r="B402" s="73" t="s">
        <v>5752</v>
      </c>
      <c r="C402" s="73" t="s">
        <v>5753</v>
      </c>
      <c r="D402" s="73" t="s">
        <v>5754</v>
      </c>
      <c r="E402" s="73" t="s">
        <v>5755</v>
      </c>
      <c r="F402" s="74" t="s">
        <v>5756</v>
      </c>
      <c r="G402" s="73" t="s">
        <v>5471</v>
      </c>
    </row>
    <row r="403" spans="1:7">
      <c r="A403" s="73" t="s">
        <v>5757</v>
      </c>
      <c r="B403" s="73" t="s">
        <v>5758</v>
      </c>
      <c r="C403" s="73" t="s">
        <v>5759</v>
      </c>
      <c r="D403" s="73" t="s">
        <v>5760</v>
      </c>
      <c r="E403" s="73" t="s">
        <v>53018</v>
      </c>
      <c r="F403" s="74"/>
      <c r="G403" s="73" t="s">
        <v>5471</v>
      </c>
    </row>
    <row r="404" spans="1:7">
      <c r="A404" s="73" t="s">
        <v>5761</v>
      </c>
      <c r="B404" s="73" t="s">
        <v>5762</v>
      </c>
      <c r="C404" s="73" t="s">
        <v>5763</v>
      </c>
      <c r="D404" s="73" t="s">
        <v>5764</v>
      </c>
      <c r="E404" s="73" t="s">
        <v>53019</v>
      </c>
      <c r="F404" s="74"/>
      <c r="G404" s="73" t="s">
        <v>5471</v>
      </c>
    </row>
    <row r="405" spans="1:7">
      <c r="A405" s="73" t="s">
        <v>5765</v>
      </c>
      <c r="B405" s="73" t="s">
        <v>5766</v>
      </c>
      <c r="C405" s="73" t="s">
        <v>5767</v>
      </c>
      <c r="D405" s="73" t="s">
        <v>5768</v>
      </c>
      <c r="E405" s="73" t="s">
        <v>53020</v>
      </c>
      <c r="F405" s="74"/>
      <c r="G405" s="73" t="s">
        <v>5471</v>
      </c>
    </row>
    <row r="406" spans="1:7">
      <c r="A406" s="73" t="s">
        <v>5769</v>
      </c>
      <c r="B406" s="73" t="s">
        <v>5770</v>
      </c>
      <c r="C406" s="73" t="s">
        <v>5771</v>
      </c>
      <c r="D406" s="73" t="s">
        <v>5772</v>
      </c>
      <c r="E406" s="73" t="s">
        <v>53021</v>
      </c>
      <c r="F406" s="74"/>
      <c r="G406" s="73" t="s">
        <v>5471</v>
      </c>
    </row>
    <row r="407" spans="1:7">
      <c r="A407" s="73" t="s">
        <v>5773</v>
      </c>
      <c r="B407" s="73" t="s">
        <v>5774</v>
      </c>
      <c r="C407" s="73" t="s">
        <v>5775</v>
      </c>
      <c r="D407" s="73" t="s">
        <v>5776</v>
      </c>
      <c r="E407" s="73" t="s">
        <v>5777</v>
      </c>
      <c r="F407" s="74"/>
      <c r="G407" s="73" t="s">
        <v>5471</v>
      </c>
    </row>
    <row r="408" spans="1:7">
      <c r="A408" s="73" t="s">
        <v>5778</v>
      </c>
      <c r="B408" s="73" t="s">
        <v>5779</v>
      </c>
      <c r="C408" s="73" t="s">
        <v>5780</v>
      </c>
      <c r="D408" s="73" t="s">
        <v>5781</v>
      </c>
      <c r="E408" s="73" t="s">
        <v>5782</v>
      </c>
      <c r="F408" s="74" t="s">
        <v>4103</v>
      </c>
      <c r="G408" s="73" t="s">
        <v>5471</v>
      </c>
    </row>
    <row r="409" spans="1:7">
      <c r="A409" s="73" t="s">
        <v>5783</v>
      </c>
      <c r="B409" s="73" t="s">
        <v>5784</v>
      </c>
      <c r="C409" s="73" t="s">
        <v>5785</v>
      </c>
      <c r="D409" s="73" t="s">
        <v>5786</v>
      </c>
      <c r="E409" s="73" t="s">
        <v>5782</v>
      </c>
      <c r="F409" s="74" t="s">
        <v>4103</v>
      </c>
      <c r="G409" s="73" t="s">
        <v>5471</v>
      </c>
    </row>
    <row r="410" spans="1:7">
      <c r="A410" s="73" t="s">
        <v>5787</v>
      </c>
      <c r="B410" s="73" t="s">
        <v>5788</v>
      </c>
      <c r="C410" s="73" t="s">
        <v>5789</v>
      </c>
      <c r="D410" s="73" t="s">
        <v>5790</v>
      </c>
      <c r="E410" s="73" t="s">
        <v>53022</v>
      </c>
      <c r="F410" s="74"/>
      <c r="G410" s="73" t="s">
        <v>5471</v>
      </c>
    </row>
    <row r="411" spans="1:7">
      <c r="A411" s="73" t="s">
        <v>5791</v>
      </c>
      <c r="B411" s="73" t="s">
        <v>5792</v>
      </c>
      <c r="C411" s="73" t="s">
        <v>5793</v>
      </c>
      <c r="D411" s="73" t="s">
        <v>5794</v>
      </c>
      <c r="E411" s="73" t="s">
        <v>53023</v>
      </c>
      <c r="F411" s="74" t="s">
        <v>4314</v>
      </c>
      <c r="G411" s="73" t="s">
        <v>5471</v>
      </c>
    </row>
    <row r="412" spans="1:7">
      <c r="A412" s="73" t="s">
        <v>2529</v>
      </c>
      <c r="B412" s="73" t="s">
        <v>5795</v>
      </c>
      <c r="C412" s="73" t="s">
        <v>5796</v>
      </c>
      <c r="D412" s="73" t="s">
        <v>5797</v>
      </c>
      <c r="E412" s="73" t="s">
        <v>53024</v>
      </c>
      <c r="F412" s="74"/>
      <c r="G412" s="73" t="s">
        <v>5471</v>
      </c>
    </row>
    <row r="413" spans="1:7">
      <c r="A413" s="73" t="s">
        <v>5798</v>
      </c>
      <c r="B413" s="73" t="s">
        <v>5799</v>
      </c>
      <c r="C413" s="73" t="s">
        <v>5800</v>
      </c>
      <c r="D413" s="73" t="s">
        <v>5801</v>
      </c>
      <c r="E413" s="73" t="s">
        <v>5802</v>
      </c>
      <c r="F413" s="74"/>
      <c r="G413" s="73" t="s">
        <v>5471</v>
      </c>
    </row>
    <row r="414" spans="1:7">
      <c r="A414" s="73" t="s">
        <v>5803</v>
      </c>
      <c r="B414" s="73" t="s">
        <v>5804</v>
      </c>
      <c r="C414" s="73" t="s">
        <v>5805</v>
      </c>
      <c r="D414" s="73" t="s">
        <v>5806</v>
      </c>
      <c r="E414" s="73" t="s">
        <v>5807</v>
      </c>
      <c r="F414" s="74"/>
      <c r="G414" s="73" t="s">
        <v>5471</v>
      </c>
    </row>
    <row r="415" spans="1:7">
      <c r="A415" s="73" t="s">
        <v>5808</v>
      </c>
      <c r="B415" s="73" t="s">
        <v>5809</v>
      </c>
      <c r="C415" s="73" t="s">
        <v>5810</v>
      </c>
      <c r="D415" s="73" t="s">
        <v>5811</v>
      </c>
      <c r="E415" s="73" t="s">
        <v>53025</v>
      </c>
      <c r="F415" s="74"/>
      <c r="G415" s="73" t="s">
        <v>5471</v>
      </c>
    </row>
    <row r="416" spans="1:7">
      <c r="A416" s="73" t="s">
        <v>5812</v>
      </c>
      <c r="B416" s="73" t="s">
        <v>5813</v>
      </c>
      <c r="C416" s="73" t="s">
        <v>5814</v>
      </c>
      <c r="D416" s="73" t="s">
        <v>5815</v>
      </c>
      <c r="E416" s="73" t="s">
        <v>5816</v>
      </c>
      <c r="F416" s="74"/>
      <c r="G416" s="73" t="s">
        <v>5471</v>
      </c>
    </row>
    <row r="417" spans="1:7">
      <c r="A417" s="73" t="s">
        <v>5817</v>
      </c>
      <c r="B417" s="73" t="s">
        <v>5818</v>
      </c>
      <c r="C417" s="73" t="s">
        <v>5819</v>
      </c>
      <c r="D417" s="73" t="s">
        <v>5820</v>
      </c>
      <c r="E417" s="73" t="s">
        <v>53026</v>
      </c>
      <c r="F417" s="74"/>
      <c r="G417" s="73" t="s">
        <v>5471</v>
      </c>
    </row>
    <row r="418" spans="1:7">
      <c r="A418" s="73" t="s">
        <v>5821</v>
      </c>
      <c r="B418" s="73" t="s">
        <v>5822</v>
      </c>
      <c r="C418" s="73" t="s">
        <v>5823</v>
      </c>
      <c r="D418" s="73" t="s">
        <v>5824</v>
      </c>
      <c r="E418" s="73" t="s">
        <v>5825</v>
      </c>
      <c r="F418" s="74" t="s">
        <v>5826</v>
      </c>
      <c r="G418" s="73" t="s">
        <v>5471</v>
      </c>
    </row>
    <row r="419" spans="1:7">
      <c r="A419" s="73" t="s">
        <v>5827</v>
      </c>
      <c r="B419" s="73" t="s">
        <v>5828</v>
      </c>
      <c r="C419" s="73" t="s">
        <v>5829</v>
      </c>
      <c r="D419" s="73" t="s">
        <v>5830</v>
      </c>
      <c r="E419" s="73" t="s">
        <v>53027</v>
      </c>
      <c r="F419" s="74"/>
      <c r="G419" s="73" t="s">
        <v>5471</v>
      </c>
    </row>
    <row r="420" spans="1:7">
      <c r="A420" s="73" t="s">
        <v>5831</v>
      </c>
      <c r="B420" s="73" t="s">
        <v>5832</v>
      </c>
      <c r="C420" s="73" t="s">
        <v>5833</v>
      </c>
      <c r="D420" s="73" t="s">
        <v>5834</v>
      </c>
      <c r="E420" s="73" t="s">
        <v>53028</v>
      </c>
      <c r="F420" s="74"/>
      <c r="G420" s="73" t="s">
        <v>5471</v>
      </c>
    </row>
    <row r="421" spans="1:7">
      <c r="A421" s="73" t="s">
        <v>5835</v>
      </c>
      <c r="B421" s="73" t="s">
        <v>5836</v>
      </c>
      <c r="C421" s="73" t="s">
        <v>5837</v>
      </c>
      <c r="D421" s="73" t="s">
        <v>5838</v>
      </c>
      <c r="E421" s="73" t="s">
        <v>53029</v>
      </c>
      <c r="F421" s="74"/>
      <c r="G421" s="73" t="s">
        <v>5471</v>
      </c>
    </row>
    <row r="422" spans="1:7">
      <c r="A422" s="73" t="s">
        <v>5839</v>
      </c>
      <c r="B422" s="73" t="s">
        <v>5840</v>
      </c>
      <c r="C422" s="73" t="s">
        <v>5841</v>
      </c>
      <c r="D422" s="73" t="s">
        <v>5842</v>
      </c>
      <c r="E422" s="73" t="s">
        <v>5843</v>
      </c>
      <c r="F422" s="74"/>
      <c r="G422" s="73" t="s">
        <v>5471</v>
      </c>
    </row>
    <row r="423" spans="1:7">
      <c r="A423" s="73" t="s">
        <v>5844</v>
      </c>
      <c r="B423" s="73" t="s">
        <v>5845</v>
      </c>
      <c r="C423" s="73" t="s">
        <v>5846</v>
      </c>
      <c r="D423" s="73" t="s">
        <v>5847</v>
      </c>
      <c r="E423" s="73" t="s">
        <v>5848</v>
      </c>
      <c r="F423" s="74"/>
      <c r="G423" s="73" t="s">
        <v>5471</v>
      </c>
    </row>
    <row r="424" spans="1:7">
      <c r="A424" s="73" t="s">
        <v>5849</v>
      </c>
      <c r="B424" s="73" t="s">
        <v>5850</v>
      </c>
      <c r="C424" s="73" t="s">
        <v>5851</v>
      </c>
      <c r="D424" s="73" t="s">
        <v>5852</v>
      </c>
      <c r="E424" s="73" t="s">
        <v>53030</v>
      </c>
      <c r="F424" s="74"/>
      <c r="G424" s="73" t="s">
        <v>5471</v>
      </c>
    </row>
    <row r="425" spans="1:7">
      <c r="A425" s="73" t="s">
        <v>5853</v>
      </c>
      <c r="B425" s="73" t="s">
        <v>5854</v>
      </c>
      <c r="C425" s="73" t="s">
        <v>5855</v>
      </c>
      <c r="D425" s="73" t="s">
        <v>5856</v>
      </c>
      <c r="E425" s="73" t="s">
        <v>53031</v>
      </c>
      <c r="F425" s="74"/>
      <c r="G425" s="73" t="s">
        <v>5471</v>
      </c>
    </row>
    <row r="426" spans="1:7">
      <c r="A426" s="73" t="s">
        <v>5857</v>
      </c>
      <c r="B426" s="73" t="s">
        <v>5858</v>
      </c>
      <c r="C426" s="73" t="s">
        <v>5859</v>
      </c>
      <c r="D426" s="73" t="s">
        <v>5860</v>
      </c>
      <c r="E426" s="73" t="s">
        <v>5861</v>
      </c>
      <c r="F426" s="74"/>
      <c r="G426" s="73" t="s">
        <v>5471</v>
      </c>
    </row>
    <row r="427" spans="1:7">
      <c r="A427" s="73" t="s">
        <v>5862</v>
      </c>
      <c r="B427" s="73" t="s">
        <v>5863</v>
      </c>
      <c r="C427" s="73" t="s">
        <v>5864</v>
      </c>
      <c r="D427" s="73" t="s">
        <v>5865</v>
      </c>
      <c r="E427" s="73" t="s">
        <v>53032</v>
      </c>
      <c r="F427" s="74" t="s">
        <v>5050</v>
      </c>
      <c r="G427" s="73" t="s">
        <v>5471</v>
      </c>
    </row>
    <row r="428" spans="1:7">
      <c r="A428" s="73" t="s">
        <v>5866</v>
      </c>
      <c r="B428" s="73" t="s">
        <v>5867</v>
      </c>
      <c r="C428" s="73" t="s">
        <v>5868</v>
      </c>
      <c r="D428" s="73" t="s">
        <v>5869</v>
      </c>
      <c r="E428" s="73" t="s">
        <v>5870</v>
      </c>
      <c r="F428" s="74" t="s">
        <v>5871</v>
      </c>
      <c r="G428" s="73" t="s">
        <v>5471</v>
      </c>
    </row>
    <row r="429" spans="1:7">
      <c r="A429" s="73" t="s">
        <v>5872</v>
      </c>
      <c r="B429" s="73" t="s">
        <v>5873</v>
      </c>
      <c r="C429" s="73" t="s">
        <v>5874</v>
      </c>
      <c r="D429" s="73" t="s">
        <v>5875</v>
      </c>
      <c r="E429" s="73" t="s">
        <v>53033</v>
      </c>
      <c r="F429" s="74"/>
      <c r="G429" s="73" t="s">
        <v>5471</v>
      </c>
    </row>
    <row r="430" spans="1:7">
      <c r="A430" s="73" t="s">
        <v>5876</v>
      </c>
      <c r="B430" s="73" t="s">
        <v>5877</v>
      </c>
      <c r="C430" s="73" t="s">
        <v>5878</v>
      </c>
      <c r="D430" s="73" t="s">
        <v>5879</v>
      </c>
      <c r="E430" s="73" t="s">
        <v>53034</v>
      </c>
      <c r="F430" s="74"/>
      <c r="G430" s="73" t="s">
        <v>5471</v>
      </c>
    </row>
    <row r="431" spans="1:7">
      <c r="A431" s="73" t="s">
        <v>5880</v>
      </c>
      <c r="B431" s="73" t="s">
        <v>5881</v>
      </c>
      <c r="C431" s="73" t="s">
        <v>5882</v>
      </c>
      <c r="D431" s="73" t="s">
        <v>5883</v>
      </c>
      <c r="E431" s="73" t="s">
        <v>5884</v>
      </c>
      <c r="F431" s="74"/>
      <c r="G431" s="73" t="s">
        <v>5471</v>
      </c>
    </row>
    <row r="432" spans="1:7">
      <c r="A432" s="73" t="s">
        <v>5885</v>
      </c>
      <c r="B432" s="73" t="s">
        <v>5886</v>
      </c>
      <c r="C432" s="73" t="s">
        <v>5887</v>
      </c>
      <c r="D432" s="73" t="s">
        <v>5888</v>
      </c>
      <c r="E432" s="73" t="s">
        <v>53035</v>
      </c>
      <c r="F432" s="74"/>
      <c r="G432" s="73" t="s">
        <v>5471</v>
      </c>
    </row>
    <row r="433" spans="1:7">
      <c r="A433" s="73" t="s">
        <v>5889</v>
      </c>
      <c r="B433" s="73" t="s">
        <v>5890</v>
      </c>
      <c r="C433" s="73" t="s">
        <v>5891</v>
      </c>
      <c r="D433" s="73" t="s">
        <v>5892</v>
      </c>
      <c r="E433" s="73" t="s">
        <v>5893</v>
      </c>
      <c r="F433" s="74"/>
      <c r="G433" s="73" t="s">
        <v>5471</v>
      </c>
    </row>
    <row r="434" spans="1:7">
      <c r="A434" s="73" t="s">
        <v>5894</v>
      </c>
      <c r="B434" s="73" t="s">
        <v>5895</v>
      </c>
      <c r="C434" s="73" t="s">
        <v>5896</v>
      </c>
      <c r="D434" s="73" t="s">
        <v>5897</v>
      </c>
      <c r="E434" s="73" t="s">
        <v>53036</v>
      </c>
      <c r="F434" s="74" t="s">
        <v>5050</v>
      </c>
      <c r="G434" s="73" t="s">
        <v>5471</v>
      </c>
    </row>
    <row r="435" spans="1:7">
      <c r="A435" s="73" t="s">
        <v>5898</v>
      </c>
      <c r="B435" s="73" t="s">
        <v>5899</v>
      </c>
      <c r="C435" s="73" t="s">
        <v>5900</v>
      </c>
      <c r="D435" s="73" t="s">
        <v>5901</v>
      </c>
      <c r="E435" s="73" t="s">
        <v>53037</v>
      </c>
      <c r="F435" s="74"/>
      <c r="G435" s="73" t="s">
        <v>5471</v>
      </c>
    </row>
    <row r="436" spans="1:7">
      <c r="A436" s="73" t="s">
        <v>5902</v>
      </c>
      <c r="B436" s="73" t="s">
        <v>5903</v>
      </c>
      <c r="C436" s="73" t="s">
        <v>5904</v>
      </c>
      <c r="D436" s="73" t="s">
        <v>5905</v>
      </c>
      <c r="E436" s="73" t="s">
        <v>53038</v>
      </c>
      <c r="F436" s="74" t="s">
        <v>5906</v>
      </c>
      <c r="G436" s="73" t="s">
        <v>5471</v>
      </c>
    </row>
    <row r="437" spans="1:7">
      <c r="A437" s="73" t="s">
        <v>5907</v>
      </c>
      <c r="B437" s="73" t="s">
        <v>5908</v>
      </c>
      <c r="C437" s="73" t="s">
        <v>5909</v>
      </c>
      <c r="D437" s="73" t="s">
        <v>5910</v>
      </c>
      <c r="E437" s="73" t="s">
        <v>53039</v>
      </c>
      <c r="F437" s="74"/>
      <c r="G437" s="73" t="s">
        <v>5471</v>
      </c>
    </row>
    <row r="438" spans="1:7">
      <c r="A438" s="73" t="s">
        <v>5911</v>
      </c>
      <c r="B438" s="73" t="s">
        <v>5912</v>
      </c>
      <c r="C438" s="73" t="s">
        <v>5913</v>
      </c>
      <c r="D438" s="73" t="s">
        <v>5914</v>
      </c>
      <c r="E438" s="73" t="s">
        <v>53040</v>
      </c>
      <c r="F438" s="74"/>
      <c r="G438" s="73" t="s">
        <v>5471</v>
      </c>
    </row>
    <row r="439" spans="1:7">
      <c r="A439" s="73" t="s">
        <v>5915</v>
      </c>
      <c r="B439" s="73" t="s">
        <v>5916</v>
      </c>
      <c r="C439" s="73" t="s">
        <v>5917</v>
      </c>
      <c r="D439" s="73" t="s">
        <v>5918</v>
      </c>
      <c r="E439" s="73" t="s">
        <v>53041</v>
      </c>
      <c r="F439" s="74" t="s">
        <v>5919</v>
      </c>
      <c r="G439" s="73" t="s">
        <v>5471</v>
      </c>
    </row>
    <row r="440" spans="1:7">
      <c r="A440" s="73" t="s">
        <v>5920</v>
      </c>
      <c r="B440" s="73" t="s">
        <v>5921</v>
      </c>
      <c r="C440" s="73" t="s">
        <v>5922</v>
      </c>
      <c r="D440" s="73" t="s">
        <v>5923</v>
      </c>
      <c r="E440" s="73" t="s">
        <v>53042</v>
      </c>
      <c r="F440" s="74"/>
      <c r="G440" s="73" t="s">
        <v>5471</v>
      </c>
    </row>
    <row r="441" spans="1:7">
      <c r="A441" s="73" t="s">
        <v>5924</v>
      </c>
      <c r="B441" s="73" t="s">
        <v>5925</v>
      </c>
      <c r="C441" s="73" t="s">
        <v>5474</v>
      </c>
      <c r="D441" s="73" t="s">
        <v>5926</v>
      </c>
      <c r="E441" s="73" t="s">
        <v>5927</v>
      </c>
      <c r="F441" s="74" t="s">
        <v>5928</v>
      </c>
      <c r="G441" s="73" t="s">
        <v>5471</v>
      </c>
    </row>
    <row r="442" spans="1:7">
      <c r="A442" s="73" t="s">
        <v>5929</v>
      </c>
      <c r="B442" s="73" t="s">
        <v>5930</v>
      </c>
      <c r="C442" s="73" t="s">
        <v>5931</v>
      </c>
      <c r="D442" s="73" t="s">
        <v>5932</v>
      </c>
      <c r="E442" s="73" t="s">
        <v>5933</v>
      </c>
      <c r="F442" s="74"/>
      <c r="G442" s="73" t="s">
        <v>5471</v>
      </c>
    </row>
    <row r="443" spans="1:7">
      <c r="A443" s="73" t="s">
        <v>5934</v>
      </c>
      <c r="B443" s="73" t="s">
        <v>5935</v>
      </c>
      <c r="C443" s="73" t="s">
        <v>5936</v>
      </c>
      <c r="D443" s="73" t="s">
        <v>5937</v>
      </c>
      <c r="E443" s="73" t="s">
        <v>5938</v>
      </c>
      <c r="F443" s="74"/>
      <c r="G443" s="73" t="s">
        <v>5471</v>
      </c>
    </row>
    <row r="444" spans="1:7">
      <c r="A444" s="73" t="s">
        <v>5939</v>
      </c>
      <c r="B444" s="73" t="s">
        <v>5940</v>
      </c>
      <c r="C444" s="73" t="s">
        <v>5941</v>
      </c>
      <c r="D444" s="73" t="s">
        <v>5942</v>
      </c>
      <c r="E444" s="73" t="s">
        <v>53043</v>
      </c>
      <c r="F444" s="74"/>
      <c r="G444" s="73" t="s">
        <v>5471</v>
      </c>
    </row>
    <row r="445" spans="1:7">
      <c r="A445" s="73" t="s">
        <v>5943</v>
      </c>
      <c r="B445" s="73" t="s">
        <v>5944</v>
      </c>
      <c r="C445" s="73" t="s">
        <v>5945</v>
      </c>
      <c r="D445" s="73" t="s">
        <v>5946</v>
      </c>
      <c r="E445" s="73" t="s">
        <v>53044</v>
      </c>
      <c r="F445" s="74" t="s">
        <v>5947</v>
      </c>
      <c r="G445" s="73" t="s">
        <v>5471</v>
      </c>
    </row>
    <row r="446" spans="1:7">
      <c r="A446" s="73" t="s">
        <v>5948</v>
      </c>
      <c r="B446" s="73" t="s">
        <v>5949</v>
      </c>
      <c r="C446" s="73" t="s">
        <v>5950</v>
      </c>
      <c r="D446" s="73" t="s">
        <v>5951</v>
      </c>
      <c r="E446" s="73" t="s">
        <v>5952</v>
      </c>
      <c r="F446" s="74" t="s">
        <v>4273</v>
      </c>
      <c r="G446" s="73" t="s">
        <v>5471</v>
      </c>
    </row>
    <row r="447" spans="1:7">
      <c r="A447" s="73" t="s">
        <v>5953</v>
      </c>
      <c r="B447" s="73" t="s">
        <v>5954</v>
      </c>
      <c r="C447" s="73" t="s">
        <v>5955</v>
      </c>
      <c r="D447" s="73" t="s">
        <v>5956</v>
      </c>
      <c r="E447" s="73" t="s">
        <v>53045</v>
      </c>
      <c r="F447" s="74"/>
      <c r="G447" s="73" t="s">
        <v>5471</v>
      </c>
    </row>
    <row r="448" spans="1:7">
      <c r="A448" s="73" t="s">
        <v>5957</v>
      </c>
      <c r="B448" s="73" t="s">
        <v>5958</v>
      </c>
      <c r="C448" s="73" t="s">
        <v>5959</v>
      </c>
      <c r="D448" s="73" t="s">
        <v>5960</v>
      </c>
      <c r="E448" s="73" t="s">
        <v>5961</v>
      </c>
      <c r="F448" s="74"/>
      <c r="G448" s="73" t="s">
        <v>5471</v>
      </c>
    </row>
    <row r="449" spans="1:7">
      <c r="A449" s="73" t="s">
        <v>5962</v>
      </c>
      <c r="B449" s="73" t="s">
        <v>5963</v>
      </c>
      <c r="C449" s="73" t="s">
        <v>5964</v>
      </c>
      <c r="D449" s="73" t="s">
        <v>5965</v>
      </c>
      <c r="E449" s="73" t="s">
        <v>53046</v>
      </c>
      <c r="F449" s="74"/>
      <c r="G449" s="73" t="s">
        <v>5471</v>
      </c>
    </row>
    <row r="450" spans="1:7">
      <c r="A450" s="73" t="s">
        <v>5966</v>
      </c>
      <c r="B450" s="73" t="s">
        <v>5967</v>
      </c>
      <c r="C450" s="73" t="s">
        <v>5968</v>
      </c>
      <c r="D450" s="73" t="s">
        <v>5969</v>
      </c>
      <c r="E450" s="73" t="s">
        <v>5970</v>
      </c>
      <c r="F450" s="74" t="s">
        <v>5971</v>
      </c>
      <c r="G450" s="73" t="s">
        <v>5471</v>
      </c>
    </row>
    <row r="451" spans="1:7">
      <c r="A451" s="73" t="s">
        <v>5972</v>
      </c>
      <c r="B451" s="73" t="s">
        <v>5973</v>
      </c>
      <c r="C451" s="73" t="s">
        <v>5974</v>
      </c>
      <c r="D451" s="73" t="s">
        <v>5975</v>
      </c>
      <c r="E451" s="73" t="s">
        <v>5976</v>
      </c>
      <c r="F451" s="74"/>
      <c r="G451" s="73" t="s">
        <v>5471</v>
      </c>
    </row>
    <row r="452" spans="1:7">
      <c r="A452" s="73" t="s">
        <v>5977</v>
      </c>
      <c r="B452" s="73" t="s">
        <v>5978</v>
      </c>
      <c r="C452" s="73" t="s">
        <v>5979</v>
      </c>
      <c r="D452" s="73" t="s">
        <v>5980</v>
      </c>
      <c r="E452" s="73" t="s">
        <v>53047</v>
      </c>
      <c r="F452" s="74"/>
      <c r="G452" s="73" t="s">
        <v>5471</v>
      </c>
    </row>
    <row r="453" spans="1:7">
      <c r="A453" s="73" t="s">
        <v>5981</v>
      </c>
      <c r="B453" s="73" t="s">
        <v>5982</v>
      </c>
      <c r="C453" s="73" t="s">
        <v>5983</v>
      </c>
      <c r="D453" s="73" t="s">
        <v>5984</v>
      </c>
      <c r="E453" s="73" t="s">
        <v>5985</v>
      </c>
      <c r="F453" s="74" t="s">
        <v>5986</v>
      </c>
      <c r="G453" s="73" t="s">
        <v>5471</v>
      </c>
    </row>
    <row r="454" spans="1:7">
      <c r="A454" s="73" t="s">
        <v>5987</v>
      </c>
      <c r="B454" s="73" t="s">
        <v>5988</v>
      </c>
      <c r="C454" s="73" t="s">
        <v>5989</v>
      </c>
      <c r="D454" s="73" t="s">
        <v>5990</v>
      </c>
      <c r="E454" s="73" t="s">
        <v>5991</v>
      </c>
      <c r="F454" s="74"/>
      <c r="G454" s="73" t="s">
        <v>5471</v>
      </c>
    </row>
    <row r="455" spans="1:7">
      <c r="A455" s="73" t="s">
        <v>3390</v>
      </c>
      <c r="B455" s="73" t="s">
        <v>5992</v>
      </c>
      <c r="C455" s="73" t="s">
        <v>5993</v>
      </c>
      <c r="D455" s="73" t="s">
        <v>5994</v>
      </c>
      <c r="E455" s="73" t="s">
        <v>5015</v>
      </c>
      <c r="F455" s="74"/>
      <c r="G455" s="73" t="s">
        <v>5471</v>
      </c>
    </row>
    <row r="456" spans="1:7">
      <c r="A456" s="73" t="s">
        <v>5995</v>
      </c>
      <c r="B456" s="73" t="s">
        <v>5996</v>
      </c>
      <c r="C456" s="73" t="s">
        <v>5997</v>
      </c>
      <c r="D456" s="73" t="s">
        <v>5998</v>
      </c>
      <c r="E456" s="73" t="s">
        <v>53048</v>
      </c>
      <c r="F456" s="74"/>
      <c r="G456" s="73" t="s">
        <v>5471</v>
      </c>
    </row>
    <row r="457" spans="1:7">
      <c r="A457" s="73" t="s">
        <v>5999</v>
      </c>
      <c r="B457" s="73" t="s">
        <v>6000</v>
      </c>
      <c r="C457" s="73" t="s">
        <v>6001</v>
      </c>
      <c r="D457" s="73" t="s">
        <v>6002</v>
      </c>
      <c r="E457" s="73" t="s">
        <v>53049</v>
      </c>
      <c r="F457" s="74"/>
      <c r="G457" s="73" t="s">
        <v>5471</v>
      </c>
    </row>
    <row r="458" spans="1:7">
      <c r="A458" s="73" t="s">
        <v>6003</v>
      </c>
      <c r="B458" s="73" t="s">
        <v>6004</v>
      </c>
      <c r="C458" s="73" t="s">
        <v>6005</v>
      </c>
      <c r="D458" s="73" t="s">
        <v>6006</v>
      </c>
      <c r="E458" s="73" t="s">
        <v>53050</v>
      </c>
      <c r="F458" s="74" t="s">
        <v>5050</v>
      </c>
      <c r="G458" s="73" t="s">
        <v>5471</v>
      </c>
    </row>
    <row r="459" spans="1:7">
      <c r="A459" s="73" t="s">
        <v>6007</v>
      </c>
      <c r="B459" s="73" t="s">
        <v>6008</v>
      </c>
      <c r="C459" s="73" t="s">
        <v>6009</v>
      </c>
      <c r="D459" s="73" t="s">
        <v>6010</v>
      </c>
      <c r="E459" s="73" t="s">
        <v>53051</v>
      </c>
      <c r="F459" s="74" t="s">
        <v>4538</v>
      </c>
      <c r="G459" s="73" t="s">
        <v>5471</v>
      </c>
    </row>
    <row r="460" spans="1:7">
      <c r="A460" s="73" t="s">
        <v>6011</v>
      </c>
      <c r="B460" s="73" t="s">
        <v>5996</v>
      </c>
      <c r="C460" s="73" t="s">
        <v>5997</v>
      </c>
      <c r="D460" s="73" t="s">
        <v>5998</v>
      </c>
      <c r="E460" s="73" t="s">
        <v>53048</v>
      </c>
      <c r="F460" s="74"/>
      <c r="G460" s="73" t="s">
        <v>5471</v>
      </c>
    </row>
    <row r="461" spans="1:7">
      <c r="A461" s="73" t="s">
        <v>6012</v>
      </c>
      <c r="B461" s="73" t="s">
        <v>6013</v>
      </c>
      <c r="C461" s="73" t="s">
        <v>6014</v>
      </c>
      <c r="D461" s="73" t="s">
        <v>6015</v>
      </c>
      <c r="E461" s="73" t="s">
        <v>53052</v>
      </c>
      <c r="F461" s="74"/>
      <c r="G461" s="73" t="s">
        <v>5471</v>
      </c>
    </row>
    <row r="462" spans="1:7">
      <c r="A462" s="73" t="s">
        <v>6016</v>
      </c>
      <c r="B462" s="73" t="s">
        <v>6017</v>
      </c>
      <c r="C462" s="73" t="s">
        <v>6018</v>
      </c>
      <c r="D462" s="73" t="s">
        <v>6019</v>
      </c>
      <c r="E462" s="73" t="s">
        <v>6020</v>
      </c>
      <c r="F462" s="74" t="s">
        <v>6021</v>
      </c>
      <c r="G462" s="73" t="s">
        <v>5471</v>
      </c>
    </row>
    <row r="463" spans="1:7">
      <c r="A463" s="73" t="s">
        <v>6022</v>
      </c>
      <c r="B463" s="73" t="s">
        <v>6023</v>
      </c>
      <c r="C463" s="73" t="s">
        <v>6024</v>
      </c>
      <c r="D463" s="73" t="s">
        <v>6025</v>
      </c>
      <c r="E463" s="73" t="s">
        <v>6026</v>
      </c>
      <c r="F463" s="74"/>
      <c r="G463" s="73" t="s">
        <v>5471</v>
      </c>
    </row>
    <row r="464" spans="1:7">
      <c r="A464" s="73" t="s">
        <v>6027</v>
      </c>
      <c r="B464" s="73" t="s">
        <v>6028</v>
      </c>
      <c r="C464" s="73" t="s">
        <v>6029</v>
      </c>
      <c r="D464" s="73" t="s">
        <v>6030</v>
      </c>
      <c r="E464" s="73" t="s">
        <v>6031</v>
      </c>
      <c r="F464" s="74" t="s">
        <v>4627</v>
      </c>
      <c r="G464" s="73" t="s">
        <v>5471</v>
      </c>
    </row>
    <row r="465" spans="1:7">
      <c r="A465" s="73" t="s">
        <v>6032</v>
      </c>
      <c r="B465" s="73" t="s">
        <v>6033</v>
      </c>
      <c r="C465" s="73" t="s">
        <v>6034</v>
      </c>
      <c r="D465" s="73" t="s">
        <v>6035</v>
      </c>
      <c r="E465" s="73" t="s">
        <v>53053</v>
      </c>
      <c r="F465" s="74"/>
      <c r="G465" s="73" t="s">
        <v>5471</v>
      </c>
    </row>
    <row r="466" spans="1:7">
      <c r="A466" s="73" t="s">
        <v>6036</v>
      </c>
      <c r="B466" s="73" t="s">
        <v>6037</v>
      </c>
      <c r="C466" s="73" t="s">
        <v>5532</v>
      </c>
      <c r="D466" s="73" t="s">
        <v>6038</v>
      </c>
      <c r="E466" s="73" t="s">
        <v>52990</v>
      </c>
      <c r="F466" s="74"/>
      <c r="G466" s="73" t="s">
        <v>5471</v>
      </c>
    </row>
    <row r="467" spans="1:7">
      <c r="A467" s="73" t="s">
        <v>6039</v>
      </c>
      <c r="B467" s="73" t="s">
        <v>6040</v>
      </c>
      <c r="C467" s="73" t="s">
        <v>6041</v>
      </c>
      <c r="D467" s="73" t="s">
        <v>6042</v>
      </c>
      <c r="E467" s="73" t="s">
        <v>53054</v>
      </c>
      <c r="F467" s="74"/>
      <c r="G467" s="73" t="s">
        <v>5471</v>
      </c>
    </row>
    <row r="468" spans="1:7">
      <c r="A468" s="73" t="s">
        <v>6043</v>
      </c>
      <c r="B468" s="73" t="s">
        <v>6044</v>
      </c>
      <c r="C468" s="73" t="s">
        <v>6045</v>
      </c>
      <c r="D468" s="73" t="s">
        <v>6046</v>
      </c>
      <c r="E468" s="73" t="s">
        <v>53055</v>
      </c>
      <c r="F468" s="74" t="s">
        <v>6047</v>
      </c>
      <c r="G468" s="73" t="s">
        <v>5471</v>
      </c>
    </row>
    <row r="469" spans="1:7">
      <c r="A469" s="73" t="s">
        <v>6048</v>
      </c>
      <c r="B469" s="73" t="s">
        <v>6049</v>
      </c>
      <c r="C469" s="73" t="s">
        <v>6050</v>
      </c>
      <c r="D469" s="73" t="s">
        <v>6051</v>
      </c>
      <c r="E469" s="73" t="s">
        <v>53056</v>
      </c>
      <c r="F469" s="74" t="s">
        <v>4469</v>
      </c>
      <c r="G469" s="73" t="s">
        <v>5471</v>
      </c>
    </row>
    <row r="470" spans="1:7">
      <c r="A470" s="73" t="s">
        <v>6052</v>
      </c>
      <c r="B470" s="73" t="s">
        <v>6053</v>
      </c>
      <c r="C470" s="73" t="s">
        <v>6054</v>
      </c>
      <c r="D470" s="73" t="s">
        <v>6055</v>
      </c>
      <c r="E470" s="73" t="s">
        <v>53057</v>
      </c>
      <c r="F470" s="74" t="s">
        <v>5919</v>
      </c>
      <c r="G470" s="73" t="s">
        <v>5471</v>
      </c>
    </row>
    <row r="471" spans="1:7">
      <c r="A471" s="73" t="s">
        <v>6056</v>
      </c>
      <c r="B471" s="73" t="s">
        <v>6057</v>
      </c>
      <c r="C471" s="73" t="s">
        <v>6058</v>
      </c>
      <c r="D471" s="73" t="s">
        <v>6059</v>
      </c>
      <c r="E471" s="73" t="s">
        <v>53058</v>
      </c>
      <c r="F471" s="74"/>
      <c r="G471" s="73" t="s">
        <v>5471</v>
      </c>
    </row>
    <row r="472" spans="1:7">
      <c r="A472" s="73" t="s">
        <v>6060</v>
      </c>
      <c r="B472" s="73" t="s">
        <v>6061</v>
      </c>
      <c r="C472" s="73" t="s">
        <v>6062</v>
      </c>
      <c r="D472" s="73" t="s">
        <v>6063</v>
      </c>
      <c r="E472" s="73" t="s">
        <v>6064</v>
      </c>
      <c r="F472" s="74" t="s">
        <v>5906</v>
      </c>
      <c r="G472" s="73" t="s">
        <v>5471</v>
      </c>
    </row>
    <row r="473" spans="1:7">
      <c r="A473" s="73" t="s">
        <v>6065</v>
      </c>
      <c r="B473" s="73" t="s">
        <v>6066</v>
      </c>
      <c r="C473" s="73" t="s">
        <v>6067</v>
      </c>
      <c r="D473" s="73" t="s">
        <v>6068</v>
      </c>
      <c r="E473" s="73" t="s">
        <v>53059</v>
      </c>
      <c r="F473" s="74"/>
      <c r="G473" s="73" t="s">
        <v>5471</v>
      </c>
    </row>
    <row r="474" spans="1:7">
      <c r="A474" s="73" t="s">
        <v>6069</v>
      </c>
      <c r="B474" s="73" t="s">
        <v>6070</v>
      </c>
      <c r="C474" s="73" t="s">
        <v>6071</v>
      </c>
      <c r="D474" s="73" t="s">
        <v>6072</v>
      </c>
      <c r="E474" s="73" t="s">
        <v>53060</v>
      </c>
      <c r="F474" s="74"/>
      <c r="G474" s="73" t="s">
        <v>5471</v>
      </c>
    </row>
    <row r="475" spans="1:7">
      <c r="A475" s="73" t="s">
        <v>6073</v>
      </c>
      <c r="B475" s="73" t="s">
        <v>6074</v>
      </c>
      <c r="C475" s="73" t="s">
        <v>6075</v>
      </c>
      <c r="D475" s="73" t="s">
        <v>6076</v>
      </c>
      <c r="E475" s="73" t="s">
        <v>53061</v>
      </c>
      <c r="F475" s="74"/>
      <c r="G475" s="73" t="s">
        <v>5471</v>
      </c>
    </row>
    <row r="476" spans="1:7">
      <c r="A476" s="73" t="s">
        <v>6077</v>
      </c>
      <c r="B476" s="73" t="s">
        <v>6078</v>
      </c>
      <c r="C476" s="73" t="s">
        <v>6079</v>
      </c>
      <c r="D476" s="73" t="s">
        <v>6080</v>
      </c>
      <c r="E476" s="73" t="s">
        <v>53062</v>
      </c>
      <c r="F476" s="74"/>
      <c r="G476" s="73" t="s">
        <v>5471</v>
      </c>
    </row>
    <row r="477" spans="1:7">
      <c r="A477" s="73" t="s">
        <v>6081</v>
      </c>
      <c r="B477" s="73" t="s">
        <v>6082</v>
      </c>
      <c r="C477" s="73" t="s">
        <v>6083</v>
      </c>
      <c r="D477" s="73" t="s">
        <v>6084</v>
      </c>
      <c r="E477" s="73" t="s">
        <v>53063</v>
      </c>
      <c r="F477" s="74" t="s">
        <v>4314</v>
      </c>
      <c r="G477" s="73" t="s">
        <v>5471</v>
      </c>
    </row>
    <row r="478" spans="1:7">
      <c r="A478" s="73" t="s">
        <v>6085</v>
      </c>
      <c r="B478" s="73" t="s">
        <v>6086</v>
      </c>
      <c r="C478" s="73" t="s">
        <v>6087</v>
      </c>
      <c r="D478" s="73" t="s">
        <v>6088</v>
      </c>
      <c r="E478" s="73" t="s">
        <v>6089</v>
      </c>
      <c r="F478" s="74"/>
      <c r="G478" s="73" t="s">
        <v>5471</v>
      </c>
    </row>
    <row r="479" spans="1:7">
      <c r="A479" s="73" t="s">
        <v>6090</v>
      </c>
      <c r="B479" s="73" t="s">
        <v>6091</v>
      </c>
      <c r="C479" s="73" t="s">
        <v>6092</v>
      </c>
      <c r="D479" s="73" t="s">
        <v>6093</v>
      </c>
      <c r="E479" s="73" t="s">
        <v>53064</v>
      </c>
      <c r="F479" s="74"/>
      <c r="G479" s="73" t="s">
        <v>5471</v>
      </c>
    </row>
    <row r="480" spans="1:7">
      <c r="A480" s="73" t="s">
        <v>6094</v>
      </c>
      <c r="B480" s="73" t="s">
        <v>6095</v>
      </c>
      <c r="C480" s="73" t="s">
        <v>6096</v>
      </c>
      <c r="D480" s="73" t="s">
        <v>6097</v>
      </c>
      <c r="E480" s="73" t="s">
        <v>53065</v>
      </c>
      <c r="F480" s="74" t="s">
        <v>5315</v>
      </c>
      <c r="G480" s="73" t="s">
        <v>5471</v>
      </c>
    </row>
    <row r="481" spans="1:7">
      <c r="A481" s="73" t="s">
        <v>6098</v>
      </c>
      <c r="B481" s="73" t="s">
        <v>6099</v>
      </c>
      <c r="C481" s="73" t="s">
        <v>6100</v>
      </c>
      <c r="D481" s="73" t="s">
        <v>6101</v>
      </c>
      <c r="E481" s="73" t="s">
        <v>6102</v>
      </c>
      <c r="F481" s="74"/>
      <c r="G481" s="73" t="s">
        <v>5471</v>
      </c>
    </row>
    <row r="482" spans="1:7">
      <c r="A482" s="73" t="s">
        <v>6103</v>
      </c>
      <c r="B482" s="73" t="s">
        <v>6104</v>
      </c>
      <c r="C482" s="73" t="s">
        <v>6105</v>
      </c>
      <c r="D482" s="73" t="s">
        <v>6106</v>
      </c>
      <c r="E482" s="73" t="s">
        <v>53066</v>
      </c>
      <c r="F482" s="74" t="s">
        <v>5315</v>
      </c>
      <c r="G482" s="73" t="s">
        <v>5471</v>
      </c>
    </row>
    <row r="483" spans="1:7">
      <c r="A483" s="73" t="s">
        <v>6107</v>
      </c>
      <c r="B483" s="73" t="s">
        <v>6108</v>
      </c>
      <c r="C483" s="73" t="s">
        <v>6109</v>
      </c>
      <c r="D483" s="73" t="s">
        <v>6110</v>
      </c>
      <c r="E483" s="73" t="s">
        <v>53067</v>
      </c>
      <c r="F483" s="74"/>
      <c r="G483" s="73" t="s">
        <v>5471</v>
      </c>
    </row>
    <row r="484" spans="1:7">
      <c r="A484" s="73" t="s">
        <v>6111</v>
      </c>
      <c r="B484" s="73" t="s">
        <v>6112</v>
      </c>
      <c r="C484" s="73" t="s">
        <v>6113</v>
      </c>
      <c r="D484" s="73" t="s">
        <v>6114</v>
      </c>
      <c r="E484" s="73" t="s">
        <v>53068</v>
      </c>
      <c r="F484" s="74" t="s">
        <v>5315</v>
      </c>
      <c r="G484" s="73" t="s">
        <v>5471</v>
      </c>
    </row>
    <row r="485" spans="1:7">
      <c r="A485" s="73" t="s">
        <v>6115</v>
      </c>
      <c r="B485" s="73" t="s">
        <v>6116</v>
      </c>
      <c r="C485" s="73" t="s">
        <v>6117</v>
      </c>
      <c r="D485" s="73" t="s">
        <v>6118</v>
      </c>
      <c r="E485" s="73" t="s">
        <v>6119</v>
      </c>
      <c r="F485" s="74" t="s">
        <v>6120</v>
      </c>
      <c r="G485" s="73" t="s">
        <v>5471</v>
      </c>
    </row>
    <row r="486" spans="1:7">
      <c r="A486" s="73" t="s">
        <v>6121</v>
      </c>
      <c r="B486" s="73" t="s">
        <v>6122</v>
      </c>
      <c r="C486" s="73" t="s">
        <v>6123</v>
      </c>
      <c r="D486" s="73" t="s">
        <v>6124</v>
      </c>
      <c r="E486" s="73" t="s">
        <v>6125</v>
      </c>
      <c r="F486" s="74" t="s">
        <v>6126</v>
      </c>
      <c r="G486" s="73" t="s">
        <v>5471</v>
      </c>
    </row>
    <row r="487" spans="1:7">
      <c r="A487" s="73" t="s">
        <v>6127</v>
      </c>
      <c r="B487" s="73" t="s">
        <v>6128</v>
      </c>
      <c r="C487" s="73" t="s">
        <v>6129</v>
      </c>
      <c r="D487" s="73" t="s">
        <v>6130</v>
      </c>
      <c r="E487" s="73" t="s">
        <v>6131</v>
      </c>
      <c r="F487" s="74"/>
      <c r="G487" s="73" t="s">
        <v>5471</v>
      </c>
    </row>
    <row r="488" spans="1:7">
      <c r="A488" s="73" t="s">
        <v>6132</v>
      </c>
      <c r="B488" s="73" t="s">
        <v>6133</v>
      </c>
      <c r="C488" s="73" t="s">
        <v>6134</v>
      </c>
      <c r="D488" s="73" t="s">
        <v>6135</v>
      </c>
      <c r="E488" s="73" t="s">
        <v>53069</v>
      </c>
      <c r="F488" s="74" t="s">
        <v>6136</v>
      </c>
      <c r="G488" s="73" t="s">
        <v>5471</v>
      </c>
    </row>
    <row r="489" spans="1:7">
      <c r="A489" s="73" t="s">
        <v>6137</v>
      </c>
      <c r="B489" s="73" t="s">
        <v>6138</v>
      </c>
      <c r="C489" s="73" t="s">
        <v>6139</v>
      </c>
      <c r="D489" s="73" t="s">
        <v>6140</v>
      </c>
      <c r="E489" s="73" t="s">
        <v>6141</v>
      </c>
      <c r="F489" s="74"/>
      <c r="G489" s="73" t="s">
        <v>5471</v>
      </c>
    </row>
    <row r="490" spans="1:7">
      <c r="A490" s="73" t="s">
        <v>6142</v>
      </c>
      <c r="B490" s="73" t="s">
        <v>6143</v>
      </c>
      <c r="C490" s="73" t="s">
        <v>6144</v>
      </c>
      <c r="D490" s="73" t="s">
        <v>6145</v>
      </c>
      <c r="E490" s="73" t="s">
        <v>53070</v>
      </c>
      <c r="F490" s="74" t="s">
        <v>5045</v>
      </c>
      <c r="G490" s="73" t="s">
        <v>5471</v>
      </c>
    </row>
    <row r="491" spans="1:7">
      <c r="A491" s="73" t="s">
        <v>6146</v>
      </c>
      <c r="B491" s="73" t="s">
        <v>6147</v>
      </c>
      <c r="C491" s="73" t="s">
        <v>6148</v>
      </c>
      <c r="D491" s="73" t="s">
        <v>6149</v>
      </c>
      <c r="E491" s="73" t="s">
        <v>53071</v>
      </c>
      <c r="F491" s="74"/>
      <c r="G491" s="73" t="s">
        <v>5471</v>
      </c>
    </row>
    <row r="492" spans="1:7">
      <c r="A492" s="73" t="s">
        <v>6150</v>
      </c>
      <c r="B492" s="73" t="s">
        <v>6151</v>
      </c>
      <c r="C492" s="73" t="s">
        <v>6152</v>
      </c>
      <c r="D492" s="73" t="s">
        <v>6153</v>
      </c>
      <c r="E492" s="73" t="s">
        <v>53072</v>
      </c>
      <c r="F492" s="74" t="s">
        <v>6154</v>
      </c>
      <c r="G492" s="73" t="s">
        <v>5471</v>
      </c>
    </row>
    <row r="493" spans="1:7">
      <c r="A493" s="73" t="s">
        <v>6155</v>
      </c>
      <c r="B493" s="73" t="s">
        <v>6156</v>
      </c>
      <c r="C493" s="73" t="s">
        <v>6157</v>
      </c>
      <c r="D493" s="73" t="s">
        <v>6158</v>
      </c>
      <c r="E493" s="73" t="s">
        <v>53073</v>
      </c>
      <c r="F493" s="74"/>
      <c r="G493" s="73" t="s">
        <v>5471</v>
      </c>
    </row>
    <row r="494" spans="1:7">
      <c r="A494" s="73" t="s">
        <v>6159</v>
      </c>
      <c r="B494" s="73" t="s">
        <v>6160</v>
      </c>
      <c r="C494" s="73" t="s">
        <v>6161</v>
      </c>
      <c r="D494" s="73" t="s">
        <v>6162</v>
      </c>
      <c r="E494" s="73" t="s">
        <v>6163</v>
      </c>
      <c r="F494" s="74" t="s">
        <v>5986</v>
      </c>
      <c r="G494" s="73" t="s">
        <v>5471</v>
      </c>
    </row>
    <row r="495" spans="1:7">
      <c r="A495" s="73" t="s">
        <v>6164</v>
      </c>
      <c r="B495" s="73" t="s">
        <v>6165</v>
      </c>
      <c r="C495" s="73" t="s">
        <v>6166</v>
      </c>
      <c r="D495" s="73" t="s">
        <v>6167</v>
      </c>
      <c r="E495" s="73" t="s">
        <v>53074</v>
      </c>
      <c r="F495" s="74"/>
      <c r="G495" s="73" t="s">
        <v>5471</v>
      </c>
    </row>
    <row r="496" spans="1:7">
      <c r="A496" s="73" t="s">
        <v>6168</v>
      </c>
      <c r="B496" s="73" t="s">
        <v>6169</v>
      </c>
      <c r="C496" s="73" t="s">
        <v>6170</v>
      </c>
      <c r="D496" s="73" t="s">
        <v>6171</v>
      </c>
      <c r="E496" s="73" t="s">
        <v>5952</v>
      </c>
      <c r="F496" s="74" t="s">
        <v>6172</v>
      </c>
      <c r="G496" s="73" t="s">
        <v>5471</v>
      </c>
    </row>
    <row r="497" spans="1:7">
      <c r="A497" s="73" t="s">
        <v>6173</v>
      </c>
      <c r="B497" s="73" t="s">
        <v>6174</v>
      </c>
      <c r="C497" s="73" t="s">
        <v>6175</v>
      </c>
      <c r="D497" s="73" t="s">
        <v>6176</v>
      </c>
      <c r="E497" s="73" t="s">
        <v>6177</v>
      </c>
      <c r="F497" s="74" t="s">
        <v>4420</v>
      </c>
      <c r="G497" s="73" t="s">
        <v>5471</v>
      </c>
    </row>
    <row r="498" spans="1:7">
      <c r="A498" s="73" t="s">
        <v>6178</v>
      </c>
      <c r="B498" s="73" t="s">
        <v>6179</v>
      </c>
      <c r="C498" s="73" t="s">
        <v>6180</v>
      </c>
      <c r="D498" s="73" t="s">
        <v>6181</v>
      </c>
      <c r="E498" s="73" t="s">
        <v>53075</v>
      </c>
      <c r="F498" s="74"/>
      <c r="G498" s="73" t="s">
        <v>5471</v>
      </c>
    </row>
    <row r="499" spans="1:7">
      <c r="A499" s="73" t="s">
        <v>6182</v>
      </c>
      <c r="B499" s="73" t="s">
        <v>6183</v>
      </c>
      <c r="C499" s="73" t="s">
        <v>6184</v>
      </c>
      <c r="D499" s="73" t="s">
        <v>6185</v>
      </c>
      <c r="E499" s="73" t="s">
        <v>6186</v>
      </c>
      <c r="F499" s="74" t="s">
        <v>6187</v>
      </c>
      <c r="G499" s="73" t="s">
        <v>5471</v>
      </c>
    </row>
    <row r="500" spans="1:7">
      <c r="A500" s="73" t="s">
        <v>6188</v>
      </c>
      <c r="B500" s="73" t="s">
        <v>6189</v>
      </c>
      <c r="C500" s="73" t="s">
        <v>6190</v>
      </c>
      <c r="D500" s="73" t="s">
        <v>6191</v>
      </c>
      <c r="E500" s="73" t="s">
        <v>53076</v>
      </c>
      <c r="F500" s="74" t="s">
        <v>6192</v>
      </c>
      <c r="G500" s="73" t="s">
        <v>5471</v>
      </c>
    </row>
    <row r="501" spans="1:7">
      <c r="A501" s="73" t="s">
        <v>6193</v>
      </c>
      <c r="B501" s="73" t="s">
        <v>6194</v>
      </c>
      <c r="C501" s="73" t="s">
        <v>6195</v>
      </c>
      <c r="D501" s="73" t="s">
        <v>6196</v>
      </c>
      <c r="E501" s="73" t="s">
        <v>6197</v>
      </c>
      <c r="F501" s="74"/>
      <c r="G501" s="73" t="s">
        <v>5471</v>
      </c>
    </row>
    <row r="502" spans="1:7">
      <c r="A502" s="73" t="s">
        <v>6198</v>
      </c>
      <c r="B502" s="73" t="s">
        <v>6199</v>
      </c>
      <c r="C502" s="73" t="s">
        <v>6200</v>
      </c>
      <c r="D502" s="73" t="s">
        <v>6201</v>
      </c>
      <c r="E502" s="73" t="s">
        <v>6202</v>
      </c>
      <c r="F502" s="74"/>
      <c r="G502" s="73" t="s">
        <v>5471</v>
      </c>
    </row>
    <row r="503" spans="1:7">
      <c r="A503" s="73" t="s">
        <v>6203</v>
      </c>
      <c r="B503" s="73" t="s">
        <v>6204</v>
      </c>
      <c r="C503" s="73" t="s">
        <v>6205</v>
      </c>
      <c r="D503" s="73" t="s">
        <v>6206</v>
      </c>
      <c r="E503" s="73" t="s">
        <v>53077</v>
      </c>
      <c r="F503" s="74" t="s">
        <v>5050</v>
      </c>
      <c r="G503" s="73" t="s">
        <v>5471</v>
      </c>
    </row>
    <row r="504" spans="1:7">
      <c r="A504" s="73" t="s">
        <v>6207</v>
      </c>
      <c r="B504" s="73" t="s">
        <v>6208</v>
      </c>
      <c r="C504" s="73" t="s">
        <v>6209</v>
      </c>
      <c r="D504" s="73" t="s">
        <v>6210</v>
      </c>
      <c r="E504" s="73" t="s">
        <v>6211</v>
      </c>
      <c r="F504" s="74"/>
      <c r="G504" s="73" t="s">
        <v>5471</v>
      </c>
    </row>
    <row r="505" spans="1:7">
      <c r="A505" s="73" t="s">
        <v>6212</v>
      </c>
      <c r="B505" s="73" t="s">
        <v>6213</v>
      </c>
      <c r="C505" s="73" t="s">
        <v>6214</v>
      </c>
      <c r="D505" s="73" t="s">
        <v>6215</v>
      </c>
      <c r="E505" s="73" t="s">
        <v>53078</v>
      </c>
      <c r="F505" s="74" t="s">
        <v>6216</v>
      </c>
      <c r="G505" s="73" t="s">
        <v>5471</v>
      </c>
    </row>
    <row r="506" spans="1:7">
      <c r="A506" s="73" t="s">
        <v>6217</v>
      </c>
      <c r="B506" s="73" t="s">
        <v>6218</v>
      </c>
      <c r="C506" s="73" t="s">
        <v>6219</v>
      </c>
      <c r="D506" s="73" t="s">
        <v>6220</v>
      </c>
      <c r="E506" s="73" t="s">
        <v>53079</v>
      </c>
      <c r="F506" s="74"/>
      <c r="G506" s="73" t="s">
        <v>5471</v>
      </c>
    </row>
    <row r="507" spans="1:7">
      <c r="A507" s="73" t="s">
        <v>6221</v>
      </c>
      <c r="B507" s="73" t="s">
        <v>6222</v>
      </c>
      <c r="C507" s="73" t="s">
        <v>6223</v>
      </c>
      <c r="D507" s="73" t="s">
        <v>6224</v>
      </c>
      <c r="E507" s="73" t="s">
        <v>6225</v>
      </c>
      <c r="F507" s="74"/>
      <c r="G507" s="73" t="s">
        <v>5471</v>
      </c>
    </row>
    <row r="508" spans="1:7">
      <c r="A508" s="73" t="s">
        <v>6226</v>
      </c>
      <c r="B508" s="73" t="s">
        <v>6227</v>
      </c>
      <c r="C508" s="73" t="s">
        <v>6228</v>
      </c>
      <c r="D508" s="73" t="s">
        <v>6229</v>
      </c>
      <c r="E508" s="73" t="s">
        <v>6230</v>
      </c>
      <c r="F508" s="74"/>
      <c r="G508" s="73" t="s">
        <v>5471</v>
      </c>
    </row>
    <row r="509" spans="1:7">
      <c r="A509" s="73" t="s">
        <v>6231</v>
      </c>
      <c r="B509" s="73" t="s">
        <v>6232</v>
      </c>
      <c r="C509" s="73" t="s">
        <v>6233</v>
      </c>
      <c r="D509" s="73" t="s">
        <v>6234</v>
      </c>
      <c r="E509" s="73" t="s">
        <v>53080</v>
      </c>
      <c r="F509" s="74" t="s">
        <v>5050</v>
      </c>
      <c r="G509" s="73" t="s">
        <v>5471</v>
      </c>
    </row>
    <row r="510" spans="1:7">
      <c r="A510" s="73" t="s">
        <v>6235</v>
      </c>
      <c r="B510" s="73" t="s">
        <v>6236</v>
      </c>
      <c r="C510" s="73" t="s">
        <v>6237</v>
      </c>
      <c r="D510" s="73" t="s">
        <v>6238</v>
      </c>
      <c r="E510" s="73" t="s">
        <v>53081</v>
      </c>
      <c r="F510" s="74"/>
      <c r="G510" s="73" t="s">
        <v>5471</v>
      </c>
    </row>
    <row r="511" spans="1:7">
      <c r="A511" s="73" t="s">
        <v>6239</v>
      </c>
      <c r="B511" s="73" t="s">
        <v>6240</v>
      </c>
      <c r="C511" s="73" t="s">
        <v>6241</v>
      </c>
      <c r="D511" s="73" t="s">
        <v>6242</v>
      </c>
      <c r="E511" s="73" t="s">
        <v>53082</v>
      </c>
      <c r="F511" s="74"/>
      <c r="G511" s="73" t="s">
        <v>5471</v>
      </c>
    </row>
    <row r="512" spans="1:7">
      <c r="A512" s="73" t="s">
        <v>6243</v>
      </c>
      <c r="B512" s="73" t="s">
        <v>4674</v>
      </c>
      <c r="C512" s="73" t="s">
        <v>6244</v>
      </c>
      <c r="D512" s="73" t="s">
        <v>6245</v>
      </c>
      <c r="E512" s="73" t="s">
        <v>4677</v>
      </c>
      <c r="F512" s="74"/>
      <c r="G512" s="73" t="s">
        <v>5471</v>
      </c>
    </row>
    <row r="513" spans="1:7">
      <c r="A513" s="73" t="s">
        <v>6246</v>
      </c>
      <c r="B513" s="73" t="s">
        <v>6247</v>
      </c>
      <c r="C513" s="73" t="s">
        <v>6248</v>
      </c>
      <c r="D513" s="73" t="s">
        <v>6249</v>
      </c>
      <c r="E513" s="73" t="s">
        <v>6250</v>
      </c>
      <c r="F513" s="74"/>
      <c r="G513" s="73" t="s">
        <v>5471</v>
      </c>
    </row>
    <row r="514" spans="1:7">
      <c r="A514" s="73" t="s">
        <v>6251</v>
      </c>
      <c r="B514" s="73" t="s">
        <v>6252</v>
      </c>
      <c r="C514" s="73" t="s">
        <v>6253</v>
      </c>
      <c r="D514" s="73" t="s">
        <v>6254</v>
      </c>
      <c r="E514" s="73" t="s">
        <v>6255</v>
      </c>
      <c r="F514" s="74" t="s">
        <v>5045</v>
      </c>
      <c r="G514" s="73" t="s">
        <v>5471</v>
      </c>
    </row>
    <row r="515" spans="1:7">
      <c r="A515" s="73" t="s">
        <v>6256</v>
      </c>
      <c r="B515" s="73" t="s">
        <v>6257</v>
      </c>
      <c r="C515" s="73" t="s">
        <v>6258</v>
      </c>
      <c r="D515" s="73" t="s">
        <v>6259</v>
      </c>
      <c r="E515" s="73" t="s">
        <v>53083</v>
      </c>
      <c r="F515" s="74" t="s">
        <v>5050</v>
      </c>
      <c r="G515" s="73" t="s">
        <v>5471</v>
      </c>
    </row>
    <row r="516" spans="1:7">
      <c r="A516" s="73" t="s">
        <v>6260</v>
      </c>
      <c r="B516" s="73" t="s">
        <v>6261</v>
      </c>
      <c r="C516" s="73" t="s">
        <v>6262</v>
      </c>
      <c r="D516" s="73" t="s">
        <v>6263</v>
      </c>
      <c r="E516" s="73" t="s">
        <v>53084</v>
      </c>
      <c r="F516" s="74"/>
      <c r="G516" s="73" t="s">
        <v>5471</v>
      </c>
    </row>
    <row r="517" spans="1:7">
      <c r="A517" s="73" t="s">
        <v>6264</v>
      </c>
      <c r="B517" s="73" t="s">
        <v>6265</v>
      </c>
      <c r="C517" s="73" t="s">
        <v>6266</v>
      </c>
      <c r="D517" s="73" t="s">
        <v>6267</v>
      </c>
      <c r="E517" s="73" t="s">
        <v>6268</v>
      </c>
      <c r="F517" s="74" t="s">
        <v>5986</v>
      </c>
      <c r="G517" s="73" t="s">
        <v>5471</v>
      </c>
    </row>
    <row r="518" spans="1:7">
      <c r="A518" s="73" t="s">
        <v>6269</v>
      </c>
      <c r="B518" s="73" t="s">
        <v>6270</v>
      </c>
      <c r="C518" s="73" t="s">
        <v>6271</v>
      </c>
      <c r="D518" s="73" t="s">
        <v>6272</v>
      </c>
      <c r="E518" s="73" t="s">
        <v>6273</v>
      </c>
      <c r="F518" s="74"/>
      <c r="G518" s="73" t="s">
        <v>5471</v>
      </c>
    </row>
    <row r="519" spans="1:7">
      <c r="A519" s="73" t="s">
        <v>6274</v>
      </c>
      <c r="B519" s="73" t="s">
        <v>6275</v>
      </c>
      <c r="C519" s="73" t="s">
        <v>5541</v>
      </c>
      <c r="D519" s="73" t="s">
        <v>6276</v>
      </c>
      <c r="E519" s="73" t="s">
        <v>5543</v>
      </c>
      <c r="F519" s="74"/>
      <c r="G519" s="73" t="s">
        <v>5471</v>
      </c>
    </row>
    <row r="520" spans="1:7">
      <c r="A520" s="73" t="s">
        <v>6277</v>
      </c>
      <c r="B520" s="73" t="s">
        <v>6278</v>
      </c>
      <c r="C520" s="73" t="s">
        <v>6279</v>
      </c>
      <c r="D520" s="73" t="s">
        <v>6280</v>
      </c>
      <c r="E520" s="73" t="s">
        <v>6281</v>
      </c>
      <c r="F520" s="74"/>
      <c r="G520" s="73" t="s">
        <v>5471</v>
      </c>
    </row>
    <row r="521" spans="1:7">
      <c r="A521" s="73" t="s">
        <v>6282</v>
      </c>
      <c r="B521" s="73" t="s">
        <v>6283</v>
      </c>
      <c r="C521" s="73" t="s">
        <v>6284</v>
      </c>
      <c r="D521" s="73" t="s">
        <v>6285</v>
      </c>
      <c r="E521" s="73" t="s">
        <v>53085</v>
      </c>
      <c r="F521" s="74"/>
      <c r="G521" s="73" t="s">
        <v>5471</v>
      </c>
    </row>
    <row r="522" spans="1:7">
      <c r="A522" s="73" t="s">
        <v>6286</v>
      </c>
      <c r="B522" s="73" t="s">
        <v>6287</v>
      </c>
      <c r="C522" s="73" t="s">
        <v>6288</v>
      </c>
      <c r="D522" s="73" t="s">
        <v>6289</v>
      </c>
      <c r="E522" s="73" t="s">
        <v>6290</v>
      </c>
      <c r="F522" s="74"/>
      <c r="G522" s="73" t="s">
        <v>5471</v>
      </c>
    </row>
    <row r="523" spans="1:7">
      <c r="A523" s="73" t="s">
        <v>6291</v>
      </c>
      <c r="B523" s="73" t="s">
        <v>6292</v>
      </c>
      <c r="C523" s="73" t="s">
        <v>6293</v>
      </c>
      <c r="D523" s="73" t="s">
        <v>6294</v>
      </c>
      <c r="E523" s="73" t="s">
        <v>6295</v>
      </c>
      <c r="F523" s="74" t="s">
        <v>6296</v>
      </c>
      <c r="G523" s="73" t="s">
        <v>5471</v>
      </c>
    </row>
    <row r="524" spans="1:7">
      <c r="A524" s="73" t="s">
        <v>6297</v>
      </c>
      <c r="B524" s="73" t="s">
        <v>6298</v>
      </c>
      <c r="C524" s="73" t="s">
        <v>6299</v>
      </c>
      <c r="D524" s="73" t="s">
        <v>6300</v>
      </c>
      <c r="E524" s="73" t="s">
        <v>53086</v>
      </c>
      <c r="F524" s="74"/>
      <c r="G524" s="73" t="s">
        <v>5471</v>
      </c>
    </row>
    <row r="525" spans="1:7">
      <c r="A525" s="73" t="s">
        <v>6301</v>
      </c>
      <c r="B525" s="73" t="s">
        <v>6302</v>
      </c>
      <c r="C525" s="73" t="s">
        <v>6303</v>
      </c>
      <c r="D525" s="73" t="s">
        <v>6304</v>
      </c>
      <c r="E525" s="73" t="s">
        <v>6305</v>
      </c>
      <c r="F525" s="74"/>
      <c r="G525" s="73" t="s">
        <v>5471</v>
      </c>
    </row>
    <row r="526" spans="1:7">
      <c r="A526" s="73" t="s">
        <v>6306</v>
      </c>
      <c r="B526" s="73" t="s">
        <v>6307</v>
      </c>
      <c r="C526" s="73" t="s">
        <v>6308</v>
      </c>
      <c r="D526" s="73" t="s">
        <v>6309</v>
      </c>
      <c r="E526" s="73" t="s">
        <v>53087</v>
      </c>
      <c r="F526" s="74" t="s">
        <v>5045</v>
      </c>
      <c r="G526" s="73" t="s">
        <v>5471</v>
      </c>
    </row>
    <row r="527" spans="1:7">
      <c r="A527" s="73" t="s">
        <v>6310</v>
      </c>
      <c r="B527" s="73" t="s">
        <v>6311</v>
      </c>
      <c r="C527" s="73" t="s">
        <v>6312</v>
      </c>
      <c r="D527" s="73" t="s">
        <v>6313</v>
      </c>
      <c r="E527" s="73" t="s">
        <v>53088</v>
      </c>
      <c r="F527" s="74"/>
      <c r="G527" s="73" t="s">
        <v>5471</v>
      </c>
    </row>
    <row r="528" spans="1:7">
      <c r="A528" s="73" t="s">
        <v>6314</v>
      </c>
      <c r="B528" s="73" t="s">
        <v>6315</v>
      </c>
      <c r="C528" s="73" t="s">
        <v>6316</v>
      </c>
      <c r="D528" s="73" t="s">
        <v>6317</v>
      </c>
      <c r="E528" s="73" t="s">
        <v>53089</v>
      </c>
      <c r="F528" s="74" t="s">
        <v>6318</v>
      </c>
      <c r="G528" s="73" t="s">
        <v>5471</v>
      </c>
    </row>
    <row r="529" spans="1:7">
      <c r="A529" s="73" t="s">
        <v>6319</v>
      </c>
      <c r="B529" s="73" t="s">
        <v>6320</v>
      </c>
      <c r="C529" s="73" t="s">
        <v>6321</v>
      </c>
      <c r="D529" s="73" t="s">
        <v>6322</v>
      </c>
      <c r="E529" s="73" t="s">
        <v>53090</v>
      </c>
      <c r="F529" s="74"/>
      <c r="G529" s="73" t="s">
        <v>5471</v>
      </c>
    </row>
    <row r="530" spans="1:7">
      <c r="A530" s="73" t="s">
        <v>3025</v>
      </c>
      <c r="B530" s="73" t="s">
        <v>6323</v>
      </c>
      <c r="C530" s="73" t="s">
        <v>6324</v>
      </c>
      <c r="D530" s="73" t="s">
        <v>6325</v>
      </c>
      <c r="E530" s="73" t="s">
        <v>6326</v>
      </c>
      <c r="F530" s="74" t="s">
        <v>6327</v>
      </c>
      <c r="G530" s="73" t="s">
        <v>5471</v>
      </c>
    </row>
    <row r="531" spans="1:7">
      <c r="A531" s="73" t="s">
        <v>6328</v>
      </c>
      <c r="B531" s="73" t="s">
        <v>6329</v>
      </c>
      <c r="C531" s="73" t="s">
        <v>6330</v>
      </c>
      <c r="D531" s="73" t="s">
        <v>6331</v>
      </c>
      <c r="E531" s="73" t="s">
        <v>6332</v>
      </c>
      <c r="F531" s="74" t="s">
        <v>6327</v>
      </c>
      <c r="G531" s="73" t="s">
        <v>5471</v>
      </c>
    </row>
    <row r="532" spans="1:7">
      <c r="A532" s="73" t="s">
        <v>3562</v>
      </c>
      <c r="B532" s="73" t="s">
        <v>6333</v>
      </c>
      <c r="C532" s="73" t="s">
        <v>6334</v>
      </c>
      <c r="D532" s="73" t="s">
        <v>6335</v>
      </c>
      <c r="E532" s="73" t="s">
        <v>6336</v>
      </c>
      <c r="F532" s="74"/>
      <c r="G532" s="73" t="s">
        <v>5471</v>
      </c>
    </row>
    <row r="533" spans="1:7">
      <c r="A533" s="73" t="s">
        <v>6337</v>
      </c>
      <c r="B533" s="73" t="s">
        <v>6338</v>
      </c>
      <c r="C533" s="73" t="s">
        <v>6339</v>
      </c>
      <c r="D533" s="73" t="s">
        <v>6340</v>
      </c>
      <c r="E533" s="73" t="s">
        <v>6341</v>
      </c>
      <c r="F533" s="74"/>
      <c r="G533" s="73" t="s">
        <v>5471</v>
      </c>
    </row>
    <row r="534" spans="1:7">
      <c r="A534" s="73" t="s">
        <v>6342</v>
      </c>
      <c r="B534" s="73" t="s">
        <v>6343</v>
      </c>
      <c r="C534" s="73" t="s">
        <v>6344</v>
      </c>
      <c r="D534" s="73" t="s">
        <v>6345</v>
      </c>
      <c r="E534" s="73" t="s">
        <v>6346</v>
      </c>
      <c r="F534" s="74" t="s">
        <v>4159</v>
      </c>
      <c r="G534" s="73" t="s">
        <v>5471</v>
      </c>
    </row>
    <row r="535" spans="1:7">
      <c r="A535" s="73" t="s">
        <v>6347</v>
      </c>
      <c r="B535" s="73" t="s">
        <v>6348</v>
      </c>
      <c r="C535" s="73" t="s">
        <v>6349</v>
      </c>
      <c r="D535" s="73" t="s">
        <v>6350</v>
      </c>
      <c r="E535" s="73" t="s">
        <v>6351</v>
      </c>
      <c r="F535" s="74"/>
      <c r="G535" s="73" t="s">
        <v>5471</v>
      </c>
    </row>
    <row r="536" spans="1:7">
      <c r="A536" s="73" t="s">
        <v>6352</v>
      </c>
      <c r="B536" s="73" t="s">
        <v>6353</v>
      </c>
      <c r="C536" s="73" t="s">
        <v>6354</v>
      </c>
      <c r="D536" s="73" t="s">
        <v>6355</v>
      </c>
      <c r="E536" s="73" t="s">
        <v>53091</v>
      </c>
      <c r="F536" s="74"/>
      <c r="G536" s="73" t="s">
        <v>5471</v>
      </c>
    </row>
    <row r="537" spans="1:7">
      <c r="A537" s="73" t="s">
        <v>6356</v>
      </c>
      <c r="B537" s="73" t="s">
        <v>6357</v>
      </c>
      <c r="C537" s="73" t="s">
        <v>6358</v>
      </c>
      <c r="D537" s="73" t="s">
        <v>6359</v>
      </c>
      <c r="E537" s="73" t="s">
        <v>6346</v>
      </c>
      <c r="F537" s="74" t="s">
        <v>4159</v>
      </c>
      <c r="G537" s="73" t="s">
        <v>5471</v>
      </c>
    </row>
    <row r="538" spans="1:7">
      <c r="A538" s="73" t="s">
        <v>6360</v>
      </c>
      <c r="B538" s="73" t="s">
        <v>6361</v>
      </c>
      <c r="C538" s="73" t="s">
        <v>6362</v>
      </c>
      <c r="D538" s="73" t="s">
        <v>6363</v>
      </c>
      <c r="E538" s="73" t="s">
        <v>53092</v>
      </c>
      <c r="F538" s="74"/>
      <c r="G538" s="73" t="s">
        <v>5471</v>
      </c>
    </row>
    <row r="539" spans="1:7">
      <c r="A539" s="73" t="s">
        <v>6364</v>
      </c>
      <c r="B539" s="73" t="s">
        <v>6365</v>
      </c>
      <c r="C539" s="73" t="s">
        <v>6366</v>
      </c>
      <c r="D539" s="73" t="s">
        <v>6367</v>
      </c>
      <c r="E539" s="73" t="s">
        <v>6368</v>
      </c>
      <c r="F539" s="74"/>
      <c r="G539" s="73" t="s">
        <v>5471</v>
      </c>
    </row>
    <row r="540" spans="1:7">
      <c r="A540" s="73" t="s">
        <v>6369</v>
      </c>
      <c r="B540" s="73" t="s">
        <v>6370</v>
      </c>
      <c r="C540" s="73" t="s">
        <v>6371</v>
      </c>
      <c r="D540" s="73" t="s">
        <v>6372</v>
      </c>
      <c r="E540" s="73" t="s">
        <v>6373</v>
      </c>
      <c r="F540" s="74"/>
      <c r="G540" s="73" t="s">
        <v>5471</v>
      </c>
    </row>
    <row r="541" spans="1:7">
      <c r="A541" s="73" t="s">
        <v>6374</v>
      </c>
      <c r="B541" s="73" t="s">
        <v>6375</v>
      </c>
      <c r="C541" s="73" t="s">
        <v>6376</v>
      </c>
      <c r="D541" s="73" t="s">
        <v>6377</v>
      </c>
      <c r="E541" s="73" t="s">
        <v>53093</v>
      </c>
      <c r="F541" s="74" t="s">
        <v>6378</v>
      </c>
      <c r="G541" s="73" t="s">
        <v>5471</v>
      </c>
    </row>
    <row r="542" spans="1:7">
      <c r="A542" s="73" t="s">
        <v>6379</v>
      </c>
      <c r="B542" s="73" t="s">
        <v>6380</v>
      </c>
      <c r="C542" s="73" t="s">
        <v>6381</v>
      </c>
      <c r="D542" s="73" t="s">
        <v>6382</v>
      </c>
      <c r="E542" s="73" t="s">
        <v>5569</v>
      </c>
      <c r="F542" s="74" t="s">
        <v>4314</v>
      </c>
      <c r="G542" s="73" t="s">
        <v>5471</v>
      </c>
    </row>
    <row r="543" spans="1:7">
      <c r="A543" s="73" t="s">
        <v>6383</v>
      </c>
      <c r="B543" s="73" t="s">
        <v>6384</v>
      </c>
      <c r="C543" s="73" t="s">
        <v>6385</v>
      </c>
      <c r="D543" s="73" t="s">
        <v>6386</v>
      </c>
      <c r="E543" s="73" t="s">
        <v>6387</v>
      </c>
      <c r="F543" s="74"/>
      <c r="G543" s="73" t="s">
        <v>5471</v>
      </c>
    </row>
    <row r="544" spans="1:7">
      <c r="A544" s="73" t="s">
        <v>6388</v>
      </c>
      <c r="B544" s="73" t="s">
        <v>6389</v>
      </c>
      <c r="C544" s="73" t="s">
        <v>6390</v>
      </c>
      <c r="D544" s="73" t="s">
        <v>6391</v>
      </c>
      <c r="E544" s="73" t="s">
        <v>53094</v>
      </c>
      <c r="F544" s="74" t="s">
        <v>4314</v>
      </c>
      <c r="G544" s="73" t="s">
        <v>5471</v>
      </c>
    </row>
    <row r="545" spans="1:7">
      <c r="A545" s="73" t="s">
        <v>6392</v>
      </c>
      <c r="B545" s="73" t="s">
        <v>6393</v>
      </c>
      <c r="C545" s="73" t="s">
        <v>6394</v>
      </c>
      <c r="D545" s="73" t="s">
        <v>6395</v>
      </c>
      <c r="E545" s="73" t="s">
        <v>53095</v>
      </c>
      <c r="F545" s="74" t="s">
        <v>4469</v>
      </c>
      <c r="G545" s="73" t="s">
        <v>5471</v>
      </c>
    </row>
    <row r="546" spans="1:7">
      <c r="A546" s="73" t="s">
        <v>6396</v>
      </c>
      <c r="B546" s="73" t="s">
        <v>6397</v>
      </c>
      <c r="C546" s="73" t="s">
        <v>6398</v>
      </c>
      <c r="D546" s="73" t="s">
        <v>6399</v>
      </c>
      <c r="E546" s="73" t="s">
        <v>53096</v>
      </c>
      <c r="F546" s="74"/>
      <c r="G546" s="73" t="s">
        <v>5471</v>
      </c>
    </row>
    <row r="547" spans="1:7">
      <c r="A547" s="73" t="s">
        <v>6400</v>
      </c>
      <c r="B547" s="73" t="s">
        <v>6401</v>
      </c>
      <c r="C547" s="73" t="s">
        <v>6402</v>
      </c>
      <c r="D547" s="73" t="s">
        <v>6403</v>
      </c>
      <c r="E547" s="73" t="s">
        <v>6404</v>
      </c>
      <c r="F547" s="74"/>
      <c r="G547" s="73" t="s">
        <v>5471</v>
      </c>
    </row>
    <row r="548" spans="1:7">
      <c r="A548" s="73" t="s">
        <v>6405</v>
      </c>
      <c r="B548" s="73" t="s">
        <v>6406</v>
      </c>
      <c r="C548" s="73" t="s">
        <v>6407</v>
      </c>
      <c r="D548" s="73" t="s">
        <v>6408</v>
      </c>
      <c r="E548" s="73" t="s">
        <v>6409</v>
      </c>
      <c r="F548" s="74" t="s">
        <v>6296</v>
      </c>
      <c r="G548" s="73" t="s">
        <v>5471</v>
      </c>
    </row>
    <row r="549" spans="1:7">
      <c r="A549" s="73" t="s">
        <v>6410</v>
      </c>
      <c r="B549" s="73" t="s">
        <v>6411</v>
      </c>
      <c r="C549" s="73" t="s">
        <v>6412</v>
      </c>
      <c r="D549" s="73" t="s">
        <v>6413</v>
      </c>
      <c r="E549" s="73" t="s">
        <v>6414</v>
      </c>
      <c r="F549" s="74"/>
      <c r="G549" s="73" t="s">
        <v>5471</v>
      </c>
    </row>
    <row r="550" spans="1:7">
      <c r="A550" s="73" t="s">
        <v>6415</v>
      </c>
      <c r="B550" s="73" t="s">
        <v>6416</v>
      </c>
      <c r="C550" s="73" t="s">
        <v>6417</v>
      </c>
      <c r="D550" s="73" t="s">
        <v>6418</v>
      </c>
      <c r="E550" s="73" t="s">
        <v>53097</v>
      </c>
      <c r="F550" s="74"/>
      <c r="G550" s="73" t="s">
        <v>5471</v>
      </c>
    </row>
    <row r="551" spans="1:7">
      <c r="A551" s="73" t="s">
        <v>6419</v>
      </c>
      <c r="B551" s="73" t="s">
        <v>6420</v>
      </c>
      <c r="C551" s="73" t="s">
        <v>6421</v>
      </c>
      <c r="D551" s="73" t="s">
        <v>6422</v>
      </c>
      <c r="E551" s="73" t="s">
        <v>53098</v>
      </c>
      <c r="F551" s="74"/>
      <c r="G551" s="73" t="s">
        <v>5471</v>
      </c>
    </row>
    <row r="552" spans="1:7">
      <c r="A552" s="73" t="s">
        <v>6423</v>
      </c>
      <c r="B552" s="73" t="s">
        <v>6424</v>
      </c>
      <c r="C552" s="73" t="s">
        <v>6425</v>
      </c>
      <c r="D552" s="73" t="s">
        <v>6426</v>
      </c>
      <c r="E552" s="73" t="s">
        <v>53099</v>
      </c>
      <c r="F552" s="74" t="s">
        <v>5050</v>
      </c>
      <c r="G552" s="73" t="s">
        <v>5471</v>
      </c>
    </row>
    <row r="553" spans="1:7">
      <c r="A553" s="73" t="s">
        <v>6427</v>
      </c>
      <c r="B553" s="73" t="s">
        <v>6428</v>
      </c>
      <c r="C553" s="73" t="s">
        <v>6429</v>
      </c>
      <c r="D553" s="73" t="s">
        <v>6430</v>
      </c>
      <c r="E553" s="73" t="s">
        <v>53100</v>
      </c>
      <c r="F553" s="74"/>
      <c r="G553" s="73" t="s">
        <v>5471</v>
      </c>
    </row>
    <row r="554" spans="1:7">
      <c r="A554" s="73" t="s">
        <v>6431</v>
      </c>
      <c r="B554" s="73" t="s">
        <v>6432</v>
      </c>
      <c r="C554" s="73" t="s">
        <v>6433</v>
      </c>
      <c r="D554" s="73" t="s">
        <v>6434</v>
      </c>
      <c r="E554" s="73" t="s">
        <v>6435</v>
      </c>
      <c r="F554" s="74"/>
      <c r="G554" s="73" t="s">
        <v>5471</v>
      </c>
    </row>
    <row r="555" spans="1:7">
      <c r="A555" s="73" t="s">
        <v>3053</v>
      </c>
      <c r="B555" s="73" t="s">
        <v>6436</v>
      </c>
      <c r="C555" s="73" t="s">
        <v>6437</v>
      </c>
      <c r="D555" s="73" t="s">
        <v>6438</v>
      </c>
      <c r="E555" s="73" t="s">
        <v>53101</v>
      </c>
      <c r="F555" s="74" t="s">
        <v>6327</v>
      </c>
      <c r="G555" s="73" t="s">
        <v>5471</v>
      </c>
    </row>
    <row r="556" spans="1:7">
      <c r="A556" s="73" t="s">
        <v>6439</v>
      </c>
      <c r="B556" s="73" t="s">
        <v>6440</v>
      </c>
      <c r="C556" s="73" t="s">
        <v>6441</v>
      </c>
      <c r="D556" s="73" t="s">
        <v>6442</v>
      </c>
      <c r="E556" s="73" t="s">
        <v>6443</v>
      </c>
      <c r="F556" s="74" t="s">
        <v>6327</v>
      </c>
      <c r="G556" s="73" t="s">
        <v>5471</v>
      </c>
    </row>
    <row r="557" spans="1:7">
      <c r="A557" s="73" t="s">
        <v>6444</v>
      </c>
      <c r="B557" s="73" t="s">
        <v>6445</v>
      </c>
      <c r="C557" s="73" t="s">
        <v>6446</v>
      </c>
      <c r="D557" s="73" t="s">
        <v>6447</v>
      </c>
      <c r="E557" s="73" t="s">
        <v>6448</v>
      </c>
      <c r="F557" s="74"/>
      <c r="G557" s="73" t="s">
        <v>5471</v>
      </c>
    </row>
    <row r="558" spans="1:7">
      <c r="A558" s="73" t="s">
        <v>6449</v>
      </c>
      <c r="B558" s="73" t="s">
        <v>6450</v>
      </c>
      <c r="C558" s="73" t="s">
        <v>6451</v>
      </c>
      <c r="D558" s="73" t="s">
        <v>6452</v>
      </c>
      <c r="E558" s="73" t="s">
        <v>53102</v>
      </c>
      <c r="F558" s="74"/>
      <c r="G558" s="73" t="s">
        <v>5471</v>
      </c>
    </row>
    <row r="559" spans="1:7">
      <c r="A559" s="73" t="s">
        <v>6453</v>
      </c>
      <c r="B559" s="73" t="s">
        <v>6454</v>
      </c>
      <c r="C559" s="73" t="s">
        <v>6455</v>
      </c>
      <c r="D559" s="73" t="s">
        <v>6456</v>
      </c>
      <c r="E559" s="73" t="s">
        <v>6457</v>
      </c>
      <c r="F559" s="74"/>
      <c r="G559" s="73" t="s">
        <v>5471</v>
      </c>
    </row>
    <row r="560" spans="1:7">
      <c r="A560" s="73" t="s">
        <v>6458</v>
      </c>
      <c r="B560" s="73" t="s">
        <v>6459</v>
      </c>
      <c r="C560" s="73" t="s">
        <v>6460</v>
      </c>
      <c r="D560" s="73" t="s">
        <v>6461</v>
      </c>
      <c r="E560" s="73" t="s">
        <v>53103</v>
      </c>
      <c r="F560" s="74"/>
      <c r="G560" s="73" t="s">
        <v>5471</v>
      </c>
    </row>
    <row r="561" spans="1:7">
      <c r="A561" s="73" t="s">
        <v>6462</v>
      </c>
      <c r="B561" s="73" t="s">
        <v>6463</v>
      </c>
      <c r="C561" s="73" t="s">
        <v>6464</v>
      </c>
      <c r="D561" s="73" t="s">
        <v>6465</v>
      </c>
      <c r="E561" s="73" t="s">
        <v>53104</v>
      </c>
      <c r="F561" s="74"/>
      <c r="G561" s="73" t="s">
        <v>5471</v>
      </c>
    </row>
    <row r="562" spans="1:7">
      <c r="A562" s="73" t="s">
        <v>6466</v>
      </c>
      <c r="B562" s="73" t="s">
        <v>6467</v>
      </c>
      <c r="C562" s="73" t="s">
        <v>6468</v>
      </c>
      <c r="D562" s="73" t="s">
        <v>6469</v>
      </c>
      <c r="E562" s="73" t="s">
        <v>53105</v>
      </c>
      <c r="F562" s="74"/>
      <c r="G562" s="73" t="s">
        <v>5471</v>
      </c>
    </row>
    <row r="563" spans="1:7">
      <c r="A563" s="73" t="s">
        <v>6470</v>
      </c>
      <c r="B563" s="73" t="s">
        <v>6471</v>
      </c>
      <c r="C563" s="73" t="s">
        <v>6472</v>
      </c>
      <c r="D563" s="73" t="s">
        <v>6473</v>
      </c>
      <c r="E563" s="73" t="s">
        <v>52964</v>
      </c>
      <c r="F563" s="74"/>
      <c r="G563" s="73" t="s">
        <v>5471</v>
      </c>
    </row>
    <row r="564" spans="1:7">
      <c r="A564" s="73" t="s">
        <v>6474</v>
      </c>
      <c r="B564" s="73" t="s">
        <v>6475</v>
      </c>
      <c r="C564" s="73" t="s">
        <v>6476</v>
      </c>
      <c r="D564" s="73" t="s">
        <v>6477</v>
      </c>
      <c r="E564" s="73" t="s">
        <v>53106</v>
      </c>
      <c r="F564" s="74"/>
      <c r="G564" s="73" t="s">
        <v>5471</v>
      </c>
    </row>
    <row r="565" spans="1:7">
      <c r="A565" s="73" t="s">
        <v>6478</v>
      </c>
      <c r="B565" s="73" t="s">
        <v>6479</v>
      </c>
      <c r="C565" s="73" t="s">
        <v>6480</v>
      </c>
      <c r="D565" s="73" t="s">
        <v>6481</v>
      </c>
      <c r="E565" s="73" t="s">
        <v>6482</v>
      </c>
      <c r="F565" s="74"/>
      <c r="G565" s="73" t="s">
        <v>5471</v>
      </c>
    </row>
    <row r="566" spans="1:7">
      <c r="A566" s="73" t="s">
        <v>6483</v>
      </c>
      <c r="B566" s="73" t="s">
        <v>6484</v>
      </c>
      <c r="C566" s="73" t="s">
        <v>6485</v>
      </c>
      <c r="D566" s="73" t="s">
        <v>6486</v>
      </c>
      <c r="E566" s="73" t="s">
        <v>6487</v>
      </c>
      <c r="F566" s="74" t="s">
        <v>5061</v>
      </c>
      <c r="G566" s="73" t="s">
        <v>5471</v>
      </c>
    </row>
    <row r="567" spans="1:7">
      <c r="A567" s="73" t="s">
        <v>6488</v>
      </c>
      <c r="B567" s="73" t="s">
        <v>6489</v>
      </c>
      <c r="C567" s="73" t="s">
        <v>6490</v>
      </c>
      <c r="D567" s="73" t="s">
        <v>6491</v>
      </c>
      <c r="E567" s="73" t="s">
        <v>53107</v>
      </c>
      <c r="F567" s="74" t="s">
        <v>6492</v>
      </c>
      <c r="G567" s="73" t="s">
        <v>5471</v>
      </c>
    </row>
    <row r="568" spans="1:7">
      <c r="A568" s="73" t="s">
        <v>6493</v>
      </c>
      <c r="B568" s="73" t="s">
        <v>6494</v>
      </c>
      <c r="C568" s="73" t="s">
        <v>6495</v>
      </c>
      <c r="D568" s="73" t="s">
        <v>6496</v>
      </c>
      <c r="E568" s="73" t="s">
        <v>53108</v>
      </c>
      <c r="F568" s="74"/>
      <c r="G568" s="73" t="s">
        <v>5471</v>
      </c>
    </row>
    <row r="569" spans="1:7">
      <c r="A569" s="73" t="s">
        <v>6497</v>
      </c>
      <c r="B569" s="73" t="s">
        <v>6498</v>
      </c>
      <c r="C569" s="73" t="s">
        <v>6499</v>
      </c>
      <c r="D569" s="73" t="s">
        <v>6500</v>
      </c>
      <c r="E569" s="73" t="s">
        <v>53109</v>
      </c>
      <c r="F569" s="74" t="s">
        <v>5483</v>
      </c>
      <c r="G569" s="73" t="s">
        <v>5471</v>
      </c>
    </row>
    <row r="570" spans="1:7">
      <c r="A570" s="73" t="s">
        <v>6501</v>
      </c>
      <c r="B570" s="73" t="s">
        <v>6502</v>
      </c>
      <c r="C570" s="73" t="s">
        <v>6503</v>
      </c>
      <c r="D570" s="73" t="s">
        <v>6504</v>
      </c>
      <c r="E570" s="73" t="s">
        <v>53110</v>
      </c>
      <c r="F570" s="74" t="s">
        <v>6327</v>
      </c>
      <c r="G570" s="73" t="s">
        <v>5471</v>
      </c>
    </row>
    <row r="571" spans="1:7">
      <c r="A571" s="73" t="s">
        <v>3047</v>
      </c>
      <c r="B571" s="73" t="s">
        <v>6505</v>
      </c>
      <c r="C571" s="73" t="s">
        <v>6506</v>
      </c>
      <c r="D571" s="73" t="s">
        <v>6507</v>
      </c>
      <c r="E571" s="73" t="s">
        <v>53111</v>
      </c>
      <c r="F571" s="74" t="s">
        <v>6327</v>
      </c>
      <c r="G571" s="73" t="s">
        <v>5471</v>
      </c>
    </row>
    <row r="572" spans="1:7">
      <c r="A572" s="73" t="s">
        <v>3055</v>
      </c>
      <c r="B572" s="73" t="s">
        <v>6508</v>
      </c>
      <c r="C572" s="73" t="s">
        <v>6509</v>
      </c>
      <c r="D572" s="73" t="s">
        <v>6510</v>
      </c>
      <c r="E572" s="73" t="s">
        <v>53101</v>
      </c>
      <c r="F572" s="74" t="s">
        <v>6327</v>
      </c>
      <c r="G572" s="73" t="s">
        <v>5471</v>
      </c>
    </row>
    <row r="573" spans="1:7">
      <c r="A573" s="73" t="s">
        <v>6511</v>
      </c>
      <c r="B573" s="73" t="s">
        <v>6512</v>
      </c>
      <c r="C573" s="73" t="s">
        <v>6513</v>
      </c>
      <c r="D573" s="73" t="s">
        <v>6514</v>
      </c>
      <c r="E573" s="73" t="s">
        <v>6515</v>
      </c>
      <c r="F573" s="74"/>
      <c r="G573" s="73" t="s">
        <v>5471</v>
      </c>
    </row>
    <row r="574" spans="1:7">
      <c r="A574" s="73" t="s">
        <v>6516</v>
      </c>
      <c r="B574" s="73" t="s">
        <v>6517</v>
      </c>
      <c r="C574" s="73" t="s">
        <v>6518</v>
      </c>
      <c r="D574" s="73" t="s">
        <v>6519</v>
      </c>
      <c r="E574" s="73" t="s">
        <v>6520</v>
      </c>
      <c r="F574" s="74"/>
      <c r="G574" s="73" t="s">
        <v>5471</v>
      </c>
    </row>
    <row r="575" spans="1:7">
      <c r="A575" s="73" t="s">
        <v>6521</v>
      </c>
      <c r="B575" s="73" t="s">
        <v>6522</v>
      </c>
      <c r="C575" s="73" t="s">
        <v>6523</v>
      </c>
      <c r="D575" s="73" t="s">
        <v>6524</v>
      </c>
      <c r="E575" s="73" t="s">
        <v>53112</v>
      </c>
      <c r="F575" s="74"/>
      <c r="G575" s="73" t="s">
        <v>5471</v>
      </c>
    </row>
    <row r="576" spans="1:7">
      <c r="A576" s="73" t="s">
        <v>6525</v>
      </c>
      <c r="B576" s="73" t="s">
        <v>6526</v>
      </c>
      <c r="C576" s="73" t="s">
        <v>6527</v>
      </c>
      <c r="D576" s="73" t="s">
        <v>6528</v>
      </c>
      <c r="E576" s="73" t="s">
        <v>53113</v>
      </c>
      <c r="F576" s="74" t="s">
        <v>4469</v>
      </c>
      <c r="G576" s="73" t="s">
        <v>5471</v>
      </c>
    </row>
    <row r="577" spans="1:7">
      <c r="A577" s="73" t="s">
        <v>6529</v>
      </c>
      <c r="B577" s="73" t="s">
        <v>6530</v>
      </c>
      <c r="C577" s="73" t="s">
        <v>6531</v>
      </c>
      <c r="D577" s="73" t="s">
        <v>6532</v>
      </c>
      <c r="E577" s="73" t="s">
        <v>53114</v>
      </c>
      <c r="F577" s="74"/>
      <c r="G577" s="73" t="s">
        <v>5471</v>
      </c>
    </row>
    <row r="578" spans="1:7">
      <c r="A578" s="73" t="s">
        <v>6533</v>
      </c>
      <c r="B578" s="73" t="s">
        <v>6534</v>
      </c>
      <c r="C578" s="73" t="s">
        <v>6535</v>
      </c>
      <c r="D578" s="73" t="s">
        <v>6536</v>
      </c>
      <c r="E578" s="73" t="s">
        <v>6537</v>
      </c>
      <c r="F578" s="74"/>
      <c r="G578" s="73" t="s">
        <v>5471</v>
      </c>
    </row>
    <row r="579" spans="1:7">
      <c r="A579" s="73" t="s">
        <v>6538</v>
      </c>
      <c r="B579" s="73" t="s">
        <v>6539</v>
      </c>
      <c r="C579" s="73" t="s">
        <v>6540</v>
      </c>
      <c r="D579" s="73" t="s">
        <v>6541</v>
      </c>
      <c r="E579" s="73" t="s">
        <v>6281</v>
      </c>
      <c r="F579" s="74"/>
      <c r="G579" s="73" t="s">
        <v>5471</v>
      </c>
    </row>
    <row r="580" spans="1:7">
      <c r="A580" s="73" t="s">
        <v>6542</v>
      </c>
      <c r="B580" s="73" t="s">
        <v>6543</v>
      </c>
      <c r="C580" s="73" t="s">
        <v>6544</v>
      </c>
      <c r="D580" s="73" t="s">
        <v>6545</v>
      </c>
      <c r="E580" s="73" t="s">
        <v>53115</v>
      </c>
      <c r="F580" s="74"/>
      <c r="G580" s="73" t="s">
        <v>5471</v>
      </c>
    </row>
    <row r="581" spans="1:7">
      <c r="A581" s="73" t="s">
        <v>6546</v>
      </c>
      <c r="B581" s="73" t="s">
        <v>6547</v>
      </c>
      <c r="C581" s="73" t="s">
        <v>6548</v>
      </c>
      <c r="D581" s="73" t="s">
        <v>6549</v>
      </c>
      <c r="E581" s="73" t="s">
        <v>53116</v>
      </c>
      <c r="F581" s="74"/>
      <c r="G581" s="73" t="s">
        <v>5471</v>
      </c>
    </row>
    <row r="582" spans="1:7">
      <c r="A582" s="73" t="s">
        <v>6550</v>
      </c>
      <c r="B582" s="73" t="s">
        <v>6551</v>
      </c>
      <c r="C582" s="73" t="s">
        <v>6552</v>
      </c>
      <c r="D582" s="73" t="s">
        <v>6553</v>
      </c>
      <c r="E582" s="73" t="s">
        <v>53117</v>
      </c>
      <c r="F582" s="74"/>
      <c r="G582" s="73" t="s">
        <v>5471</v>
      </c>
    </row>
    <row r="583" spans="1:7">
      <c r="A583" s="73" t="s">
        <v>6554</v>
      </c>
      <c r="B583" s="73" t="s">
        <v>6555</v>
      </c>
      <c r="C583" s="73" t="s">
        <v>6556</v>
      </c>
      <c r="D583" s="73" t="s">
        <v>6557</v>
      </c>
      <c r="E583" s="73" t="s">
        <v>53118</v>
      </c>
      <c r="F583" s="74" t="s">
        <v>4314</v>
      </c>
      <c r="G583" s="73" t="s">
        <v>5471</v>
      </c>
    </row>
    <row r="584" spans="1:7">
      <c r="A584" s="73" t="s">
        <v>6558</v>
      </c>
      <c r="B584" s="73" t="s">
        <v>6559</v>
      </c>
      <c r="C584" s="73" t="s">
        <v>5474</v>
      </c>
      <c r="D584" s="73" t="s">
        <v>6560</v>
      </c>
      <c r="E584" s="73" t="s">
        <v>6561</v>
      </c>
      <c r="F584" s="74" t="s">
        <v>6562</v>
      </c>
      <c r="G584" s="73" t="s">
        <v>5471</v>
      </c>
    </row>
    <row r="585" spans="1:7">
      <c r="A585" s="73" t="s">
        <v>6563</v>
      </c>
      <c r="B585" s="73" t="s">
        <v>6564</v>
      </c>
      <c r="C585" s="73" t="s">
        <v>6565</v>
      </c>
      <c r="D585" s="73" t="s">
        <v>6566</v>
      </c>
      <c r="E585" s="73" t="s">
        <v>53119</v>
      </c>
      <c r="F585" s="74" t="s">
        <v>4469</v>
      </c>
      <c r="G585" s="73" t="s">
        <v>5471</v>
      </c>
    </row>
    <row r="586" spans="1:7">
      <c r="A586" s="73" t="s">
        <v>6567</v>
      </c>
      <c r="B586" s="73" t="s">
        <v>6568</v>
      </c>
      <c r="C586" s="73" t="s">
        <v>6569</v>
      </c>
      <c r="D586" s="73" t="s">
        <v>6570</v>
      </c>
      <c r="E586" s="73" t="s">
        <v>6571</v>
      </c>
      <c r="F586" s="74"/>
      <c r="G586" s="73" t="s">
        <v>5471</v>
      </c>
    </row>
    <row r="587" spans="1:7">
      <c r="A587" s="73" t="s">
        <v>6572</v>
      </c>
      <c r="B587" s="73" t="s">
        <v>6573</v>
      </c>
      <c r="C587" s="73" t="s">
        <v>6574</v>
      </c>
      <c r="D587" s="73" t="s">
        <v>6575</v>
      </c>
      <c r="E587" s="73" t="s">
        <v>6576</v>
      </c>
      <c r="F587" s="74"/>
      <c r="G587" s="73" t="s">
        <v>5471</v>
      </c>
    </row>
    <row r="588" spans="1:7">
      <c r="A588" s="73" t="s">
        <v>6577</v>
      </c>
      <c r="B588" s="73" t="s">
        <v>6578</v>
      </c>
      <c r="C588" s="73" t="s">
        <v>6579</v>
      </c>
      <c r="D588" s="73" t="s">
        <v>6580</v>
      </c>
      <c r="E588" s="73" t="s">
        <v>6581</v>
      </c>
      <c r="F588" s="74"/>
      <c r="G588" s="73" t="s">
        <v>5471</v>
      </c>
    </row>
    <row r="589" spans="1:7">
      <c r="A589" s="73" t="s">
        <v>6582</v>
      </c>
      <c r="B589" s="73" t="s">
        <v>4651</v>
      </c>
      <c r="C589" s="73" t="s">
        <v>6583</v>
      </c>
      <c r="D589" s="73" t="s">
        <v>4653</v>
      </c>
      <c r="E589" s="73" t="s">
        <v>4654</v>
      </c>
      <c r="F589" s="74"/>
      <c r="G589" s="73" t="s">
        <v>5471</v>
      </c>
    </row>
    <row r="590" spans="1:7">
      <c r="A590" s="73" t="s">
        <v>6584</v>
      </c>
      <c r="B590" s="73" t="s">
        <v>6585</v>
      </c>
      <c r="C590" s="73" t="s">
        <v>6586</v>
      </c>
      <c r="D590" s="73" t="s">
        <v>6587</v>
      </c>
      <c r="E590" s="73" t="s">
        <v>53120</v>
      </c>
      <c r="F590" s="74" t="s">
        <v>5483</v>
      </c>
      <c r="G590" s="73" t="s">
        <v>5471</v>
      </c>
    </row>
    <row r="591" spans="1:7">
      <c r="A591" s="73" t="s">
        <v>6588</v>
      </c>
      <c r="B591" s="73" t="s">
        <v>6589</v>
      </c>
      <c r="C591" s="73" t="s">
        <v>6590</v>
      </c>
      <c r="D591" s="73" t="s">
        <v>6591</v>
      </c>
      <c r="E591" s="73" t="s">
        <v>53121</v>
      </c>
      <c r="F591" s="74"/>
      <c r="G591" s="73" t="s">
        <v>5471</v>
      </c>
    </row>
    <row r="592" spans="1:7">
      <c r="A592" s="73" t="s">
        <v>2743</v>
      </c>
      <c r="B592" s="73" t="s">
        <v>6592</v>
      </c>
      <c r="C592" s="73" t="s">
        <v>6593</v>
      </c>
      <c r="D592" s="73" t="s">
        <v>6594</v>
      </c>
      <c r="E592" s="73" t="s">
        <v>6595</v>
      </c>
      <c r="F592" s="74" t="s">
        <v>5125</v>
      </c>
      <c r="G592" s="73" t="s">
        <v>5471</v>
      </c>
    </row>
    <row r="593" spans="1:7">
      <c r="A593" s="73" t="s">
        <v>6596</v>
      </c>
      <c r="B593" s="73" t="s">
        <v>6597</v>
      </c>
      <c r="C593" s="73" t="s">
        <v>6598</v>
      </c>
      <c r="D593" s="73" t="s">
        <v>6599</v>
      </c>
      <c r="E593" s="73" t="s">
        <v>6600</v>
      </c>
      <c r="F593" s="74"/>
      <c r="G593" s="73" t="s">
        <v>5471</v>
      </c>
    </row>
    <row r="594" spans="1:7">
      <c r="A594" s="73" t="s">
        <v>6601</v>
      </c>
      <c r="B594" s="73" t="s">
        <v>6602</v>
      </c>
      <c r="C594" s="73" t="s">
        <v>6603</v>
      </c>
      <c r="D594" s="73" t="s">
        <v>6604</v>
      </c>
      <c r="E594" s="73" t="s">
        <v>6605</v>
      </c>
      <c r="F594" s="74" t="s">
        <v>6606</v>
      </c>
      <c r="G594" s="73" t="s">
        <v>5471</v>
      </c>
    </row>
    <row r="595" spans="1:7">
      <c r="A595" s="73" t="s">
        <v>6607</v>
      </c>
      <c r="B595" s="73" t="s">
        <v>6608</v>
      </c>
      <c r="C595" s="73" t="s">
        <v>6609</v>
      </c>
      <c r="D595" s="73" t="s">
        <v>6610</v>
      </c>
      <c r="E595" s="73" t="s">
        <v>6611</v>
      </c>
      <c r="F595" s="74" t="s">
        <v>5061</v>
      </c>
      <c r="G595" s="73" t="s">
        <v>5471</v>
      </c>
    </row>
    <row r="596" spans="1:7">
      <c r="A596" s="73" t="s">
        <v>6612</v>
      </c>
      <c r="B596" s="73" t="s">
        <v>6613</v>
      </c>
      <c r="C596" s="73" t="s">
        <v>6614</v>
      </c>
      <c r="D596" s="73" t="s">
        <v>6615</v>
      </c>
      <c r="E596" s="73" t="s">
        <v>53122</v>
      </c>
      <c r="F596" s="74" t="s">
        <v>4469</v>
      </c>
      <c r="G596" s="73" t="s">
        <v>5471</v>
      </c>
    </row>
    <row r="597" spans="1:7">
      <c r="A597" s="73" t="s">
        <v>6616</v>
      </c>
      <c r="B597" s="73" t="s">
        <v>6617</v>
      </c>
      <c r="C597" s="73" t="s">
        <v>6618</v>
      </c>
      <c r="D597" s="73" t="s">
        <v>6619</v>
      </c>
      <c r="E597" s="73" t="s">
        <v>6620</v>
      </c>
      <c r="F597" s="74" t="s">
        <v>5061</v>
      </c>
      <c r="G597" s="73" t="s">
        <v>5471</v>
      </c>
    </row>
    <row r="598" spans="1:7">
      <c r="A598" s="73" t="s">
        <v>6621</v>
      </c>
      <c r="B598" s="73" t="s">
        <v>6622</v>
      </c>
      <c r="C598" s="73" t="s">
        <v>6623</v>
      </c>
      <c r="D598" s="73" t="s">
        <v>6624</v>
      </c>
      <c r="E598" s="73" t="s">
        <v>6625</v>
      </c>
      <c r="F598" s="74"/>
      <c r="G598" s="73" t="s">
        <v>5471</v>
      </c>
    </row>
    <row r="599" spans="1:7">
      <c r="A599" s="73" t="s">
        <v>6626</v>
      </c>
      <c r="B599" s="73" t="s">
        <v>6627</v>
      </c>
      <c r="C599" s="73" t="s">
        <v>6628</v>
      </c>
      <c r="D599" s="73" t="s">
        <v>6629</v>
      </c>
      <c r="E599" s="73" t="s">
        <v>53123</v>
      </c>
      <c r="F599" s="74"/>
      <c r="G599" s="73" t="s">
        <v>5471</v>
      </c>
    </row>
    <row r="600" spans="1:7">
      <c r="A600" s="73" t="s">
        <v>6630</v>
      </c>
      <c r="B600" s="73" t="s">
        <v>6631</v>
      </c>
      <c r="C600" s="73" t="s">
        <v>6632</v>
      </c>
      <c r="D600" s="73" t="s">
        <v>6633</v>
      </c>
      <c r="E600" s="73" t="s">
        <v>53124</v>
      </c>
      <c r="F600" s="74" t="s">
        <v>4390</v>
      </c>
      <c r="G600" s="73" t="s">
        <v>5471</v>
      </c>
    </row>
    <row r="601" spans="1:7">
      <c r="A601" s="73" t="s">
        <v>6634</v>
      </c>
      <c r="B601" s="73" t="s">
        <v>6635</v>
      </c>
      <c r="C601" s="73" t="s">
        <v>6636</v>
      </c>
      <c r="D601" s="73" t="s">
        <v>6637</v>
      </c>
      <c r="E601" s="73" t="s">
        <v>6638</v>
      </c>
      <c r="F601" s="74"/>
      <c r="G601" s="73" t="s">
        <v>5471</v>
      </c>
    </row>
    <row r="602" spans="1:7">
      <c r="A602" s="73" t="s">
        <v>6639</v>
      </c>
      <c r="B602" s="73" t="s">
        <v>6640</v>
      </c>
      <c r="C602" s="73" t="s">
        <v>6641</v>
      </c>
      <c r="D602" s="73" t="s">
        <v>6642</v>
      </c>
      <c r="E602" s="73" t="s">
        <v>53125</v>
      </c>
      <c r="F602" s="74" t="s">
        <v>4314</v>
      </c>
      <c r="G602" s="73" t="s">
        <v>5471</v>
      </c>
    </row>
    <row r="603" spans="1:7">
      <c r="A603" s="73" t="s">
        <v>6643</v>
      </c>
      <c r="B603" s="73" t="s">
        <v>6644</v>
      </c>
      <c r="C603" s="73" t="s">
        <v>6645</v>
      </c>
      <c r="D603" s="73" t="s">
        <v>6646</v>
      </c>
      <c r="E603" s="73" t="s">
        <v>53126</v>
      </c>
      <c r="F603" s="74"/>
      <c r="G603" s="73" t="s">
        <v>5471</v>
      </c>
    </row>
    <row r="604" spans="1:7">
      <c r="A604" s="73" t="s">
        <v>6647</v>
      </c>
      <c r="B604" s="73" t="s">
        <v>6648</v>
      </c>
      <c r="C604" s="73" t="s">
        <v>6649</v>
      </c>
      <c r="D604" s="73" t="s">
        <v>6650</v>
      </c>
      <c r="E604" s="73" t="s">
        <v>53127</v>
      </c>
      <c r="F604" s="74"/>
      <c r="G604" s="73" t="s">
        <v>5471</v>
      </c>
    </row>
    <row r="605" spans="1:7">
      <c r="A605" s="73" t="s">
        <v>1379</v>
      </c>
      <c r="B605" s="73" t="s">
        <v>6651</v>
      </c>
      <c r="C605" s="73" t="s">
        <v>6652</v>
      </c>
      <c r="D605" s="73" t="s">
        <v>6653</v>
      </c>
      <c r="E605" s="73" t="s">
        <v>6654</v>
      </c>
      <c r="F605" s="74"/>
      <c r="G605" s="73" t="s">
        <v>5471</v>
      </c>
    </row>
    <row r="606" spans="1:7">
      <c r="A606" s="73" t="s">
        <v>6655</v>
      </c>
      <c r="B606" s="73" t="s">
        <v>6656</v>
      </c>
      <c r="C606" s="73" t="s">
        <v>6657</v>
      </c>
      <c r="D606" s="73" t="s">
        <v>6658</v>
      </c>
      <c r="E606" s="73" t="s">
        <v>6659</v>
      </c>
      <c r="F606" s="74"/>
      <c r="G606" s="73" t="s">
        <v>5471</v>
      </c>
    </row>
    <row r="607" spans="1:7">
      <c r="A607" s="73" t="s">
        <v>6660</v>
      </c>
      <c r="B607" s="73" t="s">
        <v>6661</v>
      </c>
      <c r="C607" s="73" t="s">
        <v>6662</v>
      </c>
      <c r="D607" s="73" t="s">
        <v>6663</v>
      </c>
      <c r="E607" s="73" t="s">
        <v>53128</v>
      </c>
      <c r="F607" s="74"/>
      <c r="G607" s="73" t="s">
        <v>5471</v>
      </c>
    </row>
    <row r="608" spans="1:7">
      <c r="A608" s="73" t="s">
        <v>6664</v>
      </c>
      <c r="B608" s="73" t="s">
        <v>6665</v>
      </c>
      <c r="C608" s="73" t="s">
        <v>6666</v>
      </c>
      <c r="D608" s="73" t="s">
        <v>6667</v>
      </c>
      <c r="E608" s="73" t="s">
        <v>53075</v>
      </c>
      <c r="F608" s="74"/>
      <c r="G608" s="73" t="s">
        <v>5471</v>
      </c>
    </row>
    <row r="609" spans="1:7">
      <c r="A609" s="73" t="s">
        <v>6668</v>
      </c>
      <c r="B609" s="73" t="s">
        <v>6669</v>
      </c>
      <c r="C609" s="73" t="s">
        <v>6670</v>
      </c>
      <c r="D609" s="73" t="s">
        <v>6671</v>
      </c>
      <c r="E609" s="73" t="s">
        <v>53129</v>
      </c>
      <c r="F609" s="74"/>
      <c r="G609" s="73" t="s">
        <v>5471</v>
      </c>
    </row>
    <row r="610" spans="1:7">
      <c r="A610" s="73" t="s">
        <v>6672</v>
      </c>
      <c r="B610" s="73" t="s">
        <v>6673</v>
      </c>
      <c r="C610" s="73" t="s">
        <v>6674</v>
      </c>
      <c r="D610" s="73" t="s">
        <v>6675</v>
      </c>
      <c r="E610" s="73" t="s">
        <v>6676</v>
      </c>
      <c r="F610" s="74"/>
      <c r="G610" s="73" t="s">
        <v>5471</v>
      </c>
    </row>
    <row r="611" spans="1:7">
      <c r="A611" s="73" t="s">
        <v>6677</v>
      </c>
      <c r="B611" s="73" t="s">
        <v>6678</v>
      </c>
      <c r="C611" s="73" t="s">
        <v>6679</v>
      </c>
      <c r="D611" s="73" t="s">
        <v>6680</v>
      </c>
      <c r="E611" s="73" t="s">
        <v>6681</v>
      </c>
      <c r="F611" s="74" t="s">
        <v>5061</v>
      </c>
      <c r="G611" s="73" t="s">
        <v>5471</v>
      </c>
    </row>
    <row r="612" spans="1:7">
      <c r="A612" s="73" t="s">
        <v>6682</v>
      </c>
      <c r="B612" s="73" t="s">
        <v>6683</v>
      </c>
      <c r="C612" s="73" t="s">
        <v>6684</v>
      </c>
      <c r="D612" s="73" t="s">
        <v>6685</v>
      </c>
      <c r="E612" s="73" t="s">
        <v>53130</v>
      </c>
      <c r="F612" s="74"/>
      <c r="G612" s="73" t="s">
        <v>5471</v>
      </c>
    </row>
    <row r="613" spans="1:7">
      <c r="A613" s="73" t="s">
        <v>6686</v>
      </c>
      <c r="B613" s="73" t="s">
        <v>6687</v>
      </c>
      <c r="C613" s="73" t="s">
        <v>6688</v>
      </c>
      <c r="D613" s="73" t="s">
        <v>6689</v>
      </c>
      <c r="E613" s="73" t="s">
        <v>53131</v>
      </c>
      <c r="F613" s="74" t="s">
        <v>5045</v>
      </c>
      <c r="G613" s="73" t="s">
        <v>5471</v>
      </c>
    </row>
    <row r="614" spans="1:7">
      <c r="A614" s="73" t="s">
        <v>6690</v>
      </c>
      <c r="B614" s="73" t="s">
        <v>6691</v>
      </c>
      <c r="C614" s="73" t="s">
        <v>6692</v>
      </c>
      <c r="D614" s="73" t="s">
        <v>6693</v>
      </c>
      <c r="E614" s="73" t="s">
        <v>5437</v>
      </c>
      <c r="F614" s="74"/>
      <c r="G614" s="73" t="s">
        <v>5471</v>
      </c>
    </row>
    <row r="615" spans="1:7">
      <c r="A615" s="73" t="s">
        <v>6694</v>
      </c>
      <c r="B615" s="73" t="s">
        <v>6695</v>
      </c>
      <c r="C615" s="73" t="s">
        <v>6696</v>
      </c>
      <c r="D615" s="73" t="s">
        <v>6697</v>
      </c>
      <c r="E615" s="73" t="s">
        <v>53132</v>
      </c>
      <c r="F615" s="74" t="s">
        <v>4469</v>
      </c>
      <c r="G615" s="73" t="s">
        <v>5471</v>
      </c>
    </row>
    <row r="616" spans="1:7">
      <c r="A616" s="73" t="s">
        <v>6698</v>
      </c>
      <c r="B616" s="73" t="s">
        <v>6699</v>
      </c>
      <c r="C616" s="73" t="s">
        <v>6700</v>
      </c>
      <c r="D616" s="73" t="s">
        <v>6701</v>
      </c>
      <c r="E616" s="73" t="s">
        <v>6702</v>
      </c>
      <c r="F616" s="74"/>
      <c r="G616" s="73" t="s">
        <v>5471</v>
      </c>
    </row>
    <row r="617" spans="1:7">
      <c r="A617" s="73" t="s">
        <v>6703</v>
      </c>
      <c r="B617" s="73" t="s">
        <v>6704</v>
      </c>
      <c r="C617" s="73" t="s">
        <v>6705</v>
      </c>
      <c r="D617" s="73" t="s">
        <v>6706</v>
      </c>
      <c r="E617" s="73" t="s">
        <v>6707</v>
      </c>
      <c r="F617" s="74"/>
      <c r="G617" s="73" t="s">
        <v>5471</v>
      </c>
    </row>
    <row r="618" spans="1:7">
      <c r="A618" s="73" t="s">
        <v>6708</v>
      </c>
      <c r="B618" s="73" t="s">
        <v>6709</v>
      </c>
      <c r="C618" s="73" t="s">
        <v>6710</v>
      </c>
      <c r="D618" s="73" t="s">
        <v>6711</v>
      </c>
      <c r="E618" s="73" t="s">
        <v>53133</v>
      </c>
      <c r="F618" s="74" t="s">
        <v>5050</v>
      </c>
      <c r="G618" s="73" t="s">
        <v>5471</v>
      </c>
    </row>
    <row r="619" spans="1:7">
      <c r="A619" s="73" t="s">
        <v>6712</v>
      </c>
      <c r="B619" s="73" t="s">
        <v>6713</v>
      </c>
      <c r="C619" s="73" t="s">
        <v>6714</v>
      </c>
      <c r="D619" s="73" t="s">
        <v>6715</v>
      </c>
      <c r="E619" s="73" t="s">
        <v>53134</v>
      </c>
      <c r="F619" s="74"/>
      <c r="G619" s="73" t="s">
        <v>5471</v>
      </c>
    </row>
    <row r="620" spans="1:7">
      <c r="A620" s="73" t="s">
        <v>6716</v>
      </c>
      <c r="B620" s="73" t="s">
        <v>6717</v>
      </c>
      <c r="C620" s="73" t="s">
        <v>6718</v>
      </c>
      <c r="D620" s="73" t="s">
        <v>6719</v>
      </c>
      <c r="E620" s="73" t="s">
        <v>6720</v>
      </c>
      <c r="F620" s="74"/>
      <c r="G620" s="73" t="s">
        <v>5471</v>
      </c>
    </row>
    <row r="621" spans="1:7">
      <c r="A621" s="73" t="s">
        <v>6721</v>
      </c>
      <c r="B621" s="73" t="s">
        <v>6722</v>
      </c>
      <c r="C621" s="73" t="s">
        <v>6723</v>
      </c>
      <c r="D621" s="73" t="s">
        <v>6724</v>
      </c>
      <c r="E621" s="73" t="s">
        <v>6720</v>
      </c>
      <c r="F621" s="74"/>
      <c r="G621" s="73" t="s">
        <v>5471</v>
      </c>
    </row>
    <row r="622" spans="1:7">
      <c r="A622" s="73" t="s">
        <v>6725</v>
      </c>
      <c r="B622" s="73" t="s">
        <v>6726</v>
      </c>
      <c r="C622" s="73" t="s">
        <v>6727</v>
      </c>
      <c r="D622" s="73" t="s">
        <v>6728</v>
      </c>
      <c r="E622" s="73" t="s">
        <v>6729</v>
      </c>
      <c r="F622" s="74"/>
      <c r="G622" s="73" t="s">
        <v>5471</v>
      </c>
    </row>
    <row r="623" spans="1:7">
      <c r="A623" s="73" t="s">
        <v>6730</v>
      </c>
      <c r="B623" s="73" t="s">
        <v>6731</v>
      </c>
      <c r="C623" s="73" t="s">
        <v>6732</v>
      </c>
      <c r="D623" s="73" t="s">
        <v>6733</v>
      </c>
      <c r="E623" s="73" t="s">
        <v>6734</v>
      </c>
      <c r="F623" s="74" t="s">
        <v>5061</v>
      </c>
      <c r="G623" s="73" t="s">
        <v>5471</v>
      </c>
    </row>
    <row r="624" spans="1:7">
      <c r="A624" s="73" t="s">
        <v>6735</v>
      </c>
      <c r="B624" s="73" t="s">
        <v>6736</v>
      </c>
      <c r="C624" s="73" t="s">
        <v>6737</v>
      </c>
      <c r="D624" s="73" t="s">
        <v>6738</v>
      </c>
      <c r="E624" s="73" t="s">
        <v>6739</v>
      </c>
      <c r="F624" s="74"/>
      <c r="G624" s="73" t="s">
        <v>5471</v>
      </c>
    </row>
    <row r="625" spans="1:7">
      <c r="A625" s="73" t="s">
        <v>6740</v>
      </c>
      <c r="B625" s="73" t="s">
        <v>6741</v>
      </c>
      <c r="C625" s="73" t="s">
        <v>6742</v>
      </c>
      <c r="D625" s="73" t="s">
        <v>6743</v>
      </c>
      <c r="E625" s="73" t="s">
        <v>53135</v>
      </c>
      <c r="F625" s="74" t="s">
        <v>5050</v>
      </c>
      <c r="G625" s="73" t="s">
        <v>5471</v>
      </c>
    </row>
    <row r="626" spans="1:7">
      <c r="A626" s="73" t="s">
        <v>6744</v>
      </c>
      <c r="B626" s="73" t="s">
        <v>6745</v>
      </c>
      <c r="C626" s="73" t="s">
        <v>6746</v>
      </c>
      <c r="D626" s="73" t="s">
        <v>6747</v>
      </c>
      <c r="E626" s="73" t="s">
        <v>53136</v>
      </c>
      <c r="F626" s="74"/>
      <c r="G626" s="73" t="s">
        <v>5471</v>
      </c>
    </row>
    <row r="627" spans="1:7">
      <c r="A627" s="73" t="s">
        <v>2707</v>
      </c>
      <c r="B627" s="73" t="s">
        <v>6748</v>
      </c>
      <c r="C627" s="73" t="s">
        <v>6749</v>
      </c>
      <c r="D627" s="73" t="s">
        <v>6750</v>
      </c>
      <c r="E627" s="73" t="s">
        <v>6751</v>
      </c>
      <c r="F627" s="74" t="s">
        <v>6752</v>
      </c>
      <c r="G627" s="73" t="s">
        <v>5471</v>
      </c>
    </row>
    <row r="628" spans="1:7">
      <c r="A628" s="73" t="s">
        <v>6753</v>
      </c>
      <c r="B628" s="73" t="s">
        <v>6754</v>
      </c>
      <c r="C628" s="73" t="s">
        <v>6755</v>
      </c>
      <c r="D628" s="73" t="s">
        <v>6756</v>
      </c>
      <c r="E628" s="73" t="s">
        <v>4399</v>
      </c>
      <c r="F628" s="74"/>
      <c r="G628" s="73" t="s">
        <v>5471</v>
      </c>
    </row>
    <row r="629" spans="1:7">
      <c r="A629" s="73" t="s">
        <v>6757</v>
      </c>
      <c r="B629" s="73" t="s">
        <v>6758</v>
      </c>
      <c r="C629" s="73" t="s">
        <v>6759</v>
      </c>
      <c r="D629" s="73" t="s">
        <v>6760</v>
      </c>
      <c r="E629" s="73" t="s">
        <v>6761</v>
      </c>
      <c r="F629" s="74" t="s">
        <v>5387</v>
      </c>
      <c r="G629" s="73" t="s">
        <v>5471</v>
      </c>
    </row>
    <row r="630" spans="1:7">
      <c r="A630" s="73" t="s">
        <v>6762</v>
      </c>
      <c r="B630" s="73" t="s">
        <v>6763</v>
      </c>
      <c r="C630" s="73" t="s">
        <v>6764</v>
      </c>
      <c r="D630" s="73" t="s">
        <v>6765</v>
      </c>
      <c r="E630" s="73" t="s">
        <v>53132</v>
      </c>
      <c r="F630" s="74" t="s">
        <v>4469</v>
      </c>
      <c r="G630" s="73" t="s">
        <v>5471</v>
      </c>
    </row>
    <row r="631" spans="1:7">
      <c r="A631" s="73" t="s">
        <v>6766</v>
      </c>
      <c r="B631" s="73" t="s">
        <v>6767</v>
      </c>
      <c r="C631" s="73" t="s">
        <v>6768</v>
      </c>
      <c r="D631" s="73" t="s">
        <v>6769</v>
      </c>
      <c r="E631" s="73" t="s">
        <v>6770</v>
      </c>
      <c r="F631" s="74" t="s">
        <v>4627</v>
      </c>
      <c r="G631" s="73" t="s">
        <v>5471</v>
      </c>
    </row>
    <row r="632" spans="1:7">
      <c r="A632" s="73" t="s">
        <v>6771</v>
      </c>
      <c r="B632" s="73" t="s">
        <v>6772</v>
      </c>
      <c r="C632" s="73" t="s">
        <v>6773</v>
      </c>
      <c r="D632" s="73" t="s">
        <v>6774</v>
      </c>
      <c r="E632" s="73" t="s">
        <v>53137</v>
      </c>
      <c r="F632" s="74" t="s">
        <v>6775</v>
      </c>
      <c r="G632" s="73" t="s">
        <v>5471</v>
      </c>
    </row>
    <row r="633" spans="1:7">
      <c r="A633" s="73" t="s">
        <v>6776</v>
      </c>
      <c r="B633" s="73" t="s">
        <v>6777</v>
      </c>
      <c r="C633" s="73" t="s">
        <v>6778</v>
      </c>
      <c r="D633" s="73" t="s">
        <v>6779</v>
      </c>
      <c r="E633" s="73" t="s">
        <v>6780</v>
      </c>
      <c r="F633" s="74"/>
      <c r="G633" s="73" t="s">
        <v>5471</v>
      </c>
    </row>
    <row r="634" spans="1:7">
      <c r="A634" s="73" t="s">
        <v>6781</v>
      </c>
      <c r="B634" s="73" t="s">
        <v>6782</v>
      </c>
      <c r="C634" s="73" t="s">
        <v>6783</v>
      </c>
      <c r="D634" s="73" t="s">
        <v>6784</v>
      </c>
      <c r="E634" s="73" t="s">
        <v>6785</v>
      </c>
      <c r="F634" s="74" t="s">
        <v>4390</v>
      </c>
      <c r="G634" s="73" t="s">
        <v>5471</v>
      </c>
    </row>
    <row r="635" spans="1:7">
      <c r="A635" s="73" t="s">
        <v>6786</v>
      </c>
      <c r="B635" s="73" t="s">
        <v>6787</v>
      </c>
      <c r="C635" s="73" t="s">
        <v>6788</v>
      </c>
      <c r="D635" s="73" t="s">
        <v>6789</v>
      </c>
      <c r="E635" s="73" t="s">
        <v>53138</v>
      </c>
      <c r="F635" s="74"/>
      <c r="G635" s="73" t="s">
        <v>5471</v>
      </c>
    </row>
    <row r="636" spans="1:7">
      <c r="A636" s="73" t="s">
        <v>6790</v>
      </c>
      <c r="B636" s="73" t="s">
        <v>6791</v>
      </c>
      <c r="C636" s="73" t="s">
        <v>6792</v>
      </c>
      <c r="D636" s="73" t="s">
        <v>6793</v>
      </c>
      <c r="E636" s="73" t="s">
        <v>6794</v>
      </c>
      <c r="F636" s="74"/>
      <c r="G636" s="73" t="s">
        <v>5471</v>
      </c>
    </row>
    <row r="637" spans="1:7">
      <c r="A637" s="73" t="s">
        <v>6795</v>
      </c>
      <c r="B637" s="73" t="s">
        <v>6796</v>
      </c>
      <c r="C637" s="73" t="s">
        <v>6797</v>
      </c>
      <c r="D637" s="73" t="s">
        <v>6798</v>
      </c>
      <c r="E637" s="73" t="s">
        <v>5952</v>
      </c>
      <c r="F637" s="74" t="s">
        <v>4434</v>
      </c>
      <c r="G637" s="73" t="s">
        <v>5471</v>
      </c>
    </row>
    <row r="638" spans="1:7">
      <c r="A638" s="73" t="s">
        <v>6799</v>
      </c>
      <c r="B638" s="73" t="s">
        <v>6800</v>
      </c>
      <c r="C638" s="73" t="s">
        <v>6801</v>
      </c>
      <c r="D638" s="73" t="s">
        <v>6802</v>
      </c>
      <c r="E638" s="73" t="s">
        <v>6803</v>
      </c>
      <c r="F638" s="74"/>
      <c r="G638" s="73" t="s">
        <v>5471</v>
      </c>
    </row>
    <row r="639" spans="1:7">
      <c r="A639" s="73" t="s">
        <v>6804</v>
      </c>
      <c r="B639" s="73" t="s">
        <v>6805</v>
      </c>
      <c r="C639" s="73" t="s">
        <v>6806</v>
      </c>
      <c r="D639" s="73" t="s">
        <v>6807</v>
      </c>
      <c r="E639" s="73" t="s">
        <v>53139</v>
      </c>
      <c r="F639" s="74" t="s">
        <v>6808</v>
      </c>
      <c r="G639" s="73" t="s">
        <v>5471</v>
      </c>
    </row>
    <row r="640" spans="1:7">
      <c r="A640" s="73" t="s">
        <v>6809</v>
      </c>
      <c r="B640" s="73" t="s">
        <v>6810</v>
      </c>
      <c r="C640" s="73" t="s">
        <v>6811</v>
      </c>
      <c r="D640" s="73" t="s">
        <v>6812</v>
      </c>
      <c r="E640" s="73" t="s">
        <v>53140</v>
      </c>
      <c r="F640" s="74" t="s">
        <v>5050</v>
      </c>
      <c r="G640" s="73" t="s">
        <v>5471</v>
      </c>
    </row>
    <row r="641" spans="1:7">
      <c r="A641" s="73" t="s">
        <v>2751</v>
      </c>
      <c r="B641" s="73" t="s">
        <v>6813</v>
      </c>
      <c r="C641" s="73" t="s">
        <v>6814</v>
      </c>
      <c r="D641" s="73" t="s">
        <v>6815</v>
      </c>
      <c r="E641" s="73" t="s">
        <v>6816</v>
      </c>
      <c r="F641" s="74" t="s">
        <v>6817</v>
      </c>
      <c r="G641" s="73" t="s">
        <v>5471</v>
      </c>
    </row>
    <row r="642" spans="1:7">
      <c r="A642" s="73" t="s">
        <v>6818</v>
      </c>
      <c r="B642" s="73" t="s">
        <v>6819</v>
      </c>
      <c r="C642" s="73" t="s">
        <v>6820</v>
      </c>
      <c r="D642" s="73" t="s">
        <v>6821</v>
      </c>
      <c r="E642" s="73" t="s">
        <v>6822</v>
      </c>
      <c r="F642" s="74"/>
      <c r="G642" s="73" t="s">
        <v>5471</v>
      </c>
    </row>
    <row r="643" spans="1:7">
      <c r="A643" s="73" t="s">
        <v>6823</v>
      </c>
      <c r="B643" s="73" t="s">
        <v>6824</v>
      </c>
      <c r="C643" s="73" t="s">
        <v>6825</v>
      </c>
      <c r="D643" s="73" t="s">
        <v>6826</v>
      </c>
      <c r="E643" s="73" t="s">
        <v>6827</v>
      </c>
      <c r="F643" s="74" t="s">
        <v>5061</v>
      </c>
      <c r="G643" s="73" t="s">
        <v>5471</v>
      </c>
    </row>
    <row r="644" spans="1:7">
      <c r="A644" s="73" t="s">
        <v>6828</v>
      </c>
      <c r="B644" s="73" t="s">
        <v>6829</v>
      </c>
      <c r="C644" s="73" t="s">
        <v>6830</v>
      </c>
      <c r="D644" s="73" t="s">
        <v>6831</v>
      </c>
      <c r="E644" s="73" t="s">
        <v>53141</v>
      </c>
      <c r="F644" s="74" t="s">
        <v>4159</v>
      </c>
      <c r="G644" s="73" t="s">
        <v>5471</v>
      </c>
    </row>
    <row r="645" spans="1:7">
      <c r="A645" s="73" t="s">
        <v>6832</v>
      </c>
      <c r="B645" s="73" t="s">
        <v>6833</v>
      </c>
      <c r="C645" s="73" t="s">
        <v>6834</v>
      </c>
      <c r="D645" s="73" t="s">
        <v>6835</v>
      </c>
      <c r="E645" s="73" t="s">
        <v>6836</v>
      </c>
      <c r="F645" s="74" t="s">
        <v>6837</v>
      </c>
      <c r="G645" s="73" t="s">
        <v>5471</v>
      </c>
    </row>
    <row r="646" spans="1:7">
      <c r="A646" s="73" t="s">
        <v>2517</v>
      </c>
      <c r="B646" s="73" t="s">
        <v>6838</v>
      </c>
      <c r="C646" s="73" t="s">
        <v>6839</v>
      </c>
      <c r="D646" s="73" t="s">
        <v>6840</v>
      </c>
      <c r="E646" s="73" t="s">
        <v>4062</v>
      </c>
      <c r="F646" s="74"/>
      <c r="G646" s="73" t="s">
        <v>5471</v>
      </c>
    </row>
    <row r="647" spans="1:7">
      <c r="A647" s="73" t="s">
        <v>6841</v>
      </c>
      <c r="B647" s="73" t="s">
        <v>6842</v>
      </c>
      <c r="C647" s="73" t="s">
        <v>6843</v>
      </c>
      <c r="D647" s="73" t="s">
        <v>6844</v>
      </c>
      <c r="E647" s="73" t="s">
        <v>6845</v>
      </c>
      <c r="F647" s="74"/>
      <c r="G647" s="73" t="s">
        <v>5471</v>
      </c>
    </row>
    <row r="648" spans="1:7">
      <c r="A648" s="73" t="s">
        <v>6846</v>
      </c>
      <c r="B648" s="73" t="s">
        <v>6847</v>
      </c>
      <c r="C648" s="73" t="s">
        <v>6848</v>
      </c>
      <c r="D648" s="73" t="s">
        <v>6849</v>
      </c>
      <c r="E648" s="73" t="s">
        <v>6850</v>
      </c>
      <c r="F648" s="74"/>
      <c r="G648" s="73" t="s">
        <v>5471</v>
      </c>
    </row>
    <row r="649" spans="1:7">
      <c r="A649" s="73" t="s">
        <v>2515</v>
      </c>
      <c r="B649" s="73" t="s">
        <v>4059</v>
      </c>
      <c r="C649" s="73" t="s">
        <v>6851</v>
      </c>
      <c r="D649" s="73" t="s">
        <v>6852</v>
      </c>
      <c r="E649" s="73" t="s">
        <v>4062</v>
      </c>
      <c r="F649" s="74"/>
      <c r="G649" s="73" t="s">
        <v>5471</v>
      </c>
    </row>
    <row r="650" spans="1:7">
      <c r="A650" s="73" t="s">
        <v>6853</v>
      </c>
      <c r="B650" s="73" t="s">
        <v>6854</v>
      </c>
      <c r="C650" s="73" t="s">
        <v>6855</v>
      </c>
      <c r="D650" s="73" t="s">
        <v>6856</v>
      </c>
      <c r="E650" s="73" t="s">
        <v>6857</v>
      </c>
      <c r="F650" s="74"/>
      <c r="G650" s="73" t="s">
        <v>5471</v>
      </c>
    </row>
    <row r="651" spans="1:7">
      <c r="A651" s="73" t="s">
        <v>6858</v>
      </c>
      <c r="B651" s="73" t="s">
        <v>6859</v>
      </c>
      <c r="C651" s="73" t="s">
        <v>6860</v>
      </c>
      <c r="D651" s="73" t="s">
        <v>6861</v>
      </c>
      <c r="E651" s="73" t="s">
        <v>53142</v>
      </c>
      <c r="F651" s="74"/>
      <c r="G651" s="73" t="s">
        <v>5471</v>
      </c>
    </row>
    <row r="652" spans="1:7">
      <c r="A652" s="73" t="s">
        <v>6862</v>
      </c>
      <c r="B652" s="73" t="s">
        <v>6863</v>
      </c>
      <c r="C652" s="73" t="s">
        <v>6864</v>
      </c>
      <c r="D652" s="73" t="s">
        <v>6865</v>
      </c>
      <c r="E652" s="73" t="s">
        <v>53143</v>
      </c>
      <c r="F652" s="74"/>
      <c r="G652" s="73" t="s">
        <v>5471</v>
      </c>
    </row>
    <row r="653" spans="1:7">
      <c r="A653" s="73" t="s">
        <v>3364</v>
      </c>
      <c r="B653" s="73" t="s">
        <v>6866</v>
      </c>
      <c r="C653" s="73" t="s">
        <v>6867</v>
      </c>
      <c r="D653" s="73" t="s">
        <v>6868</v>
      </c>
      <c r="E653" s="73" t="s">
        <v>6869</v>
      </c>
      <c r="F653" s="74" t="s">
        <v>5061</v>
      </c>
      <c r="G653" s="73" t="s">
        <v>5471</v>
      </c>
    </row>
    <row r="654" spans="1:7">
      <c r="A654" s="73" t="s">
        <v>6870</v>
      </c>
      <c r="B654" s="73" t="s">
        <v>6871</v>
      </c>
      <c r="C654" s="73" t="s">
        <v>6872</v>
      </c>
      <c r="D654" s="73" t="s">
        <v>6873</v>
      </c>
      <c r="E654" s="73" t="s">
        <v>53144</v>
      </c>
      <c r="F654" s="74" t="s">
        <v>6808</v>
      </c>
      <c r="G654" s="73" t="s">
        <v>5471</v>
      </c>
    </row>
    <row r="655" spans="1:7">
      <c r="A655" s="73" t="s">
        <v>6874</v>
      </c>
      <c r="B655" s="73" t="s">
        <v>6875</v>
      </c>
      <c r="C655" s="73" t="s">
        <v>6876</v>
      </c>
      <c r="D655" s="73" t="s">
        <v>6877</v>
      </c>
      <c r="E655" s="73" t="s">
        <v>6878</v>
      </c>
      <c r="F655" s="74" t="s">
        <v>5125</v>
      </c>
      <c r="G655" s="73" t="s">
        <v>5471</v>
      </c>
    </row>
    <row r="656" spans="1:7">
      <c r="A656" s="73" t="s">
        <v>6879</v>
      </c>
      <c r="B656" s="73" t="s">
        <v>6880</v>
      </c>
      <c r="C656" s="73" t="s">
        <v>6881</v>
      </c>
      <c r="D656" s="73" t="s">
        <v>6882</v>
      </c>
      <c r="E656" s="73" t="s">
        <v>53145</v>
      </c>
      <c r="F656" s="74"/>
      <c r="G656" s="73" t="s">
        <v>5471</v>
      </c>
    </row>
    <row r="657" spans="1:7">
      <c r="A657" s="73" t="s">
        <v>6883</v>
      </c>
      <c r="B657" s="73" t="s">
        <v>6884</v>
      </c>
      <c r="C657" s="73" t="s">
        <v>6885</v>
      </c>
      <c r="D657" s="73" t="s">
        <v>6886</v>
      </c>
      <c r="E657" s="73" t="s">
        <v>6887</v>
      </c>
      <c r="F657" s="74" t="s">
        <v>4314</v>
      </c>
      <c r="G657" s="73" t="s">
        <v>5471</v>
      </c>
    </row>
    <row r="658" spans="1:7">
      <c r="A658" s="73" t="s">
        <v>6888</v>
      </c>
      <c r="B658" s="73" t="s">
        <v>6889</v>
      </c>
      <c r="C658" s="73" t="s">
        <v>6890</v>
      </c>
      <c r="D658" s="73" t="s">
        <v>6891</v>
      </c>
      <c r="E658" s="73" t="s">
        <v>53146</v>
      </c>
      <c r="F658" s="74"/>
      <c r="G658" s="73" t="s">
        <v>5471</v>
      </c>
    </row>
    <row r="659" spans="1:7">
      <c r="A659" s="73" t="s">
        <v>6892</v>
      </c>
      <c r="B659" s="73" t="s">
        <v>6893</v>
      </c>
      <c r="C659" s="73" t="s">
        <v>6894</v>
      </c>
      <c r="D659" s="73" t="s">
        <v>6895</v>
      </c>
      <c r="E659" s="73" t="s">
        <v>5270</v>
      </c>
      <c r="F659" s="74" t="s">
        <v>6896</v>
      </c>
      <c r="G659" s="73" t="s">
        <v>5471</v>
      </c>
    </row>
    <row r="660" spans="1:7">
      <c r="A660" s="73" t="s">
        <v>6897</v>
      </c>
      <c r="B660" s="73" t="s">
        <v>6898</v>
      </c>
      <c r="C660" s="73" t="s">
        <v>6899</v>
      </c>
      <c r="D660" s="73" t="s">
        <v>6900</v>
      </c>
      <c r="E660" s="73" t="s">
        <v>6901</v>
      </c>
      <c r="F660" s="74" t="s">
        <v>4273</v>
      </c>
      <c r="G660" s="73" t="s">
        <v>5471</v>
      </c>
    </row>
    <row r="661" spans="1:7">
      <c r="A661" s="73" t="s">
        <v>6902</v>
      </c>
      <c r="B661" s="73" t="s">
        <v>6903</v>
      </c>
      <c r="C661" s="73" t="s">
        <v>6904</v>
      </c>
      <c r="D661" s="73" t="s">
        <v>6905</v>
      </c>
      <c r="E661" s="73" t="s">
        <v>6906</v>
      </c>
      <c r="F661" s="74" t="s">
        <v>4434</v>
      </c>
      <c r="G661" s="73" t="s">
        <v>5471</v>
      </c>
    </row>
    <row r="662" spans="1:7">
      <c r="A662" s="73" t="s">
        <v>6907</v>
      </c>
      <c r="B662" s="73" t="s">
        <v>6908</v>
      </c>
      <c r="C662" s="73" t="s">
        <v>6909</v>
      </c>
      <c r="D662" s="73" t="s">
        <v>6910</v>
      </c>
      <c r="E662" s="73" t="s">
        <v>6911</v>
      </c>
      <c r="F662" s="74" t="s">
        <v>5061</v>
      </c>
      <c r="G662" s="73" t="s">
        <v>5471</v>
      </c>
    </row>
    <row r="663" spans="1:7">
      <c r="A663" s="73" t="s">
        <v>6912</v>
      </c>
      <c r="B663" s="73" t="s">
        <v>6913</v>
      </c>
      <c r="C663" s="73" t="s">
        <v>6914</v>
      </c>
      <c r="D663" s="73" t="s">
        <v>6915</v>
      </c>
      <c r="E663" s="73" t="s">
        <v>53147</v>
      </c>
      <c r="F663" s="74" t="s">
        <v>4314</v>
      </c>
      <c r="G663" s="73" t="s">
        <v>5471</v>
      </c>
    </row>
    <row r="664" spans="1:7">
      <c r="A664" s="73" t="s">
        <v>6916</v>
      </c>
      <c r="B664" s="73" t="s">
        <v>6917</v>
      </c>
      <c r="C664" s="73" t="s">
        <v>6918</v>
      </c>
      <c r="D664" s="73" t="s">
        <v>6919</v>
      </c>
      <c r="E664" s="73" t="s">
        <v>53148</v>
      </c>
      <c r="F664" s="74"/>
      <c r="G664" s="73" t="s">
        <v>5471</v>
      </c>
    </row>
    <row r="665" spans="1:7">
      <c r="A665" s="73" t="s">
        <v>6920</v>
      </c>
      <c r="B665" s="73" t="s">
        <v>6921</v>
      </c>
      <c r="C665" s="73" t="s">
        <v>6922</v>
      </c>
      <c r="D665" s="73" t="s">
        <v>6923</v>
      </c>
      <c r="E665" s="73" t="s">
        <v>53149</v>
      </c>
      <c r="F665" s="74" t="s">
        <v>4314</v>
      </c>
      <c r="G665" s="73" t="s">
        <v>5471</v>
      </c>
    </row>
    <row r="666" spans="1:7">
      <c r="A666" s="73" t="s">
        <v>6924</v>
      </c>
      <c r="B666" s="73" t="s">
        <v>6925</v>
      </c>
      <c r="C666" s="73" t="s">
        <v>6926</v>
      </c>
      <c r="D666" s="73" t="s">
        <v>6927</v>
      </c>
      <c r="E666" s="73" t="s">
        <v>6928</v>
      </c>
      <c r="F666" s="74" t="s">
        <v>4434</v>
      </c>
      <c r="G666" s="73" t="s">
        <v>5471</v>
      </c>
    </row>
    <row r="667" spans="1:7">
      <c r="A667" s="73" t="s">
        <v>6929</v>
      </c>
      <c r="B667" s="73" t="s">
        <v>6930</v>
      </c>
      <c r="C667" s="73" t="s">
        <v>6931</v>
      </c>
      <c r="D667" s="73" t="s">
        <v>6932</v>
      </c>
      <c r="E667" s="73" t="s">
        <v>6933</v>
      </c>
      <c r="F667" s="74"/>
      <c r="G667" s="73" t="s">
        <v>5471</v>
      </c>
    </row>
    <row r="668" spans="1:7">
      <c r="A668" s="73" t="s">
        <v>6934</v>
      </c>
      <c r="B668" s="73" t="s">
        <v>6935</v>
      </c>
      <c r="C668" s="73" t="s">
        <v>6936</v>
      </c>
      <c r="D668" s="73" t="s">
        <v>6937</v>
      </c>
      <c r="E668" s="73" t="s">
        <v>6938</v>
      </c>
      <c r="F668" s="74"/>
      <c r="G668" s="73" t="s">
        <v>5471</v>
      </c>
    </row>
    <row r="669" spans="1:7">
      <c r="A669" s="73" t="s">
        <v>6939</v>
      </c>
      <c r="B669" s="73" t="s">
        <v>6940</v>
      </c>
      <c r="C669" s="73" t="s">
        <v>6941</v>
      </c>
      <c r="D669" s="73" t="s">
        <v>6942</v>
      </c>
      <c r="E669" s="73" t="s">
        <v>6906</v>
      </c>
      <c r="F669" s="74" t="s">
        <v>4434</v>
      </c>
      <c r="G669" s="73" t="s">
        <v>5471</v>
      </c>
    </row>
    <row r="670" spans="1:7">
      <c r="A670" s="73" t="s">
        <v>6943</v>
      </c>
      <c r="B670" s="73" t="s">
        <v>6944</v>
      </c>
      <c r="C670" s="73" t="s">
        <v>6945</v>
      </c>
      <c r="D670" s="73" t="s">
        <v>6946</v>
      </c>
      <c r="E670" s="73" t="s">
        <v>53150</v>
      </c>
      <c r="F670" s="74"/>
      <c r="G670" s="73" t="s">
        <v>5471</v>
      </c>
    </row>
    <row r="671" spans="1:7">
      <c r="A671" s="73" t="s">
        <v>6947</v>
      </c>
      <c r="B671" s="73" t="s">
        <v>6948</v>
      </c>
      <c r="C671" s="73" t="s">
        <v>6949</v>
      </c>
      <c r="D671" s="73" t="s">
        <v>6950</v>
      </c>
      <c r="E671" s="73" t="s">
        <v>53151</v>
      </c>
      <c r="F671" s="74"/>
      <c r="G671" s="73" t="s">
        <v>5471</v>
      </c>
    </row>
    <row r="672" spans="1:7">
      <c r="A672" s="73" t="s">
        <v>6951</v>
      </c>
      <c r="B672" s="73" t="s">
        <v>6952</v>
      </c>
      <c r="C672" s="73" t="s">
        <v>6953</v>
      </c>
      <c r="D672" s="73" t="s">
        <v>6954</v>
      </c>
      <c r="E672" s="73" t="s">
        <v>6955</v>
      </c>
      <c r="F672" s="74" t="s">
        <v>5411</v>
      </c>
      <c r="G672" s="73" t="s">
        <v>5471</v>
      </c>
    </row>
    <row r="673" spans="1:7">
      <c r="A673" s="73" t="s">
        <v>6956</v>
      </c>
      <c r="B673" s="73" t="s">
        <v>6957</v>
      </c>
      <c r="C673" s="73" t="s">
        <v>6958</v>
      </c>
      <c r="D673" s="73" t="s">
        <v>6959</v>
      </c>
      <c r="E673" s="73" t="s">
        <v>6960</v>
      </c>
      <c r="F673" s="74"/>
      <c r="G673" s="73" t="s">
        <v>5471</v>
      </c>
    </row>
    <row r="674" spans="1:7">
      <c r="A674" s="73" t="s">
        <v>6961</v>
      </c>
      <c r="B674" s="73" t="s">
        <v>6962</v>
      </c>
      <c r="C674" s="73" t="s">
        <v>6963</v>
      </c>
      <c r="D674" s="73" t="s">
        <v>6964</v>
      </c>
      <c r="E674" s="73" t="s">
        <v>53152</v>
      </c>
      <c r="F674" s="74" t="s">
        <v>5050</v>
      </c>
      <c r="G674" s="73" t="s">
        <v>5471</v>
      </c>
    </row>
    <row r="675" spans="1:7">
      <c r="A675" s="73" t="s">
        <v>6965</v>
      </c>
      <c r="B675" s="73" t="s">
        <v>6966</v>
      </c>
      <c r="C675" s="73" t="s">
        <v>6967</v>
      </c>
      <c r="D675" s="73" t="s">
        <v>6968</v>
      </c>
      <c r="E675" s="73" t="s">
        <v>53032</v>
      </c>
      <c r="F675" s="74" t="s">
        <v>5050</v>
      </c>
      <c r="G675" s="73" t="s">
        <v>5471</v>
      </c>
    </row>
    <row r="676" spans="1:7">
      <c r="A676" s="73" t="s">
        <v>6969</v>
      </c>
      <c r="B676" s="73" t="s">
        <v>6970</v>
      </c>
      <c r="C676" s="73" t="s">
        <v>6971</v>
      </c>
      <c r="D676" s="73" t="s">
        <v>6972</v>
      </c>
      <c r="E676" s="73" t="s">
        <v>53153</v>
      </c>
      <c r="F676" s="74"/>
      <c r="G676" s="73" t="s">
        <v>5471</v>
      </c>
    </row>
    <row r="677" spans="1:7">
      <c r="A677" s="73" t="s">
        <v>6973</v>
      </c>
      <c r="B677" s="73" t="s">
        <v>6974</v>
      </c>
      <c r="C677" s="73" t="s">
        <v>6975</v>
      </c>
      <c r="D677" s="73" t="s">
        <v>6976</v>
      </c>
      <c r="E677" s="73" t="s">
        <v>53154</v>
      </c>
      <c r="F677" s="74" t="s">
        <v>5411</v>
      </c>
      <c r="G677" s="73" t="s">
        <v>5471</v>
      </c>
    </row>
    <row r="678" spans="1:7">
      <c r="A678" s="73" t="s">
        <v>6977</v>
      </c>
      <c r="B678" s="73" t="s">
        <v>6978</v>
      </c>
      <c r="C678" s="73" t="s">
        <v>6979</v>
      </c>
      <c r="D678" s="73" t="s">
        <v>6980</v>
      </c>
      <c r="E678" s="73" t="s">
        <v>6981</v>
      </c>
      <c r="F678" s="74"/>
      <c r="G678" s="73" t="s">
        <v>5471</v>
      </c>
    </row>
    <row r="679" spans="1:7">
      <c r="A679" s="73" t="s">
        <v>6982</v>
      </c>
      <c r="B679" s="73" t="s">
        <v>6983</v>
      </c>
      <c r="C679" s="73" t="s">
        <v>6984</v>
      </c>
      <c r="D679" s="73" t="s">
        <v>6985</v>
      </c>
      <c r="E679" s="73" t="s">
        <v>53155</v>
      </c>
      <c r="F679" s="74" t="s">
        <v>6216</v>
      </c>
      <c r="G679" s="73" t="s">
        <v>5471</v>
      </c>
    </row>
    <row r="680" spans="1:7">
      <c r="A680" s="73" t="s">
        <v>6986</v>
      </c>
      <c r="B680" s="73" t="s">
        <v>6987</v>
      </c>
      <c r="C680" s="73" t="s">
        <v>6988</v>
      </c>
      <c r="D680" s="73" t="s">
        <v>6989</v>
      </c>
      <c r="E680" s="73" t="s">
        <v>53156</v>
      </c>
      <c r="F680" s="74" t="s">
        <v>5125</v>
      </c>
      <c r="G680" s="73" t="s">
        <v>5471</v>
      </c>
    </row>
    <row r="681" spans="1:7">
      <c r="A681" s="73" t="s">
        <v>6990</v>
      </c>
      <c r="B681" s="73" t="s">
        <v>6991</v>
      </c>
      <c r="C681" s="73" t="s">
        <v>6992</v>
      </c>
      <c r="D681" s="73" t="s">
        <v>6993</v>
      </c>
      <c r="E681" s="73" t="s">
        <v>6281</v>
      </c>
      <c r="F681" s="74"/>
      <c r="G681" s="73" t="s">
        <v>5471</v>
      </c>
    </row>
    <row r="682" spans="1:7">
      <c r="A682" s="73" t="s">
        <v>6994</v>
      </c>
      <c r="B682" s="73" t="s">
        <v>6995</v>
      </c>
      <c r="C682" s="73" t="s">
        <v>6996</v>
      </c>
      <c r="D682" s="73" t="s">
        <v>6997</v>
      </c>
      <c r="E682" s="73" t="s">
        <v>53157</v>
      </c>
      <c r="F682" s="74" t="s">
        <v>6318</v>
      </c>
      <c r="G682" s="73" t="s">
        <v>5471</v>
      </c>
    </row>
    <row r="683" spans="1:7">
      <c r="A683" s="73" t="s">
        <v>6998</v>
      </c>
      <c r="B683" s="73" t="s">
        <v>6999</v>
      </c>
      <c r="C683" s="73" t="s">
        <v>7000</v>
      </c>
      <c r="D683" s="73" t="s">
        <v>7001</v>
      </c>
      <c r="E683" s="73" t="s">
        <v>6906</v>
      </c>
      <c r="F683" s="74" t="s">
        <v>5750</v>
      </c>
      <c r="G683" s="73" t="s">
        <v>5471</v>
      </c>
    </row>
    <row r="684" spans="1:7">
      <c r="A684" s="73" t="s">
        <v>7002</v>
      </c>
      <c r="B684" s="73" t="s">
        <v>7003</v>
      </c>
      <c r="C684" s="73" t="s">
        <v>7004</v>
      </c>
      <c r="D684" s="73" t="s">
        <v>7005</v>
      </c>
      <c r="E684" s="73" t="s">
        <v>53158</v>
      </c>
      <c r="F684" s="74"/>
      <c r="G684" s="73" t="s">
        <v>5471</v>
      </c>
    </row>
    <row r="685" spans="1:7">
      <c r="A685" s="73" t="s">
        <v>7006</v>
      </c>
      <c r="B685" s="73" t="s">
        <v>7007</v>
      </c>
      <c r="C685" s="73" t="s">
        <v>7008</v>
      </c>
      <c r="D685" s="73" t="s">
        <v>7009</v>
      </c>
      <c r="E685" s="73" t="s">
        <v>7010</v>
      </c>
      <c r="F685" s="74" t="s">
        <v>5061</v>
      </c>
      <c r="G685" s="73" t="s">
        <v>5471</v>
      </c>
    </row>
    <row r="686" spans="1:7">
      <c r="A686" s="73" t="s">
        <v>7011</v>
      </c>
      <c r="B686" s="73" t="s">
        <v>7012</v>
      </c>
      <c r="C686" s="73" t="s">
        <v>7013</v>
      </c>
      <c r="D686" s="73" t="s">
        <v>7014</v>
      </c>
      <c r="E686" s="73" t="s">
        <v>53159</v>
      </c>
      <c r="F686" s="74" t="s">
        <v>5050</v>
      </c>
      <c r="G686" s="73" t="s">
        <v>5471</v>
      </c>
    </row>
    <row r="687" spans="1:7">
      <c r="A687" s="73" t="s">
        <v>7015</v>
      </c>
      <c r="B687" s="73" t="s">
        <v>7016</v>
      </c>
      <c r="C687" s="73" t="s">
        <v>7017</v>
      </c>
      <c r="D687" s="73" t="s">
        <v>7018</v>
      </c>
      <c r="E687" s="73" t="s">
        <v>5952</v>
      </c>
      <c r="F687" s="74" t="s">
        <v>7019</v>
      </c>
      <c r="G687" s="73" t="s">
        <v>5471</v>
      </c>
    </row>
    <row r="688" spans="1:7">
      <c r="A688" s="73" t="s">
        <v>7020</v>
      </c>
      <c r="B688" s="73" t="s">
        <v>7021</v>
      </c>
      <c r="C688" s="73" t="s">
        <v>7022</v>
      </c>
      <c r="D688" s="73" t="s">
        <v>7023</v>
      </c>
      <c r="E688" s="73" t="s">
        <v>7024</v>
      </c>
      <c r="F688" s="74"/>
      <c r="G688" s="73" t="s">
        <v>5471</v>
      </c>
    </row>
    <row r="689" spans="1:7">
      <c r="A689" s="73" t="s">
        <v>7025</v>
      </c>
      <c r="B689" s="73" t="s">
        <v>7026</v>
      </c>
      <c r="C689" s="73" t="s">
        <v>7027</v>
      </c>
      <c r="D689" s="73" t="s">
        <v>7028</v>
      </c>
      <c r="E689" s="73" t="s">
        <v>5952</v>
      </c>
      <c r="F689" s="74" t="s">
        <v>7029</v>
      </c>
      <c r="G689" s="73" t="s">
        <v>5471</v>
      </c>
    </row>
    <row r="690" spans="1:7">
      <c r="A690" s="73" t="s">
        <v>7030</v>
      </c>
      <c r="B690" s="73" t="s">
        <v>7031</v>
      </c>
      <c r="C690" s="73" t="s">
        <v>7032</v>
      </c>
      <c r="D690" s="73" t="s">
        <v>7033</v>
      </c>
      <c r="E690" s="73" t="s">
        <v>7034</v>
      </c>
      <c r="F690" s="74"/>
      <c r="G690" s="73" t="s">
        <v>5471</v>
      </c>
    </row>
    <row r="691" spans="1:7">
      <c r="A691" s="73" t="s">
        <v>7035</v>
      </c>
      <c r="B691" s="73" t="s">
        <v>7036</v>
      </c>
      <c r="C691" s="73" t="s">
        <v>7037</v>
      </c>
      <c r="D691" s="73" t="s">
        <v>7038</v>
      </c>
      <c r="E691" s="73" t="s">
        <v>53160</v>
      </c>
      <c r="F691" s="74"/>
      <c r="G691" s="73" t="s">
        <v>5471</v>
      </c>
    </row>
    <row r="692" spans="1:7">
      <c r="A692" s="73" t="s">
        <v>7039</v>
      </c>
      <c r="B692" s="73" t="s">
        <v>7040</v>
      </c>
      <c r="C692" s="73" t="s">
        <v>7041</v>
      </c>
      <c r="D692" s="73" t="s">
        <v>7042</v>
      </c>
      <c r="E692" s="73" t="s">
        <v>7043</v>
      </c>
      <c r="F692" s="74"/>
      <c r="G692" s="73" t="s">
        <v>5471</v>
      </c>
    </row>
    <row r="693" spans="1:7">
      <c r="A693" s="73" t="s">
        <v>7044</v>
      </c>
      <c r="B693" s="73" t="s">
        <v>7045</v>
      </c>
      <c r="C693" s="73" t="s">
        <v>7046</v>
      </c>
      <c r="D693" s="73" t="s">
        <v>7047</v>
      </c>
      <c r="E693" s="73" t="s">
        <v>53161</v>
      </c>
      <c r="F693" s="74"/>
      <c r="G693" s="73" t="s">
        <v>5471</v>
      </c>
    </row>
    <row r="694" spans="1:7">
      <c r="A694" s="73" t="s">
        <v>7048</v>
      </c>
      <c r="B694" s="73" t="s">
        <v>7049</v>
      </c>
      <c r="C694" s="73" t="s">
        <v>7050</v>
      </c>
      <c r="D694" s="73" t="s">
        <v>7051</v>
      </c>
      <c r="E694" s="73" t="s">
        <v>7052</v>
      </c>
      <c r="F694" s="74" t="s">
        <v>4273</v>
      </c>
      <c r="G694" s="73" t="s">
        <v>5471</v>
      </c>
    </row>
    <row r="695" spans="1:7">
      <c r="A695" s="73" t="s">
        <v>7053</v>
      </c>
      <c r="B695" s="73" t="s">
        <v>7054</v>
      </c>
      <c r="C695" s="73" t="s">
        <v>7055</v>
      </c>
      <c r="D695" s="73" t="s">
        <v>7056</v>
      </c>
      <c r="E695" s="73" t="s">
        <v>7057</v>
      </c>
      <c r="F695" s="74" t="s">
        <v>7058</v>
      </c>
      <c r="G695" s="73" t="s">
        <v>5471</v>
      </c>
    </row>
    <row r="696" spans="1:7">
      <c r="A696" s="73" t="s">
        <v>7059</v>
      </c>
      <c r="B696" s="73" t="s">
        <v>7060</v>
      </c>
      <c r="C696" s="73" t="s">
        <v>7061</v>
      </c>
      <c r="D696" s="73" t="s">
        <v>7062</v>
      </c>
      <c r="E696" s="73" t="s">
        <v>7063</v>
      </c>
      <c r="F696" s="74"/>
      <c r="G696" s="73" t="s">
        <v>5471</v>
      </c>
    </row>
    <row r="697" spans="1:7">
      <c r="A697" s="73" t="s">
        <v>7064</v>
      </c>
      <c r="B697" s="73" t="s">
        <v>7065</v>
      </c>
      <c r="C697" s="73" t="s">
        <v>7066</v>
      </c>
      <c r="D697" s="73" t="s">
        <v>7067</v>
      </c>
      <c r="E697" s="73" t="s">
        <v>7068</v>
      </c>
      <c r="F697" s="74"/>
      <c r="G697" s="73" t="s">
        <v>5471</v>
      </c>
    </row>
    <row r="698" spans="1:7">
      <c r="A698" s="73" t="s">
        <v>7069</v>
      </c>
      <c r="B698" s="73" t="s">
        <v>7070</v>
      </c>
      <c r="C698" s="73" t="s">
        <v>7071</v>
      </c>
      <c r="D698" s="73" t="s">
        <v>7072</v>
      </c>
      <c r="E698" s="73" t="s">
        <v>7073</v>
      </c>
      <c r="F698" s="74" t="s">
        <v>5061</v>
      </c>
      <c r="G698" s="73" t="s">
        <v>5471</v>
      </c>
    </row>
    <row r="699" spans="1:7">
      <c r="A699" s="73" t="s">
        <v>7074</v>
      </c>
      <c r="B699" s="73" t="s">
        <v>7075</v>
      </c>
      <c r="C699" s="73" t="s">
        <v>7076</v>
      </c>
      <c r="D699" s="73" t="s">
        <v>7077</v>
      </c>
      <c r="E699" s="73" t="s">
        <v>7078</v>
      </c>
      <c r="F699" s="74" t="s">
        <v>5061</v>
      </c>
      <c r="G699" s="73" t="s">
        <v>5471</v>
      </c>
    </row>
    <row r="700" spans="1:7">
      <c r="A700" s="73" t="s">
        <v>7079</v>
      </c>
      <c r="B700" s="73" t="s">
        <v>7080</v>
      </c>
      <c r="C700" s="73" t="s">
        <v>7081</v>
      </c>
      <c r="D700" s="73" t="s">
        <v>7082</v>
      </c>
      <c r="E700" s="73" t="s">
        <v>5807</v>
      </c>
      <c r="F700" s="74"/>
      <c r="G700" s="73" t="s">
        <v>5471</v>
      </c>
    </row>
    <row r="701" spans="1:7">
      <c r="A701" s="73" t="s">
        <v>7083</v>
      </c>
      <c r="B701" s="73" t="s">
        <v>7084</v>
      </c>
      <c r="C701" s="73" t="s">
        <v>7085</v>
      </c>
      <c r="D701" s="73" t="s">
        <v>7086</v>
      </c>
      <c r="E701" s="73" t="s">
        <v>7087</v>
      </c>
      <c r="F701" s="74"/>
      <c r="G701" s="73" t="s">
        <v>5471</v>
      </c>
    </row>
    <row r="702" spans="1:7">
      <c r="A702" s="73" t="s">
        <v>7088</v>
      </c>
      <c r="B702" s="73" t="s">
        <v>7089</v>
      </c>
      <c r="C702" s="73" t="s">
        <v>7090</v>
      </c>
      <c r="D702" s="73" t="s">
        <v>7091</v>
      </c>
      <c r="E702" s="73" t="s">
        <v>7092</v>
      </c>
      <c r="F702" s="74"/>
      <c r="G702" s="73" t="s">
        <v>5471</v>
      </c>
    </row>
    <row r="703" spans="1:7">
      <c r="A703" s="73" t="s">
        <v>7093</v>
      </c>
      <c r="B703" s="73" t="s">
        <v>7094</v>
      </c>
      <c r="C703" s="73" t="s">
        <v>7095</v>
      </c>
      <c r="D703" s="73" t="s">
        <v>7096</v>
      </c>
      <c r="E703" s="73" t="s">
        <v>4207</v>
      </c>
      <c r="F703" s="74"/>
      <c r="G703" s="73" t="s">
        <v>5471</v>
      </c>
    </row>
    <row r="704" spans="1:7">
      <c r="A704" s="73" t="s">
        <v>7097</v>
      </c>
      <c r="B704" s="73" t="s">
        <v>7098</v>
      </c>
      <c r="C704" s="73" t="s">
        <v>7099</v>
      </c>
      <c r="D704" s="73" t="s">
        <v>7100</v>
      </c>
      <c r="E704" s="73" t="s">
        <v>53162</v>
      </c>
      <c r="F704" s="74"/>
      <c r="G704" s="73" t="s">
        <v>5471</v>
      </c>
    </row>
    <row r="705" spans="1:7">
      <c r="A705" s="73" t="s">
        <v>7101</v>
      </c>
      <c r="B705" s="73" t="s">
        <v>7102</v>
      </c>
      <c r="C705" s="73" t="s">
        <v>7103</v>
      </c>
      <c r="D705" s="73" t="s">
        <v>7104</v>
      </c>
      <c r="E705" s="73" t="s">
        <v>7105</v>
      </c>
      <c r="F705" s="74"/>
      <c r="G705" s="73" t="s">
        <v>5471</v>
      </c>
    </row>
    <row r="706" spans="1:7">
      <c r="A706" s="73" t="s">
        <v>7106</v>
      </c>
      <c r="B706" s="73" t="s">
        <v>7107</v>
      </c>
      <c r="C706" s="73" t="s">
        <v>7108</v>
      </c>
      <c r="D706" s="73" t="s">
        <v>7109</v>
      </c>
      <c r="E706" s="73" t="s">
        <v>53163</v>
      </c>
      <c r="F706" s="74"/>
      <c r="G706" s="73" t="s">
        <v>5471</v>
      </c>
    </row>
    <row r="707" spans="1:7">
      <c r="A707" s="73" t="s">
        <v>7110</v>
      </c>
      <c r="B707" s="73" t="s">
        <v>7111</v>
      </c>
      <c r="C707" s="73" t="s">
        <v>7112</v>
      </c>
      <c r="D707" s="73" t="s">
        <v>7113</v>
      </c>
      <c r="E707" s="73" t="s">
        <v>7114</v>
      </c>
      <c r="F707" s="74" t="s">
        <v>4273</v>
      </c>
      <c r="G707" s="73" t="s">
        <v>5471</v>
      </c>
    </row>
    <row r="708" spans="1:7">
      <c r="A708" s="73" t="s">
        <v>7115</v>
      </c>
      <c r="B708" s="73" t="s">
        <v>7116</v>
      </c>
      <c r="C708" s="73" t="s">
        <v>7117</v>
      </c>
      <c r="D708" s="73" t="s">
        <v>7118</v>
      </c>
      <c r="E708" s="73" t="s">
        <v>7119</v>
      </c>
      <c r="F708" s="74"/>
      <c r="G708" s="73" t="s">
        <v>5471</v>
      </c>
    </row>
    <row r="709" spans="1:7">
      <c r="A709" s="73" t="s">
        <v>7120</v>
      </c>
      <c r="B709" s="73" t="s">
        <v>7121</v>
      </c>
      <c r="C709" s="73" t="s">
        <v>7122</v>
      </c>
      <c r="D709" s="73" t="s">
        <v>7123</v>
      </c>
      <c r="E709" s="73" t="s">
        <v>7124</v>
      </c>
      <c r="F709" s="74"/>
      <c r="G709" s="73" t="s">
        <v>5471</v>
      </c>
    </row>
    <row r="710" spans="1:7">
      <c r="A710" s="73" t="s">
        <v>7125</v>
      </c>
      <c r="B710" s="73" t="s">
        <v>7126</v>
      </c>
      <c r="C710" s="73" t="s">
        <v>7127</v>
      </c>
      <c r="D710" s="73" t="s">
        <v>7128</v>
      </c>
      <c r="E710" s="73" t="s">
        <v>53164</v>
      </c>
      <c r="F710" s="74"/>
      <c r="G710" s="73" t="s">
        <v>5471</v>
      </c>
    </row>
    <row r="711" spans="1:7">
      <c r="A711" s="73" t="s">
        <v>7129</v>
      </c>
      <c r="B711" s="73" t="s">
        <v>7130</v>
      </c>
      <c r="C711" s="73" t="s">
        <v>7131</v>
      </c>
      <c r="D711" s="73" t="s">
        <v>7132</v>
      </c>
      <c r="E711" s="73" t="s">
        <v>7133</v>
      </c>
      <c r="F711" s="74"/>
      <c r="G711" s="73" t="s">
        <v>5471</v>
      </c>
    </row>
    <row r="712" spans="1:7">
      <c r="A712" s="73" t="s">
        <v>7134</v>
      </c>
      <c r="B712" s="73" t="s">
        <v>7135</v>
      </c>
      <c r="C712" s="73" t="s">
        <v>7136</v>
      </c>
      <c r="D712" s="73" t="s">
        <v>7137</v>
      </c>
      <c r="E712" s="73" t="s">
        <v>7114</v>
      </c>
      <c r="F712" s="74"/>
      <c r="G712" s="73" t="s">
        <v>5471</v>
      </c>
    </row>
    <row r="713" spans="1:7">
      <c r="A713" s="73" t="s">
        <v>7138</v>
      </c>
      <c r="B713" s="73" t="s">
        <v>7139</v>
      </c>
      <c r="C713" s="73" t="s">
        <v>7140</v>
      </c>
      <c r="D713" s="73" t="s">
        <v>7141</v>
      </c>
      <c r="E713" s="73" t="s">
        <v>53165</v>
      </c>
      <c r="F713" s="74" t="s">
        <v>4469</v>
      </c>
      <c r="G713" s="73" t="s">
        <v>5471</v>
      </c>
    </row>
    <row r="714" spans="1:7">
      <c r="A714" s="73" t="s">
        <v>7142</v>
      </c>
      <c r="B714" s="73" t="s">
        <v>7143</v>
      </c>
      <c r="C714" s="73" t="s">
        <v>7144</v>
      </c>
      <c r="D714" s="73" t="s">
        <v>7145</v>
      </c>
      <c r="E714" s="73" t="s">
        <v>7146</v>
      </c>
      <c r="F714" s="74" t="s">
        <v>7147</v>
      </c>
      <c r="G714" s="73" t="s">
        <v>5471</v>
      </c>
    </row>
    <row r="715" spans="1:7">
      <c r="A715" s="73" t="s">
        <v>7148</v>
      </c>
      <c r="B715" s="73" t="s">
        <v>7149</v>
      </c>
      <c r="C715" s="73" t="s">
        <v>7150</v>
      </c>
      <c r="D715" s="73" t="s">
        <v>7151</v>
      </c>
      <c r="E715" s="73" t="s">
        <v>52973</v>
      </c>
      <c r="F715" s="74"/>
      <c r="G715" s="73" t="s">
        <v>5471</v>
      </c>
    </row>
    <row r="716" spans="1:7">
      <c r="A716" s="73" t="s">
        <v>7152</v>
      </c>
      <c r="B716" s="73" t="s">
        <v>7153</v>
      </c>
      <c r="C716" s="73" t="s">
        <v>7154</v>
      </c>
      <c r="D716" s="73" t="s">
        <v>7155</v>
      </c>
      <c r="E716" s="73" t="s">
        <v>53166</v>
      </c>
      <c r="F716" s="74"/>
      <c r="G716" s="73" t="s">
        <v>5471</v>
      </c>
    </row>
    <row r="717" spans="1:7">
      <c r="A717" s="73" t="s">
        <v>7156</v>
      </c>
      <c r="B717" s="73" t="s">
        <v>7157</v>
      </c>
      <c r="C717" s="73" t="s">
        <v>7158</v>
      </c>
      <c r="D717" s="73" t="s">
        <v>7159</v>
      </c>
      <c r="E717" s="73" t="s">
        <v>7160</v>
      </c>
      <c r="F717" s="74"/>
      <c r="G717" s="73" t="s">
        <v>5471</v>
      </c>
    </row>
    <row r="718" spans="1:7">
      <c r="A718" s="73" t="s">
        <v>7161</v>
      </c>
      <c r="B718" s="73" t="s">
        <v>7162</v>
      </c>
      <c r="C718" s="73" t="s">
        <v>7163</v>
      </c>
      <c r="D718" s="73" t="s">
        <v>7164</v>
      </c>
      <c r="E718" s="73" t="s">
        <v>7165</v>
      </c>
      <c r="F718" s="74"/>
      <c r="G718" s="73" t="s">
        <v>5471</v>
      </c>
    </row>
    <row r="719" spans="1:7">
      <c r="A719" s="73" t="s">
        <v>7166</v>
      </c>
      <c r="B719" s="73" t="s">
        <v>7167</v>
      </c>
      <c r="C719" s="73" t="s">
        <v>7168</v>
      </c>
      <c r="D719" s="73" t="s">
        <v>7169</v>
      </c>
      <c r="E719" s="73" t="s">
        <v>53056</v>
      </c>
      <c r="F719" s="74" t="s">
        <v>4469</v>
      </c>
      <c r="G719" s="73" t="s">
        <v>5471</v>
      </c>
    </row>
    <row r="720" spans="1:7">
      <c r="A720" s="73" t="s">
        <v>7170</v>
      </c>
      <c r="B720" s="73" t="s">
        <v>7171</v>
      </c>
      <c r="C720" s="73" t="s">
        <v>7172</v>
      </c>
      <c r="D720" s="73" t="s">
        <v>7173</v>
      </c>
      <c r="E720" s="73" t="s">
        <v>53167</v>
      </c>
      <c r="F720" s="74" t="s">
        <v>4469</v>
      </c>
      <c r="G720" s="73" t="s">
        <v>5471</v>
      </c>
    </row>
    <row r="721" spans="1:7">
      <c r="A721" s="73" t="s">
        <v>7174</v>
      </c>
      <c r="B721" s="73" t="s">
        <v>7175</v>
      </c>
      <c r="C721" s="73" t="s">
        <v>7176</v>
      </c>
      <c r="D721" s="73" t="s">
        <v>7177</v>
      </c>
      <c r="E721" s="73" t="s">
        <v>53168</v>
      </c>
      <c r="F721" s="74" t="s">
        <v>4469</v>
      </c>
      <c r="G721" s="73" t="s">
        <v>5471</v>
      </c>
    </row>
    <row r="722" spans="1:7">
      <c r="A722" s="73" t="s">
        <v>7178</v>
      </c>
      <c r="B722" s="73" t="s">
        <v>7179</v>
      </c>
      <c r="C722" s="73" t="s">
        <v>7180</v>
      </c>
      <c r="D722" s="73" t="s">
        <v>7181</v>
      </c>
      <c r="E722" s="73" t="s">
        <v>7182</v>
      </c>
      <c r="F722" s="74"/>
      <c r="G722" s="73" t="s">
        <v>5471</v>
      </c>
    </row>
    <row r="723" spans="1:7">
      <c r="A723" s="73" t="s">
        <v>7183</v>
      </c>
      <c r="B723" s="73" t="s">
        <v>7184</v>
      </c>
      <c r="C723" s="73" t="s">
        <v>7185</v>
      </c>
      <c r="D723" s="73" t="s">
        <v>7186</v>
      </c>
      <c r="E723" s="73" t="s">
        <v>53169</v>
      </c>
      <c r="F723" s="74"/>
      <c r="G723" s="73" t="s">
        <v>5471</v>
      </c>
    </row>
    <row r="724" spans="1:7">
      <c r="A724" s="73" t="s">
        <v>7187</v>
      </c>
      <c r="B724" s="73" t="s">
        <v>7188</v>
      </c>
      <c r="C724" s="73" t="s">
        <v>7189</v>
      </c>
      <c r="D724" s="73" t="s">
        <v>7190</v>
      </c>
      <c r="E724" s="73" t="s">
        <v>53170</v>
      </c>
      <c r="F724" s="74"/>
      <c r="G724" s="73" t="s">
        <v>5471</v>
      </c>
    </row>
    <row r="725" spans="1:7">
      <c r="A725" s="73" t="s">
        <v>7191</v>
      </c>
      <c r="B725" s="73" t="s">
        <v>7192</v>
      </c>
      <c r="C725" s="73" t="s">
        <v>7193</v>
      </c>
      <c r="D725" s="73" t="s">
        <v>7194</v>
      </c>
      <c r="E725" s="73" t="s">
        <v>53171</v>
      </c>
      <c r="F725" s="74" t="s">
        <v>7195</v>
      </c>
      <c r="G725" s="73" t="s">
        <v>5471</v>
      </c>
    </row>
    <row r="726" spans="1:7">
      <c r="A726" s="73" t="s">
        <v>2862</v>
      </c>
      <c r="B726" s="73" t="s">
        <v>7196</v>
      </c>
      <c r="C726" s="73" t="s">
        <v>7197</v>
      </c>
      <c r="D726" s="73" t="s">
        <v>7198</v>
      </c>
      <c r="E726" s="73" t="s">
        <v>7199</v>
      </c>
      <c r="F726" s="74"/>
      <c r="G726" s="73" t="s">
        <v>5471</v>
      </c>
    </row>
    <row r="727" spans="1:7">
      <c r="A727" s="73" t="s">
        <v>7200</v>
      </c>
      <c r="B727" s="73" t="s">
        <v>7201</v>
      </c>
      <c r="C727" s="73" t="s">
        <v>7202</v>
      </c>
      <c r="D727" s="73" t="s">
        <v>7203</v>
      </c>
      <c r="E727" s="73" t="s">
        <v>53172</v>
      </c>
      <c r="F727" s="74"/>
      <c r="G727" s="73" t="s">
        <v>5471</v>
      </c>
    </row>
    <row r="728" spans="1:7">
      <c r="A728" s="73" t="s">
        <v>3041</v>
      </c>
      <c r="B728" s="73" t="s">
        <v>7204</v>
      </c>
      <c r="C728" s="73" t="s">
        <v>7205</v>
      </c>
      <c r="D728" s="73" t="s">
        <v>7206</v>
      </c>
      <c r="E728" s="73" t="s">
        <v>7207</v>
      </c>
      <c r="F728" s="74"/>
      <c r="G728" s="73" t="s">
        <v>5471</v>
      </c>
    </row>
    <row r="729" spans="1:7">
      <c r="A729" s="73" t="s">
        <v>7208</v>
      </c>
      <c r="B729" s="73" t="s">
        <v>7209</v>
      </c>
      <c r="C729" s="73" t="s">
        <v>7210</v>
      </c>
      <c r="D729" s="73" t="s">
        <v>7211</v>
      </c>
      <c r="E729" s="73" t="s">
        <v>53173</v>
      </c>
      <c r="F729" s="74" t="s">
        <v>7212</v>
      </c>
      <c r="G729" s="73" t="s">
        <v>5471</v>
      </c>
    </row>
    <row r="730" spans="1:7">
      <c r="A730" s="73" t="s">
        <v>7213</v>
      </c>
      <c r="B730" s="73" t="s">
        <v>7214</v>
      </c>
      <c r="C730" s="73" t="s">
        <v>7215</v>
      </c>
      <c r="D730" s="73" t="s">
        <v>7216</v>
      </c>
      <c r="E730" s="73" t="s">
        <v>7217</v>
      </c>
      <c r="F730" s="74"/>
      <c r="G730" s="73" t="s">
        <v>5471</v>
      </c>
    </row>
    <row r="731" spans="1:7">
      <c r="A731" s="73" t="s">
        <v>7218</v>
      </c>
      <c r="B731" s="73" t="s">
        <v>7219</v>
      </c>
      <c r="C731" s="73" t="s">
        <v>7220</v>
      </c>
      <c r="D731" s="73" t="s">
        <v>7221</v>
      </c>
      <c r="E731" s="73" t="s">
        <v>53034</v>
      </c>
      <c r="F731" s="74"/>
      <c r="G731" s="73" t="s">
        <v>5471</v>
      </c>
    </row>
    <row r="732" spans="1:7">
      <c r="A732" s="73" t="s">
        <v>2464</v>
      </c>
      <c r="B732" s="73" t="s">
        <v>7222</v>
      </c>
      <c r="C732" s="73" t="s">
        <v>7223</v>
      </c>
      <c r="D732" s="73" t="s">
        <v>7224</v>
      </c>
      <c r="E732" s="73" t="s">
        <v>53174</v>
      </c>
      <c r="F732" s="74" t="s">
        <v>4314</v>
      </c>
      <c r="G732" s="73" t="s">
        <v>5471</v>
      </c>
    </row>
    <row r="733" spans="1:7">
      <c r="A733" s="73" t="s">
        <v>7225</v>
      </c>
      <c r="B733" s="73" t="s">
        <v>7226</v>
      </c>
      <c r="C733" s="73" t="s">
        <v>7227</v>
      </c>
      <c r="D733" s="73" t="s">
        <v>7228</v>
      </c>
      <c r="E733" s="73" t="s">
        <v>7229</v>
      </c>
      <c r="F733" s="74"/>
      <c r="G733" s="73" t="s">
        <v>5471</v>
      </c>
    </row>
    <row r="734" spans="1:7">
      <c r="A734" s="73" t="s">
        <v>7230</v>
      </c>
      <c r="B734" s="73" t="s">
        <v>7231</v>
      </c>
      <c r="C734" s="73" t="s">
        <v>7232</v>
      </c>
      <c r="D734" s="73" t="s">
        <v>7233</v>
      </c>
      <c r="E734" s="73" t="s">
        <v>7234</v>
      </c>
      <c r="F734" s="74" t="s">
        <v>4314</v>
      </c>
      <c r="G734" s="73" t="s">
        <v>5471</v>
      </c>
    </row>
    <row r="735" spans="1:7">
      <c r="A735" s="73" t="s">
        <v>7235</v>
      </c>
      <c r="B735" s="73" t="s">
        <v>7236</v>
      </c>
      <c r="C735" s="73" t="s">
        <v>7237</v>
      </c>
      <c r="D735" s="73" t="s">
        <v>7238</v>
      </c>
      <c r="E735" s="73" t="s">
        <v>53175</v>
      </c>
      <c r="F735" s="74"/>
      <c r="G735" s="73" t="s">
        <v>5471</v>
      </c>
    </row>
    <row r="736" spans="1:7">
      <c r="A736" s="73" t="s">
        <v>7239</v>
      </c>
      <c r="B736" s="73" t="s">
        <v>7240</v>
      </c>
      <c r="C736" s="73" t="s">
        <v>7241</v>
      </c>
      <c r="D736" s="73" t="s">
        <v>7242</v>
      </c>
      <c r="E736" s="73" t="s">
        <v>53176</v>
      </c>
      <c r="F736" s="74"/>
      <c r="G736" s="73" t="s">
        <v>5471</v>
      </c>
    </row>
    <row r="737" spans="1:7">
      <c r="A737" s="73" t="s">
        <v>7243</v>
      </c>
      <c r="B737" s="73" t="s">
        <v>7244</v>
      </c>
      <c r="C737" s="73" t="s">
        <v>7245</v>
      </c>
      <c r="D737" s="73" t="s">
        <v>7246</v>
      </c>
      <c r="E737" s="73" t="s">
        <v>53177</v>
      </c>
      <c r="F737" s="74"/>
      <c r="G737" s="73" t="s">
        <v>5471</v>
      </c>
    </row>
    <row r="738" spans="1:7">
      <c r="A738" s="73" t="s">
        <v>7247</v>
      </c>
      <c r="B738" s="73" t="s">
        <v>7248</v>
      </c>
      <c r="C738" s="73" t="s">
        <v>7249</v>
      </c>
      <c r="D738" s="73" t="s">
        <v>7250</v>
      </c>
      <c r="E738" s="73" t="s">
        <v>7251</v>
      </c>
      <c r="F738" s="74"/>
      <c r="G738" s="73" t="s">
        <v>5471</v>
      </c>
    </row>
    <row r="739" spans="1:7">
      <c r="A739" s="73" t="s">
        <v>7252</v>
      </c>
      <c r="B739" s="73" t="s">
        <v>7253</v>
      </c>
      <c r="C739" s="73" t="s">
        <v>7254</v>
      </c>
      <c r="D739" s="73" t="s">
        <v>7255</v>
      </c>
      <c r="E739" s="73" t="s">
        <v>7256</v>
      </c>
      <c r="F739" s="74"/>
      <c r="G739" s="73" t="s">
        <v>5471</v>
      </c>
    </row>
    <row r="740" spans="1:7">
      <c r="A740" s="73" t="s">
        <v>7257</v>
      </c>
      <c r="B740" s="73" t="s">
        <v>7258</v>
      </c>
      <c r="C740" s="73" t="s">
        <v>7259</v>
      </c>
      <c r="D740" s="73" t="s">
        <v>7260</v>
      </c>
      <c r="E740" s="73" t="s">
        <v>53178</v>
      </c>
      <c r="F740" s="74" t="s">
        <v>5045</v>
      </c>
      <c r="G740" s="73" t="s">
        <v>5471</v>
      </c>
    </row>
    <row r="741" spans="1:7">
      <c r="A741" s="73" t="s">
        <v>7261</v>
      </c>
      <c r="B741" s="73" t="s">
        <v>7262</v>
      </c>
      <c r="C741" s="73" t="s">
        <v>7263</v>
      </c>
      <c r="D741" s="73" t="s">
        <v>7264</v>
      </c>
      <c r="E741" s="73" t="s">
        <v>53179</v>
      </c>
      <c r="F741" s="74"/>
      <c r="G741" s="73" t="s">
        <v>5471</v>
      </c>
    </row>
    <row r="742" spans="1:7">
      <c r="A742" s="73" t="s">
        <v>7265</v>
      </c>
      <c r="B742" s="73" t="s">
        <v>7266</v>
      </c>
      <c r="C742" s="73" t="s">
        <v>7267</v>
      </c>
      <c r="D742" s="73" t="s">
        <v>7268</v>
      </c>
      <c r="E742" s="73" t="s">
        <v>53180</v>
      </c>
      <c r="F742" s="74" t="s">
        <v>7269</v>
      </c>
      <c r="G742" s="73" t="s">
        <v>5471</v>
      </c>
    </row>
    <row r="743" spans="1:7">
      <c r="A743" s="73" t="s">
        <v>7270</v>
      </c>
      <c r="B743" s="73" t="s">
        <v>7271</v>
      </c>
      <c r="C743" s="73" t="s">
        <v>7272</v>
      </c>
      <c r="D743" s="73" t="s">
        <v>7273</v>
      </c>
      <c r="E743" s="73" t="s">
        <v>53181</v>
      </c>
      <c r="F743" s="74" t="s">
        <v>5045</v>
      </c>
      <c r="G743" s="73" t="s">
        <v>5471</v>
      </c>
    </row>
    <row r="744" spans="1:7">
      <c r="A744" s="73" t="s">
        <v>7274</v>
      </c>
      <c r="B744" s="73" t="s">
        <v>7275</v>
      </c>
      <c r="C744" s="73" t="s">
        <v>7276</v>
      </c>
      <c r="D744" s="73" t="s">
        <v>7277</v>
      </c>
      <c r="E744" s="73" t="s">
        <v>7278</v>
      </c>
      <c r="F744" s="74" t="s">
        <v>4314</v>
      </c>
      <c r="G744" s="73" t="s">
        <v>5471</v>
      </c>
    </row>
    <row r="745" spans="1:7">
      <c r="A745" s="73" t="s">
        <v>7279</v>
      </c>
      <c r="B745" s="73" t="s">
        <v>7280</v>
      </c>
      <c r="C745" s="73" t="s">
        <v>7281</v>
      </c>
      <c r="D745" s="73" t="s">
        <v>7282</v>
      </c>
      <c r="E745" s="73" t="s">
        <v>53182</v>
      </c>
      <c r="F745" s="74"/>
      <c r="G745" s="73" t="s">
        <v>5471</v>
      </c>
    </row>
    <row r="746" spans="1:7">
      <c r="A746" s="73" t="s">
        <v>7283</v>
      </c>
      <c r="B746" s="73" t="s">
        <v>7284</v>
      </c>
      <c r="C746" s="73" t="s">
        <v>7285</v>
      </c>
      <c r="D746" s="73" t="s">
        <v>7286</v>
      </c>
      <c r="E746" s="73" t="s">
        <v>53183</v>
      </c>
      <c r="F746" s="74"/>
      <c r="G746" s="73" t="s">
        <v>5471</v>
      </c>
    </row>
    <row r="747" spans="1:7">
      <c r="A747" s="73" t="s">
        <v>7287</v>
      </c>
      <c r="B747" s="73" t="s">
        <v>7288</v>
      </c>
      <c r="C747" s="73" t="s">
        <v>7289</v>
      </c>
      <c r="D747" s="73" t="s">
        <v>7290</v>
      </c>
      <c r="E747" s="73" t="s">
        <v>53184</v>
      </c>
      <c r="F747" s="74"/>
      <c r="G747" s="73" t="s">
        <v>5471</v>
      </c>
    </row>
    <row r="748" spans="1:7">
      <c r="A748" s="73" t="s">
        <v>7291</v>
      </c>
      <c r="B748" s="73" t="s">
        <v>7292</v>
      </c>
      <c r="C748" s="73" t="s">
        <v>7293</v>
      </c>
      <c r="D748" s="73" t="s">
        <v>7294</v>
      </c>
      <c r="E748" s="73" t="s">
        <v>7295</v>
      </c>
      <c r="F748" s="74"/>
      <c r="G748" s="73" t="s">
        <v>5471</v>
      </c>
    </row>
    <row r="749" spans="1:7">
      <c r="A749" s="73" t="s">
        <v>7296</v>
      </c>
      <c r="B749" s="73" t="s">
        <v>7297</v>
      </c>
      <c r="C749" s="73" t="s">
        <v>7298</v>
      </c>
      <c r="D749" s="73" t="s">
        <v>7299</v>
      </c>
      <c r="E749" s="73" t="s">
        <v>7300</v>
      </c>
      <c r="F749" s="74"/>
      <c r="G749" s="73" t="s">
        <v>5471</v>
      </c>
    </row>
    <row r="750" spans="1:7">
      <c r="A750" s="73" t="s">
        <v>7301</v>
      </c>
      <c r="B750" s="73" t="s">
        <v>7302</v>
      </c>
      <c r="C750" s="73" t="s">
        <v>7303</v>
      </c>
      <c r="D750" s="73" t="s">
        <v>7304</v>
      </c>
      <c r="E750" s="73" t="s">
        <v>53185</v>
      </c>
      <c r="F750" s="74"/>
      <c r="G750" s="73" t="s">
        <v>5471</v>
      </c>
    </row>
    <row r="751" spans="1:7">
      <c r="A751" s="73" t="s">
        <v>7305</v>
      </c>
      <c r="B751" s="73" t="s">
        <v>7306</v>
      </c>
      <c r="C751" s="73" t="s">
        <v>7307</v>
      </c>
      <c r="D751" s="73" t="s">
        <v>7308</v>
      </c>
      <c r="E751" s="73" t="s">
        <v>7309</v>
      </c>
      <c r="F751" s="74"/>
      <c r="G751" s="73" t="s">
        <v>5471</v>
      </c>
    </row>
    <row r="752" spans="1:7">
      <c r="A752" s="73" t="s">
        <v>7310</v>
      </c>
      <c r="B752" s="73" t="s">
        <v>7311</v>
      </c>
      <c r="C752" s="73" t="s">
        <v>7312</v>
      </c>
      <c r="D752" s="73" t="s">
        <v>7313</v>
      </c>
      <c r="E752" s="73" t="s">
        <v>53186</v>
      </c>
      <c r="F752" s="74"/>
      <c r="G752" s="73" t="s">
        <v>5471</v>
      </c>
    </row>
    <row r="753" spans="1:7">
      <c r="A753" s="73" t="s">
        <v>2767</v>
      </c>
      <c r="B753" s="73" t="s">
        <v>7314</v>
      </c>
      <c r="C753" s="73" t="s">
        <v>7315</v>
      </c>
      <c r="D753" s="73" t="s">
        <v>7316</v>
      </c>
      <c r="E753" s="73" t="s">
        <v>53187</v>
      </c>
      <c r="F753" s="74" t="s">
        <v>7317</v>
      </c>
      <c r="G753" s="73" t="s">
        <v>5471</v>
      </c>
    </row>
    <row r="754" spans="1:7">
      <c r="A754" s="73" t="s">
        <v>7318</v>
      </c>
      <c r="B754" s="73" t="s">
        <v>7319</v>
      </c>
      <c r="C754" s="73" t="s">
        <v>7320</v>
      </c>
      <c r="D754" s="73" t="s">
        <v>7321</v>
      </c>
      <c r="E754" s="73" t="s">
        <v>53188</v>
      </c>
      <c r="F754" s="74" t="s">
        <v>4469</v>
      </c>
      <c r="G754" s="73" t="s">
        <v>5471</v>
      </c>
    </row>
    <row r="755" spans="1:7">
      <c r="A755" s="73" t="s">
        <v>7322</v>
      </c>
      <c r="B755" s="73" t="s">
        <v>7323</v>
      </c>
      <c r="C755" s="73" t="s">
        <v>7324</v>
      </c>
      <c r="D755" s="73" t="s">
        <v>7325</v>
      </c>
      <c r="E755" s="73" t="s">
        <v>53189</v>
      </c>
      <c r="F755" s="74"/>
      <c r="G755" s="73" t="s">
        <v>5471</v>
      </c>
    </row>
    <row r="756" spans="1:7">
      <c r="A756" s="73" t="s">
        <v>7326</v>
      </c>
      <c r="B756" s="73" t="s">
        <v>7327</v>
      </c>
      <c r="C756" s="73" t="s">
        <v>7328</v>
      </c>
      <c r="D756" s="73" t="s">
        <v>7329</v>
      </c>
      <c r="E756" s="73" t="s">
        <v>53162</v>
      </c>
      <c r="F756" s="74"/>
      <c r="G756" s="73" t="s">
        <v>5471</v>
      </c>
    </row>
    <row r="757" spans="1:7">
      <c r="A757" s="73" t="s">
        <v>7330</v>
      </c>
      <c r="B757" s="73" t="s">
        <v>7331</v>
      </c>
      <c r="C757" s="73" t="s">
        <v>7332</v>
      </c>
      <c r="D757" s="73" t="s">
        <v>7333</v>
      </c>
      <c r="E757" s="73" t="s">
        <v>53190</v>
      </c>
      <c r="F757" s="74"/>
      <c r="G757" s="73" t="s">
        <v>5471</v>
      </c>
    </row>
    <row r="758" spans="1:7">
      <c r="A758" s="73" t="s">
        <v>7334</v>
      </c>
      <c r="B758" s="73" t="s">
        <v>7335</v>
      </c>
      <c r="C758" s="73" t="s">
        <v>7336</v>
      </c>
      <c r="D758" s="73" t="s">
        <v>7337</v>
      </c>
      <c r="E758" s="73" t="s">
        <v>7338</v>
      </c>
      <c r="F758" s="74"/>
      <c r="G758" s="73" t="s">
        <v>5471</v>
      </c>
    </row>
    <row r="759" spans="1:7">
      <c r="A759" s="73" t="s">
        <v>7339</v>
      </c>
      <c r="B759" s="73" t="s">
        <v>7340</v>
      </c>
      <c r="C759" s="73" t="s">
        <v>7341</v>
      </c>
      <c r="D759" s="73" t="s">
        <v>7342</v>
      </c>
      <c r="E759" s="73" t="s">
        <v>6515</v>
      </c>
      <c r="F759" s="74"/>
      <c r="G759" s="73" t="s">
        <v>5471</v>
      </c>
    </row>
    <row r="760" spans="1:7">
      <c r="A760" s="73" t="s">
        <v>7343</v>
      </c>
      <c r="B760" s="73" t="s">
        <v>7344</v>
      </c>
      <c r="C760" s="73" t="s">
        <v>7345</v>
      </c>
      <c r="D760" s="73" t="s">
        <v>7346</v>
      </c>
      <c r="E760" s="73" t="s">
        <v>53191</v>
      </c>
      <c r="F760" s="74"/>
      <c r="G760" s="73" t="s">
        <v>5471</v>
      </c>
    </row>
    <row r="761" spans="1:7">
      <c r="A761" s="73" t="s">
        <v>7347</v>
      </c>
      <c r="B761" s="73" t="s">
        <v>7348</v>
      </c>
      <c r="C761" s="73" t="s">
        <v>7349</v>
      </c>
      <c r="D761" s="73" t="s">
        <v>7350</v>
      </c>
      <c r="E761" s="73" t="s">
        <v>7351</v>
      </c>
      <c r="F761" s="74"/>
      <c r="G761" s="73" t="s">
        <v>5471</v>
      </c>
    </row>
    <row r="762" spans="1:7">
      <c r="A762" s="73" t="s">
        <v>7352</v>
      </c>
      <c r="B762" s="73" t="s">
        <v>7353</v>
      </c>
      <c r="C762" s="73" t="s">
        <v>7354</v>
      </c>
      <c r="D762" s="73" t="s">
        <v>7355</v>
      </c>
      <c r="E762" s="73" t="s">
        <v>7356</v>
      </c>
      <c r="F762" s="74"/>
      <c r="G762" s="73" t="s">
        <v>5471</v>
      </c>
    </row>
    <row r="763" spans="1:7">
      <c r="A763" s="73" t="s">
        <v>7357</v>
      </c>
      <c r="B763" s="73" t="s">
        <v>7358</v>
      </c>
      <c r="C763" s="73" t="s">
        <v>7359</v>
      </c>
      <c r="D763" s="73" t="s">
        <v>7360</v>
      </c>
      <c r="E763" s="73" t="s">
        <v>53192</v>
      </c>
      <c r="F763" s="74"/>
      <c r="G763" s="73" t="s">
        <v>5471</v>
      </c>
    </row>
    <row r="764" spans="1:7">
      <c r="A764" s="73" t="s">
        <v>2527</v>
      </c>
      <c r="B764" s="73" t="s">
        <v>7361</v>
      </c>
      <c r="C764" s="73" t="s">
        <v>7362</v>
      </c>
      <c r="D764" s="73" t="s">
        <v>7363</v>
      </c>
      <c r="E764" s="73" t="s">
        <v>53193</v>
      </c>
      <c r="F764" s="74" t="s">
        <v>7364</v>
      </c>
      <c r="G764" s="73" t="s">
        <v>5471</v>
      </c>
    </row>
    <row r="765" spans="1:7">
      <c r="A765" s="73" t="s">
        <v>7365</v>
      </c>
      <c r="B765" s="73" t="s">
        <v>7366</v>
      </c>
      <c r="C765" s="73" t="s">
        <v>7367</v>
      </c>
      <c r="D765" s="73" t="s">
        <v>7368</v>
      </c>
      <c r="E765" s="73" t="s">
        <v>4108</v>
      </c>
      <c r="F765" s="74"/>
      <c r="G765" s="73" t="s">
        <v>5471</v>
      </c>
    </row>
    <row r="766" spans="1:7">
      <c r="A766" s="73" t="s">
        <v>7369</v>
      </c>
      <c r="B766" s="73" t="s">
        <v>7370</v>
      </c>
      <c r="C766" s="73" t="s">
        <v>7371</v>
      </c>
      <c r="D766" s="73" t="s">
        <v>7372</v>
      </c>
      <c r="E766" s="73" t="s">
        <v>53194</v>
      </c>
      <c r="F766" s="74"/>
      <c r="G766" s="73" t="s">
        <v>5471</v>
      </c>
    </row>
    <row r="767" spans="1:7">
      <c r="A767" s="73" t="s">
        <v>7373</v>
      </c>
      <c r="B767" s="73" t="s">
        <v>4798</v>
      </c>
      <c r="C767" s="73" t="s">
        <v>7374</v>
      </c>
      <c r="D767" s="73" t="s">
        <v>4800</v>
      </c>
      <c r="E767" s="73" t="s">
        <v>4801</v>
      </c>
      <c r="F767" s="74"/>
      <c r="G767" s="73" t="s">
        <v>5471</v>
      </c>
    </row>
    <row r="768" spans="1:7">
      <c r="A768" s="73" t="s">
        <v>7375</v>
      </c>
      <c r="B768" s="73" t="s">
        <v>7376</v>
      </c>
      <c r="C768" s="73" t="s">
        <v>7377</v>
      </c>
      <c r="D768" s="73" t="s">
        <v>7378</v>
      </c>
      <c r="E768" s="73" t="s">
        <v>53195</v>
      </c>
      <c r="F768" s="74"/>
      <c r="G768" s="73" t="s">
        <v>5471</v>
      </c>
    </row>
    <row r="769" spans="1:7">
      <c r="A769" s="73" t="s">
        <v>2669</v>
      </c>
      <c r="B769" s="73" t="s">
        <v>7379</v>
      </c>
      <c r="C769" s="73" t="s">
        <v>7380</v>
      </c>
      <c r="D769" s="73" t="s">
        <v>7381</v>
      </c>
      <c r="E769" s="73" t="s">
        <v>6681</v>
      </c>
      <c r="F769" s="74" t="s">
        <v>5061</v>
      </c>
      <c r="G769" s="73" t="s">
        <v>5471</v>
      </c>
    </row>
    <row r="770" spans="1:7">
      <c r="A770" s="73" t="s">
        <v>7382</v>
      </c>
      <c r="B770" s="73" t="s">
        <v>7383</v>
      </c>
      <c r="C770" s="73" t="s">
        <v>7384</v>
      </c>
      <c r="D770" s="73" t="s">
        <v>7385</v>
      </c>
      <c r="E770" s="73" t="s">
        <v>53196</v>
      </c>
      <c r="F770" s="74"/>
      <c r="G770" s="73" t="s">
        <v>5471</v>
      </c>
    </row>
    <row r="771" spans="1:7">
      <c r="A771" s="73" t="s">
        <v>7386</v>
      </c>
      <c r="B771" s="73" t="s">
        <v>7387</v>
      </c>
      <c r="C771" s="73" t="s">
        <v>7388</v>
      </c>
      <c r="D771" s="73" t="s">
        <v>7389</v>
      </c>
      <c r="E771" s="73" t="s">
        <v>53197</v>
      </c>
      <c r="F771" s="74"/>
      <c r="G771" s="73" t="s">
        <v>5471</v>
      </c>
    </row>
    <row r="772" spans="1:7">
      <c r="A772" s="73" t="s">
        <v>2918</v>
      </c>
      <c r="B772" s="73" t="s">
        <v>7390</v>
      </c>
      <c r="C772" s="73" t="s">
        <v>7391</v>
      </c>
      <c r="D772" s="73" t="s">
        <v>7392</v>
      </c>
      <c r="E772" s="73" t="s">
        <v>7393</v>
      </c>
      <c r="F772" s="74"/>
      <c r="G772" s="73" t="s">
        <v>5471</v>
      </c>
    </row>
    <row r="773" spans="1:7">
      <c r="A773" s="73" t="s">
        <v>2525</v>
      </c>
      <c r="B773" s="73" t="s">
        <v>7394</v>
      </c>
      <c r="C773" s="73" t="s">
        <v>7395</v>
      </c>
      <c r="D773" s="73" t="s">
        <v>7396</v>
      </c>
      <c r="E773" s="73" t="s">
        <v>7397</v>
      </c>
      <c r="F773" s="74"/>
      <c r="G773" s="73" t="s">
        <v>5471</v>
      </c>
    </row>
    <row r="774" spans="1:7">
      <c r="A774" s="73" t="s">
        <v>7398</v>
      </c>
      <c r="B774" s="73" t="s">
        <v>7399</v>
      </c>
      <c r="C774" s="73" t="s">
        <v>7400</v>
      </c>
      <c r="D774" s="73" t="s">
        <v>7401</v>
      </c>
      <c r="E774" s="73" t="s">
        <v>53198</v>
      </c>
      <c r="F774" s="74" t="s">
        <v>5050</v>
      </c>
      <c r="G774" s="73" t="s">
        <v>5471</v>
      </c>
    </row>
    <row r="775" spans="1:7">
      <c r="A775" s="73" t="s">
        <v>7402</v>
      </c>
      <c r="B775" s="73" t="s">
        <v>7403</v>
      </c>
      <c r="C775" s="73" t="s">
        <v>7404</v>
      </c>
      <c r="D775" s="73" t="s">
        <v>7405</v>
      </c>
      <c r="E775" s="73" t="s">
        <v>53199</v>
      </c>
      <c r="F775" s="74"/>
      <c r="G775" s="73" t="s">
        <v>5471</v>
      </c>
    </row>
    <row r="776" spans="1:7">
      <c r="A776" s="73" t="s">
        <v>7406</v>
      </c>
      <c r="B776" s="73" t="s">
        <v>7407</v>
      </c>
      <c r="C776" s="73" t="s">
        <v>7408</v>
      </c>
      <c r="D776" s="73" t="s">
        <v>7409</v>
      </c>
      <c r="E776" s="73" t="s">
        <v>53200</v>
      </c>
      <c r="F776" s="74" t="s">
        <v>4314</v>
      </c>
      <c r="G776" s="73" t="s">
        <v>5471</v>
      </c>
    </row>
    <row r="777" spans="1:7">
      <c r="A777" s="73" t="s">
        <v>7410</v>
      </c>
      <c r="B777" s="73" t="s">
        <v>7411</v>
      </c>
      <c r="C777" s="73" t="s">
        <v>7412</v>
      </c>
      <c r="D777" s="73" t="s">
        <v>7413</v>
      </c>
      <c r="E777" s="73" t="s">
        <v>4272</v>
      </c>
      <c r="F777" s="74"/>
      <c r="G777" s="73" t="s">
        <v>5471</v>
      </c>
    </row>
    <row r="778" spans="1:7">
      <c r="A778" s="73" t="s">
        <v>7414</v>
      </c>
      <c r="B778" s="73" t="s">
        <v>7415</v>
      </c>
      <c r="C778" s="73" t="s">
        <v>7416</v>
      </c>
      <c r="D778" s="73" t="s">
        <v>7417</v>
      </c>
      <c r="E778" s="73" t="s">
        <v>53201</v>
      </c>
      <c r="F778" s="74" t="s">
        <v>4469</v>
      </c>
      <c r="G778" s="73" t="s">
        <v>5471</v>
      </c>
    </row>
    <row r="779" spans="1:7">
      <c r="A779" s="73" t="s">
        <v>7418</v>
      </c>
      <c r="B779" s="73" t="s">
        <v>7419</v>
      </c>
      <c r="C779" s="73" t="s">
        <v>7420</v>
      </c>
      <c r="D779" s="73" t="s">
        <v>7421</v>
      </c>
      <c r="E779" s="73" t="s">
        <v>7422</v>
      </c>
      <c r="F779" s="74"/>
      <c r="G779" s="73" t="s">
        <v>5471</v>
      </c>
    </row>
    <row r="780" spans="1:7">
      <c r="A780" s="73" t="s">
        <v>7423</v>
      </c>
      <c r="B780" s="73" t="s">
        <v>7424</v>
      </c>
      <c r="C780" s="73" t="s">
        <v>7425</v>
      </c>
      <c r="D780" s="73" t="s">
        <v>7426</v>
      </c>
      <c r="E780" s="73" t="s">
        <v>7427</v>
      </c>
      <c r="F780" s="74" t="s">
        <v>7428</v>
      </c>
      <c r="G780" s="73" t="s">
        <v>5471</v>
      </c>
    </row>
    <row r="781" spans="1:7">
      <c r="A781" s="73" t="s">
        <v>7429</v>
      </c>
      <c r="B781" s="73" t="s">
        <v>7430</v>
      </c>
      <c r="C781" s="73" t="s">
        <v>7431</v>
      </c>
      <c r="D781" s="73" t="s">
        <v>7432</v>
      </c>
      <c r="E781" s="73" t="s">
        <v>53202</v>
      </c>
      <c r="F781" s="74" t="s">
        <v>6752</v>
      </c>
      <c r="G781" s="73" t="s">
        <v>5471</v>
      </c>
    </row>
    <row r="782" spans="1:7">
      <c r="A782" s="73" t="s">
        <v>7433</v>
      </c>
      <c r="B782" s="73" t="s">
        <v>7434</v>
      </c>
      <c r="C782" s="73" t="s">
        <v>7435</v>
      </c>
      <c r="D782" s="73" t="s">
        <v>7436</v>
      </c>
      <c r="E782" s="73" t="s">
        <v>53203</v>
      </c>
      <c r="F782" s="74"/>
      <c r="G782" s="73" t="s">
        <v>5471</v>
      </c>
    </row>
    <row r="783" spans="1:7">
      <c r="A783" s="73" t="s">
        <v>7437</v>
      </c>
      <c r="B783" s="73" t="s">
        <v>7438</v>
      </c>
      <c r="C783" s="73" t="s">
        <v>7439</v>
      </c>
      <c r="D783" s="73" t="s">
        <v>7440</v>
      </c>
      <c r="E783" s="73" t="s">
        <v>7441</v>
      </c>
      <c r="F783" s="74"/>
      <c r="G783" s="73" t="s">
        <v>5471</v>
      </c>
    </row>
    <row r="784" spans="1:7">
      <c r="A784" s="73" t="s">
        <v>7442</v>
      </c>
      <c r="B784" s="73" t="s">
        <v>7443</v>
      </c>
      <c r="C784" s="73" t="s">
        <v>7444</v>
      </c>
      <c r="D784" s="73" t="s">
        <v>7445</v>
      </c>
      <c r="E784" s="73" t="s">
        <v>5970</v>
      </c>
      <c r="F784" s="74" t="s">
        <v>7446</v>
      </c>
      <c r="G784" s="73" t="s">
        <v>5471</v>
      </c>
    </row>
    <row r="785" spans="1:7">
      <c r="A785" s="73" t="s">
        <v>7447</v>
      </c>
      <c r="B785" s="73" t="s">
        <v>7448</v>
      </c>
      <c r="C785" s="73" t="s">
        <v>7449</v>
      </c>
      <c r="D785" s="73" t="s">
        <v>7450</v>
      </c>
      <c r="E785" s="73" t="s">
        <v>53204</v>
      </c>
      <c r="F785" s="74" t="s">
        <v>4627</v>
      </c>
      <c r="G785" s="73" t="s">
        <v>5471</v>
      </c>
    </row>
    <row r="786" spans="1:7">
      <c r="A786" s="73" t="s">
        <v>7451</v>
      </c>
      <c r="B786" s="73" t="s">
        <v>7452</v>
      </c>
      <c r="C786" s="73" t="s">
        <v>7453</v>
      </c>
      <c r="D786" s="73" t="s">
        <v>7454</v>
      </c>
      <c r="E786" s="73" t="s">
        <v>5392</v>
      </c>
      <c r="F786" s="74"/>
      <c r="G786" s="73" t="s">
        <v>5471</v>
      </c>
    </row>
    <row r="787" spans="1:7">
      <c r="A787" s="73" t="s">
        <v>7455</v>
      </c>
      <c r="B787" s="73" t="s">
        <v>7456</v>
      </c>
      <c r="C787" s="73" t="s">
        <v>7457</v>
      </c>
      <c r="D787" s="73" t="s">
        <v>7458</v>
      </c>
      <c r="E787" s="73" t="s">
        <v>7459</v>
      </c>
      <c r="F787" s="74"/>
      <c r="G787" s="73" t="s">
        <v>5471</v>
      </c>
    </row>
    <row r="788" spans="1:7">
      <c r="A788" s="73" t="s">
        <v>7460</v>
      </c>
      <c r="B788" s="73" t="s">
        <v>7461</v>
      </c>
      <c r="C788" s="73" t="s">
        <v>7462</v>
      </c>
      <c r="D788" s="73" t="s">
        <v>7463</v>
      </c>
      <c r="E788" s="73" t="s">
        <v>7464</v>
      </c>
      <c r="F788" s="74"/>
      <c r="G788" s="73" t="s">
        <v>5471</v>
      </c>
    </row>
    <row r="789" spans="1:7">
      <c r="A789" s="73" t="s">
        <v>7465</v>
      </c>
      <c r="B789" s="73" t="s">
        <v>7466</v>
      </c>
      <c r="C789" s="73" t="s">
        <v>7467</v>
      </c>
      <c r="D789" s="73" t="s">
        <v>7468</v>
      </c>
      <c r="E789" s="73" t="s">
        <v>7469</v>
      </c>
      <c r="F789" s="74"/>
      <c r="G789" s="73" t="s">
        <v>5471</v>
      </c>
    </row>
    <row r="790" spans="1:7">
      <c r="A790" s="73" t="s">
        <v>7470</v>
      </c>
      <c r="B790" s="73" t="s">
        <v>7471</v>
      </c>
      <c r="C790" s="73" t="s">
        <v>7472</v>
      </c>
      <c r="D790" s="73" t="s">
        <v>7473</v>
      </c>
      <c r="E790" s="73" t="s">
        <v>7474</v>
      </c>
      <c r="F790" s="74"/>
      <c r="G790" s="73" t="s">
        <v>5471</v>
      </c>
    </row>
    <row r="791" spans="1:7">
      <c r="A791" s="73" t="s">
        <v>7475</v>
      </c>
      <c r="B791" s="73" t="s">
        <v>7476</v>
      </c>
      <c r="C791" s="73" t="s">
        <v>7477</v>
      </c>
      <c r="D791" s="73" t="s">
        <v>7478</v>
      </c>
      <c r="E791" s="73" t="s">
        <v>7479</v>
      </c>
      <c r="F791" s="74" t="s">
        <v>5125</v>
      </c>
      <c r="G791" s="73" t="s">
        <v>5471</v>
      </c>
    </row>
    <row r="792" spans="1:7">
      <c r="A792" s="73" t="s">
        <v>7480</v>
      </c>
      <c r="B792" s="73" t="s">
        <v>7481</v>
      </c>
      <c r="C792" s="73" t="s">
        <v>7482</v>
      </c>
      <c r="D792" s="73" t="s">
        <v>7483</v>
      </c>
      <c r="E792" s="73" t="s">
        <v>7484</v>
      </c>
      <c r="F792" s="74"/>
      <c r="G792" s="73" t="s">
        <v>5471</v>
      </c>
    </row>
    <row r="793" spans="1:7">
      <c r="A793" s="73" t="s">
        <v>7485</v>
      </c>
      <c r="B793" s="73" t="s">
        <v>7486</v>
      </c>
      <c r="C793" s="73" t="s">
        <v>7487</v>
      </c>
      <c r="D793" s="73" t="s">
        <v>7488</v>
      </c>
      <c r="E793" s="73" t="s">
        <v>53205</v>
      </c>
      <c r="F793" s="74" t="s">
        <v>7489</v>
      </c>
      <c r="G793" s="73" t="s">
        <v>5471</v>
      </c>
    </row>
    <row r="794" spans="1:7">
      <c r="A794" s="73" t="s">
        <v>7490</v>
      </c>
      <c r="B794" s="73" t="s">
        <v>7491</v>
      </c>
      <c r="C794" s="73" t="s">
        <v>7492</v>
      </c>
      <c r="D794" s="73" t="s">
        <v>7493</v>
      </c>
      <c r="E794" s="73" t="s">
        <v>7494</v>
      </c>
      <c r="F794" s="74"/>
      <c r="G794" s="73" t="s">
        <v>5471</v>
      </c>
    </row>
    <row r="795" spans="1:7">
      <c r="A795" s="73" t="s">
        <v>3354</v>
      </c>
      <c r="B795" s="73" t="s">
        <v>7495</v>
      </c>
      <c r="C795" s="73" t="s">
        <v>7496</v>
      </c>
      <c r="D795" s="73" t="s">
        <v>7497</v>
      </c>
      <c r="E795" s="73" t="s">
        <v>7498</v>
      </c>
      <c r="F795" s="74"/>
      <c r="G795" s="73" t="s">
        <v>5471</v>
      </c>
    </row>
    <row r="796" spans="1:7">
      <c r="A796" s="73" t="s">
        <v>7499</v>
      </c>
      <c r="B796" s="73" t="s">
        <v>7500</v>
      </c>
      <c r="C796" s="73" t="s">
        <v>7501</v>
      </c>
      <c r="D796" s="73" t="s">
        <v>7502</v>
      </c>
      <c r="E796" s="73" t="s">
        <v>7503</v>
      </c>
      <c r="F796" s="74" t="s">
        <v>6318</v>
      </c>
      <c r="G796" s="73" t="s">
        <v>5471</v>
      </c>
    </row>
    <row r="797" spans="1:7">
      <c r="A797" s="73" t="s">
        <v>7504</v>
      </c>
      <c r="B797" s="73" t="s">
        <v>7505</v>
      </c>
      <c r="C797" s="73" t="s">
        <v>7506</v>
      </c>
      <c r="D797" s="73" t="s">
        <v>7507</v>
      </c>
      <c r="E797" s="73" t="s">
        <v>7508</v>
      </c>
      <c r="F797" s="74"/>
      <c r="G797" s="73" t="s">
        <v>5471</v>
      </c>
    </row>
    <row r="798" spans="1:7">
      <c r="A798" s="73" t="s">
        <v>7509</v>
      </c>
      <c r="B798" s="73" t="s">
        <v>7510</v>
      </c>
      <c r="C798" s="73" t="s">
        <v>7511</v>
      </c>
      <c r="D798" s="73" t="s">
        <v>7512</v>
      </c>
      <c r="E798" s="73" t="s">
        <v>7513</v>
      </c>
      <c r="F798" s="74"/>
      <c r="G798" s="73" t="s">
        <v>5471</v>
      </c>
    </row>
    <row r="799" spans="1:7">
      <c r="A799" s="73" t="s">
        <v>7514</v>
      </c>
      <c r="B799" s="73" t="s">
        <v>7515</v>
      </c>
      <c r="C799" s="73" t="s">
        <v>7516</v>
      </c>
      <c r="D799" s="73" t="s">
        <v>7517</v>
      </c>
      <c r="E799" s="73" t="s">
        <v>7518</v>
      </c>
      <c r="F799" s="74"/>
      <c r="G799" s="73" t="s">
        <v>5471</v>
      </c>
    </row>
    <row r="800" spans="1:7">
      <c r="A800" s="73" t="s">
        <v>7519</v>
      </c>
      <c r="B800" s="73" t="s">
        <v>7520</v>
      </c>
      <c r="C800" s="73" t="s">
        <v>7521</v>
      </c>
      <c r="D800" s="73" t="s">
        <v>7522</v>
      </c>
      <c r="E800" s="73" t="s">
        <v>7523</v>
      </c>
      <c r="F800" s="74"/>
      <c r="G800" s="73" t="s">
        <v>5471</v>
      </c>
    </row>
    <row r="801" spans="1:7">
      <c r="A801" s="73" t="s">
        <v>7524</v>
      </c>
      <c r="B801" s="73" t="s">
        <v>7525</v>
      </c>
      <c r="C801" s="73" t="s">
        <v>7526</v>
      </c>
      <c r="D801" s="73" t="s">
        <v>7527</v>
      </c>
      <c r="E801" s="73" t="s">
        <v>7528</v>
      </c>
      <c r="F801" s="74"/>
      <c r="G801" s="73" t="s">
        <v>5471</v>
      </c>
    </row>
    <row r="802" spans="1:7">
      <c r="A802" s="73" t="s">
        <v>7529</v>
      </c>
      <c r="B802" s="73" t="s">
        <v>7530</v>
      </c>
      <c r="C802" s="73" t="s">
        <v>7531</v>
      </c>
      <c r="D802" s="73" t="s">
        <v>7532</v>
      </c>
      <c r="E802" s="73" t="s">
        <v>7533</v>
      </c>
      <c r="F802" s="74"/>
      <c r="G802" s="73" t="s">
        <v>5471</v>
      </c>
    </row>
    <row r="803" spans="1:7">
      <c r="A803" s="73" t="s">
        <v>7534</v>
      </c>
      <c r="B803" s="73" t="s">
        <v>7535</v>
      </c>
      <c r="C803" s="73" t="s">
        <v>7536</v>
      </c>
      <c r="D803" s="73" t="s">
        <v>7537</v>
      </c>
      <c r="E803" s="73" t="s">
        <v>7538</v>
      </c>
      <c r="F803" s="74"/>
      <c r="G803" s="73" t="s">
        <v>5471</v>
      </c>
    </row>
    <row r="804" spans="1:7">
      <c r="A804" s="73" t="s">
        <v>7539</v>
      </c>
      <c r="B804" s="73" t="s">
        <v>7540</v>
      </c>
      <c r="C804" s="73" t="s">
        <v>7541</v>
      </c>
      <c r="D804" s="73" t="s">
        <v>7542</v>
      </c>
      <c r="E804" s="73" t="s">
        <v>7543</v>
      </c>
      <c r="F804" s="74"/>
      <c r="G804" s="73" t="s">
        <v>5471</v>
      </c>
    </row>
    <row r="805" spans="1:7">
      <c r="A805" s="73" t="s">
        <v>7544</v>
      </c>
      <c r="B805" s="73" t="s">
        <v>7545</v>
      </c>
      <c r="C805" s="73" t="s">
        <v>7546</v>
      </c>
      <c r="D805" s="73" t="s">
        <v>7547</v>
      </c>
      <c r="E805" s="73" t="s">
        <v>53206</v>
      </c>
      <c r="F805" s="74" t="s">
        <v>6327</v>
      </c>
      <c r="G805" s="73" t="s">
        <v>5471</v>
      </c>
    </row>
    <row r="806" spans="1:7">
      <c r="A806" s="73" t="s">
        <v>7548</v>
      </c>
      <c r="B806" s="73" t="s">
        <v>7549</v>
      </c>
      <c r="C806" s="73" t="s">
        <v>7550</v>
      </c>
      <c r="D806" s="73" t="s">
        <v>7551</v>
      </c>
      <c r="E806" s="73" t="s">
        <v>7552</v>
      </c>
      <c r="F806" s="74" t="s">
        <v>5125</v>
      </c>
      <c r="G806" s="73" t="s">
        <v>5471</v>
      </c>
    </row>
    <row r="807" spans="1:7">
      <c r="A807" s="73" t="s">
        <v>7553</v>
      </c>
      <c r="B807" s="73" t="s">
        <v>7554</v>
      </c>
      <c r="C807" s="73" t="s">
        <v>7555</v>
      </c>
      <c r="D807" s="73" t="s">
        <v>7556</v>
      </c>
      <c r="E807" s="73" t="s">
        <v>7010</v>
      </c>
      <c r="F807" s="74" t="s">
        <v>5061</v>
      </c>
      <c r="G807" s="73" t="s">
        <v>5471</v>
      </c>
    </row>
    <row r="808" spans="1:7">
      <c r="A808" s="73" t="s">
        <v>7557</v>
      </c>
      <c r="B808" s="73" t="s">
        <v>7558</v>
      </c>
      <c r="C808" s="73" t="s">
        <v>7559</v>
      </c>
      <c r="D808" s="73" t="s">
        <v>7560</v>
      </c>
      <c r="E808" s="73" t="s">
        <v>7561</v>
      </c>
      <c r="F808" s="74"/>
      <c r="G808" s="73" t="s">
        <v>5471</v>
      </c>
    </row>
    <row r="809" spans="1:7">
      <c r="A809" s="73" t="s">
        <v>7562</v>
      </c>
      <c r="B809" s="73" t="s">
        <v>7563</v>
      </c>
      <c r="C809" s="73" t="s">
        <v>7564</v>
      </c>
      <c r="D809" s="73" t="s">
        <v>7565</v>
      </c>
      <c r="E809" s="73" t="s">
        <v>53207</v>
      </c>
      <c r="F809" s="74"/>
      <c r="G809" s="73" t="s">
        <v>5471</v>
      </c>
    </row>
    <row r="810" spans="1:7">
      <c r="A810" s="73" t="s">
        <v>7566</v>
      </c>
      <c r="B810" s="73" t="s">
        <v>7567</v>
      </c>
      <c r="C810" s="73" t="s">
        <v>7568</v>
      </c>
      <c r="D810" s="73" t="s">
        <v>7569</v>
      </c>
      <c r="E810" s="73" t="s">
        <v>7570</v>
      </c>
      <c r="F810" s="74" t="s">
        <v>5061</v>
      </c>
      <c r="G810" s="73" t="s">
        <v>5471</v>
      </c>
    </row>
    <row r="811" spans="1:7">
      <c r="A811" s="73" t="s">
        <v>7571</v>
      </c>
      <c r="B811" s="73" t="s">
        <v>7572</v>
      </c>
      <c r="C811" s="73" t="s">
        <v>7573</v>
      </c>
      <c r="D811" s="73" t="s">
        <v>7574</v>
      </c>
      <c r="E811" s="73" t="s">
        <v>53208</v>
      </c>
      <c r="F811" s="74"/>
      <c r="G811" s="73" t="s">
        <v>5471</v>
      </c>
    </row>
    <row r="812" spans="1:7">
      <c r="A812" s="73" t="s">
        <v>7575</v>
      </c>
      <c r="B812" s="73" t="s">
        <v>7576</v>
      </c>
      <c r="C812" s="73" t="s">
        <v>7577</v>
      </c>
      <c r="D812" s="73" t="s">
        <v>7578</v>
      </c>
      <c r="E812" s="73" t="s">
        <v>7579</v>
      </c>
      <c r="F812" s="74"/>
      <c r="G812" s="73" t="s">
        <v>5471</v>
      </c>
    </row>
    <row r="813" spans="1:7">
      <c r="A813" s="73" t="s">
        <v>7580</v>
      </c>
      <c r="B813" s="73" t="s">
        <v>7581</v>
      </c>
      <c r="C813" s="73" t="s">
        <v>7582</v>
      </c>
      <c r="D813" s="73" t="s">
        <v>7583</v>
      </c>
      <c r="E813" s="73" t="s">
        <v>7584</v>
      </c>
      <c r="F813" s="74"/>
      <c r="G813" s="73" t="s">
        <v>5471</v>
      </c>
    </row>
    <row r="814" spans="1:7">
      <c r="A814" s="73" t="s">
        <v>7585</v>
      </c>
      <c r="B814" s="73" t="s">
        <v>7586</v>
      </c>
      <c r="C814" s="73" t="s">
        <v>7587</v>
      </c>
      <c r="D814" s="73" t="s">
        <v>7588</v>
      </c>
      <c r="E814" s="73" t="s">
        <v>7589</v>
      </c>
      <c r="F814" s="74" t="s">
        <v>7590</v>
      </c>
      <c r="G814" s="73" t="s">
        <v>5471</v>
      </c>
    </row>
    <row r="815" spans="1:7">
      <c r="A815" s="73" t="s">
        <v>7591</v>
      </c>
      <c r="B815" s="73" t="s">
        <v>7592</v>
      </c>
      <c r="C815" s="73" t="s">
        <v>7593</v>
      </c>
      <c r="D815" s="73" t="s">
        <v>7594</v>
      </c>
      <c r="E815" s="73" t="s">
        <v>7595</v>
      </c>
      <c r="F815" s="74"/>
      <c r="G815" s="73" t="s">
        <v>5471</v>
      </c>
    </row>
    <row r="816" spans="1:7">
      <c r="A816" s="73" t="s">
        <v>7596</v>
      </c>
      <c r="B816" s="73" t="s">
        <v>7597</v>
      </c>
      <c r="C816" s="73" t="s">
        <v>7598</v>
      </c>
      <c r="D816" s="73" t="s">
        <v>7599</v>
      </c>
      <c r="E816" s="73" t="s">
        <v>7600</v>
      </c>
      <c r="F816" s="74"/>
      <c r="G816" s="73" t="s">
        <v>5471</v>
      </c>
    </row>
    <row r="817" spans="1:7">
      <c r="A817" s="73" t="s">
        <v>7601</v>
      </c>
      <c r="B817" s="73" t="s">
        <v>7602</v>
      </c>
      <c r="C817" s="73" t="s">
        <v>7603</v>
      </c>
      <c r="D817" s="73" t="s">
        <v>7604</v>
      </c>
      <c r="E817" s="73" t="s">
        <v>53209</v>
      </c>
      <c r="F817" s="74"/>
      <c r="G817" s="73" t="s">
        <v>5471</v>
      </c>
    </row>
    <row r="818" spans="1:7">
      <c r="A818" s="73" t="s">
        <v>7605</v>
      </c>
      <c r="B818" s="73" t="s">
        <v>7606</v>
      </c>
      <c r="C818" s="73" t="s">
        <v>7607</v>
      </c>
      <c r="D818" s="73" t="s">
        <v>7608</v>
      </c>
      <c r="E818" s="73" t="s">
        <v>53210</v>
      </c>
      <c r="F818" s="74" t="s">
        <v>5061</v>
      </c>
      <c r="G818" s="73" t="s">
        <v>5471</v>
      </c>
    </row>
    <row r="819" spans="1:7">
      <c r="A819" s="73" t="s">
        <v>7609</v>
      </c>
      <c r="B819" s="73" t="s">
        <v>7610</v>
      </c>
      <c r="C819" s="73" t="s">
        <v>7611</v>
      </c>
      <c r="D819" s="73" t="s">
        <v>7612</v>
      </c>
      <c r="E819" s="73" t="s">
        <v>7613</v>
      </c>
      <c r="F819" s="74"/>
      <c r="G819" s="73" t="s">
        <v>5471</v>
      </c>
    </row>
    <row r="820" spans="1:7">
      <c r="A820" s="73" t="s">
        <v>7614</v>
      </c>
      <c r="B820" s="73" t="s">
        <v>7615</v>
      </c>
      <c r="C820" s="73" t="s">
        <v>7616</v>
      </c>
      <c r="D820" s="73" t="s">
        <v>7617</v>
      </c>
      <c r="E820" s="73" t="s">
        <v>53211</v>
      </c>
      <c r="F820" s="74"/>
      <c r="G820" s="73" t="s">
        <v>5471</v>
      </c>
    </row>
    <row r="821" spans="1:7">
      <c r="A821" s="73" t="s">
        <v>7618</v>
      </c>
      <c r="B821" s="73" t="s">
        <v>7619</v>
      </c>
      <c r="C821" s="73" t="s">
        <v>7620</v>
      </c>
      <c r="D821" s="73" t="s">
        <v>7621</v>
      </c>
      <c r="E821" s="73" t="s">
        <v>7622</v>
      </c>
      <c r="F821" s="74"/>
      <c r="G821" s="73" t="s">
        <v>5471</v>
      </c>
    </row>
    <row r="822" spans="1:7">
      <c r="A822" s="73" t="s">
        <v>7623</v>
      </c>
      <c r="B822" s="73" t="s">
        <v>7624</v>
      </c>
      <c r="C822" s="73" t="s">
        <v>7625</v>
      </c>
      <c r="D822" s="73" t="s">
        <v>7626</v>
      </c>
      <c r="E822" s="73" t="s">
        <v>53212</v>
      </c>
      <c r="F822" s="74" t="s">
        <v>5050</v>
      </c>
      <c r="G822" s="73" t="s">
        <v>5471</v>
      </c>
    </row>
    <row r="823" spans="1:7">
      <c r="A823" s="73" t="s">
        <v>7627</v>
      </c>
      <c r="B823" s="73" t="s">
        <v>7628</v>
      </c>
      <c r="C823" s="73" t="s">
        <v>7629</v>
      </c>
      <c r="D823" s="73" t="s">
        <v>7630</v>
      </c>
      <c r="E823" s="73" t="s">
        <v>7124</v>
      </c>
      <c r="F823" s="74"/>
      <c r="G823" s="73" t="s">
        <v>5471</v>
      </c>
    </row>
    <row r="824" spans="1:7">
      <c r="A824" s="73" t="s">
        <v>7631</v>
      </c>
      <c r="B824" s="73" t="s">
        <v>7632</v>
      </c>
      <c r="C824" s="73" t="s">
        <v>7633</v>
      </c>
      <c r="D824" s="73" t="s">
        <v>7634</v>
      </c>
      <c r="E824" s="73" t="s">
        <v>7635</v>
      </c>
      <c r="F824" s="74" t="s">
        <v>7636</v>
      </c>
      <c r="G824" s="73" t="s">
        <v>5471</v>
      </c>
    </row>
    <row r="825" spans="1:7">
      <c r="A825" s="73" t="s">
        <v>7637</v>
      </c>
      <c r="B825" s="73" t="s">
        <v>7638</v>
      </c>
      <c r="C825" s="73" t="s">
        <v>7639</v>
      </c>
      <c r="D825" s="73" t="s">
        <v>7640</v>
      </c>
      <c r="E825" s="73" t="s">
        <v>7092</v>
      </c>
      <c r="F825" s="74" t="s">
        <v>7641</v>
      </c>
      <c r="G825" s="73" t="s">
        <v>5471</v>
      </c>
    </row>
    <row r="826" spans="1:7">
      <c r="A826" s="73" t="s">
        <v>7642</v>
      </c>
      <c r="B826" s="73" t="s">
        <v>7643</v>
      </c>
      <c r="C826" s="73" t="s">
        <v>7644</v>
      </c>
      <c r="D826" s="73" t="s">
        <v>7645</v>
      </c>
      <c r="E826" s="73" t="s">
        <v>7646</v>
      </c>
      <c r="F826" s="74"/>
      <c r="G826" s="73" t="s">
        <v>5471</v>
      </c>
    </row>
    <row r="827" spans="1:7">
      <c r="A827" s="73" t="s">
        <v>7647</v>
      </c>
      <c r="B827" s="73" t="s">
        <v>7648</v>
      </c>
      <c r="C827" s="73" t="s">
        <v>7649</v>
      </c>
      <c r="D827" s="73" t="s">
        <v>7650</v>
      </c>
      <c r="E827" s="73" t="s">
        <v>7651</v>
      </c>
      <c r="F827" s="74"/>
      <c r="G827" s="73" t="s">
        <v>5471</v>
      </c>
    </row>
    <row r="828" spans="1:7">
      <c r="A828" s="73" t="s">
        <v>7652</v>
      </c>
      <c r="B828" s="73" t="s">
        <v>7653</v>
      </c>
      <c r="C828" s="73" t="s">
        <v>7654</v>
      </c>
      <c r="D828" s="73" t="s">
        <v>7655</v>
      </c>
      <c r="E828" s="73" t="s">
        <v>7656</v>
      </c>
      <c r="F828" s="74" t="s">
        <v>7657</v>
      </c>
      <c r="G828" s="73" t="s">
        <v>5471</v>
      </c>
    </row>
    <row r="829" spans="1:7">
      <c r="A829" s="73" t="s">
        <v>7658</v>
      </c>
      <c r="B829" s="73" t="s">
        <v>7659</v>
      </c>
      <c r="C829" s="73" t="s">
        <v>7660</v>
      </c>
      <c r="D829" s="73" t="s">
        <v>7661</v>
      </c>
      <c r="E829" s="73" t="s">
        <v>7662</v>
      </c>
      <c r="F829" s="74"/>
      <c r="G829" s="73" t="s">
        <v>5471</v>
      </c>
    </row>
    <row r="830" spans="1:7">
      <c r="A830" s="73" t="s">
        <v>7663</v>
      </c>
      <c r="B830" s="73" t="s">
        <v>7664</v>
      </c>
      <c r="C830" s="73" t="s">
        <v>7665</v>
      </c>
      <c r="D830" s="73" t="s">
        <v>7666</v>
      </c>
      <c r="E830" s="73" t="s">
        <v>7667</v>
      </c>
      <c r="F830" s="74" t="s">
        <v>5125</v>
      </c>
      <c r="G830" s="73" t="s">
        <v>5471</v>
      </c>
    </row>
    <row r="831" spans="1:7">
      <c r="A831" s="73" t="s">
        <v>7668</v>
      </c>
      <c r="B831" s="73" t="s">
        <v>7669</v>
      </c>
      <c r="C831" s="73" t="s">
        <v>7670</v>
      </c>
      <c r="D831" s="73" t="s">
        <v>7671</v>
      </c>
      <c r="E831" s="73" t="s">
        <v>53213</v>
      </c>
      <c r="F831" s="74" t="s">
        <v>6318</v>
      </c>
      <c r="G831" s="73" t="s">
        <v>5471</v>
      </c>
    </row>
    <row r="832" spans="1:7">
      <c r="A832" s="73" t="s">
        <v>7672</v>
      </c>
      <c r="B832" s="73" t="s">
        <v>7673</v>
      </c>
      <c r="C832" s="73" t="s">
        <v>7674</v>
      </c>
      <c r="D832" s="73" t="s">
        <v>7675</v>
      </c>
      <c r="E832" s="73" t="s">
        <v>7676</v>
      </c>
      <c r="F832" s="74" t="s">
        <v>7677</v>
      </c>
      <c r="G832" s="73" t="s">
        <v>5471</v>
      </c>
    </row>
    <row r="833" spans="1:7">
      <c r="A833" s="73" t="s">
        <v>7678</v>
      </c>
      <c r="B833" s="73" t="s">
        <v>7679</v>
      </c>
      <c r="C833" s="73" t="s">
        <v>7680</v>
      </c>
      <c r="D833" s="73" t="s">
        <v>7681</v>
      </c>
      <c r="E833" s="73" t="s">
        <v>53214</v>
      </c>
      <c r="F833" s="74" t="s">
        <v>5125</v>
      </c>
      <c r="G833" s="73" t="s">
        <v>5471</v>
      </c>
    </row>
    <row r="834" spans="1:7">
      <c r="A834" s="73" t="s">
        <v>7682</v>
      </c>
      <c r="B834" s="73" t="s">
        <v>7683</v>
      </c>
      <c r="C834" s="73" t="s">
        <v>7684</v>
      </c>
      <c r="D834" s="73" t="s">
        <v>7685</v>
      </c>
      <c r="E834" s="73" t="s">
        <v>7686</v>
      </c>
      <c r="F834" s="74"/>
      <c r="G834" s="73" t="s">
        <v>5471</v>
      </c>
    </row>
    <row r="835" spans="1:7">
      <c r="A835" s="73" t="s">
        <v>7687</v>
      </c>
      <c r="B835" s="73" t="s">
        <v>7688</v>
      </c>
      <c r="C835" s="73" t="s">
        <v>7689</v>
      </c>
      <c r="D835" s="73" t="s">
        <v>7690</v>
      </c>
      <c r="E835" s="73" t="s">
        <v>7691</v>
      </c>
      <c r="F835" s="74" t="s">
        <v>7692</v>
      </c>
      <c r="G835" s="73" t="s">
        <v>5471</v>
      </c>
    </row>
    <row r="836" spans="1:7">
      <c r="A836" s="73" t="s">
        <v>7693</v>
      </c>
      <c r="B836" s="73" t="s">
        <v>7694</v>
      </c>
      <c r="C836" s="73" t="s">
        <v>7695</v>
      </c>
      <c r="D836" s="73" t="s">
        <v>7696</v>
      </c>
      <c r="E836" s="73" t="s">
        <v>7697</v>
      </c>
      <c r="F836" s="74" t="s">
        <v>4314</v>
      </c>
      <c r="G836" s="73" t="s">
        <v>5471</v>
      </c>
    </row>
    <row r="837" spans="1:7">
      <c r="A837" s="73" t="s">
        <v>7698</v>
      </c>
      <c r="B837" s="73" t="s">
        <v>7699</v>
      </c>
      <c r="C837" s="73" t="s">
        <v>7700</v>
      </c>
      <c r="D837" s="73" t="s">
        <v>7701</v>
      </c>
      <c r="E837" s="73" t="s">
        <v>7702</v>
      </c>
      <c r="F837" s="74"/>
      <c r="G837" s="73" t="s">
        <v>5471</v>
      </c>
    </row>
    <row r="838" spans="1:7">
      <c r="A838" s="73" t="s">
        <v>7703</v>
      </c>
      <c r="B838" s="73" t="s">
        <v>7704</v>
      </c>
      <c r="C838" s="73" t="s">
        <v>7705</v>
      </c>
      <c r="D838" s="73" t="s">
        <v>7706</v>
      </c>
      <c r="E838" s="73" t="s">
        <v>53215</v>
      </c>
      <c r="F838" s="74" t="s">
        <v>7707</v>
      </c>
      <c r="G838" s="73" t="s">
        <v>5471</v>
      </c>
    </row>
    <row r="839" spans="1:7">
      <c r="A839" s="73" t="s">
        <v>7708</v>
      </c>
      <c r="B839" s="73" t="s">
        <v>7709</v>
      </c>
      <c r="C839" s="73" t="s">
        <v>7710</v>
      </c>
      <c r="D839" s="73" t="s">
        <v>7711</v>
      </c>
      <c r="E839" s="73" t="s">
        <v>7712</v>
      </c>
      <c r="F839" s="74"/>
      <c r="G839" s="73" t="s">
        <v>5471</v>
      </c>
    </row>
    <row r="840" spans="1:7">
      <c r="A840" s="73" t="s">
        <v>7713</v>
      </c>
      <c r="B840" s="73" t="s">
        <v>7714</v>
      </c>
      <c r="C840" s="73" t="s">
        <v>7715</v>
      </c>
      <c r="D840" s="73" t="s">
        <v>7716</v>
      </c>
      <c r="E840" s="73" t="s">
        <v>53216</v>
      </c>
      <c r="F840" s="74"/>
      <c r="G840" s="73" t="s">
        <v>5471</v>
      </c>
    </row>
    <row r="841" spans="1:7">
      <c r="A841" s="73" t="s">
        <v>7717</v>
      </c>
      <c r="B841" s="73" t="s">
        <v>7718</v>
      </c>
      <c r="C841" s="73" t="s">
        <v>7719</v>
      </c>
      <c r="D841" s="73" t="s">
        <v>7720</v>
      </c>
      <c r="E841" s="73" t="s">
        <v>7721</v>
      </c>
      <c r="F841" s="74"/>
      <c r="G841" s="73" t="s">
        <v>5471</v>
      </c>
    </row>
    <row r="842" spans="1:7">
      <c r="A842" s="73" t="s">
        <v>7722</v>
      </c>
      <c r="B842" s="73" t="s">
        <v>7723</v>
      </c>
      <c r="C842" s="73" t="s">
        <v>7724</v>
      </c>
      <c r="D842" s="73" t="s">
        <v>7725</v>
      </c>
      <c r="E842" s="73" t="s">
        <v>7726</v>
      </c>
      <c r="F842" s="74"/>
      <c r="G842" s="73" t="s">
        <v>5471</v>
      </c>
    </row>
    <row r="843" spans="1:7">
      <c r="A843" s="73" t="s">
        <v>7727</v>
      </c>
      <c r="B843" s="73" t="s">
        <v>7728</v>
      </c>
      <c r="C843" s="73" t="s">
        <v>7729</v>
      </c>
      <c r="D843" s="73" t="s">
        <v>7730</v>
      </c>
      <c r="E843" s="73" t="s">
        <v>7731</v>
      </c>
      <c r="F843" s="74"/>
      <c r="G843" s="73" t="s">
        <v>5471</v>
      </c>
    </row>
    <row r="844" spans="1:7">
      <c r="A844" s="73" t="s">
        <v>7732</v>
      </c>
      <c r="B844" s="73" t="s">
        <v>7733</v>
      </c>
      <c r="C844" s="73" t="s">
        <v>7734</v>
      </c>
      <c r="D844" s="73" t="s">
        <v>7735</v>
      </c>
      <c r="E844" s="73" t="s">
        <v>7736</v>
      </c>
      <c r="F844" s="74"/>
      <c r="G844" s="73" t="s">
        <v>5471</v>
      </c>
    </row>
    <row r="845" spans="1:7">
      <c r="A845" s="73" t="s">
        <v>7737</v>
      </c>
      <c r="B845" s="73" t="s">
        <v>7738</v>
      </c>
      <c r="C845" s="73" t="s">
        <v>7739</v>
      </c>
      <c r="D845" s="73" t="s">
        <v>7740</v>
      </c>
      <c r="E845" s="73" t="s">
        <v>7741</v>
      </c>
      <c r="F845" s="74"/>
      <c r="G845" s="73" t="s">
        <v>5471</v>
      </c>
    </row>
    <row r="846" spans="1:7">
      <c r="A846" s="73" t="s">
        <v>7742</v>
      </c>
      <c r="B846" s="73" t="s">
        <v>7743</v>
      </c>
      <c r="C846" s="73" t="s">
        <v>7744</v>
      </c>
      <c r="D846" s="73" t="s">
        <v>7745</v>
      </c>
      <c r="E846" s="73" t="s">
        <v>53217</v>
      </c>
      <c r="F846" s="74"/>
      <c r="G846" s="73" t="s">
        <v>5471</v>
      </c>
    </row>
    <row r="847" spans="1:7">
      <c r="A847" s="73" t="s">
        <v>7746</v>
      </c>
      <c r="B847" s="73" t="s">
        <v>7747</v>
      </c>
      <c r="C847" s="73" t="s">
        <v>7748</v>
      </c>
      <c r="D847" s="73" t="s">
        <v>7749</v>
      </c>
      <c r="E847" s="73" t="s">
        <v>7750</v>
      </c>
      <c r="F847" s="74"/>
      <c r="G847" s="73" t="s">
        <v>5471</v>
      </c>
    </row>
    <row r="848" spans="1:7">
      <c r="A848" s="73" t="s">
        <v>7751</v>
      </c>
      <c r="B848" s="73" t="s">
        <v>7752</v>
      </c>
      <c r="C848" s="73" t="s">
        <v>7753</v>
      </c>
      <c r="D848" s="73" t="s">
        <v>7754</v>
      </c>
      <c r="E848" s="73" t="s">
        <v>7755</v>
      </c>
      <c r="F848" s="74" t="s">
        <v>7756</v>
      </c>
      <c r="G848" s="73" t="s">
        <v>5471</v>
      </c>
    </row>
    <row r="849" spans="1:7">
      <c r="A849" s="73" t="s">
        <v>7757</v>
      </c>
      <c r="B849" s="73" t="s">
        <v>7758</v>
      </c>
      <c r="C849" s="73" t="s">
        <v>7759</v>
      </c>
      <c r="D849" s="73" t="s">
        <v>7760</v>
      </c>
      <c r="E849" s="73" t="s">
        <v>53218</v>
      </c>
      <c r="F849" s="74"/>
      <c r="G849" s="73" t="s">
        <v>5471</v>
      </c>
    </row>
    <row r="850" spans="1:7">
      <c r="A850" s="73" t="s">
        <v>7761</v>
      </c>
      <c r="B850" s="73" t="s">
        <v>7762</v>
      </c>
      <c r="C850" s="73" t="s">
        <v>7763</v>
      </c>
      <c r="D850" s="73" t="s">
        <v>7764</v>
      </c>
      <c r="E850" s="73" t="s">
        <v>7765</v>
      </c>
      <c r="F850" s="74"/>
      <c r="G850" s="73" t="s">
        <v>5471</v>
      </c>
    </row>
    <row r="851" spans="1:7">
      <c r="A851" s="73" t="s">
        <v>7766</v>
      </c>
      <c r="B851" s="73" t="s">
        <v>7767</v>
      </c>
      <c r="C851" s="73" t="s">
        <v>7768</v>
      </c>
      <c r="D851" s="73" t="s">
        <v>7769</v>
      </c>
      <c r="E851" s="73" t="s">
        <v>53219</v>
      </c>
      <c r="F851" s="74" t="s">
        <v>5971</v>
      </c>
      <c r="G851" s="73" t="s">
        <v>5471</v>
      </c>
    </row>
    <row r="852" spans="1:7">
      <c r="A852" s="73" t="s">
        <v>7770</v>
      </c>
      <c r="B852" s="73" t="s">
        <v>7771</v>
      </c>
      <c r="C852" s="73" t="s">
        <v>7772</v>
      </c>
      <c r="D852" s="73" t="s">
        <v>7773</v>
      </c>
      <c r="E852" s="73" t="s">
        <v>53220</v>
      </c>
      <c r="F852" s="74" t="s">
        <v>5125</v>
      </c>
      <c r="G852" s="73" t="s">
        <v>5471</v>
      </c>
    </row>
    <row r="853" spans="1:7">
      <c r="A853" s="73" t="s">
        <v>7774</v>
      </c>
      <c r="B853" s="73" t="s">
        <v>7775</v>
      </c>
      <c r="C853" s="73" t="s">
        <v>7776</v>
      </c>
      <c r="D853" s="73" t="s">
        <v>7777</v>
      </c>
      <c r="E853" s="73" t="s">
        <v>7778</v>
      </c>
      <c r="F853" s="74"/>
      <c r="G853" s="73" t="s">
        <v>5471</v>
      </c>
    </row>
    <row r="854" spans="1:7">
      <c r="A854" s="73" t="s">
        <v>7779</v>
      </c>
      <c r="B854" s="73" t="s">
        <v>7780</v>
      </c>
      <c r="C854" s="73" t="s">
        <v>7781</v>
      </c>
      <c r="D854" s="73" t="s">
        <v>7782</v>
      </c>
      <c r="E854" s="73" t="s">
        <v>7783</v>
      </c>
      <c r="F854" s="74" t="s">
        <v>4314</v>
      </c>
      <c r="G854" s="73" t="s">
        <v>5471</v>
      </c>
    </row>
    <row r="855" spans="1:7">
      <c r="A855" s="73" t="s">
        <v>7784</v>
      </c>
      <c r="B855" s="73" t="s">
        <v>7785</v>
      </c>
      <c r="C855" s="73" t="s">
        <v>7786</v>
      </c>
      <c r="D855" s="73" t="s">
        <v>7787</v>
      </c>
      <c r="E855" s="73" t="s">
        <v>53221</v>
      </c>
      <c r="F855" s="74" t="s">
        <v>4314</v>
      </c>
      <c r="G855" s="73" t="s">
        <v>5471</v>
      </c>
    </row>
    <row r="856" spans="1:7">
      <c r="A856" s="73" t="s">
        <v>7788</v>
      </c>
      <c r="B856" s="73" t="s">
        <v>7789</v>
      </c>
      <c r="C856" s="73" t="s">
        <v>7790</v>
      </c>
      <c r="D856" s="73" t="s">
        <v>7791</v>
      </c>
      <c r="E856" s="73" t="s">
        <v>53222</v>
      </c>
      <c r="F856" s="74" t="s">
        <v>4159</v>
      </c>
      <c r="G856" s="73" t="s">
        <v>5471</v>
      </c>
    </row>
    <row r="857" spans="1:7">
      <c r="A857" s="73" t="s">
        <v>7792</v>
      </c>
      <c r="B857" s="73" t="s">
        <v>7793</v>
      </c>
      <c r="C857" s="73" t="s">
        <v>7794</v>
      </c>
      <c r="D857" s="73" t="s">
        <v>7795</v>
      </c>
      <c r="E857" s="73" t="s">
        <v>7796</v>
      </c>
      <c r="F857" s="74"/>
      <c r="G857" s="73" t="s">
        <v>5471</v>
      </c>
    </row>
    <row r="858" spans="1:7">
      <c r="A858" s="73" t="s">
        <v>7797</v>
      </c>
      <c r="B858" s="73" t="s">
        <v>7798</v>
      </c>
      <c r="C858" s="73" t="s">
        <v>7799</v>
      </c>
      <c r="D858" s="73" t="s">
        <v>7800</v>
      </c>
      <c r="E858" s="73" t="s">
        <v>7801</v>
      </c>
      <c r="F858" s="74" t="s">
        <v>4314</v>
      </c>
      <c r="G858" s="73" t="s">
        <v>5471</v>
      </c>
    </row>
    <row r="859" spans="1:7">
      <c r="A859" s="73" t="s">
        <v>7802</v>
      </c>
      <c r="B859" s="73" t="s">
        <v>7803</v>
      </c>
      <c r="C859" s="73" t="s">
        <v>7804</v>
      </c>
      <c r="D859" s="73" t="s">
        <v>7805</v>
      </c>
      <c r="E859" s="73" t="s">
        <v>53223</v>
      </c>
      <c r="F859" s="74" t="s">
        <v>4606</v>
      </c>
      <c r="G859" s="73" t="s">
        <v>5471</v>
      </c>
    </row>
    <row r="860" spans="1:7">
      <c r="A860" s="73" t="s">
        <v>7806</v>
      </c>
      <c r="B860" s="73" t="s">
        <v>7807</v>
      </c>
      <c r="C860" s="73" t="s">
        <v>7808</v>
      </c>
      <c r="D860" s="73" t="s">
        <v>7809</v>
      </c>
      <c r="E860" s="73" t="s">
        <v>7810</v>
      </c>
      <c r="F860" s="74"/>
      <c r="G860" s="73" t="s">
        <v>5471</v>
      </c>
    </row>
    <row r="861" spans="1:7">
      <c r="A861" s="73" t="s">
        <v>7811</v>
      </c>
      <c r="B861" s="73" t="s">
        <v>7812</v>
      </c>
      <c r="C861" s="73" t="s">
        <v>7813</v>
      </c>
      <c r="D861" s="73" t="s">
        <v>7814</v>
      </c>
      <c r="E861" s="73" t="s">
        <v>53224</v>
      </c>
      <c r="F861" s="74" t="s">
        <v>4314</v>
      </c>
      <c r="G861" s="73" t="s">
        <v>5471</v>
      </c>
    </row>
    <row r="862" spans="1:7">
      <c r="A862" s="73" t="s">
        <v>7815</v>
      </c>
      <c r="B862" s="73" t="s">
        <v>7816</v>
      </c>
      <c r="C862" s="73" t="s">
        <v>7817</v>
      </c>
      <c r="D862" s="73" t="s">
        <v>7818</v>
      </c>
      <c r="E862" s="73" t="s">
        <v>52890</v>
      </c>
      <c r="F862" s="74"/>
      <c r="G862" s="73" t="s">
        <v>5471</v>
      </c>
    </row>
    <row r="863" spans="1:7">
      <c r="A863" s="73" t="s">
        <v>7819</v>
      </c>
      <c r="B863" s="73" t="s">
        <v>7820</v>
      </c>
      <c r="C863" s="73" t="s">
        <v>7821</v>
      </c>
      <c r="D863" s="73" t="s">
        <v>7822</v>
      </c>
      <c r="E863" s="73" t="s">
        <v>7823</v>
      </c>
      <c r="F863" s="74" t="s">
        <v>5750</v>
      </c>
      <c r="G863" s="73" t="s">
        <v>5471</v>
      </c>
    </row>
    <row r="864" spans="1:7">
      <c r="A864" s="73" t="s">
        <v>7824</v>
      </c>
      <c r="B864" s="73" t="s">
        <v>7825</v>
      </c>
      <c r="C864" s="73" t="s">
        <v>7826</v>
      </c>
      <c r="D864" s="73" t="s">
        <v>7827</v>
      </c>
      <c r="E864" s="73" t="s">
        <v>53225</v>
      </c>
      <c r="F864" s="74"/>
      <c r="G864" s="73" t="s">
        <v>5471</v>
      </c>
    </row>
    <row r="865" spans="1:7">
      <c r="A865" s="73" t="s">
        <v>7828</v>
      </c>
      <c r="B865" s="73" t="s">
        <v>7829</v>
      </c>
      <c r="C865" s="73" t="s">
        <v>7830</v>
      </c>
      <c r="D865" s="73" t="s">
        <v>7831</v>
      </c>
      <c r="E865" s="73" t="s">
        <v>53226</v>
      </c>
      <c r="F865" s="74"/>
      <c r="G865" s="73" t="s">
        <v>5471</v>
      </c>
    </row>
    <row r="866" spans="1:7">
      <c r="A866" s="73" t="s">
        <v>7832</v>
      </c>
      <c r="B866" s="73" t="s">
        <v>7833</v>
      </c>
      <c r="C866" s="73" t="s">
        <v>7834</v>
      </c>
      <c r="D866" s="73" t="s">
        <v>7835</v>
      </c>
      <c r="E866" s="73" t="s">
        <v>53206</v>
      </c>
      <c r="F866" s="74" t="s">
        <v>6327</v>
      </c>
      <c r="G866" s="73" t="s">
        <v>5471</v>
      </c>
    </row>
    <row r="867" spans="1:7">
      <c r="A867" s="73" t="s">
        <v>7836</v>
      </c>
      <c r="B867" s="73" t="s">
        <v>7837</v>
      </c>
      <c r="C867" s="73" t="s">
        <v>7838</v>
      </c>
      <c r="D867" s="73" t="s">
        <v>7839</v>
      </c>
      <c r="E867" s="73" t="s">
        <v>7840</v>
      </c>
      <c r="F867" s="74" t="s">
        <v>7841</v>
      </c>
      <c r="G867" s="73" t="s">
        <v>5471</v>
      </c>
    </row>
    <row r="868" spans="1:7">
      <c r="A868" s="73" t="s">
        <v>7842</v>
      </c>
      <c r="B868" s="73" t="s">
        <v>7843</v>
      </c>
      <c r="C868" s="73" t="s">
        <v>7844</v>
      </c>
      <c r="D868" s="73" t="s">
        <v>7845</v>
      </c>
      <c r="E868" s="73" t="s">
        <v>7846</v>
      </c>
      <c r="F868" s="74"/>
      <c r="G868" s="73" t="s">
        <v>5471</v>
      </c>
    </row>
    <row r="869" spans="1:7">
      <c r="A869" s="73" t="s">
        <v>7847</v>
      </c>
      <c r="B869" s="73" t="s">
        <v>7848</v>
      </c>
      <c r="C869" s="73" t="s">
        <v>7849</v>
      </c>
      <c r="D869" s="73" t="s">
        <v>7850</v>
      </c>
      <c r="E869" s="73" t="s">
        <v>7851</v>
      </c>
      <c r="F869" s="74" t="s">
        <v>7852</v>
      </c>
      <c r="G869" s="73" t="s">
        <v>5471</v>
      </c>
    </row>
    <row r="870" spans="1:7">
      <c r="A870" s="73" t="s">
        <v>7853</v>
      </c>
      <c r="B870" s="73" t="s">
        <v>7854</v>
      </c>
      <c r="C870" s="73" t="s">
        <v>7855</v>
      </c>
      <c r="D870" s="73" t="s">
        <v>7856</v>
      </c>
      <c r="E870" s="73" t="s">
        <v>7857</v>
      </c>
      <c r="F870" s="74" t="s">
        <v>7858</v>
      </c>
      <c r="G870" s="73" t="s">
        <v>5471</v>
      </c>
    </row>
    <row r="871" spans="1:7">
      <c r="A871" s="73" t="s">
        <v>7859</v>
      </c>
      <c r="B871" s="73" t="s">
        <v>7860</v>
      </c>
      <c r="C871" s="73" t="s">
        <v>7705</v>
      </c>
      <c r="D871" s="73" t="s">
        <v>7861</v>
      </c>
      <c r="E871" s="73" t="s">
        <v>53215</v>
      </c>
      <c r="F871" s="74" t="s">
        <v>7707</v>
      </c>
      <c r="G871" s="73" t="s">
        <v>5471</v>
      </c>
    </row>
    <row r="872" spans="1:7">
      <c r="A872" s="73" t="s">
        <v>7862</v>
      </c>
      <c r="B872" s="73" t="s">
        <v>7863</v>
      </c>
      <c r="C872" s="73" t="s">
        <v>7864</v>
      </c>
      <c r="D872" s="73" t="s">
        <v>7865</v>
      </c>
      <c r="E872" s="73" t="s">
        <v>53227</v>
      </c>
      <c r="F872" s="74" t="s">
        <v>4469</v>
      </c>
      <c r="G872" s="73" t="s">
        <v>5471</v>
      </c>
    </row>
    <row r="873" spans="1:7">
      <c r="A873" s="73" t="s">
        <v>2663</v>
      </c>
      <c r="B873" s="73" t="s">
        <v>7866</v>
      </c>
      <c r="C873" s="73" t="s">
        <v>7867</v>
      </c>
      <c r="D873" s="73" t="s">
        <v>7868</v>
      </c>
      <c r="E873" s="73" t="s">
        <v>7869</v>
      </c>
      <c r="F873" s="74"/>
      <c r="G873" s="73" t="s">
        <v>5471</v>
      </c>
    </row>
    <row r="874" spans="1:7">
      <c r="A874" s="73" t="s">
        <v>3360</v>
      </c>
      <c r="B874" s="73" t="s">
        <v>7870</v>
      </c>
      <c r="C874" s="73" t="s">
        <v>7871</v>
      </c>
      <c r="D874" s="73" t="s">
        <v>7872</v>
      </c>
      <c r="E874" s="73" t="s">
        <v>7873</v>
      </c>
      <c r="F874" s="74"/>
      <c r="G874" s="73" t="s">
        <v>5471</v>
      </c>
    </row>
    <row r="875" spans="1:7">
      <c r="A875" s="73" t="s">
        <v>2957</v>
      </c>
      <c r="B875" s="73" t="s">
        <v>7874</v>
      </c>
      <c r="C875" s="73" t="s">
        <v>7875</v>
      </c>
      <c r="D875" s="73" t="s">
        <v>7876</v>
      </c>
      <c r="E875" s="73" t="s">
        <v>7877</v>
      </c>
      <c r="F875" s="74"/>
      <c r="G875" s="73" t="s">
        <v>5471</v>
      </c>
    </row>
    <row r="876" spans="1:7">
      <c r="A876" s="73" t="s">
        <v>3075</v>
      </c>
      <c r="B876" s="73" t="s">
        <v>7878</v>
      </c>
      <c r="C876" s="73" t="s">
        <v>7879</v>
      </c>
      <c r="D876" s="73" t="s">
        <v>7880</v>
      </c>
      <c r="E876" s="73" t="s">
        <v>7881</v>
      </c>
      <c r="F876" s="74"/>
      <c r="G876" s="73" t="s">
        <v>5471</v>
      </c>
    </row>
    <row r="877" spans="1:7">
      <c r="A877" s="73" t="s">
        <v>2667</v>
      </c>
      <c r="B877" s="73" t="s">
        <v>7882</v>
      </c>
      <c r="C877" s="73" t="s">
        <v>7883</v>
      </c>
      <c r="D877" s="73" t="s">
        <v>7884</v>
      </c>
      <c r="E877" s="73" t="s">
        <v>7885</v>
      </c>
      <c r="F877" s="74"/>
      <c r="G877" s="73" t="s">
        <v>5471</v>
      </c>
    </row>
    <row r="878" spans="1:7">
      <c r="A878" s="73" t="s">
        <v>7886</v>
      </c>
      <c r="B878" s="73" t="s">
        <v>7887</v>
      </c>
      <c r="C878" s="73" t="s">
        <v>7888</v>
      </c>
      <c r="D878" s="73" t="s">
        <v>7889</v>
      </c>
      <c r="E878" s="73" t="s">
        <v>53228</v>
      </c>
      <c r="F878" s="74"/>
      <c r="G878" s="73" t="s">
        <v>5471</v>
      </c>
    </row>
    <row r="879" spans="1:7">
      <c r="A879" s="73" t="s">
        <v>2541</v>
      </c>
      <c r="B879" s="73" t="s">
        <v>7890</v>
      </c>
      <c r="C879" s="73" t="s">
        <v>7891</v>
      </c>
      <c r="D879" s="73" t="s">
        <v>7892</v>
      </c>
      <c r="E879" s="73" t="s">
        <v>7893</v>
      </c>
      <c r="F879" s="74"/>
      <c r="G879" s="73" t="s">
        <v>5471</v>
      </c>
    </row>
    <row r="880" spans="1:7">
      <c r="A880" s="73" t="s">
        <v>7894</v>
      </c>
      <c r="B880" s="73" t="s">
        <v>7895</v>
      </c>
      <c r="C880" s="73" t="s">
        <v>7896</v>
      </c>
      <c r="D880" s="73" t="s">
        <v>7897</v>
      </c>
      <c r="E880" s="73" t="s">
        <v>53229</v>
      </c>
      <c r="F880" s="74"/>
      <c r="G880" s="73" t="s">
        <v>5471</v>
      </c>
    </row>
    <row r="881" spans="1:7">
      <c r="A881" s="73" t="s">
        <v>7898</v>
      </c>
      <c r="B881" s="73" t="s">
        <v>7899</v>
      </c>
      <c r="C881" s="73" t="s">
        <v>7900</v>
      </c>
      <c r="D881" s="73" t="s">
        <v>7901</v>
      </c>
      <c r="E881" s="73" t="s">
        <v>5431</v>
      </c>
      <c r="F881" s="74"/>
      <c r="G881" s="73" t="s">
        <v>5471</v>
      </c>
    </row>
    <row r="882" spans="1:7">
      <c r="A882" s="73" t="s">
        <v>7902</v>
      </c>
      <c r="B882" s="73" t="s">
        <v>7903</v>
      </c>
      <c r="C882" s="73" t="s">
        <v>7904</v>
      </c>
      <c r="D882" s="73" t="s">
        <v>7905</v>
      </c>
      <c r="E882" s="73" t="s">
        <v>53230</v>
      </c>
      <c r="F882" s="74"/>
      <c r="G882" s="73" t="s">
        <v>5471</v>
      </c>
    </row>
    <row r="883" spans="1:7">
      <c r="A883" s="73" t="s">
        <v>7906</v>
      </c>
      <c r="B883" s="73" t="s">
        <v>7907</v>
      </c>
      <c r="C883" s="73" t="s">
        <v>7908</v>
      </c>
      <c r="D883" s="73" t="s">
        <v>7909</v>
      </c>
      <c r="E883" s="73" t="s">
        <v>7910</v>
      </c>
      <c r="F883" s="74"/>
      <c r="G883" s="73" t="s">
        <v>5471</v>
      </c>
    </row>
    <row r="884" spans="1:7">
      <c r="A884" s="73" t="s">
        <v>7911</v>
      </c>
      <c r="B884" s="73" t="s">
        <v>7912</v>
      </c>
      <c r="C884" s="73" t="s">
        <v>7913</v>
      </c>
      <c r="D884" s="73" t="s">
        <v>7914</v>
      </c>
      <c r="E884" s="73" t="s">
        <v>7915</v>
      </c>
      <c r="F884" s="74"/>
      <c r="G884" s="73" t="s">
        <v>5471</v>
      </c>
    </row>
    <row r="885" spans="1:7">
      <c r="A885" s="73" t="s">
        <v>7916</v>
      </c>
      <c r="B885" s="73" t="s">
        <v>7917</v>
      </c>
      <c r="C885" s="73" t="s">
        <v>7918</v>
      </c>
      <c r="D885" s="73" t="s">
        <v>7919</v>
      </c>
      <c r="E885" s="73" t="s">
        <v>53231</v>
      </c>
      <c r="F885" s="74"/>
      <c r="G885" s="73" t="s">
        <v>5471</v>
      </c>
    </row>
    <row r="886" spans="1:7">
      <c r="A886" s="73" t="s">
        <v>7920</v>
      </c>
      <c r="B886" s="73" t="s">
        <v>7921</v>
      </c>
      <c r="C886" s="73" t="s">
        <v>7922</v>
      </c>
      <c r="D886" s="73" t="s">
        <v>7923</v>
      </c>
      <c r="E886" s="73" t="s">
        <v>7924</v>
      </c>
      <c r="F886" s="74"/>
      <c r="G886" s="73" t="s">
        <v>5471</v>
      </c>
    </row>
    <row r="887" spans="1:7">
      <c r="A887" s="73" t="s">
        <v>7925</v>
      </c>
      <c r="B887" s="73" t="s">
        <v>7926</v>
      </c>
      <c r="C887" s="73" t="s">
        <v>7927</v>
      </c>
      <c r="D887" s="73" t="s">
        <v>7928</v>
      </c>
      <c r="E887" s="73" t="s">
        <v>53232</v>
      </c>
      <c r="F887" s="74"/>
      <c r="G887" s="73" t="s">
        <v>5471</v>
      </c>
    </row>
    <row r="888" spans="1:7">
      <c r="A888" s="73" t="s">
        <v>7929</v>
      </c>
      <c r="B888" s="73" t="s">
        <v>7930</v>
      </c>
      <c r="C888" s="73" t="s">
        <v>7931</v>
      </c>
      <c r="D888" s="73" t="s">
        <v>7932</v>
      </c>
      <c r="E888" s="73" t="s">
        <v>7933</v>
      </c>
      <c r="F888" s="74"/>
      <c r="G888" s="73" t="s">
        <v>5471</v>
      </c>
    </row>
    <row r="889" spans="1:7">
      <c r="A889" s="73" t="s">
        <v>7934</v>
      </c>
      <c r="B889" s="73" t="s">
        <v>7935</v>
      </c>
      <c r="C889" s="73" t="s">
        <v>7936</v>
      </c>
      <c r="D889" s="73" t="s">
        <v>7937</v>
      </c>
      <c r="E889" s="73" t="s">
        <v>53233</v>
      </c>
      <c r="F889" s="74"/>
      <c r="G889" s="73" t="s">
        <v>5471</v>
      </c>
    </row>
    <row r="890" spans="1:7">
      <c r="A890" s="73" t="s">
        <v>7938</v>
      </c>
      <c r="B890" s="73" t="s">
        <v>7939</v>
      </c>
      <c r="C890" s="73" t="s">
        <v>7940</v>
      </c>
      <c r="D890" s="73" t="s">
        <v>7941</v>
      </c>
      <c r="E890" s="73" t="s">
        <v>53234</v>
      </c>
      <c r="F890" s="74"/>
      <c r="G890" s="73" t="s">
        <v>5471</v>
      </c>
    </row>
    <row r="891" spans="1:7">
      <c r="A891" s="73" t="s">
        <v>7942</v>
      </c>
      <c r="B891" s="73" t="s">
        <v>7943</v>
      </c>
      <c r="C891" s="73" t="s">
        <v>7944</v>
      </c>
      <c r="D891" s="73" t="s">
        <v>7945</v>
      </c>
      <c r="E891" s="73" t="s">
        <v>7946</v>
      </c>
      <c r="F891" s="74"/>
      <c r="G891" s="73" t="s">
        <v>5471</v>
      </c>
    </row>
    <row r="892" spans="1:7">
      <c r="A892" s="73" t="s">
        <v>7947</v>
      </c>
      <c r="B892" s="73" t="s">
        <v>7948</v>
      </c>
      <c r="C892" s="73" t="s">
        <v>7949</v>
      </c>
      <c r="D892" s="73" t="s">
        <v>7950</v>
      </c>
      <c r="E892" s="73" t="s">
        <v>53235</v>
      </c>
      <c r="F892" s="74"/>
      <c r="G892" s="73" t="s">
        <v>5471</v>
      </c>
    </row>
    <row r="893" spans="1:7">
      <c r="A893" s="73" t="s">
        <v>7951</v>
      </c>
      <c r="B893" s="73" t="s">
        <v>7952</v>
      </c>
      <c r="C893" s="73" t="s">
        <v>7953</v>
      </c>
      <c r="D893" s="73" t="s">
        <v>7954</v>
      </c>
      <c r="E893" s="73" t="s">
        <v>5529</v>
      </c>
      <c r="F893" s="74"/>
      <c r="G893" s="73" t="s">
        <v>5471</v>
      </c>
    </row>
    <row r="894" spans="1:7">
      <c r="A894" s="73" t="s">
        <v>7955</v>
      </c>
      <c r="B894" s="73" t="s">
        <v>7956</v>
      </c>
      <c r="C894" s="73" t="s">
        <v>7957</v>
      </c>
      <c r="D894" s="73" t="s">
        <v>7958</v>
      </c>
      <c r="E894" s="73" t="s">
        <v>7959</v>
      </c>
      <c r="F894" s="74"/>
      <c r="G894" s="73" t="s">
        <v>5471</v>
      </c>
    </row>
    <row r="895" spans="1:7">
      <c r="A895" s="73" t="s">
        <v>7960</v>
      </c>
      <c r="B895" s="73" t="s">
        <v>7961</v>
      </c>
      <c r="C895" s="73" t="s">
        <v>7962</v>
      </c>
      <c r="D895" s="73" t="s">
        <v>7963</v>
      </c>
      <c r="E895" s="73" t="s">
        <v>7964</v>
      </c>
      <c r="F895" s="74"/>
      <c r="G895" s="73" t="s">
        <v>5471</v>
      </c>
    </row>
    <row r="896" spans="1:7">
      <c r="A896" s="73" t="s">
        <v>7965</v>
      </c>
      <c r="B896" s="73" t="s">
        <v>7966</v>
      </c>
      <c r="C896" s="73" t="s">
        <v>7967</v>
      </c>
      <c r="D896" s="73" t="s">
        <v>7968</v>
      </c>
      <c r="E896" s="73" t="s">
        <v>53236</v>
      </c>
      <c r="F896" s="74"/>
      <c r="G896" s="73" t="s">
        <v>5471</v>
      </c>
    </row>
    <row r="897" spans="1:7">
      <c r="A897" s="73" t="s">
        <v>7969</v>
      </c>
      <c r="B897" s="73" t="s">
        <v>7970</v>
      </c>
      <c r="C897" s="73" t="s">
        <v>7971</v>
      </c>
      <c r="D897" s="73" t="s">
        <v>7972</v>
      </c>
      <c r="E897" s="73" t="s">
        <v>5538</v>
      </c>
      <c r="F897" s="74"/>
      <c r="G897" s="73" t="s">
        <v>5471</v>
      </c>
    </row>
    <row r="898" spans="1:7">
      <c r="A898" s="73" t="s">
        <v>7973</v>
      </c>
      <c r="B898" s="73" t="s">
        <v>7974</v>
      </c>
      <c r="C898" s="73" t="s">
        <v>7975</v>
      </c>
      <c r="D898" s="73" t="s">
        <v>7976</v>
      </c>
      <c r="E898" s="73" t="s">
        <v>53237</v>
      </c>
      <c r="F898" s="74"/>
      <c r="G898" s="73" t="s">
        <v>5471</v>
      </c>
    </row>
    <row r="899" spans="1:7">
      <c r="A899" s="73" t="s">
        <v>7977</v>
      </c>
      <c r="B899" s="73" t="s">
        <v>7978</v>
      </c>
      <c r="C899" s="73" t="s">
        <v>7979</v>
      </c>
      <c r="D899" s="73" t="s">
        <v>7980</v>
      </c>
      <c r="E899" s="73" t="s">
        <v>6901</v>
      </c>
      <c r="F899" s="74"/>
      <c r="G899" s="73" t="s">
        <v>5471</v>
      </c>
    </row>
    <row r="900" spans="1:7">
      <c r="A900" s="73" t="s">
        <v>7981</v>
      </c>
      <c r="B900" s="73" t="s">
        <v>7982</v>
      </c>
      <c r="C900" s="73" t="s">
        <v>7983</v>
      </c>
      <c r="D900" s="73" t="s">
        <v>7984</v>
      </c>
      <c r="E900" s="73" t="s">
        <v>7985</v>
      </c>
      <c r="F900" s="74"/>
      <c r="G900" s="73" t="s">
        <v>5471</v>
      </c>
    </row>
    <row r="901" spans="1:7">
      <c r="A901" s="73" t="s">
        <v>7986</v>
      </c>
      <c r="B901" s="73" t="s">
        <v>7987</v>
      </c>
      <c r="C901" s="73" t="s">
        <v>7988</v>
      </c>
      <c r="D901" s="73" t="s">
        <v>7989</v>
      </c>
      <c r="E901" s="73" t="s">
        <v>7990</v>
      </c>
      <c r="F901" s="74"/>
      <c r="G901" s="73" t="s">
        <v>5471</v>
      </c>
    </row>
    <row r="902" spans="1:7">
      <c r="A902" s="73" t="s">
        <v>7991</v>
      </c>
      <c r="B902" s="73" t="s">
        <v>7992</v>
      </c>
      <c r="C902" s="73" t="s">
        <v>7993</v>
      </c>
      <c r="D902" s="73" t="s">
        <v>7994</v>
      </c>
      <c r="E902" s="73" t="s">
        <v>7995</v>
      </c>
      <c r="F902" s="74"/>
      <c r="G902" s="73" t="s">
        <v>5471</v>
      </c>
    </row>
    <row r="903" spans="1:7">
      <c r="A903" s="73" t="s">
        <v>7996</v>
      </c>
      <c r="B903" s="73" t="s">
        <v>7997</v>
      </c>
      <c r="C903" s="73" t="s">
        <v>7998</v>
      </c>
      <c r="D903" s="73" t="s">
        <v>7999</v>
      </c>
      <c r="E903" s="73" t="s">
        <v>53238</v>
      </c>
      <c r="F903" s="74"/>
      <c r="G903" s="73" t="s">
        <v>5471</v>
      </c>
    </row>
    <row r="904" spans="1:7">
      <c r="A904" s="73" t="s">
        <v>8000</v>
      </c>
      <c r="B904" s="73" t="s">
        <v>8001</v>
      </c>
      <c r="C904" s="73" t="s">
        <v>8002</v>
      </c>
      <c r="D904" s="73" t="s">
        <v>8003</v>
      </c>
      <c r="E904" s="73" t="s">
        <v>53239</v>
      </c>
      <c r="F904" s="74" t="s">
        <v>7677</v>
      </c>
      <c r="G904" s="73" t="s">
        <v>5471</v>
      </c>
    </row>
    <row r="905" spans="1:7">
      <c r="A905" s="73" t="s">
        <v>8004</v>
      </c>
      <c r="B905" s="73" t="s">
        <v>8005</v>
      </c>
      <c r="C905" s="73" t="s">
        <v>8006</v>
      </c>
      <c r="D905" s="73" t="s">
        <v>8007</v>
      </c>
      <c r="E905" s="73" t="s">
        <v>8008</v>
      </c>
      <c r="F905" s="74"/>
      <c r="G905" s="73" t="s">
        <v>5471</v>
      </c>
    </row>
    <row r="906" spans="1:7">
      <c r="A906" s="73" t="s">
        <v>8009</v>
      </c>
      <c r="B906" s="73" t="s">
        <v>8010</v>
      </c>
      <c r="C906" s="73" t="s">
        <v>8011</v>
      </c>
      <c r="D906" s="73" t="s">
        <v>8012</v>
      </c>
      <c r="E906" s="73" t="s">
        <v>53240</v>
      </c>
      <c r="F906" s="74"/>
      <c r="G906" s="73" t="s">
        <v>5471</v>
      </c>
    </row>
    <row r="907" spans="1:7">
      <c r="A907" s="73" t="s">
        <v>8013</v>
      </c>
      <c r="B907" s="73" t="s">
        <v>8014</v>
      </c>
      <c r="C907" s="73" t="s">
        <v>8015</v>
      </c>
      <c r="D907" s="73" t="s">
        <v>8016</v>
      </c>
      <c r="E907" s="73" t="s">
        <v>8017</v>
      </c>
      <c r="F907" s="74"/>
      <c r="G907" s="73" t="s">
        <v>5471</v>
      </c>
    </row>
    <row r="908" spans="1:7">
      <c r="A908" s="73" t="s">
        <v>8018</v>
      </c>
      <c r="B908" s="73" t="s">
        <v>8019</v>
      </c>
      <c r="C908" s="73" t="s">
        <v>8020</v>
      </c>
      <c r="D908" s="73" t="s">
        <v>8021</v>
      </c>
      <c r="E908" s="73" t="s">
        <v>53241</v>
      </c>
      <c r="F908" s="74"/>
      <c r="G908" s="73" t="s">
        <v>5471</v>
      </c>
    </row>
    <row r="909" spans="1:7">
      <c r="A909" s="73" t="s">
        <v>53242</v>
      </c>
      <c r="B909" s="73" t="s">
        <v>53243</v>
      </c>
      <c r="C909" s="73" t="s">
        <v>53244</v>
      </c>
      <c r="D909" s="73" t="s">
        <v>53245</v>
      </c>
      <c r="E909" s="73" t="s">
        <v>53246</v>
      </c>
      <c r="F909" s="74" t="s">
        <v>6327</v>
      </c>
      <c r="G909" s="73" t="s">
        <v>5471</v>
      </c>
    </row>
    <row r="910" spans="1:7">
      <c r="A910" s="73" t="s">
        <v>8022</v>
      </c>
      <c r="B910" s="73" t="s">
        <v>8023</v>
      </c>
      <c r="C910" s="73" t="s">
        <v>8024</v>
      </c>
      <c r="D910" s="73" t="s">
        <v>8025</v>
      </c>
      <c r="E910" s="73" t="s">
        <v>53247</v>
      </c>
      <c r="F910" s="74"/>
      <c r="G910" s="73" t="s">
        <v>5471</v>
      </c>
    </row>
    <row r="911" spans="1:7">
      <c r="A911" s="73" t="s">
        <v>8026</v>
      </c>
      <c r="B911" s="73" t="s">
        <v>8027</v>
      </c>
      <c r="C911" s="73" t="s">
        <v>8028</v>
      </c>
      <c r="D911" s="73" t="s">
        <v>8029</v>
      </c>
      <c r="E911" s="73" t="s">
        <v>8030</v>
      </c>
      <c r="F911" s="74"/>
      <c r="G911" s="73" t="s">
        <v>5471</v>
      </c>
    </row>
    <row r="912" spans="1:7">
      <c r="A912" s="73" t="s">
        <v>8031</v>
      </c>
      <c r="B912" s="73" t="s">
        <v>8032</v>
      </c>
      <c r="C912" s="73" t="s">
        <v>8033</v>
      </c>
      <c r="D912" s="73" t="s">
        <v>8034</v>
      </c>
      <c r="E912" s="73" t="s">
        <v>53143</v>
      </c>
      <c r="F912" s="74"/>
      <c r="G912" s="73" t="s">
        <v>5471</v>
      </c>
    </row>
    <row r="913" spans="1:7">
      <c r="A913" s="73" t="s">
        <v>2830</v>
      </c>
      <c r="B913" s="73" t="s">
        <v>8035</v>
      </c>
      <c r="C913" s="73" t="s">
        <v>8036</v>
      </c>
      <c r="D913" s="73" t="s">
        <v>8037</v>
      </c>
      <c r="E913" s="73" t="s">
        <v>53248</v>
      </c>
      <c r="F913" s="74"/>
      <c r="G913" s="73" t="s">
        <v>5471</v>
      </c>
    </row>
    <row r="914" spans="1:7">
      <c r="A914" s="73" t="s">
        <v>2400</v>
      </c>
      <c r="B914" s="73" t="s">
        <v>8038</v>
      </c>
      <c r="C914" s="73" t="s">
        <v>8039</v>
      </c>
      <c r="D914" s="73" t="s">
        <v>8040</v>
      </c>
      <c r="E914" s="73" t="s">
        <v>53249</v>
      </c>
      <c r="F914" s="74"/>
      <c r="G914" s="73" t="s">
        <v>5471</v>
      </c>
    </row>
    <row r="915" spans="1:7">
      <c r="A915" s="73" t="s">
        <v>3217</v>
      </c>
      <c r="B915" s="73" t="s">
        <v>8041</v>
      </c>
      <c r="C915" s="73" t="s">
        <v>8042</v>
      </c>
      <c r="D915" s="73" t="s">
        <v>8043</v>
      </c>
      <c r="E915" s="73" t="s">
        <v>53250</v>
      </c>
      <c r="F915" s="74"/>
      <c r="G915" s="73" t="s">
        <v>5471</v>
      </c>
    </row>
    <row r="916" spans="1:7">
      <c r="A916" s="73" t="s">
        <v>3227</v>
      </c>
      <c r="B916" s="73" t="s">
        <v>8044</v>
      </c>
      <c r="C916" s="73" t="s">
        <v>8045</v>
      </c>
      <c r="D916" s="73" t="s">
        <v>8046</v>
      </c>
      <c r="E916" s="73" t="s">
        <v>8047</v>
      </c>
      <c r="F916" s="74" t="s">
        <v>8048</v>
      </c>
      <c r="G916" s="73" t="s">
        <v>5471</v>
      </c>
    </row>
    <row r="917" spans="1:7">
      <c r="A917" s="73" t="s">
        <v>8049</v>
      </c>
      <c r="B917" s="73" t="s">
        <v>8050</v>
      </c>
      <c r="C917" s="73" t="s">
        <v>8051</v>
      </c>
      <c r="D917" s="73" t="s">
        <v>8052</v>
      </c>
      <c r="E917" s="73" t="s">
        <v>53251</v>
      </c>
      <c r="F917" s="74"/>
      <c r="G917" s="73" t="s">
        <v>5471</v>
      </c>
    </row>
    <row r="918" spans="1:7">
      <c r="A918" s="73" t="s">
        <v>8053</v>
      </c>
      <c r="B918" s="73" t="s">
        <v>8054</v>
      </c>
      <c r="C918" s="73" t="s">
        <v>8055</v>
      </c>
      <c r="D918" s="73" t="s">
        <v>8056</v>
      </c>
      <c r="E918" s="73" t="s">
        <v>4443</v>
      </c>
      <c r="F918" s="74" t="s">
        <v>8057</v>
      </c>
      <c r="G918" s="73" t="s">
        <v>5471</v>
      </c>
    </row>
    <row r="919" spans="1:7">
      <c r="A919" s="73" t="s">
        <v>8058</v>
      </c>
      <c r="B919" s="73" t="s">
        <v>8059</v>
      </c>
      <c r="C919" s="73" t="s">
        <v>8060</v>
      </c>
      <c r="D919" s="73" t="s">
        <v>8061</v>
      </c>
      <c r="E919" s="73" t="s">
        <v>53252</v>
      </c>
      <c r="F919" s="74"/>
      <c r="G919" s="73" t="s">
        <v>5471</v>
      </c>
    </row>
    <row r="920" spans="1:7">
      <c r="A920" s="73" t="s">
        <v>8062</v>
      </c>
      <c r="B920" s="73" t="s">
        <v>8063</v>
      </c>
      <c r="C920" s="73" t="s">
        <v>8064</v>
      </c>
      <c r="D920" s="73" t="s">
        <v>8065</v>
      </c>
      <c r="E920" s="73" t="s">
        <v>8066</v>
      </c>
      <c r="F920" s="74"/>
      <c r="G920" s="73" t="s">
        <v>5471</v>
      </c>
    </row>
    <row r="921" spans="1:7">
      <c r="A921" s="73" t="s">
        <v>8067</v>
      </c>
      <c r="B921" s="73" t="s">
        <v>8068</v>
      </c>
      <c r="C921" s="73" t="s">
        <v>8069</v>
      </c>
      <c r="D921" s="73" t="s">
        <v>8070</v>
      </c>
      <c r="E921" s="73" t="s">
        <v>8071</v>
      </c>
      <c r="F921" s="74"/>
      <c r="G921" s="73" t="s">
        <v>5471</v>
      </c>
    </row>
    <row r="922" spans="1:7">
      <c r="A922" s="73" t="s">
        <v>8072</v>
      </c>
      <c r="B922" s="73" t="s">
        <v>8073</v>
      </c>
      <c r="C922" s="73" t="s">
        <v>8074</v>
      </c>
      <c r="D922" s="73" t="s">
        <v>8075</v>
      </c>
      <c r="E922" s="73" t="s">
        <v>53253</v>
      </c>
      <c r="F922" s="74"/>
      <c r="G922" s="73" t="s">
        <v>5471</v>
      </c>
    </row>
    <row r="923" spans="1:7">
      <c r="A923" s="73" t="s">
        <v>8076</v>
      </c>
      <c r="B923" s="73" t="s">
        <v>8077</v>
      </c>
      <c r="C923" s="73" t="s">
        <v>8078</v>
      </c>
      <c r="D923" s="73" t="s">
        <v>8079</v>
      </c>
      <c r="E923" s="73" t="s">
        <v>8080</v>
      </c>
      <c r="F923" s="74"/>
      <c r="G923" s="73" t="s">
        <v>5471</v>
      </c>
    </row>
    <row r="924" spans="1:7">
      <c r="A924" s="73" t="s">
        <v>8081</v>
      </c>
      <c r="B924" s="73" t="s">
        <v>8082</v>
      </c>
      <c r="C924" s="73" t="s">
        <v>8083</v>
      </c>
      <c r="D924" s="73" t="s">
        <v>8084</v>
      </c>
      <c r="E924" s="73" t="s">
        <v>53254</v>
      </c>
      <c r="F924" s="74"/>
      <c r="G924" s="73" t="s">
        <v>5471</v>
      </c>
    </row>
    <row r="925" spans="1:7">
      <c r="A925" s="73" t="s">
        <v>8085</v>
      </c>
      <c r="B925" s="73" t="s">
        <v>8086</v>
      </c>
      <c r="C925" s="73" t="s">
        <v>8087</v>
      </c>
      <c r="D925" s="73" t="s">
        <v>8088</v>
      </c>
      <c r="E925" s="73" t="s">
        <v>53255</v>
      </c>
      <c r="F925" s="74"/>
      <c r="G925" s="73" t="s">
        <v>5471</v>
      </c>
    </row>
    <row r="926" spans="1:7">
      <c r="A926" s="73" t="s">
        <v>2781</v>
      </c>
      <c r="B926" s="73" t="s">
        <v>8089</v>
      </c>
      <c r="C926" s="73" t="s">
        <v>8090</v>
      </c>
      <c r="D926" s="73" t="s">
        <v>8091</v>
      </c>
      <c r="E926" s="73" t="s">
        <v>8092</v>
      </c>
      <c r="F926" s="74"/>
      <c r="G926" s="73" t="s">
        <v>5471</v>
      </c>
    </row>
    <row r="927" spans="1:7">
      <c r="A927" s="73" t="s">
        <v>2856</v>
      </c>
      <c r="B927" s="73" t="s">
        <v>8093</v>
      </c>
      <c r="C927" s="73" t="s">
        <v>8094</v>
      </c>
      <c r="D927" s="73" t="s">
        <v>8095</v>
      </c>
      <c r="E927" s="73" t="s">
        <v>8096</v>
      </c>
      <c r="F927" s="74" t="s">
        <v>6318</v>
      </c>
      <c r="G927" s="73" t="s">
        <v>5471</v>
      </c>
    </row>
    <row r="928" spans="1:7">
      <c r="A928" s="73" t="s">
        <v>8097</v>
      </c>
      <c r="B928" s="73" t="s">
        <v>8098</v>
      </c>
      <c r="C928" s="73" t="s">
        <v>8099</v>
      </c>
      <c r="D928" s="73" t="s">
        <v>8100</v>
      </c>
      <c r="E928" s="73" t="s">
        <v>8101</v>
      </c>
      <c r="F928" s="74"/>
      <c r="G928" s="73" t="s">
        <v>5471</v>
      </c>
    </row>
    <row r="929" spans="1:7">
      <c r="A929" s="73" t="s">
        <v>8102</v>
      </c>
      <c r="B929" s="73" t="s">
        <v>8103</v>
      </c>
      <c r="C929" s="73" t="s">
        <v>8104</v>
      </c>
      <c r="D929" s="73" t="s">
        <v>8105</v>
      </c>
      <c r="E929" s="73" t="s">
        <v>8106</v>
      </c>
      <c r="F929" s="74"/>
      <c r="G929" s="73" t="s">
        <v>5471</v>
      </c>
    </row>
    <row r="930" spans="1:7">
      <c r="A930" s="73" t="s">
        <v>8107</v>
      </c>
      <c r="B930" s="73" t="s">
        <v>8108</v>
      </c>
      <c r="C930" s="73" t="s">
        <v>8109</v>
      </c>
      <c r="D930" s="73" t="s">
        <v>8110</v>
      </c>
      <c r="E930" s="73" t="s">
        <v>53256</v>
      </c>
      <c r="F930" s="74"/>
      <c r="G930" s="73" t="s">
        <v>5471</v>
      </c>
    </row>
    <row r="931" spans="1:7">
      <c r="A931" s="73" t="s">
        <v>8111</v>
      </c>
      <c r="B931" s="73" t="s">
        <v>8112</v>
      </c>
      <c r="C931" s="73" t="s">
        <v>8113</v>
      </c>
      <c r="D931" s="73" t="s">
        <v>8114</v>
      </c>
      <c r="E931" s="73" t="s">
        <v>53257</v>
      </c>
      <c r="F931" s="74"/>
      <c r="G931" s="73" t="s">
        <v>5471</v>
      </c>
    </row>
    <row r="932" spans="1:7">
      <c r="A932" s="73" t="s">
        <v>8115</v>
      </c>
      <c r="B932" s="73" t="s">
        <v>8116</v>
      </c>
      <c r="C932" s="73" t="s">
        <v>8117</v>
      </c>
      <c r="D932" s="73" t="s">
        <v>8118</v>
      </c>
      <c r="E932" s="73" t="s">
        <v>8119</v>
      </c>
      <c r="F932" s="74"/>
      <c r="G932" s="73" t="s">
        <v>5471</v>
      </c>
    </row>
    <row r="933" spans="1:7">
      <c r="A933" s="73" t="s">
        <v>8120</v>
      </c>
      <c r="B933" s="73" t="s">
        <v>8121</v>
      </c>
      <c r="C933" s="73" t="s">
        <v>8122</v>
      </c>
      <c r="D933" s="73" t="s">
        <v>8123</v>
      </c>
      <c r="E933" s="73" t="s">
        <v>8124</v>
      </c>
      <c r="F933" s="74"/>
      <c r="G933" s="73" t="s">
        <v>5471</v>
      </c>
    </row>
    <row r="934" spans="1:7">
      <c r="A934" s="73" t="s">
        <v>8125</v>
      </c>
      <c r="B934" s="73" t="s">
        <v>8126</v>
      </c>
      <c r="C934" s="73" t="s">
        <v>8127</v>
      </c>
      <c r="D934" s="73" t="s">
        <v>8128</v>
      </c>
      <c r="E934" s="73" t="s">
        <v>53258</v>
      </c>
      <c r="F934" s="74"/>
      <c r="G934" s="73" t="s">
        <v>5471</v>
      </c>
    </row>
    <row r="935" spans="1:7">
      <c r="A935" s="73" t="s">
        <v>8129</v>
      </c>
      <c r="B935" s="73" t="s">
        <v>8130</v>
      </c>
      <c r="C935" s="73" t="s">
        <v>8131</v>
      </c>
      <c r="D935" s="73" t="s">
        <v>8132</v>
      </c>
      <c r="E935" s="73" t="s">
        <v>53259</v>
      </c>
      <c r="F935" s="74"/>
      <c r="G935" s="73" t="s">
        <v>5471</v>
      </c>
    </row>
    <row r="936" spans="1:7">
      <c r="A936" s="73" t="s">
        <v>8133</v>
      </c>
      <c r="B936" s="73" t="s">
        <v>8134</v>
      </c>
      <c r="C936" s="73" t="s">
        <v>8135</v>
      </c>
      <c r="D936" s="73" t="s">
        <v>8136</v>
      </c>
      <c r="E936" s="73" t="s">
        <v>53260</v>
      </c>
      <c r="F936" s="74"/>
      <c r="G936" s="73" t="s">
        <v>5471</v>
      </c>
    </row>
    <row r="937" spans="1:7">
      <c r="A937" s="73" t="s">
        <v>8137</v>
      </c>
      <c r="B937" s="73" t="s">
        <v>8138</v>
      </c>
      <c r="C937" s="73" t="s">
        <v>8139</v>
      </c>
      <c r="D937" s="73" t="s">
        <v>8140</v>
      </c>
      <c r="E937" s="73" t="s">
        <v>53261</v>
      </c>
      <c r="F937" s="74"/>
      <c r="G937" s="73" t="s">
        <v>5471</v>
      </c>
    </row>
    <row r="938" spans="1:7">
      <c r="A938" s="73" t="s">
        <v>8141</v>
      </c>
      <c r="B938" s="73" t="s">
        <v>8142</v>
      </c>
      <c r="C938" s="73" t="s">
        <v>8143</v>
      </c>
      <c r="D938" s="73" t="s">
        <v>8144</v>
      </c>
      <c r="E938" s="73" t="s">
        <v>8145</v>
      </c>
      <c r="F938" s="74"/>
      <c r="G938" s="73" t="s">
        <v>5471</v>
      </c>
    </row>
    <row r="939" spans="1:7">
      <c r="A939" s="73" t="s">
        <v>8146</v>
      </c>
      <c r="B939" s="73" t="s">
        <v>8147</v>
      </c>
      <c r="C939" s="73" t="s">
        <v>8148</v>
      </c>
      <c r="D939" s="73" t="s">
        <v>8149</v>
      </c>
      <c r="E939" s="73" t="s">
        <v>53262</v>
      </c>
      <c r="F939" s="74"/>
      <c r="G939" s="73" t="s">
        <v>5471</v>
      </c>
    </row>
    <row r="940" spans="1:7">
      <c r="A940" s="73" t="s">
        <v>8150</v>
      </c>
      <c r="B940" s="73" t="s">
        <v>8151</v>
      </c>
      <c r="C940" s="73" t="s">
        <v>8152</v>
      </c>
      <c r="D940" s="73" t="s">
        <v>8153</v>
      </c>
      <c r="E940" s="73" t="s">
        <v>8154</v>
      </c>
      <c r="F940" s="74"/>
      <c r="G940" s="73" t="s">
        <v>5471</v>
      </c>
    </row>
    <row r="941" spans="1:7">
      <c r="A941" s="73" t="s">
        <v>8155</v>
      </c>
      <c r="B941" s="73" t="s">
        <v>8156</v>
      </c>
      <c r="C941" s="73" t="s">
        <v>8157</v>
      </c>
      <c r="D941" s="73" t="s">
        <v>8158</v>
      </c>
      <c r="E941" s="73" t="s">
        <v>53263</v>
      </c>
      <c r="F941" s="74"/>
      <c r="G941" s="73" t="s">
        <v>5471</v>
      </c>
    </row>
    <row r="942" spans="1:7">
      <c r="A942" s="73" t="s">
        <v>8159</v>
      </c>
      <c r="B942" s="73" t="s">
        <v>8160</v>
      </c>
      <c r="C942" s="73" t="s">
        <v>8161</v>
      </c>
      <c r="D942" s="73" t="s">
        <v>8162</v>
      </c>
      <c r="E942" s="73" t="s">
        <v>53264</v>
      </c>
      <c r="F942" s="74"/>
      <c r="G942" s="73" t="s">
        <v>5471</v>
      </c>
    </row>
    <row r="943" spans="1:7">
      <c r="A943" s="73" t="s">
        <v>8163</v>
      </c>
      <c r="B943" s="73" t="s">
        <v>8164</v>
      </c>
      <c r="C943" s="73" t="s">
        <v>8165</v>
      </c>
      <c r="D943" s="73" t="s">
        <v>8166</v>
      </c>
      <c r="E943" s="73" t="s">
        <v>53265</v>
      </c>
      <c r="F943" s="74" t="s">
        <v>8167</v>
      </c>
      <c r="G943" s="73" t="s">
        <v>5471</v>
      </c>
    </row>
    <row r="944" spans="1:7">
      <c r="A944" s="73" t="s">
        <v>8168</v>
      </c>
      <c r="B944" s="73" t="s">
        <v>8169</v>
      </c>
      <c r="C944" s="73" t="s">
        <v>8170</v>
      </c>
      <c r="D944" s="73" t="s">
        <v>8171</v>
      </c>
      <c r="E944" s="73" t="s">
        <v>53266</v>
      </c>
      <c r="F944" s="74"/>
      <c r="G944" s="73" t="s">
        <v>5471</v>
      </c>
    </row>
    <row r="945" spans="1:7">
      <c r="A945" s="73" t="s">
        <v>2543</v>
      </c>
      <c r="B945" s="73" t="s">
        <v>8172</v>
      </c>
      <c r="C945" s="73" t="s">
        <v>8173</v>
      </c>
      <c r="D945" s="73" t="s">
        <v>8174</v>
      </c>
      <c r="E945" s="73" t="s">
        <v>8175</v>
      </c>
      <c r="F945" s="74" t="s">
        <v>8176</v>
      </c>
      <c r="G945" s="73" t="s">
        <v>5471</v>
      </c>
    </row>
    <row r="946" spans="1:7">
      <c r="A946" s="73" t="s">
        <v>8177</v>
      </c>
      <c r="B946" s="73" t="s">
        <v>8178</v>
      </c>
      <c r="C946" s="73" t="s">
        <v>8179</v>
      </c>
      <c r="D946" s="73" t="s">
        <v>8180</v>
      </c>
      <c r="E946" s="73" t="s">
        <v>8181</v>
      </c>
      <c r="F946" s="74"/>
      <c r="G946" s="73" t="s">
        <v>5471</v>
      </c>
    </row>
    <row r="947" spans="1:7">
      <c r="A947" s="73" t="s">
        <v>8182</v>
      </c>
      <c r="B947" s="73" t="s">
        <v>8183</v>
      </c>
      <c r="C947" s="73" t="s">
        <v>8184</v>
      </c>
      <c r="D947" s="73" t="s">
        <v>8185</v>
      </c>
      <c r="E947" s="73" t="s">
        <v>8186</v>
      </c>
      <c r="F947" s="74"/>
      <c r="G947" s="73" t="s">
        <v>5471</v>
      </c>
    </row>
    <row r="948" spans="1:7">
      <c r="A948" s="73" t="s">
        <v>8187</v>
      </c>
      <c r="B948" s="73" t="s">
        <v>8188</v>
      </c>
      <c r="C948" s="73" t="s">
        <v>8189</v>
      </c>
      <c r="D948" s="73" t="s">
        <v>8190</v>
      </c>
      <c r="E948" s="73" t="s">
        <v>53267</v>
      </c>
      <c r="F948" s="74" t="s">
        <v>5045</v>
      </c>
      <c r="G948" s="73" t="s">
        <v>5471</v>
      </c>
    </row>
    <row r="949" spans="1:7">
      <c r="A949" s="73" t="s">
        <v>8191</v>
      </c>
      <c r="B949" s="73" t="s">
        <v>8192</v>
      </c>
      <c r="C949" s="73" t="s">
        <v>8193</v>
      </c>
      <c r="D949" s="73" t="s">
        <v>8194</v>
      </c>
      <c r="E949" s="73" t="s">
        <v>53268</v>
      </c>
      <c r="F949" s="74"/>
      <c r="G949" s="73" t="s">
        <v>5471</v>
      </c>
    </row>
    <row r="950" spans="1:7">
      <c r="A950" s="73" t="s">
        <v>8195</v>
      </c>
      <c r="B950" s="73" t="s">
        <v>8196</v>
      </c>
      <c r="C950" s="73" t="s">
        <v>8197</v>
      </c>
      <c r="D950" s="73" t="s">
        <v>8198</v>
      </c>
      <c r="E950" s="73" t="s">
        <v>53269</v>
      </c>
      <c r="F950" s="74"/>
      <c r="G950" s="73" t="s">
        <v>5471</v>
      </c>
    </row>
    <row r="951" spans="1:7">
      <c r="A951" s="73" t="s">
        <v>8199</v>
      </c>
      <c r="B951" s="73" t="s">
        <v>8200</v>
      </c>
      <c r="C951" s="73" t="s">
        <v>8201</v>
      </c>
      <c r="D951" s="73" t="s">
        <v>8202</v>
      </c>
      <c r="E951" s="73" t="s">
        <v>8203</v>
      </c>
      <c r="F951" s="74"/>
      <c r="G951" s="73" t="s">
        <v>5471</v>
      </c>
    </row>
    <row r="952" spans="1:7">
      <c r="A952" s="73" t="s">
        <v>8204</v>
      </c>
      <c r="B952" s="73" t="s">
        <v>8205</v>
      </c>
      <c r="C952" s="73" t="s">
        <v>8206</v>
      </c>
      <c r="D952" s="73" t="s">
        <v>8207</v>
      </c>
      <c r="E952" s="73" t="s">
        <v>8208</v>
      </c>
      <c r="F952" s="74"/>
      <c r="G952" s="73" t="s">
        <v>5471</v>
      </c>
    </row>
    <row r="953" spans="1:7">
      <c r="A953" s="73" t="s">
        <v>8209</v>
      </c>
      <c r="B953" s="73" t="s">
        <v>8210</v>
      </c>
      <c r="C953" s="73" t="s">
        <v>8211</v>
      </c>
      <c r="D953" s="73" t="s">
        <v>8212</v>
      </c>
      <c r="E953" s="73" t="s">
        <v>8213</v>
      </c>
      <c r="F953" s="74" t="s">
        <v>5125</v>
      </c>
      <c r="G953" s="73" t="s">
        <v>5471</v>
      </c>
    </row>
    <row r="954" spans="1:7">
      <c r="A954" s="73" t="s">
        <v>8214</v>
      </c>
      <c r="B954" s="73" t="s">
        <v>8215</v>
      </c>
      <c r="C954" s="73" t="s">
        <v>8216</v>
      </c>
      <c r="D954" s="73" t="s">
        <v>8217</v>
      </c>
      <c r="E954" s="73" t="s">
        <v>6878</v>
      </c>
      <c r="F954" s="74" t="s">
        <v>5125</v>
      </c>
      <c r="G954" s="73" t="s">
        <v>5471</v>
      </c>
    </row>
    <row r="955" spans="1:7">
      <c r="A955" s="73" t="s">
        <v>8218</v>
      </c>
      <c r="B955" s="73" t="s">
        <v>8219</v>
      </c>
      <c r="C955" s="73" t="s">
        <v>8220</v>
      </c>
      <c r="D955" s="73" t="s">
        <v>8221</v>
      </c>
      <c r="E955" s="73" t="s">
        <v>53270</v>
      </c>
      <c r="F955" s="74" t="s">
        <v>7677</v>
      </c>
      <c r="G955" s="73" t="s">
        <v>5471</v>
      </c>
    </row>
    <row r="956" spans="1:7">
      <c r="A956" s="73" t="s">
        <v>8222</v>
      </c>
      <c r="B956" s="73" t="s">
        <v>8223</v>
      </c>
      <c r="C956" s="73" t="s">
        <v>8224</v>
      </c>
      <c r="D956" s="73" t="s">
        <v>8225</v>
      </c>
      <c r="E956" s="73" t="s">
        <v>8226</v>
      </c>
      <c r="F956" s="74"/>
      <c r="G956" s="73" t="s">
        <v>5471</v>
      </c>
    </row>
    <row r="957" spans="1:7">
      <c r="A957" s="73" t="s">
        <v>8227</v>
      </c>
      <c r="B957" s="73" t="s">
        <v>8228</v>
      </c>
      <c r="C957" s="73" t="s">
        <v>8229</v>
      </c>
      <c r="D957" s="73" t="s">
        <v>8230</v>
      </c>
      <c r="E957" s="73" t="s">
        <v>8231</v>
      </c>
      <c r="F957" s="74"/>
      <c r="G957" s="73" t="s">
        <v>5471</v>
      </c>
    </row>
    <row r="958" spans="1:7">
      <c r="A958" s="73" t="s">
        <v>8232</v>
      </c>
      <c r="B958" s="73" t="s">
        <v>8233</v>
      </c>
      <c r="C958" s="73" t="s">
        <v>8234</v>
      </c>
      <c r="D958" s="73" t="s">
        <v>8235</v>
      </c>
      <c r="E958" s="73" t="s">
        <v>8236</v>
      </c>
      <c r="F958" s="74"/>
      <c r="G958" s="73" t="s">
        <v>5471</v>
      </c>
    </row>
    <row r="959" spans="1:7">
      <c r="A959" s="73" t="s">
        <v>8237</v>
      </c>
      <c r="B959" s="73" t="s">
        <v>8238</v>
      </c>
      <c r="C959" s="73" t="s">
        <v>8239</v>
      </c>
      <c r="D959" s="73" t="s">
        <v>8240</v>
      </c>
      <c r="E959" s="73" t="s">
        <v>8241</v>
      </c>
      <c r="F959" s="74"/>
      <c r="G959" s="73" t="s">
        <v>5471</v>
      </c>
    </row>
    <row r="960" spans="1:7">
      <c r="A960" s="73" t="s">
        <v>8242</v>
      </c>
      <c r="B960" s="73" t="s">
        <v>8243</v>
      </c>
      <c r="C960" s="73" t="s">
        <v>8244</v>
      </c>
      <c r="D960" s="73" t="s">
        <v>8245</v>
      </c>
      <c r="E960" s="73" t="s">
        <v>8246</v>
      </c>
      <c r="F960" s="74"/>
      <c r="G960" s="73" t="s">
        <v>5471</v>
      </c>
    </row>
    <row r="961" spans="1:7">
      <c r="A961" s="73" t="s">
        <v>8247</v>
      </c>
      <c r="B961" s="73" t="s">
        <v>8248</v>
      </c>
      <c r="C961" s="73" t="s">
        <v>8249</v>
      </c>
      <c r="D961" s="73" t="s">
        <v>8250</v>
      </c>
      <c r="E961" s="73" t="s">
        <v>8251</v>
      </c>
      <c r="F961" s="74"/>
      <c r="G961" s="73" t="s">
        <v>5471</v>
      </c>
    </row>
    <row r="962" spans="1:7">
      <c r="A962" s="73" t="s">
        <v>8252</v>
      </c>
      <c r="B962" s="73" t="s">
        <v>8253</v>
      </c>
      <c r="C962" s="73" t="s">
        <v>8254</v>
      </c>
      <c r="D962" s="73" t="s">
        <v>8255</v>
      </c>
      <c r="E962" s="73" t="s">
        <v>8256</v>
      </c>
      <c r="F962" s="74" t="s">
        <v>5919</v>
      </c>
      <c r="G962" s="73" t="s">
        <v>5471</v>
      </c>
    </row>
    <row r="963" spans="1:7">
      <c r="A963" s="73" t="s">
        <v>8257</v>
      </c>
      <c r="B963" s="73" t="s">
        <v>8258</v>
      </c>
      <c r="C963" s="73" t="s">
        <v>8259</v>
      </c>
      <c r="D963" s="73" t="s">
        <v>8260</v>
      </c>
      <c r="E963" s="73" t="s">
        <v>8261</v>
      </c>
      <c r="F963" s="74" t="s">
        <v>5750</v>
      </c>
      <c r="G963" s="73" t="s">
        <v>5471</v>
      </c>
    </row>
    <row r="964" spans="1:7">
      <c r="A964" s="73" t="s">
        <v>8262</v>
      </c>
      <c r="B964" s="73" t="s">
        <v>8263</v>
      </c>
      <c r="C964" s="73" t="s">
        <v>8264</v>
      </c>
      <c r="D964" s="73" t="s">
        <v>8265</v>
      </c>
      <c r="E964" s="73" t="s">
        <v>5270</v>
      </c>
      <c r="F964" s="74"/>
      <c r="G964" s="73" t="s">
        <v>5471</v>
      </c>
    </row>
    <row r="965" spans="1:7">
      <c r="A965" s="73" t="s">
        <v>8266</v>
      </c>
      <c r="B965" s="73" t="s">
        <v>8267</v>
      </c>
      <c r="C965" s="73" t="s">
        <v>8268</v>
      </c>
      <c r="D965" s="73" t="s">
        <v>8269</v>
      </c>
      <c r="E965" s="73" t="s">
        <v>53271</v>
      </c>
      <c r="F965" s="74"/>
      <c r="G965" s="73" t="s">
        <v>5471</v>
      </c>
    </row>
    <row r="966" spans="1:7">
      <c r="A966" s="73" t="s">
        <v>8270</v>
      </c>
      <c r="B966" s="73" t="s">
        <v>8271</v>
      </c>
      <c r="C966" s="73" t="s">
        <v>8272</v>
      </c>
      <c r="D966" s="73" t="s">
        <v>8273</v>
      </c>
      <c r="E966" s="73" t="s">
        <v>53272</v>
      </c>
      <c r="F966" s="74" t="s">
        <v>7677</v>
      </c>
      <c r="G966" s="73" t="s">
        <v>5471</v>
      </c>
    </row>
    <row r="967" spans="1:7">
      <c r="A967" s="73" t="s">
        <v>8274</v>
      </c>
      <c r="B967" s="73" t="s">
        <v>8275</v>
      </c>
      <c r="C967" s="73" t="s">
        <v>8276</v>
      </c>
      <c r="D967" s="73" t="s">
        <v>8277</v>
      </c>
      <c r="E967" s="73" t="s">
        <v>53273</v>
      </c>
      <c r="F967" s="74"/>
      <c r="G967" s="73" t="s">
        <v>5471</v>
      </c>
    </row>
    <row r="968" spans="1:7">
      <c r="A968" s="73" t="s">
        <v>8278</v>
      </c>
      <c r="B968" s="73" t="s">
        <v>8279</v>
      </c>
      <c r="C968" s="73" t="s">
        <v>8280</v>
      </c>
      <c r="D968" s="73" t="s">
        <v>8281</v>
      </c>
      <c r="E968" s="73" t="s">
        <v>5437</v>
      </c>
      <c r="F968" s="74"/>
      <c r="G968" s="73" t="s">
        <v>5471</v>
      </c>
    </row>
    <row r="969" spans="1:7">
      <c r="A969" s="73" t="s">
        <v>8282</v>
      </c>
      <c r="B969" s="73" t="s">
        <v>8283</v>
      </c>
      <c r="C969" s="73" t="s">
        <v>8284</v>
      </c>
      <c r="D969" s="73" t="s">
        <v>8285</v>
      </c>
      <c r="E969" s="73" t="s">
        <v>53274</v>
      </c>
      <c r="F969" s="74"/>
      <c r="G969" s="73" t="s">
        <v>5471</v>
      </c>
    </row>
    <row r="970" spans="1:7">
      <c r="A970" s="73" t="s">
        <v>8286</v>
      </c>
      <c r="B970" s="73" t="s">
        <v>8287</v>
      </c>
      <c r="C970" s="73" t="s">
        <v>8288</v>
      </c>
      <c r="D970" s="73" t="s">
        <v>8289</v>
      </c>
      <c r="E970" s="73" t="s">
        <v>8290</v>
      </c>
      <c r="F970" s="74"/>
      <c r="G970" s="73" t="s">
        <v>5471</v>
      </c>
    </row>
    <row r="971" spans="1:7">
      <c r="A971" s="73" t="s">
        <v>8291</v>
      </c>
      <c r="B971" s="73" t="s">
        <v>8292</v>
      </c>
      <c r="C971" s="73" t="s">
        <v>8293</v>
      </c>
      <c r="D971" s="73" t="s">
        <v>8294</v>
      </c>
      <c r="E971" s="73" t="s">
        <v>53275</v>
      </c>
      <c r="F971" s="74"/>
      <c r="G971" s="73" t="s">
        <v>5471</v>
      </c>
    </row>
    <row r="972" spans="1:7">
      <c r="A972" s="73" t="s">
        <v>8295</v>
      </c>
      <c r="B972" s="73" t="s">
        <v>8296</v>
      </c>
      <c r="C972" s="73" t="s">
        <v>8297</v>
      </c>
      <c r="D972" s="73" t="s">
        <v>8298</v>
      </c>
      <c r="E972" s="73" t="s">
        <v>53276</v>
      </c>
      <c r="F972" s="74"/>
      <c r="G972" s="73" t="s">
        <v>5471</v>
      </c>
    </row>
    <row r="973" spans="1:7">
      <c r="A973" s="73" t="s">
        <v>8299</v>
      </c>
      <c r="B973" s="73" t="s">
        <v>8300</v>
      </c>
      <c r="C973" s="73" t="s">
        <v>8301</v>
      </c>
      <c r="D973" s="73" t="s">
        <v>8302</v>
      </c>
      <c r="E973" s="73" t="s">
        <v>53277</v>
      </c>
      <c r="F973" s="74"/>
      <c r="G973" s="73" t="s">
        <v>5471</v>
      </c>
    </row>
    <row r="974" spans="1:7">
      <c r="A974" s="73" t="s">
        <v>8303</v>
      </c>
      <c r="B974" s="73" t="s">
        <v>8304</v>
      </c>
      <c r="C974" s="73" t="s">
        <v>8305</v>
      </c>
      <c r="D974" s="73" t="s">
        <v>8306</v>
      </c>
      <c r="E974" s="73" t="s">
        <v>53278</v>
      </c>
      <c r="F974" s="74"/>
      <c r="G974" s="73" t="s">
        <v>5471</v>
      </c>
    </row>
    <row r="975" spans="1:7">
      <c r="A975" s="73" t="s">
        <v>8307</v>
      </c>
      <c r="B975" s="73" t="s">
        <v>8308</v>
      </c>
      <c r="C975" s="73" t="s">
        <v>8309</v>
      </c>
      <c r="D975" s="73" t="s">
        <v>8310</v>
      </c>
      <c r="E975" s="73" t="s">
        <v>53279</v>
      </c>
      <c r="F975" s="74"/>
      <c r="G975" s="73" t="s">
        <v>5471</v>
      </c>
    </row>
    <row r="976" spans="1:7">
      <c r="A976" s="73" t="s">
        <v>8311</v>
      </c>
      <c r="B976" s="73" t="s">
        <v>8312</v>
      </c>
      <c r="C976" s="73" t="s">
        <v>8313</v>
      </c>
      <c r="D976" s="73" t="s">
        <v>8314</v>
      </c>
      <c r="E976" s="73" t="s">
        <v>53280</v>
      </c>
      <c r="F976" s="74"/>
      <c r="G976" s="73" t="s">
        <v>5471</v>
      </c>
    </row>
    <row r="977" spans="1:7">
      <c r="A977" s="73" t="s">
        <v>8315</v>
      </c>
      <c r="B977" s="73" t="s">
        <v>8316</v>
      </c>
      <c r="C977" s="73" t="s">
        <v>8317</v>
      </c>
      <c r="D977" s="73" t="s">
        <v>8318</v>
      </c>
      <c r="E977" s="73" t="s">
        <v>8319</v>
      </c>
      <c r="F977" s="74" t="s">
        <v>5045</v>
      </c>
      <c r="G977" s="73" t="s">
        <v>5471</v>
      </c>
    </row>
    <row r="978" spans="1:7">
      <c r="A978" s="73" t="s">
        <v>8320</v>
      </c>
      <c r="B978" s="73" t="s">
        <v>8321</v>
      </c>
      <c r="C978" s="73" t="s">
        <v>8322</v>
      </c>
      <c r="D978" s="73" t="s">
        <v>8323</v>
      </c>
      <c r="E978" s="73" t="s">
        <v>8324</v>
      </c>
      <c r="F978" s="74" t="s">
        <v>5125</v>
      </c>
      <c r="G978" s="73" t="s">
        <v>5471</v>
      </c>
    </row>
    <row r="979" spans="1:7">
      <c r="A979" s="73" t="s">
        <v>8325</v>
      </c>
      <c r="B979" s="73" t="s">
        <v>8326</v>
      </c>
      <c r="C979" s="73" t="s">
        <v>8327</v>
      </c>
      <c r="D979" s="73" t="s">
        <v>8328</v>
      </c>
      <c r="E979" s="73" t="s">
        <v>53281</v>
      </c>
      <c r="F979" s="74"/>
      <c r="G979" s="73" t="s">
        <v>5471</v>
      </c>
    </row>
    <row r="980" spans="1:7">
      <c r="A980" s="73" t="s">
        <v>8329</v>
      </c>
      <c r="B980" s="73" t="s">
        <v>8330</v>
      </c>
      <c r="C980" s="73" t="s">
        <v>8331</v>
      </c>
      <c r="D980" s="73" t="s">
        <v>8332</v>
      </c>
      <c r="E980" s="73" t="s">
        <v>7676</v>
      </c>
      <c r="F980" s="74" t="s">
        <v>8333</v>
      </c>
      <c r="G980" s="73" t="s">
        <v>5471</v>
      </c>
    </row>
    <row r="981" spans="1:7">
      <c r="A981" s="73" t="s">
        <v>8334</v>
      </c>
      <c r="B981" s="73" t="s">
        <v>8335</v>
      </c>
      <c r="C981" s="73" t="s">
        <v>8336</v>
      </c>
      <c r="D981" s="73" t="s">
        <v>8337</v>
      </c>
      <c r="E981" s="73" t="s">
        <v>8338</v>
      </c>
      <c r="F981" s="74" t="s">
        <v>8339</v>
      </c>
      <c r="G981" s="73" t="s">
        <v>5471</v>
      </c>
    </row>
    <row r="982" spans="1:7">
      <c r="A982" s="73" t="s">
        <v>8340</v>
      </c>
      <c r="B982" s="73" t="s">
        <v>8341</v>
      </c>
      <c r="C982" s="73" t="s">
        <v>8342</v>
      </c>
      <c r="D982" s="73" t="s">
        <v>8343</v>
      </c>
      <c r="E982" s="73" t="s">
        <v>53282</v>
      </c>
      <c r="F982" s="74" t="s">
        <v>5045</v>
      </c>
      <c r="G982" s="73" t="s">
        <v>5471</v>
      </c>
    </row>
    <row r="983" spans="1:7">
      <c r="A983" s="73" t="s">
        <v>8344</v>
      </c>
      <c r="B983" s="73" t="s">
        <v>8345</v>
      </c>
      <c r="C983" s="73" t="s">
        <v>8346</v>
      </c>
      <c r="D983" s="73" t="s">
        <v>8347</v>
      </c>
      <c r="E983" s="73" t="s">
        <v>8348</v>
      </c>
      <c r="F983" s="74" t="s">
        <v>5125</v>
      </c>
      <c r="G983" s="73" t="s">
        <v>5471</v>
      </c>
    </row>
    <row r="984" spans="1:7">
      <c r="A984" s="73" t="s">
        <v>8349</v>
      </c>
      <c r="B984" s="73" t="s">
        <v>8350</v>
      </c>
      <c r="C984" s="73" t="s">
        <v>8351</v>
      </c>
      <c r="D984" s="73" t="s">
        <v>8352</v>
      </c>
      <c r="E984" s="73" t="s">
        <v>52923</v>
      </c>
      <c r="F984" s="74"/>
      <c r="G984" s="73" t="s">
        <v>5471</v>
      </c>
    </row>
    <row r="985" spans="1:7">
      <c r="A985" s="73" t="s">
        <v>8353</v>
      </c>
      <c r="B985" s="73" t="s">
        <v>8354</v>
      </c>
      <c r="C985" s="73" t="s">
        <v>8355</v>
      </c>
      <c r="D985" s="73" t="s">
        <v>8356</v>
      </c>
      <c r="E985" s="73" t="s">
        <v>8357</v>
      </c>
      <c r="F985" s="74"/>
      <c r="G985" s="73" t="s">
        <v>5471</v>
      </c>
    </row>
    <row r="986" spans="1:7">
      <c r="A986" s="73" t="s">
        <v>8358</v>
      </c>
      <c r="B986" s="73" t="s">
        <v>8359</v>
      </c>
      <c r="C986" s="73" t="s">
        <v>8360</v>
      </c>
      <c r="D986" s="73" t="s">
        <v>8361</v>
      </c>
      <c r="E986" s="73" t="s">
        <v>6734</v>
      </c>
      <c r="F986" s="74" t="s">
        <v>5061</v>
      </c>
      <c r="G986" s="73" t="s">
        <v>5471</v>
      </c>
    </row>
    <row r="987" spans="1:7">
      <c r="A987" s="73" t="s">
        <v>8362</v>
      </c>
      <c r="B987" s="73" t="s">
        <v>8363</v>
      </c>
      <c r="C987" s="73" t="s">
        <v>8364</v>
      </c>
      <c r="D987" s="73" t="s">
        <v>8365</v>
      </c>
      <c r="E987" s="73" t="s">
        <v>53283</v>
      </c>
      <c r="F987" s="74" t="s">
        <v>4390</v>
      </c>
      <c r="G987" s="73" t="s">
        <v>5471</v>
      </c>
    </row>
    <row r="988" spans="1:7">
      <c r="A988" s="73" t="s">
        <v>8366</v>
      </c>
      <c r="B988" s="73" t="s">
        <v>8367</v>
      </c>
      <c r="C988" s="73" t="s">
        <v>8368</v>
      </c>
      <c r="D988" s="73" t="s">
        <v>8369</v>
      </c>
      <c r="E988" s="73" t="s">
        <v>53146</v>
      </c>
      <c r="F988" s="74"/>
      <c r="G988" s="73" t="s">
        <v>5471</v>
      </c>
    </row>
    <row r="989" spans="1:7">
      <c r="A989" s="73" t="s">
        <v>8370</v>
      </c>
      <c r="B989" s="73" t="s">
        <v>8371</v>
      </c>
      <c r="C989" s="73" t="s">
        <v>8372</v>
      </c>
      <c r="D989" s="73" t="s">
        <v>8373</v>
      </c>
      <c r="E989" s="73" t="s">
        <v>8374</v>
      </c>
      <c r="F989" s="74" t="s">
        <v>8375</v>
      </c>
      <c r="G989" s="73" t="s">
        <v>5471</v>
      </c>
    </row>
    <row r="990" spans="1:7">
      <c r="A990" s="73" t="s">
        <v>8376</v>
      </c>
      <c r="B990" s="73" t="s">
        <v>8377</v>
      </c>
      <c r="C990" s="73" t="s">
        <v>8378</v>
      </c>
      <c r="D990" s="73" t="s">
        <v>8379</v>
      </c>
      <c r="E990" s="73" t="s">
        <v>8380</v>
      </c>
      <c r="F990" s="74"/>
      <c r="G990" s="73" t="s">
        <v>5471</v>
      </c>
    </row>
    <row r="991" spans="1:7">
      <c r="A991" s="73" t="s">
        <v>8381</v>
      </c>
      <c r="B991" s="73" t="s">
        <v>8382</v>
      </c>
      <c r="C991" s="73" t="s">
        <v>8383</v>
      </c>
      <c r="D991" s="73" t="s">
        <v>8384</v>
      </c>
      <c r="E991" s="73" t="s">
        <v>53284</v>
      </c>
      <c r="F991" s="74"/>
      <c r="G991" s="73" t="s">
        <v>5471</v>
      </c>
    </row>
    <row r="992" spans="1:7">
      <c r="A992" s="73" t="s">
        <v>8385</v>
      </c>
      <c r="B992" s="73" t="s">
        <v>8386</v>
      </c>
      <c r="C992" s="73" t="s">
        <v>8387</v>
      </c>
      <c r="D992" s="73" t="s">
        <v>8388</v>
      </c>
      <c r="E992" s="73" t="s">
        <v>8389</v>
      </c>
      <c r="F992" s="74" t="s">
        <v>7677</v>
      </c>
      <c r="G992" s="73" t="s">
        <v>5471</v>
      </c>
    </row>
    <row r="993" spans="1:7">
      <c r="A993" s="73" t="s">
        <v>8390</v>
      </c>
      <c r="B993" s="73" t="s">
        <v>8391</v>
      </c>
      <c r="C993" s="73" t="s">
        <v>8392</v>
      </c>
      <c r="D993" s="73" t="s">
        <v>8393</v>
      </c>
      <c r="E993" s="73" t="s">
        <v>53285</v>
      </c>
      <c r="F993" s="74"/>
      <c r="G993" s="73" t="s">
        <v>5471</v>
      </c>
    </row>
    <row r="994" spans="1:7">
      <c r="A994" s="73" t="s">
        <v>8394</v>
      </c>
      <c r="B994" s="73" t="s">
        <v>5467</v>
      </c>
      <c r="C994" s="73" t="s">
        <v>5468</v>
      </c>
      <c r="D994" s="73" t="s">
        <v>5469</v>
      </c>
      <c r="E994" s="73" t="s">
        <v>5470</v>
      </c>
      <c r="F994" s="74"/>
      <c r="G994" s="73" t="s">
        <v>5471</v>
      </c>
    </row>
    <row r="995" spans="1:7">
      <c r="A995" s="73" t="s">
        <v>8395</v>
      </c>
      <c r="B995" s="73" t="s">
        <v>8396</v>
      </c>
      <c r="C995" s="73" t="s">
        <v>8397</v>
      </c>
      <c r="D995" s="73" t="s">
        <v>8398</v>
      </c>
      <c r="E995" s="73" t="s">
        <v>8399</v>
      </c>
      <c r="F995" s="74" t="s">
        <v>6327</v>
      </c>
      <c r="G995" s="73" t="s">
        <v>5471</v>
      </c>
    </row>
    <row r="996" spans="1:7">
      <c r="A996" s="73" t="s">
        <v>8400</v>
      </c>
      <c r="B996" s="73" t="s">
        <v>8401</v>
      </c>
      <c r="C996" s="73" t="s">
        <v>8402</v>
      </c>
      <c r="D996" s="73" t="s">
        <v>8403</v>
      </c>
      <c r="E996" s="73" t="s">
        <v>8404</v>
      </c>
      <c r="F996" s="74"/>
      <c r="G996" s="73" t="s">
        <v>5471</v>
      </c>
    </row>
    <row r="997" spans="1:7">
      <c r="A997" s="73" t="s">
        <v>2360</v>
      </c>
      <c r="B997" s="73" t="s">
        <v>8405</v>
      </c>
      <c r="C997" s="73" t="s">
        <v>8406</v>
      </c>
      <c r="D997" s="73" t="s">
        <v>8407</v>
      </c>
      <c r="E997" s="73" t="s">
        <v>8408</v>
      </c>
      <c r="F997" s="74" t="s">
        <v>8409</v>
      </c>
      <c r="G997" s="73" t="s">
        <v>5471</v>
      </c>
    </row>
    <row r="998" spans="1:7">
      <c r="A998" s="73" t="s">
        <v>8410</v>
      </c>
      <c r="B998" s="73" t="s">
        <v>8411</v>
      </c>
      <c r="C998" s="73" t="s">
        <v>8412</v>
      </c>
      <c r="D998" s="73" t="s">
        <v>8413</v>
      </c>
      <c r="E998" s="73" t="s">
        <v>8414</v>
      </c>
      <c r="F998" s="74"/>
      <c r="G998" s="73" t="s">
        <v>5471</v>
      </c>
    </row>
    <row r="999" spans="1:7">
      <c r="A999" s="73" t="s">
        <v>8415</v>
      </c>
      <c r="B999" s="73" t="s">
        <v>8416</v>
      </c>
      <c r="C999" s="73" t="s">
        <v>8417</v>
      </c>
      <c r="D999" s="73" t="s">
        <v>8418</v>
      </c>
      <c r="E999" s="73" t="s">
        <v>8419</v>
      </c>
      <c r="F999" s="74"/>
      <c r="G999" s="73" t="s">
        <v>5471</v>
      </c>
    </row>
    <row r="1000" spans="1:7">
      <c r="A1000" s="73" t="s">
        <v>8420</v>
      </c>
      <c r="B1000" s="73" t="s">
        <v>8421</v>
      </c>
      <c r="C1000" s="73" t="s">
        <v>8422</v>
      </c>
      <c r="D1000" s="73" t="s">
        <v>8423</v>
      </c>
      <c r="E1000" s="73" t="s">
        <v>53044</v>
      </c>
      <c r="F1000" s="74" t="s">
        <v>5050</v>
      </c>
      <c r="G1000" s="73" t="s">
        <v>5471</v>
      </c>
    </row>
    <row r="1001" spans="1:7">
      <c r="A1001" s="73" t="s">
        <v>8424</v>
      </c>
      <c r="B1001" s="73" t="s">
        <v>8425</v>
      </c>
      <c r="C1001" s="73" t="s">
        <v>8426</v>
      </c>
      <c r="D1001" s="73" t="s">
        <v>8427</v>
      </c>
      <c r="E1001" s="73" t="s">
        <v>8428</v>
      </c>
      <c r="F1001" s="74" t="s">
        <v>5150</v>
      </c>
      <c r="G1001" s="73" t="s">
        <v>5471</v>
      </c>
    </row>
    <row r="1002" spans="1:7">
      <c r="A1002" s="73" t="s">
        <v>53286</v>
      </c>
      <c r="B1002" s="73" t="s">
        <v>53287</v>
      </c>
      <c r="C1002" s="73" t="s">
        <v>53288</v>
      </c>
      <c r="D1002" s="73" t="s">
        <v>53289</v>
      </c>
      <c r="E1002" s="73" t="s">
        <v>53290</v>
      </c>
      <c r="F1002" s="74"/>
      <c r="G1002" s="73" t="s">
        <v>5471</v>
      </c>
    </row>
    <row r="1003" spans="1:7">
      <c r="A1003" s="73" t="s">
        <v>8429</v>
      </c>
      <c r="B1003" s="73" t="s">
        <v>8430</v>
      </c>
      <c r="C1003" s="73" t="s">
        <v>8431</v>
      </c>
      <c r="D1003" s="73" t="s">
        <v>8432</v>
      </c>
      <c r="E1003" s="73" t="s">
        <v>8433</v>
      </c>
      <c r="F1003" s="74" t="s">
        <v>5750</v>
      </c>
      <c r="G1003" s="73" t="s">
        <v>5471</v>
      </c>
    </row>
    <row r="1004" spans="1:7">
      <c r="A1004" s="73" t="s">
        <v>8434</v>
      </c>
      <c r="B1004" s="73" t="s">
        <v>8435</v>
      </c>
      <c r="C1004" s="73" t="s">
        <v>8436</v>
      </c>
      <c r="D1004" s="73" t="s">
        <v>8437</v>
      </c>
      <c r="E1004" s="73" t="s">
        <v>53291</v>
      </c>
      <c r="F1004" s="74"/>
      <c r="G1004" s="73" t="s">
        <v>5471</v>
      </c>
    </row>
    <row r="1005" spans="1:7">
      <c r="A1005" s="73" t="s">
        <v>8438</v>
      </c>
      <c r="B1005" s="73" t="s">
        <v>8439</v>
      </c>
      <c r="C1005" s="73" t="s">
        <v>8440</v>
      </c>
      <c r="D1005" s="73" t="s">
        <v>8441</v>
      </c>
      <c r="E1005" s="73" t="s">
        <v>8442</v>
      </c>
      <c r="F1005" s="74"/>
      <c r="G1005" s="73" t="s">
        <v>5471</v>
      </c>
    </row>
    <row r="1006" spans="1:7">
      <c r="A1006" s="73" t="s">
        <v>8443</v>
      </c>
      <c r="B1006" s="73" t="s">
        <v>8444</v>
      </c>
      <c r="C1006" s="73" t="s">
        <v>8445</v>
      </c>
      <c r="D1006" s="73" t="s">
        <v>8446</v>
      </c>
      <c r="E1006" s="73" t="s">
        <v>8447</v>
      </c>
      <c r="F1006" s="74"/>
      <c r="G1006" s="73" t="s">
        <v>5471</v>
      </c>
    </row>
    <row r="1007" spans="1:7">
      <c r="A1007" s="73" t="s">
        <v>8448</v>
      </c>
      <c r="B1007" s="73" t="s">
        <v>8449</v>
      </c>
      <c r="C1007" s="73" t="s">
        <v>8450</v>
      </c>
      <c r="D1007" s="73" t="s">
        <v>8451</v>
      </c>
      <c r="E1007" s="73" t="s">
        <v>8452</v>
      </c>
      <c r="F1007" s="74" t="s">
        <v>7590</v>
      </c>
      <c r="G1007" s="73" t="s">
        <v>5471</v>
      </c>
    </row>
    <row r="1008" spans="1:7">
      <c r="A1008" s="73" t="s">
        <v>8453</v>
      </c>
      <c r="B1008" s="73" t="s">
        <v>8454</v>
      </c>
      <c r="C1008" s="73" t="s">
        <v>8455</v>
      </c>
      <c r="D1008" s="73" t="s">
        <v>8456</v>
      </c>
      <c r="E1008" s="73" t="s">
        <v>8457</v>
      </c>
      <c r="F1008" s="74"/>
      <c r="G1008" s="73" t="s">
        <v>5471</v>
      </c>
    </row>
    <row r="1009" spans="1:7">
      <c r="A1009" s="73" t="s">
        <v>8458</v>
      </c>
      <c r="B1009" s="73" t="s">
        <v>7407</v>
      </c>
      <c r="C1009" s="73" t="s">
        <v>8459</v>
      </c>
      <c r="D1009" s="73" t="s">
        <v>7409</v>
      </c>
      <c r="E1009" s="73" t="s">
        <v>53200</v>
      </c>
      <c r="F1009" s="74" t="s">
        <v>4314</v>
      </c>
      <c r="G1009" s="73" t="s">
        <v>5471</v>
      </c>
    </row>
    <row r="1010" spans="1:7">
      <c r="A1010" s="73" t="s">
        <v>3388</v>
      </c>
      <c r="B1010" s="73" t="s">
        <v>8460</v>
      </c>
      <c r="C1010" s="73" t="s">
        <v>8461</v>
      </c>
      <c r="D1010" s="73" t="s">
        <v>8462</v>
      </c>
      <c r="E1010" s="73" t="s">
        <v>5015</v>
      </c>
      <c r="F1010" s="74"/>
      <c r="G1010" s="73" t="s">
        <v>5471</v>
      </c>
    </row>
    <row r="1011" spans="1:7">
      <c r="A1011" s="73" t="s">
        <v>8463</v>
      </c>
      <c r="B1011" s="73" t="s">
        <v>8464</v>
      </c>
      <c r="C1011" s="73" t="s">
        <v>8465</v>
      </c>
      <c r="D1011" s="73" t="s">
        <v>8466</v>
      </c>
      <c r="E1011" s="73" t="s">
        <v>8467</v>
      </c>
      <c r="F1011" s="74"/>
      <c r="G1011" s="73" t="s">
        <v>5471</v>
      </c>
    </row>
    <row r="1012" spans="1:7">
      <c r="A1012" s="73" t="s">
        <v>8468</v>
      </c>
      <c r="B1012" s="73" t="s">
        <v>8469</v>
      </c>
      <c r="C1012" s="73" t="s">
        <v>8470</v>
      </c>
      <c r="D1012" s="73" t="s">
        <v>8471</v>
      </c>
      <c r="E1012" s="73" t="s">
        <v>8467</v>
      </c>
      <c r="F1012" s="74"/>
      <c r="G1012" s="73" t="s">
        <v>5471</v>
      </c>
    </row>
    <row r="1013" spans="1:7">
      <c r="A1013" s="73" t="s">
        <v>8472</v>
      </c>
      <c r="B1013" s="73" t="s">
        <v>8473</v>
      </c>
      <c r="C1013" s="73" t="s">
        <v>8474</v>
      </c>
      <c r="D1013" s="73" t="s">
        <v>8475</v>
      </c>
      <c r="E1013" s="73" t="s">
        <v>8476</v>
      </c>
      <c r="F1013" s="74"/>
      <c r="G1013" s="73" t="s">
        <v>5471</v>
      </c>
    </row>
    <row r="1014" spans="1:7">
      <c r="A1014" s="73" t="s">
        <v>8477</v>
      </c>
      <c r="B1014" s="73" t="s">
        <v>8478</v>
      </c>
      <c r="C1014" s="73" t="s">
        <v>8479</v>
      </c>
      <c r="D1014" s="73" t="s">
        <v>8480</v>
      </c>
      <c r="E1014" s="73" t="s">
        <v>53292</v>
      </c>
      <c r="F1014" s="74" t="s">
        <v>5061</v>
      </c>
      <c r="G1014" s="73" t="s">
        <v>5471</v>
      </c>
    </row>
    <row r="1015" spans="1:7">
      <c r="A1015" s="73" t="s">
        <v>8481</v>
      </c>
      <c r="B1015" s="73" t="s">
        <v>8482</v>
      </c>
      <c r="C1015" s="73" t="s">
        <v>8483</v>
      </c>
      <c r="D1015" s="73" t="s">
        <v>8484</v>
      </c>
      <c r="E1015" s="73" t="s">
        <v>53293</v>
      </c>
      <c r="F1015" s="74"/>
      <c r="G1015" s="73" t="s">
        <v>5471</v>
      </c>
    </row>
    <row r="1016" spans="1:7">
      <c r="A1016" s="73" t="s">
        <v>8485</v>
      </c>
      <c r="B1016" s="73" t="s">
        <v>8486</v>
      </c>
      <c r="C1016" s="73" t="s">
        <v>8487</v>
      </c>
      <c r="D1016" s="73" t="s">
        <v>8488</v>
      </c>
      <c r="E1016" s="73" t="s">
        <v>53294</v>
      </c>
      <c r="F1016" s="74"/>
      <c r="G1016" s="73" t="s">
        <v>5471</v>
      </c>
    </row>
    <row r="1017" spans="1:7">
      <c r="A1017" s="73" t="s">
        <v>8489</v>
      </c>
      <c r="B1017" s="73" t="s">
        <v>8490</v>
      </c>
      <c r="C1017" s="73" t="s">
        <v>8491</v>
      </c>
      <c r="D1017" s="73" t="s">
        <v>8492</v>
      </c>
      <c r="E1017" s="73" t="s">
        <v>53295</v>
      </c>
      <c r="F1017" s="74"/>
      <c r="G1017" s="73" t="s">
        <v>5471</v>
      </c>
    </row>
    <row r="1018" spans="1:7">
      <c r="A1018" s="73" t="s">
        <v>8493</v>
      </c>
      <c r="B1018" s="73" t="s">
        <v>8494</v>
      </c>
      <c r="C1018" s="73" t="s">
        <v>8495</v>
      </c>
      <c r="D1018" s="73" t="s">
        <v>8496</v>
      </c>
      <c r="E1018" s="73" t="s">
        <v>53296</v>
      </c>
      <c r="F1018" s="74" t="s">
        <v>8497</v>
      </c>
      <c r="G1018" s="73" t="s">
        <v>5471</v>
      </c>
    </row>
    <row r="1019" spans="1:7">
      <c r="A1019" s="73" t="s">
        <v>8498</v>
      </c>
      <c r="B1019" s="73" t="s">
        <v>8499</v>
      </c>
      <c r="C1019" s="73" t="s">
        <v>8500</v>
      </c>
      <c r="D1019" s="73" t="s">
        <v>8501</v>
      </c>
      <c r="E1019" s="73" t="s">
        <v>53297</v>
      </c>
      <c r="F1019" s="74"/>
      <c r="G1019" s="73" t="s">
        <v>5471</v>
      </c>
    </row>
    <row r="1020" spans="1:7">
      <c r="A1020" s="73" t="s">
        <v>8502</v>
      </c>
      <c r="B1020" s="73" t="s">
        <v>8503</v>
      </c>
      <c r="C1020" s="73" t="s">
        <v>8504</v>
      </c>
      <c r="D1020" s="73" t="s">
        <v>8505</v>
      </c>
      <c r="E1020" s="73" t="s">
        <v>53137</v>
      </c>
      <c r="F1020" s="74" t="s">
        <v>4469</v>
      </c>
      <c r="G1020" s="73" t="s">
        <v>5471</v>
      </c>
    </row>
    <row r="1021" spans="1:7">
      <c r="A1021" s="73" t="s">
        <v>8506</v>
      </c>
      <c r="B1021" s="73" t="s">
        <v>8507</v>
      </c>
      <c r="C1021" s="73" t="s">
        <v>8508</v>
      </c>
      <c r="D1021" s="73" t="s">
        <v>8509</v>
      </c>
      <c r="E1021" s="73" t="s">
        <v>8510</v>
      </c>
      <c r="F1021" s="74"/>
      <c r="G1021" s="73" t="s">
        <v>5471</v>
      </c>
    </row>
    <row r="1022" spans="1:7">
      <c r="A1022" s="73" t="s">
        <v>8511</v>
      </c>
      <c r="B1022" s="73" t="s">
        <v>8512</v>
      </c>
      <c r="C1022" s="73" t="s">
        <v>8513</v>
      </c>
      <c r="D1022" s="73" t="s">
        <v>8514</v>
      </c>
      <c r="E1022" s="73" t="s">
        <v>8515</v>
      </c>
      <c r="F1022" s="74"/>
      <c r="G1022" s="73" t="s">
        <v>5471</v>
      </c>
    </row>
    <row r="1023" spans="1:7">
      <c r="A1023" s="73" t="s">
        <v>8516</v>
      </c>
      <c r="B1023" s="73" t="s">
        <v>8517</v>
      </c>
      <c r="C1023" s="73" t="s">
        <v>8518</v>
      </c>
      <c r="D1023" s="73" t="s">
        <v>8519</v>
      </c>
      <c r="E1023" s="73" t="s">
        <v>53298</v>
      </c>
      <c r="F1023" s="74" t="s">
        <v>5050</v>
      </c>
      <c r="G1023" s="73" t="s">
        <v>5471</v>
      </c>
    </row>
    <row r="1024" spans="1:7">
      <c r="A1024" s="73" t="s">
        <v>8520</v>
      </c>
      <c r="B1024" s="73" t="s">
        <v>8521</v>
      </c>
      <c r="C1024" s="73" t="s">
        <v>8522</v>
      </c>
      <c r="D1024" s="73" t="s">
        <v>8523</v>
      </c>
      <c r="E1024" s="73" t="s">
        <v>53299</v>
      </c>
      <c r="F1024" s="74" t="s">
        <v>5061</v>
      </c>
      <c r="G1024" s="73" t="s">
        <v>5471</v>
      </c>
    </row>
    <row r="1025" spans="1:7">
      <c r="A1025" s="73" t="s">
        <v>8524</v>
      </c>
      <c r="B1025" s="73" t="s">
        <v>8525</v>
      </c>
      <c r="C1025" s="73" t="s">
        <v>8526</v>
      </c>
      <c r="D1025" s="73" t="s">
        <v>8527</v>
      </c>
      <c r="E1025" s="73" t="s">
        <v>8528</v>
      </c>
      <c r="F1025" s="74" t="s">
        <v>8529</v>
      </c>
      <c r="G1025" s="73" t="s">
        <v>5471</v>
      </c>
    </row>
    <row r="1026" spans="1:7">
      <c r="A1026" s="73" t="s">
        <v>8530</v>
      </c>
      <c r="B1026" s="73" t="s">
        <v>8531</v>
      </c>
      <c r="C1026" s="73" t="s">
        <v>8532</v>
      </c>
      <c r="D1026" s="73" t="s">
        <v>8533</v>
      </c>
      <c r="E1026" s="73" t="s">
        <v>8534</v>
      </c>
      <c r="F1026" s="74" t="s">
        <v>8535</v>
      </c>
      <c r="G1026" s="73" t="s">
        <v>5471</v>
      </c>
    </row>
    <row r="1027" spans="1:7">
      <c r="A1027" s="73" t="s">
        <v>8536</v>
      </c>
      <c r="B1027" s="73" t="s">
        <v>8537</v>
      </c>
      <c r="C1027" s="73" t="s">
        <v>8538</v>
      </c>
      <c r="D1027" s="73" t="s">
        <v>8539</v>
      </c>
      <c r="E1027" s="73" t="s">
        <v>53300</v>
      </c>
      <c r="F1027" s="74"/>
      <c r="G1027" s="73" t="s">
        <v>5471</v>
      </c>
    </row>
    <row r="1028" spans="1:7">
      <c r="A1028" s="73" t="s">
        <v>8540</v>
      </c>
      <c r="B1028" s="73" t="s">
        <v>8541</v>
      </c>
      <c r="C1028" s="73" t="s">
        <v>8542</v>
      </c>
      <c r="D1028" s="73" t="s">
        <v>8543</v>
      </c>
      <c r="E1028" s="73" t="s">
        <v>8534</v>
      </c>
      <c r="F1028" s="74" t="s">
        <v>5061</v>
      </c>
      <c r="G1028" s="73" t="s">
        <v>5471</v>
      </c>
    </row>
    <row r="1029" spans="1:7">
      <c r="A1029" s="73" t="s">
        <v>8544</v>
      </c>
      <c r="B1029" s="73" t="s">
        <v>8545</v>
      </c>
      <c r="C1029" s="73" t="s">
        <v>8546</v>
      </c>
      <c r="D1029" s="73" t="s">
        <v>8547</v>
      </c>
      <c r="E1029" s="73" t="s">
        <v>53301</v>
      </c>
      <c r="F1029" s="74"/>
      <c r="G1029" s="73" t="s">
        <v>5471</v>
      </c>
    </row>
    <row r="1030" spans="1:7">
      <c r="A1030" s="73" t="s">
        <v>8548</v>
      </c>
      <c r="B1030" s="73" t="s">
        <v>8549</v>
      </c>
      <c r="C1030" s="73" t="s">
        <v>8550</v>
      </c>
      <c r="D1030" s="73" t="s">
        <v>8551</v>
      </c>
      <c r="E1030" s="73" t="s">
        <v>8552</v>
      </c>
      <c r="F1030" s="74"/>
      <c r="G1030" s="73" t="s">
        <v>5471</v>
      </c>
    </row>
    <row r="1031" spans="1:7">
      <c r="A1031" s="73" t="s">
        <v>8553</v>
      </c>
      <c r="B1031" s="73" t="s">
        <v>8554</v>
      </c>
      <c r="C1031" s="73" t="s">
        <v>8555</v>
      </c>
      <c r="D1031" s="73" t="s">
        <v>8556</v>
      </c>
      <c r="E1031" s="73" t="s">
        <v>8557</v>
      </c>
      <c r="F1031" s="74"/>
      <c r="G1031" s="73" t="s">
        <v>5471</v>
      </c>
    </row>
    <row r="1032" spans="1:7">
      <c r="A1032" s="73" t="s">
        <v>8558</v>
      </c>
      <c r="B1032" s="73" t="s">
        <v>8559</v>
      </c>
      <c r="C1032" s="73" t="s">
        <v>8560</v>
      </c>
      <c r="D1032" s="73" t="s">
        <v>8561</v>
      </c>
      <c r="E1032" s="73" t="s">
        <v>53302</v>
      </c>
      <c r="F1032" s="74" t="s">
        <v>5045</v>
      </c>
      <c r="G1032" s="73" t="s">
        <v>5471</v>
      </c>
    </row>
    <row r="1033" spans="1:7">
      <c r="A1033" s="73" t="s">
        <v>8562</v>
      </c>
      <c r="B1033" s="73" t="s">
        <v>8563</v>
      </c>
      <c r="C1033" s="73" t="s">
        <v>8564</v>
      </c>
      <c r="D1033" s="73" t="s">
        <v>8565</v>
      </c>
      <c r="E1033" s="73" t="s">
        <v>53303</v>
      </c>
      <c r="F1033" s="74" t="s">
        <v>5061</v>
      </c>
      <c r="G1033" s="73" t="s">
        <v>5471</v>
      </c>
    </row>
    <row r="1034" spans="1:7">
      <c r="A1034" s="73" t="s">
        <v>8566</v>
      </c>
      <c r="B1034" s="73" t="s">
        <v>8567</v>
      </c>
      <c r="C1034" s="73" t="s">
        <v>8568</v>
      </c>
      <c r="D1034" s="73" t="s">
        <v>8569</v>
      </c>
      <c r="E1034" s="73" t="s">
        <v>53304</v>
      </c>
      <c r="F1034" s="74"/>
      <c r="G1034" s="73" t="s">
        <v>5471</v>
      </c>
    </row>
    <row r="1035" spans="1:7">
      <c r="A1035" s="73" t="s">
        <v>8570</v>
      </c>
      <c r="B1035" s="73" t="s">
        <v>8571</v>
      </c>
      <c r="C1035" s="73" t="s">
        <v>8572</v>
      </c>
      <c r="D1035" s="73" t="s">
        <v>8573</v>
      </c>
      <c r="E1035" s="73" t="s">
        <v>53305</v>
      </c>
      <c r="F1035" s="74"/>
      <c r="G1035" s="73" t="s">
        <v>5471</v>
      </c>
    </row>
    <row r="1036" spans="1:7">
      <c r="A1036" s="73" t="s">
        <v>8574</v>
      </c>
      <c r="B1036" s="73" t="s">
        <v>8575</v>
      </c>
      <c r="C1036" s="73" t="s">
        <v>8576</v>
      </c>
      <c r="D1036" s="73" t="s">
        <v>8577</v>
      </c>
      <c r="E1036" s="73" t="s">
        <v>8534</v>
      </c>
      <c r="F1036" s="74" t="s">
        <v>5061</v>
      </c>
      <c r="G1036" s="73" t="s">
        <v>5471</v>
      </c>
    </row>
    <row r="1037" spans="1:7">
      <c r="A1037" s="73" t="s">
        <v>8578</v>
      </c>
      <c r="B1037" s="73" t="s">
        <v>8579</v>
      </c>
      <c r="C1037" s="73" t="s">
        <v>8580</v>
      </c>
      <c r="D1037" s="73" t="s">
        <v>8581</v>
      </c>
      <c r="E1037" s="73" t="s">
        <v>53306</v>
      </c>
      <c r="F1037" s="74"/>
      <c r="G1037" s="73" t="s">
        <v>5471</v>
      </c>
    </row>
    <row r="1038" spans="1:7">
      <c r="A1038" s="73" t="s">
        <v>8582</v>
      </c>
      <c r="B1038" s="73" t="s">
        <v>8583</v>
      </c>
      <c r="C1038" s="73" t="s">
        <v>8584</v>
      </c>
      <c r="D1038" s="73" t="s">
        <v>8585</v>
      </c>
      <c r="E1038" s="73" t="s">
        <v>53307</v>
      </c>
      <c r="F1038" s="74" t="s">
        <v>5045</v>
      </c>
      <c r="G1038" s="73" t="s">
        <v>5471</v>
      </c>
    </row>
    <row r="1039" spans="1:7">
      <c r="A1039" s="73" t="s">
        <v>8586</v>
      </c>
      <c r="B1039" s="73" t="s">
        <v>4909</v>
      </c>
      <c r="C1039" s="73" t="s">
        <v>8587</v>
      </c>
      <c r="D1039" s="73" t="s">
        <v>8588</v>
      </c>
      <c r="E1039" s="73" t="s">
        <v>4912</v>
      </c>
      <c r="F1039" s="74"/>
      <c r="G1039" s="73" t="s">
        <v>5471</v>
      </c>
    </row>
    <row r="1040" spans="1:7">
      <c r="A1040" s="73" t="s">
        <v>8589</v>
      </c>
      <c r="B1040" s="73" t="s">
        <v>8590</v>
      </c>
      <c r="C1040" s="73" t="s">
        <v>8591</v>
      </c>
      <c r="D1040" s="73" t="s">
        <v>8592</v>
      </c>
      <c r="E1040" s="73" t="s">
        <v>8593</v>
      </c>
      <c r="F1040" s="74"/>
      <c r="G1040" s="73" t="s">
        <v>5471</v>
      </c>
    </row>
    <row r="1041" spans="1:7">
      <c r="A1041" s="73" t="s">
        <v>8594</v>
      </c>
      <c r="B1041" s="73" t="s">
        <v>8595</v>
      </c>
      <c r="C1041" s="73" t="s">
        <v>8596</v>
      </c>
      <c r="D1041" s="73" t="s">
        <v>8597</v>
      </c>
      <c r="E1041" s="73" t="s">
        <v>8598</v>
      </c>
      <c r="F1041" s="74" t="s">
        <v>5045</v>
      </c>
      <c r="G1041" s="73" t="s">
        <v>5471</v>
      </c>
    </row>
    <row r="1042" spans="1:7">
      <c r="A1042" s="73" t="s">
        <v>8599</v>
      </c>
      <c r="B1042" s="73" t="s">
        <v>8600</v>
      </c>
      <c r="C1042" s="73" t="s">
        <v>8601</v>
      </c>
      <c r="D1042" s="73" t="s">
        <v>8602</v>
      </c>
      <c r="E1042" s="73" t="s">
        <v>53308</v>
      </c>
      <c r="F1042" s="74" t="s">
        <v>4314</v>
      </c>
      <c r="G1042" s="73" t="s">
        <v>5471</v>
      </c>
    </row>
    <row r="1043" spans="1:7">
      <c r="A1043" s="73" t="s">
        <v>8603</v>
      </c>
      <c r="B1043" s="73" t="s">
        <v>8604</v>
      </c>
      <c r="C1043" s="73" t="s">
        <v>8605</v>
      </c>
      <c r="D1043" s="73" t="s">
        <v>8606</v>
      </c>
      <c r="E1043" s="73" t="s">
        <v>53309</v>
      </c>
      <c r="F1043" s="74" t="s">
        <v>6327</v>
      </c>
      <c r="G1043" s="73" t="s">
        <v>5471</v>
      </c>
    </row>
    <row r="1044" spans="1:7">
      <c r="A1044" s="73" t="s">
        <v>8607</v>
      </c>
      <c r="B1044" s="73" t="s">
        <v>8608</v>
      </c>
      <c r="C1044" s="73" t="s">
        <v>8609</v>
      </c>
      <c r="D1044" s="73" t="s">
        <v>8610</v>
      </c>
      <c r="E1044" s="73" t="s">
        <v>8611</v>
      </c>
      <c r="F1044" s="74"/>
      <c r="G1044" s="73" t="s">
        <v>5471</v>
      </c>
    </row>
    <row r="1045" spans="1:7">
      <c r="A1045" s="73" t="s">
        <v>8612</v>
      </c>
      <c r="B1045" s="73" t="s">
        <v>8613</v>
      </c>
      <c r="C1045" s="73" t="s">
        <v>8614</v>
      </c>
      <c r="D1045" s="73" t="s">
        <v>8615</v>
      </c>
      <c r="E1045" s="73" t="s">
        <v>8616</v>
      </c>
      <c r="F1045" s="74"/>
      <c r="G1045" s="73" t="s">
        <v>5471</v>
      </c>
    </row>
    <row r="1046" spans="1:7">
      <c r="A1046" s="73" t="s">
        <v>8617</v>
      </c>
      <c r="B1046" s="73" t="s">
        <v>8618</v>
      </c>
      <c r="C1046" s="73" t="s">
        <v>8619</v>
      </c>
      <c r="D1046" s="73" t="s">
        <v>8620</v>
      </c>
      <c r="E1046" s="73" t="s">
        <v>53310</v>
      </c>
      <c r="F1046" s="74"/>
      <c r="G1046" s="73" t="s">
        <v>5471</v>
      </c>
    </row>
    <row r="1047" spans="1:7">
      <c r="A1047" s="73" t="s">
        <v>8621</v>
      </c>
      <c r="B1047" s="73" t="s">
        <v>8622</v>
      </c>
      <c r="C1047" s="73" t="s">
        <v>8623</v>
      </c>
      <c r="D1047" s="73" t="s">
        <v>8624</v>
      </c>
      <c r="E1047" s="73" t="s">
        <v>8616</v>
      </c>
      <c r="F1047" s="74"/>
      <c r="G1047" s="73" t="s">
        <v>5471</v>
      </c>
    </row>
    <row r="1048" spans="1:7">
      <c r="A1048" s="73" t="s">
        <v>8625</v>
      </c>
      <c r="B1048" s="73" t="s">
        <v>8626</v>
      </c>
      <c r="C1048" s="73" t="s">
        <v>8627</v>
      </c>
      <c r="D1048" s="73" t="s">
        <v>8628</v>
      </c>
      <c r="E1048" s="73" t="s">
        <v>53311</v>
      </c>
      <c r="F1048" s="74"/>
      <c r="G1048" s="73" t="s">
        <v>5471</v>
      </c>
    </row>
    <row r="1049" spans="1:7">
      <c r="A1049" s="73" t="s">
        <v>8629</v>
      </c>
      <c r="B1049" s="73" t="s">
        <v>8630</v>
      </c>
      <c r="C1049" s="73" t="s">
        <v>8631</v>
      </c>
      <c r="D1049" s="73" t="s">
        <v>8632</v>
      </c>
      <c r="E1049" s="73" t="s">
        <v>53312</v>
      </c>
      <c r="F1049" s="74"/>
      <c r="G1049" s="73" t="s">
        <v>5471</v>
      </c>
    </row>
    <row r="1050" spans="1:7">
      <c r="A1050" s="73" t="s">
        <v>8633</v>
      </c>
      <c r="B1050" s="73" t="s">
        <v>8634</v>
      </c>
      <c r="C1050" s="73" t="s">
        <v>8635</v>
      </c>
      <c r="D1050" s="73" t="s">
        <v>8636</v>
      </c>
      <c r="E1050" s="73" t="s">
        <v>8637</v>
      </c>
      <c r="F1050" s="74" t="s">
        <v>5971</v>
      </c>
      <c r="G1050" s="73" t="s">
        <v>5471</v>
      </c>
    </row>
    <row r="1051" spans="1:7">
      <c r="A1051" s="73" t="s">
        <v>8638</v>
      </c>
      <c r="B1051" s="73" t="s">
        <v>8639</v>
      </c>
      <c r="C1051" s="73" t="s">
        <v>8640</v>
      </c>
      <c r="D1051" s="73" t="s">
        <v>8641</v>
      </c>
      <c r="E1051" s="73" t="s">
        <v>4404</v>
      </c>
      <c r="F1051" s="74" t="s">
        <v>4314</v>
      </c>
      <c r="G1051" s="73" t="s">
        <v>5471</v>
      </c>
    </row>
    <row r="1052" spans="1:7">
      <c r="A1052" s="73" t="s">
        <v>8642</v>
      </c>
      <c r="B1052" s="73" t="s">
        <v>8643</v>
      </c>
      <c r="C1052" s="73" t="s">
        <v>8644</v>
      </c>
      <c r="D1052" s="73" t="s">
        <v>8645</v>
      </c>
      <c r="E1052" s="73" t="s">
        <v>8646</v>
      </c>
      <c r="F1052" s="74"/>
      <c r="G1052" s="73" t="s">
        <v>5471</v>
      </c>
    </row>
    <row r="1053" spans="1:7">
      <c r="A1053" s="73" t="s">
        <v>8647</v>
      </c>
      <c r="B1053" s="73" t="s">
        <v>8648</v>
      </c>
      <c r="C1053" s="73" t="s">
        <v>8649</v>
      </c>
      <c r="D1053" s="73" t="s">
        <v>8650</v>
      </c>
      <c r="E1053" s="73" t="s">
        <v>8651</v>
      </c>
      <c r="F1053" s="74" t="s">
        <v>4993</v>
      </c>
      <c r="G1053" s="73" t="s">
        <v>5471</v>
      </c>
    </row>
    <row r="1054" spans="1:7">
      <c r="A1054" s="73" t="s">
        <v>8652</v>
      </c>
      <c r="B1054" s="73" t="s">
        <v>8653</v>
      </c>
      <c r="C1054" s="73" t="s">
        <v>8654</v>
      </c>
      <c r="D1054" s="73" t="s">
        <v>8655</v>
      </c>
      <c r="E1054" s="73" t="s">
        <v>8637</v>
      </c>
      <c r="F1054" s="74" t="s">
        <v>8656</v>
      </c>
      <c r="G1054" s="73" t="s">
        <v>5471</v>
      </c>
    </row>
    <row r="1055" spans="1:7">
      <c r="A1055" s="73" t="s">
        <v>8657</v>
      </c>
      <c r="B1055" s="73" t="s">
        <v>8658</v>
      </c>
      <c r="C1055" s="73" t="s">
        <v>8659</v>
      </c>
      <c r="D1055" s="73" t="s">
        <v>8660</v>
      </c>
      <c r="E1055" s="73" t="s">
        <v>8661</v>
      </c>
      <c r="F1055" s="74" t="s">
        <v>8662</v>
      </c>
      <c r="G1055" s="73" t="s">
        <v>5471</v>
      </c>
    </row>
    <row r="1056" spans="1:7">
      <c r="A1056" s="73" t="s">
        <v>8663</v>
      </c>
      <c r="B1056" s="73" t="s">
        <v>8664</v>
      </c>
      <c r="C1056" s="73" t="s">
        <v>8665</v>
      </c>
      <c r="D1056" s="73" t="s">
        <v>8666</v>
      </c>
      <c r="E1056" s="73" t="s">
        <v>8667</v>
      </c>
      <c r="F1056" s="74"/>
      <c r="G1056" s="73" t="s">
        <v>5471</v>
      </c>
    </row>
    <row r="1057" spans="1:7">
      <c r="A1057" s="73" t="s">
        <v>8668</v>
      </c>
      <c r="B1057" s="73" t="s">
        <v>8669</v>
      </c>
      <c r="C1057" s="73" t="s">
        <v>8670</v>
      </c>
      <c r="D1057" s="73" t="s">
        <v>8671</v>
      </c>
      <c r="E1057" s="73" t="s">
        <v>8374</v>
      </c>
      <c r="F1057" s="74" t="s">
        <v>8375</v>
      </c>
      <c r="G1057" s="73" t="s">
        <v>5471</v>
      </c>
    </row>
    <row r="1058" spans="1:7">
      <c r="A1058" s="73" t="s">
        <v>8672</v>
      </c>
      <c r="B1058" s="73" t="s">
        <v>8673</v>
      </c>
      <c r="C1058" s="73" t="s">
        <v>8674</v>
      </c>
      <c r="D1058" s="73" t="s">
        <v>8675</v>
      </c>
      <c r="E1058" s="73" t="s">
        <v>8637</v>
      </c>
      <c r="F1058" s="74" t="s">
        <v>5971</v>
      </c>
      <c r="G1058" s="73" t="s">
        <v>5471</v>
      </c>
    </row>
    <row r="1059" spans="1:7">
      <c r="A1059" s="73" t="s">
        <v>8676</v>
      </c>
      <c r="B1059" s="73" t="s">
        <v>8677</v>
      </c>
      <c r="C1059" s="73" t="s">
        <v>8678</v>
      </c>
      <c r="D1059" s="73" t="s">
        <v>8679</v>
      </c>
      <c r="E1059" s="73" t="s">
        <v>53313</v>
      </c>
      <c r="F1059" s="74"/>
      <c r="G1059" s="73" t="s">
        <v>5471</v>
      </c>
    </row>
    <row r="1060" spans="1:7">
      <c r="A1060" s="73" t="s">
        <v>8680</v>
      </c>
      <c r="B1060" s="73" t="s">
        <v>8681</v>
      </c>
      <c r="C1060" s="73" t="s">
        <v>8682</v>
      </c>
      <c r="D1060" s="73" t="s">
        <v>8683</v>
      </c>
      <c r="E1060" s="73" t="s">
        <v>53314</v>
      </c>
      <c r="F1060" s="74"/>
      <c r="G1060" s="73" t="s">
        <v>5471</v>
      </c>
    </row>
    <row r="1061" spans="1:7">
      <c r="A1061" s="73" t="s">
        <v>8684</v>
      </c>
      <c r="B1061" s="73" t="s">
        <v>8685</v>
      </c>
      <c r="C1061" s="73" t="s">
        <v>8686</v>
      </c>
      <c r="D1061" s="73" t="s">
        <v>8687</v>
      </c>
      <c r="E1061" s="73" t="s">
        <v>53315</v>
      </c>
      <c r="F1061" s="74" t="s">
        <v>8688</v>
      </c>
      <c r="G1061" s="73" t="s">
        <v>5471</v>
      </c>
    </row>
    <row r="1062" spans="1:7">
      <c r="A1062" s="73" t="s">
        <v>8689</v>
      </c>
      <c r="B1062" s="73" t="s">
        <v>8690</v>
      </c>
      <c r="C1062" s="73" t="s">
        <v>8691</v>
      </c>
      <c r="D1062" s="73" t="s">
        <v>8692</v>
      </c>
      <c r="E1062" s="73" t="s">
        <v>53316</v>
      </c>
      <c r="F1062" s="74" t="s">
        <v>8693</v>
      </c>
      <c r="G1062" s="73" t="s">
        <v>5471</v>
      </c>
    </row>
    <row r="1063" spans="1:7">
      <c r="A1063" s="73" t="s">
        <v>8694</v>
      </c>
      <c r="B1063" s="73" t="s">
        <v>8695</v>
      </c>
      <c r="C1063" s="73" t="s">
        <v>8696</v>
      </c>
      <c r="D1063" s="73" t="s">
        <v>8697</v>
      </c>
      <c r="E1063" s="73" t="s">
        <v>53317</v>
      </c>
      <c r="F1063" s="74"/>
      <c r="G1063" s="73" t="s">
        <v>5471</v>
      </c>
    </row>
    <row r="1064" spans="1:7">
      <c r="A1064" s="73" t="s">
        <v>8698</v>
      </c>
      <c r="B1064" s="73" t="s">
        <v>8699</v>
      </c>
      <c r="C1064" s="73" t="s">
        <v>8700</v>
      </c>
      <c r="D1064" s="73" t="s">
        <v>8701</v>
      </c>
      <c r="E1064" s="73" t="s">
        <v>53192</v>
      </c>
      <c r="F1064" s="74"/>
      <c r="G1064" s="73" t="s">
        <v>5471</v>
      </c>
    </row>
    <row r="1065" spans="1:7">
      <c r="A1065" s="73" t="s">
        <v>3350</v>
      </c>
      <c r="B1065" s="73" t="s">
        <v>8702</v>
      </c>
      <c r="C1065" s="73" t="s">
        <v>8703</v>
      </c>
      <c r="D1065" s="73" t="s">
        <v>8704</v>
      </c>
      <c r="E1065" s="73" t="s">
        <v>8705</v>
      </c>
      <c r="F1065" s="74"/>
      <c r="G1065" s="73" t="s">
        <v>5471</v>
      </c>
    </row>
    <row r="1066" spans="1:7">
      <c r="A1066" s="73" t="s">
        <v>8706</v>
      </c>
      <c r="B1066" s="73" t="s">
        <v>8707</v>
      </c>
      <c r="C1066" s="73" t="s">
        <v>8708</v>
      </c>
      <c r="D1066" s="73" t="s">
        <v>8709</v>
      </c>
      <c r="E1066" s="73" t="s">
        <v>8710</v>
      </c>
      <c r="F1066" s="74"/>
      <c r="G1066" s="73" t="s">
        <v>5471</v>
      </c>
    </row>
    <row r="1067" spans="1:7">
      <c r="A1067" s="73" t="s">
        <v>8711</v>
      </c>
      <c r="B1067" s="73" t="s">
        <v>8712</v>
      </c>
      <c r="C1067" s="73" t="s">
        <v>8713</v>
      </c>
      <c r="D1067" s="73" t="s">
        <v>8714</v>
      </c>
      <c r="E1067" s="73" t="s">
        <v>8715</v>
      </c>
      <c r="F1067" s="74"/>
      <c r="G1067" s="73" t="s">
        <v>5471</v>
      </c>
    </row>
    <row r="1068" spans="1:7">
      <c r="A1068" s="73" t="s">
        <v>8716</v>
      </c>
      <c r="B1068" s="73" t="s">
        <v>8717</v>
      </c>
      <c r="C1068" s="73" t="s">
        <v>8718</v>
      </c>
      <c r="D1068" s="73" t="s">
        <v>8719</v>
      </c>
      <c r="E1068" s="73" t="s">
        <v>8720</v>
      </c>
      <c r="F1068" s="74"/>
      <c r="G1068" s="73" t="s">
        <v>5471</v>
      </c>
    </row>
    <row r="1069" spans="1:7">
      <c r="A1069" s="73" t="s">
        <v>8721</v>
      </c>
      <c r="B1069" s="73" t="s">
        <v>8722</v>
      </c>
      <c r="C1069" s="73" t="s">
        <v>8723</v>
      </c>
      <c r="D1069" s="73" t="s">
        <v>8724</v>
      </c>
      <c r="E1069" s="73" t="s">
        <v>53318</v>
      </c>
      <c r="F1069" s="74" t="s">
        <v>5045</v>
      </c>
      <c r="G1069" s="73" t="s">
        <v>5471</v>
      </c>
    </row>
    <row r="1070" spans="1:7">
      <c r="A1070" s="73" t="s">
        <v>8725</v>
      </c>
      <c r="B1070" s="73" t="s">
        <v>8726</v>
      </c>
      <c r="C1070" s="73" t="s">
        <v>8727</v>
      </c>
      <c r="D1070" s="73" t="s">
        <v>8728</v>
      </c>
      <c r="E1070" s="73" t="s">
        <v>53173</v>
      </c>
      <c r="F1070" s="74" t="s">
        <v>7212</v>
      </c>
      <c r="G1070" s="73" t="s">
        <v>5471</v>
      </c>
    </row>
    <row r="1071" spans="1:7">
      <c r="A1071" s="73" t="s">
        <v>8729</v>
      </c>
      <c r="B1071" s="73" t="s">
        <v>8730</v>
      </c>
      <c r="C1071" s="73" t="s">
        <v>8731</v>
      </c>
      <c r="D1071" s="73" t="s">
        <v>8732</v>
      </c>
      <c r="E1071" s="73" t="s">
        <v>53173</v>
      </c>
      <c r="F1071" s="74" t="s">
        <v>7212</v>
      </c>
      <c r="G1071" s="73" t="s">
        <v>5471</v>
      </c>
    </row>
    <row r="1072" spans="1:7">
      <c r="A1072" s="73" t="s">
        <v>8733</v>
      </c>
      <c r="B1072" s="73" t="s">
        <v>8734</v>
      </c>
      <c r="C1072" s="73" t="s">
        <v>8735</v>
      </c>
      <c r="D1072" s="73" t="s">
        <v>8736</v>
      </c>
      <c r="E1072" s="73" t="s">
        <v>53319</v>
      </c>
      <c r="F1072" s="74" t="s">
        <v>8409</v>
      </c>
      <c r="G1072" s="73" t="s">
        <v>5471</v>
      </c>
    </row>
    <row r="1073" spans="1:7">
      <c r="A1073" s="73" t="s">
        <v>8737</v>
      </c>
      <c r="B1073" s="73" t="s">
        <v>8738</v>
      </c>
      <c r="C1073" s="73" t="s">
        <v>8739</v>
      </c>
      <c r="D1073" s="73" t="s">
        <v>8740</v>
      </c>
      <c r="E1073" s="73" t="s">
        <v>8741</v>
      </c>
      <c r="F1073" s="74" t="s">
        <v>8742</v>
      </c>
      <c r="G1073" s="73" t="s">
        <v>5471</v>
      </c>
    </row>
    <row r="1074" spans="1:7">
      <c r="A1074" s="73" t="s">
        <v>8743</v>
      </c>
      <c r="B1074" s="73" t="s">
        <v>8744</v>
      </c>
      <c r="C1074" s="73" t="s">
        <v>8745</v>
      </c>
      <c r="D1074" s="73" t="s">
        <v>8746</v>
      </c>
      <c r="E1074" s="73" t="s">
        <v>53320</v>
      </c>
      <c r="F1074" s="74"/>
      <c r="G1074" s="73" t="s">
        <v>5471</v>
      </c>
    </row>
    <row r="1075" spans="1:7">
      <c r="A1075" s="73" t="s">
        <v>8747</v>
      </c>
      <c r="B1075" s="73" t="s">
        <v>8748</v>
      </c>
      <c r="C1075" s="73" t="s">
        <v>8749</v>
      </c>
      <c r="D1075" s="73" t="s">
        <v>8750</v>
      </c>
      <c r="E1075" s="73" t="s">
        <v>8751</v>
      </c>
      <c r="F1075" s="74" t="s">
        <v>4273</v>
      </c>
      <c r="G1075" s="73" t="s">
        <v>5471</v>
      </c>
    </row>
    <row r="1076" spans="1:7">
      <c r="A1076" s="73" t="s">
        <v>8752</v>
      </c>
      <c r="B1076" s="73" t="s">
        <v>8753</v>
      </c>
      <c r="C1076" s="73" t="s">
        <v>8754</v>
      </c>
      <c r="D1076" s="73" t="s">
        <v>8755</v>
      </c>
      <c r="E1076" s="73" t="s">
        <v>53321</v>
      </c>
      <c r="F1076" s="74"/>
      <c r="G1076" s="73" t="s">
        <v>5471</v>
      </c>
    </row>
    <row r="1077" spans="1:7">
      <c r="A1077" s="73" t="s">
        <v>8756</v>
      </c>
      <c r="B1077" s="73" t="s">
        <v>8757</v>
      </c>
      <c r="C1077" s="73" t="s">
        <v>8758</v>
      </c>
      <c r="D1077" s="73" t="s">
        <v>8759</v>
      </c>
      <c r="E1077" s="73" t="s">
        <v>8760</v>
      </c>
      <c r="F1077" s="74"/>
      <c r="G1077" s="73" t="s">
        <v>5471</v>
      </c>
    </row>
    <row r="1078" spans="1:7">
      <c r="A1078" s="73" t="s">
        <v>8761</v>
      </c>
      <c r="B1078" s="73" t="s">
        <v>8762</v>
      </c>
      <c r="C1078" s="73" t="s">
        <v>8763</v>
      </c>
      <c r="D1078" s="73" t="s">
        <v>8764</v>
      </c>
      <c r="E1078" s="73" t="s">
        <v>8765</v>
      </c>
      <c r="F1078" s="74" t="s">
        <v>8662</v>
      </c>
      <c r="G1078" s="73" t="s">
        <v>5471</v>
      </c>
    </row>
    <row r="1079" spans="1:7">
      <c r="A1079" s="73" t="s">
        <v>8766</v>
      </c>
      <c r="B1079" s="73" t="s">
        <v>8767</v>
      </c>
      <c r="C1079" s="73" t="s">
        <v>8768</v>
      </c>
      <c r="D1079" s="73" t="s">
        <v>8769</v>
      </c>
      <c r="E1079" s="73" t="s">
        <v>8770</v>
      </c>
      <c r="F1079" s="74" t="s">
        <v>8742</v>
      </c>
      <c r="G1079" s="73" t="s">
        <v>5471</v>
      </c>
    </row>
    <row r="1080" spans="1:7">
      <c r="A1080" s="73" t="s">
        <v>8771</v>
      </c>
      <c r="B1080" s="73" t="s">
        <v>8772</v>
      </c>
      <c r="C1080" s="73" t="s">
        <v>8773</v>
      </c>
      <c r="D1080" s="73" t="s">
        <v>8774</v>
      </c>
      <c r="E1080" s="73" t="s">
        <v>8775</v>
      </c>
      <c r="F1080" s="74"/>
      <c r="G1080" s="73" t="s">
        <v>5471</v>
      </c>
    </row>
    <row r="1081" spans="1:7">
      <c r="A1081" s="73" t="s">
        <v>8776</v>
      </c>
      <c r="B1081" s="73" t="s">
        <v>8777</v>
      </c>
      <c r="C1081" s="73" t="s">
        <v>8778</v>
      </c>
      <c r="D1081" s="73" t="s">
        <v>8779</v>
      </c>
      <c r="E1081" s="73" t="s">
        <v>8770</v>
      </c>
      <c r="F1081" s="74" t="s">
        <v>8742</v>
      </c>
      <c r="G1081" s="73" t="s">
        <v>5471</v>
      </c>
    </row>
    <row r="1082" spans="1:7">
      <c r="A1082" s="73" t="s">
        <v>8780</v>
      </c>
      <c r="B1082" s="73" t="s">
        <v>8781</v>
      </c>
      <c r="C1082" s="73" t="s">
        <v>8782</v>
      </c>
      <c r="D1082" s="73" t="s">
        <v>8783</v>
      </c>
      <c r="E1082" s="73" t="s">
        <v>53322</v>
      </c>
      <c r="F1082" s="74"/>
      <c r="G1082" s="73" t="s">
        <v>5471</v>
      </c>
    </row>
    <row r="1083" spans="1:7">
      <c r="A1083" s="73" t="s">
        <v>8784</v>
      </c>
      <c r="B1083" s="73" t="s">
        <v>8785</v>
      </c>
      <c r="C1083" s="73" t="s">
        <v>8786</v>
      </c>
      <c r="D1083" s="73" t="s">
        <v>8787</v>
      </c>
      <c r="E1083" s="73" t="s">
        <v>8741</v>
      </c>
      <c r="F1083" s="74"/>
      <c r="G1083" s="73" t="s">
        <v>5471</v>
      </c>
    </row>
    <row r="1084" spans="1:7">
      <c r="A1084" s="73" t="s">
        <v>8788</v>
      </c>
      <c r="B1084" s="73" t="s">
        <v>8789</v>
      </c>
      <c r="C1084" s="73" t="s">
        <v>8790</v>
      </c>
      <c r="D1084" s="73" t="s">
        <v>8791</v>
      </c>
      <c r="E1084" s="73" t="s">
        <v>8792</v>
      </c>
      <c r="F1084" s="74"/>
      <c r="G1084" s="73" t="s">
        <v>5471</v>
      </c>
    </row>
    <row r="1085" spans="1:7">
      <c r="A1085" s="73" t="s">
        <v>8793</v>
      </c>
      <c r="B1085" s="73" t="s">
        <v>8794</v>
      </c>
      <c r="C1085" s="73" t="s">
        <v>8795</v>
      </c>
      <c r="D1085" s="73" t="s">
        <v>8796</v>
      </c>
      <c r="E1085" s="73" t="s">
        <v>53323</v>
      </c>
      <c r="F1085" s="74"/>
      <c r="G1085" s="73" t="s">
        <v>5471</v>
      </c>
    </row>
    <row r="1086" spans="1:7">
      <c r="A1086" s="73" t="s">
        <v>8797</v>
      </c>
      <c r="B1086" s="73" t="s">
        <v>8798</v>
      </c>
      <c r="C1086" s="73" t="s">
        <v>8799</v>
      </c>
      <c r="D1086" s="73" t="s">
        <v>8800</v>
      </c>
      <c r="E1086" s="73" t="s">
        <v>8801</v>
      </c>
      <c r="F1086" s="74"/>
      <c r="G1086" s="73" t="s">
        <v>5471</v>
      </c>
    </row>
    <row r="1087" spans="1:7">
      <c r="A1087" s="73" t="s">
        <v>8802</v>
      </c>
      <c r="B1087" s="73" t="s">
        <v>8803</v>
      </c>
      <c r="C1087" s="73" t="s">
        <v>8804</v>
      </c>
      <c r="D1087" s="73" t="s">
        <v>8805</v>
      </c>
      <c r="E1087" s="73" t="s">
        <v>8806</v>
      </c>
      <c r="F1087" s="74" t="s">
        <v>8807</v>
      </c>
      <c r="G1087" s="73" t="s">
        <v>5471</v>
      </c>
    </row>
    <row r="1088" spans="1:7">
      <c r="A1088" s="73" t="s">
        <v>3215</v>
      </c>
      <c r="B1088" s="73" t="s">
        <v>8808</v>
      </c>
      <c r="C1088" s="73" t="s">
        <v>8809</v>
      </c>
      <c r="D1088" s="73" t="s">
        <v>8810</v>
      </c>
      <c r="E1088" s="73" t="s">
        <v>8811</v>
      </c>
      <c r="F1088" s="74" t="s">
        <v>6327</v>
      </c>
      <c r="G1088" s="73" t="s">
        <v>5471</v>
      </c>
    </row>
    <row r="1089" spans="1:7">
      <c r="A1089" s="73" t="s">
        <v>8812</v>
      </c>
      <c r="B1089" s="73" t="s">
        <v>8813</v>
      </c>
      <c r="C1089" s="73" t="s">
        <v>8814</v>
      </c>
      <c r="D1089" s="73" t="s">
        <v>8815</v>
      </c>
      <c r="E1089" s="73" t="s">
        <v>8816</v>
      </c>
      <c r="F1089" s="74"/>
      <c r="G1089" s="73" t="s">
        <v>5471</v>
      </c>
    </row>
    <row r="1090" spans="1:7">
      <c r="A1090" s="73" t="s">
        <v>8817</v>
      </c>
      <c r="B1090" s="73" t="s">
        <v>8818</v>
      </c>
      <c r="C1090" s="73" t="s">
        <v>8819</v>
      </c>
      <c r="D1090" s="73" t="s">
        <v>8820</v>
      </c>
      <c r="E1090" s="73" t="s">
        <v>53324</v>
      </c>
      <c r="F1090" s="74" t="s">
        <v>8821</v>
      </c>
      <c r="G1090" s="73" t="s">
        <v>5471</v>
      </c>
    </row>
    <row r="1091" spans="1:7">
      <c r="A1091" s="73" t="s">
        <v>8822</v>
      </c>
      <c r="B1091" s="73" t="s">
        <v>8823</v>
      </c>
      <c r="C1091" s="73" t="s">
        <v>8824</v>
      </c>
      <c r="D1091" s="73" t="s">
        <v>8825</v>
      </c>
      <c r="E1091" s="73" t="s">
        <v>53325</v>
      </c>
      <c r="F1091" s="74" t="s">
        <v>8826</v>
      </c>
      <c r="G1091" s="73" t="s">
        <v>5471</v>
      </c>
    </row>
    <row r="1092" spans="1:7">
      <c r="A1092" s="73" t="s">
        <v>53326</v>
      </c>
      <c r="B1092" s="73" t="s">
        <v>53327</v>
      </c>
      <c r="C1092" s="73" t="s">
        <v>53328</v>
      </c>
      <c r="D1092" s="73" t="s">
        <v>53329</v>
      </c>
      <c r="E1092" s="73" t="s">
        <v>53330</v>
      </c>
      <c r="F1092" s="74"/>
      <c r="G1092" s="73" t="s">
        <v>5471</v>
      </c>
    </row>
    <row r="1093" spans="1:7">
      <c r="A1093" s="73" t="s">
        <v>8827</v>
      </c>
      <c r="B1093" s="73" t="s">
        <v>8828</v>
      </c>
      <c r="C1093" s="73" t="s">
        <v>8829</v>
      </c>
      <c r="D1093" s="73" t="s">
        <v>8830</v>
      </c>
      <c r="E1093" s="73" t="s">
        <v>53331</v>
      </c>
      <c r="F1093" s="74"/>
      <c r="G1093" s="73" t="s">
        <v>5471</v>
      </c>
    </row>
    <row r="1094" spans="1:7">
      <c r="A1094" s="73" t="s">
        <v>8831</v>
      </c>
      <c r="B1094" s="73" t="s">
        <v>8832</v>
      </c>
      <c r="C1094" s="73" t="s">
        <v>8833</v>
      </c>
      <c r="D1094" s="73" t="s">
        <v>8834</v>
      </c>
      <c r="E1094" s="73" t="s">
        <v>8835</v>
      </c>
      <c r="F1094" s="74"/>
      <c r="G1094" s="73" t="s">
        <v>5471</v>
      </c>
    </row>
    <row r="1095" spans="1:7">
      <c r="A1095" s="73" t="s">
        <v>8836</v>
      </c>
      <c r="B1095" s="73" t="s">
        <v>8837</v>
      </c>
      <c r="C1095" s="73" t="s">
        <v>8838</v>
      </c>
      <c r="D1095" s="73" t="s">
        <v>8839</v>
      </c>
      <c r="E1095" s="73" t="s">
        <v>53332</v>
      </c>
      <c r="F1095" s="74" t="s">
        <v>8840</v>
      </c>
      <c r="G1095" s="73" t="s">
        <v>5471</v>
      </c>
    </row>
    <row r="1096" spans="1:7">
      <c r="A1096" s="73" t="s">
        <v>8841</v>
      </c>
      <c r="B1096" s="73" t="s">
        <v>8842</v>
      </c>
      <c r="C1096" s="73" t="s">
        <v>8843</v>
      </c>
      <c r="D1096" s="73" t="s">
        <v>8844</v>
      </c>
      <c r="E1096" s="73" t="s">
        <v>53333</v>
      </c>
      <c r="F1096" s="74"/>
      <c r="G1096" s="73" t="s">
        <v>5471</v>
      </c>
    </row>
    <row r="1097" spans="1:7">
      <c r="A1097" s="73" t="s">
        <v>8845</v>
      </c>
      <c r="B1097" s="73" t="s">
        <v>8846</v>
      </c>
      <c r="C1097" s="73" t="s">
        <v>8847</v>
      </c>
      <c r="D1097" s="73" t="s">
        <v>8848</v>
      </c>
      <c r="E1097" s="73" t="s">
        <v>8849</v>
      </c>
      <c r="F1097" s="74"/>
      <c r="G1097" s="73" t="s">
        <v>5471</v>
      </c>
    </row>
    <row r="1098" spans="1:7">
      <c r="A1098" s="73" t="s">
        <v>8850</v>
      </c>
      <c r="B1098" s="73" t="s">
        <v>8851</v>
      </c>
      <c r="C1098" s="73" t="s">
        <v>8852</v>
      </c>
      <c r="D1098" s="73" t="s">
        <v>8853</v>
      </c>
      <c r="E1098" s="73" t="s">
        <v>6836</v>
      </c>
      <c r="F1098" s="74" t="s">
        <v>8854</v>
      </c>
      <c r="G1098" s="73" t="s">
        <v>5471</v>
      </c>
    </row>
    <row r="1099" spans="1:7">
      <c r="A1099" s="73" t="s">
        <v>8855</v>
      </c>
      <c r="B1099" s="73" t="s">
        <v>8856</v>
      </c>
      <c r="C1099" s="73" t="s">
        <v>8857</v>
      </c>
      <c r="D1099" s="73" t="s">
        <v>8858</v>
      </c>
      <c r="E1099" s="73" t="s">
        <v>8859</v>
      </c>
      <c r="F1099" s="74"/>
      <c r="G1099" s="73" t="s">
        <v>5471</v>
      </c>
    </row>
    <row r="1100" spans="1:7">
      <c r="A1100" s="73" t="s">
        <v>8860</v>
      </c>
      <c r="B1100" s="73" t="s">
        <v>8861</v>
      </c>
      <c r="C1100" s="73" t="s">
        <v>8862</v>
      </c>
      <c r="D1100" s="73" t="s">
        <v>8863</v>
      </c>
      <c r="E1100" s="73" t="s">
        <v>8864</v>
      </c>
      <c r="F1100" s="74" t="s">
        <v>6808</v>
      </c>
      <c r="G1100" s="73" t="s">
        <v>5471</v>
      </c>
    </row>
    <row r="1101" spans="1:7">
      <c r="A1101" s="73" t="s">
        <v>8865</v>
      </c>
      <c r="B1101" s="73" t="s">
        <v>8866</v>
      </c>
      <c r="C1101" s="73" t="s">
        <v>8867</v>
      </c>
      <c r="D1101" s="73" t="s">
        <v>8868</v>
      </c>
      <c r="E1101" s="73" t="s">
        <v>4433</v>
      </c>
      <c r="F1101" s="74" t="s">
        <v>5750</v>
      </c>
      <c r="G1101" s="73" t="s">
        <v>5471</v>
      </c>
    </row>
    <row r="1102" spans="1:7">
      <c r="A1102" s="73" t="s">
        <v>8869</v>
      </c>
      <c r="B1102" s="73" t="s">
        <v>8870</v>
      </c>
      <c r="C1102" s="73" t="s">
        <v>8871</v>
      </c>
      <c r="D1102" s="73" t="s">
        <v>8872</v>
      </c>
      <c r="E1102" s="73" t="s">
        <v>8873</v>
      </c>
      <c r="F1102" s="74"/>
      <c r="G1102" s="73" t="s">
        <v>5471</v>
      </c>
    </row>
    <row r="1103" spans="1:7">
      <c r="A1103" s="73" t="s">
        <v>8874</v>
      </c>
      <c r="B1103" s="73" t="s">
        <v>8875</v>
      </c>
      <c r="C1103" s="73" t="s">
        <v>8876</v>
      </c>
      <c r="D1103" s="73" t="s">
        <v>8877</v>
      </c>
      <c r="E1103" s="73" t="s">
        <v>8878</v>
      </c>
      <c r="F1103" s="74"/>
      <c r="G1103" s="73" t="s">
        <v>5471</v>
      </c>
    </row>
    <row r="1104" spans="1:7">
      <c r="A1104" s="73" t="s">
        <v>8879</v>
      </c>
      <c r="B1104" s="73" t="s">
        <v>8880</v>
      </c>
      <c r="C1104" s="73" t="s">
        <v>8881</v>
      </c>
      <c r="D1104" s="73" t="s">
        <v>8882</v>
      </c>
      <c r="E1104" s="73" t="s">
        <v>5825</v>
      </c>
      <c r="F1104" s="74" t="s">
        <v>8883</v>
      </c>
      <c r="G1104" s="73" t="s">
        <v>5471</v>
      </c>
    </row>
    <row r="1105" spans="1:7">
      <c r="A1105" s="73" t="s">
        <v>8884</v>
      </c>
      <c r="B1105" s="73" t="s">
        <v>8885</v>
      </c>
      <c r="C1105" s="73" t="s">
        <v>8886</v>
      </c>
      <c r="D1105" s="73" t="s">
        <v>8887</v>
      </c>
      <c r="E1105" s="73" t="s">
        <v>8888</v>
      </c>
      <c r="F1105" s="74" t="s">
        <v>5750</v>
      </c>
      <c r="G1105" s="73" t="s">
        <v>5471</v>
      </c>
    </row>
    <row r="1106" spans="1:7">
      <c r="A1106" s="73" t="s">
        <v>3334</v>
      </c>
      <c r="B1106" s="73" t="s">
        <v>8889</v>
      </c>
      <c r="C1106" s="73" t="s">
        <v>8890</v>
      </c>
      <c r="D1106" s="73" t="s">
        <v>8891</v>
      </c>
      <c r="E1106" s="73" t="s">
        <v>53334</v>
      </c>
      <c r="F1106" s="74"/>
      <c r="G1106" s="73" t="s">
        <v>5471</v>
      </c>
    </row>
    <row r="1107" spans="1:7">
      <c r="A1107" s="73" t="s">
        <v>8892</v>
      </c>
      <c r="B1107" s="73" t="s">
        <v>8893</v>
      </c>
      <c r="C1107" s="73" t="s">
        <v>8894</v>
      </c>
      <c r="D1107" s="73" t="s">
        <v>8895</v>
      </c>
      <c r="E1107" s="73" t="s">
        <v>53335</v>
      </c>
      <c r="F1107" s="74"/>
      <c r="G1107" s="73" t="s">
        <v>5471</v>
      </c>
    </row>
    <row r="1108" spans="1:7">
      <c r="A1108" s="73" t="s">
        <v>8896</v>
      </c>
      <c r="B1108" s="73" t="s">
        <v>8897</v>
      </c>
      <c r="C1108" s="73" t="s">
        <v>8898</v>
      </c>
      <c r="D1108" s="73" t="s">
        <v>8899</v>
      </c>
      <c r="E1108" s="73" t="s">
        <v>8900</v>
      </c>
      <c r="F1108" s="74"/>
      <c r="G1108" s="73" t="s">
        <v>5471</v>
      </c>
    </row>
    <row r="1109" spans="1:7">
      <c r="A1109" s="73" t="s">
        <v>8901</v>
      </c>
      <c r="B1109" s="73" t="s">
        <v>8902</v>
      </c>
      <c r="C1109" s="73" t="s">
        <v>8903</v>
      </c>
      <c r="D1109" s="73" t="s">
        <v>8904</v>
      </c>
      <c r="E1109" s="73" t="s">
        <v>53238</v>
      </c>
      <c r="F1109" s="74"/>
      <c r="G1109" s="73" t="s">
        <v>5471</v>
      </c>
    </row>
    <row r="1110" spans="1:7">
      <c r="A1110" s="73" t="s">
        <v>2757</v>
      </c>
      <c r="B1110" s="73" t="s">
        <v>8905</v>
      </c>
      <c r="C1110" s="73" t="s">
        <v>8906</v>
      </c>
      <c r="D1110" s="73" t="s">
        <v>8907</v>
      </c>
      <c r="E1110" s="73" t="s">
        <v>8908</v>
      </c>
      <c r="F1110" s="74"/>
      <c r="G1110" s="73" t="s">
        <v>5471</v>
      </c>
    </row>
    <row r="1111" spans="1:7">
      <c r="A1111" s="73" t="s">
        <v>3119</v>
      </c>
      <c r="B1111" s="73" t="s">
        <v>8909</v>
      </c>
      <c r="C1111" s="73" t="s">
        <v>8910</v>
      </c>
      <c r="D1111" s="73" t="s">
        <v>8911</v>
      </c>
      <c r="E1111" s="73" t="s">
        <v>8912</v>
      </c>
      <c r="F1111" s="74" t="s">
        <v>6327</v>
      </c>
      <c r="G1111" s="73" t="s">
        <v>5471</v>
      </c>
    </row>
    <row r="1112" spans="1:7">
      <c r="A1112" s="73" t="s">
        <v>3037</v>
      </c>
      <c r="B1112" s="73" t="s">
        <v>8913</v>
      </c>
      <c r="C1112" s="73" t="s">
        <v>8605</v>
      </c>
      <c r="D1112" s="73" t="s">
        <v>8914</v>
      </c>
      <c r="E1112" s="73" t="s">
        <v>53309</v>
      </c>
      <c r="F1112" s="74" t="s">
        <v>6327</v>
      </c>
      <c r="G1112" s="73" t="s">
        <v>5471</v>
      </c>
    </row>
    <row r="1113" spans="1:7">
      <c r="A1113" s="73" t="s">
        <v>8915</v>
      </c>
      <c r="B1113" s="73" t="s">
        <v>8916</v>
      </c>
      <c r="C1113" s="73" t="s">
        <v>8917</v>
      </c>
      <c r="D1113" s="73" t="s">
        <v>8918</v>
      </c>
      <c r="E1113" s="73" t="s">
        <v>53336</v>
      </c>
      <c r="F1113" s="74"/>
      <c r="G1113" s="73" t="s">
        <v>5471</v>
      </c>
    </row>
    <row r="1114" spans="1:7">
      <c r="A1114" s="73" t="s">
        <v>3266</v>
      </c>
      <c r="B1114" s="73" t="s">
        <v>8919</v>
      </c>
      <c r="C1114" s="73" t="s">
        <v>8920</v>
      </c>
      <c r="D1114" s="73" t="s">
        <v>8921</v>
      </c>
      <c r="E1114" s="73" t="s">
        <v>8922</v>
      </c>
      <c r="F1114" s="74" t="s">
        <v>8923</v>
      </c>
      <c r="G1114" s="73" t="s">
        <v>5471</v>
      </c>
    </row>
    <row r="1115" spans="1:7">
      <c r="A1115" s="73" t="s">
        <v>8924</v>
      </c>
      <c r="B1115" s="73" t="s">
        <v>8925</v>
      </c>
      <c r="C1115" s="73" t="s">
        <v>8926</v>
      </c>
      <c r="D1115" s="73" t="s">
        <v>8927</v>
      </c>
      <c r="E1115" s="73" t="s">
        <v>5538</v>
      </c>
      <c r="F1115" s="74"/>
      <c r="G1115" s="73" t="s">
        <v>5471</v>
      </c>
    </row>
    <row r="1116" spans="1:7">
      <c r="A1116" s="73" t="s">
        <v>8928</v>
      </c>
      <c r="B1116" s="73" t="s">
        <v>8929</v>
      </c>
      <c r="C1116" s="73" t="s">
        <v>8930</v>
      </c>
      <c r="D1116" s="73" t="s">
        <v>8931</v>
      </c>
      <c r="E1116" s="73" t="s">
        <v>8932</v>
      </c>
      <c r="F1116" s="74" t="s">
        <v>8933</v>
      </c>
      <c r="G1116" s="73" t="s">
        <v>5471</v>
      </c>
    </row>
    <row r="1117" spans="1:7">
      <c r="A1117" s="73" t="s">
        <v>8934</v>
      </c>
      <c r="B1117" s="73" t="s">
        <v>8935</v>
      </c>
      <c r="C1117" s="73" t="s">
        <v>8936</v>
      </c>
      <c r="D1117" s="73" t="s">
        <v>8937</v>
      </c>
      <c r="E1117" s="73" t="s">
        <v>53337</v>
      </c>
      <c r="F1117" s="74"/>
      <c r="G1117" s="73" t="s">
        <v>5471</v>
      </c>
    </row>
    <row r="1118" spans="1:7">
      <c r="A1118" s="73" t="s">
        <v>2497</v>
      </c>
      <c r="B1118" s="73" t="s">
        <v>8938</v>
      </c>
      <c r="C1118" s="73" t="s">
        <v>8939</v>
      </c>
      <c r="D1118" s="73" t="s">
        <v>8940</v>
      </c>
      <c r="E1118" s="73" t="s">
        <v>53338</v>
      </c>
      <c r="F1118" s="74"/>
      <c r="G1118" s="73" t="s">
        <v>5471</v>
      </c>
    </row>
    <row r="1119" spans="1:7">
      <c r="A1119" s="73" t="s">
        <v>8941</v>
      </c>
      <c r="B1119" s="73" t="s">
        <v>8942</v>
      </c>
      <c r="C1119" s="73" t="s">
        <v>8943</v>
      </c>
      <c r="D1119" s="73" t="s">
        <v>8944</v>
      </c>
      <c r="E1119" s="73" t="s">
        <v>8945</v>
      </c>
      <c r="F1119" s="74"/>
      <c r="G1119" s="73" t="s">
        <v>5471</v>
      </c>
    </row>
    <row r="1120" spans="1:7">
      <c r="A1120" s="73" t="s">
        <v>8946</v>
      </c>
      <c r="B1120" s="73" t="s">
        <v>8947</v>
      </c>
      <c r="C1120" s="73" t="s">
        <v>8948</v>
      </c>
      <c r="D1120" s="73" t="s">
        <v>8949</v>
      </c>
      <c r="E1120" s="73" t="s">
        <v>53339</v>
      </c>
      <c r="F1120" s="74" t="s">
        <v>4469</v>
      </c>
      <c r="G1120" s="73" t="s">
        <v>5471</v>
      </c>
    </row>
    <row r="1121" spans="1:7">
      <c r="A1121" s="73" t="s">
        <v>8950</v>
      </c>
      <c r="B1121" s="73" t="s">
        <v>8951</v>
      </c>
      <c r="C1121" s="73" t="s">
        <v>8952</v>
      </c>
      <c r="D1121" s="73" t="s">
        <v>8953</v>
      </c>
      <c r="E1121" s="73" t="s">
        <v>8954</v>
      </c>
      <c r="F1121" s="74" t="s">
        <v>6327</v>
      </c>
      <c r="G1121" s="73" t="s">
        <v>5471</v>
      </c>
    </row>
    <row r="1122" spans="1:7">
      <c r="A1122" s="73" t="s">
        <v>8955</v>
      </c>
      <c r="B1122" s="73" t="s">
        <v>8956</v>
      </c>
      <c r="C1122" s="73" t="s">
        <v>8957</v>
      </c>
      <c r="D1122" s="73" t="s">
        <v>8958</v>
      </c>
      <c r="E1122" s="73" t="s">
        <v>53340</v>
      </c>
      <c r="F1122" s="74"/>
      <c r="G1122" s="73" t="s">
        <v>5471</v>
      </c>
    </row>
    <row r="1123" spans="1:7">
      <c r="A1123" s="73" t="s">
        <v>8959</v>
      </c>
      <c r="B1123" s="73" t="s">
        <v>8960</v>
      </c>
      <c r="C1123" s="73" t="s">
        <v>8961</v>
      </c>
      <c r="D1123" s="73" t="s">
        <v>8962</v>
      </c>
      <c r="E1123" s="73" t="s">
        <v>8963</v>
      </c>
      <c r="F1123" s="74" t="s">
        <v>8807</v>
      </c>
      <c r="G1123" s="73" t="s">
        <v>5471</v>
      </c>
    </row>
    <row r="1124" spans="1:7">
      <c r="A1124" s="73" t="s">
        <v>8964</v>
      </c>
      <c r="B1124" s="73" t="s">
        <v>8965</v>
      </c>
      <c r="C1124" s="73" t="s">
        <v>8966</v>
      </c>
      <c r="D1124" s="73" t="s">
        <v>8967</v>
      </c>
      <c r="E1124" s="73" t="s">
        <v>4404</v>
      </c>
      <c r="F1124" s="74" t="s">
        <v>4314</v>
      </c>
      <c r="G1124" s="73" t="s">
        <v>5471</v>
      </c>
    </row>
    <row r="1125" spans="1:7">
      <c r="A1125" s="73" t="s">
        <v>3356</v>
      </c>
      <c r="B1125" s="73" t="s">
        <v>8968</v>
      </c>
      <c r="C1125" s="73" t="s">
        <v>8969</v>
      </c>
      <c r="D1125" s="73" t="s">
        <v>8970</v>
      </c>
      <c r="E1125" s="73" t="s">
        <v>8971</v>
      </c>
      <c r="F1125" s="74"/>
      <c r="G1125" s="73" t="s">
        <v>5471</v>
      </c>
    </row>
    <row r="1126" spans="1:7">
      <c r="A1126" s="73" t="s">
        <v>8972</v>
      </c>
      <c r="B1126" s="73" t="s">
        <v>8973</v>
      </c>
      <c r="C1126" s="73" t="s">
        <v>8974</v>
      </c>
      <c r="D1126" s="73" t="s">
        <v>8975</v>
      </c>
      <c r="E1126" s="73" t="s">
        <v>8976</v>
      </c>
      <c r="F1126" s="74"/>
      <c r="G1126" s="73" t="s">
        <v>5471</v>
      </c>
    </row>
    <row r="1127" spans="1:7">
      <c r="A1127" s="73" t="s">
        <v>8977</v>
      </c>
      <c r="B1127" s="73" t="s">
        <v>8978</v>
      </c>
      <c r="C1127" s="73" t="s">
        <v>8979</v>
      </c>
      <c r="D1127" s="73" t="s">
        <v>8980</v>
      </c>
      <c r="E1127" s="73" t="s">
        <v>6443</v>
      </c>
      <c r="F1127" s="74" t="s">
        <v>6327</v>
      </c>
      <c r="G1127" s="73" t="s">
        <v>5471</v>
      </c>
    </row>
    <row r="1128" spans="1:7">
      <c r="A1128" s="73" t="s">
        <v>8981</v>
      </c>
      <c r="B1128" s="73" t="s">
        <v>8982</v>
      </c>
      <c r="C1128" s="73" t="s">
        <v>8983</v>
      </c>
      <c r="D1128" s="73" t="s">
        <v>8984</v>
      </c>
      <c r="E1128" s="73" t="s">
        <v>53337</v>
      </c>
      <c r="F1128" s="74"/>
      <c r="G1128" s="73" t="s">
        <v>5471</v>
      </c>
    </row>
    <row r="1129" spans="1:7">
      <c r="A1129" s="73" t="s">
        <v>8985</v>
      </c>
      <c r="B1129" s="73" t="s">
        <v>8986</v>
      </c>
      <c r="C1129" s="73" t="s">
        <v>8987</v>
      </c>
      <c r="D1129" s="73" t="s">
        <v>8988</v>
      </c>
      <c r="E1129" s="73" t="s">
        <v>8989</v>
      </c>
      <c r="F1129" s="74" t="s">
        <v>6808</v>
      </c>
      <c r="G1129" s="73" t="s">
        <v>5471</v>
      </c>
    </row>
    <row r="1130" spans="1:7">
      <c r="A1130" s="73" t="s">
        <v>8990</v>
      </c>
      <c r="B1130" s="73" t="s">
        <v>8991</v>
      </c>
      <c r="C1130" s="73" t="s">
        <v>8992</v>
      </c>
      <c r="D1130" s="73" t="s">
        <v>8993</v>
      </c>
      <c r="E1130" s="73" t="s">
        <v>8994</v>
      </c>
      <c r="F1130" s="74"/>
      <c r="G1130" s="73" t="s">
        <v>5471</v>
      </c>
    </row>
    <row r="1131" spans="1:7">
      <c r="A1131" s="73" t="s">
        <v>8995</v>
      </c>
      <c r="B1131" s="73" t="s">
        <v>8996</v>
      </c>
      <c r="C1131" s="73" t="s">
        <v>8997</v>
      </c>
      <c r="D1131" s="73" t="s">
        <v>8998</v>
      </c>
      <c r="E1131" s="73" t="s">
        <v>8999</v>
      </c>
      <c r="F1131" s="74"/>
      <c r="G1131" s="73" t="s">
        <v>5471</v>
      </c>
    </row>
    <row r="1132" spans="1:7">
      <c r="A1132" s="73" t="s">
        <v>9000</v>
      </c>
      <c r="B1132" s="73" t="s">
        <v>9001</v>
      </c>
      <c r="C1132" s="73" t="s">
        <v>9002</v>
      </c>
      <c r="D1132" s="73" t="s">
        <v>9003</v>
      </c>
      <c r="E1132" s="73" t="s">
        <v>53208</v>
      </c>
      <c r="F1132" s="74"/>
      <c r="G1132" s="73" t="s">
        <v>5471</v>
      </c>
    </row>
    <row r="1133" spans="1:7">
      <c r="A1133" s="73" t="s">
        <v>9004</v>
      </c>
      <c r="B1133" s="73" t="s">
        <v>9005</v>
      </c>
      <c r="C1133" s="73" t="s">
        <v>9006</v>
      </c>
      <c r="D1133" s="73" t="s">
        <v>9007</v>
      </c>
      <c r="E1133" s="73" t="s">
        <v>9008</v>
      </c>
      <c r="F1133" s="74"/>
      <c r="G1133" s="73" t="s">
        <v>5471</v>
      </c>
    </row>
    <row r="1134" spans="1:7">
      <c r="A1134" s="73" t="s">
        <v>9009</v>
      </c>
      <c r="B1134" s="73" t="s">
        <v>9010</v>
      </c>
      <c r="C1134" s="73" t="s">
        <v>9011</v>
      </c>
      <c r="D1134" s="73" t="s">
        <v>9012</v>
      </c>
      <c r="E1134" s="73" t="s">
        <v>53208</v>
      </c>
      <c r="F1134" s="74"/>
      <c r="G1134" s="73" t="s">
        <v>5471</v>
      </c>
    </row>
    <row r="1135" spans="1:7">
      <c r="A1135" s="73" t="s">
        <v>9013</v>
      </c>
      <c r="B1135" s="73" t="s">
        <v>9014</v>
      </c>
      <c r="C1135" s="73" t="s">
        <v>9015</v>
      </c>
      <c r="D1135" s="73" t="s">
        <v>9016</v>
      </c>
      <c r="E1135" s="73" t="s">
        <v>53341</v>
      </c>
      <c r="F1135" s="74"/>
      <c r="G1135" s="73" t="s">
        <v>5471</v>
      </c>
    </row>
    <row r="1136" spans="1:7">
      <c r="A1136" s="73" t="s">
        <v>9017</v>
      </c>
      <c r="B1136" s="73" t="s">
        <v>9018</v>
      </c>
      <c r="C1136" s="73" t="s">
        <v>9019</v>
      </c>
      <c r="D1136" s="73" t="s">
        <v>9020</v>
      </c>
      <c r="E1136" s="73" t="s">
        <v>9021</v>
      </c>
      <c r="F1136" s="74"/>
      <c r="G1136" s="73" t="s">
        <v>5471</v>
      </c>
    </row>
    <row r="1137" spans="1:7">
      <c r="A1137" s="73" t="s">
        <v>9022</v>
      </c>
      <c r="B1137" s="73" t="s">
        <v>9023</v>
      </c>
      <c r="C1137" s="73" t="s">
        <v>9024</v>
      </c>
      <c r="D1137" s="73" t="s">
        <v>9025</v>
      </c>
      <c r="E1137" s="73" t="s">
        <v>53342</v>
      </c>
      <c r="F1137" s="74"/>
      <c r="G1137" s="73" t="s">
        <v>5471</v>
      </c>
    </row>
    <row r="1138" spans="1:7">
      <c r="A1138" s="73" t="s">
        <v>9026</v>
      </c>
      <c r="B1138" s="73" t="s">
        <v>9027</v>
      </c>
      <c r="C1138" s="73" t="s">
        <v>9028</v>
      </c>
      <c r="D1138" s="73" t="s">
        <v>9029</v>
      </c>
      <c r="E1138" s="73" t="s">
        <v>53343</v>
      </c>
      <c r="F1138" s="74"/>
      <c r="G1138" s="73" t="s">
        <v>5471</v>
      </c>
    </row>
    <row r="1139" spans="1:7">
      <c r="A1139" s="73" t="s">
        <v>9030</v>
      </c>
      <c r="B1139" s="73" t="s">
        <v>9031</v>
      </c>
      <c r="C1139" s="73" t="s">
        <v>9032</v>
      </c>
      <c r="D1139" s="73" t="s">
        <v>9033</v>
      </c>
      <c r="E1139" s="73" t="s">
        <v>9034</v>
      </c>
      <c r="F1139" s="74"/>
      <c r="G1139" s="73" t="s">
        <v>5471</v>
      </c>
    </row>
    <row r="1140" spans="1:7">
      <c r="A1140" s="73" t="s">
        <v>9035</v>
      </c>
      <c r="B1140" s="73" t="s">
        <v>8401</v>
      </c>
      <c r="C1140" s="73" t="s">
        <v>8402</v>
      </c>
      <c r="D1140" s="73" t="s">
        <v>8403</v>
      </c>
      <c r="E1140" s="73" t="s">
        <v>8404</v>
      </c>
      <c r="F1140" s="74"/>
      <c r="G1140" s="73" t="s">
        <v>5471</v>
      </c>
    </row>
    <row r="1141" spans="1:7">
      <c r="A1141" s="73" t="s">
        <v>9036</v>
      </c>
      <c r="B1141" s="73" t="s">
        <v>9037</v>
      </c>
      <c r="C1141" s="73" t="s">
        <v>9038</v>
      </c>
      <c r="D1141" s="73" t="s">
        <v>9039</v>
      </c>
      <c r="E1141" s="73" t="s">
        <v>5825</v>
      </c>
      <c r="F1141" s="74"/>
      <c r="G1141" s="73" t="s">
        <v>5471</v>
      </c>
    </row>
    <row r="1142" spans="1:7">
      <c r="A1142" s="73" t="s">
        <v>9040</v>
      </c>
      <c r="B1142" s="73" t="s">
        <v>9041</v>
      </c>
      <c r="C1142" s="73" t="s">
        <v>9042</v>
      </c>
      <c r="D1142" s="73" t="s">
        <v>9043</v>
      </c>
      <c r="E1142" s="73" t="s">
        <v>9044</v>
      </c>
      <c r="F1142" s="74"/>
      <c r="G1142" s="73" t="s">
        <v>5471</v>
      </c>
    </row>
    <row r="1143" spans="1:7">
      <c r="A1143" s="73" t="s">
        <v>9045</v>
      </c>
      <c r="B1143" s="73" t="s">
        <v>9046</v>
      </c>
      <c r="C1143" s="73" t="s">
        <v>9047</v>
      </c>
      <c r="D1143" s="73" t="s">
        <v>9048</v>
      </c>
      <c r="E1143" s="73" t="s">
        <v>53344</v>
      </c>
      <c r="F1143" s="74"/>
      <c r="G1143" s="73" t="s">
        <v>5471</v>
      </c>
    </row>
    <row r="1144" spans="1:7">
      <c r="A1144" s="73" t="s">
        <v>9049</v>
      </c>
      <c r="B1144" s="73" t="s">
        <v>9050</v>
      </c>
      <c r="C1144" s="73" t="s">
        <v>9051</v>
      </c>
      <c r="D1144" s="73" t="s">
        <v>9052</v>
      </c>
      <c r="E1144" s="73" t="s">
        <v>9053</v>
      </c>
      <c r="F1144" s="74" t="s">
        <v>5448</v>
      </c>
      <c r="G1144" s="73" t="s">
        <v>5471</v>
      </c>
    </row>
    <row r="1145" spans="1:7">
      <c r="A1145" s="73" t="s">
        <v>9054</v>
      </c>
      <c r="B1145" s="73" t="s">
        <v>9055</v>
      </c>
      <c r="C1145" s="73" t="s">
        <v>9056</v>
      </c>
      <c r="D1145" s="73" t="s">
        <v>9057</v>
      </c>
      <c r="E1145" s="73" t="s">
        <v>7662</v>
      </c>
      <c r="F1145" s="74"/>
      <c r="G1145" s="73" t="s">
        <v>5471</v>
      </c>
    </row>
    <row r="1146" spans="1:7">
      <c r="A1146" s="73" t="s">
        <v>9058</v>
      </c>
      <c r="B1146" s="73" t="s">
        <v>9059</v>
      </c>
      <c r="C1146" s="73" t="s">
        <v>9060</v>
      </c>
      <c r="D1146" s="73" t="s">
        <v>9061</v>
      </c>
      <c r="E1146" s="73" t="s">
        <v>5416</v>
      </c>
      <c r="F1146" s="74" t="s">
        <v>5387</v>
      </c>
      <c r="G1146" s="73" t="s">
        <v>5471</v>
      </c>
    </row>
    <row r="1147" spans="1:7">
      <c r="A1147" s="73" t="s">
        <v>9062</v>
      </c>
      <c r="B1147" s="73" t="s">
        <v>9063</v>
      </c>
      <c r="C1147" s="73" t="s">
        <v>9064</v>
      </c>
      <c r="D1147" s="73" t="s">
        <v>9065</v>
      </c>
      <c r="E1147" s="73" t="s">
        <v>8888</v>
      </c>
      <c r="F1147" s="74" t="s">
        <v>5750</v>
      </c>
      <c r="G1147" s="73" t="s">
        <v>5471</v>
      </c>
    </row>
    <row r="1148" spans="1:7">
      <c r="A1148" s="73" t="s">
        <v>9066</v>
      </c>
      <c r="B1148" s="73" t="s">
        <v>9067</v>
      </c>
      <c r="C1148" s="73" t="s">
        <v>9068</v>
      </c>
      <c r="D1148" s="73" t="s">
        <v>9069</v>
      </c>
      <c r="E1148" s="73" t="s">
        <v>9070</v>
      </c>
      <c r="F1148" s="74" t="s">
        <v>4390</v>
      </c>
      <c r="G1148" s="73" t="s">
        <v>5471</v>
      </c>
    </row>
    <row r="1149" spans="1:7">
      <c r="A1149" s="73" t="s">
        <v>9071</v>
      </c>
      <c r="B1149" s="73" t="s">
        <v>9072</v>
      </c>
      <c r="C1149" s="73" t="s">
        <v>9073</v>
      </c>
      <c r="D1149" s="73" t="s">
        <v>9074</v>
      </c>
      <c r="E1149" s="73" t="s">
        <v>9075</v>
      </c>
      <c r="F1149" s="74"/>
      <c r="G1149" s="73" t="s">
        <v>5471</v>
      </c>
    </row>
    <row r="1150" spans="1:7">
      <c r="A1150" s="73" t="s">
        <v>9076</v>
      </c>
      <c r="B1150" s="73" t="s">
        <v>9077</v>
      </c>
      <c r="C1150" s="73" t="s">
        <v>9078</v>
      </c>
      <c r="D1150" s="73" t="s">
        <v>9079</v>
      </c>
      <c r="E1150" s="73" t="s">
        <v>6933</v>
      </c>
      <c r="F1150" s="74"/>
      <c r="G1150" s="73" t="s">
        <v>5471</v>
      </c>
    </row>
    <row r="1151" spans="1:7">
      <c r="A1151" s="73" t="s">
        <v>9080</v>
      </c>
      <c r="B1151" s="73" t="s">
        <v>9081</v>
      </c>
      <c r="C1151" s="73" t="s">
        <v>9082</v>
      </c>
      <c r="D1151" s="73" t="s">
        <v>9083</v>
      </c>
      <c r="E1151" s="73" t="s">
        <v>4259</v>
      </c>
      <c r="F1151" s="74"/>
      <c r="G1151" s="73" t="s">
        <v>5471</v>
      </c>
    </row>
    <row r="1152" spans="1:7">
      <c r="A1152" s="73" t="s">
        <v>9084</v>
      </c>
      <c r="B1152" s="73" t="s">
        <v>9085</v>
      </c>
      <c r="C1152" s="73" t="s">
        <v>9086</v>
      </c>
      <c r="D1152" s="73" t="s">
        <v>9087</v>
      </c>
      <c r="E1152" s="73" t="s">
        <v>9088</v>
      </c>
      <c r="F1152" s="74"/>
      <c r="G1152" s="73" t="s">
        <v>5471</v>
      </c>
    </row>
    <row r="1153" spans="1:7">
      <c r="A1153" s="73" t="s">
        <v>9089</v>
      </c>
      <c r="B1153" s="73" t="s">
        <v>9090</v>
      </c>
      <c r="C1153" s="73" t="s">
        <v>9091</v>
      </c>
      <c r="D1153" s="73" t="s">
        <v>9092</v>
      </c>
      <c r="E1153" s="73" t="s">
        <v>53233</v>
      </c>
      <c r="F1153" s="74"/>
      <c r="G1153" s="73" t="s">
        <v>5471</v>
      </c>
    </row>
    <row r="1154" spans="1:7">
      <c r="A1154" s="73" t="s">
        <v>9093</v>
      </c>
      <c r="B1154" s="73" t="s">
        <v>9094</v>
      </c>
      <c r="C1154" s="73" t="s">
        <v>9095</v>
      </c>
      <c r="D1154" s="73" t="s">
        <v>9096</v>
      </c>
      <c r="E1154" s="73" t="s">
        <v>53345</v>
      </c>
      <c r="F1154" s="74"/>
      <c r="G1154" s="73" t="s">
        <v>5471</v>
      </c>
    </row>
    <row r="1155" spans="1:7">
      <c r="A1155" s="73" t="s">
        <v>2733</v>
      </c>
      <c r="B1155" s="73" t="s">
        <v>9097</v>
      </c>
      <c r="C1155" s="73" t="s">
        <v>9098</v>
      </c>
      <c r="D1155" s="73" t="s">
        <v>9099</v>
      </c>
      <c r="E1155" s="73" t="s">
        <v>9100</v>
      </c>
      <c r="F1155" s="74"/>
      <c r="G1155" s="73" t="s">
        <v>5471</v>
      </c>
    </row>
    <row r="1156" spans="1:7">
      <c r="A1156" s="73" t="s">
        <v>3057</v>
      </c>
      <c r="B1156" s="73" t="s">
        <v>9101</v>
      </c>
      <c r="C1156" s="73" t="s">
        <v>8397</v>
      </c>
      <c r="D1156" s="73" t="s">
        <v>9102</v>
      </c>
      <c r="E1156" s="73" t="s">
        <v>8399</v>
      </c>
      <c r="F1156" s="74" t="s">
        <v>6327</v>
      </c>
      <c r="G1156" s="73" t="s">
        <v>5471</v>
      </c>
    </row>
    <row r="1157" spans="1:7">
      <c r="A1157" s="73" t="s">
        <v>9103</v>
      </c>
      <c r="B1157" s="73" t="s">
        <v>9104</v>
      </c>
      <c r="C1157" s="73" t="s">
        <v>9105</v>
      </c>
      <c r="D1157" s="73" t="s">
        <v>9106</v>
      </c>
      <c r="E1157" s="73" t="s">
        <v>9107</v>
      </c>
      <c r="F1157" s="74"/>
      <c r="G1157" s="73" t="s">
        <v>5471</v>
      </c>
    </row>
    <row r="1158" spans="1:7">
      <c r="A1158" s="73" t="s">
        <v>3443</v>
      </c>
      <c r="B1158" s="73" t="s">
        <v>9108</v>
      </c>
      <c r="C1158" s="73" t="s">
        <v>9109</v>
      </c>
      <c r="D1158" s="73" t="s">
        <v>9110</v>
      </c>
      <c r="E1158" s="73" t="s">
        <v>9111</v>
      </c>
      <c r="F1158" s="74"/>
      <c r="G1158" s="73" t="s">
        <v>5471</v>
      </c>
    </row>
    <row r="1159" spans="1:7">
      <c r="A1159" s="73" t="s">
        <v>9112</v>
      </c>
      <c r="B1159" s="73" t="s">
        <v>9113</v>
      </c>
      <c r="C1159" s="73" t="s">
        <v>9114</v>
      </c>
      <c r="D1159" s="73" t="s">
        <v>9115</v>
      </c>
      <c r="E1159" s="73" t="s">
        <v>53346</v>
      </c>
      <c r="F1159" s="74"/>
      <c r="G1159" s="73" t="s">
        <v>5471</v>
      </c>
    </row>
    <row r="1160" spans="1:7">
      <c r="A1160" s="73" t="s">
        <v>9116</v>
      </c>
      <c r="B1160" s="73" t="s">
        <v>9117</v>
      </c>
      <c r="C1160" s="73" t="s">
        <v>9118</v>
      </c>
      <c r="D1160" s="73" t="s">
        <v>9119</v>
      </c>
      <c r="E1160" s="73" t="s">
        <v>53347</v>
      </c>
      <c r="F1160" s="74"/>
      <c r="G1160" s="73" t="s">
        <v>5471</v>
      </c>
    </row>
    <row r="1161" spans="1:7">
      <c r="A1161" s="73" t="s">
        <v>9120</v>
      </c>
      <c r="B1161" s="73" t="s">
        <v>9121</v>
      </c>
      <c r="C1161" s="73" t="s">
        <v>9122</v>
      </c>
      <c r="D1161" s="73" t="s">
        <v>9123</v>
      </c>
      <c r="E1161" s="73" t="s">
        <v>9124</v>
      </c>
      <c r="F1161" s="74" t="s">
        <v>4103</v>
      </c>
      <c r="G1161" s="73" t="s">
        <v>5471</v>
      </c>
    </row>
    <row r="1162" spans="1:7">
      <c r="A1162" s="73" t="s">
        <v>9125</v>
      </c>
      <c r="B1162" s="73" t="s">
        <v>9126</v>
      </c>
      <c r="C1162" s="73" t="s">
        <v>9127</v>
      </c>
      <c r="D1162" s="73" t="s">
        <v>9128</v>
      </c>
      <c r="E1162" s="73" t="s">
        <v>53348</v>
      </c>
      <c r="F1162" s="74"/>
      <c r="G1162" s="73" t="s">
        <v>5471</v>
      </c>
    </row>
    <row r="1163" spans="1:7">
      <c r="A1163" s="73" t="s">
        <v>9129</v>
      </c>
      <c r="B1163" s="73" t="s">
        <v>9130</v>
      </c>
      <c r="C1163" s="73" t="s">
        <v>9131</v>
      </c>
      <c r="D1163" s="73" t="s">
        <v>9132</v>
      </c>
      <c r="E1163" s="73" t="s">
        <v>53347</v>
      </c>
      <c r="F1163" s="74"/>
      <c r="G1163" s="73" t="s">
        <v>5471</v>
      </c>
    </row>
    <row r="1164" spans="1:7">
      <c r="A1164" s="73" t="s">
        <v>9133</v>
      </c>
      <c r="B1164" s="73" t="s">
        <v>9134</v>
      </c>
      <c r="C1164" s="73" t="s">
        <v>9135</v>
      </c>
      <c r="D1164" s="73" t="s">
        <v>9136</v>
      </c>
      <c r="E1164" s="73" t="s">
        <v>9137</v>
      </c>
      <c r="F1164" s="74"/>
      <c r="G1164" s="73" t="s">
        <v>5471</v>
      </c>
    </row>
    <row r="1165" spans="1:7">
      <c r="A1165" s="73" t="s">
        <v>9138</v>
      </c>
      <c r="B1165" s="73" t="s">
        <v>9139</v>
      </c>
      <c r="C1165" s="73" t="s">
        <v>9140</v>
      </c>
      <c r="D1165" s="73" t="s">
        <v>9141</v>
      </c>
      <c r="E1165" s="73" t="s">
        <v>53349</v>
      </c>
      <c r="F1165" s="74"/>
      <c r="G1165" s="73" t="s">
        <v>5471</v>
      </c>
    </row>
    <row r="1166" spans="1:7">
      <c r="A1166" s="73" t="s">
        <v>9142</v>
      </c>
      <c r="B1166" s="73" t="s">
        <v>9143</v>
      </c>
      <c r="C1166" s="73" t="s">
        <v>9144</v>
      </c>
      <c r="D1166" s="73" t="s">
        <v>9145</v>
      </c>
      <c r="E1166" s="73" t="s">
        <v>53350</v>
      </c>
      <c r="F1166" s="74"/>
      <c r="G1166" s="73" t="s">
        <v>5471</v>
      </c>
    </row>
    <row r="1167" spans="1:7">
      <c r="A1167" s="73" t="s">
        <v>9146</v>
      </c>
      <c r="B1167" s="73" t="s">
        <v>9147</v>
      </c>
      <c r="C1167" s="73" t="s">
        <v>9148</v>
      </c>
      <c r="D1167" s="73" t="s">
        <v>9149</v>
      </c>
      <c r="E1167" s="73" t="s">
        <v>53351</v>
      </c>
      <c r="F1167" s="74" t="s">
        <v>4469</v>
      </c>
      <c r="G1167" s="73" t="s">
        <v>5471</v>
      </c>
    </row>
    <row r="1168" spans="1:7">
      <c r="A1168" s="73" t="s">
        <v>9150</v>
      </c>
      <c r="B1168" s="73" t="s">
        <v>9151</v>
      </c>
      <c r="C1168" s="73" t="s">
        <v>9152</v>
      </c>
      <c r="D1168" s="73" t="s">
        <v>9153</v>
      </c>
      <c r="E1168" s="73" t="s">
        <v>9154</v>
      </c>
      <c r="F1168" s="74"/>
      <c r="G1168" s="73" t="s">
        <v>5471</v>
      </c>
    </row>
    <row r="1169" spans="1:7">
      <c r="A1169" s="73" t="s">
        <v>9155</v>
      </c>
      <c r="B1169" s="73" t="s">
        <v>9156</v>
      </c>
      <c r="C1169" s="73" t="s">
        <v>9157</v>
      </c>
      <c r="D1169" s="73" t="s">
        <v>9158</v>
      </c>
      <c r="E1169" s="73" t="s">
        <v>9159</v>
      </c>
      <c r="F1169" s="74"/>
      <c r="G1169" s="73" t="s">
        <v>5471</v>
      </c>
    </row>
    <row r="1170" spans="1:7">
      <c r="A1170" s="73" t="s">
        <v>9160</v>
      </c>
      <c r="B1170" s="73" t="s">
        <v>9161</v>
      </c>
      <c r="C1170" s="73" t="s">
        <v>9162</v>
      </c>
      <c r="D1170" s="73" t="s">
        <v>9163</v>
      </c>
      <c r="E1170" s="73" t="s">
        <v>8816</v>
      </c>
      <c r="F1170" s="74"/>
      <c r="G1170" s="73" t="s">
        <v>5471</v>
      </c>
    </row>
    <row r="1171" spans="1:7">
      <c r="A1171" s="73" t="s">
        <v>2769</v>
      </c>
      <c r="B1171" s="73" t="s">
        <v>9164</v>
      </c>
      <c r="C1171" s="73" t="s">
        <v>9165</v>
      </c>
      <c r="D1171" s="73" t="s">
        <v>9166</v>
      </c>
      <c r="E1171" s="73" t="s">
        <v>7068</v>
      </c>
      <c r="F1171" s="74" t="s">
        <v>7841</v>
      </c>
      <c r="G1171" s="73" t="s">
        <v>5471</v>
      </c>
    </row>
    <row r="1172" spans="1:7">
      <c r="A1172" s="73" t="s">
        <v>9167</v>
      </c>
      <c r="B1172" s="73" t="s">
        <v>9168</v>
      </c>
      <c r="C1172" s="73" t="s">
        <v>9169</v>
      </c>
      <c r="D1172" s="73" t="s">
        <v>9170</v>
      </c>
      <c r="E1172" s="73" t="s">
        <v>53352</v>
      </c>
      <c r="F1172" s="74"/>
      <c r="G1172" s="73" t="s">
        <v>5471</v>
      </c>
    </row>
    <row r="1173" spans="1:7">
      <c r="A1173" s="73" t="s">
        <v>9171</v>
      </c>
      <c r="B1173" s="73" t="s">
        <v>9172</v>
      </c>
      <c r="C1173" s="73" t="s">
        <v>9173</v>
      </c>
      <c r="D1173" s="73" t="s">
        <v>9174</v>
      </c>
      <c r="E1173" s="73" t="s">
        <v>9175</v>
      </c>
      <c r="F1173" s="74"/>
      <c r="G1173" s="73" t="s">
        <v>5471</v>
      </c>
    </row>
    <row r="1174" spans="1:7">
      <c r="A1174" s="73" t="s">
        <v>9176</v>
      </c>
      <c r="B1174" s="73" t="s">
        <v>9177</v>
      </c>
      <c r="C1174" s="73" t="s">
        <v>9178</v>
      </c>
      <c r="D1174" s="73" t="s">
        <v>9179</v>
      </c>
      <c r="E1174" s="73" t="s">
        <v>8231</v>
      </c>
      <c r="F1174" s="74"/>
      <c r="G1174" s="73" t="s">
        <v>5471</v>
      </c>
    </row>
    <row r="1175" spans="1:7">
      <c r="A1175" s="73" t="s">
        <v>9180</v>
      </c>
      <c r="B1175" s="73" t="s">
        <v>9181</v>
      </c>
      <c r="C1175" s="73" t="s">
        <v>9182</v>
      </c>
      <c r="D1175" s="73" t="s">
        <v>9183</v>
      </c>
      <c r="E1175" s="73" t="s">
        <v>9184</v>
      </c>
      <c r="F1175" s="74"/>
      <c r="G1175" s="73" t="s">
        <v>5471</v>
      </c>
    </row>
    <row r="1176" spans="1:7">
      <c r="A1176" s="73" t="s">
        <v>9185</v>
      </c>
      <c r="B1176" s="73" t="s">
        <v>9186</v>
      </c>
      <c r="C1176" s="73" t="s">
        <v>9187</v>
      </c>
      <c r="D1176" s="73" t="s">
        <v>9188</v>
      </c>
      <c r="E1176" s="73" t="s">
        <v>9189</v>
      </c>
      <c r="F1176" s="74"/>
      <c r="G1176" s="73" t="s">
        <v>5471</v>
      </c>
    </row>
    <row r="1177" spans="1:7">
      <c r="A1177" s="73" t="s">
        <v>9190</v>
      </c>
      <c r="B1177" s="73" t="s">
        <v>9191</v>
      </c>
      <c r="C1177" s="73" t="s">
        <v>9192</v>
      </c>
      <c r="D1177" s="73" t="s">
        <v>9193</v>
      </c>
      <c r="E1177" s="73" t="s">
        <v>53353</v>
      </c>
      <c r="F1177" s="74"/>
      <c r="G1177" s="73" t="s">
        <v>5471</v>
      </c>
    </row>
    <row r="1178" spans="1:7">
      <c r="A1178" s="73" t="s">
        <v>3019</v>
      </c>
      <c r="B1178" s="73" t="s">
        <v>9194</v>
      </c>
      <c r="C1178" s="73" t="s">
        <v>9195</v>
      </c>
      <c r="D1178" s="73" t="s">
        <v>9196</v>
      </c>
      <c r="E1178" s="73" t="s">
        <v>9197</v>
      </c>
      <c r="F1178" s="74"/>
      <c r="G1178" s="73" t="s">
        <v>5471</v>
      </c>
    </row>
    <row r="1179" spans="1:7">
      <c r="A1179" s="73" t="s">
        <v>9198</v>
      </c>
      <c r="B1179" s="73" t="s">
        <v>9199</v>
      </c>
      <c r="C1179" s="73" t="s">
        <v>9200</v>
      </c>
      <c r="D1179" s="73" t="s">
        <v>9201</v>
      </c>
      <c r="E1179" s="73" t="s">
        <v>53354</v>
      </c>
      <c r="F1179" s="74" t="s">
        <v>7269</v>
      </c>
      <c r="G1179" s="73" t="s">
        <v>5471</v>
      </c>
    </row>
    <row r="1180" spans="1:7">
      <c r="A1180" s="73" t="s">
        <v>9202</v>
      </c>
      <c r="B1180" s="73" t="s">
        <v>9203</v>
      </c>
      <c r="C1180" s="73" t="s">
        <v>9204</v>
      </c>
      <c r="D1180" s="73" t="s">
        <v>9205</v>
      </c>
      <c r="E1180" s="73" t="s">
        <v>53355</v>
      </c>
      <c r="F1180" s="74"/>
      <c r="G1180" s="73" t="s">
        <v>5471</v>
      </c>
    </row>
    <row r="1181" spans="1:7">
      <c r="A1181" s="73" t="s">
        <v>9206</v>
      </c>
      <c r="B1181" s="73" t="s">
        <v>9207</v>
      </c>
      <c r="C1181" s="73" t="s">
        <v>9208</v>
      </c>
      <c r="D1181" s="73" t="s">
        <v>9209</v>
      </c>
      <c r="E1181" s="73" t="s">
        <v>9210</v>
      </c>
      <c r="F1181" s="74"/>
      <c r="G1181" s="73" t="s">
        <v>5471</v>
      </c>
    </row>
    <row r="1182" spans="1:7">
      <c r="A1182" s="73" t="s">
        <v>9211</v>
      </c>
      <c r="B1182" s="73" t="s">
        <v>9212</v>
      </c>
      <c r="C1182" s="73" t="s">
        <v>9213</v>
      </c>
      <c r="D1182" s="73" t="s">
        <v>9214</v>
      </c>
      <c r="E1182" s="73" t="s">
        <v>53356</v>
      </c>
      <c r="F1182" s="74"/>
      <c r="G1182" s="73" t="s">
        <v>5471</v>
      </c>
    </row>
    <row r="1183" spans="1:7">
      <c r="A1183" s="73" t="s">
        <v>9215</v>
      </c>
      <c r="B1183" s="73" t="s">
        <v>9216</v>
      </c>
      <c r="C1183" s="73" t="s">
        <v>9217</v>
      </c>
      <c r="D1183" s="73" t="s">
        <v>9218</v>
      </c>
      <c r="E1183" s="73" t="s">
        <v>9219</v>
      </c>
      <c r="F1183" s="74"/>
      <c r="G1183" s="73" t="s">
        <v>5471</v>
      </c>
    </row>
    <row r="1184" spans="1:7">
      <c r="A1184" s="73" t="s">
        <v>9220</v>
      </c>
      <c r="B1184" s="73" t="s">
        <v>9221</v>
      </c>
      <c r="C1184" s="73" t="s">
        <v>9222</v>
      </c>
      <c r="D1184" s="73" t="s">
        <v>9223</v>
      </c>
      <c r="E1184" s="73" t="s">
        <v>53357</v>
      </c>
      <c r="F1184" s="74" t="s">
        <v>9224</v>
      </c>
      <c r="G1184" s="73" t="s">
        <v>5471</v>
      </c>
    </row>
    <row r="1185" spans="1:7">
      <c r="A1185" s="73" t="s">
        <v>2380</v>
      </c>
      <c r="B1185" s="73" t="s">
        <v>9225</v>
      </c>
      <c r="C1185" s="73" t="s">
        <v>9226</v>
      </c>
      <c r="D1185" s="73" t="s">
        <v>9227</v>
      </c>
      <c r="E1185" s="73" t="s">
        <v>53358</v>
      </c>
      <c r="F1185" s="74"/>
      <c r="G1185" s="73" t="s">
        <v>5471</v>
      </c>
    </row>
    <row r="1186" spans="1:7">
      <c r="A1186" s="73" t="s">
        <v>9228</v>
      </c>
      <c r="B1186" s="73" t="s">
        <v>9229</v>
      </c>
      <c r="C1186" s="73" t="s">
        <v>9230</v>
      </c>
      <c r="D1186" s="73" t="s">
        <v>9231</v>
      </c>
      <c r="E1186" s="73" t="s">
        <v>9232</v>
      </c>
      <c r="F1186" s="74"/>
      <c r="G1186" s="73" t="s">
        <v>5471</v>
      </c>
    </row>
    <row r="1187" spans="1:7">
      <c r="A1187" s="73" t="s">
        <v>9233</v>
      </c>
      <c r="B1187" s="73" t="s">
        <v>9234</v>
      </c>
      <c r="C1187" s="73" t="s">
        <v>9235</v>
      </c>
      <c r="D1187" s="73" t="s">
        <v>9236</v>
      </c>
      <c r="E1187" s="73" t="s">
        <v>53359</v>
      </c>
      <c r="F1187" s="74"/>
      <c r="G1187" s="73" t="s">
        <v>5471</v>
      </c>
    </row>
    <row r="1188" spans="1:7">
      <c r="A1188" s="73" t="s">
        <v>9237</v>
      </c>
      <c r="B1188" s="73" t="s">
        <v>9238</v>
      </c>
      <c r="C1188" s="73" t="s">
        <v>9239</v>
      </c>
      <c r="D1188" s="73" t="s">
        <v>9240</v>
      </c>
      <c r="E1188" s="73" t="s">
        <v>9241</v>
      </c>
      <c r="F1188" s="74"/>
      <c r="G1188" s="73" t="s">
        <v>5471</v>
      </c>
    </row>
    <row r="1189" spans="1:7">
      <c r="A1189" s="73" t="s">
        <v>9242</v>
      </c>
      <c r="B1189" s="73" t="s">
        <v>9243</v>
      </c>
      <c r="C1189" s="73" t="s">
        <v>9244</v>
      </c>
      <c r="D1189" s="73" t="s">
        <v>9245</v>
      </c>
      <c r="E1189" s="73" t="s">
        <v>53360</v>
      </c>
      <c r="F1189" s="74" t="s">
        <v>9246</v>
      </c>
      <c r="G1189" s="73" t="s">
        <v>5471</v>
      </c>
    </row>
    <row r="1190" spans="1:7">
      <c r="A1190" s="73" t="s">
        <v>9247</v>
      </c>
      <c r="B1190" s="73" t="s">
        <v>9248</v>
      </c>
      <c r="C1190" s="73" t="s">
        <v>9249</v>
      </c>
      <c r="D1190" s="73" t="s">
        <v>9250</v>
      </c>
      <c r="E1190" s="73" t="s">
        <v>53361</v>
      </c>
      <c r="F1190" s="74"/>
      <c r="G1190" s="73" t="s">
        <v>5471</v>
      </c>
    </row>
    <row r="1191" spans="1:7">
      <c r="A1191" s="73" t="s">
        <v>9251</v>
      </c>
      <c r="B1191" s="73" t="s">
        <v>9252</v>
      </c>
      <c r="C1191" s="73" t="s">
        <v>9253</v>
      </c>
      <c r="D1191" s="73" t="s">
        <v>9254</v>
      </c>
      <c r="E1191" s="73" t="s">
        <v>9255</v>
      </c>
      <c r="F1191" s="74"/>
      <c r="G1191" s="73" t="s">
        <v>5471</v>
      </c>
    </row>
    <row r="1192" spans="1:7">
      <c r="A1192" s="73" t="s">
        <v>9256</v>
      </c>
      <c r="B1192" s="73" t="s">
        <v>9257</v>
      </c>
      <c r="C1192" s="73" t="s">
        <v>9258</v>
      </c>
      <c r="D1192" s="73" t="s">
        <v>9259</v>
      </c>
      <c r="E1192" s="73" t="s">
        <v>53362</v>
      </c>
      <c r="F1192" s="74"/>
      <c r="G1192" s="73" t="s">
        <v>5471</v>
      </c>
    </row>
    <row r="1193" spans="1:7">
      <c r="A1193" s="73" t="s">
        <v>9260</v>
      </c>
      <c r="B1193" s="73" t="s">
        <v>9261</v>
      </c>
      <c r="C1193" s="73" t="s">
        <v>9262</v>
      </c>
      <c r="D1193" s="73" t="s">
        <v>9263</v>
      </c>
      <c r="E1193" s="73" t="s">
        <v>9264</v>
      </c>
      <c r="F1193" s="74"/>
      <c r="G1193" s="73" t="s">
        <v>5471</v>
      </c>
    </row>
    <row r="1194" spans="1:7">
      <c r="A1194" s="73" t="s">
        <v>9265</v>
      </c>
      <c r="B1194" s="73" t="s">
        <v>9266</v>
      </c>
      <c r="C1194" s="73" t="s">
        <v>9267</v>
      </c>
      <c r="D1194" s="73" t="s">
        <v>9268</v>
      </c>
      <c r="E1194" s="73" t="s">
        <v>4329</v>
      </c>
      <c r="F1194" s="74" t="s">
        <v>4324</v>
      </c>
      <c r="G1194" s="73" t="s">
        <v>5471</v>
      </c>
    </row>
    <row r="1195" spans="1:7">
      <c r="A1195" s="73" t="s">
        <v>9269</v>
      </c>
      <c r="B1195" s="73" t="s">
        <v>9270</v>
      </c>
      <c r="C1195" s="73" t="s">
        <v>9271</v>
      </c>
      <c r="D1195" s="73" t="s">
        <v>9272</v>
      </c>
      <c r="E1195" s="73" t="s">
        <v>53363</v>
      </c>
      <c r="F1195" s="74" t="s">
        <v>9273</v>
      </c>
      <c r="G1195" s="73" t="s">
        <v>5471</v>
      </c>
    </row>
    <row r="1196" spans="1:7">
      <c r="A1196" s="73" t="s">
        <v>9274</v>
      </c>
      <c r="B1196" s="73" t="s">
        <v>9275</v>
      </c>
      <c r="C1196" s="73" t="s">
        <v>9276</v>
      </c>
      <c r="D1196" s="73" t="s">
        <v>9277</v>
      </c>
      <c r="E1196" s="73" t="s">
        <v>53364</v>
      </c>
      <c r="F1196" s="74" t="s">
        <v>9278</v>
      </c>
      <c r="G1196" s="73" t="s">
        <v>5471</v>
      </c>
    </row>
    <row r="1197" spans="1:7">
      <c r="A1197" s="73" t="s">
        <v>9279</v>
      </c>
      <c r="B1197" s="73" t="s">
        <v>9280</v>
      </c>
      <c r="C1197" s="73" t="s">
        <v>9281</v>
      </c>
      <c r="D1197" s="73" t="s">
        <v>9282</v>
      </c>
      <c r="E1197" s="73" t="s">
        <v>53365</v>
      </c>
      <c r="F1197" s="74"/>
      <c r="G1197" s="73" t="s">
        <v>5471</v>
      </c>
    </row>
    <row r="1198" spans="1:7">
      <c r="A1198" s="73" t="s">
        <v>9283</v>
      </c>
      <c r="B1198" s="73" t="s">
        <v>9284</v>
      </c>
      <c r="C1198" s="73" t="s">
        <v>9285</v>
      </c>
      <c r="D1198" s="73" t="s">
        <v>9286</v>
      </c>
      <c r="E1198" s="73" t="s">
        <v>53366</v>
      </c>
      <c r="F1198" s="74"/>
      <c r="G1198" s="73" t="s">
        <v>5471</v>
      </c>
    </row>
    <row r="1199" spans="1:7">
      <c r="A1199" s="73" t="s">
        <v>9287</v>
      </c>
      <c r="B1199" s="73" t="s">
        <v>9288</v>
      </c>
      <c r="C1199" s="73" t="s">
        <v>9289</v>
      </c>
      <c r="D1199" s="73" t="s">
        <v>9290</v>
      </c>
      <c r="E1199" s="73" t="s">
        <v>4097</v>
      </c>
      <c r="F1199" s="74" t="s">
        <v>9291</v>
      </c>
      <c r="G1199" s="73" t="s">
        <v>5471</v>
      </c>
    </row>
    <row r="1200" spans="1:7">
      <c r="A1200" s="73" t="s">
        <v>2801</v>
      </c>
      <c r="B1200" s="73" t="s">
        <v>9292</v>
      </c>
      <c r="C1200" s="73" t="s">
        <v>9293</v>
      </c>
      <c r="D1200" s="73" t="s">
        <v>9294</v>
      </c>
      <c r="E1200" s="73" t="s">
        <v>9295</v>
      </c>
      <c r="F1200" s="74"/>
      <c r="G1200" s="73" t="s">
        <v>5471</v>
      </c>
    </row>
    <row r="1201" spans="1:7">
      <c r="A1201" s="73" t="s">
        <v>9296</v>
      </c>
      <c r="B1201" s="73" t="s">
        <v>9297</v>
      </c>
      <c r="C1201" s="73" t="s">
        <v>9298</v>
      </c>
      <c r="D1201" s="73" t="s">
        <v>9299</v>
      </c>
      <c r="E1201" s="73" t="s">
        <v>9300</v>
      </c>
      <c r="F1201" s="74" t="s">
        <v>4314</v>
      </c>
      <c r="G1201" s="73" t="s">
        <v>5471</v>
      </c>
    </row>
    <row r="1202" spans="1:7">
      <c r="A1202" s="73" t="s">
        <v>9301</v>
      </c>
      <c r="B1202" s="73" t="s">
        <v>9302</v>
      </c>
      <c r="C1202" s="73" t="s">
        <v>9303</v>
      </c>
      <c r="D1202" s="73" t="s">
        <v>9304</v>
      </c>
      <c r="E1202" s="73" t="s">
        <v>7840</v>
      </c>
      <c r="F1202" s="74" t="s">
        <v>9305</v>
      </c>
      <c r="G1202" s="73" t="s">
        <v>5471</v>
      </c>
    </row>
    <row r="1203" spans="1:7">
      <c r="A1203" s="73" t="s">
        <v>9306</v>
      </c>
      <c r="B1203" s="73" t="s">
        <v>9307</v>
      </c>
      <c r="C1203" s="73" t="s">
        <v>9308</v>
      </c>
      <c r="D1203" s="73" t="s">
        <v>9309</v>
      </c>
      <c r="E1203" s="73" t="s">
        <v>53367</v>
      </c>
      <c r="F1203" s="74" t="s">
        <v>4538</v>
      </c>
      <c r="G1203" s="73" t="s">
        <v>5471</v>
      </c>
    </row>
    <row r="1204" spans="1:7">
      <c r="A1204" s="73" t="s">
        <v>9310</v>
      </c>
      <c r="B1204" s="73" t="s">
        <v>9311</v>
      </c>
      <c r="C1204" s="73" t="s">
        <v>9312</v>
      </c>
      <c r="D1204" s="73" t="s">
        <v>9313</v>
      </c>
      <c r="E1204" s="73" t="s">
        <v>9314</v>
      </c>
      <c r="F1204" s="74" t="s">
        <v>7692</v>
      </c>
      <c r="G1204" s="73" t="s">
        <v>5471</v>
      </c>
    </row>
    <row r="1205" spans="1:7">
      <c r="A1205" s="73" t="s">
        <v>9315</v>
      </c>
      <c r="B1205" s="73" t="s">
        <v>9316</v>
      </c>
      <c r="C1205" s="73" t="s">
        <v>9317</v>
      </c>
      <c r="D1205" s="73" t="s">
        <v>9318</v>
      </c>
      <c r="E1205" s="73" t="s">
        <v>6906</v>
      </c>
      <c r="F1205" s="74"/>
      <c r="G1205" s="73" t="s">
        <v>5471</v>
      </c>
    </row>
    <row r="1206" spans="1:7">
      <c r="A1206" s="73" t="s">
        <v>9319</v>
      </c>
      <c r="B1206" s="73" t="s">
        <v>9320</v>
      </c>
      <c r="C1206" s="73" t="s">
        <v>9321</v>
      </c>
      <c r="D1206" s="73" t="s">
        <v>9322</v>
      </c>
      <c r="E1206" s="73" t="s">
        <v>53368</v>
      </c>
      <c r="F1206" s="74" t="s">
        <v>5050</v>
      </c>
      <c r="G1206" s="73" t="s">
        <v>5471</v>
      </c>
    </row>
    <row r="1207" spans="1:7">
      <c r="A1207" s="73" t="s">
        <v>9323</v>
      </c>
      <c r="B1207" s="73" t="s">
        <v>9324</v>
      </c>
      <c r="C1207" s="73" t="s">
        <v>9325</v>
      </c>
      <c r="D1207" s="73" t="s">
        <v>9326</v>
      </c>
      <c r="E1207" s="73" t="s">
        <v>9327</v>
      </c>
      <c r="F1207" s="74"/>
      <c r="G1207" s="73" t="s">
        <v>5471</v>
      </c>
    </row>
    <row r="1208" spans="1:7">
      <c r="A1208" s="73" t="s">
        <v>9328</v>
      </c>
      <c r="B1208" s="73" t="s">
        <v>9329</v>
      </c>
      <c r="C1208" s="73" t="s">
        <v>9330</v>
      </c>
      <c r="D1208" s="73" t="s">
        <v>9331</v>
      </c>
      <c r="E1208" s="73" t="s">
        <v>4443</v>
      </c>
      <c r="F1208" s="74" t="s">
        <v>9332</v>
      </c>
      <c r="G1208" s="73" t="s">
        <v>5471</v>
      </c>
    </row>
    <row r="1209" spans="1:7">
      <c r="A1209" s="73" t="s">
        <v>9333</v>
      </c>
      <c r="B1209" s="73" t="s">
        <v>9334</v>
      </c>
      <c r="C1209" s="73" t="s">
        <v>9335</v>
      </c>
      <c r="D1209" s="73" t="s">
        <v>9336</v>
      </c>
      <c r="E1209" s="73" t="s">
        <v>53369</v>
      </c>
      <c r="F1209" s="74"/>
      <c r="G1209" s="73" t="s">
        <v>5471</v>
      </c>
    </row>
    <row r="1210" spans="1:7">
      <c r="A1210" s="73" t="s">
        <v>9337</v>
      </c>
      <c r="B1210" s="73" t="s">
        <v>9338</v>
      </c>
      <c r="C1210" s="73" t="s">
        <v>9339</v>
      </c>
      <c r="D1210" s="73" t="s">
        <v>9340</v>
      </c>
      <c r="E1210" s="73" t="s">
        <v>9341</v>
      </c>
      <c r="F1210" s="74"/>
      <c r="G1210" s="73" t="s">
        <v>5471</v>
      </c>
    </row>
    <row r="1211" spans="1:7">
      <c r="A1211" s="73" t="s">
        <v>9342</v>
      </c>
      <c r="B1211" s="73" t="s">
        <v>9343</v>
      </c>
      <c r="C1211" s="73" t="s">
        <v>9344</v>
      </c>
      <c r="D1211" s="73" t="s">
        <v>9345</v>
      </c>
      <c r="E1211" s="73" t="s">
        <v>4259</v>
      </c>
      <c r="F1211" s="74"/>
      <c r="G1211" s="73" t="s">
        <v>5471</v>
      </c>
    </row>
    <row r="1212" spans="1:7">
      <c r="A1212" s="73" t="s">
        <v>9346</v>
      </c>
      <c r="B1212" s="73" t="s">
        <v>9347</v>
      </c>
      <c r="C1212" s="73" t="s">
        <v>9348</v>
      </c>
      <c r="D1212" s="73" t="s">
        <v>9349</v>
      </c>
      <c r="E1212" s="73" t="s">
        <v>53370</v>
      </c>
      <c r="F1212" s="74" t="s">
        <v>9273</v>
      </c>
      <c r="G1212" s="73" t="s">
        <v>5471</v>
      </c>
    </row>
    <row r="1213" spans="1:7">
      <c r="A1213" s="73" t="s">
        <v>9350</v>
      </c>
      <c r="B1213" s="73" t="s">
        <v>9351</v>
      </c>
      <c r="C1213" s="73" t="s">
        <v>9352</v>
      </c>
      <c r="D1213" s="73" t="s">
        <v>9353</v>
      </c>
      <c r="E1213" s="73" t="s">
        <v>53371</v>
      </c>
      <c r="F1213" s="74"/>
      <c r="G1213" s="73" t="s">
        <v>5471</v>
      </c>
    </row>
    <row r="1214" spans="1:7">
      <c r="A1214" s="73" t="s">
        <v>9354</v>
      </c>
      <c r="B1214" s="73" t="s">
        <v>9355</v>
      </c>
      <c r="C1214" s="73" t="s">
        <v>9356</v>
      </c>
      <c r="D1214" s="73" t="s">
        <v>9357</v>
      </c>
      <c r="E1214" s="73" t="s">
        <v>53372</v>
      </c>
      <c r="F1214" s="74" t="s">
        <v>9358</v>
      </c>
      <c r="G1214" s="73" t="s">
        <v>5471</v>
      </c>
    </row>
    <row r="1215" spans="1:7">
      <c r="A1215" s="73" t="s">
        <v>9359</v>
      </c>
      <c r="B1215" s="73" t="s">
        <v>9360</v>
      </c>
      <c r="C1215" s="73" t="s">
        <v>9361</v>
      </c>
      <c r="D1215" s="73" t="s">
        <v>9362</v>
      </c>
      <c r="E1215" s="73" t="s">
        <v>9363</v>
      </c>
      <c r="F1215" s="74"/>
      <c r="G1215" s="73" t="s">
        <v>5471</v>
      </c>
    </row>
    <row r="1216" spans="1:7">
      <c r="A1216" s="73" t="s">
        <v>9364</v>
      </c>
      <c r="B1216" s="73" t="s">
        <v>9365</v>
      </c>
      <c r="C1216" s="73" t="s">
        <v>9366</v>
      </c>
      <c r="D1216" s="73" t="s">
        <v>9367</v>
      </c>
      <c r="E1216" s="73" t="s">
        <v>9368</v>
      </c>
      <c r="F1216" s="74"/>
      <c r="G1216" s="73" t="s">
        <v>5471</v>
      </c>
    </row>
    <row r="1217" spans="1:7">
      <c r="A1217" s="73" t="s">
        <v>9369</v>
      </c>
      <c r="B1217" s="73" t="s">
        <v>9370</v>
      </c>
      <c r="C1217" s="73" t="s">
        <v>9371</v>
      </c>
      <c r="D1217" s="73" t="s">
        <v>9372</v>
      </c>
      <c r="E1217" s="73" t="s">
        <v>9373</v>
      </c>
      <c r="F1217" s="74"/>
      <c r="G1217" s="73" t="s">
        <v>5471</v>
      </c>
    </row>
    <row r="1218" spans="1:7">
      <c r="A1218" s="73" t="s">
        <v>9374</v>
      </c>
      <c r="B1218" s="73" t="s">
        <v>9375</v>
      </c>
      <c r="C1218" s="73" t="s">
        <v>9376</v>
      </c>
      <c r="D1218" s="73" t="s">
        <v>9377</v>
      </c>
      <c r="E1218" s="73" t="s">
        <v>53373</v>
      </c>
      <c r="F1218" s="74"/>
      <c r="G1218" s="73" t="s">
        <v>5471</v>
      </c>
    </row>
    <row r="1219" spans="1:7">
      <c r="A1219" s="73" t="s">
        <v>2874</v>
      </c>
      <c r="B1219" s="73" t="s">
        <v>9378</v>
      </c>
      <c r="C1219" s="73" t="s">
        <v>9379</v>
      </c>
      <c r="D1219" s="73" t="s">
        <v>9380</v>
      </c>
      <c r="E1219" s="73" t="s">
        <v>5219</v>
      </c>
      <c r="F1219" s="74" t="s">
        <v>5061</v>
      </c>
      <c r="G1219" s="73" t="s">
        <v>5471</v>
      </c>
    </row>
    <row r="1220" spans="1:7">
      <c r="A1220" s="73" t="s">
        <v>9381</v>
      </c>
      <c r="B1220" s="73" t="s">
        <v>9382</v>
      </c>
      <c r="C1220" s="73" t="s">
        <v>9383</v>
      </c>
      <c r="D1220" s="73" t="s">
        <v>9384</v>
      </c>
      <c r="E1220" s="73" t="s">
        <v>53374</v>
      </c>
      <c r="F1220" s="74"/>
      <c r="G1220" s="73" t="s">
        <v>5471</v>
      </c>
    </row>
    <row r="1221" spans="1:7">
      <c r="A1221" s="73" t="s">
        <v>9385</v>
      </c>
      <c r="B1221" s="73" t="s">
        <v>9386</v>
      </c>
      <c r="C1221" s="73" t="s">
        <v>9387</v>
      </c>
      <c r="D1221" s="73" t="s">
        <v>9388</v>
      </c>
      <c r="E1221" s="73" t="s">
        <v>53375</v>
      </c>
      <c r="F1221" s="74"/>
      <c r="G1221" s="73" t="s">
        <v>5471</v>
      </c>
    </row>
    <row r="1222" spans="1:7">
      <c r="A1222" s="73" t="s">
        <v>9389</v>
      </c>
      <c r="B1222" s="73" t="s">
        <v>9390</v>
      </c>
      <c r="C1222" s="73" t="s">
        <v>9391</v>
      </c>
      <c r="D1222" s="73" t="s">
        <v>9392</v>
      </c>
      <c r="E1222" s="73" t="s">
        <v>9393</v>
      </c>
      <c r="F1222" s="74"/>
      <c r="G1222" s="73" t="s">
        <v>5471</v>
      </c>
    </row>
    <row r="1223" spans="1:7">
      <c r="A1223" s="73" t="s">
        <v>9394</v>
      </c>
      <c r="B1223" s="73" t="s">
        <v>9395</v>
      </c>
      <c r="C1223" s="73" t="s">
        <v>9396</v>
      </c>
      <c r="D1223" s="73" t="s">
        <v>9397</v>
      </c>
      <c r="E1223" s="73" t="s">
        <v>7229</v>
      </c>
      <c r="F1223" s="74"/>
      <c r="G1223" s="73" t="s">
        <v>5471</v>
      </c>
    </row>
    <row r="1224" spans="1:7">
      <c r="A1224" s="73" t="s">
        <v>9398</v>
      </c>
      <c r="B1224" s="73" t="s">
        <v>9399</v>
      </c>
      <c r="C1224" s="73" t="s">
        <v>9400</v>
      </c>
      <c r="D1224" s="73" t="s">
        <v>9401</v>
      </c>
      <c r="E1224" s="73" t="s">
        <v>9402</v>
      </c>
      <c r="F1224" s="74"/>
      <c r="G1224" s="73" t="s">
        <v>5471</v>
      </c>
    </row>
    <row r="1225" spans="1:7">
      <c r="A1225" s="73" t="s">
        <v>9403</v>
      </c>
      <c r="B1225" s="73" t="s">
        <v>9404</v>
      </c>
      <c r="C1225" s="73" t="s">
        <v>9405</v>
      </c>
      <c r="D1225" s="73" t="s">
        <v>9406</v>
      </c>
      <c r="E1225" s="73" t="s">
        <v>9407</v>
      </c>
      <c r="F1225" s="74"/>
      <c r="G1225" s="73" t="s">
        <v>5471</v>
      </c>
    </row>
    <row r="1226" spans="1:7">
      <c r="A1226" s="73" t="s">
        <v>9408</v>
      </c>
      <c r="B1226" s="73" t="s">
        <v>9409</v>
      </c>
      <c r="C1226" s="73" t="s">
        <v>9410</v>
      </c>
      <c r="D1226" s="73" t="s">
        <v>9411</v>
      </c>
      <c r="E1226" s="73" t="s">
        <v>6638</v>
      </c>
      <c r="F1226" s="74"/>
      <c r="G1226" s="73" t="s">
        <v>5471</v>
      </c>
    </row>
    <row r="1227" spans="1:7">
      <c r="A1227" s="73" t="s">
        <v>9412</v>
      </c>
      <c r="B1227" s="73" t="s">
        <v>9413</v>
      </c>
      <c r="C1227" s="73" t="s">
        <v>9414</v>
      </c>
      <c r="D1227" s="73" t="s">
        <v>9415</v>
      </c>
      <c r="E1227" s="73" t="s">
        <v>9416</v>
      </c>
      <c r="F1227" s="74"/>
      <c r="G1227" s="73" t="s">
        <v>5471</v>
      </c>
    </row>
    <row r="1228" spans="1:7">
      <c r="A1228" s="73" t="s">
        <v>9417</v>
      </c>
      <c r="B1228" s="73" t="s">
        <v>9418</v>
      </c>
      <c r="C1228" s="73" t="s">
        <v>9419</v>
      </c>
      <c r="D1228" s="73" t="s">
        <v>9420</v>
      </c>
      <c r="E1228" s="73" t="s">
        <v>9421</v>
      </c>
      <c r="F1228" s="74"/>
      <c r="G1228" s="73" t="s">
        <v>5471</v>
      </c>
    </row>
    <row r="1229" spans="1:7">
      <c r="A1229" s="73" t="s">
        <v>9422</v>
      </c>
      <c r="B1229" s="73" t="s">
        <v>9423</v>
      </c>
      <c r="C1229" s="73" t="s">
        <v>9424</v>
      </c>
      <c r="D1229" s="73" t="s">
        <v>9425</v>
      </c>
      <c r="E1229" s="73" t="s">
        <v>53376</v>
      </c>
      <c r="F1229" s="74"/>
      <c r="G1229" s="73" t="s">
        <v>5471</v>
      </c>
    </row>
    <row r="1230" spans="1:7">
      <c r="A1230" s="73" t="s">
        <v>9426</v>
      </c>
      <c r="B1230" s="73" t="s">
        <v>9427</v>
      </c>
      <c r="C1230" s="73" t="s">
        <v>9428</v>
      </c>
      <c r="D1230" s="73" t="s">
        <v>9429</v>
      </c>
      <c r="E1230" s="73" t="s">
        <v>9430</v>
      </c>
      <c r="F1230" s="74"/>
      <c r="G1230" s="73" t="s">
        <v>5471</v>
      </c>
    </row>
    <row r="1231" spans="1:7">
      <c r="A1231" s="73" t="s">
        <v>9431</v>
      </c>
      <c r="B1231" s="73" t="s">
        <v>9432</v>
      </c>
      <c r="C1231" s="73" t="s">
        <v>9433</v>
      </c>
      <c r="D1231" s="73" t="s">
        <v>9434</v>
      </c>
      <c r="E1231" s="73" t="s">
        <v>5807</v>
      </c>
      <c r="F1231" s="74"/>
      <c r="G1231" s="73" t="s">
        <v>5471</v>
      </c>
    </row>
    <row r="1232" spans="1:7">
      <c r="A1232" s="73" t="s">
        <v>9435</v>
      </c>
      <c r="B1232" s="73" t="s">
        <v>9436</v>
      </c>
      <c r="C1232" s="73" t="s">
        <v>9437</v>
      </c>
      <c r="D1232" s="73" t="s">
        <v>9438</v>
      </c>
      <c r="E1232" s="73" t="s">
        <v>53377</v>
      </c>
      <c r="F1232" s="74"/>
      <c r="G1232" s="73" t="s">
        <v>5471</v>
      </c>
    </row>
    <row r="1233" spans="1:7">
      <c r="A1233" s="73" t="s">
        <v>9439</v>
      </c>
      <c r="B1233" s="73" t="s">
        <v>9440</v>
      </c>
      <c r="C1233" s="73" t="s">
        <v>9441</v>
      </c>
      <c r="D1233" s="73" t="s">
        <v>9442</v>
      </c>
      <c r="E1233" s="73" t="s">
        <v>9443</v>
      </c>
      <c r="F1233" s="74" t="s">
        <v>4273</v>
      </c>
      <c r="G1233" s="73" t="s">
        <v>5471</v>
      </c>
    </row>
    <row r="1234" spans="1:7">
      <c r="A1234" s="73" t="s">
        <v>9444</v>
      </c>
      <c r="B1234" s="73" t="s">
        <v>9445</v>
      </c>
      <c r="C1234" s="73" t="s">
        <v>9446</v>
      </c>
      <c r="D1234" s="73" t="s">
        <v>9447</v>
      </c>
      <c r="E1234" s="73" t="s">
        <v>8888</v>
      </c>
      <c r="F1234" s="74" t="s">
        <v>4434</v>
      </c>
      <c r="G1234" s="73" t="s">
        <v>5471</v>
      </c>
    </row>
    <row r="1235" spans="1:7">
      <c r="A1235" s="73" t="s">
        <v>9448</v>
      </c>
      <c r="B1235" s="73" t="s">
        <v>6365</v>
      </c>
      <c r="C1235" s="73" t="s">
        <v>6366</v>
      </c>
      <c r="D1235" s="73" t="s">
        <v>6367</v>
      </c>
      <c r="E1235" s="73" t="s">
        <v>6368</v>
      </c>
      <c r="F1235" s="74"/>
      <c r="G1235" s="73" t="s">
        <v>5471</v>
      </c>
    </row>
    <row r="1236" spans="1:7">
      <c r="A1236" s="73" t="s">
        <v>9449</v>
      </c>
      <c r="B1236" s="73" t="s">
        <v>9450</v>
      </c>
      <c r="C1236" s="73" t="s">
        <v>9451</v>
      </c>
      <c r="D1236" s="73" t="s">
        <v>9452</v>
      </c>
      <c r="E1236" s="73" t="s">
        <v>53378</v>
      </c>
      <c r="F1236" s="74"/>
      <c r="G1236" s="73" t="s">
        <v>5471</v>
      </c>
    </row>
    <row r="1237" spans="1:7">
      <c r="A1237" s="73" t="s">
        <v>9453</v>
      </c>
      <c r="B1237" s="73" t="s">
        <v>9454</v>
      </c>
      <c r="C1237" s="73" t="s">
        <v>9455</v>
      </c>
      <c r="D1237" s="73" t="s">
        <v>9456</v>
      </c>
      <c r="E1237" s="73" t="s">
        <v>5538</v>
      </c>
      <c r="F1237" s="74"/>
      <c r="G1237" s="73" t="s">
        <v>5471</v>
      </c>
    </row>
    <row r="1238" spans="1:7">
      <c r="A1238" s="73" t="s">
        <v>9457</v>
      </c>
      <c r="B1238" s="73" t="s">
        <v>9458</v>
      </c>
      <c r="C1238" s="73" t="s">
        <v>9459</v>
      </c>
      <c r="D1238" s="73" t="s">
        <v>9460</v>
      </c>
      <c r="E1238" s="73" t="s">
        <v>5538</v>
      </c>
      <c r="F1238" s="74"/>
      <c r="G1238" s="73" t="s">
        <v>5471</v>
      </c>
    </row>
    <row r="1239" spans="1:7">
      <c r="A1239" s="73" t="s">
        <v>9461</v>
      </c>
      <c r="B1239" s="73" t="s">
        <v>9462</v>
      </c>
      <c r="C1239" s="73" t="s">
        <v>9463</v>
      </c>
      <c r="D1239" s="73" t="s">
        <v>9464</v>
      </c>
      <c r="E1239" s="73" t="s">
        <v>9465</v>
      </c>
      <c r="F1239" s="74" t="s">
        <v>9466</v>
      </c>
      <c r="G1239" s="73" t="s">
        <v>5471</v>
      </c>
    </row>
    <row r="1240" spans="1:7">
      <c r="A1240" s="73" t="s">
        <v>9467</v>
      </c>
      <c r="B1240" s="73" t="s">
        <v>9468</v>
      </c>
      <c r="C1240" s="73" t="s">
        <v>9469</v>
      </c>
      <c r="D1240" s="73" t="s">
        <v>9470</v>
      </c>
      <c r="E1240" s="73" t="s">
        <v>53379</v>
      </c>
      <c r="F1240" s="74"/>
      <c r="G1240" s="73" t="s">
        <v>5471</v>
      </c>
    </row>
    <row r="1241" spans="1:7">
      <c r="A1241" s="73" t="s">
        <v>9471</v>
      </c>
      <c r="B1241" s="73" t="s">
        <v>9472</v>
      </c>
      <c r="C1241" s="73" t="s">
        <v>9473</v>
      </c>
      <c r="D1241" s="73" t="s">
        <v>9474</v>
      </c>
      <c r="E1241" s="73" t="s">
        <v>53380</v>
      </c>
      <c r="F1241" s="74"/>
      <c r="G1241" s="73" t="s">
        <v>5471</v>
      </c>
    </row>
    <row r="1242" spans="1:7">
      <c r="A1242" s="73" t="s">
        <v>9475</v>
      </c>
      <c r="B1242" s="73" t="s">
        <v>9476</v>
      </c>
      <c r="C1242" s="73" t="s">
        <v>9477</v>
      </c>
      <c r="D1242" s="73" t="s">
        <v>9478</v>
      </c>
      <c r="E1242" s="73" t="s">
        <v>9479</v>
      </c>
      <c r="F1242" s="74"/>
      <c r="G1242" s="73" t="s">
        <v>5471</v>
      </c>
    </row>
    <row r="1243" spans="1:7">
      <c r="A1243" s="73" t="s">
        <v>9480</v>
      </c>
      <c r="B1243" s="73" t="s">
        <v>9481</v>
      </c>
      <c r="C1243" s="73" t="s">
        <v>9482</v>
      </c>
      <c r="D1243" s="73" t="s">
        <v>9483</v>
      </c>
      <c r="E1243" s="73" t="s">
        <v>9484</v>
      </c>
      <c r="F1243" s="74" t="s">
        <v>5971</v>
      </c>
      <c r="G1243" s="73" t="s">
        <v>5471</v>
      </c>
    </row>
    <row r="1244" spans="1:7">
      <c r="A1244" s="73" t="s">
        <v>9485</v>
      </c>
      <c r="B1244" s="73" t="s">
        <v>9486</v>
      </c>
      <c r="C1244" s="73" t="s">
        <v>9487</v>
      </c>
      <c r="D1244" s="73" t="s">
        <v>9488</v>
      </c>
      <c r="E1244" s="73" t="s">
        <v>4329</v>
      </c>
      <c r="F1244" s="74"/>
      <c r="G1244" s="73" t="s">
        <v>5471</v>
      </c>
    </row>
    <row r="1245" spans="1:7">
      <c r="A1245" s="73" t="s">
        <v>9489</v>
      </c>
      <c r="B1245" s="73" t="s">
        <v>9490</v>
      </c>
      <c r="C1245" s="73" t="s">
        <v>9491</v>
      </c>
      <c r="D1245" s="73" t="s">
        <v>9492</v>
      </c>
      <c r="E1245" s="73" t="s">
        <v>53381</v>
      </c>
      <c r="F1245" s="74"/>
      <c r="G1245" s="73" t="s">
        <v>5471</v>
      </c>
    </row>
    <row r="1246" spans="1:7">
      <c r="A1246" s="73" t="s">
        <v>9493</v>
      </c>
      <c r="B1246" s="73" t="s">
        <v>9494</v>
      </c>
      <c r="C1246" s="73" t="s">
        <v>9495</v>
      </c>
      <c r="D1246" s="73" t="s">
        <v>9496</v>
      </c>
      <c r="E1246" s="73" t="s">
        <v>9497</v>
      </c>
      <c r="F1246" s="74" t="s">
        <v>5871</v>
      </c>
      <c r="G1246" s="73" t="s">
        <v>5471</v>
      </c>
    </row>
    <row r="1247" spans="1:7">
      <c r="A1247" s="73" t="s">
        <v>9498</v>
      </c>
      <c r="B1247" s="73" t="s">
        <v>9499</v>
      </c>
      <c r="C1247" s="73" t="s">
        <v>9500</v>
      </c>
      <c r="D1247" s="73" t="s">
        <v>9501</v>
      </c>
      <c r="E1247" s="73" t="s">
        <v>4259</v>
      </c>
      <c r="F1247" s="74"/>
      <c r="G1247" s="73" t="s">
        <v>5471</v>
      </c>
    </row>
    <row r="1248" spans="1:7">
      <c r="A1248" s="73" t="s">
        <v>9502</v>
      </c>
      <c r="B1248" s="73" t="s">
        <v>9503</v>
      </c>
      <c r="C1248" s="73" t="s">
        <v>9504</v>
      </c>
      <c r="D1248" s="73" t="s">
        <v>9505</v>
      </c>
      <c r="E1248" s="73" t="s">
        <v>53382</v>
      </c>
      <c r="F1248" s="74"/>
      <c r="G1248" s="73" t="s">
        <v>5471</v>
      </c>
    </row>
    <row r="1249" spans="1:7">
      <c r="A1249" s="73" t="s">
        <v>9506</v>
      </c>
      <c r="B1249" s="73" t="s">
        <v>9507</v>
      </c>
      <c r="C1249" s="73" t="s">
        <v>9508</v>
      </c>
      <c r="D1249" s="73" t="s">
        <v>9509</v>
      </c>
      <c r="E1249" s="73" t="s">
        <v>8181</v>
      </c>
      <c r="F1249" s="74"/>
      <c r="G1249" s="73" t="s">
        <v>5471</v>
      </c>
    </row>
    <row r="1250" spans="1:7">
      <c r="A1250" s="73" t="s">
        <v>9510</v>
      </c>
      <c r="B1250" s="73" t="s">
        <v>9511</v>
      </c>
      <c r="C1250" s="73" t="s">
        <v>9512</v>
      </c>
      <c r="D1250" s="73" t="s">
        <v>9513</v>
      </c>
      <c r="E1250" s="73" t="s">
        <v>53383</v>
      </c>
      <c r="F1250" s="74"/>
      <c r="G1250" s="73" t="s">
        <v>5471</v>
      </c>
    </row>
    <row r="1251" spans="1:7">
      <c r="A1251" s="73" t="s">
        <v>9514</v>
      </c>
      <c r="B1251" s="73" t="s">
        <v>9515</v>
      </c>
      <c r="C1251" s="73" t="s">
        <v>9516</v>
      </c>
      <c r="D1251" s="73" t="s">
        <v>9517</v>
      </c>
      <c r="E1251" s="73" t="s">
        <v>9518</v>
      </c>
      <c r="F1251" s="74" t="s">
        <v>4314</v>
      </c>
      <c r="G1251" s="73" t="s">
        <v>5471</v>
      </c>
    </row>
    <row r="1252" spans="1:7">
      <c r="A1252" s="73" t="s">
        <v>3135</v>
      </c>
      <c r="B1252" s="73" t="s">
        <v>9519</v>
      </c>
      <c r="C1252" s="73" t="s">
        <v>9520</v>
      </c>
      <c r="D1252" s="73" t="s">
        <v>9521</v>
      </c>
      <c r="E1252" s="73" t="s">
        <v>5431</v>
      </c>
      <c r="F1252" s="74" t="s">
        <v>5387</v>
      </c>
      <c r="G1252" s="73" t="s">
        <v>5471</v>
      </c>
    </row>
    <row r="1253" spans="1:7">
      <c r="A1253" s="73" t="s">
        <v>9522</v>
      </c>
      <c r="B1253" s="73" t="s">
        <v>9523</v>
      </c>
      <c r="C1253" s="73" t="s">
        <v>8713</v>
      </c>
      <c r="D1253" s="73" t="s">
        <v>9524</v>
      </c>
      <c r="E1253" s="73" t="s">
        <v>8715</v>
      </c>
      <c r="F1253" s="74"/>
      <c r="G1253" s="73" t="s">
        <v>5471</v>
      </c>
    </row>
    <row r="1254" spans="1:7">
      <c r="A1254" s="73" t="s">
        <v>9525</v>
      </c>
      <c r="B1254" s="73" t="s">
        <v>9526</v>
      </c>
      <c r="C1254" s="73" t="s">
        <v>9527</v>
      </c>
      <c r="D1254" s="73" t="s">
        <v>9528</v>
      </c>
      <c r="E1254" s="73" t="s">
        <v>9529</v>
      </c>
      <c r="F1254" s="74"/>
      <c r="G1254" s="73" t="s">
        <v>5471</v>
      </c>
    </row>
    <row r="1255" spans="1:7">
      <c r="A1255" s="73" t="s">
        <v>9530</v>
      </c>
      <c r="B1255" s="73" t="s">
        <v>9531</v>
      </c>
      <c r="C1255" s="73" t="s">
        <v>9532</v>
      </c>
      <c r="D1255" s="73" t="s">
        <v>9533</v>
      </c>
      <c r="E1255" s="73" t="s">
        <v>53384</v>
      </c>
      <c r="F1255" s="74"/>
      <c r="G1255" s="73" t="s">
        <v>5471</v>
      </c>
    </row>
    <row r="1256" spans="1:7">
      <c r="A1256" s="73" t="s">
        <v>9534</v>
      </c>
      <c r="B1256" s="73" t="s">
        <v>9535</v>
      </c>
      <c r="C1256" s="73" t="s">
        <v>9536</v>
      </c>
      <c r="D1256" s="73" t="s">
        <v>9537</v>
      </c>
      <c r="E1256" s="73" t="s">
        <v>53385</v>
      </c>
      <c r="F1256" s="74"/>
      <c r="G1256" s="73" t="s">
        <v>5471</v>
      </c>
    </row>
    <row r="1257" spans="1:7">
      <c r="A1257" s="73" t="s">
        <v>9538</v>
      </c>
      <c r="B1257" s="73" t="s">
        <v>9539</v>
      </c>
      <c r="C1257" s="73" t="s">
        <v>9540</v>
      </c>
      <c r="D1257" s="73" t="s">
        <v>9541</v>
      </c>
      <c r="E1257" s="73" t="s">
        <v>8101</v>
      </c>
      <c r="F1257" s="74"/>
      <c r="G1257" s="73" t="s">
        <v>5471</v>
      </c>
    </row>
    <row r="1258" spans="1:7">
      <c r="A1258" s="73" t="s">
        <v>9542</v>
      </c>
      <c r="B1258" s="73" t="s">
        <v>9543</v>
      </c>
      <c r="C1258" s="73" t="s">
        <v>9544</v>
      </c>
      <c r="D1258" s="73" t="s">
        <v>9545</v>
      </c>
      <c r="E1258" s="73" t="s">
        <v>9546</v>
      </c>
      <c r="F1258" s="74"/>
      <c r="G1258" s="73" t="s">
        <v>5471</v>
      </c>
    </row>
    <row r="1259" spans="1:7">
      <c r="A1259" s="73" t="s">
        <v>2709</v>
      </c>
      <c r="B1259" s="73" t="s">
        <v>9547</v>
      </c>
      <c r="C1259" s="73" t="s">
        <v>9548</v>
      </c>
      <c r="D1259" s="73" t="s">
        <v>9549</v>
      </c>
      <c r="E1259" s="73" t="s">
        <v>53386</v>
      </c>
      <c r="F1259" s="74"/>
      <c r="G1259" s="73" t="s">
        <v>5471</v>
      </c>
    </row>
    <row r="1260" spans="1:7">
      <c r="A1260" s="73" t="s">
        <v>9550</v>
      </c>
      <c r="B1260" s="73" t="s">
        <v>9551</v>
      </c>
      <c r="C1260" s="73" t="s">
        <v>9552</v>
      </c>
      <c r="D1260" s="73" t="s">
        <v>9553</v>
      </c>
      <c r="E1260" s="73" t="s">
        <v>9554</v>
      </c>
      <c r="F1260" s="74"/>
      <c r="G1260" s="73" t="s">
        <v>5471</v>
      </c>
    </row>
    <row r="1261" spans="1:7">
      <c r="A1261" s="73" t="s">
        <v>9555</v>
      </c>
      <c r="B1261" s="73" t="s">
        <v>9556</v>
      </c>
      <c r="C1261" s="73" t="s">
        <v>9557</v>
      </c>
      <c r="D1261" s="73" t="s">
        <v>9558</v>
      </c>
      <c r="E1261" s="73" t="s">
        <v>4097</v>
      </c>
      <c r="F1261" s="74" t="s">
        <v>9559</v>
      </c>
      <c r="G1261" s="73" t="s">
        <v>5471</v>
      </c>
    </row>
    <row r="1262" spans="1:7">
      <c r="A1262" s="73" t="s">
        <v>9560</v>
      </c>
      <c r="B1262" s="73" t="s">
        <v>9561</v>
      </c>
      <c r="C1262" s="73" t="s">
        <v>9562</v>
      </c>
      <c r="D1262" s="73" t="s">
        <v>9563</v>
      </c>
      <c r="E1262" s="73" t="s">
        <v>9564</v>
      </c>
      <c r="F1262" s="74"/>
      <c r="G1262" s="73" t="s">
        <v>5471</v>
      </c>
    </row>
    <row r="1263" spans="1:7">
      <c r="A1263" s="73" t="s">
        <v>9565</v>
      </c>
      <c r="B1263" s="73" t="s">
        <v>9566</v>
      </c>
      <c r="C1263" s="73" t="s">
        <v>9567</v>
      </c>
      <c r="D1263" s="73" t="s">
        <v>9568</v>
      </c>
      <c r="E1263" s="73" t="s">
        <v>9569</v>
      </c>
      <c r="F1263" s="74"/>
      <c r="G1263" s="73" t="s">
        <v>5471</v>
      </c>
    </row>
    <row r="1264" spans="1:7">
      <c r="A1264" s="73" t="s">
        <v>9570</v>
      </c>
      <c r="B1264" s="73" t="s">
        <v>9571</v>
      </c>
      <c r="C1264" s="73" t="s">
        <v>9572</v>
      </c>
      <c r="D1264" s="73" t="s">
        <v>9573</v>
      </c>
      <c r="E1264" s="73" t="s">
        <v>53387</v>
      </c>
      <c r="F1264" s="74"/>
      <c r="G1264" s="73" t="s">
        <v>5471</v>
      </c>
    </row>
    <row r="1265" spans="1:7">
      <c r="A1265" s="73" t="s">
        <v>9574</v>
      </c>
      <c r="B1265" s="73" t="s">
        <v>9575</v>
      </c>
      <c r="C1265" s="73" t="s">
        <v>9576</v>
      </c>
      <c r="D1265" s="73" t="s">
        <v>9577</v>
      </c>
      <c r="E1265" s="73" t="s">
        <v>53388</v>
      </c>
      <c r="F1265" s="74"/>
      <c r="G1265" s="73" t="s">
        <v>5471</v>
      </c>
    </row>
    <row r="1266" spans="1:7">
      <c r="A1266" s="73" t="s">
        <v>9578</v>
      </c>
      <c r="B1266" s="73" t="s">
        <v>9579</v>
      </c>
      <c r="C1266" s="73" t="s">
        <v>9580</v>
      </c>
      <c r="D1266" s="73" t="s">
        <v>9581</v>
      </c>
      <c r="E1266" s="73" t="s">
        <v>9582</v>
      </c>
      <c r="F1266" s="74"/>
      <c r="G1266" s="73" t="s">
        <v>5471</v>
      </c>
    </row>
    <row r="1267" spans="1:7">
      <c r="A1267" s="73" t="s">
        <v>9583</v>
      </c>
      <c r="B1267" s="73" t="s">
        <v>9584</v>
      </c>
      <c r="C1267" s="73" t="s">
        <v>9585</v>
      </c>
      <c r="D1267" s="73" t="s">
        <v>9586</v>
      </c>
      <c r="E1267" s="73" t="s">
        <v>7726</v>
      </c>
      <c r="F1267" s="74"/>
      <c r="G1267" s="73" t="s">
        <v>5471</v>
      </c>
    </row>
    <row r="1268" spans="1:7">
      <c r="A1268" s="73" t="s">
        <v>9587</v>
      </c>
      <c r="B1268" s="73" t="s">
        <v>9588</v>
      </c>
      <c r="C1268" s="73" t="s">
        <v>9589</v>
      </c>
      <c r="D1268" s="73" t="s">
        <v>9590</v>
      </c>
      <c r="E1268" s="73" t="s">
        <v>9591</v>
      </c>
      <c r="F1268" s="74"/>
      <c r="G1268" s="73" t="s">
        <v>5471</v>
      </c>
    </row>
    <row r="1269" spans="1:7">
      <c r="A1269" s="73" t="s">
        <v>9592</v>
      </c>
      <c r="B1269" s="73" t="s">
        <v>9593</v>
      </c>
      <c r="C1269" s="73" t="s">
        <v>9594</v>
      </c>
      <c r="D1269" s="73" t="s">
        <v>9595</v>
      </c>
      <c r="E1269" s="73" t="s">
        <v>9596</v>
      </c>
      <c r="F1269" s="74"/>
      <c r="G1269" s="73" t="s">
        <v>5471</v>
      </c>
    </row>
    <row r="1270" spans="1:7">
      <c r="A1270" s="73" t="s">
        <v>9597</v>
      </c>
      <c r="B1270" s="73" t="s">
        <v>9598</v>
      </c>
      <c r="C1270" s="73" t="s">
        <v>9599</v>
      </c>
      <c r="D1270" s="73" t="s">
        <v>9600</v>
      </c>
      <c r="E1270" s="73" t="s">
        <v>9601</v>
      </c>
      <c r="F1270" s="74"/>
      <c r="G1270" s="73" t="s">
        <v>5471</v>
      </c>
    </row>
    <row r="1271" spans="1:7">
      <c r="A1271" s="73" t="s">
        <v>9602</v>
      </c>
      <c r="B1271" s="73" t="s">
        <v>9603</v>
      </c>
      <c r="C1271" s="73" t="s">
        <v>9604</v>
      </c>
      <c r="D1271" s="73" t="s">
        <v>9605</v>
      </c>
      <c r="E1271" s="73" t="s">
        <v>53389</v>
      </c>
      <c r="F1271" s="74"/>
      <c r="G1271" s="73" t="s">
        <v>5471</v>
      </c>
    </row>
    <row r="1272" spans="1:7">
      <c r="A1272" s="73" t="s">
        <v>2723</v>
      </c>
      <c r="B1272" s="73" t="s">
        <v>9606</v>
      </c>
      <c r="C1272" s="73" t="s">
        <v>9607</v>
      </c>
      <c r="D1272" s="73" t="s">
        <v>9608</v>
      </c>
      <c r="E1272" s="73" t="s">
        <v>53390</v>
      </c>
      <c r="F1272" s="74"/>
      <c r="G1272" s="73" t="s">
        <v>5471</v>
      </c>
    </row>
    <row r="1273" spans="1:7">
      <c r="A1273" s="73" t="s">
        <v>9609</v>
      </c>
      <c r="B1273" s="73" t="s">
        <v>9610</v>
      </c>
      <c r="C1273" s="73" t="s">
        <v>9611</v>
      </c>
      <c r="D1273" s="73" t="s">
        <v>9612</v>
      </c>
      <c r="E1273" s="73" t="s">
        <v>53391</v>
      </c>
      <c r="F1273" s="74"/>
      <c r="G1273" s="73" t="s">
        <v>5471</v>
      </c>
    </row>
    <row r="1274" spans="1:7">
      <c r="A1274" s="73" t="s">
        <v>9613</v>
      </c>
      <c r="B1274" s="73" t="s">
        <v>9614</v>
      </c>
      <c r="C1274" s="73" t="s">
        <v>9615</v>
      </c>
      <c r="D1274" s="73" t="s">
        <v>9616</v>
      </c>
      <c r="E1274" s="73" t="s">
        <v>53392</v>
      </c>
      <c r="F1274" s="74"/>
      <c r="G1274" s="73" t="s">
        <v>5471</v>
      </c>
    </row>
    <row r="1275" spans="1:7">
      <c r="A1275" s="73" t="s">
        <v>9617</v>
      </c>
      <c r="B1275" s="73" t="s">
        <v>9618</v>
      </c>
      <c r="C1275" s="73" t="s">
        <v>9619</v>
      </c>
      <c r="D1275" s="73" t="s">
        <v>9620</v>
      </c>
      <c r="E1275" s="73" t="s">
        <v>9621</v>
      </c>
      <c r="F1275" s="74"/>
      <c r="G1275" s="73" t="s">
        <v>5471</v>
      </c>
    </row>
    <row r="1276" spans="1:7">
      <c r="A1276" s="73" t="s">
        <v>9622</v>
      </c>
      <c r="B1276" s="73" t="s">
        <v>9623</v>
      </c>
      <c r="C1276" s="73" t="s">
        <v>9624</v>
      </c>
      <c r="D1276" s="73" t="s">
        <v>9625</v>
      </c>
      <c r="E1276" s="73" t="s">
        <v>53393</v>
      </c>
      <c r="F1276" s="74"/>
      <c r="G1276" s="73" t="s">
        <v>5471</v>
      </c>
    </row>
    <row r="1277" spans="1:7">
      <c r="A1277" s="73" t="s">
        <v>9626</v>
      </c>
      <c r="B1277" s="73" t="s">
        <v>9627</v>
      </c>
      <c r="C1277" s="73" t="s">
        <v>9628</v>
      </c>
      <c r="D1277" s="73" t="s">
        <v>9629</v>
      </c>
      <c r="E1277" s="73" t="s">
        <v>53394</v>
      </c>
      <c r="F1277" s="74"/>
      <c r="G1277" s="73" t="s">
        <v>5471</v>
      </c>
    </row>
    <row r="1278" spans="1:7">
      <c r="A1278" s="73" t="s">
        <v>9630</v>
      </c>
      <c r="B1278" s="73" t="s">
        <v>9631</v>
      </c>
      <c r="C1278" s="73" t="s">
        <v>9632</v>
      </c>
      <c r="D1278" s="73" t="s">
        <v>9633</v>
      </c>
      <c r="E1278" s="73" t="s">
        <v>53395</v>
      </c>
      <c r="F1278" s="74" t="s">
        <v>5750</v>
      </c>
      <c r="G1278" s="73" t="s">
        <v>5471</v>
      </c>
    </row>
    <row r="1279" spans="1:7">
      <c r="A1279" s="73" t="s">
        <v>9634</v>
      </c>
      <c r="B1279" s="73" t="s">
        <v>9635</v>
      </c>
      <c r="C1279" s="73" t="s">
        <v>9636</v>
      </c>
      <c r="D1279" s="73" t="s">
        <v>9637</v>
      </c>
      <c r="E1279" s="73" t="s">
        <v>9638</v>
      </c>
      <c r="F1279" s="74"/>
      <c r="G1279" s="73" t="s">
        <v>5471</v>
      </c>
    </row>
    <row r="1280" spans="1:7">
      <c r="A1280" s="73" t="s">
        <v>9639</v>
      </c>
      <c r="B1280" s="73" t="s">
        <v>9640</v>
      </c>
      <c r="C1280" s="73" t="s">
        <v>9641</v>
      </c>
      <c r="D1280" s="73" t="s">
        <v>9642</v>
      </c>
      <c r="E1280" s="73" t="s">
        <v>9643</v>
      </c>
      <c r="F1280" s="74"/>
      <c r="G1280" s="73" t="s">
        <v>5471</v>
      </c>
    </row>
    <row r="1281" spans="1:7">
      <c r="A1281" s="73" t="s">
        <v>9644</v>
      </c>
      <c r="B1281" s="73" t="s">
        <v>9645</v>
      </c>
      <c r="C1281" s="73" t="s">
        <v>9646</v>
      </c>
      <c r="D1281" s="73" t="s">
        <v>9647</v>
      </c>
      <c r="E1281" s="73" t="s">
        <v>53396</v>
      </c>
      <c r="F1281" s="74"/>
      <c r="G1281" s="73" t="s">
        <v>5471</v>
      </c>
    </row>
    <row r="1282" spans="1:7">
      <c r="A1282" s="73" t="s">
        <v>9648</v>
      </c>
      <c r="B1282" s="73" t="s">
        <v>9649</v>
      </c>
      <c r="C1282" s="73" t="s">
        <v>9650</v>
      </c>
      <c r="D1282" s="73" t="s">
        <v>9651</v>
      </c>
      <c r="E1282" s="73" t="s">
        <v>53397</v>
      </c>
      <c r="F1282" s="74"/>
      <c r="G1282" s="73" t="s">
        <v>5471</v>
      </c>
    </row>
    <row r="1283" spans="1:7">
      <c r="A1283" s="73" t="s">
        <v>9652</v>
      </c>
      <c r="B1283" s="73" t="s">
        <v>9653</v>
      </c>
      <c r="C1283" s="73" t="s">
        <v>9654</v>
      </c>
      <c r="D1283" s="73" t="s">
        <v>9655</v>
      </c>
      <c r="E1283" s="73" t="s">
        <v>53398</v>
      </c>
      <c r="F1283" s="74"/>
      <c r="G1283" s="73" t="s">
        <v>5471</v>
      </c>
    </row>
    <row r="1284" spans="1:7">
      <c r="A1284" s="73" t="s">
        <v>9656</v>
      </c>
      <c r="B1284" s="73" t="s">
        <v>9657</v>
      </c>
      <c r="C1284" s="73" t="s">
        <v>9658</v>
      </c>
      <c r="D1284" s="73" t="s">
        <v>9659</v>
      </c>
      <c r="E1284" s="73" t="s">
        <v>53399</v>
      </c>
      <c r="F1284" s="74" t="s">
        <v>6327</v>
      </c>
      <c r="G1284" s="73" t="s">
        <v>5471</v>
      </c>
    </row>
    <row r="1285" spans="1:7">
      <c r="A1285" s="73" t="s">
        <v>9660</v>
      </c>
      <c r="B1285" s="73" t="s">
        <v>9661</v>
      </c>
      <c r="C1285" s="73" t="s">
        <v>9662</v>
      </c>
      <c r="D1285" s="73" t="s">
        <v>9663</v>
      </c>
      <c r="E1285" s="73" t="s">
        <v>53400</v>
      </c>
      <c r="F1285" s="74"/>
      <c r="G1285" s="73" t="s">
        <v>5471</v>
      </c>
    </row>
    <row r="1286" spans="1:7">
      <c r="A1286" s="73" t="s">
        <v>9664</v>
      </c>
      <c r="B1286" s="73" t="s">
        <v>9665</v>
      </c>
      <c r="C1286" s="73" t="s">
        <v>9666</v>
      </c>
      <c r="D1286" s="73" t="s">
        <v>9667</v>
      </c>
      <c r="E1286" s="73" t="s">
        <v>9668</v>
      </c>
      <c r="F1286" s="74"/>
      <c r="G1286" s="73" t="s">
        <v>5471</v>
      </c>
    </row>
    <row r="1287" spans="1:7">
      <c r="A1287" s="73" t="s">
        <v>9669</v>
      </c>
      <c r="B1287" s="73" t="s">
        <v>9670</v>
      </c>
      <c r="C1287" s="73" t="s">
        <v>9671</v>
      </c>
      <c r="D1287" s="73" t="s">
        <v>9672</v>
      </c>
      <c r="E1287" s="73" t="s">
        <v>53401</v>
      </c>
      <c r="F1287" s="74"/>
      <c r="G1287" s="73" t="s">
        <v>5471</v>
      </c>
    </row>
    <row r="1288" spans="1:7">
      <c r="A1288" s="73" t="s">
        <v>9673</v>
      </c>
      <c r="B1288" s="73" t="s">
        <v>9674</v>
      </c>
      <c r="C1288" s="73" t="s">
        <v>9675</v>
      </c>
      <c r="D1288" s="73" t="s">
        <v>9676</v>
      </c>
      <c r="E1288" s="73" t="s">
        <v>53402</v>
      </c>
      <c r="F1288" s="74"/>
      <c r="G1288" s="73" t="s">
        <v>5471</v>
      </c>
    </row>
    <row r="1289" spans="1:7">
      <c r="A1289" s="73" t="s">
        <v>9677</v>
      </c>
      <c r="B1289" s="73" t="s">
        <v>9678</v>
      </c>
      <c r="C1289" s="73" t="s">
        <v>9679</v>
      </c>
      <c r="D1289" s="73" t="s">
        <v>9680</v>
      </c>
      <c r="E1289" s="73" t="s">
        <v>6346</v>
      </c>
      <c r="F1289" s="74" t="s">
        <v>4159</v>
      </c>
      <c r="G1289" s="73" t="s">
        <v>5471</v>
      </c>
    </row>
    <row r="1290" spans="1:7">
      <c r="A1290" s="73" t="s">
        <v>9681</v>
      </c>
      <c r="B1290" s="73" t="s">
        <v>9682</v>
      </c>
      <c r="C1290" s="73" t="s">
        <v>9683</v>
      </c>
      <c r="D1290" s="73" t="s">
        <v>9684</v>
      </c>
      <c r="E1290" s="73" t="s">
        <v>53403</v>
      </c>
      <c r="F1290" s="74"/>
      <c r="G1290" s="73" t="s">
        <v>5471</v>
      </c>
    </row>
    <row r="1291" spans="1:7">
      <c r="A1291" s="73" t="s">
        <v>9685</v>
      </c>
      <c r="B1291" s="73" t="s">
        <v>9686</v>
      </c>
      <c r="C1291" s="73" t="s">
        <v>9687</v>
      </c>
      <c r="D1291" s="73" t="s">
        <v>9688</v>
      </c>
      <c r="E1291" s="73" t="s">
        <v>9689</v>
      </c>
      <c r="F1291" s="74" t="s">
        <v>9690</v>
      </c>
      <c r="G1291" s="73" t="s">
        <v>5471</v>
      </c>
    </row>
    <row r="1292" spans="1:7">
      <c r="A1292" s="73" t="s">
        <v>9691</v>
      </c>
      <c r="B1292" s="73" t="s">
        <v>9692</v>
      </c>
      <c r="C1292" s="73" t="s">
        <v>9693</v>
      </c>
      <c r="D1292" s="73" t="s">
        <v>9694</v>
      </c>
      <c r="E1292" s="73" t="s">
        <v>53404</v>
      </c>
      <c r="F1292" s="74"/>
      <c r="G1292" s="73" t="s">
        <v>5471</v>
      </c>
    </row>
    <row r="1293" spans="1:7">
      <c r="A1293" s="73" t="s">
        <v>9695</v>
      </c>
      <c r="B1293" s="73" t="s">
        <v>9696</v>
      </c>
      <c r="C1293" s="73" t="s">
        <v>9697</v>
      </c>
      <c r="D1293" s="73" t="s">
        <v>9698</v>
      </c>
      <c r="E1293" s="73" t="s">
        <v>53405</v>
      </c>
      <c r="F1293" s="74"/>
      <c r="G1293" s="73" t="s">
        <v>5471</v>
      </c>
    </row>
    <row r="1294" spans="1:7">
      <c r="A1294" s="73" t="s">
        <v>9699</v>
      </c>
      <c r="B1294" s="73" t="s">
        <v>9700</v>
      </c>
      <c r="C1294" s="73" t="s">
        <v>9701</v>
      </c>
      <c r="D1294" s="73" t="s">
        <v>9702</v>
      </c>
      <c r="E1294" s="73" t="s">
        <v>53406</v>
      </c>
      <c r="F1294" s="74" t="s">
        <v>5483</v>
      </c>
      <c r="G1294" s="73" t="s">
        <v>5471</v>
      </c>
    </row>
    <row r="1295" spans="1:7">
      <c r="A1295" s="73" t="s">
        <v>9703</v>
      </c>
      <c r="B1295" s="73" t="s">
        <v>9704</v>
      </c>
      <c r="C1295" s="73" t="s">
        <v>9705</v>
      </c>
      <c r="D1295" s="73" t="s">
        <v>9706</v>
      </c>
      <c r="E1295" s="73" t="s">
        <v>53407</v>
      </c>
      <c r="F1295" s="74"/>
      <c r="G1295" s="73" t="s">
        <v>5471</v>
      </c>
    </row>
    <row r="1296" spans="1:7">
      <c r="A1296" s="73" t="s">
        <v>9707</v>
      </c>
      <c r="B1296" s="73" t="s">
        <v>9708</v>
      </c>
      <c r="C1296" s="73" t="s">
        <v>9709</v>
      </c>
      <c r="D1296" s="73" t="s">
        <v>9710</v>
      </c>
      <c r="E1296" s="73" t="s">
        <v>9711</v>
      </c>
      <c r="F1296" s="74" t="s">
        <v>8057</v>
      </c>
      <c r="G1296" s="73" t="s">
        <v>5471</v>
      </c>
    </row>
    <row r="1297" spans="1:7">
      <c r="A1297" s="73" t="s">
        <v>9712</v>
      </c>
      <c r="B1297" s="73" t="s">
        <v>9713</v>
      </c>
      <c r="C1297" s="73" t="s">
        <v>9714</v>
      </c>
      <c r="D1297" s="73" t="s">
        <v>9715</v>
      </c>
      <c r="E1297" s="73" t="s">
        <v>9716</v>
      </c>
      <c r="F1297" s="74" t="s">
        <v>9717</v>
      </c>
      <c r="G1297" s="73" t="s">
        <v>5471</v>
      </c>
    </row>
    <row r="1298" spans="1:7">
      <c r="A1298" s="73" t="s">
        <v>9718</v>
      </c>
      <c r="B1298" s="73" t="s">
        <v>9719</v>
      </c>
      <c r="C1298" s="73" t="s">
        <v>9720</v>
      </c>
      <c r="D1298" s="73" t="s">
        <v>9721</v>
      </c>
      <c r="E1298" s="73" t="s">
        <v>53408</v>
      </c>
      <c r="F1298" s="74"/>
      <c r="G1298" s="73" t="s">
        <v>5471</v>
      </c>
    </row>
    <row r="1299" spans="1:7">
      <c r="A1299" s="73" t="s">
        <v>9722</v>
      </c>
      <c r="B1299" s="73" t="s">
        <v>9723</v>
      </c>
      <c r="C1299" s="73" t="s">
        <v>9724</v>
      </c>
      <c r="D1299" s="73" t="s">
        <v>9725</v>
      </c>
      <c r="E1299" s="73" t="s">
        <v>53409</v>
      </c>
      <c r="F1299" s="74"/>
      <c r="G1299" s="73" t="s">
        <v>5471</v>
      </c>
    </row>
    <row r="1300" spans="1:7">
      <c r="A1300" s="73" t="s">
        <v>9726</v>
      </c>
      <c r="B1300" s="73" t="s">
        <v>9727</v>
      </c>
      <c r="C1300" s="73" t="s">
        <v>9728</v>
      </c>
      <c r="D1300" s="73" t="s">
        <v>9729</v>
      </c>
      <c r="E1300" s="73" t="s">
        <v>9730</v>
      </c>
      <c r="F1300" s="74"/>
      <c r="G1300" s="73" t="s">
        <v>5471</v>
      </c>
    </row>
    <row r="1301" spans="1:7">
      <c r="A1301" s="73" t="s">
        <v>9731</v>
      </c>
      <c r="B1301" s="73" t="s">
        <v>4430</v>
      </c>
      <c r="C1301" s="73" t="s">
        <v>9732</v>
      </c>
      <c r="D1301" s="73" t="s">
        <v>9733</v>
      </c>
      <c r="E1301" s="73" t="s">
        <v>4433</v>
      </c>
      <c r="F1301" s="74" t="s">
        <v>4434</v>
      </c>
      <c r="G1301" s="73" t="s">
        <v>5471</v>
      </c>
    </row>
    <row r="1302" spans="1:7">
      <c r="A1302" s="73" t="s">
        <v>9734</v>
      </c>
      <c r="B1302" s="73" t="s">
        <v>9735</v>
      </c>
      <c r="C1302" s="73" t="s">
        <v>9736</v>
      </c>
      <c r="D1302" s="73" t="s">
        <v>9737</v>
      </c>
      <c r="E1302" s="73" t="s">
        <v>53410</v>
      </c>
      <c r="F1302" s="74" t="s">
        <v>5919</v>
      </c>
      <c r="G1302" s="73" t="s">
        <v>5471</v>
      </c>
    </row>
    <row r="1303" spans="1:7">
      <c r="A1303" s="73" t="s">
        <v>9738</v>
      </c>
      <c r="B1303" s="73" t="s">
        <v>9739</v>
      </c>
      <c r="C1303" s="73" t="s">
        <v>9740</v>
      </c>
      <c r="D1303" s="73" t="s">
        <v>9741</v>
      </c>
      <c r="E1303" s="73" t="s">
        <v>53411</v>
      </c>
      <c r="F1303" s="74"/>
      <c r="G1303" s="73" t="s">
        <v>5471</v>
      </c>
    </row>
    <row r="1304" spans="1:7">
      <c r="A1304" s="73" t="s">
        <v>9742</v>
      </c>
      <c r="B1304" s="73" t="s">
        <v>9743</v>
      </c>
      <c r="C1304" s="73" t="s">
        <v>9744</v>
      </c>
      <c r="D1304" s="73" t="s">
        <v>9745</v>
      </c>
      <c r="E1304" s="73" t="s">
        <v>9746</v>
      </c>
      <c r="F1304" s="74"/>
      <c r="G1304" s="73" t="s">
        <v>5471</v>
      </c>
    </row>
    <row r="1305" spans="1:7">
      <c r="A1305" s="73" t="s">
        <v>2886</v>
      </c>
      <c r="B1305" s="73" t="s">
        <v>4019</v>
      </c>
      <c r="C1305" s="73" t="s">
        <v>9747</v>
      </c>
      <c r="D1305" s="73" t="s">
        <v>9748</v>
      </c>
      <c r="E1305" s="73" t="s">
        <v>4022</v>
      </c>
      <c r="F1305" s="74"/>
      <c r="G1305" s="73" t="s">
        <v>5471</v>
      </c>
    </row>
    <row r="1306" spans="1:7">
      <c r="A1306" s="73" t="s">
        <v>9749</v>
      </c>
      <c r="B1306" s="73" t="s">
        <v>9750</v>
      </c>
      <c r="C1306" s="73" t="s">
        <v>9751</v>
      </c>
      <c r="D1306" s="73" t="s">
        <v>9752</v>
      </c>
      <c r="E1306" s="73" t="s">
        <v>53350</v>
      </c>
      <c r="F1306" s="74"/>
      <c r="G1306" s="73" t="s">
        <v>5471</v>
      </c>
    </row>
    <row r="1307" spans="1:7">
      <c r="A1307" s="73" t="s">
        <v>9753</v>
      </c>
      <c r="B1307" s="73" t="s">
        <v>9754</v>
      </c>
      <c r="C1307" s="73" t="s">
        <v>9755</v>
      </c>
      <c r="D1307" s="73" t="s">
        <v>9756</v>
      </c>
      <c r="E1307" s="73" t="s">
        <v>53369</v>
      </c>
      <c r="F1307" s="74"/>
      <c r="G1307" s="73" t="s">
        <v>5471</v>
      </c>
    </row>
    <row r="1308" spans="1:7">
      <c r="A1308" s="73" t="s">
        <v>9757</v>
      </c>
      <c r="B1308" s="73" t="s">
        <v>9758</v>
      </c>
      <c r="C1308" s="73" t="s">
        <v>9759</v>
      </c>
      <c r="D1308" s="73" t="s">
        <v>9760</v>
      </c>
      <c r="E1308" s="73" t="s">
        <v>53412</v>
      </c>
      <c r="F1308" s="74" t="s">
        <v>9761</v>
      </c>
      <c r="G1308" s="73" t="s">
        <v>5471</v>
      </c>
    </row>
    <row r="1309" spans="1:7">
      <c r="A1309" s="73" t="s">
        <v>9762</v>
      </c>
      <c r="B1309" s="73" t="s">
        <v>9763</v>
      </c>
      <c r="C1309" s="73" t="s">
        <v>9764</v>
      </c>
      <c r="D1309" s="73" t="s">
        <v>9765</v>
      </c>
      <c r="E1309" s="73" t="s">
        <v>9766</v>
      </c>
      <c r="F1309" s="74"/>
      <c r="G1309" s="73" t="s">
        <v>5471</v>
      </c>
    </row>
    <row r="1310" spans="1:7">
      <c r="A1310" s="73" t="s">
        <v>53413</v>
      </c>
      <c r="B1310" s="73" t="s">
        <v>53414</v>
      </c>
      <c r="C1310" s="73" t="s">
        <v>53415</v>
      </c>
      <c r="D1310" s="73" t="s">
        <v>53416</v>
      </c>
      <c r="E1310" s="73" t="s">
        <v>53417</v>
      </c>
      <c r="F1310" s="74"/>
      <c r="G1310" s="73" t="s">
        <v>5471</v>
      </c>
    </row>
    <row r="1311" spans="1:7">
      <c r="A1311" s="73" t="s">
        <v>9767</v>
      </c>
      <c r="B1311" s="73" t="s">
        <v>9768</v>
      </c>
      <c r="C1311" s="73" t="s">
        <v>9769</v>
      </c>
      <c r="D1311" s="73" t="s">
        <v>9770</v>
      </c>
      <c r="E1311" s="73" t="s">
        <v>53418</v>
      </c>
      <c r="F1311" s="74"/>
      <c r="G1311" s="73" t="s">
        <v>5471</v>
      </c>
    </row>
    <row r="1312" spans="1:7">
      <c r="A1312" s="73" t="s">
        <v>9771</v>
      </c>
      <c r="B1312" s="73" t="s">
        <v>9772</v>
      </c>
      <c r="C1312" s="73" t="s">
        <v>9773</v>
      </c>
      <c r="D1312" s="73" t="s">
        <v>9774</v>
      </c>
      <c r="E1312" s="73" t="s">
        <v>53419</v>
      </c>
      <c r="F1312" s="74"/>
      <c r="G1312" s="73" t="s">
        <v>5471</v>
      </c>
    </row>
    <row r="1313" spans="1:7">
      <c r="A1313" s="73" t="s">
        <v>9775</v>
      </c>
      <c r="B1313" s="73" t="s">
        <v>9776</v>
      </c>
      <c r="C1313" s="73" t="s">
        <v>9777</v>
      </c>
      <c r="D1313" s="73" t="s">
        <v>9778</v>
      </c>
      <c r="E1313" s="73" t="s">
        <v>53420</v>
      </c>
      <c r="F1313" s="74"/>
      <c r="G1313" s="73" t="s">
        <v>5471</v>
      </c>
    </row>
    <row r="1314" spans="1:7">
      <c r="A1314" s="73" t="s">
        <v>9779</v>
      </c>
      <c r="B1314" s="73" t="s">
        <v>9780</v>
      </c>
      <c r="C1314" s="73" t="s">
        <v>9781</v>
      </c>
      <c r="D1314" s="73" t="s">
        <v>9782</v>
      </c>
      <c r="E1314" s="73" t="s">
        <v>9783</v>
      </c>
      <c r="F1314" s="74"/>
      <c r="G1314" s="73" t="s">
        <v>5471</v>
      </c>
    </row>
    <row r="1315" spans="1:7">
      <c r="A1315" s="73" t="s">
        <v>9784</v>
      </c>
      <c r="B1315" s="73" t="s">
        <v>9785</v>
      </c>
      <c r="C1315" s="73" t="s">
        <v>9786</v>
      </c>
      <c r="D1315" s="73" t="s">
        <v>9787</v>
      </c>
      <c r="E1315" s="73" t="s">
        <v>53421</v>
      </c>
      <c r="F1315" s="74" t="s">
        <v>4159</v>
      </c>
      <c r="G1315" s="73" t="s">
        <v>5471</v>
      </c>
    </row>
    <row r="1316" spans="1:7">
      <c r="A1316" s="73" t="s">
        <v>9788</v>
      </c>
      <c r="B1316" s="73" t="s">
        <v>9789</v>
      </c>
      <c r="C1316" s="73" t="s">
        <v>9790</v>
      </c>
      <c r="D1316" s="73" t="s">
        <v>9791</v>
      </c>
      <c r="E1316" s="73" t="s">
        <v>53422</v>
      </c>
      <c r="F1316" s="74"/>
      <c r="G1316" s="73" t="s">
        <v>5471</v>
      </c>
    </row>
    <row r="1317" spans="1:7">
      <c r="A1317" s="73" t="s">
        <v>9792</v>
      </c>
      <c r="B1317" s="73" t="s">
        <v>9793</v>
      </c>
      <c r="C1317" s="73" t="s">
        <v>9794</v>
      </c>
      <c r="D1317" s="73" t="s">
        <v>9795</v>
      </c>
      <c r="E1317" s="73" t="s">
        <v>53423</v>
      </c>
      <c r="F1317" s="74" t="s">
        <v>9796</v>
      </c>
      <c r="G1317" s="73" t="s">
        <v>5471</v>
      </c>
    </row>
    <row r="1318" spans="1:7">
      <c r="A1318" s="73" t="s">
        <v>9797</v>
      </c>
      <c r="B1318" s="73" t="s">
        <v>9798</v>
      </c>
      <c r="C1318" s="73" t="s">
        <v>9799</v>
      </c>
      <c r="D1318" s="73" t="s">
        <v>9800</v>
      </c>
      <c r="E1318" s="73" t="s">
        <v>9801</v>
      </c>
      <c r="F1318" s="74" t="s">
        <v>9802</v>
      </c>
      <c r="G1318" s="73" t="s">
        <v>5471</v>
      </c>
    </row>
    <row r="1319" spans="1:7">
      <c r="A1319" s="73" t="s">
        <v>3205</v>
      </c>
      <c r="B1319" s="73" t="s">
        <v>9803</v>
      </c>
      <c r="C1319" s="73" t="s">
        <v>9804</v>
      </c>
      <c r="D1319" s="73" t="s">
        <v>9805</v>
      </c>
      <c r="E1319" s="73" t="s">
        <v>9806</v>
      </c>
      <c r="F1319" s="74"/>
      <c r="G1319" s="73" t="s">
        <v>5471</v>
      </c>
    </row>
    <row r="1320" spans="1:7">
      <c r="A1320" s="73" t="s">
        <v>9807</v>
      </c>
      <c r="B1320" s="73" t="s">
        <v>9808</v>
      </c>
      <c r="C1320" s="73" t="s">
        <v>9809</v>
      </c>
      <c r="D1320" s="73" t="s">
        <v>9810</v>
      </c>
      <c r="E1320" s="73" t="s">
        <v>9811</v>
      </c>
      <c r="F1320" s="74"/>
      <c r="G1320" s="73" t="s">
        <v>5471</v>
      </c>
    </row>
    <row r="1321" spans="1:7">
      <c r="A1321" s="73" t="s">
        <v>9812</v>
      </c>
      <c r="B1321" s="73" t="s">
        <v>9813</v>
      </c>
      <c r="C1321" s="73" t="s">
        <v>9814</v>
      </c>
      <c r="D1321" s="73" t="s">
        <v>9815</v>
      </c>
      <c r="E1321" s="73" t="s">
        <v>53424</v>
      </c>
      <c r="F1321" s="74" t="s">
        <v>4469</v>
      </c>
      <c r="G1321" s="73" t="s">
        <v>5471</v>
      </c>
    </row>
    <row r="1322" spans="1:7">
      <c r="A1322" s="73" t="s">
        <v>9816</v>
      </c>
      <c r="B1322" s="73" t="s">
        <v>9817</v>
      </c>
      <c r="C1322" s="73" t="s">
        <v>9818</v>
      </c>
      <c r="D1322" s="73" t="s">
        <v>9819</v>
      </c>
      <c r="E1322" s="73" t="s">
        <v>53425</v>
      </c>
      <c r="F1322" s="74"/>
      <c r="G1322" s="73" t="s">
        <v>5471</v>
      </c>
    </row>
    <row r="1323" spans="1:7">
      <c r="A1323" s="73" t="s">
        <v>9820</v>
      </c>
      <c r="B1323" s="73" t="s">
        <v>9821</v>
      </c>
      <c r="C1323" s="73" t="s">
        <v>9822</v>
      </c>
      <c r="D1323" s="73" t="s">
        <v>9823</v>
      </c>
      <c r="E1323" s="73" t="s">
        <v>53426</v>
      </c>
      <c r="F1323" s="74"/>
      <c r="G1323" s="73" t="s">
        <v>5471</v>
      </c>
    </row>
    <row r="1324" spans="1:7">
      <c r="A1324" s="73" t="s">
        <v>3336</v>
      </c>
      <c r="B1324" s="73" t="s">
        <v>9824</v>
      </c>
      <c r="C1324" s="73" t="s">
        <v>9825</v>
      </c>
      <c r="D1324" s="73" t="s">
        <v>9826</v>
      </c>
      <c r="E1324" s="73" t="s">
        <v>53427</v>
      </c>
      <c r="F1324" s="74"/>
      <c r="G1324" s="73" t="s">
        <v>5471</v>
      </c>
    </row>
    <row r="1325" spans="1:7">
      <c r="A1325" s="73" t="s">
        <v>9827</v>
      </c>
      <c r="B1325" s="73" t="s">
        <v>9828</v>
      </c>
      <c r="C1325" s="73" t="s">
        <v>9829</v>
      </c>
      <c r="D1325" s="73" t="s">
        <v>9830</v>
      </c>
      <c r="E1325" s="73" t="s">
        <v>53428</v>
      </c>
      <c r="F1325" s="74"/>
      <c r="G1325" s="73" t="s">
        <v>5471</v>
      </c>
    </row>
    <row r="1326" spans="1:7">
      <c r="A1326" s="73" t="s">
        <v>9831</v>
      </c>
      <c r="B1326" s="73" t="s">
        <v>9832</v>
      </c>
      <c r="C1326" s="73" t="s">
        <v>9833</v>
      </c>
      <c r="D1326" s="73" t="s">
        <v>9834</v>
      </c>
      <c r="E1326" s="73" t="s">
        <v>53429</v>
      </c>
      <c r="F1326" s="74"/>
      <c r="G1326" s="73" t="s">
        <v>5471</v>
      </c>
    </row>
    <row r="1327" spans="1:7">
      <c r="A1327" s="73" t="s">
        <v>9835</v>
      </c>
      <c r="B1327" s="73" t="s">
        <v>9836</v>
      </c>
      <c r="C1327" s="73" t="s">
        <v>9837</v>
      </c>
      <c r="D1327" s="73" t="s">
        <v>9838</v>
      </c>
      <c r="E1327" s="73" t="s">
        <v>53430</v>
      </c>
      <c r="F1327" s="74"/>
      <c r="G1327" s="73" t="s">
        <v>5471</v>
      </c>
    </row>
    <row r="1328" spans="1:7">
      <c r="A1328" s="73" t="s">
        <v>9839</v>
      </c>
      <c r="B1328" s="73" t="s">
        <v>9840</v>
      </c>
      <c r="C1328" s="73" t="s">
        <v>9841</v>
      </c>
      <c r="D1328" s="73" t="s">
        <v>9842</v>
      </c>
      <c r="E1328" s="73" t="s">
        <v>5416</v>
      </c>
      <c r="F1328" s="74" t="s">
        <v>5432</v>
      </c>
      <c r="G1328" s="73" t="s">
        <v>5471</v>
      </c>
    </row>
    <row r="1329" spans="1:7">
      <c r="A1329" s="73" t="s">
        <v>9843</v>
      </c>
      <c r="B1329" s="73" t="s">
        <v>9844</v>
      </c>
      <c r="C1329" s="73" t="s">
        <v>9845</v>
      </c>
      <c r="D1329" s="73" t="s">
        <v>9846</v>
      </c>
      <c r="E1329" s="73" t="s">
        <v>53431</v>
      </c>
      <c r="F1329" s="74"/>
      <c r="G1329" s="73" t="s">
        <v>5471</v>
      </c>
    </row>
    <row r="1330" spans="1:7">
      <c r="A1330" s="73" t="s">
        <v>9847</v>
      </c>
      <c r="B1330" s="73" t="s">
        <v>9848</v>
      </c>
      <c r="C1330" s="73" t="s">
        <v>9849</v>
      </c>
      <c r="D1330" s="73" t="s">
        <v>9850</v>
      </c>
      <c r="E1330" s="73" t="s">
        <v>5416</v>
      </c>
      <c r="F1330" s="74" t="s">
        <v>5432</v>
      </c>
      <c r="G1330" s="73" t="s">
        <v>5471</v>
      </c>
    </row>
    <row r="1331" spans="1:7">
      <c r="A1331" s="73" t="s">
        <v>9851</v>
      </c>
      <c r="B1331" s="73" t="s">
        <v>9852</v>
      </c>
      <c r="C1331" s="73" t="s">
        <v>9853</v>
      </c>
      <c r="D1331" s="73" t="s">
        <v>9854</v>
      </c>
      <c r="E1331" s="73" t="s">
        <v>5416</v>
      </c>
      <c r="F1331" s="74" t="s">
        <v>5387</v>
      </c>
      <c r="G1331" s="73" t="s">
        <v>5471</v>
      </c>
    </row>
    <row r="1332" spans="1:7">
      <c r="A1332" s="73" t="s">
        <v>9855</v>
      </c>
      <c r="B1332" s="73" t="s">
        <v>9856</v>
      </c>
      <c r="C1332" s="73" t="s">
        <v>9857</v>
      </c>
      <c r="D1332" s="73" t="s">
        <v>9858</v>
      </c>
      <c r="E1332" s="73" t="s">
        <v>5416</v>
      </c>
      <c r="F1332" s="74"/>
      <c r="G1332" s="73" t="s">
        <v>5471</v>
      </c>
    </row>
    <row r="1333" spans="1:7">
      <c r="A1333" s="73" t="s">
        <v>9859</v>
      </c>
      <c r="B1333" s="73" t="s">
        <v>9860</v>
      </c>
      <c r="C1333" s="73" t="s">
        <v>9861</v>
      </c>
      <c r="D1333" s="73" t="s">
        <v>9862</v>
      </c>
      <c r="E1333" s="73" t="s">
        <v>53432</v>
      </c>
      <c r="F1333" s="74"/>
      <c r="G1333" s="73" t="s">
        <v>5471</v>
      </c>
    </row>
    <row r="1334" spans="1:7">
      <c r="A1334" s="73" t="s">
        <v>9863</v>
      </c>
      <c r="B1334" s="73" t="s">
        <v>9864</v>
      </c>
      <c r="C1334" s="73" t="s">
        <v>9865</v>
      </c>
      <c r="D1334" s="73" t="s">
        <v>9866</v>
      </c>
      <c r="E1334" s="73" t="s">
        <v>53433</v>
      </c>
      <c r="F1334" s="74" t="s">
        <v>9867</v>
      </c>
      <c r="G1334" s="73" t="s">
        <v>5471</v>
      </c>
    </row>
    <row r="1335" spans="1:7">
      <c r="A1335" s="73" t="s">
        <v>9868</v>
      </c>
      <c r="B1335" s="73" t="s">
        <v>9869</v>
      </c>
      <c r="C1335" s="73" t="s">
        <v>9870</v>
      </c>
      <c r="D1335" s="73" t="s">
        <v>9871</v>
      </c>
      <c r="E1335" s="73" t="s">
        <v>53434</v>
      </c>
      <c r="F1335" s="74"/>
      <c r="G1335" s="73" t="s">
        <v>5471</v>
      </c>
    </row>
    <row r="1336" spans="1:7">
      <c r="A1336" s="73" t="s">
        <v>9872</v>
      </c>
      <c r="B1336" s="73" t="s">
        <v>9873</v>
      </c>
      <c r="C1336" s="73" t="s">
        <v>9874</v>
      </c>
      <c r="D1336" s="73" t="s">
        <v>9875</v>
      </c>
      <c r="E1336" s="73" t="s">
        <v>53435</v>
      </c>
      <c r="F1336" s="74" t="s">
        <v>8821</v>
      </c>
      <c r="G1336" s="73" t="s">
        <v>5471</v>
      </c>
    </row>
    <row r="1337" spans="1:7">
      <c r="A1337" s="73" t="s">
        <v>9876</v>
      </c>
      <c r="B1337" s="73" t="s">
        <v>9877</v>
      </c>
      <c r="C1337" s="73" t="s">
        <v>9878</v>
      </c>
      <c r="D1337" s="73" t="s">
        <v>9879</v>
      </c>
      <c r="E1337" s="73" t="s">
        <v>53436</v>
      </c>
      <c r="F1337" s="74" t="s">
        <v>5045</v>
      </c>
      <c r="G1337" s="73" t="s">
        <v>5471</v>
      </c>
    </row>
    <row r="1338" spans="1:7">
      <c r="A1338" s="73" t="s">
        <v>9880</v>
      </c>
      <c r="B1338" s="73" t="s">
        <v>9881</v>
      </c>
      <c r="C1338" s="73" t="s">
        <v>9882</v>
      </c>
      <c r="D1338" s="73" t="s">
        <v>9883</v>
      </c>
      <c r="E1338" s="73" t="s">
        <v>8888</v>
      </c>
      <c r="F1338" s="74"/>
      <c r="G1338" s="73" t="s">
        <v>5471</v>
      </c>
    </row>
    <row r="1339" spans="1:7">
      <c r="A1339" s="73" t="s">
        <v>9884</v>
      </c>
      <c r="B1339" s="73" t="s">
        <v>9885</v>
      </c>
      <c r="C1339" s="73" t="s">
        <v>9886</v>
      </c>
      <c r="D1339" s="73" t="s">
        <v>9887</v>
      </c>
      <c r="E1339" s="73" t="s">
        <v>9888</v>
      </c>
      <c r="F1339" s="74" t="s">
        <v>9889</v>
      </c>
      <c r="G1339" s="73" t="s">
        <v>5471</v>
      </c>
    </row>
    <row r="1340" spans="1:7">
      <c r="A1340" s="73" t="s">
        <v>9890</v>
      </c>
      <c r="B1340" s="73" t="s">
        <v>9891</v>
      </c>
      <c r="C1340" s="73" t="s">
        <v>9892</v>
      </c>
      <c r="D1340" s="73" t="s">
        <v>9893</v>
      </c>
      <c r="E1340" s="73" t="s">
        <v>9894</v>
      </c>
      <c r="F1340" s="74" t="s">
        <v>9895</v>
      </c>
      <c r="G1340" s="73" t="s">
        <v>5471</v>
      </c>
    </row>
    <row r="1341" spans="1:7">
      <c r="A1341" s="73" t="s">
        <v>9896</v>
      </c>
      <c r="B1341" s="73" t="s">
        <v>9897</v>
      </c>
      <c r="C1341" s="73" t="s">
        <v>9898</v>
      </c>
      <c r="D1341" s="73" t="s">
        <v>9899</v>
      </c>
      <c r="E1341" s="73" t="s">
        <v>53437</v>
      </c>
      <c r="F1341" s="74"/>
      <c r="G1341" s="73" t="s">
        <v>5471</v>
      </c>
    </row>
    <row r="1342" spans="1:7">
      <c r="A1342" s="73" t="s">
        <v>9900</v>
      </c>
      <c r="B1342" s="73" t="s">
        <v>5272</v>
      </c>
      <c r="C1342" s="73" t="s">
        <v>9901</v>
      </c>
      <c r="D1342" s="73" t="s">
        <v>9902</v>
      </c>
      <c r="E1342" s="73" t="s">
        <v>5275</v>
      </c>
      <c r="F1342" s="74" t="s">
        <v>5045</v>
      </c>
      <c r="G1342" s="73" t="s">
        <v>5471</v>
      </c>
    </row>
    <row r="1343" spans="1:7">
      <c r="A1343" s="73" t="s">
        <v>2322</v>
      </c>
      <c r="B1343" s="73" t="s">
        <v>9903</v>
      </c>
      <c r="C1343" s="73" t="s">
        <v>9904</v>
      </c>
      <c r="D1343" s="73" t="s">
        <v>9905</v>
      </c>
      <c r="E1343" s="73" t="s">
        <v>53438</v>
      </c>
      <c r="F1343" s="74"/>
      <c r="G1343" s="73" t="s">
        <v>5471</v>
      </c>
    </row>
    <row r="1344" spans="1:7">
      <c r="A1344" s="73" t="s">
        <v>9906</v>
      </c>
      <c r="B1344" s="73" t="s">
        <v>9907</v>
      </c>
      <c r="C1344" s="73" t="s">
        <v>9908</v>
      </c>
      <c r="D1344" s="73" t="s">
        <v>9909</v>
      </c>
      <c r="E1344" s="73" t="s">
        <v>53439</v>
      </c>
      <c r="F1344" s="74" t="s">
        <v>9910</v>
      </c>
      <c r="G1344" s="73" t="s">
        <v>5471</v>
      </c>
    </row>
    <row r="1345" spans="1:7">
      <c r="A1345" s="73" t="s">
        <v>9911</v>
      </c>
      <c r="B1345" s="73" t="s">
        <v>9912</v>
      </c>
      <c r="C1345" s="73" t="s">
        <v>9913</v>
      </c>
      <c r="D1345" s="73" t="s">
        <v>9914</v>
      </c>
      <c r="E1345" s="73" t="s">
        <v>9915</v>
      </c>
      <c r="F1345" s="74"/>
      <c r="G1345" s="73" t="s">
        <v>5471</v>
      </c>
    </row>
    <row r="1346" spans="1:7">
      <c r="A1346" s="73" t="s">
        <v>2348</v>
      </c>
      <c r="B1346" s="73" t="s">
        <v>9916</v>
      </c>
      <c r="C1346" s="73" t="s">
        <v>9917</v>
      </c>
      <c r="D1346" s="73" t="s">
        <v>9918</v>
      </c>
      <c r="E1346" s="73" t="s">
        <v>53440</v>
      </c>
      <c r="F1346" s="74" t="s">
        <v>4469</v>
      </c>
      <c r="G1346" s="73" t="s">
        <v>5471</v>
      </c>
    </row>
    <row r="1347" spans="1:7">
      <c r="A1347" s="73" t="s">
        <v>9919</v>
      </c>
      <c r="B1347" s="73" t="s">
        <v>9920</v>
      </c>
      <c r="C1347" s="73" t="s">
        <v>9921</v>
      </c>
      <c r="D1347" s="73" t="s">
        <v>9922</v>
      </c>
      <c r="E1347" s="73" t="s">
        <v>7881</v>
      </c>
      <c r="F1347" s="74" t="s">
        <v>7590</v>
      </c>
      <c r="G1347" s="73" t="s">
        <v>5471</v>
      </c>
    </row>
    <row r="1348" spans="1:7">
      <c r="A1348" s="73" t="s">
        <v>3503</v>
      </c>
      <c r="B1348" s="73" t="s">
        <v>9923</v>
      </c>
      <c r="C1348" s="73" t="s">
        <v>9924</v>
      </c>
      <c r="D1348" s="73" t="s">
        <v>9925</v>
      </c>
      <c r="E1348" s="73" t="s">
        <v>9926</v>
      </c>
      <c r="F1348" s="74"/>
      <c r="G1348" s="73" t="s">
        <v>5471</v>
      </c>
    </row>
    <row r="1349" spans="1:7">
      <c r="A1349" s="73" t="s">
        <v>2396</v>
      </c>
      <c r="B1349" s="73" t="s">
        <v>9927</v>
      </c>
      <c r="C1349" s="73" t="s">
        <v>9928</v>
      </c>
      <c r="D1349" s="73" t="s">
        <v>9929</v>
      </c>
      <c r="E1349" s="73" t="s">
        <v>53441</v>
      </c>
      <c r="F1349" s="74" t="s">
        <v>4606</v>
      </c>
      <c r="G1349" s="73" t="s">
        <v>5471</v>
      </c>
    </row>
    <row r="1350" spans="1:7">
      <c r="A1350" s="73" t="s">
        <v>2402</v>
      </c>
      <c r="B1350" s="73" t="s">
        <v>9930</v>
      </c>
      <c r="C1350" s="73" t="s">
        <v>9931</v>
      </c>
      <c r="D1350" s="73" t="s">
        <v>9932</v>
      </c>
      <c r="E1350" s="73" t="s">
        <v>53249</v>
      </c>
      <c r="F1350" s="74"/>
      <c r="G1350" s="73" t="s">
        <v>5471</v>
      </c>
    </row>
    <row r="1351" spans="1:7">
      <c r="A1351" s="73" t="s">
        <v>9933</v>
      </c>
      <c r="B1351" s="73" t="s">
        <v>9934</v>
      </c>
      <c r="C1351" s="73" t="s">
        <v>5069</v>
      </c>
      <c r="D1351" s="73" t="s">
        <v>9935</v>
      </c>
      <c r="E1351" s="73" t="s">
        <v>5071</v>
      </c>
      <c r="F1351" s="74"/>
      <c r="G1351" s="73" t="s">
        <v>5471</v>
      </c>
    </row>
    <row r="1352" spans="1:7">
      <c r="A1352" s="73" t="s">
        <v>2406</v>
      </c>
      <c r="B1352" s="73" t="s">
        <v>9936</v>
      </c>
      <c r="C1352" s="73" t="s">
        <v>9937</v>
      </c>
      <c r="D1352" s="73" t="s">
        <v>9938</v>
      </c>
      <c r="E1352" s="73" t="s">
        <v>53442</v>
      </c>
      <c r="F1352" s="74"/>
      <c r="G1352" s="73" t="s">
        <v>5471</v>
      </c>
    </row>
    <row r="1353" spans="1:7">
      <c r="A1353" s="73" t="s">
        <v>2404</v>
      </c>
      <c r="B1353" s="73" t="s">
        <v>9939</v>
      </c>
      <c r="C1353" s="73" t="s">
        <v>9940</v>
      </c>
      <c r="D1353" s="73" t="s">
        <v>9941</v>
      </c>
      <c r="E1353" s="73" t="s">
        <v>53443</v>
      </c>
      <c r="F1353" s="74" t="s">
        <v>4469</v>
      </c>
      <c r="G1353" s="73" t="s">
        <v>5471</v>
      </c>
    </row>
    <row r="1354" spans="1:7">
      <c r="A1354" s="73" t="s">
        <v>9942</v>
      </c>
      <c r="B1354" s="73" t="s">
        <v>9943</v>
      </c>
      <c r="C1354" s="73" t="s">
        <v>9944</v>
      </c>
      <c r="D1354" s="73" t="s">
        <v>9945</v>
      </c>
      <c r="E1354" s="73" t="s">
        <v>9946</v>
      </c>
      <c r="F1354" s="74"/>
      <c r="G1354" s="73" t="s">
        <v>5471</v>
      </c>
    </row>
    <row r="1355" spans="1:7">
      <c r="A1355" s="73" t="s">
        <v>3396</v>
      </c>
      <c r="B1355" s="73" t="s">
        <v>9947</v>
      </c>
      <c r="C1355" s="73" t="s">
        <v>9948</v>
      </c>
      <c r="D1355" s="73" t="s">
        <v>9949</v>
      </c>
      <c r="E1355" s="73" t="s">
        <v>53444</v>
      </c>
      <c r="F1355" s="74"/>
      <c r="G1355" s="73" t="s">
        <v>5471</v>
      </c>
    </row>
    <row r="1356" spans="1:7">
      <c r="A1356" s="73" t="s">
        <v>9950</v>
      </c>
      <c r="B1356" s="73" t="s">
        <v>9951</v>
      </c>
      <c r="C1356" s="73" t="s">
        <v>9952</v>
      </c>
      <c r="D1356" s="73" t="s">
        <v>9953</v>
      </c>
      <c r="E1356" s="73" t="s">
        <v>9954</v>
      </c>
      <c r="F1356" s="74"/>
      <c r="G1356" s="73" t="s">
        <v>5471</v>
      </c>
    </row>
    <row r="1357" spans="1:7">
      <c r="A1357" s="73" t="s">
        <v>9955</v>
      </c>
      <c r="B1357" s="73" t="s">
        <v>9956</v>
      </c>
      <c r="C1357" s="73" t="s">
        <v>9957</v>
      </c>
      <c r="D1357" s="73" t="s">
        <v>9958</v>
      </c>
      <c r="E1357" s="73" t="s">
        <v>9959</v>
      </c>
      <c r="F1357" s="74" t="s">
        <v>9960</v>
      </c>
      <c r="G1357" s="73" t="s">
        <v>5471</v>
      </c>
    </row>
    <row r="1358" spans="1:7">
      <c r="A1358" s="73" t="s">
        <v>9961</v>
      </c>
      <c r="B1358" s="73" t="s">
        <v>9962</v>
      </c>
      <c r="C1358" s="73" t="s">
        <v>9963</v>
      </c>
      <c r="D1358" s="73" t="s">
        <v>9964</v>
      </c>
      <c r="E1358" s="73" t="s">
        <v>9965</v>
      </c>
      <c r="F1358" s="74"/>
      <c r="G1358" s="73" t="s">
        <v>5471</v>
      </c>
    </row>
    <row r="1359" spans="1:7">
      <c r="A1359" s="73" t="s">
        <v>9966</v>
      </c>
      <c r="B1359" s="73" t="s">
        <v>9967</v>
      </c>
      <c r="C1359" s="73" t="s">
        <v>9968</v>
      </c>
      <c r="D1359" s="73" t="s">
        <v>9969</v>
      </c>
      <c r="E1359" s="73" t="s">
        <v>8261</v>
      </c>
      <c r="F1359" s="74" t="s">
        <v>5750</v>
      </c>
      <c r="G1359" s="73" t="s">
        <v>5471</v>
      </c>
    </row>
    <row r="1360" spans="1:7">
      <c r="A1360" s="73" t="s">
        <v>9970</v>
      </c>
      <c r="B1360" s="73" t="s">
        <v>9971</v>
      </c>
      <c r="C1360" s="73" t="s">
        <v>9972</v>
      </c>
      <c r="D1360" s="73" t="s">
        <v>9973</v>
      </c>
      <c r="E1360" s="73" t="s">
        <v>53445</v>
      </c>
      <c r="F1360" s="74"/>
      <c r="G1360" s="73" t="s">
        <v>5471</v>
      </c>
    </row>
    <row r="1361" spans="1:7">
      <c r="A1361" s="73" t="s">
        <v>9974</v>
      </c>
      <c r="B1361" s="73" t="s">
        <v>9975</v>
      </c>
      <c r="C1361" s="73" t="s">
        <v>9976</v>
      </c>
      <c r="D1361" s="73" t="s">
        <v>9977</v>
      </c>
      <c r="E1361" s="73" t="s">
        <v>5071</v>
      </c>
      <c r="F1361" s="74"/>
      <c r="G1361" s="73" t="s">
        <v>5471</v>
      </c>
    </row>
    <row r="1362" spans="1:7">
      <c r="A1362" s="73" t="s">
        <v>9978</v>
      </c>
      <c r="B1362" s="73" t="s">
        <v>9979</v>
      </c>
      <c r="C1362" s="73" t="s">
        <v>9980</v>
      </c>
      <c r="D1362" s="73" t="s">
        <v>9981</v>
      </c>
      <c r="E1362" s="73" t="s">
        <v>9982</v>
      </c>
      <c r="F1362" s="74"/>
      <c r="G1362" s="73" t="s">
        <v>5471</v>
      </c>
    </row>
    <row r="1363" spans="1:7">
      <c r="A1363" s="73" t="s">
        <v>9983</v>
      </c>
      <c r="B1363" s="73" t="s">
        <v>9984</v>
      </c>
      <c r="C1363" s="73" t="s">
        <v>9985</v>
      </c>
      <c r="D1363" s="73" t="s">
        <v>9986</v>
      </c>
      <c r="E1363" s="73" t="s">
        <v>53446</v>
      </c>
      <c r="F1363" s="74"/>
      <c r="G1363" s="73" t="s">
        <v>5471</v>
      </c>
    </row>
    <row r="1364" spans="1:7">
      <c r="A1364" s="73" t="s">
        <v>9987</v>
      </c>
      <c r="B1364" s="73" t="s">
        <v>9988</v>
      </c>
      <c r="C1364" s="73" t="s">
        <v>9989</v>
      </c>
      <c r="D1364" s="73" t="s">
        <v>9990</v>
      </c>
      <c r="E1364" s="73" t="s">
        <v>9991</v>
      </c>
      <c r="F1364" s="74"/>
      <c r="G1364" s="73" t="s">
        <v>5471</v>
      </c>
    </row>
    <row r="1365" spans="1:7">
      <c r="A1365" s="73" t="s">
        <v>9992</v>
      </c>
      <c r="B1365" s="73" t="s">
        <v>9993</v>
      </c>
      <c r="C1365" s="73" t="s">
        <v>9994</v>
      </c>
      <c r="D1365" s="73" t="s">
        <v>9995</v>
      </c>
      <c r="E1365" s="73" t="s">
        <v>9996</v>
      </c>
      <c r="F1365" s="74" t="s">
        <v>7590</v>
      </c>
      <c r="G1365" s="73" t="s">
        <v>5471</v>
      </c>
    </row>
    <row r="1366" spans="1:7">
      <c r="A1366" s="73" t="s">
        <v>9997</v>
      </c>
      <c r="B1366" s="73" t="s">
        <v>9998</v>
      </c>
      <c r="C1366" s="73" t="s">
        <v>9999</v>
      </c>
      <c r="D1366" s="73" t="s">
        <v>10000</v>
      </c>
      <c r="E1366" s="73" t="s">
        <v>53447</v>
      </c>
      <c r="F1366" s="74" t="s">
        <v>4469</v>
      </c>
      <c r="G1366" s="73" t="s">
        <v>5471</v>
      </c>
    </row>
    <row r="1367" spans="1:7">
      <c r="A1367" s="73" t="s">
        <v>10001</v>
      </c>
      <c r="B1367" s="73" t="s">
        <v>10002</v>
      </c>
      <c r="C1367" s="73" t="s">
        <v>10003</v>
      </c>
      <c r="D1367" s="73" t="s">
        <v>10004</v>
      </c>
      <c r="E1367" s="73" t="s">
        <v>10005</v>
      </c>
      <c r="F1367" s="74"/>
      <c r="G1367" s="73" t="s">
        <v>5471</v>
      </c>
    </row>
    <row r="1368" spans="1:7">
      <c r="A1368" s="73" t="s">
        <v>10006</v>
      </c>
      <c r="B1368" s="73" t="s">
        <v>10007</v>
      </c>
      <c r="C1368" s="73" t="s">
        <v>10008</v>
      </c>
      <c r="D1368" s="73" t="s">
        <v>10009</v>
      </c>
      <c r="E1368" s="73" t="s">
        <v>53448</v>
      </c>
      <c r="F1368" s="74"/>
      <c r="G1368" s="73" t="s">
        <v>5471</v>
      </c>
    </row>
    <row r="1369" spans="1:7">
      <c r="A1369" s="73" t="s">
        <v>10010</v>
      </c>
      <c r="B1369" s="73" t="s">
        <v>10011</v>
      </c>
      <c r="C1369" s="73" t="s">
        <v>10012</v>
      </c>
      <c r="D1369" s="73" t="s">
        <v>10013</v>
      </c>
      <c r="E1369" s="73" t="s">
        <v>53449</v>
      </c>
      <c r="F1369" s="74"/>
      <c r="G1369" s="73" t="s">
        <v>5471</v>
      </c>
    </row>
    <row r="1370" spans="1:7">
      <c r="A1370" s="73" t="s">
        <v>10014</v>
      </c>
      <c r="B1370" s="73" t="s">
        <v>10015</v>
      </c>
      <c r="C1370" s="73" t="s">
        <v>10016</v>
      </c>
      <c r="D1370" s="73" t="s">
        <v>10017</v>
      </c>
      <c r="E1370" s="73" t="s">
        <v>5198</v>
      </c>
      <c r="F1370" s="74"/>
      <c r="G1370" s="73" t="s">
        <v>5471</v>
      </c>
    </row>
    <row r="1371" spans="1:7">
      <c r="A1371" s="73" t="s">
        <v>2607</v>
      </c>
      <c r="B1371" s="73" t="s">
        <v>10018</v>
      </c>
      <c r="C1371" s="73" t="s">
        <v>10019</v>
      </c>
      <c r="D1371" s="73" t="s">
        <v>10020</v>
      </c>
      <c r="E1371" s="73" t="s">
        <v>10021</v>
      </c>
      <c r="F1371" s="74"/>
      <c r="G1371" s="73" t="s">
        <v>5471</v>
      </c>
    </row>
    <row r="1372" spans="1:7">
      <c r="A1372" s="73" t="s">
        <v>2900</v>
      </c>
      <c r="B1372" s="73" t="s">
        <v>10022</v>
      </c>
      <c r="C1372" s="73" t="s">
        <v>10023</v>
      </c>
      <c r="D1372" s="73" t="s">
        <v>10024</v>
      </c>
      <c r="E1372" s="73" t="s">
        <v>10025</v>
      </c>
      <c r="F1372" s="74"/>
      <c r="G1372" s="73" t="s">
        <v>5471</v>
      </c>
    </row>
    <row r="1373" spans="1:7">
      <c r="A1373" s="73" t="s">
        <v>10026</v>
      </c>
      <c r="B1373" s="73" t="s">
        <v>10027</v>
      </c>
      <c r="C1373" s="73" t="s">
        <v>10028</v>
      </c>
      <c r="D1373" s="73" t="s">
        <v>10029</v>
      </c>
      <c r="E1373" s="73" t="s">
        <v>53450</v>
      </c>
      <c r="F1373" s="74"/>
      <c r="G1373" s="73" t="s">
        <v>5471</v>
      </c>
    </row>
    <row r="1374" spans="1:7">
      <c r="A1374" s="73" t="s">
        <v>10030</v>
      </c>
      <c r="B1374" s="73" t="s">
        <v>10031</v>
      </c>
      <c r="C1374" s="73" t="s">
        <v>10032</v>
      </c>
      <c r="D1374" s="73" t="s">
        <v>10033</v>
      </c>
      <c r="E1374" s="73" t="s">
        <v>10034</v>
      </c>
      <c r="F1374" s="74"/>
      <c r="G1374" s="73" t="s">
        <v>5471</v>
      </c>
    </row>
    <row r="1375" spans="1:7">
      <c r="A1375" s="73" t="s">
        <v>10035</v>
      </c>
      <c r="B1375" s="73" t="s">
        <v>10036</v>
      </c>
      <c r="C1375" s="73" t="s">
        <v>10037</v>
      </c>
      <c r="D1375" s="73" t="s">
        <v>10038</v>
      </c>
      <c r="E1375" s="73" t="s">
        <v>53451</v>
      </c>
      <c r="F1375" s="74"/>
      <c r="G1375" s="73" t="s">
        <v>5471</v>
      </c>
    </row>
    <row r="1376" spans="1:7">
      <c r="A1376" s="73" t="s">
        <v>10039</v>
      </c>
      <c r="B1376" s="73" t="s">
        <v>10040</v>
      </c>
      <c r="C1376" s="73" t="s">
        <v>10041</v>
      </c>
      <c r="D1376" s="73" t="s">
        <v>10042</v>
      </c>
      <c r="E1376" s="73" t="s">
        <v>10043</v>
      </c>
      <c r="F1376" s="74"/>
      <c r="G1376" s="73" t="s">
        <v>5471</v>
      </c>
    </row>
    <row r="1377" spans="1:7">
      <c r="A1377" s="73" t="s">
        <v>10044</v>
      </c>
      <c r="B1377" s="73" t="s">
        <v>10045</v>
      </c>
      <c r="C1377" s="73" t="s">
        <v>10046</v>
      </c>
      <c r="D1377" s="73" t="s">
        <v>10047</v>
      </c>
      <c r="E1377" s="73" t="s">
        <v>53452</v>
      </c>
      <c r="F1377" s="74"/>
      <c r="G1377" s="73" t="s">
        <v>5471</v>
      </c>
    </row>
    <row r="1378" spans="1:7">
      <c r="A1378" s="73" t="s">
        <v>10048</v>
      </c>
      <c r="B1378" s="73" t="s">
        <v>10049</v>
      </c>
      <c r="C1378" s="73" t="s">
        <v>10050</v>
      </c>
      <c r="D1378" s="73" t="s">
        <v>10051</v>
      </c>
      <c r="E1378" s="73" t="s">
        <v>53453</v>
      </c>
      <c r="F1378" s="74"/>
      <c r="G1378" s="73" t="s">
        <v>5471</v>
      </c>
    </row>
    <row r="1379" spans="1:7">
      <c r="A1379" s="73" t="s">
        <v>10052</v>
      </c>
      <c r="B1379" s="73" t="s">
        <v>10053</v>
      </c>
      <c r="C1379" s="73" t="s">
        <v>10054</v>
      </c>
      <c r="D1379" s="73" t="s">
        <v>10055</v>
      </c>
      <c r="E1379" s="73" t="s">
        <v>53454</v>
      </c>
      <c r="F1379" s="74"/>
      <c r="G1379" s="73" t="s">
        <v>5471</v>
      </c>
    </row>
    <row r="1380" spans="1:7">
      <c r="A1380" s="73" t="s">
        <v>10056</v>
      </c>
      <c r="B1380" s="73" t="s">
        <v>10057</v>
      </c>
      <c r="C1380" s="73" t="s">
        <v>10058</v>
      </c>
      <c r="D1380" s="73" t="s">
        <v>10059</v>
      </c>
      <c r="E1380" s="73" t="s">
        <v>10060</v>
      </c>
      <c r="F1380" s="74"/>
      <c r="G1380" s="73" t="s">
        <v>5471</v>
      </c>
    </row>
    <row r="1381" spans="1:7">
      <c r="A1381" s="73" t="s">
        <v>10061</v>
      </c>
      <c r="B1381" s="73" t="s">
        <v>10062</v>
      </c>
      <c r="C1381" s="73" t="s">
        <v>10063</v>
      </c>
      <c r="D1381" s="73" t="s">
        <v>10064</v>
      </c>
      <c r="E1381" s="73" t="s">
        <v>53455</v>
      </c>
      <c r="F1381" s="74"/>
      <c r="G1381" s="73" t="s">
        <v>5471</v>
      </c>
    </row>
    <row r="1382" spans="1:7">
      <c r="A1382" s="73" t="s">
        <v>3526</v>
      </c>
      <c r="B1382" s="73" t="s">
        <v>10065</v>
      </c>
      <c r="C1382" s="73" t="s">
        <v>10066</v>
      </c>
      <c r="D1382" s="73" t="s">
        <v>10067</v>
      </c>
      <c r="E1382" s="73" t="s">
        <v>10068</v>
      </c>
      <c r="F1382" s="74"/>
      <c r="G1382" s="73" t="s">
        <v>5471</v>
      </c>
    </row>
    <row r="1383" spans="1:7">
      <c r="A1383" s="73" t="s">
        <v>10069</v>
      </c>
      <c r="B1383" s="73" t="s">
        <v>10070</v>
      </c>
      <c r="C1383" s="73" t="s">
        <v>10071</v>
      </c>
      <c r="D1383" s="73" t="s">
        <v>10072</v>
      </c>
      <c r="E1383" s="73" t="s">
        <v>53456</v>
      </c>
      <c r="F1383" s="74"/>
      <c r="G1383" s="73" t="s">
        <v>5471</v>
      </c>
    </row>
    <row r="1384" spans="1:7">
      <c r="A1384" s="73" t="s">
        <v>10073</v>
      </c>
      <c r="B1384" s="73" t="s">
        <v>10074</v>
      </c>
      <c r="C1384" s="73" t="s">
        <v>10075</v>
      </c>
      <c r="D1384" s="73" t="s">
        <v>10076</v>
      </c>
      <c r="E1384" s="73" t="s">
        <v>53457</v>
      </c>
      <c r="F1384" s="74"/>
      <c r="G1384" s="73" t="s">
        <v>5471</v>
      </c>
    </row>
    <row r="1385" spans="1:7">
      <c r="A1385" s="73" t="s">
        <v>10077</v>
      </c>
      <c r="B1385" s="73" t="s">
        <v>10078</v>
      </c>
      <c r="C1385" s="73" t="s">
        <v>10079</v>
      </c>
      <c r="D1385" s="73" t="s">
        <v>10080</v>
      </c>
      <c r="E1385" s="73" t="s">
        <v>53458</v>
      </c>
      <c r="F1385" s="74"/>
      <c r="G1385" s="73" t="s">
        <v>5471</v>
      </c>
    </row>
    <row r="1386" spans="1:7">
      <c r="A1386" s="73" t="s">
        <v>3524</v>
      </c>
      <c r="B1386" s="73" t="s">
        <v>10081</v>
      </c>
      <c r="C1386" s="73" t="s">
        <v>10082</v>
      </c>
      <c r="D1386" s="73" t="s">
        <v>10083</v>
      </c>
      <c r="E1386" s="73" t="s">
        <v>53459</v>
      </c>
      <c r="F1386" s="74"/>
      <c r="G1386" s="73" t="s">
        <v>5471</v>
      </c>
    </row>
    <row r="1387" spans="1:7">
      <c r="A1387" s="73" t="s">
        <v>10084</v>
      </c>
      <c r="B1387" s="73" t="s">
        <v>10085</v>
      </c>
      <c r="C1387" s="73" t="s">
        <v>10086</v>
      </c>
      <c r="D1387" s="73" t="s">
        <v>10087</v>
      </c>
      <c r="E1387" s="73" t="s">
        <v>10088</v>
      </c>
      <c r="F1387" s="74"/>
      <c r="G1387" s="73" t="s">
        <v>5471</v>
      </c>
    </row>
    <row r="1388" spans="1:7">
      <c r="A1388" s="73" t="s">
        <v>2440</v>
      </c>
      <c r="B1388" s="73" t="s">
        <v>10089</v>
      </c>
      <c r="C1388" s="73" t="s">
        <v>10090</v>
      </c>
      <c r="D1388" s="73" t="s">
        <v>10091</v>
      </c>
      <c r="E1388" s="73" t="s">
        <v>53460</v>
      </c>
      <c r="F1388" s="74"/>
      <c r="G1388" s="73" t="s">
        <v>5471</v>
      </c>
    </row>
    <row r="1389" spans="1:7">
      <c r="A1389" s="73" t="s">
        <v>10092</v>
      </c>
      <c r="B1389" s="73" t="s">
        <v>10093</v>
      </c>
      <c r="C1389" s="73" t="s">
        <v>10094</v>
      </c>
      <c r="D1389" s="73" t="s">
        <v>10095</v>
      </c>
      <c r="E1389" s="73" t="s">
        <v>10096</v>
      </c>
      <c r="F1389" s="74"/>
      <c r="G1389" s="73" t="s">
        <v>5471</v>
      </c>
    </row>
    <row r="1390" spans="1:7">
      <c r="A1390" s="73" t="s">
        <v>10097</v>
      </c>
      <c r="B1390" s="73" t="s">
        <v>10098</v>
      </c>
      <c r="C1390" s="73" t="s">
        <v>10099</v>
      </c>
      <c r="D1390" s="73" t="s">
        <v>10100</v>
      </c>
      <c r="E1390" s="73" t="s">
        <v>53461</v>
      </c>
      <c r="F1390" s="74"/>
      <c r="G1390" s="73" t="s">
        <v>5471</v>
      </c>
    </row>
    <row r="1391" spans="1:7">
      <c r="A1391" s="73" t="s">
        <v>10101</v>
      </c>
      <c r="B1391" s="73" t="s">
        <v>10102</v>
      </c>
      <c r="C1391" s="73" t="s">
        <v>10103</v>
      </c>
      <c r="D1391" s="73" t="s">
        <v>10104</v>
      </c>
      <c r="E1391" s="73" t="s">
        <v>53462</v>
      </c>
      <c r="F1391" s="74"/>
      <c r="G1391" s="73" t="s">
        <v>5471</v>
      </c>
    </row>
    <row r="1392" spans="1:7">
      <c r="A1392" s="73" t="s">
        <v>10105</v>
      </c>
      <c r="B1392" s="73" t="s">
        <v>10106</v>
      </c>
      <c r="C1392" s="73" t="s">
        <v>10107</v>
      </c>
      <c r="D1392" s="73" t="s">
        <v>10108</v>
      </c>
      <c r="E1392" s="73" t="s">
        <v>53447</v>
      </c>
      <c r="F1392" s="74" t="s">
        <v>4469</v>
      </c>
      <c r="G1392" s="73" t="s">
        <v>5471</v>
      </c>
    </row>
    <row r="1393" spans="1:7">
      <c r="A1393" s="73" t="s">
        <v>10109</v>
      </c>
      <c r="B1393" s="73" t="s">
        <v>10110</v>
      </c>
      <c r="C1393" s="73" t="s">
        <v>10111</v>
      </c>
      <c r="D1393" s="73" t="s">
        <v>10112</v>
      </c>
      <c r="E1393" s="73" t="s">
        <v>5275</v>
      </c>
      <c r="F1393" s="74"/>
      <c r="G1393" s="73" t="s">
        <v>5471</v>
      </c>
    </row>
    <row r="1394" spans="1:7">
      <c r="A1394" s="73" t="s">
        <v>10113</v>
      </c>
      <c r="B1394" s="73" t="s">
        <v>10114</v>
      </c>
      <c r="C1394" s="73" t="s">
        <v>10115</v>
      </c>
      <c r="D1394" s="73" t="s">
        <v>10116</v>
      </c>
      <c r="E1394" s="73" t="s">
        <v>53463</v>
      </c>
      <c r="F1394" s="74"/>
      <c r="G1394" s="73" t="s">
        <v>5471</v>
      </c>
    </row>
    <row r="1395" spans="1:7">
      <c r="A1395" s="73" t="s">
        <v>10117</v>
      </c>
      <c r="B1395" s="73" t="s">
        <v>10118</v>
      </c>
      <c r="C1395" s="73" t="s">
        <v>10119</v>
      </c>
      <c r="D1395" s="73" t="s">
        <v>10120</v>
      </c>
      <c r="E1395" s="73" t="s">
        <v>10121</v>
      </c>
      <c r="F1395" s="74"/>
      <c r="G1395" s="73" t="s">
        <v>5471</v>
      </c>
    </row>
    <row r="1396" spans="1:7">
      <c r="A1396" s="73" t="s">
        <v>10122</v>
      </c>
      <c r="B1396" s="73" t="s">
        <v>10123</v>
      </c>
      <c r="C1396" s="73" t="s">
        <v>10124</v>
      </c>
      <c r="D1396" s="73" t="s">
        <v>10125</v>
      </c>
      <c r="E1396" s="73" t="s">
        <v>53464</v>
      </c>
      <c r="F1396" s="74"/>
      <c r="G1396" s="73" t="s">
        <v>5471</v>
      </c>
    </row>
    <row r="1397" spans="1:7">
      <c r="A1397" s="73" t="s">
        <v>10126</v>
      </c>
      <c r="B1397" s="73" t="s">
        <v>10127</v>
      </c>
      <c r="C1397" s="73" t="s">
        <v>10128</v>
      </c>
      <c r="D1397" s="73" t="s">
        <v>10129</v>
      </c>
      <c r="E1397" s="73" t="s">
        <v>5275</v>
      </c>
      <c r="F1397" s="74" t="s">
        <v>6896</v>
      </c>
      <c r="G1397" s="73" t="s">
        <v>5471</v>
      </c>
    </row>
    <row r="1398" spans="1:7">
      <c r="A1398" s="73" t="s">
        <v>10130</v>
      </c>
      <c r="B1398" s="73" t="s">
        <v>10131</v>
      </c>
      <c r="C1398" s="73" t="s">
        <v>10132</v>
      </c>
      <c r="D1398" s="73" t="s">
        <v>10133</v>
      </c>
      <c r="E1398" s="73" t="s">
        <v>53465</v>
      </c>
      <c r="F1398" s="74"/>
      <c r="G1398" s="73" t="s">
        <v>5471</v>
      </c>
    </row>
    <row r="1399" spans="1:7">
      <c r="A1399" s="73" t="s">
        <v>10134</v>
      </c>
      <c r="B1399" s="73" t="s">
        <v>10135</v>
      </c>
      <c r="C1399" s="73" t="s">
        <v>10136</v>
      </c>
      <c r="D1399" s="73" t="s">
        <v>10137</v>
      </c>
      <c r="E1399" s="73" t="s">
        <v>53449</v>
      </c>
      <c r="F1399" s="74"/>
      <c r="G1399" s="73" t="s">
        <v>5471</v>
      </c>
    </row>
    <row r="1400" spans="1:7">
      <c r="A1400" s="73" t="s">
        <v>10138</v>
      </c>
      <c r="B1400" s="73" t="s">
        <v>10139</v>
      </c>
      <c r="C1400" s="73" t="s">
        <v>10140</v>
      </c>
      <c r="D1400" s="73" t="s">
        <v>10141</v>
      </c>
      <c r="E1400" s="73" t="s">
        <v>53466</v>
      </c>
      <c r="F1400" s="74"/>
      <c r="G1400" s="73" t="s">
        <v>5471</v>
      </c>
    </row>
    <row r="1401" spans="1:7">
      <c r="A1401" s="73" t="s">
        <v>10142</v>
      </c>
      <c r="B1401" s="73" t="s">
        <v>10143</v>
      </c>
      <c r="C1401" s="73" t="s">
        <v>10144</v>
      </c>
      <c r="D1401" s="73" t="s">
        <v>10145</v>
      </c>
      <c r="E1401" s="73" t="s">
        <v>4329</v>
      </c>
      <c r="F1401" s="74" t="s">
        <v>4324</v>
      </c>
      <c r="G1401" s="73" t="s">
        <v>5471</v>
      </c>
    </row>
    <row r="1402" spans="1:7">
      <c r="A1402" s="73" t="s">
        <v>10146</v>
      </c>
      <c r="B1402" s="73" t="s">
        <v>10147</v>
      </c>
      <c r="C1402" s="73" t="s">
        <v>10148</v>
      </c>
      <c r="D1402" s="73" t="s">
        <v>10149</v>
      </c>
      <c r="E1402" s="73" t="s">
        <v>53467</v>
      </c>
      <c r="F1402" s="74"/>
      <c r="G1402" s="73" t="s">
        <v>5471</v>
      </c>
    </row>
    <row r="1403" spans="1:7">
      <c r="A1403" s="73" t="s">
        <v>10150</v>
      </c>
      <c r="B1403" s="73" t="s">
        <v>10151</v>
      </c>
      <c r="C1403" s="73" t="s">
        <v>10152</v>
      </c>
      <c r="D1403" s="73" t="s">
        <v>10153</v>
      </c>
      <c r="E1403" s="73" t="s">
        <v>53468</v>
      </c>
      <c r="F1403" s="74" t="s">
        <v>10154</v>
      </c>
      <c r="G1403" s="73" t="s">
        <v>5471</v>
      </c>
    </row>
    <row r="1404" spans="1:7">
      <c r="A1404" s="73" t="s">
        <v>10155</v>
      </c>
      <c r="B1404" s="73" t="s">
        <v>10156</v>
      </c>
      <c r="C1404" s="73" t="s">
        <v>10157</v>
      </c>
      <c r="D1404" s="73" t="s">
        <v>10158</v>
      </c>
      <c r="E1404" s="73" t="s">
        <v>4404</v>
      </c>
      <c r="F1404" s="74" t="s">
        <v>4314</v>
      </c>
      <c r="G1404" s="73" t="s">
        <v>5471</v>
      </c>
    </row>
    <row r="1405" spans="1:7">
      <c r="A1405" s="73" t="s">
        <v>10159</v>
      </c>
      <c r="B1405" s="73" t="s">
        <v>10160</v>
      </c>
      <c r="C1405" s="73" t="s">
        <v>10161</v>
      </c>
      <c r="D1405" s="73" t="s">
        <v>10162</v>
      </c>
      <c r="E1405" s="73" t="s">
        <v>10163</v>
      </c>
      <c r="F1405" s="74"/>
      <c r="G1405" s="73" t="s">
        <v>5471</v>
      </c>
    </row>
    <row r="1406" spans="1:7">
      <c r="A1406" s="73" t="s">
        <v>10164</v>
      </c>
      <c r="B1406" s="73" t="s">
        <v>10165</v>
      </c>
      <c r="C1406" s="73" t="s">
        <v>10166</v>
      </c>
      <c r="D1406" s="73" t="s">
        <v>10167</v>
      </c>
      <c r="E1406" s="73" t="s">
        <v>53469</v>
      </c>
      <c r="F1406" s="74"/>
      <c r="G1406" s="73" t="s">
        <v>5471</v>
      </c>
    </row>
    <row r="1407" spans="1:7">
      <c r="A1407" s="73" t="s">
        <v>10168</v>
      </c>
      <c r="B1407" s="73" t="s">
        <v>10169</v>
      </c>
      <c r="C1407" s="73" t="s">
        <v>10170</v>
      </c>
      <c r="D1407" s="73" t="s">
        <v>10171</v>
      </c>
      <c r="E1407" s="73" t="s">
        <v>53470</v>
      </c>
      <c r="F1407" s="74"/>
      <c r="G1407" s="73" t="s">
        <v>5471</v>
      </c>
    </row>
    <row r="1408" spans="1:7">
      <c r="A1408" s="73" t="s">
        <v>10172</v>
      </c>
      <c r="B1408" s="73" t="s">
        <v>10173</v>
      </c>
      <c r="C1408" s="73" t="s">
        <v>10174</v>
      </c>
      <c r="D1408" s="73" t="s">
        <v>10175</v>
      </c>
      <c r="E1408" s="73" t="s">
        <v>10176</v>
      </c>
      <c r="F1408" s="74" t="s">
        <v>8375</v>
      </c>
      <c r="G1408" s="73" t="s">
        <v>5471</v>
      </c>
    </row>
    <row r="1409" spans="1:7">
      <c r="A1409" s="73" t="s">
        <v>53471</v>
      </c>
      <c r="B1409" s="73" t="s">
        <v>53472</v>
      </c>
      <c r="C1409" s="73" t="s">
        <v>53473</v>
      </c>
      <c r="D1409" s="73" t="s">
        <v>53474</v>
      </c>
      <c r="E1409" s="73" t="s">
        <v>53475</v>
      </c>
      <c r="F1409" s="74"/>
      <c r="G1409" s="73" t="s">
        <v>5471</v>
      </c>
    </row>
    <row r="1410" spans="1:7">
      <c r="A1410" s="73" t="s">
        <v>10177</v>
      </c>
      <c r="B1410" s="73" t="s">
        <v>10178</v>
      </c>
      <c r="C1410" s="73" t="s">
        <v>10179</v>
      </c>
      <c r="D1410" s="73" t="s">
        <v>10180</v>
      </c>
      <c r="E1410" s="73" t="s">
        <v>53476</v>
      </c>
      <c r="F1410" s="74" t="s">
        <v>5045</v>
      </c>
      <c r="G1410" s="73" t="s">
        <v>5471</v>
      </c>
    </row>
    <row r="1411" spans="1:7">
      <c r="A1411" s="73" t="s">
        <v>10181</v>
      </c>
      <c r="B1411" s="73" t="s">
        <v>10182</v>
      </c>
      <c r="C1411" s="73" t="s">
        <v>10183</v>
      </c>
      <c r="D1411" s="73" t="s">
        <v>10184</v>
      </c>
      <c r="E1411" s="73" t="s">
        <v>10185</v>
      </c>
      <c r="F1411" s="74"/>
      <c r="G1411" s="73" t="s">
        <v>5471</v>
      </c>
    </row>
    <row r="1412" spans="1:7">
      <c r="A1412" s="73" t="s">
        <v>10186</v>
      </c>
      <c r="B1412" s="73" t="s">
        <v>10187</v>
      </c>
      <c r="C1412" s="73" t="s">
        <v>10188</v>
      </c>
      <c r="D1412" s="73" t="s">
        <v>10189</v>
      </c>
      <c r="E1412" s="73" t="s">
        <v>10190</v>
      </c>
      <c r="F1412" s="74"/>
      <c r="G1412" s="73" t="s">
        <v>5471</v>
      </c>
    </row>
    <row r="1413" spans="1:7">
      <c r="A1413" s="73" t="s">
        <v>10191</v>
      </c>
      <c r="B1413" s="73" t="s">
        <v>10192</v>
      </c>
      <c r="C1413" s="73" t="s">
        <v>10193</v>
      </c>
      <c r="D1413" s="73" t="s">
        <v>10194</v>
      </c>
      <c r="E1413" s="73" t="s">
        <v>53477</v>
      </c>
      <c r="F1413" s="74" t="s">
        <v>5387</v>
      </c>
      <c r="G1413" s="73" t="s">
        <v>5471</v>
      </c>
    </row>
    <row r="1414" spans="1:7">
      <c r="A1414" s="73" t="s">
        <v>10195</v>
      </c>
      <c r="B1414" s="73" t="s">
        <v>10196</v>
      </c>
      <c r="C1414" s="73" t="s">
        <v>10197</v>
      </c>
      <c r="D1414" s="73" t="s">
        <v>10198</v>
      </c>
      <c r="E1414" s="73" t="s">
        <v>10199</v>
      </c>
      <c r="F1414" s="74" t="s">
        <v>10200</v>
      </c>
      <c r="G1414" s="73" t="s">
        <v>5471</v>
      </c>
    </row>
    <row r="1415" spans="1:7">
      <c r="A1415" s="73" t="s">
        <v>10201</v>
      </c>
      <c r="B1415" s="73" t="s">
        <v>10202</v>
      </c>
      <c r="C1415" s="73" t="s">
        <v>10203</v>
      </c>
      <c r="D1415" s="73" t="s">
        <v>10204</v>
      </c>
      <c r="E1415" s="73" t="s">
        <v>53478</v>
      </c>
      <c r="F1415" s="74" t="s">
        <v>4469</v>
      </c>
      <c r="G1415" s="73" t="s">
        <v>5471</v>
      </c>
    </row>
    <row r="1416" spans="1:7">
      <c r="A1416" s="73" t="s">
        <v>10205</v>
      </c>
      <c r="B1416" s="73" t="s">
        <v>10206</v>
      </c>
      <c r="C1416" s="73" t="s">
        <v>10207</v>
      </c>
      <c r="D1416" s="73" t="s">
        <v>10208</v>
      </c>
      <c r="E1416" s="73" t="s">
        <v>53237</v>
      </c>
      <c r="F1416" s="74"/>
      <c r="G1416" s="73" t="s">
        <v>5471</v>
      </c>
    </row>
    <row r="1417" spans="1:7">
      <c r="A1417" s="73" t="s">
        <v>10209</v>
      </c>
      <c r="B1417" s="73" t="s">
        <v>10210</v>
      </c>
      <c r="C1417" s="73" t="s">
        <v>10211</v>
      </c>
      <c r="D1417" s="73" t="s">
        <v>10212</v>
      </c>
      <c r="E1417" s="73" t="s">
        <v>53479</v>
      </c>
      <c r="F1417" s="74"/>
      <c r="G1417" s="73" t="s">
        <v>5471</v>
      </c>
    </row>
    <row r="1418" spans="1:7">
      <c r="A1418" s="73" t="s">
        <v>10213</v>
      </c>
      <c r="B1418" s="73" t="s">
        <v>10214</v>
      </c>
      <c r="C1418" s="73" t="s">
        <v>10215</v>
      </c>
      <c r="D1418" s="73" t="s">
        <v>10216</v>
      </c>
      <c r="E1418" s="73" t="s">
        <v>53237</v>
      </c>
      <c r="F1418" s="74"/>
      <c r="G1418" s="73" t="s">
        <v>5471</v>
      </c>
    </row>
    <row r="1419" spans="1:7">
      <c r="A1419" s="73" t="s">
        <v>10217</v>
      </c>
      <c r="B1419" s="73" t="s">
        <v>10218</v>
      </c>
      <c r="C1419" s="73" t="s">
        <v>10219</v>
      </c>
      <c r="D1419" s="73" t="s">
        <v>10220</v>
      </c>
      <c r="E1419" s="73" t="s">
        <v>53480</v>
      </c>
      <c r="F1419" s="74"/>
      <c r="G1419" s="73" t="s">
        <v>5471</v>
      </c>
    </row>
    <row r="1420" spans="1:7">
      <c r="A1420" s="73" t="s">
        <v>2493</v>
      </c>
      <c r="B1420" s="73" t="s">
        <v>10221</v>
      </c>
      <c r="C1420" s="73" t="s">
        <v>10222</v>
      </c>
      <c r="D1420" s="73" t="s">
        <v>10223</v>
      </c>
      <c r="E1420" s="73" t="s">
        <v>53481</v>
      </c>
      <c r="F1420" s="74" t="s">
        <v>4469</v>
      </c>
      <c r="G1420" s="73" t="s">
        <v>5471</v>
      </c>
    </row>
    <row r="1421" spans="1:7">
      <c r="A1421" s="73" t="s">
        <v>10224</v>
      </c>
      <c r="B1421" s="73" t="s">
        <v>10225</v>
      </c>
      <c r="C1421" s="73" t="s">
        <v>10226</v>
      </c>
      <c r="D1421" s="73" t="s">
        <v>10227</v>
      </c>
      <c r="E1421" s="73" t="s">
        <v>10228</v>
      </c>
      <c r="F1421" s="74"/>
      <c r="G1421" s="73" t="s">
        <v>5471</v>
      </c>
    </row>
    <row r="1422" spans="1:7">
      <c r="A1422" s="73" t="s">
        <v>2376</v>
      </c>
      <c r="B1422" s="73" t="s">
        <v>10229</v>
      </c>
      <c r="C1422" s="73" t="s">
        <v>10230</v>
      </c>
      <c r="D1422" s="73" t="s">
        <v>10231</v>
      </c>
      <c r="E1422" s="73" t="s">
        <v>10232</v>
      </c>
      <c r="F1422" s="74"/>
      <c r="G1422" s="73" t="s">
        <v>5471</v>
      </c>
    </row>
    <row r="1423" spans="1:7">
      <c r="A1423" s="73" t="s">
        <v>2382</v>
      </c>
      <c r="B1423" s="73" t="s">
        <v>10233</v>
      </c>
      <c r="C1423" s="73" t="s">
        <v>10234</v>
      </c>
      <c r="D1423" s="73" t="s">
        <v>10235</v>
      </c>
      <c r="E1423" s="73" t="s">
        <v>53482</v>
      </c>
      <c r="F1423" s="74" t="s">
        <v>10236</v>
      </c>
      <c r="G1423" s="73" t="s">
        <v>5471</v>
      </c>
    </row>
    <row r="1424" spans="1:7">
      <c r="A1424" s="73" t="s">
        <v>10237</v>
      </c>
      <c r="B1424" s="73" t="s">
        <v>10238</v>
      </c>
      <c r="C1424" s="73" t="s">
        <v>10239</v>
      </c>
      <c r="D1424" s="73" t="s">
        <v>10240</v>
      </c>
      <c r="E1424" s="73" t="s">
        <v>10241</v>
      </c>
      <c r="F1424" s="74"/>
      <c r="G1424" s="73" t="s">
        <v>5471</v>
      </c>
    </row>
    <row r="1425" spans="1:7">
      <c r="A1425" s="73" t="s">
        <v>10242</v>
      </c>
      <c r="B1425" s="73" t="s">
        <v>10243</v>
      </c>
      <c r="C1425" s="73" t="s">
        <v>10244</v>
      </c>
      <c r="D1425" s="73" t="s">
        <v>10245</v>
      </c>
      <c r="E1425" s="73" t="s">
        <v>4329</v>
      </c>
      <c r="F1425" s="74" t="s">
        <v>4355</v>
      </c>
      <c r="G1425" s="73" t="s">
        <v>5471</v>
      </c>
    </row>
    <row r="1426" spans="1:7">
      <c r="A1426" s="73" t="s">
        <v>10246</v>
      </c>
      <c r="B1426" s="73" t="s">
        <v>5428</v>
      </c>
      <c r="C1426" s="73" t="s">
        <v>10247</v>
      </c>
      <c r="D1426" s="73" t="s">
        <v>10248</v>
      </c>
      <c r="E1426" s="73" t="s">
        <v>5431</v>
      </c>
      <c r="F1426" s="74" t="s">
        <v>5432</v>
      </c>
      <c r="G1426" s="73" t="s">
        <v>5471</v>
      </c>
    </row>
    <row r="1427" spans="1:7">
      <c r="A1427" s="73" t="s">
        <v>10249</v>
      </c>
      <c r="B1427" s="73" t="s">
        <v>10250</v>
      </c>
      <c r="C1427" s="73" t="s">
        <v>10251</v>
      </c>
      <c r="D1427" s="73" t="s">
        <v>10252</v>
      </c>
      <c r="E1427" s="73" t="s">
        <v>53483</v>
      </c>
      <c r="F1427" s="74" t="s">
        <v>4469</v>
      </c>
      <c r="G1427" s="73" t="s">
        <v>5471</v>
      </c>
    </row>
    <row r="1428" spans="1:7">
      <c r="A1428" s="73" t="s">
        <v>10253</v>
      </c>
      <c r="B1428" s="73" t="s">
        <v>10254</v>
      </c>
      <c r="C1428" s="73" t="s">
        <v>10255</v>
      </c>
      <c r="D1428" s="73" t="s">
        <v>10256</v>
      </c>
      <c r="E1428" s="73" t="s">
        <v>10257</v>
      </c>
      <c r="F1428" s="74"/>
      <c r="G1428" s="73" t="s">
        <v>5471</v>
      </c>
    </row>
    <row r="1429" spans="1:7">
      <c r="A1429" s="73" t="s">
        <v>10258</v>
      </c>
      <c r="B1429" s="73" t="s">
        <v>10259</v>
      </c>
      <c r="C1429" s="73" t="s">
        <v>10260</v>
      </c>
      <c r="D1429" s="73" t="s">
        <v>10261</v>
      </c>
      <c r="E1429" s="73" t="s">
        <v>53484</v>
      </c>
      <c r="F1429" s="74"/>
      <c r="G1429" s="73" t="s">
        <v>5471</v>
      </c>
    </row>
    <row r="1430" spans="1:7">
      <c r="A1430" s="73" t="s">
        <v>10262</v>
      </c>
      <c r="B1430" s="73" t="s">
        <v>10263</v>
      </c>
      <c r="C1430" s="73" t="s">
        <v>10264</v>
      </c>
      <c r="D1430" s="73" t="s">
        <v>10265</v>
      </c>
      <c r="E1430" s="73" t="s">
        <v>53485</v>
      </c>
      <c r="F1430" s="74"/>
      <c r="G1430" s="73" t="s">
        <v>5471</v>
      </c>
    </row>
    <row r="1431" spans="1:7">
      <c r="A1431" s="73" t="s">
        <v>10266</v>
      </c>
      <c r="B1431" s="73" t="s">
        <v>10267</v>
      </c>
      <c r="C1431" s="73" t="s">
        <v>10268</v>
      </c>
      <c r="D1431" s="73" t="s">
        <v>10269</v>
      </c>
      <c r="E1431" s="73" t="s">
        <v>10270</v>
      </c>
      <c r="F1431" s="74"/>
      <c r="G1431" s="73" t="s">
        <v>5471</v>
      </c>
    </row>
    <row r="1432" spans="1:7">
      <c r="A1432" s="73" t="s">
        <v>10271</v>
      </c>
      <c r="B1432" s="73" t="s">
        <v>10272</v>
      </c>
      <c r="C1432" s="73" t="s">
        <v>10273</v>
      </c>
      <c r="D1432" s="73" t="s">
        <v>10274</v>
      </c>
      <c r="E1432" s="73" t="s">
        <v>53486</v>
      </c>
      <c r="F1432" s="74" t="s">
        <v>5387</v>
      </c>
      <c r="G1432" s="73" t="s">
        <v>5471</v>
      </c>
    </row>
    <row r="1433" spans="1:7">
      <c r="A1433" s="73" t="s">
        <v>10275</v>
      </c>
      <c r="B1433" s="73" t="s">
        <v>10276</v>
      </c>
      <c r="C1433" s="73" t="s">
        <v>10277</v>
      </c>
      <c r="D1433" s="73" t="s">
        <v>10278</v>
      </c>
      <c r="E1433" s="73" t="s">
        <v>10279</v>
      </c>
      <c r="F1433" s="74"/>
      <c r="G1433" s="73" t="s">
        <v>5471</v>
      </c>
    </row>
    <row r="1434" spans="1:7">
      <c r="A1434" s="73" t="s">
        <v>10280</v>
      </c>
      <c r="B1434" s="73" t="s">
        <v>10281</v>
      </c>
      <c r="C1434" s="73" t="s">
        <v>10282</v>
      </c>
      <c r="D1434" s="73" t="s">
        <v>10283</v>
      </c>
      <c r="E1434" s="73" t="s">
        <v>53487</v>
      </c>
      <c r="F1434" s="74"/>
      <c r="G1434" s="73" t="s">
        <v>5471</v>
      </c>
    </row>
    <row r="1435" spans="1:7">
      <c r="A1435" s="73" t="s">
        <v>10284</v>
      </c>
      <c r="B1435" s="73" t="s">
        <v>10285</v>
      </c>
      <c r="C1435" s="73" t="s">
        <v>10286</v>
      </c>
      <c r="D1435" s="73" t="s">
        <v>10287</v>
      </c>
      <c r="E1435" s="73" t="s">
        <v>10288</v>
      </c>
      <c r="F1435" s="74"/>
      <c r="G1435" s="73" t="s">
        <v>5471</v>
      </c>
    </row>
    <row r="1436" spans="1:7">
      <c r="A1436" s="73" t="s">
        <v>10289</v>
      </c>
      <c r="B1436" s="73" t="s">
        <v>10290</v>
      </c>
      <c r="C1436" s="73" t="s">
        <v>10291</v>
      </c>
      <c r="D1436" s="73" t="s">
        <v>10292</v>
      </c>
      <c r="E1436" s="73" t="s">
        <v>10293</v>
      </c>
      <c r="F1436" s="74"/>
      <c r="G1436" s="73" t="s">
        <v>5471</v>
      </c>
    </row>
    <row r="1437" spans="1:7">
      <c r="A1437" s="73" t="s">
        <v>10294</v>
      </c>
      <c r="B1437" s="73" t="s">
        <v>10295</v>
      </c>
      <c r="C1437" s="73" t="s">
        <v>10296</v>
      </c>
      <c r="D1437" s="73" t="s">
        <v>10297</v>
      </c>
      <c r="E1437" s="73" t="s">
        <v>10298</v>
      </c>
      <c r="F1437" s="74" t="s">
        <v>10299</v>
      </c>
      <c r="G1437" s="73" t="s">
        <v>5471</v>
      </c>
    </row>
    <row r="1438" spans="1:7">
      <c r="A1438" s="73" t="s">
        <v>10300</v>
      </c>
      <c r="B1438" s="73" t="s">
        <v>10301</v>
      </c>
      <c r="C1438" s="73" t="s">
        <v>10302</v>
      </c>
      <c r="D1438" s="73" t="s">
        <v>10303</v>
      </c>
      <c r="E1438" s="73" t="s">
        <v>10304</v>
      </c>
      <c r="F1438" s="74"/>
      <c r="G1438" s="73" t="s">
        <v>5471</v>
      </c>
    </row>
    <row r="1439" spans="1:7">
      <c r="A1439" s="73" t="s">
        <v>10305</v>
      </c>
      <c r="B1439" s="73" t="s">
        <v>10306</v>
      </c>
      <c r="C1439" s="73" t="s">
        <v>10307</v>
      </c>
      <c r="D1439" s="73" t="s">
        <v>10308</v>
      </c>
      <c r="E1439" s="73" t="s">
        <v>10309</v>
      </c>
      <c r="F1439" s="74"/>
      <c r="G1439" s="73" t="s">
        <v>5471</v>
      </c>
    </row>
    <row r="1440" spans="1:7">
      <c r="A1440" s="73" t="s">
        <v>10310</v>
      </c>
      <c r="B1440" s="73" t="s">
        <v>10311</v>
      </c>
      <c r="C1440" s="73" t="s">
        <v>10312</v>
      </c>
      <c r="D1440" s="73" t="s">
        <v>10313</v>
      </c>
      <c r="E1440" s="73" t="s">
        <v>10314</v>
      </c>
      <c r="F1440" s="74"/>
      <c r="G1440" s="73" t="s">
        <v>5471</v>
      </c>
    </row>
    <row r="1441" spans="1:7">
      <c r="A1441" s="73" t="s">
        <v>10315</v>
      </c>
      <c r="B1441" s="73" t="s">
        <v>10316</v>
      </c>
      <c r="C1441" s="73" t="s">
        <v>10317</v>
      </c>
      <c r="D1441" s="73" t="s">
        <v>10318</v>
      </c>
      <c r="E1441" s="73" t="s">
        <v>53488</v>
      </c>
      <c r="F1441" s="74"/>
      <c r="G1441" s="73" t="s">
        <v>5471</v>
      </c>
    </row>
    <row r="1442" spans="1:7">
      <c r="A1442" s="73" t="s">
        <v>10319</v>
      </c>
      <c r="B1442" s="73" t="s">
        <v>10320</v>
      </c>
      <c r="C1442" s="73" t="s">
        <v>10321</v>
      </c>
      <c r="D1442" s="73" t="s">
        <v>10322</v>
      </c>
      <c r="E1442" s="73" t="s">
        <v>10323</v>
      </c>
      <c r="F1442" s="74"/>
      <c r="G1442" s="73" t="s">
        <v>5471</v>
      </c>
    </row>
    <row r="1443" spans="1:7">
      <c r="A1443" s="73" t="s">
        <v>10324</v>
      </c>
      <c r="B1443" s="73" t="s">
        <v>10325</v>
      </c>
      <c r="C1443" s="73" t="s">
        <v>10326</v>
      </c>
      <c r="D1443" s="73" t="s">
        <v>10327</v>
      </c>
      <c r="E1443" s="73" t="s">
        <v>10328</v>
      </c>
      <c r="F1443" s="74"/>
      <c r="G1443" s="73" t="s">
        <v>5471</v>
      </c>
    </row>
    <row r="1444" spans="1:7">
      <c r="A1444" s="73" t="s">
        <v>10329</v>
      </c>
      <c r="B1444" s="73" t="s">
        <v>10330</v>
      </c>
      <c r="C1444" s="73" t="s">
        <v>10331</v>
      </c>
      <c r="D1444" s="73" t="s">
        <v>10332</v>
      </c>
      <c r="E1444" s="73" t="s">
        <v>10333</v>
      </c>
      <c r="F1444" s="74"/>
      <c r="G1444" s="73" t="s">
        <v>5471</v>
      </c>
    </row>
    <row r="1445" spans="1:7">
      <c r="A1445" s="73" t="s">
        <v>10334</v>
      </c>
      <c r="B1445" s="73" t="s">
        <v>10335</v>
      </c>
      <c r="C1445" s="73" t="s">
        <v>10336</v>
      </c>
      <c r="D1445" s="73" t="s">
        <v>10337</v>
      </c>
      <c r="E1445" s="73" t="s">
        <v>10338</v>
      </c>
      <c r="F1445" s="74"/>
      <c r="G1445" s="73" t="s">
        <v>5471</v>
      </c>
    </row>
    <row r="1446" spans="1:7">
      <c r="A1446" s="73" t="s">
        <v>2336</v>
      </c>
      <c r="B1446" s="73" t="s">
        <v>10339</v>
      </c>
      <c r="C1446" s="73" t="s">
        <v>10340</v>
      </c>
      <c r="D1446" s="73" t="s">
        <v>10341</v>
      </c>
      <c r="E1446" s="73" t="s">
        <v>4650</v>
      </c>
      <c r="F1446" s="74"/>
      <c r="G1446" s="73" t="s">
        <v>5471</v>
      </c>
    </row>
    <row r="1447" spans="1:7">
      <c r="A1447" s="73" t="s">
        <v>10342</v>
      </c>
      <c r="B1447" s="73" t="s">
        <v>10343</v>
      </c>
      <c r="C1447" s="73" t="s">
        <v>10344</v>
      </c>
      <c r="D1447" s="73" t="s">
        <v>10345</v>
      </c>
      <c r="E1447" s="73" t="s">
        <v>53489</v>
      </c>
      <c r="F1447" s="74"/>
      <c r="G1447" s="73" t="s">
        <v>5471</v>
      </c>
    </row>
    <row r="1448" spans="1:7">
      <c r="A1448" s="73" t="s">
        <v>10346</v>
      </c>
      <c r="B1448" s="73" t="s">
        <v>10347</v>
      </c>
      <c r="C1448" s="73" t="s">
        <v>10348</v>
      </c>
      <c r="D1448" s="73" t="s">
        <v>10349</v>
      </c>
      <c r="E1448" s="73" t="s">
        <v>53490</v>
      </c>
      <c r="F1448" s="74"/>
      <c r="G1448" s="73" t="s">
        <v>5471</v>
      </c>
    </row>
    <row r="1449" spans="1:7">
      <c r="A1449" s="73" t="s">
        <v>10350</v>
      </c>
      <c r="B1449" s="73" t="s">
        <v>10351</v>
      </c>
      <c r="C1449" s="73" t="s">
        <v>10352</v>
      </c>
      <c r="D1449" s="73" t="s">
        <v>10353</v>
      </c>
      <c r="E1449" s="73" t="s">
        <v>53491</v>
      </c>
      <c r="F1449" s="74" t="s">
        <v>4538</v>
      </c>
      <c r="G1449" s="73" t="s">
        <v>5471</v>
      </c>
    </row>
    <row r="1450" spans="1:7">
      <c r="A1450" s="73" t="s">
        <v>2372</v>
      </c>
      <c r="B1450" s="73" t="s">
        <v>10354</v>
      </c>
      <c r="C1450" s="73" t="s">
        <v>10355</v>
      </c>
      <c r="D1450" s="73" t="s">
        <v>10356</v>
      </c>
      <c r="E1450" s="73" t="s">
        <v>53492</v>
      </c>
      <c r="F1450" s="74"/>
      <c r="G1450" s="73" t="s">
        <v>5471</v>
      </c>
    </row>
    <row r="1451" spans="1:7">
      <c r="A1451" s="73" t="s">
        <v>10357</v>
      </c>
      <c r="B1451" s="73" t="s">
        <v>10358</v>
      </c>
      <c r="C1451" s="73" t="s">
        <v>10359</v>
      </c>
      <c r="D1451" s="73" t="s">
        <v>10360</v>
      </c>
      <c r="E1451" s="73" t="s">
        <v>53493</v>
      </c>
      <c r="F1451" s="74" t="s">
        <v>4538</v>
      </c>
      <c r="G1451" s="73" t="s">
        <v>5471</v>
      </c>
    </row>
    <row r="1452" spans="1:7">
      <c r="A1452" s="73" t="s">
        <v>2432</v>
      </c>
      <c r="B1452" s="73" t="s">
        <v>10361</v>
      </c>
      <c r="C1452" s="73" t="s">
        <v>10362</v>
      </c>
      <c r="D1452" s="73" t="s">
        <v>10363</v>
      </c>
      <c r="E1452" s="73" t="s">
        <v>53494</v>
      </c>
      <c r="F1452" s="74"/>
      <c r="G1452" s="73" t="s">
        <v>5471</v>
      </c>
    </row>
    <row r="1453" spans="1:7">
      <c r="A1453" s="73" t="s">
        <v>10364</v>
      </c>
      <c r="B1453" s="73" t="s">
        <v>10365</v>
      </c>
      <c r="C1453" s="73" t="s">
        <v>10366</v>
      </c>
      <c r="D1453" s="73" t="s">
        <v>10367</v>
      </c>
      <c r="E1453" s="73" t="s">
        <v>53494</v>
      </c>
      <c r="F1453" s="74"/>
      <c r="G1453" s="73" t="s">
        <v>5471</v>
      </c>
    </row>
    <row r="1454" spans="1:7">
      <c r="A1454" s="73" t="s">
        <v>10368</v>
      </c>
      <c r="B1454" s="73" t="s">
        <v>10369</v>
      </c>
      <c r="C1454" s="73" t="s">
        <v>10370</v>
      </c>
      <c r="D1454" s="73" t="s">
        <v>10371</v>
      </c>
      <c r="E1454" s="73" t="s">
        <v>53493</v>
      </c>
      <c r="F1454" s="74" t="s">
        <v>4538</v>
      </c>
      <c r="G1454" s="73" t="s">
        <v>5471</v>
      </c>
    </row>
    <row r="1455" spans="1:7">
      <c r="A1455" s="73" t="s">
        <v>2438</v>
      </c>
      <c r="B1455" s="73" t="s">
        <v>10372</v>
      </c>
      <c r="C1455" s="73" t="s">
        <v>10373</v>
      </c>
      <c r="D1455" s="73" t="s">
        <v>10374</v>
      </c>
      <c r="E1455" s="73" t="s">
        <v>53460</v>
      </c>
      <c r="F1455" s="74"/>
      <c r="G1455" s="73" t="s">
        <v>5471</v>
      </c>
    </row>
    <row r="1456" spans="1:7">
      <c r="A1456" s="73" t="s">
        <v>10375</v>
      </c>
      <c r="B1456" s="73" t="s">
        <v>10376</v>
      </c>
      <c r="C1456" s="73" t="s">
        <v>10377</v>
      </c>
      <c r="D1456" s="73" t="s">
        <v>10378</v>
      </c>
      <c r="E1456" s="73" t="s">
        <v>10379</v>
      </c>
      <c r="F1456" s="74"/>
      <c r="G1456" s="73" t="s">
        <v>5471</v>
      </c>
    </row>
    <row r="1457" spans="1:7">
      <c r="A1457" s="73" t="s">
        <v>2469</v>
      </c>
      <c r="B1457" s="73" t="s">
        <v>10380</v>
      </c>
      <c r="C1457" s="73" t="s">
        <v>10381</v>
      </c>
      <c r="D1457" s="73" t="s">
        <v>10382</v>
      </c>
      <c r="E1457" s="73" t="s">
        <v>53495</v>
      </c>
      <c r="F1457" s="74"/>
      <c r="G1457" s="73" t="s">
        <v>5471</v>
      </c>
    </row>
    <row r="1458" spans="1:7">
      <c r="A1458" s="73" t="s">
        <v>2467</v>
      </c>
      <c r="B1458" s="73" t="s">
        <v>10383</v>
      </c>
      <c r="C1458" s="73" t="s">
        <v>10384</v>
      </c>
      <c r="D1458" s="73" t="s">
        <v>10385</v>
      </c>
      <c r="E1458" s="73" t="s">
        <v>53495</v>
      </c>
      <c r="F1458" s="74"/>
      <c r="G1458" s="73" t="s">
        <v>5471</v>
      </c>
    </row>
    <row r="1459" spans="1:7">
      <c r="A1459" s="73" t="s">
        <v>10386</v>
      </c>
      <c r="B1459" s="73" t="s">
        <v>10387</v>
      </c>
      <c r="C1459" s="73" t="s">
        <v>10388</v>
      </c>
      <c r="D1459" s="73" t="s">
        <v>10389</v>
      </c>
      <c r="E1459" s="73" t="s">
        <v>8888</v>
      </c>
      <c r="F1459" s="74" t="s">
        <v>5750</v>
      </c>
      <c r="G1459" s="73" t="s">
        <v>5471</v>
      </c>
    </row>
    <row r="1460" spans="1:7">
      <c r="A1460" s="73" t="s">
        <v>10390</v>
      </c>
      <c r="B1460" s="73" t="s">
        <v>10391</v>
      </c>
      <c r="C1460" s="73" t="s">
        <v>10392</v>
      </c>
      <c r="D1460" s="73" t="s">
        <v>10393</v>
      </c>
      <c r="E1460" s="73" t="s">
        <v>53496</v>
      </c>
      <c r="F1460" s="74"/>
      <c r="G1460" s="73" t="s">
        <v>5471</v>
      </c>
    </row>
    <row r="1461" spans="1:7">
      <c r="A1461" s="73" t="s">
        <v>10394</v>
      </c>
      <c r="B1461" s="73" t="s">
        <v>10395</v>
      </c>
      <c r="C1461" s="73" t="s">
        <v>10396</v>
      </c>
      <c r="D1461" s="73" t="s">
        <v>10397</v>
      </c>
      <c r="E1461" s="73" t="s">
        <v>10398</v>
      </c>
      <c r="F1461" s="74"/>
      <c r="G1461" s="73" t="s">
        <v>5471</v>
      </c>
    </row>
    <row r="1462" spans="1:7">
      <c r="A1462" s="73" t="s">
        <v>2436</v>
      </c>
      <c r="B1462" s="73" t="s">
        <v>10399</v>
      </c>
      <c r="C1462" s="73" t="s">
        <v>10400</v>
      </c>
      <c r="D1462" s="73" t="s">
        <v>10401</v>
      </c>
      <c r="E1462" s="73" t="s">
        <v>53497</v>
      </c>
      <c r="F1462" s="74" t="s">
        <v>4469</v>
      </c>
      <c r="G1462" s="73" t="s">
        <v>5471</v>
      </c>
    </row>
    <row r="1463" spans="1:7">
      <c r="A1463" s="73" t="s">
        <v>10402</v>
      </c>
      <c r="B1463" s="73" t="s">
        <v>10403</v>
      </c>
      <c r="C1463" s="73" t="s">
        <v>10404</v>
      </c>
      <c r="D1463" s="73" t="s">
        <v>10405</v>
      </c>
      <c r="E1463" s="73" t="s">
        <v>6955</v>
      </c>
      <c r="F1463" s="74" t="s">
        <v>10406</v>
      </c>
      <c r="G1463" s="73" t="s">
        <v>5471</v>
      </c>
    </row>
    <row r="1464" spans="1:7">
      <c r="A1464" s="73" t="s">
        <v>10407</v>
      </c>
      <c r="B1464" s="73" t="s">
        <v>10408</v>
      </c>
      <c r="C1464" s="73" t="s">
        <v>10409</v>
      </c>
      <c r="D1464" s="73" t="s">
        <v>10410</v>
      </c>
      <c r="E1464" s="73" t="s">
        <v>8888</v>
      </c>
      <c r="F1464" s="74" t="s">
        <v>4434</v>
      </c>
      <c r="G1464" s="73" t="s">
        <v>5471</v>
      </c>
    </row>
    <row r="1465" spans="1:7">
      <c r="A1465" s="73" t="s">
        <v>10411</v>
      </c>
      <c r="B1465" s="73" t="s">
        <v>10412</v>
      </c>
      <c r="C1465" s="73" t="s">
        <v>10413</v>
      </c>
      <c r="D1465" s="73" t="s">
        <v>10414</v>
      </c>
      <c r="E1465" s="73" t="s">
        <v>53498</v>
      </c>
      <c r="F1465" s="74" t="s">
        <v>4314</v>
      </c>
      <c r="G1465" s="73" t="s">
        <v>5471</v>
      </c>
    </row>
    <row r="1466" spans="1:7">
      <c r="A1466" s="73" t="s">
        <v>10415</v>
      </c>
      <c r="B1466" s="73" t="s">
        <v>10416</v>
      </c>
      <c r="C1466" s="73" t="s">
        <v>10417</v>
      </c>
      <c r="D1466" s="73" t="s">
        <v>10418</v>
      </c>
      <c r="E1466" s="73" t="s">
        <v>10419</v>
      </c>
      <c r="F1466" s="74"/>
      <c r="G1466" s="73" t="s">
        <v>5471</v>
      </c>
    </row>
    <row r="1467" spans="1:7">
      <c r="A1467" s="73" t="s">
        <v>2442</v>
      </c>
      <c r="B1467" s="73" t="s">
        <v>10420</v>
      </c>
      <c r="C1467" s="73" t="s">
        <v>10421</v>
      </c>
      <c r="D1467" s="73" t="s">
        <v>10422</v>
      </c>
      <c r="E1467" s="73" t="s">
        <v>53497</v>
      </c>
      <c r="F1467" s="74"/>
      <c r="G1467" s="73" t="s">
        <v>5471</v>
      </c>
    </row>
    <row r="1468" spans="1:7">
      <c r="A1468" s="73" t="s">
        <v>10423</v>
      </c>
      <c r="B1468" s="73" t="s">
        <v>10424</v>
      </c>
      <c r="C1468" s="73" t="s">
        <v>10425</v>
      </c>
      <c r="D1468" s="73" t="s">
        <v>10426</v>
      </c>
      <c r="E1468" s="73" t="s">
        <v>53499</v>
      </c>
      <c r="F1468" s="74"/>
      <c r="G1468" s="73" t="s">
        <v>5471</v>
      </c>
    </row>
    <row r="1469" spans="1:7">
      <c r="A1469" s="73" t="s">
        <v>10427</v>
      </c>
      <c r="B1469" s="73" t="s">
        <v>10428</v>
      </c>
      <c r="C1469" s="73" t="s">
        <v>10429</v>
      </c>
      <c r="D1469" s="73" t="s">
        <v>10430</v>
      </c>
      <c r="E1469" s="73" t="s">
        <v>10431</v>
      </c>
      <c r="F1469" s="74"/>
      <c r="G1469" s="73" t="s">
        <v>5471</v>
      </c>
    </row>
    <row r="1470" spans="1:7">
      <c r="A1470" s="73" t="s">
        <v>2471</v>
      </c>
      <c r="B1470" s="73" t="s">
        <v>10432</v>
      </c>
      <c r="C1470" s="73" t="s">
        <v>10433</v>
      </c>
      <c r="D1470" s="73" t="s">
        <v>10434</v>
      </c>
      <c r="E1470" s="73" t="s">
        <v>53495</v>
      </c>
      <c r="F1470" s="74"/>
      <c r="G1470" s="73" t="s">
        <v>5471</v>
      </c>
    </row>
    <row r="1471" spans="1:7">
      <c r="A1471" s="73" t="s">
        <v>2491</v>
      </c>
      <c r="B1471" s="73" t="s">
        <v>10435</v>
      </c>
      <c r="C1471" s="73" t="s">
        <v>10436</v>
      </c>
      <c r="D1471" s="73" t="s">
        <v>10437</v>
      </c>
      <c r="E1471" s="73" t="s">
        <v>53481</v>
      </c>
      <c r="F1471" s="74" t="s">
        <v>4469</v>
      </c>
      <c r="G1471" s="73" t="s">
        <v>5471</v>
      </c>
    </row>
    <row r="1472" spans="1:7">
      <c r="A1472" s="73" t="s">
        <v>10438</v>
      </c>
      <c r="B1472" s="73" t="s">
        <v>10439</v>
      </c>
      <c r="C1472" s="73" t="s">
        <v>10440</v>
      </c>
      <c r="D1472" s="73" t="s">
        <v>10441</v>
      </c>
      <c r="E1472" s="73" t="s">
        <v>10442</v>
      </c>
      <c r="F1472" s="74" t="s">
        <v>5061</v>
      </c>
      <c r="G1472" s="73" t="s">
        <v>5471</v>
      </c>
    </row>
    <row r="1473" spans="1:7">
      <c r="A1473" s="73" t="s">
        <v>10443</v>
      </c>
      <c r="B1473" s="73" t="s">
        <v>10444</v>
      </c>
      <c r="C1473" s="73" t="s">
        <v>10445</v>
      </c>
      <c r="D1473" s="73" t="s">
        <v>10446</v>
      </c>
      <c r="E1473" s="73" t="s">
        <v>10442</v>
      </c>
      <c r="F1473" s="74" t="s">
        <v>5061</v>
      </c>
      <c r="G1473" s="73" t="s">
        <v>5471</v>
      </c>
    </row>
    <row r="1474" spans="1:7">
      <c r="A1474" s="73" t="s">
        <v>10447</v>
      </c>
      <c r="B1474" s="73" t="s">
        <v>10448</v>
      </c>
      <c r="C1474" s="73" t="s">
        <v>10449</v>
      </c>
      <c r="D1474" s="73" t="s">
        <v>10450</v>
      </c>
      <c r="E1474" s="73" t="s">
        <v>10451</v>
      </c>
      <c r="F1474" s="74"/>
      <c r="G1474" s="73" t="s">
        <v>5471</v>
      </c>
    </row>
    <row r="1475" spans="1:7">
      <c r="A1475" s="73" t="s">
        <v>10452</v>
      </c>
      <c r="B1475" s="73" t="s">
        <v>10453</v>
      </c>
      <c r="C1475" s="73" t="s">
        <v>10454</v>
      </c>
      <c r="D1475" s="73" t="s">
        <v>10455</v>
      </c>
      <c r="E1475" s="73" t="s">
        <v>5410</v>
      </c>
      <c r="F1475" s="74" t="s">
        <v>10406</v>
      </c>
      <c r="G1475" s="73" t="s">
        <v>5471</v>
      </c>
    </row>
    <row r="1476" spans="1:7">
      <c r="A1476" s="73" t="s">
        <v>10456</v>
      </c>
      <c r="B1476" s="73" t="s">
        <v>10457</v>
      </c>
      <c r="C1476" s="73" t="s">
        <v>10458</v>
      </c>
      <c r="D1476" s="73" t="s">
        <v>10459</v>
      </c>
      <c r="E1476" s="73" t="s">
        <v>10460</v>
      </c>
      <c r="F1476" s="74" t="s">
        <v>10461</v>
      </c>
      <c r="G1476" s="73" t="s">
        <v>5471</v>
      </c>
    </row>
    <row r="1477" spans="1:7">
      <c r="A1477" s="73" t="s">
        <v>10462</v>
      </c>
      <c r="B1477" s="73" t="s">
        <v>10463</v>
      </c>
      <c r="C1477" s="73" t="s">
        <v>10464</v>
      </c>
      <c r="D1477" s="73" t="s">
        <v>10465</v>
      </c>
      <c r="E1477" s="73" t="s">
        <v>53500</v>
      </c>
      <c r="F1477" s="74"/>
      <c r="G1477" s="73" t="s">
        <v>5471</v>
      </c>
    </row>
    <row r="1478" spans="1:7">
      <c r="A1478" s="73" t="s">
        <v>10466</v>
      </c>
      <c r="B1478" s="73" t="s">
        <v>10467</v>
      </c>
      <c r="C1478" s="73" t="s">
        <v>10468</v>
      </c>
      <c r="D1478" s="73" t="s">
        <v>10469</v>
      </c>
      <c r="E1478" s="73" t="s">
        <v>10470</v>
      </c>
      <c r="F1478" s="74"/>
      <c r="G1478" s="73" t="s">
        <v>5471</v>
      </c>
    </row>
    <row r="1479" spans="1:7">
      <c r="A1479" s="73" t="s">
        <v>2338</v>
      </c>
      <c r="B1479" s="73" t="s">
        <v>4647</v>
      </c>
      <c r="C1479" s="73" t="s">
        <v>10471</v>
      </c>
      <c r="D1479" s="73" t="s">
        <v>10472</v>
      </c>
      <c r="E1479" s="73" t="s">
        <v>4650</v>
      </c>
      <c r="F1479" s="74"/>
      <c r="G1479" s="73" t="s">
        <v>5471</v>
      </c>
    </row>
    <row r="1480" spans="1:7">
      <c r="A1480" s="73" t="s">
        <v>2595</v>
      </c>
      <c r="B1480" s="73" t="s">
        <v>10473</v>
      </c>
      <c r="C1480" s="73" t="s">
        <v>10474</v>
      </c>
      <c r="D1480" s="73" t="s">
        <v>10475</v>
      </c>
      <c r="E1480" s="73" t="s">
        <v>10476</v>
      </c>
      <c r="F1480" s="74" t="s">
        <v>4835</v>
      </c>
      <c r="G1480" s="73" t="s">
        <v>5471</v>
      </c>
    </row>
    <row r="1481" spans="1:7">
      <c r="A1481" s="73" t="s">
        <v>2370</v>
      </c>
      <c r="B1481" s="73" t="s">
        <v>10477</v>
      </c>
      <c r="C1481" s="73" t="s">
        <v>10478</v>
      </c>
      <c r="D1481" s="73" t="s">
        <v>10479</v>
      </c>
      <c r="E1481" s="73" t="s">
        <v>53501</v>
      </c>
      <c r="F1481" s="74"/>
      <c r="G1481" s="73" t="s">
        <v>5471</v>
      </c>
    </row>
    <row r="1482" spans="1:7">
      <c r="A1482" s="73" t="s">
        <v>10480</v>
      </c>
      <c r="B1482" s="73" t="s">
        <v>10481</v>
      </c>
      <c r="C1482" s="73" t="s">
        <v>10482</v>
      </c>
      <c r="D1482" s="73" t="s">
        <v>10483</v>
      </c>
      <c r="E1482" s="73" t="s">
        <v>53502</v>
      </c>
      <c r="F1482" s="74"/>
      <c r="G1482" s="73" t="s">
        <v>5471</v>
      </c>
    </row>
    <row r="1483" spans="1:7">
      <c r="A1483" s="73" t="s">
        <v>2368</v>
      </c>
      <c r="B1483" s="73" t="s">
        <v>10484</v>
      </c>
      <c r="C1483" s="73" t="s">
        <v>10485</v>
      </c>
      <c r="D1483" s="73" t="s">
        <v>10486</v>
      </c>
      <c r="E1483" s="73" t="s">
        <v>53501</v>
      </c>
      <c r="F1483" s="74"/>
      <c r="G1483" s="73" t="s">
        <v>5471</v>
      </c>
    </row>
    <row r="1484" spans="1:7">
      <c r="A1484" s="73" t="s">
        <v>10487</v>
      </c>
      <c r="B1484" s="73" t="s">
        <v>10488</v>
      </c>
      <c r="C1484" s="73" t="s">
        <v>10489</v>
      </c>
      <c r="D1484" s="73" t="s">
        <v>10490</v>
      </c>
      <c r="E1484" s="73" t="s">
        <v>10491</v>
      </c>
      <c r="F1484" s="74"/>
      <c r="G1484" s="73" t="s">
        <v>5471</v>
      </c>
    </row>
    <row r="1485" spans="1:7">
      <c r="A1485" s="73" t="s">
        <v>10492</v>
      </c>
      <c r="B1485" s="73" t="s">
        <v>10493</v>
      </c>
      <c r="C1485" s="73" t="s">
        <v>10494</v>
      </c>
      <c r="D1485" s="73" t="s">
        <v>10495</v>
      </c>
      <c r="E1485" s="73" t="s">
        <v>10496</v>
      </c>
      <c r="F1485" s="74" t="s">
        <v>5061</v>
      </c>
      <c r="G1485" s="73" t="s">
        <v>5471</v>
      </c>
    </row>
    <row r="1486" spans="1:7">
      <c r="A1486" s="73" t="s">
        <v>10497</v>
      </c>
      <c r="B1486" s="73" t="s">
        <v>10498</v>
      </c>
      <c r="C1486" s="73" t="s">
        <v>10499</v>
      </c>
      <c r="D1486" s="73" t="s">
        <v>10500</v>
      </c>
      <c r="E1486" s="73" t="s">
        <v>9484</v>
      </c>
      <c r="F1486" s="74" t="s">
        <v>10501</v>
      </c>
      <c r="G1486" s="73" t="s">
        <v>5471</v>
      </c>
    </row>
    <row r="1487" spans="1:7">
      <c r="A1487" s="73" t="s">
        <v>3023</v>
      </c>
      <c r="B1487" s="73" t="s">
        <v>10502</v>
      </c>
      <c r="C1487" s="73" t="s">
        <v>10503</v>
      </c>
      <c r="D1487" s="73" t="s">
        <v>10504</v>
      </c>
      <c r="E1487" s="73" t="s">
        <v>10505</v>
      </c>
      <c r="F1487" s="74"/>
      <c r="G1487" s="73" t="s">
        <v>5471</v>
      </c>
    </row>
    <row r="1488" spans="1:7">
      <c r="A1488" s="73" t="s">
        <v>10506</v>
      </c>
      <c r="B1488" s="73" t="s">
        <v>10507</v>
      </c>
      <c r="C1488" s="73" t="s">
        <v>10508</v>
      </c>
      <c r="D1488" s="73" t="s">
        <v>10509</v>
      </c>
      <c r="E1488" s="73" t="s">
        <v>10510</v>
      </c>
      <c r="F1488" s="74"/>
      <c r="G1488" s="73" t="s">
        <v>5471</v>
      </c>
    </row>
    <row r="1489" spans="1:7">
      <c r="A1489" s="73" t="s">
        <v>10511</v>
      </c>
      <c r="B1489" s="73" t="s">
        <v>10512</v>
      </c>
      <c r="C1489" s="73" t="s">
        <v>10513</v>
      </c>
      <c r="D1489" s="73" t="s">
        <v>10514</v>
      </c>
      <c r="E1489" s="73" t="s">
        <v>9484</v>
      </c>
      <c r="F1489" s="74" t="s">
        <v>7446</v>
      </c>
      <c r="G1489" s="73" t="s">
        <v>5471</v>
      </c>
    </row>
    <row r="1490" spans="1:7">
      <c r="A1490" s="73" t="s">
        <v>10515</v>
      </c>
      <c r="B1490" s="73" t="s">
        <v>10516</v>
      </c>
      <c r="C1490" s="73" t="s">
        <v>10517</v>
      </c>
      <c r="D1490" s="73" t="s">
        <v>10518</v>
      </c>
      <c r="E1490" s="73" t="s">
        <v>52897</v>
      </c>
      <c r="F1490" s="74"/>
      <c r="G1490" s="73" t="s">
        <v>5471</v>
      </c>
    </row>
    <row r="1491" spans="1:7">
      <c r="A1491" s="73" t="s">
        <v>10519</v>
      </c>
      <c r="B1491" s="73" t="s">
        <v>10520</v>
      </c>
      <c r="C1491" s="73" t="s">
        <v>10521</v>
      </c>
      <c r="D1491" s="73" t="s">
        <v>10522</v>
      </c>
      <c r="E1491" s="73" t="s">
        <v>10523</v>
      </c>
      <c r="F1491" s="74" t="s">
        <v>10524</v>
      </c>
      <c r="G1491" s="73" t="s">
        <v>5471</v>
      </c>
    </row>
    <row r="1492" spans="1:7">
      <c r="A1492" s="73" t="s">
        <v>3576</v>
      </c>
      <c r="B1492" s="73" t="s">
        <v>53503</v>
      </c>
      <c r="C1492" s="73" t="s">
        <v>53504</v>
      </c>
      <c r="D1492" s="73" t="s">
        <v>53505</v>
      </c>
      <c r="E1492" s="73" t="s">
        <v>53506</v>
      </c>
      <c r="F1492" s="74"/>
      <c r="G1492" s="73" t="s">
        <v>5471</v>
      </c>
    </row>
    <row r="1493" spans="1:7">
      <c r="A1493" s="73" t="s">
        <v>10525</v>
      </c>
      <c r="B1493" s="73" t="s">
        <v>10526</v>
      </c>
      <c r="C1493" s="73" t="s">
        <v>10527</v>
      </c>
      <c r="D1493" s="73" t="s">
        <v>10528</v>
      </c>
      <c r="E1493" s="73" t="s">
        <v>53507</v>
      </c>
      <c r="F1493" s="74"/>
      <c r="G1493" s="73" t="s">
        <v>5471</v>
      </c>
    </row>
    <row r="1494" spans="1:7">
      <c r="A1494" s="73" t="s">
        <v>10529</v>
      </c>
      <c r="B1494" s="73" t="s">
        <v>10530</v>
      </c>
      <c r="C1494" s="73" t="s">
        <v>10531</v>
      </c>
      <c r="D1494" s="73" t="s">
        <v>10532</v>
      </c>
      <c r="E1494" s="73" t="s">
        <v>7595</v>
      </c>
      <c r="F1494" s="74"/>
      <c r="G1494" s="73" t="s">
        <v>5471</v>
      </c>
    </row>
    <row r="1495" spans="1:7">
      <c r="A1495" s="73" t="s">
        <v>10533</v>
      </c>
      <c r="B1495" s="73" t="s">
        <v>10534</v>
      </c>
      <c r="C1495" s="73" t="s">
        <v>10535</v>
      </c>
      <c r="D1495" s="73" t="s">
        <v>10536</v>
      </c>
      <c r="E1495" s="73" t="s">
        <v>10537</v>
      </c>
      <c r="F1495" s="74"/>
      <c r="G1495" s="73" t="s">
        <v>5471</v>
      </c>
    </row>
    <row r="1496" spans="1:7">
      <c r="A1496" s="73" t="s">
        <v>10538</v>
      </c>
      <c r="B1496" s="73" t="s">
        <v>10530</v>
      </c>
      <c r="C1496" s="73" t="s">
        <v>10531</v>
      </c>
      <c r="D1496" s="73" t="s">
        <v>10532</v>
      </c>
      <c r="E1496" s="73" t="s">
        <v>7595</v>
      </c>
      <c r="F1496" s="74"/>
      <c r="G1496" s="73" t="s">
        <v>5471</v>
      </c>
    </row>
    <row r="1497" spans="1:7">
      <c r="A1497" s="73" t="s">
        <v>10539</v>
      </c>
      <c r="B1497" s="73" t="s">
        <v>10540</v>
      </c>
      <c r="C1497" s="73" t="s">
        <v>10541</v>
      </c>
      <c r="D1497" s="73" t="s">
        <v>10542</v>
      </c>
      <c r="E1497" s="73" t="s">
        <v>53508</v>
      </c>
      <c r="F1497" s="74"/>
      <c r="G1497" s="73" t="s">
        <v>5471</v>
      </c>
    </row>
    <row r="1498" spans="1:7">
      <c r="A1498" s="73" t="s">
        <v>10543</v>
      </c>
      <c r="B1498" s="73" t="s">
        <v>10544</v>
      </c>
      <c r="C1498" s="73" t="s">
        <v>10545</v>
      </c>
      <c r="D1498" s="73" t="s">
        <v>10546</v>
      </c>
      <c r="E1498" s="73" t="s">
        <v>10547</v>
      </c>
      <c r="F1498" s="74"/>
      <c r="G1498" s="73" t="s">
        <v>5471</v>
      </c>
    </row>
    <row r="1499" spans="1:7">
      <c r="A1499" s="73" t="s">
        <v>10548</v>
      </c>
      <c r="B1499" s="73" t="s">
        <v>10549</v>
      </c>
      <c r="C1499" s="73" t="s">
        <v>10550</v>
      </c>
      <c r="D1499" s="73" t="s">
        <v>10551</v>
      </c>
      <c r="E1499" s="73" t="s">
        <v>53509</v>
      </c>
      <c r="F1499" s="74" t="s">
        <v>5315</v>
      </c>
      <c r="G1499" s="73" t="s">
        <v>5471</v>
      </c>
    </row>
    <row r="1500" spans="1:7">
      <c r="A1500" s="73" t="s">
        <v>10552</v>
      </c>
      <c r="B1500" s="73" t="s">
        <v>10553</v>
      </c>
      <c r="C1500" s="73" t="s">
        <v>10554</v>
      </c>
      <c r="D1500" s="73" t="s">
        <v>10555</v>
      </c>
      <c r="E1500" s="73" t="s">
        <v>53510</v>
      </c>
      <c r="F1500" s="74"/>
      <c r="G1500" s="73" t="s">
        <v>5471</v>
      </c>
    </row>
    <row r="1501" spans="1:7">
      <c r="A1501" s="73" t="s">
        <v>10556</v>
      </c>
      <c r="B1501" s="73" t="s">
        <v>10557</v>
      </c>
      <c r="C1501" s="73" t="s">
        <v>10558</v>
      </c>
      <c r="D1501" s="73" t="s">
        <v>10559</v>
      </c>
      <c r="E1501" s="73" t="s">
        <v>10560</v>
      </c>
      <c r="F1501" s="74"/>
      <c r="G1501" s="73" t="s">
        <v>5471</v>
      </c>
    </row>
    <row r="1502" spans="1:7">
      <c r="A1502" s="73" t="s">
        <v>10561</v>
      </c>
      <c r="B1502" s="73" t="s">
        <v>10562</v>
      </c>
      <c r="C1502" s="73" t="s">
        <v>10563</v>
      </c>
      <c r="D1502" s="73" t="s">
        <v>10564</v>
      </c>
      <c r="E1502" s="73" t="s">
        <v>53511</v>
      </c>
      <c r="F1502" s="74"/>
      <c r="G1502" s="73" t="s">
        <v>5471</v>
      </c>
    </row>
    <row r="1503" spans="1:7">
      <c r="A1503" s="73" t="s">
        <v>10565</v>
      </c>
      <c r="B1503" s="73" t="s">
        <v>4405</v>
      </c>
      <c r="C1503" s="73" t="s">
        <v>10566</v>
      </c>
      <c r="D1503" s="73" t="s">
        <v>10567</v>
      </c>
      <c r="E1503" s="73" t="s">
        <v>4408</v>
      </c>
      <c r="F1503" s="74"/>
      <c r="G1503" s="73" t="s">
        <v>5471</v>
      </c>
    </row>
    <row r="1504" spans="1:7">
      <c r="A1504" s="73" t="s">
        <v>10568</v>
      </c>
      <c r="B1504" s="73" t="s">
        <v>10569</v>
      </c>
      <c r="C1504" s="73" t="s">
        <v>10570</v>
      </c>
      <c r="D1504" s="73" t="s">
        <v>10571</v>
      </c>
      <c r="E1504" s="73" t="s">
        <v>10572</v>
      </c>
      <c r="F1504" s="74"/>
      <c r="G1504" s="73" t="s">
        <v>5471</v>
      </c>
    </row>
    <row r="1505" spans="1:7">
      <c r="A1505" s="73" t="s">
        <v>10573</v>
      </c>
      <c r="B1505" s="73" t="s">
        <v>10574</v>
      </c>
      <c r="C1505" s="73" t="s">
        <v>10575</v>
      </c>
      <c r="D1505" s="73" t="s">
        <v>10576</v>
      </c>
      <c r="E1505" s="73" t="s">
        <v>53512</v>
      </c>
      <c r="F1505" s="74"/>
      <c r="G1505" s="73" t="s">
        <v>5471</v>
      </c>
    </row>
    <row r="1506" spans="1:7">
      <c r="A1506" s="73" t="s">
        <v>10577</v>
      </c>
      <c r="B1506" s="73" t="s">
        <v>10578</v>
      </c>
      <c r="C1506" s="73" t="s">
        <v>10579</v>
      </c>
      <c r="D1506" s="73" t="s">
        <v>10580</v>
      </c>
      <c r="E1506" s="73" t="s">
        <v>10581</v>
      </c>
      <c r="F1506" s="74"/>
      <c r="G1506" s="73" t="s">
        <v>5471</v>
      </c>
    </row>
    <row r="1507" spans="1:7">
      <c r="A1507" s="73" t="s">
        <v>2489</v>
      </c>
      <c r="B1507" s="73" t="s">
        <v>10582</v>
      </c>
      <c r="C1507" s="73" t="s">
        <v>10583</v>
      </c>
      <c r="D1507" s="73" t="s">
        <v>10584</v>
      </c>
      <c r="E1507" s="73" t="s">
        <v>53513</v>
      </c>
      <c r="F1507" s="74"/>
      <c r="G1507" s="73" t="s">
        <v>5471</v>
      </c>
    </row>
    <row r="1508" spans="1:7">
      <c r="A1508" s="73" t="s">
        <v>10585</v>
      </c>
      <c r="B1508" s="73" t="s">
        <v>10586</v>
      </c>
      <c r="C1508" s="73" t="s">
        <v>10587</v>
      </c>
      <c r="D1508" s="73" t="s">
        <v>10588</v>
      </c>
      <c r="E1508" s="73" t="s">
        <v>52974</v>
      </c>
      <c r="F1508" s="74" t="s">
        <v>5265</v>
      </c>
      <c r="G1508" s="73" t="s">
        <v>5471</v>
      </c>
    </row>
    <row r="1509" spans="1:7">
      <c r="A1509" s="73" t="s">
        <v>10589</v>
      </c>
      <c r="B1509" s="73" t="s">
        <v>10590</v>
      </c>
      <c r="C1509" s="73" t="s">
        <v>10591</v>
      </c>
      <c r="D1509" s="73" t="s">
        <v>10592</v>
      </c>
      <c r="E1509" s="73" t="s">
        <v>53514</v>
      </c>
      <c r="F1509" s="74" t="s">
        <v>4469</v>
      </c>
      <c r="G1509" s="73" t="s">
        <v>5471</v>
      </c>
    </row>
    <row r="1510" spans="1:7">
      <c r="A1510" s="73" t="s">
        <v>10593</v>
      </c>
      <c r="B1510" s="73" t="s">
        <v>10594</v>
      </c>
      <c r="C1510" s="73" t="s">
        <v>10595</v>
      </c>
      <c r="D1510" s="73" t="s">
        <v>10596</v>
      </c>
      <c r="E1510" s="73" t="s">
        <v>10597</v>
      </c>
      <c r="F1510" s="74" t="s">
        <v>5483</v>
      </c>
      <c r="G1510" s="73" t="s">
        <v>5471</v>
      </c>
    </row>
    <row r="1511" spans="1:7">
      <c r="A1511" s="73" t="s">
        <v>10598</v>
      </c>
      <c r="B1511" s="73" t="s">
        <v>10599</v>
      </c>
      <c r="C1511" s="73" t="s">
        <v>10600</v>
      </c>
      <c r="D1511" s="73" t="s">
        <v>10601</v>
      </c>
      <c r="E1511" s="73" t="s">
        <v>53515</v>
      </c>
      <c r="F1511" s="74"/>
      <c r="G1511" s="73" t="s">
        <v>5471</v>
      </c>
    </row>
    <row r="1512" spans="1:7">
      <c r="A1512" s="73" t="s">
        <v>10602</v>
      </c>
      <c r="B1512" s="73" t="s">
        <v>10603</v>
      </c>
      <c r="C1512" s="73" t="s">
        <v>10604</v>
      </c>
      <c r="D1512" s="73" t="s">
        <v>10605</v>
      </c>
      <c r="E1512" s="73" t="s">
        <v>10606</v>
      </c>
      <c r="F1512" s="74"/>
      <c r="G1512" s="73" t="s">
        <v>5471</v>
      </c>
    </row>
    <row r="1513" spans="1:7">
      <c r="A1513" s="73" t="s">
        <v>10607</v>
      </c>
      <c r="B1513" s="73" t="s">
        <v>10608</v>
      </c>
      <c r="C1513" s="73" t="s">
        <v>10609</v>
      </c>
      <c r="D1513" s="73" t="s">
        <v>10610</v>
      </c>
      <c r="E1513" s="73" t="s">
        <v>53516</v>
      </c>
      <c r="F1513" s="74" t="s">
        <v>7212</v>
      </c>
      <c r="G1513" s="73" t="s">
        <v>5471</v>
      </c>
    </row>
    <row r="1514" spans="1:7">
      <c r="A1514" s="73" t="s">
        <v>1381</v>
      </c>
      <c r="B1514" s="73" t="s">
        <v>6651</v>
      </c>
      <c r="C1514" s="73" t="s">
        <v>10611</v>
      </c>
      <c r="D1514" s="73" t="s">
        <v>6653</v>
      </c>
      <c r="E1514" s="73" t="s">
        <v>6654</v>
      </c>
      <c r="F1514" s="74"/>
      <c r="G1514" s="73" t="s">
        <v>5471</v>
      </c>
    </row>
    <row r="1515" spans="1:7">
      <c r="A1515" s="73" t="s">
        <v>10612</v>
      </c>
      <c r="B1515" s="73" t="s">
        <v>10613</v>
      </c>
      <c r="C1515" s="73" t="s">
        <v>10614</v>
      </c>
      <c r="D1515" s="73" t="s">
        <v>10615</v>
      </c>
      <c r="E1515" s="73" t="s">
        <v>10616</v>
      </c>
      <c r="F1515" s="74"/>
      <c r="G1515" s="73" t="s">
        <v>5471</v>
      </c>
    </row>
    <row r="1516" spans="1:7">
      <c r="A1516" s="73" t="s">
        <v>10617</v>
      </c>
      <c r="B1516" s="73" t="s">
        <v>10618</v>
      </c>
      <c r="C1516" s="73" t="s">
        <v>10619</v>
      </c>
      <c r="D1516" s="73" t="s">
        <v>10620</v>
      </c>
      <c r="E1516" s="73" t="s">
        <v>53517</v>
      </c>
      <c r="F1516" s="74"/>
      <c r="G1516" s="73" t="s">
        <v>5471</v>
      </c>
    </row>
    <row r="1517" spans="1:7">
      <c r="A1517" s="73" t="s">
        <v>10621</v>
      </c>
      <c r="B1517" s="73" t="s">
        <v>10622</v>
      </c>
      <c r="C1517" s="73" t="s">
        <v>10623</v>
      </c>
      <c r="D1517" s="73" t="s">
        <v>10624</v>
      </c>
      <c r="E1517" s="73" t="s">
        <v>10625</v>
      </c>
      <c r="F1517" s="74"/>
      <c r="G1517" s="73" t="s">
        <v>5471</v>
      </c>
    </row>
    <row r="1518" spans="1:7">
      <c r="A1518" s="73" t="s">
        <v>10626</v>
      </c>
      <c r="B1518" s="73" t="s">
        <v>10627</v>
      </c>
      <c r="C1518" s="73" t="s">
        <v>10628</v>
      </c>
      <c r="D1518" s="73" t="s">
        <v>10629</v>
      </c>
      <c r="E1518" s="73" t="s">
        <v>10630</v>
      </c>
      <c r="F1518" s="74" t="s">
        <v>10631</v>
      </c>
      <c r="G1518" s="73" t="s">
        <v>5471</v>
      </c>
    </row>
    <row r="1519" spans="1:7">
      <c r="A1519" s="73" t="s">
        <v>10632</v>
      </c>
      <c r="B1519" s="73" t="s">
        <v>10633</v>
      </c>
      <c r="C1519" s="73" t="s">
        <v>10634</v>
      </c>
      <c r="D1519" s="73" t="s">
        <v>10635</v>
      </c>
      <c r="E1519" s="73" t="s">
        <v>53518</v>
      </c>
      <c r="F1519" s="74"/>
      <c r="G1519" s="73" t="s">
        <v>5471</v>
      </c>
    </row>
    <row r="1520" spans="1:7">
      <c r="A1520" s="73" t="s">
        <v>10636</v>
      </c>
      <c r="B1520" s="73" t="s">
        <v>10637</v>
      </c>
      <c r="C1520" s="73" t="s">
        <v>10638</v>
      </c>
      <c r="D1520" s="73" t="s">
        <v>10639</v>
      </c>
      <c r="E1520" s="73" t="s">
        <v>10640</v>
      </c>
      <c r="F1520" s="74" t="s">
        <v>4314</v>
      </c>
      <c r="G1520" s="73" t="s">
        <v>5471</v>
      </c>
    </row>
    <row r="1521" spans="1:7">
      <c r="A1521" s="73" t="s">
        <v>10641</v>
      </c>
      <c r="B1521" s="73" t="s">
        <v>10642</v>
      </c>
      <c r="C1521" s="73" t="s">
        <v>10643</v>
      </c>
      <c r="D1521" s="73" t="s">
        <v>10644</v>
      </c>
      <c r="E1521" s="73" t="s">
        <v>10625</v>
      </c>
      <c r="F1521" s="74"/>
      <c r="G1521" s="73" t="s">
        <v>5471</v>
      </c>
    </row>
    <row r="1522" spans="1:7">
      <c r="A1522" s="73" t="s">
        <v>10645</v>
      </c>
      <c r="B1522" s="73" t="s">
        <v>10646</v>
      </c>
      <c r="C1522" s="73" t="s">
        <v>10647</v>
      </c>
      <c r="D1522" s="73" t="s">
        <v>10648</v>
      </c>
      <c r="E1522" s="73" t="s">
        <v>9954</v>
      </c>
      <c r="F1522" s="74"/>
      <c r="G1522" s="73" t="s">
        <v>5471</v>
      </c>
    </row>
    <row r="1523" spans="1:7">
      <c r="A1523" s="73" t="s">
        <v>10649</v>
      </c>
      <c r="B1523" s="73" t="s">
        <v>10650</v>
      </c>
      <c r="C1523" s="73" t="s">
        <v>10651</v>
      </c>
      <c r="D1523" s="73" t="s">
        <v>10652</v>
      </c>
      <c r="E1523" s="73" t="s">
        <v>10625</v>
      </c>
      <c r="F1523" s="74"/>
      <c r="G1523" s="73" t="s">
        <v>5471</v>
      </c>
    </row>
    <row r="1524" spans="1:7">
      <c r="A1524" s="73" t="s">
        <v>10653</v>
      </c>
      <c r="B1524" s="73" t="s">
        <v>10654</v>
      </c>
      <c r="C1524" s="73" t="s">
        <v>10655</v>
      </c>
      <c r="D1524" s="73" t="s">
        <v>10656</v>
      </c>
      <c r="E1524" s="73" t="s">
        <v>10657</v>
      </c>
      <c r="F1524" s="74" t="s">
        <v>5448</v>
      </c>
      <c r="G1524" s="73" t="s">
        <v>5471</v>
      </c>
    </row>
    <row r="1525" spans="1:7">
      <c r="A1525" s="73" t="s">
        <v>10658</v>
      </c>
      <c r="B1525" s="73" t="s">
        <v>10659</v>
      </c>
      <c r="C1525" s="73" t="s">
        <v>10660</v>
      </c>
      <c r="D1525" s="73" t="s">
        <v>10661</v>
      </c>
      <c r="E1525" s="73" t="s">
        <v>53519</v>
      </c>
      <c r="F1525" s="74"/>
      <c r="G1525" s="73" t="s">
        <v>5471</v>
      </c>
    </row>
    <row r="1526" spans="1:7">
      <c r="A1526" s="73" t="s">
        <v>10662</v>
      </c>
      <c r="B1526" s="73" t="s">
        <v>10663</v>
      </c>
      <c r="C1526" s="73" t="s">
        <v>10664</v>
      </c>
      <c r="D1526" s="73" t="s">
        <v>10665</v>
      </c>
      <c r="E1526" s="73" t="s">
        <v>8515</v>
      </c>
      <c r="F1526" s="74"/>
      <c r="G1526" s="73" t="s">
        <v>5471</v>
      </c>
    </row>
    <row r="1527" spans="1:7">
      <c r="A1527" s="73" t="s">
        <v>10666</v>
      </c>
      <c r="B1527" s="73" t="s">
        <v>10667</v>
      </c>
      <c r="C1527" s="73" t="s">
        <v>10668</v>
      </c>
      <c r="D1527" s="73" t="s">
        <v>10669</v>
      </c>
      <c r="E1527" s="73" t="s">
        <v>52974</v>
      </c>
      <c r="F1527" s="74" t="s">
        <v>5265</v>
      </c>
      <c r="G1527" s="73" t="s">
        <v>5471</v>
      </c>
    </row>
    <row r="1528" spans="1:7">
      <c r="A1528" s="73" t="s">
        <v>10670</v>
      </c>
      <c r="B1528" s="73" t="s">
        <v>10671</v>
      </c>
      <c r="C1528" s="73" t="s">
        <v>10672</v>
      </c>
      <c r="D1528" s="73" t="s">
        <v>10673</v>
      </c>
      <c r="E1528" s="73" t="s">
        <v>10674</v>
      </c>
      <c r="F1528" s="74"/>
      <c r="G1528" s="73" t="s">
        <v>5471</v>
      </c>
    </row>
    <row r="1529" spans="1:7">
      <c r="A1529" s="73" t="s">
        <v>53520</v>
      </c>
      <c r="B1529" s="73" t="s">
        <v>10675</v>
      </c>
      <c r="C1529" s="73" t="s">
        <v>10676</v>
      </c>
      <c r="D1529" s="73" t="s">
        <v>10677</v>
      </c>
      <c r="E1529" s="73" t="s">
        <v>8534</v>
      </c>
      <c r="F1529" s="74" t="s">
        <v>5061</v>
      </c>
      <c r="G1529" s="73" t="s">
        <v>5471</v>
      </c>
    </row>
    <row r="1530" spans="1:7">
      <c r="A1530" s="73" t="s">
        <v>10678</v>
      </c>
      <c r="B1530" s="73" t="s">
        <v>10679</v>
      </c>
      <c r="C1530" s="73" t="s">
        <v>10680</v>
      </c>
      <c r="D1530" s="73" t="s">
        <v>10681</v>
      </c>
      <c r="E1530" s="73" t="s">
        <v>5970</v>
      </c>
      <c r="F1530" s="74" t="s">
        <v>10501</v>
      </c>
      <c r="G1530" s="73" t="s">
        <v>5471</v>
      </c>
    </row>
    <row r="1531" spans="1:7">
      <c r="A1531" s="73" t="s">
        <v>10682</v>
      </c>
      <c r="B1531" s="73" t="s">
        <v>10683</v>
      </c>
      <c r="C1531" s="73" t="s">
        <v>10684</v>
      </c>
      <c r="D1531" s="73" t="s">
        <v>10685</v>
      </c>
      <c r="E1531" s="73" t="s">
        <v>53515</v>
      </c>
      <c r="F1531" s="74"/>
      <c r="G1531" s="73" t="s">
        <v>5471</v>
      </c>
    </row>
    <row r="1532" spans="1:7">
      <c r="A1532" s="73" t="s">
        <v>10686</v>
      </c>
      <c r="B1532" s="73" t="s">
        <v>10687</v>
      </c>
      <c r="C1532" s="73" t="s">
        <v>10688</v>
      </c>
      <c r="D1532" s="73" t="s">
        <v>10689</v>
      </c>
      <c r="E1532" s="73" t="s">
        <v>8534</v>
      </c>
      <c r="F1532" s="74" t="s">
        <v>5061</v>
      </c>
      <c r="G1532" s="73" t="s">
        <v>5471</v>
      </c>
    </row>
    <row r="1533" spans="1:7">
      <c r="A1533" s="73" t="s">
        <v>10690</v>
      </c>
      <c r="B1533" s="73" t="s">
        <v>10691</v>
      </c>
      <c r="C1533" s="73" t="s">
        <v>10692</v>
      </c>
      <c r="D1533" s="73" t="s">
        <v>10693</v>
      </c>
      <c r="E1533" s="73" t="s">
        <v>8534</v>
      </c>
      <c r="F1533" s="74" t="s">
        <v>5061</v>
      </c>
      <c r="G1533" s="73" t="s">
        <v>5471</v>
      </c>
    </row>
    <row r="1534" spans="1:7">
      <c r="A1534" s="73" t="s">
        <v>10694</v>
      </c>
      <c r="B1534" s="73" t="s">
        <v>10695</v>
      </c>
      <c r="C1534" s="73" t="s">
        <v>10696</v>
      </c>
      <c r="D1534" s="73" t="s">
        <v>10697</v>
      </c>
      <c r="E1534" s="73" t="s">
        <v>8534</v>
      </c>
      <c r="F1534" s="74" t="s">
        <v>8535</v>
      </c>
      <c r="G1534" s="73" t="s">
        <v>5471</v>
      </c>
    </row>
    <row r="1535" spans="1:7">
      <c r="A1535" s="73" t="s">
        <v>53521</v>
      </c>
      <c r="B1535" s="73" t="s">
        <v>10698</v>
      </c>
      <c r="C1535" s="73" t="s">
        <v>10699</v>
      </c>
      <c r="D1535" s="73" t="s">
        <v>10700</v>
      </c>
      <c r="E1535" s="73" t="s">
        <v>10701</v>
      </c>
      <c r="F1535" s="74"/>
      <c r="G1535" s="73" t="s">
        <v>5471</v>
      </c>
    </row>
    <row r="1536" spans="1:7">
      <c r="A1536" s="73" t="s">
        <v>10702</v>
      </c>
      <c r="B1536" s="73" t="s">
        <v>10703</v>
      </c>
      <c r="C1536" s="73" t="s">
        <v>10704</v>
      </c>
      <c r="D1536" s="73" t="s">
        <v>10705</v>
      </c>
      <c r="E1536" s="73" t="s">
        <v>8534</v>
      </c>
      <c r="F1536" s="74" t="s">
        <v>5061</v>
      </c>
      <c r="G1536" s="73" t="s">
        <v>5471</v>
      </c>
    </row>
    <row r="1537" spans="1:7">
      <c r="A1537" s="73" t="s">
        <v>10706</v>
      </c>
      <c r="B1537" s="73" t="s">
        <v>10707</v>
      </c>
      <c r="C1537" s="73" t="s">
        <v>10708</v>
      </c>
      <c r="D1537" s="73" t="s">
        <v>10709</v>
      </c>
      <c r="E1537" s="73" t="s">
        <v>53522</v>
      </c>
      <c r="F1537" s="74"/>
      <c r="G1537" s="73" t="s">
        <v>5471</v>
      </c>
    </row>
    <row r="1538" spans="1:7">
      <c r="A1538" s="73" t="s">
        <v>10710</v>
      </c>
      <c r="B1538" s="73" t="s">
        <v>9776</v>
      </c>
      <c r="C1538" s="73" t="s">
        <v>10711</v>
      </c>
      <c r="D1538" s="73" t="s">
        <v>9778</v>
      </c>
      <c r="E1538" s="73" t="s">
        <v>53420</v>
      </c>
      <c r="F1538" s="74"/>
      <c r="G1538" s="73" t="s">
        <v>5471</v>
      </c>
    </row>
    <row r="1539" spans="1:7">
      <c r="A1539" s="73" t="s">
        <v>10712</v>
      </c>
      <c r="B1539" s="73" t="s">
        <v>10713</v>
      </c>
      <c r="C1539" s="73" t="s">
        <v>10714</v>
      </c>
      <c r="D1539" s="73" t="s">
        <v>10715</v>
      </c>
      <c r="E1539" s="73" t="s">
        <v>8534</v>
      </c>
      <c r="F1539" s="74" t="s">
        <v>5061</v>
      </c>
      <c r="G1539" s="73" t="s">
        <v>5471</v>
      </c>
    </row>
    <row r="1540" spans="1:7">
      <c r="A1540" s="73" t="s">
        <v>10716</v>
      </c>
      <c r="B1540" s="73" t="s">
        <v>10717</v>
      </c>
      <c r="C1540" s="73" t="s">
        <v>10718</v>
      </c>
      <c r="D1540" s="73" t="s">
        <v>10719</v>
      </c>
      <c r="E1540" s="73" t="s">
        <v>53523</v>
      </c>
      <c r="F1540" s="74"/>
      <c r="G1540" s="73" t="s">
        <v>5471</v>
      </c>
    </row>
    <row r="1541" spans="1:7">
      <c r="A1541" s="73" t="s">
        <v>10720</v>
      </c>
      <c r="B1541" s="73" t="s">
        <v>10721</v>
      </c>
      <c r="C1541" s="73" t="s">
        <v>10722</v>
      </c>
      <c r="D1541" s="73" t="s">
        <v>10723</v>
      </c>
      <c r="E1541" s="73" t="s">
        <v>10724</v>
      </c>
      <c r="F1541" s="74" t="s">
        <v>10725</v>
      </c>
      <c r="G1541" s="73" t="s">
        <v>5471</v>
      </c>
    </row>
    <row r="1542" spans="1:7">
      <c r="A1542" s="73" t="s">
        <v>10726</v>
      </c>
      <c r="B1542" s="73" t="s">
        <v>10727</v>
      </c>
      <c r="C1542" s="73" t="s">
        <v>10728</v>
      </c>
      <c r="D1542" s="73" t="s">
        <v>10729</v>
      </c>
      <c r="E1542" s="73" t="s">
        <v>10730</v>
      </c>
      <c r="F1542" s="74"/>
      <c r="G1542" s="73" t="s">
        <v>5471</v>
      </c>
    </row>
    <row r="1543" spans="1:7">
      <c r="A1543" s="73" t="s">
        <v>10731</v>
      </c>
      <c r="B1543" s="73" t="s">
        <v>10732</v>
      </c>
      <c r="C1543" s="73" t="s">
        <v>10733</v>
      </c>
      <c r="D1543" s="73" t="s">
        <v>10734</v>
      </c>
      <c r="E1543" s="73" t="s">
        <v>53524</v>
      </c>
      <c r="F1543" s="74"/>
      <c r="G1543" s="73" t="s">
        <v>5471</v>
      </c>
    </row>
    <row r="1544" spans="1:7">
      <c r="A1544" s="73" t="s">
        <v>10735</v>
      </c>
      <c r="B1544" s="73" t="s">
        <v>10736</v>
      </c>
      <c r="C1544" s="73" t="s">
        <v>10737</v>
      </c>
      <c r="D1544" s="73" t="s">
        <v>10738</v>
      </c>
      <c r="E1544" s="73" t="s">
        <v>53500</v>
      </c>
      <c r="F1544" s="74"/>
      <c r="G1544" s="73" t="s">
        <v>5471</v>
      </c>
    </row>
    <row r="1545" spans="1:7">
      <c r="A1545" s="73" t="s">
        <v>10739</v>
      </c>
      <c r="B1545" s="73" t="s">
        <v>10740</v>
      </c>
      <c r="C1545" s="73" t="s">
        <v>10741</v>
      </c>
      <c r="D1545" s="73" t="s">
        <v>10742</v>
      </c>
      <c r="E1545" s="73" t="s">
        <v>10743</v>
      </c>
      <c r="F1545" s="74" t="s">
        <v>4314</v>
      </c>
      <c r="G1545" s="73" t="s">
        <v>5471</v>
      </c>
    </row>
    <row r="1546" spans="1:7">
      <c r="A1546" s="73" t="s">
        <v>10744</v>
      </c>
      <c r="B1546" s="73" t="s">
        <v>10745</v>
      </c>
      <c r="C1546" s="73" t="s">
        <v>10746</v>
      </c>
      <c r="D1546" s="73" t="s">
        <v>10747</v>
      </c>
      <c r="E1546" s="73" t="s">
        <v>53525</v>
      </c>
      <c r="F1546" s="74"/>
      <c r="G1546" s="73" t="s">
        <v>5471</v>
      </c>
    </row>
    <row r="1547" spans="1:7">
      <c r="A1547" s="73" t="s">
        <v>10748</v>
      </c>
      <c r="B1547" s="73" t="s">
        <v>10749</v>
      </c>
      <c r="C1547" s="73" t="s">
        <v>10750</v>
      </c>
      <c r="D1547" s="73" t="s">
        <v>10751</v>
      </c>
      <c r="E1547" s="73" t="s">
        <v>53526</v>
      </c>
      <c r="F1547" s="74"/>
      <c r="G1547" s="73" t="s">
        <v>5471</v>
      </c>
    </row>
    <row r="1548" spans="1:7">
      <c r="A1548" s="73" t="s">
        <v>10752</v>
      </c>
      <c r="B1548" s="73" t="s">
        <v>10753</v>
      </c>
      <c r="C1548" s="73" t="s">
        <v>10754</v>
      </c>
      <c r="D1548" s="73" t="s">
        <v>10755</v>
      </c>
      <c r="E1548" s="73" t="s">
        <v>10756</v>
      </c>
      <c r="F1548" s="74" t="s">
        <v>10757</v>
      </c>
      <c r="G1548" s="73" t="s">
        <v>5471</v>
      </c>
    </row>
    <row r="1549" spans="1:7">
      <c r="A1549" s="73" t="s">
        <v>10758</v>
      </c>
      <c r="B1549" s="73" t="s">
        <v>10759</v>
      </c>
      <c r="C1549" s="73" t="s">
        <v>10760</v>
      </c>
      <c r="D1549" s="73" t="s">
        <v>10761</v>
      </c>
      <c r="E1549" s="73" t="s">
        <v>53527</v>
      </c>
      <c r="F1549" s="74"/>
      <c r="G1549" s="73" t="s">
        <v>5471</v>
      </c>
    </row>
    <row r="1550" spans="1:7">
      <c r="A1550" s="73" t="s">
        <v>10762</v>
      </c>
      <c r="B1550" s="73" t="s">
        <v>10763</v>
      </c>
      <c r="C1550" s="73" t="s">
        <v>10764</v>
      </c>
      <c r="D1550" s="73" t="s">
        <v>10765</v>
      </c>
      <c r="E1550" s="73" t="s">
        <v>53528</v>
      </c>
      <c r="F1550" s="74"/>
      <c r="G1550" s="73" t="s">
        <v>5471</v>
      </c>
    </row>
    <row r="1551" spans="1:7">
      <c r="A1551" s="73" t="s">
        <v>10766</v>
      </c>
      <c r="B1551" s="73" t="s">
        <v>10767</v>
      </c>
      <c r="C1551" s="73" t="s">
        <v>10768</v>
      </c>
      <c r="D1551" s="73" t="s">
        <v>10769</v>
      </c>
      <c r="E1551" s="73" t="s">
        <v>10770</v>
      </c>
      <c r="F1551" s="74" t="s">
        <v>5871</v>
      </c>
      <c r="G1551" s="73" t="s">
        <v>5471</v>
      </c>
    </row>
    <row r="1552" spans="1:7">
      <c r="A1552" s="73" t="s">
        <v>10771</v>
      </c>
      <c r="B1552" s="73" t="s">
        <v>10772</v>
      </c>
      <c r="C1552" s="73" t="s">
        <v>10773</v>
      </c>
      <c r="D1552" s="73" t="s">
        <v>10774</v>
      </c>
      <c r="E1552" s="73" t="s">
        <v>53056</v>
      </c>
      <c r="F1552" s="74" t="s">
        <v>4469</v>
      </c>
      <c r="G1552" s="73" t="s">
        <v>5471</v>
      </c>
    </row>
    <row r="1553" spans="1:7">
      <c r="A1553" s="73" t="s">
        <v>10775</v>
      </c>
      <c r="B1553" s="73" t="s">
        <v>10776</v>
      </c>
      <c r="C1553" s="73" t="s">
        <v>10777</v>
      </c>
      <c r="D1553" s="73" t="s">
        <v>10778</v>
      </c>
      <c r="E1553" s="73" t="s">
        <v>10779</v>
      </c>
      <c r="F1553" s="74"/>
      <c r="G1553" s="73" t="s">
        <v>5471</v>
      </c>
    </row>
    <row r="1554" spans="1:7">
      <c r="A1554" s="73" t="s">
        <v>10780</v>
      </c>
      <c r="B1554" s="73" t="s">
        <v>10781</v>
      </c>
      <c r="C1554" s="73" t="s">
        <v>10782</v>
      </c>
      <c r="D1554" s="73" t="s">
        <v>10783</v>
      </c>
      <c r="E1554" s="73" t="s">
        <v>7589</v>
      </c>
      <c r="F1554" s="74"/>
      <c r="G1554" s="73" t="s">
        <v>5471</v>
      </c>
    </row>
    <row r="1555" spans="1:7">
      <c r="A1555" s="73" t="s">
        <v>10784</v>
      </c>
      <c r="B1555" s="73" t="s">
        <v>10785</v>
      </c>
      <c r="C1555" s="73" t="s">
        <v>10786</v>
      </c>
      <c r="D1555" s="73" t="s">
        <v>10787</v>
      </c>
      <c r="E1555" s="73" t="s">
        <v>4329</v>
      </c>
      <c r="F1555" s="74" t="s">
        <v>4355</v>
      </c>
      <c r="G1555" s="73" t="s">
        <v>5471</v>
      </c>
    </row>
    <row r="1556" spans="1:7">
      <c r="A1556" s="73" t="s">
        <v>10788</v>
      </c>
      <c r="B1556" s="73" t="s">
        <v>10789</v>
      </c>
      <c r="C1556" s="73" t="s">
        <v>10790</v>
      </c>
      <c r="D1556" s="73" t="s">
        <v>10791</v>
      </c>
      <c r="E1556" s="73" t="s">
        <v>53529</v>
      </c>
      <c r="F1556" s="74"/>
      <c r="G1556" s="73" t="s">
        <v>5471</v>
      </c>
    </row>
    <row r="1557" spans="1:7">
      <c r="A1557" s="73" t="s">
        <v>10792</v>
      </c>
      <c r="B1557" s="73" t="s">
        <v>10793</v>
      </c>
      <c r="C1557" s="73" t="s">
        <v>10794</v>
      </c>
      <c r="D1557" s="73" t="s">
        <v>10795</v>
      </c>
      <c r="E1557" s="73" t="s">
        <v>53530</v>
      </c>
      <c r="F1557" s="74"/>
      <c r="G1557" s="73" t="s">
        <v>5471</v>
      </c>
    </row>
    <row r="1558" spans="1:7">
      <c r="A1558" s="73" t="s">
        <v>10796</v>
      </c>
      <c r="B1558" s="73" t="s">
        <v>10797</v>
      </c>
      <c r="C1558" s="73" t="s">
        <v>10798</v>
      </c>
      <c r="D1558" s="73" t="s">
        <v>10799</v>
      </c>
      <c r="E1558" s="73" t="s">
        <v>53531</v>
      </c>
      <c r="F1558" s="74" t="s">
        <v>5387</v>
      </c>
      <c r="G1558" s="73" t="s">
        <v>5471</v>
      </c>
    </row>
    <row r="1559" spans="1:7">
      <c r="A1559" s="73" t="s">
        <v>53532</v>
      </c>
      <c r="B1559" s="73" t="s">
        <v>53533</v>
      </c>
      <c r="C1559" s="73" t="s">
        <v>53534</v>
      </c>
      <c r="D1559" s="73" t="s">
        <v>53535</v>
      </c>
      <c r="E1559" s="73" t="s">
        <v>53536</v>
      </c>
      <c r="F1559" s="74"/>
      <c r="G1559" s="73" t="s">
        <v>5471</v>
      </c>
    </row>
    <row r="1560" spans="1:7">
      <c r="A1560" s="73" t="s">
        <v>10800</v>
      </c>
      <c r="B1560" s="73" t="s">
        <v>10801</v>
      </c>
      <c r="C1560" s="73" t="s">
        <v>10802</v>
      </c>
      <c r="D1560" s="73" t="s">
        <v>10803</v>
      </c>
      <c r="E1560" s="73" t="s">
        <v>53537</v>
      </c>
      <c r="F1560" s="74" t="s">
        <v>5050</v>
      </c>
      <c r="G1560" s="73" t="s">
        <v>5471</v>
      </c>
    </row>
    <row r="1561" spans="1:7">
      <c r="A1561" s="73" t="s">
        <v>53538</v>
      </c>
      <c r="B1561" s="73" t="s">
        <v>53539</v>
      </c>
      <c r="C1561" s="73" t="s">
        <v>53540</v>
      </c>
      <c r="D1561" s="73" t="s">
        <v>53541</v>
      </c>
      <c r="E1561" s="73" t="s">
        <v>53542</v>
      </c>
      <c r="F1561" s="74"/>
      <c r="G1561" s="73" t="s">
        <v>5471</v>
      </c>
    </row>
    <row r="1562" spans="1:7">
      <c r="A1562" s="73" t="s">
        <v>10804</v>
      </c>
      <c r="B1562" s="73" t="s">
        <v>10805</v>
      </c>
      <c r="C1562" s="73" t="s">
        <v>10806</v>
      </c>
      <c r="D1562" s="73" t="s">
        <v>10807</v>
      </c>
      <c r="E1562" s="73" t="s">
        <v>5233</v>
      </c>
      <c r="F1562" s="74" t="s">
        <v>5061</v>
      </c>
      <c r="G1562" s="73" t="s">
        <v>5471</v>
      </c>
    </row>
    <row r="1563" spans="1:7">
      <c r="A1563" s="73" t="s">
        <v>10808</v>
      </c>
      <c r="B1563" s="73" t="s">
        <v>10809</v>
      </c>
      <c r="C1563" s="73" t="s">
        <v>10810</v>
      </c>
      <c r="D1563" s="73" t="s">
        <v>10811</v>
      </c>
      <c r="E1563" s="73" t="s">
        <v>53543</v>
      </c>
      <c r="F1563" s="74"/>
      <c r="G1563" s="73" t="s">
        <v>5471</v>
      </c>
    </row>
    <row r="1564" spans="1:7">
      <c r="A1564" s="73" t="s">
        <v>10812</v>
      </c>
      <c r="B1564" s="73" t="s">
        <v>10813</v>
      </c>
      <c r="C1564" s="73" t="s">
        <v>10814</v>
      </c>
      <c r="D1564" s="73" t="s">
        <v>10815</v>
      </c>
      <c r="E1564" s="73" t="s">
        <v>5233</v>
      </c>
      <c r="F1564" s="74" t="s">
        <v>5061</v>
      </c>
      <c r="G1564" s="73" t="s">
        <v>5471</v>
      </c>
    </row>
    <row r="1565" spans="1:7">
      <c r="A1565" s="73" t="s">
        <v>10816</v>
      </c>
      <c r="B1565" s="73" t="s">
        <v>10817</v>
      </c>
      <c r="C1565" s="73" t="s">
        <v>10818</v>
      </c>
      <c r="D1565" s="73" t="s">
        <v>10819</v>
      </c>
      <c r="E1565" s="73" t="s">
        <v>53544</v>
      </c>
      <c r="F1565" s="74"/>
      <c r="G1565" s="73" t="s">
        <v>5471</v>
      </c>
    </row>
    <row r="1566" spans="1:7">
      <c r="A1566" s="73" t="s">
        <v>10820</v>
      </c>
      <c r="B1566" s="73" t="s">
        <v>10821</v>
      </c>
      <c r="C1566" s="73" t="s">
        <v>10822</v>
      </c>
      <c r="D1566" s="73" t="s">
        <v>10823</v>
      </c>
      <c r="E1566" s="73" t="s">
        <v>8534</v>
      </c>
      <c r="F1566" s="74" t="s">
        <v>10824</v>
      </c>
      <c r="G1566" s="73" t="s">
        <v>5471</v>
      </c>
    </row>
    <row r="1567" spans="1:7">
      <c r="A1567" s="73" t="s">
        <v>10825</v>
      </c>
      <c r="B1567" s="73" t="s">
        <v>10826</v>
      </c>
      <c r="C1567" s="73" t="s">
        <v>10531</v>
      </c>
      <c r="D1567" s="73" t="s">
        <v>10827</v>
      </c>
      <c r="E1567" s="73" t="s">
        <v>7595</v>
      </c>
      <c r="F1567" s="74"/>
      <c r="G1567" s="73" t="s">
        <v>5471</v>
      </c>
    </row>
    <row r="1568" spans="1:7">
      <c r="A1568" s="73" t="s">
        <v>10828</v>
      </c>
      <c r="B1568" s="73" t="s">
        <v>10829</v>
      </c>
      <c r="C1568" s="73" t="s">
        <v>10830</v>
      </c>
      <c r="D1568" s="73" t="s">
        <v>10831</v>
      </c>
      <c r="E1568" s="73" t="s">
        <v>53545</v>
      </c>
      <c r="F1568" s="74"/>
      <c r="G1568" s="73" t="s">
        <v>5471</v>
      </c>
    </row>
    <row r="1569" spans="1:7">
      <c r="A1569" s="73" t="s">
        <v>10832</v>
      </c>
      <c r="B1569" s="73" t="s">
        <v>10833</v>
      </c>
      <c r="C1569" s="73" t="s">
        <v>10834</v>
      </c>
      <c r="D1569" s="73" t="s">
        <v>10835</v>
      </c>
      <c r="E1569" s="73" t="s">
        <v>10836</v>
      </c>
      <c r="F1569" s="74"/>
      <c r="G1569" s="73" t="s">
        <v>5471</v>
      </c>
    </row>
    <row r="1570" spans="1:7">
      <c r="A1570" s="73" t="s">
        <v>10837</v>
      </c>
      <c r="B1570" s="73" t="s">
        <v>10838</v>
      </c>
      <c r="C1570" s="73" t="s">
        <v>10839</v>
      </c>
      <c r="D1570" s="73" t="s">
        <v>10840</v>
      </c>
      <c r="E1570" s="73" t="s">
        <v>53546</v>
      </c>
      <c r="F1570" s="74"/>
      <c r="G1570" s="73" t="s">
        <v>5471</v>
      </c>
    </row>
    <row r="1571" spans="1:7">
      <c r="A1571" s="73" t="s">
        <v>10841</v>
      </c>
      <c r="B1571" s="73" t="s">
        <v>10842</v>
      </c>
      <c r="C1571" s="73" t="s">
        <v>10843</v>
      </c>
      <c r="D1571" s="73" t="s">
        <v>10844</v>
      </c>
      <c r="E1571" s="73" t="s">
        <v>53336</v>
      </c>
      <c r="F1571" s="74"/>
      <c r="G1571" s="73" t="s">
        <v>5471</v>
      </c>
    </row>
    <row r="1572" spans="1:7">
      <c r="A1572" s="73" t="s">
        <v>10845</v>
      </c>
      <c r="B1572" s="73" t="s">
        <v>10846</v>
      </c>
      <c r="C1572" s="73" t="s">
        <v>10847</v>
      </c>
      <c r="D1572" s="73" t="s">
        <v>10848</v>
      </c>
      <c r="E1572" s="73" t="s">
        <v>53336</v>
      </c>
      <c r="F1572" s="74"/>
      <c r="G1572" s="73" t="s">
        <v>5471</v>
      </c>
    </row>
    <row r="1573" spans="1:7">
      <c r="A1573" s="73" t="s">
        <v>10849</v>
      </c>
      <c r="B1573" s="73" t="s">
        <v>9869</v>
      </c>
      <c r="C1573" s="73" t="s">
        <v>10850</v>
      </c>
      <c r="D1573" s="73" t="s">
        <v>9871</v>
      </c>
      <c r="E1573" s="73" t="s">
        <v>53434</v>
      </c>
      <c r="F1573" s="74"/>
      <c r="G1573" s="73" t="s">
        <v>5471</v>
      </c>
    </row>
    <row r="1574" spans="1:7">
      <c r="A1574" s="73" t="s">
        <v>10851</v>
      </c>
      <c r="B1574" s="73" t="s">
        <v>10852</v>
      </c>
      <c r="C1574" s="73" t="s">
        <v>10853</v>
      </c>
      <c r="D1574" s="73" t="s">
        <v>10854</v>
      </c>
      <c r="E1574" s="73" t="s">
        <v>53547</v>
      </c>
      <c r="F1574" s="74"/>
      <c r="G1574" s="73" t="s">
        <v>5471</v>
      </c>
    </row>
    <row r="1575" spans="1:7">
      <c r="A1575" s="73" t="s">
        <v>10855</v>
      </c>
      <c r="B1575" s="73" t="s">
        <v>10856</v>
      </c>
      <c r="C1575" s="73" t="s">
        <v>10857</v>
      </c>
      <c r="D1575" s="73" t="s">
        <v>10858</v>
      </c>
      <c r="E1575" s="73" t="s">
        <v>53548</v>
      </c>
      <c r="F1575" s="74" t="s">
        <v>10725</v>
      </c>
      <c r="G1575" s="73" t="s">
        <v>5471</v>
      </c>
    </row>
    <row r="1576" spans="1:7">
      <c r="A1576" s="73" t="s">
        <v>10859</v>
      </c>
      <c r="B1576" s="73" t="s">
        <v>10860</v>
      </c>
      <c r="C1576" s="73" t="s">
        <v>10861</v>
      </c>
      <c r="D1576" s="73" t="s">
        <v>10862</v>
      </c>
      <c r="E1576" s="73" t="s">
        <v>53523</v>
      </c>
      <c r="F1576" s="74"/>
      <c r="G1576" s="73" t="s">
        <v>5471</v>
      </c>
    </row>
    <row r="1577" spans="1:7">
      <c r="A1577" s="73" t="s">
        <v>10863</v>
      </c>
      <c r="B1577" s="73" t="s">
        <v>10864</v>
      </c>
      <c r="C1577" s="73" t="s">
        <v>10865</v>
      </c>
      <c r="D1577" s="73" t="s">
        <v>10866</v>
      </c>
      <c r="E1577" s="73" t="s">
        <v>10867</v>
      </c>
      <c r="F1577" s="74"/>
      <c r="G1577" s="73" t="s">
        <v>5471</v>
      </c>
    </row>
    <row r="1578" spans="1:7">
      <c r="A1578" s="73" t="s">
        <v>10868</v>
      </c>
      <c r="B1578" s="73" t="s">
        <v>10869</v>
      </c>
      <c r="C1578" s="73" t="s">
        <v>10870</v>
      </c>
      <c r="D1578" s="73" t="s">
        <v>10871</v>
      </c>
      <c r="E1578" s="73" t="s">
        <v>53549</v>
      </c>
      <c r="F1578" s="74"/>
      <c r="G1578" s="73" t="s">
        <v>5471</v>
      </c>
    </row>
    <row r="1579" spans="1:7">
      <c r="A1579" s="73" t="s">
        <v>10872</v>
      </c>
      <c r="B1579" s="73" t="s">
        <v>10873</v>
      </c>
      <c r="C1579" s="73" t="s">
        <v>10874</v>
      </c>
      <c r="D1579" s="73" t="s">
        <v>10875</v>
      </c>
      <c r="E1579" s="73" t="s">
        <v>53550</v>
      </c>
      <c r="F1579" s="74"/>
      <c r="G1579" s="73" t="s">
        <v>5471</v>
      </c>
    </row>
    <row r="1580" spans="1:7">
      <c r="A1580" s="73" t="s">
        <v>10876</v>
      </c>
      <c r="B1580" s="73" t="s">
        <v>10877</v>
      </c>
      <c r="C1580" s="73" t="s">
        <v>10878</v>
      </c>
      <c r="D1580" s="73" t="s">
        <v>10879</v>
      </c>
      <c r="E1580" s="73" t="s">
        <v>10743</v>
      </c>
      <c r="F1580" s="74" t="s">
        <v>4314</v>
      </c>
      <c r="G1580" s="73" t="s">
        <v>5471</v>
      </c>
    </row>
    <row r="1581" spans="1:7">
      <c r="A1581" s="73" t="s">
        <v>10880</v>
      </c>
      <c r="B1581" s="73" t="s">
        <v>7592</v>
      </c>
      <c r="C1581" s="73" t="s">
        <v>10531</v>
      </c>
      <c r="D1581" s="73" t="s">
        <v>7594</v>
      </c>
      <c r="E1581" s="73" t="s">
        <v>7595</v>
      </c>
      <c r="F1581" s="74"/>
      <c r="G1581" s="73" t="s">
        <v>5471</v>
      </c>
    </row>
    <row r="1582" spans="1:7">
      <c r="A1582" s="73" t="s">
        <v>10881</v>
      </c>
      <c r="B1582" s="73" t="s">
        <v>10882</v>
      </c>
      <c r="C1582" s="73" t="s">
        <v>10883</v>
      </c>
      <c r="D1582" s="73" t="s">
        <v>10884</v>
      </c>
      <c r="E1582" s="73" t="s">
        <v>53551</v>
      </c>
      <c r="F1582" s="74" t="s">
        <v>5050</v>
      </c>
      <c r="G1582" s="73" t="s">
        <v>5471</v>
      </c>
    </row>
    <row r="1583" spans="1:7">
      <c r="A1583" s="73" t="s">
        <v>10885</v>
      </c>
      <c r="B1583" s="73" t="s">
        <v>10886</v>
      </c>
      <c r="C1583" s="73" t="s">
        <v>10887</v>
      </c>
      <c r="D1583" s="73" t="s">
        <v>10888</v>
      </c>
      <c r="E1583" s="73" t="s">
        <v>53552</v>
      </c>
      <c r="F1583" s="74"/>
      <c r="G1583" s="73" t="s">
        <v>5471</v>
      </c>
    </row>
    <row r="1584" spans="1:7">
      <c r="A1584" s="73" t="s">
        <v>10889</v>
      </c>
      <c r="B1584" s="73" t="s">
        <v>10890</v>
      </c>
      <c r="C1584" s="73" t="s">
        <v>10891</v>
      </c>
      <c r="D1584" s="73" t="s">
        <v>10892</v>
      </c>
      <c r="E1584" s="73" t="s">
        <v>53552</v>
      </c>
      <c r="F1584" s="74"/>
      <c r="G1584" s="73" t="s">
        <v>5471</v>
      </c>
    </row>
    <row r="1585" spans="1:7">
      <c r="A1585" s="73" t="s">
        <v>10893</v>
      </c>
      <c r="B1585" s="73" t="s">
        <v>10894</v>
      </c>
      <c r="C1585" s="73" t="s">
        <v>10895</v>
      </c>
      <c r="D1585" s="73" t="s">
        <v>10896</v>
      </c>
      <c r="E1585" s="73" t="s">
        <v>53553</v>
      </c>
      <c r="F1585" s="74"/>
      <c r="G1585" s="73" t="s">
        <v>5471</v>
      </c>
    </row>
    <row r="1586" spans="1:7">
      <c r="A1586" s="73" t="s">
        <v>10897</v>
      </c>
      <c r="B1586" s="73" t="s">
        <v>10898</v>
      </c>
      <c r="C1586" s="73" t="s">
        <v>10899</v>
      </c>
      <c r="D1586" s="73" t="s">
        <v>10900</v>
      </c>
      <c r="E1586" s="73" t="s">
        <v>8374</v>
      </c>
      <c r="F1586" s="74" t="s">
        <v>8375</v>
      </c>
      <c r="G1586" s="73" t="s">
        <v>5471</v>
      </c>
    </row>
    <row r="1587" spans="1:7">
      <c r="A1587" s="73" t="s">
        <v>10901</v>
      </c>
      <c r="B1587" s="73" t="s">
        <v>10902</v>
      </c>
      <c r="C1587" s="73" t="s">
        <v>10903</v>
      </c>
      <c r="D1587" s="73" t="s">
        <v>10904</v>
      </c>
      <c r="E1587" s="73" t="s">
        <v>53554</v>
      </c>
      <c r="F1587" s="74"/>
      <c r="G1587" s="73" t="s">
        <v>5471</v>
      </c>
    </row>
    <row r="1588" spans="1:7">
      <c r="A1588" s="73" t="s">
        <v>10905</v>
      </c>
      <c r="B1588" s="73" t="s">
        <v>10906</v>
      </c>
      <c r="C1588" s="73" t="s">
        <v>10907</v>
      </c>
      <c r="D1588" s="73" t="s">
        <v>10908</v>
      </c>
      <c r="E1588" s="73" t="s">
        <v>53555</v>
      </c>
      <c r="F1588" s="74" t="s">
        <v>4469</v>
      </c>
      <c r="G1588" s="73" t="s">
        <v>5471</v>
      </c>
    </row>
    <row r="1589" spans="1:7">
      <c r="A1589" s="73" t="s">
        <v>10909</v>
      </c>
      <c r="B1589" s="73" t="s">
        <v>10910</v>
      </c>
      <c r="C1589" s="73" t="s">
        <v>10911</v>
      </c>
      <c r="D1589" s="73" t="s">
        <v>10912</v>
      </c>
      <c r="E1589" s="73" t="s">
        <v>53553</v>
      </c>
      <c r="F1589" s="74"/>
      <c r="G1589" s="73" t="s">
        <v>5471</v>
      </c>
    </row>
    <row r="1590" spans="1:7">
      <c r="A1590" s="73" t="s">
        <v>10913</v>
      </c>
      <c r="B1590" s="73" t="s">
        <v>10914</v>
      </c>
      <c r="C1590" s="73" t="s">
        <v>10915</v>
      </c>
      <c r="D1590" s="73" t="s">
        <v>10916</v>
      </c>
      <c r="E1590" s="73" t="s">
        <v>53556</v>
      </c>
      <c r="F1590" s="74"/>
      <c r="G1590" s="73" t="s">
        <v>5471</v>
      </c>
    </row>
    <row r="1591" spans="1:7">
      <c r="A1591" s="73" t="s">
        <v>10917</v>
      </c>
      <c r="B1591" s="73" t="s">
        <v>10918</v>
      </c>
      <c r="C1591" s="73" t="s">
        <v>10919</v>
      </c>
      <c r="D1591" s="73" t="s">
        <v>10920</v>
      </c>
      <c r="E1591" s="73" t="s">
        <v>53557</v>
      </c>
      <c r="F1591" s="74"/>
      <c r="G1591" s="73" t="s">
        <v>5471</v>
      </c>
    </row>
    <row r="1592" spans="1:7">
      <c r="A1592" s="73" t="s">
        <v>10921</v>
      </c>
      <c r="B1592" s="73" t="s">
        <v>10922</v>
      </c>
      <c r="C1592" s="73" t="s">
        <v>10923</v>
      </c>
      <c r="D1592" s="73" t="s">
        <v>10924</v>
      </c>
      <c r="E1592" s="73" t="s">
        <v>8806</v>
      </c>
      <c r="F1592" s="74" t="s">
        <v>8807</v>
      </c>
      <c r="G1592" s="73" t="s">
        <v>5471</v>
      </c>
    </row>
    <row r="1593" spans="1:7">
      <c r="A1593" s="73" t="s">
        <v>10925</v>
      </c>
      <c r="B1593" s="73" t="s">
        <v>10926</v>
      </c>
      <c r="C1593" s="73" t="s">
        <v>10927</v>
      </c>
      <c r="D1593" s="73" t="s">
        <v>10928</v>
      </c>
      <c r="E1593" s="73" t="s">
        <v>53558</v>
      </c>
      <c r="F1593" s="74" t="s">
        <v>4469</v>
      </c>
      <c r="G1593" s="73" t="s">
        <v>5471</v>
      </c>
    </row>
    <row r="1594" spans="1:7">
      <c r="A1594" s="73" t="s">
        <v>10929</v>
      </c>
      <c r="B1594" s="73" t="s">
        <v>10930</v>
      </c>
      <c r="C1594" s="73" t="s">
        <v>10931</v>
      </c>
      <c r="D1594" s="73" t="s">
        <v>10932</v>
      </c>
      <c r="E1594" s="73" t="s">
        <v>10933</v>
      </c>
      <c r="F1594" s="74" t="s">
        <v>10934</v>
      </c>
      <c r="G1594" s="73" t="s">
        <v>5471</v>
      </c>
    </row>
    <row r="1595" spans="1:7">
      <c r="A1595" s="73" t="s">
        <v>10935</v>
      </c>
      <c r="B1595" s="73" t="s">
        <v>10936</v>
      </c>
      <c r="C1595" s="73" t="s">
        <v>10937</v>
      </c>
      <c r="D1595" s="73" t="s">
        <v>10938</v>
      </c>
      <c r="E1595" s="73" t="s">
        <v>53559</v>
      </c>
      <c r="F1595" s="74"/>
      <c r="G1595" s="73" t="s">
        <v>5471</v>
      </c>
    </row>
    <row r="1596" spans="1:7">
      <c r="A1596" s="73" t="s">
        <v>10939</v>
      </c>
      <c r="B1596" s="73" t="s">
        <v>10940</v>
      </c>
      <c r="C1596" s="73" t="s">
        <v>10941</v>
      </c>
      <c r="D1596" s="73" t="s">
        <v>10942</v>
      </c>
      <c r="E1596" s="73" t="s">
        <v>10943</v>
      </c>
      <c r="F1596" s="74" t="s">
        <v>5061</v>
      </c>
      <c r="G1596" s="73" t="s">
        <v>5471</v>
      </c>
    </row>
    <row r="1597" spans="1:7">
      <c r="A1597" s="73" t="s">
        <v>10944</v>
      </c>
      <c r="B1597" s="73" t="s">
        <v>10945</v>
      </c>
      <c r="C1597" s="73" t="s">
        <v>10946</v>
      </c>
      <c r="D1597" s="73" t="s">
        <v>10947</v>
      </c>
      <c r="E1597" s="73" t="s">
        <v>10948</v>
      </c>
      <c r="F1597" s="74" t="s">
        <v>10949</v>
      </c>
      <c r="G1597" s="73" t="s">
        <v>5471</v>
      </c>
    </row>
    <row r="1598" spans="1:7">
      <c r="A1598" s="73" t="s">
        <v>10950</v>
      </c>
      <c r="B1598" s="73" t="s">
        <v>10951</v>
      </c>
      <c r="C1598" s="73" t="s">
        <v>10952</v>
      </c>
      <c r="D1598" s="73" t="s">
        <v>10953</v>
      </c>
      <c r="E1598" s="73" t="s">
        <v>53560</v>
      </c>
      <c r="F1598" s="74"/>
      <c r="G1598" s="73" t="s">
        <v>5471</v>
      </c>
    </row>
    <row r="1599" spans="1:7">
      <c r="A1599" s="73" t="s">
        <v>10954</v>
      </c>
      <c r="B1599" s="73" t="s">
        <v>10955</v>
      </c>
      <c r="C1599" s="73" t="s">
        <v>10956</v>
      </c>
      <c r="D1599" s="73" t="s">
        <v>10957</v>
      </c>
      <c r="E1599" s="73" t="s">
        <v>8515</v>
      </c>
      <c r="F1599" s="74" t="s">
        <v>4434</v>
      </c>
      <c r="G1599" s="73" t="s">
        <v>5471</v>
      </c>
    </row>
    <row r="1600" spans="1:7">
      <c r="A1600" s="73" t="s">
        <v>10958</v>
      </c>
      <c r="B1600" s="73" t="s">
        <v>10959</v>
      </c>
      <c r="C1600" s="73" t="s">
        <v>10960</v>
      </c>
      <c r="D1600" s="73" t="s">
        <v>10961</v>
      </c>
      <c r="E1600" s="73" t="s">
        <v>10724</v>
      </c>
      <c r="F1600" s="74" t="s">
        <v>10725</v>
      </c>
      <c r="G1600" s="73" t="s">
        <v>5471</v>
      </c>
    </row>
    <row r="1601" spans="1:7">
      <c r="A1601" s="73" t="s">
        <v>10962</v>
      </c>
      <c r="B1601" s="73" t="s">
        <v>10963</v>
      </c>
      <c r="C1601" s="73" t="s">
        <v>10964</v>
      </c>
      <c r="D1601" s="73" t="s">
        <v>10965</v>
      </c>
      <c r="E1601" s="73" t="s">
        <v>53561</v>
      </c>
      <c r="F1601" s="74"/>
      <c r="G1601" s="73" t="s">
        <v>5471</v>
      </c>
    </row>
    <row r="1602" spans="1:7">
      <c r="A1602" s="73" t="s">
        <v>10966</v>
      </c>
      <c r="B1602" s="73" t="s">
        <v>10967</v>
      </c>
      <c r="C1602" s="73" t="s">
        <v>10968</v>
      </c>
      <c r="D1602" s="73" t="s">
        <v>10969</v>
      </c>
      <c r="E1602" s="73" t="s">
        <v>10970</v>
      </c>
      <c r="F1602" s="74"/>
      <c r="G1602" s="73" t="s">
        <v>5471</v>
      </c>
    </row>
    <row r="1603" spans="1:7">
      <c r="A1603" s="73" t="s">
        <v>10971</v>
      </c>
      <c r="B1603" s="73" t="s">
        <v>10972</v>
      </c>
      <c r="C1603" s="73" t="s">
        <v>10973</v>
      </c>
      <c r="D1603" s="73" t="s">
        <v>10974</v>
      </c>
      <c r="E1603" s="73" t="s">
        <v>8515</v>
      </c>
      <c r="F1603" s="74"/>
      <c r="G1603" s="73" t="s">
        <v>5471</v>
      </c>
    </row>
    <row r="1604" spans="1:7">
      <c r="A1604" s="73" t="s">
        <v>10975</v>
      </c>
      <c r="B1604" s="73" t="s">
        <v>10976</v>
      </c>
      <c r="C1604" s="73" t="s">
        <v>10977</v>
      </c>
      <c r="D1604" s="73" t="s">
        <v>10978</v>
      </c>
      <c r="E1604" s="73" t="s">
        <v>5239</v>
      </c>
      <c r="F1604" s="74" t="s">
        <v>5061</v>
      </c>
      <c r="G1604" s="73" t="s">
        <v>5471</v>
      </c>
    </row>
    <row r="1605" spans="1:7">
      <c r="A1605" s="73" t="s">
        <v>10979</v>
      </c>
      <c r="B1605" s="73" t="s">
        <v>10980</v>
      </c>
      <c r="C1605" s="73" t="s">
        <v>10981</v>
      </c>
      <c r="D1605" s="73" t="s">
        <v>10982</v>
      </c>
      <c r="E1605" s="73" t="s">
        <v>10983</v>
      </c>
      <c r="F1605" s="74"/>
      <c r="G1605" s="73" t="s">
        <v>5471</v>
      </c>
    </row>
    <row r="1606" spans="1:7">
      <c r="A1606" s="73" t="s">
        <v>10984</v>
      </c>
      <c r="B1606" s="73" t="s">
        <v>10985</v>
      </c>
      <c r="C1606" s="73" t="s">
        <v>10986</v>
      </c>
      <c r="D1606" s="73" t="s">
        <v>10987</v>
      </c>
      <c r="E1606" s="73" t="s">
        <v>10701</v>
      </c>
      <c r="F1606" s="74"/>
      <c r="G1606" s="73" t="s">
        <v>5471</v>
      </c>
    </row>
    <row r="1607" spans="1:7">
      <c r="A1607" s="73" t="s">
        <v>10988</v>
      </c>
      <c r="B1607" s="73" t="s">
        <v>10989</v>
      </c>
      <c r="C1607" s="73" t="s">
        <v>10990</v>
      </c>
      <c r="D1607" s="73" t="s">
        <v>10991</v>
      </c>
      <c r="E1607" s="73" t="s">
        <v>53562</v>
      </c>
      <c r="F1607" s="74" t="s">
        <v>5448</v>
      </c>
      <c r="G1607" s="73" t="s">
        <v>5471</v>
      </c>
    </row>
    <row r="1608" spans="1:7">
      <c r="A1608" s="73" t="s">
        <v>10992</v>
      </c>
      <c r="B1608" s="73" t="s">
        <v>10993</v>
      </c>
      <c r="C1608" s="73" t="s">
        <v>10994</v>
      </c>
      <c r="D1608" s="73" t="s">
        <v>10995</v>
      </c>
      <c r="E1608" s="73" t="s">
        <v>53563</v>
      </c>
      <c r="F1608" s="74"/>
      <c r="G1608" s="73" t="s">
        <v>5471</v>
      </c>
    </row>
    <row r="1609" spans="1:7">
      <c r="A1609" s="73" t="s">
        <v>53564</v>
      </c>
      <c r="B1609" s="73" t="s">
        <v>53565</v>
      </c>
      <c r="C1609" s="73" t="s">
        <v>53566</v>
      </c>
      <c r="D1609" s="73" t="s">
        <v>53567</v>
      </c>
      <c r="E1609" s="73" t="s">
        <v>53568</v>
      </c>
      <c r="F1609" s="74"/>
      <c r="G1609" s="73" t="s">
        <v>5471</v>
      </c>
    </row>
    <row r="1610" spans="1:7">
      <c r="A1610" s="73" t="s">
        <v>10996</v>
      </c>
      <c r="B1610" s="73" t="s">
        <v>10997</v>
      </c>
      <c r="C1610" s="73" t="s">
        <v>10998</v>
      </c>
      <c r="D1610" s="73" t="s">
        <v>10999</v>
      </c>
      <c r="E1610" s="73" t="s">
        <v>53569</v>
      </c>
      <c r="F1610" s="74"/>
      <c r="G1610" s="73" t="s">
        <v>5471</v>
      </c>
    </row>
    <row r="1611" spans="1:7">
      <c r="A1611" s="73" t="s">
        <v>11000</v>
      </c>
      <c r="B1611" s="73" t="s">
        <v>11001</v>
      </c>
      <c r="C1611" s="73" t="s">
        <v>11002</v>
      </c>
      <c r="D1611" s="73" t="s">
        <v>11003</v>
      </c>
      <c r="E1611" s="73" t="s">
        <v>53524</v>
      </c>
      <c r="F1611" s="74"/>
      <c r="G1611" s="73" t="s">
        <v>5471</v>
      </c>
    </row>
    <row r="1612" spans="1:7">
      <c r="A1612" s="73" t="s">
        <v>11004</v>
      </c>
      <c r="B1612" s="73" t="s">
        <v>11005</v>
      </c>
      <c r="C1612" s="73" t="s">
        <v>11006</v>
      </c>
      <c r="D1612" s="73" t="s">
        <v>11007</v>
      </c>
      <c r="E1612" s="73" t="s">
        <v>11008</v>
      </c>
      <c r="F1612" s="74"/>
      <c r="G1612" s="73" t="s">
        <v>5471</v>
      </c>
    </row>
    <row r="1613" spans="1:7">
      <c r="A1613" s="73" t="s">
        <v>11009</v>
      </c>
      <c r="B1613" s="73" t="s">
        <v>11010</v>
      </c>
      <c r="C1613" s="73" t="s">
        <v>11011</v>
      </c>
      <c r="D1613" s="73" t="s">
        <v>11012</v>
      </c>
      <c r="E1613" s="73" t="s">
        <v>11013</v>
      </c>
      <c r="F1613" s="74" t="s">
        <v>5750</v>
      </c>
      <c r="G1613" s="73" t="s">
        <v>5471</v>
      </c>
    </row>
    <row r="1614" spans="1:7">
      <c r="A1614" s="73" t="s">
        <v>11014</v>
      </c>
      <c r="B1614" s="73" t="s">
        <v>11015</v>
      </c>
      <c r="C1614" s="73" t="s">
        <v>11016</v>
      </c>
      <c r="D1614" s="73" t="s">
        <v>11017</v>
      </c>
      <c r="E1614" s="73" t="s">
        <v>11018</v>
      </c>
      <c r="F1614" s="74"/>
      <c r="G1614" s="73" t="s">
        <v>5471</v>
      </c>
    </row>
    <row r="1615" spans="1:7">
      <c r="A1615" s="73" t="s">
        <v>53570</v>
      </c>
      <c r="B1615" s="73" t="s">
        <v>53571</v>
      </c>
      <c r="C1615" s="73" t="s">
        <v>53572</v>
      </c>
      <c r="D1615" s="73" t="s">
        <v>53573</v>
      </c>
      <c r="E1615" s="73" t="s">
        <v>53574</v>
      </c>
      <c r="F1615" s="74"/>
      <c r="G1615" s="73" t="s">
        <v>5471</v>
      </c>
    </row>
    <row r="1616" spans="1:7">
      <c r="A1616" s="73" t="s">
        <v>11019</v>
      </c>
      <c r="B1616" s="73" t="s">
        <v>11020</v>
      </c>
      <c r="C1616" s="73" t="s">
        <v>11021</v>
      </c>
      <c r="D1616" s="73" t="s">
        <v>11022</v>
      </c>
      <c r="E1616" s="73" t="s">
        <v>5239</v>
      </c>
      <c r="F1616" s="74" t="s">
        <v>11023</v>
      </c>
      <c r="G1616" s="73" t="s">
        <v>5471</v>
      </c>
    </row>
    <row r="1617" spans="1:7">
      <c r="A1617" s="73" t="s">
        <v>11024</v>
      </c>
      <c r="B1617" s="73" t="s">
        <v>11025</v>
      </c>
      <c r="C1617" s="73" t="s">
        <v>11026</v>
      </c>
      <c r="D1617" s="73" t="s">
        <v>11027</v>
      </c>
      <c r="E1617" s="73" t="s">
        <v>53575</v>
      </c>
      <c r="F1617" s="74" t="s">
        <v>4054</v>
      </c>
      <c r="G1617" s="73" t="s">
        <v>5471</v>
      </c>
    </row>
    <row r="1618" spans="1:7">
      <c r="A1618" s="73" t="s">
        <v>11028</v>
      </c>
      <c r="B1618" s="73" t="s">
        <v>11029</v>
      </c>
      <c r="C1618" s="73" t="s">
        <v>11030</v>
      </c>
      <c r="D1618" s="73" t="s">
        <v>11031</v>
      </c>
      <c r="E1618" s="73" t="s">
        <v>53150</v>
      </c>
      <c r="F1618" s="74"/>
      <c r="G1618" s="73" t="s">
        <v>5471</v>
      </c>
    </row>
    <row r="1619" spans="1:7">
      <c r="A1619" s="73" t="s">
        <v>11032</v>
      </c>
      <c r="B1619" s="73" t="s">
        <v>11033</v>
      </c>
      <c r="C1619" s="73" t="s">
        <v>11034</v>
      </c>
      <c r="D1619" s="73" t="s">
        <v>11035</v>
      </c>
      <c r="E1619" s="73" t="s">
        <v>5239</v>
      </c>
      <c r="F1619" s="74" t="s">
        <v>11023</v>
      </c>
      <c r="G1619" s="73" t="s">
        <v>5471</v>
      </c>
    </row>
    <row r="1620" spans="1:7">
      <c r="A1620" s="73" t="s">
        <v>11036</v>
      </c>
      <c r="B1620" s="73" t="s">
        <v>11037</v>
      </c>
      <c r="C1620" s="73" t="s">
        <v>11038</v>
      </c>
      <c r="D1620" s="73" t="s">
        <v>11039</v>
      </c>
      <c r="E1620" s="73" t="s">
        <v>53576</v>
      </c>
      <c r="F1620" s="74"/>
      <c r="G1620" s="73" t="s">
        <v>5471</v>
      </c>
    </row>
    <row r="1621" spans="1:7">
      <c r="A1621" s="73" t="s">
        <v>11040</v>
      </c>
      <c r="B1621" s="73" t="s">
        <v>11041</v>
      </c>
      <c r="C1621" s="73" t="s">
        <v>11042</v>
      </c>
      <c r="D1621" s="73" t="s">
        <v>11043</v>
      </c>
      <c r="E1621" s="73" t="s">
        <v>53577</v>
      </c>
      <c r="F1621" s="74"/>
      <c r="G1621" s="73" t="s">
        <v>5471</v>
      </c>
    </row>
    <row r="1622" spans="1:7">
      <c r="A1622" s="73" t="s">
        <v>11044</v>
      </c>
      <c r="B1622" s="73" t="s">
        <v>11045</v>
      </c>
      <c r="C1622" s="73" t="s">
        <v>11046</v>
      </c>
      <c r="D1622" s="73" t="s">
        <v>11047</v>
      </c>
      <c r="E1622" s="73" t="s">
        <v>53150</v>
      </c>
      <c r="F1622" s="74"/>
      <c r="G1622" s="73" t="s">
        <v>5471</v>
      </c>
    </row>
    <row r="1623" spans="1:7">
      <c r="A1623" s="73" t="s">
        <v>11048</v>
      </c>
      <c r="B1623" s="73" t="s">
        <v>11049</v>
      </c>
      <c r="C1623" s="73" t="s">
        <v>11050</v>
      </c>
      <c r="D1623" s="73" t="s">
        <v>11051</v>
      </c>
      <c r="E1623" s="73" t="s">
        <v>53554</v>
      </c>
      <c r="F1623" s="74"/>
      <c r="G1623" s="73" t="s">
        <v>5471</v>
      </c>
    </row>
    <row r="1624" spans="1:7">
      <c r="A1624" s="73" t="s">
        <v>11052</v>
      </c>
      <c r="B1624" s="73" t="s">
        <v>11053</v>
      </c>
      <c r="C1624" s="73" t="s">
        <v>11054</v>
      </c>
      <c r="D1624" s="73" t="s">
        <v>11055</v>
      </c>
      <c r="E1624" s="73" t="s">
        <v>53578</v>
      </c>
      <c r="F1624" s="74"/>
      <c r="G1624" s="73" t="s">
        <v>5471</v>
      </c>
    </row>
    <row r="1625" spans="1:7">
      <c r="A1625" s="73" t="s">
        <v>11056</v>
      </c>
      <c r="B1625" s="73" t="s">
        <v>11057</v>
      </c>
      <c r="C1625" s="73" t="s">
        <v>11058</v>
      </c>
      <c r="D1625" s="73" t="s">
        <v>11059</v>
      </c>
      <c r="E1625" s="73" t="s">
        <v>11060</v>
      </c>
      <c r="F1625" s="74"/>
      <c r="G1625" s="73" t="s">
        <v>5471</v>
      </c>
    </row>
    <row r="1626" spans="1:7">
      <c r="A1626" s="73" t="s">
        <v>11061</v>
      </c>
      <c r="B1626" s="73" t="s">
        <v>11062</v>
      </c>
      <c r="C1626" s="73" t="s">
        <v>11063</v>
      </c>
      <c r="D1626" s="73" t="s">
        <v>11064</v>
      </c>
      <c r="E1626" s="73" t="s">
        <v>11060</v>
      </c>
      <c r="F1626" s="74"/>
      <c r="G1626" s="73" t="s">
        <v>5471</v>
      </c>
    </row>
    <row r="1627" spans="1:7">
      <c r="A1627" s="73" t="s">
        <v>11065</v>
      </c>
      <c r="B1627" s="73" t="s">
        <v>11066</v>
      </c>
      <c r="C1627" s="73" t="s">
        <v>11067</v>
      </c>
      <c r="D1627" s="73" t="s">
        <v>11068</v>
      </c>
      <c r="E1627" s="73" t="s">
        <v>53554</v>
      </c>
      <c r="F1627" s="74"/>
      <c r="G1627" s="73" t="s">
        <v>5471</v>
      </c>
    </row>
    <row r="1628" spans="1:7">
      <c r="A1628" s="73" t="s">
        <v>11069</v>
      </c>
      <c r="B1628" s="73" t="s">
        <v>11070</v>
      </c>
      <c r="C1628" s="73" t="s">
        <v>11071</v>
      </c>
      <c r="D1628" s="73" t="s">
        <v>11072</v>
      </c>
      <c r="E1628" s="73" t="s">
        <v>53579</v>
      </c>
      <c r="F1628" s="74"/>
      <c r="G1628" s="73" t="s">
        <v>5471</v>
      </c>
    </row>
    <row r="1629" spans="1:7">
      <c r="A1629" s="73" t="s">
        <v>11073</v>
      </c>
      <c r="B1629" s="73" t="s">
        <v>11074</v>
      </c>
      <c r="C1629" s="73" t="s">
        <v>11075</v>
      </c>
      <c r="D1629" s="73" t="s">
        <v>11076</v>
      </c>
      <c r="E1629" s="73" t="s">
        <v>53580</v>
      </c>
      <c r="F1629" s="74"/>
      <c r="G1629" s="73" t="s">
        <v>5471</v>
      </c>
    </row>
    <row r="1630" spans="1:7">
      <c r="A1630" s="73" t="s">
        <v>11077</v>
      </c>
      <c r="B1630" s="73" t="s">
        <v>11078</v>
      </c>
      <c r="C1630" s="73" t="s">
        <v>11079</v>
      </c>
      <c r="D1630" s="73" t="s">
        <v>11080</v>
      </c>
      <c r="E1630" s="73" t="s">
        <v>53576</v>
      </c>
      <c r="F1630" s="74"/>
      <c r="G1630" s="73" t="s">
        <v>5471</v>
      </c>
    </row>
    <row r="1631" spans="1:7">
      <c r="A1631" s="73" t="s">
        <v>11081</v>
      </c>
      <c r="B1631" s="73" t="s">
        <v>11082</v>
      </c>
      <c r="C1631" s="73" t="s">
        <v>11083</v>
      </c>
      <c r="D1631" s="73" t="s">
        <v>11084</v>
      </c>
      <c r="E1631" s="73" t="s">
        <v>53576</v>
      </c>
      <c r="F1631" s="74"/>
      <c r="G1631" s="73" t="s">
        <v>5471</v>
      </c>
    </row>
    <row r="1632" spans="1:7">
      <c r="A1632" s="73" t="s">
        <v>11085</v>
      </c>
      <c r="B1632" s="73" t="s">
        <v>11086</v>
      </c>
      <c r="C1632" s="73" t="s">
        <v>11087</v>
      </c>
      <c r="D1632" s="73" t="s">
        <v>11088</v>
      </c>
      <c r="E1632" s="73" t="s">
        <v>53576</v>
      </c>
      <c r="F1632" s="74"/>
      <c r="G1632" s="73" t="s">
        <v>5471</v>
      </c>
    </row>
    <row r="1633" spans="1:7">
      <c r="A1633" s="73" t="s">
        <v>11089</v>
      </c>
      <c r="B1633" s="73" t="s">
        <v>11090</v>
      </c>
      <c r="C1633" s="73" t="s">
        <v>11091</v>
      </c>
      <c r="D1633" s="73" t="s">
        <v>11092</v>
      </c>
      <c r="E1633" s="73" t="s">
        <v>53576</v>
      </c>
      <c r="F1633" s="74"/>
      <c r="G1633" s="73" t="s">
        <v>5471</v>
      </c>
    </row>
    <row r="1634" spans="1:7">
      <c r="A1634" s="73" t="s">
        <v>11093</v>
      </c>
      <c r="B1634" s="73" t="s">
        <v>11094</v>
      </c>
      <c r="C1634" s="73" t="s">
        <v>11095</v>
      </c>
      <c r="D1634" s="73" t="s">
        <v>11096</v>
      </c>
      <c r="E1634" s="73" t="s">
        <v>53581</v>
      </c>
      <c r="F1634" s="74" t="s">
        <v>4469</v>
      </c>
      <c r="G1634" s="73" t="s">
        <v>5471</v>
      </c>
    </row>
    <row r="1635" spans="1:7">
      <c r="A1635" s="73" t="s">
        <v>11097</v>
      </c>
      <c r="B1635" s="73" t="s">
        <v>11098</v>
      </c>
      <c r="C1635" s="73" t="s">
        <v>11099</v>
      </c>
      <c r="D1635" s="73" t="s">
        <v>11100</v>
      </c>
      <c r="E1635" s="73" t="s">
        <v>53582</v>
      </c>
      <c r="F1635" s="74"/>
      <c r="G1635" s="73" t="s">
        <v>5471</v>
      </c>
    </row>
    <row r="1636" spans="1:7">
      <c r="A1636" s="73" t="s">
        <v>11101</v>
      </c>
      <c r="B1636" s="73" t="s">
        <v>11102</v>
      </c>
      <c r="C1636" s="73" t="s">
        <v>11103</v>
      </c>
      <c r="D1636" s="73" t="s">
        <v>11104</v>
      </c>
      <c r="E1636" s="73" t="s">
        <v>53583</v>
      </c>
      <c r="F1636" s="74"/>
      <c r="G1636" s="73" t="s">
        <v>5471</v>
      </c>
    </row>
    <row r="1637" spans="1:7">
      <c r="A1637" s="73" t="s">
        <v>11105</v>
      </c>
      <c r="B1637" s="73" t="s">
        <v>11106</v>
      </c>
      <c r="C1637" s="73" t="s">
        <v>11107</v>
      </c>
      <c r="D1637" s="73" t="s">
        <v>11108</v>
      </c>
      <c r="E1637" s="73" t="s">
        <v>53584</v>
      </c>
      <c r="F1637" s="74"/>
      <c r="G1637" s="73" t="s">
        <v>5471</v>
      </c>
    </row>
    <row r="1638" spans="1:7">
      <c r="A1638" s="73" t="s">
        <v>11109</v>
      </c>
      <c r="B1638" s="73" t="s">
        <v>11110</v>
      </c>
      <c r="C1638" s="73" t="s">
        <v>11111</v>
      </c>
      <c r="D1638" s="73" t="s">
        <v>11112</v>
      </c>
      <c r="E1638" s="73" t="s">
        <v>53585</v>
      </c>
      <c r="F1638" s="74"/>
      <c r="G1638" s="73" t="s">
        <v>5471</v>
      </c>
    </row>
    <row r="1639" spans="1:7">
      <c r="A1639" s="73" t="s">
        <v>11113</v>
      </c>
      <c r="B1639" s="73" t="s">
        <v>11114</v>
      </c>
      <c r="C1639" s="73" t="s">
        <v>11115</v>
      </c>
      <c r="D1639" s="73" t="s">
        <v>11116</v>
      </c>
      <c r="E1639" s="73" t="s">
        <v>53578</v>
      </c>
      <c r="F1639" s="74"/>
      <c r="G1639" s="73" t="s">
        <v>5471</v>
      </c>
    </row>
    <row r="1640" spans="1:7">
      <c r="A1640" s="73" t="s">
        <v>11117</v>
      </c>
      <c r="B1640" s="73" t="s">
        <v>11118</v>
      </c>
      <c r="C1640" s="73" t="s">
        <v>11119</v>
      </c>
      <c r="D1640" s="73" t="s">
        <v>11120</v>
      </c>
      <c r="E1640" s="73" t="s">
        <v>53577</v>
      </c>
      <c r="F1640" s="74"/>
      <c r="G1640" s="73" t="s">
        <v>5471</v>
      </c>
    </row>
    <row r="1641" spans="1:7">
      <c r="A1641" s="73" t="s">
        <v>11121</v>
      </c>
      <c r="B1641" s="73" t="s">
        <v>11122</v>
      </c>
      <c r="C1641" s="73" t="s">
        <v>11123</v>
      </c>
      <c r="D1641" s="73" t="s">
        <v>11124</v>
      </c>
      <c r="E1641" s="73" t="s">
        <v>53525</v>
      </c>
      <c r="F1641" s="74"/>
      <c r="G1641" s="73" t="s">
        <v>5471</v>
      </c>
    </row>
    <row r="1642" spans="1:7">
      <c r="A1642" s="73" t="s">
        <v>11125</v>
      </c>
      <c r="B1642" s="73" t="s">
        <v>11126</v>
      </c>
      <c r="C1642" s="73" t="s">
        <v>11127</v>
      </c>
      <c r="D1642" s="73" t="s">
        <v>11128</v>
      </c>
      <c r="E1642" s="73" t="s">
        <v>53515</v>
      </c>
      <c r="F1642" s="74"/>
      <c r="G1642" s="73" t="s">
        <v>5471</v>
      </c>
    </row>
    <row r="1643" spans="1:7">
      <c r="A1643" s="73" t="s">
        <v>11129</v>
      </c>
      <c r="B1643" s="73" t="s">
        <v>11130</v>
      </c>
      <c r="C1643" s="73" t="s">
        <v>11131</v>
      </c>
      <c r="D1643" s="73" t="s">
        <v>11132</v>
      </c>
      <c r="E1643" s="73" t="s">
        <v>53586</v>
      </c>
      <c r="F1643" s="74" t="s">
        <v>4469</v>
      </c>
      <c r="G1643" s="73" t="s">
        <v>5471</v>
      </c>
    </row>
    <row r="1644" spans="1:7">
      <c r="A1644" s="73" t="s">
        <v>11133</v>
      </c>
      <c r="B1644" s="73" t="s">
        <v>11134</v>
      </c>
      <c r="C1644" s="73" t="s">
        <v>11135</v>
      </c>
      <c r="D1644" s="73" t="s">
        <v>11136</v>
      </c>
      <c r="E1644" s="73" t="s">
        <v>53525</v>
      </c>
      <c r="F1644" s="74"/>
      <c r="G1644" s="73" t="s">
        <v>5471</v>
      </c>
    </row>
    <row r="1645" spans="1:7">
      <c r="A1645" s="73" t="s">
        <v>11137</v>
      </c>
      <c r="B1645" s="73" t="s">
        <v>11138</v>
      </c>
      <c r="C1645" s="73" t="s">
        <v>11139</v>
      </c>
      <c r="D1645" s="73" t="s">
        <v>11140</v>
      </c>
      <c r="E1645" s="73" t="s">
        <v>10743</v>
      </c>
      <c r="F1645" s="74" t="s">
        <v>4314</v>
      </c>
      <c r="G1645" s="73" t="s">
        <v>5471</v>
      </c>
    </row>
    <row r="1646" spans="1:7">
      <c r="A1646" s="73" t="s">
        <v>11141</v>
      </c>
      <c r="B1646" s="73" t="s">
        <v>11142</v>
      </c>
      <c r="C1646" s="73" t="s">
        <v>11143</v>
      </c>
      <c r="D1646" s="73" t="s">
        <v>11144</v>
      </c>
      <c r="E1646" s="73" t="s">
        <v>53586</v>
      </c>
      <c r="F1646" s="74" t="s">
        <v>4469</v>
      </c>
      <c r="G1646" s="73" t="s">
        <v>5471</v>
      </c>
    </row>
    <row r="1647" spans="1:7">
      <c r="A1647" s="73" t="s">
        <v>11145</v>
      </c>
      <c r="B1647" s="73" t="s">
        <v>11146</v>
      </c>
      <c r="C1647" s="73" t="s">
        <v>11147</v>
      </c>
      <c r="D1647" s="73" t="s">
        <v>11148</v>
      </c>
      <c r="E1647" s="73" t="s">
        <v>11149</v>
      </c>
      <c r="F1647" s="74"/>
      <c r="G1647" s="73" t="s">
        <v>5471</v>
      </c>
    </row>
    <row r="1648" spans="1:7">
      <c r="A1648" s="73" t="s">
        <v>11150</v>
      </c>
      <c r="B1648" s="73" t="s">
        <v>11151</v>
      </c>
      <c r="C1648" s="73" t="s">
        <v>11152</v>
      </c>
      <c r="D1648" s="73" t="s">
        <v>11153</v>
      </c>
      <c r="E1648" s="73" t="s">
        <v>53586</v>
      </c>
      <c r="F1648" s="74" t="s">
        <v>4469</v>
      </c>
      <c r="G1648" s="73" t="s">
        <v>5471</v>
      </c>
    </row>
    <row r="1649" spans="1:7">
      <c r="A1649" s="73" t="s">
        <v>11154</v>
      </c>
      <c r="B1649" s="73" t="s">
        <v>11155</v>
      </c>
      <c r="C1649" s="73" t="s">
        <v>11156</v>
      </c>
      <c r="D1649" s="73" t="s">
        <v>11157</v>
      </c>
      <c r="E1649" s="73" t="s">
        <v>53587</v>
      </c>
      <c r="F1649" s="74" t="s">
        <v>5448</v>
      </c>
      <c r="G1649" s="73" t="s">
        <v>5471</v>
      </c>
    </row>
    <row r="1650" spans="1:7">
      <c r="A1650" s="73" t="s">
        <v>11158</v>
      </c>
      <c r="B1650" s="73" t="s">
        <v>11159</v>
      </c>
      <c r="C1650" s="73" t="s">
        <v>11160</v>
      </c>
      <c r="D1650" s="73" t="s">
        <v>11161</v>
      </c>
      <c r="E1650" s="73" t="s">
        <v>11162</v>
      </c>
      <c r="F1650" s="74"/>
      <c r="G1650" s="73" t="s">
        <v>5471</v>
      </c>
    </row>
    <row r="1651" spans="1:7">
      <c r="A1651" s="73" t="s">
        <v>1351</v>
      </c>
      <c r="B1651" s="73" t="s">
        <v>4019</v>
      </c>
      <c r="C1651" s="73" t="s">
        <v>11163</v>
      </c>
      <c r="D1651" s="73" t="s">
        <v>9748</v>
      </c>
      <c r="E1651" s="73" t="s">
        <v>4022</v>
      </c>
      <c r="F1651" s="74"/>
      <c r="G1651" s="73" t="s">
        <v>5471</v>
      </c>
    </row>
    <row r="1652" spans="1:7">
      <c r="A1652" s="73" t="s">
        <v>11164</v>
      </c>
      <c r="B1652" s="73" t="s">
        <v>11165</v>
      </c>
      <c r="C1652" s="73" t="s">
        <v>11166</v>
      </c>
      <c r="D1652" s="73" t="s">
        <v>11167</v>
      </c>
      <c r="E1652" s="73" t="s">
        <v>11168</v>
      </c>
      <c r="F1652" s="74"/>
      <c r="G1652" s="73" t="s">
        <v>5471</v>
      </c>
    </row>
    <row r="1653" spans="1:7">
      <c r="A1653" s="73" t="s">
        <v>11169</v>
      </c>
      <c r="B1653" s="73" t="s">
        <v>11170</v>
      </c>
      <c r="C1653" s="73" t="s">
        <v>11171</v>
      </c>
      <c r="D1653" s="73" t="s">
        <v>11172</v>
      </c>
      <c r="E1653" s="73" t="s">
        <v>8515</v>
      </c>
      <c r="F1653" s="74"/>
      <c r="G1653" s="73" t="s">
        <v>5471</v>
      </c>
    </row>
    <row r="1654" spans="1:7">
      <c r="A1654" s="73" t="s">
        <v>11173</v>
      </c>
      <c r="B1654" s="73" t="s">
        <v>11174</v>
      </c>
      <c r="C1654" s="73" t="s">
        <v>11175</v>
      </c>
      <c r="D1654" s="73" t="s">
        <v>11176</v>
      </c>
      <c r="E1654" s="73" t="s">
        <v>9982</v>
      </c>
      <c r="F1654" s="74"/>
      <c r="G1654" s="73" t="s">
        <v>5471</v>
      </c>
    </row>
    <row r="1655" spans="1:7">
      <c r="A1655" s="73" t="s">
        <v>11177</v>
      </c>
      <c r="B1655" s="73" t="s">
        <v>11178</v>
      </c>
      <c r="C1655" s="73" t="s">
        <v>11179</v>
      </c>
      <c r="D1655" s="73" t="s">
        <v>11180</v>
      </c>
      <c r="E1655" s="73" t="s">
        <v>53588</v>
      </c>
      <c r="F1655" s="74"/>
      <c r="G1655" s="73" t="s">
        <v>5471</v>
      </c>
    </row>
    <row r="1656" spans="1:7">
      <c r="A1656" s="73" t="s">
        <v>11181</v>
      </c>
      <c r="B1656" s="73" t="s">
        <v>11182</v>
      </c>
      <c r="C1656" s="73" t="s">
        <v>11183</v>
      </c>
      <c r="D1656" s="73" t="s">
        <v>11184</v>
      </c>
      <c r="E1656" s="73" t="s">
        <v>53589</v>
      </c>
      <c r="F1656" s="74"/>
      <c r="G1656" s="73" t="s">
        <v>5471</v>
      </c>
    </row>
    <row r="1657" spans="1:7">
      <c r="A1657" s="73" t="s">
        <v>11185</v>
      </c>
      <c r="B1657" s="73" t="s">
        <v>11186</v>
      </c>
      <c r="C1657" s="73" t="s">
        <v>11187</v>
      </c>
      <c r="D1657" s="73" t="s">
        <v>11188</v>
      </c>
      <c r="E1657" s="73" t="s">
        <v>53588</v>
      </c>
      <c r="F1657" s="74"/>
      <c r="G1657" s="73" t="s">
        <v>5471</v>
      </c>
    </row>
    <row r="1658" spans="1:7">
      <c r="A1658" s="73" t="s">
        <v>11189</v>
      </c>
      <c r="B1658" s="73" t="s">
        <v>11190</v>
      </c>
      <c r="C1658" s="73" t="s">
        <v>11191</v>
      </c>
      <c r="D1658" s="73" t="s">
        <v>11192</v>
      </c>
      <c r="E1658" s="73" t="s">
        <v>53588</v>
      </c>
      <c r="F1658" s="74"/>
      <c r="G1658" s="73" t="s">
        <v>5471</v>
      </c>
    </row>
    <row r="1659" spans="1:7">
      <c r="A1659" s="73" t="s">
        <v>11193</v>
      </c>
      <c r="B1659" s="73" t="s">
        <v>11194</v>
      </c>
      <c r="C1659" s="73" t="s">
        <v>11195</v>
      </c>
      <c r="D1659" s="73" t="s">
        <v>11196</v>
      </c>
      <c r="E1659" s="73" t="s">
        <v>53588</v>
      </c>
      <c r="F1659" s="74"/>
      <c r="G1659" s="73" t="s">
        <v>5471</v>
      </c>
    </row>
    <row r="1660" spans="1:7">
      <c r="A1660" s="73" t="s">
        <v>11197</v>
      </c>
      <c r="B1660" s="73" t="s">
        <v>11198</v>
      </c>
      <c r="C1660" s="73" t="s">
        <v>11199</v>
      </c>
      <c r="D1660" s="73" t="s">
        <v>11200</v>
      </c>
      <c r="E1660" s="73" t="s">
        <v>53590</v>
      </c>
      <c r="F1660" s="74"/>
      <c r="G1660" s="73" t="s">
        <v>5471</v>
      </c>
    </row>
    <row r="1661" spans="1:7">
      <c r="A1661" s="73" t="s">
        <v>11201</v>
      </c>
      <c r="B1661" s="73" t="s">
        <v>11202</v>
      </c>
      <c r="C1661" s="73" t="s">
        <v>11203</v>
      </c>
      <c r="D1661" s="73" t="s">
        <v>11204</v>
      </c>
      <c r="E1661" s="73" t="s">
        <v>53588</v>
      </c>
      <c r="F1661" s="74"/>
      <c r="G1661" s="73" t="s">
        <v>5471</v>
      </c>
    </row>
    <row r="1662" spans="1:7">
      <c r="A1662" s="73" t="s">
        <v>11205</v>
      </c>
      <c r="B1662" s="73" t="s">
        <v>11206</v>
      </c>
      <c r="C1662" s="73" t="s">
        <v>11207</v>
      </c>
      <c r="D1662" s="73" t="s">
        <v>11208</v>
      </c>
      <c r="E1662" s="73" t="s">
        <v>53588</v>
      </c>
      <c r="F1662" s="74"/>
      <c r="G1662" s="73" t="s">
        <v>5471</v>
      </c>
    </row>
    <row r="1663" spans="1:7">
      <c r="A1663" s="73" t="s">
        <v>11209</v>
      </c>
      <c r="B1663" s="73" t="s">
        <v>11210</v>
      </c>
      <c r="C1663" s="73" t="s">
        <v>11211</v>
      </c>
      <c r="D1663" s="73" t="s">
        <v>11212</v>
      </c>
      <c r="E1663" s="73" t="s">
        <v>11213</v>
      </c>
      <c r="F1663" s="74"/>
      <c r="G1663" s="73" t="s">
        <v>5471</v>
      </c>
    </row>
    <row r="1664" spans="1:7">
      <c r="A1664" s="73" t="s">
        <v>11214</v>
      </c>
      <c r="B1664" s="73" t="s">
        <v>11215</v>
      </c>
      <c r="C1664" s="73" t="s">
        <v>11216</v>
      </c>
      <c r="D1664" s="73" t="s">
        <v>11217</v>
      </c>
      <c r="E1664" s="73" t="s">
        <v>11218</v>
      </c>
      <c r="F1664" s="74"/>
      <c r="G1664" s="73" t="s">
        <v>5471</v>
      </c>
    </row>
    <row r="1665" spans="1:7">
      <c r="A1665" s="73" t="s">
        <v>11219</v>
      </c>
      <c r="B1665" s="73" t="s">
        <v>11220</v>
      </c>
      <c r="C1665" s="73" t="s">
        <v>11221</v>
      </c>
      <c r="D1665" s="73" t="s">
        <v>11222</v>
      </c>
      <c r="E1665" s="73" t="s">
        <v>11223</v>
      </c>
      <c r="F1665" s="74"/>
      <c r="G1665" s="73" t="s">
        <v>5471</v>
      </c>
    </row>
    <row r="1666" spans="1:7">
      <c r="A1666" s="73" t="s">
        <v>11224</v>
      </c>
      <c r="B1666" s="73" t="s">
        <v>11225</v>
      </c>
      <c r="C1666" s="73" t="s">
        <v>11226</v>
      </c>
      <c r="D1666" s="73" t="s">
        <v>11227</v>
      </c>
      <c r="E1666" s="73" t="s">
        <v>11228</v>
      </c>
      <c r="F1666" s="74"/>
      <c r="G1666" s="73" t="s">
        <v>5471</v>
      </c>
    </row>
    <row r="1667" spans="1:7">
      <c r="A1667" s="73" t="s">
        <v>11229</v>
      </c>
      <c r="B1667" s="73" t="s">
        <v>11230</v>
      </c>
      <c r="C1667" s="73" t="s">
        <v>11231</v>
      </c>
      <c r="D1667" s="73" t="s">
        <v>11232</v>
      </c>
      <c r="E1667" s="73" t="s">
        <v>11233</v>
      </c>
      <c r="F1667" s="74"/>
      <c r="G1667" s="73" t="s">
        <v>5471</v>
      </c>
    </row>
    <row r="1668" spans="1:7">
      <c r="A1668" s="73" t="s">
        <v>11234</v>
      </c>
      <c r="B1668" s="73" t="s">
        <v>11235</v>
      </c>
      <c r="C1668" s="73" t="s">
        <v>11236</v>
      </c>
      <c r="D1668" s="73" t="s">
        <v>11237</v>
      </c>
      <c r="E1668" s="73" t="s">
        <v>11238</v>
      </c>
      <c r="F1668" s="74"/>
      <c r="G1668" s="73" t="s">
        <v>5471</v>
      </c>
    </row>
    <row r="1669" spans="1:7">
      <c r="A1669" s="73" t="s">
        <v>11239</v>
      </c>
      <c r="B1669" s="73" t="s">
        <v>11240</v>
      </c>
      <c r="C1669" s="73" t="s">
        <v>11241</v>
      </c>
      <c r="D1669" s="73" t="s">
        <v>11242</v>
      </c>
      <c r="E1669" s="73" t="s">
        <v>53591</v>
      </c>
      <c r="F1669" s="74"/>
      <c r="G1669" s="73" t="s">
        <v>5471</v>
      </c>
    </row>
    <row r="1670" spans="1:7">
      <c r="A1670" s="73" t="s">
        <v>11243</v>
      </c>
      <c r="B1670" s="73" t="s">
        <v>11244</v>
      </c>
      <c r="C1670" s="73" t="s">
        <v>11245</v>
      </c>
      <c r="D1670" s="73" t="s">
        <v>11246</v>
      </c>
      <c r="E1670" s="73" t="s">
        <v>53545</v>
      </c>
      <c r="F1670" s="74"/>
      <c r="G1670" s="73" t="s">
        <v>5471</v>
      </c>
    </row>
    <row r="1671" spans="1:7">
      <c r="A1671" s="73" t="s">
        <v>11247</v>
      </c>
      <c r="B1671" s="73" t="s">
        <v>11248</v>
      </c>
      <c r="C1671" s="73" t="s">
        <v>11249</v>
      </c>
      <c r="D1671" s="73" t="s">
        <v>11250</v>
      </c>
      <c r="E1671" s="73" t="s">
        <v>11251</v>
      </c>
      <c r="F1671" s="74"/>
      <c r="G1671" s="73" t="s">
        <v>5471</v>
      </c>
    </row>
    <row r="1672" spans="1:7">
      <c r="A1672" s="73" t="s">
        <v>11252</v>
      </c>
      <c r="B1672" s="73" t="s">
        <v>11253</v>
      </c>
      <c r="C1672" s="73" t="s">
        <v>11254</v>
      </c>
      <c r="D1672" s="73" t="s">
        <v>11255</v>
      </c>
      <c r="E1672" s="73" t="s">
        <v>53592</v>
      </c>
      <c r="F1672" s="74"/>
      <c r="G1672" s="73" t="s">
        <v>5471</v>
      </c>
    </row>
    <row r="1673" spans="1:7">
      <c r="A1673" s="73" t="s">
        <v>11256</v>
      </c>
      <c r="B1673" s="73" t="s">
        <v>11257</v>
      </c>
      <c r="C1673" s="73" t="s">
        <v>11258</v>
      </c>
      <c r="D1673" s="73" t="s">
        <v>11259</v>
      </c>
      <c r="E1673" s="73" t="s">
        <v>53593</v>
      </c>
      <c r="F1673" s="74"/>
      <c r="G1673" s="73" t="s">
        <v>5471</v>
      </c>
    </row>
    <row r="1674" spans="1:7">
      <c r="A1674" s="73" t="s">
        <v>11260</v>
      </c>
      <c r="B1674" s="73" t="s">
        <v>11261</v>
      </c>
      <c r="C1674" s="73" t="s">
        <v>11262</v>
      </c>
      <c r="D1674" s="73" t="s">
        <v>11263</v>
      </c>
      <c r="E1674" s="73" t="s">
        <v>53466</v>
      </c>
      <c r="F1674" s="74"/>
      <c r="G1674" s="73" t="s">
        <v>5471</v>
      </c>
    </row>
    <row r="1675" spans="1:7">
      <c r="A1675" s="73" t="s">
        <v>11264</v>
      </c>
      <c r="B1675" s="73" t="s">
        <v>11265</v>
      </c>
      <c r="C1675" s="73" t="s">
        <v>11266</v>
      </c>
      <c r="D1675" s="73" t="s">
        <v>11267</v>
      </c>
      <c r="E1675" s="73" t="s">
        <v>10560</v>
      </c>
      <c r="F1675" s="74"/>
      <c r="G1675" s="73" t="s">
        <v>5471</v>
      </c>
    </row>
    <row r="1676" spans="1:7">
      <c r="A1676" s="73" t="s">
        <v>11268</v>
      </c>
      <c r="B1676" s="73" t="s">
        <v>11269</v>
      </c>
      <c r="C1676" s="73" t="s">
        <v>11270</v>
      </c>
      <c r="D1676" s="73" t="s">
        <v>11271</v>
      </c>
      <c r="E1676" s="73" t="s">
        <v>11272</v>
      </c>
      <c r="F1676" s="74" t="s">
        <v>5145</v>
      </c>
      <c r="G1676" s="73" t="s">
        <v>5471</v>
      </c>
    </row>
    <row r="1677" spans="1:7">
      <c r="A1677" s="73" t="s">
        <v>11273</v>
      </c>
      <c r="B1677" s="73" t="s">
        <v>11274</v>
      </c>
      <c r="C1677" s="73" t="s">
        <v>11275</v>
      </c>
      <c r="D1677" s="73" t="s">
        <v>11276</v>
      </c>
      <c r="E1677" s="73" t="s">
        <v>11277</v>
      </c>
      <c r="F1677" s="74" t="s">
        <v>5448</v>
      </c>
      <c r="G1677" s="73" t="s">
        <v>5471</v>
      </c>
    </row>
    <row r="1678" spans="1:7">
      <c r="A1678" s="73" t="s">
        <v>11278</v>
      </c>
      <c r="B1678" s="73" t="s">
        <v>5236</v>
      </c>
      <c r="C1678" s="73" t="s">
        <v>11279</v>
      </c>
      <c r="D1678" s="73" t="s">
        <v>11280</v>
      </c>
      <c r="E1678" s="73" t="s">
        <v>5239</v>
      </c>
      <c r="F1678" s="74" t="s">
        <v>5240</v>
      </c>
      <c r="G1678" s="73" t="s">
        <v>5471</v>
      </c>
    </row>
    <row r="1679" spans="1:7">
      <c r="A1679" s="73" t="s">
        <v>11281</v>
      </c>
      <c r="B1679" s="73" t="s">
        <v>11282</v>
      </c>
      <c r="C1679" s="73" t="s">
        <v>11283</v>
      </c>
      <c r="D1679" s="73" t="s">
        <v>11284</v>
      </c>
      <c r="E1679" s="73" t="s">
        <v>53594</v>
      </c>
      <c r="F1679" s="74"/>
      <c r="G1679" s="73" t="s">
        <v>5471</v>
      </c>
    </row>
    <row r="1680" spans="1:7">
      <c r="A1680" s="73" t="s">
        <v>11285</v>
      </c>
      <c r="B1680" s="73" t="s">
        <v>11286</v>
      </c>
      <c r="C1680" s="73" t="s">
        <v>11287</v>
      </c>
      <c r="D1680" s="73" t="s">
        <v>11288</v>
      </c>
      <c r="E1680" s="73" t="s">
        <v>53595</v>
      </c>
      <c r="F1680" s="74"/>
      <c r="G1680" s="73" t="s">
        <v>5471</v>
      </c>
    </row>
    <row r="1681" spans="1:7">
      <c r="A1681" s="73" t="s">
        <v>11289</v>
      </c>
      <c r="B1681" s="73" t="s">
        <v>11290</v>
      </c>
      <c r="C1681" s="73" t="s">
        <v>11291</v>
      </c>
      <c r="D1681" s="73" t="s">
        <v>11292</v>
      </c>
      <c r="E1681" s="73" t="s">
        <v>53596</v>
      </c>
      <c r="F1681" s="74"/>
      <c r="G1681" s="73" t="s">
        <v>5471</v>
      </c>
    </row>
    <row r="1682" spans="1:7">
      <c r="A1682" s="73" t="s">
        <v>11293</v>
      </c>
      <c r="B1682" s="73" t="s">
        <v>11294</v>
      </c>
      <c r="C1682" s="73" t="s">
        <v>11295</v>
      </c>
      <c r="D1682" s="73" t="s">
        <v>11296</v>
      </c>
      <c r="E1682" s="73" t="s">
        <v>53578</v>
      </c>
      <c r="F1682" s="74"/>
      <c r="G1682" s="73" t="s">
        <v>5471</v>
      </c>
    </row>
    <row r="1683" spans="1:7">
      <c r="A1683" s="73" t="s">
        <v>11297</v>
      </c>
      <c r="B1683" s="73" t="s">
        <v>11298</v>
      </c>
      <c r="C1683" s="73" t="s">
        <v>11299</v>
      </c>
      <c r="D1683" s="73" t="s">
        <v>11300</v>
      </c>
      <c r="E1683" s="73" t="s">
        <v>53597</v>
      </c>
      <c r="F1683" s="74"/>
      <c r="G1683" s="73" t="s">
        <v>5471</v>
      </c>
    </row>
    <row r="1684" spans="1:7">
      <c r="A1684" s="73" t="s">
        <v>11301</v>
      </c>
      <c r="B1684" s="73" t="s">
        <v>11302</v>
      </c>
      <c r="C1684" s="73" t="s">
        <v>11303</v>
      </c>
      <c r="D1684" s="73" t="s">
        <v>11304</v>
      </c>
      <c r="E1684" s="73" t="s">
        <v>53597</v>
      </c>
      <c r="F1684" s="74"/>
      <c r="G1684" s="73" t="s">
        <v>5471</v>
      </c>
    </row>
    <row r="1685" spans="1:7">
      <c r="A1685" s="73" t="s">
        <v>11305</v>
      </c>
      <c r="B1685" s="73" t="s">
        <v>11306</v>
      </c>
      <c r="C1685" s="73" t="s">
        <v>11307</v>
      </c>
      <c r="D1685" s="73" t="s">
        <v>11308</v>
      </c>
      <c r="E1685" s="73" t="s">
        <v>53557</v>
      </c>
      <c r="F1685" s="74"/>
      <c r="G1685" s="73" t="s">
        <v>5471</v>
      </c>
    </row>
    <row r="1686" spans="1:7">
      <c r="A1686" s="73" t="s">
        <v>11309</v>
      </c>
      <c r="B1686" s="73" t="s">
        <v>11310</v>
      </c>
      <c r="C1686" s="73" t="s">
        <v>11311</v>
      </c>
      <c r="D1686" s="73" t="s">
        <v>11312</v>
      </c>
      <c r="E1686" s="73" t="s">
        <v>53598</v>
      </c>
      <c r="F1686" s="74"/>
      <c r="G1686" s="73" t="s">
        <v>5471</v>
      </c>
    </row>
    <row r="1687" spans="1:7">
      <c r="A1687" s="73" t="s">
        <v>11313</v>
      </c>
      <c r="B1687" s="73" t="s">
        <v>11314</v>
      </c>
      <c r="C1687" s="73" t="s">
        <v>11315</v>
      </c>
      <c r="D1687" s="73" t="s">
        <v>11316</v>
      </c>
      <c r="E1687" s="73" t="s">
        <v>53557</v>
      </c>
      <c r="F1687" s="74"/>
      <c r="G1687" s="73" t="s">
        <v>5471</v>
      </c>
    </row>
    <row r="1688" spans="1:7">
      <c r="A1688" s="73" t="s">
        <v>11317</v>
      </c>
      <c r="B1688" s="73" t="s">
        <v>11318</v>
      </c>
      <c r="C1688" s="73" t="s">
        <v>11319</v>
      </c>
      <c r="D1688" s="73" t="s">
        <v>11320</v>
      </c>
      <c r="E1688" s="73" t="s">
        <v>53599</v>
      </c>
      <c r="F1688" s="74"/>
      <c r="G1688" s="73" t="s">
        <v>5471</v>
      </c>
    </row>
    <row r="1689" spans="1:7">
      <c r="A1689" s="73" t="s">
        <v>11321</v>
      </c>
      <c r="B1689" s="73" t="s">
        <v>11322</v>
      </c>
      <c r="C1689" s="73" t="s">
        <v>11323</v>
      </c>
      <c r="D1689" s="73" t="s">
        <v>11324</v>
      </c>
      <c r="E1689" s="73" t="s">
        <v>53600</v>
      </c>
      <c r="F1689" s="74"/>
      <c r="G1689" s="73" t="s">
        <v>5471</v>
      </c>
    </row>
    <row r="1690" spans="1:7">
      <c r="A1690" s="73" t="s">
        <v>11325</v>
      </c>
      <c r="B1690" s="73" t="s">
        <v>11326</v>
      </c>
      <c r="C1690" s="73" t="s">
        <v>11327</v>
      </c>
      <c r="D1690" s="73" t="s">
        <v>11328</v>
      </c>
      <c r="E1690" s="73" t="s">
        <v>53599</v>
      </c>
      <c r="F1690" s="74"/>
      <c r="G1690" s="73" t="s">
        <v>5471</v>
      </c>
    </row>
    <row r="1691" spans="1:7">
      <c r="A1691" s="73" t="s">
        <v>11329</v>
      </c>
      <c r="B1691" s="73" t="s">
        <v>11330</v>
      </c>
      <c r="C1691" s="73" t="s">
        <v>11331</v>
      </c>
      <c r="D1691" s="73" t="s">
        <v>11332</v>
      </c>
      <c r="E1691" s="73" t="s">
        <v>11333</v>
      </c>
      <c r="F1691" s="74"/>
      <c r="G1691" s="73" t="s">
        <v>5471</v>
      </c>
    </row>
    <row r="1692" spans="1:7">
      <c r="A1692" s="73" t="s">
        <v>11334</v>
      </c>
      <c r="B1692" s="73" t="s">
        <v>11335</v>
      </c>
      <c r="C1692" s="73" t="s">
        <v>11336</v>
      </c>
      <c r="D1692" s="73" t="s">
        <v>11337</v>
      </c>
      <c r="E1692" s="73" t="s">
        <v>53601</v>
      </c>
      <c r="F1692" s="74" t="s">
        <v>11338</v>
      </c>
      <c r="G1692" s="73" t="s">
        <v>5471</v>
      </c>
    </row>
    <row r="1693" spans="1:7">
      <c r="A1693" s="73" t="s">
        <v>11339</v>
      </c>
      <c r="B1693" s="73" t="s">
        <v>11340</v>
      </c>
      <c r="C1693" s="73" t="s">
        <v>11341</v>
      </c>
      <c r="D1693" s="73" t="s">
        <v>11342</v>
      </c>
      <c r="E1693" s="73" t="s">
        <v>11013</v>
      </c>
      <c r="F1693" s="74"/>
      <c r="G1693" s="73" t="s">
        <v>5471</v>
      </c>
    </row>
    <row r="1694" spans="1:7">
      <c r="A1694" s="73" t="s">
        <v>11343</v>
      </c>
      <c r="B1694" s="73" t="s">
        <v>11344</v>
      </c>
      <c r="C1694" s="73" t="s">
        <v>11345</v>
      </c>
      <c r="D1694" s="73" t="s">
        <v>11346</v>
      </c>
      <c r="E1694" s="73" t="s">
        <v>8515</v>
      </c>
      <c r="F1694" s="74" t="s">
        <v>4434</v>
      </c>
      <c r="G1694" s="73" t="s">
        <v>5471</v>
      </c>
    </row>
    <row r="1695" spans="1:7">
      <c r="A1695" s="73" t="s">
        <v>11347</v>
      </c>
      <c r="B1695" s="73" t="s">
        <v>11348</v>
      </c>
      <c r="C1695" s="73" t="s">
        <v>11349</v>
      </c>
      <c r="D1695" s="73" t="s">
        <v>11350</v>
      </c>
      <c r="E1695" s="73" t="s">
        <v>11013</v>
      </c>
      <c r="F1695" s="74" t="s">
        <v>4444</v>
      </c>
      <c r="G1695" s="73" t="s">
        <v>5471</v>
      </c>
    </row>
    <row r="1696" spans="1:7">
      <c r="A1696" s="73" t="s">
        <v>53602</v>
      </c>
      <c r="B1696" s="73" t="s">
        <v>53603</v>
      </c>
      <c r="C1696" s="73" t="s">
        <v>53604</v>
      </c>
      <c r="D1696" s="73" t="s">
        <v>53605</v>
      </c>
      <c r="E1696" s="73" t="s">
        <v>53606</v>
      </c>
      <c r="F1696" s="74"/>
      <c r="G1696" s="73" t="s">
        <v>5471</v>
      </c>
    </row>
    <row r="1697" spans="1:7">
      <c r="A1697" s="73" t="s">
        <v>11351</v>
      </c>
      <c r="B1697" s="73" t="s">
        <v>11352</v>
      </c>
      <c r="C1697" s="73" t="s">
        <v>11353</v>
      </c>
      <c r="D1697" s="73" t="s">
        <v>11354</v>
      </c>
      <c r="E1697" s="73" t="s">
        <v>53607</v>
      </c>
      <c r="F1697" s="74"/>
      <c r="G1697" s="73" t="s">
        <v>5471</v>
      </c>
    </row>
    <row r="1698" spans="1:7">
      <c r="A1698" s="73" t="s">
        <v>11355</v>
      </c>
      <c r="B1698" s="73" t="s">
        <v>11356</v>
      </c>
      <c r="C1698" s="73" t="s">
        <v>11357</v>
      </c>
      <c r="D1698" s="73" t="s">
        <v>11358</v>
      </c>
      <c r="E1698" s="73" t="s">
        <v>10770</v>
      </c>
      <c r="F1698" s="74" t="s">
        <v>5871</v>
      </c>
      <c r="G1698" s="73" t="s">
        <v>5471</v>
      </c>
    </row>
    <row r="1699" spans="1:7">
      <c r="A1699" s="73" t="s">
        <v>11359</v>
      </c>
      <c r="B1699" s="73" t="s">
        <v>11360</v>
      </c>
      <c r="C1699" s="73" t="s">
        <v>11361</v>
      </c>
      <c r="D1699" s="73" t="s">
        <v>11362</v>
      </c>
      <c r="E1699" s="73" t="s">
        <v>53592</v>
      </c>
      <c r="F1699" s="74"/>
      <c r="G1699" s="73" t="s">
        <v>5471</v>
      </c>
    </row>
    <row r="1700" spans="1:7">
      <c r="A1700" s="73" t="s">
        <v>11363</v>
      </c>
      <c r="B1700" s="73" t="s">
        <v>11364</v>
      </c>
      <c r="C1700" s="73" t="s">
        <v>11365</v>
      </c>
      <c r="D1700" s="73" t="s">
        <v>11366</v>
      </c>
      <c r="E1700" s="73" t="s">
        <v>9982</v>
      </c>
      <c r="F1700" s="74"/>
      <c r="G1700" s="73" t="s">
        <v>5471</v>
      </c>
    </row>
    <row r="1701" spans="1:7">
      <c r="A1701" s="73" t="s">
        <v>11367</v>
      </c>
      <c r="B1701" s="73" t="s">
        <v>11368</v>
      </c>
      <c r="C1701" s="73" t="s">
        <v>11369</v>
      </c>
      <c r="D1701" s="73" t="s">
        <v>11370</v>
      </c>
      <c r="E1701" s="73" t="s">
        <v>5251</v>
      </c>
      <c r="F1701" s="74" t="s">
        <v>5252</v>
      </c>
      <c r="G1701" s="73" t="s">
        <v>5471</v>
      </c>
    </row>
    <row r="1702" spans="1:7">
      <c r="A1702" s="73" t="s">
        <v>11371</v>
      </c>
      <c r="B1702" s="73" t="s">
        <v>11372</v>
      </c>
      <c r="C1702" s="73" t="s">
        <v>11373</v>
      </c>
      <c r="D1702" s="73" t="s">
        <v>11374</v>
      </c>
      <c r="E1702" s="73" t="s">
        <v>11375</v>
      </c>
      <c r="F1702" s="74"/>
      <c r="G1702" s="73" t="s">
        <v>5471</v>
      </c>
    </row>
    <row r="1703" spans="1:7">
      <c r="A1703" s="73" t="s">
        <v>11376</v>
      </c>
      <c r="B1703" s="73" t="s">
        <v>11377</v>
      </c>
      <c r="C1703" s="73" t="s">
        <v>11378</v>
      </c>
      <c r="D1703" s="73" t="s">
        <v>11379</v>
      </c>
      <c r="E1703" s="73" t="s">
        <v>9982</v>
      </c>
      <c r="F1703" s="74"/>
      <c r="G1703" s="73" t="s">
        <v>5471</v>
      </c>
    </row>
    <row r="1704" spans="1:7">
      <c r="A1704" s="73" t="s">
        <v>11380</v>
      </c>
      <c r="B1704" s="73" t="s">
        <v>11381</v>
      </c>
      <c r="C1704" s="73" t="s">
        <v>11382</v>
      </c>
      <c r="D1704" s="73" t="s">
        <v>11383</v>
      </c>
      <c r="E1704" s="73" t="s">
        <v>53608</v>
      </c>
      <c r="F1704" s="74"/>
      <c r="G1704" s="73" t="s">
        <v>5471</v>
      </c>
    </row>
    <row r="1705" spans="1:7">
      <c r="A1705" s="73" t="s">
        <v>11384</v>
      </c>
      <c r="B1705" s="73" t="s">
        <v>11385</v>
      </c>
      <c r="C1705" s="73" t="s">
        <v>11386</v>
      </c>
      <c r="D1705" s="73" t="s">
        <v>11387</v>
      </c>
      <c r="E1705" s="73" t="s">
        <v>53607</v>
      </c>
      <c r="F1705" s="74"/>
      <c r="G1705" s="73" t="s">
        <v>5471</v>
      </c>
    </row>
    <row r="1706" spans="1:7">
      <c r="A1706" s="73" t="s">
        <v>11388</v>
      </c>
      <c r="B1706" s="73" t="s">
        <v>11389</v>
      </c>
      <c r="C1706" s="73" t="s">
        <v>11390</v>
      </c>
      <c r="D1706" s="73" t="s">
        <v>11391</v>
      </c>
      <c r="E1706" s="73" t="s">
        <v>53609</v>
      </c>
      <c r="F1706" s="74"/>
      <c r="G1706" s="73" t="s">
        <v>5471</v>
      </c>
    </row>
    <row r="1707" spans="1:7">
      <c r="A1707" s="73" t="s">
        <v>11392</v>
      </c>
      <c r="B1707" s="73" t="s">
        <v>11393</v>
      </c>
      <c r="C1707" s="73" t="s">
        <v>11394</v>
      </c>
      <c r="D1707" s="73" t="s">
        <v>11395</v>
      </c>
      <c r="E1707" s="73" t="s">
        <v>53578</v>
      </c>
      <c r="F1707" s="74"/>
      <c r="G1707" s="73" t="s">
        <v>5471</v>
      </c>
    </row>
    <row r="1708" spans="1:7">
      <c r="A1708" s="73" t="s">
        <v>11396</v>
      </c>
      <c r="B1708" s="73" t="s">
        <v>11397</v>
      </c>
      <c r="C1708" s="73" t="s">
        <v>11398</v>
      </c>
      <c r="D1708" s="73" t="s">
        <v>11399</v>
      </c>
      <c r="E1708" s="73" t="s">
        <v>53589</v>
      </c>
      <c r="F1708" s="74"/>
      <c r="G1708" s="73" t="s">
        <v>5471</v>
      </c>
    </row>
    <row r="1709" spans="1:7">
      <c r="A1709" s="73" t="s">
        <v>11400</v>
      </c>
      <c r="B1709" s="73" t="s">
        <v>11401</v>
      </c>
      <c r="C1709" s="73" t="s">
        <v>11402</v>
      </c>
      <c r="D1709" s="73" t="s">
        <v>11403</v>
      </c>
      <c r="E1709" s="73" t="s">
        <v>53610</v>
      </c>
      <c r="F1709" s="74"/>
      <c r="G1709" s="73" t="s">
        <v>5471</v>
      </c>
    </row>
    <row r="1710" spans="1:7">
      <c r="A1710" s="73" t="s">
        <v>11404</v>
      </c>
      <c r="B1710" s="73" t="s">
        <v>11405</v>
      </c>
      <c r="C1710" s="73" t="s">
        <v>11406</v>
      </c>
      <c r="D1710" s="73" t="s">
        <v>11407</v>
      </c>
      <c r="E1710" s="73" t="s">
        <v>53611</v>
      </c>
      <c r="F1710" s="74"/>
      <c r="G1710" s="73" t="s">
        <v>5471</v>
      </c>
    </row>
    <row r="1711" spans="1:7">
      <c r="A1711" s="73" t="s">
        <v>11408</v>
      </c>
      <c r="B1711" s="73" t="s">
        <v>11409</v>
      </c>
      <c r="C1711" s="73" t="s">
        <v>11410</v>
      </c>
      <c r="D1711" s="73" t="s">
        <v>11411</v>
      </c>
      <c r="E1711" s="73" t="s">
        <v>53595</v>
      </c>
      <c r="F1711" s="74"/>
      <c r="G1711" s="73" t="s">
        <v>5471</v>
      </c>
    </row>
    <row r="1712" spans="1:7">
      <c r="A1712" s="73" t="s">
        <v>11412</v>
      </c>
      <c r="B1712" s="73" t="s">
        <v>11413</v>
      </c>
      <c r="C1712" s="73" t="s">
        <v>11414</v>
      </c>
      <c r="D1712" s="73" t="s">
        <v>11415</v>
      </c>
      <c r="E1712" s="73" t="s">
        <v>53523</v>
      </c>
      <c r="F1712" s="74"/>
      <c r="G1712" s="73" t="s">
        <v>5471</v>
      </c>
    </row>
    <row r="1713" spans="1:7">
      <c r="A1713" s="73" t="s">
        <v>11416</v>
      </c>
      <c r="B1713" s="73" t="s">
        <v>11417</v>
      </c>
      <c r="C1713" s="73" t="s">
        <v>11418</v>
      </c>
      <c r="D1713" s="73" t="s">
        <v>11419</v>
      </c>
      <c r="E1713" s="73" t="s">
        <v>53552</v>
      </c>
      <c r="F1713" s="74"/>
      <c r="G1713" s="73" t="s">
        <v>5471</v>
      </c>
    </row>
    <row r="1714" spans="1:7">
      <c r="A1714" s="73" t="s">
        <v>11420</v>
      </c>
      <c r="B1714" s="73" t="s">
        <v>11421</v>
      </c>
      <c r="C1714" s="73" t="s">
        <v>10595</v>
      </c>
      <c r="D1714" s="73" t="s">
        <v>11422</v>
      </c>
      <c r="E1714" s="73" t="s">
        <v>53612</v>
      </c>
      <c r="F1714" s="74" t="s">
        <v>5483</v>
      </c>
      <c r="G1714" s="73" t="s">
        <v>5471</v>
      </c>
    </row>
    <row r="1715" spans="1:7">
      <c r="A1715" s="73" t="s">
        <v>11423</v>
      </c>
      <c r="B1715" s="73" t="s">
        <v>11424</v>
      </c>
      <c r="C1715" s="73" t="s">
        <v>11425</v>
      </c>
      <c r="D1715" s="73" t="s">
        <v>11426</v>
      </c>
      <c r="E1715" s="73" t="s">
        <v>53552</v>
      </c>
      <c r="F1715" s="74"/>
      <c r="G1715" s="73" t="s">
        <v>5471</v>
      </c>
    </row>
    <row r="1716" spans="1:7">
      <c r="A1716" s="73" t="s">
        <v>11427</v>
      </c>
      <c r="B1716" s="73" t="s">
        <v>11428</v>
      </c>
      <c r="C1716" s="73" t="s">
        <v>11429</v>
      </c>
      <c r="D1716" s="73" t="s">
        <v>11430</v>
      </c>
      <c r="E1716" s="73" t="s">
        <v>53600</v>
      </c>
      <c r="F1716" s="74"/>
      <c r="G1716" s="73" t="s">
        <v>5471</v>
      </c>
    </row>
    <row r="1717" spans="1:7">
      <c r="A1717" s="73" t="s">
        <v>11431</v>
      </c>
      <c r="B1717" s="73" t="s">
        <v>11432</v>
      </c>
      <c r="C1717" s="73" t="s">
        <v>11433</v>
      </c>
      <c r="D1717" s="73" t="s">
        <v>11434</v>
      </c>
      <c r="E1717" s="73" t="s">
        <v>11435</v>
      </c>
      <c r="F1717" s="74"/>
      <c r="G1717" s="73" t="s">
        <v>5471</v>
      </c>
    </row>
    <row r="1718" spans="1:7">
      <c r="A1718" s="73" t="s">
        <v>11436</v>
      </c>
      <c r="B1718" s="73" t="s">
        <v>11437</v>
      </c>
      <c r="C1718" s="73" t="s">
        <v>11438</v>
      </c>
      <c r="D1718" s="73" t="s">
        <v>11439</v>
      </c>
      <c r="E1718" s="73" t="s">
        <v>53613</v>
      </c>
      <c r="F1718" s="74"/>
      <c r="G1718" s="73" t="s">
        <v>5471</v>
      </c>
    </row>
    <row r="1719" spans="1:7">
      <c r="A1719" s="73" t="s">
        <v>11440</v>
      </c>
      <c r="B1719" s="73" t="s">
        <v>11441</v>
      </c>
      <c r="C1719" s="73" t="s">
        <v>11442</v>
      </c>
      <c r="D1719" s="73" t="s">
        <v>11443</v>
      </c>
      <c r="E1719" s="73" t="s">
        <v>11435</v>
      </c>
      <c r="F1719" s="74"/>
      <c r="G1719" s="73" t="s">
        <v>5471</v>
      </c>
    </row>
    <row r="1720" spans="1:7">
      <c r="A1720" s="73" t="s">
        <v>11444</v>
      </c>
      <c r="B1720" s="73" t="s">
        <v>11445</v>
      </c>
      <c r="C1720" s="73" t="s">
        <v>11446</v>
      </c>
      <c r="D1720" s="73" t="s">
        <v>11447</v>
      </c>
      <c r="E1720" s="73" t="s">
        <v>11435</v>
      </c>
      <c r="F1720" s="74"/>
      <c r="G1720" s="73" t="s">
        <v>5471</v>
      </c>
    </row>
    <row r="1721" spans="1:7">
      <c r="A1721" s="73" t="s">
        <v>11448</v>
      </c>
      <c r="B1721" s="73" t="s">
        <v>11449</v>
      </c>
      <c r="C1721" s="73" t="s">
        <v>11450</v>
      </c>
      <c r="D1721" s="73" t="s">
        <v>11451</v>
      </c>
      <c r="E1721" s="73" t="s">
        <v>53600</v>
      </c>
      <c r="F1721" s="74"/>
      <c r="G1721" s="73" t="s">
        <v>5471</v>
      </c>
    </row>
    <row r="1722" spans="1:7">
      <c r="A1722" s="73" t="s">
        <v>11452</v>
      </c>
      <c r="B1722" s="73" t="s">
        <v>11453</v>
      </c>
      <c r="C1722" s="73" t="s">
        <v>11454</v>
      </c>
      <c r="D1722" s="73" t="s">
        <v>11455</v>
      </c>
      <c r="E1722" s="73" t="s">
        <v>53614</v>
      </c>
      <c r="F1722" s="74"/>
      <c r="G1722" s="73" t="s">
        <v>5471</v>
      </c>
    </row>
    <row r="1723" spans="1:7">
      <c r="A1723" s="73" t="s">
        <v>11456</v>
      </c>
      <c r="B1723" s="73" t="s">
        <v>11457</v>
      </c>
      <c r="C1723" s="73" t="s">
        <v>11458</v>
      </c>
      <c r="D1723" s="73" t="s">
        <v>11459</v>
      </c>
      <c r="E1723" s="73" t="s">
        <v>8515</v>
      </c>
      <c r="F1723" s="74"/>
      <c r="G1723" s="73" t="s">
        <v>5471</v>
      </c>
    </row>
    <row r="1724" spans="1:7">
      <c r="A1724" s="73" t="s">
        <v>11460</v>
      </c>
      <c r="B1724" s="73" t="s">
        <v>11461</v>
      </c>
      <c r="C1724" s="73" t="s">
        <v>11462</v>
      </c>
      <c r="D1724" s="73" t="s">
        <v>11463</v>
      </c>
      <c r="E1724" s="73" t="s">
        <v>11464</v>
      </c>
      <c r="F1724" s="74"/>
      <c r="G1724" s="73" t="s">
        <v>5471</v>
      </c>
    </row>
    <row r="1725" spans="1:7">
      <c r="A1725" s="73" t="s">
        <v>11465</v>
      </c>
      <c r="B1725" s="73" t="s">
        <v>11466</v>
      </c>
      <c r="C1725" s="73" t="s">
        <v>11467</v>
      </c>
      <c r="D1725" s="73" t="s">
        <v>11468</v>
      </c>
      <c r="E1725" s="73" t="s">
        <v>53519</v>
      </c>
      <c r="F1725" s="74"/>
      <c r="G1725" s="73" t="s">
        <v>5471</v>
      </c>
    </row>
    <row r="1726" spans="1:7">
      <c r="A1726" s="73" t="s">
        <v>11469</v>
      </c>
      <c r="B1726" s="73" t="s">
        <v>11470</v>
      </c>
      <c r="C1726" s="73" t="s">
        <v>11471</v>
      </c>
      <c r="D1726" s="73" t="s">
        <v>11472</v>
      </c>
      <c r="E1726" s="73" t="s">
        <v>53615</v>
      </c>
      <c r="F1726" s="74"/>
      <c r="G1726" s="73" t="s">
        <v>5471</v>
      </c>
    </row>
    <row r="1727" spans="1:7">
      <c r="A1727" s="73" t="s">
        <v>11473</v>
      </c>
      <c r="B1727" s="73" t="s">
        <v>11474</v>
      </c>
      <c r="C1727" s="73" t="s">
        <v>8564</v>
      </c>
      <c r="D1727" s="73" t="s">
        <v>11475</v>
      </c>
      <c r="E1727" s="73" t="s">
        <v>53303</v>
      </c>
      <c r="F1727" s="74" t="s">
        <v>5061</v>
      </c>
      <c r="G1727" s="73" t="s">
        <v>5471</v>
      </c>
    </row>
    <row r="1728" spans="1:7">
      <c r="A1728" s="73" t="s">
        <v>11476</v>
      </c>
      <c r="B1728" s="73" t="s">
        <v>11477</v>
      </c>
      <c r="C1728" s="73" t="s">
        <v>8564</v>
      </c>
      <c r="D1728" s="73" t="s">
        <v>11478</v>
      </c>
      <c r="E1728" s="73" t="s">
        <v>53303</v>
      </c>
      <c r="F1728" s="74" t="s">
        <v>5061</v>
      </c>
      <c r="G1728" s="73" t="s">
        <v>5471</v>
      </c>
    </row>
    <row r="1729" spans="1:7">
      <c r="A1729" s="73" t="s">
        <v>11479</v>
      </c>
      <c r="B1729" s="73" t="s">
        <v>11480</v>
      </c>
      <c r="C1729" s="73" t="s">
        <v>11481</v>
      </c>
      <c r="D1729" s="73" t="s">
        <v>11482</v>
      </c>
      <c r="E1729" s="73" t="s">
        <v>53616</v>
      </c>
      <c r="F1729" s="74"/>
      <c r="G1729" s="73" t="s">
        <v>5471</v>
      </c>
    </row>
    <row r="1730" spans="1:7">
      <c r="A1730" s="73" t="s">
        <v>11483</v>
      </c>
      <c r="B1730" s="73" t="s">
        <v>11484</v>
      </c>
      <c r="C1730" s="73" t="s">
        <v>11485</v>
      </c>
      <c r="D1730" s="73" t="s">
        <v>11486</v>
      </c>
      <c r="E1730" s="73" t="s">
        <v>53616</v>
      </c>
      <c r="F1730" s="74"/>
      <c r="G1730" s="73" t="s">
        <v>5471</v>
      </c>
    </row>
    <row r="1731" spans="1:7">
      <c r="A1731" s="73" t="s">
        <v>11487</v>
      </c>
      <c r="B1731" s="73" t="s">
        <v>11488</v>
      </c>
      <c r="C1731" s="73" t="s">
        <v>11489</v>
      </c>
      <c r="D1731" s="73" t="s">
        <v>11490</v>
      </c>
      <c r="E1731" s="73" t="s">
        <v>53617</v>
      </c>
      <c r="F1731" s="74"/>
      <c r="G1731" s="73" t="s">
        <v>5471</v>
      </c>
    </row>
    <row r="1732" spans="1:7">
      <c r="A1732" s="73" t="s">
        <v>11491</v>
      </c>
      <c r="B1732" s="73" t="s">
        <v>11492</v>
      </c>
      <c r="C1732" s="73" t="s">
        <v>11493</v>
      </c>
      <c r="D1732" s="73" t="s">
        <v>11494</v>
      </c>
      <c r="E1732" s="73" t="s">
        <v>53593</v>
      </c>
      <c r="F1732" s="74"/>
      <c r="G1732" s="73" t="s">
        <v>5471</v>
      </c>
    </row>
    <row r="1733" spans="1:7">
      <c r="A1733" s="73" t="s">
        <v>11495</v>
      </c>
      <c r="B1733" s="73" t="s">
        <v>11496</v>
      </c>
      <c r="C1733" s="73" t="s">
        <v>11497</v>
      </c>
      <c r="D1733" s="73" t="s">
        <v>11498</v>
      </c>
      <c r="E1733" s="73" t="s">
        <v>53526</v>
      </c>
      <c r="F1733" s="74"/>
      <c r="G1733" s="73" t="s">
        <v>5471</v>
      </c>
    </row>
    <row r="1734" spans="1:7">
      <c r="A1734" s="73" t="s">
        <v>11499</v>
      </c>
      <c r="B1734" s="73" t="s">
        <v>11500</v>
      </c>
      <c r="C1734" s="73" t="s">
        <v>11501</v>
      </c>
      <c r="D1734" s="73" t="s">
        <v>11502</v>
      </c>
      <c r="E1734" s="73" t="s">
        <v>53618</v>
      </c>
      <c r="F1734" s="74" t="s">
        <v>5050</v>
      </c>
      <c r="G1734" s="73" t="s">
        <v>5471</v>
      </c>
    </row>
    <row r="1735" spans="1:7">
      <c r="A1735" s="73" t="s">
        <v>11503</v>
      </c>
      <c r="B1735" s="73" t="s">
        <v>11504</v>
      </c>
      <c r="C1735" s="73" t="s">
        <v>11505</v>
      </c>
      <c r="D1735" s="73" t="s">
        <v>11506</v>
      </c>
      <c r="E1735" s="73" t="s">
        <v>53619</v>
      </c>
      <c r="F1735" s="74"/>
      <c r="G1735" s="73" t="s">
        <v>5471</v>
      </c>
    </row>
    <row r="1736" spans="1:7">
      <c r="A1736" s="73" t="s">
        <v>11507</v>
      </c>
      <c r="B1736" s="73" t="s">
        <v>11508</v>
      </c>
      <c r="C1736" s="73" t="s">
        <v>11509</v>
      </c>
      <c r="D1736" s="73" t="s">
        <v>11510</v>
      </c>
      <c r="E1736" s="73" t="s">
        <v>53620</v>
      </c>
      <c r="F1736" s="74"/>
      <c r="G1736" s="73" t="s">
        <v>5471</v>
      </c>
    </row>
    <row r="1737" spans="1:7">
      <c r="A1737" s="73" t="s">
        <v>11511</v>
      </c>
      <c r="B1737" s="73" t="s">
        <v>11512</v>
      </c>
      <c r="C1737" s="73" t="s">
        <v>11513</v>
      </c>
      <c r="D1737" s="73" t="s">
        <v>11514</v>
      </c>
      <c r="E1737" s="73" t="s">
        <v>53515</v>
      </c>
      <c r="F1737" s="74"/>
      <c r="G1737" s="73" t="s">
        <v>5471</v>
      </c>
    </row>
    <row r="1738" spans="1:7">
      <c r="A1738" s="73" t="s">
        <v>11515</v>
      </c>
      <c r="B1738" s="73" t="s">
        <v>11516</v>
      </c>
      <c r="C1738" s="73" t="s">
        <v>8564</v>
      </c>
      <c r="D1738" s="73" t="s">
        <v>11517</v>
      </c>
      <c r="E1738" s="73" t="s">
        <v>53303</v>
      </c>
      <c r="F1738" s="74" t="s">
        <v>5061</v>
      </c>
      <c r="G1738" s="73" t="s">
        <v>5471</v>
      </c>
    </row>
    <row r="1739" spans="1:7">
      <c r="A1739" s="73" t="s">
        <v>11518</v>
      </c>
      <c r="B1739" s="73" t="s">
        <v>11519</v>
      </c>
      <c r="C1739" s="73" t="s">
        <v>11520</v>
      </c>
      <c r="D1739" s="73" t="s">
        <v>11521</v>
      </c>
      <c r="E1739" s="73" t="s">
        <v>53621</v>
      </c>
      <c r="F1739" s="74" t="s">
        <v>4469</v>
      </c>
      <c r="G1739" s="73" t="s">
        <v>5471</v>
      </c>
    </row>
    <row r="1740" spans="1:7">
      <c r="A1740" s="73" t="s">
        <v>11522</v>
      </c>
      <c r="B1740" s="73" t="s">
        <v>11523</v>
      </c>
      <c r="C1740" s="73" t="s">
        <v>11524</v>
      </c>
      <c r="D1740" s="73" t="s">
        <v>11525</v>
      </c>
      <c r="E1740" s="73" t="s">
        <v>53622</v>
      </c>
      <c r="F1740" s="74" t="s">
        <v>4469</v>
      </c>
      <c r="G1740" s="73" t="s">
        <v>5471</v>
      </c>
    </row>
    <row r="1741" spans="1:7">
      <c r="A1741" s="73" t="s">
        <v>11526</v>
      </c>
      <c r="B1741" s="73" t="s">
        <v>11527</v>
      </c>
      <c r="C1741" s="73" t="s">
        <v>11528</v>
      </c>
      <c r="D1741" s="73" t="s">
        <v>11529</v>
      </c>
      <c r="E1741" s="73" t="s">
        <v>53554</v>
      </c>
      <c r="F1741" s="74"/>
      <c r="G1741" s="73" t="s">
        <v>5471</v>
      </c>
    </row>
    <row r="1742" spans="1:7">
      <c r="A1742" s="73" t="s">
        <v>11530</v>
      </c>
      <c r="B1742" s="73" t="s">
        <v>11531</v>
      </c>
      <c r="C1742" s="73" t="s">
        <v>11532</v>
      </c>
      <c r="D1742" s="73" t="s">
        <v>11533</v>
      </c>
      <c r="E1742" s="73" t="s">
        <v>53556</v>
      </c>
      <c r="F1742" s="74"/>
      <c r="G1742" s="73" t="s">
        <v>5471</v>
      </c>
    </row>
    <row r="1743" spans="1:7">
      <c r="A1743" s="73" t="s">
        <v>11534</v>
      </c>
      <c r="B1743" s="73" t="s">
        <v>11535</v>
      </c>
      <c r="C1743" s="73" t="s">
        <v>11536</v>
      </c>
      <c r="D1743" s="73" t="s">
        <v>11537</v>
      </c>
      <c r="E1743" s="73" t="s">
        <v>53466</v>
      </c>
      <c r="F1743" s="74"/>
      <c r="G1743" s="73" t="s">
        <v>5471</v>
      </c>
    </row>
    <row r="1744" spans="1:7">
      <c r="A1744" s="73" t="s">
        <v>11538</v>
      </c>
      <c r="B1744" s="73" t="s">
        <v>11539</v>
      </c>
      <c r="C1744" s="73" t="s">
        <v>11540</v>
      </c>
      <c r="D1744" s="73" t="s">
        <v>11541</v>
      </c>
      <c r="E1744" s="73" t="s">
        <v>53617</v>
      </c>
      <c r="F1744" s="74"/>
      <c r="G1744" s="73" t="s">
        <v>5471</v>
      </c>
    </row>
    <row r="1745" spans="1:7">
      <c r="A1745" s="73" t="s">
        <v>11542</v>
      </c>
      <c r="B1745" s="73" t="s">
        <v>11543</v>
      </c>
      <c r="C1745" s="73" t="s">
        <v>11544</v>
      </c>
      <c r="D1745" s="73" t="s">
        <v>11545</v>
      </c>
      <c r="E1745" s="73" t="s">
        <v>53592</v>
      </c>
      <c r="F1745" s="74"/>
      <c r="G1745" s="73" t="s">
        <v>5471</v>
      </c>
    </row>
    <row r="1746" spans="1:7">
      <c r="A1746" s="73" t="s">
        <v>11546</v>
      </c>
      <c r="B1746" s="73" t="s">
        <v>11547</v>
      </c>
      <c r="C1746" s="73" t="s">
        <v>11548</v>
      </c>
      <c r="D1746" s="73" t="s">
        <v>11549</v>
      </c>
      <c r="E1746" s="73" t="s">
        <v>53623</v>
      </c>
      <c r="F1746" s="74"/>
      <c r="G1746" s="73" t="s">
        <v>5471</v>
      </c>
    </row>
    <row r="1747" spans="1:7">
      <c r="A1747" s="73" t="s">
        <v>11550</v>
      </c>
      <c r="B1747" s="73" t="s">
        <v>11551</v>
      </c>
      <c r="C1747" s="73" t="s">
        <v>11552</v>
      </c>
      <c r="D1747" s="73" t="s">
        <v>11553</v>
      </c>
      <c r="E1747" s="73" t="s">
        <v>53624</v>
      </c>
      <c r="F1747" s="74"/>
      <c r="G1747" s="73" t="s">
        <v>5471</v>
      </c>
    </row>
    <row r="1748" spans="1:7">
      <c r="A1748" s="73" t="s">
        <v>11554</v>
      </c>
      <c r="B1748" s="73" t="s">
        <v>11555</v>
      </c>
      <c r="C1748" s="73" t="s">
        <v>11556</v>
      </c>
      <c r="D1748" s="73" t="s">
        <v>11557</v>
      </c>
      <c r="E1748" s="73" t="s">
        <v>53599</v>
      </c>
      <c r="F1748" s="74"/>
      <c r="G1748" s="73" t="s">
        <v>5471</v>
      </c>
    </row>
    <row r="1749" spans="1:7">
      <c r="A1749" s="73" t="s">
        <v>11558</v>
      </c>
      <c r="B1749" s="73" t="s">
        <v>11559</v>
      </c>
      <c r="C1749" s="73" t="s">
        <v>11560</v>
      </c>
      <c r="D1749" s="73" t="s">
        <v>11561</v>
      </c>
      <c r="E1749" s="73" t="s">
        <v>53616</v>
      </c>
      <c r="F1749" s="74"/>
      <c r="G1749" s="73" t="s">
        <v>5471</v>
      </c>
    </row>
    <row r="1750" spans="1:7">
      <c r="A1750" s="73" t="s">
        <v>11562</v>
      </c>
      <c r="B1750" s="73" t="s">
        <v>11563</v>
      </c>
      <c r="C1750" s="73" t="s">
        <v>11564</v>
      </c>
      <c r="D1750" s="73" t="s">
        <v>11565</v>
      </c>
      <c r="E1750" s="73" t="s">
        <v>53616</v>
      </c>
      <c r="F1750" s="74"/>
      <c r="G1750" s="73" t="s">
        <v>5471</v>
      </c>
    </row>
    <row r="1751" spans="1:7">
      <c r="A1751" s="73" t="s">
        <v>11566</v>
      </c>
      <c r="B1751" s="73" t="s">
        <v>11567</v>
      </c>
      <c r="C1751" s="73" t="s">
        <v>11568</v>
      </c>
      <c r="D1751" s="73" t="s">
        <v>11569</v>
      </c>
      <c r="E1751" s="73" t="s">
        <v>11277</v>
      </c>
      <c r="F1751" s="74" t="s">
        <v>9332</v>
      </c>
      <c r="G1751" s="73" t="s">
        <v>5471</v>
      </c>
    </row>
    <row r="1752" spans="1:7">
      <c r="A1752" s="73" t="s">
        <v>11570</v>
      </c>
      <c r="B1752" s="73" t="s">
        <v>11571</v>
      </c>
      <c r="C1752" s="73" t="s">
        <v>11572</v>
      </c>
      <c r="D1752" s="73" t="s">
        <v>11573</v>
      </c>
      <c r="E1752" s="73" t="s">
        <v>10770</v>
      </c>
      <c r="F1752" s="74" t="s">
        <v>5150</v>
      </c>
      <c r="G1752" s="73" t="s">
        <v>5471</v>
      </c>
    </row>
    <row r="1753" spans="1:7">
      <c r="A1753" s="73" t="s">
        <v>11574</v>
      </c>
      <c r="B1753" s="73" t="s">
        <v>11575</v>
      </c>
      <c r="C1753" s="73" t="s">
        <v>11576</v>
      </c>
      <c r="D1753" s="73" t="s">
        <v>11577</v>
      </c>
      <c r="E1753" s="73" t="s">
        <v>11277</v>
      </c>
      <c r="F1753" s="74" t="s">
        <v>11578</v>
      </c>
      <c r="G1753" s="73" t="s">
        <v>5471</v>
      </c>
    </row>
    <row r="1754" spans="1:7">
      <c r="A1754" s="73" t="s">
        <v>11579</v>
      </c>
      <c r="B1754" s="73" t="s">
        <v>11580</v>
      </c>
      <c r="C1754" s="73" t="s">
        <v>11581</v>
      </c>
      <c r="D1754" s="73" t="s">
        <v>11582</v>
      </c>
      <c r="E1754" s="73" t="s">
        <v>8637</v>
      </c>
      <c r="F1754" s="74" t="s">
        <v>5145</v>
      </c>
      <c r="G1754" s="73" t="s">
        <v>5471</v>
      </c>
    </row>
    <row r="1755" spans="1:7">
      <c r="A1755" s="73" t="s">
        <v>11583</v>
      </c>
      <c r="B1755" s="73" t="s">
        <v>11584</v>
      </c>
      <c r="C1755" s="73" t="s">
        <v>11585</v>
      </c>
      <c r="D1755" s="73" t="s">
        <v>11586</v>
      </c>
      <c r="E1755" s="73" t="s">
        <v>10770</v>
      </c>
      <c r="F1755" s="74" t="s">
        <v>4444</v>
      </c>
      <c r="G1755" s="73" t="s">
        <v>5471</v>
      </c>
    </row>
    <row r="1756" spans="1:7">
      <c r="A1756" s="73" t="s">
        <v>11587</v>
      </c>
      <c r="B1756" s="73" t="s">
        <v>11588</v>
      </c>
      <c r="C1756" s="73" t="s">
        <v>11589</v>
      </c>
      <c r="D1756" s="73" t="s">
        <v>11590</v>
      </c>
      <c r="E1756" s="73" t="s">
        <v>10770</v>
      </c>
      <c r="F1756" s="74" t="s">
        <v>4444</v>
      </c>
      <c r="G1756" s="73" t="s">
        <v>5471</v>
      </c>
    </row>
    <row r="1757" spans="1:7">
      <c r="A1757" s="73" t="s">
        <v>11591</v>
      </c>
      <c r="B1757" s="73" t="s">
        <v>11592</v>
      </c>
      <c r="C1757" s="73" t="s">
        <v>11593</v>
      </c>
      <c r="D1757" s="73" t="s">
        <v>11594</v>
      </c>
      <c r="E1757" s="73" t="s">
        <v>10770</v>
      </c>
      <c r="F1757" s="74" t="s">
        <v>4434</v>
      </c>
      <c r="G1757" s="73" t="s">
        <v>5471</v>
      </c>
    </row>
    <row r="1758" spans="1:7">
      <c r="A1758" s="73" t="s">
        <v>11595</v>
      </c>
      <c r="B1758" s="73" t="s">
        <v>11596</v>
      </c>
      <c r="C1758" s="73" t="s">
        <v>11597</v>
      </c>
      <c r="D1758" s="73" t="s">
        <v>11598</v>
      </c>
      <c r="E1758" s="73" t="s">
        <v>10770</v>
      </c>
      <c r="F1758" s="74" t="s">
        <v>9332</v>
      </c>
      <c r="G1758" s="73" t="s">
        <v>5471</v>
      </c>
    </row>
    <row r="1759" spans="1:7">
      <c r="A1759" s="73" t="s">
        <v>11599</v>
      </c>
      <c r="B1759" s="73" t="s">
        <v>11600</v>
      </c>
      <c r="C1759" s="73" t="s">
        <v>11601</v>
      </c>
      <c r="D1759" s="73" t="s">
        <v>11602</v>
      </c>
      <c r="E1759" s="73" t="s">
        <v>8515</v>
      </c>
      <c r="F1759" s="74" t="s">
        <v>5750</v>
      </c>
      <c r="G1759" s="73" t="s">
        <v>5471</v>
      </c>
    </row>
    <row r="1760" spans="1:7">
      <c r="A1760" s="73" t="s">
        <v>11603</v>
      </c>
      <c r="B1760" s="73" t="s">
        <v>11604</v>
      </c>
      <c r="C1760" s="73" t="s">
        <v>11605</v>
      </c>
      <c r="D1760" s="73" t="s">
        <v>11606</v>
      </c>
      <c r="E1760" s="73" t="s">
        <v>8515</v>
      </c>
      <c r="F1760" s="74" t="s">
        <v>5750</v>
      </c>
      <c r="G1760" s="73" t="s">
        <v>5471</v>
      </c>
    </row>
    <row r="1761" spans="1:7">
      <c r="A1761" s="73" t="s">
        <v>11607</v>
      </c>
      <c r="B1761" s="73" t="s">
        <v>11608</v>
      </c>
      <c r="C1761" s="73" t="s">
        <v>11609</v>
      </c>
      <c r="D1761" s="73" t="s">
        <v>11610</v>
      </c>
      <c r="E1761" s="73" t="s">
        <v>10770</v>
      </c>
      <c r="F1761" s="74" t="s">
        <v>10501</v>
      </c>
      <c r="G1761" s="73" t="s">
        <v>5471</v>
      </c>
    </row>
    <row r="1762" spans="1:7">
      <c r="A1762" s="73" t="s">
        <v>11611</v>
      </c>
      <c r="B1762" s="73" t="s">
        <v>11612</v>
      </c>
      <c r="C1762" s="73" t="s">
        <v>11613</v>
      </c>
      <c r="D1762" s="73" t="s">
        <v>11614</v>
      </c>
      <c r="E1762" s="73" t="s">
        <v>53625</v>
      </c>
      <c r="F1762" s="74"/>
      <c r="G1762" s="73" t="s">
        <v>5471</v>
      </c>
    </row>
    <row r="1763" spans="1:7">
      <c r="A1763" s="73" t="s">
        <v>11615</v>
      </c>
      <c r="B1763" s="73" t="s">
        <v>11616</v>
      </c>
      <c r="C1763" s="73" t="s">
        <v>11617</v>
      </c>
      <c r="D1763" s="73" t="s">
        <v>11618</v>
      </c>
      <c r="E1763" s="73" t="s">
        <v>11619</v>
      </c>
      <c r="F1763" s="74"/>
      <c r="G1763" s="73" t="s">
        <v>5471</v>
      </c>
    </row>
    <row r="1764" spans="1:7">
      <c r="A1764" s="73" t="s">
        <v>11620</v>
      </c>
      <c r="B1764" s="73" t="s">
        <v>11621</v>
      </c>
      <c r="C1764" s="73" t="s">
        <v>11622</v>
      </c>
      <c r="D1764" s="73" t="s">
        <v>11623</v>
      </c>
      <c r="E1764" s="73" t="s">
        <v>10770</v>
      </c>
      <c r="F1764" s="74" t="s">
        <v>5871</v>
      </c>
      <c r="G1764" s="73" t="s">
        <v>5471</v>
      </c>
    </row>
    <row r="1765" spans="1:7">
      <c r="A1765" s="73" t="s">
        <v>11624</v>
      </c>
      <c r="B1765" s="73" t="s">
        <v>11625</v>
      </c>
      <c r="C1765" s="73" t="s">
        <v>11626</v>
      </c>
      <c r="D1765" s="73" t="s">
        <v>11627</v>
      </c>
      <c r="E1765" s="73" t="s">
        <v>10657</v>
      </c>
      <c r="F1765" s="74" t="s">
        <v>11628</v>
      </c>
      <c r="G1765" s="73" t="s">
        <v>5471</v>
      </c>
    </row>
    <row r="1766" spans="1:7">
      <c r="A1766" s="73" t="s">
        <v>11629</v>
      </c>
      <c r="B1766" s="73" t="s">
        <v>11630</v>
      </c>
      <c r="C1766" s="73" t="s">
        <v>11631</v>
      </c>
      <c r="D1766" s="73" t="s">
        <v>11632</v>
      </c>
      <c r="E1766" s="73" t="s">
        <v>10770</v>
      </c>
      <c r="F1766" s="74" t="s">
        <v>8057</v>
      </c>
      <c r="G1766" s="73" t="s">
        <v>5471</v>
      </c>
    </row>
    <row r="1767" spans="1:7">
      <c r="A1767" s="73" t="s">
        <v>11633</v>
      </c>
      <c r="B1767" s="73" t="s">
        <v>11634</v>
      </c>
      <c r="C1767" s="73" t="s">
        <v>11635</v>
      </c>
      <c r="D1767" s="73" t="s">
        <v>11636</v>
      </c>
      <c r="E1767" s="73" t="s">
        <v>10770</v>
      </c>
      <c r="F1767" s="74" t="s">
        <v>5971</v>
      </c>
      <c r="G1767" s="73" t="s">
        <v>5471</v>
      </c>
    </row>
    <row r="1768" spans="1:7">
      <c r="A1768" s="73" t="s">
        <v>11637</v>
      </c>
      <c r="B1768" s="73" t="s">
        <v>11638</v>
      </c>
      <c r="C1768" s="73" t="s">
        <v>11639</v>
      </c>
      <c r="D1768" s="73" t="s">
        <v>11640</v>
      </c>
      <c r="E1768" s="73" t="s">
        <v>53626</v>
      </c>
      <c r="F1768" s="74"/>
      <c r="G1768" s="73" t="s">
        <v>5471</v>
      </c>
    </row>
    <row r="1769" spans="1:7">
      <c r="A1769" s="73" t="s">
        <v>11641</v>
      </c>
      <c r="B1769" s="73" t="s">
        <v>11642</v>
      </c>
      <c r="C1769" s="73" t="s">
        <v>11643</v>
      </c>
      <c r="D1769" s="73" t="s">
        <v>11644</v>
      </c>
      <c r="E1769" s="73" t="s">
        <v>5239</v>
      </c>
      <c r="F1769" s="74" t="s">
        <v>10824</v>
      </c>
      <c r="G1769" s="73" t="s">
        <v>5471</v>
      </c>
    </row>
    <row r="1770" spans="1:7">
      <c r="A1770" s="73" t="s">
        <v>11645</v>
      </c>
      <c r="B1770" s="73" t="s">
        <v>11646</v>
      </c>
      <c r="C1770" s="73" t="s">
        <v>11647</v>
      </c>
      <c r="D1770" s="73" t="s">
        <v>11648</v>
      </c>
      <c r="E1770" s="73" t="s">
        <v>53552</v>
      </c>
      <c r="F1770" s="74"/>
      <c r="G1770" s="73" t="s">
        <v>5471</v>
      </c>
    </row>
    <row r="1771" spans="1:7">
      <c r="A1771" s="73" t="s">
        <v>11649</v>
      </c>
      <c r="B1771" s="73" t="s">
        <v>11650</v>
      </c>
      <c r="C1771" s="73" t="s">
        <v>11651</v>
      </c>
      <c r="D1771" s="73" t="s">
        <v>11652</v>
      </c>
      <c r="E1771" s="73" t="s">
        <v>53627</v>
      </c>
      <c r="F1771" s="74"/>
      <c r="G1771" s="73" t="s">
        <v>5471</v>
      </c>
    </row>
    <row r="1772" spans="1:7">
      <c r="A1772" s="73" t="s">
        <v>11653</v>
      </c>
      <c r="B1772" s="73" t="s">
        <v>11654</v>
      </c>
      <c r="C1772" s="73" t="s">
        <v>11655</v>
      </c>
      <c r="D1772" s="73" t="s">
        <v>11656</v>
      </c>
      <c r="E1772" s="73" t="s">
        <v>53617</v>
      </c>
      <c r="F1772" s="74"/>
      <c r="G1772" s="73" t="s">
        <v>5471</v>
      </c>
    </row>
    <row r="1773" spans="1:7">
      <c r="A1773" s="73" t="s">
        <v>11657</v>
      </c>
      <c r="B1773" s="73" t="s">
        <v>11658</v>
      </c>
      <c r="C1773" s="73" t="s">
        <v>11659</v>
      </c>
      <c r="D1773" s="73" t="s">
        <v>11660</v>
      </c>
      <c r="E1773" s="73" t="s">
        <v>53628</v>
      </c>
      <c r="F1773" s="74" t="s">
        <v>5050</v>
      </c>
      <c r="G1773" s="73" t="s">
        <v>5471</v>
      </c>
    </row>
    <row r="1774" spans="1:7">
      <c r="A1774" s="73" t="s">
        <v>11661</v>
      </c>
      <c r="B1774" s="73" t="s">
        <v>11662</v>
      </c>
      <c r="C1774" s="73" t="s">
        <v>11663</v>
      </c>
      <c r="D1774" s="73" t="s">
        <v>11664</v>
      </c>
      <c r="E1774" s="73" t="s">
        <v>53629</v>
      </c>
      <c r="F1774" s="74" t="s">
        <v>5050</v>
      </c>
      <c r="G1774" s="73" t="s">
        <v>5471</v>
      </c>
    </row>
    <row r="1775" spans="1:7">
      <c r="A1775" s="73" t="s">
        <v>11665</v>
      </c>
      <c r="B1775" s="73" t="s">
        <v>11666</v>
      </c>
      <c r="C1775" s="73" t="s">
        <v>11667</v>
      </c>
      <c r="D1775" s="73" t="s">
        <v>11668</v>
      </c>
      <c r="E1775" s="73" t="s">
        <v>53598</v>
      </c>
      <c r="F1775" s="74"/>
      <c r="G1775" s="73" t="s">
        <v>5471</v>
      </c>
    </row>
    <row r="1776" spans="1:7">
      <c r="A1776" s="73" t="s">
        <v>11669</v>
      </c>
      <c r="B1776" s="73" t="s">
        <v>11670</v>
      </c>
      <c r="C1776" s="73" t="s">
        <v>11671</v>
      </c>
      <c r="D1776" s="73" t="s">
        <v>11672</v>
      </c>
      <c r="E1776" s="73" t="s">
        <v>53630</v>
      </c>
      <c r="F1776" s="74" t="s">
        <v>5050</v>
      </c>
      <c r="G1776" s="73" t="s">
        <v>5471</v>
      </c>
    </row>
    <row r="1777" spans="1:7">
      <c r="A1777" s="73" t="s">
        <v>11673</v>
      </c>
      <c r="B1777" s="73" t="s">
        <v>11674</v>
      </c>
      <c r="C1777" s="73" t="s">
        <v>11675</v>
      </c>
      <c r="D1777" s="73" t="s">
        <v>11676</v>
      </c>
      <c r="E1777" s="73" t="s">
        <v>53631</v>
      </c>
      <c r="F1777" s="74"/>
      <c r="G1777" s="73" t="s">
        <v>5471</v>
      </c>
    </row>
    <row r="1778" spans="1:7">
      <c r="A1778" s="73" t="s">
        <v>11677</v>
      </c>
      <c r="B1778" s="73" t="s">
        <v>11678</v>
      </c>
      <c r="C1778" s="73" t="s">
        <v>11679</v>
      </c>
      <c r="D1778" s="73" t="s">
        <v>11680</v>
      </c>
      <c r="E1778" s="73" t="s">
        <v>53632</v>
      </c>
      <c r="F1778" s="74" t="s">
        <v>4469</v>
      </c>
      <c r="G1778" s="73" t="s">
        <v>5471</v>
      </c>
    </row>
    <row r="1779" spans="1:7">
      <c r="A1779" s="73" t="s">
        <v>11681</v>
      </c>
      <c r="B1779" s="73" t="s">
        <v>11682</v>
      </c>
      <c r="C1779" s="73" t="s">
        <v>11683</v>
      </c>
      <c r="D1779" s="73" t="s">
        <v>11684</v>
      </c>
      <c r="E1779" s="73" t="s">
        <v>53633</v>
      </c>
      <c r="F1779" s="74" t="s">
        <v>4469</v>
      </c>
      <c r="G1779" s="73" t="s">
        <v>5471</v>
      </c>
    </row>
    <row r="1780" spans="1:7">
      <c r="A1780" s="73" t="s">
        <v>11685</v>
      </c>
      <c r="B1780" s="73" t="s">
        <v>11686</v>
      </c>
      <c r="C1780" s="73" t="s">
        <v>11687</v>
      </c>
      <c r="D1780" s="73" t="s">
        <v>11688</v>
      </c>
      <c r="E1780" s="73" t="s">
        <v>53634</v>
      </c>
      <c r="F1780" s="74" t="s">
        <v>4469</v>
      </c>
      <c r="G1780" s="73" t="s">
        <v>5471</v>
      </c>
    </row>
    <row r="1781" spans="1:7">
      <c r="A1781" s="73" t="s">
        <v>11689</v>
      </c>
      <c r="B1781" s="73" t="s">
        <v>11690</v>
      </c>
      <c r="C1781" s="73" t="s">
        <v>11691</v>
      </c>
      <c r="D1781" s="73" t="s">
        <v>11692</v>
      </c>
      <c r="E1781" s="73" t="s">
        <v>53633</v>
      </c>
      <c r="F1781" s="74" t="s">
        <v>4469</v>
      </c>
      <c r="G1781" s="73" t="s">
        <v>5471</v>
      </c>
    </row>
    <row r="1782" spans="1:7">
      <c r="A1782" s="73" t="s">
        <v>11693</v>
      </c>
      <c r="B1782" s="73" t="s">
        <v>11694</v>
      </c>
      <c r="C1782" s="73" t="s">
        <v>11695</v>
      </c>
      <c r="D1782" s="73" t="s">
        <v>11696</v>
      </c>
      <c r="E1782" s="73" t="s">
        <v>11697</v>
      </c>
      <c r="F1782" s="74" t="s">
        <v>11698</v>
      </c>
      <c r="G1782" s="73" t="s">
        <v>5471</v>
      </c>
    </row>
    <row r="1783" spans="1:7">
      <c r="A1783" s="73" t="s">
        <v>11699</v>
      </c>
      <c r="B1783" s="73" t="s">
        <v>11700</v>
      </c>
      <c r="C1783" s="73" t="s">
        <v>11701</v>
      </c>
      <c r="D1783" s="73" t="s">
        <v>11702</v>
      </c>
      <c r="E1783" s="73" t="s">
        <v>8637</v>
      </c>
      <c r="F1783" s="74" t="s">
        <v>10501</v>
      </c>
      <c r="G1783" s="73" t="s">
        <v>5471</v>
      </c>
    </row>
    <row r="1784" spans="1:7">
      <c r="A1784" s="73" t="s">
        <v>11703</v>
      </c>
      <c r="B1784" s="73" t="s">
        <v>11704</v>
      </c>
      <c r="C1784" s="73" t="s">
        <v>11705</v>
      </c>
      <c r="D1784" s="73" t="s">
        <v>11706</v>
      </c>
      <c r="E1784" s="73" t="s">
        <v>10770</v>
      </c>
      <c r="F1784" s="74"/>
      <c r="G1784" s="73" t="s">
        <v>5471</v>
      </c>
    </row>
    <row r="1785" spans="1:7">
      <c r="A1785" s="73" t="s">
        <v>11707</v>
      </c>
      <c r="B1785" s="73" t="s">
        <v>11708</v>
      </c>
      <c r="C1785" s="73" t="s">
        <v>11709</v>
      </c>
      <c r="D1785" s="73" t="s">
        <v>11710</v>
      </c>
      <c r="E1785" s="73" t="s">
        <v>11711</v>
      </c>
      <c r="F1785" s="74" t="s">
        <v>11712</v>
      </c>
      <c r="G1785" s="73" t="s">
        <v>5471</v>
      </c>
    </row>
    <row r="1786" spans="1:7">
      <c r="A1786" s="73" t="s">
        <v>11713</v>
      </c>
      <c r="B1786" s="73" t="s">
        <v>11714</v>
      </c>
      <c r="C1786" s="73" t="s">
        <v>11715</v>
      </c>
      <c r="D1786" s="73" t="s">
        <v>11716</v>
      </c>
      <c r="E1786" s="73" t="s">
        <v>53635</v>
      </c>
      <c r="F1786" s="74"/>
      <c r="G1786" s="73" t="s">
        <v>5471</v>
      </c>
    </row>
    <row r="1787" spans="1:7">
      <c r="A1787" s="73" t="s">
        <v>11717</v>
      </c>
      <c r="B1787" s="73" t="s">
        <v>11718</v>
      </c>
      <c r="C1787" s="73" t="s">
        <v>11719</v>
      </c>
      <c r="D1787" s="73" t="s">
        <v>11720</v>
      </c>
      <c r="E1787" s="73" t="s">
        <v>11697</v>
      </c>
      <c r="F1787" s="74" t="s">
        <v>11712</v>
      </c>
      <c r="G1787" s="73" t="s">
        <v>5471</v>
      </c>
    </row>
    <row r="1788" spans="1:7">
      <c r="A1788" s="73" t="s">
        <v>11721</v>
      </c>
      <c r="B1788" s="73" t="s">
        <v>11722</v>
      </c>
      <c r="C1788" s="73" t="s">
        <v>11723</v>
      </c>
      <c r="D1788" s="73" t="s">
        <v>11724</v>
      </c>
      <c r="E1788" s="73" t="s">
        <v>10657</v>
      </c>
      <c r="F1788" s="74" t="s">
        <v>10934</v>
      </c>
      <c r="G1788" s="73" t="s">
        <v>5471</v>
      </c>
    </row>
    <row r="1789" spans="1:7">
      <c r="A1789" s="73" t="s">
        <v>11725</v>
      </c>
      <c r="B1789" s="73" t="s">
        <v>11726</v>
      </c>
      <c r="C1789" s="73" t="s">
        <v>11727</v>
      </c>
      <c r="D1789" s="73" t="s">
        <v>11728</v>
      </c>
      <c r="E1789" s="73" t="s">
        <v>8515</v>
      </c>
      <c r="F1789" s="74"/>
      <c r="G1789" s="73" t="s">
        <v>5471</v>
      </c>
    </row>
    <row r="1790" spans="1:7">
      <c r="A1790" s="73" t="s">
        <v>11729</v>
      </c>
      <c r="B1790" s="73" t="s">
        <v>11730</v>
      </c>
      <c r="C1790" s="73" t="s">
        <v>11731</v>
      </c>
      <c r="D1790" s="73" t="s">
        <v>11732</v>
      </c>
      <c r="E1790" s="73" t="s">
        <v>8637</v>
      </c>
      <c r="F1790" s="74" t="s">
        <v>11733</v>
      </c>
      <c r="G1790" s="73" t="s">
        <v>5471</v>
      </c>
    </row>
    <row r="1791" spans="1:7">
      <c r="A1791" s="73" t="s">
        <v>11734</v>
      </c>
      <c r="B1791" s="73" t="s">
        <v>11735</v>
      </c>
      <c r="C1791" s="73" t="s">
        <v>11736</v>
      </c>
      <c r="D1791" s="73" t="s">
        <v>11737</v>
      </c>
      <c r="E1791" s="73" t="s">
        <v>10770</v>
      </c>
      <c r="F1791" s="74" t="s">
        <v>4444</v>
      </c>
      <c r="G1791" s="73" t="s">
        <v>5471</v>
      </c>
    </row>
    <row r="1792" spans="1:7">
      <c r="A1792" s="73" t="s">
        <v>11738</v>
      </c>
      <c r="B1792" s="73" t="s">
        <v>11739</v>
      </c>
      <c r="C1792" s="73" t="s">
        <v>11740</v>
      </c>
      <c r="D1792" s="73" t="s">
        <v>11741</v>
      </c>
      <c r="E1792" s="73" t="s">
        <v>8515</v>
      </c>
      <c r="F1792" s="74"/>
      <c r="G1792" s="73" t="s">
        <v>5471</v>
      </c>
    </row>
    <row r="1793" spans="1:7">
      <c r="A1793" s="73" t="s">
        <v>11742</v>
      </c>
      <c r="B1793" s="73" t="s">
        <v>11743</v>
      </c>
      <c r="C1793" s="73" t="s">
        <v>11744</v>
      </c>
      <c r="D1793" s="73" t="s">
        <v>11745</v>
      </c>
      <c r="E1793" s="73" t="s">
        <v>11013</v>
      </c>
      <c r="F1793" s="74" t="s">
        <v>8057</v>
      </c>
      <c r="G1793" s="73" t="s">
        <v>5471</v>
      </c>
    </row>
    <row r="1794" spans="1:7">
      <c r="A1794" s="73" t="s">
        <v>11746</v>
      </c>
      <c r="B1794" s="73" t="s">
        <v>11747</v>
      </c>
      <c r="C1794" s="73" t="s">
        <v>11748</v>
      </c>
      <c r="D1794" s="73" t="s">
        <v>11749</v>
      </c>
      <c r="E1794" s="73" t="s">
        <v>8515</v>
      </c>
      <c r="F1794" s="74" t="s">
        <v>5750</v>
      </c>
      <c r="G1794" s="73" t="s">
        <v>5471</v>
      </c>
    </row>
    <row r="1795" spans="1:7">
      <c r="A1795" s="73" t="s">
        <v>11750</v>
      </c>
      <c r="B1795" s="73" t="s">
        <v>11751</v>
      </c>
      <c r="C1795" s="73" t="s">
        <v>11752</v>
      </c>
      <c r="D1795" s="73" t="s">
        <v>11753</v>
      </c>
      <c r="E1795" s="73" t="s">
        <v>11754</v>
      </c>
      <c r="F1795" s="74"/>
      <c r="G1795" s="73" t="s">
        <v>5471</v>
      </c>
    </row>
    <row r="1796" spans="1:7">
      <c r="A1796" s="73" t="s">
        <v>11755</v>
      </c>
      <c r="B1796" s="73" t="s">
        <v>11756</v>
      </c>
      <c r="C1796" s="73" t="s">
        <v>11757</v>
      </c>
      <c r="D1796" s="73" t="s">
        <v>11758</v>
      </c>
      <c r="E1796" s="73" t="s">
        <v>53626</v>
      </c>
      <c r="F1796" s="74"/>
      <c r="G1796" s="73" t="s">
        <v>5471</v>
      </c>
    </row>
    <row r="1797" spans="1:7">
      <c r="A1797" s="73" t="s">
        <v>11759</v>
      </c>
      <c r="B1797" s="73" t="s">
        <v>11760</v>
      </c>
      <c r="C1797" s="73" t="s">
        <v>11761</v>
      </c>
      <c r="D1797" s="73" t="s">
        <v>11762</v>
      </c>
      <c r="E1797" s="73" t="s">
        <v>5239</v>
      </c>
      <c r="F1797" s="74" t="s">
        <v>11763</v>
      </c>
      <c r="G1797" s="73" t="s">
        <v>5471</v>
      </c>
    </row>
    <row r="1798" spans="1:7">
      <c r="A1798" s="73" t="s">
        <v>11764</v>
      </c>
      <c r="B1798" s="73" t="s">
        <v>11765</v>
      </c>
      <c r="C1798" s="73" t="s">
        <v>11766</v>
      </c>
      <c r="D1798" s="73" t="s">
        <v>11767</v>
      </c>
      <c r="E1798" s="73" t="s">
        <v>53636</v>
      </c>
      <c r="F1798" s="74"/>
      <c r="G1798" s="73" t="s">
        <v>5471</v>
      </c>
    </row>
    <row r="1799" spans="1:7">
      <c r="A1799" s="73" t="s">
        <v>11768</v>
      </c>
      <c r="B1799" s="73" t="s">
        <v>11769</v>
      </c>
      <c r="C1799" s="73" t="s">
        <v>11770</v>
      </c>
      <c r="D1799" s="73" t="s">
        <v>11771</v>
      </c>
      <c r="E1799" s="73" t="s">
        <v>53519</v>
      </c>
      <c r="F1799" s="74"/>
      <c r="G1799" s="73" t="s">
        <v>5471</v>
      </c>
    </row>
    <row r="1800" spans="1:7">
      <c r="A1800" s="73" t="s">
        <v>11772</v>
      </c>
      <c r="B1800" s="73" t="s">
        <v>11773</v>
      </c>
      <c r="C1800" s="73" t="s">
        <v>11774</v>
      </c>
      <c r="D1800" s="73" t="s">
        <v>11775</v>
      </c>
      <c r="E1800" s="73" t="s">
        <v>53548</v>
      </c>
      <c r="F1800" s="74" t="s">
        <v>10725</v>
      </c>
      <c r="G1800" s="73" t="s">
        <v>5471</v>
      </c>
    </row>
    <row r="1801" spans="1:7">
      <c r="A1801" s="73" t="s">
        <v>11776</v>
      </c>
      <c r="B1801" s="73" t="s">
        <v>11777</v>
      </c>
      <c r="C1801" s="73" t="s">
        <v>11778</v>
      </c>
      <c r="D1801" s="73" t="s">
        <v>11779</v>
      </c>
      <c r="E1801" s="73" t="s">
        <v>53548</v>
      </c>
      <c r="F1801" s="74" t="s">
        <v>10725</v>
      </c>
      <c r="G1801" s="73" t="s">
        <v>5471</v>
      </c>
    </row>
    <row r="1802" spans="1:7">
      <c r="A1802" s="73" t="s">
        <v>11780</v>
      </c>
      <c r="B1802" s="73" t="s">
        <v>11781</v>
      </c>
      <c r="C1802" s="73" t="s">
        <v>11782</v>
      </c>
      <c r="D1802" s="73" t="s">
        <v>11783</v>
      </c>
      <c r="E1802" s="73" t="s">
        <v>11784</v>
      </c>
      <c r="F1802" s="74"/>
      <c r="G1802" s="73" t="s">
        <v>5471</v>
      </c>
    </row>
    <row r="1803" spans="1:7">
      <c r="A1803" s="73" t="s">
        <v>53637</v>
      </c>
      <c r="B1803" s="73" t="s">
        <v>53638</v>
      </c>
      <c r="C1803" s="73" t="s">
        <v>53639</v>
      </c>
      <c r="D1803" s="73" t="s">
        <v>53640</v>
      </c>
      <c r="E1803" s="73" t="s">
        <v>53641</v>
      </c>
      <c r="F1803" s="74" t="s">
        <v>5750</v>
      </c>
      <c r="G1803" s="73" t="s">
        <v>5471</v>
      </c>
    </row>
    <row r="1804" spans="1:7">
      <c r="A1804" s="73" t="s">
        <v>11785</v>
      </c>
      <c r="B1804" s="73" t="s">
        <v>11786</v>
      </c>
      <c r="C1804" s="73" t="s">
        <v>11787</v>
      </c>
      <c r="D1804" s="73" t="s">
        <v>11788</v>
      </c>
      <c r="E1804" s="73" t="s">
        <v>53642</v>
      </c>
      <c r="F1804" s="74"/>
      <c r="G1804" s="73" t="s">
        <v>5471</v>
      </c>
    </row>
    <row r="1805" spans="1:7">
      <c r="A1805" s="73" t="s">
        <v>11789</v>
      </c>
      <c r="B1805" s="73" t="s">
        <v>11790</v>
      </c>
      <c r="C1805" s="73" t="s">
        <v>11791</v>
      </c>
      <c r="D1805" s="73" t="s">
        <v>11792</v>
      </c>
      <c r="E1805" s="73" t="s">
        <v>53548</v>
      </c>
      <c r="F1805" s="74" t="s">
        <v>10725</v>
      </c>
      <c r="G1805" s="73" t="s">
        <v>5471</v>
      </c>
    </row>
    <row r="1806" spans="1:7">
      <c r="A1806" s="73" t="s">
        <v>11793</v>
      </c>
      <c r="B1806" s="73" t="s">
        <v>11794</v>
      </c>
      <c r="C1806" s="73" t="s">
        <v>11795</v>
      </c>
      <c r="D1806" s="73" t="s">
        <v>11796</v>
      </c>
      <c r="E1806" s="73" t="s">
        <v>53643</v>
      </c>
      <c r="F1806" s="74" t="s">
        <v>4469</v>
      </c>
      <c r="G1806" s="73" t="s">
        <v>5471</v>
      </c>
    </row>
    <row r="1807" spans="1:7">
      <c r="A1807" s="73" t="s">
        <v>11797</v>
      </c>
      <c r="B1807" s="73" t="s">
        <v>11798</v>
      </c>
      <c r="C1807" s="73" t="s">
        <v>11799</v>
      </c>
      <c r="D1807" s="73" t="s">
        <v>11800</v>
      </c>
      <c r="E1807" s="73" t="s">
        <v>53581</v>
      </c>
      <c r="F1807" s="74" t="s">
        <v>4469</v>
      </c>
      <c r="G1807" s="73" t="s">
        <v>5471</v>
      </c>
    </row>
    <row r="1808" spans="1:7">
      <c r="A1808" s="73" t="s">
        <v>11801</v>
      </c>
      <c r="B1808" s="73" t="s">
        <v>11802</v>
      </c>
      <c r="C1808" s="73" t="s">
        <v>11803</v>
      </c>
      <c r="D1808" s="73" t="s">
        <v>11804</v>
      </c>
      <c r="E1808" s="73" t="s">
        <v>11805</v>
      </c>
      <c r="F1808" s="74" t="s">
        <v>5448</v>
      </c>
      <c r="G1808" s="73" t="s">
        <v>5471</v>
      </c>
    </row>
    <row r="1809" spans="1:7">
      <c r="A1809" s="73" t="s">
        <v>11806</v>
      </c>
      <c r="B1809" s="73" t="s">
        <v>11807</v>
      </c>
      <c r="C1809" s="73" t="s">
        <v>11808</v>
      </c>
      <c r="D1809" s="73" t="s">
        <v>11809</v>
      </c>
      <c r="E1809" s="73" t="s">
        <v>53617</v>
      </c>
      <c r="F1809" s="74"/>
      <c r="G1809" s="73" t="s">
        <v>5471</v>
      </c>
    </row>
    <row r="1810" spans="1:7">
      <c r="A1810" s="73" t="s">
        <v>11810</v>
      </c>
      <c r="B1810" s="73" t="s">
        <v>11811</v>
      </c>
      <c r="C1810" s="73" t="s">
        <v>11812</v>
      </c>
      <c r="D1810" s="73" t="s">
        <v>11813</v>
      </c>
      <c r="E1810" s="73" t="s">
        <v>11277</v>
      </c>
      <c r="F1810" s="74" t="s">
        <v>4444</v>
      </c>
      <c r="G1810" s="73" t="s">
        <v>5471</v>
      </c>
    </row>
    <row r="1811" spans="1:7">
      <c r="A1811" s="73" t="s">
        <v>11814</v>
      </c>
      <c r="B1811" s="73" t="s">
        <v>11815</v>
      </c>
      <c r="C1811" s="73" t="s">
        <v>11816</v>
      </c>
      <c r="D1811" s="73" t="s">
        <v>11817</v>
      </c>
      <c r="E1811" s="73" t="s">
        <v>11818</v>
      </c>
      <c r="F1811" s="74" t="s">
        <v>11578</v>
      </c>
      <c r="G1811" s="73" t="s">
        <v>5471</v>
      </c>
    </row>
    <row r="1812" spans="1:7">
      <c r="A1812" s="73" t="s">
        <v>11819</v>
      </c>
      <c r="B1812" s="73" t="s">
        <v>11820</v>
      </c>
      <c r="C1812" s="73" t="s">
        <v>11821</v>
      </c>
      <c r="D1812" s="73" t="s">
        <v>11822</v>
      </c>
      <c r="E1812" s="73" t="s">
        <v>11272</v>
      </c>
      <c r="F1812" s="74" t="s">
        <v>5145</v>
      </c>
      <c r="G1812" s="73" t="s">
        <v>5471</v>
      </c>
    </row>
    <row r="1813" spans="1:7">
      <c r="A1813" s="73" t="s">
        <v>11823</v>
      </c>
      <c r="B1813" s="73" t="s">
        <v>11824</v>
      </c>
      <c r="C1813" s="73" t="s">
        <v>11825</v>
      </c>
      <c r="D1813" s="73" t="s">
        <v>11826</v>
      </c>
      <c r="E1813" s="73" t="s">
        <v>8637</v>
      </c>
      <c r="F1813" s="74" t="s">
        <v>5145</v>
      </c>
      <c r="G1813" s="73" t="s">
        <v>5471</v>
      </c>
    </row>
    <row r="1814" spans="1:7">
      <c r="A1814" s="73" t="s">
        <v>11827</v>
      </c>
      <c r="B1814" s="73" t="s">
        <v>11828</v>
      </c>
      <c r="C1814" s="73" t="s">
        <v>11829</v>
      </c>
      <c r="D1814" s="73" t="s">
        <v>11830</v>
      </c>
      <c r="E1814" s="73" t="s">
        <v>11697</v>
      </c>
      <c r="F1814" s="74" t="s">
        <v>11712</v>
      </c>
      <c r="G1814" s="73" t="s">
        <v>5471</v>
      </c>
    </row>
    <row r="1815" spans="1:7">
      <c r="A1815" s="73" t="s">
        <v>11831</v>
      </c>
      <c r="B1815" s="73" t="s">
        <v>11832</v>
      </c>
      <c r="C1815" s="73" t="s">
        <v>11833</v>
      </c>
      <c r="D1815" s="73" t="s">
        <v>11834</v>
      </c>
      <c r="E1815" s="73" t="s">
        <v>8637</v>
      </c>
      <c r="F1815" s="74" t="s">
        <v>5145</v>
      </c>
      <c r="G1815" s="73" t="s">
        <v>5471</v>
      </c>
    </row>
    <row r="1816" spans="1:7">
      <c r="A1816" s="73" t="s">
        <v>11835</v>
      </c>
      <c r="B1816" s="73" t="s">
        <v>11836</v>
      </c>
      <c r="C1816" s="73" t="s">
        <v>11837</v>
      </c>
      <c r="D1816" s="73" t="s">
        <v>11838</v>
      </c>
      <c r="E1816" s="73" t="s">
        <v>11277</v>
      </c>
      <c r="F1816" s="74" t="s">
        <v>11839</v>
      </c>
      <c r="G1816" s="73" t="s">
        <v>5471</v>
      </c>
    </row>
    <row r="1817" spans="1:7">
      <c r="A1817" s="73" t="s">
        <v>11840</v>
      </c>
      <c r="B1817" s="73" t="s">
        <v>11841</v>
      </c>
      <c r="C1817" s="73" t="s">
        <v>11842</v>
      </c>
      <c r="D1817" s="73" t="s">
        <v>11843</v>
      </c>
      <c r="E1817" s="73" t="s">
        <v>11013</v>
      </c>
      <c r="F1817" s="74"/>
      <c r="G1817" s="73" t="s">
        <v>5471</v>
      </c>
    </row>
    <row r="1818" spans="1:7">
      <c r="A1818" s="73" t="s">
        <v>11844</v>
      </c>
      <c r="B1818" s="73" t="s">
        <v>11845</v>
      </c>
      <c r="C1818" s="73" t="s">
        <v>11846</v>
      </c>
      <c r="D1818" s="73" t="s">
        <v>11847</v>
      </c>
      <c r="E1818" s="73" t="s">
        <v>8637</v>
      </c>
      <c r="F1818" s="74" t="s">
        <v>5971</v>
      </c>
      <c r="G1818" s="73" t="s">
        <v>5471</v>
      </c>
    </row>
    <row r="1819" spans="1:7">
      <c r="A1819" s="73" t="s">
        <v>11848</v>
      </c>
      <c r="B1819" s="73" t="s">
        <v>11849</v>
      </c>
      <c r="C1819" s="73" t="s">
        <v>11850</v>
      </c>
      <c r="D1819" s="73" t="s">
        <v>11851</v>
      </c>
      <c r="E1819" s="73" t="s">
        <v>11277</v>
      </c>
      <c r="F1819" s="74" t="s">
        <v>9332</v>
      </c>
      <c r="G1819" s="73" t="s">
        <v>5471</v>
      </c>
    </row>
    <row r="1820" spans="1:7">
      <c r="A1820" s="73" t="s">
        <v>11852</v>
      </c>
      <c r="B1820" s="73" t="s">
        <v>11853</v>
      </c>
      <c r="C1820" s="73" t="s">
        <v>11854</v>
      </c>
      <c r="D1820" s="73" t="s">
        <v>11855</v>
      </c>
      <c r="E1820" s="73" t="s">
        <v>11856</v>
      </c>
      <c r="F1820" s="74" t="s">
        <v>11857</v>
      </c>
      <c r="G1820" s="73" t="s">
        <v>5471</v>
      </c>
    </row>
    <row r="1821" spans="1:7">
      <c r="A1821" s="73" t="s">
        <v>11858</v>
      </c>
      <c r="B1821" s="73" t="s">
        <v>11859</v>
      </c>
      <c r="C1821" s="73" t="s">
        <v>11860</v>
      </c>
      <c r="D1821" s="73" t="s">
        <v>11861</v>
      </c>
      <c r="E1821" s="73" t="s">
        <v>11277</v>
      </c>
      <c r="F1821" s="74" t="s">
        <v>4444</v>
      </c>
      <c r="G1821" s="73" t="s">
        <v>5471</v>
      </c>
    </row>
    <row r="1822" spans="1:7">
      <c r="A1822" s="73" t="s">
        <v>11862</v>
      </c>
      <c r="B1822" s="73" t="s">
        <v>11863</v>
      </c>
      <c r="C1822" s="73" t="s">
        <v>11864</v>
      </c>
      <c r="D1822" s="73" t="s">
        <v>11865</v>
      </c>
      <c r="E1822" s="73" t="s">
        <v>11277</v>
      </c>
      <c r="F1822" s="74" t="s">
        <v>9332</v>
      </c>
      <c r="G1822" s="73" t="s">
        <v>5471</v>
      </c>
    </row>
    <row r="1823" spans="1:7">
      <c r="A1823" s="73" t="s">
        <v>11866</v>
      </c>
      <c r="B1823" s="73" t="s">
        <v>11867</v>
      </c>
      <c r="C1823" s="73" t="s">
        <v>11868</v>
      </c>
      <c r="D1823" s="73" t="s">
        <v>11869</v>
      </c>
      <c r="E1823" s="73" t="s">
        <v>11870</v>
      </c>
      <c r="F1823" s="74"/>
      <c r="G1823" s="73" t="s">
        <v>5471</v>
      </c>
    </row>
    <row r="1824" spans="1:7">
      <c r="A1824" s="73" t="s">
        <v>11871</v>
      </c>
      <c r="B1824" s="73" t="s">
        <v>11872</v>
      </c>
      <c r="C1824" s="73" t="s">
        <v>11873</v>
      </c>
      <c r="D1824" s="73" t="s">
        <v>11874</v>
      </c>
      <c r="E1824" s="73" t="s">
        <v>8637</v>
      </c>
      <c r="F1824" s="74" t="s">
        <v>10501</v>
      </c>
      <c r="G1824" s="73" t="s">
        <v>5471</v>
      </c>
    </row>
    <row r="1825" spans="1:7">
      <c r="A1825" s="73" t="s">
        <v>11875</v>
      </c>
      <c r="B1825" s="73" t="s">
        <v>11876</v>
      </c>
      <c r="C1825" s="73" t="s">
        <v>11877</v>
      </c>
      <c r="D1825" s="73" t="s">
        <v>11878</v>
      </c>
      <c r="E1825" s="73" t="s">
        <v>11013</v>
      </c>
      <c r="F1825" s="74" t="s">
        <v>4434</v>
      </c>
      <c r="G1825" s="73" t="s">
        <v>5471</v>
      </c>
    </row>
    <row r="1826" spans="1:7">
      <c r="A1826" s="73" t="s">
        <v>11879</v>
      </c>
      <c r="B1826" s="73" t="s">
        <v>11880</v>
      </c>
      <c r="C1826" s="73" t="s">
        <v>11881</v>
      </c>
      <c r="D1826" s="73" t="s">
        <v>11882</v>
      </c>
      <c r="E1826" s="73" t="s">
        <v>10657</v>
      </c>
      <c r="F1826" s="74" t="s">
        <v>11883</v>
      </c>
      <c r="G1826" s="73" t="s">
        <v>5471</v>
      </c>
    </row>
    <row r="1827" spans="1:7">
      <c r="A1827" s="73" t="s">
        <v>11884</v>
      </c>
      <c r="B1827" s="73" t="s">
        <v>11885</v>
      </c>
      <c r="C1827" s="73" t="s">
        <v>11886</v>
      </c>
      <c r="D1827" s="73" t="s">
        <v>11887</v>
      </c>
      <c r="E1827" s="73" t="s">
        <v>11697</v>
      </c>
      <c r="F1827" s="74" t="s">
        <v>11698</v>
      </c>
      <c r="G1827" s="73" t="s">
        <v>5471</v>
      </c>
    </row>
    <row r="1828" spans="1:7">
      <c r="A1828" s="73" t="s">
        <v>11888</v>
      </c>
      <c r="B1828" s="73" t="s">
        <v>11889</v>
      </c>
      <c r="C1828" s="73" t="s">
        <v>11890</v>
      </c>
      <c r="D1828" s="73" t="s">
        <v>11891</v>
      </c>
      <c r="E1828" s="73" t="s">
        <v>8637</v>
      </c>
      <c r="F1828" s="74" t="s">
        <v>5971</v>
      </c>
      <c r="G1828" s="73" t="s">
        <v>5471</v>
      </c>
    </row>
    <row r="1829" spans="1:7">
      <c r="A1829" s="73" t="s">
        <v>11892</v>
      </c>
      <c r="B1829" s="73" t="s">
        <v>11893</v>
      </c>
      <c r="C1829" s="73" t="s">
        <v>11894</v>
      </c>
      <c r="D1829" s="73" t="s">
        <v>11895</v>
      </c>
      <c r="E1829" s="73" t="s">
        <v>11013</v>
      </c>
      <c r="F1829" s="74" t="s">
        <v>4434</v>
      </c>
      <c r="G1829" s="73" t="s">
        <v>5471</v>
      </c>
    </row>
    <row r="1830" spans="1:7">
      <c r="A1830" s="73" t="s">
        <v>11896</v>
      </c>
      <c r="B1830" s="73" t="s">
        <v>11897</v>
      </c>
      <c r="C1830" s="73" t="s">
        <v>11898</v>
      </c>
      <c r="D1830" s="73" t="s">
        <v>11899</v>
      </c>
      <c r="E1830" s="73" t="s">
        <v>11013</v>
      </c>
      <c r="F1830" s="74" t="s">
        <v>5750</v>
      </c>
      <c r="G1830" s="73" t="s">
        <v>5471</v>
      </c>
    </row>
    <row r="1831" spans="1:7">
      <c r="A1831" s="73" t="s">
        <v>11900</v>
      </c>
      <c r="B1831" s="73" t="s">
        <v>11901</v>
      </c>
      <c r="C1831" s="73" t="s">
        <v>11902</v>
      </c>
      <c r="D1831" s="73" t="s">
        <v>11903</v>
      </c>
      <c r="E1831" s="73" t="s">
        <v>10770</v>
      </c>
      <c r="F1831" s="74" t="s">
        <v>5150</v>
      </c>
      <c r="G1831" s="73" t="s">
        <v>5471</v>
      </c>
    </row>
    <row r="1832" spans="1:7">
      <c r="A1832" s="73" t="s">
        <v>11904</v>
      </c>
      <c r="B1832" s="73" t="s">
        <v>11905</v>
      </c>
      <c r="C1832" s="73" t="s">
        <v>11906</v>
      </c>
      <c r="D1832" s="73" t="s">
        <v>11907</v>
      </c>
      <c r="E1832" s="73" t="s">
        <v>11013</v>
      </c>
      <c r="F1832" s="74" t="s">
        <v>4434</v>
      </c>
      <c r="G1832" s="73" t="s">
        <v>5471</v>
      </c>
    </row>
    <row r="1833" spans="1:7">
      <c r="A1833" s="73" t="s">
        <v>11908</v>
      </c>
      <c r="B1833" s="73" t="s">
        <v>11909</v>
      </c>
      <c r="C1833" s="73" t="s">
        <v>11910</v>
      </c>
      <c r="D1833" s="73" t="s">
        <v>11911</v>
      </c>
      <c r="E1833" s="73" t="s">
        <v>11013</v>
      </c>
      <c r="F1833" s="74" t="s">
        <v>4434</v>
      </c>
      <c r="G1833" s="73" t="s">
        <v>5471</v>
      </c>
    </row>
    <row r="1834" spans="1:7">
      <c r="A1834" s="73" t="s">
        <v>11912</v>
      </c>
      <c r="B1834" s="73" t="s">
        <v>11913</v>
      </c>
      <c r="C1834" s="73" t="s">
        <v>11914</v>
      </c>
      <c r="D1834" s="73" t="s">
        <v>11915</v>
      </c>
      <c r="E1834" s="73" t="s">
        <v>11013</v>
      </c>
      <c r="F1834" s="74"/>
      <c r="G1834" s="73" t="s">
        <v>5471</v>
      </c>
    </row>
    <row r="1835" spans="1:7">
      <c r="A1835" s="73" t="s">
        <v>11916</v>
      </c>
      <c r="B1835" s="73" t="s">
        <v>11917</v>
      </c>
      <c r="C1835" s="73" t="s">
        <v>11918</v>
      </c>
      <c r="D1835" s="73" t="s">
        <v>11919</v>
      </c>
      <c r="E1835" s="73" t="s">
        <v>11013</v>
      </c>
      <c r="F1835" s="74" t="s">
        <v>5750</v>
      </c>
      <c r="G1835" s="73" t="s">
        <v>5471</v>
      </c>
    </row>
    <row r="1836" spans="1:7">
      <c r="A1836" s="73" t="s">
        <v>11920</v>
      </c>
      <c r="B1836" s="73" t="s">
        <v>11921</v>
      </c>
      <c r="C1836" s="73" t="s">
        <v>11922</v>
      </c>
      <c r="D1836" s="73" t="s">
        <v>11923</v>
      </c>
      <c r="E1836" s="73" t="s">
        <v>53644</v>
      </c>
      <c r="F1836" s="74"/>
      <c r="G1836" s="73" t="s">
        <v>5471</v>
      </c>
    </row>
    <row r="1837" spans="1:7">
      <c r="A1837" s="73" t="s">
        <v>11924</v>
      </c>
      <c r="B1837" s="73" t="s">
        <v>11925</v>
      </c>
      <c r="C1837" s="73" t="s">
        <v>11926</v>
      </c>
      <c r="D1837" s="73" t="s">
        <v>11927</v>
      </c>
      <c r="E1837" s="73" t="s">
        <v>11013</v>
      </c>
      <c r="F1837" s="74" t="s">
        <v>5750</v>
      </c>
      <c r="G1837" s="73" t="s">
        <v>5471</v>
      </c>
    </row>
    <row r="1838" spans="1:7">
      <c r="A1838" s="73" t="s">
        <v>11928</v>
      </c>
      <c r="B1838" s="73" t="s">
        <v>11929</v>
      </c>
      <c r="C1838" s="73" t="s">
        <v>11930</v>
      </c>
      <c r="D1838" s="73" t="s">
        <v>11931</v>
      </c>
      <c r="E1838" s="73" t="s">
        <v>11013</v>
      </c>
      <c r="F1838" s="74" t="s">
        <v>4434</v>
      </c>
      <c r="G1838" s="73" t="s">
        <v>5471</v>
      </c>
    </row>
    <row r="1839" spans="1:7">
      <c r="A1839" s="73" t="s">
        <v>11932</v>
      </c>
      <c r="B1839" s="73" t="s">
        <v>11933</v>
      </c>
      <c r="C1839" s="73" t="s">
        <v>11934</v>
      </c>
      <c r="D1839" s="73" t="s">
        <v>11935</v>
      </c>
      <c r="E1839" s="73" t="s">
        <v>11013</v>
      </c>
      <c r="F1839" s="74" t="s">
        <v>5750</v>
      </c>
      <c r="G1839" s="73" t="s">
        <v>5471</v>
      </c>
    </row>
    <row r="1840" spans="1:7">
      <c r="A1840" s="73" t="s">
        <v>11936</v>
      </c>
      <c r="B1840" s="73" t="s">
        <v>11937</v>
      </c>
      <c r="C1840" s="73" t="s">
        <v>11938</v>
      </c>
      <c r="D1840" s="73" t="s">
        <v>11939</v>
      </c>
      <c r="E1840" s="73" t="s">
        <v>11277</v>
      </c>
      <c r="F1840" s="74" t="s">
        <v>11940</v>
      </c>
      <c r="G1840" s="73" t="s">
        <v>5471</v>
      </c>
    </row>
    <row r="1841" spans="1:7">
      <c r="A1841" s="73" t="s">
        <v>11941</v>
      </c>
      <c r="B1841" s="73" t="s">
        <v>11942</v>
      </c>
      <c r="C1841" s="73" t="s">
        <v>11943</v>
      </c>
      <c r="D1841" s="73" t="s">
        <v>11944</v>
      </c>
      <c r="E1841" s="73" t="s">
        <v>11697</v>
      </c>
      <c r="F1841" s="74" t="s">
        <v>11945</v>
      </c>
      <c r="G1841" s="73" t="s">
        <v>5471</v>
      </c>
    </row>
    <row r="1842" spans="1:7">
      <c r="A1842" s="73" t="s">
        <v>11946</v>
      </c>
      <c r="B1842" s="73" t="s">
        <v>11947</v>
      </c>
      <c r="C1842" s="73" t="s">
        <v>11948</v>
      </c>
      <c r="D1842" s="73" t="s">
        <v>11949</v>
      </c>
      <c r="E1842" s="73" t="s">
        <v>11013</v>
      </c>
      <c r="F1842" s="74" t="s">
        <v>4434</v>
      </c>
      <c r="G1842" s="73" t="s">
        <v>5471</v>
      </c>
    </row>
    <row r="1843" spans="1:7">
      <c r="A1843" s="73" t="s">
        <v>11950</v>
      </c>
      <c r="B1843" s="73" t="s">
        <v>11951</v>
      </c>
      <c r="C1843" s="73" t="s">
        <v>11952</v>
      </c>
      <c r="D1843" s="73" t="s">
        <v>11953</v>
      </c>
      <c r="E1843" s="73" t="s">
        <v>8637</v>
      </c>
      <c r="F1843" s="74" t="s">
        <v>5448</v>
      </c>
      <c r="G1843" s="73" t="s">
        <v>5471</v>
      </c>
    </row>
    <row r="1844" spans="1:7">
      <c r="A1844" s="73" t="s">
        <v>11954</v>
      </c>
      <c r="B1844" s="73" t="s">
        <v>11955</v>
      </c>
      <c r="C1844" s="73" t="s">
        <v>11956</v>
      </c>
      <c r="D1844" s="73" t="s">
        <v>11957</v>
      </c>
      <c r="E1844" s="73" t="s">
        <v>8637</v>
      </c>
      <c r="F1844" s="74" t="s">
        <v>11733</v>
      </c>
      <c r="G1844" s="73" t="s">
        <v>5471</v>
      </c>
    </row>
    <row r="1845" spans="1:7">
      <c r="A1845" s="73" t="s">
        <v>11958</v>
      </c>
      <c r="B1845" s="73" t="s">
        <v>11959</v>
      </c>
      <c r="C1845" s="73" t="s">
        <v>11960</v>
      </c>
      <c r="D1845" s="73" t="s">
        <v>11961</v>
      </c>
      <c r="E1845" s="73" t="s">
        <v>8637</v>
      </c>
      <c r="F1845" s="74" t="s">
        <v>5448</v>
      </c>
      <c r="G1845" s="73" t="s">
        <v>5471</v>
      </c>
    </row>
    <row r="1846" spans="1:7">
      <c r="A1846" s="73" t="s">
        <v>11962</v>
      </c>
      <c r="B1846" s="73" t="s">
        <v>11963</v>
      </c>
      <c r="C1846" s="73" t="s">
        <v>11964</v>
      </c>
      <c r="D1846" s="73" t="s">
        <v>11965</v>
      </c>
      <c r="E1846" s="73" t="s">
        <v>11013</v>
      </c>
      <c r="F1846" s="74" t="s">
        <v>5750</v>
      </c>
      <c r="G1846" s="73" t="s">
        <v>5471</v>
      </c>
    </row>
    <row r="1847" spans="1:7">
      <c r="A1847" s="73" t="s">
        <v>11966</v>
      </c>
      <c r="B1847" s="73" t="s">
        <v>11967</v>
      </c>
      <c r="C1847" s="73" t="s">
        <v>11968</v>
      </c>
      <c r="D1847" s="73" t="s">
        <v>11969</v>
      </c>
      <c r="E1847" s="73" t="s">
        <v>11970</v>
      </c>
      <c r="F1847" s="74"/>
      <c r="G1847" s="73" t="s">
        <v>5471</v>
      </c>
    </row>
    <row r="1848" spans="1:7">
      <c r="A1848" s="73" t="s">
        <v>11971</v>
      </c>
      <c r="B1848" s="73" t="s">
        <v>11972</v>
      </c>
      <c r="C1848" s="73" t="s">
        <v>11973</v>
      </c>
      <c r="D1848" s="73" t="s">
        <v>11974</v>
      </c>
      <c r="E1848" s="73" t="s">
        <v>11277</v>
      </c>
      <c r="F1848" s="74" t="s">
        <v>5971</v>
      </c>
      <c r="G1848" s="73" t="s">
        <v>5471</v>
      </c>
    </row>
    <row r="1849" spans="1:7">
      <c r="A1849" s="73" t="s">
        <v>11975</v>
      </c>
      <c r="B1849" s="73" t="s">
        <v>11976</v>
      </c>
      <c r="C1849" s="73" t="s">
        <v>11977</v>
      </c>
      <c r="D1849" s="73" t="s">
        <v>11978</v>
      </c>
      <c r="E1849" s="73" t="s">
        <v>11013</v>
      </c>
      <c r="F1849" s="74" t="s">
        <v>5750</v>
      </c>
      <c r="G1849" s="73" t="s">
        <v>5471</v>
      </c>
    </row>
    <row r="1850" spans="1:7">
      <c r="A1850" s="73" t="s">
        <v>11979</v>
      </c>
      <c r="B1850" s="73" t="s">
        <v>11980</v>
      </c>
      <c r="C1850" s="73" t="s">
        <v>8564</v>
      </c>
      <c r="D1850" s="73" t="s">
        <v>11981</v>
      </c>
      <c r="E1850" s="73" t="s">
        <v>53303</v>
      </c>
      <c r="F1850" s="74" t="s">
        <v>5061</v>
      </c>
      <c r="G1850" s="73" t="s">
        <v>5471</v>
      </c>
    </row>
    <row r="1851" spans="1:7">
      <c r="A1851" s="73" t="s">
        <v>11982</v>
      </c>
      <c r="B1851" s="73" t="s">
        <v>11983</v>
      </c>
      <c r="C1851" s="73" t="s">
        <v>11984</v>
      </c>
      <c r="D1851" s="73" t="s">
        <v>11985</v>
      </c>
      <c r="E1851" s="73" t="s">
        <v>11013</v>
      </c>
      <c r="F1851" s="74" t="s">
        <v>5750</v>
      </c>
      <c r="G1851" s="73" t="s">
        <v>5471</v>
      </c>
    </row>
    <row r="1852" spans="1:7">
      <c r="A1852" s="73" t="s">
        <v>11986</v>
      </c>
      <c r="B1852" s="73" t="s">
        <v>11987</v>
      </c>
      <c r="C1852" s="73" t="s">
        <v>11988</v>
      </c>
      <c r="D1852" s="73" t="s">
        <v>11989</v>
      </c>
      <c r="E1852" s="73" t="s">
        <v>11277</v>
      </c>
      <c r="F1852" s="74" t="s">
        <v>11839</v>
      </c>
      <c r="G1852" s="73" t="s">
        <v>5471</v>
      </c>
    </row>
    <row r="1853" spans="1:7">
      <c r="A1853" s="73" t="s">
        <v>11990</v>
      </c>
      <c r="B1853" s="73" t="s">
        <v>11991</v>
      </c>
      <c r="C1853" s="73" t="s">
        <v>11992</v>
      </c>
      <c r="D1853" s="73" t="s">
        <v>11993</v>
      </c>
      <c r="E1853" s="73" t="s">
        <v>8637</v>
      </c>
      <c r="F1853" s="74" t="s">
        <v>10501</v>
      </c>
      <c r="G1853" s="73" t="s">
        <v>5471</v>
      </c>
    </row>
    <row r="1854" spans="1:7">
      <c r="A1854" s="73" t="s">
        <v>11994</v>
      </c>
      <c r="B1854" s="73" t="s">
        <v>11995</v>
      </c>
      <c r="C1854" s="73" t="s">
        <v>11996</v>
      </c>
      <c r="D1854" s="73" t="s">
        <v>11997</v>
      </c>
      <c r="E1854" s="73" t="s">
        <v>8637</v>
      </c>
      <c r="F1854" s="74" t="s">
        <v>5448</v>
      </c>
      <c r="G1854" s="73" t="s">
        <v>5471</v>
      </c>
    </row>
    <row r="1855" spans="1:7">
      <c r="A1855" s="73" t="s">
        <v>11998</v>
      </c>
      <c r="B1855" s="73" t="s">
        <v>11999</v>
      </c>
      <c r="C1855" s="73" t="s">
        <v>12000</v>
      </c>
      <c r="D1855" s="73" t="s">
        <v>12001</v>
      </c>
      <c r="E1855" s="73" t="s">
        <v>53645</v>
      </c>
      <c r="F1855" s="74" t="s">
        <v>12002</v>
      </c>
      <c r="G1855" s="73" t="s">
        <v>5471</v>
      </c>
    </row>
    <row r="1856" spans="1:7">
      <c r="A1856" s="73" t="s">
        <v>12003</v>
      </c>
      <c r="B1856" s="73" t="s">
        <v>11453</v>
      </c>
      <c r="C1856" s="73" t="s">
        <v>12004</v>
      </c>
      <c r="D1856" s="73" t="s">
        <v>11455</v>
      </c>
      <c r="E1856" s="73" t="s">
        <v>53614</v>
      </c>
      <c r="F1856" s="74"/>
      <c r="G1856" s="73" t="s">
        <v>5471</v>
      </c>
    </row>
    <row r="1857" spans="1:7">
      <c r="A1857" s="73" t="s">
        <v>12005</v>
      </c>
      <c r="B1857" s="73" t="s">
        <v>12006</v>
      </c>
      <c r="C1857" s="73" t="s">
        <v>12007</v>
      </c>
      <c r="D1857" s="73" t="s">
        <v>12008</v>
      </c>
      <c r="E1857" s="73" t="s">
        <v>53646</v>
      </c>
      <c r="F1857" s="74"/>
      <c r="G1857" s="73" t="s">
        <v>5471</v>
      </c>
    </row>
    <row r="1858" spans="1:7">
      <c r="A1858" s="73" t="s">
        <v>12009</v>
      </c>
      <c r="B1858" s="73" t="s">
        <v>12010</v>
      </c>
      <c r="C1858" s="73" t="s">
        <v>12011</v>
      </c>
      <c r="D1858" s="73" t="s">
        <v>12012</v>
      </c>
      <c r="E1858" s="73" t="s">
        <v>53596</v>
      </c>
      <c r="F1858" s="74"/>
      <c r="G1858" s="73" t="s">
        <v>5471</v>
      </c>
    </row>
    <row r="1859" spans="1:7">
      <c r="A1859" s="73" t="s">
        <v>12013</v>
      </c>
      <c r="B1859" s="73" t="s">
        <v>12014</v>
      </c>
      <c r="C1859" s="73" t="s">
        <v>12015</v>
      </c>
      <c r="D1859" s="73" t="s">
        <v>12016</v>
      </c>
      <c r="E1859" s="73" t="s">
        <v>53556</v>
      </c>
      <c r="F1859" s="74"/>
      <c r="G1859" s="73" t="s">
        <v>5471</v>
      </c>
    </row>
    <row r="1860" spans="1:7">
      <c r="A1860" s="73" t="s">
        <v>12017</v>
      </c>
      <c r="B1860" s="73" t="s">
        <v>12018</v>
      </c>
      <c r="C1860" s="73" t="s">
        <v>12019</v>
      </c>
      <c r="D1860" s="73" t="s">
        <v>12020</v>
      </c>
      <c r="E1860" s="73" t="s">
        <v>53556</v>
      </c>
      <c r="F1860" s="74"/>
      <c r="G1860" s="73" t="s">
        <v>5471</v>
      </c>
    </row>
    <row r="1861" spans="1:7">
      <c r="A1861" s="73" t="s">
        <v>12021</v>
      </c>
      <c r="B1861" s="73" t="s">
        <v>12022</v>
      </c>
      <c r="C1861" s="73" t="s">
        <v>12023</v>
      </c>
      <c r="D1861" s="73" t="s">
        <v>12024</v>
      </c>
      <c r="E1861" s="73" t="s">
        <v>12025</v>
      </c>
      <c r="F1861" s="74"/>
      <c r="G1861" s="73" t="s">
        <v>5471</v>
      </c>
    </row>
    <row r="1862" spans="1:7">
      <c r="A1862" s="73" t="s">
        <v>12026</v>
      </c>
      <c r="B1862" s="73" t="s">
        <v>12027</v>
      </c>
      <c r="C1862" s="73" t="s">
        <v>12028</v>
      </c>
      <c r="D1862" s="73" t="s">
        <v>12029</v>
      </c>
      <c r="E1862" s="73" t="s">
        <v>53621</v>
      </c>
      <c r="F1862" s="74" t="s">
        <v>4469</v>
      </c>
      <c r="G1862" s="73" t="s">
        <v>5471</v>
      </c>
    </row>
    <row r="1863" spans="1:7">
      <c r="A1863" s="73" t="s">
        <v>12030</v>
      </c>
      <c r="B1863" s="73" t="s">
        <v>12031</v>
      </c>
      <c r="C1863" s="73" t="s">
        <v>12032</v>
      </c>
      <c r="D1863" s="73" t="s">
        <v>12033</v>
      </c>
      <c r="E1863" s="73" t="s">
        <v>53647</v>
      </c>
      <c r="F1863" s="74"/>
      <c r="G1863" s="73" t="s">
        <v>5471</v>
      </c>
    </row>
    <row r="1864" spans="1:7">
      <c r="A1864" s="73" t="s">
        <v>12034</v>
      </c>
      <c r="B1864" s="73" t="s">
        <v>12035</v>
      </c>
      <c r="C1864" s="73" t="s">
        <v>12036</v>
      </c>
      <c r="D1864" s="73" t="s">
        <v>12037</v>
      </c>
      <c r="E1864" s="73" t="s">
        <v>53526</v>
      </c>
      <c r="F1864" s="74"/>
      <c r="G1864" s="73" t="s">
        <v>5471</v>
      </c>
    </row>
    <row r="1865" spans="1:7">
      <c r="A1865" s="73" t="s">
        <v>12038</v>
      </c>
      <c r="B1865" s="73" t="s">
        <v>12039</v>
      </c>
      <c r="C1865" s="73" t="s">
        <v>12040</v>
      </c>
      <c r="D1865" s="73" t="s">
        <v>12041</v>
      </c>
      <c r="E1865" s="73" t="s">
        <v>53500</v>
      </c>
      <c r="F1865" s="74"/>
      <c r="G1865" s="73" t="s">
        <v>5471</v>
      </c>
    </row>
    <row r="1866" spans="1:7">
      <c r="A1866" s="73" t="s">
        <v>12042</v>
      </c>
      <c r="B1866" s="73" t="s">
        <v>12043</v>
      </c>
      <c r="C1866" s="73" t="s">
        <v>12044</v>
      </c>
      <c r="D1866" s="73" t="s">
        <v>12045</v>
      </c>
      <c r="E1866" s="73" t="s">
        <v>53596</v>
      </c>
      <c r="F1866" s="74"/>
      <c r="G1866" s="73" t="s">
        <v>5471</v>
      </c>
    </row>
    <row r="1867" spans="1:7">
      <c r="A1867" s="73" t="s">
        <v>12046</v>
      </c>
      <c r="B1867" s="73" t="s">
        <v>12047</v>
      </c>
      <c r="C1867" s="73" t="s">
        <v>12048</v>
      </c>
      <c r="D1867" s="73" t="s">
        <v>12049</v>
      </c>
      <c r="E1867" s="73" t="s">
        <v>53648</v>
      </c>
      <c r="F1867" s="74"/>
      <c r="G1867" s="73" t="s">
        <v>5471</v>
      </c>
    </row>
    <row r="1868" spans="1:7">
      <c r="A1868" s="73" t="s">
        <v>12050</v>
      </c>
      <c r="B1868" s="73" t="s">
        <v>12051</v>
      </c>
      <c r="C1868" s="73" t="s">
        <v>12052</v>
      </c>
      <c r="D1868" s="73" t="s">
        <v>12053</v>
      </c>
      <c r="E1868" s="73" t="s">
        <v>53466</v>
      </c>
      <c r="F1868" s="74"/>
      <c r="G1868" s="73" t="s">
        <v>5471</v>
      </c>
    </row>
    <row r="1869" spans="1:7">
      <c r="A1869" s="73" t="s">
        <v>12054</v>
      </c>
      <c r="B1869" s="73" t="s">
        <v>12055</v>
      </c>
      <c r="C1869" s="73" t="s">
        <v>12056</v>
      </c>
      <c r="D1869" s="73" t="s">
        <v>12057</v>
      </c>
      <c r="E1869" s="73" t="s">
        <v>10770</v>
      </c>
      <c r="F1869" s="74" t="s">
        <v>4434</v>
      </c>
      <c r="G1869" s="73" t="s">
        <v>5471</v>
      </c>
    </row>
    <row r="1870" spans="1:7">
      <c r="A1870" s="73" t="s">
        <v>12058</v>
      </c>
      <c r="B1870" s="73" t="s">
        <v>12059</v>
      </c>
      <c r="C1870" s="73" t="s">
        <v>12060</v>
      </c>
      <c r="D1870" s="73" t="s">
        <v>12061</v>
      </c>
      <c r="E1870" s="73" t="s">
        <v>10770</v>
      </c>
      <c r="F1870" s="74" t="s">
        <v>5750</v>
      </c>
      <c r="G1870" s="73" t="s">
        <v>5471</v>
      </c>
    </row>
    <row r="1871" spans="1:7">
      <c r="A1871" s="73" t="s">
        <v>12062</v>
      </c>
      <c r="B1871" s="73" t="s">
        <v>12063</v>
      </c>
      <c r="C1871" s="73" t="s">
        <v>12064</v>
      </c>
      <c r="D1871" s="73" t="s">
        <v>12065</v>
      </c>
      <c r="E1871" s="73" t="s">
        <v>11277</v>
      </c>
      <c r="F1871" s="74" t="s">
        <v>9332</v>
      </c>
      <c r="G1871" s="73" t="s">
        <v>5471</v>
      </c>
    </row>
    <row r="1872" spans="1:7">
      <c r="A1872" s="73" t="s">
        <v>12066</v>
      </c>
      <c r="B1872" s="73" t="s">
        <v>12067</v>
      </c>
      <c r="C1872" s="73" t="s">
        <v>12068</v>
      </c>
      <c r="D1872" s="73" t="s">
        <v>12069</v>
      </c>
      <c r="E1872" s="73" t="s">
        <v>10657</v>
      </c>
      <c r="F1872" s="74" t="s">
        <v>12070</v>
      </c>
      <c r="G1872" s="73" t="s">
        <v>5471</v>
      </c>
    </row>
    <row r="1873" spans="1:7">
      <c r="A1873" s="73" t="s">
        <v>12071</v>
      </c>
      <c r="B1873" s="73" t="s">
        <v>12072</v>
      </c>
      <c r="C1873" s="73" t="s">
        <v>12073</v>
      </c>
      <c r="D1873" s="73" t="s">
        <v>12074</v>
      </c>
      <c r="E1873" s="73" t="s">
        <v>10770</v>
      </c>
      <c r="F1873" s="74" t="s">
        <v>5150</v>
      </c>
      <c r="G1873" s="73" t="s">
        <v>5471</v>
      </c>
    </row>
    <row r="1874" spans="1:7">
      <c r="A1874" s="73" t="s">
        <v>12075</v>
      </c>
      <c r="B1874" s="73" t="s">
        <v>12076</v>
      </c>
      <c r="C1874" s="73" t="s">
        <v>12077</v>
      </c>
      <c r="D1874" s="73" t="s">
        <v>12078</v>
      </c>
      <c r="E1874" s="73" t="s">
        <v>11697</v>
      </c>
      <c r="F1874" s="74" t="s">
        <v>12079</v>
      </c>
      <c r="G1874" s="73" t="s">
        <v>5471</v>
      </c>
    </row>
    <row r="1875" spans="1:7">
      <c r="A1875" s="73" t="s">
        <v>12080</v>
      </c>
      <c r="B1875" s="73" t="s">
        <v>12081</v>
      </c>
      <c r="C1875" s="73" t="s">
        <v>12082</v>
      </c>
      <c r="D1875" s="73" t="s">
        <v>12083</v>
      </c>
      <c r="E1875" s="73" t="s">
        <v>10770</v>
      </c>
      <c r="F1875" s="74" t="s">
        <v>5750</v>
      </c>
      <c r="G1875" s="73" t="s">
        <v>5471</v>
      </c>
    </row>
    <row r="1876" spans="1:7">
      <c r="A1876" s="73" t="s">
        <v>12084</v>
      </c>
      <c r="B1876" s="73" t="s">
        <v>12085</v>
      </c>
      <c r="C1876" s="73" t="s">
        <v>12086</v>
      </c>
      <c r="D1876" s="73" t="s">
        <v>12087</v>
      </c>
      <c r="E1876" s="73" t="s">
        <v>10770</v>
      </c>
      <c r="F1876" s="74" t="s">
        <v>4444</v>
      </c>
      <c r="G1876" s="73" t="s">
        <v>5471</v>
      </c>
    </row>
    <row r="1877" spans="1:7">
      <c r="A1877" s="73" t="s">
        <v>12088</v>
      </c>
      <c r="B1877" s="73" t="s">
        <v>12089</v>
      </c>
      <c r="C1877" s="73" t="s">
        <v>12090</v>
      </c>
      <c r="D1877" s="73" t="s">
        <v>12091</v>
      </c>
      <c r="E1877" s="73" t="s">
        <v>10770</v>
      </c>
      <c r="F1877" s="74" t="s">
        <v>4444</v>
      </c>
      <c r="G1877" s="73" t="s">
        <v>5471</v>
      </c>
    </row>
    <row r="1878" spans="1:7">
      <c r="A1878" s="73" t="s">
        <v>12092</v>
      </c>
      <c r="B1878" s="73" t="s">
        <v>12093</v>
      </c>
      <c r="C1878" s="73" t="s">
        <v>12094</v>
      </c>
      <c r="D1878" s="73" t="s">
        <v>12095</v>
      </c>
      <c r="E1878" s="73" t="s">
        <v>10770</v>
      </c>
      <c r="F1878" s="74" t="s">
        <v>5750</v>
      </c>
      <c r="G1878" s="73" t="s">
        <v>5471</v>
      </c>
    </row>
    <row r="1879" spans="1:7">
      <c r="A1879" s="73" t="s">
        <v>12096</v>
      </c>
      <c r="B1879" s="73" t="s">
        <v>12097</v>
      </c>
      <c r="C1879" s="73" t="s">
        <v>12098</v>
      </c>
      <c r="D1879" s="73" t="s">
        <v>12099</v>
      </c>
      <c r="E1879" s="73" t="s">
        <v>10770</v>
      </c>
      <c r="F1879" s="74" t="s">
        <v>4444</v>
      </c>
      <c r="G1879" s="73" t="s">
        <v>5471</v>
      </c>
    </row>
    <row r="1880" spans="1:7">
      <c r="A1880" s="73" t="s">
        <v>12100</v>
      </c>
      <c r="B1880" s="73" t="s">
        <v>12101</v>
      </c>
      <c r="C1880" s="73" t="s">
        <v>12102</v>
      </c>
      <c r="D1880" s="73" t="s">
        <v>12103</v>
      </c>
      <c r="E1880" s="73" t="s">
        <v>10770</v>
      </c>
      <c r="F1880" s="74" t="s">
        <v>4444</v>
      </c>
      <c r="G1880" s="73" t="s">
        <v>5471</v>
      </c>
    </row>
    <row r="1881" spans="1:7">
      <c r="A1881" s="73" t="s">
        <v>12104</v>
      </c>
      <c r="B1881" s="73" t="s">
        <v>12105</v>
      </c>
      <c r="C1881" s="73" t="s">
        <v>12106</v>
      </c>
      <c r="D1881" s="73" t="s">
        <v>12107</v>
      </c>
      <c r="E1881" s="73" t="s">
        <v>5239</v>
      </c>
      <c r="F1881" s="74" t="s">
        <v>11023</v>
      </c>
      <c r="G1881" s="73" t="s">
        <v>5471</v>
      </c>
    </row>
    <row r="1882" spans="1:7">
      <c r="A1882" s="73" t="s">
        <v>12108</v>
      </c>
      <c r="B1882" s="73" t="s">
        <v>5230</v>
      </c>
      <c r="C1882" s="73" t="s">
        <v>12109</v>
      </c>
      <c r="D1882" s="73" t="s">
        <v>12110</v>
      </c>
      <c r="E1882" s="73" t="s">
        <v>5233</v>
      </c>
      <c r="F1882" s="74" t="s">
        <v>5234</v>
      </c>
      <c r="G1882" s="73" t="s">
        <v>5471</v>
      </c>
    </row>
    <row r="1883" spans="1:7">
      <c r="A1883" s="73" t="s">
        <v>12111</v>
      </c>
      <c r="B1883" s="73" t="s">
        <v>12112</v>
      </c>
      <c r="C1883" s="73" t="s">
        <v>12113</v>
      </c>
      <c r="D1883" s="73" t="s">
        <v>12114</v>
      </c>
      <c r="E1883" s="73" t="s">
        <v>5233</v>
      </c>
      <c r="F1883" s="74" t="s">
        <v>10824</v>
      </c>
      <c r="G1883" s="73" t="s">
        <v>5471</v>
      </c>
    </row>
    <row r="1884" spans="1:7">
      <c r="A1884" s="73" t="s">
        <v>12115</v>
      </c>
      <c r="B1884" s="73" t="s">
        <v>12116</v>
      </c>
      <c r="C1884" s="73" t="s">
        <v>12117</v>
      </c>
      <c r="D1884" s="73" t="s">
        <v>12118</v>
      </c>
      <c r="E1884" s="73" t="s">
        <v>5233</v>
      </c>
      <c r="F1884" s="74" t="s">
        <v>11023</v>
      </c>
      <c r="G1884" s="73" t="s">
        <v>5471</v>
      </c>
    </row>
    <row r="1885" spans="1:7">
      <c r="A1885" s="73" t="s">
        <v>12119</v>
      </c>
      <c r="B1885" s="73" t="s">
        <v>12120</v>
      </c>
      <c r="C1885" s="73" t="s">
        <v>12121</v>
      </c>
      <c r="D1885" s="73" t="s">
        <v>12122</v>
      </c>
      <c r="E1885" s="73" t="s">
        <v>5233</v>
      </c>
      <c r="F1885" s="74" t="s">
        <v>8535</v>
      </c>
      <c r="G1885" s="73" t="s">
        <v>5471</v>
      </c>
    </row>
    <row r="1886" spans="1:7">
      <c r="A1886" s="73" t="s">
        <v>12123</v>
      </c>
      <c r="B1886" s="73" t="s">
        <v>12124</v>
      </c>
      <c r="C1886" s="73" t="s">
        <v>12125</v>
      </c>
      <c r="D1886" s="73" t="s">
        <v>12126</v>
      </c>
      <c r="E1886" s="73" t="s">
        <v>53649</v>
      </c>
      <c r="F1886" s="74" t="s">
        <v>7269</v>
      </c>
      <c r="G1886" s="73" t="s">
        <v>5471</v>
      </c>
    </row>
    <row r="1887" spans="1:7">
      <c r="A1887" s="73" t="s">
        <v>12127</v>
      </c>
      <c r="B1887" s="73" t="s">
        <v>12128</v>
      </c>
      <c r="C1887" s="73" t="s">
        <v>8564</v>
      </c>
      <c r="D1887" s="73" t="s">
        <v>12129</v>
      </c>
      <c r="E1887" s="73" t="s">
        <v>53303</v>
      </c>
      <c r="F1887" s="74" t="s">
        <v>5061</v>
      </c>
      <c r="G1887" s="73" t="s">
        <v>5471</v>
      </c>
    </row>
    <row r="1888" spans="1:7">
      <c r="A1888" s="73" t="s">
        <v>12130</v>
      </c>
      <c r="B1888" s="73" t="s">
        <v>12131</v>
      </c>
      <c r="C1888" s="73" t="s">
        <v>12132</v>
      </c>
      <c r="D1888" s="73" t="s">
        <v>12133</v>
      </c>
      <c r="E1888" s="73" t="s">
        <v>53650</v>
      </c>
      <c r="F1888" s="74" t="s">
        <v>10725</v>
      </c>
      <c r="G1888" s="73" t="s">
        <v>5471</v>
      </c>
    </row>
    <row r="1889" spans="1:7">
      <c r="A1889" s="73" t="s">
        <v>12134</v>
      </c>
      <c r="B1889" s="73" t="s">
        <v>12135</v>
      </c>
      <c r="C1889" s="73" t="s">
        <v>12136</v>
      </c>
      <c r="D1889" s="73" t="s">
        <v>12137</v>
      </c>
      <c r="E1889" s="73" t="s">
        <v>9982</v>
      </c>
      <c r="F1889" s="74"/>
      <c r="G1889" s="73" t="s">
        <v>5471</v>
      </c>
    </row>
    <row r="1890" spans="1:7">
      <c r="A1890" s="73" t="s">
        <v>12138</v>
      </c>
      <c r="B1890" s="73" t="s">
        <v>12139</v>
      </c>
      <c r="C1890" s="73" t="s">
        <v>12140</v>
      </c>
      <c r="D1890" s="73" t="s">
        <v>12141</v>
      </c>
      <c r="E1890" s="73" t="s">
        <v>9982</v>
      </c>
      <c r="F1890" s="74"/>
      <c r="G1890" s="73" t="s">
        <v>5471</v>
      </c>
    </row>
    <row r="1891" spans="1:7">
      <c r="A1891" s="73" t="s">
        <v>12142</v>
      </c>
      <c r="B1891" s="73" t="s">
        <v>12143</v>
      </c>
      <c r="C1891" s="73" t="s">
        <v>12144</v>
      </c>
      <c r="D1891" s="73" t="s">
        <v>12145</v>
      </c>
      <c r="E1891" s="73" t="s">
        <v>53651</v>
      </c>
      <c r="F1891" s="74"/>
      <c r="G1891" s="73" t="s">
        <v>5471</v>
      </c>
    </row>
    <row r="1892" spans="1:7">
      <c r="A1892" s="73" t="s">
        <v>12146</v>
      </c>
      <c r="B1892" s="73" t="s">
        <v>12147</v>
      </c>
      <c r="C1892" s="73" t="s">
        <v>12148</v>
      </c>
      <c r="D1892" s="73" t="s">
        <v>12149</v>
      </c>
      <c r="E1892" s="73" t="s">
        <v>53553</v>
      </c>
      <c r="F1892" s="74"/>
      <c r="G1892" s="73" t="s">
        <v>5471</v>
      </c>
    </row>
    <row r="1893" spans="1:7">
      <c r="A1893" s="73" t="s">
        <v>12150</v>
      </c>
      <c r="B1893" s="73" t="s">
        <v>12151</v>
      </c>
      <c r="C1893" s="73" t="s">
        <v>12152</v>
      </c>
      <c r="D1893" s="73" t="s">
        <v>12153</v>
      </c>
      <c r="E1893" s="73" t="s">
        <v>53596</v>
      </c>
      <c r="F1893" s="74"/>
      <c r="G1893" s="73" t="s">
        <v>5471</v>
      </c>
    </row>
    <row r="1894" spans="1:7">
      <c r="A1894" s="73" t="s">
        <v>12154</v>
      </c>
      <c r="B1894" s="73" t="s">
        <v>12155</v>
      </c>
      <c r="C1894" s="73" t="s">
        <v>12156</v>
      </c>
      <c r="D1894" s="73" t="s">
        <v>12157</v>
      </c>
      <c r="E1894" s="73" t="s">
        <v>53554</v>
      </c>
      <c r="F1894" s="74"/>
      <c r="G1894" s="73" t="s">
        <v>5471</v>
      </c>
    </row>
    <row r="1895" spans="1:7">
      <c r="A1895" s="73" t="s">
        <v>12158</v>
      </c>
      <c r="B1895" s="73" t="s">
        <v>12159</v>
      </c>
      <c r="C1895" s="73" t="s">
        <v>12160</v>
      </c>
      <c r="D1895" s="73" t="s">
        <v>12161</v>
      </c>
      <c r="E1895" s="73" t="s">
        <v>53526</v>
      </c>
      <c r="F1895" s="74"/>
      <c r="G1895" s="73" t="s">
        <v>5471</v>
      </c>
    </row>
    <row r="1896" spans="1:7">
      <c r="A1896" s="73" t="s">
        <v>12162</v>
      </c>
      <c r="B1896" s="73" t="s">
        <v>12163</v>
      </c>
      <c r="C1896" s="73" t="s">
        <v>12164</v>
      </c>
      <c r="D1896" s="73" t="s">
        <v>12165</v>
      </c>
      <c r="E1896" s="73" t="s">
        <v>53500</v>
      </c>
      <c r="F1896" s="74"/>
      <c r="G1896" s="73" t="s">
        <v>5471</v>
      </c>
    </row>
    <row r="1897" spans="1:7">
      <c r="A1897" s="73" t="s">
        <v>12166</v>
      </c>
      <c r="B1897" s="73" t="s">
        <v>12167</v>
      </c>
      <c r="C1897" s="73" t="s">
        <v>12168</v>
      </c>
      <c r="D1897" s="73" t="s">
        <v>12169</v>
      </c>
      <c r="E1897" s="73" t="s">
        <v>53552</v>
      </c>
      <c r="F1897" s="74"/>
      <c r="G1897" s="73" t="s">
        <v>5471</v>
      </c>
    </row>
    <row r="1898" spans="1:7">
      <c r="A1898" s="73" t="s">
        <v>12170</v>
      </c>
      <c r="B1898" s="73" t="s">
        <v>12171</v>
      </c>
      <c r="C1898" s="73" t="s">
        <v>12172</v>
      </c>
      <c r="D1898" s="73" t="s">
        <v>12173</v>
      </c>
      <c r="E1898" s="73" t="s">
        <v>53652</v>
      </c>
      <c r="F1898" s="74" t="s">
        <v>4469</v>
      </c>
      <c r="G1898" s="73" t="s">
        <v>5471</v>
      </c>
    </row>
    <row r="1899" spans="1:7">
      <c r="A1899" s="73" t="s">
        <v>12174</v>
      </c>
      <c r="B1899" s="73" t="s">
        <v>12175</v>
      </c>
      <c r="C1899" s="73" t="s">
        <v>12176</v>
      </c>
      <c r="D1899" s="73" t="s">
        <v>12177</v>
      </c>
      <c r="E1899" s="73" t="s">
        <v>53596</v>
      </c>
      <c r="F1899" s="74"/>
      <c r="G1899" s="73" t="s">
        <v>5471</v>
      </c>
    </row>
    <row r="1900" spans="1:7">
      <c r="A1900" s="73" t="s">
        <v>12178</v>
      </c>
      <c r="B1900" s="73" t="s">
        <v>12179</v>
      </c>
      <c r="C1900" s="73" t="s">
        <v>12180</v>
      </c>
      <c r="D1900" s="73" t="s">
        <v>12181</v>
      </c>
      <c r="E1900" s="73" t="s">
        <v>53653</v>
      </c>
      <c r="F1900" s="74" t="s">
        <v>5050</v>
      </c>
      <c r="G1900" s="73" t="s">
        <v>5471</v>
      </c>
    </row>
    <row r="1901" spans="1:7">
      <c r="A1901" s="73" t="s">
        <v>12182</v>
      </c>
      <c r="B1901" s="73" t="s">
        <v>12183</v>
      </c>
      <c r="C1901" s="73" t="s">
        <v>12184</v>
      </c>
      <c r="D1901" s="73" t="s">
        <v>12185</v>
      </c>
      <c r="E1901" s="73" t="s">
        <v>53654</v>
      </c>
      <c r="F1901" s="74" t="s">
        <v>4469</v>
      </c>
      <c r="G1901" s="73" t="s">
        <v>5471</v>
      </c>
    </row>
    <row r="1902" spans="1:7">
      <c r="A1902" s="73" t="s">
        <v>12186</v>
      </c>
      <c r="B1902" s="73" t="s">
        <v>12187</v>
      </c>
      <c r="C1902" s="73" t="s">
        <v>12188</v>
      </c>
      <c r="D1902" s="73" t="s">
        <v>12189</v>
      </c>
      <c r="E1902" s="73" t="s">
        <v>53655</v>
      </c>
      <c r="F1902" s="74" t="s">
        <v>5050</v>
      </c>
      <c r="G1902" s="73" t="s">
        <v>5471</v>
      </c>
    </row>
    <row r="1903" spans="1:7">
      <c r="A1903" s="73" t="s">
        <v>12190</v>
      </c>
      <c r="B1903" s="73" t="s">
        <v>12191</v>
      </c>
      <c r="C1903" s="73" t="s">
        <v>12192</v>
      </c>
      <c r="D1903" s="73" t="s">
        <v>12193</v>
      </c>
      <c r="E1903" s="73" t="s">
        <v>53656</v>
      </c>
      <c r="F1903" s="74"/>
      <c r="G1903" s="73" t="s">
        <v>5471</v>
      </c>
    </row>
    <row r="1904" spans="1:7">
      <c r="A1904" s="73" t="s">
        <v>12194</v>
      </c>
      <c r="B1904" s="73" t="s">
        <v>12195</v>
      </c>
      <c r="C1904" s="73" t="s">
        <v>12196</v>
      </c>
      <c r="D1904" s="73" t="s">
        <v>12197</v>
      </c>
      <c r="E1904" s="73" t="s">
        <v>53657</v>
      </c>
      <c r="F1904" s="74"/>
      <c r="G1904" s="73" t="s">
        <v>5471</v>
      </c>
    </row>
    <row r="1905" spans="1:7">
      <c r="A1905" s="73" t="s">
        <v>12198</v>
      </c>
      <c r="B1905" s="73" t="s">
        <v>12199</v>
      </c>
      <c r="C1905" s="73" t="s">
        <v>12200</v>
      </c>
      <c r="D1905" s="73" t="s">
        <v>12201</v>
      </c>
      <c r="E1905" s="73" t="s">
        <v>53599</v>
      </c>
      <c r="F1905" s="74"/>
      <c r="G1905" s="73" t="s">
        <v>5471</v>
      </c>
    </row>
    <row r="1906" spans="1:7">
      <c r="A1906" s="73" t="s">
        <v>12202</v>
      </c>
      <c r="B1906" s="73" t="s">
        <v>12203</v>
      </c>
      <c r="C1906" s="73" t="s">
        <v>12204</v>
      </c>
      <c r="D1906" s="73" t="s">
        <v>12205</v>
      </c>
      <c r="E1906" s="73" t="s">
        <v>8637</v>
      </c>
      <c r="F1906" s="74" t="s">
        <v>10501</v>
      </c>
      <c r="G1906" s="73" t="s">
        <v>5471</v>
      </c>
    </row>
    <row r="1907" spans="1:7">
      <c r="A1907" s="73" t="s">
        <v>12206</v>
      </c>
      <c r="B1907" s="73" t="s">
        <v>12207</v>
      </c>
      <c r="C1907" s="73" t="s">
        <v>12208</v>
      </c>
      <c r="D1907" s="73" t="s">
        <v>12209</v>
      </c>
      <c r="E1907" s="73" t="s">
        <v>11697</v>
      </c>
      <c r="F1907" s="74" t="s">
        <v>11733</v>
      </c>
      <c r="G1907" s="73" t="s">
        <v>5471</v>
      </c>
    </row>
    <row r="1908" spans="1:7">
      <c r="A1908" s="73" t="s">
        <v>12210</v>
      </c>
      <c r="B1908" s="73" t="s">
        <v>12211</v>
      </c>
      <c r="C1908" s="73" t="s">
        <v>12212</v>
      </c>
      <c r="D1908" s="73" t="s">
        <v>12213</v>
      </c>
      <c r="E1908" s="73" t="s">
        <v>11697</v>
      </c>
      <c r="F1908" s="74" t="s">
        <v>11945</v>
      </c>
      <c r="G1908" s="73" t="s">
        <v>5471</v>
      </c>
    </row>
    <row r="1909" spans="1:7">
      <c r="A1909" s="73" t="s">
        <v>12214</v>
      </c>
      <c r="B1909" s="73" t="s">
        <v>12215</v>
      </c>
      <c r="C1909" s="73" t="s">
        <v>12216</v>
      </c>
      <c r="D1909" s="73" t="s">
        <v>12217</v>
      </c>
      <c r="E1909" s="73" t="s">
        <v>8637</v>
      </c>
      <c r="F1909" s="74" t="s">
        <v>5971</v>
      </c>
      <c r="G1909" s="73" t="s">
        <v>5471</v>
      </c>
    </row>
    <row r="1910" spans="1:7">
      <c r="A1910" s="73" t="s">
        <v>12218</v>
      </c>
      <c r="B1910" s="73" t="s">
        <v>12219</v>
      </c>
      <c r="C1910" s="73" t="s">
        <v>12220</v>
      </c>
      <c r="D1910" s="73" t="s">
        <v>12221</v>
      </c>
      <c r="E1910" s="73" t="s">
        <v>10657</v>
      </c>
      <c r="F1910" s="74" t="s">
        <v>12222</v>
      </c>
      <c r="G1910" s="73" t="s">
        <v>5471</v>
      </c>
    </row>
    <row r="1911" spans="1:7">
      <c r="A1911" s="73" t="s">
        <v>12223</v>
      </c>
      <c r="B1911" s="73" t="s">
        <v>12224</v>
      </c>
      <c r="C1911" s="73" t="s">
        <v>12225</v>
      </c>
      <c r="D1911" s="73" t="s">
        <v>12226</v>
      </c>
      <c r="E1911" s="73" t="s">
        <v>11697</v>
      </c>
      <c r="F1911" s="74" t="s">
        <v>11698</v>
      </c>
      <c r="G1911" s="73" t="s">
        <v>5471</v>
      </c>
    </row>
    <row r="1912" spans="1:7">
      <c r="A1912" s="73" t="s">
        <v>12227</v>
      </c>
      <c r="B1912" s="73" t="s">
        <v>12228</v>
      </c>
      <c r="C1912" s="73" t="s">
        <v>12229</v>
      </c>
      <c r="D1912" s="73" t="s">
        <v>12230</v>
      </c>
      <c r="E1912" s="73" t="s">
        <v>8637</v>
      </c>
      <c r="F1912" s="74" t="s">
        <v>10501</v>
      </c>
      <c r="G1912" s="73" t="s">
        <v>5471</v>
      </c>
    </row>
    <row r="1913" spans="1:7">
      <c r="A1913" s="73" t="s">
        <v>12231</v>
      </c>
      <c r="B1913" s="73" t="s">
        <v>12232</v>
      </c>
      <c r="C1913" s="73" t="s">
        <v>12233</v>
      </c>
      <c r="D1913" s="73" t="s">
        <v>12234</v>
      </c>
      <c r="E1913" s="73" t="s">
        <v>8637</v>
      </c>
      <c r="F1913" s="74" t="s">
        <v>5971</v>
      </c>
      <c r="G1913" s="73" t="s">
        <v>5471</v>
      </c>
    </row>
    <row r="1914" spans="1:7">
      <c r="A1914" s="73" t="s">
        <v>12235</v>
      </c>
      <c r="B1914" s="73" t="s">
        <v>12236</v>
      </c>
      <c r="C1914" s="73" t="s">
        <v>12237</v>
      </c>
      <c r="D1914" s="73" t="s">
        <v>12238</v>
      </c>
      <c r="E1914" s="73" t="s">
        <v>10657</v>
      </c>
      <c r="F1914" s="74" t="s">
        <v>12079</v>
      </c>
      <c r="G1914" s="73" t="s">
        <v>5471</v>
      </c>
    </row>
    <row r="1915" spans="1:7">
      <c r="A1915" s="73" t="s">
        <v>12239</v>
      </c>
      <c r="B1915" s="73" t="s">
        <v>12240</v>
      </c>
      <c r="C1915" s="73" t="s">
        <v>12241</v>
      </c>
      <c r="D1915" s="73" t="s">
        <v>12242</v>
      </c>
      <c r="E1915" s="73" t="s">
        <v>11697</v>
      </c>
      <c r="F1915" s="74" t="s">
        <v>5448</v>
      </c>
      <c r="G1915" s="73" t="s">
        <v>5471</v>
      </c>
    </row>
    <row r="1916" spans="1:7">
      <c r="A1916" s="73" t="s">
        <v>12243</v>
      </c>
      <c r="B1916" s="73" t="s">
        <v>12244</v>
      </c>
      <c r="C1916" s="73" t="s">
        <v>12245</v>
      </c>
      <c r="D1916" s="73" t="s">
        <v>12246</v>
      </c>
      <c r="E1916" s="73" t="s">
        <v>10657</v>
      </c>
      <c r="F1916" s="74" t="s">
        <v>12070</v>
      </c>
      <c r="G1916" s="73" t="s">
        <v>5471</v>
      </c>
    </row>
    <row r="1917" spans="1:7">
      <c r="A1917" s="73" t="s">
        <v>12247</v>
      </c>
      <c r="B1917" s="73" t="s">
        <v>12248</v>
      </c>
      <c r="C1917" s="73" t="s">
        <v>12249</v>
      </c>
      <c r="D1917" s="73" t="s">
        <v>12250</v>
      </c>
      <c r="E1917" s="73" t="s">
        <v>11697</v>
      </c>
      <c r="F1917" s="74" t="s">
        <v>11733</v>
      </c>
      <c r="G1917" s="73" t="s">
        <v>5471</v>
      </c>
    </row>
    <row r="1918" spans="1:7">
      <c r="A1918" s="73" t="s">
        <v>12251</v>
      </c>
      <c r="B1918" s="73" t="s">
        <v>12252</v>
      </c>
      <c r="C1918" s="73" t="s">
        <v>12253</v>
      </c>
      <c r="D1918" s="73" t="s">
        <v>12254</v>
      </c>
      <c r="E1918" s="73" t="s">
        <v>11697</v>
      </c>
      <c r="F1918" s="74" t="s">
        <v>11698</v>
      </c>
      <c r="G1918" s="73" t="s">
        <v>5471</v>
      </c>
    </row>
    <row r="1919" spans="1:7">
      <c r="A1919" s="73" t="s">
        <v>12255</v>
      </c>
      <c r="B1919" s="73" t="s">
        <v>12256</v>
      </c>
      <c r="C1919" s="73" t="s">
        <v>12257</v>
      </c>
      <c r="D1919" s="73" t="s">
        <v>12258</v>
      </c>
      <c r="E1919" s="73" t="s">
        <v>10770</v>
      </c>
      <c r="F1919" s="74" t="s">
        <v>4444</v>
      </c>
      <c r="G1919" s="73" t="s">
        <v>5471</v>
      </c>
    </row>
    <row r="1920" spans="1:7">
      <c r="A1920" s="73" t="s">
        <v>12259</v>
      </c>
      <c r="B1920" s="73" t="s">
        <v>12260</v>
      </c>
      <c r="C1920" s="73" t="s">
        <v>12261</v>
      </c>
      <c r="D1920" s="73" t="s">
        <v>12262</v>
      </c>
      <c r="E1920" s="73" t="s">
        <v>53658</v>
      </c>
      <c r="F1920" s="74"/>
      <c r="G1920" s="73" t="s">
        <v>5471</v>
      </c>
    </row>
    <row r="1921" spans="1:7">
      <c r="A1921" s="73" t="s">
        <v>12263</v>
      </c>
      <c r="B1921" s="73" t="s">
        <v>12264</v>
      </c>
      <c r="C1921" s="73" t="s">
        <v>12265</v>
      </c>
      <c r="D1921" s="73" t="s">
        <v>12266</v>
      </c>
      <c r="E1921" s="73" t="s">
        <v>10770</v>
      </c>
      <c r="F1921" s="74" t="s">
        <v>9332</v>
      </c>
      <c r="G1921" s="73" t="s">
        <v>5471</v>
      </c>
    </row>
    <row r="1922" spans="1:7">
      <c r="A1922" s="73" t="s">
        <v>12267</v>
      </c>
      <c r="B1922" s="73" t="s">
        <v>12268</v>
      </c>
      <c r="C1922" s="73" t="s">
        <v>12269</v>
      </c>
      <c r="D1922" s="73" t="s">
        <v>12270</v>
      </c>
      <c r="E1922" s="73" t="s">
        <v>11856</v>
      </c>
      <c r="F1922" s="74" t="s">
        <v>4547</v>
      </c>
      <c r="G1922" s="73" t="s">
        <v>5471</v>
      </c>
    </row>
    <row r="1923" spans="1:7">
      <c r="A1923" s="73" t="s">
        <v>12271</v>
      </c>
      <c r="B1923" s="73" t="s">
        <v>12272</v>
      </c>
      <c r="C1923" s="73" t="s">
        <v>12273</v>
      </c>
      <c r="D1923" s="73" t="s">
        <v>12274</v>
      </c>
      <c r="E1923" s="73" t="s">
        <v>11277</v>
      </c>
      <c r="F1923" s="74" t="s">
        <v>11578</v>
      </c>
      <c r="G1923" s="73" t="s">
        <v>5471</v>
      </c>
    </row>
    <row r="1924" spans="1:7">
      <c r="A1924" s="73" t="s">
        <v>12275</v>
      </c>
      <c r="B1924" s="73" t="s">
        <v>12276</v>
      </c>
      <c r="C1924" s="73" t="s">
        <v>12277</v>
      </c>
      <c r="D1924" s="73" t="s">
        <v>12278</v>
      </c>
      <c r="E1924" s="73" t="s">
        <v>11277</v>
      </c>
      <c r="F1924" s="74" t="s">
        <v>9332</v>
      </c>
      <c r="G1924" s="73" t="s">
        <v>5471</v>
      </c>
    </row>
    <row r="1925" spans="1:7">
      <c r="A1925" s="73" t="s">
        <v>12279</v>
      </c>
      <c r="B1925" s="73" t="s">
        <v>12280</v>
      </c>
      <c r="C1925" s="73" t="s">
        <v>12281</v>
      </c>
      <c r="D1925" s="73" t="s">
        <v>12282</v>
      </c>
      <c r="E1925" s="73" t="s">
        <v>11697</v>
      </c>
      <c r="F1925" s="74" t="s">
        <v>5448</v>
      </c>
      <c r="G1925" s="73" t="s">
        <v>5471</v>
      </c>
    </row>
    <row r="1926" spans="1:7">
      <c r="A1926" s="73" t="s">
        <v>12283</v>
      </c>
      <c r="B1926" s="73" t="s">
        <v>12284</v>
      </c>
      <c r="C1926" s="73" t="s">
        <v>12285</v>
      </c>
      <c r="D1926" s="73" t="s">
        <v>12286</v>
      </c>
      <c r="E1926" s="73" t="s">
        <v>8637</v>
      </c>
      <c r="F1926" s="74" t="s">
        <v>5971</v>
      </c>
      <c r="G1926" s="73" t="s">
        <v>5471</v>
      </c>
    </row>
    <row r="1927" spans="1:7">
      <c r="A1927" s="73" t="s">
        <v>12287</v>
      </c>
      <c r="B1927" s="73" t="s">
        <v>12288</v>
      </c>
      <c r="C1927" s="73" t="s">
        <v>12289</v>
      </c>
      <c r="D1927" s="73" t="s">
        <v>12290</v>
      </c>
      <c r="E1927" s="73" t="s">
        <v>11277</v>
      </c>
      <c r="F1927" s="74" t="s">
        <v>4444</v>
      </c>
      <c r="G1927" s="73" t="s">
        <v>5471</v>
      </c>
    </row>
    <row r="1928" spans="1:7">
      <c r="A1928" s="73" t="s">
        <v>12291</v>
      </c>
      <c r="B1928" s="73" t="s">
        <v>12292</v>
      </c>
      <c r="C1928" s="73" t="s">
        <v>12293</v>
      </c>
      <c r="D1928" s="73" t="s">
        <v>12294</v>
      </c>
      <c r="E1928" s="73" t="s">
        <v>10657</v>
      </c>
      <c r="F1928" s="74" t="s">
        <v>12070</v>
      </c>
      <c r="G1928" s="73" t="s">
        <v>5471</v>
      </c>
    </row>
    <row r="1929" spans="1:7">
      <c r="A1929" s="73" t="s">
        <v>12295</v>
      </c>
      <c r="B1929" s="73" t="s">
        <v>12296</v>
      </c>
      <c r="C1929" s="73" t="s">
        <v>12297</v>
      </c>
      <c r="D1929" s="73" t="s">
        <v>12298</v>
      </c>
      <c r="E1929" s="73" t="s">
        <v>11697</v>
      </c>
      <c r="F1929" s="74" t="s">
        <v>11733</v>
      </c>
      <c r="G1929" s="73" t="s">
        <v>5471</v>
      </c>
    </row>
    <row r="1930" spans="1:7">
      <c r="A1930" s="73" t="s">
        <v>12299</v>
      </c>
      <c r="B1930" s="73" t="s">
        <v>12300</v>
      </c>
      <c r="C1930" s="73" t="s">
        <v>12301</v>
      </c>
      <c r="D1930" s="73" t="s">
        <v>12302</v>
      </c>
      <c r="E1930" s="73" t="s">
        <v>11697</v>
      </c>
      <c r="F1930" s="74" t="s">
        <v>11945</v>
      </c>
      <c r="G1930" s="73" t="s">
        <v>5471</v>
      </c>
    </row>
    <row r="1931" spans="1:7">
      <c r="A1931" s="73" t="s">
        <v>12303</v>
      </c>
      <c r="B1931" s="73" t="s">
        <v>12304</v>
      </c>
      <c r="C1931" s="73" t="s">
        <v>12305</v>
      </c>
      <c r="D1931" s="73" t="s">
        <v>12306</v>
      </c>
      <c r="E1931" s="73" t="s">
        <v>11856</v>
      </c>
      <c r="F1931" s="74" t="s">
        <v>12307</v>
      </c>
      <c r="G1931" s="73" t="s">
        <v>5471</v>
      </c>
    </row>
    <row r="1932" spans="1:7">
      <c r="A1932" s="73" t="s">
        <v>12308</v>
      </c>
      <c r="B1932" s="73" t="s">
        <v>12309</v>
      </c>
      <c r="C1932" s="73" t="s">
        <v>12310</v>
      </c>
      <c r="D1932" s="73" t="s">
        <v>12311</v>
      </c>
      <c r="E1932" s="73" t="s">
        <v>8637</v>
      </c>
      <c r="F1932" s="74" t="s">
        <v>10501</v>
      </c>
      <c r="G1932" s="73" t="s">
        <v>5471</v>
      </c>
    </row>
    <row r="1933" spans="1:7">
      <c r="A1933" s="73" t="s">
        <v>12312</v>
      </c>
      <c r="B1933" s="73" t="s">
        <v>12313</v>
      </c>
      <c r="C1933" s="73" t="s">
        <v>12314</v>
      </c>
      <c r="D1933" s="73" t="s">
        <v>12315</v>
      </c>
      <c r="E1933" s="73" t="s">
        <v>8637</v>
      </c>
      <c r="F1933" s="74" t="s">
        <v>10501</v>
      </c>
      <c r="G1933" s="73" t="s">
        <v>5471</v>
      </c>
    </row>
    <row r="1934" spans="1:7">
      <c r="A1934" s="73" t="s">
        <v>12316</v>
      </c>
      <c r="B1934" s="73" t="s">
        <v>12317</v>
      </c>
      <c r="C1934" s="73" t="s">
        <v>12318</v>
      </c>
      <c r="D1934" s="73" t="s">
        <v>12319</v>
      </c>
      <c r="E1934" s="73" t="s">
        <v>5245</v>
      </c>
      <c r="F1934" s="74" t="s">
        <v>12320</v>
      </c>
      <c r="G1934" s="73" t="s">
        <v>5471</v>
      </c>
    </row>
    <row r="1935" spans="1:7">
      <c r="A1935" s="73" t="s">
        <v>12321</v>
      </c>
      <c r="B1935" s="73" t="s">
        <v>12322</v>
      </c>
      <c r="C1935" s="73" t="s">
        <v>12323</v>
      </c>
      <c r="D1935" s="73" t="s">
        <v>12324</v>
      </c>
      <c r="E1935" s="73" t="s">
        <v>5239</v>
      </c>
      <c r="F1935" s="74" t="s">
        <v>12325</v>
      </c>
      <c r="G1935" s="73" t="s">
        <v>5471</v>
      </c>
    </row>
    <row r="1936" spans="1:7">
      <c r="A1936" s="73" t="s">
        <v>12326</v>
      </c>
      <c r="B1936" s="73" t="s">
        <v>12327</v>
      </c>
      <c r="C1936" s="73" t="s">
        <v>12328</v>
      </c>
      <c r="D1936" s="73" t="s">
        <v>12329</v>
      </c>
      <c r="E1936" s="73" t="s">
        <v>11013</v>
      </c>
      <c r="F1936" s="74" t="s">
        <v>9332</v>
      </c>
      <c r="G1936" s="73" t="s">
        <v>5471</v>
      </c>
    </row>
    <row r="1937" spans="1:7">
      <c r="A1937" s="73" t="s">
        <v>12330</v>
      </c>
      <c r="B1937" s="73" t="s">
        <v>12331</v>
      </c>
      <c r="C1937" s="73" t="s">
        <v>12332</v>
      </c>
      <c r="D1937" s="73" t="s">
        <v>12333</v>
      </c>
      <c r="E1937" s="73" t="s">
        <v>10770</v>
      </c>
      <c r="F1937" s="74" t="s">
        <v>7446</v>
      </c>
      <c r="G1937" s="73" t="s">
        <v>5471</v>
      </c>
    </row>
    <row r="1938" spans="1:7">
      <c r="A1938" s="73" t="s">
        <v>12334</v>
      </c>
      <c r="B1938" s="73" t="s">
        <v>12335</v>
      </c>
      <c r="C1938" s="73" t="s">
        <v>12336</v>
      </c>
      <c r="D1938" s="73" t="s">
        <v>12337</v>
      </c>
      <c r="E1938" s="73" t="s">
        <v>53325</v>
      </c>
      <c r="F1938" s="74" t="s">
        <v>8826</v>
      </c>
      <c r="G1938" s="73" t="s">
        <v>5471</v>
      </c>
    </row>
    <row r="1939" spans="1:7">
      <c r="A1939" s="73" t="s">
        <v>12338</v>
      </c>
      <c r="B1939" s="73" t="s">
        <v>12339</v>
      </c>
      <c r="C1939" s="73" t="s">
        <v>12340</v>
      </c>
      <c r="D1939" s="73" t="s">
        <v>12341</v>
      </c>
      <c r="E1939" s="73" t="s">
        <v>5239</v>
      </c>
      <c r="F1939" s="74" t="s">
        <v>5234</v>
      </c>
      <c r="G1939" s="73" t="s">
        <v>5471</v>
      </c>
    </row>
    <row r="1940" spans="1:7">
      <c r="A1940" s="73" t="s">
        <v>12342</v>
      </c>
      <c r="B1940" s="73" t="s">
        <v>12343</v>
      </c>
      <c r="C1940" s="73" t="s">
        <v>12344</v>
      </c>
      <c r="D1940" s="73" t="s">
        <v>12345</v>
      </c>
      <c r="E1940" s="73" t="s">
        <v>9982</v>
      </c>
      <c r="F1940" s="74"/>
      <c r="G1940" s="73" t="s">
        <v>5471</v>
      </c>
    </row>
    <row r="1941" spans="1:7">
      <c r="A1941" s="73" t="s">
        <v>12346</v>
      </c>
      <c r="B1941" s="73" t="s">
        <v>12347</v>
      </c>
      <c r="C1941" s="73" t="s">
        <v>12348</v>
      </c>
      <c r="D1941" s="73" t="s">
        <v>12349</v>
      </c>
      <c r="E1941" s="73" t="s">
        <v>53627</v>
      </c>
      <c r="F1941" s="74"/>
      <c r="G1941" s="73" t="s">
        <v>5471</v>
      </c>
    </row>
    <row r="1942" spans="1:7">
      <c r="A1942" s="73" t="s">
        <v>12350</v>
      </c>
      <c r="B1942" s="73" t="s">
        <v>12351</v>
      </c>
      <c r="C1942" s="73" t="s">
        <v>12352</v>
      </c>
      <c r="D1942" s="73" t="s">
        <v>12353</v>
      </c>
      <c r="E1942" s="73" t="s">
        <v>53659</v>
      </c>
      <c r="F1942" s="74" t="s">
        <v>5050</v>
      </c>
      <c r="G1942" s="73" t="s">
        <v>5471</v>
      </c>
    </row>
    <row r="1943" spans="1:7">
      <c r="A1943" s="73" t="s">
        <v>12354</v>
      </c>
      <c r="B1943" s="73" t="s">
        <v>12355</v>
      </c>
      <c r="C1943" s="73" t="s">
        <v>12356</v>
      </c>
      <c r="D1943" s="73" t="s">
        <v>12357</v>
      </c>
      <c r="E1943" s="73" t="s">
        <v>53610</v>
      </c>
      <c r="F1943" s="74"/>
      <c r="G1943" s="73" t="s">
        <v>5471</v>
      </c>
    </row>
    <row r="1944" spans="1:7">
      <c r="A1944" s="73" t="s">
        <v>12358</v>
      </c>
      <c r="B1944" s="73" t="s">
        <v>12359</v>
      </c>
      <c r="C1944" s="73" t="s">
        <v>12360</v>
      </c>
      <c r="D1944" s="73" t="s">
        <v>12361</v>
      </c>
      <c r="E1944" s="73" t="s">
        <v>53596</v>
      </c>
      <c r="F1944" s="74"/>
      <c r="G1944" s="73" t="s">
        <v>5471</v>
      </c>
    </row>
    <row r="1945" spans="1:7">
      <c r="A1945" s="73" t="s">
        <v>12362</v>
      </c>
      <c r="B1945" s="73" t="s">
        <v>12363</v>
      </c>
      <c r="C1945" s="73" t="s">
        <v>12364</v>
      </c>
      <c r="D1945" s="73" t="s">
        <v>12365</v>
      </c>
      <c r="E1945" s="73" t="s">
        <v>53610</v>
      </c>
      <c r="F1945" s="74"/>
      <c r="G1945" s="73" t="s">
        <v>5471</v>
      </c>
    </row>
    <row r="1946" spans="1:7">
      <c r="A1946" s="73" t="s">
        <v>12366</v>
      </c>
      <c r="B1946" s="73" t="s">
        <v>12367</v>
      </c>
      <c r="C1946" s="73" t="s">
        <v>12368</v>
      </c>
      <c r="D1946" s="73" t="s">
        <v>12369</v>
      </c>
      <c r="E1946" s="73" t="s">
        <v>53556</v>
      </c>
      <c r="F1946" s="74"/>
      <c r="G1946" s="73" t="s">
        <v>5471</v>
      </c>
    </row>
    <row r="1947" spans="1:7">
      <c r="A1947" s="73" t="s">
        <v>12370</v>
      </c>
      <c r="B1947" s="73" t="s">
        <v>12371</v>
      </c>
      <c r="C1947" s="73" t="s">
        <v>12372</v>
      </c>
      <c r="D1947" s="73" t="s">
        <v>12373</v>
      </c>
      <c r="E1947" s="73" t="s">
        <v>53598</v>
      </c>
      <c r="F1947" s="74"/>
      <c r="G1947" s="73" t="s">
        <v>5471</v>
      </c>
    </row>
    <row r="1948" spans="1:7">
      <c r="A1948" s="73" t="s">
        <v>12374</v>
      </c>
      <c r="B1948" s="73" t="s">
        <v>12375</v>
      </c>
      <c r="C1948" s="73" t="s">
        <v>12376</v>
      </c>
      <c r="D1948" s="73" t="s">
        <v>12377</v>
      </c>
      <c r="E1948" s="73" t="s">
        <v>53616</v>
      </c>
      <c r="F1948" s="74"/>
      <c r="G1948" s="73" t="s">
        <v>5471</v>
      </c>
    </row>
    <row r="1949" spans="1:7">
      <c r="A1949" s="73" t="s">
        <v>12378</v>
      </c>
      <c r="B1949" s="73" t="s">
        <v>12379</v>
      </c>
      <c r="C1949" s="73" t="s">
        <v>12380</v>
      </c>
      <c r="D1949" s="73" t="s">
        <v>12381</v>
      </c>
      <c r="E1949" s="73" t="s">
        <v>53660</v>
      </c>
      <c r="F1949" s="74"/>
      <c r="G1949" s="73" t="s">
        <v>5471</v>
      </c>
    </row>
    <row r="1950" spans="1:7">
      <c r="A1950" s="73" t="s">
        <v>12382</v>
      </c>
      <c r="B1950" s="73" t="s">
        <v>12383</v>
      </c>
      <c r="C1950" s="73" t="s">
        <v>12384</v>
      </c>
      <c r="D1950" s="73" t="s">
        <v>12385</v>
      </c>
      <c r="E1950" s="73" t="s">
        <v>53661</v>
      </c>
      <c r="F1950" s="74"/>
      <c r="G1950" s="73" t="s">
        <v>5471</v>
      </c>
    </row>
    <row r="1951" spans="1:7">
      <c r="A1951" s="73" t="s">
        <v>12386</v>
      </c>
      <c r="B1951" s="73" t="s">
        <v>12387</v>
      </c>
      <c r="C1951" s="73" t="s">
        <v>12388</v>
      </c>
      <c r="D1951" s="73" t="s">
        <v>12389</v>
      </c>
      <c r="E1951" s="73" t="s">
        <v>11013</v>
      </c>
      <c r="F1951" s="74" t="s">
        <v>5750</v>
      </c>
      <c r="G1951" s="73" t="s">
        <v>5471</v>
      </c>
    </row>
    <row r="1952" spans="1:7">
      <c r="A1952" s="73" t="s">
        <v>12390</v>
      </c>
      <c r="B1952" s="73" t="s">
        <v>12391</v>
      </c>
      <c r="C1952" s="73" t="s">
        <v>12392</v>
      </c>
      <c r="D1952" s="73" t="s">
        <v>12393</v>
      </c>
      <c r="E1952" s="73" t="s">
        <v>8637</v>
      </c>
      <c r="F1952" s="74" t="s">
        <v>5145</v>
      </c>
      <c r="G1952" s="73" t="s">
        <v>5471</v>
      </c>
    </row>
    <row r="1953" spans="1:7">
      <c r="A1953" s="73" t="s">
        <v>12394</v>
      </c>
      <c r="B1953" s="73" t="s">
        <v>12395</v>
      </c>
      <c r="C1953" s="73" t="s">
        <v>12396</v>
      </c>
      <c r="D1953" s="73" t="s">
        <v>12397</v>
      </c>
      <c r="E1953" s="73" t="s">
        <v>11013</v>
      </c>
      <c r="F1953" s="74" t="s">
        <v>4444</v>
      </c>
      <c r="G1953" s="73" t="s">
        <v>5471</v>
      </c>
    </row>
    <row r="1954" spans="1:7">
      <c r="A1954" s="73" t="s">
        <v>12398</v>
      </c>
      <c r="B1954" s="73" t="s">
        <v>12399</v>
      </c>
      <c r="C1954" s="73" t="s">
        <v>12400</v>
      </c>
      <c r="D1954" s="73" t="s">
        <v>12401</v>
      </c>
      <c r="E1954" s="73" t="s">
        <v>11277</v>
      </c>
      <c r="F1954" s="74" t="s">
        <v>12402</v>
      </c>
      <c r="G1954" s="73" t="s">
        <v>5471</v>
      </c>
    </row>
    <row r="1955" spans="1:7">
      <c r="A1955" s="73" t="s">
        <v>12403</v>
      </c>
      <c r="B1955" s="73" t="s">
        <v>12404</v>
      </c>
      <c r="C1955" s="73" t="s">
        <v>12405</v>
      </c>
      <c r="D1955" s="73" t="s">
        <v>12406</v>
      </c>
      <c r="E1955" s="73" t="s">
        <v>11277</v>
      </c>
      <c r="F1955" s="74" t="s">
        <v>11940</v>
      </c>
      <c r="G1955" s="73" t="s">
        <v>5471</v>
      </c>
    </row>
    <row r="1956" spans="1:7">
      <c r="A1956" s="73" t="s">
        <v>12407</v>
      </c>
      <c r="B1956" s="73" t="s">
        <v>12408</v>
      </c>
      <c r="C1956" s="73" t="s">
        <v>12409</v>
      </c>
      <c r="D1956" s="73" t="s">
        <v>12410</v>
      </c>
      <c r="E1956" s="73" t="s">
        <v>11013</v>
      </c>
      <c r="F1956" s="74" t="s">
        <v>9332</v>
      </c>
      <c r="G1956" s="73" t="s">
        <v>5471</v>
      </c>
    </row>
    <row r="1957" spans="1:7">
      <c r="A1957" s="73" t="s">
        <v>12411</v>
      </c>
      <c r="B1957" s="73" t="s">
        <v>12412</v>
      </c>
      <c r="C1957" s="73" t="s">
        <v>12413</v>
      </c>
      <c r="D1957" s="73" t="s">
        <v>12414</v>
      </c>
      <c r="E1957" s="73" t="s">
        <v>53658</v>
      </c>
      <c r="F1957" s="74"/>
      <c r="G1957" s="73" t="s">
        <v>5471</v>
      </c>
    </row>
    <row r="1958" spans="1:7">
      <c r="A1958" s="73" t="s">
        <v>12415</v>
      </c>
      <c r="B1958" s="73" t="s">
        <v>12416</v>
      </c>
      <c r="C1958" s="73" t="s">
        <v>12417</v>
      </c>
      <c r="D1958" s="73" t="s">
        <v>12418</v>
      </c>
      <c r="E1958" s="73" t="s">
        <v>11277</v>
      </c>
      <c r="F1958" s="74" t="s">
        <v>10501</v>
      </c>
      <c r="G1958" s="73" t="s">
        <v>5471</v>
      </c>
    </row>
    <row r="1959" spans="1:7">
      <c r="A1959" s="73" t="s">
        <v>12419</v>
      </c>
      <c r="B1959" s="73" t="s">
        <v>12420</v>
      </c>
      <c r="C1959" s="73" t="s">
        <v>12421</v>
      </c>
      <c r="D1959" s="73" t="s">
        <v>12422</v>
      </c>
      <c r="E1959" s="73" t="s">
        <v>8637</v>
      </c>
      <c r="F1959" s="74" t="s">
        <v>12423</v>
      </c>
      <c r="G1959" s="73" t="s">
        <v>5471</v>
      </c>
    </row>
    <row r="1960" spans="1:7">
      <c r="A1960" s="73" t="s">
        <v>12424</v>
      </c>
      <c r="B1960" s="73" t="s">
        <v>12425</v>
      </c>
      <c r="C1960" s="73" t="s">
        <v>12426</v>
      </c>
      <c r="D1960" s="73" t="s">
        <v>12427</v>
      </c>
      <c r="E1960" s="73" t="s">
        <v>11277</v>
      </c>
      <c r="F1960" s="74" t="s">
        <v>7446</v>
      </c>
      <c r="G1960" s="73" t="s">
        <v>5471</v>
      </c>
    </row>
    <row r="1961" spans="1:7">
      <c r="A1961" s="73" t="s">
        <v>12428</v>
      </c>
      <c r="B1961" s="73" t="s">
        <v>12429</v>
      </c>
      <c r="C1961" s="73" t="s">
        <v>12430</v>
      </c>
      <c r="D1961" s="73" t="s">
        <v>12431</v>
      </c>
      <c r="E1961" s="73" t="s">
        <v>11277</v>
      </c>
      <c r="F1961" s="74" t="s">
        <v>11940</v>
      </c>
      <c r="G1961" s="73" t="s">
        <v>5471</v>
      </c>
    </row>
    <row r="1962" spans="1:7">
      <c r="A1962" s="73" t="s">
        <v>12432</v>
      </c>
      <c r="B1962" s="73" t="s">
        <v>12433</v>
      </c>
      <c r="C1962" s="73" t="s">
        <v>12434</v>
      </c>
      <c r="D1962" s="73" t="s">
        <v>12435</v>
      </c>
      <c r="E1962" s="73" t="s">
        <v>11013</v>
      </c>
      <c r="F1962" s="74" t="s">
        <v>4444</v>
      </c>
      <c r="G1962" s="73" t="s">
        <v>5471</v>
      </c>
    </row>
    <row r="1963" spans="1:7">
      <c r="A1963" s="73" t="s">
        <v>12436</v>
      </c>
      <c r="B1963" s="73" t="s">
        <v>12437</v>
      </c>
      <c r="C1963" s="73" t="s">
        <v>12438</v>
      </c>
      <c r="D1963" s="73" t="s">
        <v>12439</v>
      </c>
      <c r="E1963" s="73" t="s">
        <v>5239</v>
      </c>
      <c r="F1963" s="74" t="s">
        <v>8535</v>
      </c>
      <c r="G1963" s="73" t="s">
        <v>5471</v>
      </c>
    </row>
    <row r="1964" spans="1:7">
      <c r="A1964" s="73" t="s">
        <v>12440</v>
      </c>
      <c r="B1964" s="73" t="s">
        <v>12441</v>
      </c>
      <c r="C1964" s="73" t="s">
        <v>12442</v>
      </c>
      <c r="D1964" s="73" t="s">
        <v>12443</v>
      </c>
      <c r="E1964" s="73" t="s">
        <v>5239</v>
      </c>
      <c r="F1964" s="74" t="s">
        <v>5234</v>
      </c>
      <c r="G1964" s="73" t="s">
        <v>5471</v>
      </c>
    </row>
    <row r="1965" spans="1:7">
      <c r="A1965" s="73" t="s">
        <v>12444</v>
      </c>
      <c r="B1965" s="73" t="s">
        <v>12445</v>
      </c>
      <c r="C1965" s="73" t="s">
        <v>12446</v>
      </c>
      <c r="D1965" s="73" t="s">
        <v>12447</v>
      </c>
      <c r="E1965" s="73" t="s">
        <v>5233</v>
      </c>
      <c r="F1965" s="74" t="s">
        <v>8535</v>
      </c>
      <c r="G1965" s="73" t="s">
        <v>5471</v>
      </c>
    </row>
    <row r="1966" spans="1:7">
      <c r="A1966" s="73" t="s">
        <v>12448</v>
      </c>
      <c r="B1966" s="73" t="s">
        <v>12449</v>
      </c>
      <c r="C1966" s="73" t="s">
        <v>12450</v>
      </c>
      <c r="D1966" s="73" t="s">
        <v>12451</v>
      </c>
      <c r="E1966" s="73" t="s">
        <v>5233</v>
      </c>
      <c r="F1966" s="74" t="s">
        <v>10824</v>
      </c>
      <c r="G1966" s="73" t="s">
        <v>5471</v>
      </c>
    </row>
    <row r="1967" spans="1:7">
      <c r="A1967" s="73" t="s">
        <v>12452</v>
      </c>
      <c r="B1967" s="73" t="s">
        <v>12453</v>
      </c>
      <c r="C1967" s="73" t="s">
        <v>12454</v>
      </c>
      <c r="D1967" s="73" t="s">
        <v>12455</v>
      </c>
      <c r="E1967" s="73" t="s">
        <v>5233</v>
      </c>
      <c r="F1967" s="74" t="s">
        <v>8535</v>
      </c>
      <c r="G1967" s="73" t="s">
        <v>5471</v>
      </c>
    </row>
    <row r="1968" spans="1:7">
      <c r="A1968" s="73" t="s">
        <v>12456</v>
      </c>
      <c r="B1968" s="73" t="s">
        <v>12457</v>
      </c>
      <c r="C1968" s="73" t="s">
        <v>12458</v>
      </c>
      <c r="D1968" s="73" t="s">
        <v>12459</v>
      </c>
      <c r="E1968" s="73" t="s">
        <v>5233</v>
      </c>
      <c r="F1968" s="74" t="s">
        <v>8535</v>
      </c>
      <c r="G1968" s="73" t="s">
        <v>5471</v>
      </c>
    </row>
    <row r="1969" spans="1:7">
      <c r="A1969" s="73" t="s">
        <v>12460</v>
      </c>
      <c r="B1969" s="73" t="s">
        <v>12461</v>
      </c>
      <c r="C1969" s="73" t="s">
        <v>12462</v>
      </c>
      <c r="D1969" s="73" t="s">
        <v>12463</v>
      </c>
      <c r="E1969" s="73" t="s">
        <v>53662</v>
      </c>
      <c r="F1969" s="74"/>
      <c r="G1969" s="73" t="s">
        <v>5471</v>
      </c>
    </row>
    <row r="1970" spans="1:7">
      <c r="A1970" s="73" t="s">
        <v>12464</v>
      </c>
      <c r="B1970" s="73" t="s">
        <v>12465</v>
      </c>
      <c r="C1970" s="73" t="s">
        <v>12466</v>
      </c>
      <c r="D1970" s="73" t="s">
        <v>12467</v>
      </c>
      <c r="E1970" s="73" t="s">
        <v>5239</v>
      </c>
      <c r="F1970" s="74" t="s">
        <v>11023</v>
      </c>
      <c r="G1970" s="73" t="s">
        <v>5471</v>
      </c>
    </row>
    <row r="1971" spans="1:7">
      <c r="A1971" s="73" t="s">
        <v>12468</v>
      </c>
      <c r="B1971" s="73" t="s">
        <v>12469</v>
      </c>
      <c r="C1971" s="73" t="s">
        <v>12470</v>
      </c>
      <c r="D1971" s="73" t="s">
        <v>12471</v>
      </c>
      <c r="E1971" s="73" t="s">
        <v>53325</v>
      </c>
      <c r="F1971" s="74" t="s">
        <v>8826</v>
      </c>
      <c r="G1971" s="73" t="s">
        <v>5471</v>
      </c>
    </row>
    <row r="1972" spans="1:7">
      <c r="A1972" s="73" t="s">
        <v>12472</v>
      </c>
      <c r="B1972" s="73" t="s">
        <v>12473</v>
      </c>
      <c r="C1972" s="73" t="s">
        <v>12474</v>
      </c>
      <c r="D1972" s="73" t="s">
        <v>12475</v>
      </c>
      <c r="E1972" s="73" t="s">
        <v>5233</v>
      </c>
      <c r="F1972" s="74" t="s">
        <v>8535</v>
      </c>
      <c r="G1972" s="73" t="s">
        <v>5471</v>
      </c>
    </row>
    <row r="1973" spans="1:7">
      <c r="A1973" s="73" t="s">
        <v>12476</v>
      </c>
      <c r="B1973" s="73" t="s">
        <v>12477</v>
      </c>
      <c r="C1973" s="73" t="s">
        <v>12478</v>
      </c>
      <c r="D1973" s="73" t="s">
        <v>12479</v>
      </c>
      <c r="E1973" s="73" t="s">
        <v>5233</v>
      </c>
      <c r="F1973" s="74" t="s">
        <v>10824</v>
      </c>
      <c r="G1973" s="73" t="s">
        <v>5471</v>
      </c>
    </row>
    <row r="1974" spans="1:7">
      <c r="A1974" s="73" t="s">
        <v>12480</v>
      </c>
      <c r="B1974" s="73" t="s">
        <v>12481</v>
      </c>
      <c r="C1974" s="73" t="s">
        <v>12482</v>
      </c>
      <c r="D1974" s="73" t="s">
        <v>12483</v>
      </c>
      <c r="E1974" s="73" t="s">
        <v>5233</v>
      </c>
      <c r="F1974" s="74" t="s">
        <v>10824</v>
      </c>
      <c r="G1974" s="73" t="s">
        <v>5471</v>
      </c>
    </row>
    <row r="1975" spans="1:7">
      <c r="A1975" s="73" t="s">
        <v>12484</v>
      </c>
      <c r="B1975" s="73" t="s">
        <v>12485</v>
      </c>
      <c r="C1975" s="73" t="s">
        <v>12486</v>
      </c>
      <c r="D1975" s="73" t="s">
        <v>12487</v>
      </c>
      <c r="E1975" s="73" t="s">
        <v>5233</v>
      </c>
      <c r="F1975" s="74" t="s">
        <v>8535</v>
      </c>
      <c r="G1975" s="73" t="s">
        <v>5471</v>
      </c>
    </row>
    <row r="1976" spans="1:7">
      <c r="A1976" s="73" t="s">
        <v>12488</v>
      </c>
      <c r="B1976" s="73" t="s">
        <v>12489</v>
      </c>
      <c r="C1976" s="73" t="s">
        <v>8564</v>
      </c>
      <c r="D1976" s="73" t="s">
        <v>12490</v>
      </c>
      <c r="E1976" s="73" t="s">
        <v>53303</v>
      </c>
      <c r="F1976" s="74" t="s">
        <v>5061</v>
      </c>
      <c r="G1976" s="73" t="s">
        <v>5471</v>
      </c>
    </row>
    <row r="1977" spans="1:7">
      <c r="A1977" s="73" t="s">
        <v>12491</v>
      </c>
      <c r="B1977" s="73" t="s">
        <v>12492</v>
      </c>
      <c r="C1977" s="73" t="s">
        <v>12493</v>
      </c>
      <c r="D1977" s="73" t="s">
        <v>12494</v>
      </c>
      <c r="E1977" s="73" t="s">
        <v>53325</v>
      </c>
      <c r="F1977" s="74" t="s">
        <v>8826</v>
      </c>
      <c r="G1977" s="73" t="s">
        <v>5471</v>
      </c>
    </row>
    <row r="1978" spans="1:7">
      <c r="A1978" s="73" t="s">
        <v>12495</v>
      </c>
      <c r="B1978" s="73" t="s">
        <v>12496</v>
      </c>
      <c r="C1978" s="73" t="s">
        <v>12497</v>
      </c>
      <c r="D1978" s="73" t="s">
        <v>12498</v>
      </c>
      <c r="E1978" s="73" t="s">
        <v>53325</v>
      </c>
      <c r="F1978" s="74" t="s">
        <v>8826</v>
      </c>
      <c r="G1978" s="73" t="s">
        <v>5471</v>
      </c>
    </row>
    <row r="1979" spans="1:7">
      <c r="A1979" s="73" t="s">
        <v>12499</v>
      </c>
      <c r="B1979" s="73" t="s">
        <v>12500</v>
      </c>
      <c r="C1979" s="73" t="s">
        <v>12501</v>
      </c>
      <c r="D1979" s="73" t="s">
        <v>12502</v>
      </c>
      <c r="E1979" s="73" t="s">
        <v>53663</v>
      </c>
      <c r="F1979" s="74"/>
      <c r="G1979" s="73" t="s">
        <v>5471</v>
      </c>
    </row>
    <row r="1980" spans="1:7">
      <c r="A1980" s="73" t="s">
        <v>12503</v>
      </c>
      <c r="B1980" s="73" t="s">
        <v>12504</v>
      </c>
      <c r="C1980" s="73" t="s">
        <v>12505</v>
      </c>
      <c r="D1980" s="73" t="s">
        <v>12506</v>
      </c>
      <c r="E1980" s="73" t="s">
        <v>53664</v>
      </c>
      <c r="F1980" s="74"/>
      <c r="G1980" s="73" t="s">
        <v>5471</v>
      </c>
    </row>
    <row r="1981" spans="1:7">
      <c r="A1981" s="73" t="s">
        <v>12507</v>
      </c>
      <c r="B1981" s="73" t="s">
        <v>12508</v>
      </c>
      <c r="C1981" s="73" t="s">
        <v>12509</v>
      </c>
      <c r="D1981" s="73" t="s">
        <v>12510</v>
      </c>
      <c r="E1981" s="73" t="s">
        <v>53624</v>
      </c>
      <c r="F1981" s="74"/>
      <c r="G1981" s="73" t="s">
        <v>5471</v>
      </c>
    </row>
    <row r="1982" spans="1:7">
      <c r="A1982" s="73" t="s">
        <v>12511</v>
      </c>
      <c r="B1982" s="73" t="s">
        <v>12512</v>
      </c>
      <c r="C1982" s="73" t="s">
        <v>12513</v>
      </c>
      <c r="D1982" s="73" t="s">
        <v>12514</v>
      </c>
      <c r="E1982" s="73" t="s">
        <v>53610</v>
      </c>
      <c r="F1982" s="74"/>
      <c r="G1982" s="73" t="s">
        <v>5471</v>
      </c>
    </row>
    <row r="1983" spans="1:7">
      <c r="A1983" s="73" t="s">
        <v>12515</v>
      </c>
      <c r="B1983" s="73" t="s">
        <v>12516</v>
      </c>
      <c r="C1983" s="73" t="s">
        <v>12517</v>
      </c>
      <c r="D1983" s="73" t="s">
        <v>12518</v>
      </c>
      <c r="E1983" s="73" t="s">
        <v>53596</v>
      </c>
      <c r="F1983" s="74"/>
      <c r="G1983" s="73" t="s">
        <v>5471</v>
      </c>
    </row>
    <row r="1984" spans="1:7">
      <c r="A1984" s="73" t="s">
        <v>12519</v>
      </c>
      <c r="B1984" s="73" t="s">
        <v>12520</v>
      </c>
      <c r="C1984" s="73" t="s">
        <v>12521</v>
      </c>
      <c r="D1984" s="73" t="s">
        <v>12522</v>
      </c>
      <c r="E1984" s="73" t="s">
        <v>53553</v>
      </c>
      <c r="F1984" s="74"/>
      <c r="G1984" s="73" t="s">
        <v>5471</v>
      </c>
    </row>
    <row r="1985" spans="1:7">
      <c r="A1985" s="73" t="s">
        <v>12523</v>
      </c>
      <c r="B1985" s="73" t="s">
        <v>12524</v>
      </c>
      <c r="C1985" s="73" t="s">
        <v>12525</v>
      </c>
      <c r="D1985" s="73" t="s">
        <v>12526</v>
      </c>
      <c r="E1985" s="73" t="s">
        <v>53578</v>
      </c>
      <c r="F1985" s="74"/>
      <c r="G1985" s="73" t="s">
        <v>5471</v>
      </c>
    </row>
    <row r="1986" spans="1:7">
      <c r="A1986" s="73" t="s">
        <v>12527</v>
      </c>
      <c r="B1986" s="73" t="s">
        <v>12528</v>
      </c>
      <c r="C1986" s="73" t="s">
        <v>12529</v>
      </c>
      <c r="D1986" s="73" t="s">
        <v>12530</v>
      </c>
      <c r="E1986" s="73" t="s">
        <v>11784</v>
      </c>
      <c r="F1986" s="74"/>
      <c r="G1986" s="73" t="s">
        <v>5471</v>
      </c>
    </row>
    <row r="1987" spans="1:7">
      <c r="A1987" s="73" t="s">
        <v>12531</v>
      </c>
      <c r="B1987" s="73" t="s">
        <v>12532</v>
      </c>
      <c r="C1987" s="73" t="s">
        <v>12533</v>
      </c>
      <c r="D1987" s="73" t="s">
        <v>12534</v>
      </c>
      <c r="E1987" s="73" t="s">
        <v>53526</v>
      </c>
      <c r="F1987" s="74"/>
      <c r="G1987" s="73" t="s">
        <v>5471</v>
      </c>
    </row>
    <row r="1988" spans="1:7">
      <c r="A1988" s="73" t="s">
        <v>12535</v>
      </c>
      <c r="B1988" s="73" t="s">
        <v>12536</v>
      </c>
      <c r="C1988" s="73" t="s">
        <v>12537</v>
      </c>
      <c r="D1988" s="73" t="s">
        <v>12538</v>
      </c>
      <c r="E1988" s="73" t="s">
        <v>53616</v>
      </c>
      <c r="F1988" s="74"/>
      <c r="G1988" s="73" t="s">
        <v>5471</v>
      </c>
    </row>
    <row r="1989" spans="1:7">
      <c r="A1989" s="73" t="s">
        <v>12539</v>
      </c>
      <c r="B1989" s="73" t="s">
        <v>12540</v>
      </c>
      <c r="C1989" s="73" t="s">
        <v>12541</v>
      </c>
      <c r="D1989" s="73" t="s">
        <v>12542</v>
      </c>
      <c r="E1989" s="73" t="s">
        <v>53599</v>
      </c>
      <c r="F1989" s="74"/>
      <c r="G1989" s="73" t="s">
        <v>5471</v>
      </c>
    </row>
    <row r="1990" spans="1:7">
      <c r="A1990" s="73" t="s">
        <v>12543</v>
      </c>
      <c r="B1990" s="73" t="s">
        <v>11773</v>
      </c>
      <c r="C1990" s="73" t="s">
        <v>12544</v>
      </c>
      <c r="D1990" s="73" t="s">
        <v>11775</v>
      </c>
      <c r="E1990" s="73" t="s">
        <v>53548</v>
      </c>
      <c r="F1990" s="74" t="s">
        <v>10725</v>
      </c>
      <c r="G1990" s="73" t="s">
        <v>5471</v>
      </c>
    </row>
    <row r="1991" spans="1:7">
      <c r="A1991" s="73" t="s">
        <v>12545</v>
      </c>
      <c r="B1991" s="73" t="s">
        <v>12546</v>
      </c>
      <c r="C1991" s="73" t="s">
        <v>12547</v>
      </c>
      <c r="D1991" s="73" t="s">
        <v>12548</v>
      </c>
      <c r="E1991" s="73" t="s">
        <v>53665</v>
      </c>
      <c r="F1991" s="74"/>
      <c r="G1991" s="73" t="s">
        <v>5471</v>
      </c>
    </row>
    <row r="1992" spans="1:7">
      <c r="A1992" s="73" t="s">
        <v>12549</v>
      </c>
      <c r="B1992" s="73" t="s">
        <v>12550</v>
      </c>
      <c r="C1992" s="73" t="s">
        <v>12551</v>
      </c>
      <c r="D1992" s="73" t="s">
        <v>12552</v>
      </c>
      <c r="E1992" s="73" t="s">
        <v>53553</v>
      </c>
      <c r="F1992" s="74"/>
      <c r="G1992" s="73" t="s">
        <v>5471</v>
      </c>
    </row>
    <row r="1993" spans="1:7">
      <c r="A1993" s="73" t="s">
        <v>12553</v>
      </c>
      <c r="B1993" s="73" t="s">
        <v>12554</v>
      </c>
      <c r="C1993" s="73" t="s">
        <v>12555</v>
      </c>
      <c r="D1993" s="73" t="s">
        <v>12556</v>
      </c>
      <c r="E1993" s="73" t="s">
        <v>53666</v>
      </c>
      <c r="F1993" s="74"/>
      <c r="G1993" s="73" t="s">
        <v>5471</v>
      </c>
    </row>
    <row r="1994" spans="1:7">
      <c r="A1994" s="73" t="s">
        <v>12557</v>
      </c>
      <c r="B1994" s="73" t="s">
        <v>12558</v>
      </c>
      <c r="C1994" s="73" t="s">
        <v>12559</v>
      </c>
      <c r="D1994" s="73" t="s">
        <v>12560</v>
      </c>
      <c r="E1994" s="73" t="s">
        <v>53667</v>
      </c>
      <c r="F1994" s="74"/>
      <c r="G1994" s="73" t="s">
        <v>5471</v>
      </c>
    </row>
    <row r="1995" spans="1:7">
      <c r="A1995" s="73" t="s">
        <v>12561</v>
      </c>
      <c r="B1995" s="73" t="s">
        <v>12562</v>
      </c>
      <c r="C1995" s="73" t="s">
        <v>12563</v>
      </c>
      <c r="D1995" s="73" t="s">
        <v>12564</v>
      </c>
      <c r="E1995" s="73" t="s">
        <v>53648</v>
      </c>
      <c r="F1995" s="74"/>
      <c r="G1995" s="73" t="s">
        <v>5471</v>
      </c>
    </row>
    <row r="1996" spans="1:7">
      <c r="A1996" s="73" t="s">
        <v>12565</v>
      </c>
      <c r="B1996" s="73" t="s">
        <v>12566</v>
      </c>
      <c r="C1996" s="73" t="s">
        <v>12567</v>
      </c>
      <c r="D1996" s="73" t="s">
        <v>12568</v>
      </c>
      <c r="E1996" s="73" t="s">
        <v>53668</v>
      </c>
      <c r="F1996" s="74"/>
      <c r="G1996" s="73" t="s">
        <v>5471</v>
      </c>
    </row>
    <row r="1997" spans="1:7">
      <c r="A1997" s="73" t="s">
        <v>12569</v>
      </c>
      <c r="B1997" s="73" t="s">
        <v>12570</v>
      </c>
      <c r="C1997" s="73" t="s">
        <v>12571</v>
      </c>
      <c r="D1997" s="73" t="s">
        <v>12572</v>
      </c>
      <c r="E1997" s="73" t="s">
        <v>53599</v>
      </c>
      <c r="F1997" s="74"/>
      <c r="G1997" s="73" t="s">
        <v>5471</v>
      </c>
    </row>
    <row r="1998" spans="1:7">
      <c r="A1998" s="73" t="s">
        <v>12573</v>
      </c>
      <c r="B1998" s="73" t="s">
        <v>12574</v>
      </c>
      <c r="C1998" s="73" t="s">
        <v>12575</v>
      </c>
      <c r="D1998" s="73" t="s">
        <v>12576</v>
      </c>
      <c r="E1998" s="73" t="s">
        <v>53669</v>
      </c>
      <c r="F1998" s="74"/>
      <c r="G1998" s="73" t="s">
        <v>5471</v>
      </c>
    </row>
    <row r="1999" spans="1:7">
      <c r="A1999" s="73" t="s">
        <v>12577</v>
      </c>
      <c r="B1999" s="73" t="s">
        <v>12578</v>
      </c>
      <c r="C1999" s="73" t="s">
        <v>12579</v>
      </c>
      <c r="D1999" s="73" t="s">
        <v>12580</v>
      </c>
      <c r="E1999" s="73" t="s">
        <v>53526</v>
      </c>
      <c r="F1999" s="74"/>
      <c r="G1999" s="73" t="s">
        <v>5471</v>
      </c>
    </row>
    <row r="2000" spans="1:7">
      <c r="A2000" s="73" t="s">
        <v>12581</v>
      </c>
      <c r="B2000" s="73" t="s">
        <v>12582</v>
      </c>
      <c r="C2000" s="73" t="s">
        <v>12583</v>
      </c>
      <c r="D2000" s="73" t="s">
        <v>12584</v>
      </c>
      <c r="E2000" s="73" t="s">
        <v>53654</v>
      </c>
      <c r="F2000" s="74"/>
      <c r="G2000" s="73" t="s">
        <v>5471</v>
      </c>
    </row>
    <row r="2001" spans="1:7">
      <c r="A2001" s="73" t="s">
        <v>12585</v>
      </c>
      <c r="B2001" s="73" t="s">
        <v>12586</v>
      </c>
      <c r="C2001" s="73" t="s">
        <v>12587</v>
      </c>
      <c r="D2001" s="73" t="s">
        <v>12588</v>
      </c>
      <c r="E2001" s="73" t="s">
        <v>11277</v>
      </c>
      <c r="F2001" s="74" t="s">
        <v>11578</v>
      </c>
      <c r="G2001" s="73" t="s">
        <v>5471</v>
      </c>
    </row>
    <row r="2002" spans="1:7">
      <c r="A2002" s="73" t="s">
        <v>12589</v>
      </c>
      <c r="B2002" s="73" t="s">
        <v>12590</v>
      </c>
      <c r="C2002" s="73" t="s">
        <v>12591</v>
      </c>
      <c r="D2002" s="73" t="s">
        <v>12592</v>
      </c>
      <c r="E2002" s="73" t="s">
        <v>11272</v>
      </c>
      <c r="F2002" s="74" t="s">
        <v>5145</v>
      </c>
      <c r="G2002" s="73" t="s">
        <v>5471</v>
      </c>
    </row>
    <row r="2003" spans="1:7">
      <c r="A2003" s="73" t="s">
        <v>12593</v>
      </c>
      <c r="B2003" s="73" t="s">
        <v>12594</v>
      </c>
      <c r="C2003" s="73" t="s">
        <v>12595</v>
      </c>
      <c r="D2003" s="73" t="s">
        <v>12596</v>
      </c>
      <c r="E2003" s="73" t="s">
        <v>53670</v>
      </c>
      <c r="F2003" s="74"/>
      <c r="G2003" s="73" t="s">
        <v>5471</v>
      </c>
    </row>
    <row r="2004" spans="1:7">
      <c r="A2004" s="73" t="s">
        <v>12597</v>
      </c>
      <c r="B2004" s="73" t="s">
        <v>12598</v>
      </c>
      <c r="C2004" s="73" t="s">
        <v>12599</v>
      </c>
      <c r="D2004" s="73" t="s">
        <v>12600</v>
      </c>
      <c r="E2004" s="73" t="s">
        <v>11697</v>
      </c>
      <c r="F2004" s="74" t="s">
        <v>12601</v>
      </c>
      <c r="G2004" s="73" t="s">
        <v>5471</v>
      </c>
    </row>
    <row r="2005" spans="1:7">
      <c r="A2005" s="73" t="s">
        <v>12602</v>
      </c>
      <c r="B2005" s="73" t="s">
        <v>12603</v>
      </c>
      <c r="C2005" s="73" t="s">
        <v>12604</v>
      </c>
      <c r="D2005" s="73" t="s">
        <v>12605</v>
      </c>
      <c r="E2005" s="73" t="s">
        <v>11277</v>
      </c>
      <c r="F2005" s="74" t="s">
        <v>9332</v>
      </c>
      <c r="G2005" s="73" t="s">
        <v>5471</v>
      </c>
    </row>
    <row r="2006" spans="1:7">
      <c r="A2006" s="73" t="s">
        <v>12606</v>
      </c>
      <c r="B2006" s="73" t="s">
        <v>12607</v>
      </c>
      <c r="C2006" s="73" t="s">
        <v>12608</v>
      </c>
      <c r="D2006" s="73" t="s">
        <v>12609</v>
      </c>
      <c r="E2006" s="73" t="s">
        <v>11784</v>
      </c>
      <c r="F2006" s="74"/>
      <c r="G2006" s="73" t="s">
        <v>5471</v>
      </c>
    </row>
    <row r="2007" spans="1:7">
      <c r="A2007" s="73" t="s">
        <v>12610</v>
      </c>
      <c r="B2007" s="73" t="s">
        <v>12611</v>
      </c>
      <c r="C2007" s="73" t="s">
        <v>12612</v>
      </c>
      <c r="D2007" s="73" t="s">
        <v>12613</v>
      </c>
      <c r="E2007" s="73" t="s">
        <v>8637</v>
      </c>
      <c r="F2007" s="74" t="s">
        <v>12614</v>
      </c>
      <c r="G2007" s="73" t="s">
        <v>5471</v>
      </c>
    </row>
    <row r="2008" spans="1:7">
      <c r="A2008" s="73" t="s">
        <v>12615</v>
      </c>
      <c r="B2008" s="73" t="s">
        <v>12616</v>
      </c>
      <c r="C2008" s="73" t="s">
        <v>12617</v>
      </c>
      <c r="D2008" s="73" t="s">
        <v>12618</v>
      </c>
      <c r="E2008" s="73" t="s">
        <v>8637</v>
      </c>
      <c r="F2008" s="74" t="s">
        <v>12423</v>
      </c>
      <c r="G2008" s="73" t="s">
        <v>5471</v>
      </c>
    </row>
    <row r="2009" spans="1:7">
      <c r="A2009" s="73" t="s">
        <v>12619</v>
      </c>
      <c r="B2009" s="73" t="s">
        <v>12620</v>
      </c>
      <c r="C2009" s="73" t="s">
        <v>12621</v>
      </c>
      <c r="D2009" s="73" t="s">
        <v>12622</v>
      </c>
      <c r="E2009" s="73" t="s">
        <v>11277</v>
      </c>
      <c r="F2009" s="74" t="s">
        <v>8057</v>
      </c>
      <c r="G2009" s="73" t="s">
        <v>5471</v>
      </c>
    </row>
    <row r="2010" spans="1:7">
      <c r="A2010" s="73" t="s">
        <v>12623</v>
      </c>
      <c r="B2010" s="73" t="s">
        <v>12624</v>
      </c>
      <c r="C2010" s="73" t="s">
        <v>12625</v>
      </c>
      <c r="D2010" s="73" t="s">
        <v>12626</v>
      </c>
      <c r="E2010" s="73" t="s">
        <v>10770</v>
      </c>
      <c r="F2010" s="74" t="s">
        <v>8057</v>
      </c>
      <c r="G2010" s="73" t="s">
        <v>5471</v>
      </c>
    </row>
    <row r="2011" spans="1:7">
      <c r="A2011" s="73" t="s">
        <v>12627</v>
      </c>
      <c r="B2011" s="73" t="s">
        <v>12628</v>
      </c>
      <c r="C2011" s="73" t="s">
        <v>12629</v>
      </c>
      <c r="D2011" s="73" t="s">
        <v>12630</v>
      </c>
      <c r="E2011" s="73" t="s">
        <v>12631</v>
      </c>
      <c r="F2011" s="74" t="s">
        <v>12632</v>
      </c>
      <c r="G2011" s="73" t="s">
        <v>5471</v>
      </c>
    </row>
    <row r="2012" spans="1:7">
      <c r="A2012" s="73" t="s">
        <v>12633</v>
      </c>
      <c r="B2012" s="73" t="s">
        <v>5248</v>
      </c>
      <c r="C2012" s="73" t="s">
        <v>12634</v>
      </c>
      <c r="D2012" s="73" t="s">
        <v>12635</v>
      </c>
      <c r="E2012" s="73" t="s">
        <v>5251</v>
      </c>
      <c r="F2012" s="74" t="s">
        <v>5252</v>
      </c>
      <c r="G2012" s="73" t="s">
        <v>5471</v>
      </c>
    </row>
    <row r="2013" spans="1:7">
      <c r="A2013" s="73" t="s">
        <v>12636</v>
      </c>
      <c r="B2013" s="73" t="s">
        <v>12637</v>
      </c>
      <c r="C2013" s="73" t="s">
        <v>12638</v>
      </c>
      <c r="D2013" s="73" t="s">
        <v>12639</v>
      </c>
      <c r="E2013" s="73" t="s">
        <v>11277</v>
      </c>
      <c r="F2013" s="74" t="s">
        <v>12402</v>
      </c>
      <c r="G2013" s="73" t="s">
        <v>5471</v>
      </c>
    </row>
    <row r="2014" spans="1:7">
      <c r="A2014" s="73" t="s">
        <v>12640</v>
      </c>
      <c r="B2014" s="73" t="s">
        <v>12641</v>
      </c>
      <c r="C2014" s="73" t="s">
        <v>12642</v>
      </c>
      <c r="D2014" s="73" t="s">
        <v>12643</v>
      </c>
      <c r="E2014" s="73" t="s">
        <v>12631</v>
      </c>
      <c r="F2014" s="74" t="s">
        <v>12644</v>
      </c>
      <c r="G2014" s="73" t="s">
        <v>5471</v>
      </c>
    </row>
    <row r="2015" spans="1:7">
      <c r="A2015" s="73" t="s">
        <v>12645</v>
      </c>
      <c r="B2015" s="73" t="s">
        <v>12646</v>
      </c>
      <c r="C2015" s="73" t="s">
        <v>12647</v>
      </c>
      <c r="D2015" s="73" t="s">
        <v>12648</v>
      </c>
      <c r="E2015" s="73" t="s">
        <v>8637</v>
      </c>
      <c r="F2015" s="74" t="s">
        <v>12423</v>
      </c>
      <c r="G2015" s="73" t="s">
        <v>5471</v>
      </c>
    </row>
    <row r="2016" spans="1:7">
      <c r="A2016" s="73" t="s">
        <v>12649</v>
      </c>
      <c r="B2016" s="73" t="s">
        <v>12650</v>
      </c>
      <c r="C2016" s="73" t="s">
        <v>12651</v>
      </c>
      <c r="D2016" s="73" t="s">
        <v>12652</v>
      </c>
      <c r="E2016" s="73" t="s">
        <v>11375</v>
      </c>
      <c r="F2016" s="74"/>
      <c r="G2016" s="73" t="s">
        <v>5471</v>
      </c>
    </row>
    <row r="2017" spans="1:7">
      <c r="A2017" s="73" t="s">
        <v>12653</v>
      </c>
      <c r="B2017" s="73" t="s">
        <v>12654</v>
      </c>
      <c r="C2017" s="73" t="s">
        <v>12655</v>
      </c>
      <c r="D2017" s="73" t="s">
        <v>12656</v>
      </c>
      <c r="E2017" s="73" t="s">
        <v>11784</v>
      </c>
      <c r="F2017" s="74"/>
      <c r="G2017" s="73" t="s">
        <v>5471</v>
      </c>
    </row>
    <row r="2018" spans="1:7">
      <c r="A2018" s="73" t="s">
        <v>12657</v>
      </c>
      <c r="B2018" s="73" t="s">
        <v>12658</v>
      </c>
      <c r="C2018" s="73" t="s">
        <v>12659</v>
      </c>
      <c r="D2018" s="73" t="s">
        <v>12660</v>
      </c>
      <c r="E2018" s="73" t="s">
        <v>11375</v>
      </c>
      <c r="F2018" s="74"/>
      <c r="G2018" s="73" t="s">
        <v>5471</v>
      </c>
    </row>
    <row r="2019" spans="1:7">
      <c r="A2019" s="73" t="s">
        <v>12661</v>
      </c>
      <c r="B2019" s="73" t="s">
        <v>12662</v>
      </c>
      <c r="C2019" s="73" t="s">
        <v>12663</v>
      </c>
      <c r="D2019" s="73" t="s">
        <v>12664</v>
      </c>
      <c r="E2019" s="73" t="s">
        <v>11784</v>
      </c>
      <c r="F2019" s="74"/>
      <c r="G2019" s="73" t="s">
        <v>5471</v>
      </c>
    </row>
    <row r="2020" spans="1:7">
      <c r="A2020" s="73" t="s">
        <v>12665</v>
      </c>
      <c r="B2020" s="73" t="s">
        <v>12666</v>
      </c>
      <c r="C2020" s="73" t="s">
        <v>12667</v>
      </c>
      <c r="D2020" s="73" t="s">
        <v>12668</v>
      </c>
      <c r="E2020" s="73" t="s">
        <v>11060</v>
      </c>
      <c r="F2020" s="74"/>
      <c r="G2020" s="73" t="s">
        <v>5471</v>
      </c>
    </row>
    <row r="2021" spans="1:7">
      <c r="A2021" s="73" t="s">
        <v>12669</v>
      </c>
      <c r="B2021" s="73" t="s">
        <v>12670</v>
      </c>
      <c r="C2021" s="73" t="s">
        <v>12671</v>
      </c>
      <c r="D2021" s="73" t="s">
        <v>12672</v>
      </c>
      <c r="E2021" s="73" t="s">
        <v>9982</v>
      </c>
      <c r="F2021" s="74"/>
      <c r="G2021" s="73" t="s">
        <v>5471</v>
      </c>
    </row>
    <row r="2022" spans="1:7">
      <c r="A2022" s="73" t="s">
        <v>12673</v>
      </c>
      <c r="B2022" s="73" t="s">
        <v>12674</v>
      </c>
      <c r="C2022" s="73" t="s">
        <v>12675</v>
      </c>
      <c r="D2022" s="73" t="s">
        <v>12676</v>
      </c>
      <c r="E2022" s="73" t="s">
        <v>12025</v>
      </c>
      <c r="F2022" s="74"/>
      <c r="G2022" s="73" t="s">
        <v>5471</v>
      </c>
    </row>
    <row r="2023" spans="1:7">
      <c r="A2023" s="73" t="s">
        <v>12677</v>
      </c>
      <c r="B2023" s="73" t="s">
        <v>12678</v>
      </c>
      <c r="C2023" s="73" t="s">
        <v>12679</v>
      </c>
      <c r="D2023" s="73" t="s">
        <v>12680</v>
      </c>
      <c r="E2023" s="73" t="s">
        <v>9982</v>
      </c>
      <c r="F2023" s="74"/>
      <c r="G2023" s="73" t="s">
        <v>5471</v>
      </c>
    </row>
    <row r="2024" spans="1:7">
      <c r="A2024" s="73" t="s">
        <v>12681</v>
      </c>
      <c r="B2024" s="73" t="s">
        <v>12682</v>
      </c>
      <c r="C2024" s="73" t="s">
        <v>12683</v>
      </c>
      <c r="D2024" s="73" t="s">
        <v>12684</v>
      </c>
      <c r="E2024" s="73" t="s">
        <v>9982</v>
      </c>
      <c r="F2024" s="74"/>
      <c r="G2024" s="73" t="s">
        <v>5471</v>
      </c>
    </row>
    <row r="2025" spans="1:7">
      <c r="A2025" s="73" t="s">
        <v>12685</v>
      </c>
      <c r="B2025" s="73" t="s">
        <v>12686</v>
      </c>
      <c r="C2025" s="73" t="s">
        <v>12687</v>
      </c>
      <c r="D2025" s="73" t="s">
        <v>12688</v>
      </c>
      <c r="E2025" s="73" t="s">
        <v>11060</v>
      </c>
      <c r="F2025" s="74"/>
      <c r="G2025" s="73" t="s">
        <v>5471</v>
      </c>
    </row>
    <row r="2026" spans="1:7">
      <c r="A2026" s="73" t="s">
        <v>12689</v>
      </c>
      <c r="B2026" s="73" t="s">
        <v>12690</v>
      </c>
      <c r="C2026" s="73" t="s">
        <v>12691</v>
      </c>
      <c r="D2026" s="73" t="s">
        <v>12692</v>
      </c>
      <c r="E2026" s="73" t="s">
        <v>53577</v>
      </c>
      <c r="F2026" s="74"/>
      <c r="G2026" s="73" t="s">
        <v>5471</v>
      </c>
    </row>
    <row r="2027" spans="1:7">
      <c r="A2027" s="73" t="s">
        <v>12693</v>
      </c>
      <c r="B2027" s="73" t="s">
        <v>12694</v>
      </c>
      <c r="C2027" s="73" t="s">
        <v>12695</v>
      </c>
      <c r="D2027" s="73" t="s">
        <v>12696</v>
      </c>
      <c r="E2027" s="73" t="s">
        <v>11060</v>
      </c>
      <c r="F2027" s="74"/>
      <c r="G2027" s="73" t="s">
        <v>5471</v>
      </c>
    </row>
    <row r="2028" spans="1:7">
      <c r="A2028" s="73" t="s">
        <v>12697</v>
      </c>
      <c r="B2028" s="73" t="s">
        <v>12698</v>
      </c>
      <c r="C2028" s="73" t="s">
        <v>12699</v>
      </c>
      <c r="D2028" s="73" t="s">
        <v>12700</v>
      </c>
      <c r="E2028" s="73" t="s">
        <v>11060</v>
      </c>
      <c r="F2028" s="74"/>
      <c r="G2028" s="73" t="s">
        <v>5471</v>
      </c>
    </row>
    <row r="2029" spans="1:7">
      <c r="A2029" s="73" t="s">
        <v>12701</v>
      </c>
      <c r="B2029" s="73" t="s">
        <v>12702</v>
      </c>
      <c r="C2029" s="73" t="s">
        <v>12703</v>
      </c>
      <c r="D2029" s="73" t="s">
        <v>12704</v>
      </c>
      <c r="E2029" s="73" t="s">
        <v>53515</v>
      </c>
      <c r="F2029" s="74"/>
      <c r="G2029" s="73" t="s">
        <v>5471</v>
      </c>
    </row>
    <row r="2030" spans="1:7">
      <c r="A2030" s="73" t="s">
        <v>12705</v>
      </c>
      <c r="B2030" s="73" t="s">
        <v>12706</v>
      </c>
      <c r="C2030" s="73" t="s">
        <v>12707</v>
      </c>
      <c r="D2030" s="73" t="s">
        <v>12708</v>
      </c>
      <c r="E2030" s="73" t="s">
        <v>9982</v>
      </c>
      <c r="F2030" s="74"/>
      <c r="G2030" s="73" t="s">
        <v>5471</v>
      </c>
    </row>
    <row r="2031" spans="1:7">
      <c r="A2031" s="73" t="s">
        <v>12709</v>
      </c>
      <c r="B2031" s="73" t="s">
        <v>12710</v>
      </c>
      <c r="C2031" s="73" t="s">
        <v>12711</v>
      </c>
      <c r="D2031" s="73" t="s">
        <v>12712</v>
      </c>
      <c r="E2031" s="73" t="s">
        <v>53610</v>
      </c>
      <c r="F2031" s="74"/>
      <c r="G2031" s="73" t="s">
        <v>5471</v>
      </c>
    </row>
    <row r="2032" spans="1:7">
      <c r="A2032" s="73" t="s">
        <v>12713</v>
      </c>
      <c r="B2032" s="73" t="s">
        <v>12714</v>
      </c>
      <c r="C2032" s="73" t="s">
        <v>12715</v>
      </c>
      <c r="D2032" s="73" t="s">
        <v>12716</v>
      </c>
      <c r="E2032" s="73" t="s">
        <v>53671</v>
      </c>
      <c r="F2032" s="74"/>
      <c r="G2032" s="73" t="s">
        <v>5471</v>
      </c>
    </row>
    <row r="2033" spans="1:7">
      <c r="A2033" s="73" t="s">
        <v>12717</v>
      </c>
      <c r="B2033" s="73" t="s">
        <v>12718</v>
      </c>
      <c r="C2033" s="73" t="s">
        <v>12719</v>
      </c>
      <c r="D2033" s="73" t="s">
        <v>12720</v>
      </c>
      <c r="E2033" s="73" t="s">
        <v>11375</v>
      </c>
      <c r="F2033" s="74"/>
      <c r="G2033" s="73" t="s">
        <v>5471</v>
      </c>
    </row>
    <row r="2034" spans="1:7">
      <c r="A2034" s="73" t="s">
        <v>12721</v>
      </c>
      <c r="B2034" s="73" t="s">
        <v>12722</v>
      </c>
      <c r="C2034" s="73" t="s">
        <v>12723</v>
      </c>
      <c r="D2034" s="73" t="s">
        <v>12724</v>
      </c>
      <c r="E2034" s="73" t="s">
        <v>12725</v>
      </c>
      <c r="F2034" s="74"/>
      <c r="G2034" s="73" t="s">
        <v>5471</v>
      </c>
    </row>
    <row r="2035" spans="1:7">
      <c r="A2035" s="73" t="s">
        <v>12726</v>
      </c>
      <c r="B2035" s="73" t="s">
        <v>9678</v>
      </c>
      <c r="C2035" s="73" t="s">
        <v>12727</v>
      </c>
      <c r="D2035" s="73" t="s">
        <v>9680</v>
      </c>
      <c r="E2035" s="73" t="s">
        <v>6346</v>
      </c>
      <c r="F2035" s="74" t="s">
        <v>4159</v>
      </c>
      <c r="G2035" s="73" t="s">
        <v>5471</v>
      </c>
    </row>
    <row r="2036" spans="1:7">
      <c r="A2036" s="73" t="s">
        <v>12728</v>
      </c>
      <c r="B2036" s="73" t="s">
        <v>12729</v>
      </c>
      <c r="C2036" s="73" t="s">
        <v>12730</v>
      </c>
      <c r="D2036" s="73" t="s">
        <v>12731</v>
      </c>
      <c r="E2036" s="73" t="s">
        <v>11375</v>
      </c>
      <c r="F2036" s="74"/>
      <c r="G2036" s="73" t="s">
        <v>5471</v>
      </c>
    </row>
    <row r="2037" spans="1:7">
      <c r="A2037" s="73" t="s">
        <v>12732</v>
      </c>
      <c r="B2037" s="73" t="s">
        <v>12733</v>
      </c>
      <c r="C2037" s="73" t="s">
        <v>12734</v>
      </c>
      <c r="D2037" s="73" t="s">
        <v>12735</v>
      </c>
      <c r="E2037" s="73" t="s">
        <v>53672</v>
      </c>
      <c r="F2037" s="74"/>
      <c r="G2037" s="73" t="s">
        <v>5471</v>
      </c>
    </row>
    <row r="2038" spans="1:7">
      <c r="A2038" s="73" t="s">
        <v>12736</v>
      </c>
      <c r="B2038" s="73" t="s">
        <v>12737</v>
      </c>
      <c r="C2038" s="73" t="s">
        <v>12738</v>
      </c>
      <c r="D2038" s="73" t="s">
        <v>12739</v>
      </c>
      <c r="E2038" s="73" t="s">
        <v>53598</v>
      </c>
      <c r="F2038" s="74"/>
      <c r="G2038" s="73" t="s">
        <v>5471</v>
      </c>
    </row>
    <row r="2039" spans="1:7">
      <c r="A2039" s="73" t="s">
        <v>12740</v>
      </c>
      <c r="B2039" s="73" t="s">
        <v>12741</v>
      </c>
      <c r="C2039" s="73" t="s">
        <v>12742</v>
      </c>
      <c r="D2039" s="73" t="s">
        <v>12743</v>
      </c>
      <c r="E2039" s="73" t="s">
        <v>11375</v>
      </c>
      <c r="F2039" s="74"/>
      <c r="G2039" s="73" t="s">
        <v>5471</v>
      </c>
    </row>
    <row r="2040" spans="1:7">
      <c r="A2040" s="73" t="s">
        <v>12744</v>
      </c>
      <c r="B2040" s="73" t="s">
        <v>12745</v>
      </c>
      <c r="C2040" s="73" t="s">
        <v>12746</v>
      </c>
      <c r="D2040" s="73" t="s">
        <v>12747</v>
      </c>
      <c r="E2040" s="73" t="s">
        <v>53596</v>
      </c>
      <c r="F2040" s="74"/>
      <c r="G2040" s="73" t="s">
        <v>5471</v>
      </c>
    </row>
    <row r="2041" spans="1:7">
      <c r="A2041" s="73" t="s">
        <v>12748</v>
      </c>
      <c r="B2041" s="73" t="s">
        <v>12749</v>
      </c>
      <c r="C2041" s="73" t="s">
        <v>12750</v>
      </c>
      <c r="D2041" s="73" t="s">
        <v>12751</v>
      </c>
      <c r="E2041" s="73" t="s">
        <v>53673</v>
      </c>
      <c r="F2041" s="74"/>
      <c r="G2041" s="73" t="s">
        <v>5471</v>
      </c>
    </row>
    <row r="2042" spans="1:7">
      <c r="A2042" s="73" t="s">
        <v>12752</v>
      </c>
      <c r="B2042" s="73" t="s">
        <v>12753</v>
      </c>
      <c r="C2042" s="73" t="s">
        <v>12754</v>
      </c>
      <c r="D2042" s="73" t="s">
        <v>12755</v>
      </c>
      <c r="E2042" s="73" t="s">
        <v>53600</v>
      </c>
      <c r="F2042" s="74"/>
      <c r="G2042" s="73" t="s">
        <v>5471</v>
      </c>
    </row>
    <row r="2043" spans="1:7">
      <c r="A2043" s="73" t="s">
        <v>12756</v>
      </c>
      <c r="B2043" s="73" t="s">
        <v>12757</v>
      </c>
      <c r="C2043" s="73" t="s">
        <v>12758</v>
      </c>
      <c r="D2043" s="73" t="s">
        <v>12759</v>
      </c>
      <c r="E2043" s="73" t="s">
        <v>53613</v>
      </c>
      <c r="F2043" s="74"/>
      <c r="G2043" s="73" t="s">
        <v>5471</v>
      </c>
    </row>
    <row r="2044" spans="1:7">
      <c r="A2044" s="73" t="s">
        <v>12760</v>
      </c>
      <c r="B2044" s="73" t="s">
        <v>12761</v>
      </c>
      <c r="C2044" s="73" t="s">
        <v>12762</v>
      </c>
      <c r="D2044" s="73" t="s">
        <v>12763</v>
      </c>
      <c r="E2044" s="73" t="s">
        <v>53598</v>
      </c>
      <c r="F2044" s="74"/>
      <c r="G2044" s="73" t="s">
        <v>5471</v>
      </c>
    </row>
    <row r="2045" spans="1:7">
      <c r="A2045" s="73" t="s">
        <v>12764</v>
      </c>
      <c r="B2045" s="73" t="s">
        <v>12765</v>
      </c>
      <c r="C2045" s="73" t="s">
        <v>12766</v>
      </c>
      <c r="D2045" s="73" t="s">
        <v>12767</v>
      </c>
      <c r="E2045" s="73" t="s">
        <v>53526</v>
      </c>
      <c r="F2045" s="74"/>
      <c r="G2045" s="73" t="s">
        <v>5471</v>
      </c>
    </row>
    <row r="2046" spans="1:7">
      <c r="A2046" s="73" t="s">
        <v>12768</v>
      </c>
      <c r="B2046" s="73" t="s">
        <v>12769</v>
      </c>
      <c r="C2046" s="73" t="s">
        <v>12770</v>
      </c>
      <c r="D2046" s="73" t="s">
        <v>12771</v>
      </c>
      <c r="E2046" s="73" t="s">
        <v>53624</v>
      </c>
      <c r="F2046" s="74"/>
      <c r="G2046" s="73" t="s">
        <v>5471</v>
      </c>
    </row>
    <row r="2047" spans="1:7">
      <c r="A2047" s="73" t="s">
        <v>12772</v>
      </c>
      <c r="B2047" s="73" t="s">
        <v>12773</v>
      </c>
      <c r="C2047" s="73" t="s">
        <v>12774</v>
      </c>
      <c r="D2047" s="73" t="s">
        <v>12775</v>
      </c>
      <c r="E2047" s="73" t="s">
        <v>53555</v>
      </c>
      <c r="F2047" s="74" t="s">
        <v>4469</v>
      </c>
      <c r="G2047" s="73" t="s">
        <v>5471</v>
      </c>
    </row>
    <row r="2048" spans="1:7">
      <c r="A2048" s="73" t="s">
        <v>12776</v>
      </c>
      <c r="B2048" s="73" t="s">
        <v>12469</v>
      </c>
      <c r="C2048" s="73" t="s">
        <v>12777</v>
      </c>
      <c r="D2048" s="73" t="s">
        <v>12471</v>
      </c>
      <c r="E2048" s="73" t="s">
        <v>53325</v>
      </c>
      <c r="F2048" s="74" t="s">
        <v>8826</v>
      </c>
      <c r="G2048" s="73" t="s">
        <v>5471</v>
      </c>
    </row>
    <row r="2049" spans="1:7">
      <c r="A2049" s="73" t="s">
        <v>12778</v>
      </c>
      <c r="B2049" s="73" t="s">
        <v>12335</v>
      </c>
      <c r="C2049" s="73" t="s">
        <v>12779</v>
      </c>
      <c r="D2049" s="73" t="s">
        <v>12337</v>
      </c>
      <c r="E2049" s="73" t="s">
        <v>53325</v>
      </c>
      <c r="F2049" s="74" t="s">
        <v>8826</v>
      </c>
      <c r="G2049" s="73" t="s">
        <v>5471</v>
      </c>
    </row>
    <row r="2050" spans="1:7">
      <c r="A2050" s="73" t="s">
        <v>12780</v>
      </c>
      <c r="B2050" s="73" t="s">
        <v>12781</v>
      </c>
      <c r="C2050" s="73" t="s">
        <v>12782</v>
      </c>
      <c r="D2050" s="73" t="s">
        <v>12783</v>
      </c>
      <c r="E2050" s="73" t="s">
        <v>53666</v>
      </c>
      <c r="F2050" s="74"/>
      <c r="G2050" s="73" t="s">
        <v>5471</v>
      </c>
    </row>
    <row r="2051" spans="1:7">
      <c r="A2051" s="73" t="s">
        <v>12784</v>
      </c>
      <c r="B2051" s="73" t="s">
        <v>12785</v>
      </c>
      <c r="C2051" s="73" t="s">
        <v>12786</v>
      </c>
      <c r="D2051" s="73" t="s">
        <v>12787</v>
      </c>
      <c r="E2051" s="73" t="s">
        <v>53526</v>
      </c>
      <c r="F2051" s="74"/>
      <c r="G2051" s="73" t="s">
        <v>5471</v>
      </c>
    </row>
    <row r="2052" spans="1:7">
      <c r="A2052" s="73" t="s">
        <v>12788</v>
      </c>
      <c r="B2052" s="73" t="s">
        <v>12789</v>
      </c>
      <c r="C2052" s="73" t="s">
        <v>12790</v>
      </c>
      <c r="D2052" s="73" t="s">
        <v>12791</v>
      </c>
      <c r="E2052" s="73" t="s">
        <v>10770</v>
      </c>
      <c r="F2052" s="74" t="s">
        <v>8057</v>
      </c>
      <c r="G2052" s="73" t="s">
        <v>5471</v>
      </c>
    </row>
    <row r="2053" spans="1:7">
      <c r="A2053" s="73" t="s">
        <v>12792</v>
      </c>
      <c r="B2053" s="73" t="s">
        <v>12793</v>
      </c>
      <c r="C2053" s="73" t="s">
        <v>12794</v>
      </c>
      <c r="D2053" s="73" t="s">
        <v>12795</v>
      </c>
      <c r="E2053" s="73" t="s">
        <v>8637</v>
      </c>
      <c r="F2053" s="74" t="s">
        <v>11733</v>
      </c>
      <c r="G2053" s="73" t="s">
        <v>5471</v>
      </c>
    </row>
    <row r="2054" spans="1:7">
      <c r="A2054" s="73" t="s">
        <v>12796</v>
      </c>
      <c r="B2054" s="73" t="s">
        <v>12797</v>
      </c>
      <c r="C2054" s="73" t="s">
        <v>12798</v>
      </c>
      <c r="D2054" s="73" t="s">
        <v>12799</v>
      </c>
      <c r="E2054" s="73" t="s">
        <v>53674</v>
      </c>
      <c r="F2054" s="74"/>
      <c r="G2054" s="73" t="s">
        <v>5471</v>
      </c>
    </row>
    <row r="2055" spans="1:7">
      <c r="A2055" s="73" t="s">
        <v>12800</v>
      </c>
      <c r="B2055" s="73" t="s">
        <v>12801</v>
      </c>
      <c r="C2055" s="73" t="s">
        <v>12802</v>
      </c>
      <c r="D2055" s="73" t="s">
        <v>12803</v>
      </c>
      <c r="E2055" s="73" t="s">
        <v>53500</v>
      </c>
      <c r="F2055" s="74"/>
      <c r="G2055" s="73" t="s">
        <v>5471</v>
      </c>
    </row>
    <row r="2056" spans="1:7">
      <c r="A2056" s="73" t="s">
        <v>12804</v>
      </c>
      <c r="B2056" s="73" t="s">
        <v>12805</v>
      </c>
      <c r="C2056" s="73" t="s">
        <v>12806</v>
      </c>
      <c r="D2056" s="73" t="s">
        <v>12807</v>
      </c>
      <c r="E2056" s="73" t="s">
        <v>53500</v>
      </c>
      <c r="F2056" s="74"/>
      <c r="G2056" s="73" t="s">
        <v>5471</v>
      </c>
    </row>
    <row r="2057" spans="1:7">
      <c r="A2057" s="73" t="s">
        <v>12808</v>
      </c>
      <c r="B2057" s="73" t="s">
        <v>12809</v>
      </c>
      <c r="C2057" s="73" t="s">
        <v>12810</v>
      </c>
      <c r="D2057" s="73" t="s">
        <v>12811</v>
      </c>
      <c r="E2057" s="73" t="s">
        <v>11375</v>
      </c>
      <c r="F2057" s="74"/>
      <c r="G2057" s="73" t="s">
        <v>5471</v>
      </c>
    </row>
    <row r="2058" spans="1:7">
      <c r="A2058" s="73" t="s">
        <v>12812</v>
      </c>
      <c r="B2058" s="73" t="s">
        <v>12813</v>
      </c>
      <c r="C2058" s="73" t="s">
        <v>12814</v>
      </c>
      <c r="D2058" s="73" t="s">
        <v>12815</v>
      </c>
      <c r="E2058" s="73" t="s">
        <v>53599</v>
      </c>
      <c r="F2058" s="74"/>
      <c r="G2058" s="73" t="s">
        <v>5471</v>
      </c>
    </row>
    <row r="2059" spans="1:7">
      <c r="A2059" s="73" t="s">
        <v>12816</v>
      </c>
      <c r="B2059" s="73" t="s">
        <v>12817</v>
      </c>
      <c r="C2059" s="73" t="s">
        <v>12818</v>
      </c>
      <c r="D2059" s="73" t="s">
        <v>12819</v>
      </c>
      <c r="E2059" s="73" t="s">
        <v>53675</v>
      </c>
      <c r="F2059" s="74"/>
      <c r="G2059" s="73" t="s">
        <v>5471</v>
      </c>
    </row>
    <row r="2060" spans="1:7">
      <c r="A2060" s="73" t="s">
        <v>12820</v>
      </c>
      <c r="B2060" s="73" t="s">
        <v>12821</v>
      </c>
      <c r="C2060" s="73" t="s">
        <v>12822</v>
      </c>
      <c r="D2060" s="73" t="s">
        <v>12823</v>
      </c>
      <c r="E2060" s="73" t="s">
        <v>53500</v>
      </c>
      <c r="F2060" s="74"/>
      <c r="G2060" s="73" t="s">
        <v>5471</v>
      </c>
    </row>
    <row r="2061" spans="1:7">
      <c r="A2061" s="73" t="s">
        <v>12824</v>
      </c>
      <c r="B2061" s="73" t="s">
        <v>12825</v>
      </c>
      <c r="C2061" s="73" t="s">
        <v>12826</v>
      </c>
      <c r="D2061" s="73" t="s">
        <v>12827</v>
      </c>
      <c r="E2061" s="73" t="s">
        <v>11060</v>
      </c>
      <c r="F2061" s="74"/>
      <c r="G2061" s="73" t="s">
        <v>5471</v>
      </c>
    </row>
    <row r="2062" spans="1:7">
      <c r="A2062" s="73" t="s">
        <v>12828</v>
      </c>
      <c r="B2062" s="73" t="s">
        <v>12829</v>
      </c>
      <c r="C2062" s="73" t="s">
        <v>12830</v>
      </c>
      <c r="D2062" s="73" t="s">
        <v>12831</v>
      </c>
      <c r="E2062" s="73" t="s">
        <v>53554</v>
      </c>
      <c r="F2062" s="74"/>
      <c r="G2062" s="73" t="s">
        <v>5471</v>
      </c>
    </row>
    <row r="2063" spans="1:7">
      <c r="A2063" s="73" t="s">
        <v>12832</v>
      </c>
      <c r="B2063" s="73" t="s">
        <v>12833</v>
      </c>
      <c r="C2063" s="73" t="s">
        <v>12834</v>
      </c>
      <c r="D2063" s="73" t="s">
        <v>12835</v>
      </c>
      <c r="E2063" s="73" t="s">
        <v>53500</v>
      </c>
      <c r="F2063" s="74"/>
      <c r="G2063" s="73" t="s">
        <v>5471</v>
      </c>
    </row>
    <row r="2064" spans="1:7">
      <c r="A2064" s="73" t="s">
        <v>12836</v>
      </c>
      <c r="B2064" s="73" t="s">
        <v>12837</v>
      </c>
      <c r="C2064" s="73" t="s">
        <v>12838</v>
      </c>
      <c r="D2064" s="73" t="s">
        <v>12839</v>
      </c>
      <c r="E2064" s="73" t="s">
        <v>53676</v>
      </c>
      <c r="F2064" s="74"/>
      <c r="G2064" s="73" t="s">
        <v>5471</v>
      </c>
    </row>
    <row r="2065" spans="1:7">
      <c r="A2065" s="73" t="s">
        <v>12840</v>
      </c>
      <c r="B2065" s="73" t="s">
        <v>12841</v>
      </c>
      <c r="C2065" s="73" t="s">
        <v>12842</v>
      </c>
      <c r="D2065" s="73" t="s">
        <v>12843</v>
      </c>
      <c r="E2065" s="73" t="s">
        <v>53557</v>
      </c>
      <c r="F2065" s="74"/>
      <c r="G2065" s="73" t="s">
        <v>5471</v>
      </c>
    </row>
    <row r="2066" spans="1:7">
      <c r="A2066" s="73" t="s">
        <v>12844</v>
      </c>
      <c r="B2066" s="73" t="s">
        <v>12845</v>
      </c>
      <c r="C2066" s="73" t="s">
        <v>12846</v>
      </c>
      <c r="D2066" s="73" t="s">
        <v>12847</v>
      </c>
      <c r="E2066" s="73" t="s">
        <v>11277</v>
      </c>
      <c r="F2066" s="74" t="s">
        <v>5971</v>
      </c>
      <c r="G2066" s="73" t="s">
        <v>5471</v>
      </c>
    </row>
    <row r="2067" spans="1:7">
      <c r="A2067" s="73" t="s">
        <v>12848</v>
      </c>
      <c r="B2067" s="73" t="s">
        <v>12849</v>
      </c>
      <c r="C2067" s="73" t="s">
        <v>12850</v>
      </c>
      <c r="D2067" s="73" t="s">
        <v>12851</v>
      </c>
      <c r="E2067" s="73" t="s">
        <v>11277</v>
      </c>
      <c r="F2067" s="74" t="s">
        <v>5971</v>
      </c>
      <c r="G2067" s="73" t="s">
        <v>5471</v>
      </c>
    </row>
    <row r="2068" spans="1:7">
      <c r="A2068" s="73" t="s">
        <v>12852</v>
      </c>
      <c r="B2068" s="73" t="s">
        <v>12853</v>
      </c>
      <c r="C2068" s="73" t="s">
        <v>12854</v>
      </c>
      <c r="D2068" s="73" t="s">
        <v>12855</v>
      </c>
      <c r="E2068" s="73" t="s">
        <v>11277</v>
      </c>
      <c r="F2068" s="74" t="s">
        <v>11839</v>
      </c>
      <c r="G2068" s="73" t="s">
        <v>5471</v>
      </c>
    </row>
    <row r="2069" spans="1:7">
      <c r="A2069" s="73" t="s">
        <v>12856</v>
      </c>
      <c r="B2069" s="73" t="s">
        <v>12857</v>
      </c>
      <c r="C2069" s="73" t="s">
        <v>12858</v>
      </c>
      <c r="D2069" s="73" t="s">
        <v>12859</v>
      </c>
      <c r="E2069" s="73" t="s">
        <v>11277</v>
      </c>
      <c r="F2069" s="74" t="s">
        <v>11839</v>
      </c>
      <c r="G2069" s="73" t="s">
        <v>5471</v>
      </c>
    </row>
    <row r="2070" spans="1:7">
      <c r="A2070" s="73" t="s">
        <v>12860</v>
      </c>
      <c r="B2070" s="73" t="s">
        <v>12861</v>
      </c>
      <c r="C2070" s="73" t="s">
        <v>12862</v>
      </c>
      <c r="D2070" s="73" t="s">
        <v>12863</v>
      </c>
      <c r="E2070" s="73" t="s">
        <v>8637</v>
      </c>
      <c r="F2070" s="74" t="s">
        <v>7446</v>
      </c>
      <c r="G2070" s="73" t="s">
        <v>5471</v>
      </c>
    </row>
    <row r="2071" spans="1:7">
      <c r="A2071" s="73" t="s">
        <v>12864</v>
      </c>
      <c r="B2071" s="73" t="s">
        <v>12865</v>
      </c>
      <c r="C2071" s="73" t="s">
        <v>12866</v>
      </c>
      <c r="D2071" s="73" t="s">
        <v>12867</v>
      </c>
      <c r="E2071" s="73" t="s">
        <v>10770</v>
      </c>
      <c r="F2071" s="74" t="s">
        <v>5871</v>
      </c>
      <c r="G2071" s="73" t="s">
        <v>5471</v>
      </c>
    </row>
    <row r="2072" spans="1:7">
      <c r="A2072" s="73" t="s">
        <v>12868</v>
      </c>
      <c r="B2072" s="73" t="s">
        <v>12869</v>
      </c>
      <c r="C2072" s="73" t="s">
        <v>12870</v>
      </c>
      <c r="D2072" s="73" t="s">
        <v>12871</v>
      </c>
      <c r="E2072" s="73" t="s">
        <v>8637</v>
      </c>
      <c r="F2072" s="74" t="s">
        <v>7446</v>
      </c>
      <c r="G2072" s="73" t="s">
        <v>5471</v>
      </c>
    </row>
    <row r="2073" spans="1:7">
      <c r="A2073" s="73" t="s">
        <v>12872</v>
      </c>
      <c r="B2073" s="73" t="s">
        <v>12873</v>
      </c>
      <c r="C2073" s="73" t="s">
        <v>12874</v>
      </c>
      <c r="D2073" s="73" t="s">
        <v>12875</v>
      </c>
      <c r="E2073" s="73" t="s">
        <v>11277</v>
      </c>
      <c r="F2073" s="74" t="s">
        <v>5971</v>
      </c>
      <c r="G2073" s="73" t="s">
        <v>5471</v>
      </c>
    </row>
    <row r="2074" spans="1:7">
      <c r="A2074" s="73" t="s">
        <v>12876</v>
      </c>
      <c r="B2074" s="73" t="s">
        <v>12877</v>
      </c>
      <c r="C2074" s="73" t="s">
        <v>12878</v>
      </c>
      <c r="D2074" s="73" t="s">
        <v>12879</v>
      </c>
      <c r="E2074" s="73" t="s">
        <v>11277</v>
      </c>
      <c r="F2074" s="74" t="s">
        <v>11839</v>
      </c>
      <c r="G2074" s="73" t="s">
        <v>5471</v>
      </c>
    </row>
    <row r="2075" spans="1:7">
      <c r="A2075" s="73" t="s">
        <v>12880</v>
      </c>
      <c r="B2075" s="73" t="s">
        <v>12881</v>
      </c>
      <c r="C2075" s="73" t="s">
        <v>12882</v>
      </c>
      <c r="D2075" s="73" t="s">
        <v>12883</v>
      </c>
      <c r="E2075" s="73" t="s">
        <v>11277</v>
      </c>
      <c r="F2075" s="74" t="s">
        <v>11839</v>
      </c>
      <c r="G2075" s="73" t="s">
        <v>5471</v>
      </c>
    </row>
    <row r="2076" spans="1:7">
      <c r="A2076" s="73" t="s">
        <v>12884</v>
      </c>
      <c r="B2076" s="73" t="s">
        <v>12885</v>
      </c>
      <c r="C2076" s="73" t="s">
        <v>12886</v>
      </c>
      <c r="D2076" s="73" t="s">
        <v>12887</v>
      </c>
      <c r="E2076" s="73" t="s">
        <v>11277</v>
      </c>
      <c r="F2076" s="74" t="s">
        <v>11839</v>
      </c>
      <c r="G2076" s="73" t="s">
        <v>5471</v>
      </c>
    </row>
    <row r="2077" spans="1:7">
      <c r="A2077" s="73" t="s">
        <v>12888</v>
      </c>
      <c r="B2077" s="73" t="s">
        <v>12889</v>
      </c>
      <c r="C2077" s="73" t="s">
        <v>12890</v>
      </c>
      <c r="D2077" s="73" t="s">
        <v>12891</v>
      </c>
      <c r="E2077" s="73" t="s">
        <v>5245</v>
      </c>
      <c r="F2077" s="74" t="s">
        <v>5240</v>
      </c>
      <c r="G2077" s="73" t="s">
        <v>5471</v>
      </c>
    </row>
    <row r="2078" spans="1:7">
      <c r="A2078" s="73" t="s">
        <v>12892</v>
      </c>
      <c r="B2078" s="73" t="s">
        <v>12893</v>
      </c>
      <c r="C2078" s="73" t="s">
        <v>12894</v>
      </c>
      <c r="D2078" s="73" t="s">
        <v>12895</v>
      </c>
      <c r="E2078" s="73" t="s">
        <v>5251</v>
      </c>
      <c r="F2078" s="74" t="s">
        <v>12896</v>
      </c>
      <c r="G2078" s="73" t="s">
        <v>5471</v>
      </c>
    </row>
    <row r="2079" spans="1:7">
      <c r="A2079" s="73" t="s">
        <v>12897</v>
      </c>
      <c r="B2079" s="73" t="s">
        <v>12898</v>
      </c>
      <c r="C2079" s="73" t="s">
        <v>12899</v>
      </c>
      <c r="D2079" s="73" t="s">
        <v>12900</v>
      </c>
      <c r="E2079" s="73" t="s">
        <v>5239</v>
      </c>
      <c r="F2079" s="74" t="s">
        <v>11763</v>
      </c>
      <c r="G2079" s="73" t="s">
        <v>5471</v>
      </c>
    </row>
    <row r="2080" spans="1:7">
      <c r="A2080" s="73" t="s">
        <v>12901</v>
      </c>
      <c r="B2080" s="73" t="s">
        <v>12902</v>
      </c>
      <c r="C2080" s="73" t="s">
        <v>12903</v>
      </c>
      <c r="D2080" s="73" t="s">
        <v>12904</v>
      </c>
      <c r="E2080" s="73" t="s">
        <v>5239</v>
      </c>
      <c r="F2080" s="74" t="s">
        <v>11023</v>
      </c>
      <c r="G2080" s="73" t="s">
        <v>5471</v>
      </c>
    </row>
    <row r="2081" spans="1:7">
      <c r="A2081" s="73" t="s">
        <v>12905</v>
      </c>
      <c r="B2081" s="73" t="s">
        <v>12906</v>
      </c>
      <c r="C2081" s="73" t="s">
        <v>12907</v>
      </c>
      <c r="D2081" s="73" t="s">
        <v>12908</v>
      </c>
      <c r="E2081" s="73" t="s">
        <v>5239</v>
      </c>
      <c r="F2081" s="74" t="s">
        <v>11023</v>
      </c>
      <c r="G2081" s="73" t="s">
        <v>5471</v>
      </c>
    </row>
    <row r="2082" spans="1:7">
      <c r="A2082" s="73" t="s">
        <v>12909</v>
      </c>
      <c r="B2082" s="73" t="s">
        <v>12910</v>
      </c>
      <c r="C2082" s="73" t="s">
        <v>12911</v>
      </c>
      <c r="D2082" s="73" t="s">
        <v>12912</v>
      </c>
      <c r="E2082" s="73" t="s">
        <v>8637</v>
      </c>
      <c r="F2082" s="74" t="s">
        <v>7446</v>
      </c>
      <c r="G2082" s="73" t="s">
        <v>5471</v>
      </c>
    </row>
    <row r="2083" spans="1:7">
      <c r="A2083" s="73" t="s">
        <v>12913</v>
      </c>
      <c r="B2083" s="73" t="s">
        <v>12914</v>
      </c>
      <c r="C2083" s="73" t="s">
        <v>12915</v>
      </c>
      <c r="D2083" s="73" t="s">
        <v>12916</v>
      </c>
      <c r="E2083" s="73" t="s">
        <v>5239</v>
      </c>
      <c r="F2083" s="74" t="s">
        <v>11023</v>
      </c>
      <c r="G2083" s="73" t="s">
        <v>5471</v>
      </c>
    </row>
    <row r="2084" spans="1:7">
      <c r="A2084" s="73" t="s">
        <v>12917</v>
      </c>
      <c r="B2084" s="73" t="s">
        <v>12918</v>
      </c>
      <c r="C2084" s="73" t="s">
        <v>12919</v>
      </c>
      <c r="D2084" s="73" t="s">
        <v>12920</v>
      </c>
      <c r="E2084" s="73" t="s">
        <v>8637</v>
      </c>
      <c r="F2084" s="74" t="s">
        <v>12614</v>
      </c>
      <c r="G2084" s="73" t="s">
        <v>5471</v>
      </c>
    </row>
    <row r="2085" spans="1:7">
      <c r="A2085" s="73" t="s">
        <v>12921</v>
      </c>
      <c r="B2085" s="73" t="s">
        <v>12922</v>
      </c>
      <c r="C2085" s="73" t="s">
        <v>12923</v>
      </c>
      <c r="D2085" s="73" t="s">
        <v>12924</v>
      </c>
      <c r="E2085" s="73" t="s">
        <v>5245</v>
      </c>
      <c r="F2085" s="74" t="s">
        <v>5240</v>
      </c>
      <c r="G2085" s="73" t="s">
        <v>5471</v>
      </c>
    </row>
    <row r="2086" spans="1:7">
      <c r="A2086" s="73" t="s">
        <v>12925</v>
      </c>
      <c r="B2086" s="73" t="s">
        <v>12926</v>
      </c>
      <c r="C2086" s="73" t="s">
        <v>12927</v>
      </c>
      <c r="D2086" s="73" t="s">
        <v>12928</v>
      </c>
      <c r="E2086" s="73" t="s">
        <v>12025</v>
      </c>
      <c r="F2086" s="74"/>
      <c r="G2086" s="73" t="s">
        <v>5471</v>
      </c>
    </row>
    <row r="2087" spans="1:7">
      <c r="A2087" s="73" t="s">
        <v>12929</v>
      </c>
      <c r="B2087" s="73" t="s">
        <v>12930</v>
      </c>
      <c r="C2087" s="73" t="s">
        <v>12931</v>
      </c>
      <c r="D2087" s="73" t="s">
        <v>12932</v>
      </c>
      <c r="E2087" s="73" t="s">
        <v>12025</v>
      </c>
      <c r="F2087" s="74"/>
      <c r="G2087" s="73" t="s">
        <v>5471</v>
      </c>
    </row>
    <row r="2088" spans="1:7">
      <c r="A2088" s="73" t="s">
        <v>12933</v>
      </c>
      <c r="B2088" s="73" t="s">
        <v>12934</v>
      </c>
      <c r="C2088" s="73" t="s">
        <v>12935</v>
      </c>
      <c r="D2088" s="73" t="s">
        <v>12936</v>
      </c>
      <c r="E2088" s="73" t="s">
        <v>11784</v>
      </c>
      <c r="F2088" s="74"/>
      <c r="G2088" s="73" t="s">
        <v>5471</v>
      </c>
    </row>
    <row r="2089" spans="1:7">
      <c r="A2089" s="73" t="s">
        <v>12937</v>
      </c>
      <c r="B2089" s="73" t="s">
        <v>12938</v>
      </c>
      <c r="C2089" s="73" t="s">
        <v>12939</v>
      </c>
      <c r="D2089" s="73" t="s">
        <v>12940</v>
      </c>
      <c r="E2089" s="73" t="s">
        <v>11784</v>
      </c>
      <c r="F2089" s="74"/>
      <c r="G2089" s="73" t="s">
        <v>5471</v>
      </c>
    </row>
    <row r="2090" spans="1:7">
      <c r="A2090" s="73" t="s">
        <v>12941</v>
      </c>
      <c r="B2090" s="73" t="s">
        <v>12942</v>
      </c>
      <c r="C2090" s="73" t="s">
        <v>12943</v>
      </c>
      <c r="D2090" s="73" t="s">
        <v>12944</v>
      </c>
      <c r="E2090" s="73" t="s">
        <v>53677</v>
      </c>
      <c r="F2090" s="74"/>
      <c r="G2090" s="73" t="s">
        <v>5471</v>
      </c>
    </row>
    <row r="2091" spans="1:7">
      <c r="A2091" s="73" t="s">
        <v>12945</v>
      </c>
      <c r="B2091" s="73" t="s">
        <v>12946</v>
      </c>
      <c r="C2091" s="73" t="s">
        <v>12947</v>
      </c>
      <c r="D2091" s="73" t="s">
        <v>12948</v>
      </c>
      <c r="E2091" s="73" t="s">
        <v>53678</v>
      </c>
      <c r="F2091" s="74" t="s">
        <v>12949</v>
      </c>
      <c r="G2091" s="73" t="s">
        <v>5471</v>
      </c>
    </row>
    <row r="2092" spans="1:7">
      <c r="A2092" s="73" t="s">
        <v>12950</v>
      </c>
      <c r="B2092" s="73" t="s">
        <v>12951</v>
      </c>
      <c r="C2092" s="73" t="s">
        <v>12952</v>
      </c>
      <c r="D2092" s="73" t="s">
        <v>12953</v>
      </c>
      <c r="E2092" s="73" t="s">
        <v>8374</v>
      </c>
      <c r="F2092" s="74" t="s">
        <v>8375</v>
      </c>
      <c r="G2092" s="73" t="s">
        <v>5471</v>
      </c>
    </row>
    <row r="2093" spans="1:7">
      <c r="A2093" s="73" t="s">
        <v>12954</v>
      </c>
      <c r="B2093" s="73" t="s">
        <v>12955</v>
      </c>
      <c r="C2093" s="73" t="s">
        <v>12956</v>
      </c>
      <c r="D2093" s="73" t="s">
        <v>12957</v>
      </c>
      <c r="E2093" s="73" t="s">
        <v>53679</v>
      </c>
      <c r="F2093" s="74" t="s">
        <v>12949</v>
      </c>
      <c r="G2093" s="73" t="s">
        <v>5471</v>
      </c>
    </row>
    <row r="2094" spans="1:7">
      <c r="A2094" s="73" t="s">
        <v>12958</v>
      </c>
      <c r="B2094" s="73" t="s">
        <v>12959</v>
      </c>
      <c r="C2094" s="73" t="s">
        <v>12960</v>
      </c>
      <c r="D2094" s="73" t="s">
        <v>12961</v>
      </c>
      <c r="E2094" s="73" t="s">
        <v>11375</v>
      </c>
      <c r="F2094" s="74"/>
      <c r="G2094" s="73" t="s">
        <v>5471</v>
      </c>
    </row>
    <row r="2095" spans="1:7">
      <c r="A2095" s="73" t="s">
        <v>12962</v>
      </c>
      <c r="B2095" s="73" t="s">
        <v>12963</v>
      </c>
      <c r="C2095" s="73" t="s">
        <v>12964</v>
      </c>
      <c r="D2095" s="73" t="s">
        <v>12965</v>
      </c>
      <c r="E2095" s="73" t="s">
        <v>53680</v>
      </c>
      <c r="F2095" s="74"/>
      <c r="G2095" s="73" t="s">
        <v>5471</v>
      </c>
    </row>
    <row r="2096" spans="1:7">
      <c r="A2096" s="73" t="s">
        <v>12966</v>
      </c>
      <c r="B2096" s="73" t="s">
        <v>12967</v>
      </c>
      <c r="C2096" s="73" t="s">
        <v>12968</v>
      </c>
      <c r="D2096" s="73" t="s">
        <v>12969</v>
      </c>
      <c r="E2096" s="73" t="s">
        <v>53553</v>
      </c>
      <c r="F2096" s="74"/>
      <c r="G2096" s="73" t="s">
        <v>5471</v>
      </c>
    </row>
    <row r="2097" spans="1:7">
      <c r="A2097" s="73" t="s">
        <v>12970</v>
      </c>
      <c r="B2097" s="73" t="s">
        <v>12971</v>
      </c>
      <c r="C2097" s="73" t="s">
        <v>12972</v>
      </c>
      <c r="D2097" s="73" t="s">
        <v>12973</v>
      </c>
      <c r="E2097" s="73" t="s">
        <v>53681</v>
      </c>
      <c r="F2097" s="74" t="s">
        <v>4469</v>
      </c>
      <c r="G2097" s="73" t="s">
        <v>5471</v>
      </c>
    </row>
    <row r="2098" spans="1:7">
      <c r="A2098" s="73" t="s">
        <v>12974</v>
      </c>
      <c r="B2098" s="73" t="s">
        <v>12975</v>
      </c>
      <c r="C2098" s="73" t="s">
        <v>12976</v>
      </c>
      <c r="D2098" s="73" t="s">
        <v>12977</v>
      </c>
      <c r="E2098" s="73" t="s">
        <v>53526</v>
      </c>
      <c r="F2098" s="74"/>
      <c r="G2098" s="73" t="s">
        <v>5471</v>
      </c>
    </row>
    <row r="2099" spans="1:7">
      <c r="A2099" s="73" t="s">
        <v>12978</v>
      </c>
      <c r="B2099" s="73" t="s">
        <v>12979</v>
      </c>
      <c r="C2099" s="73" t="s">
        <v>12980</v>
      </c>
      <c r="D2099" s="73" t="s">
        <v>12981</v>
      </c>
      <c r="E2099" s="73" t="s">
        <v>53682</v>
      </c>
      <c r="F2099" s="74"/>
      <c r="G2099" s="73" t="s">
        <v>5471</v>
      </c>
    </row>
    <row r="2100" spans="1:7">
      <c r="A2100" s="73" t="s">
        <v>12982</v>
      </c>
      <c r="B2100" s="73" t="s">
        <v>12983</v>
      </c>
      <c r="C2100" s="73" t="s">
        <v>12984</v>
      </c>
      <c r="D2100" s="73" t="s">
        <v>12985</v>
      </c>
      <c r="E2100" s="73" t="s">
        <v>53683</v>
      </c>
      <c r="F2100" s="74"/>
      <c r="G2100" s="73" t="s">
        <v>5471</v>
      </c>
    </row>
    <row r="2101" spans="1:7">
      <c r="A2101" s="73" t="s">
        <v>12986</v>
      </c>
      <c r="B2101" s="73" t="s">
        <v>12987</v>
      </c>
      <c r="C2101" s="73" t="s">
        <v>12988</v>
      </c>
      <c r="D2101" s="73" t="s">
        <v>12989</v>
      </c>
      <c r="E2101" s="73" t="s">
        <v>11754</v>
      </c>
      <c r="F2101" s="74"/>
      <c r="G2101" s="73" t="s">
        <v>5471</v>
      </c>
    </row>
    <row r="2102" spans="1:7">
      <c r="A2102" s="73" t="s">
        <v>12990</v>
      </c>
      <c r="B2102" s="73" t="s">
        <v>12991</v>
      </c>
      <c r="C2102" s="73" t="s">
        <v>12992</v>
      </c>
      <c r="D2102" s="73" t="s">
        <v>12993</v>
      </c>
      <c r="E2102" s="73" t="s">
        <v>8637</v>
      </c>
      <c r="F2102" s="74" t="s">
        <v>5145</v>
      </c>
      <c r="G2102" s="73" t="s">
        <v>5471</v>
      </c>
    </row>
    <row r="2103" spans="1:7">
      <c r="A2103" s="73" t="s">
        <v>12994</v>
      </c>
      <c r="B2103" s="73" t="s">
        <v>12995</v>
      </c>
      <c r="C2103" s="73" t="s">
        <v>12996</v>
      </c>
      <c r="D2103" s="73" t="s">
        <v>12997</v>
      </c>
      <c r="E2103" s="73" t="s">
        <v>10770</v>
      </c>
      <c r="F2103" s="74" t="s">
        <v>9332</v>
      </c>
      <c r="G2103" s="73" t="s">
        <v>5471</v>
      </c>
    </row>
    <row r="2104" spans="1:7">
      <c r="A2104" s="73" t="s">
        <v>12998</v>
      </c>
      <c r="B2104" s="73" t="s">
        <v>12999</v>
      </c>
      <c r="C2104" s="73" t="s">
        <v>13000</v>
      </c>
      <c r="D2104" s="73" t="s">
        <v>13001</v>
      </c>
      <c r="E2104" s="73" t="s">
        <v>10770</v>
      </c>
      <c r="F2104" s="74" t="s">
        <v>4444</v>
      </c>
      <c r="G2104" s="73" t="s">
        <v>5471</v>
      </c>
    </row>
    <row r="2105" spans="1:7">
      <c r="A2105" s="73" t="s">
        <v>13002</v>
      </c>
      <c r="B2105" s="73" t="s">
        <v>13003</v>
      </c>
      <c r="C2105" s="73" t="s">
        <v>13004</v>
      </c>
      <c r="D2105" s="73" t="s">
        <v>13005</v>
      </c>
      <c r="E2105" s="73" t="s">
        <v>10770</v>
      </c>
      <c r="F2105" s="74" t="s">
        <v>4444</v>
      </c>
      <c r="G2105" s="73" t="s">
        <v>5471</v>
      </c>
    </row>
    <row r="2106" spans="1:7">
      <c r="A2106" s="73" t="s">
        <v>13006</v>
      </c>
      <c r="B2106" s="73" t="s">
        <v>13007</v>
      </c>
      <c r="C2106" s="73" t="s">
        <v>13008</v>
      </c>
      <c r="D2106" s="73" t="s">
        <v>13009</v>
      </c>
      <c r="E2106" s="73" t="s">
        <v>11697</v>
      </c>
      <c r="F2106" s="74" t="s">
        <v>11698</v>
      </c>
      <c r="G2106" s="73" t="s">
        <v>5471</v>
      </c>
    </row>
    <row r="2107" spans="1:7">
      <c r="A2107" s="73" t="s">
        <v>13010</v>
      </c>
      <c r="B2107" s="73" t="s">
        <v>13011</v>
      </c>
      <c r="C2107" s="73" t="s">
        <v>13012</v>
      </c>
      <c r="D2107" s="73" t="s">
        <v>13013</v>
      </c>
      <c r="E2107" s="73" t="s">
        <v>10657</v>
      </c>
      <c r="F2107" s="74" t="s">
        <v>12070</v>
      </c>
      <c r="G2107" s="73" t="s">
        <v>5471</v>
      </c>
    </row>
    <row r="2108" spans="1:7">
      <c r="A2108" s="73" t="s">
        <v>13014</v>
      </c>
      <c r="B2108" s="73" t="s">
        <v>13015</v>
      </c>
      <c r="C2108" s="73" t="s">
        <v>13016</v>
      </c>
      <c r="D2108" s="73" t="s">
        <v>13017</v>
      </c>
      <c r="E2108" s="73" t="s">
        <v>10770</v>
      </c>
      <c r="F2108" s="74" t="s">
        <v>9332</v>
      </c>
      <c r="G2108" s="73" t="s">
        <v>5471</v>
      </c>
    </row>
    <row r="2109" spans="1:7">
      <c r="A2109" s="73" t="s">
        <v>13018</v>
      </c>
      <c r="B2109" s="73" t="s">
        <v>13019</v>
      </c>
      <c r="C2109" s="73" t="s">
        <v>13020</v>
      </c>
      <c r="D2109" s="73" t="s">
        <v>13021</v>
      </c>
      <c r="E2109" s="73" t="s">
        <v>11277</v>
      </c>
      <c r="F2109" s="74" t="s">
        <v>9332</v>
      </c>
      <c r="G2109" s="73" t="s">
        <v>5471</v>
      </c>
    </row>
    <row r="2110" spans="1:7">
      <c r="A2110" s="73" t="s">
        <v>13022</v>
      </c>
      <c r="B2110" s="73" t="s">
        <v>13023</v>
      </c>
      <c r="C2110" s="73" t="s">
        <v>13024</v>
      </c>
      <c r="D2110" s="73" t="s">
        <v>13025</v>
      </c>
      <c r="E2110" s="73" t="s">
        <v>11697</v>
      </c>
      <c r="F2110" s="74" t="s">
        <v>12079</v>
      </c>
      <c r="G2110" s="73" t="s">
        <v>5471</v>
      </c>
    </row>
    <row r="2111" spans="1:7">
      <c r="A2111" s="73" t="s">
        <v>13026</v>
      </c>
      <c r="B2111" s="73" t="s">
        <v>13027</v>
      </c>
      <c r="C2111" s="73" t="s">
        <v>13028</v>
      </c>
      <c r="D2111" s="73" t="s">
        <v>13029</v>
      </c>
      <c r="E2111" s="73" t="s">
        <v>10770</v>
      </c>
      <c r="F2111" s="74" t="s">
        <v>4444</v>
      </c>
      <c r="G2111" s="73" t="s">
        <v>5471</v>
      </c>
    </row>
    <row r="2112" spans="1:7">
      <c r="A2112" s="73" t="s">
        <v>13030</v>
      </c>
      <c r="B2112" s="73" t="s">
        <v>13031</v>
      </c>
      <c r="C2112" s="73" t="s">
        <v>13032</v>
      </c>
      <c r="D2112" s="73" t="s">
        <v>13033</v>
      </c>
      <c r="E2112" s="73" t="s">
        <v>8637</v>
      </c>
      <c r="F2112" s="74" t="s">
        <v>11733</v>
      </c>
      <c r="G2112" s="73" t="s">
        <v>5471</v>
      </c>
    </row>
    <row r="2113" spans="1:7">
      <c r="A2113" s="73" t="s">
        <v>13034</v>
      </c>
      <c r="B2113" s="73" t="s">
        <v>13035</v>
      </c>
      <c r="C2113" s="73" t="s">
        <v>13036</v>
      </c>
      <c r="D2113" s="73" t="s">
        <v>13037</v>
      </c>
      <c r="E2113" s="73" t="s">
        <v>11277</v>
      </c>
      <c r="F2113" s="74" t="s">
        <v>10501</v>
      </c>
      <c r="G2113" s="73" t="s">
        <v>5471</v>
      </c>
    </row>
    <row r="2114" spans="1:7">
      <c r="A2114" s="73" t="s">
        <v>13038</v>
      </c>
      <c r="B2114" s="73" t="s">
        <v>13039</v>
      </c>
      <c r="C2114" s="73" t="s">
        <v>13040</v>
      </c>
      <c r="D2114" s="73" t="s">
        <v>13041</v>
      </c>
      <c r="E2114" s="73" t="s">
        <v>11277</v>
      </c>
      <c r="F2114" s="74" t="s">
        <v>9332</v>
      </c>
      <c r="G2114" s="73" t="s">
        <v>5471</v>
      </c>
    </row>
    <row r="2115" spans="1:7">
      <c r="A2115" s="73" t="s">
        <v>13042</v>
      </c>
      <c r="B2115" s="73" t="s">
        <v>13043</v>
      </c>
      <c r="C2115" s="73" t="s">
        <v>13044</v>
      </c>
      <c r="D2115" s="73" t="s">
        <v>13045</v>
      </c>
      <c r="E2115" s="73" t="s">
        <v>11277</v>
      </c>
      <c r="F2115" s="74" t="s">
        <v>5971</v>
      </c>
      <c r="G2115" s="73" t="s">
        <v>5471</v>
      </c>
    </row>
    <row r="2116" spans="1:7">
      <c r="A2116" s="73" t="s">
        <v>13046</v>
      </c>
      <c r="B2116" s="73" t="s">
        <v>13047</v>
      </c>
      <c r="C2116" s="73" t="s">
        <v>13048</v>
      </c>
      <c r="D2116" s="73" t="s">
        <v>13049</v>
      </c>
      <c r="E2116" s="73" t="s">
        <v>10770</v>
      </c>
      <c r="F2116" s="74" t="s">
        <v>9332</v>
      </c>
      <c r="G2116" s="73" t="s">
        <v>5471</v>
      </c>
    </row>
    <row r="2117" spans="1:7">
      <c r="A2117" s="73" t="s">
        <v>13050</v>
      </c>
      <c r="B2117" s="73" t="s">
        <v>13051</v>
      </c>
      <c r="C2117" s="73" t="s">
        <v>13052</v>
      </c>
      <c r="D2117" s="73" t="s">
        <v>13053</v>
      </c>
      <c r="E2117" s="73" t="s">
        <v>10770</v>
      </c>
      <c r="F2117" s="74" t="s">
        <v>4444</v>
      </c>
      <c r="G2117" s="73" t="s">
        <v>5471</v>
      </c>
    </row>
    <row r="2118" spans="1:7">
      <c r="A2118" s="73" t="s">
        <v>13054</v>
      </c>
      <c r="B2118" s="73" t="s">
        <v>13055</v>
      </c>
      <c r="C2118" s="73" t="s">
        <v>13056</v>
      </c>
      <c r="D2118" s="73" t="s">
        <v>13057</v>
      </c>
      <c r="E2118" s="73" t="s">
        <v>53556</v>
      </c>
      <c r="F2118" s="74"/>
      <c r="G2118" s="73" t="s">
        <v>5471</v>
      </c>
    </row>
    <row r="2119" spans="1:7">
      <c r="A2119" s="73" t="s">
        <v>13058</v>
      </c>
      <c r="B2119" s="73" t="s">
        <v>13059</v>
      </c>
      <c r="C2119" s="73" t="s">
        <v>13060</v>
      </c>
      <c r="D2119" s="73" t="s">
        <v>13061</v>
      </c>
      <c r="E2119" s="73" t="s">
        <v>11784</v>
      </c>
      <c r="F2119" s="74"/>
      <c r="G2119" s="73" t="s">
        <v>5471</v>
      </c>
    </row>
    <row r="2120" spans="1:7">
      <c r="A2120" s="73" t="s">
        <v>13062</v>
      </c>
      <c r="B2120" s="73" t="s">
        <v>13063</v>
      </c>
      <c r="C2120" s="73" t="s">
        <v>13064</v>
      </c>
      <c r="D2120" s="73" t="s">
        <v>13065</v>
      </c>
      <c r="E2120" s="73" t="s">
        <v>53684</v>
      </c>
      <c r="F2120" s="74"/>
      <c r="G2120" s="73" t="s">
        <v>5471</v>
      </c>
    </row>
    <row r="2121" spans="1:7">
      <c r="A2121" s="73" t="s">
        <v>13066</v>
      </c>
      <c r="B2121" s="73" t="s">
        <v>13067</v>
      </c>
      <c r="C2121" s="73" t="s">
        <v>13068</v>
      </c>
      <c r="D2121" s="73" t="s">
        <v>13069</v>
      </c>
      <c r="E2121" s="73" t="s">
        <v>53578</v>
      </c>
      <c r="F2121" s="74"/>
      <c r="G2121" s="73" t="s">
        <v>5471</v>
      </c>
    </row>
    <row r="2122" spans="1:7">
      <c r="A2122" s="73" t="s">
        <v>13070</v>
      </c>
      <c r="B2122" s="73" t="s">
        <v>11765</v>
      </c>
      <c r="C2122" s="73" t="s">
        <v>13071</v>
      </c>
      <c r="D2122" s="73" t="s">
        <v>11767</v>
      </c>
      <c r="E2122" s="73" t="s">
        <v>53636</v>
      </c>
      <c r="F2122" s="74"/>
      <c r="G2122" s="73" t="s">
        <v>5471</v>
      </c>
    </row>
    <row r="2123" spans="1:7">
      <c r="A2123" s="73" t="s">
        <v>13072</v>
      </c>
      <c r="B2123" s="73" t="s">
        <v>13073</v>
      </c>
      <c r="C2123" s="73" t="s">
        <v>13074</v>
      </c>
      <c r="D2123" s="73" t="s">
        <v>13075</v>
      </c>
      <c r="E2123" s="73" t="s">
        <v>53627</v>
      </c>
      <c r="F2123" s="74"/>
      <c r="G2123" s="73" t="s">
        <v>5471</v>
      </c>
    </row>
    <row r="2124" spans="1:7">
      <c r="A2124" s="73" t="s">
        <v>13076</v>
      </c>
      <c r="B2124" s="73" t="s">
        <v>13077</v>
      </c>
      <c r="C2124" s="73" t="s">
        <v>13078</v>
      </c>
      <c r="D2124" s="73" t="s">
        <v>13079</v>
      </c>
      <c r="E2124" s="73" t="s">
        <v>53685</v>
      </c>
      <c r="F2124" s="74" t="s">
        <v>5050</v>
      </c>
      <c r="G2124" s="73" t="s">
        <v>5471</v>
      </c>
    </row>
    <row r="2125" spans="1:7">
      <c r="A2125" s="73" t="s">
        <v>13080</v>
      </c>
      <c r="B2125" s="73" t="s">
        <v>6343</v>
      </c>
      <c r="C2125" s="73" t="s">
        <v>13081</v>
      </c>
      <c r="D2125" s="73" t="s">
        <v>6345</v>
      </c>
      <c r="E2125" s="73" t="s">
        <v>6346</v>
      </c>
      <c r="F2125" s="74" t="s">
        <v>4159</v>
      </c>
      <c r="G2125" s="73" t="s">
        <v>5471</v>
      </c>
    </row>
    <row r="2126" spans="1:7">
      <c r="A2126" s="73" t="s">
        <v>13082</v>
      </c>
      <c r="B2126" s="73" t="s">
        <v>13083</v>
      </c>
      <c r="C2126" s="73" t="s">
        <v>13084</v>
      </c>
      <c r="D2126" s="73" t="s">
        <v>13085</v>
      </c>
      <c r="E2126" s="73" t="s">
        <v>53686</v>
      </c>
      <c r="F2126" s="74" t="s">
        <v>4469</v>
      </c>
      <c r="G2126" s="73" t="s">
        <v>5471</v>
      </c>
    </row>
    <row r="2127" spans="1:7">
      <c r="A2127" s="73" t="s">
        <v>13086</v>
      </c>
      <c r="B2127" s="73" t="s">
        <v>13087</v>
      </c>
      <c r="C2127" s="73" t="s">
        <v>13088</v>
      </c>
      <c r="D2127" s="73" t="s">
        <v>13089</v>
      </c>
      <c r="E2127" s="73" t="s">
        <v>53647</v>
      </c>
      <c r="F2127" s="74"/>
      <c r="G2127" s="73" t="s">
        <v>5471</v>
      </c>
    </row>
    <row r="2128" spans="1:7">
      <c r="A2128" s="73" t="s">
        <v>13090</v>
      </c>
      <c r="B2128" s="73" t="s">
        <v>13091</v>
      </c>
      <c r="C2128" s="73" t="s">
        <v>13092</v>
      </c>
      <c r="D2128" s="73" t="s">
        <v>13093</v>
      </c>
      <c r="E2128" s="73" t="s">
        <v>53687</v>
      </c>
      <c r="F2128" s="74" t="s">
        <v>4469</v>
      </c>
      <c r="G2128" s="73" t="s">
        <v>5471</v>
      </c>
    </row>
    <row r="2129" spans="1:7">
      <c r="A2129" s="73" t="s">
        <v>13094</v>
      </c>
      <c r="B2129" s="73" t="s">
        <v>13095</v>
      </c>
      <c r="C2129" s="73" t="s">
        <v>13096</v>
      </c>
      <c r="D2129" s="73" t="s">
        <v>13097</v>
      </c>
      <c r="E2129" s="73" t="s">
        <v>53598</v>
      </c>
      <c r="F2129" s="74"/>
      <c r="G2129" s="73" t="s">
        <v>5471</v>
      </c>
    </row>
    <row r="2130" spans="1:7">
      <c r="A2130" s="73" t="s">
        <v>13098</v>
      </c>
      <c r="B2130" s="73" t="s">
        <v>13099</v>
      </c>
      <c r="C2130" s="73" t="s">
        <v>13100</v>
      </c>
      <c r="D2130" s="73" t="s">
        <v>13101</v>
      </c>
      <c r="E2130" s="73" t="s">
        <v>53672</v>
      </c>
      <c r="F2130" s="74"/>
      <c r="G2130" s="73" t="s">
        <v>5471</v>
      </c>
    </row>
    <row r="2131" spans="1:7">
      <c r="A2131" s="73" t="s">
        <v>13102</v>
      </c>
      <c r="B2131" s="73" t="s">
        <v>13103</v>
      </c>
      <c r="C2131" s="73" t="s">
        <v>13104</v>
      </c>
      <c r="D2131" s="73" t="s">
        <v>13105</v>
      </c>
      <c r="E2131" s="73" t="s">
        <v>53672</v>
      </c>
      <c r="F2131" s="74"/>
      <c r="G2131" s="73" t="s">
        <v>5471</v>
      </c>
    </row>
    <row r="2132" spans="1:7">
      <c r="A2132" s="73" t="s">
        <v>13106</v>
      </c>
      <c r="B2132" s="73" t="s">
        <v>13107</v>
      </c>
      <c r="C2132" s="73" t="s">
        <v>13108</v>
      </c>
      <c r="D2132" s="73" t="s">
        <v>13109</v>
      </c>
      <c r="E2132" s="73" t="s">
        <v>53647</v>
      </c>
      <c r="F2132" s="74"/>
      <c r="G2132" s="73" t="s">
        <v>5471</v>
      </c>
    </row>
    <row r="2133" spans="1:7">
      <c r="A2133" s="73" t="s">
        <v>13110</v>
      </c>
      <c r="B2133" s="73" t="s">
        <v>13111</v>
      </c>
      <c r="C2133" s="73" t="s">
        <v>13112</v>
      </c>
      <c r="D2133" s="73" t="s">
        <v>13113</v>
      </c>
      <c r="E2133" s="73" t="s">
        <v>53665</v>
      </c>
      <c r="F2133" s="74"/>
      <c r="G2133" s="73" t="s">
        <v>5471</v>
      </c>
    </row>
    <row r="2134" spans="1:7">
      <c r="A2134" s="73" t="s">
        <v>13114</v>
      </c>
      <c r="B2134" s="73" t="s">
        <v>13115</v>
      </c>
      <c r="C2134" s="73" t="s">
        <v>13116</v>
      </c>
      <c r="D2134" s="73" t="s">
        <v>13117</v>
      </c>
      <c r="E2134" s="73" t="s">
        <v>53665</v>
      </c>
      <c r="F2134" s="74"/>
      <c r="G2134" s="73" t="s">
        <v>5471</v>
      </c>
    </row>
    <row r="2135" spans="1:7">
      <c r="A2135" s="73" t="s">
        <v>13118</v>
      </c>
      <c r="B2135" s="73" t="s">
        <v>13119</v>
      </c>
      <c r="C2135" s="73" t="s">
        <v>13120</v>
      </c>
      <c r="D2135" s="73" t="s">
        <v>13121</v>
      </c>
      <c r="E2135" s="73" t="s">
        <v>53668</v>
      </c>
      <c r="F2135" s="74"/>
      <c r="G2135" s="73" t="s">
        <v>5471</v>
      </c>
    </row>
    <row r="2136" spans="1:7">
      <c r="A2136" s="73" t="s">
        <v>13122</v>
      </c>
      <c r="B2136" s="73" t="s">
        <v>13123</v>
      </c>
      <c r="C2136" s="73" t="s">
        <v>13124</v>
      </c>
      <c r="D2136" s="73" t="s">
        <v>13125</v>
      </c>
      <c r="E2136" s="73" t="s">
        <v>53600</v>
      </c>
      <c r="F2136" s="74"/>
      <c r="G2136" s="73" t="s">
        <v>5471</v>
      </c>
    </row>
    <row r="2137" spans="1:7">
      <c r="A2137" s="73" t="s">
        <v>13126</v>
      </c>
      <c r="B2137" s="73" t="s">
        <v>13127</v>
      </c>
      <c r="C2137" s="73" t="s">
        <v>13128</v>
      </c>
      <c r="D2137" s="73" t="s">
        <v>13129</v>
      </c>
      <c r="E2137" s="73" t="s">
        <v>53613</v>
      </c>
      <c r="F2137" s="74"/>
      <c r="G2137" s="73" t="s">
        <v>5471</v>
      </c>
    </row>
    <row r="2138" spans="1:7">
      <c r="A2138" s="73" t="s">
        <v>13130</v>
      </c>
      <c r="B2138" s="73" t="s">
        <v>13131</v>
      </c>
      <c r="C2138" s="73" t="s">
        <v>13132</v>
      </c>
      <c r="D2138" s="73" t="s">
        <v>13133</v>
      </c>
      <c r="E2138" s="73" t="s">
        <v>53688</v>
      </c>
      <c r="F2138" s="74"/>
      <c r="G2138" s="73" t="s">
        <v>5471</v>
      </c>
    </row>
    <row r="2139" spans="1:7">
      <c r="A2139" s="73" t="s">
        <v>13134</v>
      </c>
      <c r="B2139" s="73" t="s">
        <v>13135</v>
      </c>
      <c r="C2139" s="73" t="s">
        <v>13136</v>
      </c>
      <c r="D2139" s="73" t="s">
        <v>13137</v>
      </c>
      <c r="E2139" s="73" t="s">
        <v>11277</v>
      </c>
      <c r="F2139" s="74" t="s">
        <v>10501</v>
      </c>
      <c r="G2139" s="73" t="s">
        <v>5471</v>
      </c>
    </row>
    <row r="2140" spans="1:7">
      <c r="A2140" s="73" t="s">
        <v>13138</v>
      </c>
      <c r="B2140" s="73" t="s">
        <v>13139</v>
      </c>
      <c r="C2140" s="73" t="s">
        <v>13140</v>
      </c>
      <c r="D2140" s="73" t="s">
        <v>13141</v>
      </c>
      <c r="E2140" s="73" t="s">
        <v>8637</v>
      </c>
      <c r="F2140" s="74" t="s">
        <v>11733</v>
      </c>
      <c r="G2140" s="73" t="s">
        <v>5471</v>
      </c>
    </row>
    <row r="2141" spans="1:7">
      <c r="A2141" s="73" t="s">
        <v>13142</v>
      </c>
      <c r="B2141" s="73" t="s">
        <v>13143</v>
      </c>
      <c r="C2141" s="73" t="s">
        <v>13144</v>
      </c>
      <c r="D2141" s="73" t="s">
        <v>13145</v>
      </c>
      <c r="E2141" s="73" t="s">
        <v>8637</v>
      </c>
      <c r="F2141" s="74" t="s">
        <v>10501</v>
      </c>
      <c r="G2141" s="73" t="s">
        <v>5471</v>
      </c>
    </row>
    <row r="2142" spans="1:7">
      <c r="A2142" s="73" t="s">
        <v>13146</v>
      </c>
      <c r="B2142" s="73" t="s">
        <v>13147</v>
      </c>
      <c r="C2142" s="73" t="s">
        <v>13148</v>
      </c>
      <c r="D2142" s="73" t="s">
        <v>13149</v>
      </c>
      <c r="E2142" s="73" t="s">
        <v>10657</v>
      </c>
      <c r="F2142" s="74" t="s">
        <v>12222</v>
      </c>
      <c r="G2142" s="73" t="s">
        <v>5471</v>
      </c>
    </row>
    <row r="2143" spans="1:7">
      <c r="A2143" s="73" t="s">
        <v>13150</v>
      </c>
      <c r="B2143" s="73" t="s">
        <v>13151</v>
      </c>
      <c r="C2143" s="73" t="s">
        <v>13152</v>
      </c>
      <c r="D2143" s="73" t="s">
        <v>13153</v>
      </c>
      <c r="E2143" s="73" t="s">
        <v>11697</v>
      </c>
      <c r="F2143" s="74" t="s">
        <v>5448</v>
      </c>
      <c r="G2143" s="73" t="s">
        <v>5471</v>
      </c>
    </row>
    <row r="2144" spans="1:7">
      <c r="A2144" s="73" t="s">
        <v>13154</v>
      </c>
      <c r="B2144" s="73" t="s">
        <v>13155</v>
      </c>
      <c r="C2144" s="73" t="s">
        <v>13156</v>
      </c>
      <c r="D2144" s="73" t="s">
        <v>13157</v>
      </c>
      <c r="E2144" s="73" t="s">
        <v>8637</v>
      </c>
      <c r="F2144" s="74" t="s">
        <v>10501</v>
      </c>
      <c r="G2144" s="73" t="s">
        <v>5471</v>
      </c>
    </row>
    <row r="2145" spans="1:7">
      <c r="A2145" s="73" t="s">
        <v>13158</v>
      </c>
      <c r="B2145" s="73" t="s">
        <v>13159</v>
      </c>
      <c r="C2145" s="73" t="s">
        <v>13160</v>
      </c>
      <c r="D2145" s="73" t="s">
        <v>13161</v>
      </c>
      <c r="E2145" s="73" t="s">
        <v>11697</v>
      </c>
      <c r="F2145" s="74" t="s">
        <v>13162</v>
      </c>
      <c r="G2145" s="73" t="s">
        <v>5471</v>
      </c>
    </row>
    <row r="2146" spans="1:7">
      <c r="A2146" s="73" t="s">
        <v>13163</v>
      </c>
      <c r="B2146" s="73" t="s">
        <v>13164</v>
      </c>
      <c r="C2146" s="73" t="s">
        <v>13165</v>
      </c>
      <c r="D2146" s="73" t="s">
        <v>13166</v>
      </c>
      <c r="E2146" s="73" t="s">
        <v>10770</v>
      </c>
      <c r="F2146" s="74" t="s">
        <v>4444</v>
      </c>
      <c r="G2146" s="73" t="s">
        <v>5471</v>
      </c>
    </row>
    <row r="2147" spans="1:7">
      <c r="A2147" s="73" t="s">
        <v>13167</v>
      </c>
      <c r="B2147" s="73" t="s">
        <v>13168</v>
      </c>
      <c r="C2147" s="73" t="s">
        <v>13169</v>
      </c>
      <c r="D2147" s="73" t="s">
        <v>13170</v>
      </c>
      <c r="E2147" s="73" t="s">
        <v>10770</v>
      </c>
      <c r="F2147" s="74" t="s">
        <v>4444</v>
      </c>
      <c r="G2147" s="73" t="s">
        <v>5471</v>
      </c>
    </row>
    <row r="2148" spans="1:7">
      <c r="A2148" s="73" t="s">
        <v>13171</v>
      </c>
      <c r="B2148" s="73" t="s">
        <v>13172</v>
      </c>
      <c r="C2148" s="73" t="s">
        <v>13173</v>
      </c>
      <c r="D2148" s="73" t="s">
        <v>13174</v>
      </c>
      <c r="E2148" s="73" t="s">
        <v>11277</v>
      </c>
      <c r="F2148" s="74" t="s">
        <v>7446</v>
      </c>
      <c r="G2148" s="73" t="s">
        <v>5471</v>
      </c>
    </row>
    <row r="2149" spans="1:7">
      <c r="A2149" s="73" t="s">
        <v>13175</v>
      </c>
      <c r="B2149" s="73" t="s">
        <v>13176</v>
      </c>
      <c r="C2149" s="73" t="s">
        <v>13177</v>
      </c>
      <c r="D2149" s="73" t="s">
        <v>13178</v>
      </c>
      <c r="E2149" s="73" t="s">
        <v>10770</v>
      </c>
      <c r="F2149" s="74" t="s">
        <v>4444</v>
      </c>
      <c r="G2149" s="73" t="s">
        <v>5471</v>
      </c>
    </row>
    <row r="2150" spans="1:7">
      <c r="A2150" s="73" t="s">
        <v>13179</v>
      </c>
      <c r="B2150" s="73" t="s">
        <v>13180</v>
      </c>
      <c r="C2150" s="73" t="s">
        <v>13181</v>
      </c>
      <c r="D2150" s="73" t="s">
        <v>13182</v>
      </c>
      <c r="E2150" s="73" t="s">
        <v>11277</v>
      </c>
      <c r="F2150" s="74" t="s">
        <v>5971</v>
      </c>
      <c r="G2150" s="73" t="s">
        <v>5471</v>
      </c>
    </row>
    <row r="2151" spans="1:7">
      <c r="A2151" s="73" t="s">
        <v>13183</v>
      </c>
      <c r="B2151" s="73" t="s">
        <v>13184</v>
      </c>
      <c r="C2151" s="73" t="s">
        <v>13185</v>
      </c>
      <c r="D2151" s="73" t="s">
        <v>13186</v>
      </c>
      <c r="E2151" s="73" t="s">
        <v>10770</v>
      </c>
      <c r="F2151" s="74" t="s">
        <v>9332</v>
      </c>
      <c r="G2151" s="73" t="s">
        <v>5471</v>
      </c>
    </row>
    <row r="2152" spans="1:7">
      <c r="A2152" s="73" t="s">
        <v>13187</v>
      </c>
      <c r="B2152" s="73" t="s">
        <v>13188</v>
      </c>
      <c r="C2152" s="73" t="s">
        <v>13189</v>
      </c>
      <c r="D2152" s="73" t="s">
        <v>13190</v>
      </c>
      <c r="E2152" s="73" t="s">
        <v>11697</v>
      </c>
      <c r="F2152" s="74" t="s">
        <v>11883</v>
      </c>
      <c r="G2152" s="73" t="s">
        <v>5471</v>
      </c>
    </row>
    <row r="2153" spans="1:7">
      <c r="A2153" s="73" t="s">
        <v>13191</v>
      </c>
      <c r="B2153" s="73" t="s">
        <v>13192</v>
      </c>
      <c r="C2153" s="73" t="s">
        <v>13193</v>
      </c>
      <c r="D2153" s="73" t="s">
        <v>13194</v>
      </c>
      <c r="E2153" s="73" t="s">
        <v>10657</v>
      </c>
      <c r="F2153" s="74" t="s">
        <v>13195</v>
      </c>
      <c r="G2153" s="73" t="s">
        <v>5471</v>
      </c>
    </row>
    <row r="2154" spans="1:7">
      <c r="A2154" s="73" t="s">
        <v>13196</v>
      </c>
      <c r="B2154" s="73" t="s">
        <v>13197</v>
      </c>
      <c r="C2154" s="73" t="s">
        <v>13198</v>
      </c>
      <c r="D2154" s="73" t="s">
        <v>13199</v>
      </c>
      <c r="E2154" s="73" t="s">
        <v>11277</v>
      </c>
      <c r="F2154" s="74" t="s">
        <v>5971</v>
      </c>
      <c r="G2154" s="73" t="s">
        <v>5471</v>
      </c>
    </row>
    <row r="2155" spans="1:7">
      <c r="A2155" s="73" t="s">
        <v>13200</v>
      </c>
      <c r="B2155" s="73" t="s">
        <v>13201</v>
      </c>
      <c r="C2155" s="73" t="s">
        <v>13202</v>
      </c>
      <c r="D2155" s="73" t="s">
        <v>13203</v>
      </c>
      <c r="E2155" s="73" t="s">
        <v>11277</v>
      </c>
      <c r="F2155" s="74" t="s">
        <v>5971</v>
      </c>
      <c r="G2155" s="73" t="s">
        <v>5471</v>
      </c>
    </row>
    <row r="2156" spans="1:7">
      <c r="A2156" s="73" t="s">
        <v>13204</v>
      </c>
      <c r="B2156" s="73" t="s">
        <v>13205</v>
      </c>
      <c r="C2156" s="73" t="s">
        <v>13206</v>
      </c>
      <c r="D2156" s="73" t="s">
        <v>13207</v>
      </c>
      <c r="E2156" s="73" t="s">
        <v>11277</v>
      </c>
      <c r="F2156" s="74" t="s">
        <v>7446</v>
      </c>
      <c r="G2156" s="73" t="s">
        <v>5471</v>
      </c>
    </row>
    <row r="2157" spans="1:7">
      <c r="A2157" s="73" t="s">
        <v>13208</v>
      </c>
      <c r="B2157" s="73" t="s">
        <v>13209</v>
      </c>
      <c r="C2157" s="73" t="s">
        <v>13210</v>
      </c>
      <c r="D2157" s="73" t="s">
        <v>13211</v>
      </c>
      <c r="E2157" s="73" t="s">
        <v>8637</v>
      </c>
      <c r="F2157" s="74" t="s">
        <v>7446</v>
      </c>
      <c r="G2157" s="73" t="s">
        <v>5471</v>
      </c>
    </row>
    <row r="2158" spans="1:7">
      <c r="A2158" s="73" t="s">
        <v>13212</v>
      </c>
      <c r="B2158" s="73" t="s">
        <v>13213</v>
      </c>
      <c r="C2158" s="73" t="s">
        <v>13214</v>
      </c>
      <c r="D2158" s="73" t="s">
        <v>13215</v>
      </c>
      <c r="E2158" s="73" t="s">
        <v>11277</v>
      </c>
      <c r="F2158" s="74" t="s">
        <v>11839</v>
      </c>
      <c r="G2158" s="73" t="s">
        <v>5471</v>
      </c>
    </row>
    <row r="2159" spans="1:7">
      <c r="A2159" s="73" t="s">
        <v>13216</v>
      </c>
      <c r="B2159" s="73" t="s">
        <v>13217</v>
      </c>
      <c r="C2159" s="73" t="s">
        <v>13218</v>
      </c>
      <c r="D2159" s="73" t="s">
        <v>13219</v>
      </c>
      <c r="E2159" s="73" t="s">
        <v>10770</v>
      </c>
      <c r="F2159" s="74" t="s">
        <v>5871</v>
      </c>
      <c r="G2159" s="73" t="s">
        <v>5471</v>
      </c>
    </row>
    <row r="2160" spans="1:7">
      <c r="A2160" s="73" t="s">
        <v>13220</v>
      </c>
      <c r="B2160" s="73" t="s">
        <v>13221</v>
      </c>
      <c r="C2160" s="73" t="s">
        <v>13222</v>
      </c>
      <c r="D2160" s="73" t="s">
        <v>13223</v>
      </c>
      <c r="E2160" s="73" t="s">
        <v>10770</v>
      </c>
      <c r="F2160" s="74" t="s">
        <v>5871</v>
      </c>
      <c r="G2160" s="73" t="s">
        <v>5471</v>
      </c>
    </row>
    <row r="2161" spans="1:7">
      <c r="A2161" s="73" t="s">
        <v>13224</v>
      </c>
      <c r="B2161" s="73" t="s">
        <v>13225</v>
      </c>
      <c r="C2161" s="73" t="s">
        <v>13226</v>
      </c>
      <c r="D2161" s="73" t="s">
        <v>13227</v>
      </c>
      <c r="E2161" s="73" t="s">
        <v>11697</v>
      </c>
      <c r="F2161" s="74" t="s">
        <v>11883</v>
      </c>
      <c r="G2161" s="73" t="s">
        <v>5471</v>
      </c>
    </row>
    <row r="2162" spans="1:7">
      <c r="A2162" s="73" t="s">
        <v>13228</v>
      </c>
      <c r="B2162" s="73" t="s">
        <v>13229</v>
      </c>
      <c r="C2162" s="73" t="s">
        <v>13230</v>
      </c>
      <c r="D2162" s="73" t="s">
        <v>13231</v>
      </c>
      <c r="E2162" s="73" t="s">
        <v>11277</v>
      </c>
      <c r="F2162" s="74" t="s">
        <v>11839</v>
      </c>
      <c r="G2162" s="73" t="s">
        <v>5471</v>
      </c>
    </row>
    <row r="2163" spans="1:7">
      <c r="A2163" s="73" t="s">
        <v>13232</v>
      </c>
      <c r="B2163" s="73" t="s">
        <v>13233</v>
      </c>
      <c r="C2163" s="73" t="s">
        <v>13234</v>
      </c>
      <c r="D2163" s="73" t="s">
        <v>13235</v>
      </c>
      <c r="E2163" s="73" t="s">
        <v>11697</v>
      </c>
      <c r="F2163" s="74" t="s">
        <v>13236</v>
      </c>
      <c r="G2163" s="73" t="s">
        <v>5471</v>
      </c>
    </row>
    <row r="2164" spans="1:7">
      <c r="A2164" s="73" t="s">
        <v>13237</v>
      </c>
      <c r="B2164" s="73" t="s">
        <v>13238</v>
      </c>
      <c r="C2164" s="73" t="s">
        <v>13239</v>
      </c>
      <c r="D2164" s="73" t="s">
        <v>13240</v>
      </c>
      <c r="E2164" s="73" t="s">
        <v>8637</v>
      </c>
      <c r="F2164" s="74" t="s">
        <v>12614</v>
      </c>
      <c r="G2164" s="73" t="s">
        <v>5471</v>
      </c>
    </row>
    <row r="2165" spans="1:7">
      <c r="A2165" s="73" t="s">
        <v>13241</v>
      </c>
      <c r="B2165" s="73" t="s">
        <v>13242</v>
      </c>
      <c r="C2165" s="73" t="s">
        <v>13243</v>
      </c>
      <c r="D2165" s="73" t="s">
        <v>13244</v>
      </c>
      <c r="E2165" s="73" t="s">
        <v>8637</v>
      </c>
      <c r="F2165" s="74" t="s">
        <v>12423</v>
      </c>
      <c r="G2165" s="73" t="s">
        <v>5471</v>
      </c>
    </row>
    <row r="2166" spans="1:7">
      <c r="A2166" s="73" t="s">
        <v>13245</v>
      </c>
      <c r="B2166" s="73" t="s">
        <v>13246</v>
      </c>
      <c r="C2166" s="73" t="s">
        <v>13247</v>
      </c>
      <c r="D2166" s="73" t="s">
        <v>13248</v>
      </c>
      <c r="E2166" s="73" t="s">
        <v>11277</v>
      </c>
      <c r="F2166" s="74" t="s">
        <v>5971</v>
      </c>
      <c r="G2166" s="73" t="s">
        <v>5471</v>
      </c>
    </row>
    <row r="2167" spans="1:7">
      <c r="A2167" s="73" t="s">
        <v>13249</v>
      </c>
      <c r="B2167" s="73" t="s">
        <v>13250</v>
      </c>
      <c r="C2167" s="73" t="s">
        <v>13251</v>
      </c>
      <c r="D2167" s="73" t="s">
        <v>13252</v>
      </c>
      <c r="E2167" s="73" t="s">
        <v>11697</v>
      </c>
      <c r="F2167" s="74" t="s">
        <v>11883</v>
      </c>
      <c r="G2167" s="73" t="s">
        <v>5471</v>
      </c>
    </row>
    <row r="2168" spans="1:7">
      <c r="A2168" s="73" t="s">
        <v>13253</v>
      </c>
      <c r="B2168" s="73" t="s">
        <v>13254</v>
      </c>
      <c r="C2168" s="73" t="s">
        <v>13255</v>
      </c>
      <c r="D2168" s="73" t="s">
        <v>13256</v>
      </c>
      <c r="E2168" s="73" t="s">
        <v>8637</v>
      </c>
      <c r="F2168" s="74" t="s">
        <v>12423</v>
      </c>
      <c r="G2168" s="73" t="s">
        <v>5471</v>
      </c>
    </row>
    <row r="2169" spans="1:7">
      <c r="A2169" s="73" t="s">
        <v>13257</v>
      </c>
      <c r="B2169" s="73" t="s">
        <v>13258</v>
      </c>
      <c r="C2169" s="73" t="s">
        <v>13259</v>
      </c>
      <c r="D2169" s="73" t="s">
        <v>13260</v>
      </c>
      <c r="E2169" s="73" t="s">
        <v>11060</v>
      </c>
      <c r="F2169" s="74"/>
      <c r="G2169" s="73" t="s">
        <v>5471</v>
      </c>
    </row>
    <row r="2170" spans="1:7">
      <c r="A2170" s="73" t="s">
        <v>13261</v>
      </c>
      <c r="B2170" s="73" t="s">
        <v>13262</v>
      </c>
      <c r="C2170" s="73" t="s">
        <v>13263</v>
      </c>
      <c r="D2170" s="73" t="s">
        <v>13264</v>
      </c>
      <c r="E2170" s="73" t="s">
        <v>53596</v>
      </c>
      <c r="F2170" s="74"/>
      <c r="G2170" s="73" t="s">
        <v>5471</v>
      </c>
    </row>
    <row r="2171" spans="1:7">
      <c r="A2171" s="73" t="s">
        <v>13265</v>
      </c>
      <c r="B2171" s="73" t="s">
        <v>13266</v>
      </c>
      <c r="C2171" s="73" t="s">
        <v>13267</v>
      </c>
      <c r="D2171" s="73" t="s">
        <v>13268</v>
      </c>
      <c r="E2171" s="73" t="s">
        <v>53150</v>
      </c>
      <c r="F2171" s="74"/>
      <c r="G2171" s="73" t="s">
        <v>5471</v>
      </c>
    </row>
    <row r="2172" spans="1:7">
      <c r="A2172" s="73" t="s">
        <v>13269</v>
      </c>
      <c r="B2172" s="73" t="s">
        <v>13270</v>
      </c>
      <c r="C2172" s="73" t="s">
        <v>13271</v>
      </c>
      <c r="D2172" s="73" t="s">
        <v>13272</v>
      </c>
      <c r="E2172" s="73" t="s">
        <v>53669</v>
      </c>
      <c r="F2172" s="74"/>
      <c r="G2172" s="73" t="s">
        <v>5471</v>
      </c>
    </row>
    <row r="2173" spans="1:7">
      <c r="A2173" s="73" t="s">
        <v>13273</v>
      </c>
      <c r="B2173" s="73" t="s">
        <v>13274</v>
      </c>
      <c r="C2173" s="73" t="s">
        <v>13275</v>
      </c>
      <c r="D2173" s="73" t="s">
        <v>13276</v>
      </c>
      <c r="E2173" s="73" t="s">
        <v>53610</v>
      </c>
      <c r="F2173" s="74"/>
      <c r="G2173" s="73" t="s">
        <v>5471</v>
      </c>
    </row>
    <row r="2174" spans="1:7">
      <c r="A2174" s="73" t="s">
        <v>13277</v>
      </c>
      <c r="B2174" s="73" t="s">
        <v>13278</v>
      </c>
      <c r="C2174" s="73" t="s">
        <v>13279</v>
      </c>
      <c r="D2174" s="73" t="s">
        <v>13280</v>
      </c>
      <c r="E2174" s="73" t="s">
        <v>53624</v>
      </c>
      <c r="F2174" s="74"/>
      <c r="G2174" s="73" t="s">
        <v>5471</v>
      </c>
    </row>
    <row r="2175" spans="1:7">
      <c r="A2175" s="73" t="s">
        <v>13281</v>
      </c>
      <c r="B2175" s="73" t="s">
        <v>13282</v>
      </c>
      <c r="C2175" s="73" t="s">
        <v>13283</v>
      </c>
      <c r="D2175" s="73" t="s">
        <v>13284</v>
      </c>
      <c r="E2175" s="73" t="s">
        <v>12025</v>
      </c>
      <c r="F2175" s="74"/>
      <c r="G2175" s="73" t="s">
        <v>5471</v>
      </c>
    </row>
    <row r="2176" spans="1:7">
      <c r="A2176" s="73" t="s">
        <v>13285</v>
      </c>
      <c r="B2176" s="73" t="s">
        <v>13286</v>
      </c>
      <c r="C2176" s="73" t="s">
        <v>13287</v>
      </c>
      <c r="D2176" s="73" t="s">
        <v>13288</v>
      </c>
      <c r="E2176" s="73" t="s">
        <v>12025</v>
      </c>
      <c r="F2176" s="74"/>
      <c r="G2176" s="73" t="s">
        <v>5471</v>
      </c>
    </row>
    <row r="2177" spans="1:7">
      <c r="A2177" s="73" t="s">
        <v>13289</v>
      </c>
      <c r="B2177" s="73" t="s">
        <v>13290</v>
      </c>
      <c r="C2177" s="73" t="s">
        <v>13291</v>
      </c>
      <c r="D2177" s="73" t="s">
        <v>13292</v>
      </c>
      <c r="E2177" s="73" t="s">
        <v>53689</v>
      </c>
      <c r="F2177" s="74" t="s">
        <v>4469</v>
      </c>
      <c r="G2177" s="73" t="s">
        <v>5471</v>
      </c>
    </row>
    <row r="2178" spans="1:7">
      <c r="A2178" s="73" t="s">
        <v>13293</v>
      </c>
      <c r="B2178" s="73" t="s">
        <v>13294</v>
      </c>
      <c r="C2178" s="73" t="s">
        <v>13295</v>
      </c>
      <c r="D2178" s="73" t="s">
        <v>13296</v>
      </c>
      <c r="E2178" s="73" t="s">
        <v>11277</v>
      </c>
      <c r="F2178" s="74" t="s">
        <v>11578</v>
      </c>
      <c r="G2178" s="73" t="s">
        <v>5471</v>
      </c>
    </row>
    <row r="2179" spans="1:7">
      <c r="A2179" s="73" t="s">
        <v>13297</v>
      </c>
      <c r="B2179" s="73" t="s">
        <v>13298</v>
      </c>
      <c r="C2179" s="73" t="s">
        <v>13299</v>
      </c>
      <c r="D2179" s="73" t="s">
        <v>13300</v>
      </c>
      <c r="E2179" s="73" t="s">
        <v>11375</v>
      </c>
      <c r="F2179" s="74"/>
      <c r="G2179" s="73" t="s">
        <v>5471</v>
      </c>
    </row>
    <row r="2180" spans="1:7">
      <c r="A2180" s="73" t="s">
        <v>13301</v>
      </c>
      <c r="B2180" s="73" t="s">
        <v>13302</v>
      </c>
      <c r="C2180" s="73" t="s">
        <v>13303</v>
      </c>
      <c r="D2180" s="73" t="s">
        <v>13304</v>
      </c>
      <c r="E2180" s="73" t="s">
        <v>53519</v>
      </c>
      <c r="F2180" s="74"/>
      <c r="G2180" s="73" t="s">
        <v>5471</v>
      </c>
    </row>
    <row r="2181" spans="1:7">
      <c r="A2181" s="73" t="s">
        <v>13305</v>
      </c>
      <c r="B2181" s="73" t="s">
        <v>13306</v>
      </c>
      <c r="C2181" s="73" t="s">
        <v>13307</v>
      </c>
      <c r="D2181" s="73" t="s">
        <v>13308</v>
      </c>
      <c r="E2181" s="73" t="s">
        <v>11784</v>
      </c>
      <c r="F2181" s="74"/>
      <c r="G2181" s="73" t="s">
        <v>5471</v>
      </c>
    </row>
    <row r="2182" spans="1:7">
      <c r="A2182" s="73" t="s">
        <v>13309</v>
      </c>
      <c r="B2182" s="73" t="s">
        <v>13310</v>
      </c>
      <c r="C2182" s="73" t="s">
        <v>13311</v>
      </c>
      <c r="D2182" s="73" t="s">
        <v>13312</v>
      </c>
      <c r="E2182" s="73" t="s">
        <v>53596</v>
      </c>
      <c r="F2182" s="74"/>
      <c r="G2182" s="73" t="s">
        <v>5471</v>
      </c>
    </row>
    <row r="2183" spans="1:7">
      <c r="A2183" s="73" t="s">
        <v>13313</v>
      </c>
      <c r="B2183" s="73" t="s">
        <v>13314</v>
      </c>
      <c r="C2183" s="73" t="s">
        <v>13315</v>
      </c>
      <c r="D2183" s="73" t="s">
        <v>13316</v>
      </c>
      <c r="E2183" s="73" t="s">
        <v>53663</v>
      </c>
      <c r="F2183" s="74"/>
      <c r="G2183" s="73" t="s">
        <v>5471</v>
      </c>
    </row>
    <row r="2184" spans="1:7">
      <c r="A2184" s="73" t="s">
        <v>13317</v>
      </c>
      <c r="B2184" s="73" t="s">
        <v>13318</v>
      </c>
      <c r="C2184" s="73" t="s">
        <v>13319</v>
      </c>
      <c r="D2184" s="73" t="s">
        <v>13320</v>
      </c>
      <c r="E2184" s="73" t="s">
        <v>53596</v>
      </c>
      <c r="F2184" s="74"/>
      <c r="G2184" s="73" t="s">
        <v>5471</v>
      </c>
    </row>
    <row r="2185" spans="1:7">
      <c r="A2185" s="73" t="s">
        <v>13321</v>
      </c>
      <c r="B2185" s="73" t="s">
        <v>13322</v>
      </c>
      <c r="C2185" s="73" t="s">
        <v>13323</v>
      </c>
      <c r="D2185" s="73" t="s">
        <v>13324</v>
      </c>
      <c r="E2185" s="73" t="s">
        <v>12025</v>
      </c>
      <c r="F2185" s="74"/>
      <c r="G2185" s="73" t="s">
        <v>5471</v>
      </c>
    </row>
    <row r="2186" spans="1:7">
      <c r="A2186" s="73" t="s">
        <v>13325</v>
      </c>
      <c r="B2186" s="73" t="s">
        <v>13326</v>
      </c>
      <c r="C2186" s="73" t="s">
        <v>13327</v>
      </c>
      <c r="D2186" s="73" t="s">
        <v>13328</v>
      </c>
      <c r="E2186" s="73" t="s">
        <v>53150</v>
      </c>
      <c r="F2186" s="74"/>
      <c r="G2186" s="73" t="s">
        <v>5471</v>
      </c>
    </row>
    <row r="2187" spans="1:7">
      <c r="A2187" s="73" t="s">
        <v>13329</v>
      </c>
      <c r="B2187" s="73" t="s">
        <v>13330</v>
      </c>
      <c r="C2187" s="73" t="s">
        <v>13331</v>
      </c>
      <c r="D2187" s="73" t="s">
        <v>13332</v>
      </c>
      <c r="E2187" s="73" t="s">
        <v>12025</v>
      </c>
      <c r="F2187" s="74"/>
      <c r="G2187" s="73" t="s">
        <v>5471</v>
      </c>
    </row>
    <row r="2188" spans="1:7">
      <c r="A2188" s="73" t="s">
        <v>13333</v>
      </c>
      <c r="B2188" s="73" t="s">
        <v>13334</v>
      </c>
      <c r="C2188" s="73" t="s">
        <v>13335</v>
      </c>
      <c r="D2188" s="73" t="s">
        <v>13336</v>
      </c>
      <c r="E2188" s="73" t="s">
        <v>53578</v>
      </c>
      <c r="F2188" s="74"/>
      <c r="G2188" s="73" t="s">
        <v>5471</v>
      </c>
    </row>
    <row r="2189" spans="1:7">
      <c r="A2189" s="73" t="s">
        <v>13337</v>
      </c>
      <c r="B2189" s="73" t="s">
        <v>13338</v>
      </c>
      <c r="C2189" s="73" t="s">
        <v>13339</v>
      </c>
      <c r="D2189" s="73" t="s">
        <v>13340</v>
      </c>
      <c r="E2189" s="73" t="s">
        <v>53150</v>
      </c>
      <c r="F2189" s="74"/>
      <c r="G2189" s="73" t="s">
        <v>5471</v>
      </c>
    </row>
    <row r="2190" spans="1:7">
      <c r="A2190" s="73" t="s">
        <v>13341</v>
      </c>
      <c r="B2190" s="73" t="s">
        <v>13342</v>
      </c>
      <c r="C2190" s="73" t="s">
        <v>13343</v>
      </c>
      <c r="D2190" s="73" t="s">
        <v>13344</v>
      </c>
      <c r="E2190" s="73" t="s">
        <v>11375</v>
      </c>
      <c r="F2190" s="74"/>
      <c r="G2190" s="73" t="s">
        <v>5471</v>
      </c>
    </row>
    <row r="2191" spans="1:7">
      <c r="A2191" s="73" t="s">
        <v>13345</v>
      </c>
      <c r="B2191" s="73" t="s">
        <v>13346</v>
      </c>
      <c r="C2191" s="73" t="s">
        <v>13347</v>
      </c>
      <c r="D2191" s="73" t="s">
        <v>13348</v>
      </c>
      <c r="E2191" s="73" t="s">
        <v>53600</v>
      </c>
      <c r="F2191" s="74"/>
      <c r="G2191" s="73" t="s">
        <v>5471</v>
      </c>
    </row>
    <row r="2192" spans="1:7">
      <c r="A2192" s="73" t="s">
        <v>13349</v>
      </c>
      <c r="B2192" s="73" t="s">
        <v>13350</v>
      </c>
      <c r="C2192" s="73" t="s">
        <v>13351</v>
      </c>
      <c r="D2192" s="73" t="s">
        <v>13352</v>
      </c>
      <c r="E2192" s="73" t="s">
        <v>11784</v>
      </c>
      <c r="F2192" s="74"/>
      <c r="G2192" s="73" t="s">
        <v>5471</v>
      </c>
    </row>
    <row r="2193" spans="1:7">
      <c r="A2193" s="73" t="s">
        <v>13353</v>
      </c>
      <c r="B2193" s="73" t="s">
        <v>13354</v>
      </c>
      <c r="C2193" s="73" t="s">
        <v>13355</v>
      </c>
      <c r="D2193" s="73" t="s">
        <v>13356</v>
      </c>
      <c r="E2193" s="73" t="s">
        <v>11784</v>
      </c>
      <c r="F2193" s="74"/>
      <c r="G2193" s="73" t="s">
        <v>5471</v>
      </c>
    </row>
    <row r="2194" spans="1:7">
      <c r="A2194" s="73" t="s">
        <v>13357</v>
      </c>
      <c r="B2194" s="73" t="s">
        <v>13358</v>
      </c>
      <c r="C2194" s="73" t="s">
        <v>13359</v>
      </c>
      <c r="D2194" s="73" t="s">
        <v>13360</v>
      </c>
      <c r="E2194" s="73" t="s">
        <v>12025</v>
      </c>
      <c r="F2194" s="74"/>
      <c r="G2194" s="73" t="s">
        <v>5471</v>
      </c>
    </row>
    <row r="2195" spans="1:7">
      <c r="A2195" s="73" t="s">
        <v>13361</v>
      </c>
      <c r="B2195" s="73" t="s">
        <v>13362</v>
      </c>
      <c r="C2195" s="73" t="s">
        <v>13363</v>
      </c>
      <c r="D2195" s="73" t="s">
        <v>13364</v>
      </c>
      <c r="E2195" s="73" t="s">
        <v>53690</v>
      </c>
      <c r="F2195" s="74" t="s">
        <v>5483</v>
      </c>
      <c r="G2195" s="73" t="s">
        <v>5471</v>
      </c>
    </row>
    <row r="2196" spans="1:7">
      <c r="A2196" s="73" t="s">
        <v>13365</v>
      </c>
      <c r="B2196" s="73" t="s">
        <v>13366</v>
      </c>
      <c r="C2196" s="73" t="s">
        <v>13367</v>
      </c>
      <c r="D2196" s="73" t="s">
        <v>13368</v>
      </c>
      <c r="E2196" s="73" t="s">
        <v>11784</v>
      </c>
      <c r="F2196" s="74"/>
      <c r="G2196" s="73" t="s">
        <v>5471</v>
      </c>
    </row>
    <row r="2197" spans="1:7">
      <c r="A2197" s="73" t="s">
        <v>13369</v>
      </c>
      <c r="B2197" s="73" t="s">
        <v>13370</v>
      </c>
      <c r="C2197" s="73" t="s">
        <v>13371</v>
      </c>
      <c r="D2197" s="73" t="s">
        <v>13372</v>
      </c>
      <c r="E2197" s="73" t="s">
        <v>11784</v>
      </c>
      <c r="F2197" s="74"/>
      <c r="G2197" s="73" t="s">
        <v>5471</v>
      </c>
    </row>
    <row r="2198" spans="1:7">
      <c r="A2198" s="73" t="s">
        <v>13373</v>
      </c>
      <c r="B2198" s="73" t="s">
        <v>13374</v>
      </c>
      <c r="C2198" s="73" t="s">
        <v>13375</v>
      </c>
      <c r="D2198" s="73" t="s">
        <v>13376</v>
      </c>
      <c r="E2198" s="73" t="s">
        <v>12025</v>
      </c>
      <c r="F2198" s="74"/>
      <c r="G2198" s="73" t="s">
        <v>5471</v>
      </c>
    </row>
    <row r="2199" spans="1:7">
      <c r="A2199" s="73" t="s">
        <v>13377</v>
      </c>
      <c r="B2199" s="73" t="s">
        <v>13378</v>
      </c>
      <c r="C2199" s="73" t="s">
        <v>13379</v>
      </c>
      <c r="D2199" s="73" t="s">
        <v>13380</v>
      </c>
      <c r="E2199" s="73" t="s">
        <v>53691</v>
      </c>
      <c r="F2199" s="74"/>
      <c r="G2199" s="73" t="s">
        <v>5471</v>
      </c>
    </row>
    <row r="2200" spans="1:7">
      <c r="A2200" s="73" t="s">
        <v>13381</v>
      </c>
      <c r="B2200" s="73" t="s">
        <v>13382</v>
      </c>
      <c r="C2200" s="73" t="s">
        <v>13383</v>
      </c>
      <c r="D2200" s="73" t="s">
        <v>13384</v>
      </c>
      <c r="E2200" s="73" t="s">
        <v>11784</v>
      </c>
      <c r="F2200" s="74"/>
      <c r="G2200" s="73" t="s">
        <v>5471</v>
      </c>
    </row>
    <row r="2201" spans="1:7">
      <c r="A2201" s="73" t="s">
        <v>13385</v>
      </c>
      <c r="B2201" s="73" t="s">
        <v>13386</v>
      </c>
      <c r="C2201" s="73" t="s">
        <v>13387</v>
      </c>
      <c r="D2201" s="73" t="s">
        <v>13388</v>
      </c>
      <c r="E2201" s="73" t="s">
        <v>11784</v>
      </c>
      <c r="F2201" s="74"/>
      <c r="G2201" s="73" t="s">
        <v>5471</v>
      </c>
    </row>
    <row r="2202" spans="1:7">
      <c r="A2202" s="73" t="s">
        <v>13389</v>
      </c>
      <c r="B2202" s="73" t="s">
        <v>13390</v>
      </c>
      <c r="C2202" s="73" t="s">
        <v>13391</v>
      </c>
      <c r="D2202" s="73" t="s">
        <v>13392</v>
      </c>
      <c r="E2202" s="73" t="s">
        <v>12025</v>
      </c>
      <c r="F2202" s="74"/>
      <c r="G2202" s="73" t="s">
        <v>5471</v>
      </c>
    </row>
    <row r="2203" spans="1:7">
      <c r="A2203" s="73" t="s">
        <v>13393</v>
      </c>
      <c r="B2203" s="73" t="s">
        <v>13394</v>
      </c>
      <c r="C2203" s="73" t="s">
        <v>13395</v>
      </c>
      <c r="D2203" s="73" t="s">
        <v>13396</v>
      </c>
      <c r="E2203" s="73" t="s">
        <v>12025</v>
      </c>
      <c r="F2203" s="74"/>
      <c r="G2203" s="73" t="s">
        <v>5471</v>
      </c>
    </row>
    <row r="2204" spans="1:7">
      <c r="A2204" s="73" t="s">
        <v>13397</v>
      </c>
      <c r="B2204" s="73" t="s">
        <v>13398</v>
      </c>
      <c r="C2204" s="73" t="s">
        <v>13399</v>
      </c>
      <c r="D2204" s="73" t="s">
        <v>13400</v>
      </c>
      <c r="E2204" s="73" t="s">
        <v>53556</v>
      </c>
      <c r="F2204" s="74"/>
      <c r="G2204" s="73" t="s">
        <v>5471</v>
      </c>
    </row>
    <row r="2205" spans="1:7">
      <c r="A2205" s="73" t="s">
        <v>13401</v>
      </c>
      <c r="B2205" s="73" t="s">
        <v>13402</v>
      </c>
      <c r="C2205" s="73" t="s">
        <v>13403</v>
      </c>
      <c r="D2205" s="73" t="s">
        <v>13404</v>
      </c>
      <c r="E2205" s="73" t="s">
        <v>53598</v>
      </c>
      <c r="F2205" s="74"/>
      <c r="G2205" s="73" t="s">
        <v>5471</v>
      </c>
    </row>
    <row r="2206" spans="1:7">
      <c r="A2206" s="73" t="s">
        <v>13405</v>
      </c>
      <c r="B2206" s="73" t="s">
        <v>13406</v>
      </c>
      <c r="C2206" s="73" t="s">
        <v>13407</v>
      </c>
      <c r="D2206" s="73" t="s">
        <v>13408</v>
      </c>
      <c r="E2206" s="73" t="s">
        <v>53598</v>
      </c>
      <c r="F2206" s="74"/>
      <c r="G2206" s="73" t="s">
        <v>5471</v>
      </c>
    </row>
    <row r="2207" spans="1:7">
      <c r="A2207" s="73" t="s">
        <v>13409</v>
      </c>
      <c r="B2207" s="73" t="s">
        <v>13410</v>
      </c>
      <c r="C2207" s="73" t="s">
        <v>13411</v>
      </c>
      <c r="D2207" s="73" t="s">
        <v>13412</v>
      </c>
      <c r="E2207" s="73" t="s">
        <v>53598</v>
      </c>
      <c r="F2207" s="74"/>
      <c r="G2207" s="73" t="s">
        <v>5471</v>
      </c>
    </row>
    <row r="2208" spans="1:7">
      <c r="A2208" s="73" t="s">
        <v>13413</v>
      </c>
      <c r="B2208" s="73" t="s">
        <v>13414</v>
      </c>
      <c r="C2208" s="73" t="s">
        <v>13415</v>
      </c>
      <c r="D2208" s="73" t="s">
        <v>13416</v>
      </c>
      <c r="E2208" s="73" t="s">
        <v>53673</v>
      </c>
      <c r="F2208" s="74"/>
      <c r="G2208" s="73" t="s">
        <v>5471</v>
      </c>
    </row>
    <row r="2209" spans="1:7">
      <c r="A2209" s="73" t="s">
        <v>13417</v>
      </c>
      <c r="B2209" s="73" t="s">
        <v>13418</v>
      </c>
      <c r="C2209" s="73" t="s">
        <v>13419</v>
      </c>
      <c r="D2209" s="73" t="s">
        <v>13420</v>
      </c>
      <c r="E2209" s="73" t="s">
        <v>5251</v>
      </c>
      <c r="F2209" s="74" t="s">
        <v>12320</v>
      </c>
      <c r="G2209" s="73" t="s">
        <v>5471</v>
      </c>
    </row>
    <row r="2210" spans="1:7">
      <c r="A2210" s="73" t="s">
        <v>13421</v>
      </c>
      <c r="B2210" s="73" t="s">
        <v>13422</v>
      </c>
      <c r="C2210" s="73" t="s">
        <v>13423</v>
      </c>
      <c r="D2210" s="73" t="s">
        <v>13424</v>
      </c>
      <c r="E2210" s="73" t="s">
        <v>53519</v>
      </c>
      <c r="F2210" s="74"/>
      <c r="G2210" s="73" t="s">
        <v>5471</v>
      </c>
    </row>
    <row r="2211" spans="1:7">
      <c r="A2211" s="73" t="s">
        <v>13425</v>
      </c>
      <c r="B2211" s="73" t="s">
        <v>13426</v>
      </c>
      <c r="C2211" s="73" t="s">
        <v>13427</v>
      </c>
      <c r="D2211" s="73" t="s">
        <v>13428</v>
      </c>
      <c r="E2211" s="73" t="s">
        <v>53576</v>
      </c>
      <c r="F2211" s="74"/>
      <c r="G2211" s="73" t="s">
        <v>5471</v>
      </c>
    </row>
    <row r="2212" spans="1:7">
      <c r="A2212" s="73" t="s">
        <v>13429</v>
      </c>
      <c r="B2212" s="73" t="s">
        <v>13430</v>
      </c>
      <c r="C2212" s="73" t="s">
        <v>13431</v>
      </c>
      <c r="D2212" s="73" t="s">
        <v>13432</v>
      </c>
      <c r="E2212" s="73" t="s">
        <v>53624</v>
      </c>
      <c r="F2212" s="74"/>
      <c r="G2212" s="73" t="s">
        <v>5471</v>
      </c>
    </row>
    <row r="2213" spans="1:7">
      <c r="A2213" s="73" t="s">
        <v>13433</v>
      </c>
      <c r="B2213" s="73" t="s">
        <v>13434</v>
      </c>
      <c r="C2213" s="73" t="s">
        <v>13435</v>
      </c>
      <c r="D2213" s="73" t="s">
        <v>13436</v>
      </c>
      <c r="E2213" s="73" t="s">
        <v>53692</v>
      </c>
      <c r="F2213" s="74" t="s">
        <v>4469</v>
      </c>
      <c r="G2213" s="73" t="s">
        <v>5471</v>
      </c>
    </row>
    <row r="2214" spans="1:7">
      <c r="A2214" s="73" t="s">
        <v>13437</v>
      </c>
      <c r="B2214" s="73" t="s">
        <v>13438</v>
      </c>
      <c r="C2214" s="73" t="s">
        <v>13439</v>
      </c>
      <c r="D2214" s="73" t="s">
        <v>13440</v>
      </c>
      <c r="E2214" s="73" t="s">
        <v>53596</v>
      </c>
      <c r="F2214" s="74"/>
      <c r="G2214" s="73" t="s">
        <v>5471</v>
      </c>
    </row>
    <row r="2215" spans="1:7">
      <c r="A2215" s="73" t="s">
        <v>13441</v>
      </c>
      <c r="B2215" s="73" t="s">
        <v>13442</v>
      </c>
      <c r="C2215" s="73" t="s">
        <v>13443</v>
      </c>
      <c r="D2215" s="73" t="s">
        <v>13444</v>
      </c>
      <c r="E2215" s="73" t="s">
        <v>53578</v>
      </c>
      <c r="F2215" s="74"/>
      <c r="G2215" s="73" t="s">
        <v>5471</v>
      </c>
    </row>
    <row r="2216" spans="1:7">
      <c r="A2216" s="73" t="s">
        <v>13445</v>
      </c>
      <c r="B2216" s="73" t="s">
        <v>13446</v>
      </c>
      <c r="C2216" s="73" t="s">
        <v>13447</v>
      </c>
      <c r="D2216" s="73" t="s">
        <v>13448</v>
      </c>
      <c r="E2216" s="73" t="s">
        <v>53669</v>
      </c>
      <c r="F2216" s="74"/>
      <c r="G2216" s="73" t="s">
        <v>5471</v>
      </c>
    </row>
    <row r="2217" spans="1:7">
      <c r="A2217" s="73" t="s">
        <v>13449</v>
      </c>
      <c r="B2217" s="73" t="s">
        <v>13450</v>
      </c>
      <c r="C2217" s="73" t="s">
        <v>13451</v>
      </c>
      <c r="D2217" s="73" t="s">
        <v>13452</v>
      </c>
      <c r="E2217" s="73" t="s">
        <v>53624</v>
      </c>
      <c r="F2217" s="74"/>
      <c r="G2217" s="73" t="s">
        <v>5471</v>
      </c>
    </row>
    <row r="2218" spans="1:7">
      <c r="A2218" s="73" t="s">
        <v>13453</v>
      </c>
      <c r="B2218" s="73" t="s">
        <v>13454</v>
      </c>
      <c r="C2218" s="73" t="s">
        <v>13455</v>
      </c>
      <c r="D2218" s="73" t="s">
        <v>13456</v>
      </c>
      <c r="E2218" s="73" t="s">
        <v>53599</v>
      </c>
      <c r="F2218" s="74"/>
      <c r="G2218" s="73" t="s">
        <v>5471</v>
      </c>
    </row>
    <row r="2219" spans="1:7">
      <c r="A2219" s="73" t="s">
        <v>13457</v>
      </c>
      <c r="B2219" s="73" t="s">
        <v>13458</v>
      </c>
      <c r="C2219" s="73" t="s">
        <v>13459</v>
      </c>
      <c r="D2219" s="73" t="s">
        <v>13460</v>
      </c>
      <c r="E2219" s="73" t="s">
        <v>12025</v>
      </c>
      <c r="F2219" s="74"/>
      <c r="G2219" s="73" t="s">
        <v>5471</v>
      </c>
    </row>
    <row r="2220" spans="1:7">
      <c r="A2220" s="73" t="s">
        <v>13461</v>
      </c>
      <c r="B2220" s="73" t="s">
        <v>13462</v>
      </c>
      <c r="C2220" s="73" t="s">
        <v>13463</v>
      </c>
      <c r="D2220" s="73" t="s">
        <v>13464</v>
      </c>
      <c r="E2220" s="73" t="s">
        <v>12025</v>
      </c>
      <c r="F2220" s="74"/>
      <c r="G2220" s="73" t="s">
        <v>5471</v>
      </c>
    </row>
    <row r="2221" spans="1:7">
      <c r="A2221" s="73" t="s">
        <v>13465</v>
      </c>
      <c r="B2221" s="73" t="s">
        <v>13466</v>
      </c>
      <c r="C2221" s="73" t="s">
        <v>13467</v>
      </c>
      <c r="D2221" s="73" t="s">
        <v>13468</v>
      </c>
      <c r="E2221" s="73" t="s">
        <v>53693</v>
      </c>
      <c r="F2221" s="74"/>
      <c r="G2221" s="73" t="s">
        <v>5471</v>
      </c>
    </row>
    <row r="2222" spans="1:7">
      <c r="A2222" s="73" t="s">
        <v>13469</v>
      </c>
      <c r="B2222" s="73" t="s">
        <v>13470</v>
      </c>
      <c r="C2222" s="73" t="s">
        <v>13471</v>
      </c>
      <c r="D2222" s="73" t="s">
        <v>13472</v>
      </c>
      <c r="E2222" s="73" t="s">
        <v>53600</v>
      </c>
      <c r="F2222" s="74"/>
      <c r="G2222" s="73" t="s">
        <v>5471</v>
      </c>
    </row>
    <row r="2223" spans="1:7">
      <c r="A2223" s="73" t="s">
        <v>13473</v>
      </c>
      <c r="B2223" s="73" t="s">
        <v>13474</v>
      </c>
      <c r="C2223" s="73" t="s">
        <v>13475</v>
      </c>
      <c r="D2223" s="73" t="s">
        <v>13476</v>
      </c>
      <c r="E2223" s="73" t="s">
        <v>53669</v>
      </c>
      <c r="F2223" s="74"/>
      <c r="G2223" s="73" t="s">
        <v>5471</v>
      </c>
    </row>
    <row r="2224" spans="1:7">
      <c r="A2224" s="73" t="s">
        <v>13477</v>
      </c>
      <c r="B2224" s="73" t="s">
        <v>13478</v>
      </c>
      <c r="C2224" s="73" t="s">
        <v>13479</v>
      </c>
      <c r="D2224" s="73" t="s">
        <v>13480</v>
      </c>
      <c r="E2224" s="73" t="s">
        <v>53669</v>
      </c>
      <c r="F2224" s="74"/>
      <c r="G2224" s="73" t="s">
        <v>5471</v>
      </c>
    </row>
    <row r="2225" spans="1:7">
      <c r="A2225" s="73" t="s">
        <v>13481</v>
      </c>
      <c r="B2225" s="73" t="s">
        <v>13482</v>
      </c>
      <c r="C2225" s="73" t="s">
        <v>13483</v>
      </c>
      <c r="D2225" s="73" t="s">
        <v>13484</v>
      </c>
      <c r="E2225" s="73" t="s">
        <v>53694</v>
      </c>
      <c r="F2225" s="74" t="s">
        <v>4469</v>
      </c>
      <c r="G2225" s="73" t="s">
        <v>5471</v>
      </c>
    </row>
    <row r="2226" spans="1:7">
      <c r="A2226" s="73" t="s">
        <v>13485</v>
      </c>
      <c r="B2226" s="73" t="s">
        <v>13486</v>
      </c>
      <c r="C2226" s="73" t="s">
        <v>13487</v>
      </c>
      <c r="D2226" s="73" t="s">
        <v>13488</v>
      </c>
      <c r="E2226" s="73" t="s">
        <v>10836</v>
      </c>
      <c r="F2226" s="74"/>
      <c r="G2226" s="73" t="s">
        <v>5471</v>
      </c>
    </row>
    <row r="2227" spans="1:7">
      <c r="A2227" s="73" t="s">
        <v>13489</v>
      </c>
      <c r="B2227" s="73" t="s">
        <v>13490</v>
      </c>
      <c r="C2227" s="73" t="s">
        <v>8564</v>
      </c>
      <c r="D2227" s="73" t="s">
        <v>13491</v>
      </c>
      <c r="E2227" s="73" t="s">
        <v>53303</v>
      </c>
      <c r="F2227" s="74" t="s">
        <v>5061</v>
      </c>
      <c r="G2227" s="73" t="s">
        <v>5471</v>
      </c>
    </row>
    <row r="2228" spans="1:7">
      <c r="A2228" s="73" t="s">
        <v>13492</v>
      </c>
      <c r="B2228" s="73" t="s">
        <v>13493</v>
      </c>
      <c r="C2228" s="73" t="s">
        <v>13494</v>
      </c>
      <c r="D2228" s="73" t="s">
        <v>13495</v>
      </c>
      <c r="E2228" s="73" t="s">
        <v>11375</v>
      </c>
      <c r="F2228" s="74"/>
      <c r="G2228" s="73" t="s">
        <v>5471</v>
      </c>
    </row>
    <row r="2229" spans="1:7">
      <c r="A2229" s="73" t="s">
        <v>13496</v>
      </c>
      <c r="B2229" s="73" t="s">
        <v>13497</v>
      </c>
      <c r="C2229" s="73" t="s">
        <v>13498</v>
      </c>
      <c r="D2229" s="73" t="s">
        <v>13499</v>
      </c>
      <c r="E2229" s="73" t="s">
        <v>53576</v>
      </c>
      <c r="F2229" s="74"/>
      <c r="G2229" s="73" t="s">
        <v>5471</v>
      </c>
    </row>
    <row r="2230" spans="1:7">
      <c r="A2230" s="73" t="s">
        <v>13500</v>
      </c>
      <c r="B2230" s="73" t="s">
        <v>13501</v>
      </c>
      <c r="C2230" s="73" t="s">
        <v>8564</v>
      </c>
      <c r="D2230" s="73" t="s">
        <v>13502</v>
      </c>
      <c r="E2230" s="73" t="s">
        <v>53303</v>
      </c>
      <c r="F2230" s="74" t="s">
        <v>5061</v>
      </c>
      <c r="G2230" s="73" t="s">
        <v>5471</v>
      </c>
    </row>
    <row r="2231" spans="1:7">
      <c r="A2231" s="73" t="s">
        <v>13503</v>
      </c>
      <c r="B2231" s="73" t="s">
        <v>13504</v>
      </c>
      <c r="C2231" s="73" t="s">
        <v>8564</v>
      </c>
      <c r="D2231" s="73" t="s">
        <v>13505</v>
      </c>
      <c r="E2231" s="73" t="s">
        <v>53303</v>
      </c>
      <c r="F2231" s="74" t="s">
        <v>5061</v>
      </c>
      <c r="G2231" s="73" t="s">
        <v>5471</v>
      </c>
    </row>
    <row r="2232" spans="1:7">
      <c r="A2232" s="73" t="s">
        <v>13506</v>
      </c>
      <c r="B2232" s="73" t="s">
        <v>12425</v>
      </c>
      <c r="C2232" s="73" t="s">
        <v>13507</v>
      </c>
      <c r="D2232" s="73" t="s">
        <v>12427</v>
      </c>
      <c r="E2232" s="73" t="s">
        <v>11277</v>
      </c>
      <c r="F2232" s="74" t="s">
        <v>7446</v>
      </c>
      <c r="G2232" s="73" t="s">
        <v>5471</v>
      </c>
    </row>
    <row r="2233" spans="1:7">
      <c r="A2233" s="73" t="s">
        <v>13508</v>
      </c>
      <c r="B2233" s="73" t="s">
        <v>12425</v>
      </c>
      <c r="C2233" s="73" t="s">
        <v>13509</v>
      </c>
      <c r="D2233" s="73" t="s">
        <v>12427</v>
      </c>
      <c r="E2233" s="73" t="s">
        <v>11277</v>
      </c>
      <c r="F2233" s="74" t="s">
        <v>7446</v>
      </c>
      <c r="G2233" s="73" t="s">
        <v>5471</v>
      </c>
    </row>
    <row r="2234" spans="1:7">
      <c r="A2234" s="73" t="s">
        <v>13510</v>
      </c>
      <c r="B2234" s="73" t="s">
        <v>13511</v>
      </c>
      <c r="C2234" s="73" t="s">
        <v>13512</v>
      </c>
      <c r="D2234" s="73" t="s">
        <v>13513</v>
      </c>
      <c r="E2234" s="73" t="s">
        <v>11784</v>
      </c>
      <c r="F2234" s="74"/>
      <c r="G2234" s="73" t="s">
        <v>5471</v>
      </c>
    </row>
    <row r="2235" spans="1:7">
      <c r="A2235" s="73" t="s">
        <v>13514</v>
      </c>
      <c r="B2235" s="73" t="s">
        <v>13515</v>
      </c>
      <c r="C2235" s="73" t="s">
        <v>13516</v>
      </c>
      <c r="D2235" s="73" t="s">
        <v>13517</v>
      </c>
      <c r="E2235" s="73" t="s">
        <v>11375</v>
      </c>
      <c r="F2235" s="74"/>
      <c r="G2235" s="73" t="s">
        <v>5471</v>
      </c>
    </row>
    <row r="2236" spans="1:7">
      <c r="A2236" s="73" t="s">
        <v>13518</v>
      </c>
      <c r="B2236" s="73" t="s">
        <v>13519</v>
      </c>
      <c r="C2236" s="73" t="s">
        <v>13520</v>
      </c>
      <c r="D2236" s="73" t="s">
        <v>13521</v>
      </c>
      <c r="E2236" s="73" t="s">
        <v>12025</v>
      </c>
      <c r="F2236" s="74"/>
      <c r="G2236" s="73" t="s">
        <v>5471</v>
      </c>
    </row>
    <row r="2237" spans="1:7">
      <c r="A2237" s="73" t="s">
        <v>13522</v>
      </c>
      <c r="B2237" s="73" t="s">
        <v>13523</v>
      </c>
      <c r="C2237" s="73" t="s">
        <v>13524</v>
      </c>
      <c r="D2237" s="73" t="s">
        <v>13525</v>
      </c>
      <c r="E2237" s="73" t="s">
        <v>12025</v>
      </c>
      <c r="F2237" s="74"/>
      <c r="G2237" s="73" t="s">
        <v>5471</v>
      </c>
    </row>
    <row r="2238" spans="1:7">
      <c r="A2238" s="73" t="s">
        <v>13526</v>
      </c>
      <c r="B2238" s="73" t="s">
        <v>13527</v>
      </c>
      <c r="C2238" s="73" t="s">
        <v>13528</v>
      </c>
      <c r="D2238" s="73" t="s">
        <v>13529</v>
      </c>
      <c r="E2238" s="73" t="s">
        <v>12025</v>
      </c>
      <c r="F2238" s="74"/>
      <c r="G2238" s="73" t="s">
        <v>5471</v>
      </c>
    </row>
    <row r="2239" spans="1:7">
      <c r="A2239" s="73" t="s">
        <v>13530</v>
      </c>
      <c r="B2239" s="73" t="s">
        <v>13531</v>
      </c>
      <c r="C2239" s="73" t="s">
        <v>13532</v>
      </c>
      <c r="D2239" s="73" t="s">
        <v>13533</v>
      </c>
      <c r="E2239" s="73" t="s">
        <v>11375</v>
      </c>
      <c r="F2239" s="74"/>
      <c r="G2239" s="73" t="s">
        <v>5471</v>
      </c>
    </row>
    <row r="2240" spans="1:7">
      <c r="A2240" s="73" t="s">
        <v>13534</v>
      </c>
      <c r="B2240" s="73" t="s">
        <v>13535</v>
      </c>
      <c r="C2240" s="73" t="s">
        <v>13536</v>
      </c>
      <c r="D2240" s="73" t="s">
        <v>13537</v>
      </c>
      <c r="E2240" s="73" t="s">
        <v>11375</v>
      </c>
      <c r="F2240" s="74"/>
      <c r="G2240" s="73" t="s">
        <v>5471</v>
      </c>
    </row>
    <row r="2241" spans="1:7">
      <c r="A2241" s="73" t="s">
        <v>13538</v>
      </c>
      <c r="B2241" s="73" t="s">
        <v>13539</v>
      </c>
      <c r="C2241" s="73" t="s">
        <v>13540</v>
      </c>
      <c r="D2241" s="73" t="s">
        <v>13541</v>
      </c>
      <c r="E2241" s="73" t="s">
        <v>53629</v>
      </c>
      <c r="F2241" s="74" t="s">
        <v>4469</v>
      </c>
      <c r="G2241" s="73" t="s">
        <v>5471</v>
      </c>
    </row>
    <row r="2242" spans="1:7">
      <c r="A2242" s="73" t="s">
        <v>13542</v>
      </c>
      <c r="B2242" s="73" t="s">
        <v>13543</v>
      </c>
      <c r="C2242" s="73" t="s">
        <v>13544</v>
      </c>
      <c r="D2242" s="73" t="s">
        <v>13545</v>
      </c>
      <c r="E2242" s="73" t="s">
        <v>53695</v>
      </c>
      <c r="F2242" s="74"/>
      <c r="G2242" s="73" t="s">
        <v>5471</v>
      </c>
    </row>
    <row r="2243" spans="1:7">
      <c r="A2243" s="73" t="s">
        <v>13546</v>
      </c>
      <c r="B2243" s="73" t="s">
        <v>13547</v>
      </c>
      <c r="C2243" s="73" t="s">
        <v>13548</v>
      </c>
      <c r="D2243" s="73" t="s">
        <v>13549</v>
      </c>
      <c r="E2243" s="73" t="s">
        <v>53467</v>
      </c>
      <c r="F2243" s="74"/>
      <c r="G2243" s="73" t="s">
        <v>5471</v>
      </c>
    </row>
    <row r="2244" spans="1:7">
      <c r="A2244" s="73" t="s">
        <v>13550</v>
      </c>
      <c r="B2244" s="73" t="s">
        <v>13551</v>
      </c>
      <c r="C2244" s="73" t="s">
        <v>13552</v>
      </c>
      <c r="D2244" s="73" t="s">
        <v>13553</v>
      </c>
      <c r="E2244" s="73" t="s">
        <v>53696</v>
      </c>
      <c r="F2244" s="74" t="s">
        <v>4469</v>
      </c>
      <c r="G2244" s="73" t="s">
        <v>5471</v>
      </c>
    </row>
    <row r="2245" spans="1:7">
      <c r="A2245" s="73" t="s">
        <v>13554</v>
      </c>
      <c r="B2245" s="73" t="s">
        <v>13555</v>
      </c>
      <c r="C2245" s="73" t="s">
        <v>13556</v>
      </c>
      <c r="D2245" s="73" t="s">
        <v>13557</v>
      </c>
      <c r="E2245" s="73" t="s">
        <v>53697</v>
      </c>
      <c r="F2245" s="74"/>
      <c r="G2245" s="73" t="s">
        <v>5471</v>
      </c>
    </row>
    <row r="2246" spans="1:7">
      <c r="A2246" s="73" t="s">
        <v>13558</v>
      </c>
      <c r="B2246" s="73" t="s">
        <v>11625</v>
      </c>
      <c r="C2246" s="73" t="s">
        <v>13559</v>
      </c>
      <c r="D2246" s="73" t="s">
        <v>11627</v>
      </c>
      <c r="E2246" s="73" t="s">
        <v>10657</v>
      </c>
      <c r="F2246" s="74" t="s">
        <v>11628</v>
      </c>
      <c r="G2246" s="73" t="s">
        <v>5471</v>
      </c>
    </row>
    <row r="2247" spans="1:7">
      <c r="A2247" s="73" t="s">
        <v>13560</v>
      </c>
      <c r="B2247" s="73" t="s">
        <v>11625</v>
      </c>
      <c r="C2247" s="73" t="s">
        <v>13561</v>
      </c>
      <c r="D2247" s="73" t="s">
        <v>11627</v>
      </c>
      <c r="E2247" s="73" t="s">
        <v>10657</v>
      </c>
      <c r="F2247" s="74" t="s">
        <v>11628</v>
      </c>
      <c r="G2247" s="73" t="s">
        <v>5471</v>
      </c>
    </row>
    <row r="2248" spans="1:7">
      <c r="A2248" s="73" t="s">
        <v>13562</v>
      </c>
      <c r="B2248" s="73" t="s">
        <v>13563</v>
      </c>
      <c r="C2248" s="73" t="s">
        <v>13564</v>
      </c>
      <c r="D2248" s="73" t="s">
        <v>13565</v>
      </c>
      <c r="E2248" s="73" t="s">
        <v>53698</v>
      </c>
      <c r="F2248" s="74" t="s">
        <v>5050</v>
      </c>
      <c r="G2248" s="73" t="s">
        <v>5471</v>
      </c>
    </row>
    <row r="2249" spans="1:7">
      <c r="A2249" s="73" t="s">
        <v>13566</v>
      </c>
      <c r="B2249" s="73" t="s">
        <v>13567</v>
      </c>
      <c r="C2249" s="73" t="s">
        <v>13568</v>
      </c>
      <c r="D2249" s="73" t="s">
        <v>13569</v>
      </c>
      <c r="E2249" s="73" t="s">
        <v>5251</v>
      </c>
      <c r="F2249" s="74" t="s">
        <v>5252</v>
      </c>
      <c r="G2249" s="73" t="s">
        <v>5471</v>
      </c>
    </row>
    <row r="2250" spans="1:7">
      <c r="A2250" s="73" t="s">
        <v>13570</v>
      </c>
      <c r="B2250" s="73" t="s">
        <v>13571</v>
      </c>
      <c r="C2250" s="73" t="s">
        <v>13572</v>
      </c>
      <c r="D2250" s="73" t="s">
        <v>13573</v>
      </c>
      <c r="E2250" s="73" t="s">
        <v>5251</v>
      </c>
      <c r="F2250" s="74" t="s">
        <v>5252</v>
      </c>
      <c r="G2250" s="73" t="s">
        <v>5471</v>
      </c>
    </row>
    <row r="2251" spans="1:7">
      <c r="A2251" s="73" t="s">
        <v>13574</v>
      </c>
      <c r="B2251" s="73" t="s">
        <v>13575</v>
      </c>
      <c r="C2251" s="73" t="s">
        <v>13576</v>
      </c>
      <c r="D2251" s="73" t="s">
        <v>13577</v>
      </c>
      <c r="E2251" s="73" t="s">
        <v>5251</v>
      </c>
      <c r="F2251" s="74" t="s">
        <v>5240</v>
      </c>
      <c r="G2251" s="73" t="s">
        <v>5471</v>
      </c>
    </row>
    <row r="2252" spans="1:7">
      <c r="A2252" s="73" t="s">
        <v>13578</v>
      </c>
      <c r="B2252" s="73" t="s">
        <v>13579</v>
      </c>
      <c r="C2252" s="73" t="s">
        <v>13580</v>
      </c>
      <c r="D2252" s="73" t="s">
        <v>13581</v>
      </c>
      <c r="E2252" s="73" t="s">
        <v>5251</v>
      </c>
      <c r="F2252" s="74" t="s">
        <v>5240</v>
      </c>
      <c r="G2252" s="73" t="s">
        <v>5471</v>
      </c>
    </row>
    <row r="2253" spans="1:7">
      <c r="A2253" s="73" t="s">
        <v>13582</v>
      </c>
      <c r="B2253" s="73" t="s">
        <v>13583</v>
      </c>
      <c r="C2253" s="73" t="s">
        <v>13584</v>
      </c>
      <c r="D2253" s="73" t="s">
        <v>13585</v>
      </c>
      <c r="E2253" s="73" t="s">
        <v>5251</v>
      </c>
      <c r="F2253" s="74" t="s">
        <v>12320</v>
      </c>
      <c r="G2253" s="73" t="s">
        <v>5471</v>
      </c>
    </row>
    <row r="2254" spans="1:7">
      <c r="A2254" s="73" t="s">
        <v>13586</v>
      </c>
      <c r="B2254" s="73" t="s">
        <v>13587</v>
      </c>
      <c r="C2254" s="73" t="s">
        <v>13588</v>
      </c>
      <c r="D2254" s="73" t="s">
        <v>13589</v>
      </c>
      <c r="E2254" s="73" t="s">
        <v>13590</v>
      </c>
      <c r="F2254" s="74"/>
      <c r="G2254" s="73" t="s">
        <v>5471</v>
      </c>
    </row>
    <row r="2255" spans="1:7">
      <c r="A2255" s="73" t="s">
        <v>13591</v>
      </c>
      <c r="B2255" s="73" t="s">
        <v>13592</v>
      </c>
      <c r="C2255" s="73" t="s">
        <v>13593</v>
      </c>
      <c r="D2255" s="73" t="s">
        <v>13594</v>
      </c>
      <c r="E2255" s="73" t="s">
        <v>5251</v>
      </c>
      <c r="F2255" s="74" t="s">
        <v>5240</v>
      </c>
      <c r="G2255" s="73" t="s">
        <v>5471</v>
      </c>
    </row>
    <row r="2256" spans="1:7">
      <c r="A2256" s="73" t="s">
        <v>13595</v>
      </c>
      <c r="B2256" s="73" t="s">
        <v>13596</v>
      </c>
      <c r="C2256" s="73" t="s">
        <v>13597</v>
      </c>
      <c r="D2256" s="73" t="s">
        <v>13598</v>
      </c>
      <c r="E2256" s="73" t="s">
        <v>53519</v>
      </c>
      <c r="F2256" s="74"/>
      <c r="G2256" s="73" t="s">
        <v>5471</v>
      </c>
    </row>
    <row r="2257" spans="1:7">
      <c r="A2257" s="73" t="s">
        <v>13599</v>
      </c>
      <c r="B2257" s="73" t="s">
        <v>13600</v>
      </c>
      <c r="C2257" s="73" t="s">
        <v>13601</v>
      </c>
      <c r="D2257" s="73" t="s">
        <v>13602</v>
      </c>
      <c r="E2257" s="73" t="s">
        <v>10836</v>
      </c>
      <c r="F2257" s="74"/>
      <c r="G2257" s="73" t="s">
        <v>5471</v>
      </c>
    </row>
    <row r="2258" spans="1:7">
      <c r="A2258" s="73" t="s">
        <v>13603</v>
      </c>
      <c r="B2258" s="73" t="s">
        <v>13604</v>
      </c>
      <c r="C2258" s="73" t="s">
        <v>13605</v>
      </c>
      <c r="D2258" s="73" t="s">
        <v>13606</v>
      </c>
      <c r="E2258" s="73" t="s">
        <v>53596</v>
      </c>
      <c r="F2258" s="74"/>
      <c r="G2258" s="73" t="s">
        <v>5471</v>
      </c>
    </row>
    <row r="2259" spans="1:7">
      <c r="A2259" s="73" t="s">
        <v>13607</v>
      </c>
      <c r="B2259" s="73" t="s">
        <v>12420</v>
      </c>
      <c r="C2259" s="73" t="s">
        <v>13608</v>
      </c>
      <c r="D2259" s="73" t="s">
        <v>12422</v>
      </c>
      <c r="E2259" s="73" t="s">
        <v>8637</v>
      </c>
      <c r="F2259" s="74" t="s">
        <v>12423</v>
      </c>
      <c r="G2259" s="73" t="s">
        <v>5471</v>
      </c>
    </row>
    <row r="2260" spans="1:7">
      <c r="A2260" s="73" t="s">
        <v>13609</v>
      </c>
      <c r="B2260" s="73" t="s">
        <v>12420</v>
      </c>
      <c r="C2260" s="73" t="s">
        <v>13610</v>
      </c>
      <c r="D2260" s="73" t="s">
        <v>12422</v>
      </c>
      <c r="E2260" s="73" t="s">
        <v>8637</v>
      </c>
      <c r="F2260" s="74" t="s">
        <v>12423</v>
      </c>
      <c r="G2260" s="73" t="s">
        <v>5471</v>
      </c>
    </row>
    <row r="2261" spans="1:7">
      <c r="A2261" s="73" t="s">
        <v>13611</v>
      </c>
      <c r="B2261" s="73" t="s">
        <v>11220</v>
      </c>
      <c r="C2261" s="73" t="s">
        <v>13612</v>
      </c>
      <c r="D2261" s="73" t="s">
        <v>11222</v>
      </c>
      <c r="E2261" s="73" t="s">
        <v>11223</v>
      </c>
      <c r="F2261" s="74"/>
      <c r="G2261" s="73" t="s">
        <v>5471</v>
      </c>
    </row>
    <row r="2262" spans="1:7">
      <c r="A2262" s="73" t="s">
        <v>13613</v>
      </c>
      <c r="B2262" s="73" t="s">
        <v>13614</v>
      </c>
      <c r="C2262" s="73" t="s">
        <v>13615</v>
      </c>
      <c r="D2262" s="73" t="s">
        <v>13616</v>
      </c>
      <c r="E2262" s="73" t="s">
        <v>53519</v>
      </c>
      <c r="F2262" s="74"/>
      <c r="G2262" s="73" t="s">
        <v>5471</v>
      </c>
    </row>
    <row r="2263" spans="1:7">
      <c r="A2263" s="73" t="s">
        <v>13617</v>
      </c>
      <c r="B2263" s="73" t="s">
        <v>13618</v>
      </c>
      <c r="C2263" s="73" t="s">
        <v>13619</v>
      </c>
      <c r="D2263" s="73" t="s">
        <v>13620</v>
      </c>
      <c r="E2263" s="73" t="s">
        <v>53624</v>
      </c>
      <c r="F2263" s="74"/>
      <c r="G2263" s="73" t="s">
        <v>5471</v>
      </c>
    </row>
    <row r="2264" spans="1:7">
      <c r="A2264" s="73" t="s">
        <v>13621</v>
      </c>
      <c r="B2264" s="73" t="s">
        <v>13622</v>
      </c>
      <c r="C2264" s="73" t="s">
        <v>13623</v>
      </c>
      <c r="D2264" s="73" t="s">
        <v>13624</v>
      </c>
      <c r="E2264" s="73" t="s">
        <v>53631</v>
      </c>
      <c r="F2264" s="74" t="s">
        <v>4469</v>
      </c>
      <c r="G2264" s="73" t="s">
        <v>5471</v>
      </c>
    </row>
    <row r="2265" spans="1:7">
      <c r="A2265" s="73" t="s">
        <v>13625</v>
      </c>
      <c r="B2265" s="73" t="s">
        <v>11230</v>
      </c>
      <c r="C2265" s="73" t="s">
        <v>13626</v>
      </c>
      <c r="D2265" s="73" t="s">
        <v>11232</v>
      </c>
      <c r="E2265" s="73" t="s">
        <v>11233</v>
      </c>
      <c r="F2265" s="74"/>
      <c r="G2265" s="73" t="s">
        <v>5471</v>
      </c>
    </row>
    <row r="2266" spans="1:7">
      <c r="A2266" s="73" t="s">
        <v>13627</v>
      </c>
      <c r="B2266" s="73" t="s">
        <v>13628</v>
      </c>
      <c r="C2266" s="73" t="s">
        <v>13629</v>
      </c>
      <c r="D2266" s="73" t="s">
        <v>13630</v>
      </c>
      <c r="E2266" s="73" t="s">
        <v>53598</v>
      </c>
      <c r="F2266" s="74"/>
      <c r="G2266" s="73" t="s">
        <v>5471</v>
      </c>
    </row>
    <row r="2267" spans="1:7">
      <c r="A2267" s="73" t="s">
        <v>13631</v>
      </c>
      <c r="B2267" s="73" t="s">
        <v>13632</v>
      </c>
      <c r="C2267" s="73" t="s">
        <v>13633</v>
      </c>
      <c r="D2267" s="73" t="s">
        <v>13634</v>
      </c>
      <c r="E2267" s="73" t="s">
        <v>53687</v>
      </c>
      <c r="F2267" s="74" t="s">
        <v>4469</v>
      </c>
      <c r="G2267" s="73" t="s">
        <v>5471</v>
      </c>
    </row>
    <row r="2268" spans="1:7">
      <c r="A2268" s="73" t="s">
        <v>13635</v>
      </c>
      <c r="B2268" s="73" t="s">
        <v>13636</v>
      </c>
      <c r="C2268" s="73" t="s">
        <v>13637</v>
      </c>
      <c r="D2268" s="73" t="s">
        <v>13638</v>
      </c>
      <c r="E2268" s="73" t="s">
        <v>53598</v>
      </c>
      <c r="F2268" s="74"/>
      <c r="G2268" s="73" t="s">
        <v>5471</v>
      </c>
    </row>
    <row r="2269" spans="1:7">
      <c r="A2269" s="73" t="s">
        <v>13639</v>
      </c>
      <c r="B2269" s="73" t="s">
        <v>13640</v>
      </c>
      <c r="C2269" s="73" t="s">
        <v>13641</v>
      </c>
      <c r="D2269" s="73" t="s">
        <v>13642</v>
      </c>
      <c r="E2269" s="73" t="s">
        <v>53699</v>
      </c>
      <c r="F2269" s="74" t="s">
        <v>13643</v>
      </c>
      <c r="G2269" s="73" t="s">
        <v>5471</v>
      </c>
    </row>
    <row r="2270" spans="1:7">
      <c r="A2270" s="73" t="s">
        <v>13644</v>
      </c>
      <c r="B2270" s="73" t="s">
        <v>13645</v>
      </c>
      <c r="C2270" s="73" t="s">
        <v>13646</v>
      </c>
      <c r="D2270" s="73" t="s">
        <v>13647</v>
      </c>
      <c r="E2270" s="73" t="s">
        <v>11060</v>
      </c>
      <c r="F2270" s="74"/>
      <c r="G2270" s="73" t="s">
        <v>5471</v>
      </c>
    </row>
    <row r="2271" spans="1:7">
      <c r="A2271" s="73" t="s">
        <v>13648</v>
      </c>
      <c r="B2271" s="73" t="s">
        <v>13649</v>
      </c>
      <c r="C2271" s="73" t="s">
        <v>13650</v>
      </c>
      <c r="D2271" s="73" t="s">
        <v>13651</v>
      </c>
      <c r="E2271" s="73" t="s">
        <v>11060</v>
      </c>
      <c r="F2271" s="74"/>
      <c r="G2271" s="73" t="s">
        <v>5471</v>
      </c>
    </row>
    <row r="2272" spans="1:7">
      <c r="A2272" s="73" t="s">
        <v>13652</v>
      </c>
      <c r="B2272" s="73" t="s">
        <v>13653</v>
      </c>
      <c r="C2272" s="73" t="s">
        <v>13654</v>
      </c>
      <c r="D2272" s="73" t="s">
        <v>13655</v>
      </c>
      <c r="E2272" s="73" t="s">
        <v>9982</v>
      </c>
      <c r="F2272" s="74"/>
      <c r="G2272" s="73" t="s">
        <v>5471</v>
      </c>
    </row>
    <row r="2273" spans="1:7">
      <c r="A2273" s="73" t="s">
        <v>13656</v>
      </c>
      <c r="B2273" s="73" t="s">
        <v>13657</v>
      </c>
      <c r="C2273" s="73" t="s">
        <v>13658</v>
      </c>
      <c r="D2273" s="73" t="s">
        <v>13659</v>
      </c>
      <c r="E2273" s="73" t="s">
        <v>11375</v>
      </c>
      <c r="F2273" s="74"/>
      <c r="G2273" s="73" t="s">
        <v>5471</v>
      </c>
    </row>
    <row r="2274" spans="1:7">
      <c r="A2274" s="73" t="s">
        <v>13660</v>
      </c>
      <c r="B2274" s="73" t="s">
        <v>13661</v>
      </c>
      <c r="C2274" s="73" t="s">
        <v>13662</v>
      </c>
      <c r="D2274" s="73" t="s">
        <v>13663</v>
      </c>
      <c r="E2274" s="73" t="s">
        <v>11375</v>
      </c>
      <c r="F2274" s="74"/>
      <c r="G2274" s="73" t="s">
        <v>5471</v>
      </c>
    </row>
    <row r="2275" spans="1:7">
      <c r="A2275" s="73" t="s">
        <v>13664</v>
      </c>
      <c r="B2275" s="73" t="s">
        <v>13665</v>
      </c>
      <c r="C2275" s="73" t="s">
        <v>13666</v>
      </c>
      <c r="D2275" s="73" t="s">
        <v>13667</v>
      </c>
      <c r="E2275" s="73" t="s">
        <v>53616</v>
      </c>
      <c r="F2275" s="74"/>
      <c r="G2275" s="73" t="s">
        <v>5471</v>
      </c>
    </row>
    <row r="2276" spans="1:7">
      <c r="A2276" s="73" t="s">
        <v>13668</v>
      </c>
      <c r="B2276" s="73" t="s">
        <v>13669</v>
      </c>
      <c r="C2276" s="73" t="s">
        <v>13670</v>
      </c>
      <c r="D2276" s="73" t="s">
        <v>13671</v>
      </c>
      <c r="E2276" s="73" t="s">
        <v>53596</v>
      </c>
      <c r="F2276" s="74"/>
      <c r="G2276" s="73" t="s">
        <v>5471</v>
      </c>
    </row>
    <row r="2277" spans="1:7">
      <c r="A2277" s="73" t="s">
        <v>13672</v>
      </c>
      <c r="B2277" s="73" t="s">
        <v>13673</v>
      </c>
      <c r="C2277" s="73" t="s">
        <v>13674</v>
      </c>
      <c r="D2277" s="73" t="s">
        <v>13675</v>
      </c>
      <c r="E2277" s="73" t="s">
        <v>13676</v>
      </c>
      <c r="F2277" s="74"/>
      <c r="G2277" s="73" t="s">
        <v>5471</v>
      </c>
    </row>
    <row r="2278" spans="1:7">
      <c r="A2278" s="73" t="s">
        <v>13677</v>
      </c>
      <c r="B2278" s="73" t="s">
        <v>13678</v>
      </c>
      <c r="C2278" s="73" t="s">
        <v>13679</v>
      </c>
      <c r="D2278" s="73" t="s">
        <v>13680</v>
      </c>
      <c r="E2278" s="73" t="s">
        <v>13676</v>
      </c>
      <c r="F2278" s="74"/>
      <c r="G2278" s="73" t="s">
        <v>5471</v>
      </c>
    </row>
    <row r="2279" spans="1:7">
      <c r="A2279" s="73" t="s">
        <v>13681</v>
      </c>
      <c r="B2279" s="73" t="s">
        <v>13682</v>
      </c>
      <c r="C2279" s="73" t="s">
        <v>13683</v>
      </c>
      <c r="D2279" s="73" t="s">
        <v>13684</v>
      </c>
      <c r="E2279" s="73" t="s">
        <v>11754</v>
      </c>
      <c r="F2279" s="74"/>
      <c r="G2279" s="73" t="s">
        <v>5471</v>
      </c>
    </row>
    <row r="2280" spans="1:7">
      <c r="A2280" s="73" t="s">
        <v>13685</v>
      </c>
      <c r="B2280" s="73" t="s">
        <v>13686</v>
      </c>
      <c r="C2280" s="73" t="s">
        <v>13687</v>
      </c>
      <c r="D2280" s="73" t="s">
        <v>13688</v>
      </c>
      <c r="E2280" s="73" t="s">
        <v>11784</v>
      </c>
      <c r="F2280" s="74"/>
      <c r="G2280" s="73" t="s">
        <v>5471</v>
      </c>
    </row>
    <row r="2281" spans="1:7">
      <c r="A2281" s="73" t="s">
        <v>13689</v>
      </c>
      <c r="B2281" s="73" t="s">
        <v>13690</v>
      </c>
      <c r="C2281" s="73" t="s">
        <v>13691</v>
      </c>
      <c r="D2281" s="73" t="s">
        <v>13692</v>
      </c>
      <c r="E2281" s="73" t="s">
        <v>11784</v>
      </c>
      <c r="F2281" s="74"/>
      <c r="G2281" s="73" t="s">
        <v>5471</v>
      </c>
    </row>
    <row r="2282" spans="1:7">
      <c r="A2282" s="73" t="s">
        <v>13693</v>
      </c>
      <c r="B2282" s="73" t="s">
        <v>13694</v>
      </c>
      <c r="C2282" s="73" t="s">
        <v>13695</v>
      </c>
      <c r="D2282" s="73" t="s">
        <v>13696</v>
      </c>
      <c r="E2282" s="73" t="s">
        <v>53596</v>
      </c>
      <c r="F2282" s="74"/>
      <c r="G2282" s="73" t="s">
        <v>5471</v>
      </c>
    </row>
    <row r="2283" spans="1:7">
      <c r="A2283" s="73" t="s">
        <v>13697</v>
      </c>
      <c r="B2283" s="73" t="s">
        <v>13698</v>
      </c>
      <c r="C2283" s="73" t="s">
        <v>13699</v>
      </c>
      <c r="D2283" s="73" t="s">
        <v>13700</v>
      </c>
      <c r="E2283" s="73" t="s">
        <v>11784</v>
      </c>
      <c r="F2283" s="74"/>
      <c r="G2283" s="73" t="s">
        <v>5471</v>
      </c>
    </row>
    <row r="2284" spans="1:7">
      <c r="A2284" s="73" t="s">
        <v>13701</v>
      </c>
      <c r="B2284" s="73" t="s">
        <v>13702</v>
      </c>
      <c r="C2284" s="73" t="s">
        <v>13703</v>
      </c>
      <c r="D2284" s="73" t="s">
        <v>13704</v>
      </c>
      <c r="E2284" s="73" t="s">
        <v>11784</v>
      </c>
      <c r="F2284" s="74"/>
      <c r="G2284" s="73" t="s">
        <v>5471</v>
      </c>
    </row>
    <row r="2285" spans="1:7">
      <c r="A2285" s="73" t="s">
        <v>13705</v>
      </c>
      <c r="B2285" s="73" t="s">
        <v>13706</v>
      </c>
      <c r="C2285" s="73" t="s">
        <v>13707</v>
      </c>
      <c r="D2285" s="73" t="s">
        <v>13708</v>
      </c>
      <c r="E2285" s="73" t="s">
        <v>13709</v>
      </c>
      <c r="F2285" s="74"/>
      <c r="G2285" s="73" t="s">
        <v>5471</v>
      </c>
    </row>
    <row r="2286" spans="1:7">
      <c r="A2286" s="73" t="s">
        <v>13710</v>
      </c>
      <c r="B2286" s="73" t="s">
        <v>13711</v>
      </c>
      <c r="C2286" s="73" t="s">
        <v>13712</v>
      </c>
      <c r="D2286" s="73" t="s">
        <v>13713</v>
      </c>
      <c r="E2286" s="73" t="s">
        <v>53700</v>
      </c>
      <c r="F2286" s="74"/>
      <c r="G2286" s="73" t="s">
        <v>5471</v>
      </c>
    </row>
    <row r="2287" spans="1:7">
      <c r="A2287" s="73" t="s">
        <v>13714</v>
      </c>
      <c r="B2287" s="73" t="s">
        <v>13715</v>
      </c>
      <c r="C2287" s="73" t="s">
        <v>13716</v>
      </c>
      <c r="D2287" s="73" t="s">
        <v>13717</v>
      </c>
      <c r="E2287" s="73" t="s">
        <v>53519</v>
      </c>
      <c r="F2287" s="74"/>
      <c r="G2287" s="73" t="s">
        <v>5471</v>
      </c>
    </row>
    <row r="2288" spans="1:7">
      <c r="A2288" s="73" t="s">
        <v>13718</v>
      </c>
      <c r="B2288" s="73" t="s">
        <v>13719</v>
      </c>
      <c r="C2288" s="73" t="s">
        <v>13720</v>
      </c>
      <c r="D2288" s="73" t="s">
        <v>13721</v>
      </c>
      <c r="E2288" s="73" t="s">
        <v>11784</v>
      </c>
      <c r="F2288" s="74"/>
      <c r="G2288" s="73" t="s">
        <v>5471</v>
      </c>
    </row>
    <row r="2289" spans="1:7">
      <c r="A2289" s="73" t="s">
        <v>13722</v>
      </c>
      <c r="B2289" s="73" t="s">
        <v>13723</v>
      </c>
      <c r="C2289" s="73" t="s">
        <v>13724</v>
      </c>
      <c r="D2289" s="73" t="s">
        <v>13725</v>
      </c>
      <c r="E2289" s="73" t="s">
        <v>11784</v>
      </c>
      <c r="F2289" s="74"/>
      <c r="G2289" s="73" t="s">
        <v>5471</v>
      </c>
    </row>
    <row r="2290" spans="1:7">
      <c r="A2290" s="73" t="s">
        <v>13726</v>
      </c>
      <c r="B2290" s="73" t="s">
        <v>13727</v>
      </c>
      <c r="C2290" s="73" t="s">
        <v>13728</v>
      </c>
      <c r="D2290" s="73" t="s">
        <v>13729</v>
      </c>
      <c r="E2290" s="73" t="s">
        <v>8374</v>
      </c>
      <c r="F2290" s="74" t="s">
        <v>8375</v>
      </c>
      <c r="G2290" s="73" t="s">
        <v>5471</v>
      </c>
    </row>
    <row r="2291" spans="1:7">
      <c r="A2291" s="73" t="s">
        <v>13730</v>
      </c>
      <c r="B2291" s="73" t="s">
        <v>13731</v>
      </c>
      <c r="C2291" s="73" t="s">
        <v>13732</v>
      </c>
      <c r="D2291" s="73" t="s">
        <v>13733</v>
      </c>
      <c r="E2291" s="73" t="s">
        <v>8374</v>
      </c>
      <c r="F2291" s="74" t="s">
        <v>8375</v>
      </c>
      <c r="G2291" s="73" t="s">
        <v>5471</v>
      </c>
    </row>
    <row r="2292" spans="1:7">
      <c r="A2292" s="73" t="s">
        <v>13734</v>
      </c>
      <c r="B2292" s="73" t="s">
        <v>13735</v>
      </c>
      <c r="C2292" s="73" t="s">
        <v>13736</v>
      </c>
      <c r="D2292" s="73" t="s">
        <v>13737</v>
      </c>
      <c r="E2292" s="73" t="s">
        <v>13738</v>
      </c>
      <c r="F2292" s="74"/>
      <c r="G2292" s="73" t="s">
        <v>5471</v>
      </c>
    </row>
    <row r="2293" spans="1:7">
      <c r="A2293" s="73" t="s">
        <v>13739</v>
      </c>
      <c r="B2293" s="73" t="s">
        <v>13740</v>
      </c>
      <c r="C2293" s="73" t="s">
        <v>13741</v>
      </c>
      <c r="D2293" s="73" t="s">
        <v>13742</v>
      </c>
      <c r="E2293" s="73" t="s">
        <v>53596</v>
      </c>
      <c r="F2293" s="74"/>
      <c r="G2293" s="73" t="s">
        <v>5471</v>
      </c>
    </row>
    <row r="2294" spans="1:7">
      <c r="A2294" s="73" t="s">
        <v>13743</v>
      </c>
      <c r="B2294" s="73" t="s">
        <v>13744</v>
      </c>
      <c r="C2294" s="73" t="s">
        <v>13745</v>
      </c>
      <c r="D2294" s="73" t="s">
        <v>13746</v>
      </c>
      <c r="E2294" s="73" t="s">
        <v>53596</v>
      </c>
      <c r="F2294" s="74"/>
      <c r="G2294" s="73" t="s">
        <v>5471</v>
      </c>
    </row>
    <row r="2295" spans="1:7">
      <c r="A2295" s="73" t="s">
        <v>13747</v>
      </c>
      <c r="B2295" s="73" t="s">
        <v>13748</v>
      </c>
      <c r="C2295" s="73" t="s">
        <v>13749</v>
      </c>
      <c r="D2295" s="73" t="s">
        <v>13750</v>
      </c>
      <c r="E2295" s="73" t="s">
        <v>53596</v>
      </c>
      <c r="F2295" s="74"/>
      <c r="G2295" s="73" t="s">
        <v>5471</v>
      </c>
    </row>
    <row r="2296" spans="1:7">
      <c r="A2296" s="73" t="s">
        <v>13751</v>
      </c>
      <c r="B2296" s="73" t="s">
        <v>13752</v>
      </c>
      <c r="C2296" s="73" t="s">
        <v>13753</v>
      </c>
      <c r="D2296" s="73" t="s">
        <v>13754</v>
      </c>
      <c r="E2296" s="73" t="s">
        <v>5245</v>
      </c>
      <c r="F2296" s="74" t="s">
        <v>5234</v>
      </c>
      <c r="G2296" s="73" t="s">
        <v>5471</v>
      </c>
    </row>
    <row r="2297" spans="1:7">
      <c r="A2297" s="73" t="s">
        <v>13755</v>
      </c>
      <c r="B2297" s="73" t="s">
        <v>13756</v>
      </c>
      <c r="C2297" s="73" t="s">
        <v>13757</v>
      </c>
      <c r="D2297" s="73" t="s">
        <v>13758</v>
      </c>
      <c r="E2297" s="73" t="s">
        <v>5245</v>
      </c>
      <c r="F2297" s="74" t="s">
        <v>5234</v>
      </c>
      <c r="G2297" s="73" t="s">
        <v>5471</v>
      </c>
    </row>
    <row r="2298" spans="1:7">
      <c r="A2298" s="73" t="s">
        <v>13759</v>
      </c>
      <c r="B2298" s="73" t="s">
        <v>13760</v>
      </c>
      <c r="C2298" s="73" t="s">
        <v>13761</v>
      </c>
      <c r="D2298" s="73" t="s">
        <v>13762</v>
      </c>
      <c r="E2298" s="73" t="s">
        <v>5245</v>
      </c>
      <c r="F2298" s="74" t="s">
        <v>13763</v>
      </c>
      <c r="G2298" s="73" t="s">
        <v>5471</v>
      </c>
    </row>
    <row r="2299" spans="1:7">
      <c r="A2299" s="73" t="s">
        <v>13764</v>
      </c>
      <c r="B2299" s="73" t="s">
        <v>13765</v>
      </c>
      <c r="C2299" s="73" t="s">
        <v>13766</v>
      </c>
      <c r="D2299" s="73" t="s">
        <v>13767</v>
      </c>
      <c r="E2299" s="73" t="s">
        <v>5245</v>
      </c>
      <c r="F2299" s="74" t="s">
        <v>5234</v>
      </c>
      <c r="G2299" s="73" t="s">
        <v>5471</v>
      </c>
    </row>
    <row r="2300" spans="1:7">
      <c r="A2300" s="73" t="s">
        <v>13768</v>
      </c>
      <c r="B2300" s="73" t="s">
        <v>13769</v>
      </c>
      <c r="C2300" s="73" t="s">
        <v>13770</v>
      </c>
      <c r="D2300" s="73" t="s">
        <v>13771</v>
      </c>
      <c r="E2300" s="73" t="s">
        <v>5239</v>
      </c>
      <c r="F2300" s="74" t="s">
        <v>8535</v>
      </c>
      <c r="G2300" s="73" t="s">
        <v>5471</v>
      </c>
    </row>
    <row r="2301" spans="1:7">
      <c r="A2301" s="73" t="s">
        <v>13772</v>
      </c>
      <c r="B2301" s="73" t="s">
        <v>13773</v>
      </c>
      <c r="C2301" s="73" t="s">
        <v>13774</v>
      </c>
      <c r="D2301" s="73" t="s">
        <v>13775</v>
      </c>
      <c r="E2301" s="73" t="s">
        <v>5245</v>
      </c>
      <c r="F2301" s="74" t="s">
        <v>5246</v>
      </c>
      <c r="G2301" s="73" t="s">
        <v>5471</v>
      </c>
    </row>
    <row r="2302" spans="1:7">
      <c r="A2302" s="73" t="s">
        <v>13776</v>
      </c>
      <c r="B2302" s="73" t="s">
        <v>13777</v>
      </c>
      <c r="C2302" s="73" t="s">
        <v>13778</v>
      </c>
      <c r="D2302" s="73" t="s">
        <v>13779</v>
      </c>
      <c r="E2302" s="73" t="s">
        <v>8994</v>
      </c>
      <c r="F2302" s="74"/>
      <c r="G2302" s="73" t="s">
        <v>5471</v>
      </c>
    </row>
    <row r="2303" spans="1:7">
      <c r="A2303" s="73" t="s">
        <v>13780</v>
      </c>
      <c r="B2303" s="73" t="s">
        <v>13781</v>
      </c>
      <c r="C2303" s="73" t="s">
        <v>13782</v>
      </c>
      <c r="D2303" s="73" t="s">
        <v>13783</v>
      </c>
      <c r="E2303" s="73" t="s">
        <v>5245</v>
      </c>
      <c r="F2303" s="74" t="s">
        <v>11023</v>
      </c>
      <c r="G2303" s="73" t="s">
        <v>5471</v>
      </c>
    </row>
    <row r="2304" spans="1:7">
      <c r="A2304" s="73" t="s">
        <v>13784</v>
      </c>
      <c r="B2304" s="73" t="s">
        <v>13785</v>
      </c>
      <c r="C2304" s="73" t="s">
        <v>13786</v>
      </c>
      <c r="D2304" s="73" t="s">
        <v>13787</v>
      </c>
      <c r="E2304" s="73" t="s">
        <v>5245</v>
      </c>
      <c r="F2304" s="74" t="s">
        <v>5234</v>
      </c>
      <c r="G2304" s="73" t="s">
        <v>5471</v>
      </c>
    </row>
    <row r="2305" spans="1:7">
      <c r="A2305" s="73" t="s">
        <v>13788</v>
      </c>
      <c r="B2305" s="73" t="s">
        <v>5242</v>
      </c>
      <c r="C2305" s="73" t="s">
        <v>13789</v>
      </c>
      <c r="D2305" s="73" t="s">
        <v>13790</v>
      </c>
      <c r="E2305" s="73" t="s">
        <v>5245</v>
      </c>
      <c r="F2305" s="74" t="s">
        <v>5246</v>
      </c>
      <c r="G2305" s="73" t="s">
        <v>5471</v>
      </c>
    </row>
    <row r="2306" spans="1:7">
      <c r="A2306" s="73" t="s">
        <v>13791</v>
      </c>
      <c r="B2306" s="73" t="s">
        <v>13792</v>
      </c>
      <c r="C2306" s="73" t="s">
        <v>13793</v>
      </c>
      <c r="D2306" s="73" t="s">
        <v>13794</v>
      </c>
      <c r="E2306" s="73" t="s">
        <v>5245</v>
      </c>
      <c r="F2306" s="74" t="s">
        <v>13763</v>
      </c>
      <c r="G2306" s="73" t="s">
        <v>5471</v>
      </c>
    </row>
    <row r="2307" spans="1:7">
      <c r="A2307" s="73" t="s">
        <v>13795</v>
      </c>
      <c r="B2307" s="73" t="s">
        <v>13796</v>
      </c>
      <c r="C2307" s="73" t="s">
        <v>13797</v>
      </c>
      <c r="D2307" s="73" t="s">
        <v>13798</v>
      </c>
      <c r="E2307" s="73" t="s">
        <v>5239</v>
      </c>
      <c r="F2307" s="74" t="s">
        <v>12325</v>
      </c>
      <c r="G2307" s="73" t="s">
        <v>5471</v>
      </c>
    </row>
    <row r="2308" spans="1:7">
      <c r="A2308" s="73" t="s">
        <v>13799</v>
      </c>
      <c r="B2308" s="73" t="s">
        <v>13800</v>
      </c>
      <c r="C2308" s="73" t="s">
        <v>13801</v>
      </c>
      <c r="D2308" s="73" t="s">
        <v>13802</v>
      </c>
      <c r="E2308" s="73" t="s">
        <v>5245</v>
      </c>
      <c r="F2308" s="74" t="s">
        <v>13763</v>
      </c>
      <c r="G2308" s="73" t="s">
        <v>5471</v>
      </c>
    </row>
    <row r="2309" spans="1:7">
      <c r="A2309" s="73" t="s">
        <v>13803</v>
      </c>
      <c r="B2309" s="73" t="s">
        <v>13804</v>
      </c>
      <c r="C2309" s="73" t="s">
        <v>13805</v>
      </c>
      <c r="D2309" s="73" t="s">
        <v>13806</v>
      </c>
      <c r="E2309" s="73" t="s">
        <v>5239</v>
      </c>
      <c r="F2309" s="74" t="s">
        <v>11763</v>
      </c>
      <c r="G2309" s="73" t="s">
        <v>5471</v>
      </c>
    </row>
    <row r="2310" spans="1:7">
      <c r="A2310" s="73" t="s">
        <v>13807</v>
      </c>
      <c r="B2310" s="73" t="s">
        <v>13808</v>
      </c>
      <c r="C2310" s="73" t="s">
        <v>13809</v>
      </c>
      <c r="D2310" s="73" t="s">
        <v>13810</v>
      </c>
      <c r="E2310" s="73" t="s">
        <v>5245</v>
      </c>
      <c r="F2310" s="74" t="s">
        <v>12320</v>
      </c>
      <c r="G2310" s="73" t="s">
        <v>5471</v>
      </c>
    </row>
    <row r="2311" spans="1:7">
      <c r="A2311" s="73" t="s">
        <v>13811</v>
      </c>
      <c r="B2311" s="73" t="s">
        <v>13812</v>
      </c>
      <c r="C2311" s="73" t="s">
        <v>13813</v>
      </c>
      <c r="D2311" s="73" t="s">
        <v>13814</v>
      </c>
      <c r="E2311" s="73" t="s">
        <v>5239</v>
      </c>
      <c r="F2311" s="74" t="s">
        <v>11763</v>
      </c>
      <c r="G2311" s="73" t="s">
        <v>5471</v>
      </c>
    </row>
    <row r="2312" spans="1:7">
      <c r="A2312" s="73" t="s">
        <v>13815</v>
      </c>
      <c r="B2312" s="73" t="s">
        <v>13816</v>
      </c>
      <c r="C2312" s="73" t="s">
        <v>13817</v>
      </c>
      <c r="D2312" s="73" t="s">
        <v>13818</v>
      </c>
      <c r="E2312" s="73" t="s">
        <v>5239</v>
      </c>
      <c r="F2312" s="74" t="s">
        <v>5234</v>
      </c>
      <c r="G2312" s="73" t="s">
        <v>5471</v>
      </c>
    </row>
    <row r="2313" spans="1:7">
      <c r="A2313" s="73" t="s">
        <v>13819</v>
      </c>
      <c r="B2313" s="73" t="s">
        <v>13820</v>
      </c>
      <c r="C2313" s="73" t="s">
        <v>13821</v>
      </c>
      <c r="D2313" s="73" t="s">
        <v>13822</v>
      </c>
      <c r="E2313" s="73" t="s">
        <v>5239</v>
      </c>
      <c r="F2313" s="74" t="s">
        <v>5234</v>
      </c>
      <c r="G2313" s="73" t="s">
        <v>5471</v>
      </c>
    </row>
    <row r="2314" spans="1:7">
      <c r="A2314" s="73" t="s">
        <v>13823</v>
      </c>
      <c r="B2314" s="73" t="s">
        <v>13731</v>
      </c>
      <c r="C2314" s="73" t="s">
        <v>13824</v>
      </c>
      <c r="D2314" s="73" t="s">
        <v>13733</v>
      </c>
      <c r="E2314" s="73" t="s">
        <v>8374</v>
      </c>
      <c r="F2314" s="74" t="s">
        <v>8375</v>
      </c>
      <c r="G2314" s="73" t="s">
        <v>5471</v>
      </c>
    </row>
    <row r="2315" spans="1:7">
      <c r="A2315" s="73" t="s">
        <v>13825</v>
      </c>
      <c r="B2315" s="73" t="s">
        <v>13826</v>
      </c>
      <c r="C2315" s="73" t="s">
        <v>13827</v>
      </c>
      <c r="D2315" s="73" t="s">
        <v>13828</v>
      </c>
      <c r="E2315" s="73" t="s">
        <v>8374</v>
      </c>
      <c r="F2315" s="74" t="s">
        <v>8375</v>
      </c>
      <c r="G2315" s="73" t="s">
        <v>5471</v>
      </c>
    </row>
    <row r="2316" spans="1:7">
      <c r="A2316" s="73" t="s">
        <v>13829</v>
      </c>
      <c r="B2316" s="73" t="s">
        <v>13830</v>
      </c>
      <c r="C2316" s="73" t="s">
        <v>13831</v>
      </c>
      <c r="D2316" s="73" t="s">
        <v>13832</v>
      </c>
      <c r="E2316" s="73" t="s">
        <v>8374</v>
      </c>
      <c r="F2316" s="74" t="s">
        <v>8375</v>
      </c>
      <c r="G2316" s="73" t="s">
        <v>5471</v>
      </c>
    </row>
    <row r="2317" spans="1:7">
      <c r="A2317" s="73" t="s">
        <v>13833</v>
      </c>
      <c r="B2317" s="73" t="s">
        <v>13834</v>
      </c>
      <c r="C2317" s="73" t="s">
        <v>13835</v>
      </c>
      <c r="D2317" s="73" t="s">
        <v>13836</v>
      </c>
      <c r="E2317" s="73" t="s">
        <v>53369</v>
      </c>
      <c r="F2317" s="74"/>
      <c r="G2317" s="73" t="s">
        <v>5471</v>
      </c>
    </row>
    <row r="2318" spans="1:7">
      <c r="A2318" s="73" t="s">
        <v>13837</v>
      </c>
      <c r="B2318" s="73" t="s">
        <v>11872</v>
      </c>
      <c r="C2318" s="73" t="s">
        <v>13838</v>
      </c>
      <c r="D2318" s="73" t="s">
        <v>11874</v>
      </c>
      <c r="E2318" s="73" t="s">
        <v>8637</v>
      </c>
      <c r="F2318" s="74" t="s">
        <v>10501</v>
      </c>
      <c r="G2318" s="73" t="s">
        <v>5471</v>
      </c>
    </row>
    <row r="2319" spans="1:7">
      <c r="A2319" s="73" t="s">
        <v>13839</v>
      </c>
      <c r="B2319" s="73" t="s">
        <v>11859</v>
      </c>
      <c r="C2319" s="73" t="s">
        <v>13840</v>
      </c>
      <c r="D2319" s="73" t="s">
        <v>11861</v>
      </c>
      <c r="E2319" s="73" t="s">
        <v>11277</v>
      </c>
      <c r="F2319" s="74" t="s">
        <v>4444</v>
      </c>
      <c r="G2319" s="73" t="s">
        <v>5471</v>
      </c>
    </row>
    <row r="2320" spans="1:7">
      <c r="A2320" s="73" t="s">
        <v>13841</v>
      </c>
      <c r="B2320" s="73" t="s">
        <v>11859</v>
      </c>
      <c r="C2320" s="73" t="s">
        <v>13842</v>
      </c>
      <c r="D2320" s="73" t="s">
        <v>11861</v>
      </c>
      <c r="E2320" s="73" t="s">
        <v>11277</v>
      </c>
      <c r="F2320" s="74" t="s">
        <v>4444</v>
      </c>
      <c r="G2320" s="73" t="s">
        <v>5471</v>
      </c>
    </row>
    <row r="2321" spans="1:7">
      <c r="A2321" s="73" t="s">
        <v>13843</v>
      </c>
      <c r="B2321" s="73" t="s">
        <v>11872</v>
      </c>
      <c r="C2321" s="73" t="s">
        <v>13844</v>
      </c>
      <c r="D2321" s="73" t="s">
        <v>11874</v>
      </c>
      <c r="E2321" s="73" t="s">
        <v>8637</v>
      </c>
      <c r="F2321" s="74" t="s">
        <v>10501</v>
      </c>
      <c r="G2321" s="73" t="s">
        <v>5471</v>
      </c>
    </row>
    <row r="2322" spans="1:7">
      <c r="A2322" s="73" t="s">
        <v>13845</v>
      </c>
      <c r="B2322" s="73" t="s">
        <v>11889</v>
      </c>
      <c r="C2322" s="73" t="s">
        <v>13846</v>
      </c>
      <c r="D2322" s="73" t="s">
        <v>11891</v>
      </c>
      <c r="E2322" s="73" t="s">
        <v>8637</v>
      </c>
      <c r="F2322" s="74" t="s">
        <v>5971</v>
      </c>
      <c r="G2322" s="73" t="s">
        <v>5471</v>
      </c>
    </row>
    <row r="2323" spans="1:7">
      <c r="A2323" s="73" t="s">
        <v>13847</v>
      </c>
      <c r="B2323" s="73" t="s">
        <v>11889</v>
      </c>
      <c r="C2323" s="73" t="s">
        <v>13848</v>
      </c>
      <c r="D2323" s="73" t="s">
        <v>11891</v>
      </c>
      <c r="E2323" s="73" t="s">
        <v>8637</v>
      </c>
      <c r="F2323" s="74" t="s">
        <v>5971</v>
      </c>
      <c r="G2323" s="73" t="s">
        <v>5471</v>
      </c>
    </row>
    <row r="2324" spans="1:7">
      <c r="A2324" s="73" t="s">
        <v>13849</v>
      </c>
      <c r="B2324" s="73" t="s">
        <v>12276</v>
      </c>
      <c r="C2324" s="73" t="s">
        <v>13850</v>
      </c>
      <c r="D2324" s="73" t="s">
        <v>12278</v>
      </c>
      <c r="E2324" s="73" t="s">
        <v>11277</v>
      </c>
      <c r="F2324" s="74" t="s">
        <v>9332</v>
      </c>
      <c r="G2324" s="73" t="s">
        <v>5471</v>
      </c>
    </row>
    <row r="2325" spans="1:7">
      <c r="A2325" s="73" t="s">
        <v>13851</v>
      </c>
      <c r="B2325" s="73" t="s">
        <v>12276</v>
      </c>
      <c r="C2325" s="73" t="s">
        <v>13852</v>
      </c>
      <c r="D2325" s="73" t="s">
        <v>12278</v>
      </c>
      <c r="E2325" s="73" t="s">
        <v>11277</v>
      </c>
      <c r="F2325" s="74" t="s">
        <v>9332</v>
      </c>
      <c r="G2325" s="73" t="s">
        <v>5471</v>
      </c>
    </row>
    <row r="2326" spans="1:7">
      <c r="A2326" s="73" t="s">
        <v>13853</v>
      </c>
      <c r="B2326" s="73" t="s">
        <v>11845</v>
      </c>
      <c r="C2326" s="73" t="s">
        <v>13854</v>
      </c>
      <c r="D2326" s="73" t="s">
        <v>11847</v>
      </c>
      <c r="E2326" s="73" t="s">
        <v>8637</v>
      </c>
      <c r="F2326" s="74" t="s">
        <v>5971</v>
      </c>
      <c r="G2326" s="73" t="s">
        <v>5471</v>
      </c>
    </row>
    <row r="2327" spans="1:7">
      <c r="A2327" s="73" t="s">
        <v>13855</v>
      </c>
      <c r="B2327" s="73" t="s">
        <v>12857</v>
      </c>
      <c r="C2327" s="73" t="s">
        <v>13856</v>
      </c>
      <c r="D2327" s="73" t="s">
        <v>12859</v>
      </c>
      <c r="E2327" s="73" t="s">
        <v>11277</v>
      </c>
      <c r="F2327" s="74" t="s">
        <v>11839</v>
      </c>
      <c r="G2327" s="73" t="s">
        <v>5471</v>
      </c>
    </row>
    <row r="2328" spans="1:7">
      <c r="A2328" s="73" t="s">
        <v>13857</v>
      </c>
      <c r="B2328" s="73" t="s">
        <v>12857</v>
      </c>
      <c r="C2328" s="73" t="s">
        <v>13858</v>
      </c>
      <c r="D2328" s="73" t="s">
        <v>12859</v>
      </c>
      <c r="E2328" s="73" t="s">
        <v>11277</v>
      </c>
      <c r="F2328" s="74" t="s">
        <v>11839</v>
      </c>
      <c r="G2328" s="73" t="s">
        <v>5471</v>
      </c>
    </row>
    <row r="2329" spans="1:7">
      <c r="A2329" s="73" t="s">
        <v>13859</v>
      </c>
      <c r="B2329" s="73" t="s">
        <v>12211</v>
      </c>
      <c r="C2329" s="73" t="s">
        <v>13860</v>
      </c>
      <c r="D2329" s="73" t="s">
        <v>12213</v>
      </c>
      <c r="E2329" s="73" t="s">
        <v>11697</v>
      </c>
      <c r="F2329" s="74" t="s">
        <v>11945</v>
      </c>
      <c r="G2329" s="73" t="s">
        <v>5471</v>
      </c>
    </row>
    <row r="2330" spans="1:7">
      <c r="A2330" s="73" t="s">
        <v>13861</v>
      </c>
      <c r="B2330" s="73" t="s">
        <v>12240</v>
      </c>
      <c r="C2330" s="73" t="s">
        <v>13862</v>
      </c>
      <c r="D2330" s="73" t="s">
        <v>12242</v>
      </c>
      <c r="E2330" s="73" t="s">
        <v>11697</v>
      </c>
      <c r="F2330" s="74" t="s">
        <v>5448</v>
      </c>
      <c r="G2330" s="73" t="s">
        <v>5471</v>
      </c>
    </row>
    <row r="2331" spans="1:7">
      <c r="A2331" s="73" t="s">
        <v>13863</v>
      </c>
      <c r="B2331" s="73" t="s">
        <v>12211</v>
      </c>
      <c r="C2331" s="73" t="s">
        <v>13864</v>
      </c>
      <c r="D2331" s="73" t="s">
        <v>12213</v>
      </c>
      <c r="E2331" s="73" t="s">
        <v>11697</v>
      </c>
      <c r="F2331" s="74" t="s">
        <v>11945</v>
      </c>
      <c r="G2331" s="73" t="s">
        <v>5471</v>
      </c>
    </row>
    <row r="2332" spans="1:7">
      <c r="A2332" s="73" t="s">
        <v>13865</v>
      </c>
      <c r="B2332" s="73" t="s">
        <v>11845</v>
      </c>
      <c r="C2332" s="73" t="s">
        <v>13866</v>
      </c>
      <c r="D2332" s="73" t="s">
        <v>11847</v>
      </c>
      <c r="E2332" s="73" t="s">
        <v>8637</v>
      </c>
      <c r="F2332" s="74" t="s">
        <v>5971</v>
      </c>
      <c r="G2332" s="73" t="s">
        <v>5471</v>
      </c>
    </row>
    <row r="2333" spans="1:7">
      <c r="A2333" s="73" t="s">
        <v>13867</v>
      </c>
      <c r="B2333" s="73" t="s">
        <v>12300</v>
      </c>
      <c r="C2333" s="73" t="s">
        <v>13868</v>
      </c>
      <c r="D2333" s="73" t="s">
        <v>12302</v>
      </c>
      <c r="E2333" s="73" t="s">
        <v>11697</v>
      </c>
      <c r="F2333" s="74" t="s">
        <v>11945</v>
      </c>
      <c r="G2333" s="73" t="s">
        <v>5471</v>
      </c>
    </row>
    <row r="2334" spans="1:7">
      <c r="A2334" s="73" t="s">
        <v>13869</v>
      </c>
      <c r="B2334" s="73" t="s">
        <v>12300</v>
      </c>
      <c r="C2334" s="73" t="s">
        <v>13870</v>
      </c>
      <c r="D2334" s="73" t="s">
        <v>12302</v>
      </c>
      <c r="E2334" s="73" t="s">
        <v>11697</v>
      </c>
      <c r="F2334" s="74" t="s">
        <v>11945</v>
      </c>
      <c r="G2334" s="73" t="s">
        <v>5471</v>
      </c>
    </row>
    <row r="2335" spans="1:7">
      <c r="A2335" s="73" t="s">
        <v>13871</v>
      </c>
      <c r="B2335" s="73" t="s">
        <v>12240</v>
      </c>
      <c r="C2335" s="73" t="s">
        <v>13872</v>
      </c>
      <c r="D2335" s="73" t="s">
        <v>12242</v>
      </c>
      <c r="E2335" s="73" t="s">
        <v>11697</v>
      </c>
      <c r="F2335" s="74" t="s">
        <v>5448</v>
      </c>
      <c r="G2335" s="73" t="s">
        <v>5471</v>
      </c>
    </row>
    <row r="2336" spans="1:7">
      <c r="A2336" s="73" t="s">
        <v>13873</v>
      </c>
      <c r="B2336" s="73" t="s">
        <v>13003</v>
      </c>
      <c r="C2336" s="73" t="s">
        <v>13874</v>
      </c>
      <c r="D2336" s="73" t="s">
        <v>13005</v>
      </c>
      <c r="E2336" s="73" t="s">
        <v>10770</v>
      </c>
      <c r="F2336" s="74" t="s">
        <v>4444</v>
      </c>
      <c r="G2336" s="73" t="s">
        <v>5471</v>
      </c>
    </row>
    <row r="2337" spans="1:7">
      <c r="A2337" s="73" t="s">
        <v>13875</v>
      </c>
      <c r="B2337" s="73" t="s">
        <v>13003</v>
      </c>
      <c r="C2337" s="73" t="s">
        <v>13876</v>
      </c>
      <c r="D2337" s="73" t="s">
        <v>13005</v>
      </c>
      <c r="E2337" s="73" t="s">
        <v>10770</v>
      </c>
      <c r="F2337" s="74" t="s">
        <v>4444</v>
      </c>
      <c r="G2337" s="73" t="s">
        <v>5471</v>
      </c>
    </row>
    <row r="2338" spans="1:7">
      <c r="A2338" s="73" t="s">
        <v>13877</v>
      </c>
      <c r="B2338" s="73" t="s">
        <v>12861</v>
      </c>
      <c r="C2338" s="73" t="s">
        <v>13878</v>
      </c>
      <c r="D2338" s="73" t="s">
        <v>12863</v>
      </c>
      <c r="E2338" s="73" t="s">
        <v>8637</v>
      </c>
      <c r="F2338" s="74" t="s">
        <v>7446</v>
      </c>
      <c r="G2338" s="73" t="s">
        <v>5471</v>
      </c>
    </row>
    <row r="2339" spans="1:7">
      <c r="A2339" s="73" t="s">
        <v>13879</v>
      </c>
      <c r="B2339" s="73" t="s">
        <v>12861</v>
      </c>
      <c r="C2339" s="73" t="s">
        <v>13880</v>
      </c>
      <c r="D2339" s="73" t="s">
        <v>12863</v>
      </c>
      <c r="E2339" s="73" t="s">
        <v>8637</v>
      </c>
      <c r="F2339" s="74" t="s">
        <v>7446</v>
      </c>
      <c r="G2339" s="73" t="s">
        <v>5471</v>
      </c>
    </row>
    <row r="2340" spans="1:7">
      <c r="A2340" s="73" t="s">
        <v>13881</v>
      </c>
      <c r="B2340" s="73" t="s">
        <v>12793</v>
      </c>
      <c r="C2340" s="73" t="s">
        <v>13882</v>
      </c>
      <c r="D2340" s="73" t="s">
        <v>12795</v>
      </c>
      <c r="E2340" s="73" t="s">
        <v>8637</v>
      </c>
      <c r="F2340" s="74" t="s">
        <v>11733</v>
      </c>
      <c r="G2340" s="73" t="s">
        <v>5471</v>
      </c>
    </row>
    <row r="2341" spans="1:7">
      <c r="A2341" s="73" t="s">
        <v>13883</v>
      </c>
      <c r="B2341" s="73" t="s">
        <v>12793</v>
      </c>
      <c r="C2341" s="73" t="s">
        <v>13884</v>
      </c>
      <c r="D2341" s="73" t="s">
        <v>12795</v>
      </c>
      <c r="E2341" s="73" t="s">
        <v>8637</v>
      </c>
      <c r="F2341" s="74" t="s">
        <v>11733</v>
      </c>
      <c r="G2341" s="73" t="s">
        <v>5471</v>
      </c>
    </row>
    <row r="2342" spans="1:7">
      <c r="A2342" s="73" t="s">
        <v>13885</v>
      </c>
      <c r="B2342" s="73" t="s">
        <v>11942</v>
      </c>
      <c r="C2342" s="73" t="s">
        <v>13886</v>
      </c>
      <c r="D2342" s="73" t="s">
        <v>11944</v>
      </c>
      <c r="E2342" s="73" t="s">
        <v>11697</v>
      </c>
      <c r="F2342" s="74" t="s">
        <v>11945</v>
      </c>
      <c r="G2342" s="73" t="s">
        <v>5471</v>
      </c>
    </row>
    <row r="2343" spans="1:7">
      <c r="A2343" s="73" t="s">
        <v>13887</v>
      </c>
      <c r="B2343" s="73" t="s">
        <v>11942</v>
      </c>
      <c r="C2343" s="73" t="s">
        <v>13888</v>
      </c>
      <c r="D2343" s="73" t="s">
        <v>11944</v>
      </c>
      <c r="E2343" s="73" t="s">
        <v>11697</v>
      </c>
      <c r="F2343" s="74" t="s">
        <v>11945</v>
      </c>
      <c r="G2343" s="73" t="s">
        <v>5471</v>
      </c>
    </row>
    <row r="2344" spans="1:7">
      <c r="A2344" s="73" t="s">
        <v>13889</v>
      </c>
      <c r="B2344" s="73" t="s">
        <v>11885</v>
      </c>
      <c r="C2344" s="73" t="s">
        <v>13890</v>
      </c>
      <c r="D2344" s="73" t="s">
        <v>11887</v>
      </c>
      <c r="E2344" s="73" t="s">
        <v>11697</v>
      </c>
      <c r="F2344" s="74" t="s">
        <v>11698</v>
      </c>
      <c r="G2344" s="73" t="s">
        <v>5471</v>
      </c>
    </row>
    <row r="2345" spans="1:7">
      <c r="A2345" s="73" t="s">
        <v>13891</v>
      </c>
      <c r="B2345" s="73" t="s">
        <v>11885</v>
      </c>
      <c r="C2345" s="73" t="s">
        <v>13892</v>
      </c>
      <c r="D2345" s="73" t="s">
        <v>11887</v>
      </c>
      <c r="E2345" s="73" t="s">
        <v>11697</v>
      </c>
      <c r="F2345" s="74" t="s">
        <v>11698</v>
      </c>
      <c r="G2345" s="73" t="s">
        <v>5471</v>
      </c>
    </row>
    <row r="2346" spans="1:7">
      <c r="A2346" s="73" t="s">
        <v>13893</v>
      </c>
      <c r="B2346" s="73" t="s">
        <v>13894</v>
      </c>
      <c r="C2346" s="73" t="s">
        <v>13895</v>
      </c>
      <c r="D2346" s="73" t="s">
        <v>13896</v>
      </c>
      <c r="E2346" s="73" t="s">
        <v>8374</v>
      </c>
      <c r="F2346" s="74" t="s">
        <v>8375</v>
      </c>
      <c r="G2346" s="73" t="s">
        <v>5471</v>
      </c>
    </row>
    <row r="2347" spans="1:7">
      <c r="A2347" s="73" t="s">
        <v>13897</v>
      </c>
      <c r="B2347" s="73" t="s">
        <v>12067</v>
      </c>
      <c r="C2347" s="73" t="s">
        <v>13898</v>
      </c>
      <c r="D2347" s="73" t="s">
        <v>12069</v>
      </c>
      <c r="E2347" s="73" t="s">
        <v>10657</v>
      </c>
      <c r="F2347" s="74" t="s">
        <v>12070</v>
      </c>
      <c r="G2347" s="73" t="s">
        <v>5471</v>
      </c>
    </row>
    <row r="2348" spans="1:7">
      <c r="A2348" s="73" t="s">
        <v>13899</v>
      </c>
      <c r="B2348" s="73" t="s">
        <v>12067</v>
      </c>
      <c r="C2348" s="73" t="s">
        <v>13900</v>
      </c>
      <c r="D2348" s="73" t="s">
        <v>12069</v>
      </c>
      <c r="E2348" s="73" t="s">
        <v>10657</v>
      </c>
      <c r="F2348" s="74" t="s">
        <v>12070</v>
      </c>
      <c r="G2348" s="73" t="s">
        <v>5471</v>
      </c>
    </row>
    <row r="2349" spans="1:7">
      <c r="A2349" s="73" t="s">
        <v>13901</v>
      </c>
      <c r="B2349" s="73" t="s">
        <v>11872</v>
      </c>
      <c r="C2349" s="73" t="s">
        <v>13902</v>
      </c>
      <c r="D2349" s="73" t="s">
        <v>11874</v>
      </c>
      <c r="E2349" s="73" t="s">
        <v>8637</v>
      </c>
      <c r="F2349" s="74" t="s">
        <v>10501</v>
      </c>
      <c r="G2349" s="73" t="s">
        <v>5471</v>
      </c>
    </row>
    <row r="2350" spans="1:7">
      <c r="A2350" s="73" t="s">
        <v>13903</v>
      </c>
      <c r="B2350" s="73" t="s">
        <v>12284</v>
      </c>
      <c r="C2350" s="73" t="s">
        <v>13904</v>
      </c>
      <c r="D2350" s="73" t="s">
        <v>12286</v>
      </c>
      <c r="E2350" s="73" t="s">
        <v>8637</v>
      </c>
      <c r="F2350" s="74" t="s">
        <v>5971</v>
      </c>
      <c r="G2350" s="73" t="s">
        <v>5471</v>
      </c>
    </row>
    <row r="2351" spans="1:7">
      <c r="A2351" s="73" t="s">
        <v>13905</v>
      </c>
      <c r="B2351" s="73" t="s">
        <v>12284</v>
      </c>
      <c r="C2351" s="73" t="s">
        <v>13906</v>
      </c>
      <c r="D2351" s="73" t="s">
        <v>12286</v>
      </c>
      <c r="E2351" s="73" t="s">
        <v>8637</v>
      </c>
      <c r="F2351" s="74" t="s">
        <v>5971</v>
      </c>
      <c r="G2351" s="73" t="s">
        <v>5471</v>
      </c>
    </row>
    <row r="2352" spans="1:7">
      <c r="A2352" s="73" t="s">
        <v>13907</v>
      </c>
      <c r="B2352" s="73" t="s">
        <v>12276</v>
      </c>
      <c r="C2352" s="73" t="s">
        <v>13908</v>
      </c>
      <c r="D2352" s="73" t="s">
        <v>12278</v>
      </c>
      <c r="E2352" s="73" t="s">
        <v>11277</v>
      </c>
      <c r="F2352" s="74" t="s">
        <v>9332</v>
      </c>
      <c r="G2352" s="73" t="s">
        <v>5471</v>
      </c>
    </row>
    <row r="2353" spans="1:7">
      <c r="A2353" s="73" t="s">
        <v>13909</v>
      </c>
      <c r="B2353" s="73" t="s">
        <v>13910</v>
      </c>
      <c r="C2353" s="73" t="s">
        <v>13911</v>
      </c>
      <c r="D2353" s="73" t="s">
        <v>13912</v>
      </c>
      <c r="E2353" s="73" t="s">
        <v>53596</v>
      </c>
      <c r="F2353" s="74"/>
      <c r="G2353" s="73" t="s">
        <v>5471</v>
      </c>
    </row>
    <row r="2354" spans="1:7">
      <c r="A2354" s="73" t="s">
        <v>13913</v>
      </c>
      <c r="B2354" s="73" t="s">
        <v>13914</v>
      </c>
      <c r="C2354" s="73" t="s">
        <v>13915</v>
      </c>
      <c r="D2354" s="73" t="s">
        <v>13916</v>
      </c>
      <c r="E2354" s="73" t="s">
        <v>11060</v>
      </c>
      <c r="F2354" s="74"/>
      <c r="G2354" s="73" t="s">
        <v>5471</v>
      </c>
    </row>
    <row r="2355" spans="1:7">
      <c r="A2355" s="73" t="s">
        <v>13917</v>
      </c>
      <c r="B2355" s="73" t="s">
        <v>12284</v>
      </c>
      <c r="C2355" s="73" t="s">
        <v>13918</v>
      </c>
      <c r="D2355" s="73" t="s">
        <v>12286</v>
      </c>
      <c r="E2355" s="73" t="s">
        <v>8637</v>
      </c>
      <c r="F2355" s="74" t="s">
        <v>5971</v>
      </c>
      <c r="G2355" s="73" t="s">
        <v>5471</v>
      </c>
    </row>
    <row r="2356" spans="1:7">
      <c r="A2356" s="73" t="s">
        <v>13919</v>
      </c>
      <c r="B2356" s="73" t="s">
        <v>13920</v>
      </c>
      <c r="C2356" s="73" t="s">
        <v>13921</v>
      </c>
      <c r="D2356" s="73" t="s">
        <v>13922</v>
      </c>
      <c r="E2356" s="73" t="s">
        <v>11060</v>
      </c>
      <c r="F2356" s="74"/>
      <c r="G2356" s="73" t="s">
        <v>5471</v>
      </c>
    </row>
    <row r="2357" spans="1:7">
      <c r="A2357" s="73" t="s">
        <v>13923</v>
      </c>
      <c r="B2357" s="73" t="s">
        <v>13924</v>
      </c>
      <c r="C2357" s="73" t="s">
        <v>13925</v>
      </c>
      <c r="D2357" s="73" t="s">
        <v>13926</v>
      </c>
      <c r="E2357" s="73" t="s">
        <v>12025</v>
      </c>
      <c r="F2357" s="74"/>
      <c r="G2357" s="73" t="s">
        <v>5471</v>
      </c>
    </row>
    <row r="2358" spans="1:7">
      <c r="A2358" s="73" t="s">
        <v>13927</v>
      </c>
      <c r="B2358" s="73" t="s">
        <v>13928</v>
      </c>
      <c r="C2358" s="73" t="s">
        <v>13929</v>
      </c>
      <c r="D2358" s="73" t="s">
        <v>13930</v>
      </c>
      <c r="E2358" s="73" t="s">
        <v>53691</v>
      </c>
      <c r="F2358" s="74"/>
      <c r="G2358" s="73" t="s">
        <v>5471</v>
      </c>
    </row>
    <row r="2359" spans="1:7">
      <c r="A2359" s="73" t="s">
        <v>13931</v>
      </c>
      <c r="B2359" s="73" t="s">
        <v>13932</v>
      </c>
      <c r="C2359" s="73" t="s">
        <v>13933</v>
      </c>
      <c r="D2359" s="73" t="s">
        <v>13934</v>
      </c>
      <c r="E2359" s="73" t="s">
        <v>13935</v>
      </c>
      <c r="F2359" s="74"/>
      <c r="G2359" s="73" t="s">
        <v>5471</v>
      </c>
    </row>
    <row r="2360" spans="1:7">
      <c r="A2360" s="73" t="s">
        <v>13936</v>
      </c>
      <c r="B2360" s="73" t="s">
        <v>13937</v>
      </c>
      <c r="C2360" s="73" t="s">
        <v>13938</v>
      </c>
      <c r="D2360" s="73" t="s">
        <v>13939</v>
      </c>
      <c r="E2360" s="73" t="s">
        <v>13940</v>
      </c>
      <c r="F2360" s="74"/>
      <c r="G2360" s="73" t="s">
        <v>5471</v>
      </c>
    </row>
    <row r="2361" spans="1:7">
      <c r="A2361" s="73" t="s">
        <v>13941</v>
      </c>
      <c r="B2361" s="73" t="s">
        <v>13942</v>
      </c>
      <c r="C2361" s="73" t="s">
        <v>13943</v>
      </c>
      <c r="D2361" s="73" t="s">
        <v>13944</v>
      </c>
      <c r="E2361" s="73" t="s">
        <v>13945</v>
      </c>
      <c r="F2361" s="74"/>
      <c r="G2361" s="73" t="s">
        <v>5471</v>
      </c>
    </row>
    <row r="2362" spans="1:7">
      <c r="A2362" s="73" t="s">
        <v>13946</v>
      </c>
      <c r="B2362" s="73" t="s">
        <v>13947</v>
      </c>
      <c r="C2362" s="73" t="s">
        <v>13948</v>
      </c>
      <c r="D2362" s="73" t="s">
        <v>13949</v>
      </c>
      <c r="E2362" s="73" t="s">
        <v>13950</v>
      </c>
      <c r="F2362" s="74"/>
      <c r="G2362" s="73" t="s">
        <v>5471</v>
      </c>
    </row>
    <row r="2363" spans="1:7">
      <c r="A2363" s="73" t="s">
        <v>13951</v>
      </c>
      <c r="B2363" s="73" t="s">
        <v>13952</v>
      </c>
      <c r="C2363" s="73" t="s">
        <v>13953</v>
      </c>
      <c r="D2363" s="73" t="s">
        <v>13954</v>
      </c>
      <c r="E2363" s="73" t="s">
        <v>13955</v>
      </c>
      <c r="F2363" s="74"/>
      <c r="G2363" s="73" t="s">
        <v>5471</v>
      </c>
    </row>
    <row r="2364" spans="1:7">
      <c r="A2364" s="73" t="s">
        <v>13956</v>
      </c>
      <c r="B2364" s="73" t="s">
        <v>13957</v>
      </c>
      <c r="C2364" s="73" t="s">
        <v>13958</v>
      </c>
      <c r="D2364" s="73" t="s">
        <v>13959</v>
      </c>
      <c r="E2364" s="73" t="s">
        <v>11754</v>
      </c>
      <c r="F2364" s="74"/>
      <c r="G2364" s="73" t="s">
        <v>5471</v>
      </c>
    </row>
    <row r="2365" spans="1:7">
      <c r="A2365" s="73" t="s">
        <v>13960</v>
      </c>
      <c r="B2365" s="73" t="s">
        <v>13961</v>
      </c>
      <c r="C2365" s="73" t="s">
        <v>13962</v>
      </c>
      <c r="D2365" s="73" t="s">
        <v>13963</v>
      </c>
      <c r="E2365" s="73" t="s">
        <v>13676</v>
      </c>
      <c r="F2365" s="74"/>
      <c r="G2365" s="73" t="s">
        <v>5471</v>
      </c>
    </row>
    <row r="2366" spans="1:7">
      <c r="A2366" s="73" t="s">
        <v>13964</v>
      </c>
      <c r="B2366" s="73" t="s">
        <v>13965</v>
      </c>
      <c r="C2366" s="73" t="s">
        <v>6918</v>
      </c>
      <c r="D2366" s="73" t="s">
        <v>13966</v>
      </c>
      <c r="E2366" s="73" t="s">
        <v>53148</v>
      </c>
      <c r="F2366" s="74"/>
      <c r="G2366" s="73" t="s">
        <v>5471</v>
      </c>
    </row>
    <row r="2367" spans="1:7">
      <c r="A2367" s="73" t="s">
        <v>13967</v>
      </c>
      <c r="B2367" s="73" t="s">
        <v>13968</v>
      </c>
      <c r="C2367" s="73" t="s">
        <v>13969</v>
      </c>
      <c r="D2367" s="73" t="s">
        <v>13970</v>
      </c>
      <c r="E2367" s="73" t="s">
        <v>13971</v>
      </c>
      <c r="F2367" s="74" t="s">
        <v>5315</v>
      </c>
      <c r="G2367" s="73" t="s">
        <v>5471</v>
      </c>
    </row>
    <row r="2368" spans="1:7">
      <c r="A2368" s="73" t="s">
        <v>13972</v>
      </c>
      <c r="B2368" s="73" t="s">
        <v>13973</v>
      </c>
      <c r="C2368" s="73" t="s">
        <v>13974</v>
      </c>
      <c r="D2368" s="73" t="s">
        <v>13975</v>
      </c>
      <c r="E2368" s="73" t="s">
        <v>53701</v>
      </c>
      <c r="F2368" s="74" t="s">
        <v>13976</v>
      </c>
      <c r="G2368" s="73" t="s">
        <v>5471</v>
      </c>
    </row>
    <row r="2369" spans="1:7">
      <c r="A2369" s="73" t="s">
        <v>13977</v>
      </c>
      <c r="B2369" s="73" t="s">
        <v>13978</v>
      </c>
      <c r="C2369" s="73" t="s">
        <v>13979</v>
      </c>
      <c r="D2369" s="73" t="s">
        <v>13980</v>
      </c>
      <c r="E2369" s="73" t="s">
        <v>13981</v>
      </c>
      <c r="F2369" s="74"/>
      <c r="G2369" s="73" t="s">
        <v>5471</v>
      </c>
    </row>
    <row r="2370" spans="1:7">
      <c r="A2370" s="73" t="s">
        <v>13982</v>
      </c>
      <c r="B2370" s="73" t="s">
        <v>13983</v>
      </c>
      <c r="C2370" s="73" t="s">
        <v>13984</v>
      </c>
      <c r="D2370" s="73" t="s">
        <v>13985</v>
      </c>
      <c r="E2370" s="73" t="s">
        <v>53702</v>
      </c>
      <c r="F2370" s="74" t="s">
        <v>13986</v>
      </c>
      <c r="G2370" s="73" t="s">
        <v>5471</v>
      </c>
    </row>
    <row r="2371" spans="1:7">
      <c r="A2371" s="73" t="s">
        <v>13987</v>
      </c>
      <c r="B2371" s="73" t="s">
        <v>13988</v>
      </c>
      <c r="C2371" s="73" t="s">
        <v>13989</v>
      </c>
      <c r="D2371" s="73" t="s">
        <v>13990</v>
      </c>
      <c r="E2371" s="73" t="s">
        <v>53703</v>
      </c>
      <c r="F2371" s="74"/>
      <c r="G2371" s="73" t="s">
        <v>5471</v>
      </c>
    </row>
    <row r="2372" spans="1:7">
      <c r="A2372" s="73" t="s">
        <v>13991</v>
      </c>
      <c r="B2372" s="73" t="s">
        <v>13992</v>
      </c>
      <c r="C2372" s="73" t="s">
        <v>13993</v>
      </c>
      <c r="D2372" s="73" t="s">
        <v>13994</v>
      </c>
      <c r="E2372" s="73" t="s">
        <v>13995</v>
      </c>
      <c r="F2372" s="74"/>
      <c r="G2372" s="73" t="s">
        <v>5471</v>
      </c>
    </row>
    <row r="2373" spans="1:7">
      <c r="A2373" s="73" t="s">
        <v>13996</v>
      </c>
      <c r="B2373" s="73" t="s">
        <v>13997</v>
      </c>
      <c r="C2373" s="73" t="s">
        <v>13998</v>
      </c>
      <c r="D2373" s="73" t="s">
        <v>13999</v>
      </c>
      <c r="E2373" s="73" t="s">
        <v>53704</v>
      </c>
      <c r="F2373" s="74" t="s">
        <v>4469</v>
      </c>
      <c r="G2373" s="73" t="s">
        <v>5471</v>
      </c>
    </row>
    <row r="2374" spans="1:7">
      <c r="A2374" s="73" t="s">
        <v>14000</v>
      </c>
      <c r="B2374" s="73" t="s">
        <v>13727</v>
      </c>
      <c r="C2374" s="73" t="s">
        <v>14001</v>
      </c>
      <c r="D2374" s="73" t="s">
        <v>13729</v>
      </c>
      <c r="E2374" s="73" t="s">
        <v>8374</v>
      </c>
      <c r="F2374" s="74" t="s">
        <v>8375</v>
      </c>
      <c r="G2374" s="73" t="s">
        <v>5471</v>
      </c>
    </row>
    <row r="2375" spans="1:7">
      <c r="A2375" s="73" t="s">
        <v>14002</v>
      </c>
      <c r="B2375" s="73" t="s">
        <v>8371</v>
      </c>
      <c r="C2375" s="73" t="s">
        <v>14003</v>
      </c>
      <c r="D2375" s="73" t="s">
        <v>8373</v>
      </c>
      <c r="E2375" s="73" t="s">
        <v>8374</v>
      </c>
      <c r="F2375" s="74" t="s">
        <v>8375</v>
      </c>
      <c r="G2375" s="73" t="s">
        <v>5471</v>
      </c>
    </row>
    <row r="2376" spans="1:7">
      <c r="A2376" s="73" t="s">
        <v>14004</v>
      </c>
      <c r="B2376" s="73" t="s">
        <v>14005</v>
      </c>
      <c r="C2376" s="73" t="s">
        <v>14006</v>
      </c>
      <c r="D2376" s="73" t="s">
        <v>14007</v>
      </c>
      <c r="E2376" s="73" t="s">
        <v>53705</v>
      </c>
      <c r="F2376" s="74" t="s">
        <v>14008</v>
      </c>
      <c r="G2376" s="73" t="s">
        <v>5471</v>
      </c>
    </row>
    <row r="2377" spans="1:7">
      <c r="A2377" s="73" t="s">
        <v>14009</v>
      </c>
      <c r="B2377" s="73" t="s">
        <v>14010</v>
      </c>
      <c r="C2377" s="73" t="s">
        <v>14011</v>
      </c>
      <c r="D2377" s="73" t="s">
        <v>14012</v>
      </c>
      <c r="E2377" s="73" t="s">
        <v>8374</v>
      </c>
      <c r="F2377" s="74" t="s">
        <v>8375</v>
      </c>
      <c r="G2377" s="73" t="s">
        <v>5471</v>
      </c>
    </row>
    <row r="2378" spans="1:7">
      <c r="A2378" s="73" t="s">
        <v>14013</v>
      </c>
      <c r="B2378" s="73" t="s">
        <v>14014</v>
      </c>
      <c r="C2378" s="73" t="s">
        <v>14015</v>
      </c>
      <c r="D2378" s="73" t="s">
        <v>14016</v>
      </c>
      <c r="E2378" s="73" t="s">
        <v>14017</v>
      </c>
      <c r="F2378" s="74"/>
      <c r="G2378" s="73" t="s">
        <v>5471</v>
      </c>
    </row>
    <row r="2379" spans="1:7">
      <c r="A2379" s="73" t="s">
        <v>14018</v>
      </c>
      <c r="B2379" s="73" t="s">
        <v>14019</v>
      </c>
      <c r="C2379" s="73" t="s">
        <v>14020</v>
      </c>
      <c r="D2379" s="73" t="s">
        <v>14021</v>
      </c>
      <c r="E2379" s="73" t="s">
        <v>14022</v>
      </c>
      <c r="F2379" s="74"/>
      <c r="G2379" s="73" t="s">
        <v>5471</v>
      </c>
    </row>
    <row r="2380" spans="1:7">
      <c r="A2380" s="73" t="s">
        <v>14023</v>
      </c>
      <c r="B2380" s="73" t="s">
        <v>14024</v>
      </c>
      <c r="C2380" s="73" t="s">
        <v>14025</v>
      </c>
      <c r="D2380" s="73" t="s">
        <v>14026</v>
      </c>
      <c r="E2380" s="73" t="s">
        <v>13676</v>
      </c>
      <c r="F2380" s="74"/>
      <c r="G2380" s="73" t="s">
        <v>5471</v>
      </c>
    </row>
    <row r="2381" spans="1:7">
      <c r="A2381" s="73" t="s">
        <v>14027</v>
      </c>
      <c r="B2381" s="73" t="s">
        <v>14028</v>
      </c>
      <c r="C2381" s="73" t="s">
        <v>14029</v>
      </c>
      <c r="D2381" s="73" t="s">
        <v>14030</v>
      </c>
      <c r="E2381" s="73" t="s">
        <v>11060</v>
      </c>
      <c r="F2381" s="74"/>
      <c r="G2381" s="73" t="s">
        <v>5471</v>
      </c>
    </row>
    <row r="2382" spans="1:7">
      <c r="A2382" s="73" t="s">
        <v>14031</v>
      </c>
      <c r="B2382" s="73" t="s">
        <v>14032</v>
      </c>
      <c r="C2382" s="73" t="s">
        <v>14033</v>
      </c>
      <c r="D2382" s="73" t="s">
        <v>14034</v>
      </c>
      <c r="E2382" s="73" t="s">
        <v>14035</v>
      </c>
      <c r="F2382" s="74"/>
      <c r="G2382" s="73" t="s">
        <v>5471</v>
      </c>
    </row>
    <row r="2383" spans="1:7">
      <c r="A2383" s="73" t="s">
        <v>14036</v>
      </c>
      <c r="B2383" s="73" t="s">
        <v>11889</v>
      </c>
      <c r="C2383" s="73" t="s">
        <v>14037</v>
      </c>
      <c r="D2383" s="73" t="s">
        <v>11891</v>
      </c>
      <c r="E2383" s="73" t="s">
        <v>8637</v>
      </c>
      <c r="F2383" s="74" t="s">
        <v>5971</v>
      </c>
      <c r="G2383" s="73" t="s">
        <v>5471</v>
      </c>
    </row>
    <row r="2384" spans="1:7">
      <c r="A2384" s="73" t="s">
        <v>14038</v>
      </c>
      <c r="B2384" s="73" t="s">
        <v>14039</v>
      </c>
      <c r="C2384" s="73" t="s">
        <v>14040</v>
      </c>
      <c r="D2384" s="73" t="s">
        <v>14041</v>
      </c>
      <c r="E2384" s="73" t="s">
        <v>14042</v>
      </c>
      <c r="F2384" s="74"/>
      <c r="G2384" s="73" t="s">
        <v>5471</v>
      </c>
    </row>
    <row r="2385" spans="1:7">
      <c r="A2385" s="73" t="s">
        <v>14043</v>
      </c>
      <c r="B2385" s="73" t="s">
        <v>14044</v>
      </c>
      <c r="C2385" s="73" t="s">
        <v>14045</v>
      </c>
      <c r="D2385" s="73" t="s">
        <v>14046</v>
      </c>
      <c r="E2385" s="73" t="s">
        <v>53706</v>
      </c>
      <c r="F2385" s="74"/>
      <c r="G2385" s="73" t="s">
        <v>5471</v>
      </c>
    </row>
    <row r="2386" spans="1:7">
      <c r="A2386" s="73" t="s">
        <v>14047</v>
      </c>
      <c r="B2386" s="73" t="s">
        <v>11845</v>
      </c>
      <c r="C2386" s="73" t="s">
        <v>14048</v>
      </c>
      <c r="D2386" s="73" t="s">
        <v>11847</v>
      </c>
      <c r="E2386" s="73" t="s">
        <v>8637</v>
      </c>
      <c r="F2386" s="74" t="s">
        <v>5971</v>
      </c>
      <c r="G2386" s="73" t="s">
        <v>5471</v>
      </c>
    </row>
    <row r="2387" spans="1:7">
      <c r="A2387" s="73" t="s">
        <v>14049</v>
      </c>
      <c r="B2387" s="73" t="s">
        <v>14050</v>
      </c>
      <c r="C2387" s="73" t="s">
        <v>14051</v>
      </c>
      <c r="D2387" s="73" t="s">
        <v>14052</v>
      </c>
      <c r="E2387" s="73" t="s">
        <v>14053</v>
      </c>
      <c r="F2387" s="74" t="s">
        <v>4627</v>
      </c>
      <c r="G2387" s="73" t="s">
        <v>5471</v>
      </c>
    </row>
    <row r="2388" spans="1:7">
      <c r="A2388" s="73" t="s">
        <v>14054</v>
      </c>
      <c r="B2388" s="73" t="s">
        <v>14055</v>
      </c>
      <c r="C2388" s="73" t="s">
        <v>14056</v>
      </c>
      <c r="D2388" s="73" t="s">
        <v>14057</v>
      </c>
      <c r="E2388" s="73" t="s">
        <v>53516</v>
      </c>
      <c r="F2388" s="74" t="s">
        <v>7212</v>
      </c>
      <c r="G2388" s="73" t="s">
        <v>5471</v>
      </c>
    </row>
    <row r="2389" spans="1:7">
      <c r="A2389" s="73" t="s">
        <v>14058</v>
      </c>
      <c r="B2389" s="73" t="s">
        <v>14059</v>
      </c>
      <c r="C2389" s="73" t="s">
        <v>14060</v>
      </c>
      <c r="D2389" s="73" t="s">
        <v>14061</v>
      </c>
      <c r="E2389" s="73" t="s">
        <v>14062</v>
      </c>
      <c r="F2389" s="74"/>
      <c r="G2389" s="73" t="s">
        <v>5471</v>
      </c>
    </row>
    <row r="2390" spans="1:7">
      <c r="A2390" s="73" t="s">
        <v>14063</v>
      </c>
      <c r="B2390" s="73" t="s">
        <v>12300</v>
      </c>
      <c r="C2390" s="73" t="s">
        <v>14064</v>
      </c>
      <c r="D2390" s="73" t="s">
        <v>12302</v>
      </c>
      <c r="E2390" s="73" t="s">
        <v>11697</v>
      </c>
      <c r="F2390" s="74" t="s">
        <v>11945</v>
      </c>
      <c r="G2390" s="73" t="s">
        <v>5471</v>
      </c>
    </row>
    <row r="2391" spans="1:7">
      <c r="A2391" s="73" t="s">
        <v>14065</v>
      </c>
      <c r="B2391" s="73" t="s">
        <v>12067</v>
      </c>
      <c r="C2391" s="73" t="s">
        <v>14066</v>
      </c>
      <c r="D2391" s="73" t="s">
        <v>12069</v>
      </c>
      <c r="E2391" s="73" t="s">
        <v>10657</v>
      </c>
      <c r="F2391" s="74" t="s">
        <v>12070</v>
      </c>
      <c r="G2391" s="73" t="s">
        <v>5471</v>
      </c>
    </row>
    <row r="2392" spans="1:7">
      <c r="A2392" s="73" t="s">
        <v>14067</v>
      </c>
      <c r="B2392" s="73" t="s">
        <v>11942</v>
      </c>
      <c r="C2392" s="73" t="s">
        <v>14068</v>
      </c>
      <c r="D2392" s="73" t="s">
        <v>11944</v>
      </c>
      <c r="E2392" s="73" t="s">
        <v>11697</v>
      </c>
      <c r="F2392" s="74" t="s">
        <v>11945</v>
      </c>
      <c r="G2392" s="73" t="s">
        <v>5471</v>
      </c>
    </row>
    <row r="2393" spans="1:7">
      <c r="A2393" s="73" t="s">
        <v>14069</v>
      </c>
      <c r="B2393" s="73" t="s">
        <v>12793</v>
      </c>
      <c r="C2393" s="73" t="s">
        <v>14070</v>
      </c>
      <c r="D2393" s="73" t="s">
        <v>12795</v>
      </c>
      <c r="E2393" s="73" t="s">
        <v>8637</v>
      </c>
      <c r="F2393" s="74" t="s">
        <v>11733</v>
      </c>
      <c r="G2393" s="73" t="s">
        <v>5471</v>
      </c>
    </row>
    <row r="2394" spans="1:7">
      <c r="A2394" s="73" t="s">
        <v>14071</v>
      </c>
      <c r="B2394" s="73" t="s">
        <v>11885</v>
      </c>
      <c r="C2394" s="73" t="s">
        <v>14072</v>
      </c>
      <c r="D2394" s="73" t="s">
        <v>11887</v>
      </c>
      <c r="E2394" s="73" t="s">
        <v>11697</v>
      </c>
      <c r="F2394" s="74" t="s">
        <v>11698</v>
      </c>
      <c r="G2394" s="73" t="s">
        <v>5471</v>
      </c>
    </row>
    <row r="2395" spans="1:7">
      <c r="A2395" s="73" t="s">
        <v>14073</v>
      </c>
      <c r="B2395" s="73" t="s">
        <v>14074</v>
      </c>
      <c r="C2395" s="73" t="s">
        <v>14075</v>
      </c>
      <c r="D2395" s="73" t="s">
        <v>14076</v>
      </c>
      <c r="E2395" s="73" t="s">
        <v>53707</v>
      </c>
      <c r="F2395" s="74" t="s">
        <v>14077</v>
      </c>
      <c r="G2395" s="73" t="s">
        <v>5471</v>
      </c>
    </row>
    <row r="2396" spans="1:7">
      <c r="A2396" s="73" t="s">
        <v>14078</v>
      </c>
      <c r="B2396" s="73" t="s">
        <v>12211</v>
      </c>
      <c r="C2396" s="73" t="s">
        <v>14079</v>
      </c>
      <c r="D2396" s="73" t="s">
        <v>12213</v>
      </c>
      <c r="E2396" s="73" t="s">
        <v>11697</v>
      </c>
      <c r="F2396" s="74" t="s">
        <v>11945</v>
      </c>
      <c r="G2396" s="73" t="s">
        <v>5471</v>
      </c>
    </row>
    <row r="2397" spans="1:7">
      <c r="A2397" s="73" t="s">
        <v>14080</v>
      </c>
      <c r="B2397" s="73" t="s">
        <v>12861</v>
      </c>
      <c r="C2397" s="73" t="s">
        <v>14081</v>
      </c>
      <c r="D2397" s="73" t="s">
        <v>12863</v>
      </c>
      <c r="E2397" s="73" t="s">
        <v>8637</v>
      </c>
      <c r="F2397" s="74" t="s">
        <v>7446</v>
      </c>
      <c r="G2397" s="73" t="s">
        <v>5471</v>
      </c>
    </row>
    <row r="2398" spans="1:7">
      <c r="A2398" s="73" t="s">
        <v>14082</v>
      </c>
      <c r="B2398" s="73" t="s">
        <v>14083</v>
      </c>
      <c r="C2398" s="73" t="s">
        <v>14084</v>
      </c>
      <c r="D2398" s="73" t="s">
        <v>14085</v>
      </c>
      <c r="E2398" s="73" t="s">
        <v>53708</v>
      </c>
      <c r="F2398" s="74"/>
      <c r="G2398" s="73" t="s">
        <v>5471</v>
      </c>
    </row>
    <row r="2399" spans="1:7">
      <c r="A2399" s="73" t="s">
        <v>14086</v>
      </c>
      <c r="B2399" s="73" t="s">
        <v>14087</v>
      </c>
      <c r="C2399" s="73" t="s">
        <v>14088</v>
      </c>
      <c r="D2399" s="73" t="s">
        <v>14089</v>
      </c>
      <c r="E2399" s="73" t="s">
        <v>14090</v>
      </c>
      <c r="F2399" s="74"/>
      <c r="G2399" s="73" t="s">
        <v>5471</v>
      </c>
    </row>
    <row r="2400" spans="1:7">
      <c r="A2400" s="73" t="s">
        <v>14091</v>
      </c>
      <c r="B2400" s="73" t="s">
        <v>14092</v>
      </c>
      <c r="C2400" s="73" t="s">
        <v>14093</v>
      </c>
      <c r="D2400" s="73" t="s">
        <v>14094</v>
      </c>
      <c r="E2400" s="73" t="s">
        <v>53709</v>
      </c>
      <c r="F2400" s="74"/>
      <c r="G2400" s="73" t="s">
        <v>5471</v>
      </c>
    </row>
    <row r="2401" spans="1:7">
      <c r="A2401" s="73" t="s">
        <v>14095</v>
      </c>
      <c r="B2401" s="73" t="s">
        <v>14096</v>
      </c>
      <c r="C2401" s="73" t="s">
        <v>14097</v>
      </c>
      <c r="D2401" s="73" t="s">
        <v>14098</v>
      </c>
      <c r="E2401" s="73" t="s">
        <v>14099</v>
      </c>
      <c r="F2401" s="74" t="s">
        <v>4606</v>
      </c>
      <c r="G2401" s="73" t="s">
        <v>5471</v>
      </c>
    </row>
    <row r="2402" spans="1:7">
      <c r="A2402" s="73" t="s">
        <v>14100</v>
      </c>
      <c r="B2402" s="73" t="s">
        <v>14101</v>
      </c>
      <c r="C2402" s="73" t="s">
        <v>14102</v>
      </c>
      <c r="D2402" s="73" t="s">
        <v>14103</v>
      </c>
      <c r="E2402" s="73" t="s">
        <v>53710</v>
      </c>
      <c r="F2402" s="74"/>
      <c r="G2402" s="73" t="s">
        <v>5471</v>
      </c>
    </row>
    <row r="2403" spans="1:7">
      <c r="A2403" s="73" t="s">
        <v>14104</v>
      </c>
      <c r="B2403" s="73" t="s">
        <v>14105</v>
      </c>
      <c r="C2403" s="73" t="s">
        <v>14106</v>
      </c>
      <c r="D2403" s="73" t="s">
        <v>14107</v>
      </c>
      <c r="E2403" s="73" t="s">
        <v>53711</v>
      </c>
      <c r="F2403" s="74" t="s">
        <v>4314</v>
      </c>
      <c r="G2403" s="73" t="s">
        <v>5471</v>
      </c>
    </row>
    <row r="2404" spans="1:7">
      <c r="A2404" s="73" t="s">
        <v>14108</v>
      </c>
      <c r="B2404" s="73" t="s">
        <v>14109</v>
      </c>
      <c r="C2404" s="73" t="s">
        <v>14110</v>
      </c>
      <c r="D2404" s="73" t="s">
        <v>14111</v>
      </c>
      <c r="E2404" s="73" t="s">
        <v>53712</v>
      </c>
      <c r="F2404" s="74"/>
      <c r="G2404" s="73" t="s">
        <v>5471</v>
      </c>
    </row>
    <row r="2405" spans="1:7">
      <c r="A2405" s="73" t="s">
        <v>14112</v>
      </c>
      <c r="B2405" s="73" t="s">
        <v>14113</v>
      </c>
      <c r="C2405" s="73" t="s">
        <v>14114</v>
      </c>
      <c r="D2405" s="73" t="s">
        <v>14115</v>
      </c>
      <c r="E2405" s="73" t="s">
        <v>14116</v>
      </c>
      <c r="F2405" s="74" t="s">
        <v>4159</v>
      </c>
      <c r="G2405" s="73" t="s">
        <v>5471</v>
      </c>
    </row>
    <row r="2406" spans="1:7">
      <c r="A2406" s="73" t="s">
        <v>14117</v>
      </c>
      <c r="B2406" s="73" t="s">
        <v>14118</v>
      </c>
      <c r="C2406" s="73" t="s">
        <v>14119</v>
      </c>
      <c r="D2406" s="73" t="s">
        <v>14120</v>
      </c>
      <c r="E2406" s="73" t="s">
        <v>53713</v>
      </c>
      <c r="F2406" s="74"/>
      <c r="G2406" s="73" t="s">
        <v>5471</v>
      </c>
    </row>
    <row r="2407" spans="1:7">
      <c r="A2407" s="73" t="s">
        <v>14121</v>
      </c>
      <c r="B2407" s="73" t="s">
        <v>14122</v>
      </c>
      <c r="C2407" s="73" t="s">
        <v>14123</v>
      </c>
      <c r="D2407" s="73" t="s">
        <v>14124</v>
      </c>
      <c r="E2407" s="73" t="s">
        <v>53714</v>
      </c>
      <c r="F2407" s="74"/>
      <c r="G2407" s="73" t="s">
        <v>5471</v>
      </c>
    </row>
    <row r="2408" spans="1:7">
      <c r="A2408" s="73" t="s">
        <v>14125</v>
      </c>
      <c r="B2408" s="73" t="s">
        <v>14126</v>
      </c>
      <c r="C2408" s="73" t="s">
        <v>14127</v>
      </c>
      <c r="D2408" s="73" t="s">
        <v>14128</v>
      </c>
      <c r="E2408" s="73" t="s">
        <v>14129</v>
      </c>
      <c r="F2408" s="74"/>
      <c r="G2408" s="73" t="s">
        <v>5471</v>
      </c>
    </row>
    <row r="2409" spans="1:7">
      <c r="A2409" s="73" t="s">
        <v>14130</v>
      </c>
      <c r="B2409" s="73" t="s">
        <v>14131</v>
      </c>
      <c r="C2409" s="73" t="s">
        <v>14132</v>
      </c>
      <c r="D2409" s="73" t="s">
        <v>14133</v>
      </c>
      <c r="E2409" s="73" t="s">
        <v>53715</v>
      </c>
      <c r="F2409" s="74"/>
      <c r="G2409" s="73" t="s">
        <v>5471</v>
      </c>
    </row>
    <row r="2410" spans="1:7">
      <c r="A2410" s="73" t="s">
        <v>14134</v>
      </c>
      <c r="B2410" s="73" t="s">
        <v>14135</v>
      </c>
      <c r="C2410" s="73" t="s">
        <v>14136</v>
      </c>
      <c r="D2410" s="73" t="s">
        <v>14137</v>
      </c>
      <c r="E2410" s="73" t="s">
        <v>14138</v>
      </c>
      <c r="F2410" s="74"/>
      <c r="G2410" s="73" t="s">
        <v>5471</v>
      </c>
    </row>
    <row r="2411" spans="1:7">
      <c r="A2411" s="73" t="s">
        <v>14139</v>
      </c>
      <c r="B2411" s="73" t="s">
        <v>14140</v>
      </c>
      <c r="C2411" s="73" t="s">
        <v>14141</v>
      </c>
      <c r="D2411" s="73" t="s">
        <v>14142</v>
      </c>
      <c r="E2411" s="73" t="s">
        <v>14143</v>
      </c>
      <c r="F2411" s="74"/>
      <c r="G2411" s="73" t="s">
        <v>5471</v>
      </c>
    </row>
    <row r="2412" spans="1:7">
      <c r="A2412" s="73" t="s">
        <v>14144</v>
      </c>
      <c r="B2412" s="73" t="s">
        <v>14145</v>
      </c>
      <c r="C2412" s="73" t="s">
        <v>14146</v>
      </c>
      <c r="D2412" s="73" t="s">
        <v>14147</v>
      </c>
      <c r="E2412" s="73" t="s">
        <v>14148</v>
      </c>
      <c r="F2412" s="74" t="s">
        <v>4159</v>
      </c>
      <c r="G2412" s="73" t="s">
        <v>5471</v>
      </c>
    </row>
    <row r="2413" spans="1:7">
      <c r="A2413" s="73" t="s">
        <v>14149</v>
      </c>
      <c r="B2413" s="73" t="s">
        <v>14150</v>
      </c>
      <c r="C2413" s="73" t="s">
        <v>14151</v>
      </c>
      <c r="D2413" s="73" t="s">
        <v>14152</v>
      </c>
      <c r="E2413" s="73" t="s">
        <v>53147</v>
      </c>
      <c r="F2413" s="74" t="s">
        <v>4314</v>
      </c>
      <c r="G2413" s="73" t="s">
        <v>5471</v>
      </c>
    </row>
    <row r="2414" spans="1:7">
      <c r="A2414" s="73" t="s">
        <v>14153</v>
      </c>
      <c r="B2414" s="73" t="s">
        <v>14154</v>
      </c>
      <c r="C2414" s="73" t="s">
        <v>14155</v>
      </c>
      <c r="D2414" s="73" t="s">
        <v>14156</v>
      </c>
      <c r="E2414" s="73" t="s">
        <v>14157</v>
      </c>
      <c r="F2414" s="74" t="s">
        <v>4314</v>
      </c>
      <c r="G2414" s="73" t="s">
        <v>5471</v>
      </c>
    </row>
    <row r="2415" spans="1:7">
      <c r="A2415" s="73" t="s">
        <v>14158</v>
      </c>
      <c r="B2415" s="73" t="s">
        <v>14159</v>
      </c>
      <c r="C2415" s="73" t="s">
        <v>14160</v>
      </c>
      <c r="D2415" s="73" t="s">
        <v>14161</v>
      </c>
      <c r="E2415" s="73" t="s">
        <v>53147</v>
      </c>
      <c r="F2415" s="74" t="s">
        <v>4314</v>
      </c>
      <c r="G2415" s="73" t="s">
        <v>5471</v>
      </c>
    </row>
    <row r="2416" spans="1:7">
      <c r="A2416" s="73" t="s">
        <v>14162</v>
      </c>
      <c r="B2416" s="73" t="s">
        <v>14163</v>
      </c>
      <c r="C2416" s="73" t="s">
        <v>14164</v>
      </c>
      <c r="D2416" s="73" t="s">
        <v>14165</v>
      </c>
      <c r="E2416" s="73" t="s">
        <v>14166</v>
      </c>
      <c r="F2416" s="74" t="s">
        <v>6896</v>
      </c>
      <c r="G2416" s="73" t="s">
        <v>5471</v>
      </c>
    </row>
    <row r="2417" spans="1:7">
      <c r="A2417" s="73" t="s">
        <v>14167</v>
      </c>
      <c r="B2417" s="73" t="s">
        <v>14168</v>
      </c>
      <c r="C2417" s="73" t="s">
        <v>14169</v>
      </c>
      <c r="D2417" s="73" t="s">
        <v>14170</v>
      </c>
      <c r="E2417" s="73" t="s">
        <v>14171</v>
      </c>
      <c r="F2417" s="74"/>
      <c r="G2417" s="73" t="s">
        <v>5471</v>
      </c>
    </row>
    <row r="2418" spans="1:7">
      <c r="A2418" s="73" t="s">
        <v>3243</v>
      </c>
      <c r="B2418" s="73" t="s">
        <v>14172</v>
      </c>
      <c r="C2418" s="73" t="s">
        <v>14173</v>
      </c>
      <c r="D2418" s="73" t="s">
        <v>14174</v>
      </c>
      <c r="E2418" s="73" t="s">
        <v>14175</v>
      </c>
      <c r="F2418" s="74"/>
      <c r="G2418" s="73" t="s">
        <v>5471</v>
      </c>
    </row>
    <row r="2419" spans="1:7">
      <c r="A2419" s="73" t="s">
        <v>14176</v>
      </c>
      <c r="B2419" s="73" t="s">
        <v>14177</v>
      </c>
      <c r="C2419" s="73" t="s">
        <v>14178</v>
      </c>
      <c r="D2419" s="73" t="s">
        <v>14179</v>
      </c>
      <c r="E2419" s="73" t="s">
        <v>53716</v>
      </c>
      <c r="F2419" s="74" t="s">
        <v>8497</v>
      </c>
      <c r="G2419" s="73" t="s">
        <v>5471</v>
      </c>
    </row>
    <row r="2420" spans="1:7">
      <c r="A2420" s="73" t="s">
        <v>14180</v>
      </c>
      <c r="B2420" s="73" t="s">
        <v>14181</v>
      </c>
      <c r="C2420" s="73" t="s">
        <v>14182</v>
      </c>
      <c r="D2420" s="73" t="s">
        <v>14183</v>
      </c>
      <c r="E2420" s="73" t="s">
        <v>14184</v>
      </c>
      <c r="F2420" s="74" t="s">
        <v>4314</v>
      </c>
      <c r="G2420" s="73" t="s">
        <v>5471</v>
      </c>
    </row>
    <row r="2421" spans="1:7">
      <c r="A2421" s="73" t="s">
        <v>14185</v>
      </c>
      <c r="B2421" s="73" t="s">
        <v>14186</v>
      </c>
      <c r="C2421" s="73" t="s">
        <v>14187</v>
      </c>
      <c r="D2421" s="73" t="s">
        <v>14188</v>
      </c>
      <c r="E2421" s="73" t="s">
        <v>53717</v>
      </c>
      <c r="F2421" s="74"/>
      <c r="G2421" s="73" t="s">
        <v>5471</v>
      </c>
    </row>
    <row r="2422" spans="1:7">
      <c r="A2422" s="73" t="s">
        <v>14189</v>
      </c>
      <c r="B2422" s="73" t="s">
        <v>14190</v>
      </c>
      <c r="C2422" s="73" t="s">
        <v>14191</v>
      </c>
      <c r="D2422" s="73" t="s">
        <v>14192</v>
      </c>
      <c r="E2422" s="73" t="s">
        <v>9044</v>
      </c>
      <c r="F2422" s="74"/>
      <c r="G2422" s="73" t="s">
        <v>5471</v>
      </c>
    </row>
    <row r="2423" spans="1:7">
      <c r="A2423" s="73" t="s">
        <v>14193</v>
      </c>
      <c r="B2423" s="73" t="s">
        <v>14194</v>
      </c>
      <c r="C2423" s="73" t="s">
        <v>14195</v>
      </c>
      <c r="D2423" s="73" t="s">
        <v>14196</v>
      </c>
      <c r="E2423" s="73" t="s">
        <v>7990</v>
      </c>
      <c r="F2423" s="74"/>
      <c r="G2423" s="73" t="s">
        <v>5471</v>
      </c>
    </row>
    <row r="2424" spans="1:7">
      <c r="A2424" s="73" t="s">
        <v>14197</v>
      </c>
      <c r="B2424" s="73" t="s">
        <v>14198</v>
      </c>
      <c r="C2424" s="73" t="s">
        <v>14199</v>
      </c>
      <c r="D2424" s="73" t="s">
        <v>14200</v>
      </c>
      <c r="E2424" s="73" t="s">
        <v>14201</v>
      </c>
      <c r="F2424" s="74"/>
      <c r="G2424" s="73" t="s">
        <v>5471</v>
      </c>
    </row>
    <row r="2425" spans="1:7">
      <c r="A2425" s="73" t="s">
        <v>14202</v>
      </c>
      <c r="B2425" s="73" t="s">
        <v>14203</v>
      </c>
      <c r="C2425" s="73" t="s">
        <v>14204</v>
      </c>
      <c r="D2425" s="73" t="s">
        <v>14205</v>
      </c>
      <c r="E2425" s="73" t="s">
        <v>14206</v>
      </c>
      <c r="F2425" s="74"/>
      <c r="G2425" s="73" t="s">
        <v>5471</v>
      </c>
    </row>
    <row r="2426" spans="1:7">
      <c r="A2426" s="73" t="s">
        <v>14207</v>
      </c>
      <c r="B2426" s="73" t="s">
        <v>14208</v>
      </c>
      <c r="C2426" s="73" t="s">
        <v>14209</v>
      </c>
      <c r="D2426" s="73" t="s">
        <v>14210</v>
      </c>
      <c r="E2426" s="73" t="s">
        <v>14211</v>
      </c>
      <c r="F2426" s="74"/>
      <c r="G2426" s="73" t="s">
        <v>5471</v>
      </c>
    </row>
    <row r="2427" spans="1:7">
      <c r="A2427" s="73" t="s">
        <v>14212</v>
      </c>
      <c r="B2427" s="73" t="s">
        <v>14213</v>
      </c>
      <c r="C2427" s="73" t="s">
        <v>14214</v>
      </c>
      <c r="D2427" s="73" t="s">
        <v>14215</v>
      </c>
      <c r="E2427" s="73" t="s">
        <v>14216</v>
      </c>
      <c r="F2427" s="74" t="s">
        <v>5928</v>
      </c>
      <c r="G2427" s="73" t="s">
        <v>5471</v>
      </c>
    </row>
    <row r="2428" spans="1:7">
      <c r="A2428" s="73" t="s">
        <v>14217</v>
      </c>
      <c r="B2428" s="73" t="s">
        <v>14218</v>
      </c>
      <c r="C2428" s="73" t="s">
        <v>14219</v>
      </c>
      <c r="D2428" s="73" t="s">
        <v>14220</v>
      </c>
      <c r="E2428" s="73" t="s">
        <v>53718</v>
      </c>
      <c r="F2428" s="74"/>
      <c r="G2428" s="73" t="s">
        <v>5471</v>
      </c>
    </row>
    <row r="2429" spans="1:7">
      <c r="A2429" s="73" t="s">
        <v>14221</v>
      </c>
      <c r="B2429" s="73" t="s">
        <v>14222</v>
      </c>
      <c r="C2429" s="73" t="s">
        <v>14223</v>
      </c>
      <c r="D2429" s="73" t="s">
        <v>14224</v>
      </c>
      <c r="E2429" s="73" t="s">
        <v>53719</v>
      </c>
      <c r="F2429" s="74" t="s">
        <v>4314</v>
      </c>
      <c r="G2429" s="73" t="s">
        <v>5471</v>
      </c>
    </row>
    <row r="2430" spans="1:7">
      <c r="A2430" s="73" t="s">
        <v>14225</v>
      </c>
      <c r="B2430" s="73" t="s">
        <v>14226</v>
      </c>
      <c r="C2430" s="73" t="s">
        <v>14227</v>
      </c>
      <c r="D2430" s="73" t="s">
        <v>14228</v>
      </c>
      <c r="E2430" s="73" t="s">
        <v>53720</v>
      </c>
      <c r="F2430" s="74"/>
      <c r="G2430" s="73" t="s">
        <v>5471</v>
      </c>
    </row>
    <row r="2431" spans="1:7">
      <c r="A2431" s="73" t="s">
        <v>14229</v>
      </c>
      <c r="B2431" s="73" t="s">
        <v>14230</v>
      </c>
      <c r="C2431" s="73" t="s">
        <v>14231</v>
      </c>
      <c r="D2431" s="73" t="s">
        <v>14232</v>
      </c>
      <c r="E2431" s="73" t="s">
        <v>14233</v>
      </c>
      <c r="F2431" s="74"/>
      <c r="G2431" s="73" t="s">
        <v>5471</v>
      </c>
    </row>
    <row r="2432" spans="1:7">
      <c r="A2432" s="73" t="s">
        <v>14234</v>
      </c>
      <c r="B2432" s="73" t="s">
        <v>14235</v>
      </c>
      <c r="C2432" s="73" t="s">
        <v>14236</v>
      </c>
      <c r="D2432" s="73" t="s">
        <v>14237</v>
      </c>
      <c r="E2432" s="73" t="s">
        <v>53721</v>
      </c>
      <c r="F2432" s="74"/>
      <c r="G2432" s="73" t="s">
        <v>5471</v>
      </c>
    </row>
    <row r="2433" spans="1:7">
      <c r="A2433" s="73" t="s">
        <v>14238</v>
      </c>
      <c r="B2433" s="73" t="s">
        <v>14239</v>
      </c>
      <c r="C2433" s="73" t="s">
        <v>14240</v>
      </c>
      <c r="D2433" s="73" t="s">
        <v>14241</v>
      </c>
      <c r="E2433" s="73" t="s">
        <v>14242</v>
      </c>
      <c r="F2433" s="74"/>
      <c r="G2433" s="73" t="s">
        <v>5471</v>
      </c>
    </row>
    <row r="2434" spans="1:7">
      <c r="A2434" s="73" t="s">
        <v>14243</v>
      </c>
      <c r="B2434" s="73" t="s">
        <v>14244</v>
      </c>
      <c r="C2434" s="73" t="s">
        <v>14245</v>
      </c>
      <c r="D2434" s="73" t="s">
        <v>14246</v>
      </c>
      <c r="E2434" s="73" t="s">
        <v>53722</v>
      </c>
      <c r="F2434" s="74"/>
      <c r="G2434" s="73" t="s">
        <v>5471</v>
      </c>
    </row>
    <row r="2435" spans="1:7">
      <c r="A2435" s="73" t="s">
        <v>14247</v>
      </c>
      <c r="B2435" s="73" t="s">
        <v>14248</v>
      </c>
      <c r="C2435" s="73" t="s">
        <v>14249</v>
      </c>
      <c r="D2435" s="73" t="s">
        <v>14250</v>
      </c>
      <c r="E2435" s="73" t="s">
        <v>14251</v>
      </c>
      <c r="F2435" s="74"/>
      <c r="G2435" s="73" t="s">
        <v>5471</v>
      </c>
    </row>
    <row r="2436" spans="1:7">
      <c r="A2436" s="73" t="s">
        <v>14252</v>
      </c>
      <c r="B2436" s="73" t="s">
        <v>14253</v>
      </c>
      <c r="C2436" s="73" t="s">
        <v>14254</v>
      </c>
      <c r="D2436" s="73" t="s">
        <v>14255</v>
      </c>
      <c r="E2436" s="73" t="s">
        <v>53723</v>
      </c>
      <c r="F2436" s="74"/>
      <c r="G2436" s="73" t="s">
        <v>5471</v>
      </c>
    </row>
    <row r="2437" spans="1:7">
      <c r="A2437" s="73" t="s">
        <v>14256</v>
      </c>
      <c r="B2437" s="73" t="s">
        <v>14257</v>
      </c>
      <c r="C2437" s="73" t="s">
        <v>14258</v>
      </c>
      <c r="D2437" s="73" t="s">
        <v>14259</v>
      </c>
      <c r="E2437" s="73" t="s">
        <v>14260</v>
      </c>
      <c r="F2437" s="74"/>
      <c r="G2437" s="73" t="s">
        <v>5471</v>
      </c>
    </row>
    <row r="2438" spans="1:7">
      <c r="A2438" s="73" t="s">
        <v>14261</v>
      </c>
      <c r="B2438" s="73" t="s">
        <v>14262</v>
      </c>
      <c r="C2438" s="73" t="s">
        <v>14263</v>
      </c>
      <c r="D2438" s="73" t="s">
        <v>14264</v>
      </c>
      <c r="E2438" s="73" t="s">
        <v>53724</v>
      </c>
      <c r="F2438" s="74"/>
      <c r="G2438" s="73" t="s">
        <v>5471</v>
      </c>
    </row>
    <row r="2439" spans="1:7">
      <c r="A2439" s="73" t="s">
        <v>14265</v>
      </c>
      <c r="B2439" s="73" t="s">
        <v>14266</v>
      </c>
      <c r="C2439" s="73" t="s">
        <v>14267</v>
      </c>
      <c r="D2439" s="73" t="s">
        <v>14268</v>
      </c>
      <c r="E2439" s="73" t="s">
        <v>14260</v>
      </c>
      <c r="F2439" s="74"/>
      <c r="G2439" s="73" t="s">
        <v>5471</v>
      </c>
    </row>
    <row r="2440" spans="1:7">
      <c r="A2440" s="73" t="s">
        <v>14269</v>
      </c>
      <c r="B2440" s="73" t="s">
        <v>14270</v>
      </c>
      <c r="C2440" s="73" t="s">
        <v>14271</v>
      </c>
      <c r="D2440" s="73" t="s">
        <v>14272</v>
      </c>
      <c r="E2440" s="73" t="s">
        <v>14273</v>
      </c>
      <c r="F2440" s="74" t="s">
        <v>5061</v>
      </c>
      <c r="G2440" s="73" t="s">
        <v>5471</v>
      </c>
    </row>
    <row r="2441" spans="1:7">
      <c r="A2441" s="73" t="s">
        <v>14274</v>
      </c>
      <c r="B2441" s="73" t="s">
        <v>14275</v>
      </c>
      <c r="C2441" s="73" t="s">
        <v>14276</v>
      </c>
      <c r="D2441" s="73" t="s">
        <v>14277</v>
      </c>
      <c r="E2441" s="73" t="s">
        <v>53725</v>
      </c>
      <c r="F2441" s="74" t="s">
        <v>14278</v>
      </c>
      <c r="G2441" s="73" t="s">
        <v>5471</v>
      </c>
    </row>
    <row r="2442" spans="1:7">
      <c r="A2442" s="73" t="s">
        <v>14279</v>
      </c>
      <c r="B2442" s="73" t="s">
        <v>14280</v>
      </c>
      <c r="C2442" s="73" t="s">
        <v>14281</v>
      </c>
      <c r="D2442" s="73" t="s">
        <v>14282</v>
      </c>
      <c r="E2442" s="73" t="s">
        <v>53726</v>
      </c>
      <c r="F2442" s="74"/>
      <c r="G2442" s="73" t="s">
        <v>5471</v>
      </c>
    </row>
    <row r="2443" spans="1:7">
      <c r="A2443" s="73" t="s">
        <v>14283</v>
      </c>
      <c r="B2443" s="73" t="s">
        <v>14284</v>
      </c>
      <c r="C2443" s="73" t="s">
        <v>14285</v>
      </c>
      <c r="D2443" s="73" t="s">
        <v>14286</v>
      </c>
      <c r="E2443" s="73" t="s">
        <v>53727</v>
      </c>
      <c r="F2443" s="74"/>
      <c r="G2443" s="73" t="s">
        <v>5471</v>
      </c>
    </row>
    <row r="2444" spans="1:7">
      <c r="A2444" s="73" t="s">
        <v>14287</v>
      </c>
      <c r="B2444" s="73" t="s">
        <v>14288</v>
      </c>
      <c r="C2444" s="73" t="s">
        <v>14289</v>
      </c>
      <c r="D2444" s="73" t="s">
        <v>14290</v>
      </c>
      <c r="E2444" s="73" t="s">
        <v>14291</v>
      </c>
      <c r="F2444" s="74"/>
      <c r="G2444" s="73" t="s">
        <v>5471</v>
      </c>
    </row>
    <row r="2445" spans="1:7">
      <c r="A2445" s="73" t="s">
        <v>14292</v>
      </c>
      <c r="B2445" s="73" t="s">
        <v>14293</v>
      </c>
      <c r="C2445" s="73" t="s">
        <v>14294</v>
      </c>
      <c r="D2445" s="73" t="s">
        <v>14295</v>
      </c>
      <c r="E2445" s="73" t="s">
        <v>14296</v>
      </c>
      <c r="F2445" s="74"/>
      <c r="G2445" s="73" t="s">
        <v>5471</v>
      </c>
    </row>
    <row r="2446" spans="1:7">
      <c r="A2446" s="73" t="s">
        <v>14297</v>
      </c>
      <c r="B2446" s="73" t="s">
        <v>14298</v>
      </c>
      <c r="C2446" s="73" t="s">
        <v>14299</v>
      </c>
      <c r="D2446" s="73" t="s">
        <v>14300</v>
      </c>
      <c r="E2446" s="73" t="s">
        <v>14301</v>
      </c>
      <c r="F2446" s="74"/>
      <c r="G2446" s="73" t="s">
        <v>5471</v>
      </c>
    </row>
    <row r="2447" spans="1:7">
      <c r="A2447" s="73" t="s">
        <v>14302</v>
      </c>
      <c r="B2447" s="73" t="s">
        <v>14303</v>
      </c>
      <c r="C2447" s="73" t="s">
        <v>14304</v>
      </c>
      <c r="D2447" s="73" t="s">
        <v>14305</v>
      </c>
      <c r="E2447" s="73" t="s">
        <v>14306</v>
      </c>
      <c r="F2447" s="74"/>
      <c r="G2447" s="73" t="s">
        <v>5471</v>
      </c>
    </row>
    <row r="2448" spans="1:7">
      <c r="A2448" s="73" t="s">
        <v>14307</v>
      </c>
      <c r="B2448" s="73" t="s">
        <v>14308</v>
      </c>
      <c r="C2448" s="73" t="s">
        <v>14309</v>
      </c>
      <c r="D2448" s="73" t="s">
        <v>14310</v>
      </c>
      <c r="E2448" s="73" t="s">
        <v>53728</v>
      </c>
      <c r="F2448" s="74"/>
      <c r="G2448" s="73" t="s">
        <v>5471</v>
      </c>
    </row>
    <row r="2449" spans="1:7">
      <c r="A2449" s="73" t="s">
        <v>14311</v>
      </c>
      <c r="B2449" s="73" t="s">
        <v>14312</v>
      </c>
      <c r="C2449" s="73" t="s">
        <v>14313</v>
      </c>
      <c r="D2449" s="73" t="s">
        <v>14314</v>
      </c>
      <c r="E2449" s="73" t="s">
        <v>14315</v>
      </c>
      <c r="F2449" s="74"/>
      <c r="G2449" s="73" t="s">
        <v>5471</v>
      </c>
    </row>
    <row r="2450" spans="1:7">
      <c r="A2450" s="73" t="s">
        <v>14316</v>
      </c>
      <c r="B2450" s="73" t="s">
        <v>14317</v>
      </c>
      <c r="C2450" s="73" t="s">
        <v>14318</v>
      </c>
      <c r="D2450" s="73" t="s">
        <v>14319</v>
      </c>
      <c r="E2450" s="73" t="s">
        <v>53729</v>
      </c>
      <c r="F2450" s="74" t="s">
        <v>14320</v>
      </c>
      <c r="G2450" s="73" t="s">
        <v>5471</v>
      </c>
    </row>
    <row r="2451" spans="1:7">
      <c r="A2451" s="73" t="s">
        <v>14321</v>
      </c>
      <c r="B2451" s="73" t="s">
        <v>14322</v>
      </c>
      <c r="C2451" s="73" t="s">
        <v>14323</v>
      </c>
      <c r="D2451" s="73" t="s">
        <v>14324</v>
      </c>
      <c r="E2451" s="73" t="s">
        <v>14325</v>
      </c>
      <c r="F2451" s="74"/>
      <c r="G2451" s="73" t="s">
        <v>5471</v>
      </c>
    </row>
    <row r="2452" spans="1:7">
      <c r="A2452" s="73" t="s">
        <v>14326</v>
      </c>
      <c r="B2452" s="73" t="s">
        <v>14327</v>
      </c>
      <c r="C2452" s="73" t="s">
        <v>14328</v>
      </c>
      <c r="D2452" s="73" t="s">
        <v>14329</v>
      </c>
      <c r="E2452" s="73" t="s">
        <v>14330</v>
      </c>
      <c r="F2452" s="74"/>
      <c r="G2452" s="73" t="s">
        <v>5471</v>
      </c>
    </row>
    <row r="2453" spans="1:7">
      <c r="A2453" s="73" t="s">
        <v>14331</v>
      </c>
      <c r="B2453" s="73" t="s">
        <v>14332</v>
      </c>
      <c r="C2453" s="73" t="s">
        <v>14333</v>
      </c>
      <c r="D2453" s="73" t="s">
        <v>14334</v>
      </c>
      <c r="E2453" s="73" t="s">
        <v>53730</v>
      </c>
      <c r="F2453" s="74"/>
      <c r="G2453" s="73" t="s">
        <v>5471</v>
      </c>
    </row>
    <row r="2454" spans="1:7">
      <c r="A2454" s="73" t="s">
        <v>14335</v>
      </c>
      <c r="B2454" s="73" t="s">
        <v>14336</v>
      </c>
      <c r="C2454" s="73" t="s">
        <v>14337</v>
      </c>
      <c r="D2454" s="73" t="s">
        <v>14338</v>
      </c>
      <c r="E2454" s="73" t="s">
        <v>14339</v>
      </c>
      <c r="F2454" s="74" t="s">
        <v>5315</v>
      </c>
      <c r="G2454" s="73" t="s">
        <v>5471</v>
      </c>
    </row>
    <row r="2455" spans="1:7">
      <c r="A2455" s="73" t="s">
        <v>14340</v>
      </c>
      <c r="B2455" s="73" t="s">
        <v>14341</v>
      </c>
      <c r="C2455" s="73" t="s">
        <v>14342</v>
      </c>
      <c r="D2455" s="73" t="s">
        <v>14343</v>
      </c>
      <c r="E2455" s="73" t="s">
        <v>53731</v>
      </c>
      <c r="F2455" s="74"/>
      <c r="G2455" s="73" t="s">
        <v>5471</v>
      </c>
    </row>
    <row r="2456" spans="1:7">
      <c r="A2456" s="73" t="s">
        <v>14344</v>
      </c>
      <c r="B2456" s="73" t="s">
        <v>14345</v>
      </c>
      <c r="C2456" s="73" t="s">
        <v>14346</v>
      </c>
      <c r="D2456" s="73" t="s">
        <v>14347</v>
      </c>
      <c r="E2456" s="73" t="s">
        <v>14348</v>
      </c>
      <c r="F2456" s="74"/>
      <c r="G2456" s="73" t="s">
        <v>5471</v>
      </c>
    </row>
    <row r="2457" spans="1:7">
      <c r="A2457" s="73" t="s">
        <v>14349</v>
      </c>
      <c r="B2457" s="73" t="s">
        <v>14350</v>
      </c>
      <c r="C2457" s="73" t="s">
        <v>14351</v>
      </c>
      <c r="D2457" s="73" t="s">
        <v>14352</v>
      </c>
      <c r="E2457" s="73" t="s">
        <v>14353</v>
      </c>
      <c r="F2457" s="74" t="s">
        <v>7841</v>
      </c>
      <c r="G2457" s="73" t="s">
        <v>5471</v>
      </c>
    </row>
    <row r="2458" spans="1:7">
      <c r="A2458" s="73" t="s">
        <v>14354</v>
      </c>
      <c r="B2458" s="73" t="s">
        <v>14355</v>
      </c>
      <c r="C2458" s="73" t="s">
        <v>14356</v>
      </c>
      <c r="D2458" s="73" t="s">
        <v>14357</v>
      </c>
      <c r="E2458" s="73" t="s">
        <v>53732</v>
      </c>
      <c r="F2458" s="74"/>
      <c r="G2458" s="73" t="s">
        <v>5471</v>
      </c>
    </row>
    <row r="2459" spans="1:7">
      <c r="A2459" s="73" t="s">
        <v>14358</v>
      </c>
      <c r="B2459" s="73" t="s">
        <v>14359</v>
      </c>
      <c r="C2459" s="73" t="s">
        <v>14360</v>
      </c>
      <c r="D2459" s="73" t="s">
        <v>14361</v>
      </c>
      <c r="E2459" s="73" t="s">
        <v>53733</v>
      </c>
      <c r="F2459" s="74"/>
      <c r="G2459" s="73" t="s">
        <v>5471</v>
      </c>
    </row>
    <row r="2460" spans="1:7">
      <c r="A2460" s="73" t="s">
        <v>14362</v>
      </c>
      <c r="B2460" s="73" t="s">
        <v>14363</v>
      </c>
      <c r="C2460" s="73" t="s">
        <v>14364</v>
      </c>
      <c r="D2460" s="73" t="s">
        <v>14365</v>
      </c>
      <c r="E2460" s="73" t="s">
        <v>14366</v>
      </c>
      <c r="F2460" s="74" t="s">
        <v>5986</v>
      </c>
      <c r="G2460" s="73" t="s">
        <v>5471</v>
      </c>
    </row>
    <row r="2461" spans="1:7">
      <c r="A2461" s="73" t="s">
        <v>14367</v>
      </c>
      <c r="B2461" s="73" t="s">
        <v>14368</v>
      </c>
      <c r="C2461" s="73" t="s">
        <v>14369</v>
      </c>
      <c r="D2461" s="73" t="s">
        <v>14370</v>
      </c>
      <c r="E2461" s="73" t="s">
        <v>14371</v>
      </c>
      <c r="F2461" s="74"/>
      <c r="G2461" s="73" t="s">
        <v>5471</v>
      </c>
    </row>
    <row r="2462" spans="1:7">
      <c r="A2462" s="73" t="s">
        <v>14372</v>
      </c>
      <c r="B2462" s="73" t="s">
        <v>14373</v>
      </c>
      <c r="C2462" s="73" t="s">
        <v>14374</v>
      </c>
      <c r="D2462" s="73" t="s">
        <v>14375</v>
      </c>
      <c r="E2462" s="73" t="s">
        <v>53734</v>
      </c>
      <c r="F2462" s="74"/>
      <c r="G2462" s="73" t="s">
        <v>5471</v>
      </c>
    </row>
    <row r="2463" spans="1:7">
      <c r="A2463" s="73" t="s">
        <v>14376</v>
      </c>
      <c r="B2463" s="73" t="s">
        <v>14377</v>
      </c>
      <c r="C2463" s="73" t="s">
        <v>14378</v>
      </c>
      <c r="D2463" s="73" t="s">
        <v>14379</v>
      </c>
      <c r="E2463" s="73" t="s">
        <v>53735</v>
      </c>
      <c r="F2463" s="74" t="s">
        <v>7364</v>
      </c>
      <c r="G2463" s="73" t="s">
        <v>5471</v>
      </c>
    </row>
    <row r="2464" spans="1:7">
      <c r="A2464" s="73" t="s">
        <v>14380</v>
      </c>
      <c r="B2464" s="73" t="s">
        <v>14381</v>
      </c>
      <c r="C2464" s="73" t="s">
        <v>14382</v>
      </c>
      <c r="D2464" s="73" t="s">
        <v>14383</v>
      </c>
      <c r="E2464" s="73" t="s">
        <v>53736</v>
      </c>
      <c r="F2464" s="74"/>
      <c r="G2464" s="73" t="s">
        <v>5471</v>
      </c>
    </row>
    <row r="2465" spans="1:7">
      <c r="A2465" s="73" t="s">
        <v>14384</v>
      </c>
      <c r="B2465" s="73" t="s">
        <v>14385</v>
      </c>
      <c r="C2465" s="73" t="s">
        <v>14386</v>
      </c>
      <c r="D2465" s="73" t="s">
        <v>14387</v>
      </c>
      <c r="E2465" s="73" t="s">
        <v>53737</v>
      </c>
      <c r="F2465" s="74" t="s">
        <v>8923</v>
      </c>
      <c r="G2465" s="73" t="s">
        <v>5471</v>
      </c>
    </row>
    <row r="2466" spans="1:7">
      <c r="A2466" s="73" t="s">
        <v>14388</v>
      </c>
      <c r="B2466" s="73" t="s">
        <v>14389</v>
      </c>
      <c r="C2466" s="73" t="s">
        <v>14390</v>
      </c>
      <c r="D2466" s="73" t="s">
        <v>14391</v>
      </c>
      <c r="E2466" s="73" t="s">
        <v>53738</v>
      </c>
      <c r="F2466" s="74"/>
      <c r="G2466" s="73" t="s">
        <v>5471</v>
      </c>
    </row>
    <row r="2467" spans="1:7">
      <c r="A2467" s="73" t="s">
        <v>14392</v>
      </c>
      <c r="B2467" s="73" t="s">
        <v>14393</v>
      </c>
      <c r="C2467" s="73" t="s">
        <v>14394</v>
      </c>
      <c r="D2467" s="73" t="s">
        <v>14395</v>
      </c>
      <c r="E2467" s="73" t="s">
        <v>53739</v>
      </c>
      <c r="F2467" s="74" t="s">
        <v>8923</v>
      </c>
      <c r="G2467" s="73" t="s">
        <v>5471</v>
      </c>
    </row>
    <row r="2468" spans="1:7">
      <c r="A2468" s="73" t="s">
        <v>14396</v>
      </c>
      <c r="B2468" s="73" t="s">
        <v>14397</v>
      </c>
      <c r="C2468" s="73" t="s">
        <v>14398</v>
      </c>
      <c r="D2468" s="73" t="s">
        <v>14399</v>
      </c>
      <c r="E2468" s="73" t="s">
        <v>53740</v>
      </c>
      <c r="F2468" s="74"/>
      <c r="G2468" s="73" t="s">
        <v>5471</v>
      </c>
    </row>
    <row r="2469" spans="1:7">
      <c r="A2469" s="73" t="s">
        <v>14400</v>
      </c>
      <c r="B2469" s="73" t="s">
        <v>14401</v>
      </c>
      <c r="C2469" s="73" t="s">
        <v>14402</v>
      </c>
      <c r="D2469" s="73" t="s">
        <v>14403</v>
      </c>
      <c r="E2469" s="73" t="s">
        <v>14404</v>
      </c>
      <c r="F2469" s="74"/>
      <c r="G2469" s="73" t="s">
        <v>5471</v>
      </c>
    </row>
    <row r="2470" spans="1:7">
      <c r="A2470" s="73" t="s">
        <v>14405</v>
      </c>
      <c r="B2470" s="73" t="s">
        <v>14406</v>
      </c>
      <c r="C2470" s="73" t="s">
        <v>14407</v>
      </c>
      <c r="D2470" s="73" t="s">
        <v>14408</v>
      </c>
      <c r="E2470" s="73" t="s">
        <v>14409</v>
      </c>
      <c r="F2470" s="74"/>
      <c r="G2470" s="73" t="s">
        <v>5471</v>
      </c>
    </row>
    <row r="2471" spans="1:7">
      <c r="A2471" s="73" t="s">
        <v>14410</v>
      </c>
      <c r="B2471" s="73" t="s">
        <v>14411</v>
      </c>
      <c r="C2471" s="73" t="s">
        <v>14412</v>
      </c>
      <c r="D2471" s="73" t="s">
        <v>14413</v>
      </c>
      <c r="E2471" s="73" t="s">
        <v>53741</v>
      </c>
      <c r="F2471" s="74"/>
      <c r="G2471" s="73" t="s">
        <v>5471</v>
      </c>
    </row>
    <row r="2472" spans="1:7">
      <c r="A2472" s="73" t="s">
        <v>14414</v>
      </c>
      <c r="B2472" s="73" t="s">
        <v>14415</v>
      </c>
      <c r="C2472" s="73" t="s">
        <v>14416</v>
      </c>
      <c r="D2472" s="73" t="s">
        <v>14417</v>
      </c>
      <c r="E2472" s="73" t="s">
        <v>14418</v>
      </c>
      <c r="F2472" s="74"/>
      <c r="G2472" s="73" t="s">
        <v>5471</v>
      </c>
    </row>
    <row r="2473" spans="1:7">
      <c r="A2473" s="73" t="s">
        <v>14419</v>
      </c>
      <c r="B2473" s="73" t="s">
        <v>14420</v>
      </c>
      <c r="C2473" s="73" t="s">
        <v>14421</v>
      </c>
      <c r="D2473" s="73" t="s">
        <v>14422</v>
      </c>
      <c r="E2473" s="73" t="s">
        <v>53742</v>
      </c>
      <c r="F2473" s="74"/>
      <c r="G2473" s="73" t="s">
        <v>5471</v>
      </c>
    </row>
    <row r="2474" spans="1:7">
      <c r="A2474" s="73" t="s">
        <v>14423</v>
      </c>
      <c r="B2474" s="73" t="s">
        <v>14424</v>
      </c>
      <c r="C2474" s="73" t="s">
        <v>14425</v>
      </c>
      <c r="D2474" s="73" t="s">
        <v>14426</v>
      </c>
      <c r="E2474" s="73" t="s">
        <v>14427</v>
      </c>
      <c r="F2474" s="74"/>
      <c r="G2474" s="73" t="s">
        <v>5471</v>
      </c>
    </row>
    <row r="2475" spans="1:7">
      <c r="A2475" s="73" t="s">
        <v>14428</v>
      </c>
      <c r="B2475" s="73" t="s">
        <v>14429</v>
      </c>
      <c r="C2475" s="73" t="s">
        <v>14430</v>
      </c>
      <c r="D2475" s="73" t="s">
        <v>14431</v>
      </c>
      <c r="E2475" s="73" t="s">
        <v>14432</v>
      </c>
      <c r="F2475" s="74" t="s">
        <v>4434</v>
      </c>
      <c r="G2475" s="73" t="s">
        <v>5471</v>
      </c>
    </row>
    <row r="2476" spans="1:7">
      <c r="A2476" s="73" t="s">
        <v>14433</v>
      </c>
      <c r="B2476" s="73" t="s">
        <v>14434</v>
      </c>
      <c r="C2476" s="73" t="s">
        <v>14435</v>
      </c>
      <c r="D2476" s="73" t="s">
        <v>14436</v>
      </c>
      <c r="E2476" s="73" t="s">
        <v>14437</v>
      </c>
      <c r="F2476" s="74"/>
      <c r="G2476" s="73" t="s">
        <v>5471</v>
      </c>
    </row>
    <row r="2477" spans="1:7">
      <c r="A2477" s="73" t="s">
        <v>14438</v>
      </c>
      <c r="B2477" s="73" t="s">
        <v>14439</v>
      </c>
      <c r="C2477" s="73" t="s">
        <v>14440</v>
      </c>
      <c r="D2477" s="73" t="s">
        <v>14441</v>
      </c>
      <c r="E2477" s="73" t="s">
        <v>4164</v>
      </c>
      <c r="F2477" s="74"/>
      <c r="G2477" s="73" t="s">
        <v>5471</v>
      </c>
    </row>
    <row r="2478" spans="1:7">
      <c r="A2478" s="73" t="s">
        <v>14442</v>
      </c>
      <c r="B2478" s="73" t="s">
        <v>14443</v>
      </c>
      <c r="C2478" s="73" t="s">
        <v>14444</v>
      </c>
      <c r="D2478" s="73" t="s">
        <v>14445</v>
      </c>
      <c r="E2478" s="73" t="s">
        <v>53743</v>
      </c>
      <c r="F2478" s="74"/>
      <c r="G2478" s="73" t="s">
        <v>5471</v>
      </c>
    </row>
    <row r="2479" spans="1:7">
      <c r="A2479" s="73" t="s">
        <v>14446</v>
      </c>
      <c r="B2479" s="73" t="s">
        <v>14447</v>
      </c>
      <c r="C2479" s="73" t="s">
        <v>14448</v>
      </c>
      <c r="D2479" s="73" t="s">
        <v>14449</v>
      </c>
      <c r="E2479" s="73" t="s">
        <v>53744</v>
      </c>
      <c r="F2479" s="74"/>
      <c r="G2479" s="73" t="s">
        <v>5471</v>
      </c>
    </row>
    <row r="2480" spans="1:7">
      <c r="A2480" s="73" t="s">
        <v>14450</v>
      </c>
      <c r="B2480" s="73" t="s">
        <v>14451</v>
      </c>
      <c r="C2480" s="73" t="s">
        <v>14452</v>
      </c>
      <c r="D2480" s="73" t="s">
        <v>14453</v>
      </c>
      <c r="E2480" s="73" t="s">
        <v>14454</v>
      </c>
      <c r="F2480" s="74"/>
      <c r="G2480" s="73" t="s">
        <v>5471</v>
      </c>
    </row>
    <row r="2481" spans="1:7">
      <c r="A2481" s="73" t="s">
        <v>14455</v>
      </c>
      <c r="B2481" s="73" t="s">
        <v>14456</v>
      </c>
      <c r="C2481" s="73" t="s">
        <v>14457</v>
      </c>
      <c r="D2481" s="73" t="s">
        <v>14458</v>
      </c>
      <c r="E2481" s="73" t="s">
        <v>53745</v>
      </c>
      <c r="F2481" s="74"/>
      <c r="G2481" s="73" t="s">
        <v>5471</v>
      </c>
    </row>
    <row r="2482" spans="1:7">
      <c r="A2482" s="73" t="s">
        <v>14459</v>
      </c>
      <c r="B2482" s="73" t="s">
        <v>14460</v>
      </c>
      <c r="C2482" s="73" t="s">
        <v>14461</v>
      </c>
      <c r="D2482" s="73" t="s">
        <v>14462</v>
      </c>
      <c r="E2482" s="73" t="s">
        <v>14463</v>
      </c>
      <c r="F2482" s="74" t="s">
        <v>4324</v>
      </c>
      <c r="G2482" s="73" t="s">
        <v>5471</v>
      </c>
    </row>
    <row r="2483" spans="1:7">
      <c r="A2483" s="73" t="s">
        <v>14464</v>
      </c>
      <c r="B2483" s="73" t="s">
        <v>14465</v>
      </c>
      <c r="C2483" s="73" t="s">
        <v>14466</v>
      </c>
      <c r="D2483" s="73" t="s">
        <v>14467</v>
      </c>
      <c r="E2483" s="73" t="s">
        <v>53746</v>
      </c>
      <c r="F2483" s="74"/>
      <c r="G2483" s="73" t="s">
        <v>5471</v>
      </c>
    </row>
    <row r="2484" spans="1:7">
      <c r="A2484" s="73" t="s">
        <v>14468</v>
      </c>
      <c r="B2484" s="73" t="s">
        <v>14469</v>
      </c>
      <c r="C2484" s="73" t="s">
        <v>14470</v>
      </c>
      <c r="D2484" s="73" t="s">
        <v>14471</v>
      </c>
      <c r="E2484" s="73" t="s">
        <v>53747</v>
      </c>
      <c r="F2484" s="74"/>
      <c r="G2484" s="73" t="s">
        <v>5471</v>
      </c>
    </row>
    <row r="2485" spans="1:7">
      <c r="A2485" s="73" t="s">
        <v>14472</v>
      </c>
      <c r="B2485" s="73" t="s">
        <v>14473</v>
      </c>
      <c r="C2485" s="73" t="s">
        <v>14474</v>
      </c>
      <c r="D2485" s="73" t="s">
        <v>14475</v>
      </c>
      <c r="E2485" s="73" t="s">
        <v>14476</v>
      </c>
      <c r="F2485" s="74"/>
      <c r="G2485" s="73" t="s">
        <v>5471</v>
      </c>
    </row>
    <row r="2486" spans="1:7">
      <c r="A2486" s="73" t="s">
        <v>14477</v>
      </c>
      <c r="B2486" s="73" t="s">
        <v>14478</v>
      </c>
      <c r="C2486" s="73" t="s">
        <v>14479</v>
      </c>
      <c r="D2486" s="73" t="s">
        <v>14480</v>
      </c>
      <c r="E2486" s="73" t="s">
        <v>53748</v>
      </c>
      <c r="F2486" s="74" t="s">
        <v>5050</v>
      </c>
      <c r="G2486" s="73" t="s">
        <v>5471</v>
      </c>
    </row>
    <row r="2487" spans="1:7">
      <c r="A2487" s="73" t="s">
        <v>14481</v>
      </c>
      <c r="B2487" s="73" t="s">
        <v>14482</v>
      </c>
      <c r="C2487" s="73" t="s">
        <v>14483</v>
      </c>
      <c r="D2487" s="73" t="s">
        <v>14484</v>
      </c>
      <c r="E2487" s="73" t="s">
        <v>53749</v>
      </c>
      <c r="F2487" s="74" t="s">
        <v>14485</v>
      </c>
      <c r="G2487" s="73" t="s">
        <v>5471</v>
      </c>
    </row>
    <row r="2488" spans="1:7">
      <c r="A2488" s="73" t="s">
        <v>14486</v>
      </c>
      <c r="B2488" s="73" t="s">
        <v>14487</v>
      </c>
      <c r="C2488" s="73" t="s">
        <v>14488</v>
      </c>
      <c r="D2488" s="73" t="s">
        <v>14489</v>
      </c>
      <c r="E2488" s="73" t="s">
        <v>14490</v>
      </c>
      <c r="F2488" s="74"/>
      <c r="G2488" s="73" t="s">
        <v>5471</v>
      </c>
    </row>
    <row r="2489" spans="1:7">
      <c r="A2489" s="73" t="s">
        <v>14491</v>
      </c>
      <c r="B2489" s="73" t="s">
        <v>14492</v>
      </c>
      <c r="C2489" s="73" t="s">
        <v>14493</v>
      </c>
      <c r="D2489" s="73" t="s">
        <v>14494</v>
      </c>
      <c r="E2489" s="73" t="s">
        <v>14495</v>
      </c>
      <c r="F2489" s="74" t="s">
        <v>14496</v>
      </c>
      <c r="G2489" s="73" t="s">
        <v>5471</v>
      </c>
    </row>
    <row r="2490" spans="1:7">
      <c r="A2490" s="73" t="s">
        <v>14497</v>
      </c>
      <c r="B2490" s="73" t="s">
        <v>14498</v>
      </c>
      <c r="C2490" s="73" t="s">
        <v>14499</v>
      </c>
      <c r="D2490" s="73" t="s">
        <v>14500</v>
      </c>
      <c r="E2490" s="73" t="s">
        <v>53750</v>
      </c>
      <c r="F2490" s="74"/>
      <c r="G2490" s="73" t="s">
        <v>5471</v>
      </c>
    </row>
    <row r="2491" spans="1:7">
      <c r="A2491" s="73" t="s">
        <v>14501</v>
      </c>
      <c r="B2491" s="73" t="s">
        <v>14502</v>
      </c>
      <c r="C2491" s="73" t="s">
        <v>14503</v>
      </c>
      <c r="D2491" s="73" t="s">
        <v>14504</v>
      </c>
      <c r="E2491" s="73" t="s">
        <v>53751</v>
      </c>
      <c r="F2491" s="74"/>
      <c r="G2491" s="73" t="s">
        <v>5471</v>
      </c>
    </row>
    <row r="2492" spans="1:7">
      <c r="A2492" s="73" t="s">
        <v>14505</v>
      </c>
      <c r="B2492" s="73" t="s">
        <v>14506</v>
      </c>
      <c r="C2492" s="73" t="s">
        <v>14507</v>
      </c>
      <c r="D2492" s="73" t="s">
        <v>14508</v>
      </c>
      <c r="E2492" s="73" t="s">
        <v>14509</v>
      </c>
      <c r="F2492" s="74" t="s">
        <v>14510</v>
      </c>
      <c r="G2492" s="73" t="s">
        <v>5471</v>
      </c>
    </row>
    <row r="2493" spans="1:7">
      <c r="A2493" s="73" t="s">
        <v>2549</v>
      </c>
      <c r="B2493" s="73" t="s">
        <v>14511</v>
      </c>
      <c r="C2493" s="73" t="s">
        <v>14512</v>
      </c>
      <c r="D2493" s="73" t="s">
        <v>14513</v>
      </c>
      <c r="E2493" s="73" t="s">
        <v>14514</v>
      </c>
      <c r="F2493" s="74"/>
      <c r="G2493" s="73" t="s">
        <v>5471</v>
      </c>
    </row>
    <row r="2494" spans="1:7">
      <c r="A2494" s="73" t="s">
        <v>2935</v>
      </c>
      <c r="B2494" s="73" t="s">
        <v>14515</v>
      </c>
      <c r="C2494" s="73" t="s">
        <v>14516</v>
      </c>
      <c r="D2494" s="73" t="s">
        <v>14517</v>
      </c>
      <c r="E2494" s="73" t="s">
        <v>14518</v>
      </c>
      <c r="F2494" s="74"/>
      <c r="G2494" s="73" t="s">
        <v>5471</v>
      </c>
    </row>
    <row r="2495" spans="1:7">
      <c r="A2495" s="73" t="s">
        <v>14519</v>
      </c>
      <c r="B2495" s="73" t="s">
        <v>14520</v>
      </c>
      <c r="C2495" s="73" t="s">
        <v>14521</v>
      </c>
      <c r="D2495" s="73" t="s">
        <v>14522</v>
      </c>
      <c r="E2495" s="73" t="s">
        <v>14523</v>
      </c>
      <c r="F2495" s="74"/>
      <c r="G2495" s="73" t="s">
        <v>5471</v>
      </c>
    </row>
    <row r="2496" spans="1:7">
      <c r="A2496" s="73" t="s">
        <v>14524</v>
      </c>
      <c r="B2496" s="73" t="s">
        <v>14525</v>
      </c>
      <c r="C2496" s="73" t="s">
        <v>14526</v>
      </c>
      <c r="D2496" s="73" t="s">
        <v>14527</v>
      </c>
      <c r="E2496" s="73" t="s">
        <v>53752</v>
      </c>
      <c r="F2496" s="74"/>
      <c r="G2496" s="73" t="s">
        <v>5471</v>
      </c>
    </row>
    <row r="2497" spans="1:7">
      <c r="A2497" s="73" t="s">
        <v>14528</v>
      </c>
      <c r="B2497" s="73" t="s">
        <v>14529</v>
      </c>
      <c r="C2497" s="73" t="s">
        <v>14530</v>
      </c>
      <c r="D2497" s="73" t="s">
        <v>14531</v>
      </c>
      <c r="E2497" s="73" t="s">
        <v>53753</v>
      </c>
      <c r="F2497" s="74"/>
      <c r="G2497" s="73" t="s">
        <v>5471</v>
      </c>
    </row>
    <row r="2498" spans="1:7">
      <c r="A2498" s="73" t="s">
        <v>14532</v>
      </c>
      <c r="B2498" s="73" t="s">
        <v>14533</v>
      </c>
      <c r="C2498" s="73" t="s">
        <v>14534</v>
      </c>
      <c r="D2498" s="73" t="s">
        <v>14535</v>
      </c>
      <c r="E2498" s="73" t="s">
        <v>14536</v>
      </c>
      <c r="F2498" s="74"/>
      <c r="G2498" s="73" t="s">
        <v>5471</v>
      </c>
    </row>
    <row r="2499" spans="1:7">
      <c r="A2499" s="73" t="s">
        <v>14537</v>
      </c>
      <c r="B2499" s="73" t="s">
        <v>14538</v>
      </c>
      <c r="C2499" s="73" t="s">
        <v>14539</v>
      </c>
      <c r="D2499" s="73" t="s">
        <v>14540</v>
      </c>
      <c r="E2499" s="73" t="s">
        <v>53754</v>
      </c>
      <c r="F2499" s="74"/>
      <c r="G2499" s="73" t="s">
        <v>5471</v>
      </c>
    </row>
    <row r="2500" spans="1:7">
      <c r="A2500" s="73" t="s">
        <v>14541</v>
      </c>
      <c r="B2500" s="73" t="s">
        <v>14542</v>
      </c>
      <c r="C2500" s="73" t="s">
        <v>14543</v>
      </c>
      <c r="D2500" s="73" t="s">
        <v>14544</v>
      </c>
      <c r="E2500" s="73" t="s">
        <v>14545</v>
      </c>
      <c r="F2500" s="74"/>
      <c r="G2500" s="73" t="s">
        <v>5471</v>
      </c>
    </row>
    <row r="2501" spans="1:7">
      <c r="A2501" s="73" t="s">
        <v>14546</v>
      </c>
      <c r="B2501" s="73" t="s">
        <v>14547</v>
      </c>
      <c r="C2501" s="73" t="s">
        <v>14548</v>
      </c>
      <c r="D2501" s="73" t="s">
        <v>14549</v>
      </c>
      <c r="E2501" s="73" t="s">
        <v>14550</v>
      </c>
      <c r="F2501" s="74"/>
      <c r="G2501" s="73" t="s">
        <v>5471</v>
      </c>
    </row>
    <row r="2502" spans="1:7">
      <c r="A2502" s="73" t="s">
        <v>14551</v>
      </c>
      <c r="B2502" s="73" t="s">
        <v>14552</v>
      </c>
      <c r="C2502" s="73" t="s">
        <v>14553</v>
      </c>
      <c r="D2502" s="73" t="s">
        <v>14554</v>
      </c>
      <c r="E2502" s="73" t="s">
        <v>14555</v>
      </c>
      <c r="F2502" s="74" t="s">
        <v>6327</v>
      </c>
      <c r="G2502" s="73" t="s">
        <v>5471</v>
      </c>
    </row>
    <row r="2503" spans="1:7">
      <c r="A2503" s="73" t="s">
        <v>14556</v>
      </c>
      <c r="B2503" s="73" t="s">
        <v>14557</v>
      </c>
      <c r="C2503" s="73" t="s">
        <v>14558</v>
      </c>
      <c r="D2503" s="73" t="s">
        <v>14559</v>
      </c>
      <c r="E2503" s="73" t="s">
        <v>53755</v>
      </c>
      <c r="F2503" s="74"/>
      <c r="G2503" s="73" t="s">
        <v>5471</v>
      </c>
    </row>
    <row r="2504" spans="1:7">
      <c r="A2504" s="73" t="s">
        <v>14560</v>
      </c>
      <c r="B2504" s="73" t="s">
        <v>14561</v>
      </c>
      <c r="C2504" s="73" t="s">
        <v>14562</v>
      </c>
      <c r="D2504" s="73" t="s">
        <v>14563</v>
      </c>
      <c r="E2504" s="73" t="s">
        <v>14564</v>
      </c>
      <c r="F2504" s="74"/>
      <c r="G2504" s="73" t="s">
        <v>5471</v>
      </c>
    </row>
    <row r="2505" spans="1:7">
      <c r="A2505" s="73" t="s">
        <v>14565</v>
      </c>
      <c r="B2505" s="73" t="s">
        <v>14566</v>
      </c>
      <c r="C2505" s="73" t="s">
        <v>14567</v>
      </c>
      <c r="D2505" s="73" t="s">
        <v>14568</v>
      </c>
      <c r="E2505" s="73" t="s">
        <v>53756</v>
      </c>
      <c r="F2505" s="74" t="s">
        <v>5483</v>
      </c>
      <c r="G2505" s="73" t="s">
        <v>5471</v>
      </c>
    </row>
    <row r="2506" spans="1:7">
      <c r="A2506" s="73" t="s">
        <v>14569</v>
      </c>
      <c r="B2506" s="73" t="s">
        <v>14570</v>
      </c>
      <c r="C2506" s="73" t="s">
        <v>14571</v>
      </c>
      <c r="D2506" s="73" t="s">
        <v>14572</v>
      </c>
      <c r="E2506" s="73" t="s">
        <v>53757</v>
      </c>
      <c r="F2506" s="74"/>
      <c r="G2506" s="73" t="s">
        <v>5471</v>
      </c>
    </row>
    <row r="2507" spans="1:7">
      <c r="A2507" s="73" t="s">
        <v>14573</v>
      </c>
      <c r="B2507" s="73" t="s">
        <v>14574</v>
      </c>
      <c r="C2507" s="73" t="s">
        <v>14575</v>
      </c>
      <c r="D2507" s="73" t="s">
        <v>14576</v>
      </c>
      <c r="E2507" s="73" t="s">
        <v>53758</v>
      </c>
      <c r="F2507" s="74"/>
      <c r="G2507" s="73" t="s">
        <v>5471</v>
      </c>
    </row>
    <row r="2508" spans="1:7">
      <c r="A2508" s="73" t="s">
        <v>14577</v>
      </c>
      <c r="B2508" s="73" t="s">
        <v>14578</v>
      </c>
      <c r="C2508" s="73" t="s">
        <v>14579</v>
      </c>
      <c r="D2508" s="73" t="s">
        <v>14580</v>
      </c>
      <c r="E2508" s="73" t="s">
        <v>53759</v>
      </c>
      <c r="F2508" s="74"/>
      <c r="G2508" s="73" t="s">
        <v>5471</v>
      </c>
    </row>
    <row r="2509" spans="1:7">
      <c r="A2509" s="73" t="s">
        <v>14581</v>
      </c>
      <c r="B2509" s="73" t="s">
        <v>14582</v>
      </c>
      <c r="C2509" s="73" t="s">
        <v>14583</v>
      </c>
      <c r="D2509" s="73" t="s">
        <v>14584</v>
      </c>
      <c r="E2509" s="73" t="s">
        <v>8319</v>
      </c>
      <c r="F2509" s="74"/>
      <c r="G2509" s="73" t="s">
        <v>5471</v>
      </c>
    </row>
    <row r="2510" spans="1:7">
      <c r="A2510" s="73" t="s">
        <v>14585</v>
      </c>
      <c r="B2510" s="73" t="s">
        <v>14586</v>
      </c>
      <c r="C2510" s="73" t="s">
        <v>14587</v>
      </c>
      <c r="D2510" s="73" t="s">
        <v>14588</v>
      </c>
      <c r="E2510" s="73" t="s">
        <v>53760</v>
      </c>
      <c r="F2510" s="74" t="s">
        <v>5483</v>
      </c>
      <c r="G2510" s="73" t="s">
        <v>5471</v>
      </c>
    </row>
    <row r="2511" spans="1:7">
      <c r="A2511" s="73" t="s">
        <v>14589</v>
      </c>
      <c r="B2511" s="73" t="s">
        <v>14590</v>
      </c>
      <c r="C2511" s="73" t="s">
        <v>14591</v>
      </c>
      <c r="D2511" s="73" t="s">
        <v>14592</v>
      </c>
      <c r="E2511" s="73" t="s">
        <v>53761</v>
      </c>
      <c r="F2511" s="74"/>
      <c r="G2511" s="73" t="s">
        <v>5471</v>
      </c>
    </row>
    <row r="2512" spans="1:7">
      <c r="A2512" s="73" t="s">
        <v>14593</v>
      </c>
      <c r="B2512" s="73" t="s">
        <v>14594</v>
      </c>
      <c r="C2512" s="73" t="s">
        <v>14595</v>
      </c>
      <c r="D2512" s="73" t="s">
        <v>14596</v>
      </c>
      <c r="E2512" s="73" t="s">
        <v>53324</v>
      </c>
      <c r="F2512" s="74" t="s">
        <v>8821</v>
      </c>
      <c r="G2512" s="73" t="s">
        <v>5471</v>
      </c>
    </row>
    <row r="2513" spans="1:7">
      <c r="A2513" s="73" t="s">
        <v>14597</v>
      </c>
      <c r="B2513" s="73" t="s">
        <v>14598</v>
      </c>
      <c r="C2513" s="73" t="s">
        <v>14599</v>
      </c>
      <c r="D2513" s="73" t="s">
        <v>14600</v>
      </c>
      <c r="E2513" s="73" t="s">
        <v>53762</v>
      </c>
      <c r="F2513" s="74"/>
      <c r="G2513" s="73" t="s">
        <v>5471</v>
      </c>
    </row>
    <row r="2514" spans="1:7">
      <c r="A2514" s="73" t="s">
        <v>14601</v>
      </c>
      <c r="B2514" s="73" t="s">
        <v>14602</v>
      </c>
      <c r="C2514" s="73" t="s">
        <v>14603</v>
      </c>
      <c r="D2514" s="73" t="s">
        <v>14604</v>
      </c>
      <c r="E2514" s="73" t="s">
        <v>53763</v>
      </c>
      <c r="F2514" s="74"/>
      <c r="G2514" s="73" t="s">
        <v>5471</v>
      </c>
    </row>
    <row r="2515" spans="1:7">
      <c r="A2515" s="73" t="s">
        <v>14605</v>
      </c>
      <c r="B2515" s="73" t="s">
        <v>14606</v>
      </c>
      <c r="C2515" s="73" t="s">
        <v>14607</v>
      </c>
      <c r="D2515" s="73" t="s">
        <v>14608</v>
      </c>
      <c r="E2515" s="73" t="s">
        <v>53764</v>
      </c>
      <c r="F2515" s="74"/>
      <c r="G2515" s="73" t="s">
        <v>5471</v>
      </c>
    </row>
    <row r="2516" spans="1:7">
      <c r="A2516" s="73" t="s">
        <v>14609</v>
      </c>
      <c r="B2516" s="73" t="s">
        <v>14610</v>
      </c>
      <c r="C2516" s="73" t="s">
        <v>14611</v>
      </c>
      <c r="D2516" s="73" t="s">
        <v>14612</v>
      </c>
      <c r="E2516" s="73" t="s">
        <v>53765</v>
      </c>
      <c r="F2516" s="74"/>
      <c r="G2516" s="73" t="s">
        <v>5471</v>
      </c>
    </row>
    <row r="2517" spans="1:7">
      <c r="A2517" s="73" t="s">
        <v>14613</v>
      </c>
      <c r="B2517" s="73" t="s">
        <v>14614</v>
      </c>
      <c r="C2517" s="73" t="s">
        <v>14615</v>
      </c>
      <c r="D2517" s="73" t="s">
        <v>14616</v>
      </c>
      <c r="E2517" s="73" t="s">
        <v>14617</v>
      </c>
      <c r="F2517" s="74"/>
      <c r="G2517" s="73" t="s">
        <v>5471</v>
      </c>
    </row>
    <row r="2518" spans="1:7">
      <c r="A2518" s="73" t="s">
        <v>14618</v>
      </c>
      <c r="B2518" s="73" t="s">
        <v>14619</v>
      </c>
      <c r="C2518" s="73" t="s">
        <v>14620</v>
      </c>
      <c r="D2518" s="73" t="s">
        <v>14621</v>
      </c>
      <c r="E2518" s="73" t="s">
        <v>53766</v>
      </c>
      <c r="F2518" s="74"/>
      <c r="G2518" s="73" t="s">
        <v>5471</v>
      </c>
    </row>
    <row r="2519" spans="1:7">
      <c r="A2519" s="73" t="s">
        <v>14622</v>
      </c>
      <c r="B2519" s="73" t="s">
        <v>14623</v>
      </c>
      <c r="C2519" s="73" t="s">
        <v>14624</v>
      </c>
      <c r="D2519" s="73" t="s">
        <v>14625</v>
      </c>
      <c r="E2519" s="73" t="s">
        <v>53767</v>
      </c>
      <c r="F2519" s="74" t="s">
        <v>14278</v>
      </c>
      <c r="G2519" s="73" t="s">
        <v>5471</v>
      </c>
    </row>
    <row r="2520" spans="1:7">
      <c r="A2520" s="73" t="s">
        <v>14626</v>
      </c>
      <c r="B2520" s="73" t="s">
        <v>14627</v>
      </c>
      <c r="C2520" s="73" t="s">
        <v>14628</v>
      </c>
      <c r="D2520" s="73" t="s">
        <v>14629</v>
      </c>
      <c r="E2520" s="73" t="s">
        <v>14630</v>
      </c>
      <c r="F2520" s="74" t="s">
        <v>4314</v>
      </c>
      <c r="G2520" s="73" t="s">
        <v>5471</v>
      </c>
    </row>
    <row r="2521" spans="1:7">
      <c r="A2521" s="73" t="s">
        <v>14631</v>
      </c>
      <c r="B2521" s="73" t="s">
        <v>14632</v>
      </c>
      <c r="C2521" s="73" t="s">
        <v>14633</v>
      </c>
      <c r="D2521" s="73" t="s">
        <v>14634</v>
      </c>
      <c r="E2521" s="73" t="s">
        <v>53767</v>
      </c>
      <c r="F2521" s="74" t="s">
        <v>14278</v>
      </c>
      <c r="G2521" s="73" t="s">
        <v>5471</v>
      </c>
    </row>
    <row r="2522" spans="1:7">
      <c r="A2522" s="73" t="s">
        <v>14635</v>
      </c>
      <c r="B2522" s="73" t="s">
        <v>14636</v>
      </c>
      <c r="C2522" s="73" t="s">
        <v>14637</v>
      </c>
      <c r="D2522" s="73" t="s">
        <v>14638</v>
      </c>
      <c r="E2522" s="73" t="s">
        <v>53768</v>
      </c>
      <c r="F2522" s="74"/>
      <c r="G2522" s="73" t="s">
        <v>5471</v>
      </c>
    </row>
    <row r="2523" spans="1:7">
      <c r="A2523" s="73" t="s">
        <v>14639</v>
      </c>
      <c r="B2523" s="73" t="s">
        <v>14640</v>
      </c>
      <c r="C2523" s="73" t="s">
        <v>14641</v>
      </c>
      <c r="D2523" s="73" t="s">
        <v>14642</v>
      </c>
      <c r="E2523" s="73" t="s">
        <v>53767</v>
      </c>
      <c r="F2523" s="74" t="s">
        <v>14278</v>
      </c>
      <c r="G2523" s="73" t="s">
        <v>5471</v>
      </c>
    </row>
    <row r="2524" spans="1:7">
      <c r="A2524" s="73" t="s">
        <v>14643</v>
      </c>
      <c r="B2524" s="73" t="s">
        <v>14644</v>
      </c>
      <c r="C2524" s="73" t="s">
        <v>14645</v>
      </c>
      <c r="D2524" s="73" t="s">
        <v>14646</v>
      </c>
      <c r="E2524" s="73" t="s">
        <v>53767</v>
      </c>
      <c r="F2524" s="74" t="s">
        <v>14278</v>
      </c>
      <c r="G2524" s="73" t="s">
        <v>5471</v>
      </c>
    </row>
    <row r="2525" spans="1:7">
      <c r="A2525" s="73" t="s">
        <v>14647</v>
      </c>
      <c r="B2525" s="73" t="s">
        <v>14648</v>
      </c>
      <c r="C2525" s="73" t="s">
        <v>14649</v>
      </c>
      <c r="D2525" s="73" t="s">
        <v>14650</v>
      </c>
      <c r="E2525" s="73" t="s">
        <v>14651</v>
      </c>
      <c r="F2525" s="74"/>
      <c r="G2525" s="73" t="s">
        <v>5471</v>
      </c>
    </row>
    <row r="2526" spans="1:7">
      <c r="A2526" s="73" t="s">
        <v>14652</v>
      </c>
      <c r="B2526" s="73" t="s">
        <v>14653</v>
      </c>
      <c r="C2526" s="73" t="s">
        <v>14654</v>
      </c>
      <c r="D2526" s="73" t="s">
        <v>14655</v>
      </c>
      <c r="E2526" s="73" t="s">
        <v>53769</v>
      </c>
      <c r="F2526" s="74"/>
      <c r="G2526" s="73" t="s">
        <v>5471</v>
      </c>
    </row>
    <row r="2527" spans="1:7">
      <c r="A2527" s="73" t="s">
        <v>14656</v>
      </c>
      <c r="B2527" s="73" t="s">
        <v>14657</v>
      </c>
      <c r="C2527" s="73" t="s">
        <v>14658</v>
      </c>
      <c r="D2527" s="73" t="s">
        <v>14659</v>
      </c>
      <c r="E2527" s="73" t="s">
        <v>14660</v>
      </c>
      <c r="F2527" s="74"/>
      <c r="G2527" s="73" t="s">
        <v>5471</v>
      </c>
    </row>
    <row r="2528" spans="1:7">
      <c r="A2528" s="73" t="s">
        <v>2505</v>
      </c>
      <c r="B2528" s="73" t="s">
        <v>14661</v>
      </c>
      <c r="C2528" s="73" t="s">
        <v>14662</v>
      </c>
      <c r="D2528" s="73" t="s">
        <v>14663</v>
      </c>
      <c r="E2528" s="73" t="s">
        <v>53770</v>
      </c>
      <c r="F2528" s="74"/>
      <c r="G2528" s="73" t="s">
        <v>5471</v>
      </c>
    </row>
    <row r="2529" spans="1:7">
      <c r="A2529" s="73" t="s">
        <v>14664</v>
      </c>
      <c r="B2529" s="73" t="s">
        <v>14665</v>
      </c>
      <c r="C2529" s="73" t="s">
        <v>14666</v>
      </c>
      <c r="D2529" s="73" t="s">
        <v>14667</v>
      </c>
      <c r="E2529" s="73" t="s">
        <v>14668</v>
      </c>
      <c r="F2529" s="74"/>
      <c r="G2529" s="73" t="s">
        <v>5471</v>
      </c>
    </row>
    <row r="2530" spans="1:7">
      <c r="A2530" s="73" t="s">
        <v>14669</v>
      </c>
      <c r="B2530" s="73" t="s">
        <v>14670</v>
      </c>
      <c r="C2530" s="73" t="s">
        <v>14671</v>
      </c>
      <c r="D2530" s="73" t="s">
        <v>14672</v>
      </c>
      <c r="E2530" s="73" t="s">
        <v>14673</v>
      </c>
      <c r="F2530" s="74"/>
      <c r="G2530" s="73" t="s">
        <v>5471</v>
      </c>
    </row>
    <row r="2531" spans="1:7">
      <c r="A2531" s="73" t="s">
        <v>14674</v>
      </c>
      <c r="B2531" s="73" t="s">
        <v>14675</v>
      </c>
      <c r="C2531" s="73" t="s">
        <v>14676</v>
      </c>
      <c r="D2531" s="73" t="s">
        <v>14677</v>
      </c>
      <c r="E2531" s="73" t="s">
        <v>14678</v>
      </c>
      <c r="F2531" s="74"/>
      <c r="G2531" s="73" t="s">
        <v>5471</v>
      </c>
    </row>
    <row r="2532" spans="1:7">
      <c r="A2532" s="73" t="s">
        <v>14679</v>
      </c>
      <c r="B2532" s="73" t="s">
        <v>14680</v>
      </c>
      <c r="C2532" s="73" t="s">
        <v>14681</v>
      </c>
      <c r="D2532" s="73" t="s">
        <v>14682</v>
      </c>
      <c r="E2532" s="73" t="s">
        <v>14683</v>
      </c>
      <c r="F2532" s="74"/>
      <c r="G2532" s="73" t="s">
        <v>5471</v>
      </c>
    </row>
    <row r="2533" spans="1:7">
      <c r="A2533" s="73" t="s">
        <v>14684</v>
      </c>
      <c r="B2533" s="73" t="s">
        <v>14685</v>
      </c>
      <c r="C2533" s="73" t="s">
        <v>14686</v>
      </c>
      <c r="D2533" s="73" t="s">
        <v>14687</v>
      </c>
      <c r="E2533" s="73" t="s">
        <v>14688</v>
      </c>
      <c r="F2533" s="74"/>
      <c r="G2533" s="73" t="s">
        <v>5471</v>
      </c>
    </row>
    <row r="2534" spans="1:7">
      <c r="A2534" s="73" t="s">
        <v>14689</v>
      </c>
      <c r="B2534" s="73" t="s">
        <v>14690</v>
      </c>
      <c r="C2534" s="73" t="s">
        <v>14691</v>
      </c>
      <c r="D2534" s="73" t="s">
        <v>14692</v>
      </c>
      <c r="E2534" s="73" t="s">
        <v>14693</v>
      </c>
      <c r="F2534" s="74"/>
      <c r="G2534" s="73" t="s">
        <v>5471</v>
      </c>
    </row>
    <row r="2535" spans="1:7">
      <c r="A2535" s="73" t="s">
        <v>14694</v>
      </c>
      <c r="B2535" s="73" t="s">
        <v>14695</v>
      </c>
      <c r="C2535" s="73" t="s">
        <v>14696</v>
      </c>
      <c r="D2535" s="73" t="s">
        <v>14697</v>
      </c>
      <c r="E2535" s="73" t="s">
        <v>14698</v>
      </c>
      <c r="F2535" s="74"/>
      <c r="G2535" s="73" t="s">
        <v>5471</v>
      </c>
    </row>
    <row r="2536" spans="1:7">
      <c r="A2536" s="73" t="s">
        <v>14699</v>
      </c>
      <c r="B2536" s="73" t="s">
        <v>14700</v>
      </c>
      <c r="C2536" s="73" t="s">
        <v>14701</v>
      </c>
      <c r="D2536" s="73" t="s">
        <v>14702</v>
      </c>
      <c r="E2536" s="73" t="s">
        <v>14703</v>
      </c>
      <c r="F2536" s="74"/>
      <c r="G2536" s="73" t="s">
        <v>5471</v>
      </c>
    </row>
    <row r="2537" spans="1:7">
      <c r="A2537" s="73" t="s">
        <v>14704</v>
      </c>
      <c r="B2537" s="73" t="s">
        <v>14705</v>
      </c>
      <c r="C2537" s="73" t="s">
        <v>14706</v>
      </c>
      <c r="D2537" s="73" t="s">
        <v>14707</v>
      </c>
      <c r="E2537" s="73" t="s">
        <v>53771</v>
      </c>
      <c r="F2537" s="74"/>
      <c r="G2537" s="73" t="s">
        <v>5471</v>
      </c>
    </row>
    <row r="2538" spans="1:7">
      <c r="A2538" s="73" t="s">
        <v>14708</v>
      </c>
      <c r="B2538" s="73" t="s">
        <v>14709</v>
      </c>
      <c r="C2538" s="73" t="s">
        <v>14710</v>
      </c>
      <c r="D2538" s="73" t="s">
        <v>14711</v>
      </c>
      <c r="E2538" s="73" t="s">
        <v>53772</v>
      </c>
      <c r="F2538" s="74"/>
      <c r="G2538" s="73" t="s">
        <v>5471</v>
      </c>
    </row>
    <row r="2539" spans="1:7">
      <c r="A2539" s="73" t="s">
        <v>14712</v>
      </c>
      <c r="B2539" s="73" t="s">
        <v>14713</v>
      </c>
      <c r="C2539" s="73" t="s">
        <v>14714</v>
      </c>
      <c r="D2539" s="73" t="s">
        <v>14715</v>
      </c>
      <c r="E2539" s="73" t="s">
        <v>53773</v>
      </c>
      <c r="F2539" s="74"/>
      <c r="G2539" s="73" t="s">
        <v>5471</v>
      </c>
    </row>
    <row r="2540" spans="1:7">
      <c r="A2540" s="73" t="s">
        <v>14716</v>
      </c>
      <c r="B2540" s="73" t="s">
        <v>14717</v>
      </c>
      <c r="C2540" s="73" t="s">
        <v>14718</v>
      </c>
      <c r="D2540" s="73" t="s">
        <v>14719</v>
      </c>
      <c r="E2540" s="73" t="s">
        <v>53774</v>
      </c>
      <c r="F2540" s="74" t="s">
        <v>7677</v>
      </c>
      <c r="G2540" s="73" t="s">
        <v>5471</v>
      </c>
    </row>
    <row r="2541" spans="1:7">
      <c r="A2541" s="73" t="s">
        <v>14720</v>
      </c>
      <c r="B2541" s="73" t="s">
        <v>14721</v>
      </c>
      <c r="C2541" s="73" t="s">
        <v>14722</v>
      </c>
      <c r="D2541" s="73" t="s">
        <v>14723</v>
      </c>
      <c r="E2541" s="73" t="s">
        <v>53775</v>
      </c>
      <c r="F2541" s="74"/>
      <c r="G2541" s="73" t="s">
        <v>5471</v>
      </c>
    </row>
    <row r="2542" spans="1:7">
      <c r="A2542" s="73" t="s">
        <v>14724</v>
      </c>
      <c r="B2542" s="73" t="s">
        <v>14725</v>
      </c>
      <c r="C2542" s="73" t="s">
        <v>14726</v>
      </c>
      <c r="D2542" s="73" t="s">
        <v>14727</v>
      </c>
      <c r="E2542" s="73" t="s">
        <v>14728</v>
      </c>
      <c r="F2542" s="74" t="s">
        <v>6327</v>
      </c>
      <c r="G2542" s="73" t="s">
        <v>5471</v>
      </c>
    </row>
    <row r="2543" spans="1:7">
      <c r="A2543" s="73" t="s">
        <v>14729</v>
      </c>
      <c r="B2543" s="73" t="s">
        <v>14730</v>
      </c>
      <c r="C2543" s="73" t="s">
        <v>14731</v>
      </c>
      <c r="D2543" s="73" t="s">
        <v>14732</v>
      </c>
      <c r="E2543" s="73" t="s">
        <v>53776</v>
      </c>
      <c r="F2543" s="74" t="s">
        <v>14733</v>
      </c>
      <c r="G2543" s="73" t="s">
        <v>5471</v>
      </c>
    </row>
    <row r="2544" spans="1:7">
      <c r="A2544" s="73" t="s">
        <v>14734</v>
      </c>
      <c r="B2544" s="73" t="s">
        <v>14735</v>
      </c>
      <c r="C2544" s="73" t="s">
        <v>14736</v>
      </c>
      <c r="D2544" s="73" t="s">
        <v>14737</v>
      </c>
      <c r="E2544" s="73" t="s">
        <v>53777</v>
      </c>
      <c r="F2544" s="74"/>
      <c r="G2544" s="73" t="s">
        <v>5471</v>
      </c>
    </row>
    <row r="2545" spans="1:7">
      <c r="A2545" s="73" t="s">
        <v>14738</v>
      </c>
      <c r="B2545" s="73" t="s">
        <v>14739</v>
      </c>
      <c r="C2545" s="73" t="s">
        <v>14740</v>
      </c>
      <c r="D2545" s="73" t="s">
        <v>14741</v>
      </c>
      <c r="E2545" s="73" t="s">
        <v>53778</v>
      </c>
      <c r="F2545" s="74"/>
      <c r="G2545" s="73" t="s">
        <v>5471</v>
      </c>
    </row>
    <row r="2546" spans="1:7">
      <c r="A2546" s="73" t="s">
        <v>14742</v>
      </c>
      <c r="B2546" s="73" t="s">
        <v>14743</v>
      </c>
      <c r="C2546" s="73" t="s">
        <v>14744</v>
      </c>
      <c r="D2546" s="73" t="s">
        <v>14745</v>
      </c>
      <c r="E2546" s="73" t="s">
        <v>14746</v>
      </c>
      <c r="F2546" s="74"/>
      <c r="G2546" s="73" t="s">
        <v>5471</v>
      </c>
    </row>
    <row r="2547" spans="1:7">
      <c r="A2547" s="73" t="s">
        <v>14747</v>
      </c>
      <c r="B2547" s="73" t="s">
        <v>14748</v>
      </c>
      <c r="C2547" s="73" t="s">
        <v>14749</v>
      </c>
      <c r="D2547" s="73" t="s">
        <v>14750</v>
      </c>
      <c r="E2547" s="73" t="s">
        <v>14751</v>
      </c>
      <c r="F2547" s="74"/>
      <c r="G2547" s="73" t="s">
        <v>5471</v>
      </c>
    </row>
    <row r="2548" spans="1:7">
      <c r="A2548" s="73" t="s">
        <v>14752</v>
      </c>
      <c r="B2548" s="73" t="s">
        <v>14753</v>
      </c>
      <c r="C2548" s="73" t="s">
        <v>14754</v>
      </c>
      <c r="D2548" s="73" t="s">
        <v>14755</v>
      </c>
      <c r="E2548" s="73" t="s">
        <v>53779</v>
      </c>
      <c r="F2548" s="74"/>
      <c r="G2548" s="73" t="s">
        <v>5471</v>
      </c>
    </row>
    <row r="2549" spans="1:7">
      <c r="A2549" s="73" t="s">
        <v>14756</v>
      </c>
      <c r="B2549" s="73" t="s">
        <v>14757</v>
      </c>
      <c r="C2549" s="73" t="s">
        <v>14758</v>
      </c>
      <c r="D2549" s="73" t="s">
        <v>14759</v>
      </c>
      <c r="E2549" s="73" t="s">
        <v>53780</v>
      </c>
      <c r="F2549" s="74"/>
      <c r="G2549" s="73" t="s">
        <v>5471</v>
      </c>
    </row>
    <row r="2550" spans="1:7">
      <c r="A2550" s="73" t="s">
        <v>14760</v>
      </c>
      <c r="B2550" s="73" t="s">
        <v>14761</v>
      </c>
      <c r="C2550" s="73" t="s">
        <v>14762</v>
      </c>
      <c r="D2550" s="73" t="s">
        <v>14763</v>
      </c>
      <c r="E2550" s="73" t="s">
        <v>53781</v>
      </c>
      <c r="F2550" s="74"/>
      <c r="G2550" s="73" t="s">
        <v>5471</v>
      </c>
    </row>
    <row r="2551" spans="1:7">
      <c r="A2551" s="73" t="s">
        <v>14764</v>
      </c>
      <c r="B2551" s="73" t="s">
        <v>14765</v>
      </c>
      <c r="C2551" s="73" t="s">
        <v>14766</v>
      </c>
      <c r="D2551" s="73" t="s">
        <v>14767</v>
      </c>
      <c r="E2551" s="73" t="s">
        <v>14768</v>
      </c>
      <c r="F2551" s="74" t="s">
        <v>6021</v>
      </c>
      <c r="G2551" s="73" t="s">
        <v>5471</v>
      </c>
    </row>
    <row r="2552" spans="1:7">
      <c r="A2552" s="73" t="s">
        <v>14769</v>
      </c>
      <c r="B2552" s="73" t="s">
        <v>14770</v>
      </c>
      <c r="C2552" s="73" t="s">
        <v>14771</v>
      </c>
      <c r="D2552" s="73" t="s">
        <v>14772</v>
      </c>
      <c r="E2552" s="73" t="s">
        <v>53782</v>
      </c>
      <c r="F2552" s="74"/>
      <c r="G2552" s="73" t="s">
        <v>5471</v>
      </c>
    </row>
    <row r="2553" spans="1:7">
      <c r="A2553" s="73" t="s">
        <v>14773</v>
      </c>
      <c r="B2553" s="73" t="s">
        <v>14774</v>
      </c>
      <c r="C2553" s="73" t="s">
        <v>14775</v>
      </c>
      <c r="D2553" s="73" t="s">
        <v>14776</v>
      </c>
      <c r="E2553" s="73" t="s">
        <v>14777</v>
      </c>
      <c r="F2553" s="74"/>
      <c r="G2553" s="73" t="s">
        <v>5471</v>
      </c>
    </row>
    <row r="2554" spans="1:7">
      <c r="A2554" s="73" t="s">
        <v>14778</v>
      </c>
      <c r="B2554" s="73" t="s">
        <v>14779</v>
      </c>
      <c r="C2554" s="73" t="s">
        <v>14780</v>
      </c>
      <c r="D2554" s="73" t="s">
        <v>14781</v>
      </c>
      <c r="E2554" s="73" t="s">
        <v>14782</v>
      </c>
      <c r="F2554" s="74" t="s">
        <v>7489</v>
      </c>
      <c r="G2554" s="73" t="s">
        <v>5471</v>
      </c>
    </row>
    <row r="2555" spans="1:7">
      <c r="A2555" s="73" t="s">
        <v>14783</v>
      </c>
      <c r="B2555" s="73" t="s">
        <v>14784</v>
      </c>
      <c r="C2555" s="73" t="s">
        <v>14785</v>
      </c>
      <c r="D2555" s="73" t="s">
        <v>14786</v>
      </c>
      <c r="E2555" s="73" t="s">
        <v>53783</v>
      </c>
      <c r="F2555" s="74"/>
      <c r="G2555" s="73" t="s">
        <v>5471</v>
      </c>
    </row>
    <row r="2556" spans="1:7">
      <c r="A2556" s="73" t="s">
        <v>14787</v>
      </c>
      <c r="B2556" s="73" t="s">
        <v>14788</v>
      </c>
      <c r="C2556" s="73" t="s">
        <v>14789</v>
      </c>
      <c r="D2556" s="73" t="s">
        <v>14790</v>
      </c>
      <c r="E2556" s="73" t="s">
        <v>53784</v>
      </c>
      <c r="F2556" s="74" t="s">
        <v>7590</v>
      </c>
      <c r="G2556" s="73" t="s">
        <v>5471</v>
      </c>
    </row>
    <row r="2557" spans="1:7">
      <c r="A2557" s="73" t="s">
        <v>14791</v>
      </c>
      <c r="B2557" s="73" t="s">
        <v>14792</v>
      </c>
      <c r="C2557" s="73" t="s">
        <v>14793</v>
      </c>
      <c r="D2557" s="73" t="s">
        <v>14794</v>
      </c>
      <c r="E2557" s="73" t="s">
        <v>53785</v>
      </c>
      <c r="F2557" s="74"/>
      <c r="G2557" s="73" t="s">
        <v>5471</v>
      </c>
    </row>
    <row r="2558" spans="1:7">
      <c r="A2558" s="73" t="s">
        <v>14795</v>
      </c>
      <c r="B2558" s="73" t="s">
        <v>14796</v>
      </c>
      <c r="C2558" s="73" t="s">
        <v>14797</v>
      </c>
      <c r="D2558" s="73" t="s">
        <v>14798</v>
      </c>
      <c r="E2558" s="73" t="s">
        <v>53786</v>
      </c>
      <c r="F2558" s="74"/>
      <c r="G2558" s="73" t="s">
        <v>5471</v>
      </c>
    </row>
    <row r="2559" spans="1:7">
      <c r="A2559" s="73" t="s">
        <v>14799</v>
      </c>
      <c r="B2559" s="73" t="s">
        <v>14800</v>
      </c>
      <c r="C2559" s="73" t="s">
        <v>14801</v>
      </c>
      <c r="D2559" s="73" t="s">
        <v>14802</v>
      </c>
      <c r="E2559" s="73" t="s">
        <v>53787</v>
      </c>
      <c r="F2559" s="74" t="s">
        <v>4606</v>
      </c>
      <c r="G2559" s="73" t="s">
        <v>5471</v>
      </c>
    </row>
    <row r="2560" spans="1:7">
      <c r="A2560" s="73" t="s">
        <v>14803</v>
      </c>
      <c r="B2560" s="73" t="s">
        <v>14804</v>
      </c>
      <c r="C2560" s="73" t="s">
        <v>14805</v>
      </c>
      <c r="D2560" s="73" t="s">
        <v>14806</v>
      </c>
      <c r="E2560" s="73" t="s">
        <v>53788</v>
      </c>
      <c r="F2560" s="74" t="s">
        <v>14807</v>
      </c>
      <c r="G2560" s="73" t="s">
        <v>5471</v>
      </c>
    </row>
    <row r="2561" spans="1:7">
      <c r="A2561" s="73" t="s">
        <v>14808</v>
      </c>
      <c r="B2561" s="73" t="s">
        <v>14809</v>
      </c>
      <c r="C2561" s="73" t="s">
        <v>14810</v>
      </c>
      <c r="D2561" s="73" t="s">
        <v>14811</v>
      </c>
      <c r="E2561" s="73" t="s">
        <v>53789</v>
      </c>
      <c r="F2561" s="74"/>
      <c r="G2561" s="73" t="s">
        <v>5471</v>
      </c>
    </row>
    <row r="2562" spans="1:7">
      <c r="A2562" s="73" t="s">
        <v>14812</v>
      </c>
      <c r="B2562" s="73" t="s">
        <v>14813</v>
      </c>
      <c r="C2562" s="73" t="s">
        <v>14814</v>
      </c>
      <c r="D2562" s="73" t="s">
        <v>14815</v>
      </c>
      <c r="E2562" s="73" t="s">
        <v>53790</v>
      </c>
      <c r="F2562" s="74" t="s">
        <v>14816</v>
      </c>
      <c r="G2562" s="73" t="s">
        <v>5471</v>
      </c>
    </row>
    <row r="2563" spans="1:7">
      <c r="A2563" s="73" t="s">
        <v>14817</v>
      </c>
      <c r="B2563" s="73" t="s">
        <v>14818</v>
      </c>
      <c r="C2563" s="73" t="s">
        <v>14819</v>
      </c>
      <c r="D2563" s="73" t="s">
        <v>14820</v>
      </c>
      <c r="E2563" s="73" t="s">
        <v>6515</v>
      </c>
      <c r="F2563" s="74"/>
      <c r="G2563" s="73" t="s">
        <v>5471</v>
      </c>
    </row>
    <row r="2564" spans="1:7">
      <c r="A2564" s="73" t="s">
        <v>14821</v>
      </c>
      <c r="B2564" s="73" t="s">
        <v>6247</v>
      </c>
      <c r="C2564" s="73" t="s">
        <v>14822</v>
      </c>
      <c r="D2564" s="73" t="s">
        <v>6249</v>
      </c>
      <c r="E2564" s="73" t="s">
        <v>6250</v>
      </c>
      <c r="F2564" s="74"/>
      <c r="G2564" s="73" t="s">
        <v>5471</v>
      </c>
    </row>
    <row r="2565" spans="1:7">
      <c r="A2565" s="73" t="s">
        <v>14823</v>
      </c>
      <c r="B2565" s="73" t="s">
        <v>14824</v>
      </c>
      <c r="C2565" s="73" t="s">
        <v>14825</v>
      </c>
      <c r="D2565" s="73" t="s">
        <v>14826</v>
      </c>
      <c r="E2565" s="73" t="s">
        <v>14827</v>
      </c>
      <c r="F2565" s="74"/>
      <c r="G2565" s="73" t="s">
        <v>5471</v>
      </c>
    </row>
    <row r="2566" spans="1:7">
      <c r="A2566" s="73" t="s">
        <v>14828</v>
      </c>
      <c r="B2566" s="73" t="s">
        <v>14829</v>
      </c>
      <c r="C2566" s="73" t="s">
        <v>14830</v>
      </c>
      <c r="D2566" s="73" t="s">
        <v>14831</v>
      </c>
      <c r="E2566" s="73" t="s">
        <v>14832</v>
      </c>
      <c r="F2566" s="74"/>
      <c r="G2566" s="73" t="s">
        <v>5471</v>
      </c>
    </row>
    <row r="2567" spans="1:7">
      <c r="A2567" s="73" t="s">
        <v>14833</v>
      </c>
      <c r="B2567" s="73" t="s">
        <v>14834</v>
      </c>
      <c r="C2567" s="73" t="s">
        <v>14835</v>
      </c>
      <c r="D2567" s="73" t="s">
        <v>14836</v>
      </c>
      <c r="E2567" s="73" t="s">
        <v>14837</v>
      </c>
      <c r="F2567" s="74"/>
      <c r="G2567" s="73" t="s">
        <v>5471</v>
      </c>
    </row>
    <row r="2568" spans="1:7">
      <c r="A2568" s="73" t="s">
        <v>14838</v>
      </c>
      <c r="B2568" s="73" t="s">
        <v>14839</v>
      </c>
      <c r="C2568" s="73" t="s">
        <v>14840</v>
      </c>
      <c r="D2568" s="73" t="s">
        <v>14841</v>
      </c>
      <c r="E2568" s="73" t="s">
        <v>53791</v>
      </c>
      <c r="F2568" s="74"/>
      <c r="G2568" s="73" t="s">
        <v>5471</v>
      </c>
    </row>
    <row r="2569" spans="1:7">
      <c r="A2569" s="73" t="s">
        <v>14842</v>
      </c>
      <c r="B2569" s="73" t="s">
        <v>14843</v>
      </c>
      <c r="C2569" s="73" t="s">
        <v>14844</v>
      </c>
      <c r="D2569" s="73" t="s">
        <v>14845</v>
      </c>
      <c r="E2569" s="73" t="s">
        <v>14846</v>
      </c>
      <c r="F2569" s="74"/>
      <c r="G2569" s="73" t="s">
        <v>5471</v>
      </c>
    </row>
    <row r="2570" spans="1:7">
      <c r="A2570" s="73" t="s">
        <v>14847</v>
      </c>
      <c r="B2570" s="73" t="s">
        <v>14848</v>
      </c>
      <c r="C2570" s="73" t="s">
        <v>14849</v>
      </c>
      <c r="D2570" s="73" t="s">
        <v>14850</v>
      </c>
      <c r="E2570" s="73" t="s">
        <v>53324</v>
      </c>
      <c r="F2570" s="74" t="s">
        <v>8821</v>
      </c>
      <c r="G2570" s="73" t="s">
        <v>5471</v>
      </c>
    </row>
    <row r="2571" spans="1:7">
      <c r="A2571" s="73" t="s">
        <v>14851</v>
      </c>
      <c r="B2571" s="73" t="s">
        <v>14852</v>
      </c>
      <c r="C2571" s="73" t="s">
        <v>14853</v>
      </c>
      <c r="D2571" s="73" t="s">
        <v>14854</v>
      </c>
      <c r="E2571" s="73" t="s">
        <v>14855</v>
      </c>
      <c r="F2571" s="74"/>
      <c r="G2571" s="73" t="s">
        <v>5471</v>
      </c>
    </row>
    <row r="2572" spans="1:7">
      <c r="A2572" s="73" t="s">
        <v>14856</v>
      </c>
      <c r="B2572" s="73" t="s">
        <v>14857</v>
      </c>
      <c r="C2572" s="73" t="s">
        <v>14858</v>
      </c>
      <c r="D2572" s="73" t="s">
        <v>14859</v>
      </c>
      <c r="E2572" s="73" t="s">
        <v>53792</v>
      </c>
      <c r="F2572" s="74"/>
      <c r="G2572" s="73" t="s">
        <v>5471</v>
      </c>
    </row>
    <row r="2573" spans="1:7">
      <c r="A2573" s="73" t="s">
        <v>14860</v>
      </c>
      <c r="B2573" s="73" t="s">
        <v>14861</v>
      </c>
      <c r="C2573" s="73" t="s">
        <v>14862</v>
      </c>
      <c r="D2573" s="73" t="s">
        <v>14863</v>
      </c>
      <c r="E2573" s="73" t="s">
        <v>53793</v>
      </c>
      <c r="F2573" s="74"/>
      <c r="G2573" s="73" t="s">
        <v>5471</v>
      </c>
    </row>
    <row r="2574" spans="1:7">
      <c r="A2574" s="73" t="s">
        <v>14864</v>
      </c>
      <c r="B2574" s="73" t="s">
        <v>14865</v>
      </c>
      <c r="C2574" s="73" t="s">
        <v>14866</v>
      </c>
      <c r="D2574" s="73" t="s">
        <v>14867</v>
      </c>
      <c r="E2574" s="73" t="s">
        <v>53794</v>
      </c>
      <c r="F2574" s="74"/>
      <c r="G2574" s="73" t="s">
        <v>5471</v>
      </c>
    </row>
    <row r="2575" spans="1:7">
      <c r="A2575" s="73" t="s">
        <v>14868</v>
      </c>
      <c r="B2575" s="73" t="s">
        <v>14869</v>
      </c>
      <c r="C2575" s="73" t="s">
        <v>14870</v>
      </c>
      <c r="D2575" s="73" t="s">
        <v>14871</v>
      </c>
      <c r="E2575" s="73" t="s">
        <v>14872</v>
      </c>
      <c r="F2575" s="74"/>
      <c r="G2575" s="73" t="s">
        <v>5471</v>
      </c>
    </row>
    <row r="2576" spans="1:7">
      <c r="A2576" s="73" t="s">
        <v>14873</v>
      </c>
      <c r="B2576" s="73" t="s">
        <v>14874</v>
      </c>
      <c r="C2576" s="73" t="s">
        <v>14875</v>
      </c>
      <c r="D2576" s="73" t="s">
        <v>14876</v>
      </c>
      <c r="E2576" s="73" t="s">
        <v>14877</v>
      </c>
      <c r="F2576" s="74"/>
      <c r="G2576" s="73" t="s">
        <v>5471</v>
      </c>
    </row>
    <row r="2577" spans="1:7">
      <c r="A2577" s="73" t="s">
        <v>14878</v>
      </c>
      <c r="B2577" s="73" t="s">
        <v>14879</v>
      </c>
      <c r="C2577" s="73" t="s">
        <v>14880</v>
      </c>
      <c r="D2577" s="73" t="s">
        <v>14881</v>
      </c>
      <c r="E2577" s="73" t="s">
        <v>14882</v>
      </c>
      <c r="F2577" s="74"/>
      <c r="G2577" s="73" t="s">
        <v>5471</v>
      </c>
    </row>
    <row r="2578" spans="1:7">
      <c r="A2578" s="73" t="s">
        <v>14883</v>
      </c>
      <c r="B2578" s="73" t="s">
        <v>14884</v>
      </c>
      <c r="C2578" s="73" t="s">
        <v>14885</v>
      </c>
      <c r="D2578" s="73" t="s">
        <v>14886</v>
      </c>
      <c r="E2578" s="73" t="s">
        <v>53795</v>
      </c>
      <c r="F2578" s="74"/>
      <c r="G2578" s="73" t="s">
        <v>5471</v>
      </c>
    </row>
    <row r="2579" spans="1:7">
      <c r="A2579" s="73" t="s">
        <v>14887</v>
      </c>
      <c r="B2579" s="73" t="s">
        <v>14888</v>
      </c>
      <c r="C2579" s="73" t="s">
        <v>14889</v>
      </c>
      <c r="D2579" s="73" t="s">
        <v>14890</v>
      </c>
      <c r="E2579" s="73" t="s">
        <v>14891</v>
      </c>
      <c r="F2579" s="74"/>
      <c r="G2579" s="73" t="s">
        <v>5471</v>
      </c>
    </row>
    <row r="2580" spans="1:7">
      <c r="A2580" s="73" t="s">
        <v>14892</v>
      </c>
      <c r="B2580" s="73" t="s">
        <v>14893</v>
      </c>
      <c r="C2580" s="73" t="s">
        <v>14894</v>
      </c>
      <c r="D2580" s="73" t="s">
        <v>14895</v>
      </c>
      <c r="E2580" s="73" t="s">
        <v>53796</v>
      </c>
      <c r="F2580" s="74"/>
      <c r="G2580" s="73" t="s">
        <v>5471</v>
      </c>
    </row>
    <row r="2581" spans="1:7">
      <c r="A2581" s="73" t="s">
        <v>14896</v>
      </c>
      <c r="B2581" s="73" t="s">
        <v>14897</v>
      </c>
      <c r="C2581" s="73" t="s">
        <v>14898</v>
      </c>
      <c r="D2581" s="73" t="s">
        <v>14899</v>
      </c>
      <c r="E2581" s="73" t="s">
        <v>53797</v>
      </c>
      <c r="F2581" s="74"/>
      <c r="G2581" s="73" t="s">
        <v>5471</v>
      </c>
    </row>
    <row r="2582" spans="1:7">
      <c r="A2582" s="73" t="s">
        <v>14900</v>
      </c>
      <c r="B2582" s="73" t="s">
        <v>14901</v>
      </c>
      <c r="C2582" s="73" t="s">
        <v>14902</v>
      </c>
      <c r="D2582" s="73" t="s">
        <v>14903</v>
      </c>
      <c r="E2582" s="73" t="s">
        <v>14904</v>
      </c>
      <c r="F2582" s="74" t="s">
        <v>8742</v>
      </c>
      <c r="G2582" s="73" t="s">
        <v>5471</v>
      </c>
    </row>
    <row r="2583" spans="1:7">
      <c r="A2583" s="73" t="s">
        <v>14905</v>
      </c>
      <c r="B2583" s="73" t="s">
        <v>14906</v>
      </c>
      <c r="C2583" s="73" t="s">
        <v>14907</v>
      </c>
      <c r="D2583" s="73" t="s">
        <v>14908</v>
      </c>
      <c r="E2583" s="73" t="s">
        <v>53798</v>
      </c>
      <c r="F2583" s="74"/>
      <c r="G2583" s="73" t="s">
        <v>5471</v>
      </c>
    </row>
    <row r="2584" spans="1:7">
      <c r="A2584" s="73" t="s">
        <v>14909</v>
      </c>
      <c r="B2584" s="73" t="s">
        <v>14910</v>
      </c>
      <c r="C2584" s="73" t="s">
        <v>14911</v>
      </c>
      <c r="D2584" s="73" t="s">
        <v>14912</v>
      </c>
      <c r="E2584" s="73" t="s">
        <v>53799</v>
      </c>
      <c r="F2584" s="74" t="s">
        <v>5483</v>
      </c>
      <c r="G2584" s="73" t="s">
        <v>5471</v>
      </c>
    </row>
    <row r="2585" spans="1:7">
      <c r="A2585" s="73" t="s">
        <v>14913</v>
      </c>
      <c r="B2585" s="73" t="s">
        <v>14914</v>
      </c>
      <c r="C2585" s="73" t="s">
        <v>14915</v>
      </c>
      <c r="D2585" s="73" t="s">
        <v>14916</v>
      </c>
      <c r="E2585" s="73" t="s">
        <v>14917</v>
      </c>
      <c r="F2585" s="74"/>
      <c r="G2585" s="73" t="s">
        <v>5471</v>
      </c>
    </row>
    <row r="2586" spans="1:7">
      <c r="A2586" s="73" t="s">
        <v>14918</v>
      </c>
      <c r="B2586" s="73" t="s">
        <v>14919</v>
      </c>
      <c r="C2586" s="73" t="s">
        <v>14920</v>
      </c>
      <c r="D2586" s="73" t="s">
        <v>14921</v>
      </c>
      <c r="E2586" s="73" t="s">
        <v>14922</v>
      </c>
      <c r="F2586" s="74"/>
      <c r="G2586" s="73" t="s">
        <v>5471</v>
      </c>
    </row>
    <row r="2587" spans="1:7">
      <c r="A2587" s="73" t="s">
        <v>14923</v>
      </c>
      <c r="B2587" s="73" t="s">
        <v>14924</v>
      </c>
      <c r="C2587" s="73" t="s">
        <v>14925</v>
      </c>
      <c r="D2587" s="73" t="s">
        <v>14926</v>
      </c>
      <c r="E2587" s="73" t="s">
        <v>53800</v>
      </c>
      <c r="F2587" s="74"/>
      <c r="G2587" s="73" t="s">
        <v>5471</v>
      </c>
    </row>
    <row r="2588" spans="1:7">
      <c r="A2588" s="73" t="s">
        <v>14927</v>
      </c>
      <c r="B2588" s="73" t="s">
        <v>14928</v>
      </c>
      <c r="C2588" s="73" t="s">
        <v>14929</v>
      </c>
      <c r="D2588" s="73" t="s">
        <v>14930</v>
      </c>
      <c r="E2588" s="73" t="s">
        <v>53801</v>
      </c>
      <c r="F2588" s="74" t="s">
        <v>14931</v>
      </c>
      <c r="G2588" s="73" t="s">
        <v>5471</v>
      </c>
    </row>
    <row r="2589" spans="1:7">
      <c r="A2589" s="73" t="s">
        <v>14932</v>
      </c>
      <c r="B2589" s="73" t="s">
        <v>14933</v>
      </c>
      <c r="C2589" s="73" t="s">
        <v>14934</v>
      </c>
      <c r="D2589" s="73" t="s">
        <v>14935</v>
      </c>
      <c r="E2589" s="73" t="s">
        <v>53802</v>
      </c>
      <c r="F2589" s="74" t="s">
        <v>4273</v>
      </c>
      <c r="G2589" s="73" t="s">
        <v>5471</v>
      </c>
    </row>
    <row r="2590" spans="1:7">
      <c r="A2590" s="73" t="s">
        <v>14936</v>
      </c>
      <c r="B2590" s="73" t="s">
        <v>14937</v>
      </c>
      <c r="C2590" s="73" t="s">
        <v>14938</v>
      </c>
      <c r="D2590" s="73" t="s">
        <v>14939</v>
      </c>
      <c r="E2590" s="73" t="s">
        <v>53803</v>
      </c>
      <c r="F2590" s="74" t="s">
        <v>7029</v>
      </c>
      <c r="G2590" s="73" t="s">
        <v>5471</v>
      </c>
    </row>
    <row r="2591" spans="1:7">
      <c r="A2591" s="73" t="s">
        <v>14940</v>
      </c>
      <c r="B2591" s="73" t="s">
        <v>14941</v>
      </c>
      <c r="C2591" s="73" t="s">
        <v>14942</v>
      </c>
      <c r="D2591" s="73" t="s">
        <v>14943</v>
      </c>
      <c r="E2591" s="73" t="s">
        <v>53804</v>
      </c>
      <c r="F2591" s="74" t="s">
        <v>4273</v>
      </c>
      <c r="G2591" s="73" t="s">
        <v>5471</v>
      </c>
    </row>
    <row r="2592" spans="1:7">
      <c r="A2592" s="73" t="s">
        <v>14944</v>
      </c>
      <c r="B2592" s="73" t="s">
        <v>14945</v>
      </c>
      <c r="C2592" s="73" t="s">
        <v>14946</v>
      </c>
      <c r="D2592" s="73" t="s">
        <v>14947</v>
      </c>
      <c r="E2592" s="73" t="s">
        <v>53805</v>
      </c>
      <c r="F2592" s="74" t="s">
        <v>4273</v>
      </c>
      <c r="G2592" s="73" t="s">
        <v>5471</v>
      </c>
    </row>
    <row r="2593" spans="1:7">
      <c r="A2593" s="73" t="s">
        <v>14948</v>
      </c>
      <c r="B2593" s="73" t="s">
        <v>14393</v>
      </c>
      <c r="C2593" s="73" t="s">
        <v>14394</v>
      </c>
      <c r="D2593" s="73" t="s">
        <v>14395</v>
      </c>
      <c r="E2593" s="73" t="s">
        <v>53739</v>
      </c>
      <c r="F2593" s="74" t="s">
        <v>8923</v>
      </c>
      <c r="G2593" s="73" t="s">
        <v>5471</v>
      </c>
    </row>
    <row r="2594" spans="1:7">
      <c r="A2594" s="73" t="s">
        <v>2737</v>
      </c>
      <c r="B2594" s="73" t="s">
        <v>14949</v>
      </c>
      <c r="C2594" s="73" t="s">
        <v>14950</v>
      </c>
      <c r="D2594" s="73" t="s">
        <v>14951</v>
      </c>
      <c r="E2594" s="73" t="s">
        <v>14952</v>
      </c>
      <c r="F2594" s="74"/>
      <c r="G2594" s="73" t="s">
        <v>5471</v>
      </c>
    </row>
    <row r="2595" spans="1:7">
      <c r="A2595" s="73" t="s">
        <v>14953</v>
      </c>
      <c r="B2595" s="73" t="s">
        <v>14954</v>
      </c>
      <c r="C2595" s="73" t="s">
        <v>14955</v>
      </c>
      <c r="D2595" s="73" t="s">
        <v>14956</v>
      </c>
      <c r="E2595" s="73" t="s">
        <v>14957</v>
      </c>
      <c r="F2595" s="74"/>
      <c r="G2595" s="73" t="s">
        <v>5471</v>
      </c>
    </row>
    <row r="2596" spans="1:7">
      <c r="A2596" s="73" t="s">
        <v>14958</v>
      </c>
      <c r="B2596" s="73" t="s">
        <v>14959</v>
      </c>
      <c r="C2596" s="73" t="s">
        <v>14960</v>
      </c>
      <c r="D2596" s="73" t="s">
        <v>14961</v>
      </c>
      <c r="E2596" s="73" t="s">
        <v>14962</v>
      </c>
      <c r="F2596" s="74"/>
      <c r="G2596" s="73" t="s">
        <v>5471</v>
      </c>
    </row>
    <row r="2597" spans="1:7">
      <c r="A2597" s="73" t="s">
        <v>14963</v>
      </c>
      <c r="B2597" s="73" t="s">
        <v>14964</v>
      </c>
      <c r="C2597" s="73" t="s">
        <v>14965</v>
      </c>
      <c r="D2597" s="73" t="s">
        <v>14966</v>
      </c>
      <c r="E2597" s="73" t="s">
        <v>14967</v>
      </c>
      <c r="F2597" s="74"/>
      <c r="G2597" s="73" t="s">
        <v>5471</v>
      </c>
    </row>
    <row r="2598" spans="1:7">
      <c r="A2598" s="73" t="s">
        <v>14968</v>
      </c>
      <c r="B2598" s="73" t="s">
        <v>14969</v>
      </c>
      <c r="C2598" s="73" t="s">
        <v>14970</v>
      </c>
      <c r="D2598" s="73" t="s">
        <v>14971</v>
      </c>
      <c r="E2598" s="73" t="s">
        <v>14972</v>
      </c>
      <c r="F2598" s="74"/>
      <c r="G2598" s="73" t="s">
        <v>5471</v>
      </c>
    </row>
    <row r="2599" spans="1:7">
      <c r="A2599" s="73" t="s">
        <v>14973</v>
      </c>
      <c r="B2599" s="73" t="s">
        <v>14974</v>
      </c>
      <c r="C2599" s="73" t="s">
        <v>14975</v>
      </c>
      <c r="D2599" s="73" t="s">
        <v>14976</v>
      </c>
      <c r="E2599" s="73" t="s">
        <v>14201</v>
      </c>
      <c r="F2599" s="74"/>
      <c r="G2599" s="73" t="s">
        <v>5471</v>
      </c>
    </row>
    <row r="2600" spans="1:7">
      <c r="A2600" s="73" t="s">
        <v>14977</v>
      </c>
      <c r="B2600" s="73" t="s">
        <v>14978</v>
      </c>
      <c r="C2600" s="73" t="s">
        <v>14979</v>
      </c>
      <c r="D2600" s="73" t="s">
        <v>14980</v>
      </c>
      <c r="E2600" s="73" t="s">
        <v>14981</v>
      </c>
      <c r="F2600" s="74"/>
      <c r="G2600" s="73" t="s">
        <v>5471</v>
      </c>
    </row>
    <row r="2601" spans="1:7">
      <c r="A2601" s="73" t="s">
        <v>14982</v>
      </c>
      <c r="B2601" s="73" t="s">
        <v>14983</v>
      </c>
      <c r="C2601" s="73" t="s">
        <v>14984</v>
      </c>
      <c r="D2601" s="73" t="s">
        <v>14985</v>
      </c>
      <c r="E2601" s="73" t="s">
        <v>53806</v>
      </c>
      <c r="F2601" s="74"/>
      <c r="G2601" s="73" t="s">
        <v>5471</v>
      </c>
    </row>
    <row r="2602" spans="1:7">
      <c r="A2602" s="73" t="s">
        <v>14986</v>
      </c>
      <c r="B2602" s="73" t="s">
        <v>14987</v>
      </c>
      <c r="C2602" s="73" t="s">
        <v>14988</v>
      </c>
      <c r="D2602" s="73" t="s">
        <v>14989</v>
      </c>
      <c r="E2602" s="73" t="s">
        <v>53807</v>
      </c>
      <c r="F2602" s="74" t="s">
        <v>5483</v>
      </c>
      <c r="G2602" s="73" t="s">
        <v>5471</v>
      </c>
    </row>
    <row r="2603" spans="1:7">
      <c r="A2603" s="73" t="s">
        <v>14990</v>
      </c>
      <c r="B2603" s="73" t="s">
        <v>14991</v>
      </c>
      <c r="C2603" s="73" t="s">
        <v>14992</v>
      </c>
      <c r="D2603" s="73" t="s">
        <v>14993</v>
      </c>
      <c r="E2603" s="73" t="s">
        <v>53141</v>
      </c>
      <c r="F2603" s="74" t="s">
        <v>4159</v>
      </c>
      <c r="G2603" s="73" t="s">
        <v>5471</v>
      </c>
    </row>
    <row r="2604" spans="1:7">
      <c r="A2604" s="73" t="s">
        <v>14994</v>
      </c>
      <c r="B2604" s="73" t="s">
        <v>14995</v>
      </c>
      <c r="C2604" s="73" t="s">
        <v>14996</v>
      </c>
      <c r="D2604" s="73" t="s">
        <v>14997</v>
      </c>
      <c r="E2604" s="73" t="s">
        <v>53808</v>
      </c>
      <c r="F2604" s="74" t="s">
        <v>4314</v>
      </c>
      <c r="G2604" s="73" t="s">
        <v>5471</v>
      </c>
    </row>
    <row r="2605" spans="1:7">
      <c r="A2605" s="73" t="s">
        <v>14998</v>
      </c>
      <c r="B2605" s="73" t="s">
        <v>14999</v>
      </c>
      <c r="C2605" s="73" t="s">
        <v>15000</v>
      </c>
      <c r="D2605" s="73" t="s">
        <v>15001</v>
      </c>
      <c r="E2605" s="73" t="s">
        <v>15002</v>
      </c>
      <c r="F2605" s="74"/>
      <c r="G2605" s="73" t="s">
        <v>5471</v>
      </c>
    </row>
    <row r="2606" spans="1:7">
      <c r="A2606" s="73" t="s">
        <v>15003</v>
      </c>
      <c r="B2606" s="73" t="s">
        <v>15004</v>
      </c>
      <c r="C2606" s="73" t="s">
        <v>15005</v>
      </c>
      <c r="D2606" s="73" t="s">
        <v>15006</v>
      </c>
      <c r="E2606" s="73" t="s">
        <v>15007</v>
      </c>
      <c r="F2606" s="74" t="s">
        <v>6318</v>
      </c>
      <c r="G2606" s="73" t="s">
        <v>5471</v>
      </c>
    </row>
    <row r="2607" spans="1:7">
      <c r="A2607" s="73" t="s">
        <v>15008</v>
      </c>
      <c r="B2607" s="73" t="s">
        <v>15009</v>
      </c>
      <c r="C2607" s="73" t="s">
        <v>15010</v>
      </c>
      <c r="D2607" s="73" t="s">
        <v>15011</v>
      </c>
      <c r="E2607" s="73" t="s">
        <v>15012</v>
      </c>
      <c r="F2607" s="74" t="s">
        <v>15013</v>
      </c>
      <c r="G2607" s="73" t="s">
        <v>5471</v>
      </c>
    </row>
    <row r="2608" spans="1:7">
      <c r="A2608" s="73" t="s">
        <v>15014</v>
      </c>
      <c r="B2608" s="73" t="s">
        <v>15015</v>
      </c>
      <c r="C2608" s="73" t="s">
        <v>15016</v>
      </c>
      <c r="D2608" s="73" t="s">
        <v>15017</v>
      </c>
      <c r="E2608" s="73" t="s">
        <v>15018</v>
      </c>
      <c r="F2608" s="74"/>
      <c r="G2608" s="73" t="s">
        <v>5471</v>
      </c>
    </row>
    <row r="2609" spans="1:7">
      <c r="A2609" s="73" t="s">
        <v>15019</v>
      </c>
      <c r="B2609" s="73" t="s">
        <v>15020</v>
      </c>
      <c r="C2609" s="73" t="s">
        <v>15021</v>
      </c>
      <c r="D2609" s="73" t="s">
        <v>15022</v>
      </c>
      <c r="E2609" s="73" t="s">
        <v>53809</v>
      </c>
      <c r="F2609" s="74"/>
      <c r="G2609" s="73" t="s">
        <v>5471</v>
      </c>
    </row>
    <row r="2610" spans="1:7">
      <c r="A2610" s="73" t="s">
        <v>15023</v>
      </c>
      <c r="B2610" s="73" t="s">
        <v>15024</v>
      </c>
      <c r="C2610" s="73" t="s">
        <v>15025</v>
      </c>
      <c r="D2610" s="73" t="s">
        <v>15026</v>
      </c>
      <c r="E2610" s="73" t="s">
        <v>53810</v>
      </c>
      <c r="F2610" s="74"/>
      <c r="G2610" s="73" t="s">
        <v>5471</v>
      </c>
    </row>
    <row r="2611" spans="1:7">
      <c r="A2611" s="73" t="s">
        <v>15027</v>
      </c>
      <c r="B2611" s="73" t="s">
        <v>15028</v>
      </c>
      <c r="C2611" s="73" t="s">
        <v>15029</v>
      </c>
      <c r="D2611" s="73" t="s">
        <v>15030</v>
      </c>
      <c r="E2611" s="73" t="s">
        <v>53811</v>
      </c>
      <c r="F2611" s="74"/>
      <c r="G2611" s="73" t="s">
        <v>5471</v>
      </c>
    </row>
    <row r="2612" spans="1:7">
      <c r="A2612" s="73" t="s">
        <v>15031</v>
      </c>
      <c r="B2612" s="73" t="s">
        <v>15032</v>
      </c>
      <c r="C2612" s="73" t="s">
        <v>15033</v>
      </c>
      <c r="D2612" s="73" t="s">
        <v>15034</v>
      </c>
      <c r="E2612" s="73" t="s">
        <v>53812</v>
      </c>
      <c r="F2612" s="74"/>
      <c r="G2612" s="73" t="s">
        <v>5471</v>
      </c>
    </row>
    <row r="2613" spans="1:7">
      <c r="A2613" s="73" t="s">
        <v>15035</v>
      </c>
      <c r="B2613" s="73" t="s">
        <v>15036</v>
      </c>
      <c r="C2613" s="73" t="s">
        <v>15037</v>
      </c>
      <c r="D2613" s="73" t="s">
        <v>15038</v>
      </c>
      <c r="E2613" s="73" t="s">
        <v>15039</v>
      </c>
      <c r="F2613" s="74" t="s">
        <v>5315</v>
      </c>
      <c r="G2613" s="73" t="s">
        <v>5471</v>
      </c>
    </row>
    <row r="2614" spans="1:7">
      <c r="A2614" s="73" t="s">
        <v>15040</v>
      </c>
      <c r="B2614" s="73" t="s">
        <v>15041</v>
      </c>
      <c r="C2614" s="73" t="s">
        <v>15042</v>
      </c>
      <c r="D2614" s="73" t="s">
        <v>15043</v>
      </c>
      <c r="E2614" s="73" t="s">
        <v>53813</v>
      </c>
      <c r="F2614" s="74" t="s">
        <v>4054</v>
      </c>
      <c r="G2614" s="73" t="s">
        <v>5471</v>
      </c>
    </row>
    <row r="2615" spans="1:7">
      <c r="A2615" s="73" t="s">
        <v>15044</v>
      </c>
      <c r="B2615" s="73" t="s">
        <v>15045</v>
      </c>
      <c r="C2615" s="73" t="s">
        <v>15046</v>
      </c>
      <c r="D2615" s="73" t="s">
        <v>15047</v>
      </c>
      <c r="E2615" s="73" t="s">
        <v>15048</v>
      </c>
      <c r="F2615" s="74"/>
      <c r="G2615" s="73" t="s">
        <v>5471</v>
      </c>
    </row>
    <row r="2616" spans="1:7">
      <c r="A2616" s="73" t="s">
        <v>15049</v>
      </c>
      <c r="B2616" s="73" t="s">
        <v>15050</v>
      </c>
      <c r="C2616" s="73" t="s">
        <v>15051</v>
      </c>
      <c r="D2616" s="73" t="s">
        <v>15052</v>
      </c>
      <c r="E2616" s="73" t="s">
        <v>15053</v>
      </c>
      <c r="F2616" s="74" t="s">
        <v>4606</v>
      </c>
      <c r="G2616" s="73" t="s">
        <v>5471</v>
      </c>
    </row>
    <row r="2617" spans="1:7">
      <c r="A2617" s="73" t="s">
        <v>15054</v>
      </c>
      <c r="B2617" s="73" t="s">
        <v>15055</v>
      </c>
      <c r="C2617" s="73" t="s">
        <v>15056</v>
      </c>
      <c r="D2617" s="73" t="s">
        <v>15057</v>
      </c>
      <c r="E2617" s="73" t="s">
        <v>53814</v>
      </c>
      <c r="F2617" s="74"/>
      <c r="G2617" s="73" t="s">
        <v>5471</v>
      </c>
    </row>
    <row r="2618" spans="1:7">
      <c r="A2618" s="73" t="s">
        <v>15058</v>
      </c>
      <c r="B2618" s="73" t="s">
        <v>15059</v>
      </c>
      <c r="C2618" s="73" t="s">
        <v>15060</v>
      </c>
      <c r="D2618" s="73" t="s">
        <v>15061</v>
      </c>
      <c r="E2618" s="73" t="s">
        <v>15062</v>
      </c>
      <c r="F2618" s="74"/>
      <c r="G2618" s="73" t="s">
        <v>5471</v>
      </c>
    </row>
    <row r="2619" spans="1:7">
      <c r="A2619" s="73" t="s">
        <v>15063</v>
      </c>
      <c r="B2619" s="73" t="s">
        <v>15064</v>
      </c>
      <c r="C2619" s="73" t="s">
        <v>15065</v>
      </c>
      <c r="D2619" s="73" t="s">
        <v>15066</v>
      </c>
      <c r="E2619" s="73" t="s">
        <v>15067</v>
      </c>
      <c r="F2619" s="74" t="s">
        <v>15068</v>
      </c>
      <c r="G2619" s="73" t="s">
        <v>5471</v>
      </c>
    </row>
    <row r="2620" spans="1:7">
      <c r="A2620" s="73" t="s">
        <v>15069</v>
      </c>
      <c r="B2620" s="73" t="s">
        <v>15070</v>
      </c>
      <c r="C2620" s="73" t="s">
        <v>15071</v>
      </c>
      <c r="D2620" s="73" t="s">
        <v>15072</v>
      </c>
      <c r="E2620" s="73" t="s">
        <v>53815</v>
      </c>
      <c r="F2620" s="74" t="s">
        <v>8409</v>
      </c>
      <c r="G2620" s="73" t="s">
        <v>5471</v>
      </c>
    </row>
    <row r="2621" spans="1:7">
      <c r="A2621" s="73" t="s">
        <v>15073</v>
      </c>
      <c r="B2621" s="73" t="s">
        <v>15074</v>
      </c>
      <c r="C2621" s="73" t="s">
        <v>15075</v>
      </c>
      <c r="D2621" s="73" t="s">
        <v>15076</v>
      </c>
      <c r="E2621" s="73" t="s">
        <v>15077</v>
      </c>
      <c r="F2621" s="74"/>
      <c r="G2621" s="73" t="s">
        <v>5471</v>
      </c>
    </row>
    <row r="2622" spans="1:7">
      <c r="A2622" s="73" t="s">
        <v>15078</v>
      </c>
      <c r="B2622" s="73" t="s">
        <v>15079</v>
      </c>
      <c r="C2622" s="73" t="s">
        <v>15080</v>
      </c>
      <c r="D2622" s="73" t="s">
        <v>15081</v>
      </c>
      <c r="E2622" s="73" t="s">
        <v>15082</v>
      </c>
      <c r="F2622" s="74" t="s">
        <v>5315</v>
      </c>
      <c r="G2622" s="73" t="s">
        <v>5471</v>
      </c>
    </row>
    <row r="2623" spans="1:7">
      <c r="A2623" s="73" t="s">
        <v>15083</v>
      </c>
      <c r="B2623" s="73" t="s">
        <v>15084</v>
      </c>
      <c r="C2623" s="73" t="s">
        <v>15085</v>
      </c>
      <c r="D2623" s="73" t="s">
        <v>15086</v>
      </c>
      <c r="E2623" s="73" t="s">
        <v>15087</v>
      </c>
      <c r="F2623" s="74"/>
      <c r="G2623" s="73" t="s">
        <v>5471</v>
      </c>
    </row>
    <row r="2624" spans="1:7">
      <c r="A2624" s="73" t="s">
        <v>15088</v>
      </c>
      <c r="B2624" s="73" t="s">
        <v>15089</v>
      </c>
      <c r="C2624" s="73" t="s">
        <v>15090</v>
      </c>
      <c r="D2624" s="73" t="s">
        <v>15091</v>
      </c>
      <c r="E2624" s="73" t="s">
        <v>15092</v>
      </c>
      <c r="F2624" s="74" t="s">
        <v>15093</v>
      </c>
      <c r="G2624" s="73" t="s">
        <v>5471</v>
      </c>
    </row>
    <row r="2625" spans="1:7">
      <c r="A2625" s="73" t="s">
        <v>15094</v>
      </c>
      <c r="B2625" s="73" t="s">
        <v>15095</v>
      </c>
      <c r="C2625" s="73" t="s">
        <v>15096</v>
      </c>
      <c r="D2625" s="73" t="s">
        <v>15097</v>
      </c>
      <c r="E2625" s="73" t="s">
        <v>15098</v>
      </c>
      <c r="F2625" s="74" t="s">
        <v>15099</v>
      </c>
      <c r="G2625" s="73" t="s">
        <v>5471</v>
      </c>
    </row>
    <row r="2626" spans="1:7">
      <c r="A2626" s="73" t="s">
        <v>15100</v>
      </c>
      <c r="B2626" s="73" t="s">
        <v>15101</v>
      </c>
      <c r="C2626" s="73" t="s">
        <v>15102</v>
      </c>
      <c r="D2626" s="73" t="s">
        <v>15103</v>
      </c>
      <c r="E2626" s="73" t="s">
        <v>53816</v>
      </c>
      <c r="F2626" s="74" t="s">
        <v>15104</v>
      </c>
      <c r="G2626" s="73" t="s">
        <v>5471</v>
      </c>
    </row>
    <row r="2627" spans="1:7">
      <c r="A2627" s="73" t="s">
        <v>15105</v>
      </c>
      <c r="B2627" s="73" t="s">
        <v>15106</v>
      </c>
      <c r="C2627" s="73" t="s">
        <v>15107</v>
      </c>
      <c r="D2627" s="73" t="s">
        <v>15108</v>
      </c>
      <c r="E2627" s="73" t="s">
        <v>15109</v>
      </c>
      <c r="F2627" s="74"/>
      <c r="G2627" s="73" t="s">
        <v>5471</v>
      </c>
    </row>
    <row r="2628" spans="1:7">
      <c r="A2628" s="73" t="s">
        <v>15110</v>
      </c>
      <c r="B2628" s="73" t="s">
        <v>15111</v>
      </c>
      <c r="C2628" s="73" t="s">
        <v>15112</v>
      </c>
      <c r="D2628" s="73" t="s">
        <v>15113</v>
      </c>
      <c r="E2628" s="73" t="s">
        <v>53817</v>
      </c>
      <c r="F2628" s="74" t="s">
        <v>15114</v>
      </c>
      <c r="G2628" s="73" t="s">
        <v>5471</v>
      </c>
    </row>
    <row r="2629" spans="1:7">
      <c r="A2629" s="73" t="s">
        <v>15115</v>
      </c>
      <c r="B2629" s="73" t="s">
        <v>15116</v>
      </c>
      <c r="C2629" s="73" t="s">
        <v>15117</v>
      </c>
      <c r="D2629" s="73" t="s">
        <v>15118</v>
      </c>
      <c r="E2629" s="73" t="s">
        <v>15119</v>
      </c>
      <c r="F2629" s="74" t="s">
        <v>5125</v>
      </c>
      <c r="G2629" s="73" t="s">
        <v>5471</v>
      </c>
    </row>
    <row r="2630" spans="1:7">
      <c r="A2630" s="73" t="s">
        <v>15120</v>
      </c>
      <c r="B2630" s="73" t="s">
        <v>15121</v>
      </c>
      <c r="C2630" s="73" t="s">
        <v>15122</v>
      </c>
      <c r="D2630" s="73" t="s">
        <v>15123</v>
      </c>
      <c r="E2630" s="73" t="s">
        <v>53818</v>
      </c>
      <c r="F2630" s="74" t="s">
        <v>15124</v>
      </c>
      <c r="G2630" s="73" t="s">
        <v>5471</v>
      </c>
    </row>
    <row r="2631" spans="1:7">
      <c r="A2631" s="73" t="s">
        <v>15125</v>
      </c>
      <c r="B2631" s="73" t="s">
        <v>15126</v>
      </c>
      <c r="C2631" s="73" t="s">
        <v>15127</v>
      </c>
      <c r="D2631" s="73" t="s">
        <v>15128</v>
      </c>
      <c r="E2631" s="73" t="s">
        <v>53819</v>
      </c>
      <c r="F2631" s="74" t="s">
        <v>15114</v>
      </c>
      <c r="G2631" s="73" t="s">
        <v>5471</v>
      </c>
    </row>
    <row r="2632" spans="1:7">
      <c r="A2632" s="73" t="s">
        <v>15129</v>
      </c>
      <c r="B2632" s="73" t="s">
        <v>15130</v>
      </c>
      <c r="C2632" s="73" t="s">
        <v>15131</v>
      </c>
      <c r="D2632" s="73" t="s">
        <v>15132</v>
      </c>
      <c r="E2632" s="73" t="s">
        <v>53820</v>
      </c>
      <c r="F2632" s="74"/>
      <c r="G2632" s="73" t="s">
        <v>5471</v>
      </c>
    </row>
    <row r="2633" spans="1:7">
      <c r="A2633" s="73" t="s">
        <v>15133</v>
      </c>
      <c r="B2633" s="73" t="s">
        <v>15134</v>
      </c>
      <c r="C2633" s="73" t="s">
        <v>15135</v>
      </c>
      <c r="D2633" s="73" t="s">
        <v>15136</v>
      </c>
      <c r="E2633" s="73" t="s">
        <v>53821</v>
      </c>
      <c r="F2633" s="74"/>
      <c r="G2633" s="73" t="s">
        <v>5471</v>
      </c>
    </row>
    <row r="2634" spans="1:7">
      <c r="A2634" s="73" t="s">
        <v>15137</v>
      </c>
      <c r="B2634" s="73" t="s">
        <v>15138</v>
      </c>
      <c r="C2634" s="73" t="s">
        <v>15139</v>
      </c>
      <c r="D2634" s="73" t="s">
        <v>15140</v>
      </c>
      <c r="E2634" s="73" t="s">
        <v>53822</v>
      </c>
      <c r="F2634" s="74"/>
      <c r="G2634" s="73" t="s">
        <v>5471</v>
      </c>
    </row>
    <row r="2635" spans="1:7">
      <c r="A2635" s="73" t="s">
        <v>15141</v>
      </c>
      <c r="B2635" s="73" t="s">
        <v>15142</v>
      </c>
      <c r="C2635" s="73" t="s">
        <v>15143</v>
      </c>
      <c r="D2635" s="73" t="s">
        <v>15144</v>
      </c>
      <c r="E2635" s="73" t="s">
        <v>15145</v>
      </c>
      <c r="F2635" s="74"/>
      <c r="G2635" s="73" t="s">
        <v>5471</v>
      </c>
    </row>
    <row r="2636" spans="1:7">
      <c r="A2636" s="73" t="s">
        <v>15146</v>
      </c>
      <c r="B2636" s="73" t="s">
        <v>15147</v>
      </c>
      <c r="C2636" s="73" t="s">
        <v>15148</v>
      </c>
      <c r="D2636" s="73" t="s">
        <v>15149</v>
      </c>
      <c r="E2636" s="73" t="s">
        <v>53823</v>
      </c>
      <c r="F2636" s="74"/>
      <c r="G2636" s="73" t="s">
        <v>5471</v>
      </c>
    </row>
    <row r="2637" spans="1:7">
      <c r="A2637" s="73" t="s">
        <v>15150</v>
      </c>
      <c r="B2637" s="73" t="s">
        <v>15151</v>
      </c>
      <c r="C2637" s="73" t="s">
        <v>15152</v>
      </c>
      <c r="D2637" s="73" t="s">
        <v>15153</v>
      </c>
      <c r="E2637" s="73" t="s">
        <v>53824</v>
      </c>
      <c r="F2637" s="74"/>
      <c r="G2637" s="73" t="s">
        <v>5471</v>
      </c>
    </row>
    <row r="2638" spans="1:7">
      <c r="A2638" s="73" t="s">
        <v>15154</v>
      </c>
      <c r="B2638" s="73" t="s">
        <v>15155</v>
      </c>
      <c r="C2638" s="73" t="s">
        <v>15156</v>
      </c>
      <c r="D2638" s="73" t="s">
        <v>15157</v>
      </c>
      <c r="E2638" s="73" t="s">
        <v>7538</v>
      </c>
      <c r="F2638" s="74"/>
      <c r="G2638" s="73" t="s">
        <v>5471</v>
      </c>
    </row>
    <row r="2639" spans="1:7">
      <c r="A2639" s="73" t="s">
        <v>15158</v>
      </c>
      <c r="B2639" s="73" t="s">
        <v>15159</v>
      </c>
      <c r="C2639" s="73" t="s">
        <v>15160</v>
      </c>
      <c r="D2639" s="73" t="s">
        <v>15161</v>
      </c>
      <c r="E2639" s="73" t="s">
        <v>53825</v>
      </c>
      <c r="F2639" s="74"/>
      <c r="G2639" s="73" t="s">
        <v>5471</v>
      </c>
    </row>
    <row r="2640" spans="1:7">
      <c r="A2640" s="73" t="s">
        <v>15162</v>
      </c>
      <c r="B2640" s="73" t="s">
        <v>15163</v>
      </c>
      <c r="C2640" s="73" t="s">
        <v>15164</v>
      </c>
      <c r="D2640" s="73" t="s">
        <v>15165</v>
      </c>
      <c r="E2640" s="73" t="s">
        <v>53826</v>
      </c>
      <c r="F2640" s="74"/>
      <c r="G2640" s="73" t="s">
        <v>5471</v>
      </c>
    </row>
    <row r="2641" spans="1:7">
      <c r="A2641" s="73" t="s">
        <v>15166</v>
      </c>
      <c r="B2641" s="73" t="s">
        <v>15167</v>
      </c>
      <c r="C2641" s="73" t="s">
        <v>15168</v>
      </c>
      <c r="D2641" s="73" t="s">
        <v>15169</v>
      </c>
      <c r="E2641" s="73" t="s">
        <v>15170</v>
      </c>
      <c r="F2641" s="74"/>
      <c r="G2641" s="73" t="s">
        <v>5471</v>
      </c>
    </row>
    <row r="2642" spans="1:7">
      <c r="A2642" s="73" t="s">
        <v>15171</v>
      </c>
      <c r="B2642" s="73" t="s">
        <v>15172</v>
      </c>
      <c r="C2642" s="73" t="s">
        <v>15173</v>
      </c>
      <c r="D2642" s="73" t="s">
        <v>15174</v>
      </c>
      <c r="E2642" s="73" t="s">
        <v>53827</v>
      </c>
      <c r="F2642" s="74"/>
      <c r="G2642" s="73" t="s">
        <v>5471</v>
      </c>
    </row>
    <row r="2643" spans="1:7">
      <c r="A2643" s="73" t="s">
        <v>15175</v>
      </c>
      <c r="B2643" s="73" t="s">
        <v>15176</v>
      </c>
      <c r="C2643" s="73" t="s">
        <v>15177</v>
      </c>
      <c r="D2643" s="73" t="s">
        <v>15178</v>
      </c>
      <c r="E2643" s="73" t="s">
        <v>15179</v>
      </c>
      <c r="F2643" s="74"/>
      <c r="G2643" s="73" t="s">
        <v>5471</v>
      </c>
    </row>
    <row r="2644" spans="1:7">
      <c r="A2644" s="73" t="s">
        <v>15180</v>
      </c>
      <c r="B2644" s="73" t="s">
        <v>15181</v>
      </c>
      <c r="C2644" s="73" t="s">
        <v>15182</v>
      </c>
      <c r="D2644" s="73" t="s">
        <v>15183</v>
      </c>
      <c r="E2644" s="73" t="s">
        <v>15184</v>
      </c>
      <c r="F2644" s="74" t="s">
        <v>8742</v>
      </c>
      <c r="G2644" s="73" t="s">
        <v>5471</v>
      </c>
    </row>
    <row r="2645" spans="1:7">
      <c r="A2645" s="73" t="s">
        <v>15185</v>
      </c>
      <c r="B2645" s="73" t="s">
        <v>15186</v>
      </c>
      <c r="C2645" s="73" t="s">
        <v>15187</v>
      </c>
      <c r="D2645" s="73" t="s">
        <v>15188</v>
      </c>
      <c r="E2645" s="73" t="s">
        <v>15189</v>
      </c>
      <c r="F2645" s="74"/>
      <c r="G2645" s="73" t="s">
        <v>5471</v>
      </c>
    </row>
    <row r="2646" spans="1:7">
      <c r="A2646" s="73" t="s">
        <v>15190</v>
      </c>
      <c r="B2646" s="73" t="s">
        <v>15191</v>
      </c>
      <c r="C2646" s="73" t="s">
        <v>15192</v>
      </c>
      <c r="D2646" s="73" t="s">
        <v>15193</v>
      </c>
      <c r="E2646" s="73" t="s">
        <v>15194</v>
      </c>
      <c r="F2646" s="74" t="s">
        <v>4538</v>
      </c>
      <c r="G2646" s="73" t="s">
        <v>5471</v>
      </c>
    </row>
    <row r="2647" spans="1:7">
      <c r="A2647" s="73" t="s">
        <v>15195</v>
      </c>
      <c r="B2647" s="73" t="s">
        <v>15196</v>
      </c>
      <c r="C2647" s="73" t="s">
        <v>15197</v>
      </c>
      <c r="D2647" s="73" t="s">
        <v>15198</v>
      </c>
      <c r="E2647" s="73" t="s">
        <v>53828</v>
      </c>
      <c r="F2647" s="74"/>
      <c r="G2647" s="73" t="s">
        <v>5471</v>
      </c>
    </row>
    <row r="2648" spans="1:7">
      <c r="A2648" s="73" t="s">
        <v>15199</v>
      </c>
      <c r="B2648" s="73" t="s">
        <v>15200</v>
      </c>
      <c r="C2648" s="73" t="s">
        <v>15201</v>
      </c>
      <c r="D2648" s="73" t="s">
        <v>15202</v>
      </c>
      <c r="E2648" s="73" t="s">
        <v>15203</v>
      </c>
      <c r="F2648" s="74"/>
      <c r="G2648" s="73" t="s">
        <v>5471</v>
      </c>
    </row>
    <row r="2649" spans="1:7">
      <c r="A2649" s="73" t="s">
        <v>15204</v>
      </c>
      <c r="B2649" s="73" t="s">
        <v>15205</v>
      </c>
      <c r="C2649" s="73" t="s">
        <v>15206</v>
      </c>
      <c r="D2649" s="73" t="s">
        <v>15207</v>
      </c>
      <c r="E2649" s="73" t="s">
        <v>53829</v>
      </c>
      <c r="F2649" s="74" t="s">
        <v>4314</v>
      </c>
      <c r="G2649" s="73" t="s">
        <v>5471</v>
      </c>
    </row>
    <row r="2650" spans="1:7">
      <c r="A2650" s="73" t="s">
        <v>15208</v>
      </c>
      <c r="B2650" s="73" t="s">
        <v>15209</v>
      </c>
      <c r="C2650" s="73" t="s">
        <v>15210</v>
      </c>
      <c r="D2650" s="73" t="s">
        <v>15211</v>
      </c>
      <c r="E2650" s="73" t="s">
        <v>15212</v>
      </c>
      <c r="F2650" s="74"/>
      <c r="G2650" s="73" t="s">
        <v>5471</v>
      </c>
    </row>
    <row r="2651" spans="1:7">
      <c r="A2651" s="73" t="s">
        <v>15213</v>
      </c>
      <c r="B2651" s="73" t="s">
        <v>15214</v>
      </c>
      <c r="C2651" s="73" t="s">
        <v>15215</v>
      </c>
      <c r="D2651" s="73" t="s">
        <v>15216</v>
      </c>
      <c r="E2651" s="73" t="s">
        <v>15217</v>
      </c>
      <c r="F2651" s="74"/>
      <c r="G2651" s="73" t="s">
        <v>5471</v>
      </c>
    </row>
    <row r="2652" spans="1:7">
      <c r="A2652" s="73" t="s">
        <v>15218</v>
      </c>
      <c r="B2652" s="73" t="s">
        <v>15219</v>
      </c>
      <c r="C2652" s="73" t="s">
        <v>15220</v>
      </c>
      <c r="D2652" s="73" t="s">
        <v>15221</v>
      </c>
      <c r="E2652" s="73" t="s">
        <v>15222</v>
      </c>
      <c r="F2652" s="74"/>
      <c r="G2652" s="73" t="s">
        <v>5471</v>
      </c>
    </row>
    <row r="2653" spans="1:7">
      <c r="A2653" s="73" t="s">
        <v>15223</v>
      </c>
      <c r="B2653" s="73" t="s">
        <v>15224</v>
      </c>
      <c r="C2653" s="73" t="s">
        <v>15225</v>
      </c>
      <c r="D2653" s="73" t="s">
        <v>15226</v>
      </c>
      <c r="E2653" s="73" t="s">
        <v>15227</v>
      </c>
      <c r="F2653" s="74" t="s">
        <v>5125</v>
      </c>
      <c r="G2653" s="73" t="s">
        <v>5471</v>
      </c>
    </row>
    <row r="2654" spans="1:7">
      <c r="A2654" s="73" t="s">
        <v>15228</v>
      </c>
      <c r="B2654" s="73" t="s">
        <v>15229</v>
      </c>
      <c r="C2654" s="73" t="s">
        <v>15230</v>
      </c>
      <c r="D2654" s="73" t="s">
        <v>15231</v>
      </c>
      <c r="E2654" s="73" t="s">
        <v>53830</v>
      </c>
      <c r="F2654" s="74"/>
      <c r="G2654" s="73" t="s">
        <v>5471</v>
      </c>
    </row>
    <row r="2655" spans="1:7">
      <c r="A2655" s="73" t="s">
        <v>15232</v>
      </c>
      <c r="B2655" s="73" t="s">
        <v>15233</v>
      </c>
      <c r="C2655" s="73" t="s">
        <v>15234</v>
      </c>
      <c r="D2655" s="73" t="s">
        <v>15235</v>
      </c>
      <c r="E2655" s="73" t="s">
        <v>53831</v>
      </c>
      <c r="F2655" s="74" t="s">
        <v>5125</v>
      </c>
      <c r="G2655" s="73" t="s">
        <v>5471</v>
      </c>
    </row>
    <row r="2656" spans="1:7">
      <c r="A2656" s="73" t="s">
        <v>15236</v>
      </c>
      <c r="B2656" s="73" t="s">
        <v>15237</v>
      </c>
      <c r="C2656" s="73" t="s">
        <v>15238</v>
      </c>
      <c r="D2656" s="73" t="s">
        <v>15239</v>
      </c>
      <c r="E2656" s="73" t="s">
        <v>53832</v>
      </c>
      <c r="F2656" s="74" t="s">
        <v>4314</v>
      </c>
      <c r="G2656" s="73" t="s">
        <v>5471</v>
      </c>
    </row>
    <row r="2657" spans="1:7">
      <c r="A2657" s="73" t="s">
        <v>15240</v>
      </c>
      <c r="B2657" s="73" t="s">
        <v>15241</v>
      </c>
      <c r="C2657" s="73" t="s">
        <v>15242</v>
      </c>
      <c r="D2657" s="73" t="s">
        <v>15243</v>
      </c>
      <c r="E2657" s="73" t="s">
        <v>53833</v>
      </c>
      <c r="F2657" s="74" t="s">
        <v>15244</v>
      </c>
      <c r="G2657" s="73" t="s">
        <v>5471</v>
      </c>
    </row>
    <row r="2658" spans="1:7">
      <c r="A2658" s="73" t="s">
        <v>15245</v>
      </c>
      <c r="B2658" s="73" t="s">
        <v>15246</v>
      </c>
      <c r="C2658" s="73" t="s">
        <v>15247</v>
      </c>
      <c r="D2658" s="73" t="s">
        <v>15248</v>
      </c>
      <c r="E2658" s="73" t="s">
        <v>53834</v>
      </c>
      <c r="F2658" s="74" t="s">
        <v>15249</v>
      </c>
      <c r="G2658" s="73" t="s">
        <v>5471</v>
      </c>
    </row>
    <row r="2659" spans="1:7">
      <c r="A2659" s="73" t="s">
        <v>15250</v>
      </c>
      <c r="B2659" s="73" t="s">
        <v>15251</v>
      </c>
      <c r="C2659" s="73" t="s">
        <v>15252</v>
      </c>
      <c r="D2659" s="73" t="s">
        <v>15253</v>
      </c>
      <c r="E2659" s="73" t="s">
        <v>53835</v>
      </c>
      <c r="F2659" s="74" t="s">
        <v>8923</v>
      </c>
      <c r="G2659" s="73" t="s">
        <v>5471</v>
      </c>
    </row>
    <row r="2660" spans="1:7">
      <c r="A2660" s="73" t="s">
        <v>15254</v>
      </c>
      <c r="B2660" s="73" t="s">
        <v>15255</v>
      </c>
      <c r="C2660" s="73" t="s">
        <v>15256</v>
      </c>
      <c r="D2660" s="73" t="s">
        <v>15257</v>
      </c>
      <c r="E2660" s="73" t="s">
        <v>53836</v>
      </c>
      <c r="F2660" s="74" t="s">
        <v>15258</v>
      </c>
      <c r="G2660" s="73" t="s">
        <v>5471</v>
      </c>
    </row>
    <row r="2661" spans="1:7">
      <c r="A2661" s="73" t="s">
        <v>15259</v>
      </c>
      <c r="B2661" s="73" t="s">
        <v>15260</v>
      </c>
      <c r="C2661" s="73" t="s">
        <v>15261</v>
      </c>
      <c r="D2661" s="73" t="s">
        <v>15262</v>
      </c>
      <c r="E2661" s="73" t="s">
        <v>53837</v>
      </c>
      <c r="F2661" s="74" t="s">
        <v>15263</v>
      </c>
      <c r="G2661" s="73" t="s">
        <v>5471</v>
      </c>
    </row>
    <row r="2662" spans="1:7">
      <c r="A2662" s="73" t="s">
        <v>15264</v>
      </c>
      <c r="B2662" s="73" t="s">
        <v>15265</v>
      </c>
      <c r="C2662" s="73" t="s">
        <v>15266</v>
      </c>
      <c r="D2662" s="73" t="s">
        <v>15267</v>
      </c>
      <c r="E2662" s="73" t="s">
        <v>15268</v>
      </c>
      <c r="F2662" s="74"/>
      <c r="G2662" s="73" t="s">
        <v>5471</v>
      </c>
    </row>
    <row r="2663" spans="1:7">
      <c r="A2663" s="73" t="s">
        <v>15269</v>
      </c>
      <c r="B2663" s="73" t="s">
        <v>15270</v>
      </c>
      <c r="C2663" s="73" t="s">
        <v>15271</v>
      </c>
      <c r="D2663" s="73" t="s">
        <v>15272</v>
      </c>
      <c r="E2663" s="73" t="s">
        <v>53835</v>
      </c>
      <c r="F2663" s="74" t="s">
        <v>8923</v>
      </c>
      <c r="G2663" s="73" t="s">
        <v>5471</v>
      </c>
    </row>
    <row r="2664" spans="1:7">
      <c r="A2664" s="73" t="s">
        <v>15273</v>
      </c>
      <c r="B2664" s="73" t="s">
        <v>15274</v>
      </c>
      <c r="C2664" s="73" t="s">
        <v>15275</v>
      </c>
      <c r="D2664" s="73" t="s">
        <v>15276</v>
      </c>
      <c r="E2664" s="73" t="s">
        <v>53835</v>
      </c>
      <c r="F2664" s="74" t="s">
        <v>8923</v>
      </c>
      <c r="G2664" s="73" t="s">
        <v>5471</v>
      </c>
    </row>
    <row r="2665" spans="1:7">
      <c r="A2665" s="73" t="s">
        <v>15277</v>
      </c>
      <c r="B2665" s="73" t="s">
        <v>15278</v>
      </c>
      <c r="C2665" s="73" t="s">
        <v>15279</v>
      </c>
      <c r="D2665" s="73" t="s">
        <v>15280</v>
      </c>
      <c r="E2665" s="73" t="s">
        <v>9443</v>
      </c>
      <c r="F2665" s="74"/>
      <c r="G2665" s="73" t="s">
        <v>5471</v>
      </c>
    </row>
    <row r="2666" spans="1:7">
      <c r="A2666" s="73" t="s">
        <v>15281</v>
      </c>
      <c r="B2666" s="73" t="s">
        <v>15282</v>
      </c>
      <c r="C2666" s="73" t="s">
        <v>15283</v>
      </c>
      <c r="D2666" s="73" t="s">
        <v>15284</v>
      </c>
      <c r="E2666" s="73" t="s">
        <v>15285</v>
      </c>
      <c r="F2666" s="74"/>
      <c r="G2666" s="73" t="s">
        <v>5471</v>
      </c>
    </row>
    <row r="2667" spans="1:7">
      <c r="A2667" s="73" t="s">
        <v>15286</v>
      </c>
      <c r="B2667" s="73" t="s">
        <v>15287</v>
      </c>
      <c r="C2667" s="73" t="s">
        <v>15288</v>
      </c>
      <c r="D2667" s="73" t="s">
        <v>15289</v>
      </c>
      <c r="E2667" s="73" t="s">
        <v>15290</v>
      </c>
      <c r="F2667" s="74"/>
      <c r="G2667" s="73" t="s">
        <v>5471</v>
      </c>
    </row>
    <row r="2668" spans="1:7">
      <c r="A2668" s="73" t="s">
        <v>15291</v>
      </c>
      <c r="B2668" s="73" t="s">
        <v>15292</v>
      </c>
      <c r="C2668" s="73" t="s">
        <v>15293</v>
      </c>
      <c r="D2668" s="73" t="s">
        <v>15294</v>
      </c>
      <c r="E2668" s="73" t="s">
        <v>53838</v>
      </c>
      <c r="F2668" s="74"/>
      <c r="G2668" s="73" t="s">
        <v>5471</v>
      </c>
    </row>
    <row r="2669" spans="1:7">
      <c r="A2669" s="73" t="s">
        <v>15295</v>
      </c>
      <c r="B2669" s="73" t="s">
        <v>15296</v>
      </c>
      <c r="C2669" s="73" t="s">
        <v>15297</v>
      </c>
      <c r="D2669" s="73" t="s">
        <v>15298</v>
      </c>
      <c r="E2669" s="73" t="s">
        <v>53839</v>
      </c>
      <c r="F2669" s="74"/>
      <c r="G2669" s="73" t="s">
        <v>5471</v>
      </c>
    </row>
    <row r="2670" spans="1:7">
      <c r="A2670" s="73" t="s">
        <v>15299</v>
      </c>
      <c r="B2670" s="73" t="s">
        <v>15300</v>
      </c>
      <c r="C2670" s="73" t="s">
        <v>15301</v>
      </c>
      <c r="D2670" s="73" t="s">
        <v>15302</v>
      </c>
      <c r="E2670" s="73" t="s">
        <v>15303</v>
      </c>
      <c r="F2670" s="74"/>
      <c r="G2670" s="73" t="s">
        <v>5471</v>
      </c>
    </row>
    <row r="2671" spans="1:7">
      <c r="A2671" s="73" t="s">
        <v>15304</v>
      </c>
      <c r="B2671" s="73" t="s">
        <v>15305</v>
      </c>
      <c r="C2671" s="73" t="s">
        <v>15306</v>
      </c>
      <c r="D2671" s="73" t="s">
        <v>15307</v>
      </c>
      <c r="E2671" s="73" t="s">
        <v>53840</v>
      </c>
      <c r="F2671" s="74"/>
      <c r="G2671" s="73" t="s">
        <v>5471</v>
      </c>
    </row>
    <row r="2672" spans="1:7">
      <c r="A2672" s="73" t="s">
        <v>15308</v>
      </c>
      <c r="B2672" s="73" t="s">
        <v>15309</v>
      </c>
      <c r="C2672" s="73" t="s">
        <v>15310</v>
      </c>
      <c r="D2672" s="73" t="s">
        <v>15311</v>
      </c>
      <c r="E2672" s="73" t="s">
        <v>15312</v>
      </c>
      <c r="F2672" s="74"/>
      <c r="G2672" s="73" t="s">
        <v>5471</v>
      </c>
    </row>
    <row r="2673" spans="1:7">
      <c r="A2673" s="73" t="s">
        <v>15313</v>
      </c>
      <c r="B2673" s="73" t="s">
        <v>15314</v>
      </c>
      <c r="C2673" s="73" t="s">
        <v>15315</v>
      </c>
      <c r="D2673" s="73" t="s">
        <v>15316</v>
      </c>
      <c r="E2673" s="73" t="s">
        <v>15317</v>
      </c>
      <c r="F2673" s="74" t="s">
        <v>6318</v>
      </c>
      <c r="G2673" s="73" t="s">
        <v>5471</v>
      </c>
    </row>
    <row r="2674" spans="1:7">
      <c r="A2674" s="73" t="s">
        <v>15318</v>
      </c>
      <c r="B2674" s="73" t="s">
        <v>15319</v>
      </c>
      <c r="C2674" s="73" t="s">
        <v>15320</v>
      </c>
      <c r="D2674" s="73" t="s">
        <v>15321</v>
      </c>
      <c r="E2674" s="73" t="s">
        <v>53841</v>
      </c>
      <c r="F2674" s="74"/>
      <c r="G2674" s="73" t="s">
        <v>5471</v>
      </c>
    </row>
    <row r="2675" spans="1:7">
      <c r="A2675" s="73" t="s">
        <v>15322</v>
      </c>
      <c r="B2675" s="73" t="s">
        <v>15323</v>
      </c>
      <c r="C2675" s="73" t="s">
        <v>15324</v>
      </c>
      <c r="D2675" s="73" t="s">
        <v>15325</v>
      </c>
      <c r="E2675" s="73" t="s">
        <v>15326</v>
      </c>
      <c r="F2675" s="74"/>
      <c r="G2675" s="73" t="s">
        <v>5471</v>
      </c>
    </row>
    <row r="2676" spans="1:7">
      <c r="A2676" s="73" t="s">
        <v>15327</v>
      </c>
      <c r="B2676" s="73" t="s">
        <v>15328</v>
      </c>
      <c r="C2676" s="73" t="s">
        <v>15329</v>
      </c>
      <c r="D2676" s="73" t="s">
        <v>15330</v>
      </c>
      <c r="E2676" s="73" t="s">
        <v>53842</v>
      </c>
      <c r="F2676" s="74"/>
      <c r="G2676" s="73" t="s">
        <v>5471</v>
      </c>
    </row>
    <row r="2677" spans="1:7">
      <c r="A2677" s="73" t="s">
        <v>15331</v>
      </c>
      <c r="B2677" s="73" t="s">
        <v>15332</v>
      </c>
      <c r="C2677" s="73" t="s">
        <v>15333</v>
      </c>
      <c r="D2677" s="73" t="s">
        <v>15334</v>
      </c>
      <c r="E2677" s="73" t="s">
        <v>53843</v>
      </c>
      <c r="F2677" s="74"/>
      <c r="G2677" s="73" t="s">
        <v>5471</v>
      </c>
    </row>
    <row r="2678" spans="1:7">
      <c r="A2678" s="73" t="s">
        <v>15335</v>
      </c>
      <c r="B2678" s="73" t="s">
        <v>15336</v>
      </c>
      <c r="C2678" s="73" t="s">
        <v>15337</v>
      </c>
      <c r="D2678" s="73" t="s">
        <v>15338</v>
      </c>
      <c r="E2678" s="73" t="s">
        <v>53844</v>
      </c>
      <c r="F2678" s="74"/>
      <c r="G2678" s="73" t="s">
        <v>5471</v>
      </c>
    </row>
    <row r="2679" spans="1:7">
      <c r="A2679" s="73" t="s">
        <v>15339</v>
      </c>
      <c r="B2679" s="73" t="s">
        <v>15340</v>
      </c>
      <c r="C2679" s="73" t="s">
        <v>15341</v>
      </c>
      <c r="D2679" s="73" t="s">
        <v>15342</v>
      </c>
      <c r="E2679" s="73" t="s">
        <v>53845</v>
      </c>
      <c r="F2679" s="74"/>
      <c r="G2679" s="73" t="s">
        <v>5471</v>
      </c>
    </row>
    <row r="2680" spans="1:7">
      <c r="A2680" s="73" t="s">
        <v>15343</v>
      </c>
      <c r="B2680" s="73" t="s">
        <v>15344</v>
      </c>
      <c r="C2680" s="73" t="s">
        <v>15345</v>
      </c>
      <c r="D2680" s="73" t="s">
        <v>15346</v>
      </c>
      <c r="E2680" s="73" t="s">
        <v>53846</v>
      </c>
      <c r="F2680" s="74" t="s">
        <v>6606</v>
      </c>
      <c r="G2680" s="73" t="s">
        <v>5471</v>
      </c>
    </row>
    <row r="2681" spans="1:7">
      <c r="A2681" s="73" t="s">
        <v>15347</v>
      </c>
      <c r="B2681" s="73" t="s">
        <v>15348</v>
      </c>
      <c r="C2681" s="73" t="s">
        <v>15349</v>
      </c>
      <c r="D2681" s="73" t="s">
        <v>15350</v>
      </c>
      <c r="E2681" s="73" t="s">
        <v>15351</v>
      </c>
      <c r="F2681" s="74"/>
      <c r="G2681" s="73" t="s">
        <v>5471</v>
      </c>
    </row>
    <row r="2682" spans="1:7">
      <c r="A2682" s="73" t="s">
        <v>15352</v>
      </c>
      <c r="B2682" s="73" t="s">
        <v>15353</v>
      </c>
      <c r="C2682" s="73" t="s">
        <v>15354</v>
      </c>
      <c r="D2682" s="73" t="s">
        <v>15355</v>
      </c>
      <c r="E2682" s="73" t="s">
        <v>53847</v>
      </c>
      <c r="F2682" s="74"/>
      <c r="G2682" s="73" t="s">
        <v>5471</v>
      </c>
    </row>
    <row r="2683" spans="1:7">
      <c r="A2683" s="73" t="s">
        <v>15356</v>
      </c>
      <c r="B2683" s="73" t="s">
        <v>15357</v>
      </c>
      <c r="C2683" s="73" t="s">
        <v>15358</v>
      </c>
      <c r="D2683" s="73" t="s">
        <v>15359</v>
      </c>
      <c r="E2683" s="73" t="s">
        <v>15360</v>
      </c>
      <c r="F2683" s="74" t="s">
        <v>15361</v>
      </c>
      <c r="G2683" s="73" t="s">
        <v>5471</v>
      </c>
    </row>
    <row r="2684" spans="1:7">
      <c r="A2684" s="73" t="s">
        <v>53848</v>
      </c>
      <c r="B2684" s="73" t="s">
        <v>53849</v>
      </c>
      <c r="C2684" s="73" t="s">
        <v>53850</v>
      </c>
      <c r="D2684" s="73" t="s">
        <v>53851</v>
      </c>
      <c r="E2684" s="73" t="s">
        <v>53852</v>
      </c>
      <c r="F2684" s="74" t="s">
        <v>6216</v>
      </c>
      <c r="G2684" s="73" t="s">
        <v>5471</v>
      </c>
    </row>
    <row r="2685" spans="1:7">
      <c r="A2685" s="73" t="s">
        <v>15362</v>
      </c>
      <c r="B2685" s="73" t="s">
        <v>15363</v>
      </c>
      <c r="C2685" s="73" t="s">
        <v>15364</v>
      </c>
      <c r="D2685" s="73" t="s">
        <v>15365</v>
      </c>
      <c r="E2685" s="73" t="s">
        <v>53853</v>
      </c>
      <c r="F2685" s="74"/>
      <c r="G2685" s="73" t="s">
        <v>5471</v>
      </c>
    </row>
    <row r="2686" spans="1:7">
      <c r="A2686" s="73" t="s">
        <v>15366</v>
      </c>
      <c r="B2686" s="73" t="s">
        <v>15367</v>
      </c>
      <c r="C2686" s="73" t="s">
        <v>15368</v>
      </c>
      <c r="D2686" s="73" t="s">
        <v>15369</v>
      </c>
      <c r="E2686" s="73" t="s">
        <v>15370</v>
      </c>
      <c r="F2686" s="74" t="s">
        <v>6808</v>
      </c>
      <c r="G2686" s="73" t="s">
        <v>5471</v>
      </c>
    </row>
    <row r="2687" spans="1:7">
      <c r="A2687" s="73" t="s">
        <v>15371</v>
      </c>
      <c r="B2687" s="73" t="s">
        <v>15372</v>
      </c>
      <c r="C2687" s="73" t="s">
        <v>15373</v>
      </c>
      <c r="D2687" s="73" t="s">
        <v>15374</v>
      </c>
      <c r="E2687" s="73" t="s">
        <v>15375</v>
      </c>
      <c r="F2687" s="74"/>
      <c r="G2687" s="73" t="s">
        <v>5471</v>
      </c>
    </row>
    <row r="2688" spans="1:7">
      <c r="A2688" s="73" t="s">
        <v>15376</v>
      </c>
      <c r="B2688" s="73" t="s">
        <v>15377</v>
      </c>
      <c r="C2688" s="73" t="s">
        <v>15378</v>
      </c>
      <c r="D2688" s="73" t="s">
        <v>15379</v>
      </c>
      <c r="E2688" s="73" t="s">
        <v>53854</v>
      </c>
      <c r="F2688" s="74"/>
      <c r="G2688" s="73" t="s">
        <v>5471</v>
      </c>
    </row>
    <row r="2689" spans="1:7">
      <c r="A2689" s="73" t="s">
        <v>15380</v>
      </c>
      <c r="B2689" s="73" t="s">
        <v>15381</v>
      </c>
      <c r="C2689" s="73" t="s">
        <v>15382</v>
      </c>
      <c r="D2689" s="73" t="s">
        <v>15383</v>
      </c>
      <c r="E2689" s="73" t="s">
        <v>15384</v>
      </c>
      <c r="F2689" s="74"/>
      <c r="G2689" s="73" t="s">
        <v>5471</v>
      </c>
    </row>
    <row r="2690" spans="1:7">
      <c r="A2690" s="73" t="s">
        <v>15385</v>
      </c>
      <c r="B2690" s="73" t="s">
        <v>15386</v>
      </c>
      <c r="C2690" s="73" t="s">
        <v>15387</v>
      </c>
      <c r="D2690" s="73" t="s">
        <v>15388</v>
      </c>
      <c r="E2690" s="73" t="s">
        <v>53855</v>
      </c>
      <c r="F2690" s="74"/>
      <c r="G2690" s="73" t="s">
        <v>5471</v>
      </c>
    </row>
    <row r="2691" spans="1:7">
      <c r="A2691" s="73" t="s">
        <v>15389</v>
      </c>
      <c r="B2691" s="73" t="s">
        <v>15390</v>
      </c>
      <c r="C2691" s="73" t="s">
        <v>15391</v>
      </c>
      <c r="D2691" s="73" t="s">
        <v>15392</v>
      </c>
      <c r="E2691" s="73" t="s">
        <v>53856</v>
      </c>
      <c r="F2691" s="74"/>
      <c r="G2691" s="73" t="s">
        <v>5471</v>
      </c>
    </row>
    <row r="2692" spans="1:7">
      <c r="A2692" s="73" t="s">
        <v>15393</v>
      </c>
      <c r="B2692" s="73" t="s">
        <v>15394</v>
      </c>
      <c r="C2692" s="73" t="s">
        <v>15395</v>
      </c>
      <c r="D2692" s="73" t="s">
        <v>15396</v>
      </c>
      <c r="E2692" s="73" t="s">
        <v>53857</v>
      </c>
      <c r="F2692" s="74"/>
      <c r="G2692" s="73" t="s">
        <v>5471</v>
      </c>
    </row>
    <row r="2693" spans="1:7">
      <c r="A2693" s="73" t="s">
        <v>15397</v>
      </c>
      <c r="B2693" s="73" t="s">
        <v>15398</v>
      </c>
      <c r="C2693" s="73" t="s">
        <v>15399</v>
      </c>
      <c r="D2693" s="73" t="s">
        <v>15400</v>
      </c>
      <c r="E2693" s="73" t="s">
        <v>53858</v>
      </c>
      <c r="F2693" s="74" t="s">
        <v>8497</v>
      </c>
      <c r="G2693" s="73" t="s">
        <v>5471</v>
      </c>
    </row>
    <row r="2694" spans="1:7">
      <c r="A2694" s="73" t="s">
        <v>15401</v>
      </c>
      <c r="B2694" s="73" t="s">
        <v>15402</v>
      </c>
      <c r="C2694" s="73" t="s">
        <v>15403</v>
      </c>
      <c r="D2694" s="73" t="s">
        <v>15404</v>
      </c>
      <c r="E2694" s="73" t="s">
        <v>53859</v>
      </c>
      <c r="F2694" s="74" t="s">
        <v>8497</v>
      </c>
      <c r="G2694" s="73" t="s">
        <v>5471</v>
      </c>
    </row>
    <row r="2695" spans="1:7">
      <c r="A2695" s="73" t="s">
        <v>15405</v>
      </c>
      <c r="B2695" s="73" t="s">
        <v>15406</v>
      </c>
      <c r="C2695" s="73" t="s">
        <v>15407</v>
      </c>
      <c r="D2695" s="73" t="s">
        <v>15408</v>
      </c>
      <c r="E2695" s="73" t="s">
        <v>53835</v>
      </c>
      <c r="F2695" s="74" t="s">
        <v>8923</v>
      </c>
      <c r="G2695" s="73" t="s">
        <v>5471</v>
      </c>
    </row>
    <row r="2696" spans="1:7">
      <c r="A2696" s="73" t="s">
        <v>15409</v>
      </c>
      <c r="B2696" s="73" t="s">
        <v>15410</v>
      </c>
      <c r="C2696" s="73" t="s">
        <v>15411</v>
      </c>
      <c r="D2696" s="73" t="s">
        <v>15412</v>
      </c>
      <c r="E2696" s="73" t="s">
        <v>53860</v>
      </c>
      <c r="F2696" s="74" t="s">
        <v>4314</v>
      </c>
      <c r="G2696" s="73" t="s">
        <v>5471</v>
      </c>
    </row>
    <row r="2697" spans="1:7">
      <c r="A2697" s="73" t="s">
        <v>15413</v>
      </c>
      <c r="B2697" s="73" t="s">
        <v>15414</v>
      </c>
      <c r="C2697" s="73" t="s">
        <v>15411</v>
      </c>
      <c r="D2697" s="73" t="s">
        <v>15415</v>
      </c>
      <c r="E2697" s="73" t="s">
        <v>53860</v>
      </c>
      <c r="F2697" s="74" t="s">
        <v>4314</v>
      </c>
      <c r="G2697" s="73" t="s">
        <v>5471</v>
      </c>
    </row>
    <row r="2698" spans="1:7">
      <c r="A2698" s="73" t="s">
        <v>15416</v>
      </c>
      <c r="B2698" s="73" t="s">
        <v>15417</v>
      </c>
      <c r="C2698" s="73" t="s">
        <v>15411</v>
      </c>
      <c r="D2698" s="73" t="s">
        <v>15418</v>
      </c>
      <c r="E2698" s="73" t="s">
        <v>53860</v>
      </c>
      <c r="F2698" s="74" t="s">
        <v>4314</v>
      </c>
      <c r="G2698" s="73" t="s">
        <v>5471</v>
      </c>
    </row>
    <row r="2699" spans="1:7">
      <c r="A2699" s="73" t="s">
        <v>15419</v>
      </c>
      <c r="B2699" s="73" t="s">
        <v>15420</v>
      </c>
      <c r="C2699" s="73" t="s">
        <v>15411</v>
      </c>
      <c r="D2699" s="73" t="s">
        <v>15421</v>
      </c>
      <c r="E2699" s="73" t="s">
        <v>53860</v>
      </c>
      <c r="F2699" s="74" t="s">
        <v>4314</v>
      </c>
      <c r="G2699" s="73" t="s">
        <v>5471</v>
      </c>
    </row>
    <row r="2700" spans="1:7">
      <c r="A2700" s="73" t="s">
        <v>2836</v>
      </c>
      <c r="B2700" s="73" t="s">
        <v>15422</v>
      </c>
      <c r="C2700" s="73" t="s">
        <v>15423</v>
      </c>
      <c r="D2700" s="73" t="s">
        <v>15424</v>
      </c>
      <c r="E2700" s="73" t="s">
        <v>53861</v>
      </c>
      <c r="F2700" s="74"/>
      <c r="G2700" s="73" t="s">
        <v>5471</v>
      </c>
    </row>
    <row r="2701" spans="1:7">
      <c r="A2701" s="73" t="s">
        <v>3342</v>
      </c>
      <c r="B2701" s="73" t="s">
        <v>15425</v>
      </c>
      <c r="C2701" s="73" t="s">
        <v>15426</v>
      </c>
      <c r="D2701" s="73" t="s">
        <v>15427</v>
      </c>
      <c r="E2701" s="73" t="s">
        <v>53862</v>
      </c>
      <c r="F2701" s="74"/>
      <c r="G2701" s="73" t="s">
        <v>5471</v>
      </c>
    </row>
    <row r="2702" spans="1:7">
      <c r="A2702" s="73" t="s">
        <v>15428</v>
      </c>
      <c r="B2702" s="73" t="s">
        <v>15429</v>
      </c>
      <c r="C2702" s="73" t="s">
        <v>15430</v>
      </c>
      <c r="D2702" s="73" t="s">
        <v>15431</v>
      </c>
      <c r="E2702" s="73" t="s">
        <v>53863</v>
      </c>
      <c r="F2702" s="74"/>
      <c r="G2702" s="73" t="s">
        <v>5471</v>
      </c>
    </row>
    <row r="2703" spans="1:7">
      <c r="A2703" s="73" t="s">
        <v>15432</v>
      </c>
      <c r="B2703" s="73" t="s">
        <v>15433</v>
      </c>
      <c r="C2703" s="73" t="s">
        <v>15434</v>
      </c>
      <c r="D2703" s="73" t="s">
        <v>15435</v>
      </c>
      <c r="E2703" s="73" t="s">
        <v>53864</v>
      </c>
      <c r="F2703" s="74"/>
      <c r="G2703" s="73" t="s">
        <v>5471</v>
      </c>
    </row>
    <row r="2704" spans="1:7">
      <c r="A2704" s="73" t="s">
        <v>15436</v>
      </c>
      <c r="B2704" s="73" t="s">
        <v>15437</v>
      </c>
      <c r="C2704" s="73" t="s">
        <v>15438</v>
      </c>
      <c r="D2704" s="73" t="s">
        <v>15439</v>
      </c>
      <c r="E2704" s="73" t="s">
        <v>15440</v>
      </c>
      <c r="F2704" s="74"/>
      <c r="G2704" s="73" t="s">
        <v>5471</v>
      </c>
    </row>
    <row r="2705" spans="1:7">
      <c r="A2705" s="73" t="s">
        <v>2324</v>
      </c>
      <c r="B2705" s="73" t="s">
        <v>15441</v>
      </c>
      <c r="C2705" s="73" t="s">
        <v>15442</v>
      </c>
      <c r="D2705" s="73" t="s">
        <v>15443</v>
      </c>
      <c r="E2705" s="73" t="s">
        <v>53865</v>
      </c>
      <c r="F2705" s="74"/>
      <c r="G2705" s="73" t="s">
        <v>5471</v>
      </c>
    </row>
    <row r="2706" spans="1:7">
      <c r="A2706" s="73" t="s">
        <v>15444</v>
      </c>
      <c r="B2706" s="73" t="s">
        <v>15445</v>
      </c>
      <c r="C2706" s="73" t="s">
        <v>15446</v>
      </c>
      <c r="D2706" s="73" t="s">
        <v>15447</v>
      </c>
      <c r="E2706" s="73" t="s">
        <v>53866</v>
      </c>
      <c r="F2706" s="74"/>
      <c r="G2706" s="73" t="s">
        <v>5471</v>
      </c>
    </row>
    <row r="2707" spans="1:7">
      <c r="A2707" s="73" t="s">
        <v>15448</v>
      </c>
      <c r="B2707" s="73" t="s">
        <v>15449</v>
      </c>
      <c r="C2707" s="73" t="s">
        <v>15450</v>
      </c>
      <c r="D2707" s="73" t="s">
        <v>15451</v>
      </c>
      <c r="E2707" s="73" t="s">
        <v>15452</v>
      </c>
      <c r="F2707" s="74"/>
      <c r="G2707" s="73" t="s">
        <v>5471</v>
      </c>
    </row>
    <row r="2708" spans="1:7">
      <c r="A2708" s="73" t="s">
        <v>15453</v>
      </c>
      <c r="B2708" s="73" t="s">
        <v>15454</v>
      </c>
      <c r="C2708" s="73" t="s">
        <v>15455</v>
      </c>
      <c r="D2708" s="73" t="s">
        <v>15456</v>
      </c>
      <c r="E2708" s="73" t="s">
        <v>53867</v>
      </c>
      <c r="F2708" s="74"/>
      <c r="G2708" s="73" t="s">
        <v>5471</v>
      </c>
    </row>
    <row r="2709" spans="1:7">
      <c r="A2709" s="73" t="s">
        <v>15457</v>
      </c>
      <c r="B2709" s="73" t="s">
        <v>15458</v>
      </c>
      <c r="C2709" s="73" t="s">
        <v>15459</v>
      </c>
      <c r="D2709" s="73" t="s">
        <v>15460</v>
      </c>
      <c r="E2709" s="73" t="s">
        <v>53868</v>
      </c>
      <c r="F2709" s="74" t="s">
        <v>4469</v>
      </c>
      <c r="G2709" s="73" t="s">
        <v>5471</v>
      </c>
    </row>
    <row r="2710" spans="1:7">
      <c r="A2710" s="73" t="s">
        <v>15461</v>
      </c>
      <c r="B2710" s="73" t="s">
        <v>15462</v>
      </c>
      <c r="C2710" s="73" t="s">
        <v>15463</v>
      </c>
      <c r="D2710" s="73" t="s">
        <v>15464</v>
      </c>
      <c r="E2710" s="73" t="s">
        <v>53869</v>
      </c>
      <c r="F2710" s="74"/>
      <c r="G2710" s="73" t="s">
        <v>5471</v>
      </c>
    </row>
    <row r="2711" spans="1:7">
      <c r="A2711" s="73" t="s">
        <v>15465</v>
      </c>
      <c r="B2711" s="73" t="s">
        <v>15466</v>
      </c>
      <c r="C2711" s="73" t="s">
        <v>15467</v>
      </c>
      <c r="D2711" s="73" t="s">
        <v>15468</v>
      </c>
      <c r="E2711" s="73" t="s">
        <v>53870</v>
      </c>
      <c r="F2711" s="74"/>
      <c r="G2711" s="73" t="s">
        <v>5471</v>
      </c>
    </row>
    <row r="2712" spans="1:7">
      <c r="A2712" s="73" t="s">
        <v>15469</v>
      </c>
      <c r="B2712" s="73" t="s">
        <v>15470</v>
      </c>
      <c r="C2712" s="73" t="s">
        <v>15471</v>
      </c>
      <c r="D2712" s="73" t="s">
        <v>15472</v>
      </c>
      <c r="E2712" s="73" t="s">
        <v>15473</v>
      </c>
      <c r="F2712" s="74"/>
      <c r="G2712" s="73" t="s">
        <v>5471</v>
      </c>
    </row>
    <row r="2713" spans="1:7">
      <c r="A2713" s="73" t="s">
        <v>15474</v>
      </c>
      <c r="B2713" s="73" t="s">
        <v>15475</v>
      </c>
      <c r="C2713" s="73" t="s">
        <v>15476</v>
      </c>
      <c r="D2713" s="73" t="s">
        <v>15477</v>
      </c>
      <c r="E2713" s="73" t="s">
        <v>15478</v>
      </c>
      <c r="F2713" s="74"/>
      <c r="G2713" s="73" t="s">
        <v>5471</v>
      </c>
    </row>
    <row r="2714" spans="1:7">
      <c r="A2714" s="73" t="s">
        <v>15479</v>
      </c>
      <c r="B2714" s="73" t="s">
        <v>15480</v>
      </c>
      <c r="C2714" s="73" t="s">
        <v>15481</v>
      </c>
      <c r="D2714" s="73" t="s">
        <v>15482</v>
      </c>
      <c r="E2714" s="73" t="s">
        <v>15483</v>
      </c>
      <c r="F2714" s="74" t="s">
        <v>15104</v>
      </c>
      <c r="G2714" s="73" t="s">
        <v>5471</v>
      </c>
    </row>
    <row r="2715" spans="1:7">
      <c r="A2715" s="73" t="s">
        <v>15484</v>
      </c>
      <c r="B2715" s="73" t="s">
        <v>15485</v>
      </c>
      <c r="C2715" s="73" t="s">
        <v>15486</v>
      </c>
      <c r="D2715" s="73" t="s">
        <v>15487</v>
      </c>
      <c r="E2715" s="73" t="s">
        <v>53871</v>
      </c>
      <c r="F2715" s="74"/>
      <c r="G2715" s="73" t="s">
        <v>5471</v>
      </c>
    </row>
    <row r="2716" spans="1:7">
      <c r="A2716" s="73" t="s">
        <v>15488</v>
      </c>
      <c r="B2716" s="73" t="s">
        <v>15489</v>
      </c>
      <c r="C2716" s="73" t="s">
        <v>15490</v>
      </c>
      <c r="D2716" s="73" t="s">
        <v>15491</v>
      </c>
      <c r="E2716" s="73" t="s">
        <v>53872</v>
      </c>
      <c r="F2716" s="74" t="s">
        <v>15492</v>
      </c>
      <c r="G2716" s="73" t="s">
        <v>5471</v>
      </c>
    </row>
    <row r="2717" spans="1:7">
      <c r="A2717" s="73" t="s">
        <v>15493</v>
      </c>
      <c r="B2717" s="73" t="s">
        <v>15494</v>
      </c>
      <c r="C2717" s="73" t="s">
        <v>15495</v>
      </c>
      <c r="D2717" s="73" t="s">
        <v>15496</v>
      </c>
      <c r="E2717" s="73" t="s">
        <v>15497</v>
      </c>
      <c r="F2717" s="74"/>
      <c r="G2717" s="73" t="s">
        <v>5471</v>
      </c>
    </row>
    <row r="2718" spans="1:7">
      <c r="A2718" s="73" t="s">
        <v>15498</v>
      </c>
      <c r="B2718" s="73" t="s">
        <v>15499</v>
      </c>
      <c r="C2718" s="73" t="s">
        <v>15500</v>
      </c>
      <c r="D2718" s="73" t="s">
        <v>15501</v>
      </c>
      <c r="E2718" s="73" t="s">
        <v>53873</v>
      </c>
      <c r="F2718" s="74" t="s">
        <v>4314</v>
      </c>
      <c r="G2718" s="73" t="s">
        <v>5471</v>
      </c>
    </row>
    <row r="2719" spans="1:7">
      <c r="A2719" s="73" t="s">
        <v>15502</v>
      </c>
      <c r="B2719" s="73" t="s">
        <v>15503</v>
      </c>
      <c r="C2719" s="73" t="s">
        <v>15504</v>
      </c>
      <c r="D2719" s="73" t="s">
        <v>15505</v>
      </c>
      <c r="E2719" s="73" t="s">
        <v>15506</v>
      </c>
      <c r="F2719" s="74"/>
      <c r="G2719" s="73" t="s">
        <v>5471</v>
      </c>
    </row>
    <row r="2720" spans="1:7">
      <c r="A2720" s="73" t="s">
        <v>15507</v>
      </c>
      <c r="B2720" s="73" t="s">
        <v>15508</v>
      </c>
      <c r="C2720" s="73" t="s">
        <v>15509</v>
      </c>
      <c r="D2720" s="73" t="s">
        <v>15510</v>
      </c>
      <c r="E2720" s="73" t="s">
        <v>15511</v>
      </c>
      <c r="F2720" s="74"/>
      <c r="G2720" s="73" t="s">
        <v>5471</v>
      </c>
    </row>
    <row r="2721" spans="1:7">
      <c r="A2721" s="73" t="s">
        <v>15512</v>
      </c>
      <c r="B2721" s="73" t="s">
        <v>15513</v>
      </c>
      <c r="C2721" s="73" t="s">
        <v>15514</v>
      </c>
      <c r="D2721" s="73" t="s">
        <v>15515</v>
      </c>
      <c r="E2721" s="73" t="s">
        <v>4092</v>
      </c>
      <c r="F2721" s="74"/>
      <c r="G2721" s="73" t="s">
        <v>5471</v>
      </c>
    </row>
    <row r="2722" spans="1:7">
      <c r="A2722" s="73" t="s">
        <v>15516</v>
      </c>
      <c r="B2722" s="73" t="s">
        <v>15517</v>
      </c>
      <c r="C2722" s="73" t="s">
        <v>15518</v>
      </c>
      <c r="D2722" s="73" t="s">
        <v>15519</v>
      </c>
      <c r="E2722" s="73" t="s">
        <v>53874</v>
      </c>
      <c r="F2722" s="74"/>
      <c r="G2722" s="73" t="s">
        <v>5471</v>
      </c>
    </row>
    <row r="2723" spans="1:7">
      <c r="A2723" s="73" t="s">
        <v>15520</v>
      </c>
      <c r="B2723" s="73" t="s">
        <v>15521</v>
      </c>
      <c r="C2723" s="73" t="s">
        <v>15522</v>
      </c>
      <c r="D2723" s="73" t="s">
        <v>15523</v>
      </c>
      <c r="E2723" s="73" t="s">
        <v>53875</v>
      </c>
      <c r="F2723" s="74" t="s">
        <v>4469</v>
      </c>
      <c r="G2723" s="73" t="s">
        <v>5471</v>
      </c>
    </row>
    <row r="2724" spans="1:7">
      <c r="A2724" s="73" t="s">
        <v>15524</v>
      </c>
      <c r="B2724" s="73" t="s">
        <v>15525</v>
      </c>
      <c r="C2724" s="73" t="s">
        <v>15526</v>
      </c>
      <c r="D2724" s="73" t="s">
        <v>15527</v>
      </c>
      <c r="E2724" s="73" t="s">
        <v>15528</v>
      </c>
      <c r="F2724" s="74"/>
      <c r="G2724" s="73" t="s">
        <v>5471</v>
      </c>
    </row>
    <row r="2725" spans="1:7">
      <c r="A2725" s="73" t="s">
        <v>15529</v>
      </c>
      <c r="B2725" s="73" t="s">
        <v>15530</v>
      </c>
      <c r="C2725" s="73" t="s">
        <v>15531</v>
      </c>
      <c r="D2725" s="73" t="s">
        <v>15532</v>
      </c>
      <c r="E2725" s="73" t="s">
        <v>15528</v>
      </c>
      <c r="F2725" s="74" t="s">
        <v>15533</v>
      </c>
      <c r="G2725" s="73" t="s">
        <v>5471</v>
      </c>
    </row>
    <row r="2726" spans="1:7">
      <c r="A2726" s="73" t="s">
        <v>15534</v>
      </c>
      <c r="B2726" s="73" t="s">
        <v>15535</v>
      </c>
      <c r="C2726" s="73" t="s">
        <v>15536</v>
      </c>
      <c r="D2726" s="73" t="s">
        <v>15537</v>
      </c>
      <c r="E2726" s="73" t="s">
        <v>53876</v>
      </c>
      <c r="F2726" s="74" t="s">
        <v>4469</v>
      </c>
      <c r="G2726" s="73" t="s">
        <v>5471</v>
      </c>
    </row>
    <row r="2727" spans="1:7">
      <c r="A2727" s="73" t="s">
        <v>15538</v>
      </c>
      <c r="B2727" s="73" t="s">
        <v>15539</v>
      </c>
      <c r="C2727" s="73" t="s">
        <v>15540</v>
      </c>
      <c r="D2727" s="73" t="s">
        <v>15541</v>
      </c>
      <c r="E2727" s="73" t="s">
        <v>15542</v>
      </c>
      <c r="F2727" s="74"/>
      <c r="G2727" s="73" t="s">
        <v>5471</v>
      </c>
    </row>
    <row r="2728" spans="1:7">
      <c r="A2728" s="73" t="s">
        <v>15543</v>
      </c>
      <c r="B2728" s="73" t="s">
        <v>15544</v>
      </c>
      <c r="C2728" s="73" t="s">
        <v>15545</v>
      </c>
      <c r="D2728" s="73" t="s">
        <v>15546</v>
      </c>
      <c r="E2728" s="73" t="s">
        <v>53877</v>
      </c>
      <c r="F2728" s="74"/>
      <c r="G2728" s="73" t="s">
        <v>5471</v>
      </c>
    </row>
    <row r="2729" spans="1:7">
      <c r="A2729" s="73" t="s">
        <v>15547</v>
      </c>
      <c r="B2729" s="73" t="s">
        <v>15548</v>
      </c>
      <c r="C2729" s="73" t="s">
        <v>15549</v>
      </c>
      <c r="D2729" s="73" t="s">
        <v>15550</v>
      </c>
      <c r="E2729" s="73" t="s">
        <v>53878</v>
      </c>
      <c r="F2729" s="74" t="s">
        <v>15551</v>
      </c>
      <c r="G2729" s="73" t="s">
        <v>5471</v>
      </c>
    </row>
    <row r="2730" spans="1:7">
      <c r="A2730" s="73" t="s">
        <v>15552</v>
      </c>
      <c r="B2730" s="73" t="s">
        <v>15553</v>
      </c>
      <c r="C2730" s="73" t="s">
        <v>15554</v>
      </c>
      <c r="D2730" s="73" t="s">
        <v>15555</v>
      </c>
      <c r="E2730" s="73" t="s">
        <v>15556</v>
      </c>
      <c r="F2730" s="74"/>
      <c r="G2730" s="73" t="s">
        <v>5471</v>
      </c>
    </row>
    <row r="2731" spans="1:7">
      <c r="A2731" s="73" t="s">
        <v>15557</v>
      </c>
      <c r="B2731" s="73" t="s">
        <v>15558</v>
      </c>
      <c r="C2731" s="73" t="s">
        <v>15559</v>
      </c>
      <c r="D2731" s="73" t="s">
        <v>15560</v>
      </c>
      <c r="E2731" s="73" t="s">
        <v>15561</v>
      </c>
      <c r="F2731" s="74"/>
      <c r="G2731" s="73" t="s">
        <v>5471</v>
      </c>
    </row>
    <row r="2732" spans="1:7">
      <c r="A2732" s="73" t="s">
        <v>15562</v>
      </c>
      <c r="B2732" s="73" t="s">
        <v>15563</v>
      </c>
      <c r="C2732" s="73" t="s">
        <v>15564</v>
      </c>
      <c r="D2732" s="73" t="s">
        <v>15565</v>
      </c>
      <c r="E2732" s="73" t="s">
        <v>15566</v>
      </c>
      <c r="F2732" s="74"/>
      <c r="G2732" s="73" t="s">
        <v>5471</v>
      </c>
    </row>
    <row r="2733" spans="1:7">
      <c r="A2733" s="73" t="s">
        <v>15567</v>
      </c>
      <c r="B2733" s="73" t="s">
        <v>15568</v>
      </c>
      <c r="C2733" s="73" t="s">
        <v>15569</v>
      </c>
      <c r="D2733" s="73" t="s">
        <v>15570</v>
      </c>
      <c r="E2733" s="73" t="s">
        <v>15571</v>
      </c>
      <c r="F2733" s="74"/>
      <c r="G2733" s="73" t="s">
        <v>5471</v>
      </c>
    </row>
    <row r="2734" spans="1:7">
      <c r="A2734" s="73" t="s">
        <v>15572</v>
      </c>
      <c r="B2734" s="73" t="s">
        <v>15573</v>
      </c>
      <c r="C2734" s="73" t="s">
        <v>15574</v>
      </c>
      <c r="D2734" s="73" t="s">
        <v>15575</v>
      </c>
      <c r="E2734" s="73" t="s">
        <v>52971</v>
      </c>
      <c r="F2734" s="74" t="s">
        <v>4469</v>
      </c>
      <c r="G2734" s="73" t="s">
        <v>5471</v>
      </c>
    </row>
    <row r="2735" spans="1:7">
      <c r="A2735" s="73" t="s">
        <v>15576</v>
      </c>
      <c r="B2735" s="73" t="s">
        <v>15577</v>
      </c>
      <c r="C2735" s="73" t="s">
        <v>15578</v>
      </c>
      <c r="D2735" s="73" t="s">
        <v>15579</v>
      </c>
      <c r="E2735" s="73" t="s">
        <v>53879</v>
      </c>
      <c r="F2735" s="74" t="s">
        <v>15580</v>
      </c>
      <c r="G2735" s="73" t="s">
        <v>5471</v>
      </c>
    </row>
    <row r="2736" spans="1:7">
      <c r="A2736" s="73" t="s">
        <v>15581</v>
      </c>
      <c r="B2736" s="73" t="s">
        <v>15582</v>
      </c>
      <c r="C2736" s="73" t="s">
        <v>15583</v>
      </c>
      <c r="D2736" s="73" t="s">
        <v>15584</v>
      </c>
      <c r="E2736" s="73" t="s">
        <v>53880</v>
      </c>
      <c r="F2736" s="74"/>
      <c r="G2736" s="73" t="s">
        <v>5471</v>
      </c>
    </row>
    <row r="2737" spans="1:7">
      <c r="A2737" s="73" t="s">
        <v>15585</v>
      </c>
      <c r="B2737" s="73" t="s">
        <v>15586</v>
      </c>
      <c r="C2737" s="73" t="s">
        <v>15587</v>
      </c>
      <c r="D2737" s="73" t="s">
        <v>15588</v>
      </c>
      <c r="E2737" s="73" t="s">
        <v>5556</v>
      </c>
      <c r="F2737" s="74"/>
      <c r="G2737" s="73" t="s">
        <v>5471</v>
      </c>
    </row>
    <row r="2738" spans="1:7">
      <c r="A2738" s="73" t="s">
        <v>15589</v>
      </c>
      <c r="B2738" s="73" t="s">
        <v>15590</v>
      </c>
      <c r="C2738" s="73" t="s">
        <v>15591</v>
      </c>
      <c r="D2738" s="73" t="s">
        <v>15592</v>
      </c>
      <c r="E2738" s="73" t="s">
        <v>15593</v>
      </c>
      <c r="F2738" s="74"/>
      <c r="G2738" s="73" t="s">
        <v>5471</v>
      </c>
    </row>
    <row r="2739" spans="1:7">
      <c r="A2739" s="73" t="s">
        <v>15594</v>
      </c>
      <c r="B2739" s="73" t="s">
        <v>15595</v>
      </c>
      <c r="C2739" s="73" t="s">
        <v>15596</v>
      </c>
      <c r="D2739" s="73" t="s">
        <v>15597</v>
      </c>
      <c r="E2739" s="73" t="s">
        <v>53881</v>
      </c>
      <c r="F2739" s="74"/>
      <c r="G2739" s="73" t="s">
        <v>5471</v>
      </c>
    </row>
    <row r="2740" spans="1:7">
      <c r="A2740" s="73" t="s">
        <v>15598</v>
      </c>
      <c r="B2740" s="73" t="s">
        <v>15599</v>
      </c>
      <c r="C2740" s="73" t="s">
        <v>15600</v>
      </c>
      <c r="D2740" s="73" t="s">
        <v>15601</v>
      </c>
      <c r="E2740" s="73" t="s">
        <v>15602</v>
      </c>
      <c r="F2740" s="74" t="s">
        <v>4273</v>
      </c>
      <c r="G2740" s="73" t="s">
        <v>5471</v>
      </c>
    </row>
    <row r="2741" spans="1:7">
      <c r="A2741" s="73" t="s">
        <v>15603</v>
      </c>
      <c r="B2741" s="73" t="s">
        <v>15604</v>
      </c>
      <c r="C2741" s="73" t="s">
        <v>15605</v>
      </c>
      <c r="D2741" s="73" t="s">
        <v>15606</v>
      </c>
      <c r="E2741" s="73" t="s">
        <v>53882</v>
      </c>
      <c r="F2741" s="74"/>
      <c r="G2741" s="73" t="s">
        <v>5471</v>
      </c>
    </row>
    <row r="2742" spans="1:7">
      <c r="A2742" s="73" t="s">
        <v>15607</v>
      </c>
      <c r="B2742" s="73" t="s">
        <v>15608</v>
      </c>
      <c r="C2742" s="73" t="s">
        <v>15609</v>
      </c>
      <c r="D2742" s="73" t="s">
        <v>15610</v>
      </c>
      <c r="E2742" s="73" t="s">
        <v>15611</v>
      </c>
      <c r="F2742" s="74"/>
      <c r="G2742" s="73" t="s">
        <v>5471</v>
      </c>
    </row>
    <row r="2743" spans="1:7">
      <c r="A2743" s="73" t="s">
        <v>15612</v>
      </c>
      <c r="B2743" s="73" t="s">
        <v>15613</v>
      </c>
      <c r="C2743" s="73" t="s">
        <v>15614</v>
      </c>
      <c r="D2743" s="73" t="s">
        <v>15615</v>
      </c>
      <c r="E2743" s="73" t="s">
        <v>15616</v>
      </c>
      <c r="F2743" s="74" t="s">
        <v>15617</v>
      </c>
      <c r="G2743" s="73" t="s">
        <v>5471</v>
      </c>
    </row>
    <row r="2744" spans="1:7">
      <c r="A2744" s="73" t="s">
        <v>15618</v>
      </c>
      <c r="B2744" s="73" t="s">
        <v>15619</v>
      </c>
      <c r="C2744" s="73" t="s">
        <v>15620</v>
      </c>
      <c r="D2744" s="73" t="s">
        <v>15621</v>
      </c>
      <c r="E2744" s="73" t="s">
        <v>15622</v>
      </c>
      <c r="F2744" s="74"/>
      <c r="G2744" s="73" t="s">
        <v>5471</v>
      </c>
    </row>
    <row r="2745" spans="1:7">
      <c r="A2745" s="73" t="s">
        <v>15623</v>
      </c>
      <c r="B2745" s="73" t="s">
        <v>15624</v>
      </c>
      <c r="C2745" s="73" t="s">
        <v>15625</v>
      </c>
      <c r="D2745" s="73" t="s">
        <v>15626</v>
      </c>
      <c r="E2745" s="73" t="s">
        <v>53883</v>
      </c>
      <c r="F2745" s="74" t="s">
        <v>12002</v>
      </c>
      <c r="G2745" s="73" t="s">
        <v>5471</v>
      </c>
    </row>
    <row r="2746" spans="1:7">
      <c r="A2746" s="73" t="s">
        <v>15627</v>
      </c>
      <c r="B2746" s="73" t="s">
        <v>15628</v>
      </c>
      <c r="C2746" s="73" t="s">
        <v>15629</v>
      </c>
      <c r="D2746" s="73" t="s">
        <v>15630</v>
      </c>
      <c r="E2746" s="73" t="s">
        <v>53884</v>
      </c>
      <c r="F2746" s="74" t="s">
        <v>15631</v>
      </c>
      <c r="G2746" s="73" t="s">
        <v>5471</v>
      </c>
    </row>
    <row r="2747" spans="1:7">
      <c r="A2747" s="73" t="s">
        <v>15632</v>
      </c>
      <c r="B2747" s="73" t="s">
        <v>15633</v>
      </c>
      <c r="C2747" s="73" t="s">
        <v>15634</v>
      </c>
      <c r="D2747" s="73" t="s">
        <v>15635</v>
      </c>
      <c r="E2747" s="73" t="s">
        <v>53885</v>
      </c>
      <c r="F2747" s="74" t="s">
        <v>15636</v>
      </c>
      <c r="G2747" s="73" t="s">
        <v>5471</v>
      </c>
    </row>
    <row r="2748" spans="1:7">
      <c r="A2748" s="73" t="s">
        <v>15637</v>
      </c>
      <c r="B2748" s="73" t="s">
        <v>15638</v>
      </c>
      <c r="C2748" s="73" t="s">
        <v>15639</v>
      </c>
      <c r="D2748" s="73" t="s">
        <v>15640</v>
      </c>
      <c r="E2748" s="73" t="s">
        <v>53886</v>
      </c>
      <c r="F2748" s="74" t="s">
        <v>15641</v>
      </c>
      <c r="G2748" s="73" t="s">
        <v>5471</v>
      </c>
    </row>
    <row r="2749" spans="1:7">
      <c r="A2749" s="73" t="s">
        <v>15642</v>
      </c>
      <c r="B2749" s="73" t="s">
        <v>15643</v>
      </c>
      <c r="C2749" s="73" t="s">
        <v>15644</v>
      </c>
      <c r="D2749" s="73" t="s">
        <v>15645</v>
      </c>
      <c r="E2749" s="73" t="s">
        <v>15646</v>
      </c>
      <c r="F2749" s="74"/>
      <c r="G2749" s="73" t="s">
        <v>5471</v>
      </c>
    </row>
    <row r="2750" spans="1:7">
      <c r="A2750" s="73" t="s">
        <v>15647</v>
      </c>
      <c r="B2750" s="73" t="s">
        <v>15648</v>
      </c>
      <c r="C2750" s="73" t="s">
        <v>15649</v>
      </c>
      <c r="D2750" s="73" t="s">
        <v>15650</v>
      </c>
      <c r="E2750" s="73" t="s">
        <v>53887</v>
      </c>
      <c r="F2750" s="74" t="s">
        <v>15651</v>
      </c>
      <c r="G2750" s="73" t="s">
        <v>5471</v>
      </c>
    </row>
    <row r="2751" spans="1:7">
      <c r="A2751" s="73" t="s">
        <v>15652</v>
      </c>
      <c r="B2751" s="73" t="s">
        <v>15653</v>
      </c>
      <c r="C2751" s="73" t="s">
        <v>15654</v>
      </c>
      <c r="D2751" s="73" t="s">
        <v>15655</v>
      </c>
      <c r="E2751" s="73" t="s">
        <v>53888</v>
      </c>
      <c r="F2751" s="74" t="s">
        <v>4314</v>
      </c>
      <c r="G2751" s="73" t="s">
        <v>5471</v>
      </c>
    </row>
    <row r="2752" spans="1:7">
      <c r="A2752" s="73" t="s">
        <v>15656</v>
      </c>
      <c r="B2752" s="73" t="s">
        <v>15657</v>
      </c>
      <c r="C2752" s="73" t="s">
        <v>15658</v>
      </c>
      <c r="D2752" s="73" t="s">
        <v>15659</v>
      </c>
      <c r="E2752" s="73" t="s">
        <v>15660</v>
      </c>
      <c r="F2752" s="74"/>
      <c r="G2752" s="73" t="s">
        <v>5471</v>
      </c>
    </row>
    <row r="2753" spans="1:7">
      <c r="A2753" s="73" t="s">
        <v>15661</v>
      </c>
      <c r="B2753" s="73" t="s">
        <v>15662</v>
      </c>
      <c r="C2753" s="73" t="s">
        <v>15663</v>
      </c>
      <c r="D2753" s="73" t="s">
        <v>15664</v>
      </c>
      <c r="E2753" s="73" t="s">
        <v>15665</v>
      </c>
      <c r="F2753" s="74"/>
      <c r="G2753" s="73" t="s">
        <v>5471</v>
      </c>
    </row>
    <row r="2754" spans="1:7">
      <c r="A2754" s="73" t="s">
        <v>15666</v>
      </c>
      <c r="B2754" s="73" t="s">
        <v>15667</v>
      </c>
      <c r="C2754" s="73" t="s">
        <v>15668</v>
      </c>
      <c r="D2754" s="73" t="s">
        <v>15669</v>
      </c>
      <c r="E2754" s="73" t="s">
        <v>15670</v>
      </c>
      <c r="F2754" s="74"/>
      <c r="G2754" s="73" t="s">
        <v>5471</v>
      </c>
    </row>
    <row r="2755" spans="1:7">
      <c r="A2755" s="73" t="s">
        <v>15671</v>
      </c>
      <c r="B2755" s="73" t="s">
        <v>15672</v>
      </c>
      <c r="C2755" s="73" t="s">
        <v>15673</v>
      </c>
      <c r="D2755" s="73" t="s">
        <v>15674</v>
      </c>
      <c r="E2755" s="73" t="s">
        <v>53889</v>
      </c>
      <c r="F2755" s="74"/>
      <c r="G2755" s="73" t="s">
        <v>5471</v>
      </c>
    </row>
    <row r="2756" spans="1:7">
      <c r="A2756" s="73" t="s">
        <v>3043</v>
      </c>
      <c r="B2756" s="73" t="s">
        <v>15675</v>
      </c>
      <c r="C2756" s="73" t="s">
        <v>15676</v>
      </c>
      <c r="D2756" s="73" t="s">
        <v>15677</v>
      </c>
      <c r="E2756" s="73" t="s">
        <v>15678</v>
      </c>
      <c r="F2756" s="74" t="s">
        <v>6327</v>
      </c>
      <c r="G2756" s="73" t="s">
        <v>5471</v>
      </c>
    </row>
    <row r="2757" spans="1:7">
      <c r="A2757" s="73" t="s">
        <v>15679</v>
      </c>
      <c r="B2757" s="73" t="s">
        <v>15680</v>
      </c>
      <c r="C2757" s="73" t="s">
        <v>15681</v>
      </c>
      <c r="D2757" s="73" t="s">
        <v>15682</v>
      </c>
      <c r="E2757" s="73" t="s">
        <v>15683</v>
      </c>
      <c r="F2757" s="74"/>
      <c r="G2757" s="73" t="s">
        <v>5471</v>
      </c>
    </row>
    <row r="2758" spans="1:7">
      <c r="A2758" s="73" t="s">
        <v>15684</v>
      </c>
      <c r="B2758" s="73" t="s">
        <v>15685</v>
      </c>
      <c r="C2758" s="73" t="s">
        <v>15686</v>
      </c>
      <c r="D2758" s="73" t="s">
        <v>15687</v>
      </c>
      <c r="E2758" s="73" t="s">
        <v>15688</v>
      </c>
      <c r="F2758" s="74"/>
      <c r="G2758" s="73" t="s">
        <v>5471</v>
      </c>
    </row>
    <row r="2759" spans="1:7">
      <c r="A2759" s="73" t="s">
        <v>15689</v>
      </c>
      <c r="B2759" s="73" t="s">
        <v>15690</v>
      </c>
      <c r="C2759" s="73" t="s">
        <v>15691</v>
      </c>
      <c r="D2759" s="73" t="s">
        <v>15692</v>
      </c>
      <c r="E2759" s="73" t="s">
        <v>15693</v>
      </c>
      <c r="F2759" s="74" t="s">
        <v>14008</v>
      </c>
      <c r="G2759" s="73" t="s">
        <v>5471</v>
      </c>
    </row>
    <row r="2760" spans="1:7">
      <c r="A2760" s="73" t="s">
        <v>15694</v>
      </c>
      <c r="B2760" s="73" t="s">
        <v>15695</v>
      </c>
      <c r="C2760" s="73" t="s">
        <v>15696</v>
      </c>
      <c r="D2760" s="73" t="s">
        <v>15697</v>
      </c>
      <c r="E2760" s="73" t="s">
        <v>15698</v>
      </c>
      <c r="F2760" s="74"/>
      <c r="G2760" s="73" t="s">
        <v>5471</v>
      </c>
    </row>
    <row r="2761" spans="1:7">
      <c r="A2761" s="73" t="s">
        <v>15699</v>
      </c>
      <c r="B2761" s="73" t="s">
        <v>15700</v>
      </c>
      <c r="C2761" s="73" t="s">
        <v>15701</v>
      </c>
      <c r="D2761" s="73" t="s">
        <v>15702</v>
      </c>
      <c r="E2761" s="73" t="s">
        <v>15703</v>
      </c>
      <c r="F2761" s="74"/>
      <c r="G2761" s="73" t="s">
        <v>5471</v>
      </c>
    </row>
    <row r="2762" spans="1:7">
      <c r="A2762" s="73" t="s">
        <v>15704</v>
      </c>
      <c r="B2762" s="73" t="s">
        <v>15705</v>
      </c>
      <c r="C2762" s="73" t="s">
        <v>15706</v>
      </c>
      <c r="D2762" s="73" t="s">
        <v>15707</v>
      </c>
      <c r="E2762" s="73" t="s">
        <v>53890</v>
      </c>
      <c r="F2762" s="74"/>
      <c r="G2762" s="73" t="s">
        <v>5471</v>
      </c>
    </row>
    <row r="2763" spans="1:7">
      <c r="A2763" s="73" t="s">
        <v>15708</v>
      </c>
      <c r="B2763" s="73" t="s">
        <v>15709</v>
      </c>
      <c r="C2763" s="73" t="s">
        <v>15710</v>
      </c>
      <c r="D2763" s="73" t="s">
        <v>15711</v>
      </c>
      <c r="E2763" s="73" t="s">
        <v>4272</v>
      </c>
      <c r="F2763" s="74"/>
      <c r="G2763" s="73" t="s">
        <v>5471</v>
      </c>
    </row>
    <row r="2764" spans="1:7">
      <c r="A2764" s="73" t="s">
        <v>15712</v>
      </c>
      <c r="B2764" s="73" t="s">
        <v>15713</v>
      </c>
      <c r="C2764" s="73" t="s">
        <v>15714</v>
      </c>
      <c r="D2764" s="73" t="s">
        <v>15715</v>
      </c>
      <c r="E2764" s="73" t="s">
        <v>15716</v>
      </c>
      <c r="F2764" s="74"/>
      <c r="G2764" s="73" t="s">
        <v>5471</v>
      </c>
    </row>
    <row r="2765" spans="1:7">
      <c r="A2765" s="73" t="s">
        <v>15717</v>
      </c>
      <c r="B2765" s="73" t="s">
        <v>15718</v>
      </c>
      <c r="C2765" s="73" t="s">
        <v>15719</v>
      </c>
      <c r="D2765" s="73" t="s">
        <v>15720</v>
      </c>
      <c r="E2765" s="73" t="s">
        <v>15721</v>
      </c>
      <c r="F2765" s="74" t="s">
        <v>6327</v>
      </c>
      <c r="G2765" s="73" t="s">
        <v>5471</v>
      </c>
    </row>
    <row r="2766" spans="1:7">
      <c r="A2766" s="73" t="s">
        <v>15722</v>
      </c>
      <c r="B2766" s="73" t="s">
        <v>15723</v>
      </c>
      <c r="C2766" s="73" t="s">
        <v>15724</v>
      </c>
      <c r="D2766" s="73" t="s">
        <v>15725</v>
      </c>
      <c r="E2766" s="73" t="s">
        <v>53891</v>
      </c>
      <c r="F2766" s="74"/>
      <c r="G2766" s="73" t="s">
        <v>5471</v>
      </c>
    </row>
    <row r="2767" spans="1:7">
      <c r="A2767" s="73" t="s">
        <v>15726</v>
      </c>
      <c r="B2767" s="73" t="s">
        <v>15727</v>
      </c>
      <c r="C2767" s="73" t="s">
        <v>15728</v>
      </c>
      <c r="D2767" s="73" t="s">
        <v>15729</v>
      </c>
      <c r="E2767" s="73" t="s">
        <v>53892</v>
      </c>
      <c r="F2767" s="74"/>
      <c r="G2767" s="73" t="s">
        <v>5471</v>
      </c>
    </row>
    <row r="2768" spans="1:7">
      <c r="A2768" s="73" t="s">
        <v>15730</v>
      </c>
      <c r="B2768" s="73" t="s">
        <v>15731</v>
      </c>
      <c r="C2768" s="73" t="s">
        <v>15732</v>
      </c>
      <c r="D2768" s="73" t="s">
        <v>15733</v>
      </c>
      <c r="E2768" s="73" t="s">
        <v>15734</v>
      </c>
      <c r="F2768" s="74"/>
      <c r="G2768" s="73" t="s">
        <v>5471</v>
      </c>
    </row>
    <row r="2769" spans="1:7">
      <c r="A2769" s="73" t="s">
        <v>15735</v>
      </c>
      <c r="B2769" s="73" t="s">
        <v>15736</v>
      </c>
      <c r="C2769" s="73" t="s">
        <v>15737</v>
      </c>
      <c r="D2769" s="73" t="s">
        <v>15738</v>
      </c>
      <c r="E2769" s="73" t="s">
        <v>15739</v>
      </c>
      <c r="F2769" s="74"/>
      <c r="G2769" s="73" t="s">
        <v>5471</v>
      </c>
    </row>
    <row r="2770" spans="1:7">
      <c r="A2770" s="73" t="s">
        <v>15740</v>
      </c>
      <c r="B2770" s="73" t="s">
        <v>15741</v>
      </c>
      <c r="C2770" s="73" t="s">
        <v>15742</v>
      </c>
      <c r="D2770" s="73" t="s">
        <v>15743</v>
      </c>
      <c r="E2770" s="73" t="s">
        <v>53843</v>
      </c>
      <c r="F2770" s="74"/>
      <c r="G2770" s="73" t="s">
        <v>5471</v>
      </c>
    </row>
    <row r="2771" spans="1:7">
      <c r="A2771" s="73" t="s">
        <v>15744</v>
      </c>
      <c r="B2771" s="73" t="s">
        <v>15745</v>
      </c>
      <c r="C2771" s="73" t="s">
        <v>15746</v>
      </c>
      <c r="D2771" s="73" t="s">
        <v>15747</v>
      </c>
      <c r="E2771" s="73" t="s">
        <v>53893</v>
      </c>
      <c r="F2771" s="74"/>
      <c r="G2771" s="73" t="s">
        <v>5471</v>
      </c>
    </row>
    <row r="2772" spans="1:7">
      <c r="A2772" s="73" t="s">
        <v>15748</v>
      </c>
      <c r="B2772" s="73" t="s">
        <v>15749</v>
      </c>
      <c r="C2772" s="73" t="s">
        <v>15750</v>
      </c>
      <c r="D2772" s="73" t="s">
        <v>15751</v>
      </c>
      <c r="E2772" s="73" t="s">
        <v>15752</v>
      </c>
      <c r="F2772" s="74" t="s">
        <v>15753</v>
      </c>
      <c r="G2772" s="73" t="s">
        <v>5471</v>
      </c>
    </row>
    <row r="2773" spans="1:7">
      <c r="A2773" s="73" t="s">
        <v>15754</v>
      </c>
      <c r="B2773" s="73" t="s">
        <v>15755</v>
      </c>
      <c r="C2773" s="73" t="s">
        <v>15756</v>
      </c>
      <c r="D2773" s="73" t="s">
        <v>15757</v>
      </c>
      <c r="E2773" s="73" t="s">
        <v>7105</v>
      </c>
      <c r="F2773" s="74"/>
      <c r="G2773" s="73" t="s">
        <v>5471</v>
      </c>
    </row>
    <row r="2774" spans="1:7">
      <c r="A2774" s="73" t="s">
        <v>15758</v>
      </c>
      <c r="B2774" s="73" t="s">
        <v>15759</v>
      </c>
      <c r="C2774" s="73" t="s">
        <v>15760</v>
      </c>
      <c r="D2774" s="73" t="s">
        <v>15761</v>
      </c>
      <c r="E2774" s="73" t="s">
        <v>8319</v>
      </c>
      <c r="F2774" s="74" t="s">
        <v>6896</v>
      </c>
      <c r="G2774" s="73" t="s">
        <v>5471</v>
      </c>
    </row>
    <row r="2775" spans="1:7">
      <c r="A2775" s="73" t="s">
        <v>15762</v>
      </c>
      <c r="B2775" s="73" t="s">
        <v>15763</v>
      </c>
      <c r="C2775" s="73" t="s">
        <v>15764</v>
      </c>
      <c r="D2775" s="73" t="s">
        <v>15765</v>
      </c>
      <c r="E2775" s="73" t="s">
        <v>53894</v>
      </c>
      <c r="F2775" s="74"/>
      <c r="G2775" s="73" t="s">
        <v>5471</v>
      </c>
    </row>
    <row r="2776" spans="1:7">
      <c r="A2776" s="73" t="s">
        <v>15766</v>
      </c>
      <c r="B2776" s="73" t="s">
        <v>15767</v>
      </c>
      <c r="C2776" s="73" t="s">
        <v>15768</v>
      </c>
      <c r="D2776" s="73" t="s">
        <v>15769</v>
      </c>
      <c r="E2776" s="73" t="s">
        <v>53895</v>
      </c>
      <c r="F2776" s="74" t="s">
        <v>4314</v>
      </c>
      <c r="G2776" s="73" t="s">
        <v>5471</v>
      </c>
    </row>
    <row r="2777" spans="1:7">
      <c r="A2777" s="73" t="s">
        <v>15770</v>
      </c>
      <c r="B2777" s="73" t="s">
        <v>15771</v>
      </c>
      <c r="C2777" s="73" t="s">
        <v>15772</v>
      </c>
      <c r="D2777" s="73" t="s">
        <v>15773</v>
      </c>
      <c r="E2777" s="73" t="s">
        <v>53896</v>
      </c>
      <c r="F2777" s="74"/>
      <c r="G2777" s="73" t="s">
        <v>5471</v>
      </c>
    </row>
    <row r="2778" spans="1:7">
      <c r="A2778" s="73" t="s">
        <v>15774</v>
      </c>
      <c r="B2778" s="73" t="s">
        <v>15775</v>
      </c>
      <c r="C2778" s="73" t="s">
        <v>15776</v>
      </c>
      <c r="D2778" s="73" t="s">
        <v>15777</v>
      </c>
      <c r="E2778" s="73" t="s">
        <v>53897</v>
      </c>
      <c r="F2778" s="74" t="s">
        <v>8409</v>
      </c>
      <c r="G2778" s="73" t="s">
        <v>5471</v>
      </c>
    </row>
    <row r="2779" spans="1:7">
      <c r="A2779" s="73" t="s">
        <v>15778</v>
      </c>
      <c r="B2779" s="73" t="s">
        <v>15779</v>
      </c>
      <c r="C2779" s="73" t="s">
        <v>15780</v>
      </c>
      <c r="D2779" s="73" t="s">
        <v>15781</v>
      </c>
      <c r="E2779" s="73" t="s">
        <v>53898</v>
      </c>
      <c r="F2779" s="74" t="s">
        <v>4314</v>
      </c>
      <c r="G2779" s="73" t="s">
        <v>5471</v>
      </c>
    </row>
    <row r="2780" spans="1:7">
      <c r="A2780" s="73" t="s">
        <v>53899</v>
      </c>
      <c r="B2780" s="73" t="s">
        <v>53900</v>
      </c>
      <c r="C2780" s="73" t="s">
        <v>53901</v>
      </c>
      <c r="D2780" s="73" t="s">
        <v>53902</v>
      </c>
      <c r="E2780" s="73" t="s">
        <v>53903</v>
      </c>
      <c r="F2780" s="74"/>
      <c r="G2780" s="73" t="s">
        <v>5471</v>
      </c>
    </row>
    <row r="2781" spans="1:7">
      <c r="A2781" s="73" t="s">
        <v>15782</v>
      </c>
      <c r="B2781" s="73" t="s">
        <v>15783</v>
      </c>
      <c r="C2781" s="73" t="s">
        <v>15784</v>
      </c>
      <c r="D2781" s="73" t="s">
        <v>15785</v>
      </c>
      <c r="E2781" s="73" t="s">
        <v>53904</v>
      </c>
      <c r="F2781" s="74"/>
      <c r="G2781" s="73" t="s">
        <v>5471</v>
      </c>
    </row>
    <row r="2782" spans="1:7">
      <c r="A2782" s="73" t="s">
        <v>15786</v>
      </c>
      <c r="B2782" s="73" t="s">
        <v>15787</v>
      </c>
      <c r="C2782" s="73" t="s">
        <v>15788</v>
      </c>
      <c r="D2782" s="73" t="s">
        <v>15789</v>
      </c>
      <c r="E2782" s="73" t="s">
        <v>15790</v>
      </c>
      <c r="F2782" s="74"/>
      <c r="G2782" s="73" t="s">
        <v>5471</v>
      </c>
    </row>
    <row r="2783" spans="1:7">
      <c r="A2783" s="73" t="s">
        <v>15791</v>
      </c>
      <c r="B2783" s="73" t="s">
        <v>15792</v>
      </c>
      <c r="C2783" s="73" t="s">
        <v>15793</v>
      </c>
      <c r="D2783" s="73" t="s">
        <v>15794</v>
      </c>
      <c r="E2783" s="73" t="s">
        <v>53905</v>
      </c>
      <c r="F2783" s="74"/>
      <c r="G2783" s="73" t="s">
        <v>5471</v>
      </c>
    </row>
    <row r="2784" spans="1:7">
      <c r="A2784" s="73" t="s">
        <v>15795</v>
      </c>
      <c r="B2784" s="73" t="s">
        <v>15796</v>
      </c>
      <c r="C2784" s="73" t="s">
        <v>15797</v>
      </c>
      <c r="D2784" s="73" t="s">
        <v>15798</v>
      </c>
      <c r="E2784" s="73" t="s">
        <v>53906</v>
      </c>
      <c r="F2784" s="74" t="s">
        <v>15799</v>
      </c>
      <c r="G2784" s="73" t="s">
        <v>5471</v>
      </c>
    </row>
    <row r="2785" spans="1:7">
      <c r="A2785" s="73" t="s">
        <v>15800</v>
      </c>
      <c r="B2785" s="73" t="s">
        <v>15801</v>
      </c>
      <c r="C2785" s="73" t="s">
        <v>15802</v>
      </c>
      <c r="D2785" s="73" t="s">
        <v>15803</v>
      </c>
      <c r="E2785" s="73" t="s">
        <v>15804</v>
      </c>
      <c r="F2785" s="74"/>
      <c r="G2785" s="73" t="s">
        <v>5471</v>
      </c>
    </row>
    <row r="2786" spans="1:7">
      <c r="A2786" s="73" t="s">
        <v>15805</v>
      </c>
      <c r="B2786" s="73" t="s">
        <v>15806</v>
      </c>
      <c r="C2786" s="73" t="s">
        <v>15807</v>
      </c>
      <c r="D2786" s="73" t="s">
        <v>15808</v>
      </c>
      <c r="E2786" s="73" t="s">
        <v>53907</v>
      </c>
      <c r="F2786" s="74" t="s">
        <v>12949</v>
      </c>
      <c r="G2786" s="73" t="s">
        <v>5471</v>
      </c>
    </row>
    <row r="2787" spans="1:7">
      <c r="A2787" s="73" t="s">
        <v>15809</v>
      </c>
      <c r="B2787" s="73" t="s">
        <v>15810</v>
      </c>
      <c r="C2787" s="73" t="s">
        <v>15811</v>
      </c>
      <c r="D2787" s="73" t="s">
        <v>15812</v>
      </c>
      <c r="E2787" s="73" t="s">
        <v>53908</v>
      </c>
      <c r="F2787" s="74" t="s">
        <v>4314</v>
      </c>
      <c r="G2787" s="73" t="s">
        <v>5471</v>
      </c>
    </row>
    <row r="2788" spans="1:7">
      <c r="A2788" s="73" t="s">
        <v>15813</v>
      </c>
      <c r="B2788" s="73" t="s">
        <v>15814</v>
      </c>
      <c r="C2788" s="73" t="s">
        <v>15815</v>
      </c>
      <c r="D2788" s="73" t="s">
        <v>15816</v>
      </c>
      <c r="E2788" s="73" t="s">
        <v>15817</v>
      </c>
      <c r="F2788" s="74"/>
      <c r="G2788" s="73" t="s">
        <v>5471</v>
      </c>
    </row>
    <row r="2789" spans="1:7">
      <c r="A2789" s="73" t="s">
        <v>15818</v>
      </c>
      <c r="B2789" s="73" t="s">
        <v>15819</v>
      </c>
      <c r="C2789" s="73" t="s">
        <v>15820</v>
      </c>
      <c r="D2789" s="73" t="s">
        <v>15821</v>
      </c>
      <c r="E2789" s="73" t="s">
        <v>53909</v>
      </c>
      <c r="F2789" s="74"/>
      <c r="G2789" s="73" t="s">
        <v>5471</v>
      </c>
    </row>
    <row r="2790" spans="1:7">
      <c r="A2790" s="73" t="s">
        <v>15822</v>
      </c>
      <c r="B2790" s="73" t="s">
        <v>15823</v>
      </c>
      <c r="C2790" s="73" t="s">
        <v>15824</v>
      </c>
      <c r="D2790" s="73" t="s">
        <v>15825</v>
      </c>
      <c r="E2790" s="73" t="s">
        <v>53910</v>
      </c>
      <c r="F2790" s="74" t="s">
        <v>8497</v>
      </c>
      <c r="G2790" s="73" t="s">
        <v>5471</v>
      </c>
    </row>
    <row r="2791" spans="1:7">
      <c r="A2791" s="73" t="s">
        <v>15826</v>
      </c>
      <c r="B2791" s="73" t="s">
        <v>15827</v>
      </c>
      <c r="C2791" s="73" t="s">
        <v>15828</v>
      </c>
      <c r="D2791" s="73" t="s">
        <v>15829</v>
      </c>
      <c r="E2791" s="73" t="s">
        <v>53911</v>
      </c>
      <c r="F2791" s="74"/>
      <c r="G2791" s="73" t="s">
        <v>5471</v>
      </c>
    </row>
    <row r="2792" spans="1:7">
      <c r="A2792" s="73" t="s">
        <v>15830</v>
      </c>
      <c r="B2792" s="73" t="s">
        <v>15831</v>
      </c>
      <c r="C2792" s="73" t="s">
        <v>15832</v>
      </c>
      <c r="D2792" s="73" t="s">
        <v>15833</v>
      </c>
      <c r="E2792" s="73" t="s">
        <v>15834</v>
      </c>
      <c r="F2792" s="74"/>
      <c r="G2792" s="73" t="s">
        <v>5471</v>
      </c>
    </row>
    <row r="2793" spans="1:7">
      <c r="A2793" s="73" t="s">
        <v>2366</v>
      </c>
      <c r="B2793" s="73" t="s">
        <v>15835</v>
      </c>
      <c r="C2793" s="73" t="s">
        <v>15836</v>
      </c>
      <c r="D2793" s="73" t="s">
        <v>15837</v>
      </c>
      <c r="E2793" s="73" t="s">
        <v>53912</v>
      </c>
      <c r="F2793" s="74"/>
      <c r="G2793" s="73" t="s">
        <v>5471</v>
      </c>
    </row>
    <row r="2794" spans="1:7">
      <c r="A2794" s="73" t="s">
        <v>15838</v>
      </c>
      <c r="B2794" s="73" t="s">
        <v>15839</v>
      </c>
      <c r="C2794" s="73" t="s">
        <v>15840</v>
      </c>
      <c r="D2794" s="73" t="s">
        <v>15841</v>
      </c>
      <c r="E2794" s="73" t="s">
        <v>15842</v>
      </c>
      <c r="F2794" s="74"/>
      <c r="G2794" s="73" t="s">
        <v>5471</v>
      </c>
    </row>
    <row r="2795" spans="1:7">
      <c r="A2795" s="73" t="s">
        <v>15843</v>
      </c>
      <c r="B2795" s="73" t="s">
        <v>15844</v>
      </c>
      <c r="C2795" s="73" t="s">
        <v>15845</v>
      </c>
      <c r="D2795" s="73" t="s">
        <v>15846</v>
      </c>
      <c r="E2795" s="73" t="s">
        <v>53271</v>
      </c>
      <c r="F2795" s="74"/>
      <c r="G2795" s="73" t="s">
        <v>5471</v>
      </c>
    </row>
    <row r="2796" spans="1:7">
      <c r="A2796" s="73" t="s">
        <v>15847</v>
      </c>
      <c r="B2796" s="73" t="s">
        <v>15848</v>
      </c>
      <c r="C2796" s="73" t="s">
        <v>15849</v>
      </c>
      <c r="D2796" s="73" t="s">
        <v>15850</v>
      </c>
      <c r="E2796" s="73" t="s">
        <v>53913</v>
      </c>
      <c r="F2796" s="74" t="s">
        <v>6318</v>
      </c>
      <c r="G2796" s="73" t="s">
        <v>5471</v>
      </c>
    </row>
    <row r="2797" spans="1:7">
      <c r="A2797" s="73" t="s">
        <v>15851</v>
      </c>
      <c r="B2797" s="73" t="s">
        <v>10477</v>
      </c>
      <c r="C2797" s="73" t="s">
        <v>15852</v>
      </c>
      <c r="D2797" s="73" t="s">
        <v>10479</v>
      </c>
      <c r="E2797" s="73" t="s">
        <v>53501</v>
      </c>
      <c r="F2797" s="74"/>
      <c r="G2797" s="73" t="s">
        <v>5471</v>
      </c>
    </row>
    <row r="2798" spans="1:7">
      <c r="A2798" s="73" t="s">
        <v>15853</v>
      </c>
      <c r="B2798" s="73" t="s">
        <v>15854</v>
      </c>
      <c r="C2798" s="73" t="s">
        <v>15855</v>
      </c>
      <c r="D2798" s="73" t="s">
        <v>15856</v>
      </c>
      <c r="E2798" s="73" t="s">
        <v>53914</v>
      </c>
      <c r="F2798" s="74"/>
      <c r="G2798" s="73" t="s">
        <v>5471</v>
      </c>
    </row>
    <row r="2799" spans="1:7">
      <c r="A2799" s="73" t="s">
        <v>15857</v>
      </c>
      <c r="B2799" s="73" t="s">
        <v>15858</v>
      </c>
      <c r="C2799" s="73" t="s">
        <v>15859</v>
      </c>
      <c r="D2799" s="73" t="s">
        <v>15860</v>
      </c>
      <c r="E2799" s="73" t="s">
        <v>53915</v>
      </c>
      <c r="F2799" s="74"/>
      <c r="G2799" s="73" t="s">
        <v>5471</v>
      </c>
    </row>
    <row r="2800" spans="1:7">
      <c r="A2800" s="73" t="s">
        <v>15861</v>
      </c>
      <c r="B2800" s="73" t="s">
        <v>15862</v>
      </c>
      <c r="C2800" s="73" t="s">
        <v>15863</v>
      </c>
      <c r="D2800" s="73" t="s">
        <v>15864</v>
      </c>
      <c r="E2800" s="73" t="s">
        <v>15865</v>
      </c>
      <c r="F2800" s="74"/>
      <c r="G2800" s="73" t="s">
        <v>5471</v>
      </c>
    </row>
    <row r="2801" spans="1:7">
      <c r="A2801" s="73" t="s">
        <v>15866</v>
      </c>
      <c r="B2801" s="73" t="s">
        <v>15867</v>
      </c>
      <c r="C2801" s="73" t="s">
        <v>15868</v>
      </c>
      <c r="D2801" s="73" t="s">
        <v>15869</v>
      </c>
      <c r="E2801" s="73" t="s">
        <v>15870</v>
      </c>
      <c r="F2801" s="74" t="s">
        <v>8176</v>
      </c>
      <c r="G2801" s="73" t="s">
        <v>5471</v>
      </c>
    </row>
    <row r="2802" spans="1:7">
      <c r="A2802" s="73" t="s">
        <v>15871</v>
      </c>
      <c r="B2802" s="73" t="s">
        <v>15872</v>
      </c>
      <c r="C2802" s="73" t="s">
        <v>15873</v>
      </c>
      <c r="D2802" s="73" t="s">
        <v>15874</v>
      </c>
      <c r="E2802" s="73" t="s">
        <v>53840</v>
      </c>
      <c r="F2802" s="74"/>
      <c r="G2802" s="73" t="s">
        <v>5471</v>
      </c>
    </row>
    <row r="2803" spans="1:7">
      <c r="A2803" s="73" t="s">
        <v>15875</v>
      </c>
      <c r="B2803" s="73" t="s">
        <v>15876</v>
      </c>
      <c r="C2803" s="73" t="s">
        <v>15877</v>
      </c>
      <c r="D2803" s="73" t="s">
        <v>15878</v>
      </c>
      <c r="E2803" s="73" t="s">
        <v>53916</v>
      </c>
      <c r="F2803" s="74"/>
      <c r="G2803" s="73" t="s">
        <v>5471</v>
      </c>
    </row>
    <row r="2804" spans="1:7">
      <c r="A2804" s="73" t="s">
        <v>15879</v>
      </c>
      <c r="B2804" s="73" t="s">
        <v>15880</v>
      </c>
      <c r="C2804" s="73" t="s">
        <v>15881</v>
      </c>
      <c r="D2804" s="73" t="s">
        <v>15882</v>
      </c>
      <c r="E2804" s="73" t="s">
        <v>15883</v>
      </c>
      <c r="F2804" s="74"/>
      <c r="G2804" s="73" t="s">
        <v>5471</v>
      </c>
    </row>
    <row r="2805" spans="1:7">
      <c r="A2805" s="73" t="s">
        <v>15884</v>
      </c>
      <c r="B2805" s="73" t="s">
        <v>15885</v>
      </c>
      <c r="C2805" s="73" t="s">
        <v>15886</v>
      </c>
      <c r="D2805" s="73" t="s">
        <v>15887</v>
      </c>
      <c r="E2805" s="73" t="s">
        <v>15888</v>
      </c>
      <c r="F2805" s="74"/>
      <c r="G2805" s="73" t="s">
        <v>5471</v>
      </c>
    </row>
    <row r="2806" spans="1:7">
      <c r="A2806" s="73" t="s">
        <v>15889</v>
      </c>
      <c r="B2806" s="73" t="s">
        <v>15890</v>
      </c>
      <c r="C2806" s="73" t="s">
        <v>15891</v>
      </c>
      <c r="D2806" s="73" t="s">
        <v>15892</v>
      </c>
      <c r="E2806" s="73" t="s">
        <v>15893</v>
      </c>
      <c r="F2806" s="74"/>
      <c r="G2806" s="73" t="s">
        <v>5471</v>
      </c>
    </row>
    <row r="2807" spans="1:7">
      <c r="A2807" s="73" t="s">
        <v>15894</v>
      </c>
      <c r="B2807" s="73" t="s">
        <v>15895</v>
      </c>
      <c r="C2807" s="73" t="s">
        <v>15896</v>
      </c>
      <c r="D2807" s="73" t="s">
        <v>15897</v>
      </c>
      <c r="E2807" s="73" t="s">
        <v>53917</v>
      </c>
      <c r="F2807" s="74"/>
      <c r="G2807" s="73" t="s">
        <v>5471</v>
      </c>
    </row>
    <row r="2808" spans="1:7">
      <c r="A2808" s="73" t="s">
        <v>15898</v>
      </c>
      <c r="B2808" s="73" t="s">
        <v>15899</v>
      </c>
      <c r="C2808" s="73" t="s">
        <v>15900</v>
      </c>
      <c r="D2808" s="73" t="s">
        <v>15901</v>
      </c>
      <c r="E2808" s="73" t="s">
        <v>15902</v>
      </c>
      <c r="F2808" s="74"/>
      <c r="G2808" s="73" t="s">
        <v>5471</v>
      </c>
    </row>
    <row r="2809" spans="1:7">
      <c r="A2809" s="73" t="s">
        <v>15903</v>
      </c>
      <c r="B2809" s="73" t="s">
        <v>15904</v>
      </c>
      <c r="C2809" s="73" t="s">
        <v>15905</v>
      </c>
      <c r="D2809" s="73" t="s">
        <v>15906</v>
      </c>
      <c r="E2809" s="73" t="s">
        <v>15907</v>
      </c>
      <c r="F2809" s="74" t="s">
        <v>5750</v>
      </c>
      <c r="G2809" s="73" t="s">
        <v>5471</v>
      </c>
    </row>
    <row r="2810" spans="1:7">
      <c r="A2810" s="73" t="s">
        <v>15908</v>
      </c>
      <c r="B2810" s="73" t="s">
        <v>15909</v>
      </c>
      <c r="C2810" s="73" t="s">
        <v>15910</v>
      </c>
      <c r="D2810" s="73" t="s">
        <v>15911</v>
      </c>
      <c r="E2810" s="73" t="s">
        <v>15912</v>
      </c>
      <c r="F2810" s="74" t="s">
        <v>15913</v>
      </c>
      <c r="G2810" s="73" t="s">
        <v>5471</v>
      </c>
    </row>
    <row r="2811" spans="1:7">
      <c r="A2811" s="73" t="s">
        <v>15914</v>
      </c>
      <c r="B2811" s="73" t="s">
        <v>15915</v>
      </c>
      <c r="C2811" s="73" t="s">
        <v>15916</v>
      </c>
      <c r="D2811" s="73" t="s">
        <v>15917</v>
      </c>
      <c r="E2811" s="73" t="s">
        <v>15918</v>
      </c>
      <c r="F2811" s="74"/>
      <c r="G2811" s="73" t="s">
        <v>5471</v>
      </c>
    </row>
    <row r="2812" spans="1:7">
      <c r="A2812" s="73" t="s">
        <v>15919</v>
      </c>
      <c r="B2812" s="73" t="s">
        <v>15920</v>
      </c>
      <c r="C2812" s="73" t="s">
        <v>15921</v>
      </c>
      <c r="D2812" s="73" t="s">
        <v>15922</v>
      </c>
      <c r="E2812" s="73" t="s">
        <v>53918</v>
      </c>
      <c r="F2812" s="74" t="s">
        <v>15923</v>
      </c>
      <c r="G2812" s="73" t="s">
        <v>5471</v>
      </c>
    </row>
    <row r="2813" spans="1:7">
      <c r="A2813" s="73" t="s">
        <v>15924</v>
      </c>
      <c r="B2813" s="73" t="s">
        <v>15925</v>
      </c>
      <c r="C2813" s="73" t="s">
        <v>15926</v>
      </c>
      <c r="D2813" s="73" t="s">
        <v>15927</v>
      </c>
      <c r="E2813" s="73" t="s">
        <v>15928</v>
      </c>
      <c r="F2813" s="74"/>
      <c r="G2813" s="73" t="s">
        <v>5471</v>
      </c>
    </row>
    <row r="2814" spans="1:7">
      <c r="A2814" s="73" t="s">
        <v>15929</v>
      </c>
      <c r="B2814" s="73" t="s">
        <v>15930</v>
      </c>
      <c r="C2814" s="73" t="s">
        <v>15931</v>
      </c>
      <c r="D2814" s="73" t="s">
        <v>15932</v>
      </c>
      <c r="E2814" s="73" t="s">
        <v>53919</v>
      </c>
      <c r="F2814" s="74"/>
      <c r="G2814" s="73" t="s">
        <v>5471</v>
      </c>
    </row>
    <row r="2815" spans="1:7">
      <c r="A2815" s="73" t="s">
        <v>15933</v>
      </c>
      <c r="B2815" s="73" t="s">
        <v>15934</v>
      </c>
      <c r="C2815" s="73" t="s">
        <v>15935</v>
      </c>
      <c r="D2815" s="73" t="s">
        <v>15936</v>
      </c>
      <c r="E2815" s="73" t="s">
        <v>53920</v>
      </c>
      <c r="F2815" s="74"/>
      <c r="G2815" s="73" t="s">
        <v>5471</v>
      </c>
    </row>
    <row r="2816" spans="1:7">
      <c r="A2816" s="73" t="s">
        <v>15937</v>
      </c>
      <c r="B2816" s="73" t="s">
        <v>15938</v>
      </c>
      <c r="C2816" s="73" t="s">
        <v>15939</v>
      </c>
      <c r="D2816" s="73" t="s">
        <v>15940</v>
      </c>
      <c r="E2816" s="73" t="s">
        <v>53921</v>
      </c>
      <c r="F2816" s="74"/>
      <c r="G2816" s="73" t="s">
        <v>5471</v>
      </c>
    </row>
    <row r="2817" spans="1:7">
      <c r="A2817" s="73" t="s">
        <v>15941</v>
      </c>
      <c r="B2817" s="73" t="s">
        <v>15942</v>
      </c>
      <c r="C2817" s="73" t="s">
        <v>15943</v>
      </c>
      <c r="D2817" s="73" t="s">
        <v>15944</v>
      </c>
      <c r="E2817" s="73" t="s">
        <v>53922</v>
      </c>
      <c r="F2817" s="74"/>
      <c r="G2817" s="73" t="s">
        <v>5471</v>
      </c>
    </row>
    <row r="2818" spans="1:7">
      <c r="A2818" s="73" t="s">
        <v>15945</v>
      </c>
      <c r="B2818" s="73" t="s">
        <v>15946</v>
      </c>
      <c r="C2818" s="73" t="s">
        <v>15947</v>
      </c>
      <c r="D2818" s="73" t="s">
        <v>15948</v>
      </c>
      <c r="E2818" s="73" t="s">
        <v>15949</v>
      </c>
      <c r="F2818" s="74"/>
      <c r="G2818" s="73" t="s">
        <v>5471</v>
      </c>
    </row>
    <row r="2819" spans="1:7">
      <c r="A2819" s="73" t="s">
        <v>15950</v>
      </c>
      <c r="B2819" s="73" t="s">
        <v>15951</v>
      </c>
      <c r="C2819" s="73" t="s">
        <v>15952</v>
      </c>
      <c r="D2819" s="73" t="s">
        <v>15953</v>
      </c>
      <c r="E2819" s="73" t="s">
        <v>53923</v>
      </c>
      <c r="F2819" s="74"/>
      <c r="G2819" s="73" t="s">
        <v>5471</v>
      </c>
    </row>
    <row r="2820" spans="1:7">
      <c r="A2820" s="73" t="s">
        <v>15954</v>
      </c>
      <c r="B2820" s="73" t="s">
        <v>15955</v>
      </c>
      <c r="C2820" s="73" t="s">
        <v>15956</v>
      </c>
      <c r="D2820" s="73" t="s">
        <v>15957</v>
      </c>
      <c r="E2820" s="73" t="s">
        <v>15958</v>
      </c>
      <c r="F2820" s="74"/>
      <c r="G2820" s="73" t="s">
        <v>5471</v>
      </c>
    </row>
    <row r="2821" spans="1:7">
      <c r="A2821" s="73" t="s">
        <v>15959</v>
      </c>
      <c r="B2821" s="73" t="s">
        <v>15960</v>
      </c>
      <c r="C2821" s="73" t="s">
        <v>15961</v>
      </c>
      <c r="D2821" s="73" t="s">
        <v>15962</v>
      </c>
      <c r="E2821" s="73" t="s">
        <v>53924</v>
      </c>
      <c r="F2821" s="74"/>
      <c r="G2821" s="73" t="s">
        <v>5471</v>
      </c>
    </row>
    <row r="2822" spans="1:7">
      <c r="A2822" s="73" t="s">
        <v>15963</v>
      </c>
      <c r="B2822" s="73" t="s">
        <v>15964</v>
      </c>
      <c r="C2822" s="73" t="s">
        <v>15965</v>
      </c>
      <c r="D2822" s="73" t="s">
        <v>15966</v>
      </c>
      <c r="E2822" s="73" t="s">
        <v>53925</v>
      </c>
      <c r="F2822" s="74"/>
      <c r="G2822" s="73" t="s">
        <v>5471</v>
      </c>
    </row>
    <row r="2823" spans="1:7">
      <c r="A2823" s="73" t="s">
        <v>15967</v>
      </c>
      <c r="B2823" s="73" t="s">
        <v>15968</v>
      </c>
      <c r="C2823" s="73" t="s">
        <v>15969</v>
      </c>
      <c r="D2823" s="73" t="s">
        <v>15970</v>
      </c>
      <c r="E2823" s="73" t="s">
        <v>15971</v>
      </c>
      <c r="F2823" s="74"/>
      <c r="G2823" s="73" t="s">
        <v>5471</v>
      </c>
    </row>
    <row r="2824" spans="1:7">
      <c r="A2824" s="73" t="s">
        <v>15972</v>
      </c>
      <c r="B2824" s="73" t="s">
        <v>15973</v>
      </c>
      <c r="C2824" s="73" t="s">
        <v>15974</v>
      </c>
      <c r="D2824" s="73" t="s">
        <v>15975</v>
      </c>
      <c r="E2824" s="73" t="s">
        <v>53926</v>
      </c>
      <c r="F2824" s="74"/>
      <c r="G2824" s="73" t="s">
        <v>5471</v>
      </c>
    </row>
    <row r="2825" spans="1:7">
      <c r="A2825" s="73" t="s">
        <v>15976</v>
      </c>
      <c r="B2825" s="73" t="s">
        <v>15977</v>
      </c>
      <c r="C2825" s="73" t="s">
        <v>15978</v>
      </c>
      <c r="D2825" s="73" t="s">
        <v>15979</v>
      </c>
      <c r="E2825" s="73" t="s">
        <v>53177</v>
      </c>
      <c r="F2825" s="74"/>
      <c r="G2825" s="73" t="s">
        <v>5471</v>
      </c>
    </row>
    <row r="2826" spans="1:7">
      <c r="A2826" s="73" t="s">
        <v>15980</v>
      </c>
      <c r="B2826" s="73" t="s">
        <v>15981</v>
      </c>
      <c r="C2826" s="73" t="s">
        <v>15982</v>
      </c>
      <c r="D2826" s="73" t="s">
        <v>15983</v>
      </c>
      <c r="E2826" s="73" t="s">
        <v>15984</v>
      </c>
      <c r="F2826" s="74"/>
      <c r="G2826" s="73" t="s">
        <v>5471</v>
      </c>
    </row>
    <row r="2827" spans="1:7">
      <c r="A2827" s="73" t="s">
        <v>15985</v>
      </c>
      <c r="B2827" s="73" t="s">
        <v>15986</v>
      </c>
      <c r="C2827" s="73" t="s">
        <v>15987</v>
      </c>
      <c r="D2827" s="73" t="s">
        <v>15988</v>
      </c>
      <c r="E2827" s="73" t="s">
        <v>53927</v>
      </c>
      <c r="F2827" s="74"/>
      <c r="G2827" s="73" t="s">
        <v>5471</v>
      </c>
    </row>
    <row r="2828" spans="1:7">
      <c r="A2828" s="73" t="s">
        <v>15989</v>
      </c>
      <c r="B2828" s="73" t="s">
        <v>15990</v>
      </c>
      <c r="C2828" s="73" t="s">
        <v>15991</v>
      </c>
      <c r="D2828" s="73" t="s">
        <v>15992</v>
      </c>
      <c r="E2828" s="73" t="s">
        <v>53928</v>
      </c>
      <c r="F2828" s="74"/>
      <c r="G2828" s="73" t="s">
        <v>5471</v>
      </c>
    </row>
    <row r="2829" spans="1:7">
      <c r="A2829" s="73" t="s">
        <v>15993</v>
      </c>
      <c r="B2829" s="73" t="s">
        <v>15994</v>
      </c>
      <c r="C2829" s="73" t="s">
        <v>15995</v>
      </c>
      <c r="D2829" s="73" t="s">
        <v>15996</v>
      </c>
      <c r="E2829" s="73" t="s">
        <v>53929</v>
      </c>
      <c r="F2829" s="74" t="s">
        <v>5050</v>
      </c>
      <c r="G2829" s="73" t="s">
        <v>5471</v>
      </c>
    </row>
    <row r="2830" spans="1:7">
      <c r="A2830" s="73" t="s">
        <v>15997</v>
      </c>
      <c r="B2830" s="73" t="s">
        <v>15998</v>
      </c>
      <c r="C2830" s="73" t="s">
        <v>15999</v>
      </c>
      <c r="D2830" s="73" t="s">
        <v>16000</v>
      </c>
      <c r="E2830" s="73" t="s">
        <v>53930</v>
      </c>
      <c r="F2830" s="74"/>
      <c r="G2830" s="73" t="s">
        <v>5471</v>
      </c>
    </row>
    <row r="2831" spans="1:7">
      <c r="A2831" s="73" t="s">
        <v>16001</v>
      </c>
      <c r="B2831" s="73" t="s">
        <v>16002</v>
      </c>
      <c r="C2831" s="73" t="s">
        <v>16003</v>
      </c>
      <c r="D2831" s="73" t="s">
        <v>16004</v>
      </c>
      <c r="E2831" s="73" t="s">
        <v>53931</v>
      </c>
      <c r="F2831" s="74"/>
      <c r="G2831" s="73" t="s">
        <v>5471</v>
      </c>
    </row>
    <row r="2832" spans="1:7">
      <c r="A2832" s="73" t="s">
        <v>16005</v>
      </c>
      <c r="B2832" s="73" t="s">
        <v>16006</v>
      </c>
      <c r="C2832" s="73" t="s">
        <v>16007</v>
      </c>
      <c r="D2832" s="73" t="s">
        <v>16008</v>
      </c>
      <c r="E2832" s="73" t="s">
        <v>53251</v>
      </c>
      <c r="F2832" s="74"/>
      <c r="G2832" s="73" t="s">
        <v>5471</v>
      </c>
    </row>
    <row r="2833" spans="1:7">
      <c r="A2833" s="73" t="s">
        <v>16009</v>
      </c>
      <c r="B2833" s="73" t="s">
        <v>16010</v>
      </c>
      <c r="C2833" s="73" t="s">
        <v>16011</v>
      </c>
      <c r="D2833" s="73" t="s">
        <v>16012</v>
      </c>
      <c r="E2833" s="73" t="s">
        <v>53344</v>
      </c>
      <c r="F2833" s="74"/>
      <c r="G2833" s="73" t="s">
        <v>5471</v>
      </c>
    </row>
    <row r="2834" spans="1:7">
      <c r="A2834" s="73" t="s">
        <v>16013</v>
      </c>
      <c r="B2834" s="73" t="s">
        <v>16014</v>
      </c>
      <c r="C2834" s="73" t="s">
        <v>16015</v>
      </c>
      <c r="D2834" s="73" t="s">
        <v>16016</v>
      </c>
      <c r="E2834" s="73" t="s">
        <v>53932</v>
      </c>
      <c r="F2834" s="74"/>
      <c r="G2834" s="73" t="s">
        <v>5471</v>
      </c>
    </row>
    <row r="2835" spans="1:7">
      <c r="A2835" s="73" t="s">
        <v>16017</v>
      </c>
      <c r="B2835" s="73" t="s">
        <v>16018</v>
      </c>
      <c r="C2835" s="73" t="s">
        <v>16019</v>
      </c>
      <c r="D2835" s="73" t="s">
        <v>16020</v>
      </c>
      <c r="E2835" s="73" t="s">
        <v>16021</v>
      </c>
      <c r="F2835" s="74" t="s">
        <v>7489</v>
      </c>
      <c r="G2835" s="73" t="s">
        <v>5471</v>
      </c>
    </row>
    <row r="2836" spans="1:7">
      <c r="A2836" s="73" t="s">
        <v>16022</v>
      </c>
      <c r="B2836" s="73" t="s">
        <v>16023</v>
      </c>
      <c r="C2836" s="73" t="s">
        <v>16024</v>
      </c>
      <c r="D2836" s="73" t="s">
        <v>16025</v>
      </c>
      <c r="E2836" s="73" t="s">
        <v>53933</v>
      </c>
      <c r="F2836" s="74"/>
      <c r="G2836" s="73" t="s">
        <v>5471</v>
      </c>
    </row>
    <row r="2837" spans="1:7">
      <c r="A2837" s="73" t="s">
        <v>16026</v>
      </c>
      <c r="B2837" s="73" t="s">
        <v>16027</v>
      </c>
      <c r="C2837" s="73" t="s">
        <v>16028</v>
      </c>
      <c r="D2837" s="73" t="s">
        <v>16029</v>
      </c>
      <c r="E2837" s="73" t="s">
        <v>53934</v>
      </c>
      <c r="F2837" s="74"/>
      <c r="G2837" s="73" t="s">
        <v>5471</v>
      </c>
    </row>
    <row r="2838" spans="1:7">
      <c r="A2838" s="73" t="s">
        <v>16030</v>
      </c>
      <c r="B2838" s="73" t="s">
        <v>16031</v>
      </c>
      <c r="C2838" s="73" t="s">
        <v>16032</v>
      </c>
      <c r="D2838" s="73" t="s">
        <v>16033</v>
      </c>
      <c r="E2838" s="73" t="s">
        <v>53935</v>
      </c>
      <c r="F2838" s="74" t="s">
        <v>4606</v>
      </c>
      <c r="G2838" s="73" t="s">
        <v>5471</v>
      </c>
    </row>
    <row r="2839" spans="1:7">
      <c r="A2839" s="73" t="s">
        <v>16034</v>
      </c>
      <c r="B2839" s="73" t="s">
        <v>16035</v>
      </c>
      <c r="C2839" s="73" t="s">
        <v>16036</v>
      </c>
      <c r="D2839" s="73" t="s">
        <v>16037</v>
      </c>
      <c r="E2839" s="73" t="s">
        <v>53936</v>
      </c>
      <c r="F2839" s="74" t="s">
        <v>6318</v>
      </c>
      <c r="G2839" s="73" t="s">
        <v>5471</v>
      </c>
    </row>
    <row r="2840" spans="1:7">
      <c r="A2840" s="73" t="s">
        <v>16038</v>
      </c>
      <c r="B2840" s="73" t="s">
        <v>16039</v>
      </c>
      <c r="C2840" s="73" t="s">
        <v>16040</v>
      </c>
      <c r="D2840" s="73" t="s">
        <v>16041</v>
      </c>
      <c r="E2840" s="73" t="s">
        <v>53937</v>
      </c>
      <c r="F2840" s="74" t="s">
        <v>4469</v>
      </c>
      <c r="G2840" s="73" t="s">
        <v>5471</v>
      </c>
    </row>
    <row r="2841" spans="1:7">
      <c r="A2841" s="73" t="s">
        <v>16042</v>
      </c>
      <c r="B2841" s="73" t="s">
        <v>16043</v>
      </c>
      <c r="C2841" s="73" t="s">
        <v>16044</v>
      </c>
      <c r="D2841" s="73" t="s">
        <v>16045</v>
      </c>
      <c r="E2841" s="73" t="s">
        <v>16046</v>
      </c>
      <c r="F2841" s="74"/>
      <c r="G2841" s="73" t="s">
        <v>5471</v>
      </c>
    </row>
    <row r="2842" spans="1:7">
      <c r="A2842" s="73" t="s">
        <v>16047</v>
      </c>
      <c r="B2842" s="73" t="s">
        <v>16048</v>
      </c>
      <c r="C2842" s="73" t="s">
        <v>16049</v>
      </c>
      <c r="D2842" s="73" t="s">
        <v>16050</v>
      </c>
      <c r="E2842" s="73" t="s">
        <v>53938</v>
      </c>
      <c r="F2842" s="74"/>
      <c r="G2842" s="73" t="s">
        <v>5471</v>
      </c>
    </row>
    <row r="2843" spans="1:7">
      <c r="A2843" s="73" t="s">
        <v>16051</v>
      </c>
      <c r="B2843" s="73" t="s">
        <v>16052</v>
      </c>
      <c r="C2843" s="73" t="s">
        <v>16053</v>
      </c>
      <c r="D2843" s="73" t="s">
        <v>16054</v>
      </c>
      <c r="E2843" s="73" t="s">
        <v>53939</v>
      </c>
      <c r="F2843" s="74" t="s">
        <v>5483</v>
      </c>
      <c r="G2843" s="73" t="s">
        <v>5471</v>
      </c>
    </row>
    <row r="2844" spans="1:7">
      <c r="A2844" s="73" t="s">
        <v>16055</v>
      </c>
      <c r="B2844" s="73" t="s">
        <v>16056</v>
      </c>
      <c r="C2844" s="73" t="s">
        <v>16057</v>
      </c>
      <c r="D2844" s="73" t="s">
        <v>16058</v>
      </c>
      <c r="E2844" s="73" t="s">
        <v>53940</v>
      </c>
      <c r="F2844" s="74"/>
      <c r="G2844" s="73" t="s">
        <v>5471</v>
      </c>
    </row>
    <row r="2845" spans="1:7">
      <c r="A2845" s="73" t="s">
        <v>16059</v>
      </c>
      <c r="B2845" s="73" t="s">
        <v>16060</v>
      </c>
      <c r="C2845" s="73" t="s">
        <v>16061</v>
      </c>
      <c r="D2845" s="73" t="s">
        <v>16062</v>
      </c>
      <c r="E2845" s="73" t="s">
        <v>53941</v>
      </c>
      <c r="F2845" s="74" t="s">
        <v>7489</v>
      </c>
      <c r="G2845" s="73" t="s">
        <v>5471</v>
      </c>
    </row>
    <row r="2846" spans="1:7">
      <c r="A2846" s="73" t="s">
        <v>16063</v>
      </c>
      <c r="B2846" s="73" t="s">
        <v>16064</v>
      </c>
      <c r="C2846" s="73" t="s">
        <v>16065</v>
      </c>
      <c r="D2846" s="73" t="s">
        <v>16066</v>
      </c>
      <c r="E2846" s="73" t="s">
        <v>16067</v>
      </c>
      <c r="F2846" s="74" t="s">
        <v>8333</v>
      </c>
      <c r="G2846" s="73" t="s">
        <v>5471</v>
      </c>
    </row>
    <row r="2847" spans="1:7">
      <c r="A2847" s="73" t="s">
        <v>16068</v>
      </c>
      <c r="B2847" s="73" t="s">
        <v>16069</v>
      </c>
      <c r="C2847" s="73" t="s">
        <v>16070</v>
      </c>
      <c r="D2847" s="73" t="s">
        <v>16071</v>
      </c>
      <c r="E2847" s="73" t="s">
        <v>16072</v>
      </c>
      <c r="F2847" s="74"/>
      <c r="G2847" s="73" t="s">
        <v>5471</v>
      </c>
    </row>
    <row r="2848" spans="1:7">
      <c r="A2848" s="73" t="s">
        <v>16073</v>
      </c>
      <c r="B2848" s="73" t="s">
        <v>16074</v>
      </c>
      <c r="C2848" s="73" t="s">
        <v>16075</v>
      </c>
      <c r="D2848" s="73" t="s">
        <v>16076</v>
      </c>
      <c r="E2848" s="73" t="s">
        <v>53942</v>
      </c>
      <c r="F2848" s="74"/>
      <c r="G2848" s="73" t="s">
        <v>5471</v>
      </c>
    </row>
    <row r="2849" spans="1:7">
      <c r="A2849" s="73" t="s">
        <v>2920</v>
      </c>
      <c r="B2849" s="73" t="s">
        <v>16077</v>
      </c>
      <c r="C2849" s="73" t="s">
        <v>16078</v>
      </c>
      <c r="D2849" s="73" t="s">
        <v>16079</v>
      </c>
      <c r="E2849" s="73" t="s">
        <v>16080</v>
      </c>
      <c r="F2849" s="74"/>
      <c r="G2849" s="73" t="s">
        <v>5471</v>
      </c>
    </row>
    <row r="2850" spans="1:7">
      <c r="A2850" s="73" t="s">
        <v>16081</v>
      </c>
      <c r="B2850" s="73" t="s">
        <v>16082</v>
      </c>
      <c r="C2850" s="73" t="s">
        <v>16083</v>
      </c>
      <c r="D2850" s="73" t="s">
        <v>16084</v>
      </c>
      <c r="E2850" s="73" t="s">
        <v>16085</v>
      </c>
      <c r="F2850" s="74" t="s">
        <v>16086</v>
      </c>
      <c r="G2850" s="73" t="s">
        <v>5471</v>
      </c>
    </row>
    <row r="2851" spans="1:7">
      <c r="A2851" s="73" t="s">
        <v>16087</v>
      </c>
      <c r="B2851" s="73" t="s">
        <v>16088</v>
      </c>
      <c r="C2851" s="73" t="s">
        <v>16089</v>
      </c>
      <c r="D2851" s="73" t="s">
        <v>16090</v>
      </c>
      <c r="E2851" s="73" t="s">
        <v>53943</v>
      </c>
      <c r="F2851" s="74"/>
      <c r="G2851" s="73" t="s">
        <v>5471</v>
      </c>
    </row>
    <row r="2852" spans="1:7">
      <c r="A2852" s="73" t="s">
        <v>16091</v>
      </c>
      <c r="B2852" s="73" t="s">
        <v>16092</v>
      </c>
      <c r="C2852" s="73" t="s">
        <v>16093</v>
      </c>
      <c r="D2852" s="73" t="s">
        <v>16094</v>
      </c>
      <c r="E2852" s="73" t="s">
        <v>53944</v>
      </c>
      <c r="F2852" s="74"/>
      <c r="G2852" s="73" t="s">
        <v>5471</v>
      </c>
    </row>
    <row r="2853" spans="1:7">
      <c r="A2853" s="73" t="s">
        <v>16095</v>
      </c>
      <c r="B2853" s="73" t="s">
        <v>16096</v>
      </c>
      <c r="C2853" s="73" t="s">
        <v>16097</v>
      </c>
      <c r="D2853" s="73" t="s">
        <v>16098</v>
      </c>
      <c r="E2853" s="73" t="s">
        <v>53945</v>
      </c>
      <c r="F2853" s="74"/>
      <c r="G2853" s="73" t="s">
        <v>5471</v>
      </c>
    </row>
    <row r="2854" spans="1:7">
      <c r="A2854" s="73" t="s">
        <v>16099</v>
      </c>
      <c r="B2854" s="73" t="s">
        <v>16100</v>
      </c>
      <c r="C2854" s="73" t="s">
        <v>16101</v>
      </c>
      <c r="D2854" s="73" t="s">
        <v>16102</v>
      </c>
      <c r="E2854" s="73" t="s">
        <v>16103</v>
      </c>
      <c r="F2854" s="74"/>
      <c r="G2854" s="73" t="s">
        <v>5471</v>
      </c>
    </row>
    <row r="2855" spans="1:7">
      <c r="A2855" s="73" t="s">
        <v>16104</v>
      </c>
      <c r="B2855" s="73" t="s">
        <v>16105</v>
      </c>
      <c r="C2855" s="73" t="s">
        <v>16106</v>
      </c>
      <c r="D2855" s="73" t="s">
        <v>16107</v>
      </c>
      <c r="E2855" s="73" t="s">
        <v>16108</v>
      </c>
      <c r="F2855" s="74"/>
      <c r="G2855" s="73" t="s">
        <v>5471</v>
      </c>
    </row>
    <row r="2856" spans="1:7">
      <c r="A2856" s="73" t="s">
        <v>16109</v>
      </c>
      <c r="B2856" s="73" t="s">
        <v>16110</v>
      </c>
      <c r="C2856" s="73" t="s">
        <v>16111</v>
      </c>
      <c r="D2856" s="73" t="s">
        <v>16112</v>
      </c>
      <c r="E2856" s="73" t="s">
        <v>53946</v>
      </c>
      <c r="F2856" s="74"/>
      <c r="G2856" s="73" t="s">
        <v>5471</v>
      </c>
    </row>
    <row r="2857" spans="1:7">
      <c r="A2857" s="73" t="s">
        <v>16113</v>
      </c>
      <c r="B2857" s="73" t="s">
        <v>16114</v>
      </c>
      <c r="C2857" s="73" t="s">
        <v>16115</v>
      </c>
      <c r="D2857" s="73" t="s">
        <v>16116</v>
      </c>
      <c r="E2857" s="73" t="s">
        <v>16117</v>
      </c>
      <c r="F2857" s="74"/>
      <c r="G2857" s="73" t="s">
        <v>5471</v>
      </c>
    </row>
    <row r="2858" spans="1:7">
      <c r="A2858" s="73" t="s">
        <v>16118</v>
      </c>
      <c r="B2858" s="73" t="s">
        <v>16119</v>
      </c>
      <c r="C2858" s="73" t="s">
        <v>16120</v>
      </c>
      <c r="D2858" s="73" t="s">
        <v>16121</v>
      </c>
      <c r="E2858" s="73" t="s">
        <v>53947</v>
      </c>
      <c r="F2858" s="74" t="s">
        <v>5050</v>
      </c>
      <c r="G2858" s="73" t="s">
        <v>5471</v>
      </c>
    </row>
    <row r="2859" spans="1:7">
      <c r="A2859" s="73" t="s">
        <v>16122</v>
      </c>
      <c r="B2859" s="73" t="s">
        <v>16123</v>
      </c>
      <c r="C2859" s="73" t="s">
        <v>16124</v>
      </c>
      <c r="D2859" s="73" t="s">
        <v>16125</v>
      </c>
      <c r="E2859" s="73" t="s">
        <v>16126</v>
      </c>
      <c r="F2859" s="74"/>
      <c r="G2859" s="73" t="s">
        <v>5471</v>
      </c>
    </row>
    <row r="2860" spans="1:7">
      <c r="A2860" s="73" t="s">
        <v>16127</v>
      </c>
      <c r="B2860" s="73" t="s">
        <v>16128</v>
      </c>
      <c r="C2860" s="73" t="s">
        <v>16129</v>
      </c>
      <c r="D2860" s="73" t="s">
        <v>16130</v>
      </c>
      <c r="E2860" s="73" t="s">
        <v>16131</v>
      </c>
      <c r="F2860" s="74"/>
      <c r="G2860" s="73" t="s">
        <v>5471</v>
      </c>
    </row>
    <row r="2861" spans="1:7">
      <c r="A2861" s="73" t="s">
        <v>16132</v>
      </c>
      <c r="B2861" s="73" t="s">
        <v>9375</v>
      </c>
      <c r="C2861" s="73" t="s">
        <v>16133</v>
      </c>
      <c r="D2861" s="73" t="s">
        <v>9377</v>
      </c>
      <c r="E2861" s="73" t="s">
        <v>53373</v>
      </c>
      <c r="F2861" s="74"/>
      <c r="G2861" s="73" t="s">
        <v>5471</v>
      </c>
    </row>
    <row r="2862" spans="1:7">
      <c r="A2862" s="73" t="s">
        <v>16134</v>
      </c>
      <c r="B2862" s="73" t="s">
        <v>16135</v>
      </c>
      <c r="C2862" s="73" t="s">
        <v>16136</v>
      </c>
      <c r="D2862" s="73" t="s">
        <v>16137</v>
      </c>
      <c r="E2862" s="73" t="s">
        <v>16138</v>
      </c>
      <c r="F2862" s="74"/>
      <c r="G2862" s="73" t="s">
        <v>5471</v>
      </c>
    </row>
    <row r="2863" spans="1:7">
      <c r="A2863" s="73" t="s">
        <v>16139</v>
      </c>
      <c r="B2863" s="73" t="s">
        <v>16140</v>
      </c>
      <c r="C2863" s="73" t="s">
        <v>16141</v>
      </c>
      <c r="D2863" s="73" t="s">
        <v>16142</v>
      </c>
      <c r="E2863" s="73" t="s">
        <v>16143</v>
      </c>
      <c r="F2863" s="74"/>
      <c r="G2863" s="73" t="s">
        <v>5471</v>
      </c>
    </row>
    <row r="2864" spans="1:7">
      <c r="A2864" s="73" t="s">
        <v>16144</v>
      </c>
      <c r="B2864" s="73" t="s">
        <v>16145</v>
      </c>
      <c r="C2864" s="73" t="s">
        <v>16146</v>
      </c>
      <c r="D2864" s="73" t="s">
        <v>16147</v>
      </c>
      <c r="E2864" s="73" t="s">
        <v>16148</v>
      </c>
      <c r="F2864" s="74"/>
      <c r="G2864" s="73" t="s">
        <v>5471</v>
      </c>
    </row>
    <row r="2865" spans="1:7">
      <c r="A2865" s="73" t="s">
        <v>16149</v>
      </c>
      <c r="B2865" s="73" t="s">
        <v>16150</v>
      </c>
      <c r="C2865" s="73" t="s">
        <v>16151</v>
      </c>
      <c r="D2865" s="73" t="s">
        <v>16152</v>
      </c>
      <c r="E2865" s="73" t="s">
        <v>16153</v>
      </c>
      <c r="F2865" s="74"/>
      <c r="G2865" s="73" t="s">
        <v>5471</v>
      </c>
    </row>
    <row r="2866" spans="1:7">
      <c r="A2866" s="73" t="s">
        <v>16154</v>
      </c>
      <c r="B2866" s="73" t="s">
        <v>16155</v>
      </c>
      <c r="C2866" s="73" t="s">
        <v>16156</v>
      </c>
      <c r="D2866" s="73" t="s">
        <v>16157</v>
      </c>
      <c r="E2866" s="73" t="s">
        <v>53948</v>
      </c>
      <c r="F2866" s="74"/>
      <c r="G2866" s="73" t="s">
        <v>5471</v>
      </c>
    </row>
    <row r="2867" spans="1:7">
      <c r="A2867" s="73" t="s">
        <v>16158</v>
      </c>
      <c r="B2867" s="73" t="s">
        <v>16159</v>
      </c>
      <c r="C2867" s="73" t="s">
        <v>16160</v>
      </c>
      <c r="D2867" s="73" t="s">
        <v>16161</v>
      </c>
      <c r="E2867" s="73" t="s">
        <v>16162</v>
      </c>
      <c r="F2867" s="74"/>
      <c r="G2867" s="73" t="s">
        <v>5471</v>
      </c>
    </row>
    <row r="2868" spans="1:7">
      <c r="A2868" s="73" t="s">
        <v>16163</v>
      </c>
      <c r="B2868" s="73" t="s">
        <v>16164</v>
      </c>
      <c r="C2868" s="73" t="s">
        <v>16165</v>
      </c>
      <c r="D2868" s="73" t="s">
        <v>16166</v>
      </c>
      <c r="E2868" s="73" t="s">
        <v>16167</v>
      </c>
      <c r="F2868" s="74"/>
      <c r="G2868" s="73" t="s">
        <v>5471</v>
      </c>
    </row>
    <row r="2869" spans="1:7">
      <c r="A2869" s="73" t="s">
        <v>16168</v>
      </c>
      <c r="B2869" s="73" t="s">
        <v>16169</v>
      </c>
      <c r="C2869" s="73" t="s">
        <v>16170</v>
      </c>
      <c r="D2869" s="73" t="s">
        <v>16171</v>
      </c>
      <c r="E2869" s="73" t="s">
        <v>53839</v>
      </c>
      <c r="F2869" s="74"/>
      <c r="G2869" s="73" t="s">
        <v>5471</v>
      </c>
    </row>
    <row r="2870" spans="1:7">
      <c r="A2870" s="73" t="s">
        <v>16172</v>
      </c>
      <c r="B2870" s="73" t="s">
        <v>16173</v>
      </c>
      <c r="C2870" s="73" t="s">
        <v>16174</v>
      </c>
      <c r="D2870" s="73" t="s">
        <v>16175</v>
      </c>
      <c r="E2870" s="73" t="s">
        <v>16176</v>
      </c>
      <c r="F2870" s="74"/>
      <c r="G2870" s="73" t="s">
        <v>5471</v>
      </c>
    </row>
    <row r="2871" spans="1:7">
      <c r="A2871" s="73" t="s">
        <v>16177</v>
      </c>
      <c r="B2871" s="73" t="s">
        <v>16178</v>
      </c>
      <c r="C2871" s="73" t="s">
        <v>16179</v>
      </c>
      <c r="D2871" s="73" t="s">
        <v>16180</v>
      </c>
      <c r="E2871" s="73" t="s">
        <v>53949</v>
      </c>
      <c r="F2871" s="74"/>
      <c r="G2871" s="73" t="s">
        <v>5471</v>
      </c>
    </row>
    <row r="2872" spans="1:7">
      <c r="A2872" s="73" t="s">
        <v>16181</v>
      </c>
      <c r="B2872" s="73" t="s">
        <v>16182</v>
      </c>
      <c r="C2872" s="73" t="s">
        <v>16183</v>
      </c>
      <c r="D2872" s="73" t="s">
        <v>16184</v>
      </c>
      <c r="E2872" s="73" t="s">
        <v>16185</v>
      </c>
      <c r="F2872" s="74"/>
      <c r="G2872" s="73" t="s">
        <v>5471</v>
      </c>
    </row>
    <row r="2873" spans="1:7">
      <c r="A2873" s="73" t="s">
        <v>16186</v>
      </c>
      <c r="B2873" s="73" t="s">
        <v>16187</v>
      </c>
      <c r="C2873" s="73" t="s">
        <v>16188</v>
      </c>
      <c r="D2873" s="73" t="s">
        <v>16189</v>
      </c>
      <c r="E2873" s="73" t="s">
        <v>16190</v>
      </c>
      <c r="F2873" s="74"/>
      <c r="G2873" s="73" t="s">
        <v>5471</v>
      </c>
    </row>
    <row r="2874" spans="1:7">
      <c r="A2874" s="73" t="s">
        <v>16191</v>
      </c>
      <c r="B2874" s="73" t="s">
        <v>16192</v>
      </c>
      <c r="C2874" s="73" t="s">
        <v>16193</v>
      </c>
      <c r="D2874" s="73" t="s">
        <v>16194</v>
      </c>
      <c r="E2874" s="73" t="s">
        <v>53950</v>
      </c>
      <c r="F2874" s="74" t="s">
        <v>16195</v>
      </c>
      <c r="G2874" s="73" t="s">
        <v>5471</v>
      </c>
    </row>
    <row r="2875" spans="1:7">
      <c r="A2875" s="73" t="s">
        <v>16196</v>
      </c>
      <c r="B2875" s="73" t="s">
        <v>16197</v>
      </c>
      <c r="C2875" s="73" t="s">
        <v>16198</v>
      </c>
      <c r="D2875" s="73" t="s">
        <v>16199</v>
      </c>
      <c r="E2875" s="73" t="s">
        <v>16200</v>
      </c>
      <c r="F2875" s="74"/>
      <c r="G2875" s="73" t="s">
        <v>5471</v>
      </c>
    </row>
    <row r="2876" spans="1:7">
      <c r="A2876" s="73" t="s">
        <v>16201</v>
      </c>
      <c r="B2876" s="73" t="s">
        <v>16202</v>
      </c>
      <c r="C2876" s="73" t="s">
        <v>16203</v>
      </c>
      <c r="D2876" s="73" t="s">
        <v>16204</v>
      </c>
      <c r="E2876" s="73" t="s">
        <v>16205</v>
      </c>
      <c r="F2876" s="74"/>
      <c r="G2876" s="73" t="s">
        <v>5471</v>
      </c>
    </row>
    <row r="2877" spans="1:7">
      <c r="A2877" s="73" t="s">
        <v>16206</v>
      </c>
      <c r="B2877" s="73" t="s">
        <v>16207</v>
      </c>
      <c r="C2877" s="73" t="s">
        <v>16208</v>
      </c>
      <c r="D2877" s="73" t="s">
        <v>16209</v>
      </c>
      <c r="E2877" s="73" t="s">
        <v>53951</v>
      </c>
      <c r="F2877" s="74"/>
      <c r="G2877" s="73" t="s">
        <v>5471</v>
      </c>
    </row>
    <row r="2878" spans="1:7">
      <c r="A2878" s="73" t="s">
        <v>16210</v>
      </c>
      <c r="B2878" s="73" t="s">
        <v>16211</v>
      </c>
      <c r="C2878" s="73" t="s">
        <v>16212</v>
      </c>
      <c r="D2878" s="73" t="s">
        <v>16213</v>
      </c>
      <c r="E2878" s="73" t="s">
        <v>16214</v>
      </c>
      <c r="F2878" s="74"/>
      <c r="G2878" s="73" t="s">
        <v>5471</v>
      </c>
    </row>
    <row r="2879" spans="1:7">
      <c r="A2879" s="73" t="s">
        <v>16215</v>
      </c>
      <c r="B2879" s="73" t="s">
        <v>16216</v>
      </c>
      <c r="C2879" s="73" t="s">
        <v>16217</v>
      </c>
      <c r="D2879" s="73" t="s">
        <v>16218</v>
      </c>
      <c r="E2879" s="73" t="s">
        <v>53952</v>
      </c>
      <c r="F2879" s="74"/>
      <c r="G2879" s="73" t="s">
        <v>5471</v>
      </c>
    </row>
    <row r="2880" spans="1:7">
      <c r="A2880" s="73" t="s">
        <v>16219</v>
      </c>
      <c r="B2880" s="73" t="s">
        <v>16220</v>
      </c>
      <c r="C2880" s="73" t="s">
        <v>16221</v>
      </c>
      <c r="D2880" s="73" t="s">
        <v>16222</v>
      </c>
      <c r="E2880" s="73" t="s">
        <v>53953</v>
      </c>
      <c r="F2880" s="74"/>
      <c r="G2880" s="73" t="s">
        <v>5471</v>
      </c>
    </row>
    <row r="2881" spans="1:7">
      <c r="A2881" s="73" t="s">
        <v>16223</v>
      </c>
      <c r="B2881" s="73" t="s">
        <v>16224</v>
      </c>
      <c r="C2881" s="73" t="s">
        <v>16225</v>
      </c>
      <c r="D2881" s="73" t="s">
        <v>16226</v>
      </c>
      <c r="E2881" s="73" t="s">
        <v>16227</v>
      </c>
      <c r="F2881" s="74"/>
      <c r="G2881" s="73" t="s">
        <v>5471</v>
      </c>
    </row>
    <row r="2882" spans="1:7">
      <c r="A2882" s="73" t="s">
        <v>16228</v>
      </c>
      <c r="B2882" s="73" t="s">
        <v>16229</v>
      </c>
      <c r="C2882" s="73" t="s">
        <v>16230</v>
      </c>
      <c r="D2882" s="73" t="s">
        <v>16231</v>
      </c>
      <c r="E2882" s="73" t="s">
        <v>16232</v>
      </c>
      <c r="F2882" s="74" t="s">
        <v>5061</v>
      </c>
      <c r="G2882" s="73" t="s">
        <v>5471</v>
      </c>
    </row>
    <row r="2883" spans="1:7">
      <c r="A2883" s="73" t="s">
        <v>53954</v>
      </c>
      <c r="B2883" s="73" t="s">
        <v>53955</v>
      </c>
      <c r="C2883" s="73" t="s">
        <v>53956</v>
      </c>
      <c r="D2883" s="73" t="s">
        <v>53957</v>
      </c>
      <c r="E2883" s="73" t="s">
        <v>53958</v>
      </c>
      <c r="F2883" s="74" t="s">
        <v>5050</v>
      </c>
      <c r="G2883" s="73" t="s">
        <v>5471</v>
      </c>
    </row>
    <row r="2884" spans="1:7">
      <c r="A2884" s="73" t="s">
        <v>16233</v>
      </c>
      <c r="B2884" s="73" t="s">
        <v>16234</v>
      </c>
      <c r="C2884" s="73" t="s">
        <v>16235</v>
      </c>
      <c r="D2884" s="73" t="s">
        <v>16236</v>
      </c>
      <c r="E2884" s="73" t="s">
        <v>53959</v>
      </c>
      <c r="F2884" s="74" t="s">
        <v>16237</v>
      </c>
      <c r="G2884" s="73" t="s">
        <v>5471</v>
      </c>
    </row>
    <row r="2885" spans="1:7">
      <c r="A2885" s="73" t="s">
        <v>16238</v>
      </c>
      <c r="B2885" s="73" t="s">
        <v>16239</v>
      </c>
      <c r="C2885" s="73" t="s">
        <v>16240</v>
      </c>
      <c r="D2885" s="73" t="s">
        <v>16241</v>
      </c>
      <c r="E2885" s="73" t="s">
        <v>16242</v>
      </c>
      <c r="F2885" s="74"/>
      <c r="G2885" s="73" t="s">
        <v>5471</v>
      </c>
    </row>
    <row r="2886" spans="1:7">
      <c r="A2886" s="73" t="s">
        <v>16243</v>
      </c>
      <c r="B2886" s="73" t="s">
        <v>16244</v>
      </c>
      <c r="C2886" s="73" t="s">
        <v>16245</v>
      </c>
      <c r="D2886" s="73" t="s">
        <v>16246</v>
      </c>
      <c r="E2886" s="73" t="s">
        <v>16247</v>
      </c>
      <c r="F2886" s="74"/>
      <c r="G2886" s="73" t="s">
        <v>5471</v>
      </c>
    </row>
    <row r="2887" spans="1:7">
      <c r="A2887" s="73" t="s">
        <v>2643</v>
      </c>
      <c r="B2887" s="73" t="s">
        <v>16248</v>
      </c>
      <c r="C2887" s="73" t="s">
        <v>16249</v>
      </c>
      <c r="D2887" s="73" t="s">
        <v>16250</v>
      </c>
      <c r="E2887" s="73" t="s">
        <v>16251</v>
      </c>
      <c r="F2887" s="74" t="s">
        <v>14733</v>
      </c>
      <c r="G2887" s="73" t="s">
        <v>5471</v>
      </c>
    </row>
    <row r="2888" spans="1:7">
      <c r="A2888" s="73" t="s">
        <v>16252</v>
      </c>
      <c r="B2888" s="73" t="s">
        <v>16253</v>
      </c>
      <c r="C2888" s="73" t="s">
        <v>16254</v>
      </c>
      <c r="D2888" s="73" t="s">
        <v>16255</v>
      </c>
      <c r="E2888" s="73" t="s">
        <v>53960</v>
      </c>
      <c r="F2888" s="74"/>
      <c r="G2888" s="73" t="s">
        <v>5471</v>
      </c>
    </row>
    <row r="2889" spans="1:7">
      <c r="A2889" s="73" t="s">
        <v>16256</v>
      </c>
      <c r="B2889" s="73" t="s">
        <v>16257</v>
      </c>
      <c r="C2889" s="73" t="s">
        <v>16258</v>
      </c>
      <c r="D2889" s="73" t="s">
        <v>16259</v>
      </c>
      <c r="E2889" s="73" t="s">
        <v>53961</v>
      </c>
      <c r="F2889" s="74"/>
      <c r="G2889" s="73" t="s">
        <v>5471</v>
      </c>
    </row>
    <row r="2890" spans="1:7">
      <c r="A2890" s="73" t="s">
        <v>16260</v>
      </c>
      <c r="B2890" s="73" t="s">
        <v>16261</v>
      </c>
      <c r="C2890" s="73" t="s">
        <v>16262</v>
      </c>
      <c r="D2890" s="73" t="s">
        <v>16263</v>
      </c>
      <c r="E2890" s="73" t="s">
        <v>53962</v>
      </c>
      <c r="F2890" s="74"/>
      <c r="G2890" s="73" t="s">
        <v>5471</v>
      </c>
    </row>
    <row r="2891" spans="1:7">
      <c r="A2891" s="73" t="s">
        <v>16264</v>
      </c>
      <c r="B2891" s="73" t="s">
        <v>16265</v>
      </c>
      <c r="C2891" s="73" t="s">
        <v>16266</v>
      </c>
      <c r="D2891" s="73" t="s">
        <v>16267</v>
      </c>
      <c r="E2891" s="73" t="s">
        <v>16268</v>
      </c>
      <c r="F2891" s="74"/>
      <c r="G2891" s="73" t="s">
        <v>5471</v>
      </c>
    </row>
    <row r="2892" spans="1:7">
      <c r="A2892" s="73" t="s">
        <v>16269</v>
      </c>
      <c r="B2892" s="73" t="s">
        <v>16270</v>
      </c>
      <c r="C2892" s="73" t="s">
        <v>16271</v>
      </c>
      <c r="D2892" s="73" t="s">
        <v>16272</v>
      </c>
      <c r="E2892" s="73" t="s">
        <v>16273</v>
      </c>
      <c r="F2892" s="74"/>
      <c r="G2892" s="73" t="s">
        <v>5471</v>
      </c>
    </row>
    <row r="2893" spans="1:7">
      <c r="A2893" s="73" t="s">
        <v>16274</v>
      </c>
      <c r="B2893" s="73" t="s">
        <v>16275</v>
      </c>
      <c r="C2893" s="73" t="s">
        <v>16276</v>
      </c>
      <c r="D2893" s="73" t="s">
        <v>16277</v>
      </c>
      <c r="E2893" s="73" t="s">
        <v>53963</v>
      </c>
      <c r="F2893" s="74"/>
      <c r="G2893" s="73" t="s">
        <v>5471</v>
      </c>
    </row>
    <row r="2894" spans="1:7">
      <c r="A2894" s="73" t="s">
        <v>16278</v>
      </c>
      <c r="B2894" s="73" t="s">
        <v>16279</v>
      </c>
      <c r="C2894" s="73" t="s">
        <v>16280</v>
      </c>
      <c r="D2894" s="73" t="s">
        <v>16281</v>
      </c>
      <c r="E2894" s="73" t="s">
        <v>53964</v>
      </c>
      <c r="F2894" s="74"/>
      <c r="G2894" s="73" t="s">
        <v>5471</v>
      </c>
    </row>
    <row r="2895" spans="1:7">
      <c r="A2895" s="73" t="s">
        <v>16282</v>
      </c>
      <c r="B2895" s="73" t="s">
        <v>16283</v>
      </c>
      <c r="C2895" s="73" t="s">
        <v>16284</v>
      </c>
      <c r="D2895" s="73" t="s">
        <v>16285</v>
      </c>
      <c r="E2895" s="73" t="s">
        <v>16286</v>
      </c>
      <c r="F2895" s="74"/>
      <c r="G2895" s="73" t="s">
        <v>5471</v>
      </c>
    </row>
    <row r="2896" spans="1:7">
      <c r="A2896" s="73" t="s">
        <v>16287</v>
      </c>
      <c r="B2896" s="73" t="s">
        <v>16288</v>
      </c>
      <c r="C2896" s="73" t="s">
        <v>16289</v>
      </c>
      <c r="D2896" s="73" t="s">
        <v>16290</v>
      </c>
      <c r="E2896" s="73" t="s">
        <v>16291</v>
      </c>
      <c r="F2896" s="74"/>
      <c r="G2896" s="73" t="s">
        <v>5471</v>
      </c>
    </row>
    <row r="2897" spans="1:7">
      <c r="A2897" s="73" t="s">
        <v>16292</v>
      </c>
      <c r="B2897" s="73" t="s">
        <v>16293</v>
      </c>
      <c r="C2897" s="73" t="s">
        <v>16294</v>
      </c>
      <c r="D2897" s="73" t="s">
        <v>16295</v>
      </c>
      <c r="E2897" s="73" t="s">
        <v>53965</v>
      </c>
      <c r="F2897" s="74"/>
      <c r="G2897" s="73" t="s">
        <v>5471</v>
      </c>
    </row>
    <row r="2898" spans="1:7">
      <c r="A2898" s="73" t="s">
        <v>16296</v>
      </c>
      <c r="B2898" s="73" t="s">
        <v>16297</v>
      </c>
      <c r="C2898" s="73" t="s">
        <v>16298</v>
      </c>
      <c r="D2898" s="73" t="s">
        <v>16299</v>
      </c>
      <c r="E2898" s="73" t="s">
        <v>53310</v>
      </c>
      <c r="F2898" s="74"/>
      <c r="G2898" s="73" t="s">
        <v>5471</v>
      </c>
    </row>
    <row r="2899" spans="1:7">
      <c r="A2899" s="73" t="s">
        <v>16300</v>
      </c>
      <c r="B2899" s="73" t="s">
        <v>16301</v>
      </c>
      <c r="C2899" s="73" t="s">
        <v>16302</v>
      </c>
      <c r="D2899" s="73" t="s">
        <v>16303</v>
      </c>
      <c r="E2899" s="73" t="s">
        <v>53966</v>
      </c>
      <c r="F2899" s="74"/>
      <c r="G2899" s="73" t="s">
        <v>5471</v>
      </c>
    </row>
    <row r="2900" spans="1:7">
      <c r="A2900" s="73" t="s">
        <v>16304</v>
      </c>
      <c r="B2900" s="73" t="s">
        <v>16305</v>
      </c>
      <c r="C2900" s="73" t="s">
        <v>15486</v>
      </c>
      <c r="D2900" s="73" t="s">
        <v>16306</v>
      </c>
      <c r="E2900" s="73" t="s">
        <v>53967</v>
      </c>
      <c r="F2900" s="74"/>
      <c r="G2900" s="73" t="s">
        <v>5471</v>
      </c>
    </row>
    <row r="2901" spans="1:7">
      <c r="A2901" s="73" t="s">
        <v>16307</v>
      </c>
      <c r="B2901" s="73" t="s">
        <v>16308</v>
      </c>
      <c r="C2901" s="73" t="s">
        <v>16309</v>
      </c>
      <c r="D2901" s="73" t="s">
        <v>16310</v>
      </c>
      <c r="E2901" s="73" t="s">
        <v>16311</v>
      </c>
      <c r="F2901" s="74" t="s">
        <v>16312</v>
      </c>
      <c r="G2901" s="73" t="s">
        <v>5471</v>
      </c>
    </row>
    <row r="2902" spans="1:7">
      <c r="A2902" s="73" t="s">
        <v>16313</v>
      </c>
      <c r="B2902" s="73" t="s">
        <v>16314</v>
      </c>
      <c r="C2902" s="73" t="s">
        <v>16315</v>
      </c>
      <c r="D2902" s="73" t="s">
        <v>16316</v>
      </c>
      <c r="E2902" s="73" t="s">
        <v>53968</v>
      </c>
      <c r="F2902" s="74" t="s">
        <v>4314</v>
      </c>
      <c r="G2902" s="73" t="s">
        <v>5471</v>
      </c>
    </row>
    <row r="2903" spans="1:7">
      <c r="A2903" s="73" t="s">
        <v>16317</v>
      </c>
      <c r="B2903" s="73" t="s">
        <v>16318</v>
      </c>
      <c r="C2903" s="73" t="s">
        <v>16319</v>
      </c>
      <c r="D2903" s="73" t="s">
        <v>16320</v>
      </c>
      <c r="E2903" s="73" t="s">
        <v>16321</v>
      </c>
      <c r="F2903" s="74"/>
      <c r="G2903" s="73" t="s">
        <v>5471</v>
      </c>
    </row>
    <row r="2904" spans="1:7">
      <c r="A2904" s="73" t="s">
        <v>16322</v>
      </c>
      <c r="B2904" s="73" t="s">
        <v>16323</v>
      </c>
      <c r="C2904" s="73" t="s">
        <v>16324</v>
      </c>
      <c r="D2904" s="73" t="s">
        <v>16325</v>
      </c>
      <c r="E2904" s="73" t="s">
        <v>16326</v>
      </c>
      <c r="F2904" s="74" t="s">
        <v>16327</v>
      </c>
      <c r="G2904" s="73" t="s">
        <v>5471</v>
      </c>
    </row>
    <row r="2905" spans="1:7">
      <c r="A2905" s="73" t="s">
        <v>16328</v>
      </c>
      <c r="B2905" s="73" t="s">
        <v>16329</v>
      </c>
      <c r="C2905" s="73" t="s">
        <v>16330</v>
      </c>
      <c r="D2905" s="73" t="s">
        <v>16331</v>
      </c>
      <c r="E2905" s="73" t="s">
        <v>16332</v>
      </c>
      <c r="F2905" s="74" t="s">
        <v>8176</v>
      </c>
      <c r="G2905" s="73" t="s">
        <v>5471</v>
      </c>
    </row>
    <row r="2906" spans="1:7">
      <c r="A2906" s="73" t="s">
        <v>16333</v>
      </c>
      <c r="B2906" s="73" t="s">
        <v>16334</v>
      </c>
      <c r="C2906" s="73" t="s">
        <v>16335</v>
      </c>
      <c r="D2906" s="73" t="s">
        <v>16336</v>
      </c>
      <c r="E2906" s="73" t="s">
        <v>16337</v>
      </c>
      <c r="F2906" s="74"/>
      <c r="G2906" s="73" t="s">
        <v>5471</v>
      </c>
    </row>
    <row r="2907" spans="1:7">
      <c r="A2907" s="73" t="s">
        <v>16338</v>
      </c>
      <c r="B2907" s="73" t="s">
        <v>16339</v>
      </c>
      <c r="C2907" s="73" t="s">
        <v>16340</v>
      </c>
      <c r="D2907" s="73" t="s">
        <v>16341</v>
      </c>
      <c r="E2907" s="73" t="s">
        <v>53969</v>
      </c>
      <c r="F2907" s="74"/>
      <c r="G2907" s="73" t="s">
        <v>5471</v>
      </c>
    </row>
    <row r="2908" spans="1:7">
      <c r="A2908" s="73" t="s">
        <v>16342</v>
      </c>
      <c r="B2908" s="73" t="s">
        <v>16343</v>
      </c>
      <c r="C2908" s="73" t="s">
        <v>16344</v>
      </c>
      <c r="D2908" s="73" t="s">
        <v>16345</v>
      </c>
      <c r="E2908" s="73" t="s">
        <v>53970</v>
      </c>
      <c r="F2908" s="74"/>
      <c r="G2908" s="73" t="s">
        <v>5471</v>
      </c>
    </row>
    <row r="2909" spans="1:7">
      <c r="A2909" s="73" t="s">
        <v>16346</v>
      </c>
      <c r="B2909" s="73" t="s">
        <v>16347</v>
      </c>
      <c r="C2909" s="73" t="s">
        <v>16348</v>
      </c>
      <c r="D2909" s="73" t="s">
        <v>16349</v>
      </c>
      <c r="E2909" s="73" t="s">
        <v>53255</v>
      </c>
      <c r="F2909" s="74"/>
      <c r="G2909" s="73" t="s">
        <v>5471</v>
      </c>
    </row>
    <row r="2910" spans="1:7">
      <c r="A2910" s="73" t="s">
        <v>16350</v>
      </c>
      <c r="B2910" s="73" t="s">
        <v>16351</v>
      </c>
      <c r="C2910" s="73" t="s">
        <v>16352</v>
      </c>
      <c r="D2910" s="73" t="s">
        <v>16353</v>
      </c>
      <c r="E2910" s="73" t="s">
        <v>53971</v>
      </c>
      <c r="F2910" s="74"/>
      <c r="G2910" s="73" t="s">
        <v>5471</v>
      </c>
    </row>
    <row r="2911" spans="1:7">
      <c r="A2911" s="73" t="s">
        <v>16354</v>
      </c>
      <c r="B2911" s="73" t="s">
        <v>16355</v>
      </c>
      <c r="C2911" s="73" t="s">
        <v>16356</v>
      </c>
      <c r="D2911" s="73" t="s">
        <v>16357</v>
      </c>
      <c r="E2911" s="73" t="s">
        <v>53972</v>
      </c>
      <c r="F2911" s="74"/>
      <c r="G2911" s="73" t="s">
        <v>5471</v>
      </c>
    </row>
    <row r="2912" spans="1:7">
      <c r="A2912" s="73" t="s">
        <v>16358</v>
      </c>
      <c r="B2912" s="73" t="s">
        <v>16359</v>
      </c>
      <c r="C2912" s="73" t="s">
        <v>16360</v>
      </c>
      <c r="D2912" s="73" t="s">
        <v>16361</v>
      </c>
      <c r="E2912" s="73" t="s">
        <v>53973</v>
      </c>
      <c r="F2912" s="74"/>
      <c r="G2912" s="73" t="s">
        <v>5471</v>
      </c>
    </row>
    <row r="2913" spans="1:7">
      <c r="A2913" s="73" t="s">
        <v>16362</v>
      </c>
      <c r="B2913" s="73" t="s">
        <v>16363</v>
      </c>
      <c r="C2913" s="73" t="s">
        <v>16364</v>
      </c>
      <c r="D2913" s="73" t="s">
        <v>16365</v>
      </c>
      <c r="E2913" s="73" t="s">
        <v>53974</v>
      </c>
      <c r="F2913" s="74"/>
      <c r="G2913" s="73" t="s">
        <v>5471</v>
      </c>
    </row>
    <row r="2914" spans="1:7">
      <c r="A2914" s="73" t="s">
        <v>16366</v>
      </c>
      <c r="B2914" s="73" t="s">
        <v>16367</v>
      </c>
      <c r="C2914" s="73" t="s">
        <v>16368</v>
      </c>
      <c r="D2914" s="73" t="s">
        <v>16369</v>
      </c>
      <c r="E2914" s="73" t="s">
        <v>16370</v>
      </c>
      <c r="F2914" s="74"/>
      <c r="G2914" s="73" t="s">
        <v>5471</v>
      </c>
    </row>
    <row r="2915" spans="1:7">
      <c r="A2915" s="73" t="s">
        <v>16371</v>
      </c>
      <c r="B2915" s="73" t="s">
        <v>16372</v>
      </c>
      <c r="C2915" s="73" t="s">
        <v>16373</v>
      </c>
      <c r="D2915" s="73" t="s">
        <v>16374</v>
      </c>
      <c r="E2915" s="73" t="s">
        <v>53975</v>
      </c>
      <c r="F2915" s="74"/>
      <c r="G2915" s="73" t="s">
        <v>5471</v>
      </c>
    </row>
    <row r="2916" spans="1:7">
      <c r="A2916" s="73" t="s">
        <v>16375</v>
      </c>
      <c r="B2916" s="73" t="s">
        <v>16376</v>
      </c>
      <c r="C2916" s="73" t="s">
        <v>16377</v>
      </c>
      <c r="D2916" s="73" t="s">
        <v>16378</v>
      </c>
      <c r="E2916" s="73" t="s">
        <v>53976</v>
      </c>
      <c r="F2916" s="74"/>
      <c r="G2916" s="73" t="s">
        <v>5471</v>
      </c>
    </row>
    <row r="2917" spans="1:7">
      <c r="A2917" s="73" t="s">
        <v>16379</v>
      </c>
      <c r="B2917" s="73" t="s">
        <v>16380</v>
      </c>
      <c r="C2917" s="73" t="s">
        <v>16381</v>
      </c>
      <c r="D2917" s="73" t="s">
        <v>16382</v>
      </c>
      <c r="E2917" s="73" t="s">
        <v>53977</v>
      </c>
      <c r="F2917" s="74"/>
      <c r="G2917" s="73" t="s">
        <v>5471</v>
      </c>
    </row>
    <row r="2918" spans="1:7">
      <c r="A2918" s="73" t="s">
        <v>16383</v>
      </c>
      <c r="B2918" s="73" t="s">
        <v>16384</v>
      </c>
      <c r="C2918" s="73" t="s">
        <v>16385</v>
      </c>
      <c r="D2918" s="73" t="s">
        <v>16386</v>
      </c>
      <c r="E2918" s="73" t="s">
        <v>16387</v>
      </c>
      <c r="F2918" s="74"/>
      <c r="G2918" s="73" t="s">
        <v>5471</v>
      </c>
    </row>
    <row r="2919" spans="1:7">
      <c r="A2919" s="73" t="s">
        <v>16388</v>
      </c>
      <c r="B2919" s="73" t="s">
        <v>16389</v>
      </c>
      <c r="C2919" s="73" t="s">
        <v>16390</v>
      </c>
      <c r="D2919" s="73" t="s">
        <v>16391</v>
      </c>
      <c r="E2919" s="73" t="s">
        <v>16392</v>
      </c>
      <c r="F2919" s="74"/>
      <c r="G2919" s="73" t="s">
        <v>5471</v>
      </c>
    </row>
    <row r="2920" spans="1:7">
      <c r="A2920" s="73" t="s">
        <v>16393</v>
      </c>
      <c r="B2920" s="73" t="s">
        <v>16394</v>
      </c>
      <c r="C2920" s="73" t="s">
        <v>16395</v>
      </c>
      <c r="D2920" s="73" t="s">
        <v>16396</v>
      </c>
      <c r="E2920" s="73" t="s">
        <v>53978</v>
      </c>
      <c r="F2920" s="74"/>
      <c r="G2920" s="73" t="s">
        <v>5471</v>
      </c>
    </row>
    <row r="2921" spans="1:7">
      <c r="A2921" s="73" t="s">
        <v>16397</v>
      </c>
      <c r="B2921" s="73" t="s">
        <v>16398</v>
      </c>
      <c r="C2921" s="73" t="s">
        <v>16399</v>
      </c>
      <c r="D2921" s="73" t="s">
        <v>16400</v>
      </c>
      <c r="E2921" s="73" t="s">
        <v>53979</v>
      </c>
      <c r="F2921" s="74"/>
      <c r="G2921" s="73" t="s">
        <v>5471</v>
      </c>
    </row>
    <row r="2922" spans="1:7">
      <c r="A2922" s="73" t="s">
        <v>16401</v>
      </c>
      <c r="B2922" s="73" t="s">
        <v>16402</v>
      </c>
      <c r="C2922" s="73" t="s">
        <v>16403</v>
      </c>
      <c r="D2922" s="73" t="s">
        <v>16404</v>
      </c>
      <c r="E2922" s="73" t="s">
        <v>53980</v>
      </c>
      <c r="F2922" s="74"/>
      <c r="G2922" s="73" t="s">
        <v>5471</v>
      </c>
    </row>
    <row r="2923" spans="1:7">
      <c r="A2923" s="73" t="s">
        <v>16405</v>
      </c>
      <c r="B2923" s="73" t="s">
        <v>16406</v>
      </c>
      <c r="C2923" s="73" t="s">
        <v>16407</v>
      </c>
      <c r="D2923" s="73" t="s">
        <v>16408</v>
      </c>
      <c r="E2923" s="73" t="s">
        <v>53981</v>
      </c>
      <c r="F2923" s="74"/>
      <c r="G2923" s="73" t="s">
        <v>5471</v>
      </c>
    </row>
    <row r="2924" spans="1:7">
      <c r="A2924" s="73" t="s">
        <v>16409</v>
      </c>
      <c r="B2924" s="73" t="s">
        <v>16410</v>
      </c>
      <c r="C2924" s="73" t="s">
        <v>16411</v>
      </c>
      <c r="D2924" s="73" t="s">
        <v>16412</v>
      </c>
      <c r="E2924" s="73" t="s">
        <v>53982</v>
      </c>
      <c r="F2924" s="74"/>
      <c r="G2924" s="73" t="s">
        <v>5471</v>
      </c>
    </row>
    <row r="2925" spans="1:7">
      <c r="A2925" s="73" t="s">
        <v>16413</v>
      </c>
      <c r="B2925" s="73" t="s">
        <v>16414</v>
      </c>
      <c r="C2925" s="73" t="s">
        <v>16415</v>
      </c>
      <c r="D2925" s="73" t="s">
        <v>16416</v>
      </c>
      <c r="E2925" s="73" t="s">
        <v>53983</v>
      </c>
      <c r="F2925" s="74"/>
      <c r="G2925" s="73" t="s">
        <v>5471</v>
      </c>
    </row>
    <row r="2926" spans="1:7">
      <c r="A2926" s="73" t="s">
        <v>16417</v>
      </c>
      <c r="B2926" s="73" t="s">
        <v>16418</v>
      </c>
      <c r="C2926" s="73" t="s">
        <v>16419</v>
      </c>
      <c r="D2926" s="73" t="s">
        <v>16420</v>
      </c>
      <c r="E2926" s="73" t="s">
        <v>53984</v>
      </c>
      <c r="F2926" s="74"/>
      <c r="G2926" s="73" t="s">
        <v>5471</v>
      </c>
    </row>
    <row r="2927" spans="1:7">
      <c r="A2927" s="73" t="s">
        <v>16421</v>
      </c>
      <c r="B2927" s="73" t="s">
        <v>16422</v>
      </c>
      <c r="C2927" s="73" t="s">
        <v>16423</v>
      </c>
      <c r="D2927" s="73" t="s">
        <v>16424</v>
      </c>
      <c r="E2927" s="73" t="s">
        <v>53985</v>
      </c>
      <c r="F2927" s="74"/>
      <c r="G2927" s="73" t="s">
        <v>5471</v>
      </c>
    </row>
    <row r="2928" spans="1:7">
      <c r="A2928" s="73" t="s">
        <v>16425</v>
      </c>
      <c r="B2928" s="73" t="s">
        <v>16426</v>
      </c>
      <c r="C2928" s="73" t="s">
        <v>16427</v>
      </c>
      <c r="D2928" s="73" t="s">
        <v>16428</v>
      </c>
      <c r="E2928" s="73" t="s">
        <v>53986</v>
      </c>
      <c r="F2928" s="74"/>
      <c r="G2928" s="73" t="s">
        <v>5471</v>
      </c>
    </row>
    <row r="2929" spans="1:7">
      <c r="A2929" s="73" t="s">
        <v>16429</v>
      </c>
      <c r="B2929" s="73" t="s">
        <v>16430</v>
      </c>
      <c r="C2929" s="73" t="s">
        <v>16431</v>
      </c>
      <c r="D2929" s="73" t="s">
        <v>16432</v>
      </c>
      <c r="E2929" s="73" t="s">
        <v>53987</v>
      </c>
      <c r="F2929" s="74"/>
      <c r="G2929" s="73" t="s">
        <v>5471</v>
      </c>
    </row>
    <row r="2930" spans="1:7">
      <c r="A2930" s="73" t="s">
        <v>16433</v>
      </c>
      <c r="B2930" s="73" t="s">
        <v>16434</v>
      </c>
      <c r="C2930" s="73" t="s">
        <v>16435</v>
      </c>
      <c r="D2930" s="73" t="s">
        <v>16436</v>
      </c>
      <c r="E2930" s="73" t="s">
        <v>16437</v>
      </c>
      <c r="F2930" s="74"/>
      <c r="G2930" s="73" t="s">
        <v>5471</v>
      </c>
    </row>
    <row r="2931" spans="1:7">
      <c r="A2931" s="73" t="s">
        <v>16438</v>
      </c>
      <c r="B2931" s="73" t="s">
        <v>16439</v>
      </c>
      <c r="C2931" s="73" t="s">
        <v>16440</v>
      </c>
      <c r="D2931" s="73" t="s">
        <v>16441</v>
      </c>
      <c r="E2931" s="73" t="s">
        <v>16442</v>
      </c>
      <c r="F2931" s="74" t="s">
        <v>16443</v>
      </c>
      <c r="G2931" s="73" t="s">
        <v>5471</v>
      </c>
    </row>
    <row r="2932" spans="1:7">
      <c r="A2932" s="73" t="s">
        <v>16444</v>
      </c>
      <c r="B2932" s="73" t="s">
        <v>16445</v>
      </c>
      <c r="C2932" s="73" t="s">
        <v>16446</v>
      </c>
      <c r="D2932" s="73" t="s">
        <v>16447</v>
      </c>
      <c r="E2932" s="73" t="s">
        <v>53988</v>
      </c>
      <c r="F2932" s="74"/>
      <c r="G2932" s="73" t="s">
        <v>5471</v>
      </c>
    </row>
    <row r="2933" spans="1:7">
      <c r="A2933" s="73" t="s">
        <v>16448</v>
      </c>
      <c r="B2933" s="73" t="s">
        <v>16449</v>
      </c>
      <c r="C2933" s="73" t="s">
        <v>16450</v>
      </c>
      <c r="D2933" s="73" t="s">
        <v>16451</v>
      </c>
      <c r="E2933" s="73" t="s">
        <v>53989</v>
      </c>
      <c r="F2933" s="74"/>
      <c r="G2933" s="73" t="s">
        <v>5471</v>
      </c>
    </row>
    <row r="2934" spans="1:7">
      <c r="A2934" s="73" t="s">
        <v>16452</v>
      </c>
      <c r="B2934" s="73" t="s">
        <v>16453</v>
      </c>
      <c r="C2934" s="73" t="s">
        <v>16454</v>
      </c>
      <c r="D2934" s="73" t="s">
        <v>16455</v>
      </c>
      <c r="E2934" s="73" t="s">
        <v>53990</v>
      </c>
      <c r="F2934" s="74" t="s">
        <v>4469</v>
      </c>
      <c r="G2934" s="73" t="s">
        <v>5471</v>
      </c>
    </row>
    <row r="2935" spans="1:7">
      <c r="A2935" s="73" t="s">
        <v>16456</v>
      </c>
      <c r="B2935" s="73" t="s">
        <v>16457</v>
      </c>
      <c r="C2935" s="73" t="s">
        <v>16458</v>
      </c>
      <c r="D2935" s="73" t="s">
        <v>16459</v>
      </c>
      <c r="E2935" s="73" t="s">
        <v>16460</v>
      </c>
      <c r="F2935" s="74"/>
      <c r="G2935" s="73" t="s">
        <v>5471</v>
      </c>
    </row>
    <row r="2936" spans="1:7">
      <c r="A2936" s="73" t="s">
        <v>16461</v>
      </c>
      <c r="B2936" s="73" t="s">
        <v>16462</v>
      </c>
      <c r="C2936" s="73" t="s">
        <v>16463</v>
      </c>
      <c r="D2936" s="73" t="s">
        <v>16464</v>
      </c>
      <c r="E2936" s="73" t="s">
        <v>53991</v>
      </c>
      <c r="F2936" s="74"/>
      <c r="G2936" s="73" t="s">
        <v>5471</v>
      </c>
    </row>
    <row r="2937" spans="1:7">
      <c r="A2937" s="73" t="s">
        <v>16465</v>
      </c>
      <c r="B2937" s="73" t="s">
        <v>16466</v>
      </c>
      <c r="C2937" s="73" t="s">
        <v>16467</v>
      </c>
      <c r="D2937" s="73" t="s">
        <v>16468</v>
      </c>
      <c r="E2937" s="73" t="s">
        <v>53992</v>
      </c>
      <c r="F2937" s="74"/>
      <c r="G2937" s="73" t="s">
        <v>5471</v>
      </c>
    </row>
    <row r="2938" spans="1:7">
      <c r="A2938" s="73" t="s">
        <v>16469</v>
      </c>
      <c r="B2938" s="73" t="s">
        <v>16470</v>
      </c>
      <c r="C2938" s="73" t="s">
        <v>16471</v>
      </c>
      <c r="D2938" s="73" t="s">
        <v>16472</v>
      </c>
      <c r="E2938" s="73" t="s">
        <v>8203</v>
      </c>
      <c r="F2938" s="74"/>
      <c r="G2938" s="73" t="s">
        <v>5471</v>
      </c>
    </row>
    <row r="2939" spans="1:7">
      <c r="A2939" s="73" t="s">
        <v>16473</v>
      </c>
      <c r="B2939" s="73" t="s">
        <v>16474</v>
      </c>
      <c r="C2939" s="73" t="s">
        <v>16475</v>
      </c>
      <c r="D2939" s="73" t="s">
        <v>16476</v>
      </c>
      <c r="E2939" s="73" t="s">
        <v>53993</v>
      </c>
      <c r="F2939" s="74" t="s">
        <v>16477</v>
      </c>
      <c r="G2939" s="73" t="s">
        <v>5471</v>
      </c>
    </row>
    <row r="2940" spans="1:7">
      <c r="A2940" s="73" t="s">
        <v>16478</v>
      </c>
      <c r="B2940" s="73" t="s">
        <v>16479</v>
      </c>
      <c r="C2940" s="73" t="s">
        <v>16480</v>
      </c>
      <c r="D2940" s="73" t="s">
        <v>16481</v>
      </c>
      <c r="E2940" s="73" t="s">
        <v>16482</v>
      </c>
      <c r="F2940" s="74" t="s">
        <v>4273</v>
      </c>
      <c r="G2940" s="73" t="s">
        <v>5471</v>
      </c>
    </row>
    <row r="2941" spans="1:7">
      <c r="A2941" s="73" t="s">
        <v>16483</v>
      </c>
      <c r="B2941" s="73" t="s">
        <v>16484</v>
      </c>
      <c r="C2941" s="73" t="s">
        <v>16485</v>
      </c>
      <c r="D2941" s="73" t="s">
        <v>16486</v>
      </c>
      <c r="E2941" s="73" t="s">
        <v>53994</v>
      </c>
      <c r="F2941" s="74"/>
      <c r="G2941" s="73" t="s">
        <v>5471</v>
      </c>
    </row>
    <row r="2942" spans="1:7">
      <c r="A2942" s="73" t="s">
        <v>16487</v>
      </c>
      <c r="B2942" s="73" t="s">
        <v>16488</v>
      </c>
      <c r="C2942" s="73" t="s">
        <v>16489</v>
      </c>
      <c r="D2942" s="73" t="s">
        <v>16490</v>
      </c>
      <c r="E2942" s="73" t="s">
        <v>53995</v>
      </c>
      <c r="F2942" s="74"/>
      <c r="G2942" s="73" t="s">
        <v>5471</v>
      </c>
    </row>
    <row r="2943" spans="1:7">
      <c r="A2943" s="73" t="s">
        <v>16491</v>
      </c>
      <c r="B2943" s="73" t="s">
        <v>16492</v>
      </c>
      <c r="C2943" s="73" t="s">
        <v>16493</v>
      </c>
      <c r="D2943" s="73" t="s">
        <v>16494</v>
      </c>
      <c r="E2943" s="73" t="s">
        <v>53996</v>
      </c>
      <c r="F2943" s="74"/>
      <c r="G2943" s="73" t="s">
        <v>5471</v>
      </c>
    </row>
    <row r="2944" spans="1:7">
      <c r="A2944" s="73" t="s">
        <v>16495</v>
      </c>
      <c r="B2944" s="73" t="s">
        <v>16496</v>
      </c>
      <c r="C2944" s="73" t="s">
        <v>16497</v>
      </c>
      <c r="D2944" s="73" t="s">
        <v>16498</v>
      </c>
      <c r="E2944" s="73" t="s">
        <v>53997</v>
      </c>
      <c r="F2944" s="74"/>
      <c r="G2944" s="73" t="s">
        <v>5471</v>
      </c>
    </row>
    <row r="2945" spans="1:7">
      <c r="A2945" s="73" t="s">
        <v>16499</v>
      </c>
      <c r="B2945" s="73" t="s">
        <v>16500</v>
      </c>
      <c r="C2945" s="73" t="s">
        <v>16501</v>
      </c>
      <c r="D2945" s="73" t="s">
        <v>16502</v>
      </c>
      <c r="E2945" s="73" t="s">
        <v>16503</v>
      </c>
      <c r="F2945" s="74" t="s">
        <v>4606</v>
      </c>
      <c r="G2945" s="73" t="s">
        <v>5471</v>
      </c>
    </row>
    <row r="2946" spans="1:7">
      <c r="A2946" s="73" t="s">
        <v>16504</v>
      </c>
      <c r="B2946" s="73" t="s">
        <v>16505</v>
      </c>
      <c r="C2946" s="73" t="s">
        <v>16506</v>
      </c>
      <c r="D2946" s="73" t="s">
        <v>16507</v>
      </c>
      <c r="E2946" s="73" t="s">
        <v>16508</v>
      </c>
      <c r="F2946" s="74"/>
      <c r="G2946" s="73" t="s">
        <v>5471</v>
      </c>
    </row>
    <row r="2947" spans="1:7">
      <c r="A2947" s="73" t="s">
        <v>16509</v>
      </c>
      <c r="B2947" s="73" t="s">
        <v>16510</v>
      </c>
      <c r="C2947" s="73" t="s">
        <v>16511</v>
      </c>
      <c r="D2947" s="73" t="s">
        <v>16512</v>
      </c>
      <c r="E2947" s="73" t="s">
        <v>53998</v>
      </c>
      <c r="F2947" s="74" t="s">
        <v>16513</v>
      </c>
      <c r="G2947" s="73" t="s">
        <v>5471</v>
      </c>
    </row>
    <row r="2948" spans="1:7">
      <c r="A2948" s="73" t="s">
        <v>16514</v>
      </c>
      <c r="B2948" s="73" t="s">
        <v>16515</v>
      </c>
      <c r="C2948" s="73" t="s">
        <v>16516</v>
      </c>
      <c r="D2948" s="73" t="s">
        <v>16517</v>
      </c>
      <c r="E2948" s="73" t="s">
        <v>53999</v>
      </c>
      <c r="F2948" s="74" t="s">
        <v>4606</v>
      </c>
      <c r="G2948" s="73" t="s">
        <v>5471</v>
      </c>
    </row>
    <row r="2949" spans="1:7">
      <c r="A2949" s="73" t="s">
        <v>16518</v>
      </c>
      <c r="B2949" s="73" t="s">
        <v>16519</v>
      </c>
      <c r="C2949" s="73" t="s">
        <v>16520</v>
      </c>
      <c r="D2949" s="73" t="s">
        <v>16521</v>
      </c>
      <c r="E2949" s="73" t="s">
        <v>54000</v>
      </c>
      <c r="F2949" s="74" t="s">
        <v>4627</v>
      </c>
      <c r="G2949" s="73" t="s">
        <v>5471</v>
      </c>
    </row>
    <row r="2950" spans="1:7">
      <c r="A2950" s="73" t="s">
        <v>16522</v>
      </c>
      <c r="B2950" s="73" t="s">
        <v>16523</v>
      </c>
      <c r="C2950" s="73" t="s">
        <v>16524</v>
      </c>
      <c r="D2950" s="73" t="s">
        <v>16525</v>
      </c>
      <c r="E2950" s="73" t="s">
        <v>16526</v>
      </c>
      <c r="F2950" s="74"/>
      <c r="G2950" s="73" t="s">
        <v>5471</v>
      </c>
    </row>
    <row r="2951" spans="1:7">
      <c r="A2951" s="73" t="s">
        <v>16527</v>
      </c>
      <c r="B2951" s="73" t="s">
        <v>16528</v>
      </c>
      <c r="C2951" s="73" t="s">
        <v>16529</v>
      </c>
      <c r="D2951" s="73" t="s">
        <v>16530</v>
      </c>
      <c r="E2951" s="73" t="s">
        <v>54001</v>
      </c>
      <c r="F2951" s="74"/>
      <c r="G2951" s="73" t="s">
        <v>5471</v>
      </c>
    </row>
    <row r="2952" spans="1:7">
      <c r="A2952" s="73" t="s">
        <v>16531</v>
      </c>
      <c r="B2952" s="73" t="s">
        <v>16532</v>
      </c>
      <c r="C2952" s="73" t="s">
        <v>16533</v>
      </c>
      <c r="D2952" s="73" t="s">
        <v>16534</v>
      </c>
      <c r="E2952" s="73" t="s">
        <v>54002</v>
      </c>
      <c r="F2952" s="74"/>
      <c r="G2952" s="73" t="s">
        <v>5471</v>
      </c>
    </row>
    <row r="2953" spans="1:7">
      <c r="A2953" s="73" t="s">
        <v>16535</v>
      </c>
      <c r="B2953" s="73" t="s">
        <v>16536</v>
      </c>
      <c r="C2953" s="73" t="s">
        <v>16537</v>
      </c>
      <c r="D2953" s="73" t="s">
        <v>16538</v>
      </c>
      <c r="E2953" s="73" t="s">
        <v>54003</v>
      </c>
      <c r="F2953" s="74"/>
      <c r="G2953" s="73" t="s">
        <v>5471</v>
      </c>
    </row>
    <row r="2954" spans="1:7">
      <c r="A2954" s="73" t="s">
        <v>16539</v>
      </c>
      <c r="B2954" s="73" t="s">
        <v>16540</v>
      </c>
      <c r="C2954" s="73" t="s">
        <v>16541</v>
      </c>
      <c r="D2954" s="73" t="s">
        <v>16542</v>
      </c>
      <c r="E2954" s="73" t="s">
        <v>16543</v>
      </c>
      <c r="F2954" s="74"/>
      <c r="G2954" s="73" t="s">
        <v>5471</v>
      </c>
    </row>
    <row r="2955" spans="1:7">
      <c r="A2955" s="73" t="s">
        <v>16544</v>
      </c>
      <c r="B2955" s="73" t="s">
        <v>16545</v>
      </c>
      <c r="C2955" s="73" t="s">
        <v>16546</v>
      </c>
      <c r="D2955" s="73" t="s">
        <v>16547</v>
      </c>
      <c r="E2955" s="73" t="s">
        <v>16548</v>
      </c>
      <c r="F2955" s="74"/>
      <c r="G2955" s="73" t="s">
        <v>5471</v>
      </c>
    </row>
    <row r="2956" spans="1:7">
      <c r="A2956" s="73" t="s">
        <v>16549</v>
      </c>
      <c r="B2956" s="73" t="s">
        <v>16550</v>
      </c>
      <c r="C2956" s="73" t="s">
        <v>16551</v>
      </c>
      <c r="D2956" s="73" t="s">
        <v>16552</v>
      </c>
      <c r="E2956" s="73" t="s">
        <v>16553</v>
      </c>
      <c r="F2956" s="74"/>
      <c r="G2956" s="73" t="s">
        <v>5471</v>
      </c>
    </row>
    <row r="2957" spans="1:7">
      <c r="A2957" s="73" t="s">
        <v>16554</v>
      </c>
      <c r="B2957" s="73" t="s">
        <v>16555</v>
      </c>
      <c r="C2957" s="73" t="s">
        <v>16556</v>
      </c>
      <c r="D2957" s="73" t="s">
        <v>16557</v>
      </c>
      <c r="E2957" s="73" t="s">
        <v>16558</v>
      </c>
      <c r="F2957" s="74"/>
      <c r="G2957" s="73" t="s">
        <v>5471</v>
      </c>
    </row>
    <row r="2958" spans="1:7">
      <c r="A2958" s="73" t="s">
        <v>16559</v>
      </c>
      <c r="B2958" s="73" t="s">
        <v>16560</v>
      </c>
      <c r="C2958" s="73" t="s">
        <v>16561</v>
      </c>
      <c r="D2958" s="73" t="s">
        <v>16562</v>
      </c>
      <c r="E2958" s="73" t="s">
        <v>16563</v>
      </c>
      <c r="F2958" s="74" t="s">
        <v>4314</v>
      </c>
      <c r="G2958" s="73" t="s">
        <v>5471</v>
      </c>
    </row>
    <row r="2959" spans="1:7">
      <c r="A2959" s="73" t="s">
        <v>16564</v>
      </c>
      <c r="B2959" s="73" t="s">
        <v>16565</v>
      </c>
      <c r="C2959" s="73" t="s">
        <v>16566</v>
      </c>
      <c r="D2959" s="73" t="s">
        <v>16567</v>
      </c>
      <c r="E2959" s="73" t="s">
        <v>16568</v>
      </c>
      <c r="F2959" s="74"/>
      <c r="G2959" s="73" t="s">
        <v>5471</v>
      </c>
    </row>
    <row r="2960" spans="1:7">
      <c r="A2960" s="73" t="s">
        <v>16569</v>
      </c>
      <c r="B2960" s="73" t="s">
        <v>16570</v>
      </c>
      <c r="C2960" s="73" t="s">
        <v>16571</v>
      </c>
      <c r="D2960" s="73" t="s">
        <v>16572</v>
      </c>
      <c r="E2960" s="73" t="s">
        <v>54004</v>
      </c>
      <c r="F2960" s="74"/>
      <c r="G2960" s="73" t="s">
        <v>5471</v>
      </c>
    </row>
    <row r="2961" spans="1:7">
      <c r="A2961" s="73" t="s">
        <v>16573</v>
      </c>
      <c r="B2961" s="73" t="s">
        <v>16574</v>
      </c>
      <c r="C2961" s="73" t="s">
        <v>16575</v>
      </c>
      <c r="D2961" s="73" t="s">
        <v>16576</v>
      </c>
      <c r="E2961" s="73" t="s">
        <v>16577</v>
      </c>
      <c r="F2961" s="74" t="s">
        <v>8923</v>
      </c>
      <c r="G2961" s="73" t="s">
        <v>5471</v>
      </c>
    </row>
    <row r="2962" spans="1:7">
      <c r="A2962" s="73" t="s">
        <v>16578</v>
      </c>
      <c r="B2962" s="73" t="s">
        <v>16579</v>
      </c>
      <c r="C2962" s="73" t="s">
        <v>16580</v>
      </c>
      <c r="D2962" s="73" t="s">
        <v>16581</v>
      </c>
      <c r="E2962" s="73" t="s">
        <v>16582</v>
      </c>
      <c r="F2962" s="74" t="s">
        <v>16327</v>
      </c>
      <c r="G2962" s="73" t="s">
        <v>5471</v>
      </c>
    </row>
    <row r="2963" spans="1:7">
      <c r="A2963" s="73" t="s">
        <v>16583</v>
      </c>
      <c r="B2963" s="73" t="s">
        <v>16584</v>
      </c>
      <c r="C2963" s="73" t="s">
        <v>16585</v>
      </c>
      <c r="D2963" s="73" t="s">
        <v>16586</v>
      </c>
      <c r="E2963" s="73" t="s">
        <v>16587</v>
      </c>
      <c r="F2963" s="74" t="s">
        <v>14496</v>
      </c>
      <c r="G2963" s="73" t="s">
        <v>5471</v>
      </c>
    </row>
    <row r="2964" spans="1:7">
      <c r="A2964" s="73" t="s">
        <v>16588</v>
      </c>
      <c r="B2964" s="73" t="s">
        <v>16589</v>
      </c>
      <c r="C2964" s="73" t="s">
        <v>16590</v>
      </c>
      <c r="D2964" s="73" t="s">
        <v>16591</v>
      </c>
      <c r="E2964" s="73" t="s">
        <v>54005</v>
      </c>
      <c r="F2964" s="74" t="s">
        <v>4469</v>
      </c>
      <c r="G2964" s="73" t="s">
        <v>5471</v>
      </c>
    </row>
    <row r="2965" spans="1:7">
      <c r="A2965" s="73" t="s">
        <v>16592</v>
      </c>
      <c r="B2965" s="73" t="s">
        <v>16593</v>
      </c>
      <c r="C2965" s="73" t="s">
        <v>16594</v>
      </c>
      <c r="D2965" s="73" t="s">
        <v>16595</v>
      </c>
      <c r="E2965" s="73" t="s">
        <v>16596</v>
      </c>
      <c r="F2965" s="74" t="s">
        <v>7317</v>
      </c>
      <c r="G2965" s="73" t="s">
        <v>5471</v>
      </c>
    </row>
    <row r="2966" spans="1:7">
      <c r="A2966" s="73" t="s">
        <v>16597</v>
      </c>
      <c r="B2966" s="73" t="s">
        <v>16598</v>
      </c>
      <c r="C2966" s="73" t="s">
        <v>16599</v>
      </c>
      <c r="D2966" s="73" t="s">
        <v>16600</v>
      </c>
      <c r="E2966" s="73" t="s">
        <v>54006</v>
      </c>
      <c r="F2966" s="74" t="s">
        <v>4469</v>
      </c>
      <c r="G2966" s="73" t="s">
        <v>5471</v>
      </c>
    </row>
    <row r="2967" spans="1:7">
      <c r="A2967" s="73" t="s">
        <v>16601</v>
      </c>
      <c r="B2967" s="73" t="s">
        <v>16602</v>
      </c>
      <c r="C2967" s="73" t="s">
        <v>16603</v>
      </c>
      <c r="D2967" s="73" t="s">
        <v>16604</v>
      </c>
      <c r="E2967" s="73" t="s">
        <v>16605</v>
      </c>
      <c r="F2967" s="74"/>
      <c r="G2967" s="73" t="s">
        <v>5471</v>
      </c>
    </row>
    <row r="2968" spans="1:7">
      <c r="A2968" s="73" t="s">
        <v>16606</v>
      </c>
      <c r="B2968" s="73" t="s">
        <v>16607</v>
      </c>
      <c r="C2968" s="73" t="s">
        <v>16608</v>
      </c>
      <c r="D2968" s="73" t="s">
        <v>16609</v>
      </c>
      <c r="E2968" s="73" t="s">
        <v>16610</v>
      </c>
      <c r="F2968" s="74" t="s">
        <v>6154</v>
      </c>
      <c r="G2968" s="73" t="s">
        <v>5471</v>
      </c>
    </row>
    <row r="2969" spans="1:7">
      <c r="A2969" s="73" t="s">
        <v>16611</v>
      </c>
      <c r="B2969" s="73" t="s">
        <v>16612</v>
      </c>
      <c r="C2969" s="73" t="s">
        <v>16613</v>
      </c>
      <c r="D2969" s="73" t="s">
        <v>16614</v>
      </c>
      <c r="E2969" s="73" t="s">
        <v>16615</v>
      </c>
      <c r="F2969" s="74"/>
      <c r="G2969" s="73" t="s">
        <v>5471</v>
      </c>
    </row>
    <row r="2970" spans="1:7">
      <c r="A2970" s="73" t="s">
        <v>16616</v>
      </c>
      <c r="B2970" s="73" t="s">
        <v>16617</v>
      </c>
      <c r="C2970" s="73" t="s">
        <v>16618</v>
      </c>
      <c r="D2970" s="73" t="s">
        <v>16619</v>
      </c>
      <c r="E2970" s="73" t="s">
        <v>54007</v>
      </c>
      <c r="F2970" s="74"/>
      <c r="G2970" s="73" t="s">
        <v>5471</v>
      </c>
    </row>
    <row r="2971" spans="1:7">
      <c r="A2971" s="73" t="s">
        <v>16620</v>
      </c>
      <c r="B2971" s="73" t="s">
        <v>16621</v>
      </c>
      <c r="C2971" s="73" t="s">
        <v>16622</v>
      </c>
      <c r="D2971" s="73" t="s">
        <v>16623</v>
      </c>
      <c r="E2971" s="73" t="s">
        <v>54008</v>
      </c>
      <c r="F2971" s="74"/>
      <c r="G2971" s="73" t="s">
        <v>5471</v>
      </c>
    </row>
    <row r="2972" spans="1:7">
      <c r="A2972" s="73" t="s">
        <v>16624</v>
      </c>
      <c r="B2972" s="73" t="s">
        <v>16625</v>
      </c>
      <c r="C2972" s="73" t="s">
        <v>16626</v>
      </c>
      <c r="D2972" s="73" t="s">
        <v>16627</v>
      </c>
      <c r="E2972" s="73" t="s">
        <v>16628</v>
      </c>
      <c r="F2972" s="74"/>
      <c r="G2972" s="73" t="s">
        <v>5471</v>
      </c>
    </row>
    <row r="2973" spans="1:7">
      <c r="A2973" s="73" t="s">
        <v>16629</v>
      </c>
      <c r="B2973" s="73" t="s">
        <v>16630</v>
      </c>
      <c r="C2973" s="73" t="s">
        <v>16631</v>
      </c>
      <c r="D2973" s="73" t="s">
        <v>16632</v>
      </c>
      <c r="E2973" s="73" t="s">
        <v>16633</v>
      </c>
      <c r="F2973" s="74"/>
      <c r="G2973" s="73" t="s">
        <v>5471</v>
      </c>
    </row>
    <row r="2974" spans="1:7">
      <c r="A2974" s="73" t="s">
        <v>16634</v>
      </c>
      <c r="B2974" s="73" t="s">
        <v>16635</v>
      </c>
      <c r="C2974" s="73" t="s">
        <v>16636</v>
      </c>
      <c r="D2974" s="73" t="s">
        <v>16637</v>
      </c>
      <c r="E2974" s="73" t="s">
        <v>7933</v>
      </c>
      <c r="F2974" s="74"/>
      <c r="G2974" s="73" t="s">
        <v>5471</v>
      </c>
    </row>
    <row r="2975" spans="1:7">
      <c r="A2975" s="73" t="s">
        <v>16638</v>
      </c>
      <c r="B2975" s="73" t="s">
        <v>16639</v>
      </c>
      <c r="C2975" s="73" t="s">
        <v>16640</v>
      </c>
      <c r="D2975" s="73" t="s">
        <v>16641</v>
      </c>
      <c r="E2975" s="73" t="s">
        <v>16642</v>
      </c>
      <c r="F2975" s="74"/>
      <c r="G2975" s="73" t="s">
        <v>5471</v>
      </c>
    </row>
    <row r="2976" spans="1:7">
      <c r="A2976" s="73" t="s">
        <v>16643</v>
      </c>
      <c r="B2976" s="73" t="s">
        <v>16644</v>
      </c>
      <c r="C2976" s="73" t="s">
        <v>16645</v>
      </c>
      <c r="D2976" s="73" t="s">
        <v>16646</v>
      </c>
      <c r="E2976" s="73" t="s">
        <v>16205</v>
      </c>
      <c r="F2976" s="74"/>
      <c r="G2976" s="73" t="s">
        <v>5471</v>
      </c>
    </row>
    <row r="2977" spans="1:7">
      <c r="A2977" s="73" t="s">
        <v>16647</v>
      </c>
      <c r="B2977" s="73" t="s">
        <v>16648</v>
      </c>
      <c r="C2977" s="73" t="s">
        <v>16649</v>
      </c>
      <c r="D2977" s="73" t="s">
        <v>16650</v>
      </c>
      <c r="E2977" s="73" t="s">
        <v>16651</v>
      </c>
      <c r="F2977" s="74"/>
      <c r="G2977" s="73" t="s">
        <v>5471</v>
      </c>
    </row>
    <row r="2978" spans="1:7">
      <c r="A2978" s="73" t="s">
        <v>16652</v>
      </c>
      <c r="B2978" s="73" t="s">
        <v>16653</v>
      </c>
      <c r="C2978" s="73" t="s">
        <v>16654</v>
      </c>
      <c r="D2978" s="73" t="s">
        <v>16655</v>
      </c>
      <c r="E2978" s="73" t="s">
        <v>16656</v>
      </c>
      <c r="F2978" s="74"/>
      <c r="G2978" s="73" t="s">
        <v>5471</v>
      </c>
    </row>
    <row r="2979" spans="1:7">
      <c r="A2979" s="73" t="s">
        <v>16657</v>
      </c>
      <c r="B2979" s="73" t="s">
        <v>16658</v>
      </c>
      <c r="C2979" s="73" t="s">
        <v>16659</v>
      </c>
      <c r="D2979" s="73" t="s">
        <v>16660</v>
      </c>
      <c r="E2979" s="73" t="s">
        <v>16661</v>
      </c>
      <c r="F2979" s="74"/>
      <c r="G2979" s="73" t="s">
        <v>5471</v>
      </c>
    </row>
    <row r="2980" spans="1:7">
      <c r="A2980" s="73" t="s">
        <v>16662</v>
      </c>
      <c r="B2980" s="73" t="s">
        <v>16663</v>
      </c>
      <c r="C2980" s="73" t="s">
        <v>16664</v>
      </c>
      <c r="D2980" s="73" t="s">
        <v>16665</v>
      </c>
      <c r="E2980" s="73" t="s">
        <v>54009</v>
      </c>
      <c r="F2980" s="74"/>
      <c r="G2980" s="73" t="s">
        <v>5471</v>
      </c>
    </row>
    <row r="2981" spans="1:7">
      <c r="A2981" s="73" t="s">
        <v>16666</v>
      </c>
      <c r="B2981" s="73" t="s">
        <v>16667</v>
      </c>
      <c r="C2981" s="73" t="s">
        <v>16668</v>
      </c>
      <c r="D2981" s="73" t="s">
        <v>16669</v>
      </c>
      <c r="E2981" s="73" t="s">
        <v>16670</v>
      </c>
      <c r="F2981" s="74" t="s">
        <v>5315</v>
      </c>
      <c r="G2981" s="73" t="s">
        <v>5471</v>
      </c>
    </row>
    <row r="2982" spans="1:7">
      <c r="A2982" s="73" t="s">
        <v>16671</v>
      </c>
      <c r="B2982" s="73" t="s">
        <v>16672</v>
      </c>
      <c r="C2982" s="73" t="s">
        <v>16673</v>
      </c>
      <c r="D2982" s="73" t="s">
        <v>16674</v>
      </c>
      <c r="E2982" s="73" t="s">
        <v>16675</v>
      </c>
      <c r="F2982" s="74" t="s">
        <v>4434</v>
      </c>
      <c r="G2982" s="73" t="s">
        <v>5471</v>
      </c>
    </row>
    <row r="2983" spans="1:7">
      <c r="A2983" s="73" t="s">
        <v>16676</v>
      </c>
      <c r="B2983" s="73" t="s">
        <v>16677</v>
      </c>
      <c r="C2983" s="73" t="s">
        <v>16678</v>
      </c>
      <c r="D2983" s="73" t="s">
        <v>16679</v>
      </c>
      <c r="E2983" s="73" t="s">
        <v>54010</v>
      </c>
      <c r="F2983" s="74"/>
      <c r="G2983" s="73" t="s">
        <v>5471</v>
      </c>
    </row>
    <row r="2984" spans="1:7">
      <c r="A2984" s="73" t="s">
        <v>16680</v>
      </c>
      <c r="B2984" s="73" t="s">
        <v>16681</v>
      </c>
      <c r="C2984" s="73" t="s">
        <v>16682</v>
      </c>
      <c r="D2984" s="73" t="s">
        <v>16683</v>
      </c>
      <c r="E2984" s="73" t="s">
        <v>54011</v>
      </c>
      <c r="F2984" s="74"/>
      <c r="G2984" s="73" t="s">
        <v>5471</v>
      </c>
    </row>
    <row r="2985" spans="1:7">
      <c r="A2985" s="73" t="s">
        <v>16684</v>
      </c>
      <c r="B2985" s="73" t="s">
        <v>16685</v>
      </c>
      <c r="C2985" s="73" t="s">
        <v>16686</v>
      </c>
      <c r="D2985" s="73" t="s">
        <v>16687</v>
      </c>
      <c r="E2985" s="73" t="s">
        <v>14260</v>
      </c>
      <c r="F2985" s="74"/>
      <c r="G2985" s="73" t="s">
        <v>5471</v>
      </c>
    </row>
    <row r="2986" spans="1:7">
      <c r="A2986" s="73" t="s">
        <v>16688</v>
      </c>
      <c r="B2986" s="73" t="s">
        <v>16689</v>
      </c>
      <c r="C2986" s="73" t="s">
        <v>16690</v>
      </c>
      <c r="D2986" s="73" t="s">
        <v>16691</v>
      </c>
      <c r="E2986" s="73" t="s">
        <v>16692</v>
      </c>
      <c r="F2986" s="74"/>
      <c r="G2986" s="73" t="s">
        <v>5471</v>
      </c>
    </row>
    <row r="2987" spans="1:7">
      <c r="A2987" s="73" t="s">
        <v>16693</v>
      </c>
      <c r="B2987" s="73" t="s">
        <v>16694</v>
      </c>
      <c r="C2987" s="73" t="s">
        <v>16695</v>
      </c>
      <c r="D2987" s="73" t="s">
        <v>16696</v>
      </c>
      <c r="E2987" s="73" t="s">
        <v>54012</v>
      </c>
      <c r="F2987" s="74" t="s">
        <v>8923</v>
      </c>
      <c r="G2987" s="73" t="s">
        <v>5471</v>
      </c>
    </row>
    <row r="2988" spans="1:7">
      <c r="A2988" s="73" t="s">
        <v>16697</v>
      </c>
      <c r="B2988" s="73" t="s">
        <v>16698</v>
      </c>
      <c r="C2988" s="73" t="s">
        <v>16699</v>
      </c>
      <c r="D2988" s="73" t="s">
        <v>16700</v>
      </c>
      <c r="E2988" s="73" t="s">
        <v>54013</v>
      </c>
      <c r="F2988" s="74" t="s">
        <v>4314</v>
      </c>
      <c r="G2988" s="73" t="s">
        <v>5471</v>
      </c>
    </row>
    <row r="2989" spans="1:7">
      <c r="A2989" s="73" t="s">
        <v>16701</v>
      </c>
      <c r="B2989" s="73" t="s">
        <v>16702</v>
      </c>
      <c r="C2989" s="73" t="s">
        <v>16703</v>
      </c>
      <c r="D2989" s="73" t="s">
        <v>16704</v>
      </c>
      <c r="E2989" s="73" t="s">
        <v>54014</v>
      </c>
      <c r="F2989" s="74"/>
      <c r="G2989" s="73" t="s">
        <v>5471</v>
      </c>
    </row>
    <row r="2990" spans="1:7">
      <c r="A2990" s="73" t="s">
        <v>16705</v>
      </c>
      <c r="B2990" s="73" t="s">
        <v>16706</v>
      </c>
      <c r="C2990" s="73" t="s">
        <v>16217</v>
      </c>
      <c r="D2990" s="73" t="s">
        <v>16707</v>
      </c>
      <c r="E2990" s="73" t="s">
        <v>53952</v>
      </c>
      <c r="F2990" s="74"/>
      <c r="G2990" s="73" t="s">
        <v>5471</v>
      </c>
    </row>
    <row r="2991" spans="1:7">
      <c r="A2991" s="73" t="s">
        <v>16708</v>
      </c>
      <c r="B2991" s="73" t="s">
        <v>16709</v>
      </c>
      <c r="C2991" s="73" t="s">
        <v>16710</v>
      </c>
      <c r="D2991" s="73" t="s">
        <v>16711</v>
      </c>
      <c r="E2991" s="73" t="s">
        <v>16712</v>
      </c>
      <c r="F2991" s="74" t="s">
        <v>5061</v>
      </c>
      <c r="G2991" s="73" t="s">
        <v>5471</v>
      </c>
    </row>
    <row r="2992" spans="1:7">
      <c r="A2992" s="73" t="s">
        <v>16713</v>
      </c>
      <c r="B2992" s="73" t="s">
        <v>16714</v>
      </c>
      <c r="C2992" s="73" t="s">
        <v>16715</v>
      </c>
      <c r="D2992" s="73" t="s">
        <v>16716</v>
      </c>
      <c r="E2992" s="73" t="s">
        <v>53032</v>
      </c>
      <c r="F2992" s="74" t="s">
        <v>5050</v>
      </c>
      <c r="G2992" s="73" t="s">
        <v>5471</v>
      </c>
    </row>
    <row r="2993" spans="1:7">
      <c r="A2993" s="73" t="s">
        <v>16717</v>
      </c>
      <c r="B2993" s="73" t="s">
        <v>16718</v>
      </c>
      <c r="C2993" s="73" t="s">
        <v>16719</v>
      </c>
      <c r="D2993" s="73" t="s">
        <v>16720</v>
      </c>
      <c r="E2993" s="73" t="s">
        <v>16721</v>
      </c>
      <c r="F2993" s="74" t="s">
        <v>7677</v>
      </c>
      <c r="G2993" s="73" t="s">
        <v>5471</v>
      </c>
    </row>
    <row r="2994" spans="1:7">
      <c r="A2994" s="73" t="s">
        <v>16722</v>
      </c>
      <c r="B2994" s="73" t="s">
        <v>16723</v>
      </c>
      <c r="C2994" s="73" t="s">
        <v>16724</v>
      </c>
      <c r="D2994" s="73" t="s">
        <v>16725</v>
      </c>
      <c r="E2994" s="73" t="s">
        <v>16726</v>
      </c>
      <c r="F2994" s="74"/>
      <c r="G2994" s="73" t="s">
        <v>5471</v>
      </c>
    </row>
    <row r="2995" spans="1:7">
      <c r="A2995" s="73" t="s">
        <v>16727</v>
      </c>
      <c r="B2995" s="73" t="s">
        <v>16728</v>
      </c>
      <c r="C2995" s="73" t="s">
        <v>16729</v>
      </c>
      <c r="D2995" s="73" t="s">
        <v>16730</v>
      </c>
      <c r="E2995" s="73" t="s">
        <v>16731</v>
      </c>
      <c r="F2995" s="74"/>
      <c r="G2995" s="73" t="s">
        <v>5471</v>
      </c>
    </row>
    <row r="2996" spans="1:7">
      <c r="A2996" s="73" t="s">
        <v>16732</v>
      </c>
      <c r="B2996" s="73" t="s">
        <v>16733</v>
      </c>
      <c r="C2996" s="73" t="s">
        <v>16734</v>
      </c>
      <c r="D2996" s="73" t="s">
        <v>16735</v>
      </c>
      <c r="E2996" s="73" t="s">
        <v>54015</v>
      </c>
      <c r="F2996" s="74" t="s">
        <v>5050</v>
      </c>
      <c r="G2996" s="73" t="s">
        <v>5471</v>
      </c>
    </row>
    <row r="2997" spans="1:7">
      <c r="A2997" s="73" t="s">
        <v>16736</v>
      </c>
      <c r="B2997" s="73" t="s">
        <v>16737</v>
      </c>
      <c r="C2997" s="73" t="s">
        <v>16738</v>
      </c>
      <c r="D2997" s="73" t="s">
        <v>16739</v>
      </c>
      <c r="E2997" s="73" t="s">
        <v>16740</v>
      </c>
      <c r="F2997" s="74" t="s">
        <v>5315</v>
      </c>
      <c r="G2997" s="73" t="s">
        <v>5471</v>
      </c>
    </row>
    <row r="2998" spans="1:7">
      <c r="A2998" s="73" t="s">
        <v>16741</v>
      </c>
      <c r="B2998" s="73" t="s">
        <v>16742</v>
      </c>
      <c r="C2998" s="73" t="s">
        <v>16743</v>
      </c>
      <c r="D2998" s="73" t="s">
        <v>16744</v>
      </c>
      <c r="E2998" s="73" t="s">
        <v>16740</v>
      </c>
      <c r="F2998" s="74" t="s">
        <v>5315</v>
      </c>
      <c r="G2998" s="73" t="s">
        <v>5471</v>
      </c>
    </row>
    <row r="2999" spans="1:7">
      <c r="A2999" s="73" t="s">
        <v>16745</v>
      </c>
      <c r="B2999" s="73" t="s">
        <v>16746</v>
      </c>
      <c r="C2999" s="73" t="s">
        <v>16747</v>
      </c>
      <c r="D2999" s="73" t="s">
        <v>16748</v>
      </c>
      <c r="E2999" s="73" t="s">
        <v>54016</v>
      </c>
      <c r="F2999" s="74" t="s">
        <v>4314</v>
      </c>
      <c r="G2999" s="73" t="s">
        <v>5471</v>
      </c>
    </row>
    <row r="3000" spans="1:7">
      <c r="A3000" s="73" t="s">
        <v>16749</v>
      </c>
      <c r="B3000" s="73" t="s">
        <v>16750</v>
      </c>
      <c r="C3000" s="73" t="s">
        <v>16751</v>
      </c>
      <c r="D3000" s="73" t="s">
        <v>16752</v>
      </c>
      <c r="E3000" s="73" t="s">
        <v>16753</v>
      </c>
      <c r="F3000" s="74"/>
      <c r="G3000" s="73" t="s">
        <v>5471</v>
      </c>
    </row>
    <row r="3001" spans="1:7">
      <c r="A3001" s="73" t="s">
        <v>16754</v>
      </c>
      <c r="B3001" s="73" t="s">
        <v>16755</v>
      </c>
      <c r="C3001" s="73" t="s">
        <v>16756</v>
      </c>
      <c r="D3001" s="73" t="s">
        <v>16757</v>
      </c>
      <c r="E3001" s="73" t="s">
        <v>53855</v>
      </c>
      <c r="F3001" s="74"/>
      <c r="G3001" s="73" t="s">
        <v>5471</v>
      </c>
    </row>
    <row r="3002" spans="1:7">
      <c r="A3002" s="73" t="s">
        <v>16758</v>
      </c>
      <c r="B3002" s="73" t="s">
        <v>16759</v>
      </c>
      <c r="C3002" s="73" t="s">
        <v>16760</v>
      </c>
      <c r="D3002" s="73" t="s">
        <v>16761</v>
      </c>
      <c r="E3002" s="73" t="s">
        <v>53855</v>
      </c>
      <c r="F3002" s="74"/>
      <c r="G3002" s="73" t="s">
        <v>5471</v>
      </c>
    </row>
    <row r="3003" spans="1:7">
      <c r="A3003" s="73" t="s">
        <v>16762</v>
      </c>
      <c r="B3003" s="73" t="s">
        <v>16763</v>
      </c>
      <c r="C3003" s="73" t="s">
        <v>16764</v>
      </c>
      <c r="D3003" s="73" t="s">
        <v>16765</v>
      </c>
      <c r="E3003" s="73" t="s">
        <v>16766</v>
      </c>
      <c r="F3003" s="74" t="s">
        <v>7019</v>
      </c>
      <c r="G3003" s="73" t="s">
        <v>5471</v>
      </c>
    </row>
    <row r="3004" spans="1:7">
      <c r="A3004" s="73" t="s">
        <v>16767</v>
      </c>
      <c r="B3004" s="73" t="s">
        <v>16768</v>
      </c>
      <c r="C3004" s="73" t="s">
        <v>16769</v>
      </c>
      <c r="D3004" s="73" t="s">
        <v>16770</v>
      </c>
      <c r="E3004" s="73" t="s">
        <v>16771</v>
      </c>
      <c r="F3004" s="74"/>
      <c r="G3004" s="73" t="s">
        <v>5471</v>
      </c>
    </row>
    <row r="3005" spans="1:7">
      <c r="A3005" s="73" t="s">
        <v>16772</v>
      </c>
      <c r="B3005" s="73" t="s">
        <v>16773</v>
      </c>
      <c r="C3005" s="73" t="s">
        <v>16774</v>
      </c>
      <c r="D3005" s="73" t="s">
        <v>16775</v>
      </c>
      <c r="E3005" s="73" t="s">
        <v>16776</v>
      </c>
      <c r="F3005" s="74"/>
      <c r="G3005" s="73" t="s">
        <v>5471</v>
      </c>
    </row>
    <row r="3006" spans="1:7">
      <c r="A3006" s="73" t="s">
        <v>16777</v>
      </c>
      <c r="B3006" s="73" t="s">
        <v>16778</v>
      </c>
      <c r="C3006" s="73" t="s">
        <v>16779</v>
      </c>
      <c r="D3006" s="73" t="s">
        <v>16780</v>
      </c>
      <c r="E3006" s="73" t="s">
        <v>54017</v>
      </c>
      <c r="F3006" s="74" t="s">
        <v>7364</v>
      </c>
      <c r="G3006" s="73" t="s">
        <v>5471</v>
      </c>
    </row>
    <row r="3007" spans="1:7">
      <c r="A3007" s="73" t="s">
        <v>16781</v>
      </c>
      <c r="B3007" s="73" t="s">
        <v>16782</v>
      </c>
      <c r="C3007" s="73" t="s">
        <v>16783</v>
      </c>
      <c r="D3007" s="73" t="s">
        <v>16784</v>
      </c>
      <c r="E3007" s="73" t="s">
        <v>54018</v>
      </c>
      <c r="F3007" s="74"/>
      <c r="G3007" s="73" t="s">
        <v>5471</v>
      </c>
    </row>
    <row r="3008" spans="1:7">
      <c r="A3008" s="73" t="s">
        <v>16785</v>
      </c>
      <c r="B3008" s="73" t="s">
        <v>16786</v>
      </c>
      <c r="C3008" s="73" t="s">
        <v>16787</v>
      </c>
      <c r="D3008" s="73" t="s">
        <v>16788</v>
      </c>
      <c r="E3008" s="73" t="s">
        <v>54019</v>
      </c>
      <c r="F3008" s="74" t="s">
        <v>5050</v>
      </c>
      <c r="G3008" s="73" t="s">
        <v>5471</v>
      </c>
    </row>
    <row r="3009" spans="1:7">
      <c r="A3009" s="73" t="s">
        <v>16789</v>
      </c>
      <c r="B3009" s="73" t="s">
        <v>16790</v>
      </c>
      <c r="C3009" s="73" t="s">
        <v>16791</v>
      </c>
      <c r="D3009" s="73" t="s">
        <v>16792</v>
      </c>
      <c r="E3009" s="73" t="s">
        <v>16726</v>
      </c>
      <c r="F3009" s="74"/>
      <c r="G3009" s="73" t="s">
        <v>5471</v>
      </c>
    </row>
    <row r="3010" spans="1:7">
      <c r="A3010" s="73" t="s">
        <v>16793</v>
      </c>
      <c r="B3010" s="73" t="s">
        <v>16794</v>
      </c>
      <c r="C3010" s="73" t="s">
        <v>16795</v>
      </c>
      <c r="D3010" s="73" t="s">
        <v>16796</v>
      </c>
      <c r="E3010" s="73" t="s">
        <v>16797</v>
      </c>
      <c r="F3010" s="74"/>
      <c r="G3010" s="73" t="s">
        <v>5471</v>
      </c>
    </row>
    <row r="3011" spans="1:7">
      <c r="A3011" s="73" t="s">
        <v>16798</v>
      </c>
      <c r="B3011" s="73" t="s">
        <v>16799</v>
      </c>
      <c r="C3011" s="73" t="s">
        <v>16800</v>
      </c>
      <c r="D3011" s="73" t="s">
        <v>16801</v>
      </c>
      <c r="E3011" s="73" t="s">
        <v>16802</v>
      </c>
      <c r="F3011" s="74"/>
      <c r="G3011" s="73" t="s">
        <v>5471</v>
      </c>
    </row>
    <row r="3012" spans="1:7">
      <c r="A3012" s="73" t="s">
        <v>16803</v>
      </c>
      <c r="B3012" s="73" t="s">
        <v>16804</v>
      </c>
      <c r="C3012" s="73" t="s">
        <v>16805</v>
      </c>
      <c r="D3012" s="73" t="s">
        <v>16806</v>
      </c>
      <c r="E3012" s="73" t="s">
        <v>16807</v>
      </c>
      <c r="F3012" s="74"/>
      <c r="G3012" s="73" t="s">
        <v>5471</v>
      </c>
    </row>
    <row r="3013" spans="1:7">
      <c r="A3013" s="73" t="s">
        <v>16808</v>
      </c>
      <c r="B3013" s="73" t="s">
        <v>16809</v>
      </c>
      <c r="C3013" s="73" t="s">
        <v>16810</v>
      </c>
      <c r="D3013" s="73" t="s">
        <v>16811</v>
      </c>
      <c r="E3013" s="73" t="s">
        <v>54020</v>
      </c>
      <c r="F3013" s="74"/>
      <c r="G3013" s="73" t="s">
        <v>5471</v>
      </c>
    </row>
    <row r="3014" spans="1:7">
      <c r="A3014" s="73" t="s">
        <v>16812</v>
      </c>
      <c r="B3014" s="73" t="s">
        <v>16813</v>
      </c>
      <c r="C3014" s="73" t="s">
        <v>16814</v>
      </c>
      <c r="D3014" s="73" t="s">
        <v>16815</v>
      </c>
      <c r="E3014" s="73" t="s">
        <v>54021</v>
      </c>
      <c r="F3014" s="74"/>
      <c r="G3014" s="73" t="s">
        <v>5471</v>
      </c>
    </row>
    <row r="3015" spans="1:7">
      <c r="A3015" s="73" t="s">
        <v>16816</v>
      </c>
      <c r="B3015" s="73" t="s">
        <v>16817</v>
      </c>
      <c r="C3015" s="73" t="s">
        <v>16818</v>
      </c>
      <c r="D3015" s="73" t="s">
        <v>16819</v>
      </c>
      <c r="E3015" s="73" t="s">
        <v>16820</v>
      </c>
      <c r="F3015" s="74"/>
      <c r="G3015" s="73" t="s">
        <v>5471</v>
      </c>
    </row>
    <row r="3016" spans="1:7">
      <c r="A3016" s="73" t="s">
        <v>16821</v>
      </c>
      <c r="B3016" s="73" t="s">
        <v>16822</v>
      </c>
      <c r="C3016" s="73" t="s">
        <v>16823</v>
      </c>
      <c r="D3016" s="73" t="s">
        <v>16824</v>
      </c>
      <c r="E3016" s="73" t="s">
        <v>16825</v>
      </c>
      <c r="F3016" s="74"/>
      <c r="G3016" s="73" t="s">
        <v>5471</v>
      </c>
    </row>
    <row r="3017" spans="1:7">
      <c r="A3017" s="73" t="s">
        <v>16826</v>
      </c>
      <c r="B3017" s="73" t="s">
        <v>16827</v>
      </c>
      <c r="C3017" s="73" t="s">
        <v>16828</v>
      </c>
      <c r="D3017" s="73" t="s">
        <v>16829</v>
      </c>
      <c r="E3017" s="73" t="s">
        <v>16830</v>
      </c>
      <c r="F3017" s="74" t="s">
        <v>5045</v>
      </c>
      <c r="G3017" s="73" t="s">
        <v>5471</v>
      </c>
    </row>
    <row r="3018" spans="1:7">
      <c r="A3018" s="73" t="s">
        <v>16831</v>
      </c>
      <c r="B3018" s="73" t="s">
        <v>16832</v>
      </c>
      <c r="C3018" s="73" t="s">
        <v>16833</v>
      </c>
      <c r="D3018" s="73" t="s">
        <v>16834</v>
      </c>
      <c r="E3018" s="73" t="s">
        <v>8213</v>
      </c>
      <c r="F3018" s="74" t="s">
        <v>5125</v>
      </c>
      <c r="G3018" s="73" t="s">
        <v>5471</v>
      </c>
    </row>
    <row r="3019" spans="1:7">
      <c r="A3019" s="73" t="s">
        <v>16835</v>
      </c>
      <c r="B3019" s="73" t="s">
        <v>16836</v>
      </c>
      <c r="C3019" s="73" t="s">
        <v>16837</v>
      </c>
      <c r="D3019" s="73" t="s">
        <v>16838</v>
      </c>
      <c r="E3019" s="73" t="s">
        <v>16839</v>
      </c>
      <c r="F3019" s="74" t="s">
        <v>16840</v>
      </c>
      <c r="G3019" s="73" t="s">
        <v>5471</v>
      </c>
    </row>
    <row r="3020" spans="1:7">
      <c r="A3020" s="73" t="s">
        <v>16841</v>
      </c>
      <c r="B3020" s="73" t="s">
        <v>16842</v>
      </c>
      <c r="C3020" s="73" t="s">
        <v>16843</v>
      </c>
      <c r="D3020" s="73" t="s">
        <v>16844</v>
      </c>
      <c r="E3020" s="73" t="s">
        <v>54022</v>
      </c>
      <c r="F3020" s="74" t="s">
        <v>5045</v>
      </c>
      <c r="G3020" s="73" t="s">
        <v>5471</v>
      </c>
    </row>
    <row r="3021" spans="1:7">
      <c r="A3021" s="73" t="s">
        <v>16845</v>
      </c>
      <c r="B3021" s="73" t="s">
        <v>16846</v>
      </c>
      <c r="C3021" s="73" t="s">
        <v>16847</v>
      </c>
      <c r="D3021" s="73" t="s">
        <v>16848</v>
      </c>
      <c r="E3021" s="73" t="s">
        <v>54023</v>
      </c>
      <c r="F3021" s="74"/>
      <c r="G3021" s="73" t="s">
        <v>5471</v>
      </c>
    </row>
    <row r="3022" spans="1:7">
      <c r="A3022" s="73" t="s">
        <v>16849</v>
      </c>
      <c r="B3022" s="73" t="s">
        <v>16850</v>
      </c>
      <c r="C3022" s="73" t="s">
        <v>16851</v>
      </c>
      <c r="D3022" s="73" t="s">
        <v>16852</v>
      </c>
      <c r="E3022" s="73" t="s">
        <v>16853</v>
      </c>
      <c r="F3022" s="74" t="s">
        <v>5061</v>
      </c>
      <c r="G3022" s="73" t="s">
        <v>5471</v>
      </c>
    </row>
    <row r="3023" spans="1:7">
      <c r="A3023" s="73" t="s">
        <v>16854</v>
      </c>
      <c r="B3023" s="73" t="s">
        <v>16855</v>
      </c>
      <c r="C3023" s="73" t="s">
        <v>16856</v>
      </c>
      <c r="D3023" s="73" t="s">
        <v>16857</v>
      </c>
      <c r="E3023" s="73" t="s">
        <v>16858</v>
      </c>
      <c r="F3023" s="74"/>
      <c r="G3023" s="73" t="s">
        <v>5471</v>
      </c>
    </row>
    <row r="3024" spans="1:7">
      <c r="A3024" s="73" t="s">
        <v>16859</v>
      </c>
      <c r="B3024" s="73" t="s">
        <v>16860</v>
      </c>
      <c r="C3024" s="73" t="s">
        <v>16861</v>
      </c>
      <c r="D3024" s="73" t="s">
        <v>16862</v>
      </c>
      <c r="E3024" s="73" t="s">
        <v>16863</v>
      </c>
      <c r="F3024" s="74" t="s">
        <v>16864</v>
      </c>
      <c r="G3024" s="73" t="s">
        <v>5471</v>
      </c>
    </row>
    <row r="3025" spans="1:7">
      <c r="A3025" s="73" t="s">
        <v>16865</v>
      </c>
      <c r="B3025" s="73" t="s">
        <v>16866</v>
      </c>
      <c r="C3025" s="73" t="s">
        <v>16867</v>
      </c>
      <c r="D3025" s="73" t="s">
        <v>16868</v>
      </c>
      <c r="E3025" s="73" t="s">
        <v>54024</v>
      </c>
      <c r="F3025" s="74" t="s">
        <v>4314</v>
      </c>
      <c r="G3025" s="73" t="s">
        <v>5471</v>
      </c>
    </row>
    <row r="3026" spans="1:7">
      <c r="A3026" s="73" t="s">
        <v>16869</v>
      </c>
      <c r="B3026" s="73" t="s">
        <v>16870</v>
      </c>
      <c r="C3026" s="73" t="s">
        <v>16871</v>
      </c>
      <c r="D3026" s="73" t="s">
        <v>16872</v>
      </c>
      <c r="E3026" s="73" t="s">
        <v>54025</v>
      </c>
      <c r="F3026" s="74"/>
      <c r="G3026" s="73" t="s">
        <v>5471</v>
      </c>
    </row>
    <row r="3027" spans="1:7">
      <c r="A3027" s="73" t="s">
        <v>16873</v>
      </c>
      <c r="B3027" s="73" t="s">
        <v>16874</v>
      </c>
      <c r="C3027" s="73" t="s">
        <v>16875</v>
      </c>
      <c r="D3027" s="73" t="s">
        <v>16876</v>
      </c>
      <c r="E3027" s="73" t="s">
        <v>54026</v>
      </c>
      <c r="F3027" s="74" t="s">
        <v>16877</v>
      </c>
      <c r="G3027" s="73" t="s">
        <v>5471</v>
      </c>
    </row>
    <row r="3028" spans="1:7">
      <c r="A3028" s="73" t="s">
        <v>16878</v>
      </c>
      <c r="B3028" s="73" t="s">
        <v>16879</v>
      </c>
      <c r="C3028" s="73" t="s">
        <v>16880</v>
      </c>
      <c r="D3028" s="73" t="s">
        <v>16881</v>
      </c>
      <c r="E3028" s="73" t="s">
        <v>54027</v>
      </c>
      <c r="F3028" s="74" t="s">
        <v>4314</v>
      </c>
      <c r="G3028" s="73" t="s">
        <v>5471</v>
      </c>
    </row>
    <row r="3029" spans="1:7">
      <c r="A3029" s="73" t="s">
        <v>16882</v>
      </c>
      <c r="B3029" s="73" t="s">
        <v>16883</v>
      </c>
      <c r="C3029" s="73" t="s">
        <v>16884</v>
      </c>
      <c r="D3029" s="73" t="s">
        <v>16885</v>
      </c>
      <c r="E3029" s="73" t="s">
        <v>54028</v>
      </c>
      <c r="F3029" s="74" t="s">
        <v>16886</v>
      </c>
      <c r="G3029" s="73" t="s">
        <v>5471</v>
      </c>
    </row>
    <row r="3030" spans="1:7">
      <c r="A3030" s="73" t="s">
        <v>16887</v>
      </c>
      <c r="B3030" s="73" t="s">
        <v>16888</v>
      </c>
      <c r="C3030" s="73" t="s">
        <v>16889</v>
      </c>
      <c r="D3030" s="73" t="s">
        <v>16890</v>
      </c>
      <c r="E3030" s="73" t="s">
        <v>54029</v>
      </c>
      <c r="F3030" s="74" t="s">
        <v>7707</v>
      </c>
      <c r="G3030" s="73" t="s">
        <v>5471</v>
      </c>
    </row>
    <row r="3031" spans="1:7">
      <c r="A3031" s="73" t="s">
        <v>16891</v>
      </c>
      <c r="B3031" s="73" t="s">
        <v>16892</v>
      </c>
      <c r="C3031" s="73" t="s">
        <v>16893</v>
      </c>
      <c r="D3031" s="73" t="s">
        <v>16894</v>
      </c>
      <c r="E3031" s="73" t="s">
        <v>16895</v>
      </c>
      <c r="F3031" s="74"/>
      <c r="G3031" s="73" t="s">
        <v>5471</v>
      </c>
    </row>
    <row r="3032" spans="1:7">
      <c r="A3032" s="73" t="s">
        <v>16896</v>
      </c>
      <c r="B3032" s="73" t="s">
        <v>16897</v>
      </c>
      <c r="C3032" s="73" t="s">
        <v>16898</v>
      </c>
      <c r="D3032" s="73" t="s">
        <v>16899</v>
      </c>
      <c r="E3032" s="73" t="s">
        <v>54030</v>
      </c>
      <c r="F3032" s="74"/>
      <c r="G3032" s="73" t="s">
        <v>5471</v>
      </c>
    </row>
    <row r="3033" spans="1:7">
      <c r="A3033" s="73" t="s">
        <v>16900</v>
      </c>
      <c r="B3033" s="73" t="s">
        <v>16901</v>
      </c>
      <c r="C3033" s="73" t="s">
        <v>16902</v>
      </c>
      <c r="D3033" s="73" t="s">
        <v>16903</v>
      </c>
      <c r="E3033" s="73" t="s">
        <v>16904</v>
      </c>
      <c r="F3033" s="74" t="s">
        <v>7692</v>
      </c>
      <c r="G3033" s="73" t="s">
        <v>5471</v>
      </c>
    </row>
    <row r="3034" spans="1:7">
      <c r="A3034" s="73" t="s">
        <v>16905</v>
      </c>
      <c r="B3034" s="73" t="s">
        <v>16906</v>
      </c>
      <c r="C3034" s="73" t="s">
        <v>16907</v>
      </c>
      <c r="D3034" s="73" t="s">
        <v>16908</v>
      </c>
      <c r="E3034" s="73" t="s">
        <v>16909</v>
      </c>
      <c r="F3034" s="74" t="s">
        <v>6562</v>
      </c>
      <c r="G3034" s="73" t="s">
        <v>5471</v>
      </c>
    </row>
    <row r="3035" spans="1:7">
      <c r="A3035" s="73" t="s">
        <v>16910</v>
      </c>
      <c r="B3035" s="73" t="s">
        <v>16911</v>
      </c>
      <c r="C3035" s="73" t="s">
        <v>16912</v>
      </c>
      <c r="D3035" s="73" t="s">
        <v>16913</v>
      </c>
      <c r="E3035" s="73" t="s">
        <v>54031</v>
      </c>
      <c r="F3035" s="74" t="s">
        <v>5483</v>
      </c>
      <c r="G3035" s="73" t="s">
        <v>5471</v>
      </c>
    </row>
    <row r="3036" spans="1:7">
      <c r="A3036" s="73" t="s">
        <v>16914</v>
      </c>
      <c r="B3036" s="73" t="s">
        <v>16915</v>
      </c>
      <c r="C3036" s="73" t="s">
        <v>16916</v>
      </c>
      <c r="D3036" s="73" t="s">
        <v>16917</v>
      </c>
      <c r="E3036" s="73" t="s">
        <v>54032</v>
      </c>
      <c r="F3036" s="74"/>
      <c r="G3036" s="73" t="s">
        <v>5471</v>
      </c>
    </row>
    <row r="3037" spans="1:7">
      <c r="A3037" s="73" t="s">
        <v>16918</v>
      </c>
      <c r="B3037" s="73" t="s">
        <v>16919</v>
      </c>
      <c r="C3037" s="73" t="s">
        <v>16920</v>
      </c>
      <c r="D3037" s="73" t="s">
        <v>16921</v>
      </c>
      <c r="E3037" s="73" t="s">
        <v>54033</v>
      </c>
      <c r="F3037" s="74" t="s">
        <v>5483</v>
      </c>
      <c r="G3037" s="73" t="s">
        <v>5471</v>
      </c>
    </row>
    <row r="3038" spans="1:7">
      <c r="A3038" s="73" t="s">
        <v>16922</v>
      </c>
      <c r="B3038" s="73" t="s">
        <v>16923</v>
      </c>
      <c r="C3038" s="73" t="s">
        <v>16924</v>
      </c>
      <c r="D3038" s="73" t="s">
        <v>16925</v>
      </c>
      <c r="E3038" s="73" t="s">
        <v>54034</v>
      </c>
      <c r="F3038" s="74" t="s">
        <v>5483</v>
      </c>
      <c r="G3038" s="73" t="s">
        <v>5471</v>
      </c>
    </row>
    <row r="3039" spans="1:7">
      <c r="A3039" s="73" t="s">
        <v>16926</v>
      </c>
      <c r="B3039" s="73" t="s">
        <v>16927</v>
      </c>
      <c r="C3039" s="73" t="s">
        <v>16928</v>
      </c>
      <c r="D3039" s="73" t="s">
        <v>16929</v>
      </c>
      <c r="E3039" s="73" t="s">
        <v>54035</v>
      </c>
      <c r="F3039" s="74" t="s">
        <v>5483</v>
      </c>
      <c r="G3039" s="73" t="s">
        <v>5471</v>
      </c>
    </row>
    <row r="3040" spans="1:7">
      <c r="A3040" s="73" t="s">
        <v>16930</v>
      </c>
      <c r="B3040" s="73" t="s">
        <v>16931</v>
      </c>
      <c r="C3040" s="73" t="s">
        <v>16932</v>
      </c>
      <c r="D3040" s="73" t="s">
        <v>16933</v>
      </c>
      <c r="E3040" s="73" t="s">
        <v>16934</v>
      </c>
      <c r="F3040" s="74"/>
      <c r="G3040" s="73" t="s">
        <v>5471</v>
      </c>
    </row>
    <row r="3041" spans="1:7">
      <c r="A3041" s="73" t="s">
        <v>16935</v>
      </c>
      <c r="B3041" s="73" t="s">
        <v>16936</v>
      </c>
      <c r="C3041" s="73" t="s">
        <v>16937</v>
      </c>
      <c r="D3041" s="73" t="s">
        <v>16938</v>
      </c>
      <c r="E3041" s="73" t="s">
        <v>16939</v>
      </c>
      <c r="F3041" s="74" t="s">
        <v>5125</v>
      </c>
      <c r="G3041" s="73" t="s">
        <v>5471</v>
      </c>
    </row>
    <row r="3042" spans="1:7">
      <c r="A3042" s="73" t="s">
        <v>16940</v>
      </c>
      <c r="B3042" s="73" t="s">
        <v>16941</v>
      </c>
      <c r="C3042" s="73" t="s">
        <v>16942</v>
      </c>
      <c r="D3042" s="73" t="s">
        <v>16943</v>
      </c>
      <c r="E3042" s="73" t="s">
        <v>16944</v>
      </c>
      <c r="F3042" s="74" t="s">
        <v>5061</v>
      </c>
      <c r="G3042" s="73" t="s">
        <v>5471</v>
      </c>
    </row>
    <row r="3043" spans="1:7">
      <c r="A3043" s="73" t="s">
        <v>16945</v>
      </c>
      <c r="B3043" s="73" t="s">
        <v>16946</v>
      </c>
      <c r="C3043" s="73" t="s">
        <v>16947</v>
      </c>
      <c r="D3043" s="73" t="s">
        <v>16948</v>
      </c>
      <c r="E3043" s="73" t="s">
        <v>16949</v>
      </c>
      <c r="F3043" s="74"/>
      <c r="G3043" s="73" t="s">
        <v>5471</v>
      </c>
    </row>
    <row r="3044" spans="1:7">
      <c r="A3044" s="73" t="s">
        <v>16950</v>
      </c>
      <c r="B3044" s="73" t="s">
        <v>16951</v>
      </c>
      <c r="C3044" s="73" t="s">
        <v>16952</v>
      </c>
      <c r="D3044" s="73" t="s">
        <v>16953</v>
      </c>
      <c r="E3044" s="73" t="s">
        <v>54036</v>
      </c>
      <c r="F3044" s="74" t="s">
        <v>16195</v>
      </c>
      <c r="G3044" s="73" t="s">
        <v>5471</v>
      </c>
    </row>
    <row r="3045" spans="1:7">
      <c r="A3045" s="73" t="s">
        <v>16954</v>
      </c>
      <c r="B3045" s="73" t="s">
        <v>16955</v>
      </c>
      <c r="C3045" s="73" t="s">
        <v>16956</v>
      </c>
      <c r="D3045" s="73" t="s">
        <v>16957</v>
      </c>
      <c r="E3045" s="73" t="s">
        <v>16958</v>
      </c>
      <c r="F3045" s="74" t="s">
        <v>5125</v>
      </c>
      <c r="G3045" s="73" t="s">
        <v>5471</v>
      </c>
    </row>
    <row r="3046" spans="1:7">
      <c r="A3046" s="73" t="s">
        <v>16959</v>
      </c>
      <c r="B3046" s="73" t="s">
        <v>16960</v>
      </c>
      <c r="C3046" s="73" t="s">
        <v>9348</v>
      </c>
      <c r="D3046" s="73" t="s">
        <v>16961</v>
      </c>
      <c r="E3046" s="73" t="s">
        <v>54037</v>
      </c>
      <c r="F3046" s="74" t="s">
        <v>5387</v>
      </c>
      <c r="G3046" s="73" t="s">
        <v>5471</v>
      </c>
    </row>
    <row r="3047" spans="1:7">
      <c r="A3047" s="73" t="s">
        <v>16962</v>
      </c>
      <c r="B3047" s="73" t="s">
        <v>16963</v>
      </c>
      <c r="C3047" s="73" t="s">
        <v>16964</v>
      </c>
      <c r="D3047" s="73" t="s">
        <v>16965</v>
      </c>
      <c r="E3047" s="73" t="s">
        <v>16966</v>
      </c>
      <c r="F3047" s="74" t="s">
        <v>5315</v>
      </c>
      <c r="G3047" s="73" t="s">
        <v>5471</v>
      </c>
    </row>
    <row r="3048" spans="1:7">
      <c r="A3048" s="73" t="s">
        <v>16967</v>
      </c>
      <c r="B3048" s="73" t="s">
        <v>16968</v>
      </c>
      <c r="C3048" s="73" t="s">
        <v>16969</v>
      </c>
      <c r="D3048" s="73" t="s">
        <v>16970</v>
      </c>
      <c r="E3048" s="73" t="s">
        <v>16971</v>
      </c>
      <c r="F3048" s="74" t="s">
        <v>4273</v>
      </c>
      <c r="G3048" s="73" t="s">
        <v>5471</v>
      </c>
    </row>
    <row r="3049" spans="1:7">
      <c r="A3049" s="73" t="s">
        <v>16972</v>
      </c>
      <c r="B3049" s="73" t="s">
        <v>16973</v>
      </c>
      <c r="C3049" s="73" t="s">
        <v>16974</v>
      </c>
      <c r="D3049" s="73" t="s">
        <v>16975</v>
      </c>
      <c r="E3049" s="73" t="s">
        <v>16976</v>
      </c>
      <c r="F3049" s="74" t="s">
        <v>16977</v>
      </c>
      <c r="G3049" s="73" t="s">
        <v>5471</v>
      </c>
    </row>
    <row r="3050" spans="1:7">
      <c r="A3050" s="73" t="s">
        <v>16978</v>
      </c>
      <c r="B3050" s="73" t="s">
        <v>16979</v>
      </c>
      <c r="C3050" s="73" t="s">
        <v>16980</v>
      </c>
      <c r="D3050" s="73" t="s">
        <v>16981</v>
      </c>
      <c r="E3050" s="73" t="s">
        <v>16982</v>
      </c>
      <c r="F3050" s="74" t="s">
        <v>16983</v>
      </c>
      <c r="G3050" s="73" t="s">
        <v>5471</v>
      </c>
    </row>
    <row r="3051" spans="1:7">
      <c r="A3051" s="73" t="s">
        <v>16984</v>
      </c>
      <c r="B3051" s="73" t="s">
        <v>16985</v>
      </c>
      <c r="C3051" s="73" t="s">
        <v>16986</v>
      </c>
      <c r="D3051" s="73" t="s">
        <v>16987</v>
      </c>
      <c r="E3051" s="73" t="s">
        <v>54038</v>
      </c>
      <c r="F3051" s="74" t="s">
        <v>5750</v>
      </c>
      <c r="G3051" s="73" t="s">
        <v>5471</v>
      </c>
    </row>
    <row r="3052" spans="1:7">
      <c r="A3052" s="73" t="s">
        <v>16988</v>
      </c>
      <c r="B3052" s="73" t="s">
        <v>16989</v>
      </c>
      <c r="C3052" s="73" t="s">
        <v>16990</v>
      </c>
      <c r="D3052" s="73" t="s">
        <v>16991</v>
      </c>
      <c r="E3052" s="73" t="s">
        <v>16992</v>
      </c>
      <c r="F3052" s="74"/>
      <c r="G3052" s="73" t="s">
        <v>5471</v>
      </c>
    </row>
    <row r="3053" spans="1:7">
      <c r="A3053" s="73" t="s">
        <v>16993</v>
      </c>
      <c r="B3053" s="73" t="s">
        <v>16994</v>
      </c>
      <c r="C3053" s="73" t="s">
        <v>16995</v>
      </c>
      <c r="D3053" s="73" t="s">
        <v>16996</v>
      </c>
      <c r="E3053" s="73" t="s">
        <v>16997</v>
      </c>
      <c r="F3053" s="74"/>
      <c r="G3053" s="73" t="s">
        <v>5471</v>
      </c>
    </row>
    <row r="3054" spans="1:7">
      <c r="A3054" s="73" t="s">
        <v>16998</v>
      </c>
      <c r="B3054" s="73" t="s">
        <v>16999</v>
      </c>
      <c r="C3054" s="73" t="s">
        <v>17000</v>
      </c>
      <c r="D3054" s="73" t="s">
        <v>17001</v>
      </c>
      <c r="E3054" s="73" t="s">
        <v>17002</v>
      </c>
      <c r="F3054" s="74" t="s">
        <v>17003</v>
      </c>
      <c r="G3054" s="73" t="s">
        <v>5471</v>
      </c>
    </row>
    <row r="3055" spans="1:7">
      <c r="A3055" s="73" t="s">
        <v>17004</v>
      </c>
      <c r="B3055" s="73" t="s">
        <v>17005</v>
      </c>
      <c r="C3055" s="73" t="s">
        <v>17006</v>
      </c>
      <c r="D3055" s="73" t="s">
        <v>17007</v>
      </c>
      <c r="E3055" s="73" t="s">
        <v>54039</v>
      </c>
      <c r="F3055" s="74" t="s">
        <v>6318</v>
      </c>
      <c r="G3055" s="73" t="s">
        <v>5471</v>
      </c>
    </row>
    <row r="3056" spans="1:7">
      <c r="A3056" s="73" t="s">
        <v>17008</v>
      </c>
      <c r="B3056" s="73" t="s">
        <v>17009</v>
      </c>
      <c r="C3056" s="73" t="s">
        <v>17010</v>
      </c>
      <c r="D3056" s="73" t="s">
        <v>17011</v>
      </c>
      <c r="E3056" s="73" t="s">
        <v>53725</v>
      </c>
      <c r="F3056" s="74" t="s">
        <v>14278</v>
      </c>
      <c r="G3056" s="73" t="s">
        <v>5471</v>
      </c>
    </row>
    <row r="3057" spans="1:7">
      <c r="A3057" s="73" t="s">
        <v>17012</v>
      </c>
      <c r="B3057" s="73" t="s">
        <v>17013</v>
      </c>
      <c r="C3057" s="73" t="s">
        <v>17014</v>
      </c>
      <c r="D3057" s="73" t="s">
        <v>17015</v>
      </c>
      <c r="E3057" s="73" t="s">
        <v>54040</v>
      </c>
      <c r="F3057" s="74" t="s">
        <v>5315</v>
      </c>
      <c r="G3057" s="73" t="s">
        <v>5471</v>
      </c>
    </row>
    <row r="3058" spans="1:7">
      <c r="A3058" s="73" t="s">
        <v>17016</v>
      </c>
      <c r="B3058" s="73" t="s">
        <v>17017</v>
      </c>
      <c r="C3058" s="73" t="s">
        <v>17018</v>
      </c>
      <c r="D3058" s="73" t="s">
        <v>17019</v>
      </c>
      <c r="E3058" s="73" t="s">
        <v>17020</v>
      </c>
      <c r="F3058" s="74"/>
      <c r="G3058" s="73" t="s">
        <v>5471</v>
      </c>
    </row>
    <row r="3059" spans="1:7">
      <c r="A3059" s="73" t="s">
        <v>17021</v>
      </c>
      <c r="B3059" s="73" t="s">
        <v>17022</v>
      </c>
      <c r="C3059" s="73" t="s">
        <v>17023</v>
      </c>
      <c r="D3059" s="73" t="s">
        <v>17024</v>
      </c>
      <c r="E3059" s="73" t="s">
        <v>54041</v>
      </c>
      <c r="F3059" s="74" t="s">
        <v>4054</v>
      </c>
      <c r="G3059" s="73" t="s">
        <v>5471</v>
      </c>
    </row>
    <row r="3060" spans="1:7">
      <c r="A3060" s="73" t="s">
        <v>17025</v>
      </c>
      <c r="B3060" s="73" t="s">
        <v>17026</v>
      </c>
      <c r="C3060" s="73" t="s">
        <v>17027</v>
      </c>
      <c r="D3060" s="73" t="s">
        <v>17028</v>
      </c>
      <c r="E3060" s="73" t="s">
        <v>54042</v>
      </c>
      <c r="F3060" s="74"/>
      <c r="G3060" s="73" t="s">
        <v>5471</v>
      </c>
    </row>
    <row r="3061" spans="1:7">
      <c r="A3061" s="73" t="s">
        <v>17029</v>
      </c>
      <c r="B3061" s="73" t="s">
        <v>17030</v>
      </c>
      <c r="C3061" s="73" t="s">
        <v>17031</v>
      </c>
      <c r="D3061" s="73" t="s">
        <v>17032</v>
      </c>
      <c r="E3061" s="73" t="s">
        <v>54043</v>
      </c>
      <c r="F3061" s="74" t="s">
        <v>5919</v>
      </c>
      <c r="G3061" s="73" t="s">
        <v>5471</v>
      </c>
    </row>
    <row r="3062" spans="1:7">
      <c r="A3062" s="73" t="s">
        <v>17033</v>
      </c>
      <c r="B3062" s="73" t="s">
        <v>17034</v>
      </c>
      <c r="C3062" s="73" t="s">
        <v>17035</v>
      </c>
      <c r="D3062" s="73" t="s">
        <v>17036</v>
      </c>
      <c r="E3062" s="73" t="s">
        <v>54044</v>
      </c>
      <c r="F3062" s="74"/>
      <c r="G3062" s="73" t="s">
        <v>5471</v>
      </c>
    </row>
    <row r="3063" spans="1:7">
      <c r="A3063" s="73" t="s">
        <v>17037</v>
      </c>
      <c r="B3063" s="73" t="s">
        <v>17038</v>
      </c>
      <c r="C3063" s="73" t="s">
        <v>17039</v>
      </c>
      <c r="D3063" s="73" t="s">
        <v>17040</v>
      </c>
      <c r="E3063" s="73" t="s">
        <v>17041</v>
      </c>
      <c r="F3063" s="74"/>
      <c r="G3063" s="73" t="s">
        <v>5471</v>
      </c>
    </row>
    <row r="3064" spans="1:7">
      <c r="A3064" s="73" t="s">
        <v>17042</v>
      </c>
      <c r="B3064" s="73" t="s">
        <v>17043</v>
      </c>
      <c r="C3064" s="73" t="s">
        <v>17044</v>
      </c>
      <c r="D3064" s="73" t="s">
        <v>17045</v>
      </c>
      <c r="E3064" s="73" t="s">
        <v>54045</v>
      </c>
      <c r="F3064" s="74"/>
      <c r="G3064" s="73" t="s">
        <v>5471</v>
      </c>
    </row>
    <row r="3065" spans="1:7">
      <c r="A3065" s="73" t="s">
        <v>17046</v>
      </c>
      <c r="B3065" s="73" t="s">
        <v>17022</v>
      </c>
      <c r="C3065" s="73" t="s">
        <v>17047</v>
      </c>
      <c r="D3065" s="73" t="s">
        <v>17024</v>
      </c>
      <c r="E3065" s="73" t="s">
        <v>54041</v>
      </c>
      <c r="F3065" s="74" t="s">
        <v>4054</v>
      </c>
      <c r="G3065" s="73" t="s">
        <v>5471</v>
      </c>
    </row>
    <row r="3066" spans="1:7">
      <c r="A3066" s="73" t="s">
        <v>17048</v>
      </c>
      <c r="B3066" s="73" t="s">
        <v>17049</v>
      </c>
      <c r="C3066" s="73" t="s">
        <v>17050</v>
      </c>
      <c r="D3066" s="73" t="s">
        <v>17051</v>
      </c>
      <c r="E3066" s="73" t="s">
        <v>54046</v>
      </c>
      <c r="F3066" s="74" t="s">
        <v>5483</v>
      </c>
      <c r="G3066" s="73" t="s">
        <v>5471</v>
      </c>
    </row>
    <row r="3067" spans="1:7">
      <c r="A3067" s="73" t="s">
        <v>17052</v>
      </c>
      <c r="B3067" s="73" t="s">
        <v>17053</v>
      </c>
      <c r="C3067" s="73" t="s">
        <v>17054</v>
      </c>
      <c r="D3067" s="73" t="s">
        <v>17055</v>
      </c>
      <c r="E3067" s="73" t="s">
        <v>54047</v>
      </c>
      <c r="F3067" s="74"/>
      <c r="G3067" s="73" t="s">
        <v>5471</v>
      </c>
    </row>
    <row r="3068" spans="1:7">
      <c r="A3068" s="73" t="s">
        <v>17056</v>
      </c>
      <c r="B3068" s="73" t="s">
        <v>17057</v>
      </c>
      <c r="C3068" s="73" t="s">
        <v>17058</v>
      </c>
      <c r="D3068" s="73" t="s">
        <v>17059</v>
      </c>
      <c r="E3068" s="73" t="s">
        <v>53725</v>
      </c>
      <c r="F3068" s="74" t="s">
        <v>14278</v>
      </c>
      <c r="G3068" s="73" t="s">
        <v>5471</v>
      </c>
    </row>
    <row r="3069" spans="1:7">
      <c r="A3069" s="73" t="s">
        <v>17060</v>
      </c>
      <c r="B3069" s="73" t="s">
        <v>17061</v>
      </c>
      <c r="C3069" s="73" t="s">
        <v>17062</v>
      </c>
      <c r="D3069" s="73" t="s">
        <v>17063</v>
      </c>
      <c r="E3069" s="73" t="s">
        <v>17064</v>
      </c>
      <c r="F3069" s="74"/>
      <c r="G3069" s="73" t="s">
        <v>5471</v>
      </c>
    </row>
    <row r="3070" spans="1:7">
      <c r="A3070" s="73" t="s">
        <v>17065</v>
      </c>
      <c r="B3070" s="73" t="s">
        <v>17066</v>
      </c>
      <c r="C3070" s="73" t="s">
        <v>17067</v>
      </c>
      <c r="D3070" s="73" t="s">
        <v>17068</v>
      </c>
      <c r="E3070" s="73" t="s">
        <v>54048</v>
      </c>
      <c r="F3070" s="74"/>
      <c r="G3070" s="73" t="s">
        <v>5471</v>
      </c>
    </row>
    <row r="3071" spans="1:7">
      <c r="A3071" s="73" t="s">
        <v>17069</v>
      </c>
      <c r="B3071" s="73" t="s">
        <v>17070</v>
      </c>
      <c r="C3071" s="73" t="s">
        <v>17071</v>
      </c>
      <c r="D3071" s="73" t="s">
        <v>17072</v>
      </c>
      <c r="E3071" s="73" t="s">
        <v>17073</v>
      </c>
      <c r="F3071" s="74" t="s">
        <v>17074</v>
      </c>
      <c r="G3071" s="73" t="s">
        <v>5471</v>
      </c>
    </row>
    <row r="3072" spans="1:7">
      <c r="A3072" s="73" t="s">
        <v>17075</v>
      </c>
      <c r="B3072" s="73" t="s">
        <v>17076</v>
      </c>
      <c r="C3072" s="73" t="s">
        <v>17077</v>
      </c>
      <c r="D3072" s="73" t="s">
        <v>17078</v>
      </c>
      <c r="E3072" s="73" t="s">
        <v>54049</v>
      </c>
      <c r="F3072" s="74"/>
      <c r="G3072" s="73" t="s">
        <v>5471</v>
      </c>
    </row>
    <row r="3073" spans="1:7">
      <c r="A3073" s="73" t="s">
        <v>17079</v>
      </c>
      <c r="B3073" s="73" t="s">
        <v>17080</v>
      </c>
      <c r="C3073" s="73" t="s">
        <v>17081</v>
      </c>
      <c r="D3073" s="73" t="s">
        <v>17082</v>
      </c>
      <c r="E3073" s="73" t="s">
        <v>16543</v>
      </c>
      <c r="F3073" s="74"/>
      <c r="G3073" s="73" t="s">
        <v>5471</v>
      </c>
    </row>
    <row r="3074" spans="1:7">
      <c r="A3074" s="73" t="s">
        <v>17083</v>
      </c>
      <c r="B3074" s="73" t="s">
        <v>17084</v>
      </c>
      <c r="C3074" s="73" t="s">
        <v>17085</v>
      </c>
      <c r="D3074" s="73" t="s">
        <v>17086</v>
      </c>
      <c r="E3074" s="73" t="s">
        <v>54050</v>
      </c>
      <c r="F3074" s="74" t="s">
        <v>17087</v>
      </c>
      <c r="G3074" s="73" t="s">
        <v>5471</v>
      </c>
    </row>
    <row r="3075" spans="1:7">
      <c r="A3075" s="73" t="s">
        <v>17088</v>
      </c>
      <c r="B3075" s="73" t="s">
        <v>17089</v>
      </c>
      <c r="C3075" s="73" t="s">
        <v>17090</v>
      </c>
      <c r="D3075" s="73" t="s">
        <v>17091</v>
      </c>
      <c r="E3075" s="73" t="s">
        <v>54051</v>
      </c>
      <c r="F3075" s="74" t="s">
        <v>15580</v>
      </c>
      <c r="G3075" s="73" t="s">
        <v>5471</v>
      </c>
    </row>
    <row r="3076" spans="1:7">
      <c r="A3076" s="73" t="s">
        <v>17092</v>
      </c>
      <c r="B3076" s="73" t="s">
        <v>17093</v>
      </c>
      <c r="C3076" s="73" t="s">
        <v>17094</v>
      </c>
      <c r="D3076" s="73" t="s">
        <v>17095</v>
      </c>
      <c r="E3076" s="73" t="s">
        <v>54052</v>
      </c>
      <c r="F3076" s="74" t="s">
        <v>15580</v>
      </c>
      <c r="G3076" s="73" t="s">
        <v>5471</v>
      </c>
    </row>
    <row r="3077" spans="1:7">
      <c r="A3077" s="73" t="s">
        <v>17096</v>
      </c>
      <c r="B3077" s="73" t="s">
        <v>17097</v>
      </c>
      <c r="C3077" s="73" t="s">
        <v>17098</v>
      </c>
      <c r="D3077" s="73" t="s">
        <v>17099</v>
      </c>
      <c r="E3077" s="73" t="s">
        <v>17100</v>
      </c>
      <c r="F3077" s="74"/>
      <c r="G3077" s="73" t="s">
        <v>5471</v>
      </c>
    </row>
    <row r="3078" spans="1:7">
      <c r="A3078" s="73" t="s">
        <v>17101</v>
      </c>
      <c r="B3078" s="73" t="s">
        <v>17102</v>
      </c>
      <c r="C3078" s="73" t="s">
        <v>17103</v>
      </c>
      <c r="D3078" s="73" t="s">
        <v>17104</v>
      </c>
      <c r="E3078" s="73" t="s">
        <v>54053</v>
      </c>
      <c r="F3078" s="74"/>
      <c r="G3078" s="73" t="s">
        <v>5471</v>
      </c>
    </row>
    <row r="3079" spans="1:7">
      <c r="A3079" s="73" t="s">
        <v>17105</v>
      </c>
      <c r="B3079" s="73" t="s">
        <v>17106</v>
      </c>
      <c r="C3079" s="73" t="s">
        <v>17107</v>
      </c>
      <c r="D3079" s="73" t="s">
        <v>17108</v>
      </c>
      <c r="E3079" s="73" t="s">
        <v>17109</v>
      </c>
      <c r="F3079" s="74"/>
      <c r="G3079" s="73" t="s">
        <v>5471</v>
      </c>
    </row>
    <row r="3080" spans="1:7">
      <c r="A3080" s="73" t="s">
        <v>17110</v>
      </c>
      <c r="B3080" s="73" t="s">
        <v>17111</v>
      </c>
      <c r="C3080" s="73" t="s">
        <v>17112</v>
      </c>
      <c r="D3080" s="73" t="s">
        <v>17113</v>
      </c>
      <c r="E3080" s="73" t="s">
        <v>54054</v>
      </c>
      <c r="F3080" s="74"/>
      <c r="G3080" s="73" t="s">
        <v>5471</v>
      </c>
    </row>
    <row r="3081" spans="1:7">
      <c r="A3081" s="73" t="s">
        <v>17114</v>
      </c>
      <c r="B3081" s="73" t="s">
        <v>17115</v>
      </c>
      <c r="C3081" s="73" t="s">
        <v>17116</v>
      </c>
      <c r="D3081" s="73" t="s">
        <v>17117</v>
      </c>
      <c r="E3081" s="73" t="s">
        <v>17118</v>
      </c>
      <c r="F3081" s="74"/>
      <c r="G3081" s="73" t="s">
        <v>5471</v>
      </c>
    </row>
    <row r="3082" spans="1:7">
      <c r="A3082" s="73" t="s">
        <v>17119</v>
      </c>
      <c r="B3082" s="73" t="s">
        <v>17120</v>
      </c>
      <c r="C3082" s="73" t="s">
        <v>17121</v>
      </c>
      <c r="D3082" s="73" t="s">
        <v>17122</v>
      </c>
      <c r="E3082" s="73" t="s">
        <v>17123</v>
      </c>
      <c r="F3082" s="74"/>
      <c r="G3082" s="73" t="s">
        <v>5471</v>
      </c>
    </row>
    <row r="3083" spans="1:7">
      <c r="A3083" s="73" t="s">
        <v>17124</v>
      </c>
      <c r="B3083" s="73" t="s">
        <v>17125</v>
      </c>
      <c r="C3083" s="73" t="s">
        <v>17126</v>
      </c>
      <c r="D3083" s="73" t="s">
        <v>17127</v>
      </c>
      <c r="E3083" s="73" t="s">
        <v>17128</v>
      </c>
      <c r="F3083" s="74"/>
      <c r="G3083" s="73" t="s">
        <v>5471</v>
      </c>
    </row>
    <row r="3084" spans="1:7">
      <c r="A3084" s="73" t="s">
        <v>17129</v>
      </c>
      <c r="B3084" s="73" t="s">
        <v>17130</v>
      </c>
      <c r="C3084" s="73" t="s">
        <v>17131</v>
      </c>
      <c r="D3084" s="73" t="s">
        <v>17132</v>
      </c>
      <c r="E3084" s="73" t="s">
        <v>5556</v>
      </c>
      <c r="F3084" s="74"/>
      <c r="G3084" s="73" t="s">
        <v>5471</v>
      </c>
    </row>
    <row r="3085" spans="1:7">
      <c r="A3085" s="73" t="s">
        <v>17133</v>
      </c>
      <c r="B3085" s="73" t="s">
        <v>17134</v>
      </c>
      <c r="C3085" s="73" t="s">
        <v>17135</v>
      </c>
      <c r="D3085" s="73" t="s">
        <v>17136</v>
      </c>
      <c r="E3085" s="73" t="s">
        <v>54055</v>
      </c>
      <c r="F3085" s="74" t="s">
        <v>4314</v>
      </c>
      <c r="G3085" s="73" t="s">
        <v>5471</v>
      </c>
    </row>
    <row r="3086" spans="1:7">
      <c r="A3086" s="73" t="s">
        <v>17137</v>
      </c>
      <c r="B3086" s="73" t="s">
        <v>17138</v>
      </c>
      <c r="C3086" s="73" t="s">
        <v>17139</v>
      </c>
      <c r="D3086" s="73" t="s">
        <v>17140</v>
      </c>
      <c r="E3086" s="73" t="s">
        <v>54056</v>
      </c>
      <c r="F3086" s="74" t="s">
        <v>6318</v>
      </c>
      <c r="G3086" s="73" t="s">
        <v>5471</v>
      </c>
    </row>
    <row r="3087" spans="1:7">
      <c r="A3087" s="73" t="s">
        <v>17141</v>
      </c>
      <c r="B3087" s="73" t="s">
        <v>17142</v>
      </c>
      <c r="C3087" s="73" t="s">
        <v>17143</v>
      </c>
      <c r="D3087" s="73" t="s">
        <v>17144</v>
      </c>
      <c r="E3087" s="73" t="s">
        <v>54057</v>
      </c>
      <c r="F3087" s="74" t="s">
        <v>5256</v>
      </c>
      <c r="G3087" s="73" t="s">
        <v>5471</v>
      </c>
    </row>
    <row r="3088" spans="1:7">
      <c r="A3088" s="73" t="s">
        <v>17145</v>
      </c>
      <c r="B3088" s="73" t="s">
        <v>17146</v>
      </c>
      <c r="C3088" s="73" t="s">
        <v>17147</v>
      </c>
      <c r="D3088" s="73" t="s">
        <v>17148</v>
      </c>
      <c r="E3088" s="73" t="s">
        <v>17149</v>
      </c>
      <c r="F3088" s="74"/>
      <c r="G3088" s="73" t="s">
        <v>5471</v>
      </c>
    </row>
    <row r="3089" spans="1:7">
      <c r="A3089" s="73" t="s">
        <v>17150</v>
      </c>
      <c r="B3089" s="73" t="s">
        <v>17151</v>
      </c>
      <c r="C3089" s="73" t="s">
        <v>17152</v>
      </c>
      <c r="D3089" s="73" t="s">
        <v>17153</v>
      </c>
      <c r="E3089" s="73" t="s">
        <v>17154</v>
      </c>
      <c r="F3089" s="74"/>
      <c r="G3089" s="73" t="s">
        <v>5471</v>
      </c>
    </row>
    <row r="3090" spans="1:7">
      <c r="A3090" s="73" t="s">
        <v>17155</v>
      </c>
      <c r="B3090" s="73" t="s">
        <v>17156</v>
      </c>
      <c r="C3090" s="73" t="s">
        <v>17157</v>
      </c>
      <c r="D3090" s="73" t="s">
        <v>17158</v>
      </c>
      <c r="E3090" s="73" t="s">
        <v>15170</v>
      </c>
      <c r="F3090" s="74"/>
      <c r="G3090" s="73" t="s">
        <v>5471</v>
      </c>
    </row>
    <row r="3091" spans="1:7">
      <c r="A3091" s="73" t="s">
        <v>17159</v>
      </c>
      <c r="B3091" s="73" t="s">
        <v>17160</v>
      </c>
      <c r="C3091" s="73" t="s">
        <v>17161</v>
      </c>
      <c r="D3091" s="73" t="s">
        <v>17162</v>
      </c>
      <c r="E3091" s="73" t="s">
        <v>54058</v>
      </c>
      <c r="F3091" s="74" t="s">
        <v>4469</v>
      </c>
      <c r="G3091" s="73" t="s">
        <v>5471</v>
      </c>
    </row>
    <row r="3092" spans="1:7">
      <c r="A3092" s="73" t="s">
        <v>17163</v>
      </c>
      <c r="B3092" s="73" t="s">
        <v>17164</v>
      </c>
      <c r="C3092" s="73" t="s">
        <v>17165</v>
      </c>
      <c r="D3092" s="73" t="s">
        <v>17166</v>
      </c>
      <c r="E3092" s="73" t="s">
        <v>17167</v>
      </c>
      <c r="F3092" s="74" t="s">
        <v>17168</v>
      </c>
      <c r="G3092" s="73" t="s">
        <v>5471</v>
      </c>
    </row>
    <row r="3093" spans="1:7">
      <c r="A3093" s="73" t="s">
        <v>17169</v>
      </c>
      <c r="B3093" s="73" t="s">
        <v>17170</v>
      </c>
      <c r="C3093" s="73" t="s">
        <v>17171</v>
      </c>
      <c r="D3093" s="73" t="s">
        <v>17172</v>
      </c>
      <c r="E3093" s="73" t="s">
        <v>17173</v>
      </c>
      <c r="F3093" s="74"/>
      <c r="G3093" s="73" t="s">
        <v>5471</v>
      </c>
    </row>
    <row r="3094" spans="1:7">
      <c r="A3094" s="73" t="s">
        <v>17174</v>
      </c>
      <c r="B3094" s="73" t="s">
        <v>17175</v>
      </c>
      <c r="C3094" s="73" t="s">
        <v>17176</v>
      </c>
      <c r="D3094" s="73" t="s">
        <v>17177</v>
      </c>
      <c r="E3094" s="73" t="s">
        <v>54059</v>
      </c>
      <c r="F3094" s="74"/>
      <c r="G3094" s="73" t="s">
        <v>5471</v>
      </c>
    </row>
    <row r="3095" spans="1:7">
      <c r="A3095" s="73" t="s">
        <v>17178</v>
      </c>
      <c r="B3095" s="73" t="s">
        <v>17179</v>
      </c>
      <c r="C3095" s="73" t="s">
        <v>9308</v>
      </c>
      <c r="D3095" s="73" t="s">
        <v>17180</v>
      </c>
      <c r="E3095" s="73" t="s">
        <v>53367</v>
      </c>
      <c r="F3095" s="74" t="s">
        <v>4538</v>
      </c>
      <c r="G3095" s="73" t="s">
        <v>5471</v>
      </c>
    </row>
    <row r="3096" spans="1:7">
      <c r="A3096" s="73" t="s">
        <v>17181</v>
      </c>
      <c r="B3096" s="73" t="s">
        <v>17182</v>
      </c>
      <c r="C3096" s="73" t="s">
        <v>17183</v>
      </c>
      <c r="D3096" s="73" t="s">
        <v>17184</v>
      </c>
      <c r="E3096" s="73" t="s">
        <v>17185</v>
      </c>
      <c r="F3096" s="74"/>
      <c r="G3096" s="73" t="s">
        <v>5471</v>
      </c>
    </row>
    <row r="3097" spans="1:7">
      <c r="A3097" s="73" t="s">
        <v>17186</v>
      </c>
      <c r="B3097" s="73" t="s">
        <v>17187</v>
      </c>
      <c r="C3097" s="73" t="s">
        <v>17188</v>
      </c>
      <c r="D3097" s="73" t="s">
        <v>17189</v>
      </c>
      <c r="E3097" s="73" t="s">
        <v>54060</v>
      </c>
      <c r="F3097" s="74" t="s">
        <v>15580</v>
      </c>
      <c r="G3097" s="73" t="s">
        <v>5471</v>
      </c>
    </row>
    <row r="3098" spans="1:7">
      <c r="A3098" s="73" t="s">
        <v>17190</v>
      </c>
      <c r="B3098" s="73" t="s">
        <v>17191</v>
      </c>
      <c r="C3098" s="73" t="s">
        <v>17192</v>
      </c>
      <c r="D3098" s="73" t="s">
        <v>17193</v>
      </c>
      <c r="E3098" s="73" t="s">
        <v>54061</v>
      </c>
      <c r="F3098" s="74"/>
      <c r="G3098" s="73" t="s">
        <v>5471</v>
      </c>
    </row>
    <row r="3099" spans="1:7">
      <c r="A3099" s="73" t="s">
        <v>17194</v>
      </c>
      <c r="B3099" s="73" t="s">
        <v>17195</v>
      </c>
      <c r="C3099" s="73" t="s">
        <v>17196</v>
      </c>
      <c r="D3099" s="73" t="s">
        <v>17197</v>
      </c>
      <c r="E3099" s="73" t="s">
        <v>17198</v>
      </c>
      <c r="F3099" s="74"/>
      <c r="G3099" s="73" t="s">
        <v>5471</v>
      </c>
    </row>
    <row r="3100" spans="1:7">
      <c r="A3100" s="73" t="s">
        <v>17199</v>
      </c>
      <c r="B3100" s="73" t="s">
        <v>17200</v>
      </c>
      <c r="C3100" s="73" t="s">
        <v>17201</v>
      </c>
      <c r="D3100" s="73" t="s">
        <v>17202</v>
      </c>
      <c r="E3100" s="73" t="s">
        <v>17203</v>
      </c>
      <c r="F3100" s="74" t="s">
        <v>17204</v>
      </c>
      <c r="G3100" s="73" t="s">
        <v>5471</v>
      </c>
    </row>
    <row r="3101" spans="1:7">
      <c r="A3101" s="73" t="s">
        <v>17205</v>
      </c>
      <c r="B3101" s="73" t="s">
        <v>17206</v>
      </c>
      <c r="C3101" s="73" t="s">
        <v>17207</v>
      </c>
      <c r="D3101" s="73" t="s">
        <v>17208</v>
      </c>
      <c r="E3101" s="73" t="s">
        <v>54062</v>
      </c>
      <c r="F3101" s="74"/>
      <c r="G3101" s="73" t="s">
        <v>5471</v>
      </c>
    </row>
    <row r="3102" spans="1:7">
      <c r="A3102" s="73" t="s">
        <v>17209</v>
      </c>
      <c r="B3102" s="73" t="s">
        <v>17210</v>
      </c>
      <c r="C3102" s="73" t="s">
        <v>17211</v>
      </c>
      <c r="D3102" s="73" t="s">
        <v>17212</v>
      </c>
      <c r="E3102" s="73" t="s">
        <v>17213</v>
      </c>
      <c r="F3102" s="74"/>
      <c r="G3102" s="73" t="s">
        <v>5471</v>
      </c>
    </row>
    <row r="3103" spans="1:7">
      <c r="A3103" s="73" t="s">
        <v>17214</v>
      </c>
      <c r="B3103" s="73" t="s">
        <v>17215</v>
      </c>
      <c r="C3103" s="73" t="s">
        <v>17216</v>
      </c>
      <c r="D3103" s="73" t="s">
        <v>17217</v>
      </c>
      <c r="E3103" s="73" t="s">
        <v>54063</v>
      </c>
      <c r="F3103" s="74" t="s">
        <v>6318</v>
      </c>
      <c r="G3103" s="73" t="s">
        <v>5471</v>
      </c>
    </row>
    <row r="3104" spans="1:7">
      <c r="A3104" s="73" t="s">
        <v>17218</v>
      </c>
      <c r="B3104" s="73" t="s">
        <v>17219</v>
      </c>
      <c r="C3104" s="73" t="s">
        <v>17220</v>
      </c>
      <c r="D3104" s="73" t="s">
        <v>17221</v>
      </c>
      <c r="E3104" s="73" t="s">
        <v>17222</v>
      </c>
      <c r="F3104" s="74"/>
      <c r="G3104" s="73" t="s">
        <v>5471</v>
      </c>
    </row>
    <row r="3105" spans="1:7">
      <c r="A3105" s="73" t="s">
        <v>17223</v>
      </c>
      <c r="B3105" s="73" t="s">
        <v>17224</v>
      </c>
      <c r="C3105" s="73" t="s">
        <v>17225</v>
      </c>
      <c r="D3105" s="73" t="s">
        <v>17226</v>
      </c>
      <c r="E3105" s="73" t="s">
        <v>17227</v>
      </c>
      <c r="F3105" s="74" t="s">
        <v>6327</v>
      </c>
      <c r="G3105" s="73" t="s">
        <v>5471</v>
      </c>
    </row>
    <row r="3106" spans="1:7">
      <c r="A3106" s="73" t="s">
        <v>17228</v>
      </c>
      <c r="B3106" s="73" t="s">
        <v>17229</v>
      </c>
      <c r="C3106" s="73" t="s">
        <v>17230</v>
      </c>
      <c r="D3106" s="73" t="s">
        <v>17231</v>
      </c>
      <c r="E3106" s="73" t="s">
        <v>17232</v>
      </c>
      <c r="F3106" s="74" t="s">
        <v>17233</v>
      </c>
      <c r="G3106" s="73" t="s">
        <v>5471</v>
      </c>
    </row>
    <row r="3107" spans="1:7">
      <c r="A3107" s="73" t="s">
        <v>17234</v>
      </c>
      <c r="B3107" s="73" t="s">
        <v>17235</v>
      </c>
      <c r="C3107" s="73" t="s">
        <v>17236</v>
      </c>
      <c r="D3107" s="73" t="s">
        <v>17237</v>
      </c>
      <c r="E3107" s="73" t="s">
        <v>17238</v>
      </c>
      <c r="F3107" s="74" t="s">
        <v>4314</v>
      </c>
      <c r="G3107" s="73" t="s">
        <v>5471</v>
      </c>
    </row>
    <row r="3108" spans="1:7">
      <c r="A3108" s="73" t="s">
        <v>17239</v>
      </c>
      <c r="B3108" s="73" t="s">
        <v>17240</v>
      </c>
      <c r="C3108" s="73" t="s">
        <v>17241</v>
      </c>
      <c r="D3108" s="73" t="s">
        <v>17242</v>
      </c>
      <c r="E3108" s="73" t="s">
        <v>7087</v>
      </c>
      <c r="F3108" s="74" t="s">
        <v>17243</v>
      </c>
      <c r="G3108" s="73" t="s">
        <v>5471</v>
      </c>
    </row>
    <row r="3109" spans="1:7">
      <c r="A3109" s="73" t="s">
        <v>2627</v>
      </c>
      <c r="B3109" s="73" t="s">
        <v>17244</v>
      </c>
      <c r="C3109" s="73" t="s">
        <v>17245</v>
      </c>
      <c r="D3109" s="73" t="s">
        <v>17246</v>
      </c>
      <c r="E3109" s="73" t="s">
        <v>17247</v>
      </c>
      <c r="F3109" s="74"/>
      <c r="G3109" s="73" t="s">
        <v>5471</v>
      </c>
    </row>
    <row r="3110" spans="1:7">
      <c r="A3110" s="73" t="s">
        <v>17248</v>
      </c>
      <c r="B3110" s="73" t="s">
        <v>17249</v>
      </c>
      <c r="C3110" s="73" t="s">
        <v>17250</v>
      </c>
      <c r="D3110" s="73" t="s">
        <v>17251</v>
      </c>
      <c r="E3110" s="73" t="s">
        <v>17252</v>
      </c>
      <c r="F3110" s="74"/>
      <c r="G3110" s="73" t="s">
        <v>5471</v>
      </c>
    </row>
    <row r="3111" spans="1:7">
      <c r="A3111" s="73" t="s">
        <v>17253</v>
      </c>
      <c r="B3111" s="73" t="s">
        <v>17254</v>
      </c>
      <c r="C3111" s="73" t="s">
        <v>17255</v>
      </c>
      <c r="D3111" s="73" t="s">
        <v>17256</v>
      </c>
      <c r="E3111" s="73" t="s">
        <v>17257</v>
      </c>
      <c r="F3111" s="74"/>
      <c r="G3111" s="73" t="s">
        <v>5471</v>
      </c>
    </row>
    <row r="3112" spans="1:7">
      <c r="A3112" s="73" t="s">
        <v>17258</v>
      </c>
      <c r="B3112" s="73" t="s">
        <v>17259</v>
      </c>
      <c r="C3112" s="73" t="s">
        <v>17260</v>
      </c>
      <c r="D3112" s="73" t="s">
        <v>17261</v>
      </c>
      <c r="E3112" s="73" t="s">
        <v>17262</v>
      </c>
      <c r="F3112" s="74" t="s">
        <v>5387</v>
      </c>
      <c r="G3112" s="73" t="s">
        <v>5471</v>
      </c>
    </row>
    <row r="3113" spans="1:7">
      <c r="A3113" s="73" t="s">
        <v>17263</v>
      </c>
      <c r="B3113" s="73" t="s">
        <v>17264</v>
      </c>
      <c r="C3113" s="73" t="s">
        <v>17265</v>
      </c>
      <c r="D3113" s="73" t="s">
        <v>17266</v>
      </c>
      <c r="E3113" s="73" t="s">
        <v>7010</v>
      </c>
      <c r="F3113" s="74" t="s">
        <v>5061</v>
      </c>
      <c r="G3113" s="73" t="s">
        <v>5471</v>
      </c>
    </row>
    <row r="3114" spans="1:7">
      <c r="A3114" s="73" t="s">
        <v>17267</v>
      </c>
      <c r="B3114" s="73" t="s">
        <v>17268</v>
      </c>
      <c r="C3114" s="73" t="s">
        <v>16561</v>
      </c>
      <c r="D3114" s="73" t="s">
        <v>17269</v>
      </c>
      <c r="E3114" s="73" t="s">
        <v>16563</v>
      </c>
      <c r="F3114" s="74" t="s">
        <v>4314</v>
      </c>
      <c r="G3114" s="73" t="s">
        <v>5471</v>
      </c>
    </row>
    <row r="3115" spans="1:7">
      <c r="A3115" s="73" t="s">
        <v>17270</v>
      </c>
      <c r="B3115" s="73" t="s">
        <v>17271</v>
      </c>
      <c r="C3115" s="73" t="s">
        <v>17272</v>
      </c>
      <c r="D3115" s="73" t="s">
        <v>17273</v>
      </c>
      <c r="E3115" s="73" t="s">
        <v>17274</v>
      </c>
      <c r="F3115" s="74" t="s">
        <v>4103</v>
      </c>
      <c r="G3115" s="73" t="s">
        <v>5471</v>
      </c>
    </row>
    <row r="3116" spans="1:7">
      <c r="A3116" s="73" t="s">
        <v>17275</v>
      </c>
      <c r="B3116" s="73" t="s">
        <v>17276</v>
      </c>
      <c r="C3116" s="73" t="s">
        <v>17277</v>
      </c>
      <c r="D3116" s="73" t="s">
        <v>17278</v>
      </c>
      <c r="E3116" s="73" t="s">
        <v>54064</v>
      </c>
      <c r="F3116" s="74"/>
      <c r="G3116" s="73" t="s">
        <v>5471</v>
      </c>
    </row>
    <row r="3117" spans="1:7">
      <c r="A3117" s="73" t="s">
        <v>17279</v>
      </c>
      <c r="B3117" s="73" t="s">
        <v>17280</v>
      </c>
      <c r="C3117" s="73" t="s">
        <v>17281</v>
      </c>
      <c r="D3117" s="73" t="s">
        <v>17282</v>
      </c>
      <c r="E3117" s="73" t="s">
        <v>17283</v>
      </c>
      <c r="F3117" s="74" t="s">
        <v>4627</v>
      </c>
      <c r="G3117" s="73" t="s">
        <v>5471</v>
      </c>
    </row>
    <row r="3118" spans="1:7">
      <c r="A3118" s="73" t="s">
        <v>17284</v>
      </c>
      <c r="B3118" s="73" t="s">
        <v>17285</v>
      </c>
      <c r="C3118" s="73" t="s">
        <v>17286</v>
      </c>
      <c r="D3118" s="73" t="s">
        <v>17287</v>
      </c>
      <c r="E3118" s="73" t="s">
        <v>17288</v>
      </c>
      <c r="F3118" s="74" t="s">
        <v>5061</v>
      </c>
      <c r="G3118" s="73" t="s">
        <v>5471</v>
      </c>
    </row>
    <row r="3119" spans="1:7">
      <c r="A3119" s="73" t="s">
        <v>17289</v>
      </c>
      <c r="B3119" s="73" t="s">
        <v>17290</v>
      </c>
      <c r="C3119" s="73" t="s">
        <v>17291</v>
      </c>
      <c r="D3119" s="73" t="s">
        <v>17292</v>
      </c>
      <c r="E3119" s="73" t="s">
        <v>17293</v>
      </c>
      <c r="F3119" s="74" t="s">
        <v>5125</v>
      </c>
      <c r="G3119" s="73" t="s">
        <v>5471</v>
      </c>
    </row>
    <row r="3120" spans="1:7">
      <c r="A3120" s="73" t="s">
        <v>17294</v>
      </c>
      <c r="B3120" s="73" t="s">
        <v>17295</v>
      </c>
      <c r="C3120" s="73" t="s">
        <v>17296</v>
      </c>
      <c r="D3120" s="73" t="s">
        <v>17297</v>
      </c>
      <c r="E3120" s="73" t="s">
        <v>54065</v>
      </c>
      <c r="F3120" s="74"/>
      <c r="G3120" s="73" t="s">
        <v>5471</v>
      </c>
    </row>
    <row r="3121" spans="1:7">
      <c r="A3121" s="73" t="s">
        <v>17298</v>
      </c>
      <c r="B3121" s="73" t="s">
        <v>17299</v>
      </c>
      <c r="C3121" s="73" t="s">
        <v>17300</v>
      </c>
      <c r="D3121" s="73" t="s">
        <v>17301</v>
      </c>
      <c r="E3121" s="73" t="s">
        <v>54066</v>
      </c>
      <c r="F3121" s="74"/>
      <c r="G3121" s="73" t="s">
        <v>5471</v>
      </c>
    </row>
    <row r="3122" spans="1:7">
      <c r="A3122" s="73" t="s">
        <v>17302</v>
      </c>
      <c r="B3122" s="73" t="s">
        <v>17303</v>
      </c>
      <c r="C3122" s="73" t="s">
        <v>17304</v>
      </c>
      <c r="D3122" s="73" t="s">
        <v>17305</v>
      </c>
      <c r="E3122" s="73" t="s">
        <v>54067</v>
      </c>
      <c r="F3122" s="74"/>
      <c r="G3122" s="73" t="s">
        <v>5471</v>
      </c>
    </row>
    <row r="3123" spans="1:7">
      <c r="A3123" s="73" t="s">
        <v>17306</v>
      </c>
      <c r="B3123" s="73" t="s">
        <v>17307</v>
      </c>
      <c r="C3123" s="73" t="s">
        <v>17308</v>
      </c>
      <c r="D3123" s="73" t="s">
        <v>17309</v>
      </c>
      <c r="E3123" s="73" t="s">
        <v>17310</v>
      </c>
      <c r="F3123" s="74"/>
      <c r="G3123" s="73" t="s">
        <v>5471</v>
      </c>
    </row>
    <row r="3124" spans="1:7">
      <c r="A3124" s="73" t="s">
        <v>17311</v>
      </c>
      <c r="B3124" s="73" t="s">
        <v>17312</v>
      </c>
      <c r="C3124" s="73" t="s">
        <v>17313</v>
      </c>
      <c r="D3124" s="73" t="s">
        <v>17314</v>
      </c>
      <c r="E3124" s="73" t="s">
        <v>17315</v>
      </c>
      <c r="F3124" s="74" t="s">
        <v>8176</v>
      </c>
      <c r="G3124" s="73" t="s">
        <v>5471</v>
      </c>
    </row>
    <row r="3125" spans="1:7">
      <c r="A3125" s="73" t="s">
        <v>17316</v>
      </c>
      <c r="B3125" s="73" t="s">
        <v>17317</v>
      </c>
      <c r="C3125" s="73" t="s">
        <v>17318</v>
      </c>
      <c r="D3125" s="73" t="s">
        <v>17319</v>
      </c>
      <c r="E3125" s="73" t="s">
        <v>17320</v>
      </c>
      <c r="F3125" s="74" t="s">
        <v>5125</v>
      </c>
      <c r="G3125" s="73" t="s">
        <v>5471</v>
      </c>
    </row>
    <row r="3126" spans="1:7">
      <c r="A3126" s="73" t="s">
        <v>17321</v>
      </c>
      <c r="B3126" s="73" t="s">
        <v>17322</v>
      </c>
      <c r="C3126" s="73" t="s">
        <v>17323</v>
      </c>
      <c r="D3126" s="73" t="s">
        <v>17324</v>
      </c>
      <c r="E3126" s="73" t="s">
        <v>54068</v>
      </c>
      <c r="F3126" s="74" t="s">
        <v>4606</v>
      </c>
      <c r="G3126" s="73" t="s">
        <v>5471</v>
      </c>
    </row>
    <row r="3127" spans="1:7">
      <c r="A3127" s="73" t="s">
        <v>2414</v>
      </c>
      <c r="B3127" s="73" t="s">
        <v>17325</v>
      </c>
      <c r="C3127" s="73" t="s">
        <v>17326</v>
      </c>
      <c r="D3127" s="73" t="s">
        <v>17327</v>
      </c>
      <c r="E3127" s="73" t="s">
        <v>17328</v>
      </c>
      <c r="F3127" s="74" t="s">
        <v>17329</v>
      </c>
      <c r="G3127" s="73" t="s">
        <v>5471</v>
      </c>
    </row>
    <row r="3128" spans="1:7">
      <c r="A3128" s="73" t="s">
        <v>17330</v>
      </c>
      <c r="B3128" s="73" t="s">
        <v>17331</v>
      </c>
      <c r="C3128" s="73" t="s">
        <v>17332</v>
      </c>
      <c r="D3128" s="73" t="s">
        <v>17333</v>
      </c>
      <c r="E3128" s="73" t="s">
        <v>17334</v>
      </c>
      <c r="F3128" s="74" t="s">
        <v>5315</v>
      </c>
      <c r="G3128" s="73" t="s">
        <v>5471</v>
      </c>
    </row>
    <row r="3129" spans="1:7">
      <c r="A3129" s="73" t="s">
        <v>17335</v>
      </c>
      <c r="B3129" s="73" t="s">
        <v>17336</v>
      </c>
      <c r="C3129" s="73" t="s">
        <v>17337</v>
      </c>
      <c r="D3129" s="73" t="s">
        <v>17338</v>
      </c>
      <c r="E3129" s="73" t="s">
        <v>17339</v>
      </c>
      <c r="F3129" s="74" t="s">
        <v>4054</v>
      </c>
      <c r="G3129" s="73" t="s">
        <v>5471</v>
      </c>
    </row>
    <row r="3130" spans="1:7">
      <c r="A3130" s="73" t="s">
        <v>17340</v>
      </c>
      <c r="B3130" s="73" t="s">
        <v>17341</v>
      </c>
      <c r="C3130" s="73" t="s">
        <v>17342</v>
      </c>
      <c r="D3130" s="73" t="s">
        <v>17343</v>
      </c>
      <c r="E3130" s="73" t="s">
        <v>14211</v>
      </c>
      <c r="F3130" s="74"/>
      <c r="G3130" s="73" t="s">
        <v>5471</v>
      </c>
    </row>
    <row r="3131" spans="1:7">
      <c r="A3131" s="73" t="s">
        <v>17344</v>
      </c>
      <c r="B3131" s="73" t="s">
        <v>17345</v>
      </c>
      <c r="C3131" s="73" t="s">
        <v>17346</v>
      </c>
      <c r="D3131" s="73" t="s">
        <v>17347</v>
      </c>
      <c r="E3131" s="73" t="s">
        <v>17109</v>
      </c>
      <c r="F3131" s="74"/>
      <c r="G3131" s="73" t="s">
        <v>5471</v>
      </c>
    </row>
    <row r="3132" spans="1:7">
      <c r="A3132" s="73" t="s">
        <v>17348</v>
      </c>
      <c r="B3132" s="73" t="s">
        <v>17349</v>
      </c>
      <c r="C3132" s="73" t="s">
        <v>17350</v>
      </c>
      <c r="D3132" s="73" t="s">
        <v>17351</v>
      </c>
      <c r="E3132" s="73" t="s">
        <v>17352</v>
      </c>
      <c r="F3132" s="74" t="s">
        <v>4434</v>
      </c>
      <c r="G3132" s="73" t="s">
        <v>5471</v>
      </c>
    </row>
    <row r="3133" spans="1:7">
      <c r="A3133" s="73" t="s">
        <v>17353</v>
      </c>
      <c r="B3133" s="73" t="s">
        <v>17354</v>
      </c>
      <c r="C3133" s="73" t="s">
        <v>17355</v>
      </c>
      <c r="D3133" s="73" t="s">
        <v>17356</v>
      </c>
      <c r="E3133" s="73" t="s">
        <v>53723</v>
      </c>
      <c r="F3133" s="74"/>
      <c r="G3133" s="73" t="s">
        <v>5471</v>
      </c>
    </row>
    <row r="3134" spans="1:7">
      <c r="A3134" s="73" t="s">
        <v>17357</v>
      </c>
      <c r="B3134" s="73" t="s">
        <v>17358</v>
      </c>
      <c r="C3134" s="73" t="s">
        <v>17359</v>
      </c>
      <c r="D3134" s="73" t="s">
        <v>17360</v>
      </c>
      <c r="E3134" s="73" t="s">
        <v>17361</v>
      </c>
      <c r="F3134" s="74"/>
      <c r="G3134" s="73" t="s">
        <v>5471</v>
      </c>
    </row>
    <row r="3135" spans="1:7">
      <c r="A3135" s="73" t="s">
        <v>17362</v>
      </c>
      <c r="B3135" s="73" t="s">
        <v>17363</v>
      </c>
      <c r="C3135" s="73" t="s">
        <v>17364</v>
      </c>
      <c r="D3135" s="73" t="s">
        <v>17365</v>
      </c>
      <c r="E3135" s="73" t="s">
        <v>54069</v>
      </c>
      <c r="F3135" s="74"/>
      <c r="G3135" s="73" t="s">
        <v>5471</v>
      </c>
    </row>
    <row r="3136" spans="1:7">
      <c r="A3136" s="73" t="s">
        <v>17366</v>
      </c>
      <c r="B3136" s="73" t="s">
        <v>17367</v>
      </c>
      <c r="C3136" s="73" t="s">
        <v>17368</v>
      </c>
      <c r="D3136" s="73" t="s">
        <v>17369</v>
      </c>
      <c r="E3136" s="73" t="s">
        <v>17370</v>
      </c>
      <c r="F3136" s="74"/>
      <c r="G3136" s="73" t="s">
        <v>5471</v>
      </c>
    </row>
    <row r="3137" spans="1:7">
      <c r="A3137" s="73" t="s">
        <v>17371</v>
      </c>
      <c r="B3137" s="73" t="s">
        <v>17372</v>
      </c>
      <c r="C3137" s="73" t="s">
        <v>17373</v>
      </c>
      <c r="D3137" s="73" t="s">
        <v>17374</v>
      </c>
      <c r="E3137" s="73" t="s">
        <v>17375</v>
      </c>
      <c r="F3137" s="74"/>
      <c r="G3137" s="73" t="s">
        <v>5471</v>
      </c>
    </row>
    <row r="3138" spans="1:7">
      <c r="A3138" s="73" t="s">
        <v>17376</v>
      </c>
      <c r="B3138" s="73" t="s">
        <v>17377</v>
      </c>
      <c r="C3138" s="73" t="s">
        <v>17378</v>
      </c>
      <c r="D3138" s="73" t="s">
        <v>17379</v>
      </c>
      <c r="E3138" s="73" t="s">
        <v>17380</v>
      </c>
      <c r="F3138" s="74"/>
      <c r="G3138" s="73" t="s">
        <v>5471</v>
      </c>
    </row>
    <row r="3139" spans="1:7">
      <c r="A3139" s="73" t="s">
        <v>17381</v>
      </c>
      <c r="B3139" s="73" t="s">
        <v>17382</v>
      </c>
      <c r="C3139" s="73" t="s">
        <v>17383</v>
      </c>
      <c r="D3139" s="73" t="s">
        <v>17384</v>
      </c>
      <c r="E3139" s="73" t="s">
        <v>54070</v>
      </c>
      <c r="F3139" s="74"/>
      <c r="G3139" s="73" t="s">
        <v>5471</v>
      </c>
    </row>
    <row r="3140" spans="1:7">
      <c r="A3140" s="73" t="s">
        <v>17385</v>
      </c>
      <c r="B3140" s="73" t="s">
        <v>17386</v>
      </c>
      <c r="C3140" s="73" t="s">
        <v>17387</v>
      </c>
      <c r="D3140" s="73" t="s">
        <v>17388</v>
      </c>
      <c r="E3140" s="73" t="s">
        <v>54071</v>
      </c>
      <c r="F3140" s="74"/>
      <c r="G3140" s="73" t="s">
        <v>5471</v>
      </c>
    </row>
    <row r="3141" spans="1:7">
      <c r="A3141" s="73" t="s">
        <v>17389</v>
      </c>
      <c r="B3141" s="73" t="s">
        <v>17390</v>
      </c>
      <c r="C3141" s="73" t="s">
        <v>17391</v>
      </c>
      <c r="D3141" s="73" t="s">
        <v>17392</v>
      </c>
      <c r="E3141" s="73" t="s">
        <v>17393</v>
      </c>
      <c r="F3141" s="74" t="s">
        <v>17394</v>
      </c>
      <c r="G3141" s="73" t="s">
        <v>5471</v>
      </c>
    </row>
    <row r="3142" spans="1:7">
      <c r="A3142" s="73" t="s">
        <v>17395</v>
      </c>
      <c r="B3142" s="73" t="s">
        <v>17396</v>
      </c>
      <c r="C3142" s="73" t="s">
        <v>17397</v>
      </c>
      <c r="D3142" s="73" t="s">
        <v>17398</v>
      </c>
      <c r="E3142" s="73" t="s">
        <v>54049</v>
      </c>
      <c r="F3142" s="74"/>
      <c r="G3142" s="73" t="s">
        <v>5471</v>
      </c>
    </row>
    <row r="3143" spans="1:7">
      <c r="A3143" s="73" t="s">
        <v>17399</v>
      </c>
      <c r="B3143" s="73" t="s">
        <v>17400</v>
      </c>
      <c r="C3143" s="73" t="s">
        <v>17401</v>
      </c>
      <c r="D3143" s="73" t="s">
        <v>17402</v>
      </c>
      <c r="E3143" s="73" t="s">
        <v>17403</v>
      </c>
      <c r="F3143" s="74"/>
      <c r="G3143" s="73" t="s">
        <v>5471</v>
      </c>
    </row>
    <row r="3144" spans="1:7">
      <c r="A3144" s="73" t="s">
        <v>17404</v>
      </c>
      <c r="B3144" s="73" t="s">
        <v>17405</v>
      </c>
      <c r="C3144" s="73" t="s">
        <v>17406</v>
      </c>
      <c r="D3144" s="73" t="s">
        <v>17407</v>
      </c>
      <c r="E3144" s="73" t="s">
        <v>17408</v>
      </c>
      <c r="F3144" s="74" t="s">
        <v>5061</v>
      </c>
      <c r="G3144" s="73" t="s">
        <v>5471</v>
      </c>
    </row>
    <row r="3145" spans="1:7">
      <c r="A3145" s="73" t="s">
        <v>17409</v>
      </c>
      <c r="B3145" s="73" t="s">
        <v>17410</v>
      </c>
      <c r="C3145" s="73" t="s">
        <v>17411</v>
      </c>
      <c r="D3145" s="73" t="s">
        <v>17412</v>
      </c>
      <c r="E3145" s="73" t="s">
        <v>54072</v>
      </c>
      <c r="F3145" s="74"/>
      <c r="G3145" s="73" t="s">
        <v>5471</v>
      </c>
    </row>
    <row r="3146" spans="1:7">
      <c r="A3146" s="73" t="s">
        <v>17413</v>
      </c>
      <c r="B3146" s="73" t="s">
        <v>17414</v>
      </c>
      <c r="C3146" s="73" t="s">
        <v>17415</v>
      </c>
      <c r="D3146" s="73" t="s">
        <v>17416</v>
      </c>
      <c r="E3146" s="73" t="s">
        <v>54073</v>
      </c>
      <c r="F3146" s="74"/>
      <c r="G3146" s="73" t="s">
        <v>5471</v>
      </c>
    </row>
    <row r="3147" spans="1:7">
      <c r="A3147" s="73" t="s">
        <v>17417</v>
      </c>
      <c r="B3147" s="73" t="s">
        <v>17418</v>
      </c>
      <c r="C3147" s="73" t="s">
        <v>17419</v>
      </c>
      <c r="D3147" s="73" t="s">
        <v>17420</v>
      </c>
      <c r="E3147" s="73" t="s">
        <v>17421</v>
      </c>
      <c r="F3147" s="74" t="s">
        <v>4037</v>
      </c>
      <c r="G3147" s="73" t="s">
        <v>5471</v>
      </c>
    </row>
    <row r="3148" spans="1:7">
      <c r="A3148" s="73" t="s">
        <v>17422</v>
      </c>
      <c r="B3148" s="73" t="s">
        <v>17423</v>
      </c>
      <c r="C3148" s="73" t="s">
        <v>17424</v>
      </c>
      <c r="D3148" s="73" t="s">
        <v>17425</v>
      </c>
      <c r="E3148" s="73" t="s">
        <v>17426</v>
      </c>
      <c r="F3148" s="74"/>
      <c r="G3148" s="73" t="s">
        <v>5471</v>
      </c>
    </row>
    <row r="3149" spans="1:7">
      <c r="A3149" s="73" t="s">
        <v>17427</v>
      </c>
      <c r="B3149" s="73" t="s">
        <v>17428</v>
      </c>
      <c r="C3149" s="73" t="s">
        <v>17429</v>
      </c>
      <c r="D3149" s="73" t="s">
        <v>17430</v>
      </c>
      <c r="E3149" s="73" t="s">
        <v>17431</v>
      </c>
      <c r="F3149" s="74"/>
      <c r="G3149" s="73" t="s">
        <v>5471</v>
      </c>
    </row>
    <row r="3150" spans="1:7">
      <c r="A3150" s="73" t="s">
        <v>17432</v>
      </c>
      <c r="B3150" s="73" t="s">
        <v>17433</v>
      </c>
      <c r="C3150" s="73" t="s">
        <v>17434</v>
      </c>
      <c r="D3150" s="73" t="s">
        <v>17435</v>
      </c>
      <c r="E3150" s="73" t="s">
        <v>54074</v>
      </c>
      <c r="F3150" s="74" t="s">
        <v>15631</v>
      </c>
      <c r="G3150" s="73" t="s">
        <v>5471</v>
      </c>
    </row>
    <row r="3151" spans="1:7">
      <c r="A3151" s="73" t="s">
        <v>17436</v>
      </c>
      <c r="B3151" s="73" t="s">
        <v>17437</v>
      </c>
      <c r="C3151" s="73" t="s">
        <v>17438</v>
      </c>
      <c r="D3151" s="73" t="s">
        <v>17439</v>
      </c>
      <c r="E3151" s="73" t="s">
        <v>17440</v>
      </c>
      <c r="F3151" s="74"/>
      <c r="G3151" s="73" t="s">
        <v>5471</v>
      </c>
    </row>
    <row r="3152" spans="1:7">
      <c r="A3152" s="73" t="s">
        <v>17441</v>
      </c>
      <c r="B3152" s="73" t="s">
        <v>17442</v>
      </c>
      <c r="C3152" s="73" t="s">
        <v>17443</v>
      </c>
      <c r="D3152" s="73" t="s">
        <v>17444</v>
      </c>
      <c r="E3152" s="73" t="s">
        <v>54075</v>
      </c>
      <c r="F3152" s="74"/>
      <c r="G3152" s="73" t="s">
        <v>5471</v>
      </c>
    </row>
    <row r="3153" spans="1:7">
      <c r="A3153" s="73" t="s">
        <v>17445</v>
      </c>
      <c r="B3153" s="73" t="s">
        <v>17446</v>
      </c>
      <c r="C3153" s="73" t="s">
        <v>17447</v>
      </c>
      <c r="D3153" s="73" t="s">
        <v>17448</v>
      </c>
      <c r="E3153" s="73" t="s">
        <v>54076</v>
      </c>
      <c r="F3153" s="74"/>
      <c r="G3153" s="73" t="s">
        <v>5471</v>
      </c>
    </row>
    <row r="3154" spans="1:7">
      <c r="A3154" s="73" t="s">
        <v>17449</v>
      </c>
      <c r="B3154" s="73" t="s">
        <v>17450</v>
      </c>
      <c r="C3154" s="73" t="s">
        <v>17451</v>
      </c>
      <c r="D3154" s="73" t="s">
        <v>17452</v>
      </c>
      <c r="E3154" s="73" t="s">
        <v>17453</v>
      </c>
      <c r="F3154" s="74"/>
      <c r="G3154" s="73" t="s">
        <v>5471</v>
      </c>
    </row>
    <row r="3155" spans="1:7">
      <c r="A3155" s="73" t="s">
        <v>17454</v>
      </c>
      <c r="B3155" s="73" t="s">
        <v>17455</v>
      </c>
      <c r="C3155" s="73" t="s">
        <v>17456</v>
      </c>
      <c r="D3155" s="73" t="s">
        <v>17457</v>
      </c>
      <c r="E3155" s="73" t="s">
        <v>17458</v>
      </c>
      <c r="F3155" s="74"/>
      <c r="G3155" s="73" t="s">
        <v>5471</v>
      </c>
    </row>
    <row r="3156" spans="1:7">
      <c r="A3156" s="73" t="s">
        <v>17459</v>
      </c>
      <c r="B3156" s="73" t="s">
        <v>17460</v>
      </c>
      <c r="C3156" s="73" t="s">
        <v>17461</v>
      </c>
      <c r="D3156" s="73" t="s">
        <v>17462</v>
      </c>
      <c r="E3156" s="73" t="s">
        <v>54077</v>
      </c>
      <c r="F3156" s="74" t="s">
        <v>4314</v>
      </c>
      <c r="G3156" s="73" t="s">
        <v>5471</v>
      </c>
    </row>
    <row r="3157" spans="1:7">
      <c r="A3157" s="73" t="s">
        <v>17463</v>
      </c>
      <c r="B3157" s="73" t="s">
        <v>17464</v>
      </c>
      <c r="C3157" s="73" t="s">
        <v>17465</v>
      </c>
      <c r="D3157" s="73" t="s">
        <v>17466</v>
      </c>
      <c r="E3157" s="73" t="s">
        <v>54078</v>
      </c>
      <c r="F3157" s="74"/>
      <c r="G3157" s="73" t="s">
        <v>5471</v>
      </c>
    </row>
    <row r="3158" spans="1:7">
      <c r="A3158" s="73" t="s">
        <v>17467</v>
      </c>
      <c r="B3158" s="73" t="s">
        <v>17468</v>
      </c>
      <c r="C3158" s="73" t="s">
        <v>17469</v>
      </c>
      <c r="D3158" s="73" t="s">
        <v>17470</v>
      </c>
      <c r="E3158" s="73" t="s">
        <v>17471</v>
      </c>
      <c r="F3158" s="74"/>
      <c r="G3158" s="73" t="s">
        <v>5471</v>
      </c>
    </row>
    <row r="3159" spans="1:7">
      <c r="A3159" s="73" t="s">
        <v>17472</v>
      </c>
      <c r="B3159" s="73" t="s">
        <v>17473</v>
      </c>
      <c r="C3159" s="73" t="s">
        <v>17474</v>
      </c>
      <c r="D3159" s="73" t="s">
        <v>17475</v>
      </c>
      <c r="E3159" s="73" t="s">
        <v>54079</v>
      </c>
      <c r="F3159" s="74" t="s">
        <v>4273</v>
      </c>
      <c r="G3159" s="73" t="s">
        <v>5471</v>
      </c>
    </row>
    <row r="3160" spans="1:7">
      <c r="A3160" s="73" t="s">
        <v>17476</v>
      </c>
      <c r="B3160" s="73" t="s">
        <v>17477</v>
      </c>
      <c r="C3160" s="73" t="s">
        <v>17478</v>
      </c>
      <c r="D3160" s="73" t="s">
        <v>17479</v>
      </c>
      <c r="E3160" s="73" t="s">
        <v>17480</v>
      </c>
      <c r="F3160" s="74"/>
      <c r="G3160" s="73" t="s">
        <v>5471</v>
      </c>
    </row>
    <row r="3161" spans="1:7">
      <c r="A3161" s="73" t="s">
        <v>17481</v>
      </c>
      <c r="B3161" s="73" t="s">
        <v>17482</v>
      </c>
      <c r="C3161" s="73" t="s">
        <v>17483</v>
      </c>
      <c r="D3161" s="73" t="s">
        <v>17484</v>
      </c>
      <c r="E3161" s="73" t="s">
        <v>17485</v>
      </c>
      <c r="F3161" s="74"/>
      <c r="G3161" s="73" t="s">
        <v>5471</v>
      </c>
    </row>
    <row r="3162" spans="1:7">
      <c r="A3162" s="73" t="s">
        <v>17486</v>
      </c>
      <c r="B3162" s="73" t="s">
        <v>17487</v>
      </c>
      <c r="C3162" s="73" t="s">
        <v>17488</v>
      </c>
      <c r="D3162" s="73" t="s">
        <v>17489</v>
      </c>
      <c r="E3162" s="73" t="s">
        <v>54080</v>
      </c>
      <c r="F3162" s="74"/>
      <c r="G3162" s="73" t="s">
        <v>5471</v>
      </c>
    </row>
    <row r="3163" spans="1:7">
      <c r="A3163" s="73" t="s">
        <v>17490</v>
      </c>
      <c r="B3163" s="73" t="s">
        <v>17491</v>
      </c>
      <c r="C3163" s="73" t="s">
        <v>17492</v>
      </c>
      <c r="D3163" s="73" t="s">
        <v>17493</v>
      </c>
      <c r="E3163" s="73" t="s">
        <v>54081</v>
      </c>
      <c r="F3163" s="74"/>
      <c r="G3163" s="73" t="s">
        <v>5471</v>
      </c>
    </row>
    <row r="3164" spans="1:7">
      <c r="A3164" s="73" t="s">
        <v>17494</v>
      </c>
      <c r="B3164" s="73" t="s">
        <v>17495</v>
      </c>
      <c r="C3164" s="73" t="s">
        <v>17496</v>
      </c>
      <c r="D3164" s="73" t="s">
        <v>17497</v>
      </c>
      <c r="E3164" s="73" t="s">
        <v>17498</v>
      </c>
      <c r="F3164" s="74"/>
      <c r="G3164" s="73" t="s">
        <v>5471</v>
      </c>
    </row>
    <row r="3165" spans="1:7">
      <c r="A3165" s="73" t="s">
        <v>17499</v>
      </c>
      <c r="B3165" s="73" t="s">
        <v>17500</v>
      </c>
      <c r="C3165" s="73" t="s">
        <v>17501</v>
      </c>
      <c r="D3165" s="73" t="s">
        <v>17502</v>
      </c>
      <c r="E3165" s="73" t="s">
        <v>17503</v>
      </c>
      <c r="F3165" s="74"/>
      <c r="G3165" s="73" t="s">
        <v>5471</v>
      </c>
    </row>
    <row r="3166" spans="1:7">
      <c r="A3166" s="73" t="s">
        <v>17504</v>
      </c>
      <c r="B3166" s="73" t="s">
        <v>17505</v>
      </c>
      <c r="C3166" s="73" t="s">
        <v>17506</v>
      </c>
      <c r="D3166" s="73" t="s">
        <v>17507</v>
      </c>
      <c r="E3166" s="73" t="s">
        <v>17508</v>
      </c>
      <c r="F3166" s="74"/>
      <c r="G3166" s="73" t="s">
        <v>5471</v>
      </c>
    </row>
    <row r="3167" spans="1:7">
      <c r="A3167" s="73" t="s">
        <v>17509</v>
      </c>
      <c r="B3167" s="73" t="s">
        <v>17510</v>
      </c>
      <c r="C3167" s="73" t="s">
        <v>17511</v>
      </c>
      <c r="D3167" s="73" t="s">
        <v>17512</v>
      </c>
      <c r="E3167" s="73" t="s">
        <v>54082</v>
      </c>
      <c r="F3167" s="74"/>
      <c r="G3167" s="73" t="s">
        <v>5471</v>
      </c>
    </row>
    <row r="3168" spans="1:7">
      <c r="A3168" s="73" t="s">
        <v>17513</v>
      </c>
      <c r="B3168" s="73" t="s">
        <v>17514</v>
      </c>
      <c r="C3168" s="73" t="s">
        <v>17515</v>
      </c>
      <c r="D3168" s="73" t="s">
        <v>17516</v>
      </c>
      <c r="E3168" s="73" t="s">
        <v>17517</v>
      </c>
      <c r="F3168" s="74"/>
      <c r="G3168" s="73" t="s">
        <v>5471</v>
      </c>
    </row>
    <row r="3169" spans="1:7">
      <c r="A3169" s="73" t="s">
        <v>17518</v>
      </c>
      <c r="B3169" s="73" t="s">
        <v>17519</v>
      </c>
      <c r="C3169" s="73" t="s">
        <v>17520</v>
      </c>
      <c r="D3169" s="73" t="s">
        <v>17521</v>
      </c>
      <c r="E3169" s="73" t="s">
        <v>17522</v>
      </c>
      <c r="F3169" s="74"/>
      <c r="G3169" s="73" t="s">
        <v>5471</v>
      </c>
    </row>
    <row r="3170" spans="1:7">
      <c r="A3170" s="73" t="s">
        <v>17523</v>
      </c>
      <c r="B3170" s="73" t="s">
        <v>17524</v>
      </c>
      <c r="C3170" s="73" t="s">
        <v>17525</v>
      </c>
      <c r="D3170" s="73" t="s">
        <v>17526</v>
      </c>
      <c r="E3170" s="73" t="s">
        <v>54083</v>
      </c>
      <c r="F3170" s="74"/>
      <c r="G3170" s="73" t="s">
        <v>5471</v>
      </c>
    </row>
    <row r="3171" spans="1:7">
      <c r="A3171" s="73" t="s">
        <v>17527</v>
      </c>
      <c r="B3171" s="73" t="s">
        <v>17528</v>
      </c>
      <c r="C3171" s="73" t="s">
        <v>17529</v>
      </c>
      <c r="D3171" s="73" t="s">
        <v>17530</v>
      </c>
      <c r="E3171" s="73" t="s">
        <v>17531</v>
      </c>
      <c r="F3171" s="74"/>
      <c r="G3171" s="73" t="s">
        <v>5471</v>
      </c>
    </row>
    <row r="3172" spans="1:7">
      <c r="A3172" s="73" t="s">
        <v>17532</v>
      </c>
      <c r="B3172" s="73" t="s">
        <v>17533</v>
      </c>
      <c r="C3172" s="73" t="s">
        <v>17534</v>
      </c>
      <c r="D3172" s="73" t="s">
        <v>17535</v>
      </c>
      <c r="E3172" s="73" t="s">
        <v>17536</v>
      </c>
      <c r="F3172" s="74" t="s">
        <v>6327</v>
      </c>
      <c r="G3172" s="73" t="s">
        <v>5471</v>
      </c>
    </row>
    <row r="3173" spans="1:7">
      <c r="A3173" s="73" t="s">
        <v>17537</v>
      </c>
      <c r="B3173" s="73" t="s">
        <v>17538</v>
      </c>
      <c r="C3173" s="73" t="s">
        <v>17539</v>
      </c>
      <c r="D3173" s="73" t="s">
        <v>17540</v>
      </c>
      <c r="E3173" s="73" t="s">
        <v>54084</v>
      </c>
      <c r="F3173" s="74"/>
      <c r="G3173" s="73" t="s">
        <v>5471</v>
      </c>
    </row>
    <row r="3174" spans="1:7">
      <c r="A3174" s="73" t="s">
        <v>17541</v>
      </c>
      <c r="B3174" s="73" t="s">
        <v>17542</v>
      </c>
      <c r="C3174" s="73" t="s">
        <v>17543</v>
      </c>
      <c r="D3174" s="73" t="s">
        <v>17544</v>
      </c>
      <c r="E3174" s="73" t="s">
        <v>17545</v>
      </c>
      <c r="F3174" s="74"/>
      <c r="G3174" s="73" t="s">
        <v>5471</v>
      </c>
    </row>
    <row r="3175" spans="1:7">
      <c r="A3175" s="73" t="s">
        <v>17546</v>
      </c>
      <c r="B3175" s="73" t="s">
        <v>17547</v>
      </c>
      <c r="C3175" s="73" t="s">
        <v>17548</v>
      </c>
      <c r="D3175" s="73" t="s">
        <v>17549</v>
      </c>
      <c r="E3175" s="73" t="s">
        <v>17550</v>
      </c>
      <c r="F3175" s="74" t="s">
        <v>4314</v>
      </c>
      <c r="G3175" s="73" t="s">
        <v>5471</v>
      </c>
    </row>
    <row r="3176" spans="1:7">
      <c r="A3176" s="73" t="s">
        <v>17551</v>
      </c>
      <c r="B3176" s="73" t="s">
        <v>17552</v>
      </c>
      <c r="C3176" s="73" t="s">
        <v>17553</v>
      </c>
      <c r="D3176" s="73" t="s">
        <v>17554</v>
      </c>
      <c r="E3176" s="73" t="s">
        <v>54085</v>
      </c>
      <c r="F3176" s="74" t="s">
        <v>17555</v>
      </c>
      <c r="G3176" s="73" t="s">
        <v>5471</v>
      </c>
    </row>
    <row r="3177" spans="1:7">
      <c r="A3177" s="73" t="s">
        <v>17556</v>
      </c>
      <c r="B3177" s="73" t="s">
        <v>17557</v>
      </c>
      <c r="C3177" s="73" t="s">
        <v>17558</v>
      </c>
      <c r="D3177" s="73" t="s">
        <v>17559</v>
      </c>
      <c r="E3177" s="73" t="s">
        <v>54086</v>
      </c>
      <c r="F3177" s="74"/>
      <c r="G3177" s="73" t="s">
        <v>5471</v>
      </c>
    </row>
    <row r="3178" spans="1:7">
      <c r="A3178" s="73" t="s">
        <v>17560</v>
      </c>
      <c r="B3178" s="73" t="s">
        <v>17561</v>
      </c>
      <c r="C3178" s="73" t="s">
        <v>17562</v>
      </c>
      <c r="D3178" s="73" t="s">
        <v>17563</v>
      </c>
      <c r="E3178" s="73" t="s">
        <v>17564</v>
      </c>
      <c r="F3178" s="74"/>
      <c r="G3178" s="73" t="s">
        <v>5471</v>
      </c>
    </row>
    <row r="3179" spans="1:7">
      <c r="A3179" s="73" t="s">
        <v>17565</v>
      </c>
      <c r="B3179" s="73" t="s">
        <v>17566</v>
      </c>
      <c r="C3179" s="73" t="s">
        <v>17567</v>
      </c>
      <c r="D3179" s="73" t="s">
        <v>17568</v>
      </c>
      <c r="E3179" s="73" t="s">
        <v>17569</v>
      </c>
      <c r="F3179" s="74"/>
      <c r="G3179" s="73" t="s">
        <v>5471</v>
      </c>
    </row>
    <row r="3180" spans="1:7">
      <c r="A3180" s="73" t="s">
        <v>17570</v>
      </c>
      <c r="B3180" s="73" t="s">
        <v>17571</v>
      </c>
      <c r="C3180" s="73" t="s">
        <v>17572</v>
      </c>
      <c r="D3180" s="73" t="s">
        <v>17573</v>
      </c>
      <c r="E3180" s="73" t="s">
        <v>54087</v>
      </c>
      <c r="F3180" s="74"/>
      <c r="G3180" s="73" t="s">
        <v>5471</v>
      </c>
    </row>
    <row r="3181" spans="1:7">
      <c r="A3181" s="73" t="s">
        <v>17574</v>
      </c>
      <c r="B3181" s="73" t="s">
        <v>17575</v>
      </c>
      <c r="C3181" s="73" t="s">
        <v>17576</v>
      </c>
      <c r="D3181" s="73" t="s">
        <v>17577</v>
      </c>
      <c r="E3181" s="73" t="s">
        <v>54088</v>
      </c>
      <c r="F3181" s="74" t="s">
        <v>6808</v>
      </c>
      <c r="G3181" s="73" t="s">
        <v>5471</v>
      </c>
    </row>
    <row r="3182" spans="1:7">
      <c r="A3182" s="73" t="s">
        <v>17578</v>
      </c>
      <c r="B3182" s="73" t="s">
        <v>17579</v>
      </c>
      <c r="C3182" s="73" t="s">
        <v>17580</v>
      </c>
      <c r="D3182" s="73" t="s">
        <v>17581</v>
      </c>
      <c r="E3182" s="73" t="s">
        <v>17582</v>
      </c>
      <c r="F3182" s="74"/>
      <c r="G3182" s="73" t="s">
        <v>5471</v>
      </c>
    </row>
    <row r="3183" spans="1:7">
      <c r="A3183" s="73" t="s">
        <v>17583</v>
      </c>
      <c r="B3183" s="73" t="s">
        <v>17584</v>
      </c>
      <c r="C3183" s="73" t="s">
        <v>17585</v>
      </c>
      <c r="D3183" s="73" t="s">
        <v>17586</v>
      </c>
      <c r="E3183" s="73" t="s">
        <v>17587</v>
      </c>
      <c r="F3183" s="74"/>
      <c r="G3183" s="73" t="s">
        <v>5471</v>
      </c>
    </row>
    <row r="3184" spans="1:7">
      <c r="A3184" s="73" t="s">
        <v>17588</v>
      </c>
      <c r="B3184" s="73" t="s">
        <v>17589</v>
      </c>
      <c r="C3184" s="73" t="s">
        <v>17590</v>
      </c>
      <c r="D3184" s="73" t="s">
        <v>17591</v>
      </c>
      <c r="E3184" s="73" t="s">
        <v>17592</v>
      </c>
      <c r="F3184" s="74"/>
      <c r="G3184" s="73" t="s">
        <v>5471</v>
      </c>
    </row>
    <row r="3185" spans="1:7">
      <c r="A3185" s="73" t="s">
        <v>17593</v>
      </c>
      <c r="B3185" s="73" t="s">
        <v>17594</v>
      </c>
      <c r="C3185" s="73" t="s">
        <v>17595</v>
      </c>
      <c r="D3185" s="73" t="s">
        <v>17596</v>
      </c>
      <c r="E3185" s="73" t="s">
        <v>17597</v>
      </c>
      <c r="F3185" s="74" t="s">
        <v>5125</v>
      </c>
      <c r="G3185" s="73" t="s">
        <v>5471</v>
      </c>
    </row>
    <row r="3186" spans="1:7">
      <c r="A3186" s="73" t="s">
        <v>17598</v>
      </c>
      <c r="B3186" s="73" t="s">
        <v>17599</v>
      </c>
      <c r="C3186" s="73" t="s">
        <v>17600</v>
      </c>
      <c r="D3186" s="73" t="s">
        <v>17601</v>
      </c>
      <c r="E3186" s="73" t="s">
        <v>17602</v>
      </c>
      <c r="F3186" s="74"/>
      <c r="G3186" s="73" t="s">
        <v>5471</v>
      </c>
    </row>
    <row r="3187" spans="1:7">
      <c r="A3187" s="73" t="s">
        <v>17603</v>
      </c>
      <c r="B3187" s="73" t="s">
        <v>17604</v>
      </c>
      <c r="C3187" s="73" t="s">
        <v>17027</v>
      </c>
      <c r="D3187" s="73" t="s">
        <v>17605</v>
      </c>
      <c r="E3187" s="73" t="s">
        <v>54042</v>
      </c>
      <c r="F3187" s="74"/>
      <c r="G3187" s="73" t="s">
        <v>5471</v>
      </c>
    </row>
    <row r="3188" spans="1:7">
      <c r="A3188" s="73" t="s">
        <v>17606</v>
      </c>
      <c r="B3188" s="73" t="s">
        <v>17607</v>
      </c>
      <c r="C3188" s="73" t="s">
        <v>17608</v>
      </c>
      <c r="D3188" s="73" t="s">
        <v>17609</v>
      </c>
      <c r="E3188" s="73" t="s">
        <v>17610</v>
      </c>
      <c r="F3188" s="74"/>
      <c r="G3188" s="73" t="s">
        <v>5471</v>
      </c>
    </row>
    <row r="3189" spans="1:7">
      <c r="A3189" s="73" t="s">
        <v>17611</v>
      </c>
      <c r="B3189" s="73" t="s">
        <v>17612</v>
      </c>
      <c r="C3189" s="73" t="s">
        <v>17613</v>
      </c>
      <c r="D3189" s="73" t="s">
        <v>17614</v>
      </c>
      <c r="E3189" s="73" t="s">
        <v>17615</v>
      </c>
      <c r="F3189" s="74"/>
      <c r="G3189" s="73" t="s">
        <v>5471</v>
      </c>
    </row>
    <row r="3190" spans="1:7">
      <c r="A3190" s="73" t="s">
        <v>17616</v>
      </c>
      <c r="B3190" s="73" t="s">
        <v>17617</v>
      </c>
      <c r="C3190" s="73" t="s">
        <v>17618</v>
      </c>
      <c r="D3190" s="73" t="s">
        <v>17619</v>
      </c>
      <c r="E3190" s="73" t="s">
        <v>7124</v>
      </c>
      <c r="F3190" s="74"/>
      <c r="G3190" s="73" t="s">
        <v>5471</v>
      </c>
    </row>
    <row r="3191" spans="1:7">
      <c r="A3191" s="73" t="s">
        <v>17620</v>
      </c>
      <c r="B3191" s="73" t="s">
        <v>17621</v>
      </c>
      <c r="C3191" s="73" t="s">
        <v>17622</v>
      </c>
      <c r="D3191" s="73" t="s">
        <v>17623</v>
      </c>
      <c r="E3191" s="73" t="s">
        <v>54089</v>
      </c>
      <c r="F3191" s="74"/>
      <c r="G3191" s="73" t="s">
        <v>5471</v>
      </c>
    </row>
    <row r="3192" spans="1:7">
      <c r="A3192" s="73" t="s">
        <v>17624</v>
      </c>
      <c r="B3192" s="73" t="s">
        <v>17625</v>
      </c>
      <c r="C3192" s="73" t="s">
        <v>17626</v>
      </c>
      <c r="D3192" s="73" t="s">
        <v>17627</v>
      </c>
      <c r="E3192" s="73" t="s">
        <v>54090</v>
      </c>
      <c r="F3192" s="74"/>
      <c r="G3192" s="73" t="s">
        <v>5471</v>
      </c>
    </row>
    <row r="3193" spans="1:7">
      <c r="A3193" s="73" t="s">
        <v>17628</v>
      </c>
      <c r="B3193" s="73" t="s">
        <v>17629</v>
      </c>
      <c r="C3193" s="73" t="s">
        <v>17630</v>
      </c>
      <c r="D3193" s="73" t="s">
        <v>17631</v>
      </c>
      <c r="E3193" s="73" t="s">
        <v>17615</v>
      </c>
      <c r="F3193" s="74"/>
      <c r="G3193" s="73" t="s">
        <v>5471</v>
      </c>
    </row>
    <row r="3194" spans="1:7">
      <c r="A3194" s="73" t="s">
        <v>17632</v>
      </c>
      <c r="B3194" s="73" t="s">
        <v>17633</v>
      </c>
      <c r="C3194" s="73" t="s">
        <v>17634</v>
      </c>
      <c r="D3194" s="73" t="s">
        <v>17635</v>
      </c>
      <c r="E3194" s="73" t="s">
        <v>17636</v>
      </c>
      <c r="F3194" s="74"/>
      <c r="G3194" s="73" t="s">
        <v>5471</v>
      </c>
    </row>
    <row r="3195" spans="1:7">
      <c r="A3195" s="73" t="s">
        <v>17637</v>
      </c>
      <c r="B3195" s="73" t="s">
        <v>17638</v>
      </c>
      <c r="C3195" s="73" t="s">
        <v>17639</v>
      </c>
      <c r="D3195" s="73" t="s">
        <v>17640</v>
      </c>
      <c r="E3195" s="73" t="s">
        <v>17641</v>
      </c>
      <c r="F3195" s="74"/>
      <c r="G3195" s="73" t="s">
        <v>5471</v>
      </c>
    </row>
    <row r="3196" spans="1:7">
      <c r="A3196" s="73" t="s">
        <v>17642</v>
      </c>
      <c r="B3196" s="73" t="s">
        <v>17643</v>
      </c>
      <c r="C3196" s="73" t="s">
        <v>17644</v>
      </c>
      <c r="D3196" s="73" t="s">
        <v>17645</v>
      </c>
      <c r="E3196" s="73" t="s">
        <v>17646</v>
      </c>
      <c r="F3196" s="74"/>
      <c r="G3196" s="73" t="s">
        <v>5471</v>
      </c>
    </row>
    <row r="3197" spans="1:7">
      <c r="A3197" s="73" t="s">
        <v>17647</v>
      </c>
      <c r="B3197" s="73" t="s">
        <v>17648</v>
      </c>
      <c r="C3197" s="73" t="s">
        <v>17649</v>
      </c>
      <c r="D3197" s="73" t="s">
        <v>17650</v>
      </c>
      <c r="E3197" s="73" t="s">
        <v>17651</v>
      </c>
      <c r="F3197" s="74"/>
      <c r="G3197" s="73" t="s">
        <v>5471</v>
      </c>
    </row>
    <row r="3198" spans="1:7">
      <c r="A3198" s="73" t="s">
        <v>17652</v>
      </c>
      <c r="B3198" s="73" t="s">
        <v>17653</v>
      </c>
      <c r="C3198" s="73" t="s">
        <v>17654</v>
      </c>
      <c r="D3198" s="73" t="s">
        <v>17655</v>
      </c>
      <c r="E3198" s="73" t="s">
        <v>9529</v>
      </c>
      <c r="F3198" s="74"/>
      <c r="G3198" s="73" t="s">
        <v>5471</v>
      </c>
    </row>
    <row r="3199" spans="1:7">
      <c r="A3199" s="73" t="s">
        <v>17656</v>
      </c>
      <c r="B3199" s="73" t="s">
        <v>17657</v>
      </c>
      <c r="C3199" s="73" t="s">
        <v>17658</v>
      </c>
      <c r="D3199" s="73" t="s">
        <v>17659</v>
      </c>
      <c r="E3199" s="73" t="s">
        <v>54091</v>
      </c>
      <c r="F3199" s="74"/>
      <c r="G3199" s="73" t="s">
        <v>5471</v>
      </c>
    </row>
    <row r="3200" spans="1:7">
      <c r="A3200" s="73" t="s">
        <v>17660</v>
      </c>
      <c r="B3200" s="73" t="s">
        <v>17661</v>
      </c>
      <c r="C3200" s="73" t="s">
        <v>17662</v>
      </c>
      <c r="D3200" s="73" t="s">
        <v>17663</v>
      </c>
      <c r="E3200" s="73" t="s">
        <v>11970</v>
      </c>
      <c r="F3200" s="74"/>
      <c r="G3200" s="73" t="s">
        <v>5471</v>
      </c>
    </row>
    <row r="3201" spans="1:7">
      <c r="A3201" s="73" t="s">
        <v>17664</v>
      </c>
      <c r="B3201" s="73" t="s">
        <v>17665</v>
      </c>
      <c r="C3201" s="73" t="s">
        <v>17666</v>
      </c>
      <c r="D3201" s="73" t="s">
        <v>17667</v>
      </c>
      <c r="E3201" s="73" t="s">
        <v>17668</v>
      </c>
      <c r="F3201" s="74"/>
      <c r="G3201" s="73" t="s">
        <v>5471</v>
      </c>
    </row>
    <row r="3202" spans="1:7">
      <c r="A3202" s="73" t="s">
        <v>17669</v>
      </c>
      <c r="B3202" s="73" t="s">
        <v>17670</v>
      </c>
      <c r="C3202" s="73" t="s">
        <v>17671</v>
      </c>
      <c r="D3202" s="73" t="s">
        <v>17672</v>
      </c>
      <c r="E3202" s="73" t="s">
        <v>17673</v>
      </c>
      <c r="F3202" s="74" t="s">
        <v>4273</v>
      </c>
      <c r="G3202" s="73" t="s">
        <v>5471</v>
      </c>
    </row>
    <row r="3203" spans="1:7">
      <c r="A3203" s="73" t="s">
        <v>17674</v>
      </c>
      <c r="B3203" s="73" t="s">
        <v>17675</v>
      </c>
      <c r="C3203" s="73" t="s">
        <v>17676</v>
      </c>
      <c r="D3203" s="73" t="s">
        <v>17677</v>
      </c>
      <c r="E3203" s="73" t="s">
        <v>17678</v>
      </c>
      <c r="F3203" s="74" t="s">
        <v>5125</v>
      </c>
      <c r="G3203" s="73" t="s">
        <v>5471</v>
      </c>
    </row>
    <row r="3204" spans="1:7">
      <c r="A3204" s="73" t="s">
        <v>17679</v>
      </c>
      <c r="B3204" s="73" t="s">
        <v>17680</v>
      </c>
      <c r="C3204" s="73" t="s">
        <v>17681</v>
      </c>
      <c r="D3204" s="73" t="s">
        <v>17682</v>
      </c>
      <c r="E3204" s="73" t="s">
        <v>17683</v>
      </c>
      <c r="F3204" s="74" t="s">
        <v>17684</v>
      </c>
      <c r="G3204" s="73" t="s">
        <v>5471</v>
      </c>
    </row>
    <row r="3205" spans="1:7">
      <c r="A3205" s="73" t="s">
        <v>17685</v>
      </c>
      <c r="B3205" s="73" t="s">
        <v>17686</v>
      </c>
      <c r="C3205" s="73" t="s">
        <v>17687</v>
      </c>
      <c r="D3205" s="73" t="s">
        <v>17688</v>
      </c>
      <c r="E3205" s="73" t="s">
        <v>54092</v>
      </c>
      <c r="F3205" s="74"/>
      <c r="G3205" s="73" t="s">
        <v>5471</v>
      </c>
    </row>
    <row r="3206" spans="1:7">
      <c r="A3206" s="73" t="s">
        <v>17689</v>
      </c>
      <c r="B3206" s="73" t="s">
        <v>17690</v>
      </c>
      <c r="C3206" s="73" t="s">
        <v>17691</v>
      </c>
      <c r="D3206" s="73" t="s">
        <v>17692</v>
      </c>
      <c r="E3206" s="73" t="s">
        <v>54093</v>
      </c>
      <c r="F3206" s="74"/>
      <c r="G3206" s="73" t="s">
        <v>5471</v>
      </c>
    </row>
    <row r="3207" spans="1:7">
      <c r="A3207" s="73" t="s">
        <v>17693</v>
      </c>
      <c r="B3207" s="73" t="s">
        <v>17694</v>
      </c>
      <c r="C3207" s="73" t="s">
        <v>17695</v>
      </c>
      <c r="D3207" s="73" t="s">
        <v>17696</v>
      </c>
      <c r="E3207" s="73" t="s">
        <v>17697</v>
      </c>
      <c r="F3207" s="74" t="s">
        <v>5125</v>
      </c>
      <c r="G3207" s="73" t="s">
        <v>5471</v>
      </c>
    </row>
    <row r="3208" spans="1:7">
      <c r="A3208" s="73" t="s">
        <v>17698</v>
      </c>
      <c r="B3208" s="73" t="s">
        <v>17699</v>
      </c>
      <c r="C3208" s="73" t="s">
        <v>17700</v>
      </c>
      <c r="D3208" s="73" t="s">
        <v>17701</v>
      </c>
      <c r="E3208" s="73" t="s">
        <v>17702</v>
      </c>
      <c r="F3208" s="74"/>
      <c r="G3208" s="73" t="s">
        <v>5471</v>
      </c>
    </row>
    <row r="3209" spans="1:7">
      <c r="A3209" s="73" t="s">
        <v>17703</v>
      </c>
      <c r="B3209" s="73" t="s">
        <v>17704</v>
      </c>
      <c r="C3209" s="73" t="s">
        <v>17705</v>
      </c>
      <c r="D3209" s="73" t="s">
        <v>17706</v>
      </c>
      <c r="E3209" s="73" t="s">
        <v>54094</v>
      </c>
      <c r="F3209" s="74"/>
      <c r="G3209" s="73" t="s">
        <v>5471</v>
      </c>
    </row>
    <row r="3210" spans="1:7">
      <c r="A3210" s="73" t="s">
        <v>17707</v>
      </c>
      <c r="B3210" s="73" t="s">
        <v>17708</v>
      </c>
      <c r="C3210" s="73" t="s">
        <v>17709</v>
      </c>
      <c r="D3210" s="73" t="s">
        <v>17710</v>
      </c>
      <c r="E3210" s="73" t="s">
        <v>17711</v>
      </c>
      <c r="F3210" s="74"/>
      <c r="G3210" s="73" t="s">
        <v>5471</v>
      </c>
    </row>
    <row r="3211" spans="1:7">
      <c r="A3211" s="73" t="s">
        <v>17712</v>
      </c>
      <c r="B3211" s="73" t="s">
        <v>17713</v>
      </c>
      <c r="C3211" s="73" t="s">
        <v>17714</v>
      </c>
      <c r="D3211" s="73" t="s">
        <v>17715</v>
      </c>
      <c r="E3211" s="73" t="s">
        <v>17716</v>
      </c>
      <c r="F3211" s="74"/>
      <c r="G3211" s="73" t="s">
        <v>5471</v>
      </c>
    </row>
    <row r="3212" spans="1:7">
      <c r="A3212" s="73" t="s">
        <v>17717</v>
      </c>
      <c r="B3212" s="73" t="s">
        <v>17718</v>
      </c>
      <c r="C3212" s="73" t="s">
        <v>17719</v>
      </c>
      <c r="D3212" s="73" t="s">
        <v>17720</v>
      </c>
      <c r="E3212" s="73" t="s">
        <v>17721</v>
      </c>
      <c r="F3212" s="74" t="s">
        <v>7756</v>
      </c>
      <c r="G3212" s="73" t="s">
        <v>5471</v>
      </c>
    </row>
    <row r="3213" spans="1:7">
      <c r="A3213" s="73" t="s">
        <v>17722</v>
      </c>
      <c r="B3213" s="73" t="s">
        <v>17723</v>
      </c>
      <c r="C3213" s="73" t="s">
        <v>17724</v>
      </c>
      <c r="D3213" s="73" t="s">
        <v>17725</v>
      </c>
      <c r="E3213" s="73" t="s">
        <v>54095</v>
      </c>
      <c r="F3213" s="74" t="s">
        <v>4324</v>
      </c>
      <c r="G3213" s="73" t="s">
        <v>5471</v>
      </c>
    </row>
    <row r="3214" spans="1:7">
      <c r="A3214" s="73" t="s">
        <v>54096</v>
      </c>
      <c r="B3214" s="73" t="s">
        <v>54097</v>
      </c>
      <c r="C3214" s="73" t="s">
        <v>54098</v>
      </c>
      <c r="D3214" s="73" t="s">
        <v>54099</v>
      </c>
      <c r="E3214" s="73" t="s">
        <v>54100</v>
      </c>
      <c r="F3214" s="74"/>
      <c r="G3214" s="73" t="s">
        <v>5471</v>
      </c>
    </row>
    <row r="3215" spans="1:7">
      <c r="A3215" s="73" t="s">
        <v>17726</v>
      </c>
      <c r="B3215" s="73" t="s">
        <v>17727</v>
      </c>
      <c r="C3215" s="73" t="s">
        <v>17728</v>
      </c>
      <c r="D3215" s="73" t="s">
        <v>17729</v>
      </c>
      <c r="E3215" s="73" t="s">
        <v>17730</v>
      </c>
      <c r="F3215" s="74"/>
      <c r="G3215" s="73" t="s">
        <v>5471</v>
      </c>
    </row>
    <row r="3216" spans="1:7">
      <c r="A3216" s="73" t="s">
        <v>17731</v>
      </c>
      <c r="B3216" s="73" t="s">
        <v>17732</v>
      </c>
      <c r="C3216" s="73" t="s">
        <v>17733</v>
      </c>
      <c r="D3216" s="73" t="s">
        <v>17734</v>
      </c>
      <c r="E3216" s="73" t="s">
        <v>17735</v>
      </c>
      <c r="F3216" s="74" t="s">
        <v>6327</v>
      </c>
      <c r="G3216" s="73" t="s">
        <v>5471</v>
      </c>
    </row>
    <row r="3217" spans="1:7">
      <c r="A3217" s="73" t="s">
        <v>17736</v>
      </c>
      <c r="B3217" s="73" t="s">
        <v>17737</v>
      </c>
      <c r="C3217" s="73" t="s">
        <v>17738</v>
      </c>
      <c r="D3217" s="73" t="s">
        <v>17739</v>
      </c>
      <c r="E3217" s="73" t="s">
        <v>17740</v>
      </c>
      <c r="F3217" s="74"/>
      <c r="G3217" s="73" t="s">
        <v>5471</v>
      </c>
    </row>
    <row r="3218" spans="1:7">
      <c r="A3218" s="73" t="s">
        <v>17741</v>
      </c>
      <c r="B3218" s="73" t="s">
        <v>17742</v>
      </c>
      <c r="C3218" s="73" t="s">
        <v>17743</v>
      </c>
      <c r="D3218" s="73" t="s">
        <v>17744</v>
      </c>
      <c r="E3218" s="73" t="s">
        <v>54101</v>
      </c>
      <c r="F3218" s="74"/>
      <c r="G3218" s="73" t="s">
        <v>5471</v>
      </c>
    </row>
    <row r="3219" spans="1:7">
      <c r="A3219" s="73" t="s">
        <v>2844</v>
      </c>
      <c r="B3219" s="73" t="s">
        <v>17745</v>
      </c>
      <c r="C3219" s="73" t="s">
        <v>17746</v>
      </c>
      <c r="D3219" s="73" t="s">
        <v>17747</v>
      </c>
      <c r="E3219" s="73" t="s">
        <v>17748</v>
      </c>
      <c r="F3219" s="74" t="s">
        <v>5315</v>
      </c>
      <c r="G3219" s="73" t="s">
        <v>5471</v>
      </c>
    </row>
    <row r="3220" spans="1:7">
      <c r="A3220" s="73" t="s">
        <v>17749</v>
      </c>
      <c r="B3220" s="73" t="s">
        <v>17750</v>
      </c>
      <c r="C3220" s="73" t="s">
        <v>17751</v>
      </c>
      <c r="D3220" s="73" t="s">
        <v>17752</v>
      </c>
      <c r="E3220" s="73" t="s">
        <v>14171</v>
      </c>
      <c r="F3220" s="74"/>
      <c r="G3220" s="73" t="s">
        <v>5471</v>
      </c>
    </row>
    <row r="3221" spans="1:7">
      <c r="A3221" s="73" t="s">
        <v>17753</v>
      </c>
      <c r="B3221" s="73" t="s">
        <v>17754</v>
      </c>
      <c r="C3221" s="73" t="s">
        <v>17755</v>
      </c>
      <c r="D3221" s="73" t="s">
        <v>17756</v>
      </c>
      <c r="E3221" s="73" t="s">
        <v>54102</v>
      </c>
      <c r="F3221" s="74"/>
      <c r="G3221" s="73" t="s">
        <v>5471</v>
      </c>
    </row>
    <row r="3222" spans="1:7">
      <c r="A3222" s="73" t="s">
        <v>17757</v>
      </c>
      <c r="B3222" s="73" t="s">
        <v>17758</v>
      </c>
      <c r="C3222" s="73" t="s">
        <v>17759</v>
      </c>
      <c r="D3222" s="73" t="s">
        <v>17760</v>
      </c>
      <c r="E3222" s="73" t="s">
        <v>17761</v>
      </c>
      <c r="F3222" s="74"/>
      <c r="G3222" s="73" t="s">
        <v>5471</v>
      </c>
    </row>
    <row r="3223" spans="1:7">
      <c r="A3223" s="73" t="s">
        <v>17762</v>
      </c>
      <c r="B3223" s="73" t="s">
        <v>17763</v>
      </c>
      <c r="C3223" s="73" t="s">
        <v>17764</v>
      </c>
      <c r="D3223" s="73" t="s">
        <v>17765</v>
      </c>
      <c r="E3223" s="73" t="s">
        <v>17766</v>
      </c>
      <c r="F3223" s="74"/>
      <c r="G3223" s="73" t="s">
        <v>5471</v>
      </c>
    </row>
    <row r="3224" spans="1:7">
      <c r="A3224" s="73" t="s">
        <v>2765</v>
      </c>
      <c r="B3224" s="73" t="s">
        <v>17767</v>
      </c>
      <c r="C3224" s="73" t="s">
        <v>17768</v>
      </c>
      <c r="D3224" s="73" t="s">
        <v>17769</v>
      </c>
      <c r="E3224" s="73" t="s">
        <v>54103</v>
      </c>
      <c r="F3224" s="74"/>
      <c r="G3224" s="73" t="s">
        <v>5471</v>
      </c>
    </row>
    <row r="3225" spans="1:7">
      <c r="A3225" s="73" t="s">
        <v>17770</v>
      </c>
      <c r="B3225" s="73" t="s">
        <v>17771</v>
      </c>
      <c r="C3225" s="73" t="s">
        <v>17772</v>
      </c>
      <c r="D3225" s="73" t="s">
        <v>17773</v>
      </c>
      <c r="E3225" s="73" t="s">
        <v>54104</v>
      </c>
      <c r="F3225" s="74"/>
      <c r="G3225" s="73" t="s">
        <v>5471</v>
      </c>
    </row>
    <row r="3226" spans="1:7">
      <c r="A3226" s="73" t="s">
        <v>17774</v>
      </c>
      <c r="B3226" s="73" t="s">
        <v>17775</v>
      </c>
      <c r="C3226" s="73" t="s">
        <v>17776</v>
      </c>
      <c r="D3226" s="73" t="s">
        <v>17777</v>
      </c>
      <c r="E3226" s="73" t="s">
        <v>17778</v>
      </c>
      <c r="F3226" s="74"/>
      <c r="G3226" s="73" t="s">
        <v>5471</v>
      </c>
    </row>
    <row r="3227" spans="1:7">
      <c r="A3227" s="73" t="s">
        <v>17779</v>
      </c>
      <c r="B3227" s="73" t="s">
        <v>17780</v>
      </c>
      <c r="C3227" s="73" t="s">
        <v>17781</v>
      </c>
      <c r="D3227" s="73" t="s">
        <v>17782</v>
      </c>
      <c r="E3227" s="73" t="s">
        <v>54105</v>
      </c>
      <c r="F3227" s="74"/>
      <c r="G3227" s="73" t="s">
        <v>5471</v>
      </c>
    </row>
    <row r="3228" spans="1:7">
      <c r="A3228" s="73" t="s">
        <v>17783</v>
      </c>
      <c r="B3228" s="73" t="s">
        <v>17784</v>
      </c>
      <c r="C3228" s="73" t="s">
        <v>17785</v>
      </c>
      <c r="D3228" s="73" t="s">
        <v>17786</v>
      </c>
      <c r="E3228" s="73" t="s">
        <v>54106</v>
      </c>
      <c r="F3228" s="74"/>
      <c r="G3228" s="73" t="s">
        <v>5471</v>
      </c>
    </row>
    <row r="3229" spans="1:7">
      <c r="A3229" s="73" t="s">
        <v>17787</v>
      </c>
      <c r="B3229" s="73" t="s">
        <v>17788</v>
      </c>
      <c r="C3229" s="73" t="s">
        <v>17789</v>
      </c>
      <c r="D3229" s="73" t="s">
        <v>17790</v>
      </c>
      <c r="E3229" s="73" t="s">
        <v>54107</v>
      </c>
      <c r="F3229" s="74"/>
      <c r="G3229" s="73" t="s">
        <v>5471</v>
      </c>
    </row>
    <row r="3230" spans="1:7">
      <c r="A3230" s="73" t="s">
        <v>17791</v>
      </c>
      <c r="B3230" s="73" t="s">
        <v>17792</v>
      </c>
      <c r="C3230" s="73" t="s">
        <v>17793</v>
      </c>
      <c r="D3230" s="73" t="s">
        <v>17794</v>
      </c>
      <c r="E3230" s="73" t="s">
        <v>54108</v>
      </c>
      <c r="F3230" s="74"/>
      <c r="G3230" s="73" t="s">
        <v>5471</v>
      </c>
    </row>
    <row r="3231" spans="1:7">
      <c r="A3231" s="73" t="s">
        <v>17795</v>
      </c>
      <c r="B3231" s="73" t="s">
        <v>17796</v>
      </c>
      <c r="C3231" s="73" t="s">
        <v>17797</v>
      </c>
      <c r="D3231" s="73" t="s">
        <v>17798</v>
      </c>
      <c r="E3231" s="73" t="s">
        <v>54109</v>
      </c>
      <c r="F3231" s="74"/>
      <c r="G3231" s="73" t="s">
        <v>5471</v>
      </c>
    </row>
    <row r="3232" spans="1:7">
      <c r="A3232" s="73" t="s">
        <v>17799</v>
      </c>
      <c r="B3232" s="73" t="s">
        <v>17800</v>
      </c>
      <c r="C3232" s="73" t="s">
        <v>17801</v>
      </c>
      <c r="D3232" s="73" t="s">
        <v>17802</v>
      </c>
      <c r="E3232" s="73" t="s">
        <v>54110</v>
      </c>
      <c r="F3232" s="74"/>
      <c r="G3232" s="73" t="s">
        <v>5471</v>
      </c>
    </row>
    <row r="3233" spans="1:7">
      <c r="A3233" s="73" t="s">
        <v>17803</v>
      </c>
      <c r="B3233" s="73" t="s">
        <v>17804</v>
      </c>
      <c r="C3233" s="73" t="s">
        <v>17805</v>
      </c>
      <c r="D3233" s="73" t="s">
        <v>17806</v>
      </c>
      <c r="E3233" s="73" t="s">
        <v>54111</v>
      </c>
      <c r="F3233" s="74"/>
      <c r="G3233" s="73" t="s">
        <v>5471</v>
      </c>
    </row>
    <row r="3234" spans="1:7">
      <c r="A3234" s="73" t="s">
        <v>17807</v>
      </c>
      <c r="B3234" s="73" t="s">
        <v>17808</v>
      </c>
      <c r="C3234" s="73" t="s">
        <v>17809</v>
      </c>
      <c r="D3234" s="73" t="s">
        <v>17810</v>
      </c>
      <c r="E3234" s="73" t="s">
        <v>17811</v>
      </c>
      <c r="F3234" s="74"/>
      <c r="G3234" s="73" t="s">
        <v>5471</v>
      </c>
    </row>
    <row r="3235" spans="1:7">
      <c r="A3235" s="73" t="s">
        <v>17812</v>
      </c>
      <c r="B3235" s="73" t="s">
        <v>17813</v>
      </c>
      <c r="C3235" s="73" t="s">
        <v>17814</v>
      </c>
      <c r="D3235" s="73" t="s">
        <v>17815</v>
      </c>
      <c r="E3235" s="73" t="s">
        <v>54112</v>
      </c>
      <c r="F3235" s="74"/>
      <c r="G3235" s="73" t="s">
        <v>5471</v>
      </c>
    </row>
    <row r="3236" spans="1:7">
      <c r="A3236" s="73" t="s">
        <v>17816</v>
      </c>
      <c r="B3236" s="73" t="s">
        <v>17817</v>
      </c>
      <c r="C3236" s="73" t="s">
        <v>17818</v>
      </c>
      <c r="D3236" s="73" t="s">
        <v>17819</v>
      </c>
      <c r="E3236" s="73" t="s">
        <v>17820</v>
      </c>
      <c r="F3236" s="74"/>
      <c r="G3236" s="73" t="s">
        <v>5471</v>
      </c>
    </row>
    <row r="3237" spans="1:7">
      <c r="A3237" s="73" t="s">
        <v>17821</v>
      </c>
      <c r="B3237" s="73" t="s">
        <v>17822</v>
      </c>
      <c r="C3237" s="73" t="s">
        <v>17823</v>
      </c>
      <c r="D3237" s="73" t="s">
        <v>17824</v>
      </c>
      <c r="E3237" s="73" t="s">
        <v>54113</v>
      </c>
      <c r="F3237" s="74" t="s">
        <v>17825</v>
      </c>
      <c r="G3237" s="73" t="s">
        <v>5471</v>
      </c>
    </row>
    <row r="3238" spans="1:7">
      <c r="A3238" s="73" t="s">
        <v>17826</v>
      </c>
      <c r="B3238" s="73" t="s">
        <v>17827</v>
      </c>
      <c r="C3238" s="73" t="s">
        <v>17828</v>
      </c>
      <c r="D3238" s="73" t="s">
        <v>17829</v>
      </c>
      <c r="E3238" s="73" t="s">
        <v>54074</v>
      </c>
      <c r="F3238" s="74" t="s">
        <v>15631</v>
      </c>
      <c r="G3238" s="73" t="s">
        <v>5471</v>
      </c>
    </row>
    <row r="3239" spans="1:7">
      <c r="A3239" s="73" t="s">
        <v>17830</v>
      </c>
      <c r="B3239" s="73" t="s">
        <v>17831</v>
      </c>
      <c r="C3239" s="73" t="s">
        <v>17832</v>
      </c>
      <c r="D3239" s="73" t="s">
        <v>17833</v>
      </c>
      <c r="E3239" s="73" t="s">
        <v>54114</v>
      </c>
      <c r="F3239" s="74" t="s">
        <v>5050</v>
      </c>
      <c r="G3239" s="73" t="s">
        <v>5471</v>
      </c>
    </row>
    <row r="3240" spans="1:7">
      <c r="A3240" s="73" t="s">
        <v>17834</v>
      </c>
      <c r="B3240" s="73" t="s">
        <v>17835</v>
      </c>
      <c r="C3240" s="73" t="s">
        <v>17836</v>
      </c>
      <c r="D3240" s="73" t="s">
        <v>17837</v>
      </c>
      <c r="E3240" s="73" t="s">
        <v>17838</v>
      </c>
      <c r="F3240" s="74" t="s">
        <v>6562</v>
      </c>
      <c r="G3240" s="73" t="s">
        <v>5471</v>
      </c>
    </row>
    <row r="3241" spans="1:7">
      <c r="A3241" s="73" t="s">
        <v>17839</v>
      </c>
      <c r="B3241" s="73" t="s">
        <v>17840</v>
      </c>
      <c r="C3241" s="73" t="s">
        <v>17841</v>
      </c>
      <c r="D3241" s="73" t="s">
        <v>17842</v>
      </c>
      <c r="E3241" s="73" t="s">
        <v>54115</v>
      </c>
      <c r="F3241" s="74"/>
      <c r="G3241" s="73" t="s">
        <v>5471</v>
      </c>
    </row>
    <row r="3242" spans="1:7">
      <c r="A3242" s="73" t="s">
        <v>17843</v>
      </c>
      <c r="B3242" s="73" t="s">
        <v>17844</v>
      </c>
      <c r="C3242" s="73" t="s">
        <v>17845</v>
      </c>
      <c r="D3242" s="73" t="s">
        <v>17846</v>
      </c>
      <c r="E3242" s="73" t="s">
        <v>17847</v>
      </c>
      <c r="F3242" s="74" t="s">
        <v>6021</v>
      </c>
      <c r="G3242" s="73" t="s">
        <v>5471</v>
      </c>
    </row>
    <row r="3243" spans="1:7">
      <c r="A3243" s="73" t="s">
        <v>17848</v>
      </c>
      <c r="B3243" s="73" t="s">
        <v>17849</v>
      </c>
      <c r="C3243" s="73" t="s">
        <v>17850</v>
      </c>
      <c r="D3243" s="73" t="s">
        <v>17851</v>
      </c>
      <c r="E3243" s="73" t="s">
        <v>17852</v>
      </c>
      <c r="F3243" s="74" t="s">
        <v>4606</v>
      </c>
      <c r="G3243" s="73" t="s">
        <v>5471</v>
      </c>
    </row>
    <row r="3244" spans="1:7">
      <c r="A3244" s="73" t="s">
        <v>17853</v>
      </c>
      <c r="B3244" s="73" t="s">
        <v>17854</v>
      </c>
      <c r="C3244" s="73" t="s">
        <v>17855</v>
      </c>
      <c r="D3244" s="73" t="s">
        <v>17856</v>
      </c>
      <c r="E3244" s="73" t="s">
        <v>17857</v>
      </c>
      <c r="F3244" s="74" t="s">
        <v>6562</v>
      </c>
      <c r="G3244" s="73" t="s">
        <v>5471</v>
      </c>
    </row>
    <row r="3245" spans="1:7">
      <c r="A3245" s="73" t="s">
        <v>17858</v>
      </c>
      <c r="B3245" s="73" t="s">
        <v>17859</v>
      </c>
      <c r="C3245" s="73" t="s">
        <v>17860</v>
      </c>
      <c r="D3245" s="73" t="s">
        <v>17861</v>
      </c>
      <c r="E3245" s="73" t="s">
        <v>17862</v>
      </c>
      <c r="F3245" s="74" t="s">
        <v>4314</v>
      </c>
      <c r="G3245" s="73" t="s">
        <v>5471</v>
      </c>
    </row>
    <row r="3246" spans="1:7">
      <c r="A3246" s="73" t="s">
        <v>17863</v>
      </c>
      <c r="B3246" s="73" t="s">
        <v>17864</v>
      </c>
      <c r="C3246" s="73" t="s">
        <v>17865</v>
      </c>
      <c r="D3246" s="73" t="s">
        <v>17866</v>
      </c>
      <c r="E3246" s="73" t="s">
        <v>54116</v>
      </c>
      <c r="F3246" s="74" t="s">
        <v>17867</v>
      </c>
      <c r="G3246" s="73" t="s">
        <v>5471</v>
      </c>
    </row>
    <row r="3247" spans="1:7">
      <c r="A3247" s="73" t="s">
        <v>17868</v>
      </c>
      <c r="B3247" s="73" t="s">
        <v>17869</v>
      </c>
      <c r="C3247" s="73" t="s">
        <v>17870</v>
      </c>
      <c r="D3247" s="73" t="s">
        <v>17871</v>
      </c>
      <c r="E3247" s="73" t="s">
        <v>54117</v>
      </c>
      <c r="F3247" s="74" t="s">
        <v>4314</v>
      </c>
      <c r="G3247" s="73" t="s">
        <v>5471</v>
      </c>
    </row>
    <row r="3248" spans="1:7">
      <c r="A3248" s="73" t="s">
        <v>17872</v>
      </c>
      <c r="B3248" s="73" t="s">
        <v>17873</v>
      </c>
      <c r="C3248" s="73" t="s">
        <v>17874</v>
      </c>
      <c r="D3248" s="73" t="s">
        <v>17875</v>
      </c>
      <c r="E3248" s="73" t="s">
        <v>54118</v>
      </c>
      <c r="F3248" s="74" t="s">
        <v>17876</v>
      </c>
      <c r="G3248" s="73" t="s">
        <v>5471</v>
      </c>
    </row>
    <row r="3249" spans="1:7">
      <c r="A3249" s="73" t="s">
        <v>17877</v>
      </c>
      <c r="B3249" s="73" t="s">
        <v>17878</v>
      </c>
      <c r="C3249" s="73" t="s">
        <v>17879</v>
      </c>
      <c r="D3249" s="73" t="s">
        <v>17880</v>
      </c>
      <c r="E3249" s="73" t="s">
        <v>17881</v>
      </c>
      <c r="F3249" s="74"/>
      <c r="G3249" s="73" t="s">
        <v>5471</v>
      </c>
    </row>
    <row r="3250" spans="1:7">
      <c r="A3250" s="73" t="s">
        <v>17882</v>
      </c>
      <c r="B3250" s="73" t="s">
        <v>17883</v>
      </c>
      <c r="C3250" s="73" t="s">
        <v>17884</v>
      </c>
      <c r="D3250" s="73" t="s">
        <v>17885</v>
      </c>
      <c r="E3250" s="73" t="s">
        <v>54119</v>
      </c>
      <c r="F3250" s="74"/>
      <c r="G3250" s="73" t="s">
        <v>5471</v>
      </c>
    </row>
    <row r="3251" spans="1:7">
      <c r="A3251" s="73" t="s">
        <v>17886</v>
      </c>
      <c r="B3251" s="73" t="s">
        <v>17887</v>
      </c>
      <c r="C3251" s="73" t="s">
        <v>17888</v>
      </c>
      <c r="D3251" s="73" t="s">
        <v>17889</v>
      </c>
      <c r="E3251" s="73" t="s">
        <v>54119</v>
      </c>
      <c r="F3251" s="74"/>
      <c r="G3251" s="73" t="s">
        <v>5471</v>
      </c>
    </row>
    <row r="3252" spans="1:7">
      <c r="A3252" s="73" t="s">
        <v>17890</v>
      </c>
      <c r="B3252" s="73" t="s">
        <v>17891</v>
      </c>
      <c r="C3252" s="73" t="s">
        <v>17892</v>
      </c>
      <c r="D3252" s="73" t="s">
        <v>17893</v>
      </c>
      <c r="E3252" s="73" t="s">
        <v>17894</v>
      </c>
      <c r="F3252" s="74"/>
      <c r="G3252" s="73" t="s">
        <v>5471</v>
      </c>
    </row>
    <row r="3253" spans="1:7">
      <c r="A3253" s="73" t="s">
        <v>17895</v>
      </c>
      <c r="B3253" s="73" t="s">
        <v>17896</v>
      </c>
      <c r="C3253" s="73" t="s">
        <v>17897</v>
      </c>
      <c r="D3253" s="73" t="s">
        <v>17898</v>
      </c>
      <c r="E3253" s="73" t="s">
        <v>54120</v>
      </c>
      <c r="F3253" s="74"/>
      <c r="G3253" s="73" t="s">
        <v>5471</v>
      </c>
    </row>
    <row r="3254" spans="1:7">
      <c r="A3254" s="73" t="s">
        <v>17899</v>
      </c>
      <c r="B3254" s="73" t="s">
        <v>17900</v>
      </c>
      <c r="C3254" s="73" t="s">
        <v>17901</v>
      </c>
      <c r="D3254" s="73" t="s">
        <v>17902</v>
      </c>
      <c r="E3254" s="73" t="s">
        <v>54121</v>
      </c>
      <c r="F3254" s="74"/>
      <c r="G3254" s="73" t="s">
        <v>5471</v>
      </c>
    </row>
    <row r="3255" spans="1:7">
      <c r="A3255" s="73" t="s">
        <v>17903</v>
      </c>
      <c r="B3255" s="73" t="s">
        <v>17904</v>
      </c>
      <c r="C3255" s="73" t="s">
        <v>17905</v>
      </c>
      <c r="D3255" s="73" t="s">
        <v>17906</v>
      </c>
      <c r="E3255" s="73" t="s">
        <v>17907</v>
      </c>
      <c r="F3255" s="74"/>
      <c r="G3255" s="73" t="s">
        <v>5471</v>
      </c>
    </row>
    <row r="3256" spans="1:7">
      <c r="A3256" s="73" t="s">
        <v>17908</v>
      </c>
      <c r="B3256" s="73" t="s">
        <v>17909</v>
      </c>
      <c r="C3256" s="73" t="s">
        <v>17910</v>
      </c>
      <c r="D3256" s="73" t="s">
        <v>17911</v>
      </c>
      <c r="E3256" s="73" t="s">
        <v>17912</v>
      </c>
      <c r="F3256" s="74"/>
      <c r="G3256" s="73" t="s">
        <v>5471</v>
      </c>
    </row>
    <row r="3257" spans="1:7">
      <c r="A3257" s="73" t="s">
        <v>17913</v>
      </c>
      <c r="B3257" s="73" t="s">
        <v>17914</v>
      </c>
      <c r="C3257" s="73" t="s">
        <v>17915</v>
      </c>
      <c r="D3257" s="73" t="s">
        <v>17916</v>
      </c>
      <c r="E3257" s="73" t="s">
        <v>17917</v>
      </c>
      <c r="F3257" s="74"/>
      <c r="G3257" s="73" t="s">
        <v>5471</v>
      </c>
    </row>
    <row r="3258" spans="1:7">
      <c r="A3258" s="73" t="s">
        <v>17918</v>
      </c>
      <c r="B3258" s="73" t="s">
        <v>17919</v>
      </c>
      <c r="C3258" s="73" t="s">
        <v>17920</v>
      </c>
      <c r="D3258" s="73" t="s">
        <v>17921</v>
      </c>
      <c r="E3258" s="73" t="s">
        <v>54122</v>
      </c>
      <c r="F3258" s="74" t="s">
        <v>7707</v>
      </c>
      <c r="G3258" s="73" t="s">
        <v>5471</v>
      </c>
    </row>
    <row r="3259" spans="1:7">
      <c r="A3259" s="73" t="s">
        <v>17922</v>
      </c>
      <c r="B3259" s="73" t="s">
        <v>17923</v>
      </c>
      <c r="C3259" s="73" t="s">
        <v>17924</v>
      </c>
      <c r="D3259" s="73" t="s">
        <v>17925</v>
      </c>
      <c r="E3259" s="73" t="s">
        <v>17926</v>
      </c>
      <c r="F3259" s="74" t="s">
        <v>4273</v>
      </c>
      <c r="G3259" s="73" t="s">
        <v>5471</v>
      </c>
    </row>
    <row r="3260" spans="1:7">
      <c r="A3260" s="73" t="s">
        <v>17927</v>
      </c>
      <c r="B3260" s="73" t="s">
        <v>17928</v>
      </c>
      <c r="C3260" s="73" t="s">
        <v>17929</v>
      </c>
      <c r="D3260" s="73" t="s">
        <v>17930</v>
      </c>
      <c r="E3260" s="73" t="s">
        <v>17931</v>
      </c>
      <c r="F3260" s="74"/>
      <c r="G3260" s="73" t="s">
        <v>5471</v>
      </c>
    </row>
    <row r="3261" spans="1:7">
      <c r="A3261" s="73" t="s">
        <v>17932</v>
      </c>
      <c r="B3261" s="73" t="s">
        <v>17933</v>
      </c>
      <c r="C3261" s="73" t="s">
        <v>17934</v>
      </c>
      <c r="D3261" s="73" t="s">
        <v>17935</v>
      </c>
      <c r="E3261" s="73" t="s">
        <v>17936</v>
      </c>
      <c r="F3261" s="74" t="s">
        <v>4273</v>
      </c>
      <c r="G3261" s="73" t="s">
        <v>5471</v>
      </c>
    </row>
    <row r="3262" spans="1:7">
      <c r="A3262" s="73" t="s">
        <v>17937</v>
      </c>
      <c r="B3262" s="73" t="s">
        <v>17938</v>
      </c>
      <c r="C3262" s="73" t="s">
        <v>17939</v>
      </c>
      <c r="D3262" s="73" t="s">
        <v>17940</v>
      </c>
      <c r="E3262" s="73" t="s">
        <v>54123</v>
      </c>
      <c r="F3262" s="74" t="s">
        <v>4159</v>
      </c>
      <c r="G3262" s="73" t="s">
        <v>5471</v>
      </c>
    </row>
    <row r="3263" spans="1:7">
      <c r="A3263" s="73" t="s">
        <v>17941</v>
      </c>
      <c r="B3263" s="73" t="s">
        <v>17942</v>
      </c>
      <c r="C3263" s="73" t="s">
        <v>17943</v>
      </c>
      <c r="D3263" s="73" t="s">
        <v>17944</v>
      </c>
      <c r="E3263" s="73" t="s">
        <v>54124</v>
      </c>
      <c r="F3263" s="74"/>
      <c r="G3263" s="73" t="s">
        <v>5471</v>
      </c>
    </row>
    <row r="3264" spans="1:7">
      <c r="A3264" s="73" t="s">
        <v>17945</v>
      </c>
      <c r="B3264" s="73" t="s">
        <v>17946</v>
      </c>
      <c r="C3264" s="73" t="s">
        <v>17947</v>
      </c>
      <c r="D3264" s="73" t="s">
        <v>17948</v>
      </c>
      <c r="E3264" s="73" t="s">
        <v>17949</v>
      </c>
      <c r="F3264" s="74"/>
      <c r="G3264" s="73" t="s">
        <v>5471</v>
      </c>
    </row>
    <row r="3265" spans="1:7">
      <c r="A3265" s="73" t="s">
        <v>17950</v>
      </c>
      <c r="B3265" s="73" t="s">
        <v>14594</v>
      </c>
      <c r="C3265" s="73" t="s">
        <v>8819</v>
      </c>
      <c r="D3265" s="73" t="s">
        <v>14596</v>
      </c>
      <c r="E3265" s="73" t="s">
        <v>53324</v>
      </c>
      <c r="F3265" s="74" t="s">
        <v>8821</v>
      </c>
      <c r="G3265" s="73" t="s">
        <v>5471</v>
      </c>
    </row>
    <row r="3266" spans="1:7">
      <c r="A3266" s="73" t="s">
        <v>17951</v>
      </c>
      <c r="B3266" s="73" t="s">
        <v>17952</v>
      </c>
      <c r="C3266" s="73" t="s">
        <v>17953</v>
      </c>
      <c r="D3266" s="73" t="s">
        <v>17954</v>
      </c>
      <c r="E3266" s="73" t="s">
        <v>17955</v>
      </c>
      <c r="F3266" s="74"/>
      <c r="G3266" s="73" t="s">
        <v>5471</v>
      </c>
    </row>
    <row r="3267" spans="1:7">
      <c r="A3267" s="73" t="s">
        <v>17956</v>
      </c>
      <c r="B3267" s="73" t="s">
        <v>17957</v>
      </c>
      <c r="C3267" s="73" t="s">
        <v>17958</v>
      </c>
      <c r="D3267" s="73" t="s">
        <v>17959</v>
      </c>
      <c r="E3267" s="73" t="s">
        <v>17960</v>
      </c>
      <c r="F3267" s="74"/>
      <c r="G3267" s="73" t="s">
        <v>5471</v>
      </c>
    </row>
    <row r="3268" spans="1:7">
      <c r="A3268" s="73" t="s">
        <v>17961</v>
      </c>
      <c r="B3268" s="73" t="s">
        <v>17962</v>
      </c>
      <c r="C3268" s="73" t="s">
        <v>17963</v>
      </c>
      <c r="D3268" s="73" t="s">
        <v>17964</v>
      </c>
      <c r="E3268" s="73" t="s">
        <v>17965</v>
      </c>
      <c r="F3268" s="74" t="s">
        <v>6817</v>
      </c>
      <c r="G3268" s="73" t="s">
        <v>5471</v>
      </c>
    </row>
    <row r="3269" spans="1:7">
      <c r="A3269" s="73" t="s">
        <v>17966</v>
      </c>
      <c r="B3269" s="73" t="s">
        <v>17967</v>
      </c>
      <c r="C3269" s="73" t="s">
        <v>17968</v>
      </c>
      <c r="D3269" s="73" t="s">
        <v>17969</v>
      </c>
      <c r="E3269" s="73" t="s">
        <v>17970</v>
      </c>
      <c r="F3269" s="74" t="s">
        <v>17394</v>
      </c>
      <c r="G3269" s="73" t="s">
        <v>5471</v>
      </c>
    </row>
    <row r="3270" spans="1:7">
      <c r="A3270" s="73" t="s">
        <v>17971</v>
      </c>
      <c r="B3270" s="73" t="s">
        <v>17972</v>
      </c>
      <c r="C3270" s="73" t="s">
        <v>17973</v>
      </c>
      <c r="D3270" s="73" t="s">
        <v>17974</v>
      </c>
      <c r="E3270" s="73" t="s">
        <v>17975</v>
      </c>
      <c r="F3270" s="74"/>
      <c r="G3270" s="73" t="s">
        <v>5471</v>
      </c>
    </row>
    <row r="3271" spans="1:7">
      <c r="A3271" s="73" t="s">
        <v>17976</v>
      </c>
      <c r="B3271" s="73" t="s">
        <v>17977</v>
      </c>
      <c r="C3271" s="73" t="s">
        <v>17978</v>
      </c>
      <c r="D3271" s="73" t="s">
        <v>17979</v>
      </c>
      <c r="E3271" s="73" t="s">
        <v>54125</v>
      </c>
      <c r="F3271" s="74"/>
      <c r="G3271" s="73" t="s">
        <v>5471</v>
      </c>
    </row>
    <row r="3272" spans="1:7">
      <c r="A3272" s="73" t="s">
        <v>17980</v>
      </c>
      <c r="B3272" s="73" t="s">
        <v>17981</v>
      </c>
      <c r="C3272" s="73" t="s">
        <v>17982</v>
      </c>
      <c r="D3272" s="73" t="s">
        <v>17983</v>
      </c>
      <c r="E3272" s="73" t="s">
        <v>17984</v>
      </c>
      <c r="F3272" s="74"/>
      <c r="G3272" s="73" t="s">
        <v>5471</v>
      </c>
    </row>
    <row r="3273" spans="1:7">
      <c r="A3273" s="73" t="s">
        <v>17985</v>
      </c>
      <c r="B3273" s="73" t="s">
        <v>17986</v>
      </c>
      <c r="C3273" s="73" t="s">
        <v>17987</v>
      </c>
      <c r="D3273" s="73" t="s">
        <v>17988</v>
      </c>
      <c r="E3273" s="73" t="s">
        <v>54126</v>
      </c>
      <c r="F3273" s="74" t="s">
        <v>4314</v>
      </c>
      <c r="G3273" s="73" t="s">
        <v>5471</v>
      </c>
    </row>
    <row r="3274" spans="1:7">
      <c r="A3274" s="73" t="s">
        <v>17989</v>
      </c>
      <c r="B3274" s="73" t="s">
        <v>17990</v>
      </c>
      <c r="C3274" s="73" t="s">
        <v>17991</v>
      </c>
      <c r="D3274" s="73" t="s">
        <v>17992</v>
      </c>
      <c r="E3274" s="73" t="s">
        <v>17993</v>
      </c>
      <c r="F3274" s="74" t="s">
        <v>5125</v>
      </c>
      <c r="G3274" s="73" t="s">
        <v>5471</v>
      </c>
    </row>
    <row r="3275" spans="1:7">
      <c r="A3275" s="73" t="s">
        <v>17994</v>
      </c>
      <c r="B3275" s="73" t="s">
        <v>17995</v>
      </c>
      <c r="C3275" s="73" t="s">
        <v>17996</v>
      </c>
      <c r="D3275" s="73" t="s">
        <v>17997</v>
      </c>
      <c r="E3275" s="73" t="s">
        <v>54127</v>
      </c>
      <c r="F3275" s="74" t="s">
        <v>15124</v>
      </c>
      <c r="G3275" s="73" t="s">
        <v>5471</v>
      </c>
    </row>
    <row r="3276" spans="1:7">
      <c r="A3276" s="73" t="s">
        <v>17998</v>
      </c>
      <c r="B3276" s="73" t="s">
        <v>17999</v>
      </c>
      <c r="C3276" s="73" t="s">
        <v>18000</v>
      </c>
      <c r="D3276" s="73" t="s">
        <v>18001</v>
      </c>
      <c r="E3276" s="73" t="s">
        <v>54128</v>
      </c>
      <c r="F3276" s="74" t="s">
        <v>15114</v>
      </c>
      <c r="G3276" s="73" t="s">
        <v>5471</v>
      </c>
    </row>
    <row r="3277" spans="1:7">
      <c r="A3277" s="73" t="s">
        <v>18002</v>
      </c>
      <c r="B3277" s="73" t="s">
        <v>18003</v>
      </c>
      <c r="C3277" s="73" t="s">
        <v>18004</v>
      </c>
      <c r="D3277" s="73" t="s">
        <v>18005</v>
      </c>
      <c r="E3277" s="73" t="s">
        <v>18006</v>
      </c>
      <c r="F3277" s="74"/>
      <c r="G3277" s="73" t="s">
        <v>5471</v>
      </c>
    </row>
    <row r="3278" spans="1:7">
      <c r="A3278" s="73" t="s">
        <v>18007</v>
      </c>
      <c r="B3278" s="73" t="s">
        <v>18008</v>
      </c>
      <c r="C3278" s="73" t="s">
        <v>18009</v>
      </c>
      <c r="D3278" s="73" t="s">
        <v>18010</v>
      </c>
      <c r="E3278" s="73" t="s">
        <v>54129</v>
      </c>
      <c r="F3278" s="74" t="s">
        <v>7489</v>
      </c>
      <c r="G3278" s="73" t="s">
        <v>5471</v>
      </c>
    </row>
    <row r="3279" spans="1:7">
      <c r="A3279" s="73" t="s">
        <v>18011</v>
      </c>
      <c r="B3279" s="73" t="s">
        <v>18012</v>
      </c>
      <c r="C3279" s="73" t="s">
        <v>18013</v>
      </c>
      <c r="D3279" s="73" t="s">
        <v>18014</v>
      </c>
      <c r="E3279" s="73" t="s">
        <v>54129</v>
      </c>
      <c r="F3279" s="74" t="s">
        <v>7489</v>
      </c>
      <c r="G3279" s="73" t="s">
        <v>5471</v>
      </c>
    </row>
    <row r="3280" spans="1:7">
      <c r="A3280" s="73" t="s">
        <v>18015</v>
      </c>
      <c r="B3280" s="73" t="s">
        <v>18016</v>
      </c>
      <c r="C3280" s="73" t="s">
        <v>18017</v>
      </c>
      <c r="D3280" s="73" t="s">
        <v>18018</v>
      </c>
      <c r="E3280" s="73" t="s">
        <v>54130</v>
      </c>
      <c r="F3280" s="74" t="s">
        <v>18019</v>
      </c>
      <c r="G3280" s="73" t="s">
        <v>5471</v>
      </c>
    </row>
    <row r="3281" spans="1:7">
      <c r="A3281" s="73" t="s">
        <v>18020</v>
      </c>
      <c r="B3281" s="73" t="s">
        <v>18021</v>
      </c>
      <c r="C3281" s="73" t="s">
        <v>18022</v>
      </c>
      <c r="D3281" s="73" t="s">
        <v>18023</v>
      </c>
      <c r="E3281" s="73" t="s">
        <v>18024</v>
      </c>
      <c r="F3281" s="74"/>
      <c r="G3281" s="73" t="s">
        <v>5471</v>
      </c>
    </row>
    <row r="3282" spans="1:7">
      <c r="A3282" s="73" t="s">
        <v>18025</v>
      </c>
      <c r="B3282" s="73" t="s">
        <v>18026</v>
      </c>
      <c r="C3282" s="73" t="s">
        <v>18027</v>
      </c>
      <c r="D3282" s="73" t="s">
        <v>18028</v>
      </c>
      <c r="E3282" s="73" t="s">
        <v>18029</v>
      </c>
      <c r="F3282" s="74"/>
      <c r="G3282" s="73" t="s">
        <v>5471</v>
      </c>
    </row>
    <row r="3283" spans="1:7">
      <c r="A3283" s="73" t="s">
        <v>18030</v>
      </c>
      <c r="B3283" s="73" t="s">
        <v>18031</v>
      </c>
      <c r="C3283" s="73" t="s">
        <v>18032</v>
      </c>
      <c r="D3283" s="73" t="s">
        <v>18033</v>
      </c>
      <c r="E3283" s="73" t="s">
        <v>54131</v>
      </c>
      <c r="F3283" s="74" t="s">
        <v>6216</v>
      </c>
      <c r="G3283" s="73" t="s">
        <v>5471</v>
      </c>
    </row>
    <row r="3284" spans="1:7">
      <c r="A3284" s="73" t="s">
        <v>18034</v>
      </c>
      <c r="B3284" s="73" t="s">
        <v>18035</v>
      </c>
      <c r="C3284" s="73" t="s">
        <v>18036</v>
      </c>
      <c r="D3284" s="73" t="s">
        <v>18037</v>
      </c>
      <c r="E3284" s="73" t="s">
        <v>54132</v>
      </c>
      <c r="F3284" s="74" t="s">
        <v>9910</v>
      </c>
      <c r="G3284" s="73" t="s">
        <v>5471</v>
      </c>
    </row>
    <row r="3285" spans="1:7">
      <c r="A3285" s="73" t="s">
        <v>18038</v>
      </c>
      <c r="B3285" s="73" t="s">
        <v>18039</v>
      </c>
      <c r="C3285" s="73" t="s">
        <v>18040</v>
      </c>
      <c r="D3285" s="73" t="s">
        <v>18041</v>
      </c>
      <c r="E3285" s="73" t="s">
        <v>18042</v>
      </c>
      <c r="F3285" s="74" t="s">
        <v>5045</v>
      </c>
      <c r="G3285" s="73" t="s">
        <v>5471</v>
      </c>
    </row>
    <row r="3286" spans="1:7">
      <c r="A3286" s="73" t="s">
        <v>18043</v>
      </c>
      <c r="B3286" s="73" t="s">
        <v>18044</v>
      </c>
      <c r="C3286" s="73" t="s">
        <v>18045</v>
      </c>
      <c r="D3286" s="73" t="s">
        <v>18046</v>
      </c>
      <c r="E3286" s="73" t="s">
        <v>16966</v>
      </c>
      <c r="F3286" s="74" t="s">
        <v>5315</v>
      </c>
      <c r="G3286" s="73" t="s">
        <v>5471</v>
      </c>
    </row>
    <row r="3287" spans="1:7">
      <c r="A3287" s="73" t="s">
        <v>18047</v>
      </c>
      <c r="B3287" s="73" t="s">
        <v>18048</v>
      </c>
      <c r="C3287" s="73" t="s">
        <v>18049</v>
      </c>
      <c r="D3287" s="73" t="s">
        <v>18050</v>
      </c>
      <c r="E3287" s="73" t="s">
        <v>54133</v>
      </c>
      <c r="F3287" s="74" t="s">
        <v>9910</v>
      </c>
      <c r="G3287" s="73" t="s">
        <v>5471</v>
      </c>
    </row>
    <row r="3288" spans="1:7">
      <c r="A3288" s="73" t="s">
        <v>18051</v>
      </c>
      <c r="B3288" s="73" t="s">
        <v>18052</v>
      </c>
      <c r="C3288" s="73" t="s">
        <v>18053</v>
      </c>
      <c r="D3288" s="73" t="s">
        <v>18054</v>
      </c>
      <c r="E3288" s="73" t="s">
        <v>54134</v>
      </c>
      <c r="F3288" s="74" t="s">
        <v>5061</v>
      </c>
      <c r="G3288" s="73" t="s">
        <v>5471</v>
      </c>
    </row>
    <row r="3289" spans="1:7">
      <c r="A3289" s="73" t="s">
        <v>18055</v>
      </c>
      <c r="B3289" s="73" t="s">
        <v>18056</v>
      </c>
      <c r="C3289" s="73" t="s">
        <v>18057</v>
      </c>
      <c r="D3289" s="73" t="s">
        <v>18058</v>
      </c>
      <c r="E3289" s="73" t="s">
        <v>54135</v>
      </c>
      <c r="F3289" s="74" t="s">
        <v>4314</v>
      </c>
      <c r="G3289" s="73" t="s">
        <v>5471</v>
      </c>
    </row>
    <row r="3290" spans="1:7">
      <c r="A3290" s="73" t="s">
        <v>18059</v>
      </c>
      <c r="B3290" s="73" t="s">
        <v>18060</v>
      </c>
      <c r="C3290" s="73" t="s">
        <v>18061</v>
      </c>
      <c r="D3290" s="73" t="s">
        <v>18062</v>
      </c>
      <c r="E3290" s="73" t="s">
        <v>54136</v>
      </c>
      <c r="F3290" s="74" t="s">
        <v>8821</v>
      </c>
      <c r="G3290" s="73" t="s">
        <v>5471</v>
      </c>
    </row>
    <row r="3291" spans="1:7">
      <c r="A3291" s="73" t="s">
        <v>18063</v>
      </c>
      <c r="B3291" s="73" t="s">
        <v>18064</v>
      </c>
      <c r="C3291" s="73" t="s">
        <v>18065</v>
      </c>
      <c r="D3291" s="73" t="s">
        <v>18066</v>
      </c>
      <c r="E3291" s="73" t="s">
        <v>54137</v>
      </c>
      <c r="F3291" s="74"/>
      <c r="G3291" s="73" t="s">
        <v>5471</v>
      </c>
    </row>
    <row r="3292" spans="1:7">
      <c r="A3292" s="73" t="s">
        <v>18067</v>
      </c>
      <c r="B3292" s="73" t="s">
        <v>18068</v>
      </c>
      <c r="C3292" s="73" t="s">
        <v>18069</v>
      </c>
      <c r="D3292" s="73" t="s">
        <v>18070</v>
      </c>
      <c r="E3292" s="73" t="s">
        <v>54138</v>
      </c>
      <c r="F3292" s="74"/>
      <c r="G3292" s="73" t="s">
        <v>5471</v>
      </c>
    </row>
    <row r="3293" spans="1:7">
      <c r="A3293" s="73" t="s">
        <v>18071</v>
      </c>
      <c r="B3293" s="73" t="s">
        <v>18072</v>
      </c>
      <c r="C3293" s="73" t="s">
        <v>18073</v>
      </c>
      <c r="D3293" s="73" t="s">
        <v>18074</v>
      </c>
      <c r="E3293" s="73" t="s">
        <v>18075</v>
      </c>
      <c r="F3293" s="74"/>
      <c r="G3293" s="73" t="s">
        <v>5471</v>
      </c>
    </row>
    <row r="3294" spans="1:7">
      <c r="A3294" s="73" t="s">
        <v>18076</v>
      </c>
      <c r="B3294" s="73" t="s">
        <v>18077</v>
      </c>
      <c r="C3294" s="73" t="s">
        <v>18078</v>
      </c>
      <c r="D3294" s="73" t="s">
        <v>18079</v>
      </c>
      <c r="E3294" s="73" t="s">
        <v>54139</v>
      </c>
      <c r="F3294" s="74" t="s">
        <v>18080</v>
      </c>
      <c r="G3294" s="73" t="s">
        <v>5471</v>
      </c>
    </row>
    <row r="3295" spans="1:7">
      <c r="A3295" s="73" t="s">
        <v>18081</v>
      </c>
      <c r="B3295" s="73" t="s">
        <v>18082</v>
      </c>
      <c r="C3295" s="73" t="s">
        <v>18083</v>
      </c>
      <c r="D3295" s="73" t="s">
        <v>18084</v>
      </c>
      <c r="E3295" s="73" t="s">
        <v>18085</v>
      </c>
      <c r="F3295" s="74"/>
      <c r="G3295" s="73" t="s">
        <v>5471</v>
      </c>
    </row>
    <row r="3296" spans="1:7">
      <c r="A3296" s="73" t="s">
        <v>18086</v>
      </c>
      <c r="B3296" s="73" t="s">
        <v>18087</v>
      </c>
      <c r="C3296" s="73" t="s">
        <v>18088</v>
      </c>
      <c r="D3296" s="73" t="s">
        <v>18089</v>
      </c>
      <c r="E3296" s="73" t="s">
        <v>54140</v>
      </c>
      <c r="F3296" s="74"/>
      <c r="G3296" s="73" t="s">
        <v>5471</v>
      </c>
    </row>
    <row r="3297" spans="1:7">
      <c r="A3297" s="73" t="s">
        <v>18090</v>
      </c>
      <c r="B3297" s="73" t="s">
        <v>18091</v>
      </c>
      <c r="C3297" s="73" t="s">
        <v>18092</v>
      </c>
      <c r="D3297" s="73" t="s">
        <v>18093</v>
      </c>
      <c r="E3297" s="73" t="s">
        <v>18094</v>
      </c>
      <c r="F3297" s="74"/>
      <c r="G3297" s="73" t="s">
        <v>5471</v>
      </c>
    </row>
    <row r="3298" spans="1:7">
      <c r="A3298" s="73" t="s">
        <v>18095</v>
      </c>
      <c r="B3298" s="73" t="s">
        <v>18096</v>
      </c>
      <c r="C3298" s="73" t="s">
        <v>18097</v>
      </c>
      <c r="D3298" s="73" t="s">
        <v>18098</v>
      </c>
      <c r="E3298" s="73" t="s">
        <v>18099</v>
      </c>
      <c r="F3298" s="74" t="s">
        <v>18100</v>
      </c>
      <c r="G3298" s="73" t="s">
        <v>5471</v>
      </c>
    </row>
    <row r="3299" spans="1:7">
      <c r="A3299" s="73" t="s">
        <v>18101</v>
      </c>
      <c r="B3299" s="73" t="s">
        <v>18102</v>
      </c>
      <c r="C3299" s="73" t="s">
        <v>18103</v>
      </c>
      <c r="D3299" s="73" t="s">
        <v>18104</v>
      </c>
      <c r="E3299" s="73" t="s">
        <v>18105</v>
      </c>
      <c r="F3299" s="74"/>
      <c r="G3299" s="73" t="s">
        <v>5471</v>
      </c>
    </row>
    <row r="3300" spans="1:7">
      <c r="A3300" s="73" t="s">
        <v>18106</v>
      </c>
      <c r="B3300" s="73" t="s">
        <v>18107</v>
      </c>
      <c r="C3300" s="73" t="s">
        <v>18108</v>
      </c>
      <c r="D3300" s="73" t="s">
        <v>18109</v>
      </c>
      <c r="E3300" s="73" t="s">
        <v>18110</v>
      </c>
      <c r="F3300" s="74" t="s">
        <v>5986</v>
      </c>
      <c r="G3300" s="73" t="s">
        <v>5471</v>
      </c>
    </row>
    <row r="3301" spans="1:7">
      <c r="A3301" s="73" t="s">
        <v>18111</v>
      </c>
      <c r="B3301" s="73" t="s">
        <v>18112</v>
      </c>
      <c r="C3301" s="73" t="s">
        <v>18113</v>
      </c>
      <c r="D3301" s="73" t="s">
        <v>18114</v>
      </c>
      <c r="E3301" s="73" t="s">
        <v>54141</v>
      </c>
      <c r="F3301" s="74" t="s">
        <v>8742</v>
      </c>
      <c r="G3301" s="73" t="s">
        <v>5471</v>
      </c>
    </row>
    <row r="3302" spans="1:7">
      <c r="A3302" s="73" t="s">
        <v>18115</v>
      </c>
      <c r="B3302" s="73" t="s">
        <v>18116</v>
      </c>
      <c r="C3302" s="73" t="s">
        <v>18117</v>
      </c>
      <c r="D3302" s="73" t="s">
        <v>18118</v>
      </c>
      <c r="E3302" s="73" t="s">
        <v>18119</v>
      </c>
      <c r="F3302" s="74" t="s">
        <v>4382</v>
      </c>
      <c r="G3302" s="73" t="s">
        <v>5471</v>
      </c>
    </row>
    <row r="3303" spans="1:7">
      <c r="A3303" s="73" t="s">
        <v>18120</v>
      </c>
      <c r="B3303" s="73" t="s">
        <v>18121</v>
      </c>
      <c r="C3303" s="73" t="s">
        <v>18122</v>
      </c>
      <c r="D3303" s="73" t="s">
        <v>18123</v>
      </c>
      <c r="E3303" s="73" t="s">
        <v>18124</v>
      </c>
      <c r="F3303" s="74"/>
      <c r="G3303" s="73" t="s">
        <v>5471</v>
      </c>
    </row>
    <row r="3304" spans="1:7">
      <c r="A3304" s="73" t="s">
        <v>18125</v>
      </c>
      <c r="B3304" s="73" t="s">
        <v>18126</v>
      </c>
      <c r="C3304" s="73" t="s">
        <v>18127</v>
      </c>
      <c r="D3304" s="73" t="s">
        <v>18128</v>
      </c>
      <c r="E3304" s="73" t="s">
        <v>18129</v>
      </c>
      <c r="F3304" s="74" t="s">
        <v>7489</v>
      </c>
      <c r="G3304" s="73" t="s">
        <v>5471</v>
      </c>
    </row>
    <row r="3305" spans="1:7">
      <c r="A3305" s="73" t="s">
        <v>18130</v>
      </c>
      <c r="B3305" s="73" t="s">
        <v>18131</v>
      </c>
      <c r="C3305" s="73" t="s">
        <v>18132</v>
      </c>
      <c r="D3305" s="73" t="s">
        <v>18133</v>
      </c>
      <c r="E3305" s="73" t="s">
        <v>54142</v>
      </c>
      <c r="F3305" s="74" t="s">
        <v>4622</v>
      </c>
      <c r="G3305" s="73" t="s">
        <v>5471</v>
      </c>
    </row>
    <row r="3306" spans="1:7">
      <c r="A3306" s="73" t="s">
        <v>18134</v>
      </c>
      <c r="B3306" s="73" t="s">
        <v>18135</v>
      </c>
      <c r="C3306" s="73" t="s">
        <v>18136</v>
      </c>
      <c r="D3306" s="73" t="s">
        <v>18137</v>
      </c>
      <c r="E3306" s="73" t="s">
        <v>18138</v>
      </c>
      <c r="F3306" s="74"/>
      <c r="G3306" s="73" t="s">
        <v>5471</v>
      </c>
    </row>
    <row r="3307" spans="1:7">
      <c r="A3307" s="73" t="s">
        <v>18139</v>
      </c>
      <c r="B3307" s="73" t="s">
        <v>18140</v>
      </c>
      <c r="C3307" s="73" t="s">
        <v>18141</v>
      </c>
      <c r="D3307" s="73" t="s">
        <v>18142</v>
      </c>
      <c r="E3307" s="73" t="s">
        <v>5596</v>
      </c>
      <c r="F3307" s="74"/>
      <c r="G3307" s="73" t="s">
        <v>5471</v>
      </c>
    </row>
    <row r="3308" spans="1:7">
      <c r="A3308" s="73" t="s">
        <v>18143</v>
      </c>
      <c r="B3308" s="73" t="s">
        <v>18144</v>
      </c>
      <c r="C3308" s="73" t="s">
        <v>18145</v>
      </c>
      <c r="D3308" s="73" t="s">
        <v>18146</v>
      </c>
      <c r="E3308" s="73" t="s">
        <v>18147</v>
      </c>
      <c r="F3308" s="74"/>
      <c r="G3308" s="73" t="s">
        <v>5471</v>
      </c>
    </row>
    <row r="3309" spans="1:7">
      <c r="A3309" s="73" t="s">
        <v>18148</v>
      </c>
      <c r="B3309" s="73" t="s">
        <v>18149</v>
      </c>
      <c r="C3309" s="73" t="s">
        <v>18150</v>
      </c>
      <c r="D3309" s="73" t="s">
        <v>18151</v>
      </c>
      <c r="E3309" s="73" t="s">
        <v>18152</v>
      </c>
      <c r="F3309" s="74" t="s">
        <v>4273</v>
      </c>
      <c r="G3309" s="73" t="s">
        <v>5471</v>
      </c>
    </row>
    <row r="3310" spans="1:7">
      <c r="A3310" s="73" t="s">
        <v>18153</v>
      </c>
      <c r="B3310" s="73" t="s">
        <v>18154</v>
      </c>
      <c r="C3310" s="73" t="s">
        <v>18155</v>
      </c>
      <c r="D3310" s="73" t="s">
        <v>18156</v>
      </c>
      <c r="E3310" s="73" t="s">
        <v>54143</v>
      </c>
      <c r="F3310" s="74"/>
      <c r="G3310" s="73" t="s">
        <v>5471</v>
      </c>
    </row>
    <row r="3311" spans="1:7">
      <c r="A3311" s="73" t="s">
        <v>18157</v>
      </c>
      <c r="B3311" s="73" t="s">
        <v>18158</v>
      </c>
      <c r="C3311" s="73" t="s">
        <v>18159</v>
      </c>
      <c r="D3311" s="73" t="s">
        <v>18160</v>
      </c>
      <c r="E3311" s="73" t="s">
        <v>18161</v>
      </c>
      <c r="F3311" s="74"/>
      <c r="G3311" s="73" t="s">
        <v>5471</v>
      </c>
    </row>
    <row r="3312" spans="1:7">
      <c r="A3312" s="73" t="s">
        <v>18162</v>
      </c>
      <c r="B3312" s="73" t="s">
        <v>18163</v>
      </c>
      <c r="C3312" s="73" t="s">
        <v>18164</v>
      </c>
      <c r="D3312" s="73" t="s">
        <v>18165</v>
      </c>
      <c r="E3312" s="73" t="s">
        <v>54142</v>
      </c>
      <c r="F3312" s="74" t="s">
        <v>4622</v>
      </c>
      <c r="G3312" s="73" t="s">
        <v>5471</v>
      </c>
    </row>
    <row r="3313" spans="1:7">
      <c r="A3313" s="73" t="s">
        <v>18166</v>
      </c>
      <c r="B3313" s="73" t="s">
        <v>18167</v>
      </c>
      <c r="C3313" s="73" t="s">
        <v>18168</v>
      </c>
      <c r="D3313" s="73" t="s">
        <v>18169</v>
      </c>
      <c r="E3313" s="73" t="s">
        <v>16543</v>
      </c>
      <c r="F3313" s="74"/>
      <c r="G3313" s="73" t="s">
        <v>5471</v>
      </c>
    </row>
    <row r="3314" spans="1:7">
      <c r="A3314" s="73" t="s">
        <v>18170</v>
      </c>
      <c r="B3314" s="73" t="s">
        <v>18171</v>
      </c>
      <c r="C3314" s="73" t="s">
        <v>18172</v>
      </c>
      <c r="D3314" s="73" t="s">
        <v>18173</v>
      </c>
      <c r="E3314" s="73" t="s">
        <v>18174</v>
      </c>
      <c r="F3314" s="74" t="s">
        <v>4054</v>
      </c>
      <c r="G3314" s="73" t="s">
        <v>5471</v>
      </c>
    </row>
    <row r="3315" spans="1:7">
      <c r="A3315" s="73" t="s">
        <v>18175</v>
      </c>
      <c r="B3315" s="73" t="s">
        <v>18176</v>
      </c>
      <c r="C3315" s="73" t="s">
        <v>18177</v>
      </c>
      <c r="D3315" s="73" t="s">
        <v>18178</v>
      </c>
      <c r="E3315" s="73" t="s">
        <v>54144</v>
      </c>
      <c r="F3315" s="74" t="s">
        <v>5919</v>
      </c>
      <c r="G3315" s="73" t="s">
        <v>5471</v>
      </c>
    </row>
    <row r="3316" spans="1:7">
      <c r="A3316" s="73" t="s">
        <v>18179</v>
      </c>
      <c r="B3316" s="73" t="s">
        <v>18180</v>
      </c>
      <c r="C3316" s="73" t="s">
        <v>18181</v>
      </c>
      <c r="D3316" s="73" t="s">
        <v>18182</v>
      </c>
      <c r="E3316" s="73" t="s">
        <v>18183</v>
      </c>
      <c r="F3316" s="74" t="s">
        <v>5750</v>
      </c>
      <c r="G3316" s="73" t="s">
        <v>5471</v>
      </c>
    </row>
    <row r="3317" spans="1:7">
      <c r="A3317" s="73" t="s">
        <v>18184</v>
      </c>
      <c r="B3317" s="73" t="s">
        <v>18185</v>
      </c>
      <c r="C3317" s="73" t="s">
        <v>18186</v>
      </c>
      <c r="D3317" s="73" t="s">
        <v>18187</v>
      </c>
      <c r="E3317" s="73" t="s">
        <v>18188</v>
      </c>
      <c r="F3317" s="74"/>
      <c r="G3317" s="73" t="s">
        <v>5471</v>
      </c>
    </row>
    <row r="3318" spans="1:7">
      <c r="A3318" s="73" t="s">
        <v>18189</v>
      </c>
      <c r="B3318" s="73" t="s">
        <v>18190</v>
      </c>
      <c r="C3318" s="73" t="s">
        <v>18191</v>
      </c>
      <c r="D3318" s="73" t="s">
        <v>18192</v>
      </c>
      <c r="E3318" s="73" t="s">
        <v>54145</v>
      </c>
      <c r="F3318" s="74" t="s">
        <v>18193</v>
      </c>
      <c r="G3318" s="73" t="s">
        <v>5471</v>
      </c>
    </row>
    <row r="3319" spans="1:7">
      <c r="A3319" s="73" t="s">
        <v>18194</v>
      </c>
      <c r="B3319" s="73" t="s">
        <v>18195</v>
      </c>
      <c r="C3319" s="73" t="s">
        <v>18196</v>
      </c>
      <c r="D3319" s="73" t="s">
        <v>18197</v>
      </c>
      <c r="E3319" s="73" t="s">
        <v>54146</v>
      </c>
      <c r="F3319" s="74" t="s">
        <v>18198</v>
      </c>
      <c r="G3319" s="73" t="s">
        <v>5471</v>
      </c>
    </row>
    <row r="3320" spans="1:7">
      <c r="A3320" s="73" t="s">
        <v>18199</v>
      </c>
      <c r="B3320" s="73" t="s">
        <v>18200</v>
      </c>
      <c r="C3320" s="73" t="s">
        <v>18201</v>
      </c>
      <c r="D3320" s="73" t="s">
        <v>18202</v>
      </c>
      <c r="E3320" s="73" t="s">
        <v>18203</v>
      </c>
      <c r="F3320" s="74" t="s">
        <v>18204</v>
      </c>
      <c r="G3320" s="73" t="s">
        <v>5471</v>
      </c>
    </row>
    <row r="3321" spans="1:7">
      <c r="A3321" s="73" t="s">
        <v>18205</v>
      </c>
      <c r="B3321" s="73" t="s">
        <v>18206</v>
      </c>
      <c r="C3321" s="73" t="s">
        <v>18207</v>
      </c>
      <c r="D3321" s="73" t="s">
        <v>18208</v>
      </c>
      <c r="E3321" s="73" t="s">
        <v>18209</v>
      </c>
      <c r="F3321" s="74"/>
      <c r="G3321" s="73" t="s">
        <v>5471</v>
      </c>
    </row>
    <row r="3322" spans="1:7">
      <c r="A3322" s="73" t="s">
        <v>18210</v>
      </c>
      <c r="B3322" s="73" t="s">
        <v>18211</v>
      </c>
      <c r="C3322" s="73" t="s">
        <v>18212</v>
      </c>
      <c r="D3322" s="73" t="s">
        <v>18213</v>
      </c>
      <c r="E3322" s="73" t="s">
        <v>18214</v>
      </c>
      <c r="F3322" s="74" t="s">
        <v>16864</v>
      </c>
      <c r="G3322" s="73" t="s">
        <v>5471</v>
      </c>
    </row>
    <row r="3323" spans="1:7">
      <c r="A3323" s="73" t="s">
        <v>18215</v>
      </c>
      <c r="B3323" s="73" t="s">
        <v>18216</v>
      </c>
      <c r="C3323" s="73" t="s">
        <v>18217</v>
      </c>
      <c r="D3323" s="73" t="s">
        <v>18218</v>
      </c>
      <c r="E3323" s="73" t="s">
        <v>54147</v>
      </c>
      <c r="F3323" s="74" t="s">
        <v>5483</v>
      </c>
      <c r="G3323" s="73" t="s">
        <v>5471</v>
      </c>
    </row>
    <row r="3324" spans="1:7">
      <c r="A3324" s="73" t="s">
        <v>18219</v>
      </c>
      <c r="B3324" s="73" t="s">
        <v>18220</v>
      </c>
      <c r="C3324" s="73" t="s">
        <v>18221</v>
      </c>
      <c r="D3324" s="73" t="s">
        <v>18222</v>
      </c>
      <c r="E3324" s="73" t="s">
        <v>54148</v>
      </c>
      <c r="F3324" s="74" t="s">
        <v>5483</v>
      </c>
      <c r="G3324" s="73" t="s">
        <v>5471</v>
      </c>
    </row>
    <row r="3325" spans="1:7">
      <c r="A3325" s="73" t="s">
        <v>18223</v>
      </c>
      <c r="B3325" s="73" t="s">
        <v>18224</v>
      </c>
      <c r="C3325" s="73" t="s">
        <v>18225</v>
      </c>
      <c r="D3325" s="73" t="s">
        <v>18226</v>
      </c>
      <c r="E3325" s="73" t="s">
        <v>8324</v>
      </c>
      <c r="F3325" s="74" t="s">
        <v>5125</v>
      </c>
      <c r="G3325" s="73" t="s">
        <v>5471</v>
      </c>
    </row>
    <row r="3326" spans="1:7">
      <c r="A3326" s="73" t="s">
        <v>18227</v>
      </c>
      <c r="B3326" s="73" t="s">
        <v>18228</v>
      </c>
      <c r="C3326" s="73" t="s">
        <v>18229</v>
      </c>
      <c r="D3326" s="73" t="s">
        <v>18230</v>
      </c>
      <c r="E3326" s="73" t="s">
        <v>18231</v>
      </c>
      <c r="F3326" s="74" t="s">
        <v>5125</v>
      </c>
      <c r="G3326" s="73" t="s">
        <v>5471</v>
      </c>
    </row>
    <row r="3327" spans="1:7">
      <c r="A3327" s="73" t="s">
        <v>18232</v>
      </c>
      <c r="B3327" s="73" t="s">
        <v>18233</v>
      </c>
      <c r="C3327" s="73" t="s">
        <v>18234</v>
      </c>
      <c r="D3327" s="73" t="s">
        <v>18235</v>
      </c>
      <c r="E3327" s="73" t="s">
        <v>18236</v>
      </c>
      <c r="F3327" s="74" t="s">
        <v>18237</v>
      </c>
      <c r="G3327" s="73" t="s">
        <v>5471</v>
      </c>
    </row>
    <row r="3328" spans="1:7">
      <c r="A3328" s="73" t="s">
        <v>18238</v>
      </c>
      <c r="B3328" s="73" t="s">
        <v>18239</v>
      </c>
      <c r="C3328" s="73" t="s">
        <v>18240</v>
      </c>
      <c r="D3328" s="73" t="s">
        <v>18241</v>
      </c>
      <c r="E3328" s="73" t="s">
        <v>8324</v>
      </c>
      <c r="F3328" s="74" t="s">
        <v>5125</v>
      </c>
      <c r="G3328" s="73" t="s">
        <v>5471</v>
      </c>
    </row>
    <row r="3329" spans="1:7">
      <c r="A3329" s="73" t="s">
        <v>18242</v>
      </c>
      <c r="B3329" s="73" t="s">
        <v>18243</v>
      </c>
      <c r="C3329" s="73" t="s">
        <v>18244</v>
      </c>
      <c r="D3329" s="73" t="s">
        <v>18245</v>
      </c>
      <c r="E3329" s="73" t="s">
        <v>18246</v>
      </c>
      <c r="F3329" s="74" t="s">
        <v>5125</v>
      </c>
      <c r="G3329" s="73" t="s">
        <v>5471</v>
      </c>
    </row>
    <row r="3330" spans="1:7">
      <c r="A3330" s="73" t="s">
        <v>18247</v>
      </c>
      <c r="B3330" s="73" t="s">
        <v>18248</v>
      </c>
      <c r="C3330" s="73" t="s">
        <v>18249</v>
      </c>
      <c r="D3330" s="73" t="s">
        <v>18250</v>
      </c>
      <c r="E3330" s="73" t="s">
        <v>54149</v>
      </c>
      <c r="F3330" s="74"/>
      <c r="G3330" s="73" t="s">
        <v>5471</v>
      </c>
    </row>
    <row r="3331" spans="1:7">
      <c r="A3331" s="73" t="s">
        <v>18251</v>
      </c>
      <c r="B3331" s="73" t="s">
        <v>18252</v>
      </c>
      <c r="C3331" s="73" t="s">
        <v>18253</v>
      </c>
      <c r="D3331" s="73" t="s">
        <v>18254</v>
      </c>
      <c r="E3331" s="73" t="s">
        <v>18255</v>
      </c>
      <c r="F3331" s="74" t="s">
        <v>5125</v>
      </c>
      <c r="G3331" s="73" t="s">
        <v>5471</v>
      </c>
    </row>
    <row r="3332" spans="1:7">
      <c r="A3332" s="73" t="s">
        <v>18256</v>
      </c>
      <c r="B3332" s="73" t="s">
        <v>18257</v>
      </c>
      <c r="C3332" s="73" t="s">
        <v>18258</v>
      </c>
      <c r="D3332" s="73" t="s">
        <v>18259</v>
      </c>
      <c r="E3332" s="73" t="s">
        <v>18260</v>
      </c>
      <c r="F3332" s="74"/>
      <c r="G3332" s="73" t="s">
        <v>5471</v>
      </c>
    </row>
    <row r="3333" spans="1:7">
      <c r="A3333" s="73" t="s">
        <v>18261</v>
      </c>
      <c r="B3333" s="73" t="s">
        <v>18262</v>
      </c>
      <c r="C3333" s="73" t="s">
        <v>18263</v>
      </c>
      <c r="D3333" s="73" t="s">
        <v>18264</v>
      </c>
      <c r="E3333" s="73" t="s">
        <v>18265</v>
      </c>
      <c r="F3333" s="74" t="s">
        <v>18266</v>
      </c>
      <c r="G3333" s="73" t="s">
        <v>5471</v>
      </c>
    </row>
    <row r="3334" spans="1:7">
      <c r="A3334" s="73" t="s">
        <v>18267</v>
      </c>
      <c r="B3334" s="73" t="s">
        <v>18268</v>
      </c>
      <c r="C3334" s="73" t="s">
        <v>18269</v>
      </c>
      <c r="D3334" s="73" t="s">
        <v>18270</v>
      </c>
      <c r="E3334" s="73" t="s">
        <v>18260</v>
      </c>
      <c r="F3334" s="74"/>
      <c r="G3334" s="73" t="s">
        <v>5471</v>
      </c>
    </row>
    <row r="3335" spans="1:7">
      <c r="A3335" s="73" t="s">
        <v>18271</v>
      </c>
      <c r="B3335" s="73" t="s">
        <v>18272</v>
      </c>
      <c r="C3335" s="73" t="s">
        <v>18273</v>
      </c>
      <c r="D3335" s="73" t="s">
        <v>18274</v>
      </c>
      <c r="E3335" s="73" t="s">
        <v>18275</v>
      </c>
      <c r="F3335" s="74"/>
      <c r="G3335" s="73" t="s">
        <v>5471</v>
      </c>
    </row>
    <row r="3336" spans="1:7">
      <c r="A3336" s="73" t="s">
        <v>18276</v>
      </c>
      <c r="B3336" s="73" t="s">
        <v>18277</v>
      </c>
      <c r="C3336" s="73" t="s">
        <v>18278</v>
      </c>
      <c r="D3336" s="73" t="s">
        <v>18279</v>
      </c>
      <c r="E3336" s="73" t="s">
        <v>18280</v>
      </c>
      <c r="F3336" s="74"/>
      <c r="G3336" s="73" t="s">
        <v>5471</v>
      </c>
    </row>
    <row r="3337" spans="1:7">
      <c r="A3337" s="73" t="s">
        <v>18281</v>
      </c>
      <c r="B3337" s="73" t="s">
        <v>18282</v>
      </c>
      <c r="C3337" s="73" t="s">
        <v>18283</v>
      </c>
      <c r="D3337" s="73" t="s">
        <v>18284</v>
      </c>
      <c r="E3337" s="73" t="s">
        <v>18285</v>
      </c>
      <c r="F3337" s="74" t="s">
        <v>18286</v>
      </c>
      <c r="G3337" s="73" t="s">
        <v>5471</v>
      </c>
    </row>
    <row r="3338" spans="1:7">
      <c r="A3338" s="73" t="s">
        <v>18287</v>
      </c>
      <c r="B3338" s="73" t="s">
        <v>18288</v>
      </c>
      <c r="C3338" s="73" t="s">
        <v>18289</v>
      </c>
      <c r="D3338" s="73" t="s">
        <v>18290</v>
      </c>
      <c r="E3338" s="73" t="s">
        <v>54150</v>
      </c>
      <c r="F3338" s="74" t="s">
        <v>18291</v>
      </c>
      <c r="G3338" s="73" t="s">
        <v>5471</v>
      </c>
    </row>
    <row r="3339" spans="1:7">
      <c r="A3339" s="73" t="s">
        <v>18292</v>
      </c>
      <c r="B3339" s="73" t="s">
        <v>18293</v>
      </c>
      <c r="C3339" s="73" t="s">
        <v>18294</v>
      </c>
      <c r="D3339" s="73" t="s">
        <v>18295</v>
      </c>
      <c r="E3339" s="73" t="s">
        <v>18280</v>
      </c>
      <c r="F3339" s="74"/>
      <c r="G3339" s="73" t="s">
        <v>5471</v>
      </c>
    </row>
    <row r="3340" spans="1:7">
      <c r="A3340" s="73" t="s">
        <v>18296</v>
      </c>
      <c r="B3340" s="73" t="s">
        <v>18297</v>
      </c>
      <c r="C3340" s="73" t="s">
        <v>18298</v>
      </c>
      <c r="D3340" s="73" t="s">
        <v>18299</v>
      </c>
      <c r="E3340" s="73" t="s">
        <v>54151</v>
      </c>
      <c r="F3340" s="74" t="s">
        <v>4469</v>
      </c>
      <c r="G3340" s="73" t="s">
        <v>5471</v>
      </c>
    </row>
    <row r="3341" spans="1:7">
      <c r="A3341" s="73" t="s">
        <v>18300</v>
      </c>
      <c r="B3341" s="73" t="s">
        <v>18301</v>
      </c>
      <c r="C3341" s="73" t="s">
        <v>18302</v>
      </c>
      <c r="D3341" s="73" t="s">
        <v>18303</v>
      </c>
      <c r="E3341" s="73" t="s">
        <v>54152</v>
      </c>
      <c r="F3341" s="74"/>
      <c r="G3341" s="73" t="s">
        <v>5471</v>
      </c>
    </row>
    <row r="3342" spans="1:7">
      <c r="A3342" s="73" t="s">
        <v>18304</v>
      </c>
      <c r="B3342" s="73" t="s">
        <v>18305</v>
      </c>
      <c r="C3342" s="73" t="s">
        <v>18306</v>
      </c>
      <c r="D3342" s="73" t="s">
        <v>18307</v>
      </c>
      <c r="E3342" s="73" t="s">
        <v>18308</v>
      </c>
      <c r="F3342" s="74"/>
      <c r="G3342" s="73" t="s">
        <v>5471</v>
      </c>
    </row>
    <row r="3343" spans="1:7">
      <c r="A3343" s="73" t="s">
        <v>18309</v>
      </c>
      <c r="B3343" s="73" t="s">
        <v>18310</v>
      </c>
      <c r="C3343" s="73" t="s">
        <v>18311</v>
      </c>
      <c r="D3343" s="73" t="s">
        <v>18312</v>
      </c>
      <c r="E3343" s="73" t="s">
        <v>54153</v>
      </c>
      <c r="F3343" s="74"/>
      <c r="G3343" s="73" t="s">
        <v>5471</v>
      </c>
    </row>
    <row r="3344" spans="1:7">
      <c r="A3344" s="73" t="s">
        <v>18313</v>
      </c>
      <c r="B3344" s="73" t="s">
        <v>18314</v>
      </c>
      <c r="C3344" s="73" t="s">
        <v>18315</v>
      </c>
      <c r="D3344" s="73" t="s">
        <v>18316</v>
      </c>
      <c r="E3344" s="73" t="s">
        <v>18317</v>
      </c>
      <c r="F3344" s="74"/>
      <c r="G3344" s="73" t="s">
        <v>5471</v>
      </c>
    </row>
    <row r="3345" spans="1:7">
      <c r="A3345" s="73" t="s">
        <v>18318</v>
      </c>
      <c r="B3345" s="73" t="s">
        <v>18319</v>
      </c>
      <c r="C3345" s="73" t="s">
        <v>18320</v>
      </c>
      <c r="D3345" s="73" t="s">
        <v>18321</v>
      </c>
      <c r="E3345" s="73" t="s">
        <v>18322</v>
      </c>
      <c r="F3345" s="74"/>
      <c r="G3345" s="73" t="s">
        <v>5471</v>
      </c>
    </row>
    <row r="3346" spans="1:7">
      <c r="A3346" s="73" t="s">
        <v>18323</v>
      </c>
      <c r="B3346" s="73" t="s">
        <v>18324</v>
      </c>
      <c r="C3346" s="73" t="s">
        <v>18325</v>
      </c>
      <c r="D3346" s="73" t="s">
        <v>18326</v>
      </c>
      <c r="E3346" s="73" t="s">
        <v>18327</v>
      </c>
      <c r="F3346" s="74" t="s">
        <v>5315</v>
      </c>
      <c r="G3346" s="73" t="s">
        <v>5471</v>
      </c>
    </row>
    <row r="3347" spans="1:7">
      <c r="A3347" s="73" t="s">
        <v>18328</v>
      </c>
      <c r="B3347" s="73" t="s">
        <v>18329</v>
      </c>
      <c r="C3347" s="73" t="s">
        <v>18330</v>
      </c>
      <c r="D3347" s="73" t="s">
        <v>18331</v>
      </c>
      <c r="E3347" s="73" t="s">
        <v>18332</v>
      </c>
      <c r="F3347" s="74"/>
      <c r="G3347" s="73" t="s">
        <v>5471</v>
      </c>
    </row>
    <row r="3348" spans="1:7">
      <c r="A3348" s="73" t="s">
        <v>18333</v>
      </c>
      <c r="B3348" s="73" t="s">
        <v>18334</v>
      </c>
      <c r="C3348" s="73" t="s">
        <v>18335</v>
      </c>
      <c r="D3348" s="73" t="s">
        <v>18336</v>
      </c>
      <c r="E3348" s="73" t="s">
        <v>54154</v>
      </c>
      <c r="F3348" s="74" t="s">
        <v>6817</v>
      </c>
      <c r="G3348" s="73" t="s">
        <v>5471</v>
      </c>
    </row>
    <row r="3349" spans="1:7">
      <c r="A3349" s="73" t="s">
        <v>18337</v>
      </c>
      <c r="B3349" s="73" t="s">
        <v>18338</v>
      </c>
      <c r="C3349" s="73" t="s">
        <v>18339</v>
      </c>
      <c r="D3349" s="73" t="s">
        <v>18340</v>
      </c>
      <c r="E3349" s="73" t="s">
        <v>18341</v>
      </c>
      <c r="F3349" s="74"/>
      <c r="G3349" s="73" t="s">
        <v>5471</v>
      </c>
    </row>
    <row r="3350" spans="1:7">
      <c r="A3350" s="73" t="s">
        <v>18342</v>
      </c>
      <c r="B3350" s="73" t="s">
        <v>18343</v>
      </c>
      <c r="C3350" s="73" t="s">
        <v>18344</v>
      </c>
      <c r="D3350" s="73" t="s">
        <v>18345</v>
      </c>
      <c r="E3350" s="73" t="s">
        <v>18308</v>
      </c>
      <c r="F3350" s="74"/>
      <c r="G3350" s="73" t="s">
        <v>5471</v>
      </c>
    </row>
    <row r="3351" spans="1:7">
      <c r="A3351" s="73" t="s">
        <v>18346</v>
      </c>
      <c r="B3351" s="73" t="s">
        <v>18347</v>
      </c>
      <c r="C3351" s="73" t="s">
        <v>18348</v>
      </c>
      <c r="D3351" s="73" t="s">
        <v>18349</v>
      </c>
      <c r="E3351" s="73" t="s">
        <v>54155</v>
      </c>
      <c r="F3351" s="74"/>
      <c r="G3351" s="73" t="s">
        <v>5471</v>
      </c>
    </row>
    <row r="3352" spans="1:7">
      <c r="A3352" s="73" t="s">
        <v>18350</v>
      </c>
      <c r="B3352" s="73" t="s">
        <v>18351</v>
      </c>
      <c r="C3352" s="73" t="s">
        <v>18352</v>
      </c>
      <c r="D3352" s="73" t="s">
        <v>18353</v>
      </c>
      <c r="E3352" s="73" t="s">
        <v>54156</v>
      </c>
      <c r="F3352" s="74"/>
      <c r="G3352" s="73" t="s">
        <v>5471</v>
      </c>
    </row>
    <row r="3353" spans="1:7">
      <c r="A3353" s="73" t="s">
        <v>18354</v>
      </c>
      <c r="B3353" s="73" t="s">
        <v>18355</v>
      </c>
      <c r="C3353" s="73" t="s">
        <v>18356</v>
      </c>
      <c r="D3353" s="73" t="s">
        <v>18357</v>
      </c>
      <c r="E3353" s="73" t="s">
        <v>18358</v>
      </c>
      <c r="F3353" s="74"/>
      <c r="G3353" s="73" t="s">
        <v>5471</v>
      </c>
    </row>
    <row r="3354" spans="1:7">
      <c r="A3354" s="73" t="s">
        <v>18359</v>
      </c>
      <c r="B3354" s="73" t="s">
        <v>18360</v>
      </c>
      <c r="C3354" s="73" t="s">
        <v>18361</v>
      </c>
      <c r="D3354" s="73" t="s">
        <v>18362</v>
      </c>
      <c r="E3354" s="73" t="s">
        <v>18363</v>
      </c>
      <c r="F3354" s="74" t="s">
        <v>18364</v>
      </c>
      <c r="G3354" s="73" t="s">
        <v>5471</v>
      </c>
    </row>
    <row r="3355" spans="1:7">
      <c r="A3355" s="73" t="s">
        <v>18365</v>
      </c>
      <c r="B3355" s="73" t="s">
        <v>18366</v>
      </c>
      <c r="C3355" s="73" t="s">
        <v>18367</v>
      </c>
      <c r="D3355" s="73" t="s">
        <v>18368</v>
      </c>
      <c r="E3355" s="73" t="s">
        <v>18369</v>
      </c>
      <c r="F3355" s="74" t="s">
        <v>7756</v>
      </c>
      <c r="G3355" s="73" t="s">
        <v>5471</v>
      </c>
    </row>
    <row r="3356" spans="1:7">
      <c r="A3356" s="73" t="s">
        <v>18370</v>
      </c>
      <c r="B3356" s="73" t="s">
        <v>18371</v>
      </c>
      <c r="C3356" s="73" t="s">
        <v>18372</v>
      </c>
      <c r="D3356" s="73" t="s">
        <v>18373</v>
      </c>
      <c r="E3356" s="73" t="s">
        <v>18374</v>
      </c>
      <c r="F3356" s="74" t="s">
        <v>4390</v>
      </c>
      <c r="G3356" s="73" t="s">
        <v>5471</v>
      </c>
    </row>
    <row r="3357" spans="1:7">
      <c r="A3357" s="73" t="s">
        <v>18375</v>
      </c>
      <c r="B3357" s="73" t="s">
        <v>18376</v>
      </c>
      <c r="C3357" s="73" t="s">
        <v>18377</v>
      </c>
      <c r="D3357" s="73" t="s">
        <v>18378</v>
      </c>
      <c r="E3357" s="73" t="s">
        <v>54157</v>
      </c>
      <c r="F3357" s="74" t="s">
        <v>18379</v>
      </c>
      <c r="G3357" s="73" t="s">
        <v>5471</v>
      </c>
    </row>
    <row r="3358" spans="1:7">
      <c r="A3358" s="73" t="s">
        <v>18380</v>
      </c>
      <c r="B3358" s="73" t="s">
        <v>18381</v>
      </c>
      <c r="C3358" s="73" t="s">
        <v>18382</v>
      </c>
      <c r="D3358" s="73" t="s">
        <v>18383</v>
      </c>
      <c r="E3358" s="73" t="s">
        <v>54158</v>
      </c>
      <c r="F3358" s="74" t="s">
        <v>18384</v>
      </c>
      <c r="G3358" s="73" t="s">
        <v>5471</v>
      </c>
    </row>
    <row r="3359" spans="1:7">
      <c r="A3359" s="73" t="s">
        <v>18385</v>
      </c>
      <c r="B3359" s="73" t="s">
        <v>18386</v>
      </c>
      <c r="C3359" s="73" t="s">
        <v>18387</v>
      </c>
      <c r="D3359" s="73" t="s">
        <v>18388</v>
      </c>
      <c r="E3359" s="73" t="s">
        <v>18389</v>
      </c>
      <c r="F3359" s="74"/>
      <c r="G3359" s="73" t="s">
        <v>5471</v>
      </c>
    </row>
    <row r="3360" spans="1:7">
      <c r="A3360" s="73" t="s">
        <v>18390</v>
      </c>
      <c r="B3360" s="73" t="s">
        <v>18391</v>
      </c>
      <c r="C3360" s="73" t="s">
        <v>18392</v>
      </c>
      <c r="D3360" s="73" t="s">
        <v>18393</v>
      </c>
      <c r="E3360" s="73" t="s">
        <v>54159</v>
      </c>
      <c r="F3360" s="74" t="s">
        <v>18379</v>
      </c>
      <c r="G3360" s="73" t="s">
        <v>5471</v>
      </c>
    </row>
    <row r="3361" spans="1:7">
      <c r="A3361" s="73" t="s">
        <v>18394</v>
      </c>
      <c r="B3361" s="73" t="s">
        <v>18395</v>
      </c>
      <c r="C3361" s="73" t="s">
        <v>18396</v>
      </c>
      <c r="D3361" s="73" t="s">
        <v>18397</v>
      </c>
      <c r="E3361" s="73" t="s">
        <v>54160</v>
      </c>
      <c r="F3361" s="74" t="s">
        <v>4469</v>
      </c>
      <c r="G3361" s="73" t="s">
        <v>5471</v>
      </c>
    </row>
    <row r="3362" spans="1:7">
      <c r="A3362" s="73" t="s">
        <v>18398</v>
      </c>
      <c r="B3362" s="73" t="s">
        <v>18399</v>
      </c>
      <c r="C3362" s="73" t="s">
        <v>18400</v>
      </c>
      <c r="D3362" s="73" t="s">
        <v>18401</v>
      </c>
      <c r="E3362" s="73" t="s">
        <v>18402</v>
      </c>
      <c r="F3362" s="74"/>
      <c r="G3362" s="73" t="s">
        <v>5471</v>
      </c>
    </row>
    <row r="3363" spans="1:7">
      <c r="A3363" s="73" t="s">
        <v>18403</v>
      </c>
      <c r="B3363" s="73" t="s">
        <v>18404</v>
      </c>
      <c r="C3363" s="73" t="s">
        <v>18405</v>
      </c>
      <c r="D3363" s="73" t="s">
        <v>18406</v>
      </c>
      <c r="E3363" s="73" t="s">
        <v>54161</v>
      </c>
      <c r="F3363" s="74" t="s">
        <v>18379</v>
      </c>
      <c r="G3363" s="73" t="s">
        <v>5471</v>
      </c>
    </row>
    <row r="3364" spans="1:7">
      <c r="A3364" s="73" t="s">
        <v>18407</v>
      </c>
      <c r="B3364" s="73" t="s">
        <v>18408</v>
      </c>
      <c r="C3364" s="73" t="s">
        <v>18409</v>
      </c>
      <c r="D3364" s="73" t="s">
        <v>18410</v>
      </c>
      <c r="E3364" s="73" t="s">
        <v>54162</v>
      </c>
      <c r="F3364" s="74" t="s">
        <v>16195</v>
      </c>
      <c r="G3364" s="73" t="s">
        <v>5471</v>
      </c>
    </row>
    <row r="3365" spans="1:7">
      <c r="A3365" s="73" t="s">
        <v>18411</v>
      </c>
      <c r="B3365" s="73" t="s">
        <v>18412</v>
      </c>
      <c r="C3365" s="73" t="s">
        <v>18413</v>
      </c>
      <c r="D3365" s="73" t="s">
        <v>18414</v>
      </c>
      <c r="E3365" s="73" t="s">
        <v>15039</v>
      </c>
      <c r="F3365" s="74" t="s">
        <v>5315</v>
      </c>
      <c r="G3365" s="73" t="s">
        <v>5471</v>
      </c>
    </row>
    <row r="3366" spans="1:7">
      <c r="A3366" s="73" t="s">
        <v>18415</v>
      </c>
      <c r="B3366" s="73" t="s">
        <v>18416</v>
      </c>
      <c r="C3366" s="73" t="s">
        <v>18417</v>
      </c>
      <c r="D3366" s="73" t="s">
        <v>18418</v>
      </c>
      <c r="E3366" s="73" t="s">
        <v>54163</v>
      </c>
      <c r="F3366" s="74"/>
      <c r="G3366" s="73" t="s">
        <v>5471</v>
      </c>
    </row>
    <row r="3367" spans="1:7">
      <c r="A3367" s="73" t="s">
        <v>18419</v>
      </c>
      <c r="B3367" s="73" t="s">
        <v>18420</v>
      </c>
      <c r="C3367" s="73" t="s">
        <v>18421</v>
      </c>
      <c r="D3367" s="73" t="s">
        <v>18422</v>
      </c>
      <c r="E3367" s="73" t="s">
        <v>18423</v>
      </c>
      <c r="F3367" s="74" t="s">
        <v>5061</v>
      </c>
      <c r="G3367" s="73" t="s">
        <v>5471</v>
      </c>
    </row>
    <row r="3368" spans="1:7">
      <c r="A3368" s="73" t="s">
        <v>18424</v>
      </c>
      <c r="B3368" s="73" t="s">
        <v>18425</v>
      </c>
      <c r="C3368" s="73" t="s">
        <v>18426</v>
      </c>
      <c r="D3368" s="73" t="s">
        <v>18427</v>
      </c>
      <c r="E3368" s="73" t="s">
        <v>18428</v>
      </c>
      <c r="F3368" s="74" t="s">
        <v>6327</v>
      </c>
      <c r="G3368" s="73" t="s">
        <v>5471</v>
      </c>
    </row>
    <row r="3369" spans="1:7">
      <c r="A3369" s="73" t="s">
        <v>18429</v>
      </c>
      <c r="B3369" s="73" t="s">
        <v>18430</v>
      </c>
      <c r="C3369" s="73" t="s">
        <v>18431</v>
      </c>
      <c r="D3369" s="73" t="s">
        <v>18432</v>
      </c>
      <c r="E3369" s="73" t="s">
        <v>54164</v>
      </c>
      <c r="F3369" s="74"/>
      <c r="G3369" s="73" t="s">
        <v>5471</v>
      </c>
    </row>
    <row r="3370" spans="1:7">
      <c r="A3370" s="73" t="s">
        <v>18433</v>
      </c>
      <c r="B3370" s="73" t="s">
        <v>18434</v>
      </c>
      <c r="C3370" s="73" t="s">
        <v>18435</v>
      </c>
      <c r="D3370" s="73" t="s">
        <v>18436</v>
      </c>
      <c r="E3370" s="73" t="s">
        <v>18437</v>
      </c>
      <c r="F3370" s="74" t="s">
        <v>8057</v>
      </c>
      <c r="G3370" s="73" t="s">
        <v>5471</v>
      </c>
    </row>
    <row r="3371" spans="1:7">
      <c r="A3371" s="73" t="s">
        <v>18438</v>
      </c>
      <c r="B3371" s="73" t="s">
        <v>18439</v>
      </c>
      <c r="C3371" s="73" t="s">
        <v>18440</v>
      </c>
      <c r="D3371" s="73" t="s">
        <v>18441</v>
      </c>
      <c r="E3371" s="73" t="s">
        <v>18442</v>
      </c>
      <c r="F3371" s="74" t="s">
        <v>6327</v>
      </c>
      <c r="G3371" s="73" t="s">
        <v>5471</v>
      </c>
    </row>
    <row r="3372" spans="1:7">
      <c r="A3372" s="73" t="s">
        <v>18443</v>
      </c>
      <c r="B3372" s="73" t="s">
        <v>18444</v>
      </c>
      <c r="C3372" s="73" t="s">
        <v>18445</v>
      </c>
      <c r="D3372" s="73" t="s">
        <v>18446</v>
      </c>
      <c r="E3372" s="73" t="s">
        <v>18447</v>
      </c>
      <c r="F3372" s="74" t="s">
        <v>4314</v>
      </c>
      <c r="G3372" s="73" t="s">
        <v>5471</v>
      </c>
    </row>
    <row r="3373" spans="1:7">
      <c r="A3373" s="73" t="s">
        <v>18448</v>
      </c>
      <c r="B3373" s="73" t="s">
        <v>18449</v>
      </c>
      <c r="C3373" s="73" t="s">
        <v>18450</v>
      </c>
      <c r="D3373" s="73" t="s">
        <v>18451</v>
      </c>
      <c r="E3373" s="73" t="s">
        <v>18452</v>
      </c>
      <c r="F3373" s="74"/>
      <c r="G3373" s="73" t="s">
        <v>5471</v>
      </c>
    </row>
    <row r="3374" spans="1:7">
      <c r="A3374" s="73" t="s">
        <v>18453</v>
      </c>
      <c r="B3374" s="73" t="s">
        <v>18454</v>
      </c>
      <c r="C3374" s="73" t="s">
        <v>18455</v>
      </c>
      <c r="D3374" s="73" t="s">
        <v>18456</v>
      </c>
      <c r="E3374" s="73" t="s">
        <v>18457</v>
      </c>
      <c r="F3374" s="74" t="s">
        <v>5986</v>
      </c>
      <c r="G3374" s="73" t="s">
        <v>5471</v>
      </c>
    </row>
    <row r="3375" spans="1:7">
      <c r="A3375" s="73" t="s">
        <v>18458</v>
      </c>
      <c r="B3375" s="73" t="s">
        <v>18459</v>
      </c>
      <c r="C3375" s="73" t="s">
        <v>18460</v>
      </c>
      <c r="D3375" s="73" t="s">
        <v>18461</v>
      </c>
      <c r="E3375" s="73" t="s">
        <v>54165</v>
      </c>
      <c r="F3375" s="74" t="s">
        <v>4314</v>
      </c>
      <c r="G3375" s="73" t="s">
        <v>5471</v>
      </c>
    </row>
    <row r="3376" spans="1:7">
      <c r="A3376" s="73" t="s">
        <v>18462</v>
      </c>
      <c r="B3376" s="73" t="s">
        <v>18463</v>
      </c>
      <c r="C3376" s="73" t="s">
        <v>18464</v>
      </c>
      <c r="D3376" s="73" t="s">
        <v>18465</v>
      </c>
      <c r="E3376" s="73" t="s">
        <v>54166</v>
      </c>
      <c r="F3376" s="74" t="s">
        <v>18466</v>
      </c>
      <c r="G3376" s="73" t="s">
        <v>5471</v>
      </c>
    </row>
    <row r="3377" spans="1:7">
      <c r="A3377" s="73" t="s">
        <v>18467</v>
      </c>
      <c r="B3377" s="73" t="s">
        <v>18468</v>
      </c>
      <c r="C3377" s="73" t="s">
        <v>18469</v>
      </c>
      <c r="D3377" s="73" t="s">
        <v>18470</v>
      </c>
      <c r="E3377" s="73" t="s">
        <v>54166</v>
      </c>
      <c r="F3377" s="74" t="s">
        <v>18466</v>
      </c>
      <c r="G3377" s="73" t="s">
        <v>5471</v>
      </c>
    </row>
    <row r="3378" spans="1:7">
      <c r="A3378" s="73" t="s">
        <v>18471</v>
      </c>
      <c r="B3378" s="73" t="s">
        <v>18472</v>
      </c>
      <c r="C3378" s="73" t="s">
        <v>18473</v>
      </c>
      <c r="D3378" s="73" t="s">
        <v>18474</v>
      </c>
      <c r="E3378" s="73" t="s">
        <v>18475</v>
      </c>
      <c r="F3378" s="74"/>
      <c r="G3378" s="73" t="s">
        <v>5471</v>
      </c>
    </row>
    <row r="3379" spans="1:7">
      <c r="A3379" s="73" t="s">
        <v>18476</v>
      </c>
      <c r="B3379" s="73" t="s">
        <v>18477</v>
      </c>
      <c r="C3379" s="73" t="s">
        <v>18478</v>
      </c>
      <c r="D3379" s="73" t="s">
        <v>18479</v>
      </c>
      <c r="E3379" s="73" t="s">
        <v>18480</v>
      </c>
      <c r="F3379" s="74" t="s">
        <v>18481</v>
      </c>
      <c r="G3379" s="73" t="s">
        <v>5471</v>
      </c>
    </row>
    <row r="3380" spans="1:7">
      <c r="A3380" s="73" t="s">
        <v>18482</v>
      </c>
      <c r="B3380" s="73" t="s">
        <v>18483</v>
      </c>
      <c r="C3380" s="73" t="s">
        <v>18484</v>
      </c>
      <c r="D3380" s="73" t="s">
        <v>18485</v>
      </c>
      <c r="E3380" s="73" t="s">
        <v>54167</v>
      </c>
      <c r="F3380" s="74"/>
      <c r="G3380" s="73" t="s">
        <v>5471</v>
      </c>
    </row>
    <row r="3381" spans="1:7">
      <c r="A3381" s="73" t="s">
        <v>18486</v>
      </c>
      <c r="B3381" s="73" t="s">
        <v>18487</v>
      </c>
      <c r="C3381" s="73" t="s">
        <v>18488</v>
      </c>
      <c r="D3381" s="73" t="s">
        <v>18489</v>
      </c>
      <c r="E3381" s="73" t="s">
        <v>54168</v>
      </c>
      <c r="F3381" s="74" t="s">
        <v>18490</v>
      </c>
      <c r="G3381" s="73" t="s">
        <v>5471</v>
      </c>
    </row>
    <row r="3382" spans="1:7">
      <c r="A3382" s="73" t="s">
        <v>18491</v>
      </c>
      <c r="B3382" s="73" t="s">
        <v>18492</v>
      </c>
      <c r="C3382" s="73" t="s">
        <v>18493</v>
      </c>
      <c r="D3382" s="73" t="s">
        <v>18494</v>
      </c>
      <c r="E3382" s="73" t="s">
        <v>54169</v>
      </c>
      <c r="F3382" s="74"/>
      <c r="G3382" s="73" t="s">
        <v>5471</v>
      </c>
    </row>
    <row r="3383" spans="1:7">
      <c r="A3383" s="73" t="s">
        <v>18495</v>
      </c>
      <c r="B3383" s="73" t="s">
        <v>18496</v>
      </c>
      <c r="C3383" s="73" t="s">
        <v>18497</v>
      </c>
      <c r="D3383" s="73" t="s">
        <v>18498</v>
      </c>
      <c r="E3383" s="73" t="s">
        <v>54170</v>
      </c>
      <c r="F3383" s="74" t="s">
        <v>18100</v>
      </c>
      <c r="G3383" s="73" t="s">
        <v>5471</v>
      </c>
    </row>
    <row r="3384" spans="1:7">
      <c r="A3384" s="73" t="s">
        <v>18499</v>
      </c>
      <c r="B3384" s="73" t="s">
        <v>18500</v>
      </c>
      <c r="C3384" s="73" t="s">
        <v>18501</v>
      </c>
      <c r="D3384" s="73" t="s">
        <v>18502</v>
      </c>
      <c r="E3384" s="73" t="s">
        <v>18503</v>
      </c>
      <c r="F3384" s="74"/>
      <c r="G3384" s="73" t="s">
        <v>5471</v>
      </c>
    </row>
    <row r="3385" spans="1:7">
      <c r="A3385" s="73" t="s">
        <v>18504</v>
      </c>
      <c r="B3385" s="73" t="s">
        <v>18505</v>
      </c>
      <c r="C3385" s="73" t="s">
        <v>18506</v>
      </c>
      <c r="D3385" s="73" t="s">
        <v>18507</v>
      </c>
      <c r="E3385" s="73" t="s">
        <v>18508</v>
      </c>
      <c r="F3385" s="74"/>
      <c r="G3385" s="73" t="s">
        <v>5471</v>
      </c>
    </row>
    <row r="3386" spans="1:7">
      <c r="A3386" s="73" t="s">
        <v>18509</v>
      </c>
      <c r="B3386" s="73" t="s">
        <v>18510</v>
      </c>
      <c r="C3386" s="73" t="s">
        <v>18511</v>
      </c>
      <c r="D3386" s="73" t="s">
        <v>18512</v>
      </c>
      <c r="E3386" s="73" t="s">
        <v>54171</v>
      </c>
      <c r="F3386" s="74" t="s">
        <v>5045</v>
      </c>
      <c r="G3386" s="73" t="s">
        <v>5471</v>
      </c>
    </row>
    <row r="3387" spans="1:7">
      <c r="A3387" s="73" t="s">
        <v>18513</v>
      </c>
      <c r="B3387" s="73" t="s">
        <v>18514</v>
      </c>
      <c r="C3387" s="73" t="s">
        <v>18515</v>
      </c>
      <c r="D3387" s="73" t="s">
        <v>18516</v>
      </c>
      <c r="E3387" s="73" t="s">
        <v>7667</v>
      </c>
      <c r="F3387" s="74" t="s">
        <v>5125</v>
      </c>
      <c r="G3387" s="73" t="s">
        <v>5471</v>
      </c>
    </row>
    <row r="3388" spans="1:7">
      <c r="A3388" s="73" t="s">
        <v>18517</v>
      </c>
      <c r="B3388" s="73" t="s">
        <v>18518</v>
      </c>
      <c r="C3388" s="73" t="s">
        <v>18519</v>
      </c>
      <c r="D3388" s="73" t="s">
        <v>18520</v>
      </c>
      <c r="E3388" s="73" t="s">
        <v>18521</v>
      </c>
      <c r="F3388" s="74" t="s">
        <v>18522</v>
      </c>
      <c r="G3388" s="73" t="s">
        <v>5471</v>
      </c>
    </row>
    <row r="3389" spans="1:7">
      <c r="A3389" s="73" t="s">
        <v>18523</v>
      </c>
      <c r="B3389" s="73" t="s">
        <v>18524</v>
      </c>
      <c r="C3389" s="73" t="s">
        <v>18525</v>
      </c>
      <c r="D3389" s="73" t="s">
        <v>18526</v>
      </c>
      <c r="E3389" s="73" t="s">
        <v>16853</v>
      </c>
      <c r="F3389" s="74" t="s">
        <v>5061</v>
      </c>
      <c r="G3389" s="73" t="s">
        <v>5471</v>
      </c>
    </row>
    <row r="3390" spans="1:7">
      <c r="A3390" s="73" t="s">
        <v>18527</v>
      </c>
      <c r="B3390" s="73" t="s">
        <v>18528</v>
      </c>
      <c r="C3390" s="73" t="s">
        <v>18529</v>
      </c>
      <c r="D3390" s="73" t="s">
        <v>18530</v>
      </c>
      <c r="E3390" s="73" t="s">
        <v>18531</v>
      </c>
      <c r="F3390" s="74" t="s">
        <v>5061</v>
      </c>
      <c r="G3390" s="73" t="s">
        <v>5471</v>
      </c>
    </row>
    <row r="3391" spans="1:7">
      <c r="A3391" s="73" t="s">
        <v>18532</v>
      </c>
      <c r="B3391" s="73" t="s">
        <v>18533</v>
      </c>
      <c r="C3391" s="73" t="s">
        <v>18534</v>
      </c>
      <c r="D3391" s="73" t="s">
        <v>18535</v>
      </c>
      <c r="E3391" s="73" t="s">
        <v>18536</v>
      </c>
      <c r="F3391" s="74"/>
      <c r="G3391" s="73" t="s">
        <v>5471</v>
      </c>
    </row>
    <row r="3392" spans="1:7">
      <c r="A3392" s="73" t="s">
        <v>18537</v>
      </c>
      <c r="B3392" s="73" t="s">
        <v>18538</v>
      </c>
      <c r="C3392" s="73" t="s">
        <v>18539</v>
      </c>
      <c r="D3392" s="73" t="s">
        <v>18540</v>
      </c>
      <c r="E3392" s="73" t="s">
        <v>54172</v>
      </c>
      <c r="F3392" s="74" t="s">
        <v>18541</v>
      </c>
      <c r="G3392" s="73" t="s">
        <v>5471</v>
      </c>
    </row>
    <row r="3393" spans="1:7">
      <c r="A3393" s="73" t="s">
        <v>18542</v>
      </c>
      <c r="B3393" s="73" t="s">
        <v>18543</v>
      </c>
      <c r="C3393" s="73" t="s">
        <v>18544</v>
      </c>
      <c r="D3393" s="73" t="s">
        <v>18545</v>
      </c>
      <c r="E3393" s="73" t="s">
        <v>18546</v>
      </c>
      <c r="F3393" s="74"/>
      <c r="G3393" s="73" t="s">
        <v>5471</v>
      </c>
    </row>
    <row r="3394" spans="1:7">
      <c r="A3394" s="73" t="s">
        <v>18547</v>
      </c>
      <c r="B3394" s="73" t="s">
        <v>18548</v>
      </c>
      <c r="C3394" s="73" t="s">
        <v>18549</v>
      </c>
      <c r="D3394" s="73" t="s">
        <v>18550</v>
      </c>
      <c r="E3394" s="73" t="s">
        <v>18551</v>
      </c>
      <c r="F3394" s="74"/>
      <c r="G3394" s="73" t="s">
        <v>5471</v>
      </c>
    </row>
    <row r="3395" spans="1:7">
      <c r="A3395" s="73" t="s">
        <v>18552</v>
      </c>
      <c r="B3395" s="73" t="s">
        <v>18553</v>
      </c>
      <c r="C3395" s="73" t="s">
        <v>18554</v>
      </c>
      <c r="D3395" s="73" t="s">
        <v>18555</v>
      </c>
      <c r="E3395" s="73" t="s">
        <v>54173</v>
      </c>
      <c r="F3395" s="74"/>
      <c r="G3395" s="73" t="s">
        <v>5471</v>
      </c>
    </row>
    <row r="3396" spans="1:7">
      <c r="A3396" s="73" t="s">
        <v>18556</v>
      </c>
      <c r="B3396" s="73" t="s">
        <v>18557</v>
      </c>
      <c r="C3396" s="73" t="s">
        <v>18558</v>
      </c>
      <c r="D3396" s="73" t="s">
        <v>18559</v>
      </c>
      <c r="E3396" s="73" t="s">
        <v>18560</v>
      </c>
      <c r="F3396" s="74" t="s">
        <v>10725</v>
      </c>
      <c r="G3396" s="73" t="s">
        <v>5471</v>
      </c>
    </row>
    <row r="3397" spans="1:7">
      <c r="A3397" s="73" t="s">
        <v>18561</v>
      </c>
      <c r="B3397" s="73" t="s">
        <v>18562</v>
      </c>
      <c r="C3397" s="73" t="s">
        <v>18563</v>
      </c>
      <c r="D3397" s="73" t="s">
        <v>18564</v>
      </c>
      <c r="E3397" s="73" t="s">
        <v>18565</v>
      </c>
      <c r="F3397" s="74" t="s">
        <v>18566</v>
      </c>
      <c r="G3397" s="73" t="s">
        <v>5471</v>
      </c>
    </row>
    <row r="3398" spans="1:7">
      <c r="A3398" s="73" t="s">
        <v>18567</v>
      </c>
      <c r="B3398" s="73" t="s">
        <v>18568</v>
      </c>
      <c r="C3398" s="73" t="s">
        <v>18569</v>
      </c>
      <c r="D3398" s="73" t="s">
        <v>18570</v>
      </c>
      <c r="E3398" s="73" t="s">
        <v>54174</v>
      </c>
      <c r="F3398" s="74" t="s">
        <v>18571</v>
      </c>
      <c r="G3398" s="73" t="s">
        <v>5471</v>
      </c>
    </row>
    <row r="3399" spans="1:7">
      <c r="A3399" s="73" t="s">
        <v>18572</v>
      </c>
      <c r="B3399" s="73" t="s">
        <v>18573</v>
      </c>
      <c r="C3399" s="73" t="s">
        <v>18574</v>
      </c>
      <c r="D3399" s="73" t="s">
        <v>18575</v>
      </c>
      <c r="E3399" s="73" t="s">
        <v>53820</v>
      </c>
      <c r="F3399" s="74"/>
      <c r="G3399" s="73" t="s">
        <v>5471</v>
      </c>
    </row>
    <row r="3400" spans="1:7">
      <c r="A3400" s="73" t="s">
        <v>18576</v>
      </c>
      <c r="B3400" s="73" t="s">
        <v>18577</v>
      </c>
      <c r="C3400" s="73" t="s">
        <v>9325</v>
      </c>
      <c r="D3400" s="73" t="s">
        <v>18578</v>
      </c>
      <c r="E3400" s="73" t="s">
        <v>9327</v>
      </c>
      <c r="F3400" s="74"/>
      <c r="G3400" s="73" t="s">
        <v>5471</v>
      </c>
    </row>
    <row r="3401" spans="1:7">
      <c r="A3401" s="73" t="s">
        <v>18579</v>
      </c>
      <c r="B3401" s="73" t="s">
        <v>18580</v>
      </c>
      <c r="C3401" s="73" t="s">
        <v>18581</v>
      </c>
      <c r="D3401" s="73" t="s">
        <v>18582</v>
      </c>
      <c r="E3401" s="73" t="s">
        <v>54175</v>
      </c>
      <c r="F3401" s="74"/>
      <c r="G3401" s="73" t="s">
        <v>5471</v>
      </c>
    </row>
    <row r="3402" spans="1:7">
      <c r="A3402" s="73" t="s">
        <v>18583</v>
      </c>
      <c r="B3402" s="73" t="s">
        <v>18584</v>
      </c>
      <c r="C3402" s="73" t="s">
        <v>18585</v>
      </c>
      <c r="D3402" s="73" t="s">
        <v>18586</v>
      </c>
      <c r="E3402" s="73" t="s">
        <v>18587</v>
      </c>
      <c r="F3402" s="74" t="s">
        <v>5448</v>
      </c>
      <c r="G3402" s="73" t="s">
        <v>5471</v>
      </c>
    </row>
    <row r="3403" spans="1:7">
      <c r="A3403" s="73" t="s">
        <v>18588</v>
      </c>
      <c r="B3403" s="73" t="s">
        <v>18589</v>
      </c>
      <c r="C3403" s="73" t="s">
        <v>18590</v>
      </c>
      <c r="D3403" s="73" t="s">
        <v>18591</v>
      </c>
      <c r="E3403" s="73" t="s">
        <v>18592</v>
      </c>
      <c r="F3403" s="74" t="s">
        <v>18593</v>
      </c>
      <c r="G3403" s="73" t="s">
        <v>5471</v>
      </c>
    </row>
    <row r="3404" spans="1:7">
      <c r="A3404" s="73" t="s">
        <v>18594</v>
      </c>
      <c r="B3404" s="73" t="s">
        <v>18595</v>
      </c>
      <c r="C3404" s="73" t="s">
        <v>18596</v>
      </c>
      <c r="D3404" s="73" t="s">
        <v>18597</v>
      </c>
      <c r="E3404" s="73" t="s">
        <v>54176</v>
      </c>
      <c r="F3404" s="74"/>
      <c r="G3404" s="73" t="s">
        <v>5471</v>
      </c>
    </row>
    <row r="3405" spans="1:7">
      <c r="A3405" s="73" t="s">
        <v>18598</v>
      </c>
      <c r="B3405" s="73" t="s">
        <v>18599</v>
      </c>
      <c r="C3405" s="73" t="s">
        <v>18600</v>
      </c>
      <c r="D3405" s="73" t="s">
        <v>18601</v>
      </c>
      <c r="E3405" s="73" t="s">
        <v>54177</v>
      </c>
      <c r="F3405" s="74" t="s">
        <v>5050</v>
      </c>
      <c r="G3405" s="73" t="s">
        <v>5471</v>
      </c>
    </row>
    <row r="3406" spans="1:7">
      <c r="A3406" s="73" t="s">
        <v>18602</v>
      </c>
      <c r="B3406" s="73" t="s">
        <v>18603</v>
      </c>
      <c r="C3406" s="73" t="s">
        <v>18604</v>
      </c>
      <c r="D3406" s="73" t="s">
        <v>18605</v>
      </c>
      <c r="E3406" s="73" t="s">
        <v>18606</v>
      </c>
      <c r="F3406" s="74" t="s">
        <v>18607</v>
      </c>
      <c r="G3406" s="73" t="s">
        <v>5471</v>
      </c>
    </row>
    <row r="3407" spans="1:7">
      <c r="A3407" s="73" t="s">
        <v>18608</v>
      </c>
      <c r="B3407" s="73" t="s">
        <v>18609</v>
      </c>
      <c r="C3407" s="73" t="s">
        <v>18610</v>
      </c>
      <c r="D3407" s="73" t="s">
        <v>18611</v>
      </c>
      <c r="E3407" s="73" t="s">
        <v>53767</v>
      </c>
      <c r="F3407" s="74" t="s">
        <v>14278</v>
      </c>
      <c r="G3407" s="73" t="s">
        <v>5471</v>
      </c>
    </row>
    <row r="3408" spans="1:7">
      <c r="A3408" s="73" t="s">
        <v>18612</v>
      </c>
      <c r="B3408" s="73" t="s">
        <v>18613</v>
      </c>
      <c r="C3408" s="73" t="s">
        <v>18614</v>
      </c>
      <c r="D3408" s="73" t="s">
        <v>18615</v>
      </c>
      <c r="E3408" s="73" t="s">
        <v>54178</v>
      </c>
      <c r="F3408" s="74"/>
      <c r="G3408" s="73" t="s">
        <v>5471</v>
      </c>
    </row>
    <row r="3409" spans="1:7">
      <c r="A3409" s="73" t="s">
        <v>18616</v>
      </c>
      <c r="B3409" s="73" t="s">
        <v>18617</v>
      </c>
      <c r="C3409" s="73" t="s">
        <v>18618</v>
      </c>
      <c r="D3409" s="73" t="s">
        <v>18619</v>
      </c>
      <c r="E3409" s="73" t="s">
        <v>54179</v>
      </c>
      <c r="F3409" s="74" t="s">
        <v>4469</v>
      </c>
      <c r="G3409" s="73" t="s">
        <v>5471</v>
      </c>
    </row>
    <row r="3410" spans="1:7">
      <c r="A3410" s="73" t="s">
        <v>18620</v>
      </c>
      <c r="B3410" s="73" t="s">
        <v>18621</v>
      </c>
      <c r="C3410" s="73" t="s">
        <v>18622</v>
      </c>
      <c r="D3410" s="73" t="s">
        <v>18623</v>
      </c>
      <c r="E3410" s="73" t="s">
        <v>18624</v>
      </c>
      <c r="F3410" s="74" t="s">
        <v>18625</v>
      </c>
      <c r="G3410" s="73" t="s">
        <v>5471</v>
      </c>
    </row>
    <row r="3411" spans="1:7">
      <c r="A3411" s="73" t="s">
        <v>18626</v>
      </c>
      <c r="B3411" s="73" t="s">
        <v>18627</v>
      </c>
      <c r="C3411" s="73" t="s">
        <v>18628</v>
      </c>
      <c r="D3411" s="73" t="s">
        <v>18629</v>
      </c>
      <c r="E3411" s="73" t="s">
        <v>54180</v>
      </c>
      <c r="F3411" s="74" t="s">
        <v>18630</v>
      </c>
      <c r="G3411" s="73" t="s">
        <v>5471</v>
      </c>
    </row>
    <row r="3412" spans="1:7">
      <c r="A3412" s="73" t="s">
        <v>18631</v>
      </c>
      <c r="B3412" s="73" t="s">
        <v>18632</v>
      </c>
      <c r="C3412" s="73" t="s">
        <v>18633</v>
      </c>
      <c r="D3412" s="73" t="s">
        <v>18634</v>
      </c>
      <c r="E3412" s="73" t="s">
        <v>18635</v>
      </c>
      <c r="F3412" s="74"/>
      <c r="G3412" s="73" t="s">
        <v>5471</v>
      </c>
    </row>
    <row r="3413" spans="1:7">
      <c r="A3413" s="73" t="s">
        <v>18636</v>
      </c>
      <c r="B3413" s="73" t="s">
        <v>18637</v>
      </c>
      <c r="C3413" s="73" t="s">
        <v>18638</v>
      </c>
      <c r="D3413" s="73" t="s">
        <v>18639</v>
      </c>
      <c r="E3413" s="73" t="s">
        <v>54181</v>
      </c>
      <c r="F3413" s="74" t="s">
        <v>18640</v>
      </c>
      <c r="G3413" s="73" t="s">
        <v>5471</v>
      </c>
    </row>
    <row r="3414" spans="1:7">
      <c r="A3414" s="73" t="s">
        <v>18641</v>
      </c>
      <c r="B3414" s="73" t="s">
        <v>18642</v>
      </c>
      <c r="C3414" s="73" t="s">
        <v>18643</v>
      </c>
      <c r="D3414" s="73" t="s">
        <v>18644</v>
      </c>
      <c r="E3414" s="73" t="s">
        <v>54182</v>
      </c>
      <c r="F3414" s="74"/>
      <c r="G3414" s="73" t="s">
        <v>5471</v>
      </c>
    </row>
    <row r="3415" spans="1:7">
      <c r="A3415" s="73" t="s">
        <v>18645</v>
      </c>
      <c r="B3415" s="73" t="s">
        <v>18646</v>
      </c>
      <c r="C3415" s="73" t="s">
        <v>18647</v>
      </c>
      <c r="D3415" s="73" t="s">
        <v>18648</v>
      </c>
      <c r="E3415" s="73" t="s">
        <v>18649</v>
      </c>
      <c r="F3415" s="74"/>
      <c r="G3415" s="73" t="s">
        <v>5471</v>
      </c>
    </row>
    <row r="3416" spans="1:7">
      <c r="A3416" s="73" t="s">
        <v>18650</v>
      </c>
      <c r="B3416" s="73" t="s">
        <v>18651</v>
      </c>
      <c r="C3416" s="73" t="s">
        <v>18652</v>
      </c>
      <c r="D3416" s="73" t="s">
        <v>18653</v>
      </c>
      <c r="E3416" s="73" t="s">
        <v>18654</v>
      </c>
      <c r="F3416" s="74"/>
      <c r="G3416" s="73" t="s">
        <v>5471</v>
      </c>
    </row>
    <row r="3417" spans="1:7">
      <c r="A3417" s="73" t="s">
        <v>18655</v>
      </c>
      <c r="B3417" s="73" t="s">
        <v>18656</v>
      </c>
      <c r="C3417" s="73" t="s">
        <v>18657</v>
      </c>
      <c r="D3417" s="73" t="s">
        <v>18658</v>
      </c>
      <c r="E3417" s="73" t="s">
        <v>18659</v>
      </c>
      <c r="F3417" s="74"/>
      <c r="G3417" s="73" t="s">
        <v>5471</v>
      </c>
    </row>
    <row r="3418" spans="1:7">
      <c r="A3418" s="73" t="s">
        <v>18660</v>
      </c>
      <c r="B3418" s="73" t="s">
        <v>18661</v>
      </c>
      <c r="C3418" s="73" t="s">
        <v>18662</v>
      </c>
      <c r="D3418" s="73" t="s">
        <v>18663</v>
      </c>
      <c r="E3418" s="73" t="s">
        <v>18664</v>
      </c>
      <c r="F3418" s="74" t="s">
        <v>18665</v>
      </c>
      <c r="G3418" s="73" t="s">
        <v>5471</v>
      </c>
    </row>
    <row r="3419" spans="1:7">
      <c r="A3419" s="73" t="s">
        <v>18666</v>
      </c>
      <c r="B3419" s="73" t="s">
        <v>18667</v>
      </c>
      <c r="C3419" s="73" t="s">
        <v>18668</v>
      </c>
      <c r="D3419" s="73" t="s">
        <v>18669</v>
      </c>
      <c r="E3419" s="73" t="s">
        <v>18670</v>
      </c>
      <c r="F3419" s="74"/>
      <c r="G3419" s="73" t="s">
        <v>5471</v>
      </c>
    </row>
    <row r="3420" spans="1:7">
      <c r="A3420" s="73" t="s">
        <v>18671</v>
      </c>
      <c r="B3420" s="73" t="s">
        <v>18672</v>
      </c>
      <c r="C3420" s="73" t="s">
        <v>18673</v>
      </c>
      <c r="D3420" s="73" t="s">
        <v>18674</v>
      </c>
      <c r="E3420" s="73" t="s">
        <v>6611</v>
      </c>
      <c r="F3420" s="74" t="s">
        <v>18675</v>
      </c>
      <c r="G3420" s="73" t="s">
        <v>5471</v>
      </c>
    </row>
    <row r="3421" spans="1:7">
      <c r="A3421" s="73" t="s">
        <v>18676</v>
      </c>
      <c r="B3421" s="73" t="s">
        <v>18677</v>
      </c>
      <c r="C3421" s="73" t="s">
        <v>18678</v>
      </c>
      <c r="D3421" s="73" t="s">
        <v>18679</v>
      </c>
      <c r="E3421" s="73" t="s">
        <v>54183</v>
      </c>
      <c r="F3421" s="74"/>
      <c r="G3421" s="73" t="s">
        <v>5471</v>
      </c>
    </row>
    <row r="3422" spans="1:7">
      <c r="A3422" s="73" t="s">
        <v>18680</v>
      </c>
      <c r="B3422" s="73" t="s">
        <v>18681</v>
      </c>
      <c r="C3422" s="73" t="s">
        <v>18682</v>
      </c>
      <c r="D3422" s="73" t="s">
        <v>18683</v>
      </c>
      <c r="E3422" s="73" t="s">
        <v>54184</v>
      </c>
      <c r="F3422" s="74"/>
      <c r="G3422" s="73" t="s">
        <v>5471</v>
      </c>
    </row>
    <row r="3423" spans="1:7">
      <c r="A3423" s="73" t="s">
        <v>18684</v>
      </c>
      <c r="B3423" s="73" t="s">
        <v>18685</v>
      </c>
      <c r="C3423" s="73" t="s">
        <v>18686</v>
      </c>
      <c r="D3423" s="73" t="s">
        <v>18687</v>
      </c>
      <c r="E3423" s="73" t="s">
        <v>18688</v>
      </c>
      <c r="F3423" s="74"/>
      <c r="G3423" s="73" t="s">
        <v>5471</v>
      </c>
    </row>
    <row r="3424" spans="1:7">
      <c r="A3424" s="73" t="s">
        <v>18689</v>
      </c>
      <c r="B3424" s="73" t="s">
        <v>18690</v>
      </c>
      <c r="C3424" s="73" t="s">
        <v>18691</v>
      </c>
      <c r="D3424" s="73" t="s">
        <v>18692</v>
      </c>
      <c r="E3424" s="73" t="s">
        <v>18693</v>
      </c>
      <c r="F3424" s="74"/>
      <c r="G3424" s="73" t="s">
        <v>5471</v>
      </c>
    </row>
    <row r="3425" spans="1:7">
      <c r="A3425" s="73" t="s">
        <v>18694</v>
      </c>
      <c r="B3425" s="73" t="s">
        <v>18695</v>
      </c>
      <c r="C3425" s="73" t="s">
        <v>18696</v>
      </c>
      <c r="D3425" s="73" t="s">
        <v>18697</v>
      </c>
      <c r="E3425" s="73" t="s">
        <v>54185</v>
      </c>
      <c r="F3425" s="74"/>
      <c r="G3425" s="73" t="s">
        <v>5471</v>
      </c>
    </row>
    <row r="3426" spans="1:7">
      <c r="A3426" s="73" t="s">
        <v>18698</v>
      </c>
      <c r="B3426" s="73" t="s">
        <v>18699</v>
      </c>
      <c r="C3426" s="73" t="s">
        <v>18700</v>
      </c>
      <c r="D3426" s="73" t="s">
        <v>18701</v>
      </c>
      <c r="E3426" s="73" t="s">
        <v>17673</v>
      </c>
      <c r="F3426" s="74" t="s">
        <v>4273</v>
      </c>
      <c r="G3426" s="73" t="s">
        <v>5471</v>
      </c>
    </row>
    <row r="3427" spans="1:7">
      <c r="A3427" s="73" t="s">
        <v>18702</v>
      </c>
      <c r="B3427" s="73" t="s">
        <v>18703</v>
      </c>
      <c r="C3427" s="73" t="s">
        <v>18704</v>
      </c>
      <c r="D3427" s="73" t="s">
        <v>18705</v>
      </c>
      <c r="E3427" s="73" t="s">
        <v>18706</v>
      </c>
      <c r="F3427" s="74" t="s">
        <v>5061</v>
      </c>
      <c r="G3427" s="73" t="s">
        <v>5471</v>
      </c>
    </row>
    <row r="3428" spans="1:7">
      <c r="A3428" s="73" t="s">
        <v>18707</v>
      </c>
      <c r="B3428" s="73" t="s">
        <v>18708</v>
      </c>
      <c r="C3428" s="73" t="s">
        <v>18709</v>
      </c>
      <c r="D3428" s="73" t="s">
        <v>18710</v>
      </c>
      <c r="E3428" s="73" t="s">
        <v>18711</v>
      </c>
      <c r="F3428" s="74"/>
      <c r="G3428" s="73" t="s">
        <v>5471</v>
      </c>
    </row>
    <row r="3429" spans="1:7">
      <c r="A3429" s="73" t="s">
        <v>18712</v>
      </c>
      <c r="B3429" s="73" t="s">
        <v>18713</v>
      </c>
      <c r="C3429" s="73" t="s">
        <v>18714</v>
      </c>
      <c r="D3429" s="73" t="s">
        <v>18715</v>
      </c>
      <c r="E3429" s="73" t="s">
        <v>54186</v>
      </c>
      <c r="F3429" s="74"/>
      <c r="G3429" s="73" t="s">
        <v>5471</v>
      </c>
    </row>
    <row r="3430" spans="1:7">
      <c r="A3430" s="73" t="s">
        <v>18716</v>
      </c>
      <c r="B3430" s="73" t="s">
        <v>18717</v>
      </c>
      <c r="C3430" s="73" t="s">
        <v>18718</v>
      </c>
      <c r="D3430" s="73" t="s">
        <v>18719</v>
      </c>
      <c r="E3430" s="73" t="s">
        <v>54187</v>
      </c>
      <c r="F3430" s="74" t="s">
        <v>5483</v>
      </c>
      <c r="G3430" s="73" t="s">
        <v>5471</v>
      </c>
    </row>
    <row r="3431" spans="1:7">
      <c r="A3431" s="73" t="s">
        <v>18720</v>
      </c>
      <c r="B3431" s="73" t="s">
        <v>18721</v>
      </c>
      <c r="C3431" s="73" t="s">
        <v>18722</v>
      </c>
      <c r="D3431" s="73" t="s">
        <v>18723</v>
      </c>
      <c r="E3431" s="73" t="s">
        <v>54188</v>
      </c>
      <c r="F3431" s="74" t="s">
        <v>18724</v>
      </c>
      <c r="G3431" s="73" t="s">
        <v>5471</v>
      </c>
    </row>
    <row r="3432" spans="1:7">
      <c r="A3432" s="73" t="s">
        <v>18725</v>
      </c>
      <c r="B3432" s="73" t="s">
        <v>18726</v>
      </c>
      <c r="C3432" s="73" t="s">
        <v>18727</v>
      </c>
      <c r="D3432" s="73" t="s">
        <v>18728</v>
      </c>
      <c r="E3432" s="73" t="s">
        <v>18729</v>
      </c>
      <c r="F3432" s="74"/>
      <c r="G3432" s="73" t="s">
        <v>5471</v>
      </c>
    </row>
    <row r="3433" spans="1:7">
      <c r="A3433" s="73" t="s">
        <v>18730</v>
      </c>
      <c r="B3433" s="73" t="s">
        <v>18731</v>
      </c>
      <c r="C3433" s="73" t="s">
        <v>18732</v>
      </c>
      <c r="D3433" s="73" t="s">
        <v>18733</v>
      </c>
      <c r="E3433" s="73" t="s">
        <v>54189</v>
      </c>
      <c r="F3433" s="74" t="s">
        <v>5483</v>
      </c>
      <c r="G3433" s="73" t="s">
        <v>5471</v>
      </c>
    </row>
    <row r="3434" spans="1:7">
      <c r="A3434" s="73" t="s">
        <v>18734</v>
      </c>
      <c r="B3434" s="73" t="s">
        <v>18735</v>
      </c>
      <c r="C3434" s="73" t="s">
        <v>18736</v>
      </c>
      <c r="D3434" s="73" t="s">
        <v>18737</v>
      </c>
      <c r="E3434" s="73" t="s">
        <v>54190</v>
      </c>
      <c r="F3434" s="74"/>
      <c r="G3434" s="73" t="s">
        <v>5471</v>
      </c>
    </row>
    <row r="3435" spans="1:7">
      <c r="A3435" s="73" t="s">
        <v>18738</v>
      </c>
      <c r="B3435" s="73" t="s">
        <v>18739</v>
      </c>
      <c r="C3435" s="73" t="s">
        <v>18740</v>
      </c>
      <c r="D3435" s="73" t="s">
        <v>18741</v>
      </c>
      <c r="E3435" s="73" t="s">
        <v>18742</v>
      </c>
      <c r="F3435" s="74" t="s">
        <v>18743</v>
      </c>
      <c r="G3435" s="73" t="s">
        <v>5471</v>
      </c>
    </row>
    <row r="3436" spans="1:7">
      <c r="A3436" s="73" t="s">
        <v>18744</v>
      </c>
      <c r="B3436" s="73" t="s">
        <v>18745</v>
      </c>
      <c r="C3436" s="73" t="s">
        <v>18746</v>
      </c>
      <c r="D3436" s="73" t="s">
        <v>18747</v>
      </c>
      <c r="E3436" s="73" t="s">
        <v>18748</v>
      </c>
      <c r="F3436" s="74"/>
      <c r="G3436" s="73" t="s">
        <v>5471</v>
      </c>
    </row>
    <row r="3437" spans="1:7">
      <c r="A3437" s="73" t="s">
        <v>18749</v>
      </c>
      <c r="B3437" s="73" t="s">
        <v>18750</v>
      </c>
      <c r="C3437" s="73" t="s">
        <v>18751</v>
      </c>
      <c r="D3437" s="73" t="s">
        <v>18752</v>
      </c>
      <c r="E3437" s="73" t="s">
        <v>54191</v>
      </c>
      <c r="F3437" s="74" t="s">
        <v>7841</v>
      </c>
      <c r="G3437" s="73" t="s">
        <v>5471</v>
      </c>
    </row>
    <row r="3438" spans="1:7">
      <c r="A3438" s="73" t="s">
        <v>18753</v>
      </c>
      <c r="B3438" s="73" t="s">
        <v>18754</v>
      </c>
      <c r="C3438" s="73" t="s">
        <v>18755</v>
      </c>
      <c r="D3438" s="73" t="s">
        <v>18756</v>
      </c>
      <c r="E3438" s="73" t="s">
        <v>18757</v>
      </c>
      <c r="F3438" s="74"/>
      <c r="G3438" s="73" t="s">
        <v>5471</v>
      </c>
    </row>
    <row r="3439" spans="1:7">
      <c r="A3439" s="73" t="s">
        <v>18758</v>
      </c>
      <c r="B3439" s="73" t="s">
        <v>18759</v>
      </c>
      <c r="C3439" s="73" t="s">
        <v>18760</v>
      </c>
      <c r="D3439" s="73" t="s">
        <v>18761</v>
      </c>
      <c r="E3439" s="73" t="s">
        <v>54192</v>
      </c>
      <c r="F3439" s="74" t="s">
        <v>5061</v>
      </c>
      <c r="G3439" s="73" t="s">
        <v>5471</v>
      </c>
    </row>
    <row r="3440" spans="1:7">
      <c r="A3440" s="73" t="s">
        <v>18762</v>
      </c>
      <c r="B3440" s="73" t="s">
        <v>18763</v>
      </c>
      <c r="C3440" s="73" t="s">
        <v>18764</v>
      </c>
      <c r="D3440" s="73" t="s">
        <v>18765</v>
      </c>
      <c r="E3440" s="73" t="s">
        <v>54193</v>
      </c>
      <c r="F3440" s="74"/>
      <c r="G3440" s="73" t="s">
        <v>5471</v>
      </c>
    </row>
    <row r="3441" spans="1:7">
      <c r="A3441" s="73" t="s">
        <v>18766</v>
      </c>
      <c r="B3441" s="73" t="s">
        <v>18767</v>
      </c>
      <c r="C3441" s="73" t="s">
        <v>18768</v>
      </c>
      <c r="D3441" s="73" t="s">
        <v>18769</v>
      </c>
      <c r="E3441" s="73" t="s">
        <v>7063</v>
      </c>
      <c r="F3441" s="74"/>
      <c r="G3441" s="73" t="s">
        <v>5471</v>
      </c>
    </row>
    <row r="3442" spans="1:7">
      <c r="A3442" s="73" t="s">
        <v>18770</v>
      </c>
      <c r="B3442" s="73" t="s">
        <v>18771</v>
      </c>
      <c r="C3442" s="73" t="s">
        <v>18772</v>
      </c>
      <c r="D3442" s="73" t="s">
        <v>18773</v>
      </c>
      <c r="E3442" s="73" t="s">
        <v>18774</v>
      </c>
      <c r="F3442" s="74"/>
      <c r="G3442" s="73" t="s">
        <v>5471</v>
      </c>
    </row>
    <row r="3443" spans="1:7">
      <c r="A3443" s="73" t="s">
        <v>18775</v>
      </c>
      <c r="B3443" s="73" t="s">
        <v>18776</v>
      </c>
      <c r="C3443" s="73" t="s">
        <v>18777</v>
      </c>
      <c r="D3443" s="73" t="s">
        <v>18778</v>
      </c>
      <c r="E3443" s="73" t="s">
        <v>18779</v>
      </c>
      <c r="F3443" s="74"/>
      <c r="G3443" s="73" t="s">
        <v>5471</v>
      </c>
    </row>
    <row r="3444" spans="1:7">
      <c r="A3444" s="73" t="s">
        <v>18780</v>
      </c>
      <c r="B3444" s="73" t="s">
        <v>18781</v>
      </c>
      <c r="C3444" s="73" t="s">
        <v>18782</v>
      </c>
      <c r="D3444" s="73" t="s">
        <v>18783</v>
      </c>
      <c r="E3444" s="73" t="s">
        <v>18784</v>
      </c>
      <c r="F3444" s="74"/>
      <c r="G3444" s="73" t="s">
        <v>5471</v>
      </c>
    </row>
    <row r="3445" spans="1:7">
      <c r="A3445" s="73" t="s">
        <v>18785</v>
      </c>
      <c r="B3445" s="73" t="s">
        <v>18786</v>
      </c>
      <c r="C3445" s="73" t="s">
        <v>18787</v>
      </c>
      <c r="D3445" s="73" t="s">
        <v>18788</v>
      </c>
      <c r="E3445" s="73" t="s">
        <v>18789</v>
      </c>
      <c r="F3445" s="74"/>
      <c r="G3445" s="73" t="s">
        <v>5471</v>
      </c>
    </row>
    <row r="3446" spans="1:7">
      <c r="A3446" s="73" t="s">
        <v>18790</v>
      </c>
      <c r="B3446" s="73" t="s">
        <v>18791</v>
      </c>
      <c r="C3446" s="73" t="s">
        <v>18792</v>
      </c>
      <c r="D3446" s="73" t="s">
        <v>18793</v>
      </c>
      <c r="E3446" s="73" t="s">
        <v>18794</v>
      </c>
      <c r="F3446" s="74"/>
      <c r="G3446" s="73" t="s">
        <v>5471</v>
      </c>
    </row>
    <row r="3447" spans="1:7">
      <c r="A3447" s="73" t="s">
        <v>18795</v>
      </c>
      <c r="B3447" s="73" t="s">
        <v>18796</v>
      </c>
      <c r="C3447" s="73" t="s">
        <v>18797</v>
      </c>
      <c r="D3447" s="73" t="s">
        <v>18798</v>
      </c>
      <c r="E3447" s="73" t="s">
        <v>18799</v>
      </c>
      <c r="F3447" s="74"/>
      <c r="G3447" s="73" t="s">
        <v>5471</v>
      </c>
    </row>
    <row r="3448" spans="1:7">
      <c r="A3448" s="73" t="s">
        <v>18800</v>
      </c>
      <c r="B3448" s="73" t="s">
        <v>18801</v>
      </c>
      <c r="C3448" s="73" t="s">
        <v>18802</v>
      </c>
      <c r="D3448" s="73" t="s">
        <v>18803</v>
      </c>
      <c r="E3448" s="73" t="s">
        <v>54194</v>
      </c>
      <c r="F3448" s="74" t="s">
        <v>4469</v>
      </c>
      <c r="G3448" s="73" t="s">
        <v>5471</v>
      </c>
    </row>
    <row r="3449" spans="1:7">
      <c r="A3449" s="73" t="s">
        <v>18804</v>
      </c>
      <c r="B3449" s="73" t="s">
        <v>18805</v>
      </c>
      <c r="C3449" s="73" t="s">
        <v>18806</v>
      </c>
      <c r="D3449" s="73" t="s">
        <v>18807</v>
      </c>
      <c r="E3449" s="73" t="s">
        <v>54195</v>
      </c>
      <c r="F3449" s="74" t="s">
        <v>5986</v>
      </c>
      <c r="G3449" s="73" t="s">
        <v>5471</v>
      </c>
    </row>
    <row r="3450" spans="1:7">
      <c r="A3450" s="73" t="s">
        <v>18808</v>
      </c>
      <c r="B3450" s="73" t="s">
        <v>18809</v>
      </c>
      <c r="C3450" s="73" t="s">
        <v>18810</v>
      </c>
      <c r="D3450" s="73" t="s">
        <v>18811</v>
      </c>
      <c r="E3450" s="73" t="s">
        <v>54196</v>
      </c>
      <c r="F3450" s="74"/>
      <c r="G3450" s="73" t="s">
        <v>5471</v>
      </c>
    </row>
    <row r="3451" spans="1:7">
      <c r="A3451" s="73" t="s">
        <v>54197</v>
      </c>
      <c r="B3451" s="73" t="s">
        <v>54198</v>
      </c>
      <c r="C3451" s="73" t="s">
        <v>54199</v>
      </c>
      <c r="D3451" s="73" t="s">
        <v>54200</v>
      </c>
      <c r="E3451" s="73" t="s">
        <v>54201</v>
      </c>
      <c r="F3451" s="74"/>
      <c r="G3451" s="73" t="s">
        <v>5471</v>
      </c>
    </row>
    <row r="3452" spans="1:7">
      <c r="A3452" s="73" t="s">
        <v>18812</v>
      </c>
      <c r="B3452" s="73" t="s">
        <v>18813</v>
      </c>
      <c r="C3452" s="73" t="s">
        <v>18814</v>
      </c>
      <c r="D3452" s="73" t="s">
        <v>18815</v>
      </c>
      <c r="E3452" s="73" t="s">
        <v>53055</v>
      </c>
      <c r="F3452" s="74" t="s">
        <v>6047</v>
      </c>
      <c r="G3452" s="73" t="s">
        <v>5471</v>
      </c>
    </row>
    <row r="3453" spans="1:7">
      <c r="A3453" s="73" t="s">
        <v>18816</v>
      </c>
      <c r="B3453" s="73" t="s">
        <v>18817</v>
      </c>
      <c r="C3453" s="73" t="s">
        <v>18818</v>
      </c>
      <c r="D3453" s="73" t="s">
        <v>18819</v>
      </c>
      <c r="E3453" s="73" t="s">
        <v>18820</v>
      </c>
      <c r="F3453" s="74"/>
      <c r="G3453" s="73" t="s">
        <v>5471</v>
      </c>
    </row>
    <row r="3454" spans="1:7">
      <c r="A3454" s="73" t="s">
        <v>18821</v>
      </c>
      <c r="B3454" s="73" t="s">
        <v>18822</v>
      </c>
      <c r="C3454" s="73" t="s">
        <v>18823</v>
      </c>
      <c r="D3454" s="73" t="s">
        <v>18824</v>
      </c>
      <c r="E3454" s="73" t="s">
        <v>16558</v>
      </c>
      <c r="F3454" s="74"/>
      <c r="G3454" s="73" t="s">
        <v>5471</v>
      </c>
    </row>
    <row r="3455" spans="1:7">
      <c r="A3455" s="73" t="s">
        <v>18825</v>
      </c>
      <c r="B3455" s="73" t="s">
        <v>18826</v>
      </c>
      <c r="C3455" s="73" t="s">
        <v>18827</v>
      </c>
      <c r="D3455" s="73" t="s">
        <v>18828</v>
      </c>
      <c r="E3455" s="73" t="s">
        <v>54202</v>
      </c>
      <c r="F3455" s="74"/>
      <c r="G3455" s="73" t="s">
        <v>5471</v>
      </c>
    </row>
    <row r="3456" spans="1:7">
      <c r="A3456" s="73" t="s">
        <v>18829</v>
      </c>
      <c r="B3456" s="73" t="s">
        <v>18830</v>
      </c>
      <c r="C3456" s="73" t="s">
        <v>18831</v>
      </c>
      <c r="D3456" s="73" t="s">
        <v>18832</v>
      </c>
      <c r="E3456" s="73" t="s">
        <v>54203</v>
      </c>
      <c r="F3456" s="74"/>
      <c r="G3456" s="73" t="s">
        <v>5471</v>
      </c>
    </row>
    <row r="3457" spans="1:7">
      <c r="A3457" s="73" t="s">
        <v>18833</v>
      </c>
      <c r="B3457" s="73" t="s">
        <v>18834</v>
      </c>
      <c r="C3457" s="73" t="s">
        <v>18835</v>
      </c>
      <c r="D3457" s="73" t="s">
        <v>18836</v>
      </c>
      <c r="E3457" s="73" t="s">
        <v>54204</v>
      </c>
      <c r="F3457" s="74" t="s">
        <v>8497</v>
      </c>
      <c r="G3457" s="73" t="s">
        <v>5471</v>
      </c>
    </row>
    <row r="3458" spans="1:7">
      <c r="A3458" s="73" t="s">
        <v>18837</v>
      </c>
      <c r="B3458" s="73" t="s">
        <v>18838</v>
      </c>
      <c r="C3458" s="73" t="s">
        <v>18839</v>
      </c>
      <c r="D3458" s="73" t="s">
        <v>18840</v>
      </c>
      <c r="E3458" s="73" t="s">
        <v>54205</v>
      </c>
      <c r="F3458" s="74" t="s">
        <v>4054</v>
      </c>
      <c r="G3458" s="73" t="s">
        <v>5471</v>
      </c>
    </row>
    <row r="3459" spans="1:7">
      <c r="A3459" s="73" t="s">
        <v>18841</v>
      </c>
      <c r="B3459" s="73" t="s">
        <v>18842</v>
      </c>
      <c r="C3459" s="73" t="s">
        <v>18843</v>
      </c>
      <c r="D3459" s="73" t="s">
        <v>18844</v>
      </c>
      <c r="E3459" s="73" t="s">
        <v>18845</v>
      </c>
      <c r="F3459" s="74"/>
      <c r="G3459" s="73" t="s">
        <v>5471</v>
      </c>
    </row>
    <row r="3460" spans="1:7">
      <c r="A3460" s="73" t="s">
        <v>18846</v>
      </c>
      <c r="B3460" s="73" t="s">
        <v>18847</v>
      </c>
      <c r="C3460" s="73" t="s">
        <v>18848</v>
      </c>
      <c r="D3460" s="73" t="s">
        <v>18849</v>
      </c>
      <c r="E3460" s="73" t="s">
        <v>18850</v>
      </c>
      <c r="F3460" s="74"/>
      <c r="G3460" s="73" t="s">
        <v>5471</v>
      </c>
    </row>
    <row r="3461" spans="1:7">
      <c r="A3461" s="73" t="s">
        <v>18851</v>
      </c>
      <c r="B3461" s="73" t="s">
        <v>18852</v>
      </c>
      <c r="C3461" s="73" t="s">
        <v>18853</v>
      </c>
      <c r="D3461" s="73" t="s">
        <v>18854</v>
      </c>
      <c r="E3461" s="73" t="s">
        <v>18855</v>
      </c>
      <c r="F3461" s="74"/>
      <c r="G3461" s="73" t="s">
        <v>5471</v>
      </c>
    </row>
    <row r="3462" spans="1:7">
      <c r="A3462" s="73" t="s">
        <v>18856</v>
      </c>
      <c r="B3462" s="73" t="s">
        <v>18857</v>
      </c>
      <c r="C3462" s="73" t="s">
        <v>18858</v>
      </c>
      <c r="D3462" s="73" t="s">
        <v>18859</v>
      </c>
      <c r="E3462" s="73" t="s">
        <v>54206</v>
      </c>
      <c r="F3462" s="74" t="s">
        <v>4627</v>
      </c>
      <c r="G3462" s="73" t="s">
        <v>5471</v>
      </c>
    </row>
    <row r="3463" spans="1:7">
      <c r="A3463" s="73" t="s">
        <v>18860</v>
      </c>
      <c r="B3463" s="73" t="s">
        <v>18861</v>
      </c>
      <c r="C3463" s="73" t="s">
        <v>18862</v>
      </c>
      <c r="D3463" s="73" t="s">
        <v>18863</v>
      </c>
      <c r="E3463" s="73" t="s">
        <v>54207</v>
      </c>
      <c r="F3463" s="74" t="s">
        <v>6318</v>
      </c>
      <c r="G3463" s="73" t="s">
        <v>5471</v>
      </c>
    </row>
    <row r="3464" spans="1:7">
      <c r="A3464" s="73" t="s">
        <v>18864</v>
      </c>
      <c r="B3464" s="73" t="s">
        <v>18865</v>
      </c>
      <c r="C3464" s="73" t="s">
        <v>18866</v>
      </c>
      <c r="D3464" s="73" t="s">
        <v>18867</v>
      </c>
      <c r="E3464" s="73" t="s">
        <v>18868</v>
      </c>
      <c r="F3464" s="74"/>
      <c r="G3464" s="73" t="s">
        <v>5471</v>
      </c>
    </row>
    <row r="3465" spans="1:7">
      <c r="A3465" s="73" t="s">
        <v>18869</v>
      </c>
      <c r="B3465" s="73" t="s">
        <v>18870</v>
      </c>
      <c r="C3465" s="73" t="s">
        <v>18871</v>
      </c>
      <c r="D3465" s="73" t="s">
        <v>18872</v>
      </c>
      <c r="E3465" s="73" t="s">
        <v>18873</v>
      </c>
      <c r="F3465" s="74"/>
      <c r="G3465" s="73" t="s">
        <v>5471</v>
      </c>
    </row>
    <row r="3466" spans="1:7">
      <c r="A3466" s="73" t="s">
        <v>18874</v>
      </c>
      <c r="B3466" s="73" t="s">
        <v>18875</v>
      </c>
      <c r="C3466" s="73" t="s">
        <v>18876</v>
      </c>
      <c r="D3466" s="73" t="s">
        <v>18877</v>
      </c>
      <c r="E3466" s="73" t="s">
        <v>18878</v>
      </c>
      <c r="F3466" s="74"/>
      <c r="G3466" s="73" t="s">
        <v>5471</v>
      </c>
    </row>
    <row r="3467" spans="1:7">
      <c r="A3467" s="73" t="s">
        <v>18879</v>
      </c>
      <c r="B3467" s="73" t="s">
        <v>18880</v>
      </c>
      <c r="C3467" s="73" t="s">
        <v>18881</v>
      </c>
      <c r="D3467" s="73" t="s">
        <v>18882</v>
      </c>
      <c r="E3467" s="73" t="s">
        <v>18883</v>
      </c>
      <c r="F3467" s="74" t="s">
        <v>7756</v>
      </c>
      <c r="G3467" s="73" t="s">
        <v>5471</v>
      </c>
    </row>
    <row r="3468" spans="1:7">
      <c r="A3468" s="73" t="s">
        <v>18884</v>
      </c>
      <c r="B3468" s="73" t="s">
        <v>18885</v>
      </c>
      <c r="C3468" s="73" t="s">
        <v>18886</v>
      </c>
      <c r="D3468" s="73" t="s">
        <v>18887</v>
      </c>
      <c r="E3468" s="73" t="s">
        <v>18888</v>
      </c>
      <c r="F3468" s="74" t="s">
        <v>16864</v>
      </c>
      <c r="G3468" s="73" t="s">
        <v>5471</v>
      </c>
    </row>
    <row r="3469" spans="1:7">
      <c r="A3469" s="73" t="s">
        <v>18889</v>
      </c>
      <c r="B3469" s="73" t="s">
        <v>18890</v>
      </c>
      <c r="C3469" s="73" t="s">
        <v>18891</v>
      </c>
      <c r="D3469" s="73" t="s">
        <v>18892</v>
      </c>
      <c r="E3469" s="73" t="s">
        <v>54208</v>
      </c>
      <c r="F3469" s="74"/>
      <c r="G3469" s="73" t="s">
        <v>5471</v>
      </c>
    </row>
    <row r="3470" spans="1:7">
      <c r="A3470" s="73" t="s">
        <v>18893</v>
      </c>
      <c r="B3470" s="73" t="s">
        <v>18894</v>
      </c>
      <c r="C3470" s="73" t="s">
        <v>18895</v>
      </c>
      <c r="D3470" s="73" t="s">
        <v>18896</v>
      </c>
      <c r="E3470" s="73" t="s">
        <v>54209</v>
      </c>
      <c r="F3470" s="74" t="s">
        <v>5045</v>
      </c>
      <c r="G3470" s="73" t="s">
        <v>5471</v>
      </c>
    </row>
    <row r="3471" spans="1:7">
      <c r="A3471" s="73" t="s">
        <v>18897</v>
      </c>
      <c r="B3471" s="73" t="s">
        <v>18898</v>
      </c>
      <c r="C3471" s="73" t="s">
        <v>18899</v>
      </c>
      <c r="D3471" s="73" t="s">
        <v>18900</v>
      </c>
      <c r="E3471" s="73" t="s">
        <v>18901</v>
      </c>
      <c r="F3471" s="74" t="s">
        <v>8662</v>
      </c>
      <c r="G3471" s="73" t="s">
        <v>5471</v>
      </c>
    </row>
    <row r="3472" spans="1:7">
      <c r="A3472" s="73" t="s">
        <v>18902</v>
      </c>
      <c r="B3472" s="73" t="s">
        <v>18903</v>
      </c>
      <c r="C3472" s="73" t="s">
        <v>18904</v>
      </c>
      <c r="D3472" s="73" t="s">
        <v>18905</v>
      </c>
      <c r="E3472" s="73" t="s">
        <v>18906</v>
      </c>
      <c r="F3472" s="74" t="s">
        <v>4606</v>
      </c>
      <c r="G3472" s="73" t="s">
        <v>5471</v>
      </c>
    </row>
    <row r="3473" spans="1:7">
      <c r="A3473" s="73" t="s">
        <v>18907</v>
      </c>
      <c r="B3473" s="73" t="s">
        <v>18908</v>
      </c>
      <c r="C3473" s="73" t="s">
        <v>18909</v>
      </c>
      <c r="D3473" s="73" t="s">
        <v>18910</v>
      </c>
      <c r="E3473" s="73" t="s">
        <v>18911</v>
      </c>
      <c r="F3473" s="74" t="s">
        <v>4273</v>
      </c>
      <c r="G3473" s="73" t="s">
        <v>5471</v>
      </c>
    </row>
    <row r="3474" spans="1:7">
      <c r="A3474" s="73" t="s">
        <v>18912</v>
      </c>
      <c r="B3474" s="73" t="s">
        <v>18913</v>
      </c>
      <c r="C3474" s="73" t="s">
        <v>18914</v>
      </c>
      <c r="D3474" s="73" t="s">
        <v>18915</v>
      </c>
      <c r="E3474" s="73" t="s">
        <v>54210</v>
      </c>
      <c r="F3474" s="74" t="s">
        <v>18379</v>
      </c>
      <c r="G3474" s="73" t="s">
        <v>5471</v>
      </c>
    </row>
    <row r="3475" spans="1:7">
      <c r="A3475" s="73" t="s">
        <v>18916</v>
      </c>
      <c r="B3475" s="73" t="s">
        <v>18917</v>
      </c>
      <c r="C3475" s="73" t="s">
        <v>18918</v>
      </c>
      <c r="D3475" s="73" t="s">
        <v>18919</v>
      </c>
      <c r="E3475" s="73" t="s">
        <v>54211</v>
      </c>
      <c r="F3475" s="74" t="s">
        <v>18384</v>
      </c>
      <c r="G3475" s="73" t="s">
        <v>5471</v>
      </c>
    </row>
    <row r="3476" spans="1:7">
      <c r="A3476" s="73" t="s">
        <v>18920</v>
      </c>
      <c r="B3476" s="73" t="s">
        <v>18921</v>
      </c>
      <c r="C3476" s="73" t="s">
        <v>18922</v>
      </c>
      <c r="D3476" s="73" t="s">
        <v>18923</v>
      </c>
      <c r="E3476" s="73" t="s">
        <v>54161</v>
      </c>
      <c r="F3476" s="74" t="s">
        <v>18379</v>
      </c>
      <c r="G3476" s="73" t="s">
        <v>5471</v>
      </c>
    </row>
    <row r="3477" spans="1:7">
      <c r="A3477" s="73" t="s">
        <v>18924</v>
      </c>
      <c r="B3477" s="73" t="s">
        <v>18925</v>
      </c>
      <c r="C3477" s="73" t="s">
        <v>18926</v>
      </c>
      <c r="D3477" s="73" t="s">
        <v>18927</v>
      </c>
      <c r="E3477" s="73" t="s">
        <v>54212</v>
      </c>
      <c r="F3477" s="74" t="s">
        <v>18379</v>
      </c>
      <c r="G3477" s="73" t="s">
        <v>5471</v>
      </c>
    </row>
    <row r="3478" spans="1:7">
      <c r="A3478" s="73" t="s">
        <v>18928</v>
      </c>
      <c r="B3478" s="73" t="s">
        <v>18929</v>
      </c>
      <c r="C3478" s="73" t="s">
        <v>18930</v>
      </c>
      <c r="D3478" s="73" t="s">
        <v>18931</v>
      </c>
      <c r="E3478" s="73" t="s">
        <v>54213</v>
      </c>
      <c r="F3478" s="74" t="s">
        <v>18379</v>
      </c>
      <c r="G3478" s="73" t="s">
        <v>5471</v>
      </c>
    </row>
    <row r="3479" spans="1:7">
      <c r="A3479" s="73" t="s">
        <v>18932</v>
      </c>
      <c r="B3479" s="73" t="s">
        <v>18933</v>
      </c>
      <c r="C3479" s="73" t="s">
        <v>18934</v>
      </c>
      <c r="D3479" s="73" t="s">
        <v>18935</v>
      </c>
      <c r="E3479" s="73" t="s">
        <v>54214</v>
      </c>
      <c r="F3479" s="74" t="s">
        <v>18379</v>
      </c>
      <c r="G3479" s="73" t="s">
        <v>5471</v>
      </c>
    </row>
    <row r="3480" spans="1:7">
      <c r="A3480" s="73" t="s">
        <v>18936</v>
      </c>
      <c r="B3480" s="73" t="s">
        <v>18937</v>
      </c>
      <c r="C3480" s="73" t="s">
        <v>18938</v>
      </c>
      <c r="D3480" s="73" t="s">
        <v>18939</v>
      </c>
      <c r="E3480" s="73" t="s">
        <v>54215</v>
      </c>
      <c r="F3480" s="74" t="s">
        <v>18379</v>
      </c>
      <c r="G3480" s="73" t="s">
        <v>5471</v>
      </c>
    </row>
    <row r="3481" spans="1:7">
      <c r="A3481" s="73" t="s">
        <v>18940</v>
      </c>
      <c r="B3481" s="73" t="s">
        <v>18941</v>
      </c>
      <c r="C3481" s="73" t="s">
        <v>18942</v>
      </c>
      <c r="D3481" s="73" t="s">
        <v>18943</v>
      </c>
      <c r="E3481" s="73" t="s">
        <v>18944</v>
      </c>
      <c r="F3481" s="74"/>
      <c r="G3481" s="73" t="s">
        <v>5471</v>
      </c>
    </row>
    <row r="3482" spans="1:7">
      <c r="A3482" s="73" t="s">
        <v>18945</v>
      </c>
      <c r="B3482" s="73" t="s">
        <v>18946</v>
      </c>
      <c r="C3482" s="73" t="s">
        <v>18947</v>
      </c>
      <c r="D3482" s="73" t="s">
        <v>18948</v>
      </c>
      <c r="E3482" s="73" t="s">
        <v>18949</v>
      </c>
      <c r="F3482" s="74"/>
      <c r="G3482" s="73" t="s">
        <v>5471</v>
      </c>
    </row>
    <row r="3483" spans="1:7">
      <c r="A3483" s="73" t="s">
        <v>18950</v>
      </c>
      <c r="B3483" s="73" t="s">
        <v>18951</v>
      </c>
      <c r="C3483" s="73" t="s">
        <v>18952</v>
      </c>
      <c r="D3483" s="73" t="s">
        <v>18953</v>
      </c>
      <c r="E3483" s="73" t="s">
        <v>54216</v>
      </c>
      <c r="F3483" s="74" t="s">
        <v>18384</v>
      </c>
      <c r="G3483" s="73" t="s">
        <v>5471</v>
      </c>
    </row>
    <row r="3484" spans="1:7">
      <c r="A3484" s="73" t="s">
        <v>18954</v>
      </c>
      <c r="B3484" s="73" t="s">
        <v>18955</v>
      </c>
      <c r="C3484" s="73" t="s">
        <v>18956</v>
      </c>
      <c r="D3484" s="73" t="s">
        <v>18957</v>
      </c>
      <c r="E3484" s="73" t="s">
        <v>18958</v>
      </c>
      <c r="F3484" s="74" t="s">
        <v>4324</v>
      </c>
      <c r="G3484" s="73" t="s">
        <v>5471</v>
      </c>
    </row>
    <row r="3485" spans="1:7">
      <c r="A3485" s="73" t="s">
        <v>18959</v>
      </c>
      <c r="B3485" s="73" t="s">
        <v>18960</v>
      </c>
      <c r="C3485" s="73" t="s">
        <v>18961</v>
      </c>
      <c r="D3485" s="73" t="s">
        <v>18962</v>
      </c>
      <c r="E3485" s="73" t="s">
        <v>18963</v>
      </c>
      <c r="F3485" s="74" t="s">
        <v>5061</v>
      </c>
      <c r="G3485" s="73" t="s">
        <v>5471</v>
      </c>
    </row>
    <row r="3486" spans="1:7">
      <c r="A3486" s="73" t="s">
        <v>18964</v>
      </c>
      <c r="B3486" s="73" t="s">
        <v>18965</v>
      </c>
      <c r="C3486" s="73" t="s">
        <v>18966</v>
      </c>
      <c r="D3486" s="73" t="s">
        <v>18967</v>
      </c>
      <c r="E3486" s="73" t="s">
        <v>18968</v>
      </c>
      <c r="F3486" s="74" t="s">
        <v>7489</v>
      </c>
      <c r="G3486" s="73" t="s">
        <v>5471</v>
      </c>
    </row>
    <row r="3487" spans="1:7">
      <c r="A3487" s="73" t="s">
        <v>18969</v>
      </c>
      <c r="B3487" s="73" t="s">
        <v>18970</v>
      </c>
      <c r="C3487" s="73" t="s">
        <v>18971</v>
      </c>
      <c r="D3487" s="73" t="s">
        <v>18972</v>
      </c>
      <c r="E3487" s="73" t="s">
        <v>54217</v>
      </c>
      <c r="F3487" s="74" t="s">
        <v>4159</v>
      </c>
      <c r="G3487" s="73" t="s">
        <v>5471</v>
      </c>
    </row>
    <row r="3488" spans="1:7">
      <c r="A3488" s="73" t="s">
        <v>18973</v>
      </c>
      <c r="B3488" s="73" t="s">
        <v>18974</v>
      </c>
      <c r="C3488" s="73" t="s">
        <v>18975</v>
      </c>
      <c r="D3488" s="73" t="s">
        <v>18976</v>
      </c>
      <c r="E3488" s="73" t="s">
        <v>18977</v>
      </c>
      <c r="F3488" s="74" t="s">
        <v>17555</v>
      </c>
      <c r="G3488" s="73" t="s">
        <v>5471</v>
      </c>
    </row>
    <row r="3489" spans="1:7">
      <c r="A3489" s="73" t="s">
        <v>18978</v>
      </c>
      <c r="B3489" s="73" t="s">
        <v>18979</v>
      </c>
      <c r="C3489" s="73" t="s">
        <v>18980</v>
      </c>
      <c r="D3489" s="73" t="s">
        <v>18981</v>
      </c>
      <c r="E3489" s="73" t="s">
        <v>54218</v>
      </c>
      <c r="F3489" s="74" t="s">
        <v>18379</v>
      </c>
      <c r="G3489" s="73" t="s">
        <v>5471</v>
      </c>
    </row>
    <row r="3490" spans="1:7">
      <c r="A3490" s="73" t="s">
        <v>18982</v>
      </c>
      <c r="B3490" s="73" t="s">
        <v>18983</v>
      </c>
      <c r="C3490" s="73" t="s">
        <v>18984</v>
      </c>
      <c r="D3490" s="73" t="s">
        <v>18985</v>
      </c>
      <c r="E3490" s="73" t="s">
        <v>54219</v>
      </c>
      <c r="F3490" s="74" t="s">
        <v>8742</v>
      </c>
      <c r="G3490" s="73" t="s">
        <v>5471</v>
      </c>
    </row>
    <row r="3491" spans="1:7">
      <c r="A3491" s="73" t="s">
        <v>18986</v>
      </c>
      <c r="B3491" s="73" t="s">
        <v>18987</v>
      </c>
      <c r="C3491" s="73" t="s">
        <v>18988</v>
      </c>
      <c r="D3491" s="73" t="s">
        <v>18989</v>
      </c>
      <c r="E3491" s="73" t="s">
        <v>54220</v>
      </c>
      <c r="F3491" s="74"/>
      <c r="G3491" s="73" t="s">
        <v>5471</v>
      </c>
    </row>
    <row r="3492" spans="1:7">
      <c r="A3492" s="73" t="s">
        <v>18990</v>
      </c>
      <c r="B3492" s="73" t="s">
        <v>18991</v>
      </c>
      <c r="C3492" s="73" t="s">
        <v>18992</v>
      </c>
      <c r="D3492" s="73" t="s">
        <v>18993</v>
      </c>
      <c r="E3492" s="73" t="s">
        <v>54221</v>
      </c>
      <c r="F3492" s="74" t="s">
        <v>5050</v>
      </c>
      <c r="G3492" s="73" t="s">
        <v>5471</v>
      </c>
    </row>
    <row r="3493" spans="1:7">
      <c r="A3493" s="73" t="s">
        <v>54222</v>
      </c>
      <c r="B3493" s="73" t="s">
        <v>54223</v>
      </c>
      <c r="C3493" s="73" t="s">
        <v>54224</v>
      </c>
      <c r="D3493" s="73" t="s">
        <v>54225</v>
      </c>
      <c r="E3493" s="73" t="s">
        <v>54226</v>
      </c>
      <c r="F3493" s="74"/>
      <c r="G3493" s="73" t="s">
        <v>5471</v>
      </c>
    </row>
    <row r="3494" spans="1:7">
      <c r="A3494" s="73" t="s">
        <v>18994</v>
      </c>
      <c r="B3494" s="73" t="s">
        <v>18995</v>
      </c>
      <c r="C3494" s="73" t="s">
        <v>18996</v>
      </c>
      <c r="D3494" s="73" t="s">
        <v>18997</v>
      </c>
      <c r="E3494" s="73" t="s">
        <v>54227</v>
      </c>
      <c r="F3494" s="74" t="s">
        <v>18998</v>
      </c>
      <c r="G3494" s="73" t="s">
        <v>5471</v>
      </c>
    </row>
    <row r="3495" spans="1:7">
      <c r="A3495" s="73" t="s">
        <v>18999</v>
      </c>
      <c r="B3495" s="73" t="s">
        <v>19000</v>
      </c>
      <c r="C3495" s="73" t="s">
        <v>19001</v>
      </c>
      <c r="D3495" s="73" t="s">
        <v>19002</v>
      </c>
      <c r="E3495" s="73" t="s">
        <v>54228</v>
      </c>
      <c r="F3495" s="74"/>
      <c r="G3495" s="73" t="s">
        <v>5471</v>
      </c>
    </row>
    <row r="3496" spans="1:7">
      <c r="A3496" s="73" t="s">
        <v>19003</v>
      </c>
      <c r="B3496" s="73" t="s">
        <v>19004</v>
      </c>
      <c r="C3496" s="73" t="s">
        <v>19005</v>
      </c>
      <c r="D3496" s="73" t="s">
        <v>19006</v>
      </c>
      <c r="E3496" s="73" t="s">
        <v>54229</v>
      </c>
      <c r="F3496" s="74"/>
      <c r="G3496" s="73" t="s">
        <v>5471</v>
      </c>
    </row>
    <row r="3497" spans="1:7">
      <c r="A3497" s="73" t="s">
        <v>19007</v>
      </c>
      <c r="B3497" s="73" t="s">
        <v>19008</v>
      </c>
      <c r="C3497" s="73" t="s">
        <v>19009</v>
      </c>
      <c r="D3497" s="73" t="s">
        <v>19010</v>
      </c>
      <c r="E3497" s="73" t="s">
        <v>17064</v>
      </c>
      <c r="F3497" s="74"/>
      <c r="G3497" s="73" t="s">
        <v>5471</v>
      </c>
    </row>
    <row r="3498" spans="1:7">
      <c r="A3498" s="73" t="s">
        <v>19011</v>
      </c>
      <c r="B3498" s="73" t="s">
        <v>19012</v>
      </c>
      <c r="C3498" s="73" t="s">
        <v>19013</v>
      </c>
      <c r="D3498" s="73" t="s">
        <v>19014</v>
      </c>
      <c r="E3498" s="73" t="s">
        <v>19015</v>
      </c>
      <c r="F3498" s="74"/>
      <c r="G3498" s="73" t="s">
        <v>5471</v>
      </c>
    </row>
    <row r="3499" spans="1:7">
      <c r="A3499" s="73" t="s">
        <v>19016</v>
      </c>
      <c r="B3499" s="73" t="s">
        <v>19017</v>
      </c>
      <c r="C3499" s="73" t="s">
        <v>19018</v>
      </c>
      <c r="D3499" s="73" t="s">
        <v>19019</v>
      </c>
      <c r="E3499" s="73" t="s">
        <v>19020</v>
      </c>
      <c r="F3499" s="74"/>
      <c r="G3499" s="73" t="s">
        <v>5471</v>
      </c>
    </row>
    <row r="3500" spans="1:7">
      <c r="A3500" s="73" t="s">
        <v>19021</v>
      </c>
      <c r="B3500" s="73" t="s">
        <v>19022</v>
      </c>
      <c r="C3500" s="73" t="s">
        <v>19023</v>
      </c>
      <c r="D3500" s="73" t="s">
        <v>19024</v>
      </c>
      <c r="E3500" s="73" t="s">
        <v>19025</v>
      </c>
      <c r="F3500" s="74"/>
      <c r="G3500" s="73" t="s">
        <v>5471</v>
      </c>
    </row>
    <row r="3501" spans="1:7">
      <c r="A3501" s="73" t="s">
        <v>19026</v>
      </c>
      <c r="B3501" s="73" t="s">
        <v>19027</v>
      </c>
      <c r="C3501" s="73" t="s">
        <v>19028</v>
      </c>
      <c r="D3501" s="73" t="s">
        <v>19029</v>
      </c>
      <c r="E3501" s="73" t="s">
        <v>19030</v>
      </c>
      <c r="F3501" s="74"/>
      <c r="G3501" s="73" t="s">
        <v>5471</v>
      </c>
    </row>
    <row r="3502" spans="1:7">
      <c r="A3502" s="73" t="s">
        <v>19031</v>
      </c>
      <c r="B3502" s="73" t="s">
        <v>19032</v>
      </c>
      <c r="C3502" s="73" t="s">
        <v>19033</v>
      </c>
      <c r="D3502" s="73" t="s">
        <v>19034</v>
      </c>
      <c r="E3502" s="73" t="s">
        <v>54230</v>
      </c>
      <c r="F3502" s="74" t="s">
        <v>19035</v>
      </c>
      <c r="G3502" s="73" t="s">
        <v>5471</v>
      </c>
    </row>
    <row r="3503" spans="1:7">
      <c r="A3503" s="73" t="s">
        <v>19036</v>
      </c>
      <c r="B3503" s="73" t="s">
        <v>19037</v>
      </c>
      <c r="C3503" s="73" t="s">
        <v>19038</v>
      </c>
      <c r="D3503" s="73" t="s">
        <v>19039</v>
      </c>
      <c r="E3503" s="73" t="s">
        <v>19040</v>
      </c>
      <c r="F3503" s="74"/>
      <c r="G3503" s="73" t="s">
        <v>5471</v>
      </c>
    </row>
    <row r="3504" spans="1:7">
      <c r="A3504" s="73" t="s">
        <v>19041</v>
      </c>
      <c r="B3504" s="73" t="s">
        <v>19042</v>
      </c>
      <c r="C3504" s="73" t="s">
        <v>19043</v>
      </c>
      <c r="D3504" s="73" t="s">
        <v>19044</v>
      </c>
      <c r="E3504" s="73" t="s">
        <v>54231</v>
      </c>
      <c r="F3504" s="74" t="s">
        <v>19035</v>
      </c>
      <c r="G3504" s="73" t="s">
        <v>5471</v>
      </c>
    </row>
    <row r="3505" spans="1:7">
      <c r="A3505" s="73" t="s">
        <v>19045</v>
      </c>
      <c r="B3505" s="73" t="s">
        <v>19046</v>
      </c>
      <c r="C3505" s="73" t="s">
        <v>19047</v>
      </c>
      <c r="D3505" s="73" t="s">
        <v>19048</v>
      </c>
      <c r="E3505" s="73" t="s">
        <v>54232</v>
      </c>
      <c r="F3505" s="74"/>
      <c r="G3505" s="73" t="s">
        <v>5471</v>
      </c>
    </row>
    <row r="3506" spans="1:7">
      <c r="A3506" s="73" t="s">
        <v>19049</v>
      </c>
      <c r="B3506" s="73" t="s">
        <v>19050</v>
      </c>
      <c r="C3506" s="73" t="s">
        <v>19051</v>
      </c>
      <c r="D3506" s="73" t="s">
        <v>19052</v>
      </c>
      <c r="E3506" s="73" t="s">
        <v>19053</v>
      </c>
      <c r="F3506" s="74" t="s">
        <v>4382</v>
      </c>
      <c r="G3506" s="73" t="s">
        <v>5471</v>
      </c>
    </row>
    <row r="3507" spans="1:7">
      <c r="A3507" s="73" t="s">
        <v>19054</v>
      </c>
      <c r="B3507" s="73" t="s">
        <v>19055</v>
      </c>
      <c r="C3507" s="73" t="s">
        <v>19056</v>
      </c>
      <c r="D3507" s="73" t="s">
        <v>19057</v>
      </c>
      <c r="E3507" s="73" t="s">
        <v>54233</v>
      </c>
      <c r="F3507" s="74" t="s">
        <v>4314</v>
      </c>
      <c r="G3507" s="73" t="s">
        <v>5471</v>
      </c>
    </row>
    <row r="3508" spans="1:7">
      <c r="A3508" s="73" t="s">
        <v>19058</v>
      </c>
      <c r="B3508" s="73" t="s">
        <v>19059</v>
      </c>
      <c r="C3508" s="73" t="s">
        <v>19060</v>
      </c>
      <c r="D3508" s="73" t="s">
        <v>19061</v>
      </c>
      <c r="E3508" s="73" t="s">
        <v>54234</v>
      </c>
      <c r="F3508" s="74" t="s">
        <v>15533</v>
      </c>
      <c r="G3508" s="73" t="s">
        <v>5471</v>
      </c>
    </row>
    <row r="3509" spans="1:7">
      <c r="A3509" s="73" t="s">
        <v>19062</v>
      </c>
      <c r="B3509" s="73" t="s">
        <v>19063</v>
      </c>
      <c r="C3509" s="73" t="s">
        <v>19064</v>
      </c>
      <c r="D3509" s="73" t="s">
        <v>19065</v>
      </c>
      <c r="E3509" s="73" t="s">
        <v>54235</v>
      </c>
      <c r="F3509" s="74" t="s">
        <v>19066</v>
      </c>
      <c r="G3509" s="73" t="s">
        <v>5471</v>
      </c>
    </row>
    <row r="3510" spans="1:7">
      <c r="A3510" s="73" t="s">
        <v>19067</v>
      </c>
      <c r="B3510" s="73" t="s">
        <v>19068</v>
      </c>
      <c r="C3510" s="73" t="s">
        <v>19069</v>
      </c>
      <c r="D3510" s="73" t="s">
        <v>19070</v>
      </c>
      <c r="E3510" s="73" t="s">
        <v>19071</v>
      </c>
      <c r="F3510" s="74" t="s">
        <v>19072</v>
      </c>
      <c r="G3510" s="73" t="s">
        <v>5471</v>
      </c>
    </row>
    <row r="3511" spans="1:7">
      <c r="A3511" s="73" t="s">
        <v>19073</v>
      </c>
      <c r="B3511" s="73" t="s">
        <v>19074</v>
      </c>
      <c r="C3511" s="73" t="s">
        <v>19075</v>
      </c>
      <c r="D3511" s="73" t="s">
        <v>19076</v>
      </c>
      <c r="E3511" s="73" t="s">
        <v>19077</v>
      </c>
      <c r="F3511" s="74"/>
      <c r="G3511" s="73" t="s">
        <v>5471</v>
      </c>
    </row>
    <row r="3512" spans="1:7">
      <c r="A3512" s="73" t="s">
        <v>19078</v>
      </c>
      <c r="B3512" s="73" t="s">
        <v>19079</v>
      </c>
      <c r="C3512" s="73" t="s">
        <v>19080</v>
      </c>
      <c r="D3512" s="73" t="s">
        <v>19081</v>
      </c>
      <c r="E3512" s="73" t="s">
        <v>54236</v>
      </c>
      <c r="F3512" s="74" t="s">
        <v>15114</v>
      </c>
      <c r="G3512" s="73" t="s">
        <v>5471</v>
      </c>
    </row>
    <row r="3513" spans="1:7">
      <c r="A3513" s="73" t="s">
        <v>19082</v>
      </c>
      <c r="B3513" s="73" t="s">
        <v>19083</v>
      </c>
      <c r="C3513" s="73" t="s">
        <v>19084</v>
      </c>
      <c r="D3513" s="73" t="s">
        <v>19085</v>
      </c>
      <c r="E3513" s="73" t="s">
        <v>19086</v>
      </c>
      <c r="F3513" s="74" t="s">
        <v>6808</v>
      </c>
      <c r="G3513" s="73" t="s">
        <v>5471</v>
      </c>
    </row>
    <row r="3514" spans="1:7">
      <c r="A3514" s="73" t="s">
        <v>19087</v>
      </c>
      <c r="B3514" s="73" t="s">
        <v>19088</v>
      </c>
      <c r="C3514" s="73" t="s">
        <v>19089</v>
      </c>
      <c r="D3514" s="73" t="s">
        <v>19090</v>
      </c>
      <c r="E3514" s="73" t="s">
        <v>19091</v>
      </c>
      <c r="F3514" s="74"/>
      <c r="G3514" s="73" t="s">
        <v>5471</v>
      </c>
    </row>
    <row r="3515" spans="1:7">
      <c r="A3515" s="73" t="s">
        <v>19092</v>
      </c>
      <c r="B3515" s="73" t="s">
        <v>19093</v>
      </c>
      <c r="C3515" s="73" t="s">
        <v>19094</v>
      </c>
      <c r="D3515" s="73" t="s">
        <v>19095</v>
      </c>
      <c r="E3515" s="73" t="s">
        <v>19096</v>
      </c>
      <c r="F3515" s="74"/>
      <c r="G3515" s="73" t="s">
        <v>5471</v>
      </c>
    </row>
    <row r="3516" spans="1:7">
      <c r="A3516" s="73" t="s">
        <v>19097</v>
      </c>
      <c r="B3516" s="73" t="s">
        <v>19098</v>
      </c>
      <c r="C3516" s="73" t="s">
        <v>19099</v>
      </c>
      <c r="D3516" s="73" t="s">
        <v>19100</v>
      </c>
      <c r="E3516" s="73" t="s">
        <v>54237</v>
      </c>
      <c r="F3516" s="74" t="s">
        <v>18379</v>
      </c>
      <c r="G3516" s="73" t="s">
        <v>5471</v>
      </c>
    </row>
    <row r="3517" spans="1:7">
      <c r="A3517" s="73" t="s">
        <v>19101</v>
      </c>
      <c r="B3517" s="73" t="s">
        <v>19102</v>
      </c>
      <c r="C3517" s="73" t="s">
        <v>19103</v>
      </c>
      <c r="D3517" s="73" t="s">
        <v>19104</v>
      </c>
      <c r="E3517" s="73" t="s">
        <v>19105</v>
      </c>
      <c r="F3517" s="74"/>
      <c r="G3517" s="73" t="s">
        <v>5471</v>
      </c>
    </row>
    <row r="3518" spans="1:7">
      <c r="A3518" s="73" t="s">
        <v>19106</v>
      </c>
      <c r="B3518" s="73" t="s">
        <v>19107</v>
      </c>
      <c r="C3518" s="73" t="s">
        <v>19108</v>
      </c>
      <c r="D3518" s="73" t="s">
        <v>19109</v>
      </c>
      <c r="E3518" s="73" t="s">
        <v>19110</v>
      </c>
      <c r="F3518" s="74" t="s">
        <v>19111</v>
      </c>
      <c r="G3518" s="73" t="s">
        <v>5471</v>
      </c>
    </row>
    <row r="3519" spans="1:7">
      <c r="A3519" s="73" t="s">
        <v>19112</v>
      </c>
      <c r="B3519" s="73" t="s">
        <v>19113</v>
      </c>
      <c r="C3519" s="73" t="s">
        <v>19114</v>
      </c>
      <c r="D3519" s="73" t="s">
        <v>19115</v>
      </c>
      <c r="E3519" s="73" t="s">
        <v>19116</v>
      </c>
      <c r="F3519" s="74" t="s">
        <v>19117</v>
      </c>
      <c r="G3519" s="73" t="s">
        <v>5471</v>
      </c>
    </row>
    <row r="3520" spans="1:7">
      <c r="A3520" s="73" t="s">
        <v>19118</v>
      </c>
      <c r="B3520" s="73" t="s">
        <v>19119</v>
      </c>
      <c r="C3520" s="73" t="s">
        <v>19120</v>
      </c>
      <c r="D3520" s="73" t="s">
        <v>19121</v>
      </c>
      <c r="E3520" s="73" t="s">
        <v>54238</v>
      </c>
      <c r="F3520" s="74"/>
      <c r="G3520" s="73" t="s">
        <v>5471</v>
      </c>
    </row>
    <row r="3521" spans="1:7">
      <c r="A3521" s="73" t="s">
        <v>19122</v>
      </c>
      <c r="B3521" s="73" t="s">
        <v>19123</v>
      </c>
      <c r="C3521" s="73" t="s">
        <v>19124</v>
      </c>
      <c r="D3521" s="73" t="s">
        <v>19125</v>
      </c>
      <c r="E3521" s="73" t="s">
        <v>54239</v>
      </c>
      <c r="F3521" s="74" t="s">
        <v>15580</v>
      </c>
      <c r="G3521" s="73" t="s">
        <v>5471</v>
      </c>
    </row>
    <row r="3522" spans="1:7">
      <c r="A3522" s="73" t="s">
        <v>19126</v>
      </c>
      <c r="B3522" s="73" t="s">
        <v>19127</v>
      </c>
      <c r="C3522" s="73" t="s">
        <v>19128</v>
      </c>
      <c r="D3522" s="73" t="s">
        <v>19129</v>
      </c>
      <c r="E3522" s="73" t="s">
        <v>19130</v>
      </c>
      <c r="F3522" s="74"/>
      <c r="G3522" s="73" t="s">
        <v>5471</v>
      </c>
    </row>
    <row r="3523" spans="1:7">
      <c r="A3523" s="73" t="s">
        <v>54240</v>
      </c>
      <c r="B3523" s="73" t="s">
        <v>54241</v>
      </c>
      <c r="C3523" s="73" t="s">
        <v>54242</v>
      </c>
      <c r="D3523" s="73" t="s">
        <v>54243</v>
      </c>
      <c r="E3523" s="73" t="s">
        <v>54244</v>
      </c>
      <c r="F3523" s="74"/>
      <c r="G3523" s="73" t="s">
        <v>5471</v>
      </c>
    </row>
    <row r="3524" spans="1:7">
      <c r="A3524" s="73" t="s">
        <v>19131</v>
      </c>
      <c r="B3524" s="73" t="s">
        <v>19132</v>
      </c>
      <c r="C3524" s="73" t="s">
        <v>19133</v>
      </c>
      <c r="D3524" s="73" t="s">
        <v>19134</v>
      </c>
      <c r="E3524" s="73" t="s">
        <v>54245</v>
      </c>
      <c r="F3524" s="74" t="s">
        <v>8497</v>
      </c>
      <c r="G3524" s="73" t="s">
        <v>5471</v>
      </c>
    </row>
    <row r="3525" spans="1:7">
      <c r="A3525" s="73" t="s">
        <v>19135</v>
      </c>
      <c r="B3525" s="73" t="s">
        <v>19136</v>
      </c>
      <c r="C3525" s="73" t="s">
        <v>15500</v>
      </c>
      <c r="D3525" s="73" t="s">
        <v>19137</v>
      </c>
      <c r="E3525" s="73" t="s">
        <v>53873</v>
      </c>
      <c r="F3525" s="74" t="s">
        <v>4314</v>
      </c>
      <c r="G3525" s="73" t="s">
        <v>5471</v>
      </c>
    </row>
    <row r="3526" spans="1:7">
      <c r="A3526" s="73" t="s">
        <v>19138</v>
      </c>
      <c r="B3526" s="73" t="s">
        <v>19139</v>
      </c>
      <c r="C3526" s="73" t="s">
        <v>19140</v>
      </c>
      <c r="D3526" s="73" t="s">
        <v>19141</v>
      </c>
      <c r="E3526" s="73" t="s">
        <v>54246</v>
      </c>
      <c r="F3526" s="74" t="s">
        <v>4469</v>
      </c>
      <c r="G3526" s="73" t="s">
        <v>5471</v>
      </c>
    </row>
    <row r="3527" spans="1:7">
      <c r="A3527" s="73" t="s">
        <v>19142</v>
      </c>
      <c r="B3527" s="73" t="s">
        <v>19143</v>
      </c>
      <c r="C3527" s="73" t="s">
        <v>19144</v>
      </c>
      <c r="D3527" s="73" t="s">
        <v>19145</v>
      </c>
      <c r="E3527" s="73" t="s">
        <v>54247</v>
      </c>
      <c r="F3527" s="74" t="s">
        <v>18100</v>
      </c>
      <c r="G3527" s="73" t="s">
        <v>5471</v>
      </c>
    </row>
    <row r="3528" spans="1:7">
      <c r="A3528" s="73" t="s">
        <v>19146</v>
      </c>
      <c r="B3528" s="73" t="s">
        <v>19147</v>
      </c>
      <c r="C3528" s="73" t="s">
        <v>19148</v>
      </c>
      <c r="D3528" s="73" t="s">
        <v>19149</v>
      </c>
      <c r="E3528" s="73" t="s">
        <v>54248</v>
      </c>
      <c r="F3528" s="74" t="s">
        <v>19150</v>
      </c>
      <c r="G3528" s="73" t="s">
        <v>5471</v>
      </c>
    </row>
    <row r="3529" spans="1:7">
      <c r="A3529" s="73" t="s">
        <v>19151</v>
      </c>
      <c r="B3529" s="73" t="s">
        <v>19152</v>
      </c>
      <c r="C3529" s="73" t="s">
        <v>19153</v>
      </c>
      <c r="D3529" s="73" t="s">
        <v>19154</v>
      </c>
      <c r="E3529" s="73" t="s">
        <v>54249</v>
      </c>
      <c r="F3529" s="74" t="s">
        <v>4606</v>
      </c>
      <c r="G3529" s="73" t="s">
        <v>5471</v>
      </c>
    </row>
    <row r="3530" spans="1:7">
      <c r="A3530" s="73" t="s">
        <v>19155</v>
      </c>
      <c r="B3530" s="73" t="s">
        <v>19156</v>
      </c>
      <c r="C3530" s="73" t="s">
        <v>19157</v>
      </c>
      <c r="D3530" s="73" t="s">
        <v>19158</v>
      </c>
      <c r="E3530" s="73" t="s">
        <v>19159</v>
      </c>
      <c r="F3530" s="74"/>
      <c r="G3530" s="73" t="s">
        <v>5471</v>
      </c>
    </row>
    <row r="3531" spans="1:7">
      <c r="A3531" s="73" t="s">
        <v>19160</v>
      </c>
      <c r="B3531" s="73" t="s">
        <v>19161</v>
      </c>
      <c r="C3531" s="73" t="s">
        <v>19162</v>
      </c>
      <c r="D3531" s="73" t="s">
        <v>19163</v>
      </c>
      <c r="E3531" s="73" t="s">
        <v>54250</v>
      </c>
      <c r="F3531" s="74"/>
      <c r="G3531" s="73" t="s">
        <v>5471</v>
      </c>
    </row>
    <row r="3532" spans="1:7">
      <c r="A3532" s="73" t="s">
        <v>19164</v>
      </c>
      <c r="B3532" s="73" t="s">
        <v>19165</v>
      </c>
      <c r="C3532" s="73" t="s">
        <v>19166</v>
      </c>
      <c r="D3532" s="73" t="s">
        <v>19167</v>
      </c>
      <c r="E3532" s="73" t="s">
        <v>54251</v>
      </c>
      <c r="F3532" s="74"/>
      <c r="G3532" s="73" t="s">
        <v>5471</v>
      </c>
    </row>
    <row r="3533" spans="1:7">
      <c r="A3533" s="73" t="s">
        <v>19168</v>
      </c>
      <c r="B3533" s="73" t="s">
        <v>19169</v>
      </c>
      <c r="C3533" s="73" t="s">
        <v>19170</v>
      </c>
      <c r="D3533" s="73" t="s">
        <v>19171</v>
      </c>
      <c r="E3533" s="73" t="s">
        <v>19172</v>
      </c>
      <c r="F3533" s="74" t="s">
        <v>6896</v>
      </c>
      <c r="G3533" s="73" t="s">
        <v>5471</v>
      </c>
    </row>
    <row r="3534" spans="1:7">
      <c r="A3534" s="73" t="s">
        <v>19173</v>
      </c>
      <c r="B3534" s="73" t="s">
        <v>19174</v>
      </c>
      <c r="C3534" s="73" t="s">
        <v>19175</v>
      </c>
      <c r="D3534" s="73" t="s">
        <v>19176</v>
      </c>
      <c r="E3534" s="73" t="s">
        <v>53094</v>
      </c>
      <c r="F3534" s="74" t="s">
        <v>4314</v>
      </c>
      <c r="G3534" s="73" t="s">
        <v>5471</v>
      </c>
    </row>
    <row r="3535" spans="1:7">
      <c r="A3535" s="73" t="s">
        <v>19177</v>
      </c>
      <c r="B3535" s="73" t="s">
        <v>19178</v>
      </c>
      <c r="C3535" s="73" t="s">
        <v>19179</v>
      </c>
      <c r="D3535" s="73" t="s">
        <v>19180</v>
      </c>
      <c r="E3535" s="73" t="s">
        <v>19181</v>
      </c>
      <c r="F3535" s="74" t="s">
        <v>5871</v>
      </c>
      <c r="G3535" s="73" t="s">
        <v>5471</v>
      </c>
    </row>
    <row r="3536" spans="1:7">
      <c r="A3536" s="73" t="s">
        <v>19182</v>
      </c>
      <c r="B3536" s="73" t="s">
        <v>19183</v>
      </c>
      <c r="C3536" s="73" t="s">
        <v>19184</v>
      </c>
      <c r="D3536" s="73" t="s">
        <v>19185</v>
      </c>
      <c r="E3536" s="73" t="s">
        <v>54252</v>
      </c>
      <c r="F3536" s="74"/>
      <c r="G3536" s="73" t="s">
        <v>5471</v>
      </c>
    </row>
    <row r="3537" spans="1:7">
      <c r="A3537" s="73" t="s">
        <v>19186</v>
      </c>
      <c r="B3537" s="73" t="s">
        <v>19187</v>
      </c>
      <c r="C3537" s="73" t="s">
        <v>19188</v>
      </c>
      <c r="D3537" s="73" t="s">
        <v>19189</v>
      </c>
      <c r="E3537" s="73" t="s">
        <v>54253</v>
      </c>
      <c r="F3537" s="74" t="s">
        <v>19190</v>
      </c>
      <c r="G3537" s="73" t="s">
        <v>5471</v>
      </c>
    </row>
    <row r="3538" spans="1:7">
      <c r="A3538" s="73" t="s">
        <v>19191</v>
      </c>
      <c r="B3538" s="73" t="s">
        <v>19192</v>
      </c>
      <c r="C3538" s="73" t="s">
        <v>19193</v>
      </c>
      <c r="D3538" s="73" t="s">
        <v>19194</v>
      </c>
      <c r="E3538" s="73" t="s">
        <v>54254</v>
      </c>
      <c r="F3538" s="74"/>
      <c r="G3538" s="73" t="s">
        <v>5471</v>
      </c>
    </row>
    <row r="3539" spans="1:7">
      <c r="A3539" s="73" t="s">
        <v>19195</v>
      </c>
      <c r="B3539" s="73" t="s">
        <v>19196</v>
      </c>
      <c r="C3539" s="73" t="s">
        <v>19197</v>
      </c>
      <c r="D3539" s="73" t="s">
        <v>19198</v>
      </c>
      <c r="E3539" s="73" t="s">
        <v>54255</v>
      </c>
      <c r="F3539" s="74" t="s">
        <v>18522</v>
      </c>
      <c r="G3539" s="73" t="s">
        <v>5471</v>
      </c>
    </row>
    <row r="3540" spans="1:7">
      <c r="A3540" s="73" t="s">
        <v>19199</v>
      </c>
      <c r="B3540" s="73" t="s">
        <v>19200</v>
      </c>
      <c r="C3540" s="73" t="s">
        <v>18971</v>
      </c>
      <c r="D3540" s="73" t="s">
        <v>19201</v>
      </c>
      <c r="E3540" s="73" t="s">
        <v>54217</v>
      </c>
      <c r="F3540" s="74" t="s">
        <v>4159</v>
      </c>
      <c r="G3540" s="73" t="s">
        <v>5471</v>
      </c>
    </row>
    <row r="3541" spans="1:7">
      <c r="A3541" s="73" t="s">
        <v>19202</v>
      </c>
      <c r="B3541" s="73" t="s">
        <v>19203</v>
      </c>
      <c r="C3541" s="73" t="s">
        <v>18971</v>
      </c>
      <c r="D3541" s="73" t="s">
        <v>19204</v>
      </c>
      <c r="E3541" s="73" t="s">
        <v>54217</v>
      </c>
      <c r="F3541" s="74" t="s">
        <v>4159</v>
      </c>
      <c r="G3541" s="73" t="s">
        <v>5471</v>
      </c>
    </row>
    <row r="3542" spans="1:7">
      <c r="A3542" s="73" t="s">
        <v>19205</v>
      </c>
      <c r="B3542" s="73" t="s">
        <v>19206</v>
      </c>
      <c r="C3542" s="73" t="s">
        <v>18971</v>
      </c>
      <c r="D3542" s="73" t="s">
        <v>19207</v>
      </c>
      <c r="E3542" s="73" t="s">
        <v>54217</v>
      </c>
      <c r="F3542" s="74" t="s">
        <v>4159</v>
      </c>
      <c r="G3542" s="73" t="s">
        <v>5471</v>
      </c>
    </row>
    <row r="3543" spans="1:7">
      <c r="A3543" s="73" t="s">
        <v>19208</v>
      </c>
      <c r="B3543" s="73" t="s">
        <v>19209</v>
      </c>
      <c r="C3543" s="73" t="s">
        <v>18971</v>
      </c>
      <c r="D3543" s="73" t="s">
        <v>19210</v>
      </c>
      <c r="E3543" s="73" t="s">
        <v>54217</v>
      </c>
      <c r="F3543" s="74" t="s">
        <v>4159</v>
      </c>
      <c r="G3543" s="73" t="s">
        <v>5471</v>
      </c>
    </row>
    <row r="3544" spans="1:7">
      <c r="A3544" s="73" t="s">
        <v>19211</v>
      </c>
      <c r="B3544" s="73" t="s">
        <v>19212</v>
      </c>
      <c r="C3544" s="73" t="s">
        <v>19213</v>
      </c>
      <c r="D3544" s="73" t="s">
        <v>19214</v>
      </c>
      <c r="E3544" s="73" t="s">
        <v>19215</v>
      </c>
      <c r="F3544" s="74" t="s">
        <v>4382</v>
      </c>
      <c r="G3544" s="73" t="s">
        <v>5471</v>
      </c>
    </row>
    <row r="3545" spans="1:7">
      <c r="A3545" s="73" t="s">
        <v>3251</v>
      </c>
      <c r="B3545" s="73" t="s">
        <v>19216</v>
      </c>
      <c r="C3545" s="73" t="s">
        <v>19217</v>
      </c>
      <c r="D3545" s="73" t="s">
        <v>19218</v>
      </c>
      <c r="E3545" s="73" t="s">
        <v>19219</v>
      </c>
      <c r="F3545" s="74"/>
      <c r="G3545" s="73" t="s">
        <v>5471</v>
      </c>
    </row>
    <row r="3546" spans="1:7">
      <c r="A3546" s="73" t="s">
        <v>19220</v>
      </c>
      <c r="B3546" s="73" t="s">
        <v>19221</v>
      </c>
      <c r="C3546" s="73" t="s">
        <v>18678</v>
      </c>
      <c r="D3546" s="73" t="s">
        <v>19222</v>
      </c>
      <c r="E3546" s="73" t="s">
        <v>54183</v>
      </c>
      <c r="F3546" s="74"/>
      <c r="G3546" s="73" t="s">
        <v>5471</v>
      </c>
    </row>
    <row r="3547" spans="1:7">
      <c r="A3547" s="73" t="s">
        <v>19223</v>
      </c>
      <c r="B3547" s="73" t="s">
        <v>19224</v>
      </c>
      <c r="C3547" s="73" t="s">
        <v>19225</v>
      </c>
      <c r="D3547" s="73" t="s">
        <v>19226</v>
      </c>
      <c r="E3547" s="73" t="s">
        <v>19227</v>
      </c>
      <c r="F3547" s="74"/>
      <c r="G3547" s="73" t="s">
        <v>5471</v>
      </c>
    </row>
    <row r="3548" spans="1:7">
      <c r="A3548" s="73" t="s">
        <v>19228</v>
      </c>
      <c r="B3548" s="73" t="s">
        <v>19229</v>
      </c>
      <c r="C3548" s="73" t="s">
        <v>19230</v>
      </c>
      <c r="D3548" s="73" t="s">
        <v>19231</v>
      </c>
      <c r="E3548" s="73" t="s">
        <v>54256</v>
      </c>
      <c r="F3548" s="74"/>
      <c r="G3548" s="73" t="s">
        <v>5471</v>
      </c>
    </row>
    <row r="3549" spans="1:7">
      <c r="A3549" s="73" t="s">
        <v>19232</v>
      </c>
      <c r="B3549" s="73" t="s">
        <v>19233</v>
      </c>
      <c r="C3549" s="73" t="s">
        <v>19234</v>
      </c>
      <c r="D3549" s="73" t="s">
        <v>19235</v>
      </c>
      <c r="E3549" s="73" t="s">
        <v>19236</v>
      </c>
      <c r="F3549" s="74"/>
      <c r="G3549" s="73" t="s">
        <v>5471</v>
      </c>
    </row>
    <row r="3550" spans="1:7">
      <c r="A3550" s="73" t="s">
        <v>19237</v>
      </c>
      <c r="B3550" s="73" t="s">
        <v>4798</v>
      </c>
      <c r="C3550" s="73" t="s">
        <v>19238</v>
      </c>
      <c r="D3550" s="73" t="s">
        <v>4800</v>
      </c>
      <c r="E3550" s="73" t="s">
        <v>4801</v>
      </c>
      <c r="F3550" s="74"/>
      <c r="G3550" s="73" t="s">
        <v>5471</v>
      </c>
    </row>
    <row r="3551" spans="1:7">
      <c r="A3551" s="73" t="s">
        <v>19239</v>
      </c>
      <c r="B3551" s="73" t="s">
        <v>19240</v>
      </c>
      <c r="C3551" s="73" t="s">
        <v>19241</v>
      </c>
      <c r="D3551" s="73" t="s">
        <v>19242</v>
      </c>
      <c r="E3551" s="73" t="s">
        <v>54257</v>
      </c>
      <c r="F3551" s="74"/>
      <c r="G3551" s="73" t="s">
        <v>5471</v>
      </c>
    </row>
    <row r="3552" spans="1:7">
      <c r="A3552" s="73" t="s">
        <v>19243</v>
      </c>
      <c r="B3552" s="73" t="s">
        <v>19244</v>
      </c>
      <c r="C3552" s="73" t="s">
        <v>19245</v>
      </c>
      <c r="D3552" s="73" t="s">
        <v>19246</v>
      </c>
      <c r="E3552" s="73" t="s">
        <v>19247</v>
      </c>
      <c r="F3552" s="74"/>
      <c r="G3552" s="73" t="s">
        <v>5471</v>
      </c>
    </row>
    <row r="3553" spans="1:7">
      <c r="A3553" s="73" t="s">
        <v>19248</v>
      </c>
      <c r="B3553" s="73" t="s">
        <v>19249</v>
      </c>
      <c r="C3553" s="73" t="s">
        <v>19250</v>
      </c>
      <c r="D3553" s="73" t="s">
        <v>19251</v>
      </c>
      <c r="E3553" s="73" t="s">
        <v>53734</v>
      </c>
      <c r="F3553" s="74"/>
      <c r="G3553" s="73" t="s">
        <v>5471</v>
      </c>
    </row>
    <row r="3554" spans="1:7">
      <c r="A3554" s="73" t="s">
        <v>19252</v>
      </c>
      <c r="B3554" s="73" t="s">
        <v>19253</v>
      </c>
      <c r="C3554" s="73" t="s">
        <v>19254</v>
      </c>
      <c r="D3554" s="73" t="s">
        <v>19255</v>
      </c>
      <c r="E3554" s="73" t="s">
        <v>54258</v>
      </c>
      <c r="F3554" s="74" t="s">
        <v>6047</v>
      </c>
      <c r="G3554" s="73" t="s">
        <v>5471</v>
      </c>
    </row>
    <row r="3555" spans="1:7">
      <c r="A3555" s="73" t="s">
        <v>19256</v>
      </c>
      <c r="B3555" s="73" t="s">
        <v>19257</v>
      </c>
      <c r="C3555" s="73" t="s">
        <v>19258</v>
      </c>
      <c r="D3555" s="73" t="s">
        <v>19259</v>
      </c>
      <c r="E3555" s="73" t="s">
        <v>54259</v>
      </c>
      <c r="F3555" s="74"/>
      <c r="G3555" s="73" t="s">
        <v>5471</v>
      </c>
    </row>
    <row r="3556" spans="1:7">
      <c r="A3556" s="73" t="s">
        <v>19260</v>
      </c>
      <c r="B3556" s="73" t="s">
        <v>19261</v>
      </c>
      <c r="C3556" s="73" t="s">
        <v>19262</v>
      </c>
      <c r="D3556" s="73" t="s">
        <v>19263</v>
      </c>
      <c r="E3556" s="73" t="s">
        <v>54260</v>
      </c>
      <c r="F3556" s="74"/>
      <c r="G3556" s="73" t="s">
        <v>5471</v>
      </c>
    </row>
    <row r="3557" spans="1:7">
      <c r="A3557" s="73" t="s">
        <v>19264</v>
      </c>
      <c r="B3557" s="73" t="s">
        <v>19265</v>
      </c>
      <c r="C3557" s="73" t="s">
        <v>19266</v>
      </c>
      <c r="D3557" s="73" t="s">
        <v>19267</v>
      </c>
      <c r="E3557" s="73" t="s">
        <v>54261</v>
      </c>
      <c r="F3557" s="74"/>
      <c r="G3557" s="73" t="s">
        <v>5471</v>
      </c>
    </row>
    <row r="3558" spans="1:7">
      <c r="A3558" s="73" t="s">
        <v>19268</v>
      </c>
      <c r="B3558" s="73" t="s">
        <v>19269</v>
      </c>
      <c r="C3558" s="73" t="s">
        <v>19270</v>
      </c>
      <c r="D3558" s="73" t="s">
        <v>19271</v>
      </c>
      <c r="E3558" s="73" t="s">
        <v>19272</v>
      </c>
      <c r="F3558" s="74"/>
      <c r="G3558" s="73" t="s">
        <v>5471</v>
      </c>
    </row>
    <row r="3559" spans="1:7">
      <c r="A3559" s="73" t="s">
        <v>19273</v>
      </c>
      <c r="B3559" s="73" t="s">
        <v>19274</v>
      </c>
      <c r="C3559" s="73" t="s">
        <v>19275</v>
      </c>
      <c r="D3559" s="73" t="s">
        <v>19276</v>
      </c>
      <c r="E3559" s="73" t="s">
        <v>19277</v>
      </c>
      <c r="F3559" s="74" t="s">
        <v>7489</v>
      </c>
      <c r="G3559" s="73" t="s">
        <v>5471</v>
      </c>
    </row>
    <row r="3560" spans="1:7">
      <c r="A3560" s="73" t="s">
        <v>19278</v>
      </c>
      <c r="B3560" s="73" t="s">
        <v>19279</v>
      </c>
      <c r="C3560" s="73" t="s">
        <v>19280</v>
      </c>
      <c r="D3560" s="73" t="s">
        <v>19281</v>
      </c>
      <c r="E3560" s="73" t="s">
        <v>54262</v>
      </c>
      <c r="F3560" s="74" t="s">
        <v>7489</v>
      </c>
      <c r="G3560" s="73" t="s">
        <v>5471</v>
      </c>
    </row>
    <row r="3561" spans="1:7">
      <c r="A3561" s="73" t="s">
        <v>19282</v>
      </c>
      <c r="B3561" s="73" t="s">
        <v>19283</v>
      </c>
      <c r="C3561" s="73" t="s">
        <v>19284</v>
      </c>
      <c r="D3561" s="73" t="s">
        <v>19285</v>
      </c>
      <c r="E3561" s="73" t="s">
        <v>54263</v>
      </c>
      <c r="F3561" s="74" t="s">
        <v>19286</v>
      </c>
      <c r="G3561" s="73" t="s">
        <v>5471</v>
      </c>
    </row>
    <row r="3562" spans="1:7">
      <c r="A3562" s="73" t="s">
        <v>19287</v>
      </c>
      <c r="B3562" s="73" t="s">
        <v>19288</v>
      </c>
      <c r="C3562" s="73" t="s">
        <v>19289</v>
      </c>
      <c r="D3562" s="73" t="s">
        <v>19290</v>
      </c>
      <c r="E3562" s="73" t="s">
        <v>54264</v>
      </c>
      <c r="F3562" s="74" t="s">
        <v>7489</v>
      </c>
      <c r="G3562" s="73" t="s">
        <v>5471</v>
      </c>
    </row>
    <row r="3563" spans="1:7">
      <c r="A3563" s="73" t="s">
        <v>19291</v>
      </c>
      <c r="B3563" s="73" t="s">
        <v>19292</v>
      </c>
      <c r="C3563" s="73" t="s">
        <v>19293</v>
      </c>
      <c r="D3563" s="73" t="s">
        <v>19294</v>
      </c>
      <c r="E3563" s="73" t="s">
        <v>54265</v>
      </c>
      <c r="F3563" s="74"/>
      <c r="G3563" s="73" t="s">
        <v>5471</v>
      </c>
    </row>
    <row r="3564" spans="1:7">
      <c r="A3564" s="73" t="s">
        <v>19295</v>
      </c>
      <c r="B3564" s="73" t="s">
        <v>19296</v>
      </c>
      <c r="C3564" s="73" t="s">
        <v>19297</v>
      </c>
      <c r="D3564" s="73" t="s">
        <v>19298</v>
      </c>
      <c r="E3564" s="73" t="s">
        <v>54266</v>
      </c>
      <c r="F3564" s="74"/>
      <c r="G3564" s="73" t="s">
        <v>5471</v>
      </c>
    </row>
    <row r="3565" spans="1:7">
      <c r="A3565" s="73" t="s">
        <v>2779</v>
      </c>
      <c r="B3565" s="73" t="s">
        <v>19299</v>
      </c>
      <c r="C3565" s="73" t="s">
        <v>19300</v>
      </c>
      <c r="D3565" s="73" t="s">
        <v>19301</v>
      </c>
      <c r="E3565" s="73" t="s">
        <v>19302</v>
      </c>
      <c r="F3565" s="74"/>
      <c r="G3565" s="73" t="s">
        <v>5471</v>
      </c>
    </row>
    <row r="3566" spans="1:7">
      <c r="A3566" s="73" t="s">
        <v>19303</v>
      </c>
      <c r="B3566" s="73" t="s">
        <v>19304</v>
      </c>
      <c r="C3566" s="73" t="s">
        <v>19305</v>
      </c>
      <c r="D3566" s="73" t="s">
        <v>19306</v>
      </c>
      <c r="E3566" s="73" t="s">
        <v>54267</v>
      </c>
      <c r="F3566" s="74"/>
      <c r="G3566" s="73" t="s">
        <v>5471</v>
      </c>
    </row>
    <row r="3567" spans="1:7">
      <c r="A3567" s="73" t="s">
        <v>19307</v>
      </c>
      <c r="B3567" s="73" t="s">
        <v>19308</v>
      </c>
      <c r="C3567" s="73" t="s">
        <v>19309</v>
      </c>
      <c r="D3567" s="73" t="s">
        <v>19310</v>
      </c>
      <c r="E3567" s="73" t="s">
        <v>54268</v>
      </c>
      <c r="F3567" s="74"/>
      <c r="G3567" s="73" t="s">
        <v>5471</v>
      </c>
    </row>
    <row r="3568" spans="1:7">
      <c r="A3568" s="73" t="s">
        <v>19311</v>
      </c>
      <c r="B3568" s="73" t="s">
        <v>19312</v>
      </c>
      <c r="C3568" s="73" t="s">
        <v>19313</v>
      </c>
      <c r="D3568" s="73" t="s">
        <v>19314</v>
      </c>
      <c r="E3568" s="73" t="s">
        <v>19315</v>
      </c>
      <c r="F3568" s="74"/>
      <c r="G3568" s="73" t="s">
        <v>5471</v>
      </c>
    </row>
    <row r="3569" spans="1:7">
      <c r="A3569" s="73" t="s">
        <v>19316</v>
      </c>
      <c r="B3569" s="73" t="s">
        <v>19317</v>
      </c>
      <c r="C3569" s="73" t="s">
        <v>19318</v>
      </c>
      <c r="D3569" s="73" t="s">
        <v>19319</v>
      </c>
      <c r="E3569" s="73" t="s">
        <v>53146</v>
      </c>
      <c r="F3569" s="74"/>
      <c r="G3569" s="73" t="s">
        <v>5471</v>
      </c>
    </row>
    <row r="3570" spans="1:7">
      <c r="A3570" s="73" t="s">
        <v>19320</v>
      </c>
      <c r="B3570" s="73" t="s">
        <v>19321</v>
      </c>
      <c r="C3570" s="73" t="s">
        <v>19322</v>
      </c>
      <c r="D3570" s="73" t="s">
        <v>19323</v>
      </c>
      <c r="E3570" s="73" t="s">
        <v>19324</v>
      </c>
      <c r="F3570" s="74"/>
      <c r="G3570" s="73" t="s">
        <v>5471</v>
      </c>
    </row>
    <row r="3571" spans="1:7">
      <c r="A3571" s="73" t="s">
        <v>19325</v>
      </c>
      <c r="B3571" s="73" t="s">
        <v>19326</v>
      </c>
      <c r="C3571" s="73" t="s">
        <v>19327</v>
      </c>
      <c r="D3571" s="73" t="s">
        <v>19328</v>
      </c>
      <c r="E3571" s="73" t="s">
        <v>19329</v>
      </c>
      <c r="F3571" s="74"/>
      <c r="G3571" s="73" t="s">
        <v>5471</v>
      </c>
    </row>
    <row r="3572" spans="1:7">
      <c r="A3572" s="73" t="s">
        <v>19330</v>
      </c>
      <c r="B3572" s="73" t="s">
        <v>19331</v>
      </c>
      <c r="C3572" s="73" t="s">
        <v>19332</v>
      </c>
      <c r="D3572" s="73" t="s">
        <v>19333</v>
      </c>
      <c r="E3572" s="73" t="s">
        <v>19334</v>
      </c>
      <c r="F3572" s="74"/>
      <c r="G3572" s="73" t="s">
        <v>5471</v>
      </c>
    </row>
    <row r="3573" spans="1:7">
      <c r="A3573" s="73" t="s">
        <v>19335</v>
      </c>
      <c r="B3573" s="73" t="s">
        <v>19336</v>
      </c>
      <c r="C3573" s="73" t="s">
        <v>19337</v>
      </c>
      <c r="D3573" s="73" t="s">
        <v>19338</v>
      </c>
      <c r="E3573" s="73" t="s">
        <v>53042</v>
      </c>
      <c r="F3573" s="74"/>
      <c r="G3573" s="73" t="s">
        <v>5471</v>
      </c>
    </row>
    <row r="3574" spans="1:7">
      <c r="A3574" s="73" t="s">
        <v>19339</v>
      </c>
      <c r="B3574" s="73" t="s">
        <v>19340</v>
      </c>
      <c r="C3574" s="73" t="s">
        <v>19341</v>
      </c>
      <c r="D3574" s="73" t="s">
        <v>19342</v>
      </c>
      <c r="E3574" s="73" t="s">
        <v>54269</v>
      </c>
      <c r="F3574" s="74"/>
      <c r="G3574" s="73" t="s">
        <v>5471</v>
      </c>
    </row>
    <row r="3575" spans="1:7">
      <c r="A3575" s="73" t="s">
        <v>19343</v>
      </c>
      <c r="B3575" s="73" t="s">
        <v>19344</v>
      </c>
      <c r="C3575" s="73" t="s">
        <v>19345</v>
      </c>
      <c r="D3575" s="73" t="s">
        <v>19346</v>
      </c>
      <c r="E3575" s="73" t="s">
        <v>19347</v>
      </c>
      <c r="F3575" s="74"/>
      <c r="G3575" s="73" t="s">
        <v>5471</v>
      </c>
    </row>
    <row r="3576" spans="1:7">
      <c r="A3576" s="73" t="s">
        <v>19348</v>
      </c>
      <c r="B3576" s="73" t="s">
        <v>19349</v>
      </c>
      <c r="C3576" s="73" t="s">
        <v>19350</v>
      </c>
      <c r="D3576" s="73" t="s">
        <v>19351</v>
      </c>
      <c r="E3576" s="73" t="s">
        <v>54270</v>
      </c>
      <c r="F3576" s="74" t="s">
        <v>19352</v>
      </c>
      <c r="G3576" s="73" t="s">
        <v>5471</v>
      </c>
    </row>
    <row r="3577" spans="1:7">
      <c r="A3577" s="73" t="s">
        <v>19353</v>
      </c>
      <c r="B3577" s="73" t="s">
        <v>19354</v>
      </c>
      <c r="C3577" s="73" t="s">
        <v>19355</v>
      </c>
      <c r="D3577" s="73" t="s">
        <v>19356</v>
      </c>
      <c r="E3577" s="73" t="s">
        <v>54271</v>
      </c>
      <c r="F3577" s="74" t="s">
        <v>19357</v>
      </c>
      <c r="G3577" s="73" t="s">
        <v>5471</v>
      </c>
    </row>
    <row r="3578" spans="1:7">
      <c r="A3578" s="73" t="s">
        <v>19358</v>
      </c>
      <c r="B3578" s="73" t="s">
        <v>19359</v>
      </c>
      <c r="C3578" s="73" t="s">
        <v>19360</v>
      </c>
      <c r="D3578" s="73" t="s">
        <v>19361</v>
      </c>
      <c r="E3578" s="73" t="s">
        <v>19362</v>
      </c>
      <c r="F3578" s="74"/>
      <c r="G3578" s="73" t="s">
        <v>5471</v>
      </c>
    </row>
    <row r="3579" spans="1:7">
      <c r="A3579" s="73" t="s">
        <v>19363</v>
      </c>
      <c r="B3579" s="73" t="s">
        <v>19364</v>
      </c>
      <c r="C3579" s="73" t="s">
        <v>19365</v>
      </c>
      <c r="D3579" s="73" t="s">
        <v>19366</v>
      </c>
      <c r="E3579" s="73" t="s">
        <v>18521</v>
      </c>
      <c r="F3579" s="74" t="s">
        <v>18522</v>
      </c>
      <c r="G3579" s="73" t="s">
        <v>5471</v>
      </c>
    </row>
    <row r="3580" spans="1:7">
      <c r="A3580" s="73" t="s">
        <v>19367</v>
      </c>
      <c r="B3580" s="73" t="s">
        <v>19368</v>
      </c>
      <c r="C3580" s="73" t="s">
        <v>19369</v>
      </c>
      <c r="D3580" s="73" t="s">
        <v>19370</v>
      </c>
      <c r="E3580" s="73" t="s">
        <v>54272</v>
      </c>
      <c r="F3580" s="74"/>
      <c r="G3580" s="73" t="s">
        <v>5471</v>
      </c>
    </row>
    <row r="3581" spans="1:7">
      <c r="A3581" s="73" t="s">
        <v>19371</v>
      </c>
      <c r="B3581" s="73" t="s">
        <v>19372</v>
      </c>
      <c r="C3581" s="73" t="s">
        <v>19373</v>
      </c>
      <c r="D3581" s="73" t="s">
        <v>19374</v>
      </c>
      <c r="E3581" s="73" t="s">
        <v>54273</v>
      </c>
      <c r="F3581" s="74" t="s">
        <v>5050</v>
      </c>
      <c r="G3581" s="73" t="s">
        <v>5471</v>
      </c>
    </row>
    <row r="3582" spans="1:7">
      <c r="A3582" s="73" t="s">
        <v>19375</v>
      </c>
      <c r="B3582" s="73" t="s">
        <v>19376</v>
      </c>
      <c r="C3582" s="73" t="s">
        <v>19377</v>
      </c>
      <c r="D3582" s="73" t="s">
        <v>19378</v>
      </c>
      <c r="E3582" s="73" t="s">
        <v>54274</v>
      </c>
      <c r="F3582" s="74" t="s">
        <v>4314</v>
      </c>
      <c r="G3582" s="73" t="s">
        <v>5471</v>
      </c>
    </row>
    <row r="3583" spans="1:7">
      <c r="A3583" s="73" t="s">
        <v>19379</v>
      </c>
      <c r="B3583" s="73" t="s">
        <v>19380</v>
      </c>
      <c r="C3583" s="73" t="s">
        <v>19381</v>
      </c>
      <c r="D3583" s="73" t="s">
        <v>19382</v>
      </c>
      <c r="E3583" s="73" t="s">
        <v>54275</v>
      </c>
      <c r="F3583" s="74"/>
      <c r="G3583" s="73" t="s">
        <v>5471</v>
      </c>
    </row>
    <row r="3584" spans="1:7">
      <c r="A3584" s="73" t="s">
        <v>19383</v>
      </c>
      <c r="B3584" s="73" t="s">
        <v>19384</v>
      </c>
      <c r="C3584" s="73" t="s">
        <v>19385</v>
      </c>
      <c r="D3584" s="73" t="s">
        <v>19386</v>
      </c>
      <c r="E3584" s="73" t="s">
        <v>54276</v>
      </c>
      <c r="F3584" s="74"/>
      <c r="G3584" s="73" t="s">
        <v>5471</v>
      </c>
    </row>
    <row r="3585" spans="1:7">
      <c r="A3585" s="73" t="s">
        <v>19387</v>
      </c>
      <c r="B3585" s="73" t="s">
        <v>19388</v>
      </c>
      <c r="C3585" s="73" t="s">
        <v>19389</v>
      </c>
      <c r="D3585" s="73" t="s">
        <v>19390</v>
      </c>
      <c r="E3585" s="73" t="s">
        <v>19391</v>
      </c>
      <c r="F3585" s="74"/>
      <c r="G3585" s="73" t="s">
        <v>5471</v>
      </c>
    </row>
    <row r="3586" spans="1:7">
      <c r="A3586" s="73" t="s">
        <v>19392</v>
      </c>
      <c r="B3586" s="73" t="s">
        <v>19393</v>
      </c>
      <c r="C3586" s="73" t="s">
        <v>19394</v>
      </c>
      <c r="D3586" s="73" t="s">
        <v>19395</v>
      </c>
      <c r="E3586" s="73" t="s">
        <v>54277</v>
      </c>
      <c r="F3586" s="74"/>
      <c r="G3586" s="73" t="s">
        <v>5471</v>
      </c>
    </row>
    <row r="3587" spans="1:7">
      <c r="A3587" s="73" t="s">
        <v>19396</v>
      </c>
      <c r="B3587" s="73" t="s">
        <v>19397</v>
      </c>
      <c r="C3587" s="73" t="s">
        <v>19398</v>
      </c>
      <c r="D3587" s="73" t="s">
        <v>19399</v>
      </c>
      <c r="E3587" s="73" t="s">
        <v>19400</v>
      </c>
      <c r="F3587" s="74"/>
      <c r="G3587" s="73" t="s">
        <v>5471</v>
      </c>
    </row>
    <row r="3588" spans="1:7">
      <c r="A3588" s="73" t="s">
        <v>19401</v>
      </c>
      <c r="B3588" s="73" t="s">
        <v>19402</v>
      </c>
      <c r="C3588" s="73" t="s">
        <v>19403</v>
      </c>
      <c r="D3588" s="73" t="s">
        <v>19404</v>
      </c>
      <c r="E3588" s="73" t="s">
        <v>54278</v>
      </c>
      <c r="F3588" s="74" t="s">
        <v>5061</v>
      </c>
      <c r="G3588" s="73" t="s">
        <v>5471</v>
      </c>
    </row>
    <row r="3589" spans="1:7">
      <c r="A3589" s="73" t="s">
        <v>19405</v>
      </c>
      <c r="B3589" s="73" t="s">
        <v>19406</v>
      </c>
      <c r="C3589" s="73" t="s">
        <v>19407</v>
      </c>
      <c r="D3589" s="73" t="s">
        <v>19408</v>
      </c>
      <c r="E3589" s="73" t="s">
        <v>19409</v>
      </c>
      <c r="F3589" s="74"/>
      <c r="G3589" s="73" t="s">
        <v>5471</v>
      </c>
    </row>
    <row r="3590" spans="1:7">
      <c r="A3590" s="73" t="s">
        <v>19410</v>
      </c>
      <c r="B3590" s="73" t="s">
        <v>6275</v>
      </c>
      <c r="C3590" s="73" t="s">
        <v>5541</v>
      </c>
      <c r="D3590" s="73" t="s">
        <v>6276</v>
      </c>
      <c r="E3590" s="73" t="s">
        <v>5543</v>
      </c>
      <c r="F3590" s="74"/>
      <c r="G3590" s="73" t="s">
        <v>5471</v>
      </c>
    </row>
    <row r="3591" spans="1:7">
      <c r="A3591" s="73" t="s">
        <v>19411</v>
      </c>
      <c r="B3591" s="73" t="s">
        <v>19412</v>
      </c>
      <c r="C3591" s="73" t="s">
        <v>19413</v>
      </c>
      <c r="D3591" s="73" t="s">
        <v>19414</v>
      </c>
      <c r="E3591" s="73" t="s">
        <v>54279</v>
      </c>
      <c r="F3591" s="74"/>
      <c r="G3591" s="73" t="s">
        <v>5471</v>
      </c>
    </row>
    <row r="3592" spans="1:7">
      <c r="A3592" s="73" t="s">
        <v>19415</v>
      </c>
      <c r="B3592" s="73" t="s">
        <v>19416</v>
      </c>
      <c r="C3592" s="73" t="s">
        <v>19417</v>
      </c>
      <c r="D3592" s="73" t="s">
        <v>19418</v>
      </c>
      <c r="E3592" s="73" t="s">
        <v>19419</v>
      </c>
      <c r="F3592" s="74"/>
      <c r="G3592" s="73" t="s">
        <v>5471</v>
      </c>
    </row>
    <row r="3593" spans="1:7">
      <c r="A3593" s="73" t="s">
        <v>19420</v>
      </c>
      <c r="B3593" s="73" t="s">
        <v>19421</v>
      </c>
      <c r="C3593" s="73" t="s">
        <v>19422</v>
      </c>
      <c r="D3593" s="73" t="s">
        <v>19423</v>
      </c>
      <c r="E3593" s="73" t="s">
        <v>7964</v>
      </c>
      <c r="F3593" s="74"/>
      <c r="G3593" s="73" t="s">
        <v>5471</v>
      </c>
    </row>
    <row r="3594" spans="1:7">
      <c r="A3594" s="73" t="s">
        <v>19424</v>
      </c>
      <c r="B3594" s="73" t="s">
        <v>9307</v>
      </c>
      <c r="C3594" s="73" t="s">
        <v>9308</v>
      </c>
      <c r="D3594" s="73" t="s">
        <v>9309</v>
      </c>
      <c r="E3594" s="73" t="s">
        <v>53367</v>
      </c>
      <c r="F3594" s="74" t="s">
        <v>4538</v>
      </c>
      <c r="G3594" s="73" t="s">
        <v>5471</v>
      </c>
    </row>
    <row r="3595" spans="1:7">
      <c r="A3595" s="73" t="s">
        <v>19425</v>
      </c>
      <c r="B3595" s="73" t="s">
        <v>19426</v>
      </c>
      <c r="C3595" s="73" t="s">
        <v>19427</v>
      </c>
      <c r="D3595" s="73" t="s">
        <v>19428</v>
      </c>
      <c r="E3595" s="73" t="s">
        <v>54280</v>
      </c>
      <c r="F3595" s="74"/>
      <c r="G3595" s="73" t="s">
        <v>5471</v>
      </c>
    </row>
    <row r="3596" spans="1:7">
      <c r="A3596" s="73" t="s">
        <v>19429</v>
      </c>
      <c r="B3596" s="73" t="s">
        <v>19430</v>
      </c>
      <c r="C3596" s="73" t="s">
        <v>19431</v>
      </c>
      <c r="D3596" s="73" t="s">
        <v>19432</v>
      </c>
      <c r="E3596" s="73" t="s">
        <v>54281</v>
      </c>
      <c r="F3596" s="74"/>
      <c r="G3596" s="73" t="s">
        <v>5471</v>
      </c>
    </row>
    <row r="3597" spans="1:7">
      <c r="A3597" s="73" t="s">
        <v>19433</v>
      </c>
      <c r="B3597" s="73" t="s">
        <v>19434</v>
      </c>
      <c r="C3597" s="73" t="s">
        <v>19435</v>
      </c>
      <c r="D3597" s="73" t="s">
        <v>19436</v>
      </c>
      <c r="E3597" s="73" t="s">
        <v>54282</v>
      </c>
      <c r="F3597" s="74"/>
      <c r="G3597" s="73" t="s">
        <v>5471</v>
      </c>
    </row>
    <row r="3598" spans="1:7">
      <c r="A3598" s="73" t="s">
        <v>19437</v>
      </c>
      <c r="B3598" s="73" t="s">
        <v>19438</v>
      </c>
      <c r="C3598" s="73" t="s">
        <v>19439</v>
      </c>
      <c r="D3598" s="73" t="s">
        <v>19440</v>
      </c>
      <c r="E3598" s="73" t="s">
        <v>54283</v>
      </c>
      <c r="F3598" s="74"/>
      <c r="G3598" s="73" t="s">
        <v>5471</v>
      </c>
    </row>
    <row r="3599" spans="1:7">
      <c r="A3599" s="73" t="s">
        <v>19441</v>
      </c>
      <c r="B3599" s="73" t="s">
        <v>19442</v>
      </c>
      <c r="C3599" s="73" t="s">
        <v>19443</v>
      </c>
      <c r="D3599" s="73" t="s">
        <v>19444</v>
      </c>
      <c r="E3599" s="73" t="s">
        <v>54284</v>
      </c>
      <c r="F3599" s="74"/>
      <c r="G3599" s="73" t="s">
        <v>5471</v>
      </c>
    </row>
    <row r="3600" spans="1:7">
      <c r="A3600" s="73" t="s">
        <v>19445</v>
      </c>
      <c r="B3600" s="73" t="s">
        <v>19446</v>
      </c>
      <c r="C3600" s="73" t="s">
        <v>19447</v>
      </c>
      <c r="D3600" s="73" t="s">
        <v>19448</v>
      </c>
      <c r="E3600" s="73" t="s">
        <v>54285</v>
      </c>
      <c r="F3600" s="74"/>
      <c r="G3600" s="73" t="s">
        <v>5471</v>
      </c>
    </row>
    <row r="3601" spans="1:7">
      <c r="A3601" s="73" t="s">
        <v>19449</v>
      </c>
      <c r="B3601" s="73" t="s">
        <v>19450</v>
      </c>
      <c r="C3601" s="73" t="s">
        <v>19451</v>
      </c>
      <c r="D3601" s="73" t="s">
        <v>19452</v>
      </c>
      <c r="E3601" s="73" t="s">
        <v>54286</v>
      </c>
      <c r="F3601" s="74"/>
      <c r="G3601" s="73" t="s">
        <v>5471</v>
      </c>
    </row>
    <row r="3602" spans="1:7">
      <c r="A3602" s="73" t="s">
        <v>19453</v>
      </c>
      <c r="B3602" s="73" t="s">
        <v>19454</v>
      </c>
      <c r="C3602" s="73" t="s">
        <v>19455</v>
      </c>
      <c r="D3602" s="73" t="s">
        <v>19456</v>
      </c>
      <c r="E3602" s="73" t="s">
        <v>54287</v>
      </c>
      <c r="F3602" s="74"/>
      <c r="G3602" s="73" t="s">
        <v>5471</v>
      </c>
    </row>
    <row r="3603" spans="1:7">
      <c r="A3603" s="73" t="s">
        <v>19457</v>
      </c>
      <c r="B3603" s="73" t="s">
        <v>19458</v>
      </c>
      <c r="C3603" s="73" t="s">
        <v>19459</v>
      </c>
      <c r="D3603" s="73" t="s">
        <v>19460</v>
      </c>
      <c r="E3603" s="73" t="s">
        <v>54288</v>
      </c>
      <c r="F3603" s="74"/>
      <c r="G3603" s="73" t="s">
        <v>5471</v>
      </c>
    </row>
    <row r="3604" spans="1:7">
      <c r="A3604" s="73" t="s">
        <v>19461</v>
      </c>
      <c r="B3604" s="73" t="s">
        <v>19462</v>
      </c>
      <c r="C3604" s="73" t="s">
        <v>19463</v>
      </c>
      <c r="D3604" s="73" t="s">
        <v>19464</v>
      </c>
      <c r="E3604" s="73" t="s">
        <v>54289</v>
      </c>
      <c r="F3604" s="74" t="s">
        <v>4273</v>
      </c>
      <c r="G3604" s="73" t="s">
        <v>5471</v>
      </c>
    </row>
    <row r="3605" spans="1:7">
      <c r="A3605" s="73" t="s">
        <v>19465</v>
      </c>
      <c r="B3605" s="73" t="s">
        <v>19466</v>
      </c>
      <c r="C3605" s="73" t="s">
        <v>19467</v>
      </c>
      <c r="D3605" s="73" t="s">
        <v>19468</v>
      </c>
      <c r="E3605" s="73" t="s">
        <v>19469</v>
      </c>
      <c r="F3605" s="74"/>
      <c r="G3605" s="73" t="s">
        <v>5471</v>
      </c>
    </row>
    <row r="3606" spans="1:7">
      <c r="A3606" s="73" t="s">
        <v>19470</v>
      </c>
      <c r="B3606" s="73" t="s">
        <v>19471</v>
      </c>
      <c r="C3606" s="73" t="s">
        <v>19472</v>
      </c>
      <c r="D3606" s="73" t="s">
        <v>19473</v>
      </c>
      <c r="E3606" s="73" t="s">
        <v>54290</v>
      </c>
      <c r="F3606" s="74"/>
      <c r="G3606" s="73" t="s">
        <v>5471</v>
      </c>
    </row>
    <row r="3607" spans="1:7">
      <c r="A3607" s="73" t="s">
        <v>19474</v>
      </c>
      <c r="B3607" s="73" t="s">
        <v>19475</v>
      </c>
      <c r="C3607" s="73" t="s">
        <v>19476</v>
      </c>
      <c r="D3607" s="73" t="s">
        <v>19477</v>
      </c>
      <c r="E3607" s="73" t="s">
        <v>54291</v>
      </c>
      <c r="F3607" s="74" t="s">
        <v>19478</v>
      </c>
      <c r="G3607" s="73" t="s">
        <v>5471</v>
      </c>
    </row>
    <row r="3608" spans="1:7">
      <c r="A3608" s="73" t="s">
        <v>19479</v>
      </c>
      <c r="B3608" s="73" t="s">
        <v>19480</v>
      </c>
      <c r="C3608" s="73" t="s">
        <v>19481</v>
      </c>
      <c r="D3608" s="73" t="s">
        <v>19482</v>
      </c>
      <c r="E3608" s="73" t="s">
        <v>54292</v>
      </c>
      <c r="F3608" s="74"/>
      <c r="G3608" s="73" t="s">
        <v>5471</v>
      </c>
    </row>
    <row r="3609" spans="1:7">
      <c r="A3609" s="73" t="s">
        <v>19483</v>
      </c>
      <c r="B3609" s="73" t="s">
        <v>19484</v>
      </c>
      <c r="C3609" s="73" t="s">
        <v>19485</v>
      </c>
      <c r="D3609" s="73" t="s">
        <v>19486</v>
      </c>
      <c r="E3609" s="73" t="s">
        <v>54293</v>
      </c>
      <c r="F3609" s="74"/>
      <c r="G3609" s="73" t="s">
        <v>5471</v>
      </c>
    </row>
    <row r="3610" spans="1:7">
      <c r="A3610" s="73" t="s">
        <v>19487</v>
      </c>
      <c r="B3610" s="73" t="s">
        <v>19488</v>
      </c>
      <c r="C3610" s="73" t="s">
        <v>19489</v>
      </c>
      <c r="D3610" s="73" t="s">
        <v>19490</v>
      </c>
      <c r="E3610" s="73" t="s">
        <v>54294</v>
      </c>
      <c r="F3610" s="74"/>
      <c r="G3610" s="73" t="s">
        <v>5471</v>
      </c>
    </row>
    <row r="3611" spans="1:7">
      <c r="A3611" s="73" t="s">
        <v>19491</v>
      </c>
      <c r="B3611" s="73" t="s">
        <v>19492</v>
      </c>
      <c r="C3611" s="73" t="s">
        <v>19493</v>
      </c>
      <c r="D3611" s="73" t="s">
        <v>19494</v>
      </c>
      <c r="E3611" s="73" t="s">
        <v>19495</v>
      </c>
      <c r="F3611" s="74" t="s">
        <v>7841</v>
      </c>
      <c r="G3611" s="73" t="s">
        <v>5471</v>
      </c>
    </row>
    <row r="3612" spans="1:7">
      <c r="A3612" s="73" t="s">
        <v>19496</v>
      </c>
      <c r="B3612" s="73" t="s">
        <v>19497</v>
      </c>
      <c r="C3612" s="73" t="s">
        <v>19498</v>
      </c>
      <c r="D3612" s="73" t="s">
        <v>19499</v>
      </c>
      <c r="E3612" s="73" t="s">
        <v>54295</v>
      </c>
      <c r="F3612" s="74"/>
      <c r="G3612" s="73" t="s">
        <v>5471</v>
      </c>
    </row>
    <row r="3613" spans="1:7">
      <c r="A3613" s="73" t="s">
        <v>19500</v>
      </c>
      <c r="B3613" s="73" t="s">
        <v>19501</v>
      </c>
      <c r="C3613" s="73" t="s">
        <v>19502</v>
      </c>
      <c r="D3613" s="73" t="s">
        <v>19503</v>
      </c>
      <c r="E3613" s="73" t="s">
        <v>54296</v>
      </c>
      <c r="F3613" s="74"/>
      <c r="G3613" s="73" t="s">
        <v>5471</v>
      </c>
    </row>
    <row r="3614" spans="1:7">
      <c r="A3614" s="73" t="s">
        <v>19504</v>
      </c>
      <c r="B3614" s="73" t="s">
        <v>19505</v>
      </c>
      <c r="C3614" s="73" t="s">
        <v>19506</v>
      </c>
      <c r="D3614" s="73" t="s">
        <v>19507</v>
      </c>
      <c r="E3614" s="73" t="s">
        <v>19508</v>
      </c>
      <c r="F3614" s="74" t="s">
        <v>4314</v>
      </c>
      <c r="G3614" s="73" t="s">
        <v>5471</v>
      </c>
    </row>
    <row r="3615" spans="1:7">
      <c r="A3615" s="73" t="s">
        <v>19509</v>
      </c>
      <c r="B3615" s="73" t="s">
        <v>19510</v>
      </c>
      <c r="C3615" s="73" t="s">
        <v>19511</v>
      </c>
      <c r="D3615" s="73" t="s">
        <v>19512</v>
      </c>
      <c r="E3615" s="73" t="s">
        <v>19513</v>
      </c>
      <c r="F3615" s="74" t="s">
        <v>5061</v>
      </c>
      <c r="G3615" s="73" t="s">
        <v>5471</v>
      </c>
    </row>
    <row r="3616" spans="1:7">
      <c r="A3616" s="73" t="s">
        <v>19514</v>
      </c>
      <c r="B3616" s="73" t="s">
        <v>19515</v>
      </c>
      <c r="C3616" s="73" t="s">
        <v>15500</v>
      </c>
      <c r="D3616" s="73" t="s">
        <v>19516</v>
      </c>
      <c r="E3616" s="73" t="s">
        <v>53873</v>
      </c>
      <c r="F3616" s="74" t="s">
        <v>4314</v>
      </c>
      <c r="G3616" s="73" t="s">
        <v>5471</v>
      </c>
    </row>
    <row r="3617" spans="1:7">
      <c r="A3617" s="73" t="s">
        <v>19517</v>
      </c>
      <c r="B3617" s="73" t="s">
        <v>19518</v>
      </c>
      <c r="C3617" s="73" t="s">
        <v>19519</v>
      </c>
      <c r="D3617" s="73" t="s">
        <v>19520</v>
      </c>
      <c r="E3617" s="73" t="s">
        <v>54297</v>
      </c>
      <c r="F3617" s="74"/>
      <c r="G3617" s="73" t="s">
        <v>5471</v>
      </c>
    </row>
    <row r="3618" spans="1:7">
      <c r="A3618" s="73" t="s">
        <v>19521</v>
      </c>
      <c r="B3618" s="73" t="s">
        <v>19522</v>
      </c>
      <c r="C3618" s="73" t="s">
        <v>19523</v>
      </c>
      <c r="D3618" s="73" t="s">
        <v>19524</v>
      </c>
      <c r="E3618" s="73" t="s">
        <v>19525</v>
      </c>
      <c r="F3618" s="74"/>
      <c r="G3618" s="73" t="s">
        <v>5471</v>
      </c>
    </row>
    <row r="3619" spans="1:7">
      <c r="A3619" s="73" t="s">
        <v>19526</v>
      </c>
      <c r="B3619" s="73" t="s">
        <v>19527</v>
      </c>
      <c r="C3619" s="73" t="s">
        <v>19528</v>
      </c>
      <c r="D3619" s="73" t="s">
        <v>19529</v>
      </c>
      <c r="E3619" s="73" t="s">
        <v>53383</v>
      </c>
      <c r="F3619" s="74"/>
      <c r="G3619" s="73" t="s">
        <v>5471</v>
      </c>
    </row>
    <row r="3620" spans="1:7">
      <c r="A3620" s="73" t="s">
        <v>19530</v>
      </c>
      <c r="B3620" s="73" t="s">
        <v>19531</v>
      </c>
      <c r="C3620" s="73" t="s">
        <v>19532</v>
      </c>
      <c r="D3620" s="73" t="s">
        <v>19533</v>
      </c>
      <c r="E3620" s="73" t="s">
        <v>19534</v>
      </c>
      <c r="F3620" s="74" t="s">
        <v>6318</v>
      </c>
      <c r="G3620" s="73" t="s">
        <v>5471</v>
      </c>
    </row>
    <row r="3621" spans="1:7">
      <c r="A3621" s="73" t="s">
        <v>19535</v>
      </c>
      <c r="B3621" s="73" t="s">
        <v>19536</v>
      </c>
      <c r="C3621" s="73" t="s">
        <v>19537</v>
      </c>
      <c r="D3621" s="73" t="s">
        <v>19538</v>
      </c>
      <c r="E3621" s="73" t="s">
        <v>54298</v>
      </c>
      <c r="F3621" s="74"/>
      <c r="G3621" s="73" t="s">
        <v>5471</v>
      </c>
    </row>
    <row r="3622" spans="1:7">
      <c r="A3622" s="73" t="s">
        <v>19539</v>
      </c>
      <c r="B3622" s="73" t="s">
        <v>19540</v>
      </c>
      <c r="C3622" s="73" t="s">
        <v>19541</v>
      </c>
      <c r="D3622" s="73" t="s">
        <v>19542</v>
      </c>
      <c r="E3622" s="73" t="s">
        <v>54299</v>
      </c>
      <c r="F3622" s="74"/>
      <c r="G3622" s="73" t="s">
        <v>5471</v>
      </c>
    </row>
    <row r="3623" spans="1:7">
      <c r="A3623" s="73" t="s">
        <v>19543</v>
      </c>
      <c r="B3623" s="73" t="s">
        <v>19544</v>
      </c>
      <c r="C3623" s="73" t="s">
        <v>19545</v>
      </c>
      <c r="D3623" s="73" t="s">
        <v>19546</v>
      </c>
      <c r="E3623" s="73" t="s">
        <v>19547</v>
      </c>
      <c r="F3623" s="74"/>
      <c r="G3623" s="73" t="s">
        <v>5471</v>
      </c>
    </row>
    <row r="3624" spans="1:7">
      <c r="A3624" s="73" t="s">
        <v>19548</v>
      </c>
      <c r="B3624" s="73" t="s">
        <v>19549</v>
      </c>
      <c r="C3624" s="73" t="s">
        <v>19550</v>
      </c>
      <c r="D3624" s="73" t="s">
        <v>19551</v>
      </c>
      <c r="E3624" s="73" t="s">
        <v>54300</v>
      </c>
      <c r="F3624" s="74" t="s">
        <v>18019</v>
      </c>
      <c r="G3624" s="73" t="s">
        <v>5471</v>
      </c>
    </row>
    <row r="3625" spans="1:7">
      <c r="A3625" s="73" t="s">
        <v>19552</v>
      </c>
      <c r="B3625" s="73" t="s">
        <v>19553</v>
      </c>
      <c r="C3625" s="73" t="s">
        <v>19554</v>
      </c>
      <c r="D3625" s="73" t="s">
        <v>19555</v>
      </c>
      <c r="E3625" s="73" t="s">
        <v>19556</v>
      </c>
      <c r="F3625" s="74"/>
      <c r="G3625" s="73" t="s">
        <v>5471</v>
      </c>
    </row>
    <row r="3626" spans="1:7">
      <c r="A3626" s="73" t="s">
        <v>19557</v>
      </c>
      <c r="B3626" s="73" t="s">
        <v>19558</v>
      </c>
      <c r="C3626" s="73" t="s">
        <v>19559</v>
      </c>
      <c r="D3626" s="73" t="s">
        <v>19560</v>
      </c>
      <c r="E3626" s="73" t="s">
        <v>19561</v>
      </c>
      <c r="F3626" s="74" t="s">
        <v>4273</v>
      </c>
      <c r="G3626" s="73" t="s">
        <v>5471</v>
      </c>
    </row>
    <row r="3627" spans="1:7">
      <c r="A3627" s="73" t="s">
        <v>19562</v>
      </c>
      <c r="B3627" s="73" t="s">
        <v>19563</v>
      </c>
      <c r="C3627" s="73" t="s">
        <v>19564</v>
      </c>
      <c r="D3627" s="73" t="s">
        <v>19565</v>
      </c>
      <c r="E3627" s="73" t="s">
        <v>54301</v>
      </c>
      <c r="F3627" s="74" t="s">
        <v>4538</v>
      </c>
      <c r="G3627" s="73" t="s">
        <v>5471</v>
      </c>
    </row>
    <row r="3628" spans="1:7">
      <c r="A3628" s="73" t="s">
        <v>19566</v>
      </c>
      <c r="B3628" s="73" t="s">
        <v>19567</v>
      </c>
      <c r="C3628" s="73" t="s">
        <v>19568</v>
      </c>
      <c r="D3628" s="73" t="s">
        <v>19569</v>
      </c>
      <c r="E3628" s="73" t="s">
        <v>19570</v>
      </c>
      <c r="F3628" s="74" t="s">
        <v>5061</v>
      </c>
      <c r="G3628" s="73" t="s">
        <v>5471</v>
      </c>
    </row>
    <row r="3629" spans="1:7">
      <c r="A3629" s="73" t="s">
        <v>19571</v>
      </c>
      <c r="B3629" s="73" t="s">
        <v>19572</v>
      </c>
      <c r="C3629" s="73" t="s">
        <v>19573</v>
      </c>
      <c r="D3629" s="73" t="s">
        <v>19574</v>
      </c>
      <c r="E3629" s="73" t="s">
        <v>53748</v>
      </c>
      <c r="F3629" s="74" t="s">
        <v>5050</v>
      </c>
      <c r="G3629" s="73" t="s">
        <v>5471</v>
      </c>
    </row>
    <row r="3630" spans="1:7">
      <c r="A3630" s="73" t="s">
        <v>19575</v>
      </c>
      <c r="B3630" s="73" t="s">
        <v>19576</v>
      </c>
      <c r="C3630" s="73" t="s">
        <v>19577</v>
      </c>
      <c r="D3630" s="73" t="s">
        <v>19578</v>
      </c>
      <c r="E3630" s="73" t="s">
        <v>54302</v>
      </c>
      <c r="F3630" s="74" t="s">
        <v>8409</v>
      </c>
      <c r="G3630" s="73" t="s">
        <v>5471</v>
      </c>
    </row>
    <row r="3631" spans="1:7">
      <c r="A3631" s="73" t="s">
        <v>19579</v>
      </c>
      <c r="B3631" s="73" t="s">
        <v>19580</v>
      </c>
      <c r="C3631" s="73" t="s">
        <v>19581</v>
      </c>
      <c r="D3631" s="73" t="s">
        <v>19582</v>
      </c>
      <c r="E3631" s="73" t="s">
        <v>54303</v>
      </c>
      <c r="F3631" s="74" t="s">
        <v>5050</v>
      </c>
      <c r="G3631" s="73" t="s">
        <v>5471</v>
      </c>
    </row>
    <row r="3632" spans="1:7">
      <c r="A3632" s="73" t="s">
        <v>19583</v>
      </c>
      <c r="B3632" s="73" t="s">
        <v>19584</v>
      </c>
      <c r="C3632" s="73" t="s">
        <v>19585</v>
      </c>
      <c r="D3632" s="73" t="s">
        <v>19586</v>
      </c>
      <c r="E3632" s="73" t="s">
        <v>54304</v>
      </c>
      <c r="F3632" s="74" t="s">
        <v>4314</v>
      </c>
      <c r="G3632" s="73" t="s">
        <v>5471</v>
      </c>
    </row>
    <row r="3633" spans="1:7">
      <c r="A3633" s="73" t="s">
        <v>19587</v>
      </c>
      <c r="B3633" s="73" t="s">
        <v>19588</v>
      </c>
      <c r="C3633" s="73" t="s">
        <v>19589</v>
      </c>
      <c r="D3633" s="73" t="s">
        <v>19590</v>
      </c>
      <c r="E3633" s="73" t="s">
        <v>54305</v>
      </c>
      <c r="F3633" s="74" t="s">
        <v>5750</v>
      </c>
      <c r="G3633" s="73" t="s">
        <v>5471</v>
      </c>
    </row>
    <row r="3634" spans="1:7">
      <c r="A3634" s="73" t="s">
        <v>19591</v>
      </c>
      <c r="B3634" s="73" t="s">
        <v>19592</v>
      </c>
      <c r="C3634" s="73" t="s">
        <v>19593</v>
      </c>
      <c r="D3634" s="73" t="s">
        <v>19594</v>
      </c>
      <c r="E3634" s="73" t="s">
        <v>19595</v>
      </c>
      <c r="F3634" s="74"/>
      <c r="G3634" s="73" t="s">
        <v>5471</v>
      </c>
    </row>
    <row r="3635" spans="1:7">
      <c r="A3635" s="73" t="s">
        <v>19596</v>
      </c>
      <c r="B3635" s="73" t="s">
        <v>19597</v>
      </c>
      <c r="C3635" s="73" t="s">
        <v>19598</v>
      </c>
      <c r="D3635" s="73" t="s">
        <v>19599</v>
      </c>
      <c r="E3635" s="73" t="s">
        <v>54306</v>
      </c>
      <c r="F3635" s="74" t="s">
        <v>6318</v>
      </c>
      <c r="G3635" s="73" t="s">
        <v>5471</v>
      </c>
    </row>
    <row r="3636" spans="1:7">
      <c r="A3636" s="73" t="s">
        <v>19600</v>
      </c>
      <c r="B3636" s="73" t="s">
        <v>19601</v>
      </c>
      <c r="C3636" s="73" t="s">
        <v>19602</v>
      </c>
      <c r="D3636" s="73" t="s">
        <v>19603</v>
      </c>
      <c r="E3636" s="73" t="s">
        <v>54307</v>
      </c>
      <c r="F3636" s="74" t="s">
        <v>19604</v>
      </c>
      <c r="G3636" s="73" t="s">
        <v>5471</v>
      </c>
    </row>
    <row r="3637" spans="1:7">
      <c r="A3637" s="73" t="s">
        <v>19605</v>
      </c>
      <c r="B3637" s="73" t="s">
        <v>19606</v>
      </c>
      <c r="C3637" s="73" t="s">
        <v>19607</v>
      </c>
      <c r="D3637" s="73" t="s">
        <v>19608</v>
      </c>
      <c r="E3637" s="73" t="s">
        <v>54308</v>
      </c>
      <c r="F3637" s="74" t="s">
        <v>4469</v>
      </c>
      <c r="G3637" s="73" t="s">
        <v>5471</v>
      </c>
    </row>
    <row r="3638" spans="1:7">
      <c r="A3638" s="73" t="s">
        <v>19609</v>
      </c>
      <c r="B3638" s="73" t="s">
        <v>19610</v>
      </c>
      <c r="C3638" s="73" t="s">
        <v>19611</v>
      </c>
      <c r="D3638" s="73" t="s">
        <v>19612</v>
      </c>
      <c r="E3638" s="73" t="s">
        <v>54309</v>
      </c>
      <c r="F3638" s="74"/>
      <c r="G3638" s="73" t="s">
        <v>5471</v>
      </c>
    </row>
    <row r="3639" spans="1:7">
      <c r="A3639" s="73" t="s">
        <v>19613</v>
      </c>
      <c r="B3639" s="73" t="s">
        <v>19614</v>
      </c>
      <c r="C3639" s="73" t="s">
        <v>19615</v>
      </c>
      <c r="D3639" s="73" t="s">
        <v>19616</v>
      </c>
      <c r="E3639" s="73" t="s">
        <v>54310</v>
      </c>
      <c r="F3639" s="74"/>
      <c r="G3639" s="73" t="s">
        <v>5471</v>
      </c>
    </row>
    <row r="3640" spans="1:7">
      <c r="A3640" s="73" t="s">
        <v>19617</v>
      </c>
      <c r="B3640" s="73" t="s">
        <v>19618</v>
      </c>
      <c r="C3640" s="73" t="s">
        <v>19619</v>
      </c>
      <c r="D3640" s="73" t="s">
        <v>19620</v>
      </c>
      <c r="E3640" s="73" t="s">
        <v>54175</v>
      </c>
      <c r="F3640" s="74"/>
      <c r="G3640" s="73" t="s">
        <v>5471</v>
      </c>
    </row>
    <row r="3641" spans="1:7">
      <c r="A3641" s="73" t="s">
        <v>19621</v>
      </c>
      <c r="B3641" s="73" t="s">
        <v>19622</v>
      </c>
      <c r="C3641" s="73" t="s">
        <v>19623</v>
      </c>
      <c r="D3641" s="73" t="s">
        <v>19624</v>
      </c>
      <c r="E3641" s="73" t="s">
        <v>54311</v>
      </c>
      <c r="F3641" s="74"/>
      <c r="G3641" s="73" t="s">
        <v>5471</v>
      </c>
    </row>
    <row r="3642" spans="1:7">
      <c r="A3642" s="73" t="s">
        <v>19625</v>
      </c>
      <c r="B3642" s="73" t="s">
        <v>19626</v>
      </c>
      <c r="C3642" s="73" t="s">
        <v>19627</v>
      </c>
      <c r="D3642" s="73" t="s">
        <v>19628</v>
      </c>
      <c r="E3642" s="73" t="s">
        <v>54312</v>
      </c>
      <c r="F3642" s="74"/>
      <c r="G3642" s="73" t="s">
        <v>5471</v>
      </c>
    </row>
    <row r="3643" spans="1:7">
      <c r="A3643" s="73" t="s">
        <v>19629</v>
      </c>
      <c r="B3643" s="73" t="s">
        <v>19630</v>
      </c>
      <c r="C3643" s="73" t="s">
        <v>19631</v>
      </c>
      <c r="D3643" s="73" t="s">
        <v>19632</v>
      </c>
      <c r="E3643" s="73" t="s">
        <v>19633</v>
      </c>
      <c r="F3643" s="74" t="s">
        <v>8923</v>
      </c>
      <c r="G3643" s="73" t="s">
        <v>5471</v>
      </c>
    </row>
    <row r="3644" spans="1:7">
      <c r="A3644" s="73" t="s">
        <v>19634</v>
      </c>
      <c r="B3644" s="73" t="s">
        <v>19635</v>
      </c>
      <c r="C3644" s="73" t="s">
        <v>19636</v>
      </c>
      <c r="D3644" s="73" t="s">
        <v>19637</v>
      </c>
      <c r="E3644" s="73" t="s">
        <v>19638</v>
      </c>
      <c r="F3644" s="74"/>
      <c r="G3644" s="73" t="s">
        <v>5471</v>
      </c>
    </row>
    <row r="3645" spans="1:7">
      <c r="A3645" s="73" t="s">
        <v>2647</v>
      </c>
      <c r="B3645" s="73" t="s">
        <v>19639</v>
      </c>
      <c r="C3645" s="73" t="s">
        <v>19640</v>
      </c>
      <c r="D3645" s="73" t="s">
        <v>19641</v>
      </c>
      <c r="E3645" s="73" t="s">
        <v>19642</v>
      </c>
      <c r="F3645" s="74" t="s">
        <v>7489</v>
      </c>
      <c r="G3645" s="73" t="s">
        <v>5471</v>
      </c>
    </row>
    <row r="3646" spans="1:7">
      <c r="A3646" s="73" t="s">
        <v>54313</v>
      </c>
      <c r="B3646" s="73" t="s">
        <v>54314</v>
      </c>
      <c r="C3646" s="73" t="s">
        <v>54315</v>
      </c>
      <c r="D3646" s="73" t="s">
        <v>54316</v>
      </c>
      <c r="E3646" s="73" t="s">
        <v>54317</v>
      </c>
      <c r="F3646" s="74"/>
      <c r="G3646" s="73" t="s">
        <v>5471</v>
      </c>
    </row>
    <row r="3647" spans="1:7">
      <c r="A3647" s="73" t="s">
        <v>19643</v>
      </c>
      <c r="B3647" s="73" t="s">
        <v>19644</v>
      </c>
      <c r="C3647" s="73" t="s">
        <v>19645</v>
      </c>
      <c r="D3647" s="73" t="s">
        <v>19646</v>
      </c>
      <c r="E3647" s="73" t="s">
        <v>54318</v>
      </c>
      <c r="F3647" s="74"/>
      <c r="G3647" s="73" t="s">
        <v>5471</v>
      </c>
    </row>
    <row r="3648" spans="1:7">
      <c r="A3648" s="73" t="s">
        <v>19647</v>
      </c>
      <c r="B3648" s="73" t="s">
        <v>19648</v>
      </c>
      <c r="C3648" s="73" t="s">
        <v>19649</v>
      </c>
      <c r="D3648" s="73" t="s">
        <v>19650</v>
      </c>
      <c r="E3648" s="73" t="s">
        <v>54319</v>
      </c>
      <c r="F3648" s="74"/>
      <c r="G3648" s="73" t="s">
        <v>5471</v>
      </c>
    </row>
    <row r="3649" spans="1:7">
      <c r="A3649" s="73" t="s">
        <v>19651</v>
      </c>
      <c r="B3649" s="73" t="s">
        <v>19652</v>
      </c>
      <c r="C3649" s="73" t="s">
        <v>19653</v>
      </c>
      <c r="D3649" s="73" t="s">
        <v>19654</v>
      </c>
      <c r="E3649" s="73" t="s">
        <v>19655</v>
      </c>
      <c r="F3649" s="74"/>
      <c r="G3649" s="73" t="s">
        <v>5471</v>
      </c>
    </row>
    <row r="3650" spans="1:7">
      <c r="A3650" s="73" t="s">
        <v>19656</v>
      </c>
      <c r="B3650" s="73" t="s">
        <v>19657</v>
      </c>
      <c r="C3650" s="73" t="s">
        <v>19658</v>
      </c>
      <c r="D3650" s="73" t="s">
        <v>19659</v>
      </c>
      <c r="E3650" s="73" t="s">
        <v>54320</v>
      </c>
      <c r="F3650" s="74"/>
      <c r="G3650" s="73" t="s">
        <v>5471</v>
      </c>
    </row>
    <row r="3651" spans="1:7">
      <c r="A3651" s="73" t="s">
        <v>19660</v>
      </c>
      <c r="B3651" s="73" t="s">
        <v>19661</v>
      </c>
      <c r="C3651" s="73" t="s">
        <v>19662</v>
      </c>
      <c r="D3651" s="73" t="s">
        <v>19663</v>
      </c>
      <c r="E3651" s="73" t="s">
        <v>19664</v>
      </c>
      <c r="F3651" s="74"/>
      <c r="G3651" s="73" t="s">
        <v>5471</v>
      </c>
    </row>
    <row r="3652" spans="1:7">
      <c r="A3652" s="73" t="s">
        <v>19665</v>
      </c>
      <c r="B3652" s="73" t="s">
        <v>19666</v>
      </c>
      <c r="C3652" s="73" t="s">
        <v>19667</v>
      </c>
      <c r="D3652" s="73" t="s">
        <v>19668</v>
      </c>
      <c r="E3652" s="73" t="s">
        <v>19669</v>
      </c>
      <c r="F3652" s="74"/>
      <c r="G3652" s="73" t="s">
        <v>5471</v>
      </c>
    </row>
    <row r="3653" spans="1:7">
      <c r="A3653" s="73" t="s">
        <v>19670</v>
      </c>
      <c r="B3653" s="73" t="s">
        <v>19671</v>
      </c>
      <c r="C3653" s="73" t="s">
        <v>19672</v>
      </c>
      <c r="D3653" s="73" t="s">
        <v>19673</v>
      </c>
      <c r="E3653" s="73" t="s">
        <v>19674</v>
      </c>
      <c r="F3653" s="74" t="s">
        <v>4314</v>
      </c>
      <c r="G3653" s="73" t="s">
        <v>5471</v>
      </c>
    </row>
    <row r="3654" spans="1:7">
      <c r="A3654" s="73" t="s">
        <v>19675</v>
      </c>
      <c r="B3654" s="73" t="s">
        <v>19676</v>
      </c>
      <c r="C3654" s="73" t="s">
        <v>19677</v>
      </c>
      <c r="D3654" s="73" t="s">
        <v>19678</v>
      </c>
      <c r="E3654" s="73" t="s">
        <v>54321</v>
      </c>
      <c r="F3654" s="74"/>
      <c r="G3654" s="73" t="s">
        <v>5471</v>
      </c>
    </row>
    <row r="3655" spans="1:7">
      <c r="A3655" s="73" t="s">
        <v>19679</v>
      </c>
      <c r="B3655" s="73" t="s">
        <v>19680</v>
      </c>
      <c r="C3655" s="73" t="s">
        <v>19681</v>
      </c>
      <c r="D3655" s="73" t="s">
        <v>19682</v>
      </c>
      <c r="E3655" s="73" t="s">
        <v>19683</v>
      </c>
      <c r="F3655" s="74"/>
      <c r="G3655" s="73" t="s">
        <v>5471</v>
      </c>
    </row>
    <row r="3656" spans="1:7">
      <c r="A3656" s="73" t="s">
        <v>19684</v>
      </c>
      <c r="B3656" s="73" t="s">
        <v>19685</v>
      </c>
      <c r="C3656" s="73" t="s">
        <v>19686</v>
      </c>
      <c r="D3656" s="73" t="s">
        <v>19687</v>
      </c>
      <c r="E3656" s="73" t="s">
        <v>53155</v>
      </c>
      <c r="F3656" s="74" t="s">
        <v>6216</v>
      </c>
      <c r="G3656" s="73" t="s">
        <v>5471</v>
      </c>
    </row>
    <row r="3657" spans="1:7">
      <c r="A3657" s="73" t="s">
        <v>19688</v>
      </c>
      <c r="B3657" s="73" t="s">
        <v>19689</v>
      </c>
      <c r="C3657" s="73" t="s">
        <v>19690</v>
      </c>
      <c r="D3657" s="73" t="s">
        <v>19691</v>
      </c>
      <c r="E3657" s="73" t="s">
        <v>19692</v>
      </c>
      <c r="F3657" s="74" t="s">
        <v>18364</v>
      </c>
      <c r="G3657" s="73" t="s">
        <v>5471</v>
      </c>
    </row>
    <row r="3658" spans="1:7">
      <c r="A3658" s="73" t="s">
        <v>19693</v>
      </c>
      <c r="B3658" s="73" t="s">
        <v>19694</v>
      </c>
      <c r="C3658" s="73" t="s">
        <v>19695</v>
      </c>
      <c r="D3658" s="73" t="s">
        <v>19696</v>
      </c>
      <c r="E3658" s="73" t="s">
        <v>19697</v>
      </c>
      <c r="F3658" s="74"/>
      <c r="G3658" s="73" t="s">
        <v>5471</v>
      </c>
    </row>
    <row r="3659" spans="1:7">
      <c r="A3659" s="73" t="s">
        <v>19698</v>
      </c>
      <c r="B3659" s="73" t="s">
        <v>19699</v>
      </c>
      <c r="C3659" s="73" t="s">
        <v>19700</v>
      </c>
      <c r="D3659" s="73" t="s">
        <v>19701</v>
      </c>
      <c r="E3659" s="73" t="s">
        <v>54322</v>
      </c>
      <c r="F3659" s="74" t="s">
        <v>19702</v>
      </c>
      <c r="G3659" s="73" t="s">
        <v>5471</v>
      </c>
    </row>
    <row r="3660" spans="1:7">
      <c r="A3660" s="73" t="s">
        <v>19703</v>
      </c>
      <c r="B3660" s="73" t="s">
        <v>19704</v>
      </c>
      <c r="C3660" s="73" t="s">
        <v>19705</v>
      </c>
      <c r="D3660" s="73" t="s">
        <v>19706</v>
      </c>
      <c r="E3660" s="73" t="s">
        <v>54323</v>
      </c>
      <c r="F3660" s="74"/>
      <c r="G3660" s="73" t="s">
        <v>5471</v>
      </c>
    </row>
    <row r="3661" spans="1:7">
      <c r="A3661" s="73" t="s">
        <v>19707</v>
      </c>
      <c r="B3661" s="73" t="s">
        <v>19708</v>
      </c>
      <c r="C3661" s="73" t="s">
        <v>19709</v>
      </c>
      <c r="D3661" s="73" t="s">
        <v>19710</v>
      </c>
      <c r="E3661" s="73" t="s">
        <v>19711</v>
      </c>
      <c r="F3661" s="74"/>
      <c r="G3661" s="73" t="s">
        <v>5471</v>
      </c>
    </row>
    <row r="3662" spans="1:7">
      <c r="A3662" s="73" t="s">
        <v>19712</v>
      </c>
      <c r="B3662" s="73" t="s">
        <v>19713</v>
      </c>
      <c r="C3662" s="73" t="s">
        <v>19714</v>
      </c>
      <c r="D3662" s="73" t="s">
        <v>19715</v>
      </c>
      <c r="E3662" s="73" t="s">
        <v>54324</v>
      </c>
      <c r="F3662" s="74"/>
      <c r="G3662" s="73" t="s">
        <v>5471</v>
      </c>
    </row>
    <row r="3663" spans="1:7">
      <c r="A3663" s="73" t="s">
        <v>19716</v>
      </c>
      <c r="B3663" s="73" t="s">
        <v>19717</v>
      </c>
      <c r="C3663" s="73" t="s">
        <v>19718</v>
      </c>
      <c r="D3663" s="73" t="s">
        <v>19719</v>
      </c>
      <c r="E3663" s="73" t="s">
        <v>19720</v>
      </c>
      <c r="F3663" s="74" t="s">
        <v>8742</v>
      </c>
      <c r="G3663" s="73" t="s">
        <v>5471</v>
      </c>
    </row>
    <row r="3664" spans="1:7">
      <c r="A3664" s="73" t="s">
        <v>19721</v>
      </c>
      <c r="B3664" s="73" t="s">
        <v>19722</v>
      </c>
      <c r="C3664" s="73" t="s">
        <v>19723</v>
      </c>
      <c r="D3664" s="73" t="s">
        <v>19724</v>
      </c>
      <c r="E3664" s="73" t="s">
        <v>54325</v>
      </c>
      <c r="F3664" s="74"/>
      <c r="G3664" s="73" t="s">
        <v>5471</v>
      </c>
    </row>
    <row r="3665" spans="1:7">
      <c r="A3665" s="73" t="s">
        <v>19725</v>
      </c>
      <c r="B3665" s="73" t="s">
        <v>19726</v>
      </c>
      <c r="C3665" s="73" t="s">
        <v>19727</v>
      </c>
      <c r="D3665" s="73" t="s">
        <v>19728</v>
      </c>
      <c r="E3665" s="73" t="s">
        <v>19729</v>
      </c>
      <c r="F3665" s="74"/>
      <c r="G3665" s="73" t="s">
        <v>5471</v>
      </c>
    </row>
    <row r="3666" spans="1:7">
      <c r="A3666" s="73" t="s">
        <v>19730</v>
      </c>
      <c r="B3666" s="73" t="s">
        <v>19731</v>
      </c>
      <c r="C3666" s="73" t="s">
        <v>19732</v>
      </c>
      <c r="D3666" s="73" t="s">
        <v>19733</v>
      </c>
      <c r="E3666" s="73" t="s">
        <v>19734</v>
      </c>
      <c r="F3666" s="74"/>
      <c r="G3666" s="73" t="s">
        <v>5471</v>
      </c>
    </row>
    <row r="3667" spans="1:7">
      <c r="A3667" s="73" t="s">
        <v>19735</v>
      </c>
      <c r="B3667" s="73" t="s">
        <v>19736</v>
      </c>
      <c r="C3667" s="73" t="s">
        <v>19737</v>
      </c>
      <c r="D3667" s="73" t="s">
        <v>19738</v>
      </c>
      <c r="E3667" s="73" t="s">
        <v>19739</v>
      </c>
      <c r="F3667" s="74"/>
      <c r="G3667" s="73" t="s">
        <v>5471</v>
      </c>
    </row>
    <row r="3668" spans="1:7">
      <c r="A3668" s="73" t="s">
        <v>19740</v>
      </c>
      <c r="B3668" s="73" t="s">
        <v>18842</v>
      </c>
      <c r="C3668" s="73" t="s">
        <v>19741</v>
      </c>
      <c r="D3668" s="73" t="s">
        <v>18844</v>
      </c>
      <c r="E3668" s="73" t="s">
        <v>18845</v>
      </c>
      <c r="F3668" s="74"/>
      <c r="G3668" s="73" t="s">
        <v>5471</v>
      </c>
    </row>
    <row r="3669" spans="1:7">
      <c r="A3669" s="73" t="s">
        <v>19742</v>
      </c>
      <c r="B3669" s="73" t="s">
        <v>19743</v>
      </c>
      <c r="C3669" s="73" t="s">
        <v>19744</v>
      </c>
      <c r="D3669" s="73" t="s">
        <v>19745</v>
      </c>
      <c r="E3669" s="73" t="s">
        <v>19746</v>
      </c>
      <c r="F3669" s="74"/>
      <c r="G3669" s="73" t="s">
        <v>5471</v>
      </c>
    </row>
    <row r="3670" spans="1:7">
      <c r="A3670" s="73" t="s">
        <v>19747</v>
      </c>
      <c r="B3670" s="73" t="s">
        <v>19748</v>
      </c>
      <c r="C3670" s="73" t="s">
        <v>19749</v>
      </c>
      <c r="D3670" s="73" t="s">
        <v>19750</v>
      </c>
      <c r="E3670" s="73" t="s">
        <v>19751</v>
      </c>
      <c r="F3670" s="74"/>
      <c r="G3670" s="73" t="s">
        <v>5471</v>
      </c>
    </row>
    <row r="3671" spans="1:7">
      <c r="A3671" s="73" t="s">
        <v>19752</v>
      </c>
      <c r="B3671" s="73" t="s">
        <v>19753</v>
      </c>
      <c r="C3671" s="73" t="s">
        <v>19754</v>
      </c>
      <c r="D3671" s="73" t="s">
        <v>19755</v>
      </c>
      <c r="E3671" s="73" t="s">
        <v>19756</v>
      </c>
      <c r="F3671" s="74"/>
      <c r="G3671" s="73" t="s">
        <v>5471</v>
      </c>
    </row>
    <row r="3672" spans="1:7">
      <c r="A3672" s="73" t="s">
        <v>19757</v>
      </c>
      <c r="B3672" s="73" t="s">
        <v>19758</v>
      </c>
      <c r="C3672" s="73" t="s">
        <v>19759</v>
      </c>
      <c r="D3672" s="73" t="s">
        <v>19760</v>
      </c>
      <c r="E3672" s="73" t="s">
        <v>54326</v>
      </c>
      <c r="F3672" s="74"/>
      <c r="G3672" s="73" t="s">
        <v>5471</v>
      </c>
    </row>
    <row r="3673" spans="1:7">
      <c r="A3673" s="73" t="s">
        <v>19761</v>
      </c>
      <c r="B3673" s="73" t="s">
        <v>19762</v>
      </c>
      <c r="C3673" s="73" t="s">
        <v>19763</v>
      </c>
      <c r="D3673" s="73" t="s">
        <v>19764</v>
      </c>
      <c r="E3673" s="73" t="s">
        <v>19765</v>
      </c>
      <c r="F3673" s="74" t="s">
        <v>8176</v>
      </c>
      <c r="G3673" s="73" t="s">
        <v>5471</v>
      </c>
    </row>
    <row r="3674" spans="1:7">
      <c r="A3674" s="73" t="s">
        <v>19766</v>
      </c>
      <c r="B3674" s="73" t="s">
        <v>19767</v>
      </c>
      <c r="C3674" s="73" t="s">
        <v>19768</v>
      </c>
      <c r="D3674" s="73" t="s">
        <v>19769</v>
      </c>
      <c r="E3674" s="73" t="s">
        <v>19770</v>
      </c>
      <c r="F3674" s="74"/>
      <c r="G3674" s="73" t="s">
        <v>5471</v>
      </c>
    </row>
    <row r="3675" spans="1:7">
      <c r="A3675" s="73" t="s">
        <v>19771</v>
      </c>
      <c r="B3675" s="73" t="s">
        <v>19772</v>
      </c>
      <c r="C3675" s="73" t="s">
        <v>19773</v>
      </c>
      <c r="D3675" s="73" t="s">
        <v>19774</v>
      </c>
      <c r="E3675" s="73" t="s">
        <v>19775</v>
      </c>
      <c r="F3675" s="74"/>
      <c r="G3675" s="73" t="s">
        <v>5471</v>
      </c>
    </row>
    <row r="3676" spans="1:7">
      <c r="A3676" s="73" t="s">
        <v>19776</v>
      </c>
      <c r="B3676" s="73" t="s">
        <v>19777</v>
      </c>
      <c r="C3676" s="73" t="s">
        <v>19778</v>
      </c>
      <c r="D3676" s="73" t="s">
        <v>19779</v>
      </c>
      <c r="E3676" s="73" t="s">
        <v>19780</v>
      </c>
      <c r="F3676" s="74"/>
      <c r="G3676" s="73" t="s">
        <v>5471</v>
      </c>
    </row>
    <row r="3677" spans="1:7">
      <c r="A3677" s="73" t="s">
        <v>19781</v>
      </c>
      <c r="B3677" s="73" t="s">
        <v>19782</v>
      </c>
      <c r="C3677" s="73" t="s">
        <v>19783</v>
      </c>
      <c r="D3677" s="73" t="s">
        <v>19784</v>
      </c>
      <c r="E3677" s="73" t="s">
        <v>19785</v>
      </c>
      <c r="F3677" s="74"/>
      <c r="G3677" s="73" t="s">
        <v>5471</v>
      </c>
    </row>
    <row r="3678" spans="1:7">
      <c r="A3678" s="73" t="s">
        <v>19786</v>
      </c>
      <c r="B3678" s="73" t="s">
        <v>19787</v>
      </c>
      <c r="C3678" s="73" t="s">
        <v>19788</v>
      </c>
      <c r="D3678" s="73" t="s">
        <v>19789</v>
      </c>
      <c r="E3678" s="73" t="s">
        <v>53816</v>
      </c>
      <c r="F3678" s="74" t="s">
        <v>15104</v>
      </c>
      <c r="G3678" s="73" t="s">
        <v>5471</v>
      </c>
    </row>
    <row r="3679" spans="1:7">
      <c r="A3679" s="73" t="s">
        <v>19790</v>
      </c>
      <c r="B3679" s="73" t="s">
        <v>19791</v>
      </c>
      <c r="C3679" s="73" t="s">
        <v>19792</v>
      </c>
      <c r="D3679" s="73" t="s">
        <v>19793</v>
      </c>
      <c r="E3679" s="73" t="s">
        <v>54327</v>
      </c>
      <c r="F3679" s="74" t="s">
        <v>7364</v>
      </c>
      <c r="G3679" s="73" t="s">
        <v>5471</v>
      </c>
    </row>
    <row r="3680" spans="1:7">
      <c r="A3680" s="73" t="s">
        <v>19794</v>
      </c>
      <c r="B3680" s="73" t="s">
        <v>19795</v>
      </c>
      <c r="C3680" s="73" t="s">
        <v>19796</v>
      </c>
      <c r="D3680" s="73" t="s">
        <v>19797</v>
      </c>
      <c r="E3680" s="73" t="s">
        <v>54328</v>
      </c>
      <c r="F3680" s="74" t="s">
        <v>4314</v>
      </c>
      <c r="G3680" s="73" t="s">
        <v>5471</v>
      </c>
    </row>
    <row r="3681" spans="1:7">
      <c r="A3681" s="73" t="s">
        <v>19798</v>
      </c>
      <c r="B3681" s="73" t="s">
        <v>19799</v>
      </c>
      <c r="C3681" s="73" t="s">
        <v>19800</v>
      </c>
      <c r="D3681" s="73" t="s">
        <v>19801</v>
      </c>
      <c r="E3681" s="73" t="s">
        <v>54329</v>
      </c>
      <c r="F3681" s="74"/>
      <c r="G3681" s="73" t="s">
        <v>5471</v>
      </c>
    </row>
    <row r="3682" spans="1:7">
      <c r="A3682" s="73" t="s">
        <v>19802</v>
      </c>
      <c r="B3682" s="73" t="s">
        <v>19803</v>
      </c>
      <c r="C3682" s="73" t="s">
        <v>19804</v>
      </c>
      <c r="D3682" s="73" t="s">
        <v>19805</v>
      </c>
      <c r="E3682" s="73" t="s">
        <v>19806</v>
      </c>
      <c r="F3682" s="74"/>
      <c r="G3682" s="73" t="s">
        <v>5471</v>
      </c>
    </row>
    <row r="3683" spans="1:7">
      <c r="A3683" s="73" t="s">
        <v>19807</v>
      </c>
      <c r="B3683" s="73" t="s">
        <v>19808</v>
      </c>
      <c r="C3683" s="73" t="s">
        <v>19809</v>
      </c>
      <c r="D3683" s="73" t="s">
        <v>19810</v>
      </c>
      <c r="E3683" s="73" t="s">
        <v>54330</v>
      </c>
      <c r="F3683" s="74" t="s">
        <v>9867</v>
      </c>
      <c r="G3683" s="73" t="s">
        <v>5471</v>
      </c>
    </row>
    <row r="3684" spans="1:7">
      <c r="A3684" s="73" t="s">
        <v>19811</v>
      </c>
      <c r="B3684" s="73" t="s">
        <v>19812</v>
      </c>
      <c r="C3684" s="73" t="s">
        <v>19813</v>
      </c>
      <c r="D3684" s="73" t="s">
        <v>19814</v>
      </c>
      <c r="E3684" s="73" t="s">
        <v>54331</v>
      </c>
      <c r="F3684" s="74" t="s">
        <v>19815</v>
      </c>
      <c r="G3684" s="73" t="s">
        <v>5471</v>
      </c>
    </row>
    <row r="3685" spans="1:7">
      <c r="A3685" s="73" t="s">
        <v>19816</v>
      </c>
      <c r="B3685" s="73" t="s">
        <v>19817</v>
      </c>
      <c r="C3685" s="73" t="s">
        <v>19818</v>
      </c>
      <c r="D3685" s="73" t="s">
        <v>19819</v>
      </c>
      <c r="E3685" s="73" t="s">
        <v>54332</v>
      </c>
      <c r="F3685" s="74" t="s">
        <v>4314</v>
      </c>
      <c r="G3685" s="73" t="s">
        <v>5471</v>
      </c>
    </row>
    <row r="3686" spans="1:7">
      <c r="A3686" s="73" t="s">
        <v>19820</v>
      </c>
      <c r="B3686" s="73" t="s">
        <v>19821</v>
      </c>
      <c r="C3686" s="73" t="s">
        <v>19822</v>
      </c>
      <c r="D3686" s="73" t="s">
        <v>19823</v>
      </c>
      <c r="E3686" s="73" t="s">
        <v>19824</v>
      </c>
      <c r="F3686" s="74"/>
      <c r="G3686" s="73" t="s">
        <v>5471</v>
      </c>
    </row>
    <row r="3687" spans="1:7">
      <c r="A3687" s="73" t="s">
        <v>19825</v>
      </c>
      <c r="B3687" s="73" t="s">
        <v>19826</v>
      </c>
      <c r="C3687" s="73" t="s">
        <v>19827</v>
      </c>
      <c r="D3687" s="73" t="s">
        <v>19828</v>
      </c>
      <c r="E3687" s="73" t="s">
        <v>54333</v>
      </c>
      <c r="F3687" s="74"/>
      <c r="G3687" s="73" t="s">
        <v>5471</v>
      </c>
    </row>
    <row r="3688" spans="1:7">
      <c r="A3688" s="73" t="s">
        <v>19829</v>
      </c>
      <c r="B3688" s="73" t="s">
        <v>19830</v>
      </c>
      <c r="C3688" s="73" t="s">
        <v>19831</v>
      </c>
      <c r="D3688" s="73" t="s">
        <v>19832</v>
      </c>
      <c r="E3688" s="73" t="s">
        <v>54334</v>
      </c>
      <c r="F3688" s="74" t="s">
        <v>19833</v>
      </c>
      <c r="G3688" s="73" t="s">
        <v>5471</v>
      </c>
    </row>
    <row r="3689" spans="1:7">
      <c r="A3689" s="73" t="s">
        <v>19834</v>
      </c>
      <c r="B3689" s="73" t="s">
        <v>19835</v>
      </c>
      <c r="C3689" s="73" t="s">
        <v>19836</v>
      </c>
      <c r="D3689" s="73" t="s">
        <v>19837</v>
      </c>
      <c r="E3689" s="73" t="s">
        <v>19838</v>
      </c>
      <c r="F3689" s="74"/>
      <c r="G3689" s="73" t="s">
        <v>5471</v>
      </c>
    </row>
    <row r="3690" spans="1:7">
      <c r="A3690" s="73" t="s">
        <v>19839</v>
      </c>
      <c r="B3690" s="73" t="s">
        <v>19840</v>
      </c>
      <c r="C3690" s="73" t="s">
        <v>19841</v>
      </c>
      <c r="D3690" s="73" t="s">
        <v>19842</v>
      </c>
      <c r="E3690" s="73" t="s">
        <v>19843</v>
      </c>
      <c r="F3690" s="74"/>
      <c r="G3690" s="73" t="s">
        <v>5471</v>
      </c>
    </row>
    <row r="3691" spans="1:7">
      <c r="A3691" s="73" t="s">
        <v>19844</v>
      </c>
      <c r="B3691" s="73" t="s">
        <v>19845</v>
      </c>
      <c r="C3691" s="73" t="s">
        <v>19846</v>
      </c>
      <c r="D3691" s="73" t="s">
        <v>19847</v>
      </c>
      <c r="E3691" s="73" t="s">
        <v>19848</v>
      </c>
      <c r="F3691" s="74"/>
      <c r="G3691" s="73" t="s">
        <v>5471</v>
      </c>
    </row>
    <row r="3692" spans="1:7">
      <c r="A3692" s="73" t="s">
        <v>19849</v>
      </c>
      <c r="B3692" s="73" t="s">
        <v>19850</v>
      </c>
      <c r="C3692" s="73" t="s">
        <v>19851</v>
      </c>
      <c r="D3692" s="73" t="s">
        <v>19852</v>
      </c>
      <c r="E3692" s="73" t="s">
        <v>53324</v>
      </c>
      <c r="F3692" s="74" t="s">
        <v>8821</v>
      </c>
      <c r="G3692" s="73" t="s">
        <v>5471</v>
      </c>
    </row>
    <row r="3693" spans="1:7">
      <c r="A3693" s="73" t="s">
        <v>19853</v>
      </c>
      <c r="B3693" s="73" t="s">
        <v>19854</v>
      </c>
      <c r="C3693" s="73" t="s">
        <v>19855</v>
      </c>
      <c r="D3693" s="73" t="s">
        <v>19856</v>
      </c>
      <c r="E3693" s="73" t="s">
        <v>19857</v>
      </c>
      <c r="F3693" s="74"/>
      <c r="G3693" s="73" t="s">
        <v>5471</v>
      </c>
    </row>
    <row r="3694" spans="1:7">
      <c r="A3694" s="73" t="s">
        <v>19858</v>
      </c>
      <c r="B3694" s="73" t="s">
        <v>19859</v>
      </c>
      <c r="C3694" s="73" t="s">
        <v>19860</v>
      </c>
      <c r="D3694" s="73" t="s">
        <v>19861</v>
      </c>
      <c r="E3694" s="73" t="s">
        <v>54335</v>
      </c>
      <c r="F3694" s="74" t="s">
        <v>4606</v>
      </c>
      <c r="G3694" s="73" t="s">
        <v>5471</v>
      </c>
    </row>
    <row r="3695" spans="1:7">
      <c r="A3695" s="73" t="s">
        <v>19862</v>
      </c>
      <c r="B3695" s="73" t="s">
        <v>19863</v>
      </c>
      <c r="C3695" s="73" t="s">
        <v>19864</v>
      </c>
      <c r="D3695" s="73" t="s">
        <v>19865</v>
      </c>
      <c r="E3695" s="73" t="s">
        <v>19866</v>
      </c>
      <c r="F3695" s="74" t="s">
        <v>15258</v>
      </c>
      <c r="G3695" s="73" t="s">
        <v>5471</v>
      </c>
    </row>
    <row r="3696" spans="1:7">
      <c r="A3696" s="73" t="s">
        <v>19867</v>
      </c>
      <c r="B3696" s="73" t="s">
        <v>19868</v>
      </c>
      <c r="C3696" s="73" t="s">
        <v>19869</v>
      </c>
      <c r="D3696" s="73" t="s">
        <v>19870</v>
      </c>
      <c r="E3696" s="73" t="s">
        <v>54336</v>
      </c>
      <c r="F3696" s="74"/>
      <c r="G3696" s="73" t="s">
        <v>5471</v>
      </c>
    </row>
    <row r="3697" spans="1:7">
      <c r="A3697" s="73" t="s">
        <v>19871</v>
      </c>
      <c r="B3697" s="73" t="s">
        <v>19872</v>
      </c>
      <c r="C3697" s="73" t="s">
        <v>19873</v>
      </c>
      <c r="D3697" s="73" t="s">
        <v>19874</v>
      </c>
      <c r="E3697" s="73" t="s">
        <v>19875</v>
      </c>
      <c r="F3697" s="74" t="s">
        <v>5125</v>
      </c>
      <c r="G3697" s="73" t="s">
        <v>5471</v>
      </c>
    </row>
    <row r="3698" spans="1:7">
      <c r="A3698" s="73" t="s">
        <v>19876</v>
      </c>
      <c r="B3698" s="73" t="s">
        <v>19877</v>
      </c>
      <c r="C3698" s="73" t="s">
        <v>19878</v>
      </c>
      <c r="D3698" s="73" t="s">
        <v>19879</v>
      </c>
      <c r="E3698" s="73" t="s">
        <v>54337</v>
      </c>
      <c r="F3698" s="74" t="s">
        <v>9273</v>
      </c>
      <c r="G3698" s="73" t="s">
        <v>5471</v>
      </c>
    </row>
    <row r="3699" spans="1:7">
      <c r="A3699" s="73" t="s">
        <v>19880</v>
      </c>
      <c r="B3699" s="73" t="s">
        <v>19881</v>
      </c>
      <c r="C3699" s="73" t="s">
        <v>19882</v>
      </c>
      <c r="D3699" s="73" t="s">
        <v>19883</v>
      </c>
      <c r="E3699" s="73" t="s">
        <v>19884</v>
      </c>
      <c r="F3699" s="74"/>
      <c r="G3699" s="73" t="s">
        <v>5471</v>
      </c>
    </row>
    <row r="3700" spans="1:7">
      <c r="A3700" s="73" t="s">
        <v>19885</v>
      </c>
      <c r="B3700" s="73" t="s">
        <v>19886</v>
      </c>
      <c r="C3700" s="73" t="s">
        <v>19887</v>
      </c>
      <c r="D3700" s="73" t="s">
        <v>19888</v>
      </c>
      <c r="E3700" s="73" t="s">
        <v>19889</v>
      </c>
      <c r="F3700" s="74" t="s">
        <v>4273</v>
      </c>
      <c r="G3700" s="73" t="s">
        <v>5471</v>
      </c>
    </row>
    <row r="3701" spans="1:7">
      <c r="A3701" s="73" t="s">
        <v>19890</v>
      </c>
      <c r="B3701" s="73" t="s">
        <v>19891</v>
      </c>
      <c r="C3701" s="73" t="s">
        <v>19892</v>
      </c>
      <c r="D3701" s="73" t="s">
        <v>19893</v>
      </c>
      <c r="E3701" s="73" t="s">
        <v>54123</v>
      </c>
      <c r="F3701" s="74" t="s">
        <v>4159</v>
      </c>
      <c r="G3701" s="73" t="s">
        <v>5471</v>
      </c>
    </row>
    <row r="3702" spans="1:7">
      <c r="A3702" s="73" t="s">
        <v>19894</v>
      </c>
      <c r="B3702" s="73" t="s">
        <v>19895</v>
      </c>
      <c r="C3702" s="73" t="s">
        <v>19896</v>
      </c>
      <c r="D3702" s="73" t="s">
        <v>19897</v>
      </c>
      <c r="E3702" s="73" t="s">
        <v>54338</v>
      </c>
      <c r="F3702" s="74" t="s">
        <v>18100</v>
      </c>
      <c r="G3702" s="73" t="s">
        <v>5471</v>
      </c>
    </row>
    <row r="3703" spans="1:7">
      <c r="A3703" s="73" t="s">
        <v>19898</v>
      </c>
      <c r="B3703" s="73" t="s">
        <v>19899</v>
      </c>
      <c r="C3703" s="73" t="s">
        <v>19900</v>
      </c>
      <c r="D3703" s="73" t="s">
        <v>19901</v>
      </c>
      <c r="E3703" s="73" t="s">
        <v>54339</v>
      </c>
      <c r="F3703" s="74"/>
      <c r="G3703" s="73" t="s">
        <v>5471</v>
      </c>
    </row>
    <row r="3704" spans="1:7">
      <c r="A3704" s="73" t="s">
        <v>19902</v>
      </c>
      <c r="B3704" s="73" t="s">
        <v>19903</v>
      </c>
      <c r="C3704" s="73" t="s">
        <v>19904</v>
      </c>
      <c r="D3704" s="73" t="s">
        <v>19905</v>
      </c>
      <c r="E3704" s="73" t="s">
        <v>54340</v>
      </c>
      <c r="F3704" s="74"/>
      <c r="G3704" s="73" t="s">
        <v>5471</v>
      </c>
    </row>
    <row r="3705" spans="1:7">
      <c r="A3705" s="73" t="s">
        <v>19906</v>
      </c>
      <c r="B3705" s="73" t="s">
        <v>19907</v>
      </c>
      <c r="C3705" s="73" t="s">
        <v>19908</v>
      </c>
      <c r="D3705" s="73" t="s">
        <v>19909</v>
      </c>
      <c r="E3705" s="73" t="s">
        <v>54341</v>
      </c>
      <c r="F3705" s="74"/>
      <c r="G3705" s="73" t="s">
        <v>5471</v>
      </c>
    </row>
    <row r="3706" spans="1:7">
      <c r="A3706" s="73" t="s">
        <v>19910</v>
      </c>
      <c r="B3706" s="73" t="s">
        <v>19911</v>
      </c>
      <c r="C3706" s="73" t="s">
        <v>19912</v>
      </c>
      <c r="D3706" s="73" t="s">
        <v>19913</v>
      </c>
      <c r="E3706" s="73" t="s">
        <v>54342</v>
      </c>
      <c r="F3706" s="74" t="s">
        <v>4606</v>
      </c>
      <c r="G3706" s="73" t="s">
        <v>5471</v>
      </c>
    </row>
    <row r="3707" spans="1:7">
      <c r="A3707" s="73" t="s">
        <v>19914</v>
      </c>
      <c r="B3707" s="73" t="s">
        <v>19915</v>
      </c>
      <c r="C3707" s="73" t="s">
        <v>19916</v>
      </c>
      <c r="D3707" s="73" t="s">
        <v>19917</v>
      </c>
      <c r="E3707" s="73" t="s">
        <v>54343</v>
      </c>
      <c r="F3707" s="74"/>
      <c r="G3707" s="73" t="s">
        <v>5471</v>
      </c>
    </row>
    <row r="3708" spans="1:7">
      <c r="A3708" s="73" t="s">
        <v>19918</v>
      </c>
      <c r="B3708" s="73" t="s">
        <v>19919</v>
      </c>
      <c r="C3708" s="73" t="s">
        <v>19920</v>
      </c>
      <c r="D3708" s="73" t="s">
        <v>19921</v>
      </c>
      <c r="E3708" s="73" t="s">
        <v>18447</v>
      </c>
      <c r="F3708" s="74" t="s">
        <v>4314</v>
      </c>
      <c r="G3708" s="73" t="s">
        <v>5471</v>
      </c>
    </row>
    <row r="3709" spans="1:7">
      <c r="A3709" s="73" t="s">
        <v>19922</v>
      </c>
      <c r="B3709" s="73" t="s">
        <v>19923</v>
      </c>
      <c r="C3709" s="73" t="s">
        <v>19924</v>
      </c>
      <c r="D3709" s="73" t="s">
        <v>19925</v>
      </c>
      <c r="E3709" s="73" t="s">
        <v>54344</v>
      </c>
      <c r="F3709" s="74" t="s">
        <v>15104</v>
      </c>
      <c r="G3709" s="73" t="s">
        <v>5471</v>
      </c>
    </row>
    <row r="3710" spans="1:7">
      <c r="A3710" s="73" t="s">
        <v>19926</v>
      </c>
      <c r="B3710" s="73" t="s">
        <v>19927</v>
      </c>
      <c r="C3710" s="73" t="s">
        <v>19928</v>
      </c>
      <c r="D3710" s="73" t="s">
        <v>19929</v>
      </c>
      <c r="E3710" s="73" t="s">
        <v>54345</v>
      </c>
      <c r="F3710" s="74" t="s">
        <v>19930</v>
      </c>
      <c r="G3710" s="73" t="s">
        <v>5471</v>
      </c>
    </row>
    <row r="3711" spans="1:7">
      <c r="A3711" s="73" t="s">
        <v>19931</v>
      </c>
      <c r="B3711" s="73" t="s">
        <v>19932</v>
      </c>
      <c r="C3711" s="73" t="s">
        <v>19933</v>
      </c>
      <c r="D3711" s="73" t="s">
        <v>19934</v>
      </c>
      <c r="E3711" s="73" t="s">
        <v>54346</v>
      </c>
      <c r="F3711" s="74" t="s">
        <v>8821</v>
      </c>
      <c r="G3711" s="73" t="s">
        <v>5471</v>
      </c>
    </row>
    <row r="3712" spans="1:7">
      <c r="A3712" s="73" t="s">
        <v>19935</v>
      </c>
      <c r="B3712" s="73" t="s">
        <v>19936</v>
      </c>
      <c r="C3712" s="73" t="s">
        <v>19937</v>
      </c>
      <c r="D3712" s="73" t="s">
        <v>19938</v>
      </c>
      <c r="E3712" s="73" t="s">
        <v>19939</v>
      </c>
      <c r="F3712" s="74" t="s">
        <v>18724</v>
      </c>
      <c r="G3712" s="73" t="s">
        <v>5471</v>
      </c>
    </row>
    <row r="3713" spans="1:7">
      <c r="A3713" s="73" t="s">
        <v>19940</v>
      </c>
      <c r="B3713" s="73" t="s">
        <v>19941</v>
      </c>
      <c r="C3713" s="73" t="s">
        <v>19942</v>
      </c>
      <c r="D3713" s="73" t="s">
        <v>19943</v>
      </c>
      <c r="E3713" s="73" t="s">
        <v>54347</v>
      </c>
      <c r="F3713" s="74" t="s">
        <v>4314</v>
      </c>
      <c r="G3713" s="73" t="s">
        <v>5471</v>
      </c>
    </row>
    <row r="3714" spans="1:7">
      <c r="A3714" s="73" t="s">
        <v>19944</v>
      </c>
      <c r="B3714" s="73" t="s">
        <v>19945</v>
      </c>
      <c r="C3714" s="73" t="s">
        <v>19946</v>
      </c>
      <c r="D3714" s="73" t="s">
        <v>19947</v>
      </c>
      <c r="E3714" s="73" t="s">
        <v>7635</v>
      </c>
      <c r="F3714" s="74"/>
      <c r="G3714" s="73" t="s">
        <v>5471</v>
      </c>
    </row>
    <row r="3715" spans="1:7">
      <c r="A3715" s="73" t="s">
        <v>19948</v>
      </c>
      <c r="B3715" s="73" t="s">
        <v>19949</v>
      </c>
      <c r="C3715" s="73" t="s">
        <v>19950</v>
      </c>
      <c r="D3715" s="73" t="s">
        <v>19951</v>
      </c>
      <c r="E3715" s="73" t="s">
        <v>19952</v>
      </c>
      <c r="F3715" s="74"/>
      <c r="G3715" s="73" t="s">
        <v>5471</v>
      </c>
    </row>
    <row r="3716" spans="1:7">
      <c r="A3716" s="73" t="s">
        <v>19953</v>
      </c>
      <c r="B3716" s="73" t="s">
        <v>19954</v>
      </c>
      <c r="C3716" s="73" t="s">
        <v>19955</v>
      </c>
      <c r="D3716" s="73" t="s">
        <v>19956</v>
      </c>
      <c r="E3716" s="73" t="s">
        <v>19957</v>
      </c>
      <c r="F3716" s="74"/>
      <c r="G3716" s="73" t="s">
        <v>5471</v>
      </c>
    </row>
    <row r="3717" spans="1:7">
      <c r="A3717" s="73" t="s">
        <v>19958</v>
      </c>
      <c r="B3717" s="73" t="s">
        <v>19959</v>
      </c>
      <c r="C3717" s="73" t="s">
        <v>19960</v>
      </c>
      <c r="D3717" s="73" t="s">
        <v>19961</v>
      </c>
      <c r="E3717" s="73" t="s">
        <v>4236</v>
      </c>
      <c r="F3717" s="74"/>
      <c r="G3717" s="73" t="s">
        <v>5471</v>
      </c>
    </row>
    <row r="3718" spans="1:7">
      <c r="A3718" s="73" t="s">
        <v>19962</v>
      </c>
      <c r="B3718" s="73" t="s">
        <v>19963</v>
      </c>
      <c r="C3718" s="73" t="s">
        <v>8644</v>
      </c>
      <c r="D3718" s="73" t="s">
        <v>19964</v>
      </c>
      <c r="E3718" s="73" t="s">
        <v>8646</v>
      </c>
      <c r="F3718" s="74"/>
      <c r="G3718" s="73" t="s">
        <v>5471</v>
      </c>
    </row>
    <row r="3719" spans="1:7">
      <c r="A3719" s="73" t="s">
        <v>19965</v>
      </c>
      <c r="B3719" s="73" t="s">
        <v>19966</v>
      </c>
      <c r="C3719" s="73" t="s">
        <v>19967</v>
      </c>
      <c r="D3719" s="73" t="s">
        <v>19968</v>
      </c>
      <c r="E3719" s="73" t="s">
        <v>54348</v>
      </c>
      <c r="F3719" s="74"/>
      <c r="G3719" s="73" t="s">
        <v>5471</v>
      </c>
    </row>
    <row r="3720" spans="1:7">
      <c r="A3720" s="73" t="s">
        <v>19969</v>
      </c>
      <c r="B3720" s="73" t="s">
        <v>19970</v>
      </c>
      <c r="C3720" s="73" t="s">
        <v>19971</v>
      </c>
      <c r="D3720" s="73" t="s">
        <v>19972</v>
      </c>
      <c r="E3720" s="73" t="s">
        <v>19973</v>
      </c>
      <c r="F3720" s="74"/>
      <c r="G3720" s="73" t="s">
        <v>5471</v>
      </c>
    </row>
    <row r="3721" spans="1:7">
      <c r="A3721" s="73" t="s">
        <v>19974</v>
      </c>
      <c r="B3721" s="73" t="s">
        <v>19975</v>
      </c>
      <c r="C3721" s="73" t="s">
        <v>19976</v>
      </c>
      <c r="D3721" s="73" t="s">
        <v>19977</v>
      </c>
      <c r="E3721" s="73" t="s">
        <v>19978</v>
      </c>
      <c r="F3721" s="74" t="s">
        <v>4382</v>
      </c>
      <c r="G3721" s="73" t="s">
        <v>5471</v>
      </c>
    </row>
    <row r="3722" spans="1:7">
      <c r="A3722" s="73" t="s">
        <v>19979</v>
      </c>
      <c r="B3722" s="73" t="s">
        <v>19980</v>
      </c>
      <c r="C3722" s="73" t="s">
        <v>19981</v>
      </c>
      <c r="D3722" s="73" t="s">
        <v>19982</v>
      </c>
      <c r="E3722" s="73" t="s">
        <v>54349</v>
      </c>
      <c r="F3722" s="74"/>
      <c r="G3722" s="73" t="s">
        <v>5471</v>
      </c>
    </row>
    <row r="3723" spans="1:7">
      <c r="A3723" s="73" t="s">
        <v>19983</v>
      </c>
      <c r="B3723" s="73" t="s">
        <v>19984</v>
      </c>
      <c r="C3723" s="73" t="s">
        <v>19985</v>
      </c>
      <c r="D3723" s="73" t="s">
        <v>19986</v>
      </c>
      <c r="E3723" s="73" t="s">
        <v>19987</v>
      </c>
      <c r="F3723" s="74"/>
      <c r="G3723" s="73" t="s">
        <v>5471</v>
      </c>
    </row>
    <row r="3724" spans="1:7">
      <c r="A3724" s="73" t="s">
        <v>3574</v>
      </c>
      <c r="B3724" s="73" t="s">
        <v>19988</v>
      </c>
      <c r="C3724" s="73" t="s">
        <v>19989</v>
      </c>
      <c r="D3724" s="73" t="s">
        <v>19990</v>
      </c>
      <c r="E3724" s="73" t="s">
        <v>54350</v>
      </c>
      <c r="F3724" s="74"/>
      <c r="G3724" s="73" t="s">
        <v>5471</v>
      </c>
    </row>
    <row r="3725" spans="1:7">
      <c r="A3725" s="73" t="s">
        <v>19991</v>
      </c>
      <c r="B3725" s="73" t="s">
        <v>19992</v>
      </c>
      <c r="C3725" s="73" t="s">
        <v>19993</v>
      </c>
      <c r="D3725" s="73" t="s">
        <v>19994</v>
      </c>
      <c r="E3725" s="73" t="s">
        <v>54351</v>
      </c>
      <c r="F3725" s="74" t="s">
        <v>4627</v>
      </c>
      <c r="G3725" s="73" t="s">
        <v>5471</v>
      </c>
    </row>
    <row r="3726" spans="1:7">
      <c r="A3726" s="73" t="s">
        <v>19995</v>
      </c>
      <c r="B3726" s="73" t="s">
        <v>19996</v>
      </c>
      <c r="C3726" s="73" t="s">
        <v>19997</v>
      </c>
      <c r="D3726" s="73" t="s">
        <v>19998</v>
      </c>
      <c r="E3726" s="73" t="s">
        <v>19999</v>
      </c>
      <c r="F3726" s="74"/>
      <c r="G3726" s="73" t="s">
        <v>5471</v>
      </c>
    </row>
    <row r="3727" spans="1:7">
      <c r="A3727" s="73" t="s">
        <v>20000</v>
      </c>
      <c r="B3727" s="73" t="s">
        <v>20001</v>
      </c>
      <c r="C3727" s="73" t="s">
        <v>20002</v>
      </c>
      <c r="D3727" s="73" t="s">
        <v>20003</v>
      </c>
      <c r="E3727" s="73" t="s">
        <v>54352</v>
      </c>
      <c r="F3727" s="74" t="s">
        <v>8497</v>
      </c>
      <c r="G3727" s="73" t="s">
        <v>5471</v>
      </c>
    </row>
    <row r="3728" spans="1:7">
      <c r="A3728" s="73" t="s">
        <v>20004</v>
      </c>
      <c r="B3728" s="73" t="s">
        <v>20005</v>
      </c>
      <c r="C3728" s="73" t="s">
        <v>20006</v>
      </c>
      <c r="D3728" s="73" t="s">
        <v>20007</v>
      </c>
      <c r="E3728" s="73" t="s">
        <v>20008</v>
      </c>
      <c r="F3728" s="74"/>
      <c r="G3728" s="73" t="s">
        <v>5471</v>
      </c>
    </row>
    <row r="3729" spans="1:7">
      <c r="A3729" s="73" t="s">
        <v>20009</v>
      </c>
      <c r="B3729" s="73" t="s">
        <v>20010</v>
      </c>
      <c r="C3729" s="73" t="s">
        <v>20011</v>
      </c>
      <c r="D3729" s="73" t="s">
        <v>20012</v>
      </c>
      <c r="E3729" s="73" t="s">
        <v>54353</v>
      </c>
      <c r="F3729" s="74"/>
      <c r="G3729" s="73" t="s">
        <v>5471</v>
      </c>
    </row>
    <row r="3730" spans="1:7">
      <c r="A3730" s="73" t="s">
        <v>20013</v>
      </c>
      <c r="B3730" s="73" t="s">
        <v>20014</v>
      </c>
      <c r="C3730" s="73" t="s">
        <v>20015</v>
      </c>
      <c r="D3730" s="73" t="s">
        <v>20016</v>
      </c>
      <c r="E3730" s="73" t="s">
        <v>54354</v>
      </c>
      <c r="F3730" s="74" t="s">
        <v>20017</v>
      </c>
      <c r="G3730" s="73" t="s">
        <v>5471</v>
      </c>
    </row>
    <row r="3731" spans="1:7">
      <c r="A3731" s="73" t="s">
        <v>20018</v>
      </c>
      <c r="B3731" s="73" t="s">
        <v>20019</v>
      </c>
      <c r="C3731" s="73" t="s">
        <v>20020</v>
      </c>
      <c r="D3731" s="73" t="s">
        <v>20021</v>
      </c>
      <c r="E3731" s="73" t="s">
        <v>54355</v>
      </c>
      <c r="F3731" s="74" t="s">
        <v>7707</v>
      </c>
      <c r="G3731" s="73" t="s">
        <v>5471</v>
      </c>
    </row>
    <row r="3732" spans="1:7">
      <c r="A3732" s="73" t="s">
        <v>20022</v>
      </c>
      <c r="B3732" s="73" t="s">
        <v>20023</v>
      </c>
      <c r="C3732" s="73" t="s">
        <v>20024</v>
      </c>
      <c r="D3732" s="73" t="s">
        <v>20025</v>
      </c>
      <c r="E3732" s="73" t="s">
        <v>20026</v>
      </c>
      <c r="F3732" s="74"/>
      <c r="G3732" s="73" t="s">
        <v>5471</v>
      </c>
    </row>
    <row r="3733" spans="1:7">
      <c r="A3733" s="73" t="s">
        <v>20027</v>
      </c>
      <c r="B3733" s="73" t="s">
        <v>20028</v>
      </c>
      <c r="C3733" s="73" t="s">
        <v>20029</v>
      </c>
      <c r="D3733" s="73" t="s">
        <v>20030</v>
      </c>
      <c r="E3733" s="73" t="s">
        <v>54356</v>
      </c>
      <c r="F3733" s="74" t="s">
        <v>5050</v>
      </c>
      <c r="G3733" s="73" t="s">
        <v>5471</v>
      </c>
    </row>
    <row r="3734" spans="1:7">
      <c r="A3734" s="73" t="s">
        <v>20031</v>
      </c>
      <c r="B3734" s="73" t="s">
        <v>20032</v>
      </c>
      <c r="C3734" s="73" t="s">
        <v>20033</v>
      </c>
      <c r="D3734" s="73" t="s">
        <v>20034</v>
      </c>
      <c r="E3734" s="73" t="s">
        <v>20035</v>
      </c>
      <c r="F3734" s="74"/>
      <c r="G3734" s="73" t="s">
        <v>5471</v>
      </c>
    </row>
    <row r="3735" spans="1:7">
      <c r="A3735" s="73" t="s">
        <v>54357</v>
      </c>
      <c r="B3735" s="73" t="s">
        <v>54358</v>
      </c>
      <c r="C3735" s="73" t="s">
        <v>54359</v>
      </c>
      <c r="D3735" s="73" t="s">
        <v>54360</v>
      </c>
      <c r="E3735" s="73" t="s">
        <v>54361</v>
      </c>
      <c r="F3735" s="74"/>
      <c r="G3735" s="73" t="s">
        <v>5471</v>
      </c>
    </row>
    <row r="3736" spans="1:7">
      <c r="A3736" s="73" t="s">
        <v>20036</v>
      </c>
      <c r="B3736" s="73" t="s">
        <v>20037</v>
      </c>
      <c r="C3736" s="73" t="s">
        <v>20038</v>
      </c>
      <c r="D3736" s="73" t="s">
        <v>20039</v>
      </c>
      <c r="E3736" s="73" t="s">
        <v>20040</v>
      </c>
      <c r="F3736" s="74"/>
      <c r="G3736" s="73" t="s">
        <v>5471</v>
      </c>
    </row>
    <row r="3737" spans="1:7">
      <c r="A3737" s="73" t="s">
        <v>20041</v>
      </c>
      <c r="B3737" s="73" t="s">
        <v>20042</v>
      </c>
      <c r="C3737" s="73" t="s">
        <v>20020</v>
      </c>
      <c r="D3737" s="73" t="s">
        <v>20043</v>
      </c>
      <c r="E3737" s="73" t="s">
        <v>54355</v>
      </c>
      <c r="F3737" s="74" t="s">
        <v>7707</v>
      </c>
      <c r="G3737" s="73" t="s">
        <v>5471</v>
      </c>
    </row>
    <row r="3738" spans="1:7">
      <c r="A3738" s="73" t="s">
        <v>20044</v>
      </c>
      <c r="B3738" s="73" t="s">
        <v>20045</v>
      </c>
      <c r="C3738" s="73" t="s">
        <v>20046</v>
      </c>
      <c r="D3738" s="73" t="s">
        <v>20047</v>
      </c>
      <c r="E3738" s="73" t="s">
        <v>20048</v>
      </c>
      <c r="F3738" s="74" t="s">
        <v>6327</v>
      </c>
      <c r="G3738" s="73" t="s">
        <v>5471</v>
      </c>
    </row>
    <row r="3739" spans="1:7">
      <c r="A3739" s="73" t="s">
        <v>20049</v>
      </c>
      <c r="B3739" s="73" t="s">
        <v>20050</v>
      </c>
      <c r="C3739" s="73" t="s">
        <v>20051</v>
      </c>
      <c r="D3739" s="73" t="s">
        <v>20052</v>
      </c>
      <c r="E3739" s="73" t="s">
        <v>53200</v>
      </c>
      <c r="F3739" s="74" t="s">
        <v>4314</v>
      </c>
      <c r="G3739" s="73" t="s">
        <v>5471</v>
      </c>
    </row>
    <row r="3740" spans="1:7">
      <c r="A3740" s="73" t="s">
        <v>20053</v>
      </c>
      <c r="B3740" s="73" t="s">
        <v>20054</v>
      </c>
      <c r="C3740" s="73" t="s">
        <v>20055</v>
      </c>
      <c r="D3740" s="73" t="s">
        <v>20056</v>
      </c>
      <c r="E3740" s="73" t="s">
        <v>8251</v>
      </c>
      <c r="F3740" s="74"/>
      <c r="G3740" s="73" t="s">
        <v>5471</v>
      </c>
    </row>
    <row r="3741" spans="1:7">
      <c r="A3741" s="73" t="s">
        <v>20057</v>
      </c>
      <c r="B3741" s="73" t="s">
        <v>20058</v>
      </c>
      <c r="C3741" s="73" t="s">
        <v>20059</v>
      </c>
      <c r="D3741" s="73" t="s">
        <v>20060</v>
      </c>
      <c r="E3741" s="73" t="s">
        <v>54362</v>
      </c>
      <c r="F3741" s="74"/>
      <c r="G3741" s="73" t="s">
        <v>5471</v>
      </c>
    </row>
    <row r="3742" spans="1:7">
      <c r="A3742" s="73" t="s">
        <v>20061</v>
      </c>
      <c r="B3742" s="73" t="s">
        <v>20062</v>
      </c>
      <c r="C3742" s="73" t="s">
        <v>20063</v>
      </c>
      <c r="D3742" s="73" t="s">
        <v>20064</v>
      </c>
      <c r="E3742" s="73" t="s">
        <v>20065</v>
      </c>
      <c r="F3742" s="74"/>
      <c r="G3742" s="73" t="s">
        <v>5471</v>
      </c>
    </row>
    <row r="3743" spans="1:7">
      <c r="A3743" s="73" t="s">
        <v>20066</v>
      </c>
      <c r="B3743" s="73" t="s">
        <v>18577</v>
      </c>
      <c r="C3743" s="73" t="s">
        <v>9325</v>
      </c>
      <c r="D3743" s="73" t="s">
        <v>18578</v>
      </c>
      <c r="E3743" s="73" t="s">
        <v>9327</v>
      </c>
      <c r="F3743" s="74"/>
      <c r="G3743" s="73" t="s">
        <v>5471</v>
      </c>
    </row>
    <row r="3744" spans="1:7">
      <c r="A3744" s="73" t="s">
        <v>20067</v>
      </c>
      <c r="B3744" s="73" t="s">
        <v>20068</v>
      </c>
      <c r="C3744" s="73" t="s">
        <v>20069</v>
      </c>
      <c r="D3744" s="73" t="s">
        <v>20070</v>
      </c>
      <c r="E3744" s="73" t="s">
        <v>20071</v>
      </c>
      <c r="F3744" s="74" t="s">
        <v>5061</v>
      </c>
      <c r="G3744" s="73" t="s">
        <v>5471</v>
      </c>
    </row>
    <row r="3745" spans="1:7">
      <c r="A3745" s="73" t="s">
        <v>20072</v>
      </c>
      <c r="B3745" s="73" t="s">
        <v>20073</v>
      </c>
      <c r="C3745" s="73" t="s">
        <v>20074</v>
      </c>
      <c r="D3745" s="73" t="s">
        <v>20075</v>
      </c>
      <c r="E3745" s="73" t="s">
        <v>20076</v>
      </c>
      <c r="F3745" s="74"/>
      <c r="G3745" s="73" t="s">
        <v>5471</v>
      </c>
    </row>
    <row r="3746" spans="1:7">
      <c r="A3746" s="73" t="s">
        <v>20077</v>
      </c>
      <c r="B3746" s="73" t="s">
        <v>20078</v>
      </c>
      <c r="C3746" s="73" t="s">
        <v>4722</v>
      </c>
      <c r="D3746" s="73" t="s">
        <v>20079</v>
      </c>
      <c r="E3746" s="73" t="s">
        <v>52942</v>
      </c>
      <c r="F3746" s="74"/>
      <c r="G3746" s="73" t="s">
        <v>5471</v>
      </c>
    </row>
    <row r="3747" spans="1:7">
      <c r="A3747" s="73" t="s">
        <v>20080</v>
      </c>
      <c r="B3747" s="73" t="s">
        <v>20081</v>
      </c>
      <c r="C3747" s="73" t="s">
        <v>20082</v>
      </c>
      <c r="D3747" s="73" t="s">
        <v>20083</v>
      </c>
      <c r="E3747" s="73" t="s">
        <v>20084</v>
      </c>
      <c r="F3747" s="74" t="s">
        <v>6318</v>
      </c>
      <c r="G3747" s="73" t="s">
        <v>5471</v>
      </c>
    </row>
    <row r="3748" spans="1:7">
      <c r="A3748" s="73" t="s">
        <v>20085</v>
      </c>
      <c r="B3748" s="73" t="s">
        <v>20086</v>
      </c>
      <c r="C3748" s="73" t="s">
        <v>9325</v>
      </c>
      <c r="D3748" s="73" t="s">
        <v>20087</v>
      </c>
      <c r="E3748" s="73" t="s">
        <v>9327</v>
      </c>
      <c r="F3748" s="74"/>
      <c r="G3748" s="73" t="s">
        <v>5471</v>
      </c>
    </row>
    <row r="3749" spans="1:7">
      <c r="A3749" s="73" t="s">
        <v>20088</v>
      </c>
      <c r="B3749" s="73" t="s">
        <v>20089</v>
      </c>
      <c r="C3749" s="73" t="s">
        <v>20090</v>
      </c>
      <c r="D3749" s="73" t="s">
        <v>20091</v>
      </c>
      <c r="E3749" s="73" t="s">
        <v>54363</v>
      </c>
      <c r="F3749" s="74"/>
      <c r="G3749" s="73" t="s">
        <v>5471</v>
      </c>
    </row>
    <row r="3750" spans="1:7">
      <c r="A3750" s="73" t="s">
        <v>20092</v>
      </c>
      <c r="B3750" s="73" t="s">
        <v>20093</v>
      </c>
      <c r="C3750" s="73" t="s">
        <v>20094</v>
      </c>
      <c r="D3750" s="73" t="s">
        <v>20095</v>
      </c>
      <c r="E3750" s="73" t="s">
        <v>20096</v>
      </c>
      <c r="F3750" s="74"/>
      <c r="G3750" s="73" t="s">
        <v>5471</v>
      </c>
    </row>
    <row r="3751" spans="1:7">
      <c r="A3751" s="73" t="s">
        <v>20097</v>
      </c>
      <c r="B3751" s="73" t="s">
        <v>20098</v>
      </c>
      <c r="C3751" s="73" t="s">
        <v>20099</v>
      </c>
      <c r="D3751" s="73" t="s">
        <v>20100</v>
      </c>
      <c r="E3751" s="73" t="s">
        <v>54364</v>
      </c>
      <c r="F3751" s="74"/>
      <c r="G3751" s="73" t="s">
        <v>5471</v>
      </c>
    </row>
    <row r="3752" spans="1:7">
      <c r="A3752" s="73" t="s">
        <v>20101</v>
      </c>
      <c r="B3752" s="73" t="s">
        <v>20102</v>
      </c>
      <c r="C3752" s="73" t="s">
        <v>20103</v>
      </c>
      <c r="D3752" s="73" t="s">
        <v>20104</v>
      </c>
      <c r="E3752" s="73" t="s">
        <v>54365</v>
      </c>
      <c r="F3752" s="74"/>
      <c r="G3752" s="73" t="s">
        <v>5471</v>
      </c>
    </row>
    <row r="3753" spans="1:7">
      <c r="A3753" s="73" t="s">
        <v>20105</v>
      </c>
      <c r="B3753" s="73" t="s">
        <v>20106</v>
      </c>
      <c r="C3753" s="73" t="s">
        <v>20107</v>
      </c>
      <c r="D3753" s="73" t="s">
        <v>20108</v>
      </c>
      <c r="E3753" s="73" t="s">
        <v>54366</v>
      </c>
      <c r="F3753" s="74"/>
      <c r="G3753" s="73" t="s">
        <v>5471</v>
      </c>
    </row>
    <row r="3754" spans="1:7">
      <c r="A3754" s="73" t="s">
        <v>20109</v>
      </c>
      <c r="B3754" s="73" t="s">
        <v>20110</v>
      </c>
      <c r="C3754" s="73" t="s">
        <v>20111</v>
      </c>
      <c r="D3754" s="73" t="s">
        <v>20112</v>
      </c>
      <c r="E3754" s="73" t="s">
        <v>54367</v>
      </c>
      <c r="F3754" s="74" t="s">
        <v>18379</v>
      </c>
      <c r="G3754" s="73" t="s">
        <v>5471</v>
      </c>
    </row>
    <row r="3755" spans="1:7">
      <c r="A3755" s="73" t="s">
        <v>20113</v>
      </c>
      <c r="B3755" s="73" t="s">
        <v>20114</v>
      </c>
      <c r="C3755" s="73" t="s">
        <v>20115</v>
      </c>
      <c r="D3755" s="73" t="s">
        <v>20116</v>
      </c>
      <c r="E3755" s="73" t="s">
        <v>20117</v>
      </c>
      <c r="F3755" s="74"/>
      <c r="G3755" s="73" t="s">
        <v>5471</v>
      </c>
    </row>
    <row r="3756" spans="1:7">
      <c r="A3756" s="73" t="s">
        <v>20118</v>
      </c>
      <c r="B3756" s="73" t="s">
        <v>20119</v>
      </c>
      <c r="C3756" s="73" t="s">
        <v>20120</v>
      </c>
      <c r="D3756" s="73" t="s">
        <v>20121</v>
      </c>
      <c r="E3756" s="73" t="s">
        <v>54368</v>
      </c>
      <c r="F3756" s="74"/>
      <c r="G3756" s="73" t="s">
        <v>5471</v>
      </c>
    </row>
    <row r="3757" spans="1:7">
      <c r="A3757" s="73" t="s">
        <v>20122</v>
      </c>
      <c r="B3757" s="73" t="s">
        <v>20123</v>
      </c>
      <c r="C3757" s="73" t="s">
        <v>20124</v>
      </c>
      <c r="D3757" s="73" t="s">
        <v>20125</v>
      </c>
      <c r="E3757" s="73" t="s">
        <v>54369</v>
      </c>
      <c r="F3757" s="74"/>
      <c r="G3757" s="73" t="s">
        <v>5471</v>
      </c>
    </row>
    <row r="3758" spans="1:7">
      <c r="A3758" s="73" t="s">
        <v>20126</v>
      </c>
      <c r="B3758" s="73" t="s">
        <v>20127</v>
      </c>
      <c r="C3758" s="73" t="s">
        <v>20128</v>
      </c>
      <c r="D3758" s="73" t="s">
        <v>20129</v>
      </c>
      <c r="E3758" s="73" t="s">
        <v>20130</v>
      </c>
      <c r="F3758" s="74"/>
      <c r="G3758" s="73" t="s">
        <v>5471</v>
      </c>
    </row>
    <row r="3759" spans="1:7">
      <c r="A3759" s="73" t="s">
        <v>20131</v>
      </c>
      <c r="B3759" s="73" t="s">
        <v>20132</v>
      </c>
      <c r="C3759" s="73" t="s">
        <v>20133</v>
      </c>
      <c r="D3759" s="73" t="s">
        <v>20134</v>
      </c>
      <c r="E3759" s="73" t="s">
        <v>20135</v>
      </c>
      <c r="F3759" s="74"/>
      <c r="G3759" s="73" t="s">
        <v>5471</v>
      </c>
    </row>
    <row r="3760" spans="1:7">
      <c r="A3760" s="73" t="s">
        <v>20136</v>
      </c>
      <c r="B3760" s="73" t="s">
        <v>20137</v>
      </c>
      <c r="C3760" s="73" t="s">
        <v>20138</v>
      </c>
      <c r="D3760" s="73" t="s">
        <v>20139</v>
      </c>
      <c r="E3760" s="73" t="s">
        <v>20140</v>
      </c>
      <c r="F3760" s="74"/>
      <c r="G3760" s="73" t="s">
        <v>5471</v>
      </c>
    </row>
    <row r="3761" spans="1:7">
      <c r="A3761" s="73" t="s">
        <v>20141</v>
      </c>
      <c r="B3761" s="73" t="s">
        <v>20142</v>
      </c>
      <c r="C3761" s="73" t="s">
        <v>20143</v>
      </c>
      <c r="D3761" s="73" t="s">
        <v>20144</v>
      </c>
      <c r="E3761" s="73" t="s">
        <v>54370</v>
      </c>
      <c r="F3761" s="74"/>
      <c r="G3761" s="73" t="s">
        <v>5471</v>
      </c>
    </row>
    <row r="3762" spans="1:7">
      <c r="A3762" s="73" t="s">
        <v>20145</v>
      </c>
      <c r="B3762" s="73" t="s">
        <v>20146</v>
      </c>
      <c r="C3762" s="73" t="s">
        <v>20147</v>
      </c>
      <c r="D3762" s="73" t="s">
        <v>20148</v>
      </c>
      <c r="E3762" s="73" t="s">
        <v>54371</v>
      </c>
      <c r="F3762" s="74"/>
      <c r="G3762" s="73" t="s">
        <v>5471</v>
      </c>
    </row>
    <row r="3763" spans="1:7">
      <c r="A3763" s="73" t="s">
        <v>20149</v>
      </c>
      <c r="B3763" s="73" t="s">
        <v>20150</v>
      </c>
      <c r="C3763" s="73" t="s">
        <v>20151</v>
      </c>
      <c r="D3763" s="73" t="s">
        <v>20152</v>
      </c>
      <c r="E3763" s="73" t="s">
        <v>54372</v>
      </c>
      <c r="F3763" s="74"/>
      <c r="G3763" s="73" t="s">
        <v>5471</v>
      </c>
    </row>
    <row r="3764" spans="1:7">
      <c r="A3764" s="73" t="s">
        <v>20153</v>
      </c>
      <c r="B3764" s="73" t="s">
        <v>20154</v>
      </c>
      <c r="C3764" s="73" t="s">
        <v>20155</v>
      </c>
      <c r="D3764" s="73" t="s">
        <v>20156</v>
      </c>
      <c r="E3764" s="73" t="s">
        <v>20157</v>
      </c>
      <c r="F3764" s="74" t="s">
        <v>5750</v>
      </c>
      <c r="G3764" s="73" t="s">
        <v>5471</v>
      </c>
    </row>
    <row r="3765" spans="1:7">
      <c r="A3765" s="73" t="s">
        <v>20158</v>
      </c>
      <c r="B3765" s="73" t="s">
        <v>20159</v>
      </c>
      <c r="C3765" s="73" t="s">
        <v>20160</v>
      </c>
      <c r="D3765" s="73" t="s">
        <v>20161</v>
      </c>
      <c r="E3765" s="73" t="s">
        <v>54373</v>
      </c>
      <c r="F3765" s="74"/>
      <c r="G3765" s="73" t="s">
        <v>5471</v>
      </c>
    </row>
    <row r="3766" spans="1:7">
      <c r="A3766" s="73" t="s">
        <v>20162</v>
      </c>
      <c r="B3766" s="73" t="s">
        <v>20163</v>
      </c>
      <c r="C3766" s="73" t="s">
        <v>20164</v>
      </c>
      <c r="D3766" s="73" t="s">
        <v>20165</v>
      </c>
      <c r="E3766" s="73" t="s">
        <v>20166</v>
      </c>
      <c r="F3766" s="74"/>
      <c r="G3766" s="73" t="s">
        <v>5471</v>
      </c>
    </row>
    <row r="3767" spans="1:7">
      <c r="A3767" s="73" t="s">
        <v>20167</v>
      </c>
      <c r="B3767" s="73" t="s">
        <v>20168</v>
      </c>
      <c r="C3767" s="73" t="s">
        <v>20169</v>
      </c>
      <c r="D3767" s="73" t="s">
        <v>20170</v>
      </c>
      <c r="E3767" s="73" t="s">
        <v>20171</v>
      </c>
      <c r="F3767" s="74"/>
      <c r="G3767" s="73" t="s">
        <v>5471</v>
      </c>
    </row>
    <row r="3768" spans="1:7">
      <c r="A3768" s="73" t="s">
        <v>54374</v>
      </c>
      <c r="B3768" s="73" t="s">
        <v>54375</v>
      </c>
      <c r="C3768" s="73" t="s">
        <v>54376</v>
      </c>
      <c r="D3768" s="73" t="s">
        <v>54377</v>
      </c>
      <c r="E3768" s="73" t="s">
        <v>54378</v>
      </c>
      <c r="F3768" s="74"/>
      <c r="G3768" s="73" t="s">
        <v>5471</v>
      </c>
    </row>
    <row r="3769" spans="1:7">
      <c r="A3769" s="73" t="s">
        <v>20172</v>
      </c>
      <c r="B3769" s="73" t="s">
        <v>20173</v>
      </c>
      <c r="C3769" s="73" t="s">
        <v>20174</v>
      </c>
      <c r="D3769" s="73" t="s">
        <v>20175</v>
      </c>
      <c r="E3769" s="73" t="s">
        <v>54379</v>
      </c>
      <c r="F3769" s="74" t="s">
        <v>18291</v>
      </c>
      <c r="G3769" s="73" t="s">
        <v>5471</v>
      </c>
    </row>
    <row r="3770" spans="1:7">
      <c r="A3770" s="73" t="s">
        <v>54380</v>
      </c>
      <c r="B3770" s="73" t="s">
        <v>54381</v>
      </c>
      <c r="C3770" s="73" t="s">
        <v>54382</v>
      </c>
      <c r="D3770" s="73" t="s">
        <v>54383</v>
      </c>
      <c r="E3770" s="73" t="s">
        <v>54384</v>
      </c>
      <c r="F3770" s="74"/>
      <c r="G3770" s="73" t="s">
        <v>5471</v>
      </c>
    </row>
    <row r="3771" spans="1:7">
      <c r="A3771" s="73" t="s">
        <v>20176</v>
      </c>
      <c r="B3771" s="73" t="s">
        <v>20177</v>
      </c>
      <c r="C3771" s="73" t="s">
        <v>20178</v>
      </c>
      <c r="D3771" s="73" t="s">
        <v>20179</v>
      </c>
      <c r="E3771" s="73" t="s">
        <v>53200</v>
      </c>
      <c r="F3771" s="74" t="s">
        <v>4314</v>
      </c>
      <c r="G3771" s="73" t="s">
        <v>5471</v>
      </c>
    </row>
    <row r="3772" spans="1:7">
      <c r="A3772" s="73" t="s">
        <v>20180</v>
      </c>
      <c r="B3772" s="73" t="s">
        <v>20181</v>
      </c>
      <c r="C3772" s="73" t="s">
        <v>20182</v>
      </c>
      <c r="D3772" s="73" t="s">
        <v>20183</v>
      </c>
      <c r="E3772" s="73" t="s">
        <v>54385</v>
      </c>
      <c r="F3772" s="74"/>
      <c r="G3772" s="73" t="s">
        <v>5471</v>
      </c>
    </row>
    <row r="3773" spans="1:7">
      <c r="A3773" s="73" t="s">
        <v>20184</v>
      </c>
      <c r="B3773" s="73" t="s">
        <v>20185</v>
      </c>
      <c r="C3773" s="73" t="s">
        <v>20186</v>
      </c>
      <c r="D3773" s="73" t="s">
        <v>20187</v>
      </c>
      <c r="E3773" s="73" t="s">
        <v>54386</v>
      </c>
      <c r="F3773" s="74" t="s">
        <v>5483</v>
      </c>
      <c r="G3773" s="73" t="s">
        <v>5471</v>
      </c>
    </row>
    <row r="3774" spans="1:7">
      <c r="A3774" s="73" t="s">
        <v>20188</v>
      </c>
      <c r="B3774" s="73" t="s">
        <v>20189</v>
      </c>
      <c r="C3774" s="73" t="s">
        <v>20190</v>
      </c>
      <c r="D3774" s="73" t="s">
        <v>20191</v>
      </c>
      <c r="E3774" s="73" t="s">
        <v>20192</v>
      </c>
      <c r="F3774" s="74" t="s">
        <v>20193</v>
      </c>
      <c r="G3774" s="73" t="s">
        <v>5471</v>
      </c>
    </row>
    <row r="3775" spans="1:7">
      <c r="A3775" s="73" t="s">
        <v>20194</v>
      </c>
      <c r="B3775" s="73" t="s">
        <v>20195</v>
      </c>
      <c r="C3775" s="73" t="s">
        <v>20196</v>
      </c>
      <c r="D3775" s="73" t="s">
        <v>20197</v>
      </c>
      <c r="E3775" s="73" t="s">
        <v>54387</v>
      </c>
      <c r="F3775" s="74" t="s">
        <v>5483</v>
      </c>
      <c r="G3775" s="73" t="s">
        <v>5471</v>
      </c>
    </row>
    <row r="3776" spans="1:7">
      <c r="A3776" s="73" t="s">
        <v>20198</v>
      </c>
      <c r="B3776" s="73" t="s">
        <v>20199</v>
      </c>
      <c r="C3776" s="73" t="s">
        <v>20200</v>
      </c>
      <c r="D3776" s="73" t="s">
        <v>20201</v>
      </c>
      <c r="E3776" s="73" t="s">
        <v>20202</v>
      </c>
      <c r="F3776" s="74" t="s">
        <v>7029</v>
      </c>
      <c r="G3776" s="73" t="s">
        <v>5471</v>
      </c>
    </row>
    <row r="3777" spans="1:7">
      <c r="A3777" s="73" t="s">
        <v>20203</v>
      </c>
      <c r="B3777" s="73" t="s">
        <v>20204</v>
      </c>
      <c r="C3777" s="73" t="s">
        <v>20205</v>
      </c>
      <c r="D3777" s="73" t="s">
        <v>20206</v>
      </c>
      <c r="E3777" s="73" t="s">
        <v>20207</v>
      </c>
      <c r="F3777" s="74" t="s">
        <v>4606</v>
      </c>
      <c r="G3777" s="73" t="s">
        <v>5471</v>
      </c>
    </row>
    <row r="3778" spans="1:7">
      <c r="A3778" s="73" t="s">
        <v>20208</v>
      </c>
      <c r="B3778" s="73" t="s">
        <v>20209</v>
      </c>
      <c r="C3778" s="73" t="s">
        <v>20210</v>
      </c>
      <c r="D3778" s="73" t="s">
        <v>20211</v>
      </c>
      <c r="E3778" s="73" t="s">
        <v>20212</v>
      </c>
      <c r="F3778" s="74"/>
      <c r="G3778" s="73" t="s">
        <v>5471</v>
      </c>
    </row>
    <row r="3779" spans="1:7">
      <c r="A3779" s="73" t="s">
        <v>20213</v>
      </c>
      <c r="B3779" s="73" t="s">
        <v>20214</v>
      </c>
      <c r="C3779" s="73" t="s">
        <v>20215</v>
      </c>
      <c r="D3779" s="73" t="s">
        <v>20216</v>
      </c>
      <c r="E3779" s="73" t="s">
        <v>20217</v>
      </c>
      <c r="F3779" s="74" t="s">
        <v>4314</v>
      </c>
      <c r="G3779" s="73" t="s">
        <v>5471</v>
      </c>
    </row>
    <row r="3780" spans="1:7">
      <c r="A3780" s="73" t="s">
        <v>20218</v>
      </c>
      <c r="B3780" s="73" t="s">
        <v>20219</v>
      </c>
      <c r="C3780" s="73" t="s">
        <v>20220</v>
      </c>
      <c r="D3780" s="73" t="s">
        <v>20221</v>
      </c>
      <c r="E3780" s="73" t="s">
        <v>54388</v>
      </c>
      <c r="F3780" s="74" t="s">
        <v>5483</v>
      </c>
      <c r="G3780" s="73" t="s">
        <v>5471</v>
      </c>
    </row>
    <row r="3781" spans="1:7">
      <c r="A3781" s="73" t="s">
        <v>20222</v>
      </c>
      <c r="B3781" s="73" t="s">
        <v>20223</v>
      </c>
      <c r="C3781" s="73" t="s">
        <v>20224</v>
      </c>
      <c r="D3781" s="73" t="s">
        <v>20225</v>
      </c>
      <c r="E3781" s="73" t="s">
        <v>20226</v>
      </c>
      <c r="F3781" s="74"/>
      <c r="G3781" s="73" t="s">
        <v>5471</v>
      </c>
    </row>
    <row r="3782" spans="1:7">
      <c r="A3782" s="73" t="s">
        <v>20227</v>
      </c>
      <c r="B3782" s="73" t="s">
        <v>20228</v>
      </c>
      <c r="C3782" s="73" t="s">
        <v>20229</v>
      </c>
      <c r="D3782" s="73" t="s">
        <v>20230</v>
      </c>
      <c r="E3782" s="73" t="s">
        <v>54389</v>
      </c>
      <c r="F3782" s="74" t="s">
        <v>6136</v>
      </c>
      <c r="G3782" s="73" t="s">
        <v>5471</v>
      </c>
    </row>
    <row r="3783" spans="1:7">
      <c r="A3783" s="73" t="s">
        <v>20231</v>
      </c>
      <c r="B3783" s="73" t="s">
        <v>20232</v>
      </c>
      <c r="C3783" s="73" t="s">
        <v>20233</v>
      </c>
      <c r="D3783" s="73" t="s">
        <v>20234</v>
      </c>
      <c r="E3783" s="73" t="s">
        <v>54390</v>
      </c>
      <c r="F3783" s="74" t="s">
        <v>20235</v>
      </c>
      <c r="G3783" s="73" t="s">
        <v>5471</v>
      </c>
    </row>
    <row r="3784" spans="1:7">
      <c r="A3784" s="73" t="s">
        <v>20236</v>
      </c>
      <c r="B3784" s="73" t="s">
        <v>20237</v>
      </c>
      <c r="C3784" s="73" t="s">
        <v>20238</v>
      </c>
      <c r="D3784" s="73" t="s">
        <v>20239</v>
      </c>
      <c r="E3784" s="73" t="s">
        <v>16311</v>
      </c>
      <c r="F3784" s="74" t="s">
        <v>20240</v>
      </c>
      <c r="G3784" s="73" t="s">
        <v>5471</v>
      </c>
    </row>
    <row r="3785" spans="1:7">
      <c r="A3785" s="73" t="s">
        <v>20241</v>
      </c>
      <c r="B3785" s="73" t="s">
        <v>20242</v>
      </c>
      <c r="C3785" s="73" t="s">
        <v>20243</v>
      </c>
      <c r="D3785" s="73" t="s">
        <v>20244</v>
      </c>
      <c r="E3785" s="73" t="s">
        <v>54391</v>
      </c>
      <c r="F3785" s="74" t="s">
        <v>4314</v>
      </c>
      <c r="G3785" s="73" t="s">
        <v>5471</v>
      </c>
    </row>
    <row r="3786" spans="1:7">
      <c r="A3786" s="73" t="s">
        <v>20245</v>
      </c>
      <c r="B3786" s="73" t="s">
        <v>20246</v>
      </c>
      <c r="C3786" s="73" t="s">
        <v>20247</v>
      </c>
      <c r="D3786" s="73" t="s">
        <v>20248</v>
      </c>
      <c r="E3786" s="73" t="s">
        <v>20249</v>
      </c>
      <c r="F3786" s="74"/>
      <c r="G3786" s="73" t="s">
        <v>5471</v>
      </c>
    </row>
    <row r="3787" spans="1:7">
      <c r="A3787" s="73" t="s">
        <v>20250</v>
      </c>
      <c r="B3787" s="73" t="s">
        <v>20251</v>
      </c>
      <c r="C3787" s="73" t="s">
        <v>15411</v>
      </c>
      <c r="D3787" s="73" t="s">
        <v>20252</v>
      </c>
      <c r="E3787" s="73" t="s">
        <v>53860</v>
      </c>
      <c r="F3787" s="74" t="s">
        <v>4314</v>
      </c>
      <c r="G3787" s="73" t="s">
        <v>5471</v>
      </c>
    </row>
    <row r="3788" spans="1:7">
      <c r="A3788" s="73" t="s">
        <v>20253</v>
      </c>
      <c r="B3788" s="73" t="s">
        <v>20254</v>
      </c>
      <c r="C3788" s="73" t="s">
        <v>20255</v>
      </c>
      <c r="D3788" s="73" t="s">
        <v>20256</v>
      </c>
      <c r="E3788" s="73" t="s">
        <v>54392</v>
      </c>
      <c r="F3788" s="74" t="s">
        <v>5483</v>
      </c>
      <c r="G3788" s="73" t="s">
        <v>5471</v>
      </c>
    </row>
    <row r="3789" spans="1:7">
      <c r="A3789" s="73" t="s">
        <v>20257</v>
      </c>
      <c r="B3789" s="73" t="s">
        <v>20258</v>
      </c>
      <c r="C3789" s="73" t="s">
        <v>20259</v>
      </c>
      <c r="D3789" s="73" t="s">
        <v>20260</v>
      </c>
      <c r="E3789" s="73" t="s">
        <v>20261</v>
      </c>
      <c r="F3789" s="74"/>
      <c r="G3789" s="73" t="s">
        <v>5471</v>
      </c>
    </row>
    <row r="3790" spans="1:7">
      <c r="A3790" s="73" t="s">
        <v>20262</v>
      </c>
      <c r="B3790" s="73" t="s">
        <v>20263</v>
      </c>
      <c r="C3790" s="73" t="s">
        <v>20264</v>
      </c>
      <c r="D3790" s="73" t="s">
        <v>20265</v>
      </c>
      <c r="E3790" s="73" t="s">
        <v>54393</v>
      </c>
      <c r="F3790" s="74" t="s">
        <v>4469</v>
      </c>
      <c r="G3790" s="73" t="s">
        <v>5471</v>
      </c>
    </row>
    <row r="3791" spans="1:7">
      <c r="A3791" s="73" t="s">
        <v>20266</v>
      </c>
      <c r="B3791" s="73" t="s">
        <v>20267</v>
      </c>
      <c r="C3791" s="73" t="s">
        <v>20268</v>
      </c>
      <c r="D3791" s="73" t="s">
        <v>20269</v>
      </c>
      <c r="E3791" s="73" t="s">
        <v>54394</v>
      </c>
      <c r="F3791" s="74"/>
      <c r="G3791" s="73" t="s">
        <v>5471</v>
      </c>
    </row>
    <row r="3792" spans="1:7">
      <c r="A3792" s="73" t="s">
        <v>20270</v>
      </c>
      <c r="B3792" s="73" t="s">
        <v>20271</v>
      </c>
      <c r="C3792" s="73" t="s">
        <v>20272</v>
      </c>
      <c r="D3792" s="73" t="s">
        <v>20273</v>
      </c>
      <c r="E3792" s="73" t="s">
        <v>20274</v>
      </c>
      <c r="F3792" s="74"/>
      <c r="G3792" s="73" t="s">
        <v>5471</v>
      </c>
    </row>
    <row r="3793" spans="1:7">
      <c r="A3793" s="73" t="s">
        <v>20275</v>
      </c>
      <c r="B3793" s="73" t="s">
        <v>20276</v>
      </c>
      <c r="C3793" s="73" t="s">
        <v>20277</v>
      </c>
      <c r="D3793" s="73" t="s">
        <v>20278</v>
      </c>
      <c r="E3793" s="73" t="s">
        <v>20279</v>
      </c>
      <c r="F3793" s="74"/>
      <c r="G3793" s="73" t="s">
        <v>5471</v>
      </c>
    </row>
    <row r="3794" spans="1:7">
      <c r="A3794" s="73" t="s">
        <v>20280</v>
      </c>
      <c r="B3794" s="73" t="s">
        <v>20281</v>
      </c>
      <c r="C3794" s="73" t="s">
        <v>20282</v>
      </c>
      <c r="D3794" s="73" t="s">
        <v>20283</v>
      </c>
      <c r="E3794" s="73" t="s">
        <v>20284</v>
      </c>
      <c r="F3794" s="74"/>
      <c r="G3794" s="73" t="s">
        <v>5471</v>
      </c>
    </row>
    <row r="3795" spans="1:7">
      <c r="A3795" s="73" t="s">
        <v>20285</v>
      </c>
      <c r="B3795" s="73" t="s">
        <v>20286</v>
      </c>
      <c r="C3795" s="73" t="s">
        <v>20287</v>
      </c>
      <c r="D3795" s="73" t="s">
        <v>20288</v>
      </c>
      <c r="E3795" s="73" t="s">
        <v>54395</v>
      </c>
      <c r="F3795" s="74"/>
      <c r="G3795" s="73" t="s">
        <v>5471</v>
      </c>
    </row>
    <row r="3796" spans="1:7">
      <c r="A3796" s="73" t="s">
        <v>20289</v>
      </c>
      <c r="B3796" s="73" t="s">
        <v>20290</v>
      </c>
      <c r="C3796" s="73" t="s">
        <v>20291</v>
      </c>
      <c r="D3796" s="73" t="s">
        <v>20292</v>
      </c>
      <c r="E3796" s="73" t="s">
        <v>54396</v>
      </c>
      <c r="F3796" s="74"/>
      <c r="G3796" s="73" t="s">
        <v>5471</v>
      </c>
    </row>
    <row r="3797" spans="1:7">
      <c r="A3797" s="73" t="s">
        <v>20293</v>
      </c>
      <c r="B3797" s="73" t="s">
        <v>20294</v>
      </c>
      <c r="C3797" s="73" t="s">
        <v>20295</v>
      </c>
      <c r="D3797" s="73" t="s">
        <v>20296</v>
      </c>
      <c r="E3797" s="73" t="s">
        <v>54397</v>
      </c>
      <c r="F3797" s="74"/>
      <c r="G3797" s="73" t="s">
        <v>5471</v>
      </c>
    </row>
    <row r="3798" spans="1:7">
      <c r="A3798" s="73" t="s">
        <v>20297</v>
      </c>
      <c r="B3798" s="73" t="s">
        <v>20298</v>
      </c>
      <c r="C3798" s="73" t="s">
        <v>20299</v>
      </c>
      <c r="D3798" s="73" t="s">
        <v>20300</v>
      </c>
      <c r="E3798" s="73" t="s">
        <v>20301</v>
      </c>
      <c r="F3798" s="74"/>
      <c r="G3798" s="73" t="s">
        <v>5471</v>
      </c>
    </row>
    <row r="3799" spans="1:7">
      <c r="A3799" s="73" t="s">
        <v>20302</v>
      </c>
      <c r="B3799" s="73" t="s">
        <v>20303</v>
      </c>
      <c r="C3799" s="73" t="s">
        <v>20304</v>
      </c>
      <c r="D3799" s="73" t="s">
        <v>20305</v>
      </c>
      <c r="E3799" s="73" t="s">
        <v>53934</v>
      </c>
      <c r="F3799" s="74"/>
      <c r="G3799" s="73" t="s">
        <v>5471</v>
      </c>
    </row>
    <row r="3800" spans="1:7">
      <c r="A3800" s="73" t="s">
        <v>20306</v>
      </c>
      <c r="B3800" s="73" t="s">
        <v>20307</v>
      </c>
      <c r="C3800" s="73" t="s">
        <v>20308</v>
      </c>
      <c r="D3800" s="73" t="s">
        <v>20309</v>
      </c>
      <c r="E3800" s="73" t="s">
        <v>54398</v>
      </c>
      <c r="F3800" s="74"/>
      <c r="G3800" s="73" t="s">
        <v>5471</v>
      </c>
    </row>
    <row r="3801" spans="1:7">
      <c r="A3801" s="73" t="s">
        <v>20310</v>
      </c>
      <c r="B3801" s="73" t="s">
        <v>20311</v>
      </c>
      <c r="C3801" s="73" t="s">
        <v>20312</v>
      </c>
      <c r="D3801" s="73" t="s">
        <v>20313</v>
      </c>
      <c r="E3801" s="73" t="s">
        <v>20314</v>
      </c>
      <c r="F3801" s="74"/>
      <c r="G3801" s="73" t="s">
        <v>5471</v>
      </c>
    </row>
    <row r="3802" spans="1:7">
      <c r="A3802" s="73" t="s">
        <v>20315</v>
      </c>
      <c r="B3802" s="73" t="s">
        <v>20316</v>
      </c>
      <c r="C3802" s="73" t="s">
        <v>20317</v>
      </c>
      <c r="D3802" s="73" t="s">
        <v>20318</v>
      </c>
      <c r="E3802" s="73" t="s">
        <v>54399</v>
      </c>
      <c r="F3802" s="74" t="s">
        <v>5050</v>
      </c>
      <c r="G3802" s="73" t="s">
        <v>5471</v>
      </c>
    </row>
    <row r="3803" spans="1:7">
      <c r="A3803" s="73" t="s">
        <v>20319</v>
      </c>
      <c r="B3803" s="73" t="s">
        <v>20320</v>
      </c>
      <c r="C3803" s="73" t="s">
        <v>20321</v>
      </c>
      <c r="D3803" s="73" t="s">
        <v>20322</v>
      </c>
      <c r="E3803" s="73" t="s">
        <v>54400</v>
      </c>
      <c r="F3803" s="74"/>
      <c r="G3803" s="73" t="s">
        <v>5471</v>
      </c>
    </row>
    <row r="3804" spans="1:7">
      <c r="A3804" s="73" t="s">
        <v>20323</v>
      </c>
      <c r="B3804" s="73" t="s">
        <v>20324</v>
      </c>
      <c r="C3804" s="73" t="s">
        <v>20325</v>
      </c>
      <c r="D3804" s="73" t="s">
        <v>20326</v>
      </c>
      <c r="E3804" s="73" t="s">
        <v>54401</v>
      </c>
      <c r="F3804" s="74" t="s">
        <v>4469</v>
      </c>
      <c r="G3804" s="73" t="s">
        <v>5471</v>
      </c>
    </row>
    <row r="3805" spans="1:7">
      <c r="A3805" s="73" t="s">
        <v>20327</v>
      </c>
      <c r="B3805" s="73" t="s">
        <v>20328</v>
      </c>
      <c r="C3805" s="73" t="s">
        <v>20329</v>
      </c>
      <c r="D3805" s="73" t="s">
        <v>20330</v>
      </c>
      <c r="E3805" s="73" t="s">
        <v>20331</v>
      </c>
      <c r="F3805" s="74" t="s">
        <v>4390</v>
      </c>
      <c r="G3805" s="73" t="s">
        <v>5471</v>
      </c>
    </row>
    <row r="3806" spans="1:7">
      <c r="A3806" s="73" t="s">
        <v>20332</v>
      </c>
      <c r="B3806" s="73" t="s">
        <v>20333</v>
      </c>
      <c r="C3806" s="73" t="s">
        <v>20334</v>
      </c>
      <c r="D3806" s="73" t="s">
        <v>20335</v>
      </c>
      <c r="E3806" s="73" t="s">
        <v>20336</v>
      </c>
      <c r="F3806" s="74"/>
      <c r="G3806" s="73" t="s">
        <v>5471</v>
      </c>
    </row>
    <row r="3807" spans="1:7">
      <c r="A3807" s="73" t="s">
        <v>20337</v>
      </c>
      <c r="B3807" s="73" t="s">
        <v>20338</v>
      </c>
      <c r="C3807" s="73" t="s">
        <v>20339</v>
      </c>
      <c r="D3807" s="73" t="s">
        <v>20340</v>
      </c>
      <c r="E3807" s="73" t="s">
        <v>20341</v>
      </c>
      <c r="F3807" s="74"/>
      <c r="G3807" s="73" t="s">
        <v>5471</v>
      </c>
    </row>
    <row r="3808" spans="1:7">
      <c r="A3808" s="73" t="s">
        <v>20342</v>
      </c>
      <c r="B3808" s="73" t="s">
        <v>20343</v>
      </c>
      <c r="C3808" s="73" t="s">
        <v>20344</v>
      </c>
      <c r="D3808" s="73" t="s">
        <v>20345</v>
      </c>
      <c r="E3808" s="73" t="s">
        <v>54402</v>
      </c>
      <c r="F3808" s="74" t="s">
        <v>5315</v>
      </c>
      <c r="G3808" s="73" t="s">
        <v>5471</v>
      </c>
    </row>
    <row r="3809" spans="1:7">
      <c r="A3809" s="73" t="s">
        <v>20346</v>
      </c>
      <c r="B3809" s="73" t="s">
        <v>20347</v>
      </c>
      <c r="C3809" s="73" t="s">
        <v>20348</v>
      </c>
      <c r="D3809" s="73" t="s">
        <v>20349</v>
      </c>
      <c r="E3809" s="73" t="s">
        <v>54403</v>
      </c>
      <c r="F3809" s="74"/>
      <c r="G3809" s="73" t="s">
        <v>5471</v>
      </c>
    </row>
    <row r="3810" spans="1:7">
      <c r="A3810" s="73" t="s">
        <v>20350</v>
      </c>
      <c r="B3810" s="73" t="s">
        <v>20351</v>
      </c>
      <c r="C3810" s="73" t="s">
        <v>20352</v>
      </c>
      <c r="D3810" s="73" t="s">
        <v>20353</v>
      </c>
      <c r="E3810" s="73" t="s">
        <v>54404</v>
      </c>
      <c r="F3810" s="74" t="s">
        <v>5483</v>
      </c>
      <c r="G3810" s="73" t="s">
        <v>5471</v>
      </c>
    </row>
    <row r="3811" spans="1:7">
      <c r="A3811" s="73" t="s">
        <v>20354</v>
      </c>
      <c r="B3811" s="73" t="s">
        <v>20355</v>
      </c>
      <c r="C3811" s="73" t="s">
        <v>20356</v>
      </c>
      <c r="D3811" s="73" t="s">
        <v>20357</v>
      </c>
      <c r="E3811" s="73" t="s">
        <v>54405</v>
      </c>
      <c r="F3811" s="74" t="s">
        <v>5050</v>
      </c>
      <c r="G3811" s="73" t="s">
        <v>5471</v>
      </c>
    </row>
    <row r="3812" spans="1:7">
      <c r="A3812" s="73" t="s">
        <v>20358</v>
      </c>
      <c r="B3812" s="73" t="s">
        <v>20359</v>
      </c>
      <c r="C3812" s="73" t="s">
        <v>20360</v>
      </c>
      <c r="D3812" s="73" t="s">
        <v>20361</v>
      </c>
      <c r="E3812" s="73" t="s">
        <v>53221</v>
      </c>
      <c r="F3812" s="74" t="s">
        <v>4606</v>
      </c>
      <c r="G3812" s="73" t="s">
        <v>5471</v>
      </c>
    </row>
    <row r="3813" spans="1:7">
      <c r="A3813" s="73" t="s">
        <v>20362</v>
      </c>
      <c r="B3813" s="73" t="s">
        <v>20363</v>
      </c>
      <c r="C3813" s="73" t="s">
        <v>20364</v>
      </c>
      <c r="D3813" s="73" t="s">
        <v>20365</v>
      </c>
      <c r="E3813" s="73" t="s">
        <v>54406</v>
      </c>
      <c r="F3813" s="74"/>
      <c r="G3813" s="73" t="s">
        <v>5471</v>
      </c>
    </row>
    <row r="3814" spans="1:7">
      <c r="A3814" s="73" t="s">
        <v>20366</v>
      </c>
      <c r="B3814" s="73" t="s">
        <v>20367</v>
      </c>
      <c r="C3814" s="73" t="s">
        <v>20368</v>
      </c>
      <c r="D3814" s="73" t="s">
        <v>20369</v>
      </c>
      <c r="E3814" s="73" t="s">
        <v>20370</v>
      </c>
      <c r="F3814" s="74"/>
      <c r="G3814" s="73" t="s">
        <v>5471</v>
      </c>
    </row>
    <row r="3815" spans="1:7">
      <c r="A3815" s="73" t="s">
        <v>20371</v>
      </c>
      <c r="B3815" s="73" t="s">
        <v>20372</v>
      </c>
      <c r="C3815" s="73" t="s">
        <v>20373</v>
      </c>
      <c r="D3815" s="73" t="s">
        <v>20374</v>
      </c>
      <c r="E3815" s="73" t="s">
        <v>20375</v>
      </c>
      <c r="F3815" s="74"/>
      <c r="G3815" s="73" t="s">
        <v>5471</v>
      </c>
    </row>
    <row r="3816" spans="1:7">
      <c r="A3816" s="73" t="s">
        <v>20376</v>
      </c>
      <c r="B3816" s="73" t="s">
        <v>20377</v>
      </c>
      <c r="C3816" s="73" t="s">
        <v>20378</v>
      </c>
      <c r="D3816" s="73" t="s">
        <v>20379</v>
      </c>
      <c r="E3816" s="73" t="s">
        <v>20380</v>
      </c>
      <c r="F3816" s="74"/>
      <c r="G3816" s="73" t="s">
        <v>5471</v>
      </c>
    </row>
    <row r="3817" spans="1:7">
      <c r="A3817" s="73" t="s">
        <v>20381</v>
      </c>
      <c r="B3817" s="73" t="s">
        <v>20382</v>
      </c>
      <c r="C3817" s="73" t="s">
        <v>20383</v>
      </c>
      <c r="D3817" s="73" t="s">
        <v>20384</v>
      </c>
      <c r="E3817" s="73" t="s">
        <v>20385</v>
      </c>
      <c r="F3817" s="74" t="s">
        <v>8176</v>
      </c>
      <c r="G3817" s="73" t="s">
        <v>5471</v>
      </c>
    </row>
    <row r="3818" spans="1:7">
      <c r="A3818" s="73" t="s">
        <v>20386</v>
      </c>
      <c r="B3818" s="73" t="s">
        <v>20387</v>
      </c>
      <c r="C3818" s="73" t="s">
        <v>20388</v>
      </c>
      <c r="D3818" s="73" t="s">
        <v>20389</v>
      </c>
      <c r="E3818" s="73" t="s">
        <v>54407</v>
      </c>
      <c r="F3818" s="74"/>
      <c r="G3818" s="73" t="s">
        <v>5471</v>
      </c>
    </row>
    <row r="3819" spans="1:7">
      <c r="A3819" s="73" t="s">
        <v>20390</v>
      </c>
      <c r="B3819" s="73" t="s">
        <v>20391</v>
      </c>
      <c r="C3819" s="73" t="s">
        <v>20392</v>
      </c>
      <c r="D3819" s="73" t="s">
        <v>20393</v>
      </c>
      <c r="E3819" s="73" t="s">
        <v>54408</v>
      </c>
      <c r="F3819" s="74"/>
      <c r="G3819" s="73" t="s">
        <v>5471</v>
      </c>
    </row>
    <row r="3820" spans="1:7">
      <c r="A3820" s="73" t="s">
        <v>20394</v>
      </c>
      <c r="B3820" s="73" t="s">
        <v>20395</v>
      </c>
      <c r="C3820" s="73" t="s">
        <v>20396</v>
      </c>
      <c r="D3820" s="73" t="s">
        <v>20397</v>
      </c>
      <c r="E3820" s="73" t="s">
        <v>20398</v>
      </c>
      <c r="F3820" s="74"/>
      <c r="G3820" s="73" t="s">
        <v>5471</v>
      </c>
    </row>
    <row r="3821" spans="1:7">
      <c r="A3821" s="73" t="s">
        <v>20399</v>
      </c>
      <c r="B3821" s="73" t="s">
        <v>20400</v>
      </c>
      <c r="C3821" s="73" t="s">
        <v>20401</v>
      </c>
      <c r="D3821" s="73" t="s">
        <v>20402</v>
      </c>
      <c r="E3821" s="73" t="s">
        <v>20403</v>
      </c>
      <c r="F3821" s="74" t="s">
        <v>4355</v>
      </c>
      <c r="G3821" s="73" t="s">
        <v>5471</v>
      </c>
    </row>
    <row r="3822" spans="1:7">
      <c r="A3822" s="73" t="s">
        <v>20404</v>
      </c>
      <c r="B3822" s="73" t="s">
        <v>20405</v>
      </c>
      <c r="C3822" s="73" t="s">
        <v>20406</v>
      </c>
      <c r="D3822" s="73" t="s">
        <v>20407</v>
      </c>
      <c r="E3822" s="73" t="s">
        <v>54409</v>
      </c>
      <c r="F3822" s="74"/>
      <c r="G3822" s="73" t="s">
        <v>5471</v>
      </c>
    </row>
    <row r="3823" spans="1:7">
      <c r="A3823" s="73" t="s">
        <v>20408</v>
      </c>
      <c r="B3823" s="73" t="s">
        <v>20409</v>
      </c>
      <c r="C3823" s="73" t="s">
        <v>20410</v>
      </c>
      <c r="D3823" s="73" t="s">
        <v>20411</v>
      </c>
      <c r="E3823" s="73" t="s">
        <v>54410</v>
      </c>
      <c r="F3823" s="74"/>
      <c r="G3823" s="73" t="s">
        <v>5471</v>
      </c>
    </row>
    <row r="3824" spans="1:7">
      <c r="A3824" s="73" t="s">
        <v>20412</v>
      </c>
      <c r="B3824" s="73" t="s">
        <v>20413</v>
      </c>
      <c r="C3824" s="73" t="s">
        <v>20414</v>
      </c>
      <c r="D3824" s="73" t="s">
        <v>20415</v>
      </c>
      <c r="E3824" s="73" t="s">
        <v>53720</v>
      </c>
      <c r="F3824" s="74"/>
      <c r="G3824" s="73" t="s">
        <v>5471</v>
      </c>
    </row>
    <row r="3825" spans="1:7">
      <c r="A3825" s="73" t="s">
        <v>20416</v>
      </c>
      <c r="B3825" s="73" t="s">
        <v>20417</v>
      </c>
      <c r="C3825" s="73" t="s">
        <v>20418</v>
      </c>
      <c r="D3825" s="73" t="s">
        <v>20419</v>
      </c>
      <c r="E3825" s="73" t="s">
        <v>20226</v>
      </c>
      <c r="F3825" s="74"/>
      <c r="G3825" s="73" t="s">
        <v>5471</v>
      </c>
    </row>
    <row r="3826" spans="1:7">
      <c r="A3826" s="73" t="s">
        <v>20420</v>
      </c>
      <c r="B3826" s="73" t="s">
        <v>20421</v>
      </c>
      <c r="C3826" s="73" t="s">
        <v>20422</v>
      </c>
      <c r="D3826" s="73" t="s">
        <v>20423</v>
      </c>
      <c r="E3826" s="73" t="s">
        <v>54411</v>
      </c>
      <c r="F3826" s="74"/>
      <c r="G3826" s="73" t="s">
        <v>5471</v>
      </c>
    </row>
    <row r="3827" spans="1:7">
      <c r="A3827" s="73" t="s">
        <v>20424</v>
      </c>
      <c r="B3827" s="73" t="s">
        <v>20425</v>
      </c>
      <c r="C3827" s="73" t="s">
        <v>20426</v>
      </c>
      <c r="D3827" s="73" t="s">
        <v>20427</v>
      </c>
      <c r="E3827" s="73" t="s">
        <v>20428</v>
      </c>
      <c r="F3827" s="74"/>
      <c r="G3827" s="73" t="s">
        <v>5471</v>
      </c>
    </row>
    <row r="3828" spans="1:7">
      <c r="A3828" s="73" t="s">
        <v>20429</v>
      </c>
      <c r="B3828" s="73" t="s">
        <v>20430</v>
      </c>
      <c r="C3828" s="73" t="s">
        <v>20431</v>
      </c>
      <c r="D3828" s="73" t="s">
        <v>20432</v>
      </c>
      <c r="E3828" s="73" t="s">
        <v>54412</v>
      </c>
      <c r="F3828" s="74"/>
      <c r="G3828" s="73" t="s">
        <v>5471</v>
      </c>
    </row>
    <row r="3829" spans="1:7">
      <c r="A3829" s="73" t="s">
        <v>20433</v>
      </c>
      <c r="B3829" s="73" t="s">
        <v>20434</v>
      </c>
      <c r="C3829" s="73" t="s">
        <v>20435</v>
      </c>
      <c r="D3829" s="73" t="s">
        <v>20436</v>
      </c>
      <c r="E3829" s="73" t="s">
        <v>54413</v>
      </c>
      <c r="F3829" s="74"/>
      <c r="G3829" s="73" t="s">
        <v>5471</v>
      </c>
    </row>
    <row r="3830" spans="1:7">
      <c r="A3830" s="73" t="s">
        <v>20437</v>
      </c>
      <c r="B3830" s="73" t="s">
        <v>20438</v>
      </c>
      <c r="C3830" s="73" t="s">
        <v>20439</v>
      </c>
      <c r="D3830" s="73" t="s">
        <v>20440</v>
      </c>
      <c r="E3830" s="73" t="s">
        <v>20441</v>
      </c>
      <c r="F3830" s="74"/>
      <c r="G3830" s="73" t="s">
        <v>5471</v>
      </c>
    </row>
    <row r="3831" spans="1:7">
      <c r="A3831" s="73" t="s">
        <v>20442</v>
      </c>
      <c r="B3831" s="73" t="s">
        <v>20443</v>
      </c>
      <c r="C3831" s="73" t="s">
        <v>20444</v>
      </c>
      <c r="D3831" s="73" t="s">
        <v>20445</v>
      </c>
      <c r="E3831" s="73" t="s">
        <v>20446</v>
      </c>
      <c r="F3831" s="74"/>
      <c r="G3831" s="73" t="s">
        <v>5471</v>
      </c>
    </row>
    <row r="3832" spans="1:7">
      <c r="A3832" s="73" t="s">
        <v>20447</v>
      </c>
      <c r="B3832" s="73" t="s">
        <v>20448</v>
      </c>
      <c r="C3832" s="73" t="s">
        <v>20449</v>
      </c>
      <c r="D3832" s="73" t="s">
        <v>20450</v>
      </c>
      <c r="E3832" s="73" t="s">
        <v>54414</v>
      </c>
      <c r="F3832" s="74" t="s">
        <v>6296</v>
      </c>
      <c r="G3832" s="73" t="s">
        <v>5471</v>
      </c>
    </row>
    <row r="3833" spans="1:7">
      <c r="A3833" s="73" t="s">
        <v>20451</v>
      </c>
      <c r="B3833" s="73" t="s">
        <v>20452</v>
      </c>
      <c r="C3833" s="73" t="s">
        <v>20453</v>
      </c>
      <c r="D3833" s="73" t="s">
        <v>20454</v>
      </c>
      <c r="E3833" s="73" t="s">
        <v>20455</v>
      </c>
      <c r="F3833" s="74"/>
      <c r="G3833" s="73" t="s">
        <v>5471</v>
      </c>
    </row>
    <row r="3834" spans="1:7">
      <c r="A3834" s="73" t="s">
        <v>20456</v>
      </c>
      <c r="B3834" s="73" t="s">
        <v>20457</v>
      </c>
      <c r="C3834" s="73" t="s">
        <v>20458</v>
      </c>
      <c r="D3834" s="73" t="s">
        <v>20459</v>
      </c>
      <c r="E3834" s="73" t="s">
        <v>20460</v>
      </c>
      <c r="F3834" s="74"/>
      <c r="G3834" s="73" t="s">
        <v>5471</v>
      </c>
    </row>
    <row r="3835" spans="1:7">
      <c r="A3835" s="73" t="s">
        <v>20461</v>
      </c>
      <c r="B3835" s="73" t="s">
        <v>20462</v>
      </c>
      <c r="C3835" s="73" t="s">
        <v>20463</v>
      </c>
      <c r="D3835" s="73" t="s">
        <v>20464</v>
      </c>
      <c r="E3835" s="73" t="s">
        <v>54415</v>
      </c>
      <c r="F3835" s="74" t="s">
        <v>4159</v>
      </c>
      <c r="G3835" s="73" t="s">
        <v>5471</v>
      </c>
    </row>
    <row r="3836" spans="1:7">
      <c r="A3836" s="73" t="s">
        <v>20465</v>
      </c>
      <c r="B3836" s="73" t="s">
        <v>20466</v>
      </c>
      <c r="C3836" s="73" t="s">
        <v>20467</v>
      </c>
      <c r="D3836" s="73" t="s">
        <v>20468</v>
      </c>
      <c r="E3836" s="73" t="s">
        <v>54416</v>
      </c>
      <c r="F3836" s="74" t="s">
        <v>4314</v>
      </c>
      <c r="G3836" s="73" t="s">
        <v>5471</v>
      </c>
    </row>
    <row r="3837" spans="1:7">
      <c r="A3837" s="73" t="s">
        <v>20469</v>
      </c>
      <c r="B3837" s="73" t="s">
        <v>20470</v>
      </c>
      <c r="C3837" s="73" t="s">
        <v>20471</v>
      </c>
      <c r="D3837" s="73" t="s">
        <v>20472</v>
      </c>
      <c r="E3837" s="73" t="s">
        <v>20473</v>
      </c>
      <c r="F3837" s="74"/>
      <c r="G3837" s="73" t="s">
        <v>5471</v>
      </c>
    </row>
    <row r="3838" spans="1:7">
      <c r="A3838" s="73" t="s">
        <v>20474</v>
      </c>
      <c r="B3838" s="73" t="s">
        <v>20475</v>
      </c>
      <c r="C3838" s="73" t="s">
        <v>20476</v>
      </c>
      <c r="D3838" s="73" t="s">
        <v>20477</v>
      </c>
      <c r="E3838" s="73" t="s">
        <v>20478</v>
      </c>
      <c r="F3838" s="74"/>
      <c r="G3838" s="73" t="s">
        <v>5471</v>
      </c>
    </row>
    <row r="3839" spans="1:7">
      <c r="A3839" s="73" t="s">
        <v>20479</v>
      </c>
      <c r="B3839" s="73" t="s">
        <v>20480</v>
      </c>
      <c r="C3839" s="73" t="s">
        <v>20481</v>
      </c>
      <c r="D3839" s="73" t="s">
        <v>20482</v>
      </c>
      <c r="E3839" s="73" t="s">
        <v>20483</v>
      </c>
      <c r="F3839" s="74"/>
      <c r="G3839" s="73" t="s">
        <v>5471</v>
      </c>
    </row>
    <row r="3840" spans="1:7">
      <c r="A3840" s="73" t="s">
        <v>20484</v>
      </c>
      <c r="B3840" s="73" t="s">
        <v>20485</v>
      </c>
      <c r="C3840" s="73" t="s">
        <v>20486</v>
      </c>
      <c r="D3840" s="73" t="s">
        <v>20487</v>
      </c>
      <c r="E3840" s="73" t="s">
        <v>20488</v>
      </c>
      <c r="F3840" s="74"/>
      <c r="G3840" s="73" t="s">
        <v>5471</v>
      </c>
    </row>
    <row r="3841" spans="1:7">
      <c r="A3841" s="73" t="s">
        <v>20489</v>
      </c>
      <c r="B3841" s="73" t="s">
        <v>20490</v>
      </c>
      <c r="C3841" s="73" t="s">
        <v>20491</v>
      </c>
      <c r="D3841" s="73" t="s">
        <v>20492</v>
      </c>
      <c r="E3841" s="73" t="s">
        <v>54417</v>
      </c>
      <c r="F3841" s="74" t="s">
        <v>14320</v>
      </c>
      <c r="G3841" s="73" t="s">
        <v>5471</v>
      </c>
    </row>
    <row r="3842" spans="1:7">
      <c r="A3842" s="73" t="s">
        <v>20493</v>
      </c>
      <c r="B3842" s="73" t="s">
        <v>20494</v>
      </c>
      <c r="C3842" s="73" t="s">
        <v>20495</v>
      </c>
      <c r="D3842" s="73" t="s">
        <v>20496</v>
      </c>
      <c r="E3842" s="73" t="s">
        <v>54418</v>
      </c>
      <c r="F3842" s="74"/>
      <c r="G3842" s="73" t="s">
        <v>5471</v>
      </c>
    </row>
    <row r="3843" spans="1:7">
      <c r="A3843" s="73" t="s">
        <v>20497</v>
      </c>
      <c r="B3843" s="73" t="s">
        <v>20498</v>
      </c>
      <c r="C3843" s="73" t="s">
        <v>20499</v>
      </c>
      <c r="D3843" s="73" t="s">
        <v>20500</v>
      </c>
      <c r="E3843" s="73" t="s">
        <v>54419</v>
      </c>
      <c r="F3843" s="74" t="s">
        <v>5045</v>
      </c>
      <c r="G3843" s="73" t="s">
        <v>5471</v>
      </c>
    </row>
    <row r="3844" spans="1:7">
      <c r="A3844" s="73" t="s">
        <v>20501</v>
      </c>
      <c r="B3844" s="73" t="s">
        <v>20502</v>
      </c>
      <c r="C3844" s="73" t="s">
        <v>20503</v>
      </c>
      <c r="D3844" s="73" t="s">
        <v>20504</v>
      </c>
      <c r="E3844" s="73" t="s">
        <v>20505</v>
      </c>
      <c r="F3844" s="74"/>
      <c r="G3844" s="73" t="s">
        <v>5471</v>
      </c>
    </row>
    <row r="3845" spans="1:7">
      <c r="A3845" s="73" t="s">
        <v>20506</v>
      </c>
      <c r="B3845" s="73" t="s">
        <v>20507</v>
      </c>
      <c r="C3845" s="73" t="s">
        <v>20508</v>
      </c>
      <c r="D3845" s="73" t="s">
        <v>20509</v>
      </c>
      <c r="E3845" s="73" t="s">
        <v>54420</v>
      </c>
      <c r="F3845" s="74"/>
      <c r="G3845" s="73" t="s">
        <v>5471</v>
      </c>
    </row>
    <row r="3846" spans="1:7">
      <c r="A3846" s="73" t="s">
        <v>20510</v>
      </c>
      <c r="B3846" s="73" t="s">
        <v>20511</v>
      </c>
      <c r="C3846" s="73" t="s">
        <v>20512</v>
      </c>
      <c r="D3846" s="73" t="s">
        <v>20513</v>
      </c>
      <c r="E3846" s="73" t="s">
        <v>54421</v>
      </c>
      <c r="F3846" s="74" t="s">
        <v>5483</v>
      </c>
      <c r="G3846" s="73" t="s">
        <v>5471</v>
      </c>
    </row>
    <row r="3847" spans="1:7">
      <c r="A3847" s="73" t="s">
        <v>20514</v>
      </c>
      <c r="B3847" s="73" t="s">
        <v>20515</v>
      </c>
      <c r="C3847" s="73" t="s">
        <v>20516</v>
      </c>
      <c r="D3847" s="73" t="s">
        <v>20517</v>
      </c>
      <c r="E3847" s="73" t="s">
        <v>20518</v>
      </c>
      <c r="F3847" s="74"/>
      <c r="G3847" s="73" t="s">
        <v>5471</v>
      </c>
    </row>
    <row r="3848" spans="1:7">
      <c r="A3848" s="73" t="s">
        <v>20519</v>
      </c>
      <c r="B3848" s="73" t="s">
        <v>20520</v>
      </c>
      <c r="C3848" s="73" t="s">
        <v>20521</v>
      </c>
      <c r="D3848" s="73" t="s">
        <v>20522</v>
      </c>
      <c r="E3848" s="73" t="s">
        <v>20523</v>
      </c>
      <c r="F3848" s="74"/>
      <c r="G3848" s="73" t="s">
        <v>5471</v>
      </c>
    </row>
    <row r="3849" spans="1:7">
      <c r="A3849" s="73" t="s">
        <v>20524</v>
      </c>
      <c r="B3849" s="73" t="s">
        <v>20525</v>
      </c>
      <c r="C3849" s="73" t="s">
        <v>20526</v>
      </c>
      <c r="D3849" s="73" t="s">
        <v>20527</v>
      </c>
      <c r="E3849" s="73" t="s">
        <v>20528</v>
      </c>
      <c r="F3849" s="74"/>
      <c r="G3849" s="73" t="s">
        <v>5471</v>
      </c>
    </row>
    <row r="3850" spans="1:7">
      <c r="A3850" s="73" t="s">
        <v>20529</v>
      </c>
      <c r="B3850" s="73" t="s">
        <v>20530</v>
      </c>
      <c r="C3850" s="73" t="s">
        <v>20531</v>
      </c>
      <c r="D3850" s="73" t="s">
        <v>20532</v>
      </c>
      <c r="E3850" s="73" t="s">
        <v>54422</v>
      </c>
      <c r="F3850" s="74"/>
      <c r="G3850" s="73" t="s">
        <v>5471</v>
      </c>
    </row>
    <row r="3851" spans="1:7">
      <c r="A3851" s="73" t="s">
        <v>20533</v>
      </c>
      <c r="B3851" s="73" t="s">
        <v>20534</v>
      </c>
      <c r="C3851" s="73" t="s">
        <v>20535</v>
      </c>
      <c r="D3851" s="73" t="s">
        <v>20536</v>
      </c>
      <c r="E3851" s="73" t="s">
        <v>54423</v>
      </c>
      <c r="F3851" s="74"/>
      <c r="G3851" s="73" t="s">
        <v>5471</v>
      </c>
    </row>
    <row r="3852" spans="1:7">
      <c r="A3852" s="73" t="s">
        <v>20537</v>
      </c>
      <c r="B3852" s="73" t="s">
        <v>20538</v>
      </c>
      <c r="C3852" s="73" t="s">
        <v>20539</v>
      </c>
      <c r="D3852" s="73" t="s">
        <v>20540</v>
      </c>
      <c r="E3852" s="73" t="s">
        <v>54424</v>
      </c>
      <c r="F3852" s="74"/>
      <c r="G3852" s="73" t="s">
        <v>5471</v>
      </c>
    </row>
    <row r="3853" spans="1:7">
      <c r="A3853" s="73" t="s">
        <v>20541</v>
      </c>
      <c r="B3853" s="73" t="s">
        <v>20542</v>
      </c>
      <c r="C3853" s="73" t="s">
        <v>20543</v>
      </c>
      <c r="D3853" s="73" t="s">
        <v>20544</v>
      </c>
      <c r="E3853" s="73" t="s">
        <v>54425</v>
      </c>
      <c r="F3853" s="74"/>
      <c r="G3853" s="73" t="s">
        <v>5471</v>
      </c>
    </row>
    <row r="3854" spans="1:7">
      <c r="A3854" s="73" t="s">
        <v>20545</v>
      </c>
      <c r="B3854" s="73" t="s">
        <v>20546</v>
      </c>
      <c r="C3854" s="73" t="s">
        <v>20547</v>
      </c>
      <c r="D3854" s="73" t="s">
        <v>20548</v>
      </c>
      <c r="E3854" s="73" t="s">
        <v>20549</v>
      </c>
      <c r="F3854" s="74"/>
      <c r="G3854" s="73" t="s">
        <v>5471</v>
      </c>
    </row>
    <row r="3855" spans="1:7">
      <c r="A3855" s="73" t="s">
        <v>20550</v>
      </c>
      <c r="B3855" s="73" t="s">
        <v>20551</v>
      </c>
      <c r="C3855" s="73" t="s">
        <v>20552</v>
      </c>
      <c r="D3855" s="73" t="s">
        <v>20553</v>
      </c>
      <c r="E3855" s="73" t="s">
        <v>20554</v>
      </c>
      <c r="F3855" s="74" t="s">
        <v>20555</v>
      </c>
      <c r="G3855" s="73" t="s">
        <v>5471</v>
      </c>
    </row>
    <row r="3856" spans="1:7">
      <c r="A3856" s="73" t="s">
        <v>20556</v>
      </c>
      <c r="B3856" s="73" t="s">
        <v>20557</v>
      </c>
      <c r="C3856" s="73" t="s">
        <v>20558</v>
      </c>
      <c r="D3856" s="73" t="s">
        <v>20559</v>
      </c>
      <c r="E3856" s="73" t="s">
        <v>54426</v>
      </c>
      <c r="F3856" s="74" t="s">
        <v>8742</v>
      </c>
      <c r="G3856" s="73" t="s">
        <v>5471</v>
      </c>
    </row>
    <row r="3857" spans="1:7">
      <c r="A3857" s="73" t="s">
        <v>20560</v>
      </c>
      <c r="B3857" s="73" t="s">
        <v>20561</v>
      </c>
      <c r="C3857" s="73" t="s">
        <v>20562</v>
      </c>
      <c r="D3857" s="73" t="s">
        <v>20563</v>
      </c>
      <c r="E3857" s="73" t="s">
        <v>54427</v>
      </c>
      <c r="F3857" s="74" t="s">
        <v>4469</v>
      </c>
      <c r="G3857" s="73" t="s">
        <v>5471</v>
      </c>
    </row>
    <row r="3858" spans="1:7">
      <c r="A3858" s="73" t="s">
        <v>20564</v>
      </c>
      <c r="B3858" s="73" t="s">
        <v>20565</v>
      </c>
      <c r="C3858" s="73" t="s">
        <v>20566</v>
      </c>
      <c r="D3858" s="73" t="s">
        <v>20567</v>
      </c>
      <c r="E3858" s="73" t="s">
        <v>20568</v>
      </c>
      <c r="F3858" s="74"/>
      <c r="G3858" s="73" t="s">
        <v>5471</v>
      </c>
    </row>
    <row r="3859" spans="1:7">
      <c r="A3859" s="73" t="s">
        <v>20569</v>
      </c>
      <c r="B3859" s="73" t="s">
        <v>20570</v>
      </c>
      <c r="C3859" s="73" t="s">
        <v>20571</v>
      </c>
      <c r="D3859" s="73" t="s">
        <v>20572</v>
      </c>
      <c r="E3859" s="73" t="s">
        <v>20573</v>
      </c>
      <c r="F3859" s="74" t="s">
        <v>4159</v>
      </c>
      <c r="G3859" s="73" t="s">
        <v>5471</v>
      </c>
    </row>
    <row r="3860" spans="1:7">
      <c r="A3860" s="73" t="s">
        <v>20574</v>
      </c>
      <c r="B3860" s="73" t="s">
        <v>20575</v>
      </c>
      <c r="C3860" s="73" t="s">
        <v>20576</v>
      </c>
      <c r="D3860" s="73" t="s">
        <v>20577</v>
      </c>
      <c r="E3860" s="73" t="s">
        <v>20578</v>
      </c>
      <c r="F3860" s="74"/>
      <c r="G3860" s="73" t="s">
        <v>5471</v>
      </c>
    </row>
    <row r="3861" spans="1:7">
      <c r="A3861" s="73" t="s">
        <v>20579</v>
      </c>
      <c r="B3861" s="73" t="s">
        <v>20580</v>
      </c>
      <c r="C3861" s="73" t="s">
        <v>20581</v>
      </c>
      <c r="D3861" s="73" t="s">
        <v>20582</v>
      </c>
      <c r="E3861" s="73" t="s">
        <v>54428</v>
      </c>
      <c r="F3861" s="74"/>
      <c r="G3861" s="73" t="s">
        <v>5471</v>
      </c>
    </row>
    <row r="3862" spans="1:7">
      <c r="A3862" s="73" t="s">
        <v>20583</v>
      </c>
      <c r="B3862" s="73" t="s">
        <v>20584</v>
      </c>
      <c r="C3862" s="73" t="s">
        <v>20585</v>
      </c>
      <c r="D3862" s="73" t="s">
        <v>20586</v>
      </c>
      <c r="E3862" s="73" t="s">
        <v>20587</v>
      </c>
      <c r="F3862" s="74" t="s">
        <v>5483</v>
      </c>
      <c r="G3862" s="73" t="s">
        <v>5471</v>
      </c>
    </row>
    <row r="3863" spans="1:7">
      <c r="A3863" s="73" t="s">
        <v>20588</v>
      </c>
      <c r="B3863" s="73" t="s">
        <v>20589</v>
      </c>
      <c r="C3863" s="73" t="s">
        <v>20590</v>
      </c>
      <c r="D3863" s="73" t="s">
        <v>20591</v>
      </c>
      <c r="E3863" s="73" t="s">
        <v>54429</v>
      </c>
      <c r="F3863" s="74" t="s">
        <v>4606</v>
      </c>
      <c r="G3863" s="73" t="s">
        <v>5471</v>
      </c>
    </row>
    <row r="3864" spans="1:7">
      <c r="A3864" s="73" t="s">
        <v>20592</v>
      </c>
      <c r="B3864" s="73" t="s">
        <v>20593</v>
      </c>
      <c r="C3864" s="73" t="s">
        <v>20594</v>
      </c>
      <c r="D3864" s="73" t="s">
        <v>20595</v>
      </c>
      <c r="E3864" s="73" t="s">
        <v>54430</v>
      </c>
      <c r="F3864" s="74" t="s">
        <v>4159</v>
      </c>
      <c r="G3864" s="73" t="s">
        <v>5471</v>
      </c>
    </row>
    <row r="3865" spans="1:7">
      <c r="A3865" s="73" t="s">
        <v>20596</v>
      </c>
      <c r="B3865" s="73" t="s">
        <v>20597</v>
      </c>
      <c r="C3865" s="73" t="s">
        <v>20598</v>
      </c>
      <c r="D3865" s="73" t="s">
        <v>20599</v>
      </c>
      <c r="E3865" s="73" t="s">
        <v>20600</v>
      </c>
      <c r="F3865" s="74"/>
      <c r="G3865" s="73" t="s">
        <v>5471</v>
      </c>
    </row>
    <row r="3866" spans="1:7">
      <c r="A3866" s="73" t="s">
        <v>20601</v>
      </c>
      <c r="B3866" s="73" t="s">
        <v>20602</v>
      </c>
      <c r="C3866" s="73" t="s">
        <v>20603</v>
      </c>
      <c r="D3866" s="73" t="s">
        <v>20604</v>
      </c>
      <c r="E3866" s="73" t="s">
        <v>54431</v>
      </c>
      <c r="F3866" s="74"/>
      <c r="G3866" s="73" t="s">
        <v>5471</v>
      </c>
    </row>
    <row r="3867" spans="1:7">
      <c r="A3867" s="73" t="s">
        <v>20605</v>
      </c>
      <c r="B3867" s="73" t="s">
        <v>20606</v>
      </c>
      <c r="C3867" s="73" t="s">
        <v>20607</v>
      </c>
      <c r="D3867" s="73" t="s">
        <v>20608</v>
      </c>
      <c r="E3867" s="73" t="s">
        <v>20609</v>
      </c>
      <c r="F3867" s="74"/>
      <c r="G3867" s="73" t="s">
        <v>5471</v>
      </c>
    </row>
    <row r="3868" spans="1:7">
      <c r="A3868" s="73" t="s">
        <v>20610</v>
      </c>
      <c r="B3868" s="73" t="s">
        <v>20611</v>
      </c>
      <c r="C3868" s="73" t="s">
        <v>20612</v>
      </c>
      <c r="D3868" s="73" t="s">
        <v>20613</v>
      </c>
      <c r="E3868" s="73" t="s">
        <v>54432</v>
      </c>
      <c r="F3868" s="74"/>
      <c r="G3868" s="73" t="s">
        <v>5471</v>
      </c>
    </row>
    <row r="3869" spans="1:7">
      <c r="A3869" s="73" t="s">
        <v>20614</v>
      </c>
      <c r="B3869" s="73" t="s">
        <v>20615</v>
      </c>
      <c r="C3869" s="73" t="s">
        <v>20616</v>
      </c>
      <c r="D3869" s="73" t="s">
        <v>20617</v>
      </c>
      <c r="E3869" s="73" t="s">
        <v>54433</v>
      </c>
      <c r="F3869" s="74"/>
      <c r="G3869" s="73" t="s">
        <v>5471</v>
      </c>
    </row>
    <row r="3870" spans="1:7">
      <c r="A3870" s="73" t="s">
        <v>20618</v>
      </c>
      <c r="B3870" s="73" t="s">
        <v>20619</v>
      </c>
      <c r="C3870" s="73" t="s">
        <v>20620</v>
      </c>
      <c r="D3870" s="73" t="s">
        <v>20621</v>
      </c>
      <c r="E3870" s="73" t="s">
        <v>54434</v>
      </c>
      <c r="F3870" s="74"/>
      <c r="G3870" s="73" t="s">
        <v>5471</v>
      </c>
    </row>
    <row r="3871" spans="1:7">
      <c r="A3871" s="73" t="s">
        <v>54435</v>
      </c>
      <c r="B3871" s="73" t="s">
        <v>54436</v>
      </c>
      <c r="C3871" s="73" t="s">
        <v>54437</v>
      </c>
      <c r="D3871" s="73" t="s">
        <v>54438</v>
      </c>
      <c r="E3871" s="73" t="s">
        <v>54439</v>
      </c>
      <c r="F3871" s="74"/>
      <c r="G3871" s="73" t="s">
        <v>5471</v>
      </c>
    </row>
    <row r="3872" spans="1:7">
      <c r="A3872" s="73" t="s">
        <v>20622</v>
      </c>
      <c r="B3872" s="73" t="s">
        <v>20623</v>
      </c>
      <c r="C3872" s="73" t="s">
        <v>20624</v>
      </c>
      <c r="D3872" s="73" t="s">
        <v>20625</v>
      </c>
      <c r="E3872" s="73" t="s">
        <v>54440</v>
      </c>
      <c r="F3872" s="74"/>
      <c r="G3872" s="73" t="s">
        <v>5471</v>
      </c>
    </row>
    <row r="3873" spans="1:7">
      <c r="A3873" s="73" t="s">
        <v>20626</v>
      </c>
      <c r="B3873" s="73" t="s">
        <v>20627</v>
      </c>
      <c r="C3873" s="73" t="s">
        <v>20628</v>
      </c>
      <c r="D3873" s="73" t="s">
        <v>20629</v>
      </c>
      <c r="E3873" s="73" t="s">
        <v>20630</v>
      </c>
      <c r="F3873" s="74"/>
      <c r="G3873" s="73" t="s">
        <v>5471</v>
      </c>
    </row>
    <row r="3874" spans="1:7">
      <c r="A3874" s="73" t="s">
        <v>20631</v>
      </c>
      <c r="B3874" s="73" t="s">
        <v>20632</v>
      </c>
      <c r="C3874" s="73" t="s">
        <v>20633</v>
      </c>
      <c r="D3874" s="73" t="s">
        <v>20634</v>
      </c>
      <c r="E3874" s="73" t="s">
        <v>20635</v>
      </c>
      <c r="F3874" s="74" t="s">
        <v>20636</v>
      </c>
      <c r="G3874" s="73" t="s">
        <v>5471</v>
      </c>
    </row>
    <row r="3875" spans="1:7">
      <c r="A3875" s="73" t="s">
        <v>20637</v>
      </c>
      <c r="B3875" s="73" t="s">
        <v>20638</v>
      </c>
      <c r="C3875" s="73" t="s">
        <v>20639</v>
      </c>
      <c r="D3875" s="73" t="s">
        <v>20640</v>
      </c>
      <c r="E3875" s="73" t="s">
        <v>54441</v>
      </c>
      <c r="F3875" s="74"/>
      <c r="G3875" s="73" t="s">
        <v>5471</v>
      </c>
    </row>
    <row r="3876" spans="1:7">
      <c r="A3876" s="73" t="s">
        <v>20641</v>
      </c>
      <c r="B3876" s="73" t="s">
        <v>20642</v>
      </c>
      <c r="C3876" s="73" t="s">
        <v>20643</v>
      </c>
      <c r="D3876" s="73" t="s">
        <v>20644</v>
      </c>
      <c r="E3876" s="73" t="s">
        <v>20645</v>
      </c>
      <c r="F3876" s="74" t="s">
        <v>18384</v>
      </c>
      <c r="G3876" s="73" t="s">
        <v>5471</v>
      </c>
    </row>
    <row r="3877" spans="1:7">
      <c r="A3877" s="73" t="s">
        <v>20646</v>
      </c>
      <c r="B3877" s="73" t="s">
        <v>20647</v>
      </c>
      <c r="C3877" s="73" t="s">
        <v>20648</v>
      </c>
      <c r="D3877" s="73" t="s">
        <v>20649</v>
      </c>
      <c r="E3877" s="73" t="s">
        <v>54442</v>
      </c>
      <c r="F3877" s="74" t="s">
        <v>4159</v>
      </c>
      <c r="G3877" s="73" t="s">
        <v>5471</v>
      </c>
    </row>
    <row r="3878" spans="1:7">
      <c r="A3878" s="73" t="s">
        <v>20650</v>
      </c>
      <c r="B3878" s="73" t="s">
        <v>20651</v>
      </c>
      <c r="C3878" s="73" t="s">
        <v>20652</v>
      </c>
      <c r="D3878" s="73" t="s">
        <v>20653</v>
      </c>
      <c r="E3878" s="73" t="s">
        <v>20654</v>
      </c>
      <c r="F3878" s="74"/>
      <c r="G3878" s="73" t="s">
        <v>5471</v>
      </c>
    </row>
    <row r="3879" spans="1:7">
      <c r="A3879" s="73" t="s">
        <v>20655</v>
      </c>
      <c r="B3879" s="73" t="s">
        <v>20656</v>
      </c>
      <c r="C3879" s="73" t="s">
        <v>20657</v>
      </c>
      <c r="D3879" s="73" t="s">
        <v>20658</v>
      </c>
      <c r="E3879" s="73" t="s">
        <v>54443</v>
      </c>
      <c r="F3879" s="74"/>
      <c r="G3879" s="73" t="s">
        <v>5471</v>
      </c>
    </row>
    <row r="3880" spans="1:7">
      <c r="A3880" s="73" t="s">
        <v>20659</v>
      </c>
      <c r="B3880" s="73" t="s">
        <v>20660</v>
      </c>
      <c r="C3880" s="73" t="s">
        <v>20661</v>
      </c>
      <c r="D3880" s="73" t="s">
        <v>20662</v>
      </c>
      <c r="E3880" s="73" t="s">
        <v>54444</v>
      </c>
      <c r="F3880" s="74"/>
      <c r="G3880" s="73" t="s">
        <v>5471</v>
      </c>
    </row>
    <row r="3881" spans="1:7">
      <c r="A3881" s="73" t="s">
        <v>20663</v>
      </c>
      <c r="B3881" s="73" t="s">
        <v>20664</v>
      </c>
      <c r="C3881" s="73" t="s">
        <v>20665</v>
      </c>
      <c r="D3881" s="73" t="s">
        <v>20666</v>
      </c>
      <c r="E3881" s="73" t="s">
        <v>54444</v>
      </c>
      <c r="F3881" s="74"/>
      <c r="G3881" s="73" t="s">
        <v>5471</v>
      </c>
    </row>
    <row r="3882" spans="1:7">
      <c r="A3882" s="73" t="s">
        <v>20667</v>
      </c>
      <c r="B3882" s="73" t="s">
        <v>20668</v>
      </c>
      <c r="C3882" s="73" t="s">
        <v>20669</v>
      </c>
      <c r="D3882" s="73" t="s">
        <v>20670</v>
      </c>
      <c r="E3882" s="73" t="s">
        <v>20671</v>
      </c>
      <c r="F3882" s="74"/>
      <c r="G3882" s="73" t="s">
        <v>5471</v>
      </c>
    </row>
    <row r="3883" spans="1:7">
      <c r="A3883" s="73" t="s">
        <v>20672</v>
      </c>
      <c r="B3883" s="73" t="s">
        <v>20673</v>
      </c>
      <c r="C3883" s="73" t="s">
        <v>20674</v>
      </c>
      <c r="D3883" s="73" t="s">
        <v>20675</v>
      </c>
      <c r="E3883" s="73" t="s">
        <v>54445</v>
      </c>
      <c r="F3883" s="74"/>
      <c r="G3883" s="73" t="s">
        <v>5471</v>
      </c>
    </row>
    <row r="3884" spans="1:7">
      <c r="A3884" s="73" t="s">
        <v>20676</v>
      </c>
      <c r="B3884" s="73" t="s">
        <v>20677</v>
      </c>
      <c r="C3884" s="73" t="s">
        <v>20678</v>
      </c>
      <c r="D3884" s="73" t="s">
        <v>20679</v>
      </c>
      <c r="E3884" s="73" t="s">
        <v>20680</v>
      </c>
      <c r="F3884" s="74"/>
      <c r="G3884" s="73" t="s">
        <v>5471</v>
      </c>
    </row>
    <row r="3885" spans="1:7">
      <c r="A3885" s="73" t="s">
        <v>54446</v>
      </c>
      <c r="B3885" s="73" t="s">
        <v>54447</v>
      </c>
      <c r="C3885" s="73" t="s">
        <v>54448</v>
      </c>
      <c r="D3885" s="73" t="s">
        <v>54449</v>
      </c>
      <c r="E3885" s="73" t="s">
        <v>54450</v>
      </c>
      <c r="F3885" s="74"/>
      <c r="G3885" s="73" t="s">
        <v>5471</v>
      </c>
    </row>
    <row r="3886" spans="1:7">
      <c r="A3886" s="73" t="s">
        <v>20681</v>
      </c>
      <c r="B3886" s="73" t="s">
        <v>20682</v>
      </c>
      <c r="C3886" s="73" t="s">
        <v>20683</v>
      </c>
      <c r="D3886" s="73" t="s">
        <v>20684</v>
      </c>
      <c r="E3886" s="73" t="s">
        <v>20685</v>
      </c>
      <c r="F3886" s="74"/>
      <c r="G3886" s="73" t="s">
        <v>5471</v>
      </c>
    </row>
    <row r="3887" spans="1:7">
      <c r="A3887" s="73" t="s">
        <v>20686</v>
      </c>
      <c r="B3887" s="73" t="s">
        <v>20687</v>
      </c>
      <c r="C3887" s="73" t="s">
        <v>20688</v>
      </c>
      <c r="D3887" s="73" t="s">
        <v>20689</v>
      </c>
      <c r="E3887" s="73" t="s">
        <v>9465</v>
      </c>
      <c r="F3887" s="74" t="s">
        <v>20690</v>
      </c>
      <c r="G3887" s="73" t="s">
        <v>5471</v>
      </c>
    </row>
    <row r="3888" spans="1:7">
      <c r="A3888" s="73" t="s">
        <v>20691</v>
      </c>
      <c r="B3888" s="73" t="s">
        <v>20692</v>
      </c>
      <c r="C3888" s="73" t="s">
        <v>20693</v>
      </c>
      <c r="D3888" s="73" t="s">
        <v>20694</v>
      </c>
      <c r="E3888" s="73" t="s">
        <v>54451</v>
      </c>
      <c r="F3888" s="74"/>
      <c r="G3888" s="73" t="s">
        <v>5471</v>
      </c>
    </row>
    <row r="3889" spans="1:7">
      <c r="A3889" s="73" t="s">
        <v>20695</v>
      </c>
      <c r="B3889" s="73" t="s">
        <v>20696</v>
      </c>
      <c r="C3889" s="73" t="s">
        <v>20697</v>
      </c>
      <c r="D3889" s="73" t="s">
        <v>20698</v>
      </c>
      <c r="E3889" s="73" t="s">
        <v>20699</v>
      </c>
      <c r="F3889" s="74"/>
      <c r="G3889" s="73" t="s">
        <v>5471</v>
      </c>
    </row>
    <row r="3890" spans="1:7">
      <c r="A3890" s="73" t="s">
        <v>20700</v>
      </c>
      <c r="B3890" s="73" t="s">
        <v>20701</v>
      </c>
      <c r="C3890" s="73" t="s">
        <v>20702</v>
      </c>
      <c r="D3890" s="73" t="s">
        <v>20703</v>
      </c>
      <c r="E3890" s="73" t="s">
        <v>20704</v>
      </c>
      <c r="F3890" s="74" t="s">
        <v>20705</v>
      </c>
      <c r="G3890" s="73" t="s">
        <v>5471</v>
      </c>
    </row>
    <row r="3891" spans="1:7">
      <c r="A3891" s="73" t="s">
        <v>20706</v>
      </c>
      <c r="B3891" s="73" t="s">
        <v>20707</v>
      </c>
      <c r="C3891" s="73" t="s">
        <v>20708</v>
      </c>
      <c r="D3891" s="73" t="s">
        <v>20709</v>
      </c>
      <c r="E3891" s="73" t="s">
        <v>20710</v>
      </c>
      <c r="F3891" s="74"/>
      <c r="G3891" s="73" t="s">
        <v>5471</v>
      </c>
    </row>
    <row r="3892" spans="1:7">
      <c r="A3892" s="73" t="s">
        <v>20711</v>
      </c>
      <c r="B3892" s="73" t="s">
        <v>20712</v>
      </c>
      <c r="C3892" s="73" t="s">
        <v>20713</v>
      </c>
      <c r="D3892" s="73" t="s">
        <v>20714</v>
      </c>
      <c r="E3892" s="73" t="s">
        <v>20715</v>
      </c>
      <c r="F3892" s="74" t="s">
        <v>4314</v>
      </c>
      <c r="G3892" s="73" t="s">
        <v>5471</v>
      </c>
    </row>
    <row r="3893" spans="1:7">
      <c r="A3893" s="73" t="s">
        <v>20716</v>
      </c>
      <c r="B3893" s="73" t="s">
        <v>20717</v>
      </c>
      <c r="C3893" s="73" t="s">
        <v>20718</v>
      </c>
      <c r="D3893" s="73" t="s">
        <v>20719</v>
      </c>
      <c r="E3893" s="73" t="s">
        <v>20720</v>
      </c>
      <c r="F3893" s="74"/>
      <c r="G3893" s="73" t="s">
        <v>5471</v>
      </c>
    </row>
    <row r="3894" spans="1:7">
      <c r="A3894" s="73" t="s">
        <v>20721</v>
      </c>
      <c r="B3894" s="73" t="s">
        <v>20722</v>
      </c>
      <c r="C3894" s="73" t="s">
        <v>20723</v>
      </c>
      <c r="D3894" s="73" t="s">
        <v>20724</v>
      </c>
      <c r="E3894" s="73" t="s">
        <v>20725</v>
      </c>
      <c r="F3894" s="74" t="s">
        <v>4314</v>
      </c>
      <c r="G3894" s="73" t="s">
        <v>5471</v>
      </c>
    </row>
    <row r="3895" spans="1:7">
      <c r="A3895" s="73" t="s">
        <v>20726</v>
      </c>
      <c r="B3895" s="73" t="s">
        <v>20727</v>
      </c>
      <c r="C3895" s="73" t="s">
        <v>20728</v>
      </c>
      <c r="D3895" s="73" t="s">
        <v>20729</v>
      </c>
      <c r="E3895" s="73" t="s">
        <v>20730</v>
      </c>
      <c r="F3895" s="74"/>
      <c r="G3895" s="73" t="s">
        <v>5471</v>
      </c>
    </row>
    <row r="3896" spans="1:7">
      <c r="A3896" s="73" t="s">
        <v>20731</v>
      </c>
      <c r="B3896" s="73" t="s">
        <v>20732</v>
      </c>
      <c r="C3896" s="73" t="s">
        <v>20733</v>
      </c>
      <c r="D3896" s="73" t="s">
        <v>20734</v>
      </c>
      <c r="E3896" s="73" t="s">
        <v>20735</v>
      </c>
      <c r="F3896" s="74" t="s">
        <v>6327</v>
      </c>
      <c r="G3896" s="73" t="s">
        <v>5471</v>
      </c>
    </row>
    <row r="3897" spans="1:7">
      <c r="A3897" s="73" t="s">
        <v>20736</v>
      </c>
      <c r="B3897" s="73" t="s">
        <v>20737</v>
      </c>
      <c r="C3897" s="73" t="s">
        <v>20738</v>
      </c>
      <c r="D3897" s="73" t="s">
        <v>20739</v>
      </c>
      <c r="E3897" s="73" t="s">
        <v>53883</v>
      </c>
      <c r="F3897" s="74" t="s">
        <v>12002</v>
      </c>
      <c r="G3897" s="73" t="s">
        <v>5471</v>
      </c>
    </row>
    <row r="3898" spans="1:7">
      <c r="A3898" s="73" t="s">
        <v>20740</v>
      </c>
      <c r="B3898" s="73" t="s">
        <v>20741</v>
      </c>
      <c r="C3898" s="73" t="s">
        <v>20723</v>
      </c>
      <c r="D3898" s="73" t="s">
        <v>20742</v>
      </c>
      <c r="E3898" s="73" t="s">
        <v>20725</v>
      </c>
      <c r="F3898" s="74" t="s">
        <v>4314</v>
      </c>
      <c r="G3898" s="73" t="s">
        <v>5471</v>
      </c>
    </row>
    <row r="3899" spans="1:7">
      <c r="A3899" s="73" t="s">
        <v>20743</v>
      </c>
      <c r="B3899" s="73" t="s">
        <v>20744</v>
      </c>
      <c r="C3899" s="73" t="s">
        <v>20745</v>
      </c>
      <c r="D3899" s="73" t="s">
        <v>20746</v>
      </c>
      <c r="E3899" s="73" t="s">
        <v>54452</v>
      </c>
      <c r="F3899" s="74" t="s">
        <v>8409</v>
      </c>
      <c r="G3899" s="73" t="s">
        <v>5471</v>
      </c>
    </row>
    <row r="3900" spans="1:7">
      <c r="A3900" s="73" t="s">
        <v>20747</v>
      </c>
      <c r="B3900" s="73" t="s">
        <v>20748</v>
      </c>
      <c r="C3900" s="73" t="s">
        <v>20749</v>
      </c>
      <c r="D3900" s="73" t="s">
        <v>20750</v>
      </c>
      <c r="E3900" s="73" t="s">
        <v>54453</v>
      </c>
      <c r="F3900" s="74" t="s">
        <v>19190</v>
      </c>
      <c r="G3900" s="73" t="s">
        <v>5471</v>
      </c>
    </row>
    <row r="3901" spans="1:7">
      <c r="A3901" s="73" t="s">
        <v>20751</v>
      </c>
      <c r="B3901" s="73" t="s">
        <v>20752</v>
      </c>
      <c r="C3901" s="73" t="s">
        <v>20753</v>
      </c>
      <c r="D3901" s="73" t="s">
        <v>20754</v>
      </c>
      <c r="E3901" s="73" t="s">
        <v>54454</v>
      </c>
      <c r="F3901" s="74"/>
      <c r="G3901" s="73" t="s">
        <v>5471</v>
      </c>
    </row>
    <row r="3902" spans="1:7">
      <c r="A3902" s="73" t="s">
        <v>20755</v>
      </c>
      <c r="B3902" s="73" t="s">
        <v>20756</v>
      </c>
      <c r="C3902" s="73" t="s">
        <v>20757</v>
      </c>
      <c r="D3902" s="73" t="s">
        <v>20758</v>
      </c>
      <c r="E3902" s="73" t="s">
        <v>54455</v>
      </c>
      <c r="F3902" s="74"/>
      <c r="G3902" s="73" t="s">
        <v>5471</v>
      </c>
    </row>
    <row r="3903" spans="1:7">
      <c r="A3903" s="73" t="s">
        <v>20759</v>
      </c>
      <c r="B3903" s="73" t="s">
        <v>20760</v>
      </c>
      <c r="C3903" s="73" t="s">
        <v>20761</v>
      </c>
      <c r="D3903" s="73" t="s">
        <v>20762</v>
      </c>
      <c r="E3903" s="73" t="s">
        <v>20763</v>
      </c>
      <c r="F3903" s="74"/>
      <c r="G3903" s="73" t="s">
        <v>5471</v>
      </c>
    </row>
    <row r="3904" spans="1:7">
      <c r="A3904" s="73" t="s">
        <v>20764</v>
      </c>
      <c r="B3904" s="73" t="s">
        <v>20765</v>
      </c>
      <c r="C3904" s="73" t="s">
        <v>20766</v>
      </c>
      <c r="D3904" s="73" t="s">
        <v>20767</v>
      </c>
      <c r="E3904" s="73" t="s">
        <v>54456</v>
      </c>
      <c r="F3904" s="74" t="s">
        <v>4538</v>
      </c>
      <c r="G3904" s="73" t="s">
        <v>5471</v>
      </c>
    </row>
    <row r="3905" spans="1:7">
      <c r="A3905" s="73" t="s">
        <v>20768</v>
      </c>
      <c r="B3905" s="73" t="s">
        <v>20769</v>
      </c>
      <c r="C3905" s="73" t="s">
        <v>20770</v>
      </c>
      <c r="D3905" s="73" t="s">
        <v>20771</v>
      </c>
      <c r="E3905" s="73" t="s">
        <v>54457</v>
      </c>
      <c r="F3905" s="74" t="s">
        <v>5050</v>
      </c>
      <c r="G3905" s="73" t="s">
        <v>5471</v>
      </c>
    </row>
    <row r="3906" spans="1:7">
      <c r="A3906" s="73" t="s">
        <v>20772</v>
      </c>
      <c r="B3906" s="73" t="s">
        <v>20773</v>
      </c>
      <c r="C3906" s="73" t="s">
        <v>20774</v>
      </c>
      <c r="D3906" s="73" t="s">
        <v>20775</v>
      </c>
      <c r="E3906" s="73" t="s">
        <v>20776</v>
      </c>
      <c r="F3906" s="74"/>
      <c r="G3906" s="73" t="s">
        <v>5471</v>
      </c>
    </row>
    <row r="3907" spans="1:7">
      <c r="A3907" s="73" t="s">
        <v>20777</v>
      </c>
      <c r="B3907" s="73" t="s">
        <v>20778</v>
      </c>
      <c r="C3907" s="73" t="s">
        <v>20779</v>
      </c>
      <c r="D3907" s="73" t="s">
        <v>20780</v>
      </c>
      <c r="E3907" s="73" t="s">
        <v>20781</v>
      </c>
      <c r="F3907" s="74" t="s">
        <v>4314</v>
      </c>
      <c r="G3907" s="73" t="s">
        <v>5471</v>
      </c>
    </row>
    <row r="3908" spans="1:7">
      <c r="A3908" s="73" t="s">
        <v>20782</v>
      </c>
      <c r="B3908" s="73" t="s">
        <v>20783</v>
      </c>
      <c r="C3908" s="73" t="s">
        <v>20784</v>
      </c>
      <c r="D3908" s="73" t="s">
        <v>20785</v>
      </c>
      <c r="E3908" s="73" t="s">
        <v>54458</v>
      </c>
      <c r="F3908" s="74" t="s">
        <v>9867</v>
      </c>
      <c r="G3908" s="73" t="s">
        <v>5471</v>
      </c>
    </row>
    <row r="3909" spans="1:7">
      <c r="A3909" s="73" t="s">
        <v>20786</v>
      </c>
      <c r="B3909" s="73" t="s">
        <v>20787</v>
      </c>
      <c r="C3909" s="73" t="s">
        <v>20788</v>
      </c>
      <c r="D3909" s="73" t="s">
        <v>20789</v>
      </c>
      <c r="E3909" s="73" t="s">
        <v>20790</v>
      </c>
      <c r="F3909" s="74"/>
      <c r="G3909" s="73" t="s">
        <v>5471</v>
      </c>
    </row>
    <row r="3910" spans="1:7">
      <c r="A3910" s="73" t="s">
        <v>20791</v>
      </c>
      <c r="B3910" s="73" t="s">
        <v>20792</v>
      </c>
      <c r="C3910" s="73" t="s">
        <v>20793</v>
      </c>
      <c r="D3910" s="73" t="s">
        <v>20794</v>
      </c>
      <c r="E3910" s="73" t="s">
        <v>20795</v>
      </c>
      <c r="F3910" s="74"/>
      <c r="G3910" s="73" t="s">
        <v>5471</v>
      </c>
    </row>
    <row r="3911" spans="1:7">
      <c r="A3911" s="73" t="s">
        <v>20796</v>
      </c>
      <c r="B3911" s="73" t="s">
        <v>20797</v>
      </c>
      <c r="C3911" s="73" t="s">
        <v>20798</v>
      </c>
      <c r="D3911" s="73" t="s">
        <v>20799</v>
      </c>
      <c r="E3911" s="73" t="s">
        <v>54459</v>
      </c>
      <c r="F3911" s="74"/>
      <c r="G3911" s="73" t="s">
        <v>5471</v>
      </c>
    </row>
    <row r="3912" spans="1:7">
      <c r="A3912" s="73" t="s">
        <v>20800</v>
      </c>
      <c r="B3912" s="73" t="s">
        <v>20801</v>
      </c>
      <c r="C3912" s="73" t="s">
        <v>20802</v>
      </c>
      <c r="D3912" s="73" t="s">
        <v>20803</v>
      </c>
      <c r="E3912" s="73" t="s">
        <v>20804</v>
      </c>
      <c r="F3912" s="74"/>
      <c r="G3912" s="73" t="s">
        <v>5471</v>
      </c>
    </row>
    <row r="3913" spans="1:7">
      <c r="A3913" s="73" t="s">
        <v>20805</v>
      </c>
      <c r="B3913" s="73" t="s">
        <v>20806</v>
      </c>
      <c r="C3913" s="73" t="s">
        <v>20807</v>
      </c>
      <c r="D3913" s="73" t="s">
        <v>20808</v>
      </c>
      <c r="E3913" s="73" t="s">
        <v>20809</v>
      </c>
      <c r="F3913" s="74"/>
      <c r="G3913" s="73" t="s">
        <v>5471</v>
      </c>
    </row>
    <row r="3914" spans="1:7">
      <c r="A3914" s="73" t="s">
        <v>20810</v>
      </c>
      <c r="B3914" s="73" t="s">
        <v>20811</v>
      </c>
      <c r="C3914" s="73" t="s">
        <v>20812</v>
      </c>
      <c r="D3914" s="73" t="s">
        <v>20813</v>
      </c>
      <c r="E3914" s="73" t="s">
        <v>54460</v>
      </c>
      <c r="F3914" s="74" t="s">
        <v>6216</v>
      </c>
      <c r="G3914" s="73" t="s">
        <v>5471</v>
      </c>
    </row>
    <row r="3915" spans="1:7">
      <c r="A3915" s="73" t="s">
        <v>20814</v>
      </c>
      <c r="B3915" s="73" t="s">
        <v>20815</v>
      </c>
      <c r="C3915" s="73" t="s">
        <v>20816</v>
      </c>
      <c r="D3915" s="73" t="s">
        <v>20817</v>
      </c>
      <c r="E3915" s="73" t="s">
        <v>20818</v>
      </c>
      <c r="F3915" s="74"/>
      <c r="G3915" s="73" t="s">
        <v>5471</v>
      </c>
    </row>
    <row r="3916" spans="1:7">
      <c r="A3916" s="73" t="s">
        <v>20819</v>
      </c>
      <c r="B3916" s="73" t="s">
        <v>20820</v>
      </c>
      <c r="C3916" s="73" t="s">
        <v>20821</v>
      </c>
      <c r="D3916" s="73" t="s">
        <v>20822</v>
      </c>
      <c r="E3916" s="73" t="s">
        <v>20823</v>
      </c>
      <c r="F3916" s="74"/>
      <c r="G3916" s="73" t="s">
        <v>5471</v>
      </c>
    </row>
    <row r="3917" spans="1:7">
      <c r="A3917" s="73" t="s">
        <v>20824</v>
      </c>
      <c r="B3917" s="73" t="s">
        <v>20825</v>
      </c>
      <c r="C3917" s="73" t="s">
        <v>20826</v>
      </c>
      <c r="D3917" s="73" t="s">
        <v>20827</v>
      </c>
      <c r="E3917" s="73" t="s">
        <v>54461</v>
      </c>
      <c r="F3917" s="74"/>
      <c r="G3917" s="73" t="s">
        <v>5471</v>
      </c>
    </row>
    <row r="3918" spans="1:7">
      <c r="A3918" s="73" t="s">
        <v>20828</v>
      </c>
      <c r="B3918" s="73" t="s">
        <v>20829</v>
      </c>
      <c r="C3918" s="73" t="s">
        <v>20830</v>
      </c>
      <c r="D3918" s="73" t="s">
        <v>20831</v>
      </c>
      <c r="E3918" s="73" t="s">
        <v>54462</v>
      </c>
      <c r="F3918" s="74"/>
      <c r="G3918" s="73" t="s">
        <v>5471</v>
      </c>
    </row>
    <row r="3919" spans="1:7">
      <c r="A3919" s="73" t="s">
        <v>20832</v>
      </c>
      <c r="B3919" s="73" t="s">
        <v>20833</v>
      </c>
      <c r="C3919" s="73" t="s">
        <v>20834</v>
      </c>
      <c r="D3919" s="73" t="s">
        <v>20835</v>
      </c>
      <c r="E3919" s="73" t="s">
        <v>54463</v>
      </c>
      <c r="F3919" s="74"/>
      <c r="G3919" s="73" t="s">
        <v>5471</v>
      </c>
    </row>
    <row r="3920" spans="1:7">
      <c r="A3920" s="73" t="s">
        <v>20836</v>
      </c>
      <c r="B3920" s="73" t="s">
        <v>20837</v>
      </c>
      <c r="C3920" s="73" t="s">
        <v>20838</v>
      </c>
      <c r="D3920" s="73" t="s">
        <v>20839</v>
      </c>
      <c r="E3920" s="73" t="s">
        <v>20840</v>
      </c>
      <c r="F3920" s="74" t="s">
        <v>6492</v>
      </c>
      <c r="G3920" s="73" t="s">
        <v>5471</v>
      </c>
    </row>
    <row r="3921" spans="1:7">
      <c r="A3921" s="73" t="s">
        <v>20841</v>
      </c>
      <c r="B3921" s="73" t="s">
        <v>20842</v>
      </c>
      <c r="C3921" s="73" t="s">
        <v>20843</v>
      </c>
      <c r="D3921" s="73" t="s">
        <v>20844</v>
      </c>
      <c r="E3921" s="73" t="s">
        <v>20845</v>
      </c>
      <c r="F3921" s="74" t="s">
        <v>4627</v>
      </c>
      <c r="G3921" s="73" t="s">
        <v>5471</v>
      </c>
    </row>
    <row r="3922" spans="1:7">
      <c r="A3922" s="73" t="s">
        <v>20846</v>
      </c>
      <c r="B3922" s="73" t="s">
        <v>20847</v>
      </c>
      <c r="C3922" s="73" t="s">
        <v>20848</v>
      </c>
      <c r="D3922" s="73" t="s">
        <v>20849</v>
      </c>
      <c r="E3922" s="73" t="s">
        <v>54464</v>
      </c>
      <c r="F3922" s="74"/>
      <c r="G3922" s="73" t="s">
        <v>5471</v>
      </c>
    </row>
    <row r="3923" spans="1:7">
      <c r="A3923" s="73" t="s">
        <v>20850</v>
      </c>
      <c r="B3923" s="73" t="s">
        <v>20851</v>
      </c>
      <c r="C3923" s="73" t="s">
        <v>20852</v>
      </c>
      <c r="D3923" s="73" t="s">
        <v>20853</v>
      </c>
      <c r="E3923" s="73" t="s">
        <v>54465</v>
      </c>
      <c r="F3923" s="74" t="s">
        <v>6752</v>
      </c>
      <c r="G3923" s="73" t="s">
        <v>5471</v>
      </c>
    </row>
    <row r="3924" spans="1:7">
      <c r="A3924" s="73" t="s">
        <v>20854</v>
      </c>
      <c r="B3924" s="73" t="s">
        <v>20855</v>
      </c>
      <c r="C3924" s="73" t="s">
        <v>20856</v>
      </c>
      <c r="D3924" s="73" t="s">
        <v>20857</v>
      </c>
      <c r="E3924" s="73" t="s">
        <v>20858</v>
      </c>
      <c r="F3924" s="74"/>
      <c r="G3924" s="73" t="s">
        <v>5471</v>
      </c>
    </row>
    <row r="3925" spans="1:7">
      <c r="A3925" s="73" t="s">
        <v>20859</v>
      </c>
      <c r="B3925" s="73" t="s">
        <v>20860</v>
      </c>
      <c r="C3925" s="73" t="s">
        <v>20861</v>
      </c>
      <c r="D3925" s="73" t="s">
        <v>20862</v>
      </c>
      <c r="E3925" s="73" t="s">
        <v>54466</v>
      </c>
      <c r="F3925" s="74" t="s">
        <v>15631</v>
      </c>
      <c r="G3925" s="73" t="s">
        <v>5471</v>
      </c>
    </row>
    <row r="3926" spans="1:7">
      <c r="A3926" s="73" t="s">
        <v>20863</v>
      </c>
      <c r="B3926" s="73" t="s">
        <v>20864</v>
      </c>
      <c r="C3926" s="73" t="s">
        <v>20865</v>
      </c>
      <c r="D3926" s="73" t="s">
        <v>20866</v>
      </c>
      <c r="E3926" s="73" t="s">
        <v>54467</v>
      </c>
      <c r="F3926" s="74"/>
      <c r="G3926" s="73" t="s">
        <v>5471</v>
      </c>
    </row>
    <row r="3927" spans="1:7">
      <c r="A3927" s="73" t="s">
        <v>20867</v>
      </c>
      <c r="B3927" s="73" t="s">
        <v>20868</v>
      </c>
      <c r="C3927" s="73" t="s">
        <v>20869</v>
      </c>
      <c r="D3927" s="73" t="s">
        <v>20870</v>
      </c>
      <c r="E3927" s="73" t="s">
        <v>20871</v>
      </c>
      <c r="F3927" s="74"/>
      <c r="G3927" s="73" t="s">
        <v>5471</v>
      </c>
    </row>
    <row r="3928" spans="1:7">
      <c r="A3928" s="73" t="s">
        <v>20872</v>
      </c>
      <c r="B3928" s="73" t="s">
        <v>20873</v>
      </c>
      <c r="C3928" s="73" t="s">
        <v>20874</v>
      </c>
      <c r="D3928" s="73" t="s">
        <v>20875</v>
      </c>
      <c r="E3928" s="73" t="s">
        <v>20876</v>
      </c>
      <c r="F3928" s="74"/>
      <c r="G3928" s="73" t="s">
        <v>5471</v>
      </c>
    </row>
    <row r="3929" spans="1:7">
      <c r="A3929" s="73" t="s">
        <v>20877</v>
      </c>
      <c r="B3929" s="73" t="s">
        <v>20878</v>
      </c>
      <c r="C3929" s="73" t="s">
        <v>20879</v>
      </c>
      <c r="D3929" s="73" t="s">
        <v>20880</v>
      </c>
      <c r="E3929" s="73" t="s">
        <v>54468</v>
      </c>
      <c r="F3929" s="74"/>
      <c r="G3929" s="73" t="s">
        <v>5471</v>
      </c>
    </row>
    <row r="3930" spans="1:7">
      <c r="A3930" s="73" t="s">
        <v>20881</v>
      </c>
      <c r="B3930" s="73" t="s">
        <v>20882</v>
      </c>
      <c r="C3930" s="73" t="s">
        <v>20883</v>
      </c>
      <c r="D3930" s="73" t="s">
        <v>20884</v>
      </c>
      <c r="E3930" s="73" t="s">
        <v>20885</v>
      </c>
      <c r="F3930" s="74"/>
      <c r="G3930" s="73" t="s">
        <v>5471</v>
      </c>
    </row>
    <row r="3931" spans="1:7">
      <c r="A3931" s="73" t="s">
        <v>20886</v>
      </c>
      <c r="B3931" s="73" t="s">
        <v>20887</v>
      </c>
      <c r="C3931" s="73" t="s">
        <v>20888</v>
      </c>
      <c r="D3931" s="73" t="s">
        <v>20889</v>
      </c>
      <c r="E3931" s="73" t="s">
        <v>20890</v>
      </c>
      <c r="F3931" s="74"/>
      <c r="G3931" s="73" t="s">
        <v>5471</v>
      </c>
    </row>
    <row r="3932" spans="1:7">
      <c r="A3932" s="73" t="s">
        <v>20891</v>
      </c>
      <c r="B3932" s="73" t="s">
        <v>20892</v>
      </c>
      <c r="C3932" s="73" t="s">
        <v>20893</v>
      </c>
      <c r="D3932" s="73" t="s">
        <v>20894</v>
      </c>
      <c r="E3932" s="73" t="s">
        <v>20871</v>
      </c>
      <c r="F3932" s="74"/>
      <c r="G3932" s="73" t="s">
        <v>5471</v>
      </c>
    </row>
    <row r="3933" spans="1:7">
      <c r="A3933" s="73" t="s">
        <v>20895</v>
      </c>
      <c r="B3933" s="73" t="s">
        <v>20896</v>
      </c>
      <c r="C3933" s="73" t="s">
        <v>20897</v>
      </c>
      <c r="D3933" s="73" t="s">
        <v>20898</v>
      </c>
      <c r="E3933" s="73" t="s">
        <v>20899</v>
      </c>
      <c r="F3933" s="74"/>
      <c r="G3933" s="73" t="s">
        <v>5471</v>
      </c>
    </row>
    <row r="3934" spans="1:7">
      <c r="A3934" s="73" t="s">
        <v>20900</v>
      </c>
      <c r="B3934" s="73" t="s">
        <v>20901</v>
      </c>
      <c r="C3934" s="73" t="s">
        <v>20902</v>
      </c>
      <c r="D3934" s="73" t="s">
        <v>20903</v>
      </c>
      <c r="E3934" s="73" t="s">
        <v>54469</v>
      </c>
      <c r="F3934" s="74" t="s">
        <v>20904</v>
      </c>
      <c r="G3934" s="73" t="s">
        <v>5471</v>
      </c>
    </row>
    <row r="3935" spans="1:7">
      <c r="A3935" s="73" t="s">
        <v>20905</v>
      </c>
      <c r="B3935" s="73" t="s">
        <v>20906</v>
      </c>
      <c r="C3935" s="73" t="s">
        <v>20907</v>
      </c>
      <c r="D3935" s="73" t="s">
        <v>20908</v>
      </c>
      <c r="E3935" s="73" t="s">
        <v>20909</v>
      </c>
      <c r="F3935" s="74"/>
      <c r="G3935" s="73" t="s">
        <v>5471</v>
      </c>
    </row>
    <row r="3936" spans="1:7">
      <c r="A3936" s="73" t="s">
        <v>20910</v>
      </c>
      <c r="B3936" s="73" t="s">
        <v>20911</v>
      </c>
      <c r="C3936" s="73" t="s">
        <v>20912</v>
      </c>
      <c r="D3936" s="73" t="s">
        <v>20913</v>
      </c>
      <c r="E3936" s="73" t="s">
        <v>20914</v>
      </c>
      <c r="F3936" s="74"/>
      <c r="G3936" s="73" t="s">
        <v>5471</v>
      </c>
    </row>
    <row r="3937" spans="1:7">
      <c r="A3937" s="73" t="s">
        <v>20915</v>
      </c>
      <c r="B3937" s="73" t="s">
        <v>20916</v>
      </c>
      <c r="C3937" s="73" t="s">
        <v>20917</v>
      </c>
      <c r="D3937" s="73" t="s">
        <v>20918</v>
      </c>
      <c r="E3937" s="73" t="s">
        <v>54470</v>
      </c>
      <c r="F3937" s="74"/>
      <c r="G3937" s="73" t="s">
        <v>5471</v>
      </c>
    </row>
    <row r="3938" spans="1:7">
      <c r="A3938" s="73" t="s">
        <v>20919</v>
      </c>
      <c r="B3938" s="73" t="s">
        <v>20920</v>
      </c>
      <c r="C3938" s="73" t="s">
        <v>20921</v>
      </c>
      <c r="D3938" s="73" t="s">
        <v>20922</v>
      </c>
      <c r="E3938" s="73" t="s">
        <v>54471</v>
      </c>
      <c r="F3938" s="74" t="s">
        <v>5483</v>
      </c>
      <c r="G3938" s="73" t="s">
        <v>5471</v>
      </c>
    </row>
    <row r="3939" spans="1:7">
      <c r="A3939" s="73" t="s">
        <v>20923</v>
      </c>
      <c r="B3939" s="73" t="s">
        <v>20924</v>
      </c>
      <c r="C3939" s="73" t="s">
        <v>20925</v>
      </c>
      <c r="D3939" s="73" t="s">
        <v>20926</v>
      </c>
      <c r="E3939" s="73" t="s">
        <v>20927</v>
      </c>
      <c r="F3939" s="74"/>
      <c r="G3939" s="73" t="s">
        <v>5471</v>
      </c>
    </row>
    <row r="3940" spans="1:7">
      <c r="A3940" s="73" t="s">
        <v>20928</v>
      </c>
      <c r="B3940" s="73" t="s">
        <v>20929</v>
      </c>
      <c r="C3940" s="73" t="s">
        <v>20930</v>
      </c>
      <c r="D3940" s="73" t="s">
        <v>20931</v>
      </c>
      <c r="E3940" s="73" t="s">
        <v>54472</v>
      </c>
      <c r="F3940" s="74"/>
      <c r="G3940" s="73" t="s">
        <v>5471</v>
      </c>
    </row>
    <row r="3941" spans="1:7">
      <c r="A3941" s="73" t="s">
        <v>20932</v>
      </c>
      <c r="B3941" s="73" t="s">
        <v>20933</v>
      </c>
      <c r="C3941" s="73" t="s">
        <v>20934</v>
      </c>
      <c r="D3941" s="73" t="s">
        <v>20935</v>
      </c>
      <c r="E3941" s="73" t="s">
        <v>54473</v>
      </c>
      <c r="F3941" s="74"/>
      <c r="G3941" s="73" t="s">
        <v>5471</v>
      </c>
    </row>
    <row r="3942" spans="1:7">
      <c r="A3942" s="73" t="s">
        <v>20936</v>
      </c>
      <c r="B3942" s="73" t="s">
        <v>20937</v>
      </c>
      <c r="C3942" s="73" t="s">
        <v>20938</v>
      </c>
      <c r="D3942" s="73" t="s">
        <v>20939</v>
      </c>
      <c r="E3942" s="73" t="s">
        <v>20940</v>
      </c>
      <c r="F3942" s="74"/>
      <c r="G3942" s="73" t="s">
        <v>5471</v>
      </c>
    </row>
    <row r="3943" spans="1:7">
      <c r="A3943" s="73" t="s">
        <v>20941</v>
      </c>
      <c r="B3943" s="73" t="s">
        <v>20942</v>
      </c>
      <c r="C3943" s="73" t="s">
        <v>20943</v>
      </c>
      <c r="D3943" s="73" t="s">
        <v>20944</v>
      </c>
      <c r="E3943" s="73" t="s">
        <v>54474</v>
      </c>
      <c r="F3943" s="74"/>
      <c r="G3943" s="73" t="s">
        <v>5471</v>
      </c>
    </row>
    <row r="3944" spans="1:7">
      <c r="A3944" s="73" t="s">
        <v>20945</v>
      </c>
      <c r="B3944" s="73" t="s">
        <v>20946</v>
      </c>
      <c r="C3944" s="73" t="s">
        <v>20947</v>
      </c>
      <c r="D3944" s="73" t="s">
        <v>20948</v>
      </c>
      <c r="E3944" s="73" t="s">
        <v>54475</v>
      </c>
      <c r="F3944" s="74"/>
      <c r="G3944" s="73" t="s">
        <v>5471</v>
      </c>
    </row>
    <row r="3945" spans="1:7">
      <c r="A3945" s="73" t="s">
        <v>20949</v>
      </c>
      <c r="B3945" s="73" t="s">
        <v>20950</v>
      </c>
      <c r="C3945" s="73" t="s">
        <v>20951</v>
      </c>
      <c r="D3945" s="73" t="s">
        <v>20952</v>
      </c>
      <c r="E3945" s="73" t="s">
        <v>54476</v>
      </c>
      <c r="F3945" s="74" t="s">
        <v>20953</v>
      </c>
      <c r="G3945" s="73" t="s">
        <v>5471</v>
      </c>
    </row>
    <row r="3946" spans="1:7">
      <c r="A3946" s="73" t="s">
        <v>20954</v>
      </c>
      <c r="B3946" s="73" t="s">
        <v>20955</v>
      </c>
      <c r="C3946" s="73" t="s">
        <v>20956</v>
      </c>
      <c r="D3946" s="73" t="s">
        <v>20957</v>
      </c>
      <c r="E3946" s="73" t="s">
        <v>20958</v>
      </c>
      <c r="F3946" s="74" t="s">
        <v>4390</v>
      </c>
      <c r="G3946" s="73" t="s">
        <v>5471</v>
      </c>
    </row>
    <row r="3947" spans="1:7">
      <c r="A3947" s="73" t="s">
        <v>20959</v>
      </c>
      <c r="B3947" s="73" t="s">
        <v>20960</v>
      </c>
      <c r="C3947" s="73" t="s">
        <v>20961</v>
      </c>
      <c r="D3947" s="73" t="s">
        <v>20962</v>
      </c>
      <c r="E3947" s="73" t="s">
        <v>20963</v>
      </c>
      <c r="F3947" s="74"/>
      <c r="G3947" s="73" t="s">
        <v>5471</v>
      </c>
    </row>
    <row r="3948" spans="1:7">
      <c r="A3948" s="73" t="s">
        <v>20964</v>
      </c>
      <c r="B3948" s="73" t="s">
        <v>20965</v>
      </c>
      <c r="C3948" s="73" t="s">
        <v>20966</v>
      </c>
      <c r="D3948" s="73" t="s">
        <v>20967</v>
      </c>
      <c r="E3948" s="73" t="s">
        <v>54145</v>
      </c>
      <c r="F3948" s="74" t="s">
        <v>18193</v>
      </c>
      <c r="G3948" s="73" t="s">
        <v>5471</v>
      </c>
    </row>
    <row r="3949" spans="1:7">
      <c r="A3949" s="73" t="s">
        <v>20968</v>
      </c>
      <c r="B3949" s="73" t="s">
        <v>20969</v>
      </c>
      <c r="C3949" s="73" t="s">
        <v>20970</v>
      </c>
      <c r="D3949" s="73" t="s">
        <v>20971</v>
      </c>
      <c r="E3949" s="73" t="s">
        <v>54477</v>
      </c>
      <c r="F3949" s="74" t="s">
        <v>4314</v>
      </c>
      <c r="G3949" s="73" t="s">
        <v>5471</v>
      </c>
    </row>
    <row r="3950" spans="1:7">
      <c r="A3950" s="73" t="s">
        <v>20972</v>
      </c>
      <c r="B3950" s="73" t="s">
        <v>20973</v>
      </c>
      <c r="C3950" s="73" t="s">
        <v>20974</v>
      </c>
      <c r="D3950" s="73" t="s">
        <v>20975</v>
      </c>
      <c r="E3950" s="73" t="s">
        <v>53324</v>
      </c>
      <c r="F3950" s="74" t="s">
        <v>8821</v>
      </c>
      <c r="G3950" s="73" t="s">
        <v>5471</v>
      </c>
    </row>
    <row r="3951" spans="1:7">
      <c r="A3951" s="73" t="s">
        <v>20976</v>
      </c>
      <c r="B3951" s="73" t="s">
        <v>20977</v>
      </c>
      <c r="C3951" s="73" t="s">
        <v>20978</v>
      </c>
      <c r="D3951" s="73" t="s">
        <v>20979</v>
      </c>
      <c r="E3951" s="73" t="s">
        <v>20980</v>
      </c>
      <c r="F3951" s="74"/>
      <c r="G3951" s="73" t="s">
        <v>5471</v>
      </c>
    </row>
    <row r="3952" spans="1:7">
      <c r="A3952" s="73" t="s">
        <v>20981</v>
      </c>
      <c r="B3952" s="73" t="s">
        <v>20982</v>
      </c>
      <c r="C3952" s="73" t="s">
        <v>20983</v>
      </c>
      <c r="D3952" s="73" t="s">
        <v>20984</v>
      </c>
      <c r="E3952" s="73" t="s">
        <v>20985</v>
      </c>
      <c r="F3952" s="74"/>
      <c r="G3952" s="73" t="s">
        <v>5471</v>
      </c>
    </row>
    <row r="3953" spans="1:7">
      <c r="A3953" s="73" t="s">
        <v>20986</v>
      </c>
      <c r="B3953" s="73" t="s">
        <v>20987</v>
      </c>
      <c r="C3953" s="73" t="s">
        <v>20988</v>
      </c>
      <c r="D3953" s="73" t="s">
        <v>20989</v>
      </c>
      <c r="E3953" s="73" t="s">
        <v>20990</v>
      </c>
      <c r="F3953" s="74"/>
      <c r="G3953" s="73" t="s">
        <v>5471</v>
      </c>
    </row>
    <row r="3954" spans="1:7">
      <c r="A3954" s="73" t="s">
        <v>20991</v>
      </c>
      <c r="B3954" s="73" t="s">
        <v>20992</v>
      </c>
      <c r="C3954" s="73" t="s">
        <v>20993</v>
      </c>
      <c r="D3954" s="73" t="s">
        <v>20994</v>
      </c>
      <c r="E3954" s="73" t="s">
        <v>54478</v>
      </c>
      <c r="F3954" s="74"/>
      <c r="G3954" s="73" t="s">
        <v>5471</v>
      </c>
    </row>
    <row r="3955" spans="1:7">
      <c r="A3955" s="73" t="s">
        <v>20995</v>
      </c>
      <c r="B3955" s="73" t="s">
        <v>20996</v>
      </c>
      <c r="C3955" s="73" t="s">
        <v>20997</v>
      </c>
      <c r="D3955" s="73" t="s">
        <v>20998</v>
      </c>
      <c r="E3955" s="73" t="s">
        <v>20999</v>
      </c>
      <c r="F3955" s="74" t="s">
        <v>17394</v>
      </c>
      <c r="G3955" s="73" t="s">
        <v>5471</v>
      </c>
    </row>
    <row r="3956" spans="1:7">
      <c r="A3956" s="73" t="s">
        <v>21000</v>
      </c>
      <c r="B3956" s="73" t="s">
        <v>21001</v>
      </c>
      <c r="C3956" s="73" t="s">
        <v>21002</v>
      </c>
      <c r="D3956" s="73" t="s">
        <v>21003</v>
      </c>
      <c r="E3956" s="73" t="s">
        <v>21004</v>
      </c>
      <c r="F3956" s="74"/>
      <c r="G3956" s="73" t="s">
        <v>5471</v>
      </c>
    </row>
    <row r="3957" spans="1:7">
      <c r="A3957" s="73" t="s">
        <v>21005</v>
      </c>
      <c r="B3957" s="73" t="s">
        <v>21006</v>
      </c>
      <c r="C3957" s="73" t="s">
        <v>21007</v>
      </c>
      <c r="D3957" s="73" t="s">
        <v>21008</v>
      </c>
      <c r="E3957" s="73" t="s">
        <v>53368</v>
      </c>
      <c r="F3957" s="74" t="s">
        <v>5050</v>
      </c>
      <c r="G3957" s="73" t="s">
        <v>5471</v>
      </c>
    </row>
    <row r="3958" spans="1:7">
      <c r="A3958" s="73" t="s">
        <v>21009</v>
      </c>
      <c r="B3958" s="73" t="s">
        <v>21010</v>
      </c>
      <c r="C3958" s="73" t="s">
        <v>21011</v>
      </c>
      <c r="D3958" s="73" t="s">
        <v>21012</v>
      </c>
      <c r="E3958" s="73" t="s">
        <v>54479</v>
      </c>
      <c r="F3958" s="74" t="s">
        <v>4314</v>
      </c>
      <c r="G3958" s="73" t="s">
        <v>5471</v>
      </c>
    </row>
    <row r="3959" spans="1:7">
      <c r="A3959" s="73" t="s">
        <v>21013</v>
      </c>
      <c r="B3959" s="73" t="s">
        <v>21014</v>
      </c>
      <c r="C3959" s="73" t="s">
        <v>21015</v>
      </c>
      <c r="D3959" s="73" t="s">
        <v>21016</v>
      </c>
      <c r="E3959" s="73" t="s">
        <v>54480</v>
      </c>
      <c r="F3959" s="74"/>
      <c r="G3959" s="73" t="s">
        <v>5471</v>
      </c>
    </row>
    <row r="3960" spans="1:7">
      <c r="A3960" s="73" t="s">
        <v>21017</v>
      </c>
      <c r="B3960" s="73" t="s">
        <v>21018</v>
      </c>
      <c r="C3960" s="73" t="s">
        <v>21019</v>
      </c>
      <c r="D3960" s="73" t="s">
        <v>21020</v>
      </c>
      <c r="E3960" s="73" t="s">
        <v>21021</v>
      </c>
      <c r="F3960" s="74" t="s">
        <v>21022</v>
      </c>
      <c r="G3960" s="73" t="s">
        <v>5471</v>
      </c>
    </row>
    <row r="3961" spans="1:7">
      <c r="A3961" s="73" t="s">
        <v>21023</v>
      </c>
      <c r="B3961" s="73" t="s">
        <v>21024</v>
      </c>
      <c r="C3961" s="73" t="s">
        <v>21025</v>
      </c>
      <c r="D3961" s="73" t="s">
        <v>21026</v>
      </c>
      <c r="E3961" s="73" t="s">
        <v>54481</v>
      </c>
      <c r="F3961" s="74"/>
      <c r="G3961" s="73" t="s">
        <v>5471</v>
      </c>
    </row>
    <row r="3962" spans="1:7">
      <c r="A3962" s="73" t="s">
        <v>21027</v>
      </c>
      <c r="B3962" s="73" t="s">
        <v>21028</v>
      </c>
      <c r="C3962" s="73" t="s">
        <v>21029</v>
      </c>
      <c r="D3962" s="73" t="s">
        <v>21030</v>
      </c>
      <c r="E3962" s="73" t="s">
        <v>21031</v>
      </c>
      <c r="F3962" s="74"/>
      <c r="G3962" s="73" t="s">
        <v>5471</v>
      </c>
    </row>
    <row r="3963" spans="1:7">
      <c r="A3963" s="73" t="s">
        <v>21032</v>
      </c>
      <c r="B3963" s="73" t="s">
        <v>21033</v>
      </c>
      <c r="C3963" s="73" t="s">
        <v>21034</v>
      </c>
      <c r="D3963" s="73" t="s">
        <v>21035</v>
      </c>
      <c r="E3963" s="73" t="s">
        <v>54482</v>
      </c>
      <c r="F3963" s="74"/>
      <c r="G3963" s="73" t="s">
        <v>5471</v>
      </c>
    </row>
    <row r="3964" spans="1:7">
      <c r="A3964" s="73" t="s">
        <v>21036</v>
      </c>
      <c r="B3964" s="73" t="s">
        <v>21037</v>
      </c>
      <c r="C3964" s="73" t="s">
        <v>21038</v>
      </c>
      <c r="D3964" s="73" t="s">
        <v>21039</v>
      </c>
      <c r="E3964" s="73" t="s">
        <v>54483</v>
      </c>
      <c r="F3964" s="74" t="s">
        <v>4273</v>
      </c>
      <c r="G3964" s="73" t="s">
        <v>5471</v>
      </c>
    </row>
    <row r="3965" spans="1:7">
      <c r="A3965" s="73" t="s">
        <v>21040</v>
      </c>
      <c r="B3965" s="73" t="s">
        <v>21041</v>
      </c>
      <c r="C3965" s="73" t="s">
        <v>21042</v>
      </c>
      <c r="D3965" s="73" t="s">
        <v>21043</v>
      </c>
      <c r="E3965" s="73" t="s">
        <v>54484</v>
      </c>
      <c r="F3965" s="74" t="s">
        <v>4273</v>
      </c>
      <c r="G3965" s="73" t="s">
        <v>5471</v>
      </c>
    </row>
    <row r="3966" spans="1:7">
      <c r="A3966" s="73" t="s">
        <v>21044</v>
      </c>
      <c r="B3966" s="73" t="s">
        <v>21045</v>
      </c>
      <c r="C3966" s="73" t="s">
        <v>21046</v>
      </c>
      <c r="D3966" s="73" t="s">
        <v>21047</v>
      </c>
      <c r="E3966" s="73" t="s">
        <v>21048</v>
      </c>
      <c r="F3966" s="74"/>
      <c r="G3966" s="73" t="s">
        <v>5471</v>
      </c>
    </row>
    <row r="3967" spans="1:7">
      <c r="A3967" s="73" t="s">
        <v>21049</v>
      </c>
      <c r="B3967" s="73" t="s">
        <v>21050</v>
      </c>
      <c r="C3967" s="73" t="s">
        <v>21051</v>
      </c>
      <c r="D3967" s="73" t="s">
        <v>21052</v>
      </c>
      <c r="E3967" s="73" t="s">
        <v>21053</v>
      </c>
      <c r="F3967" s="74" t="s">
        <v>9796</v>
      </c>
      <c r="G3967" s="73" t="s">
        <v>5471</v>
      </c>
    </row>
    <row r="3968" spans="1:7">
      <c r="A3968" s="73" t="s">
        <v>21054</v>
      </c>
      <c r="B3968" s="73" t="s">
        <v>21055</v>
      </c>
      <c r="C3968" s="73" t="s">
        <v>21056</v>
      </c>
      <c r="D3968" s="73" t="s">
        <v>21057</v>
      </c>
      <c r="E3968" s="73" t="s">
        <v>21058</v>
      </c>
      <c r="F3968" s="74"/>
      <c r="G3968" s="73" t="s">
        <v>5471</v>
      </c>
    </row>
    <row r="3969" spans="1:7">
      <c r="A3969" s="73" t="s">
        <v>21059</v>
      </c>
      <c r="B3969" s="73" t="s">
        <v>21060</v>
      </c>
      <c r="C3969" s="73" t="s">
        <v>21061</v>
      </c>
      <c r="D3969" s="73" t="s">
        <v>21062</v>
      </c>
      <c r="E3969" s="73" t="s">
        <v>7427</v>
      </c>
      <c r="F3969" s="74" t="s">
        <v>5061</v>
      </c>
      <c r="G3969" s="73" t="s">
        <v>5471</v>
      </c>
    </row>
    <row r="3970" spans="1:7">
      <c r="A3970" s="73" t="s">
        <v>21063</v>
      </c>
      <c r="B3970" s="73" t="s">
        <v>21064</v>
      </c>
      <c r="C3970" s="73" t="s">
        <v>21065</v>
      </c>
      <c r="D3970" s="73" t="s">
        <v>21066</v>
      </c>
      <c r="E3970" s="73" t="s">
        <v>5569</v>
      </c>
      <c r="F3970" s="74" t="s">
        <v>4314</v>
      </c>
      <c r="G3970" s="73" t="s">
        <v>5471</v>
      </c>
    </row>
    <row r="3971" spans="1:7">
      <c r="A3971" s="73" t="s">
        <v>21067</v>
      </c>
      <c r="B3971" s="73" t="s">
        <v>21068</v>
      </c>
      <c r="C3971" s="73" t="s">
        <v>21069</v>
      </c>
      <c r="D3971" s="73" t="s">
        <v>21070</v>
      </c>
      <c r="E3971" s="73" t="s">
        <v>54485</v>
      </c>
      <c r="F3971" s="74" t="s">
        <v>6752</v>
      </c>
      <c r="G3971" s="73" t="s">
        <v>5471</v>
      </c>
    </row>
    <row r="3972" spans="1:7">
      <c r="A3972" s="73" t="s">
        <v>21071</v>
      </c>
      <c r="B3972" s="73" t="s">
        <v>21072</v>
      </c>
      <c r="C3972" s="73" t="s">
        <v>21073</v>
      </c>
      <c r="D3972" s="73" t="s">
        <v>21074</v>
      </c>
      <c r="E3972" s="73" t="s">
        <v>54486</v>
      </c>
      <c r="F3972" s="74" t="s">
        <v>4159</v>
      </c>
      <c r="G3972" s="73" t="s">
        <v>5471</v>
      </c>
    </row>
    <row r="3973" spans="1:7">
      <c r="A3973" s="73" t="s">
        <v>21075</v>
      </c>
      <c r="B3973" s="73" t="s">
        <v>21076</v>
      </c>
      <c r="C3973" s="73" t="s">
        <v>21077</v>
      </c>
      <c r="D3973" s="73" t="s">
        <v>21078</v>
      </c>
      <c r="E3973" s="73" t="s">
        <v>21079</v>
      </c>
      <c r="F3973" s="74"/>
      <c r="G3973" s="73" t="s">
        <v>5471</v>
      </c>
    </row>
    <row r="3974" spans="1:7">
      <c r="A3974" s="73" t="s">
        <v>21080</v>
      </c>
      <c r="B3974" s="73" t="s">
        <v>21081</v>
      </c>
      <c r="C3974" s="73" t="s">
        <v>21082</v>
      </c>
      <c r="D3974" s="73" t="s">
        <v>21083</v>
      </c>
      <c r="E3974" s="73" t="s">
        <v>54487</v>
      </c>
      <c r="F3974" s="74" t="s">
        <v>6492</v>
      </c>
      <c r="G3974" s="73" t="s">
        <v>5471</v>
      </c>
    </row>
    <row r="3975" spans="1:7">
      <c r="A3975" s="73" t="s">
        <v>21084</v>
      </c>
      <c r="B3975" s="73" t="s">
        <v>21085</v>
      </c>
      <c r="C3975" s="73" t="s">
        <v>21086</v>
      </c>
      <c r="D3975" s="73" t="s">
        <v>21087</v>
      </c>
      <c r="E3975" s="73" t="s">
        <v>21088</v>
      </c>
      <c r="F3975" s="74"/>
      <c r="G3975" s="73" t="s">
        <v>5471</v>
      </c>
    </row>
    <row r="3976" spans="1:7">
      <c r="A3976" s="73" t="s">
        <v>21089</v>
      </c>
      <c r="B3976" s="73" t="s">
        <v>21090</v>
      </c>
      <c r="C3976" s="73" t="s">
        <v>21091</v>
      </c>
      <c r="D3976" s="73" t="s">
        <v>21092</v>
      </c>
      <c r="E3976" s="73" t="s">
        <v>54488</v>
      </c>
      <c r="F3976" s="74"/>
      <c r="G3976" s="73" t="s">
        <v>5471</v>
      </c>
    </row>
    <row r="3977" spans="1:7">
      <c r="A3977" s="73" t="s">
        <v>21093</v>
      </c>
      <c r="B3977" s="73" t="s">
        <v>21094</v>
      </c>
      <c r="C3977" s="73" t="s">
        <v>21095</v>
      </c>
      <c r="D3977" s="73" t="s">
        <v>21096</v>
      </c>
      <c r="E3977" s="73" t="s">
        <v>21097</v>
      </c>
      <c r="F3977" s="74"/>
      <c r="G3977" s="73" t="s">
        <v>5471</v>
      </c>
    </row>
    <row r="3978" spans="1:7">
      <c r="A3978" s="73" t="s">
        <v>21098</v>
      </c>
      <c r="B3978" s="73" t="s">
        <v>21099</v>
      </c>
      <c r="C3978" s="73" t="s">
        <v>6922</v>
      </c>
      <c r="D3978" s="73" t="s">
        <v>21100</v>
      </c>
      <c r="E3978" s="73" t="s">
        <v>53149</v>
      </c>
      <c r="F3978" s="74" t="s">
        <v>4314</v>
      </c>
      <c r="G3978" s="73" t="s">
        <v>5471</v>
      </c>
    </row>
    <row r="3979" spans="1:7">
      <c r="A3979" s="73" t="s">
        <v>21101</v>
      </c>
      <c r="B3979" s="73" t="s">
        <v>21102</v>
      </c>
      <c r="C3979" s="73" t="s">
        <v>21103</v>
      </c>
      <c r="D3979" s="73" t="s">
        <v>21104</v>
      </c>
      <c r="E3979" s="73" t="s">
        <v>21105</v>
      </c>
      <c r="F3979" s="74"/>
      <c r="G3979" s="73" t="s">
        <v>5471</v>
      </c>
    </row>
    <row r="3980" spans="1:7">
      <c r="A3980" s="73" t="s">
        <v>21106</v>
      </c>
      <c r="B3980" s="73" t="s">
        <v>21107</v>
      </c>
      <c r="C3980" s="73" t="s">
        <v>21108</v>
      </c>
      <c r="D3980" s="73" t="s">
        <v>21109</v>
      </c>
      <c r="E3980" s="73" t="s">
        <v>21110</v>
      </c>
      <c r="F3980" s="74" t="s">
        <v>10725</v>
      </c>
      <c r="G3980" s="73" t="s">
        <v>5471</v>
      </c>
    </row>
    <row r="3981" spans="1:7">
      <c r="A3981" s="73" t="s">
        <v>21111</v>
      </c>
      <c r="B3981" s="73" t="s">
        <v>21112</v>
      </c>
      <c r="C3981" s="73" t="s">
        <v>21113</v>
      </c>
      <c r="D3981" s="73" t="s">
        <v>21114</v>
      </c>
      <c r="E3981" s="73" t="s">
        <v>54489</v>
      </c>
      <c r="F3981" s="74" t="s">
        <v>21115</v>
      </c>
      <c r="G3981" s="73" t="s">
        <v>5471</v>
      </c>
    </row>
    <row r="3982" spans="1:7">
      <c r="A3982" s="73" t="s">
        <v>21116</v>
      </c>
      <c r="B3982" s="73" t="s">
        <v>8818</v>
      </c>
      <c r="C3982" s="73" t="s">
        <v>21117</v>
      </c>
      <c r="D3982" s="73" t="s">
        <v>8820</v>
      </c>
      <c r="E3982" s="73" t="s">
        <v>53324</v>
      </c>
      <c r="F3982" s="74" t="s">
        <v>8821</v>
      </c>
      <c r="G3982" s="73" t="s">
        <v>5471</v>
      </c>
    </row>
    <row r="3983" spans="1:7">
      <c r="A3983" s="73" t="s">
        <v>21118</v>
      </c>
      <c r="B3983" s="73" t="s">
        <v>21119</v>
      </c>
      <c r="C3983" s="73" t="s">
        <v>21120</v>
      </c>
      <c r="D3983" s="73" t="s">
        <v>21121</v>
      </c>
      <c r="E3983" s="73" t="s">
        <v>21122</v>
      </c>
      <c r="F3983" s="74"/>
      <c r="G3983" s="73" t="s">
        <v>5471</v>
      </c>
    </row>
    <row r="3984" spans="1:7">
      <c r="A3984" s="73" t="s">
        <v>21123</v>
      </c>
      <c r="B3984" s="73" t="s">
        <v>21124</v>
      </c>
      <c r="C3984" s="73" t="s">
        <v>21125</v>
      </c>
      <c r="D3984" s="73" t="s">
        <v>21126</v>
      </c>
      <c r="E3984" s="73" t="s">
        <v>21127</v>
      </c>
      <c r="F3984" s="74"/>
      <c r="G3984" s="73" t="s">
        <v>5471</v>
      </c>
    </row>
    <row r="3985" spans="1:7">
      <c r="A3985" s="73" t="s">
        <v>21128</v>
      </c>
      <c r="B3985" s="73" t="s">
        <v>21129</v>
      </c>
      <c r="C3985" s="73" t="s">
        <v>21130</v>
      </c>
      <c r="D3985" s="73" t="s">
        <v>21131</v>
      </c>
      <c r="E3985" s="73" t="s">
        <v>21132</v>
      </c>
      <c r="F3985" s="74"/>
      <c r="G3985" s="73" t="s">
        <v>5471</v>
      </c>
    </row>
    <row r="3986" spans="1:7">
      <c r="A3986" s="73" t="s">
        <v>21133</v>
      </c>
      <c r="B3986" s="73" t="s">
        <v>21134</v>
      </c>
      <c r="C3986" s="73" t="s">
        <v>21135</v>
      </c>
      <c r="D3986" s="73" t="s">
        <v>21136</v>
      </c>
      <c r="E3986" s="73" t="s">
        <v>54490</v>
      </c>
      <c r="F3986" s="74" t="s">
        <v>4314</v>
      </c>
      <c r="G3986" s="73" t="s">
        <v>5471</v>
      </c>
    </row>
    <row r="3987" spans="1:7">
      <c r="A3987" s="73" t="s">
        <v>21137</v>
      </c>
      <c r="B3987" s="73" t="s">
        <v>21138</v>
      </c>
      <c r="C3987" s="73" t="s">
        <v>21139</v>
      </c>
      <c r="D3987" s="73" t="s">
        <v>21140</v>
      </c>
      <c r="E3987" s="73" t="s">
        <v>21141</v>
      </c>
      <c r="F3987" s="74" t="s">
        <v>21142</v>
      </c>
      <c r="G3987" s="73" t="s">
        <v>5471</v>
      </c>
    </row>
    <row r="3988" spans="1:7">
      <c r="A3988" s="73" t="s">
        <v>21143</v>
      </c>
      <c r="B3988" s="73" t="s">
        <v>21144</v>
      </c>
      <c r="C3988" s="73" t="s">
        <v>21145</v>
      </c>
      <c r="D3988" s="73" t="s">
        <v>21146</v>
      </c>
      <c r="E3988" s="73" t="s">
        <v>21147</v>
      </c>
      <c r="F3988" s="74" t="s">
        <v>8497</v>
      </c>
      <c r="G3988" s="73" t="s">
        <v>5471</v>
      </c>
    </row>
    <row r="3989" spans="1:7">
      <c r="A3989" s="73" t="s">
        <v>21148</v>
      </c>
      <c r="B3989" s="73" t="s">
        <v>21149</v>
      </c>
      <c r="C3989" s="73" t="s">
        <v>21150</v>
      </c>
      <c r="D3989" s="73" t="s">
        <v>21151</v>
      </c>
      <c r="E3989" s="73" t="s">
        <v>21152</v>
      </c>
      <c r="F3989" s="74"/>
      <c r="G3989" s="73" t="s">
        <v>5471</v>
      </c>
    </row>
    <row r="3990" spans="1:7">
      <c r="A3990" s="73" t="s">
        <v>21153</v>
      </c>
      <c r="B3990" s="73" t="s">
        <v>21154</v>
      </c>
      <c r="C3990" s="73" t="s">
        <v>21155</v>
      </c>
      <c r="D3990" s="73" t="s">
        <v>21156</v>
      </c>
      <c r="E3990" s="73" t="s">
        <v>54491</v>
      </c>
      <c r="F3990" s="74"/>
      <c r="G3990" s="73" t="s">
        <v>5471</v>
      </c>
    </row>
    <row r="3991" spans="1:7">
      <c r="A3991" s="73" t="s">
        <v>21157</v>
      </c>
      <c r="B3991" s="73" t="s">
        <v>21158</v>
      </c>
      <c r="C3991" s="73" t="s">
        <v>21159</v>
      </c>
      <c r="D3991" s="73" t="s">
        <v>21160</v>
      </c>
      <c r="E3991" s="73" t="s">
        <v>54492</v>
      </c>
      <c r="F3991" s="74" t="s">
        <v>4469</v>
      </c>
      <c r="G3991" s="73" t="s">
        <v>5471</v>
      </c>
    </row>
    <row r="3992" spans="1:7">
      <c r="A3992" s="73" t="s">
        <v>21161</v>
      </c>
      <c r="B3992" s="73" t="s">
        <v>21162</v>
      </c>
      <c r="C3992" s="73" t="s">
        <v>21163</v>
      </c>
      <c r="D3992" s="73" t="s">
        <v>21164</v>
      </c>
      <c r="E3992" s="73" t="s">
        <v>21165</v>
      </c>
      <c r="F3992" s="74"/>
      <c r="G3992" s="73" t="s">
        <v>5471</v>
      </c>
    </row>
    <row r="3993" spans="1:7">
      <c r="A3993" s="73" t="s">
        <v>21166</v>
      </c>
      <c r="B3993" s="73" t="s">
        <v>21167</v>
      </c>
      <c r="C3993" s="73" t="s">
        <v>21168</v>
      </c>
      <c r="D3993" s="73" t="s">
        <v>21169</v>
      </c>
      <c r="E3993" s="73" t="s">
        <v>54493</v>
      </c>
      <c r="F3993" s="74" t="s">
        <v>4390</v>
      </c>
      <c r="G3993" s="73" t="s">
        <v>5471</v>
      </c>
    </row>
    <row r="3994" spans="1:7">
      <c r="A3994" s="73" t="s">
        <v>21170</v>
      </c>
      <c r="B3994" s="73" t="s">
        <v>21171</v>
      </c>
      <c r="C3994" s="73" t="s">
        <v>21172</v>
      </c>
      <c r="D3994" s="73" t="s">
        <v>21173</v>
      </c>
      <c r="E3994" s="73" t="s">
        <v>54494</v>
      </c>
      <c r="F3994" s="74" t="s">
        <v>12002</v>
      </c>
      <c r="G3994" s="73" t="s">
        <v>5471</v>
      </c>
    </row>
    <row r="3995" spans="1:7">
      <c r="A3995" s="73" t="s">
        <v>21174</v>
      </c>
      <c r="B3995" s="73" t="s">
        <v>21175</v>
      </c>
      <c r="C3995" s="73" t="s">
        <v>21176</v>
      </c>
      <c r="D3995" s="73" t="s">
        <v>21177</v>
      </c>
      <c r="E3995" s="73" t="s">
        <v>21178</v>
      </c>
      <c r="F3995" s="74" t="s">
        <v>4390</v>
      </c>
      <c r="G3995" s="73" t="s">
        <v>5471</v>
      </c>
    </row>
    <row r="3996" spans="1:7">
      <c r="A3996" s="73" t="s">
        <v>21179</v>
      </c>
      <c r="B3996" s="73" t="s">
        <v>21180</v>
      </c>
      <c r="C3996" s="73" t="s">
        <v>21181</v>
      </c>
      <c r="D3996" s="73" t="s">
        <v>21182</v>
      </c>
      <c r="E3996" s="73" t="s">
        <v>21183</v>
      </c>
      <c r="F3996" s="74"/>
      <c r="G3996" s="73" t="s">
        <v>5471</v>
      </c>
    </row>
    <row r="3997" spans="1:7">
      <c r="A3997" s="73" t="s">
        <v>21184</v>
      </c>
      <c r="B3997" s="73" t="s">
        <v>21185</v>
      </c>
      <c r="C3997" s="73" t="s">
        <v>21186</v>
      </c>
      <c r="D3997" s="73" t="s">
        <v>21187</v>
      </c>
      <c r="E3997" s="73" t="s">
        <v>21188</v>
      </c>
      <c r="F3997" s="74" t="s">
        <v>21189</v>
      </c>
      <c r="G3997" s="73" t="s">
        <v>5471</v>
      </c>
    </row>
    <row r="3998" spans="1:7">
      <c r="A3998" s="73" t="s">
        <v>21190</v>
      </c>
      <c r="B3998" s="73" t="s">
        <v>21191</v>
      </c>
      <c r="C3998" s="73" t="s">
        <v>21192</v>
      </c>
      <c r="D3998" s="73" t="s">
        <v>21193</v>
      </c>
      <c r="E3998" s="73" t="s">
        <v>54495</v>
      </c>
      <c r="F3998" s="74"/>
      <c r="G3998" s="73" t="s">
        <v>5471</v>
      </c>
    </row>
    <row r="3999" spans="1:7">
      <c r="A3999" s="73" t="s">
        <v>21194</v>
      </c>
      <c r="B3999" s="73" t="s">
        <v>21195</v>
      </c>
      <c r="C3999" s="73" t="s">
        <v>21196</v>
      </c>
      <c r="D3999" s="73" t="s">
        <v>21197</v>
      </c>
      <c r="E3999" s="73" t="s">
        <v>21198</v>
      </c>
      <c r="F3999" s="74" t="s">
        <v>8333</v>
      </c>
      <c r="G3999" s="73" t="s">
        <v>5471</v>
      </c>
    </row>
    <row r="4000" spans="1:7">
      <c r="A4000" s="73" t="s">
        <v>21199</v>
      </c>
      <c r="B4000" s="73" t="s">
        <v>21200</v>
      </c>
      <c r="C4000" s="73" t="s">
        <v>21201</v>
      </c>
      <c r="D4000" s="73" t="s">
        <v>21202</v>
      </c>
      <c r="E4000" s="73" t="s">
        <v>21203</v>
      </c>
      <c r="F4000" s="74"/>
      <c r="G4000" s="73" t="s">
        <v>5471</v>
      </c>
    </row>
    <row r="4001" spans="1:7">
      <c r="A4001" s="73" t="s">
        <v>21204</v>
      </c>
      <c r="B4001" s="73" t="s">
        <v>21205</v>
      </c>
      <c r="C4001" s="73" t="s">
        <v>21206</v>
      </c>
      <c r="D4001" s="73" t="s">
        <v>21207</v>
      </c>
      <c r="E4001" s="73" t="s">
        <v>21208</v>
      </c>
      <c r="F4001" s="74"/>
      <c r="G4001" s="73" t="s">
        <v>5471</v>
      </c>
    </row>
    <row r="4002" spans="1:7">
      <c r="A4002" s="73" t="s">
        <v>21209</v>
      </c>
      <c r="B4002" s="73" t="s">
        <v>21210</v>
      </c>
      <c r="C4002" s="73" t="s">
        <v>21211</v>
      </c>
      <c r="D4002" s="73" t="s">
        <v>21212</v>
      </c>
      <c r="E4002" s="73" t="s">
        <v>21213</v>
      </c>
      <c r="F4002" s="74"/>
      <c r="G4002" s="73" t="s">
        <v>5471</v>
      </c>
    </row>
    <row r="4003" spans="1:7">
      <c r="A4003" s="73" t="s">
        <v>21214</v>
      </c>
      <c r="B4003" s="73" t="s">
        <v>21215</v>
      </c>
      <c r="C4003" s="73" t="s">
        <v>21216</v>
      </c>
      <c r="D4003" s="73" t="s">
        <v>21217</v>
      </c>
      <c r="E4003" s="73" t="s">
        <v>54496</v>
      </c>
      <c r="F4003" s="74"/>
      <c r="G4003" s="73" t="s">
        <v>5471</v>
      </c>
    </row>
    <row r="4004" spans="1:7">
      <c r="A4004" s="73" t="s">
        <v>21218</v>
      </c>
      <c r="B4004" s="73" t="s">
        <v>21219</v>
      </c>
      <c r="C4004" s="73" t="s">
        <v>21220</v>
      </c>
      <c r="D4004" s="73" t="s">
        <v>21221</v>
      </c>
      <c r="E4004" s="73" t="s">
        <v>54497</v>
      </c>
      <c r="F4004" s="74"/>
      <c r="G4004" s="73" t="s">
        <v>5471</v>
      </c>
    </row>
    <row r="4005" spans="1:7">
      <c r="A4005" s="73" t="s">
        <v>21222</v>
      </c>
      <c r="B4005" s="73" t="s">
        <v>21223</v>
      </c>
      <c r="C4005" s="73" t="s">
        <v>21224</v>
      </c>
      <c r="D4005" s="73" t="s">
        <v>21225</v>
      </c>
      <c r="E4005" s="73" t="s">
        <v>21226</v>
      </c>
      <c r="F4005" s="74"/>
      <c r="G4005" s="73" t="s">
        <v>5471</v>
      </c>
    </row>
    <row r="4006" spans="1:7">
      <c r="A4006" s="73" t="s">
        <v>21227</v>
      </c>
      <c r="B4006" s="73" t="s">
        <v>21228</v>
      </c>
      <c r="C4006" s="73" t="s">
        <v>21229</v>
      </c>
      <c r="D4006" s="73" t="s">
        <v>21230</v>
      </c>
      <c r="E4006" s="73" t="s">
        <v>21231</v>
      </c>
      <c r="F4006" s="74"/>
      <c r="G4006" s="73" t="s">
        <v>5471</v>
      </c>
    </row>
    <row r="4007" spans="1:7">
      <c r="A4007" s="73" t="s">
        <v>21232</v>
      </c>
      <c r="B4007" s="73" t="s">
        <v>21233</v>
      </c>
      <c r="C4007" s="73" t="s">
        <v>21234</v>
      </c>
      <c r="D4007" s="73" t="s">
        <v>21235</v>
      </c>
      <c r="E4007" s="73" t="s">
        <v>21236</v>
      </c>
      <c r="F4007" s="74"/>
      <c r="G4007" s="73" t="s">
        <v>5471</v>
      </c>
    </row>
    <row r="4008" spans="1:7">
      <c r="A4008" s="73" t="s">
        <v>21237</v>
      </c>
      <c r="B4008" s="73" t="s">
        <v>21238</v>
      </c>
      <c r="C4008" s="73" t="s">
        <v>21239</v>
      </c>
      <c r="D4008" s="73" t="s">
        <v>21240</v>
      </c>
      <c r="E4008" s="73" t="s">
        <v>54498</v>
      </c>
      <c r="F4008" s="74"/>
      <c r="G4008" s="73" t="s">
        <v>5471</v>
      </c>
    </row>
    <row r="4009" spans="1:7">
      <c r="A4009" s="73" t="s">
        <v>21241</v>
      </c>
      <c r="B4009" s="73" t="s">
        <v>21242</v>
      </c>
      <c r="C4009" s="73" t="s">
        <v>21243</v>
      </c>
      <c r="D4009" s="73" t="s">
        <v>21244</v>
      </c>
      <c r="E4009" s="73" t="s">
        <v>54499</v>
      </c>
      <c r="F4009" s="74" t="s">
        <v>4627</v>
      </c>
      <c r="G4009" s="73" t="s">
        <v>5471</v>
      </c>
    </row>
    <row r="4010" spans="1:7">
      <c r="A4010" s="73" t="s">
        <v>21245</v>
      </c>
      <c r="B4010" s="73" t="s">
        <v>21246</v>
      </c>
      <c r="C4010" s="73" t="s">
        <v>21247</v>
      </c>
      <c r="D4010" s="73" t="s">
        <v>21248</v>
      </c>
      <c r="E4010" s="73" t="s">
        <v>21249</v>
      </c>
      <c r="F4010" s="74"/>
      <c r="G4010" s="73" t="s">
        <v>5471</v>
      </c>
    </row>
    <row r="4011" spans="1:7">
      <c r="A4011" s="73" t="s">
        <v>21250</v>
      </c>
      <c r="B4011" s="73" t="s">
        <v>21251</v>
      </c>
      <c r="C4011" s="73" t="s">
        <v>21252</v>
      </c>
      <c r="D4011" s="73" t="s">
        <v>21253</v>
      </c>
      <c r="E4011" s="73" t="s">
        <v>21254</v>
      </c>
      <c r="F4011" s="74"/>
      <c r="G4011" s="73" t="s">
        <v>5471</v>
      </c>
    </row>
    <row r="4012" spans="1:7">
      <c r="A4012" s="73" t="s">
        <v>21255</v>
      </c>
      <c r="B4012" s="73" t="s">
        <v>21256</v>
      </c>
      <c r="C4012" s="73" t="s">
        <v>21257</v>
      </c>
      <c r="D4012" s="73" t="s">
        <v>21258</v>
      </c>
      <c r="E4012" s="73" t="s">
        <v>6638</v>
      </c>
      <c r="F4012" s="74"/>
      <c r="G4012" s="73" t="s">
        <v>5471</v>
      </c>
    </row>
    <row r="4013" spans="1:7">
      <c r="A4013" s="73" t="s">
        <v>21259</v>
      </c>
      <c r="B4013" s="73" t="s">
        <v>21260</v>
      </c>
      <c r="C4013" s="73" t="s">
        <v>21261</v>
      </c>
      <c r="D4013" s="73" t="s">
        <v>21262</v>
      </c>
      <c r="E4013" s="73" t="s">
        <v>21263</v>
      </c>
      <c r="F4013" s="74" t="s">
        <v>6896</v>
      </c>
      <c r="G4013" s="73" t="s">
        <v>5471</v>
      </c>
    </row>
    <row r="4014" spans="1:7">
      <c r="A4014" s="73" t="s">
        <v>21264</v>
      </c>
      <c r="B4014" s="73" t="s">
        <v>21265</v>
      </c>
      <c r="C4014" s="73" t="s">
        <v>21266</v>
      </c>
      <c r="D4014" s="73" t="s">
        <v>21267</v>
      </c>
      <c r="E4014" s="73" t="s">
        <v>21268</v>
      </c>
      <c r="F4014" s="74"/>
      <c r="G4014" s="73" t="s">
        <v>5471</v>
      </c>
    </row>
    <row r="4015" spans="1:7">
      <c r="A4015" s="73" t="s">
        <v>21269</v>
      </c>
      <c r="B4015" s="73" t="s">
        <v>21270</v>
      </c>
      <c r="C4015" s="73" t="s">
        <v>21271</v>
      </c>
      <c r="D4015" s="73" t="s">
        <v>21272</v>
      </c>
      <c r="E4015" s="73" t="s">
        <v>21273</v>
      </c>
      <c r="F4015" s="74" t="s">
        <v>18998</v>
      </c>
      <c r="G4015" s="73" t="s">
        <v>5471</v>
      </c>
    </row>
    <row r="4016" spans="1:7">
      <c r="A4016" s="73" t="s">
        <v>21274</v>
      </c>
      <c r="B4016" s="73" t="s">
        <v>21275</v>
      </c>
      <c r="C4016" s="73" t="s">
        <v>21276</v>
      </c>
      <c r="D4016" s="73" t="s">
        <v>21277</v>
      </c>
      <c r="E4016" s="73" t="s">
        <v>54500</v>
      </c>
      <c r="F4016" s="74"/>
      <c r="G4016" s="73" t="s">
        <v>5471</v>
      </c>
    </row>
    <row r="4017" spans="1:7">
      <c r="A4017" s="73" t="s">
        <v>21278</v>
      </c>
      <c r="B4017" s="73" t="s">
        <v>21279</v>
      </c>
      <c r="C4017" s="73" t="s">
        <v>21280</v>
      </c>
      <c r="D4017" s="73" t="s">
        <v>21281</v>
      </c>
      <c r="E4017" s="73" t="s">
        <v>21282</v>
      </c>
      <c r="F4017" s="74"/>
      <c r="G4017" s="73" t="s">
        <v>5471</v>
      </c>
    </row>
    <row r="4018" spans="1:7">
      <c r="A4018" s="73" t="s">
        <v>21283</v>
      </c>
      <c r="B4018" s="73" t="s">
        <v>21284</v>
      </c>
      <c r="C4018" s="73" t="s">
        <v>21285</v>
      </c>
      <c r="D4018" s="73" t="s">
        <v>21286</v>
      </c>
      <c r="E4018" s="73" t="s">
        <v>21287</v>
      </c>
      <c r="F4018" s="74"/>
      <c r="G4018" s="73" t="s">
        <v>5471</v>
      </c>
    </row>
    <row r="4019" spans="1:7">
      <c r="A4019" s="73" t="s">
        <v>21288</v>
      </c>
      <c r="B4019" s="73" t="s">
        <v>21289</v>
      </c>
      <c r="C4019" s="73" t="s">
        <v>21290</v>
      </c>
      <c r="D4019" s="73" t="s">
        <v>21291</v>
      </c>
      <c r="E4019" s="73" t="s">
        <v>21292</v>
      </c>
      <c r="F4019" s="74"/>
      <c r="G4019" s="73" t="s">
        <v>5471</v>
      </c>
    </row>
    <row r="4020" spans="1:7">
      <c r="A4020" s="73" t="s">
        <v>21293</v>
      </c>
      <c r="B4020" s="73" t="s">
        <v>21294</v>
      </c>
      <c r="C4020" s="73" t="s">
        <v>21295</v>
      </c>
      <c r="D4020" s="73" t="s">
        <v>21296</v>
      </c>
      <c r="E4020" s="73" t="s">
        <v>54501</v>
      </c>
      <c r="F4020" s="74" t="s">
        <v>4538</v>
      </c>
      <c r="G4020" s="73" t="s">
        <v>5471</v>
      </c>
    </row>
    <row r="4021" spans="1:7">
      <c r="A4021" s="73" t="s">
        <v>21297</v>
      </c>
      <c r="B4021" s="73" t="s">
        <v>21298</v>
      </c>
      <c r="C4021" s="73" t="s">
        <v>21299</v>
      </c>
      <c r="D4021" s="73" t="s">
        <v>21300</v>
      </c>
      <c r="E4021" s="73" t="s">
        <v>21301</v>
      </c>
      <c r="F4021" s="74" t="s">
        <v>8742</v>
      </c>
      <c r="G4021" s="73" t="s">
        <v>5471</v>
      </c>
    </row>
    <row r="4022" spans="1:7">
      <c r="A4022" s="73" t="s">
        <v>21302</v>
      </c>
      <c r="B4022" s="73" t="s">
        <v>21303</v>
      </c>
      <c r="C4022" s="73" t="s">
        <v>21304</v>
      </c>
      <c r="D4022" s="73" t="s">
        <v>21305</v>
      </c>
      <c r="E4022" s="73" t="s">
        <v>53908</v>
      </c>
      <c r="F4022" s="74" t="s">
        <v>4314</v>
      </c>
      <c r="G4022" s="73" t="s">
        <v>5471</v>
      </c>
    </row>
    <row r="4023" spans="1:7">
      <c r="A4023" s="73" t="s">
        <v>21306</v>
      </c>
      <c r="B4023" s="73" t="s">
        <v>21307</v>
      </c>
      <c r="C4023" s="73" t="s">
        <v>21308</v>
      </c>
      <c r="D4023" s="73" t="s">
        <v>21309</v>
      </c>
      <c r="E4023" s="73" t="s">
        <v>21310</v>
      </c>
      <c r="F4023" s="74"/>
      <c r="G4023" s="73" t="s">
        <v>5471</v>
      </c>
    </row>
    <row r="4024" spans="1:7">
      <c r="A4024" s="73" t="s">
        <v>21311</v>
      </c>
      <c r="B4024" s="73" t="s">
        <v>21312</v>
      </c>
      <c r="C4024" s="73" t="s">
        <v>21313</v>
      </c>
      <c r="D4024" s="73" t="s">
        <v>21314</v>
      </c>
      <c r="E4024" s="73" t="s">
        <v>54502</v>
      </c>
      <c r="F4024" s="74" t="s">
        <v>5750</v>
      </c>
      <c r="G4024" s="73" t="s">
        <v>5471</v>
      </c>
    </row>
    <row r="4025" spans="1:7">
      <c r="A4025" s="73" t="s">
        <v>21315</v>
      </c>
      <c r="B4025" s="73" t="s">
        <v>21316</v>
      </c>
      <c r="C4025" s="73" t="s">
        <v>21317</v>
      </c>
      <c r="D4025" s="73" t="s">
        <v>21318</v>
      </c>
      <c r="E4025" s="73" t="s">
        <v>54503</v>
      </c>
      <c r="F4025" s="74" t="s">
        <v>9358</v>
      </c>
      <c r="G4025" s="73" t="s">
        <v>5471</v>
      </c>
    </row>
    <row r="4026" spans="1:7">
      <c r="A4026" s="73" t="s">
        <v>21319</v>
      </c>
      <c r="B4026" s="73" t="s">
        <v>21320</v>
      </c>
      <c r="C4026" s="73" t="s">
        <v>21321</v>
      </c>
      <c r="D4026" s="73" t="s">
        <v>21322</v>
      </c>
      <c r="E4026" s="73" t="s">
        <v>54504</v>
      </c>
      <c r="F4026" s="74" t="s">
        <v>4538</v>
      </c>
      <c r="G4026" s="73" t="s">
        <v>5471</v>
      </c>
    </row>
    <row r="4027" spans="1:7">
      <c r="A4027" s="73" t="s">
        <v>21323</v>
      </c>
      <c r="B4027" s="73" t="s">
        <v>21324</v>
      </c>
      <c r="C4027" s="73" t="s">
        <v>21325</v>
      </c>
      <c r="D4027" s="73" t="s">
        <v>21326</v>
      </c>
      <c r="E4027" s="73" t="s">
        <v>21327</v>
      </c>
      <c r="F4027" s="74"/>
      <c r="G4027" s="73" t="s">
        <v>5471</v>
      </c>
    </row>
    <row r="4028" spans="1:7">
      <c r="A4028" s="73" t="s">
        <v>21328</v>
      </c>
      <c r="B4028" s="73" t="s">
        <v>21329</v>
      </c>
      <c r="C4028" s="73" t="s">
        <v>21330</v>
      </c>
      <c r="D4028" s="73" t="s">
        <v>21331</v>
      </c>
      <c r="E4028" s="73" t="s">
        <v>21332</v>
      </c>
      <c r="F4028" s="74" t="s">
        <v>21333</v>
      </c>
      <c r="G4028" s="73" t="s">
        <v>5471</v>
      </c>
    </row>
    <row r="4029" spans="1:7">
      <c r="A4029" s="73" t="s">
        <v>21334</v>
      </c>
      <c r="B4029" s="73" t="s">
        <v>21335</v>
      </c>
      <c r="C4029" s="73" t="s">
        <v>21336</v>
      </c>
      <c r="D4029" s="73" t="s">
        <v>21337</v>
      </c>
      <c r="E4029" s="73" t="s">
        <v>54505</v>
      </c>
      <c r="F4029" s="74" t="s">
        <v>4314</v>
      </c>
      <c r="G4029" s="73" t="s">
        <v>5471</v>
      </c>
    </row>
    <row r="4030" spans="1:7">
      <c r="A4030" s="73" t="s">
        <v>21338</v>
      </c>
      <c r="B4030" s="73" t="s">
        <v>21339</v>
      </c>
      <c r="C4030" s="73" t="s">
        <v>21340</v>
      </c>
      <c r="D4030" s="73" t="s">
        <v>21341</v>
      </c>
      <c r="E4030" s="73" t="s">
        <v>21342</v>
      </c>
      <c r="F4030" s="74" t="s">
        <v>5750</v>
      </c>
      <c r="G4030" s="73" t="s">
        <v>5471</v>
      </c>
    </row>
    <row r="4031" spans="1:7">
      <c r="A4031" s="73" t="s">
        <v>21343</v>
      </c>
      <c r="B4031" s="73" t="s">
        <v>21344</v>
      </c>
      <c r="C4031" s="73" t="s">
        <v>21345</v>
      </c>
      <c r="D4031" s="73" t="s">
        <v>21346</v>
      </c>
      <c r="E4031" s="73" t="s">
        <v>21347</v>
      </c>
      <c r="F4031" s="74"/>
      <c r="G4031" s="73" t="s">
        <v>5471</v>
      </c>
    </row>
    <row r="4032" spans="1:7">
      <c r="A4032" s="73" t="s">
        <v>21348</v>
      </c>
      <c r="B4032" s="73" t="s">
        <v>21349</v>
      </c>
      <c r="C4032" s="73" t="s">
        <v>21350</v>
      </c>
      <c r="D4032" s="73" t="s">
        <v>21351</v>
      </c>
      <c r="E4032" s="73" t="s">
        <v>21352</v>
      </c>
      <c r="F4032" s="74" t="s">
        <v>6327</v>
      </c>
      <c r="G4032" s="73" t="s">
        <v>5471</v>
      </c>
    </row>
    <row r="4033" spans="1:7">
      <c r="A4033" s="73" t="s">
        <v>21353</v>
      </c>
      <c r="B4033" s="73" t="s">
        <v>21354</v>
      </c>
      <c r="C4033" s="73" t="s">
        <v>21355</v>
      </c>
      <c r="D4033" s="73" t="s">
        <v>21356</v>
      </c>
      <c r="E4033" s="73" t="s">
        <v>54506</v>
      </c>
      <c r="F4033" s="74" t="s">
        <v>21357</v>
      </c>
      <c r="G4033" s="73" t="s">
        <v>5471</v>
      </c>
    </row>
    <row r="4034" spans="1:7">
      <c r="A4034" s="73" t="s">
        <v>21358</v>
      </c>
      <c r="B4034" s="73" t="s">
        <v>21359</v>
      </c>
      <c r="C4034" s="73" t="s">
        <v>21360</v>
      </c>
      <c r="D4034" s="73" t="s">
        <v>21361</v>
      </c>
      <c r="E4034" s="73" t="s">
        <v>54507</v>
      </c>
      <c r="F4034" s="74" t="s">
        <v>14077</v>
      </c>
      <c r="G4034" s="73" t="s">
        <v>5471</v>
      </c>
    </row>
    <row r="4035" spans="1:7">
      <c r="A4035" s="73" t="s">
        <v>21362</v>
      </c>
      <c r="B4035" s="73" t="s">
        <v>21363</v>
      </c>
      <c r="C4035" s="73" t="s">
        <v>21364</v>
      </c>
      <c r="D4035" s="73" t="s">
        <v>21365</v>
      </c>
      <c r="E4035" s="73" t="s">
        <v>54508</v>
      </c>
      <c r="F4035" s="74" t="s">
        <v>21366</v>
      </c>
      <c r="G4035" s="73" t="s">
        <v>5471</v>
      </c>
    </row>
    <row r="4036" spans="1:7">
      <c r="A4036" s="73" t="s">
        <v>21367</v>
      </c>
      <c r="B4036" s="73" t="s">
        <v>21368</v>
      </c>
      <c r="C4036" s="73" t="s">
        <v>21369</v>
      </c>
      <c r="D4036" s="73" t="s">
        <v>21370</v>
      </c>
      <c r="E4036" s="73" t="s">
        <v>21371</v>
      </c>
      <c r="F4036" s="74"/>
      <c r="G4036" s="73" t="s">
        <v>5471</v>
      </c>
    </row>
    <row r="4037" spans="1:7">
      <c r="A4037" s="73" t="s">
        <v>21372</v>
      </c>
      <c r="B4037" s="73" t="s">
        <v>21373</v>
      </c>
      <c r="C4037" s="73" t="s">
        <v>21374</v>
      </c>
      <c r="D4037" s="73" t="s">
        <v>21375</v>
      </c>
      <c r="E4037" s="73" t="s">
        <v>21376</v>
      </c>
      <c r="F4037" s="74"/>
      <c r="G4037" s="73" t="s">
        <v>5471</v>
      </c>
    </row>
    <row r="4038" spans="1:7">
      <c r="A4038" s="73" t="s">
        <v>21377</v>
      </c>
      <c r="B4038" s="73" t="s">
        <v>21378</v>
      </c>
      <c r="C4038" s="73" t="s">
        <v>21379</v>
      </c>
      <c r="D4038" s="73" t="s">
        <v>21380</v>
      </c>
      <c r="E4038" s="73" t="s">
        <v>21381</v>
      </c>
      <c r="F4038" s="74"/>
      <c r="G4038" s="73" t="s">
        <v>5471</v>
      </c>
    </row>
    <row r="4039" spans="1:7">
      <c r="A4039" s="73" t="s">
        <v>54509</v>
      </c>
      <c r="B4039" s="73" t="s">
        <v>54510</v>
      </c>
      <c r="C4039" s="73" t="s">
        <v>54511</v>
      </c>
      <c r="D4039" s="73" t="s">
        <v>54512</v>
      </c>
      <c r="E4039" s="73" t="s">
        <v>54513</v>
      </c>
      <c r="F4039" s="74"/>
      <c r="G4039" s="73" t="s">
        <v>5471</v>
      </c>
    </row>
    <row r="4040" spans="1:7">
      <c r="A4040" s="73" t="s">
        <v>21382</v>
      </c>
      <c r="B4040" s="73" t="s">
        <v>21383</v>
      </c>
      <c r="C4040" s="73" t="s">
        <v>21384</v>
      </c>
      <c r="D4040" s="73" t="s">
        <v>21385</v>
      </c>
      <c r="E4040" s="73" t="s">
        <v>21386</v>
      </c>
      <c r="F4040" s="74"/>
      <c r="G4040" s="73" t="s">
        <v>5471</v>
      </c>
    </row>
    <row r="4041" spans="1:7">
      <c r="A4041" s="73" t="s">
        <v>21387</v>
      </c>
      <c r="B4041" s="73" t="s">
        <v>21388</v>
      </c>
      <c r="C4041" s="73" t="s">
        <v>21389</v>
      </c>
      <c r="D4041" s="73" t="s">
        <v>21390</v>
      </c>
      <c r="E4041" s="73" t="s">
        <v>21391</v>
      </c>
      <c r="F4041" s="74"/>
      <c r="G4041" s="73" t="s">
        <v>5471</v>
      </c>
    </row>
    <row r="4042" spans="1:7">
      <c r="A4042" s="73" t="s">
        <v>21392</v>
      </c>
      <c r="B4042" s="73" t="s">
        <v>21393</v>
      </c>
      <c r="C4042" s="73" t="s">
        <v>21394</v>
      </c>
      <c r="D4042" s="73" t="s">
        <v>21395</v>
      </c>
      <c r="E4042" s="73" t="s">
        <v>54514</v>
      </c>
      <c r="F4042" s="74"/>
      <c r="G4042" s="73" t="s">
        <v>5471</v>
      </c>
    </row>
    <row r="4043" spans="1:7">
      <c r="A4043" s="73" t="s">
        <v>54515</v>
      </c>
      <c r="B4043" s="73" t="s">
        <v>54516</v>
      </c>
      <c r="C4043" s="73" t="s">
        <v>54517</v>
      </c>
      <c r="D4043" s="73" t="s">
        <v>54518</v>
      </c>
      <c r="E4043" s="73" t="s">
        <v>54519</v>
      </c>
      <c r="F4043" s="74"/>
      <c r="G4043" s="73" t="s">
        <v>5471</v>
      </c>
    </row>
    <row r="4044" spans="1:7">
      <c r="A4044" s="73" t="s">
        <v>21396</v>
      </c>
      <c r="B4044" s="73" t="s">
        <v>21397</v>
      </c>
      <c r="C4044" s="73" t="s">
        <v>21398</v>
      </c>
      <c r="D4044" s="73" t="s">
        <v>21399</v>
      </c>
      <c r="E4044" s="73" t="s">
        <v>54520</v>
      </c>
      <c r="F4044" s="74" t="s">
        <v>8497</v>
      </c>
      <c r="G4044" s="73" t="s">
        <v>5471</v>
      </c>
    </row>
    <row r="4045" spans="1:7">
      <c r="A4045" s="73" t="s">
        <v>21400</v>
      </c>
      <c r="B4045" s="73" t="s">
        <v>21401</v>
      </c>
      <c r="C4045" s="73" t="s">
        <v>21402</v>
      </c>
      <c r="D4045" s="73" t="s">
        <v>21403</v>
      </c>
      <c r="E4045" s="73" t="s">
        <v>21404</v>
      </c>
      <c r="F4045" s="74" t="s">
        <v>19072</v>
      </c>
      <c r="G4045" s="73" t="s">
        <v>5471</v>
      </c>
    </row>
    <row r="4046" spans="1:7">
      <c r="A4046" s="73" t="s">
        <v>21405</v>
      </c>
      <c r="B4046" s="73" t="s">
        <v>21406</v>
      </c>
      <c r="C4046" s="73" t="s">
        <v>21407</v>
      </c>
      <c r="D4046" s="73" t="s">
        <v>21408</v>
      </c>
      <c r="E4046" s="73" t="s">
        <v>54521</v>
      </c>
      <c r="F4046" s="74"/>
      <c r="G4046" s="73" t="s">
        <v>5471</v>
      </c>
    </row>
    <row r="4047" spans="1:7">
      <c r="A4047" s="73" t="s">
        <v>21409</v>
      </c>
      <c r="B4047" s="73" t="s">
        <v>21410</v>
      </c>
      <c r="C4047" s="73" t="s">
        <v>21411</v>
      </c>
      <c r="D4047" s="73" t="s">
        <v>21412</v>
      </c>
      <c r="E4047" s="73" t="s">
        <v>54522</v>
      </c>
      <c r="F4047" s="74"/>
      <c r="G4047" s="73" t="s">
        <v>5471</v>
      </c>
    </row>
    <row r="4048" spans="1:7">
      <c r="A4048" s="73" t="s">
        <v>21413</v>
      </c>
      <c r="B4048" s="73" t="s">
        <v>21414</v>
      </c>
      <c r="C4048" s="73" t="s">
        <v>21415</v>
      </c>
      <c r="D4048" s="73" t="s">
        <v>21416</v>
      </c>
      <c r="E4048" s="73" t="s">
        <v>21417</v>
      </c>
      <c r="F4048" s="74"/>
      <c r="G4048" s="73" t="s">
        <v>5471</v>
      </c>
    </row>
    <row r="4049" spans="1:7">
      <c r="A4049" s="73" t="s">
        <v>21418</v>
      </c>
      <c r="B4049" s="73" t="s">
        <v>21419</v>
      </c>
      <c r="C4049" s="73" t="s">
        <v>21420</v>
      </c>
      <c r="D4049" s="73" t="s">
        <v>21421</v>
      </c>
      <c r="E4049" s="73" t="s">
        <v>54523</v>
      </c>
      <c r="F4049" s="74"/>
      <c r="G4049" s="73" t="s">
        <v>5471</v>
      </c>
    </row>
    <row r="4050" spans="1:7">
      <c r="A4050" s="73" t="s">
        <v>21422</v>
      </c>
      <c r="B4050" s="73" t="s">
        <v>21423</v>
      </c>
      <c r="C4050" s="73" t="s">
        <v>21424</v>
      </c>
      <c r="D4050" s="73" t="s">
        <v>21425</v>
      </c>
      <c r="E4050" s="73" t="s">
        <v>54524</v>
      </c>
      <c r="F4050" s="74"/>
      <c r="G4050" s="73" t="s">
        <v>5471</v>
      </c>
    </row>
    <row r="4051" spans="1:7">
      <c r="A4051" s="73" t="s">
        <v>21426</v>
      </c>
      <c r="B4051" s="73" t="s">
        <v>21427</v>
      </c>
      <c r="C4051" s="73" t="s">
        <v>21428</v>
      </c>
      <c r="D4051" s="73" t="s">
        <v>21429</v>
      </c>
      <c r="E4051" s="73" t="s">
        <v>21430</v>
      </c>
      <c r="F4051" s="74"/>
      <c r="G4051" s="73" t="s">
        <v>5471</v>
      </c>
    </row>
    <row r="4052" spans="1:7">
      <c r="A4052" s="73" t="s">
        <v>21431</v>
      </c>
      <c r="B4052" s="73" t="s">
        <v>21432</v>
      </c>
      <c r="C4052" s="73" t="s">
        <v>21433</v>
      </c>
      <c r="D4052" s="73" t="s">
        <v>21434</v>
      </c>
      <c r="E4052" s="73" t="s">
        <v>15077</v>
      </c>
      <c r="F4052" s="74"/>
      <c r="G4052" s="73" t="s">
        <v>5471</v>
      </c>
    </row>
    <row r="4053" spans="1:7">
      <c r="A4053" s="73" t="s">
        <v>54525</v>
      </c>
      <c r="B4053" s="73" t="s">
        <v>54526</v>
      </c>
      <c r="C4053" s="73" t="s">
        <v>54527</v>
      </c>
      <c r="D4053" s="73" t="s">
        <v>54528</v>
      </c>
      <c r="E4053" s="73" t="s">
        <v>54529</v>
      </c>
      <c r="F4053" s="74"/>
      <c r="G4053" s="73" t="s">
        <v>5471</v>
      </c>
    </row>
    <row r="4054" spans="1:7">
      <c r="A4054" s="73" t="s">
        <v>21435</v>
      </c>
      <c r="B4054" s="73" t="s">
        <v>21436</v>
      </c>
      <c r="C4054" s="73" t="s">
        <v>21437</v>
      </c>
      <c r="D4054" s="73" t="s">
        <v>21438</v>
      </c>
      <c r="E4054" s="73" t="s">
        <v>54530</v>
      </c>
      <c r="F4054" s="74"/>
      <c r="G4054" s="73" t="s">
        <v>5471</v>
      </c>
    </row>
    <row r="4055" spans="1:7">
      <c r="A4055" s="73" t="s">
        <v>21439</v>
      </c>
      <c r="B4055" s="73" t="s">
        <v>21440</v>
      </c>
      <c r="C4055" s="73" t="s">
        <v>21441</v>
      </c>
      <c r="D4055" s="73" t="s">
        <v>21442</v>
      </c>
      <c r="E4055" s="73" t="s">
        <v>54531</v>
      </c>
      <c r="F4055" s="74"/>
      <c r="G4055" s="73" t="s">
        <v>5471</v>
      </c>
    </row>
    <row r="4056" spans="1:7">
      <c r="A4056" s="73" t="s">
        <v>54532</v>
      </c>
      <c r="B4056" s="73" t="s">
        <v>54533</v>
      </c>
      <c r="C4056" s="73" t="s">
        <v>54534</v>
      </c>
      <c r="D4056" s="73" t="s">
        <v>54535</v>
      </c>
      <c r="E4056" s="73" t="s">
        <v>54536</v>
      </c>
      <c r="F4056" s="74"/>
      <c r="G4056" s="73" t="s">
        <v>5471</v>
      </c>
    </row>
    <row r="4057" spans="1:7">
      <c r="A4057" s="73" t="s">
        <v>21443</v>
      </c>
      <c r="B4057" s="73" t="s">
        <v>21444</v>
      </c>
      <c r="C4057" s="73" t="s">
        <v>21445</v>
      </c>
      <c r="D4057" s="73" t="s">
        <v>21446</v>
      </c>
      <c r="E4057" s="73" t="s">
        <v>54444</v>
      </c>
      <c r="F4057" s="74"/>
      <c r="G4057" s="73" t="s">
        <v>5471</v>
      </c>
    </row>
    <row r="4058" spans="1:7">
      <c r="A4058" s="73" t="s">
        <v>21447</v>
      </c>
      <c r="B4058" s="73" t="s">
        <v>21448</v>
      </c>
      <c r="C4058" s="73" t="s">
        <v>21449</v>
      </c>
      <c r="D4058" s="73" t="s">
        <v>21450</v>
      </c>
      <c r="E4058" s="73" t="s">
        <v>54537</v>
      </c>
      <c r="F4058" s="74"/>
      <c r="G4058" s="73" t="s">
        <v>5471</v>
      </c>
    </row>
    <row r="4059" spans="1:7">
      <c r="A4059" s="73" t="s">
        <v>21451</v>
      </c>
      <c r="B4059" s="73" t="s">
        <v>21452</v>
      </c>
      <c r="C4059" s="73" t="s">
        <v>21453</v>
      </c>
      <c r="D4059" s="73" t="s">
        <v>21454</v>
      </c>
      <c r="E4059" s="73" t="s">
        <v>21455</v>
      </c>
      <c r="F4059" s="74" t="s">
        <v>8375</v>
      </c>
      <c r="G4059" s="73" t="s">
        <v>5471</v>
      </c>
    </row>
    <row r="4060" spans="1:7">
      <c r="A4060" s="73" t="s">
        <v>21456</v>
      </c>
      <c r="B4060" s="73" t="s">
        <v>21457</v>
      </c>
      <c r="C4060" s="73" t="s">
        <v>21458</v>
      </c>
      <c r="D4060" s="73" t="s">
        <v>21459</v>
      </c>
      <c r="E4060" s="73" t="s">
        <v>21460</v>
      </c>
      <c r="F4060" s="74"/>
      <c r="G4060" s="73" t="s">
        <v>5471</v>
      </c>
    </row>
    <row r="4061" spans="1:7">
      <c r="A4061" s="73" t="s">
        <v>21461</v>
      </c>
      <c r="B4061" s="73" t="s">
        <v>21462</v>
      </c>
      <c r="C4061" s="73" t="s">
        <v>21463</v>
      </c>
      <c r="D4061" s="73" t="s">
        <v>21464</v>
      </c>
      <c r="E4061" s="73" t="s">
        <v>54538</v>
      </c>
      <c r="F4061" s="74" t="s">
        <v>21465</v>
      </c>
      <c r="G4061" s="73" t="s">
        <v>5471</v>
      </c>
    </row>
    <row r="4062" spans="1:7">
      <c r="A4062" s="73" t="s">
        <v>21466</v>
      </c>
      <c r="B4062" s="73" t="s">
        <v>21467</v>
      </c>
      <c r="C4062" s="73" t="s">
        <v>21468</v>
      </c>
      <c r="D4062" s="73" t="s">
        <v>21469</v>
      </c>
      <c r="E4062" s="73" t="s">
        <v>21470</v>
      </c>
      <c r="F4062" s="74"/>
      <c r="G4062" s="73" t="s">
        <v>5471</v>
      </c>
    </row>
    <row r="4063" spans="1:7">
      <c r="A4063" s="73" t="s">
        <v>21471</v>
      </c>
      <c r="B4063" s="73" t="s">
        <v>21472</v>
      </c>
      <c r="C4063" s="73" t="s">
        <v>21473</v>
      </c>
      <c r="D4063" s="73" t="s">
        <v>21474</v>
      </c>
      <c r="E4063" s="73" t="s">
        <v>21475</v>
      </c>
      <c r="F4063" s="74"/>
      <c r="G4063" s="73" t="s">
        <v>5471</v>
      </c>
    </row>
    <row r="4064" spans="1:7">
      <c r="A4064" s="73" t="s">
        <v>21476</v>
      </c>
      <c r="B4064" s="73" t="s">
        <v>21477</v>
      </c>
      <c r="C4064" s="73" t="s">
        <v>21478</v>
      </c>
      <c r="D4064" s="73" t="s">
        <v>21479</v>
      </c>
      <c r="E4064" s="73" t="s">
        <v>21480</v>
      </c>
      <c r="F4064" s="74" t="s">
        <v>5061</v>
      </c>
      <c r="G4064" s="73" t="s">
        <v>5471</v>
      </c>
    </row>
    <row r="4065" spans="1:7">
      <c r="A4065" s="73" t="s">
        <v>21481</v>
      </c>
      <c r="B4065" s="73" t="s">
        <v>21482</v>
      </c>
      <c r="C4065" s="73" t="s">
        <v>21483</v>
      </c>
      <c r="D4065" s="73" t="s">
        <v>21484</v>
      </c>
      <c r="E4065" s="73" t="s">
        <v>21485</v>
      </c>
      <c r="F4065" s="74" t="s">
        <v>5061</v>
      </c>
      <c r="G4065" s="73" t="s">
        <v>5471</v>
      </c>
    </row>
    <row r="4066" spans="1:7">
      <c r="A4066" s="73" t="s">
        <v>21486</v>
      </c>
      <c r="B4066" s="73" t="s">
        <v>21487</v>
      </c>
      <c r="C4066" s="73" t="s">
        <v>21488</v>
      </c>
      <c r="D4066" s="73" t="s">
        <v>21489</v>
      </c>
      <c r="E4066" s="73" t="s">
        <v>54539</v>
      </c>
      <c r="F4066" s="74" t="s">
        <v>6136</v>
      </c>
      <c r="G4066" s="73" t="s">
        <v>5471</v>
      </c>
    </row>
    <row r="4067" spans="1:7">
      <c r="A4067" s="73" t="s">
        <v>21490</v>
      </c>
      <c r="B4067" s="73" t="s">
        <v>21491</v>
      </c>
      <c r="C4067" s="73" t="s">
        <v>21492</v>
      </c>
      <c r="D4067" s="73" t="s">
        <v>21493</v>
      </c>
      <c r="E4067" s="73" t="s">
        <v>21494</v>
      </c>
      <c r="F4067" s="74"/>
      <c r="G4067" s="73" t="s">
        <v>5471</v>
      </c>
    </row>
    <row r="4068" spans="1:7">
      <c r="A4068" s="73" t="s">
        <v>21495</v>
      </c>
      <c r="B4068" s="73" t="s">
        <v>21496</v>
      </c>
      <c r="C4068" s="73" t="s">
        <v>21497</v>
      </c>
      <c r="D4068" s="73" t="s">
        <v>21498</v>
      </c>
      <c r="E4068" s="73" t="s">
        <v>21499</v>
      </c>
      <c r="F4068" s="74"/>
      <c r="G4068" s="73" t="s">
        <v>5471</v>
      </c>
    </row>
    <row r="4069" spans="1:7">
      <c r="A4069" s="73" t="s">
        <v>21500</v>
      </c>
      <c r="B4069" s="73" t="s">
        <v>21501</v>
      </c>
      <c r="C4069" s="73" t="s">
        <v>21502</v>
      </c>
      <c r="D4069" s="73" t="s">
        <v>21503</v>
      </c>
      <c r="E4069" s="73" t="s">
        <v>54540</v>
      </c>
      <c r="F4069" s="74" t="s">
        <v>4159</v>
      </c>
      <c r="G4069" s="73" t="s">
        <v>5471</v>
      </c>
    </row>
    <row r="4070" spans="1:7">
      <c r="A4070" s="73" t="s">
        <v>21504</v>
      </c>
      <c r="B4070" s="73" t="s">
        <v>21505</v>
      </c>
      <c r="C4070" s="73" t="s">
        <v>21506</v>
      </c>
      <c r="D4070" s="73" t="s">
        <v>21507</v>
      </c>
      <c r="E4070" s="73" t="s">
        <v>21508</v>
      </c>
      <c r="F4070" s="74" t="s">
        <v>4627</v>
      </c>
      <c r="G4070" s="73" t="s">
        <v>5471</v>
      </c>
    </row>
    <row r="4071" spans="1:7">
      <c r="A4071" s="73" t="s">
        <v>21509</v>
      </c>
      <c r="B4071" s="73" t="s">
        <v>21510</v>
      </c>
      <c r="C4071" s="73" t="s">
        <v>21511</v>
      </c>
      <c r="D4071" s="73" t="s">
        <v>21512</v>
      </c>
      <c r="E4071" s="73" t="s">
        <v>54541</v>
      </c>
      <c r="F4071" s="74" t="s">
        <v>5750</v>
      </c>
      <c r="G4071" s="73" t="s">
        <v>5471</v>
      </c>
    </row>
    <row r="4072" spans="1:7">
      <c r="A4072" s="73" t="s">
        <v>21513</v>
      </c>
      <c r="B4072" s="73" t="s">
        <v>21514</v>
      </c>
      <c r="C4072" s="73" t="s">
        <v>21515</v>
      </c>
      <c r="D4072" s="73" t="s">
        <v>21516</v>
      </c>
      <c r="E4072" s="73" t="s">
        <v>21517</v>
      </c>
      <c r="F4072" s="74"/>
      <c r="G4072" s="73" t="s">
        <v>5471</v>
      </c>
    </row>
    <row r="4073" spans="1:7">
      <c r="A4073" s="73" t="s">
        <v>21518</v>
      </c>
      <c r="B4073" s="73" t="s">
        <v>21519</v>
      </c>
      <c r="C4073" s="73" t="s">
        <v>21520</v>
      </c>
      <c r="D4073" s="73" t="s">
        <v>21521</v>
      </c>
      <c r="E4073" s="73" t="s">
        <v>54542</v>
      </c>
      <c r="F4073" s="74"/>
      <c r="G4073" s="73" t="s">
        <v>5471</v>
      </c>
    </row>
    <row r="4074" spans="1:7">
      <c r="A4074" s="73" t="s">
        <v>21522</v>
      </c>
      <c r="B4074" s="73" t="s">
        <v>21523</v>
      </c>
      <c r="C4074" s="73" t="s">
        <v>21524</v>
      </c>
      <c r="D4074" s="73" t="s">
        <v>21525</v>
      </c>
      <c r="E4074" s="73" t="s">
        <v>53726</v>
      </c>
      <c r="F4074" s="74"/>
      <c r="G4074" s="73" t="s">
        <v>5471</v>
      </c>
    </row>
    <row r="4075" spans="1:7">
      <c r="A4075" s="73" t="s">
        <v>21526</v>
      </c>
      <c r="B4075" s="73" t="s">
        <v>21527</v>
      </c>
      <c r="C4075" s="73" t="s">
        <v>21528</v>
      </c>
      <c r="D4075" s="73" t="s">
        <v>21529</v>
      </c>
      <c r="E4075" s="73" t="s">
        <v>21530</v>
      </c>
      <c r="F4075" s="74"/>
      <c r="G4075" s="73" t="s">
        <v>5471</v>
      </c>
    </row>
    <row r="4076" spans="1:7">
      <c r="A4076" s="73" t="s">
        <v>21531</v>
      </c>
      <c r="B4076" s="73" t="s">
        <v>21532</v>
      </c>
      <c r="C4076" s="73" t="s">
        <v>21533</v>
      </c>
      <c r="D4076" s="73" t="s">
        <v>21534</v>
      </c>
      <c r="E4076" s="73" t="s">
        <v>21535</v>
      </c>
      <c r="F4076" s="74"/>
      <c r="G4076" s="73" t="s">
        <v>5471</v>
      </c>
    </row>
    <row r="4077" spans="1:7">
      <c r="A4077" s="73" t="s">
        <v>21536</v>
      </c>
      <c r="B4077" s="73" t="s">
        <v>21537</v>
      </c>
      <c r="C4077" s="73" t="s">
        <v>21538</v>
      </c>
      <c r="D4077" s="73" t="s">
        <v>21539</v>
      </c>
      <c r="E4077" s="73" t="s">
        <v>54543</v>
      </c>
      <c r="F4077" s="74" t="s">
        <v>4314</v>
      </c>
      <c r="G4077" s="73" t="s">
        <v>5471</v>
      </c>
    </row>
    <row r="4078" spans="1:7">
      <c r="A4078" s="73" t="s">
        <v>21540</v>
      </c>
      <c r="B4078" s="73" t="s">
        <v>21541</v>
      </c>
      <c r="C4078" s="73" t="s">
        <v>21542</v>
      </c>
      <c r="D4078" s="73" t="s">
        <v>21543</v>
      </c>
      <c r="E4078" s="73" t="s">
        <v>21544</v>
      </c>
      <c r="F4078" s="74"/>
      <c r="G4078" s="73" t="s">
        <v>5471</v>
      </c>
    </row>
    <row r="4079" spans="1:7">
      <c r="A4079" s="73" t="s">
        <v>21545</v>
      </c>
      <c r="B4079" s="73" t="s">
        <v>21546</v>
      </c>
      <c r="C4079" s="73" t="s">
        <v>21547</v>
      </c>
      <c r="D4079" s="73" t="s">
        <v>21548</v>
      </c>
      <c r="E4079" s="73" t="s">
        <v>21549</v>
      </c>
      <c r="F4079" s="74" t="s">
        <v>5125</v>
      </c>
      <c r="G4079" s="73" t="s">
        <v>5471</v>
      </c>
    </row>
    <row r="4080" spans="1:7">
      <c r="A4080" s="73" t="s">
        <v>21550</v>
      </c>
      <c r="B4080" s="73" t="s">
        <v>21551</v>
      </c>
      <c r="C4080" s="73" t="s">
        <v>21552</v>
      </c>
      <c r="D4080" s="73" t="s">
        <v>21553</v>
      </c>
      <c r="E4080" s="73" t="s">
        <v>21554</v>
      </c>
      <c r="F4080" s="74"/>
      <c r="G4080" s="73" t="s">
        <v>5471</v>
      </c>
    </row>
    <row r="4081" spans="1:7">
      <c r="A4081" s="73" t="s">
        <v>21555</v>
      </c>
      <c r="B4081" s="73" t="s">
        <v>21556</v>
      </c>
      <c r="C4081" s="73" t="s">
        <v>21557</v>
      </c>
      <c r="D4081" s="73" t="s">
        <v>21558</v>
      </c>
      <c r="E4081" s="73" t="s">
        <v>54544</v>
      </c>
      <c r="F4081" s="74"/>
      <c r="G4081" s="73" t="s">
        <v>5471</v>
      </c>
    </row>
    <row r="4082" spans="1:7">
      <c r="A4082" s="73" t="s">
        <v>21559</v>
      </c>
      <c r="B4082" s="73" t="s">
        <v>21560</v>
      </c>
      <c r="C4082" s="73" t="s">
        <v>21561</v>
      </c>
      <c r="D4082" s="73" t="s">
        <v>21562</v>
      </c>
      <c r="E4082" s="73" t="s">
        <v>21563</v>
      </c>
      <c r="F4082" s="74" t="s">
        <v>4159</v>
      </c>
      <c r="G4082" s="73" t="s">
        <v>5471</v>
      </c>
    </row>
    <row r="4083" spans="1:7">
      <c r="A4083" s="73" t="s">
        <v>21564</v>
      </c>
      <c r="B4083" s="73" t="s">
        <v>21565</v>
      </c>
      <c r="C4083" s="73" t="s">
        <v>21566</v>
      </c>
      <c r="D4083" s="73" t="s">
        <v>21567</v>
      </c>
      <c r="E4083" s="73" t="s">
        <v>54545</v>
      </c>
      <c r="F4083" s="74" t="s">
        <v>21568</v>
      </c>
      <c r="G4083" s="73" t="s">
        <v>5471</v>
      </c>
    </row>
    <row r="4084" spans="1:7">
      <c r="A4084" s="73" t="s">
        <v>21569</v>
      </c>
      <c r="B4084" s="73" t="s">
        <v>21570</v>
      </c>
      <c r="C4084" s="73" t="s">
        <v>21571</v>
      </c>
      <c r="D4084" s="73" t="s">
        <v>21572</v>
      </c>
      <c r="E4084" s="73" t="s">
        <v>54546</v>
      </c>
      <c r="F4084" s="74"/>
      <c r="G4084" s="73" t="s">
        <v>5471</v>
      </c>
    </row>
    <row r="4085" spans="1:7">
      <c r="A4085" s="73" t="s">
        <v>21573</v>
      </c>
      <c r="B4085" s="73" t="s">
        <v>21574</v>
      </c>
      <c r="C4085" s="73" t="s">
        <v>21575</v>
      </c>
      <c r="D4085" s="73" t="s">
        <v>21576</v>
      </c>
      <c r="E4085" s="73" t="s">
        <v>54547</v>
      </c>
      <c r="F4085" s="74" t="s">
        <v>18379</v>
      </c>
      <c r="G4085" s="73" t="s">
        <v>5471</v>
      </c>
    </row>
    <row r="4086" spans="1:7">
      <c r="A4086" s="73" t="s">
        <v>21577</v>
      </c>
      <c r="B4086" s="73" t="s">
        <v>21578</v>
      </c>
      <c r="C4086" s="73" t="s">
        <v>21579</v>
      </c>
      <c r="D4086" s="73" t="s">
        <v>21580</v>
      </c>
      <c r="E4086" s="73" t="s">
        <v>21581</v>
      </c>
      <c r="F4086" s="74" t="s">
        <v>21582</v>
      </c>
      <c r="G4086" s="73" t="s">
        <v>5471</v>
      </c>
    </row>
    <row r="4087" spans="1:7">
      <c r="A4087" s="73" t="s">
        <v>21583</v>
      </c>
      <c r="B4087" s="73" t="s">
        <v>21584</v>
      </c>
      <c r="C4087" s="73" t="s">
        <v>21585</v>
      </c>
      <c r="D4087" s="73" t="s">
        <v>21586</v>
      </c>
      <c r="E4087" s="73" t="s">
        <v>21587</v>
      </c>
      <c r="F4087" s="74"/>
      <c r="G4087" s="73" t="s">
        <v>5471</v>
      </c>
    </row>
    <row r="4088" spans="1:7">
      <c r="A4088" s="73" t="s">
        <v>21588</v>
      </c>
      <c r="B4088" s="73" t="s">
        <v>21589</v>
      </c>
      <c r="C4088" s="73" t="s">
        <v>21590</v>
      </c>
      <c r="D4088" s="73" t="s">
        <v>21591</v>
      </c>
      <c r="E4088" s="73" t="s">
        <v>21592</v>
      </c>
      <c r="F4088" s="74"/>
      <c r="G4088" s="73" t="s">
        <v>5471</v>
      </c>
    </row>
    <row r="4089" spans="1:7">
      <c r="A4089" s="73" t="s">
        <v>21593</v>
      </c>
      <c r="B4089" s="73" t="s">
        <v>21594</v>
      </c>
      <c r="C4089" s="73" t="s">
        <v>21595</v>
      </c>
      <c r="D4089" s="73" t="s">
        <v>21596</v>
      </c>
      <c r="E4089" s="73" t="s">
        <v>54548</v>
      </c>
      <c r="F4089" s="74"/>
      <c r="G4089" s="73" t="s">
        <v>5471</v>
      </c>
    </row>
    <row r="4090" spans="1:7">
      <c r="A4090" s="73" t="s">
        <v>21597</v>
      </c>
      <c r="B4090" s="73" t="s">
        <v>21598</v>
      </c>
      <c r="C4090" s="73" t="s">
        <v>21599</v>
      </c>
      <c r="D4090" s="73" t="s">
        <v>21600</v>
      </c>
      <c r="E4090" s="73" t="s">
        <v>15602</v>
      </c>
      <c r="F4090" s="74"/>
      <c r="G4090" s="73" t="s">
        <v>5471</v>
      </c>
    </row>
    <row r="4091" spans="1:7">
      <c r="A4091" s="73" t="s">
        <v>21601</v>
      </c>
      <c r="B4091" s="73" t="s">
        <v>21602</v>
      </c>
      <c r="C4091" s="73" t="s">
        <v>21603</v>
      </c>
      <c r="D4091" s="73" t="s">
        <v>21604</v>
      </c>
      <c r="E4091" s="73" t="s">
        <v>21605</v>
      </c>
      <c r="F4091" s="74"/>
      <c r="G4091" s="73" t="s">
        <v>5471</v>
      </c>
    </row>
    <row r="4092" spans="1:7">
      <c r="A4092" s="73" t="s">
        <v>21606</v>
      </c>
      <c r="B4092" s="73" t="s">
        <v>21607</v>
      </c>
      <c r="C4092" s="73" t="s">
        <v>21608</v>
      </c>
      <c r="D4092" s="73" t="s">
        <v>21609</v>
      </c>
      <c r="E4092" s="73" t="s">
        <v>21610</v>
      </c>
      <c r="F4092" s="74"/>
      <c r="G4092" s="73" t="s">
        <v>5471</v>
      </c>
    </row>
    <row r="4093" spans="1:7">
      <c r="A4093" s="73" t="s">
        <v>21611</v>
      </c>
      <c r="B4093" s="73" t="s">
        <v>21612</v>
      </c>
      <c r="C4093" s="73" t="s">
        <v>21613</v>
      </c>
      <c r="D4093" s="73" t="s">
        <v>21614</v>
      </c>
      <c r="E4093" s="73" t="s">
        <v>54549</v>
      </c>
      <c r="F4093" s="74"/>
      <c r="G4093" s="73" t="s">
        <v>5471</v>
      </c>
    </row>
    <row r="4094" spans="1:7">
      <c r="A4094" s="73" t="s">
        <v>21615</v>
      </c>
      <c r="B4094" s="73" t="s">
        <v>21616</v>
      </c>
      <c r="C4094" s="73" t="s">
        <v>21617</v>
      </c>
      <c r="D4094" s="73" t="s">
        <v>21618</v>
      </c>
      <c r="E4094" s="73" t="s">
        <v>54550</v>
      </c>
      <c r="F4094" s="74"/>
      <c r="G4094" s="73" t="s">
        <v>5471</v>
      </c>
    </row>
    <row r="4095" spans="1:7">
      <c r="A4095" s="73" t="s">
        <v>21619</v>
      </c>
      <c r="B4095" s="73" t="s">
        <v>21620</v>
      </c>
      <c r="C4095" s="73" t="s">
        <v>21621</v>
      </c>
      <c r="D4095" s="73" t="s">
        <v>21622</v>
      </c>
      <c r="E4095" s="73" t="s">
        <v>54551</v>
      </c>
      <c r="F4095" s="74"/>
      <c r="G4095" s="73" t="s">
        <v>5471</v>
      </c>
    </row>
    <row r="4096" spans="1:7">
      <c r="A4096" s="73" t="s">
        <v>21623</v>
      </c>
      <c r="B4096" s="73" t="s">
        <v>21624</v>
      </c>
      <c r="C4096" s="73" t="s">
        <v>21625</v>
      </c>
      <c r="D4096" s="73" t="s">
        <v>21626</v>
      </c>
      <c r="E4096" s="73" t="s">
        <v>54552</v>
      </c>
      <c r="F4096" s="74" t="s">
        <v>18100</v>
      </c>
      <c r="G4096" s="73" t="s">
        <v>5471</v>
      </c>
    </row>
    <row r="4097" spans="1:7">
      <c r="A4097" s="73" t="s">
        <v>21627</v>
      </c>
      <c r="B4097" s="73" t="s">
        <v>21628</v>
      </c>
      <c r="C4097" s="73" t="s">
        <v>21629</v>
      </c>
      <c r="D4097" s="73" t="s">
        <v>21630</v>
      </c>
      <c r="E4097" s="73" t="s">
        <v>21631</v>
      </c>
      <c r="F4097" s="74"/>
      <c r="G4097" s="73" t="s">
        <v>5471</v>
      </c>
    </row>
    <row r="4098" spans="1:7">
      <c r="A4098" s="73" t="s">
        <v>21632</v>
      </c>
      <c r="B4098" s="73" t="s">
        <v>21633</v>
      </c>
      <c r="C4098" s="73" t="s">
        <v>21634</v>
      </c>
      <c r="D4098" s="73" t="s">
        <v>21635</v>
      </c>
      <c r="E4098" s="73" t="s">
        <v>21636</v>
      </c>
      <c r="F4098" s="74"/>
      <c r="G4098" s="73" t="s">
        <v>5471</v>
      </c>
    </row>
    <row r="4099" spans="1:7">
      <c r="A4099" s="73" t="s">
        <v>21637</v>
      </c>
      <c r="B4099" s="73" t="s">
        <v>21638</v>
      </c>
      <c r="C4099" s="73" t="s">
        <v>21639</v>
      </c>
      <c r="D4099" s="73" t="s">
        <v>21640</v>
      </c>
      <c r="E4099" s="73" t="s">
        <v>21641</v>
      </c>
      <c r="F4099" s="74" t="s">
        <v>5483</v>
      </c>
      <c r="G4099" s="73" t="s">
        <v>5471</v>
      </c>
    </row>
    <row r="4100" spans="1:7">
      <c r="A4100" s="73" t="s">
        <v>21642</v>
      </c>
      <c r="B4100" s="73" t="s">
        <v>21643</v>
      </c>
      <c r="C4100" s="73" t="s">
        <v>21644</v>
      </c>
      <c r="D4100" s="73" t="s">
        <v>21645</v>
      </c>
      <c r="E4100" s="73" t="s">
        <v>21646</v>
      </c>
      <c r="F4100" s="74"/>
      <c r="G4100" s="73" t="s">
        <v>5471</v>
      </c>
    </row>
    <row r="4101" spans="1:7">
      <c r="A4101" s="73" t="s">
        <v>21647</v>
      </c>
      <c r="B4101" s="73" t="s">
        <v>21648</v>
      </c>
      <c r="C4101" s="73" t="s">
        <v>21649</v>
      </c>
      <c r="D4101" s="73" t="s">
        <v>21650</v>
      </c>
      <c r="E4101" s="73" t="s">
        <v>54553</v>
      </c>
      <c r="F4101" s="74" t="s">
        <v>21651</v>
      </c>
      <c r="G4101" s="73" t="s">
        <v>5471</v>
      </c>
    </row>
    <row r="4102" spans="1:7">
      <c r="A4102" s="73" t="s">
        <v>21652</v>
      </c>
      <c r="B4102" s="73" t="s">
        <v>21653</v>
      </c>
      <c r="C4102" s="73" t="s">
        <v>21654</v>
      </c>
      <c r="D4102" s="73" t="s">
        <v>21655</v>
      </c>
      <c r="E4102" s="73" t="s">
        <v>21656</v>
      </c>
      <c r="F4102" s="74"/>
      <c r="G4102" s="73" t="s">
        <v>5471</v>
      </c>
    </row>
    <row r="4103" spans="1:7">
      <c r="A4103" s="73" t="s">
        <v>21657</v>
      </c>
      <c r="B4103" s="73" t="s">
        <v>21658</v>
      </c>
      <c r="C4103" s="73" t="s">
        <v>21659</v>
      </c>
      <c r="D4103" s="73" t="s">
        <v>21660</v>
      </c>
      <c r="E4103" s="73" t="s">
        <v>21661</v>
      </c>
      <c r="F4103" s="74"/>
      <c r="G4103" s="73" t="s">
        <v>5471</v>
      </c>
    </row>
    <row r="4104" spans="1:7">
      <c r="A4104" s="73" t="s">
        <v>21662</v>
      </c>
      <c r="B4104" s="73" t="s">
        <v>21663</v>
      </c>
      <c r="C4104" s="73" t="s">
        <v>6330</v>
      </c>
      <c r="D4104" s="73" t="s">
        <v>21664</v>
      </c>
      <c r="E4104" s="73" t="s">
        <v>6332</v>
      </c>
      <c r="F4104" s="74" t="s">
        <v>6327</v>
      </c>
      <c r="G4104" s="73" t="s">
        <v>5471</v>
      </c>
    </row>
    <row r="4105" spans="1:7">
      <c r="A4105" s="73" t="s">
        <v>21665</v>
      </c>
      <c r="B4105" s="73" t="s">
        <v>21666</v>
      </c>
      <c r="C4105" s="73" t="s">
        <v>21667</v>
      </c>
      <c r="D4105" s="73" t="s">
        <v>21668</v>
      </c>
      <c r="E4105" s="73" t="s">
        <v>21669</v>
      </c>
      <c r="F4105" s="74" t="s">
        <v>4273</v>
      </c>
      <c r="G4105" s="73" t="s">
        <v>5471</v>
      </c>
    </row>
    <row r="4106" spans="1:7">
      <c r="A4106" s="73" t="s">
        <v>21670</v>
      </c>
      <c r="B4106" s="73" t="s">
        <v>21671</v>
      </c>
      <c r="C4106" s="73" t="s">
        <v>21672</v>
      </c>
      <c r="D4106" s="73" t="s">
        <v>21673</v>
      </c>
      <c r="E4106" s="73" t="s">
        <v>14827</v>
      </c>
      <c r="F4106" s="74"/>
      <c r="G4106" s="73" t="s">
        <v>5471</v>
      </c>
    </row>
    <row r="4107" spans="1:7">
      <c r="A4107" s="73" t="s">
        <v>21674</v>
      </c>
      <c r="B4107" s="73" t="s">
        <v>21675</v>
      </c>
      <c r="C4107" s="73" t="s">
        <v>21676</v>
      </c>
      <c r="D4107" s="73" t="s">
        <v>21677</v>
      </c>
      <c r="E4107" s="73" t="s">
        <v>21678</v>
      </c>
      <c r="F4107" s="74"/>
      <c r="G4107" s="73" t="s">
        <v>5471</v>
      </c>
    </row>
    <row r="4108" spans="1:7">
      <c r="A4108" s="73" t="s">
        <v>21679</v>
      </c>
      <c r="B4108" s="73" t="s">
        <v>21680</v>
      </c>
      <c r="C4108" s="73" t="s">
        <v>21681</v>
      </c>
      <c r="D4108" s="73" t="s">
        <v>21682</v>
      </c>
      <c r="E4108" s="73" t="s">
        <v>21683</v>
      </c>
      <c r="F4108" s="74"/>
      <c r="G4108" s="73" t="s">
        <v>5471</v>
      </c>
    </row>
    <row r="4109" spans="1:7">
      <c r="A4109" s="73" t="s">
        <v>21684</v>
      </c>
      <c r="B4109" s="73" t="s">
        <v>21685</v>
      </c>
      <c r="C4109" s="73" t="s">
        <v>21686</v>
      </c>
      <c r="D4109" s="73" t="s">
        <v>21687</v>
      </c>
      <c r="E4109" s="73" t="s">
        <v>21688</v>
      </c>
      <c r="F4109" s="74"/>
      <c r="G4109" s="73" t="s">
        <v>5471</v>
      </c>
    </row>
    <row r="4110" spans="1:7">
      <c r="A4110" s="73" t="s">
        <v>21689</v>
      </c>
      <c r="B4110" s="73" t="s">
        <v>21690</v>
      </c>
      <c r="C4110" s="73" t="s">
        <v>21691</v>
      </c>
      <c r="D4110" s="73" t="s">
        <v>21692</v>
      </c>
      <c r="E4110" s="73" t="s">
        <v>21693</v>
      </c>
      <c r="F4110" s="74"/>
      <c r="G4110" s="73" t="s">
        <v>5471</v>
      </c>
    </row>
    <row r="4111" spans="1:7">
      <c r="A4111" s="73" t="s">
        <v>21694</v>
      </c>
      <c r="B4111" s="73" t="s">
        <v>21695</v>
      </c>
      <c r="C4111" s="73" t="s">
        <v>21696</v>
      </c>
      <c r="D4111" s="73" t="s">
        <v>21697</v>
      </c>
      <c r="E4111" s="73" t="s">
        <v>54554</v>
      </c>
      <c r="F4111" s="74" t="s">
        <v>15580</v>
      </c>
      <c r="G4111" s="73" t="s">
        <v>5471</v>
      </c>
    </row>
    <row r="4112" spans="1:7">
      <c r="A4112" s="73" t="s">
        <v>21698</v>
      </c>
      <c r="B4112" s="73" t="s">
        <v>21699</v>
      </c>
      <c r="C4112" s="73" t="s">
        <v>21700</v>
      </c>
      <c r="D4112" s="73" t="s">
        <v>21701</v>
      </c>
      <c r="E4112" s="73" t="s">
        <v>21702</v>
      </c>
      <c r="F4112" s="74"/>
      <c r="G4112" s="73" t="s">
        <v>5471</v>
      </c>
    </row>
    <row r="4113" spans="1:7">
      <c r="A4113" s="73" t="s">
        <v>21703</v>
      </c>
      <c r="B4113" s="73" t="s">
        <v>21704</v>
      </c>
      <c r="C4113" s="73" t="s">
        <v>21705</v>
      </c>
      <c r="D4113" s="73" t="s">
        <v>21706</v>
      </c>
      <c r="E4113" s="73" t="s">
        <v>54555</v>
      </c>
      <c r="F4113" s="74"/>
      <c r="G4113" s="73" t="s">
        <v>5471</v>
      </c>
    </row>
    <row r="4114" spans="1:7">
      <c r="A4114" s="73" t="s">
        <v>21707</v>
      </c>
      <c r="B4114" s="73" t="s">
        <v>21708</v>
      </c>
      <c r="C4114" s="73" t="s">
        <v>21709</v>
      </c>
      <c r="D4114" s="73" t="s">
        <v>21710</v>
      </c>
      <c r="E4114" s="73" t="s">
        <v>21711</v>
      </c>
      <c r="F4114" s="74"/>
      <c r="G4114" s="73" t="s">
        <v>5471</v>
      </c>
    </row>
    <row r="4115" spans="1:7">
      <c r="A4115" s="73" t="s">
        <v>21712</v>
      </c>
      <c r="B4115" s="73" t="s">
        <v>21713</v>
      </c>
      <c r="C4115" s="73" t="s">
        <v>21714</v>
      </c>
      <c r="D4115" s="73" t="s">
        <v>21715</v>
      </c>
      <c r="E4115" s="73" t="s">
        <v>54556</v>
      </c>
      <c r="F4115" s="74" t="s">
        <v>21716</v>
      </c>
      <c r="G4115" s="73" t="s">
        <v>5471</v>
      </c>
    </row>
    <row r="4116" spans="1:7">
      <c r="A4116" s="73" t="s">
        <v>21717</v>
      </c>
      <c r="B4116" s="73" t="s">
        <v>21718</v>
      </c>
      <c r="C4116" s="73" t="s">
        <v>21719</v>
      </c>
      <c r="D4116" s="73" t="s">
        <v>21720</v>
      </c>
      <c r="E4116" s="73" t="s">
        <v>21711</v>
      </c>
      <c r="F4116" s="74"/>
      <c r="G4116" s="73" t="s">
        <v>5471</v>
      </c>
    </row>
    <row r="4117" spans="1:7">
      <c r="A4117" s="73" t="s">
        <v>21721</v>
      </c>
      <c r="B4117" s="73" t="s">
        <v>21722</v>
      </c>
      <c r="C4117" s="73" t="s">
        <v>21723</v>
      </c>
      <c r="D4117" s="73" t="s">
        <v>21724</v>
      </c>
      <c r="E4117" s="73" t="s">
        <v>54557</v>
      </c>
      <c r="F4117" s="74"/>
      <c r="G4117" s="73" t="s">
        <v>5471</v>
      </c>
    </row>
    <row r="4118" spans="1:7">
      <c r="A4118" s="73" t="s">
        <v>21725</v>
      </c>
      <c r="B4118" s="73" t="s">
        <v>21726</v>
      </c>
      <c r="C4118" s="73" t="s">
        <v>21727</v>
      </c>
      <c r="D4118" s="73" t="s">
        <v>21728</v>
      </c>
      <c r="E4118" s="73" t="s">
        <v>54558</v>
      </c>
      <c r="F4118" s="74"/>
      <c r="G4118" s="73" t="s">
        <v>5471</v>
      </c>
    </row>
    <row r="4119" spans="1:7">
      <c r="A4119" s="73" t="s">
        <v>21729</v>
      </c>
      <c r="B4119" s="73" t="s">
        <v>21730</v>
      </c>
      <c r="C4119" s="73" t="s">
        <v>21731</v>
      </c>
      <c r="D4119" s="73" t="s">
        <v>21732</v>
      </c>
      <c r="E4119" s="73" t="s">
        <v>54559</v>
      </c>
      <c r="F4119" s="74" t="s">
        <v>4314</v>
      </c>
      <c r="G4119" s="73" t="s">
        <v>5471</v>
      </c>
    </row>
    <row r="4120" spans="1:7">
      <c r="A4120" s="73" t="s">
        <v>21733</v>
      </c>
      <c r="B4120" s="73" t="s">
        <v>21734</v>
      </c>
      <c r="C4120" s="73" t="s">
        <v>21735</v>
      </c>
      <c r="D4120" s="73" t="s">
        <v>21736</v>
      </c>
      <c r="E4120" s="73" t="s">
        <v>54560</v>
      </c>
      <c r="F4120" s="74" t="s">
        <v>4314</v>
      </c>
      <c r="G4120" s="73" t="s">
        <v>5471</v>
      </c>
    </row>
    <row r="4121" spans="1:7">
      <c r="A4121" s="73" t="s">
        <v>21737</v>
      </c>
      <c r="B4121" s="73" t="s">
        <v>21738</v>
      </c>
      <c r="C4121" s="73" t="s">
        <v>21739</v>
      </c>
      <c r="D4121" s="73" t="s">
        <v>21740</v>
      </c>
      <c r="E4121" s="73" t="s">
        <v>21741</v>
      </c>
      <c r="F4121" s="74"/>
      <c r="G4121" s="73" t="s">
        <v>5471</v>
      </c>
    </row>
    <row r="4122" spans="1:7">
      <c r="A4122" s="73" t="s">
        <v>21742</v>
      </c>
      <c r="B4122" s="73" t="s">
        <v>21743</v>
      </c>
      <c r="C4122" s="73" t="s">
        <v>21744</v>
      </c>
      <c r="D4122" s="73" t="s">
        <v>21745</v>
      </c>
      <c r="E4122" s="73" t="s">
        <v>21746</v>
      </c>
      <c r="F4122" s="74"/>
      <c r="G4122" s="73" t="s">
        <v>5471</v>
      </c>
    </row>
    <row r="4123" spans="1:7">
      <c r="A4123" s="73" t="s">
        <v>21747</v>
      </c>
      <c r="B4123" s="73" t="s">
        <v>21748</v>
      </c>
      <c r="C4123" s="73" t="s">
        <v>21749</v>
      </c>
      <c r="D4123" s="73" t="s">
        <v>21750</v>
      </c>
      <c r="E4123" s="73" t="s">
        <v>54561</v>
      </c>
      <c r="F4123" s="74"/>
      <c r="G4123" s="73" t="s">
        <v>5471</v>
      </c>
    </row>
    <row r="4124" spans="1:7">
      <c r="A4124" s="73" t="s">
        <v>21751</v>
      </c>
      <c r="B4124" s="73" t="s">
        <v>21752</v>
      </c>
      <c r="C4124" s="73" t="s">
        <v>21753</v>
      </c>
      <c r="D4124" s="73" t="s">
        <v>21754</v>
      </c>
      <c r="E4124" s="73" t="s">
        <v>54562</v>
      </c>
      <c r="F4124" s="74"/>
      <c r="G4124" s="73" t="s">
        <v>5471</v>
      </c>
    </row>
    <row r="4125" spans="1:7">
      <c r="A4125" s="73" t="s">
        <v>54563</v>
      </c>
      <c r="B4125" s="73" t="s">
        <v>54564</v>
      </c>
      <c r="C4125" s="73" t="s">
        <v>54565</v>
      </c>
      <c r="D4125" s="73" t="s">
        <v>54566</v>
      </c>
      <c r="E4125" s="73" t="s">
        <v>54567</v>
      </c>
      <c r="F4125" s="74"/>
      <c r="G4125" s="73" t="s">
        <v>5471</v>
      </c>
    </row>
    <row r="4126" spans="1:7">
      <c r="A4126" s="73" t="s">
        <v>21755</v>
      </c>
      <c r="B4126" s="73" t="s">
        <v>21756</v>
      </c>
      <c r="C4126" s="73" t="s">
        <v>21757</v>
      </c>
      <c r="D4126" s="73" t="s">
        <v>21758</v>
      </c>
      <c r="E4126" s="73" t="s">
        <v>54568</v>
      </c>
      <c r="F4126" s="74" t="s">
        <v>7364</v>
      </c>
      <c r="G4126" s="73" t="s">
        <v>5471</v>
      </c>
    </row>
    <row r="4127" spans="1:7">
      <c r="A4127" s="73" t="s">
        <v>21759</v>
      </c>
      <c r="B4127" s="73" t="s">
        <v>21760</v>
      </c>
      <c r="C4127" s="73" t="s">
        <v>21761</v>
      </c>
      <c r="D4127" s="73" t="s">
        <v>21762</v>
      </c>
      <c r="E4127" s="73" t="s">
        <v>54569</v>
      </c>
      <c r="F4127" s="74" t="s">
        <v>6327</v>
      </c>
      <c r="G4127" s="73" t="s">
        <v>5471</v>
      </c>
    </row>
    <row r="4128" spans="1:7">
      <c r="A4128" s="73" t="s">
        <v>21763</v>
      </c>
      <c r="B4128" s="73" t="s">
        <v>21764</v>
      </c>
      <c r="C4128" s="73" t="s">
        <v>21765</v>
      </c>
      <c r="D4128" s="73" t="s">
        <v>21766</v>
      </c>
      <c r="E4128" s="73" t="s">
        <v>21767</v>
      </c>
      <c r="F4128" s="74"/>
      <c r="G4128" s="73" t="s">
        <v>5471</v>
      </c>
    </row>
    <row r="4129" spans="1:7">
      <c r="A4129" s="73" t="s">
        <v>21768</v>
      </c>
      <c r="B4129" s="73" t="s">
        <v>21769</v>
      </c>
      <c r="C4129" s="73" t="s">
        <v>21770</v>
      </c>
      <c r="D4129" s="73" t="s">
        <v>21771</v>
      </c>
      <c r="E4129" s="73" t="s">
        <v>21772</v>
      </c>
      <c r="F4129" s="74"/>
      <c r="G4129" s="73" t="s">
        <v>5471</v>
      </c>
    </row>
    <row r="4130" spans="1:7">
      <c r="A4130" s="73" t="s">
        <v>21773</v>
      </c>
      <c r="B4130" s="73" t="s">
        <v>21774</v>
      </c>
      <c r="C4130" s="73" t="s">
        <v>21775</v>
      </c>
      <c r="D4130" s="73" t="s">
        <v>21776</v>
      </c>
      <c r="E4130" s="73" t="s">
        <v>21777</v>
      </c>
      <c r="F4130" s="74"/>
      <c r="G4130" s="73" t="s">
        <v>5471</v>
      </c>
    </row>
    <row r="4131" spans="1:7">
      <c r="A4131" s="73" t="s">
        <v>21778</v>
      </c>
      <c r="B4131" s="73" t="s">
        <v>21779</v>
      </c>
      <c r="C4131" s="73" t="s">
        <v>21780</v>
      </c>
      <c r="D4131" s="73" t="s">
        <v>21781</v>
      </c>
      <c r="E4131" s="73" t="s">
        <v>21782</v>
      </c>
      <c r="F4131" s="74"/>
      <c r="G4131" s="73" t="s">
        <v>5471</v>
      </c>
    </row>
    <row r="4132" spans="1:7">
      <c r="A4132" s="73" t="s">
        <v>21783</v>
      </c>
      <c r="B4132" s="73" t="s">
        <v>21784</v>
      </c>
      <c r="C4132" s="73" t="s">
        <v>21785</v>
      </c>
      <c r="D4132" s="73" t="s">
        <v>21786</v>
      </c>
      <c r="E4132" s="73" t="s">
        <v>54570</v>
      </c>
      <c r="F4132" s="74" t="s">
        <v>4314</v>
      </c>
      <c r="G4132" s="73" t="s">
        <v>5471</v>
      </c>
    </row>
    <row r="4133" spans="1:7">
      <c r="A4133" s="73" t="s">
        <v>21787</v>
      </c>
      <c r="B4133" s="73" t="s">
        <v>21788</v>
      </c>
      <c r="C4133" s="73" t="s">
        <v>21789</v>
      </c>
      <c r="D4133" s="73" t="s">
        <v>21790</v>
      </c>
      <c r="E4133" s="73" t="s">
        <v>19110</v>
      </c>
      <c r="F4133" s="74" t="s">
        <v>21791</v>
      </c>
      <c r="G4133" s="73" t="s">
        <v>5471</v>
      </c>
    </row>
    <row r="4134" spans="1:7">
      <c r="A4134" s="73" t="s">
        <v>21792</v>
      </c>
      <c r="B4134" s="73" t="s">
        <v>21793</v>
      </c>
      <c r="C4134" s="73" t="s">
        <v>21794</v>
      </c>
      <c r="D4134" s="73" t="s">
        <v>21795</v>
      </c>
      <c r="E4134" s="73" t="s">
        <v>21796</v>
      </c>
      <c r="F4134" s="74" t="s">
        <v>7029</v>
      </c>
      <c r="G4134" s="73" t="s">
        <v>5471</v>
      </c>
    </row>
    <row r="4135" spans="1:7">
      <c r="A4135" s="73" t="s">
        <v>21797</v>
      </c>
      <c r="B4135" s="73" t="s">
        <v>21798</v>
      </c>
      <c r="C4135" s="73" t="s">
        <v>21799</v>
      </c>
      <c r="D4135" s="73" t="s">
        <v>21800</v>
      </c>
      <c r="E4135" s="73" t="s">
        <v>21801</v>
      </c>
      <c r="F4135" s="74" t="s">
        <v>21802</v>
      </c>
      <c r="G4135" s="73" t="s">
        <v>5471</v>
      </c>
    </row>
    <row r="4136" spans="1:7">
      <c r="A4136" s="73" t="s">
        <v>21803</v>
      </c>
      <c r="B4136" s="73" t="s">
        <v>21804</v>
      </c>
      <c r="C4136" s="73" t="s">
        <v>21805</v>
      </c>
      <c r="D4136" s="73" t="s">
        <v>21806</v>
      </c>
      <c r="E4136" s="73" t="s">
        <v>21807</v>
      </c>
      <c r="F4136" s="74" t="s">
        <v>4866</v>
      </c>
      <c r="G4136" s="73" t="s">
        <v>5471</v>
      </c>
    </row>
    <row r="4137" spans="1:7">
      <c r="A4137" s="73" t="s">
        <v>21808</v>
      </c>
      <c r="B4137" s="73" t="s">
        <v>21809</v>
      </c>
      <c r="C4137" s="73" t="s">
        <v>21810</v>
      </c>
      <c r="D4137" s="73" t="s">
        <v>21811</v>
      </c>
      <c r="E4137" s="73" t="s">
        <v>21812</v>
      </c>
      <c r="F4137" s="74" t="s">
        <v>5750</v>
      </c>
      <c r="G4137" s="73" t="s">
        <v>5471</v>
      </c>
    </row>
    <row r="4138" spans="1:7">
      <c r="A4138" s="73" t="s">
        <v>21813</v>
      </c>
      <c r="B4138" s="73" t="s">
        <v>21814</v>
      </c>
      <c r="C4138" s="73" t="s">
        <v>21815</v>
      </c>
      <c r="D4138" s="73" t="s">
        <v>21816</v>
      </c>
      <c r="E4138" s="73" t="s">
        <v>21817</v>
      </c>
      <c r="F4138" s="74" t="s">
        <v>5315</v>
      </c>
      <c r="G4138" s="73" t="s">
        <v>5471</v>
      </c>
    </row>
    <row r="4139" spans="1:7">
      <c r="A4139" s="73" t="s">
        <v>21818</v>
      </c>
      <c r="B4139" s="73" t="s">
        <v>21819</v>
      </c>
      <c r="C4139" s="73" t="s">
        <v>21820</v>
      </c>
      <c r="D4139" s="73" t="s">
        <v>21821</v>
      </c>
      <c r="E4139" s="73" t="s">
        <v>54571</v>
      </c>
      <c r="F4139" s="74" t="s">
        <v>4627</v>
      </c>
      <c r="G4139" s="73" t="s">
        <v>5471</v>
      </c>
    </row>
    <row r="4140" spans="1:7">
      <c r="A4140" s="73" t="s">
        <v>21822</v>
      </c>
      <c r="B4140" s="73" t="s">
        <v>21823</v>
      </c>
      <c r="C4140" s="73" t="s">
        <v>21824</v>
      </c>
      <c r="D4140" s="73" t="s">
        <v>21825</v>
      </c>
      <c r="E4140" s="73" t="s">
        <v>54572</v>
      </c>
      <c r="F4140" s="74"/>
      <c r="G4140" s="73" t="s">
        <v>5471</v>
      </c>
    </row>
    <row r="4141" spans="1:7">
      <c r="A4141" s="73" t="s">
        <v>21826</v>
      </c>
      <c r="B4141" s="73" t="s">
        <v>21827</v>
      </c>
      <c r="C4141" s="73" t="s">
        <v>21828</v>
      </c>
      <c r="D4141" s="73" t="s">
        <v>21829</v>
      </c>
      <c r="E4141" s="73" t="s">
        <v>21830</v>
      </c>
      <c r="F4141" s="74" t="s">
        <v>4434</v>
      </c>
      <c r="G4141" s="73" t="s">
        <v>5471</v>
      </c>
    </row>
    <row r="4142" spans="1:7">
      <c r="A4142" s="73" t="s">
        <v>21831</v>
      </c>
      <c r="B4142" s="73" t="s">
        <v>21832</v>
      </c>
      <c r="C4142" s="73" t="s">
        <v>21833</v>
      </c>
      <c r="D4142" s="73" t="s">
        <v>21834</v>
      </c>
      <c r="E4142" s="73" t="s">
        <v>21835</v>
      </c>
      <c r="F4142" s="74" t="s">
        <v>5750</v>
      </c>
      <c r="G4142" s="73" t="s">
        <v>5471</v>
      </c>
    </row>
    <row r="4143" spans="1:7">
      <c r="A4143" s="73" t="s">
        <v>21836</v>
      </c>
      <c r="B4143" s="73" t="s">
        <v>21837</v>
      </c>
      <c r="C4143" s="73" t="s">
        <v>21838</v>
      </c>
      <c r="D4143" s="73" t="s">
        <v>21839</v>
      </c>
      <c r="E4143" s="73" t="s">
        <v>54573</v>
      </c>
      <c r="F4143" s="74" t="s">
        <v>4314</v>
      </c>
      <c r="G4143" s="73" t="s">
        <v>5471</v>
      </c>
    </row>
    <row r="4144" spans="1:7">
      <c r="A4144" s="73" t="s">
        <v>21840</v>
      </c>
      <c r="B4144" s="73" t="s">
        <v>21841</v>
      </c>
      <c r="C4144" s="73" t="s">
        <v>21842</v>
      </c>
      <c r="D4144" s="73" t="s">
        <v>21843</v>
      </c>
      <c r="E4144" s="73" t="s">
        <v>54574</v>
      </c>
      <c r="F4144" s="74" t="s">
        <v>18640</v>
      </c>
      <c r="G4144" s="73" t="s">
        <v>5471</v>
      </c>
    </row>
    <row r="4145" spans="1:7">
      <c r="A4145" s="73" t="s">
        <v>21844</v>
      </c>
      <c r="B4145" s="73" t="s">
        <v>21845</v>
      </c>
      <c r="C4145" s="73" t="s">
        <v>21846</v>
      </c>
      <c r="D4145" s="73" t="s">
        <v>21847</v>
      </c>
      <c r="E4145" s="73" t="s">
        <v>54575</v>
      </c>
      <c r="F4145" s="74" t="s">
        <v>20904</v>
      </c>
      <c r="G4145" s="73" t="s">
        <v>5471</v>
      </c>
    </row>
    <row r="4146" spans="1:7">
      <c r="A4146" s="73" t="s">
        <v>21848</v>
      </c>
      <c r="B4146" s="73" t="s">
        <v>4632</v>
      </c>
      <c r="C4146" s="73" t="s">
        <v>21849</v>
      </c>
      <c r="D4146" s="73" t="s">
        <v>21850</v>
      </c>
      <c r="E4146" s="73" t="s">
        <v>4635</v>
      </c>
      <c r="F4146" s="74"/>
      <c r="G4146" s="73" t="s">
        <v>5471</v>
      </c>
    </row>
    <row r="4147" spans="1:7">
      <c r="A4147" s="73" t="s">
        <v>21851</v>
      </c>
      <c r="B4147" s="73" t="s">
        <v>21852</v>
      </c>
      <c r="C4147" s="73" t="s">
        <v>21853</v>
      </c>
      <c r="D4147" s="73" t="s">
        <v>21854</v>
      </c>
      <c r="E4147" s="73" t="s">
        <v>21855</v>
      </c>
      <c r="F4147" s="74"/>
      <c r="G4147" s="73" t="s">
        <v>5471</v>
      </c>
    </row>
    <row r="4148" spans="1:7">
      <c r="A4148" s="73" t="s">
        <v>21856</v>
      </c>
      <c r="B4148" s="73" t="s">
        <v>21857</v>
      </c>
      <c r="C4148" s="73" t="s">
        <v>21858</v>
      </c>
      <c r="D4148" s="73" t="s">
        <v>21859</v>
      </c>
      <c r="E4148" s="73" t="s">
        <v>54576</v>
      </c>
      <c r="F4148" s="74"/>
      <c r="G4148" s="73" t="s">
        <v>5471</v>
      </c>
    </row>
    <row r="4149" spans="1:7">
      <c r="A4149" s="73" t="s">
        <v>21860</v>
      </c>
      <c r="B4149" s="73" t="s">
        <v>21861</v>
      </c>
      <c r="C4149" s="73" t="s">
        <v>21862</v>
      </c>
      <c r="D4149" s="73" t="s">
        <v>21863</v>
      </c>
      <c r="E4149" s="73" t="s">
        <v>54577</v>
      </c>
      <c r="F4149" s="74" t="s">
        <v>9358</v>
      </c>
      <c r="G4149" s="73" t="s">
        <v>5471</v>
      </c>
    </row>
    <row r="4150" spans="1:7">
      <c r="A4150" s="73" t="s">
        <v>21864</v>
      </c>
      <c r="B4150" s="73" t="s">
        <v>21865</v>
      </c>
      <c r="C4150" s="73" t="s">
        <v>21866</v>
      </c>
      <c r="D4150" s="73" t="s">
        <v>21867</v>
      </c>
      <c r="E4150" s="73" t="s">
        <v>21868</v>
      </c>
      <c r="F4150" s="74"/>
      <c r="G4150" s="73" t="s">
        <v>5471</v>
      </c>
    </row>
    <row r="4151" spans="1:7">
      <c r="A4151" s="73" t="s">
        <v>21869</v>
      </c>
      <c r="B4151" s="73" t="s">
        <v>21870</v>
      </c>
      <c r="C4151" s="73" t="s">
        <v>21871</v>
      </c>
      <c r="D4151" s="73" t="s">
        <v>21872</v>
      </c>
      <c r="E4151" s="73" t="s">
        <v>54578</v>
      </c>
      <c r="F4151" s="74" t="s">
        <v>7269</v>
      </c>
      <c r="G4151" s="73" t="s">
        <v>5471</v>
      </c>
    </row>
    <row r="4152" spans="1:7">
      <c r="A4152" s="73" t="s">
        <v>21873</v>
      </c>
      <c r="B4152" s="73" t="s">
        <v>21874</v>
      </c>
      <c r="C4152" s="73" t="s">
        <v>21875</v>
      </c>
      <c r="D4152" s="73" t="s">
        <v>21876</v>
      </c>
      <c r="E4152" s="73" t="s">
        <v>21877</v>
      </c>
      <c r="F4152" s="74"/>
      <c r="G4152" s="73" t="s">
        <v>5471</v>
      </c>
    </row>
    <row r="4153" spans="1:7">
      <c r="A4153" s="73" t="s">
        <v>21878</v>
      </c>
      <c r="B4153" s="73" t="s">
        <v>21879</v>
      </c>
      <c r="C4153" s="73" t="s">
        <v>21880</v>
      </c>
      <c r="D4153" s="73" t="s">
        <v>21881</v>
      </c>
      <c r="E4153" s="73" t="s">
        <v>54579</v>
      </c>
      <c r="F4153" s="74"/>
      <c r="G4153" s="73" t="s">
        <v>5471</v>
      </c>
    </row>
    <row r="4154" spans="1:7">
      <c r="A4154" s="73" t="s">
        <v>21882</v>
      </c>
      <c r="B4154" s="73" t="s">
        <v>21883</v>
      </c>
      <c r="C4154" s="73" t="s">
        <v>21884</v>
      </c>
      <c r="D4154" s="73" t="s">
        <v>21885</v>
      </c>
      <c r="E4154" s="73" t="s">
        <v>21886</v>
      </c>
      <c r="F4154" s="74" t="s">
        <v>21887</v>
      </c>
      <c r="G4154" s="73" t="s">
        <v>5471</v>
      </c>
    </row>
    <row r="4155" spans="1:7">
      <c r="A4155" s="73" t="s">
        <v>21888</v>
      </c>
      <c r="B4155" s="73" t="s">
        <v>21889</v>
      </c>
      <c r="C4155" s="73" t="s">
        <v>21890</v>
      </c>
      <c r="D4155" s="73" t="s">
        <v>21891</v>
      </c>
      <c r="E4155" s="73" t="s">
        <v>21886</v>
      </c>
      <c r="F4155" s="74" t="s">
        <v>21892</v>
      </c>
      <c r="G4155" s="73" t="s">
        <v>5471</v>
      </c>
    </row>
    <row r="4156" spans="1:7">
      <c r="A4156" s="73" t="s">
        <v>54580</v>
      </c>
      <c r="B4156" s="73" t="s">
        <v>54581</v>
      </c>
      <c r="C4156" s="73" t="s">
        <v>54582</v>
      </c>
      <c r="D4156" s="73" t="s">
        <v>54583</v>
      </c>
      <c r="E4156" s="73" t="s">
        <v>54584</v>
      </c>
      <c r="F4156" s="74"/>
      <c r="G4156" s="73" t="s">
        <v>5471</v>
      </c>
    </row>
    <row r="4157" spans="1:7">
      <c r="A4157" s="73" t="s">
        <v>54585</v>
      </c>
      <c r="B4157" s="73" t="s">
        <v>54586</v>
      </c>
      <c r="C4157" s="73" t="s">
        <v>54587</v>
      </c>
      <c r="D4157" s="73" t="s">
        <v>54588</v>
      </c>
      <c r="E4157" s="73" t="s">
        <v>54589</v>
      </c>
      <c r="F4157" s="74"/>
      <c r="G4157" s="73" t="s">
        <v>5471</v>
      </c>
    </row>
    <row r="4158" spans="1:7">
      <c r="A4158" s="73" t="s">
        <v>21893</v>
      </c>
      <c r="B4158" s="73" t="s">
        <v>21894</v>
      </c>
      <c r="C4158" s="73" t="s">
        <v>21895</v>
      </c>
      <c r="D4158" s="73" t="s">
        <v>21896</v>
      </c>
      <c r="E4158" s="73" t="s">
        <v>54590</v>
      </c>
      <c r="F4158" s="74"/>
      <c r="G4158" s="73" t="s">
        <v>5471</v>
      </c>
    </row>
    <row r="4159" spans="1:7">
      <c r="A4159" s="73" t="s">
        <v>21897</v>
      </c>
      <c r="B4159" s="73" t="s">
        <v>21898</v>
      </c>
      <c r="C4159" s="73" t="s">
        <v>21899</v>
      </c>
      <c r="D4159" s="73" t="s">
        <v>21900</v>
      </c>
      <c r="E4159" s="73" t="s">
        <v>16740</v>
      </c>
      <c r="F4159" s="74" t="s">
        <v>5315</v>
      </c>
      <c r="G4159" s="73" t="s">
        <v>5471</v>
      </c>
    </row>
    <row r="4160" spans="1:7">
      <c r="A4160" s="73" t="s">
        <v>21901</v>
      </c>
      <c r="B4160" s="73" t="s">
        <v>21902</v>
      </c>
      <c r="C4160" s="73" t="s">
        <v>21903</v>
      </c>
      <c r="D4160" s="73" t="s">
        <v>21904</v>
      </c>
      <c r="E4160" s="73" t="s">
        <v>21905</v>
      </c>
      <c r="F4160" s="74"/>
      <c r="G4160" s="73" t="s">
        <v>5471</v>
      </c>
    </row>
    <row r="4161" spans="1:7">
      <c r="A4161" s="73" t="s">
        <v>21906</v>
      </c>
      <c r="B4161" s="73" t="s">
        <v>21907</v>
      </c>
      <c r="C4161" s="73" t="s">
        <v>21908</v>
      </c>
      <c r="D4161" s="73" t="s">
        <v>21909</v>
      </c>
      <c r="E4161" s="73" t="s">
        <v>53452</v>
      </c>
      <c r="F4161" s="74"/>
      <c r="G4161" s="73" t="s">
        <v>5471</v>
      </c>
    </row>
    <row r="4162" spans="1:7">
      <c r="A4162" s="73" t="s">
        <v>21910</v>
      </c>
      <c r="B4162" s="73" t="s">
        <v>21911</v>
      </c>
      <c r="C4162" s="73" t="s">
        <v>21912</v>
      </c>
      <c r="D4162" s="73" t="s">
        <v>21913</v>
      </c>
      <c r="E4162" s="73" t="s">
        <v>53430</v>
      </c>
      <c r="F4162" s="74"/>
      <c r="G4162" s="73" t="s">
        <v>5471</v>
      </c>
    </row>
    <row r="4163" spans="1:7">
      <c r="A4163" s="73" t="s">
        <v>21914</v>
      </c>
      <c r="B4163" s="73" t="s">
        <v>21915</v>
      </c>
      <c r="C4163" s="73" t="s">
        <v>21916</v>
      </c>
      <c r="D4163" s="73" t="s">
        <v>21917</v>
      </c>
      <c r="E4163" s="73" t="s">
        <v>21918</v>
      </c>
      <c r="F4163" s="74"/>
      <c r="G4163" s="73" t="s">
        <v>5471</v>
      </c>
    </row>
    <row r="4164" spans="1:7">
      <c r="A4164" s="73" t="s">
        <v>21919</v>
      </c>
      <c r="B4164" s="73" t="s">
        <v>21920</v>
      </c>
      <c r="C4164" s="73" t="s">
        <v>21921</v>
      </c>
      <c r="D4164" s="73" t="s">
        <v>21922</v>
      </c>
      <c r="E4164" s="73" t="s">
        <v>54591</v>
      </c>
      <c r="F4164" s="74"/>
      <c r="G4164" s="73" t="s">
        <v>5471</v>
      </c>
    </row>
    <row r="4165" spans="1:7">
      <c r="A4165" s="73" t="s">
        <v>54592</v>
      </c>
      <c r="B4165" s="73" t="s">
        <v>54593</v>
      </c>
      <c r="C4165" s="73" t="s">
        <v>54594</v>
      </c>
      <c r="D4165" s="73" t="s">
        <v>54595</v>
      </c>
      <c r="E4165" s="73" t="s">
        <v>54596</v>
      </c>
      <c r="F4165" s="74"/>
      <c r="G4165" s="73" t="s">
        <v>5471</v>
      </c>
    </row>
    <row r="4166" spans="1:7">
      <c r="A4166" s="73" t="s">
        <v>21923</v>
      </c>
      <c r="B4166" s="73" t="s">
        <v>21924</v>
      </c>
      <c r="C4166" s="73" t="s">
        <v>21925</v>
      </c>
      <c r="D4166" s="73" t="s">
        <v>21926</v>
      </c>
      <c r="E4166" s="73" t="s">
        <v>21927</v>
      </c>
      <c r="F4166" s="74"/>
      <c r="G4166" s="73" t="s">
        <v>5471</v>
      </c>
    </row>
    <row r="4167" spans="1:7">
      <c r="A4167" s="73" t="s">
        <v>21928</v>
      </c>
      <c r="B4167" s="73" t="s">
        <v>21929</v>
      </c>
      <c r="C4167" s="73" t="s">
        <v>21930</v>
      </c>
      <c r="D4167" s="73" t="s">
        <v>21931</v>
      </c>
      <c r="E4167" s="73" t="s">
        <v>54597</v>
      </c>
      <c r="F4167" s="74"/>
      <c r="G4167" s="73" t="s">
        <v>5471</v>
      </c>
    </row>
    <row r="4168" spans="1:7">
      <c r="A4168" s="73" t="s">
        <v>21932</v>
      </c>
      <c r="B4168" s="73" t="s">
        <v>21933</v>
      </c>
      <c r="C4168" s="73" t="s">
        <v>21934</v>
      </c>
      <c r="D4168" s="73" t="s">
        <v>21935</v>
      </c>
      <c r="E4168" s="73" t="s">
        <v>54598</v>
      </c>
      <c r="F4168" s="74" t="s">
        <v>10949</v>
      </c>
      <c r="G4168" s="73" t="s">
        <v>5471</v>
      </c>
    </row>
    <row r="4169" spans="1:7">
      <c r="A4169" s="73" t="s">
        <v>21936</v>
      </c>
      <c r="B4169" s="73" t="s">
        <v>21937</v>
      </c>
      <c r="C4169" s="73" t="s">
        <v>21938</v>
      </c>
      <c r="D4169" s="73" t="s">
        <v>21939</v>
      </c>
      <c r="E4169" s="73" t="s">
        <v>54599</v>
      </c>
      <c r="F4169" s="74" t="s">
        <v>8923</v>
      </c>
      <c r="G4169" s="73" t="s">
        <v>5471</v>
      </c>
    </row>
    <row r="4170" spans="1:7">
      <c r="A4170" s="73" t="s">
        <v>21940</v>
      </c>
      <c r="B4170" s="73" t="s">
        <v>21941</v>
      </c>
      <c r="C4170" s="73" t="s">
        <v>21942</v>
      </c>
      <c r="D4170" s="73" t="s">
        <v>21943</v>
      </c>
      <c r="E4170" s="73" t="s">
        <v>54600</v>
      </c>
      <c r="F4170" s="74"/>
      <c r="G4170" s="73" t="s">
        <v>5471</v>
      </c>
    </row>
    <row r="4171" spans="1:7">
      <c r="A4171" s="73" t="s">
        <v>21944</v>
      </c>
      <c r="B4171" s="73" t="s">
        <v>21945</v>
      </c>
      <c r="C4171" s="73" t="s">
        <v>21946</v>
      </c>
      <c r="D4171" s="73" t="s">
        <v>21947</v>
      </c>
      <c r="E4171" s="73" t="s">
        <v>54601</v>
      </c>
      <c r="F4171" s="74" t="s">
        <v>7489</v>
      </c>
      <c r="G4171" s="73" t="s">
        <v>5471</v>
      </c>
    </row>
    <row r="4172" spans="1:7">
      <c r="A4172" s="73" t="s">
        <v>21948</v>
      </c>
      <c r="B4172" s="73" t="s">
        <v>21949</v>
      </c>
      <c r="C4172" s="73" t="s">
        <v>21950</v>
      </c>
      <c r="D4172" s="73" t="s">
        <v>21951</v>
      </c>
      <c r="E4172" s="73" t="s">
        <v>21952</v>
      </c>
      <c r="F4172" s="74"/>
      <c r="G4172" s="73" t="s">
        <v>5471</v>
      </c>
    </row>
    <row r="4173" spans="1:7">
      <c r="A4173" s="73" t="s">
        <v>54602</v>
      </c>
      <c r="B4173" s="73" t="s">
        <v>54603</v>
      </c>
      <c r="C4173" s="73" t="s">
        <v>54604</v>
      </c>
      <c r="D4173" s="73" t="s">
        <v>54605</v>
      </c>
      <c r="E4173" s="73" t="s">
        <v>54606</v>
      </c>
      <c r="F4173" s="74"/>
      <c r="G4173" s="73" t="s">
        <v>5471</v>
      </c>
    </row>
    <row r="4174" spans="1:7">
      <c r="A4174" s="73" t="s">
        <v>21953</v>
      </c>
      <c r="B4174" s="73" t="s">
        <v>21954</v>
      </c>
      <c r="C4174" s="73" t="s">
        <v>21955</v>
      </c>
      <c r="D4174" s="73" t="s">
        <v>21956</v>
      </c>
      <c r="E4174" s="73" t="s">
        <v>54607</v>
      </c>
      <c r="F4174" s="74"/>
      <c r="G4174" s="73" t="s">
        <v>5471</v>
      </c>
    </row>
    <row r="4175" spans="1:7">
      <c r="A4175" s="73" t="s">
        <v>21957</v>
      </c>
      <c r="B4175" s="73" t="s">
        <v>21958</v>
      </c>
      <c r="C4175" s="73" t="s">
        <v>21959</v>
      </c>
      <c r="D4175" s="73" t="s">
        <v>21960</v>
      </c>
      <c r="E4175" s="73" t="s">
        <v>54608</v>
      </c>
      <c r="F4175" s="74" t="s">
        <v>21961</v>
      </c>
      <c r="G4175" s="73" t="s">
        <v>5471</v>
      </c>
    </row>
    <row r="4176" spans="1:7">
      <c r="A4176" s="73" t="s">
        <v>54609</v>
      </c>
      <c r="B4176" s="73" t="s">
        <v>54610</v>
      </c>
      <c r="C4176" s="73" t="s">
        <v>54611</v>
      </c>
      <c r="D4176" s="73" t="s">
        <v>54612</v>
      </c>
      <c r="E4176" s="73" t="s">
        <v>54613</v>
      </c>
      <c r="F4176" s="74"/>
      <c r="G4176" s="73" t="s">
        <v>5471</v>
      </c>
    </row>
    <row r="4177" spans="1:7">
      <c r="A4177" s="73" t="s">
        <v>21962</v>
      </c>
      <c r="B4177" s="73" t="s">
        <v>21963</v>
      </c>
      <c r="C4177" s="73" t="s">
        <v>21964</v>
      </c>
      <c r="D4177" s="73" t="s">
        <v>21965</v>
      </c>
      <c r="E4177" s="73" t="s">
        <v>21966</v>
      </c>
      <c r="F4177" s="74" t="s">
        <v>4314</v>
      </c>
      <c r="G4177" s="73" t="s">
        <v>5471</v>
      </c>
    </row>
    <row r="4178" spans="1:7">
      <c r="A4178" s="73" t="s">
        <v>21967</v>
      </c>
      <c r="B4178" s="73" t="s">
        <v>21968</v>
      </c>
      <c r="C4178" s="73" t="s">
        <v>21969</v>
      </c>
      <c r="D4178" s="73" t="s">
        <v>21970</v>
      </c>
      <c r="E4178" s="73" t="s">
        <v>21971</v>
      </c>
      <c r="F4178" s="74" t="s">
        <v>4314</v>
      </c>
      <c r="G4178" s="73" t="s">
        <v>5471</v>
      </c>
    </row>
    <row r="4179" spans="1:7">
      <c r="A4179" s="73" t="s">
        <v>21972</v>
      </c>
      <c r="B4179" s="73" t="s">
        <v>21973</v>
      </c>
      <c r="C4179" s="73" t="s">
        <v>21974</v>
      </c>
      <c r="D4179" s="73" t="s">
        <v>21975</v>
      </c>
      <c r="E4179" s="73" t="s">
        <v>21976</v>
      </c>
      <c r="F4179" s="74" t="s">
        <v>4314</v>
      </c>
      <c r="G4179" s="73" t="s">
        <v>5471</v>
      </c>
    </row>
    <row r="4180" spans="1:7">
      <c r="A4180" s="73" t="s">
        <v>21977</v>
      </c>
      <c r="B4180" s="73" t="s">
        <v>21978</v>
      </c>
      <c r="C4180" s="73" t="s">
        <v>21979</v>
      </c>
      <c r="D4180" s="73" t="s">
        <v>21980</v>
      </c>
      <c r="E4180" s="73" t="s">
        <v>21981</v>
      </c>
      <c r="F4180" s="74" t="s">
        <v>18286</v>
      </c>
      <c r="G4180" s="73" t="s">
        <v>5471</v>
      </c>
    </row>
    <row r="4181" spans="1:7">
      <c r="A4181" s="73" t="s">
        <v>21982</v>
      </c>
      <c r="B4181" s="73" t="s">
        <v>21983</v>
      </c>
      <c r="C4181" s="73" t="s">
        <v>21984</v>
      </c>
      <c r="D4181" s="73" t="s">
        <v>21985</v>
      </c>
      <c r="E4181" s="73" t="s">
        <v>7105</v>
      </c>
      <c r="F4181" s="74"/>
      <c r="G4181" s="73" t="s">
        <v>5471</v>
      </c>
    </row>
    <row r="4182" spans="1:7">
      <c r="A4182" s="73" t="s">
        <v>21986</v>
      </c>
      <c r="B4182" s="73" t="s">
        <v>21987</v>
      </c>
      <c r="C4182" s="73" t="s">
        <v>10152</v>
      </c>
      <c r="D4182" s="73" t="s">
        <v>21988</v>
      </c>
      <c r="E4182" s="73" t="s">
        <v>53468</v>
      </c>
      <c r="F4182" s="74" t="s">
        <v>10154</v>
      </c>
      <c r="G4182" s="73" t="s">
        <v>5471</v>
      </c>
    </row>
    <row r="4183" spans="1:7">
      <c r="A4183" s="73" t="s">
        <v>21989</v>
      </c>
      <c r="B4183" s="73" t="s">
        <v>21990</v>
      </c>
      <c r="C4183" s="73" t="s">
        <v>21991</v>
      </c>
      <c r="D4183" s="73" t="s">
        <v>21992</v>
      </c>
      <c r="E4183" s="73" t="s">
        <v>21993</v>
      </c>
      <c r="F4183" s="74" t="s">
        <v>4314</v>
      </c>
      <c r="G4183" s="73" t="s">
        <v>5471</v>
      </c>
    </row>
    <row r="4184" spans="1:7">
      <c r="A4184" s="73" t="s">
        <v>21994</v>
      </c>
      <c r="B4184" s="73" t="s">
        <v>21995</v>
      </c>
      <c r="C4184" s="73" t="s">
        <v>21996</v>
      </c>
      <c r="D4184" s="73" t="s">
        <v>21997</v>
      </c>
      <c r="E4184" s="73" t="s">
        <v>54614</v>
      </c>
      <c r="F4184" s="74"/>
      <c r="G4184" s="73" t="s">
        <v>5471</v>
      </c>
    </row>
    <row r="4185" spans="1:7">
      <c r="A4185" s="73" t="s">
        <v>21998</v>
      </c>
      <c r="B4185" s="73" t="s">
        <v>21999</v>
      </c>
      <c r="C4185" s="73" t="s">
        <v>22000</v>
      </c>
      <c r="D4185" s="73" t="s">
        <v>22001</v>
      </c>
      <c r="E4185" s="73" t="s">
        <v>22002</v>
      </c>
      <c r="F4185" s="74"/>
      <c r="G4185" s="73" t="s">
        <v>5471</v>
      </c>
    </row>
    <row r="4186" spans="1:7">
      <c r="A4186" s="73" t="s">
        <v>22003</v>
      </c>
      <c r="B4186" s="73" t="s">
        <v>22004</v>
      </c>
      <c r="C4186" s="73" t="s">
        <v>22005</v>
      </c>
      <c r="D4186" s="73" t="s">
        <v>22006</v>
      </c>
      <c r="E4186" s="73" t="s">
        <v>20202</v>
      </c>
      <c r="F4186" s="74" t="s">
        <v>4434</v>
      </c>
      <c r="G4186" s="73" t="s">
        <v>5471</v>
      </c>
    </row>
    <row r="4187" spans="1:7">
      <c r="A4187" s="73" t="s">
        <v>22007</v>
      </c>
      <c r="B4187" s="73" t="s">
        <v>22008</v>
      </c>
      <c r="C4187" s="73" t="s">
        <v>22009</v>
      </c>
      <c r="D4187" s="73" t="s">
        <v>22010</v>
      </c>
      <c r="E4187" s="73" t="s">
        <v>54615</v>
      </c>
      <c r="F4187" s="74" t="s">
        <v>18379</v>
      </c>
      <c r="G4187" s="73" t="s">
        <v>5471</v>
      </c>
    </row>
    <row r="4188" spans="1:7">
      <c r="A4188" s="73" t="s">
        <v>22011</v>
      </c>
      <c r="B4188" s="73" t="s">
        <v>22012</v>
      </c>
      <c r="C4188" s="73" t="s">
        <v>22013</v>
      </c>
      <c r="D4188" s="73" t="s">
        <v>22014</v>
      </c>
      <c r="E4188" s="73" t="s">
        <v>53170</v>
      </c>
      <c r="F4188" s="74"/>
      <c r="G4188" s="73" t="s">
        <v>5471</v>
      </c>
    </row>
    <row r="4189" spans="1:7">
      <c r="A4189" s="73" t="s">
        <v>22015</v>
      </c>
      <c r="B4189" s="73" t="s">
        <v>22016</v>
      </c>
      <c r="C4189" s="73" t="s">
        <v>22017</v>
      </c>
      <c r="D4189" s="73" t="s">
        <v>22018</v>
      </c>
      <c r="E4189" s="73" t="s">
        <v>22019</v>
      </c>
      <c r="F4189" s="74"/>
      <c r="G4189" s="73" t="s">
        <v>5471</v>
      </c>
    </row>
    <row r="4190" spans="1:7">
      <c r="A4190" s="73" t="s">
        <v>22020</v>
      </c>
      <c r="B4190" s="73" t="s">
        <v>22021</v>
      </c>
      <c r="C4190" s="73" t="s">
        <v>22022</v>
      </c>
      <c r="D4190" s="73" t="s">
        <v>22023</v>
      </c>
      <c r="E4190" s="73" t="s">
        <v>5421</v>
      </c>
      <c r="F4190" s="74" t="s">
        <v>22024</v>
      </c>
      <c r="G4190" s="73" t="s">
        <v>5471</v>
      </c>
    </row>
    <row r="4191" spans="1:7">
      <c r="A4191" s="73" t="s">
        <v>22025</v>
      </c>
      <c r="B4191" s="73" t="s">
        <v>22026</v>
      </c>
      <c r="C4191" s="73" t="s">
        <v>22027</v>
      </c>
      <c r="D4191" s="73" t="s">
        <v>22028</v>
      </c>
      <c r="E4191" s="73" t="s">
        <v>54616</v>
      </c>
      <c r="F4191" s="74"/>
      <c r="G4191" s="73" t="s">
        <v>5471</v>
      </c>
    </row>
    <row r="4192" spans="1:7">
      <c r="A4192" s="73" t="s">
        <v>22029</v>
      </c>
      <c r="B4192" s="73" t="s">
        <v>22030</v>
      </c>
      <c r="C4192" s="73" t="s">
        <v>22031</v>
      </c>
      <c r="D4192" s="73" t="s">
        <v>22032</v>
      </c>
      <c r="E4192" s="73" t="s">
        <v>22033</v>
      </c>
      <c r="F4192" s="74"/>
      <c r="G4192" s="73" t="s">
        <v>5471</v>
      </c>
    </row>
    <row r="4193" spans="1:7">
      <c r="A4193" s="73" t="s">
        <v>22034</v>
      </c>
      <c r="B4193" s="73" t="s">
        <v>22035</v>
      </c>
      <c r="C4193" s="73" t="s">
        <v>22036</v>
      </c>
      <c r="D4193" s="73" t="s">
        <v>22037</v>
      </c>
      <c r="E4193" s="73" t="s">
        <v>54617</v>
      </c>
      <c r="F4193" s="74"/>
      <c r="G4193" s="73" t="s">
        <v>5471</v>
      </c>
    </row>
    <row r="4194" spans="1:7">
      <c r="A4194" s="73" t="s">
        <v>22038</v>
      </c>
      <c r="B4194" s="73" t="s">
        <v>22039</v>
      </c>
      <c r="C4194" s="73" t="s">
        <v>22040</v>
      </c>
      <c r="D4194" s="73" t="s">
        <v>22041</v>
      </c>
      <c r="E4194" s="73" t="s">
        <v>22042</v>
      </c>
      <c r="F4194" s="74"/>
      <c r="G4194" s="73" t="s">
        <v>5471</v>
      </c>
    </row>
    <row r="4195" spans="1:7">
      <c r="A4195" s="73" t="s">
        <v>22043</v>
      </c>
      <c r="B4195" s="73" t="s">
        <v>22044</v>
      </c>
      <c r="C4195" s="73" t="s">
        <v>22045</v>
      </c>
      <c r="D4195" s="73" t="s">
        <v>22046</v>
      </c>
      <c r="E4195" s="73" t="s">
        <v>22047</v>
      </c>
      <c r="F4195" s="74"/>
      <c r="G4195" s="73" t="s">
        <v>5471</v>
      </c>
    </row>
    <row r="4196" spans="1:7">
      <c r="A4196" s="73" t="s">
        <v>22048</v>
      </c>
      <c r="B4196" s="73" t="s">
        <v>22049</v>
      </c>
      <c r="C4196" s="73" t="s">
        <v>18544</v>
      </c>
      <c r="D4196" s="73" t="s">
        <v>22050</v>
      </c>
      <c r="E4196" s="73" t="s">
        <v>18546</v>
      </c>
      <c r="F4196" s="74"/>
      <c r="G4196" s="73" t="s">
        <v>5471</v>
      </c>
    </row>
    <row r="4197" spans="1:7">
      <c r="A4197" s="73" t="s">
        <v>22051</v>
      </c>
      <c r="B4197" s="73" t="s">
        <v>22052</v>
      </c>
      <c r="C4197" s="73" t="s">
        <v>22053</v>
      </c>
      <c r="D4197" s="73" t="s">
        <v>22054</v>
      </c>
      <c r="E4197" s="73" t="s">
        <v>22055</v>
      </c>
      <c r="F4197" s="74" t="s">
        <v>15249</v>
      </c>
      <c r="G4197" s="73" t="s">
        <v>5471</v>
      </c>
    </row>
    <row r="4198" spans="1:7">
      <c r="A4198" s="73" t="s">
        <v>22056</v>
      </c>
      <c r="B4198" s="73" t="s">
        <v>22057</v>
      </c>
      <c r="C4198" s="73" t="s">
        <v>22058</v>
      </c>
      <c r="D4198" s="73" t="s">
        <v>22059</v>
      </c>
      <c r="E4198" s="73" t="s">
        <v>54618</v>
      </c>
      <c r="F4198" s="74"/>
      <c r="G4198" s="73" t="s">
        <v>5471</v>
      </c>
    </row>
    <row r="4199" spans="1:7">
      <c r="A4199" s="73" t="s">
        <v>22060</v>
      </c>
      <c r="B4199" s="73" t="s">
        <v>22061</v>
      </c>
      <c r="C4199" s="73" t="s">
        <v>22062</v>
      </c>
      <c r="D4199" s="73" t="s">
        <v>22063</v>
      </c>
      <c r="E4199" s="73" t="s">
        <v>8552</v>
      </c>
      <c r="F4199" s="74"/>
      <c r="G4199" s="73" t="s">
        <v>5471</v>
      </c>
    </row>
    <row r="4200" spans="1:7">
      <c r="A4200" s="73" t="s">
        <v>22064</v>
      </c>
      <c r="B4200" s="73" t="s">
        <v>22065</v>
      </c>
      <c r="C4200" s="73" t="s">
        <v>22066</v>
      </c>
      <c r="D4200" s="73" t="s">
        <v>22067</v>
      </c>
      <c r="E4200" s="73" t="s">
        <v>54619</v>
      </c>
      <c r="F4200" s="74"/>
      <c r="G4200" s="73" t="s">
        <v>5471</v>
      </c>
    </row>
    <row r="4201" spans="1:7">
      <c r="A4201" s="73" t="s">
        <v>22068</v>
      </c>
      <c r="B4201" s="73" t="s">
        <v>22069</v>
      </c>
      <c r="C4201" s="73" t="s">
        <v>22070</v>
      </c>
      <c r="D4201" s="73" t="s">
        <v>22071</v>
      </c>
      <c r="E4201" s="73" t="s">
        <v>22072</v>
      </c>
      <c r="F4201" s="74"/>
      <c r="G4201" s="73" t="s">
        <v>5471</v>
      </c>
    </row>
    <row r="4202" spans="1:7">
      <c r="A4202" s="73" t="s">
        <v>22073</v>
      </c>
      <c r="B4202" s="73" t="s">
        <v>22074</v>
      </c>
      <c r="C4202" s="73" t="s">
        <v>22075</v>
      </c>
      <c r="D4202" s="73" t="s">
        <v>22076</v>
      </c>
      <c r="E4202" s="73" t="s">
        <v>22077</v>
      </c>
      <c r="F4202" s="74"/>
      <c r="G4202" s="73" t="s">
        <v>5471</v>
      </c>
    </row>
    <row r="4203" spans="1:7">
      <c r="A4203" s="73" t="s">
        <v>22078</v>
      </c>
      <c r="B4203" s="73" t="s">
        <v>22079</v>
      </c>
      <c r="C4203" s="73" t="s">
        <v>22080</v>
      </c>
      <c r="D4203" s="73" t="s">
        <v>22081</v>
      </c>
      <c r="E4203" s="73" t="s">
        <v>22082</v>
      </c>
      <c r="F4203" s="74" t="s">
        <v>8742</v>
      </c>
      <c r="G4203" s="73" t="s">
        <v>5471</v>
      </c>
    </row>
    <row r="4204" spans="1:7">
      <c r="A4204" s="73" t="s">
        <v>22083</v>
      </c>
      <c r="B4204" s="73" t="s">
        <v>22084</v>
      </c>
      <c r="C4204" s="73" t="s">
        <v>22085</v>
      </c>
      <c r="D4204" s="73" t="s">
        <v>22086</v>
      </c>
      <c r="E4204" s="73" t="s">
        <v>54620</v>
      </c>
      <c r="F4204" s="74" t="s">
        <v>18379</v>
      </c>
      <c r="G4204" s="73" t="s">
        <v>5471</v>
      </c>
    </row>
    <row r="4205" spans="1:7">
      <c r="A4205" s="73" t="s">
        <v>22087</v>
      </c>
      <c r="B4205" s="73" t="s">
        <v>22088</v>
      </c>
      <c r="C4205" s="73" t="s">
        <v>22089</v>
      </c>
      <c r="D4205" s="73" t="s">
        <v>22090</v>
      </c>
      <c r="E4205" s="73" t="s">
        <v>54621</v>
      </c>
      <c r="F4205" s="74" t="s">
        <v>4390</v>
      </c>
      <c r="G4205" s="73" t="s">
        <v>5471</v>
      </c>
    </row>
    <row r="4206" spans="1:7">
      <c r="A4206" s="73" t="s">
        <v>22091</v>
      </c>
      <c r="B4206" s="73" t="s">
        <v>22092</v>
      </c>
      <c r="C4206" s="73" t="s">
        <v>22093</v>
      </c>
      <c r="D4206" s="73" t="s">
        <v>22094</v>
      </c>
      <c r="E4206" s="73" t="s">
        <v>54622</v>
      </c>
      <c r="F4206" s="74"/>
      <c r="G4206" s="73" t="s">
        <v>5471</v>
      </c>
    </row>
    <row r="4207" spans="1:7">
      <c r="A4207" s="73" t="s">
        <v>22095</v>
      </c>
      <c r="B4207" s="73" t="s">
        <v>22096</v>
      </c>
      <c r="C4207" s="73" t="s">
        <v>22097</v>
      </c>
      <c r="D4207" s="73" t="s">
        <v>22098</v>
      </c>
      <c r="E4207" s="73" t="s">
        <v>22099</v>
      </c>
      <c r="F4207" s="74" t="s">
        <v>22100</v>
      </c>
      <c r="G4207" s="73" t="s">
        <v>5471</v>
      </c>
    </row>
    <row r="4208" spans="1:7">
      <c r="A4208" s="73" t="s">
        <v>22101</v>
      </c>
      <c r="B4208" s="73" t="s">
        <v>22102</v>
      </c>
      <c r="C4208" s="73" t="s">
        <v>22103</v>
      </c>
      <c r="D4208" s="73" t="s">
        <v>22104</v>
      </c>
      <c r="E4208" s="73" t="s">
        <v>54623</v>
      </c>
      <c r="F4208" s="74"/>
      <c r="G4208" s="73" t="s">
        <v>5471</v>
      </c>
    </row>
    <row r="4209" spans="1:7">
      <c r="A4209" s="73" t="s">
        <v>22105</v>
      </c>
      <c r="B4209" s="73" t="s">
        <v>22106</v>
      </c>
      <c r="C4209" s="73" t="s">
        <v>22107</v>
      </c>
      <c r="D4209" s="73" t="s">
        <v>22108</v>
      </c>
      <c r="E4209" s="73" t="s">
        <v>22109</v>
      </c>
      <c r="F4209" s="74" t="s">
        <v>22110</v>
      </c>
      <c r="G4209" s="73" t="s">
        <v>5471</v>
      </c>
    </row>
    <row r="4210" spans="1:7">
      <c r="A4210" s="73" t="s">
        <v>22111</v>
      </c>
      <c r="B4210" s="73" t="s">
        <v>22112</v>
      </c>
      <c r="C4210" s="73" t="s">
        <v>22113</v>
      </c>
      <c r="D4210" s="73" t="s">
        <v>22114</v>
      </c>
      <c r="E4210" s="73" t="s">
        <v>22115</v>
      </c>
      <c r="F4210" s="74"/>
      <c r="G4210" s="73" t="s">
        <v>5471</v>
      </c>
    </row>
    <row r="4211" spans="1:7">
      <c r="A4211" s="73" t="s">
        <v>22116</v>
      </c>
      <c r="B4211" s="73" t="s">
        <v>22117</v>
      </c>
      <c r="C4211" s="73" t="s">
        <v>22118</v>
      </c>
      <c r="D4211" s="73" t="s">
        <v>22119</v>
      </c>
      <c r="E4211" s="73" t="s">
        <v>22120</v>
      </c>
      <c r="F4211" s="74"/>
      <c r="G4211" s="73" t="s">
        <v>5471</v>
      </c>
    </row>
    <row r="4212" spans="1:7">
      <c r="A4212" s="73" t="s">
        <v>22121</v>
      </c>
      <c r="B4212" s="73" t="s">
        <v>22122</v>
      </c>
      <c r="C4212" s="73" t="s">
        <v>22123</v>
      </c>
      <c r="D4212" s="73" t="s">
        <v>22124</v>
      </c>
      <c r="E4212" s="73" t="s">
        <v>22125</v>
      </c>
      <c r="F4212" s="74"/>
      <c r="G4212" s="73" t="s">
        <v>5471</v>
      </c>
    </row>
    <row r="4213" spans="1:7">
      <c r="A4213" s="73" t="s">
        <v>22126</v>
      </c>
      <c r="B4213" s="73" t="s">
        <v>22127</v>
      </c>
      <c r="C4213" s="73" t="s">
        <v>22128</v>
      </c>
      <c r="D4213" s="73" t="s">
        <v>22129</v>
      </c>
      <c r="E4213" s="73" t="s">
        <v>54624</v>
      </c>
      <c r="F4213" s="74" t="s">
        <v>18100</v>
      </c>
      <c r="G4213" s="73" t="s">
        <v>5471</v>
      </c>
    </row>
    <row r="4214" spans="1:7">
      <c r="A4214" s="73" t="s">
        <v>22130</v>
      </c>
      <c r="B4214" s="73" t="s">
        <v>22131</v>
      </c>
      <c r="C4214" s="73" t="s">
        <v>22132</v>
      </c>
      <c r="D4214" s="73" t="s">
        <v>22133</v>
      </c>
      <c r="E4214" s="73" t="s">
        <v>22134</v>
      </c>
      <c r="F4214" s="74"/>
      <c r="G4214" s="73" t="s">
        <v>5471</v>
      </c>
    </row>
    <row r="4215" spans="1:7">
      <c r="A4215" s="73" t="s">
        <v>22135</v>
      </c>
      <c r="B4215" s="73" t="s">
        <v>22136</v>
      </c>
      <c r="C4215" s="73" t="s">
        <v>22137</v>
      </c>
      <c r="D4215" s="73" t="s">
        <v>22138</v>
      </c>
      <c r="E4215" s="73" t="s">
        <v>22139</v>
      </c>
      <c r="F4215" s="74"/>
      <c r="G4215" s="73" t="s">
        <v>5471</v>
      </c>
    </row>
    <row r="4216" spans="1:7">
      <c r="A4216" s="73" t="s">
        <v>22140</v>
      </c>
      <c r="B4216" s="73" t="s">
        <v>22141</v>
      </c>
      <c r="C4216" s="73" t="s">
        <v>22142</v>
      </c>
      <c r="D4216" s="73" t="s">
        <v>22143</v>
      </c>
      <c r="E4216" s="73" t="s">
        <v>54625</v>
      </c>
      <c r="F4216" s="74"/>
      <c r="G4216" s="73" t="s">
        <v>5471</v>
      </c>
    </row>
    <row r="4217" spans="1:7">
      <c r="A4217" s="73" t="s">
        <v>22144</v>
      </c>
      <c r="B4217" s="73" t="s">
        <v>22145</v>
      </c>
      <c r="C4217" s="73" t="s">
        <v>22146</v>
      </c>
      <c r="D4217" s="73" t="s">
        <v>22147</v>
      </c>
      <c r="E4217" s="73" t="s">
        <v>54626</v>
      </c>
      <c r="F4217" s="74"/>
      <c r="G4217" s="73" t="s">
        <v>5471</v>
      </c>
    </row>
    <row r="4218" spans="1:7">
      <c r="A4218" s="73" t="s">
        <v>22148</v>
      </c>
      <c r="B4218" s="73" t="s">
        <v>22149</v>
      </c>
      <c r="C4218" s="73" t="s">
        <v>22150</v>
      </c>
      <c r="D4218" s="73" t="s">
        <v>22151</v>
      </c>
      <c r="E4218" s="73" t="s">
        <v>54627</v>
      </c>
      <c r="F4218" s="74" t="s">
        <v>4469</v>
      </c>
      <c r="G4218" s="73" t="s">
        <v>5471</v>
      </c>
    </row>
    <row r="4219" spans="1:7">
      <c r="A4219" s="73" t="s">
        <v>22152</v>
      </c>
      <c r="B4219" s="73" t="s">
        <v>22153</v>
      </c>
      <c r="C4219" s="73" t="s">
        <v>22154</v>
      </c>
      <c r="D4219" s="73" t="s">
        <v>22155</v>
      </c>
      <c r="E4219" s="73" t="s">
        <v>54628</v>
      </c>
      <c r="F4219" s="74" t="s">
        <v>4159</v>
      </c>
      <c r="G4219" s="73" t="s">
        <v>5471</v>
      </c>
    </row>
    <row r="4220" spans="1:7">
      <c r="A4220" s="73" t="s">
        <v>22156</v>
      </c>
      <c r="B4220" s="73" t="s">
        <v>22157</v>
      </c>
      <c r="C4220" s="73" t="s">
        <v>22158</v>
      </c>
      <c r="D4220" s="73" t="s">
        <v>22159</v>
      </c>
      <c r="E4220" s="73" t="s">
        <v>22160</v>
      </c>
      <c r="F4220" s="74"/>
      <c r="G4220" s="73" t="s">
        <v>5471</v>
      </c>
    </row>
    <row r="4221" spans="1:7">
      <c r="A4221" s="73" t="s">
        <v>22161</v>
      </c>
      <c r="B4221" s="73" t="s">
        <v>22162</v>
      </c>
      <c r="C4221" s="73" t="s">
        <v>22163</v>
      </c>
      <c r="D4221" s="73" t="s">
        <v>22164</v>
      </c>
      <c r="E4221" s="73" t="s">
        <v>54629</v>
      </c>
      <c r="F4221" s="74" t="s">
        <v>22165</v>
      </c>
      <c r="G4221" s="73" t="s">
        <v>5471</v>
      </c>
    </row>
    <row r="4222" spans="1:7">
      <c r="A4222" s="73" t="s">
        <v>22166</v>
      </c>
      <c r="B4222" s="73" t="s">
        <v>22167</v>
      </c>
      <c r="C4222" s="73" t="s">
        <v>22168</v>
      </c>
      <c r="D4222" s="73" t="s">
        <v>22169</v>
      </c>
      <c r="E4222" s="73" t="s">
        <v>22170</v>
      </c>
      <c r="F4222" s="74"/>
      <c r="G4222" s="73" t="s">
        <v>5471</v>
      </c>
    </row>
    <row r="4223" spans="1:7">
      <c r="A4223" s="73" t="s">
        <v>22171</v>
      </c>
      <c r="B4223" s="73" t="s">
        <v>22172</v>
      </c>
      <c r="C4223" s="73" t="s">
        <v>22173</v>
      </c>
      <c r="D4223" s="73" t="s">
        <v>22174</v>
      </c>
      <c r="E4223" s="73" t="s">
        <v>54630</v>
      </c>
      <c r="F4223" s="74" t="s">
        <v>22175</v>
      </c>
      <c r="G4223" s="73" t="s">
        <v>5471</v>
      </c>
    </row>
    <row r="4224" spans="1:7">
      <c r="A4224" s="73" t="s">
        <v>22176</v>
      </c>
      <c r="B4224" s="73" t="s">
        <v>22177</v>
      </c>
      <c r="C4224" s="73" t="s">
        <v>22178</v>
      </c>
      <c r="D4224" s="73" t="s">
        <v>22179</v>
      </c>
      <c r="E4224" s="73" t="s">
        <v>54631</v>
      </c>
      <c r="F4224" s="74"/>
      <c r="G4224" s="73" t="s">
        <v>5471</v>
      </c>
    </row>
    <row r="4225" spans="1:7">
      <c r="A4225" s="73" t="s">
        <v>22180</v>
      </c>
      <c r="B4225" s="73" t="s">
        <v>22181</v>
      </c>
      <c r="C4225" s="73" t="s">
        <v>22182</v>
      </c>
      <c r="D4225" s="73" t="s">
        <v>22183</v>
      </c>
      <c r="E4225" s="73" t="s">
        <v>22184</v>
      </c>
      <c r="F4225" s="74"/>
      <c r="G4225" s="73" t="s">
        <v>5471</v>
      </c>
    </row>
    <row r="4226" spans="1:7">
      <c r="A4226" s="73" t="s">
        <v>22185</v>
      </c>
      <c r="B4226" s="73" t="s">
        <v>22186</v>
      </c>
      <c r="C4226" s="73" t="s">
        <v>22187</v>
      </c>
      <c r="D4226" s="73" t="s">
        <v>22188</v>
      </c>
      <c r="E4226" s="73" t="s">
        <v>22189</v>
      </c>
      <c r="F4226" s="74"/>
      <c r="G4226" s="73" t="s">
        <v>5471</v>
      </c>
    </row>
    <row r="4227" spans="1:7">
      <c r="A4227" s="73" t="s">
        <v>22190</v>
      </c>
      <c r="B4227" s="73" t="s">
        <v>20438</v>
      </c>
      <c r="C4227" s="73" t="s">
        <v>22191</v>
      </c>
      <c r="D4227" s="73" t="s">
        <v>20440</v>
      </c>
      <c r="E4227" s="73" t="s">
        <v>20441</v>
      </c>
      <c r="F4227" s="74"/>
      <c r="G4227" s="73" t="s">
        <v>5471</v>
      </c>
    </row>
    <row r="4228" spans="1:7">
      <c r="A4228" s="73" t="s">
        <v>22192</v>
      </c>
      <c r="B4228" s="73" t="s">
        <v>22193</v>
      </c>
      <c r="C4228" s="73" t="s">
        <v>22194</v>
      </c>
      <c r="D4228" s="73" t="s">
        <v>22195</v>
      </c>
      <c r="E4228" s="73" t="s">
        <v>22196</v>
      </c>
      <c r="F4228" s="74"/>
      <c r="G4228" s="73" t="s">
        <v>5471</v>
      </c>
    </row>
    <row r="4229" spans="1:7">
      <c r="A4229" s="73" t="s">
        <v>22197</v>
      </c>
      <c r="B4229" s="73" t="s">
        <v>22198</v>
      </c>
      <c r="C4229" s="73" t="s">
        <v>22199</v>
      </c>
      <c r="D4229" s="73" t="s">
        <v>22200</v>
      </c>
      <c r="E4229" s="73" t="s">
        <v>22201</v>
      </c>
      <c r="F4229" s="74" t="s">
        <v>8057</v>
      </c>
      <c r="G4229" s="73" t="s">
        <v>5471</v>
      </c>
    </row>
    <row r="4230" spans="1:7">
      <c r="A4230" s="73" t="s">
        <v>22202</v>
      </c>
      <c r="B4230" s="73" t="s">
        <v>22203</v>
      </c>
      <c r="C4230" s="73" t="s">
        <v>22204</v>
      </c>
      <c r="D4230" s="73" t="s">
        <v>22205</v>
      </c>
      <c r="E4230" s="73" t="s">
        <v>22206</v>
      </c>
      <c r="F4230" s="74"/>
      <c r="G4230" s="73" t="s">
        <v>5471</v>
      </c>
    </row>
    <row r="4231" spans="1:7">
      <c r="A4231" s="73" t="s">
        <v>54632</v>
      </c>
      <c r="B4231" s="73" t="s">
        <v>54633</v>
      </c>
      <c r="C4231" s="73" t="s">
        <v>54634</v>
      </c>
      <c r="D4231" s="73" t="s">
        <v>54635</v>
      </c>
      <c r="E4231" s="73" t="s">
        <v>54636</v>
      </c>
      <c r="F4231" s="74"/>
      <c r="G4231" s="73" t="s">
        <v>5471</v>
      </c>
    </row>
    <row r="4232" spans="1:7">
      <c r="A4232" s="73" t="s">
        <v>22207</v>
      </c>
      <c r="B4232" s="73" t="s">
        <v>22208</v>
      </c>
      <c r="C4232" s="73" t="s">
        <v>22209</v>
      </c>
      <c r="D4232" s="73" t="s">
        <v>22210</v>
      </c>
      <c r="E4232" s="73" t="s">
        <v>22211</v>
      </c>
      <c r="F4232" s="74"/>
      <c r="G4232" s="73" t="s">
        <v>5471</v>
      </c>
    </row>
    <row r="4233" spans="1:7">
      <c r="A4233" s="73" t="s">
        <v>22212</v>
      </c>
      <c r="B4233" s="73" t="s">
        <v>22213</v>
      </c>
      <c r="C4233" s="73" t="s">
        <v>22214</v>
      </c>
      <c r="D4233" s="73" t="s">
        <v>22215</v>
      </c>
      <c r="E4233" s="73" t="s">
        <v>22216</v>
      </c>
      <c r="F4233" s="74"/>
      <c r="G4233" s="73" t="s">
        <v>5471</v>
      </c>
    </row>
    <row r="4234" spans="1:7">
      <c r="A4234" s="73" t="s">
        <v>22217</v>
      </c>
      <c r="B4234" s="73" t="s">
        <v>22218</v>
      </c>
      <c r="C4234" s="73" t="s">
        <v>22219</v>
      </c>
      <c r="D4234" s="73" t="s">
        <v>22220</v>
      </c>
      <c r="E4234" s="73" t="s">
        <v>22221</v>
      </c>
      <c r="F4234" s="74" t="s">
        <v>5125</v>
      </c>
      <c r="G4234" s="73" t="s">
        <v>5471</v>
      </c>
    </row>
    <row r="4235" spans="1:7">
      <c r="A4235" s="73" t="s">
        <v>22222</v>
      </c>
      <c r="B4235" s="73" t="s">
        <v>22223</v>
      </c>
      <c r="C4235" s="73" t="s">
        <v>22224</v>
      </c>
      <c r="D4235" s="73" t="s">
        <v>22225</v>
      </c>
      <c r="E4235" s="73" t="s">
        <v>54637</v>
      </c>
      <c r="F4235" s="74"/>
      <c r="G4235" s="73" t="s">
        <v>5471</v>
      </c>
    </row>
    <row r="4236" spans="1:7">
      <c r="A4236" s="73" t="s">
        <v>54638</v>
      </c>
      <c r="B4236" s="73" t="s">
        <v>54639</v>
      </c>
      <c r="C4236" s="73" t="s">
        <v>54640</v>
      </c>
      <c r="D4236" s="73" t="s">
        <v>54641</v>
      </c>
      <c r="E4236" s="73" t="s">
        <v>54642</v>
      </c>
      <c r="F4236" s="74"/>
      <c r="G4236" s="73" t="s">
        <v>5471</v>
      </c>
    </row>
    <row r="4237" spans="1:7">
      <c r="A4237" s="73" t="s">
        <v>22226</v>
      </c>
      <c r="B4237" s="73" t="s">
        <v>22227</v>
      </c>
      <c r="C4237" s="73" t="s">
        <v>22228</v>
      </c>
      <c r="D4237" s="73" t="s">
        <v>22229</v>
      </c>
      <c r="E4237" s="73" t="s">
        <v>22230</v>
      </c>
      <c r="F4237" s="74"/>
      <c r="G4237" s="73" t="s">
        <v>5471</v>
      </c>
    </row>
    <row r="4238" spans="1:7">
      <c r="A4238" s="73" t="s">
        <v>22231</v>
      </c>
      <c r="B4238" s="73" t="s">
        <v>22232</v>
      </c>
      <c r="C4238" s="73" t="s">
        <v>22233</v>
      </c>
      <c r="D4238" s="73" t="s">
        <v>22234</v>
      </c>
      <c r="E4238" s="73" t="s">
        <v>54643</v>
      </c>
      <c r="F4238" s="74" t="s">
        <v>21465</v>
      </c>
      <c r="G4238" s="73" t="s">
        <v>5471</v>
      </c>
    </row>
    <row r="4239" spans="1:7">
      <c r="A4239" s="73" t="s">
        <v>22235</v>
      </c>
      <c r="B4239" s="73" t="s">
        <v>22236</v>
      </c>
      <c r="C4239" s="73" t="s">
        <v>22237</v>
      </c>
      <c r="D4239" s="73" t="s">
        <v>22238</v>
      </c>
      <c r="E4239" s="73" t="s">
        <v>22239</v>
      </c>
      <c r="F4239" s="74" t="s">
        <v>7756</v>
      </c>
      <c r="G4239" s="73" t="s">
        <v>5471</v>
      </c>
    </row>
    <row r="4240" spans="1:7">
      <c r="A4240" s="73" t="s">
        <v>22240</v>
      </c>
      <c r="B4240" s="73" t="s">
        <v>22241</v>
      </c>
      <c r="C4240" s="73" t="s">
        <v>22242</v>
      </c>
      <c r="D4240" s="73" t="s">
        <v>22243</v>
      </c>
      <c r="E4240" s="73" t="s">
        <v>22244</v>
      </c>
      <c r="F4240" s="74"/>
      <c r="G4240" s="73" t="s">
        <v>5471</v>
      </c>
    </row>
    <row r="4241" spans="1:7">
      <c r="A4241" s="73" t="s">
        <v>22245</v>
      </c>
      <c r="B4241" s="73" t="s">
        <v>22246</v>
      </c>
      <c r="C4241" s="73" t="s">
        <v>22247</v>
      </c>
      <c r="D4241" s="73" t="s">
        <v>22248</v>
      </c>
      <c r="E4241" s="73" t="s">
        <v>54644</v>
      </c>
      <c r="F4241" s="74"/>
      <c r="G4241" s="73" t="s">
        <v>5471</v>
      </c>
    </row>
    <row r="4242" spans="1:7">
      <c r="A4242" s="73" t="s">
        <v>22249</v>
      </c>
      <c r="B4242" s="73" t="s">
        <v>22250</v>
      </c>
      <c r="C4242" s="73" t="s">
        <v>22251</v>
      </c>
      <c r="D4242" s="73" t="s">
        <v>22252</v>
      </c>
      <c r="E4242" s="73" t="s">
        <v>54645</v>
      </c>
      <c r="F4242" s="74"/>
      <c r="G4242" s="73" t="s">
        <v>5471</v>
      </c>
    </row>
    <row r="4243" spans="1:7">
      <c r="A4243" s="73" t="s">
        <v>22253</v>
      </c>
      <c r="B4243" s="73" t="s">
        <v>22254</v>
      </c>
      <c r="C4243" s="73" t="s">
        <v>22255</v>
      </c>
      <c r="D4243" s="73" t="s">
        <v>22256</v>
      </c>
      <c r="E4243" s="73" t="s">
        <v>54646</v>
      </c>
      <c r="F4243" s="74"/>
      <c r="G4243" s="73" t="s">
        <v>5471</v>
      </c>
    </row>
    <row r="4244" spans="1:7">
      <c r="A4244" s="73" t="s">
        <v>22257</v>
      </c>
      <c r="B4244" s="73" t="s">
        <v>22258</v>
      </c>
      <c r="C4244" s="73" t="s">
        <v>22259</v>
      </c>
      <c r="D4244" s="73" t="s">
        <v>22260</v>
      </c>
      <c r="E4244" s="73" t="s">
        <v>22261</v>
      </c>
      <c r="F4244" s="74" t="s">
        <v>7756</v>
      </c>
      <c r="G4244" s="73" t="s">
        <v>5471</v>
      </c>
    </row>
    <row r="4245" spans="1:7">
      <c r="A4245" s="73" t="s">
        <v>22262</v>
      </c>
      <c r="B4245" s="73" t="s">
        <v>22263</v>
      </c>
      <c r="C4245" s="73" t="s">
        <v>22264</v>
      </c>
      <c r="D4245" s="73" t="s">
        <v>22265</v>
      </c>
      <c r="E4245" s="73" t="s">
        <v>22266</v>
      </c>
      <c r="F4245" s="74"/>
      <c r="G4245" s="73" t="s">
        <v>5471</v>
      </c>
    </row>
    <row r="4246" spans="1:7">
      <c r="A4246" s="73" t="s">
        <v>22267</v>
      </c>
      <c r="B4246" s="73" t="s">
        <v>22268</v>
      </c>
      <c r="C4246" s="73" t="s">
        <v>22269</v>
      </c>
      <c r="D4246" s="73" t="s">
        <v>22270</v>
      </c>
      <c r="E4246" s="73" t="s">
        <v>22271</v>
      </c>
      <c r="F4246" s="74"/>
      <c r="G4246" s="73" t="s">
        <v>5471</v>
      </c>
    </row>
    <row r="4247" spans="1:7">
      <c r="A4247" s="73" t="s">
        <v>22272</v>
      </c>
      <c r="B4247" s="73" t="s">
        <v>22273</v>
      </c>
      <c r="C4247" s="73" t="s">
        <v>22274</v>
      </c>
      <c r="D4247" s="73" t="s">
        <v>22275</v>
      </c>
      <c r="E4247" s="73" t="s">
        <v>22276</v>
      </c>
      <c r="F4247" s="74" t="s">
        <v>22277</v>
      </c>
      <c r="G4247" s="73" t="s">
        <v>5471</v>
      </c>
    </row>
    <row r="4248" spans="1:7">
      <c r="A4248" s="73" t="s">
        <v>22278</v>
      </c>
      <c r="B4248" s="73" t="s">
        <v>22279</v>
      </c>
      <c r="C4248" s="73" t="s">
        <v>22280</v>
      </c>
      <c r="D4248" s="73" t="s">
        <v>22281</v>
      </c>
      <c r="E4248" s="73" t="s">
        <v>54647</v>
      </c>
      <c r="F4248" s="74" t="s">
        <v>7489</v>
      </c>
      <c r="G4248" s="73" t="s">
        <v>5471</v>
      </c>
    </row>
    <row r="4249" spans="1:7">
      <c r="A4249" s="73" t="s">
        <v>22282</v>
      </c>
      <c r="B4249" s="73" t="s">
        <v>22283</v>
      </c>
      <c r="C4249" s="73" t="s">
        <v>22284</v>
      </c>
      <c r="D4249" s="73" t="s">
        <v>22285</v>
      </c>
      <c r="E4249" s="73" t="s">
        <v>54648</v>
      </c>
      <c r="F4249" s="74" t="s">
        <v>7489</v>
      </c>
      <c r="G4249" s="73" t="s">
        <v>5471</v>
      </c>
    </row>
    <row r="4250" spans="1:7">
      <c r="A4250" s="73" t="s">
        <v>22286</v>
      </c>
      <c r="B4250" s="73" t="s">
        <v>22287</v>
      </c>
      <c r="C4250" s="73" t="s">
        <v>22288</v>
      </c>
      <c r="D4250" s="73" t="s">
        <v>22289</v>
      </c>
      <c r="E4250" s="73" t="s">
        <v>22290</v>
      </c>
      <c r="F4250" s="74" t="s">
        <v>4434</v>
      </c>
      <c r="G4250" s="73" t="s">
        <v>5471</v>
      </c>
    </row>
    <row r="4251" spans="1:7">
      <c r="A4251" s="73" t="s">
        <v>22291</v>
      </c>
      <c r="B4251" s="73" t="s">
        <v>22292</v>
      </c>
      <c r="C4251" s="73" t="s">
        <v>22293</v>
      </c>
      <c r="D4251" s="73" t="s">
        <v>22294</v>
      </c>
      <c r="E4251" s="73" t="s">
        <v>54649</v>
      </c>
      <c r="F4251" s="74" t="s">
        <v>14931</v>
      </c>
      <c r="G4251" s="73" t="s">
        <v>5471</v>
      </c>
    </row>
    <row r="4252" spans="1:7">
      <c r="A4252" s="73" t="s">
        <v>22295</v>
      </c>
      <c r="B4252" s="73" t="s">
        <v>22296</v>
      </c>
      <c r="C4252" s="73" t="s">
        <v>22297</v>
      </c>
      <c r="D4252" s="73" t="s">
        <v>22298</v>
      </c>
      <c r="E4252" s="73" t="s">
        <v>22299</v>
      </c>
      <c r="F4252" s="74" t="s">
        <v>7657</v>
      </c>
      <c r="G4252" s="73" t="s">
        <v>5471</v>
      </c>
    </row>
    <row r="4253" spans="1:7">
      <c r="A4253" s="73" t="s">
        <v>22300</v>
      </c>
      <c r="B4253" s="73" t="s">
        <v>22301</v>
      </c>
      <c r="C4253" s="73" t="s">
        <v>22302</v>
      </c>
      <c r="D4253" s="73" t="s">
        <v>22303</v>
      </c>
      <c r="E4253" s="73" t="s">
        <v>22304</v>
      </c>
      <c r="F4253" s="74" t="s">
        <v>5045</v>
      </c>
      <c r="G4253" s="73" t="s">
        <v>5471</v>
      </c>
    </row>
    <row r="4254" spans="1:7">
      <c r="A4254" s="73" t="s">
        <v>22305</v>
      </c>
      <c r="B4254" s="73" t="s">
        <v>22306</v>
      </c>
      <c r="C4254" s="73" t="s">
        <v>22307</v>
      </c>
      <c r="D4254" s="73" t="s">
        <v>22308</v>
      </c>
      <c r="E4254" s="73" t="s">
        <v>54650</v>
      </c>
      <c r="F4254" s="74"/>
      <c r="G4254" s="73" t="s">
        <v>5471</v>
      </c>
    </row>
    <row r="4255" spans="1:7">
      <c r="A4255" s="73" t="s">
        <v>22309</v>
      </c>
      <c r="B4255" s="73" t="s">
        <v>22310</v>
      </c>
      <c r="C4255" s="73" t="s">
        <v>22311</v>
      </c>
      <c r="D4255" s="73" t="s">
        <v>22312</v>
      </c>
      <c r="E4255" s="73" t="s">
        <v>22313</v>
      </c>
      <c r="F4255" s="74" t="s">
        <v>6318</v>
      </c>
      <c r="G4255" s="73" t="s">
        <v>5471</v>
      </c>
    </row>
    <row r="4256" spans="1:7">
      <c r="A4256" s="73" t="s">
        <v>22314</v>
      </c>
      <c r="B4256" s="73" t="s">
        <v>22315</v>
      </c>
      <c r="C4256" s="73" t="s">
        <v>22316</v>
      </c>
      <c r="D4256" s="73" t="s">
        <v>22317</v>
      </c>
      <c r="E4256" s="73" t="s">
        <v>22318</v>
      </c>
      <c r="F4256" s="74"/>
      <c r="G4256" s="73" t="s">
        <v>5471</v>
      </c>
    </row>
    <row r="4257" spans="1:7">
      <c r="A4257" s="73" t="s">
        <v>22319</v>
      </c>
      <c r="B4257" s="73" t="s">
        <v>22320</v>
      </c>
      <c r="C4257" s="73" t="s">
        <v>22321</v>
      </c>
      <c r="D4257" s="73" t="s">
        <v>22322</v>
      </c>
      <c r="E4257" s="73" t="s">
        <v>22323</v>
      </c>
      <c r="F4257" s="74" t="s">
        <v>6327</v>
      </c>
      <c r="G4257" s="73" t="s">
        <v>5471</v>
      </c>
    </row>
    <row r="4258" spans="1:7">
      <c r="A4258" s="73" t="s">
        <v>22324</v>
      </c>
      <c r="B4258" s="73" t="s">
        <v>22325</v>
      </c>
      <c r="C4258" s="73" t="s">
        <v>22326</v>
      </c>
      <c r="D4258" s="73" t="s">
        <v>22327</v>
      </c>
      <c r="E4258" s="73" t="s">
        <v>22328</v>
      </c>
      <c r="F4258" s="74"/>
      <c r="G4258" s="73" t="s">
        <v>5471</v>
      </c>
    </row>
    <row r="4259" spans="1:7">
      <c r="A4259" s="73" t="s">
        <v>22329</v>
      </c>
      <c r="B4259" s="73" t="s">
        <v>22330</v>
      </c>
      <c r="C4259" s="73" t="s">
        <v>22331</v>
      </c>
      <c r="D4259" s="73" t="s">
        <v>22332</v>
      </c>
      <c r="E4259" s="73" t="s">
        <v>54651</v>
      </c>
      <c r="F4259" s="74"/>
      <c r="G4259" s="73" t="s">
        <v>5471</v>
      </c>
    </row>
    <row r="4260" spans="1:7">
      <c r="A4260" s="73" t="s">
        <v>22333</v>
      </c>
      <c r="B4260" s="73" t="s">
        <v>22334</v>
      </c>
      <c r="C4260" s="73" t="s">
        <v>22335</v>
      </c>
      <c r="D4260" s="73" t="s">
        <v>22336</v>
      </c>
      <c r="E4260" s="73" t="s">
        <v>22337</v>
      </c>
      <c r="F4260" s="74"/>
      <c r="G4260" s="73" t="s">
        <v>5471</v>
      </c>
    </row>
    <row r="4261" spans="1:7">
      <c r="A4261" s="73" t="s">
        <v>22338</v>
      </c>
      <c r="B4261" s="73" t="s">
        <v>22339</v>
      </c>
      <c r="C4261" s="73" t="s">
        <v>22340</v>
      </c>
      <c r="D4261" s="73" t="s">
        <v>22341</v>
      </c>
      <c r="E4261" s="73" t="s">
        <v>22342</v>
      </c>
      <c r="F4261" s="74" t="s">
        <v>22343</v>
      </c>
      <c r="G4261" s="73" t="s">
        <v>5471</v>
      </c>
    </row>
    <row r="4262" spans="1:7">
      <c r="A4262" s="73" t="s">
        <v>22344</v>
      </c>
      <c r="B4262" s="73" t="s">
        <v>22345</v>
      </c>
      <c r="C4262" s="73" t="s">
        <v>22346</v>
      </c>
      <c r="D4262" s="73" t="s">
        <v>22347</v>
      </c>
      <c r="E4262" s="73" t="s">
        <v>22348</v>
      </c>
      <c r="F4262" s="74" t="s">
        <v>8923</v>
      </c>
      <c r="G4262" s="73" t="s">
        <v>5471</v>
      </c>
    </row>
    <row r="4263" spans="1:7">
      <c r="A4263" s="73" t="s">
        <v>22349</v>
      </c>
      <c r="B4263" s="73" t="s">
        <v>22350</v>
      </c>
      <c r="C4263" s="73" t="s">
        <v>22351</v>
      </c>
      <c r="D4263" s="73" t="s">
        <v>22352</v>
      </c>
      <c r="E4263" s="73" t="s">
        <v>54652</v>
      </c>
      <c r="F4263" s="74" t="s">
        <v>16477</v>
      </c>
      <c r="G4263" s="73" t="s">
        <v>5471</v>
      </c>
    </row>
    <row r="4264" spans="1:7">
      <c r="A4264" s="73" t="s">
        <v>22353</v>
      </c>
      <c r="B4264" s="73" t="s">
        <v>22354</v>
      </c>
      <c r="C4264" s="73" t="s">
        <v>22355</v>
      </c>
      <c r="D4264" s="73" t="s">
        <v>22356</v>
      </c>
      <c r="E4264" s="73" t="s">
        <v>22357</v>
      </c>
      <c r="F4264" s="74"/>
      <c r="G4264" s="73" t="s">
        <v>5471</v>
      </c>
    </row>
    <row r="4265" spans="1:7">
      <c r="A4265" s="73" t="s">
        <v>22358</v>
      </c>
      <c r="B4265" s="73" t="s">
        <v>22359</v>
      </c>
      <c r="C4265" s="73" t="s">
        <v>22360</v>
      </c>
      <c r="D4265" s="73" t="s">
        <v>22361</v>
      </c>
      <c r="E4265" s="73" t="s">
        <v>22362</v>
      </c>
      <c r="F4265" s="74"/>
      <c r="G4265" s="73" t="s">
        <v>5471</v>
      </c>
    </row>
    <row r="4266" spans="1:7">
      <c r="A4266" s="73" t="s">
        <v>22363</v>
      </c>
      <c r="B4266" s="73" t="s">
        <v>22364</v>
      </c>
      <c r="C4266" s="73" t="s">
        <v>22365</v>
      </c>
      <c r="D4266" s="73" t="s">
        <v>22366</v>
      </c>
      <c r="E4266" s="73" t="s">
        <v>22367</v>
      </c>
      <c r="F4266" s="74" t="s">
        <v>5731</v>
      </c>
      <c r="G4266" s="73" t="s">
        <v>5471</v>
      </c>
    </row>
    <row r="4267" spans="1:7">
      <c r="A4267" s="73" t="s">
        <v>22368</v>
      </c>
      <c r="B4267" s="73" t="s">
        <v>22369</v>
      </c>
      <c r="C4267" s="73" t="s">
        <v>22370</v>
      </c>
      <c r="D4267" s="73" t="s">
        <v>22371</v>
      </c>
      <c r="E4267" s="73" t="s">
        <v>54653</v>
      </c>
      <c r="F4267" s="74"/>
      <c r="G4267" s="73" t="s">
        <v>5471</v>
      </c>
    </row>
    <row r="4268" spans="1:7">
      <c r="A4268" s="73" t="s">
        <v>22372</v>
      </c>
      <c r="B4268" s="73" t="s">
        <v>22373</v>
      </c>
      <c r="C4268" s="73" t="s">
        <v>22374</v>
      </c>
      <c r="D4268" s="73" t="s">
        <v>22375</v>
      </c>
      <c r="E4268" s="73" t="s">
        <v>54654</v>
      </c>
      <c r="F4268" s="74"/>
      <c r="G4268" s="73" t="s">
        <v>5471</v>
      </c>
    </row>
    <row r="4269" spans="1:7">
      <c r="A4269" s="73" t="s">
        <v>54655</v>
      </c>
      <c r="B4269" s="73" t="s">
        <v>54656</v>
      </c>
      <c r="C4269" s="73" t="s">
        <v>54657</v>
      </c>
      <c r="D4269" s="73" t="s">
        <v>54658</v>
      </c>
      <c r="E4269" s="73" t="s">
        <v>54659</v>
      </c>
      <c r="F4269" s="74" t="s">
        <v>4314</v>
      </c>
      <c r="G4269" s="73" t="s">
        <v>5471</v>
      </c>
    </row>
    <row r="4270" spans="1:7">
      <c r="A4270" s="73" t="s">
        <v>22376</v>
      </c>
      <c r="B4270" s="73" t="s">
        <v>22377</v>
      </c>
      <c r="C4270" s="73" t="s">
        <v>22378</v>
      </c>
      <c r="D4270" s="73" t="s">
        <v>22379</v>
      </c>
      <c r="E4270" s="73" t="s">
        <v>54660</v>
      </c>
      <c r="F4270" s="74" t="s">
        <v>8497</v>
      </c>
      <c r="G4270" s="73" t="s">
        <v>5471</v>
      </c>
    </row>
    <row r="4271" spans="1:7">
      <c r="A4271" s="73" t="s">
        <v>22380</v>
      </c>
      <c r="B4271" s="73" t="s">
        <v>22381</v>
      </c>
      <c r="C4271" s="73" t="s">
        <v>14394</v>
      </c>
      <c r="D4271" s="73" t="s">
        <v>22382</v>
      </c>
      <c r="E4271" s="73" t="s">
        <v>53739</v>
      </c>
      <c r="F4271" s="74" t="s">
        <v>8923</v>
      </c>
      <c r="G4271" s="73" t="s">
        <v>5471</v>
      </c>
    </row>
    <row r="4272" spans="1:7">
      <c r="A4272" s="73" t="s">
        <v>22383</v>
      </c>
      <c r="B4272" s="73" t="s">
        <v>22384</v>
      </c>
      <c r="C4272" s="73" t="s">
        <v>22385</v>
      </c>
      <c r="D4272" s="73" t="s">
        <v>22386</v>
      </c>
      <c r="E4272" s="73" t="s">
        <v>22387</v>
      </c>
      <c r="F4272" s="74" t="s">
        <v>5387</v>
      </c>
      <c r="G4272" s="73" t="s">
        <v>5471</v>
      </c>
    </row>
    <row r="4273" spans="1:7">
      <c r="A4273" s="73" t="s">
        <v>22388</v>
      </c>
      <c r="B4273" s="73" t="s">
        <v>22389</v>
      </c>
      <c r="C4273" s="73" t="s">
        <v>22390</v>
      </c>
      <c r="D4273" s="73" t="s">
        <v>22391</v>
      </c>
      <c r="E4273" s="73" t="s">
        <v>22392</v>
      </c>
      <c r="F4273" s="74"/>
      <c r="G4273" s="73" t="s">
        <v>5471</v>
      </c>
    </row>
    <row r="4274" spans="1:7">
      <c r="A4274" s="73" t="s">
        <v>22393</v>
      </c>
      <c r="B4274" s="73" t="s">
        <v>22394</v>
      </c>
      <c r="C4274" s="73" t="s">
        <v>22395</v>
      </c>
      <c r="D4274" s="73" t="s">
        <v>22396</v>
      </c>
      <c r="E4274" s="73" t="s">
        <v>22397</v>
      </c>
      <c r="F4274" s="74" t="s">
        <v>8176</v>
      </c>
      <c r="G4274" s="73" t="s">
        <v>5471</v>
      </c>
    </row>
    <row r="4275" spans="1:7">
      <c r="A4275" s="73" t="s">
        <v>22398</v>
      </c>
      <c r="B4275" s="73" t="s">
        <v>22399</v>
      </c>
      <c r="C4275" s="73" t="s">
        <v>22400</v>
      </c>
      <c r="D4275" s="73" t="s">
        <v>22401</v>
      </c>
      <c r="E4275" s="73" t="s">
        <v>22402</v>
      </c>
      <c r="F4275" s="74"/>
      <c r="G4275" s="73" t="s">
        <v>5471</v>
      </c>
    </row>
    <row r="4276" spans="1:7">
      <c r="A4276" s="73" t="s">
        <v>22403</v>
      </c>
      <c r="B4276" s="73" t="s">
        <v>22404</v>
      </c>
      <c r="C4276" s="73" t="s">
        <v>22405</v>
      </c>
      <c r="D4276" s="73" t="s">
        <v>22406</v>
      </c>
      <c r="E4276" s="73" t="s">
        <v>54661</v>
      </c>
      <c r="F4276" s="74" t="s">
        <v>18522</v>
      </c>
      <c r="G4276" s="73" t="s">
        <v>5471</v>
      </c>
    </row>
    <row r="4277" spans="1:7">
      <c r="A4277" s="73" t="s">
        <v>22407</v>
      </c>
      <c r="B4277" s="73" t="s">
        <v>22408</v>
      </c>
      <c r="C4277" s="73" t="s">
        <v>22409</v>
      </c>
      <c r="D4277" s="73" t="s">
        <v>22410</v>
      </c>
      <c r="E4277" s="73" t="s">
        <v>8419</v>
      </c>
      <c r="F4277" s="74"/>
      <c r="G4277" s="73" t="s">
        <v>5471</v>
      </c>
    </row>
    <row r="4278" spans="1:7">
      <c r="A4278" s="73" t="s">
        <v>22411</v>
      </c>
      <c r="B4278" s="73" t="s">
        <v>22412</v>
      </c>
      <c r="C4278" s="73" t="s">
        <v>22413</v>
      </c>
      <c r="D4278" s="73" t="s">
        <v>22414</v>
      </c>
      <c r="E4278" s="73" t="s">
        <v>22415</v>
      </c>
      <c r="F4278" s="74" t="s">
        <v>9802</v>
      </c>
      <c r="G4278" s="73" t="s">
        <v>5471</v>
      </c>
    </row>
    <row r="4279" spans="1:7">
      <c r="A4279" s="73" t="s">
        <v>22416</v>
      </c>
      <c r="B4279" s="73" t="s">
        <v>22417</v>
      </c>
      <c r="C4279" s="73" t="s">
        <v>22418</v>
      </c>
      <c r="D4279" s="73" t="s">
        <v>22419</v>
      </c>
      <c r="E4279" s="73" t="s">
        <v>22420</v>
      </c>
      <c r="F4279" s="74" t="s">
        <v>4103</v>
      </c>
      <c r="G4279" s="73" t="s">
        <v>5471</v>
      </c>
    </row>
    <row r="4280" spans="1:7">
      <c r="A4280" s="73" t="s">
        <v>22421</v>
      </c>
      <c r="B4280" s="73" t="s">
        <v>22422</v>
      </c>
      <c r="C4280" s="73" t="s">
        <v>22423</v>
      </c>
      <c r="D4280" s="73" t="s">
        <v>22424</v>
      </c>
      <c r="E4280" s="73" t="s">
        <v>22425</v>
      </c>
      <c r="F4280" s="74"/>
      <c r="G4280" s="73" t="s">
        <v>5471</v>
      </c>
    </row>
    <row r="4281" spans="1:7">
      <c r="A4281" s="73" t="s">
        <v>22426</v>
      </c>
      <c r="B4281" s="73" t="s">
        <v>22427</v>
      </c>
      <c r="C4281" s="73" t="s">
        <v>22428</v>
      </c>
      <c r="D4281" s="73" t="s">
        <v>22429</v>
      </c>
      <c r="E4281" s="73" t="s">
        <v>54662</v>
      </c>
      <c r="F4281" s="74" t="s">
        <v>4835</v>
      </c>
      <c r="G4281" s="73" t="s">
        <v>5471</v>
      </c>
    </row>
    <row r="4282" spans="1:7">
      <c r="A4282" s="73" t="s">
        <v>22430</v>
      </c>
      <c r="B4282" s="73" t="s">
        <v>22431</v>
      </c>
      <c r="C4282" s="73" t="s">
        <v>22432</v>
      </c>
      <c r="D4282" s="73" t="s">
        <v>22433</v>
      </c>
      <c r="E4282" s="73" t="s">
        <v>54663</v>
      </c>
      <c r="F4282" s="74" t="s">
        <v>4314</v>
      </c>
      <c r="G4282" s="73" t="s">
        <v>5471</v>
      </c>
    </row>
    <row r="4283" spans="1:7">
      <c r="A4283" s="73" t="s">
        <v>22434</v>
      </c>
      <c r="B4283" s="73" t="s">
        <v>22435</v>
      </c>
      <c r="C4283" s="73" t="s">
        <v>22436</v>
      </c>
      <c r="D4283" s="73" t="s">
        <v>22437</v>
      </c>
      <c r="E4283" s="73" t="s">
        <v>54664</v>
      </c>
      <c r="F4283" s="74" t="s">
        <v>22438</v>
      </c>
      <c r="G4283" s="73" t="s">
        <v>5471</v>
      </c>
    </row>
    <row r="4284" spans="1:7">
      <c r="A4284" s="73" t="s">
        <v>22439</v>
      </c>
      <c r="B4284" s="73" t="s">
        <v>22440</v>
      </c>
      <c r="C4284" s="73" t="s">
        <v>22441</v>
      </c>
      <c r="D4284" s="73" t="s">
        <v>22442</v>
      </c>
      <c r="E4284" s="73" t="s">
        <v>22443</v>
      </c>
      <c r="F4284" s="74" t="s">
        <v>4420</v>
      </c>
      <c r="G4284" s="73" t="s">
        <v>5471</v>
      </c>
    </row>
    <row r="4285" spans="1:7">
      <c r="A4285" s="73" t="s">
        <v>22444</v>
      </c>
      <c r="B4285" s="73" t="s">
        <v>22445</v>
      </c>
      <c r="C4285" s="73" t="s">
        <v>22446</v>
      </c>
      <c r="D4285" s="73" t="s">
        <v>22447</v>
      </c>
      <c r="E4285" s="73" t="s">
        <v>54665</v>
      </c>
      <c r="F4285" s="74" t="s">
        <v>4054</v>
      </c>
      <c r="G4285" s="73" t="s">
        <v>5471</v>
      </c>
    </row>
    <row r="4286" spans="1:7">
      <c r="A4286" s="73" t="s">
        <v>22448</v>
      </c>
      <c r="B4286" s="73" t="s">
        <v>22449</v>
      </c>
      <c r="C4286" s="73" t="s">
        <v>22450</v>
      </c>
      <c r="D4286" s="73" t="s">
        <v>22451</v>
      </c>
      <c r="E4286" s="73" t="s">
        <v>54666</v>
      </c>
      <c r="F4286" s="74" t="s">
        <v>6318</v>
      </c>
      <c r="G4286" s="73" t="s">
        <v>5471</v>
      </c>
    </row>
    <row r="4287" spans="1:7">
      <c r="A4287" s="73" t="s">
        <v>22452</v>
      </c>
      <c r="B4287" s="73" t="s">
        <v>22453</v>
      </c>
      <c r="C4287" s="73" t="s">
        <v>22454</v>
      </c>
      <c r="D4287" s="73" t="s">
        <v>22455</v>
      </c>
      <c r="E4287" s="73" t="s">
        <v>54667</v>
      </c>
      <c r="F4287" s="74" t="s">
        <v>4314</v>
      </c>
      <c r="G4287" s="73" t="s">
        <v>5471</v>
      </c>
    </row>
    <row r="4288" spans="1:7">
      <c r="A4288" s="73" t="s">
        <v>22456</v>
      </c>
      <c r="B4288" s="73" t="s">
        <v>22457</v>
      </c>
      <c r="C4288" s="73" t="s">
        <v>22458</v>
      </c>
      <c r="D4288" s="73" t="s">
        <v>22459</v>
      </c>
      <c r="E4288" s="73" t="s">
        <v>22460</v>
      </c>
      <c r="F4288" s="74"/>
      <c r="G4288" s="73" t="s">
        <v>5471</v>
      </c>
    </row>
    <row r="4289" spans="1:7">
      <c r="A4289" s="73" t="s">
        <v>22461</v>
      </c>
      <c r="B4289" s="73" t="s">
        <v>22462</v>
      </c>
      <c r="C4289" s="73" t="s">
        <v>22463</v>
      </c>
      <c r="D4289" s="73" t="s">
        <v>22464</v>
      </c>
      <c r="E4289" s="73" t="s">
        <v>22465</v>
      </c>
      <c r="F4289" s="74"/>
      <c r="G4289" s="73" t="s">
        <v>5471</v>
      </c>
    </row>
    <row r="4290" spans="1:7">
      <c r="A4290" s="73" t="s">
        <v>22466</v>
      </c>
      <c r="B4290" s="73" t="s">
        <v>22467</v>
      </c>
      <c r="C4290" s="73" t="s">
        <v>22468</v>
      </c>
      <c r="D4290" s="73" t="s">
        <v>22469</v>
      </c>
      <c r="E4290" s="73" t="s">
        <v>22470</v>
      </c>
      <c r="F4290" s="74"/>
      <c r="G4290" s="73" t="s">
        <v>5471</v>
      </c>
    </row>
    <row r="4291" spans="1:7">
      <c r="A4291" s="73" t="s">
        <v>22471</v>
      </c>
      <c r="B4291" s="73" t="s">
        <v>22472</v>
      </c>
      <c r="C4291" s="73" t="s">
        <v>22473</v>
      </c>
      <c r="D4291" s="73" t="s">
        <v>22474</v>
      </c>
      <c r="E4291" s="73" t="s">
        <v>54668</v>
      </c>
      <c r="F4291" s="74" t="s">
        <v>9358</v>
      </c>
      <c r="G4291" s="73" t="s">
        <v>5471</v>
      </c>
    </row>
    <row r="4292" spans="1:7">
      <c r="A4292" s="73" t="s">
        <v>22475</v>
      </c>
      <c r="B4292" s="73" t="s">
        <v>22476</v>
      </c>
      <c r="C4292" s="73" t="s">
        <v>22477</v>
      </c>
      <c r="D4292" s="73" t="s">
        <v>22478</v>
      </c>
      <c r="E4292" s="73" t="s">
        <v>22479</v>
      </c>
      <c r="F4292" s="74" t="s">
        <v>6808</v>
      </c>
      <c r="G4292" s="73" t="s">
        <v>5471</v>
      </c>
    </row>
    <row r="4293" spans="1:7">
      <c r="A4293" s="73" t="s">
        <v>22480</v>
      </c>
      <c r="B4293" s="73" t="s">
        <v>22481</v>
      </c>
      <c r="C4293" s="73" t="s">
        <v>22482</v>
      </c>
      <c r="D4293" s="73" t="s">
        <v>22483</v>
      </c>
      <c r="E4293" s="73" t="s">
        <v>22484</v>
      </c>
      <c r="F4293" s="74" t="s">
        <v>16840</v>
      </c>
      <c r="G4293" s="73" t="s">
        <v>5471</v>
      </c>
    </row>
    <row r="4294" spans="1:7">
      <c r="A4294" s="73" t="s">
        <v>22485</v>
      </c>
      <c r="B4294" s="73" t="s">
        <v>22486</v>
      </c>
      <c r="C4294" s="73" t="s">
        <v>22487</v>
      </c>
      <c r="D4294" s="73" t="s">
        <v>22488</v>
      </c>
      <c r="E4294" s="73" t="s">
        <v>54669</v>
      </c>
      <c r="F4294" s="74"/>
      <c r="G4294" s="73" t="s">
        <v>5471</v>
      </c>
    </row>
    <row r="4295" spans="1:7">
      <c r="A4295" s="73" t="s">
        <v>22489</v>
      </c>
      <c r="B4295" s="73" t="s">
        <v>22490</v>
      </c>
      <c r="C4295" s="73" t="s">
        <v>22491</v>
      </c>
      <c r="D4295" s="73" t="s">
        <v>22492</v>
      </c>
      <c r="E4295" s="73" t="s">
        <v>54670</v>
      </c>
      <c r="F4295" s="74" t="s">
        <v>22493</v>
      </c>
      <c r="G4295" s="73" t="s">
        <v>5471</v>
      </c>
    </row>
    <row r="4296" spans="1:7">
      <c r="A4296" s="73" t="s">
        <v>22494</v>
      </c>
      <c r="B4296" s="73" t="s">
        <v>22495</v>
      </c>
      <c r="C4296" s="73" t="s">
        <v>22496</v>
      </c>
      <c r="D4296" s="73" t="s">
        <v>22497</v>
      </c>
      <c r="E4296" s="73" t="s">
        <v>22498</v>
      </c>
      <c r="F4296" s="74"/>
      <c r="G4296" s="73" t="s">
        <v>5471</v>
      </c>
    </row>
    <row r="4297" spans="1:7">
      <c r="A4297" s="73" t="s">
        <v>22499</v>
      </c>
      <c r="B4297" s="73" t="s">
        <v>22500</v>
      </c>
      <c r="C4297" s="73" t="s">
        <v>22501</v>
      </c>
      <c r="D4297" s="73" t="s">
        <v>22502</v>
      </c>
      <c r="E4297" s="73" t="s">
        <v>54671</v>
      </c>
      <c r="F4297" s="74"/>
      <c r="G4297" s="73" t="s">
        <v>5471</v>
      </c>
    </row>
    <row r="4298" spans="1:7">
      <c r="A4298" s="73" t="s">
        <v>22503</v>
      </c>
      <c r="B4298" s="73" t="s">
        <v>22504</v>
      </c>
      <c r="C4298" s="73" t="s">
        <v>22505</v>
      </c>
      <c r="D4298" s="73" t="s">
        <v>22506</v>
      </c>
      <c r="E4298" s="73" t="s">
        <v>53082</v>
      </c>
      <c r="F4298" s="74"/>
      <c r="G4298" s="73" t="s">
        <v>5471</v>
      </c>
    </row>
    <row r="4299" spans="1:7">
      <c r="A4299" s="73" t="s">
        <v>22507</v>
      </c>
      <c r="B4299" s="73" t="s">
        <v>22508</v>
      </c>
      <c r="C4299" s="73" t="s">
        <v>22509</v>
      </c>
      <c r="D4299" s="73" t="s">
        <v>22510</v>
      </c>
      <c r="E4299" s="73" t="s">
        <v>54672</v>
      </c>
      <c r="F4299" s="74" t="s">
        <v>4314</v>
      </c>
      <c r="G4299" s="73" t="s">
        <v>5471</v>
      </c>
    </row>
    <row r="4300" spans="1:7">
      <c r="A4300" s="73" t="s">
        <v>22511</v>
      </c>
      <c r="B4300" s="73" t="s">
        <v>22512</v>
      </c>
      <c r="C4300" s="73" t="s">
        <v>22513</v>
      </c>
      <c r="D4300" s="73" t="s">
        <v>22514</v>
      </c>
      <c r="E4300" s="73" t="s">
        <v>22515</v>
      </c>
      <c r="F4300" s="74"/>
      <c r="G4300" s="73" t="s">
        <v>5471</v>
      </c>
    </row>
    <row r="4301" spans="1:7">
      <c r="A4301" s="73" t="s">
        <v>22516</v>
      </c>
      <c r="B4301" s="73" t="s">
        <v>22517</v>
      </c>
      <c r="C4301" s="73" t="s">
        <v>22518</v>
      </c>
      <c r="D4301" s="73" t="s">
        <v>22519</v>
      </c>
      <c r="E4301" s="73" t="s">
        <v>54673</v>
      </c>
      <c r="F4301" s="74"/>
      <c r="G4301" s="73" t="s">
        <v>5471</v>
      </c>
    </row>
    <row r="4302" spans="1:7">
      <c r="A4302" s="73" t="s">
        <v>22520</v>
      </c>
      <c r="B4302" s="73" t="s">
        <v>22521</v>
      </c>
      <c r="C4302" s="73" t="s">
        <v>22522</v>
      </c>
      <c r="D4302" s="73" t="s">
        <v>22523</v>
      </c>
      <c r="E4302" s="73" t="s">
        <v>54674</v>
      </c>
      <c r="F4302" s="74" t="s">
        <v>7364</v>
      </c>
      <c r="G4302" s="73" t="s">
        <v>5471</v>
      </c>
    </row>
    <row r="4303" spans="1:7">
      <c r="A4303" s="73" t="s">
        <v>22524</v>
      </c>
      <c r="B4303" s="73" t="s">
        <v>22525</v>
      </c>
      <c r="C4303" s="73" t="s">
        <v>22526</v>
      </c>
      <c r="D4303" s="73" t="s">
        <v>22527</v>
      </c>
      <c r="E4303" s="73" t="s">
        <v>22528</v>
      </c>
      <c r="F4303" s="74"/>
      <c r="G4303" s="73" t="s">
        <v>5471</v>
      </c>
    </row>
    <row r="4304" spans="1:7">
      <c r="A4304" s="73" t="s">
        <v>22529</v>
      </c>
      <c r="B4304" s="73" t="s">
        <v>22530</v>
      </c>
      <c r="C4304" s="73" t="s">
        <v>22531</v>
      </c>
      <c r="D4304" s="73" t="s">
        <v>22532</v>
      </c>
      <c r="E4304" s="73" t="s">
        <v>22533</v>
      </c>
      <c r="F4304" s="74" t="s">
        <v>22534</v>
      </c>
      <c r="G4304" s="73" t="s">
        <v>5471</v>
      </c>
    </row>
    <row r="4305" spans="1:7">
      <c r="A4305" s="73" t="s">
        <v>22535</v>
      </c>
      <c r="B4305" s="73" t="s">
        <v>22536</v>
      </c>
      <c r="C4305" s="73" t="s">
        <v>22537</v>
      </c>
      <c r="D4305" s="73" t="s">
        <v>22538</v>
      </c>
      <c r="E4305" s="73" t="s">
        <v>6928</v>
      </c>
      <c r="F4305" s="74" t="s">
        <v>7029</v>
      </c>
      <c r="G4305" s="73" t="s">
        <v>5471</v>
      </c>
    </row>
    <row r="4306" spans="1:7">
      <c r="A4306" s="73" t="s">
        <v>22539</v>
      </c>
      <c r="B4306" s="73" t="s">
        <v>22540</v>
      </c>
      <c r="C4306" s="73" t="s">
        <v>22541</v>
      </c>
      <c r="D4306" s="73" t="s">
        <v>22542</v>
      </c>
      <c r="E4306" s="73" t="s">
        <v>21678</v>
      </c>
      <c r="F4306" s="74" t="s">
        <v>6896</v>
      </c>
      <c r="G4306" s="73" t="s">
        <v>5471</v>
      </c>
    </row>
    <row r="4307" spans="1:7">
      <c r="A4307" s="73" t="s">
        <v>22543</v>
      </c>
      <c r="B4307" s="73" t="s">
        <v>22544</v>
      </c>
      <c r="C4307" s="73" t="s">
        <v>22545</v>
      </c>
      <c r="D4307" s="73" t="s">
        <v>22546</v>
      </c>
      <c r="E4307" s="73" t="s">
        <v>22547</v>
      </c>
      <c r="F4307" s="74"/>
      <c r="G4307" s="73" t="s">
        <v>5471</v>
      </c>
    </row>
    <row r="4308" spans="1:7">
      <c r="A4308" s="73" t="s">
        <v>22548</v>
      </c>
      <c r="B4308" s="73" t="s">
        <v>22549</v>
      </c>
      <c r="C4308" s="73" t="s">
        <v>22550</v>
      </c>
      <c r="D4308" s="73" t="s">
        <v>22551</v>
      </c>
      <c r="E4308" s="73" t="s">
        <v>54675</v>
      </c>
      <c r="F4308" s="74"/>
      <c r="G4308" s="73" t="s">
        <v>5471</v>
      </c>
    </row>
    <row r="4309" spans="1:7">
      <c r="A4309" s="73" t="s">
        <v>22552</v>
      </c>
      <c r="B4309" s="73" t="s">
        <v>22553</v>
      </c>
      <c r="C4309" s="73" t="s">
        <v>22554</v>
      </c>
      <c r="D4309" s="73" t="s">
        <v>22555</v>
      </c>
      <c r="E4309" s="73" t="s">
        <v>18447</v>
      </c>
      <c r="F4309" s="74" t="s">
        <v>4314</v>
      </c>
      <c r="G4309" s="73" t="s">
        <v>5471</v>
      </c>
    </row>
    <row r="4310" spans="1:7">
      <c r="A4310" s="73" t="s">
        <v>22556</v>
      </c>
      <c r="B4310" s="73" t="s">
        <v>22557</v>
      </c>
      <c r="C4310" s="73" t="s">
        <v>22558</v>
      </c>
      <c r="D4310" s="73" t="s">
        <v>22559</v>
      </c>
      <c r="E4310" s="73" t="s">
        <v>22560</v>
      </c>
      <c r="F4310" s="74"/>
      <c r="G4310" s="73" t="s">
        <v>5471</v>
      </c>
    </row>
    <row r="4311" spans="1:7">
      <c r="A4311" s="73" t="s">
        <v>22561</v>
      </c>
      <c r="B4311" s="73" t="s">
        <v>22562</v>
      </c>
      <c r="C4311" s="73" t="s">
        <v>22563</v>
      </c>
      <c r="D4311" s="73" t="s">
        <v>22564</v>
      </c>
      <c r="E4311" s="73" t="s">
        <v>22565</v>
      </c>
      <c r="F4311" s="74"/>
      <c r="G4311" s="73" t="s">
        <v>5471</v>
      </c>
    </row>
    <row r="4312" spans="1:7">
      <c r="A4312" s="73" t="s">
        <v>22566</v>
      </c>
      <c r="B4312" s="73" t="s">
        <v>22567</v>
      </c>
      <c r="C4312" s="73" t="s">
        <v>22568</v>
      </c>
      <c r="D4312" s="73" t="s">
        <v>22569</v>
      </c>
      <c r="E4312" s="73" t="s">
        <v>54676</v>
      </c>
      <c r="F4312" s="74" t="s">
        <v>5125</v>
      </c>
      <c r="G4312" s="73" t="s">
        <v>5471</v>
      </c>
    </row>
    <row r="4313" spans="1:7">
      <c r="A4313" s="73" t="s">
        <v>22570</v>
      </c>
      <c r="B4313" s="73" t="s">
        <v>22571</v>
      </c>
      <c r="C4313" s="73" t="s">
        <v>22572</v>
      </c>
      <c r="D4313" s="73" t="s">
        <v>22573</v>
      </c>
      <c r="E4313" s="73" t="s">
        <v>22574</v>
      </c>
      <c r="F4313" s="74"/>
      <c r="G4313" s="73" t="s">
        <v>5471</v>
      </c>
    </row>
    <row r="4314" spans="1:7">
      <c r="A4314" s="73" t="s">
        <v>22575</v>
      </c>
      <c r="B4314" s="73" t="s">
        <v>22576</v>
      </c>
      <c r="C4314" s="73" t="s">
        <v>22577</v>
      </c>
      <c r="D4314" s="73" t="s">
        <v>22578</v>
      </c>
      <c r="E4314" s="73" t="s">
        <v>22579</v>
      </c>
      <c r="F4314" s="74"/>
      <c r="G4314" s="73" t="s">
        <v>5471</v>
      </c>
    </row>
    <row r="4315" spans="1:7">
      <c r="A4315" s="73" t="s">
        <v>22580</v>
      </c>
      <c r="B4315" s="73" t="s">
        <v>22581</v>
      </c>
      <c r="C4315" s="73" t="s">
        <v>22582</v>
      </c>
      <c r="D4315" s="73" t="s">
        <v>22583</v>
      </c>
      <c r="E4315" s="73" t="s">
        <v>54677</v>
      </c>
      <c r="F4315" s="74" t="s">
        <v>5061</v>
      </c>
      <c r="G4315" s="73" t="s">
        <v>5471</v>
      </c>
    </row>
    <row r="4316" spans="1:7">
      <c r="A4316" s="73" t="s">
        <v>22584</v>
      </c>
      <c r="B4316" s="73" t="s">
        <v>22585</v>
      </c>
      <c r="C4316" s="73" t="s">
        <v>22586</v>
      </c>
      <c r="D4316" s="73" t="s">
        <v>22587</v>
      </c>
      <c r="E4316" s="73" t="s">
        <v>54678</v>
      </c>
      <c r="F4316" s="74"/>
      <c r="G4316" s="73" t="s">
        <v>5471</v>
      </c>
    </row>
    <row r="4317" spans="1:7">
      <c r="A4317" s="73" t="s">
        <v>22588</v>
      </c>
      <c r="B4317" s="73" t="s">
        <v>22589</v>
      </c>
      <c r="C4317" s="73" t="s">
        <v>22590</v>
      </c>
      <c r="D4317" s="73" t="s">
        <v>22591</v>
      </c>
      <c r="E4317" s="73" t="s">
        <v>54679</v>
      </c>
      <c r="F4317" s="74" t="s">
        <v>22592</v>
      </c>
      <c r="G4317" s="73" t="s">
        <v>5471</v>
      </c>
    </row>
    <row r="4318" spans="1:7">
      <c r="A4318" s="73" t="s">
        <v>22593</v>
      </c>
      <c r="B4318" s="73" t="s">
        <v>22594</v>
      </c>
      <c r="C4318" s="73" t="s">
        <v>22595</v>
      </c>
      <c r="D4318" s="73" t="s">
        <v>22596</v>
      </c>
      <c r="E4318" s="73" t="s">
        <v>22597</v>
      </c>
      <c r="F4318" s="74"/>
      <c r="G4318" s="73" t="s">
        <v>5471</v>
      </c>
    </row>
    <row r="4319" spans="1:7">
      <c r="A4319" s="73" t="s">
        <v>22598</v>
      </c>
      <c r="B4319" s="73" t="s">
        <v>22599</v>
      </c>
      <c r="C4319" s="73" t="s">
        <v>22600</v>
      </c>
      <c r="D4319" s="73" t="s">
        <v>22601</v>
      </c>
      <c r="E4319" s="73" t="s">
        <v>22602</v>
      </c>
      <c r="F4319" s="74"/>
      <c r="G4319" s="73" t="s">
        <v>5471</v>
      </c>
    </row>
    <row r="4320" spans="1:7">
      <c r="A4320" s="73" t="s">
        <v>22603</v>
      </c>
      <c r="B4320" s="73" t="s">
        <v>22604</v>
      </c>
      <c r="C4320" s="73" t="s">
        <v>15500</v>
      </c>
      <c r="D4320" s="73" t="s">
        <v>22605</v>
      </c>
      <c r="E4320" s="73" t="s">
        <v>53873</v>
      </c>
      <c r="F4320" s="74" t="s">
        <v>4314</v>
      </c>
      <c r="G4320" s="73" t="s">
        <v>5471</v>
      </c>
    </row>
    <row r="4321" spans="1:7">
      <c r="A4321" s="73" t="s">
        <v>22606</v>
      </c>
      <c r="B4321" s="73" t="s">
        <v>22607</v>
      </c>
      <c r="C4321" s="73" t="s">
        <v>22608</v>
      </c>
      <c r="D4321" s="73" t="s">
        <v>22609</v>
      </c>
      <c r="E4321" s="73" t="s">
        <v>22610</v>
      </c>
      <c r="F4321" s="74"/>
      <c r="G4321" s="73" t="s">
        <v>5471</v>
      </c>
    </row>
    <row r="4322" spans="1:7">
      <c r="A4322" s="73" t="s">
        <v>22611</v>
      </c>
      <c r="B4322" s="73" t="s">
        <v>22612</v>
      </c>
      <c r="C4322" s="73" t="s">
        <v>22613</v>
      </c>
      <c r="D4322" s="73" t="s">
        <v>22614</v>
      </c>
      <c r="E4322" s="73" t="s">
        <v>22615</v>
      </c>
      <c r="F4322" s="74"/>
      <c r="G4322" s="73" t="s">
        <v>5471</v>
      </c>
    </row>
    <row r="4323" spans="1:7">
      <c r="A4323" s="73" t="s">
        <v>22616</v>
      </c>
      <c r="B4323" s="73" t="s">
        <v>22617</v>
      </c>
      <c r="C4323" s="73" t="s">
        <v>22618</v>
      </c>
      <c r="D4323" s="73" t="s">
        <v>22619</v>
      </c>
      <c r="E4323" s="73" t="s">
        <v>54680</v>
      </c>
      <c r="F4323" s="74" t="s">
        <v>9910</v>
      </c>
      <c r="G4323" s="73" t="s">
        <v>5471</v>
      </c>
    </row>
    <row r="4324" spans="1:7">
      <c r="A4324" s="73" t="s">
        <v>22620</v>
      </c>
      <c r="B4324" s="73" t="s">
        <v>22621</v>
      </c>
      <c r="C4324" s="73" t="s">
        <v>22622</v>
      </c>
      <c r="D4324" s="73" t="s">
        <v>22623</v>
      </c>
      <c r="E4324" s="73" t="s">
        <v>22624</v>
      </c>
      <c r="F4324" s="74" t="s">
        <v>6327</v>
      </c>
      <c r="G4324" s="73" t="s">
        <v>5471</v>
      </c>
    </row>
    <row r="4325" spans="1:7">
      <c r="A4325" s="73" t="s">
        <v>22625</v>
      </c>
      <c r="B4325" s="73" t="s">
        <v>22626</v>
      </c>
      <c r="C4325" s="73" t="s">
        <v>22627</v>
      </c>
      <c r="D4325" s="73" t="s">
        <v>22628</v>
      </c>
      <c r="E4325" s="73" t="s">
        <v>22629</v>
      </c>
      <c r="F4325" s="74"/>
      <c r="G4325" s="73" t="s">
        <v>5471</v>
      </c>
    </row>
    <row r="4326" spans="1:7">
      <c r="A4326" s="73" t="s">
        <v>22630</v>
      </c>
      <c r="B4326" s="73" t="s">
        <v>22631</v>
      </c>
      <c r="C4326" s="73" t="s">
        <v>22632</v>
      </c>
      <c r="D4326" s="73" t="s">
        <v>22633</v>
      </c>
      <c r="E4326" s="73" t="s">
        <v>54681</v>
      </c>
      <c r="F4326" s="74"/>
      <c r="G4326" s="73" t="s">
        <v>5471</v>
      </c>
    </row>
    <row r="4327" spans="1:7">
      <c r="A4327" s="73" t="s">
        <v>22634</v>
      </c>
      <c r="B4327" s="73" t="s">
        <v>22635</v>
      </c>
      <c r="C4327" s="73" t="s">
        <v>22636</v>
      </c>
      <c r="D4327" s="73" t="s">
        <v>22637</v>
      </c>
      <c r="E4327" s="73" t="s">
        <v>22638</v>
      </c>
      <c r="F4327" s="74"/>
      <c r="G4327" s="73" t="s">
        <v>5471</v>
      </c>
    </row>
    <row r="4328" spans="1:7">
      <c r="A4328" s="73" t="s">
        <v>22639</v>
      </c>
      <c r="B4328" s="73" t="s">
        <v>22640</v>
      </c>
      <c r="C4328" s="73" t="s">
        <v>22641</v>
      </c>
      <c r="D4328" s="73" t="s">
        <v>22642</v>
      </c>
      <c r="E4328" s="73" t="s">
        <v>22643</v>
      </c>
      <c r="F4328" s="74" t="s">
        <v>7019</v>
      </c>
      <c r="G4328" s="73" t="s">
        <v>5471</v>
      </c>
    </row>
    <row r="4329" spans="1:7">
      <c r="A4329" s="73" t="s">
        <v>22644</v>
      </c>
      <c r="B4329" s="73" t="s">
        <v>22645</v>
      </c>
      <c r="C4329" s="73" t="s">
        <v>22646</v>
      </c>
      <c r="D4329" s="73" t="s">
        <v>22647</v>
      </c>
      <c r="E4329" s="73" t="s">
        <v>54682</v>
      </c>
      <c r="F4329" s="74" t="s">
        <v>4314</v>
      </c>
      <c r="G4329" s="73" t="s">
        <v>5471</v>
      </c>
    </row>
    <row r="4330" spans="1:7">
      <c r="A4330" s="73" t="s">
        <v>22648</v>
      </c>
      <c r="B4330" s="73" t="s">
        <v>22649</v>
      </c>
      <c r="C4330" s="73" t="s">
        <v>22650</v>
      </c>
      <c r="D4330" s="73" t="s">
        <v>22651</v>
      </c>
      <c r="E4330" s="73" t="s">
        <v>54683</v>
      </c>
      <c r="F4330" s="74"/>
      <c r="G4330" s="73" t="s">
        <v>5471</v>
      </c>
    </row>
    <row r="4331" spans="1:7">
      <c r="A4331" s="73" t="s">
        <v>22652</v>
      </c>
      <c r="B4331" s="73" t="s">
        <v>22653</v>
      </c>
      <c r="C4331" s="73" t="s">
        <v>22654</v>
      </c>
      <c r="D4331" s="73" t="s">
        <v>22655</v>
      </c>
      <c r="E4331" s="73" t="s">
        <v>54684</v>
      </c>
      <c r="F4331" s="74" t="s">
        <v>4314</v>
      </c>
      <c r="G4331" s="73" t="s">
        <v>5471</v>
      </c>
    </row>
    <row r="4332" spans="1:7">
      <c r="A4332" s="73" t="s">
        <v>22656</v>
      </c>
      <c r="B4332" s="73" t="s">
        <v>22657</v>
      </c>
      <c r="C4332" s="73" t="s">
        <v>22658</v>
      </c>
      <c r="D4332" s="73" t="s">
        <v>22659</v>
      </c>
      <c r="E4332" s="73" t="s">
        <v>22660</v>
      </c>
      <c r="F4332" s="74" t="s">
        <v>15617</v>
      </c>
      <c r="G4332" s="73" t="s">
        <v>5471</v>
      </c>
    </row>
    <row r="4333" spans="1:7">
      <c r="A4333" s="73" t="s">
        <v>22661</v>
      </c>
      <c r="B4333" s="73" t="s">
        <v>22662</v>
      </c>
      <c r="C4333" s="73" t="s">
        <v>22663</v>
      </c>
      <c r="D4333" s="73" t="s">
        <v>22664</v>
      </c>
      <c r="E4333" s="73" t="s">
        <v>54685</v>
      </c>
      <c r="F4333" s="74"/>
      <c r="G4333" s="73" t="s">
        <v>5471</v>
      </c>
    </row>
    <row r="4334" spans="1:7">
      <c r="A4334" s="73" t="s">
        <v>22665</v>
      </c>
      <c r="B4334" s="73" t="s">
        <v>22666</v>
      </c>
      <c r="C4334" s="73" t="s">
        <v>22667</v>
      </c>
      <c r="D4334" s="73" t="s">
        <v>22668</v>
      </c>
      <c r="E4334" s="73" t="s">
        <v>54686</v>
      </c>
      <c r="F4334" s="74"/>
      <c r="G4334" s="73" t="s">
        <v>5471</v>
      </c>
    </row>
    <row r="4335" spans="1:7">
      <c r="A4335" s="73" t="s">
        <v>22669</v>
      </c>
      <c r="B4335" s="73" t="s">
        <v>22670</v>
      </c>
      <c r="C4335" s="73" t="s">
        <v>22671</v>
      </c>
      <c r="D4335" s="73" t="s">
        <v>22672</v>
      </c>
      <c r="E4335" s="73" t="s">
        <v>54053</v>
      </c>
      <c r="F4335" s="74"/>
      <c r="G4335" s="73" t="s">
        <v>5471</v>
      </c>
    </row>
    <row r="4336" spans="1:7">
      <c r="A4336" s="73" t="s">
        <v>22673</v>
      </c>
      <c r="B4336" s="73" t="s">
        <v>22674</v>
      </c>
      <c r="C4336" s="73" t="s">
        <v>22675</v>
      </c>
      <c r="D4336" s="73" t="s">
        <v>22676</v>
      </c>
      <c r="E4336" s="73" t="s">
        <v>54687</v>
      </c>
      <c r="F4336" s="74"/>
      <c r="G4336" s="73" t="s">
        <v>5471</v>
      </c>
    </row>
    <row r="4337" spans="1:7">
      <c r="A4337" s="73" t="s">
        <v>22677</v>
      </c>
      <c r="B4337" s="73" t="s">
        <v>22678</v>
      </c>
      <c r="C4337" s="73" t="s">
        <v>22679</v>
      </c>
      <c r="D4337" s="73" t="s">
        <v>22680</v>
      </c>
      <c r="E4337" s="73" t="s">
        <v>22681</v>
      </c>
      <c r="F4337" s="74"/>
      <c r="G4337" s="73" t="s">
        <v>5471</v>
      </c>
    </row>
    <row r="4338" spans="1:7">
      <c r="A4338" s="73" t="s">
        <v>22682</v>
      </c>
      <c r="B4338" s="73" t="s">
        <v>22683</v>
      </c>
      <c r="C4338" s="73" t="s">
        <v>22684</v>
      </c>
      <c r="D4338" s="73" t="s">
        <v>22685</v>
      </c>
      <c r="E4338" s="73" t="s">
        <v>22686</v>
      </c>
      <c r="F4338" s="74"/>
      <c r="G4338" s="73" t="s">
        <v>5471</v>
      </c>
    </row>
    <row r="4339" spans="1:7">
      <c r="A4339" s="73" t="s">
        <v>22687</v>
      </c>
      <c r="B4339" s="73" t="s">
        <v>22688</v>
      </c>
      <c r="C4339" s="73" t="s">
        <v>22689</v>
      </c>
      <c r="D4339" s="73" t="s">
        <v>22690</v>
      </c>
      <c r="E4339" s="73" t="s">
        <v>22691</v>
      </c>
      <c r="F4339" s="74" t="s">
        <v>21887</v>
      </c>
      <c r="G4339" s="73" t="s">
        <v>5471</v>
      </c>
    </row>
    <row r="4340" spans="1:7">
      <c r="A4340" s="73" t="s">
        <v>22692</v>
      </c>
      <c r="B4340" s="73" t="s">
        <v>22693</v>
      </c>
      <c r="C4340" s="73" t="s">
        <v>22694</v>
      </c>
      <c r="D4340" s="73" t="s">
        <v>22695</v>
      </c>
      <c r="E4340" s="73" t="s">
        <v>22696</v>
      </c>
      <c r="F4340" s="74"/>
      <c r="G4340" s="73" t="s">
        <v>5471</v>
      </c>
    </row>
    <row r="4341" spans="1:7">
      <c r="A4341" s="73" t="s">
        <v>22697</v>
      </c>
      <c r="B4341" s="73" t="s">
        <v>22698</v>
      </c>
      <c r="C4341" s="73" t="s">
        <v>22699</v>
      </c>
      <c r="D4341" s="73" t="s">
        <v>22700</v>
      </c>
      <c r="E4341" s="73" t="s">
        <v>22701</v>
      </c>
      <c r="F4341" s="74"/>
      <c r="G4341" s="73" t="s">
        <v>5471</v>
      </c>
    </row>
    <row r="4342" spans="1:7">
      <c r="A4342" s="73" t="s">
        <v>22702</v>
      </c>
      <c r="B4342" s="73" t="s">
        <v>22703</v>
      </c>
      <c r="C4342" s="73" t="s">
        <v>22704</v>
      </c>
      <c r="D4342" s="73" t="s">
        <v>22705</v>
      </c>
      <c r="E4342" s="73" t="s">
        <v>22706</v>
      </c>
      <c r="F4342" s="74"/>
      <c r="G4342" s="73" t="s">
        <v>5471</v>
      </c>
    </row>
    <row r="4343" spans="1:7">
      <c r="A4343" s="73" t="s">
        <v>22707</v>
      </c>
      <c r="B4343" s="73" t="s">
        <v>22708</v>
      </c>
      <c r="C4343" s="73" t="s">
        <v>22709</v>
      </c>
      <c r="D4343" s="73" t="s">
        <v>22710</v>
      </c>
      <c r="E4343" s="73" t="s">
        <v>22711</v>
      </c>
      <c r="F4343" s="74"/>
      <c r="G4343" s="73" t="s">
        <v>5471</v>
      </c>
    </row>
    <row r="4344" spans="1:7">
      <c r="A4344" s="73" t="s">
        <v>22712</v>
      </c>
      <c r="B4344" s="73" t="s">
        <v>22713</v>
      </c>
      <c r="C4344" s="73" t="s">
        <v>22714</v>
      </c>
      <c r="D4344" s="73" t="s">
        <v>22715</v>
      </c>
      <c r="E4344" s="73" t="s">
        <v>22716</v>
      </c>
      <c r="F4344" s="74"/>
      <c r="G4344" s="73" t="s">
        <v>5471</v>
      </c>
    </row>
    <row r="4345" spans="1:7">
      <c r="A4345" s="73" t="s">
        <v>22717</v>
      </c>
      <c r="B4345" s="73" t="s">
        <v>22718</v>
      </c>
      <c r="C4345" s="73" t="s">
        <v>22719</v>
      </c>
      <c r="D4345" s="73" t="s">
        <v>22720</v>
      </c>
      <c r="E4345" s="73" t="s">
        <v>22721</v>
      </c>
      <c r="F4345" s="74" t="s">
        <v>4434</v>
      </c>
      <c r="G4345" s="73" t="s">
        <v>5471</v>
      </c>
    </row>
    <row r="4346" spans="1:7">
      <c r="A4346" s="73" t="s">
        <v>22722</v>
      </c>
      <c r="B4346" s="73" t="s">
        <v>22723</v>
      </c>
      <c r="C4346" s="73" t="s">
        <v>22724</v>
      </c>
      <c r="D4346" s="73" t="s">
        <v>22725</v>
      </c>
      <c r="E4346" s="73" t="s">
        <v>54688</v>
      </c>
      <c r="F4346" s="74" t="s">
        <v>22726</v>
      </c>
      <c r="G4346" s="73" t="s">
        <v>5471</v>
      </c>
    </row>
    <row r="4347" spans="1:7">
      <c r="A4347" s="73" t="s">
        <v>22727</v>
      </c>
      <c r="B4347" s="73" t="s">
        <v>22728</v>
      </c>
      <c r="C4347" s="73" t="s">
        <v>22729</v>
      </c>
      <c r="D4347" s="73" t="s">
        <v>22730</v>
      </c>
      <c r="E4347" s="73" t="s">
        <v>22160</v>
      </c>
      <c r="F4347" s="74"/>
      <c r="G4347" s="73" t="s">
        <v>5471</v>
      </c>
    </row>
    <row r="4348" spans="1:7">
      <c r="A4348" s="73" t="s">
        <v>22731</v>
      </c>
      <c r="B4348" s="73" t="s">
        <v>22732</v>
      </c>
      <c r="C4348" s="73" t="s">
        <v>22733</v>
      </c>
      <c r="D4348" s="73" t="s">
        <v>22734</v>
      </c>
      <c r="E4348" s="73" t="s">
        <v>22735</v>
      </c>
      <c r="F4348" s="74" t="s">
        <v>9717</v>
      </c>
      <c r="G4348" s="73" t="s">
        <v>5471</v>
      </c>
    </row>
    <row r="4349" spans="1:7">
      <c r="A4349" s="73" t="s">
        <v>22736</v>
      </c>
      <c r="B4349" s="73" t="s">
        <v>22737</v>
      </c>
      <c r="C4349" s="73" t="s">
        <v>22738</v>
      </c>
      <c r="D4349" s="73" t="s">
        <v>22739</v>
      </c>
      <c r="E4349" s="73" t="s">
        <v>22740</v>
      </c>
      <c r="F4349" s="74"/>
      <c r="G4349" s="73" t="s">
        <v>5471</v>
      </c>
    </row>
    <row r="4350" spans="1:7">
      <c r="A4350" s="73" t="s">
        <v>22741</v>
      </c>
      <c r="B4350" s="73" t="s">
        <v>22742</v>
      </c>
      <c r="C4350" s="73" t="s">
        <v>22743</v>
      </c>
      <c r="D4350" s="73" t="s">
        <v>22744</v>
      </c>
      <c r="E4350" s="73" t="s">
        <v>54689</v>
      </c>
      <c r="F4350" s="74" t="s">
        <v>6492</v>
      </c>
      <c r="G4350" s="73" t="s">
        <v>5471</v>
      </c>
    </row>
    <row r="4351" spans="1:7">
      <c r="A4351" s="73" t="s">
        <v>22745</v>
      </c>
      <c r="B4351" s="73" t="s">
        <v>22746</v>
      </c>
      <c r="C4351" s="73" t="s">
        <v>22747</v>
      </c>
      <c r="D4351" s="73" t="s">
        <v>22748</v>
      </c>
      <c r="E4351" s="73" t="s">
        <v>54689</v>
      </c>
      <c r="F4351" s="74" t="s">
        <v>6492</v>
      </c>
      <c r="G4351" s="73" t="s">
        <v>5471</v>
      </c>
    </row>
    <row r="4352" spans="1:7">
      <c r="A4352" s="73" t="s">
        <v>54690</v>
      </c>
      <c r="B4352" s="73" t="s">
        <v>54691</v>
      </c>
      <c r="C4352" s="73" t="s">
        <v>54692</v>
      </c>
      <c r="D4352" s="73" t="s">
        <v>54693</v>
      </c>
      <c r="E4352" s="73" t="s">
        <v>54694</v>
      </c>
      <c r="F4352" s="74"/>
      <c r="G4352" s="73" t="s">
        <v>5471</v>
      </c>
    </row>
    <row r="4353" spans="1:7">
      <c r="A4353" s="73" t="s">
        <v>22749</v>
      </c>
      <c r="B4353" s="73" t="s">
        <v>22750</v>
      </c>
      <c r="C4353" s="73" t="s">
        <v>22751</v>
      </c>
      <c r="D4353" s="73" t="s">
        <v>22752</v>
      </c>
      <c r="E4353" s="73" t="s">
        <v>22753</v>
      </c>
      <c r="F4353" s="74" t="s">
        <v>4314</v>
      </c>
      <c r="G4353" s="73" t="s">
        <v>5471</v>
      </c>
    </row>
    <row r="4354" spans="1:7">
      <c r="A4354" s="73" t="s">
        <v>22754</v>
      </c>
      <c r="B4354" s="73" t="s">
        <v>22755</v>
      </c>
      <c r="C4354" s="73" t="s">
        <v>22756</v>
      </c>
      <c r="D4354" s="73" t="s">
        <v>22757</v>
      </c>
      <c r="E4354" s="73" t="s">
        <v>22758</v>
      </c>
      <c r="F4354" s="74"/>
      <c r="G4354" s="73" t="s">
        <v>5471</v>
      </c>
    </row>
    <row r="4355" spans="1:7">
      <c r="A4355" s="73" t="s">
        <v>22759</v>
      </c>
      <c r="B4355" s="73" t="s">
        <v>22760</v>
      </c>
      <c r="C4355" s="73" t="s">
        <v>22761</v>
      </c>
      <c r="D4355" s="73" t="s">
        <v>22762</v>
      </c>
      <c r="E4355" s="73" t="s">
        <v>54695</v>
      </c>
      <c r="F4355" s="74"/>
      <c r="G4355" s="73" t="s">
        <v>5471</v>
      </c>
    </row>
    <row r="4356" spans="1:7">
      <c r="A4356" s="73" t="s">
        <v>22763</v>
      </c>
      <c r="B4356" s="73" t="s">
        <v>22764</v>
      </c>
      <c r="C4356" s="73" t="s">
        <v>22765</v>
      </c>
      <c r="D4356" s="73" t="s">
        <v>22766</v>
      </c>
      <c r="E4356" s="73" t="s">
        <v>22767</v>
      </c>
      <c r="F4356" s="74"/>
      <c r="G4356" s="73" t="s">
        <v>5471</v>
      </c>
    </row>
    <row r="4357" spans="1:7">
      <c r="A4357" s="73" t="s">
        <v>22768</v>
      </c>
      <c r="B4357" s="73" t="s">
        <v>22769</v>
      </c>
      <c r="C4357" s="73" t="s">
        <v>22770</v>
      </c>
      <c r="D4357" s="73" t="s">
        <v>22771</v>
      </c>
      <c r="E4357" s="73" t="s">
        <v>4092</v>
      </c>
      <c r="F4357" s="74"/>
      <c r="G4357" s="73" t="s">
        <v>5471</v>
      </c>
    </row>
    <row r="4358" spans="1:7">
      <c r="A4358" s="73" t="s">
        <v>22772</v>
      </c>
      <c r="B4358" s="73" t="s">
        <v>22773</v>
      </c>
      <c r="C4358" s="73" t="s">
        <v>22774</v>
      </c>
      <c r="D4358" s="73" t="s">
        <v>22775</v>
      </c>
      <c r="E4358" s="73" t="s">
        <v>22776</v>
      </c>
      <c r="F4358" s="74"/>
      <c r="G4358" s="73" t="s">
        <v>5471</v>
      </c>
    </row>
    <row r="4359" spans="1:7">
      <c r="A4359" s="73" t="s">
        <v>22777</v>
      </c>
      <c r="B4359" s="73" t="s">
        <v>22778</v>
      </c>
      <c r="C4359" s="73" t="s">
        <v>22779</v>
      </c>
      <c r="D4359" s="73" t="s">
        <v>22780</v>
      </c>
      <c r="E4359" s="73" t="s">
        <v>22758</v>
      </c>
      <c r="F4359" s="74"/>
      <c r="G4359" s="73" t="s">
        <v>5471</v>
      </c>
    </row>
    <row r="4360" spans="1:7">
      <c r="A4360" s="73" t="s">
        <v>22781</v>
      </c>
      <c r="B4360" s="73" t="s">
        <v>22782</v>
      </c>
      <c r="C4360" s="73" t="s">
        <v>22783</v>
      </c>
      <c r="D4360" s="73" t="s">
        <v>22784</v>
      </c>
      <c r="E4360" s="73" t="s">
        <v>22758</v>
      </c>
      <c r="F4360" s="74"/>
      <c r="G4360" s="73" t="s">
        <v>5471</v>
      </c>
    </row>
    <row r="4361" spans="1:7">
      <c r="A4361" s="73" t="s">
        <v>22785</v>
      </c>
      <c r="B4361" s="73" t="s">
        <v>22786</v>
      </c>
      <c r="C4361" s="73" t="s">
        <v>22787</v>
      </c>
      <c r="D4361" s="73" t="s">
        <v>22788</v>
      </c>
      <c r="E4361" s="73" t="s">
        <v>22789</v>
      </c>
      <c r="F4361" s="74"/>
      <c r="G4361" s="73" t="s">
        <v>5471</v>
      </c>
    </row>
    <row r="4362" spans="1:7">
      <c r="A4362" s="73" t="s">
        <v>22790</v>
      </c>
      <c r="B4362" s="73" t="s">
        <v>22791</v>
      </c>
      <c r="C4362" s="73" t="s">
        <v>22792</v>
      </c>
      <c r="D4362" s="73" t="s">
        <v>22793</v>
      </c>
      <c r="E4362" s="73" t="s">
        <v>54696</v>
      </c>
      <c r="F4362" s="74"/>
      <c r="G4362" s="73" t="s">
        <v>5471</v>
      </c>
    </row>
    <row r="4363" spans="1:7">
      <c r="A4363" s="73" t="s">
        <v>22794</v>
      </c>
      <c r="B4363" s="73" t="s">
        <v>22795</v>
      </c>
      <c r="C4363" s="73" t="s">
        <v>22796</v>
      </c>
      <c r="D4363" s="73" t="s">
        <v>22797</v>
      </c>
      <c r="E4363" s="73" t="s">
        <v>54697</v>
      </c>
      <c r="F4363" s="74"/>
      <c r="G4363" s="73" t="s">
        <v>5471</v>
      </c>
    </row>
    <row r="4364" spans="1:7">
      <c r="A4364" s="73" t="s">
        <v>22798</v>
      </c>
      <c r="B4364" s="73" t="s">
        <v>22799</v>
      </c>
      <c r="C4364" s="73" t="s">
        <v>22800</v>
      </c>
      <c r="D4364" s="73" t="s">
        <v>22801</v>
      </c>
      <c r="E4364" s="73" t="s">
        <v>22802</v>
      </c>
      <c r="F4364" s="74"/>
      <c r="G4364" s="73" t="s">
        <v>5471</v>
      </c>
    </row>
    <row r="4365" spans="1:7">
      <c r="A4365" s="73" t="s">
        <v>22803</v>
      </c>
      <c r="B4365" s="73" t="s">
        <v>22804</v>
      </c>
      <c r="C4365" s="73" t="s">
        <v>22805</v>
      </c>
      <c r="D4365" s="73" t="s">
        <v>22806</v>
      </c>
      <c r="E4365" s="73" t="s">
        <v>22807</v>
      </c>
      <c r="F4365" s="74"/>
      <c r="G4365" s="73" t="s">
        <v>5471</v>
      </c>
    </row>
    <row r="4366" spans="1:7">
      <c r="A4366" s="73" t="s">
        <v>22808</v>
      </c>
      <c r="B4366" s="73" t="s">
        <v>22809</v>
      </c>
      <c r="C4366" s="73" t="s">
        <v>22810</v>
      </c>
      <c r="D4366" s="73" t="s">
        <v>22811</v>
      </c>
      <c r="E4366" s="73" t="s">
        <v>54698</v>
      </c>
      <c r="F4366" s="74"/>
      <c r="G4366" s="73" t="s">
        <v>5471</v>
      </c>
    </row>
    <row r="4367" spans="1:7">
      <c r="A4367" s="73" t="s">
        <v>22812</v>
      </c>
      <c r="B4367" s="73" t="s">
        <v>22813</v>
      </c>
      <c r="C4367" s="73" t="s">
        <v>22814</v>
      </c>
      <c r="D4367" s="73" t="s">
        <v>22815</v>
      </c>
      <c r="E4367" s="73" t="s">
        <v>22816</v>
      </c>
      <c r="F4367" s="74"/>
      <c r="G4367" s="73" t="s">
        <v>5471</v>
      </c>
    </row>
    <row r="4368" spans="1:7">
      <c r="A4368" s="73" t="s">
        <v>22817</v>
      </c>
      <c r="B4368" s="73" t="s">
        <v>22818</v>
      </c>
      <c r="C4368" s="73" t="s">
        <v>22819</v>
      </c>
      <c r="D4368" s="73" t="s">
        <v>22820</v>
      </c>
      <c r="E4368" s="73" t="s">
        <v>22821</v>
      </c>
      <c r="F4368" s="74"/>
      <c r="G4368" s="73" t="s">
        <v>5471</v>
      </c>
    </row>
    <row r="4369" spans="1:7">
      <c r="A4369" s="73" t="s">
        <v>22822</v>
      </c>
      <c r="B4369" s="73" t="s">
        <v>22823</v>
      </c>
      <c r="C4369" s="73" t="s">
        <v>22824</v>
      </c>
      <c r="D4369" s="73" t="s">
        <v>22825</v>
      </c>
      <c r="E4369" s="73" t="s">
        <v>7589</v>
      </c>
      <c r="F4369" s="74" t="s">
        <v>22826</v>
      </c>
      <c r="G4369" s="73" t="s">
        <v>5471</v>
      </c>
    </row>
    <row r="4370" spans="1:7">
      <c r="A4370" s="73" t="s">
        <v>22827</v>
      </c>
      <c r="B4370" s="73" t="s">
        <v>22828</v>
      </c>
      <c r="C4370" s="73" t="s">
        <v>22829</v>
      </c>
      <c r="D4370" s="73" t="s">
        <v>22830</v>
      </c>
      <c r="E4370" s="73" t="s">
        <v>22831</v>
      </c>
      <c r="F4370" s="74"/>
      <c r="G4370" s="73" t="s">
        <v>5471</v>
      </c>
    </row>
    <row r="4371" spans="1:7">
      <c r="A4371" s="73" t="s">
        <v>22832</v>
      </c>
      <c r="B4371" s="73" t="s">
        <v>22833</v>
      </c>
      <c r="C4371" s="73" t="s">
        <v>22834</v>
      </c>
      <c r="D4371" s="73" t="s">
        <v>22835</v>
      </c>
      <c r="E4371" s="73" t="s">
        <v>22836</v>
      </c>
      <c r="F4371" s="74"/>
      <c r="G4371" s="73" t="s">
        <v>5471</v>
      </c>
    </row>
    <row r="4372" spans="1:7">
      <c r="A4372" s="73" t="s">
        <v>22837</v>
      </c>
      <c r="B4372" s="73" t="s">
        <v>22838</v>
      </c>
      <c r="C4372" s="73" t="s">
        <v>22839</v>
      </c>
      <c r="D4372" s="73" t="s">
        <v>22840</v>
      </c>
      <c r="E4372" s="73" t="s">
        <v>54699</v>
      </c>
      <c r="F4372" s="74"/>
      <c r="G4372" s="73" t="s">
        <v>5471</v>
      </c>
    </row>
    <row r="4373" spans="1:7">
      <c r="A4373" s="73" t="s">
        <v>22841</v>
      </c>
      <c r="B4373" s="73" t="s">
        <v>22842</v>
      </c>
      <c r="C4373" s="73" t="s">
        <v>22843</v>
      </c>
      <c r="D4373" s="73" t="s">
        <v>22844</v>
      </c>
      <c r="E4373" s="73" t="s">
        <v>54700</v>
      </c>
      <c r="F4373" s="74"/>
      <c r="G4373" s="73" t="s">
        <v>5471</v>
      </c>
    </row>
    <row r="4374" spans="1:7">
      <c r="A4374" s="73" t="s">
        <v>22845</v>
      </c>
      <c r="B4374" s="73" t="s">
        <v>22846</v>
      </c>
      <c r="C4374" s="73" t="s">
        <v>22847</v>
      </c>
      <c r="D4374" s="73" t="s">
        <v>22848</v>
      </c>
      <c r="E4374" s="73" t="s">
        <v>22849</v>
      </c>
      <c r="F4374" s="74" t="s">
        <v>4314</v>
      </c>
      <c r="G4374" s="73" t="s">
        <v>5471</v>
      </c>
    </row>
    <row r="4375" spans="1:7">
      <c r="A4375" s="73" t="s">
        <v>22850</v>
      </c>
      <c r="B4375" s="73" t="s">
        <v>22851</v>
      </c>
      <c r="C4375" s="73" t="s">
        <v>22852</v>
      </c>
      <c r="D4375" s="73" t="s">
        <v>22853</v>
      </c>
      <c r="E4375" s="73" t="s">
        <v>54701</v>
      </c>
      <c r="F4375" s="74" t="s">
        <v>16195</v>
      </c>
      <c r="G4375" s="73" t="s">
        <v>5471</v>
      </c>
    </row>
    <row r="4376" spans="1:7">
      <c r="A4376" s="73" t="s">
        <v>22854</v>
      </c>
      <c r="B4376" s="73" t="s">
        <v>22855</v>
      </c>
      <c r="C4376" s="73" t="s">
        <v>22856</v>
      </c>
      <c r="D4376" s="73" t="s">
        <v>22857</v>
      </c>
      <c r="E4376" s="73" t="s">
        <v>54702</v>
      </c>
      <c r="F4376" s="74"/>
      <c r="G4376" s="73" t="s">
        <v>5471</v>
      </c>
    </row>
    <row r="4377" spans="1:7">
      <c r="A4377" s="73" t="s">
        <v>22858</v>
      </c>
      <c r="B4377" s="73" t="s">
        <v>22859</v>
      </c>
      <c r="C4377" s="73" t="s">
        <v>22860</v>
      </c>
      <c r="D4377" s="73" t="s">
        <v>22861</v>
      </c>
      <c r="E4377" s="73" t="s">
        <v>54703</v>
      </c>
      <c r="F4377" s="74"/>
      <c r="G4377" s="73" t="s">
        <v>5471</v>
      </c>
    </row>
    <row r="4378" spans="1:7">
      <c r="A4378" s="73" t="s">
        <v>22862</v>
      </c>
      <c r="B4378" s="73" t="s">
        <v>22863</v>
      </c>
      <c r="C4378" s="73" t="s">
        <v>22864</v>
      </c>
      <c r="D4378" s="73" t="s">
        <v>22865</v>
      </c>
      <c r="E4378" s="73" t="s">
        <v>22866</v>
      </c>
      <c r="F4378" s="74"/>
      <c r="G4378" s="73" t="s">
        <v>5471</v>
      </c>
    </row>
    <row r="4379" spans="1:7">
      <c r="A4379" s="73" t="s">
        <v>22867</v>
      </c>
      <c r="B4379" s="73" t="s">
        <v>22868</v>
      </c>
      <c r="C4379" s="73" t="s">
        <v>22869</v>
      </c>
      <c r="D4379" s="73" t="s">
        <v>22870</v>
      </c>
      <c r="E4379" s="73" t="s">
        <v>22871</v>
      </c>
      <c r="F4379" s="74"/>
      <c r="G4379" s="73" t="s">
        <v>5471</v>
      </c>
    </row>
    <row r="4380" spans="1:7">
      <c r="A4380" s="73" t="s">
        <v>22872</v>
      </c>
      <c r="B4380" s="73" t="s">
        <v>22873</v>
      </c>
      <c r="C4380" s="73" t="s">
        <v>22874</v>
      </c>
      <c r="D4380" s="73" t="s">
        <v>22875</v>
      </c>
      <c r="E4380" s="73" t="s">
        <v>22876</v>
      </c>
      <c r="F4380" s="74"/>
      <c r="G4380" s="73" t="s">
        <v>5471</v>
      </c>
    </row>
    <row r="4381" spans="1:7">
      <c r="A4381" s="73" t="s">
        <v>22877</v>
      </c>
      <c r="B4381" s="73" t="s">
        <v>22878</v>
      </c>
      <c r="C4381" s="73" t="s">
        <v>22879</v>
      </c>
      <c r="D4381" s="73" t="s">
        <v>22880</v>
      </c>
      <c r="E4381" s="73" t="s">
        <v>54704</v>
      </c>
      <c r="F4381" s="74" t="s">
        <v>22881</v>
      </c>
      <c r="G4381" s="73" t="s">
        <v>5471</v>
      </c>
    </row>
    <row r="4382" spans="1:7">
      <c r="A4382" s="73" t="s">
        <v>22882</v>
      </c>
      <c r="B4382" s="73" t="s">
        <v>22883</v>
      </c>
      <c r="C4382" s="73" t="s">
        <v>22884</v>
      </c>
      <c r="D4382" s="73" t="s">
        <v>22885</v>
      </c>
      <c r="E4382" s="73" t="s">
        <v>54705</v>
      </c>
      <c r="F4382" s="74"/>
      <c r="G4382" s="73" t="s">
        <v>5471</v>
      </c>
    </row>
    <row r="4383" spans="1:7">
      <c r="A4383" s="73" t="s">
        <v>22886</v>
      </c>
      <c r="B4383" s="73" t="s">
        <v>22887</v>
      </c>
      <c r="C4383" s="73" t="s">
        <v>22888</v>
      </c>
      <c r="D4383" s="73" t="s">
        <v>22889</v>
      </c>
      <c r="E4383" s="73" t="s">
        <v>54706</v>
      </c>
      <c r="F4383" s="74"/>
      <c r="G4383" s="73" t="s">
        <v>5471</v>
      </c>
    </row>
    <row r="4384" spans="1:7">
      <c r="A4384" s="73" t="s">
        <v>22890</v>
      </c>
      <c r="B4384" s="73" t="s">
        <v>22891</v>
      </c>
      <c r="C4384" s="73" t="s">
        <v>22892</v>
      </c>
      <c r="D4384" s="73" t="s">
        <v>22893</v>
      </c>
      <c r="E4384" s="73" t="s">
        <v>22894</v>
      </c>
      <c r="F4384" s="74" t="s">
        <v>4390</v>
      </c>
      <c r="G4384" s="73" t="s">
        <v>5471</v>
      </c>
    </row>
    <row r="4385" spans="1:7">
      <c r="A4385" s="73" t="s">
        <v>22895</v>
      </c>
      <c r="B4385" s="73" t="s">
        <v>22896</v>
      </c>
      <c r="C4385" s="73" t="s">
        <v>22897</v>
      </c>
      <c r="D4385" s="73" t="s">
        <v>22898</v>
      </c>
      <c r="E4385" s="73" t="s">
        <v>22899</v>
      </c>
      <c r="F4385" s="74" t="s">
        <v>4434</v>
      </c>
      <c r="G4385" s="73" t="s">
        <v>5471</v>
      </c>
    </row>
    <row r="4386" spans="1:7">
      <c r="A4386" s="73" t="s">
        <v>22900</v>
      </c>
      <c r="B4386" s="73" t="s">
        <v>22901</v>
      </c>
      <c r="C4386" s="73" t="s">
        <v>22902</v>
      </c>
      <c r="D4386" s="73" t="s">
        <v>22903</v>
      </c>
      <c r="E4386" s="73" t="s">
        <v>53378</v>
      </c>
      <c r="F4386" s="74"/>
      <c r="G4386" s="73" t="s">
        <v>5471</v>
      </c>
    </row>
    <row r="4387" spans="1:7">
      <c r="A4387" s="73" t="s">
        <v>22904</v>
      </c>
      <c r="B4387" s="73" t="s">
        <v>22905</v>
      </c>
      <c r="C4387" s="73" t="s">
        <v>22906</v>
      </c>
      <c r="D4387" s="73" t="s">
        <v>22907</v>
      </c>
      <c r="E4387" s="73" t="s">
        <v>54707</v>
      </c>
      <c r="F4387" s="74"/>
      <c r="G4387" s="73" t="s">
        <v>5471</v>
      </c>
    </row>
    <row r="4388" spans="1:7">
      <c r="A4388" s="73" t="s">
        <v>22908</v>
      </c>
      <c r="B4388" s="73" t="s">
        <v>22909</v>
      </c>
      <c r="C4388" s="73" t="s">
        <v>22910</v>
      </c>
      <c r="D4388" s="73" t="s">
        <v>22911</v>
      </c>
      <c r="E4388" s="73" t="s">
        <v>54708</v>
      </c>
      <c r="F4388" s="74" t="s">
        <v>18080</v>
      </c>
      <c r="G4388" s="73" t="s">
        <v>5471</v>
      </c>
    </row>
    <row r="4389" spans="1:7">
      <c r="A4389" s="73" t="s">
        <v>22912</v>
      </c>
      <c r="B4389" s="73" t="s">
        <v>22913</v>
      </c>
      <c r="C4389" s="73" t="s">
        <v>22914</v>
      </c>
      <c r="D4389" s="73" t="s">
        <v>22915</v>
      </c>
      <c r="E4389" s="73" t="s">
        <v>22916</v>
      </c>
      <c r="F4389" s="74"/>
      <c r="G4389" s="73" t="s">
        <v>5471</v>
      </c>
    </row>
    <row r="4390" spans="1:7">
      <c r="A4390" s="73" t="s">
        <v>22917</v>
      </c>
      <c r="B4390" s="73" t="s">
        <v>22918</v>
      </c>
      <c r="C4390" s="73" t="s">
        <v>22919</v>
      </c>
      <c r="D4390" s="73" t="s">
        <v>22920</v>
      </c>
      <c r="E4390" s="73" t="s">
        <v>22921</v>
      </c>
      <c r="F4390" s="74" t="s">
        <v>10824</v>
      </c>
      <c r="G4390" s="73" t="s">
        <v>5471</v>
      </c>
    </row>
    <row r="4391" spans="1:7">
      <c r="A4391" s="73" t="s">
        <v>22922</v>
      </c>
      <c r="B4391" s="73" t="s">
        <v>22923</v>
      </c>
      <c r="C4391" s="73" t="s">
        <v>22924</v>
      </c>
      <c r="D4391" s="73" t="s">
        <v>22925</v>
      </c>
      <c r="E4391" s="73" t="s">
        <v>22926</v>
      </c>
      <c r="F4391" s="74"/>
      <c r="G4391" s="73" t="s">
        <v>5471</v>
      </c>
    </row>
    <row r="4392" spans="1:7">
      <c r="A4392" s="73" t="s">
        <v>22927</v>
      </c>
      <c r="B4392" s="73" t="s">
        <v>22928</v>
      </c>
      <c r="C4392" s="73" t="s">
        <v>22929</v>
      </c>
      <c r="D4392" s="73" t="s">
        <v>22930</v>
      </c>
      <c r="E4392" s="73" t="s">
        <v>54709</v>
      </c>
      <c r="F4392" s="74"/>
      <c r="G4392" s="73" t="s">
        <v>5471</v>
      </c>
    </row>
    <row r="4393" spans="1:7">
      <c r="A4393" s="73" t="s">
        <v>22931</v>
      </c>
      <c r="B4393" s="73" t="s">
        <v>22932</v>
      </c>
      <c r="C4393" s="73" t="s">
        <v>22933</v>
      </c>
      <c r="D4393" s="73" t="s">
        <v>22934</v>
      </c>
      <c r="E4393" s="73" t="s">
        <v>22935</v>
      </c>
      <c r="F4393" s="74"/>
      <c r="G4393" s="73" t="s">
        <v>5471</v>
      </c>
    </row>
    <row r="4394" spans="1:7">
      <c r="A4394" s="73" t="s">
        <v>22936</v>
      </c>
      <c r="B4394" s="73" t="s">
        <v>22937</v>
      </c>
      <c r="C4394" s="73" t="s">
        <v>22938</v>
      </c>
      <c r="D4394" s="73" t="s">
        <v>22939</v>
      </c>
      <c r="E4394" s="73" t="s">
        <v>54710</v>
      </c>
      <c r="F4394" s="74"/>
      <c r="G4394" s="73" t="s">
        <v>5471</v>
      </c>
    </row>
    <row r="4395" spans="1:7">
      <c r="A4395" s="73" t="s">
        <v>22940</v>
      </c>
      <c r="B4395" s="73" t="s">
        <v>22941</v>
      </c>
      <c r="C4395" s="73" t="s">
        <v>22942</v>
      </c>
      <c r="D4395" s="73" t="s">
        <v>22943</v>
      </c>
      <c r="E4395" s="73" t="s">
        <v>54711</v>
      </c>
      <c r="F4395" s="74" t="s">
        <v>6327</v>
      </c>
      <c r="G4395" s="73" t="s">
        <v>5471</v>
      </c>
    </row>
    <row r="4396" spans="1:7">
      <c r="A4396" s="73" t="s">
        <v>22944</v>
      </c>
      <c r="B4396" s="73" t="s">
        <v>22945</v>
      </c>
      <c r="C4396" s="73" t="s">
        <v>22946</v>
      </c>
      <c r="D4396" s="73" t="s">
        <v>22947</v>
      </c>
      <c r="E4396" s="73" t="s">
        <v>54712</v>
      </c>
      <c r="F4396" s="74" t="s">
        <v>5919</v>
      </c>
      <c r="G4396" s="73" t="s">
        <v>5471</v>
      </c>
    </row>
    <row r="4397" spans="1:7">
      <c r="A4397" s="73" t="s">
        <v>22948</v>
      </c>
      <c r="B4397" s="73" t="s">
        <v>22949</v>
      </c>
      <c r="C4397" s="73" t="s">
        <v>22950</v>
      </c>
      <c r="D4397" s="73" t="s">
        <v>22951</v>
      </c>
      <c r="E4397" s="73" t="s">
        <v>54713</v>
      </c>
      <c r="F4397" s="74"/>
      <c r="G4397" s="73" t="s">
        <v>5471</v>
      </c>
    </row>
    <row r="4398" spans="1:7">
      <c r="A4398" s="73" t="s">
        <v>22952</v>
      </c>
      <c r="B4398" s="73" t="s">
        <v>22953</v>
      </c>
      <c r="C4398" s="73" t="s">
        <v>22954</v>
      </c>
      <c r="D4398" s="73" t="s">
        <v>22955</v>
      </c>
      <c r="E4398" s="73" t="s">
        <v>22956</v>
      </c>
      <c r="F4398" s="74"/>
      <c r="G4398" s="73" t="s">
        <v>5471</v>
      </c>
    </row>
    <row r="4399" spans="1:7">
      <c r="A4399" s="73" t="s">
        <v>22957</v>
      </c>
      <c r="B4399" s="73" t="s">
        <v>22958</v>
      </c>
      <c r="C4399" s="73" t="s">
        <v>22959</v>
      </c>
      <c r="D4399" s="73" t="s">
        <v>22960</v>
      </c>
      <c r="E4399" s="73" t="s">
        <v>22961</v>
      </c>
      <c r="F4399" s="74" t="s">
        <v>4390</v>
      </c>
      <c r="G4399" s="73" t="s">
        <v>5471</v>
      </c>
    </row>
    <row r="4400" spans="1:7">
      <c r="A4400" s="73" t="s">
        <v>22962</v>
      </c>
      <c r="B4400" s="73" t="s">
        <v>22963</v>
      </c>
      <c r="C4400" s="73" t="s">
        <v>22964</v>
      </c>
      <c r="D4400" s="73" t="s">
        <v>22965</v>
      </c>
      <c r="E4400" s="73" t="s">
        <v>54714</v>
      </c>
      <c r="F4400" s="74"/>
      <c r="G4400" s="73" t="s">
        <v>5471</v>
      </c>
    </row>
    <row r="4401" spans="1:7">
      <c r="A4401" s="73" t="s">
        <v>22966</v>
      </c>
      <c r="B4401" s="73" t="s">
        <v>22967</v>
      </c>
      <c r="C4401" s="73" t="s">
        <v>22968</v>
      </c>
      <c r="D4401" s="73" t="s">
        <v>22969</v>
      </c>
      <c r="E4401" s="73" t="s">
        <v>18551</v>
      </c>
      <c r="F4401" s="74"/>
      <c r="G4401" s="73" t="s">
        <v>5471</v>
      </c>
    </row>
    <row r="4402" spans="1:7">
      <c r="A4402" s="73" t="s">
        <v>22970</v>
      </c>
      <c r="B4402" s="73" t="s">
        <v>22971</v>
      </c>
      <c r="C4402" s="73" t="s">
        <v>22972</v>
      </c>
      <c r="D4402" s="73" t="s">
        <v>22973</v>
      </c>
      <c r="E4402" s="73" t="s">
        <v>22974</v>
      </c>
      <c r="F4402" s="74" t="s">
        <v>5315</v>
      </c>
      <c r="G4402" s="73" t="s">
        <v>5471</v>
      </c>
    </row>
    <row r="4403" spans="1:7">
      <c r="A4403" s="73" t="s">
        <v>22975</v>
      </c>
      <c r="B4403" s="73" t="s">
        <v>22976</v>
      </c>
      <c r="C4403" s="73" t="s">
        <v>22977</v>
      </c>
      <c r="D4403" s="73" t="s">
        <v>22978</v>
      </c>
      <c r="E4403" s="73" t="s">
        <v>54715</v>
      </c>
      <c r="F4403" s="74" t="s">
        <v>4314</v>
      </c>
      <c r="G4403" s="73" t="s">
        <v>5471</v>
      </c>
    </row>
    <row r="4404" spans="1:7">
      <c r="A4404" s="73" t="s">
        <v>22979</v>
      </c>
      <c r="B4404" s="73" t="s">
        <v>22980</v>
      </c>
      <c r="C4404" s="73" t="s">
        <v>22981</v>
      </c>
      <c r="D4404" s="73" t="s">
        <v>22982</v>
      </c>
      <c r="E4404" s="73" t="s">
        <v>54716</v>
      </c>
      <c r="F4404" s="74"/>
      <c r="G4404" s="73" t="s">
        <v>5471</v>
      </c>
    </row>
    <row r="4405" spans="1:7">
      <c r="A4405" s="73" t="s">
        <v>22983</v>
      </c>
      <c r="B4405" s="73" t="s">
        <v>22984</v>
      </c>
      <c r="C4405" s="73" t="s">
        <v>22985</v>
      </c>
      <c r="D4405" s="73" t="s">
        <v>22986</v>
      </c>
      <c r="E4405" s="73" t="s">
        <v>22987</v>
      </c>
      <c r="F4405" s="74"/>
      <c r="G4405" s="73" t="s">
        <v>5471</v>
      </c>
    </row>
    <row r="4406" spans="1:7">
      <c r="A4406" s="73" t="s">
        <v>22988</v>
      </c>
      <c r="B4406" s="73" t="s">
        <v>22989</v>
      </c>
      <c r="C4406" s="73" t="s">
        <v>22990</v>
      </c>
      <c r="D4406" s="73" t="s">
        <v>22991</v>
      </c>
      <c r="E4406" s="73" t="s">
        <v>22992</v>
      </c>
      <c r="F4406" s="74"/>
      <c r="G4406" s="73" t="s">
        <v>5471</v>
      </c>
    </row>
    <row r="4407" spans="1:7">
      <c r="A4407" s="73" t="s">
        <v>22993</v>
      </c>
      <c r="B4407" s="73" t="s">
        <v>22994</v>
      </c>
      <c r="C4407" s="73" t="s">
        <v>22995</v>
      </c>
      <c r="D4407" s="73" t="s">
        <v>22996</v>
      </c>
      <c r="E4407" s="73" t="s">
        <v>54717</v>
      </c>
      <c r="F4407" s="74" t="s">
        <v>5256</v>
      </c>
      <c r="G4407" s="73" t="s">
        <v>5471</v>
      </c>
    </row>
    <row r="4408" spans="1:7">
      <c r="A4408" s="73" t="s">
        <v>22997</v>
      </c>
      <c r="B4408" s="73" t="s">
        <v>22998</v>
      </c>
      <c r="C4408" s="73" t="s">
        <v>22999</v>
      </c>
      <c r="D4408" s="73" t="s">
        <v>23000</v>
      </c>
      <c r="E4408" s="73" t="s">
        <v>23001</v>
      </c>
      <c r="F4408" s="74"/>
      <c r="G4408" s="73" t="s">
        <v>5471</v>
      </c>
    </row>
    <row r="4409" spans="1:7">
      <c r="A4409" s="73" t="s">
        <v>23002</v>
      </c>
      <c r="B4409" s="73" t="s">
        <v>23003</v>
      </c>
      <c r="C4409" s="73" t="s">
        <v>23004</v>
      </c>
      <c r="D4409" s="73" t="s">
        <v>23005</v>
      </c>
      <c r="E4409" s="73" t="s">
        <v>23006</v>
      </c>
      <c r="F4409" s="74"/>
      <c r="G4409" s="73" t="s">
        <v>5471</v>
      </c>
    </row>
    <row r="4410" spans="1:7">
      <c r="A4410" s="73" t="s">
        <v>23007</v>
      </c>
      <c r="B4410" s="73" t="s">
        <v>23008</v>
      </c>
      <c r="C4410" s="73" t="s">
        <v>23009</v>
      </c>
      <c r="D4410" s="73" t="s">
        <v>23010</v>
      </c>
      <c r="E4410" s="73" t="s">
        <v>54718</v>
      </c>
      <c r="F4410" s="74"/>
      <c r="G4410" s="73" t="s">
        <v>5471</v>
      </c>
    </row>
    <row r="4411" spans="1:7">
      <c r="A4411" s="73" t="s">
        <v>23011</v>
      </c>
      <c r="B4411" s="73" t="s">
        <v>23012</v>
      </c>
      <c r="C4411" s="73" t="s">
        <v>23013</v>
      </c>
      <c r="D4411" s="73" t="s">
        <v>23014</v>
      </c>
      <c r="E4411" s="73" t="s">
        <v>54719</v>
      </c>
      <c r="F4411" s="74"/>
      <c r="G4411" s="73" t="s">
        <v>5471</v>
      </c>
    </row>
    <row r="4412" spans="1:7">
      <c r="A4412" s="73" t="s">
        <v>23015</v>
      </c>
      <c r="B4412" s="73" t="s">
        <v>23016</v>
      </c>
      <c r="C4412" s="73" t="s">
        <v>23017</v>
      </c>
      <c r="D4412" s="73" t="s">
        <v>23018</v>
      </c>
      <c r="E4412" s="73" t="s">
        <v>23019</v>
      </c>
      <c r="F4412" s="74"/>
      <c r="G4412" s="73" t="s">
        <v>5471</v>
      </c>
    </row>
    <row r="4413" spans="1:7">
      <c r="A4413" s="73" t="s">
        <v>23020</v>
      </c>
      <c r="B4413" s="73" t="s">
        <v>23021</v>
      </c>
      <c r="C4413" s="73" t="s">
        <v>23022</v>
      </c>
      <c r="D4413" s="73" t="s">
        <v>23023</v>
      </c>
      <c r="E4413" s="73" t="s">
        <v>54720</v>
      </c>
      <c r="F4413" s="74"/>
      <c r="G4413" s="73" t="s">
        <v>5471</v>
      </c>
    </row>
    <row r="4414" spans="1:7">
      <c r="A4414" s="73" t="s">
        <v>23024</v>
      </c>
      <c r="B4414" s="73" t="s">
        <v>23025</v>
      </c>
      <c r="C4414" s="73" t="s">
        <v>23026</v>
      </c>
      <c r="D4414" s="73" t="s">
        <v>23027</v>
      </c>
      <c r="E4414" s="73" t="s">
        <v>54721</v>
      </c>
      <c r="F4414" s="74" t="s">
        <v>4314</v>
      </c>
      <c r="G4414" s="73" t="s">
        <v>5471</v>
      </c>
    </row>
    <row r="4415" spans="1:7">
      <c r="A4415" s="73" t="s">
        <v>23028</v>
      </c>
      <c r="B4415" s="73" t="s">
        <v>23029</v>
      </c>
      <c r="C4415" s="73" t="s">
        <v>23030</v>
      </c>
      <c r="D4415" s="73" t="s">
        <v>23031</v>
      </c>
      <c r="E4415" s="73" t="s">
        <v>8661</v>
      </c>
      <c r="F4415" s="74" t="s">
        <v>8662</v>
      </c>
      <c r="G4415" s="73" t="s">
        <v>5471</v>
      </c>
    </row>
    <row r="4416" spans="1:7">
      <c r="A4416" s="73" t="s">
        <v>23032</v>
      </c>
      <c r="B4416" s="73" t="s">
        <v>23033</v>
      </c>
      <c r="C4416" s="73" t="s">
        <v>23034</v>
      </c>
      <c r="D4416" s="73" t="s">
        <v>23035</v>
      </c>
      <c r="E4416" s="73" t="s">
        <v>14242</v>
      </c>
      <c r="F4416" s="74"/>
      <c r="G4416" s="73" t="s">
        <v>5471</v>
      </c>
    </row>
    <row r="4417" spans="1:7">
      <c r="A4417" s="73" t="s">
        <v>23036</v>
      </c>
      <c r="B4417" s="73" t="s">
        <v>23037</v>
      </c>
      <c r="C4417" s="73" t="s">
        <v>23038</v>
      </c>
      <c r="D4417" s="73" t="s">
        <v>23039</v>
      </c>
      <c r="E4417" s="73" t="s">
        <v>54722</v>
      </c>
      <c r="F4417" s="74" t="s">
        <v>23040</v>
      </c>
      <c r="G4417" s="73" t="s">
        <v>5471</v>
      </c>
    </row>
    <row r="4418" spans="1:7">
      <c r="A4418" s="73" t="s">
        <v>54723</v>
      </c>
      <c r="B4418" s="73" t="s">
        <v>54724</v>
      </c>
      <c r="C4418" s="73" t="s">
        <v>54725</v>
      </c>
      <c r="D4418" s="73" t="s">
        <v>54726</v>
      </c>
      <c r="E4418" s="73" t="s">
        <v>54727</v>
      </c>
      <c r="F4418" s="74" t="s">
        <v>5050</v>
      </c>
      <c r="G4418" s="73" t="s">
        <v>5471</v>
      </c>
    </row>
    <row r="4419" spans="1:7">
      <c r="A4419" s="73" t="s">
        <v>23041</v>
      </c>
      <c r="B4419" s="73" t="s">
        <v>23042</v>
      </c>
      <c r="C4419" s="73" t="s">
        <v>23043</v>
      </c>
      <c r="D4419" s="73" t="s">
        <v>23044</v>
      </c>
      <c r="E4419" s="73" t="s">
        <v>54728</v>
      </c>
      <c r="F4419" s="74"/>
      <c r="G4419" s="73" t="s">
        <v>5471</v>
      </c>
    </row>
    <row r="4420" spans="1:7">
      <c r="A4420" s="73" t="s">
        <v>23045</v>
      </c>
      <c r="B4420" s="73" t="s">
        <v>23046</v>
      </c>
      <c r="C4420" s="73" t="s">
        <v>23047</v>
      </c>
      <c r="D4420" s="73" t="s">
        <v>23048</v>
      </c>
      <c r="E4420" s="73" t="s">
        <v>23049</v>
      </c>
      <c r="F4420" s="74" t="s">
        <v>4159</v>
      </c>
      <c r="G4420" s="73" t="s">
        <v>5471</v>
      </c>
    </row>
    <row r="4421" spans="1:7">
      <c r="A4421" s="73" t="s">
        <v>23050</v>
      </c>
      <c r="B4421" s="73" t="s">
        <v>23051</v>
      </c>
      <c r="C4421" s="73" t="s">
        <v>23052</v>
      </c>
      <c r="D4421" s="73" t="s">
        <v>23053</v>
      </c>
      <c r="E4421" s="73" t="s">
        <v>23054</v>
      </c>
      <c r="F4421" s="74"/>
      <c r="G4421" s="73" t="s">
        <v>5471</v>
      </c>
    </row>
    <row r="4422" spans="1:7">
      <c r="A4422" s="73" t="s">
        <v>23055</v>
      </c>
      <c r="B4422" s="73" t="s">
        <v>23056</v>
      </c>
      <c r="C4422" s="73" t="s">
        <v>23057</v>
      </c>
      <c r="D4422" s="73" t="s">
        <v>23058</v>
      </c>
      <c r="E4422" s="73" t="s">
        <v>54729</v>
      </c>
      <c r="F4422" s="74"/>
      <c r="G4422" s="73" t="s">
        <v>5471</v>
      </c>
    </row>
    <row r="4423" spans="1:7">
      <c r="A4423" s="73" t="s">
        <v>23059</v>
      </c>
      <c r="B4423" s="73" t="s">
        <v>23060</v>
      </c>
      <c r="C4423" s="73" t="s">
        <v>23061</v>
      </c>
      <c r="D4423" s="73" t="s">
        <v>23062</v>
      </c>
      <c r="E4423" s="73" t="s">
        <v>23063</v>
      </c>
      <c r="F4423" s="74"/>
      <c r="G4423" s="73" t="s">
        <v>5471</v>
      </c>
    </row>
    <row r="4424" spans="1:7">
      <c r="A4424" s="73" t="s">
        <v>23064</v>
      </c>
      <c r="B4424" s="73" t="s">
        <v>23065</v>
      </c>
      <c r="C4424" s="73" t="s">
        <v>23066</v>
      </c>
      <c r="D4424" s="73" t="s">
        <v>23067</v>
      </c>
      <c r="E4424" s="73" t="s">
        <v>54730</v>
      </c>
      <c r="F4424" s="74"/>
      <c r="G4424" s="73" t="s">
        <v>5471</v>
      </c>
    </row>
    <row r="4425" spans="1:7">
      <c r="A4425" s="73" t="s">
        <v>23068</v>
      </c>
      <c r="B4425" s="73" t="s">
        <v>23069</v>
      </c>
      <c r="C4425" s="73" t="s">
        <v>23070</v>
      </c>
      <c r="D4425" s="73" t="s">
        <v>23071</v>
      </c>
      <c r="E4425" s="73" t="s">
        <v>23072</v>
      </c>
      <c r="F4425" s="74"/>
      <c r="G4425" s="73" t="s">
        <v>5471</v>
      </c>
    </row>
    <row r="4426" spans="1:7">
      <c r="A4426" s="73" t="s">
        <v>23073</v>
      </c>
      <c r="B4426" s="73" t="s">
        <v>23074</v>
      </c>
      <c r="C4426" s="73" t="s">
        <v>23075</v>
      </c>
      <c r="D4426" s="73" t="s">
        <v>23076</v>
      </c>
      <c r="E4426" s="73" t="s">
        <v>23072</v>
      </c>
      <c r="F4426" s="74"/>
      <c r="G4426" s="73" t="s">
        <v>5471</v>
      </c>
    </row>
    <row r="4427" spans="1:7">
      <c r="A4427" s="73" t="s">
        <v>23077</v>
      </c>
      <c r="B4427" s="73" t="s">
        <v>23078</v>
      </c>
      <c r="C4427" s="73" t="s">
        <v>23079</v>
      </c>
      <c r="D4427" s="73" t="s">
        <v>23080</v>
      </c>
      <c r="E4427" s="73" t="s">
        <v>23081</v>
      </c>
      <c r="F4427" s="74" t="s">
        <v>8923</v>
      </c>
      <c r="G4427" s="73" t="s">
        <v>5471</v>
      </c>
    </row>
    <row r="4428" spans="1:7">
      <c r="A4428" s="73" t="s">
        <v>23082</v>
      </c>
      <c r="B4428" s="73" t="s">
        <v>23083</v>
      </c>
      <c r="C4428" s="73" t="s">
        <v>23084</v>
      </c>
      <c r="D4428" s="73" t="s">
        <v>23085</v>
      </c>
      <c r="E4428" s="73" t="s">
        <v>54731</v>
      </c>
      <c r="F4428" s="74" t="s">
        <v>7364</v>
      </c>
      <c r="G4428" s="73" t="s">
        <v>5471</v>
      </c>
    </row>
    <row r="4429" spans="1:7">
      <c r="A4429" s="73" t="s">
        <v>23086</v>
      </c>
      <c r="B4429" s="73" t="s">
        <v>23087</v>
      </c>
      <c r="C4429" s="73" t="s">
        <v>23088</v>
      </c>
      <c r="D4429" s="73" t="s">
        <v>23089</v>
      </c>
      <c r="E4429" s="73" t="s">
        <v>23090</v>
      </c>
      <c r="F4429" s="74"/>
      <c r="G4429" s="73" t="s">
        <v>5471</v>
      </c>
    </row>
    <row r="4430" spans="1:7">
      <c r="A4430" s="73" t="s">
        <v>23091</v>
      </c>
      <c r="B4430" s="73" t="s">
        <v>23092</v>
      </c>
      <c r="C4430" s="73" t="s">
        <v>23093</v>
      </c>
      <c r="D4430" s="73" t="s">
        <v>23094</v>
      </c>
      <c r="E4430" s="73" t="s">
        <v>23095</v>
      </c>
      <c r="F4430" s="74" t="s">
        <v>7489</v>
      </c>
      <c r="G4430" s="73" t="s">
        <v>5471</v>
      </c>
    </row>
    <row r="4431" spans="1:7">
      <c r="A4431" s="73" t="s">
        <v>23096</v>
      </c>
      <c r="B4431" s="73" t="s">
        <v>23097</v>
      </c>
      <c r="C4431" s="73" t="s">
        <v>23098</v>
      </c>
      <c r="D4431" s="73" t="s">
        <v>23099</v>
      </c>
      <c r="E4431" s="73" t="s">
        <v>23100</v>
      </c>
      <c r="F4431" s="74" t="s">
        <v>5061</v>
      </c>
      <c r="G4431" s="73" t="s">
        <v>5471</v>
      </c>
    </row>
    <row r="4432" spans="1:7">
      <c r="A4432" s="73" t="s">
        <v>23101</v>
      </c>
      <c r="B4432" s="73" t="s">
        <v>23102</v>
      </c>
      <c r="C4432" s="73" t="s">
        <v>23103</v>
      </c>
      <c r="D4432" s="73" t="s">
        <v>23104</v>
      </c>
      <c r="E4432" s="73" t="s">
        <v>54732</v>
      </c>
      <c r="F4432" s="74"/>
      <c r="G4432" s="73" t="s">
        <v>5471</v>
      </c>
    </row>
    <row r="4433" spans="1:7">
      <c r="A4433" s="73" t="s">
        <v>23105</v>
      </c>
      <c r="B4433" s="73" t="s">
        <v>23106</v>
      </c>
      <c r="C4433" s="73" t="s">
        <v>23107</v>
      </c>
      <c r="D4433" s="73" t="s">
        <v>23108</v>
      </c>
      <c r="E4433" s="73" t="s">
        <v>54733</v>
      </c>
      <c r="F4433" s="74" t="s">
        <v>23109</v>
      </c>
      <c r="G4433" s="73" t="s">
        <v>5471</v>
      </c>
    </row>
    <row r="4434" spans="1:7">
      <c r="A4434" s="73" t="s">
        <v>23110</v>
      </c>
      <c r="B4434" s="73" t="s">
        <v>23111</v>
      </c>
      <c r="C4434" s="73" t="s">
        <v>23112</v>
      </c>
      <c r="D4434" s="73" t="s">
        <v>23113</v>
      </c>
      <c r="E4434" s="73" t="s">
        <v>54734</v>
      </c>
      <c r="F4434" s="74"/>
      <c r="G4434" s="73" t="s">
        <v>5471</v>
      </c>
    </row>
    <row r="4435" spans="1:7">
      <c r="A4435" s="73" t="s">
        <v>23114</v>
      </c>
      <c r="B4435" s="73" t="s">
        <v>23115</v>
      </c>
      <c r="C4435" s="73" t="s">
        <v>23116</v>
      </c>
      <c r="D4435" s="73" t="s">
        <v>23117</v>
      </c>
      <c r="E4435" s="73" t="s">
        <v>53908</v>
      </c>
      <c r="F4435" s="74" t="s">
        <v>4314</v>
      </c>
      <c r="G4435" s="73" t="s">
        <v>5471</v>
      </c>
    </row>
    <row r="4436" spans="1:7">
      <c r="A4436" s="73" t="s">
        <v>23118</v>
      </c>
      <c r="B4436" s="73" t="s">
        <v>23119</v>
      </c>
      <c r="C4436" s="73" t="s">
        <v>23120</v>
      </c>
      <c r="D4436" s="73" t="s">
        <v>23121</v>
      </c>
      <c r="E4436" s="73" t="s">
        <v>23122</v>
      </c>
      <c r="F4436" s="74" t="s">
        <v>5448</v>
      </c>
      <c r="G4436" s="73" t="s">
        <v>5471</v>
      </c>
    </row>
    <row r="4437" spans="1:7">
      <c r="A4437" s="73" t="s">
        <v>23123</v>
      </c>
      <c r="B4437" s="73" t="s">
        <v>23124</v>
      </c>
      <c r="C4437" s="73" t="s">
        <v>23125</v>
      </c>
      <c r="D4437" s="73" t="s">
        <v>23126</v>
      </c>
      <c r="E4437" s="73" t="s">
        <v>54735</v>
      </c>
      <c r="F4437" s="74" t="s">
        <v>23127</v>
      </c>
      <c r="G4437" s="73" t="s">
        <v>5471</v>
      </c>
    </row>
    <row r="4438" spans="1:7">
      <c r="A4438" s="73" t="s">
        <v>23128</v>
      </c>
      <c r="B4438" s="73" t="s">
        <v>23129</v>
      </c>
      <c r="C4438" s="73" t="s">
        <v>23130</v>
      </c>
      <c r="D4438" s="73" t="s">
        <v>23131</v>
      </c>
      <c r="E4438" s="73" t="s">
        <v>23132</v>
      </c>
      <c r="F4438" s="74" t="s">
        <v>8742</v>
      </c>
      <c r="G4438" s="73" t="s">
        <v>5471</v>
      </c>
    </row>
    <row r="4439" spans="1:7">
      <c r="A4439" s="73" t="s">
        <v>23133</v>
      </c>
      <c r="B4439" s="73" t="s">
        <v>23134</v>
      </c>
      <c r="C4439" s="73" t="s">
        <v>23135</v>
      </c>
      <c r="D4439" s="73" t="s">
        <v>23136</v>
      </c>
      <c r="E4439" s="73" t="s">
        <v>23137</v>
      </c>
      <c r="F4439" s="74" t="s">
        <v>7756</v>
      </c>
      <c r="G4439" s="73" t="s">
        <v>5471</v>
      </c>
    </row>
    <row r="4440" spans="1:7">
      <c r="A4440" s="73" t="s">
        <v>23138</v>
      </c>
      <c r="B4440" s="73" t="s">
        <v>23139</v>
      </c>
      <c r="C4440" s="73" t="s">
        <v>23140</v>
      </c>
      <c r="D4440" s="73" t="s">
        <v>23141</v>
      </c>
      <c r="E4440" s="73" t="s">
        <v>54736</v>
      </c>
      <c r="F4440" s="74" t="s">
        <v>18384</v>
      </c>
      <c r="G4440" s="73" t="s">
        <v>5471</v>
      </c>
    </row>
    <row r="4441" spans="1:7">
      <c r="A4441" s="73" t="s">
        <v>23142</v>
      </c>
      <c r="B4441" s="73" t="s">
        <v>23143</v>
      </c>
      <c r="C4441" s="73" t="s">
        <v>23144</v>
      </c>
      <c r="D4441" s="73" t="s">
        <v>23145</v>
      </c>
      <c r="E4441" s="73" t="s">
        <v>54737</v>
      </c>
      <c r="F4441" s="74" t="s">
        <v>21115</v>
      </c>
      <c r="G4441" s="73" t="s">
        <v>5471</v>
      </c>
    </row>
    <row r="4442" spans="1:7">
      <c r="A4442" s="73" t="s">
        <v>23146</v>
      </c>
      <c r="B4442" s="73" t="s">
        <v>23147</v>
      </c>
      <c r="C4442" s="73" t="s">
        <v>23148</v>
      </c>
      <c r="D4442" s="73" t="s">
        <v>23149</v>
      </c>
      <c r="E4442" s="73" t="s">
        <v>23150</v>
      </c>
      <c r="F4442" s="74"/>
      <c r="G4442" s="73" t="s">
        <v>5471</v>
      </c>
    </row>
    <row r="4443" spans="1:7">
      <c r="A4443" s="73" t="s">
        <v>23151</v>
      </c>
      <c r="B4443" s="73" t="s">
        <v>23152</v>
      </c>
      <c r="C4443" s="73" t="s">
        <v>23153</v>
      </c>
      <c r="D4443" s="73" t="s">
        <v>23154</v>
      </c>
      <c r="E4443" s="73" t="s">
        <v>54738</v>
      </c>
      <c r="F4443" s="74"/>
      <c r="G4443" s="73" t="s">
        <v>5471</v>
      </c>
    </row>
    <row r="4444" spans="1:7">
      <c r="A4444" s="73" t="s">
        <v>23155</v>
      </c>
      <c r="B4444" s="73" t="s">
        <v>23156</v>
      </c>
      <c r="C4444" s="73" t="s">
        <v>23157</v>
      </c>
      <c r="D4444" s="73" t="s">
        <v>23158</v>
      </c>
      <c r="E4444" s="73" t="s">
        <v>54739</v>
      </c>
      <c r="F4444" s="74"/>
      <c r="G4444" s="73" t="s">
        <v>5471</v>
      </c>
    </row>
    <row r="4445" spans="1:7">
      <c r="A4445" s="73" t="s">
        <v>23159</v>
      </c>
      <c r="B4445" s="73" t="s">
        <v>23160</v>
      </c>
      <c r="C4445" s="73" t="s">
        <v>23161</v>
      </c>
      <c r="D4445" s="73" t="s">
        <v>23162</v>
      </c>
      <c r="E4445" s="73" t="s">
        <v>54740</v>
      </c>
      <c r="F4445" s="74"/>
      <c r="G4445" s="73" t="s">
        <v>5471</v>
      </c>
    </row>
    <row r="4446" spans="1:7">
      <c r="A4446" s="73" t="s">
        <v>23163</v>
      </c>
      <c r="B4446" s="73" t="s">
        <v>23164</v>
      </c>
      <c r="C4446" s="73" t="s">
        <v>23165</v>
      </c>
      <c r="D4446" s="73" t="s">
        <v>23166</v>
      </c>
      <c r="E4446" s="73" t="s">
        <v>23167</v>
      </c>
      <c r="F4446" s="74"/>
      <c r="G4446" s="73" t="s">
        <v>5471</v>
      </c>
    </row>
    <row r="4447" spans="1:7">
      <c r="A4447" s="73" t="s">
        <v>23168</v>
      </c>
      <c r="B4447" s="73" t="s">
        <v>23169</v>
      </c>
      <c r="C4447" s="73" t="s">
        <v>23170</v>
      </c>
      <c r="D4447" s="73" t="s">
        <v>23171</v>
      </c>
      <c r="E4447" s="73" t="s">
        <v>53843</v>
      </c>
      <c r="F4447" s="74"/>
      <c r="G4447" s="73" t="s">
        <v>5471</v>
      </c>
    </row>
    <row r="4448" spans="1:7">
      <c r="A4448" s="73" t="s">
        <v>23172</v>
      </c>
      <c r="B4448" s="73" t="s">
        <v>23173</v>
      </c>
      <c r="C4448" s="73" t="s">
        <v>23174</v>
      </c>
      <c r="D4448" s="73" t="s">
        <v>23175</v>
      </c>
      <c r="E4448" s="73" t="s">
        <v>23176</v>
      </c>
      <c r="F4448" s="74" t="s">
        <v>6327</v>
      </c>
      <c r="G4448" s="73" t="s">
        <v>5471</v>
      </c>
    </row>
    <row r="4449" spans="1:7">
      <c r="A4449" s="73" t="s">
        <v>23177</v>
      </c>
      <c r="B4449" s="73" t="s">
        <v>23178</v>
      </c>
      <c r="C4449" s="73" t="s">
        <v>23179</v>
      </c>
      <c r="D4449" s="73" t="s">
        <v>23180</v>
      </c>
      <c r="E4449" s="73" t="s">
        <v>23181</v>
      </c>
      <c r="F4449" s="74"/>
      <c r="G4449" s="73" t="s">
        <v>5471</v>
      </c>
    </row>
    <row r="4450" spans="1:7">
      <c r="A4450" s="73" t="s">
        <v>23182</v>
      </c>
      <c r="B4450" s="73" t="s">
        <v>23183</v>
      </c>
      <c r="C4450" s="73" t="s">
        <v>23184</v>
      </c>
      <c r="D4450" s="73" t="s">
        <v>23185</v>
      </c>
      <c r="E4450" s="73" t="s">
        <v>53883</v>
      </c>
      <c r="F4450" s="74" t="s">
        <v>12002</v>
      </c>
      <c r="G4450" s="73" t="s">
        <v>5471</v>
      </c>
    </row>
    <row r="4451" spans="1:7">
      <c r="A4451" s="73" t="s">
        <v>23186</v>
      </c>
      <c r="B4451" s="73" t="s">
        <v>23187</v>
      </c>
      <c r="C4451" s="73" t="s">
        <v>23188</v>
      </c>
      <c r="D4451" s="73" t="s">
        <v>23189</v>
      </c>
      <c r="E4451" s="73" t="s">
        <v>54741</v>
      </c>
      <c r="F4451" s="74"/>
      <c r="G4451" s="73" t="s">
        <v>5471</v>
      </c>
    </row>
    <row r="4452" spans="1:7">
      <c r="A4452" s="73" t="s">
        <v>23190</v>
      </c>
      <c r="B4452" s="73" t="s">
        <v>23191</v>
      </c>
      <c r="C4452" s="73" t="s">
        <v>23192</v>
      </c>
      <c r="D4452" s="73" t="s">
        <v>23193</v>
      </c>
      <c r="E4452" s="73" t="s">
        <v>23194</v>
      </c>
      <c r="F4452" s="74"/>
      <c r="G4452" s="73" t="s">
        <v>5471</v>
      </c>
    </row>
    <row r="4453" spans="1:7">
      <c r="A4453" s="73" t="s">
        <v>23195</v>
      </c>
      <c r="B4453" s="73" t="s">
        <v>23196</v>
      </c>
      <c r="C4453" s="73" t="s">
        <v>23197</v>
      </c>
      <c r="D4453" s="73" t="s">
        <v>23198</v>
      </c>
      <c r="E4453" s="73" t="s">
        <v>23199</v>
      </c>
      <c r="F4453" s="74"/>
      <c r="G4453" s="73" t="s">
        <v>5471</v>
      </c>
    </row>
    <row r="4454" spans="1:7">
      <c r="A4454" s="73" t="s">
        <v>23200</v>
      </c>
      <c r="B4454" s="73" t="s">
        <v>23201</v>
      </c>
      <c r="C4454" s="73" t="s">
        <v>23202</v>
      </c>
      <c r="D4454" s="73" t="s">
        <v>23203</v>
      </c>
      <c r="E4454" s="73" t="s">
        <v>54742</v>
      </c>
      <c r="F4454" s="74"/>
      <c r="G4454" s="73" t="s">
        <v>5471</v>
      </c>
    </row>
    <row r="4455" spans="1:7">
      <c r="A4455" s="73" t="s">
        <v>23204</v>
      </c>
      <c r="B4455" s="73" t="s">
        <v>23205</v>
      </c>
      <c r="C4455" s="73" t="s">
        <v>23206</v>
      </c>
      <c r="D4455" s="73" t="s">
        <v>23207</v>
      </c>
      <c r="E4455" s="73" t="s">
        <v>23208</v>
      </c>
      <c r="F4455" s="74"/>
      <c r="G4455" s="73" t="s">
        <v>5471</v>
      </c>
    </row>
    <row r="4456" spans="1:7">
      <c r="A4456" s="73" t="s">
        <v>23209</v>
      </c>
      <c r="B4456" s="73" t="s">
        <v>23210</v>
      </c>
      <c r="C4456" s="73" t="s">
        <v>23211</v>
      </c>
      <c r="D4456" s="73" t="s">
        <v>23212</v>
      </c>
      <c r="E4456" s="73" t="s">
        <v>54743</v>
      </c>
      <c r="F4456" s="74"/>
      <c r="G4456" s="73" t="s">
        <v>5471</v>
      </c>
    </row>
    <row r="4457" spans="1:7">
      <c r="A4457" s="73" t="s">
        <v>23213</v>
      </c>
      <c r="B4457" s="73" t="s">
        <v>23214</v>
      </c>
      <c r="C4457" s="73" t="s">
        <v>23215</v>
      </c>
      <c r="D4457" s="73" t="s">
        <v>23216</v>
      </c>
      <c r="E4457" s="73" t="s">
        <v>23217</v>
      </c>
      <c r="F4457" s="74"/>
      <c r="G4457" s="73" t="s">
        <v>5471</v>
      </c>
    </row>
    <row r="4458" spans="1:7">
      <c r="A4458" s="73" t="s">
        <v>23218</v>
      </c>
      <c r="B4458" s="73" t="s">
        <v>23219</v>
      </c>
      <c r="C4458" s="73" t="s">
        <v>23220</v>
      </c>
      <c r="D4458" s="73" t="s">
        <v>23221</v>
      </c>
      <c r="E4458" s="73" t="s">
        <v>54744</v>
      </c>
      <c r="F4458" s="74"/>
      <c r="G4458" s="73" t="s">
        <v>5471</v>
      </c>
    </row>
    <row r="4459" spans="1:7">
      <c r="A4459" s="73" t="s">
        <v>23222</v>
      </c>
      <c r="B4459" s="73" t="s">
        <v>23223</v>
      </c>
      <c r="C4459" s="73" t="s">
        <v>23224</v>
      </c>
      <c r="D4459" s="73" t="s">
        <v>23225</v>
      </c>
      <c r="E4459" s="73" t="s">
        <v>54745</v>
      </c>
      <c r="F4459" s="74"/>
      <c r="G4459" s="73" t="s">
        <v>5471</v>
      </c>
    </row>
    <row r="4460" spans="1:7">
      <c r="A4460" s="73" t="s">
        <v>23226</v>
      </c>
      <c r="B4460" s="73" t="s">
        <v>20606</v>
      </c>
      <c r="C4460" s="73" t="s">
        <v>20607</v>
      </c>
      <c r="D4460" s="73" t="s">
        <v>20608</v>
      </c>
      <c r="E4460" s="73" t="s">
        <v>20609</v>
      </c>
      <c r="F4460" s="74"/>
      <c r="G4460" s="73" t="s">
        <v>5471</v>
      </c>
    </row>
    <row r="4461" spans="1:7">
      <c r="A4461" s="73" t="s">
        <v>23227</v>
      </c>
      <c r="B4461" s="73" t="s">
        <v>23228</v>
      </c>
      <c r="C4461" s="73" t="s">
        <v>23229</v>
      </c>
      <c r="D4461" s="73" t="s">
        <v>23230</v>
      </c>
      <c r="E4461" s="73" t="s">
        <v>5749</v>
      </c>
      <c r="F4461" s="74"/>
      <c r="G4461" s="73" t="s">
        <v>5471</v>
      </c>
    </row>
    <row r="4462" spans="1:7">
      <c r="A4462" s="73" t="s">
        <v>23231</v>
      </c>
      <c r="B4462" s="73" t="s">
        <v>23232</v>
      </c>
      <c r="C4462" s="73" t="s">
        <v>23233</v>
      </c>
      <c r="D4462" s="73" t="s">
        <v>23234</v>
      </c>
      <c r="E4462" s="73" t="s">
        <v>23235</v>
      </c>
      <c r="F4462" s="74"/>
      <c r="G4462" s="73" t="s">
        <v>5471</v>
      </c>
    </row>
    <row r="4463" spans="1:7">
      <c r="A4463" s="73" t="s">
        <v>23236</v>
      </c>
      <c r="B4463" s="73" t="s">
        <v>19326</v>
      </c>
      <c r="C4463" s="73" t="s">
        <v>23237</v>
      </c>
      <c r="D4463" s="73" t="s">
        <v>19328</v>
      </c>
      <c r="E4463" s="73" t="s">
        <v>19329</v>
      </c>
      <c r="F4463" s="74"/>
      <c r="G4463" s="73" t="s">
        <v>5471</v>
      </c>
    </row>
    <row r="4464" spans="1:7">
      <c r="A4464" s="73" t="s">
        <v>23238</v>
      </c>
      <c r="B4464" s="73" t="s">
        <v>23239</v>
      </c>
      <c r="C4464" s="73" t="s">
        <v>23240</v>
      </c>
      <c r="D4464" s="73" t="s">
        <v>23241</v>
      </c>
      <c r="E4464" s="73" t="s">
        <v>5569</v>
      </c>
      <c r="F4464" s="74" t="s">
        <v>4314</v>
      </c>
      <c r="G4464" s="73" t="s">
        <v>5471</v>
      </c>
    </row>
    <row r="4465" spans="1:7">
      <c r="A4465" s="73" t="s">
        <v>23242</v>
      </c>
      <c r="B4465" s="73" t="s">
        <v>23243</v>
      </c>
      <c r="C4465" s="73" t="s">
        <v>23244</v>
      </c>
      <c r="D4465" s="73" t="s">
        <v>23245</v>
      </c>
      <c r="E4465" s="73" t="s">
        <v>23246</v>
      </c>
      <c r="F4465" s="74"/>
      <c r="G4465" s="73" t="s">
        <v>5471</v>
      </c>
    </row>
    <row r="4466" spans="1:7">
      <c r="A4466" s="73" t="s">
        <v>23247</v>
      </c>
      <c r="B4466" s="73" t="s">
        <v>23248</v>
      </c>
      <c r="C4466" s="73" t="s">
        <v>23249</v>
      </c>
      <c r="D4466" s="73" t="s">
        <v>23250</v>
      </c>
      <c r="E4466" s="73" t="s">
        <v>54746</v>
      </c>
      <c r="F4466" s="74"/>
      <c r="G4466" s="73" t="s">
        <v>5471</v>
      </c>
    </row>
    <row r="4467" spans="1:7">
      <c r="A4467" s="73" t="s">
        <v>23251</v>
      </c>
      <c r="B4467" s="73" t="s">
        <v>23252</v>
      </c>
      <c r="C4467" s="73" t="s">
        <v>23253</v>
      </c>
      <c r="D4467" s="73" t="s">
        <v>23254</v>
      </c>
      <c r="E4467" s="73" t="s">
        <v>54747</v>
      </c>
      <c r="F4467" s="74" t="s">
        <v>23255</v>
      </c>
      <c r="G4467" s="73" t="s">
        <v>5471</v>
      </c>
    </row>
    <row r="4468" spans="1:7">
      <c r="A4468" s="73" t="s">
        <v>23256</v>
      </c>
      <c r="B4468" s="73" t="s">
        <v>23257</v>
      </c>
      <c r="C4468" s="73" t="s">
        <v>23258</v>
      </c>
      <c r="D4468" s="73" t="s">
        <v>23259</v>
      </c>
      <c r="E4468" s="73" t="s">
        <v>54748</v>
      </c>
      <c r="F4468" s="74" t="s">
        <v>5050</v>
      </c>
      <c r="G4468" s="73" t="s">
        <v>5471</v>
      </c>
    </row>
    <row r="4469" spans="1:7">
      <c r="A4469" s="73" t="s">
        <v>23260</v>
      </c>
      <c r="B4469" s="73" t="s">
        <v>23261</v>
      </c>
      <c r="C4469" s="73" t="s">
        <v>23262</v>
      </c>
      <c r="D4469" s="73" t="s">
        <v>23263</v>
      </c>
      <c r="E4469" s="73" t="s">
        <v>23264</v>
      </c>
      <c r="F4469" s="74"/>
      <c r="G4469" s="73" t="s">
        <v>5471</v>
      </c>
    </row>
    <row r="4470" spans="1:7">
      <c r="A4470" s="73" t="s">
        <v>23265</v>
      </c>
      <c r="B4470" s="73" t="s">
        <v>23266</v>
      </c>
      <c r="C4470" s="73" t="s">
        <v>23267</v>
      </c>
      <c r="D4470" s="73" t="s">
        <v>23268</v>
      </c>
      <c r="E4470" s="73" t="s">
        <v>9421</v>
      </c>
      <c r="F4470" s="74"/>
      <c r="G4470" s="73" t="s">
        <v>5471</v>
      </c>
    </row>
    <row r="4471" spans="1:7">
      <c r="A4471" s="73" t="s">
        <v>23269</v>
      </c>
      <c r="B4471" s="73" t="s">
        <v>23270</v>
      </c>
      <c r="C4471" s="73" t="s">
        <v>23271</v>
      </c>
      <c r="D4471" s="73" t="s">
        <v>23272</v>
      </c>
      <c r="E4471" s="73" t="s">
        <v>54506</v>
      </c>
      <c r="F4471" s="74" t="s">
        <v>21357</v>
      </c>
      <c r="G4471" s="73" t="s">
        <v>5471</v>
      </c>
    </row>
    <row r="4472" spans="1:7">
      <c r="A4472" s="73" t="s">
        <v>23273</v>
      </c>
      <c r="B4472" s="73" t="s">
        <v>23274</v>
      </c>
      <c r="C4472" s="73" t="s">
        <v>23275</v>
      </c>
      <c r="D4472" s="73" t="s">
        <v>23276</v>
      </c>
      <c r="E4472" s="73" t="s">
        <v>54749</v>
      </c>
      <c r="F4472" s="74"/>
      <c r="G4472" s="73" t="s">
        <v>5471</v>
      </c>
    </row>
    <row r="4473" spans="1:7">
      <c r="A4473" s="73" t="s">
        <v>23277</v>
      </c>
      <c r="B4473" s="73" t="s">
        <v>23278</v>
      </c>
      <c r="C4473" s="73" t="s">
        <v>23279</v>
      </c>
      <c r="D4473" s="73" t="s">
        <v>23280</v>
      </c>
      <c r="E4473" s="73" t="s">
        <v>54750</v>
      </c>
      <c r="F4473" s="74"/>
      <c r="G4473" s="73" t="s">
        <v>5471</v>
      </c>
    </row>
    <row r="4474" spans="1:7">
      <c r="A4474" s="73" t="s">
        <v>23281</v>
      </c>
      <c r="B4474" s="73" t="s">
        <v>23282</v>
      </c>
      <c r="C4474" s="73" t="s">
        <v>23283</v>
      </c>
      <c r="D4474" s="73" t="s">
        <v>23284</v>
      </c>
      <c r="E4474" s="73" t="s">
        <v>23285</v>
      </c>
      <c r="F4474" s="74"/>
      <c r="G4474" s="73" t="s">
        <v>5471</v>
      </c>
    </row>
    <row r="4475" spans="1:7">
      <c r="A4475" s="73" t="s">
        <v>23286</v>
      </c>
      <c r="B4475" s="73" t="s">
        <v>23287</v>
      </c>
      <c r="C4475" s="73" t="s">
        <v>23288</v>
      </c>
      <c r="D4475" s="73" t="s">
        <v>23289</v>
      </c>
      <c r="E4475" s="73" t="s">
        <v>13950</v>
      </c>
      <c r="F4475" s="74"/>
      <c r="G4475" s="73" t="s">
        <v>5471</v>
      </c>
    </row>
    <row r="4476" spans="1:7">
      <c r="A4476" s="73" t="s">
        <v>23290</v>
      </c>
      <c r="B4476" s="73" t="s">
        <v>23291</v>
      </c>
      <c r="C4476" s="73" t="s">
        <v>23292</v>
      </c>
      <c r="D4476" s="73" t="s">
        <v>23293</v>
      </c>
      <c r="E4476" s="73" t="s">
        <v>23294</v>
      </c>
      <c r="F4476" s="74"/>
      <c r="G4476" s="73" t="s">
        <v>5471</v>
      </c>
    </row>
    <row r="4477" spans="1:7">
      <c r="A4477" s="73" t="s">
        <v>23295</v>
      </c>
      <c r="B4477" s="73" t="s">
        <v>23296</v>
      </c>
      <c r="C4477" s="73" t="s">
        <v>23297</v>
      </c>
      <c r="D4477" s="73" t="s">
        <v>23298</v>
      </c>
      <c r="E4477" s="73" t="s">
        <v>19674</v>
      </c>
      <c r="F4477" s="74" t="s">
        <v>4314</v>
      </c>
      <c r="G4477" s="73" t="s">
        <v>5471</v>
      </c>
    </row>
    <row r="4478" spans="1:7">
      <c r="A4478" s="73" t="s">
        <v>23299</v>
      </c>
      <c r="B4478" s="73" t="s">
        <v>23300</v>
      </c>
      <c r="C4478" s="73" t="s">
        <v>23301</v>
      </c>
      <c r="D4478" s="73" t="s">
        <v>23302</v>
      </c>
      <c r="E4478" s="73" t="s">
        <v>54751</v>
      </c>
      <c r="F4478" s="74"/>
      <c r="G4478" s="73" t="s">
        <v>5471</v>
      </c>
    </row>
    <row r="4479" spans="1:7">
      <c r="A4479" s="73" t="s">
        <v>23303</v>
      </c>
      <c r="B4479" s="73" t="s">
        <v>23304</v>
      </c>
      <c r="C4479" s="73" t="s">
        <v>23305</v>
      </c>
      <c r="D4479" s="73" t="s">
        <v>23306</v>
      </c>
      <c r="E4479" s="73" t="s">
        <v>54752</v>
      </c>
      <c r="F4479" s="74" t="s">
        <v>4469</v>
      </c>
      <c r="G4479" s="73" t="s">
        <v>5471</v>
      </c>
    </row>
    <row r="4480" spans="1:7">
      <c r="A4480" s="73" t="s">
        <v>23307</v>
      </c>
      <c r="B4480" s="73" t="s">
        <v>23308</v>
      </c>
      <c r="C4480" s="73" t="s">
        <v>23309</v>
      </c>
      <c r="D4480" s="73" t="s">
        <v>23310</v>
      </c>
      <c r="E4480" s="73" t="s">
        <v>15326</v>
      </c>
      <c r="F4480" s="74"/>
      <c r="G4480" s="73" t="s">
        <v>5471</v>
      </c>
    </row>
    <row r="4481" spans="1:7">
      <c r="A4481" s="73" t="s">
        <v>23311</v>
      </c>
      <c r="B4481" s="73" t="s">
        <v>23312</v>
      </c>
      <c r="C4481" s="73" t="s">
        <v>23313</v>
      </c>
      <c r="D4481" s="73" t="s">
        <v>23314</v>
      </c>
      <c r="E4481" s="73" t="s">
        <v>54753</v>
      </c>
      <c r="F4481" s="74" t="s">
        <v>23127</v>
      </c>
      <c r="G4481" s="73" t="s">
        <v>5471</v>
      </c>
    </row>
    <row r="4482" spans="1:7">
      <c r="A4482" s="73" t="s">
        <v>23315</v>
      </c>
      <c r="B4482" s="73" t="s">
        <v>23316</v>
      </c>
      <c r="C4482" s="73" t="s">
        <v>23317</v>
      </c>
      <c r="D4482" s="73" t="s">
        <v>23318</v>
      </c>
      <c r="E4482" s="73" t="s">
        <v>23319</v>
      </c>
      <c r="F4482" s="74" t="s">
        <v>4390</v>
      </c>
      <c r="G4482" s="73" t="s">
        <v>5471</v>
      </c>
    </row>
    <row r="4483" spans="1:7">
      <c r="A4483" s="73" t="s">
        <v>23320</v>
      </c>
      <c r="B4483" s="73" t="s">
        <v>23321</v>
      </c>
      <c r="C4483" s="73" t="s">
        <v>23322</v>
      </c>
      <c r="D4483" s="73" t="s">
        <v>23323</v>
      </c>
      <c r="E4483" s="73" t="s">
        <v>23324</v>
      </c>
      <c r="F4483" s="74"/>
      <c r="G4483" s="73" t="s">
        <v>5471</v>
      </c>
    </row>
    <row r="4484" spans="1:7">
      <c r="A4484" s="73" t="s">
        <v>23325</v>
      </c>
      <c r="B4484" s="73" t="s">
        <v>23326</v>
      </c>
      <c r="C4484" s="73" t="s">
        <v>23327</v>
      </c>
      <c r="D4484" s="73" t="s">
        <v>23328</v>
      </c>
      <c r="E4484" s="73" t="s">
        <v>23329</v>
      </c>
      <c r="F4484" s="74" t="s">
        <v>23330</v>
      </c>
      <c r="G4484" s="73" t="s">
        <v>5471</v>
      </c>
    </row>
    <row r="4485" spans="1:7">
      <c r="A4485" s="73" t="s">
        <v>23331</v>
      </c>
      <c r="B4485" s="73" t="s">
        <v>23332</v>
      </c>
      <c r="C4485" s="73" t="s">
        <v>23333</v>
      </c>
      <c r="D4485" s="73" t="s">
        <v>23334</v>
      </c>
      <c r="E4485" s="73" t="s">
        <v>54754</v>
      </c>
      <c r="F4485" s="74" t="s">
        <v>4469</v>
      </c>
      <c r="G4485" s="73" t="s">
        <v>5471</v>
      </c>
    </row>
    <row r="4486" spans="1:7">
      <c r="A4486" s="73" t="s">
        <v>23335</v>
      </c>
      <c r="B4486" s="73" t="s">
        <v>23336</v>
      </c>
      <c r="C4486" s="73" t="s">
        <v>23337</v>
      </c>
      <c r="D4486" s="73" t="s">
        <v>23338</v>
      </c>
      <c r="E4486" s="73" t="s">
        <v>54755</v>
      </c>
      <c r="F4486" s="74" t="s">
        <v>8821</v>
      </c>
      <c r="G4486" s="73" t="s">
        <v>5471</v>
      </c>
    </row>
    <row r="4487" spans="1:7">
      <c r="A4487" s="73" t="s">
        <v>23339</v>
      </c>
      <c r="B4487" s="73" t="s">
        <v>23340</v>
      </c>
      <c r="C4487" s="73" t="s">
        <v>23341</v>
      </c>
      <c r="D4487" s="73" t="s">
        <v>23342</v>
      </c>
      <c r="E4487" s="73" t="s">
        <v>23343</v>
      </c>
      <c r="F4487" s="74" t="s">
        <v>23344</v>
      </c>
      <c r="G4487" s="73" t="s">
        <v>5471</v>
      </c>
    </row>
    <row r="4488" spans="1:7">
      <c r="A4488" s="73" t="s">
        <v>23345</v>
      </c>
      <c r="B4488" s="73" t="s">
        <v>23346</v>
      </c>
      <c r="C4488" s="73" t="s">
        <v>23347</v>
      </c>
      <c r="D4488" s="73" t="s">
        <v>23348</v>
      </c>
      <c r="E4488" s="73" t="s">
        <v>23349</v>
      </c>
      <c r="F4488" s="74" t="s">
        <v>16195</v>
      </c>
      <c r="G4488" s="73" t="s">
        <v>5471</v>
      </c>
    </row>
    <row r="4489" spans="1:7">
      <c r="A4489" s="73" t="s">
        <v>23350</v>
      </c>
      <c r="B4489" s="73" t="s">
        <v>23351</v>
      </c>
      <c r="C4489" s="73" t="s">
        <v>23352</v>
      </c>
      <c r="D4489" s="73" t="s">
        <v>23353</v>
      </c>
      <c r="E4489" s="73" t="s">
        <v>54756</v>
      </c>
      <c r="F4489" s="74" t="s">
        <v>4159</v>
      </c>
      <c r="G4489" s="73" t="s">
        <v>5471</v>
      </c>
    </row>
    <row r="4490" spans="1:7">
      <c r="A4490" s="73" t="s">
        <v>23354</v>
      </c>
      <c r="B4490" s="73" t="s">
        <v>23355</v>
      </c>
      <c r="C4490" s="73" t="s">
        <v>23356</v>
      </c>
      <c r="D4490" s="73" t="s">
        <v>23357</v>
      </c>
      <c r="E4490" s="73" t="s">
        <v>23358</v>
      </c>
      <c r="F4490" s="74" t="s">
        <v>4606</v>
      </c>
      <c r="G4490" s="73" t="s">
        <v>5471</v>
      </c>
    </row>
    <row r="4491" spans="1:7">
      <c r="A4491" s="73" t="s">
        <v>23359</v>
      </c>
      <c r="B4491" s="73" t="s">
        <v>23360</v>
      </c>
      <c r="C4491" s="73" t="s">
        <v>23361</v>
      </c>
      <c r="D4491" s="73" t="s">
        <v>23362</v>
      </c>
      <c r="E4491" s="73" t="s">
        <v>23363</v>
      </c>
      <c r="F4491" s="74" t="s">
        <v>23364</v>
      </c>
      <c r="G4491" s="73" t="s">
        <v>5471</v>
      </c>
    </row>
    <row r="4492" spans="1:7">
      <c r="A4492" s="73" t="s">
        <v>23365</v>
      </c>
      <c r="B4492" s="73" t="s">
        <v>23366</v>
      </c>
      <c r="C4492" s="73" t="s">
        <v>23367</v>
      </c>
      <c r="D4492" s="73" t="s">
        <v>23368</v>
      </c>
      <c r="E4492" s="73" t="s">
        <v>23369</v>
      </c>
      <c r="F4492" s="74"/>
      <c r="G4492" s="73" t="s">
        <v>5471</v>
      </c>
    </row>
    <row r="4493" spans="1:7">
      <c r="A4493" s="73" t="s">
        <v>23370</v>
      </c>
      <c r="B4493" s="73" t="s">
        <v>23371</v>
      </c>
      <c r="C4493" s="73" t="s">
        <v>23372</v>
      </c>
      <c r="D4493" s="73" t="s">
        <v>23373</v>
      </c>
      <c r="E4493" s="73" t="s">
        <v>54757</v>
      </c>
      <c r="F4493" s="74" t="s">
        <v>16477</v>
      </c>
      <c r="G4493" s="73" t="s">
        <v>5471</v>
      </c>
    </row>
    <row r="4494" spans="1:7">
      <c r="A4494" s="73" t="s">
        <v>23374</v>
      </c>
      <c r="B4494" s="73" t="s">
        <v>23375</v>
      </c>
      <c r="C4494" s="73" t="s">
        <v>23376</v>
      </c>
      <c r="D4494" s="73" t="s">
        <v>23377</v>
      </c>
      <c r="E4494" s="73" t="s">
        <v>23378</v>
      </c>
      <c r="F4494" s="74"/>
      <c r="G4494" s="73" t="s">
        <v>5471</v>
      </c>
    </row>
    <row r="4495" spans="1:7">
      <c r="A4495" s="73" t="s">
        <v>23379</v>
      </c>
      <c r="B4495" s="73" t="s">
        <v>23380</v>
      </c>
      <c r="C4495" s="73" t="s">
        <v>23381</v>
      </c>
      <c r="D4495" s="73" t="s">
        <v>23382</v>
      </c>
      <c r="E4495" s="73" t="s">
        <v>23383</v>
      </c>
      <c r="F4495" s="74" t="s">
        <v>7364</v>
      </c>
      <c r="G4495" s="73" t="s">
        <v>5471</v>
      </c>
    </row>
    <row r="4496" spans="1:7">
      <c r="A4496" s="73" t="s">
        <v>23384</v>
      </c>
      <c r="B4496" s="73" t="s">
        <v>23385</v>
      </c>
      <c r="C4496" s="73" t="s">
        <v>23386</v>
      </c>
      <c r="D4496" s="73" t="s">
        <v>23387</v>
      </c>
      <c r="E4496" s="73" t="s">
        <v>54758</v>
      </c>
      <c r="F4496" s="74"/>
      <c r="G4496" s="73" t="s">
        <v>5471</v>
      </c>
    </row>
    <row r="4497" spans="1:7">
      <c r="A4497" s="73" t="s">
        <v>23388</v>
      </c>
      <c r="B4497" s="73" t="s">
        <v>23389</v>
      </c>
      <c r="C4497" s="73" t="s">
        <v>23390</v>
      </c>
      <c r="D4497" s="73" t="s">
        <v>23391</v>
      </c>
      <c r="E4497" s="73" t="s">
        <v>54759</v>
      </c>
      <c r="F4497" s="74"/>
      <c r="G4497" s="73" t="s">
        <v>5471</v>
      </c>
    </row>
    <row r="4498" spans="1:7">
      <c r="A4498" s="73" t="s">
        <v>23392</v>
      </c>
      <c r="B4498" s="73" t="s">
        <v>23393</v>
      </c>
      <c r="C4498" s="73" t="s">
        <v>23394</v>
      </c>
      <c r="D4498" s="73" t="s">
        <v>23395</v>
      </c>
      <c r="E4498" s="73" t="s">
        <v>54760</v>
      </c>
      <c r="F4498" s="74"/>
      <c r="G4498" s="73" t="s">
        <v>5471</v>
      </c>
    </row>
    <row r="4499" spans="1:7">
      <c r="A4499" s="73" t="s">
        <v>23396</v>
      </c>
      <c r="B4499" s="73" t="s">
        <v>23397</v>
      </c>
      <c r="C4499" s="73" t="s">
        <v>23398</v>
      </c>
      <c r="D4499" s="73" t="s">
        <v>23399</v>
      </c>
      <c r="E4499" s="73" t="s">
        <v>23400</v>
      </c>
      <c r="F4499" s="74" t="s">
        <v>4434</v>
      </c>
      <c r="G4499" s="73" t="s">
        <v>5471</v>
      </c>
    </row>
    <row r="4500" spans="1:7">
      <c r="A4500" s="73" t="s">
        <v>23401</v>
      </c>
      <c r="B4500" s="73" t="s">
        <v>23402</v>
      </c>
      <c r="C4500" s="73" t="s">
        <v>23403</v>
      </c>
      <c r="D4500" s="73" t="s">
        <v>23404</v>
      </c>
      <c r="E4500" s="73" t="s">
        <v>23405</v>
      </c>
      <c r="F4500" s="74" t="s">
        <v>4606</v>
      </c>
      <c r="G4500" s="73" t="s">
        <v>5471</v>
      </c>
    </row>
    <row r="4501" spans="1:7">
      <c r="A4501" s="73" t="s">
        <v>23406</v>
      </c>
      <c r="B4501" s="73" t="s">
        <v>23407</v>
      </c>
      <c r="C4501" s="73" t="s">
        <v>23408</v>
      </c>
      <c r="D4501" s="73" t="s">
        <v>23409</v>
      </c>
      <c r="E4501" s="73" t="s">
        <v>23410</v>
      </c>
      <c r="F4501" s="74" t="s">
        <v>4606</v>
      </c>
      <c r="G4501" s="73" t="s">
        <v>5471</v>
      </c>
    </row>
    <row r="4502" spans="1:7">
      <c r="A4502" s="73" t="s">
        <v>23411</v>
      </c>
      <c r="B4502" s="73" t="s">
        <v>23412</v>
      </c>
      <c r="C4502" s="73" t="s">
        <v>23413</v>
      </c>
      <c r="D4502" s="73" t="s">
        <v>23414</v>
      </c>
      <c r="E4502" s="73" t="s">
        <v>54761</v>
      </c>
      <c r="F4502" s="74" t="s">
        <v>18379</v>
      </c>
      <c r="G4502" s="73" t="s">
        <v>5471</v>
      </c>
    </row>
    <row r="4503" spans="1:7">
      <c r="A4503" s="73" t="s">
        <v>23415</v>
      </c>
      <c r="B4503" s="73" t="s">
        <v>23416</v>
      </c>
      <c r="C4503" s="73" t="s">
        <v>23417</v>
      </c>
      <c r="D4503" s="73" t="s">
        <v>23418</v>
      </c>
      <c r="E4503" s="73" t="s">
        <v>23419</v>
      </c>
      <c r="F4503" s="74" t="s">
        <v>23420</v>
      </c>
      <c r="G4503" s="73" t="s">
        <v>5471</v>
      </c>
    </row>
    <row r="4504" spans="1:7">
      <c r="A4504" s="73" t="s">
        <v>23421</v>
      </c>
      <c r="B4504" s="73" t="s">
        <v>23422</v>
      </c>
      <c r="C4504" s="73" t="s">
        <v>23423</v>
      </c>
      <c r="D4504" s="73" t="s">
        <v>23424</v>
      </c>
      <c r="E4504" s="73" t="s">
        <v>23425</v>
      </c>
      <c r="F4504" s="74"/>
      <c r="G4504" s="73" t="s">
        <v>5471</v>
      </c>
    </row>
    <row r="4505" spans="1:7">
      <c r="A4505" s="73" t="s">
        <v>23426</v>
      </c>
      <c r="B4505" s="73" t="s">
        <v>23427</v>
      </c>
      <c r="C4505" s="73" t="s">
        <v>23428</v>
      </c>
      <c r="D4505" s="73" t="s">
        <v>23429</v>
      </c>
      <c r="E4505" s="73" t="s">
        <v>23430</v>
      </c>
      <c r="F4505" s="74" t="s">
        <v>5061</v>
      </c>
      <c r="G4505" s="73" t="s">
        <v>5471</v>
      </c>
    </row>
    <row r="4506" spans="1:7">
      <c r="A4506" s="73" t="s">
        <v>23431</v>
      </c>
      <c r="B4506" s="73" t="s">
        <v>23432</v>
      </c>
      <c r="C4506" s="73" t="s">
        <v>23433</v>
      </c>
      <c r="D4506" s="73" t="s">
        <v>23434</v>
      </c>
      <c r="E4506" s="73" t="s">
        <v>23435</v>
      </c>
      <c r="F4506" s="74" t="s">
        <v>5750</v>
      </c>
      <c r="G4506" s="73" t="s">
        <v>5471</v>
      </c>
    </row>
    <row r="4507" spans="1:7">
      <c r="A4507" s="73" t="s">
        <v>23436</v>
      </c>
      <c r="B4507" s="73" t="s">
        <v>23437</v>
      </c>
      <c r="C4507" s="73" t="s">
        <v>23438</v>
      </c>
      <c r="D4507" s="73" t="s">
        <v>23439</v>
      </c>
      <c r="E4507" s="73" t="s">
        <v>53716</v>
      </c>
      <c r="F4507" s="74" t="s">
        <v>8497</v>
      </c>
      <c r="G4507" s="73" t="s">
        <v>5471</v>
      </c>
    </row>
    <row r="4508" spans="1:7">
      <c r="A4508" s="73" t="s">
        <v>23440</v>
      </c>
      <c r="B4508" s="73" t="s">
        <v>23441</v>
      </c>
      <c r="C4508" s="73" t="s">
        <v>23442</v>
      </c>
      <c r="D4508" s="73" t="s">
        <v>23443</v>
      </c>
      <c r="E4508" s="73" t="s">
        <v>23444</v>
      </c>
      <c r="F4508" s="74" t="s">
        <v>23445</v>
      </c>
      <c r="G4508" s="73" t="s">
        <v>5471</v>
      </c>
    </row>
    <row r="4509" spans="1:7">
      <c r="A4509" s="73" t="s">
        <v>23446</v>
      </c>
      <c r="B4509" s="73" t="s">
        <v>23447</v>
      </c>
      <c r="C4509" s="73" t="s">
        <v>23448</v>
      </c>
      <c r="D4509" s="73" t="s">
        <v>23449</v>
      </c>
      <c r="E4509" s="73" t="s">
        <v>23450</v>
      </c>
      <c r="F4509" s="74" t="s">
        <v>7841</v>
      </c>
      <c r="G4509" s="73" t="s">
        <v>5471</v>
      </c>
    </row>
    <row r="4510" spans="1:7">
      <c r="A4510" s="73" t="s">
        <v>23451</v>
      </c>
      <c r="B4510" s="73" t="s">
        <v>23452</v>
      </c>
      <c r="C4510" s="73" t="s">
        <v>23453</v>
      </c>
      <c r="D4510" s="73" t="s">
        <v>23454</v>
      </c>
      <c r="E4510" s="73" t="s">
        <v>23455</v>
      </c>
      <c r="F4510" s="74" t="s">
        <v>9559</v>
      </c>
      <c r="G4510" s="73" t="s">
        <v>5471</v>
      </c>
    </row>
    <row r="4511" spans="1:7">
      <c r="A4511" s="73" t="s">
        <v>23456</v>
      </c>
      <c r="B4511" s="73" t="s">
        <v>23457</v>
      </c>
      <c r="C4511" s="73" t="s">
        <v>23458</v>
      </c>
      <c r="D4511" s="73" t="s">
        <v>23459</v>
      </c>
      <c r="E4511" s="73" t="s">
        <v>54762</v>
      </c>
      <c r="F4511" s="74"/>
      <c r="G4511" s="73" t="s">
        <v>5471</v>
      </c>
    </row>
    <row r="4512" spans="1:7">
      <c r="A4512" s="73" t="s">
        <v>23460</v>
      </c>
      <c r="B4512" s="73" t="s">
        <v>23461</v>
      </c>
      <c r="C4512" s="73" t="s">
        <v>23462</v>
      </c>
      <c r="D4512" s="73" t="s">
        <v>23463</v>
      </c>
      <c r="E4512" s="73" t="s">
        <v>23464</v>
      </c>
      <c r="F4512" s="74"/>
      <c r="G4512" s="73" t="s">
        <v>5471</v>
      </c>
    </row>
    <row r="4513" spans="1:7">
      <c r="A4513" s="73" t="s">
        <v>23465</v>
      </c>
      <c r="B4513" s="73" t="s">
        <v>23466</v>
      </c>
      <c r="C4513" s="73" t="s">
        <v>23467</v>
      </c>
      <c r="D4513" s="73" t="s">
        <v>23468</v>
      </c>
      <c r="E4513" s="73" t="s">
        <v>54763</v>
      </c>
      <c r="F4513" s="74"/>
      <c r="G4513" s="73" t="s">
        <v>5471</v>
      </c>
    </row>
    <row r="4514" spans="1:7">
      <c r="A4514" s="73" t="s">
        <v>23469</v>
      </c>
      <c r="B4514" s="73" t="s">
        <v>23470</v>
      </c>
      <c r="C4514" s="73" t="s">
        <v>23471</v>
      </c>
      <c r="D4514" s="73" t="s">
        <v>23472</v>
      </c>
      <c r="E4514" s="73" t="s">
        <v>54764</v>
      </c>
      <c r="F4514" s="74" t="s">
        <v>5050</v>
      </c>
      <c r="G4514" s="73" t="s">
        <v>5471</v>
      </c>
    </row>
    <row r="4515" spans="1:7">
      <c r="A4515" s="73" t="s">
        <v>23473</v>
      </c>
      <c r="B4515" s="73" t="s">
        <v>23474</v>
      </c>
      <c r="C4515" s="73" t="s">
        <v>23475</v>
      </c>
      <c r="D4515" s="73" t="s">
        <v>23476</v>
      </c>
      <c r="E4515" s="73" t="s">
        <v>23477</v>
      </c>
      <c r="F4515" s="74"/>
      <c r="G4515" s="73" t="s">
        <v>5471</v>
      </c>
    </row>
    <row r="4516" spans="1:7">
      <c r="A4516" s="73" t="s">
        <v>23478</v>
      </c>
      <c r="B4516" s="73" t="s">
        <v>23479</v>
      </c>
      <c r="C4516" s="73" t="s">
        <v>23480</v>
      </c>
      <c r="D4516" s="73" t="s">
        <v>23481</v>
      </c>
      <c r="E4516" s="73" t="s">
        <v>23482</v>
      </c>
      <c r="F4516" s="74" t="s">
        <v>5061</v>
      </c>
      <c r="G4516" s="73" t="s">
        <v>5471</v>
      </c>
    </row>
    <row r="4517" spans="1:7">
      <c r="A4517" s="73" t="s">
        <v>23483</v>
      </c>
      <c r="B4517" s="73" t="s">
        <v>23484</v>
      </c>
      <c r="C4517" s="73" t="s">
        <v>23485</v>
      </c>
      <c r="D4517" s="73" t="s">
        <v>23486</v>
      </c>
      <c r="E4517" s="73" t="s">
        <v>23487</v>
      </c>
      <c r="F4517" s="74" t="s">
        <v>5045</v>
      </c>
      <c r="G4517" s="73" t="s">
        <v>5471</v>
      </c>
    </row>
    <row r="4518" spans="1:7">
      <c r="A4518" s="73" t="s">
        <v>23488</v>
      </c>
      <c r="B4518" s="73" t="s">
        <v>23489</v>
      </c>
      <c r="C4518" s="73" t="s">
        <v>23490</v>
      </c>
      <c r="D4518" s="73" t="s">
        <v>23491</v>
      </c>
      <c r="E4518" s="73" t="s">
        <v>6770</v>
      </c>
      <c r="F4518" s="74" t="s">
        <v>4627</v>
      </c>
      <c r="G4518" s="73" t="s">
        <v>5471</v>
      </c>
    </row>
    <row r="4519" spans="1:7">
      <c r="A4519" s="73" t="s">
        <v>23492</v>
      </c>
      <c r="B4519" s="73" t="s">
        <v>23493</v>
      </c>
      <c r="C4519" s="73" t="s">
        <v>23494</v>
      </c>
      <c r="D4519" s="73" t="s">
        <v>23495</v>
      </c>
      <c r="E4519" s="73" t="s">
        <v>54765</v>
      </c>
      <c r="F4519" s="74"/>
      <c r="G4519" s="73" t="s">
        <v>5471</v>
      </c>
    </row>
    <row r="4520" spans="1:7">
      <c r="A4520" s="73" t="s">
        <v>23496</v>
      </c>
      <c r="B4520" s="73" t="s">
        <v>23497</v>
      </c>
      <c r="C4520" s="73" t="s">
        <v>23498</v>
      </c>
      <c r="D4520" s="73" t="s">
        <v>23499</v>
      </c>
      <c r="E4520" s="73" t="s">
        <v>54766</v>
      </c>
      <c r="F4520" s="74" t="s">
        <v>23500</v>
      </c>
      <c r="G4520" s="73" t="s">
        <v>5471</v>
      </c>
    </row>
    <row r="4521" spans="1:7">
      <c r="A4521" s="73" t="s">
        <v>23501</v>
      </c>
      <c r="B4521" s="73" t="s">
        <v>23502</v>
      </c>
      <c r="C4521" s="73" t="s">
        <v>23503</v>
      </c>
      <c r="D4521" s="73" t="s">
        <v>23504</v>
      </c>
      <c r="E4521" s="73" t="s">
        <v>23505</v>
      </c>
      <c r="F4521" s="74" t="s">
        <v>8048</v>
      </c>
      <c r="G4521" s="73" t="s">
        <v>5471</v>
      </c>
    </row>
    <row r="4522" spans="1:7">
      <c r="A4522" s="73" t="s">
        <v>23506</v>
      </c>
      <c r="B4522" s="73" t="s">
        <v>23507</v>
      </c>
      <c r="C4522" s="73" t="s">
        <v>23508</v>
      </c>
      <c r="D4522" s="73" t="s">
        <v>23509</v>
      </c>
      <c r="E4522" s="73" t="s">
        <v>14296</v>
      </c>
      <c r="F4522" s="74"/>
      <c r="G4522" s="73" t="s">
        <v>5471</v>
      </c>
    </row>
    <row r="4523" spans="1:7">
      <c r="A4523" s="73" t="s">
        <v>23510</v>
      </c>
      <c r="B4523" s="73" t="s">
        <v>23511</v>
      </c>
      <c r="C4523" s="73" t="s">
        <v>23512</v>
      </c>
      <c r="D4523" s="73" t="s">
        <v>23513</v>
      </c>
      <c r="E4523" s="73" t="s">
        <v>23514</v>
      </c>
      <c r="F4523" s="74" t="s">
        <v>5061</v>
      </c>
      <c r="G4523" s="73" t="s">
        <v>5471</v>
      </c>
    </row>
    <row r="4524" spans="1:7">
      <c r="A4524" s="73" t="s">
        <v>23515</v>
      </c>
      <c r="B4524" s="73" t="s">
        <v>20242</v>
      </c>
      <c r="C4524" s="73" t="s">
        <v>23516</v>
      </c>
      <c r="D4524" s="73" t="s">
        <v>20244</v>
      </c>
      <c r="E4524" s="73" t="s">
        <v>54391</v>
      </c>
      <c r="F4524" s="74" t="s">
        <v>4314</v>
      </c>
      <c r="G4524" s="73" t="s">
        <v>5471</v>
      </c>
    </row>
    <row r="4525" spans="1:7">
      <c r="A4525" s="73" t="s">
        <v>23517</v>
      </c>
      <c r="B4525" s="73" t="s">
        <v>23518</v>
      </c>
      <c r="C4525" s="73" t="s">
        <v>23519</v>
      </c>
      <c r="D4525" s="73" t="s">
        <v>23520</v>
      </c>
      <c r="E4525" s="73" t="s">
        <v>23521</v>
      </c>
      <c r="F4525" s="74"/>
      <c r="G4525" s="73" t="s">
        <v>5471</v>
      </c>
    </row>
    <row r="4526" spans="1:7">
      <c r="A4526" s="73" t="s">
        <v>23522</v>
      </c>
      <c r="B4526" s="73" t="s">
        <v>23523</v>
      </c>
      <c r="C4526" s="73" t="s">
        <v>23524</v>
      </c>
      <c r="D4526" s="73" t="s">
        <v>23525</v>
      </c>
      <c r="E4526" s="73" t="s">
        <v>54767</v>
      </c>
      <c r="F4526" s="74"/>
      <c r="G4526" s="73" t="s">
        <v>5471</v>
      </c>
    </row>
    <row r="4527" spans="1:7">
      <c r="A4527" s="73" t="s">
        <v>23526</v>
      </c>
      <c r="B4527" s="73" t="s">
        <v>23527</v>
      </c>
      <c r="C4527" s="73" t="s">
        <v>23528</v>
      </c>
      <c r="D4527" s="73" t="s">
        <v>23529</v>
      </c>
      <c r="E4527" s="73" t="s">
        <v>54768</v>
      </c>
      <c r="F4527" s="74"/>
      <c r="G4527" s="73" t="s">
        <v>5471</v>
      </c>
    </row>
    <row r="4528" spans="1:7">
      <c r="A4528" s="73" t="s">
        <v>23530</v>
      </c>
      <c r="B4528" s="73" t="s">
        <v>23531</v>
      </c>
      <c r="C4528" s="73" t="s">
        <v>23532</v>
      </c>
      <c r="D4528" s="73" t="s">
        <v>23533</v>
      </c>
      <c r="E4528" s="73" t="s">
        <v>23534</v>
      </c>
      <c r="F4528" s="74" t="s">
        <v>7029</v>
      </c>
      <c r="G4528" s="73" t="s">
        <v>5471</v>
      </c>
    </row>
    <row r="4529" spans="1:7">
      <c r="A4529" s="73" t="s">
        <v>23535</v>
      </c>
      <c r="B4529" s="73" t="s">
        <v>23536</v>
      </c>
      <c r="C4529" s="73" t="s">
        <v>23537</v>
      </c>
      <c r="D4529" s="73" t="s">
        <v>23538</v>
      </c>
      <c r="E4529" s="73" t="s">
        <v>23539</v>
      </c>
      <c r="F4529" s="74"/>
      <c r="G4529" s="73" t="s">
        <v>5471</v>
      </c>
    </row>
    <row r="4530" spans="1:7">
      <c r="A4530" s="73" t="s">
        <v>23540</v>
      </c>
      <c r="B4530" s="73" t="s">
        <v>23541</v>
      </c>
      <c r="C4530" s="73" t="s">
        <v>23542</v>
      </c>
      <c r="D4530" s="73" t="s">
        <v>23543</v>
      </c>
      <c r="E4530" s="73" t="s">
        <v>54769</v>
      </c>
      <c r="F4530" s="74" t="s">
        <v>5050</v>
      </c>
      <c r="G4530" s="73" t="s">
        <v>5471</v>
      </c>
    </row>
    <row r="4531" spans="1:7">
      <c r="A4531" s="73" t="s">
        <v>23544</v>
      </c>
      <c r="B4531" s="73" t="s">
        <v>23545</v>
      </c>
      <c r="C4531" s="73" t="s">
        <v>23546</v>
      </c>
      <c r="D4531" s="73" t="s">
        <v>23547</v>
      </c>
      <c r="E4531" s="73" t="s">
        <v>54770</v>
      </c>
      <c r="F4531" s="74"/>
      <c r="G4531" s="73" t="s">
        <v>5471</v>
      </c>
    </row>
    <row r="4532" spans="1:7">
      <c r="A4532" s="73" t="s">
        <v>23548</v>
      </c>
      <c r="B4532" s="73" t="s">
        <v>23549</v>
      </c>
      <c r="C4532" s="73" t="s">
        <v>23550</v>
      </c>
      <c r="D4532" s="73" t="s">
        <v>23551</v>
      </c>
      <c r="E4532" s="73" t="s">
        <v>23552</v>
      </c>
      <c r="F4532" s="74"/>
      <c r="G4532" s="73" t="s">
        <v>5471</v>
      </c>
    </row>
    <row r="4533" spans="1:7">
      <c r="A4533" s="73" t="s">
        <v>23553</v>
      </c>
      <c r="B4533" s="73" t="s">
        <v>23554</v>
      </c>
      <c r="C4533" s="73" t="s">
        <v>23555</v>
      </c>
      <c r="D4533" s="73" t="s">
        <v>23556</v>
      </c>
      <c r="E4533" s="73" t="s">
        <v>23557</v>
      </c>
      <c r="F4533" s="74"/>
      <c r="G4533" s="73" t="s">
        <v>5471</v>
      </c>
    </row>
    <row r="4534" spans="1:7">
      <c r="A4534" s="73" t="s">
        <v>23558</v>
      </c>
      <c r="B4534" s="73" t="s">
        <v>23559</v>
      </c>
      <c r="C4534" s="73" t="s">
        <v>23560</v>
      </c>
      <c r="D4534" s="73" t="s">
        <v>23561</v>
      </c>
      <c r="E4534" s="73" t="s">
        <v>54771</v>
      </c>
      <c r="F4534" s="74"/>
      <c r="G4534" s="73" t="s">
        <v>5471</v>
      </c>
    </row>
    <row r="4535" spans="1:7">
      <c r="A4535" s="73" t="s">
        <v>23562</v>
      </c>
      <c r="B4535" s="73" t="s">
        <v>23563</v>
      </c>
      <c r="C4535" s="73" t="s">
        <v>23564</v>
      </c>
      <c r="D4535" s="73" t="s">
        <v>23565</v>
      </c>
      <c r="E4535" s="73" t="s">
        <v>8775</v>
      </c>
      <c r="F4535" s="74"/>
      <c r="G4535" s="73" t="s">
        <v>5471</v>
      </c>
    </row>
    <row r="4536" spans="1:7">
      <c r="A4536" s="73" t="s">
        <v>23566</v>
      </c>
      <c r="B4536" s="73" t="s">
        <v>23567</v>
      </c>
      <c r="C4536" s="73" t="s">
        <v>23568</v>
      </c>
      <c r="D4536" s="73" t="s">
        <v>23569</v>
      </c>
      <c r="E4536" s="73" t="s">
        <v>54772</v>
      </c>
      <c r="F4536" s="74"/>
      <c r="G4536" s="73" t="s">
        <v>5471</v>
      </c>
    </row>
    <row r="4537" spans="1:7">
      <c r="A4537" s="73" t="s">
        <v>23570</v>
      </c>
      <c r="B4537" s="73" t="s">
        <v>23571</v>
      </c>
      <c r="C4537" s="73" t="s">
        <v>23572</v>
      </c>
      <c r="D4537" s="73" t="s">
        <v>23573</v>
      </c>
      <c r="E4537" s="73" t="s">
        <v>23574</v>
      </c>
      <c r="F4537" s="74"/>
      <c r="G4537" s="73" t="s">
        <v>5471</v>
      </c>
    </row>
    <row r="4538" spans="1:7">
      <c r="A4538" s="73" t="s">
        <v>23575</v>
      </c>
      <c r="B4538" s="73" t="s">
        <v>23576</v>
      </c>
      <c r="C4538" s="73" t="s">
        <v>23577</v>
      </c>
      <c r="D4538" s="73" t="s">
        <v>23578</v>
      </c>
      <c r="E4538" s="73" t="s">
        <v>15370</v>
      </c>
      <c r="F4538" s="74" t="s">
        <v>6808</v>
      </c>
      <c r="G4538" s="73" t="s">
        <v>5471</v>
      </c>
    </row>
    <row r="4539" spans="1:7">
      <c r="A4539" s="73" t="s">
        <v>23579</v>
      </c>
      <c r="B4539" s="73" t="s">
        <v>23580</v>
      </c>
      <c r="C4539" s="73" t="s">
        <v>23581</v>
      </c>
      <c r="D4539" s="73" t="s">
        <v>23582</v>
      </c>
      <c r="E4539" s="73" t="s">
        <v>23583</v>
      </c>
      <c r="F4539" s="74"/>
      <c r="G4539" s="73" t="s">
        <v>5471</v>
      </c>
    </row>
    <row r="4540" spans="1:7">
      <c r="A4540" s="73" t="s">
        <v>23584</v>
      </c>
      <c r="B4540" s="73" t="s">
        <v>23585</v>
      </c>
      <c r="C4540" s="73" t="s">
        <v>23586</v>
      </c>
      <c r="D4540" s="73" t="s">
        <v>23587</v>
      </c>
      <c r="E4540" s="73" t="s">
        <v>54773</v>
      </c>
      <c r="F4540" s="74" t="s">
        <v>4469</v>
      </c>
      <c r="G4540" s="73" t="s">
        <v>5471</v>
      </c>
    </row>
    <row r="4541" spans="1:7">
      <c r="A4541" s="73" t="s">
        <v>23588</v>
      </c>
      <c r="B4541" s="73" t="s">
        <v>23589</v>
      </c>
      <c r="C4541" s="73" t="s">
        <v>23590</v>
      </c>
      <c r="D4541" s="73" t="s">
        <v>23591</v>
      </c>
      <c r="E4541" s="73" t="s">
        <v>23592</v>
      </c>
      <c r="F4541" s="74" t="s">
        <v>5061</v>
      </c>
      <c r="G4541" s="73" t="s">
        <v>5471</v>
      </c>
    </row>
    <row r="4542" spans="1:7">
      <c r="A4542" s="73" t="s">
        <v>23593</v>
      </c>
      <c r="B4542" s="73" t="s">
        <v>23594</v>
      </c>
      <c r="C4542" s="73" t="s">
        <v>23595</v>
      </c>
      <c r="D4542" s="73" t="s">
        <v>23596</v>
      </c>
      <c r="E4542" s="73" t="s">
        <v>54774</v>
      </c>
      <c r="F4542" s="74" t="s">
        <v>4469</v>
      </c>
      <c r="G4542" s="73" t="s">
        <v>5471</v>
      </c>
    </row>
    <row r="4543" spans="1:7">
      <c r="A4543" s="73" t="s">
        <v>23597</v>
      </c>
      <c r="B4543" s="73" t="s">
        <v>23598</v>
      </c>
      <c r="C4543" s="73" t="s">
        <v>23599</v>
      </c>
      <c r="D4543" s="73" t="s">
        <v>23600</v>
      </c>
      <c r="E4543" s="73" t="s">
        <v>23601</v>
      </c>
      <c r="F4543" s="74"/>
      <c r="G4543" s="73" t="s">
        <v>5471</v>
      </c>
    </row>
    <row r="4544" spans="1:7">
      <c r="A4544" s="73" t="s">
        <v>23602</v>
      </c>
      <c r="B4544" s="73" t="s">
        <v>23603</v>
      </c>
      <c r="C4544" s="73" t="s">
        <v>23604</v>
      </c>
      <c r="D4544" s="73" t="s">
        <v>23605</v>
      </c>
      <c r="E4544" s="73" t="s">
        <v>19159</v>
      </c>
      <c r="F4544" s="74"/>
      <c r="G4544" s="73" t="s">
        <v>5471</v>
      </c>
    </row>
    <row r="4545" spans="1:7">
      <c r="A4545" s="73" t="s">
        <v>23606</v>
      </c>
      <c r="B4545" s="73" t="s">
        <v>23607</v>
      </c>
      <c r="C4545" s="73" t="s">
        <v>23608</v>
      </c>
      <c r="D4545" s="73" t="s">
        <v>23609</v>
      </c>
      <c r="E4545" s="73" t="s">
        <v>54775</v>
      </c>
      <c r="F4545" s="74" t="s">
        <v>8742</v>
      </c>
      <c r="G4545" s="73" t="s">
        <v>5471</v>
      </c>
    </row>
    <row r="4546" spans="1:7">
      <c r="A4546" s="73" t="s">
        <v>23610</v>
      </c>
      <c r="B4546" s="73" t="s">
        <v>23611</v>
      </c>
      <c r="C4546" s="73" t="s">
        <v>23612</v>
      </c>
      <c r="D4546" s="73" t="s">
        <v>23613</v>
      </c>
      <c r="E4546" s="73" t="s">
        <v>23614</v>
      </c>
      <c r="F4546" s="74"/>
      <c r="G4546" s="73" t="s">
        <v>5471</v>
      </c>
    </row>
    <row r="4547" spans="1:7">
      <c r="A4547" s="73" t="s">
        <v>23615</v>
      </c>
      <c r="B4547" s="73" t="s">
        <v>23616</v>
      </c>
      <c r="C4547" s="73" t="s">
        <v>23617</v>
      </c>
      <c r="D4547" s="73" t="s">
        <v>23618</v>
      </c>
      <c r="E4547" s="73" t="s">
        <v>23619</v>
      </c>
      <c r="F4547" s="74"/>
      <c r="G4547" s="73" t="s">
        <v>5471</v>
      </c>
    </row>
    <row r="4548" spans="1:7">
      <c r="A4548" s="73" t="s">
        <v>23620</v>
      </c>
      <c r="B4548" s="73" t="s">
        <v>23621</v>
      </c>
      <c r="C4548" s="73" t="s">
        <v>23622</v>
      </c>
      <c r="D4548" s="73" t="s">
        <v>23623</v>
      </c>
      <c r="E4548" s="73" t="s">
        <v>23624</v>
      </c>
      <c r="F4548" s="74"/>
      <c r="G4548" s="73" t="s">
        <v>5471</v>
      </c>
    </row>
    <row r="4549" spans="1:7">
      <c r="A4549" s="73" t="s">
        <v>23625</v>
      </c>
      <c r="B4549" s="73" t="s">
        <v>23626</v>
      </c>
      <c r="C4549" s="73" t="s">
        <v>14394</v>
      </c>
      <c r="D4549" s="73" t="s">
        <v>23627</v>
      </c>
      <c r="E4549" s="73" t="s">
        <v>53739</v>
      </c>
      <c r="F4549" s="74" t="s">
        <v>8923</v>
      </c>
      <c r="G4549" s="73" t="s">
        <v>5471</v>
      </c>
    </row>
    <row r="4550" spans="1:7">
      <c r="A4550" s="73" t="s">
        <v>23628</v>
      </c>
      <c r="B4550" s="73" t="s">
        <v>23629</v>
      </c>
      <c r="C4550" s="73" t="s">
        <v>23630</v>
      </c>
      <c r="D4550" s="73" t="s">
        <v>23631</v>
      </c>
      <c r="E4550" s="73" t="s">
        <v>23632</v>
      </c>
      <c r="F4550" s="74" t="s">
        <v>5061</v>
      </c>
      <c r="G4550" s="73" t="s">
        <v>5471</v>
      </c>
    </row>
    <row r="4551" spans="1:7">
      <c r="A4551" s="73" t="s">
        <v>23633</v>
      </c>
      <c r="B4551" s="73" t="s">
        <v>23634</v>
      </c>
      <c r="C4551" s="73" t="s">
        <v>23635</v>
      </c>
      <c r="D4551" s="73" t="s">
        <v>23636</v>
      </c>
      <c r="E4551" s="73" t="s">
        <v>54776</v>
      </c>
      <c r="F4551" s="74" t="s">
        <v>7364</v>
      </c>
      <c r="G4551" s="73" t="s">
        <v>5471</v>
      </c>
    </row>
    <row r="4552" spans="1:7">
      <c r="A4552" s="73" t="s">
        <v>23637</v>
      </c>
      <c r="B4552" s="73" t="s">
        <v>23638</v>
      </c>
      <c r="C4552" s="73" t="s">
        <v>23639</v>
      </c>
      <c r="D4552" s="73" t="s">
        <v>23640</v>
      </c>
      <c r="E4552" s="73" t="s">
        <v>54777</v>
      </c>
      <c r="F4552" s="74" t="s">
        <v>6136</v>
      </c>
      <c r="G4552" s="73" t="s">
        <v>5471</v>
      </c>
    </row>
    <row r="4553" spans="1:7">
      <c r="A4553" s="73" t="s">
        <v>23641</v>
      </c>
      <c r="B4553" s="73" t="s">
        <v>23642</v>
      </c>
      <c r="C4553" s="73" t="s">
        <v>23643</v>
      </c>
      <c r="D4553" s="73" t="s">
        <v>23644</v>
      </c>
      <c r="E4553" s="73" t="s">
        <v>23645</v>
      </c>
      <c r="F4553" s="74" t="s">
        <v>9717</v>
      </c>
      <c r="G4553" s="73" t="s">
        <v>5471</v>
      </c>
    </row>
    <row r="4554" spans="1:7">
      <c r="A4554" s="73" t="s">
        <v>23646</v>
      </c>
      <c r="B4554" s="73" t="s">
        <v>23647</v>
      </c>
      <c r="C4554" s="73" t="s">
        <v>23648</v>
      </c>
      <c r="D4554" s="73" t="s">
        <v>23649</v>
      </c>
      <c r="E4554" s="73" t="s">
        <v>54778</v>
      </c>
      <c r="F4554" s="74" t="s">
        <v>6896</v>
      </c>
      <c r="G4554" s="73" t="s">
        <v>5471</v>
      </c>
    </row>
    <row r="4555" spans="1:7">
      <c r="A4555" s="73" t="s">
        <v>23650</v>
      </c>
      <c r="B4555" s="73" t="s">
        <v>23651</v>
      </c>
      <c r="C4555" s="73" t="s">
        <v>23652</v>
      </c>
      <c r="D4555" s="73" t="s">
        <v>23653</v>
      </c>
      <c r="E4555" s="73" t="s">
        <v>23654</v>
      </c>
      <c r="F4555" s="74" t="s">
        <v>23655</v>
      </c>
      <c r="G4555" s="73" t="s">
        <v>5471</v>
      </c>
    </row>
    <row r="4556" spans="1:7">
      <c r="A4556" s="73" t="s">
        <v>23656</v>
      </c>
      <c r="B4556" s="73" t="s">
        <v>23657</v>
      </c>
      <c r="C4556" s="73" t="s">
        <v>23658</v>
      </c>
      <c r="D4556" s="73" t="s">
        <v>23659</v>
      </c>
      <c r="E4556" s="73" t="s">
        <v>23660</v>
      </c>
      <c r="F4556" s="74" t="s">
        <v>5061</v>
      </c>
      <c r="G4556" s="73" t="s">
        <v>5471</v>
      </c>
    </row>
    <row r="4557" spans="1:7">
      <c r="A4557" s="73" t="s">
        <v>23661</v>
      </c>
      <c r="B4557" s="73" t="s">
        <v>23662</v>
      </c>
      <c r="C4557" s="73" t="s">
        <v>23663</v>
      </c>
      <c r="D4557" s="73" t="s">
        <v>23664</v>
      </c>
      <c r="E4557" s="73" t="s">
        <v>54779</v>
      </c>
      <c r="F4557" s="74"/>
      <c r="G4557" s="73" t="s">
        <v>5471</v>
      </c>
    </row>
    <row r="4558" spans="1:7">
      <c r="A4558" s="73" t="s">
        <v>23665</v>
      </c>
      <c r="B4558" s="73" t="s">
        <v>23666</v>
      </c>
      <c r="C4558" s="73" t="s">
        <v>23667</v>
      </c>
      <c r="D4558" s="73" t="s">
        <v>23668</v>
      </c>
      <c r="E4558" s="73" t="s">
        <v>54780</v>
      </c>
      <c r="F4558" s="74" t="s">
        <v>23669</v>
      </c>
      <c r="G4558" s="73" t="s">
        <v>5471</v>
      </c>
    </row>
    <row r="4559" spans="1:7">
      <c r="A4559" s="73" t="s">
        <v>23670</v>
      </c>
      <c r="B4559" s="73" t="s">
        <v>23671</v>
      </c>
      <c r="C4559" s="73" t="s">
        <v>23672</v>
      </c>
      <c r="D4559" s="73" t="s">
        <v>23673</v>
      </c>
      <c r="E4559" s="73" t="s">
        <v>23674</v>
      </c>
      <c r="F4559" s="74" t="s">
        <v>5315</v>
      </c>
      <c r="G4559" s="73" t="s">
        <v>5471</v>
      </c>
    </row>
    <row r="4560" spans="1:7">
      <c r="A4560" s="73" t="s">
        <v>23675</v>
      </c>
      <c r="B4560" s="73" t="s">
        <v>23676</v>
      </c>
      <c r="C4560" s="73" t="s">
        <v>23677</v>
      </c>
      <c r="D4560" s="73" t="s">
        <v>23678</v>
      </c>
      <c r="E4560" s="73" t="s">
        <v>4026</v>
      </c>
      <c r="F4560" s="74"/>
      <c r="G4560" s="73" t="s">
        <v>5471</v>
      </c>
    </row>
    <row r="4561" spans="1:7">
      <c r="A4561" s="73" t="s">
        <v>23679</v>
      </c>
      <c r="B4561" s="73" t="s">
        <v>19777</v>
      </c>
      <c r="C4561" s="73" t="s">
        <v>23680</v>
      </c>
      <c r="D4561" s="73" t="s">
        <v>19779</v>
      </c>
      <c r="E4561" s="73" t="s">
        <v>19780</v>
      </c>
      <c r="F4561" s="74"/>
      <c r="G4561" s="73" t="s">
        <v>5471</v>
      </c>
    </row>
    <row r="4562" spans="1:7">
      <c r="A4562" s="73" t="s">
        <v>23681</v>
      </c>
      <c r="B4562" s="73" t="s">
        <v>23682</v>
      </c>
      <c r="C4562" s="73" t="s">
        <v>23683</v>
      </c>
      <c r="D4562" s="73" t="s">
        <v>23684</v>
      </c>
      <c r="E4562" s="73" t="s">
        <v>54781</v>
      </c>
      <c r="F4562" s="74"/>
      <c r="G4562" s="73" t="s">
        <v>5471</v>
      </c>
    </row>
    <row r="4563" spans="1:7">
      <c r="A4563" s="73" t="s">
        <v>23685</v>
      </c>
      <c r="B4563" s="73" t="s">
        <v>23686</v>
      </c>
      <c r="C4563" s="73" t="s">
        <v>23687</v>
      </c>
      <c r="D4563" s="73" t="s">
        <v>23688</v>
      </c>
      <c r="E4563" s="73" t="s">
        <v>23689</v>
      </c>
      <c r="F4563" s="74"/>
      <c r="G4563" s="73" t="s">
        <v>5471</v>
      </c>
    </row>
    <row r="4564" spans="1:7">
      <c r="A4564" s="73" t="s">
        <v>23690</v>
      </c>
      <c r="B4564" s="73" t="s">
        <v>23691</v>
      </c>
      <c r="C4564" s="73" t="s">
        <v>23692</v>
      </c>
      <c r="D4564" s="73" t="s">
        <v>23693</v>
      </c>
      <c r="E4564" s="73" t="s">
        <v>23694</v>
      </c>
      <c r="F4564" s="74"/>
      <c r="G4564" s="73" t="s">
        <v>5471</v>
      </c>
    </row>
    <row r="4565" spans="1:7">
      <c r="A4565" s="73" t="s">
        <v>23695</v>
      </c>
      <c r="B4565" s="73" t="s">
        <v>23696</v>
      </c>
      <c r="C4565" s="73" t="s">
        <v>23697</v>
      </c>
      <c r="D4565" s="73" t="s">
        <v>23698</v>
      </c>
      <c r="E4565" s="73" t="s">
        <v>23699</v>
      </c>
      <c r="F4565" s="74" t="s">
        <v>4993</v>
      </c>
      <c r="G4565" s="73" t="s">
        <v>5471</v>
      </c>
    </row>
    <row r="4566" spans="1:7">
      <c r="A4566" s="73" t="s">
        <v>23700</v>
      </c>
      <c r="B4566" s="73" t="s">
        <v>23701</v>
      </c>
      <c r="C4566" s="73" t="s">
        <v>23702</v>
      </c>
      <c r="D4566" s="73" t="s">
        <v>23703</v>
      </c>
      <c r="E4566" s="73" t="s">
        <v>5569</v>
      </c>
      <c r="F4566" s="74" t="s">
        <v>4314</v>
      </c>
      <c r="G4566" s="73" t="s">
        <v>5471</v>
      </c>
    </row>
    <row r="4567" spans="1:7">
      <c r="A4567" s="73" t="s">
        <v>23704</v>
      </c>
      <c r="B4567" s="73" t="s">
        <v>23705</v>
      </c>
      <c r="C4567" s="73" t="s">
        <v>23706</v>
      </c>
      <c r="D4567" s="73" t="s">
        <v>23707</v>
      </c>
      <c r="E4567" s="73" t="s">
        <v>54782</v>
      </c>
      <c r="F4567" s="74" t="s">
        <v>4314</v>
      </c>
      <c r="G4567" s="73" t="s">
        <v>5471</v>
      </c>
    </row>
    <row r="4568" spans="1:7">
      <c r="A4568" s="73" t="s">
        <v>23708</v>
      </c>
      <c r="B4568" s="73" t="s">
        <v>23709</v>
      </c>
      <c r="C4568" s="73" t="s">
        <v>20571</v>
      </c>
      <c r="D4568" s="73" t="s">
        <v>23710</v>
      </c>
      <c r="E4568" s="73" t="s">
        <v>20573</v>
      </c>
      <c r="F4568" s="74" t="s">
        <v>4159</v>
      </c>
      <c r="G4568" s="73" t="s">
        <v>5471</v>
      </c>
    </row>
    <row r="4569" spans="1:7">
      <c r="A4569" s="73" t="s">
        <v>23711</v>
      </c>
      <c r="B4569" s="73" t="s">
        <v>23712</v>
      </c>
      <c r="C4569" s="73" t="s">
        <v>23713</v>
      </c>
      <c r="D4569" s="73" t="s">
        <v>23714</v>
      </c>
      <c r="E4569" s="73" t="s">
        <v>54783</v>
      </c>
      <c r="F4569" s="74" t="s">
        <v>6318</v>
      </c>
      <c r="G4569" s="73" t="s">
        <v>5471</v>
      </c>
    </row>
    <row r="4570" spans="1:7">
      <c r="A4570" s="73" t="s">
        <v>23715</v>
      </c>
      <c r="B4570" s="73" t="s">
        <v>23716</v>
      </c>
      <c r="C4570" s="73" t="s">
        <v>23717</v>
      </c>
      <c r="D4570" s="73" t="s">
        <v>23718</v>
      </c>
      <c r="E4570" s="73" t="s">
        <v>23719</v>
      </c>
      <c r="F4570" s="74" t="s">
        <v>6327</v>
      </c>
      <c r="G4570" s="73" t="s">
        <v>5471</v>
      </c>
    </row>
    <row r="4571" spans="1:7">
      <c r="A4571" s="73" t="s">
        <v>23720</v>
      </c>
      <c r="B4571" s="73" t="s">
        <v>23721</v>
      </c>
      <c r="C4571" s="73" t="s">
        <v>23722</v>
      </c>
      <c r="D4571" s="73" t="s">
        <v>23723</v>
      </c>
      <c r="E4571" s="73" t="s">
        <v>23724</v>
      </c>
      <c r="F4571" s="74" t="s">
        <v>23725</v>
      </c>
      <c r="G4571" s="73" t="s">
        <v>5471</v>
      </c>
    </row>
    <row r="4572" spans="1:7">
      <c r="A4572" s="73" t="s">
        <v>23726</v>
      </c>
      <c r="B4572" s="73" t="s">
        <v>23727</v>
      </c>
      <c r="C4572" s="73" t="s">
        <v>23728</v>
      </c>
      <c r="D4572" s="73" t="s">
        <v>23729</v>
      </c>
      <c r="E4572" s="73" t="s">
        <v>23730</v>
      </c>
      <c r="F4572" s="74" t="s">
        <v>5061</v>
      </c>
      <c r="G4572" s="73" t="s">
        <v>5471</v>
      </c>
    </row>
    <row r="4573" spans="1:7">
      <c r="A4573" s="73" t="s">
        <v>23731</v>
      </c>
      <c r="B4573" s="73" t="s">
        <v>23732</v>
      </c>
      <c r="C4573" s="73" t="s">
        <v>23733</v>
      </c>
      <c r="D4573" s="73" t="s">
        <v>23734</v>
      </c>
      <c r="E4573" s="73" t="s">
        <v>54784</v>
      </c>
      <c r="F4573" s="74"/>
      <c r="G4573" s="73" t="s">
        <v>5471</v>
      </c>
    </row>
    <row r="4574" spans="1:7">
      <c r="A4574" s="73" t="s">
        <v>23735</v>
      </c>
      <c r="B4574" s="73" t="s">
        <v>23736</v>
      </c>
      <c r="C4574" s="73" t="s">
        <v>23737</v>
      </c>
      <c r="D4574" s="73" t="s">
        <v>23738</v>
      </c>
      <c r="E4574" s="73" t="s">
        <v>54785</v>
      </c>
      <c r="F4574" s="74" t="s">
        <v>7364</v>
      </c>
      <c r="G4574" s="73" t="s">
        <v>5471</v>
      </c>
    </row>
    <row r="4575" spans="1:7">
      <c r="A4575" s="73" t="s">
        <v>23739</v>
      </c>
      <c r="B4575" s="73" t="s">
        <v>23740</v>
      </c>
      <c r="C4575" s="73" t="s">
        <v>23741</v>
      </c>
      <c r="D4575" s="73" t="s">
        <v>23742</v>
      </c>
      <c r="E4575" s="73" t="s">
        <v>22479</v>
      </c>
      <c r="F4575" s="74" t="s">
        <v>6808</v>
      </c>
      <c r="G4575" s="73" t="s">
        <v>5471</v>
      </c>
    </row>
    <row r="4576" spans="1:7">
      <c r="A4576" s="73" t="s">
        <v>23743</v>
      </c>
      <c r="B4576" s="73" t="s">
        <v>23744</v>
      </c>
      <c r="C4576" s="73" t="s">
        <v>23745</v>
      </c>
      <c r="D4576" s="73" t="s">
        <v>23746</v>
      </c>
      <c r="E4576" s="73" t="s">
        <v>54786</v>
      </c>
      <c r="F4576" s="74"/>
      <c r="G4576" s="73" t="s">
        <v>5471</v>
      </c>
    </row>
    <row r="4577" spans="1:7">
      <c r="A4577" s="73" t="s">
        <v>23747</v>
      </c>
      <c r="B4577" s="73" t="s">
        <v>23748</v>
      </c>
      <c r="C4577" s="73" t="s">
        <v>23749</v>
      </c>
      <c r="D4577" s="73" t="s">
        <v>23750</v>
      </c>
      <c r="E4577" s="73" t="s">
        <v>22479</v>
      </c>
      <c r="F4577" s="74" t="s">
        <v>6808</v>
      </c>
      <c r="G4577" s="73" t="s">
        <v>5471</v>
      </c>
    </row>
    <row r="4578" spans="1:7">
      <c r="A4578" s="73" t="s">
        <v>23751</v>
      </c>
      <c r="B4578" s="73" t="s">
        <v>23752</v>
      </c>
      <c r="C4578" s="73" t="s">
        <v>23753</v>
      </c>
      <c r="D4578" s="73" t="s">
        <v>23754</v>
      </c>
      <c r="E4578" s="73" t="s">
        <v>54787</v>
      </c>
      <c r="F4578" s="74"/>
      <c r="G4578" s="73" t="s">
        <v>5471</v>
      </c>
    </row>
    <row r="4579" spans="1:7">
      <c r="A4579" s="73" t="s">
        <v>23755</v>
      </c>
      <c r="B4579" s="73" t="s">
        <v>23756</v>
      </c>
      <c r="C4579" s="73" t="s">
        <v>23757</v>
      </c>
      <c r="D4579" s="73" t="s">
        <v>23758</v>
      </c>
      <c r="E4579" s="73" t="s">
        <v>22479</v>
      </c>
      <c r="F4579" s="74" t="s">
        <v>6808</v>
      </c>
      <c r="G4579" s="73" t="s">
        <v>5471</v>
      </c>
    </row>
    <row r="4580" spans="1:7">
      <c r="A4580" s="73" t="s">
        <v>23759</v>
      </c>
      <c r="B4580" s="73" t="s">
        <v>23760</v>
      </c>
      <c r="C4580" s="73" t="s">
        <v>23761</v>
      </c>
      <c r="D4580" s="73" t="s">
        <v>23762</v>
      </c>
      <c r="E4580" s="73" t="s">
        <v>23763</v>
      </c>
      <c r="F4580" s="74"/>
      <c r="G4580" s="73" t="s">
        <v>5471</v>
      </c>
    </row>
    <row r="4581" spans="1:7">
      <c r="A4581" s="73" t="s">
        <v>23764</v>
      </c>
      <c r="B4581" s="73" t="s">
        <v>23765</v>
      </c>
      <c r="C4581" s="73" t="s">
        <v>23766</v>
      </c>
      <c r="D4581" s="73" t="s">
        <v>23767</v>
      </c>
      <c r="E4581" s="73" t="s">
        <v>54788</v>
      </c>
      <c r="F4581" s="74" t="s">
        <v>4314</v>
      </c>
      <c r="G4581" s="73" t="s">
        <v>5471</v>
      </c>
    </row>
    <row r="4582" spans="1:7">
      <c r="A4582" s="73" t="s">
        <v>23768</v>
      </c>
      <c r="B4582" s="73" t="s">
        <v>23769</v>
      </c>
      <c r="C4582" s="73" t="s">
        <v>23770</v>
      </c>
      <c r="D4582" s="73" t="s">
        <v>23771</v>
      </c>
      <c r="E4582" s="73" t="s">
        <v>53324</v>
      </c>
      <c r="F4582" s="74" t="s">
        <v>8821</v>
      </c>
      <c r="G4582" s="73" t="s">
        <v>5471</v>
      </c>
    </row>
    <row r="4583" spans="1:7">
      <c r="A4583" s="73" t="s">
        <v>23772</v>
      </c>
      <c r="B4583" s="73" t="s">
        <v>23773</v>
      </c>
      <c r="C4583" s="73" t="s">
        <v>23774</v>
      </c>
      <c r="D4583" s="73" t="s">
        <v>23775</v>
      </c>
      <c r="E4583" s="73" t="s">
        <v>23776</v>
      </c>
      <c r="F4583" s="74" t="s">
        <v>23777</v>
      </c>
      <c r="G4583" s="73" t="s">
        <v>5471</v>
      </c>
    </row>
    <row r="4584" spans="1:7">
      <c r="A4584" s="73" t="s">
        <v>23778</v>
      </c>
      <c r="B4584" s="73" t="s">
        <v>23779</v>
      </c>
      <c r="C4584" s="73" t="s">
        <v>23780</v>
      </c>
      <c r="D4584" s="73" t="s">
        <v>23781</v>
      </c>
      <c r="E4584" s="73" t="s">
        <v>54551</v>
      </c>
      <c r="F4584" s="74"/>
      <c r="G4584" s="73" t="s">
        <v>5471</v>
      </c>
    </row>
    <row r="4585" spans="1:7">
      <c r="A4585" s="73" t="s">
        <v>23782</v>
      </c>
      <c r="B4585" s="73" t="s">
        <v>23783</v>
      </c>
      <c r="C4585" s="73" t="s">
        <v>23784</v>
      </c>
      <c r="D4585" s="73" t="s">
        <v>23785</v>
      </c>
      <c r="E4585" s="73" t="s">
        <v>54789</v>
      </c>
      <c r="F4585" s="74" t="s">
        <v>6837</v>
      </c>
      <c r="G4585" s="73" t="s">
        <v>5471</v>
      </c>
    </row>
    <row r="4586" spans="1:7">
      <c r="A4586" s="73" t="s">
        <v>23786</v>
      </c>
      <c r="B4586" s="73" t="s">
        <v>23787</v>
      </c>
      <c r="C4586" s="73" t="s">
        <v>23788</v>
      </c>
      <c r="D4586" s="73" t="s">
        <v>23789</v>
      </c>
      <c r="E4586" s="73" t="s">
        <v>23790</v>
      </c>
      <c r="F4586" s="74" t="s">
        <v>6318</v>
      </c>
      <c r="G4586" s="73" t="s">
        <v>5471</v>
      </c>
    </row>
    <row r="4587" spans="1:7">
      <c r="A4587" s="73" t="s">
        <v>23791</v>
      </c>
      <c r="B4587" s="73" t="s">
        <v>23792</v>
      </c>
      <c r="C4587" s="73" t="s">
        <v>23793</v>
      </c>
      <c r="D4587" s="73" t="s">
        <v>23794</v>
      </c>
      <c r="E4587" s="73" t="s">
        <v>54790</v>
      </c>
      <c r="F4587" s="74"/>
      <c r="G4587" s="73" t="s">
        <v>5471</v>
      </c>
    </row>
    <row r="4588" spans="1:7">
      <c r="A4588" s="73" t="s">
        <v>23795</v>
      </c>
      <c r="B4588" s="73" t="s">
        <v>23796</v>
      </c>
      <c r="C4588" s="73" t="s">
        <v>23797</v>
      </c>
      <c r="D4588" s="73" t="s">
        <v>23798</v>
      </c>
      <c r="E4588" s="73" t="s">
        <v>54791</v>
      </c>
      <c r="F4588" s="74"/>
      <c r="G4588" s="73" t="s">
        <v>5471</v>
      </c>
    </row>
    <row r="4589" spans="1:7">
      <c r="A4589" s="73" t="s">
        <v>23799</v>
      </c>
      <c r="B4589" s="73" t="s">
        <v>23800</v>
      </c>
      <c r="C4589" s="73" t="s">
        <v>23801</v>
      </c>
      <c r="D4589" s="73" t="s">
        <v>23802</v>
      </c>
      <c r="E4589" s="73" t="s">
        <v>23803</v>
      </c>
      <c r="F4589" s="74"/>
      <c r="G4589" s="73" t="s">
        <v>5471</v>
      </c>
    </row>
    <row r="4590" spans="1:7">
      <c r="A4590" s="73" t="s">
        <v>23804</v>
      </c>
      <c r="B4590" s="73" t="s">
        <v>23805</v>
      </c>
      <c r="C4590" s="73" t="s">
        <v>23806</v>
      </c>
      <c r="D4590" s="73" t="s">
        <v>23807</v>
      </c>
      <c r="E4590" s="73" t="s">
        <v>23808</v>
      </c>
      <c r="F4590" s="74"/>
      <c r="G4590" s="73" t="s">
        <v>5471</v>
      </c>
    </row>
    <row r="4591" spans="1:7">
      <c r="A4591" s="73" t="s">
        <v>23809</v>
      </c>
      <c r="B4591" s="73" t="s">
        <v>23810</v>
      </c>
      <c r="C4591" s="73" t="s">
        <v>23811</v>
      </c>
      <c r="D4591" s="73" t="s">
        <v>23812</v>
      </c>
      <c r="E4591" s="73" t="s">
        <v>54792</v>
      </c>
      <c r="F4591" s="74"/>
      <c r="G4591" s="73" t="s">
        <v>5471</v>
      </c>
    </row>
    <row r="4592" spans="1:7">
      <c r="A4592" s="73" t="s">
        <v>23813</v>
      </c>
      <c r="B4592" s="73" t="s">
        <v>23814</v>
      </c>
      <c r="C4592" s="73" t="s">
        <v>23815</v>
      </c>
      <c r="D4592" s="73" t="s">
        <v>23816</v>
      </c>
      <c r="E4592" s="73" t="s">
        <v>23817</v>
      </c>
      <c r="F4592" s="74"/>
      <c r="G4592" s="73" t="s">
        <v>5471</v>
      </c>
    </row>
    <row r="4593" spans="1:7">
      <c r="A4593" s="73" t="s">
        <v>23818</v>
      </c>
      <c r="B4593" s="73" t="s">
        <v>23819</v>
      </c>
      <c r="C4593" s="73" t="s">
        <v>23820</v>
      </c>
      <c r="D4593" s="73" t="s">
        <v>23821</v>
      </c>
      <c r="E4593" s="73" t="s">
        <v>23822</v>
      </c>
      <c r="F4593" s="74"/>
      <c r="G4593" s="73" t="s">
        <v>5471</v>
      </c>
    </row>
    <row r="4594" spans="1:7">
      <c r="A4594" s="73" t="s">
        <v>23823</v>
      </c>
      <c r="B4594" s="73" t="s">
        <v>23824</v>
      </c>
      <c r="C4594" s="73" t="s">
        <v>23825</v>
      </c>
      <c r="D4594" s="73" t="s">
        <v>23826</v>
      </c>
      <c r="E4594" s="73" t="s">
        <v>54272</v>
      </c>
      <c r="F4594" s="74"/>
      <c r="G4594" s="73" t="s">
        <v>5471</v>
      </c>
    </row>
    <row r="4595" spans="1:7">
      <c r="A4595" s="73" t="s">
        <v>23827</v>
      </c>
      <c r="B4595" s="73" t="s">
        <v>23828</v>
      </c>
      <c r="C4595" s="73" t="s">
        <v>23829</v>
      </c>
      <c r="D4595" s="73" t="s">
        <v>23830</v>
      </c>
      <c r="E4595" s="73" t="s">
        <v>54793</v>
      </c>
      <c r="F4595" s="74"/>
      <c r="G4595" s="73" t="s">
        <v>5471</v>
      </c>
    </row>
    <row r="4596" spans="1:7">
      <c r="A4596" s="73" t="s">
        <v>23831</v>
      </c>
      <c r="B4596" s="73" t="s">
        <v>23832</v>
      </c>
      <c r="C4596" s="73" t="s">
        <v>23833</v>
      </c>
      <c r="D4596" s="73" t="s">
        <v>23834</v>
      </c>
      <c r="E4596" s="73" t="s">
        <v>54794</v>
      </c>
      <c r="F4596" s="74" t="s">
        <v>14320</v>
      </c>
      <c r="G4596" s="73" t="s">
        <v>5471</v>
      </c>
    </row>
    <row r="4597" spans="1:7">
      <c r="A4597" s="73" t="s">
        <v>23835</v>
      </c>
      <c r="B4597" s="73" t="s">
        <v>23836</v>
      </c>
      <c r="C4597" s="73" t="s">
        <v>23837</v>
      </c>
      <c r="D4597" s="73" t="s">
        <v>23838</v>
      </c>
      <c r="E4597" s="73" t="s">
        <v>23839</v>
      </c>
      <c r="F4597" s="74"/>
      <c r="G4597" s="73" t="s">
        <v>5471</v>
      </c>
    </row>
    <row r="4598" spans="1:7">
      <c r="A4598" s="73" t="s">
        <v>23840</v>
      </c>
      <c r="B4598" s="73" t="s">
        <v>23841</v>
      </c>
      <c r="C4598" s="73" t="s">
        <v>23842</v>
      </c>
      <c r="D4598" s="73" t="s">
        <v>23843</v>
      </c>
      <c r="E4598" s="73" t="s">
        <v>23844</v>
      </c>
      <c r="F4598" s="74" t="s">
        <v>18286</v>
      </c>
      <c r="G4598" s="73" t="s">
        <v>5471</v>
      </c>
    </row>
    <row r="4599" spans="1:7">
      <c r="A4599" s="73" t="s">
        <v>23845</v>
      </c>
      <c r="B4599" s="73" t="s">
        <v>23846</v>
      </c>
      <c r="C4599" s="73" t="s">
        <v>23847</v>
      </c>
      <c r="D4599" s="73" t="s">
        <v>23848</v>
      </c>
      <c r="E4599" s="73" t="s">
        <v>53853</v>
      </c>
      <c r="F4599" s="74"/>
      <c r="G4599" s="73" t="s">
        <v>5471</v>
      </c>
    </row>
    <row r="4600" spans="1:7">
      <c r="A4600" s="73" t="s">
        <v>23849</v>
      </c>
      <c r="B4600" s="73" t="s">
        <v>23850</v>
      </c>
      <c r="C4600" s="73" t="s">
        <v>23851</v>
      </c>
      <c r="D4600" s="73" t="s">
        <v>23852</v>
      </c>
      <c r="E4600" s="73" t="s">
        <v>54795</v>
      </c>
      <c r="F4600" s="74"/>
      <c r="G4600" s="73" t="s">
        <v>5471</v>
      </c>
    </row>
    <row r="4601" spans="1:7">
      <c r="A4601" s="73" t="s">
        <v>23853</v>
      </c>
      <c r="B4601" s="73" t="s">
        <v>23854</v>
      </c>
      <c r="C4601" s="73" t="s">
        <v>23855</v>
      </c>
      <c r="D4601" s="73" t="s">
        <v>23856</v>
      </c>
      <c r="E4601" s="73" t="s">
        <v>54796</v>
      </c>
      <c r="F4601" s="74" t="s">
        <v>13986</v>
      </c>
      <c r="G4601" s="73" t="s">
        <v>5471</v>
      </c>
    </row>
    <row r="4602" spans="1:7">
      <c r="A4602" s="73" t="s">
        <v>23857</v>
      </c>
      <c r="B4602" s="73" t="s">
        <v>23858</v>
      </c>
      <c r="C4602" s="73" t="s">
        <v>23859</v>
      </c>
      <c r="D4602" s="73" t="s">
        <v>23860</v>
      </c>
      <c r="E4602" s="73" t="s">
        <v>23861</v>
      </c>
      <c r="F4602" s="74" t="s">
        <v>5061</v>
      </c>
      <c r="G4602" s="73" t="s">
        <v>5471</v>
      </c>
    </row>
    <row r="4603" spans="1:7">
      <c r="A4603" s="73" t="s">
        <v>23862</v>
      </c>
      <c r="B4603" s="73" t="s">
        <v>23863</v>
      </c>
      <c r="C4603" s="73" t="s">
        <v>23864</v>
      </c>
      <c r="D4603" s="73" t="s">
        <v>23865</v>
      </c>
      <c r="E4603" s="73" t="s">
        <v>23866</v>
      </c>
      <c r="F4603" s="74"/>
      <c r="G4603" s="73" t="s">
        <v>5471</v>
      </c>
    </row>
    <row r="4604" spans="1:7">
      <c r="A4604" s="73" t="s">
        <v>23867</v>
      </c>
      <c r="B4604" s="73" t="s">
        <v>23868</v>
      </c>
      <c r="C4604" s="73" t="s">
        <v>23869</v>
      </c>
      <c r="D4604" s="73" t="s">
        <v>23870</v>
      </c>
      <c r="E4604" s="73" t="s">
        <v>23871</v>
      </c>
      <c r="F4604" s="74"/>
      <c r="G4604" s="73" t="s">
        <v>5471</v>
      </c>
    </row>
    <row r="4605" spans="1:7">
      <c r="A4605" s="73" t="s">
        <v>23872</v>
      </c>
      <c r="B4605" s="73" t="s">
        <v>23873</v>
      </c>
      <c r="C4605" s="73" t="s">
        <v>23874</v>
      </c>
      <c r="D4605" s="73" t="s">
        <v>23875</v>
      </c>
      <c r="E4605" s="73" t="s">
        <v>8963</v>
      </c>
      <c r="F4605" s="74" t="s">
        <v>8807</v>
      </c>
      <c r="G4605" s="73" t="s">
        <v>5471</v>
      </c>
    </row>
    <row r="4606" spans="1:7">
      <c r="A4606" s="73" t="s">
        <v>23876</v>
      </c>
      <c r="B4606" s="73" t="s">
        <v>23877</v>
      </c>
      <c r="C4606" s="73" t="s">
        <v>23878</v>
      </c>
      <c r="D4606" s="73" t="s">
        <v>23879</v>
      </c>
      <c r="E4606" s="73" t="s">
        <v>54797</v>
      </c>
      <c r="F4606" s="74" t="s">
        <v>5045</v>
      </c>
      <c r="G4606" s="73" t="s">
        <v>5471</v>
      </c>
    </row>
    <row r="4607" spans="1:7">
      <c r="A4607" s="73" t="s">
        <v>23880</v>
      </c>
      <c r="B4607" s="73" t="s">
        <v>23881</v>
      </c>
      <c r="C4607" s="73" t="s">
        <v>23882</v>
      </c>
      <c r="D4607" s="73" t="s">
        <v>23883</v>
      </c>
      <c r="E4607" s="73" t="s">
        <v>23884</v>
      </c>
      <c r="F4607" s="74"/>
      <c r="G4607" s="73" t="s">
        <v>5471</v>
      </c>
    </row>
    <row r="4608" spans="1:7">
      <c r="A4608" s="73" t="s">
        <v>23885</v>
      </c>
      <c r="B4608" s="73" t="s">
        <v>23886</v>
      </c>
      <c r="C4608" s="73" t="s">
        <v>23887</v>
      </c>
      <c r="D4608" s="73" t="s">
        <v>23888</v>
      </c>
      <c r="E4608" s="73" t="s">
        <v>23889</v>
      </c>
      <c r="F4608" s="74"/>
      <c r="G4608" s="73" t="s">
        <v>5471</v>
      </c>
    </row>
    <row r="4609" spans="1:7">
      <c r="A4609" s="73" t="s">
        <v>23890</v>
      </c>
      <c r="B4609" s="73" t="s">
        <v>23891</v>
      </c>
      <c r="C4609" s="73" t="s">
        <v>23892</v>
      </c>
      <c r="D4609" s="73" t="s">
        <v>23893</v>
      </c>
      <c r="E4609" s="73" t="s">
        <v>19952</v>
      </c>
      <c r="F4609" s="74"/>
      <c r="G4609" s="73" t="s">
        <v>5471</v>
      </c>
    </row>
    <row r="4610" spans="1:7">
      <c r="A4610" s="73" t="s">
        <v>23894</v>
      </c>
      <c r="B4610" s="73" t="s">
        <v>23895</v>
      </c>
      <c r="C4610" s="73" t="s">
        <v>23896</v>
      </c>
      <c r="D4610" s="73" t="s">
        <v>23897</v>
      </c>
      <c r="E4610" s="73" t="s">
        <v>23898</v>
      </c>
      <c r="F4610" s="74"/>
      <c r="G4610" s="73" t="s">
        <v>5471</v>
      </c>
    </row>
    <row r="4611" spans="1:7">
      <c r="A4611" s="73" t="s">
        <v>23899</v>
      </c>
      <c r="B4611" s="73" t="s">
        <v>23900</v>
      </c>
      <c r="C4611" s="73" t="s">
        <v>23901</v>
      </c>
      <c r="D4611" s="73" t="s">
        <v>23902</v>
      </c>
      <c r="E4611" s="73" t="s">
        <v>23903</v>
      </c>
      <c r="F4611" s="74"/>
      <c r="G4611" s="73" t="s">
        <v>5471</v>
      </c>
    </row>
    <row r="4612" spans="1:7">
      <c r="A4612" s="73" t="s">
        <v>23904</v>
      </c>
      <c r="B4612" s="73" t="s">
        <v>23905</v>
      </c>
      <c r="C4612" s="73" t="s">
        <v>23906</v>
      </c>
      <c r="D4612" s="73" t="s">
        <v>23907</v>
      </c>
      <c r="E4612" s="73" t="s">
        <v>23908</v>
      </c>
      <c r="F4612" s="74"/>
      <c r="G4612" s="73" t="s">
        <v>5471</v>
      </c>
    </row>
    <row r="4613" spans="1:7">
      <c r="A4613" s="73" t="s">
        <v>23909</v>
      </c>
      <c r="B4613" s="73" t="s">
        <v>23910</v>
      </c>
      <c r="C4613" s="73" t="s">
        <v>23911</v>
      </c>
      <c r="D4613" s="73" t="s">
        <v>23912</v>
      </c>
      <c r="E4613" s="73" t="s">
        <v>54798</v>
      </c>
      <c r="F4613" s="74" t="s">
        <v>4390</v>
      </c>
      <c r="G4613" s="73" t="s">
        <v>5471</v>
      </c>
    </row>
    <row r="4614" spans="1:7">
      <c r="A4614" s="73" t="s">
        <v>23913</v>
      </c>
      <c r="B4614" s="73" t="s">
        <v>23914</v>
      </c>
      <c r="C4614" s="73" t="s">
        <v>23915</v>
      </c>
      <c r="D4614" s="73" t="s">
        <v>23916</v>
      </c>
      <c r="E4614" s="73" t="s">
        <v>54799</v>
      </c>
      <c r="F4614" s="74"/>
      <c r="G4614" s="73" t="s">
        <v>5471</v>
      </c>
    </row>
    <row r="4615" spans="1:7">
      <c r="A4615" s="73" t="s">
        <v>23917</v>
      </c>
      <c r="B4615" s="73" t="s">
        <v>23918</v>
      </c>
      <c r="C4615" s="73" t="s">
        <v>23919</v>
      </c>
      <c r="D4615" s="73" t="s">
        <v>23920</v>
      </c>
      <c r="E4615" s="73" t="s">
        <v>21031</v>
      </c>
      <c r="F4615" s="74"/>
      <c r="G4615" s="73" t="s">
        <v>5471</v>
      </c>
    </row>
    <row r="4616" spans="1:7">
      <c r="A4616" s="73" t="s">
        <v>23921</v>
      </c>
      <c r="B4616" s="73" t="s">
        <v>23922</v>
      </c>
      <c r="C4616" s="73" t="s">
        <v>23923</v>
      </c>
      <c r="D4616" s="73" t="s">
        <v>23924</v>
      </c>
      <c r="E4616" s="73" t="s">
        <v>23925</v>
      </c>
      <c r="F4616" s="74"/>
      <c r="G4616" s="73" t="s">
        <v>5471</v>
      </c>
    </row>
    <row r="4617" spans="1:7">
      <c r="A4617" s="73" t="s">
        <v>23926</v>
      </c>
      <c r="B4617" s="73" t="s">
        <v>23927</v>
      </c>
      <c r="C4617" s="73" t="s">
        <v>23928</v>
      </c>
      <c r="D4617" s="73" t="s">
        <v>23929</v>
      </c>
      <c r="E4617" s="73" t="s">
        <v>54800</v>
      </c>
      <c r="F4617" s="74"/>
      <c r="G4617" s="73" t="s">
        <v>5471</v>
      </c>
    </row>
    <row r="4618" spans="1:7">
      <c r="A4618" s="73" t="s">
        <v>23930</v>
      </c>
      <c r="B4618" s="73" t="s">
        <v>23931</v>
      </c>
      <c r="C4618" s="73" t="s">
        <v>23932</v>
      </c>
      <c r="D4618" s="73" t="s">
        <v>23933</v>
      </c>
      <c r="E4618" s="73" t="s">
        <v>54801</v>
      </c>
      <c r="F4618" s="74" t="s">
        <v>5061</v>
      </c>
      <c r="G4618" s="73" t="s">
        <v>5471</v>
      </c>
    </row>
    <row r="4619" spans="1:7">
      <c r="A4619" s="73" t="s">
        <v>23934</v>
      </c>
      <c r="B4619" s="73" t="s">
        <v>23935</v>
      </c>
      <c r="C4619" s="73" t="s">
        <v>23936</v>
      </c>
      <c r="D4619" s="73" t="s">
        <v>23937</v>
      </c>
      <c r="E4619" s="73" t="s">
        <v>54802</v>
      </c>
      <c r="F4619" s="74" t="s">
        <v>4469</v>
      </c>
      <c r="G4619" s="73" t="s">
        <v>5471</v>
      </c>
    </row>
    <row r="4620" spans="1:7">
      <c r="A4620" s="73" t="s">
        <v>23938</v>
      </c>
      <c r="B4620" s="73" t="s">
        <v>23939</v>
      </c>
      <c r="C4620" s="73" t="s">
        <v>23940</v>
      </c>
      <c r="D4620" s="73" t="s">
        <v>23941</v>
      </c>
      <c r="E4620" s="73" t="s">
        <v>23942</v>
      </c>
      <c r="F4620" s="74"/>
      <c r="G4620" s="73" t="s">
        <v>5471</v>
      </c>
    </row>
    <row r="4621" spans="1:7">
      <c r="A4621" s="73" t="s">
        <v>23943</v>
      </c>
      <c r="B4621" s="73" t="s">
        <v>23944</v>
      </c>
      <c r="C4621" s="73" t="s">
        <v>23945</v>
      </c>
      <c r="D4621" s="73" t="s">
        <v>23946</v>
      </c>
      <c r="E4621" s="73" t="s">
        <v>15048</v>
      </c>
      <c r="F4621" s="74"/>
      <c r="G4621" s="73" t="s">
        <v>5471</v>
      </c>
    </row>
    <row r="4622" spans="1:7">
      <c r="A4622" s="73" t="s">
        <v>23947</v>
      </c>
      <c r="B4622" s="73" t="s">
        <v>23948</v>
      </c>
      <c r="C4622" s="73" t="s">
        <v>23949</v>
      </c>
      <c r="D4622" s="73" t="s">
        <v>23950</v>
      </c>
      <c r="E4622" s="73" t="s">
        <v>23951</v>
      </c>
      <c r="F4622" s="74"/>
      <c r="G4622" s="73" t="s">
        <v>5471</v>
      </c>
    </row>
    <row r="4623" spans="1:7">
      <c r="A4623" s="73" t="s">
        <v>23952</v>
      </c>
      <c r="B4623" s="73" t="s">
        <v>23953</v>
      </c>
      <c r="C4623" s="73" t="s">
        <v>23954</v>
      </c>
      <c r="D4623" s="73" t="s">
        <v>23955</v>
      </c>
      <c r="E4623" s="73" t="s">
        <v>23956</v>
      </c>
      <c r="F4623" s="74"/>
      <c r="G4623" s="73" t="s">
        <v>5471</v>
      </c>
    </row>
    <row r="4624" spans="1:7">
      <c r="A4624" s="73" t="s">
        <v>23957</v>
      </c>
      <c r="B4624" s="73" t="s">
        <v>23958</v>
      </c>
      <c r="C4624" s="73" t="s">
        <v>23959</v>
      </c>
      <c r="D4624" s="73" t="s">
        <v>23960</v>
      </c>
      <c r="E4624" s="73" t="s">
        <v>23961</v>
      </c>
      <c r="F4624" s="74"/>
      <c r="G4624" s="73" t="s">
        <v>5471</v>
      </c>
    </row>
    <row r="4625" spans="1:7">
      <c r="A4625" s="73" t="s">
        <v>23962</v>
      </c>
      <c r="B4625" s="73" t="s">
        <v>23963</v>
      </c>
      <c r="C4625" s="73" t="s">
        <v>23964</v>
      </c>
      <c r="D4625" s="73" t="s">
        <v>23965</v>
      </c>
      <c r="E4625" s="73" t="s">
        <v>14957</v>
      </c>
      <c r="F4625" s="74"/>
      <c r="G4625" s="73" t="s">
        <v>5471</v>
      </c>
    </row>
    <row r="4626" spans="1:7">
      <c r="A4626" s="73" t="s">
        <v>23966</v>
      </c>
      <c r="B4626" s="73" t="s">
        <v>23967</v>
      </c>
      <c r="C4626" s="73" t="s">
        <v>23968</v>
      </c>
      <c r="D4626" s="73" t="s">
        <v>23969</v>
      </c>
      <c r="E4626" s="73" t="s">
        <v>54803</v>
      </c>
      <c r="F4626" s="74"/>
      <c r="G4626" s="73" t="s">
        <v>5471</v>
      </c>
    </row>
    <row r="4627" spans="1:7">
      <c r="A4627" s="73" t="s">
        <v>23970</v>
      </c>
      <c r="B4627" s="73" t="s">
        <v>23971</v>
      </c>
      <c r="C4627" s="73" t="s">
        <v>23972</v>
      </c>
      <c r="D4627" s="73" t="s">
        <v>23973</v>
      </c>
      <c r="E4627" s="73" t="s">
        <v>54804</v>
      </c>
      <c r="F4627" s="74" t="s">
        <v>4469</v>
      </c>
      <c r="G4627" s="73" t="s">
        <v>5471</v>
      </c>
    </row>
    <row r="4628" spans="1:7">
      <c r="A4628" s="73" t="s">
        <v>23974</v>
      </c>
      <c r="B4628" s="73" t="s">
        <v>23975</v>
      </c>
      <c r="C4628" s="73" t="s">
        <v>23976</v>
      </c>
      <c r="D4628" s="73" t="s">
        <v>23977</v>
      </c>
      <c r="E4628" s="73" t="s">
        <v>23978</v>
      </c>
      <c r="F4628" s="74"/>
      <c r="G4628" s="73" t="s">
        <v>5471</v>
      </c>
    </row>
    <row r="4629" spans="1:7">
      <c r="A4629" s="73" t="s">
        <v>23979</v>
      </c>
      <c r="B4629" s="73" t="s">
        <v>23980</v>
      </c>
      <c r="C4629" s="73" t="s">
        <v>23981</v>
      </c>
      <c r="D4629" s="73" t="s">
        <v>23982</v>
      </c>
      <c r="E4629" s="73" t="s">
        <v>23983</v>
      </c>
      <c r="F4629" s="74" t="s">
        <v>23984</v>
      </c>
      <c r="G4629" s="73" t="s">
        <v>5471</v>
      </c>
    </row>
    <row r="4630" spans="1:7">
      <c r="A4630" s="73" t="s">
        <v>23985</v>
      </c>
      <c r="B4630" s="73" t="s">
        <v>23986</v>
      </c>
      <c r="C4630" s="73" t="s">
        <v>23987</v>
      </c>
      <c r="D4630" s="73" t="s">
        <v>23988</v>
      </c>
      <c r="E4630" s="73" t="s">
        <v>23989</v>
      </c>
      <c r="F4630" s="74" t="s">
        <v>23990</v>
      </c>
      <c r="G4630" s="73" t="s">
        <v>5471</v>
      </c>
    </row>
    <row r="4631" spans="1:7">
      <c r="A4631" s="73" t="s">
        <v>54805</v>
      </c>
      <c r="B4631" s="73" t="s">
        <v>54806</v>
      </c>
      <c r="C4631" s="73" t="s">
        <v>54807</v>
      </c>
      <c r="D4631" s="73" t="s">
        <v>54808</v>
      </c>
      <c r="E4631" s="73" t="s">
        <v>54809</v>
      </c>
      <c r="F4631" s="74"/>
      <c r="G4631" s="73" t="s">
        <v>5471</v>
      </c>
    </row>
    <row r="4632" spans="1:7">
      <c r="A4632" s="73" t="s">
        <v>23991</v>
      </c>
      <c r="B4632" s="73" t="s">
        <v>23992</v>
      </c>
      <c r="C4632" s="73" t="s">
        <v>23993</v>
      </c>
      <c r="D4632" s="73" t="s">
        <v>23994</v>
      </c>
      <c r="E4632" s="73" t="s">
        <v>23995</v>
      </c>
      <c r="F4632" s="74"/>
      <c r="G4632" s="73" t="s">
        <v>5471</v>
      </c>
    </row>
    <row r="4633" spans="1:7">
      <c r="A4633" s="73" t="s">
        <v>23996</v>
      </c>
      <c r="B4633" s="73" t="s">
        <v>23997</v>
      </c>
      <c r="C4633" s="73" t="s">
        <v>23998</v>
      </c>
      <c r="D4633" s="73" t="s">
        <v>23999</v>
      </c>
      <c r="E4633" s="73" t="s">
        <v>24000</v>
      </c>
      <c r="F4633" s="74" t="s">
        <v>5061</v>
      </c>
      <c r="G4633" s="73" t="s">
        <v>5471</v>
      </c>
    </row>
    <row r="4634" spans="1:7">
      <c r="A4634" s="73" t="s">
        <v>24001</v>
      </c>
      <c r="B4634" s="73" t="s">
        <v>24002</v>
      </c>
      <c r="C4634" s="73" t="s">
        <v>24003</v>
      </c>
      <c r="D4634" s="73" t="s">
        <v>24004</v>
      </c>
      <c r="E4634" s="73" t="s">
        <v>24005</v>
      </c>
      <c r="F4634" s="74"/>
      <c r="G4634" s="73" t="s">
        <v>5471</v>
      </c>
    </row>
    <row r="4635" spans="1:7">
      <c r="A4635" s="73" t="s">
        <v>24006</v>
      </c>
      <c r="B4635" s="73" t="s">
        <v>24007</v>
      </c>
      <c r="C4635" s="73" t="s">
        <v>24008</v>
      </c>
      <c r="D4635" s="73" t="s">
        <v>24009</v>
      </c>
      <c r="E4635" s="73" t="s">
        <v>24010</v>
      </c>
      <c r="F4635" s="74" t="s">
        <v>6154</v>
      </c>
      <c r="G4635" s="73" t="s">
        <v>5471</v>
      </c>
    </row>
    <row r="4636" spans="1:7">
      <c r="A4636" s="73" t="s">
        <v>24011</v>
      </c>
      <c r="B4636" s="73" t="s">
        <v>24012</v>
      </c>
      <c r="C4636" s="73" t="s">
        <v>24013</v>
      </c>
      <c r="D4636" s="73" t="s">
        <v>24014</v>
      </c>
      <c r="E4636" s="73" t="s">
        <v>24015</v>
      </c>
      <c r="F4636" s="74"/>
      <c r="G4636" s="73" t="s">
        <v>5471</v>
      </c>
    </row>
    <row r="4637" spans="1:7">
      <c r="A4637" s="73" t="s">
        <v>24016</v>
      </c>
      <c r="B4637" s="73" t="s">
        <v>24017</v>
      </c>
      <c r="C4637" s="73" t="s">
        <v>24018</v>
      </c>
      <c r="D4637" s="73" t="s">
        <v>24019</v>
      </c>
      <c r="E4637" s="73" t="s">
        <v>24020</v>
      </c>
      <c r="F4637" s="74"/>
      <c r="G4637" s="73" t="s">
        <v>5471</v>
      </c>
    </row>
    <row r="4638" spans="1:7">
      <c r="A4638" s="73" t="s">
        <v>24021</v>
      </c>
      <c r="B4638" s="73" t="s">
        <v>24022</v>
      </c>
      <c r="C4638" s="73" t="s">
        <v>24023</v>
      </c>
      <c r="D4638" s="73" t="s">
        <v>24024</v>
      </c>
      <c r="E4638" s="73" t="s">
        <v>53319</v>
      </c>
      <c r="F4638" s="74" t="s">
        <v>8409</v>
      </c>
      <c r="G4638" s="73" t="s">
        <v>5471</v>
      </c>
    </row>
    <row r="4639" spans="1:7">
      <c r="A4639" s="73" t="s">
        <v>24025</v>
      </c>
      <c r="B4639" s="73" t="s">
        <v>24026</v>
      </c>
      <c r="C4639" s="73" t="s">
        <v>24027</v>
      </c>
      <c r="D4639" s="73" t="s">
        <v>24028</v>
      </c>
      <c r="E4639" s="73" t="s">
        <v>54810</v>
      </c>
      <c r="F4639" s="74"/>
      <c r="G4639" s="73" t="s">
        <v>5471</v>
      </c>
    </row>
    <row r="4640" spans="1:7">
      <c r="A4640" s="73" t="s">
        <v>24029</v>
      </c>
      <c r="B4640" s="73" t="s">
        <v>24030</v>
      </c>
      <c r="C4640" s="73" t="s">
        <v>24031</v>
      </c>
      <c r="D4640" s="73" t="s">
        <v>24032</v>
      </c>
      <c r="E4640" s="73" t="s">
        <v>21886</v>
      </c>
      <c r="F4640" s="74" t="s">
        <v>24033</v>
      </c>
      <c r="G4640" s="73" t="s">
        <v>5471</v>
      </c>
    </row>
    <row r="4641" spans="1:7">
      <c r="A4641" s="73" t="s">
        <v>24034</v>
      </c>
      <c r="B4641" s="73" t="s">
        <v>24035</v>
      </c>
      <c r="C4641" s="73" t="s">
        <v>24036</v>
      </c>
      <c r="D4641" s="73" t="s">
        <v>24037</v>
      </c>
      <c r="E4641" s="73" t="s">
        <v>24038</v>
      </c>
      <c r="F4641" s="74"/>
      <c r="G4641" s="73" t="s">
        <v>5471</v>
      </c>
    </row>
    <row r="4642" spans="1:7">
      <c r="A4642" s="73" t="s">
        <v>24039</v>
      </c>
      <c r="B4642" s="73" t="s">
        <v>24040</v>
      </c>
      <c r="C4642" s="73" t="s">
        <v>24041</v>
      </c>
      <c r="D4642" s="73" t="s">
        <v>24042</v>
      </c>
      <c r="E4642" s="73" t="s">
        <v>24043</v>
      </c>
      <c r="F4642" s="74"/>
      <c r="G4642" s="73" t="s">
        <v>5471</v>
      </c>
    </row>
    <row r="4643" spans="1:7">
      <c r="A4643" s="73" t="s">
        <v>24044</v>
      </c>
      <c r="B4643" s="73" t="s">
        <v>24045</v>
      </c>
      <c r="C4643" s="73" t="s">
        <v>24046</v>
      </c>
      <c r="D4643" s="73" t="s">
        <v>24047</v>
      </c>
      <c r="E4643" s="73" t="s">
        <v>24048</v>
      </c>
      <c r="F4643" s="74" t="s">
        <v>4054</v>
      </c>
      <c r="G4643" s="73" t="s">
        <v>5471</v>
      </c>
    </row>
    <row r="4644" spans="1:7">
      <c r="A4644" s="73" t="s">
        <v>24049</v>
      </c>
      <c r="B4644" s="73" t="s">
        <v>24050</v>
      </c>
      <c r="C4644" s="73" t="s">
        <v>24051</v>
      </c>
      <c r="D4644" s="73" t="s">
        <v>24052</v>
      </c>
      <c r="E4644" s="73" t="s">
        <v>24053</v>
      </c>
      <c r="F4644" s="74"/>
      <c r="G4644" s="73" t="s">
        <v>5471</v>
      </c>
    </row>
    <row r="4645" spans="1:7">
      <c r="A4645" s="73" t="s">
        <v>24054</v>
      </c>
      <c r="B4645" s="73" t="s">
        <v>24055</v>
      </c>
      <c r="C4645" s="73" t="s">
        <v>24056</v>
      </c>
      <c r="D4645" s="73" t="s">
        <v>24057</v>
      </c>
      <c r="E4645" s="73" t="s">
        <v>54811</v>
      </c>
      <c r="F4645" s="74"/>
      <c r="G4645" s="73" t="s">
        <v>5471</v>
      </c>
    </row>
    <row r="4646" spans="1:7">
      <c r="A4646" s="73" t="s">
        <v>24058</v>
      </c>
      <c r="B4646" s="73" t="s">
        <v>24059</v>
      </c>
      <c r="C4646" s="73" t="s">
        <v>24060</v>
      </c>
      <c r="D4646" s="73" t="s">
        <v>24061</v>
      </c>
      <c r="E4646" s="73" t="s">
        <v>54506</v>
      </c>
      <c r="F4646" s="74" t="s">
        <v>21357</v>
      </c>
      <c r="G4646" s="73" t="s">
        <v>5471</v>
      </c>
    </row>
    <row r="4647" spans="1:7">
      <c r="A4647" s="73" t="s">
        <v>24062</v>
      </c>
      <c r="B4647" s="73" t="s">
        <v>24063</v>
      </c>
      <c r="C4647" s="73" t="s">
        <v>24064</v>
      </c>
      <c r="D4647" s="73" t="s">
        <v>24065</v>
      </c>
      <c r="E4647" s="73" t="s">
        <v>24066</v>
      </c>
      <c r="F4647" s="74"/>
      <c r="G4647" s="73" t="s">
        <v>5471</v>
      </c>
    </row>
    <row r="4648" spans="1:7">
      <c r="A4648" s="73" t="s">
        <v>24067</v>
      </c>
      <c r="B4648" s="73" t="s">
        <v>24068</v>
      </c>
      <c r="C4648" s="73" t="s">
        <v>24069</v>
      </c>
      <c r="D4648" s="73" t="s">
        <v>24070</v>
      </c>
      <c r="E4648" s="73" t="s">
        <v>54812</v>
      </c>
      <c r="F4648" s="74"/>
      <c r="G4648" s="73" t="s">
        <v>5471</v>
      </c>
    </row>
    <row r="4649" spans="1:7">
      <c r="A4649" s="73" t="s">
        <v>24071</v>
      </c>
      <c r="B4649" s="73" t="s">
        <v>24072</v>
      </c>
      <c r="C4649" s="73" t="s">
        <v>24073</v>
      </c>
      <c r="D4649" s="73" t="s">
        <v>24074</v>
      </c>
      <c r="E4649" s="73" t="s">
        <v>24075</v>
      </c>
      <c r="F4649" s="74"/>
      <c r="G4649" s="73" t="s">
        <v>5471</v>
      </c>
    </row>
    <row r="4650" spans="1:7">
      <c r="A4650" s="73" t="s">
        <v>24076</v>
      </c>
      <c r="B4650" s="73" t="s">
        <v>24077</v>
      </c>
      <c r="C4650" s="73" t="s">
        <v>24078</v>
      </c>
      <c r="D4650" s="73" t="s">
        <v>24079</v>
      </c>
      <c r="E4650" s="73" t="s">
        <v>24080</v>
      </c>
      <c r="F4650" s="74"/>
      <c r="G4650" s="73" t="s">
        <v>5471</v>
      </c>
    </row>
    <row r="4651" spans="1:7">
      <c r="A4651" s="73" t="s">
        <v>24081</v>
      </c>
      <c r="B4651" s="73" t="s">
        <v>24082</v>
      </c>
      <c r="C4651" s="73" t="s">
        <v>24083</v>
      </c>
      <c r="D4651" s="73" t="s">
        <v>24084</v>
      </c>
      <c r="E4651" s="73" t="s">
        <v>54813</v>
      </c>
      <c r="F4651" s="74" t="s">
        <v>6327</v>
      </c>
      <c r="G4651" s="73" t="s">
        <v>5471</v>
      </c>
    </row>
    <row r="4652" spans="1:7">
      <c r="A4652" s="73" t="s">
        <v>24085</v>
      </c>
      <c r="B4652" s="73" t="s">
        <v>24086</v>
      </c>
      <c r="C4652" s="73" t="s">
        <v>24087</v>
      </c>
      <c r="D4652" s="73" t="s">
        <v>24088</v>
      </c>
      <c r="E4652" s="73" t="s">
        <v>24089</v>
      </c>
      <c r="F4652" s="74"/>
      <c r="G4652" s="73" t="s">
        <v>5471</v>
      </c>
    </row>
    <row r="4653" spans="1:7">
      <c r="A4653" s="73" t="s">
        <v>24090</v>
      </c>
      <c r="B4653" s="73" t="s">
        <v>24091</v>
      </c>
      <c r="C4653" s="73" t="s">
        <v>15500</v>
      </c>
      <c r="D4653" s="73" t="s">
        <v>24092</v>
      </c>
      <c r="E4653" s="73" t="s">
        <v>53873</v>
      </c>
      <c r="F4653" s="74" t="s">
        <v>4314</v>
      </c>
      <c r="G4653" s="73" t="s">
        <v>5471</v>
      </c>
    </row>
    <row r="4654" spans="1:7">
      <c r="A4654" s="73" t="s">
        <v>24093</v>
      </c>
      <c r="B4654" s="73" t="s">
        <v>24094</v>
      </c>
      <c r="C4654" s="73" t="s">
        <v>24095</v>
      </c>
      <c r="D4654" s="73" t="s">
        <v>24096</v>
      </c>
      <c r="E4654" s="73" t="s">
        <v>24097</v>
      </c>
      <c r="F4654" s="74"/>
      <c r="G4654" s="73" t="s">
        <v>5471</v>
      </c>
    </row>
    <row r="4655" spans="1:7">
      <c r="A4655" s="73" t="s">
        <v>24098</v>
      </c>
      <c r="B4655" s="73" t="s">
        <v>24099</v>
      </c>
      <c r="C4655" s="73" t="s">
        <v>24100</v>
      </c>
      <c r="D4655" s="73" t="s">
        <v>24101</v>
      </c>
      <c r="E4655" s="73" t="s">
        <v>54814</v>
      </c>
      <c r="F4655" s="74"/>
      <c r="G4655" s="73" t="s">
        <v>5471</v>
      </c>
    </row>
    <row r="4656" spans="1:7">
      <c r="A4656" s="73" t="s">
        <v>24102</v>
      </c>
      <c r="B4656" s="73" t="s">
        <v>24103</v>
      </c>
      <c r="C4656" s="73" t="s">
        <v>24104</v>
      </c>
      <c r="D4656" s="73" t="s">
        <v>24105</v>
      </c>
      <c r="E4656" s="73" t="s">
        <v>24106</v>
      </c>
      <c r="F4656" s="74" t="s">
        <v>24107</v>
      </c>
      <c r="G4656" s="73" t="s">
        <v>5471</v>
      </c>
    </row>
    <row r="4657" spans="1:7">
      <c r="A4657" s="73" t="s">
        <v>24108</v>
      </c>
      <c r="B4657" s="73" t="s">
        <v>24109</v>
      </c>
      <c r="C4657" s="73" t="s">
        <v>24110</v>
      </c>
      <c r="D4657" s="73" t="s">
        <v>24111</v>
      </c>
      <c r="E4657" s="73" t="s">
        <v>54815</v>
      </c>
      <c r="F4657" s="74"/>
      <c r="G4657" s="73" t="s">
        <v>5471</v>
      </c>
    </row>
    <row r="4658" spans="1:7">
      <c r="A4658" s="73" t="s">
        <v>24112</v>
      </c>
      <c r="B4658" s="73" t="s">
        <v>24113</v>
      </c>
      <c r="C4658" s="73" t="s">
        <v>24114</v>
      </c>
      <c r="D4658" s="73" t="s">
        <v>24115</v>
      </c>
      <c r="E4658" s="73" t="s">
        <v>54816</v>
      </c>
      <c r="F4658" s="74"/>
      <c r="G4658" s="73" t="s">
        <v>5471</v>
      </c>
    </row>
    <row r="4659" spans="1:7">
      <c r="A4659" s="73" t="s">
        <v>24116</v>
      </c>
      <c r="B4659" s="73" t="s">
        <v>24117</v>
      </c>
      <c r="C4659" s="73" t="s">
        <v>24118</v>
      </c>
      <c r="D4659" s="73" t="s">
        <v>24119</v>
      </c>
      <c r="E4659" s="73" t="s">
        <v>24120</v>
      </c>
      <c r="F4659" s="74" t="s">
        <v>5125</v>
      </c>
      <c r="G4659" s="73" t="s">
        <v>5471</v>
      </c>
    </row>
    <row r="4660" spans="1:7">
      <c r="A4660" s="73" t="s">
        <v>24121</v>
      </c>
      <c r="B4660" s="73" t="s">
        <v>24122</v>
      </c>
      <c r="C4660" s="73" t="s">
        <v>24123</v>
      </c>
      <c r="D4660" s="73" t="s">
        <v>24124</v>
      </c>
      <c r="E4660" s="73" t="s">
        <v>24125</v>
      </c>
      <c r="F4660" s="74" t="s">
        <v>24126</v>
      </c>
      <c r="G4660" s="73" t="s">
        <v>5471</v>
      </c>
    </row>
    <row r="4661" spans="1:7">
      <c r="A4661" s="73" t="s">
        <v>24127</v>
      </c>
      <c r="B4661" s="73" t="s">
        <v>24128</v>
      </c>
      <c r="C4661" s="73" t="s">
        <v>24129</v>
      </c>
      <c r="D4661" s="73" t="s">
        <v>24130</v>
      </c>
      <c r="E4661" s="73" t="s">
        <v>54817</v>
      </c>
      <c r="F4661" s="74"/>
      <c r="G4661" s="73" t="s">
        <v>5471</v>
      </c>
    </row>
    <row r="4662" spans="1:7">
      <c r="A4662" s="73" t="s">
        <v>24131</v>
      </c>
      <c r="B4662" s="73" t="s">
        <v>24132</v>
      </c>
      <c r="C4662" s="73" t="s">
        <v>24133</v>
      </c>
      <c r="D4662" s="73" t="s">
        <v>24134</v>
      </c>
      <c r="E4662" s="73" t="s">
        <v>24135</v>
      </c>
      <c r="F4662" s="74" t="s">
        <v>24136</v>
      </c>
      <c r="G4662" s="73" t="s">
        <v>5471</v>
      </c>
    </row>
    <row r="4663" spans="1:7">
      <c r="A4663" s="73" t="s">
        <v>24137</v>
      </c>
      <c r="B4663" s="73" t="s">
        <v>24138</v>
      </c>
      <c r="C4663" s="73" t="s">
        <v>24139</v>
      </c>
      <c r="D4663" s="73" t="s">
        <v>24140</v>
      </c>
      <c r="E4663" s="73" t="s">
        <v>53782</v>
      </c>
      <c r="F4663" s="74"/>
      <c r="G4663" s="73" t="s">
        <v>5471</v>
      </c>
    </row>
    <row r="4664" spans="1:7">
      <c r="A4664" s="73" t="s">
        <v>24141</v>
      </c>
      <c r="B4664" s="73" t="s">
        <v>24142</v>
      </c>
      <c r="C4664" s="73" t="s">
        <v>24143</v>
      </c>
      <c r="D4664" s="73" t="s">
        <v>24144</v>
      </c>
      <c r="E4664" s="73" t="s">
        <v>24145</v>
      </c>
      <c r="F4664" s="74"/>
      <c r="G4664" s="73" t="s">
        <v>5471</v>
      </c>
    </row>
    <row r="4665" spans="1:7">
      <c r="A4665" s="73" t="s">
        <v>24146</v>
      </c>
      <c r="B4665" s="73" t="s">
        <v>24147</v>
      </c>
      <c r="C4665" s="73" t="s">
        <v>24148</v>
      </c>
      <c r="D4665" s="73" t="s">
        <v>24149</v>
      </c>
      <c r="E4665" s="73" t="s">
        <v>24150</v>
      </c>
      <c r="F4665" s="74" t="s">
        <v>6327</v>
      </c>
      <c r="G4665" s="73" t="s">
        <v>5471</v>
      </c>
    </row>
    <row r="4666" spans="1:7">
      <c r="A4666" s="73" t="s">
        <v>24151</v>
      </c>
      <c r="B4666" s="73" t="s">
        <v>24152</v>
      </c>
      <c r="C4666" s="73" t="s">
        <v>24153</v>
      </c>
      <c r="D4666" s="73" t="s">
        <v>24154</v>
      </c>
      <c r="E4666" s="73" t="s">
        <v>24155</v>
      </c>
      <c r="F4666" s="74"/>
      <c r="G4666" s="73" t="s">
        <v>5471</v>
      </c>
    </row>
    <row r="4667" spans="1:7">
      <c r="A4667" s="73" t="s">
        <v>24156</v>
      </c>
      <c r="B4667" s="73" t="s">
        <v>24157</v>
      </c>
      <c r="C4667" s="73" t="s">
        <v>24158</v>
      </c>
      <c r="D4667" s="73" t="s">
        <v>24159</v>
      </c>
      <c r="E4667" s="73" t="s">
        <v>24135</v>
      </c>
      <c r="F4667" s="74" t="s">
        <v>17243</v>
      </c>
      <c r="G4667" s="73" t="s">
        <v>5471</v>
      </c>
    </row>
    <row r="4668" spans="1:7">
      <c r="A4668" s="73" t="s">
        <v>24160</v>
      </c>
      <c r="B4668" s="73" t="s">
        <v>24161</v>
      </c>
      <c r="C4668" s="73" t="s">
        <v>24162</v>
      </c>
      <c r="D4668" s="73" t="s">
        <v>24163</v>
      </c>
      <c r="E4668" s="73" t="s">
        <v>10442</v>
      </c>
      <c r="F4668" s="74" t="s">
        <v>5061</v>
      </c>
      <c r="G4668" s="73" t="s">
        <v>5471</v>
      </c>
    </row>
    <row r="4669" spans="1:7">
      <c r="A4669" s="73" t="s">
        <v>24164</v>
      </c>
      <c r="B4669" s="73" t="s">
        <v>24165</v>
      </c>
      <c r="C4669" s="73" t="s">
        <v>24166</v>
      </c>
      <c r="D4669" s="73" t="s">
        <v>24167</v>
      </c>
      <c r="E4669" s="73" t="s">
        <v>24168</v>
      </c>
      <c r="F4669" s="74"/>
      <c r="G4669" s="73" t="s">
        <v>5471</v>
      </c>
    </row>
    <row r="4670" spans="1:7">
      <c r="A4670" s="73" t="s">
        <v>24169</v>
      </c>
      <c r="B4670" s="73" t="s">
        <v>24170</v>
      </c>
      <c r="C4670" s="73" t="s">
        <v>24171</v>
      </c>
      <c r="D4670" s="73" t="s">
        <v>24172</v>
      </c>
      <c r="E4670" s="73" t="s">
        <v>18203</v>
      </c>
      <c r="F4670" s="74" t="s">
        <v>18204</v>
      </c>
      <c r="G4670" s="73" t="s">
        <v>5471</v>
      </c>
    </row>
    <row r="4671" spans="1:7">
      <c r="A4671" s="73" t="s">
        <v>24173</v>
      </c>
      <c r="B4671" s="73" t="s">
        <v>24174</v>
      </c>
      <c r="C4671" s="73" t="s">
        <v>24175</v>
      </c>
      <c r="D4671" s="73" t="s">
        <v>24176</v>
      </c>
      <c r="E4671" s="73" t="s">
        <v>24177</v>
      </c>
      <c r="F4671" s="74" t="s">
        <v>5387</v>
      </c>
      <c r="G4671" s="73" t="s">
        <v>5471</v>
      </c>
    </row>
    <row r="4672" spans="1:7">
      <c r="A4672" s="73" t="s">
        <v>24178</v>
      </c>
      <c r="B4672" s="73" t="s">
        <v>24179</v>
      </c>
      <c r="C4672" s="73" t="s">
        <v>24180</v>
      </c>
      <c r="D4672" s="73" t="s">
        <v>24181</v>
      </c>
      <c r="E4672" s="73" t="s">
        <v>24182</v>
      </c>
      <c r="F4672" s="74"/>
      <c r="G4672" s="73" t="s">
        <v>5471</v>
      </c>
    </row>
    <row r="4673" spans="1:7">
      <c r="A4673" s="73" t="s">
        <v>54818</v>
      </c>
      <c r="B4673" s="73" t="s">
        <v>54819</v>
      </c>
      <c r="C4673" s="73" t="s">
        <v>54820</v>
      </c>
      <c r="D4673" s="73" t="s">
        <v>54821</v>
      </c>
      <c r="E4673" s="73" t="s">
        <v>54822</v>
      </c>
      <c r="F4673" s="74"/>
      <c r="G4673" s="73" t="s">
        <v>5471</v>
      </c>
    </row>
    <row r="4674" spans="1:7">
      <c r="A4674" s="73" t="s">
        <v>24183</v>
      </c>
      <c r="B4674" s="73" t="s">
        <v>24184</v>
      </c>
      <c r="C4674" s="73" t="s">
        <v>24185</v>
      </c>
      <c r="D4674" s="73" t="s">
        <v>24186</v>
      </c>
      <c r="E4674" s="73" t="s">
        <v>54823</v>
      </c>
      <c r="F4674" s="74"/>
      <c r="G4674" s="73" t="s">
        <v>5471</v>
      </c>
    </row>
    <row r="4675" spans="1:7">
      <c r="A4675" s="73" t="s">
        <v>24187</v>
      </c>
      <c r="B4675" s="73" t="s">
        <v>24188</v>
      </c>
      <c r="C4675" s="73" t="s">
        <v>24189</v>
      </c>
      <c r="D4675" s="73" t="s">
        <v>24190</v>
      </c>
      <c r="E4675" s="73" t="s">
        <v>24191</v>
      </c>
      <c r="F4675" s="74"/>
      <c r="G4675" s="73" t="s">
        <v>5471</v>
      </c>
    </row>
    <row r="4676" spans="1:7">
      <c r="A4676" s="73" t="s">
        <v>24192</v>
      </c>
      <c r="B4676" s="73" t="s">
        <v>24193</v>
      </c>
      <c r="C4676" s="73" t="s">
        <v>24194</v>
      </c>
      <c r="D4676" s="73" t="s">
        <v>24195</v>
      </c>
      <c r="E4676" s="73" t="s">
        <v>22072</v>
      </c>
      <c r="F4676" s="74" t="s">
        <v>4273</v>
      </c>
      <c r="G4676" s="73" t="s">
        <v>5471</v>
      </c>
    </row>
    <row r="4677" spans="1:7">
      <c r="A4677" s="73" t="s">
        <v>24196</v>
      </c>
      <c r="B4677" s="73" t="s">
        <v>24197</v>
      </c>
      <c r="C4677" s="73" t="s">
        <v>24198</v>
      </c>
      <c r="D4677" s="73" t="s">
        <v>24199</v>
      </c>
      <c r="E4677" s="73" t="s">
        <v>54824</v>
      </c>
      <c r="F4677" s="74"/>
      <c r="G4677" s="73" t="s">
        <v>5471</v>
      </c>
    </row>
    <row r="4678" spans="1:7">
      <c r="A4678" s="73" t="s">
        <v>24200</v>
      </c>
      <c r="B4678" s="73" t="s">
        <v>24201</v>
      </c>
      <c r="C4678" s="73" t="s">
        <v>24202</v>
      </c>
      <c r="D4678" s="73" t="s">
        <v>24203</v>
      </c>
      <c r="E4678" s="73" t="s">
        <v>53969</v>
      </c>
      <c r="F4678" s="74"/>
      <c r="G4678" s="73" t="s">
        <v>5471</v>
      </c>
    </row>
    <row r="4679" spans="1:7">
      <c r="A4679" s="73" t="s">
        <v>54825</v>
      </c>
      <c r="B4679" s="73" t="s">
        <v>54826</v>
      </c>
      <c r="C4679" s="73" t="s">
        <v>54827</v>
      </c>
      <c r="D4679" s="73" t="s">
        <v>54828</v>
      </c>
      <c r="E4679" s="73" t="s">
        <v>54829</v>
      </c>
      <c r="F4679" s="74" t="s">
        <v>6327</v>
      </c>
      <c r="G4679" s="73" t="s">
        <v>5471</v>
      </c>
    </row>
    <row r="4680" spans="1:7">
      <c r="A4680" s="73" t="s">
        <v>24204</v>
      </c>
      <c r="B4680" s="73" t="s">
        <v>24205</v>
      </c>
      <c r="C4680" s="73" t="s">
        <v>24206</v>
      </c>
      <c r="D4680" s="73" t="s">
        <v>24207</v>
      </c>
      <c r="E4680" s="73" t="s">
        <v>54830</v>
      </c>
      <c r="F4680" s="74"/>
      <c r="G4680" s="73" t="s">
        <v>5471</v>
      </c>
    </row>
    <row r="4681" spans="1:7">
      <c r="A4681" s="73" t="s">
        <v>24208</v>
      </c>
      <c r="B4681" s="73" t="s">
        <v>24209</v>
      </c>
      <c r="C4681" s="73" t="s">
        <v>24210</v>
      </c>
      <c r="D4681" s="73" t="s">
        <v>24211</v>
      </c>
      <c r="E4681" s="73" t="s">
        <v>53238</v>
      </c>
      <c r="F4681" s="74"/>
      <c r="G4681" s="73" t="s">
        <v>5471</v>
      </c>
    </row>
    <row r="4682" spans="1:7">
      <c r="A4682" s="73" t="s">
        <v>24212</v>
      </c>
      <c r="B4682" s="73" t="s">
        <v>24213</v>
      </c>
      <c r="C4682" s="73" t="s">
        <v>24214</v>
      </c>
      <c r="D4682" s="73" t="s">
        <v>24215</v>
      </c>
      <c r="E4682" s="73" t="s">
        <v>54831</v>
      </c>
      <c r="F4682" s="74" t="s">
        <v>5050</v>
      </c>
      <c r="G4682" s="73" t="s">
        <v>5471</v>
      </c>
    </row>
    <row r="4683" spans="1:7">
      <c r="A4683" s="73" t="s">
        <v>24216</v>
      </c>
      <c r="B4683" s="73" t="s">
        <v>24217</v>
      </c>
      <c r="C4683" s="73" t="s">
        <v>24218</v>
      </c>
      <c r="D4683" s="73" t="s">
        <v>24219</v>
      </c>
      <c r="E4683" s="73" t="s">
        <v>54832</v>
      </c>
      <c r="F4683" s="74"/>
      <c r="G4683" s="73" t="s">
        <v>5471</v>
      </c>
    </row>
    <row r="4684" spans="1:7">
      <c r="A4684" s="73" t="s">
        <v>24220</v>
      </c>
      <c r="B4684" s="73" t="s">
        <v>24221</v>
      </c>
      <c r="C4684" s="73" t="s">
        <v>24222</v>
      </c>
      <c r="D4684" s="73" t="s">
        <v>24223</v>
      </c>
      <c r="E4684" s="73" t="s">
        <v>54833</v>
      </c>
      <c r="F4684" s="74" t="s">
        <v>4606</v>
      </c>
      <c r="G4684" s="73" t="s">
        <v>5471</v>
      </c>
    </row>
    <row r="4685" spans="1:7">
      <c r="A4685" s="73" t="s">
        <v>24224</v>
      </c>
      <c r="B4685" s="73" t="s">
        <v>24225</v>
      </c>
      <c r="C4685" s="73" t="s">
        <v>24226</v>
      </c>
      <c r="D4685" s="73" t="s">
        <v>24227</v>
      </c>
      <c r="E4685" s="73" t="s">
        <v>54834</v>
      </c>
      <c r="F4685" s="74"/>
      <c r="G4685" s="73" t="s">
        <v>5471</v>
      </c>
    </row>
    <row r="4686" spans="1:7">
      <c r="A4686" s="73" t="s">
        <v>24228</v>
      </c>
      <c r="B4686" s="73" t="s">
        <v>24229</v>
      </c>
      <c r="C4686" s="73" t="s">
        <v>24230</v>
      </c>
      <c r="D4686" s="73" t="s">
        <v>24231</v>
      </c>
      <c r="E4686" s="73" t="s">
        <v>7119</v>
      </c>
      <c r="F4686" s="74"/>
      <c r="G4686" s="73" t="s">
        <v>5471</v>
      </c>
    </row>
    <row r="4687" spans="1:7">
      <c r="A4687" s="73" t="s">
        <v>24232</v>
      </c>
      <c r="B4687" s="73" t="s">
        <v>24233</v>
      </c>
      <c r="C4687" s="73" t="s">
        <v>24234</v>
      </c>
      <c r="D4687" s="73" t="s">
        <v>24235</v>
      </c>
      <c r="E4687" s="73" t="s">
        <v>54833</v>
      </c>
      <c r="F4687" s="74" t="s">
        <v>4606</v>
      </c>
      <c r="G4687" s="73" t="s">
        <v>5471</v>
      </c>
    </row>
    <row r="4688" spans="1:7">
      <c r="A4688" s="73" t="s">
        <v>24236</v>
      </c>
      <c r="B4688" s="73" t="s">
        <v>24237</v>
      </c>
      <c r="C4688" s="73" t="s">
        <v>24238</v>
      </c>
      <c r="D4688" s="73" t="s">
        <v>24239</v>
      </c>
      <c r="E4688" s="73" t="s">
        <v>54835</v>
      </c>
      <c r="F4688" s="74"/>
      <c r="G4688" s="73" t="s">
        <v>5471</v>
      </c>
    </row>
    <row r="4689" spans="1:7">
      <c r="A4689" s="73" t="s">
        <v>24240</v>
      </c>
      <c r="B4689" s="73" t="s">
        <v>24241</v>
      </c>
      <c r="C4689" s="73" t="s">
        <v>24242</v>
      </c>
      <c r="D4689" s="73" t="s">
        <v>24243</v>
      </c>
      <c r="E4689" s="73" t="s">
        <v>53143</v>
      </c>
      <c r="F4689" s="74"/>
      <c r="G4689" s="73" t="s">
        <v>5471</v>
      </c>
    </row>
    <row r="4690" spans="1:7">
      <c r="A4690" s="73" t="s">
        <v>24244</v>
      </c>
      <c r="B4690" s="73" t="s">
        <v>24245</v>
      </c>
      <c r="C4690" s="73" t="s">
        <v>24246</v>
      </c>
      <c r="D4690" s="73" t="s">
        <v>24247</v>
      </c>
      <c r="E4690" s="73" t="s">
        <v>54836</v>
      </c>
      <c r="F4690" s="74"/>
      <c r="G4690" s="73" t="s">
        <v>5471</v>
      </c>
    </row>
    <row r="4691" spans="1:7">
      <c r="A4691" s="73" t="s">
        <v>24248</v>
      </c>
      <c r="B4691" s="73" t="s">
        <v>24249</v>
      </c>
      <c r="C4691" s="73" t="s">
        <v>24250</v>
      </c>
      <c r="D4691" s="73" t="s">
        <v>24251</v>
      </c>
      <c r="E4691" s="73" t="s">
        <v>18729</v>
      </c>
      <c r="F4691" s="74"/>
      <c r="G4691" s="73" t="s">
        <v>5471</v>
      </c>
    </row>
    <row r="4692" spans="1:7">
      <c r="A4692" s="73" t="s">
        <v>24252</v>
      </c>
      <c r="B4692" s="73" t="s">
        <v>24253</v>
      </c>
      <c r="C4692" s="73" t="s">
        <v>24254</v>
      </c>
      <c r="D4692" s="73" t="s">
        <v>24255</v>
      </c>
      <c r="E4692" s="73" t="s">
        <v>54837</v>
      </c>
      <c r="F4692" s="74"/>
      <c r="G4692" s="73" t="s">
        <v>5471</v>
      </c>
    </row>
    <row r="4693" spans="1:7">
      <c r="A4693" s="73" t="s">
        <v>24256</v>
      </c>
      <c r="B4693" s="73" t="s">
        <v>24257</v>
      </c>
      <c r="C4693" s="73" t="s">
        <v>24258</v>
      </c>
      <c r="D4693" s="73" t="s">
        <v>24259</v>
      </c>
      <c r="E4693" s="73" t="s">
        <v>24260</v>
      </c>
      <c r="F4693" s="74"/>
      <c r="G4693" s="73" t="s">
        <v>5471</v>
      </c>
    </row>
    <row r="4694" spans="1:7">
      <c r="A4694" s="73" t="s">
        <v>24261</v>
      </c>
      <c r="B4694" s="73" t="s">
        <v>24262</v>
      </c>
      <c r="C4694" s="73" t="s">
        <v>24263</v>
      </c>
      <c r="D4694" s="73" t="s">
        <v>24264</v>
      </c>
      <c r="E4694" s="73" t="s">
        <v>24265</v>
      </c>
      <c r="F4694" s="74" t="s">
        <v>5971</v>
      </c>
      <c r="G4694" s="73" t="s">
        <v>5471</v>
      </c>
    </row>
    <row r="4695" spans="1:7">
      <c r="A4695" s="73" t="s">
        <v>24266</v>
      </c>
      <c r="B4695" s="73" t="s">
        <v>24267</v>
      </c>
      <c r="C4695" s="73" t="s">
        <v>24268</v>
      </c>
      <c r="D4695" s="73" t="s">
        <v>24269</v>
      </c>
      <c r="E4695" s="73" t="s">
        <v>54838</v>
      </c>
      <c r="F4695" s="74"/>
      <c r="G4695" s="73" t="s">
        <v>5471</v>
      </c>
    </row>
    <row r="4696" spans="1:7">
      <c r="A4696" s="73" t="s">
        <v>24270</v>
      </c>
      <c r="B4696" s="73" t="s">
        <v>24271</v>
      </c>
      <c r="C4696" s="73" t="s">
        <v>24272</v>
      </c>
      <c r="D4696" s="73" t="s">
        <v>24273</v>
      </c>
      <c r="E4696" s="73" t="s">
        <v>54839</v>
      </c>
      <c r="F4696" s="74"/>
      <c r="G4696" s="73" t="s">
        <v>5471</v>
      </c>
    </row>
    <row r="4697" spans="1:7">
      <c r="A4697" s="73" t="s">
        <v>24274</v>
      </c>
      <c r="B4697" s="73" t="s">
        <v>24275</v>
      </c>
      <c r="C4697" s="73" t="s">
        <v>24276</v>
      </c>
      <c r="D4697" s="73" t="s">
        <v>24277</v>
      </c>
      <c r="E4697" s="73" t="s">
        <v>54840</v>
      </c>
      <c r="F4697" s="74" t="s">
        <v>5045</v>
      </c>
      <c r="G4697" s="73" t="s">
        <v>5471</v>
      </c>
    </row>
    <row r="4698" spans="1:7">
      <c r="A4698" s="73" t="s">
        <v>24278</v>
      </c>
      <c r="B4698" s="73" t="s">
        <v>24279</v>
      </c>
      <c r="C4698" s="73" t="s">
        <v>24280</v>
      </c>
      <c r="D4698" s="73" t="s">
        <v>24281</v>
      </c>
      <c r="E4698" s="73" t="s">
        <v>54479</v>
      </c>
      <c r="F4698" s="74" t="s">
        <v>4314</v>
      </c>
      <c r="G4698" s="73" t="s">
        <v>5471</v>
      </c>
    </row>
    <row r="4699" spans="1:7">
      <c r="A4699" s="73" t="s">
        <v>24282</v>
      </c>
      <c r="B4699" s="73" t="s">
        <v>24283</v>
      </c>
      <c r="C4699" s="73" t="s">
        <v>24284</v>
      </c>
      <c r="D4699" s="73" t="s">
        <v>24285</v>
      </c>
      <c r="E4699" s="73" t="s">
        <v>54841</v>
      </c>
      <c r="F4699" s="74" t="s">
        <v>5045</v>
      </c>
      <c r="G4699" s="73" t="s">
        <v>5471</v>
      </c>
    </row>
    <row r="4700" spans="1:7">
      <c r="A4700" s="73" t="s">
        <v>24286</v>
      </c>
      <c r="B4700" s="73" t="s">
        <v>24287</v>
      </c>
      <c r="C4700" s="73" t="s">
        <v>24288</v>
      </c>
      <c r="D4700" s="73" t="s">
        <v>24289</v>
      </c>
      <c r="E4700" s="73" t="s">
        <v>54842</v>
      </c>
      <c r="F4700" s="74"/>
      <c r="G4700" s="73" t="s">
        <v>5471</v>
      </c>
    </row>
    <row r="4701" spans="1:7">
      <c r="A4701" s="73" t="s">
        <v>24290</v>
      </c>
      <c r="B4701" s="73" t="s">
        <v>24291</v>
      </c>
      <c r="C4701" s="73" t="s">
        <v>24292</v>
      </c>
      <c r="D4701" s="73" t="s">
        <v>24293</v>
      </c>
      <c r="E4701" s="73" t="s">
        <v>54843</v>
      </c>
      <c r="F4701" s="74"/>
      <c r="G4701" s="73" t="s">
        <v>5471</v>
      </c>
    </row>
    <row r="4702" spans="1:7">
      <c r="A4702" s="73" t="s">
        <v>24294</v>
      </c>
      <c r="B4702" s="73" t="s">
        <v>24295</v>
      </c>
      <c r="C4702" s="73" t="s">
        <v>20243</v>
      </c>
      <c r="D4702" s="73" t="s">
        <v>24296</v>
      </c>
      <c r="E4702" s="73" t="s">
        <v>54391</v>
      </c>
      <c r="F4702" s="74" t="s">
        <v>4314</v>
      </c>
      <c r="G4702" s="73" t="s">
        <v>5471</v>
      </c>
    </row>
    <row r="4703" spans="1:7">
      <c r="A4703" s="73" t="s">
        <v>24297</v>
      </c>
      <c r="B4703" s="73" t="s">
        <v>24298</v>
      </c>
      <c r="C4703" s="73" t="s">
        <v>24299</v>
      </c>
      <c r="D4703" s="73" t="s">
        <v>24300</v>
      </c>
      <c r="E4703" s="73" t="s">
        <v>54844</v>
      </c>
      <c r="F4703" s="74" t="s">
        <v>4314</v>
      </c>
      <c r="G4703" s="73" t="s">
        <v>5471</v>
      </c>
    </row>
    <row r="4704" spans="1:7">
      <c r="A4704" s="73" t="s">
        <v>24301</v>
      </c>
      <c r="B4704" s="73" t="s">
        <v>24302</v>
      </c>
      <c r="C4704" s="73" t="s">
        <v>24303</v>
      </c>
      <c r="D4704" s="73" t="s">
        <v>24304</v>
      </c>
      <c r="E4704" s="73" t="s">
        <v>54845</v>
      </c>
      <c r="F4704" s="74"/>
      <c r="G4704" s="73" t="s">
        <v>5471</v>
      </c>
    </row>
    <row r="4705" spans="1:7">
      <c r="A4705" s="73" t="s">
        <v>24305</v>
      </c>
      <c r="B4705" s="73" t="s">
        <v>24306</v>
      </c>
      <c r="C4705" s="73" t="s">
        <v>24307</v>
      </c>
      <c r="D4705" s="73" t="s">
        <v>24308</v>
      </c>
      <c r="E4705" s="73" t="s">
        <v>54846</v>
      </c>
      <c r="F4705" s="74"/>
      <c r="G4705" s="73" t="s">
        <v>5471</v>
      </c>
    </row>
    <row r="4706" spans="1:7">
      <c r="A4706" s="73" t="s">
        <v>24309</v>
      </c>
      <c r="B4706" s="73" t="s">
        <v>24310</v>
      </c>
      <c r="C4706" s="73" t="s">
        <v>24311</v>
      </c>
      <c r="D4706" s="73" t="s">
        <v>24312</v>
      </c>
      <c r="E4706" s="73" t="s">
        <v>24313</v>
      </c>
      <c r="F4706" s="74"/>
      <c r="G4706" s="73" t="s">
        <v>5471</v>
      </c>
    </row>
    <row r="4707" spans="1:7">
      <c r="A4707" s="73" t="s">
        <v>24314</v>
      </c>
      <c r="B4707" s="73" t="s">
        <v>24315</v>
      </c>
      <c r="C4707" s="73" t="s">
        <v>24316</v>
      </c>
      <c r="D4707" s="73" t="s">
        <v>24317</v>
      </c>
      <c r="E4707" s="73" t="s">
        <v>24318</v>
      </c>
      <c r="F4707" s="74"/>
      <c r="G4707" s="73" t="s">
        <v>5471</v>
      </c>
    </row>
    <row r="4708" spans="1:7">
      <c r="A4708" s="73" t="s">
        <v>24319</v>
      </c>
      <c r="B4708" s="73" t="s">
        <v>24320</v>
      </c>
      <c r="C4708" s="73" t="s">
        <v>24321</v>
      </c>
      <c r="D4708" s="73" t="s">
        <v>24322</v>
      </c>
      <c r="E4708" s="73" t="s">
        <v>54466</v>
      </c>
      <c r="F4708" s="74" t="s">
        <v>15631</v>
      </c>
      <c r="G4708" s="73" t="s">
        <v>5471</v>
      </c>
    </row>
    <row r="4709" spans="1:7">
      <c r="A4709" s="73" t="s">
        <v>24323</v>
      </c>
      <c r="B4709" s="73" t="s">
        <v>24324</v>
      </c>
      <c r="C4709" s="73" t="s">
        <v>24325</v>
      </c>
      <c r="D4709" s="73" t="s">
        <v>24326</v>
      </c>
      <c r="E4709" s="73" t="s">
        <v>54847</v>
      </c>
      <c r="F4709" s="74" t="s">
        <v>6318</v>
      </c>
      <c r="G4709" s="73" t="s">
        <v>5471</v>
      </c>
    </row>
    <row r="4710" spans="1:7">
      <c r="A4710" s="73" t="s">
        <v>24327</v>
      </c>
      <c r="B4710" s="73" t="s">
        <v>24328</v>
      </c>
      <c r="C4710" s="73" t="s">
        <v>24329</v>
      </c>
      <c r="D4710" s="73" t="s">
        <v>24330</v>
      </c>
      <c r="E4710" s="73" t="s">
        <v>54848</v>
      </c>
      <c r="F4710" s="74"/>
      <c r="G4710" s="73" t="s">
        <v>5471</v>
      </c>
    </row>
    <row r="4711" spans="1:7">
      <c r="A4711" s="73" t="s">
        <v>24331</v>
      </c>
      <c r="B4711" s="73" t="s">
        <v>24332</v>
      </c>
      <c r="C4711" s="73" t="s">
        <v>24333</v>
      </c>
      <c r="D4711" s="73" t="s">
        <v>24334</v>
      </c>
      <c r="E4711" s="73" t="s">
        <v>24335</v>
      </c>
      <c r="F4711" s="74" t="s">
        <v>24336</v>
      </c>
      <c r="G4711" s="73" t="s">
        <v>5471</v>
      </c>
    </row>
    <row r="4712" spans="1:7">
      <c r="A4712" s="73" t="s">
        <v>24337</v>
      </c>
      <c r="B4712" s="73" t="s">
        <v>24338</v>
      </c>
      <c r="C4712" s="73" t="s">
        <v>24339</v>
      </c>
      <c r="D4712" s="73" t="s">
        <v>24340</v>
      </c>
      <c r="E4712" s="73" t="s">
        <v>54849</v>
      </c>
      <c r="F4712" s="74"/>
      <c r="G4712" s="73" t="s">
        <v>5471</v>
      </c>
    </row>
    <row r="4713" spans="1:7">
      <c r="A4713" s="73" t="s">
        <v>24341</v>
      </c>
      <c r="B4713" s="73" t="s">
        <v>24342</v>
      </c>
      <c r="C4713" s="73" t="s">
        <v>24343</v>
      </c>
      <c r="D4713" s="73" t="s">
        <v>24344</v>
      </c>
      <c r="E4713" s="73" t="s">
        <v>54850</v>
      </c>
      <c r="F4713" s="74" t="s">
        <v>24345</v>
      </c>
      <c r="G4713" s="73" t="s">
        <v>5471</v>
      </c>
    </row>
    <row r="4714" spans="1:7">
      <c r="A4714" s="73" t="s">
        <v>24346</v>
      </c>
      <c r="B4714" s="73" t="s">
        <v>24347</v>
      </c>
      <c r="C4714" s="73" t="s">
        <v>24348</v>
      </c>
      <c r="D4714" s="73" t="s">
        <v>24349</v>
      </c>
      <c r="E4714" s="73" t="s">
        <v>54851</v>
      </c>
      <c r="F4714" s="74"/>
      <c r="G4714" s="73" t="s">
        <v>5471</v>
      </c>
    </row>
    <row r="4715" spans="1:7">
      <c r="A4715" s="73" t="s">
        <v>24350</v>
      </c>
      <c r="B4715" s="73" t="s">
        <v>24351</v>
      </c>
      <c r="C4715" s="73" t="s">
        <v>24352</v>
      </c>
      <c r="D4715" s="73" t="s">
        <v>24353</v>
      </c>
      <c r="E4715" s="73" t="s">
        <v>54852</v>
      </c>
      <c r="F4715" s="74"/>
      <c r="G4715" s="73" t="s">
        <v>5471</v>
      </c>
    </row>
    <row r="4716" spans="1:7">
      <c r="A4716" s="73" t="s">
        <v>24354</v>
      </c>
      <c r="B4716" s="73" t="s">
        <v>24355</v>
      </c>
      <c r="C4716" s="73" t="s">
        <v>24356</v>
      </c>
      <c r="D4716" s="73" t="s">
        <v>24357</v>
      </c>
      <c r="E4716" s="73" t="s">
        <v>54853</v>
      </c>
      <c r="F4716" s="74" t="s">
        <v>6318</v>
      </c>
      <c r="G4716" s="73" t="s">
        <v>5471</v>
      </c>
    </row>
    <row r="4717" spans="1:7">
      <c r="A4717" s="73" t="s">
        <v>24358</v>
      </c>
      <c r="B4717" s="73" t="s">
        <v>24359</v>
      </c>
      <c r="C4717" s="73" t="s">
        <v>24360</v>
      </c>
      <c r="D4717" s="73" t="s">
        <v>24361</v>
      </c>
      <c r="E4717" s="73" t="s">
        <v>24362</v>
      </c>
      <c r="F4717" s="74" t="s">
        <v>8176</v>
      </c>
      <c r="G4717" s="73" t="s">
        <v>5471</v>
      </c>
    </row>
    <row r="4718" spans="1:7">
      <c r="A4718" s="73" t="s">
        <v>24363</v>
      </c>
      <c r="B4718" s="73" t="s">
        <v>24364</v>
      </c>
      <c r="C4718" s="73" t="s">
        <v>24365</v>
      </c>
      <c r="D4718" s="73" t="s">
        <v>24366</v>
      </c>
      <c r="E4718" s="73" t="s">
        <v>24367</v>
      </c>
      <c r="F4718" s="74"/>
      <c r="G4718" s="73" t="s">
        <v>5471</v>
      </c>
    </row>
    <row r="4719" spans="1:7">
      <c r="A4719" s="73" t="s">
        <v>24368</v>
      </c>
      <c r="B4719" s="73" t="s">
        <v>24369</v>
      </c>
      <c r="C4719" s="73" t="s">
        <v>24370</v>
      </c>
      <c r="D4719" s="73" t="s">
        <v>24371</v>
      </c>
      <c r="E4719" s="73" t="s">
        <v>24372</v>
      </c>
      <c r="F4719" s="74" t="s">
        <v>5315</v>
      </c>
      <c r="G4719" s="73" t="s">
        <v>5471</v>
      </c>
    </row>
    <row r="4720" spans="1:7">
      <c r="A4720" s="73" t="s">
        <v>24373</v>
      </c>
      <c r="B4720" s="73" t="s">
        <v>24374</v>
      </c>
      <c r="C4720" s="73" t="s">
        <v>15411</v>
      </c>
      <c r="D4720" s="73" t="s">
        <v>24375</v>
      </c>
      <c r="E4720" s="73" t="s">
        <v>53860</v>
      </c>
      <c r="F4720" s="74" t="s">
        <v>4314</v>
      </c>
      <c r="G4720" s="73" t="s">
        <v>5471</v>
      </c>
    </row>
    <row r="4721" spans="1:7">
      <c r="A4721" s="73" t="s">
        <v>24376</v>
      </c>
      <c r="B4721" s="73" t="s">
        <v>24377</v>
      </c>
      <c r="C4721" s="73" t="s">
        <v>15411</v>
      </c>
      <c r="D4721" s="73" t="s">
        <v>24378</v>
      </c>
      <c r="E4721" s="73" t="s">
        <v>53860</v>
      </c>
      <c r="F4721" s="74" t="s">
        <v>4314</v>
      </c>
      <c r="G4721" s="73" t="s">
        <v>5471</v>
      </c>
    </row>
    <row r="4722" spans="1:7">
      <c r="A4722" s="73" t="s">
        <v>24379</v>
      </c>
      <c r="B4722" s="73" t="s">
        <v>15420</v>
      </c>
      <c r="C4722" s="73" t="s">
        <v>15411</v>
      </c>
      <c r="D4722" s="73" t="s">
        <v>15421</v>
      </c>
      <c r="E4722" s="73" t="s">
        <v>53860</v>
      </c>
      <c r="F4722" s="74" t="s">
        <v>4314</v>
      </c>
      <c r="G4722" s="73" t="s">
        <v>5471</v>
      </c>
    </row>
    <row r="4723" spans="1:7">
      <c r="A4723" s="73" t="s">
        <v>24380</v>
      </c>
      <c r="B4723" s="73" t="s">
        <v>24381</v>
      </c>
      <c r="C4723" s="73" t="s">
        <v>15411</v>
      </c>
      <c r="D4723" s="73" t="s">
        <v>24382</v>
      </c>
      <c r="E4723" s="73" t="s">
        <v>53860</v>
      </c>
      <c r="F4723" s="74" t="s">
        <v>4314</v>
      </c>
      <c r="G4723" s="73" t="s">
        <v>5471</v>
      </c>
    </row>
    <row r="4724" spans="1:7">
      <c r="A4724" s="73" t="s">
        <v>24383</v>
      </c>
      <c r="B4724" s="73" t="s">
        <v>15414</v>
      </c>
      <c r="C4724" s="73" t="s">
        <v>15411</v>
      </c>
      <c r="D4724" s="73" t="s">
        <v>15415</v>
      </c>
      <c r="E4724" s="73" t="s">
        <v>53860</v>
      </c>
      <c r="F4724" s="74" t="s">
        <v>4314</v>
      </c>
      <c r="G4724" s="73" t="s">
        <v>5471</v>
      </c>
    </row>
    <row r="4725" spans="1:7">
      <c r="A4725" s="73" t="s">
        <v>24384</v>
      </c>
      <c r="B4725" s="73" t="s">
        <v>24385</v>
      </c>
      <c r="C4725" s="73" t="s">
        <v>24386</v>
      </c>
      <c r="D4725" s="73" t="s">
        <v>24387</v>
      </c>
      <c r="E4725" s="73" t="s">
        <v>54854</v>
      </c>
      <c r="F4725" s="74" t="s">
        <v>4159</v>
      </c>
      <c r="G4725" s="73" t="s">
        <v>5471</v>
      </c>
    </row>
    <row r="4726" spans="1:7">
      <c r="A4726" s="73" t="s">
        <v>24388</v>
      </c>
      <c r="B4726" s="73" t="s">
        <v>6819</v>
      </c>
      <c r="C4726" s="73" t="s">
        <v>24389</v>
      </c>
      <c r="D4726" s="73" t="s">
        <v>6821</v>
      </c>
      <c r="E4726" s="73" t="s">
        <v>6822</v>
      </c>
      <c r="F4726" s="74"/>
      <c r="G4726" s="73" t="s">
        <v>5471</v>
      </c>
    </row>
    <row r="4727" spans="1:7">
      <c r="A4727" s="73" t="s">
        <v>24390</v>
      </c>
      <c r="B4727" s="73" t="s">
        <v>24391</v>
      </c>
      <c r="C4727" s="73" t="s">
        <v>24392</v>
      </c>
      <c r="D4727" s="73" t="s">
        <v>24393</v>
      </c>
      <c r="E4727" s="73" t="s">
        <v>54855</v>
      </c>
      <c r="F4727" s="74"/>
      <c r="G4727" s="73" t="s">
        <v>5471</v>
      </c>
    </row>
    <row r="4728" spans="1:7">
      <c r="A4728" s="73" t="s">
        <v>24394</v>
      </c>
      <c r="B4728" s="73" t="s">
        <v>24395</v>
      </c>
      <c r="C4728" s="73" t="s">
        <v>24396</v>
      </c>
      <c r="D4728" s="73" t="s">
        <v>24397</v>
      </c>
      <c r="E4728" s="73" t="s">
        <v>24398</v>
      </c>
      <c r="F4728" s="74" t="s">
        <v>24399</v>
      </c>
      <c r="G4728" s="73" t="s">
        <v>5471</v>
      </c>
    </row>
    <row r="4729" spans="1:7">
      <c r="A4729" s="73" t="s">
        <v>24400</v>
      </c>
      <c r="B4729" s="73" t="s">
        <v>24401</v>
      </c>
      <c r="C4729" s="73" t="s">
        <v>24402</v>
      </c>
      <c r="D4729" s="73" t="s">
        <v>24403</v>
      </c>
      <c r="E4729" s="73" t="s">
        <v>24404</v>
      </c>
      <c r="F4729" s="74"/>
      <c r="G4729" s="73" t="s">
        <v>5471</v>
      </c>
    </row>
    <row r="4730" spans="1:7">
      <c r="A4730" s="73" t="s">
        <v>24405</v>
      </c>
      <c r="B4730" s="73" t="s">
        <v>24406</v>
      </c>
      <c r="C4730" s="73" t="s">
        <v>24407</v>
      </c>
      <c r="D4730" s="73" t="s">
        <v>24408</v>
      </c>
      <c r="E4730" s="73" t="s">
        <v>54856</v>
      </c>
      <c r="F4730" s="74"/>
      <c r="G4730" s="73" t="s">
        <v>5471</v>
      </c>
    </row>
    <row r="4731" spans="1:7">
      <c r="A4731" s="73" t="s">
        <v>24409</v>
      </c>
      <c r="B4731" s="73" t="s">
        <v>24410</v>
      </c>
      <c r="C4731" s="73" t="s">
        <v>24411</v>
      </c>
      <c r="D4731" s="73" t="s">
        <v>24412</v>
      </c>
      <c r="E4731" s="73" t="s">
        <v>20441</v>
      </c>
      <c r="F4731" s="74"/>
      <c r="G4731" s="73" t="s">
        <v>5471</v>
      </c>
    </row>
    <row r="4732" spans="1:7">
      <c r="A4732" s="73" t="s">
        <v>24413</v>
      </c>
      <c r="B4732" s="73" t="s">
        <v>24414</v>
      </c>
      <c r="C4732" s="73" t="s">
        <v>24415</v>
      </c>
      <c r="D4732" s="73" t="s">
        <v>24416</v>
      </c>
      <c r="E4732" s="73" t="s">
        <v>24417</v>
      </c>
      <c r="F4732" s="74"/>
      <c r="G4732" s="73" t="s">
        <v>5471</v>
      </c>
    </row>
    <row r="4733" spans="1:7">
      <c r="A4733" s="73" t="s">
        <v>24418</v>
      </c>
      <c r="B4733" s="73" t="s">
        <v>24419</v>
      </c>
      <c r="C4733" s="73" t="s">
        <v>24420</v>
      </c>
      <c r="D4733" s="73" t="s">
        <v>24421</v>
      </c>
      <c r="E4733" s="73" t="s">
        <v>54857</v>
      </c>
      <c r="F4733" s="74" t="s">
        <v>4314</v>
      </c>
      <c r="G4733" s="73" t="s">
        <v>5471</v>
      </c>
    </row>
    <row r="4734" spans="1:7">
      <c r="A4734" s="73" t="s">
        <v>24422</v>
      </c>
      <c r="B4734" s="73" t="s">
        <v>24423</v>
      </c>
      <c r="C4734" s="73" t="s">
        <v>24424</v>
      </c>
      <c r="D4734" s="73" t="s">
        <v>24425</v>
      </c>
      <c r="E4734" s="73" t="s">
        <v>24426</v>
      </c>
      <c r="F4734" s="74"/>
      <c r="G4734" s="73" t="s">
        <v>5471</v>
      </c>
    </row>
    <row r="4735" spans="1:7">
      <c r="A4735" s="73" t="s">
        <v>24427</v>
      </c>
      <c r="B4735" s="73" t="s">
        <v>24428</v>
      </c>
      <c r="C4735" s="73" t="s">
        <v>24429</v>
      </c>
      <c r="D4735" s="73" t="s">
        <v>24430</v>
      </c>
      <c r="E4735" s="73" t="s">
        <v>24431</v>
      </c>
      <c r="F4735" s="74"/>
      <c r="G4735" s="73" t="s">
        <v>5471</v>
      </c>
    </row>
    <row r="4736" spans="1:7">
      <c r="A4736" s="73" t="s">
        <v>24432</v>
      </c>
      <c r="B4736" s="73" t="s">
        <v>24433</v>
      </c>
      <c r="C4736" s="73" t="s">
        <v>24434</v>
      </c>
      <c r="D4736" s="73" t="s">
        <v>24435</v>
      </c>
      <c r="E4736" s="73" t="s">
        <v>54858</v>
      </c>
      <c r="F4736" s="74" t="s">
        <v>8409</v>
      </c>
      <c r="G4736" s="73" t="s">
        <v>5471</v>
      </c>
    </row>
    <row r="4737" spans="1:7">
      <c r="A4737" s="73" t="s">
        <v>54859</v>
      </c>
      <c r="B4737" s="73" t="s">
        <v>54860</v>
      </c>
      <c r="C4737" s="73" t="s">
        <v>54861</v>
      </c>
      <c r="D4737" s="73" t="s">
        <v>54862</v>
      </c>
      <c r="E4737" s="73" t="s">
        <v>54863</v>
      </c>
      <c r="F4737" s="74"/>
      <c r="G4737" s="73" t="s">
        <v>5471</v>
      </c>
    </row>
    <row r="4738" spans="1:7">
      <c r="A4738" s="73" t="s">
        <v>24436</v>
      </c>
      <c r="B4738" s="73" t="s">
        <v>24437</v>
      </c>
      <c r="C4738" s="73" t="s">
        <v>24438</v>
      </c>
      <c r="D4738" s="73" t="s">
        <v>24439</v>
      </c>
      <c r="E4738" s="73" t="s">
        <v>54864</v>
      </c>
      <c r="F4738" s="74" t="s">
        <v>5061</v>
      </c>
      <c r="G4738" s="73" t="s">
        <v>5471</v>
      </c>
    </row>
    <row r="4739" spans="1:7">
      <c r="A4739" s="73" t="s">
        <v>24440</v>
      </c>
      <c r="B4739" s="73" t="s">
        <v>24441</v>
      </c>
      <c r="C4739" s="73" t="s">
        <v>24442</v>
      </c>
      <c r="D4739" s="73" t="s">
        <v>24443</v>
      </c>
      <c r="E4739" s="73" t="s">
        <v>24048</v>
      </c>
      <c r="F4739" s="74" t="s">
        <v>4054</v>
      </c>
      <c r="G4739" s="73" t="s">
        <v>5471</v>
      </c>
    </row>
    <row r="4740" spans="1:7">
      <c r="A4740" s="73" t="s">
        <v>24444</v>
      </c>
      <c r="B4740" s="73" t="s">
        <v>24445</v>
      </c>
      <c r="C4740" s="73" t="s">
        <v>24446</v>
      </c>
      <c r="D4740" s="73" t="s">
        <v>24447</v>
      </c>
      <c r="E4740" s="73" t="s">
        <v>54865</v>
      </c>
      <c r="F4740" s="74"/>
      <c r="G4740" s="73" t="s">
        <v>5471</v>
      </c>
    </row>
    <row r="4741" spans="1:7">
      <c r="A4741" s="73" t="s">
        <v>24448</v>
      </c>
      <c r="B4741" s="73" t="s">
        <v>24449</v>
      </c>
      <c r="C4741" s="73" t="s">
        <v>24450</v>
      </c>
      <c r="D4741" s="73" t="s">
        <v>24451</v>
      </c>
      <c r="E4741" s="73" t="s">
        <v>24452</v>
      </c>
      <c r="F4741" s="74"/>
      <c r="G4741" s="73" t="s">
        <v>5471</v>
      </c>
    </row>
    <row r="4742" spans="1:7">
      <c r="A4742" s="73" t="s">
        <v>24453</v>
      </c>
      <c r="B4742" s="73" t="s">
        <v>24454</v>
      </c>
      <c r="C4742" s="73" t="s">
        <v>24455</v>
      </c>
      <c r="D4742" s="73" t="s">
        <v>24456</v>
      </c>
      <c r="E4742" s="73" t="s">
        <v>24457</v>
      </c>
      <c r="F4742" s="74"/>
      <c r="G4742" s="73" t="s">
        <v>5471</v>
      </c>
    </row>
    <row r="4743" spans="1:7">
      <c r="A4743" s="73" t="s">
        <v>24458</v>
      </c>
      <c r="B4743" s="73" t="s">
        <v>24459</v>
      </c>
      <c r="C4743" s="73" t="s">
        <v>24460</v>
      </c>
      <c r="D4743" s="73" t="s">
        <v>24461</v>
      </c>
      <c r="E4743" s="73" t="s">
        <v>24462</v>
      </c>
      <c r="F4743" s="74" t="s">
        <v>5871</v>
      </c>
      <c r="G4743" s="73" t="s">
        <v>5471</v>
      </c>
    </row>
    <row r="4744" spans="1:7">
      <c r="A4744" s="73" t="s">
        <v>24463</v>
      </c>
      <c r="B4744" s="73" t="s">
        <v>24464</v>
      </c>
      <c r="C4744" s="73" t="s">
        <v>24465</v>
      </c>
      <c r="D4744" s="73" t="s">
        <v>24466</v>
      </c>
      <c r="E4744" s="73" t="s">
        <v>24467</v>
      </c>
      <c r="F4744" s="74"/>
      <c r="G4744" s="73" t="s">
        <v>5471</v>
      </c>
    </row>
    <row r="4745" spans="1:7">
      <c r="A4745" s="73" t="s">
        <v>24468</v>
      </c>
      <c r="B4745" s="73" t="s">
        <v>24469</v>
      </c>
      <c r="C4745" s="73" t="s">
        <v>24470</v>
      </c>
      <c r="D4745" s="73" t="s">
        <v>24471</v>
      </c>
      <c r="E4745" s="73" t="s">
        <v>24472</v>
      </c>
      <c r="F4745" s="74"/>
      <c r="G4745" s="73" t="s">
        <v>5471</v>
      </c>
    </row>
    <row r="4746" spans="1:7">
      <c r="A4746" s="73" t="s">
        <v>24473</v>
      </c>
      <c r="B4746" s="73" t="s">
        <v>24474</v>
      </c>
      <c r="C4746" s="73" t="s">
        <v>24475</v>
      </c>
      <c r="D4746" s="73" t="s">
        <v>24476</v>
      </c>
      <c r="E4746" s="73" t="s">
        <v>24477</v>
      </c>
      <c r="F4746" s="74" t="s">
        <v>6327</v>
      </c>
      <c r="G4746" s="73" t="s">
        <v>5471</v>
      </c>
    </row>
    <row r="4747" spans="1:7">
      <c r="A4747" s="73" t="s">
        <v>24478</v>
      </c>
      <c r="B4747" s="73" t="s">
        <v>24479</v>
      </c>
      <c r="C4747" s="73" t="s">
        <v>24480</v>
      </c>
      <c r="D4747" s="73" t="s">
        <v>24481</v>
      </c>
      <c r="E4747" s="73" t="s">
        <v>24482</v>
      </c>
      <c r="F4747" s="74"/>
      <c r="G4747" s="73" t="s">
        <v>5471</v>
      </c>
    </row>
    <row r="4748" spans="1:7">
      <c r="A4748" s="73" t="s">
        <v>24483</v>
      </c>
      <c r="B4748" s="73" t="s">
        <v>11470</v>
      </c>
      <c r="C4748" s="73" t="s">
        <v>24484</v>
      </c>
      <c r="D4748" s="73" t="s">
        <v>11472</v>
      </c>
      <c r="E4748" s="73" t="s">
        <v>53615</v>
      </c>
      <c r="F4748" s="74"/>
      <c r="G4748" s="73" t="s">
        <v>5471</v>
      </c>
    </row>
    <row r="4749" spans="1:7">
      <c r="A4749" s="73" t="s">
        <v>24485</v>
      </c>
      <c r="B4749" s="73" t="s">
        <v>24486</v>
      </c>
      <c r="C4749" s="73" t="s">
        <v>24487</v>
      </c>
      <c r="D4749" s="73" t="s">
        <v>24488</v>
      </c>
      <c r="E4749" s="73" t="s">
        <v>24489</v>
      </c>
      <c r="F4749" s="74" t="s">
        <v>6318</v>
      </c>
      <c r="G4749" s="73" t="s">
        <v>5471</v>
      </c>
    </row>
    <row r="4750" spans="1:7">
      <c r="A4750" s="73" t="s">
        <v>24490</v>
      </c>
      <c r="B4750" s="73" t="s">
        <v>24491</v>
      </c>
      <c r="C4750" s="73" t="s">
        <v>24492</v>
      </c>
      <c r="D4750" s="73" t="s">
        <v>24493</v>
      </c>
      <c r="E4750" s="73" t="s">
        <v>24494</v>
      </c>
      <c r="F4750" s="74"/>
      <c r="G4750" s="73" t="s">
        <v>5471</v>
      </c>
    </row>
    <row r="4751" spans="1:7">
      <c r="A4751" s="73" t="s">
        <v>24495</v>
      </c>
      <c r="B4751" s="73" t="s">
        <v>24496</v>
      </c>
      <c r="C4751" s="73" t="s">
        <v>24497</v>
      </c>
      <c r="D4751" s="73" t="s">
        <v>24498</v>
      </c>
      <c r="E4751" s="73" t="s">
        <v>24499</v>
      </c>
      <c r="F4751" s="74" t="s">
        <v>4314</v>
      </c>
      <c r="G4751" s="73" t="s">
        <v>5471</v>
      </c>
    </row>
    <row r="4752" spans="1:7">
      <c r="A4752" s="73" t="s">
        <v>24500</v>
      </c>
      <c r="B4752" s="73" t="s">
        <v>24501</v>
      </c>
      <c r="C4752" s="73" t="s">
        <v>24502</v>
      </c>
      <c r="D4752" s="73" t="s">
        <v>24503</v>
      </c>
      <c r="E4752" s="73" t="s">
        <v>54866</v>
      </c>
      <c r="F4752" s="74"/>
      <c r="G4752" s="73" t="s">
        <v>5471</v>
      </c>
    </row>
    <row r="4753" spans="1:7">
      <c r="A4753" s="73" t="s">
        <v>24504</v>
      </c>
      <c r="B4753" s="73" t="s">
        <v>24505</v>
      </c>
      <c r="C4753" s="73" t="s">
        <v>24506</v>
      </c>
      <c r="D4753" s="73" t="s">
        <v>24507</v>
      </c>
      <c r="E4753" s="73" t="s">
        <v>53164</v>
      </c>
      <c r="F4753" s="74"/>
      <c r="G4753" s="73" t="s">
        <v>5471</v>
      </c>
    </row>
    <row r="4754" spans="1:7">
      <c r="A4754" s="73" t="s">
        <v>24508</v>
      </c>
      <c r="B4754" s="73" t="s">
        <v>24509</v>
      </c>
      <c r="C4754" s="73" t="s">
        <v>24510</v>
      </c>
      <c r="D4754" s="73" t="s">
        <v>24511</v>
      </c>
      <c r="E4754" s="73" t="s">
        <v>54867</v>
      </c>
      <c r="F4754" s="74" t="s">
        <v>24512</v>
      </c>
      <c r="G4754" s="73" t="s">
        <v>5471</v>
      </c>
    </row>
    <row r="4755" spans="1:7">
      <c r="A4755" s="73" t="s">
        <v>24513</v>
      </c>
      <c r="B4755" s="73" t="s">
        <v>24514</v>
      </c>
      <c r="C4755" s="73" t="s">
        <v>24515</v>
      </c>
      <c r="D4755" s="73" t="s">
        <v>24516</v>
      </c>
      <c r="E4755" s="73" t="s">
        <v>54868</v>
      </c>
      <c r="F4755" s="74"/>
      <c r="G4755" s="73" t="s">
        <v>5471</v>
      </c>
    </row>
    <row r="4756" spans="1:7">
      <c r="A4756" s="73" t="s">
        <v>24517</v>
      </c>
      <c r="B4756" s="73" t="s">
        <v>24518</v>
      </c>
      <c r="C4756" s="73" t="s">
        <v>24519</v>
      </c>
      <c r="D4756" s="73" t="s">
        <v>24520</v>
      </c>
      <c r="E4756" s="73" t="s">
        <v>24521</v>
      </c>
      <c r="F4756" s="74" t="s">
        <v>8167</v>
      </c>
      <c r="G4756" s="73" t="s">
        <v>5471</v>
      </c>
    </row>
    <row r="4757" spans="1:7">
      <c r="A4757" s="73" t="s">
        <v>24522</v>
      </c>
      <c r="B4757" s="73" t="s">
        <v>24523</v>
      </c>
      <c r="C4757" s="73" t="s">
        <v>24524</v>
      </c>
      <c r="D4757" s="73" t="s">
        <v>24525</v>
      </c>
      <c r="E4757" s="73" t="s">
        <v>54869</v>
      </c>
      <c r="F4757" s="74"/>
      <c r="G4757" s="73" t="s">
        <v>5471</v>
      </c>
    </row>
    <row r="4758" spans="1:7">
      <c r="A4758" s="73" t="s">
        <v>24526</v>
      </c>
      <c r="B4758" s="73" t="s">
        <v>24527</v>
      </c>
      <c r="C4758" s="73" t="s">
        <v>24528</v>
      </c>
      <c r="D4758" s="73" t="s">
        <v>24529</v>
      </c>
      <c r="E4758" s="73" t="s">
        <v>54870</v>
      </c>
      <c r="F4758" s="74"/>
      <c r="G4758" s="73" t="s">
        <v>5471</v>
      </c>
    </row>
    <row r="4759" spans="1:7">
      <c r="A4759" s="73" t="s">
        <v>24530</v>
      </c>
      <c r="B4759" s="73" t="s">
        <v>24531</v>
      </c>
      <c r="C4759" s="73" t="s">
        <v>24532</v>
      </c>
      <c r="D4759" s="73" t="s">
        <v>24533</v>
      </c>
      <c r="E4759" s="73" t="s">
        <v>24534</v>
      </c>
      <c r="F4759" s="74"/>
      <c r="G4759" s="73" t="s">
        <v>5471</v>
      </c>
    </row>
    <row r="4760" spans="1:7">
      <c r="A4760" s="73" t="s">
        <v>24535</v>
      </c>
      <c r="B4760" s="73" t="s">
        <v>24536</v>
      </c>
      <c r="C4760" s="73" t="s">
        <v>24537</v>
      </c>
      <c r="D4760" s="73" t="s">
        <v>24538</v>
      </c>
      <c r="E4760" s="73" t="s">
        <v>54771</v>
      </c>
      <c r="F4760" s="74"/>
      <c r="G4760" s="73" t="s">
        <v>5471</v>
      </c>
    </row>
    <row r="4761" spans="1:7">
      <c r="A4761" s="73" t="s">
        <v>24539</v>
      </c>
      <c r="B4761" s="73" t="s">
        <v>24540</v>
      </c>
      <c r="C4761" s="73" t="s">
        <v>24541</v>
      </c>
      <c r="D4761" s="73" t="s">
        <v>24542</v>
      </c>
      <c r="E4761" s="73" t="s">
        <v>24543</v>
      </c>
      <c r="F4761" s="74"/>
      <c r="G4761" s="73" t="s">
        <v>5471</v>
      </c>
    </row>
    <row r="4762" spans="1:7">
      <c r="A4762" s="73" t="s">
        <v>24544</v>
      </c>
      <c r="B4762" s="73" t="s">
        <v>24545</v>
      </c>
      <c r="C4762" s="73" t="s">
        <v>24546</v>
      </c>
      <c r="D4762" s="73" t="s">
        <v>24547</v>
      </c>
      <c r="E4762" s="73" t="s">
        <v>17564</v>
      </c>
      <c r="F4762" s="74"/>
      <c r="G4762" s="73" t="s">
        <v>5471</v>
      </c>
    </row>
    <row r="4763" spans="1:7">
      <c r="A4763" s="73" t="s">
        <v>24548</v>
      </c>
      <c r="B4763" s="73" t="s">
        <v>24549</v>
      </c>
      <c r="C4763" s="73" t="s">
        <v>24550</v>
      </c>
      <c r="D4763" s="73" t="s">
        <v>24551</v>
      </c>
      <c r="E4763" s="73" t="s">
        <v>24552</v>
      </c>
      <c r="F4763" s="74" t="s">
        <v>24553</v>
      </c>
      <c r="G4763" s="73" t="s">
        <v>5471</v>
      </c>
    </row>
    <row r="4764" spans="1:7">
      <c r="A4764" s="73" t="s">
        <v>24554</v>
      </c>
      <c r="B4764" s="73" t="s">
        <v>24555</v>
      </c>
      <c r="C4764" s="73" t="s">
        <v>24556</v>
      </c>
      <c r="D4764" s="73" t="s">
        <v>24557</v>
      </c>
      <c r="E4764" s="73" t="s">
        <v>54871</v>
      </c>
      <c r="F4764" s="74"/>
      <c r="G4764" s="73" t="s">
        <v>5471</v>
      </c>
    </row>
    <row r="4765" spans="1:7">
      <c r="A4765" s="73" t="s">
        <v>24558</v>
      </c>
      <c r="B4765" s="73" t="s">
        <v>24559</v>
      </c>
      <c r="C4765" s="73" t="s">
        <v>24560</v>
      </c>
      <c r="D4765" s="73" t="s">
        <v>24561</v>
      </c>
      <c r="E4765" s="73" t="s">
        <v>54871</v>
      </c>
      <c r="F4765" s="74"/>
      <c r="G4765" s="73" t="s">
        <v>5471</v>
      </c>
    </row>
    <row r="4766" spans="1:7">
      <c r="A4766" s="73" t="s">
        <v>24562</v>
      </c>
      <c r="B4766" s="73" t="s">
        <v>24563</v>
      </c>
      <c r="C4766" s="73" t="s">
        <v>24564</v>
      </c>
      <c r="D4766" s="73" t="s">
        <v>24565</v>
      </c>
      <c r="E4766" s="73" t="s">
        <v>24566</v>
      </c>
      <c r="F4766" s="74" t="s">
        <v>6327</v>
      </c>
      <c r="G4766" s="73" t="s">
        <v>5471</v>
      </c>
    </row>
    <row r="4767" spans="1:7">
      <c r="A4767" s="73" t="s">
        <v>24567</v>
      </c>
      <c r="B4767" s="73" t="s">
        <v>24568</v>
      </c>
      <c r="C4767" s="73" t="s">
        <v>24569</v>
      </c>
      <c r="D4767" s="73" t="s">
        <v>24570</v>
      </c>
      <c r="E4767" s="73" t="s">
        <v>54872</v>
      </c>
      <c r="F4767" s="74"/>
      <c r="G4767" s="73" t="s">
        <v>5471</v>
      </c>
    </row>
    <row r="4768" spans="1:7">
      <c r="A4768" s="73" t="s">
        <v>24571</v>
      </c>
      <c r="B4768" s="73" t="s">
        <v>24572</v>
      </c>
      <c r="C4768" s="73" t="s">
        <v>24573</v>
      </c>
      <c r="D4768" s="73" t="s">
        <v>24574</v>
      </c>
      <c r="E4768" s="73" t="s">
        <v>54873</v>
      </c>
      <c r="F4768" s="74" t="s">
        <v>5513</v>
      </c>
      <c r="G4768" s="73" t="s">
        <v>5471</v>
      </c>
    </row>
    <row r="4769" spans="1:7">
      <c r="A4769" s="73" t="s">
        <v>24575</v>
      </c>
      <c r="B4769" s="73" t="s">
        <v>24576</v>
      </c>
      <c r="C4769" s="73" t="s">
        <v>24577</v>
      </c>
      <c r="D4769" s="73" t="s">
        <v>24578</v>
      </c>
      <c r="E4769" s="73" t="s">
        <v>24579</v>
      </c>
      <c r="F4769" s="74"/>
      <c r="G4769" s="73" t="s">
        <v>5471</v>
      </c>
    </row>
    <row r="4770" spans="1:7">
      <c r="A4770" s="73" t="s">
        <v>24580</v>
      </c>
      <c r="B4770" s="73" t="s">
        <v>24581</v>
      </c>
      <c r="C4770" s="73" t="s">
        <v>24582</v>
      </c>
      <c r="D4770" s="73" t="s">
        <v>24583</v>
      </c>
      <c r="E4770" s="73" t="s">
        <v>24584</v>
      </c>
      <c r="F4770" s="74" t="s">
        <v>8497</v>
      </c>
      <c r="G4770" s="73" t="s">
        <v>5471</v>
      </c>
    </row>
    <row r="4771" spans="1:7">
      <c r="A4771" s="73" t="s">
        <v>24585</v>
      </c>
      <c r="B4771" s="73" t="s">
        <v>24586</v>
      </c>
      <c r="C4771" s="73" t="s">
        <v>24587</v>
      </c>
      <c r="D4771" s="73" t="s">
        <v>24588</v>
      </c>
      <c r="E4771" s="73" t="s">
        <v>54874</v>
      </c>
      <c r="F4771" s="74"/>
      <c r="G4771" s="73" t="s">
        <v>5471</v>
      </c>
    </row>
    <row r="4772" spans="1:7">
      <c r="A4772" s="73" t="s">
        <v>24589</v>
      </c>
      <c r="B4772" s="73" t="s">
        <v>24590</v>
      </c>
      <c r="C4772" s="73" t="s">
        <v>24591</v>
      </c>
      <c r="D4772" s="73" t="s">
        <v>24592</v>
      </c>
      <c r="E4772" s="73" t="s">
        <v>24593</v>
      </c>
      <c r="F4772" s="74"/>
      <c r="G4772" s="73" t="s">
        <v>5471</v>
      </c>
    </row>
    <row r="4773" spans="1:7">
      <c r="A4773" s="73" t="s">
        <v>24594</v>
      </c>
      <c r="B4773" s="73" t="s">
        <v>24595</v>
      </c>
      <c r="C4773" s="73" t="s">
        <v>24596</v>
      </c>
      <c r="D4773" s="73" t="s">
        <v>24597</v>
      </c>
      <c r="E4773" s="73" t="s">
        <v>54875</v>
      </c>
      <c r="F4773" s="74" t="s">
        <v>5050</v>
      </c>
      <c r="G4773" s="73" t="s">
        <v>5471</v>
      </c>
    </row>
    <row r="4774" spans="1:7">
      <c r="A4774" s="73" t="s">
        <v>24598</v>
      </c>
      <c r="B4774" s="73" t="s">
        <v>24599</v>
      </c>
      <c r="C4774" s="73" t="s">
        <v>24600</v>
      </c>
      <c r="D4774" s="73" t="s">
        <v>24601</v>
      </c>
      <c r="E4774" s="73" t="s">
        <v>24602</v>
      </c>
      <c r="F4774" s="74"/>
      <c r="G4774" s="73" t="s">
        <v>5471</v>
      </c>
    </row>
    <row r="4775" spans="1:7">
      <c r="A4775" s="73" t="s">
        <v>24603</v>
      </c>
      <c r="B4775" s="73" t="s">
        <v>24604</v>
      </c>
      <c r="C4775" s="73" t="s">
        <v>24605</v>
      </c>
      <c r="D4775" s="73" t="s">
        <v>24606</v>
      </c>
      <c r="E4775" s="73" t="s">
        <v>24607</v>
      </c>
      <c r="F4775" s="74" t="s">
        <v>5125</v>
      </c>
      <c r="G4775" s="73" t="s">
        <v>5471</v>
      </c>
    </row>
    <row r="4776" spans="1:7">
      <c r="A4776" s="73" t="s">
        <v>24608</v>
      </c>
      <c r="B4776" s="73" t="s">
        <v>24609</v>
      </c>
      <c r="C4776" s="73" t="s">
        <v>24610</v>
      </c>
      <c r="D4776" s="73" t="s">
        <v>24611</v>
      </c>
      <c r="E4776" s="73" t="s">
        <v>54876</v>
      </c>
      <c r="F4776" s="74" t="s">
        <v>4159</v>
      </c>
      <c r="G4776" s="73" t="s">
        <v>5471</v>
      </c>
    </row>
    <row r="4777" spans="1:7">
      <c r="A4777" s="73" t="s">
        <v>24612</v>
      </c>
      <c r="B4777" s="73" t="s">
        <v>24613</v>
      </c>
      <c r="C4777" s="73" t="s">
        <v>24614</v>
      </c>
      <c r="D4777" s="73" t="s">
        <v>24615</v>
      </c>
      <c r="E4777" s="73" t="s">
        <v>54769</v>
      </c>
      <c r="F4777" s="74"/>
      <c r="G4777" s="73" t="s">
        <v>5471</v>
      </c>
    </row>
    <row r="4778" spans="1:7">
      <c r="A4778" s="73" t="s">
        <v>24616</v>
      </c>
      <c r="B4778" s="73" t="s">
        <v>24617</v>
      </c>
      <c r="C4778" s="73" t="s">
        <v>24618</v>
      </c>
      <c r="D4778" s="73" t="s">
        <v>24619</v>
      </c>
      <c r="E4778" s="73" t="s">
        <v>24620</v>
      </c>
      <c r="F4778" s="74"/>
      <c r="G4778" s="73" t="s">
        <v>5471</v>
      </c>
    </row>
    <row r="4779" spans="1:7">
      <c r="A4779" s="73" t="s">
        <v>24621</v>
      </c>
      <c r="B4779" s="73" t="s">
        <v>24622</v>
      </c>
      <c r="C4779" s="73" t="s">
        <v>24623</v>
      </c>
      <c r="D4779" s="73" t="s">
        <v>24624</v>
      </c>
      <c r="E4779" s="73" t="s">
        <v>24625</v>
      </c>
      <c r="F4779" s="74"/>
      <c r="G4779" s="73" t="s">
        <v>5471</v>
      </c>
    </row>
    <row r="4780" spans="1:7">
      <c r="A4780" s="73" t="s">
        <v>24626</v>
      </c>
      <c r="B4780" s="73" t="s">
        <v>24627</v>
      </c>
      <c r="C4780" s="73" t="s">
        <v>24628</v>
      </c>
      <c r="D4780" s="73" t="s">
        <v>24629</v>
      </c>
      <c r="E4780" s="73" t="s">
        <v>54877</v>
      </c>
      <c r="F4780" s="74"/>
      <c r="G4780" s="73" t="s">
        <v>5471</v>
      </c>
    </row>
    <row r="4781" spans="1:7">
      <c r="A4781" s="73" t="s">
        <v>24630</v>
      </c>
      <c r="B4781" s="73" t="s">
        <v>24631</v>
      </c>
      <c r="C4781" s="73" t="s">
        <v>24632</v>
      </c>
      <c r="D4781" s="73" t="s">
        <v>24633</v>
      </c>
      <c r="E4781" s="73" t="s">
        <v>24634</v>
      </c>
      <c r="F4781" s="74"/>
      <c r="G4781" s="73" t="s">
        <v>5471</v>
      </c>
    </row>
    <row r="4782" spans="1:7">
      <c r="A4782" s="73" t="s">
        <v>24635</v>
      </c>
      <c r="B4782" s="73" t="s">
        <v>24636</v>
      </c>
      <c r="C4782" s="73" t="s">
        <v>24637</v>
      </c>
      <c r="D4782" s="73" t="s">
        <v>24638</v>
      </c>
      <c r="E4782" s="73" t="s">
        <v>24639</v>
      </c>
      <c r="F4782" s="74"/>
      <c r="G4782" s="73" t="s">
        <v>5471</v>
      </c>
    </row>
    <row r="4783" spans="1:7">
      <c r="A4783" s="73" t="s">
        <v>24640</v>
      </c>
      <c r="B4783" s="73" t="s">
        <v>24641</v>
      </c>
      <c r="C4783" s="73" t="s">
        <v>24642</v>
      </c>
      <c r="D4783" s="73" t="s">
        <v>24643</v>
      </c>
      <c r="E4783" s="73" t="s">
        <v>54878</v>
      </c>
      <c r="F4783" s="74"/>
      <c r="G4783" s="73" t="s">
        <v>5471</v>
      </c>
    </row>
    <row r="4784" spans="1:7">
      <c r="A4784" s="73" t="s">
        <v>24644</v>
      </c>
      <c r="B4784" s="73" t="s">
        <v>24645</v>
      </c>
      <c r="C4784" s="73" t="s">
        <v>24646</v>
      </c>
      <c r="D4784" s="73" t="s">
        <v>24647</v>
      </c>
      <c r="E4784" s="73" t="s">
        <v>24648</v>
      </c>
      <c r="F4784" s="74" t="s">
        <v>6136</v>
      </c>
      <c r="G4784" s="73" t="s">
        <v>5471</v>
      </c>
    </row>
    <row r="4785" spans="1:7">
      <c r="A4785" s="73" t="s">
        <v>24649</v>
      </c>
      <c r="B4785" s="73" t="s">
        <v>24650</v>
      </c>
      <c r="C4785" s="73" t="s">
        <v>24651</v>
      </c>
      <c r="D4785" s="73" t="s">
        <v>24652</v>
      </c>
      <c r="E4785" s="73" t="s">
        <v>24653</v>
      </c>
      <c r="F4785" s="74" t="s">
        <v>4273</v>
      </c>
      <c r="G4785" s="73" t="s">
        <v>5471</v>
      </c>
    </row>
    <row r="4786" spans="1:7">
      <c r="A4786" s="73" t="s">
        <v>24654</v>
      </c>
      <c r="B4786" s="73" t="s">
        <v>24655</v>
      </c>
      <c r="C4786" s="73" t="s">
        <v>24656</v>
      </c>
      <c r="D4786" s="73" t="s">
        <v>24657</v>
      </c>
      <c r="E4786" s="73" t="s">
        <v>24658</v>
      </c>
      <c r="F4786" s="74"/>
      <c r="G4786" s="73" t="s">
        <v>5471</v>
      </c>
    </row>
    <row r="4787" spans="1:7">
      <c r="A4787" s="73" t="s">
        <v>24659</v>
      </c>
      <c r="B4787" s="73" t="s">
        <v>24660</v>
      </c>
      <c r="C4787" s="73" t="s">
        <v>24661</v>
      </c>
      <c r="D4787" s="73" t="s">
        <v>24662</v>
      </c>
      <c r="E4787" s="73" t="s">
        <v>54879</v>
      </c>
      <c r="F4787" s="74"/>
      <c r="G4787" s="73" t="s">
        <v>5471</v>
      </c>
    </row>
    <row r="4788" spans="1:7">
      <c r="A4788" s="73" t="s">
        <v>24663</v>
      </c>
      <c r="B4788" s="73" t="s">
        <v>24664</v>
      </c>
      <c r="C4788" s="73" t="s">
        <v>24665</v>
      </c>
      <c r="D4788" s="73" t="s">
        <v>24666</v>
      </c>
      <c r="E4788" s="73" t="s">
        <v>24667</v>
      </c>
      <c r="F4788" s="74"/>
      <c r="G4788" s="73" t="s">
        <v>5471</v>
      </c>
    </row>
    <row r="4789" spans="1:7">
      <c r="A4789" s="73" t="s">
        <v>24668</v>
      </c>
      <c r="B4789" s="73" t="s">
        <v>24669</v>
      </c>
      <c r="C4789" s="73" t="s">
        <v>24670</v>
      </c>
      <c r="D4789" s="73" t="s">
        <v>24671</v>
      </c>
      <c r="E4789" s="73" t="s">
        <v>54880</v>
      </c>
      <c r="F4789" s="74" t="s">
        <v>23127</v>
      </c>
      <c r="G4789" s="73" t="s">
        <v>5471</v>
      </c>
    </row>
    <row r="4790" spans="1:7">
      <c r="A4790" s="73" t="s">
        <v>24672</v>
      </c>
      <c r="B4790" s="73" t="s">
        <v>24673</v>
      </c>
      <c r="C4790" s="73" t="s">
        <v>24674</v>
      </c>
      <c r="D4790" s="73" t="s">
        <v>24675</v>
      </c>
      <c r="E4790" s="73" t="s">
        <v>54881</v>
      </c>
      <c r="F4790" s="74"/>
      <c r="G4790" s="73" t="s">
        <v>5471</v>
      </c>
    </row>
    <row r="4791" spans="1:7">
      <c r="A4791" s="73" t="s">
        <v>24676</v>
      </c>
      <c r="B4791" s="73" t="s">
        <v>24677</v>
      </c>
      <c r="C4791" s="73" t="s">
        <v>24678</v>
      </c>
      <c r="D4791" s="73" t="s">
        <v>24679</v>
      </c>
      <c r="E4791" s="73" t="s">
        <v>54882</v>
      </c>
      <c r="F4791" s="74"/>
      <c r="G4791" s="73" t="s">
        <v>5471</v>
      </c>
    </row>
    <row r="4792" spans="1:7">
      <c r="A4792" s="73" t="s">
        <v>24680</v>
      </c>
      <c r="B4792" s="73" t="s">
        <v>24681</v>
      </c>
      <c r="C4792" s="73" t="s">
        <v>24682</v>
      </c>
      <c r="D4792" s="73" t="s">
        <v>24683</v>
      </c>
      <c r="E4792" s="73" t="s">
        <v>54883</v>
      </c>
      <c r="F4792" s="74" t="s">
        <v>5050</v>
      </c>
      <c r="G4792" s="73" t="s">
        <v>5471</v>
      </c>
    </row>
    <row r="4793" spans="1:7">
      <c r="A4793" s="73" t="s">
        <v>24684</v>
      </c>
      <c r="B4793" s="73" t="s">
        <v>24685</v>
      </c>
      <c r="C4793" s="73" t="s">
        <v>24686</v>
      </c>
      <c r="D4793" s="73" t="s">
        <v>24687</v>
      </c>
      <c r="E4793" s="73" t="s">
        <v>54884</v>
      </c>
      <c r="F4793" s="74" t="s">
        <v>4469</v>
      </c>
      <c r="G4793" s="73" t="s">
        <v>5471</v>
      </c>
    </row>
    <row r="4794" spans="1:7">
      <c r="A4794" s="73" t="s">
        <v>24688</v>
      </c>
      <c r="B4794" s="73" t="s">
        <v>24689</v>
      </c>
      <c r="C4794" s="73" t="s">
        <v>24690</v>
      </c>
      <c r="D4794" s="73" t="s">
        <v>24691</v>
      </c>
      <c r="E4794" s="73" t="s">
        <v>53702</v>
      </c>
      <c r="F4794" s="74" t="s">
        <v>13986</v>
      </c>
      <c r="G4794" s="73" t="s">
        <v>5471</v>
      </c>
    </row>
    <row r="4795" spans="1:7">
      <c r="A4795" s="73" t="s">
        <v>24692</v>
      </c>
      <c r="B4795" s="73" t="s">
        <v>24693</v>
      </c>
      <c r="C4795" s="73" t="s">
        <v>24694</v>
      </c>
      <c r="D4795" s="73" t="s">
        <v>24695</v>
      </c>
      <c r="E4795" s="73" t="s">
        <v>54885</v>
      </c>
      <c r="F4795" s="74"/>
      <c r="G4795" s="73" t="s">
        <v>5471</v>
      </c>
    </row>
    <row r="4796" spans="1:7">
      <c r="A4796" s="73" t="s">
        <v>24696</v>
      </c>
      <c r="B4796" s="73" t="s">
        <v>24697</v>
      </c>
      <c r="C4796" s="73" t="s">
        <v>24698</v>
      </c>
      <c r="D4796" s="73" t="s">
        <v>24699</v>
      </c>
      <c r="E4796" s="73" t="s">
        <v>54886</v>
      </c>
      <c r="F4796" s="74"/>
      <c r="G4796" s="73" t="s">
        <v>5471</v>
      </c>
    </row>
    <row r="4797" spans="1:7">
      <c r="A4797" s="73" t="s">
        <v>24700</v>
      </c>
      <c r="B4797" s="73" t="s">
        <v>24701</v>
      </c>
      <c r="C4797" s="73" t="s">
        <v>24702</v>
      </c>
      <c r="D4797" s="73" t="s">
        <v>24703</v>
      </c>
      <c r="E4797" s="73" t="s">
        <v>54887</v>
      </c>
      <c r="F4797" s="74" t="s">
        <v>14320</v>
      </c>
      <c r="G4797" s="73" t="s">
        <v>5471</v>
      </c>
    </row>
    <row r="4798" spans="1:7">
      <c r="A4798" s="73" t="s">
        <v>24704</v>
      </c>
      <c r="B4798" s="73" t="s">
        <v>24705</v>
      </c>
      <c r="C4798" s="73" t="s">
        <v>24706</v>
      </c>
      <c r="D4798" s="73" t="s">
        <v>24707</v>
      </c>
      <c r="E4798" s="73" t="s">
        <v>53702</v>
      </c>
      <c r="F4798" s="74" t="s">
        <v>13986</v>
      </c>
      <c r="G4798" s="73" t="s">
        <v>5471</v>
      </c>
    </row>
    <row r="4799" spans="1:7">
      <c r="A4799" s="73" t="s">
        <v>24708</v>
      </c>
      <c r="B4799" s="73" t="s">
        <v>24689</v>
      </c>
      <c r="C4799" s="73" t="s">
        <v>24709</v>
      </c>
      <c r="D4799" s="73" t="s">
        <v>24691</v>
      </c>
      <c r="E4799" s="73" t="s">
        <v>53702</v>
      </c>
      <c r="F4799" s="74" t="s">
        <v>13986</v>
      </c>
      <c r="G4799" s="73" t="s">
        <v>5471</v>
      </c>
    </row>
    <row r="4800" spans="1:7">
      <c r="A4800" s="73" t="s">
        <v>24710</v>
      </c>
      <c r="B4800" s="73" t="s">
        <v>24711</v>
      </c>
      <c r="C4800" s="73" t="s">
        <v>24712</v>
      </c>
      <c r="D4800" s="73" t="s">
        <v>24713</v>
      </c>
      <c r="E4800" s="73" t="s">
        <v>24714</v>
      </c>
      <c r="F4800" s="74"/>
      <c r="G4800" s="73" t="s">
        <v>5471</v>
      </c>
    </row>
    <row r="4801" spans="1:7">
      <c r="A4801" s="73" t="s">
        <v>24715</v>
      </c>
      <c r="B4801" s="73" t="s">
        <v>24716</v>
      </c>
      <c r="C4801" s="73" t="s">
        <v>24717</v>
      </c>
      <c r="D4801" s="73" t="s">
        <v>24718</v>
      </c>
      <c r="E4801" s="73" t="s">
        <v>53236</v>
      </c>
      <c r="F4801" s="74"/>
      <c r="G4801" s="73" t="s">
        <v>5471</v>
      </c>
    </row>
    <row r="4802" spans="1:7">
      <c r="A4802" s="73" t="s">
        <v>24719</v>
      </c>
      <c r="B4802" s="73" t="s">
        <v>24720</v>
      </c>
      <c r="C4802" s="73" t="s">
        <v>24721</v>
      </c>
      <c r="D4802" s="73" t="s">
        <v>24722</v>
      </c>
      <c r="E4802" s="73" t="s">
        <v>24723</v>
      </c>
      <c r="F4802" s="74"/>
      <c r="G4802" s="73" t="s">
        <v>5471</v>
      </c>
    </row>
    <row r="4803" spans="1:7">
      <c r="A4803" s="73" t="s">
        <v>24724</v>
      </c>
      <c r="B4803" s="73" t="s">
        <v>24725</v>
      </c>
      <c r="C4803" s="73" t="s">
        <v>24726</v>
      </c>
      <c r="D4803" s="73" t="s">
        <v>24727</v>
      </c>
      <c r="E4803" s="73" t="s">
        <v>5173</v>
      </c>
      <c r="F4803" s="74"/>
      <c r="G4803" s="73" t="s">
        <v>5471</v>
      </c>
    </row>
    <row r="4804" spans="1:7">
      <c r="A4804" s="73" t="s">
        <v>24728</v>
      </c>
      <c r="B4804" s="73" t="s">
        <v>24729</v>
      </c>
      <c r="C4804" s="73" t="s">
        <v>24730</v>
      </c>
      <c r="D4804" s="73" t="s">
        <v>24731</v>
      </c>
      <c r="E4804" s="73" t="s">
        <v>54888</v>
      </c>
      <c r="F4804" s="74"/>
      <c r="G4804" s="73" t="s">
        <v>5471</v>
      </c>
    </row>
    <row r="4805" spans="1:7">
      <c r="A4805" s="73" t="s">
        <v>24732</v>
      </c>
      <c r="B4805" s="73" t="s">
        <v>24733</v>
      </c>
      <c r="C4805" s="73" t="s">
        <v>24734</v>
      </c>
      <c r="D4805" s="73" t="s">
        <v>24735</v>
      </c>
      <c r="E4805" s="73" t="s">
        <v>24736</v>
      </c>
      <c r="F4805" s="74" t="s">
        <v>6318</v>
      </c>
      <c r="G4805" s="73" t="s">
        <v>5471</v>
      </c>
    </row>
    <row r="4806" spans="1:7">
      <c r="A4806" s="73" t="s">
        <v>24737</v>
      </c>
      <c r="B4806" s="73" t="s">
        <v>24738</v>
      </c>
      <c r="C4806" s="73" t="s">
        <v>24739</v>
      </c>
      <c r="D4806" s="73" t="s">
        <v>24740</v>
      </c>
      <c r="E4806" s="73" t="s">
        <v>54889</v>
      </c>
      <c r="F4806" s="74"/>
      <c r="G4806" s="73" t="s">
        <v>5471</v>
      </c>
    </row>
    <row r="4807" spans="1:7">
      <c r="A4807" s="73" t="s">
        <v>24741</v>
      </c>
      <c r="B4807" s="73" t="s">
        <v>24742</v>
      </c>
      <c r="C4807" s="73" t="s">
        <v>24743</v>
      </c>
      <c r="D4807" s="73" t="s">
        <v>24744</v>
      </c>
      <c r="E4807" s="73" t="s">
        <v>54890</v>
      </c>
      <c r="F4807" s="74"/>
      <c r="G4807" s="73" t="s">
        <v>5471</v>
      </c>
    </row>
    <row r="4808" spans="1:7">
      <c r="A4808" s="73" t="s">
        <v>24745</v>
      </c>
      <c r="B4808" s="73" t="s">
        <v>24746</v>
      </c>
      <c r="C4808" s="73" t="s">
        <v>24747</v>
      </c>
      <c r="D4808" s="73" t="s">
        <v>24748</v>
      </c>
      <c r="E4808" s="73" t="s">
        <v>54891</v>
      </c>
      <c r="F4808" s="74" t="s">
        <v>4469</v>
      </c>
      <c r="G4808" s="73" t="s">
        <v>5471</v>
      </c>
    </row>
    <row r="4809" spans="1:7">
      <c r="A4809" s="73" t="s">
        <v>24749</v>
      </c>
      <c r="B4809" s="73" t="s">
        <v>24750</v>
      </c>
      <c r="C4809" s="73" t="s">
        <v>24751</v>
      </c>
      <c r="D4809" s="73" t="s">
        <v>24752</v>
      </c>
      <c r="E4809" s="73" t="s">
        <v>24753</v>
      </c>
      <c r="F4809" s="74" t="s">
        <v>24754</v>
      </c>
      <c r="G4809" s="73" t="s">
        <v>5471</v>
      </c>
    </row>
    <row r="4810" spans="1:7">
      <c r="A4810" s="73" t="s">
        <v>24755</v>
      </c>
      <c r="B4810" s="73" t="s">
        <v>24756</v>
      </c>
      <c r="C4810" s="73" t="s">
        <v>24757</v>
      </c>
      <c r="D4810" s="73" t="s">
        <v>24758</v>
      </c>
      <c r="E4810" s="73" t="s">
        <v>24759</v>
      </c>
      <c r="F4810" s="74"/>
      <c r="G4810" s="73" t="s">
        <v>5471</v>
      </c>
    </row>
    <row r="4811" spans="1:7">
      <c r="A4811" s="73" t="s">
        <v>24760</v>
      </c>
      <c r="B4811" s="73" t="s">
        <v>24761</v>
      </c>
      <c r="C4811" s="73" t="s">
        <v>24762</v>
      </c>
      <c r="D4811" s="73" t="s">
        <v>24763</v>
      </c>
      <c r="E4811" s="73" t="s">
        <v>54892</v>
      </c>
      <c r="F4811" s="74"/>
      <c r="G4811" s="73" t="s">
        <v>5471</v>
      </c>
    </row>
    <row r="4812" spans="1:7">
      <c r="A4812" s="73" t="s">
        <v>24764</v>
      </c>
      <c r="B4812" s="73" t="s">
        <v>24765</v>
      </c>
      <c r="C4812" s="73" t="s">
        <v>24766</v>
      </c>
      <c r="D4812" s="73" t="s">
        <v>24767</v>
      </c>
      <c r="E4812" s="73" t="s">
        <v>54893</v>
      </c>
      <c r="F4812" s="74" t="s">
        <v>5906</v>
      </c>
      <c r="G4812" s="73" t="s">
        <v>5471</v>
      </c>
    </row>
    <row r="4813" spans="1:7">
      <c r="A4813" s="73" t="s">
        <v>24768</v>
      </c>
      <c r="B4813" s="73" t="s">
        <v>24769</v>
      </c>
      <c r="C4813" s="73" t="s">
        <v>24770</v>
      </c>
      <c r="D4813" s="73" t="s">
        <v>24771</v>
      </c>
      <c r="E4813" s="73" t="s">
        <v>54894</v>
      </c>
      <c r="F4813" s="74" t="s">
        <v>10725</v>
      </c>
      <c r="G4813" s="73" t="s">
        <v>5471</v>
      </c>
    </row>
    <row r="4814" spans="1:7">
      <c r="A4814" s="73" t="s">
        <v>24772</v>
      </c>
      <c r="B4814" s="73" t="s">
        <v>24773</v>
      </c>
      <c r="C4814" s="73" t="s">
        <v>24774</v>
      </c>
      <c r="D4814" s="73" t="s">
        <v>24775</v>
      </c>
      <c r="E4814" s="73" t="s">
        <v>24776</v>
      </c>
      <c r="F4814" s="74"/>
      <c r="G4814" s="73" t="s">
        <v>5471</v>
      </c>
    </row>
    <row r="4815" spans="1:7">
      <c r="A4815" s="73" t="s">
        <v>24777</v>
      </c>
      <c r="B4815" s="73" t="s">
        <v>24778</v>
      </c>
      <c r="C4815" s="73" t="s">
        <v>24779</v>
      </c>
      <c r="D4815" s="73" t="s">
        <v>24780</v>
      </c>
      <c r="E4815" s="73" t="s">
        <v>24781</v>
      </c>
      <c r="F4815" s="74"/>
      <c r="G4815" s="73" t="s">
        <v>5471</v>
      </c>
    </row>
    <row r="4816" spans="1:7">
      <c r="A4816" s="73" t="s">
        <v>24782</v>
      </c>
      <c r="B4816" s="73" t="s">
        <v>24783</v>
      </c>
      <c r="C4816" s="73" t="s">
        <v>24784</v>
      </c>
      <c r="D4816" s="73" t="s">
        <v>24785</v>
      </c>
      <c r="E4816" s="73" t="s">
        <v>54895</v>
      </c>
      <c r="F4816" s="74"/>
      <c r="G4816" s="73" t="s">
        <v>5471</v>
      </c>
    </row>
    <row r="4817" spans="1:7">
      <c r="A4817" s="73" t="s">
        <v>24786</v>
      </c>
      <c r="B4817" s="73" t="s">
        <v>24787</v>
      </c>
      <c r="C4817" s="73" t="s">
        <v>24788</v>
      </c>
      <c r="D4817" s="73" t="s">
        <v>24789</v>
      </c>
      <c r="E4817" s="73" t="s">
        <v>54896</v>
      </c>
      <c r="F4817" s="74" t="s">
        <v>5483</v>
      </c>
      <c r="G4817" s="73" t="s">
        <v>5471</v>
      </c>
    </row>
    <row r="4818" spans="1:7">
      <c r="A4818" s="73" t="s">
        <v>24790</v>
      </c>
      <c r="B4818" s="73" t="s">
        <v>24791</v>
      </c>
      <c r="C4818" s="73" t="s">
        <v>24792</v>
      </c>
      <c r="D4818" s="73" t="s">
        <v>24793</v>
      </c>
      <c r="E4818" s="73" t="s">
        <v>13971</v>
      </c>
      <c r="F4818" s="74" t="s">
        <v>5315</v>
      </c>
      <c r="G4818" s="73" t="s">
        <v>5471</v>
      </c>
    </row>
    <row r="4819" spans="1:7">
      <c r="A4819" s="73" t="s">
        <v>24794</v>
      </c>
      <c r="B4819" s="73" t="s">
        <v>24795</v>
      </c>
      <c r="C4819" s="73" t="s">
        <v>24796</v>
      </c>
      <c r="D4819" s="73" t="s">
        <v>24797</v>
      </c>
      <c r="E4819" s="73" t="s">
        <v>24798</v>
      </c>
      <c r="F4819" s="74"/>
      <c r="G4819" s="73" t="s">
        <v>5471</v>
      </c>
    </row>
    <row r="4820" spans="1:7">
      <c r="A4820" s="73" t="s">
        <v>24799</v>
      </c>
      <c r="B4820" s="73" t="s">
        <v>24800</v>
      </c>
      <c r="C4820" s="73" t="s">
        <v>24801</v>
      </c>
      <c r="D4820" s="73" t="s">
        <v>24802</v>
      </c>
      <c r="E4820" s="73" t="s">
        <v>24803</v>
      </c>
      <c r="F4820" s="74" t="s">
        <v>19117</v>
      </c>
      <c r="G4820" s="73" t="s">
        <v>5471</v>
      </c>
    </row>
    <row r="4821" spans="1:7">
      <c r="A4821" s="73" t="s">
        <v>24804</v>
      </c>
      <c r="B4821" s="73" t="s">
        <v>24805</v>
      </c>
      <c r="C4821" s="73" t="s">
        <v>24806</v>
      </c>
      <c r="D4821" s="73" t="s">
        <v>24807</v>
      </c>
      <c r="E4821" s="73" t="s">
        <v>24808</v>
      </c>
      <c r="F4821" s="74"/>
      <c r="G4821" s="73" t="s">
        <v>5471</v>
      </c>
    </row>
    <row r="4822" spans="1:7">
      <c r="A4822" s="73" t="s">
        <v>24809</v>
      </c>
      <c r="B4822" s="73" t="s">
        <v>24810</v>
      </c>
      <c r="C4822" s="73" t="s">
        <v>24811</v>
      </c>
      <c r="D4822" s="73" t="s">
        <v>24812</v>
      </c>
      <c r="E4822" s="73" t="s">
        <v>24813</v>
      </c>
      <c r="F4822" s="74"/>
      <c r="G4822" s="73" t="s">
        <v>5471</v>
      </c>
    </row>
    <row r="4823" spans="1:7">
      <c r="A4823" s="73" t="s">
        <v>24814</v>
      </c>
      <c r="B4823" s="73" t="s">
        <v>24815</v>
      </c>
      <c r="C4823" s="73" t="s">
        <v>24816</v>
      </c>
      <c r="D4823" s="73" t="s">
        <v>24817</v>
      </c>
      <c r="E4823" s="73" t="s">
        <v>24818</v>
      </c>
      <c r="F4823" s="74" t="s">
        <v>6021</v>
      </c>
      <c r="G4823" s="73" t="s">
        <v>5471</v>
      </c>
    </row>
    <row r="4824" spans="1:7">
      <c r="A4824" s="73" t="s">
        <v>24819</v>
      </c>
      <c r="B4824" s="73" t="s">
        <v>24820</v>
      </c>
      <c r="C4824" s="73" t="s">
        <v>24821</v>
      </c>
      <c r="D4824" s="73" t="s">
        <v>24822</v>
      </c>
      <c r="E4824" s="73" t="s">
        <v>54897</v>
      </c>
      <c r="F4824" s="74"/>
      <c r="G4824" s="73" t="s">
        <v>5471</v>
      </c>
    </row>
    <row r="4825" spans="1:7">
      <c r="A4825" s="73" t="s">
        <v>24823</v>
      </c>
      <c r="B4825" s="73" t="s">
        <v>24824</v>
      </c>
      <c r="C4825" s="73" t="s">
        <v>24825</v>
      </c>
      <c r="D4825" s="73" t="s">
        <v>24826</v>
      </c>
      <c r="E4825" s="73" t="s">
        <v>24827</v>
      </c>
      <c r="F4825" s="74" t="s">
        <v>4314</v>
      </c>
      <c r="G4825" s="73" t="s">
        <v>5471</v>
      </c>
    </row>
    <row r="4826" spans="1:7">
      <c r="A4826" s="73" t="s">
        <v>24828</v>
      </c>
      <c r="B4826" s="73" t="s">
        <v>24829</v>
      </c>
      <c r="C4826" s="73" t="s">
        <v>24830</v>
      </c>
      <c r="D4826" s="73" t="s">
        <v>24831</v>
      </c>
      <c r="E4826" s="73" t="s">
        <v>54898</v>
      </c>
      <c r="F4826" s="74" t="s">
        <v>18379</v>
      </c>
      <c r="G4826" s="73" t="s">
        <v>5471</v>
      </c>
    </row>
    <row r="4827" spans="1:7">
      <c r="A4827" s="73" t="s">
        <v>24832</v>
      </c>
      <c r="B4827" s="73" t="s">
        <v>24833</v>
      </c>
      <c r="C4827" s="73" t="s">
        <v>24834</v>
      </c>
      <c r="D4827" s="73" t="s">
        <v>24835</v>
      </c>
      <c r="E4827" s="73" t="s">
        <v>24836</v>
      </c>
      <c r="F4827" s="74"/>
      <c r="G4827" s="73" t="s">
        <v>5471</v>
      </c>
    </row>
    <row r="4828" spans="1:7">
      <c r="A4828" s="73" t="s">
        <v>24837</v>
      </c>
      <c r="B4828" s="73" t="s">
        <v>24838</v>
      </c>
      <c r="C4828" s="73" t="s">
        <v>24839</v>
      </c>
      <c r="D4828" s="73" t="s">
        <v>24840</v>
      </c>
      <c r="E4828" s="73" t="s">
        <v>24841</v>
      </c>
      <c r="F4828" s="74"/>
      <c r="G4828" s="73" t="s">
        <v>5471</v>
      </c>
    </row>
    <row r="4829" spans="1:7">
      <c r="A4829" s="73" t="s">
        <v>24842</v>
      </c>
      <c r="B4829" s="73" t="s">
        <v>24843</v>
      </c>
      <c r="C4829" s="73" t="s">
        <v>24844</v>
      </c>
      <c r="D4829" s="73" t="s">
        <v>24845</v>
      </c>
      <c r="E4829" s="73" t="s">
        <v>24846</v>
      </c>
      <c r="F4829" s="74" t="s">
        <v>5125</v>
      </c>
      <c r="G4829" s="73" t="s">
        <v>5471</v>
      </c>
    </row>
    <row r="4830" spans="1:7">
      <c r="A4830" s="73" t="s">
        <v>24847</v>
      </c>
      <c r="B4830" s="73" t="s">
        <v>24848</v>
      </c>
      <c r="C4830" s="73" t="s">
        <v>24849</v>
      </c>
      <c r="D4830" s="73" t="s">
        <v>24850</v>
      </c>
      <c r="E4830" s="73" t="s">
        <v>24851</v>
      </c>
      <c r="F4830" s="74"/>
      <c r="G4830" s="73" t="s">
        <v>5471</v>
      </c>
    </row>
    <row r="4831" spans="1:7">
      <c r="A4831" s="73" t="s">
        <v>24852</v>
      </c>
      <c r="B4831" s="73" t="s">
        <v>24853</v>
      </c>
      <c r="C4831" s="73" t="s">
        <v>24854</v>
      </c>
      <c r="D4831" s="73" t="s">
        <v>24855</v>
      </c>
      <c r="E4831" s="73" t="s">
        <v>54899</v>
      </c>
      <c r="F4831" s="74"/>
      <c r="G4831" s="73" t="s">
        <v>5471</v>
      </c>
    </row>
    <row r="4832" spans="1:7">
      <c r="A4832" s="73" t="s">
        <v>24856</v>
      </c>
      <c r="B4832" s="73" t="s">
        <v>24857</v>
      </c>
      <c r="C4832" s="73" t="s">
        <v>24858</v>
      </c>
      <c r="D4832" s="73" t="s">
        <v>24859</v>
      </c>
      <c r="E4832" s="73" t="s">
        <v>24860</v>
      </c>
      <c r="F4832" s="74"/>
      <c r="G4832" s="73" t="s">
        <v>5471</v>
      </c>
    </row>
    <row r="4833" spans="1:7">
      <c r="A4833" s="73" t="s">
        <v>24861</v>
      </c>
      <c r="B4833" s="73" t="s">
        <v>24862</v>
      </c>
      <c r="C4833" s="73" t="s">
        <v>24863</v>
      </c>
      <c r="D4833" s="73" t="s">
        <v>24864</v>
      </c>
      <c r="E4833" s="73" t="s">
        <v>54900</v>
      </c>
      <c r="F4833" s="74" t="s">
        <v>5061</v>
      </c>
      <c r="G4833" s="73" t="s">
        <v>5471</v>
      </c>
    </row>
    <row r="4834" spans="1:7">
      <c r="A4834" s="73" t="s">
        <v>24865</v>
      </c>
      <c r="B4834" s="73" t="s">
        <v>24866</v>
      </c>
      <c r="C4834" s="73" t="s">
        <v>24867</v>
      </c>
      <c r="D4834" s="73" t="s">
        <v>24868</v>
      </c>
      <c r="E4834" s="73" t="s">
        <v>54901</v>
      </c>
      <c r="F4834" s="74"/>
      <c r="G4834" s="73" t="s">
        <v>5471</v>
      </c>
    </row>
    <row r="4835" spans="1:7">
      <c r="A4835" s="73" t="s">
        <v>24869</v>
      </c>
      <c r="B4835" s="73" t="s">
        <v>24870</v>
      </c>
      <c r="C4835" s="73" t="s">
        <v>24871</v>
      </c>
      <c r="D4835" s="73" t="s">
        <v>24872</v>
      </c>
      <c r="E4835" s="73" t="s">
        <v>54902</v>
      </c>
      <c r="F4835" s="74" t="s">
        <v>8923</v>
      </c>
      <c r="G4835" s="73" t="s">
        <v>5471</v>
      </c>
    </row>
    <row r="4836" spans="1:7">
      <c r="A4836" s="73" t="s">
        <v>24873</v>
      </c>
      <c r="B4836" s="73" t="s">
        <v>24874</v>
      </c>
      <c r="C4836" s="73" t="s">
        <v>24875</v>
      </c>
      <c r="D4836" s="73" t="s">
        <v>24876</v>
      </c>
      <c r="E4836" s="73" t="s">
        <v>54903</v>
      </c>
      <c r="F4836" s="74"/>
      <c r="G4836" s="73" t="s">
        <v>5471</v>
      </c>
    </row>
    <row r="4837" spans="1:7">
      <c r="A4837" s="73" t="s">
        <v>24877</v>
      </c>
      <c r="B4837" s="73" t="s">
        <v>24878</v>
      </c>
      <c r="C4837" s="73" t="s">
        <v>24879</v>
      </c>
      <c r="D4837" s="73" t="s">
        <v>24880</v>
      </c>
      <c r="E4837" s="73" t="s">
        <v>54904</v>
      </c>
      <c r="F4837" s="74" t="s">
        <v>4469</v>
      </c>
      <c r="G4837" s="73" t="s">
        <v>5471</v>
      </c>
    </row>
    <row r="4838" spans="1:7">
      <c r="A4838" s="73" t="s">
        <v>24881</v>
      </c>
      <c r="B4838" s="73" t="s">
        <v>24882</v>
      </c>
      <c r="C4838" s="73" t="s">
        <v>24883</v>
      </c>
      <c r="D4838" s="73" t="s">
        <v>24884</v>
      </c>
      <c r="E4838" s="73" t="s">
        <v>24885</v>
      </c>
      <c r="F4838" s="74"/>
      <c r="G4838" s="73" t="s">
        <v>5471</v>
      </c>
    </row>
    <row r="4839" spans="1:7">
      <c r="A4839" s="73" t="s">
        <v>24886</v>
      </c>
      <c r="B4839" s="73" t="s">
        <v>24887</v>
      </c>
      <c r="C4839" s="73" t="s">
        <v>24888</v>
      </c>
      <c r="D4839" s="73" t="s">
        <v>24889</v>
      </c>
      <c r="E4839" s="73" t="s">
        <v>24890</v>
      </c>
      <c r="F4839" s="74"/>
      <c r="G4839" s="73" t="s">
        <v>5471</v>
      </c>
    </row>
    <row r="4840" spans="1:7">
      <c r="A4840" s="73" t="s">
        <v>24891</v>
      </c>
      <c r="B4840" s="73" t="s">
        <v>24892</v>
      </c>
      <c r="C4840" s="73" t="s">
        <v>24893</v>
      </c>
      <c r="D4840" s="73" t="s">
        <v>24894</v>
      </c>
      <c r="E4840" s="73" t="s">
        <v>54905</v>
      </c>
      <c r="F4840" s="74"/>
      <c r="G4840" s="73" t="s">
        <v>5471</v>
      </c>
    </row>
    <row r="4841" spans="1:7">
      <c r="A4841" s="73" t="s">
        <v>24895</v>
      </c>
      <c r="B4841" s="73" t="s">
        <v>24896</v>
      </c>
      <c r="C4841" s="73" t="s">
        <v>24897</v>
      </c>
      <c r="D4841" s="73" t="s">
        <v>24898</v>
      </c>
      <c r="E4841" s="73" t="s">
        <v>54906</v>
      </c>
      <c r="F4841" s="74" t="s">
        <v>5061</v>
      </c>
      <c r="G4841" s="73" t="s">
        <v>5471</v>
      </c>
    </row>
    <row r="4842" spans="1:7">
      <c r="A4842" s="73" t="s">
        <v>24899</v>
      </c>
      <c r="B4842" s="73" t="s">
        <v>24900</v>
      </c>
      <c r="C4842" s="73" t="s">
        <v>24901</v>
      </c>
      <c r="D4842" s="73" t="s">
        <v>24902</v>
      </c>
      <c r="E4842" s="73" t="s">
        <v>24903</v>
      </c>
      <c r="F4842" s="74" t="s">
        <v>5125</v>
      </c>
      <c r="G4842" s="73" t="s">
        <v>5471</v>
      </c>
    </row>
    <row r="4843" spans="1:7">
      <c r="A4843" s="73" t="s">
        <v>24904</v>
      </c>
      <c r="B4843" s="73" t="s">
        <v>24905</v>
      </c>
      <c r="C4843" s="73" t="s">
        <v>24906</v>
      </c>
      <c r="D4843" s="73" t="s">
        <v>24907</v>
      </c>
      <c r="E4843" s="73" t="s">
        <v>54907</v>
      </c>
      <c r="F4843" s="74"/>
      <c r="G4843" s="73" t="s">
        <v>5471</v>
      </c>
    </row>
    <row r="4844" spans="1:7">
      <c r="A4844" s="73" t="s">
        <v>24908</v>
      </c>
      <c r="B4844" s="73" t="s">
        <v>24909</v>
      </c>
      <c r="C4844" s="73" t="s">
        <v>24910</v>
      </c>
      <c r="D4844" s="73" t="s">
        <v>24911</v>
      </c>
      <c r="E4844" s="73" t="s">
        <v>21391</v>
      </c>
      <c r="F4844" s="74"/>
      <c r="G4844" s="73" t="s">
        <v>5471</v>
      </c>
    </row>
    <row r="4845" spans="1:7">
      <c r="A4845" s="73" t="s">
        <v>24912</v>
      </c>
      <c r="B4845" s="73" t="s">
        <v>24913</v>
      </c>
      <c r="C4845" s="73" t="s">
        <v>24914</v>
      </c>
      <c r="D4845" s="73" t="s">
        <v>24915</v>
      </c>
      <c r="E4845" s="73" t="s">
        <v>24916</v>
      </c>
      <c r="F4845" s="74" t="s">
        <v>4314</v>
      </c>
      <c r="G4845" s="73" t="s">
        <v>5471</v>
      </c>
    </row>
    <row r="4846" spans="1:7">
      <c r="A4846" s="73" t="s">
        <v>24917</v>
      </c>
      <c r="B4846" s="73" t="s">
        <v>18211</v>
      </c>
      <c r="C4846" s="73" t="s">
        <v>18212</v>
      </c>
      <c r="D4846" s="73" t="s">
        <v>18213</v>
      </c>
      <c r="E4846" s="73" t="s">
        <v>18214</v>
      </c>
      <c r="F4846" s="74" t="s">
        <v>16864</v>
      </c>
      <c r="G4846" s="73" t="s">
        <v>5471</v>
      </c>
    </row>
    <row r="4847" spans="1:7">
      <c r="A4847" s="73" t="s">
        <v>24918</v>
      </c>
      <c r="B4847" s="73" t="s">
        <v>24919</v>
      </c>
      <c r="C4847" s="73" t="s">
        <v>24920</v>
      </c>
      <c r="D4847" s="73" t="s">
        <v>24921</v>
      </c>
      <c r="E4847" s="73" t="s">
        <v>17203</v>
      </c>
      <c r="F4847" s="74" t="s">
        <v>17204</v>
      </c>
      <c r="G4847" s="73" t="s">
        <v>5471</v>
      </c>
    </row>
    <row r="4848" spans="1:7">
      <c r="A4848" s="73" t="s">
        <v>24922</v>
      </c>
      <c r="B4848" s="73" t="s">
        <v>24923</v>
      </c>
      <c r="C4848" s="73" t="s">
        <v>24924</v>
      </c>
      <c r="D4848" s="73" t="s">
        <v>24925</v>
      </c>
      <c r="E4848" s="73" t="s">
        <v>24145</v>
      </c>
      <c r="F4848" s="74"/>
      <c r="G4848" s="73" t="s">
        <v>5471</v>
      </c>
    </row>
    <row r="4849" spans="1:7">
      <c r="A4849" s="73" t="s">
        <v>24926</v>
      </c>
      <c r="B4849" s="73" t="s">
        <v>24927</v>
      </c>
      <c r="C4849" s="73" t="s">
        <v>18426</v>
      </c>
      <c r="D4849" s="73" t="s">
        <v>24928</v>
      </c>
      <c r="E4849" s="73" t="s">
        <v>18428</v>
      </c>
      <c r="F4849" s="74" t="s">
        <v>6327</v>
      </c>
      <c r="G4849" s="73" t="s">
        <v>5471</v>
      </c>
    </row>
    <row r="4850" spans="1:7">
      <c r="A4850" s="73" t="s">
        <v>24929</v>
      </c>
      <c r="B4850" s="73" t="s">
        <v>24930</v>
      </c>
      <c r="C4850" s="73" t="s">
        <v>24931</v>
      </c>
      <c r="D4850" s="73" t="s">
        <v>24932</v>
      </c>
      <c r="E4850" s="73" t="s">
        <v>54908</v>
      </c>
      <c r="F4850" s="74"/>
      <c r="G4850" s="73" t="s">
        <v>5471</v>
      </c>
    </row>
    <row r="4851" spans="1:7">
      <c r="A4851" s="73" t="s">
        <v>24933</v>
      </c>
      <c r="B4851" s="73" t="s">
        <v>24934</v>
      </c>
      <c r="C4851" s="73" t="s">
        <v>24935</v>
      </c>
      <c r="D4851" s="73" t="s">
        <v>24936</v>
      </c>
      <c r="E4851" s="73" t="s">
        <v>24937</v>
      </c>
      <c r="F4851" s="74" t="s">
        <v>24938</v>
      </c>
      <c r="G4851" s="73" t="s">
        <v>5471</v>
      </c>
    </row>
    <row r="4852" spans="1:7">
      <c r="A4852" s="73" t="s">
        <v>24939</v>
      </c>
      <c r="B4852" s="73" t="s">
        <v>24940</v>
      </c>
      <c r="C4852" s="73" t="s">
        <v>24941</v>
      </c>
      <c r="D4852" s="73" t="s">
        <v>24942</v>
      </c>
      <c r="E4852" s="73" t="s">
        <v>54909</v>
      </c>
      <c r="F4852" s="74"/>
      <c r="G4852" s="73" t="s">
        <v>5471</v>
      </c>
    </row>
    <row r="4853" spans="1:7">
      <c r="A4853" s="73" t="s">
        <v>24943</v>
      </c>
      <c r="B4853" s="73" t="s">
        <v>24944</v>
      </c>
      <c r="C4853" s="73" t="s">
        <v>24945</v>
      </c>
      <c r="D4853" s="73" t="s">
        <v>24946</v>
      </c>
      <c r="E4853" s="73" t="s">
        <v>54910</v>
      </c>
      <c r="F4853" s="74" t="s">
        <v>9358</v>
      </c>
      <c r="G4853" s="73" t="s">
        <v>5471</v>
      </c>
    </row>
    <row r="4854" spans="1:7">
      <c r="A4854" s="73" t="s">
        <v>24947</v>
      </c>
      <c r="B4854" s="73" t="s">
        <v>24948</v>
      </c>
      <c r="C4854" s="73" t="s">
        <v>24949</v>
      </c>
      <c r="D4854" s="73" t="s">
        <v>24950</v>
      </c>
      <c r="E4854" s="73" t="s">
        <v>54911</v>
      </c>
      <c r="F4854" s="74"/>
      <c r="G4854" s="73" t="s">
        <v>5471</v>
      </c>
    </row>
    <row r="4855" spans="1:7">
      <c r="A4855" s="73" t="s">
        <v>24951</v>
      </c>
      <c r="B4855" s="73" t="s">
        <v>24952</v>
      </c>
      <c r="C4855" s="73" t="s">
        <v>24953</v>
      </c>
      <c r="D4855" s="73" t="s">
        <v>24954</v>
      </c>
      <c r="E4855" s="73" t="s">
        <v>54912</v>
      </c>
      <c r="F4855" s="74"/>
      <c r="G4855" s="73" t="s">
        <v>5471</v>
      </c>
    </row>
    <row r="4856" spans="1:7">
      <c r="A4856" s="73" t="s">
        <v>24955</v>
      </c>
      <c r="B4856" s="73" t="s">
        <v>24956</v>
      </c>
      <c r="C4856" s="73" t="s">
        <v>24910</v>
      </c>
      <c r="D4856" s="73" t="s">
        <v>24957</v>
      </c>
      <c r="E4856" s="73" t="s">
        <v>21391</v>
      </c>
      <c r="F4856" s="74"/>
      <c r="G4856" s="73" t="s">
        <v>5471</v>
      </c>
    </row>
    <row r="4857" spans="1:7">
      <c r="A4857" s="73" t="s">
        <v>24958</v>
      </c>
      <c r="B4857" s="73" t="s">
        <v>24959</v>
      </c>
      <c r="C4857" s="73" t="s">
        <v>24960</v>
      </c>
      <c r="D4857" s="73" t="s">
        <v>24961</v>
      </c>
      <c r="E4857" s="73" t="s">
        <v>54913</v>
      </c>
      <c r="F4857" s="74"/>
      <c r="G4857" s="73" t="s">
        <v>5471</v>
      </c>
    </row>
    <row r="4858" spans="1:7">
      <c r="A4858" s="73" t="s">
        <v>24962</v>
      </c>
      <c r="B4858" s="73" t="s">
        <v>24963</v>
      </c>
      <c r="C4858" s="73" t="s">
        <v>23508</v>
      </c>
      <c r="D4858" s="73" t="s">
        <v>24964</v>
      </c>
      <c r="E4858" s="73" t="s">
        <v>14296</v>
      </c>
      <c r="F4858" s="74"/>
      <c r="G4858" s="73" t="s">
        <v>5471</v>
      </c>
    </row>
    <row r="4859" spans="1:7">
      <c r="A4859" s="73" t="s">
        <v>24965</v>
      </c>
      <c r="B4859" s="73" t="s">
        <v>24966</v>
      </c>
      <c r="C4859" s="73" t="s">
        <v>24967</v>
      </c>
      <c r="D4859" s="73" t="s">
        <v>24968</v>
      </c>
      <c r="E4859" s="73" t="s">
        <v>24969</v>
      </c>
      <c r="F4859" s="74" t="s">
        <v>5750</v>
      </c>
      <c r="G4859" s="73" t="s">
        <v>5471</v>
      </c>
    </row>
    <row r="4860" spans="1:7">
      <c r="A4860" s="73" t="s">
        <v>24970</v>
      </c>
      <c r="B4860" s="73" t="s">
        <v>24971</v>
      </c>
      <c r="C4860" s="73" t="s">
        <v>24972</v>
      </c>
      <c r="D4860" s="73" t="s">
        <v>24973</v>
      </c>
      <c r="E4860" s="73" t="s">
        <v>54914</v>
      </c>
      <c r="F4860" s="74"/>
      <c r="G4860" s="73" t="s">
        <v>5471</v>
      </c>
    </row>
    <row r="4861" spans="1:7">
      <c r="A4861" s="73" t="s">
        <v>3278</v>
      </c>
      <c r="B4861" s="73" t="s">
        <v>24974</v>
      </c>
      <c r="C4861" s="73" t="s">
        <v>24975</v>
      </c>
      <c r="D4861" s="73" t="s">
        <v>24976</v>
      </c>
      <c r="E4861" s="73" t="s">
        <v>24977</v>
      </c>
      <c r="F4861" s="74"/>
      <c r="G4861" s="73" t="s">
        <v>5471</v>
      </c>
    </row>
    <row r="4862" spans="1:7">
      <c r="A4862" s="73" t="s">
        <v>24978</v>
      </c>
      <c r="B4862" s="73" t="s">
        <v>24979</v>
      </c>
      <c r="C4862" s="73" t="s">
        <v>24980</v>
      </c>
      <c r="D4862" s="73" t="s">
        <v>24981</v>
      </c>
      <c r="E4862" s="73" t="s">
        <v>24982</v>
      </c>
      <c r="F4862" s="74"/>
      <c r="G4862" s="73" t="s">
        <v>5471</v>
      </c>
    </row>
    <row r="4863" spans="1:7">
      <c r="A4863" s="73" t="s">
        <v>24983</v>
      </c>
      <c r="B4863" s="73" t="s">
        <v>24984</v>
      </c>
      <c r="C4863" s="73" t="s">
        <v>24985</v>
      </c>
      <c r="D4863" s="73" t="s">
        <v>24986</v>
      </c>
      <c r="E4863" s="73" t="s">
        <v>24969</v>
      </c>
      <c r="F4863" s="74" t="s">
        <v>24987</v>
      </c>
      <c r="G4863" s="73" t="s">
        <v>5471</v>
      </c>
    </row>
    <row r="4864" spans="1:7">
      <c r="A4864" s="73" t="s">
        <v>24988</v>
      </c>
      <c r="B4864" s="73" t="s">
        <v>24989</v>
      </c>
      <c r="C4864" s="73" t="s">
        <v>24990</v>
      </c>
      <c r="D4864" s="73" t="s">
        <v>24991</v>
      </c>
      <c r="E4864" s="73" t="s">
        <v>54915</v>
      </c>
      <c r="F4864" s="74"/>
      <c r="G4864" s="73" t="s">
        <v>5471</v>
      </c>
    </row>
    <row r="4865" spans="1:7">
      <c r="A4865" s="73" t="s">
        <v>24992</v>
      </c>
      <c r="B4865" s="73" t="s">
        <v>24993</v>
      </c>
      <c r="C4865" s="73" t="s">
        <v>24994</v>
      </c>
      <c r="D4865" s="73" t="s">
        <v>24995</v>
      </c>
      <c r="E4865" s="73" t="s">
        <v>54916</v>
      </c>
      <c r="F4865" s="74"/>
      <c r="G4865" s="73" t="s">
        <v>5471</v>
      </c>
    </row>
    <row r="4866" spans="1:7">
      <c r="A4866" s="73" t="s">
        <v>24996</v>
      </c>
      <c r="B4866" s="73" t="s">
        <v>24997</v>
      </c>
      <c r="C4866" s="73" t="s">
        <v>24998</v>
      </c>
      <c r="D4866" s="73" t="s">
        <v>24999</v>
      </c>
      <c r="E4866" s="73" t="s">
        <v>25000</v>
      </c>
      <c r="F4866" s="74"/>
      <c r="G4866" s="73" t="s">
        <v>5471</v>
      </c>
    </row>
    <row r="4867" spans="1:7">
      <c r="A4867" s="73" t="s">
        <v>25001</v>
      </c>
      <c r="B4867" s="73" t="s">
        <v>25002</v>
      </c>
      <c r="C4867" s="73" t="s">
        <v>25003</v>
      </c>
      <c r="D4867" s="73" t="s">
        <v>25004</v>
      </c>
      <c r="E4867" s="73" t="s">
        <v>54917</v>
      </c>
      <c r="F4867" s="74"/>
      <c r="G4867" s="73" t="s">
        <v>5471</v>
      </c>
    </row>
    <row r="4868" spans="1:7">
      <c r="A4868" s="73" t="s">
        <v>25005</v>
      </c>
      <c r="B4868" s="73" t="s">
        <v>25006</v>
      </c>
      <c r="C4868" s="73" t="s">
        <v>25007</v>
      </c>
      <c r="D4868" s="73" t="s">
        <v>25008</v>
      </c>
      <c r="E4868" s="73" t="s">
        <v>25009</v>
      </c>
      <c r="F4868" s="74" t="s">
        <v>25010</v>
      </c>
      <c r="G4868" s="73" t="s">
        <v>5471</v>
      </c>
    </row>
    <row r="4869" spans="1:7">
      <c r="A4869" s="73" t="s">
        <v>25011</v>
      </c>
      <c r="B4869" s="73" t="s">
        <v>25012</v>
      </c>
      <c r="C4869" s="73" t="s">
        <v>25013</v>
      </c>
      <c r="D4869" s="73" t="s">
        <v>25014</v>
      </c>
      <c r="E4869" s="73" t="s">
        <v>25015</v>
      </c>
      <c r="F4869" s="74" t="s">
        <v>4434</v>
      </c>
      <c r="G4869" s="73" t="s">
        <v>5471</v>
      </c>
    </row>
    <row r="4870" spans="1:7">
      <c r="A4870" s="73" t="s">
        <v>25016</v>
      </c>
      <c r="B4870" s="73" t="s">
        <v>25017</v>
      </c>
      <c r="C4870" s="73" t="s">
        <v>25018</v>
      </c>
      <c r="D4870" s="73" t="s">
        <v>25019</v>
      </c>
      <c r="E4870" s="73" t="s">
        <v>25015</v>
      </c>
      <c r="F4870" s="74" t="s">
        <v>5750</v>
      </c>
      <c r="G4870" s="73" t="s">
        <v>5471</v>
      </c>
    </row>
    <row r="4871" spans="1:7">
      <c r="A4871" s="73" t="s">
        <v>25020</v>
      </c>
      <c r="B4871" s="73" t="s">
        <v>25021</v>
      </c>
      <c r="C4871" s="73" t="s">
        <v>25022</v>
      </c>
      <c r="D4871" s="73" t="s">
        <v>25023</v>
      </c>
      <c r="E4871" s="73" t="s">
        <v>54918</v>
      </c>
      <c r="F4871" s="74"/>
      <c r="G4871" s="73" t="s">
        <v>5471</v>
      </c>
    </row>
    <row r="4872" spans="1:7">
      <c r="A4872" s="73" t="s">
        <v>25024</v>
      </c>
      <c r="B4872" s="73" t="s">
        <v>25025</v>
      </c>
      <c r="C4872" s="73" t="s">
        <v>25026</v>
      </c>
      <c r="D4872" s="73" t="s">
        <v>25027</v>
      </c>
      <c r="E4872" s="73" t="s">
        <v>54919</v>
      </c>
      <c r="F4872" s="74" t="s">
        <v>4390</v>
      </c>
      <c r="G4872" s="73" t="s">
        <v>5471</v>
      </c>
    </row>
    <row r="4873" spans="1:7">
      <c r="A4873" s="73" t="s">
        <v>25028</v>
      </c>
      <c r="B4873" s="73" t="s">
        <v>25029</v>
      </c>
      <c r="C4873" s="73" t="s">
        <v>25030</v>
      </c>
      <c r="D4873" s="73" t="s">
        <v>25031</v>
      </c>
      <c r="E4873" s="73" t="s">
        <v>54920</v>
      </c>
      <c r="F4873" s="74"/>
      <c r="G4873" s="73" t="s">
        <v>5471</v>
      </c>
    </row>
    <row r="4874" spans="1:7">
      <c r="A4874" s="73" t="s">
        <v>25032</v>
      </c>
      <c r="B4874" s="73" t="s">
        <v>25033</v>
      </c>
      <c r="C4874" s="73" t="s">
        <v>25034</v>
      </c>
      <c r="D4874" s="73" t="s">
        <v>25035</v>
      </c>
      <c r="E4874" s="73" t="s">
        <v>54921</v>
      </c>
      <c r="F4874" s="74"/>
      <c r="G4874" s="73" t="s">
        <v>5471</v>
      </c>
    </row>
    <row r="4875" spans="1:7">
      <c r="A4875" s="73" t="s">
        <v>25036</v>
      </c>
      <c r="B4875" s="73" t="s">
        <v>25037</v>
      </c>
      <c r="C4875" s="73" t="s">
        <v>25038</v>
      </c>
      <c r="D4875" s="73" t="s">
        <v>25039</v>
      </c>
      <c r="E4875" s="73" t="s">
        <v>54922</v>
      </c>
      <c r="F4875" s="74"/>
      <c r="G4875" s="73" t="s">
        <v>5471</v>
      </c>
    </row>
    <row r="4876" spans="1:7">
      <c r="A4876" s="73" t="s">
        <v>25040</v>
      </c>
      <c r="B4876" s="73" t="s">
        <v>25041</v>
      </c>
      <c r="C4876" s="73" t="s">
        <v>25042</v>
      </c>
      <c r="D4876" s="73" t="s">
        <v>25043</v>
      </c>
      <c r="E4876" s="73" t="s">
        <v>54923</v>
      </c>
      <c r="F4876" s="74" t="s">
        <v>20235</v>
      </c>
      <c r="G4876" s="73" t="s">
        <v>5471</v>
      </c>
    </row>
    <row r="4877" spans="1:7">
      <c r="A4877" s="73" t="s">
        <v>25044</v>
      </c>
      <c r="B4877" s="73" t="s">
        <v>25045</v>
      </c>
      <c r="C4877" s="73" t="s">
        <v>25046</v>
      </c>
      <c r="D4877" s="73" t="s">
        <v>25047</v>
      </c>
      <c r="E4877" s="73" t="s">
        <v>54924</v>
      </c>
      <c r="F4877" s="74" t="s">
        <v>5483</v>
      </c>
      <c r="G4877" s="73" t="s">
        <v>5471</v>
      </c>
    </row>
    <row r="4878" spans="1:7">
      <c r="A4878" s="73" t="s">
        <v>25048</v>
      </c>
      <c r="B4878" s="73" t="s">
        <v>25049</v>
      </c>
      <c r="C4878" s="73" t="s">
        <v>25050</v>
      </c>
      <c r="D4878" s="73" t="s">
        <v>25051</v>
      </c>
      <c r="E4878" s="73" t="s">
        <v>25052</v>
      </c>
      <c r="F4878" s="74"/>
      <c r="G4878" s="73" t="s">
        <v>5471</v>
      </c>
    </row>
    <row r="4879" spans="1:7">
      <c r="A4879" s="73" t="s">
        <v>25053</v>
      </c>
      <c r="B4879" s="73" t="s">
        <v>25054</v>
      </c>
      <c r="C4879" s="73" t="s">
        <v>25055</v>
      </c>
      <c r="D4879" s="73" t="s">
        <v>25056</v>
      </c>
      <c r="E4879" s="73" t="s">
        <v>8616</v>
      </c>
      <c r="F4879" s="74"/>
      <c r="G4879" s="73" t="s">
        <v>5471</v>
      </c>
    </row>
    <row r="4880" spans="1:7">
      <c r="A4880" s="73" t="s">
        <v>25057</v>
      </c>
      <c r="B4880" s="73" t="s">
        <v>25058</v>
      </c>
      <c r="C4880" s="73" t="s">
        <v>25059</v>
      </c>
      <c r="D4880" s="73" t="s">
        <v>25060</v>
      </c>
      <c r="E4880" s="73" t="s">
        <v>8616</v>
      </c>
      <c r="F4880" s="74"/>
      <c r="G4880" s="73" t="s">
        <v>5471</v>
      </c>
    </row>
    <row r="4881" spans="1:7">
      <c r="A4881" s="73" t="s">
        <v>25061</v>
      </c>
      <c r="B4881" s="73" t="s">
        <v>25062</v>
      </c>
      <c r="C4881" s="73" t="s">
        <v>25063</v>
      </c>
      <c r="D4881" s="73" t="s">
        <v>25064</v>
      </c>
      <c r="E4881" s="73" t="s">
        <v>54925</v>
      </c>
      <c r="F4881" s="74"/>
      <c r="G4881" s="73" t="s">
        <v>5471</v>
      </c>
    </row>
    <row r="4882" spans="1:7">
      <c r="A4882" s="73" t="s">
        <v>25065</v>
      </c>
      <c r="B4882" s="73" t="s">
        <v>25066</v>
      </c>
      <c r="C4882" s="73" t="s">
        <v>25067</v>
      </c>
      <c r="D4882" s="73" t="s">
        <v>25068</v>
      </c>
      <c r="E4882" s="73" t="s">
        <v>25069</v>
      </c>
      <c r="F4882" s="74" t="s">
        <v>5061</v>
      </c>
      <c r="G4882" s="73" t="s">
        <v>5471</v>
      </c>
    </row>
    <row r="4883" spans="1:7">
      <c r="A4883" s="73" t="s">
        <v>25070</v>
      </c>
      <c r="B4883" s="73" t="s">
        <v>25071</v>
      </c>
      <c r="C4883" s="73" t="s">
        <v>25072</v>
      </c>
      <c r="D4883" s="73" t="s">
        <v>25073</v>
      </c>
      <c r="E4883" s="73" t="s">
        <v>54926</v>
      </c>
      <c r="F4883" s="74" t="s">
        <v>23500</v>
      </c>
      <c r="G4883" s="73" t="s">
        <v>5471</v>
      </c>
    </row>
    <row r="4884" spans="1:7">
      <c r="A4884" s="73" t="s">
        <v>25074</v>
      </c>
      <c r="B4884" s="73" t="s">
        <v>25075</v>
      </c>
      <c r="C4884" s="73" t="s">
        <v>25076</v>
      </c>
      <c r="D4884" s="73" t="s">
        <v>25077</v>
      </c>
      <c r="E4884" s="73" t="s">
        <v>54927</v>
      </c>
      <c r="F4884" s="74"/>
      <c r="G4884" s="73" t="s">
        <v>5471</v>
      </c>
    </row>
    <row r="4885" spans="1:7">
      <c r="A4885" s="73" t="s">
        <v>25078</v>
      </c>
      <c r="B4885" s="73" t="s">
        <v>25079</v>
      </c>
      <c r="C4885" s="73" t="s">
        <v>25080</v>
      </c>
      <c r="D4885" s="73" t="s">
        <v>25081</v>
      </c>
      <c r="E4885" s="73" t="s">
        <v>54928</v>
      </c>
      <c r="F4885" s="74" t="s">
        <v>8409</v>
      </c>
      <c r="G4885" s="73" t="s">
        <v>5471</v>
      </c>
    </row>
    <row r="4886" spans="1:7">
      <c r="A4886" s="73" t="s">
        <v>25082</v>
      </c>
      <c r="B4886" s="73" t="s">
        <v>25083</v>
      </c>
      <c r="C4886" s="73" t="s">
        <v>25084</v>
      </c>
      <c r="D4886" s="73" t="s">
        <v>25085</v>
      </c>
      <c r="E4886" s="73" t="s">
        <v>25086</v>
      </c>
      <c r="F4886" s="74"/>
      <c r="G4886" s="73" t="s">
        <v>5471</v>
      </c>
    </row>
    <row r="4887" spans="1:7">
      <c r="A4887" s="73" t="s">
        <v>25087</v>
      </c>
      <c r="B4887" s="73" t="s">
        <v>25088</v>
      </c>
      <c r="C4887" s="73" t="s">
        <v>25089</v>
      </c>
      <c r="D4887" s="73" t="s">
        <v>25090</v>
      </c>
      <c r="E4887" s="73" t="s">
        <v>25091</v>
      </c>
      <c r="F4887" s="74" t="s">
        <v>6120</v>
      </c>
      <c r="G4887" s="73" t="s">
        <v>5471</v>
      </c>
    </row>
    <row r="4888" spans="1:7">
      <c r="A4888" s="73" t="s">
        <v>25092</v>
      </c>
      <c r="B4888" s="73" t="s">
        <v>25093</v>
      </c>
      <c r="C4888" s="73" t="s">
        <v>25094</v>
      </c>
      <c r="D4888" s="73" t="s">
        <v>25095</v>
      </c>
      <c r="E4888" s="73" t="s">
        <v>54929</v>
      </c>
      <c r="F4888" s="74" t="s">
        <v>8409</v>
      </c>
      <c r="G4888" s="73" t="s">
        <v>5471</v>
      </c>
    </row>
    <row r="4889" spans="1:7">
      <c r="A4889" s="73" t="s">
        <v>25096</v>
      </c>
      <c r="B4889" s="73" t="s">
        <v>25097</v>
      </c>
      <c r="C4889" s="73" t="s">
        <v>25098</v>
      </c>
      <c r="D4889" s="73" t="s">
        <v>25099</v>
      </c>
      <c r="E4889" s="73" t="s">
        <v>54930</v>
      </c>
      <c r="F4889" s="74"/>
      <c r="G4889" s="73" t="s">
        <v>5471</v>
      </c>
    </row>
    <row r="4890" spans="1:7">
      <c r="A4890" s="73" t="s">
        <v>25100</v>
      </c>
      <c r="B4890" s="73" t="s">
        <v>25101</v>
      </c>
      <c r="C4890" s="73" t="s">
        <v>25102</v>
      </c>
      <c r="D4890" s="73" t="s">
        <v>25103</v>
      </c>
      <c r="E4890" s="73" t="s">
        <v>25104</v>
      </c>
      <c r="F4890" s="74" t="s">
        <v>5061</v>
      </c>
      <c r="G4890" s="73" t="s">
        <v>5471</v>
      </c>
    </row>
    <row r="4891" spans="1:7">
      <c r="A4891" s="73" t="s">
        <v>54931</v>
      </c>
      <c r="B4891" s="73" t="s">
        <v>54932</v>
      </c>
      <c r="C4891" s="73" t="s">
        <v>54933</v>
      </c>
      <c r="D4891" s="73" t="s">
        <v>54934</v>
      </c>
      <c r="E4891" s="73" t="s">
        <v>54935</v>
      </c>
      <c r="F4891" s="74"/>
      <c r="G4891" s="73" t="s">
        <v>5471</v>
      </c>
    </row>
    <row r="4892" spans="1:7">
      <c r="A4892" s="73" t="s">
        <v>25105</v>
      </c>
      <c r="B4892" s="73" t="s">
        <v>25106</v>
      </c>
      <c r="C4892" s="73" t="s">
        <v>25107</v>
      </c>
      <c r="D4892" s="73" t="s">
        <v>25108</v>
      </c>
      <c r="E4892" s="73" t="s">
        <v>54936</v>
      </c>
      <c r="F4892" s="74"/>
      <c r="G4892" s="73" t="s">
        <v>5471</v>
      </c>
    </row>
    <row r="4893" spans="1:7">
      <c r="A4893" s="73" t="s">
        <v>25109</v>
      </c>
      <c r="B4893" s="73" t="s">
        <v>25110</v>
      </c>
      <c r="C4893" s="73" t="s">
        <v>25111</v>
      </c>
      <c r="D4893" s="73" t="s">
        <v>25112</v>
      </c>
      <c r="E4893" s="73" t="s">
        <v>25113</v>
      </c>
      <c r="F4893" s="74"/>
      <c r="G4893" s="73" t="s">
        <v>5471</v>
      </c>
    </row>
    <row r="4894" spans="1:7">
      <c r="A4894" s="73" t="s">
        <v>25114</v>
      </c>
      <c r="B4894" s="73" t="s">
        <v>25115</v>
      </c>
      <c r="C4894" s="73" t="s">
        <v>25116</v>
      </c>
      <c r="D4894" s="73" t="s">
        <v>25117</v>
      </c>
      <c r="E4894" s="73" t="s">
        <v>54937</v>
      </c>
      <c r="F4894" s="74"/>
      <c r="G4894" s="73" t="s">
        <v>5471</v>
      </c>
    </row>
    <row r="4895" spans="1:7">
      <c r="A4895" s="73" t="s">
        <v>25118</v>
      </c>
      <c r="B4895" s="73" t="s">
        <v>25119</v>
      </c>
      <c r="C4895" s="73" t="s">
        <v>4051</v>
      </c>
      <c r="D4895" s="73" t="s">
        <v>25120</v>
      </c>
      <c r="E4895" s="73" t="s">
        <v>4053</v>
      </c>
      <c r="F4895" s="74" t="s">
        <v>4054</v>
      </c>
      <c r="G4895" s="73" t="s">
        <v>5471</v>
      </c>
    </row>
    <row r="4896" spans="1:7">
      <c r="A4896" s="73" t="s">
        <v>25121</v>
      </c>
      <c r="B4896" s="73" t="s">
        <v>25122</v>
      </c>
      <c r="C4896" s="73" t="s">
        <v>4051</v>
      </c>
      <c r="D4896" s="73" t="s">
        <v>25123</v>
      </c>
      <c r="E4896" s="73" t="s">
        <v>4053</v>
      </c>
      <c r="F4896" s="74" t="s">
        <v>4054</v>
      </c>
      <c r="G4896" s="73" t="s">
        <v>5471</v>
      </c>
    </row>
    <row r="4897" spans="1:7">
      <c r="A4897" s="73" t="s">
        <v>25124</v>
      </c>
      <c r="B4897" s="73" t="s">
        <v>25125</v>
      </c>
      <c r="C4897" s="73" t="s">
        <v>25126</v>
      </c>
      <c r="D4897" s="73" t="s">
        <v>25127</v>
      </c>
      <c r="E4897" s="73" t="s">
        <v>54938</v>
      </c>
      <c r="F4897" s="74"/>
      <c r="G4897" s="73" t="s">
        <v>5471</v>
      </c>
    </row>
    <row r="4898" spans="1:7">
      <c r="A4898" s="73" t="s">
        <v>25128</v>
      </c>
      <c r="B4898" s="73" t="s">
        <v>25129</v>
      </c>
      <c r="C4898" s="73" t="s">
        <v>25130</v>
      </c>
      <c r="D4898" s="73" t="s">
        <v>25131</v>
      </c>
      <c r="E4898" s="73" t="s">
        <v>20084</v>
      </c>
      <c r="F4898" s="74" t="s">
        <v>4606</v>
      </c>
      <c r="G4898" s="73" t="s">
        <v>5471</v>
      </c>
    </row>
    <row r="4899" spans="1:7">
      <c r="A4899" s="73" t="s">
        <v>25132</v>
      </c>
      <c r="B4899" s="73" t="s">
        <v>25133</v>
      </c>
      <c r="C4899" s="73" t="s">
        <v>25134</v>
      </c>
      <c r="D4899" s="73" t="s">
        <v>25135</v>
      </c>
      <c r="E4899" s="73" t="s">
        <v>54939</v>
      </c>
      <c r="F4899" s="74" t="s">
        <v>6752</v>
      </c>
      <c r="G4899" s="73" t="s">
        <v>5471</v>
      </c>
    </row>
    <row r="4900" spans="1:7">
      <c r="A4900" s="73" t="s">
        <v>25136</v>
      </c>
      <c r="B4900" s="73" t="s">
        <v>25137</v>
      </c>
      <c r="C4900" s="73" t="s">
        <v>25138</v>
      </c>
      <c r="D4900" s="73" t="s">
        <v>25139</v>
      </c>
      <c r="E4900" s="73" t="s">
        <v>25140</v>
      </c>
      <c r="F4900" s="74" t="s">
        <v>5919</v>
      </c>
      <c r="G4900" s="73" t="s">
        <v>5471</v>
      </c>
    </row>
    <row r="4901" spans="1:7">
      <c r="A4901" s="73" t="s">
        <v>25141</v>
      </c>
      <c r="B4901" s="73" t="s">
        <v>25142</v>
      </c>
      <c r="C4901" s="73" t="s">
        <v>25143</v>
      </c>
      <c r="D4901" s="73" t="s">
        <v>25144</v>
      </c>
      <c r="E4901" s="73" t="s">
        <v>25145</v>
      </c>
      <c r="F4901" s="74" t="s">
        <v>25146</v>
      </c>
      <c r="G4901" s="73" t="s">
        <v>5471</v>
      </c>
    </row>
    <row r="4902" spans="1:7">
      <c r="A4902" s="73" t="s">
        <v>25147</v>
      </c>
      <c r="B4902" s="73" t="s">
        <v>25148</v>
      </c>
      <c r="C4902" s="73" t="s">
        <v>25149</v>
      </c>
      <c r="D4902" s="73" t="s">
        <v>25150</v>
      </c>
      <c r="E4902" s="73" t="s">
        <v>54940</v>
      </c>
      <c r="F4902" s="74"/>
      <c r="G4902" s="73" t="s">
        <v>5471</v>
      </c>
    </row>
    <row r="4903" spans="1:7">
      <c r="A4903" s="73" t="s">
        <v>25151</v>
      </c>
      <c r="B4903" s="73" t="s">
        <v>25152</v>
      </c>
      <c r="C4903" s="73" t="s">
        <v>25153</v>
      </c>
      <c r="D4903" s="73" t="s">
        <v>25154</v>
      </c>
      <c r="E4903" s="73" t="s">
        <v>54941</v>
      </c>
      <c r="F4903" s="74" t="s">
        <v>5125</v>
      </c>
      <c r="G4903" s="73" t="s">
        <v>5471</v>
      </c>
    </row>
    <row r="4904" spans="1:7">
      <c r="A4904" s="73" t="s">
        <v>25155</v>
      </c>
      <c r="B4904" s="73" t="s">
        <v>25156</v>
      </c>
      <c r="C4904" s="73" t="s">
        <v>25157</v>
      </c>
      <c r="D4904" s="73" t="s">
        <v>25158</v>
      </c>
      <c r="E4904" s="73" t="s">
        <v>54942</v>
      </c>
      <c r="F4904" s="74"/>
      <c r="G4904" s="73" t="s">
        <v>5471</v>
      </c>
    </row>
    <row r="4905" spans="1:7">
      <c r="A4905" s="73" t="s">
        <v>25159</v>
      </c>
      <c r="B4905" s="73" t="s">
        <v>25160</v>
      </c>
      <c r="C4905" s="73" t="s">
        <v>25161</v>
      </c>
      <c r="D4905" s="73" t="s">
        <v>25162</v>
      </c>
      <c r="E4905" s="73" t="s">
        <v>25163</v>
      </c>
      <c r="F4905" s="74" t="s">
        <v>7489</v>
      </c>
      <c r="G4905" s="73" t="s">
        <v>5471</v>
      </c>
    </row>
    <row r="4906" spans="1:7">
      <c r="A4906" s="73" t="s">
        <v>25164</v>
      </c>
      <c r="B4906" s="73" t="s">
        <v>25165</v>
      </c>
      <c r="C4906" s="73" t="s">
        <v>25166</v>
      </c>
      <c r="D4906" s="73" t="s">
        <v>25167</v>
      </c>
      <c r="E4906" s="73" t="s">
        <v>54943</v>
      </c>
      <c r="F4906" s="74"/>
      <c r="G4906" s="73" t="s">
        <v>5471</v>
      </c>
    </row>
    <row r="4907" spans="1:7">
      <c r="A4907" s="73" t="s">
        <v>25168</v>
      </c>
      <c r="B4907" s="73" t="s">
        <v>25169</v>
      </c>
      <c r="C4907" s="73" t="s">
        <v>25170</v>
      </c>
      <c r="D4907" s="73" t="s">
        <v>25171</v>
      </c>
      <c r="E4907" s="73" t="s">
        <v>25172</v>
      </c>
      <c r="F4907" s="74"/>
      <c r="G4907" s="73" t="s">
        <v>5471</v>
      </c>
    </row>
    <row r="4908" spans="1:7">
      <c r="A4908" s="73" t="s">
        <v>25173</v>
      </c>
      <c r="B4908" s="73" t="s">
        <v>25174</v>
      </c>
      <c r="C4908" s="73" t="s">
        <v>25175</v>
      </c>
      <c r="D4908" s="73" t="s">
        <v>25176</v>
      </c>
      <c r="E4908" s="73" t="s">
        <v>54944</v>
      </c>
      <c r="F4908" s="74"/>
      <c r="G4908" s="73" t="s">
        <v>5471</v>
      </c>
    </row>
    <row r="4909" spans="1:7">
      <c r="A4909" s="73" t="s">
        <v>25177</v>
      </c>
      <c r="B4909" s="73" t="s">
        <v>25178</v>
      </c>
      <c r="C4909" s="73" t="s">
        <v>25179</v>
      </c>
      <c r="D4909" s="73" t="s">
        <v>25180</v>
      </c>
      <c r="E4909" s="73" t="s">
        <v>25181</v>
      </c>
      <c r="F4909" s="74"/>
      <c r="G4909" s="73" t="s">
        <v>5471</v>
      </c>
    </row>
    <row r="4910" spans="1:7">
      <c r="A4910" s="73" t="s">
        <v>25182</v>
      </c>
      <c r="B4910" s="73" t="s">
        <v>25183</v>
      </c>
      <c r="C4910" s="73" t="s">
        <v>25184</v>
      </c>
      <c r="D4910" s="73" t="s">
        <v>25185</v>
      </c>
      <c r="E4910" s="73" t="s">
        <v>54945</v>
      </c>
      <c r="F4910" s="74" t="s">
        <v>4538</v>
      </c>
      <c r="G4910" s="73" t="s">
        <v>5471</v>
      </c>
    </row>
    <row r="4911" spans="1:7">
      <c r="A4911" s="73" t="s">
        <v>25186</v>
      </c>
      <c r="B4911" s="73" t="s">
        <v>25187</v>
      </c>
      <c r="C4911" s="73" t="s">
        <v>17171</v>
      </c>
      <c r="D4911" s="73" t="s">
        <v>25188</v>
      </c>
      <c r="E4911" s="73" t="s">
        <v>17173</v>
      </c>
      <c r="F4911" s="74"/>
      <c r="G4911" s="73" t="s">
        <v>5471</v>
      </c>
    </row>
    <row r="4912" spans="1:7">
      <c r="A4912" s="73" t="s">
        <v>25189</v>
      </c>
      <c r="B4912" s="73" t="s">
        <v>25190</v>
      </c>
      <c r="C4912" s="73" t="s">
        <v>25191</v>
      </c>
      <c r="D4912" s="73" t="s">
        <v>25192</v>
      </c>
      <c r="E4912" s="73" t="s">
        <v>20704</v>
      </c>
      <c r="F4912" s="74" t="s">
        <v>17394</v>
      </c>
      <c r="G4912" s="73" t="s">
        <v>5471</v>
      </c>
    </row>
    <row r="4913" spans="1:7">
      <c r="A4913" s="73" t="s">
        <v>25193</v>
      </c>
      <c r="B4913" s="73" t="s">
        <v>25194</v>
      </c>
      <c r="C4913" s="73" t="s">
        <v>25195</v>
      </c>
      <c r="D4913" s="73" t="s">
        <v>25196</v>
      </c>
      <c r="E4913" s="73" t="s">
        <v>54946</v>
      </c>
      <c r="F4913" s="74" t="s">
        <v>6327</v>
      </c>
      <c r="G4913" s="73" t="s">
        <v>5471</v>
      </c>
    </row>
    <row r="4914" spans="1:7">
      <c r="A4914" s="73" t="s">
        <v>25197</v>
      </c>
      <c r="B4914" s="73" t="s">
        <v>25198</v>
      </c>
      <c r="C4914" s="73" t="s">
        <v>25199</v>
      </c>
      <c r="D4914" s="73" t="s">
        <v>25200</v>
      </c>
      <c r="E4914" s="73" t="s">
        <v>16205</v>
      </c>
      <c r="F4914" s="74"/>
      <c r="G4914" s="73" t="s">
        <v>5471</v>
      </c>
    </row>
    <row r="4915" spans="1:7">
      <c r="A4915" s="73" t="s">
        <v>25201</v>
      </c>
      <c r="B4915" s="73" t="s">
        <v>25202</v>
      </c>
      <c r="C4915" s="73" t="s">
        <v>25203</v>
      </c>
      <c r="D4915" s="73" t="s">
        <v>25204</v>
      </c>
      <c r="E4915" s="73" t="s">
        <v>54947</v>
      </c>
      <c r="F4915" s="74"/>
      <c r="G4915" s="73" t="s">
        <v>5471</v>
      </c>
    </row>
    <row r="4916" spans="1:7">
      <c r="A4916" s="73" t="s">
        <v>25205</v>
      </c>
      <c r="B4916" s="73" t="s">
        <v>25206</v>
      </c>
      <c r="C4916" s="73" t="s">
        <v>25207</v>
      </c>
      <c r="D4916" s="73" t="s">
        <v>25208</v>
      </c>
      <c r="E4916" s="73" t="s">
        <v>54948</v>
      </c>
      <c r="F4916" s="74"/>
      <c r="G4916" s="73" t="s">
        <v>5471</v>
      </c>
    </row>
    <row r="4917" spans="1:7">
      <c r="A4917" s="73" t="s">
        <v>25209</v>
      </c>
      <c r="B4917" s="73" t="s">
        <v>25210</v>
      </c>
      <c r="C4917" s="73" t="s">
        <v>25211</v>
      </c>
      <c r="D4917" s="73" t="s">
        <v>25212</v>
      </c>
      <c r="E4917" s="73" t="s">
        <v>25213</v>
      </c>
      <c r="F4917" s="74"/>
      <c r="G4917" s="73" t="s">
        <v>5471</v>
      </c>
    </row>
    <row r="4918" spans="1:7">
      <c r="A4918" s="73" t="s">
        <v>25214</v>
      </c>
      <c r="B4918" s="73" t="s">
        <v>25215</v>
      </c>
      <c r="C4918" s="73" t="s">
        <v>25216</v>
      </c>
      <c r="D4918" s="73" t="s">
        <v>25217</v>
      </c>
      <c r="E4918" s="73" t="s">
        <v>54949</v>
      </c>
      <c r="F4918" s="74"/>
      <c r="G4918" s="73" t="s">
        <v>5471</v>
      </c>
    </row>
    <row r="4919" spans="1:7">
      <c r="A4919" s="73" t="s">
        <v>25218</v>
      </c>
      <c r="B4919" s="73" t="s">
        <v>25219</v>
      </c>
      <c r="C4919" s="73" t="s">
        <v>25220</v>
      </c>
      <c r="D4919" s="73" t="s">
        <v>25221</v>
      </c>
      <c r="E4919" s="73" t="s">
        <v>54950</v>
      </c>
      <c r="F4919" s="74" t="s">
        <v>4314</v>
      </c>
      <c r="G4919" s="73" t="s">
        <v>5471</v>
      </c>
    </row>
    <row r="4920" spans="1:7">
      <c r="A4920" s="73" t="s">
        <v>25222</v>
      </c>
      <c r="B4920" s="73" t="s">
        <v>25223</v>
      </c>
      <c r="C4920" s="73" t="s">
        <v>25224</v>
      </c>
      <c r="D4920" s="73" t="s">
        <v>25225</v>
      </c>
      <c r="E4920" s="73" t="s">
        <v>54951</v>
      </c>
      <c r="F4920" s="74"/>
      <c r="G4920" s="73" t="s">
        <v>5471</v>
      </c>
    </row>
    <row r="4921" spans="1:7">
      <c r="A4921" s="73" t="s">
        <v>25226</v>
      </c>
      <c r="B4921" s="73" t="s">
        <v>25227</v>
      </c>
      <c r="C4921" s="73" t="s">
        <v>25228</v>
      </c>
      <c r="D4921" s="73" t="s">
        <v>25229</v>
      </c>
      <c r="E4921" s="73" t="s">
        <v>25230</v>
      </c>
      <c r="F4921" s="74" t="s">
        <v>8375</v>
      </c>
      <c r="G4921" s="73" t="s">
        <v>5471</v>
      </c>
    </row>
    <row r="4922" spans="1:7">
      <c r="A4922" s="73" t="s">
        <v>25231</v>
      </c>
      <c r="B4922" s="73" t="s">
        <v>25232</v>
      </c>
      <c r="C4922" s="73" t="s">
        <v>25233</v>
      </c>
      <c r="D4922" s="73" t="s">
        <v>25234</v>
      </c>
      <c r="E4922" s="73" t="s">
        <v>25235</v>
      </c>
      <c r="F4922" s="74" t="s">
        <v>10725</v>
      </c>
      <c r="G4922" s="73" t="s">
        <v>5471</v>
      </c>
    </row>
    <row r="4923" spans="1:7">
      <c r="A4923" s="73" t="s">
        <v>25236</v>
      </c>
      <c r="B4923" s="73" t="s">
        <v>25237</v>
      </c>
      <c r="C4923" s="73" t="s">
        <v>25238</v>
      </c>
      <c r="D4923" s="73" t="s">
        <v>25239</v>
      </c>
      <c r="E4923" s="73" t="s">
        <v>54952</v>
      </c>
      <c r="F4923" s="74"/>
      <c r="G4923" s="73" t="s">
        <v>5471</v>
      </c>
    </row>
    <row r="4924" spans="1:7">
      <c r="A4924" s="73" t="s">
        <v>25240</v>
      </c>
      <c r="B4924" s="73" t="s">
        <v>25241</v>
      </c>
      <c r="C4924" s="73" t="s">
        <v>25242</v>
      </c>
      <c r="D4924" s="73" t="s">
        <v>25243</v>
      </c>
      <c r="E4924" s="73" t="s">
        <v>25244</v>
      </c>
      <c r="F4924" s="74"/>
      <c r="G4924" s="73" t="s">
        <v>5471</v>
      </c>
    </row>
    <row r="4925" spans="1:7">
      <c r="A4925" s="73" t="s">
        <v>25245</v>
      </c>
      <c r="B4925" s="73" t="s">
        <v>25246</v>
      </c>
      <c r="C4925" s="73" t="s">
        <v>25247</v>
      </c>
      <c r="D4925" s="73" t="s">
        <v>25248</v>
      </c>
      <c r="E4925" s="73" t="s">
        <v>54953</v>
      </c>
      <c r="F4925" s="74"/>
      <c r="G4925" s="73" t="s">
        <v>5471</v>
      </c>
    </row>
    <row r="4926" spans="1:7">
      <c r="A4926" s="73" t="s">
        <v>25249</v>
      </c>
      <c r="B4926" s="73" t="s">
        <v>25250</v>
      </c>
      <c r="C4926" s="73" t="s">
        <v>25251</v>
      </c>
      <c r="D4926" s="73" t="s">
        <v>25252</v>
      </c>
      <c r="E4926" s="73" t="s">
        <v>25253</v>
      </c>
      <c r="F4926" s="74"/>
      <c r="G4926" s="73" t="s">
        <v>5471</v>
      </c>
    </row>
    <row r="4927" spans="1:7">
      <c r="A4927" s="73" t="s">
        <v>25254</v>
      </c>
      <c r="B4927" s="73" t="s">
        <v>25255</v>
      </c>
      <c r="C4927" s="73" t="s">
        <v>25256</v>
      </c>
      <c r="D4927" s="73" t="s">
        <v>25257</v>
      </c>
      <c r="E4927" s="73" t="s">
        <v>54954</v>
      </c>
      <c r="F4927" s="74"/>
      <c r="G4927" s="73" t="s">
        <v>5471</v>
      </c>
    </row>
    <row r="4928" spans="1:7">
      <c r="A4928" s="73" t="s">
        <v>25258</v>
      </c>
      <c r="B4928" s="73" t="s">
        <v>25259</v>
      </c>
      <c r="C4928" s="73" t="s">
        <v>25260</v>
      </c>
      <c r="D4928" s="73" t="s">
        <v>25261</v>
      </c>
      <c r="E4928" s="73" t="s">
        <v>25262</v>
      </c>
      <c r="F4928" s="74" t="s">
        <v>6327</v>
      </c>
      <c r="G4928" s="73" t="s">
        <v>5471</v>
      </c>
    </row>
    <row r="4929" spans="1:7">
      <c r="A4929" s="73" t="s">
        <v>25263</v>
      </c>
      <c r="B4929" s="73" t="s">
        <v>25264</v>
      </c>
      <c r="C4929" s="73" t="s">
        <v>20082</v>
      </c>
      <c r="D4929" s="73" t="s">
        <v>25265</v>
      </c>
      <c r="E4929" s="73" t="s">
        <v>25266</v>
      </c>
      <c r="F4929" s="74" t="s">
        <v>6318</v>
      </c>
      <c r="G4929" s="73" t="s">
        <v>5471</v>
      </c>
    </row>
    <row r="4930" spans="1:7">
      <c r="A4930" s="73" t="s">
        <v>25267</v>
      </c>
      <c r="B4930" s="73" t="s">
        <v>25268</v>
      </c>
      <c r="C4930" s="73" t="s">
        <v>25269</v>
      </c>
      <c r="D4930" s="73" t="s">
        <v>25270</v>
      </c>
      <c r="E4930" s="73" t="s">
        <v>24969</v>
      </c>
      <c r="F4930" s="74" t="s">
        <v>4434</v>
      </c>
      <c r="G4930" s="73" t="s">
        <v>5471</v>
      </c>
    </row>
    <row r="4931" spans="1:7">
      <c r="A4931" s="73" t="s">
        <v>25271</v>
      </c>
      <c r="B4931" s="73" t="s">
        <v>25272</v>
      </c>
      <c r="C4931" s="73" t="s">
        <v>25273</v>
      </c>
      <c r="D4931" s="73" t="s">
        <v>25274</v>
      </c>
      <c r="E4931" s="73" t="s">
        <v>54955</v>
      </c>
      <c r="F4931" s="74"/>
      <c r="G4931" s="73" t="s">
        <v>5471</v>
      </c>
    </row>
    <row r="4932" spans="1:7">
      <c r="A4932" s="73" t="s">
        <v>25275</v>
      </c>
      <c r="B4932" s="73" t="s">
        <v>25276</v>
      </c>
      <c r="C4932" s="73" t="s">
        <v>25277</v>
      </c>
      <c r="D4932" s="73" t="s">
        <v>25278</v>
      </c>
      <c r="E4932" s="73" t="s">
        <v>25279</v>
      </c>
      <c r="F4932" s="74" t="s">
        <v>7590</v>
      </c>
      <c r="G4932" s="73" t="s">
        <v>5471</v>
      </c>
    </row>
    <row r="4933" spans="1:7">
      <c r="A4933" s="73" t="s">
        <v>25280</v>
      </c>
      <c r="B4933" s="73" t="s">
        <v>25281</v>
      </c>
      <c r="C4933" s="73" t="s">
        <v>25282</v>
      </c>
      <c r="D4933" s="73" t="s">
        <v>25283</v>
      </c>
      <c r="E4933" s="73" t="s">
        <v>54956</v>
      </c>
      <c r="F4933" s="74"/>
      <c r="G4933" s="73" t="s">
        <v>5471</v>
      </c>
    </row>
    <row r="4934" spans="1:7">
      <c r="A4934" s="73" t="s">
        <v>25284</v>
      </c>
      <c r="B4934" s="73" t="s">
        <v>25285</v>
      </c>
      <c r="C4934" s="73" t="s">
        <v>25286</v>
      </c>
      <c r="D4934" s="73" t="s">
        <v>25287</v>
      </c>
      <c r="E4934" s="73" t="s">
        <v>54957</v>
      </c>
      <c r="F4934" s="74"/>
      <c r="G4934" s="73" t="s">
        <v>5471</v>
      </c>
    </row>
    <row r="4935" spans="1:7">
      <c r="A4935" s="73" t="s">
        <v>25288</v>
      </c>
      <c r="B4935" s="73" t="s">
        <v>25289</v>
      </c>
      <c r="C4935" s="73" t="s">
        <v>25290</v>
      </c>
      <c r="D4935" s="73" t="s">
        <v>25291</v>
      </c>
      <c r="E4935" s="73" t="s">
        <v>54958</v>
      </c>
      <c r="F4935" s="74"/>
      <c r="G4935" s="73" t="s">
        <v>5471</v>
      </c>
    </row>
    <row r="4936" spans="1:7">
      <c r="A4936" s="73" t="s">
        <v>25292</v>
      </c>
      <c r="B4936" s="73" t="s">
        <v>25293</v>
      </c>
      <c r="C4936" s="73" t="s">
        <v>25294</v>
      </c>
      <c r="D4936" s="73" t="s">
        <v>25295</v>
      </c>
      <c r="E4936" s="73" t="s">
        <v>54959</v>
      </c>
      <c r="F4936" s="74" t="s">
        <v>14278</v>
      </c>
      <c r="G4936" s="73" t="s">
        <v>5471</v>
      </c>
    </row>
    <row r="4937" spans="1:7">
      <c r="A4937" s="73" t="s">
        <v>25296</v>
      </c>
      <c r="B4937" s="73" t="s">
        <v>25297</v>
      </c>
      <c r="C4937" s="73" t="s">
        <v>25298</v>
      </c>
      <c r="D4937" s="73" t="s">
        <v>25299</v>
      </c>
      <c r="E4937" s="73" t="s">
        <v>54741</v>
      </c>
      <c r="F4937" s="74"/>
      <c r="G4937" s="73" t="s">
        <v>5471</v>
      </c>
    </row>
    <row r="4938" spans="1:7">
      <c r="A4938" s="73" t="s">
        <v>25300</v>
      </c>
      <c r="B4938" s="73" t="s">
        <v>25301</v>
      </c>
      <c r="C4938" s="73" t="s">
        <v>25302</v>
      </c>
      <c r="D4938" s="73" t="s">
        <v>25303</v>
      </c>
      <c r="E4938" s="73" t="s">
        <v>54960</v>
      </c>
      <c r="F4938" s="74"/>
      <c r="G4938" s="73" t="s">
        <v>5471</v>
      </c>
    </row>
    <row r="4939" spans="1:7">
      <c r="A4939" s="73" t="s">
        <v>25304</v>
      </c>
      <c r="B4939" s="73" t="s">
        <v>25305</v>
      </c>
      <c r="C4939" s="73" t="s">
        <v>25306</v>
      </c>
      <c r="D4939" s="73" t="s">
        <v>25307</v>
      </c>
      <c r="E4939" s="73" t="s">
        <v>54961</v>
      </c>
      <c r="F4939" s="74" t="s">
        <v>12949</v>
      </c>
      <c r="G4939" s="73" t="s">
        <v>5471</v>
      </c>
    </row>
    <row r="4940" spans="1:7">
      <c r="A4940" s="73" t="s">
        <v>25308</v>
      </c>
      <c r="B4940" s="73" t="s">
        <v>25309</v>
      </c>
      <c r="C4940" s="73" t="s">
        <v>25310</v>
      </c>
      <c r="D4940" s="73" t="s">
        <v>25311</v>
      </c>
      <c r="E4940" s="73" t="s">
        <v>54123</v>
      </c>
      <c r="F4940" s="74" t="s">
        <v>4159</v>
      </c>
      <c r="G4940" s="73" t="s">
        <v>5471</v>
      </c>
    </row>
    <row r="4941" spans="1:7">
      <c r="A4941" s="73" t="s">
        <v>25312</v>
      </c>
      <c r="B4941" s="73" t="s">
        <v>25313</v>
      </c>
      <c r="C4941" s="73" t="s">
        <v>25314</v>
      </c>
      <c r="D4941" s="73" t="s">
        <v>25315</v>
      </c>
      <c r="E4941" s="73" t="s">
        <v>54962</v>
      </c>
      <c r="F4941" s="74" t="s">
        <v>19357</v>
      </c>
      <c r="G4941" s="73" t="s">
        <v>5471</v>
      </c>
    </row>
    <row r="4942" spans="1:7">
      <c r="A4942" s="73" t="s">
        <v>25316</v>
      </c>
      <c r="B4942" s="73" t="s">
        <v>25317</v>
      </c>
      <c r="C4942" s="73" t="s">
        <v>25318</v>
      </c>
      <c r="D4942" s="73" t="s">
        <v>25319</v>
      </c>
      <c r="E4942" s="73" t="s">
        <v>25320</v>
      </c>
      <c r="F4942" s="74" t="s">
        <v>5448</v>
      </c>
      <c r="G4942" s="73" t="s">
        <v>5471</v>
      </c>
    </row>
    <row r="4943" spans="1:7">
      <c r="A4943" s="73" t="s">
        <v>25321</v>
      </c>
      <c r="B4943" s="73" t="s">
        <v>25322</v>
      </c>
      <c r="C4943" s="73" t="s">
        <v>25323</v>
      </c>
      <c r="D4943" s="73" t="s">
        <v>25324</v>
      </c>
      <c r="E4943" s="73" t="s">
        <v>23951</v>
      </c>
      <c r="F4943" s="74"/>
      <c r="G4943" s="73" t="s">
        <v>5471</v>
      </c>
    </row>
    <row r="4944" spans="1:7">
      <c r="A4944" s="73" t="s">
        <v>25325</v>
      </c>
      <c r="B4944" s="73" t="s">
        <v>25326</v>
      </c>
      <c r="C4944" s="73" t="s">
        <v>25327</v>
      </c>
      <c r="D4944" s="73" t="s">
        <v>25328</v>
      </c>
      <c r="E4944" s="73" t="s">
        <v>25329</v>
      </c>
      <c r="F4944" s="74"/>
      <c r="G4944" s="73" t="s">
        <v>5471</v>
      </c>
    </row>
    <row r="4945" spans="1:7">
      <c r="A4945" s="73" t="s">
        <v>2422</v>
      </c>
      <c r="B4945" s="73" t="s">
        <v>25330</v>
      </c>
      <c r="C4945" s="73" t="s">
        <v>25331</v>
      </c>
      <c r="D4945" s="73" t="s">
        <v>25332</v>
      </c>
      <c r="E4945" s="73" t="s">
        <v>25333</v>
      </c>
      <c r="F4945" s="74" t="s">
        <v>15258</v>
      </c>
      <c r="G4945" s="73" t="s">
        <v>5471</v>
      </c>
    </row>
    <row r="4946" spans="1:7">
      <c r="A4946" s="73" t="s">
        <v>2795</v>
      </c>
      <c r="B4946" s="73" t="s">
        <v>25334</v>
      </c>
      <c r="C4946" s="73" t="s">
        <v>25335</v>
      </c>
      <c r="D4946" s="73" t="s">
        <v>25336</v>
      </c>
      <c r="E4946" s="73" t="s">
        <v>25337</v>
      </c>
      <c r="F4946" s="74"/>
      <c r="G4946" s="73" t="s">
        <v>5471</v>
      </c>
    </row>
    <row r="4947" spans="1:7">
      <c r="A4947" s="73" t="s">
        <v>25338</v>
      </c>
      <c r="B4947" s="73" t="s">
        <v>25339</v>
      </c>
      <c r="C4947" s="73" t="s">
        <v>25340</v>
      </c>
      <c r="D4947" s="73" t="s">
        <v>25341</v>
      </c>
      <c r="E4947" s="73" t="s">
        <v>54963</v>
      </c>
      <c r="F4947" s="74"/>
      <c r="G4947" s="73" t="s">
        <v>5471</v>
      </c>
    </row>
    <row r="4948" spans="1:7">
      <c r="A4948" s="73" t="s">
        <v>25342</v>
      </c>
      <c r="B4948" s="73" t="s">
        <v>25343</v>
      </c>
      <c r="C4948" s="73" t="s">
        <v>25344</v>
      </c>
      <c r="D4948" s="73" t="s">
        <v>25345</v>
      </c>
      <c r="E4948" s="73" t="s">
        <v>25346</v>
      </c>
      <c r="F4948" s="74"/>
      <c r="G4948" s="73" t="s">
        <v>5471</v>
      </c>
    </row>
    <row r="4949" spans="1:7">
      <c r="A4949" s="73" t="s">
        <v>25347</v>
      </c>
      <c r="B4949" s="73" t="s">
        <v>25348</v>
      </c>
      <c r="C4949" s="73" t="s">
        <v>25349</v>
      </c>
      <c r="D4949" s="73" t="s">
        <v>25350</v>
      </c>
      <c r="E4949" s="73" t="s">
        <v>24135</v>
      </c>
      <c r="F4949" s="74" t="s">
        <v>25351</v>
      </c>
      <c r="G4949" s="73" t="s">
        <v>5471</v>
      </c>
    </row>
    <row r="4950" spans="1:7">
      <c r="A4950" s="73" t="s">
        <v>25352</v>
      </c>
      <c r="B4950" s="73" t="s">
        <v>25353</v>
      </c>
      <c r="C4950" s="73" t="s">
        <v>25354</v>
      </c>
      <c r="D4950" s="73" t="s">
        <v>25355</v>
      </c>
      <c r="E4950" s="73" t="s">
        <v>25356</v>
      </c>
      <c r="F4950" s="74" t="s">
        <v>25357</v>
      </c>
      <c r="G4950" s="73" t="s">
        <v>5471</v>
      </c>
    </row>
    <row r="4951" spans="1:7">
      <c r="A4951" s="73" t="s">
        <v>25358</v>
      </c>
      <c r="B4951" s="73" t="s">
        <v>25359</v>
      </c>
      <c r="C4951" s="73" t="s">
        <v>25360</v>
      </c>
      <c r="D4951" s="73" t="s">
        <v>25361</v>
      </c>
      <c r="E4951" s="73" t="s">
        <v>54964</v>
      </c>
      <c r="F4951" s="74" t="s">
        <v>15631</v>
      </c>
      <c r="G4951" s="73" t="s">
        <v>5471</v>
      </c>
    </row>
    <row r="4952" spans="1:7">
      <c r="A4952" s="73" t="s">
        <v>25362</v>
      </c>
      <c r="B4952" s="73" t="s">
        <v>25363</v>
      </c>
      <c r="C4952" s="73" t="s">
        <v>25364</v>
      </c>
      <c r="D4952" s="73" t="s">
        <v>25365</v>
      </c>
      <c r="E4952" s="73" t="s">
        <v>25366</v>
      </c>
      <c r="F4952" s="74"/>
      <c r="G4952" s="73" t="s">
        <v>5471</v>
      </c>
    </row>
    <row r="4953" spans="1:7">
      <c r="A4953" s="73" t="s">
        <v>25367</v>
      </c>
      <c r="B4953" s="73" t="s">
        <v>25368</v>
      </c>
      <c r="C4953" s="73" t="s">
        <v>25369</v>
      </c>
      <c r="D4953" s="73" t="s">
        <v>25370</v>
      </c>
      <c r="E4953" s="73" t="s">
        <v>54965</v>
      </c>
      <c r="F4953" s="74"/>
      <c r="G4953" s="73" t="s">
        <v>5471</v>
      </c>
    </row>
    <row r="4954" spans="1:7">
      <c r="A4954" s="73" t="s">
        <v>25371</v>
      </c>
      <c r="B4954" s="73" t="s">
        <v>25372</v>
      </c>
      <c r="C4954" s="73" t="s">
        <v>25373</v>
      </c>
      <c r="D4954" s="73" t="s">
        <v>25374</v>
      </c>
      <c r="E4954" s="73" t="s">
        <v>25375</v>
      </c>
      <c r="F4954" s="74"/>
      <c r="G4954" s="73" t="s">
        <v>5471</v>
      </c>
    </row>
    <row r="4955" spans="1:7">
      <c r="A4955" s="73" t="s">
        <v>25376</v>
      </c>
      <c r="B4955" s="73" t="s">
        <v>25377</v>
      </c>
      <c r="C4955" s="73" t="s">
        <v>25378</v>
      </c>
      <c r="D4955" s="73" t="s">
        <v>25379</v>
      </c>
      <c r="E4955" s="73" t="s">
        <v>25380</v>
      </c>
      <c r="F4955" s="74"/>
      <c r="G4955" s="73" t="s">
        <v>5471</v>
      </c>
    </row>
    <row r="4956" spans="1:7">
      <c r="A4956" s="73" t="s">
        <v>25381</v>
      </c>
      <c r="B4956" s="73" t="s">
        <v>25382</v>
      </c>
      <c r="C4956" s="73" t="s">
        <v>25383</v>
      </c>
      <c r="D4956" s="73" t="s">
        <v>25384</v>
      </c>
      <c r="E4956" s="73" t="s">
        <v>54866</v>
      </c>
      <c r="F4956" s="74"/>
      <c r="G4956" s="73" t="s">
        <v>5471</v>
      </c>
    </row>
    <row r="4957" spans="1:7">
      <c r="A4957" s="73" t="s">
        <v>25385</v>
      </c>
      <c r="B4957" s="73" t="s">
        <v>25386</v>
      </c>
      <c r="C4957" s="73" t="s">
        <v>25387</v>
      </c>
      <c r="D4957" s="73" t="s">
        <v>25388</v>
      </c>
      <c r="E4957" s="73" t="s">
        <v>54675</v>
      </c>
      <c r="F4957" s="74"/>
      <c r="G4957" s="73" t="s">
        <v>5471</v>
      </c>
    </row>
    <row r="4958" spans="1:7">
      <c r="A4958" s="73" t="s">
        <v>25389</v>
      </c>
      <c r="B4958" s="73" t="s">
        <v>25390</v>
      </c>
      <c r="C4958" s="73" t="s">
        <v>25391</v>
      </c>
      <c r="D4958" s="73" t="s">
        <v>25392</v>
      </c>
      <c r="E4958" s="73" t="s">
        <v>54966</v>
      </c>
      <c r="F4958" s="74"/>
      <c r="G4958" s="73" t="s">
        <v>5471</v>
      </c>
    </row>
    <row r="4959" spans="1:7">
      <c r="A4959" s="73" t="s">
        <v>25393</v>
      </c>
      <c r="B4959" s="73" t="s">
        <v>25394</v>
      </c>
      <c r="C4959" s="73" t="s">
        <v>25395</v>
      </c>
      <c r="D4959" s="73" t="s">
        <v>25396</v>
      </c>
      <c r="E4959" s="73" t="s">
        <v>54967</v>
      </c>
      <c r="F4959" s="74" t="s">
        <v>8821</v>
      </c>
      <c r="G4959" s="73" t="s">
        <v>5471</v>
      </c>
    </row>
    <row r="4960" spans="1:7">
      <c r="A4960" s="73" t="s">
        <v>25397</v>
      </c>
      <c r="B4960" s="73" t="s">
        <v>25398</v>
      </c>
      <c r="C4960" s="73" t="s">
        <v>25399</v>
      </c>
      <c r="D4960" s="73" t="s">
        <v>25400</v>
      </c>
      <c r="E4960" s="73" t="s">
        <v>54967</v>
      </c>
      <c r="F4960" s="74" t="s">
        <v>8821</v>
      </c>
      <c r="G4960" s="73" t="s">
        <v>5471</v>
      </c>
    </row>
    <row r="4961" spans="1:7">
      <c r="A4961" s="73" t="s">
        <v>25401</v>
      </c>
      <c r="B4961" s="73" t="s">
        <v>25402</v>
      </c>
      <c r="C4961" s="73" t="s">
        <v>6113</v>
      </c>
      <c r="D4961" s="73" t="s">
        <v>25403</v>
      </c>
      <c r="E4961" s="73" t="s">
        <v>54968</v>
      </c>
      <c r="F4961" s="74" t="s">
        <v>5315</v>
      </c>
      <c r="G4961" s="73" t="s">
        <v>5471</v>
      </c>
    </row>
    <row r="4962" spans="1:7">
      <c r="A4962" s="73" t="s">
        <v>25404</v>
      </c>
      <c r="B4962" s="73" t="s">
        <v>25405</v>
      </c>
      <c r="C4962" s="73" t="s">
        <v>25406</v>
      </c>
      <c r="D4962" s="73" t="s">
        <v>25407</v>
      </c>
      <c r="E4962" s="73" t="s">
        <v>25408</v>
      </c>
      <c r="F4962" s="74"/>
      <c r="G4962" s="73" t="s">
        <v>5471</v>
      </c>
    </row>
    <row r="4963" spans="1:7">
      <c r="A4963" s="73" t="s">
        <v>25409</v>
      </c>
      <c r="B4963" s="73" t="s">
        <v>25410</v>
      </c>
      <c r="C4963" s="73" t="s">
        <v>25411</v>
      </c>
      <c r="D4963" s="73" t="s">
        <v>25412</v>
      </c>
      <c r="E4963" s="73" t="s">
        <v>25413</v>
      </c>
      <c r="F4963" s="74"/>
      <c r="G4963" s="73" t="s">
        <v>5471</v>
      </c>
    </row>
    <row r="4964" spans="1:7">
      <c r="A4964" s="73" t="s">
        <v>25414</v>
      </c>
      <c r="B4964" s="73" t="s">
        <v>25415</v>
      </c>
      <c r="C4964" s="73" t="s">
        <v>25416</v>
      </c>
      <c r="D4964" s="73" t="s">
        <v>25417</v>
      </c>
      <c r="E4964" s="73" t="s">
        <v>25418</v>
      </c>
      <c r="F4964" s="74"/>
      <c r="G4964" s="73" t="s">
        <v>5471</v>
      </c>
    </row>
    <row r="4965" spans="1:7">
      <c r="A4965" s="73" t="s">
        <v>25419</v>
      </c>
      <c r="B4965" s="73" t="s">
        <v>25420</v>
      </c>
      <c r="C4965" s="73" t="s">
        <v>25421</v>
      </c>
      <c r="D4965" s="73" t="s">
        <v>25422</v>
      </c>
      <c r="E4965" s="73" t="s">
        <v>25423</v>
      </c>
      <c r="F4965" s="74"/>
      <c r="G4965" s="73" t="s">
        <v>5471</v>
      </c>
    </row>
    <row r="4966" spans="1:7">
      <c r="A4966" s="73" t="s">
        <v>25424</v>
      </c>
      <c r="B4966" s="73" t="s">
        <v>25425</v>
      </c>
      <c r="C4966" s="73" t="s">
        <v>25426</v>
      </c>
      <c r="D4966" s="73" t="s">
        <v>25427</v>
      </c>
      <c r="E4966" s="73" t="s">
        <v>54969</v>
      </c>
      <c r="F4966" s="74" t="s">
        <v>6136</v>
      </c>
      <c r="G4966" s="73" t="s">
        <v>5471</v>
      </c>
    </row>
    <row r="4967" spans="1:7">
      <c r="A4967" s="73" t="s">
        <v>25428</v>
      </c>
      <c r="B4967" s="73" t="s">
        <v>25429</v>
      </c>
      <c r="C4967" s="73" t="s">
        <v>25430</v>
      </c>
      <c r="D4967" s="73" t="s">
        <v>25431</v>
      </c>
      <c r="E4967" s="73" t="s">
        <v>25432</v>
      </c>
      <c r="F4967" s="74"/>
      <c r="G4967" s="73" t="s">
        <v>5471</v>
      </c>
    </row>
    <row r="4968" spans="1:7">
      <c r="A4968" s="73" t="s">
        <v>25433</v>
      </c>
      <c r="B4968" s="73" t="s">
        <v>25434</v>
      </c>
      <c r="C4968" s="73" t="s">
        <v>25260</v>
      </c>
      <c r="D4968" s="73" t="s">
        <v>25435</v>
      </c>
      <c r="E4968" s="73" t="s">
        <v>25262</v>
      </c>
      <c r="F4968" s="74" t="s">
        <v>6327</v>
      </c>
      <c r="G4968" s="73" t="s">
        <v>5471</v>
      </c>
    </row>
    <row r="4969" spans="1:7">
      <c r="A4969" s="73" t="s">
        <v>25436</v>
      </c>
      <c r="B4969" s="73" t="s">
        <v>25437</v>
      </c>
      <c r="C4969" s="73" t="s">
        <v>25438</v>
      </c>
      <c r="D4969" s="73" t="s">
        <v>25439</v>
      </c>
      <c r="E4969" s="73" t="s">
        <v>25440</v>
      </c>
      <c r="F4969" s="74"/>
      <c r="G4969" s="73" t="s">
        <v>5471</v>
      </c>
    </row>
    <row r="4970" spans="1:7">
      <c r="A4970" s="73" t="s">
        <v>25441</v>
      </c>
      <c r="B4970" s="73" t="s">
        <v>25442</v>
      </c>
      <c r="C4970" s="73" t="s">
        <v>25443</v>
      </c>
      <c r="D4970" s="73" t="s">
        <v>25444</v>
      </c>
      <c r="E4970" s="73" t="s">
        <v>25445</v>
      </c>
      <c r="F4970" s="74"/>
      <c r="G4970" s="73" t="s">
        <v>5471</v>
      </c>
    </row>
    <row r="4971" spans="1:7">
      <c r="A4971" s="73" t="s">
        <v>25446</v>
      </c>
      <c r="B4971" s="73" t="s">
        <v>25447</v>
      </c>
      <c r="C4971" s="73" t="s">
        <v>25448</v>
      </c>
      <c r="D4971" s="73" t="s">
        <v>25449</v>
      </c>
      <c r="E4971" s="73" t="s">
        <v>54970</v>
      </c>
      <c r="F4971" s="74"/>
      <c r="G4971" s="73" t="s">
        <v>5471</v>
      </c>
    </row>
    <row r="4972" spans="1:7">
      <c r="A4972" s="73" t="s">
        <v>25450</v>
      </c>
      <c r="B4972" s="73" t="s">
        <v>25451</v>
      </c>
      <c r="C4972" s="73" t="s">
        <v>25452</v>
      </c>
      <c r="D4972" s="73" t="s">
        <v>25453</v>
      </c>
      <c r="E4972" s="73" t="s">
        <v>25454</v>
      </c>
      <c r="F4972" s="74" t="s">
        <v>4324</v>
      </c>
      <c r="G4972" s="73" t="s">
        <v>5471</v>
      </c>
    </row>
    <row r="4973" spans="1:7">
      <c r="A4973" s="73" t="s">
        <v>25455</v>
      </c>
      <c r="B4973" s="73" t="s">
        <v>25456</v>
      </c>
      <c r="C4973" s="73" t="s">
        <v>25457</v>
      </c>
      <c r="D4973" s="73" t="s">
        <v>25458</v>
      </c>
      <c r="E4973" s="73" t="s">
        <v>22660</v>
      </c>
      <c r="F4973" s="74" t="s">
        <v>24136</v>
      </c>
      <c r="G4973" s="73" t="s">
        <v>5471</v>
      </c>
    </row>
    <row r="4974" spans="1:7">
      <c r="A4974" s="73" t="s">
        <v>25459</v>
      </c>
      <c r="B4974" s="73" t="s">
        <v>25460</v>
      </c>
      <c r="C4974" s="73" t="s">
        <v>25461</v>
      </c>
      <c r="D4974" s="73" t="s">
        <v>25462</v>
      </c>
      <c r="E4974" s="73" t="s">
        <v>25463</v>
      </c>
      <c r="F4974" s="74" t="s">
        <v>7841</v>
      </c>
      <c r="G4974" s="73" t="s">
        <v>5471</v>
      </c>
    </row>
    <row r="4975" spans="1:7">
      <c r="A4975" s="73" t="s">
        <v>25464</v>
      </c>
      <c r="B4975" s="73" t="s">
        <v>25465</v>
      </c>
      <c r="C4975" s="73" t="s">
        <v>25466</v>
      </c>
      <c r="D4975" s="73" t="s">
        <v>25467</v>
      </c>
      <c r="E4975" s="73" t="s">
        <v>25468</v>
      </c>
      <c r="F4975" s="74" t="s">
        <v>7428</v>
      </c>
      <c r="G4975" s="73" t="s">
        <v>5471</v>
      </c>
    </row>
    <row r="4976" spans="1:7">
      <c r="A4976" s="73" t="s">
        <v>25469</v>
      </c>
      <c r="B4976" s="73" t="s">
        <v>25470</v>
      </c>
      <c r="C4976" s="73" t="s">
        <v>25471</v>
      </c>
      <c r="D4976" s="73" t="s">
        <v>25472</v>
      </c>
      <c r="E4976" s="73" t="s">
        <v>25473</v>
      </c>
      <c r="F4976" s="74"/>
      <c r="G4976" s="73" t="s">
        <v>5471</v>
      </c>
    </row>
    <row r="4977" spans="1:7">
      <c r="A4977" s="73" t="s">
        <v>25474</v>
      </c>
      <c r="B4977" s="73" t="s">
        <v>25475</v>
      </c>
      <c r="C4977" s="73" t="s">
        <v>25476</v>
      </c>
      <c r="D4977" s="73" t="s">
        <v>25477</v>
      </c>
      <c r="E4977" s="73" t="s">
        <v>54971</v>
      </c>
      <c r="F4977" s="74"/>
      <c r="G4977" s="73" t="s">
        <v>5471</v>
      </c>
    </row>
    <row r="4978" spans="1:7">
      <c r="A4978" s="73" t="s">
        <v>25478</v>
      </c>
      <c r="B4978" s="73" t="s">
        <v>25479</v>
      </c>
      <c r="C4978" s="73" t="s">
        <v>25480</v>
      </c>
      <c r="D4978" s="73" t="s">
        <v>25481</v>
      </c>
      <c r="E4978" s="73" t="s">
        <v>53808</v>
      </c>
      <c r="F4978" s="74" t="s">
        <v>4314</v>
      </c>
      <c r="G4978" s="73" t="s">
        <v>5471</v>
      </c>
    </row>
    <row r="4979" spans="1:7">
      <c r="A4979" s="73" t="s">
        <v>25482</v>
      </c>
      <c r="B4979" s="73" t="s">
        <v>25483</v>
      </c>
      <c r="C4979" s="73" t="s">
        <v>25484</v>
      </c>
      <c r="D4979" s="73" t="s">
        <v>25485</v>
      </c>
      <c r="E4979" s="73" t="s">
        <v>53808</v>
      </c>
      <c r="F4979" s="74" t="s">
        <v>4314</v>
      </c>
      <c r="G4979" s="73" t="s">
        <v>5471</v>
      </c>
    </row>
    <row r="4980" spans="1:7">
      <c r="A4980" s="73" t="s">
        <v>25486</v>
      </c>
      <c r="B4980" s="73" t="s">
        <v>25487</v>
      </c>
      <c r="C4980" s="73" t="s">
        <v>25488</v>
      </c>
      <c r="D4980" s="73" t="s">
        <v>25489</v>
      </c>
      <c r="E4980" s="73" t="s">
        <v>25490</v>
      </c>
      <c r="F4980" s="74" t="s">
        <v>16237</v>
      </c>
      <c r="G4980" s="73" t="s">
        <v>5471</v>
      </c>
    </row>
    <row r="4981" spans="1:7">
      <c r="A4981" s="73" t="s">
        <v>25491</v>
      </c>
      <c r="B4981" s="73" t="s">
        <v>25492</v>
      </c>
      <c r="C4981" s="73" t="s">
        <v>25493</v>
      </c>
      <c r="D4981" s="73" t="s">
        <v>25494</v>
      </c>
      <c r="E4981" s="73" t="s">
        <v>25495</v>
      </c>
      <c r="F4981" s="74" t="s">
        <v>25496</v>
      </c>
      <c r="G4981" s="73" t="s">
        <v>5471</v>
      </c>
    </row>
    <row r="4982" spans="1:7">
      <c r="A4982" s="73" t="s">
        <v>25497</v>
      </c>
      <c r="B4982" s="73" t="s">
        <v>25498</v>
      </c>
      <c r="C4982" s="73" t="s">
        <v>25499</v>
      </c>
      <c r="D4982" s="73" t="s">
        <v>25500</v>
      </c>
      <c r="E4982" s="73" t="s">
        <v>25501</v>
      </c>
      <c r="F4982" s="74" t="s">
        <v>25502</v>
      </c>
      <c r="G4982" s="73" t="s">
        <v>5471</v>
      </c>
    </row>
    <row r="4983" spans="1:7">
      <c r="A4983" s="73" t="s">
        <v>25503</v>
      </c>
      <c r="B4983" s="73" t="s">
        <v>25504</v>
      </c>
      <c r="C4983" s="73" t="s">
        <v>25505</v>
      </c>
      <c r="D4983" s="73" t="s">
        <v>25506</v>
      </c>
      <c r="E4983" s="73" t="s">
        <v>54972</v>
      </c>
      <c r="F4983" s="74" t="s">
        <v>5061</v>
      </c>
      <c r="G4983" s="73" t="s">
        <v>5471</v>
      </c>
    </row>
    <row r="4984" spans="1:7">
      <c r="A4984" s="73" t="s">
        <v>25507</v>
      </c>
      <c r="B4984" s="73" t="s">
        <v>25508</v>
      </c>
      <c r="C4984" s="73" t="s">
        <v>25509</v>
      </c>
      <c r="D4984" s="73" t="s">
        <v>25510</v>
      </c>
      <c r="E4984" s="73" t="s">
        <v>25511</v>
      </c>
      <c r="F4984" s="74"/>
      <c r="G4984" s="73" t="s">
        <v>5471</v>
      </c>
    </row>
    <row r="4985" spans="1:7">
      <c r="A4985" s="73" t="s">
        <v>25512</v>
      </c>
      <c r="B4985" s="73" t="s">
        <v>25513</v>
      </c>
      <c r="C4985" s="73" t="s">
        <v>25514</v>
      </c>
      <c r="D4985" s="73" t="s">
        <v>25515</v>
      </c>
      <c r="E4985" s="73" t="s">
        <v>25516</v>
      </c>
      <c r="F4985" s="74" t="s">
        <v>5061</v>
      </c>
      <c r="G4985" s="73" t="s">
        <v>5471</v>
      </c>
    </row>
    <row r="4986" spans="1:7">
      <c r="A4986" s="73" t="s">
        <v>25517</v>
      </c>
      <c r="B4986" s="73" t="s">
        <v>25518</v>
      </c>
      <c r="C4986" s="73" t="s">
        <v>25519</v>
      </c>
      <c r="D4986" s="73" t="s">
        <v>25520</v>
      </c>
      <c r="E4986" s="73" t="s">
        <v>21031</v>
      </c>
      <c r="F4986" s="74"/>
      <c r="G4986" s="73" t="s">
        <v>5471</v>
      </c>
    </row>
    <row r="4987" spans="1:7">
      <c r="A4987" s="73" t="s">
        <v>25521</v>
      </c>
      <c r="B4987" s="73" t="s">
        <v>25522</v>
      </c>
      <c r="C4987" s="73" t="s">
        <v>25523</v>
      </c>
      <c r="D4987" s="73" t="s">
        <v>25524</v>
      </c>
      <c r="E4987" s="73" t="s">
        <v>25525</v>
      </c>
      <c r="F4987" s="74"/>
      <c r="G4987" s="73" t="s">
        <v>5471</v>
      </c>
    </row>
    <row r="4988" spans="1:7">
      <c r="A4988" s="73" t="s">
        <v>54973</v>
      </c>
      <c r="B4988" s="73" t="s">
        <v>54974</v>
      </c>
      <c r="C4988" s="73" t="s">
        <v>54975</v>
      </c>
      <c r="D4988" s="73" t="s">
        <v>54976</v>
      </c>
      <c r="E4988" s="73" t="s">
        <v>54977</v>
      </c>
      <c r="F4988" s="74"/>
      <c r="G4988" s="73" t="s">
        <v>5471</v>
      </c>
    </row>
    <row r="4989" spans="1:7">
      <c r="A4989" s="73" t="s">
        <v>25526</v>
      </c>
      <c r="B4989" s="73" t="s">
        <v>25527</v>
      </c>
      <c r="C4989" s="73" t="s">
        <v>25528</v>
      </c>
      <c r="D4989" s="73" t="s">
        <v>25529</v>
      </c>
      <c r="E4989" s="73" t="s">
        <v>24048</v>
      </c>
      <c r="F4989" s="74" t="s">
        <v>4054</v>
      </c>
      <c r="G4989" s="73" t="s">
        <v>5471</v>
      </c>
    </row>
    <row r="4990" spans="1:7">
      <c r="A4990" s="73" t="s">
        <v>25530</v>
      </c>
      <c r="B4990" s="73" t="s">
        <v>25531</v>
      </c>
      <c r="C4990" s="73" t="s">
        <v>25532</v>
      </c>
      <c r="D4990" s="73" t="s">
        <v>25533</v>
      </c>
      <c r="E4990" s="73" t="s">
        <v>54978</v>
      </c>
      <c r="F4990" s="74"/>
      <c r="G4990" s="73" t="s">
        <v>5471</v>
      </c>
    </row>
    <row r="4991" spans="1:7">
      <c r="A4991" s="73" t="s">
        <v>25534</v>
      </c>
      <c r="B4991" s="73" t="s">
        <v>25535</v>
      </c>
      <c r="C4991" s="73" t="s">
        <v>25536</v>
      </c>
      <c r="D4991" s="73" t="s">
        <v>25537</v>
      </c>
      <c r="E4991" s="73" t="s">
        <v>25538</v>
      </c>
      <c r="F4991" s="74" t="s">
        <v>25539</v>
      </c>
      <c r="G4991" s="73" t="s">
        <v>5471</v>
      </c>
    </row>
    <row r="4992" spans="1:7">
      <c r="A4992" s="73" t="s">
        <v>25540</v>
      </c>
      <c r="B4992" s="73" t="s">
        <v>25541</v>
      </c>
      <c r="C4992" s="73" t="s">
        <v>25542</v>
      </c>
      <c r="D4992" s="73" t="s">
        <v>25543</v>
      </c>
      <c r="E4992" s="73" t="s">
        <v>25544</v>
      </c>
      <c r="F4992" s="74"/>
      <c r="G4992" s="73" t="s">
        <v>5471</v>
      </c>
    </row>
    <row r="4993" spans="1:7">
      <c r="A4993" s="73" t="s">
        <v>25545</v>
      </c>
      <c r="B4993" s="73" t="s">
        <v>25546</v>
      </c>
      <c r="C4993" s="73" t="s">
        <v>25547</v>
      </c>
      <c r="D4993" s="73" t="s">
        <v>25548</v>
      </c>
      <c r="E4993" s="73" t="s">
        <v>53839</v>
      </c>
      <c r="F4993" s="74"/>
      <c r="G4993" s="73" t="s">
        <v>5471</v>
      </c>
    </row>
    <row r="4994" spans="1:7">
      <c r="A4994" s="73" t="s">
        <v>25549</v>
      </c>
      <c r="B4994" s="73" t="s">
        <v>25550</v>
      </c>
      <c r="C4994" s="73" t="s">
        <v>25551</v>
      </c>
      <c r="D4994" s="73" t="s">
        <v>25552</v>
      </c>
      <c r="E4994" s="73" t="s">
        <v>25553</v>
      </c>
      <c r="F4994" s="74"/>
      <c r="G4994" s="73" t="s">
        <v>5471</v>
      </c>
    </row>
    <row r="4995" spans="1:7">
      <c r="A4995" s="73" t="s">
        <v>25554</v>
      </c>
      <c r="B4995" s="73" t="s">
        <v>25555</v>
      </c>
      <c r="C4995" s="73" t="s">
        <v>25556</v>
      </c>
      <c r="D4995" s="73" t="s">
        <v>25557</v>
      </c>
      <c r="E4995" s="73" t="s">
        <v>25558</v>
      </c>
      <c r="F4995" s="74" t="s">
        <v>25559</v>
      </c>
      <c r="G4995" s="73" t="s">
        <v>5471</v>
      </c>
    </row>
    <row r="4996" spans="1:7">
      <c r="A4996" s="73" t="s">
        <v>25560</v>
      </c>
      <c r="B4996" s="73" t="s">
        <v>25561</v>
      </c>
      <c r="C4996" s="73" t="s">
        <v>25562</v>
      </c>
      <c r="D4996" s="73" t="s">
        <v>25563</v>
      </c>
      <c r="E4996" s="73" t="s">
        <v>25564</v>
      </c>
      <c r="F4996" s="74" t="s">
        <v>25565</v>
      </c>
      <c r="G4996" s="73" t="s">
        <v>5471</v>
      </c>
    </row>
    <row r="4997" spans="1:7">
      <c r="A4997" s="73" t="s">
        <v>25566</v>
      </c>
      <c r="B4997" s="73" t="s">
        <v>25567</v>
      </c>
      <c r="C4997" s="73" t="s">
        <v>25568</v>
      </c>
      <c r="D4997" s="73" t="s">
        <v>25569</v>
      </c>
      <c r="E4997" s="73" t="s">
        <v>25570</v>
      </c>
      <c r="F4997" s="74"/>
      <c r="G4997" s="73" t="s">
        <v>5471</v>
      </c>
    </row>
    <row r="4998" spans="1:7">
      <c r="A4998" s="73" t="s">
        <v>25571</v>
      </c>
      <c r="B4998" s="73" t="s">
        <v>25572</v>
      </c>
      <c r="C4998" s="73" t="s">
        <v>25573</v>
      </c>
      <c r="D4998" s="73" t="s">
        <v>25574</v>
      </c>
      <c r="E4998" s="73" t="s">
        <v>25575</v>
      </c>
      <c r="F4998" s="74"/>
      <c r="G4998" s="73" t="s">
        <v>5471</v>
      </c>
    </row>
    <row r="4999" spans="1:7">
      <c r="A4999" s="73" t="s">
        <v>25576</v>
      </c>
      <c r="B4999" s="73" t="s">
        <v>25577</v>
      </c>
      <c r="C4999" s="73" t="s">
        <v>25578</v>
      </c>
      <c r="D4999" s="73" t="s">
        <v>25579</v>
      </c>
      <c r="E4999" s="73" t="s">
        <v>25490</v>
      </c>
      <c r="F4999" s="74" t="s">
        <v>16237</v>
      </c>
      <c r="G4999" s="73" t="s">
        <v>5471</v>
      </c>
    </row>
    <row r="5000" spans="1:7">
      <c r="A5000" s="73" t="s">
        <v>25580</v>
      </c>
      <c r="B5000" s="73" t="s">
        <v>25581</v>
      </c>
      <c r="C5000" s="73" t="s">
        <v>25582</v>
      </c>
      <c r="D5000" s="73" t="s">
        <v>25583</v>
      </c>
      <c r="E5000" s="73" t="s">
        <v>25104</v>
      </c>
      <c r="F5000" s="74" t="s">
        <v>5061</v>
      </c>
      <c r="G5000" s="73" t="s">
        <v>5471</v>
      </c>
    </row>
    <row r="5001" spans="1:7">
      <c r="A5001" s="73" t="s">
        <v>25584</v>
      </c>
      <c r="B5001" s="73" t="s">
        <v>25585</v>
      </c>
      <c r="C5001" s="73" t="s">
        <v>20607</v>
      </c>
      <c r="D5001" s="73" t="s">
        <v>25586</v>
      </c>
      <c r="E5001" s="73" t="s">
        <v>20609</v>
      </c>
      <c r="F5001" s="74"/>
      <c r="G5001" s="73" t="s">
        <v>5471</v>
      </c>
    </row>
    <row r="5002" spans="1:7">
      <c r="A5002" s="73" t="s">
        <v>25587</v>
      </c>
      <c r="B5002" s="73" t="s">
        <v>25588</v>
      </c>
      <c r="C5002" s="73" t="s">
        <v>25589</v>
      </c>
      <c r="D5002" s="73" t="s">
        <v>25590</v>
      </c>
      <c r="E5002" s="73" t="s">
        <v>25591</v>
      </c>
      <c r="F5002" s="74"/>
      <c r="G5002" s="73" t="s">
        <v>5471</v>
      </c>
    </row>
    <row r="5003" spans="1:7">
      <c r="A5003" s="73" t="s">
        <v>25592</v>
      </c>
      <c r="B5003" s="73" t="s">
        <v>25593</v>
      </c>
      <c r="C5003" s="73" t="s">
        <v>25594</v>
      </c>
      <c r="D5003" s="73" t="s">
        <v>25595</v>
      </c>
      <c r="E5003" s="73" t="s">
        <v>4404</v>
      </c>
      <c r="F5003" s="74" t="s">
        <v>4314</v>
      </c>
      <c r="G5003" s="73" t="s">
        <v>5471</v>
      </c>
    </row>
    <row r="5004" spans="1:7">
      <c r="A5004" s="73" t="s">
        <v>25596</v>
      </c>
      <c r="B5004" s="73" t="s">
        <v>25597</v>
      </c>
      <c r="C5004" s="73" t="s">
        <v>25598</v>
      </c>
      <c r="D5004" s="73" t="s">
        <v>25599</v>
      </c>
      <c r="E5004" s="73" t="s">
        <v>25600</v>
      </c>
      <c r="F5004" s="74"/>
      <c r="G5004" s="73" t="s">
        <v>5471</v>
      </c>
    </row>
    <row r="5005" spans="1:7">
      <c r="A5005" s="73" t="s">
        <v>25601</v>
      </c>
      <c r="B5005" s="73" t="s">
        <v>25602</v>
      </c>
      <c r="C5005" s="73" t="s">
        <v>25603</v>
      </c>
      <c r="D5005" s="73" t="s">
        <v>25604</v>
      </c>
      <c r="E5005" s="73" t="s">
        <v>25605</v>
      </c>
      <c r="F5005" s="74" t="s">
        <v>4355</v>
      </c>
      <c r="G5005" s="73" t="s">
        <v>5471</v>
      </c>
    </row>
    <row r="5006" spans="1:7">
      <c r="A5006" s="73" t="s">
        <v>25606</v>
      </c>
      <c r="B5006" s="73" t="s">
        <v>25607</v>
      </c>
      <c r="C5006" s="73" t="s">
        <v>25608</v>
      </c>
      <c r="D5006" s="73" t="s">
        <v>25609</v>
      </c>
      <c r="E5006" s="73" t="s">
        <v>25610</v>
      </c>
      <c r="F5006" s="74"/>
      <c r="G5006" s="73" t="s">
        <v>5471</v>
      </c>
    </row>
    <row r="5007" spans="1:7">
      <c r="A5007" s="73" t="s">
        <v>25611</v>
      </c>
      <c r="B5007" s="73" t="s">
        <v>25612</v>
      </c>
      <c r="C5007" s="73" t="s">
        <v>25613</v>
      </c>
      <c r="D5007" s="73" t="s">
        <v>25614</v>
      </c>
      <c r="E5007" s="73" t="s">
        <v>25615</v>
      </c>
      <c r="F5007" s="74" t="s">
        <v>8742</v>
      </c>
      <c r="G5007" s="73" t="s">
        <v>5471</v>
      </c>
    </row>
    <row r="5008" spans="1:7">
      <c r="A5008" s="73" t="s">
        <v>25616</v>
      </c>
      <c r="B5008" s="73" t="s">
        <v>25617</v>
      </c>
      <c r="C5008" s="73" t="s">
        <v>25618</v>
      </c>
      <c r="D5008" s="73" t="s">
        <v>25619</v>
      </c>
      <c r="E5008" s="73" t="s">
        <v>25620</v>
      </c>
      <c r="F5008" s="74" t="s">
        <v>5061</v>
      </c>
      <c r="G5008" s="73" t="s">
        <v>5471</v>
      </c>
    </row>
    <row r="5009" spans="1:7">
      <c r="A5009" s="73" t="s">
        <v>25621</v>
      </c>
      <c r="B5009" s="73" t="s">
        <v>25622</v>
      </c>
      <c r="C5009" s="73" t="s">
        <v>25623</v>
      </c>
      <c r="D5009" s="73" t="s">
        <v>25624</v>
      </c>
      <c r="E5009" s="73" t="s">
        <v>54979</v>
      </c>
      <c r="F5009" s="74" t="s">
        <v>4469</v>
      </c>
      <c r="G5009" s="73" t="s">
        <v>5471</v>
      </c>
    </row>
    <row r="5010" spans="1:7">
      <c r="A5010" s="73" t="s">
        <v>25625</v>
      </c>
      <c r="B5010" s="73" t="s">
        <v>25626</v>
      </c>
      <c r="C5010" s="73" t="s">
        <v>25627</v>
      </c>
      <c r="D5010" s="73" t="s">
        <v>25628</v>
      </c>
      <c r="E5010" s="73" t="s">
        <v>54980</v>
      </c>
      <c r="F5010" s="74"/>
      <c r="G5010" s="73" t="s">
        <v>5471</v>
      </c>
    </row>
    <row r="5011" spans="1:7">
      <c r="A5011" s="73" t="s">
        <v>25629</v>
      </c>
      <c r="B5011" s="73" t="s">
        <v>25630</v>
      </c>
      <c r="C5011" s="73" t="s">
        <v>25631</v>
      </c>
      <c r="D5011" s="73" t="s">
        <v>25632</v>
      </c>
      <c r="E5011" s="73" t="s">
        <v>54981</v>
      </c>
      <c r="F5011" s="74"/>
      <c r="G5011" s="73" t="s">
        <v>5471</v>
      </c>
    </row>
    <row r="5012" spans="1:7">
      <c r="A5012" s="73" t="s">
        <v>25633</v>
      </c>
      <c r="B5012" s="73" t="s">
        <v>25634</v>
      </c>
      <c r="C5012" s="73" t="s">
        <v>25635</v>
      </c>
      <c r="D5012" s="73" t="s">
        <v>25636</v>
      </c>
      <c r="E5012" s="73" t="s">
        <v>25637</v>
      </c>
      <c r="F5012" s="74" t="s">
        <v>7019</v>
      </c>
      <c r="G5012" s="73" t="s">
        <v>5471</v>
      </c>
    </row>
    <row r="5013" spans="1:7">
      <c r="A5013" s="73" t="s">
        <v>25638</v>
      </c>
      <c r="B5013" s="73" t="s">
        <v>25639</v>
      </c>
      <c r="C5013" s="73" t="s">
        <v>25640</v>
      </c>
      <c r="D5013" s="73" t="s">
        <v>25641</v>
      </c>
      <c r="E5013" s="73" t="s">
        <v>25642</v>
      </c>
      <c r="F5013" s="74" t="s">
        <v>4314</v>
      </c>
      <c r="G5013" s="73" t="s">
        <v>5471</v>
      </c>
    </row>
    <row r="5014" spans="1:7">
      <c r="A5014" s="73" t="s">
        <v>25643</v>
      </c>
      <c r="B5014" s="73" t="s">
        <v>25644</v>
      </c>
      <c r="C5014" s="73" t="s">
        <v>25645</v>
      </c>
      <c r="D5014" s="73" t="s">
        <v>25646</v>
      </c>
      <c r="E5014" s="73" t="s">
        <v>25647</v>
      </c>
      <c r="F5014" s="74" t="s">
        <v>4273</v>
      </c>
      <c r="G5014" s="73" t="s">
        <v>5471</v>
      </c>
    </row>
    <row r="5015" spans="1:7">
      <c r="A5015" s="73" t="s">
        <v>25648</v>
      </c>
      <c r="B5015" s="73" t="s">
        <v>25649</v>
      </c>
      <c r="C5015" s="73" t="s">
        <v>25650</v>
      </c>
      <c r="D5015" s="73" t="s">
        <v>25651</v>
      </c>
      <c r="E5015" s="73" t="s">
        <v>54982</v>
      </c>
      <c r="F5015" s="74"/>
      <c r="G5015" s="73" t="s">
        <v>5471</v>
      </c>
    </row>
    <row r="5016" spans="1:7">
      <c r="A5016" s="73" t="s">
        <v>25652</v>
      </c>
      <c r="B5016" s="73" t="s">
        <v>25653</v>
      </c>
      <c r="C5016" s="73" t="s">
        <v>25654</v>
      </c>
      <c r="D5016" s="73" t="s">
        <v>25655</v>
      </c>
      <c r="E5016" s="73" t="s">
        <v>25656</v>
      </c>
      <c r="F5016" s="74"/>
      <c r="G5016" s="73" t="s">
        <v>5471</v>
      </c>
    </row>
    <row r="5017" spans="1:7">
      <c r="A5017" s="73" t="s">
        <v>25657</v>
      </c>
      <c r="B5017" s="73" t="s">
        <v>25658</v>
      </c>
      <c r="C5017" s="73" t="s">
        <v>25659</v>
      </c>
      <c r="D5017" s="73" t="s">
        <v>25660</v>
      </c>
      <c r="E5017" s="73" t="s">
        <v>54983</v>
      </c>
      <c r="F5017" s="74" t="s">
        <v>25661</v>
      </c>
      <c r="G5017" s="73" t="s">
        <v>5471</v>
      </c>
    </row>
    <row r="5018" spans="1:7">
      <c r="A5018" s="73" t="s">
        <v>25662</v>
      </c>
      <c r="B5018" s="73" t="s">
        <v>25663</v>
      </c>
      <c r="C5018" s="73" t="s">
        <v>25664</v>
      </c>
      <c r="D5018" s="73" t="s">
        <v>25665</v>
      </c>
      <c r="E5018" s="73" t="s">
        <v>54984</v>
      </c>
      <c r="F5018" s="74"/>
      <c r="G5018" s="73" t="s">
        <v>5471</v>
      </c>
    </row>
    <row r="5019" spans="1:7">
      <c r="A5019" s="73" t="s">
        <v>25666</v>
      </c>
      <c r="B5019" s="73" t="s">
        <v>25667</v>
      </c>
      <c r="C5019" s="73" t="s">
        <v>25668</v>
      </c>
      <c r="D5019" s="73" t="s">
        <v>25669</v>
      </c>
      <c r="E5019" s="73" t="s">
        <v>25670</v>
      </c>
      <c r="F5019" s="74" t="s">
        <v>8662</v>
      </c>
      <c r="G5019" s="73" t="s">
        <v>5471</v>
      </c>
    </row>
    <row r="5020" spans="1:7">
      <c r="A5020" s="73" t="s">
        <v>25671</v>
      </c>
      <c r="B5020" s="73" t="s">
        <v>25672</v>
      </c>
      <c r="C5020" s="73" t="s">
        <v>25673</v>
      </c>
      <c r="D5020" s="73" t="s">
        <v>25674</v>
      </c>
      <c r="E5020" s="73" t="s">
        <v>25675</v>
      </c>
      <c r="F5020" s="74"/>
      <c r="G5020" s="73" t="s">
        <v>5471</v>
      </c>
    </row>
    <row r="5021" spans="1:7">
      <c r="A5021" s="73" t="s">
        <v>25676</v>
      </c>
      <c r="B5021" s="73" t="s">
        <v>25677</v>
      </c>
      <c r="C5021" s="73" t="s">
        <v>25678</v>
      </c>
      <c r="D5021" s="73" t="s">
        <v>25679</v>
      </c>
      <c r="E5021" s="73" t="s">
        <v>25680</v>
      </c>
      <c r="F5021" s="74" t="s">
        <v>4314</v>
      </c>
      <c r="G5021" s="73" t="s">
        <v>5471</v>
      </c>
    </row>
    <row r="5022" spans="1:7">
      <c r="A5022" s="73" t="s">
        <v>25681</v>
      </c>
      <c r="B5022" s="73" t="s">
        <v>25682</v>
      </c>
      <c r="C5022" s="73" t="s">
        <v>25683</v>
      </c>
      <c r="D5022" s="73" t="s">
        <v>25684</v>
      </c>
      <c r="E5022" s="73" t="s">
        <v>54985</v>
      </c>
      <c r="F5022" s="74"/>
      <c r="G5022" s="73" t="s">
        <v>5471</v>
      </c>
    </row>
    <row r="5023" spans="1:7">
      <c r="A5023" s="73" t="s">
        <v>25685</v>
      </c>
      <c r="B5023" s="73" t="s">
        <v>25686</v>
      </c>
      <c r="C5023" s="73" t="s">
        <v>25687</v>
      </c>
      <c r="D5023" s="73" t="s">
        <v>25688</v>
      </c>
      <c r="E5023" s="73" t="s">
        <v>54986</v>
      </c>
      <c r="F5023" s="74" t="s">
        <v>5483</v>
      </c>
      <c r="G5023" s="73" t="s">
        <v>5471</v>
      </c>
    </row>
    <row r="5024" spans="1:7">
      <c r="A5024" s="73" t="s">
        <v>25689</v>
      </c>
      <c r="B5024" s="73" t="s">
        <v>25690</v>
      </c>
      <c r="C5024" s="73" t="s">
        <v>25691</v>
      </c>
      <c r="D5024" s="73" t="s">
        <v>25692</v>
      </c>
      <c r="E5024" s="73" t="s">
        <v>25693</v>
      </c>
      <c r="F5024" s="74"/>
      <c r="G5024" s="73" t="s">
        <v>5471</v>
      </c>
    </row>
    <row r="5025" spans="1:7">
      <c r="A5025" s="73" t="s">
        <v>25694</v>
      </c>
      <c r="B5025" s="73" t="s">
        <v>25695</v>
      </c>
      <c r="C5025" s="73" t="s">
        <v>6437</v>
      </c>
      <c r="D5025" s="73" t="s">
        <v>25696</v>
      </c>
      <c r="E5025" s="73" t="s">
        <v>53101</v>
      </c>
      <c r="F5025" s="74" t="s">
        <v>6327</v>
      </c>
      <c r="G5025" s="73" t="s">
        <v>5471</v>
      </c>
    </row>
    <row r="5026" spans="1:7">
      <c r="A5026" s="73" t="s">
        <v>25697</v>
      </c>
      <c r="B5026" s="73" t="s">
        <v>25698</v>
      </c>
      <c r="C5026" s="73" t="s">
        <v>25699</v>
      </c>
      <c r="D5026" s="73" t="s">
        <v>25700</v>
      </c>
      <c r="E5026" s="73" t="s">
        <v>25701</v>
      </c>
      <c r="F5026" s="74"/>
      <c r="G5026" s="73" t="s">
        <v>5471</v>
      </c>
    </row>
    <row r="5027" spans="1:7">
      <c r="A5027" s="73" t="s">
        <v>25702</v>
      </c>
      <c r="B5027" s="73" t="s">
        <v>25703</v>
      </c>
      <c r="C5027" s="73" t="s">
        <v>25704</v>
      </c>
      <c r="D5027" s="73" t="s">
        <v>25705</v>
      </c>
      <c r="E5027" s="73" t="s">
        <v>6955</v>
      </c>
      <c r="F5027" s="74" t="s">
        <v>25706</v>
      </c>
      <c r="G5027" s="73" t="s">
        <v>5471</v>
      </c>
    </row>
    <row r="5028" spans="1:7">
      <c r="A5028" s="73" t="s">
        <v>25707</v>
      </c>
      <c r="B5028" s="73" t="s">
        <v>25708</v>
      </c>
      <c r="C5028" s="73" t="s">
        <v>25709</v>
      </c>
      <c r="D5028" s="73" t="s">
        <v>25710</v>
      </c>
      <c r="E5028" s="73" t="s">
        <v>25711</v>
      </c>
      <c r="F5028" s="74" t="s">
        <v>4314</v>
      </c>
      <c r="G5028" s="73" t="s">
        <v>5471</v>
      </c>
    </row>
    <row r="5029" spans="1:7">
      <c r="A5029" s="73" t="s">
        <v>25712</v>
      </c>
      <c r="B5029" s="73" t="s">
        <v>25713</v>
      </c>
      <c r="C5029" s="73" t="s">
        <v>25714</v>
      </c>
      <c r="D5029" s="73" t="s">
        <v>25715</v>
      </c>
      <c r="E5029" s="73" t="s">
        <v>25637</v>
      </c>
      <c r="F5029" s="74" t="s">
        <v>4434</v>
      </c>
      <c r="G5029" s="73" t="s">
        <v>5471</v>
      </c>
    </row>
    <row r="5030" spans="1:7">
      <c r="A5030" s="73" t="s">
        <v>25716</v>
      </c>
      <c r="B5030" s="73" t="s">
        <v>25717</v>
      </c>
      <c r="C5030" s="73" t="s">
        <v>25718</v>
      </c>
      <c r="D5030" s="73" t="s">
        <v>25719</v>
      </c>
      <c r="E5030" s="73" t="s">
        <v>54987</v>
      </c>
      <c r="F5030" s="74"/>
      <c r="G5030" s="73" t="s">
        <v>5471</v>
      </c>
    </row>
    <row r="5031" spans="1:7">
      <c r="A5031" s="73" t="s">
        <v>25720</v>
      </c>
      <c r="B5031" s="73" t="s">
        <v>25721</v>
      </c>
      <c r="C5031" s="73" t="s">
        <v>20648</v>
      </c>
      <c r="D5031" s="73" t="s">
        <v>25722</v>
      </c>
      <c r="E5031" s="73" t="s">
        <v>54442</v>
      </c>
      <c r="F5031" s="74" t="s">
        <v>4159</v>
      </c>
      <c r="G5031" s="73" t="s">
        <v>5471</v>
      </c>
    </row>
    <row r="5032" spans="1:7">
      <c r="A5032" s="73" t="s">
        <v>25723</v>
      </c>
      <c r="B5032" s="73" t="s">
        <v>25724</v>
      </c>
      <c r="C5032" s="73" t="s">
        <v>25725</v>
      </c>
      <c r="D5032" s="73" t="s">
        <v>25726</v>
      </c>
      <c r="E5032" s="73" t="s">
        <v>25727</v>
      </c>
      <c r="F5032" s="74"/>
      <c r="G5032" s="73" t="s">
        <v>5471</v>
      </c>
    </row>
    <row r="5033" spans="1:7">
      <c r="A5033" s="73" t="s">
        <v>25728</v>
      </c>
      <c r="B5033" s="73" t="s">
        <v>25729</v>
      </c>
      <c r="C5033" s="73" t="s">
        <v>25730</v>
      </c>
      <c r="D5033" s="73" t="s">
        <v>25731</v>
      </c>
      <c r="E5033" s="73" t="s">
        <v>25732</v>
      </c>
      <c r="F5033" s="74"/>
      <c r="G5033" s="73" t="s">
        <v>5471</v>
      </c>
    </row>
    <row r="5034" spans="1:7">
      <c r="A5034" s="73" t="s">
        <v>25733</v>
      </c>
      <c r="B5034" s="73" t="s">
        <v>25734</v>
      </c>
      <c r="C5034" s="73" t="s">
        <v>25735</v>
      </c>
      <c r="D5034" s="73" t="s">
        <v>25736</v>
      </c>
      <c r="E5034" s="73" t="s">
        <v>54988</v>
      </c>
      <c r="F5034" s="74" t="s">
        <v>25737</v>
      </c>
      <c r="G5034" s="73" t="s">
        <v>5471</v>
      </c>
    </row>
    <row r="5035" spans="1:7">
      <c r="A5035" s="73" t="s">
        <v>25738</v>
      </c>
      <c r="B5035" s="73" t="s">
        <v>25739</v>
      </c>
      <c r="C5035" s="73" t="s">
        <v>25740</v>
      </c>
      <c r="D5035" s="73" t="s">
        <v>25741</v>
      </c>
      <c r="E5035" s="73" t="s">
        <v>25742</v>
      </c>
      <c r="F5035" s="74" t="s">
        <v>6752</v>
      </c>
      <c r="G5035" s="73" t="s">
        <v>5471</v>
      </c>
    </row>
    <row r="5036" spans="1:7">
      <c r="A5036" s="73" t="s">
        <v>25743</v>
      </c>
      <c r="B5036" s="73" t="s">
        <v>25744</v>
      </c>
      <c r="C5036" s="73" t="s">
        <v>25745</v>
      </c>
      <c r="D5036" s="73" t="s">
        <v>25746</v>
      </c>
      <c r="E5036" s="73" t="s">
        <v>54989</v>
      </c>
      <c r="F5036" s="74" t="s">
        <v>4469</v>
      </c>
      <c r="G5036" s="73" t="s">
        <v>5471</v>
      </c>
    </row>
    <row r="5037" spans="1:7">
      <c r="A5037" s="73" t="s">
        <v>25747</v>
      </c>
      <c r="B5037" s="73" t="s">
        <v>25748</v>
      </c>
      <c r="C5037" s="73" t="s">
        <v>25749</v>
      </c>
      <c r="D5037" s="73" t="s">
        <v>25750</v>
      </c>
      <c r="E5037" s="73" t="s">
        <v>54990</v>
      </c>
      <c r="F5037" s="74" t="s">
        <v>4314</v>
      </c>
      <c r="G5037" s="73" t="s">
        <v>5471</v>
      </c>
    </row>
    <row r="5038" spans="1:7">
      <c r="A5038" s="73" t="s">
        <v>25751</v>
      </c>
      <c r="B5038" s="73" t="s">
        <v>25752</v>
      </c>
      <c r="C5038" s="73" t="s">
        <v>25753</v>
      </c>
      <c r="D5038" s="73" t="s">
        <v>25754</v>
      </c>
      <c r="E5038" s="73" t="s">
        <v>54991</v>
      </c>
      <c r="F5038" s="74" t="s">
        <v>4324</v>
      </c>
      <c r="G5038" s="73" t="s">
        <v>5471</v>
      </c>
    </row>
    <row r="5039" spans="1:7">
      <c r="A5039" s="73" t="s">
        <v>25755</v>
      </c>
      <c r="B5039" s="73" t="s">
        <v>25756</v>
      </c>
      <c r="C5039" s="73" t="s">
        <v>25757</v>
      </c>
      <c r="D5039" s="73" t="s">
        <v>25758</v>
      </c>
      <c r="E5039" s="73" t="s">
        <v>25759</v>
      </c>
      <c r="F5039" s="74" t="s">
        <v>4273</v>
      </c>
      <c r="G5039" s="73" t="s">
        <v>5471</v>
      </c>
    </row>
    <row r="5040" spans="1:7">
      <c r="A5040" s="73" t="s">
        <v>25760</v>
      </c>
      <c r="B5040" s="73" t="s">
        <v>25761</v>
      </c>
      <c r="C5040" s="73" t="s">
        <v>25762</v>
      </c>
      <c r="D5040" s="73" t="s">
        <v>25763</v>
      </c>
      <c r="E5040" s="73" t="s">
        <v>54992</v>
      </c>
      <c r="F5040" s="74" t="s">
        <v>4469</v>
      </c>
      <c r="G5040" s="73" t="s">
        <v>5471</v>
      </c>
    </row>
    <row r="5041" spans="1:7">
      <c r="A5041" s="73" t="s">
        <v>25764</v>
      </c>
      <c r="B5041" s="73" t="s">
        <v>25765</v>
      </c>
      <c r="C5041" s="73" t="s">
        <v>25766</v>
      </c>
      <c r="D5041" s="73" t="s">
        <v>25767</v>
      </c>
      <c r="E5041" s="73" t="s">
        <v>25768</v>
      </c>
      <c r="F5041" s="74"/>
      <c r="G5041" s="73" t="s">
        <v>5471</v>
      </c>
    </row>
    <row r="5042" spans="1:7">
      <c r="A5042" s="73" t="s">
        <v>25769</v>
      </c>
      <c r="B5042" s="73" t="s">
        <v>25770</v>
      </c>
      <c r="C5042" s="73" t="s">
        <v>25771</v>
      </c>
      <c r="D5042" s="73" t="s">
        <v>25772</v>
      </c>
      <c r="E5042" s="73" t="s">
        <v>54993</v>
      </c>
      <c r="F5042" s="74"/>
      <c r="G5042" s="73" t="s">
        <v>5471</v>
      </c>
    </row>
    <row r="5043" spans="1:7">
      <c r="A5043" s="73" t="s">
        <v>25773</v>
      </c>
      <c r="B5043" s="73" t="s">
        <v>25774</v>
      </c>
      <c r="C5043" s="73" t="s">
        <v>25775</v>
      </c>
      <c r="D5043" s="73" t="s">
        <v>25776</v>
      </c>
      <c r="E5043" s="73" t="s">
        <v>25777</v>
      </c>
      <c r="F5043" s="74"/>
      <c r="G5043" s="73" t="s">
        <v>5471</v>
      </c>
    </row>
    <row r="5044" spans="1:7">
      <c r="A5044" s="73" t="s">
        <v>25778</v>
      </c>
      <c r="B5044" s="73" t="s">
        <v>25779</v>
      </c>
      <c r="C5044" s="73" t="s">
        <v>25780</v>
      </c>
      <c r="D5044" s="73" t="s">
        <v>25781</v>
      </c>
      <c r="E5044" s="73" t="s">
        <v>25782</v>
      </c>
      <c r="F5044" s="74"/>
      <c r="G5044" s="73" t="s">
        <v>5471</v>
      </c>
    </row>
    <row r="5045" spans="1:7">
      <c r="A5045" s="73" t="s">
        <v>25783</v>
      </c>
      <c r="B5045" s="73" t="s">
        <v>25784</v>
      </c>
      <c r="C5045" s="73" t="s">
        <v>25785</v>
      </c>
      <c r="D5045" s="73" t="s">
        <v>25786</v>
      </c>
      <c r="E5045" s="73" t="s">
        <v>54994</v>
      </c>
      <c r="F5045" s="74"/>
      <c r="G5045" s="73" t="s">
        <v>5471</v>
      </c>
    </row>
    <row r="5046" spans="1:7">
      <c r="A5046" s="73" t="s">
        <v>25787</v>
      </c>
      <c r="B5046" s="73" t="s">
        <v>25788</v>
      </c>
      <c r="C5046" s="73" t="s">
        <v>25789</v>
      </c>
      <c r="D5046" s="73" t="s">
        <v>25790</v>
      </c>
      <c r="E5046" s="73" t="s">
        <v>54995</v>
      </c>
      <c r="F5046" s="74" t="s">
        <v>7489</v>
      </c>
      <c r="G5046" s="73" t="s">
        <v>5471</v>
      </c>
    </row>
    <row r="5047" spans="1:7">
      <c r="A5047" s="73" t="s">
        <v>25791</v>
      </c>
      <c r="B5047" s="73" t="s">
        <v>25792</v>
      </c>
      <c r="C5047" s="73" t="s">
        <v>25793</v>
      </c>
      <c r="D5047" s="73" t="s">
        <v>25794</v>
      </c>
      <c r="E5047" s="73" t="s">
        <v>17458</v>
      </c>
      <c r="F5047" s="74"/>
      <c r="G5047" s="73" t="s">
        <v>5471</v>
      </c>
    </row>
    <row r="5048" spans="1:7">
      <c r="A5048" s="73" t="s">
        <v>25795</v>
      </c>
      <c r="B5048" s="73" t="s">
        <v>25796</v>
      </c>
      <c r="C5048" s="73" t="s">
        <v>25797</v>
      </c>
      <c r="D5048" s="73" t="s">
        <v>25798</v>
      </c>
      <c r="E5048" s="73" t="s">
        <v>25799</v>
      </c>
      <c r="F5048" s="74"/>
      <c r="G5048" s="73" t="s">
        <v>5471</v>
      </c>
    </row>
    <row r="5049" spans="1:7">
      <c r="A5049" s="73" t="s">
        <v>25800</v>
      </c>
      <c r="B5049" s="73" t="s">
        <v>25801</v>
      </c>
      <c r="C5049" s="73" t="s">
        <v>25802</v>
      </c>
      <c r="D5049" s="73" t="s">
        <v>25803</v>
      </c>
      <c r="E5049" s="73" t="s">
        <v>25804</v>
      </c>
      <c r="F5049" s="74"/>
      <c r="G5049" s="73" t="s">
        <v>5471</v>
      </c>
    </row>
    <row r="5050" spans="1:7">
      <c r="A5050" s="73" t="s">
        <v>25805</v>
      </c>
      <c r="B5050" s="73" t="s">
        <v>25806</v>
      </c>
      <c r="C5050" s="73" t="s">
        <v>25807</v>
      </c>
      <c r="D5050" s="73" t="s">
        <v>25808</v>
      </c>
      <c r="E5050" s="73" t="s">
        <v>54996</v>
      </c>
      <c r="F5050" s="74"/>
      <c r="G5050" s="73" t="s">
        <v>5471</v>
      </c>
    </row>
    <row r="5051" spans="1:7">
      <c r="A5051" s="73" t="s">
        <v>25809</v>
      </c>
      <c r="B5051" s="73" t="s">
        <v>25810</v>
      </c>
      <c r="C5051" s="73" t="s">
        <v>25811</v>
      </c>
      <c r="D5051" s="73" t="s">
        <v>25812</v>
      </c>
      <c r="E5051" s="73" t="s">
        <v>25813</v>
      </c>
      <c r="F5051" s="74" t="s">
        <v>5045</v>
      </c>
      <c r="G5051" s="73" t="s">
        <v>5471</v>
      </c>
    </row>
    <row r="5052" spans="1:7">
      <c r="A5052" s="73" t="s">
        <v>25814</v>
      </c>
      <c r="B5052" s="73" t="s">
        <v>25815</v>
      </c>
      <c r="C5052" s="73" t="s">
        <v>25816</v>
      </c>
      <c r="D5052" s="73" t="s">
        <v>25817</v>
      </c>
      <c r="E5052" s="73" t="s">
        <v>54997</v>
      </c>
      <c r="F5052" s="74"/>
      <c r="G5052" s="73" t="s">
        <v>5471</v>
      </c>
    </row>
    <row r="5053" spans="1:7">
      <c r="A5053" s="73" t="s">
        <v>25818</v>
      </c>
      <c r="B5053" s="73" t="s">
        <v>25819</v>
      </c>
      <c r="C5053" s="73" t="s">
        <v>25820</v>
      </c>
      <c r="D5053" s="73" t="s">
        <v>25821</v>
      </c>
      <c r="E5053" s="73" t="s">
        <v>54998</v>
      </c>
      <c r="F5053" s="74" t="s">
        <v>6327</v>
      </c>
      <c r="G5053" s="73" t="s">
        <v>5471</v>
      </c>
    </row>
    <row r="5054" spans="1:7">
      <c r="A5054" s="73" t="s">
        <v>25822</v>
      </c>
      <c r="B5054" s="73" t="s">
        <v>25823</v>
      </c>
      <c r="C5054" s="73" t="s">
        <v>25824</v>
      </c>
      <c r="D5054" s="73" t="s">
        <v>25825</v>
      </c>
      <c r="E5054" s="73" t="s">
        <v>25826</v>
      </c>
      <c r="F5054" s="74" t="s">
        <v>5750</v>
      </c>
      <c r="G5054" s="73" t="s">
        <v>5471</v>
      </c>
    </row>
    <row r="5055" spans="1:7">
      <c r="A5055" s="73" t="s">
        <v>25827</v>
      </c>
      <c r="B5055" s="73" t="s">
        <v>25828</v>
      </c>
      <c r="C5055" s="73" t="s">
        <v>25829</v>
      </c>
      <c r="D5055" s="73" t="s">
        <v>25830</v>
      </c>
      <c r="E5055" s="73" t="s">
        <v>54999</v>
      </c>
      <c r="F5055" s="74"/>
      <c r="G5055" s="73" t="s">
        <v>5471</v>
      </c>
    </row>
    <row r="5056" spans="1:7">
      <c r="A5056" s="73" t="s">
        <v>25831</v>
      </c>
      <c r="B5056" s="73" t="s">
        <v>25832</v>
      </c>
      <c r="C5056" s="73" t="s">
        <v>25833</v>
      </c>
      <c r="D5056" s="73" t="s">
        <v>25834</v>
      </c>
      <c r="E5056" s="73" t="s">
        <v>25835</v>
      </c>
      <c r="F5056" s="74"/>
      <c r="G5056" s="73" t="s">
        <v>5471</v>
      </c>
    </row>
    <row r="5057" spans="1:7">
      <c r="A5057" s="73" t="s">
        <v>25836</v>
      </c>
      <c r="B5057" s="73" t="s">
        <v>25837</v>
      </c>
      <c r="C5057" s="73" t="s">
        <v>25838</v>
      </c>
      <c r="D5057" s="73" t="s">
        <v>25839</v>
      </c>
      <c r="E5057" s="73" t="s">
        <v>55000</v>
      </c>
      <c r="F5057" s="74"/>
      <c r="G5057" s="73" t="s">
        <v>5471</v>
      </c>
    </row>
    <row r="5058" spans="1:7">
      <c r="A5058" s="73" t="s">
        <v>25840</v>
      </c>
      <c r="B5058" s="73" t="s">
        <v>25841</v>
      </c>
      <c r="C5058" s="73" t="s">
        <v>25842</v>
      </c>
      <c r="D5058" s="73" t="s">
        <v>25843</v>
      </c>
      <c r="E5058" s="73" t="s">
        <v>25844</v>
      </c>
      <c r="F5058" s="74"/>
      <c r="G5058" s="73" t="s">
        <v>5471</v>
      </c>
    </row>
    <row r="5059" spans="1:7">
      <c r="A5059" s="73" t="s">
        <v>25845</v>
      </c>
      <c r="B5059" s="73" t="s">
        <v>25846</v>
      </c>
      <c r="C5059" s="73" t="s">
        <v>25847</v>
      </c>
      <c r="D5059" s="73" t="s">
        <v>25848</v>
      </c>
      <c r="E5059" s="73" t="s">
        <v>25849</v>
      </c>
      <c r="F5059" s="74"/>
      <c r="G5059" s="73" t="s">
        <v>5471</v>
      </c>
    </row>
    <row r="5060" spans="1:7">
      <c r="A5060" s="73" t="s">
        <v>25850</v>
      </c>
      <c r="B5060" s="73" t="s">
        <v>25851</v>
      </c>
      <c r="C5060" s="73" t="s">
        <v>25852</v>
      </c>
      <c r="D5060" s="73" t="s">
        <v>25853</v>
      </c>
      <c r="E5060" s="73" t="s">
        <v>25854</v>
      </c>
      <c r="F5060" s="74" t="s">
        <v>21582</v>
      </c>
      <c r="G5060" s="73" t="s">
        <v>5471</v>
      </c>
    </row>
    <row r="5061" spans="1:7">
      <c r="A5061" s="73" t="s">
        <v>25855</v>
      </c>
      <c r="B5061" s="73" t="s">
        <v>25856</v>
      </c>
      <c r="C5061" s="73" t="s">
        <v>25857</v>
      </c>
      <c r="D5061" s="73" t="s">
        <v>25858</v>
      </c>
      <c r="E5061" s="73" t="s">
        <v>25859</v>
      </c>
      <c r="F5061" s="74"/>
      <c r="G5061" s="73" t="s">
        <v>5471</v>
      </c>
    </row>
    <row r="5062" spans="1:7">
      <c r="A5062" s="73" t="s">
        <v>25860</v>
      </c>
      <c r="B5062" s="73" t="s">
        <v>25861</v>
      </c>
      <c r="C5062" s="73" t="s">
        <v>25862</v>
      </c>
      <c r="D5062" s="73" t="s">
        <v>25863</v>
      </c>
      <c r="E5062" s="73" t="s">
        <v>25864</v>
      </c>
      <c r="F5062" s="74"/>
      <c r="G5062" s="73" t="s">
        <v>5471</v>
      </c>
    </row>
    <row r="5063" spans="1:7">
      <c r="A5063" s="73" t="s">
        <v>25865</v>
      </c>
      <c r="B5063" s="73" t="s">
        <v>25866</v>
      </c>
      <c r="C5063" s="73" t="s">
        <v>25867</v>
      </c>
      <c r="D5063" s="73" t="s">
        <v>25868</v>
      </c>
      <c r="E5063" s="73" t="s">
        <v>25869</v>
      </c>
      <c r="F5063" s="74"/>
      <c r="G5063" s="73" t="s">
        <v>5471</v>
      </c>
    </row>
    <row r="5064" spans="1:7">
      <c r="A5064" s="73" t="s">
        <v>25870</v>
      </c>
      <c r="B5064" s="73" t="s">
        <v>25871</v>
      </c>
      <c r="C5064" s="73" t="s">
        <v>25872</v>
      </c>
      <c r="D5064" s="73" t="s">
        <v>25873</v>
      </c>
      <c r="E5064" s="73" t="s">
        <v>25874</v>
      </c>
      <c r="F5064" s="74" t="s">
        <v>5125</v>
      </c>
      <c r="G5064" s="73" t="s">
        <v>5471</v>
      </c>
    </row>
    <row r="5065" spans="1:7">
      <c r="A5065" s="73" t="s">
        <v>25875</v>
      </c>
      <c r="B5065" s="73" t="s">
        <v>25876</v>
      </c>
      <c r="C5065" s="73" t="s">
        <v>25877</v>
      </c>
      <c r="D5065" s="73" t="s">
        <v>25878</v>
      </c>
      <c r="E5065" s="73" t="s">
        <v>55001</v>
      </c>
      <c r="F5065" s="74"/>
      <c r="G5065" s="73" t="s">
        <v>5471</v>
      </c>
    </row>
    <row r="5066" spans="1:7">
      <c r="A5066" s="73" t="s">
        <v>25879</v>
      </c>
      <c r="B5066" s="73" t="s">
        <v>25880</v>
      </c>
      <c r="C5066" s="73" t="s">
        <v>25881</v>
      </c>
      <c r="D5066" s="73" t="s">
        <v>25882</v>
      </c>
      <c r="E5066" s="73" t="s">
        <v>25883</v>
      </c>
      <c r="F5066" s="74"/>
      <c r="G5066" s="73" t="s">
        <v>5471</v>
      </c>
    </row>
    <row r="5067" spans="1:7">
      <c r="A5067" s="73" t="s">
        <v>25884</v>
      </c>
      <c r="B5067" s="73" t="s">
        <v>25885</v>
      </c>
      <c r="C5067" s="73" t="s">
        <v>25886</v>
      </c>
      <c r="D5067" s="73" t="s">
        <v>25887</v>
      </c>
      <c r="E5067" s="73" t="s">
        <v>25888</v>
      </c>
      <c r="F5067" s="74"/>
      <c r="G5067" s="73" t="s">
        <v>5471</v>
      </c>
    </row>
    <row r="5068" spans="1:7">
      <c r="A5068" s="73" t="s">
        <v>25889</v>
      </c>
      <c r="B5068" s="73" t="s">
        <v>25890</v>
      </c>
      <c r="C5068" s="73" t="s">
        <v>25886</v>
      </c>
      <c r="D5068" s="73" t="s">
        <v>25891</v>
      </c>
      <c r="E5068" s="73" t="s">
        <v>25888</v>
      </c>
      <c r="F5068" s="74"/>
      <c r="G5068" s="73" t="s">
        <v>5471</v>
      </c>
    </row>
    <row r="5069" spans="1:7">
      <c r="A5069" s="73" t="s">
        <v>25892</v>
      </c>
      <c r="B5069" s="73" t="s">
        <v>25893</v>
      </c>
      <c r="C5069" s="73" t="s">
        <v>25894</v>
      </c>
      <c r="D5069" s="73" t="s">
        <v>25895</v>
      </c>
      <c r="E5069" s="73" t="s">
        <v>25896</v>
      </c>
      <c r="F5069" s="74"/>
      <c r="G5069" s="73" t="s">
        <v>5471</v>
      </c>
    </row>
    <row r="5070" spans="1:7">
      <c r="A5070" s="73" t="s">
        <v>25897</v>
      </c>
      <c r="B5070" s="73" t="s">
        <v>25898</v>
      </c>
      <c r="C5070" s="73" t="s">
        <v>25899</v>
      </c>
      <c r="D5070" s="73" t="s">
        <v>25900</v>
      </c>
      <c r="E5070" s="73" t="s">
        <v>25901</v>
      </c>
      <c r="F5070" s="74"/>
      <c r="G5070" s="73" t="s">
        <v>5471</v>
      </c>
    </row>
    <row r="5071" spans="1:7">
      <c r="A5071" s="73" t="s">
        <v>25902</v>
      </c>
      <c r="B5071" s="73" t="s">
        <v>25903</v>
      </c>
      <c r="C5071" s="73" t="s">
        <v>25904</v>
      </c>
      <c r="D5071" s="73" t="s">
        <v>25905</v>
      </c>
      <c r="E5071" s="73" t="s">
        <v>55002</v>
      </c>
      <c r="F5071" s="74"/>
      <c r="G5071" s="73" t="s">
        <v>5471</v>
      </c>
    </row>
    <row r="5072" spans="1:7">
      <c r="A5072" s="73" t="s">
        <v>25906</v>
      </c>
      <c r="B5072" s="73" t="s">
        <v>25907</v>
      </c>
      <c r="C5072" s="73" t="s">
        <v>25908</v>
      </c>
      <c r="D5072" s="73" t="s">
        <v>25909</v>
      </c>
      <c r="E5072" s="73" t="s">
        <v>55003</v>
      </c>
      <c r="F5072" s="74" t="s">
        <v>19111</v>
      </c>
      <c r="G5072" s="73" t="s">
        <v>5471</v>
      </c>
    </row>
    <row r="5073" spans="1:7">
      <c r="A5073" s="73" t="s">
        <v>25910</v>
      </c>
      <c r="B5073" s="73" t="s">
        <v>25911</v>
      </c>
      <c r="C5073" s="73" t="s">
        <v>25912</v>
      </c>
      <c r="D5073" s="73" t="s">
        <v>25913</v>
      </c>
      <c r="E5073" s="73" t="s">
        <v>25914</v>
      </c>
      <c r="F5073" s="74" t="s">
        <v>5986</v>
      </c>
      <c r="G5073" s="73" t="s">
        <v>5471</v>
      </c>
    </row>
    <row r="5074" spans="1:7">
      <c r="A5074" s="73" t="s">
        <v>25915</v>
      </c>
      <c r="B5074" s="73" t="s">
        <v>25916</v>
      </c>
      <c r="C5074" s="73" t="s">
        <v>25917</v>
      </c>
      <c r="D5074" s="73" t="s">
        <v>25918</v>
      </c>
      <c r="E5074" s="73" t="s">
        <v>55004</v>
      </c>
      <c r="F5074" s="74"/>
      <c r="G5074" s="73" t="s">
        <v>5471</v>
      </c>
    </row>
    <row r="5075" spans="1:7">
      <c r="A5075" s="73" t="s">
        <v>25919</v>
      </c>
      <c r="B5075" s="73" t="s">
        <v>25920</v>
      </c>
      <c r="C5075" s="73" t="s">
        <v>25921</v>
      </c>
      <c r="D5075" s="73" t="s">
        <v>25922</v>
      </c>
      <c r="E5075" s="73" t="s">
        <v>25923</v>
      </c>
      <c r="F5075" s="74" t="s">
        <v>4314</v>
      </c>
      <c r="G5075" s="73" t="s">
        <v>5471</v>
      </c>
    </row>
    <row r="5076" spans="1:7">
      <c r="A5076" s="73" t="s">
        <v>25924</v>
      </c>
      <c r="B5076" s="73" t="s">
        <v>25925</v>
      </c>
      <c r="C5076" s="73" t="s">
        <v>25926</v>
      </c>
      <c r="D5076" s="73" t="s">
        <v>25927</v>
      </c>
      <c r="E5076" s="73" t="s">
        <v>55005</v>
      </c>
      <c r="F5076" s="74"/>
      <c r="G5076" s="73" t="s">
        <v>5471</v>
      </c>
    </row>
    <row r="5077" spans="1:7">
      <c r="A5077" s="73" t="s">
        <v>25928</v>
      </c>
      <c r="B5077" s="73" t="s">
        <v>25929</v>
      </c>
      <c r="C5077" s="73" t="s">
        <v>25930</v>
      </c>
      <c r="D5077" s="73" t="s">
        <v>25931</v>
      </c>
      <c r="E5077" s="73" t="s">
        <v>55006</v>
      </c>
      <c r="F5077" s="74" t="s">
        <v>5125</v>
      </c>
      <c r="G5077" s="73" t="s">
        <v>5471</v>
      </c>
    </row>
    <row r="5078" spans="1:7">
      <c r="A5078" s="73" t="s">
        <v>25932</v>
      </c>
      <c r="B5078" s="73" t="s">
        <v>25933</v>
      </c>
      <c r="C5078" s="73" t="s">
        <v>25934</v>
      </c>
      <c r="D5078" s="73" t="s">
        <v>25935</v>
      </c>
      <c r="E5078" s="73" t="s">
        <v>25936</v>
      </c>
      <c r="F5078" s="74" t="s">
        <v>22438</v>
      </c>
      <c r="G5078" s="73" t="s">
        <v>5471</v>
      </c>
    </row>
    <row r="5079" spans="1:7">
      <c r="A5079" s="73" t="s">
        <v>25937</v>
      </c>
      <c r="B5079" s="73" t="s">
        <v>25938</v>
      </c>
      <c r="C5079" s="73" t="s">
        <v>25939</v>
      </c>
      <c r="D5079" s="73" t="s">
        <v>25940</v>
      </c>
      <c r="E5079" s="73" t="s">
        <v>55007</v>
      </c>
      <c r="F5079" s="74" t="s">
        <v>7212</v>
      </c>
      <c r="G5079" s="73" t="s">
        <v>5471</v>
      </c>
    </row>
    <row r="5080" spans="1:7">
      <c r="A5080" s="73" t="s">
        <v>25941</v>
      </c>
      <c r="B5080" s="73" t="s">
        <v>25942</v>
      </c>
      <c r="C5080" s="73" t="s">
        <v>25943</v>
      </c>
      <c r="D5080" s="73" t="s">
        <v>25944</v>
      </c>
      <c r="E5080" s="73" t="s">
        <v>25945</v>
      </c>
      <c r="F5080" s="74" t="s">
        <v>4273</v>
      </c>
      <c r="G5080" s="73" t="s">
        <v>5471</v>
      </c>
    </row>
    <row r="5081" spans="1:7">
      <c r="A5081" s="73" t="s">
        <v>25946</v>
      </c>
      <c r="B5081" s="73" t="s">
        <v>25947</v>
      </c>
      <c r="C5081" s="73" t="s">
        <v>25948</v>
      </c>
      <c r="D5081" s="73" t="s">
        <v>25949</v>
      </c>
      <c r="E5081" s="73" t="s">
        <v>55008</v>
      </c>
      <c r="F5081" s="74" t="s">
        <v>25950</v>
      </c>
      <c r="G5081" s="73" t="s">
        <v>5471</v>
      </c>
    </row>
    <row r="5082" spans="1:7">
      <c r="A5082" s="73" t="s">
        <v>25951</v>
      </c>
      <c r="B5082" s="73" t="s">
        <v>25952</v>
      </c>
      <c r="C5082" s="73" t="s">
        <v>25953</v>
      </c>
      <c r="D5082" s="73" t="s">
        <v>25954</v>
      </c>
      <c r="E5082" s="73" t="s">
        <v>55009</v>
      </c>
      <c r="F5082" s="74"/>
      <c r="G5082" s="73" t="s">
        <v>5471</v>
      </c>
    </row>
    <row r="5083" spans="1:7">
      <c r="A5083" s="73" t="s">
        <v>25955</v>
      </c>
      <c r="B5083" s="73" t="s">
        <v>25956</v>
      </c>
      <c r="C5083" s="73" t="s">
        <v>25957</v>
      </c>
      <c r="D5083" s="73" t="s">
        <v>25958</v>
      </c>
      <c r="E5083" s="73" t="s">
        <v>25959</v>
      </c>
      <c r="F5083" s="74"/>
      <c r="G5083" s="73" t="s">
        <v>5471</v>
      </c>
    </row>
    <row r="5084" spans="1:7">
      <c r="A5084" s="73" t="s">
        <v>25960</v>
      </c>
      <c r="B5084" s="73" t="s">
        <v>25961</v>
      </c>
      <c r="C5084" s="73" t="s">
        <v>25962</v>
      </c>
      <c r="D5084" s="73" t="s">
        <v>25963</v>
      </c>
      <c r="E5084" s="73" t="s">
        <v>19508</v>
      </c>
      <c r="F5084" s="74" t="s">
        <v>4314</v>
      </c>
      <c r="G5084" s="73" t="s">
        <v>5471</v>
      </c>
    </row>
    <row r="5085" spans="1:7">
      <c r="A5085" s="73" t="s">
        <v>25964</v>
      </c>
      <c r="B5085" s="73" t="s">
        <v>25965</v>
      </c>
      <c r="C5085" s="73" t="s">
        <v>25966</v>
      </c>
      <c r="D5085" s="73" t="s">
        <v>25967</v>
      </c>
      <c r="E5085" s="73" t="s">
        <v>54867</v>
      </c>
      <c r="F5085" s="74" t="s">
        <v>24512</v>
      </c>
      <c r="G5085" s="73" t="s">
        <v>5471</v>
      </c>
    </row>
    <row r="5086" spans="1:7">
      <c r="A5086" s="73" t="s">
        <v>25968</v>
      </c>
      <c r="B5086" s="73" t="s">
        <v>25969</v>
      </c>
      <c r="C5086" s="73" t="s">
        <v>25970</v>
      </c>
      <c r="D5086" s="73" t="s">
        <v>25971</v>
      </c>
      <c r="E5086" s="73" t="s">
        <v>25972</v>
      </c>
      <c r="F5086" s="74" t="s">
        <v>25973</v>
      </c>
      <c r="G5086" s="73" t="s">
        <v>5471</v>
      </c>
    </row>
    <row r="5087" spans="1:7">
      <c r="A5087" s="73" t="s">
        <v>25974</v>
      </c>
      <c r="B5087" s="73" t="s">
        <v>25975</v>
      </c>
      <c r="C5087" s="73" t="s">
        <v>25976</v>
      </c>
      <c r="D5087" s="73" t="s">
        <v>25977</v>
      </c>
      <c r="E5087" s="73" t="s">
        <v>25978</v>
      </c>
      <c r="F5087" s="74" t="s">
        <v>4866</v>
      </c>
      <c r="G5087" s="73" t="s">
        <v>5471</v>
      </c>
    </row>
    <row r="5088" spans="1:7">
      <c r="A5088" s="73" t="s">
        <v>25979</v>
      </c>
      <c r="B5088" s="73" t="s">
        <v>25980</v>
      </c>
      <c r="C5088" s="73" t="s">
        <v>25981</v>
      </c>
      <c r="D5088" s="73" t="s">
        <v>25982</v>
      </c>
      <c r="E5088" s="73" t="s">
        <v>25983</v>
      </c>
      <c r="F5088" s="74" t="s">
        <v>4606</v>
      </c>
      <c r="G5088" s="73" t="s">
        <v>5471</v>
      </c>
    </row>
    <row r="5089" spans="1:7">
      <c r="A5089" s="73" t="s">
        <v>25984</v>
      </c>
      <c r="B5089" s="73" t="s">
        <v>25985</v>
      </c>
      <c r="C5089" s="73" t="s">
        <v>25986</v>
      </c>
      <c r="D5089" s="73" t="s">
        <v>25987</v>
      </c>
      <c r="E5089" s="73" t="s">
        <v>25988</v>
      </c>
      <c r="F5089" s="74" t="s">
        <v>25989</v>
      </c>
      <c r="G5089" s="73" t="s">
        <v>5471</v>
      </c>
    </row>
    <row r="5090" spans="1:7">
      <c r="A5090" s="73" t="s">
        <v>25990</v>
      </c>
      <c r="B5090" s="73" t="s">
        <v>25991</v>
      </c>
      <c r="C5090" s="73" t="s">
        <v>25992</v>
      </c>
      <c r="D5090" s="73" t="s">
        <v>25993</v>
      </c>
      <c r="E5090" s="73" t="s">
        <v>53344</v>
      </c>
      <c r="F5090" s="74"/>
      <c r="G5090" s="73" t="s">
        <v>5471</v>
      </c>
    </row>
    <row r="5091" spans="1:7">
      <c r="A5091" s="73" t="s">
        <v>25994</v>
      </c>
      <c r="B5091" s="73" t="s">
        <v>25995</v>
      </c>
      <c r="C5091" s="73" t="s">
        <v>25996</v>
      </c>
      <c r="D5091" s="73" t="s">
        <v>25997</v>
      </c>
      <c r="E5091" s="73" t="s">
        <v>55010</v>
      </c>
      <c r="F5091" s="74"/>
      <c r="G5091" s="73" t="s">
        <v>5471</v>
      </c>
    </row>
    <row r="5092" spans="1:7">
      <c r="A5092" s="73" t="s">
        <v>25998</v>
      </c>
      <c r="B5092" s="73" t="s">
        <v>25999</v>
      </c>
      <c r="C5092" s="73" t="s">
        <v>26000</v>
      </c>
      <c r="D5092" s="73" t="s">
        <v>26001</v>
      </c>
      <c r="E5092" s="73" t="s">
        <v>55011</v>
      </c>
      <c r="F5092" s="74"/>
      <c r="G5092" s="73" t="s">
        <v>5471</v>
      </c>
    </row>
    <row r="5093" spans="1:7">
      <c r="A5093" s="73" t="s">
        <v>26002</v>
      </c>
      <c r="B5093" s="73" t="s">
        <v>26003</v>
      </c>
      <c r="C5093" s="73" t="s">
        <v>26004</v>
      </c>
      <c r="D5093" s="73" t="s">
        <v>26005</v>
      </c>
      <c r="E5093" s="73" t="s">
        <v>26006</v>
      </c>
      <c r="F5093" s="74"/>
      <c r="G5093" s="73" t="s">
        <v>5471</v>
      </c>
    </row>
    <row r="5094" spans="1:7">
      <c r="A5094" s="73" t="s">
        <v>26007</v>
      </c>
      <c r="B5094" s="73" t="s">
        <v>26008</v>
      </c>
      <c r="C5094" s="73" t="s">
        <v>26009</v>
      </c>
      <c r="D5094" s="73" t="s">
        <v>26010</v>
      </c>
      <c r="E5094" s="73" t="s">
        <v>26011</v>
      </c>
      <c r="F5094" s="74"/>
      <c r="G5094" s="73" t="s">
        <v>5471</v>
      </c>
    </row>
    <row r="5095" spans="1:7">
      <c r="A5095" s="73" t="s">
        <v>26012</v>
      </c>
      <c r="B5095" s="73" t="s">
        <v>26013</v>
      </c>
      <c r="C5095" s="73" t="s">
        <v>26014</v>
      </c>
      <c r="D5095" s="73" t="s">
        <v>26015</v>
      </c>
      <c r="E5095" s="73" t="s">
        <v>55012</v>
      </c>
      <c r="F5095" s="74" t="s">
        <v>4314</v>
      </c>
      <c r="G5095" s="73" t="s">
        <v>5471</v>
      </c>
    </row>
    <row r="5096" spans="1:7">
      <c r="A5096" s="73" t="s">
        <v>26016</v>
      </c>
      <c r="B5096" s="73" t="s">
        <v>26017</v>
      </c>
      <c r="C5096" s="73" t="s">
        <v>26018</v>
      </c>
      <c r="D5096" s="73" t="s">
        <v>26019</v>
      </c>
      <c r="E5096" s="73" t="s">
        <v>26020</v>
      </c>
      <c r="F5096" s="74"/>
      <c r="G5096" s="73" t="s">
        <v>5471</v>
      </c>
    </row>
    <row r="5097" spans="1:7">
      <c r="A5097" s="73" t="s">
        <v>26021</v>
      </c>
      <c r="B5097" s="73" t="s">
        <v>26022</v>
      </c>
      <c r="C5097" s="73" t="s">
        <v>26023</v>
      </c>
      <c r="D5097" s="73" t="s">
        <v>26024</v>
      </c>
      <c r="E5097" s="73" t="s">
        <v>26025</v>
      </c>
      <c r="F5097" s="74"/>
      <c r="G5097" s="73" t="s">
        <v>5471</v>
      </c>
    </row>
    <row r="5098" spans="1:7">
      <c r="A5098" s="73" t="s">
        <v>26026</v>
      </c>
      <c r="B5098" s="73" t="s">
        <v>26027</v>
      </c>
      <c r="C5098" s="73" t="s">
        <v>26028</v>
      </c>
      <c r="D5098" s="73" t="s">
        <v>26029</v>
      </c>
      <c r="E5098" s="73" t="s">
        <v>55013</v>
      </c>
      <c r="F5098" s="74" t="s">
        <v>4627</v>
      </c>
      <c r="G5098" s="73" t="s">
        <v>5471</v>
      </c>
    </row>
    <row r="5099" spans="1:7">
      <c r="A5099" s="73" t="s">
        <v>26030</v>
      </c>
      <c r="B5099" s="73" t="s">
        <v>26031</v>
      </c>
      <c r="C5099" s="73" t="s">
        <v>26032</v>
      </c>
      <c r="D5099" s="73" t="s">
        <v>26033</v>
      </c>
      <c r="E5099" s="73" t="s">
        <v>55014</v>
      </c>
      <c r="F5099" s="74" t="s">
        <v>26034</v>
      </c>
      <c r="G5099" s="73" t="s">
        <v>5471</v>
      </c>
    </row>
    <row r="5100" spans="1:7">
      <c r="A5100" s="73" t="s">
        <v>26035</v>
      </c>
      <c r="B5100" s="73" t="s">
        <v>26036</v>
      </c>
      <c r="C5100" s="73" t="s">
        <v>26037</v>
      </c>
      <c r="D5100" s="73" t="s">
        <v>26038</v>
      </c>
      <c r="E5100" s="73" t="s">
        <v>19711</v>
      </c>
      <c r="F5100" s="74"/>
      <c r="G5100" s="73" t="s">
        <v>5471</v>
      </c>
    </row>
    <row r="5101" spans="1:7">
      <c r="A5101" s="73" t="s">
        <v>26039</v>
      </c>
      <c r="B5101" s="73" t="s">
        <v>26040</v>
      </c>
      <c r="C5101" s="73" t="s">
        <v>26041</v>
      </c>
      <c r="D5101" s="73" t="s">
        <v>26042</v>
      </c>
      <c r="E5101" s="73" t="s">
        <v>26043</v>
      </c>
      <c r="F5101" s="74"/>
      <c r="G5101" s="73" t="s">
        <v>5471</v>
      </c>
    </row>
    <row r="5102" spans="1:7">
      <c r="A5102" s="73" t="s">
        <v>26044</v>
      </c>
      <c r="B5102" s="73" t="s">
        <v>26045</v>
      </c>
      <c r="C5102" s="73" t="s">
        <v>26046</v>
      </c>
      <c r="D5102" s="73" t="s">
        <v>26047</v>
      </c>
      <c r="E5102" s="73" t="s">
        <v>26048</v>
      </c>
      <c r="F5102" s="74"/>
      <c r="G5102" s="73" t="s">
        <v>5471</v>
      </c>
    </row>
    <row r="5103" spans="1:7">
      <c r="A5103" s="73" t="s">
        <v>26049</v>
      </c>
      <c r="B5103" s="73" t="s">
        <v>26050</v>
      </c>
      <c r="C5103" s="73" t="s">
        <v>26051</v>
      </c>
      <c r="D5103" s="73" t="s">
        <v>26052</v>
      </c>
      <c r="E5103" s="73" t="s">
        <v>19711</v>
      </c>
      <c r="F5103" s="74"/>
      <c r="G5103" s="73" t="s">
        <v>5471</v>
      </c>
    </row>
    <row r="5104" spans="1:7">
      <c r="A5104" s="73" t="s">
        <v>26053</v>
      </c>
      <c r="B5104" s="73" t="s">
        <v>26054</v>
      </c>
      <c r="C5104" s="73" t="s">
        <v>26055</v>
      </c>
      <c r="D5104" s="73" t="s">
        <v>26056</v>
      </c>
      <c r="E5104" s="73" t="s">
        <v>26057</v>
      </c>
      <c r="F5104" s="74"/>
      <c r="G5104" s="73" t="s">
        <v>5471</v>
      </c>
    </row>
    <row r="5105" spans="1:7">
      <c r="A5105" s="73" t="s">
        <v>26058</v>
      </c>
      <c r="B5105" s="73" t="s">
        <v>26059</v>
      </c>
      <c r="C5105" s="73" t="s">
        <v>26060</v>
      </c>
      <c r="D5105" s="73" t="s">
        <v>26061</v>
      </c>
      <c r="E5105" s="73" t="s">
        <v>55015</v>
      </c>
      <c r="F5105" s="74"/>
      <c r="G5105" s="73" t="s">
        <v>5471</v>
      </c>
    </row>
    <row r="5106" spans="1:7">
      <c r="A5106" s="73" t="s">
        <v>26062</v>
      </c>
      <c r="B5106" s="73" t="s">
        <v>26063</v>
      </c>
      <c r="C5106" s="73" t="s">
        <v>26064</v>
      </c>
      <c r="D5106" s="73" t="s">
        <v>26065</v>
      </c>
      <c r="E5106" s="73" t="s">
        <v>55015</v>
      </c>
      <c r="F5106" s="74"/>
      <c r="G5106" s="73" t="s">
        <v>5471</v>
      </c>
    </row>
    <row r="5107" spans="1:7">
      <c r="A5107" s="73" t="s">
        <v>26066</v>
      </c>
      <c r="B5107" s="73" t="s">
        <v>26067</v>
      </c>
      <c r="C5107" s="73" t="s">
        <v>26068</v>
      </c>
      <c r="D5107" s="73" t="s">
        <v>26069</v>
      </c>
      <c r="E5107" s="73" t="s">
        <v>55016</v>
      </c>
      <c r="F5107" s="74" t="s">
        <v>6047</v>
      </c>
      <c r="G5107" s="73" t="s">
        <v>5471</v>
      </c>
    </row>
    <row r="5108" spans="1:7">
      <c r="A5108" s="73" t="s">
        <v>26070</v>
      </c>
      <c r="B5108" s="73" t="s">
        <v>26071</v>
      </c>
      <c r="C5108" s="73" t="s">
        <v>8605</v>
      </c>
      <c r="D5108" s="73" t="s">
        <v>26072</v>
      </c>
      <c r="E5108" s="73" t="s">
        <v>53309</v>
      </c>
      <c r="F5108" s="74" t="s">
        <v>6327</v>
      </c>
      <c r="G5108" s="73" t="s">
        <v>5471</v>
      </c>
    </row>
    <row r="5109" spans="1:7">
      <c r="A5109" s="73" t="s">
        <v>26073</v>
      </c>
      <c r="B5109" s="73" t="s">
        <v>26074</v>
      </c>
      <c r="C5109" s="73" t="s">
        <v>26075</v>
      </c>
      <c r="D5109" s="73" t="s">
        <v>26076</v>
      </c>
      <c r="E5109" s="73" t="s">
        <v>55017</v>
      </c>
      <c r="F5109" s="74"/>
      <c r="G5109" s="73" t="s">
        <v>5471</v>
      </c>
    </row>
    <row r="5110" spans="1:7">
      <c r="A5110" s="73" t="s">
        <v>26077</v>
      </c>
      <c r="B5110" s="73" t="s">
        <v>26078</v>
      </c>
      <c r="C5110" s="73" t="s">
        <v>26079</v>
      </c>
      <c r="D5110" s="73" t="s">
        <v>26080</v>
      </c>
      <c r="E5110" s="73" t="s">
        <v>55018</v>
      </c>
      <c r="F5110" s="74" t="s">
        <v>4469</v>
      </c>
      <c r="G5110" s="73" t="s">
        <v>5471</v>
      </c>
    </row>
    <row r="5111" spans="1:7">
      <c r="A5111" s="73" t="s">
        <v>26081</v>
      </c>
      <c r="B5111" s="73" t="s">
        <v>26082</v>
      </c>
      <c r="C5111" s="73" t="s">
        <v>26083</v>
      </c>
      <c r="D5111" s="73" t="s">
        <v>26084</v>
      </c>
      <c r="E5111" s="73" t="s">
        <v>26085</v>
      </c>
      <c r="F5111" s="74"/>
      <c r="G5111" s="73" t="s">
        <v>5471</v>
      </c>
    </row>
    <row r="5112" spans="1:7">
      <c r="A5112" s="73" t="s">
        <v>26086</v>
      </c>
      <c r="B5112" s="73" t="s">
        <v>26087</v>
      </c>
      <c r="C5112" s="73" t="s">
        <v>26088</v>
      </c>
      <c r="D5112" s="73" t="s">
        <v>26089</v>
      </c>
      <c r="E5112" s="73" t="s">
        <v>19674</v>
      </c>
      <c r="F5112" s="74" t="s">
        <v>4314</v>
      </c>
      <c r="G5112" s="73" t="s">
        <v>5471</v>
      </c>
    </row>
    <row r="5113" spans="1:7">
      <c r="A5113" s="73" t="s">
        <v>26090</v>
      </c>
      <c r="B5113" s="73" t="s">
        <v>26091</v>
      </c>
      <c r="C5113" s="73" t="s">
        <v>26092</v>
      </c>
      <c r="D5113" s="73" t="s">
        <v>26093</v>
      </c>
      <c r="E5113" s="73" t="s">
        <v>26094</v>
      </c>
      <c r="F5113" s="74"/>
      <c r="G5113" s="73" t="s">
        <v>5471</v>
      </c>
    </row>
    <row r="5114" spans="1:7">
      <c r="A5114" s="73" t="s">
        <v>26095</v>
      </c>
      <c r="B5114" s="73" t="s">
        <v>26096</v>
      </c>
      <c r="C5114" s="73" t="s">
        <v>26097</v>
      </c>
      <c r="D5114" s="73" t="s">
        <v>26098</v>
      </c>
      <c r="E5114" s="73" t="s">
        <v>55019</v>
      </c>
      <c r="F5114" s="74"/>
      <c r="G5114" s="73" t="s">
        <v>5471</v>
      </c>
    </row>
    <row r="5115" spans="1:7">
      <c r="A5115" s="73" t="s">
        <v>26099</v>
      </c>
      <c r="B5115" s="73" t="s">
        <v>26100</v>
      </c>
      <c r="C5115" s="73" t="s">
        <v>26101</v>
      </c>
      <c r="D5115" s="73" t="s">
        <v>26102</v>
      </c>
      <c r="E5115" s="73" t="s">
        <v>26103</v>
      </c>
      <c r="F5115" s="74"/>
      <c r="G5115" s="73" t="s">
        <v>5471</v>
      </c>
    </row>
    <row r="5116" spans="1:7">
      <c r="A5116" s="73" t="s">
        <v>26104</v>
      </c>
      <c r="B5116" s="73" t="s">
        <v>26105</v>
      </c>
      <c r="C5116" s="73" t="s">
        <v>26106</v>
      </c>
      <c r="D5116" s="73" t="s">
        <v>26107</v>
      </c>
      <c r="E5116" s="73" t="s">
        <v>4372</v>
      </c>
      <c r="F5116" s="74" t="s">
        <v>4324</v>
      </c>
      <c r="G5116" s="73" t="s">
        <v>5471</v>
      </c>
    </row>
    <row r="5117" spans="1:7">
      <c r="A5117" s="73" t="s">
        <v>26108</v>
      </c>
      <c r="B5117" s="73" t="s">
        <v>26109</v>
      </c>
      <c r="C5117" s="73" t="s">
        <v>26110</v>
      </c>
      <c r="D5117" s="73" t="s">
        <v>26111</v>
      </c>
      <c r="E5117" s="73" t="s">
        <v>55020</v>
      </c>
      <c r="F5117" s="74"/>
      <c r="G5117" s="73" t="s">
        <v>5471</v>
      </c>
    </row>
    <row r="5118" spans="1:7">
      <c r="A5118" s="73" t="s">
        <v>26112</v>
      </c>
      <c r="B5118" s="73" t="s">
        <v>26113</v>
      </c>
      <c r="C5118" s="73" t="s">
        <v>26114</v>
      </c>
      <c r="D5118" s="73" t="s">
        <v>26115</v>
      </c>
      <c r="E5118" s="73" t="s">
        <v>26116</v>
      </c>
      <c r="F5118" s="74"/>
      <c r="G5118" s="73" t="s">
        <v>5471</v>
      </c>
    </row>
    <row r="5119" spans="1:7">
      <c r="A5119" s="73" t="s">
        <v>26117</v>
      </c>
      <c r="B5119" s="73" t="s">
        <v>26118</v>
      </c>
      <c r="C5119" s="73" t="s">
        <v>26119</v>
      </c>
      <c r="D5119" s="73" t="s">
        <v>26120</v>
      </c>
      <c r="E5119" s="73" t="s">
        <v>26121</v>
      </c>
      <c r="F5119" s="74"/>
      <c r="G5119" s="73" t="s">
        <v>5471</v>
      </c>
    </row>
    <row r="5120" spans="1:7">
      <c r="A5120" s="73" t="s">
        <v>26122</v>
      </c>
      <c r="B5120" s="73" t="s">
        <v>26123</v>
      </c>
      <c r="C5120" s="73" t="s">
        <v>26124</v>
      </c>
      <c r="D5120" s="73" t="s">
        <v>26125</v>
      </c>
      <c r="E5120" s="73" t="s">
        <v>26126</v>
      </c>
      <c r="F5120" s="74" t="s">
        <v>8048</v>
      </c>
      <c r="G5120" s="73" t="s">
        <v>5471</v>
      </c>
    </row>
    <row r="5121" spans="1:7">
      <c r="A5121" s="73" t="s">
        <v>26127</v>
      </c>
      <c r="B5121" s="73" t="s">
        <v>26128</v>
      </c>
      <c r="C5121" s="73" t="s">
        <v>26129</v>
      </c>
      <c r="D5121" s="73" t="s">
        <v>26130</v>
      </c>
      <c r="E5121" s="73" t="s">
        <v>26131</v>
      </c>
      <c r="F5121" s="74"/>
      <c r="G5121" s="73" t="s">
        <v>5471</v>
      </c>
    </row>
    <row r="5122" spans="1:7">
      <c r="A5122" s="73" t="s">
        <v>26132</v>
      </c>
      <c r="B5122" s="73" t="s">
        <v>26133</v>
      </c>
      <c r="C5122" s="73" t="s">
        <v>26134</v>
      </c>
      <c r="D5122" s="73" t="s">
        <v>26135</v>
      </c>
      <c r="E5122" s="73" t="s">
        <v>55021</v>
      </c>
      <c r="F5122" s="74" t="s">
        <v>9910</v>
      </c>
      <c r="G5122" s="73" t="s">
        <v>5471</v>
      </c>
    </row>
    <row r="5123" spans="1:7">
      <c r="A5123" s="73" t="s">
        <v>26136</v>
      </c>
      <c r="B5123" s="73" t="s">
        <v>26137</v>
      </c>
      <c r="C5123" s="73" t="s">
        <v>26138</v>
      </c>
      <c r="D5123" s="73" t="s">
        <v>26139</v>
      </c>
      <c r="E5123" s="73" t="s">
        <v>26140</v>
      </c>
      <c r="F5123" s="74"/>
      <c r="G5123" s="73" t="s">
        <v>5471</v>
      </c>
    </row>
    <row r="5124" spans="1:7">
      <c r="A5124" s="73" t="s">
        <v>26141</v>
      </c>
      <c r="B5124" s="73" t="s">
        <v>26142</v>
      </c>
      <c r="C5124" s="73" t="s">
        <v>26143</v>
      </c>
      <c r="D5124" s="73" t="s">
        <v>26144</v>
      </c>
      <c r="E5124" s="73" t="s">
        <v>55022</v>
      </c>
      <c r="F5124" s="74" t="s">
        <v>26145</v>
      </c>
      <c r="G5124" s="73" t="s">
        <v>5471</v>
      </c>
    </row>
    <row r="5125" spans="1:7">
      <c r="A5125" s="73" t="s">
        <v>26146</v>
      </c>
      <c r="B5125" s="73" t="s">
        <v>26147</v>
      </c>
      <c r="C5125" s="73" t="s">
        <v>26148</v>
      </c>
      <c r="D5125" s="73" t="s">
        <v>26149</v>
      </c>
      <c r="E5125" s="73" t="s">
        <v>55023</v>
      </c>
      <c r="F5125" s="74" t="s">
        <v>8688</v>
      </c>
      <c r="G5125" s="73" t="s">
        <v>5471</v>
      </c>
    </row>
    <row r="5126" spans="1:7">
      <c r="A5126" s="73" t="s">
        <v>26150</v>
      </c>
      <c r="B5126" s="73" t="s">
        <v>26151</v>
      </c>
      <c r="C5126" s="73" t="s">
        <v>26152</v>
      </c>
      <c r="D5126" s="73" t="s">
        <v>26153</v>
      </c>
      <c r="E5126" s="73" t="s">
        <v>53734</v>
      </c>
      <c r="F5126" s="74"/>
      <c r="G5126" s="73" t="s">
        <v>5471</v>
      </c>
    </row>
    <row r="5127" spans="1:7">
      <c r="A5127" s="73" t="s">
        <v>26154</v>
      </c>
      <c r="B5127" s="73" t="s">
        <v>26155</v>
      </c>
      <c r="C5127" s="73" t="s">
        <v>26156</v>
      </c>
      <c r="D5127" s="73" t="s">
        <v>26157</v>
      </c>
      <c r="E5127" s="73" t="s">
        <v>55024</v>
      </c>
      <c r="F5127" s="74" t="s">
        <v>14320</v>
      </c>
      <c r="G5127" s="73" t="s">
        <v>5471</v>
      </c>
    </row>
    <row r="5128" spans="1:7">
      <c r="A5128" s="73" t="s">
        <v>26158</v>
      </c>
      <c r="B5128" s="73" t="s">
        <v>26159</v>
      </c>
      <c r="C5128" s="73" t="s">
        <v>26160</v>
      </c>
      <c r="D5128" s="73" t="s">
        <v>26161</v>
      </c>
      <c r="E5128" s="73" t="s">
        <v>26162</v>
      </c>
      <c r="F5128" s="74"/>
      <c r="G5128" s="73" t="s">
        <v>5471</v>
      </c>
    </row>
    <row r="5129" spans="1:7">
      <c r="A5129" s="73" t="s">
        <v>26163</v>
      </c>
      <c r="B5129" s="73" t="s">
        <v>26164</v>
      </c>
      <c r="C5129" s="73" t="s">
        <v>26165</v>
      </c>
      <c r="D5129" s="73" t="s">
        <v>26166</v>
      </c>
      <c r="E5129" s="73" t="s">
        <v>26167</v>
      </c>
      <c r="F5129" s="74"/>
      <c r="G5129" s="73" t="s">
        <v>5471</v>
      </c>
    </row>
    <row r="5130" spans="1:7">
      <c r="A5130" s="73" t="s">
        <v>26168</v>
      </c>
      <c r="B5130" s="73" t="s">
        <v>26169</v>
      </c>
      <c r="C5130" s="73" t="s">
        <v>26170</v>
      </c>
      <c r="D5130" s="73" t="s">
        <v>26171</v>
      </c>
      <c r="E5130" s="73" t="s">
        <v>11870</v>
      </c>
      <c r="F5130" s="74"/>
      <c r="G5130" s="73" t="s">
        <v>5471</v>
      </c>
    </row>
    <row r="5131" spans="1:7">
      <c r="A5131" s="73" t="s">
        <v>26172</v>
      </c>
      <c r="B5131" s="73" t="s">
        <v>26173</v>
      </c>
      <c r="C5131" s="73" t="s">
        <v>26174</v>
      </c>
      <c r="D5131" s="73" t="s">
        <v>26175</v>
      </c>
      <c r="E5131" s="73" t="s">
        <v>26176</v>
      </c>
      <c r="F5131" s="74"/>
      <c r="G5131" s="73" t="s">
        <v>5471</v>
      </c>
    </row>
    <row r="5132" spans="1:7">
      <c r="A5132" s="73" t="s">
        <v>26177</v>
      </c>
      <c r="B5132" s="73" t="s">
        <v>26178</v>
      </c>
      <c r="C5132" s="73" t="s">
        <v>26179</v>
      </c>
      <c r="D5132" s="73" t="s">
        <v>26180</v>
      </c>
      <c r="E5132" s="73" t="s">
        <v>26181</v>
      </c>
      <c r="F5132" s="74"/>
      <c r="G5132" s="73" t="s">
        <v>5471</v>
      </c>
    </row>
    <row r="5133" spans="1:7">
      <c r="A5133" s="73" t="s">
        <v>26182</v>
      </c>
      <c r="B5133" s="73" t="s">
        <v>26183</v>
      </c>
      <c r="C5133" s="73" t="s">
        <v>26184</v>
      </c>
      <c r="D5133" s="73" t="s">
        <v>26185</v>
      </c>
      <c r="E5133" s="73" t="s">
        <v>55025</v>
      </c>
      <c r="F5133" s="74"/>
      <c r="G5133" s="73" t="s">
        <v>5471</v>
      </c>
    </row>
    <row r="5134" spans="1:7">
      <c r="A5134" s="73" t="s">
        <v>26186</v>
      </c>
      <c r="B5134" s="73" t="s">
        <v>26187</v>
      </c>
      <c r="C5134" s="73" t="s">
        <v>26188</v>
      </c>
      <c r="D5134" s="73" t="s">
        <v>26189</v>
      </c>
      <c r="E5134" s="73" t="s">
        <v>26190</v>
      </c>
      <c r="F5134" s="74"/>
      <c r="G5134" s="73" t="s">
        <v>5471</v>
      </c>
    </row>
    <row r="5135" spans="1:7">
      <c r="A5135" s="73" t="s">
        <v>26191</v>
      </c>
      <c r="B5135" s="73" t="s">
        <v>26192</v>
      </c>
      <c r="C5135" s="73" t="s">
        <v>26193</v>
      </c>
      <c r="D5135" s="73" t="s">
        <v>26194</v>
      </c>
      <c r="E5135" s="73" t="s">
        <v>26195</v>
      </c>
      <c r="F5135" s="74"/>
      <c r="G5135" s="73" t="s">
        <v>5471</v>
      </c>
    </row>
    <row r="5136" spans="1:7">
      <c r="A5136" s="73" t="s">
        <v>26196</v>
      </c>
      <c r="B5136" s="73" t="s">
        <v>26197</v>
      </c>
      <c r="C5136" s="73" t="s">
        <v>26198</v>
      </c>
      <c r="D5136" s="73" t="s">
        <v>26199</v>
      </c>
      <c r="E5136" s="73" t="s">
        <v>26200</v>
      </c>
      <c r="F5136" s="74"/>
      <c r="G5136" s="73" t="s">
        <v>5471</v>
      </c>
    </row>
    <row r="5137" spans="1:7">
      <c r="A5137" s="73" t="s">
        <v>26201</v>
      </c>
      <c r="B5137" s="73" t="s">
        <v>26202</v>
      </c>
      <c r="C5137" s="73" t="s">
        <v>26203</v>
      </c>
      <c r="D5137" s="73" t="s">
        <v>26204</v>
      </c>
      <c r="E5137" s="73" t="s">
        <v>26205</v>
      </c>
      <c r="F5137" s="74"/>
      <c r="G5137" s="73" t="s">
        <v>5471</v>
      </c>
    </row>
    <row r="5138" spans="1:7">
      <c r="A5138" s="73" t="s">
        <v>26206</v>
      </c>
      <c r="B5138" s="73" t="s">
        <v>26207</v>
      </c>
      <c r="C5138" s="73" t="s">
        <v>26208</v>
      </c>
      <c r="D5138" s="73" t="s">
        <v>26209</v>
      </c>
      <c r="E5138" s="73" t="s">
        <v>55026</v>
      </c>
      <c r="F5138" s="74" t="s">
        <v>4469</v>
      </c>
      <c r="G5138" s="73" t="s">
        <v>5471</v>
      </c>
    </row>
    <row r="5139" spans="1:7">
      <c r="A5139" s="73" t="s">
        <v>26210</v>
      </c>
      <c r="B5139" s="73" t="s">
        <v>26211</v>
      </c>
      <c r="C5139" s="73" t="s">
        <v>26212</v>
      </c>
      <c r="D5139" s="73" t="s">
        <v>26213</v>
      </c>
      <c r="E5139" s="73" t="s">
        <v>55027</v>
      </c>
      <c r="F5139" s="74" t="s">
        <v>6216</v>
      </c>
      <c r="G5139" s="73" t="s">
        <v>5471</v>
      </c>
    </row>
    <row r="5140" spans="1:7">
      <c r="A5140" s="73" t="s">
        <v>26214</v>
      </c>
      <c r="B5140" s="73" t="s">
        <v>26215</v>
      </c>
      <c r="C5140" s="73" t="s">
        <v>26216</v>
      </c>
      <c r="D5140" s="73" t="s">
        <v>26217</v>
      </c>
      <c r="E5140" s="73" t="s">
        <v>55028</v>
      </c>
      <c r="F5140" s="74"/>
      <c r="G5140" s="73" t="s">
        <v>5471</v>
      </c>
    </row>
    <row r="5141" spans="1:7">
      <c r="A5141" s="73" t="s">
        <v>26218</v>
      </c>
      <c r="B5141" s="73" t="s">
        <v>26219</v>
      </c>
      <c r="C5141" s="73" t="s">
        <v>26220</v>
      </c>
      <c r="D5141" s="73" t="s">
        <v>26221</v>
      </c>
      <c r="E5141" s="73" t="s">
        <v>55029</v>
      </c>
      <c r="F5141" s="74"/>
      <c r="G5141" s="73" t="s">
        <v>5471</v>
      </c>
    </row>
    <row r="5142" spans="1:7">
      <c r="A5142" s="73" t="s">
        <v>26222</v>
      </c>
      <c r="B5142" s="73" t="s">
        <v>26223</v>
      </c>
      <c r="C5142" s="73" t="s">
        <v>26224</v>
      </c>
      <c r="D5142" s="73" t="s">
        <v>26225</v>
      </c>
      <c r="E5142" s="73" t="s">
        <v>26226</v>
      </c>
      <c r="F5142" s="74" t="s">
        <v>8854</v>
      </c>
      <c r="G5142" s="73" t="s">
        <v>5471</v>
      </c>
    </row>
    <row r="5143" spans="1:7">
      <c r="A5143" s="73" t="s">
        <v>26227</v>
      </c>
      <c r="B5143" s="73" t="s">
        <v>26228</v>
      </c>
      <c r="C5143" s="73" t="s">
        <v>26229</v>
      </c>
      <c r="D5143" s="73" t="s">
        <v>26230</v>
      </c>
      <c r="E5143" s="73" t="s">
        <v>26231</v>
      </c>
      <c r="F5143" s="74"/>
      <c r="G5143" s="73" t="s">
        <v>5471</v>
      </c>
    </row>
    <row r="5144" spans="1:7">
      <c r="A5144" s="73" t="s">
        <v>26232</v>
      </c>
      <c r="B5144" s="73" t="s">
        <v>26233</v>
      </c>
      <c r="C5144" s="73" t="s">
        <v>26234</v>
      </c>
      <c r="D5144" s="73" t="s">
        <v>26235</v>
      </c>
      <c r="E5144" s="73" t="s">
        <v>55030</v>
      </c>
      <c r="F5144" s="74"/>
      <c r="G5144" s="73" t="s">
        <v>5471</v>
      </c>
    </row>
    <row r="5145" spans="1:7">
      <c r="A5145" s="73" t="s">
        <v>26236</v>
      </c>
      <c r="B5145" s="73" t="s">
        <v>26237</v>
      </c>
      <c r="C5145" s="73" t="s">
        <v>26238</v>
      </c>
      <c r="D5145" s="73" t="s">
        <v>26239</v>
      </c>
      <c r="E5145" s="73" t="s">
        <v>26240</v>
      </c>
      <c r="F5145" s="74"/>
      <c r="G5145" s="73" t="s">
        <v>5471</v>
      </c>
    </row>
    <row r="5146" spans="1:7">
      <c r="A5146" s="73" t="s">
        <v>26241</v>
      </c>
      <c r="B5146" s="73" t="s">
        <v>26242</v>
      </c>
      <c r="C5146" s="73" t="s">
        <v>26243</v>
      </c>
      <c r="D5146" s="73" t="s">
        <v>26244</v>
      </c>
      <c r="E5146" s="73" t="s">
        <v>26245</v>
      </c>
      <c r="F5146" s="74" t="s">
        <v>19072</v>
      </c>
      <c r="G5146" s="73" t="s">
        <v>5471</v>
      </c>
    </row>
    <row r="5147" spans="1:7">
      <c r="A5147" s="73" t="s">
        <v>26246</v>
      </c>
      <c r="B5147" s="73" t="s">
        <v>26247</v>
      </c>
      <c r="C5147" s="73" t="s">
        <v>26248</v>
      </c>
      <c r="D5147" s="73" t="s">
        <v>26249</v>
      </c>
      <c r="E5147" s="73" t="s">
        <v>55031</v>
      </c>
      <c r="F5147" s="74"/>
      <c r="G5147" s="73" t="s">
        <v>5471</v>
      </c>
    </row>
    <row r="5148" spans="1:7">
      <c r="A5148" s="73" t="s">
        <v>55032</v>
      </c>
      <c r="B5148" s="73" t="s">
        <v>55033</v>
      </c>
      <c r="C5148" s="73" t="s">
        <v>55034</v>
      </c>
      <c r="D5148" s="73" t="s">
        <v>55035</v>
      </c>
      <c r="E5148" s="73" t="s">
        <v>55036</v>
      </c>
      <c r="F5148" s="74"/>
      <c r="G5148" s="73" t="s">
        <v>5471</v>
      </c>
    </row>
    <row r="5149" spans="1:7">
      <c r="A5149" s="73" t="s">
        <v>26250</v>
      </c>
      <c r="B5149" s="73" t="s">
        <v>26251</v>
      </c>
      <c r="C5149" s="73" t="s">
        <v>26252</v>
      </c>
      <c r="D5149" s="73" t="s">
        <v>26253</v>
      </c>
      <c r="E5149" s="73" t="s">
        <v>52973</v>
      </c>
      <c r="F5149" s="74"/>
      <c r="G5149" s="73" t="s">
        <v>5471</v>
      </c>
    </row>
    <row r="5150" spans="1:7">
      <c r="A5150" s="73" t="s">
        <v>26254</v>
      </c>
      <c r="B5150" s="73" t="s">
        <v>26255</v>
      </c>
      <c r="C5150" s="73" t="s">
        <v>26256</v>
      </c>
      <c r="D5150" s="73" t="s">
        <v>26257</v>
      </c>
      <c r="E5150" s="73" t="s">
        <v>26258</v>
      </c>
      <c r="F5150" s="74" t="s">
        <v>25950</v>
      </c>
      <c r="G5150" s="73" t="s">
        <v>5471</v>
      </c>
    </row>
    <row r="5151" spans="1:7">
      <c r="A5151" s="73" t="s">
        <v>26259</v>
      </c>
      <c r="B5151" s="73" t="s">
        <v>26260</v>
      </c>
      <c r="C5151" s="73" t="s">
        <v>26261</v>
      </c>
      <c r="D5151" s="73" t="s">
        <v>26262</v>
      </c>
      <c r="E5151" s="73" t="s">
        <v>26263</v>
      </c>
      <c r="F5151" s="74"/>
      <c r="G5151" s="73" t="s">
        <v>5471</v>
      </c>
    </row>
    <row r="5152" spans="1:7">
      <c r="A5152" s="73" t="s">
        <v>26264</v>
      </c>
      <c r="B5152" s="73" t="s">
        <v>26265</v>
      </c>
      <c r="C5152" s="73" t="s">
        <v>26266</v>
      </c>
      <c r="D5152" s="73" t="s">
        <v>26267</v>
      </c>
      <c r="E5152" s="73" t="s">
        <v>55037</v>
      </c>
      <c r="F5152" s="74"/>
      <c r="G5152" s="73" t="s">
        <v>5471</v>
      </c>
    </row>
    <row r="5153" spans="1:7">
      <c r="A5153" s="73" t="s">
        <v>26268</v>
      </c>
      <c r="B5153" s="73" t="s">
        <v>26269</v>
      </c>
      <c r="C5153" s="73" t="s">
        <v>26270</v>
      </c>
      <c r="D5153" s="73" t="s">
        <v>26271</v>
      </c>
      <c r="E5153" s="73" t="s">
        <v>55038</v>
      </c>
      <c r="F5153" s="74"/>
      <c r="G5153" s="73" t="s">
        <v>5471</v>
      </c>
    </row>
    <row r="5154" spans="1:7">
      <c r="A5154" s="73" t="s">
        <v>26272</v>
      </c>
      <c r="B5154" s="73" t="s">
        <v>26273</v>
      </c>
      <c r="C5154" s="73" t="s">
        <v>26274</v>
      </c>
      <c r="D5154" s="73" t="s">
        <v>26275</v>
      </c>
      <c r="E5154" s="73" t="s">
        <v>26276</v>
      </c>
      <c r="F5154" s="74"/>
      <c r="G5154" s="73" t="s">
        <v>5471</v>
      </c>
    </row>
    <row r="5155" spans="1:7">
      <c r="A5155" s="73" t="s">
        <v>26277</v>
      </c>
      <c r="B5155" s="73" t="s">
        <v>26278</v>
      </c>
      <c r="C5155" s="73" t="s">
        <v>26279</v>
      </c>
      <c r="D5155" s="73" t="s">
        <v>26280</v>
      </c>
      <c r="E5155" s="73" t="s">
        <v>55039</v>
      </c>
      <c r="F5155" s="74" t="s">
        <v>8821</v>
      </c>
      <c r="G5155" s="73" t="s">
        <v>5471</v>
      </c>
    </row>
    <row r="5156" spans="1:7">
      <c r="A5156" s="73" t="s">
        <v>26281</v>
      </c>
      <c r="B5156" s="73" t="s">
        <v>26282</v>
      </c>
      <c r="C5156" s="73" t="s">
        <v>26283</v>
      </c>
      <c r="D5156" s="73" t="s">
        <v>26284</v>
      </c>
      <c r="E5156" s="73" t="s">
        <v>55040</v>
      </c>
      <c r="F5156" s="74" t="s">
        <v>26285</v>
      </c>
      <c r="G5156" s="73" t="s">
        <v>5471</v>
      </c>
    </row>
    <row r="5157" spans="1:7">
      <c r="A5157" s="73" t="s">
        <v>26286</v>
      </c>
      <c r="B5157" s="73" t="s">
        <v>26287</v>
      </c>
      <c r="C5157" s="73" t="s">
        <v>26288</v>
      </c>
      <c r="D5157" s="73" t="s">
        <v>26289</v>
      </c>
      <c r="E5157" s="73" t="s">
        <v>55041</v>
      </c>
      <c r="F5157" s="74" t="s">
        <v>26290</v>
      </c>
      <c r="G5157" s="73" t="s">
        <v>5471</v>
      </c>
    </row>
    <row r="5158" spans="1:7">
      <c r="A5158" s="73" t="s">
        <v>26291</v>
      </c>
      <c r="B5158" s="73" t="s">
        <v>26292</v>
      </c>
      <c r="C5158" s="73" t="s">
        <v>26293</v>
      </c>
      <c r="D5158" s="73" t="s">
        <v>26294</v>
      </c>
      <c r="E5158" s="73" t="s">
        <v>8760</v>
      </c>
      <c r="F5158" s="74"/>
      <c r="G5158" s="73" t="s">
        <v>5471</v>
      </c>
    </row>
    <row r="5159" spans="1:7">
      <c r="A5159" s="73" t="s">
        <v>26295</v>
      </c>
      <c r="B5159" s="73" t="s">
        <v>26296</v>
      </c>
      <c r="C5159" s="73" t="s">
        <v>26297</v>
      </c>
      <c r="D5159" s="73" t="s">
        <v>26298</v>
      </c>
      <c r="E5159" s="73" t="s">
        <v>26299</v>
      </c>
      <c r="F5159" s="74"/>
      <c r="G5159" s="73" t="s">
        <v>5471</v>
      </c>
    </row>
    <row r="5160" spans="1:7">
      <c r="A5160" s="73" t="s">
        <v>26300</v>
      </c>
      <c r="B5160" s="73" t="s">
        <v>26301</v>
      </c>
      <c r="C5160" s="73" t="s">
        <v>8979</v>
      </c>
      <c r="D5160" s="73" t="s">
        <v>26302</v>
      </c>
      <c r="E5160" s="73" t="s">
        <v>6443</v>
      </c>
      <c r="F5160" s="74" t="s">
        <v>6327</v>
      </c>
      <c r="G5160" s="73" t="s">
        <v>5471</v>
      </c>
    </row>
    <row r="5161" spans="1:7">
      <c r="A5161" s="73" t="s">
        <v>26303</v>
      </c>
      <c r="B5161" s="73" t="s">
        <v>26304</v>
      </c>
      <c r="C5161" s="73" t="s">
        <v>26305</v>
      </c>
      <c r="D5161" s="73" t="s">
        <v>26306</v>
      </c>
      <c r="E5161" s="73" t="s">
        <v>26307</v>
      </c>
      <c r="F5161" s="74"/>
      <c r="G5161" s="73" t="s">
        <v>5471</v>
      </c>
    </row>
    <row r="5162" spans="1:7">
      <c r="A5162" s="73" t="s">
        <v>26308</v>
      </c>
      <c r="B5162" s="73" t="s">
        <v>26309</v>
      </c>
      <c r="C5162" s="73" t="s">
        <v>26310</v>
      </c>
      <c r="D5162" s="73" t="s">
        <v>26311</v>
      </c>
      <c r="E5162" s="73" t="s">
        <v>26312</v>
      </c>
      <c r="F5162" s="74"/>
      <c r="G5162" s="73" t="s">
        <v>5471</v>
      </c>
    </row>
    <row r="5163" spans="1:7">
      <c r="A5163" s="73" t="s">
        <v>26313</v>
      </c>
      <c r="B5163" s="73" t="s">
        <v>26314</v>
      </c>
      <c r="C5163" s="73" t="s">
        <v>26315</v>
      </c>
      <c r="D5163" s="73" t="s">
        <v>26316</v>
      </c>
      <c r="E5163" s="73" t="s">
        <v>26317</v>
      </c>
      <c r="F5163" s="74" t="s">
        <v>5061</v>
      </c>
      <c r="G5163" s="73" t="s">
        <v>5471</v>
      </c>
    </row>
    <row r="5164" spans="1:7">
      <c r="A5164" s="73" t="s">
        <v>26318</v>
      </c>
      <c r="B5164" s="73" t="s">
        <v>26319</v>
      </c>
      <c r="C5164" s="73" t="s">
        <v>26320</v>
      </c>
      <c r="D5164" s="73" t="s">
        <v>26321</v>
      </c>
      <c r="E5164" s="73" t="s">
        <v>7755</v>
      </c>
      <c r="F5164" s="74" t="s">
        <v>26322</v>
      </c>
      <c r="G5164" s="73" t="s">
        <v>5471</v>
      </c>
    </row>
    <row r="5165" spans="1:7">
      <c r="A5165" s="73" t="s">
        <v>26323</v>
      </c>
      <c r="B5165" s="73" t="s">
        <v>26324</v>
      </c>
      <c r="C5165" s="73" t="s">
        <v>26325</v>
      </c>
      <c r="D5165" s="73" t="s">
        <v>26326</v>
      </c>
      <c r="E5165" s="73" t="s">
        <v>25086</v>
      </c>
      <c r="F5165" s="74"/>
      <c r="G5165" s="73" t="s">
        <v>5471</v>
      </c>
    </row>
    <row r="5166" spans="1:7">
      <c r="A5166" s="73" t="s">
        <v>26327</v>
      </c>
      <c r="B5166" s="73" t="s">
        <v>26328</v>
      </c>
      <c r="C5166" s="73" t="s">
        <v>26329</v>
      </c>
      <c r="D5166" s="73" t="s">
        <v>26330</v>
      </c>
      <c r="E5166" s="73" t="s">
        <v>26331</v>
      </c>
      <c r="F5166" s="74"/>
      <c r="G5166" s="73" t="s">
        <v>5471</v>
      </c>
    </row>
    <row r="5167" spans="1:7">
      <c r="A5167" s="73" t="s">
        <v>26332</v>
      </c>
      <c r="B5167" s="73" t="s">
        <v>26333</v>
      </c>
      <c r="C5167" s="73" t="s">
        <v>26334</v>
      </c>
      <c r="D5167" s="73" t="s">
        <v>26335</v>
      </c>
      <c r="E5167" s="73" t="s">
        <v>26336</v>
      </c>
      <c r="F5167" s="74"/>
      <c r="G5167" s="73" t="s">
        <v>5471</v>
      </c>
    </row>
    <row r="5168" spans="1:7">
      <c r="A5168" s="73" t="s">
        <v>26337</v>
      </c>
      <c r="B5168" s="73" t="s">
        <v>26338</v>
      </c>
      <c r="C5168" s="73" t="s">
        <v>26339</v>
      </c>
      <c r="D5168" s="73" t="s">
        <v>26340</v>
      </c>
      <c r="E5168" s="73" t="s">
        <v>26341</v>
      </c>
      <c r="F5168" s="74" t="s">
        <v>5061</v>
      </c>
      <c r="G5168" s="73" t="s">
        <v>5471</v>
      </c>
    </row>
    <row r="5169" spans="1:7">
      <c r="A5169" s="73" t="s">
        <v>26342</v>
      </c>
      <c r="B5169" s="73" t="s">
        <v>26343</v>
      </c>
      <c r="C5169" s="73" t="s">
        <v>26344</v>
      </c>
      <c r="D5169" s="73" t="s">
        <v>26345</v>
      </c>
      <c r="E5169" s="73" t="s">
        <v>26346</v>
      </c>
      <c r="F5169" s="74"/>
      <c r="G5169" s="73" t="s">
        <v>5471</v>
      </c>
    </row>
    <row r="5170" spans="1:7">
      <c r="A5170" s="73" t="s">
        <v>26347</v>
      </c>
      <c r="B5170" s="73" t="s">
        <v>26348</v>
      </c>
      <c r="C5170" s="73" t="s">
        <v>26349</v>
      </c>
      <c r="D5170" s="73" t="s">
        <v>26350</v>
      </c>
      <c r="E5170" s="73" t="s">
        <v>8922</v>
      </c>
      <c r="F5170" s="74" t="s">
        <v>8923</v>
      </c>
      <c r="G5170" s="73" t="s">
        <v>5471</v>
      </c>
    </row>
    <row r="5171" spans="1:7">
      <c r="A5171" s="73" t="s">
        <v>26351</v>
      </c>
      <c r="B5171" s="73" t="s">
        <v>26352</v>
      </c>
      <c r="C5171" s="73" t="s">
        <v>26353</v>
      </c>
      <c r="D5171" s="73" t="s">
        <v>26354</v>
      </c>
      <c r="E5171" s="73" t="s">
        <v>55042</v>
      </c>
      <c r="F5171" s="74" t="s">
        <v>6808</v>
      </c>
      <c r="G5171" s="73" t="s">
        <v>5471</v>
      </c>
    </row>
    <row r="5172" spans="1:7">
      <c r="A5172" s="73" t="s">
        <v>26355</v>
      </c>
      <c r="B5172" s="73" t="s">
        <v>26356</v>
      </c>
      <c r="C5172" s="73" t="s">
        <v>26357</v>
      </c>
      <c r="D5172" s="73" t="s">
        <v>26358</v>
      </c>
      <c r="E5172" s="73" t="s">
        <v>26359</v>
      </c>
      <c r="F5172" s="74"/>
      <c r="G5172" s="73" t="s">
        <v>5471</v>
      </c>
    </row>
    <row r="5173" spans="1:7">
      <c r="A5173" s="73" t="s">
        <v>26360</v>
      </c>
      <c r="B5173" s="73" t="s">
        <v>26361</v>
      </c>
      <c r="C5173" s="73" t="s">
        <v>26362</v>
      </c>
      <c r="D5173" s="73" t="s">
        <v>26363</v>
      </c>
      <c r="E5173" s="73" t="s">
        <v>55043</v>
      </c>
      <c r="F5173" s="74"/>
      <c r="G5173" s="73" t="s">
        <v>5471</v>
      </c>
    </row>
    <row r="5174" spans="1:7">
      <c r="A5174" s="73" t="s">
        <v>26364</v>
      </c>
      <c r="B5174" s="73" t="s">
        <v>26365</v>
      </c>
      <c r="C5174" s="73" t="s">
        <v>26366</v>
      </c>
      <c r="D5174" s="73" t="s">
        <v>26367</v>
      </c>
      <c r="E5174" s="73" t="s">
        <v>21249</v>
      </c>
      <c r="F5174" s="74"/>
      <c r="G5174" s="73" t="s">
        <v>5471</v>
      </c>
    </row>
    <row r="5175" spans="1:7">
      <c r="A5175" s="73" t="s">
        <v>26368</v>
      </c>
      <c r="B5175" s="73" t="s">
        <v>26369</v>
      </c>
      <c r="C5175" s="73" t="s">
        <v>26370</v>
      </c>
      <c r="D5175" s="73" t="s">
        <v>26371</v>
      </c>
      <c r="E5175" s="73" t="s">
        <v>19692</v>
      </c>
      <c r="F5175" s="74" t="s">
        <v>8662</v>
      </c>
      <c r="G5175" s="73" t="s">
        <v>5471</v>
      </c>
    </row>
    <row r="5176" spans="1:7">
      <c r="A5176" s="73" t="s">
        <v>26372</v>
      </c>
      <c r="B5176" s="73" t="s">
        <v>26373</v>
      </c>
      <c r="C5176" s="73" t="s">
        <v>26374</v>
      </c>
      <c r="D5176" s="73" t="s">
        <v>26375</v>
      </c>
      <c r="E5176" s="73" t="s">
        <v>55044</v>
      </c>
      <c r="F5176" s="74"/>
      <c r="G5176" s="73" t="s">
        <v>5471</v>
      </c>
    </row>
    <row r="5177" spans="1:7">
      <c r="A5177" s="73" t="s">
        <v>26376</v>
      </c>
      <c r="B5177" s="73" t="s">
        <v>26377</v>
      </c>
      <c r="C5177" s="73" t="s">
        <v>26378</v>
      </c>
      <c r="D5177" s="73" t="s">
        <v>26379</v>
      </c>
      <c r="E5177" s="73" t="s">
        <v>55045</v>
      </c>
      <c r="F5177" s="74"/>
      <c r="G5177" s="73" t="s">
        <v>5471</v>
      </c>
    </row>
    <row r="5178" spans="1:7">
      <c r="A5178" s="73" t="s">
        <v>26380</v>
      </c>
      <c r="B5178" s="73" t="s">
        <v>26381</v>
      </c>
      <c r="C5178" s="73" t="s">
        <v>26382</v>
      </c>
      <c r="D5178" s="73" t="s">
        <v>26383</v>
      </c>
      <c r="E5178" s="73" t="s">
        <v>53465</v>
      </c>
      <c r="F5178" s="74"/>
      <c r="G5178" s="73" t="s">
        <v>5471</v>
      </c>
    </row>
    <row r="5179" spans="1:7">
      <c r="A5179" s="73" t="s">
        <v>26384</v>
      </c>
      <c r="B5179" s="73" t="s">
        <v>26385</v>
      </c>
      <c r="C5179" s="73" t="s">
        <v>26386</v>
      </c>
      <c r="D5179" s="73" t="s">
        <v>26387</v>
      </c>
      <c r="E5179" s="73" t="s">
        <v>55046</v>
      </c>
      <c r="F5179" s="74"/>
      <c r="G5179" s="73" t="s">
        <v>5471</v>
      </c>
    </row>
    <row r="5180" spans="1:7">
      <c r="A5180" s="73" t="s">
        <v>26388</v>
      </c>
      <c r="B5180" s="73" t="s">
        <v>26389</v>
      </c>
      <c r="C5180" s="73" t="s">
        <v>26390</v>
      </c>
      <c r="D5180" s="73" t="s">
        <v>26391</v>
      </c>
      <c r="E5180" s="73" t="s">
        <v>26392</v>
      </c>
      <c r="F5180" s="74" t="s">
        <v>5315</v>
      </c>
      <c r="G5180" s="73" t="s">
        <v>5471</v>
      </c>
    </row>
    <row r="5181" spans="1:7">
      <c r="A5181" s="73" t="s">
        <v>26393</v>
      </c>
      <c r="B5181" s="73" t="s">
        <v>26394</v>
      </c>
      <c r="C5181" s="73" t="s">
        <v>26395</v>
      </c>
      <c r="D5181" s="73" t="s">
        <v>26396</v>
      </c>
      <c r="E5181" s="73" t="s">
        <v>26397</v>
      </c>
      <c r="F5181" s="74"/>
      <c r="G5181" s="73" t="s">
        <v>5471</v>
      </c>
    </row>
    <row r="5182" spans="1:7">
      <c r="A5182" s="73" t="s">
        <v>26398</v>
      </c>
      <c r="B5182" s="73" t="s">
        <v>26399</v>
      </c>
      <c r="C5182" s="73" t="s">
        <v>18971</v>
      </c>
      <c r="D5182" s="73" t="s">
        <v>26400</v>
      </c>
      <c r="E5182" s="73" t="s">
        <v>54217</v>
      </c>
      <c r="F5182" s="74" t="s">
        <v>4159</v>
      </c>
      <c r="G5182" s="73" t="s">
        <v>5471</v>
      </c>
    </row>
    <row r="5183" spans="1:7">
      <c r="A5183" s="73" t="s">
        <v>26401</v>
      </c>
      <c r="B5183" s="73" t="s">
        <v>26402</v>
      </c>
      <c r="C5183" s="73" t="s">
        <v>26403</v>
      </c>
      <c r="D5183" s="73" t="s">
        <v>26404</v>
      </c>
      <c r="E5183" s="73" t="s">
        <v>26405</v>
      </c>
      <c r="F5183" s="74" t="s">
        <v>6318</v>
      </c>
      <c r="G5183" s="73" t="s">
        <v>5471</v>
      </c>
    </row>
    <row r="5184" spans="1:7">
      <c r="A5184" s="73" t="s">
        <v>26406</v>
      </c>
      <c r="B5184" s="73" t="s">
        <v>26407</v>
      </c>
      <c r="C5184" s="73" t="s">
        <v>26408</v>
      </c>
      <c r="D5184" s="73" t="s">
        <v>26409</v>
      </c>
      <c r="E5184" s="73" t="s">
        <v>26410</v>
      </c>
      <c r="F5184" s="74" t="s">
        <v>23445</v>
      </c>
      <c r="G5184" s="73" t="s">
        <v>5471</v>
      </c>
    </row>
    <row r="5185" spans="1:7">
      <c r="A5185" s="73" t="s">
        <v>26411</v>
      </c>
      <c r="B5185" s="73" t="s">
        <v>26412</v>
      </c>
      <c r="C5185" s="73" t="s">
        <v>26413</v>
      </c>
      <c r="D5185" s="73" t="s">
        <v>26414</v>
      </c>
      <c r="E5185" s="73" t="s">
        <v>55047</v>
      </c>
      <c r="F5185" s="74" t="s">
        <v>26415</v>
      </c>
      <c r="G5185" s="73" t="s">
        <v>5471</v>
      </c>
    </row>
    <row r="5186" spans="1:7">
      <c r="A5186" s="73" t="s">
        <v>26416</v>
      </c>
      <c r="B5186" s="73" t="s">
        <v>26417</v>
      </c>
      <c r="C5186" s="73" t="s">
        <v>26418</v>
      </c>
      <c r="D5186" s="73" t="s">
        <v>26419</v>
      </c>
      <c r="E5186" s="73" t="s">
        <v>26420</v>
      </c>
      <c r="F5186" s="74"/>
      <c r="G5186" s="73" t="s">
        <v>5471</v>
      </c>
    </row>
    <row r="5187" spans="1:7">
      <c r="A5187" s="73" t="s">
        <v>26421</v>
      </c>
      <c r="B5187" s="73" t="s">
        <v>26422</v>
      </c>
      <c r="C5187" s="73" t="s">
        <v>26423</v>
      </c>
      <c r="D5187" s="73" t="s">
        <v>26424</v>
      </c>
      <c r="E5187" s="73" t="s">
        <v>26425</v>
      </c>
      <c r="F5187" s="74"/>
      <c r="G5187" s="73" t="s">
        <v>5471</v>
      </c>
    </row>
    <row r="5188" spans="1:7">
      <c r="A5188" s="73" t="s">
        <v>26426</v>
      </c>
      <c r="B5188" s="73" t="s">
        <v>26427</v>
      </c>
      <c r="C5188" s="73" t="s">
        <v>26428</v>
      </c>
      <c r="D5188" s="73" t="s">
        <v>26429</v>
      </c>
      <c r="E5188" s="73" t="s">
        <v>55048</v>
      </c>
      <c r="F5188" s="74"/>
      <c r="G5188" s="73" t="s">
        <v>5471</v>
      </c>
    </row>
    <row r="5189" spans="1:7">
      <c r="A5189" s="73" t="s">
        <v>26430</v>
      </c>
      <c r="B5189" s="73" t="s">
        <v>26431</v>
      </c>
      <c r="C5189" s="73" t="s">
        <v>26432</v>
      </c>
      <c r="D5189" s="73" t="s">
        <v>26433</v>
      </c>
      <c r="E5189" s="73" t="s">
        <v>53200</v>
      </c>
      <c r="F5189" s="74" t="s">
        <v>4314</v>
      </c>
      <c r="G5189" s="73" t="s">
        <v>5471</v>
      </c>
    </row>
    <row r="5190" spans="1:7">
      <c r="A5190" s="73" t="s">
        <v>26434</v>
      </c>
      <c r="B5190" s="73" t="s">
        <v>26435</v>
      </c>
      <c r="C5190" s="73" t="s">
        <v>26436</v>
      </c>
      <c r="D5190" s="73" t="s">
        <v>26437</v>
      </c>
      <c r="E5190" s="73" t="s">
        <v>55049</v>
      </c>
      <c r="F5190" s="74" t="s">
        <v>6216</v>
      </c>
      <c r="G5190" s="73" t="s">
        <v>5471</v>
      </c>
    </row>
    <row r="5191" spans="1:7">
      <c r="A5191" s="73" t="s">
        <v>26438</v>
      </c>
      <c r="B5191" s="73" t="s">
        <v>26439</v>
      </c>
      <c r="C5191" s="73" t="s">
        <v>26440</v>
      </c>
      <c r="D5191" s="73" t="s">
        <v>26441</v>
      </c>
      <c r="E5191" s="73" t="s">
        <v>55050</v>
      </c>
      <c r="F5191" s="74" t="s">
        <v>6318</v>
      </c>
      <c r="G5191" s="73" t="s">
        <v>5471</v>
      </c>
    </row>
    <row r="5192" spans="1:7">
      <c r="A5192" s="73" t="s">
        <v>26442</v>
      </c>
      <c r="B5192" s="73" t="s">
        <v>26443</v>
      </c>
      <c r="C5192" s="73" t="s">
        <v>26444</v>
      </c>
      <c r="D5192" s="73" t="s">
        <v>26445</v>
      </c>
      <c r="E5192" s="73" t="s">
        <v>26446</v>
      </c>
      <c r="F5192" s="74"/>
      <c r="G5192" s="73" t="s">
        <v>5471</v>
      </c>
    </row>
    <row r="5193" spans="1:7">
      <c r="A5193" s="73" t="s">
        <v>26447</v>
      </c>
      <c r="B5193" s="73" t="s">
        <v>26448</v>
      </c>
      <c r="C5193" s="73" t="s">
        <v>26449</v>
      </c>
      <c r="D5193" s="73" t="s">
        <v>26450</v>
      </c>
      <c r="E5193" s="73" t="s">
        <v>26451</v>
      </c>
      <c r="F5193" s="74"/>
      <c r="G5193" s="73" t="s">
        <v>5471</v>
      </c>
    </row>
    <row r="5194" spans="1:7">
      <c r="A5194" s="73" t="s">
        <v>26452</v>
      </c>
      <c r="B5194" s="73" t="s">
        <v>26453</v>
      </c>
      <c r="C5194" s="73" t="s">
        <v>26454</v>
      </c>
      <c r="D5194" s="73" t="s">
        <v>26455</v>
      </c>
      <c r="E5194" s="73" t="s">
        <v>55051</v>
      </c>
      <c r="F5194" s="74"/>
      <c r="G5194" s="73" t="s">
        <v>5471</v>
      </c>
    </row>
    <row r="5195" spans="1:7">
      <c r="A5195" s="73" t="s">
        <v>26456</v>
      </c>
      <c r="B5195" s="73" t="s">
        <v>26457</v>
      </c>
      <c r="C5195" s="73" t="s">
        <v>26458</v>
      </c>
      <c r="D5195" s="73" t="s">
        <v>26459</v>
      </c>
      <c r="E5195" s="73" t="s">
        <v>26460</v>
      </c>
      <c r="F5195" s="74"/>
      <c r="G5195" s="73" t="s">
        <v>5471</v>
      </c>
    </row>
    <row r="5196" spans="1:7">
      <c r="A5196" s="73" t="s">
        <v>26461</v>
      </c>
      <c r="B5196" s="73" t="s">
        <v>26462</v>
      </c>
      <c r="C5196" s="73" t="s">
        <v>26463</v>
      </c>
      <c r="D5196" s="73" t="s">
        <v>26464</v>
      </c>
      <c r="E5196" s="73" t="s">
        <v>26465</v>
      </c>
      <c r="F5196" s="74"/>
      <c r="G5196" s="73" t="s">
        <v>5471</v>
      </c>
    </row>
    <row r="5197" spans="1:7">
      <c r="A5197" s="73" t="s">
        <v>26466</v>
      </c>
      <c r="B5197" s="73" t="s">
        <v>26467</v>
      </c>
      <c r="C5197" s="73" t="s">
        <v>26468</v>
      </c>
      <c r="D5197" s="73" t="s">
        <v>26469</v>
      </c>
      <c r="E5197" s="73" t="s">
        <v>55052</v>
      </c>
      <c r="F5197" s="74" t="s">
        <v>4538</v>
      </c>
      <c r="G5197" s="73" t="s">
        <v>5471</v>
      </c>
    </row>
    <row r="5198" spans="1:7">
      <c r="A5198" s="73" t="s">
        <v>26470</v>
      </c>
      <c r="B5198" s="73" t="s">
        <v>26471</v>
      </c>
      <c r="C5198" s="73" t="s">
        <v>26472</v>
      </c>
      <c r="D5198" s="73" t="s">
        <v>26473</v>
      </c>
      <c r="E5198" s="73" t="s">
        <v>7459</v>
      </c>
      <c r="F5198" s="74"/>
      <c r="G5198" s="73" t="s">
        <v>5471</v>
      </c>
    </row>
    <row r="5199" spans="1:7">
      <c r="A5199" s="73" t="s">
        <v>26474</v>
      </c>
      <c r="B5199" s="73" t="s">
        <v>7456</v>
      </c>
      <c r="C5199" s="73" t="s">
        <v>26475</v>
      </c>
      <c r="D5199" s="73" t="s">
        <v>7458</v>
      </c>
      <c r="E5199" s="73" t="s">
        <v>7459</v>
      </c>
      <c r="F5199" s="74"/>
      <c r="G5199" s="73" t="s">
        <v>5471</v>
      </c>
    </row>
    <row r="5200" spans="1:7">
      <c r="A5200" s="73" t="s">
        <v>26476</v>
      </c>
      <c r="B5200" s="73" t="s">
        <v>26477</v>
      </c>
      <c r="C5200" s="73" t="s">
        <v>26478</v>
      </c>
      <c r="D5200" s="73" t="s">
        <v>26479</v>
      </c>
      <c r="E5200" s="73" t="s">
        <v>26480</v>
      </c>
      <c r="F5200" s="74"/>
      <c r="G5200" s="73" t="s">
        <v>5471</v>
      </c>
    </row>
    <row r="5201" spans="1:7">
      <c r="A5201" s="73" t="s">
        <v>26481</v>
      </c>
      <c r="B5201" s="73" t="s">
        <v>26482</v>
      </c>
      <c r="C5201" s="73" t="s">
        <v>15500</v>
      </c>
      <c r="D5201" s="73" t="s">
        <v>26483</v>
      </c>
      <c r="E5201" s="73" t="s">
        <v>53873</v>
      </c>
      <c r="F5201" s="74" t="s">
        <v>4314</v>
      </c>
      <c r="G5201" s="73" t="s">
        <v>5471</v>
      </c>
    </row>
    <row r="5202" spans="1:7">
      <c r="A5202" s="73" t="s">
        <v>26484</v>
      </c>
      <c r="B5202" s="73" t="s">
        <v>26485</v>
      </c>
      <c r="C5202" s="73" t="s">
        <v>26486</v>
      </c>
      <c r="D5202" s="73" t="s">
        <v>26487</v>
      </c>
      <c r="E5202" s="73" t="s">
        <v>23951</v>
      </c>
      <c r="F5202" s="74"/>
      <c r="G5202" s="73" t="s">
        <v>5471</v>
      </c>
    </row>
    <row r="5203" spans="1:7">
      <c r="A5203" s="73" t="s">
        <v>26488</v>
      </c>
      <c r="B5203" s="73" t="s">
        <v>26489</v>
      </c>
      <c r="C5203" s="73" t="s">
        <v>26490</v>
      </c>
      <c r="D5203" s="73" t="s">
        <v>26491</v>
      </c>
      <c r="E5203" s="73" t="s">
        <v>26492</v>
      </c>
      <c r="F5203" s="74"/>
      <c r="G5203" s="73" t="s">
        <v>5471</v>
      </c>
    </row>
    <row r="5204" spans="1:7">
      <c r="A5204" s="73" t="s">
        <v>26493</v>
      </c>
      <c r="B5204" s="73" t="s">
        <v>15624</v>
      </c>
      <c r="C5204" s="73" t="s">
        <v>26494</v>
      </c>
      <c r="D5204" s="73" t="s">
        <v>15626</v>
      </c>
      <c r="E5204" s="73" t="s">
        <v>53883</v>
      </c>
      <c r="F5204" s="74" t="s">
        <v>12002</v>
      </c>
      <c r="G5204" s="73" t="s">
        <v>5471</v>
      </c>
    </row>
    <row r="5205" spans="1:7">
      <c r="A5205" s="73" t="s">
        <v>26495</v>
      </c>
      <c r="B5205" s="73" t="s">
        <v>26496</v>
      </c>
      <c r="C5205" s="73" t="s">
        <v>15500</v>
      </c>
      <c r="D5205" s="73" t="s">
        <v>26497</v>
      </c>
      <c r="E5205" s="73" t="s">
        <v>53873</v>
      </c>
      <c r="F5205" s="74" t="s">
        <v>4314</v>
      </c>
      <c r="G5205" s="73" t="s">
        <v>5471</v>
      </c>
    </row>
    <row r="5206" spans="1:7">
      <c r="A5206" s="73" t="s">
        <v>26498</v>
      </c>
      <c r="B5206" s="73" t="s">
        <v>26499</v>
      </c>
      <c r="C5206" s="73" t="s">
        <v>26500</v>
      </c>
      <c r="D5206" s="73" t="s">
        <v>26501</v>
      </c>
      <c r="E5206" s="73" t="s">
        <v>55053</v>
      </c>
      <c r="F5206" s="74"/>
      <c r="G5206" s="73" t="s">
        <v>5471</v>
      </c>
    </row>
    <row r="5207" spans="1:7">
      <c r="A5207" s="73" t="s">
        <v>26502</v>
      </c>
      <c r="B5207" s="73" t="s">
        <v>26503</v>
      </c>
      <c r="C5207" s="73" t="s">
        <v>26504</v>
      </c>
      <c r="D5207" s="73" t="s">
        <v>26505</v>
      </c>
      <c r="E5207" s="73" t="s">
        <v>55054</v>
      </c>
      <c r="F5207" s="74" t="s">
        <v>6896</v>
      </c>
      <c r="G5207" s="73" t="s">
        <v>5471</v>
      </c>
    </row>
    <row r="5208" spans="1:7">
      <c r="A5208" s="73" t="s">
        <v>26506</v>
      </c>
      <c r="B5208" s="73" t="s">
        <v>26507</v>
      </c>
      <c r="C5208" s="73" t="s">
        <v>26508</v>
      </c>
      <c r="D5208" s="73" t="s">
        <v>26509</v>
      </c>
      <c r="E5208" s="73" t="s">
        <v>26510</v>
      </c>
      <c r="F5208" s="74" t="s">
        <v>5061</v>
      </c>
      <c r="G5208" s="73" t="s">
        <v>5471</v>
      </c>
    </row>
    <row r="5209" spans="1:7">
      <c r="A5209" s="73" t="s">
        <v>26511</v>
      </c>
      <c r="B5209" s="73" t="s">
        <v>26512</v>
      </c>
      <c r="C5209" s="73" t="s">
        <v>26513</v>
      </c>
      <c r="D5209" s="73" t="s">
        <v>26514</v>
      </c>
      <c r="E5209" s="73" t="s">
        <v>55055</v>
      </c>
      <c r="F5209" s="74"/>
      <c r="G5209" s="73" t="s">
        <v>5471</v>
      </c>
    </row>
    <row r="5210" spans="1:7">
      <c r="A5210" s="73" t="s">
        <v>26515</v>
      </c>
      <c r="B5210" s="73" t="s">
        <v>26516</v>
      </c>
      <c r="C5210" s="73" t="s">
        <v>26517</v>
      </c>
      <c r="D5210" s="73" t="s">
        <v>26518</v>
      </c>
      <c r="E5210" s="73" t="s">
        <v>55056</v>
      </c>
      <c r="F5210" s="74" t="s">
        <v>18490</v>
      </c>
      <c r="G5210" s="73" t="s">
        <v>5471</v>
      </c>
    </row>
    <row r="5211" spans="1:7">
      <c r="A5211" s="73" t="s">
        <v>26519</v>
      </c>
      <c r="B5211" s="73" t="s">
        <v>26520</v>
      </c>
      <c r="C5211" s="73" t="s">
        <v>26521</v>
      </c>
      <c r="D5211" s="73" t="s">
        <v>26522</v>
      </c>
      <c r="E5211" s="73" t="s">
        <v>26523</v>
      </c>
      <c r="F5211" s="74"/>
      <c r="G5211" s="73" t="s">
        <v>5471</v>
      </c>
    </row>
    <row r="5212" spans="1:7">
      <c r="A5212" s="73" t="s">
        <v>26524</v>
      </c>
      <c r="B5212" s="73" t="s">
        <v>26525</v>
      </c>
      <c r="C5212" s="73" t="s">
        <v>26526</v>
      </c>
      <c r="D5212" s="73" t="s">
        <v>26527</v>
      </c>
      <c r="E5212" s="73" t="s">
        <v>26528</v>
      </c>
      <c r="F5212" s="74" t="s">
        <v>7756</v>
      </c>
      <c r="G5212" s="73" t="s">
        <v>5471</v>
      </c>
    </row>
    <row r="5213" spans="1:7">
      <c r="A5213" s="73" t="s">
        <v>26529</v>
      </c>
      <c r="B5213" s="73" t="s">
        <v>26530</v>
      </c>
      <c r="C5213" s="73" t="s">
        <v>26531</v>
      </c>
      <c r="D5213" s="73" t="s">
        <v>26532</v>
      </c>
      <c r="E5213" s="73" t="s">
        <v>55057</v>
      </c>
      <c r="F5213" s="74" t="s">
        <v>6318</v>
      </c>
      <c r="G5213" s="73" t="s">
        <v>5471</v>
      </c>
    </row>
    <row r="5214" spans="1:7">
      <c r="A5214" s="73" t="s">
        <v>26533</v>
      </c>
      <c r="B5214" s="73" t="s">
        <v>26534</v>
      </c>
      <c r="C5214" s="73" t="s">
        <v>26535</v>
      </c>
      <c r="D5214" s="73" t="s">
        <v>26536</v>
      </c>
      <c r="E5214" s="73" t="s">
        <v>26537</v>
      </c>
      <c r="F5214" s="74" t="s">
        <v>8742</v>
      </c>
      <c r="G5214" s="73" t="s">
        <v>5471</v>
      </c>
    </row>
    <row r="5215" spans="1:7">
      <c r="A5215" s="73" t="s">
        <v>26538</v>
      </c>
      <c r="B5215" s="73" t="s">
        <v>26539</v>
      </c>
      <c r="C5215" s="73" t="s">
        <v>26540</v>
      </c>
      <c r="D5215" s="73" t="s">
        <v>26541</v>
      </c>
      <c r="E5215" s="73" t="s">
        <v>55058</v>
      </c>
      <c r="F5215" s="74" t="s">
        <v>5045</v>
      </c>
      <c r="G5215" s="73" t="s">
        <v>5471</v>
      </c>
    </row>
    <row r="5216" spans="1:7">
      <c r="A5216" s="73" t="s">
        <v>26542</v>
      </c>
      <c r="B5216" s="73" t="s">
        <v>26543</v>
      </c>
      <c r="C5216" s="73" t="s">
        <v>26544</v>
      </c>
      <c r="D5216" s="73" t="s">
        <v>26545</v>
      </c>
      <c r="E5216" s="73" t="s">
        <v>26546</v>
      </c>
      <c r="F5216" s="74"/>
      <c r="G5216" s="73" t="s">
        <v>5471</v>
      </c>
    </row>
    <row r="5217" spans="1:7">
      <c r="A5217" s="73" t="s">
        <v>26547</v>
      </c>
      <c r="B5217" s="73" t="s">
        <v>26548</v>
      </c>
      <c r="C5217" s="73" t="s">
        <v>26549</v>
      </c>
      <c r="D5217" s="73" t="s">
        <v>26550</v>
      </c>
      <c r="E5217" s="73" t="s">
        <v>26551</v>
      </c>
      <c r="F5217" s="74" t="s">
        <v>4314</v>
      </c>
      <c r="G5217" s="73" t="s">
        <v>5471</v>
      </c>
    </row>
    <row r="5218" spans="1:7">
      <c r="A5218" s="73" t="s">
        <v>26552</v>
      </c>
      <c r="B5218" s="73" t="s">
        <v>26553</v>
      </c>
      <c r="C5218" s="73" t="s">
        <v>26554</v>
      </c>
      <c r="D5218" s="73" t="s">
        <v>26555</v>
      </c>
      <c r="E5218" s="73" t="s">
        <v>26556</v>
      </c>
      <c r="F5218" s="74" t="s">
        <v>7489</v>
      </c>
      <c r="G5218" s="73" t="s">
        <v>5471</v>
      </c>
    </row>
    <row r="5219" spans="1:7">
      <c r="A5219" s="73" t="s">
        <v>26557</v>
      </c>
      <c r="B5219" s="73" t="s">
        <v>26558</v>
      </c>
      <c r="C5219" s="73" t="s">
        <v>23220</v>
      </c>
      <c r="D5219" s="73" t="s">
        <v>26559</v>
      </c>
      <c r="E5219" s="73" t="s">
        <v>54744</v>
      </c>
      <c r="F5219" s="74"/>
      <c r="G5219" s="73" t="s">
        <v>5471</v>
      </c>
    </row>
    <row r="5220" spans="1:7">
      <c r="A5220" s="73" t="s">
        <v>26560</v>
      </c>
      <c r="B5220" s="73" t="s">
        <v>26561</v>
      </c>
      <c r="C5220" s="73" t="s">
        <v>26562</v>
      </c>
      <c r="D5220" s="73" t="s">
        <v>26563</v>
      </c>
      <c r="E5220" s="73" t="s">
        <v>26551</v>
      </c>
      <c r="F5220" s="74" t="s">
        <v>4314</v>
      </c>
      <c r="G5220" s="73" t="s">
        <v>5471</v>
      </c>
    </row>
    <row r="5221" spans="1:7">
      <c r="A5221" s="73" t="s">
        <v>26564</v>
      </c>
      <c r="B5221" s="73" t="s">
        <v>26565</v>
      </c>
      <c r="C5221" s="73" t="s">
        <v>26566</v>
      </c>
      <c r="D5221" s="73" t="s">
        <v>26567</v>
      </c>
      <c r="E5221" s="73" t="s">
        <v>53723</v>
      </c>
      <c r="F5221" s="74"/>
      <c r="G5221" s="73" t="s">
        <v>5471</v>
      </c>
    </row>
    <row r="5222" spans="1:7">
      <c r="A5222" s="73" t="s">
        <v>26568</v>
      </c>
      <c r="B5222" s="73" t="s">
        <v>26569</v>
      </c>
      <c r="C5222" s="73" t="s">
        <v>26570</v>
      </c>
      <c r="D5222" s="73" t="s">
        <v>26571</v>
      </c>
      <c r="E5222" s="73" t="s">
        <v>55059</v>
      </c>
      <c r="F5222" s="74"/>
      <c r="G5222" s="73" t="s">
        <v>5471</v>
      </c>
    </row>
    <row r="5223" spans="1:7">
      <c r="A5223" s="73" t="s">
        <v>26572</v>
      </c>
      <c r="B5223" s="73" t="s">
        <v>26573</v>
      </c>
      <c r="C5223" s="73" t="s">
        <v>26574</v>
      </c>
      <c r="D5223" s="73" t="s">
        <v>26575</v>
      </c>
      <c r="E5223" s="73" t="s">
        <v>26576</v>
      </c>
      <c r="F5223" s="74"/>
      <c r="G5223" s="73" t="s">
        <v>5471</v>
      </c>
    </row>
    <row r="5224" spans="1:7">
      <c r="A5224" s="73" t="s">
        <v>26577</v>
      </c>
      <c r="B5224" s="73" t="s">
        <v>26578</v>
      </c>
      <c r="C5224" s="73" t="s">
        <v>26579</v>
      </c>
      <c r="D5224" s="73" t="s">
        <v>26580</v>
      </c>
      <c r="E5224" s="73" t="s">
        <v>55060</v>
      </c>
      <c r="F5224" s="74"/>
      <c r="G5224" s="73" t="s">
        <v>5471</v>
      </c>
    </row>
    <row r="5225" spans="1:7">
      <c r="A5225" s="73" t="s">
        <v>26581</v>
      </c>
      <c r="B5225" s="73" t="s">
        <v>26582</v>
      </c>
      <c r="C5225" s="73" t="s">
        <v>26583</v>
      </c>
      <c r="D5225" s="73" t="s">
        <v>26584</v>
      </c>
      <c r="E5225" s="73" t="s">
        <v>19692</v>
      </c>
      <c r="F5225" s="74" t="s">
        <v>26585</v>
      </c>
      <c r="G5225" s="73" t="s">
        <v>5471</v>
      </c>
    </row>
    <row r="5226" spans="1:7">
      <c r="A5226" s="73" t="s">
        <v>26586</v>
      </c>
      <c r="B5226" s="73" t="s">
        <v>26587</v>
      </c>
      <c r="C5226" s="73" t="s">
        <v>26588</v>
      </c>
      <c r="D5226" s="73" t="s">
        <v>26589</v>
      </c>
      <c r="E5226" s="73" t="s">
        <v>26590</v>
      </c>
      <c r="F5226" s="74"/>
      <c r="G5226" s="73" t="s">
        <v>5471</v>
      </c>
    </row>
    <row r="5227" spans="1:7">
      <c r="A5227" s="73" t="s">
        <v>26591</v>
      </c>
      <c r="B5227" s="73" t="s">
        <v>26592</v>
      </c>
      <c r="C5227" s="73" t="s">
        <v>26593</v>
      </c>
      <c r="D5227" s="73" t="s">
        <v>26594</v>
      </c>
      <c r="E5227" s="73" t="s">
        <v>54490</v>
      </c>
      <c r="F5227" s="74" t="s">
        <v>4314</v>
      </c>
      <c r="G5227" s="73" t="s">
        <v>5471</v>
      </c>
    </row>
    <row r="5228" spans="1:7">
      <c r="A5228" s="73" t="s">
        <v>26595</v>
      </c>
      <c r="B5228" s="73" t="s">
        <v>26596</v>
      </c>
      <c r="C5228" s="73" t="s">
        <v>26597</v>
      </c>
      <c r="D5228" s="73" t="s">
        <v>26598</v>
      </c>
      <c r="E5228" s="73" t="s">
        <v>26599</v>
      </c>
      <c r="F5228" s="74" t="s">
        <v>4027</v>
      </c>
      <c r="G5228" s="73" t="s">
        <v>5471</v>
      </c>
    </row>
    <row r="5229" spans="1:7">
      <c r="A5229" s="73" t="s">
        <v>26600</v>
      </c>
      <c r="B5229" s="73" t="s">
        <v>26601</v>
      </c>
      <c r="C5229" s="73" t="s">
        <v>26602</v>
      </c>
      <c r="D5229" s="73" t="s">
        <v>26603</v>
      </c>
      <c r="E5229" s="73" t="s">
        <v>55061</v>
      </c>
      <c r="F5229" s="74"/>
      <c r="G5229" s="73" t="s">
        <v>5471</v>
      </c>
    </row>
    <row r="5230" spans="1:7">
      <c r="A5230" s="73" t="s">
        <v>26604</v>
      </c>
      <c r="B5230" s="73" t="s">
        <v>26605</v>
      </c>
      <c r="C5230" s="73" t="s">
        <v>26606</v>
      </c>
      <c r="D5230" s="73" t="s">
        <v>26607</v>
      </c>
      <c r="E5230" s="73" t="s">
        <v>55062</v>
      </c>
      <c r="F5230" s="74"/>
      <c r="G5230" s="73" t="s">
        <v>5471</v>
      </c>
    </row>
    <row r="5231" spans="1:7">
      <c r="A5231" s="73" t="s">
        <v>26608</v>
      </c>
      <c r="B5231" s="73" t="s">
        <v>26609</v>
      </c>
      <c r="C5231" s="73" t="s">
        <v>26610</v>
      </c>
      <c r="D5231" s="73" t="s">
        <v>26611</v>
      </c>
      <c r="E5231" s="73" t="s">
        <v>25113</v>
      </c>
      <c r="F5231" s="74"/>
      <c r="G5231" s="73" t="s">
        <v>5471</v>
      </c>
    </row>
    <row r="5232" spans="1:7">
      <c r="A5232" s="73" t="s">
        <v>26612</v>
      </c>
      <c r="B5232" s="73" t="s">
        <v>26613</v>
      </c>
      <c r="C5232" s="73" t="s">
        <v>26614</v>
      </c>
      <c r="D5232" s="73" t="s">
        <v>26615</v>
      </c>
      <c r="E5232" s="73" t="s">
        <v>55063</v>
      </c>
      <c r="F5232" s="74"/>
      <c r="G5232" s="73" t="s">
        <v>5471</v>
      </c>
    </row>
    <row r="5233" spans="1:7">
      <c r="A5233" s="73" t="s">
        <v>26616</v>
      </c>
      <c r="B5233" s="73" t="s">
        <v>26617</v>
      </c>
      <c r="C5233" s="73" t="s">
        <v>26618</v>
      </c>
      <c r="D5233" s="73" t="s">
        <v>26619</v>
      </c>
      <c r="E5233" s="73" t="s">
        <v>55064</v>
      </c>
      <c r="F5233" s="74"/>
      <c r="G5233" s="73" t="s">
        <v>5471</v>
      </c>
    </row>
    <row r="5234" spans="1:7">
      <c r="A5234" s="73" t="s">
        <v>26620</v>
      </c>
      <c r="B5234" s="73" t="s">
        <v>26621</v>
      </c>
      <c r="C5234" s="73" t="s">
        <v>26622</v>
      </c>
      <c r="D5234" s="73" t="s">
        <v>26623</v>
      </c>
      <c r="E5234" s="73" t="s">
        <v>26624</v>
      </c>
      <c r="F5234" s="74"/>
      <c r="G5234" s="73" t="s">
        <v>5471</v>
      </c>
    </row>
    <row r="5235" spans="1:7">
      <c r="A5235" s="73" t="s">
        <v>26625</v>
      </c>
      <c r="B5235" s="73" t="s">
        <v>26626</v>
      </c>
      <c r="C5235" s="73" t="s">
        <v>26627</v>
      </c>
      <c r="D5235" s="73" t="s">
        <v>26628</v>
      </c>
      <c r="E5235" s="73" t="s">
        <v>55065</v>
      </c>
      <c r="F5235" s="74"/>
      <c r="G5235" s="73" t="s">
        <v>5471</v>
      </c>
    </row>
    <row r="5236" spans="1:7">
      <c r="A5236" s="73" t="s">
        <v>26629</v>
      </c>
      <c r="B5236" s="73" t="s">
        <v>26630</v>
      </c>
      <c r="C5236" s="73" t="s">
        <v>26631</v>
      </c>
      <c r="D5236" s="73" t="s">
        <v>26632</v>
      </c>
      <c r="E5236" s="73" t="s">
        <v>26633</v>
      </c>
      <c r="F5236" s="74"/>
      <c r="G5236" s="73" t="s">
        <v>5471</v>
      </c>
    </row>
    <row r="5237" spans="1:7">
      <c r="A5237" s="73" t="s">
        <v>26634</v>
      </c>
      <c r="B5237" s="73" t="s">
        <v>26635</v>
      </c>
      <c r="C5237" s="73" t="s">
        <v>26636</v>
      </c>
      <c r="D5237" s="73" t="s">
        <v>26637</v>
      </c>
      <c r="E5237" s="73" t="s">
        <v>26638</v>
      </c>
      <c r="F5237" s="74"/>
      <c r="G5237" s="73" t="s">
        <v>5471</v>
      </c>
    </row>
    <row r="5238" spans="1:7">
      <c r="A5238" s="73" t="s">
        <v>26639</v>
      </c>
      <c r="B5238" s="73" t="s">
        <v>26640</v>
      </c>
      <c r="C5238" s="73" t="s">
        <v>26641</v>
      </c>
      <c r="D5238" s="73" t="s">
        <v>26642</v>
      </c>
      <c r="E5238" s="73" t="s">
        <v>54816</v>
      </c>
      <c r="F5238" s="74"/>
      <c r="G5238" s="73" t="s">
        <v>5471</v>
      </c>
    </row>
    <row r="5239" spans="1:7">
      <c r="A5239" s="73" t="s">
        <v>26643</v>
      </c>
      <c r="B5239" s="73" t="s">
        <v>26644</v>
      </c>
      <c r="C5239" s="73" t="s">
        <v>26645</v>
      </c>
      <c r="D5239" s="73" t="s">
        <v>26646</v>
      </c>
      <c r="E5239" s="73" t="s">
        <v>26647</v>
      </c>
      <c r="F5239" s="74"/>
      <c r="G5239" s="73" t="s">
        <v>5471</v>
      </c>
    </row>
    <row r="5240" spans="1:7">
      <c r="A5240" s="73" t="s">
        <v>26648</v>
      </c>
      <c r="B5240" s="73" t="s">
        <v>26649</v>
      </c>
      <c r="C5240" s="73" t="s">
        <v>26650</v>
      </c>
      <c r="D5240" s="73" t="s">
        <v>26651</v>
      </c>
      <c r="E5240" s="73" t="s">
        <v>55066</v>
      </c>
      <c r="F5240" s="74" t="s">
        <v>4469</v>
      </c>
      <c r="G5240" s="73" t="s">
        <v>5471</v>
      </c>
    </row>
    <row r="5241" spans="1:7">
      <c r="A5241" s="73" t="s">
        <v>26652</v>
      </c>
      <c r="B5241" s="73" t="s">
        <v>26653</v>
      </c>
      <c r="C5241" s="73" t="s">
        <v>26654</v>
      </c>
      <c r="D5241" s="73" t="s">
        <v>26655</v>
      </c>
      <c r="E5241" s="73" t="s">
        <v>55067</v>
      </c>
      <c r="F5241" s="74" t="s">
        <v>6318</v>
      </c>
      <c r="G5241" s="73" t="s">
        <v>5471</v>
      </c>
    </row>
    <row r="5242" spans="1:7">
      <c r="A5242" s="73" t="s">
        <v>26656</v>
      </c>
      <c r="B5242" s="73" t="s">
        <v>26657</v>
      </c>
      <c r="C5242" s="73" t="s">
        <v>26658</v>
      </c>
      <c r="D5242" s="73" t="s">
        <v>26659</v>
      </c>
      <c r="E5242" s="73" t="s">
        <v>26660</v>
      </c>
      <c r="F5242" s="74"/>
      <c r="G5242" s="73" t="s">
        <v>5471</v>
      </c>
    </row>
    <row r="5243" spans="1:7">
      <c r="A5243" s="73" t="s">
        <v>26661</v>
      </c>
      <c r="B5243" s="73" t="s">
        <v>26662</v>
      </c>
      <c r="C5243" s="73" t="s">
        <v>26663</v>
      </c>
      <c r="D5243" s="73" t="s">
        <v>26664</v>
      </c>
      <c r="E5243" s="73" t="s">
        <v>26665</v>
      </c>
      <c r="F5243" s="74" t="s">
        <v>7636</v>
      </c>
      <c r="G5243" s="73" t="s">
        <v>5471</v>
      </c>
    </row>
    <row r="5244" spans="1:7">
      <c r="A5244" s="73" t="s">
        <v>26666</v>
      </c>
      <c r="B5244" s="73" t="s">
        <v>26667</v>
      </c>
      <c r="C5244" s="73" t="s">
        <v>26668</v>
      </c>
      <c r="D5244" s="73" t="s">
        <v>26669</v>
      </c>
      <c r="E5244" s="73" t="s">
        <v>26670</v>
      </c>
      <c r="F5244" s="74"/>
      <c r="G5244" s="73" t="s">
        <v>5471</v>
      </c>
    </row>
    <row r="5245" spans="1:7">
      <c r="A5245" s="73" t="s">
        <v>26671</v>
      </c>
      <c r="B5245" s="73" t="s">
        <v>26672</v>
      </c>
      <c r="C5245" s="73" t="s">
        <v>26673</v>
      </c>
      <c r="D5245" s="73" t="s">
        <v>26674</v>
      </c>
      <c r="E5245" s="73" t="s">
        <v>26675</v>
      </c>
      <c r="F5245" s="74"/>
      <c r="G5245" s="73" t="s">
        <v>5471</v>
      </c>
    </row>
    <row r="5246" spans="1:7">
      <c r="A5246" s="73" t="s">
        <v>26676</v>
      </c>
      <c r="B5246" s="73" t="s">
        <v>26677</v>
      </c>
      <c r="C5246" s="73" t="s">
        <v>26678</v>
      </c>
      <c r="D5246" s="73" t="s">
        <v>26679</v>
      </c>
      <c r="E5246" s="73" t="s">
        <v>55068</v>
      </c>
      <c r="F5246" s="74"/>
      <c r="G5246" s="73" t="s">
        <v>5471</v>
      </c>
    </row>
    <row r="5247" spans="1:7">
      <c r="A5247" s="73" t="s">
        <v>26680</v>
      </c>
      <c r="B5247" s="73" t="s">
        <v>26681</v>
      </c>
      <c r="C5247" s="73" t="s">
        <v>26682</v>
      </c>
      <c r="D5247" s="73" t="s">
        <v>26683</v>
      </c>
      <c r="E5247" s="73" t="s">
        <v>55069</v>
      </c>
      <c r="F5247" s="74"/>
      <c r="G5247" s="73" t="s">
        <v>5471</v>
      </c>
    </row>
    <row r="5248" spans="1:7">
      <c r="A5248" s="73" t="s">
        <v>26684</v>
      </c>
      <c r="B5248" s="73" t="s">
        <v>26685</v>
      </c>
      <c r="C5248" s="73" t="s">
        <v>26686</v>
      </c>
      <c r="D5248" s="73" t="s">
        <v>26687</v>
      </c>
      <c r="E5248" s="73" t="s">
        <v>26688</v>
      </c>
      <c r="F5248" s="74"/>
      <c r="G5248" s="73" t="s">
        <v>5471</v>
      </c>
    </row>
    <row r="5249" spans="1:7">
      <c r="A5249" s="73" t="s">
        <v>26689</v>
      </c>
      <c r="B5249" s="73" t="s">
        <v>26690</v>
      </c>
      <c r="C5249" s="73" t="s">
        <v>18036</v>
      </c>
      <c r="D5249" s="73" t="s">
        <v>26691</v>
      </c>
      <c r="E5249" s="73" t="s">
        <v>54132</v>
      </c>
      <c r="F5249" s="74" t="s">
        <v>9910</v>
      </c>
      <c r="G5249" s="73" t="s">
        <v>5471</v>
      </c>
    </row>
    <row r="5250" spans="1:7">
      <c r="A5250" s="73" t="s">
        <v>26692</v>
      </c>
      <c r="B5250" s="73" t="s">
        <v>26693</v>
      </c>
      <c r="C5250" s="73" t="s">
        <v>26694</v>
      </c>
      <c r="D5250" s="73" t="s">
        <v>26695</v>
      </c>
      <c r="E5250" s="73" t="s">
        <v>55070</v>
      </c>
      <c r="F5250" s="74" t="s">
        <v>4314</v>
      </c>
      <c r="G5250" s="73" t="s">
        <v>5471</v>
      </c>
    </row>
    <row r="5251" spans="1:7">
      <c r="A5251" s="73" t="s">
        <v>26696</v>
      </c>
      <c r="B5251" s="73" t="s">
        <v>26697</v>
      </c>
      <c r="C5251" s="73" t="s">
        <v>26698</v>
      </c>
      <c r="D5251" s="73" t="s">
        <v>26699</v>
      </c>
      <c r="E5251" s="73" t="s">
        <v>26700</v>
      </c>
      <c r="F5251" s="74"/>
      <c r="G5251" s="73" t="s">
        <v>5471</v>
      </c>
    </row>
    <row r="5252" spans="1:7">
      <c r="A5252" s="73" t="s">
        <v>26701</v>
      </c>
      <c r="B5252" s="73" t="s">
        <v>26702</v>
      </c>
      <c r="C5252" s="73" t="s">
        <v>26703</v>
      </c>
      <c r="D5252" s="73" t="s">
        <v>26704</v>
      </c>
      <c r="E5252" s="73" t="s">
        <v>26705</v>
      </c>
      <c r="F5252" s="74"/>
      <c r="G5252" s="73" t="s">
        <v>5471</v>
      </c>
    </row>
    <row r="5253" spans="1:7">
      <c r="A5253" s="73" t="s">
        <v>26706</v>
      </c>
      <c r="B5253" s="73" t="s">
        <v>26707</v>
      </c>
      <c r="C5253" s="73" t="s">
        <v>26708</v>
      </c>
      <c r="D5253" s="73" t="s">
        <v>26709</v>
      </c>
      <c r="E5253" s="73" t="s">
        <v>26710</v>
      </c>
      <c r="F5253" s="74"/>
      <c r="G5253" s="73" t="s">
        <v>5471</v>
      </c>
    </row>
    <row r="5254" spans="1:7">
      <c r="A5254" s="73" t="s">
        <v>26711</v>
      </c>
      <c r="B5254" s="73" t="s">
        <v>26712</v>
      </c>
      <c r="C5254" s="73" t="s">
        <v>26713</v>
      </c>
      <c r="D5254" s="73" t="s">
        <v>26714</v>
      </c>
      <c r="E5254" s="73" t="s">
        <v>55071</v>
      </c>
      <c r="F5254" s="74" t="s">
        <v>5050</v>
      </c>
      <c r="G5254" s="73" t="s">
        <v>5471</v>
      </c>
    </row>
    <row r="5255" spans="1:7">
      <c r="A5255" s="73" t="s">
        <v>26715</v>
      </c>
      <c r="B5255" s="73" t="s">
        <v>26716</v>
      </c>
      <c r="C5255" s="73" t="s">
        <v>26717</v>
      </c>
      <c r="D5255" s="73" t="s">
        <v>26718</v>
      </c>
      <c r="E5255" s="73" t="s">
        <v>55072</v>
      </c>
      <c r="F5255" s="74" t="s">
        <v>4469</v>
      </c>
      <c r="G5255" s="73" t="s">
        <v>5471</v>
      </c>
    </row>
    <row r="5256" spans="1:7">
      <c r="A5256" s="73" t="s">
        <v>26719</v>
      </c>
      <c r="B5256" s="73" t="s">
        <v>26720</v>
      </c>
      <c r="C5256" s="73" t="s">
        <v>26721</v>
      </c>
      <c r="D5256" s="73" t="s">
        <v>26722</v>
      </c>
      <c r="E5256" s="73" t="s">
        <v>26723</v>
      </c>
      <c r="F5256" s="74" t="s">
        <v>5061</v>
      </c>
      <c r="G5256" s="73" t="s">
        <v>5471</v>
      </c>
    </row>
    <row r="5257" spans="1:7">
      <c r="A5257" s="73" t="s">
        <v>26724</v>
      </c>
      <c r="B5257" s="73" t="s">
        <v>26725</v>
      </c>
      <c r="C5257" s="73" t="s">
        <v>15500</v>
      </c>
      <c r="D5257" s="73" t="s">
        <v>26726</v>
      </c>
      <c r="E5257" s="73" t="s">
        <v>53873</v>
      </c>
      <c r="F5257" s="74" t="s">
        <v>4314</v>
      </c>
      <c r="G5257" s="73" t="s">
        <v>5471</v>
      </c>
    </row>
    <row r="5258" spans="1:7">
      <c r="A5258" s="73" t="s">
        <v>26727</v>
      </c>
      <c r="B5258" s="73" t="s">
        <v>26728</v>
      </c>
      <c r="C5258" s="73" t="s">
        <v>15500</v>
      </c>
      <c r="D5258" s="73" t="s">
        <v>26729</v>
      </c>
      <c r="E5258" s="73" t="s">
        <v>53873</v>
      </c>
      <c r="F5258" s="74" t="s">
        <v>4314</v>
      </c>
      <c r="G5258" s="73" t="s">
        <v>5471</v>
      </c>
    </row>
    <row r="5259" spans="1:7">
      <c r="A5259" s="73" t="s">
        <v>26730</v>
      </c>
      <c r="B5259" s="73" t="s">
        <v>26731</v>
      </c>
      <c r="C5259" s="73" t="s">
        <v>26732</v>
      </c>
      <c r="D5259" s="73" t="s">
        <v>26733</v>
      </c>
      <c r="E5259" s="73" t="s">
        <v>26734</v>
      </c>
      <c r="F5259" s="74"/>
      <c r="G5259" s="73" t="s">
        <v>5471</v>
      </c>
    </row>
    <row r="5260" spans="1:7">
      <c r="A5260" s="73" t="s">
        <v>26735</v>
      </c>
      <c r="B5260" s="73" t="s">
        <v>26736</v>
      </c>
      <c r="C5260" s="73" t="s">
        <v>26737</v>
      </c>
      <c r="D5260" s="73" t="s">
        <v>26738</v>
      </c>
      <c r="E5260" s="73" t="s">
        <v>26739</v>
      </c>
      <c r="F5260" s="74"/>
      <c r="G5260" s="73" t="s">
        <v>5471</v>
      </c>
    </row>
    <row r="5261" spans="1:7">
      <c r="A5261" s="73" t="s">
        <v>26740</v>
      </c>
      <c r="B5261" s="73" t="s">
        <v>26741</v>
      </c>
      <c r="C5261" s="73" t="s">
        <v>26742</v>
      </c>
      <c r="D5261" s="73" t="s">
        <v>26743</v>
      </c>
      <c r="E5261" s="73" t="s">
        <v>26744</v>
      </c>
      <c r="F5261" s="74"/>
      <c r="G5261" s="73" t="s">
        <v>5471</v>
      </c>
    </row>
    <row r="5262" spans="1:7">
      <c r="A5262" s="73" t="s">
        <v>26745</v>
      </c>
      <c r="B5262" s="73" t="s">
        <v>26746</v>
      </c>
      <c r="C5262" s="73" t="s">
        <v>26747</v>
      </c>
      <c r="D5262" s="73" t="s">
        <v>26748</v>
      </c>
      <c r="E5262" s="73" t="s">
        <v>55073</v>
      </c>
      <c r="F5262" s="74"/>
      <c r="G5262" s="73" t="s">
        <v>5471</v>
      </c>
    </row>
    <row r="5263" spans="1:7">
      <c r="A5263" s="73" t="s">
        <v>26749</v>
      </c>
      <c r="B5263" s="73" t="s">
        <v>26750</v>
      </c>
      <c r="C5263" s="73" t="s">
        <v>26751</v>
      </c>
      <c r="D5263" s="73" t="s">
        <v>26752</v>
      </c>
      <c r="E5263" s="73" t="s">
        <v>55074</v>
      </c>
      <c r="F5263" s="74"/>
      <c r="G5263" s="73" t="s">
        <v>5471</v>
      </c>
    </row>
    <row r="5264" spans="1:7">
      <c r="A5264" s="73" t="s">
        <v>26753</v>
      </c>
      <c r="B5264" s="73" t="s">
        <v>26754</v>
      </c>
      <c r="C5264" s="73" t="s">
        <v>26755</v>
      </c>
      <c r="D5264" s="73" t="s">
        <v>26756</v>
      </c>
      <c r="E5264" s="73" t="s">
        <v>55075</v>
      </c>
      <c r="F5264" s="74" t="s">
        <v>26757</v>
      </c>
      <c r="G5264" s="73" t="s">
        <v>5471</v>
      </c>
    </row>
    <row r="5265" spans="1:7">
      <c r="A5265" s="73" t="s">
        <v>26758</v>
      </c>
      <c r="B5265" s="73" t="s">
        <v>26759</v>
      </c>
      <c r="C5265" s="73" t="s">
        <v>26760</v>
      </c>
      <c r="D5265" s="73" t="s">
        <v>26761</v>
      </c>
      <c r="E5265" s="73" t="s">
        <v>55076</v>
      </c>
      <c r="F5265" s="74" t="s">
        <v>6896</v>
      </c>
      <c r="G5265" s="73" t="s">
        <v>5471</v>
      </c>
    </row>
    <row r="5266" spans="1:7">
      <c r="A5266" s="73" t="s">
        <v>26762</v>
      </c>
      <c r="B5266" s="73" t="s">
        <v>26763</v>
      </c>
      <c r="C5266" s="73" t="s">
        <v>26764</v>
      </c>
      <c r="D5266" s="73" t="s">
        <v>26765</v>
      </c>
      <c r="E5266" s="73" t="s">
        <v>55077</v>
      </c>
      <c r="F5266" s="74"/>
      <c r="G5266" s="73" t="s">
        <v>5471</v>
      </c>
    </row>
    <row r="5267" spans="1:7">
      <c r="A5267" s="73" t="s">
        <v>26766</v>
      </c>
      <c r="B5267" s="73" t="s">
        <v>26767</v>
      </c>
      <c r="C5267" s="73" t="s">
        <v>26768</v>
      </c>
      <c r="D5267" s="73" t="s">
        <v>26769</v>
      </c>
      <c r="E5267" s="73" t="s">
        <v>26770</v>
      </c>
      <c r="F5267" s="74"/>
      <c r="G5267" s="73" t="s">
        <v>5471</v>
      </c>
    </row>
    <row r="5268" spans="1:7">
      <c r="A5268" s="73" t="s">
        <v>26771</v>
      </c>
      <c r="B5268" s="73" t="s">
        <v>26772</v>
      </c>
      <c r="C5268" s="73" t="s">
        <v>26773</v>
      </c>
      <c r="D5268" s="73" t="s">
        <v>26774</v>
      </c>
      <c r="E5268" s="73" t="s">
        <v>55078</v>
      </c>
      <c r="F5268" s="74"/>
      <c r="G5268" s="73" t="s">
        <v>5471</v>
      </c>
    </row>
    <row r="5269" spans="1:7">
      <c r="A5269" s="73" t="s">
        <v>26775</v>
      </c>
      <c r="B5269" s="73" t="s">
        <v>26776</v>
      </c>
      <c r="C5269" s="73" t="s">
        <v>26777</v>
      </c>
      <c r="D5269" s="73" t="s">
        <v>26778</v>
      </c>
      <c r="E5269" s="73" t="s">
        <v>26779</v>
      </c>
      <c r="F5269" s="74"/>
      <c r="G5269" s="73" t="s">
        <v>5471</v>
      </c>
    </row>
    <row r="5270" spans="1:7">
      <c r="A5270" s="73" t="s">
        <v>26780</v>
      </c>
      <c r="B5270" s="73" t="s">
        <v>26781</v>
      </c>
      <c r="C5270" s="73" t="s">
        <v>26782</v>
      </c>
      <c r="D5270" s="73" t="s">
        <v>26783</v>
      </c>
      <c r="E5270" s="73" t="s">
        <v>26784</v>
      </c>
      <c r="F5270" s="74"/>
      <c r="G5270" s="73" t="s">
        <v>5471</v>
      </c>
    </row>
    <row r="5271" spans="1:7">
      <c r="A5271" s="73" t="s">
        <v>26785</v>
      </c>
      <c r="B5271" s="73" t="s">
        <v>26786</v>
      </c>
      <c r="C5271" s="73" t="s">
        <v>26787</v>
      </c>
      <c r="D5271" s="73" t="s">
        <v>26788</v>
      </c>
      <c r="E5271" s="73" t="s">
        <v>26789</v>
      </c>
      <c r="F5271" s="74"/>
      <c r="G5271" s="73" t="s">
        <v>5471</v>
      </c>
    </row>
    <row r="5272" spans="1:7">
      <c r="A5272" s="73" t="s">
        <v>26790</v>
      </c>
      <c r="B5272" s="73" t="s">
        <v>26791</v>
      </c>
      <c r="C5272" s="73" t="s">
        <v>26792</v>
      </c>
      <c r="D5272" s="73" t="s">
        <v>26793</v>
      </c>
      <c r="E5272" s="73" t="s">
        <v>55079</v>
      </c>
      <c r="F5272" s="74"/>
      <c r="G5272" s="73" t="s">
        <v>5471</v>
      </c>
    </row>
    <row r="5273" spans="1:7">
      <c r="A5273" s="73" t="s">
        <v>26794</v>
      </c>
      <c r="B5273" s="73" t="s">
        <v>26795</v>
      </c>
      <c r="C5273" s="73" t="s">
        <v>26796</v>
      </c>
      <c r="D5273" s="73" t="s">
        <v>26797</v>
      </c>
      <c r="E5273" s="73" t="s">
        <v>26798</v>
      </c>
      <c r="F5273" s="74"/>
      <c r="G5273" s="73" t="s">
        <v>5471</v>
      </c>
    </row>
    <row r="5274" spans="1:7">
      <c r="A5274" s="73" t="s">
        <v>26799</v>
      </c>
      <c r="B5274" s="73" t="s">
        <v>26800</v>
      </c>
      <c r="C5274" s="73" t="s">
        <v>26801</v>
      </c>
      <c r="D5274" s="73" t="s">
        <v>26802</v>
      </c>
      <c r="E5274" s="73" t="s">
        <v>55080</v>
      </c>
      <c r="F5274" s="74" t="s">
        <v>26803</v>
      </c>
      <c r="G5274" s="73" t="s">
        <v>5471</v>
      </c>
    </row>
    <row r="5275" spans="1:7">
      <c r="A5275" s="73" t="s">
        <v>26804</v>
      </c>
      <c r="B5275" s="73" t="s">
        <v>26805</v>
      </c>
      <c r="C5275" s="73" t="s">
        <v>26806</v>
      </c>
      <c r="D5275" s="73" t="s">
        <v>26807</v>
      </c>
      <c r="E5275" s="73" t="s">
        <v>26808</v>
      </c>
      <c r="F5275" s="74"/>
      <c r="G5275" s="73" t="s">
        <v>5471</v>
      </c>
    </row>
    <row r="5276" spans="1:7">
      <c r="A5276" s="73" t="s">
        <v>26809</v>
      </c>
      <c r="B5276" s="73" t="s">
        <v>26810</v>
      </c>
      <c r="C5276" s="73" t="s">
        <v>26811</v>
      </c>
      <c r="D5276" s="73" t="s">
        <v>26812</v>
      </c>
      <c r="E5276" s="73" t="s">
        <v>26813</v>
      </c>
      <c r="F5276" s="74" t="s">
        <v>4627</v>
      </c>
      <c r="G5276" s="73" t="s">
        <v>5471</v>
      </c>
    </row>
    <row r="5277" spans="1:7">
      <c r="A5277" s="73" t="s">
        <v>26814</v>
      </c>
      <c r="B5277" s="73" t="s">
        <v>26815</v>
      </c>
      <c r="C5277" s="73" t="s">
        <v>26816</v>
      </c>
      <c r="D5277" s="73" t="s">
        <v>26817</v>
      </c>
      <c r="E5277" s="73" t="s">
        <v>26818</v>
      </c>
      <c r="F5277" s="74"/>
      <c r="G5277" s="73" t="s">
        <v>5471</v>
      </c>
    </row>
    <row r="5278" spans="1:7">
      <c r="A5278" s="73" t="s">
        <v>26819</v>
      </c>
      <c r="B5278" s="73" t="s">
        <v>26820</v>
      </c>
      <c r="C5278" s="73" t="s">
        <v>26821</v>
      </c>
      <c r="D5278" s="73" t="s">
        <v>26822</v>
      </c>
      <c r="E5278" s="73" t="s">
        <v>26823</v>
      </c>
      <c r="F5278" s="74"/>
      <c r="G5278" s="73" t="s">
        <v>5471</v>
      </c>
    </row>
    <row r="5279" spans="1:7">
      <c r="A5279" s="73" t="s">
        <v>26824</v>
      </c>
      <c r="B5279" s="73" t="s">
        <v>26825</v>
      </c>
      <c r="C5279" s="73" t="s">
        <v>26826</v>
      </c>
      <c r="D5279" s="73" t="s">
        <v>26827</v>
      </c>
      <c r="E5279" s="73" t="s">
        <v>26828</v>
      </c>
      <c r="F5279" s="74" t="s">
        <v>26829</v>
      </c>
      <c r="G5279" s="73" t="s">
        <v>5471</v>
      </c>
    </row>
    <row r="5280" spans="1:7">
      <c r="A5280" s="73" t="s">
        <v>26830</v>
      </c>
      <c r="B5280" s="73" t="s">
        <v>26831</v>
      </c>
      <c r="C5280" s="73" t="s">
        <v>26832</v>
      </c>
      <c r="D5280" s="73" t="s">
        <v>26833</v>
      </c>
      <c r="E5280" s="73" t="s">
        <v>55081</v>
      </c>
      <c r="F5280" s="74"/>
      <c r="G5280" s="73" t="s">
        <v>5471</v>
      </c>
    </row>
    <row r="5281" spans="1:7">
      <c r="A5281" s="73" t="s">
        <v>26834</v>
      </c>
      <c r="B5281" s="73" t="s">
        <v>26835</v>
      </c>
      <c r="C5281" s="73" t="s">
        <v>26836</v>
      </c>
      <c r="D5281" s="73" t="s">
        <v>26837</v>
      </c>
      <c r="E5281" s="73" t="s">
        <v>26838</v>
      </c>
      <c r="F5281" s="74"/>
      <c r="G5281" s="73" t="s">
        <v>5471</v>
      </c>
    </row>
    <row r="5282" spans="1:7">
      <c r="A5282" s="73" t="s">
        <v>26839</v>
      </c>
      <c r="B5282" s="73" t="s">
        <v>26840</v>
      </c>
      <c r="C5282" s="73" t="s">
        <v>26841</v>
      </c>
      <c r="D5282" s="73" t="s">
        <v>26842</v>
      </c>
      <c r="E5282" s="73" t="s">
        <v>26843</v>
      </c>
      <c r="F5282" s="74"/>
      <c r="G5282" s="73" t="s">
        <v>5471</v>
      </c>
    </row>
    <row r="5283" spans="1:7">
      <c r="A5283" s="73" t="s">
        <v>26844</v>
      </c>
      <c r="B5283" s="73" t="s">
        <v>26845</v>
      </c>
      <c r="C5283" s="73" t="s">
        <v>26846</v>
      </c>
      <c r="D5283" s="73" t="s">
        <v>26847</v>
      </c>
      <c r="E5283" s="73" t="s">
        <v>26848</v>
      </c>
      <c r="F5283" s="74"/>
      <c r="G5283" s="73" t="s">
        <v>5471</v>
      </c>
    </row>
    <row r="5284" spans="1:7">
      <c r="A5284" s="73" t="s">
        <v>26849</v>
      </c>
      <c r="B5284" s="73" t="s">
        <v>26850</v>
      </c>
      <c r="C5284" s="73" t="s">
        <v>26851</v>
      </c>
      <c r="D5284" s="73" t="s">
        <v>26852</v>
      </c>
      <c r="E5284" s="73" t="s">
        <v>26853</v>
      </c>
      <c r="F5284" s="74"/>
      <c r="G5284" s="73" t="s">
        <v>5471</v>
      </c>
    </row>
    <row r="5285" spans="1:7">
      <c r="A5285" s="73" t="s">
        <v>26854</v>
      </c>
      <c r="B5285" s="73" t="s">
        <v>26855</v>
      </c>
      <c r="C5285" s="73" t="s">
        <v>26856</v>
      </c>
      <c r="D5285" s="73" t="s">
        <v>26857</v>
      </c>
      <c r="E5285" s="73" t="s">
        <v>26858</v>
      </c>
      <c r="F5285" s="74"/>
      <c r="G5285" s="73" t="s">
        <v>5471</v>
      </c>
    </row>
    <row r="5286" spans="1:7">
      <c r="A5286" s="73" t="s">
        <v>26859</v>
      </c>
      <c r="B5286" s="73" t="s">
        <v>26860</v>
      </c>
      <c r="C5286" s="73" t="s">
        <v>26861</v>
      </c>
      <c r="D5286" s="73" t="s">
        <v>26862</v>
      </c>
      <c r="E5286" s="73" t="s">
        <v>26863</v>
      </c>
      <c r="F5286" s="74" t="s">
        <v>26864</v>
      </c>
      <c r="G5286" s="73" t="s">
        <v>5471</v>
      </c>
    </row>
    <row r="5287" spans="1:7">
      <c r="A5287" s="73" t="s">
        <v>26865</v>
      </c>
      <c r="B5287" s="73" t="s">
        <v>26866</v>
      </c>
      <c r="C5287" s="73" t="s">
        <v>26867</v>
      </c>
      <c r="D5287" s="73" t="s">
        <v>26868</v>
      </c>
      <c r="E5287" s="73" t="s">
        <v>55082</v>
      </c>
      <c r="F5287" s="74" t="s">
        <v>26869</v>
      </c>
      <c r="G5287" s="73" t="s">
        <v>5471</v>
      </c>
    </row>
    <row r="5288" spans="1:7">
      <c r="A5288" s="73" t="s">
        <v>26870</v>
      </c>
      <c r="B5288" s="73" t="s">
        <v>15700</v>
      </c>
      <c r="C5288" s="73" t="s">
        <v>26871</v>
      </c>
      <c r="D5288" s="73" t="s">
        <v>15702</v>
      </c>
      <c r="E5288" s="73" t="s">
        <v>15703</v>
      </c>
      <c r="F5288" s="74"/>
      <c r="G5288" s="73" t="s">
        <v>5471</v>
      </c>
    </row>
    <row r="5289" spans="1:7">
      <c r="A5289" s="73" t="s">
        <v>26872</v>
      </c>
      <c r="B5289" s="73" t="s">
        <v>26873</v>
      </c>
      <c r="C5289" s="73" t="s">
        <v>26874</v>
      </c>
      <c r="D5289" s="73" t="s">
        <v>26875</v>
      </c>
      <c r="E5289" s="73" t="s">
        <v>26523</v>
      </c>
      <c r="F5289" s="74"/>
      <c r="G5289" s="73" t="s">
        <v>5471</v>
      </c>
    </row>
    <row r="5290" spans="1:7">
      <c r="A5290" s="73" t="s">
        <v>26876</v>
      </c>
      <c r="B5290" s="73" t="s">
        <v>26877</v>
      </c>
      <c r="C5290" s="73" t="s">
        <v>26878</v>
      </c>
      <c r="D5290" s="73" t="s">
        <v>26879</v>
      </c>
      <c r="E5290" s="73" t="s">
        <v>8760</v>
      </c>
      <c r="F5290" s="74"/>
      <c r="G5290" s="73" t="s">
        <v>5471</v>
      </c>
    </row>
    <row r="5291" spans="1:7">
      <c r="A5291" s="73" t="s">
        <v>26880</v>
      </c>
      <c r="B5291" s="73" t="s">
        <v>26881</v>
      </c>
      <c r="C5291" s="73" t="s">
        <v>26882</v>
      </c>
      <c r="D5291" s="73" t="s">
        <v>26883</v>
      </c>
      <c r="E5291" s="73" t="s">
        <v>26884</v>
      </c>
      <c r="F5291" s="74"/>
      <c r="G5291" s="73" t="s">
        <v>5471</v>
      </c>
    </row>
    <row r="5292" spans="1:7">
      <c r="A5292" s="73" t="s">
        <v>26885</v>
      </c>
      <c r="B5292" s="73" t="s">
        <v>26886</v>
      </c>
      <c r="C5292" s="73" t="s">
        <v>26887</v>
      </c>
      <c r="D5292" s="73" t="s">
        <v>26888</v>
      </c>
      <c r="E5292" s="73" t="s">
        <v>26889</v>
      </c>
      <c r="F5292" s="74"/>
      <c r="G5292" s="73" t="s">
        <v>5471</v>
      </c>
    </row>
    <row r="5293" spans="1:7">
      <c r="A5293" s="73" t="s">
        <v>26890</v>
      </c>
      <c r="B5293" s="73" t="s">
        <v>26891</v>
      </c>
      <c r="C5293" s="73" t="s">
        <v>26892</v>
      </c>
      <c r="D5293" s="73" t="s">
        <v>26893</v>
      </c>
      <c r="E5293" s="73" t="s">
        <v>55083</v>
      </c>
      <c r="F5293" s="74"/>
      <c r="G5293" s="73" t="s">
        <v>5471</v>
      </c>
    </row>
    <row r="5294" spans="1:7">
      <c r="A5294" s="73" t="s">
        <v>26894</v>
      </c>
      <c r="B5294" s="73" t="s">
        <v>26895</v>
      </c>
      <c r="C5294" s="73" t="s">
        <v>26896</v>
      </c>
      <c r="D5294" s="73" t="s">
        <v>26897</v>
      </c>
      <c r="E5294" s="73" t="s">
        <v>26528</v>
      </c>
      <c r="F5294" s="74" t="s">
        <v>8742</v>
      </c>
      <c r="G5294" s="73" t="s">
        <v>5471</v>
      </c>
    </row>
    <row r="5295" spans="1:7">
      <c r="A5295" s="73" t="s">
        <v>26898</v>
      </c>
      <c r="B5295" s="73" t="s">
        <v>26899</v>
      </c>
      <c r="C5295" s="73" t="s">
        <v>26900</v>
      </c>
      <c r="D5295" s="73" t="s">
        <v>26901</v>
      </c>
      <c r="E5295" s="73" t="s">
        <v>8741</v>
      </c>
      <c r="F5295" s="74" t="s">
        <v>7756</v>
      </c>
      <c r="G5295" s="73" t="s">
        <v>5471</v>
      </c>
    </row>
    <row r="5296" spans="1:7">
      <c r="A5296" s="73" t="s">
        <v>26902</v>
      </c>
      <c r="B5296" s="73" t="s">
        <v>26903</v>
      </c>
      <c r="C5296" s="73" t="s">
        <v>26904</v>
      </c>
      <c r="D5296" s="73" t="s">
        <v>26905</v>
      </c>
      <c r="E5296" s="73" t="s">
        <v>55084</v>
      </c>
      <c r="F5296" s="74"/>
      <c r="G5296" s="73" t="s">
        <v>5471</v>
      </c>
    </row>
    <row r="5297" spans="1:7">
      <c r="A5297" s="73" t="s">
        <v>26906</v>
      </c>
      <c r="B5297" s="73" t="s">
        <v>26907</v>
      </c>
      <c r="C5297" s="73" t="s">
        <v>26908</v>
      </c>
      <c r="D5297" s="73" t="s">
        <v>26909</v>
      </c>
      <c r="E5297" s="73" t="s">
        <v>55085</v>
      </c>
      <c r="F5297" s="74"/>
      <c r="G5297" s="73" t="s">
        <v>5471</v>
      </c>
    </row>
    <row r="5298" spans="1:7">
      <c r="A5298" s="73" t="s">
        <v>26910</v>
      </c>
      <c r="B5298" s="73" t="s">
        <v>26911</v>
      </c>
      <c r="C5298" s="73" t="s">
        <v>26912</v>
      </c>
      <c r="D5298" s="73" t="s">
        <v>26913</v>
      </c>
      <c r="E5298" s="73" t="s">
        <v>26914</v>
      </c>
      <c r="F5298" s="74" t="s">
        <v>15631</v>
      </c>
      <c r="G5298" s="73" t="s">
        <v>5471</v>
      </c>
    </row>
    <row r="5299" spans="1:7">
      <c r="A5299" s="73" t="s">
        <v>26915</v>
      </c>
      <c r="B5299" s="73" t="s">
        <v>26916</v>
      </c>
      <c r="C5299" s="73" t="s">
        <v>26917</v>
      </c>
      <c r="D5299" s="73" t="s">
        <v>26918</v>
      </c>
      <c r="E5299" s="73" t="s">
        <v>23844</v>
      </c>
      <c r="F5299" s="74" t="s">
        <v>18286</v>
      </c>
      <c r="G5299" s="73" t="s">
        <v>5471</v>
      </c>
    </row>
    <row r="5300" spans="1:7">
      <c r="A5300" s="73" t="s">
        <v>26919</v>
      </c>
      <c r="B5300" s="73" t="s">
        <v>25187</v>
      </c>
      <c r="C5300" s="73" t="s">
        <v>17171</v>
      </c>
      <c r="D5300" s="73" t="s">
        <v>25188</v>
      </c>
      <c r="E5300" s="73" t="s">
        <v>17173</v>
      </c>
      <c r="F5300" s="74"/>
      <c r="G5300" s="73" t="s">
        <v>5471</v>
      </c>
    </row>
    <row r="5301" spans="1:7">
      <c r="A5301" s="73" t="s">
        <v>26920</v>
      </c>
      <c r="B5301" s="73" t="s">
        <v>26921</v>
      </c>
      <c r="C5301" s="73" t="s">
        <v>26922</v>
      </c>
      <c r="D5301" s="73" t="s">
        <v>26923</v>
      </c>
      <c r="E5301" s="73" t="s">
        <v>26924</v>
      </c>
      <c r="F5301" s="74"/>
      <c r="G5301" s="73" t="s">
        <v>5471</v>
      </c>
    </row>
    <row r="5302" spans="1:7">
      <c r="A5302" s="73" t="s">
        <v>26925</v>
      </c>
      <c r="B5302" s="73" t="s">
        <v>26926</v>
      </c>
      <c r="C5302" s="73" t="s">
        <v>26927</v>
      </c>
      <c r="D5302" s="73" t="s">
        <v>26928</v>
      </c>
      <c r="E5302" s="73" t="s">
        <v>55086</v>
      </c>
      <c r="F5302" s="74" t="s">
        <v>8693</v>
      </c>
      <c r="G5302" s="73" t="s">
        <v>5471</v>
      </c>
    </row>
    <row r="5303" spans="1:7">
      <c r="A5303" s="73" t="s">
        <v>26929</v>
      </c>
      <c r="B5303" s="73" t="s">
        <v>26930</v>
      </c>
      <c r="C5303" s="73" t="s">
        <v>26931</v>
      </c>
      <c r="D5303" s="73" t="s">
        <v>26932</v>
      </c>
      <c r="E5303" s="73" t="s">
        <v>55087</v>
      </c>
      <c r="F5303" s="74" t="s">
        <v>26933</v>
      </c>
      <c r="G5303" s="73" t="s">
        <v>5471</v>
      </c>
    </row>
    <row r="5304" spans="1:7">
      <c r="A5304" s="73" t="s">
        <v>26934</v>
      </c>
      <c r="B5304" s="73" t="s">
        <v>26935</v>
      </c>
      <c r="C5304" s="73" t="s">
        <v>26936</v>
      </c>
      <c r="D5304" s="73" t="s">
        <v>26937</v>
      </c>
      <c r="E5304" s="73" t="s">
        <v>26938</v>
      </c>
      <c r="F5304" s="74"/>
      <c r="G5304" s="73" t="s">
        <v>5471</v>
      </c>
    </row>
    <row r="5305" spans="1:7">
      <c r="A5305" s="73" t="s">
        <v>26939</v>
      </c>
      <c r="B5305" s="73" t="s">
        <v>26940</v>
      </c>
      <c r="C5305" s="73" t="s">
        <v>26941</v>
      </c>
      <c r="D5305" s="73" t="s">
        <v>26942</v>
      </c>
      <c r="E5305" s="73" t="s">
        <v>26943</v>
      </c>
      <c r="F5305" s="74" t="s">
        <v>4054</v>
      </c>
      <c r="G5305" s="73" t="s">
        <v>5471</v>
      </c>
    </row>
    <row r="5306" spans="1:7">
      <c r="A5306" s="73" t="s">
        <v>26944</v>
      </c>
      <c r="B5306" s="73" t="s">
        <v>26945</v>
      </c>
      <c r="C5306" s="73" t="s">
        <v>26946</v>
      </c>
      <c r="D5306" s="73" t="s">
        <v>26947</v>
      </c>
      <c r="E5306" s="73" t="s">
        <v>55088</v>
      </c>
      <c r="F5306" s="74"/>
      <c r="G5306" s="73" t="s">
        <v>5471</v>
      </c>
    </row>
    <row r="5307" spans="1:7">
      <c r="A5307" s="73" t="s">
        <v>26948</v>
      </c>
      <c r="B5307" s="73" t="s">
        <v>26949</v>
      </c>
      <c r="C5307" s="73" t="s">
        <v>26950</v>
      </c>
      <c r="D5307" s="73" t="s">
        <v>26951</v>
      </c>
      <c r="E5307" s="73" t="s">
        <v>26952</v>
      </c>
      <c r="F5307" s="74" t="s">
        <v>5125</v>
      </c>
      <c r="G5307" s="73" t="s">
        <v>5471</v>
      </c>
    </row>
    <row r="5308" spans="1:7">
      <c r="A5308" s="73" t="s">
        <v>26953</v>
      </c>
      <c r="B5308" s="73" t="s">
        <v>26954</v>
      </c>
      <c r="C5308" s="73" t="s">
        <v>26955</v>
      </c>
      <c r="D5308" s="73" t="s">
        <v>26956</v>
      </c>
      <c r="E5308" s="73" t="s">
        <v>55089</v>
      </c>
      <c r="F5308" s="74"/>
      <c r="G5308" s="73" t="s">
        <v>5471</v>
      </c>
    </row>
    <row r="5309" spans="1:7">
      <c r="A5309" s="73" t="s">
        <v>26957</v>
      </c>
      <c r="B5309" s="73" t="s">
        <v>26958</v>
      </c>
      <c r="C5309" s="73" t="s">
        <v>26959</v>
      </c>
      <c r="D5309" s="73" t="s">
        <v>26960</v>
      </c>
      <c r="E5309" s="73" t="s">
        <v>55090</v>
      </c>
      <c r="F5309" s="74"/>
      <c r="G5309" s="73" t="s">
        <v>5471</v>
      </c>
    </row>
    <row r="5310" spans="1:7">
      <c r="A5310" s="73" t="s">
        <v>26961</v>
      </c>
      <c r="B5310" s="73" t="s">
        <v>26962</v>
      </c>
      <c r="C5310" s="73" t="s">
        <v>26963</v>
      </c>
      <c r="D5310" s="73" t="s">
        <v>26964</v>
      </c>
      <c r="E5310" s="73" t="s">
        <v>55091</v>
      </c>
      <c r="F5310" s="74" t="s">
        <v>5919</v>
      </c>
      <c r="G5310" s="73" t="s">
        <v>5471</v>
      </c>
    </row>
    <row r="5311" spans="1:7">
      <c r="A5311" s="73" t="s">
        <v>26965</v>
      </c>
      <c r="B5311" s="73" t="s">
        <v>26966</v>
      </c>
      <c r="C5311" s="73" t="s">
        <v>26967</v>
      </c>
      <c r="D5311" s="73" t="s">
        <v>26968</v>
      </c>
      <c r="E5311" s="73" t="s">
        <v>26969</v>
      </c>
      <c r="F5311" s="74"/>
      <c r="G5311" s="73" t="s">
        <v>5471</v>
      </c>
    </row>
    <row r="5312" spans="1:7">
      <c r="A5312" s="73" t="s">
        <v>26970</v>
      </c>
      <c r="B5312" s="73" t="s">
        <v>26971</v>
      </c>
      <c r="C5312" s="73" t="s">
        <v>26972</v>
      </c>
      <c r="D5312" s="73" t="s">
        <v>26973</v>
      </c>
      <c r="E5312" s="73" t="s">
        <v>26974</v>
      </c>
      <c r="F5312" s="74" t="s">
        <v>19111</v>
      </c>
      <c r="G5312" s="73" t="s">
        <v>5471</v>
      </c>
    </row>
    <row r="5313" spans="1:7">
      <c r="A5313" s="73" t="s">
        <v>26975</v>
      </c>
      <c r="B5313" s="73" t="s">
        <v>26976</v>
      </c>
      <c r="C5313" s="73" t="s">
        <v>26977</v>
      </c>
      <c r="D5313" s="73" t="s">
        <v>26978</v>
      </c>
      <c r="E5313" s="73" t="s">
        <v>26979</v>
      </c>
      <c r="F5313" s="74"/>
      <c r="G5313" s="73" t="s">
        <v>5471</v>
      </c>
    </row>
    <row r="5314" spans="1:7">
      <c r="A5314" s="73" t="s">
        <v>26980</v>
      </c>
      <c r="B5314" s="73" t="s">
        <v>26981</v>
      </c>
      <c r="C5314" s="73" t="s">
        <v>26982</v>
      </c>
      <c r="D5314" s="73" t="s">
        <v>26983</v>
      </c>
      <c r="E5314" s="73" t="s">
        <v>55015</v>
      </c>
      <c r="F5314" s="74"/>
      <c r="G5314" s="73" t="s">
        <v>5471</v>
      </c>
    </row>
    <row r="5315" spans="1:7">
      <c r="A5315" s="73" t="s">
        <v>26984</v>
      </c>
      <c r="B5315" s="73" t="s">
        <v>26985</v>
      </c>
      <c r="C5315" s="73" t="s">
        <v>26986</v>
      </c>
      <c r="D5315" s="73" t="s">
        <v>26987</v>
      </c>
      <c r="E5315" s="73" t="s">
        <v>55092</v>
      </c>
      <c r="F5315" s="74"/>
      <c r="G5315" s="73" t="s">
        <v>5471</v>
      </c>
    </row>
    <row r="5316" spans="1:7">
      <c r="A5316" s="73" t="s">
        <v>26988</v>
      </c>
      <c r="B5316" s="73" t="s">
        <v>26989</v>
      </c>
      <c r="C5316" s="73" t="s">
        <v>26990</v>
      </c>
      <c r="D5316" s="73" t="s">
        <v>26991</v>
      </c>
      <c r="E5316" s="73" t="s">
        <v>55093</v>
      </c>
      <c r="F5316" s="74"/>
      <c r="G5316" s="73" t="s">
        <v>5471</v>
      </c>
    </row>
    <row r="5317" spans="1:7">
      <c r="A5317" s="73" t="s">
        <v>26992</v>
      </c>
      <c r="B5317" s="73" t="s">
        <v>26993</v>
      </c>
      <c r="C5317" s="73" t="s">
        <v>26994</v>
      </c>
      <c r="D5317" s="73" t="s">
        <v>26995</v>
      </c>
      <c r="E5317" s="73" t="s">
        <v>55094</v>
      </c>
      <c r="F5317" s="74" t="s">
        <v>7364</v>
      </c>
      <c r="G5317" s="73" t="s">
        <v>5471</v>
      </c>
    </row>
    <row r="5318" spans="1:7">
      <c r="A5318" s="73" t="s">
        <v>26996</v>
      </c>
      <c r="B5318" s="73" t="s">
        <v>26997</v>
      </c>
      <c r="C5318" s="73" t="s">
        <v>26998</v>
      </c>
      <c r="D5318" s="73" t="s">
        <v>26999</v>
      </c>
      <c r="E5318" s="73" t="s">
        <v>55095</v>
      </c>
      <c r="F5318" s="74"/>
      <c r="G5318" s="73" t="s">
        <v>5471</v>
      </c>
    </row>
    <row r="5319" spans="1:7">
      <c r="A5319" s="73" t="s">
        <v>27000</v>
      </c>
      <c r="B5319" s="73" t="s">
        <v>27001</v>
      </c>
      <c r="C5319" s="73" t="s">
        <v>27002</v>
      </c>
      <c r="D5319" s="73" t="s">
        <v>27003</v>
      </c>
      <c r="E5319" s="73" t="s">
        <v>16753</v>
      </c>
      <c r="F5319" s="74"/>
      <c r="G5319" s="73" t="s">
        <v>5471</v>
      </c>
    </row>
    <row r="5320" spans="1:7">
      <c r="A5320" s="73" t="s">
        <v>27004</v>
      </c>
      <c r="B5320" s="73" t="s">
        <v>27005</v>
      </c>
      <c r="C5320" s="73" t="s">
        <v>27006</v>
      </c>
      <c r="D5320" s="73" t="s">
        <v>27007</v>
      </c>
      <c r="E5320" s="73" t="s">
        <v>55096</v>
      </c>
      <c r="F5320" s="74"/>
      <c r="G5320" s="73" t="s">
        <v>5471</v>
      </c>
    </row>
    <row r="5321" spans="1:7">
      <c r="A5321" s="73" t="s">
        <v>27008</v>
      </c>
      <c r="B5321" s="73" t="s">
        <v>27009</v>
      </c>
      <c r="C5321" s="73" t="s">
        <v>27010</v>
      </c>
      <c r="D5321" s="73" t="s">
        <v>27011</v>
      </c>
      <c r="E5321" s="73" t="s">
        <v>27012</v>
      </c>
      <c r="F5321" s="74"/>
      <c r="G5321" s="73" t="s">
        <v>5471</v>
      </c>
    </row>
    <row r="5322" spans="1:7">
      <c r="A5322" s="73" t="s">
        <v>27013</v>
      </c>
      <c r="B5322" s="73" t="s">
        <v>27014</v>
      </c>
      <c r="C5322" s="73" t="s">
        <v>27015</v>
      </c>
      <c r="D5322" s="73" t="s">
        <v>27016</v>
      </c>
      <c r="E5322" s="73" t="s">
        <v>27017</v>
      </c>
      <c r="F5322" s="74"/>
      <c r="G5322" s="73" t="s">
        <v>5471</v>
      </c>
    </row>
    <row r="5323" spans="1:7">
      <c r="A5323" s="73" t="s">
        <v>27018</v>
      </c>
      <c r="B5323" s="73" t="s">
        <v>27019</v>
      </c>
      <c r="C5323" s="73" t="s">
        <v>27020</v>
      </c>
      <c r="D5323" s="73" t="s">
        <v>27021</v>
      </c>
      <c r="E5323" s="73" t="s">
        <v>55097</v>
      </c>
      <c r="F5323" s="74" t="s">
        <v>5315</v>
      </c>
      <c r="G5323" s="73" t="s">
        <v>5471</v>
      </c>
    </row>
    <row r="5324" spans="1:7">
      <c r="A5324" s="73" t="s">
        <v>27022</v>
      </c>
      <c r="B5324" s="73" t="s">
        <v>27023</v>
      </c>
      <c r="C5324" s="73" t="s">
        <v>27024</v>
      </c>
      <c r="D5324" s="73" t="s">
        <v>27025</v>
      </c>
      <c r="E5324" s="73" t="s">
        <v>55098</v>
      </c>
      <c r="F5324" s="74" t="s">
        <v>4314</v>
      </c>
      <c r="G5324" s="73" t="s">
        <v>5471</v>
      </c>
    </row>
    <row r="5325" spans="1:7">
      <c r="A5325" s="73" t="s">
        <v>27026</v>
      </c>
      <c r="B5325" s="73" t="s">
        <v>27027</v>
      </c>
      <c r="C5325" s="73" t="s">
        <v>27028</v>
      </c>
      <c r="D5325" s="73" t="s">
        <v>27029</v>
      </c>
      <c r="E5325" s="73" t="s">
        <v>55099</v>
      </c>
      <c r="F5325" s="74"/>
      <c r="G5325" s="73" t="s">
        <v>5471</v>
      </c>
    </row>
    <row r="5326" spans="1:7">
      <c r="A5326" s="73" t="s">
        <v>27030</v>
      </c>
      <c r="B5326" s="73" t="s">
        <v>27031</v>
      </c>
      <c r="C5326" s="73" t="s">
        <v>27032</v>
      </c>
      <c r="D5326" s="73" t="s">
        <v>27033</v>
      </c>
      <c r="E5326" s="73" t="s">
        <v>55100</v>
      </c>
      <c r="F5326" s="74" t="s">
        <v>8375</v>
      </c>
      <c r="G5326" s="73" t="s">
        <v>5471</v>
      </c>
    </row>
    <row r="5327" spans="1:7">
      <c r="A5327" s="73" t="s">
        <v>27034</v>
      </c>
      <c r="B5327" s="73" t="s">
        <v>27035</v>
      </c>
      <c r="C5327" s="73" t="s">
        <v>27036</v>
      </c>
      <c r="D5327" s="73" t="s">
        <v>27037</v>
      </c>
      <c r="E5327" s="73" t="s">
        <v>18255</v>
      </c>
      <c r="F5327" s="74" t="s">
        <v>27038</v>
      </c>
      <c r="G5327" s="73" t="s">
        <v>5471</v>
      </c>
    </row>
    <row r="5328" spans="1:7">
      <c r="A5328" s="73" t="s">
        <v>27039</v>
      </c>
      <c r="B5328" s="73" t="s">
        <v>27040</v>
      </c>
      <c r="C5328" s="73" t="s">
        <v>18806</v>
      </c>
      <c r="D5328" s="73" t="s">
        <v>27041</v>
      </c>
      <c r="E5328" s="73" t="s">
        <v>54195</v>
      </c>
      <c r="F5328" s="74" t="s">
        <v>5986</v>
      </c>
      <c r="G5328" s="73" t="s">
        <v>5471</v>
      </c>
    </row>
    <row r="5329" spans="1:7">
      <c r="A5329" s="73" t="s">
        <v>27042</v>
      </c>
      <c r="B5329" s="73" t="s">
        <v>27043</v>
      </c>
      <c r="C5329" s="73" t="s">
        <v>27044</v>
      </c>
      <c r="D5329" s="73" t="s">
        <v>27045</v>
      </c>
      <c r="E5329" s="73" t="s">
        <v>27046</v>
      </c>
      <c r="F5329" s="74"/>
      <c r="G5329" s="73" t="s">
        <v>5471</v>
      </c>
    </row>
    <row r="5330" spans="1:7">
      <c r="A5330" s="73" t="s">
        <v>27047</v>
      </c>
      <c r="B5330" s="73" t="s">
        <v>27048</v>
      </c>
      <c r="C5330" s="73" t="s">
        <v>27049</v>
      </c>
      <c r="D5330" s="73" t="s">
        <v>27050</v>
      </c>
      <c r="E5330" s="73" t="s">
        <v>55101</v>
      </c>
      <c r="F5330" s="74" t="s">
        <v>8821</v>
      </c>
      <c r="G5330" s="73" t="s">
        <v>5471</v>
      </c>
    </row>
    <row r="5331" spans="1:7">
      <c r="A5331" s="73" t="s">
        <v>27051</v>
      </c>
      <c r="B5331" s="73" t="s">
        <v>27052</v>
      </c>
      <c r="C5331" s="73" t="s">
        <v>27053</v>
      </c>
      <c r="D5331" s="73" t="s">
        <v>27054</v>
      </c>
      <c r="E5331" s="73" t="s">
        <v>55102</v>
      </c>
      <c r="F5331" s="74"/>
      <c r="G5331" s="73" t="s">
        <v>5471</v>
      </c>
    </row>
    <row r="5332" spans="1:7">
      <c r="A5332" s="73" t="s">
        <v>27055</v>
      </c>
      <c r="B5332" s="73" t="s">
        <v>27056</v>
      </c>
      <c r="C5332" s="73" t="s">
        <v>27057</v>
      </c>
      <c r="D5332" s="73" t="s">
        <v>27058</v>
      </c>
      <c r="E5332" s="73" t="s">
        <v>54629</v>
      </c>
      <c r="F5332" s="74" t="s">
        <v>22165</v>
      </c>
      <c r="G5332" s="73" t="s">
        <v>5471</v>
      </c>
    </row>
    <row r="5333" spans="1:7">
      <c r="A5333" s="73" t="s">
        <v>27059</v>
      </c>
      <c r="B5333" s="73" t="s">
        <v>27060</v>
      </c>
      <c r="C5333" s="73" t="s">
        <v>27061</v>
      </c>
      <c r="D5333" s="73" t="s">
        <v>27062</v>
      </c>
      <c r="E5333" s="73" t="s">
        <v>27063</v>
      </c>
      <c r="F5333" s="74"/>
      <c r="G5333" s="73" t="s">
        <v>5471</v>
      </c>
    </row>
    <row r="5334" spans="1:7">
      <c r="A5334" s="73" t="s">
        <v>27064</v>
      </c>
      <c r="B5334" s="73" t="s">
        <v>27065</v>
      </c>
      <c r="C5334" s="73" t="s">
        <v>27066</v>
      </c>
      <c r="D5334" s="73" t="s">
        <v>27067</v>
      </c>
      <c r="E5334" s="73" t="s">
        <v>55103</v>
      </c>
      <c r="F5334" s="74"/>
      <c r="G5334" s="73" t="s">
        <v>5471</v>
      </c>
    </row>
    <row r="5335" spans="1:7">
      <c r="A5335" s="73" t="s">
        <v>27068</v>
      </c>
      <c r="B5335" s="73" t="s">
        <v>27069</v>
      </c>
      <c r="C5335" s="73" t="s">
        <v>27070</v>
      </c>
      <c r="D5335" s="73" t="s">
        <v>27071</v>
      </c>
      <c r="E5335" s="73" t="s">
        <v>27072</v>
      </c>
      <c r="F5335" s="74" t="s">
        <v>7489</v>
      </c>
      <c r="G5335" s="73" t="s">
        <v>5471</v>
      </c>
    </row>
    <row r="5336" spans="1:7">
      <c r="A5336" s="73" t="s">
        <v>27073</v>
      </c>
      <c r="B5336" s="73" t="s">
        <v>27074</v>
      </c>
      <c r="C5336" s="73" t="s">
        <v>27075</v>
      </c>
      <c r="D5336" s="73" t="s">
        <v>27076</v>
      </c>
      <c r="E5336" s="73" t="s">
        <v>20704</v>
      </c>
      <c r="F5336" s="74" t="s">
        <v>27077</v>
      </c>
      <c r="G5336" s="73" t="s">
        <v>5471</v>
      </c>
    </row>
    <row r="5337" spans="1:7">
      <c r="A5337" s="73" t="s">
        <v>27078</v>
      </c>
      <c r="B5337" s="73" t="s">
        <v>27079</v>
      </c>
      <c r="C5337" s="73" t="s">
        <v>27080</v>
      </c>
      <c r="D5337" s="73" t="s">
        <v>27081</v>
      </c>
      <c r="E5337" s="73" t="s">
        <v>55104</v>
      </c>
      <c r="F5337" s="74"/>
      <c r="G5337" s="73" t="s">
        <v>5471</v>
      </c>
    </row>
    <row r="5338" spans="1:7">
      <c r="A5338" s="73" t="s">
        <v>27082</v>
      </c>
      <c r="B5338" s="73" t="s">
        <v>27083</v>
      </c>
      <c r="C5338" s="73" t="s">
        <v>27084</v>
      </c>
      <c r="D5338" s="73" t="s">
        <v>27085</v>
      </c>
      <c r="E5338" s="73" t="s">
        <v>55105</v>
      </c>
      <c r="F5338" s="74"/>
      <c r="G5338" s="73" t="s">
        <v>5471</v>
      </c>
    </row>
    <row r="5339" spans="1:7">
      <c r="A5339" s="73" t="s">
        <v>27086</v>
      </c>
      <c r="B5339" s="73" t="s">
        <v>27087</v>
      </c>
      <c r="C5339" s="73" t="s">
        <v>27088</v>
      </c>
      <c r="D5339" s="73" t="s">
        <v>27089</v>
      </c>
      <c r="E5339" s="73" t="s">
        <v>55106</v>
      </c>
      <c r="F5339" s="74"/>
      <c r="G5339" s="73" t="s">
        <v>5471</v>
      </c>
    </row>
    <row r="5340" spans="1:7">
      <c r="A5340" s="73" t="s">
        <v>27090</v>
      </c>
      <c r="B5340" s="73" t="s">
        <v>27091</v>
      </c>
      <c r="C5340" s="73" t="s">
        <v>27092</v>
      </c>
      <c r="D5340" s="73" t="s">
        <v>27093</v>
      </c>
      <c r="E5340" s="73" t="s">
        <v>53592</v>
      </c>
      <c r="F5340" s="74"/>
      <c r="G5340" s="73" t="s">
        <v>5471</v>
      </c>
    </row>
    <row r="5341" spans="1:7">
      <c r="A5341" s="73" t="s">
        <v>27094</v>
      </c>
      <c r="B5341" s="73" t="s">
        <v>27095</v>
      </c>
      <c r="C5341" s="73" t="s">
        <v>27096</v>
      </c>
      <c r="D5341" s="73" t="s">
        <v>27097</v>
      </c>
      <c r="E5341" s="73" t="s">
        <v>27098</v>
      </c>
      <c r="F5341" s="74"/>
      <c r="G5341" s="73" t="s">
        <v>5471</v>
      </c>
    </row>
    <row r="5342" spans="1:7">
      <c r="A5342" s="73" t="s">
        <v>27099</v>
      </c>
      <c r="B5342" s="73" t="s">
        <v>27100</v>
      </c>
      <c r="C5342" s="73" t="s">
        <v>27101</v>
      </c>
      <c r="D5342" s="73" t="s">
        <v>27102</v>
      </c>
      <c r="E5342" s="73" t="s">
        <v>55107</v>
      </c>
      <c r="F5342" s="74" t="s">
        <v>4314</v>
      </c>
      <c r="G5342" s="73" t="s">
        <v>5471</v>
      </c>
    </row>
    <row r="5343" spans="1:7">
      <c r="A5343" s="73" t="s">
        <v>27103</v>
      </c>
      <c r="B5343" s="73" t="s">
        <v>27104</v>
      </c>
      <c r="C5343" s="73" t="s">
        <v>27105</v>
      </c>
      <c r="D5343" s="73" t="s">
        <v>27106</v>
      </c>
      <c r="E5343" s="73" t="s">
        <v>27107</v>
      </c>
      <c r="F5343" s="74" t="s">
        <v>7692</v>
      </c>
      <c r="G5343" s="73" t="s">
        <v>5471</v>
      </c>
    </row>
    <row r="5344" spans="1:7">
      <c r="A5344" s="73" t="s">
        <v>27108</v>
      </c>
      <c r="B5344" s="73" t="s">
        <v>27109</v>
      </c>
      <c r="C5344" s="73" t="s">
        <v>27110</v>
      </c>
      <c r="D5344" s="73" t="s">
        <v>27111</v>
      </c>
      <c r="E5344" s="73" t="s">
        <v>55108</v>
      </c>
      <c r="F5344" s="74"/>
      <c r="G5344" s="73" t="s">
        <v>5471</v>
      </c>
    </row>
    <row r="5345" spans="1:7">
      <c r="A5345" s="73" t="s">
        <v>27112</v>
      </c>
      <c r="B5345" s="73" t="s">
        <v>27113</v>
      </c>
      <c r="C5345" s="73" t="s">
        <v>27114</v>
      </c>
      <c r="D5345" s="73" t="s">
        <v>27115</v>
      </c>
      <c r="E5345" s="73" t="s">
        <v>27116</v>
      </c>
      <c r="F5345" s="74"/>
      <c r="G5345" s="73" t="s">
        <v>5471</v>
      </c>
    </row>
    <row r="5346" spans="1:7">
      <c r="A5346" s="73" t="s">
        <v>27117</v>
      </c>
      <c r="B5346" s="73" t="s">
        <v>27118</v>
      </c>
      <c r="C5346" s="73" t="s">
        <v>27119</v>
      </c>
      <c r="D5346" s="73" t="s">
        <v>27120</v>
      </c>
      <c r="E5346" s="73" t="s">
        <v>55109</v>
      </c>
      <c r="F5346" s="74"/>
      <c r="G5346" s="73" t="s">
        <v>5471</v>
      </c>
    </row>
    <row r="5347" spans="1:7">
      <c r="A5347" s="73" t="s">
        <v>27121</v>
      </c>
      <c r="B5347" s="73" t="s">
        <v>27122</v>
      </c>
      <c r="C5347" s="73" t="s">
        <v>27123</v>
      </c>
      <c r="D5347" s="73" t="s">
        <v>27124</v>
      </c>
      <c r="E5347" s="73" t="s">
        <v>55110</v>
      </c>
      <c r="F5347" s="74" t="s">
        <v>5750</v>
      </c>
      <c r="G5347" s="73" t="s">
        <v>5471</v>
      </c>
    </row>
    <row r="5348" spans="1:7">
      <c r="A5348" s="73" t="s">
        <v>27125</v>
      </c>
      <c r="B5348" s="73" t="s">
        <v>27126</v>
      </c>
      <c r="C5348" s="73" t="s">
        <v>27127</v>
      </c>
      <c r="D5348" s="73" t="s">
        <v>27128</v>
      </c>
      <c r="E5348" s="73" t="s">
        <v>55111</v>
      </c>
      <c r="F5348" s="74" t="s">
        <v>4314</v>
      </c>
      <c r="G5348" s="73" t="s">
        <v>5471</v>
      </c>
    </row>
    <row r="5349" spans="1:7">
      <c r="A5349" s="73" t="s">
        <v>27129</v>
      </c>
      <c r="B5349" s="73" t="s">
        <v>27130</v>
      </c>
      <c r="C5349" s="73" t="s">
        <v>27131</v>
      </c>
      <c r="D5349" s="73" t="s">
        <v>27132</v>
      </c>
      <c r="E5349" s="73" t="s">
        <v>8433</v>
      </c>
      <c r="F5349" s="74" t="s">
        <v>5750</v>
      </c>
      <c r="G5349" s="73" t="s">
        <v>5471</v>
      </c>
    </row>
    <row r="5350" spans="1:7">
      <c r="A5350" s="73" t="s">
        <v>27133</v>
      </c>
      <c r="B5350" s="73" t="s">
        <v>27134</v>
      </c>
      <c r="C5350" s="73" t="s">
        <v>27135</v>
      </c>
      <c r="D5350" s="73" t="s">
        <v>27136</v>
      </c>
      <c r="E5350" s="73" t="s">
        <v>55112</v>
      </c>
      <c r="F5350" s="74" t="s">
        <v>4469</v>
      </c>
      <c r="G5350" s="73" t="s">
        <v>5471</v>
      </c>
    </row>
    <row r="5351" spans="1:7">
      <c r="A5351" s="73" t="s">
        <v>27137</v>
      </c>
      <c r="B5351" s="73" t="s">
        <v>27138</v>
      </c>
      <c r="C5351" s="73" t="s">
        <v>27139</v>
      </c>
      <c r="D5351" s="73" t="s">
        <v>27140</v>
      </c>
      <c r="E5351" s="73" t="s">
        <v>27141</v>
      </c>
      <c r="F5351" s="74"/>
      <c r="G5351" s="73" t="s">
        <v>5471</v>
      </c>
    </row>
    <row r="5352" spans="1:7">
      <c r="A5352" s="73" t="s">
        <v>27142</v>
      </c>
      <c r="B5352" s="73" t="s">
        <v>27143</v>
      </c>
      <c r="C5352" s="73" t="s">
        <v>27144</v>
      </c>
      <c r="D5352" s="73" t="s">
        <v>27145</v>
      </c>
      <c r="E5352" s="73" t="s">
        <v>23632</v>
      </c>
      <c r="F5352" s="74" t="s">
        <v>5061</v>
      </c>
      <c r="G5352" s="73" t="s">
        <v>5471</v>
      </c>
    </row>
    <row r="5353" spans="1:7">
      <c r="A5353" s="73" t="s">
        <v>27146</v>
      </c>
      <c r="B5353" s="73" t="s">
        <v>27147</v>
      </c>
      <c r="C5353" s="73" t="s">
        <v>27148</v>
      </c>
      <c r="D5353" s="73" t="s">
        <v>27149</v>
      </c>
      <c r="E5353" s="73" t="s">
        <v>55113</v>
      </c>
      <c r="F5353" s="74"/>
      <c r="G5353" s="73" t="s">
        <v>5471</v>
      </c>
    </row>
    <row r="5354" spans="1:7">
      <c r="A5354" s="73" t="s">
        <v>27150</v>
      </c>
      <c r="B5354" s="73" t="s">
        <v>27151</v>
      </c>
      <c r="C5354" s="73" t="s">
        <v>27152</v>
      </c>
      <c r="D5354" s="73" t="s">
        <v>27153</v>
      </c>
      <c r="E5354" s="73" t="s">
        <v>53723</v>
      </c>
      <c r="F5354" s="74"/>
      <c r="G5354" s="73" t="s">
        <v>5471</v>
      </c>
    </row>
    <row r="5355" spans="1:7">
      <c r="A5355" s="73" t="s">
        <v>27154</v>
      </c>
      <c r="B5355" s="73" t="s">
        <v>27155</v>
      </c>
      <c r="C5355" s="73" t="s">
        <v>27156</v>
      </c>
      <c r="D5355" s="73" t="s">
        <v>27157</v>
      </c>
      <c r="E5355" s="73" t="s">
        <v>55114</v>
      </c>
      <c r="F5355" s="74"/>
      <c r="G5355" s="73" t="s">
        <v>5471</v>
      </c>
    </row>
    <row r="5356" spans="1:7">
      <c r="A5356" s="73" t="s">
        <v>27158</v>
      </c>
      <c r="B5356" s="73" t="s">
        <v>27159</v>
      </c>
      <c r="C5356" s="73" t="s">
        <v>27160</v>
      </c>
      <c r="D5356" s="73" t="s">
        <v>27161</v>
      </c>
      <c r="E5356" s="73" t="s">
        <v>27162</v>
      </c>
      <c r="F5356" s="74"/>
      <c r="G5356" s="73" t="s">
        <v>5471</v>
      </c>
    </row>
    <row r="5357" spans="1:7">
      <c r="A5357" s="73" t="s">
        <v>27163</v>
      </c>
      <c r="B5357" s="73" t="s">
        <v>27164</v>
      </c>
      <c r="C5357" s="73" t="s">
        <v>27165</v>
      </c>
      <c r="D5357" s="73" t="s">
        <v>27166</v>
      </c>
      <c r="E5357" s="73" t="s">
        <v>27162</v>
      </c>
      <c r="F5357" s="74"/>
      <c r="G5357" s="73" t="s">
        <v>5471</v>
      </c>
    </row>
    <row r="5358" spans="1:7">
      <c r="A5358" s="73" t="s">
        <v>27167</v>
      </c>
      <c r="B5358" s="73" t="s">
        <v>27168</v>
      </c>
      <c r="C5358" s="73" t="s">
        <v>8644</v>
      </c>
      <c r="D5358" s="73" t="s">
        <v>27169</v>
      </c>
      <c r="E5358" s="73" t="s">
        <v>8646</v>
      </c>
      <c r="F5358" s="74"/>
      <c r="G5358" s="73" t="s">
        <v>5471</v>
      </c>
    </row>
    <row r="5359" spans="1:7">
      <c r="A5359" s="73" t="s">
        <v>27170</v>
      </c>
      <c r="B5359" s="73" t="s">
        <v>27171</v>
      </c>
      <c r="C5359" s="73" t="s">
        <v>27172</v>
      </c>
      <c r="D5359" s="73" t="s">
        <v>27173</v>
      </c>
      <c r="E5359" s="73" t="s">
        <v>27174</v>
      </c>
      <c r="F5359" s="74"/>
      <c r="G5359" s="73" t="s">
        <v>5471</v>
      </c>
    </row>
    <row r="5360" spans="1:7">
      <c r="A5360" s="73" t="s">
        <v>27175</v>
      </c>
      <c r="B5360" s="73" t="s">
        <v>27176</v>
      </c>
      <c r="C5360" s="73" t="s">
        <v>27177</v>
      </c>
      <c r="D5360" s="73" t="s">
        <v>27178</v>
      </c>
      <c r="E5360" s="73" t="s">
        <v>55115</v>
      </c>
      <c r="F5360" s="74" t="s">
        <v>4469</v>
      </c>
      <c r="G5360" s="73" t="s">
        <v>5471</v>
      </c>
    </row>
    <row r="5361" spans="1:7">
      <c r="A5361" s="73" t="s">
        <v>27179</v>
      </c>
      <c r="B5361" s="73" t="s">
        <v>27180</v>
      </c>
      <c r="C5361" s="73" t="s">
        <v>27181</v>
      </c>
      <c r="D5361" s="73" t="s">
        <v>27182</v>
      </c>
      <c r="E5361" s="73" t="s">
        <v>27183</v>
      </c>
      <c r="F5361" s="74" t="s">
        <v>7692</v>
      </c>
      <c r="G5361" s="73" t="s">
        <v>5471</v>
      </c>
    </row>
    <row r="5362" spans="1:7">
      <c r="A5362" s="73" t="s">
        <v>27184</v>
      </c>
      <c r="B5362" s="73" t="s">
        <v>27185</v>
      </c>
      <c r="C5362" s="73" t="s">
        <v>27186</v>
      </c>
      <c r="D5362" s="73" t="s">
        <v>27187</v>
      </c>
      <c r="E5362" s="73" t="s">
        <v>27188</v>
      </c>
      <c r="F5362" s="74"/>
      <c r="G5362" s="73" t="s">
        <v>5471</v>
      </c>
    </row>
    <row r="5363" spans="1:7">
      <c r="A5363" s="73" t="s">
        <v>27189</v>
      </c>
      <c r="B5363" s="73" t="s">
        <v>27190</v>
      </c>
      <c r="C5363" s="73" t="s">
        <v>27191</v>
      </c>
      <c r="D5363" s="73" t="s">
        <v>27192</v>
      </c>
      <c r="E5363" s="73" t="s">
        <v>27193</v>
      </c>
      <c r="F5363" s="74"/>
      <c r="G5363" s="73" t="s">
        <v>5471</v>
      </c>
    </row>
    <row r="5364" spans="1:7">
      <c r="A5364" s="73" t="s">
        <v>27194</v>
      </c>
      <c r="B5364" s="73" t="s">
        <v>27195</v>
      </c>
      <c r="C5364" s="73" t="s">
        <v>27196</v>
      </c>
      <c r="D5364" s="73" t="s">
        <v>27197</v>
      </c>
      <c r="E5364" s="73" t="s">
        <v>7755</v>
      </c>
      <c r="F5364" s="74" t="s">
        <v>15533</v>
      </c>
      <c r="G5364" s="73" t="s">
        <v>5471</v>
      </c>
    </row>
    <row r="5365" spans="1:7">
      <c r="A5365" s="73" t="s">
        <v>27198</v>
      </c>
      <c r="B5365" s="73" t="s">
        <v>27199</v>
      </c>
      <c r="C5365" s="73" t="s">
        <v>27200</v>
      </c>
      <c r="D5365" s="73" t="s">
        <v>27201</v>
      </c>
      <c r="E5365" s="73" t="s">
        <v>55116</v>
      </c>
      <c r="F5365" s="74"/>
      <c r="G5365" s="73" t="s">
        <v>5471</v>
      </c>
    </row>
    <row r="5366" spans="1:7">
      <c r="A5366" s="73" t="s">
        <v>27202</v>
      </c>
      <c r="B5366" s="73" t="s">
        <v>27203</v>
      </c>
      <c r="C5366" s="73" t="s">
        <v>27204</v>
      </c>
      <c r="D5366" s="73" t="s">
        <v>27205</v>
      </c>
      <c r="E5366" s="73" t="s">
        <v>55117</v>
      </c>
      <c r="F5366" s="74"/>
      <c r="G5366" s="73" t="s">
        <v>5471</v>
      </c>
    </row>
    <row r="5367" spans="1:7">
      <c r="A5367" s="73" t="s">
        <v>27206</v>
      </c>
      <c r="B5367" s="73" t="s">
        <v>27207</v>
      </c>
      <c r="C5367" s="73" t="s">
        <v>27208</v>
      </c>
      <c r="D5367" s="73" t="s">
        <v>27209</v>
      </c>
      <c r="E5367" s="73" t="s">
        <v>55118</v>
      </c>
      <c r="F5367" s="74"/>
      <c r="G5367" s="73" t="s">
        <v>5471</v>
      </c>
    </row>
    <row r="5368" spans="1:7">
      <c r="A5368" s="73" t="s">
        <v>27210</v>
      </c>
      <c r="B5368" s="73" t="s">
        <v>27211</v>
      </c>
      <c r="C5368" s="73" t="s">
        <v>27212</v>
      </c>
      <c r="D5368" s="73" t="s">
        <v>27213</v>
      </c>
      <c r="E5368" s="73" t="s">
        <v>55119</v>
      </c>
      <c r="F5368" s="74"/>
      <c r="G5368" s="73" t="s">
        <v>5471</v>
      </c>
    </row>
    <row r="5369" spans="1:7">
      <c r="A5369" s="73" t="s">
        <v>27214</v>
      </c>
      <c r="B5369" s="73" t="s">
        <v>27215</v>
      </c>
      <c r="C5369" s="73" t="s">
        <v>27216</v>
      </c>
      <c r="D5369" s="73" t="s">
        <v>27217</v>
      </c>
      <c r="E5369" s="73" t="s">
        <v>27218</v>
      </c>
      <c r="F5369" s="74" t="s">
        <v>7019</v>
      </c>
      <c r="G5369" s="73" t="s">
        <v>5471</v>
      </c>
    </row>
    <row r="5370" spans="1:7">
      <c r="A5370" s="73" t="s">
        <v>27219</v>
      </c>
      <c r="B5370" s="73" t="s">
        <v>27220</v>
      </c>
      <c r="C5370" s="73" t="s">
        <v>27221</v>
      </c>
      <c r="D5370" s="73" t="s">
        <v>27222</v>
      </c>
      <c r="E5370" s="73" t="s">
        <v>27223</v>
      </c>
      <c r="F5370" s="74"/>
      <c r="G5370" s="73" t="s">
        <v>5471</v>
      </c>
    </row>
    <row r="5371" spans="1:7">
      <c r="A5371" s="73" t="s">
        <v>27224</v>
      </c>
      <c r="B5371" s="73" t="s">
        <v>27225</v>
      </c>
      <c r="C5371" s="73" t="s">
        <v>27226</v>
      </c>
      <c r="D5371" s="73" t="s">
        <v>27227</v>
      </c>
      <c r="E5371" s="73" t="s">
        <v>55120</v>
      </c>
      <c r="F5371" s="74" t="s">
        <v>5919</v>
      </c>
      <c r="G5371" s="73" t="s">
        <v>5471</v>
      </c>
    </row>
    <row r="5372" spans="1:7">
      <c r="A5372" s="73" t="s">
        <v>27228</v>
      </c>
      <c r="B5372" s="73" t="s">
        <v>27229</v>
      </c>
      <c r="C5372" s="73" t="s">
        <v>27230</v>
      </c>
      <c r="D5372" s="73" t="s">
        <v>27231</v>
      </c>
      <c r="E5372" s="73" t="s">
        <v>27232</v>
      </c>
      <c r="F5372" s="74" t="s">
        <v>8176</v>
      </c>
      <c r="G5372" s="73" t="s">
        <v>5471</v>
      </c>
    </row>
    <row r="5373" spans="1:7">
      <c r="A5373" s="73" t="s">
        <v>27233</v>
      </c>
      <c r="B5373" s="73" t="s">
        <v>27234</v>
      </c>
      <c r="C5373" s="73" t="s">
        <v>27235</v>
      </c>
      <c r="D5373" s="73" t="s">
        <v>27236</v>
      </c>
      <c r="E5373" s="73" t="s">
        <v>55121</v>
      </c>
      <c r="F5373" s="74" t="s">
        <v>6318</v>
      </c>
      <c r="G5373" s="73" t="s">
        <v>5471</v>
      </c>
    </row>
    <row r="5374" spans="1:7">
      <c r="A5374" s="73" t="s">
        <v>27237</v>
      </c>
      <c r="B5374" s="73" t="s">
        <v>27238</v>
      </c>
      <c r="C5374" s="73" t="s">
        <v>27239</v>
      </c>
      <c r="D5374" s="73" t="s">
        <v>27240</v>
      </c>
      <c r="E5374" s="73" t="s">
        <v>27241</v>
      </c>
      <c r="F5374" s="74" t="s">
        <v>4314</v>
      </c>
      <c r="G5374" s="73" t="s">
        <v>5471</v>
      </c>
    </row>
    <row r="5375" spans="1:7">
      <c r="A5375" s="73" t="s">
        <v>27242</v>
      </c>
      <c r="B5375" s="73" t="s">
        <v>27243</v>
      </c>
      <c r="C5375" s="73" t="s">
        <v>26931</v>
      </c>
      <c r="D5375" s="73" t="s">
        <v>27244</v>
      </c>
      <c r="E5375" s="73" t="s">
        <v>55087</v>
      </c>
      <c r="F5375" s="74" t="s">
        <v>26933</v>
      </c>
      <c r="G5375" s="73" t="s">
        <v>5471</v>
      </c>
    </row>
    <row r="5376" spans="1:7">
      <c r="A5376" s="73" t="s">
        <v>27245</v>
      </c>
      <c r="B5376" s="73" t="s">
        <v>27246</v>
      </c>
      <c r="C5376" s="73" t="s">
        <v>27247</v>
      </c>
      <c r="D5376" s="73" t="s">
        <v>27248</v>
      </c>
      <c r="E5376" s="73" t="s">
        <v>55122</v>
      </c>
      <c r="F5376" s="74"/>
      <c r="G5376" s="73" t="s">
        <v>5471</v>
      </c>
    </row>
    <row r="5377" spans="1:7">
      <c r="A5377" s="73" t="s">
        <v>27249</v>
      </c>
      <c r="B5377" s="73" t="s">
        <v>27250</v>
      </c>
      <c r="C5377" s="73" t="s">
        <v>27251</v>
      </c>
      <c r="D5377" s="73" t="s">
        <v>27252</v>
      </c>
      <c r="E5377" s="73" t="s">
        <v>53701</v>
      </c>
      <c r="F5377" s="74" t="s">
        <v>13976</v>
      </c>
      <c r="G5377" s="73" t="s">
        <v>5471</v>
      </c>
    </row>
    <row r="5378" spans="1:7">
      <c r="A5378" s="73" t="s">
        <v>27253</v>
      </c>
      <c r="B5378" s="73" t="s">
        <v>27254</v>
      </c>
      <c r="C5378" s="73" t="s">
        <v>27255</v>
      </c>
      <c r="D5378" s="73" t="s">
        <v>27256</v>
      </c>
      <c r="E5378" s="73" t="s">
        <v>27257</v>
      </c>
      <c r="F5378" s="74"/>
      <c r="G5378" s="73" t="s">
        <v>5471</v>
      </c>
    </row>
    <row r="5379" spans="1:7">
      <c r="A5379" s="73" t="s">
        <v>27258</v>
      </c>
      <c r="B5379" s="73" t="s">
        <v>27259</v>
      </c>
      <c r="C5379" s="73" t="s">
        <v>27260</v>
      </c>
      <c r="D5379" s="73" t="s">
        <v>27261</v>
      </c>
      <c r="E5379" s="73" t="s">
        <v>27262</v>
      </c>
      <c r="F5379" s="74"/>
      <c r="G5379" s="73" t="s">
        <v>5471</v>
      </c>
    </row>
    <row r="5380" spans="1:7">
      <c r="A5380" s="73" t="s">
        <v>27263</v>
      </c>
      <c r="B5380" s="73" t="s">
        <v>27264</v>
      </c>
      <c r="C5380" s="73" t="s">
        <v>27265</v>
      </c>
      <c r="D5380" s="73" t="s">
        <v>27266</v>
      </c>
      <c r="E5380" s="73" t="s">
        <v>27267</v>
      </c>
      <c r="F5380" s="74"/>
      <c r="G5380" s="73" t="s">
        <v>5471</v>
      </c>
    </row>
    <row r="5381" spans="1:7">
      <c r="A5381" s="73" t="s">
        <v>27268</v>
      </c>
      <c r="B5381" s="73" t="s">
        <v>27269</v>
      </c>
      <c r="C5381" s="73" t="s">
        <v>27270</v>
      </c>
      <c r="D5381" s="73" t="s">
        <v>27271</v>
      </c>
      <c r="E5381" s="73" t="s">
        <v>27272</v>
      </c>
      <c r="F5381" s="74"/>
      <c r="G5381" s="73" t="s">
        <v>5471</v>
      </c>
    </row>
    <row r="5382" spans="1:7">
      <c r="A5382" s="73" t="s">
        <v>27273</v>
      </c>
      <c r="B5382" s="73" t="s">
        <v>27274</v>
      </c>
      <c r="C5382" s="73" t="s">
        <v>27275</v>
      </c>
      <c r="D5382" s="73" t="s">
        <v>27276</v>
      </c>
      <c r="E5382" s="73" t="s">
        <v>55123</v>
      </c>
      <c r="F5382" s="74"/>
      <c r="G5382" s="73" t="s">
        <v>5471</v>
      </c>
    </row>
    <row r="5383" spans="1:7">
      <c r="A5383" s="73" t="s">
        <v>27277</v>
      </c>
      <c r="B5383" s="73" t="s">
        <v>27278</v>
      </c>
      <c r="C5383" s="73" t="s">
        <v>27279</v>
      </c>
      <c r="D5383" s="73" t="s">
        <v>27280</v>
      </c>
      <c r="E5383" s="73" t="s">
        <v>27281</v>
      </c>
      <c r="F5383" s="74"/>
      <c r="G5383" s="73" t="s">
        <v>5471</v>
      </c>
    </row>
    <row r="5384" spans="1:7">
      <c r="A5384" s="73" t="s">
        <v>27282</v>
      </c>
      <c r="B5384" s="73" t="s">
        <v>27283</v>
      </c>
      <c r="C5384" s="73" t="s">
        <v>27284</v>
      </c>
      <c r="D5384" s="73" t="s">
        <v>27285</v>
      </c>
      <c r="E5384" s="73" t="s">
        <v>27286</v>
      </c>
      <c r="F5384" s="74"/>
      <c r="G5384" s="73" t="s">
        <v>5471</v>
      </c>
    </row>
    <row r="5385" spans="1:7">
      <c r="A5385" s="73" t="s">
        <v>27287</v>
      </c>
      <c r="B5385" s="73" t="s">
        <v>27288</v>
      </c>
      <c r="C5385" s="73" t="s">
        <v>27289</v>
      </c>
      <c r="D5385" s="73" t="s">
        <v>27290</v>
      </c>
      <c r="E5385" s="73" t="s">
        <v>55124</v>
      </c>
      <c r="F5385" s="74"/>
      <c r="G5385" s="73" t="s">
        <v>5471</v>
      </c>
    </row>
    <row r="5386" spans="1:7">
      <c r="A5386" s="73" t="s">
        <v>27291</v>
      </c>
      <c r="B5386" s="73" t="s">
        <v>27292</v>
      </c>
      <c r="C5386" s="73" t="s">
        <v>27293</v>
      </c>
      <c r="D5386" s="73" t="s">
        <v>27294</v>
      </c>
      <c r="E5386" s="73" t="s">
        <v>27295</v>
      </c>
      <c r="F5386" s="74"/>
      <c r="G5386" s="73" t="s">
        <v>5471</v>
      </c>
    </row>
    <row r="5387" spans="1:7">
      <c r="A5387" s="73" t="s">
        <v>27296</v>
      </c>
      <c r="B5387" s="73" t="s">
        <v>27297</v>
      </c>
      <c r="C5387" s="73" t="s">
        <v>27298</v>
      </c>
      <c r="D5387" s="73" t="s">
        <v>27299</v>
      </c>
      <c r="E5387" s="73" t="s">
        <v>55125</v>
      </c>
      <c r="F5387" s="74" t="s">
        <v>5050</v>
      </c>
      <c r="G5387" s="73" t="s">
        <v>5471</v>
      </c>
    </row>
    <row r="5388" spans="1:7">
      <c r="A5388" s="73" t="s">
        <v>27300</v>
      </c>
      <c r="B5388" s="73" t="s">
        <v>27301</v>
      </c>
      <c r="C5388" s="73" t="s">
        <v>27302</v>
      </c>
      <c r="D5388" s="73" t="s">
        <v>27303</v>
      </c>
      <c r="E5388" s="73" t="s">
        <v>27304</v>
      </c>
      <c r="F5388" s="74"/>
      <c r="G5388" s="73" t="s">
        <v>5471</v>
      </c>
    </row>
    <row r="5389" spans="1:7">
      <c r="A5389" s="73" t="s">
        <v>27305</v>
      </c>
      <c r="B5389" s="73" t="s">
        <v>27306</v>
      </c>
      <c r="C5389" s="73" t="s">
        <v>27307</v>
      </c>
      <c r="D5389" s="73" t="s">
        <v>27308</v>
      </c>
      <c r="E5389" s="73" t="s">
        <v>20795</v>
      </c>
      <c r="F5389" s="74"/>
      <c r="G5389" s="73" t="s">
        <v>5471</v>
      </c>
    </row>
    <row r="5390" spans="1:7">
      <c r="A5390" s="73" t="s">
        <v>27309</v>
      </c>
      <c r="B5390" s="73" t="s">
        <v>27310</v>
      </c>
      <c r="C5390" s="73" t="s">
        <v>27311</v>
      </c>
      <c r="D5390" s="73" t="s">
        <v>27312</v>
      </c>
      <c r="E5390" s="73" t="s">
        <v>55126</v>
      </c>
      <c r="F5390" s="74"/>
      <c r="G5390" s="73" t="s">
        <v>5471</v>
      </c>
    </row>
    <row r="5391" spans="1:7">
      <c r="A5391" s="73" t="s">
        <v>27313</v>
      </c>
      <c r="B5391" s="73" t="s">
        <v>27314</v>
      </c>
      <c r="C5391" s="73" t="s">
        <v>27315</v>
      </c>
      <c r="D5391" s="73" t="s">
        <v>27316</v>
      </c>
      <c r="E5391" s="73" t="s">
        <v>27317</v>
      </c>
      <c r="F5391" s="74"/>
      <c r="G5391" s="73" t="s">
        <v>5471</v>
      </c>
    </row>
    <row r="5392" spans="1:7">
      <c r="A5392" s="73" t="s">
        <v>27318</v>
      </c>
      <c r="B5392" s="73" t="s">
        <v>27319</v>
      </c>
      <c r="C5392" s="73" t="s">
        <v>27320</v>
      </c>
      <c r="D5392" s="73" t="s">
        <v>27321</v>
      </c>
      <c r="E5392" s="73" t="s">
        <v>55127</v>
      </c>
      <c r="F5392" s="74"/>
      <c r="G5392" s="73" t="s">
        <v>5471</v>
      </c>
    </row>
    <row r="5393" spans="1:7">
      <c r="A5393" s="73" t="s">
        <v>27322</v>
      </c>
      <c r="B5393" s="73" t="s">
        <v>27323</v>
      </c>
      <c r="C5393" s="73" t="s">
        <v>27324</v>
      </c>
      <c r="D5393" s="73" t="s">
        <v>27325</v>
      </c>
      <c r="E5393" s="73" t="s">
        <v>27326</v>
      </c>
      <c r="F5393" s="74" t="s">
        <v>27327</v>
      </c>
      <c r="G5393" s="73" t="s">
        <v>5471</v>
      </c>
    </row>
    <row r="5394" spans="1:7">
      <c r="A5394" s="73" t="s">
        <v>27328</v>
      </c>
      <c r="B5394" s="73" t="s">
        <v>27329</v>
      </c>
      <c r="C5394" s="73" t="s">
        <v>27330</v>
      </c>
      <c r="D5394" s="73" t="s">
        <v>27331</v>
      </c>
      <c r="E5394" s="73" t="s">
        <v>27332</v>
      </c>
      <c r="F5394" s="74" t="s">
        <v>7029</v>
      </c>
      <c r="G5394" s="73" t="s">
        <v>5471</v>
      </c>
    </row>
    <row r="5395" spans="1:7">
      <c r="A5395" s="73" t="s">
        <v>27333</v>
      </c>
      <c r="B5395" s="73" t="s">
        <v>27334</v>
      </c>
      <c r="C5395" s="73" t="s">
        <v>27335</v>
      </c>
      <c r="D5395" s="73" t="s">
        <v>27336</v>
      </c>
      <c r="E5395" s="73" t="s">
        <v>27337</v>
      </c>
      <c r="F5395" s="74"/>
      <c r="G5395" s="73" t="s">
        <v>5471</v>
      </c>
    </row>
    <row r="5396" spans="1:7">
      <c r="A5396" s="73" t="s">
        <v>27338</v>
      </c>
      <c r="B5396" s="73" t="s">
        <v>27339</v>
      </c>
      <c r="C5396" s="73" t="s">
        <v>27340</v>
      </c>
      <c r="D5396" s="73" t="s">
        <v>27341</v>
      </c>
      <c r="E5396" s="73" t="s">
        <v>55128</v>
      </c>
      <c r="F5396" s="74"/>
      <c r="G5396" s="73" t="s">
        <v>5471</v>
      </c>
    </row>
    <row r="5397" spans="1:7">
      <c r="A5397" s="73" t="s">
        <v>27342</v>
      </c>
      <c r="B5397" s="73" t="s">
        <v>27343</v>
      </c>
      <c r="C5397" s="73" t="s">
        <v>27344</v>
      </c>
      <c r="D5397" s="73" t="s">
        <v>27345</v>
      </c>
      <c r="E5397" s="73" t="s">
        <v>15602</v>
      </c>
      <c r="F5397" s="74"/>
      <c r="G5397" s="73" t="s">
        <v>5471</v>
      </c>
    </row>
    <row r="5398" spans="1:7">
      <c r="A5398" s="73" t="s">
        <v>27346</v>
      </c>
      <c r="B5398" s="73" t="s">
        <v>27347</v>
      </c>
      <c r="C5398" s="73" t="s">
        <v>27348</v>
      </c>
      <c r="D5398" s="73" t="s">
        <v>27349</v>
      </c>
      <c r="E5398" s="73" t="s">
        <v>55129</v>
      </c>
      <c r="F5398" s="74"/>
      <c r="G5398" s="73" t="s">
        <v>5471</v>
      </c>
    </row>
    <row r="5399" spans="1:7">
      <c r="A5399" s="73" t="s">
        <v>27350</v>
      </c>
      <c r="B5399" s="73" t="s">
        <v>27351</v>
      </c>
      <c r="C5399" s="73" t="s">
        <v>27352</v>
      </c>
      <c r="D5399" s="73" t="s">
        <v>27353</v>
      </c>
      <c r="E5399" s="73" t="s">
        <v>55130</v>
      </c>
      <c r="F5399" s="74"/>
      <c r="G5399" s="73" t="s">
        <v>5471</v>
      </c>
    </row>
    <row r="5400" spans="1:7">
      <c r="A5400" s="73" t="s">
        <v>27354</v>
      </c>
      <c r="B5400" s="73" t="s">
        <v>27355</v>
      </c>
      <c r="C5400" s="73" t="s">
        <v>27356</v>
      </c>
      <c r="D5400" s="73" t="s">
        <v>27357</v>
      </c>
      <c r="E5400" s="73" t="s">
        <v>27358</v>
      </c>
      <c r="F5400" s="74"/>
      <c r="G5400" s="73" t="s">
        <v>5471</v>
      </c>
    </row>
    <row r="5401" spans="1:7">
      <c r="A5401" s="73" t="s">
        <v>27359</v>
      </c>
      <c r="B5401" s="73" t="s">
        <v>27360</v>
      </c>
      <c r="C5401" s="73" t="s">
        <v>27361</v>
      </c>
      <c r="D5401" s="73" t="s">
        <v>27362</v>
      </c>
      <c r="E5401" s="73" t="s">
        <v>55131</v>
      </c>
      <c r="F5401" s="74"/>
      <c r="G5401" s="73" t="s">
        <v>5471</v>
      </c>
    </row>
    <row r="5402" spans="1:7">
      <c r="A5402" s="73" t="s">
        <v>27363</v>
      </c>
      <c r="B5402" s="73" t="s">
        <v>27364</v>
      </c>
      <c r="C5402" s="73" t="s">
        <v>27365</v>
      </c>
      <c r="D5402" s="73" t="s">
        <v>27366</v>
      </c>
      <c r="E5402" s="73" t="s">
        <v>55132</v>
      </c>
      <c r="F5402" s="74"/>
      <c r="G5402" s="73" t="s">
        <v>5471</v>
      </c>
    </row>
    <row r="5403" spans="1:7">
      <c r="A5403" s="73" t="s">
        <v>27367</v>
      </c>
      <c r="B5403" s="73" t="s">
        <v>27368</v>
      </c>
      <c r="C5403" s="73" t="s">
        <v>27369</v>
      </c>
      <c r="D5403" s="73" t="s">
        <v>27370</v>
      </c>
      <c r="E5403" s="73" t="s">
        <v>55133</v>
      </c>
      <c r="F5403" s="74"/>
      <c r="G5403" s="73" t="s">
        <v>5471</v>
      </c>
    </row>
    <row r="5404" spans="1:7">
      <c r="A5404" s="73" t="s">
        <v>27371</v>
      </c>
      <c r="B5404" s="73" t="s">
        <v>27372</v>
      </c>
      <c r="C5404" s="73" t="s">
        <v>27373</v>
      </c>
      <c r="D5404" s="73" t="s">
        <v>27374</v>
      </c>
      <c r="E5404" s="73" t="s">
        <v>27375</v>
      </c>
      <c r="F5404" s="74"/>
      <c r="G5404" s="73" t="s">
        <v>5471</v>
      </c>
    </row>
    <row r="5405" spans="1:7">
      <c r="A5405" s="73" t="s">
        <v>27376</v>
      </c>
      <c r="B5405" s="73" t="s">
        <v>27377</v>
      </c>
      <c r="C5405" s="73" t="s">
        <v>27378</v>
      </c>
      <c r="D5405" s="73" t="s">
        <v>27379</v>
      </c>
      <c r="E5405" s="73" t="s">
        <v>55134</v>
      </c>
      <c r="F5405" s="74"/>
      <c r="G5405" s="73" t="s">
        <v>5471</v>
      </c>
    </row>
    <row r="5406" spans="1:7">
      <c r="A5406" s="73" t="s">
        <v>27380</v>
      </c>
      <c r="B5406" s="73" t="s">
        <v>27381</v>
      </c>
      <c r="C5406" s="73" t="s">
        <v>27382</v>
      </c>
      <c r="D5406" s="73" t="s">
        <v>27383</v>
      </c>
      <c r="E5406" s="73" t="s">
        <v>55135</v>
      </c>
      <c r="F5406" s="74"/>
      <c r="G5406" s="73" t="s">
        <v>5471</v>
      </c>
    </row>
    <row r="5407" spans="1:7">
      <c r="A5407" s="73" t="s">
        <v>3451</v>
      </c>
      <c r="B5407" s="73" t="s">
        <v>27384</v>
      </c>
      <c r="C5407" s="73" t="s">
        <v>27385</v>
      </c>
      <c r="D5407" s="73" t="s">
        <v>27386</v>
      </c>
      <c r="E5407" s="73" t="s">
        <v>27387</v>
      </c>
      <c r="F5407" s="74" t="s">
        <v>27388</v>
      </c>
      <c r="G5407" s="73" t="s">
        <v>5471</v>
      </c>
    </row>
    <row r="5408" spans="1:7">
      <c r="A5408" s="73" t="s">
        <v>27389</v>
      </c>
      <c r="B5408" s="73" t="s">
        <v>27390</v>
      </c>
      <c r="C5408" s="73" t="s">
        <v>27391</v>
      </c>
      <c r="D5408" s="73" t="s">
        <v>27392</v>
      </c>
      <c r="E5408" s="73" t="s">
        <v>27262</v>
      </c>
      <c r="F5408" s="74"/>
      <c r="G5408" s="73" t="s">
        <v>5471</v>
      </c>
    </row>
    <row r="5409" spans="1:7">
      <c r="A5409" s="73" t="s">
        <v>27393</v>
      </c>
      <c r="B5409" s="73" t="s">
        <v>27394</v>
      </c>
      <c r="C5409" s="73" t="s">
        <v>27395</v>
      </c>
      <c r="D5409" s="73" t="s">
        <v>27396</v>
      </c>
      <c r="E5409" s="73" t="s">
        <v>55136</v>
      </c>
      <c r="F5409" s="74" t="s">
        <v>4469</v>
      </c>
      <c r="G5409" s="73" t="s">
        <v>5471</v>
      </c>
    </row>
    <row r="5410" spans="1:7">
      <c r="A5410" s="73" t="s">
        <v>27397</v>
      </c>
      <c r="B5410" s="73" t="s">
        <v>27398</v>
      </c>
      <c r="C5410" s="73" t="s">
        <v>27399</v>
      </c>
      <c r="D5410" s="73" t="s">
        <v>27400</v>
      </c>
      <c r="E5410" s="73" t="s">
        <v>27401</v>
      </c>
      <c r="F5410" s="74"/>
      <c r="G5410" s="73" t="s">
        <v>5471</v>
      </c>
    </row>
    <row r="5411" spans="1:7">
      <c r="A5411" s="73" t="s">
        <v>27402</v>
      </c>
      <c r="B5411" s="73" t="s">
        <v>27403</v>
      </c>
      <c r="C5411" s="73" t="s">
        <v>27404</v>
      </c>
      <c r="D5411" s="73" t="s">
        <v>27405</v>
      </c>
      <c r="E5411" s="73" t="s">
        <v>27406</v>
      </c>
      <c r="F5411" s="74"/>
      <c r="G5411" s="73" t="s">
        <v>5471</v>
      </c>
    </row>
    <row r="5412" spans="1:7">
      <c r="A5412" s="73" t="s">
        <v>27407</v>
      </c>
      <c r="B5412" s="73" t="s">
        <v>27408</v>
      </c>
      <c r="C5412" s="73" t="s">
        <v>27409</v>
      </c>
      <c r="D5412" s="73" t="s">
        <v>27410</v>
      </c>
      <c r="E5412" s="73" t="s">
        <v>55137</v>
      </c>
      <c r="F5412" s="74" t="s">
        <v>4382</v>
      </c>
      <c r="G5412" s="73" t="s">
        <v>5471</v>
      </c>
    </row>
    <row r="5413" spans="1:7">
      <c r="A5413" s="73" t="s">
        <v>27411</v>
      </c>
      <c r="B5413" s="73" t="s">
        <v>27412</v>
      </c>
      <c r="C5413" s="73" t="s">
        <v>27413</v>
      </c>
      <c r="D5413" s="73" t="s">
        <v>27414</v>
      </c>
      <c r="E5413" s="73" t="s">
        <v>27162</v>
      </c>
      <c r="F5413" s="74" t="s">
        <v>4273</v>
      </c>
      <c r="G5413" s="73" t="s">
        <v>5471</v>
      </c>
    </row>
    <row r="5414" spans="1:7">
      <c r="A5414" s="73" t="s">
        <v>27415</v>
      </c>
      <c r="B5414" s="73" t="s">
        <v>27416</v>
      </c>
      <c r="C5414" s="73" t="s">
        <v>27417</v>
      </c>
      <c r="D5414" s="73" t="s">
        <v>27418</v>
      </c>
      <c r="E5414" s="73" t="s">
        <v>27419</v>
      </c>
      <c r="F5414" s="74" t="s">
        <v>27420</v>
      </c>
      <c r="G5414" s="73" t="s">
        <v>5471</v>
      </c>
    </row>
    <row r="5415" spans="1:7">
      <c r="A5415" s="73" t="s">
        <v>27421</v>
      </c>
      <c r="B5415" s="73" t="s">
        <v>27422</v>
      </c>
      <c r="C5415" s="73" t="s">
        <v>27423</v>
      </c>
      <c r="D5415" s="73" t="s">
        <v>27424</v>
      </c>
      <c r="E5415" s="73" t="s">
        <v>55138</v>
      </c>
      <c r="F5415" s="74"/>
      <c r="G5415" s="73" t="s">
        <v>5471</v>
      </c>
    </row>
    <row r="5416" spans="1:7">
      <c r="A5416" s="73" t="s">
        <v>27425</v>
      </c>
      <c r="B5416" s="73" t="s">
        <v>27426</v>
      </c>
      <c r="C5416" s="73" t="s">
        <v>27427</v>
      </c>
      <c r="D5416" s="73" t="s">
        <v>27428</v>
      </c>
      <c r="E5416" s="73" t="s">
        <v>7840</v>
      </c>
      <c r="F5416" s="74" t="s">
        <v>7636</v>
      </c>
      <c r="G5416" s="73" t="s">
        <v>5471</v>
      </c>
    </row>
    <row r="5417" spans="1:7">
      <c r="A5417" s="73" t="s">
        <v>27429</v>
      </c>
      <c r="B5417" s="73" t="s">
        <v>27430</v>
      </c>
      <c r="C5417" s="73" t="s">
        <v>27431</v>
      </c>
      <c r="D5417" s="73" t="s">
        <v>27432</v>
      </c>
      <c r="E5417" s="73" t="s">
        <v>27433</v>
      </c>
      <c r="F5417" s="74" t="s">
        <v>6817</v>
      </c>
      <c r="G5417" s="73" t="s">
        <v>5471</v>
      </c>
    </row>
    <row r="5418" spans="1:7">
      <c r="A5418" s="73" t="s">
        <v>27434</v>
      </c>
      <c r="B5418" s="73" t="s">
        <v>27435</v>
      </c>
      <c r="C5418" s="73" t="s">
        <v>27436</v>
      </c>
      <c r="D5418" s="73" t="s">
        <v>27437</v>
      </c>
      <c r="E5418" s="73" t="s">
        <v>55139</v>
      </c>
      <c r="F5418" s="74" t="s">
        <v>7364</v>
      </c>
      <c r="G5418" s="73" t="s">
        <v>5471</v>
      </c>
    </row>
    <row r="5419" spans="1:7">
      <c r="A5419" s="73" t="s">
        <v>27438</v>
      </c>
      <c r="B5419" s="73" t="s">
        <v>27439</v>
      </c>
      <c r="C5419" s="73" t="s">
        <v>27440</v>
      </c>
      <c r="D5419" s="73" t="s">
        <v>27441</v>
      </c>
      <c r="E5419" s="73" t="s">
        <v>27442</v>
      </c>
      <c r="F5419" s="74"/>
      <c r="G5419" s="73" t="s">
        <v>5471</v>
      </c>
    </row>
    <row r="5420" spans="1:7">
      <c r="A5420" s="73" t="s">
        <v>27443</v>
      </c>
      <c r="B5420" s="73" t="s">
        <v>27444</v>
      </c>
      <c r="C5420" s="73" t="s">
        <v>27445</v>
      </c>
      <c r="D5420" s="73" t="s">
        <v>27446</v>
      </c>
      <c r="E5420" s="73" t="s">
        <v>27447</v>
      </c>
      <c r="F5420" s="74"/>
      <c r="G5420" s="73" t="s">
        <v>5471</v>
      </c>
    </row>
    <row r="5421" spans="1:7">
      <c r="A5421" s="73" t="s">
        <v>27448</v>
      </c>
      <c r="B5421" s="73" t="s">
        <v>27449</v>
      </c>
      <c r="C5421" s="73" t="s">
        <v>27450</v>
      </c>
      <c r="D5421" s="73" t="s">
        <v>27451</v>
      </c>
      <c r="E5421" s="73" t="s">
        <v>55140</v>
      </c>
      <c r="F5421" s="74"/>
      <c r="G5421" s="73" t="s">
        <v>5471</v>
      </c>
    </row>
    <row r="5422" spans="1:7">
      <c r="A5422" s="73" t="s">
        <v>27452</v>
      </c>
      <c r="B5422" s="73" t="s">
        <v>27453</v>
      </c>
      <c r="C5422" s="73" t="s">
        <v>27454</v>
      </c>
      <c r="D5422" s="73" t="s">
        <v>27455</v>
      </c>
      <c r="E5422" s="73" t="s">
        <v>27304</v>
      </c>
      <c r="F5422" s="74"/>
      <c r="G5422" s="73" t="s">
        <v>5471</v>
      </c>
    </row>
    <row r="5423" spans="1:7">
      <c r="A5423" s="73" t="s">
        <v>27456</v>
      </c>
      <c r="B5423" s="73" t="s">
        <v>27457</v>
      </c>
      <c r="C5423" s="73" t="s">
        <v>27458</v>
      </c>
      <c r="D5423" s="73" t="s">
        <v>27459</v>
      </c>
      <c r="E5423" s="73" t="s">
        <v>55141</v>
      </c>
      <c r="F5423" s="74"/>
      <c r="G5423" s="73" t="s">
        <v>5471</v>
      </c>
    </row>
    <row r="5424" spans="1:7">
      <c r="A5424" s="73" t="s">
        <v>27460</v>
      </c>
      <c r="B5424" s="73" t="s">
        <v>27461</v>
      </c>
      <c r="C5424" s="73" t="s">
        <v>27462</v>
      </c>
      <c r="D5424" s="73" t="s">
        <v>27463</v>
      </c>
      <c r="E5424" s="73" t="s">
        <v>27464</v>
      </c>
      <c r="F5424" s="74"/>
      <c r="G5424" s="73" t="s">
        <v>5471</v>
      </c>
    </row>
    <row r="5425" spans="1:7">
      <c r="A5425" s="73" t="s">
        <v>27465</v>
      </c>
      <c r="B5425" s="73" t="s">
        <v>27466</v>
      </c>
      <c r="C5425" s="73" t="s">
        <v>27467</v>
      </c>
      <c r="D5425" s="73" t="s">
        <v>27468</v>
      </c>
      <c r="E5425" s="73" t="s">
        <v>18428</v>
      </c>
      <c r="F5425" s="74" t="s">
        <v>6327</v>
      </c>
      <c r="G5425" s="73" t="s">
        <v>5471</v>
      </c>
    </row>
    <row r="5426" spans="1:7">
      <c r="A5426" s="73" t="s">
        <v>27469</v>
      </c>
      <c r="B5426" s="73" t="s">
        <v>27470</v>
      </c>
      <c r="C5426" s="73" t="s">
        <v>27471</v>
      </c>
      <c r="D5426" s="73" t="s">
        <v>27472</v>
      </c>
      <c r="E5426" s="73" t="s">
        <v>27473</v>
      </c>
      <c r="F5426" s="74" t="s">
        <v>6817</v>
      </c>
      <c r="G5426" s="73" t="s">
        <v>5471</v>
      </c>
    </row>
    <row r="5427" spans="1:7">
      <c r="A5427" s="73" t="s">
        <v>27474</v>
      </c>
      <c r="B5427" s="73" t="s">
        <v>27475</v>
      </c>
      <c r="C5427" s="73" t="s">
        <v>27476</v>
      </c>
      <c r="D5427" s="73" t="s">
        <v>27477</v>
      </c>
      <c r="E5427" s="73" t="s">
        <v>25495</v>
      </c>
      <c r="F5427" s="74" t="s">
        <v>25496</v>
      </c>
      <c r="G5427" s="73" t="s">
        <v>5471</v>
      </c>
    </row>
    <row r="5428" spans="1:7">
      <c r="A5428" s="73" t="s">
        <v>27478</v>
      </c>
      <c r="B5428" s="73" t="s">
        <v>27479</v>
      </c>
      <c r="C5428" s="73" t="s">
        <v>27480</v>
      </c>
      <c r="D5428" s="73" t="s">
        <v>27481</v>
      </c>
      <c r="E5428" s="73" t="s">
        <v>27482</v>
      </c>
      <c r="F5428" s="74"/>
      <c r="G5428" s="73" t="s">
        <v>5471</v>
      </c>
    </row>
    <row r="5429" spans="1:7">
      <c r="A5429" s="73" t="s">
        <v>27483</v>
      </c>
      <c r="B5429" s="73" t="s">
        <v>27484</v>
      </c>
      <c r="C5429" s="73" t="s">
        <v>27485</v>
      </c>
      <c r="D5429" s="73" t="s">
        <v>27486</v>
      </c>
      <c r="E5429" s="73" t="s">
        <v>27487</v>
      </c>
      <c r="F5429" s="74"/>
      <c r="G5429" s="73" t="s">
        <v>5471</v>
      </c>
    </row>
    <row r="5430" spans="1:7">
      <c r="A5430" s="73" t="s">
        <v>27488</v>
      </c>
      <c r="B5430" s="73" t="s">
        <v>27489</v>
      </c>
      <c r="C5430" s="73" t="s">
        <v>27490</v>
      </c>
      <c r="D5430" s="73" t="s">
        <v>27491</v>
      </c>
      <c r="E5430" s="73" t="s">
        <v>27492</v>
      </c>
      <c r="F5430" s="74" t="s">
        <v>5061</v>
      </c>
      <c r="G5430" s="73" t="s">
        <v>5471</v>
      </c>
    </row>
    <row r="5431" spans="1:7">
      <c r="A5431" s="73" t="s">
        <v>27493</v>
      </c>
      <c r="B5431" s="73" t="s">
        <v>27494</v>
      </c>
      <c r="C5431" s="73" t="s">
        <v>27495</v>
      </c>
      <c r="D5431" s="73" t="s">
        <v>27496</v>
      </c>
      <c r="E5431" s="73" t="s">
        <v>27497</v>
      </c>
      <c r="F5431" s="74"/>
      <c r="G5431" s="73" t="s">
        <v>5471</v>
      </c>
    </row>
    <row r="5432" spans="1:7">
      <c r="A5432" s="73" t="s">
        <v>27498</v>
      </c>
      <c r="B5432" s="73" t="s">
        <v>27499</v>
      </c>
      <c r="C5432" s="73" t="s">
        <v>27500</v>
      </c>
      <c r="D5432" s="73" t="s">
        <v>27501</v>
      </c>
      <c r="E5432" s="73" t="s">
        <v>27502</v>
      </c>
      <c r="F5432" s="74" t="s">
        <v>6318</v>
      </c>
      <c r="G5432" s="73" t="s">
        <v>5471</v>
      </c>
    </row>
    <row r="5433" spans="1:7">
      <c r="A5433" s="73" t="s">
        <v>27503</v>
      </c>
      <c r="B5433" s="73" t="s">
        <v>27504</v>
      </c>
      <c r="C5433" s="73" t="s">
        <v>27505</v>
      </c>
      <c r="D5433" s="73" t="s">
        <v>27506</v>
      </c>
      <c r="E5433" s="73" t="s">
        <v>27507</v>
      </c>
      <c r="F5433" s="74" t="s">
        <v>5315</v>
      </c>
      <c r="G5433" s="73" t="s">
        <v>5471</v>
      </c>
    </row>
    <row r="5434" spans="1:7">
      <c r="A5434" s="73" t="s">
        <v>27508</v>
      </c>
      <c r="B5434" s="73" t="s">
        <v>27509</v>
      </c>
      <c r="C5434" s="73" t="s">
        <v>27510</v>
      </c>
      <c r="D5434" s="73" t="s">
        <v>27511</v>
      </c>
      <c r="E5434" s="73" t="s">
        <v>27512</v>
      </c>
      <c r="F5434" s="74"/>
      <c r="G5434" s="73" t="s">
        <v>5471</v>
      </c>
    </row>
    <row r="5435" spans="1:7">
      <c r="A5435" s="73" t="s">
        <v>27513</v>
      </c>
      <c r="B5435" s="73" t="s">
        <v>27514</v>
      </c>
      <c r="C5435" s="73" t="s">
        <v>27515</v>
      </c>
      <c r="D5435" s="73" t="s">
        <v>27516</v>
      </c>
      <c r="E5435" s="73" t="s">
        <v>27517</v>
      </c>
      <c r="F5435" s="74"/>
      <c r="G5435" s="73" t="s">
        <v>5471</v>
      </c>
    </row>
    <row r="5436" spans="1:7">
      <c r="A5436" s="73" t="s">
        <v>27518</v>
      </c>
      <c r="B5436" s="73" t="s">
        <v>27519</v>
      </c>
      <c r="C5436" s="73" t="s">
        <v>27520</v>
      </c>
      <c r="D5436" s="73" t="s">
        <v>27521</v>
      </c>
      <c r="E5436" s="73" t="s">
        <v>27522</v>
      </c>
      <c r="F5436" s="74"/>
      <c r="G5436" s="73" t="s">
        <v>5471</v>
      </c>
    </row>
    <row r="5437" spans="1:7">
      <c r="A5437" s="73" t="s">
        <v>27523</v>
      </c>
      <c r="B5437" s="73" t="s">
        <v>27524</v>
      </c>
      <c r="C5437" s="73" t="s">
        <v>27525</v>
      </c>
      <c r="D5437" s="73" t="s">
        <v>27526</v>
      </c>
      <c r="E5437" s="73" t="s">
        <v>27527</v>
      </c>
      <c r="F5437" s="74"/>
      <c r="G5437" s="73" t="s">
        <v>5471</v>
      </c>
    </row>
    <row r="5438" spans="1:7">
      <c r="A5438" s="73" t="s">
        <v>27528</v>
      </c>
      <c r="B5438" s="73" t="s">
        <v>27529</v>
      </c>
      <c r="C5438" s="73" t="s">
        <v>27530</v>
      </c>
      <c r="D5438" s="73" t="s">
        <v>27531</v>
      </c>
      <c r="E5438" s="73" t="s">
        <v>27532</v>
      </c>
      <c r="F5438" s="74" t="s">
        <v>6896</v>
      </c>
      <c r="G5438" s="73" t="s">
        <v>5471</v>
      </c>
    </row>
    <row r="5439" spans="1:7">
      <c r="A5439" s="73" t="s">
        <v>27533</v>
      </c>
      <c r="B5439" s="73" t="s">
        <v>27534</v>
      </c>
      <c r="C5439" s="73" t="s">
        <v>27535</v>
      </c>
      <c r="D5439" s="73" t="s">
        <v>27536</v>
      </c>
      <c r="E5439" s="73" t="s">
        <v>55142</v>
      </c>
      <c r="F5439" s="74"/>
      <c r="G5439" s="73" t="s">
        <v>5471</v>
      </c>
    </row>
    <row r="5440" spans="1:7">
      <c r="A5440" s="73" t="s">
        <v>27537</v>
      </c>
      <c r="B5440" s="73" t="s">
        <v>27538</v>
      </c>
      <c r="C5440" s="73" t="s">
        <v>27539</v>
      </c>
      <c r="D5440" s="73" t="s">
        <v>27540</v>
      </c>
      <c r="E5440" s="73" t="s">
        <v>55143</v>
      </c>
      <c r="F5440" s="74" t="s">
        <v>7364</v>
      </c>
      <c r="G5440" s="73" t="s">
        <v>5471</v>
      </c>
    </row>
    <row r="5441" spans="1:7">
      <c r="A5441" s="73" t="s">
        <v>27541</v>
      </c>
      <c r="B5441" s="73" t="s">
        <v>27542</v>
      </c>
      <c r="C5441" s="73" t="s">
        <v>27543</v>
      </c>
      <c r="D5441" s="73" t="s">
        <v>27544</v>
      </c>
      <c r="E5441" s="73" t="s">
        <v>55144</v>
      </c>
      <c r="F5441" s="74"/>
      <c r="G5441" s="73" t="s">
        <v>5471</v>
      </c>
    </row>
    <row r="5442" spans="1:7">
      <c r="A5442" s="73" t="s">
        <v>27545</v>
      </c>
      <c r="B5442" s="73" t="s">
        <v>27546</v>
      </c>
      <c r="C5442" s="73" t="s">
        <v>27547</v>
      </c>
      <c r="D5442" s="73" t="s">
        <v>27548</v>
      </c>
      <c r="E5442" s="73" t="s">
        <v>27549</v>
      </c>
      <c r="F5442" s="74"/>
      <c r="G5442" s="73" t="s">
        <v>5471</v>
      </c>
    </row>
    <row r="5443" spans="1:7">
      <c r="A5443" s="73" t="s">
        <v>27550</v>
      </c>
      <c r="B5443" s="73" t="s">
        <v>27551</v>
      </c>
      <c r="C5443" s="73" t="s">
        <v>27552</v>
      </c>
      <c r="D5443" s="73" t="s">
        <v>27553</v>
      </c>
      <c r="E5443" s="73" t="s">
        <v>55145</v>
      </c>
      <c r="F5443" s="74" t="s">
        <v>12949</v>
      </c>
      <c r="G5443" s="73" t="s">
        <v>5471</v>
      </c>
    </row>
    <row r="5444" spans="1:7">
      <c r="A5444" s="73" t="s">
        <v>27554</v>
      </c>
      <c r="B5444" s="73" t="s">
        <v>27555</v>
      </c>
      <c r="C5444" s="73" t="s">
        <v>27556</v>
      </c>
      <c r="D5444" s="73" t="s">
        <v>27557</v>
      </c>
      <c r="E5444" s="73" t="s">
        <v>27558</v>
      </c>
      <c r="F5444" s="74" t="s">
        <v>5315</v>
      </c>
      <c r="G5444" s="73" t="s">
        <v>5471</v>
      </c>
    </row>
    <row r="5445" spans="1:7">
      <c r="A5445" s="73" t="s">
        <v>27559</v>
      </c>
      <c r="B5445" s="73" t="s">
        <v>27560</v>
      </c>
      <c r="C5445" s="73" t="s">
        <v>27561</v>
      </c>
      <c r="D5445" s="73" t="s">
        <v>27562</v>
      </c>
      <c r="E5445" s="73" t="s">
        <v>17118</v>
      </c>
      <c r="F5445" s="74"/>
      <c r="G5445" s="73" t="s">
        <v>5471</v>
      </c>
    </row>
    <row r="5446" spans="1:7">
      <c r="A5446" s="73" t="s">
        <v>27563</v>
      </c>
      <c r="B5446" s="73" t="s">
        <v>27564</v>
      </c>
      <c r="C5446" s="73" t="s">
        <v>27565</v>
      </c>
      <c r="D5446" s="73" t="s">
        <v>27566</v>
      </c>
      <c r="E5446" s="73" t="s">
        <v>54876</v>
      </c>
      <c r="F5446" s="74" t="s">
        <v>4159</v>
      </c>
      <c r="G5446" s="73" t="s">
        <v>5471</v>
      </c>
    </row>
    <row r="5447" spans="1:7">
      <c r="A5447" s="73" t="s">
        <v>27567</v>
      </c>
      <c r="B5447" s="73" t="s">
        <v>27568</v>
      </c>
      <c r="C5447" s="73" t="s">
        <v>27569</v>
      </c>
      <c r="D5447" s="73" t="s">
        <v>27570</v>
      </c>
      <c r="E5447" s="73" t="s">
        <v>54876</v>
      </c>
      <c r="F5447" s="74" t="s">
        <v>4159</v>
      </c>
      <c r="G5447" s="73" t="s">
        <v>5471</v>
      </c>
    </row>
    <row r="5448" spans="1:7">
      <c r="A5448" s="73" t="s">
        <v>27571</v>
      </c>
      <c r="B5448" s="73" t="s">
        <v>27572</v>
      </c>
      <c r="C5448" s="73" t="s">
        <v>27573</v>
      </c>
      <c r="D5448" s="73" t="s">
        <v>27574</v>
      </c>
      <c r="E5448" s="73" t="s">
        <v>27575</v>
      </c>
      <c r="F5448" s="74" t="s">
        <v>5045</v>
      </c>
      <c r="G5448" s="73" t="s">
        <v>5471</v>
      </c>
    </row>
    <row r="5449" spans="1:7">
      <c r="A5449" s="73" t="s">
        <v>27576</v>
      </c>
      <c r="B5449" s="73" t="s">
        <v>27577</v>
      </c>
      <c r="C5449" s="73" t="s">
        <v>27578</v>
      </c>
      <c r="D5449" s="73" t="s">
        <v>27579</v>
      </c>
      <c r="E5449" s="73" t="s">
        <v>55146</v>
      </c>
      <c r="F5449" s="74" t="s">
        <v>4314</v>
      </c>
      <c r="G5449" s="73" t="s">
        <v>5471</v>
      </c>
    </row>
    <row r="5450" spans="1:7">
      <c r="A5450" s="73" t="s">
        <v>27580</v>
      </c>
      <c r="B5450" s="73" t="s">
        <v>27581</v>
      </c>
      <c r="C5450" s="73" t="s">
        <v>27582</v>
      </c>
      <c r="D5450" s="73" t="s">
        <v>27583</v>
      </c>
      <c r="E5450" s="73" t="s">
        <v>27584</v>
      </c>
      <c r="F5450" s="74"/>
      <c r="G5450" s="73" t="s">
        <v>5471</v>
      </c>
    </row>
    <row r="5451" spans="1:7">
      <c r="A5451" s="73" t="s">
        <v>27585</v>
      </c>
      <c r="B5451" s="73" t="s">
        <v>15386</v>
      </c>
      <c r="C5451" s="73" t="s">
        <v>27586</v>
      </c>
      <c r="D5451" s="73" t="s">
        <v>15388</v>
      </c>
      <c r="E5451" s="73" t="s">
        <v>53855</v>
      </c>
      <c r="F5451" s="74"/>
      <c r="G5451" s="73" t="s">
        <v>5471</v>
      </c>
    </row>
    <row r="5452" spans="1:7">
      <c r="A5452" s="73" t="s">
        <v>27587</v>
      </c>
      <c r="B5452" s="73" t="s">
        <v>27588</v>
      </c>
      <c r="C5452" s="73" t="s">
        <v>27589</v>
      </c>
      <c r="D5452" s="73" t="s">
        <v>27590</v>
      </c>
      <c r="E5452" s="73" t="s">
        <v>27591</v>
      </c>
      <c r="F5452" s="74"/>
      <c r="G5452" s="73" t="s">
        <v>5471</v>
      </c>
    </row>
    <row r="5453" spans="1:7">
      <c r="A5453" s="73" t="s">
        <v>27592</v>
      </c>
      <c r="B5453" s="73" t="s">
        <v>27593</v>
      </c>
      <c r="C5453" s="73" t="s">
        <v>27594</v>
      </c>
      <c r="D5453" s="73" t="s">
        <v>27595</v>
      </c>
      <c r="E5453" s="73" t="s">
        <v>27596</v>
      </c>
      <c r="F5453" s="74"/>
      <c r="G5453" s="73" t="s">
        <v>5471</v>
      </c>
    </row>
    <row r="5454" spans="1:7">
      <c r="A5454" s="73" t="s">
        <v>27597</v>
      </c>
      <c r="B5454" s="73" t="s">
        <v>27598</v>
      </c>
      <c r="C5454" s="73" t="s">
        <v>27599</v>
      </c>
      <c r="D5454" s="73" t="s">
        <v>27600</v>
      </c>
      <c r="E5454" s="73" t="s">
        <v>27601</v>
      </c>
      <c r="F5454" s="74"/>
      <c r="G5454" s="73" t="s">
        <v>5471</v>
      </c>
    </row>
    <row r="5455" spans="1:7">
      <c r="A5455" s="73" t="s">
        <v>27602</v>
      </c>
      <c r="B5455" s="73" t="s">
        <v>27603</v>
      </c>
      <c r="C5455" s="73" t="s">
        <v>27604</v>
      </c>
      <c r="D5455" s="73" t="s">
        <v>27605</v>
      </c>
      <c r="E5455" s="73" t="s">
        <v>27606</v>
      </c>
      <c r="F5455" s="74" t="s">
        <v>5750</v>
      </c>
      <c r="G5455" s="73" t="s">
        <v>5471</v>
      </c>
    </row>
    <row r="5456" spans="1:7">
      <c r="A5456" s="73" t="s">
        <v>27607</v>
      </c>
      <c r="B5456" s="73" t="s">
        <v>27608</v>
      </c>
      <c r="C5456" s="73" t="s">
        <v>4722</v>
      </c>
      <c r="D5456" s="73" t="s">
        <v>27609</v>
      </c>
      <c r="E5456" s="73" t="s">
        <v>52942</v>
      </c>
      <c r="F5456" s="74"/>
      <c r="G5456" s="73" t="s">
        <v>5471</v>
      </c>
    </row>
    <row r="5457" spans="1:7">
      <c r="A5457" s="73" t="s">
        <v>27610</v>
      </c>
      <c r="B5457" s="73" t="s">
        <v>27611</v>
      </c>
      <c r="C5457" s="73" t="s">
        <v>27612</v>
      </c>
      <c r="D5457" s="73" t="s">
        <v>27613</v>
      </c>
      <c r="E5457" s="73" t="s">
        <v>27614</v>
      </c>
      <c r="F5457" s="74"/>
      <c r="G5457" s="73" t="s">
        <v>5471</v>
      </c>
    </row>
    <row r="5458" spans="1:7">
      <c r="A5458" s="73" t="s">
        <v>27615</v>
      </c>
      <c r="B5458" s="73" t="s">
        <v>27616</v>
      </c>
      <c r="C5458" s="73" t="s">
        <v>27617</v>
      </c>
      <c r="D5458" s="73" t="s">
        <v>27618</v>
      </c>
      <c r="E5458" s="73" t="s">
        <v>55147</v>
      </c>
      <c r="F5458" s="74"/>
      <c r="G5458" s="73" t="s">
        <v>5471</v>
      </c>
    </row>
    <row r="5459" spans="1:7">
      <c r="A5459" s="73" t="s">
        <v>27619</v>
      </c>
      <c r="B5459" s="73" t="s">
        <v>27620</v>
      </c>
      <c r="C5459" s="73" t="s">
        <v>27621</v>
      </c>
      <c r="D5459" s="73" t="s">
        <v>27622</v>
      </c>
      <c r="E5459" s="73" t="s">
        <v>55148</v>
      </c>
      <c r="F5459" s="74"/>
      <c r="G5459" s="73" t="s">
        <v>5471</v>
      </c>
    </row>
    <row r="5460" spans="1:7">
      <c r="A5460" s="73" t="s">
        <v>27623</v>
      </c>
      <c r="B5460" s="73" t="s">
        <v>27624</v>
      </c>
      <c r="C5460" s="73" t="s">
        <v>27625</v>
      </c>
      <c r="D5460" s="73" t="s">
        <v>27626</v>
      </c>
      <c r="E5460" s="73" t="s">
        <v>55149</v>
      </c>
      <c r="F5460" s="74" t="s">
        <v>6216</v>
      </c>
      <c r="G5460" s="73" t="s">
        <v>5471</v>
      </c>
    </row>
    <row r="5461" spans="1:7">
      <c r="A5461" s="73" t="s">
        <v>27627</v>
      </c>
      <c r="B5461" s="73" t="s">
        <v>27628</v>
      </c>
      <c r="C5461" s="73" t="s">
        <v>27629</v>
      </c>
      <c r="D5461" s="73" t="s">
        <v>27630</v>
      </c>
      <c r="E5461" s="73" t="s">
        <v>27631</v>
      </c>
      <c r="F5461" s="74" t="s">
        <v>5750</v>
      </c>
      <c r="G5461" s="73" t="s">
        <v>5471</v>
      </c>
    </row>
    <row r="5462" spans="1:7">
      <c r="A5462" s="73" t="s">
        <v>27632</v>
      </c>
      <c r="B5462" s="73" t="s">
        <v>27633</v>
      </c>
      <c r="C5462" s="73" t="s">
        <v>27634</v>
      </c>
      <c r="D5462" s="73" t="s">
        <v>27635</v>
      </c>
      <c r="E5462" s="73" t="s">
        <v>55150</v>
      </c>
      <c r="F5462" s="74"/>
      <c r="G5462" s="73" t="s">
        <v>5471</v>
      </c>
    </row>
    <row r="5463" spans="1:7">
      <c r="A5463" s="73" t="s">
        <v>27636</v>
      </c>
      <c r="B5463" s="73" t="s">
        <v>27637</v>
      </c>
      <c r="C5463" s="73" t="s">
        <v>27638</v>
      </c>
      <c r="D5463" s="73" t="s">
        <v>27639</v>
      </c>
      <c r="E5463" s="73" t="s">
        <v>54685</v>
      </c>
      <c r="F5463" s="74"/>
      <c r="G5463" s="73" t="s">
        <v>5471</v>
      </c>
    </row>
    <row r="5464" spans="1:7">
      <c r="A5464" s="73" t="s">
        <v>27640</v>
      </c>
      <c r="B5464" s="73" t="s">
        <v>27641</v>
      </c>
      <c r="C5464" s="73" t="s">
        <v>27642</v>
      </c>
      <c r="D5464" s="73" t="s">
        <v>27643</v>
      </c>
      <c r="E5464" s="73" t="s">
        <v>27644</v>
      </c>
      <c r="F5464" s="74"/>
      <c r="G5464" s="73" t="s">
        <v>5471</v>
      </c>
    </row>
    <row r="5465" spans="1:7">
      <c r="A5465" s="73" t="s">
        <v>27645</v>
      </c>
      <c r="B5465" s="73" t="s">
        <v>27646</v>
      </c>
      <c r="C5465" s="73" t="s">
        <v>27647</v>
      </c>
      <c r="D5465" s="73" t="s">
        <v>27648</v>
      </c>
      <c r="E5465" s="73" t="s">
        <v>55151</v>
      </c>
      <c r="F5465" s="74" t="s">
        <v>5050</v>
      </c>
      <c r="G5465" s="73" t="s">
        <v>5471</v>
      </c>
    </row>
    <row r="5466" spans="1:7">
      <c r="A5466" s="73" t="s">
        <v>27649</v>
      </c>
      <c r="B5466" s="73" t="s">
        <v>27650</v>
      </c>
      <c r="C5466" s="73" t="s">
        <v>27651</v>
      </c>
      <c r="D5466" s="73" t="s">
        <v>27652</v>
      </c>
      <c r="E5466" s="73" t="s">
        <v>55152</v>
      </c>
      <c r="F5466" s="74" t="s">
        <v>6327</v>
      </c>
      <c r="G5466" s="73" t="s">
        <v>5471</v>
      </c>
    </row>
    <row r="5467" spans="1:7">
      <c r="A5467" s="73" t="s">
        <v>27653</v>
      </c>
      <c r="B5467" s="73" t="s">
        <v>27654</v>
      </c>
      <c r="C5467" s="73" t="s">
        <v>27655</v>
      </c>
      <c r="D5467" s="73" t="s">
        <v>27656</v>
      </c>
      <c r="E5467" s="73" t="s">
        <v>55153</v>
      </c>
      <c r="F5467" s="74"/>
      <c r="G5467" s="73" t="s">
        <v>5471</v>
      </c>
    </row>
    <row r="5468" spans="1:7">
      <c r="A5468" s="73" t="s">
        <v>27657</v>
      </c>
      <c r="B5468" s="73" t="s">
        <v>27658</v>
      </c>
      <c r="C5468" s="73" t="s">
        <v>27659</v>
      </c>
      <c r="D5468" s="73" t="s">
        <v>27660</v>
      </c>
      <c r="E5468" s="73" t="s">
        <v>27661</v>
      </c>
      <c r="F5468" s="74"/>
      <c r="G5468" s="73" t="s">
        <v>5471</v>
      </c>
    </row>
    <row r="5469" spans="1:7">
      <c r="A5469" s="73" t="s">
        <v>27662</v>
      </c>
      <c r="B5469" s="73" t="s">
        <v>27663</v>
      </c>
      <c r="C5469" s="73" t="s">
        <v>27664</v>
      </c>
      <c r="D5469" s="73" t="s">
        <v>27665</v>
      </c>
      <c r="E5469" s="73" t="s">
        <v>55154</v>
      </c>
      <c r="F5469" s="74"/>
      <c r="G5469" s="73" t="s">
        <v>5471</v>
      </c>
    </row>
    <row r="5470" spans="1:7">
      <c r="A5470" s="73" t="s">
        <v>27666</v>
      </c>
      <c r="B5470" s="73" t="s">
        <v>27667</v>
      </c>
      <c r="C5470" s="73" t="s">
        <v>27668</v>
      </c>
      <c r="D5470" s="73" t="s">
        <v>27669</v>
      </c>
      <c r="E5470" s="73" t="s">
        <v>27670</v>
      </c>
      <c r="F5470" s="74"/>
      <c r="G5470" s="73" t="s">
        <v>5471</v>
      </c>
    </row>
    <row r="5471" spans="1:7">
      <c r="A5471" s="73" t="s">
        <v>27671</v>
      </c>
      <c r="B5471" s="73" t="s">
        <v>27672</v>
      </c>
      <c r="C5471" s="73" t="s">
        <v>27673</v>
      </c>
      <c r="D5471" s="73" t="s">
        <v>27674</v>
      </c>
      <c r="E5471" s="73" t="s">
        <v>27675</v>
      </c>
      <c r="F5471" s="74"/>
      <c r="G5471" s="73" t="s">
        <v>5471</v>
      </c>
    </row>
    <row r="5472" spans="1:7">
      <c r="A5472" s="73" t="s">
        <v>27676</v>
      </c>
      <c r="B5472" s="73" t="s">
        <v>27677</v>
      </c>
      <c r="C5472" s="73" t="s">
        <v>27678</v>
      </c>
      <c r="D5472" s="73" t="s">
        <v>27679</v>
      </c>
      <c r="E5472" s="73" t="s">
        <v>27680</v>
      </c>
      <c r="F5472" s="74"/>
      <c r="G5472" s="73" t="s">
        <v>5471</v>
      </c>
    </row>
    <row r="5473" spans="1:7">
      <c r="A5473" s="73" t="s">
        <v>27681</v>
      </c>
      <c r="B5473" s="73" t="s">
        <v>27682</v>
      </c>
      <c r="C5473" s="73" t="s">
        <v>27683</v>
      </c>
      <c r="D5473" s="73" t="s">
        <v>27684</v>
      </c>
      <c r="E5473" s="73" t="s">
        <v>27685</v>
      </c>
      <c r="F5473" s="74"/>
      <c r="G5473" s="73" t="s">
        <v>5471</v>
      </c>
    </row>
    <row r="5474" spans="1:7">
      <c r="A5474" s="73" t="s">
        <v>27686</v>
      </c>
      <c r="B5474" s="73" t="s">
        <v>27687</v>
      </c>
      <c r="C5474" s="73" t="s">
        <v>27688</v>
      </c>
      <c r="D5474" s="73" t="s">
        <v>27689</v>
      </c>
      <c r="E5474" s="73" t="s">
        <v>55155</v>
      </c>
      <c r="F5474" s="74"/>
      <c r="G5474" s="73" t="s">
        <v>5471</v>
      </c>
    </row>
    <row r="5475" spans="1:7">
      <c r="A5475" s="73" t="s">
        <v>27690</v>
      </c>
      <c r="B5475" s="73" t="s">
        <v>27691</v>
      </c>
      <c r="C5475" s="73" t="s">
        <v>27692</v>
      </c>
      <c r="D5475" s="73" t="s">
        <v>27693</v>
      </c>
      <c r="E5475" s="73" t="s">
        <v>55156</v>
      </c>
      <c r="F5475" s="74"/>
      <c r="G5475" s="73" t="s">
        <v>5471</v>
      </c>
    </row>
    <row r="5476" spans="1:7">
      <c r="A5476" s="73" t="s">
        <v>27694</v>
      </c>
      <c r="B5476" s="73" t="s">
        <v>27695</v>
      </c>
      <c r="C5476" s="73" t="s">
        <v>27696</v>
      </c>
      <c r="D5476" s="73" t="s">
        <v>27697</v>
      </c>
      <c r="E5476" s="73" t="s">
        <v>55157</v>
      </c>
      <c r="F5476" s="74" t="s">
        <v>5045</v>
      </c>
      <c r="G5476" s="73" t="s">
        <v>5471</v>
      </c>
    </row>
    <row r="5477" spans="1:7">
      <c r="A5477" s="73" t="s">
        <v>27698</v>
      </c>
      <c r="B5477" s="73" t="s">
        <v>27699</v>
      </c>
      <c r="C5477" s="73" t="s">
        <v>27700</v>
      </c>
      <c r="D5477" s="73" t="s">
        <v>27701</v>
      </c>
      <c r="E5477" s="73" t="s">
        <v>27702</v>
      </c>
      <c r="F5477" s="74" t="s">
        <v>4054</v>
      </c>
      <c r="G5477" s="73" t="s">
        <v>5471</v>
      </c>
    </row>
    <row r="5478" spans="1:7">
      <c r="A5478" s="73" t="s">
        <v>27703</v>
      </c>
      <c r="B5478" s="73" t="s">
        <v>27704</v>
      </c>
      <c r="C5478" s="73" t="s">
        <v>27705</v>
      </c>
      <c r="D5478" s="73" t="s">
        <v>27706</v>
      </c>
      <c r="E5478" s="73" t="s">
        <v>55158</v>
      </c>
      <c r="F5478" s="74" t="s">
        <v>5061</v>
      </c>
      <c r="G5478" s="73" t="s">
        <v>5471</v>
      </c>
    </row>
    <row r="5479" spans="1:7">
      <c r="A5479" s="73" t="s">
        <v>27707</v>
      </c>
      <c r="B5479" s="73" t="s">
        <v>27708</v>
      </c>
      <c r="C5479" s="73" t="s">
        <v>27709</v>
      </c>
      <c r="D5479" s="73" t="s">
        <v>27710</v>
      </c>
      <c r="E5479" s="73" t="s">
        <v>27711</v>
      </c>
      <c r="F5479" s="74"/>
      <c r="G5479" s="73" t="s">
        <v>5471</v>
      </c>
    </row>
    <row r="5480" spans="1:7">
      <c r="A5480" s="73" t="s">
        <v>27712</v>
      </c>
      <c r="B5480" s="73" t="s">
        <v>27713</v>
      </c>
      <c r="C5480" s="73" t="s">
        <v>27714</v>
      </c>
      <c r="D5480" s="73" t="s">
        <v>27715</v>
      </c>
      <c r="E5480" s="73" t="s">
        <v>27716</v>
      </c>
      <c r="F5480" s="74"/>
      <c r="G5480" s="73" t="s">
        <v>5471</v>
      </c>
    </row>
    <row r="5481" spans="1:7">
      <c r="A5481" s="73" t="s">
        <v>27717</v>
      </c>
      <c r="B5481" s="73" t="s">
        <v>27718</v>
      </c>
      <c r="C5481" s="73" t="s">
        <v>27719</v>
      </c>
      <c r="D5481" s="73" t="s">
        <v>27720</v>
      </c>
      <c r="E5481" s="73" t="s">
        <v>27721</v>
      </c>
      <c r="F5481" s="74" t="s">
        <v>5061</v>
      </c>
      <c r="G5481" s="73" t="s">
        <v>5471</v>
      </c>
    </row>
    <row r="5482" spans="1:7">
      <c r="A5482" s="73" t="s">
        <v>27722</v>
      </c>
      <c r="B5482" s="73" t="s">
        <v>27723</v>
      </c>
      <c r="C5482" s="73" t="s">
        <v>27724</v>
      </c>
      <c r="D5482" s="73" t="s">
        <v>27725</v>
      </c>
      <c r="E5482" s="73" t="s">
        <v>27726</v>
      </c>
      <c r="F5482" s="74"/>
      <c r="G5482" s="73" t="s">
        <v>5471</v>
      </c>
    </row>
    <row r="5483" spans="1:7">
      <c r="A5483" s="73" t="s">
        <v>27727</v>
      </c>
      <c r="B5483" s="73" t="s">
        <v>27728</v>
      </c>
      <c r="C5483" s="73" t="s">
        <v>27729</v>
      </c>
      <c r="D5483" s="73" t="s">
        <v>27730</v>
      </c>
      <c r="E5483" s="73" t="s">
        <v>27731</v>
      </c>
      <c r="F5483" s="74"/>
      <c r="G5483" s="73" t="s">
        <v>5471</v>
      </c>
    </row>
    <row r="5484" spans="1:7">
      <c r="A5484" s="73" t="s">
        <v>27732</v>
      </c>
      <c r="B5484" s="73" t="s">
        <v>27733</v>
      </c>
      <c r="C5484" s="73" t="s">
        <v>27734</v>
      </c>
      <c r="D5484" s="73" t="s">
        <v>27735</v>
      </c>
      <c r="E5484" s="73" t="s">
        <v>27736</v>
      </c>
      <c r="F5484" s="74"/>
      <c r="G5484" s="73" t="s">
        <v>5471</v>
      </c>
    </row>
    <row r="5485" spans="1:7">
      <c r="A5485" s="73" t="s">
        <v>27737</v>
      </c>
      <c r="B5485" s="73" t="s">
        <v>19136</v>
      </c>
      <c r="C5485" s="73" t="s">
        <v>15500</v>
      </c>
      <c r="D5485" s="73" t="s">
        <v>19137</v>
      </c>
      <c r="E5485" s="73" t="s">
        <v>53873</v>
      </c>
      <c r="F5485" s="74" t="s">
        <v>4314</v>
      </c>
      <c r="G5485" s="73" t="s">
        <v>5471</v>
      </c>
    </row>
    <row r="5486" spans="1:7">
      <c r="A5486" s="73" t="s">
        <v>27738</v>
      </c>
      <c r="B5486" s="73" t="s">
        <v>27739</v>
      </c>
      <c r="C5486" s="73" t="s">
        <v>27740</v>
      </c>
      <c r="D5486" s="73" t="s">
        <v>27741</v>
      </c>
      <c r="E5486" s="73" t="s">
        <v>27742</v>
      </c>
      <c r="F5486" s="74" t="s">
        <v>27743</v>
      </c>
      <c r="G5486" s="73" t="s">
        <v>5471</v>
      </c>
    </row>
    <row r="5487" spans="1:7">
      <c r="A5487" s="73" t="s">
        <v>27744</v>
      </c>
      <c r="B5487" s="73" t="s">
        <v>27745</v>
      </c>
      <c r="C5487" s="73" t="s">
        <v>27746</v>
      </c>
      <c r="D5487" s="73" t="s">
        <v>27747</v>
      </c>
      <c r="E5487" s="73" t="s">
        <v>6230</v>
      </c>
      <c r="F5487" s="74"/>
      <c r="G5487" s="73" t="s">
        <v>5471</v>
      </c>
    </row>
    <row r="5488" spans="1:7">
      <c r="A5488" s="73" t="s">
        <v>27748</v>
      </c>
      <c r="B5488" s="73" t="s">
        <v>27749</v>
      </c>
      <c r="C5488" s="73" t="s">
        <v>27750</v>
      </c>
      <c r="D5488" s="73" t="s">
        <v>27751</v>
      </c>
      <c r="E5488" s="73" t="s">
        <v>27752</v>
      </c>
      <c r="F5488" s="74"/>
      <c r="G5488" s="73" t="s">
        <v>5471</v>
      </c>
    </row>
    <row r="5489" spans="1:7">
      <c r="A5489" s="73" t="s">
        <v>27753</v>
      </c>
      <c r="B5489" s="73" t="s">
        <v>27754</v>
      </c>
      <c r="C5489" s="73" t="s">
        <v>27755</v>
      </c>
      <c r="D5489" s="73" t="s">
        <v>27756</v>
      </c>
      <c r="E5489" s="73" t="s">
        <v>27757</v>
      </c>
      <c r="F5489" s="74"/>
      <c r="G5489" s="73" t="s">
        <v>5471</v>
      </c>
    </row>
    <row r="5490" spans="1:7">
      <c r="A5490" s="73" t="s">
        <v>27758</v>
      </c>
      <c r="B5490" s="73" t="s">
        <v>27759</v>
      </c>
      <c r="C5490" s="73" t="s">
        <v>27760</v>
      </c>
      <c r="D5490" s="73" t="s">
        <v>27761</v>
      </c>
      <c r="E5490" s="73" t="s">
        <v>27762</v>
      </c>
      <c r="F5490" s="74"/>
      <c r="G5490" s="73" t="s">
        <v>5471</v>
      </c>
    </row>
    <row r="5491" spans="1:7">
      <c r="A5491" s="73" t="s">
        <v>27763</v>
      </c>
      <c r="B5491" s="73" t="s">
        <v>27764</v>
      </c>
      <c r="C5491" s="73" t="s">
        <v>27765</v>
      </c>
      <c r="D5491" s="73" t="s">
        <v>27766</v>
      </c>
      <c r="E5491" s="73" t="s">
        <v>27767</v>
      </c>
      <c r="F5491" s="74"/>
      <c r="G5491" s="73" t="s">
        <v>5471</v>
      </c>
    </row>
    <row r="5492" spans="1:7">
      <c r="A5492" s="73" t="s">
        <v>27768</v>
      </c>
      <c r="B5492" s="73" t="s">
        <v>27769</v>
      </c>
      <c r="C5492" s="73" t="s">
        <v>27770</v>
      </c>
      <c r="D5492" s="73" t="s">
        <v>27771</v>
      </c>
      <c r="E5492" s="73" t="s">
        <v>55159</v>
      </c>
      <c r="F5492" s="74"/>
      <c r="G5492" s="73" t="s">
        <v>5471</v>
      </c>
    </row>
    <row r="5493" spans="1:7">
      <c r="A5493" s="73" t="s">
        <v>27772</v>
      </c>
      <c r="B5493" s="73" t="s">
        <v>27773</v>
      </c>
      <c r="C5493" s="73" t="s">
        <v>27774</v>
      </c>
      <c r="D5493" s="73" t="s">
        <v>27775</v>
      </c>
      <c r="E5493" s="73" t="s">
        <v>27776</v>
      </c>
      <c r="F5493" s="74"/>
      <c r="G5493" s="73" t="s">
        <v>5471</v>
      </c>
    </row>
    <row r="5494" spans="1:7">
      <c r="A5494" s="73" t="s">
        <v>27777</v>
      </c>
      <c r="B5494" s="73" t="s">
        <v>27778</v>
      </c>
      <c r="C5494" s="73" t="s">
        <v>27779</v>
      </c>
      <c r="D5494" s="73" t="s">
        <v>27780</v>
      </c>
      <c r="E5494" s="73" t="s">
        <v>27781</v>
      </c>
      <c r="F5494" s="74"/>
      <c r="G5494" s="73" t="s">
        <v>5471</v>
      </c>
    </row>
    <row r="5495" spans="1:7">
      <c r="A5495" s="73" t="s">
        <v>27782</v>
      </c>
      <c r="B5495" s="73" t="s">
        <v>27783</v>
      </c>
      <c r="C5495" s="73" t="s">
        <v>27784</v>
      </c>
      <c r="D5495" s="73" t="s">
        <v>27785</v>
      </c>
      <c r="E5495" s="73" t="s">
        <v>27786</v>
      </c>
      <c r="F5495" s="74"/>
      <c r="G5495" s="73" t="s">
        <v>5471</v>
      </c>
    </row>
    <row r="5496" spans="1:7">
      <c r="A5496" s="73" t="s">
        <v>27787</v>
      </c>
      <c r="B5496" s="73" t="s">
        <v>27788</v>
      </c>
      <c r="C5496" s="73" t="s">
        <v>27789</v>
      </c>
      <c r="D5496" s="73" t="s">
        <v>27790</v>
      </c>
      <c r="E5496" s="73" t="s">
        <v>55160</v>
      </c>
      <c r="F5496" s="74" t="s">
        <v>24345</v>
      </c>
      <c r="G5496" s="73" t="s">
        <v>5471</v>
      </c>
    </row>
    <row r="5497" spans="1:7">
      <c r="A5497" s="73" t="s">
        <v>27791</v>
      </c>
      <c r="B5497" s="73" t="s">
        <v>27792</v>
      </c>
      <c r="C5497" s="73" t="s">
        <v>27793</v>
      </c>
      <c r="D5497" s="73" t="s">
        <v>27794</v>
      </c>
      <c r="E5497" s="73" t="s">
        <v>27795</v>
      </c>
      <c r="F5497" s="74"/>
      <c r="G5497" s="73" t="s">
        <v>5471</v>
      </c>
    </row>
    <row r="5498" spans="1:7">
      <c r="A5498" s="73" t="s">
        <v>27796</v>
      </c>
      <c r="B5498" s="73" t="s">
        <v>27797</v>
      </c>
      <c r="C5498" s="73" t="s">
        <v>27798</v>
      </c>
      <c r="D5498" s="73" t="s">
        <v>27799</v>
      </c>
      <c r="E5498" s="73" t="s">
        <v>53706</v>
      </c>
      <c r="F5498" s="74"/>
      <c r="G5498" s="73" t="s">
        <v>5471</v>
      </c>
    </row>
    <row r="5499" spans="1:7">
      <c r="A5499" s="73" t="s">
        <v>27800</v>
      </c>
      <c r="B5499" s="73" t="s">
        <v>27801</v>
      </c>
      <c r="C5499" s="73" t="s">
        <v>27802</v>
      </c>
      <c r="D5499" s="73" t="s">
        <v>27803</v>
      </c>
      <c r="E5499" s="73" t="s">
        <v>27804</v>
      </c>
      <c r="F5499" s="74" t="s">
        <v>7489</v>
      </c>
      <c r="G5499" s="73" t="s">
        <v>5471</v>
      </c>
    </row>
    <row r="5500" spans="1:7">
      <c r="A5500" s="73" t="s">
        <v>27805</v>
      </c>
      <c r="B5500" s="73" t="s">
        <v>27806</v>
      </c>
      <c r="C5500" s="73" t="s">
        <v>27807</v>
      </c>
      <c r="D5500" s="73" t="s">
        <v>27808</v>
      </c>
      <c r="E5500" s="73" t="s">
        <v>55161</v>
      </c>
      <c r="F5500" s="74" t="s">
        <v>4469</v>
      </c>
      <c r="G5500" s="73" t="s">
        <v>5471</v>
      </c>
    </row>
    <row r="5501" spans="1:7">
      <c r="A5501" s="73" t="s">
        <v>27809</v>
      </c>
      <c r="B5501" s="73" t="s">
        <v>27810</v>
      </c>
      <c r="C5501" s="73" t="s">
        <v>27811</v>
      </c>
      <c r="D5501" s="73" t="s">
        <v>27812</v>
      </c>
      <c r="E5501" s="73" t="s">
        <v>27813</v>
      </c>
      <c r="F5501" s="74"/>
      <c r="G5501" s="73" t="s">
        <v>5471</v>
      </c>
    </row>
    <row r="5502" spans="1:7">
      <c r="A5502" s="73" t="s">
        <v>27814</v>
      </c>
      <c r="B5502" s="73" t="s">
        <v>27815</v>
      </c>
      <c r="C5502" s="73" t="s">
        <v>27816</v>
      </c>
      <c r="D5502" s="73" t="s">
        <v>27817</v>
      </c>
      <c r="E5502" s="73" t="s">
        <v>55162</v>
      </c>
      <c r="F5502" s="74"/>
      <c r="G5502" s="73" t="s">
        <v>5471</v>
      </c>
    </row>
    <row r="5503" spans="1:7">
      <c r="A5503" s="73" t="s">
        <v>27818</v>
      </c>
      <c r="B5503" s="73" t="s">
        <v>27819</v>
      </c>
      <c r="C5503" s="73" t="s">
        <v>27820</v>
      </c>
      <c r="D5503" s="73" t="s">
        <v>27821</v>
      </c>
      <c r="E5503" s="73" t="s">
        <v>27822</v>
      </c>
      <c r="F5503" s="74"/>
      <c r="G5503" s="73" t="s">
        <v>5471</v>
      </c>
    </row>
    <row r="5504" spans="1:7">
      <c r="A5504" s="73" t="s">
        <v>27823</v>
      </c>
      <c r="B5504" s="73" t="s">
        <v>27824</v>
      </c>
      <c r="C5504" s="73" t="s">
        <v>27825</v>
      </c>
      <c r="D5504" s="73" t="s">
        <v>27826</v>
      </c>
      <c r="E5504" s="73" t="s">
        <v>55163</v>
      </c>
      <c r="F5504" s="74" t="s">
        <v>6318</v>
      </c>
      <c r="G5504" s="73" t="s">
        <v>5471</v>
      </c>
    </row>
    <row r="5505" spans="1:7">
      <c r="A5505" s="73" t="s">
        <v>27827</v>
      </c>
      <c r="B5505" s="73" t="s">
        <v>27828</v>
      </c>
      <c r="C5505" s="73" t="s">
        <v>27829</v>
      </c>
      <c r="D5505" s="73" t="s">
        <v>27830</v>
      </c>
      <c r="E5505" s="73" t="s">
        <v>55164</v>
      </c>
      <c r="F5505" s="74"/>
      <c r="G5505" s="73" t="s">
        <v>5471</v>
      </c>
    </row>
    <row r="5506" spans="1:7">
      <c r="A5506" s="73" t="s">
        <v>27831</v>
      </c>
      <c r="B5506" s="73" t="s">
        <v>27832</v>
      </c>
      <c r="C5506" s="73" t="s">
        <v>27833</v>
      </c>
      <c r="D5506" s="73" t="s">
        <v>27834</v>
      </c>
      <c r="E5506" s="73" t="s">
        <v>27835</v>
      </c>
      <c r="F5506" s="74"/>
      <c r="G5506" s="73" t="s">
        <v>5471</v>
      </c>
    </row>
    <row r="5507" spans="1:7">
      <c r="A5507" s="73" t="s">
        <v>27836</v>
      </c>
      <c r="B5507" s="73" t="s">
        <v>27837</v>
      </c>
      <c r="C5507" s="73" t="s">
        <v>27838</v>
      </c>
      <c r="D5507" s="73" t="s">
        <v>27839</v>
      </c>
      <c r="E5507" s="73" t="s">
        <v>27840</v>
      </c>
      <c r="F5507" s="74"/>
      <c r="G5507" s="73" t="s">
        <v>5471</v>
      </c>
    </row>
    <row r="5508" spans="1:7">
      <c r="A5508" s="73" t="s">
        <v>27841</v>
      </c>
      <c r="B5508" s="73" t="s">
        <v>27842</v>
      </c>
      <c r="C5508" s="73" t="s">
        <v>27843</v>
      </c>
      <c r="D5508" s="73" t="s">
        <v>27844</v>
      </c>
      <c r="E5508" s="73" t="s">
        <v>27845</v>
      </c>
      <c r="F5508" s="74"/>
      <c r="G5508" s="73" t="s">
        <v>5471</v>
      </c>
    </row>
    <row r="5509" spans="1:7">
      <c r="A5509" s="73" t="s">
        <v>27846</v>
      </c>
      <c r="B5509" s="73" t="s">
        <v>27847</v>
      </c>
      <c r="C5509" s="73" t="s">
        <v>27848</v>
      </c>
      <c r="D5509" s="73" t="s">
        <v>27849</v>
      </c>
      <c r="E5509" s="73" t="s">
        <v>55165</v>
      </c>
      <c r="F5509" s="74"/>
      <c r="G5509" s="73" t="s">
        <v>5471</v>
      </c>
    </row>
    <row r="5510" spans="1:7">
      <c r="A5510" s="73" t="s">
        <v>27850</v>
      </c>
      <c r="B5510" s="73" t="s">
        <v>27851</v>
      </c>
      <c r="C5510" s="73" t="s">
        <v>27852</v>
      </c>
      <c r="D5510" s="73" t="s">
        <v>27853</v>
      </c>
      <c r="E5510" s="73" t="s">
        <v>55166</v>
      </c>
      <c r="F5510" s="74"/>
      <c r="G5510" s="73" t="s">
        <v>5471</v>
      </c>
    </row>
    <row r="5511" spans="1:7">
      <c r="A5511" s="73" t="s">
        <v>3421</v>
      </c>
      <c r="B5511" s="73" t="s">
        <v>27854</v>
      </c>
      <c r="C5511" s="73" t="s">
        <v>27855</v>
      </c>
      <c r="D5511" s="73" t="s">
        <v>27856</v>
      </c>
      <c r="E5511" s="73" t="s">
        <v>55167</v>
      </c>
      <c r="F5511" s="74"/>
      <c r="G5511" s="73" t="s">
        <v>5471</v>
      </c>
    </row>
    <row r="5512" spans="1:7">
      <c r="A5512" s="73" t="s">
        <v>27857</v>
      </c>
      <c r="B5512" s="73" t="s">
        <v>27858</v>
      </c>
      <c r="C5512" s="73" t="s">
        <v>27859</v>
      </c>
      <c r="D5512" s="73" t="s">
        <v>27860</v>
      </c>
      <c r="E5512" s="73" t="s">
        <v>27861</v>
      </c>
      <c r="F5512" s="74"/>
      <c r="G5512" s="73" t="s">
        <v>5471</v>
      </c>
    </row>
    <row r="5513" spans="1:7">
      <c r="A5513" s="73" t="s">
        <v>27862</v>
      </c>
      <c r="B5513" s="73" t="s">
        <v>27863</v>
      </c>
      <c r="C5513" s="73" t="s">
        <v>27864</v>
      </c>
      <c r="D5513" s="73" t="s">
        <v>27865</v>
      </c>
      <c r="E5513" s="73" t="s">
        <v>27866</v>
      </c>
      <c r="F5513" s="74"/>
      <c r="G5513" s="73" t="s">
        <v>5471</v>
      </c>
    </row>
    <row r="5514" spans="1:7">
      <c r="A5514" s="73" t="s">
        <v>27867</v>
      </c>
      <c r="B5514" s="73" t="s">
        <v>27868</v>
      </c>
      <c r="C5514" s="73" t="s">
        <v>27869</v>
      </c>
      <c r="D5514" s="73" t="s">
        <v>27870</v>
      </c>
      <c r="E5514" s="73" t="s">
        <v>27871</v>
      </c>
      <c r="F5514" s="74"/>
      <c r="G5514" s="73" t="s">
        <v>5471</v>
      </c>
    </row>
    <row r="5515" spans="1:7">
      <c r="A5515" s="73" t="s">
        <v>27872</v>
      </c>
      <c r="B5515" s="73" t="s">
        <v>27873</v>
      </c>
      <c r="C5515" s="73" t="s">
        <v>27874</v>
      </c>
      <c r="D5515" s="73" t="s">
        <v>27875</v>
      </c>
      <c r="E5515" s="73" t="s">
        <v>55168</v>
      </c>
      <c r="F5515" s="74" t="s">
        <v>4469</v>
      </c>
      <c r="G5515" s="73" t="s">
        <v>5471</v>
      </c>
    </row>
    <row r="5516" spans="1:7">
      <c r="A5516" s="73" t="s">
        <v>27876</v>
      </c>
      <c r="B5516" s="73" t="s">
        <v>27877</v>
      </c>
      <c r="C5516" s="73" t="s">
        <v>27878</v>
      </c>
      <c r="D5516" s="73" t="s">
        <v>27879</v>
      </c>
      <c r="E5516" s="73" t="s">
        <v>27880</v>
      </c>
      <c r="F5516" s="74"/>
      <c r="G5516" s="73" t="s">
        <v>5471</v>
      </c>
    </row>
    <row r="5517" spans="1:7">
      <c r="A5517" s="73" t="s">
        <v>27881</v>
      </c>
      <c r="B5517" s="73" t="s">
        <v>27882</v>
      </c>
      <c r="C5517" s="73" t="s">
        <v>27883</v>
      </c>
      <c r="D5517" s="73" t="s">
        <v>27884</v>
      </c>
      <c r="E5517" s="73" t="s">
        <v>54664</v>
      </c>
      <c r="F5517" s="74" t="s">
        <v>22438</v>
      </c>
      <c r="G5517" s="73" t="s">
        <v>5471</v>
      </c>
    </row>
    <row r="5518" spans="1:7">
      <c r="A5518" s="73" t="s">
        <v>27885</v>
      </c>
      <c r="B5518" s="73" t="s">
        <v>27886</v>
      </c>
      <c r="C5518" s="73" t="s">
        <v>27887</v>
      </c>
      <c r="D5518" s="73" t="s">
        <v>27888</v>
      </c>
      <c r="E5518" s="73" t="s">
        <v>27889</v>
      </c>
      <c r="F5518" s="74"/>
      <c r="G5518" s="73" t="s">
        <v>5471</v>
      </c>
    </row>
    <row r="5519" spans="1:7">
      <c r="A5519" s="73" t="s">
        <v>27890</v>
      </c>
      <c r="B5519" s="73" t="s">
        <v>27891</v>
      </c>
      <c r="C5519" s="73" t="s">
        <v>27892</v>
      </c>
      <c r="D5519" s="73" t="s">
        <v>27893</v>
      </c>
      <c r="E5519" s="73" t="s">
        <v>24145</v>
      </c>
      <c r="F5519" s="74"/>
      <c r="G5519" s="73" t="s">
        <v>5471</v>
      </c>
    </row>
    <row r="5520" spans="1:7">
      <c r="A5520" s="73" t="s">
        <v>27894</v>
      </c>
      <c r="B5520" s="73" t="s">
        <v>27895</v>
      </c>
      <c r="C5520" s="73" t="s">
        <v>27896</v>
      </c>
      <c r="D5520" s="73" t="s">
        <v>27897</v>
      </c>
      <c r="E5520" s="73" t="s">
        <v>23995</v>
      </c>
      <c r="F5520" s="74"/>
      <c r="G5520" s="73" t="s">
        <v>5471</v>
      </c>
    </row>
    <row r="5521" spans="1:7">
      <c r="A5521" s="73" t="s">
        <v>27898</v>
      </c>
      <c r="B5521" s="73" t="s">
        <v>27899</v>
      </c>
      <c r="C5521" s="73" t="s">
        <v>27900</v>
      </c>
      <c r="D5521" s="73" t="s">
        <v>27901</v>
      </c>
      <c r="E5521" s="73" t="s">
        <v>27902</v>
      </c>
      <c r="F5521" s="74" t="s">
        <v>5315</v>
      </c>
      <c r="G5521" s="73" t="s">
        <v>5471</v>
      </c>
    </row>
    <row r="5522" spans="1:7">
      <c r="A5522" s="73" t="s">
        <v>27903</v>
      </c>
      <c r="B5522" s="73" t="s">
        <v>27904</v>
      </c>
      <c r="C5522" s="73" t="s">
        <v>27905</v>
      </c>
      <c r="D5522" s="73" t="s">
        <v>27906</v>
      </c>
      <c r="E5522" s="73" t="s">
        <v>27907</v>
      </c>
      <c r="F5522" s="74"/>
      <c r="G5522" s="73" t="s">
        <v>5471</v>
      </c>
    </row>
    <row r="5523" spans="1:7">
      <c r="A5523" s="73" t="s">
        <v>27908</v>
      </c>
      <c r="B5523" s="73" t="s">
        <v>27909</v>
      </c>
      <c r="C5523" s="73" t="s">
        <v>27910</v>
      </c>
      <c r="D5523" s="73" t="s">
        <v>27911</v>
      </c>
      <c r="E5523" s="73" t="s">
        <v>55169</v>
      </c>
      <c r="F5523" s="74"/>
      <c r="G5523" s="73" t="s">
        <v>5471</v>
      </c>
    </row>
    <row r="5524" spans="1:7">
      <c r="A5524" s="73" t="s">
        <v>27912</v>
      </c>
      <c r="B5524" s="73" t="s">
        <v>27913</v>
      </c>
      <c r="C5524" s="73" t="s">
        <v>27914</v>
      </c>
      <c r="D5524" s="73" t="s">
        <v>27915</v>
      </c>
      <c r="E5524" s="73" t="s">
        <v>55170</v>
      </c>
      <c r="F5524" s="74"/>
      <c r="G5524" s="73" t="s">
        <v>5471</v>
      </c>
    </row>
    <row r="5525" spans="1:7">
      <c r="A5525" s="73" t="s">
        <v>27916</v>
      </c>
      <c r="B5525" s="73" t="s">
        <v>27917</v>
      </c>
      <c r="C5525" s="73" t="s">
        <v>27918</v>
      </c>
      <c r="D5525" s="73" t="s">
        <v>27919</v>
      </c>
      <c r="E5525" s="73" t="s">
        <v>27920</v>
      </c>
      <c r="F5525" s="74" t="s">
        <v>27921</v>
      </c>
      <c r="G5525" s="73" t="s">
        <v>5471</v>
      </c>
    </row>
    <row r="5526" spans="1:7">
      <c r="A5526" s="73" t="s">
        <v>55171</v>
      </c>
      <c r="B5526" s="73" t="s">
        <v>55172</v>
      </c>
      <c r="C5526" s="73" t="s">
        <v>55173</v>
      </c>
      <c r="D5526" s="73" t="s">
        <v>55174</v>
      </c>
      <c r="E5526" s="73" t="s">
        <v>55175</v>
      </c>
      <c r="F5526" s="74"/>
      <c r="G5526" s="73" t="s">
        <v>5471</v>
      </c>
    </row>
    <row r="5527" spans="1:7">
      <c r="A5527" s="73" t="s">
        <v>27922</v>
      </c>
      <c r="B5527" s="73" t="s">
        <v>27923</v>
      </c>
      <c r="C5527" s="73" t="s">
        <v>27924</v>
      </c>
      <c r="D5527" s="73" t="s">
        <v>27925</v>
      </c>
      <c r="E5527" s="73" t="s">
        <v>55176</v>
      </c>
      <c r="F5527" s="74"/>
      <c r="G5527" s="73" t="s">
        <v>5471</v>
      </c>
    </row>
    <row r="5528" spans="1:7">
      <c r="A5528" s="73" t="s">
        <v>27926</v>
      </c>
      <c r="B5528" s="73" t="s">
        <v>27927</v>
      </c>
      <c r="C5528" s="73" t="s">
        <v>27928</v>
      </c>
      <c r="D5528" s="73" t="s">
        <v>27929</v>
      </c>
      <c r="E5528" s="73" t="s">
        <v>27930</v>
      </c>
      <c r="F5528" s="74"/>
      <c r="G5528" s="73" t="s">
        <v>5471</v>
      </c>
    </row>
    <row r="5529" spans="1:7">
      <c r="A5529" s="73" t="s">
        <v>27931</v>
      </c>
      <c r="B5529" s="73" t="s">
        <v>27932</v>
      </c>
      <c r="C5529" s="73" t="s">
        <v>27933</v>
      </c>
      <c r="D5529" s="73" t="s">
        <v>27934</v>
      </c>
      <c r="E5529" s="73" t="s">
        <v>55177</v>
      </c>
      <c r="F5529" s="74" t="s">
        <v>4469</v>
      </c>
      <c r="G5529" s="73" t="s">
        <v>5471</v>
      </c>
    </row>
    <row r="5530" spans="1:7">
      <c r="A5530" s="73" t="s">
        <v>27935</v>
      </c>
      <c r="B5530" s="73" t="s">
        <v>27936</v>
      </c>
      <c r="C5530" s="73" t="s">
        <v>27937</v>
      </c>
      <c r="D5530" s="73" t="s">
        <v>27938</v>
      </c>
      <c r="E5530" s="73" t="s">
        <v>27939</v>
      </c>
      <c r="F5530" s="74"/>
      <c r="G5530" s="73" t="s">
        <v>5471</v>
      </c>
    </row>
    <row r="5531" spans="1:7">
      <c r="A5531" s="73" t="s">
        <v>27940</v>
      </c>
      <c r="B5531" s="73" t="s">
        <v>27941</v>
      </c>
      <c r="C5531" s="73" t="s">
        <v>27942</v>
      </c>
      <c r="D5531" s="73" t="s">
        <v>27943</v>
      </c>
      <c r="E5531" s="73" t="s">
        <v>55178</v>
      </c>
      <c r="F5531" s="74"/>
      <c r="G5531" s="73" t="s">
        <v>5471</v>
      </c>
    </row>
    <row r="5532" spans="1:7">
      <c r="A5532" s="73" t="s">
        <v>27944</v>
      </c>
      <c r="B5532" s="73" t="s">
        <v>27945</v>
      </c>
      <c r="C5532" s="73" t="s">
        <v>27946</v>
      </c>
      <c r="D5532" s="73" t="s">
        <v>27947</v>
      </c>
      <c r="E5532" s="73" t="s">
        <v>54944</v>
      </c>
      <c r="F5532" s="74"/>
      <c r="G5532" s="73" t="s">
        <v>5471</v>
      </c>
    </row>
    <row r="5533" spans="1:7">
      <c r="A5533" s="73" t="s">
        <v>27948</v>
      </c>
      <c r="B5533" s="73" t="s">
        <v>27949</v>
      </c>
      <c r="C5533" s="73" t="s">
        <v>27950</v>
      </c>
      <c r="D5533" s="73" t="s">
        <v>27951</v>
      </c>
      <c r="E5533" s="73" t="s">
        <v>55179</v>
      </c>
      <c r="F5533" s="74" t="s">
        <v>27952</v>
      </c>
      <c r="G5533" s="73" t="s">
        <v>5471</v>
      </c>
    </row>
    <row r="5534" spans="1:7">
      <c r="A5534" s="73" t="s">
        <v>27953</v>
      </c>
      <c r="B5534" s="73" t="s">
        <v>27954</v>
      </c>
      <c r="C5534" s="73" t="s">
        <v>27955</v>
      </c>
      <c r="D5534" s="73" t="s">
        <v>27956</v>
      </c>
      <c r="E5534" s="73" t="s">
        <v>27957</v>
      </c>
      <c r="F5534" s="74"/>
      <c r="G5534" s="73" t="s">
        <v>5471</v>
      </c>
    </row>
    <row r="5535" spans="1:7">
      <c r="A5535" s="73" t="s">
        <v>27958</v>
      </c>
      <c r="B5535" s="73" t="s">
        <v>27959</v>
      </c>
      <c r="C5535" s="73" t="s">
        <v>27960</v>
      </c>
      <c r="D5535" s="73" t="s">
        <v>27961</v>
      </c>
      <c r="E5535" s="73" t="s">
        <v>55180</v>
      </c>
      <c r="F5535" s="74" t="s">
        <v>5125</v>
      </c>
      <c r="G5535" s="73" t="s">
        <v>5471</v>
      </c>
    </row>
    <row r="5536" spans="1:7">
      <c r="A5536" s="73" t="s">
        <v>27962</v>
      </c>
      <c r="B5536" s="73" t="s">
        <v>27963</v>
      </c>
      <c r="C5536" s="73" t="s">
        <v>27964</v>
      </c>
      <c r="D5536" s="73" t="s">
        <v>27965</v>
      </c>
      <c r="E5536" s="73" t="s">
        <v>55181</v>
      </c>
      <c r="F5536" s="74" t="s">
        <v>6327</v>
      </c>
      <c r="G5536" s="73" t="s">
        <v>5471</v>
      </c>
    </row>
    <row r="5537" spans="1:7">
      <c r="A5537" s="73" t="s">
        <v>27966</v>
      </c>
      <c r="B5537" s="73" t="s">
        <v>27967</v>
      </c>
      <c r="C5537" s="73" t="s">
        <v>27968</v>
      </c>
      <c r="D5537" s="73" t="s">
        <v>27969</v>
      </c>
      <c r="E5537" s="73" t="s">
        <v>27970</v>
      </c>
      <c r="F5537" s="74" t="s">
        <v>6318</v>
      </c>
      <c r="G5537" s="73" t="s">
        <v>5471</v>
      </c>
    </row>
    <row r="5538" spans="1:7">
      <c r="A5538" s="73" t="s">
        <v>27971</v>
      </c>
      <c r="B5538" s="73" t="s">
        <v>27972</v>
      </c>
      <c r="C5538" s="73" t="s">
        <v>27973</v>
      </c>
      <c r="D5538" s="73" t="s">
        <v>27974</v>
      </c>
      <c r="E5538" s="73" t="s">
        <v>55182</v>
      </c>
      <c r="F5538" s="74" t="s">
        <v>4469</v>
      </c>
      <c r="G5538" s="73" t="s">
        <v>5471</v>
      </c>
    </row>
    <row r="5539" spans="1:7">
      <c r="A5539" s="73" t="s">
        <v>27975</v>
      </c>
      <c r="B5539" s="73" t="s">
        <v>27976</v>
      </c>
      <c r="C5539" s="73" t="s">
        <v>27977</v>
      </c>
      <c r="D5539" s="73" t="s">
        <v>27978</v>
      </c>
      <c r="E5539" s="73" t="s">
        <v>54142</v>
      </c>
      <c r="F5539" s="74" t="s">
        <v>4622</v>
      </c>
      <c r="G5539" s="73" t="s">
        <v>5471</v>
      </c>
    </row>
    <row r="5540" spans="1:7">
      <c r="A5540" s="73" t="s">
        <v>27979</v>
      </c>
      <c r="B5540" s="73" t="s">
        <v>27980</v>
      </c>
      <c r="C5540" s="73" t="s">
        <v>27981</v>
      </c>
      <c r="D5540" s="73" t="s">
        <v>27982</v>
      </c>
      <c r="E5540" s="73" t="s">
        <v>27983</v>
      </c>
      <c r="F5540" s="74"/>
      <c r="G5540" s="73" t="s">
        <v>5471</v>
      </c>
    </row>
    <row r="5541" spans="1:7">
      <c r="A5541" s="73" t="s">
        <v>27984</v>
      </c>
      <c r="B5541" s="73" t="s">
        <v>27985</v>
      </c>
      <c r="C5541" s="73" t="s">
        <v>27986</v>
      </c>
      <c r="D5541" s="73" t="s">
        <v>27987</v>
      </c>
      <c r="E5541" s="73" t="s">
        <v>9070</v>
      </c>
      <c r="F5541" s="74" t="s">
        <v>4382</v>
      </c>
      <c r="G5541" s="73" t="s">
        <v>5471</v>
      </c>
    </row>
    <row r="5542" spans="1:7">
      <c r="A5542" s="73" t="s">
        <v>27988</v>
      </c>
      <c r="B5542" s="73" t="s">
        <v>27989</v>
      </c>
      <c r="C5542" s="73" t="s">
        <v>27990</v>
      </c>
      <c r="D5542" s="73" t="s">
        <v>27991</v>
      </c>
      <c r="E5542" s="73" t="s">
        <v>27992</v>
      </c>
      <c r="F5542" s="74" t="s">
        <v>17394</v>
      </c>
      <c r="G5542" s="73" t="s">
        <v>5471</v>
      </c>
    </row>
    <row r="5543" spans="1:7">
      <c r="A5543" s="73" t="s">
        <v>27993</v>
      </c>
      <c r="B5543" s="73" t="s">
        <v>27994</v>
      </c>
      <c r="C5543" s="73" t="s">
        <v>27995</v>
      </c>
      <c r="D5543" s="73" t="s">
        <v>27996</v>
      </c>
      <c r="E5543" s="73" t="s">
        <v>27813</v>
      </c>
      <c r="F5543" s="74"/>
      <c r="G5543" s="73" t="s">
        <v>5471</v>
      </c>
    </row>
    <row r="5544" spans="1:7">
      <c r="A5544" s="73" t="s">
        <v>27997</v>
      </c>
      <c r="B5544" s="73" t="s">
        <v>27998</v>
      </c>
      <c r="C5544" s="73" t="s">
        <v>27999</v>
      </c>
      <c r="D5544" s="73" t="s">
        <v>28000</v>
      </c>
      <c r="E5544" s="73" t="s">
        <v>28001</v>
      </c>
      <c r="F5544" s="74"/>
      <c r="G5544" s="73" t="s">
        <v>5471</v>
      </c>
    </row>
    <row r="5545" spans="1:7">
      <c r="A5545" s="73" t="s">
        <v>28002</v>
      </c>
      <c r="B5545" s="73" t="s">
        <v>28003</v>
      </c>
      <c r="C5545" s="73" t="s">
        <v>28004</v>
      </c>
      <c r="D5545" s="73" t="s">
        <v>28005</v>
      </c>
      <c r="E5545" s="73" t="s">
        <v>28006</v>
      </c>
      <c r="F5545" s="74"/>
      <c r="G5545" s="73" t="s">
        <v>5471</v>
      </c>
    </row>
    <row r="5546" spans="1:7">
      <c r="A5546" s="73" t="s">
        <v>28007</v>
      </c>
      <c r="B5546" s="73" t="s">
        <v>28008</v>
      </c>
      <c r="C5546" s="73" t="s">
        <v>28009</v>
      </c>
      <c r="D5546" s="73" t="s">
        <v>28010</v>
      </c>
      <c r="E5546" s="73" t="s">
        <v>28011</v>
      </c>
      <c r="F5546" s="74"/>
      <c r="G5546" s="73" t="s">
        <v>5471</v>
      </c>
    </row>
    <row r="5547" spans="1:7">
      <c r="A5547" s="73" t="s">
        <v>28012</v>
      </c>
      <c r="B5547" s="73" t="s">
        <v>28013</v>
      </c>
      <c r="C5547" s="73" t="s">
        <v>28014</v>
      </c>
      <c r="D5547" s="73" t="s">
        <v>28015</v>
      </c>
      <c r="E5547" s="73" t="s">
        <v>28016</v>
      </c>
      <c r="F5547" s="74" t="s">
        <v>4273</v>
      </c>
      <c r="G5547" s="73" t="s">
        <v>5471</v>
      </c>
    </row>
    <row r="5548" spans="1:7">
      <c r="A5548" s="73" t="s">
        <v>28017</v>
      </c>
      <c r="B5548" s="73" t="s">
        <v>28018</v>
      </c>
      <c r="C5548" s="73" t="s">
        <v>28019</v>
      </c>
      <c r="D5548" s="73" t="s">
        <v>28020</v>
      </c>
      <c r="E5548" s="73" t="s">
        <v>28021</v>
      </c>
      <c r="F5548" s="74" t="s">
        <v>28022</v>
      </c>
      <c r="G5548" s="73" t="s">
        <v>5471</v>
      </c>
    </row>
    <row r="5549" spans="1:7">
      <c r="A5549" s="73" t="s">
        <v>28023</v>
      </c>
      <c r="B5549" s="73" t="s">
        <v>28024</v>
      </c>
      <c r="C5549" s="73" t="s">
        <v>28025</v>
      </c>
      <c r="D5549" s="73" t="s">
        <v>28026</v>
      </c>
      <c r="E5549" s="73" t="s">
        <v>28027</v>
      </c>
      <c r="F5549" s="74"/>
      <c r="G5549" s="73" t="s">
        <v>5471</v>
      </c>
    </row>
    <row r="5550" spans="1:7">
      <c r="A5550" s="73" t="s">
        <v>28028</v>
      </c>
      <c r="B5550" s="73" t="s">
        <v>28029</v>
      </c>
      <c r="C5550" s="73" t="s">
        <v>28030</v>
      </c>
      <c r="D5550" s="73" t="s">
        <v>28031</v>
      </c>
      <c r="E5550" s="73" t="s">
        <v>28032</v>
      </c>
      <c r="F5550" s="74"/>
      <c r="G5550" s="73" t="s">
        <v>5471</v>
      </c>
    </row>
    <row r="5551" spans="1:7">
      <c r="A5551" s="73" t="s">
        <v>28033</v>
      </c>
      <c r="B5551" s="73" t="s">
        <v>28034</v>
      </c>
      <c r="C5551" s="73" t="s">
        <v>28035</v>
      </c>
      <c r="D5551" s="73" t="s">
        <v>28036</v>
      </c>
      <c r="E5551" s="73" t="s">
        <v>14972</v>
      </c>
      <c r="F5551" s="74"/>
      <c r="G5551" s="73" t="s">
        <v>5471</v>
      </c>
    </row>
    <row r="5552" spans="1:7">
      <c r="A5552" s="73" t="s">
        <v>28037</v>
      </c>
      <c r="B5552" s="73" t="s">
        <v>28038</v>
      </c>
      <c r="C5552" s="73" t="s">
        <v>28039</v>
      </c>
      <c r="D5552" s="73" t="s">
        <v>28040</v>
      </c>
      <c r="E5552" s="73" t="s">
        <v>11970</v>
      </c>
      <c r="F5552" s="74"/>
      <c r="G5552" s="73" t="s">
        <v>5471</v>
      </c>
    </row>
    <row r="5553" spans="1:7">
      <c r="A5553" s="73" t="s">
        <v>28041</v>
      </c>
      <c r="B5553" s="73" t="s">
        <v>28042</v>
      </c>
      <c r="C5553" s="73" t="s">
        <v>28043</v>
      </c>
      <c r="D5553" s="73" t="s">
        <v>28044</v>
      </c>
      <c r="E5553" s="73" t="s">
        <v>28045</v>
      </c>
      <c r="F5553" s="74"/>
      <c r="G5553" s="73" t="s">
        <v>5471</v>
      </c>
    </row>
    <row r="5554" spans="1:7">
      <c r="A5554" s="73" t="s">
        <v>28046</v>
      </c>
      <c r="B5554" s="73" t="s">
        <v>28047</v>
      </c>
      <c r="C5554" s="73" t="s">
        <v>28048</v>
      </c>
      <c r="D5554" s="73" t="s">
        <v>28049</v>
      </c>
      <c r="E5554" s="73" t="s">
        <v>55183</v>
      </c>
      <c r="F5554" s="74"/>
      <c r="G5554" s="73" t="s">
        <v>5471</v>
      </c>
    </row>
    <row r="5555" spans="1:7">
      <c r="A5555" s="73" t="s">
        <v>28050</v>
      </c>
      <c r="B5555" s="73" t="s">
        <v>28051</v>
      </c>
      <c r="C5555" s="73" t="s">
        <v>28052</v>
      </c>
      <c r="D5555" s="73" t="s">
        <v>28053</v>
      </c>
      <c r="E5555" s="73" t="s">
        <v>28054</v>
      </c>
      <c r="F5555" s="74"/>
      <c r="G5555" s="73" t="s">
        <v>5471</v>
      </c>
    </row>
    <row r="5556" spans="1:7">
      <c r="A5556" s="73" t="s">
        <v>55184</v>
      </c>
      <c r="B5556" s="73" t="s">
        <v>55185</v>
      </c>
      <c r="C5556" s="73" t="s">
        <v>55186</v>
      </c>
      <c r="D5556" s="73" t="s">
        <v>55187</v>
      </c>
      <c r="E5556" s="73" t="s">
        <v>55188</v>
      </c>
      <c r="F5556" s="74"/>
      <c r="G5556" s="73" t="s">
        <v>5471</v>
      </c>
    </row>
    <row r="5557" spans="1:7">
      <c r="A5557" s="73" t="s">
        <v>28055</v>
      </c>
      <c r="B5557" s="73" t="s">
        <v>28056</v>
      </c>
      <c r="C5557" s="73" t="s">
        <v>28057</v>
      </c>
      <c r="D5557" s="73" t="s">
        <v>28058</v>
      </c>
      <c r="E5557" s="73" t="s">
        <v>53808</v>
      </c>
      <c r="F5557" s="74" t="s">
        <v>4314</v>
      </c>
      <c r="G5557" s="73" t="s">
        <v>5471</v>
      </c>
    </row>
    <row r="5558" spans="1:7">
      <c r="A5558" s="73" t="s">
        <v>28059</v>
      </c>
      <c r="B5558" s="73" t="s">
        <v>28060</v>
      </c>
      <c r="C5558" s="73" t="s">
        <v>28061</v>
      </c>
      <c r="D5558" s="73" t="s">
        <v>28062</v>
      </c>
      <c r="E5558" s="73" t="s">
        <v>55189</v>
      </c>
      <c r="F5558" s="74"/>
      <c r="G5558" s="73" t="s">
        <v>5471</v>
      </c>
    </row>
    <row r="5559" spans="1:7">
      <c r="A5559" s="73" t="s">
        <v>28063</v>
      </c>
      <c r="B5559" s="73" t="s">
        <v>28064</v>
      </c>
      <c r="C5559" s="73" t="s">
        <v>28065</v>
      </c>
      <c r="D5559" s="73" t="s">
        <v>28066</v>
      </c>
      <c r="E5559" s="73" t="s">
        <v>55190</v>
      </c>
      <c r="F5559" s="74" t="s">
        <v>15244</v>
      </c>
      <c r="G5559" s="73" t="s">
        <v>5471</v>
      </c>
    </row>
    <row r="5560" spans="1:7">
      <c r="A5560" s="73" t="s">
        <v>28067</v>
      </c>
      <c r="B5560" s="73" t="s">
        <v>28068</v>
      </c>
      <c r="C5560" s="73" t="s">
        <v>28069</v>
      </c>
      <c r="D5560" s="73" t="s">
        <v>28070</v>
      </c>
      <c r="E5560" s="73" t="s">
        <v>28071</v>
      </c>
      <c r="F5560" s="74" t="s">
        <v>4314</v>
      </c>
      <c r="G5560" s="73" t="s">
        <v>5471</v>
      </c>
    </row>
    <row r="5561" spans="1:7">
      <c r="A5561" s="73" t="s">
        <v>28072</v>
      </c>
      <c r="B5561" s="73" t="s">
        <v>28073</v>
      </c>
      <c r="C5561" s="73" t="s">
        <v>28074</v>
      </c>
      <c r="D5561" s="73" t="s">
        <v>28075</v>
      </c>
      <c r="E5561" s="73" t="s">
        <v>28076</v>
      </c>
      <c r="F5561" s="74"/>
      <c r="G5561" s="73" t="s">
        <v>5471</v>
      </c>
    </row>
    <row r="5562" spans="1:7">
      <c r="A5562" s="73" t="s">
        <v>28077</v>
      </c>
      <c r="B5562" s="73" t="s">
        <v>28078</v>
      </c>
      <c r="C5562" s="73" t="s">
        <v>28079</v>
      </c>
      <c r="D5562" s="73" t="s">
        <v>28080</v>
      </c>
      <c r="E5562" s="73" t="s">
        <v>55191</v>
      </c>
      <c r="F5562" s="74"/>
      <c r="G5562" s="73" t="s">
        <v>5471</v>
      </c>
    </row>
    <row r="5563" spans="1:7">
      <c r="A5563" s="73" t="s">
        <v>28081</v>
      </c>
      <c r="B5563" s="73" t="s">
        <v>28082</v>
      </c>
      <c r="C5563" s="73" t="s">
        <v>28083</v>
      </c>
      <c r="D5563" s="73" t="s">
        <v>28084</v>
      </c>
      <c r="E5563" s="73" t="s">
        <v>28045</v>
      </c>
      <c r="F5563" s="74"/>
      <c r="G5563" s="73" t="s">
        <v>5471</v>
      </c>
    </row>
    <row r="5564" spans="1:7">
      <c r="A5564" s="73" t="s">
        <v>28085</v>
      </c>
      <c r="B5564" s="73" t="s">
        <v>28086</v>
      </c>
      <c r="C5564" s="73" t="s">
        <v>28087</v>
      </c>
      <c r="D5564" s="73" t="s">
        <v>28088</v>
      </c>
      <c r="E5564" s="73" t="s">
        <v>28089</v>
      </c>
      <c r="F5564" s="74"/>
      <c r="G5564" s="73" t="s">
        <v>5471</v>
      </c>
    </row>
    <row r="5565" spans="1:7">
      <c r="A5565" s="73" t="s">
        <v>28090</v>
      </c>
      <c r="B5565" s="73" t="s">
        <v>28091</v>
      </c>
      <c r="C5565" s="73" t="s">
        <v>28092</v>
      </c>
      <c r="D5565" s="73" t="s">
        <v>28093</v>
      </c>
      <c r="E5565" s="73" t="s">
        <v>55192</v>
      </c>
      <c r="F5565" s="74"/>
      <c r="G5565" s="73" t="s">
        <v>5471</v>
      </c>
    </row>
    <row r="5566" spans="1:7">
      <c r="A5566" s="73" t="s">
        <v>28094</v>
      </c>
      <c r="B5566" s="73" t="s">
        <v>28095</v>
      </c>
      <c r="C5566" s="73" t="s">
        <v>28096</v>
      </c>
      <c r="D5566" s="73" t="s">
        <v>28097</v>
      </c>
      <c r="E5566" s="73" t="s">
        <v>28098</v>
      </c>
      <c r="F5566" s="74"/>
      <c r="G5566" s="73" t="s">
        <v>5471</v>
      </c>
    </row>
    <row r="5567" spans="1:7">
      <c r="A5567" s="73" t="s">
        <v>28099</v>
      </c>
      <c r="B5567" s="73" t="s">
        <v>28100</v>
      </c>
      <c r="C5567" s="73" t="s">
        <v>28101</v>
      </c>
      <c r="D5567" s="73" t="s">
        <v>28102</v>
      </c>
      <c r="E5567" s="73" t="s">
        <v>18883</v>
      </c>
      <c r="F5567" s="74" t="s">
        <v>8742</v>
      </c>
      <c r="G5567" s="73" t="s">
        <v>5471</v>
      </c>
    </row>
    <row r="5568" spans="1:7">
      <c r="A5568" s="73" t="s">
        <v>28103</v>
      </c>
      <c r="B5568" s="73" t="s">
        <v>28104</v>
      </c>
      <c r="C5568" s="73" t="s">
        <v>28105</v>
      </c>
      <c r="D5568" s="73" t="s">
        <v>28106</v>
      </c>
      <c r="E5568" s="73" t="s">
        <v>28107</v>
      </c>
      <c r="F5568" s="74" t="s">
        <v>5125</v>
      </c>
      <c r="G5568" s="73" t="s">
        <v>5471</v>
      </c>
    </row>
    <row r="5569" spans="1:7">
      <c r="A5569" s="73" t="s">
        <v>28108</v>
      </c>
      <c r="B5569" s="73" t="s">
        <v>28109</v>
      </c>
      <c r="C5569" s="73" t="s">
        <v>28110</v>
      </c>
      <c r="D5569" s="73" t="s">
        <v>28111</v>
      </c>
      <c r="E5569" s="73" t="s">
        <v>28112</v>
      </c>
      <c r="F5569" s="74"/>
      <c r="G5569" s="73" t="s">
        <v>5471</v>
      </c>
    </row>
    <row r="5570" spans="1:7">
      <c r="A5570" s="73" t="s">
        <v>28113</v>
      </c>
      <c r="B5570" s="73" t="s">
        <v>28114</v>
      </c>
      <c r="C5570" s="73" t="s">
        <v>28115</v>
      </c>
      <c r="D5570" s="73" t="s">
        <v>28116</v>
      </c>
      <c r="E5570" s="73" t="s">
        <v>55193</v>
      </c>
      <c r="F5570" s="74" t="s">
        <v>4314</v>
      </c>
      <c r="G5570" s="73" t="s">
        <v>5471</v>
      </c>
    </row>
    <row r="5571" spans="1:7">
      <c r="A5571" s="73" t="s">
        <v>28117</v>
      </c>
      <c r="B5571" s="73" t="s">
        <v>28118</v>
      </c>
      <c r="C5571" s="73" t="s">
        <v>28119</v>
      </c>
      <c r="D5571" s="73" t="s">
        <v>28120</v>
      </c>
      <c r="E5571" s="73" t="s">
        <v>55194</v>
      </c>
      <c r="F5571" s="74"/>
      <c r="G5571" s="73" t="s">
        <v>5471</v>
      </c>
    </row>
    <row r="5572" spans="1:7">
      <c r="A5572" s="73" t="s">
        <v>28121</v>
      </c>
      <c r="B5572" s="73" t="s">
        <v>28122</v>
      </c>
      <c r="C5572" s="73" t="s">
        <v>28123</v>
      </c>
      <c r="D5572" s="73" t="s">
        <v>28124</v>
      </c>
      <c r="E5572" s="73" t="s">
        <v>25413</v>
      </c>
      <c r="F5572" s="74"/>
      <c r="G5572" s="73" t="s">
        <v>5471</v>
      </c>
    </row>
    <row r="5573" spans="1:7">
      <c r="A5573" s="73" t="s">
        <v>28125</v>
      </c>
      <c r="B5573" s="73" t="s">
        <v>28126</v>
      </c>
      <c r="C5573" s="73" t="s">
        <v>28127</v>
      </c>
      <c r="D5573" s="73" t="s">
        <v>28128</v>
      </c>
      <c r="E5573" s="73" t="s">
        <v>55195</v>
      </c>
      <c r="F5573" s="74"/>
      <c r="G5573" s="73" t="s">
        <v>5471</v>
      </c>
    </row>
    <row r="5574" spans="1:7">
      <c r="A5574" s="73" t="s">
        <v>28129</v>
      </c>
      <c r="B5574" s="73" t="s">
        <v>28130</v>
      </c>
      <c r="C5574" s="73" t="s">
        <v>28131</v>
      </c>
      <c r="D5574" s="73" t="s">
        <v>28132</v>
      </c>
      <c r="E5574" s="73" t="s">
        <v>55196</v>
      </c>
      <c r="F5574" s="74" t="s">
        <v>6327</v>
      </c>
      <c r="G5574" s="73" t="s">
        <v>5471</v>
      </c>
    </row>
    <row r="5575" spans="1:7">
      <c r="A5575" s="73" t="s">
        <v>28133</v>
      </c>
      <c r="B5575" s="73" t="s">
        <v>28134</v>
      </c>
      <c r="C5575" s="73" t="s">
        <v>28135</v>
      </c>
      <c r="D5575" s="73" t="s">
        <v>28136</v>
      </c>
      <c r="E5575" s="73" t="s">
        <v>55197</v>
      </c>
      <c r="F5575" s="74"/>
      <c r="G5575" s="73" t="s">
        <v>5471</v>
      </c>
    </row>
    <row r="5576" spans="1:7">
      <c r="A5576" s="73" t="s">
        <v>28137</v>
      </c>
      <c r="B5576" s="73" t="s">
        <v>28138</v>
      </c>
      <c r="C5576" s="73" t="s">
        <v>28139</v>
      </c>
      <c r="D5576" s="73" t="s">
        <v>28140</v>
      </c>
      <c r="E5576" s="73" t="s">
        <v>28141</v>
      </c>
      <c r="F5576" s="74" t="s">
        <v>4159</v>
      </c>
      <c r="G5576" s="73" t="s">
        <v>5471</v>
      </c>
    </row>
    <row r="5577" spans="1:7">
      <c r="A5577" s="73" t="s">
        <v>28142</v>
      </c>
      <c r="B5577" s="73" t="s">
        <v>28143</v>
      </c>
      <c r="C5577" s="73" t="s">
        <v>28144</v>
      </c>
      <c r="D5577" s="73" t="s">
        <v>28145</v>
      </c>
      <c r="E5577" s="73" t="s">
        <v>55198</v>
      </c>
      <c r="F5577" s="74" t="s">
        <v>8923</v>
      </c>
      <c r="G5577" s="73" t="s">
        <v>5471</v>
      </c>
    </row>
    <row r="5578" spans="1:7">
      <c r="A5578" s="73" t="s">
        <v>28146</v>
      </c>
      <c r="B5578" s="73" t="s">
        <v>28147</v>
      </c>
      <c r="C5578" s="73" t="s">
        <v>28148</v>
      </c>
      <c r="D5578" s="73" t="s">
        <v>28149</v>
      </c>
      <c r="E5578" s="73" t="s">
        <v>55199</v>
      </c>
      <c r="F5578" s="74"/>
      <c r="G5578" s="73" t="s">
        <v>5471</v>
      </c>
    </row>
    <row r="5579" spans="1:7">
      <c r="A5579" s="73" t="s">
        <v>28150</v>
      </c>
      <c r="B5579" s="73" t="s">
        <v>28151</v>
      </c>
      <c r="C5579" s="73" t="s">
        <v>28152</v>
      </c>
      <c r="D5579" s="73" t="s">
        <v>28153</v>
      </c>
      <c r="E5579" s="73" t="s">
        <v>55200</v>
      </c>
      <c r="F5579" s="74"/>
      <c r="G5579" s="73" t="s">
        <v>5471</v>
      </c>
    </row>
    <row r="5580" spans="1:7">
      <c r="A5580" s="73" t="s">
        <v>28154</v>
      </c>
      <c r="B5580" s="73" t="s">
        <v>28155</v>
      </c>
      <c r="C5580" s="73" t="s">
        <v>20648</v>
      </c>
      <c r="D5580" s="73" t="s">
        <v>28156</v>
      </c>
      <c r="E5580" s="73" t="s">
        <v>54442</v>
      </c>
      <c r="F5580" s="74" t="s">
        <v>4159</v>
      </c>
      <c r="G5580" s="73" t="s">
        <v>5471</v>
      </c>
    </row>
    <row r="5581" spans="1:7">
      <c r="A5581" s="73" t="s">
        <v>28157</v>
      </c>
      <c r="B5581" s="73" t="s">
        <v>28158</v>
      </c>
      <c r="C5581" s="73" t="s">
        <v>28159</v>
      </c>
      <c r="D5581" s="73" t="s">
        <v>28160</v>
      </c>
      <c r="E5581" s="73" t="s">
        <v>28161</v>
      </c>
      <c r="F5581" s="74" t="s">
        <v>5061</v>
      </c>
      <c r="G5581" s="73" t="s">
        <v>5471</v>
      </c>
    </row>
    <row r="5582" spans="1:7">
      <c r="A5582" s="73" t="s">
        <v>28162</v>
      </c>
      <c r="B5582" s="73" t="s">
        <v>28163</v>
      </c>
      <c r="C5582" s="73" t="s">
        <v>28164</v>
      </c>
      <c r="D5582" s="73" t="s">
        <v>28165</v>
      </c>
      <c r="E5582" s="73" t="s">
        <v>28166</v>
      </c>
      <c r="F5582" s="74" t="s">
        <v>28167</v>
      </c>
      <c r="G5582" s="73" t="s">
        <v>5471</v>
      </c>
    </row>
    <row r="5583" spans="1:7">
      <c r="A5583" s="73" t="s">
        <v>28168</v>
      </c>
      <c r="B5583" s="73" t="s">
        <v>14969</v>
      </c>
      <c r="C5583" s="73" t="s">
        <v>28169</v>
      </c>
      <c r="D5583" s="73" t="s">
        <v>14971</v>
      </c>
      <c r="E5583" s="73" t="s">
        <v>14972</v>
      </c>
      <c r="F5583" s="74"/>
      <c r="G5583" s="73" t="s">
        <v>5471</v>
      </c>
    </row>
    <row r="5584" spans="1:7">
      <c r="A5584" s="73" t="s">
        <v>28170</v>
      </c>
      <c r="B5584" s="73" t="s">
        <v>28171</v>
      </c>
      <c r="C5584" s="73" t="s">
        <v>28172</v>
      </c>
      <c r="D5584" s="73" t="s">
        <v>28173</v>
      </c>
      <c r="E5584" s="73" t="s">
        <v>28174</v>
      </c>
      <c r="F5584" s="74"/>
      <c r="G5584" s="73" t="s">
        <v>5471</v>
      </c>
    </row>
    <row r="5585" spans="1:7">
      <c r="A5585" s="73" t="s">
        <v>28175</v>
      </c>
      <c r="B5585" s="73" t="s">
        <v>28176</v>
      </c>
      <c r="C5585" s="73" t="s">
        <v>28177</v>
      </c>
      <c r="D5585" s="73" t="s">
        <v>28178</v>
      </c>
      <c r="E5585" s="73" t="s">
        <v>28179</v>
      </c>
      <c r="F5585" s="74"/>
      <c r="G5585" s="73" t="s">
        <v>5471</v>
      </c>
    </row>
    <row r="5586" spans="1:7">
      <c r="A5586" s="73" t="s">
        <v>28180</v>
      </c>
      <c r="B5586" s="73" t="s">
        <v>28181</v>
      </c>
      <c r="C5586" s="73" t="s">
        <v>28182</v>
      </c>
      <c r="D5586" s="73" t="s">
        <v>28183</v>
      </c>
      <c r="E5586" s="73" t="s">
        <v>28184</v>
      </c>
      <c r="F5586" s="74" t="s">
        <v>28185</v>
      </c>
      <c r="G5586" s="73" t="s">
        <v>5471</v>
      </c>
    </row>
    <row r="5587" spans="1:7">
      <c r="A5587" s="73" t="s">
        <v>28186</v>
      </c>
      <c r="B5587" s="73" t="s">
        <v>6508</v>
      </c>
      <c r="C5587" s="73" t="s">
        <v>6509</v>
      </c>
      <c r="D5587" s="73" t="s">
        <v>6510</v>
      </c>
      <c r="E5587" s="73" t="s">
        <v>53101</v>
      </c>
      <c r="F5587" s="74" t="s">
        <v>6327</v>
      </c>
      <c r="G5587" s="73" t="s">
        <v>5471</v>
      </c>
    </row>
    <row r="5588" spans="1:7">
      <c r="A5588" s="73" t="s">
        <v>28187</v>
      </c>
      <c r="B5588" s="73" t="s">
        <v>28188</v>
      </c>
      <c r="C5588" s="73" t="s">
        <v>28189</v>
      </c>
      <c r="D5588" s="73" t="s">
        <v>28190</v>
      </c>
      <c r="E5588" s="73" t="s">
        <v>25615</v>
      </c>
      <c r="F5588" s="74" t="s">
        <v>8742</v>
      </c>
      <c r="G5588" s="73" t="s">
        <v>5471</v>
      </c>
    </row>
    <row r="5589" spans="1:7">
      <c r="A5589" s="73" t="s">
        <v>28191</v>
      </c>
      <c r="B5589" s="73" t="s">
        <v>28192</v>
      </c>
      <c r="C5589" s="73" t="s">
        <v>28193</v>
      </c>
      <c r="D5589" s="73" t="s">
        <v>28194</v>
      </c>
      <c r="E5589" s="73" t="s">
        <v>28195</v>
      </c>
      <c r="F5589" s="74" t="s">
        <v>23344</v>
      </c>
      <c r="G5589" s="73" t="s">
        <v>5471</v>
      </c>
    </row>
    <row r="5590" spans="1:7">
      <c r="A5590" s="73" t="s">
        <v>28196</v>
      </c>
      <c r="B5590" s="73" t="s">
        <v>28197</v>
      </c>
      <c r="C5590" s="73" t="s">
        <v>28198</v>
      </c>
      <c r="D5590" s="73" t="s">
        <v>28199</v>
      </c>
      <c r="E5590" s="73" t="s">
        <v>28200</v>
      </c>
      <c r="F5590" s="74" t="s">
        <v>8923</v>
      </c>
      <c r="G5590" s="73" t="s">
        <v>5471</v>
      </c>
    </row>
    <row r="5591" spans="1:7">
      <c r="A5591" s="73" t="s">
        <v>28201</v>
      </c>
      <c r="B5591" s="73" t="s">
        <v>28202</v>
      </c>
      <c r="C5591" s="73" t="s">
        <v>28203</v>
      </c>
      <c r="D5591" s="73" t="s">
        <v>28204</v>
      </c>
      <c r="E5591" s="73" t="s">
        <v>28205</v>
      </c>
      <c r="F5591" s="74"/>
      <c r="G5591" s="73" t="s">
        <v>5471</v>
      </c>
    </row>
    <row r="5592" spans="1:7">
      <c r="A5592" s="73" t="s">
        <v>28206</v>
      </c>
      <c r="B5592" s="73" t="s">
        <v>28207</v>
      </c>
      <c r="C5592" s="73" t="s">
        <v>28208</v>
      </c>
      <c r="D5592" s="73" t="s">
        <v>28209</v>
      </c>
      <c r="E5592" s="73" t="s">
        <v>24135</v>
      </c>
      <c r="F5592" s="74" t="s">
        <v>25351</v>
      </c>
      <c r="G5592" s="73" t="s">
        <v>5471</v>
      </c>
    </row>
    <row r="5593" spans="1:7">
      <c r="A5593" s="73" t="s">
        <v>28210</v>
      </c>
      <c r="B5593" s="73" t="s">
        <v>28211</v>
      </c>
      <c r="C5593" s="73" t="s">
        <v>28212</v>
      </c>
      <c r="D5593" s="73" t="s">
        <v>28213</v>
      </c>
      <c r="E5593" s="73" t="s">
        <v>28214</v>
      </c>
      <c r="F5593" s="74"/>
      <c r="G5593" s="73" t="s">
        <v>5471</v>
      </c>
    </row>
    <row r="5594" spans="1:7">
      <c r="A5594" s="73" t="s">
        <v>28215</v>
      </c>
      <c r="B5594" s="73" t="s">
        <v>28216</v>
      </c>
      <c r="C5594" s="73" t="s">
        <v>28217</v>
      </c>
      <c r="D5594" s="73" t="s">
        <v>28218</v>
      </c>
      <c r="E5594" s="73" t="s">
        <v>28219</v>
      </c>
      <c r="F5594" s="74" t="s">
        <v>6318</v>
      </c>
      <c r="G5594" s="73" t="s">
        <v>5471</v>
      </c>
    </row>
    <row r="5595" spans="1:7">
      <c r="A5595" s="73" t="s">
        <v>28220</v>
      </c>
      <c r="B5595" s="73" t="s">
        <v>28221</v>
      </c>
      <c r="C5595" s="73" t="s">
        <v>18473</v>
      </c>
      <c r="D5595" s="73" t="s">
        <v>28222</v>
      </c>
      <c r="E5595" s="73" t="s">
        <v>18475</v>
      </c>
      <c r="F5595" s="74"/>
      <c r="G5595" s="73" t="s">
        <v>5471</v>
      </c>
    </row>
    <row r="5596" spans="1:7">
      <c r="A5596" s="73" t="s">
        <v>28223</v>
      </c>
      <c r="B5596" s="73" t="s">
        <v>28224</v>
      </c>
      <c r="C5596" s="73" t="s">
        <v>28225</v>
      </c>
      <c r="D5596" s="73" t="s">
        <v>28226</v>
      </c>
      <c r="E5596" s="73" t="s">
        <v>55201</v>
      </c>
      <c r="F5596" s="74"/>
      <c r="G5596" s="73" t="s">
        <v>5471</v>
      </c>
    </row>
    <row r="5597" spans="1:7">
      <c r="A5597" s="73" t="s">
        <v>28227</v>
      </c>
      <c r="B5597" s="73" t="s">
        <v>28228</v>
      </c>
      <c r="C5597" s="73" t="s">
        <v>28229</v>
      </c>
      <c r="D5597" s="73" t="s">
        <v>28230</v>
      </c>
      <c r="E5597" s="73" t="s">
        <v>28231</v>
      </c>
      <c r="F5597" s="74"/>
      <c r="G5597" s="73" t="s">
        <v>5471</v>
      </c>
    </row>
    <row r="5598" spans="1:7">
      <c r="A5598" s="73" t="s">
        <v>28232</v>
      </c>
      <c r="B5598" s="73" t="s">
        <v>28233</v>
      </c>
      <c r="C5598" s="73" t="s">
        <v>28234</v>
      </c>
      <c r="D5598" s="73" t="s">
        <v>28235</v>
      </c>
      <c r="E5598" s="73" t="s">
        <v>28205</v>
      </c>
      <c r="F5598" s="74"/>
      <c r="G5598" s="73" t="s">
        <v>5471</v>
      </c>
    </row>
    <row r="5599" spans="1:7">
      <c r="A5599" s="73" t="s">
        <v>28236</v>
      </c>
      <c r="B5599" s="73" t="s">
        <v>28237</v>
      </c>
      <c r="C5599" s="73" t="s">
        <v>28238</v>
      </c>
      <c r="D5599" s="73" t="s">
        <v>28239</v>
      </c>
      <c r="E5599" s="73" t="s">
        <v>28240</v>
      </c>
      <c r="F5599" s="74" t="s">
        <v>28241</v>
      </c>
      <c r="G5599" s="73" t="s">
        <v>5471</v>
      </c>
    </row>
    <row r="5600" spans="1:7">
      <c r="A5600" s="73" t="s">
        <v>28242</v>
      </c>
      <c r="B5600" s="73" t="s">
        <v>28243</v>
      </c>
      <c r="C5600" s="73" t="s">
        <v>28244</v>
      </c>
      <c r="D5600" s="73" t="s">
        <v>28245</v>
      </c>
      <c r="E5600" s="73" t="s">
        <v>28246</v>
      </c>
      <c r="F5600" s="74"/>
      <c r="G5600" s="73" t="s">
        <v>5471</v>
      </c>
    </row>
    <row r="5601" spans="1:7">
      <c r="A5601" s="73" t="s">
        <v>28247</v>
      </c>
      <c r="B5601" s="73" t="s">
        <v>28248</v>
      </c>
      <c r="C5601" s="73" t="s">
        <v>28249</v>
      </c>
      <c r="D5601" s="73" t="s">
        <v>28250</v>
      </c>
      <c r="E5601" s="73" t="s">
        <v>28251</v>
      </c>
      <c r="F5601" s="74"/>
      <c r="G5601" s="73" t="s">
        <v>5471</v>
      </c>
    </row>
    <row r="5602" spans="1:7">
      <c r="A5602" s="73" t="s">
        <v>28252</v>
      </c>
      <c r="B5602" s="73" t="s">
        <v>28253</v>
      </c>
      <c r="C5602" s="73" t="s">
        <v>28254</v>
      </c>
      <c r="D5602" s="73" t="s">
        <v>28255</v>
      </c>
      <c r="E5602" s="73" t="s">
        <v>55202</v>
      </c>
      <c r="F5602" s="74"/>
      <c r="G5602" s="73" t="s">
        <v>5471</v>
      </c>
    </row>
    <row r="5603" spans="1:7">
      <c r="A5603" s="73" t="s">
        <v>28256</v>
      </c>
      <c r="B5603" s="73" t="s">
        <v>28257</v>
      </c>
      <c r="C5603" s="73" t="s">
        <v>28258</v>
      </c>
      <c r="D5603" s="73" t="s">
        <v>28259</v>
      </c>
      <c r="E5603" s="73" t="s">
        <v>55203</v>
      </c>
      <c r="F5603" s="74"/>
      <c r="G5603" s="73" t="s">
        <v>5471</v>
      </c>
    </row>
    <row r="5604" spans="1:7">
      <c r="A5604" s="73" t="s">
        <v>28260</v>
      </c>
      <c r="B5604" s="73" t="s">
        <v>28261</v>
      </c>
      <c r="C5604" s="73" t="s">
        <v>28262</v>
      </c>
      <c r="D5604" s="73" t="s">
        <v>28263</v>
      </c>
      <c r="E5604" s="73" t="s">
        <v>28264</v>
      </c>
      <c r="F5604" s="74"/>
      <c r="G5604" s="73" t="s">
        <v>5471</v>
      </c>
    </row>
    <row r="5605" spans="1:7">
      <c r="A5605" s="73" t="s">
        <v>28265</v>
      </c>
      <c r="B5605" s="73" t="s">
        <v>28266</v>
      </c>
      <c r="C5605" s="73" t="s">
        <v>28267</v>
      </c>
      <c r="D5605" s="73" t="s">
        <v>28268</v>
      </c>
      <c r="E5605" s="73" t="s">
        <v>55204</v>
      </c>
      <c r="F5605" s="74"/>
      <c r="G5605" s="73" t="s">
        <v>5471</v>
      </c>
    </row>
    <row r="5606" spans="1:7">
      <c r="A5606" s="73" t="s">
        <v>28269</v>
      </c>
      <c r="B5606" s="73" t="s">
        <v>28270</v>
      </c>
      <c r="C5606" s="73" t="s">
        <v>28271</v>
      </c>
      <c r="D5606" s="73" t="s">
        <v>28272</v>
      </c>
      <c r="E5606" s="73" t="s">
        <v>55205</v>
      </c>
      <c r="F5606" s="74" t="s">
        <v>7489</v>
      </c>
      <c r="G5606" s="73" t="s">
        <v>5471</v>
      </c>
    </row>
    <row r="5607" spans="1:7">
      <c r="A5607" s="73" t="s">
        <v>28273</v>
      </c>
      <c r="B5607" s="73" t="s">
        <v>28274</v>
      </c>
      <c r="C5607" s="73" t="s">
        <v>28275</v>
      </c>
      <c r="D5607" s="73" t="s">
        <v>28276</v>
      </c>
      <c r="E5607" s="73" t="s">
        <v>28277</v>
      </c>
      <c r="F5607" s="74" t="s">
        <v>28278</v>
      </c>
      <c r="G5607" s="73" t="s">
        <v>5471</v>
      </c>
    </row>
    <row r="5608" spans="1:7">
      <c r="A5608" s="73" t="s">
        <v>28279</v>
      </c>
      <c r="B5608" s="73" t="s">
        <v>28280</v>
      </c>
      <c r="C5608" s="73" t="s">
        <v>28281</v>
      </c>
      <c r="D5608" s="73" t="s">
        <v>28282</v>
      </c>
      <c r="E5608" s="73" t="s">
        <v>55206</v>
      </c>
      <c r="F5608" s="74"/>
      <c r="G5608" s="73" t="s">
        <v>5471</v>
      </c>
    </row>
    <row r="5609" spans="1:7">
      <c r="A5609" s="73" t="s">
        <v>28283</v>
      </c>
      <c r="B5609" s="73" t="s">
        <v>28284</v>
      </c>
      <c r="C5609" s="73" t="s">
        <v>28285</v>
      </c>
      <c r="D5609" s="73" t="s">
        <v>28286</v>
      </c>
      <c r="E5609" s="73" t="s">
        <v>28287</v>
      </c>
      <c r="F5609" s="74"/>
      <c r="G5609" s="73" t="s">
        <v>5471</v>
      </c>
    </row>
    <row r="5610" spans="1:7">
      <c r="A5610" s="73" t="s">
        <v>28288</v>
      </c>
      <c r="B5610" s="73" t="s">
        <v>28289</v>
      </c>
      <c r="C5610" s="73" t="s">
        <v>28290</v>
      </c>
      <c r="D5610" s="73" t="s">
        <v>28291</v>
      </c>
      <c r="E5610" s="73" t="s">
        <v>55207</v>
      </c>
      <c r="F5610" s="74" t="s">
        <v>4314</v>
      </c>
      <c r="G5610" s="73" t="s">
        <v>5471</v>
      </c>
    </row>
    <row r="5611" spans="1:7">
      <c r="A5611" s="73" t="s">
        <v>28292</v>
      </c>
      <c r="B5611" s="73" t="s">
        <v>28293</v>
      </c>
      <c r="C5611" s="73" t="s">
        <v>28294</v>
      </c>
      <c r="D5611" s="73" t="s">
        <v>28295</v>
      </c>
      <c r="E5611" s="73" t="s">
        <v>55208</v>
      </c>
      <c r="F5611" s="74"/>
      <c r="G5611" s="73" t="s">
        <v>5471</v>
      </c>
    </row>
    <row r="5612" spans="1:7">
      <c r="A5612" s="73" t="s">
        <v>28296</v>
      </c>
      <c r="B5612" s="73" t="s">
        <v>28297</v>
      </c>
      <c r="C5612" s="73" t="s">
        <v>28298</v>
      </c>
      <c r="D5612" s="73" t="s">
        <v>28299</v>
      </c>
      <c r="E5612" s="73" t="s">
        <v>28300</v>
      </c>
      <c r="F5612" s="74"/>
      <c r="G5612" s="73" t="s">
        <v>5471</v>
      </c>
    </row>
    <row r="5613" spans="1:7">
      <c r="A5613" s="73" t="s">
        <v>28301</v>
      </c>
      <c r="B5613" s="73" t="s">
        <v>28302</v>
      </c>
      <c r="C5613" s="73" t="s">
        <v>28303</v>
      </c>
      <c r="D5613" s="73" t="s">
        <v>28304</v>
      </c>
      <c r="E5613" s="73" t="s">
        <v>28001</v>
      </c>
      <c r="F5613" s="74"/>
      <c r="G5613" s="73" t="s">
        <v>5471</v>
      </c>
    </row>
    <row r="5614" spans="1:7">
      <c r="A5614" s="73" t="s">
        <v>2310</v>
      </c>
      <c r="B5614" s="73" t="s">
        <v>28305</v>
      </c>
      <c r="C5614" s="73" t="s">
        <v>28306</v>
      </c>
      <c r="D5614" s="73" t="s">
        <v>28307</v>
      </c>
      <c r="E5614" s="73" t="s">
        <v>28308</v>
      </c>
      <c r="F5614" s="74"/>
      <c r="G5614" s="73" t="s">
        <v>5471</v>
      </c>
    </row>
    <row r="5615" spans="1:7">
      <c r="A5615" s="73" t="s">
        <v>28309</v>
      </c>
      <c r="B5615" s="73" t="s">
        <v>28310</v>
      </c>
      <c r="C5615" s="73" t="s">
        <v>28311</v>
      </c>
      <c r="D5615" s="73" t="s">
        <v>28312</v>
      </c>
      <c r="E5615" s="73" t="s">
        <v>15528</v>
      </c>
      <c r="F5615" s="74"/>
      <c r="G5615" s="73" t="s">
        <v>5471</v>
      </c>
    </row>
    <row r="5616" spans="1:7">
      <c r="A5616" s="73" t="s">
        <v>28313</v>
      </c>
      <c r="B5616" s="73" t="s">
        <v>28314</v>
      </c>
      <c r="C5616" s="73" t="s">
        <v>27990</v>
      </c>
      <c r="D5616" s="73" t="s">
        <v>28315</v>
      </c>
      <c r="E5616" s="73" t="s">
        <v>27992</v>
      </c>
      <c r="F5616" s="74"/>
      <c r="G5616" s="73" t="s">
        <v>5471</v>
      </c>
    </row>
    <row r="5617" spans="1:7">
      <c r="A5617" s="73" t="s">
        <v>28316</v>
      </c>
      <c r="B5617" s="73" t="s">
        <v>5253</v>
      </c>
      <c r="C5617" s="73" t="s">
        <v>28317</v>
      </c>
      <c r="D5617" s="73" t="s">
        <v>28318</v>
      </c>
      <c r="E5617" s="73" t="s">
        <v>52972</v>
      </c>
      <c r="F5617" s="74" t="s">
        <v>5256</v>
      </c>
      <c r="G5617" s="73" t="s">
        <v>5471</v>
      </c>
    </row>
    <row r="5618" spans="1:7">
      <c r="A5618" s="73" t="s">
        <v>28319</v>
      </c>
      <c r="B5618" s="73" t="s">
        <v>28320</v>
      </c>
      <c r="C5618" s="73" t="s">
        <v>28321</v>
      </c>
      <c r="D5618" s="73" t="s">
        <v>28322</v>
      </c>
      <c r="E5618" s="73" t="s">
        <v>28323</v>
      </c>
      <c r="F5618" s="74"/>
      <c r="G5618" s="73" t="s">
        <v>5471</v>
      </c>
    </row>
    <row r="5619" spans="1:7">
      <c r="A5619" s="73" t="s">
        <v>28324</v>
      </c>
      <c r="B5619" s="73" t="s">
        <v>28325</v>
      </c>
      <c r="C5619" s="73" t="s">
        <v>28326</v>
      </c>
      <c r="D5619" s="73" t="s">
        <v>28327</v>
      </c>
      <c r="E5619" s="73" t="s">
        <v>28214</v>
      </c>
      <c r="F5619" s="74"/>
      <c r="G5619" s="73" t="s">
        <v>5471</v>
      </c>
    </row>
    <row r="5620" spans="1:7">
      <c r="A5620" s="73" t="s">
        <v>28328</v>
      </c>
      <c r="B5620" s="73" t="s">
        <v>14594</v>
      </c>
      <c r="C5620" s="73" t="s">
        <v>8819</v>
      </c>
      <c r="D5620" s="73" t="s">
        <v>14596</v>
      </c>
      <c r="E5620" s="73" t="s">
        <v>53324</v>
      </c>
      <c r="F5620" s="74" t="s">
        <v>8821</v>
      </c>
      <c r="G5620" s="73" t="s">
        <v>5471</v>
      </c>
    </row>
    <row r="5621" spans="1:7">
      <c r="A5621" s="73" t="s">
        <v>28329</v>
      </c>
      <c r="B5621" s="73" t="s">
        <v>28330</v>
      </c>
      <c r="C5621" s="73" t="s">
        <v>28331</v>
      </c>
      <c r="D5621" s="73" t="s">
        <v>28332</v>
      </c>
      <c r="E5621" s="73" t="s">
        <v>28214</v>
      </c>
      <c r="F5621" s="74"/>
      <c r="G5621" s="73" t="s">
        <v>5471</v>
      </c>
    </row>
    <row r="5622" spans="1:7">
      <c r="A5622" s="73" t="s">
        <v>28333</v>
      </c>
      <c r="B5622" s="73" t="s">
        <v>28334</v>
      </c>
      <c r="C5622" s="73" t="s">
        <v>28335</v>
      </c>
      <c r="D5622" s="73" t="s">
        <v>28336</v>
      </c>
      <c r="E5622" s="73" t="s">
        <v>28337</v>
      </c>
      <c r="F5622" s="74"/>
      <c r="G5622" s="73" t="s">
        <v>5471</v>
      </c>
    </row>
    <row r="5623" spans="1:7">
      <c r="A5623" s="73" t="s">
        <v>28338</v>
      </c>
      <c r="B5623" s="73" t="s">
        <v>28339</v>
      </c>
      <c r="C5623" s="73" t="s">
        <v>28340</v>
      </c>
      <c r="D5623" s="73" t="s">
        <v>28341</v>
      </c>
      <c r="E5623" s="73" t="s">
        <v>28342</v>
      </c>
      <c r="F5623" s="74" t="s">
        <v>4314</v>
      </c>
      <c r="G5623" s="73" t="s">
        <v>5471</v>
      </c>
    </row>
    <row r="5624" spans="1:7">
      <c r="A5624" s="73" t="s">
        <v>28343</v>
      </c>
      <c r="B5624" s="73" t="s">
        <v>28344</v>
      </c>
      <c r="C5624" s="73" t="s">
        <v>28345</v>
      </c>
      <c r="D5624" s="73" t="s">
        <v>28346</v>
      </c>
      <c r="E5624" s="73" t="s">
        <v>7755</v>
      </c>
      <c r="F5624" s="74" t="s">
        <v>8742</v>
      </c>
      <c r="G5624" s="73" t="s">
        <v>5471</v>
      </c>
    </row>
    <row r="5625" spans="1:7">
      <c r="A5625" s="73" t="s">
        <v>28347</v>
      </c>
      <c r="B5625" s="73" t="s">
        <v>28348</v>
      </c>
      <c r="C5625" s="73" t="s">
        <v>28349</v>
      </c>
      <c r="D5625" s="73" t="s">
        <v>28350</v>
      </c>
      <c r="E5625" s="73" t="s">
        <v>55209</v>
      </c>
      <c r="F5625" s="74" t="s">
        <v>6318</v>
      </c>
      <c r="G5625" s="73" t="s">
        <v>5471</v>
      </c>
    </row>
    <row r="5626" spans="1:7">
      <c r="A5626" s="73" t="s">
        <v>28351</v>
      </c>
      <c r="B5626" s="73" t="s">
        <v>28352</v>
      </c>
      <c r="C5626" s="73" t="s">
        <v>28353</v>
      </c>
      <c r="D5626" s="73" t="s">
        <v>28354</v>
      </c>
      <c r="E5626" s="73" t="s">
        <v>28006</v>
      </c>
      <c r="F5626" s="74"/>
      <c r="G5626" s="73" t="s">
        <v>5471</v>
      </c>
    </row>
    <row r="5627" spans="1:7">
      <c r="A5627" s="73" t="s">
        <v>28355</v>
      </c>
      <c r="B5627" s="73" t="s">
        <v>5253</v>
      </c>
      <c r="C5627" s="73" t="s">
        <v>28356</v>
      </c>
      <c r="D5627" s="73" t="s">
        <v>28318</v>
      </c>
      <c r="E5627" s="73" t="s">
        <v>52972</v>
      </c>
      <c r="F5627" s="74" t="s">
        <v>5256</v>
      </c>
      <c r="G5627" s="73" t="s">
        <v>5471</v>
      </c>
    </row>
    <row r="5628" spans="1:7">
      <c r="A5628" s="73" t="s">
        <v>28357</v>
      </c>
      <c r="B5628" s="73" t="s">
        <v>28358</v>
      </c>
      <c r="C5628" s="73" t="s">
        <v>28359</v>
      </c>
      <c r="D5628" s="73" t="s">
        <v>28360</v>
      </c>
      <c r="E5628" s="73" t="s">
        <v>55210</v>
      </c>
      <c r="F5628" s="74" t="s">
        <v>4469</v>
      </c>
      <c r="G5628" s="73" t="s">
        <v>5471</v>
      </c>
    </row>
    <row r="5629" spans="1:7">
      <c r="A5629" s="73" t="s">
        <v>28361</v>
      </c>
      <c r="B5629" s="73" t="s">
        <v>8818</v>
      </c>
      <c r="C5629" s="73" t="s">
        <v>8819</v>
      </c>
      <c r="D5629" s="73" t="s">
        <v>8820</v>
      </c>
      <c r="E5629" s="73" t="s">
        <v>53324</v>
      </c>
      <c r="F5629" s="74" t="s">
        <v>8821</v>
      </c>
      <c r="G5629" s="73" t="s">
        <v>5471</v>
      </c>
    </row>
    <row r="5630" spans="1:7">
      <c r="A5630" s="73" t="s">
        <v>28362</v>
      </c>
      <c r="B5630" s="73" t="s">
        <v>28363</v>
      </c>
      <c r="C5630" s="73" t="s">
        <v>28364</v>
      </c>
      <c r="D5630" s="73" t="s">
        <v>28365</v>
      </c>
      <c r="E5630" s="73" t="s">
        <v>28366</v>
      </c>
      <c r="F5630" s="74" t="s">
        <v>5315</v>
      </c>
      <c r="G5630" s="73" t="s">
        <v>5471</v>
      </c>
    </row>
    <row r="5631" spans="1:7">
      <c r="A5631" s="73" t="s">
        <v>28367</v>
      </c>
      <c r="B5631" s="73" t="s">
        <v>28368</v>
      </c>
      <c r="C5631" s="73" t="s">
        <v>28369</v>
      </c>
      <c r="D5631" s="73" t="s">
        <v>28370</v>
      </c>
      <c r="E5631" s="73" t="s">
        <v>20704</v>
      </c>
      <c r="F5631" s="74" t="s">
        <v>7756</v>
      </c>
      <c r="G5631" s="73" t="s">
        <v>5471</v>
      </c>
    </row>
    <row r="5632" spans="1:7">
      <c r="A5632" s="73" t="s">
        <v>28371</v>
      </c>
      <c r="B5632" s="73" t="s">
        <v>28372</v>
      </c>
      <c r="C5632" s="73" t="s">
        <v>28373</v>
      </c>
      <c r="D5632" s="73" t="s">
        <v>28374</v>
      </c>
      <c r="E5632" s="73" t="s">
        <v>28375</v>
      </c>
      <c r="F5632" s="74"/>
      <c r="G5632" s="73" t="s">
        <v>5471</v>
      </c>
    </row>
    <row r="5633" spans="1:7">
      <c r="A5633" s="73" t="s">
        <v>28376</v>
      </c>
      <c r="B5633" s="73" t="s">
        <v>28377</v>
      </c>
      <c r="C5633" s="73" t="s">
        <v>28378</v>
      </c>
      <c r="D5633" s="73" t="s">
        <v>28379</v>
      </c>
      <c r="E5633" s="73" t="s">
        <v>55211</v>
      </c>
      <c r="F5633" s="74" t="s">
        <v>4469</v>
      </c>
      <c r="G5633" s="73" t="s">
        <v>5471</v>
      </c>
    </row>
    <row r="5634" spans="1:7">
      <c r="A5634" s="73" t="s">
        <v>55212</v>
      </c>
      <c r="B5634" s="73" t="s">
        <v>55213</v>
      </c>
      <c r="C5634" s="73" t="s">
        <v>55214</v>
      </c>
      <c r="D5634" s="73" t="s">
        <v>55215</v>
      </c>
      <c r="E5634" s="73" t="s">
        <v>55216</v>
      </c>
      <c r="F5634" s="74"/>
      <c r="G5634" s="73" t="s">
        <v>5471</v>
      </c>
    </row>
    <row r="5635" spans="1:7">
      <c r="A5635" s="73" t="s">
        <v>28380</v>
      </c>
      <c r="B5635" s="73" t="s">
        <v>28381</v>
      </c>
      <c r="C5635" s="73" t="s">
        <v>28382</v>
      </c>
      <c r="D5635" s="73" t="s">
        <v>28383</v>
      </c>
      <c r="E5635" s="73" t="s">
        <v>28384</v>
      </c>
      <c r="F5635" s="74"/>
      <c r="G5635" s="73" t="s">
        <v>5471</v>
      </c>
    </row>
    <row r="5636" spans="1:7">
      <c r="A5636" s="73" t="s">
        <v>28385</v>
      </c>
      <c r="B5636" s="73" t="s">
        <v>28386</v>
      </c>
      <c r="C5636" s="73" t="s">
        <v>28387</v>
      </c>
      <c r="D5636" s="73" t="s">
        <v>28388</v>
      </c>
      <c r="E5636" s="73" t="s">
        <v>28389</v>
      </c>
      <c r="F5636" s="74"/>
      <c r="G5636" s="73" t="s">
        <v>5471</v>
      </c>
    </row>
    <row r="5637" spans="1:7">
      <c r="A5637" s="73" t="s">
        <v>28390</v>
      </c>
      <c r="B5637" s="73" t="s">
        <v>28391</v>
      </c>
      <c r="C5637" s="73" t="s">
        <v>28392</v>
      </c>
      <c r="D5637" s="73" t="s">
        <v>28393</v>
      </c>
      <c r="E5637" s="73" t="s">
        <v>28394</v>
      </c>
      <c r="F5637" s="74"/>
      <c r="G5637" s="73" t="s">
        <v>5471</v>
      </c>
    </row>
    <row r="5638" spans="1:7">
      <c r="A5638" s="73" t="s">
        <v>28395</v>
      </c>
      <c r="B5638" s="73" t="s">
        <v>28396</v>
      </c>
      <c r="C5638" s="73" t="s">
        <v>28397</v>
      </c>
      <c r="D5638" s="73" t="s">
        <v>28398</v>
      </c>
      <c r="E5638" s="73" t="s">
        <v>28399</v>
      </c>
      <c r="F5638" s="74"/>
      <c r="G5638" s="73" t="s">
        <v>5471</v>
      </c>
    </row>
    <row r="5639" spans="1:7">
      <c r="A5639" s="73" t="s">
        <v>28400</v>
      </c>
      <c r="B5639" s="73" t="s">
        <v>28401</v>
      </c>
      <c r="C5639" s="73" t="s">
        <v>28402</v>
      </c>
      <c r="D5639" s="73" t="s">
        <v>28403</v>
      </c>
      <c r="E5639" s="73" t="s">
        <v>28404</v>
      </c>
      <c r="F5639" s="74" t="s">
        <v>28405</v>
      </c>
      <c r="G5639" s="73" t="s">
        <v>5471</v>
      </c>
    </row>
    <row r="5640" spans="1:7">
      <c r="A5640" s="73" t="s">
        <v>28406</v>
      </c>
      <c r="B5640" s="73" t="s">
        <v>28407</v>
      </c>
      <c r="C5640" s="73" t="s">
        <v>28408</v>
      </c>
      <c r="D5640" s="73" t="s">
        <v>28409</v>
      </c>
      <c r="E5640" s="73" t="s">
        <v>28410</v>
      </c>
      <c r="F5640" s="74"/>
      <c r="G5640" s="73" t="s">
        <v>5471</v>
      </c>
    </row>
    <row r="5641" spans="1:7">
      <c r="A5641" s="73" t="s">
        <v>28411</v>
      </c>
      <c r="B5641" s="73" t="s">
        <v>28412</v>
      </c>
      <c r="C5641" s="73" t="s">
        <v>28413</v>
      </c>
      <c r="D5641" s="73" t="s">
        <v>28414</v>
      </c>
      <c r="E5641" s="73" t="s">
        <v>28415</v>
      </c>
      <c r="F5641" s="74"/>
      <c r="G5641" s="73" t="s">
        <v>5471</v>
      </c>
    </row>
    <row r="5642" spans="1:7">
      <c r="A5642" s="73" t="s">
        <v>28416</v>
      </c>
      <c r="B5642" s="73" t="s">
        <v>28417</v>
      </c>
      <c r="C5642" s="73" t="s">
        <v>28418</v>
      </c>
      <c r="D5642" s="73" t="s">
        <v>28419</v>
      </c>
      <c r="E5642" s="73" t="s">
        <v>55217</v>
      </c>
      <c r="F5642" s="74" t="s">
        <v>12002</v>
      </c>
      <c r="G5642" s="73" t="s">
        <v>5471</v>
      </c>
    </row>
    <row r="5643" spans="1:7">
      <c r="A5643" s="73" t="s">
        <v>28420</v>
      </c>
      <c r="B5643" s="73" t="s">
        <v>23701</v>
      </c>
      <c r="C5643" s="73" t="s">
        <v>28421</v>
      </c>
      <c r="D5643" s="73" t="s">
        <v>23703</v>
      </c>
      <c r="E5643" s="73" t="s">
        <v>5569</v>
      </c>
      <c r="F5643" s="74" t="s">
        <v>4314</v>
      </c>
      <c r="G5643" s="73" t="s">
        <v>5471</v>
      </c>
    </row>
    <row r="5644" spans="1:7">
      <c r="A5644" s="73" t="s">
        <v>28422</v>
      </c>
      <c r="B5644" s="73" t="s">
        <v>28423</v>
      </c>
      <c r="C5644" s="73" t="s">
        <v>28424</v>
      </c>
      <c r="D5644" s="73" t="s">
        <v>28425</v>
      </c>
      <c r="E5644" s="73" t="s">
        <v>28426</v>
      </c>
      <c r="F5644" s="74"/>
      <c r="G5644" s="73" t="s">
        <v>5471</v>
      </c>
    </row>
    <row r="5645" spans="1:7">
      <c r="A5645" s="73" t="s">
        <v>28427</v>
      </c>
      <c r="B5645" s="73" t="s">
        <v>28428</v>
      </c>
      <c r="C5645" s="73" t="s">
        <v>28429</v>
      </c>
      <c r="D5645" s="73" t="s">
        <v>28430</v>
      </c>
      <c r="E5645" s="73" t="s">
        <v>28410</v>
      </c>
      <c r="F5645" s="74"/>
      <c r="G5645" s="73" t="s">
        <v>5471</v>
      </c>
    </row>
    <row r="5646" spans="1:7">
      <c r="A5646" s="73" t="s">
        <v>28431</v>
      </c>
      <c r="B5646" s="73" t="s">
        <v>28432</v>
      </c>
      <c r="C5646" s="73" t="s">
        <v>28433</v>
      </c>
      <c r="D5646" s="73" t="s">
        <v>28434</v>
      </c>
      <c r="E5646" s="73" t="s">
        <v>55218</v>
      </c>
      <c r="F5646" s="74" t="s">
        <v>14320</v>
      </c>
      <c r="G5646" s="73" t="s">
        <v>5471</v>
      </c>
    </row>
    <row r="5647" spans="1:7">
      <c r="A5647" s="73" t="s">
        <v>28435</v>
      </c>
      <c r="B5647" s="73" t="s">
        <v>28436</v>
      </c>
      <c r="C5647" s="73" t="s">
        <v>28437</v>
      </c>
      <c r="D5647" s="73" t="s">
        <v>28438</v>
      </c>
      <c r="E5647" s="73" t="s">
        <v>55219</v>
      </c>
      <c r="F5647" s="74"/>
      <c r="G5647" s="73" t="s">
        <v>5471</v>
      </c>
    </row>
    <row r="5648" spans="1:7">
      <c r="A5648" s="73" t="s">
        <v>28439</v>
      </c>
      <c r="B5648" s="73" t="s">
        <v>28440</v>
      </c>
      <c r="C5648" s="73" t="s">
        <v>28441</v>
      </c>
      <c r="D5648" s="73" t="s">
        <v>28442</v>
      </c>
      <c r="E5648" s="73" t="s">
        <v>28443</v>
      </c>
      <c r="F5648" s="74"/>
      <c r="G5648" s="73" t="s">
        <v>5471</v>
      </c>
    </row>
    <row r="5649" spans="1:7">
      <c r="A5649" s="73" t="s">
        <v>28444</v>
      </c>
      <c r="B5649" s="73" t="s">
        <v>28445</v>
      </c>
      <c r="C5649" s="73" t="s">
        <v>28446</v>
      </c>
      <c r="D5649" s="73" t="s">
        <v>28447</v>
      </c>
      <c r="E5649" s="73" t="s">
        <v>55220</v>
      </c>
      <c r="F5649" s="74" t="s">
        <v>4054</v>
      </c>
      <c r="G5649" s="73" t="s">
        <v>5471</v>
      </c>
    </row>
    <row r="5650" spans="1:7">
      <c r="A5650" s="73" t="s">
        <v>28448</v>
      </c>
      <c r="B5650" s="73" t="s">
        <v>28449</v>
      </c>
      <c r="C5650" s="73" t="s">
        <v>28450</v>
      </c>
      <c r="D5650" s="73" t="s">
        <v>28451</v>
      </c>
      <c r="E5650" s="73" t="s">
        <v>54130</v>
      </c>
      <c r="F5650" s="74" t="s">
        <v>18019</v>
      </c>
      <c r="G5650" s="73" t="s">
        <v>5471</v>
      </c>
    </row>
    <row r="5651" spans="1:7">
      <c r="A5651" s="73" t="s">
        <v>28452</v>
      </c>
      <c r="B5651" s="73" t="s">
        <v>28453</v>
      </c>
      <c r="C5651" s="73" t="s">
        <v>28454</v>
      </c>
      <c r="D5651" s="73" t="s">
        <v>28455</v>
      </c>
      <c r="E5651" s="73" t="s">
        <v>55221</v>
      </c>
      <c r="F5651" s="74" t="s">
        <v>28456</v>
      </c>
      <c r="G5651" s="73" t="s">
        <v>5471</v>
      </c>
    </row>
    <row r="5652" spans="1:7">
      <c r="A5652" s="73" t="s">
        <v>28457</v>
      </c>
      <c r="B5652" s="73" t="s">
        <v>28458</v>
      </c>
      <c r="C5652" s="73" t="s">
        <v>28459</v>
      </c>
      <c r="D5652" s="73" t="s">
        <v>28460</v>
      </c>
      <c r="E5652" s="73" t="s">
        <v>28461</v>
      </c>
      <c r="F5652" s="74" t="s">
        <v>28462</v>
      </c>
      <c r="G5652" s="73" t="s">
        <v>5471</v>
      </c>
    </row>
    <row r="5653" spans="1:7">
      <c r="A5653" s="73" t="s">
        <v>28463</v>
      </c>
      <c r="B5653" s="73" t="s">
        <v>28464</v>
      </c>
      <c r="C5653" s="73" t="s">
        <v>28465</v>
      </c>
      <c r="D5653" s="73" t="s">
        <v>28466</v>
      </c>
      <c r="E5653" s="73" t="s">
        <v>28467</v>
      </c>
      <c r="F5653" s="74" t="s">
        <v>4627</v>
      </c>
      <c r="G5653" s="73" t="s">
        <v>5471</v>
      </c>
    </row>
    <row r="5654" spans="1:7">
      <c r="A5654" s="73" t="s">
        <v>28468</v>
      </c>
      <c r="B5654" s="73" t="s">
        <v>28469</v>
      </c>
      <c r="C5654" s="73" t="s">
        <v>28470</v>
      </c>
      <c r="D5654" s="73" t="s">
        <v>28471</v>
      </c>
      <c r="E5654" s="73" t="s">
        <v>55222</v>
      </c>
      <c r="F5654" s="74"/>
      <c r="G5654" s="73" t="s">
        <v>5471</v>
      </c>
    </row>
    <row r="5655" spans="1:7">
      <c r="A5655" s="73" t="s">
        <v>28472</v>
      </c>
      <c r="B5655" s="73" t="s">
        <v>28473</v>
      </c>
      <c r="C5655" s="73" t="s">
        <v>28474</v>
      </c>
      <c r="D5655" s="73" t="s">
        <v>28475</v>
      </c>
      <c r="E5655" s="73" t="s">
        <v>23430</v>
      </c>
      <c r="F5655" s="74" t="s">
        <v>5061</v>
      </c>
      <c r="G5655" s="73" t="s">
        <v>5471</v>
      </c>
    </row>
    <row r="5656" spans="1:7">
      <c r="A5656" s="73" t="s">
        <v>28476</v>
      </c>
      <c r="B5656" s="73" t="s">
        <v>28477</v>
      </c>
      <c r="C5656" s="73" t="s">
        <v>28478</v>
      </c>
      <c r="D5656" s="73" t="s">
        <v>28479</v>
      </c>
      <c r="E5656" s="73" t="s">
        <v>55223</v>
      </c>
      <c r="F5656" s="74"/>
      <c r="G5656" s="73" t="s">
        <v>5471</v>
      </c>
    </row>
    <row r="5657" spans="1:7">
      <c r="A5657" s="73" t="s">
        <v>55224</v>
      </c>
      <c r="B5657" s="73" t="s">
        <v>55225</v>
      </c>
      <c r="C5657" s="73" t="s">
        <v>55226</v>
      </c>
      <c r="D5657" s="73" t="s">
        <v>55227</v>
      </c>
      <c r="E5657" s="73" t="s">
        <v>55228</v>
      </c>
      <c r="F5657" s="74"/>
      <c r="G5657" s="73" t="s">
        <v>5471</v>
      </c>
    </row>
    <row r="5658" spans="1:7">
      <c r="A5658" s="73" t="s">
        <v>28480</v>
      </c>
      <c r="B5658" s="73" t="s">
        <v>28481</v>
      </c>
      <c r="C5658" s="73" t="s">
        <v>28482</v>
      </c>
      <c r="D5658" s="73" t="s">
        <v>28483</v>
      </c>
      <c r="E5658" s="73" t="s">
        <v>28484</v>
      </c>
      <c r="F5658" s="74"/>
      <c r="G5658" s="73" t="s">
        <v>5471</v>
      </c>
    </row>
    <row r="5659" spans="1:7">
      <c r="A5659" s="73" t="s">
        <v>28485</v>
      </c>
      <c r="B5659" s="73" t="s">
        <v>28486</v>
      </c>
      <c r="C5659" s="73" t="s">
        <v>28487</v>
      </c>
      <c r="D5659" s="73" t="s">
        <v>28488</v>
      </c>
      <c r="E5659" s="73" t="s">
        <v>28489</v>
      </c>
      <c r="F5659" s="74"/>
      <c r="G5659" s="73" t="s">
        <v>5471</v>
      </c>
    </row>
    <row r="5660" spans="1:7">
      <c r="A5660" s="73" t="s">
        <v>28490</v>
      </c>
      <c r="B5660" s="73" t="s">
        <v>28491</v>
      </c>
      <c r="C5660" s="73" t="s">
        <v>28492</v>
      </c>
      <c r="D5660" s="73" t="s">
        <v>28493</v>
      </c>
      <c r="E5660" s="73" t="s">
        <v>28494</v>
      </c>
      <c r="F5660" s="74"/>
      <c r="G5660" s="73" t="s">
        <v>5471</v>
      </c>
    </row>
    <row r="5661" spans="1:7">
      <c r="A5661" s="73" t="s">
        <v>28495</v>
      </c>
      <c r="B5661" s="73" t="s">
        <v>28496</v>
      </c>
      <c r="C5661" s="73" t="s">
        <v>28497</v>
      </c>
      <c r="D5661" s="73" t="s">
        <v>28498</v>
      </c>
      <c r="E5661" s="73" t="s">
        <v>28499</v>
      </c>
      <c r="F5661" s="74" t="s">
        <v>28500</v>
      </c>
      <c r="G5661" s="73" t="s">
        <v>5471</v>
      </c>
    </row>
    <row r="5662" spans="1:7">
      <c r="A5662" s="73" t="s">
        <v>28501</v>
      </c>
      <c r="B5662" s="73" t="s">
        <v>28502</v>
      </c>
      <c r="C5662" s="73" t="s">
        <v>28503</v>
      </c>
      <c r="D5662" s="73" t="s">
        <v>28504</v>
      </c>
      <c r="E5662" s="73" t="s">
        <v>55229</v>
      </c>
      <c r="F5662" s="74" t="s">
        <v>10154</v>
      </c>
      <c r="G5662" s="73" t="s">
        <v>5471</v>
      </c>
    </row>
    <row r="5663" spans="1:7">
      <c r="A5663" s="73" t="s">
        <v>28505</v>
      </c>
      <c r="B5663" s="73" t="s">
        <v>28506</v>
      </c>
      <c r="C5663" s="73" t="s">
        <v>28507</v>
      </c>
      <c r="D5663" s="73" t="s">
        <v>28508</v>
      </c>
      <c r="E5663" s="73" t="s">
        <v>28509</v>
      </c>
      <c r="F5663" s="74"/>
      <c r="G5663" s="73" t="s">
        <v>5471</v>
      </c>
    </row>
    <row r="5664" spans="1:7">
      <c r="A5664" s="73" t="s">
        <v>28510</v>
      </c>
      <c r="B5664" s="73" t="s">
        <v>28511</v>
      </c>
      <c r="C5664" s="73" t="s">
        <v>28512</v>
      </c>
      <c r="D5664" s="73" t="s">
        <v>28513</v>
      </c>
      <c r="E5664" s="73" t="s">
        <v>55230</v>
      </c>
      <c r="F5664" s="74"/>
      <c r="G5664" s="73" t="s">
        <v>5471</v>
      </c>
    </row>
    <row r="5665" spans="1:7">
      <c r="A5665" s="73" t="s">
        <v>28514</v>
      </c>
      <c r="B5665" s="73" t="s">
        <v>28515</v>
      </c>
      <c r="C5665" s="73" t="s">
        <v>28516</v>
      </c>
      <c r="D5665" s="73" t="s">
        <v>28517</v>
      </c>
      <c r="E5665" s="73" t="s">
        <v>55231</v>
      </c>
      <c r="F5665" s="74" t="s">
        <v>28456</v>
      </c>
      <c r="G5665" s="73" t="s">
        <v>5471</v>
      </c>
    </row>
    <row r="5666" spans="1:7">
      <c r="A5666" s="73" t="s">
        <v>28518</v>
      </c>
      <c r="B5666" s="73" t="s">
        <v>28519</v>
      </c>
      <c r="C5666" s="73" t="s">
        <v>28520</v>
      </c>
      <c r="D5666" s="73" t="s">
        <v>28521</v>
      </c>
      <c r="E5666" s="73" t="s">
        <v>55232</v>
      </c>
      <c r="F5666" s="74"/>
      <c r="G5666" s="73" t="s">
        <v>5471</v>
      </c>
    </row>
    <row r="5667" spans="1:7">
      <c r="A5667" s="73" t="s">
        <v>28522</v>
      </c>
      <c r="B5667" s="73" t="s">
        <v>28523</v>
      </c>
      <c r="C5667" s="73" t="s">
        <v>28524</v>
      </c>
      <c r="D5667" s="73" t="s">
        <v>28525</v>
      </c>
      <c r="E5667" s="73" t="s">
        <v>28526</v>
      </c>
      <c r="F5667" s="74" t="s">
        <v>5061</v>
      </c>
      <c r="G5667" s="73" t="s">
        <v>5471</v>
      </c>
    </row>
    <row r="5668" spans="1:7">
      <c r="A5668" s="73" t="s">
        <v>28527</v>
      </c>
      <c r="B5668" s="73" t="s">
        <v>28528</v>
      </c>
      <c r="C5668" s="73" t="s">
        <v>28529</v>
      </c>
      <c r="D5668" s="73" t="s">
        <v>28530</v>
      </c>
      <c r="E5668" s="73" t="s">
        <v>55233</v>
      </c>
      <c r="F5668" s="74"/>
      <c r="G5668" s="73" t="s">
        <v>5471</v>
      </c>
    </row>
    <row r="5669" spans="1:7">
      <c r="A5669" s="73" t="s">
        <v>28531</v>
      </c>
      <c r="B5669" s="73" t="s">
        <v>28532</v>
      </c>
      <c r="C5669" s="73" t="s">
        <v>28533</v>
      </c>
      <c r="D5669" s="73" t="s">
        <v>28534</v>
      </c>
      <c r="E5669" s="73" t="s">
        <v>55234</v>
      </c>
      <c r="F5669" s="74"/>
      <c r="G5669" s="73" t="s">
        <v>5471</v>
      </c>
    </row>
    <row r="5670" spans="1:7">
      <c r="A5670" s="73" t="s">
        <v>28535</v>
      </c>
      <c r="B5670" s="73" t="s">
        <v>28536</v>
      </c>
      <c r="C5670" s="73" t="s">
        <v>28537</v>
      </c>
      <c r="D5670" s="73" t="s">
        <v>28538</v>
      </c>
      <c r="E5670" s="73" t="s">
        <v>55099</v>
      </c>
      <c r="F5670" s="74"/>
      <c r="G5670" s="73" t="s">
        <v>5471</v>
      </c>
    </row>
    <row r="5671" spans="1:7">
      <c r="A5671" s="73" t="s">
        <v>28539</v>
      </c>
      <c r="B5671" s="73" t="s">
        <v>28540</v>
      </c>
      <c r="C5671" s="73" t="s">
        <v>28541</v>
      </c>
      <c r="D5671" s="73" t="s">
        <v>28542</v>
      </c>
      <c r="E5671" s="73" t="s">
        <v>55235</v>
      </c>
      <c r="F5671" s="74"/>
      <c r="G5671" s="73" t="s">
        <v>5471</v>
      </c>
    </row>
    <row r="5672" spans="1:7">
      <c r="A5672" s="73" t="s">
        <v>28543</v>
      </c>
      <c r="B5672" s="73" t="s">
        <v>28544</v>
      </c>
      <c r="C5672" s="73" t="s">
        <v>28545</v>
      </c>
      <c r="D5672" s="73" t="s">
        <v>28546</v>
      </c>
      <c r="E5672" s="73" t="s">
        <v>55236</v>
      </c>
      <c r="F5672" s="74"/>
      <c r="G5672" s="73" t="s">
        <v>5471</v>
      </c>
    </row>
    <row r="5673" spans="1:7">
      <c r="A5673" s="73" t="s">
        <v>28547</v>
      </c>
      <c r="B5673" s="73" t="s">
        <v>28548</v>
      </c>
      <c r="C5673" s="73" t="s">
        <v>28549</v>
      </c>
      <c r="D5673" s="73" t="s">
        <v>28550</v>
      </c>
      <c r="E5673" s="73" t="s">
        <v>55237</v>
      </c>
      <c r="F5673" s="74"/>
      <c r="G5673" s="73" t="s">
        <v>5471</v>
      </c>
    </row>
    <row r="5674" spans="1:7">
      <c r="A5674" s="73" t="s">
        <v>28551</v>
      </c>
      <c r="B5674" s="73" t="s">
        <v>28552</v>
      </c>
      <c r="C5674" s="73" t="s">
        <v>28553</v>
      </c>
      <c r="D5674" s="73" t="s">
        <v>28554</v>
      </c>
      <c r="E5674" s="73" t="s">
        <v>55237</v>
      </c>
      <c r="F5674" s="74"/>
      <c r="G5674" s="73" t="s">
        <v>5471</v>
      </c>
    </row>
    <row r="5675" spans="1:7">
      <c r="A5675" s="73" t="s">
        <v>28555</v>
      </c>
      <c r="B5675" s="73" t="s">
        <v>28556</v>
      </c>
      <c r="C5675" s="73" t="s">
        <v>28557</v>
      </c>
      <c r="D5675" s="73" t="s">
        <v>28558</v>
      </c>
      <c r="E5675" s="73" t="s">
        <v>55238</v>
      </c>
      <c r="F5675" s="74"/>
      <c r="G5675" s="73" t="s">
        <v>5471</v>
      </c>
    </row>
    <row r="5676" spans="1:7">
      <c r="A5676" s="73" t="s">
        <v>28559</v>
      </c>
      <c r="B5676" s="73" t="s">
        <v>28560</v>
      </c>
      <c r="C5676" s="73" t="s">
        <v>28561</v>
      </c>
      <c r="D5676" s="73" t="s">
        <v>28562</v>
      </c>
      <c r="E5676" s="73" t="s">
        <v>55238</v>
      </c>
      <c r="F5676" s="74"/>
      <c r="G5676" s="73" t="s">
        <v>5471</v>
      </c>
    </row>
    <row r="5677" spans="1:7">
      <c r="A5677" s="73" t="s">
        <v>28563</v>
      </c>
      <c r="B5677" s="73" t="s">
        <v>28564</v>
      </c>
      <c r="C5677" s="73" t="s">
        <v>28565</v>
      </c>
      <c r="D5677" s="73" t="s">
        <v>28566</v>
      </c>
      <c r="E5677" s="73" t="s">
        <v>55239</v>
      </c>
      <c r="F5677" s="74"/>
      <c r="G5677" s="73" t="s">
        <v>5471</v>
      </c>
    </row>
    <row r="5678" spans="1:7">
      <c r="A5678" s="73" t="s">
        <v>28567</v>
      </c>
      <c r="B5678" s="73" t="s">
        <v>28568</v>
      </c>
      <c r="C5678" s="73" t="s">
        <v>28569</v>
      </c>
      <c r="D5678" s="73" t="s">
        <v>28570</v>
      </c>
      <c r="E5678" s="73" t="s">
        <v>55240</v>
      </c>
      <c r="F5678" s="74"/>
      <c r="G5678" s="73" t="s">
        <v>5471</v>
      </c>
    </row>
    <row r="5679" spans="1:7">
      <c r="A5679" s="73" t="s">
        <v>28571</v>
      </c>
      <c r="B5679" s="73" t="s">
        <v>28572</v>
      </c>
      <c r="C5679" s="73" t="s">
        <v>28573</v>
      </c>
      <c r="D5679" s="73" t="s">
        <v>28574</v>
      </c>
      <c r="E5679" s="73" t="s">
        <v>55241</v>
      </c>
      <c r="F5679" s="74"/>
      <c r="G5679" s="73" t="s">
        <v>5471</v>
      </c>
    </row>
    <row r="5680" spans="1:7">
      <c r="A5680" s="73" t="s">
        <v>28575</v>
      </c>
      <c r="B5680" s="73" t="s">
        <v>28576</v>
      </c>
      <c r="C5680" s="73" t="s">
        <v>28577</v>
      </c>
      <c r="D5680" s="73" t="s">
        <v>28578</v>
      </c>
      <c r="E5680" s="73" t="s">
        <v>28579</v>
      </c>
      <c r="F5680" s="74"/>
      <c r="G5680" s="73" t="s">
        <v>5471</v>
      </c>
    </row>
    <row r="5681" spans="1:7">
      <c r="A5681" s="73" t="s">
        <v>3101</v>
      </c>
      <c r="B5681" s="73" t="s">
        <v>28580</v>
      </c>
      <c r="C5681" s="73" t="s">
        <v>28581</v>
      </c>
      <c r="D5681" s="73" t="s">
        <v>28582</v>
      </c>
      <c r="E5681" s="73" t="s">
        <v>28583</v>
      </c>
      <c r="F5681" s="74"/>
      <c r="G5681" s="73" t="s">
        <v>5471</v>
      </c>
    </row>
    <row r="5682" spans="1:7">
      <c r="A5682" s="73" t="s">
        <v>28584</v>
      </c>
      <c r="B5682" s="73" t="s">
        <v>28585</v>
      </c>
      <c r="C5682" s="73" t="s">
        <v>28586</v>
      </c>
      <c r="D5682" s="73" t="s">
        <v>28587</v>
      </c>
      <c r="E5682" s="73" t="s">
        <v>28588</v>
      </c>
      <c r="F5682" s="74" t="s">
        <v>22438</v>
      </c>
      <c r="G5682" s="73" t="s">
        <v>5471</v>
      </c>
    </row>
    <row r="5683" spans="1:7">
      <c r="A5683" s="73" t="s">
        <v>28589</v>
      </c>
      <c r="B5683" s="73" t="s">
        <v>28590</v>
      </c>
      <c r="C5683" s="73" t="s">
        <v>28591</v>
      </c>
      <c r="D5683" s="73" t="s">
        <v>28592</v>
      </c>
      <c r="E5683" s="73" t="s">
        <v>24969</v>
      </c>
      <c r="F5683" s="74" t="s">
        <v>28593</v>
      </c>
      <c r="G5683" s="73" t="s">
        <v>5471</v>
      </c>
    </row>
    <row r="5684" spans="1:7">
      <c r="A5684" s="73" t="s">
        <v>28594</v>
      </c>
      <c r="B5684" s="73" t="s">
        <v>28595</v>
      </c>
      <c r="C5684" s="73" t="s">
        <v>28596</v>
      </c>
      <c r="D5684" s="73" t="s">
        <v>28597</v>
      </c>
      <c r="E5684" s="73" t="s">
        <v>55242</v>
      </c>
      <c r="F5684" s="74" t="s">
        <v>6216</v>
      </c>
      <c r="G5684" s="73" t="s">
        <v>5471</v>
      </c>
    </row>
    <row r="5685" spans="1:7">
      <c r="A5685" s="73" t="s">
        <v>28598</v>
      </c>
      <c r="B5685" s="73" t="s">
        <v>28599</v>
      </c>
      <c r="C5685" s="73" t="s">
        <v>28600</v>
      </c>
      <c r="D5685" s="73" t="s">
        <v>28601</v>
      </c>
      <c r="E5685" s="73" t="s">
        <v>28602</v>
      </c>
      <c r="F5685" s="74" t="s">
        <v>4390</v>
      </c>
      <c r="G5685" s="73" t="s">
        <v>5471</v>
      </c>
    </row>
    <row r="5686" spans="1:7">
      <c r="A5686" s="73" t="s">
        <v>28603</v>
      </c>
      <c r="B5686" s="73" t="s">
        <v>28604</v>
      </c>
      <c r="C5686" s="73" t="s">
        <v>28605</v>
      </c>
      <c r="D5686" s="73" t="s">
        <v>28606</v>
      </c>
      <c r="E5686" s="73" t="s">
        <v>55243</v>
      </c>
      <c r="F5686" s="74"/>
      <c r="G5686" s="73" t="s">
        <v>5471</v>
      </c>
    </row>
    <row r="5687" spans="1:7">
      <c r="A5687" s="73" t="s">
        <v>28607</v>
      </c>
      <c r="B5687" s="73" t="s">
        <v>17142</v>
      </c>
      <c r="C5687" s="73" t="s">
        <v>28608</v>
      </c>
      <c r="D5687" s="73" t="s">
        <v>17144</v>
      </c>
      <c r="E5687" s="73" t="s">
        <v>54057</v>
      </c>
      <c r="F5687" s="74" t="s">
        <v>5256</v>
      </c>
      <c r="G5687" s="73" t="s">
        <v>5471</v>
      </c>
    </row>
    <row r="5688" spans="1:7">
      <c r="A5688" s="73" t="s">
        <v>55244</v>
      </c>
      <c r="B5688" s="73" t="s">
        <v>55245</v>
      </c>
      <c r="C5688" s="73" t="s">
        <v>55246</v>
      </c>
      <c r="D5688" s="73" t="s">
        <v>55247</v>
      </c>
      <c r="E5688" s="73" t="s">
        <v>55248</v>
      </c>
      <c r="F5688" s="74"/>
      <c r="G5688" s="73" t="s">
        <v>5471</v>
      </c>
    </row>
    <row r="5689" spans="1:7">
      <c r="A5689" s="73" t="s">
        <v>28609</v>
      </c>
      <c r="B5689" s="73" t="s">
        <v>28610</v>
      </c>
      <c r="C5689" s="73" t="s">
        <v>28611</v>
      </c>
      <c r="D5689" s="73" t="s">
        <v>28612</v>
      </c>
      <c r="E5689" s="73" t="s">
        <v>28613</v>
      </c>
      <c r="F5689" s="74" t="s">
        <v>5061</v>
      </c>
      <c r="G5689" s="73" t="s">
        <v>5471</v>
      </c>
    </row>
    <row r="5690" spans="1:7">
      <c r="A5690" s="73" t="s">
        <v>28614</v>
      </c>
      <c r="B5690" s="73" t="s">
        <v>28615</v>
      </c>
      <c r="C5690" s="73" t="s">
        <v>28616</v>
      </c>
      <c r="D5690" s="73" t="s">
        <v>28617</v>
      </c>
      <c r="E5690" s="73" t="s">
        <v>28618</v>
      </c>
      <c r="F5690" s="74" t="s">
        <v>28619</v>
      </c>
      <c r="G5690" s="73" t="s">
        <v>5471</v>
      </c>
    </row>
    <row r="5691" spans="1:7">
      <c r="A5691" s="73" t="s">
        <v>28620</v>
      </c>
      <c r="B5691" s="73" t="s">
        <v>28621</v>
      </c>
      <c r="C5691" s="73" t="s">
        <v>28622</v>
      </c>
      <c r="D5691" s="73" t="s">
        <v>28623</v>
      </c>
      <c r="E5691" s="73" t="s">
        <v>28624</v>
      </c>
      <c r="F5691" s="74" t="s">
        <v>8923</v>
      </c>
      <c r="G5691" s="73" t="s">
        <v>5471</v>
      </c>
    </row>
    <row r="5692" spans="1:7">
      <c r="A5692" s="73" t="s">
        <v>28625</v>
      </c>
      <c r="B5692" s="73" t="s">
        <v>28626</v>
      </c>
      <c r="C5692" s="73" t="s">
        <v>28627</v>
      </c>
      <c r="D5692" s="73" t="s">
        <v>28628</v>
      </c>
      <c r="E5692" s="73" t="s">
        <v>28629</v>
      </c>
      <c r="F5692" s="74"/>
      <c r="G5692" s="73" t="s">
        <v>5471</v>
      </c>
    </row>
    <row r="5693" spans="1:7">
      <c r="A5693" s="73" t="s">
        <v>28630</v>
      </c>
      <c r="B5693" s="73" t="s">
        <v>28631</v>
      </c>
      <c r="C5693" s="73" t="s">
        <v>28632</v>
      </c>
      <c r="D5693" s="73" t="s">
        <v>28633</v>
      </c>
      <c r="E5693" s="73" t="s">
        <v>22849</v>
      </c>
      <c r="F5693" s="74" t="s">
        <v>4314</v>
      </c>
      <c r="G5693" s="73" t="s">
        <v>5471</v>
      </c>
    </row>
    <row r="5694" spans="1:7">
      <c r="A5694" s="73" t="s">
        <v>28634</v>
      </c>
      <c r="B5694" s="73" t="s">
        <v>28635</v>
      </c>
      <c r="C5694" s="73" t="s">
        <v>28636</v>
      </c>
      <c r="D5694" s="73" t="s">
        <v>28637</v>
      </c>
      <c r="E5694" s="73" t="s">
        <v>28638</v>
      </c>
      <c r="F5694" s="74"/>
      <c r="G5694" s="73" t="s">
        <v>5471</v>
      </c>
    </row>
    <row r="5695" spans="1:7">
      <c r="A5695" s="73" t="s">
        <v>28639</v>
      </c>
      <c r="B5695" s="73" t="s">
        <v>9292</v>
      </c>
      <c r="C5695" s="73" t="s">
        <v>28640</v>
      </c>
      <c r="D5695" s="73" t="s">
        <v>9294</v>
      </c>
      <c r="E5695" s="73" t="s">
        <v>9295</v>
      </c>
      <c r="F5695" s="74"/>
      <c r="G5695" s="73" t="s">
        <v>5471</v>
      </c>
    </row>
    <row r="5696" spans="1:7">
      <c r="A5696" s="73" t="s">
        <v>28641</v>
      </c>
      <c r="B5696" s="73" t="s">
        <v>28642</v>
      </c>
      <c r="C5696" s="73" t="s">
        <v>28643</v>
      </c>
      <c r="D5696" s="73" t="s">
        <v>28644</v>
      </c>
      <c r="E5696" s="73" t="s">
        <v>55249</v>
      </c>
      <c r="F5696" s="74"/>
      <c r="G5696" s="73" t="s">
        <v>5471</v>
      </c>
    </row>
    <row r="5697" spans="1:7">
      <c r="A5697" s="73" t="s">
        <v>28645</v>
      </c>
      <c r="B5697" s="73" t="s">
        <v>28646</v>
      </c>
      <c r="C5697" s="73" t="s">
        <v>28647</v>
      </c>
      <c r="D5697" s="73" t="s">
        <v>28648</v>
      </c>
      <c r="E5697" s="73" t="s">
        <v>28649</v>
      </c>
      <c r="F5697" s="74"/>
      <c r="G5697" s="73" t="s">
        <v>5471</v>
      </c>
    </row>
    <row r="5698" spans="1:7">
      <c r="A5698" s="73" t="s">
        <v>28650</v>
      </c>
      <c r="B5698" s="73" t="s">
        <v>28651</v>
      </c>
      <c r="C5698" s="73" t="s">
        <v>28652</v>
      </c>
      <c r="D5698" s="73" t="s">
        <v>28653</v>
      </c>
      <c r="E5698" s="73" t="s">
        <v>9070</v>
      </c>
      <c r="F5698" s="74" t="s">
        <v>4382</v>
      </c>
      <c r="G5698" s="73" t="s">
        <v>5471</v>
      </c>
    </row>
    <row r="5699" spans="1:7">
      <c r="A5699" s="73" t="s">
        <v>28654</v>
      </c>
      <c r="B5699" s="73" t="s">
        <v>28655</v>
      </c>
      <c r="C5699" s="73" t="s">
        <v>28656</v>
      </c>
      <c r="D5699" s="73" t="s">
        <v>28657</v>
      </c>
      <c r="E5699" s="73" t="s">
        <v>28658</v>
      </c>
      <c r="F5699" s="74"/>
      <c r="G5699" s="73" t="s">
        <v>5471</v>
      </c>
    </row>
    <row r="5700" spans="1:7">
      <c r="A5700" s="73" t="s">
        <v>28659</v>
      </c>
      <c r="B5700" s="73" t="s">
        <v>28660</v>
      </c>
      <c r="C5700" s="73" t="s">
        <v>28661</v>
      </c>
      <c r="D5700" s="73" t="s">
        <v>28662</v>
      </c>
      <c r="E5700" s="73" t="s">
        <v>28663</v>
      </c>
      <c r="F5700" s="74" t="s">
        <v>28664</v>
      </c>
      <c r="G5700" s="73" t="s">
        <v>5471</v>
      </c>
    </row>
    <row r="5701" spans="1:7">
      <c r="A5701" s="73" t="s">
        <v>28665</v>
      </c>
      <c r="B5701" s="73" t="s">
        <v>28666</v>
      </c>
      <c r="C5701" s="73" t="s">
        <v>28667</v>
      </c>
      <c r="D5701" s="73" t="s">
        <v>28668</v>
      </c>
      <c r="E5701" s="73" t="s">
        <v>28669</v>
      </c>
      <c r="F5701" s="74"/>
      <c r="G5701" s="73" t="s">
        <v>5471</v>
      </c>
    </row>
    <row r="5702" spans="1:7">
      <c r="A5702" s="73" t="s">
        <v>28670</v>
      </c>
      <c r="B5702" s="73" t="s">
        <v>28671</v>
      </c>
      <c r="C5702" s="73" t="s">
        <v>28672</v>
      </c>
      <c r="D5702" s="73" t="s">
        <v>28673</v>
      </c>
      <c r="E5702" s="73" t="s">
        <v>28674</v>
      </c>
      <c r="F5702" s="74"/>
      <c r="G5702" s="73" t="s">
        <v>5471</v>
      </c>
    </row>
    <row r="5703" spans="1:7">
      <c r="A5703" s="73" t="s">
        <v>28675</v>
      </c>
      <c r="B5703" s="73" t="s">
        <v>28676</v>
      </c>
      <c r="C5703" s="73" t="s">
        <v>28677</v>
      </c>
      <c r="D5703" s="73" t="s">
        <v>28678</v>
      </c>
      <c r="E5703" s="73" t="s">
        <v>20065</v>
      </c>
      <c r="F5703" s="74"/>
      <c r="G5703" s="73" t="s">
        <v>5471</v>
      </c>
    </row>
    <row r="5704" spans="1:7">
      <c r="A5704" s="73" t="s">
        <v>28679</v>
      </c>
      <c r="B5704" s="73" t="s">
        <v>28680</v>
      </c>
      <c r="C5704" s="73" t="s">
        <v>28681</v>
      </c>
      <c r="D5704" s="73" t="s">
        <v>28682</v>
      </c>
      <c r="E5704" s="73" t="s">
        <v>8816</v>
      </c>
      <c r="F5704" s="74"/>
      <c r="G5704" s="73" t="s">
        <v>5471</v>
      </c>
    </row>
    <row r="5705" spans="1:7">
      <c r="A5705" s="73" t="s">
        <v>28683</v>
      </c>
      <c r="B5705" s="73" t="s">
        <v>28684</v>
      </c>
      <c r="C5705" s="73" t="s">
        <v>28685</v>
      </c>
      <c r="D5705" s="73" t="s">
        <v>28686</v>
      </c>
      <c r="E5705" s="73" t="s">
        <v>55250</v>
      </c>
      <c r="F5705" s="74" t="s">
        <v>7756</v>
      </c>
      <c r="G5705" s="73" t="s">
        <v>5471</v>
      </c>
    </row>
    <row r="5706" spans="1:7">
      <c r="A5706" s="73" t="s">
        <v>28687</v>
      </c>
      <c r="B5706" s="73" t="s">
        <v>28688</v>
      </c>
      <c r="C5706" s="73" t="s">
        <v>28689</v>
      </c>
      <c r="D5706" s="73" t="s">
        <v>28690</v>
      </c>
      <c r="E5706" s="73" t="s">
        <v>28691</v>
      </c>
      <c r="F5706" s="74"/>
      <c r="G5706" s="73" t="s">
        <v>5471</v>
      </c>
    </row>
    <row r="5707" spans="1:7">
      <c r="A5707" s="73" t="s">
        <v>28692</v>
      </c>
      <c r="B5707" s="73" t="s">
        <v>28693</v>
      </c>
      <c r="C5707" s="73" t="s">
        <v>28694</v>
      </c>
      <c r="D5707" s="73" t="s">
        <v>28695</v>
      </c>
      <c r="E5707" s="73" t="s">
        <v>55251</v>
      </c>
      <c r="F5707" s="74" t="s">
        <v>5919</v>
      </c>
      <c r="G5707" s="73" t="s">
        <v>5471</v>
      </c>
    </row>
    <row r="5708" spans="1:7">
      <c r="A5708" s="73" t="s">
        <v>28696</v>
      </c>
      <c r="B5708" s="73" t="s">
        <v>28697</v>
      </c>
      <c r="C5708" s="73" t="s">
        <v>28698</v>
      </c>
      <c r="D5708" s="73" t="s">
        <v>28699</v>
      </c>
      <c r="E5708" s="73" t="s">
        <v>53839</v>
      </c>
      <c r="F5708" s="74"/>
      <c r="G5708" s="73" t="s">
        <v>5471</v>
      </c>
    </row>
    <row r="5709" spans="1:7">
      <c r="A5709" s="73" t="s">
        <v>28700</v>
      </c>
      <c r="B5709" s="73" t="s">
        <v>28701</v>
      </c>
      <c r="C5709" s="73" t="s">
        <v>28702</v>
      </c>
      <c r="D5709" s="73" t="s">
        <v>28703</v>
      </c>
      <c r="E5709" s="73" t="s">
        <v>55252</v>
      </c>
      <c r="F5709" s="74"/>
      <c r="G5709" s="73" t="s">
        <v>5471</v>
      </c>
    </row>
    <row r="5710" spans="1:7">
      <c r="A5710" s="73" t="s">
        <v>28704</v>
      </c>
      <c r="B5710" s="73" t="s">
        <v>28705</v>
      </c>
      <c r="C5710" s="73" t="s">
        <v>28706</v>
      </c>
      <c r="D5710" s="73" t="s">
        <v>28707</v>
      </c>
      <c r="E5710" s="73" t="s">
        <v>55253</v>
      </c>
      <c r="F5710" s="74" t="s">
        <v>28708</v>
      </c>
      <c r="G5710" s="73" t="s">
        <v>5471</v>
      </c>
    </row>
    <row r="5711" spans="1:7">
      <c r="A5711" s="73" t="s">
        <v>28709</v>
      </c>
      <c r="B5711" s="73" t="s">
        <v>28710</v>
      </c>
      <c r="C5711" s="73" t="s">
        <v>28711</v>
      </c>
      <c r="D5711" s="73" t="s">
        <v>28712</v>
      </c>
      <c r="E5711" s="73" t="s">
        <v>28713</v>
      </c>
      <c r="F5711" s="74" t="s">
        <v>5483</v>
      </c>
      <c r="G5711" s="73" t="s">
        <v>5471</v>
      </c>
    </row>
    <row r="5712" spans="1:7">
      <c r="A5712" s="73" t="s">
        <v>28714</v>
      </c>
      <c r="B5712" s="73" t="s">
        <v>28715</v>
      </c>
      <c r="C5712" s="73" t="s">
        <v>28716</v>
      </c>
      <c r="D5712" s="73" t="s">
        <v>28717</v>
      </c>
      <c r="E5712" s="73" t="s">
        <v>55254</v>
      </c>
      <c r="F5712" s="74" t="s">
        <v>4314</v>
      </c>
      <c r="G5712" s="73" t="s">
        <v>5471</v>
      </c>
    </row>
    <row r="5713" spans="1:7">
      <c r="A5713" s="73" t="s">
        <v>28718</v>
      </c>
      <c r="B5713" s="73" t="s">
        <v>28719</v>
      </c>
      <c r="C5713" s="73" t="s">
        <v>28720</v>
      </c>
      <c r="D5713" s="73" t="s">
        <v>28721</v>
      </c>
      <c r="E5713" s="73" t="s">
        <v>55255</v>
      </c>
      <c r="F5713" s="74"/>
      <c r="G5713" s="73" t="s">
        <v>5471</v>
      </c>
    </row>
    <row r="5714" spans="1:7">
      <c r="A5714" s="73" t="s">
        <v>28722</v>
      </c>
      <c r="B5714" s="73" t="s">
        <v>28723</v>
      </c>
      <c r="C5714" s="73" t="s">
        <v>28724</v>
      </c>
      <c r="D5714" s="73" t="s">
        <v>28725</v>
      </c>
      <c r="E5714" s="73" t="s">
        <v>28726</v>
      </c>
      <c r="F5714" s="74" t="s">
        <v>4314</v>
      </c>
      <c r="G5714" s="73" t="s">
        <v>5471</v>
      </c>
    </row>
    <row r="5715" spans="1:7">
      <c r="A5715" s="73" t="s">
        <v>28727</v>
      </c>
      <c r="B5715" s="73" t="s">
        <v>28728</v>
      </c>
      <c r="C5715" s="73" t="s">
        <v>28729</v>
      </c>
      <c r="D5715" s="73" t="s">
        <v>28730</v>
      </c>
      <c r="E5715" s="73" t="s">
        <v>55256</v>
      </c>
      <c r="F5715" s="74"/>
      <c r="G5715" s="73" t="s">
        <v>5471</v>
      </c>
    </row>
    <row r="5716" spans="1:7">
      <c r="A5716" s="73" t="s">
        <v>28731</v>
      </c>
      <c r="B5716" s="73" t="s">
        <v>23836</v>
      </c>
      <c r="C5716" s="73" t="s">
        <v>28732</v>
      </c>
      <c r="D5716" s="73" t="s">
        <v>23838</v>
      </c>
      <c r="E5716" s="73" t="s">
        <v>23839</v>
      </c>
      <c r="F5716" s="74"/>
      <c r="G5716" s="73" t="s">
        <v>5471</v>
      </c>
    </row>
    <row r="5717" spans="1:7">
      <c r="A5717" s="73" t="s">
        <v>28733</v>
      </c>
      <c r="B5717" s="73" t="s">
        <v>28734</v>
      </c>
      <c r="C5717" s="73" t="s">
        <v>28735</v>
      </c>
      <c r="D5717" s="73" t="s">
        <v>28736</v>
      </c>
      <c r="E5717" s="73" t="s">
        <v>28737</v>
      </c>
      <c r="F5717" s="74"/>
      <c r="G5717" s="73" t="s">
        <v>5471</v>
      </c>
    </row>
    <row r="5718" spans="1:7">
      <c r="A5718" s="73" t="s">
        <v>28738</v>
      </c>
      <c r="B5718" s="73" t="s">
        <v>28739</v>
      </c>
      <c r="C5718" s="73" t="s">
        <v>28740</v>
      </c>
      <c r="D5718" s="73" t="s">
        <v>28741</v>
      </c>
      <c r="E5718" s="73" t="s">
        <v>28742</v>
      </c>
      <c r="F5718" s="74"/>
      <c r="G5718" s="73" t="s">
        <v>5471</v>
      </c>
    </row>
    <row r="5719" spans="1:7">
      <c r="A5719" s="73" t="s">
        <v>28743</v>
      </c>
      <c r="B5719" s="73" t="s">
        <v>28744</v>
      </c>
      <c r="C5719" s="73" t="s">
        <v>20481</v>
      </c>
      <c r="D5719" s="73" t="s">
        <v>28745</v>
      </c>
      <c r="E5719" s="73" t="s">
        <v>28746</v>
      </c>
      <c r="F5719" s="74"/>
      <c r="G5719" s="73" t="s">
        <v>5471</v>
      </c>
    </row>
    <row r="5720" spans="1:7">
      <c r="A5720" s="73" t="s">
        <v>28747</v>
      </c>
      <c r="B5720" s="73" t="s">
        <v>28748</v>
      </c>
      <c r="C5720" s="73" t="s">
        <v>28749</v>
      </c>
      <c r="D5720" s="73" t="s">
        <v>28750</v>
      </c>
      <c r="E5720" s="73" t="s">
        <v>15817</v>
      </c>
      <c r="F5720" s="74"/>
      <c r="G5720" s="73" t="s">
        <v>5471</v>
      </c>
    </row>
    <row r="5721" spans="1:7">
      <c r="A5721" s="73" t="s">
        <v>28751</v>
      </c>
      <c r="B5721" s="73" t="s">
        <v>28752</v>
      </c>
      <c r="C5721" s="73" t="s">
        <v>28753</v>
      </c>
      <c r="D5721" s="73" t="s">
        <v>28754</v>
      </c>
      <c r="E5721" s="73" t="s">
        <v>28755</v>
      </c>
      <c r="F5721" s="74"/>
      <c r="G5721" s="73" t="s">
        <v>5471</v>
      </c>
    </row>
    <row r="5722" spans="1:7">
      <c r="A5722" s="73" t="s">
        <v>28756</v>
      </c>
      <c r="B5722" s="73" t="s">
        <v>28757</v>
      </c>
      <c r="C5722" s="73" t="s">
        <v>28758</v>
      </c>
      <c r="D5722" s="73" t="s">
        <v>28759</v>
      </c>
      <c r="E5722" s="73" t="s">
        <v>53753</v>
      </c>
      <c r="F5722" s="74"/>
      <c r="G5722" s="73" t="s">
        <v>5471</v>
      </c>
    </row>
    <row r="5723" spans="1:7">
      <c r="A5723" s="73" t="s">
        <v>28760</v>
      </c>
      <c r="B5723" s="73" t="s">
        <v>28761</v>
      </c>
      <c r="C5723" s="73" t="s">
        <v>28762</v>
      </c>
      <c r="D5723" s="73" t="s">
        <v>28763</v>
      </c>
      <c r="E5723" s="73" t="s">
        <v>55257</v>
      </c>
      <c r="F5723" s="74" t="s">
        <v>8688</v>
      </c>
      <c r="G5723" s="73" t="s">
        <v>5471</v>
      </c>
    </row>
    <row r="5724" spans="1:7">
      <c r="A5724" s="73" t="s">
        <v>2731</v>
      </c>
      <c r="B5724" s="73" t="s">
        <v>28764</v>
      </c>
      <c r="C5724" s="73" t="s">
        <v>28765</v>
      </c>
      <c r="D5724" s="73" t="s">
        <v>28766</v>
      </c>
      <c r="E5724" s="73" t="s">
        <v>28767</v>
      </c>
      <c r="F5724" s="74"/>
      <c r="G5724" s="73" t="s">
        <v>5471</v>
      </c>
    </row>
    <row r="5725" spans="1:7">
      <c r="A5725" s="73" t="s">
        <v>28768</v>
      </c>
      <c r="B5725" s="73" t="s">
        <v>28769</v>
      </c>
      <c r="C5725" s="73" t="s">
        <v>28770</v>
      </c>
      <c r="D5725" s="73" t="s">
        <v>28771</v>
      </c>
      <c r="E5725" s="73" t="s">
        <v>28772</v>
      </c>
      <c r="F5725" s="74" t="s">
        <v>4054</v>
      </c>
      <c r="G5725" s="73" t="s">
        <v>5471</v>
      </c>
    </row>
    <row r="5726" spans="1:7">
      <c r="A5726" s="73" t="s">
        <v>28773</v>
      </c>
      <c r="B5726" s="73" t="s">
        <v>28774</v>
      </c>
      <c r="C5726" s="73" t="s">
        <v>28775</v>
      </c>
      <c r="D5726" s="73" t="s">
        <v>28776</v>
      </c>
      <c r="E5726" s="73" t="s">
        <v>28777</v>
      </c>
      <c r="F5726" s="74"/>
      <c r="G5726" s="73" t="s">
        <v>5471</v>
      </c>
    </row>
    <row r="5727" spans="1:7">
      <c r="A5727" s="73" t="s">
        <v>28778</v>
      </c>
      <c r="B5727" s="73" t="s">
        <v>28779</v>
      </c>
      <c r="C5727" s="73" t="s">
        <v>28780</v>
      </c>
      <c r="D5727" s="73" t="s">
        <v>28781</v>
      </c>
      <c r="E5727" s="73" t="s">
        <v>28782</v>
      </c>
      <c r="F5727" s="74"/>
      <c r="G5727" s="73" t="s">
        <v>5471</v>
      </c>
    </row>
    <row r="5728" spans="1:7">
      <c r="A5728" s="73" t="s">
        <v>28783</v>
      </c>
      <c r="B5728" s="73" t="s">
        <v>28784</v>
      </c>
      <c r="C5728" s="73" t="s">
        <v>28785</v>
      </c>
      <c r="D5728" s="73" t="s">
        <v>28786</v>
      </c>
      <c r="E5728" s="73" t="s">
        <v>28787</v>
      </c>
      <c r="F5728" s="74"/>
      <c r="G5728" s="73" t="s">
        <v>5471</v>
      </c>
    </row>
    <row r="5729" spans="1:7">
      <c r="A5729" s="73" t="s">
        <v>2326</v>
      </c>
      <c r="B5729" s="73" t="s">
        <v>28788</v>
      </c>
      <c r="C5729" s="73" t="s">
        <v>28789</v>
      </c>
      <c r="D5729" s="73" t="s">
        <v>28790</v>
      </c>
      <c r="E5729" s="73" t="s">
        <v>28791</v>
      </c>
      <c r="F5729" s="74"/>
      <c r="G5729" s="73" t="s">
        <v>5471</v>
      </c>
    </row>
    <row r="5730" spans="1:7">
      <c r="A5730" s="73" t="s">
        <v>28792</v>
      </c>
      <c r="B5730" s="73" t="s">
        <v>28793</v>
      </c>
      <c r="C5730" s="73" t="s">
        <v>28794</v>
      </c>
      <c r="D5730" s="73" t="s">
        <v>28795</v>
      </c>
      <c r="E5730" s="73" t="s">
        <v>55258</v>
      </c>
      <c r="F5730" s="74" t="s">
        <v>25950</v>
      </c>
      <c r="G5730" s="73" t="s">
        <v>5471</v>
      </c>
    </row>
    <row r="5731" spans="1:7">
      <c r="A5731" s="73" t="s">
        <v>28796</v>
      </c>
      <c r="B5731" s="73" t="s">
        <v>28797</v>
      </c>
      <c r="C5731" s="73" t="s">
        <v>28798</v>
      </c>
      <c r="D5731" s="73" t="s">
        <v>28799</v>
      </c>
      <c r="E5731" s="73" t="s">
        <v>28800</v>
      </c>
      <c r="F5731" s="74"/>
      <c r="G5731" s="73" t="s">
        <v>5471</v>
      </c>
    </row>
    <row r="5732" spans="1:7">
      <c r="A5732" s="73" t="s">
        <v>28801</v>
      </c>
      <c r="B5732" s="73" t="s">
        <v>28802</v>
      </c>
      <c r="C5732" s="73" t="s">
        <v>28803</v>
      </c>
      <c r="D5732" s="73" t="s">
        <v>28804</v>
      </c>
      <c r="E5732" s="73" t="s">
        <v>28805</v>
      </c>
      <c r="F5732" s="74" t="s">
        <v>6318</v>
      </c>
      <c r="G5732" s="73" t="s">
        <v>5471</v>
      </c>
    </row>
    <row r="5733" spans="1:7">
      <c r="A5733" s="73" t="s">
        <v>28806</v>
      </c>
      <c r="B5733" s="73" t="s">
        <v>28807</v>
      </c>
      <c r="C5733" s="73" t="s">
        <v>28808</v>
      </c>
      <c r="D5733" s="73" t="s">
        <v>28809</v>
      </c>
      <c r="E5733" s="73" t="s">
        <v>28810</v>
      </c>
      <c r="F5733" s="74" t="s">
        <v>28811</v>
      </c>
      <c r="G5733" s="73" t="s">
        <v>5471</v>
      </c>
    </row>
    <row r="5734" spans="1:7">
      <c r="A5734" s="73" t="s">
        <v>28812</v>
      </c>
      <c r="B5734" s="73" t="s">
        <v>28813</v>
      </c>
      <c r="C5734" s="73" t="s">
        <v>28814</v>
      </c>
      <c r="D5734" s="73" t="s">
        <v>28815</v>
      </c>
      <c r="E5734" s="73" t="s">
        <v>7851</v>
      </c>
      <c r="F5734" s="74" t="s">
        <v>28816</v>
      </c>
      <c r="G5734" s="73" t="s">
        <v>5471</v>
      </c>
    </row>
    <row r="5735" spans="1:7">
      <c r="A5735" s="73" t="s">
        <v>28817</v>
      </c>
      <c r="B5735" s="73" t="s">
        <v>28818</v>
      </c>
      <c r="C5735" s="73" t="s">
        <v>28819</v>
      </c>
      <c r="D5735" s="73" t="s">
        <v>28820</v>
      </c>
      <c r="E5735" s="73" t="s">
        <v>28821</v>
      </c>
      <c r="F5735" s="74" t="s">
        <v>28822</v>
      </c>
      <c r="G5735" s="73" t="s">
        <v>5471</v>
      </c>
    </row>
    <row r="5736" spans="1:7">
      <c r="A5736" s="73" t="s">
        <v>28823</v>
      </c>
      <c r="B5736" s="73" t="s">
        <v>28824</v>
      </c>
      <c r="C5736" s="73" t="s">
        <v>28825</v>
      </c>
      <c r="D5736" s="73" t="s">
        <v>28826</v>
      </c>
      <c r="E5736" s="73" t="s">
        <v>55259</v>
      </c>
      <c r="F5736" s="74"/>
      <c r="G5736" s="73" t="s">
        <v>5471</v>
      </c>
    </row>
    <row r="5737" spans="1:7">
      <c r="A5737" s="73" t="s">
        <v>28827</v>
      </c>
      <c r="B5737" s="73" t="s">
        <v>28828</v>
      </c>
      <c r="C5737" s="73" t="s">
        <v>28829</v>
      </c>
      <c r="D5737" s="73" t="s">
        <v>28830</v>
      </c>
      <c r="E5737" s="73" t="s">
        <v>28831</v>
      </c>
      <c r="F5737" s="74" t="s">
        <v>28832</v>
      </c>
      <c r="G5737" s="73" t="s">
        <v>5471</v>
      </c>
    </row>
    <row r="5738" spans="1:7">
      <c r="A5738" s="73" t="s">
        <v>28833</v>
      </c>
      <c r="B5738" s="73" t="s">
        <v>28834</v>
      </c>
      <c r="C5738" s="73" t="s">
        <v>28835</v>
      </c>
      <c r="D5738" s="73" t="s">
        <v>28836</v>
      </c>
      <c r="E5738" s="73" t="s">
        <v>55260</v>
      </c>
      <c r="F5738" s="74" t="s">
        <v>7364</v>
      </c>
      <c r="G5738" s="73" t="s">
        <v>5471</v>
      </c>
    </row>
    <row r="5739" spans="1:7">
      <c r="A5739" s="73" t="s">
        <v>28837</v>
      </c>
      <c r="B5739" s="73" t="s">
        <v>28838</v>
      </c>
      <c r="C5739" s="73" t="s">
        <v>28839</v>
      </c>
      <c r="D5739" s="73" t="s">
        <v>28840</v>
      </c>
      <c r="E5739" s="73" t="s">
        <v>28841</v>
      </c>
      <c r="F5739" s="74"/>
      <c r="G5739" s="73" t="s">
        <v>5471</v>
      </c>
    </row>
    <row r="5740" spans="1:7">
      <c r="A5740" s="73" t="s">
        <v>28842</v>
      </c>
      <c r="B5740" s="73" t="s">
        <v>28843</v>
      </c>
      <c r="C5740" s="73" t="s">
        <v>28844</v>
      </c>
      <c r="D5740" s="73" t="s">
        <v>28845</v>
      </c>
      <c r="E5740" s="73" t="s">
        <v>23455</v>
      </c>
      <c r="F5740" s="74"/>
      <c r="G5740" s="73" t="s">
        <v>5471</v>
      </c>
    </row>
    <row r="5741" spans="1:7">
      <c r="A5741" s="73" t="s">
        <v>28846</v>
      </c>
      <c r="B5741" s="73" t="s">
        <v>28847</v>
      </c>
      <c r="C5741" s="73" t="s">
        <v>28848</v>
      </c>
      <c r="D5741" s="73" t="s">
        <v>28849</v>
      </c>
      <c r="E5741" s="73" t="s">
        <v>54950</v>
      </c>
      <c r="F5741" s="74" t="s">
        <v>4314</v>
      </c>
      <c r="G5741" s="73" t="s">
        <v>5471</v>
      </c>
    </row>
    <row r="5742" spans="1:7">
      <c r="A5742" s="73" t="s">
        <v>28850</v>
      </c>
      <c r="B5742" s="73" t="s">
        <v>28851</v>
      </c>
      <c r="C5742" s="73" t="s">
        <v>28852</v>
      </c>
      <c r="D5742" s="73" t="s">
        <v>28853</v>
      </c>
      <c r="E5742" s="73" t="s">
        <v>28854</v>
      </c>
      <c r="F5742" s="74" t="s">
        <v>4382</v>
      </c>
      <c r="G5742" s="73" t="s">
        <v>5471</v>
      </c>
    </row>
    <row r="5743" spans="1:7">
      <c r="A5743" s="73" t="s">
        <v>28855</v>
      </c>
      <c r="B5743" s="73" t="s">
        <v>28856</v>
      </c>
      <c r="C5743" s="73" t="s">
        <v>28857</v>
      </c>
      <c r="D5743" s="73" t="s">
        <v>28858</v>
      </c>
      <c r="E5743" s="73" t="s">
        <v>28859</v>
      </c>
      <c r="F5743" s="74"/>
      <c r="G5743" s="73" t="s">
        <v>5471</v>
      </c>
    </row>
    <row r="5744" spans="1:7">
      <c r="A5744" s="73" t="s">
        <v>28860</v>
      </c>
      <c r="B5744" s="73" t="s">
        <v>28861</v>
      </c>
      <c r="C5744" s="73" t="s">
        <v>28862</v>
      </c>
      <c r="D5744" s="73" t="s">
        <v>28863</v>
      </c>
      <c r="E5744" s="73" t="s">
        <v>55261</v>
      </c>
      <c r="F5744" s="74"/>
      <c r="G5744" s="73" t="s">
        <v>5471</v>
      </c>
    </row>
    <row r="5745" spans="1:7">
      <c r="A5745" s="73" t="s">
        <v>28864</v>
      </c>
      <c r="B5745" s="73" t="s">
        <v>28865</v>
      </c>
      <c r="C5745" s="73" t="s">
        <v>28866</v>
      </c>
      <c r="D5745" s="73" t="s">
        <v>28867</v>
      </c>
      <c r="E5745" s="73" t="s">
        <v>28868</v>
      </c>
      <c r="F5745" s="74" t="s">
        <v>7841</v>
      </c>
      <c r="G5745" s="73" t="s">
        <v>5471</v>
      </c>
    </row>
    <row r="5746" spans="1:7">
      <c r="A5746" s="73" t="s">
        <v>28869</v>
      </c>
      <c r="B5746" s="73" t="s">
        <v>28870</v>
      </c>
      <c r="C5746" s="73" t="s">
        <v>28871</v>
      </c>
      <c r="D5746" s="73" t="s">
        <v>28872</v>
      </c>
      <c r="E5746" s="73" t="s">
        <v>28873</v>
      </c>
      <c r="F5746" s="74" t="s">
        <v>6808</v>
      </c>
      <c r="G5746" s="73" t="s">
        <v>5471</v>
      </c>
    </row>
    <row r="5747" spans="1:7">
      <c r="A5747" s="73" t="s">
        <v>28874</v>
      </c>
      <c r="B5747" s="73" t="s">
        <v>28875</v>
      </c>
      <c r="C5747" s="73" t="s">
        <v>28876</v>
      </c>
      <c r="D5747" s="73" t="s">
        <v>28877</v>
      </c>
      <c r="E5747" s="73" t="s">
        <v>8878</v>
      </c>
      <c r="F5747" s="74"/>
      <c r="G5747" s="73" t="s">
        <v>5471</v>
      </c>
    </row>
    <row r="5748" spans="1:7">
      <c r="A5748" s="73" t="s">
        <v>28878</v>
      </c>
      <c r="B5748" s="73" t="s">
        <v>28879</v>
      </c>
      <c r="C5748" s="73" t="s">
        <v>28880</v>
      </c>
      <c r="D5748" s="73" t="s">
        <v>28881</v>
      </c>
      <c r="E5748" s="73" t="s">
        <v>28882</v>
      </c>
      <c r="F5748" s="74"/>
      <c r="G5748" s="73" t="s">
        <v>5471</v>
      </c>
    </row>
    <row r="5749" spans="1:7">
      <c r="A5749" s="73" t="s">
        <v>28883</v>
      </c>
      <c r="B5749" s="73" t="s">
        <v>28884</v>
      </c>
      <c r="C5749" s="73" t="s">
        <v>28885</v>
      </c>
      <c r="D5749" s="73" t="s">
        <v>28886</v>
      </c>
      <c r="E5749" s="73" t="s">
        <v>28887</v>
      </c>
      <c r="F5749" s="74"/>
      <c r="G5749" s="73" t="s">
        <v>5471</v>
      </c>
    </row>
    <row r="5750" spans="1:7">
      <c r="A5750" s="73" t="s">
        <v>28888</v>
      </c>
      <c r="B5750" s="73" t="s">
        <v>28889</v>
      </c>
      <c r="C5750" s="73" t="s">
        <v>28890</v>
      </c>
      <c r="D5750" s="73" t="s">
        <v>28891</v>
      </c>
      <c r="E5750" s="73" t="s">
        <v>55262</v>
      </c>
      <c r="F5750" s="74"/>
      <c r="G5750" s="73" t="s">
        <v>5471</v>
      </c>
    </row>
    <row r="5751" spans="1:7">
      <c r="A5751" s="73" t="s">
        <v>28892</v>
      </c>
      <c r="B5751" s="73" t="s">
        <v>28893</v>
      </c>
      <c r="C5751" s="73" t="s">
        <v>28894</v>
      </c>
      <c r="D5751" s="73" t="s">
        <v>28895</v>
      </c>
      <c r="E5751" s="73" t="s">
        <v>55263</v>
      </c>
      <c r="F5751" s="74"/>
      <c r="G5751" s="73" t="s">
        <v>5471</v>
      </c>
    </row>
    <row r="5752" spans="1:7">
      <c r="A5752" s="73" t="s">
        <v>28896</v>
      </c>
      <c r="B5752" s="73" t="s">
        <v>28897</v>
      </c>
      <c r="C5752" s="73" t="s">
        <v>28898</v>
      </c>
      <c r="D5752" s="73" t="s">
        <v>28899</v>
      </c>
      <c r="E5752" s="73" t="s">
        <v>28900</v>
      </c>
      <c r="F5752" s="74" t="s">
        <v>4538</v>
      </c>
      <c r="G5752" s="73" t="s">
        <v>5471</v>
      </c>
    </row>
    <row r="5753" spans="1:7">
      <c r="A5753" s="73" t="s">
        <v>28901</v>
      </c>
      <c r="B5753" s="73" t="s">
        <v>28902</v>
      </c>
      <c r="C5753" s="73" t="s">
        <v>28903</v>
      </c>
      <c r="D5753" s="73" t="s">
        <v>28904</v>
      </c>
      <c r="E5753" s="73" t="s">
        <v>53200</v>
      </c>
      <c r="F5753" s="74" t="s">
        <v>4314</v>
      </c>
      <c r="G5753" s="73" t="s">
        <v>5471</v>
      </c>
    </row>
    <row r="5754" spans="1:7">
      <c r="A5754" s="73" t="s">
        <v>28905</v>
      </c>
      <c r="B5754" s="73" t="s">
        <v>28906</v>
      </c>
      <c r="C5754" s="73" t="s">
        <v>28907</v>
      </c>
      <c r="D5754" s="73" t="s">
        <v>28908</v>
      </c>
      <c r="E5754" s="73" t="s">
        <v>28909</v>
      </c>
      <c r="F5754" s="74" t="s">
        <v>4159</v>
      </c>
      <c r="G5754" s="73" t="s">
        <v>5471</v>
      </c>
    </row>
    <row r="5755" spans="1:7">
      <c r="A5755" s="73" t="s">
        <v>28910</v>
      </c>
      <c r="B5755" s="73" t="s">
        <v>28911</v>
      </c>
      <c r="C5755" s="73" t="s">
        <v>28912</v>
      </c>
      <c r="D5755" s="73" t="s">
        <v>28913</v>
      </c>
      <c r="E5755" s="73" t="s">
        <v>28914</v>
      </c>
      <c r="F5755" s="74"/>
      <c r="G5755" s="73" t="s">
        <v>5471</v>
      </c>
    </row>
    <row r="5756" spans="1:7">
      <c r="A5756" s="73" t="s">
        <v>28915</v>
      </c>
      <c r="B5756" s="73" t="s">
        <v>28916</v>
      </c>
      <c r="C5756" s="73" t="s">
        <v>28917</v>
      </c>
      <c r="D5756" s="73" t="s">
        <v>28918</v>
      </c>
      <c r="E5756" s="73" t="s">
        <v>28919</v>
      </c>
      <c r="F5756" s="74"/>
      <c r="G5756" s="73" t="s">
        <v>5471</v>
      </c>
    </row>
    <row r="5757" spans="1:7">
      <c r="A5757" s="73" t="s">
        <v>28920</v>
      </c>
      <c r="B5757" s="73" t="s">
        <v>28921</v>
      </c>
      <c r="C5757" s="73" t="s">
        <v>28922</v>
      </c>
      <c r="D5757" s="73" t="s">
        <v>28923</v>
      </c>
      <c r="E5757" s="73" t="s">
        <v>17073</v>
      </c>
      <c r="F5757" s="74" t="s">
        <v>28924</v>
      </c>
      <c r="G5757" s="73" t="s">
        <v>5471</v>
      </c>
    </row>
    <row r="5758" spans="1:7">
      <c r="A5758" s="73" t="s">
        <v>28925</v>
      </c>
      <c r="B5758" s="73" t="s">
        <v>28926</v>
      </c>
      <c r="C5758" s="73" t="s">
        <v>28927</v>
      </c>
      <c r="D5758" s="73" t="s">
        <v>28928</v>
      </c>
      <c r="E5758" s="73" t="s">
        <v>55264</v>
      </c>
      <c r="F5758" s="74" t="s">
        <v>28929</v>
      </c>
      <c r="G5758" s="73" t="s">
        <v>5471</v>
      </c>
    </row>
    <row r="5759" spans="1:7">
      <c r="A5759" s="73" t="s">
        <v>28930</v>
      </c>
      <c r="B5759" s="73" t="s">
        <v>28931</v>
      </c>
      <c r="C5759" s="73" t="s">
        <v>28932</v>
      </c>
      <c r="D5759" s="73" t="s">
        <v>28933</v>
      </c>
      <c r="E5759" s="73" t="s">
        <v>28934</v>
      </c>
      <c r="F5759" s="74"/>
      <c r="G5759" s="73" t="s">
        <v>5471</v>
      </c>
    </row>
    <row r="5760" spans="1:7">
      <c r="A5760" s="73" t="s">
        <v>28935</v>
      </c>
      <c r="B5760" s="73" t="s">
        <v>28936</v>
      </c>
      <c r="C5760" s="73" t="s">
        <v>28937</v>
      </c>
      <c r="D5760" s="73" t="s">
        <v>28938</v>
      </c>
      <c r="E5760" s="73" t="s">
        <v>55265</v>
      </c>
      <c r="F5760" s="74"/>
      <c r="G5760" s="73" t="s">
        <v>5471</v>
      </c>
    </row>
    <row r="5761" spans="1:7">
      <c r="A5761" s="73" t="s">
        <v>28939</v>
      </c>
      <c r="B5761" s="73" t="s">
        <v>28940</v>
      </c>
      <c r="C5761" s="73" t="s">
        <v>28941</v>
      </c>
      <c r="D5761" s="73" t="s">
        <v>28942</v>
      </c>
      <c r="E5761" s="73" t="s">
        <v>55266</v>
      </c>
      <c r="F5761" s="74" t="s">
        <v>4469</v>
      </c>
      <c r="G5761" s="73" t="s">
        <v>5471</v>
      </c>
    </row>
    <row r="5762" spans="1:7">
      <c r="A5762" s="73" t="s">
        <v>28943</v>
      </c>
      <c r="B5762" s="73" t="s">
        <v>28944</v>
      </c>
      <c r="C5762" s="73" t="s">
        <v>28945</v>
      </c>
      <c r="D5762" s="73" t="s">
        <v>28946</v>
      </c>
      <c r="E5762" s="73" t="s">
        <v>28947</v>
      </c>
      <c r="F5762" s="74"/>
      <c r="G5762" s="73" t="s">
        <v>5471</v>
      </c>
    </row>
    <row r="5763" spans="1:7">
      <c r="A5763" s="73" t="s">
        <v>28948</v>
      </c>
      <c r="B5763" s="73" t="s">
        <v>28949</v>
      </c>
      <c r="C5763" s="73" t="s">
        <v>28950</v>
      </c>
      <c r="D5763" s="73" t="s">
        <v>28951</v>
      </c>
      <c r="E5763" s="73" t="s">
        <v>28952</v>
      </c>
      <c r="F5763" s="74" t="s">
        <v>18266</v>
      </c>
      <c r="G5763" s="73" t="s">
        <v>5471</v>
      </c>
    </row>
    <row r="5764" spans="1:7">
      <c r="A5764" s="73" t="s">
        <v>28953</v>
      </c>
      <c r="B5764" s="73" t="s">
        <v>28954</v>
      </c>
      <c r="C5764" s="73" t="s">
        <v>7555</v>
      </c>
      <c r="D5764" s="73" t="s">
        <v>28955</v>
      </c>
      <c r="E5764" s="73" t="s">
        <v>7010</v>
      </c>
      <c r="F5764" s="74" t="s">
        <v>5061</v>
      </c>
      <c r="G5764" s="73" t="s">
        <v>5471</v>
      </c>
    </row>
    <row r="5765" spans="1:7">
      <c r="A5765" s="73" t="s">
        <v>28956</v>
      </c>
      <c r="B5765" s="73" t="s">
        <v>28957</v>
      </c>
      <c r="C5765" s="73" t="s">
        <v>28958</v>
      </c>
      <c r="D5765" s="73" t="s">
        <v>28959</v>
      </c>
      <c r="E5765" s="73" t="s">
        <v>28960</v>
      </c>
      <c r="F5765" s="74" t="s">
        <v>5061</v>
      </c>
      <c r="G5765" s="73" t="s">
        <v>5471</v>
      </c>
    </row>
    <row r="5766" spans="1:7">
      <c r="A5766" s="73" t="s">
        <v>28961</v>
      </c>
      <c r="B5766" s="73" t="s">
        <v>28962</v>
      </c>
      <c r="C5766" s="73" t="s">
        <v>28963</v>
      </c>
      <c r="D5766" s="73" t="s">
        <v>28964</v>
      </c>
      <c r="E5766" s="73" t="s">
        <v>52939</v>
      </c>
      <c r="F5766" s="74"/>
      <c r="G5766" s="73" t="s">
        <v>5471</v>
      </c>
    </row>
    <row r="5767" spans="1:7">
      <c r="A5767" s="73" t="s">
        <v>28965</v>
      </c>
      <c r="B5767" s="73" t="s">
        <v>28966</v>
      </c>
      <c r="C5767" s="73" t="s">
        <v>7395</v>
      </c>
      <c r="D5767" s="73" t="s">
        <v>28967</v>
      </c>
      <c r="E5767" s="73" t="s">
        <v>28968</v>
      </c>
      <c r="F5767" s="74" t="s">
        <v>28969</v>
      </c>
      <c r="G5767" s="73" t="s">
        <v>5471</v>
      </c>
    </row>
    <row r="5768" spans="1:7">
      <c r="A5768" s="73" t="s">
        <v>28970</v>
      </c>
      <c r="B5768" s="73" t="s">
        <v>28971</v>
      </c>
      <c r="C5768" s="73" t="s">
        <v>28972</v>
      </c>
      <c r="D5768" s="73" t="s">
        <v>28973</v>
      </c>
      <c r="E5768" s="73" t="s">
        <v>55229</v>
      </c>
      <c r="F5768" s="74" t="s">
        <v>10154</v>
      </c>
      <c r="G5768" s="73" t="s">
        <v>5471</v>
      </c>
    </row>
    <row r="5769" spans="1:7">
      <c r="A5769" s="73" t="s">
        <v>28974</v>
      </c>
      <c r="B5769" s="73" t="s">
        <v>28975</v>
      </c>
      <c r="C5769" s="73" t="s">
        <v>28976</v>
      </c>
      <c r="D5769" s="73" t="s">
        <v>28977</v>
      </c>
      <c r="E5769" s="73" t="s">
        <v>55267</v>
      </c>
      <c r="F5769" s="74"/>
      <c r="G5769" s="73" t="s">
        <v>5471</v>
      </c>
    </row>
    <row r="5770" spans="1:7">
      <c r="A5770" s="73" t="s">
        <v>28978</v>
      </c>
      <c r="B5770" s="73" t="s">
        <v>28979</v>
      </c>
      <c r="C5770" s="73" t="s">
        <v>28980</v>
      </c>
      <c r="D5770" s="73" t="s">
        <v>28981</v>
      </c>
      <c r="E5770" s="73" t="s">
        <v>55268</v>
      </c>
      <c r="F5770" s="74"/>
      <c r="G5770" s="73" t="s">
        <v>5471</v>
      </c>
    </row>
    <row r="5771" spans="1:7">
      <c r="A5771" s="73" t="s">
        <v>28982</v>
      </c>
      <c r="B5771" s="73" t="s">
        <v>28983</v>
      </c>
      <c r="C5771" s="73" t="s">
        <v>28972</v>
      </c>
      <c r="D5771" s="73" t="s">
        <v>28984</v>
      </c>
      <c r="E5771" s="73" t="s">
        <v>55229</v>
      </c>
      <c r="F5771" s="74" t="s">
        <v>10154</v>
      </c>
      <c r="G5771" s="73" t="s">
        <v>5471</v>
      </c>
    </row>
    <row r="5772" spans="1:7">
      <c r="A5772" s="73" t="s">
        <v>28985</v>
      </c>
      <c r="B5772" s="73" t="s">
        <v>28986</v>
      </c>
      <c r="C5772" s="73" t="s">
        <v>28987</v>
      </c>
      <c r="D5772" s="73" t="s">
        <v>28988</v>
      </c>
      <c r="E5772" s="73" t="s">
        <v>28989</v>
      </c>
      <c r="F5772" s="74" t="s">
        <v>4054</v>
      </c>
      <c r="G5772" s="73" t="s">
        <v>5471</v>
      </c>
    </row>
    <row r="5773" spans="1:7">
      <c r="A5773" s="73" t="s">
        <v>28990</v>
      </c>
      <c r="B5773" s="73" t="s">
        <v>28991</v>
      </c>
      <c r="C5773" s="73" t="s">
        <v>28992</v>
      </c>
      <c r="D5773" s="73" t="s">
        <v>28993</v>
      </c>
      <c r="E5773" s="73" t="s">
        <v>28994</v>
      </c>
      <c r="F5773" s="74"/>
      <c r="G5773" s="73" t="s">
        <v>5471</v>
      </c>
    </row>
    <row r="5774" spans="1:7">
      <c r="A5774" s="73" t="s">
        <v>28995</v>
      </c>
      <c r="B5774" s="73" t="s">
        <v>28996</v>
      </c>
      <c r="C5774" s="73" t="s">
        <v>28997</v>
      </c>
      <c r="D5774" s="73" t="s">
        <v>28998</v>
      </c>
      <c r="E5774" s="73" t="s">
        <v>55269</v>
      </c>
      <c r="F5774" s="74" t="s">
        <v>9358</v>
      </c>
      <c r="G5774" s="73" t="s">
        <v>5471</v>
      </c>
    </row>
    <row r="5775" spans="1:7">
      <c r="A5775" s="73" t="s">
        <v>28999</v>
      </c>
      <c r="B5775" s="73" t="s">
        <v>29000</v>
      </c>
      <c r="C5775" s="73" t="s">
        <v>29001</v>
      </c>
      <c r="D5775" s="73" t="s">
        <v>29002</v>
      </c>
      <c r="E5775" s="73" t="s">
        <v>55270</v>
      </c>
      <c r="F5775" s="74"/>
      <c r="G5775" s="73" t="s">
        <v>5471</v>
      </c>
    </row>
    <row r="5776" spans="1:7">
      <c r="A5776" s="73" t="s">
        <v>29003</v>
      </c>
      <c r="B5776" s="73" t="s">
        <v>29004</v>
      </c>
      <c r="C5776" s="73" t="s">
        <v>29005</v>
      </c>
      <c r="D5776" s="73" t="s">
        <v>29006</v>
      </c>
      <c r="E5776" s="73" t="s">
        <v>55271</v>
      </c>
      <c r="F5776" s="74" t="s">
        <v>4469</v>
      </c>
      <c r="G5776" s="73" t="s">
        <v>5471</v>
      </c>
    </row>
    <row r="5777" spans="1:7">
      <c r="A5777" s="73" t="s">
        <v>29007</v>
      </c>
      <c r="B5777" s="73" t="s">
        <v>29008</v>
      </c>
      <c r="C5777" s="73" t="s">
        <v>29009</v>
      </c>
      <c r="D5777" s="73" t="s">
        <v>29010</v>
      </c>
      <c r="E5777" s="73" t="s">
        <v>7851</v>
      </c>
      <c r="F5777" s="74" t="s">
        <v>24938</v>
      </c>
      <c r="G5777" s="73" t="s">
        <v>5471</v>
      </c>
    </row>
    <row r="5778" spans="1:7">
      <c r="A5778" s="73" t="s">
        <v>29011</v>
      </c>
      <c r="B5778" s="73" t="s">
        <v>29012</v>
      </c>
      <c r="C5778" s="73" t="s">
        <v>29013</v>
      </c>
      <c r="D5778" s="73" t="s">
        <v>29014</v>
      </c>
      <c r="E5778" s="73" t="s">
        <v>29015</v>
      </c>
      <c r="F5778" s="74"/>
      <c r="G5778" s="73" t="s">
        <v>5471</v>
      </c>
    </row>
    <row r="5779" spans="1:7">
      <c r="A5779" s="73" t="s">
        <v>29016</v>
      </c>
      <c r="B5779" s="73" t="s">
        <v>29017</v>
      </c>
      <c r="C5779" s="73" t="s">
        <v>29018</v>
      </c>
      <c r="D5779" s="73" t="s">
        <v>29019</v>
      </c>
      <c r="E5779" s="73" t="s">
        <v>29020</v>
      </c>
      <c r="F5779" s="74" t="s">
        <v>29021</v>
      </c>
      <c r="G5779" s="73" t="s">
        <v>5471</v>
      </c>
    </row>
    <row r="5780" spans="1:7">
      <c r="A5780" s="73" t="s">
        <v>29022</v>
      </c>
      <c r="B5780" s="73" t="s">
        <v>29023</v>
      </c>
      <c r="C5780" s="73" t="s">
        <v>29024</v>
      </c>
      <c r="D5780" s="73" t="s">
        <v>29025</v>
      </c>
      <c r="E5780" s="73" t="s">
        <v>55272</v>
      </c>
      <c r="F5780" s="74"/>
      <c r="G5780" s="73" t="s">
        <v>5471</v>
      </c>
    </row>
    <row r="5781" spans="1:7">
      <c r="A5781" s="73" t="s">
        <v>29026</v>
      </c>
      <c r="B5781" s="73" t="s">
        <v>29027</v>
      </c>
      <c r="C5781" s="73" t="s">
        <v>29028</v>
      </c>
      <c r="D5781" s="73" t="s">
        <v>29029</v>
      </c>
      <c r="E5781" s="73" t="s">
        <v>55273</v>
      </c>
      <c r="F5781" s="74"/>
      <c r="G5781" s="73" t="s">
        <v>5471</v>
      </c>
    </row>
    <row r="5782" spans="1:7">
      <c r="A5782" s="73" t="s">
        <v>29030</v>
      </c>
      <c r="B5782" s="73" t="s">
        <v>29031</v>
      </c>
      <c r="C5782" s="73" t="s">
        <v>29032</v>
      </c>
      <c r="D5782" s="73" t="s">
        <v>29033</v>
      </c>
      <c r="E5782" s="73" t="s">
        <v>54042</v>
      </c>
      <c r="F5782" s="74"/>
      <c r="G5782" s="73" t="s">
        <v>5471</v>
      </c>
    </row>
    <row r="5783" spans="1:7">
      <c r="A5783" s="73" t="s">
        <v>29034</v>
      </c>
      <c r="B5783" s="73" t="s">
        <v>29035</v>
      </c>
      <c r="C5783" s="73" t="s">
        <v>29036</v>
      </c>
      <c r="D5783" s="73" t="s">
        <v>29037</v>
      </c>
      <c r="E5783" s="73" t="s">
        <v>29038</v>
      </c>
      <c r="F5783" s="74"/>
      <c r="G5783" s="73" t="s">
        <v>5471</v>
      </c>
    </row>
    <row r="5784" spans="1:7">
      <c r="A5784" s="73" t="s">
        <v>29039</v>
      </c>
      <c r="B5784" s="73" t="s">
        <v>29040</v>
      </c>
      <c r="C5784" s="73" t="s">
        <v>29041</v>
      </c>
      <c r="D5784" s="73" t="s">
        <v>29042</v>
      </c>
      <c r="E5784" s="73" t="s">
        <v>29043</v>
      </c>
      <c r="F5784" s="74" t="s">
        <v>4538</v>
      </c>
      <c r="G5784" s="73" t="s">
        <v>5471</v>
      </c>
    </row>
    <row r="5785" spans="1:7">
      <c r="A5785" s="73" t="s">
        <v>29044</v>
      </c>
      <c r="B5785" s="73" t="s">
        <v>29045</v>
      </c>
      <c r="C5785" s="73" t="s">
        <v>29046</v>
      </c>
      <c r="D5785" s="73" t="s">
        <v>29047</v>
      </c>
      <c r="E5785" s="73" t="s">
        <v>29048</v>
      </c>
      <c r="F5785" s="74"/>
      <c r="G5785" s="73" t="s">
        <v>5471</v>
      </c>
    </row>
    <row r="5786" spans="1:7">
      <c r="A5786" s="73" t="s">
        <v>29049</v>
      </c>
      <c r="B5786" s="73" t="s">
        <v>29050</v>
      </c>
      <c r="C5786" s="73" t="s">
        <v>29051</v>
      </c>
      <c r="D5786" s="73" t="s">
        <v>29052</v>
      </c>
      <c r="E5786" s="73" t="s">
        <v>29053</v>
      </c>
      <c r="F5786" s="74" t="s">
        <v>5045</v>
      </c>
      <c r="G5786" s="73" t="s">
        <v>5471</v>
      </c>
    </row>
    <row r="5787" spans="1:7">
      <c r="A5787" s="73" t="s">
        <v>29054</v>
      </c>
      <c r="B5787" s="73" t="s">
        <v>29055</v>
      </c>
      <c r="C5787" s="73" t="s">
        <v>29056</v>
      </c>
      <c r="D5787" s="73" t="s">
        <v>29057</v>
      </c>
      <c r="E5787" s="73" t="s">
        <v>29058</v>
      </c>
      <c r="F5787" s="74" t="s">
        <v>5061</v>
      </c>
      <c r="G5787" s="73" t="s">
        <v>5471</v>
      </c>
    </row>
    <row r="5788" spans="1:7">
      <c r="A5788" s="73" t="s">
        <v>29059</v>
      </c>
      <c r="B5788" s="73" t="s">
        <v>29060</v>
      </c>
      <c r="C5788" s="73" t="s">
        <v>29061</v>
      </c>
      <c r="D5788" s="73" t="s">
        <v>29062</v>
      </c>
      <c r="E5788" s="73" t="s">
        <v>29063</v>
      </c>
      <c r="F5788" s="74"/>
      <c r="G5788" s="73" t="s">
        <v>5471</v>
      </c>
    </row>
    <row r="5789" spans="1:7">
      <c r="A5789" s="73" t="s">
        <v>29064</v>
      </c>
      <c r="B5789" s="73" t="s">
        <v>29065</v>
      </c>
      <c r="C5789" s="73" t="s">
        <v>29066</v>
      </c>
      <c r="D5789" s="73" t="s">
        <v>29067</v>
      </c>
      <c r="E5789" s="73" t="s">
        <v>55274</v>
      </c>
      <c r="F5789" s="74"/>
      <c r="G5789" s="73" t="s">
        <v>5471</v>
      </c>
    </row>
    <row r="5790" spans="1:7">
      <c r="A5790" s="73" t="s">
        <v>29068</v>
      </c>
      <c r="B5790" s="73" t="s">
        <v>29069</v>
      </c>
      <c r="C5790" s="73" t="s">
        <v>29070</v>
      </c>
      <c r="D5790" s="73" t="s">
        <v>29071</v>
      </c>
      <c r="E5790" s="73" t="s">
        <v>55275</v>
      </c>
      <c r="F5790" s="74"/>
      <c r="G5790" s="73" t="s">
        <v>5471</v>
      </c>
    </row>
    <row r="5791" spans="1:7">
      <c r="A5791" s="73" t="s">
        <v>29072</v>
      </c>
      <c r="B5791" s="73" t="s">
        <v>29073</v>
      </c>
      <c r="C5791" s="73" t="s">
        <v>29074</v>
      </c>
      <c r="D5791" s="73" t="s">
        <v>29075</v>
      </c>
      <c r="E5791" s="73" t="s">
        <v>55276</v>
      </c>
      <c r="F5791" s="74" t="s">
        <v>5483</v>
      </c>
      <c r="G5791" s="73" t="s">
        <v>5471</v>
      </c>
    </row>
    <row r="5792" spans="1:7">
      <c r="A5792" s="73" t="s">
        <v>29076</v>
      </c>
      <c r="B5792" s="73" t="s">
        <v>29077</v>
      </c>
      <c r="C5792" s="73" t="s">
        <v>29078</v>
      </c>
      <c r="D5792" s="73" t="s">
        <v>29079</v>
      </c>
      <c r="E5792" s="73" t="s">
        <v>55276</v>
      </c>
      <c r="F5792" s="74" t="s">
        <v>5483</v>
      </c>
      <c r="G5792" s="73" t="s">
        <v>5471</v>
      </c>
    </row>
    <row r="5793" spans="1:7">
      <c r="A5793" s="73" t="s">
        <v>29080</v>
      </c>
      <c r="B5793" s="73" t="s">
        <v>29081</v>
      </c>
      <c r="C5793" s="73" t="s">
        <v>29082</v>
      </c>
      <c r="D5793" s="73" t="s">
        <v>29083</v>
      </c>
      <c r="E5793" s="73" t="s">
        <v>29084</v>
      </c>
      <c r="F5793" s="74" t="s">
        <v>7692</v>
      </c>
      <c r="G5793" s="73" t="s">
        <v>5471</v>
      </c>
    </row>
    <row r="5794" spans="1:7">
      <c r="A5794" s="73" t="s">
        <v>29085</v>
      </c>
      <c r="B5794" s="73" t="s">
        <v>29086</v>
      </c>
      <c r="C5794" s="73" t="s">
        <v>29087</v>
      </c>
      <c r="D5794" s="73" t="s">
        <v>29088</v>
      </c>
      <c r="E5794" s="73" t="s">
        <v>55277</v>
      </c>
      <c r="F5794" s="74"/>
      <c r="G5794" s="73" t="s">
        <v>5471</v>
      </c>
    </row>
    <row r="5795" spans="1:7">
      <c r="A5795" s="73" t="s">
        <v>29089</v>
      </c>
      <c r="B5795" s="73" t="s">
        <v>29090</v>
      </c>
      <c r="C5795" s="73" t="s">
        <v>29091</v>
      </c>
      <c r="D5795" s="73" t="s">
        <v>29092</v>
      </c>
      <c r="E5795" s="73" t="s">
        <v>55278</v>
      </c>
      <c r="F5795" s="74"/>
      <c r="G5795" s="73" t="s">
        <v>5471</v>
      </c>
    </row>
    <row r="5796" spans="1:7">
      <c r="A5796" s="73" t="s">
        <v>29093</v>
      </c>
      <c r="B5796" s="73" t="s">
        <v>29094</v>
      </c>
      <c r="C5796" s="73" t="s">
        <v>29095</v>
      </c>
      <c r="D5796" s="73" t="s">
        <v>29096</v>
      </c>
      <c r="E5796" s="73" t="s">
        <v>55277</v>
      </c>
      <c r="F5796" s="74"/>
      <c r="G5796" s="73" t="s">
        <v>5471</v>
      </c>
    </row>
    <row r="5797" spans="1:7">
      <c r="A5797" s="73" t="s">
        <v>2799</v>
      </c>
      <c r="B5797" s="73" t="s">
        <v>29097</v>
      </c>
      <c r="C5797" s="73" t="s">
        <v>29098</v>
      </c>
      <c r="D5797" s="73" t="s">
        <v>29099</v>
      </c>
      <c r="E5797" s="73" t="s">
        <v>8963</v>
      </c>
      <c r="F5797" s="74" t="s">
        <v>8807</v>
      </c>
      <c r="G5797" s="73" t="s">
        <v>5471</v>
      </c>
    </row>
    <row r="5798" spans="1:7">
      <c r="A5798" s="73" t="s">
        <v>29100</v>
      </c>
      <c r="B5798" s="73" t="s">
        <v>29101</v>
      </c>
      <c r="C5798" s="73" t="s">
        <v>29102</v>
      </c>
      <c r="D5798" s="73" t="s">
        <v>29103</v>
      </c>
      <c r="E5798" s="73" t="s">
        <v>55208</v>
      </c>
      <c r="F5798" s="74"/>
      <c r="G5798" s="73" t="s">
        <v>5471</v>
      </c>
    </row>
    <row r="5799" spans="1:7">
      <c r="A5799" s="73" t="s">
        <v>29104</v>
      </c>
      <c r="B5799" s="73" t="s">
        <v>29105</v>
      </c>
      <c r="C5799" s="73" t="s">
        <v>29106</v>
      </c>
      <c r="D5799" s="73" t="s">
        <v>29107</v>
      </c>
      <c r="E5799" s="73" t="s">
        <v>55279</v>
      </c>
      <c r="F5799" s="74" t="s">
        <v>8688</v>
      </c>
      <c r="G5799" s="73" t="s">
        <v>5471</v>
      </c>
    </row>
    <row r="5800" spans="1:7">
      <c r="A5800" s="73" t="s">
        <v>3197</v>
      </c>
      <c r="B5800" s="73" t="s">
        <v>29108</v>
      </c>
      <c r="C5800" s="73" t="s">
        <v>29109</v>
      </c>
      <c r="D5800" s="73" t="s">
        <v>29110</v>
      </c>
      <c r="E5800" s="73" t="s">
        <v>29111</v>
      </c>
      <c r="F5800" s="74"/>
      <c r="G5800" s="73" t="s">
        <v>5471</v>
      </c>
    </row>
    <row r="5801" spans="1:7">
      <c r="A5801" s="73" t="s">
        <v>29112</v>
      </c>
      <c r="B5801" s="73" t="s">
        <v>29113</v>
      </c>
      <c r="C5801" s="73" t="s">
        <v>29114</v>
      </c>
      <c r="D5801" s="73" t="s">
        <v>29115</v>
      </c>
      <c r="E5801" s="73" t="s">
        <v>29116</v>
      </c>
      <c r="F5801" s="74"/>
      <c r="G5801" s="73" t="s">
        <v>5471</v>
      </c>
    </row>
    <row r="5802" spans="1:7">
      <c r="A5802" s="73" t="s">
        <v>3346</v>
      </c>
      <c r="B5802" s="73" t="s">
        <v>29117</v>
      </c>
      <c r="C5802" s="73" t="s">
        <v>29118</v>
      </c>
      <c r="D5802" s="73" t="s">
        <v>29119</v>
      </c>
      <c r="E5802" s="73" t="s">
        <v>55280</v>
      </c>
      <c r="F5802" s="74" t="s">
        <v>4469</v>
      </c>
      <c r="G5802" s="73" t="s">
        <v>5471</v>
      </c>
    </row>
    <row r="5803" spans="1:7">
      <c r="A5803" s="73" t="s">
        <v>29120</v>
      </c>
      <c r="B5803" s="73" t="s">
        <v>29121</v>
      </c>
      <c r="C5803" s="73" t="s">
        <v>29122</v>
      </c>
      <c r="D5803" s="73" t="s">
        <v>29123</v>
      </c>
      <c r="E5803" s="73" t="s">
        <v>29124</v>
      </c>
      <c r="F5803" s="74" t="s">
        <v>18080</v>
      </c>
      <c r="G5803" s="73" t="s">
        <v>5471</v>
      </c>
    </row>
    <row r="5804" spans="1:7">
      <c r="A5804" s="73" t="s">
        <v>29125</v>
      </c>
      <c r="B5804" s="73" t="s">
        <v>29126</v>
      </c>
      <c r="C5804" s="73" t="s">
        <v>29127</v>
      </c>
      <c r="D5804" s="73" t="s">
        <v>29128</v>
      </c>
      <c r="E5804" s="73" t="s">
        <v>55281</v>
      </c>
      <c r="F5804" s="74"/>
      <c r="G5804" s="73" t="s">
        <v>5471</v>
      </c>
    </row>
    <row r="5805" spans="1:7">
      <c r="A5805" s="73" t="s">
        <v>29129</v>
      </c>
      <c r="B5805" s="73" t="s">
        <v>29130</v>
      </c>
      <c r="C5805" s="73" t="s">
        <v>29131</v>
      </c>
      <c r="D5805" s="73" t="s">
        <v>29132</v>
      </c>
      <c r="E5805" s="73" t="s">
        <v>9070</v>
      </c>
      <c r="F5805" s="74" t="s">
        <v>4390</v>
      </c>
      <c r="G5805" s="73" t="s">
        <v>5471</v>
      </c>
    </row>
    <row r="5806" spans="1:7">
      <c r="A5806" s="73" t="s">
        <v>3348</v>
      </c>
      <c r="B5806" s="73" t="s">
        <v>29133</v>
      </c>
      <c r="C5806" s="73" t="s">
        <v>29134</v>
      </c>
      <c r="D5806" s="73" t="s">
        <v>29135</v>
      </c>
      <c r="E5806" s="73" t="s">
        <v>55282</v>
      </c>
      <c r="F5806" s="74" t="s">
        <v>4469</v>
      </c>
      <c r="G5806" s="73" t="s">
        <v>5471</v>
      </c>
    </row>
    <row r="5807" spans="1:7">
      <c r="A5807" s="73" t="s">
        <v>3475</v>
      </c>
      <c r="B5807" s="73" t="s">
        <v>29136</v>
      </c>
      <c r="C5807" s="73" t="s">
        <v>29137</v>
      </c>
      <c r="D5807" s="73" t="s">
        <v>29138</v>
      </c>
      <c r="E5807" s="73" t="s">
        <v>29139</v>
      </c>
      <c r="F5807" s="74"/>
      <c r="G5807" s="73" t="s">
        <v>5471</v>
      </c>
    </row>
    <row r="5808" spans="1:7">
      <c r="A5808" s="73" t="s">
        <v>29140</v>
      </c>
      <c r="B5808" s="73" t="s">
        <v>29141</v>
      </c>
      <c r="C5808" s="73" t="s">
        <v>29142</v>
      </c>
      <c r="D5808" s="73" t="s">
        <v>29143</v>
      </c>
      <c r="E5808" s="73" t="s">
        <v>29144</v>
      </c>
      <c r="F5808" s="74"/>
      <c r="G5808" s="73" t="s">
        <v>5471</v>
      </c>
    </row>
    <row r="5809" spans="1:7">
      <c r="A5809" s="73" t="s">
        <v>29145</v>
      </c>
      <c r="B5809" s="73" t="s">
        <v>29146</v>
      </c>
      <c r="C5809" s="73" t="s">
        <v>29147</v>
      </c>
      <c r="D5809" s="73" t="s">
        <v>29148</v>
      </c>
      <c r="E5809" s="73" t="s">
        <v>55283</v>
      </c>
      <c r="F5809" s="74"/>
      <c r="G5809" s="73" t="s">
        <v>5471</v>
      </c>
    </row>
    <row r="5810" spans="1:7">
      <c r="A5810" s="73" t="s">
        <v>29149</v>
      </c>
      <c r="B5810" s="73" t="s">
        <v>29150</v>
      </c>
      <c r="C5810" s="73" t="s">
        <v>29151</v>
      </c>
      <c r="D5810" s="73" t="s">
        <v>29152</v>
      </c>
      <c r="E5810" s="73" t="s">
        <v>29153</v>
      </c>
      <c r="F5810" s="74" t="s">
        <v>6318</v>
      </c>
      <c r="G5810" s="73" t="s">
        <v>5471</v>
      </c>
    </row>
    <row r="5811" spans="1:7">
      <c r="A5811" s="73" t="s">
        <v>29154</v>
      </c>
      <c r="B5811" s="73" t="s">
        <v>29155</v>
      </c>
      <c r="C5811" s="73" t="s">
        <v>29156</v>
      </c>
      <c r="D5811" s="73" t="s">
        <v>29157</v>
      </c>
      <c r="E5811" s="73" t="s">
        <v>29158</v>
      </c>
      <c r="F5811" s="74"/>
      <c r="G5811" s="73" t="s">
        <v>5471</v>
      </c>
    </row>
    <row r="5812" spans="1:7">
      <c r="A5812" s="73" t="s">
        <v>29159</v>
      </c>
      <c r="B5812" s="73" t="s">
        <v>29160</v>
      </c>
      <c r="C5812" s="73" t="s">
        <v>29161</v>
      </c>
      <c r="D5812" s="73" t="s">
        <v>29162</v>
      </c>
      <c r="E5812" s="73" t="s">
        <v>29163</v>
      </c>
      <c r="F5812" s="74"/>
      <c r="G5812" s="73" t="s">
        <v>5471</v>
      </c>
    </row>
    <row r="5813" spans="1:7">
      <c r="A5813" s="73" t="s">
        <v>29164</v>
      </c>
      <c r="B5813" s="73" t="s">
        <v>29165</v>
      </c>
      <c r="C5813" s="73" t="s">
        <v>29166</v>
      </c>
      <c r="D5813" s="73" t="s">
        <v>29167</v>
      </c>
      <c r="E5813" s="73" t="s">
        <v>29168</v>
      </c>
      <c r="F5813" s="74" t="s">
        <v>6318</v>
      </c>
      <c r="G5813" s="73" t="s">
        <v>5471</v>
      </c>
    </row>
    <row r="5814" spans="1:7">
      <c r="A5814" s="73" t="s">
        <v>29169</v>
      </c>
      <c r="B5814" s="73" t="s">
        <v>29170</v>
      </c>
      <c r="C5814" s="73" t="s">
        <v>29171</v>
      </c>
      <c r="D5814" s="73" t="s">
        <v>29172</v>
      </c>
      <c r="E5814" s="73" t="s">
        <v>55284</v>
      </c>
      <c r="F5814" s="74" t="s">
        <v>6318</v>
      </c>
      <c r="G5814" s="73" t="s">
        <v>5471</v>
      </c>
    </row>
    <row r="5815" spans="1:7">
      <c r="A5815" s="73" t="s">
        <v>29173</v>
      </c>
      <c r="B5815" s="73" t="s">
        <v>29174</v>
      </c>
      <c r="C5815" s="73" t="s">
        <v>29175</v>
      </c>
      <c r="D5815" s="73" t="s">
        <v>29176</v>
      </c>
      <c r="E5815" s="73" t="s">
        <v>29177</v>
      </c>
      <c r="F5815" s="74"/>
      <c r="G5815" s="73" t="s">
        <v>5471</v>
      </c>
    </row>
    <row r="5816" spans="1:7">
      <c r="A5816" s="73" t="s">
        <v>29178</v>
      </c>
      <c r="B5816" s="73" t="s">
        <v>29179</v>
      </c>
      <c r="C5816" s="73" t="s">
        <v>29180</v>
      </c>
      <c r="D5816" s="73" t="s">
        <v>29181</v>
      </c>
      <c r="E5816" s="73" t="s">
        <v>29182</v>
      </c>
      <c r="F5816" s="74"/>
      <c r="G5816" s="73" t="s">
        <v>5471</v>
      </c>
    </row>
    <row r="5817" spans="1:7">
      <c r="A5817" s="73" t="s">
        <v>29183</v>
      </c>
      <c r="B5817" s="73" t="s">
        <v>29184</v>
      </c>
      <c r="C5817" s="73" t="s">
        <v>29185</v>
      </c>
      <c r="D5817" s="73" t="s">
        <v>29186</v>
      </c>
      <c r="E5817" s="73" t="s">
        <v>29187</v>
      </c>
      <c r="F5817" s="74" t="s">
        <v>7489</v>
      </c>
      <c r="G5817" s="73" t="s">
        <v>5471</v>
      </c>
    </row>
    <row r="5818" spans="1:7">
      <c r="A5818" s="73" t="s">
        <v>29188</v>
      </c>
      <c r="B5818" s="73" t="s">
        <v>29189</v>
      </c>
      <c r="C5818" s="73" t="s">
        <v>29190</v>
      </c>
      <c r="D5818" s="73" t="s">
        <v>29191</v>
      </c>
      <c r="E5818" s="73" t="s">
        <v>55285</v>
      </c>
      <c r="F5818" s="74"/>
      <c r="G5818" s="73" t="s">
        <v>5471</v>
      </c>
    </row>
    <row r="5819" spans="1:7">
      <c r="A5819" s="73" t="s">
        <v>29192</v>
      </c>
      <c r="B5819" s="73" t="s">
        <v>29193</v>
      </c>
      <c r="C5819" s="73" t="s">
        <v>29194</v>
      </c>
      <c r="D5819" s="73" t="s">
        <v>29195</v>
      </c>
      <c r="E5819" s="73" t="s">
        <v>55286</v>
      </c>
      <c r="F5819" s="74"/>
      <c r="G5819" s="73" t="s">
        <v>5471</v>
      </c>
    </row>
    <row r="5820" spans="1:7">
      <c r="A5820" s="73" t="s">
        <v>29196</v>
      </c>
      <c r="B5820" s="73" t="s">
        <v>29197</v>
      </c>
      <c r="C5820" s="73" t="s">
        <v>29198</v>
      </c>
      <c r="D5820" s="73" t="s">
        <v>29199</v>
      </c>
      <c r="E5820" s="73" t="s">
        <v>55287</v>
      </c>
      <c r="F5820" s="74"/>
      <c r="G5820" s="73" t="s">
        <v>5471</v>
      </c>
    </row>
    <row r="5821" spans="1:7">
      <c r="A5821" s="73" t="s">
        <v>29200</v>
      </c>
      <c r="B5821" s="73" t="s">
        <v>29201</v>
      </c>
      <c r="C5821" s="73" t="s">
        <v>29202</v>
      </c>
      <c r="D5821" s="73" t="s">
        <v>29203</v>
      </c>
      <c r="E5821" s="73" t="s">
        <v>29204</v>
      </c>
      <c r="F5821" s="74"/>
      <c r="G5821" s="73" t="s">
        <v>5471</v>
      </c>
    </row>
    <row r="5822" spans="1:7">
      <c r="A5822" s="73" t="s">
        <v>29205</v>
      </c>
      <c r="B5822" s="73" t="s">
        <v>29206</v>
      </c>
      <c r="C5822" s="73" t="s">
        <v>29207</v>
      </c>
      <c r="D5822" s="73" t="s">
        <v>29208</v>
      </c>
      <c r="E5822" s="73" t="s">
        <v>55288</v>
      </c>
      <c r="F5822" s="74"/>
      <c r="G5822" s="73" t="s">
        <v>5471</v>
      </c>
    </row>
    <row r="5823" spans="1:7">
      <c r="A5823" s="73" t="s">
        <v>29209</v>
      </c>
      <c r="B5823" s="73" t="s">
        <v>29210</v>
      </c>
      <c r="C5823" s="73" t="s">
        <v>29211</v>
      </c>
      <c r="D5823" s="73" t="s">
        <v>29212</v>
      </c>
      <c r="E5823" s="73" t="s">
        <v>55289</v>
      </c>
      <c r="F5823" s="74"/>
      <c r="G5823" s="73" t="s">
        <v>5471</v>
      </c>
    </row>
    <row r="5824" spans="1:7">
      <c r="A5824" s="73" t="s">
        <v>29213</v>
      </c>
      <c r="B5824" s="73" t="s">
        <v>29214</v>
      </c>
      <c r="C5824" s="73" t="s">
        <v>29215</v>
      </c>
      <c r="D5824" s="73" t="s">
        <v>29216</v>
      </c>
      <c r="E5824" s="73" t="s">
        <v>29217</v>
      </c>
      <c r="F5824" s="74"/>
      <c r="G5824" s="73" t="s">
        <v>5471</v>
      </c>
    </row>
    <row r="5825" spans="1:7">
      <c r="A5825" s="73" t="s">
        <v>29218</v>
      </c>
      <c r="B5825" s="73" t="s">
        <v>29219</v>
      </c>
      <c r="C5825" s="73" t="s">
        <v>29220</v>
      </c>
      <c r="D5825" s="73" t="s">
        <v>29221</v>
      </c>
      <c r="E5825" s="73" t="s">
        <v>55290</v>
      </c>
      <c r="F5825" s="74"/>
      <c r="G5825" s="73" t="s">
        <v>5471</v>
      </c>
    </row>
    <row r="5826" spans="1:7">
      <c r="A5826" s="73" t="s">
        <v>29222</v>
      </c>
      <c r="B5826" s="73" t="s">
        <v>29223</v>
      </c>
      <c r="C5826" s="73" t="s">
        <v>29224</v>
      </c>
      <c r="D5826" s="73" t="s">
        <v>29225</v>
      </c>
      <c r="E5826" s="73" t="s">
        <v>29226</v>
      </c>
      <c r="F5826" s="74" t="s">
        <v>4382</v>
      </c>
      <c r="G5826" s="73" t="s">
        <v>5471</v>
      </c>
    </row>
    <row r="5827" spans="1:7">
      <c r="A5827" s="73" t="s">
        <v>29227</v>
      </c>
      <c r="B5827" s="73" t="s">
        <v>29228</v>
      </c>
      <c r="C5827" s="73" t="s">
        <v>29229</v>
      </c>
      <c r="D5827" s="73" t="s">
        <v>29230</v>
      </c>
      <c r="E5827" s="73" t="s">
        <v>29231</v>
      </c>
      <c r="F5827" s="74" t="s">
        <v>29232</v>
      </c>
      <c r="G5827" s="73" t="s">
        <v>5471</v>
      </c>
    </row>
    <row r="5828" spans="1:7">
      <c r="A5828" s="73" t="s">
        <v>29233</v>
      </c>
      <c r="B5828" s="73" t="s">
        <v>29234</v>
      </c>
      <c r="C5828" s="73" t="s">
        <v>29235</v>
      </c>
      <c r="D5828" s="73" t="s">
        <v>29236</v>
      </c>
      <c r="E5828" s="73" t="s">
        <v>29237</v>
      </c>
      <c r="F5828" s="74" t="s">
        <v>29238</v>
      </c>
      <c r="G5828" s="73" t="s">
        <v>5471</v>
      </c>
    </row>
    <row r="5829" spans="1:7">
      <c r="A5829" s="73" t="s">
        <v>29239</v>
      </c>
      <c r="B5829" s="73" t="s">
        <v>29240</v>
      </c>
      <c r="C5829" s="73" t="s">
        <v>24242</v>
      </c>
      <c r="D5829" s="73" t="s">
        <v>29241</v>
      </c>
      <c r="E5829" s="73" t="s">
        <v>55291</v>
      </c>
      <c r="F5829" s="74"/>
      <c r="G5829" s="73" t="s">
        <v>5471</v>
      </c>
    </row>
    <row r="5830" spans="1:7">
      <c r="A5830" s="73" t="s">
        <v>29242</v>
      </c>
      <c r="B5830" s="73" t="s">
        <v>29243</v>
      </c>
      <c r="C5830" s="73" t="s">
        <v>29244</v>
      </c>
      <c r="D5830" s="73" t="s">
        <v>29245</v>
      </c>
      <c r="E5830" s="73" t="s">
        <v>52966</v>
      </c>
      <c r="F5830" s="74" t="s">
        <v>5055</v>
      </c>
      <c r="G5830" s="73" t="s">
        <v>5471</v>
      </c>
    </row>
    <row r="5831" spans="1:7">
      <c r="A5831" s="73" t="s">
        <v>29246</v>
      </c>
      <c r="B5831" s="73" t="s">
        <v>29247</v>
      </c>
      <c r="C5831" s="73" t="s">
        <v>29248</v>
      </c>
      <c r="D5831" s="73" t="s">
        <v>29249</v>
      </c>
      <c r="E5831" s="73" t="s">
        <v>55292</v>
      </c>
      <c r="F5831" s="74" t="s">
        <v>9910</v>
      </c>
      <c r="G5831" s="73" t="s">
        <v>5471</v>
      </c>
    </row>
    <row r="5832" spans="1:7">
      <c r="A5832" s="73" t="s">
        <v>29250</v>
      </c>
      <c r="B5832" s="73" t="s">
        <v>29251</v>
      </c>
      <c r="C5832" s="73" t="s">
        <v>29252</v>
      </c>
      <c r="D5832" s="73" t="s">
        <v>29253</v>
      </c>
      <c r="E5832" s="73" t="s">
        <v>17857</v>
      </c>
      <c r="F5832" s="74" t="s">
        <v>6562</v>
      </c>
      <c r="G5832" s="73" t="s">
        <v>5471</v>
      </c>
    </row>
    <row r="5833" spans="1:7">
      <c r="A5833" s="73" t="s">
        <v>29254</v>
      </c>
      <c r="B5833" s="73" t="s">
        <v>29255</v>
      </c>
      <c r="C5833" s="73" t="s">
        <v>29256</v>
      </c>
      <c r="D5833" s="73" t="s">
        <v>29257</v>
      </c>
      <c r="E5833" s="73" t="s">
        <v>55293</v>
      </c>
      <c r="F5833" s="74"/>
      <c r="G5833" s="73" t="s">
        <v>5471</v>
      </c>
    </row>
    <row r="5834" spans="1:7">
      <c r="A5834" s="73" t="s">
        <v>29258</v>
      </c>
      <c r="B5834" s="73" t="s">
        <v>29259</v>
      </c>
      <c r="C5834" s="73" t="s">
        <v>29260</v>
      </c>
      <c r="D5834" s="73" t="s">
        <v>29261</v>
      </c>
      <c r="E5834" s="73" t="s">
        <v>55294</v>
      </c>
      <c r="F5834" s="74"/>
      <c r="G5834" s="73" t="s">
        <v>5471</v>
      </c>
    </row>
    <row r="5835" spans="1:7">
      <c r="A5835" s="73" t="s">
        <v>29262</v>
      </c>
      <c r="B5835" s="73" t="s">
        <v>29263</v>
      </c>
      <c r="C5835" s="73" t="s">
        <v>29264</v>
      </c>
      <c r="D5835" s="73" t="s">
        <v>29265</v>
      </c>
      <c r="E5835" s="73" t="s">
        <v>55295</v>
      </c>
      <c r="F5835" s="74" t="s">
        <v>29266</v>
      </c>
      <c r="G5835" s="73" t="s">
        <v>5471</v>
      </c>
    </row>
    <row r="5836" spans="1:7">
      <c r="A5836" s="73" t="s">
        <v>29267</v>
      </c>
      <c r="B5836" s="73" t="s">
        <v>29268</v>
      </c>
      <c r="C5836" s="73" t="s">
        <v>29269</v>
      </c>
      <c r="D5836" s="73" t="s">
        <v>29270</v>
      </c>
      <c r="E5836" s="73" t="s">
        <v>7851</v>
      </c>
      <c r="F5836" s="74" t="s">
        <v>4434</v>
      </c>
      <c r="G5836" s="73" t="s">
        <v>5471</v>
      </c>
    </row>
    <row r="5837" spans="1:7">
      <c r="A5837" s="73" t="s">
        <v>29271</v>
      </c>
      <c r="B5837" s="73" t="s">
        <v>29272</v>
      </c>
      <c r="C5837" s="73" t="s">
        <v>29273</v>
      </c>
      <c r="D5837" s="73" t="s">
        <v>29274</v>
      </c>
      <c r="E5837" s="73" t="s">
        <v>29275</v>
      </c>
      <c r="F5837" s="74"/>
      <c r="G5837" s="73" t="s">
        <v>5471</v>
      </c>
    </row>
    <row r="5838" spans="1:7">
      <c r="A5838" s="73" t="s">
        <v>29276</v>
      </c>
      <c r="B5838" s="73" t="s">
        <v>29277</v>
      </c>
      <c r="C5838" s="73" t="s">
        <v>29278</v>
      </c>
      <c r="D5838" s="73" t="s">
        <v>29279</v>
      </c>
      <c r="E5838" s="73" t="s">
        <v>55296</v>
      </c>
      <c r="F5838" s="74"/>
      <c r="G5838" s="73" t="s">
        <v>5471</v>
      </c>
    </row>
    <row r="5839" spans="1:7">
      <c r="A5839" s="73" t="s">
        <v>29280</v>
      </c>
      <c r="B5839" s="73" t="s">
        <v>29281</v>
      </c>
      <c r="C5839" s="73" t="s">
        <v>29282</v>
      </c>
      <c r="D5839" s="73" t="s">
        <v>29283</v>
      </c>
      <c r="E5839" s="73" t="s">
        <v>29237</v>
      </c>
      <c r="F5839" s="74" t="s">
        <v>29238</v>
      </c>
      <c r="G5839" s="73" t="s">
        <v>5471</v>
      </c>
    </row>
    <row r="5840" spans="1:7">
      <c r="A5840" s="73" t="s">
        <v>29284</v>
      </c>
      <c r="B5840" s="73" t="s">
        <v>29285</v>
      </c>
      <c r="C5840" s="73" t="s">
        <v>18678</v>
      </c>
      <c r="D5840" s="73" t="s">
        <v>29286</v>
      </c>
      <c r="E5840" s="73" t="s">
        <v>54183</v>
      </c>
      <c r="F5840" s="74"/>
      <c r="G5840" s="73" t="s">
        <v>5471</v>
      </c>
    </row>
    <row r="5841" spans="1:7">
      <c r="A5841" s="73" t="s">
        <v>29287</v>
      </c>
      <c r="B5841" s="73" t="s">
        <v>29288</v>
      </c>
      <c r="C5841" s="73" t="s">
        <v>29289</v>
      </c>
      <c r="D5841" s="73" t="s">
        <v>29290</v>
      </c>
      <c r="E5841" s="73" t="s">
        <v>4372</v>
      </c>
      <c r="F5841" s="74" t="s">
        <v>4324</v>
      </c>
      <c r="G5841" s="73" t="s">
        <v>5471</v>
      </c>
    </row>
    <row r="5842" spans="1:7">
      <c r="A5842" s="73" t="s">
        <v>29291</v>
      </c>
      <c r="B5842" s="73" t="s">
        <v>29292</v>
      </c>
      <c r="C5842" s="73" t="s">
        <v>29293</v>
      </c>
      <c r="D5842" s="73" t="s">
        <v>29294</v>
      </c>
      <c r="E5842" s="73" t="s">
        <v>29295</v>
      </c>
      <c r="F5842" s="74"/>
      <c r="G5842" s="73" t="s">
        <v>5471</v>
      </c>
    </row>
    <row r="5843" spans="1:7">
      <c r="A5843" s="73" t="s">
        <v>29296</v>
      </c>
      <c r="B5843" s="73" t="s">
        <v>29297</v>
      </c>
      <c r="C5843" s="73" t="s">
        <v>29298</v>
      </c>
      <c r="D5843" s="73" t="s">
        <v>29299</v>
      </c>
      <c r="E5843" s="73" t="s">
        <v>54048</v>
      </c>
      <c r="F5843" s="74"/>
      <c r="G5843" s="73" t="s">
        <v>5471</v>
      </c>
    </row>
    <row r="5844" spans="1:7">
      <c r="A5844" s="73" t="s">
        <v>29300</v>
      </c>
      <c r="B5844" s="73" t="s">
        <v>29301</v>
      </c>
      <c r="C5844" s="73" t="s">
        <v>29302</v>
      </c>
      <c r="D5844" s="73" t="s">
        <v>29303</v>
      </c>
      <c r="E5844" s="73" t="s">
        <v>55297</v>
      </c>
      <c r="F5844" s="74"/>
      <c r="G5844" s="73" t="s">
        <v>5471</v>
      </c>
    </row>
    <row r="5845" spans="1:7">
      <c r="A5845" s="73" t="s">
        <v>29304</v>
      </c>
      <c r="B5845" s="73" t="s">
        <v>29305</v>
      </c>
      <c r="C5845" s="73" t="s">
        <v>29306</v>
      </c>
      <c r="D5845" s="73" t="s">
        <v>29307</v>
      </c>
      <c r="E5845" s="73" t="s">
        <v>55298</v>
      </c>
      <c r="F5845" s="74"/>
      <c r="G5845" s="73" t="s">
        <v>5471</v>
      </c>
    </row>
    <row r="5846" spans="1:7">
      <c r="A5846" s="73" t="s">
        <v>29308</v>
      </c>
      <c r="B5846" s="73" t="s">
        <v>29309</v>
      </c>
      <c r="C5846" s="73" t="s">
        <v>29310</v>
      </c>
      <c r="D5846" s="73" t="s">
        <v>29311</v>
      </c>
      <c r="E5846" s="73" t="s">
        <v>25104</v>
      </c>
      <c r="F5846" s="74" t="s">
        <v>5061</v>
      </c>
      <c r="G5846" s="73" t="s">
        <v>5471</v>
      </c>
    </row>
    <row r="5847" spans="1:7">
      <c r="A5847" s="73" t="s">
        <v>29312</v>
      </c>
      <c r="B5847" s="73" t="s">
        <v>29313</v>
      </c>
      <c r="C5847" s="73" t="s">
        <v>29314</v>
      </c>
      <c r="D5847" s="73" t="s">
        <v>29315</v>
      </c>
      <c r="E5847" s="73" t="s">
        <v>29316</v>
      </c>
      <c r="F5847" s="74" t="s">
        <v>7692</v>
      </c>
      <c r="G5847" s="73" t="s">
        <v>5471</v>
      </c>
    </row>
    <row r="5848" spans="1:7">
      <c r="A5848" s="73" t="s">
        <v>29317</v>
      </c>
      <c r="B5848" s="73" t="s">
        <v>29318</v>
      </c>
      <c r="C5848" s="73" t="s">
        <v>29319</v>
      </c>
      <c r="D5848" s="73" t="s">
        <v>29320</v>
      </c>
      <c r="E5848" s="73" t="s">
        <v>55299</v>
      </c>
      <c r="F5848" s="74"/>
      <c r="G5848" s="73" t="s">
        <v>5471</v>
      </c>
    </row>
    <row r="5849" spans="1:7">
      <c r="A5849" s="73" t="s">
        <v>29321</v>
      </c>
      <c r="B5849" s="73" t="s">
        <v>29322</v>
      </c>
      <c r="C5849" s="73" t="s">
        <v>29323</v>
      </c>
      <c r="D5849" s="73" t="s">
        <v>29324</v>
      </c>
      <c r="E5849" s="73" t="s">
        <v>29325</v>
      </c>
      <c r="F5849" s="74"/>
      <c r="G5849" s="73" t="s">
        <v>5471</v>
      </c>
    </row>
    <row r="5850" spans="1:7">
      <c r="A5850" s="73" t="s">
        <v>29326</v>
      </c>
      <c r="B5850" s="73" t="s">
        <v>29327</v>
      </c>
      <c r="C5850" s="73" t="s">
        <v>25650</v>
      </c>
      <c r="D5850" s="73" t="s">
        <v>29328</v>
      </c>
      <c r="E5850" s="73" t="s">
        <v>54982</v>
      </c>
      <c r="F5850" s="74"/>
      <c r="G5850" s="73" t="s">
        <v>5471</v>
      </c>
    </row>
    <row r="5851" spans="1:7">
      <c r="A5851" s="73" t="s">
        <v>29329</v>
      </c>
      <c r="B5851" s="73" t="s">
        <v>29330</v>
      </c>
      <c r="C5851" s="73" t="s">
        <v>29331</v>
      </c>
      <c r="D5851" s="73" t="s">
        <v>29332</v>
      </c>
      <c r="E5851" s="73" t="s">
        <v>29333</v>
      </c>
      <c r="F5851" s="74"/>
      <c r="G5851" s="73" t="s">
        <v>5471</v>
      </c>
    </row>
    <row r="5852" spans="1:7">
      <c r="A5852" s="73" t="s">
        <v>29334</v>
      </c>
      <c r="B5852" s="73" t="s">
        <v>29335</v>
      </c>
      <c r="C5852" s="73" t="s">
        <v>29336</v>
      </c>
      <c r="D5852" s="73" t="s">
        <v>29337</v>
      </c>
      <c r="E5852" s="73" t="s">
        <v>54728</v>
      </c>
      <c r="F5852" s="74"/>
      <c r="G5852" s="73" t="s">
        <v>5471</v>
      </c>
    </row>
    <row r="5853" spans="1:7">
      <c r="A5853" s="73" t="s">
        <v>29338</v>
      </c>
      <c r="B5853" s="73" t="s">
        <v>29339</v>
      </c>
      <c r="C5853" s="73" t="s">
        <v>29340</v>
      </c>
      <c r="D5853" s="73" t="s">
        <v>29341</v>
      </c>
      <c r="E5853" s="73" t="s">
        <v>4876</v>
      </c>
      <c r="F5853" s="74"/>
      <c r="G5853" s="73" t="s">
        <v>5471</v>
      </c>
    </row>
    <row r="5854" spans="1:7">
      <c r="A5854" s="73" t="s">
        <v>29342</v>
      </c>
      <c r="B5854" s="73" t="s">
        <v>29343</v>
      </c>
      <c r="C5854" s="73" t="s">
        <v>29340</v>
      </c>
      <c r="D5854" s="73" t="s">
        <v>29344</v>
      </c>
      <c r="E5854" s="73" t="s">
        <v>4876</v>
      </c>
      <c r="F5854" s="74"/>
      <c r="G5854" s="73" t="s">
        <v>5471</v>
      </c>
    </row>
    <row r="5855" spans="1:7">
      <c r="A5855" s="73" t="s">
        <v>29345</v>
      </c>
      <c r="B5855" s="73" t="s">
        <v>29346</v>
      </c>
      <c r="C5855" s="73" t="s">
        <v>29347</v>
      </c>
      <c r="D5855" s="73" t="s">
        <v>29348</v>
      </c>
      <c r="E5855" s="73" t="s">
        <v>55300</v>
      </c>
      <c r="F5855" s="74" t="s">
        <v>4538</v>
      </c>
      <c r="G5855" s="73" t="s">
        <v>5471</v>
      </c>
    </row>
    <row r="5856" spans="1:7">
      <c r="A5856" s="73" t="s">
        <v>29349</v>
      </c>
      <c r="B5856" s="73" t="s">
        <v>29350</v>
      </c>
      <c r="C5856" s="73" t="s">
        <v>29351</v>
      </c>
      <c r="D5856" s="73" t="s">
        <v>29352</v>
      </c>
      <c r="E5856" s="73" t="s">
        <v>55301</v>
      </c>
      <c r="F5856" s="74" t="s">
        <v>19833</v>
      </c>
      <c r="G5856" s="73" t="s">
        <v>5471</v>
      </c>
    </row>
    <row r="5857" spans="1:7">
      <c r="A5857" s="73" t="s">
        <v>29353</v>
      </c>
      <c r="B5857" s="73" t="s">
        <v>29354</v>
      </c>
      <c r="C5857" s="73" t="s">
        <v>29355</v>
      </c>
      <c r="D5857" s="73" t="s">
        <v>29356</v>
      </c>
      <c r="E5857" s="73" t="s">
        <v>29357</v>
      </c>
      <c r="F5857" s="74"/>
      <c r="G5857" s="73" t="s">
        <v>5471</v>
      </c>
    </row>
    <row r="5858" spans="1:7">
      <c r="A5858" s="73" t="s">
        <v>29358</v>
      </c>
      <c r="B5858" s="73" t="s">
        <v>29359</v>
      </c>
      <c r="C5858" s="73" t="s">
        <v>29360</v>
      </c>
      <c r="D5858" s="73" t="s">
        <v>29361</v>
      </c>
      <c r="E5858" s="73" t="s">
        <v>55302</v>
      </c>
      <c r="F5858" s="74"/>
      <c r="G5858" s="73" t="s">
        <v>5471</v>
      </c>
    </row>
    <row r="5859" spans="1:7">
      <c r="A5859" s="73" t="s">
        <v>29362</v>
      </c>
      <c r="B5859" s="73" t="s">
        <v>29363</v>
      </c>
      <c r="C5859" s="73" t="s">
        <v>29364</v>
      </c>
      <c r="D5859" s="73" t="s">
        <v>29365</v>
      </c>
      <c r="E5859" s="73" t="s">
        <v>55303</v>
      </c>
      <c r="F5859" s="74" t="s">
        <v>8693</v>
      </c>
      <c r="G5859" s="73" t="s">
        <v>5471</v>
      </c>
    </row>
    <row r="5860" spans="1:7">
      <c r="A5860" s="73" t="s">
        <v>29366</v>
      </c>
      <c r="B5860" s="73" t="s">
        <v>29367</v>
      </c>
      <c r="C5860" s="73" t="s">
        <v>29368</v>
      </c>
      <c r="D5860" s="73" t="s">
        <v>29369</v>
      </c>
      <c r="E5860" s="73" t="s">
        <v>55304</v>
      </c>
      <c r="F5860" s="74" t="s">
        <v>19357</v>
      </c>
      <c r="G5860" s="73" t="s">
        <v>5471</v>
      </c>
    </row>
    <row r="5861" spans="1:7">
      <c r="A5861" s="73" t="s">
        <v>29370</v>
      </c>
      <c r="B5861" s="73" t="s">
        <v>29371</v>
      </c>
      <c r="C5861" s="73" t="s">
        <v>29372</v>
      </c>
      <c r="D5861" s="73" t="s">
        <v>29373</v>
      </c>
      <c r="E5861" s="73" t="s">
        <v>55305</v>
      </c>
      <c r="F5861" s="74"/>
      <c r="G5861" s="73" t="s">
        <v>5471</v>
      </c>
    </row>
    <row r="5862" spans="1:7">
      <c r="A5862" s="73" t="s">
        <v>29374</v>
      </c>
      <c r="B5862" s="73" t="s">
        <v>29375</v>
      </c>
      <c r="C5862" s="73" t="s">
        <v>29376</v>
      </c>
      <c r="D5862" s="73" t="s">
        <v>29377</v>
      </c>
      <c r="E5862" s="73" t="s">
        <v>29378</v>
      </c>
      <c r="F5862" s="74" t="s">
        <v>8176</v>
      </c>
      <c r="G5862" s="73" t="s">
        <v>5471</v>
      </c>
    </row>
    <row r="5863" spans="1:7">
      <c r="A5863" s="73" t="s">
        <v>29379</v>
      </c>
      <c r="B5863" s="73" t="s">
        <v>29380</v>
      </c>
      <c r="C5863" s="73" t="s">
        <v>29381</v>
      </c>
      <c r="D5863" s="73" t="s">
        <v>29382</v>
      </c>
      <c r="E5863" s="73" t="s">
        <v>22686</v>
      </c>
      <c r="F5863" s="74" t="s">
        <v>5045</v>
      </c>
      <c r="G5863" s="73" t="s">
        <v>5471</v>
      </c>
    </row>
    <row r="5864" spans="1:7">
      <c r="A5864" s="73" t="s">
        <v>29383</v>
      </c>
      <c r="B5864" s="73" t="s">
        <v>29384</v>
      </c>
      <c r="C5864" s="73" t="s">
        <v>29385</v>
      </c>
      <c r="D5864" s="73" t="s">
        <v>29386</v>
      </c>
      <c r="E5864" s="73" t="s">
        <v>55306</v>
      </c>
      <c r="F5864" s="74" t="s">
        <v>8826</v>
      </c>
      <c r="G5864" s="73" t="s">
        <v>5471</v>
      </c>
    </row>
    <row r="5865" spans="1:7">
      <c r="A5865" s="73" t="s">
        <v>29387</v>
      </c>
      <c r="B5865" s="73" t="s">
        <v>29388</v>
      </c>
      <c r="C5865" s="73" t="s">
        <v>29389</v>
      </c>
      <c r="D5865" s="73" t="s">
        <v>29390</v>
      </c>
      <c r="E5865" s="73" t="s">
        <v>24135</v>
      </c>
      <c r="F5865" s="74" t="s">
        <v>29391</v>
      </c>
      <c r="G5865" s="73" t="s">
        <v>5471</v>
      </c>
    </row>
    <row r="5866" spans="1:7">
      <c r="A5866" s="73" t="s">
        <v>29392</v>
      </c>
      <c r="B5866" s="73" t="s">
        <v>29393</v>
      </c>
      <c r="C5866" s="73" t="s">
        <v>29394</v>
      </c>
      <c r="D5866" s="73" t="s">
        <v>29395</v>
      </c>
      <c r="E5866" s="73" t="s">
        <v>54042</v>
      </c>
      <c r="F5866" s="74"/>
      <c r="G5866" s="73" t="s">
        <v>5471</v>
      </c>
    </row>
    <row r="5867" spans="1:7">
      <c r="A5867" s="73" t="s">
        <v>29396</v>
      </c>
      <c r="B5867" s="73" t="s">
        <v>29397</v>
      </c>
      <c r="C5867" s="73" t="s">
        <v>29398</v>
      </c>
      <c r="D5867" s="73" t="s">
        <v>29399</v>
      </c>
      <c r="E5867" s="73" t="s">
        <v>29400</v>
      </c>
      <c r="F5867" s="74" t="s">
        <v>21887</v>
      </c>
      <c r="G5867" s="73" t="s">
        <v>5471</v>
      </c>
    </row>
    <row r="5868" spans="1:7">
      <c r="A5868" s="73" t="s">
        <v>29401</v>
      </c>
      <c r="B5868" s="73" t="s">
        <v>29402</v>
      </c>
      <c r="C5868" s="73" t="s">
        <v>29403</v>
      </c>
      <c r="D5868" s="73" t="s">
        <v>29404</v>
      </c>
      <c r="E5868" s="73" t="s">
        <v>55307</v>
      </c>
      <c r="F5868" s="74"/>
      <c r="G5868" s="73" t="s">
        <v>5471</v>
      </c>
    </row>
    <row r="5869" spans="1:7">
      <c r="A5869" s="73" t="s">
        <v>29405</v>
      </c>
      <c r="B5869" s="73" t="s">
        <v>29406</v>
      </c>
      <c r="C5869" s="73" t="s">
        <v>29407</v>
      </c>
      <c r="D5869" s="73" t="s">
        <v>29408</v>
      </c>
      <c r="E5869" s="73" t="s">
        <v>54397</v>
      </c>
      <c r="F5869" s="74"/>
      <c r="G5869" s="73" t="s">
        <v>5471</v>
      </c>
    </row>
    <row r="5870" spans="1:7">
      <c r="A5870" s="73" t="s">
        <v>29409</v>
      </c>
      <c r="B5870" s="73" t="s">
        <v>29410</v>
      </c>
      <c r="C5870" s="73" t="s">
        <v>29411</v>
      </c>
      <c r="D5870" s="73" t="s">
        <v>29412</v>
      </c>
      <c r="E5870" s="73" t="s">
        <v>55308</v>
      </c>
      <c r="F5870" s="74"/>
      <c r="G5870" s="73" t="s">
        <v>5471</v>
      </c>
    </row>
    <row r="5871" spans="1:7">
      <c r="A5871" s="73" t="s">
        <v>29413</v>
      </c>
      <c r="B5871" s="73" t="s">
        <v>29414</v>
      </c>
      <c r="C5871" s="73" t="s">
        <v>29415</v>
      </c>
      <c r="D5871" s="73" t="s">
        <v>29416</v>
      </c>
      <c r="E5871" s="73" t="s">
        <v>29417</v>
      </c>
      <c r="F5871" s="74"/>
      <c r="G5871" s="73" t="s">
        <v>5471</v>
      </c>
    </row>
    <row r="5872" spans="1:7">
      <c r="A5872" s="73" t="s">
        <v>29418</v>
      </c>
      <c r="B5872" s="73" t="s">
        <v>29419</v>
      </c>
      <c r="C5872" s="73" t="s">
        <v>29420</v>
      </c>
      <c r="D5872" s="73" t="s">
        <v>29421</v>
      </c>
      <c r="E5872" s="73" t="s">
        <v>55309</v>
      </c>
      <c r="F5872" s="74"/>
      <c r="G5872" s="73" t="s">
        <v>5471</v>
      </c>
    </row>
    <row r="5873" spans="1:7">
      <c r="A5873" s="73" t="s">
        <v>29422</v>
      </c>
      <c r="B5873" s="73" t="s">
        <v>29423</v>
      </c>
      <c r="C5873" s="73" t="s">
        <v>29424</v>
      </c>
      <c r="D5873" s="73" t="s">
        <v>29425</v>
      </c>
      <c r="E5873" s="73" t="s">
        <v>29426</v>
      </c>
      <c r="F5873" s="74"/>
      <c r="G5873" s="73" t="s">
        <v>5471</v>
      </c>
    </row>
    <row r="5874" spans="1:7">
      <c r="A5874" s="73" t="s">
        <v>29427</v>
      </c>
      <c r="B5874" s="73" t="s">
        <v>29428</v>
      </c>
      <c r="C5874" s="73" t="s">
        <v>29429</v>
      </c>
      <c r="D5874" s="73" t="s">
        <v>29430</v>
      </c>
      <c r="E5874" s="73" t="s">
        <v>29426</v>
      </c>
      <c r="F5874" s="74" t="s">
        <v>6896</v>
      </c>
      <c r="G5874" s="73" t="s">
        <v>5471</v>
      </c>
    </row>
    <row r="5875" spans="1:7">
      <c r="A5875" s="73" t="s">
        <v>29431</v>
      </c>
      <c r="B5875" s="73" t="s">
        <v>29432</v>
      </c>
      <c r="C5875" s="73" t="s">
        <v>29433</v>
      </c>
      <c r="D5875" s="73" t="s">
        <v>29434</v>
      </c>
      <c r="E5875" s="73" t="s">
        <v>29435</v>
      </c>
      <c r="F5875" s="74" t="s">
        <v>4382</v>
      </c>
      <c r="G5875" s="73" t="s">
        <v>5471</v>
      </c>
    </row>
    <row r="5876" spans="1:7">
      <c r="A5876" s="73" t="s">
        <v>29436</v>
      </c>
      <c r="B5876" s="73" t="s">
        <v>29437</v>
      </c>
      <c r="C5876" s="73" t="s">
        <v>29438</v>
      </c>
      <c r="D5876" s="73" t="s">
        <v>29439</v>
      </c>
      <c r="E5876" s="73" t="s">
        <v>55310</v>
      </c>
      <c r="F5876" s="74" t="s">
        <v>4159</v>
      </c>
      <c r="G5876" s="73" t="s">
        <v>5471</v>
      </c>
    </row>
    <row r="5877" spans="1:7">
      <c r="A5877" s="73" t="s">
        <v>29440</v>
      </c>
      <c r="B5877" s="73" t="s">
        <v>29441</v>
      </c>
      <c r="C5877" s="73" t="s">
        <v>29442</v>
      </c>
      <c r="D5877" s="73" t="s">
        <v>29443</v>
      </c>
      <c r="E5877" s="73" t="s">
        <v>29444</v>
      </c>
      <c r="F5877" s="74"/>
      <c r="G5877" s="73" t="s">
        <v>5471</v>
      </c>
    </row>
    <row r="5878" spans="1:7">
      <c r="A5878" s="73" t="s">
        <v>29445</v>
      </c>
      <c r="B5878" s="73" t="s">
        <v>29446</v>
      </c>
      <c r="C5878" s="73" t="s">
        <v>29447</v>
      </c>
      <c r="D5878" s="73" t="s">
        <v>29448</v>
      </c>
      <c r="E5878" s="73" t="s">
        <v>29449</v>
      </c>
      <c r="F5878" s="74"/>
      <c r="G5878" s="73" t="s">
        <v>5471</v>
      </c>
    </row>
    <row r="5879" spans="1:7">
      <c r="A5879" s="73" t="s">
        <v>29450</v>
      </c>
      <c r="B5879" s="73" t="s">
        <v>29451</v>
      </c>
      <c r="C5879" s="73" t="s">
        <v>6506</v>
      </c>
      <c r="D5879" s="73" t="s">
        <v>29452</v>
      </c>
      <c r="E5879" s="73" t="s">
        <v>53111</v>
      </c>
      <c r="F5879" s="74" t="s">
        <v>6327</v>
      </c>
      <c r="G5879" s="73" t="s">
        <v>5471</v>
      </c>
    </row>
    <row r="5880" spans="1:7">
      <c r="A5880" s="73" t="s">
        <v>29453</v>
      </c>
      <c r="B5880" s="73" t="s">
        <v>29454</v>
      </c>
      <c r="C5880" s="73" t="s">
        <v>29455</v>
      </c>
      <c r="D5880" s="73" t="s">
        <v>29456</v>
      </c>
      <c r="E5880" s="73" t="s">
        <v>29457</v>
      </c>
      <c r="F5880" s="74"/>
      <c r="G5880" s="73" t="s">
        <v>5471</v>
      </c>
    </row>
    <row r="5881" spans="1:7">
      <c r="A5881" s="73" t="s">
        <v>29458</v>
      </c>
      <c r="B5881" s="73" t="s">
        <v>29459</v>
      </c>
      <c r="C5881" s="73" t="s">
        <v>29460</v>
      </c>
      <c r="D5881" s="73" t="s">
        <v>29461</v>
      </c>
      <c r="E5881" s="73" t="s">
        <v>55311</v>
      </c>
      <c r="F5881" s="74"/>
      <c r="G5881" s="73" t="s">
        <v>5471</v>
      </c>
    </row>
    <row r="5882" spans="1:7">
      <c r="A5882" s="73" t="s">
        <v>29462</v>
      </c>
      <c r="B5882" s="73" t="s">
        <v>29463</v>
      </c>
      <c r="C5882" s="73" t="s">
        <v>29464</v>
      </c>
      <c r="D5882" s="73" t="s">
        <v>29465</v>
      </c>
      <c r="E5882" s="73" t="s">
        <v>29466</v>
      </c>
      <c r="F5882" s="74"/>
      <c r="G5882" s="73" t="s">
        <v>5471</v>
      </c>
    </row>
    <row r="5883" spans="1:7">
      <c r="A5883" s="73" t="s">
        <v>29467</v>
      </c>
      <c r="B5883" s="73" t="s">
        <v>29468</v>
      </c>
      <c r="C5883" s="73" t="s">
        <v>29469</v>
      </c>
      <c r="D5883" s="73" t="s">
        <v>29470</v>
      </c>
      <c r="E5883" s="73" t="s">
        <v>55312</v>
      </c>
      <c r="F5883" s="74" t="s">
        <v>18019</v>
      </c>
      <c r="G5883" s="73" t="s">
        <v>5471</v>
      </c>
    </row>
    <row r="5884" spans="1:7">
      <c r="A5884" s="73" t="s">
        <v>29471</v>
      </c>
      <c r="B5884" s="73" t="s">
        <v>21162</v>
      </c>
      <c r="C5884" s="73" t="s">
        <v>29472</v>
      </c>
      <c r="D5884" s="73" t="s">
        <v>21164</v>
      </c>
      <c r="E5884" s="73" t="s">
        <v>21165</v>
      </c>
      <c r="F5884" s="74"/>
      <c r="G5884" s="73" t="s">
        <v>5471</v>
      </c>
    </row>
    <row r="5885" spans="1:7">
      <c r="A5885" s="73" t="s">
        <v>29473</v>
      </c>
      <c r="B5885" s="73" t="s">
        <v>29474</v>
      </c>
      <c r="C5885" s="73" t="s">
        <v>29475</v>
      </c>
      <c r="D5885" s="73" t="s">
        <v>29476</v>
      </c>
      <c r="E5885" s="73" t="s">
        <v>29477</v>
      </c>
      <c r="F5885" s="74" t="s">
        <v>29478</v>
      </c>
      <c r="G5885" s="73" t="s">
        <v>5471</v>
      </c>
    </row>
    <row r="5886" spans="1:7">
      <c r="A5886" s="73" t="s">
        <v>29479</v>
      </c>
      <c r="B5886" s="73" t="s">
        <v>29480</v>
      </c>
      <c r="C5886" s="73" t="s">
        <v>29481</v>
      </c>
      <c r="D5886" s="73" t="s">
        <v>29482</v>
      </c>
      <c r="E5886" s="73" t="s">
        <v>29483</v>
      </c>
      <c r="F5886" s="74"/>
      <c r="G5886" s="73" t="s">
        <v>5471</v>
      </c>
    </row>
    <row r="5887" spans="1:7">
      <c r="A5887" s="73" t="s">
        <v>29484</v>
      </c>
      <c r="B5887" s="73" t="s">
        <v>29485</v>
      </c>
      <c r="C5887" s="73" t="s">
        <v>29486</v>
      </c>
      <c r="D5887" s="73" t="s">
        <v>29487</v>
      </c>
      <c r="E5887" s="73" t="s">
        <v>55313</v>
      </c>
      <c r="F5887" s="74"/>
      <c r="G5887" s="73" t="s">
        <v>5471</v>
      </c>
    </row>
    <row r="5888" spans="1:7">
      <c r="A5888" s="73" t="s">
        <v>29488</v>
      </c>
      <c r="B5888" s="73" t="s">
        <v>29489</v>
      </c>
      <c r="C5888" s="73" t="s">
        <v>29490</v>
      </c>
      <c r="D5888" s="73" t="s">
        <v>29491</v>
      </c>
      <c r="E5888" s="73" t="s">
        <v>55314</v>
      </c>
      <c r="F5888" s="74"/>
      <c r="G5888" s="73" t="s">
        <v>5471</v>
      </c>
    </row>
    <row r="5889" spans="1:7">
      <c r="A5889" s="73" t="s">
        <v>29492</v>
      </c>
      <c r="B5889" s="73" t="s">
        <v>18500</v>
      </c>
      <c r="C5889" s="73" t="s">
        <v>18501</v>
      </c>
      <c r="D5889" s="73" t="s">
        <v>18502</v>
      </c>
      <c r="E5889" s="73" t="s">
        <v>18503</v>
      </c>
      <c r="F5889" s="74"/>
      <c r="G5889" s="73" t="s">
        <v>5471</v>
      </c>
    </row>
    <row r="5890" spans="1:7">
      <c r="A5890" s="73" t="s">
        <v>29493</v>
      </c>
      <c r="B5890" s="73" t="s">
        <v>29494</v>
      </c>
      <c r="C5890" s="73" t="s">
        <v>29495</v>
      </c>
      <c r="D5890" s="73" t="s">
        <v>29496</v>
      </c>
      <c r="E5890" s="73" t="s">
        <v>55315</v>
      </c>
      <c r="F5890" s="74" t="s">
        <v>4469</v>
      </c>
      <c r="G5890" s="73" t="s">
        <v>5471</v>
      </c>
    </row>
    <row r="5891" spans="1:7">
      <c r="A5891" s="73" t="s">
        <v>29497</v>
      </c>
      <c r="B5891" s="73" t="s">
        <v>29498</v>
      </c>
      <c r="C5891" s="73" t="s">
        <v>29499</v>
      </c>
      <c r="D5891" s="73" t="s">
        <v>29500</v>
      </c>
      <c r="E5891" s="73" t="s">
        <v>29501</v>
      </c>
      <c r="F5891" s="74"/>
      <c r="G5891" s="73" t="s">
        <v>5471</v>
      </c>
    </row>
    <row r="5892" spans="1:7">
      <c r="A5892" s="73" t="s">
        <v>29502</v>
      </c>
      <c r="B5892" s="73" t="s">
        <v>29503</v>
      </c>
      <c r="C5892" s="73" t="s">
        <v>29504</v>
      </c>
      <c r="D5892" s="73" t="s">
        <v>29505</v>
      </c>
      <c r="E5892" s="73" t="s">
        <v>29506</v>
      </c>
      <c r="F5892" s="74"/>
      <c r="G5892" s="73" t="s">
        <v>5471</v>
      </c>
    </row>
    <row r="5893" spans="1:7">
      <c r="A5893" s="73" t="s">
        <v>29507</v>
      </c>
      <c r="B5893" s="73" t="s">
        <v>17604</v>
      </c>
      <c r="C5893" s="73" t="s">
        <v>29508</v>
      </c>
      <c r="D5893" s="73" t="s">
        <v>17605</v>
      </c>
      <c r="E5893" s="73" t="s">
        <v>54042</v>
      </c>
      <c r="F5893" s="74"/>
      <c r="G5893" s="73" t="s">
        <v>5471</v>
      </c>
    </row>
    <row r="5894" spans="1:7">
      <c r="A5894" s="73" t="s">
        <v>29509</v>
      </c>
      <c r="B5894" s="73" t="s">
        <v>29510</v>
      </c>
      <c r="C5894" s="73" t="s">
        <v>29511</v>
      </c>
      <c r="D5894" s="73" t="s">
        <v>29512</v>
      </c>
      <c r="E5894" s="73" t="s">
        <v>55316</v>
      </c>
      <c r="F5894" s="74"/>
      <c r="G5894" s="73" t="s">
        <v>5471</v>
      </c>
    </row>
    <row r="5895" spans="1:7">
      <c r="A5895" s="73" t="s">
        <v>29513</v>
      </c>
      <c r="B5895" s="73" t="s">
        <v>29514</v>
      </c>
      <c r="C5895" s="73" t="s">
        <v>29515</v>
      </c>
      <c r="D5895" s="73" t="s">
        <v>29516</v>
      </c>
      <c r="E5895" s="73" t="s">
        <v>55317</v>
      </c>
      <c r="F5895" s="74"/>
      <c r="G5895" s="73" t="s">
        <v>5471</v>
      </c>
    </row>
    <row r="5896" spans="1:7">
      <c r="A5896" s="73" t="s">
        <v>29517</v>
      </c>
      <c r="B5896" s="73" t="s">
        <v>29518</v>
      </c>
      <c r="C5896" s="73" t="s">
        <v>29519</v>
      </c>
      <c r="D5896" s="73" t="s">
        <v>29520</v>
      </c>
      <c r="E5896" s="73" t="s">
        <v>29521</v>
      </c>
      <c r="F5896" s="74" t="s">
        <v>8807</v>
      </c>
      <c r="G5896" s="73" t="s">
        <v>5471</v>
      </c>
    </row>
    <row r="5897" spans="1:7">
      <c r="A5897" s="73" t="s">
        <v>29522</v>
      </c>
      <c r="B5897" s="73" t="s">
        <v>29523</v>
      </c>
      <c r="C5897" s="73" t="s">
        <v>29524</v>
      </c>
      <c r="D5897" s="73" t="s">
        <v>29525</v>
      </c>
      <c r="E5897" s="73" t="s">
        <v>29526</v>
      </c>
      <c r="F5897" s="74" t="s">
        <v>29527</v>
      </c>
      <c r="G5897" s="73" t="s">
        <v>5471</v>
      </c>
    </row>
    <row r="5898" spans="1:7">
      <c r="A5898" s="73" t="s">
        <v>29528</v>
      </c>
      <c r="B5898" s="73" t="s">
        <v>29529</v>
      </c>
      <c r="C5898" s="73" t="s">
        <v>29530</v>
      </c>
      <c r="D5898" s="73" t="s">
        <v>29531</v>
      </c>
      <c r="E5898" s="73" t="s">
        <v>29532</v>
      </c>
      <c r="F5898" s="74" t="s">
        <v>29533</v>
      </c>
      <c r="G5898" s="73" t="s">
        <v>5471</v>
      </c>
    </row>
    <row r="5899" spans="1:7">
      <c r="A5899" s="73" t="s">
        <v>29534</v>
      </c>
      <c r="B5899" s="73" t="s">
        <v>29535</v>
      </c>
      <c r="C5899" s="73" t="s">
        <v>9455</v>
      </c>
      <c r="D5899" s="73" t="s">
        <v>29536</v>
      </c>
      <c r="E5899" s="73" t="s">
        <v>5538</v>
      </c>
      <c r="F5899" s="74"/>
      <c r="G5899" s="73" t="s">
        <v>5471</v>
      </c>
    </row>
    <row r="5900" spans="1:7">
      <c r="A5900" s="73" t="s">
        <v>29537</v>
      </c>
      <c r="B5900" s="73" t="s">
        <v>29538</v>
      </c>
      <c r="C5900" s="73" t="s">
        <v>29539</v>
      </c>
      <c r="D5900" s="73" t="s">
        <v>29540</v>
      </c>
      <c r="E5900" s="73" t="s">
        <v>53382</v>
      </c>
      <c r="F5900" s="74"/>
      <c r="G5900" s="73" t="s">
        <v>5471</v>
      </c>
    </row>
    <row r="5901" spans="1:7">
      <c r="A5901" s="73" t="s">
        <v>29541</v>
      </c>
      <c r="B5901" s="73" t="s">
        <v>29542</v>
      </c>
      <c r="C5901" s="73" t="s">
        <v>9325</v>
      </c>
      <c r="D5901" s="73" t="s">
        <v>29543</v>
      </c>
      <c r="E5901" s="73" t="s">
        <v>9327</v>
      </c>
      <c r="F5901" s="74"/>
      <c r="G5901" s="73" t="s">
        <v>5471</v>
      </c>
    </row>
    <row r="5902" spans="1:7">
      <c r="A5902" s="73" t="s">
        <v>29544</v>
      </c>
      <c r="B5902" s="73" t="s">
        <v>29545</v>
      </c>
      <c r="C5902" s="73" t="s">
        <v>29546</v>
      </c>
      <c r="D5902" s="73" t="s">
        <v>29547</v>
      </c>
      <c r="E5902" s="73" t="s">
        <v>29548</v>
      </c>
      <c r="F5902" s="74"/>
      <c r="G5902" s="73" t="s">
        <v>5471</v>
      </c>
    </row>
    <row r="5903" spans="1:7">
      <c r="A5903" s="73" t="s">
        <v>29549</v>
      </c>
      <c r="B5903" s="73" t="s">
        <v>29550</v>
      </c>
      <c r="C5903" s="73" t="s">
        <v>29551</v>
      </c>
      <c r="D5903" s="73" t="s">
        <v>29552</v>
      </c>
      <c r="E5903" s="73" t="s">
        <v>29553</v>
      </c>
      <c r="F5903" s="74" t="s">
        <v>29554</v>
      </c>
      <c r="G5903" s="73" t="s">
        <v>5471</v>
      </c>
    </row>
    <row r="5904" spans="1:7">
      <c r="A5904" s="73" t="s">
        <v>29555</v>
      </c>
      <c r="B5904" s="73" t="s">
        <v>29556</v>
      </c>
      <c r="C5904" s="73" t="s">
        <v>29557</v>
      </c>
      <c r="D5904" s="73" t="s">
        <v>29558</v>
      </c>
      <c r="E5904" s="73" t="s">
        <v>29559</v>
      </c>
      <c r="F5904" s="74"/>
      <c r="G5904" s="73" t="s">
        <v>5471</v>
      </c>
    </row>
    <row r="5905" spans="1:7">
      <c r="A5905" s="73" t="s">
        <v>29560</v>
      </c>
      <c r="B5905" s="73" t="s">
        <v>29561</v>
      </c>
      <c r="C5905" s="73" t="s">
        <v>29562</v>
      </c>
      <c r="D5905" s="73" t="s">
        <v>29563</v>
      </c>
      <c r="E5905" s="73" t="s">
        <v>29564</v>
      </c>
      <c r="F5905" s="74"/>
      <c r="G5905" s="73" t="s">
        <v>5471</v>
      </c>
    </row>
    <row r="5906" spans="1:7">
      <c r="A5906" s="73" t="s">
        <v>29565</v>
      </c>
      <c r="B5906" s="73" t="s">
        <v>29566</v>
      </c>
      <c r="C5906" s="73" t="s">
        <v>29567</v>
      </c>
      <c r="D5906" s="73" t="s">
        <v>29568</v>
      </c>
      <c r="E5906" s="73" t="s">
        <v>55318</v>
      </c>
      <c r="F5906" s="74"/>
      <c r="G5906" s="73" t="s">
        <v>5471</v>
      </c>
    </row>
    <row r="5907" spans="1:7">
      <c r="A5907" s="73" t="s">
        <v>29569</v>
      </c>
      <c r="B5907" s="73" t="s">
        <v>29570</v>
      </c>
      <c r="C5907" s="73" t="s">
        <v>29571</v>
      </c>
      <c r="D5907" s="73" t="s">
        <v>29572</v>
      </c>
      <c r="E5907" s="73" t="s">
        <v>29573</v>
      </c>
      <c r="F5907" s="74"/>
      <c r="G5907" s="73" t="s">
        <v>5471</v>
      </c>
    </row>
    <row r="5908" spans="1:7">
      <c r="A5908" s="73" t="s">
        <v>29574</v>
      </c>
      <c r="B5908" s="73" t="s">
        <v>29575</v>
      </c>
      <c r="C5908" s="73" t="s">
        <v>29576</v>
      </c>
      <c r="D5908" s="73" t="s">
        <v>29577</v>
      </c>
      <c r="E5908" s="73" t="s">
        <v>55319</v>
      </c>
      <c r="F5908" s="74"/>
      <c r="G5908" s="73" t="s">
        <v>5471</v>
      </c>
    </row>
    <row r="5909" spans="1:7">
      <c r="A5909" s="73" t="s">
        <v>29578</v>
      </c>
      <c r="B5909" s="73" t="s">
        <v>29579</v>
      </c>
      <c r="C5909" s="73" t="s">
        <v>29580</v>
      </c>
      <c r="D5909" s="73" t="s">
        <v>29581</v>
      </c>
      <c r="E5909" s="73" t="s">
        <v>29582</v>
      </c>
      <c r="F5909" s="74"/>
      <c r="G5909" s="73" t="s">
        <v>5471</v>
      </c>
    </row>
    <row r="5910" spans="1:7">
      <c r="A5910" s="73" t="s">
        <v>29583</v>
      </c>
      <c r="B5910" s="73" t="s">
        <v>29584</v>
      </c>
      <c r="C5910" s="73" t="s">
        <v>29585</v>
      </c>
      <c r="D5910" s="73" t="s">
        <v>29586</v>
      </c>
      <c r="E5910" s="73" t="s">
        <v>55320</v>
      </c>
      <c r="F5910" s="74"/>
      <c r="G5910" s="73" t="s">
        <v>5471</v>
      </c>
    </row>
    <row r="5911" spans="1:7">
      <c r="A5911" s="73" t="s">
        <v>29587</v>
      </c>
      <c r="B5911" s="73" t="s">
        <v>29588</v>
      </c>
      <c r="C5911" s="73" t="s">
        <v>29589</v>
      </c>
      <c r="D5911" s="73" t="s">
        <v>29590</v>
      </c>
      <c r="E5911" s="73" t="s">
        <v>29591</v>
      </c>
      <c r="F5911" s="74" t="s">
        <v>29592</v>
      </c>
      <c r="G5911" s="73" t="s">
        <v>5471</v>
      </c>
    </row>
    <row r="5912" spans="1:7">
      <c r="A5912" s="73" t="s">
        <v>29593</v>
      </c>
      <c r="B5912" s="73" t="s">
        <v>29594</v>
      </c>
      <c r="C5912" s="73" t="s">
        <v>29595</v>
      </c>
      <c r="D5912" s="73" t="s">
        <v>29596</v>
      </c>
      <c r="E5912" s="73" t="s">
        <v>29597</v>
      </c>
      <c r="F5912" s="74" t="s">
        <v>14510</v>
      </c>
      <c r="G5912" s="73" t="s">
        <v>5471</v>
      </c>
    </row>
    <row r="5913" spans="1:7">
      <c r="A5913" s="73" t="s">
        <v>29598</v>
      </c>
      <c r="B5913" s="73" t="s">
        <v>29599</v>
      </c>
      <c r="C5913" s="73" t="s">
        <v>29600</v>
      </c>
      <c r="D5913" s="73" t="s">
        <v>29601</v>
      </c>
      <c r="E5913" s="73" t="s">
        <v>55321</v>
      </c>
      <c r="F5913" s="74" t="s">
        <v>5050</v>
      </c>
      <c r="G5913" s="73" t="s">
        <v>5471</v>
      </c>
    </row>
    <row r="5914" spans="1:7">
      <c r="A5914" s="73" t="s">
        <v>29602</v>
      </c>
      <c r="B5914" s="73" t="s">
        <v>29603</v>
      </c>
      <c r="C5914" s="73" t="s">
        <v>29604</v>
      </c>
      <c r="D5914" s="73" t="s">
        <v>29605</v>
      </c>
      <c r="E5914" s="73" t="s">
        <v>29606</v>
      </c>
      <c r="F5914" s="74"/>
      <c r="G5914" s="73" t="s">
        <v>5471</v>
      </c>
    </row>
    <row r="5915" spans="1:7">
      <c r="A5915" s="73" t="s">
        <v>29607</v>
      </c>
      <c r="B5915" s="73" t="s">
        <v>29608</v>
      </c>
      <c r="C5915" s="73" t="s">
        <v>29609</v>
      </c>
      <c r="D5915" s="73" t="s">
        <v>29610</v>
      </c>
      <c r="E5915" s="73" t="s">
        <v>55322</v>
      </c>
      <c r="F5915" s="74" t="s">
        <v>29611</v>
      </c>
      <c r="G5915" s="73" t="s">
        <v>5471</v>
      </c>
    </row>
    <row r="5916" spans="1:7">
      <c r="A5916" s="73" t="s">
        <v>29612</v>
      </c>
      <c r="B5916" s="73" t="s">
        <v>29613</v>
      </c>
      <c r="C5916" s="73" t="s">
        <v>29614</v>
      </c>
      <c r="D5916" s="73" t="s">
        <v>29615</v>
      </c>
      <c r="E5916" s="73" t="s">
        <v>54145</v>
      </c>
      <c r="F5916" s="74" t="s">
        <v>18193</v>
      </c>
      <c r="G5916" s="73" t="s">
        <v>5471</v>
      </c>
    </row>
    <row r="5917" spans="1:7">
      <c r="A5917" s="73" t="s">
        <v>29616</v>
      </c>
      <c r="B5917" s="73" t="s">
        <v>29617</v>
      </c>
      <c r="C5917" s="73" t="s">
        <v>29618</v>
      </c>
      <c r="D5917" s="73" t="s">
        <v>29619</v>
      </c>
      <c r="E5917" s="73" t="s">
        <v>55323</v>
      </c>
      <c r="F5917" s="74"/>
      <c r="G5917" s="73" t="s">
        <v>5471</v>
      </c>
    </row>
    <row r="5918" spans="1:7">
      <c r="A5918" s="73" t="s">
        <v>29620</v>
      </c>
      <c r="B5918" s="73" t="s">
        <v>29621</v>
      </c>
      <c r="C5918" s="73" t="s">
        <v>29622</v>
      </c>
      <c r="D5918" s="73" t="s">
        <v>29623</v>
      </c>
      <c r="E5918" s="73" t="s">
        <v>55324</v>
      </c>
      <c r="F5918" s="74" t="s">
        <v>29624</v>
      </c>
      <c r="G5918" s="73" t="s">
        <v>5471</v>
      </c>
    </row>
    <row r="5919" spans="1:7">
      <c r="A5919" s="73" t="s">
        <v>29625</v>
      </c>
      <c r="B5919" s="73" t="s">
        <v>29626</v>
      </c>
      <c r="C5919" s="73" t="s">
        <v>29627</v>
      </c>
      <c r="D5919" s="73" t="s">
        <v>29628</v>
      </c>
      <c r="E5919" s="73" t="s">
        <v>55325</v>
      </c>
      <c r="F5919" s="74" t="s">
        <v>29629</v>
      </c>
      <c r="G5919" s="73" t="s">
        <v>5471</v>
      </c>
    </row>
    <row r="5920" spans="1:7">
      <c r="A5920" s="73" t="s">
        <v>29630</v>
      </c>
      <c r="B5920" s="73" t="s">
        <v>29631</v>
      </c>
      <c r="C5920" s="73" t="s">
        <v>29632</v>
      </c>
      <c r="D5920" s="73" t="s">
        <v>29633</v>
      </c>
      <c r="E5920" s="73" t="s">
        <v>5730</v>
      </c>
      <c r="F5920" s="74"/>
      <c r="G5920" s="73" t="s">
        <v>5471</v>
      </c>
    </row>
    <row r="5921" spans="1:7">
      <c r="A5921" s="73" t="s">
        <v>2785</v>
      </c>
      <c r="B5921" s="73" t="s">
        <v>29634</v>
      </c>
      <c r="C5921" s="73" t="s">
        <v>29635</v>
      </c>
      <c r="D5921" s="73" t="s">
        <v>29636</v>
      </c>
      <c r="E5921" s="73" t="s">
        <v>29637</v>
      </c>
      <c r="F5921" s="74" t="s">
        <v>25973</v>
      </c>
      <c r="G5921" s="73" t="s">
        <v>5471</v>
      </c>
    </row>
    <row r="5922" spans="1:7">
      <c r="A5922" s="73" t="s">
        <v>29638</v>
      </c>
      <c r="B5922" s="73" t="s">
        <v>29639</v>
      </c>
      <c r="C5922" s="73" t="s">
        <v>29640</v>
      </c>
      <c r="D5922" s="73" t="s">
        <v>29641</v>
      </c>
      <c r="E5922" s="73" t="s">
        <v>10948</v>
      </c>
      <c r="F5922" s="74" t="s">
        <v>10949</v>
      </c>
      <c r="G5922" s="73" t="s">
        <v>5471</v>
      </c>
    </row>
    <row r="5923" spans="1:7">
      <c r="A5923" s="73" t="s">
        <v>29642</v>
      </c>
      <c r="B5923" s="73" t="s">
        <v>29643</v>
      </c>
      <c r="C5923" s="73" t="s">
        <v>29336</v>
      </c>
      <c r="D5923" s="73" t="s">
        <v>29644</v>
      </c>
      <c r="E5923" s="73" t="s">
        <v>54728</v>
      </c>
      <c r="F5923" s="74"/>
      <c r="G5923" s="73" t="s">
        <v>5471</v>
      </c>
    </row>
    <row r="5924" spans="1:7">
      <c r="A5924" s="73" t="s">
        <v>29645</v>
      </c>
      <c r="B5924" s="73" t="s">
        <v>29646</v>
      </c>
      <c r="C5924" s="73" t="s">
        <v>29647</v>
      </c>
      <c r="D5924" s="73" t="s">
        <v>29648</v>
      </c>
      <c r="E5924" s="73" t="s">
        <v>29649</v>
      </c>
      <c r="F5924" s="74"/>
      <c r="G5924" s="73" t="s">
        <v>5471</v>
      </c>
    </row>
    <row r="5925" spans="1:7">
      <c r="A5925" s="73" t="s">
        <v>29650</v>
      </c>
      <c r="B5925" s="73" t="s">
        <v>29651</v>
      </c>
      <c r="C5925" s="73" t="s">
        <v>29652</v>
      </c>
      <c r="D5925" s="73" t="s">
        <v>29653</v>
      </c>
      <c r="E5925" s="73" t="s">
        <v>53382</v>
      </c>
      <c r="F5925" s="74"/>
      <c r="G5925" s="73" t="s">
        <v>5471</v>
      </c>
    </row>
    <row r="5926" spans="1:7">
      <c r="A5926" s="73" t="s">
        <v>29654</v>
      </c>
      <c r="B5926" s="73" t="s">
        <v>29655</v>
      </c>
      <c r="C5926" s="73" t="s">
        <v>29656</v>
      </c>
      <c r="D5926" s="73" t="s">
        <v>29657</v>
      </c>
      <c r="E5926" s="73" t="s">
        <v>55326</v>
      </c>
      <c r="F5926" s="74"/>
      <c r="G5926" s="73" t="s">
        <v>5471</v>
      </c>
    </row>
    <row r="5927" spans="1:7">
      <c r="A5927" s="73" t="s">
        <v>29658</v>
      </c>
      <c r="B5927" s="73" t="s">
        <v>29659</v>
      </c>
      <c r="C5927" s="73" t="s">
        <v>29660</v>
      </c>
      <c r="D5927" s="73" t="s">
        <v>29661</v>
      </c>
      <c r="E5927" s="73" t="s">
        <v>29662</v>
      </c>
      <c r="F5927" s="74" t="s">
        <v>29663</v>
      </c>
      <c r="G5927" s="73" t="s">
        <v>5471</v>
      </c>
    </row>
    <row r="5928" spans="1:7">
      <c r="A5928" s="73" t="s">
        <v>29664</v>
      </c>
      <c r="B5928" s="73" t="s">
        <v>29665</v>
      </c>
      <c r="C5928" s="73" t="s">
        <v>29666</v>
      </c>
      <c r="D5928" s="73" t="s">
        <v>29667</v>
      </c>
      <c r="E5928" s="73" t="s">
        <v>29668</v>
      </c>
      <c r="F5928" s="74"/>
      <c r="G5928" s="73" t="s">
        <v>5471</v>
      </c>
    </row>
    <row r="5929" spans="1:7">
      <c r="A5929" s="73" t="s">
        <v>29669</v>
      </c>
      <c r="B5929" s="73" t="s">
        <v>29670</v>
      </c>
      <c r="C5929" s="73" t="s">
        <v>29671</v>
      </c>
      <c r="D5929" s="73" t="s">
        <v>29672</v>
      </c>
      <c r="E5929" s="73" t="s">
        <v>29673</v>
      </c>
      <c r="F5929" s="74" t="s">
        <v>4159</v>
      </c>
      <c r="G5929" s="73" t="s">
        <v>5471</v>
      </c>
    </row>
    <row r="5930" spans="1:7">
      <c r="A5930" s="73" t="s">
        <v>29674</v>
      </c>
      <c r="B5930" s="73" t="s">
        <v>29675</v>
      </c>
      <c r="C5930" s="73" t="s">
        <v>29676</v>
      </c>
      <c r="D5930" s="73" t="s">
        <v>29677</v>
      </c>
      <c r="E5930" s="73" t="s">
        <v>29678</v>
      </c>
      <c r="F5930" s="74"/>
      <c r="G5930" s="73" t="s">
        <v>5471</v>
      </c>
    </row>
    <row r="5931" spans="1:7">
      <c r="A5931" s="73" t="s">
        <v>29679</v>
      </c>
      <c r="B5931" s="73" t="s">
        <v>29680</v>
      </c>
      <c r="C5931" s="73" t="s">
        <v>29681</v>
      </c>
      <c r="D5931" s="73" t="s">
        <v>29682</v>
      </c>
      <c r="E5931" s="73" t="s">
        <v>55327</v>
      </c>
      <c r="F5931" s="74"/>
      <c r="G5931" s="73" t="s">
        <v>5471</v>
      </c>
    </row>
    <row r="5932" spans="1:7">
      <c r="A5932" s="73" t="s">
        <v>29683</v>
      </c>
      <c r="B5932" s="73" t="s">
        <v>29684</v>
      </c>
      <c r="C5932" s="73" t="s">
        <v>29685</v>
      </c>
      <c r="D5932" s="73" t="s">
        <v>29686</v>
      </c>
      <c r="E5932" s="73" t="s">
        <v>29687</v>
      </c>
      <c r="F5932" s="74"/>
      <c r="G5932" s="73" t="s">
        <v>5471</v>
      </c>
    </row>
    <row r="5933" spans="1:7">
      <c r="A5933" s="73" t="s">
        <v>29688</v>
      </c>
      <c r="B5933" s="73" t="s">
        <v>29689</v>
      </c>
      <c r="C5933" s="73" t="s">
        <v>29690</v>
      </c>
      <c r="D5933" s="73" t="s">
        <v>29691</v>
      </c>
      <c r="E5933" s="73" t="s">
        <v>7910</v>
      </c>
      <c r="F5933" s="74"/>
      <c r="G5933" s="73" t="s">
        <v>5471</v>
      </c>
    </row>
    <row r="5934" spans="1:7">
      <c r="A5934" s="73" t="s">
        <v>29692</v>
      </c>
      <c r="B5934" s="73" t="s">
        <v>29693</v>
      </c>
      <c r="C5934" s="73" t="s">
        <v>29694</v>
      </c>
      <c r="D5934" s="73" t="s">
        <v>29695</v>
      </c>
      <c r="E5934" s="73" t="s">
        <v>55328</v>
      </c>
      <c r="F5934" s="74"/>
      <c r="G5934" s="73" t="s">
        <v>5471</v>
      </c>
    </row>
    <row r="5935" spans="1:7">
      <c r="A5935" s="73" t="s">
        <v>29696</v>
      </c>
      <c r="B5935" s="73" t="s">
        <v>29697</v>
      </c>
      <c r="C5935" s="73" t="s">
        <v>29698</v>
      </c>
      <c r="D5935" s="73" t="s">
        <v>29699</v>
      </c>
      <c r="E5935" s="73" t="s">
        <v>29700</v>
      </c>
      <c r="F5935" s="74" t="s">
        <v>6318</v>
      </c>
      <c r="G5935" s="73" t="s">
        <v>5471</v>
      </c>
    </row>
    <row r="5936" spans="1:7">
      <c r="A5936" s="73" t="s">
        <v>29701</v>
      </c>
      <c r="B5936" s="73" t="s">
        <v>29702</v>
      </c>
      <c r="C5936" s="73" t="s">
        <v>29703</v>
      </c>
      <c r="D5936" s="73" t="s">
        <v>29704</v>
      </c>
      <c r="E5936" s="73" t="s">
        <v>29705</v>
      </c>
      <c r="F5936" s="74"/>
      <c r="G5936" s="73" t="s">
        <v>5471</v>
      </c>
    </row>
    <row r="5937" spans="1:7">
      <c r="A5937" s="73" t="s">
        <v>29706</v>
      </c>
      <c r="B5937" s="73" t="s">
        <v>29707</v>
      </c>
      <c r="C5937" s="73" t="s">
        <v>29708</v>
      </c>
      <c r="D5937" s="73" t="s">
        <v>29709</v>
      </c>
      <c r="E5937" s="73" t="s">
        <v>53175</v>
      </c>
      <c r="F5937" s="74"/>
      <c r="G5937" s="73" t="s">
        <v>5471</v>
      </c>
    </row>
    <row r="5938" spans="1:7">
      <c r="A5938" s="73" t="s">
        <v>29710</v>
      </c>
      <c r="B5938" s="73" t="s">
        <v>29711</v>
      </c>
      <c r="C5938" s="73" t="s">
        <v>29712</v>
      </c>
      <c r="D5938" s="73" t="s">
        <v>29713</v>
      </c>
      <c r="E5938" s="73" t="s">
        <v>29714</v>
      </c>
      <c r="F5938" s="74"/>
      <c r="G5938" s="73" t="s">
        <v>5471</v>
      </c>
    </row>
    <row r="5939" spans="1:7">
      <c r="A5939" s="73" t="s">
        <v>29715</v>
      </c>
      <c r="B5939" s="73" t="s">
        <v>29716</v>
      </c>
      <c r="C5939" s="73" t="s">
        <v>29717</v>
      </c>
      <c r="D5939" s="73" t="s">
        <v>29718</v>
      </c>
      <c r="E5939" s="73" t="s">
        <v>17641</v>
      </c>
      <c r="F5939" s="74"/>
      <c r="G5939" s="73" t="s">
        <v>5471</v>
      </c>
    </row>
    <row r="5940" spans="1:7">
      <c r="A5940" s="73" t="s">
        <v>29719</v>
      </c>
      <c r="B5940" s="73" t="s">
        <v>29720</v>
      </c>
      <c r="C5940" s="73" t="s">
        <v>29721</v>
      </c>
      <c r="D5940" s="73" t="s">
        <v>29722</v>
      </c>
      <c r="E5940" s="73" t="s">
        <v>29723</v>
      </c>
      <c r="F5940" s="74"/>
      <c r="G5940" s="73" t="s">
        <v>5471</v>
      </c>
    </row>
    <row r="5941" spans="1:7">
      <c r="A5941" s="73" t="s">
        <v>29724</v>
      </c>
      <c r="B5941" s="73" t="s">
        <v>29725</v>
      </c>
      <c r="C5941" s="73" t="s">
        <v>29726</v>
      </c>
      <c r="D5941" s="73" t="s">
        <v>29727</v>
      </c>
      <c r="E5941" s="73" t="s">
        <v>55138</v>
      </c>
      <c r="F5941" s="74"/>
      <c r="G5941" s="73" t="s">
        <v>5471</v>
      </c>
    </row>
    <row r="5942" spans="1:7">
      <c r="A5942" s="73" t="s">
        <v>29728</v>
      </c>
      <c r="B5942" s="73" t="s">
        <v>29729</v>
      </c>
      <c r="C5942" s="73" t="s">
        <v>29730</v>
      </c>
      <c r="D5942" s="73" t="s">
        <v>29731</v>
      </c>
      <c r="E5942" s="73" t="s">
        <v>55329</v>
      </c>
      <c r="F5942" s="74"/>
      <c r="G5942" s="73" t="s">
        <v>5471</v>
      </c>
    </row>
    <row r="5943" spans="1:7">
      <c r="A5943" s="73" t="s">
        <v>29732</v>
      </c>
      <c r="B5943" s="73" t="s">
        <v>29733</v>
      </c>
      <c r="C5943" s="73" t="s">
        <v>29734</v>
      </c>
      <c r="D5943" s="73" t="s">
        <v>29735</v>
      </c>
      <c r="E5943" s="73" t="s">
        <v>29736</v>
      </c>
      <c r="F5943" s="74" t="s">
        <v>18522</v>
      </c>
      <c r="G5943" s="73" t="s">
        <v>5471</v>
      </c>
    </row>
    <row r="5944" spans="1:7">
      <c r="A5944" s="73" t="s">
        <v>29737</v>
      </c>
      <c r="B5944" s="73" t="s">
        <v>29738</v>
      </c>
      <c r="C5944" s="73" t="s">
        <v>29739</v>
      </c>
      <c r="D5944" s="73" t="s">
        <v>29740</v>
      </c>
      <c r="E5944" s="73" t="s">
        <v>55330</v>
      </c>
      <c r="F5944" s="74"/>
      <c r="G5944" s="73" t="s">
        <v>5471</v>
      </c>
    </row>
    <row r="5945" spans="1:7">
      <c r="A5945" s="73" t="s">
        <v>29741</v>
      </c>
      <c r="B5945" s="73" t="s">
        <v>29742</v>
      </c>
      <c r="C5945" s="73" t="s">
        <v>29743</v>
      </c>
      <c r="D5945" s="73" t="s">
        <v>29744</v>
      </c>
      <c r="E5945" s="73" t="s">
        <v>29745</v>
      </c>
      <c r="F5945" s="74" t="s">
        <v>6318</v>
      </c>
      <c r="G5945" s="73" t="s">
        <v>5471</v>
      </c>
    </row>
    <row r="5946" spans="1:7">
      <c r="A5946" s="73" t="s">
        <v>29746</v>
      </c>
      <c r="B5946" s="73" t="s">
        <v>24245</v>
      </c>
      <c r="C5946" s="73" t="s">
        <v>24246</v>
      </c>
      <c r="D5946" s="73" t="s">
        <v>24247</v>
      </c>
      <c r="E5946" s="73" t="s">
        <v>54836</v>
      </c>
      <c r="F5946" s="74"/>
      <c r="G5946" s="73" t="s">
        <v>5471</v>
      </c>
    </row>
    <row r="5947" spans="1:7">
      <c r="A5947" s="73" t="s">
        <v>29747</v>
      </c>
      <c r="B5947" s="73" t="s">
        <v>29748</v>
      </c>
      <c r="C5947" s="73" t="s">
        <v>29749</v>
      </c>
      <c r="D5947" s="73" t="s">
        <v>29750</v>
      </c>
      <c r="E5947" s="73" t="s">
        <v>55331</v>
      </c>
      <c r="F5947" s="74" t="s">
        <v>4469</v>
      </c>
      <c r="G5947" s="73" t="s">
        <v>5471</v>
      </c>
    </row>
    <row r="5948" spans="1:7">
      <c r="A5948" s="73" t="s">
        <v>29751</v>
      </c>
      <c r="B5948" s="73" t="s">
        <v>29752</v>
      </c>
      <c r="C5948" s="73" t="s">
        <v>29753</v>
      </c>
      <c r="D5948" s="73" t="s">
        <v>29754</v>
      </c>
      <c r="E5948" s="73" t="s">
        <v>55332</v>
      </c>
      <c r="F5948" s="74"/>
      <c r="G5948" s="73" t="s">
        <v>5471</v>
      </c>
    </row>
    <row r="5949" spans="1:7">
      <c r="A5949" s="73" t="s">
        <v>29755</v>
      </c>
      <c r="B5949" s="73" t="s">
        <v>29756</v>
      </c>
      <c r="C5949" s="73" t="s">
        <v>29757</v>
      </c>
      <c r="D5949" s="73" t="s">
        <v>29758</v>
      </c>
      <c r="E5949" s="73" t="s">
        <v>55333</v>
      </c>
      <c r="F5949" s="74"/>
      <c r="G5949" s="73" t="s">
        <v>5471</v>
      </c>
    </row>
    <row r="5950" spans="1:7">
      <c r="A5950" s="73" t="s">
        <v>29759</v>
      </c>
      <c r="B5950" s="73" t="s">
        <v>29760</v>
      </c>
      <c r="C5950" s="73" t="s">
        <v>29761</v>
      </c>
      <c r="D5950" s="73" t="s">
        <v>29762</v>
      </c>
      <c r="E5950" s="73" t="s">
        <v>55334</v>
      </c>
      <c r="F5950" s="74" t="s">
        <v>14816</v>
      </c>
      <c r="G5950" s="73" t="s">
        <v>5471</v>
      </c>
    </row>
    <row r="5951" spans="1:7">
      <c r="A5951" s="73" t="s">
        <v>29763</v>
      </c>
      <c r="B5951" s="73" t="s">
        <v>29764</v>
      </c>
      <c r="C5951" s="73" t="s">
        <v>29765</v>
      </c>
      <c r="D5951" s="73" t="s">
        <v>29766</v>
      </c>
      <c r="E5951" s="73" t="s">
        <v>55335</v>
      </c>
      <c r="F5951" s="74" t="s">
        <v>4314</v>
      </c>
      <c r="G5951" s="73" t="s">
        <v>5471</v>
      </c>
    </row>
    <row r="5952" spans="1:7">
      <c r="A5952" s="73" t="s">
        <v>29767</v>
      </c>
      <c r="B5952" s="73" t="s">
        <v>29768</v>
      </c>
      <c r="C5952" s="73" t="s">
        <v>29769</v>
      </c>
      <c r="D5952" s="73" t="s">
        <v>29770</v>
      </c>
      <c r="E5952" s="73" t="s">
        <v>29771</v>
      </c>
      <c r="F5952" s="74"/>
      <c r="G5952" s="73" t="s">
        <v>5471</v>
      </c>
    </row>
    <row r="5953" spans="1:7">
      <c r="A5953" s="73" t="s">
        <v>29772</v>
      </c>
      <c r="B5953" s="73" t="s">
        <v>29773</v>
      </c>
      <c r="C5953" s="73" t="s">
        <v>29774</v>
      </c>
      <c r="D5953" s="73" t="s">
        <v>29775</v>
      </c>
      <c r="E5953" s="73" t="s">
        <v>29776</v>
      </c>
      <c r="F5953" s="74" t="s">
        <v>29777</v>
      </c>
      <c r="G5953" s="73" t="s">
        <v>5471</v>
      </c>
    </row>
    <row r="5954" spans="1:7">
      <c r="A5954" s="73" t="s">
        <v>29778</v>
      </c>
      <c r="B5954" s="73" t="s">
        <v>29779</v>
      </c>
      <c r="C5954" s="73" t="s">
        <v>29780</v>
      </c>
      <c r="D5954" s="73" t="s">
        <v>29781</v>
      </c>
      <c r="E5954" s="73" t="s">
        <v>29782</v>
      </c>
      <c r="F5954" s="74"/>
      <c r="G5954" s="73" t="s">
        <v>5471</v>
      </c>
    </row>
    <row r="5955" spans="1:7">
      <c r="A5955" s="73" t="s">
        <v>29783</v>
      </c>
      <c r="B5955" s="73" t="s">
        <v>29784</v>
      </c>
      <c r="C5955" s="73" t="s">
        <v>29785</v>
      </c>
      <c r="D5955" s="73" t="s">
        <v>29786</v>
      </c>
      <c r="E5955" s="73" t="s">
        <v>29787</v>
      </c>
      <c r="F5955" s="74"/>
      <c r="G5955" s="73" t="s">
        <v>5471</v>
      </c>
    </row>
    <row r="5956" spans="1:7">
      <c r="A5956" s="73" t="s">
        <v>29788</v>
      </c>
      <c r="B5956" s="73" t="s">
        <v>29789</v>
      </c>
      <c r="C5956" s="73" t="s">
        <v>29790</v>
      </c>
      <c r="D5956" s="73" t="s">
        <v>29791</v>
      </c>
      <c r="E5956" s="73" t="s">
        <v>29792</v>
      </c>
      <c r="F5956" s="74" t="s">
        <v>17074</v>
      </c>
      <c r="G5956" s="73" t="s">
        <v>5471</v>
      </c>
    </row>
    <row r="5957" spans="1:7">
      <c r="A5957" s="73" t="s">
        <v>29793</v>
      </c>
      <c r="B5957" s="73" t="s">
        <v>29794</v>
      </c>
      <c r="C5957" s="73" t="s">
        <v>29795</v>
      </c>
      <c r="D5957" s="73" t="s">
        <v>29796</v>
      </c>
      <c r="E5957" s="73" t="s">
        <v>29797</v>
      </c>
      <c r="F5957" s="74"/>
      <c r="G5957" s="73" t="s">
        <v>5471</v>
      </c>
    </row>
    <row r="5958" spans="1:7">
      <c r="A5958" s="73" t="s">
        <v>29798</v>
      </c>
      <c r="B5958" s="73" t="s">
        <v>29799</v>
      </c>
      <c r="C5958" s="73" t="s">
        <v>29800</v>
      </c>
      <c r="D5958" s="73" t="s">
        <v>29801</v>
      </c>
      <c r="E5958" s="73" t="s">
        <v>29802</v>
      </c>
      <c r="F5958" s="74" t="s">
        <v>4273</v>
      </c>
      <c r="G5958" s="73" t="s">
        <v>5471</v>
      </c>
    </row>
    <row r="5959" spans="1:7">
      <c r="A5959" s="73" t="s">
        <v>29803</v>
      </c>
      <c r="B5959" s="73" t="s">
        <v>29804</v>
      </c>
      <c r="C5959" s="73" t="s">
        <v>29805</v>
      </c>
      <c r="D5959" s="73" t="s">
        <v>29806</v>
      </c>
      <c r="E5959" s="73" t="s">
        <v>29807</v>
      </c>
      <c r="F5959" s="74"/>
      <c r="G5959" s="73" t="s">
        <v>5471</v>
      </c>
    </row>
    <row r="5960" spans="1:7">
      <c r="A5960" s="73" t="s">
        <v>29808</v>
      </c>
      <c r="B5960" s="73" t="s">
        <v>29809</v>
      </c>
      <c r="C5960" s="73" t="s">
        <v>29810</v>
      </c>
      <c r="D5960" s="73" t="s">
        <v>29811</v>
      </c>
      <c r="E5960" s="73" t="s">
        <v>29812</v>
      </c>
      <c r="F5960" s="74"/>
      <c r="G5960" s="73" t="s">
        <v>5471</v>
      </c>
    </row>
    <row r="5961" spans="1:7">
      <c r="A5961" s="73" t="s">
        <v>29813</v>
      </c>
      <c r="B5961" s="73" t="s">
        <v>29814</v>
      </c>
      <c r="C5961" s="73" t="s">
        <v>29815</v>
      </c>
      <c r="D5961" s="73" t="s">
        <v>29816</v>
      </c>
      <c r="E5961" s="73" t="s">
        <v>29817</v>
      </c>
      <c r="F5961" s="74"/>
      <c r="G5961" s="73" t="s">
        <v>5471</v>
      </c>
    </row>
    <row r="5962" spans="1:7">
      <c r="A5962" s="73" t="s">
        <v>29818</v>
      </c>
      <c r="B5962" s="73" t="s">
        <v>29819</v>
      </c>
      <c r="C5962" s="73" t="s">
        <v>29820</v>
      </c>
      <c r="D5962" s="73" t="s">
        <v>29821</v>
      </c>
      <c r="E5962" s="73" t="s">
        <v>29822</v>
      </c>
      <c r="F5962" s="74" t="s">
        <v>7636</v>
      </c>
      <c r="G5962" s="73" t="s">
        <v>5471</v>
      </c>
    </row>
    <row r="5963" spans="1:7">
      <c r="A5963" s="73" t="s">
        <v>29823</v>
      </c>
      <c r="B5963" s="73" t="s">
        <v>29824</v>
      </c>
      <c r="C5963" s="73" t="s">
        <v>29825</v>
      </c>
      <c r="D5963" s="73" t="s">
        <v>29826</v>
      </c>
      <c r="E5963" s="73" t="s">
        <v>55336</v>
      </c>
      <c r="F5963" s="74" t="s">
        <v>4469</v>
      </c>
      <c r="G5963" s="73" t="s">
        <v>5471</v>
      </c>
    </row>
    <row r="5964" spans="1:7">
      <c r="A5964" s="73" t="s">
        <v>29827</v>
      </c>
      <c r="B5964" s="73" t="s">
        <v>29828</v>
      </c>
      <c r="C5964" s="73" t="s">
        <v>29829</v>
      </c>
      <c r="D5964" s="73" t="s">
        <v>29830</v>
      </c>
      <c r="E5964" s="73" t="s">
        <v>29831</v>
      </c>
      <c r="F5964" s="74"/>
      <c r="G5964" s="73" t="s">
        <v>5471</v>
      </c>
    </row>
    <row r="5965" spans="1:7">
      <c r="A5965" s="73" t="s">
        <v>29832</v>
      </c>
      <c r="B5965" s="73" t="s">
        <v>29833</v>
      </c>
      <c r="C5965" s="73" t="s">
        <v>29834</v>
      </c>
      <c r="D5965" s="73" t="s">
        <v>29835</v>
      </c>
      <c r="E5965" s="73" t="s">
        <v>29836</v>
      </c>
      <c r="F5965" s="74" t="s">
        <v>5061</v>
      </c>
      <c r="G5965" s="73" t="s">
        <v>5471</v>
      </c>
    </row>
    <row r="5966" spans="1:7">
      <c r="A5966" s="73" t="s">
        <v>29837</v>
      </c>
      <c r="B5966" s="73" t="s">
        <v>29838</v>
      </c>
      <c r="C5966" s="73" t="s">
        <v>29839</v>
      </c>
      <c r="D5966" s="73" t="s">
        <v>29840</v>
      </c>
      <c r="E5966" s="73" t="s">
        <v>29841</v>
      </c>
      <c r="F5966" s="74"/>
      <c r="G5966" s="73" t="s">
        <v>5471</v>
      </c>
    </row>
    <row r="5967" spans="1:7">
      <c r="A5967" s="73" t="s">
        <v>29842</v>
      </c>
      <c r="B5967" s="73" t="s">
        <v>17026</v>
      </c>
      <c r="C5967" s="73" t="s">
        <v>29843</v>
      </c>
      <c r="D5967" s="73" t="s">
        <v>17028</v>
      </c>
      <c r="E5967" s="73" t="s">
        <v>54042</v>
      </c>
      <c r="F5967" s="74"/>
      <c r="G5967" s="73" t="s">
        <v>5471</v>
      </c>
    </row>
    <row r="5968" spans="1:7">
      <c r="A5968" s="73" t="s">
        <v>29844</v>
      </c>
      <c r="B5968" s="73" t="s">
        <v>29845</v>
      </c>
      <c r="C5968" s="73" t="s">
        <v>29846</v>
      </c>
      <c r="D5968" s="73" t="s">
        <v>29847</v>
      </c>
      <c r="E5968" s="73" t="s">
        <v>55337</v>
      </c>
      <c r="F5968" s="74"/>
      <c r="G5968" s="73" t="s">
        <v>5471</v>
      </c>
    </row>
    <row r="5969" spans="1:7">
      <c r="A5969" s="73" t="s">
        <v>29848</v>
      </c>
      <c r="B5969" s="73" t="s">
        <v>29849</v>
      </c>
      <c r="C5969" s="73" t="s">
        <v>29850</v>
      </c>
      <c r="D5969" s="73" t="s">
        <v>29851</v>
      </c>
      <c r="E5969" s="73" t="s">
        <v>55338</v>
      </c>
      <c r="F5969" s="74" t="s">
        <v>5050</v>
      </c>
      <c r="G5969" s="73" t="s">
        <v>5471</v>
      </c>
    </row>
    <row r="5970" spans="1:7">
      <c r="A5970" s="73" t="s">
        <v>29852</v>
      </c>
      <c r="B5970" s="73" t="s">
        <v>29853</v>
      </c>
      <c r="C5970" s="73" t="s">
        <v>29854</v>
      </c>
      <c r="D5970" s="73" t="s">
        <v>29855</v>
      </c>
      <c r="E5970" s="73" t="s">
        <v>55339</v>
      </c>
      <c r="F5970" s="74"/>
      <c r="G5970" s="73" t="s">
        <v>5471</v>
      </c>
    </row>
    <row r="5971" spans="1:7">
      <c r="A5971" s="73" t="s">
        <v>29856</v>
      </c>
      <c r="B5971" s="73" t="s">
        <v>29031</v>
      </c>
      <c r="C5971" s="73" t="s">
        <v>29857</v>
      </c>
      <c r="D5971" s="73" t="s">
        <v>29033</v>
      </c>
      <c r="E5971" s="73" t="s">
        <v>54042</v>
      </c>
      <c r="F5971" s="74"/>
      <c r="G5971" s="73" t="s">
        <v>5471</v>
      </c>
    </row>
    <row r="5972" spans="1:7">
      <c r="A5972" s="73" t="s">
        <v>29858</v>
      </c>
      <c r="B5972" s="73" t="s">
        <v>29859</v>
      </c>
      <c r="C5972" s="73" t="s">
        <v>29860</v>
      </c>
      <c r="D5972" s="73" t="s">
        <v>29861</v>
      </c>
      <c r="E5972" s="73" t="s">
        <v>55340</v>
      </c>
      <c r="F5972" s="74" t="s">
        <v>29862</v>
      </c>
      <c r="G5972" s="73" t="s">
        <v>5471</v>
      </c>
    </row>
    <row r="5973" spans="1:7">
      <c r="A5973" s="73" t="s">
        <v>29863</v>
      </c>
      <c r="B5973" s="73" t="s">
        <v>29864</v>
      </c>
      <c r="C5973" s="73" t="s">
        <v>29865</v>
      </c>
      <c r="D5973" s="73" t="s">
        <v>29866</v>
      </c>
      <c r="E5973" s="73" t="s">
        <v>22160</v>
      </c>
      <c r="F5973" s="74"/>
      <c r="G5973" s="73" t="s">
        <v>5471</v>
      </c>
    </row>
    <row r="5974" spans="1:7">
      <c r="A5974" s="73" t="s">
        <v>29867</v>
      </c>
      <c r="B5974" s="73" t="s">
        <v>29868</v>
      </c>
      <c r="C5974" s="73" t="s">
        <v>29869</v>
      </c>
      <c r="D5974" s="73" t="s">
        <v>29870</v>
      </c>
      <c r="E5974" s="73" t="s">
        <v>55341</v>
      </c>
      <c r="F5974" s="74"/>
      <c r="G5974" s="73" t="s">
        <v>5471</v>
      </c>
    </row>
    <row r="5975" spans="1:7">
      <c r="A5975" s="73" t="s">
        <v>29871</v>
      </c>
      <c r="B5975" s="73" t="s">
        <v>29872</v>
      </c>
      <c r="C5975" s="73" t="s">
        <v>29873</v>
      </c>
      <c r="D5975" s="73" t="s">
        <v>29874</v>
      </c>
      <c r="E5975" s="73" t="s">
        <v>55341</v>
      </c>
      <c r="F5975" s="74"/>
      <c r="G5975" s="73" t="s">
        <v>5471</v>
      </c>
    </row>
    <row r="5976" spans="1:7">
      <c r="A5976" s="73" t="s">
        <v>29875</v>
      </c>
      <c r="B5976" s="73" t="s">
        <v>29876</v>
      </c>
      <c r="C5976" s="73" t="s">
        <v>29877</v>
      </c>
      <c r="D5976" s="73" t="s">
        <v>29878</v>
      </c>
      <c r="E5976" s="73" t="s">
        <v>29879</v>
      </c>
      <c r="F5976" s="74"/>
      <c r="G5976" s="73" t="s">
        <v>5471</v>
      </c>
    </row>
    <row r="5977" spans="1:7">
      <c r="A5977" s="73" t="s">
        <v>29880</v>
      </c>
      <c r="B5977" s="73" t="s">
        <v>29881</v>
      </c>
      <c r="C5977" s="73" t="s">
        <v>29882</v>
      </c>
      <c r="D5977" s="73" t="s">
        <v>29883</v>
      </c>
      <c r="E5977" s="73" t="s">
        <v>29884</v>
      </c>
      <c r="F5977" s="74"/>
      <c r="G5977" s="73" t="s">
        <v>5471</v>
      </c>
    </row>
    <row r="5978" spans="1:7">
      <c r="A5978" s="73" t="s">
        <v>29885</v>
      </c>
      <c r="B5978" s="73" t="s">
        <v>29886</v>
      </c>
      <c r="C5978" s="73" t="s">
        <v>29887</v>
      </c>
      <c r="D5978" s="73" t="s">
        <v>29888</v>
      </c>
      <c r="E5978" s="73" t="s">
        <v>29889</v>
      </c>
      <c r="F5978" s="74"/>
      <c r="G5978" s="73" t="s">
        <v>5471</v>
      </c>
    </row>
    <row r="5979" spans="1:7">
      <c r="A5979" s="73" t="s">
        <v>29890</v>
      </c>
      <c r="B5979" s="73" t="s">
        <v>29891</v>
      </c>
      <c r="C5979" s="73" t="s">
        <v>29892</v>
      </c>
      <c r="D5979" s="73" t="s">
        <v>29893</v>
      </c>
      <c r="E5979" s="73" t="s">
        <v>55342</v>
      </c>
      <c r="F5979" s="74"/>
      <c r="G5979" s="73" t="s">
        <v>5471</v>
      </c>
    </row>
    <row r="5980" spans="1:7">
      <c r="A5980" s="73" t="s">
        <v>29894</v>
      </c>
      <c r="B5980" s="73" t="s">
        <v>29895</v>
      </c>
      <c r="C5980" s="73" t="s">
        <v>29896</v>
      </c>
      <c r="D5980" s="73" t="s">
        <v>29897</v>
      </c>
      <c r="E5980" s="73" t="s">
        <v>55343</v>
      </c>
      <c r="F5980" s="74"/>
      <c r="G5980" s="73" t="s">
        <v>5471</v>
      </c>
    </row>
    <row r="5981" spans="1:7">
      <c r="A5981" s="73" t="s">
        <v>29898</v>
      </c>
      <c r="B5981" s="73" t="s">
        <v>16523</v>
      </c>
      <c r="C5981" s="73" t="s">
        <v>29899</v>
      </c>
      <c r="D5981" s="73" t="s">
        <v>16525</v>
      </c>
      <c r="E5981" s="73" t="s">
        <v>16526</v>
      </c>
      <c r="F5981" s="74"/>
      <c r="G5981" s="73" t="s">
        <v>5471</v>
      </c>
    </row>
    <row r="5982" spans="1:7">
      <c r="A5982" s="73" t="s">
        <v>29900</v>
      </c>
      <c r="B5982" s="73" t="s">
        <v>29901</v>
      </c>
      <c r="C5982" s="73" t="s">
        <v>29902</v>
      </c>
      <c r="D5982" s="73" t="s">
        <v>29903</v>
      </c>
      <c r="E5982" s="73" t="s">
        <v>55344</v>
      </c>
      <c r="F5982" s="74"/>
      <c r="G5982" s="73" t="s">
        <v>5471</v>
      </c>
    </row>
    <row r="5983" spans="1:7">
      <c r="A5983" s="73" t="s">
        <v>29904</v>
      </c>
      <c r="B5983" s="73" t="s">
        <v>29905</v>
      </c>
      <c r="C5983" s="73" t="s">
        <v>29906</v>
      </c>
      <c r="D5983" s="73" t="s">
        <v>29907</v>
      </c>
      <c r="E5983" s="73" t="s">
        <v>55345</v>
      </c>
      <c r="F5983" s="74"/>
      <c r="G5983" s="73" t="s">
        <v>5471</v>
      </c>
    </row>
    <row r="5984" spans="1:7">
      <c r="A5984" s="73" t="s">
        <v>29908</v>
      </c>
      <c r="B5984" s="73" t="s">
        <v>29909</v>
      </c>
      <c r="C5984" s="73" t="s">
        <v>29910</v>
      </c>
      <c r="D5984" s="73" t="s">
        <v>29911</v>
      </c>
      <c r="E5984" s="73" t="s">
        <v>4153</v>
      </c>
      <c r="F5984" s="74"/>
      <c r="G5984" s="73" t="s">
        <v>5471</v>
      </c>
    </row>
    <row r="5985" spans="1:7">
      <c r="A5985" s="73" t="s">
        <v>29912</v>
      </c>
      <c r="B5985" s="73" t="s">
        <v>29913</v>
      </c>
      <c r="C5985" s="73" t="s">
        <v>29914</v>
      </c>
      <c r="D5985" s="73" t="s">
        <v>29915</v>
      </c>
      <c r="E5985" s="73" t="s">
        <v>55346</v>
      </c>
      <c r="F5985" s="74"/>
      <c r="G5985" s="73" t="s">
        <v>5471</v>
      </c>
    </row>
    <row r="5986" spans="1:7">
      <c r="A5986" s="73" t="s">
        <v>29916</v>
      </c>
      <c r="B5986" s="73" t="s">
        <v>29917</v>
      </c>
      <c r="C5986" s="73" t="s">
        <v>29918</v>
      </c>
      <c r="D5986" s="73" t="s">
        <v>29919</v>
      </c>
      <c r="E5986" s="73" t="s">
        <v>55347</v>
      </c>
      <c r="F5986" s="74"/>
      <c r="G5986" s="73" t="s">
        <v>5471</v>
      </c>
    </row>
    <row r="5987" spans="1:7">
      <c r="A5987" s="73" t="s">
        <v>29920</v>
      </c>
      <c r="B5987" s="73" t="s">
        <v>29921</v>
      </c>
      <c r="C5987" s="73" t="s">
        <v>29922</v>
      </c>
      <c r="D5987" s="73" t="s">
        <v>29923</v>
      </c>
      <c r="E5987" s="73" t="s">
        <v>29924</v>
      </c>
      <c r="F5987" s="74" t="s">
        <v>5045</v>
      </c>
      <c r="G5987" s="73" t="s">
        <v>5471</v>
      </c>
    </row>
    <row r="5988" spans="1:7">
      <c r="A5988" s="73" t="s">
        <v>29925</v>
      </c>
      <c r="B5988" s="73" t="s">
        <v>29926</v>
      </c>
      <c r="C5988" s="73" t="s">
        <v>29927</v>
      </c>
      <c r="D5988" s="73" t="s">
        <v>29928</v>
      </c>
      <c r="E5988" s="73" t="s">
        <v>53826</v>
      </c>
      <c r="F5988" s="74"/>
      <c r="G5988" s="73" t="s">
        <v>5471</v>
      </c>
    </row>
    <row r="5989" spans="1:7">
      <c r="A5989" s="73" t="s">
        <v>29929</v>
      </c>
      <c r="B5989" s="73" t="s">
        <v>29930</v>
      </c>
      <c r="C5989" s="73" t="s">
        <v>29931</v>
      </c>
      <c r="D5989" s="73" t="s">
        <v>29932</v>
      </c>
      <c r="E5989" s="73" t="s">
        <v>53252</v>
      </c>
      <c r="F5989" s="74"/>
      <c r="G5989" s="73" t="s">
        <v>5471</v>
      </c>
    </row>
    <row r="5990" spans="1:7">
      <c r="A5990" s="73" t="s">
        <v>29933</v>
      </c>
      <c r="B5990" s="73" t="s">
        <v>29934</v>
      </c>
      <c r="C5990" s="73" t="s">
        <v>29935</v>
      </c>
      <c r="D5990" s="73" t="s">
        <v>29936</v>
      </c>
      <c r="E5990" s="73" t="s">
        <v>53275</v>
      </c>
      <c r="F5990" s="74"/>
      <c r="G5990" s="73" t="s">
        <v>5471</v>
      </c>
    </row>
    <row r="5991" spans="1:7">
      <c r="A5991" s="73" t="s">
        <v>29937</v>
      </c>
      <c r="B5991" s="73" t="s">
        <v>29938</v>
      </c>
      <c r="C5991" s="73" t="s">
        <v>29939</v>
      </c>
      <c r="D5991" s="73" t="s">
        <v>29940</v>
      </c>
      <c r="E5991" s="73" t="s">
        <v>28994</v>
      </c>
      <c r="F5991" s="74"/>
      <c r="G5991" s="73" t="s">
        <v>5471</v>
      </c>
    </row>
    <row r="5992" spans="1:7">
      <c r="A5992" s="73" t="s">
        <v>29941</v>
      </c>
      <c r="B5992" s="73" t="s">
        <v>29942</v>
      </c>
      <c r="C5992" s="73" t="s">
        <v>29943</v>
      </c>
      <c r="D5992" s="73" t="s">
        <v>29944</v>
      </c>
      <c r="E5992" s="73" t="s">
        <v>29945</v>
      </c>
      <c r="F5992" s="74"/>
      <c r="G5992" s="73" t="s">
        <v>5471</v>
      </c>
    </row>
    <row r="5993" spans="1:7">
      <c r="A5993" s="73" t="s">
        <v>29946</v>
      </c>
      <c r="B5993" s="73" t="s">
        <v>29947</v>
      </c>
      <c r="C5993" s="73" t="s">
        <v>29948</v>
      </c>
      <c r="D5993" s="73" t="s">
        <v>29949</v>
      </c>
      <c r="E5993" s="73" t="s">
        <v>29950</v>
      </c>
      <c r="F5993" s="74"/>
      <c r="G5993" s="73" t="s">
        <v>5471</v>
      </c>
    </row>
    <row r="5994" spans="1:7">
      <c r="A5994" s="73" t="s">
        <v>29951</v>
      </c>
      <c r="B5994" s="73" t="s">
        <v>29952</v>
      </c>
      <c r="C5994" s="73" t="s">
        <v>29953</v>
      </c>
      <c r="D5994" s="73" t="s">
        <v>29954</v>
      </c>
      <c r="E5994" s="73" t="s">
        <v>29955</v>
      </c>
      <c r="F5994" s="74"/>
      <c r="G5994" s="73" t="s">
        <v>5471</v>
      </c>
    </row>
    <row r="5995" spans="1:7">
      <c r="A5995" s="73" t="s">
        <v>29956</v>
      </c>
      <c r="B5995" s="73" t="s">
        <v>29957</v>
      </c>
      <c r="C5995" s="73" t="s">
        <v>29958</v>
      </c>
      <c r="D5995" s="73" t="s">
        <v>29959</v>
      </c>
      <c r="E5995" s="73" t="s">
        <v>55348</v>
      </c>
      <c r="F5995" s="74"/>
      <c r="G5995" s="73" t="s">
        <v>5471</v>
      </c>
    </row>
    <row r="5996" spans="1:7">
      <c r="A5996" s="73" t="s">
        <v>29960</v>
      </c>
      <c r="B5996" s="73" t="s">
        <v>29961</v>
      </c>
      <c r="C5996" s="73" t="s">
        <v>29962</v>
      </c>
      <c r="D5996" s="73" t="s">
        <v>29963</v>
      </c>
      <c r="E5996" s="73" t="s">
        <v>55349</v>
      </c>
      <c r="F5996" s="74"/>
      <c r="G5996" s="73" t="s">
        <v>5471</v>
      </c>
    </row>
    <row r="5997" spans="1:7">
      <c r="A5997" s="73" t="s">
        <v>29964</v>
      </c>
      <c r="B5997" s="73" t="s">
        <v>29965</v>
      </c>
      <c r="C5997" s="73" t="s">
        <v>29966</v>
      </c>
      <c r="D5997" s="73" t="s">
        <v>29967</v>
      </c>
      <c r="E5997" s="73" t="s">
        <v>29968</v>
      </c>
      <c r="F5997" s="74" t="s">
        <v>7489</v>
      </c>
      <c r="G5997" s="73" t="s">
        <v>5471</v>
      </c>
    </row>
    <row r="5998" spans="1:7">
      <c r="A5998" s="73" t="s">
        <v>29969</v>
      </c>
      <c r="B5998" s="73" t="s">
        <v>29970</v>
      </c>
      <c r="C5998" s="73" t="s">
        <v>29971</v>
      </c>
      <c r="D5998" s="73" t="s">
        <v>29972</v>
      </c>
      <c r="E5998" s="73" t="s">
        <v>29973</v>
      </c>
      <c r="F5998" s="74"/>
      <c r="G5998" s="73" t="s">
        <v>5471</v>
      </c>
    </row>
    <row r="5999" spans="1:7">
      <c r="A5999" s="73" t="s">
        <v>29974</v>
      </c>
      <c r="B5999" s="73" t="s">
        <v>29975</v>
      </c>
      <c r="C5999" s="73" t="s">
        <v>29976</v>
      </c>
      <c r="D5999" s="73" t="s">
        <v>29977</v>
      </c>
      <c r="E5999" s="73" t="s">
        <v>29978</v>
      </c>
      <c r="F5999" s="74"/>
      <c r="G5999" s="73" t="s">
        <v>5471</v>
      </c>
    </row>
    <row r="6000" spans="1:7">
      <c r="A6000" s="73" t="s">
        <v>29979</v>
      </c>
      <c r="B6000" s="73" t="s">
        <v>29980</v>
      </c>
      <c r="C6000" s="73" t="s">
        <v>29981</v>
      </c>
      <c r="D6000" s="73" t="s">
        <v>29982</v>
      </c>
      <c r="E6000" s="73" t="s">
        <v>53720</v>
      </c>
      <c r="F6000" s="74"/>
      <c r="G6000" s="73" t="s">
        <v>5471</v>
      </c>
    </row>
    <row r="6001" spans="1:7">
      <c r="A6001" s="73" t="s">
        <v>29983</v>
      </c>
      <c r="B6001" s="73" t="s">
        <v>29984</v>
      </c>
      <c r="C6001" s="73" t="s">
        <v>29985</v>
      </c>
      <c r="D6001" s="73" t="s">
        <v>29986</v>
      </c>
      <c r="E6001" s="73" t="s">
        <v>29987</v>
      </c>
      <c r="F6001" s="74"/>
      <c r="G6001" s="73" t="s">
        <v>5471</v>
      </c>
    </row>
    <row r="6002" spans="1:7">
      <c r="A6002" s="73" t="s">
        <v>29988</v>
      </c>
      <c r="B6002" s="73" t="s">
        <v>29989</v>
      </c>
      <c r="C6002" s="73" t="s">
        <v>29990</v>
      </c>
      <c r="D6002" s="73" t="s">
        <v>29991</v>
      </c>
      <c r="E6002" s="73" t="s">
        <v>53385</v>
      </c>
      <c r="F6002" s="74"/>
      <c r="G6002" s="73" t="s">
        <v>5471</v>
      </c>
    </row>
    <row r="6003" spans="1:7">
      <c r="A6003" s="73" t="s">
        <v>29992</v>
      </c>
      <c r="B6003" s="73" t="s">
        <v>29993</v>
      </c>
      <c r="C6003" s="73" t="s">
        <v>29994</v>
      </c>
      <c r="D6003" s="73" t="s">
        <v>29995</v>
      </c>
      <c r="E6003" s="73" t="s">
        <v>55350</v>
      </c>
      <c r="F6003" s="74"/>
      <c r="G6003" s="73" t="s">
        <v>5471</v>
      </c>
    </row>
    <row r="6004" spans="1:7">
      <c r="A6004" s="73" t="s">
        <v>29996</v>
      </c>
      <c r="B6004" s="73" t="s">
        <v>29997</v>
      </c>
      <c r="C6004" s="73" t="s">
        <v>29998</v>
      </c>
      <c r="D6004" s="73" t="s">
        <v>29999</v>
      </c>
      <c r="E6004" s="73" t="s">
        <v>55351</v>
      </c>
      <c r="F6004" s="74"/>
      <c r="G6004" s="73" t="s">
        <v>5471</v>
      </c>
    </row>
    <row r="6005" spans="1:7">
      <c r="A6005" s="73" t="s">
        <v>30000</v>
      </c>
      <c r="B6005" s="73" t="s">
        <v>30001</v>
      </c>
      <c r="C6005" s="73" t="s">
        <v>30002</v>
      </c>
      <c r="D6005" s="73" t="s">
        <v>30003</v>
      </c>
      <c r="E6005" s="73" t="s">
        <v>30004</v>
      </c>
      <c r="F6005" s="74"/>
      <c r="G6005" s="73" t="s">
        <v>5471</v>
      </c>
    </row>
    <row r="6006" spans="1:7">
      <c r="A6006" s="73" t="s">
        <v>30005</v>
      </c>
      <c r="B6006" s="73" t="s">
        <v>30006</v>
      </c>
      <c r="C6006" s="73" t="s">
        <v>30007</v>
      </c>
      <c r="D6006" s="73" t="s">
        <v>30008</v>
      </c>
      <c r="E6006" s="73" t="s">
        <v>22849</v>
      </c>
      <c r="F6006" s="74" t="s">
        <v>4314</v>
      </c>
      <c r="G6006" s="73" t="s">
        <v>5471</v>
      </c>
    </row>
    <row r="6007" spans="1:7">
      <c r="A6007" s="73" t="s">
        <v>30009</v>
      </c>
      <c r="B6007" s="73" t="s">
        <v>30010</v>
      </c>
      <c r="C6007" s="73" t="s">
        <v>30011</v>
      </c>
      <c r="D6007" s="73" t="s">
        <v>30012</v>
      </c>
      <c r="E6007" s="73" t="s">
        <v>55352</v>
      </c>
      <c r="F6007" s="74" t="s">
        <v>8048</v>
      </c>
      <c r="G6007" s="73" t="s">
        <v>5471</v>
      </c>
    </row>
    <row r="6008" spans="1:7">
      <c r="A6008" s="73" t="s">
        <v>30013</v>
      </c>
      <c r="B6008" s="73" t="s">
        <v>30014</v>
      </c>
      <c r="C6008" s="73" t="s">
        <v>30015</v>
      </c>
      <c r="D6008" s="73" t="s">
        <v>30016</v>
      </c>
      <c r="E6008" s="73" t="s">
        <v>55353</v>
      </c>
      <c r="F6008" s="74"/>
      <c r="G6008" s="73" t="s">
        <v>5471</v>
      </c>
    </row>
    <row r="6009" spans="1:7">
      <c r="A6009" s="73" t="s">
        <v>30017</v>
      </c>
      <c r="B6009" s="73" t="s">
        <v>30018</v>
      </c>
      <c r="C6009" s="73" t="s">
        <v>30019</v>
      </c>
      <c r="D6009" s="73" t="s">
        <v>30020</v>
      </c>
      <c r="E6009" s="73" t="s">
        <v>30021</v>
      </c>
      <c r="F6009" s="74" t="s">
        <v>16477</v>
      </c>
      <c r="G6009" s="73" t="s">
        <v>5471</v>
      </c>
    </row>
    <row r="6010" spans="1:7">
      <c r="A6010" s="73" t="s">
        <v>30022</v>
      </c>
      <c r="B6010" s="73" t="s">
        <v>30023</v>
      </c>
      <c r="C6010" s="73" t="s">
        <v>30024</v>
      </c>
      <c r="D6010" s="73" t="s">
        <v>30025</v>
      </c>
      <c r="E6010" s="73" t="s">
        <v>55354</v>
      </c>
      <c r="F6010" s="74"/>
      <c r="G6010" s="73" t="s">
        <v>5471</v>
      </c>
    </row>
    <row r="6011" spans="1:7">
      <c r="A6011" s="73" t="s">
        <v>30026</v>
      </c>
      <c r="B6011" s="73" t="s">
        <v>30027</v>
      </c>
      <c r="C6011" s="73" t="s">
        <v>30028</v>
      </c>
      <c r="D6011" s="73" t="s">
        <v>30029</v>
      </c>
      <c r="E6011" s="73" t="s">
        <v>55355</v>
      </c>
      <c r="F6011" s="74"/>
      <c r="G6011" s="73" t="s">
        <v>5471</v>
      </c>
    </row>
    <row r="6012" spans="1:7">
      <c r="A6012" s="73" t="s">
        <v>30030</v>
      </c>
      <c r="B6012" s="73" t="s">
        <v>30031</v>
      </c>
      <c r="C6012" s="73" t="s">
        <v>30032</v>
      </c>
      <c r="D6012" s="73" t="s">
        <v>30033</v>
      </c>
      <c r="E6012" s="73" t="s">
        <v>55356</v>
      </c>
      <c r="F6012" s="74"/>
      <c r="G6012" s="73" t="s">
        <v>5471</v>
      </c>
    </row>
    <row r="6013" spans="1:7">
      <c r="A6013" s="73" t="s">
        <v>30034</v>
      </c>
      <c r="B6013" s="73" t="s">
        <v>30035</v>
      </c>
      <c r="C6013" s="73" t="s">
        <v>30036</v>
      </c>
      <c r="D6013" s="73" t="s">
        <v>30037</v>
      </c>
      <c r="E6013" s="73" t="s">
        <v>30038</v>
      </c>
      <c r="F6013" s="74"/>
      <c r="G6013" s="73" t="s">
        <v>5471</v>
      </c>
    </row>
    <row r="6014" spans="1:7">
      <c r="A6014" s="73" t="s">
        <v>30039</v>
      </c>
      <c r="B6014" s="73" t="s">
        <v>30040</v>
      </c>
      <c r="C6014" s="73" t="s">
        <v>30041</v>
      </c>
      <c r="D6014" s="73" t="s">
        <v>30042</v>
      </c>
      <c r="E6014" s="73" t="s">
        <v>30043</v>
      </c>
      <c r="F6014" s="74"/>
      <c r="G6014" s="73" t="s">
        <v>5471</v>
      </c>
    </row>
    <row r="6015" spans="1:7">
      <c r="A6015" s="73" t="s">
        <v>30044</v>
      </c>
      <c r="B6015" s="73" t="s">
        <v>30045</v>
      </c>
      <c r="C6015" s="73" t="s">
        <v>30046</v>
      </c>
      <c r="D6015" s="73" t="s">
        <v>30047</v>
      </c>
      <c r="E6015" s="73" t="s">
        <v>53374</v>
      </c>
      <c r="F6015" s="74"/>
      <c r="G6015" s="73" t="s">
        <v>5471</v>
      </c>
    </row>
    <row r="6016" spans="1:7">
      <c r="A6016" s="73" t="s">
        <v>30048</v>
      </c>
      <c r="B6016" s="73" t="s">
        <v>30049</v>
      </c>
      <c r="C6016" s="73" t="s">
        <v>30050</v>
      </c>
      <c r="D6016" s="73" t="s">
        <v>30051</v>
      </c>
      <c r="E6016" s="73" t="s">
        <v>55357</v>
      </c>
      <c r="F6016" s="74"/>
      <c r="G6016" s="73" t="s">
        <v>5471</v>
      </c>
    </row>
    <row r="6017" spans="1:7">
      <c r="A6017" s="73" t="s">
        <v>30052</v>
      </c>
      <c r="B6017" s="73" t="s">
        <v>30053</v>
      </c>
      <c r="C6017" s="73" t="s">
        <v>30054</v>
      </c>
      <c r="D6017" s="73" t="s">
        <v>30055</v>
      </c>
      <c r="E6017" s="73" t="s">
        <v>30056</v>
      </c>
      <c r="F6017" s="74"/>
      <c r="G6017" s="73" t="s">
        <v>5471</v>
      </c>
    </row>
    <row r="6018" spans="1:7">
      <c r="A6018" s="73" t="s">
        <v>30057</v>
      </c>
      <c r="B6018" s="73" t="s">
        <v>30058</v>
      </c>
      <c r="C6018" s="73" t="s">
        <v>30059</v>
      </c>
      <c r="D6018" s="73" t="s">
        <v>30060</v>
      </c>
      <c r="E6018" s="73" t="s">
        <v>55358</v>
      </c>
      <c r="F6018" s="74" t="s">
        <v>28822</v>
      </c>
      <c r="G6018" s="73" t="s">
        <v>5471</v>
      </c>
    </row>
    <row r="6019" spans="1:7">
      <c r="A6019" s="73" t="s">
        <v>30061</v>
      </c>
      <c r="B6019" s="73" t="s">
        <v>30062</v>
      </c>
      <c r="C6019" s="73" t="s">
        <v>30063</v>
      </c>
      <c r="D6019" s="73" t="s">
        <v>30064</v>
      </c>
      <c r="E6019" s="73" t="s">
        <v>55359</v>
      </c>
      <c r="F6019" s="74"/>
      <c r="G6019" s="73" t="s">
        <v>5471</v>
      </c>
    </row>
    <row r="6020" spans="1:7">
      <c r="A6020" s="73" t="s">
        <v>30065</v>
      </c>
      <c r="B6020" s="73" t="s">
        <v>30066</v>
      </c>
      <c r="C6020" s="73" t="s">
        <v>30067</v>
      </c>
      <c r="D6020" s="73" t="s">
        <v>30068</v>
      </c>
      <c r="E6020" s="73" t="s">
        <v>30069</v>
      </c>
      <c r="F6020" s="74"/>
      <c r="G6020" s="73" t="s">
        <v>5471</v>
      </c>
    </row>
    <row r="6021" spans="1:7">
      <c r="A6021" s="73" t="s">
        <v>30070</v>
      </c>
      <c r="B6021" s="73" t="s">
        <v>30071</v>
      </c>
      <c r="C6021" s="73" t="s">
        <v>30072</v>
      </c>
      <c r="D6021" s="73" t="s">
        <v>30073</v>
      </c>
      <c r="E6021" s="73" t="s">
        <v>30074</v>
      </c>
      <c r="F6021" s="74"/>
      <c r="G6021" s="73" t="s">
        <v>5471</v>
      </c>
    </row>
    <row r="6022" spans="1:7">
      <c r="A6022" s="73" t="s">
        <v>30075</v>
      </c>
      <c r="B6022" s="73" t="s">
        <v>30076</v>
      </c>
      <c r="C6022" s="73" t="s">
        <v>30077</v>
      </c>
      <c r="D6022" s="73" t="s">
        <v>30078</v>
      </c>
      <c r="E6022" s="73" t="s">
        <v>55360</v>
      </c>
      <c r="F6022" s="74"/>
      <c r="G6022" s="73" t="s">
        <v>5471</v>
      </c>
    </row>
    <row r="6023" spans="1:7">
      <c r="A6023" s="73" t="s">
        <v>30079</v>
      </c>
      <c r="B6023" s="73" t="s">
        <v>30080</v>
      </c>
      <c r="C6023" s="73" t="s">
        <v>30081</v>
      </c>
      <c r="D6023" s="73" t="s">
        <v>30082</v>
      </c>
      <c r="E6023" s="73" t="s">
        <v>55361</v>
      </c>
      <c r="F6023" s="74"/>
      <c r="G6023" s="73" t="s">
        <v>5471</v>
      </c>
    </row>
    <row r="6024" spans="1:7">
      <c r="A6024" s="73" t="s">
        <v>30083</v>
      </c>
      <c r="B6024" s="73" t="s">
        <v>30084</v>
      </c>
      <c r="C6024" s="73" t="s">
        <v>30085</v>
      </c>
      <c r="D6024" s="73" t="s">
        <v>30086</v>
      </c>
      <c r="E6024" s="73" t="s">
        <v>55362</v>
      </c>
      <c r="F6024" s="74"/>
      <c r="G6024" s="73" t="s">
        <v>5471</v>
      </c>
    </row>
    <row r="6025" spans="1:7">
      <c r="A6025" s="73" t="s">
        <v>30087</v>
      </c>
      <c r="B6025" s="73" t="s">
        <v>30088</v>
      </c>
      <c r="C6025" s="73" t="s">
        <v>30089</v>
      </c>
      <c r="D6025" s="73" t="s">
        <v>30090</v>
      </c>
      <c r="E6025" s="73" t="s">
        <v>25069</v>
      </c>
      <c r="F6025" s="74" t="s">
        <v>5061</v>
      </c>
      <c r="G6025" s="73" t="s">
        <v>5471</v>
      </c>
    </row>
    <row r="6026" spans="1:7">
      <c r="A6026" s="73" t="s">
        <v>30091</v>
      </c>
      <c r="B6026" s="73" t="s">
        <v>30092</v>
      </c>
      <c r="C6026" s="73" t="s">
        <v>30093</v>
      </c>
      <c r="D6026" s="73" t="s">
        <v>30094</v>
      </c>
      <c r="E6026" s="73" t="s">
        <v>30095</v>
      </c>
      <c r="F6026" s="74"/>
      <c r="G6026" s="73" t="s">
        <v>5471</v>
      </c>
    </row>
    <row r="6027" spans="1:7">
      <c r="A6027" s="73" t="s">
        <v>30096</v>
      </c>
      <c r="B6027" s="73" t="s">
        <v>30097</v>
      </c>
      <c r="C6027" s="73" t="s">
        <v>30098</v>
      </c>
      <c r="D6027" s="73" t="s">
        <v>30099</v>
      </c>
      <c r="E6027" s="73" t="s">
        <v>30100</v>
      </c>
      <c r="F6027" s="74"/>
      <c r="G6027" s="73" t="s">
        <v>5471</v>
      </c>
    </row>
    <row r="6028" spans="1:7">
      <c r="A6028" s="73" t="s">
        <v>30101</v>
      </c>
      <c r="B6028" s="73" t="s">
        <v>30102</v>
      </c>
      <c r="C6028" s="73" t="s">
        <v>30103</v>
      </c>
      <c r="D6028" s="73" t="s">
        <v>30104</v>
      </c>
      <c r="E6028" s="73" t="s">
        <v>55363</v>
      </c>
      <c r="F6028" s="74" t="s">
        <v>4469</v>
      </c>
      <c r="G6028" s="73" t="s">
        <v>5471</v>
      </c>
    </row>
    <row r="6029" spans="1:7">
      <c r="A6029" s="73" t="s">
        <v>30105</v>
      </c>
      <c r="B6029" s="73" t="s">
        <v>30106</v>
      </c>
      <c r="C6029" s="73" t="s">
        <v>30107</v>
      </c>
      <c r="D6029" s="73" t="s">
        <v>30108</v>
      </c>
      <c r="E6029" s="73" t="s">
        <v>30109</v>
      </c>
      <c r="F6029" s="74" t="s">
        <v>30110</v>
      </c>
      <c r="G6029" s="73" t="s">
        <v>5471</v>
      </c>
    </row>
    <row r="6030" spans="1:7">
      <c r="A6030" s="73" t="s">
        <v>30111</v>
      </c>
      <c r="B6030" s="73" t="s">
        <v>30112</v>
      </c>
      <c r="C6030" s="73" t="s">
        <v>30113</v>
      </c>
      <c r="D6030" s="73" t="s">
        <v>30114</v>
      </c>
      <c r="E6030" s="73" t="s">
        <v>7589</v>
      </c>
      <c r="F6030" s="74" t="s">
        <v>22826</v>
      </c>
      <c r="G6030" s="73" t="s">
        <v>5471</v>
      </c>
    </row>
    <row r="6031" spans="1:7">
      <c r="A6031" s="73" t="s">
        <v>30115</v>
      </c>
      <c r="B6031" s="73" t="s">
        <v>30116</v>
      </c>
      <c r="C6031" s="73" t="s">
        <v>30117</v>
      </c>
      <c r="D6031" s="73" t="s">
        <v>30118</v>
      </c>
      <c r="E6031" s="73" t="s">
        <v>22660</v>
      </c>
      <c r="F6031" s="74" t="s">
        <v>30119</v>
      </c>
      <c r="G6031" s="73" t="s">
        <v>5471</v>
      </c>
    </row>
    <row r="6032" spans="1:7">
      <c r="A6032" s="73" t="s">
        <v>30120</v>
      </c>
      <c r="B6032" s="73" t="s">
        <v>30121</v>
      </c>
      <c r="C6032" s="73" t="s">
        <v>30122</v>
      </c>
      <c r="D6032" s="73" t="s">
        <v>30123</v>
      </c>
      <c r="E6032" s="73" t="s">
        <v>30124</v>
      </c>
      <c r="F6032" s="74" t="s">
        <v>4314</v>
      </c>
      <c r="G6032" s="73" t="s">
        <v>5471</v>
      </c>
    </row>
    <row r="6033" spans="1:7">
      <c r="A6033" s="73" t="s">
        <v>30125</v>
      </c>
      <c r="B6033" s="73" t="s">
        <v>30126</v>
      </c>
      <c r="C6033" s="73" t="s">
        <v>30127</v>
      </c>
      <c r="D6033" s="73" t="s">
        <v>30128</v>
      </c>
      <c r="E6033" s="73" t="s">
        <v>30129</v>
      </c>
      <c r="F6033" s="74"/>
      <c r="G6033" s="73" t="s">
        <v>5471</v>
      </c>
    </row>
    <row r="6034" spans="1:7">
      <c r="A6034" s="73" t="s">
        <v>30130</v>
      </c>
      <c r="B6034" s="73" t="s">
        <v>30131</v>
      </c>
      <c r="C6034" s="73" t="s">
        <v>30132</v>
      </c>
      <c r="D6034" s="73" t="s">
        <v>30133</v>
      </c>
      <c r="E6034" s="73" t="s">
        <v>55364</v>
      </c>
      <c r="F6034" s="74"/>
      <c r="G6034" s="73" t="s">
        <v>5471</v>
      </c>
    </row>
    <row r="6035" spans="1:7">
      <c r="A6035" s="73" t="s">
        <v>30134</v>
      </c>
      <c r="B6035" s="73" t="s">
        <v>30135</v>
      </c>
      <c r="C6035" s="73" t="s">
        <v>30136</v>
      </c>
      <c r="D6035" s="73" t="s">
        <v>30137</v>
      </c>
      <c r="E6035" s="73" t="s">
        <v>55365</v>
      </c>
      <c r="F6035" s="74" t="s">
        <v>7269</v>
      </c>
      <c r="G6035" s="73" t="s">
        <v>5471</v>
      </c>
    </row>
    <row r="6036" spans="1:7">
      <c r="A6036" s="73" t="s">
        <v>30138</v>
      </c>
      <c r="B6036" s="73" t="s">
        <v>30139</v>
      </c>
      <c r="C6036" s="73" t="s">
        <v>30140</v>
      </c>
      <c r="D6036" s="73" t="s">
        <v>30141</v>
      </c>
      <c r="E6036" s="73" t="s">
        <v>30142</v>
      </c>
      <c r="F6036" s="74" t="s">
        <v>7428</v>
      </c>
      <c r="G6036" s="73" t="s">
        <v>5471</v>
      </c>
    </row>
    <row r="6037" spans="1:7">
      <c r="A6037" s="73" t="s">
        <v>30143</v>
      </c>
      <c r="B6037" s="73" t="s">
        <v>30144</v>
      </c>
      <c r="C6037" s="73" t="s">
        <v>30145</v>
      </c>
      <c r="D6037" s="73" t="s">
        <v>30146</v>
      </c>
      <c r="E6037" s="73" t="s">
        <v>30147</v>
      </c>
      <c r="F6037" s="74"/>
      <c r="G6037" s="73" t="s">
        <v>5471</v>
      </c>
    </row>
    <row r="6038" spans="1:7">
      <c r="A6038" s="73" t="s">
        <v>30148</v>
      </c>
      <c r="B6038" s="73" t="s">
        <v>30149</v>
      </c>
      <c r="C6038" s="73" t="s">
        <v>30150</v>
      </c>
      <c r="D6038" s="73" t="s">
        <v>30151</v>
      </c>
      <c r="E6038" s="73" t="s">
        <v>55366</v>
      </c>
      <c r="F6038" s="74" t="s">
        <v>4159</v>
      </c>
      <c r="G6038" s="73" t="s">
        <v>5471</v>
      </c>
    </row>
    <row r="6039" spans="1:7">
      <c r="A6039" s="73" t="s">
        <v>30152</v>
      </c>
      <c r="B6039" s="73" t="s">
        <v>30153</v>
      </c>
      <c r="C6039" s="73" t="s">
        <v>30154</v>
      </c>
      <c r="D6039" s="73" t="s">
        <v>30155</v>
      </c>
      <c r="E6039" s="73" t="s">
        <v>55367</v>
      </c>
      <c r="F6039" s="74" t="s">
        <v>8497</v>
      </c>
      <c r="G6039" s="73" t="s">
        <v>5471</v>
      </c>
    </row>
    <row r="6040" spans="1:7">
      <c r="A6040" s="73" t="s">
        <v>30156</v>
      </c>
      <c r="B6040" s="73" t="s">
        <v>30157</v>
      </c>
      <c r="C6040" s="73" t="s">
        <v>30158</v>
      </c>
      <c r="D6040" s="73" t="s">
        <v>30159</v>
      </c>
      <c r="E6040" s="73" t="s">
        <v>30160</v>
      </c>
      <c r="F6040" s="74"/>
      <c r="G6040" s="73" t="s">
        <v>5471</v>
      </c>
    </row>
    <row r="6041" spans="1:7">
      <c r="A6041" s="73" t="s">
        <v>30161</v>
      </c>
      <c r="B6041" s="73" t="s">
        <v>30162</v>
      </c>
      <c r="C6041" s="73" t="s">
        <v>30163</v>
      </c>
      <c r="D6041" s="73" t="s">
        <v>30164</v>
      </c>
      <c r="E6041" s="73" t="s">
        <v>55368</v>
      </c>
      <c r="F6041" s="74"/>
      <c r="G6041" s="73" t="s">
        <v>5471</v>
      </c>
    </row>
    <row r="6042" spans="1:7">
      <c r="A6042" s="73" t="s">
        <v>30165</v>
      </c>
      <c r="B6042" s="73" t="s">
        <v>30166</v>
      </c>
      <c r="C6042" s="73" t="s">
        <v>30167</v>
      </c>
      <c r="D6042" s="73" t="s">
        <v>30168</v>
      </c>
      <c r="E6042" s="73" t="s">
        <v>30169</v>
      </c>
      <c r="F6042" s="74"/>
      <c r="G6042" s="73" t="s">
        <v>5471</v>
      </c>
    </row>
    <row r="6043" spans="1:7">
      <c r="A6043" s="73" t="s">
        <v>30170</v>
      </c>
      <c r="B6043" s="73" t="s">
        <v>30171</v>
      </c>
      <c r="C6043" s="73" t="s">
        <v>30172</v>
      </c>
      <c r="D6043" s="73" t="s">
        <v>30173</v>
      </c>
      <c r="E6043" s="73" t="s">
        <v>55369</v>
      </c>
      <c r="F6043" s="74"/>
      <c r="G6043" s="73" t="s">
        <v>5471</v>
      </c>
    </row>
    <row r="6044" spans="1:7">
      <c r="A6044" s="73" t="s">
        <v>30174</v>
      </c>
      <c r="B6044" s="73" t="s">
        <v>30175</v>
      </c>
      <c r="C6044" s="73" t="s">
        <v>30176</v>
      </c>
      <c r="D6044" s="73" t="s">
        <v>30177</v>
      </c>
      <c r="E6044" s="73" t="s">
        <v>55370</v>
      </c>
      <c r="F6044" s="74"/>
      <c r="G6044" s="73" t="s">
        <v>5471</v>
      </c>
    </row>
    <row r="6045" spans="1:7">
      <c r="A6045" s="73" t="s">
        <v>30178</v>
      </c>
      <c r="B6045" s="73" t="s">
        <v>30179</v>
      </c>
      <c r="C6045" s="73" t="s">
        <v>30180</v>
      </c>
      <c r="D6045" s="73" t="s">
        <v>30181</v>
      </c>
      <c r="E6045" s="73" t="s">
        <v>55371</v>
      </c>
      <c r="F6045" s="74"/>
      <c r="G6045" s="73" t="s">
        <v>5471</v>
      </c>
    </row>
    <row r="6046" spans="1:7">
      <c r="A6046" s="73" t="s">
        <v>30182</v>
      </c>
      <c r="B6046" s="73" t="s">
        <v>30183</v>
      </c>
      <c r="C6046" s="73" t="s">
        <v>21557</v>
      </c>
      <c r="D6046" s="73" t="s">
        <v>30184</v>
      </c>
      <c r="E6046" s="73" t="s">
        <v>54544</v>
      </c>
      <c r="F6046" s="74"/>
      <c r="G6046" s="73" t="s">
        <v>5471</v>
      </c>
    </row>
    <row r="6047" spans="1:7">
      <c r="A6047" s="73" t="s">
        <v>30185</v>
      </c>
      <c r="B6047" s="73" t="s">
        <v>30186</v>
      </c>
      <c r="C6047" s="73" t="s">
        <v>30187</v>
      </c>
      <c r="D6047" s="73" t="s">
        <v>30188</v>
      </c>
      <c r="E6047" s="73" t="s">
        <v>30189</v>
      </c>
      <c r="F6047" s="74" t="s">
        <v>6562</v>
      </c>
      <c r="G6047" s="73" t="s">
        <v>5471</v>
      </c>
    </row>
    <row r="6048" spans="1:7">
      <c r="A6048" s="73" t="s">
        <v>30190</v>
      </c>
      <c r="B6048" s="73" t="s">
        <v>30191</v>
      </c>
      <c r="C6048" s="73" t="s">
        <v>30192</v>
      </c>
      <c r="D6048" s="73" t="s">
        <v>30193</v>
      </c>
      <c r="E6048" s="73" t="s">
        <v>14981</v>
      </c>
      <c r="F6048" s="74"/>
      <c r="G6048" s="73" t="s">
        <v>5471</v>
      </c>
    </row>
    <row r="6049" spans="1:7">
      <c r="A6049" s="73" t="s">
        <v>30194</v>
      </c>
      <c r="B6049" s="73" t="s">
        <v>30195</v>
      </c>
      <c r="C6049" s="73" t="s">
        <v>30196</v>
      </c>
      <c r="D6049" s="73" t="s">
        <v>30197</v>
      </c>
      <c r="E6049" s="73" t="s">
        <v>8770</v>
      </c>
      <c r="F6049" s="74" t="s">
        <v>8742</v>
      </c>
      <c r="G6049" s="73" t="s">
        <v>5471</v>
      </c>
    </row>
    <row r="6050" spans="1:7">
      <c r="A6050" s="73" t="s">
        <v>30198</v>
      </c>
      <c r="B6050" s="73" t="s">
        <v>30199</v>
      </c>
      <c r="C6050" s="73" t="s">
        <v>30200</v>
      </c>
      <c r="D6050" s="73" t="s">
        <v>30201</v>
      </c>
      <c r="E6050" s="73" t="s">
        <v>54882</v>
      </c>
      <c r="F6050" s="74"/>
      <c r="G6050" s="73" t="s">
        <v>5471</v>
      </c>
    </row>
    <row r="6051" spans="1:7">
      <c r="A6051" s="73" t="s">
        <v>30202</v>
      </c>
      <c r="B6051" s="73" t="s">
        <v>30203</v>
      </c>
      <c r="C6051" s="73" t="s">
        <v>30204</v>
      </c>
      <c r="D6051" s="73" t="s">
        <v>30205</v>
      </c>
      <c r="E6051" s="73" t="s">
        <v>30206</v>
      </c>
      <c r="F6051" s="74" t="s">
        <v>5045</v>
      </c>
      <c r="G6051" s="73" t="s">
        <v>5471</v>
      </c>
    </row>
    <row r="6052" spans="1:7">
      <c r="A6052" s="73" t="s">
        <v>30207</v>
      </c>
      <c r="B6052" s="73" t="s">
        <v>30208</v>
      </c>
      <c r="C6052" s="73" t="s">
        <v>30209</v>
      </c>
      <c r="D6052" s="73" t="s">
        <v>30210</v>
      </c>
      <c r="E6052" s="73" t="s">
        <v>55372</v>
      </c>
      <c r="F6052" s="74" t="s">
        <v>4469</v>
      </c>
      <c r="G6052" s="73" t="s">
        <v>5471</v>
      </c>
    </row>
    <row r="6053" spans="1:7">
      <c r="A6053" s="73" t="s">
        <v>30211</v>
      </c>
      <c r="B6053" s="73" t="s">
        <v>30212</v>
      </c>
      <c r="C6053" s="73" t="s">
        <v>30213</v>
      </c>
      <c r="D6053" s="73" t="s">
        <v>30214</v>
      </c>
      <c r="E6053" s="73" t="s">
        <v>30215</v>
      </c>
      <c r="F6053" s="74"/>
      <c r="G6053" s="73" t="s">
        <v>5471</v>
      </c>
    </row>
    <row r="6054" spans="1:7">
      <c r="A6054" s="73" t="s">
        <v>30216</v>
      </c>
      <c r="B6054" s="73" t="s">
        <v>30217</v>
      </c>
      <c r="C6054" s="73" t="s">
        <v>30218</v>
      </c>
      <c r="D6054" s="73" t="s">
        <v>30219</v>
      </c>
      <c r="E6054" s="73" t="s">
        <v>30220</v>
      </c>
      <c r="F6054" s="74" t="s">
        <v>5061</v>
      </c>
      <c r="G6054" s="73" t="s">
        <v>5471</v>
      </c>
    </row>
    <row r="6055" spans="1:7">
      <c r="A6055" s="73" t="s">
        <v>30221</v>
      </c>
      <c r="B6055" s="73" t="s">
        <v>30222</v>
      </c>
      <c r="C6055" s="73" t="s">
        <v>30223</v>
      </c>
      <c r="D6055" s="73" t="s">
        <v>30224</v>
      </c>
      <c r="E6055" s="73" t="s">
        <v>30225</v>
      </c>
      <c r="F6055" s="74"/>
      <c r="G6055" s="73" t="s">
        <v>5471</v>
      </c>
    </row>
    <row r="6056" spans="1:7">
      <c r="A6056" s="73" t="s">
        <v>30226</v>
      </c>
      <c r="B6056" s="73" t="s">
        <v>30227</v>
      </c>
      <c r="C6056" s="73" t="s">
        <v>30228</v>
      </c>
      <c r="D6056" s="73" t="s">
        <v>30229</v>
      </c>
      <c r="E6056" s="73" t="s">
        <v>30230</v>
      </c>
      <c r="F6056" s="74" t="s">
        <v>30231</v>
      </c>
      <c r="G6056" s="73" t="s">
        <v>5471</v>
      </c>
    </row>
    <row r="6057" spans="1:7">
      <c r="A6057" s="73" t="s">
        <v>30232</v>
      </c>
      <c r="B6057" s="73" t="s">
        <v>30233</v>
      </c>
      <c r="C6057" s="73" t="s">
        <v>30234</v>
      </c>
      <c r="D6057" s="73" t="s">
        <v>30235</v>
      </c>
      <c r="E6057" s="73" t="s">
        <v>55373</v>
      </c>
      <c r="F6057" s="74"/>
      <c r="G6057" s="73" t="s">
        <v>5471</v>
      </c>
    </row>
    <row r="6058" spans="1:7">
      <c r="A6058" s="73" t="s">
        <v>30236</v>
      </c>
      <c r="B6058" s="73" t="s">
        <v>30237</v>
      </c>
      <c r="C6058" s="73" t="s">
        <v>30238</v>
      </c>
      <c r="D6058" s="73" t="s">
        <v>30239</v>
      </c>
      <c r="E6058" s="73" t="s">
        <v>30240</v>
      </c>
      <c r="F6058" s="74" t="s">
        <v>30241</v>
      </c>
      <c r="G6058" s="73" t="s">
        <v>5471</v>
      </c>
    </row>
    <row r="6059" spans="1:7">
      <c r="A6059" s="73" t="s">
        <v>30242</v>
      </c>
      <c r="B6059" s="73" t="s">
        <v>30243</v>
      </c>
      <c r="C6059" s="73" t="s">
        <v>30244</v>
      </c>
      <c r="D6059" s="73" t="s">
        <v>30245</v>
      </c>
      <c r="E6059" s="73" t="s">
        <v>55374</v>
      </c>
      <c r="F6059" s="74" t="s">
        <v>30246</v>
      </c>
      <c r="G6059" s="73" t="s">
        <v>5471</v>
      </c>
    </row>
    <row r="6060" spans="1:7">
      <c r="A6060" s="73" t="s">
        <v>30247</v>
      </c>
      <c r="B6060" s="73" t="s">
        <v>30248</v>
      </c>
      <c r="C6060" s="73" t="s">
        <v>30249</v>
      </c>
      <c r="D6060" s="73" t="s">
        <v>30250</v>
      </c>
      <c r="E6060" s="73" t="s">
        <v>55375</v>
      </c>
      <c r="F6060" s="74"/>
      <c r="G6060" s="73" t="s">
        <v>5471</v>
      </c>
    </row>
    <row r="6061" spans="1:7">
      <c r="A6061" s="73" t="s">
        <v>30251</v>
      </c>
      <c r="B6061" s="73" t="s">
        <v>30252</v>
      </c>
      <c r="C6061" s="73" t="s">
        <v>30253</v>
      </c>
      <c r="D6061" s="73" t="s">
        <v>30254</v>
      </c>
      <c r="E6061" s="73" t="s">
        <v>55376</v>
      </c>
      <c r="F6061" s="74"/>
      <c r="G6061" s="73" t="s">
        <v>5471</v>
      </c>
    </row>
    <row r="6062" spans="1:7">
      <c r="A6062" s="73" t="s">
        <v>30255</v>
      </c>
      <c r="B6062" s="73" t="s">
        <v>6627</v>
      </c>
      <c r="C6062" s="73" t="s">
        <v>30256</v>
      </c>
      <c r="D6062" s="73" t="s">
        <v>6629</v>
      </c>
      <c r="E6062" s="73" t="s">
        <v>53123</v>
      </c>
      <c r="F6062" s="74"/>
      <c r="G6062" s="73" t="s">
        <v>5471</v>
      </c>
    </row>
    <row r="6063" spans="1:7">
      <c r="A6063" s="73" t="s">
        <v>30257</v>
      </c>
      <c r="B6063" s="73" t="s">
        <v>30258</v>
      </c>
      <c r="C6063" s="73" t="s">
        <v>30259</v>
      </c>
      <c r="D6063" s="73" t="s">
        <v>30260</v>
      </c>
      <c r="E6063" s="73" t="s">
        <v>55377</v>
      </c>
      <c r="F6063" s="74"/>
      <c r="G6063" s="73" t="s">
        <v>5471</v>
      </c>
    </row>
    <row r="6064" spans="1:7">
      <c r="A6064" s="73" t="s">
        <v>30261</v>
      </c>
      <c r="B6064" s="73" t="s">
        <v>30262</v>
      </c>
      <c r="C6064" s="73" t="s">
        <v>30263</v>
      </c>
      <c r="D6064" s="73" t="s">
        <v>30264</v>
      </c>
      <c r="E6064" s="73" t="s">
        <v>55378</v>
      </c>
      <c r="F6064" s="74"/>
      <c r="G6064" s="73" t="s">
        <v>5471</v>
      </c>
    </row>
    <row r="6065" spans="1:7">
      <c r="A6065" s="73" t="s">
        <v>30265</v>
      </c>
      <c r="B6065" s="73" t="s">
        <v>30266</v>
      </c>
      <c r="C6065" s="73" t="s">
        <v>30267</v>
      </c>
      <c r="D6065" s="73" t="s">
        <v>30268</v>
      </c>
      <c r="E6065" s="73" t="s">
        <v>55379</v>
      </c>
      <c r="F6065" s="74"/>
      <c r="G6065" s="73" t="s">
        <v>5471</v>
      </c>
    </row>
    <row r="6066" spans="1:7">
      <c r="A6066" s="73" t="s">
        <v>30269</v>
      </c>
      <c r="B6066" s="73" t="s">
        <v>30270</v>
      </c>
      <c r="C6066" s="73" t="s">
        <v>30271</v>
      </c>
      <c r="D6066" s="73" t="s">
        <v>30272</v>
      </c>
      <c r="E6066" s="73" t="s">
        <v>30273</v>
      </c>
      <c r="F6066" s="74" t="s">
        <v>5045</v>
      </c>
      <c r="G6066" s="73" t="s">
        <v>5471</v>
      </c>
    </row>
    <row r="6067" spans="1:7">
      <c r="A6067" s="73" t="s">
        <v>30274</v>
      </c>
      <c r="B6067" s="73" t="s">
        <v>30275</v>
      </c>
      <c r="C6067" s="73" t="s">
        <v>30276</v>
      </c>
      <c r="D6067" s="73" t="s">
        <v>30277</v>
      </c>
      <c r="E6067" s="73" t="s">
        <v>30278</v>
      </c>
      <c r="F6067" s="74" t="s">
        <v>15258</v>
      </c>
      <c r="G6067" s="73" t="s">
        <v>5471</v>
      </c>
    </row>
    <row r="6068" spans="1:7">
      <c r="A6068" s="73" t="s">
        <v>30279</v>
      </c>
      <c r="B6068" s="73" t="s">
        <v>30280</v>
      </c>
      <c r="C6068" s="73" t="s">
        <v>30281</v>
      </c>
      <c r="D6068" s="73" t="s">
        <v>30282</v>
      </c>
      <c r="E6068" s="73" t="s">
        <v>55380</v>
      </c>
      <c r="F6068" s="74"/>
      <c r="G6068" s="73" t="s">
        <v>5471</v>
      </c>
    </row>
    <row r="6069" spans="1:7">
      <c r="A6069" s="73" t="s">
        <v>30283</v>
      </c>
      <c r="B6069" s="73" t="s">
        <v>30284</v>
      </c>
      <c r="C6069" s="73" t="s">
        <v>30285</v>
      </c>
      <c r="D6069" s="73" t="s">
        <v>30286</v>
      </c>
      <c r="E6069" s="73" t="s">
        <v>55229</v>
      </c>
      <c r="F6069" s="74" t="s">
        <v>30287</v>
      </c>
      <c r="G6069" s="73" t="s">
        <v>5471</v>
      </c>
    </row>
    <row r="6070" spans="1:7">
      <c r="A6070" s="73" t="s">
        <v>30288</v>
      </c>
      <c r="B6070" s="73" t="s">
        <v>30289</v>
      </c>
      <c r="C6070" s="73" t="s">
        <v>30290</v>
      </c>
      <c r="D6070" s="73" t="s">
        <v>30291</v>
      </c>
      <c r="E6070" s="73" t="s">
        <v>55381</v>
      </c>
      <c r="F6070" s="74" t="s">
        <v>4314</v>
      </c>
      <c r="G6070" s="73" t="s">
        <v>5471</v>
      </c>
    </row>
    <row r="6071" spans="1:7">
      <c r="A6071" s="73" t="s">
        <v>30292</v>
      </c>
      <c r="B6071" s="73" t="s">
        <v>30293</v>
      </c>
      <c r="C6071" s="73" t="s">
        <v>30294</v>
      </c>
      <c r="D6071" s="73" t="s">
        <v>30295</v>
      </c>
      <c r="E6071" s="73" t="s">
        <v>30296</v>
      </c>
      <c r="F6071" s="74"/>
      <c r="G6071" s="73" t="s">
        <v>5471</v>
      </c>
    </row>
    <row r="6072" spans="1:7">
      <c r="A6072" s="73" t="s">
        <v>30297</v>
      </c>
      <c r="B6072" s="73" t="s">
        <v>30298</v>
      </c>
      <c r="C6072" s="73" t="s">
        <v>30299</v>
      </c>
      <c r="D6072" s="73" t="s">
        <v>30300</v>
      </c>
      <c r="E6072" s="73" t="s">
        <v>30301</v>
      </c>
      <c r="F6072" s="74"/>
      <c r="G6072" s="73" t="s">
        <v>5471</v>
      </c>
    </row>
    <row r="6073" spans="1:7">
      <c r="A6073" s="73" t="s">
        <v>30302</v>
      </c>
      <c r="B6073" s="73" t="s">
        <v>30303</v>
      </c>
      <c r="C6073" s="73" t="s">
        <v>30304</v>
      </c>
      <c r="D6073" s="73" t="s">
        <v>30305</v>
      </c>
      <c r="E6073" s="73" t="s">
        <v>30306</v>
      </c>
      <c r="F6073" s="74"/>
      <c r="G6073" s="73" t="s">
        <v>5471</v>
      </c>
    </row>
    <row r="6074" spans="1:7">
      <c r="A6074" s="73" t="s">
        <v>30307</v>
      </c>
      <c r="B6074" s="73" t="s">
        <v>30308</v>
      </c>
      <c r="C6074" s="73" t="s">
        <v>30309</v>
      </c>
      <c r="D6074" s="73" t="s">
        <v>30310</v>
      </c>
      <c r="E6074" s="73" t="s">
        <v>55382</v>
      </c>
      <c r="F6074" s="74"/>
      <c r="G6074" s="73" t="s">
        <v>5471</v>
      </c>
    </row>
    <row r="6075" spans="1:7">
      <c r="A6075" s="73" t="s">
        <v>30311</v>
      </c>
      <c r="B6075" s="73" t="s">
        <v>30312</v>
      </c>
      <c r="C6075" s="73" t="s">
        <v>30313</v>
      </c>
      <c r="D6075" s="73" t="s">
        <v>30314</v>
      </c>
      <c r="E6075" s="73" t="s">
        <v>30315</v>
      </c>
      <c r="F6075" s="74"/>
      <c r="G6075" s="73" t="s">
        <v>5471</v>
      </c>
    </row>
    <row r="6076" spans="1:7">
      <c r="A6076" s="73" t="s">
        <v>30316</v>
      </c>
      <c r="B6076" s="73" t="s">
        <v>30317</v>
      </c>
      <c r="C6076" s="73" t="s">
        <v>30318</v>
      </c>
      <c r="D6076" s="73" t="s">
        <v>30319</v>
      </c>
      <c r="E6076" s="73" t="s">
        <v>55383</v>
      </c>
      <c r="F6076" s="74" t="s">
        <v>4314</v>
      </c>
      <c r="G6076" s="73" t="s">
        <v>5471</v>
      </c>
    </row>
    <row r="6077" spans="1:7">
      <c r="A6077" s="73" t="s">
        <v>30320</v>
      </c>
      <c r="B6077" s="73" t="s">
        <v>30321</v>
      </c>
      <c r="C6077" s="73" t="s">
        <v>30322</v>
      </c>
      <c r="D6077" s="73" t="s">
        <v>30323</v>
      </c>
      <c r="E6077" s="73" t="s">
        <v>55384</v>
      </c>
      <c r="F6077" s="74" t="s">
        <v>5045</v>
      </c>
      <c r="G6077" s="73" t="s">
        <v>5471</v>
      </c>
    </row>
    <row r="6078" spans="1:7">
      <c r="A6078" s="73" t="s">
        <v>30324</v>
      </c>
      <c r="B6078" s="73" t="s">
        <v>30325</v>
      </c>
      <c r="C6078" s="73" t="s">
        <v>30326</v>
      </c>
      <c r="D6078" s="73" t="s">
        <v>30327</v>
      </c>
      <c r="E6078" s="73" t="s">
        <v>54077</v>
      </c>
      <c r="F6078" s="74" t="s">
        <v>4314</v>
      </c>
      <c r="G6078" s="73" t="s">
        <v>5471</v>
      </c>
    </row>
    <row r="6079" spans="1:7">
      <c r="A6079" s="73" t="s">
        <v>30328</v>
      </c>
      <c r="B6079" s="73" t="s">
        <v>30329</v>
      </c>
      <c r="C6079" s="73" t="s">
        <v>30330</v>
      </c>
      <c r="D6079" s="73" t="s">
        <v>30331</v>
      </c>
      <c r="E6079" s="73" t="s">
        <v>30332</v>
      </c>
      <c r="F6079" s="74"/>
      <c r="G6079" s="73" t="s">
        <v>5471</v>
      </c>
    </row>
    <row r="6080" spans="1:7">
      <c r="A6080" s="73" t="s">
        <v>30333</v>
      </c>
      <c r="B6080" s="73" t="s">
        <v>30334</v>
      </c>
      <c r="C6080" s="73" t="s">
        <v>30335</v>
      </c>
      <c r="D6080" s="73" t="s">
        <v>30336</v>
      </c>
      <c r="E6080" s="73" t="s">
        <v>55385</v>
      </c>
      <c r="F6080" s="74" t="s">
        <v>9358</v>
      </c>
      <c r="G6080" s="73" t="s">
        <v>5471</v>
      </c>
    </row>
    <row r="6081" spans="1:7">
      <c r="A6081" s="73" t="s">
        <v>30337</v>
      </c>
      <c r="B6081" s="73" t="s">
        <v>30338</v>
      </c>
      <c r="C6081" s="73" t="s">
        <v>30339</v>
      </c>
      <c r="D6081" s="73" t="s">
        <v>30340</v>
      </c>
      <c r="E6081" s="73" t="s">
        <v>30341</v>
      </c>
      <c r="F6081" s="74"/>
      <c r="G6081" s="73" t="s">
        <v>5471</v>
      </c>
    </row>
    <row r="6082" spans="1:7">
      <c r="A6082" s="73" t="s">
        <v>30342</v>
      </c>
      <c r="B6082" s="73" t="s">
        <v>30343</v>
      </c>
      <c r="C6082" s="73" t="s">
        <v>30344</v>
      </c>
      <c r="D6082" s="73" t="s">
        <v>30345</v>
      </c>
      <c r="E6082" s="73" t="s">
        <v>55386</v>
      </c>
      <c r="F6082" s="74" t="s">
        <v>6808</v>
      </c>
      <c r="G6082" s="73" t="s">
        <v>5471</v>
      </c>
    </row>
    <row r="6083" spans="1:7">
      <c r="A6083" s="73" t="s">
        <v>55387</v>
      </c>
      <c r="B6083" s="73" t="s">
        <v>55388</v>
      </c>
      <c r="C6083" s="73" t="s">
        <v>55389</v>
      </c>
      <c r="D6083" s="73" t="s">
        <v>55390</v>
      </c>
      <c r="E6083" s="73" t="s">
        <v>55391</v>
      </c>
      <c r="F6083" s="74"/>
      <c r="G6083" s="73" t="s">
        <v>5471</v>
      </c>
    </row>
    <row r="6084" spans="1:7">
      <c r="A6084" s="73" t="s">
        <v>30346</v>
      </c>
      <c r="B6084" s="73" t="s">
        <v>30347</v>
      </c>
      <c r="C6084" s="73" t="s">
        <v>30348</v>
      </c>
      <c r="D6084" s="73" t="s">
        <v>30349</v>
      </c>
      <c r="E6084" s="73" t="s">
        <v>55392</v>
      </c>
      <c r="F6084" s="74"/>
      <c r="G6084" s="73" t="s">
        <v>5471</v>
      </c>
    </row>
    <row r="6085" spans="1:7">
      <c r="A6085" s="73" t="s">
        <v>30350</v>
      </c>
      <c r="B6085" s="73" t="s">
        <v>30351</v>
      </c>
      <c r="C6085" s="73" t="s">
        <v>30352</v>
      </c>
      <c r="D6085" s="73" t="s">
        <v>30353</v>
      </c>
      <c r="E6085" s="73" t="s">
        <v>55393</v>
      </c>
      <c r="F6085" s="74"/>
      <c r="G6085" s="73" t="s">
        <v>5471</v>
      </c>
    </row>
    <row r="6086" spans="1:7">
      <c r="A6086" s="73" t="s">
        <v>30354</v>
      </c>
      <c r="B6086" s="73" t="s">
        <v>30355</v>
      </c>
      <c r="C6086" s="73" t="s">
        <v>30356</v>
      </c>
      <c r="D6086" s="73" t="s">
        <v>30357</v>
      </c>
      <c r="E6086" s="73" t="s">
        <v>30358</v>
      </c>
      <c r="F6086" s="74"/>
      <c r="G6086" s="73" t="s">
        <v>5471</v>
      </c>
    </row>
    <row r="6087" spans="1:7">
      <c r="A6087" s="73" t="s">
        <v>30359</v>
      </c>
      <c r="B6087" s="73" t="s">
        <v>30360</v>
      </c>
      <c r="C6087" s="73" t="s">
        <v>30361</v>
      </c>
      <c r="D6087" s="73" t="s">
        <v>30362</v>
      </c>
      <c r="E6087" s="73" t="s">
        <v>17370</v>
      </c>
      <c r="F6087" s="74"/>
      <c r="G6087" s="73" t="s">
        <v>5471</v>
      </c>
    </row>
    <row r="6088" spans="1:7">
      <c r="A6088" s="73" t="s">
        <v>30363</v>
      </c>
      <c r="B6088" s="73" t="s">
        <v>30364</v>
      </c>
      <c r="C6088" s="73" t="s">
        <v>30365</v>
      </c>
      <c r="D6088" s="73" t="s">
        <v>30366</v>
      </c>
      <c r="E6088" s="73" t="s">
        <v>55394</v>
      </c>
      <c r="F6088" s="74" t="s">
        <v>7489</v>
      </c>
      <c r="G6088" s="73" t="s">
        <v>5471</v>
      </c>
    </row>
    <row r="6089" spans="1:7">
      <c r="A6089" s="73" t="s">
        <v>30367</v>
      </c>
      <c r="B6089" s="73" t="s">
        <v>30368</v>
      </c>
      <c r="C6089" s="73" t="s">
        <v>30369</v>
      </c>
      <c r="D6089" s="73" t="s">
        <v>30370</v>
      </c>
      <c r="E6089" s="73" t="s">
        <v>55395</v>
      </c>
      <c r="F6089" s="74" t="s">
        <v>4469</v>
      </c>
      <c r="G6089" s="73" t="s">
        <v>5471</v>
      </c>
    </row>
    <row r="6090" spans="1:7">
      <c r="A6090" s="73" t="s">
        <v>30371</v>
      </c>
      <c r="B6090" s="73" t="s">
        <v>30372</v>
      </c>
      <c r="C6090" s="73" t="s">
        <v>30373</v>
      </c>
      <c r="D6090" s="73" t="s">
        <v>30374</v>
      </c>
      <c r="E6090" s="73" t="s">
        <v>30375</v>
      </c>
      <c r="F6090" s="74"/>
      <c r="G6090" s="73" t="s">
        <v>5471</v>
      </c>
    </row>
    <row r="6091" spans="1:7">
      <c r="A6091" s="73" t="s">
        <v>30376</v>
      </c>
      <c r="B6091" s="73" t="s">
        <v>30377</v>
      </c>
      <c r="C6091" s="73" t="s">
        <v>30378</v>
      </c>
      <c r="D6091" s="73" t="s">
        <v>30379</v>
      </c>
      <c r="E6091" s="73" t="s">
        <v>30380</v>
      </c>
      <c r="F6091" s="74"/>
      <c r="G6091" s="73" t="s">
        <v>5471</v>
      </c>
    </row>
    <row r="6092" spans="1:7">
      <c r="A6092" s="73" t="s">
        <v>30381</v>
      </c>
      <c r="B6092" s="73" t="s">
        <v>30382</v>
      </c>
      <c r="C6092" s="73" t="s">
        <v>30383</v>
      </c>
      <c r="D6092" s="73" t="s">
        <v>30384</v>
      </c>
      <c r="E6092" s="73" t="s">
        <v>30385</v>
      </c>
      <c r="F6092" s="74"/>
      <c r="G6092" s="73" t="s">
        <v>5471</v>
      </c>
    </row>
    <row r="6093" spans="1:7">
      <c r="A6093" s="73" t="s">
        <v>30386</v>
      </c>
      <c r="B6093" s="73" t="s">
        <v>30387</v>
      </c>
      <c r="C6093" s="73" t="s">
        <v>30388</v>
      </c>
      <c r="D6093" s="73" t="s">
        <v>30389</v>
      </c>
      <c r="E6093" s="73" t="s">
        <v>30390</v>
      </c>
      <c r="F6093" s="74" t="s">
        <v>4606</v>
      </c>
      <c r="G6093" s="73" t="s">
        <v>5471</v>
      </c>
    </row>
    <row r="6094" spans="1:7">
      <c r="A6094" s="73" t="s">
        <v>30391</v>
      </c>
      <c r="B6094" s="73" t="s">
        <v>30392</v>
      </c>
      <c r="C6094" s="73" t="s">
        <v>30393</v>
      </c>
      <c r="D6094" s="73" t="s">
        <v>30394</v>
      </c>
      <c r="E6094" s="73" t="s">
        <v>30395</v>
      </c>
      <c r="F6094" s="74" t="s">
        <v>8176</v>
      </c>
      <c r="G6094" s="73" t="s">
        <v>5471</v>
      </c>
    </row>
    <row r="6095" spans="1:7">
      <c r="A6095" s="73" t="s">
        <v>30396</v>
      </c>
      <c r="B6095" s="73" t="s">
        <v>30397</v>
      </c>
      <c r="C6095" s="73" t="s">
        <v>30398</v>
      </c>
      <c r="D6095" s="73" t="s">
        <v>30399</v>
      </c>
      <c r="E6095" s="73" t="s">
        <v>9546</v>
      </c>
      <c r="F6095" s="74"/>
      <c r="G6095" s="73" t="s">
        <v>5471</v>
      </c>
    </row>
    <row r="6096" spans="1:7">
      <c r="A6096" s="73" t="s">
        <v>30400</v>
      </c>
      <c r="B6096" s="73" t="s">
        <v>30401</v>
      </c>
      <c r="C6096" s="73" t="s">
        <v>30402</v>
      </c>
      <c r="D6096" s="73" t="s">
        <v>30403</v>
      </c>
      <c r="E6096" s="73" t="s">
        <v>55396</v>
      </c>
      <c r="F6096" s="74"/>
      <c r="G6096" s="73" t="s">
        <v>5471</v>
      </c>
    </row>
    <row r="6097" spans="1:7">
      <c r="A6097" s="73" t="s">
        <v>30404</v>
      </c>
      <c r="B6097" s="73" t="s">
        <v>30405</v>
      </c>
      <c r="C6097" s="73" t="s">
        <v>30406</v>
      </c>
      <c r="D6097" s="73" t="s">
        <v>30407</v>
      </c>
      <c r="E6097" s="73" t="s">
        <v>30408</v>
      </c>
      <c r="F6097" s="74" t="s">
        <v>30409</v>
      </c>
      <c r="G6097" s="73" t="s">
        <v>5471</v>
      </c>
    </row>
    <row r="6098" spans="1:7">
      <c r="A6098" s="73" t="s">
        <v>30410</v>
      </c>
      <c r="B6098" s="73" t="s">
        <v>29292</v>
      </c>
      <c r="C6098" s="73" t="s">
        <v>29293</v>
      </c>
      <c r="D6098" s="73" t="s">
        <v>29294</v>
      </c>
      <c r="E6098" s="73" t="s">
        <v>29295</v>
      </c>
      <c r="F6098" s="74"/>
      <c r="G6098" s="73" t="s">
        <v>5471</v>
      </c>
    </row>
    <row r="6099" spans="1:7">
      <c r="A6099" s="73" t="s">
        <v>30411</v>
      </c>
      <c r="B6099" s="73" t="s">
        <v>30412</v>
      </c>
      <c r="C6099" s="73" t="s">
        <v>30413</v>
      </c>
      <c r="D6099" s="73" t="s">
        <v>30414</v>
      </c>
      <c r="E6099" s="73" t="s">
        <v>54771</v>
      </c>
      <c r="F6099" s="74"/>
      <c r="G6099" s="73" t="s">
        <v>5471</v>
      </c>
    </row>
    <row r="6100" spans="1:7">
      <c r="A6100" s="73" t="s">
        <v>30415</v>
      </c>
      <c r="B6100" s="73" t="s">
        <v>30416</v>
      </c>
      <c r="C6100" s="73" t="s">
        <v>30417</v>
      </c>
      <c r="D6100" s="73" t="s">
        <v>30418</v>
      </c>
      <c r="E6100" s="73" t="s">
        <v>30419</v>
      </c>
      <c r="F6100" s="74" t="s">
        <v>5061</v>
      </c>
      <c r="G6100" s="73" t="s">
        <v>5471</v>
      </c>
    </row>
    <row r="6101" spans="1:7">
      <c r="A6101" s="73" t="s">
        <v>30420</v>
      </c>
      <c r="B6101" s="73" t="s">
        <v>30421</v>
      </c>
      <c r="C6101" s="73" t="s">
        <v>30422</v>
      </c>
      <c r="D6101" s="73" t="s">
        <v>30423</v>
      </c>
      <c r="E6101" s="73" t="s">
        <v>55397</v>
      </c>
      <c r="F6101" s="74"/>
      <c r="G6101" s="73" t="s">
        <v>5471</v>
      </c>
    </row>
    <row r="6102" spans="1:7">
      <c r="A6102" s="73" t="s">
        <v>30424</v>
      </c>
      <c r="B6102" s="73" t="s">
        <v>30425</v>
      </c>
      <c r="C6102" s="73" t="s">
        <v>30426</v>
      </c>
      <c r="D6102" s="73" t="s">
        <v>30427</v>
      </c>
      <c r="E6102" s="73" t="s">
        <v>55398</v>
      </c>
      <c r="F6102" s="74" t="s">
        <v>8923</v>
      </c>
      <c r="G6102" s="73" t="s">
        <v>5471</v>
      </c>
    </row>
    <row r="6103" spans="1:7">
      <c r="A6103" s="73" t="s">
        <v>30428</v>
      </c>
      <c r="B6103" s="73" t="s">
        <v>30429</v>
      </c>
      <c r="C6103" s="73" t="s">
        <v>30430</v>
      </c>
      <c r="D6103" s="73" t="s">
        <v>30431</v>
      </c>
      <c r="E6103" s="73" t="s">
        <v>55399</v>
      </c>
      <c r="F6103" s="74" t="s">
        <v>30432</v>
      </c>
      <c r="G6103" s="73" t="s">
        <v>5471</v>
      </c>
    </row>
    <row r="6104" spans="1:7">
      <c r="A6104" s="73" t="s">
        <v>30433</v>
      </c>
      <c r="B6104" s="73" t="s">
        <v>30434</v>
      </c>
      <c r="C6104" s="73" t="s">
        <v>30435</v>
      </c>
      <c r="D6104" s="73" t="s">
        <v>30436</v>
      </c>
      <c r="E6104" s="73" t="s">
        <v>30437</v>
      </c>
      <c r="F6104" s="74" t="s">
        <v>8923</v>
      </c>
      <c r="G6104" s="73" t="s">
        <v>5471</v>
      </c>
    </row>
    <row r="6105" spans="1:7">
      <c r="A6105" s="73" t="s">
        <v>30438</v>
      </c>
      <c r="B6105" s="73" t="s">
        <v>30439</v>
      </c>
      <c r="C6105" s="73" t="s">
        <v>30440</v>
      </c>
      <c r="D6105" s="73" t="s">
        <v>30441</v>
      </c>
      <c r="E6105" s="73" t="s">
        <v>30442</v>
      </c>
      <c r="F6105" s="74" t="s">
        <v>30443</v>
      </c>
      <c r="G6105" s="73" t="s">
        <v>5471</v>
      </c>
    </row>
    <row r="6106" spans="1:7">
      <c r="A6106" s="73" t="s">
        <v>30444</v>
      </c>
      <c r="B6106" s="73" t="s">
        <v>30445</v>
      </c>
      <c r="C6106" s="73" t="s">
        <v>30446</v>
      </c>
      <c r="D6106" s="73" t="s">
        <v>30447</v>
      </c>
      <c r="E6106" s="73" t="s">
        <v>30448</v>
      </c>
      <c r="F6106" s="74" t="s">
        <v>17243</v>
      </c>
      <c r="G6106" s="73" t="s">
        <v>5471</v>
      </c>
    </row>
    <row r="6107" spans="1:7">
      <c r="A6107" s="73" t="s">
        <v>30449</v>
      </c>
      <c r="B6107" s="73" t="s">
        <v>30450</v>
      </c>
      <c r="C6107" s="73" t="s">
        <v>30451</v>
      </c>
      <c r="D6107" s="73" t="s">
        <v>30452</v>
      </c>
      <c r="E6107" s="73" t="s">
        <v>30453</v>
      </c>
      <c r="F6107" s="74" t="s">
        <v>4434</v>
      </c>
      <c r="G6107" s="73" t="s">
        <v>5471</v>
      </c>
    </row>
    <row r="6108" spans="1:7">
      <c r="A6108" s="73" t="s">
        <v>30454</v>
      </c>
      <c r="B6108" s="73" t="s">
        <v>30455</v>
      </c>
      <c r="C6108" s="73" t="s">
        <v>30456</v>
      </c>
      <c r="D6108" s="73" t="s">
        <v>30457</v>
      </c>
      <c r="E6108" s="73" t="s">
        <v>30458</v>
      </c>
      <c r="F6108" s="74"/>
      <c r="G6108" s="73" t="s">
        <v>5471</v>
      </c>
    </row>
    <row r="6109" spans="1:7">
      <c r="A6109" s="73" t="s">
        <v>30459</v>
      </c>
      <c r="B6109" s="73" t="s">
        <v>30460</v>
      </c>
      <c r="C6109" s="73" t="s">
        <v>30461</v>
      </c>
      <c r="D6109" s="73" t="s">
        <v>30462</v>
      </c>
      <c r="E6109" s="73" t="s">
        <v>54232</v>
      </c>
      <c r="F6109" s="74"/>
      <c r="G6109" s="73" t="s">
        <v>5471</v>
      </c>
    </row>
    <row r="6110" spans="1:7">
      <c r="A6110" s="73" t="s">
        <v>30463</v>
      </c>
      <c r="B6110" s="73" t="s">
        <v>30464</v>
      </c>
      <c r="C6110" s="73" t="s">
        <v>30465</v>
      </c>
      <c r="D6110" s="73" t="s">
        <v>30466</v>
      </c>
      <c r="E6110" s="73" t="s">
        <v>55400</v>
      </c>
      <c r="F6110" s="74" t="s">
        <v>18100</v>
      </c>
      <c r="G6110" s="73" t="s">
        <v>5471</v>
      </c>
    </row>
    <row r="6111" spans="1:7">
      <c r="A6111" s="73" t="s">
        <v>30467</v>
      </c>
      <c r="B6111" s="73" t="s">
        <v>30468</v>
      </c>
      <c r="C6111" s="73" t="s">
        <v>30469</v>
      </c>
      <c r="D6111" s="73" t="s">
        <v>30470</v>
      </c>
      <c r="E6111" s="73" t="s">
        <v>55401</v>
      </c>
      <c r="F6111" s="74" t="s">
        <v>5061</v>
      </c>
      <c r="G6111" s="73" t="s">
        <v>5471</v>
      </c>
    </row>
    <row r="6112" spans="1:7">
      <c r="A6112" s="73" t="s">
        <v>30471</v>
      </c>
      <c r="B6112" s="73" t="s">
        <v>30472</v>
      </c>
      <c r="C6112" s="73" t="s">
        <v>30473</v>
      </c>
      <c r="D6112" s="73" t="s">
        <v>30474</v>
      </c>
      <c r="E6112" s="73" t="s">
        <v>55039</v>
      </c>
      <c r="F6112" s="74" t="s">
        <v>8821</v>
      </c>
      <c r="G6112" s="73" t="s">
        <v>5471</v>
      </c>
    </row>
    <row r="6113" spans="1:7">
      <c r="A6113" s="73" t="s">
        <v>30475</v>
      </c>
      <c r="B6113" s="73" t="s">
        <v>30476</v>
      </c>
      <c r="C6113" s="73" t="s">
        <v>30477</v>
      </c>
      <c r="D6113" s="73" t="s">
        <v>30478</v>
      </c>
      <c r="E6113" s="73" t="s">
        <v>55039</v>
      </c>
      <c r="F6113" s="74" t="s">
        <v>8821</v>
      </c>
      <c r="G6113" s="73" t="s">
        <v>5471</v>
      </c>
    </row>
    <row r="6114" spans="1:7">
      <c r="A6114" s="73" t="s">
        <v>30479</v>
      </c>
      <c r="B6114" s="73" t="s">
        <v>30480</v>
      </c>
      <c r="C6114" s="73" t="s">
        <v>30481</v>
      </c>
      <c r="D6114" s="73" t="s">
        <v>30482</v>
      </c>
      <c r="E6114" s="73" t="s">
        <v>30483</v>
      </c>
      <c r="F6114" s="74"/>
      <c r="G6114" s="73" t="s">
        <v>5471</v>
      </c>
    </row>
    <row r="6115" spans="1:7">
      <c r="A6115" s="73" t="s">
        <v>30484</v>
      </c>
      <c r="B6115" s="73" t="s">
        <v>30485</v>
      </c>
      <c r="C6115" s="73" t="s">
        <v>30486</v>
      </c>
      <c r="D6115" s="73" t="s">
        <v>30487</v>
      </c>
      <c r="E6115" s="73" t="s">
        <v>7881</v>
      </c>
      <c r="F6115" s="74" t="s">
        <v>22826</v>
      </c>
      <c r="G6115" s="73" t="s">
        <v>5471</v>
      </c>
    </row>
    <row r="6116" spans="1:7">
      <c r="A6116" s="73" t="s">
        <v>30488</v>
      </c>
      <c r="B6116" s="73" t="s">
        <v>30489</v>
      </c>
      <c r="C6116" s="73" t="s">
        <v>30490</v>
      </c>
      <c r="D6116" s="73" t="s">
        <v>30491</v>
      </c>
      <c r="E6116" s="73" t="s">
        <v>29532</v>
      </c>
      <c r="F6116" s="74" t="s">
        <v>30492</v>
      </c>
      <c r="G6116" s="73" t="s">
        <v>5471</v>
      </c>
    </row>
    <row r="6117" spans="1:7">
      <c r="A6117" s="73" t="s">
        <v>30493</v>
      </c>
      <c r="B6117" s="73" t="s">
        <v>30494</v>
      </c>
      <c r="C6117" s="73" t="s">
        <v>30495</v>
      </c>
      <c r="D6117" s="73" t="s">
        <v>30496</v>
      </c>
      <c r="E6117" s="73" t="s">
        <v>55402</v>
      </c>
      <c r="F6117" s="74"/>
      <c r="G6117" s="73" t="s">
        <v>5471</v>
      </c>
    </row>
    <row r="6118" spans="1:7">
      <c r="A6118" s="73" t="s">
        <v>30497</v>
      </c>
      <c r="B6118" s="73" t="s">
        <v>30498</v>
      </c>
      <c r="C6118" s="73" t="s">
        <v>30499</v>
      </c>
      <c r="D6118" s="73" t="s">
        <v>30500</v>
      </c>
      <c r="E6118" s="73" t="s">
        <v>30501</v>
      </c>
      <c r="F6118" s="74"/>
      <c r="G6118" s="73" t="s">
        <v>5471</v>
      </c>
    </row>
    <row r="6119" spans="1:7">
      <c r="A6119" s="73" t="s">
        <v>30502</v>
      </c>
      <c r="B6119" s="73" t="s">
        <v>30503</v>
      </c>
      <c r="C6119" s="73" t="s">
        <v>30504</v>
      </c>
      <c r="D6119" s="73" t="s">
        <v>30505</v>
      </c>
      <c r="E6119" s="73" t="s">
        <v>30506</v>
      </c>
      <c r="F6119" s="74" t="s">
        <v>4314</v>
      </c>
      <c r="G6119" s="73" t="s">
        <v>5471</v>
      </c>
    </row>
    <row r="6120" spans="1:7">
      <c r="A6120" s="73" t="s">
        <v>30507</v>
      </c>
      <c r="B6120" s="73" t="s">
        <v>30508</v>
      </c>
      <c r="C6120" s="73" t="s">
        <v>30509</v>
      </c>
      <c r="D6120" s="73" t="s">
        <v>30510</v>
      </c>
      <c r="E6120" s="73" t="s">
        <v>30511</v>
      </c>
      <c r="F6120" s="74"/>
      <c r="G6120" s="73" t="s">
        <v>5471</v>
      </c>
    </row>
    <row r="6121" spans="1:7">
      <c r="A6121" s="73" t="s">
        <v>30512</v>
      </c>
      <c r="B6121" s="73" t="s">
        <v>30513</v>
      </c>
      <c r="C6121" s="73" t="s">
        <v>30514</v>
      </c>
      <c r="D6121" s="73" t="s">
        <v>30515</v>
      </c>
      <c r="E6121" s="73" t="s">
        <v>30516</v>
      </c>
      <c r="F6121" s="74"/>
      <c r="G6121" s="73" t="s">
        <v>5471</v>
      </c>
    </row>
    <row r="6122" spans="1:7">
      <c r="A6122" s="73" t="s">
        <v>30517</v>
      </c>
      <c r="B6122" s="73" t="s">
        <v>30518</v>
      </c>
      <c r="C6122" s="73" t="s">
        <v>30519</v>
      </c>
      <c r="D6122" s="73" t="s">
        <v>30520</v>
      </c>
      <c r="E6122" s="73" t="s">
        <v>30521</v>
      </c>
      <c r="F6122" s="74" t="s">
        <v>4027</v>
      </c>
      <c r="G6122" s="73" t="s">
        <v>5471</v>
      </c>
    </row>
    <row r="6123" spans="1:7">
      <c r="A6123" s="73" t="s">
        <v>30522</v>
      </c>
      <c r="B6123" s="73" t="s">
        <v>30523</v>
      </c>
      <c r="C6123" s="73" t="s">
        <v>30524</v>
      </c>
      <c r="D6123" s="73" t="s">
        <v>30525</v>
      </c>
      <c r="E6123" s="73" t="s">
        <v>30526</v>
      </c>
      <c r="F6123" s="74"/>
      <c r="G6123" s="73" t="s">
        <v>5471</v>
      </c>
    </row>
    <row r="6124" spans="1:7">
      <c r="A6124" s="73" t="s">
        <v>30527</v>
      </c>
      <c r="B6124" s="73" t="s">
        <v>30528</v>
      </c>
      <c r="C6124" s="73" t="s">
        <v>30529</v>
      </c>
      <c r="D6124" s="73" t="s">
        <v>30530</v>
      </c>
      <c r="E6124" s="73" t="s">
        <v>5392</v>
      </c>
      <c r="F6124" s="74"/>
      <c r="G6124" s="73" t="s">
        <v>5471</v>
      </c>
    </row>
    <row r="6125" spans="1:7">
      <c r="A6125" s="73" t="s">
        <v>30531</v>
      </c>
      <c r="B6125" s="73" t="s">
        <v>30532</v>
      </c>
      <c r="C6125" s="73" t="s">
        <v>30533</v>
      </c>
      <c r="D6125" s="73" t="s">
        <v>30534</v>
      </c>
      <c r="E6125" s="73" t="s">
        <v>55403</v>
      </c>
      <c r="F6125" s="74"/>
      <c r="G6125" s="73" t="s">
        <v>5471</v>
      </c>
    </row>
    <row r="6126" spans="1:7">
      <c r="A6126" s="73" t="s">
        <v>30535</v>
      </c>
      <c r="B6126" s="73" t="s">
        <v>30536</v>
      </c>
      <c r="C6126" s="73" t="s">
        <v>30537</v>
      </c>
      <c r="D6126" s="73" t="s">
        <v>30538</v>
      </c>
      <c r="E6126" s="73" t="s">
        <v>30539</v>
      </c>
      <c r="F6126" s="74"/>
      <c r="G6126" s="73" t="s">
        <v>5471</v>
      </c>
    </row>
    <row r="6127" spans="1:7">
      <c r="A6127" s="73" t="s">
        <v>30540</v>
      </c>
      <c r="B6127" s="73" t="s">
        <v>30541</v>
      </c>
      <c r="C6127" s="73" t="s">
        <v>30542</v>
      </c>
      <c r="D6127" s="73" t="s">
        <v>30543</v>
      </c>
      <c r="E6127" s="73" t="s">
        <v>30544</v>
      </c>
      <c r="F6127" s="74"/>
      <c r="G6127" s="73" t="s">
        <v>5471</v>
      </c>
    </row>
    <row r="6128" spans="1:7">
      <c r="A6128" s="73" t="s">
        <v>30545</v>
      </c>
      <c r="B6128" s="73" t="s">
        <v>30546</v>
      </c>
      <c r="C6128" s="73" t="s">
        <v>30547</v>
      </c>
      <c r="D6128" s="73" t="s">
        <v>30548</v>
      </c>
      <c r="E6128" s="73" t="s">
        <v>55404</v>
      </c>
      <c r="F6128" s="74" t="s">
        <v>8826</v>
      </c>
      <c r="G6128" s="73" t="s">
        <v>5471</v>
      </c>
    </row>
    <row r="6129" spans="1:7">
      <c r="A6129" s="73" t="s">
        <v>30549</v>
      </c>
      <c r="B6129" s="73" t="s">
        <v>30550</v>
      </c>
      <c r="C6129" s="73" t="s">
        <v>30551</v>
      </c>
      <c r="D6129" s="73" t="s">
        <v>30552</v>
      </c>
      <c r="E6129" s="73" t="s">
        <v>55405</v>
      </c>
      <c r="F6129" s="74"/>
      <c r="G6129" s="73" t="s">
        <v>5471</v>
      </c>
    </row>
    <row r="6130" spans="1:7">
      <c r="A6130" s="73" t="s">
        <v>30553</v>
      </c>
      <c r="B6130" s="73" t="s">
        <v>30554</v>
      </c>
      <c r="C6130" s="73" t="s">
        <v>30555</v>
      </c>
      <c r="D6130" s="73" t="s">
        <v>30556</v>
      </c>
      <c r="E6130" s="73" t="s">
        <v>30557</v>
      </c>
      <c r="F6130" s="74" t="s">
        <v>8176</v>
      </c>
      <c r="G6130" s="73" t="s">
        <v>5471</v>
      </c>
    </row>
    <row r="6131" spans="1:7">
      <c r="A6131" s="73" t="s">
        <v>30558</v>
      </c>
      <c r="B6131" s="73" t="s">
        <v>30559</v>
      </c>
      <c r="C6131" s="73" t="s">
        <v>30560</v>
      </c>
      <c r="D6131" s="73" t="s">
        <v>30561</v>
      </c>
      <c r="E6131" s="73" t="s">
        <v>30562</v>
      </c>
      <c r="F6131" s="74" t="s">
        <v>6562</v>
      </c>
      <c r="G6131" s="73" t="s">
        <v>5471</v>
      </c>
    </row>
    <row r="6132" spans="1:7">
      <c r="A6132" s="73" t="s">
        <v>30563</v>
      </c>
      <c r="B6132" s="73" t="s">
        <v>30564</v>
      </c>
      <c r="C6132" s="73" t="s">
        <v>30565</v>
      </c>
      <c r="D6132" s="73" t="s">
        <v>30566</v>
      </c>
      <c r="E6132" s="73" t="s">
        <v>55406</v>
      </c>
      <c r="F6132" s="74" t="s">
        <v>4159</v>
      </c>
      <c r="G6132" s="73" t="s">
        <v>5471</v>
      </c>
    </row>
    <row r="6133" spans="1:7">
      <c r="A6133" s="73" t="s">
        <v>30567</v>
      </c>
      <c r="B6133" s="73" t="s">
        <v>30568</v>
      </c>
      <c r="C6133" s="73" t="s">
        <v>30569</v>
      </c>
      <c r="D6133" s="73" t="s">
        <v>30570</v>
      </c>
      <c r="E6133" s="73" t="s">
        <v>55407</v>
      </c>
      <c r="F6133" s="74"/>
      <c r="G6133" s="73" t="s">
        <v>5471</v>
      </c>
    </row>
    <row r="6134" spans="1:7">
      <c r="A6134" s="73" t="s">
        <v>30571</v>
      </c>
      <c r="B6134" s="73" t="s">
        <v>30572</v>
      </c>
      <c r="C6134" s="73" t="s">
        <v>30573</v>
      </c>
      <c r="D6134" s="73" t="s">
        <v>30574</v>
      </c>
      <c r="E6134" s="73" t="s">
        <v>54750</v>
      </c>
      <c r="F6134" s="74"/>
      <c r="G6134" s="73" t="s">
        <v>5471</v>
      </c>
    </row>
    <row r="6135" spans="1:7">
      <c r="A6135" s="73" t="s">
        <v>3079</v>
      </c>
      <c r="B6135" s="73" t="s">
        <v>30575</v>
      </c>
      <c r="C6135" s="73" t="s">
        <v>30576</v>
      </c>
      <c r="D6135" s="73" t="s">
        <v>30577</v>
      </c>
      <c r="E6135" s="73" t="s">
        <v>30578</v>
      </c>
      <c r="F6135" s="74" t="s">
        <v>6327</v>
      </c>
      <c r="G6135" s="73" t="s">
        <v>5471</v>
      </c>
    </row>
    <row r="6136" spans="1:7">
      <c r="A6136" s="73" t="s">
        <v>30579</v>
      </c>
      <c r="B6136" s="73" t="s">
        <v>30580</v>
      </c>
      <c r="C6136" s="73" t="s">
        <v>30581</v>
      </c>
      <c r="D6136" s="73" t="s">
        <v>30582</v>
      </c>
      <c r="E6136" s="73" t="s">
        <v>55408</v>
      </c>
      <c r="F6136" s="74" t="s">
        <v>18019</v>
      </c>
      <c r="G6136" s="73" t="s">
        <v>5471</v>
      </c>
    </row>
    <row r="6137" spans="1:7">
      <c r="A6137" s="73" t="s">
        <v>30583</v>
      </c>
      <c r="B6137" s="73" t="s">
        <v>30584</v>
      </c>
      <c r="C6137" s="73" t="s">
        <v>30585</v>
      </c>
      <c r="D6137" s="73" t="s">
        <v>30586</v>
      </c>
      <c r="E6137" s="73" t="s">
        <v>30587</v>
      </c>
      <c r="F6137" s="74"/>
      <c r="G6137" s="73" t="s">
        <v>5471</v>
      </c>
    </row>
    <row r="6138" spans="1:7">
      <c r="A6138" s="73" t="s">
        <v>30588</v>
      </c>
      <c r="B6138" s="73" t="s">
        <v>30589</v>
      </c>
      <c r="C6138" s="73" t="s">
        <v>30590</v>
      </c>
      <c r="D6138" s="73" t="s">
        <v>30591</v>
      </c>
      <c r="E6138" s="73" t="s">
        <v>30592</v>
      </c>
      <c r="F6138" s="74"/>
      <c r="G6138" s="73" t="s">
        <v>5471</v>
      </c>
    </row>
    <row r="6139" spans="1:7">
      <c r="A6139" s="73" t="s">
        <v>30593</v>
      </c>
      <c r="B6139" s="73" t="s">
        <v>30594</v>
      </c>
      <c r="C6139" s="73" t="s">
        <v>30595</v>
      </c>
      <c r="D6139" s="73" t="s">
        <v>30596</v>
      </c>
      <c r="E6139" s="73" t="s">
        <v>30597</v>
      </c>
      <c r="F6139" s="74" t="s">
        <v>5061</v>
      </c>
      <c r="G6139" s="73" t="s">
        <v>5471</v>
      </c>
    </row>
    <row r="6140" spans="1:7">
      <c r="A6140" s="73" t="s">
        <v>30598</v>
      </c>
      <c r="B6140" s="73" t="s">
        <v>30599</v>
      </c>
      <c r="C6140" s="73" t="s">
        <v>30600</v>
      </c>
      <c r="D6140" s="73" t="s">
        <v>30601</v>
      </c>
      <c r="E6140" s="73" t="s">
        <v>6611</v>
      </c>
      <c r="F6140" s="74" t="s">
        <v>5061</v>
      </c>
      <c r="G6140" s="73" t="s">
        <v>5471</v>
      </c>
    </row>
    <row r="6141" spans="1:7">
      <c r="A6141" s="73" t="s">
        <v>30602</v>
      </c>
      <c r="B6141" s="73" t="s">
        <v>30603</v>
      </c>
      <c r="C6141" s="73" t="s">
        <v>30604</v>
      </c>
      <c r="D6141" s="73" t="s">
        <v>30605</v>
      </c>
      <c r="E6141" s="73" t="s">
        <v>55409</v>
      </c>
      <c r="F6141" s="74" t="s">
        <v>19357</v>
      </c>
      <c r="G6141" s="73" t="s">
        <v>5471</v>
      </c>
    </row>
    <row r="6142" spans="1:7">
      <c r="A6142" s="73" t="s">
        <v>30606</v>
      </c>
      <c r="B6142" s="73" t="s">
        <v>30607</v>
      </c>
      <c r="C6142" s="73" t="s">
        <v>30608</v>
      </c>
      <c r="D6142" s="73" t="s">
        <v>30609</v>
      </c>
      <c r="E6142" s="73" t="s">
        <v>54816</v>
      </c>
      <c r="F6142" s="74"/>
      <c r="G6142" s="73" t="s">
        <v>5471</v>
      </c>
    </row>
    <row r="6143" spans="1:7">
      <c r="A6143" s="73" t="s">
        <v>30610</v>
      </c>
      <c r="B6143" s="73" t="s">
        <v>30611</v>
      </c>
      <c r="C6143" s="73" t="s">
        <v>30612</v>
      </c>
      <c r="D6143" s="73" t="s">
        <v>30613</v>
      </c>
      <c r="E6143" s="73" t="s">
        <v>30614</v>
      </c>
      <c r="F6143" s="74" t="s">
        <v>5061</v>
      </c>
      <c r="G6143" s="73" t="s">
        <v>5471</v>
      </c>
    </row>
    <row r="6144" spans="1:7">
      <c r="A6144" s="73" t="s">
        <v>30615</v>
      </c>
      <c r="B6144" s="73" t="s">
        <v>30616</v>
      </c>
      <c r="C6144" s="73" t="s">
        <v>30617</v>
      </c>
      <c r="D6144" s="73" t="s">
        <v>30618</v>
      </c>
      <c r="E6144" s="73" t="s">
        <v>6770</v>
      </c>
      <c r="F6144" s="74" t="s">
        <v>4627</v>
      </c>
      <c r="G6144" s="73" t="s">
        <v>5471</v>
      </c>
    </row>
    <row r="6145" spans="1:7">
      <c r="A6145" s="73" t="s">
        <v>30619</v>
      </c>
      <c r="B6145" s="73" t="s">
        <v>30620</v>
      </c>
      <c r="C6145" s="73" t="s">
        <v>30621</v>
      </c>
      <c r="D6145" s="73" t="s">
        <v>30622</v>
      </c>
      <c r="E6145" s="73" t="s">
        <v>55410</v>
      </c>
      <c r="F6145" s="74" t="s">
        <v>20235</v>
      </c>
      <c r="G6145" s="73" t="s">
        <v>5471</v>
      </c>
    </row>
    <row r="6146" spans="1:7">
      <c r="A6146" s="73" t="s">
        <v>30623</v>
      </c>
      <c r="B6146" s="73" t="s">
        <v>30624</v>
      </c>
      <c r="C6146" s="73" t="s">
        <v>30625</v>
      </c>
      <c r="D6146" s="73" t="s">
        <v>30626</v>
      </c>
      <c r="E6146" s="73" t="s">
        <v>55411</v>
      </c>
      <c r="F6146" s="74"/>
      <c r="G6146" s="73" t="s">
        <v>5471</v>
      </c>
    </row>
    <row r="6147" spans="1:7">
      <c r="A6147" s="73" t="s">
        <v>30627</v>
      </c>
      <c r="B6147" s="73" t="s">
        <v>30628</v>
      </c>
      <c r="C6147" s="73" t="s">
        <v>30629</v>
      </c>
      <c r="D6147" s="73" t="s">
        <v>30630</v>
      </c>
      <c r="E6147" s="73" t="s">
        <v>30631</v>
      </c>
      <c r="F6147" s="74"/>
      <c r="G6147" s="73" t="s">
        <v>5471</v>
      </c>
    </row>
    <row r="6148" spans="1:7">
      <c r="A6148" s="73" t="s">
        <v>30632</v>
      </c>
      <c r="B6148" s="73" t="s">
        <v>30633</v>
      </c>
      <c r="C6148" s="73" t="s">
        <v>30634</v>
      </c>
      <c r="D6148" s="73" t="s">
        <v>30635</v>
      </c>
      <c r="E6148" s="73" t="s">
        <v>29792</v>
      </c>
      <c r="F6148" s="74" t="s">
        <v>30636</v>
      </c>
      <c r="G6148" s="73" t="s">
        <v>5471</v>
      </c>
    </row>
    <row r="6149" spans="1:7">
      <c r="A6149" s="73" t="s">
        <v>30637</v>
      </c>
      <c r="B6149" s="73" t="s">
        <v>30638</v>
      </c>
      <c r="C6149" s="73" t="s">
        <v>30639</v>
      </c>
      <c r="D6149" s="73" t="s">
        <v>30640</v>
      </c>
      <c r="E6149" s="73" t="s">
        <v>55412</v>
      </c>
      <c r="F6149" s="74"/>
      <c r="G6149" s="73" t="s">
        <v>5471</v>
      </c>
    </row>
    <row r="6150" spans="1:7">
      <c r="A6150" s="73" t="s">
        <v>30641</v>
      </c>
      <c r="B6150" s="73" t="s">
        <v>30642</v>
      </c>
      <c r="C6150" s="73" t="s">
        <v>30643</v>
      </c>
      <c r="D6150" s="73" t="s">
        <v>30644</v>
      </c>
      <c r="E6150" s="73" t="s">
        <v>54486</v>
      </c>
      <c r="F6150" s="74" t="s">
        <v>4159</v>
      </c>
      <c r="G6150" s="73" t="s">
        <v>5471</v>
      </c>
    </row>
    <row r="6151" spans="1:7">
      <c r="A6151" s="73" t="s">
        <v>30645</v>
      </c>
      <c r="B6151" s="73" t="s">
        <v>30646</v>
      </c>
      <c r="C6151" s="73" t="s">
        <v>30647</v>
      </c>
      <c r="D6151" s="73" t="s">
        <v>30648</v>
      </c>
      <c r="E6151" s="73" t="s">
        <v>30649</v>
      </c>
      <c r="F6151" s="74" t="s">
        <v>8923</v>
      </c>
      <c r="G6151" s="73" t="s">
        <v>5471</v>
      </c>
    </row>
    <row r="6152" spans="1:7">
      <c r="A6152" s="73" t="s">
        <v>30650</v>
      </c>
      <c r="B6152" s="73" t="s">
        <v>30651</v>
      </c>
      <c r="C6152" s="73" t="s">
        <v>30652</v>
      </c>
      <c r="D6152" s="73" t="s">
        <v>30653</v>
      </c>
      <c r="E6152" s="73" t="s">
        <v>30654</v>
      </c>
      <c r="F6152" s="74"/>
      <c r="G6152" s="73" t="s">
        <v>5471</v>
      </c>
    </row>
    <row r="6153" spans="1:7">
      <c r="A6153" s="73" t="s">
        <v>30655</v>
      </c>
      <c r="B6153" s="73" t="s">
        <v>30656</v>
      </c>
      <c r="C6153" s="73" t="s">
        <v>30643</v>
      </c>
      <c r="D6153" s="73" t="s">
        <v>30657</v>
      </c>
      <c r="E6153" s="73" t="s">
        <v>54486</v>
      </c>
      <c r="F6153" s="74" t="s">
        <v>4159</v>
      </c>
      <c r="G6153" s="73" t="s">
        <v>5471</v>
      </c>
    </row>
    <row r="6154" spans="1:7">
      <c r="A6154" s="73" t="s">
        <v>30658</v>
      </c>
      <c r="B6154" s="73" t="s">
        <v>30659</v>
      </c>
      <c r="C6154" s="73" t="s">
        <v>30660</v>
      </c>
      <c r="D6154" s="73" t="s">
        <v>30661</v>
      </c>
      <c r="E6154" s="73" t="s">
        <v>30662</v>
      </c>
      <c r="F6154" s="74"/>
      <c r="G6154" s="73" t="s">
        <v>5471</v>
      </c>
    </row>
    <row r="6155" spans="1:7">
      <c r="A6155" s="73" t="s">
        <v>30663</v>
      </c>
      <c r="B6155" s="73" t="s">
        <v>30664</v>
      </c>
      <c r="C6155" s="73" t="s">
        <v>30665</v>
      </c>
      <c r="D6155" s="73" t="s">
        <v>30666</v>
      </c>
      <c r="E6155" s="73" t="s">
        <v>55413</v>
      </c>
      <c r="F6155" s="74"/>
      <c r="G6155" s="73" t="s">
        <v>5471</v>
      </c>
    </row>
    <row r="6156" spans="1:7">
      <c r="A6156" s="73" t="s">
        <v>3073</v>
      </c>
      <c r="B6156" s="73" t="s">
        <v>30667</v>
      </c>
      <c r="C6156" s="73" t="s">
        <v>30668</v>
      </c>
      <c r="D6156" s="73" t="s">
        <v>30669</v>
      </c>
      <c r="E6156" s="73" t="s">
        <v>25262</v>
      </c>
      <c r="F6156" s="74" t="s">
        <v>6327</v>
      </c>
      <c r="G6156" s="73" t="s">
        <v>5471</v>
      </c>
    </row>
    <row r="6157" spans="1:7">
      <c r="A6157" s="73" t="s">
        <v>30670</v>
      </c>
      <c r="B6157" s="73" t="s">
        <v>30671</v>
      </c>
      <c r="C6157" s="73" t="s">
        <v>30672</v>
      </c>
      <c r="D6157" s="73" t="s">
        <v>30673</v>
      </c>
      <c r="E6157" s="73" t="s">
        <v>55414</v>
      </c>
      <c r="F6157" s="74"/>
      <c r="G6157" s="73" t="s">
        <v>5471</v>
      </c>
    </row>
    <row r="6158" spans="1:7">
      <c r="A6158" s="73" t="s">
        <v>30674</v>
      </c>
      <c r="B6158" s="73" t="s">
        <v>30675</v>
      </c>
      <c r="C6158" s="73" t="s">
        <v>30676</v>
      </c>
      <c r="D6158" s="73" t="s">
        <v>30677</v>
      </c>
      <c r="E6158" s="73" t="s">
        <v>53141</v>
      </c>
      <c r="F6158" s="74" t="s">
        <v>4159</v>
      </c>
      <c r="G6158" s="73" t="s">
        <v>5471</v>
      </c>
    </row>
    <row r="6159" spans="1:7">
      <c r="A6159" s="73" t="s">
        <v>30678</v>
      </c>
      <c r="B6159" s="73" t="s">
        <v>30679</v>
      </c>
      <c r="C6159" s="73" t="s">
        <v>30680</v>
      </c>
      <c r="D6159" s="73" t="s">
        <v>30681</v>
      </c>
      <c r="E6159" s="73" t="s">
        <v>30682</v>
      </c>
      <c r="F6159" s="74"/>
      <c r="G6159" s="73" t="s">
        <v>5471</v>
      </c>
    </row>
    <row r="6160" spans="1:7">
      <c r="A6160" s="73" t="s">
        <v>2374</v>
      </c>
      <c r="B6160" s="73" t="s">
        <v>30683</v>
      </c>
      <c r="C6160" s="73" t="s">
        <v>30684</v>
      </c>
      <c r="D6160" s="73" t="s">
        <v>30685</v>
      </c>
      <c r="E6160" s="73" t="s">
        <v>55415</v>
      </c>
      <c r="F6160" s="74"/>
      <c r="G6160" s="73" t="s">
        <v>5471</v>
      </c>
    </row>
    <row r="6161" spans="1:7">
      <c r="A6161" s="73" t="s">
        <v>30686</v>
      </c>
      <c r="B6161" s="73" t="s">
        <v>30687</v>
      </c>
      <c r="C6161" s="73" t="s">
        <v>30688</v>
      </c>
      <c r="D6161" s="73" t="s">
        <v>30689</v>
      </c>
      <c r="E6161" s="73" t="s">
        <v>55416</v>
      </c>
      <c r="F6161" s="74"/>
      <c r="G6161" s="73" t="s">
        <v>5471</v>
      </c>
    </row>
    <row r="6162" spans="1:7">
      <c r="A6162" s="73" t="s">
        <v>30690</v>
      </c>
      <c r="B6162" s="73" t="s">
        <v>30691</v>
      </c>
      <c r="C6162" s="73" t="s">
        <v>30692</v>
      </c>
      <c r="D6162" s="73" t="s">
        <v>30693</v>
      </c>
      <c r="E6162" s="73" t="s">
        <v>30694</v>
      </c>
      <c r="F6162" s="74"/>
      <c r="G6162" s="73" t="s">
        <v>5471</v>
      </c>
    </row>
    <row r="6163" spans="1:7">
      <c r="A6163" s="73" t="s">
        <v>30695</v>
      </c>
      <c r="B6163" s="73" t="s">
        <v>30696</v>
      </c>
      <c r="C6163" s="73" t="s">
        <v>30697</v>
      </c>
      <c r="D6163" s="73" t="s">
        <v>30698</v>
      </c>
      <c r="E6163" s="73" t="s">
        <v>30699</v>
      </c>
      <c r="F6163" s="74" t="s">
        <v>8923</v>
      </c>
      <c r="G6163" s="73" t="s">
        <v>5471</v>
      </c>
    </row>
    <row r="6164" spans="1:7">
      <c r="A6164" s="73" t="s">
        <v>30700</v>
      </c>
      <c r="B6164" s="73" t="s">
        <v>30701</v>
      </c>
      <c r="C6164" s="73" t="s">
        <v>30702</v>
      </c>
      <c r="D6164" s="73" t="s">
        <v>30703</v>
      </c>
      <c r="E6164" s="73" t="s">
        <v>55417</v>
      </c>
      <c r="F6164" s="74" t="s">
        <v>4314</v>
      </c>
      <c r="G6164" s="73" t="s">
        <v>5471</v>
      </c>
    </row>
    <row r="6165" spans="1:7">
      <c r="A6165" s="73" t="s">
        <v>30704</v>
      </c>
      <c r="B6165" s="73" t="s">
        <v>30705</v>
      </c>
      <c r="C6165" s="73" t="s">
        <v>30706</v>
      </c>
      <c r="D6165" s="73" t="s">
        <v>30707</v>
      </c>
      <c r="E6165" s="73" t="s">
        <v>30708</v>
      </c>
      <c r="F6165" s="74"/>
      <c r="G6165" s="73" t="s">
        <v>5471</v>
      </c>
    </row>
    <row r="6166" spans="1:7">
      <c r="A6166" s="73" t="s">
        <v>30709</v>
      </c>
      <c r="B6166" s="73" t="s">
        <v>30710</v>
      </c>
      <c r="C6166" s="73" t="s">
        <v>30711</v>
      </c>
      <c r="D6166" s="73" t="s">
        <v>30712</v>
      </c>
      <c r="E6166" s="73" t="s">
        <v>30713</v>
      </c>
      <c r="F6166" s="74"/>
      <c r="G6166" s="73" t="s">
        <v>5471</v>
      </c>
    </row>
    <row r="6167" spans="1:7">
      <c r="A6167" s="73" t="s">
        <v>30714</v>
      </c>
      <c r="B6167" s="73" t="s">
        <v>30715</v>
      </c>
      <c r="C6167" s="73" t="s">
        <v>30716</v>
      </c>
      <c r="D6167" s="73" t="s">
        <v>30717</v>
      </c>
      <c r="E6167" s="73" t="s">
        <v>55418</v>
      </c>
      <c r="F6167" s="74" t="s">
        <v>30718</v>
      </c>
      <c r="G6167" s="73" t="s">
        <v>5471</v>
      </c>
    </row>
    <row r="6168" spans="1:7">
      <c r="A6168" s="73" t="s">
        <v>30719</v>
      </c>
      <c r="B6168" s="73" t="s">
        <v>30720</v>
      </c>
      <c r="C6168" s="73" t="s">
        <v>30721</v>
      </c>
      <c r="D6168" s="73" t="s">
        <v>30722</v>
      </c>
      <c r="E6168" s="73" t="s">
        <v>53170</v>
      </c>
      <c r="F6168" s="74"/>
      <c r="G6168" s="73" t="s">
        <v>5471</v>
      </c>
    </row>
    <row r="6169" spans="1:7">
      <c r="A6169" s="73" t="s">
        <v>30723</v>
      </c>
      <c r="B6169" s="73" t="s">
        <v>30724</v>
      </c>
      <c r="C6169" s="73" t="s">
        <v>30725</v>
      </c>
      <c r="D6169" s="73" t="s">
        <v>30726</v>
      </c>
      <c r="E6169" s="73" t="s">
        <v>54322</v>
      </c>
      <c r="F6169" s="74" t="s">
        <v>19702</v>
      </c>
      <c r="G6169" s="73" t="s">
        <v>5471</v>
      </c>
    </row>
    <row r="6170" spans="1:7">
      <c r="A6170" s="73" t="s">
        <v>30727</v>
      </c>
      <c r="B6170" s="73" t="s">
        <v>30728</v>
      </c>
      <c r="C6170" s="73" t="s">
        <v>30729</v>
      </c>
      <c r="D6170" s="73" t="s">
        <v>30730</v>
      </c>
      <c r="E6170" s="73" t="s">
        <v>55419</v>
      </c>
      <c r="F6170" s="74" t="s">
        <v>4314</v>
      </c>
      <c r="G6170" s="73" t="s">
        <v>5471</v>
      </c>
    </row>
    <row r="6171" spans="1:7">
      <c r="A6171" s="73" t="s">
        <v>30731</v>
      </c>
      <c r="B6171" s="73" t="s">
        <v>30732</v>
      </c>
      <c r="C6171" s="73" t="s">
        <v>30733</v>
      </c>
      <c r="D6171" s="73" t="s">
        <v>30734</v>
      </c>
      <c r="E6171" s="73" t="s">
        <v>30735</v>
      </c>
      <c r="F6171" s="74"/>
      <c r="G6171" s="73" t="s">
        <v>5471</v>
      </c>
    </row>
    <row r="6172" spans="1:7">
      <c r="A6172" s="73" t="s">
        <v>30736</v>
      </c>
      <c r="B6172" s="73" t="s">
        <v>30737</v>
      </c>
      <c r="C6172" s="73" t="s">
        <v>30729</v>
      </c>
      <c r="D6172" s="73" t="s">
        <v>30738</v>
      </c>
      <c r="E6172" s="73" t="s">
        <v>55419</v>
      </c>
      <c r="F6172" s="74" t="s">
        <v>4314</v>
      </c>
      <c r="G6172" s="73" t="s">
        <v>5471</v>
      </c>
    </row>
    <row r="6173" spans="1:7">
      <c r="A6173" s="73" t="s">
        <v>30739</v>
      </c>
      <c r="B6173" s="73" t="s">
        <v>30740</v>
      </c>
      <c r="C6173" s="73" t="s">
        <v>30741</v>
      </c>
      <c r="D6173" s="73" t="s">
        <v>30742</v>
      </c>
      <c r="E6173" s="73" t="s">
        <v>55420</v>
      </c>
      <c r="F6173" s="74"/>
      <c r="G6173" s="73" t="s">
        <v>5471</v>
      </c>
    </row>
    <row r="6174" spans="1:7">
      <c r="A6174" s="73" t="s">
        <v>30743</v>
      </c>
      <c r="B6174" s="73" t="s">
        <v>30744</v>
      </c>
      <c r="C6174" s="73" t="s">
        <v>30745</v>
      </c>
      <c r="D6174" s="73" t="s">
        <v>30746</v>
      </c>
      <c r="E6174" s="73" t="s">
        <v>30747</v>
      </c>
      <c r="F6174" s="74" t="s">
        <v>5061</v>
      </c>
      <c r="G6174" s="73" t="s">
        <v>5471</v>
      </c>
    </row>
    <row r="6175" spans="1:7">
      <c r="A6175" s="73" t="s">
        <v>30748</v>
      </c>
      <c r="B6175" s="73" t="s">
        <v>30749</v>
      </c>
      <c r="C6175" s="73" t="s">
        <v>30750</v>
      </c>
      <c r="D6175" s="73" t="s">
        <v>30751</v>
      </c>
      <c r="E6175" s="73" t="s">
        <v>55421</v>
      </c>
      <c r="F6175" s="74" t="s">
        <v>5061</v>
      </c>
      <c r="G6175" s="73" t="s">
        <v>5471</v>
      </c>
    </row>
    <row r="6176" spans="1:7">
      <c r="A6176" s="73" t="s">
        <v>30752</v>
      </c>
      <c r="B6176" s="73" t="s">
        <v>30753</v>
      </c>
      <c r="C6176" s="73" t="s">
        <v>30754</v>
      </c>
      <c r="D6176" s="73" t="s">
        <v>30755</v>
      </c>
      <c r="E6176" s="73" t="s">
        <v>55422</v>
      </c>
      <c r="F6176" s="74"/>
      <c r="G6176" s="73" t="s">
        <v>5471</v>
      </c>
    </row>
    <row r="6177" spans="1:7">
      <c r="A6177" s="73" t="s">
        <v>30756</v>
      </c>
      <c r="B6177" s="73" t="s">
        <v>30757</v>
      </c>
      <c r="C6177" s="73" t="s">
        <v>30758</v>
      </c>
      <c r="D6177" s="73" t="s">
        <v>30759</v>
      </c>
      <c r="E6177" s="73" t="s">
        <v>55423</v>
      </c>
      <c r="F6177" s="74"/>
      <c r="G6177" s="73" t="s">
        <v>5471</v>
      </c>
    </row>
    <row r="6178" spans="1:7">
      <c r="A6178" s="73" t="s">
        <v>30760</v>
      </c>
      <c r="B6178" s="73" t="s">
        <v>30761</v>
      </c>
      <c r="C6178" s="73" t="s">
        <v>30762</v>
      </c>
      <c r="D6178" s="73" t="s">
        <v>30763</v>
      </c>
      <c r="E6178" s="73" t="s">
        <v>55424</v>
      </c>
      <c r="F6178" s="74" t="s">
        <v>19833</v>
      </c>
      <c r="G6178" s="73" t="s">
        <v>5471</v>
      </c>
    </row>
    <row r="6179" spans="1:7">
      <c r="A6179" s="73" t="s">
        <v>30764</v>
      </c>
      <c r="B6179" s="73" t="s">
        <v>30765</v>
      </c>
      <c r="C6179" s="73" t="s">
        <v>30766</v>
      </c>
      <c r="D6179" s="73" t="s">
        <v>30767</v>
      </c>
      <c r="E6179" s="73" t="s">
        <v>30597</v>
      </c>
      <c r="F6179" s="74" t="s">
        <v>5061</v>
      </c>
      <c r="G6179" s="73" t="s">
        <v>5471</v>
      </c>
    </row>
    <row r="6180" spans="1:7">
      <c r="A6180" s="73" t="s">
        <v>30768</v>
      </c>
      <c r="B6180" s="73" t="s">
        <v>30769</v>
      </c>
      <c r="C6180" s="73" t="s">
        <v>13943</v>
      </c>
      <c r="D6180" s="73" t="s">
        <v>30770</v>
      </c>
      <c r="E6180" s="73" t="s">
        <v>13945</v>
      </c>
      <c r="F6180" s="74" t="s">
        <v>4027</v>
      </c>
      <c r="G6180" s="73" t="s">
        <v>5471</v>
      </c>
    </row>
    <row r="6181" spans="1:7">
      <c r="A6181" s="73" t="s">
        <v>30771</v>
      </c>
      <c r="B6181" s="73" t="s">
        <v>30772</v>
      </c>
      <c r="C6181" s="73" t="s">
        <v>30773</v>
      </c>
      <c r="D6181" s="73" t="s">
        <v>30774</v>
      </c>
      <c r="E6181" s="73" t="s">
        <v>55425</v>
      </c>
      <c r="F6181" s="74" t="s">
        <v>23500</v>
      </c>
      <c r="G6181" s="73" t="s">
        <v>5471</v>
      </c>
    </row>
    <row r="6182" spans="1:7">
      <c r="A6182" s="73" t="s">
        <v>30775</v>
      </c>
      <c r="B6182" s="73" t="s">
        <v>30776</v>
      </c>
      <c r="C6182" s="73" t="s">
        <v>30777</v>
      </c>
      <c r="D6182" s="73" t="s">
        <v>30778</v>
      </c>
      <c r="E6182" s="73" t="s">
        <v>6611</v>
      </c>
      <c r="F6182" s="74" t="s">
        <v>5061</v>
      </c>
      <c r="G6182" s="73" t="s">
        <v>5471</v>
      </c>
    </row>
    <row r="6183" spans="1:7">
      <c r="A6183" s="73" t="s">
        <v>30779</v>
      </c>
      <c r="B6183" s="73" t="s">
        <v>30780</v>
      </c>
      <c r="C6183" s="73" t="s">
        <v>30781</v>
      </c>
      <c r="D6183" s="73" t="s">
        <v>30782</v>
      </c>
      <c r="E6183" s="73" t="s">
        <v>53315</v>
      </c>
      <c r="F6183" s="74" t="s">
        <v>8688</v>
      </c>
      <c r="G6183" s="73" t="s">
        <v>5471</v>
      </c>
    </row>
    <row r="6184" spans="1:7">
      <c r="A6184" s="73" t="s">
        <v>30783</v>
      </c>
      <c r="B6184" s="73" t="s">
        <v>30784</v>
      </c>
      <c r="C6184" s="73" t="s">
        <v>30785</v>
      </c>
      <c r="D6184" s="73" t="s">
        <v>30786</v>
      </c>
      <c r="E6184" s="73" t="s">
        <v>8261</v>
      </c>
      <c r="F6184" s="74" t="s">
        <v>4420</v>
      </c>
      <c r="G6184" s="73" t="s">
        <v>5471</v>
      </c>
    </row>
    <row r="6185" spans="1:7">
      <c r="A6185" s="73" t="s">
        <v>30787</v>
      </c>
      <c r="B6185" s="73" t="s">
        <v>30788</v>
      </c>
      <c r="C6185" s="73" t="s">
        <v>30789</v>
      </c>
      <c r="D6185" s="73" t="s">
        <v>30790</v>
      </c>
      <c r="E6185" s="73" t="s">
        <v>30597</v>
      </c>
      <c r="F6185" s="74" t="s">
        <v>5061</v>
      </c>
      <c r="G6185" s="73" t="s">
        <v>5471</v>
      </c>
    </row>
    <row r="6186" spans="1:7">
      <c r="A6186" s="73" t="s">
        <v>30791</v>
      </c>
      <c r="B6186" s="73" t="s">
        <v>30792</v>
      </c>
      <c r="C6186" s="73" t="s">
        <v>30793</v>
      </c>
      <c r="D6186" s="73" t="s">
        <v>30794</v>
      </c>
      <c r="E6186" s="73" t="s">
        <v>55426</v>
      </c>
      <c r="F6186" s="74"/>
      <c r="G6186" s="73" t="s">
        <v>5471</v>
      </c>
    </row>
    <row r="6187" spans="1:7">
      <c r="A6187" s="73" t="s">
        <v>30795</v>
      </c>
      <c r="B6187" s="73" t="s">
        <v>30796</v>
      </c>
      <c r="C6187" s="73" t="s">
        <v>30797</v>
      </c>
      <c r="D6187" s="73" t="s">
        <v>30798</v>
      </c>
      <c r="E6187" s="73" t="s">
        <v>7990</v>
      </c>
      <c r="F6187" s="74"/>
      <c r="G6187" s="73" t="s">
        <v>5471</v>
      </c>
    </row>
    <row r="6188" spans="1:7">
      <c r="A6188" s="73" t="s">
        <v>30799</v>
      </c>
      <c r="B6188" s="73" t="s">
        <v>30800</v>
      </c>
      <c r="C6188" s="73" t="s">
        <v>30801</v>
      </c>
      <c r="D6188" s="73" t="s">
        <v>30802</v>
      </c>
      <c r="E6188" s="73" t="s">
        <v>30597</v>
      </c>
      <c r="F6188" s="74" t="s">
        <v>5061</v>
      </c>
      <c r="G6188" s="73" t="s">
        <v>5471</v>
      </c>
    </row>
    <row r="6189" spans="1:7">
      <c r="A6189" s="73" t="s">
        <v>30803</v>
      </c>
      <c r="B6189" s="73" t="s">
        <v>30804</v>
      </c>
      <c r="C6189" s="73" t="s">
        <v>30805</v>
      </c>
      <c r="D6189" s="73" t="s">
        <v>30806</v>
      </c>
      <c r="E6189" s="73" t="s">
        <v>55427</v>
      </c>
      <c r="F6189" s="74"/>
      <c r="G6189" s="73" t="s">
        <v>5471</v>
      </c>
    </row>
    <row r="6190" spans="1:7">
      <c r="A6190" s="73" t="s">
        <v>30807</v>
      </c>
      <c r="B6190" s="73" t="s">
        <v>30808</v>
      </c>
      <c r="C6190" s="73" t="s">
        <v>30809</v>
      </c>
      <c r="D6190" s="73" t="s">
        <v>30810</v>
      </c>
      <c r="E6190" s="73" t="s">
        <v>6720</v>
      </c>
      <c r="F6190" s="74"/>
      <c r="G6190" s="73" t="s">
        <v>5471</v>
      </c>
    </row>
    <row r="6191" spans="1:7">
      <c r="A6191" s="73" t="s">
        <v>30811</v>
      </c>
      <c r="B6191" s="73" t="s">
        <v>30812</v>
      </c>
      <c r="C6191" s="73" t="s">
        <v>30813</v>
      </c>
      <c r="D6191" s="73" t="s">
        <v>30814</v>
      </c>
      <c r="E6191" s="73" t="s">
        <v>30815</v>
      </c>
      <c r="F6191" s="74" t="s">
        <v>5061</v>
      </c>
      <c r="G6191" s="73" t="s">
        <v>5471</v>
      </c>
    </row>
    <row r="6192" spans="1:7">
      <c r="A6192" s="73" t="s">
        <v>30816</v>
      </c>
      <c r="B6192" s="73" t="s">
        <v>30817</v>
      </c>
      <c r="C6192" s="73" t="s">
        <v>30818</v>
      </c>
      <c r="D6192" s="73" t="s">
        <v>30819</v>
      </c>
      <c r="E6192" s="73" t="s">
        <v>22643</v>
      </c>
      <c r="F6192" s="74" t="s">
        <v>4434</v>
      </c>
      <c r="G6192" s="73" t="s">
        <v>5471</v>
      </c>
    </row>
    <row r="6193" spans="1:7">
      <c r="A6193" s="73" t="s">
        <v>30820</v>
      </c>
      <c r="B6193" s="73" t="s">
        <v>30821</v>
      </c>
      <c r="C6193" s="73" t="s">
        <v>30822</v>
      </c>
      <c r="D6193" s="73" t="s">
        <v>30823</v>
      </c>
      <c r="E6193" s="73" t="s">
        <v>55428</v>
      </c>
      <c r="F6193" s="74" t="s">
        <v>4314</v>
      </c>
      <c r="G6193" s="73" t="s">
        <v>5471</v>
      </c>
    </row>
    <row r="6194" spans="1:7">
      <c r="A6194" s="73" t="s">
        <v>30824</v>
      </c>
      <c r="B6194" s="73" t="s">
        <v>30825</v>
      </c>
      <c r="C6194" s="73" t="s">
        <v>30826</v>
      </c>
      <c r="D6194" s="73" t="s">
        <v>30827</v>
      </c>
      <c r="E6194" s="73" t="s">
        <v>55429</v>
      </c>
      <c r="F6194" s="74"/>
      <c r="G6194" s="73" t="s">
        <v>5471</v>
      </c>
    </row>
    <row r="6195" spans="1:7">
      <c r="A6195" s="73" t="s">
        <v>30828</v>
      </c>
      <c r="B6195" s="73" t="s">
        <v>30829</v>
      </c>
      <c r="C6195" s="73" t="s">
        <v>30830</v>
      </c>
      <c r="D6195" s="73" t="s">
        <v>30831</v>
      </c>
      <c r="E6195" s="73" t="s">
        <v>55430</v>
      </c>
      <c r="F6195" s="74" t="s">
        <v>5045</v>
      </c>
      <c r="G6195" s="73" t="s">
        <v>5471</v>
      </c>
    </row>
    <row r="6196" spans="1:7">
      <c r="A6196" s="73" t="s">
        <v>30832</v>
      </c>
      <c r="B6196" s="73" t="s">
        <v>30833</v>
      </c>
      <c r="C6196" s="73" t="s">
        <v>30834</v>
      </c>
      <c r="D6196" s="73" t="s">
        <v>30835</v>
      </c>
      <c r="E6196" s="73" t="s">
        <v>30516</v>
      </c>
      <c r="F6196" s="74" t="s">
        <v>4273</v>
      </c>
      <c r="G6196" s="73" t="s">
        <v>5471</v>
      </c>
    </row>
    <row r="6197" spans="1:7">
      <c r="A6197" s="73" t="s">
        <v>30836</v>
      </c>
      <c r="B6197" s="73" t="s">
        <v>30837</v>
      </c>
      <c r="C6197" s="73" t="s">
        <v>30838</v>
      </c>
      <c r="D6197" s="73" t="s">
        <v>30839</v>
      </c>
      <c r="E6197" s="73" t="s">
        <v>30840</v>
      </c>
      <c r="F6197" s="74" t="s">
        <v>6318</v>
      </c>
      <c r="G6197" s="73" t="s">
        <v>5471</v>
      </c>
    </row>
    <row r="6198" spans="1:7">
      <c r="A6198" s="73" t="s">
        <v>30841</v>
      </c>
      <c r="B6198" s="73" t="s">
        <v>26356</v>
      </c>
      <c r="C6198" s="73" t="s">
        <v>26357</v>
      </c>
      <c r="D6198" s="73" t="s">
        <v>26358</v>
      </c>
      <c r="E6198" s="73" t="s">
        <v>26359</v>
      </c>
      <c r="F6198" s="74"/>
      <c r="G6198" s="73" t="s">
        <v>5471</v>
      </c>
    </row>
    <row r="6199" spans="1:7">
      <c r="A6199" s="73" t="s">
        <v>30842</v>
      </c>
      <c r="B6199" s="73" t="s">
        <v>30843</v>
      </c>
      <c r="C6199" s="73" t="s">
        <v>30844</v>
      </c>
      <c r="D6199" s="73" t="s">
        <v>30845</v>
      </c>
      <c r="E6199" s="73" t="s">
        <v>55431</v>
      </c>
      <c r="F6199" s="74"/>
      <c r="G6199" s="73" t="s">
        <v>5471</v>
      </c>
    </row>
    <row r="6200" spans="1:7">
      <c r="A6200" s="73" t="s">
        <v>30846</v>
      </c>
      <c r="B6200" s="73" t="s">
        <v>30847</v>
      </c>
      <c r="C6200" s="73" t="s">
        <v>30848</v>
      </c>
      <c r="D6200" s="73" t="s">
        <v>30849</v>
      </c>
      <c r="E6200" s="73" t="s">
        <v>30850</v>
      </c>
      <c r="F6200" s="74"/>
      <c r="G6200" s="73" t="s">
        <v>5471</v>
      </c>
    </row>
    <row r="6201" spans="1:7">
      <c r="A6201" s="73" t="s">
        <v>30851</v>
      </c>
      <c r="B6201" s="73" t="s">
        <v>30852</v>
      </c>
      <c r="C6201" s="73" t="s">
        <v>30853</v>
      </c>
      <c r="D6201" s="73" t="s">
        <v>30854</v>
      </c>
      <c r="E6201" s="73" t="s">
        <v>30855</v>
      </c>
      <c r="F6201" s="74"/>
      <c r="G6201" s="73" t="s">
        <v>5471</v>
      </c>
    </row>
    <row r="6202" spans="1:7">
      <c r="A6202" s="73" t="s">
        <v>30856</v>
      </c>
      <c r="B6202" s="73" t="s">
        <v>30857</v>
      </c>
      <c r="C6202" s="73" t="s">
        <v>30858</v>
      </c>
      <c r="D6202" s="73" t="s">
        <v>30859</v>
      </c>
      <c r="E6202" s="73" t="s">
        <v>55432</v>
      </c>
      <c r="F6202" s="74"/>
      <c r="G6202" s="73" t="s">
        <v>5471</v>
      </c>
    </row>
    <row r="6203" spans="1:7">
      <c r="A6203" s="73" t="s">
        <v>30860</v>
      </c>
      <c r="B6203" s="73" t="s">
        <v>30861</v>
      </c>
      <c r="C6203" s="73" t="s">
        <v>30862</v>
      </c>
      <c r="D6203" s="73" t="s">
        <v>30863</v>
      </c>
      <c r="E6203" s="73" t="s">
        <v>55433</v>
      </c>
      <c r="F6203" s="74"/>
      <c r="G6203" s="73" t="s">
        <v>5471</v>
      </c>
    </row>
    <row r="6204" spans="1:7">
      <c r="A6204" s="73" t="s">
        <v>30864</v>
      </c>
      <c r="B6204" s="73" t="s">
        <v>30865</v>
      </c>
      <c r="C6204" s="73" t="s">
        <v>30866</v>
      </c>
      <c r="D6204" s="73" t="s">
        <v>30867</v>
      </c>
      <c r="E6204" s="73" t="s">
        <v>55434</v>
      </c>
      <c r="F6204" s="74"/>
      <c r="G6204" s="73" t="s">
        <v>5471</v>
      </c>
    </row>
    <row r="6205" spans="1:7">
      <c r="A6205" s="73" t="s">
        <v>30868</v>
      </c>
      <c r="B6205" s="73" t="s">
        <v>30869</v>
      </c>
      <c r="C6205" s="73" t="s">
        <v>30870</v>
      </c>
      <c r="D6205" s="73" t="s">
        <v>30871</v>
      </c>
      <c r="E6205" s="73" t="s">
        <v>55435</v>
      </c>
      <c r="F6205" s="74"/>
      <c r="G6205" s="73" t="s">
        <v>5471</v>
      </c>
    </row>
    <row r="6206" spans="1:7">
      <c r="A6206" s="73" t="s">
        <v>30872</v>
      </c>
      <c r="B6206" s="73" t="s">
        <v>30873</v>
      </c>
      <c r="C6206" s="73" t="s">
        <v>30874</v>
      </c>
      <c r="D6206" s="73" t="s">
        <v>30875</v>
      </c>
      <c r="E6206" s="73" t="s">
        <v>30876</v>
      </c>
      <c r="F6206" s="74"/>
      <c r="G6206" s="73" t="s">
        <v>5471</v>
      </c>
    </row>
    <row r="6207" spans="1:7">
      <c r="A6207" s="73" t="s">
        <v>30877</v>
      </c>
      <c r="B6207" s="73" t="s">
        <v>30878</v>
      </c>
      <c r="C6207" s="73" t="s">
        <v>30879</v>
      </c>
      <c r="D6207" s="73" t="s">
        <v>30880</v>
      </c>
      <c r="E6207" s="73" t="s">
        <v>54882</v>
      </c>
      <c r="F6207" s="74"/>
      <c r="G6207" s="73" t="s">
        <v>5471</v>
      </c>
    </row>
    <row r="6208" spans="1:7">
      <c r="A6208" s="73" t="s">
        <v>30881</v>
      </c>
      <c r="B6208" s="73" t="s">
        <v>30882</v>
      </c>
      <c r="C6208" s="73" t="s">
        <v>30883</v>
      </c>
      <c r="D6208" s="73" t="s">
        <v>30884</v>
      </c>
      <c r="E6208" s="73" t="s">
        <v>30885</v>
      </c>
      <c r="F6208" s="74"/>
      <c r="G6208" s="73" t="s">
        <v>5471</v>
      </c>
    </row>
    <row r="6209" spans="1:7">
      <c r="A6209" s="73" t="s">
        <v>30886</v>
      </c>
      <c r="B6209" s="73" t="s">
        <v>30887</v>
      </c>
      <c r="C6209" s="73" t="s">
        <v>30888</v>
      </c>
      <c r="D6209" s="73" t="s">
        <v>30889</v>
      </c>
      <c r="E6209" s="73" t="s">
        <v>30890</v>
      </c>
      <c r="F6209" s="74"/>
      <c r="G6209" s="73" t="s">
        <v>5471</v>
      </c>
    </row>
    <row r="6210" spans="1:7">
      <c r="A6210" s="73" t="s">
        <v>30891</v>
      </c>
      <c r="B6210" s="73" t="s">
        <v>30892</v>
      </c>
      <c r="C6210" s="73" t="s">
        <v>30893</v>
      </c>
      <c r="D6210" s="73" t="s">
        <v>30894</v>
      </c>
      <c r="E6210" s="73" t="s">
        <v>30895</v>
      </c>
      <c r="F6210" s="74"/>
      <c r="G6210" s="73" t="s">
        <v>5471</v>
      </c>
    </row>
    <row r="6211" spans="1:7">
      <c r="A6211" s="73" t="s">
        <v>30896</v>
      </c>
      <c r="B6211" s="73" t="s">
        <v>30897</v>
      </c>
      <c r="C6211" s="73" t="s">
        <v>30898</v>
      </c>
      <c r="D6211" s="73" t="s">
        <v>30899</v>
      </c>
      <c r="E6211" s="73" t="s">
        <v>7010</v>
      </c>
      <c r="F6211" s="74" t="s">
        <v>5061</v>
      </c>
      <c r="G6211" s="73" t="s">
        <v>5471</v>
      </c>
    </row>
    <row r="6212" spans="1:7">
      <c r="A6212" s="73" t="s">
        <v>30900</v>
      </c>
      <c r="B6212" s="73" t="s">
        <v>30901</v>
      </c>
      <c r="C6212" s="73" t="s">
        <v>30902</v>
      </c>
      <c r="D6212" s="73" t="s">
        <v>30903</v>
      </c>
      <c r="E6212" s="73" t="s">
        <v>30904</v>
      </c>
      <c r="F6212" s="74"/>
      <c r="G6212" s="73" t="s">
        <v>5471</v>
      </c>
    </row>
    <row r="6213" spans="1:7">
      <c r="A6213" s="73" t="s">
        <v>30905</v>
      </c>
      <c r="B6213" s="73" t="s">
        <v>30906</v>
      </c>
      <c r="C6213" s="73" t="s">
        <v>30907</v>
      </c>
      <c r="D6213" s="73" t="s">
        <v>30908</v>
      </c>
      <c r="E6213" s="73" t="s">
        <v>30909</v>
      </c>
      <c r="F6213" s="74"/>
      <c r="G6213" s="73" t="s">
        <v>5471</v>
      </c>
    </row>
    <row r="6214" spans="1:7">
      <c r="A6214" s="73" t="s">
        <v>30910</v>
      </c>
      <c r="B6214" s="73" t="s">
        <v>30911</v>
      </c>
      <c r="C6214" s="73" t="s">
        <v>30912</v>
      </c>
      <c r="D6214" s="73" t="s">
        <v>30913</v>
      </c>
      <c r="E6214" s="73" t="s">
        <v>30914</v>
      </c>
      <c r="F6214" s="74"/>
      <c r="G6214" s="73" t="s">
        <v>5471</v>
      </c>
    </row>
    <row r="6215" spans="1:7">
      <c r="A6215" s="73" t="s">
        <v>30915</v>
      </c>
      <c r="B6215" s="73" t="s">
        <v>30916</v>
      </c>
      <c r="C6215" s="73" t="s">
        <v>30917</v>
      </c>
      <c r="D6215" s="73" t="s">
        <v>30918</v>
      </c>
      <c r="E6215" s="73" t="s">
        <v>30919</v>
      </c>
      <c r="F6215" s="74" t="s">
        <v>4159</v>
      </c>
      <c r="G6215" s="73" t="s">
        <v>5471</v>
      </c>
    </row>
    <row r="6216" spans="1:7">
      <c r="A6216" s="73" t="s">
        <v>30920</v>
      </c>
      <c r="B6216" s="73" t="s">
        <v>30921</v>
      </c>
      <c r="C6216" s="73" t="s">
        <v>30922</v>
      </c>
      <c r="D6216" s="73" t="s">
        <v>30923</v>
      </c>
      <c r="E6216" s="73" t="s">
        <v>7721</v>
      </c>
      <c r="F6216" s="74"/>
      <c r="G6216" s="73" t="s">
        <v>5471</v>
      </c>
    </row>
    <row r="6217" spans="1:7">
      <c r="A6217" s="73" t="s">
        <v>30924</v>
      </c>
      <c r="B6217" s="73" t="s">
        <v>30925</v>
      </c>
      <c r="C6217" s="73" t="s">
        <v>30926</v>
      </c>
      <c r="D6217" s="73" t="s">
        <v>30927</v>
      </c>
      <c r="E6217" s="73" t="s">
        <v>8989</v>
      </c>
      <c r="F6217" s="74" t="s">
        <v>6808</v>
      </c>
      <c r="G6217" s="73" t="s">
        <v>5471</v>
      </c>
    </row>
    <row r="6218" spans="1:7">
      <c r="A6218" s="73" t="s">
        <v>30928</v>
      </c>
      <c r="B6218" s="73" t="s">
        <v>30929</v>
      </c>
      <c r="C6218" s="73" t="s">
        <v>30930</v>
      </c>
      <c r="D6218" s="73" t="s">
        <v>30931</v>
      </c>
      <c r="E6218" s="73" t="s">
        <v>30932</v>
      </c>
      <c r="F6218" s="74"/>
      <c r="G6218" s="73" t="s">
        <v>5471</v>
      </c>
    </row>
    <row r="6219" spans="1:7">
      <c r="A6219" s="73" t="s">
        <v>30933</v>
      </c>
      <c r="B6219" s="73" t="s">
        <v>30934</v>
      </c>
      <c r="C6219" s="73" t="s">
        <v>30935</v>
      </c>
      <c r="D6219" s="73" t="s">
        <v>30936</v>
      </c>
      <c r="E6219" s="73" t="s">
        <v>30937</v>
      </c>
      <c r="F6219" s="74"/>
      <c r="G6219" s="73" t="s">
        <v>5471</v>
      </c>
    </row>
    <row r="6220" spans="1:7">
      <c r="A6220" s="73" t="s">
        <v>30938</v>
      </c>
      <c r="B6220" s="73" t="s">
        <v>30939</v>
      </c>
      <c r="C6220" s="73" t="s">
        <v>30940</v>
      </c>
      <c r="D6220" s="73" t="s">
        <v>30941</v>
      </c>
      <c r="E6220" s="73" t="s">
        <v>30942</v>
      </c>
      <c r="F6220" s="74"/>
      <c r="G6220" s="73" t="s">
        <v>5471</v>
      </c>
    </row>
    <row r="6221" spans="1:7">
      <c r="A6221" s="73" t="s">
        <v>30943</v>
      </c>
      <c r="B6221" s="73" t="s">
        <v>30944</v>
      </c>
      <c r="C6221" s="73" t="s">
        <v>30945</v>
      </c>
      <c r="D6221" s="73" t="s">
        <v>30946</v>
      </c>
      <c r="E6221" s="73" t="s">
        <v>30947</v>
      </c>
      <c r="F6221" s="74"/>
      <c r="G6221" s="73" t="s">
        <v>5471</v>
      </c>
    </row>
    <row r="6222" spans="1:7">
      <c r="A6222" s="73" t="s">
        <v>30948</v>
      </c>
      <c r="B6222" s="73" t="s">
        <v>30949</v>
      </c>
      <c r="C6222" s="73" t="s">
        <v>13943</v>
      </c>
      <c r="D6222" s="73" t="s">
        <v>30950</v>
      </c>
      <c r="E6222" s="73" t="s">
        <v>13945</v>
      </c>
      <c r="F6222" s="74" t="s">
        <v>30951</v>
      </c>
      <c r="G6222" s="73" t="s">
        <v>5471</v>
      </c>
    </row>
    <row r="6223" spans="1:7">
      <c r="A6223" s="73" t="s">
        <v>30952</v>
      </c>
      <c r="B6223" s="73" t="s">
        <v>30953</v>
      </c>
      <c r="C6223" s="73" t="s">
        <v>30954</v>
      </c>
      <c r="D6223" s="73" t="s">
        <v>30955</v>
      </c>
      <c r="E6223" s="73" t="s">
        <v>30932</v>
      </c>
      <c r="F6223" s="74"/>
      <c r="G6223" s="73" t="s">
        <v>5471</v>
      </c>
    </row>
    <row r="6224" spans="1:7">
      <c r="A6224" s="73" t="s">
        <v>30956</v>
      </c>
      <c r="B6224" s="73" t="s">
        <v>30957</v>
      </c>
      <c r="C6224" s="73" t="s">
        <v>30958</v>
      </c>
      <c r="D6224" s="73" t="s">
        <v>30959</v>
      </c>
      <c r="E6224" s="73" t="s">
        <v>30960</v>
      </c>
      <c r="F6224" s="74"/>
      <c r="G6224" s="73" t="s">
        <v>5471</v>
      </c>
    </row>
    <row r="6225" spans="1:7">
      <c r="A6225" s="73" t="s">
        <v>30961</v>
      </c>
      <c r="B6225" s="73" t="s">
        <v>30962</v>
      </c>
      <c r="C6225" s="73" t="s">
        <v>30963</v>
      </c>
      <c r="D6225" s="73" t="s">
        <v>30964</v>
      </c>
      <c r="E6225" s="73" t="s">
        <v>30942</v>
      </c>
      <c r="F6225" s="74"/>
      <c r="G6225" s="73" t="s">
        <v>5471</v>
      </c>
    </row>
    <row r="6226" spans="1:7">
      <c r="A6226" s="73" t="s">
        <v>30965</v>
      </c>
      <c r="B6226" s="73" t="s">
        <v>30966</v>
      </c>
      <c r="C6226" s="73" t="s">
        <v>30967</v>
      </c>
      <c r="D6226" s="73" t="s">
        <v>30968</v>
      </c>
      <c r="E6226" s="73" t="s">
        <v>30969</v>
      </c>
      <c r="F6226" s="74"/>
      <c r="G6226" s="73" t="s">
        <v>5471</v>
      </c>
    </row>
    <row r="6227" spans="1:7">
      <c r="A6227" s="73" t="s">
        <v>30970</v>
      </c>
      <c r="B6227" s="73" t="s">
        <v>30971</v>
      </c>
      <c r="C6227" s="73" t="s">
        <v>30972</v>
      </c>
      <c r="D6227" s="73" t="s">
        <v>30973</v>
      </c>
      <c r="E6227" s="73" t="s">
        <v>53132</v>
      </c>
      <c r="F6227" s="74" t="s">
        <v>4469</v>
      </c>
      <c r="G6227" s="73" t="s">
        <v>5471</v>
      </c>
    </row>
    <row r="6228" spans="1:7">
      <c r="A6228" s="73" t="s">
        <v>30974</v>
      </c>
      <c r="B6228" s="73" t="s">
        <v>30975</v>
      </c>
      <c r="C6228" s="73" t="s">
        <v>30976</v>
      </c>
      <c r="D6228" s="73" t="s">
        <v>30977</v>
      </c>
      <c r="E6228" s="73" t="s">
        <v>55436</v>
      </c>
      <c r="F6228" s="74"/>
      <c r="G6228" s="73" t="s">
        <v>5471</v>
      </c>
    </row>
    <row r="6229" spans="1:7">
      <c r="A6229" s="73" t="s">
        <v>30978</v>
      </c>
      <c r="B6229" s="73" t="s">
        <v>30979</v>
      </c>
      <c r="C6229" s="73" t="s">
        <v>30976</v>
      </c>
      <c r="D6229" s="73" t="s">
        <v>30980</v>
      </c>
      <c r="E6229" s="73" t="s">
        <v>55436</v>
      </c>
      <c r="F6229" s="74"/>
      <c r="G6229" s="73" t="s">
        <v>5471</v>
      </c>
    </row>
    <row r="6230" spans="1:7">
      <c r="A6230" s="73" t="s">
        <v>30981</v>
      </c>
      <c r="B6230" s="73" t="s">
        <v>30982</v>
      </c>
      <c r="C6230" s="73" t="s">
        <v>30983</v>
      </c>
      <c r="D6230" s="73" t="s">
        <v>30984</v>
      </c>
      <c r="E6230" s="73" t="s">
        <v>30985</v>
      </c>
      <c r="F6230" s="74"/>
      <c r="G6230" s="73" t="s">
        <v>5471</v>
      </c>
    </row>
    <row r="6231" spans="1:7">
      <c r="A6231" s="73" t="s">
        <v>30986</v>
      </c>
      <c r="B6231" s="73" t="s">
        <v>30987</v>
      </c>
      <c r="C6231" s="73" t="s">
        <v>30988</v>
      </c>
      <c r="D6231" s="73" t="s">
        <v>30989</v>
      </c>
      <c r="E6231" s="73" t="s">
        <v>55437</v>
      </c>
      <c r="F6231" s="74"/>
      <c r="G6231" s="73" t="s">
        <v>5471</v>
      </c>
    </row>
    <row r="6232" spans="1:7">
      <c r="A6232" s="73" t="s">
        <v>30990</v>
      </c>
      <c r="B6232" s="73" t="s">
        <v>30991</v>
      </c>
      <c r="C6232" s="73" t="s">
        <v>30992</v>
      </c>
      <c r="D6232" s="73" t="s">
        <v>30993</v>
      </c>
      <c r="E6232" s="73" t="s">
        <v>55438</v>
      </c>
      <c r="F6232" s="74"/>
      <c r="G6232" s="73" t="s">
        <v>5471</v>
      </c>
    </row>
    <row r="6233" spans="1:7">
      <c r="A6233" s="73" t="s">
        <v>30994</v>
      </c>
      <c r="B6233" s="73" t="s">
        <v>30995</v>
      </c>
      <c r="C6233" s="73" t="s">
        <v>30996</v>
      </c>
      <c r="D6233" s="73" t="s">
        <v>30997</v>
      </c>
      <c r="E6233" s="73" t="s">
        <v>55439</v>
      </c>
      <c r="F6233" s="74"/>
      <c r="G6233" s="73" t="s">
        <v>5471</v>
      </c>
    </row>
    <row r="6234" spans="1:7">
      <c r="A6234" s="73" t="s">
        <v>30998</v>
      </c>
      <c r="B6234" s="73" t="s">
        <v>30999</v>
      </c>
      <c r="C6234" s="73" t="s">
        <v>31000</v>
      </c>
      <c r="D6234" s="73" t="s">
        <v>31001</v>
      </c>
      <c r="E6234" s="73" t="s">
        <v>31002</v>
      </c>
      <c r="F6234" s="74"/>
      <c r="G6234" s="73" t="s">
        <v>5471</v>
      </c>
    </row>
    <row r="6235" spans="1:7">
      <c r="A6235" s="73" t="s">
        <v>31003</v>
      </c>
      <c r="B6235" s="73" t="s">
        <v>31004</v>
      </c>
      <c r="C6235" s="73" t="s">
        <v>31005</v>
      </c>
      <c r="D6235" s="73" t="s">
        <v>31006</v>
      </c>
      <c r="E6235" s="73" t="s">
        <v>55440</v>
      </c>
      <c r="F6235" s="74" t="s">
        <v>5050</v>
      </c>
      <c r="G6235" s="73" t="s">
        <v>5471</v>
      </c>
    </row>
    <row r="6236" spans="1:7">
      <c r="A6236" s="73" t="s">
        <v>31007</v>
      </c>
      <c r="B6236" s="73" t="s">
        <v>31008</v>
      </c>
      <c r="C6236" s="73" t="s">
        <v>31009</v>
      </c>
      <c r="D6236" s="73" t="s">
        <v>31010</v>
      </c>
      <c r="E6236" s="73" t="s">
        <v>55441</v>
      </c>
      <c r="F6236" s="74" t="s">
        <v>12002</v>
      </c>
      <c r="G6236" s="73" t="s">
        <v>5471</v>
      </c>
    </row>
    <row r="6237" spans="1:7">
      <c r="A6237" s="73" t="s">
        <v>31011</v>
      </c>
      <c r="B6237" s="73" t="s">
        <v>31012</v>
      </c>
      <c r="C6237" s="73" t="s">
        <v>31013</v>
      </c>
      <c r="D6237" s="73" t="s">
        <v>31014</v>
      </c>
      <c r="E6237" s="73" t="s">
        <v>55442</v>
      </c>
      <c r="F6237" s="74"/>
      <c r="G6237" s="73" t="s">
        <v>5471</v>
      </c>
    </row>
    <row r="6238" spans="1:7">
      <c r="A6238" s="73" t="s">
        <v>31015</v>
      </c>
      <c r="B6238" s="73" t="s">
        <v>31016</v>
      </c>
      <c r="C6238" s="73" t="s">
        <v>31017</v>
      </c>
      <c r="D6238" s="73" t="s">
        <v>31018</v>
      </c>
      <c r="E6238" s="73" t="s">
        <v>55443</v>
      </c>
      <c r="F6238" s="74"/>
      <c r="G6238" s="73" t="s">
        <v>5471</v>
      </c>
    </row>
    <row r="6239" spans="1:7">
      <c r="A6239" s="73" t="s">
        <v>31019</v>
      </c>
      <c r="B6239" s="73" t="s">
        <v>31020</v>
      </c>
      <c r="C6239" s="73" t="s">
        <v>31021</v>
      </c>
      <c r="D6239" s="73" t="s">
        <v>31022</v>
      </c>
      <c r="E6239" s="73" t="s">
        <v>55444</v>
      </c>
      <c r="F6239" s="74" t="s">
        <v>4469</v>
      </c>
      <c r="G6239" s="73" t="s">
        <v>5471</v>
      </c>
    </row>
    <row r="6240" spans="1:7">
      <c r="A6240" s="73" t="s">
        <v>31023</v>
      </c>
      <c r="B6240" s="73" t="s">
        <v>31024</v>
      </c>
      <c r="C6240" s="73" t="s">
        <v>31025</v>
      </c>
      <c r="D6240" s="73" t="s">
        <v>31026</v>
      </c>
      <c r="E6240" s="73" t="s">
        <v>31027</v>
      </c>
      <c r="F6240" s="74" t="s">
        <v>5483</v>
      </c>
      <c r="G6240" s="73" t="s">
        <v>5471</v>
      </c>
    </row>
    <row r="6241" spans="1:7">
      <c r="A6241" s="73" t="s">
        <v>31028</v>
      </c>
      <c r="B6241" s="73" t="s">
        <v>31029</v>
      </c>
      <c r="C6241" s="73" t="s">
        <v>31030</v>
      </c>
      <c r="D6241" s="73" t="s">
        <v>31031</v>
      </c>
      <c r="E6241" s="73" t="s">
        <v>31032</v>
      </c>
      <c r="F6241" s="74"/>
      <c r="G6241" s="73" t="s">
        <v>5471</v>
      </c>
    </row>
    <row r="6242" spans="1:7">
      <c r="A6242" s="73" t="s">
        <v>31033</v>
      </c>
      <c r="B6242" s="73" t="s">
        <v>31034</v>
      </c>
      <c r="C6242" s="73" t="s">
        <v>31035</v>
      </c>
      <c r="D6242" s="73" t="s">
        <v>31036</v>
      </c>
      <c r="E6242" s="73" t="s">
        <v>31037</v>
      </c>
      <c r="F6242" s="74"/>
      <c r="G6242" s="73" t="s">
        <v>5471</v>
      </c>
    </row>
    <row r="6243" spans="1:7">
      <c r="A6243" s="73" t="s">
        <v>31038</v>
      </c>
      <c r="B6243" s="73" t="s">
        <v>31039</v>
      </c>
      <c r="C6243" s="73" t="s">
        <v>31040</v>
      </c>
      <c r="D6243" s="73" t="s">
        <v>31041</v>
      </c>
      <c r="E6243" s="73" t="s">
        <v>55445</v>
      </c>
      <c r="F6243" s="74"/>
      <c r="G6243" s="73" t="s">
        <v>5471</v>
      </c>
    </row>
    <row r="6244" spans="1:7">
      <c r="A6244" s="73" t="s">
        <v>31042</v>
      </c>
      <c r="B6244" s="73" t="s">
        <v>31043</v>
      </c>
      <c r="C6244" s="73" t="s">
        <v>31044</v>
      </c>
      <c r="D6244" s="73" t="s">
        <v>31045</v>
      </c>
      <c r="E6244" s="73" t="s">
        <v>17610</v>
      </c>
      <c r="F6244" s="74"/>
      <c r="G6244" s="73" t="s">
        <v>5471</v>
      </c>
    </row>
    <row r="6245" spans="1:7">
      <c r="A6245" s="73" t="s">
        <v>31046</v>
      </c>
      <c r="B6245" s="73" t="s">
        <v>31047</v>
      </c>
      <c r="C6245" s="73" t="s">
        <v>31048</v>
      </c>
      <c r="D6245" s="73" t="s">
        <v>31049</v>
      </c>
      <c r="E6245" s="73" t="s">
        <v>8261</v>
      </c>
      <c r="F6245" s="74" t="s">
        <v>31050</v>
      </c>
      <c r="G6245" s="73" t="s">
        <v>5471</v>
      </c>
    </row>
    <row r="6246" spans="1:7">
      <c r="A6246" s="73" t="s">
        <v>31051</v>
      </c>
      <c r="B6246" s="73" t="s">
        <v>31052</v>
      </c>
      <c r="C6246" s="73" t="s">
        <v>31053</v>
      </c>
      <c r="D6246" s="73" t="s">
        <v>31054</v>
      </c>
      <c r="E6246" s="73" t="s">
        <v>23090</v>
      </c>
      <c r="F6246" s="74"/>
      <c r="G6246" s="73" t="s">
        <v>5471</v>
      </c>
    </row>
    <row r="6247" spans="1:7">
      <c r="A6247" s="73" t="s">
        <v>31055</v>
      </c>
      <c r="B6247" s="73" t="s">
        <v>31056</v>
      </c>
      <c r="C6247" s="73" t="s">
        <v>31057</v>
      </c>
      <c r="D6247" s="73" t="s">
        <v>31058</v>
      </c>
      <c r="E6247" s="73" t="s">
        <v>30597</v>
      </c>
      <c r="F6247" s="74" t="s">
        <v>5061</v>
      </c>
      <c r="G6247" s="73" t="s">
        <v>5471</v>
      </c>
    </row>
    <row r="6248" spans="1:7">
      <c r="A6248" s="73" t="s">
        <v>31059</v>
      </c>
      <c r="B6248" s="73" t="s">
        <v>31060</v>
      </c>
      <c r="C6248" s="73" t="s">
        <v>31061</v>
      </c>
      <c r="D6248" s="73" t="s">
        <v>31062</v>
      </c>
      <c r="E6248" s="73" t="s">
        <v>30597</v>
      </c>
      <c r="F6248" s="74" t="s">
        <v>5061</v>
      </c>
      <c r="G6248" s="73" t="s">
        <v>5471</v>
      </c>
    </row>
    <row r="6249" spans="1:7">
      <c r="A6249" s="73" t="s">
        <v>31063</v>
      </c>
      <c r="B6249" s="73" t="s">
        <v>31064</v>
      </c>
      <c r="C6249" s="73" t="s">
        <v>31065</v>
      </c>
      <c r="D6249" s="73" t="s">
        <v>31066</v>
      </c>
      <c r="E6249" s="73" t="s">
        <v>6611</v>
      </c>
      <c r="F6249" s="74" t="s">
        <v>5061</v>
      </c>
      <c r="G6249" s="73" t="s">
        <v>5471</v>
      </c>
    </row>
    <row r="6250" spans="1:7">
      <c r="A6250" s="73" t="s">
        <v>31067</v>
      </c>
      <c r="B6250" s="73" t="s">
        <v>31068</v>
      </c>
      <c r="C6250" s="73" t="s">
        <v>31069</v>
      </c>
      <c r="D6250" s="73" t="s">
        <v>31070</v>
      </c>
      <c r="E6250" s="73" t="s">
        <v>6611</v>
      </c>
      <c r="F6250" s="74" t="s">
        <v>5061</v>
      </c>
      <c r="G6250" s="73" t="s">
        <v>5471</v>
      </c>
    </row>
    <row r="6251" spans="1:7">
      <c r="A6251" s="73" t="s">
        <v>31071</v>
      </c>
      <c r="B6251" s="73" t="s">
        <v>31072</v>
      </c>
      <c r="C6251" s="73" t="s">
        <v>31073</v>
      </c>
      <c r="D6251" s="73" t="s">
        <v>31074</v>
      </c>
      <c r="E6251" s="73" t="s">
        <v>55446</v>
      </c>
      <c r="F6251" s="74"/>
      <c r="G6251" s="73" t="s">
        <v>5471</v>
      </c>
    </row>
    <row r="6252" spans="1:7">
      <c r="A6252" s="73" t="s">
        <v>31075</v>
      </c>
      <c r="B6252" s="73" t="s">
        <v>31076</v>
      </c>
      <c r="C6252" s="73" t="s">
        <v>31077</v>
      </c>
      <c r="D6252" s="73" t="s">
        <v>31078</v>
      </c>
      <c r="E6252" s="73" t="s">
        <v>53148</v>
      </c>
      <c r="F6252" s="74"/>
      <c r="G6252" s="73" t="s">
        <v>5471</v>
      </c>
    </row>
    <row r="6253" spans="1:7">
      <c r="A6253" s="73" t="s">
        <v>31079</v>
      </c>
      <c r="B6253" s="73" t="s">
        <v>31080</v>
      </c>
      <c r="C6253" s="73" t="s">
        <v>31081</v>
      </c>
      <c r="D6253" s="73" t="s">
        <v>31082</v>
      </c>
      <c r="E6253" s="73" t="s">
        <v>28649</v>
      </c>
      <c r="F6253" s="74"/>
      <c r="G6253" s="73" t="s">
        <v>5471</v>
      </c>
    </row>
    <row r="6254" spans="1:7">
      <c r="A6254" s="73" t="s">
        <v>31083</v>
      </c>
      <c r="B6254" s="73" t="s">
        <v>31084</v>
      </c>
      <c r="C6254" s="73" t="s">
        <v>31085</v>
      </c>
      <c r="D6254" s="73" t="s">
        <v>31086</v>
      </c>
      <c r="E6254" s="73" t="s">
        <v>31087</v>
      </c>
      <c r="F6254" s="74"/>
      <c r="G6254" s="73" t="s">
        <v>5471</v>
      </c>
    </row>
    <row r="6255" spans="1:7">
      <c r="A6255" s="73" t="s">
        <v>31088</v>
      </c>
      <c r="B6255" s="73" t="s">
        <v>31089</v>
      </c>
      <c r="C6255" s="73" t="s">
        <v>31090</v>
      </c>
      <c r="D6255" s="73" t="s">
        <v>31091</v>
      </c>
      <c r="E6255" s="73" t="s">
        <v>31092</v>
      </c>
      <c r="F6255" s="74" t="s">
        <v>4027</v>
      </c>
      <c r="G6255" s="73" t="s">
        <v>5471</v>
      </c>
    </row>
    <row r="6256" spans="1:7">
      <c r="A6256" s="73" t="s">
        <v>31093</v>
      </c>
      <c r="B6256" s="73" t="s">
        <v>31094</v>
      </c>
      <c r="C6256" s="73" t="s">
        <v>31095</v>
      </c>
      <c r="D6256" s="73" t="s">
        <v>31096</v>
      </c>
      <c r="E6256" s="73" t="s">
        <v>31097</v>
      </c>
      <c r="F6256" s="74" t="s">
        <v>5061</v>
      </c>
      <c r="G6256" s="73" t="s">
        <v>5471</v>
      </c>
    </row>
    <row r="6257" spans="1:7">
      <c r="A6257" s="73" t="s">
        <v>31098</v>
      </c>
      <c r="B6257" s="73" t="s">
        <v>31099</v>
      </c>
      <c r="C6257" s="73" t="s">
        <v>31100</v>
      </c>
      <c r="D6257" s="73" t="s">
        <v>31101</v>
      </c>
      <c r="E6257" s="73" t="s">
        <v>31102</v>
      </c>
      <c r="F6257" s="74" t="s">
        <v>4273</v>
      </c>
      <c r="G6257" s="73" t="s">
        <v>5471</v>
      </c>
    </row>
    <row r="6258" spans="1:7">
      <c r="A6258" s="73" t="s">
        <v>31103</v>
      </c>
      <c r="B6258" s="73" t="s">
        <v>31104</v>
      </c>
      <c r="C6258" s="73" t="s">
        <v>31105</v>
      </c>
      <c r="D6258" s="73" t="s">
        <v>31106</v>
      </c>
      <c r="E6258" s="73" t="s">
        <v>53658</v>
      </c>
      <c r="F6258" s="74"/>
      <c r="G6258" s="73" t="s">
        <v>5471</v>
      </c>
    </row>
    <row r="6259" spans="1:7">
      <c r="A6259" s="73" t="s">
        <v>31107</v>
      </c>
      <c r="B6259" s="73" t="s">
        <v>31108</v>
      </c>
      <c r="C6259" s="73" t="s">
        <v>31109</v>
      </c>
      <c r="D6259" s="73" t="s">
        <v>31110</v>
      </c>
      <c r="E6259" s="73" t="s">
        <v>55447</v>
      </c>
      <c r="F6259" s="74" t="s">
        <v>4314</v>
      </c>
      <c r="G6259" s="73" t="s">
        <v>5471</v>
      </c>
    </row>
    <row r="6260" spans="1:7">
      <c r="A6260" s="73" t="s">
        <v>31111</v>
      </c>
      <c r="B6260" s="73" t="s">
        <v>31112</v>
      </c>
      <c r="C6260" s="73" t="s">
        <v>31113</v>
      </c>
      <c r="D6260" s="73" t="s">
        <v>31114</v>
      </c>
      <c r="E6260" s="73" t="s">
        <v>31115</v>
      </c>
      <c r="F6260" s="74"/>
      <c r="G6260" s="73" t="s">
        <v>5471</v>
      </c>
    </row>
    <row r="6261" spans="1:7">
      <c r="A6261" s="73" t="s">
        <v>31116</v>
      </c>
      <c r="B6261" s="73" t="s">
        <v>31117</v>
      </c>
      <c r="C6261" s="73" t="s">
        <v>31118</v>
      </c>
      <c r="D6261" s="73" t="s">
        <v>31119</v>
      </c>
      <c r="E6261" s="73" t="s">
        <v>55448</v>
      </c>
      <c r="F6261" s="74"/>
      <c r="G6261" s="73" t="s">
        <v>5471</v>
      </c>
    </row>
    <row r="6262" spans="1:7">
      <c r="A6262" s="73" t="s">
        <v>31120</v>
      </c>
      <c r="B6262" s="73" t="s">
        <v>31121</v>
      </c>
      <c r="C6262" s="73" t="s">
        <v>31122</v>
      </c>
      <c r="D6262" s="73" t="s">
        <v>31123</v>
      </c>
      <c r="E6262" s="73" t="s">
        <v>55449</v>
      </c>
      <c r="F6262" s="74"/>
      <c r="G6262" s="73" t="s">
        <v>5471</v>
      </c>
    </row>
    <row r="6263" spans="1:7">
      <c r="A6263" s="73" t="s">
        <v>31124</v>
      </c>
      <c r="B6263" s="73" t="s">
        <v>31125</v>
      </c>
      <c r="C6263" s="73" t="s">
        <v>31126</v>
      </c>
      <c r="D6263" s="73" t="s">
        <v>31127</v>
      </c>
      <c r="E6263" s="73" t="s">
        <v>55450</v>
      </c>
      <c r="F6263" s="74" t="s">
        <v>6216</v>
      </c>
      <c r="G6263" s="73" t="s">
        <v>5471</v>
      </c>
    </row>
    <row r="6264" spans="1:7">
      <c r="A6264" s="73" t="s">
        <v>31128</v>
      </c>
      <c r="B6264" s="73" t="s">
        <v>31129</v>
      </c>
      <c r="C6264" s="73" t="s">
        <v>31130</v>
      </c>
      <c r="D6264" s="73" t="s">
        <v>31131</v>
      </c>
      <c r="E6264" s="73" t="s">
        <v>55332</v>
      </c>
      <c r="F6264" s="74"/>
      <c r="G6264" s="73" t="s">
        <v>5471</v>
      </c>
    </row>
    <row r="6265" spans="1:7">
      <c r="A6265" s="73" t="s">
        <v>31132</v>
      </c>
      <c r="B6265" s="73" t="s">
        <v>31133</v>
      </c>
      <c r="C6265" s="73" t="s">
        <v>31134</v>
      </c>
      <c r="D6265" s="73" t="s">
        <v>31135</v>
      </c>
      <c r="E6265" s="73" t="s">
        <v>55451</v>
      </c>
      <c r="F6265" s="74"/>
      <c r="G6265" s="73" t="s">
        <v>5471</v>
      </c>
    </row>
    <row r="6266" spans="1:7">
      <c r="A6266" s="73" t="s">
        <v>31136</v>
      </c>
      <c r="B6266" s="73" t="s">
        <v>31137</v>
      </c>
      <c r="C6266" s="73" t="s">
        <v>31138</v>
      </c>
      <c r="D6266" s="73" t="s">
        <v>31139</v>
      </c>
      <c r="E6266" s="73" t="s">
        <v>26359</v>
      </c>
      <c r="F6266" s="74"/>
      <c r="G6266" s="73" t="s">
        <v>5471</v>
      </c>
    </row>
    <row r="6267" spans="1:7">
      <c r="A6267" s="73" t="s">
        <v>31140</v>
      </c>
      <c r="B6267" s="73" t="s">
        <v>31141</v>
      </c>
      <c r="C6267" s="73" t="s">
        <v>31142</v>
      </c>
      <c r="D6267" s="73" t="s">
        <v>31143</v>
      </c>
      <c r="E6267" s="73" t="s">
        <v>55452</v>
      </c>
      <c r="F6267" s="74"/>
      <c r="G6267" s="73" t="s">
        <v>5471</v>
      </c>
    </row>
    <row r="6268" spans="1:7">
      <c r="A6268" s="73" t="s">
        <v>31144</v>
      </c>
      <c r="B6268" s="73" t="s">
        <v>31145</v>
      </c>
      <c r="C6268" s="73" t="s">
        <v>31146</v>
      </c>
      <c r="D6268" s="73" t="s">
        <v>31147</v>
      </c>
      <c r="E6268" s="73" t="s">
        <v>55453</v>
      </c>
      <c r="F6268" s="74" t="s">
        <v>8497</v>
      </c>
      <c r="G6268" s="73" t="s">
        <v>5471</v>
      </c>
    </row>
    <row r="6269" spans="1:7">
      <c r="A6269" s="73" t="s">
        <v>31148</v>
      </c>
      <c r="B6269" s="73" t="s">
        <v>31149</v>
      </c>
      <c r="C6269" s="73" t="s">
        <v>31150</v>
      </c>
      <c r="D6269" s="73" t="s">
        <v>31151</v>
      </c>
      <c r="E6269" s="73" t="s">
        <v>31152</v>
      </c>
      <c r="F6269" s="74"/>
      <c r="G6269" s="73" t="s">
        <v>5471</v>
      </c>
    </row>
    <row r="6270" spans="1:7">
      <c r="A6270" s="73" t="s">
        <v>31153</v>
      </c>
      <c r="B6270" s="73" t="s">
        <v>31154</v>
      </c>
      <c r="C6270" s="73" t="s">
        <v>31155</v>
      </c>
      <c r="D6270" s="73" t="s">
        <v>31156</v>
      </c>
      <c r="E6270" s="73" t="s">
        <v>55454</v>
      </c>
      <c r="F6270" s="74" t="s">
        <v>31157</v>
      </c>
      <c r="G6270" s="73" t="s">
        <v>5471</v>
      </c>
    </row>
    <row r="6271" spans="1:7">
      <c r="A6271" s="73" t="s">
        <v>31158</v>
      </c>
      <c r="B6271" s="73" t="s">
        <v>31159</v>
      </c>
      <c r="C6271" s="73" t="s">
        <v>31160</v>
      </c>
      <c r="D6271" s="73" t="s">
        <v>31161</v>
      </c>
      <c r="E6271" s="73" t="s">
        <v>55455</v>
      </c>
      <c r="F6271" s="74" t="s">
        <v>5061</v>
      </c>
      <c r="G6271" s="73" t="s">
        <v>5471</v>
      </c>
    </row>
    <row r="6272" spans="1:7">
      <c r="A6272" s="73" t="s">
        <v>31162</v>
      </c>
      <c r="B6272" s="73" t="s">
        <v>31163</v>
      </c>
      <c r="C6272" s="73" t="s">
        <v>31164</v>
      </c>
      <c r="D6272" s="73" t="s">
        <v>31165</v>
      </c>
      <c r="E6272" s="73" t="s">
        <v>7063</v>
      </c>
      <c r="F6272" s="74"/>
      <c r="G6272" s="73" t="s">
        <v>5471</v>
      </c>
    </row>
    <row r="6273" spans="1:7">
      <c r="A6273" s="73" t="s">
        <v>31166</v>
      </c>
      <c r="B6273" s="73" t="s">
        <v>31167</v>
      </c>
      <c r="C6273" s="73" t="s">
        <v>7957</v>
      </c>
      <c r="D6273" s="73" t="s">
        <v>31168</v>
      </c>
      <c r="E6273" s="73" t="s">
        <v>7959</v>
      </c>
      <c r="F6273" s="74"/>
      <c r="G6273" s="73" t="s">
        <v>5471</v>
      </c>
    </row>
    <row r="6274" spans="1:7">
      <c r="A6274" s="73" t="s">
        <v>31169</v>
      </c>
      <c r="B6274" s="73" t="s">
        <v>31170</v>
      </c>
      <c r="C6274" s="73" t="s">
        <v>31171</v>
      </c>
      <c r="D6274" s="73" t="s">
        <v>31172</v>
      </c>
      <c r="E6274" s="73" t="s">
        <v>52887</v>
      </c>
      <c r="F6274" s="74"/>
      <c r="G6274" s="73" t="s">
        <v>5471</v>
      </c>
    </row>
    <row r="6275" spans="1:7">
      <c r="A6275" s="73" t="s">
        <v>31173</v>
      </c>
      <c r="B6275" s="73" t="s">
        <v>31174</v>
      </c>
      <c r="C6275" s="73" t="s">
        <v>15279</v>
      </c>
      <c r="D6275" s="73" t="s">
        <v>31175</v>
      </c>
      <c r="E6275" s="73" t="s">
        <v>9443</v>
      </c>
      <c r="F6275" s="74"/>
      <c r="G6275" s="73" t="s">
        <v>5471</v>
      </c>
    </row>
    <row r="6276" spans="1:7">
      <c r="A6276" s="73" t="s">
        <v>31176</v>
      </c>
      <c r="B6276" s="73" t="s">
        <v>31177</v>
      </c>
      <c r="C6276" s="73" t="s">
        <v>31178</v>
      </c>
      <c r="D6276" s="73" t="s">
        <v>31179</v>
      </c>
      <c r="E6276" s="73" t="s">
        <v>8261</v>
      </c>
      <c r="F6276" s="74" t="s">
        <v>31180</v>
      </c>
      <c r="G6276" s="73" t="s">
        <v>5471</v>
      </c>
    </row>
    <row r="6277" spans="1:7">
      <c r="A6277" s="73" t="s">
        <v>31181</v>
      </c>
      <c r="B6277" s="73" t="s">
        <v>31182</v>
      </c>
      <c r="C6277" s="73" t="s">
        <v>31183</v>
      </c>
      <c r="D6277" s="73" t="s">
        <v>31184</v>
      </c>
      <c r="E6277" s="73" t="s">
        <v>31185</v>
      </c>
      <c r="F6277" s="74"/>
      <c r="G6277" s="73" t="s">
        <v>5471</v>
      </c>
    </row>
    <row r="6278" spans="1:7">
      <c r="A6278" s="73" t="s">
        <v>31186</v>
      </c>
      <c r="B6278" s="73" t="s">
        <v>31187</v>
      </c>
      <c r="C6278" s="73" t="s">
        <v>31188</v>
      </c>
      <c r="D6278" s="73" t="s">
        <v>31189</v>
      </c>
      <c r="E6278" s="73" t="s">
        <v>31190</v>
      </c>
      <c r="F6278" s="74"/>
      <c r="G6278" s="73" t="s">
        <v>5471</v>
      </c>
    </row>
    <row r="6279" spans="1:7">
      <c r="A6279" s="73" t="s">
        <v>31191</v>
      </c>
      <c r="B6279" s="73" t="s">
        <v>31192</v>
      </c>
      <c r="C6279" s="73" t="s">
        <v>31193</v>
      </c>
      <c r="D6279" s="73" t="s">
        <v>31194</v>
      </c>
      <c r="E6279" s="73" t="s">
        <v>55342</v>
      </c>
      <c r="F6279" s="74"/>
      <c r="G6279" s="73" t="s">
        <v>5471</v>
      </c>
    </row>
    <row r="6280" spans="1:7">
      <c r="A6280" s="73" t="s">
        <v>31195</v>
      </c>
      <c r="B6280" s="73" t="s">
        <v>31196</v>
      </c>
      <c r="C6280" s="73" t="s">
        <v>31197</v>
      </c>
      <c r="D6280" s="73" t="s">
        <v>31198</v>
      </c>
      <c r="E6280" s="73" t="s">
        <v>55456</v>
      </c>
      <c r="F6280" s="74" t="s">
        <v>4314</v>
      </c>
      <c r="G6280" s="73" t="s">
        <v>5471</v>
      </c>
    </row>
    <row r="6281" spans="1:7">
      <c r="A6281" s="73" t="s">
        <v>31199</v>
      </c>
      <c r="B6281" s="73" t="s">
        <v>31200</v>
      </c>
      <c r="C6281" s="73" t="s">
        <v>31201</v>
      </c>
      <c r="D6281" s="73" t="s">
        <v>31202</v>
      </c>
      <c r="E6281" s="73" t="s">
        <v>55457</v>
      </c>
      <c r="F6281" s="74"/>
      <c r="G6281" s="73" t="s">
        <v>5471</v>
      </c>
    </row>
    <row r="6282" spans="1:7">
      <c r="A6282" s="73" t="s">
        <v>31203</v>
      </c>
      <c r="B6282" s="73" t="s">
        <v>31204</v>
      </c>
      <c r="C6282" s="73" t="s">
        <v>31205</v>
      </c>
      <c r="D6282" s="73" t="s">
        <v>31206</v>
      </c>
      <c r="E6282" s="73" t="s">
        <v>31207</v>
      </c>
      <c r="F6282" s="74"/>
      <c r="G6282" s="73" t="s">
        <v>5471</v>
      </c>
    </row>
    <row r="6283" spans="1:7">
      <c r="A6283" s="73" t="s">
        <v>31208</v>
      </c>
      <c r="B6283" s="73" t="s">
        <v>31209</v>
      </c>
      <c r="C6283" s="73" t="s">
        <v>31210</v>
      </c>
      <c r="D6283" s="73" t="s">
        <v>31211</v>
      </c>
      <c r="E6283" s="73" t="s">
        <v>31212</v>
      </c>
      <c r="F6283" s="74"/>
      <c r="G6283" s="73" t="s">
        <v>5471</v>
      </c>
    </row>
    <row r="6284" spans="1:7">
      <c r="A6284" s="73" t="s">
        <v>31213</v>
      </c>
      <c r="B6284" s="73" t="s">
        <v>31214</v>
      </c>
      <c r="C6284" s="73" t="s">
        <v>31215</v>
      </c>
      <c r="D6284" s="73" t="s">
        <v>31216</v>
      </c>
      <c r="E6284" s="73" t="s">
        <v>53498</v>
      </c>
      <c r="F6284" s="74" t="s">
        <v>4314</v>
      </c>
      <c r="G6284" s="73" t="s">
        <v>5471</v>
      </c>
    </row>
    <row r="6285" spans="1:7">
      <c r="A6285" s="73" t="s">
        <v>31217</v>
      </c>
      <c r="B6285" s="73" t="s">
        <v>31218</v>
      </c>
      <c r="C6285" s="73" t="s">
        <v>31219</v>
      </c>
      <c r="D6285" s="73" t="s">
        <v>31220</v>
      </c>
      <c r="E6285" s="73" t="s">
        <v>55354</v>
      </c>
      <c r="F6285" s="74"/>
      <c r="G6285" s="73" t="s">
        <v>5471</v>
      </c>
    </row>
    <row r="6286" spans="1:7">
      <c r="A6286" s="73" t="s">
        <v>31221</v>
      </c>
      <c r="B6286" s="73" t="s">
        <v>31222</v>
      </c>
      <c r="C6286" s="73" t="s">
        <v>31223</v>
      </c>
      <c r="D6286" s="73" t="s">
        <v>31224</v>
      </c>
      <c r="E6286" s="73" t="s">
        <v>55458</v>
      </c>
      <c r="F6286" s="74"/>
      <c r="G6286" s="73" t="s">
        <v>5471</v>
      </c>
    </row>
    <row r="6287" spans="1:7">
      <c r="A6287" s="73" t="s">
        <v>31225</v>
      </c>
      <c r="B6287" s="73" t="s">
        <v>31226</v>
      </c>
      <c r="C6287" s="73" t="s">
        <v>31227</v>
      </c>
      <c r="D6287" s="73" t="s">
        <v>31228</v>
      </c>
      <c r="E6287" s="73" t="s">
        <v>53498</v>
      </c>
      <c r="F6287" s="74" t="s">
        <v>4314</v>
      </c>
      <c r="G6287" s="73" t="s">
        <v>5471</v>
      </c>
    </row>
    <row r="6288" spans="1:7">
      <c r="A6288" s="73" t="s">
        <v>31229</v>
      </c>
      <c r="B6288" s="73" t="s">
        <v>31230</v>
      </c>
      <c r="C6288" s="73" t="s">
        <v>31231</v>
      </c>
      <c r="D6288" s="73" t="s">
        <v>31232</v>
      </c>
      <c r="E6288" s="73" t="s">
        <v>55428</v>
      </c>
      <c r="F6288" s="74" t="s">
        <v>4314</v>
      </c>
      <c r="G6288" s="73" t="s">
        <v>5471</v>
      </c>
    </row>
    <row r="6289" spans="1:7">
      <c r="A6289" s="73" t="s">
        <v>31233</v>
      </c>
      <c r="B6289" s="73" t="s">
        <v>31234</v>
      </c>
      <c r="C6289" s="73" t="s">
        <v>31231</v>
      </c>
      <c r="D6289" s="73" t="s">
        <v>31235</v>
      </c>
      <c r="E6289" s="73" t="s">
        <v>55428</v>
      </c>
      <c r="F6289" s="74" t="s">
        <v>4314</v>
      </c>
      <c r="G6289" s="73" t="s">
        <v>5471</v>
      </c>
    </row>
    <row r="6290" spans="1:7">
      <c r="A6290" s="73" t="s">
        <v>31236</v>
      </c>
      <c r="B6290" s="73" t="s">
        <v>31237</v>
      </c>
      <c r="C6290" s="73" t="s">
        <v>31238</v>
      </c>
      <c r="D6290" s="73" t="s">
        <v>31239</v>
      </c>
      <c r="E6290" s="73" t="s">
        <v>31240</v>
      </c>
      <c r="F6290" s="74"/>
      <c r="G6290" s="73" t="s">
        <v>5471</v>
      </c>
    </row>
    <row r="6291" spans="1:7">
      <c r="A6291" s="73" t="s">
        <v>31241</v>
      </c>
      <c r="B6291" s="73" t="s">
        <v>31242</v>
      </c>
      <c r="C6291" s="73" t="s">
        <v>31243</v>
      </c>
      <c r="D6291" s="73" t="s">
        <v>31244</v>
      </c>
      <c r="E6291" s="73" t="s">
        <v>53922</v>
      </c>
      <c r="F6291" s="74"/>
      <c r="G6291" s="73" t="s">
        <v>5471</v>
      </c>
    </row>
    <row r="6292" spans="1:7">
      <c r="A6292" s="73" t="s">
        <v>31245</v>
      </c>
      <c r="B6292" s="73" t="s">
        <v>20868</v>
      </c>
      <c r="C6292" s="73" t="s">
        <v>31246</v>
      </c>
      <c r="D6292" s="73" t="s">
        <v>20870</v>
      </c>
      <c r="E6292" s="73" t="s">
        <v>20871</v>
      </c>
      <c r="F6292" s="74"/>
      <c r="G6292" s="73" t="s">
        <v>5471</v>
      </c>
    </row>
    <row r="6293" spans="1:7">
      <c r="A6293" s="73" t="s">
        <v>31247</v>
      </c>
      <c r="B6293" s="73" t="s">
        <v>31248</v>
      </c>
      <c r="C6293" s="73" t="s">
        <v>31249</v>
      </c>
      <c r="D6293" s="73" t="s">
        <v>31250</v>
      </c>
      <c r="E6293" s="73" t="s">
        <v>55459</v>
      </c>
      <c r="F6293" s="74"/>
      <c r="G6293" s="73" t="s">
        <v>5471</v>
      </c>
    </row>
    <row r="6294" spans="1:7">
      <c r="A6294" s="73" t="s">
        <v>31251</v>
      </c>
      <c r="B6294" s="73" t="s">
        <v>31252</v>
      </c>
      <c r="C6294" s="73" t="s">
        <v>31253</v>
      </c>
      <c r="D6294" s="73" t="s">
        <v>31254</v>
      </c>
      <c r="E6294" s="73" t="s">
        <v>55460</v>
      </c>
      <c r="F6294" s="74"/>
      <c r="G6294" s="73" t="s">
        <v>5471</v>
      </c>
    </row>
    <row r="6295" spans="1:7">
      <c r="A6295" s="73" t="s">
        <v>31255</v>
      </c>
      <c r="B6295" s="73" t="s">
        <v>31256</v>
      </c>
      <c r="C6295" s="73" t="s">
        <v>31257</v>
      </c>
      <c r="D6295" s="73" t="s">
        <v>31258</v>
      </c>
      <c r="E6295" s="73" t="s">
        <v>31259</v>
      </c>
      <c r="F6295" s="74"/>
      <c r="G6295" s="73" t="s">
        <v>5471</v>
      </c>
    </row>
    <row r="6296" spans="1:7">
      <c r="A6296" s="73" t="s">
        <v>31260</v>
      </c>
      <c r="B6296" s="73" t="s">
        <v>31261</v>
      </c>
      <c r="C6296" s="73" t="s">
        <v>31262</v>
      </c>
      <c r="D6296" s="73" t="s">
        <v>31263</v>
      </c>
      <c r="E6296" s="73" t="s">
        <v>55461</v>
      </c>
      <c r="F6296" s="74" t="s">
        <v>6318</v>
      </c>
      <c r="G6296" s="73" t="s">
        <v>5471</v>
      </c>
    </row>
    <row r="6297" spans="1:7">
      <c r="A6297" s="73" t="s">
        <v>31264</v>
      </c>
      <c r="B6297" s="73" t="s">
        <v>31265</v>
      </c>
      <c r="C6297" s="73" t="s">
        <v>31266</v>
      </c>
      <c r="D6297" s="73" t="s">
        <v>31267</v>
      </c>
      <c r="E6297" s="73" t="s">
        <v>55462</v>
      </c>
      <c r="F6297" s="74"/>
      <c r="G6297" s="73" t="s">
        <v>5471</v>
      </c>
    </row>
    <row r="6298" spans="1:7">
      <c r="A6298" s="73" t="s">
        <v>31268</v>
      </c>
      <c r="B6298" s="73" t="s">
        <v>31269</v>
      </c>
      <c r="C6298" s="73" t="s">
        <v>31270</v>
      </c>
      <c r="D6298" s="73" t="s">
        <v>31271</v>
      </c>
      <c r="E6298" s="73" t="s">
        <v>28805</v>
      </c>
      <c r="F6298" s="74" t="s">
        <v>6318</v>
      </c>
      <c r="G6298" s="73" t="s">
        <v>5471</v>
      </c>
    </row>
    <row r="6299" spans="1:7">
      <c r="A6299" s="73" t="s">
        <v>31272</v>
      </c>
      <c r="B6299" s="73" t="s">
        <v>31273</v>
      </c>
      <c r="C6299" s="73" t="s">
        <v>31274</v>
      </c>
      <c r="D6299" s="73" t="s">
        <v>31275</v>
      </c>
      <c r="E6299" s="73" t="s">
        <v>55463</v>
      </c>
      <c r="F6299" s="74"/>
      <c r="G6299" s="73" t="s">
        <v>5471</v>
      </c>
    </row>
    <row r="6300" spans="1:7">
      <c r="A6300" s="73" t="s">
        <v>31276</v>
      </c>
      <c r="B6300" s="73" t="s">
        <v>31277</v>
      </c>
      <c r="C6300" s="73" t="s">
        <v>31278</v>
      </c>
      <c r="D6300" s="73" t="s">
        <v>31279</v>
      </c>
      <c r="E6300" s="73" t="s">
        <v>55464</v>
      </c>
      <c r="F6300" s="74" t="s">
        <v>5050</v>
      </c>
      <c r="G6300" s="73" t="s">
        <v>5471</v>
      </c>
    </row>
    <row r="6301" spans="1:7">
      <c r="A6301" s="73" t="s">
        <v>31280</v>
      </c>
      <c r="B6301" s="73" t="s">
        <v>31281</v>
      </c>
      <c r="C6301" s="73" t="s">
        <v>31282</v>
      </c>
      <c r="D6301" s="73" t="s">
        <v>31283</v>
      </c>
      <c r="E6301" s="73" t="s">
        <v>55465</v>
      </c>
      <c r="F6301" s="74"/>
      <c r="G6301" s="73" t="s">
        <v>5471</v>
      </c>
    </row>
    <row r="6302" spans="1:7">
      <c r="A6302" s="73" t="s">
        <v>31284</v>
      </c>
      <c r="B6302" s="73" t="s">
        <v>31285</v>
      </c>
      <c r="C6302" s="73" t="s">
        <v>31286</v>
      </c>
      <c r="D6302" s="73" t="s">
        <v>31287</v>
      </c>
      <c r="E6302" s="73" t="s">
        <v>31288</v>
      </c>
      <c r="F6302" s="74"/>
      <c r="G6302" s="73" t="s">
        <v>5471</v>
      </c>
    </row>
    <row r="6303" spans="1:7">
      <c r="A6303" s="73" t="s">
        <v>31289</v>
      </c>
      <c r="B6303" s="73" t="s">
        <v>31290</v>
      </c>
      <c r="C6303" s="73" t="s">
        <v>31291</v>
      </c>
      <c r="D6303" s="73" t="s">
        <v>31292</v>
      </c>
      <c r="E6303" s="73" t="s">
        <v>31293</v>
      </c>
      <c r="F6303" s="74"/>
      <c r="G6303" s="73" t="s">
        <v>5471</v>
      </c>
    </row>
    <row r="6304" spans="1:7">
      <c r="A6304" s="73" t="s">
        <v>31294</v>
      </c>
      <c r="B6304" s="73" t="s">
        <v>31295</v>
      </c>
      <c r="C6304" s="73" t="s">
        <v>31296</v>
      </c>
      <c r="D6304" s="73" t="s">
        <v>31297</v>
      </c>
      <c r="E6304" s="73" t="s">
        <v>55466</v>
      </c>
      <c r="F6304" s="74"/>
      <c r="G6304" s="73" t="s">
        <v>5471</v>
      </c>
    </row>
    <row r="6305" spans="1:7">
      <c r="A6305" s="73" t="s">
        <v>31298</v>
      </c>
      <c r="B6305" s="73" t="s">
        <v>31299</v>
      </c>
      <c r="C6305" s="73" t="s">
        <v>31300</v>
      </c>
      <c r="D6305" s="73" t="s">
        <v>31301</v>
      </c>
      <c r="E6305" s="73" t="s">
        <v>31302</v>
      </c>
      <c r="F6305" s="74" t="s">
        <v>4273</v>
      </c>
      <c r="G6305" s="73" t="s">
        <v>5471</v>
      </c>
    </row>
    <row r="6306" spans="1:7">
      <c r="A6306" s="73" t="s">
        <v>55467</v>
      </c>
      <c r="B6306" s="73" t="s">
        <v>55468</v>
      </c>
      <c r="C6306" s="73" t="s">
        <v>55469</v>
      </c>
      <c r="D6306" s="73" t="s">
        <v>55470</v>
      </c>
      <c r="E6306" s="73" t="s">
        <v>55471</v>
      </c>
      <c r="F6306" s="74"/>
      <c r="G6306" s="73" t="s">
        <v>5471</v>
      </c>
    </row>
    <row r="6307" spans="1:7">
      <c r="A6307" s="73" t="s">
        <v>31303</v>
      </c>
      <c r="B6307" s="73" t="s">
        <v>31304</v>
      </c>
      <c r="C6307" s="73" t="s">
        <v>31305</v>
      </c>
      <c r="D6307" s="73" t="s">
        <v>31306</v>
      </c>
      <c r="E6307" s="73" t="s">
        <v>31307</v>
      </c>
      <c r="F6307" s="74"/>
      <c r="G6307" s="73" t="s">
        <v>5471</v>
      </c>
    </row>
    <row r="6308" spans="1:7">
      <c r="A6308" s="73" t="s">
        <v>31308</v>
      </c>
      <c r="B6308" s="73" t="s">
        <v>31309</v>
      </c>
      <c r="C6308" s="73" t="s">
        <v>31310</v>
      </c>
      <c r="D6308" s="73" t="s">
        <v>31311</v>
      </c>
      <c r="E6308" s="73" t="s">
        <v>8806</v>
      </c>
      <c r="F6308" s="74" t="s">
        <v>8807</v>
      </c>
      <c r="G6308" s="73" t="s">
        <v>5471</v>
      </c>
    </row>
    <row r="6309" spans="1:7">
      <c r="A6309" s="73" t="s">
        <v>31312</v>
      </c>
      <c r="B6309" s="73" t="s">
        <v>31313</v>
      </c>
      <c r="C6309" s="73" t="s">
        <v>31314</v>
      </c>
      <c r="D6309" s="73" t="s">
        <v>31315</v>
      </c>
      <c r="E6309" s="73" t="s">
        <v>20096</v>
      </c>
      <c r="F6309" s="74"/>
      <c r="G6309" s="73" t="s">
        <v>5471</v>
      </c>
    </row>
    <row r="6310" spans="1:7">
      <c r="A6310" s="73" t="s">
        <v>31316</v>
      </c>
      <c r="B6310" s="73" t="s">
        <v>31317</v>
      </c>
      <c r="C6310" s="73" t="s">
        <v>31318</v>
      </c>
      <c r="D6310" s="73" t="s">
        <v>31319</v>
      </c>
      <c r="E6310" s="73" t="s">
        <v>31320</v>
      </c>
      <c r="F6310" s="74" t="s">
        <v>5750</v>
      </c>
      <c r="G6310" s="73" t="s">
        <v>5471</v>
      </c>
    </row>
    <row r="6311" spans="1:7">
      <c r="A6311" s="73" t="s">
        <v>31321</v>
      </c>
      <c r="B6311" s="73" t="s">
        <v>31322</v>
      </c>
      <c r="C6311" s="73" t="s">
        <v>31323</v>
      </c>
      <c r="D6311" s="73" t="s">
        <v>31324</v>
      </c>
      <c r="E6311" s="73" t="s">
        <v>31325</v>
      </c>
      <c r="F6311" s="74" t="s">
        <v>7692</v>
      </c>
      <c r="G6311" s="73" t="s">
        <v>5471</v>
      </c>
    </row>
    <row r="6312" spans="1:7">
      <c r="A6312" s="73" t="s">
        <v>31326</v>
      </c>
      <c r="B6312" s="73" t="s">
        <v>31327</v>
      </c>
      <c r="C6312" s="73" t="s">
        <v>31328</v>
      </c>
      <c r="D6312" s="73" t="s">
        <v>31329</v>
      </c>
      <c r="E6312" s="73" t="s">
        <v>31330</v>
      </c>
      <c r="F6312" s="74"/>
      <c r="G6312" s="73" t="s">
        <v>5471</v>
      </c>
    </row>
    <row r="6313" spans="1:7">
      <c r="A6313" s="73" t="s">
        <v>31331</v>
      </c>
      <c r="B6313" s="73" t="s">
        <v>31332</v>
      </c>
      <c r="C6313" s="73" t="s">
        <v>31333</v>
      </c>
      <c r="D6313" s="73" t="s">
        <v>31334</v>
      </c>
      <c r="E6313" s="73" t="s">
        <v>31335</v>
      </c>
      <c r="F6313" s="74"/>
      <c r="G6313" s="73" t="s">
        <v>5471</v>
      </c>
    </row>
    <row r="6314" spans="1:7">
      <c r="A6314" s="73" t="s">
        <v>31336</v>
      </c>
      <c r="B6314" s="73" t="s">
        <v>31337</v>
      </c>
      <c r="C6314" s="73" t="s">
        <v>31338</v>
      </c>
      <c r="D6314" s="73" t="s">
        <v>31339</v>
      </c>
      <c r="E6314" s="73" t="s">
        <v>55472</v>
      </c>
      <c r="F6314" s="74"/>
      <c r="G6314" s="73" t="s">
        <v>5471</v>
      </c>
    </row>
    <row r="6315" spans="1:7">
      <c r="A6315" s="73" t="s">
        <v>31340</v>
      </c>
      <c r="B6315" s="73" t="s">
        <v>31341</v>
      </c>
      <c r="C6315" s="73" t="s">
        <v>31342</v>
      </c>
      <c r="D6315" s="73" t="s">
        <v>31343</v>
      </c>
      <c r="E6315" s="73" t="s">
        <v>31344</v>
      </c>
      <c r="F6315" s="74"/>
      <c r="G6315" s="73" t="s">
        <v>5471</v>
      </c>
    </row>
    <row r="6316" spans="1:7">
      <c r="A6316" s="73" t="s">
        <v>31345</v>
      </c>
      <c r="B6316" s="73" t="s">
        <v>31346</v>
      </c>
      <c r="C6316" s="73" t="s">
        <v>31347</v>
      </c>
      <c r="D6316" s="73" t="s">
        <v>31348</v>
      </c>
      <c r="E6316" s="73" t="s">
        <v>55473</v>
      </c>
      <c r="F6316" s="74"/>
      <c r="G6316" s="73" t="s">
        <v>5471</v>
      </c>
    </row>
    <row r="6317" spans="1:7">
      <c r="A6317" s="73" t="s">
        <v>31349</v>
      </c>
      <c r="B6317" s="73" t="s">
        <v>31350</v>
      </c>
      <c r="C6317" s="73" t="s">
        <v>31351</v>
      </c>
      <c r="D6317" s="73" t="s">
        <v>31352</v>
      </c>
      <c r="E6317" s="73" t="s">
        <v>55474</v>
      </c>
      <c r="F6317" s="74"/>
      <c r="G6317" s="73" t="s">
        <v>5471</v>
      </c>
    </row>
    <row r="6318" spans="1:7">
      <c r="A6318" s="73" t="s">
        <v>31353</v>
      </c>
      <c r="B6318" s="73" t="s">
        <v>31354</v>
      </c>
      <c r="C6318" s="73" t="s">
        <v>31355</v>
      </c>
      <c r="D6318" s="73" t="s">
        <v>31356</v>
      </c>
      <c r="E6318" s="73" t="s">
        <v>31357</v>
      </c>
      <c r="F6318" s="74"/>
      <c r="G6318" s="73" t="s">
        <v>5471</v>
      </c>
    </row>
    <row r="6319" spans="1:7">
      <c r="A6319" s="73" t="s">
        <v>31358</v>
      </c>
      <c r="B6319" s="73" t="s">
        <v>31359</v>
      </c>
      <c r="C6319" s="73" t="s">
        <v>31360</v>
      </c>
      <c r="D6319" s="73" t="s">
        <v>31361</v>
      </c>
      <c r="E6319" s="73" t="s">
        <v>55475</v>
      </c>
      <c r="F6319" s="74"/>
      <c r="G6319" s="73" t="s">
        <v>5471</v>
      </c>
    </row>
    <row r="6320" spans="1:7">
      <c r="A6320" s="73" t="s">
        <v>31362</v>
      </c>
      <c r="B6320" s="73" t="s">
        <v>31363</v>
      </c>
      <c r="C6320" s="73" t="s">
        <v>31364</v>
      </c>
      <c r="D6320" s="73" t="s">
        <v>31365</v>
      </c>
      <c r="E6320" s="73" t="s">
        <v>25945</v>
      </c>
      <c r="F6320" s="74" t="s">
        <v>4273</v>
      </c>
      <c r="G6320" s="73" t="s">
        <v>5471</v>
      </c>
    </row>
    <row r="6321" spans="1:7">
      <c r="A6321" s="73" t="s">
        <v>31366</v>
      </c>
      <c r="B6321" s="73" t="s">
        <v>31367</v>
      </c>
      <c r="C6321" s="73" t="s">
        <v>31368</v>
      </c>
      <c r="D6321" s="73" t="s">
        <v>31369</v>
      </c>
      <c r="E6321" s="73" t="s">
        <v>55476</v>
      </c>
      <c r="F6321" s="74"/>
      <c r="G6321" s="73" t="s">
        <v>5471</v>
      </c>
    </row>
    <row r="6322" spans="1:7">
      <c r="A6322" s="73" t="s">
        <v>31370</v>
      </c>
      <c r="B6322" s="73" t="s">
        <v>31371</v>
      </c>
      <c r="C6322" s="73" t="s">
        <v>31372</v>
      </c>
      <c r="D6322" s="73" t="s">
        <v>31373</v>
      </c>
      <c r="E6322" s="73" t="s">
        <v>55477</v>
      </c>
      <c r="F6322" s="74" t="s">
        <v>5986</v>
      </c>
      <c r="G6322" s="73" t="s">
        <v>5471</v>
      </c>
    </row>
    <row r="6323" spans="1:7">
      <c r="A6323" s="73" t="s">
        <v>31374</v>
      </c>
      <c r="B6323" s="73" t="s">
        <v>31375</v>
      </c>
      <c r="C6323" s="73" t="s">
        <v>31376</v>
      </c>
      <c r="D6323" s="73" t="s">
        <v>31377</v>
      </c>
      <c r="E6323" s="73" t="s">
        <v>55478</v>
      </c>
      <c r="F6323" s="74"/>
      <c r="G6323" s="73" t="s">
        <v>5471</v>
      </c>
    </row>
    <row r="6324" spans="1:7">
      <c r="A6324" s="73" t="s">
        <v>31378</v>
      </c>
      <c r="B6324" s="73" t="s">
        <v>31379</v>
      </c>
      <c r="C6324" s="73" t="s">
        <v>31380</v>
      </c>
      <c r="D6324" s="73" t="s">
        <v>31381</v>
      </c>
      <c r="E6324" s="73" t="s">
        <v>55479</v>
      </c>
      <c r="F6324" s="74"/>
      <c r="G6324" s="73" t="s">
        <v>5471</v>
      </c>
    </row>
    <row r="6325" spans="1:7">
      <c r="A6325" s="73" t="s">
        <v>31382</v>
      </c>
      <c r="B6325" s="73" t="s">
        <v>31383</v>
      </c>
      <c r="C6325" s="73" t="s">
        <v>31384</v>
      </c>
      <c r="D6325" s="73" t="s">
        <v>31385</v>
      </c>
      <c r="E6325" s="73" t="s">
        <v>55480</v>
      </c>
      <c r="F6325" s="74" t="s">
        <v>21465</v>
      </c>
      <c r="G6325" s="73" t="s">
        <v>5471</v>
      </c>
    </row>
    <row r="6326" spans="1:7">
      <c r="A6326" s="73" t="s">
        <v>31386</v>
      </c>
      <c r="B6326" s="73" t="s">
        <v>31387</v>
      </c>
      <c r="C6326" s="73" t="s">
        <v>31388</v>
      </c>
      <c r="D6326" s="73" t="s">
        <v>31389</v>
      </c>
      <c r="E6326" s="73" t="s">
        <v>55481</v>
      </c>
      <c r="F6326" s="74"/>
      <c r="G6326" s="73" t="s">
        <v>5471</v>
      </c>
    </row>
    <row r="6327" spans="1:7">
      <c r="A6327" s="73" t="s">
        <v>31390</v>
      </c>
      <c r="B6327" s="73" t="s">
        <v>31391</v>
      </c>
      <c r="C6327" s="73" t="s">
        <v>31392</v>
      </c>
      <c r="D6327" s="73" t="s">
        <v>31393</v>
      </c>
      <c r="E6327" s="73" t="s">
        <v>55482</v>
      </c>
      <c r="F6327" s="74"/>
      <c r="G6327" s="73" t="s">
        <v>5471</v>
      </c>
    </row>
    <row r="6328" spans="1:7">
      <c r="A6328" s="73" t="s">
        <v>31394</v>
      </c>
      <c r="B6328" s="73" t="s">
        <v>31395</v>
      </c>
      <c r="C6328" s="73" t="s">
        <v>31396</v>
      </c>
      <c r="D6328" s="73" t="s">
        <v>31397</v>
      </c>
      <c r="E6328" s="73" t="s">
        <v>31398</v>
      </c>
      <c r="F6328" s="74"/>
      <c r="G6328" s="73" t="s">
        <v>5471</v>
      </c>
    </row>
    <row r="6329" spans="1:7">
      <c r="A6329" s="73" t="s">
        <v>31399</v>
      </c>
      <c r="B6329" s="73" t="s">
        <v>31400</v>
      </c>
      <c r="C6329" s="73" t="s">
        <v>31401</v>
      </c>
      <c r="D6329" s="73" t="s">
        <v>31402</v>
      </c>
      <c r="E6329" s="73" t="s">
        <v>55483</v>
      </c>
      <c r="F6329" s="74" t="s">
        <v>5050</v>
      </c>
      <c r="G6329" s="73" t="s">
        <v>5471</v>
      </c>
    </row>
    <row r="6330" spans="1:7">
      <c r="A6330" s="73" t="s">
        <v>31403</v>
      </c>
      <c r="B6330" s="73" t="s">
        <v>31404</v>
      </c>
      <c r="C6330" s="73" t="s">
        <v>31405</v>
      </c>
      <c r="D6330" s="73" t="s">
        <v>31406</v>
      </c>
      <c r="E6330" s="73" t="s">
        <v>55484</v>
      </c>
      <c r="F6330" s="74"/>
      <c r="G6330" s="73" t="s">
        <v>5471</v>
      </c>
    </row>
    <row r="6331" spans="1:7">
      <c r="A6331" s="73" t="s">
        <v>31407</v>
      </c>
      <c r="B6331" s="73" t="s">
        <v>31408</v>
      </c>
      <c r="C6331" s="73" t="s">
        <v>31409</v>
      </c>
      <c r="D6331" s="73" t="s">
        <v>31410</v>
      </c>
      <c r="E6331" s="73" t="s">
        <v>55485</v>
      </c>
      <c r="F6331" s="74"/>
      <c r="G6331" s="73" t="s">
        <v>5471</v>
      </c>
    </row>
    <row r="6332" spans="1:7">
      <c r="A6332" s="73" t="s">
        <v>31411</v>
      </c>
      <c r="B6332" s="73" t="s">
        <v>31412</v>
      </c>
      <c r="C6332" s="73" t="s">
        <v>31413</v>
      </c>
      <c r="D6332" s="73" t="s">
        <v>31414</v>
      </c>
      <c r="E6332" s="73" t="s">
        <v>55332</v>
      </c>
      <c r="F6332" s="74"/>
      <c r="G6332" s="73" t="s">
        <v>5471</v>
      </c>
    </row>
    <row r="6333" spans="1:7">
      <c r="A6333" s="73" t="s">
        <v>31415</v>
      </c>
      <c r="B6333" s="73" t="s">
        <v>31416</v>
      </c>
      <c r="C6333" s="73" t="s">
        <v>31417</v>
      </c>
      <c r="D6333" s="73" t="s">
        <v>31418</v>
      </c>
      <c r="E6333" s="73" t="s">
        <v>55486</v>
      </c>
      <c r="F6333" s="74"/>
      <c r="G6333" s="73" t="s">
        <v>5471</v>
      </c>
    </row>
    <row r="6334" spans="1:7">
      <c r="A6334" s="73" t="s">
        <v>31419</v>
      </c>
      <c r="B6334" s="73" t="s">
        <v>31420</v>
      </c>
      <c r="C6334" s="73" t="s">
        <v>31421</v>
      </c>
      <c r="D6334" s="73" t="s">
        <v>31422</v>
      </c>
      <c r="E6334" s="73" t="s">
        <v>31423</v>
      </c>
      <c r="F6334" s="74" t="s">
        <v>5125</v>
      </c>
      <c r="G6334" s="73" t="s">
        <v>5471</v>
      </c>
    </row>
    <row r="6335" spans="1:7">
      <c r="A6335" s="73" t="s">
        <v>55487</v>
      </c>
      <c r="B6335" s="73" t="s">
        <v>55488</v>
      </c>
      <c r="C6335" s="73" t="s">
        <v>55489</v>
      </c>
      <c r="D6335" s="73" t="s">
        <v>55490</v>
      </c>
      <c r="E6335" s="73" t="s">
        <v>55491</v>
      </c>
      <c r="F6335" s="74"/>
      <c r="G6335" s="73" t="s">
        <v>5471</v>
      </c>
    </row>
    <row r="6336" spans="1:7">
      <c r="A6336" s="73" t="s">
        <v>31424</v>
      </c>
      <c r="B6336" s="73" t="s">
        <v>31425</v>
      </c>
      <c r="C6336" s="73" t="s">
        <v>31426</v>
      </c>
      <c r="D6336" s="73" t="s">
        <v>31427</v>
      </c>
      <c r="E6336" s="73" t="s">
        <v>31428</v>
      </c>
      <c r="F6336" s="74"/>
      <c r="G6336" s="73" t="s">
        <v>5471</v>
      </c>
    </row>
    <row r="6337" spans="1:7">
      <c r="A6337" s="73" t="s">
        <v>31429</v>
      </c>
      <c r="B6337" s="73" t="s">
        <v>31430</v>
      </c>
      <c r="C6337" s="73" t="s">
        <v>31431</v>
      </c>
      <c r="D6337" s="73" t="s">
        <v>31432</v>
      </c>
      <c r="E6337" s="73" t="s">
        <v>55492</v>
      </c>
      <c r="F6337" s="74"/>
      <c r="G6337" s="73" t="s">
        <v>5471</v>
      </c>
    </row>
    <row r="6338" spans="1:7">
      <c r="A6338" s="73" t="s">
        <v>31433</v>
      </c>
      <c r="B6338" s="73" t="s">
        <v>31434</v>
      </c>
      <c r="C6338" s="73" t="s">
        <v>31435</v>
      </c>
      <c r="D6338" s="73" t="s">
        <v>31436</v>
      </c>
      <c r="E6338" s="73" t="s">
        <v>31437</v>
      </c>
      <c r="F6338" s="74" t="s">
        <v>23984</v>
      </c>
      <c r="G6338" s="73" t="s">
        <v>5471</v>
      </c>
    </row>
    <row r="6339" spans="1:7">
      <c r="A6339" s="73" t="s">
        <v>31438</v>
      </c>
      <c r="B6339" s="73" t="s">
        <v>31439</v>
      </c>
      <c r="C6339" s="73" t="s">
        <v>31440</v>
      </c>
      <c r="D6339" s="73" t="s">
        <v>31441</v>
      </c>
      <c r="E6339" s="73" t="s">
        <v>31442</v>
      </c>
      <c r="F6339" s="74"/>
      <c r="G6339" s="73" t="s">
        <v>5471</v>
      </c>
    </row>
    <row r="6340" spans="1:7">
      <c r="A6340" s="73" t="s">
        <v>31443</v>
      </c>
      <c r="B6340" s="73" t="s">
        <v>31444</v>
      </c>
      <c r="C6340" s="73" t="s">
        <v>31445</v>
      </c>
      <c r="D6340" s="73" t="s">
        <v>31446</v>
      </c>
      <c r="E6340" s="73" t="s">
        <v>53202</v>
      </c>
      <c r="F6340" s="74" t="s">
        <v>6752</v>
      </c>
      <c r="G6340" s="73" t="s">
        <v>5471</v>
      </c>
    </row>
    <row r="6341" spans="1:7">
      <c r="A6341" s="73" t="s">
        <v>31447</v>
      </c>
      <c r="B6341" s="73" t="s">
        <v>31448</v>
      </c>
      <c r="C6341" s="73" t="s">
        <v>31449</v>
      </c>
      <c r="D6341" s="73" t="s">
        <v>31450</v>
      </c>
      <c r="E6341" s="73" t="s">
        <v>31451</v>
      </c>
      <c r="F6341" s="74"/>
      <c r="G6341" s="73" t="s">
        <v>5471</v>
      </c>
    </row>
    <row r="6342" spans="1:7">
      <c r="A6342" s="73" t="s">
        <v>31452</v>
      </c>
      <c r="B6342" s="73" t="s">
        <v>31453</v>
      </c>
      <c r="C6342" s="73" t="s">
        <v>31454</v>
      </c>
      <c r="D6342" s="73" t="s">
        <v>31455</v>
      </c>
      <c r="E6342" s="73" t="s">
        <v>55493</v>
      </c>
      <c r="F6342" s="74" t="s">
        <v>31456</v>
      </c>
      <c r="G6342" s="73" t="s">
        <v>5471</v>
      </c>
    </row>
    <row r="6343" spans="1:7">
      <c r="A6343" s="73" t="s">
        <v>31457</v>
      </c>
      <c r="B6343" s="73" t="s">
        <v>31458</v>
      </c>
      <c r="C6343" s="73" t="s">
        <v>31459</v>
      </c>
      <c r="D6343" s="73" t="s">
        <v>31460</v>
      </c>
      <c r="E6343" s="73" t="s">
        <v>55494</v>
      </c>
      <c r="F6343" s="74"/>
      <c r="G6343" s="73" t="s">
        <v>5471</v>
      </c>
    </row>
    <row r="6344" spans="1:7">
      <c r="A6344" s="73" t="s">
        <v>31461</v>
      </c>
      <c r="B6344" s="73" t="s">
        <v>31462</v>
      </c>
      <c r="C6344" s="73" t="s">
        <v>31463</v>
      </c>
      <c r="D6344" s="73" t="s">
        <v>31464</v>
      </c>
      <c r="E6344" s="73" t="s">
        <v>55495</v>
      </c>
      <c r="F6344" s="74" t="s">
        <v>8826</v>
      </c>
      <c r="G6344" s="73" t="s">
        <v>5471</v>
      </c>
    </row>
    <row r="6345" spans="1:7">
      <c r="A6345" s="73" t="s">
        <v>31465</v>
      </c>
      <c r="B6345" s="73" t="s">
        <v>31466</v>
      </c>
      <c r="C6345" s="73" t="s">
        <v>31467</v>
      </c>
      <c r="D6345" s="73" t="s">
        <v>31468</v>
      </c>
      <c r="E6345" s="73" t="s">
        <v>31469</v>
      </c>
      <c r="F6345" s="74"/>
      <c r="G6345" s="73" t="s">
        <v>5471</v>
      </c>
    </row>
    <row r="6346" spans="1:7">
      <c r="A6346" s="73" t="s">
        <v>31470</v>
      </c>
      <c r="B6346" s="73" t="s">
        <v>31471</v>
      </c>
      <c r="C6346" s="73" t="s">
        <v>31472</v>
      </c>
      <c r="D6346" s="73" t="s">
        <v>31473</v>
      </c>
      <c r="E6346" s="73" t="s">
        <v>31474</v>
      </c>
      <c r="F6346" s="74"/>
      <c r="G6346" s="73" t="s">
        <v>5471</v>
      </c>
    </row>
    <row r="6347" spans="1:7">
      <c r="A6347" s="73" t="s">
        <v>31475</v>
      </c>
      <c r="B6347" s="73" t="s">
        <v>31476</v>
      </c>
      <c r="C6347" s="73" t="s">
        <v>31477</v>
      </c>
      <c r="D6347" s="73" t="s">
        <v>31478</v>
      </c>
      <c r="E6347" s="73" t="s">
        <v>52887</v>
      </c>
      <c r="F6347" s="74"/>
      <c r="G6347" s="73" t="s">
        <v>5471</v>
      </c>
    </row>
    <row r="6348" spans="1:7">
      <c r="A6348" s="73" t="s">
        <v>31479</v>
      </c>
      <c r="B6348" s="73" t="s">
        <v>31480</v>
      </c>
      <c r="C6348" s="73" t="s">
        <v>31481</v>
      </c>
      <c r="D6348" s="73" t="s">
        <v>31482</v>
      </c>
      <c r="E6348" s="73" t="s">
        <v>55495</v>
      </c>
      <c r="F6348" s="74" t="s">
        <v>8826</v>
      </c>
      <c r="G6348" s="73" t="s">
        <v>5471</v>
      </c>
    </row>
    <row r="6349" spans="1:7">
      <c r="A6349" s="73" t="s">
        <v>31483</v>
      </c>
      <c r="B6349" s="73" t="s">
        <v>31484</v>
      </c>
      <c r="C6349" s="73" t="s">
        <v>31485</v>
      </c>
      <c r="D6349" s="73" t="s">
        <v>31486</v>
      </c>
      <c r="E6349" s="73" t="s">
        <v>31487</v>
      </c>
      <c r="F6349" s="74" t="s">
        <v>4627</v>
      </c>
      <c r="G6349" s="73" t="s">
        <v>5471</v>
      </c>
    </row>
    <row r="6350" spans="1:7">
      <c r="A6350" s="73" t="s">
        <v>31488</v>
      </c>
      <c r="B6350" s="73" t="s">
        <v>31489</v>
      </c>
      <c r="C6350" s="73" t="s">
        <v>31490</v>
      </c>
      <c r="D6350" s="73" t="s">
        <v>31491</v>
      </c>
      <c r="E6350" s="73" t="s">
        <v>55496</v>
      </c>
      <c r="F6350" s="74"/>
      <c r="G6350" s="73" t="s">
        <v>5471</v>
      </c>
    </row>
    <row r="6351" spans="1:7">
      <c r="A6351" s="73" t="s">
        <v>31492</v>
      </c>
      <c r="B6351" s="73" t="s">
        <v>31493</v>
      </c>
      <c r="C6351" s="73" t="s">
        <v>31494</v>
      </c>
      <c r="D6351" s="73" t="s">
        <v>31495</v>
      </c>
      <c r="E6351" s="73" t="s">
        <v>55497</v>
      </c>
      <c r="F6351" s="74" t="s">
        <v>9358</v>
      </c>
      <c r="G6351" s="73" t="s">
        <v>5471</v>
      </c>
    </row>
    <row r="6352" spans="1:7">
      <c r="A6352" s="73" t="s">
        <v>31496</v>
      </c>
      <c r="B6352" s="73" t="s">
        <v>31497</v>
      </c>
      <c r="C6352" s="73" t="s">
        <v>31498</v>
      </c>
      <c r="D6352" s="73" t="s">
        <v>31499</v>
      </c>
      <c r="E6352" s="73" t="s">
        <v>31500</v>
      </c>
      <c r="F6352" s="74"/>
      <c r="G6352" s="73" t="s">
        <v>5471</v>
      </c>
    </row>
    <row r="6353" spans="1:7">
      <c r="A6353" s="73" t="s">
        <v>31501</v>
      </c>
      <c r="B6353" s="73" t="s">
        <v>31502</v>
      </c>
      <c r="C6353" s="73" t="s">
        <v>31503</v>
      </c>
      <c r="D6353" s="73" t="s">
        <v>31504</v>
      </c>
      <c r="E6353" s="73" t="s">
        <v>55498</v>
      </c>
      <c r="F6353" s="74"/>
      <c r="G6353" s="73" t="s">
        <v>5471</v>
      </c>
    </row>
    <row r="6354" spans="1:7">
      <c r="A6354" s="73" t="s">
        <v>31505</v>
      </c>
      <c r="B6354" s="73" t="s">
        <v>31506</v>
      </c>
      <c r="C6354" s="73" t="s">
        <v>31507</v>
      </c>
      <c r="D6354" s="73" t="s">
        <v>31508</v>
      </c>
      <c r="E6354" s="73" t="s">
        <v>54708</v>
      </c>
      <c r="F6354" s="74" t="s">
        <v>18080</v>
      </c>
      <c r="G6354" s="73" t="s">
        <v>5471</v>
      </c>
    </row>
    <row r="6355" spans="1:7">
      <c r="A6355" s="73" t="s">
        <v>31509</v>
      </c>
      <c r="B6355" s="73" t="s">
        <v>31510</v>
      </c>
      <c r="C6355" s="73" t="s">
        <v>31511</v>
      </c>
      <c r="D6355" s="73" t="s">
        <v>31512</v>
      </c>
      <c r="E6355" s="73" t="s">
        <v>31513</v>
      </c>
      <c r="F6355" s="74" t="s">
        <v>4314</v>
      </c>
      <c r="G6355" s="73" t="s">
        <v>5471</v>
      </c>
    </row>
    <row r="6356" spans="1:7">
      <c r="A6356" s="73" t="s">
        <v>31514</v>
      </c>
      <c r="B6356" s="73" t="s">
        <v>31515</v>
      </c>
      <c r="C6356" s="73" t="s">
        <v>31516</v>
      </c>
      <c r="D6356" s="73" t="s">
        <v>31517</v>
      </c>
      <c r="E6356" s="73" t="s">
        <v>55499</v>
      </c>
      <c r="F6356" s="74"/>
      <c r="G6356" s="73" t="s">
        <v>5471</v>
      </c>
    </row>
    <row r="6357" spans="1:7">
      <c r="A6357" s="73" t="s">
        <v>31518</v>
      </c>
      <c r="B6357" s="73" t="s">
        <v>23502</v>
      </c>
      <c r="C6357" s="73" t="s">
        <v>23503</v>
      </c>
      <c r="D6357" s="73" t="s">
        <v>23504</v>
      </c>
      <c r="E6357" s="73" t="s">
        <v>23505</v>
      </c>
      <c r="F6357" s="74" t="s">
        <v>8048</v>
      </c>
      <c r="G6357" s="73" t="s">
        <v>5471</v>
      </c>
    </row>
    <row r="6358" spans="1:7">
      <c r="A6358" s="73" t="s">
        <v>31519</v>
      </c>
      <c r="B6358" s="73" t="s">
        <v>31520</v>
      </c>
      <c r="C6358" s="73" t="s">
        <v>31521</v>
      </c>
      <c r="D6358" s="73" t="s">
        <v>31522</v>
      </c>
      <c r="E6358" s="73" t="s">
        <v>55047</v>
      </c>
      <c r="F6358" s="74" t="s">
        <v>26415</v>
      </c>
      <c r="G6358" s="73" t="s">
        <v>5471</v>
      </c>
    </row>
    <row r="6359" spans="1:7">
      <c r="A6359" s="73" t="s">
        <v>31523</v>
      </c>
      <c r="B6359" s="73" t="s">
        <v>31524</v>
      </c>
      <c r="C6359" s="73" t="s">
        <v>31525</v>
      </c>
      <c r="D6359" s="73" t="s">
        <v>31526</v>
      </c>
      <c r="E6359" s="73" t="s">
        <v>31527</v>
      </c>
      <c r="F6359" s="74"/>
      <c r="G6359" s="73" t="s">
        <v>5471</v>
      </c>
    </row>
    <row r="6360" spans="1:7">
      <c r="A6360" s="73" t="s">
        <v>31528</v>
      </c>
      <c r="B6360" s="73" t="s">
        <v>31529</v>
      </c>
      <c r="C6360" s="73" t="s">
        <v>31530</v>
      </c>
      <c r="D6360" s="73" t="s">
        <v>31531</v>
      </c>
      <c r="E6360" s="73" t="s">
        <v>20398</v>
      </c>
      <c r="F6360" s="74"/>
      <c r="G6360" s="73" t="s">
        <v>5471</v>
      </c>
    </row>
    <row r="6361" spans="1:7">
      <c r="A6361" s="73" t="s">
        <v>31532</v>
      </c>
      <c r="B6361" s="73" t="s">
        <v>31533</v>
      </c>
      <c r="C6361" s="73" t="s">
        <v>31534</v>
      </c>
      <c r="D6361" s="73" t="s">
        <v>31535</v>
      </c>
      <c r="E6361" s="73" t="s">
        <v>31536</v>
      </c>
      <c r="F6361" s="74"/>
      <c r="G6361" s="73" t="s">
        <v>5471</v>
      </c>
    </row>
    <row r="6362" spans="1:7">
      <c r="A6362" s="73" t="s">
        <v>31537</v>
      </c>
      <c r="B6362" s="73" t="s">
        <v>31538</v>
      </c>
      <c r="C6362" s="73" t="s">
        <v>31539</v>
      </c>
      <c r="D6362" s="73" t="s">
        <v>31540</v>
      </c>
      <c r="E6362" s="73" t="s">
        <v>55500</v>
      </c>
      <c r="F6362" s="74"/>
      <c r="G6362" s="73" t="s">
        <v>5471</v>
      </c>
    </row>
    <row r="6363" spans="1:7">
      <c r="A6363" s="73" t="s">
        <v>31541</v>
      </c>
      <c r="B6363" s="73" t="s">
        <v>31542</v>
      </c>
      <c r="C6363" s="73" t="s">
        <v>31543</v>
      </c>
      <c r="D6363" s="73" t="s">
        <v>31544</v>
      </c>
      <c r="E6363" s="73" t="s">
        <v>31545</v>
      </c>
      <c r="F6363" s="74" t="s">
        <v>5021</v>
      </c>
      <c r="G6363" s="73" t="s">
        <v>5471</v>
      </c>
    </row>
    <row r="6364" spans="1:7">
      <c r="A6364" s="73" t="s">
        <v>31546</v>
      </c>
      <c r="B6364" s="73" t="s">
        <v>31547</v>
      </c>
      <c r="C6364" s="73" t="s">
        <v>31548</v>
      </c>
      <c r="D6364" s="73" t="s">
        <v>31549</v>
      </c>
      <c r="E6364" s="73" t="s">
        <v>55501</v>
      </c>
      <c r="F6364" s="74"/>
      <c r="G6364" s="73" t="s">
        <v>5471</v>
      </c>
    </row>
    <row r="6365" spans="1:7">
      <c r="A6365" s="73" t="s">
        <v>31550</v>
      </c>
      <c r="B6365" s="73" t="s">
        <v>31551</v>
      </c>
      <c r="C6365" s="73" t="s">
        <v>31552</v>
      </c>
      <c r="D6365" s="73" t="s">
        <v>31553</v>
      </c>
      <c r="E6365" s="73" t="s">
        <v>55502</v>
      </c>
      <c r="F6365" s="74"/>
      <c r="G6365" s="73" t="s">
        <v>5471</v>
      </c>
    </row>
    <row r="6366" spans="1:7">
      <c r="A6366" s="73" t="s">
        <v>31554</v>
      </c>
      <c r="B6366" s="73" t="s">
        <v>31555</v>
      </c>
      <c r="C6366" s="73" t="s">
        <v>31556</v>
      </c>
      <c r="D6366" s="73" t="s">
        <v>31557</v>
      </c>
      <c r="E6366" s="73" t="s">
        <v>55503</v>
      </c>
      <c r="F6366" s="74" t="s">
        <v>4469</v>
      </c>
      <c r="G6366" s="73" t="s">
        <v>5471</v>
      </c>
    </row>
    <row r="6367" spans="1:7">
      <c r="A6367" s="73" t="s">
        <v>31558</v>
      </c>
      <c r="B6367" s="73" t="s">
        <v>31559</v>
      </c>
      <c r="C6367" s="73" t="s">
        <v>31560</v>
      </c>
      <c r="D6367" s="73" t="s">
        <v>31561</v>
      </c>
      <c r="E6367" s="73" t="s">
        <v>55504</v>
      </c>
      <c r="F6367" s="74"/>
      <c r="G6367" s="73" t="s">
        <v>5471</v>
      </c>
    </row>
    <row r="6368" spans="1:7">
      <c r="A6368" s="73" t="s">
        <v>31562</v>
      </c>
      <c r="B6368" s="73" t="s">
        <v>31563</v>
      </c>
      <c r="C6368" s="73" t="s">
        <v>31564</v>
      </c>
      <c r="D6368" s="73" t="s">
        <v>31565</v>
      </c>
      <c r="E6368" s="73" t="s">
        <v>55505</v>
      </c>
      <c r="F6368" s="74"/>
      <c r="G6368" s="73" t="s">
        <v>5471</v>
      </c>
    </row>
    <row r="6369" spans="1:7">
      <c r="A6369" s="73" t="s">
        <v>31566</v>
      </c>
      <c r="B6369" s="73" t="s">
        <v>31567</v>
      </c>
      <c r="C6369" s="73" t="s">
        <v>31568</v>
      </c>
      <c r="D6369" s="73" t="s">
        <v>31569</v>
      </c>
      <c r="E6369" s="73" t="s">
        <v>31570</v>
      </c>
      <c r="F6369" s="74"/>
      <c r="G6369" s="73" t="s">
        <v>5471</v>
      </c>
    </row>
    <row r="6370" spans="1:7">
      <c r="A6370" s="73" t="s">
        <v>31571</v>
      </c>
      <c r="B6370" s="73" t="s">
        <v>31572</v>
      </c>
      <c r="C6370" s="73" t="s">
        <v>31573</v>
      </c>
      <c r="D6370" s="73" t="s">
        <v>31574</v>
      </c>
      <c r="E6370" s="73" t="s">
        <v>31575</v>
      </c>
      <c r="F6370" s="74"/>
      <c r="G6370" s="73" t="s">
        <v>5471</v>
      </c>
    </row>
    <row r="6371" spans="1:7">
      <c r="A6371" s="73" t="s">
        <v>31576</v>
      </c>
      <c r="B6371" s="73" t="s">
        <v>31577</v>
      </c>
      <c r="C6371" s="73" t="s">
        <v>31578</v>
      </c>
      <c r="D6371" s="73" t="s">
        <v>31579</v>
      </c>
      <c r="E6371" s="73" t="s">
        <v>55506</v>
      </c>
      <c r="F6371" s="74"/>
      <c r="G6371" s="73" t="s">
        <v>5471</v>
      </c>
    </row>
    <row r="6372" spans="1:7">
      <c r="A6372" s="73" t="s">
        <v>31580</v>
      </c>
      <c r="B6372" s="73" t="s">
        <v>31581</v>
      </c>
      <c r="C6372" s="73" t="s">
        <v>6922</v>
      </c>
      <c r="D6372" s="73" t="s">
        <v>31582</v>
      </c>
      <c r="E6372" s="73" t="s">
        <v>53149</v>
      </c>
      <c r="F6372" s="74" t="s">
        <v>4314</v>
      </c>
      <c r="G6372" s="73" t="s">
        <v>5471</v>
      </c>
    </row>
    <row r="6373" spans="1:7">
      <c r="A6373" s="73" t="s">
        <v>31583</v>
      </c>
      <c r="B6373" s="73" t="s">
        <v>31584</v>
      </c>
      <c r="C6373" s="73" t="s">
        <v>31585</v>
      </c>
      <c r="D6373" s="73" t="s">
        <v>31586</v>
      </c>
      <c r="E6373" s="73" t="s">
        <v>31587</v>
      </c>
      <c r="F6373" s="74"/>
      <c r="G6373" s="73" t="s">
        <v>5471</v>
      </c>
    </row>
    <row r="6374" spans="1:7">
      <c r="A6374" s="73" t="s">
        <v>31588</v>
      </c>
      <c r="B6374" s="73" t="s">
        <v>31589</v>
      </c>
      <c r="C6374" s="73" t="s">
        <v>31590</v>
      </c>
      <c r="D6374" s="73" t="s">
        <v>31591</v>
      </c>
      <c r="E6374" s="73" t="s">
        <v>31592</v>
      </c>
      <c r="F6374" s="74" t="s">
        <v>31593</v>
      </c>
      <c r="G6374" s="73" t="s">
        <v>5471</v>
      </c>
    </row>
    <row r="6375" spans="1:7">
      <c r="A6375" s="73" t="s">
        <v>31594</v>
      </c>
      <c r="B6375" s="73" t="s">
        <v>31595</v>
      </c>
      <c r="C6375" s="73" t="s">
        <v>31596</v>
      </c>
      <c r="D6375" s="73" t="s">
        <v>31597</v>
      </c>
      <c r="E6375" s="73" t="s">
        <v>29662</v>
      </c>
      <c r="F6375" s="74" t="s">
        <v>31598</v>
      </c>
      <c r="G6375" s="73" t="s">
        <v>5471</v>
      </c>
    </row>
    <row r="6376" spans="1:7">
      <c r="A6376" s="73" t="s">
        <v>31599</v>
      </c>
      <c r="B6376" s="73" t="s">
        <v>31600</v>
      </c>
      <c r="C6376" s="73" t="s">
        <v>31601</v>
      </c>
      <c r="D6376" s="73" t="s">
        <v>31602</v>
      </c>
      <c r="E6376" s="73" t="s">
        <v>31603</v>
      </c>
      <c r="F6376" s="74"/>
      <c r="G6376" s="73" t="s">
        <v>5471</v>
      </c>
    </row>
    <row r="6377" spans="1:7">
      <c r="A6377" s="73" t="s">
        <v>31604</v>
      </c>
      <c r="B6377" s="73" t="s">
        <v>31605</v>
      </c>
      <c r="C6377" s="73" t="s">
        <v>31606</v>
      </c>
      <c r="D6377" s="73" t="s">
        <v>31607</v>
      </c>
      <c r="E6377" s="73" t="s">
        <v>31608</v>
      </c>
      <c r="F6377" s="74"/>
      <c r="G6377" s="73" t="s">
        <v>5471</v>
      </c>
    </row>
    <row r="6378" spans="1:7">
      <c r="A6378" s="73" t="s">
        <v>31609</v>
      </c>
      <c r="B6378" s="73" t="s">
        <v>31610</v>
      </c>
      <c r="C6378" s="73" t="s">
        <v>31611</v>
      </c>
      <c r="D6378" s="73" t="s">
        <v>31612</v>
      </c>
      <c r="E6378" s="73" t="s">
        <v>31613</v>
      </c>
      <c r="F6378" s="74" t="s">
        <v>5125</v>
      </c>
      <c r="G6378" s="73" t="s">
        <v>5471</v>
      </c>
    </row>
    <row r="6379" spans="1:7">
      <c r="A6379" s="73" t="s">
        <v>31614</v>
      </c>
      <c r="B6379" s="73" t="s">
        <v>31615</v>
      </c>
      <c r="C6379" s="73" t="s">
        <v>31616</v>
      </c>
      <c r="D6379" s="73" t="s">
        <v>31617</v>
      </c>
      <c r="E6379" s="73" t="s">
        <v>5421</v>
      </c>
      <c r="F6379" s="74" t="s">
        <v>22024</v>
      </c>
      <c r="G6379" s="73" t="s">
        <v>5471</v>
      </c>
    </row>
    <row r="6380" spans="1:7">
      <c r="A6380" s="73" t="s">
        <v>31618</v>
      </c>
      <c r="B6380" s="73" t="s">
        <v>31619</v>
      </c>
      <c r="C6380" s="73" t="s">
        <v>31620</v>
      </c>
      <c r="D6380" s="73" t="s">
        <v>31621</v>
      </c>
      <c r="E6380" s="73" t="s">
        <v>31622</v>
      </c>
      <c r="F6380" s="74"/>
      <c r="G6380" s="73" t="s">
        <v>5471</v>
      </c>
    </row>
    <row r="6381" spans="1:7">
      <c r="A6381" s="73" t="s">
        <v>31623</v>
      </c>
      <c r="B6381" s="73" t="s">
        <v>31624</v>
      </c>
      <c r="C6381" s="73" t="s">
        <v>31625</v>
      </c>
      <c r="D6381" s="73" t="s">
        <v>31626</v>
      </c>
      <c r="E6381" s="73" t="s">
        <v>55507</v>
      </c>
      <c r="F6381" s="74" t="s">
        <v>5387</v>
      </c>
      <c r="G6381" s="73" t="s">
        <v>5471</v>
      </c>
    </row>
    <row r="6382" spans="1:7">
      <c r="A6382" s="73" t="s">
        <v>31627</v>
      </c>
      <c r="B6382" s="73" t="s">
        <v>31628</v>
      </c>
      <c r="C6382" s="73" t="s">
        <v>31629</v>
      </c>
      <c r="D6382" s="73" t="s">
        <v>31630</v>
      </c>
      <c r="E6382" s="73" t="s">
        <v>31631</v>
      </c>
      <c r="F6382" s="74" t="s">
        <v>4273</v>
      </c>
      <c r="G6382" s="73" t="s">
        <v>5471</v>
      </c>
    </row>
    <row r="6383" spans="1:7">
      <c r="A6383" s="73" t="s">
        <v>31632</v>
      </c>
      <c r="B6383" s="73" t="s">
        <v>31633</v>
      </c>
      <c r="C6383" s="73" t="s">
        <v>31634</v>
      </c>
      <c r="D6383" s="73" t="s">
        <v>31635</v>
      </c>
      <c r="E6383" s="73" t="s">
        <v>22547</v>
      </c>
      <c r="F6383" s="74" t="s">
        <v>5750</v>
      </c>
      <c r="G6383" s="73" t="s">
        <v>5471</v>
      </c>
    </row>
    <row r="6384" spans="1:7">
      <c r="A6384" s="73" t="s">
        <v>31636</v>
      </c>
      <c r="B6384" s="73" t="s">
        <v>31637</v>
      </c>
      <c r="C6384" s="73" t="s">
        <v>31638</v>
      </c>
      <c r="D6384" s="73" t="s">
        <v>31639</v>
      </c>
      <c r="E6384" s="73" t="s">
        <v>7351</v>
      </c>
      <c r="F6384" s="74"/>
      <c r="G6384" s="73" t="s">
        <v>5471</v>
      </c>
    </row>
    <row r="6385" spans="1:7">
      <c r="A6385" s="73" t="s">
        <v>31640</v>
      </c>
      <c r="B6385" s="73" t="s">
        <v>31641</v>
      </c>
      <c r="C6385" s="73" t="s">
        <v>31642</v>
      </c>
      <c r="D6385" s="73" t="s">
        <v>31643</v>
      </c>
      <c r="E6385" s="73" t="s">
        <v>30562</v>
      </c>
      <c r="F6385" s="74" t="s">
        <v>6562</v>
      </c>
      <c r="G6385" s="73" t="s">
        <v>5471</v>
      </c>
    </row>
    <row r="6386" spans="1:7">
      <c r="A6386" s="73" t="s">
        <v>31644</v>
      </c>
      <c r="B6386" s="73" t="s">
        <v>31645</v>
      </c>
      <c r="C6386" s="73" t="s">
        <v>31646</v>
      </c>
      <c r="D6386" s="73" t="s">
        <v>31647</v>
      </c>
      <c r="E6386" s="73" t="s">
        <v>5421</v>
      </c>
      <c r="F6386" s="74" t="s">
        <v>22024</v>
      </c>
      <c r="G6386" s="73" t="s">
        <v>5471</v>
      </c>
    </row>
    <row r="6387" spans="1:7">
      <c r="A6387" s="73" t="s">
        <v>31648</v>
      </c>
      <c r="B6387" s="73" t="s">
        <v>31649</v>
      </c>
      <c r="C6387" s="73" t="s">
        <v>31650</v>
      </c>
      <c r="D6387" s="73" t="s">
        <v>31651</v>
      </c>
      <c r="E6387" s="73" t="s">
        <v>9465</v>
      </c>
      <c r="F6387" s="74" t="s">
        <v>31652</v>
      </c>
      <c r="G6387" s="73" t="s">
        <v>5471</v>
      </c>
    </row>
    <row r="6388" spans="1:7">
      <c r="A6388" s="73" t="s">
        <v>31653</v>
      </c>
      <c r="B6388" s="73" t="s">
        <v>31654</v>
      </c>
      <c r="C6388" s="73" t="s">
        <v>31655</v>
      </c>
      <c r="D6388" s="73" t="s">
        <v>31656</v>
      </c>
      <c r="E6388" s="73" t="s">
        <v>7146</v>
      </c>
      <c r="F6388" s="74" t="s">
        <v>31657</v>
      </c>
      <c r="G6388" s="73" t="s">
        <v>5471</v>
      </c>
    </row>
    <row r="6389" spans="1:7">
      <c r="A6389" s="73" t="s">
        <v>31658</v>
      </c>
      <c r="B6389" s="73" t="s">
        <v>31659</v>
      </c>
      <c r="C6389" s="73" t="s">
        <v>31660</v>
      </c>
      <c r="D6389" s="73" t="s">
        <v>31661</v>
      </c>
      <c r="E6389" s="73" t="s">
        <v>31662</v>
      </c>
      <c r="F6389" s="74" t="s">
        <v>5387</v>
      </c>
      <c r="G6389" s="73" t="s">
        <v>5471</v>
      </c>
    </row>
    <row r="6390" spans="1:7">
      <c r="A6390" s="73" t="s">
        <v>31663</v>
      </c>
      <c r="B6390" s="73" t="s">
        <v>31664</v>
      </c>
      <c r="C6390" s="73" t="s">
        <v>31665</v>
      </c>
      <c r="D6390" s="73" t="s">
        <v>31666</v>
      </c>
      <c r="E6390" s="73" t="s">
        <v>55011</v>
      </c>
      <c r="F6390" s="74"/>
      <c r="G6390" s="73" t="s">
        <v>5471</v>
      </c>
    </row>
    <row r="6391" spans="1:7">
      <c r="A6391" s="73" t="s">
        <v>31667</v>
      </c>
      <c r="B6391" s="73" t="s">
        <v>31668</v>
      </c>
      <c r="C6391" s="73" t="s">
        <v>31669</v>
      </c>
      <c r="D6391" s="73" t="s">
        <v>31670</v>
      </c>
      <c r="E6391" s="73" t="s">
        <v>22221</v>
      </c>
      <c r="F6391" s="74" t="s">
        <v>5125</v>
      </c>
      <c r="G6391" s="73" t="s">
        <v>5471</v>
      </c>
    </row>
    <row r="6392" spans="1:7">
      <c r="A6392" s="73" t="s">
        <v>31671</v>
      </c>
      <c r="B6392" s="73" t="s">
        <v>31672</v>
      </c>
      <c r="C6392" s="73" t="s">
        <v>31673</v>
      </c>
      <c r="D6392" s="73" t="s">
        <v>31674</v>
      </c>
      <c r="E6392" s="73" t="s">
        <v>31675</v>
      </c>
      <c r="F6392" s="74" t="s">
        <v>8662</v>
      </c>
      <c r="G6392" s="73" t="s">
        <v>5471</v>
      </c>
    </row>
    <row r="6393" spans="1:7">
      <c r="A6393" s="73" t="s">
        <v>31676</v>
      </c>
      <c r="B6393" s="73" t="s">
        <v>31677</v>
      </c>
      <c r="C6393" s="73" t="s">
        <v>31678</v>
      </c>
      <c r="D6393" s="73" t="s">
        <v>31679</v>
      </c>
      <c r="E6393" s="73" t="s">
        <v>31680</v>
      </c>
      <c r="F6393" s="74"/>
      <c r="G6393" s="73" t="s">
        <v>5471</v>
      </c>
    </row>
    <row r="6394" spans="1:7">
      <c r="A6394" s="73" t="s">
        <v>31681</v>
      </c>
      <c r="B6394" s="73" t="s">
        <v>31682</v>
      </c>
      <c r="C6394" s="73" t="s">
        <v>31683</v>
      </c>
      <c r="D6394" s="73" t="s">
        <v>31684</v>
      </c>
      <c r="E6394" s="73" t="s">
        <v>31685</v>
      </c>
      <c r="F6394" s="74"/>
      <c r="G6394" s="73" t="s">
        <v>5471</v>
      </c>
    </row>
    <row r="6395" spans="1:7">
      <c r="A6395" s="73" t="s">
        <v>31686</v>
      </c>
      <c r="B6395" s="73" t="s">
        <v>31687</v>
      </c>
      <c r="C6395" s="73" t="s">
        <v>31688</v>
      </c>
      <c r="D6395" s="73" t="s">
        <v>31689</v>
      </c>
      <c r="E6395" s="73" t="s">
        <v>31690</v>
      </c>
      <c r="F6395" s="74" t="s">
        <v>9802</v>
      </c>
      <c r="G6395" s="73" t="s">
        <v>5471</v>
      </c>
    </row>
    <row r="6396" spans="1:7">
      <c r="A6396" s="73" t="s">
        <v>31691</v>
      </c>
      <c r="B6396" s="73" t="s">
        <v>31692</v>
      </c>
      <c r="C6396" s="73" t="s">
        <v>31693</v>
      </c>
      <c r="D6396" s="73" t="s">
        <v>31694</v>
      </c>
      <c r="E6396" s="73" t="s">
        <v>31695</v>
      </c>
      <c r="F6396" s="74"/>
      <c r="G6396" s="73" t="s">
        <v>5471</v>
      </c>
    </row>
    <row r="6397" spans="1:7">
      <c r="A6397" s="73" t="s">
        <v>31696</v>
      </c>
      <c r="B6397" s="73" t="s">
        <v>31697</v>
      </c>
      <c r="C6397" s="73" t="s">
        <v>31698</v>
      </c>
      <c r="D6397" s="73" t="s">
        <v>31699</v>
      </c>
      <c r="E6397" s="73" t="s">
        <v>31700</v>
      </c>
      <c r="F6397" s="74" t="s">
        <v>31701</v>
      </c>
      <c r="G6397" s="73" t="s">
        <v>5471</v>
      </c>
    </row>
    <row r="6398" spans="1:7">
      <c r="A6398" s="73" t="s">
        <v>31702</v>
      </c>
      <c r="B6398" s="73" t="s">
        <v>31703</v>
      </c>
      <c r="C6398" s="73" t="s">
        <v>31704</v>
      </c>
      <c r="D6398" s="73" t="s">
        <v>31705</v>
      </c>
      <c r="E6398" s="73" t="s">
        <v>16712</v>
      </c>
      <c r="F6398" s="74" t="s">
        <v>5061</v>
      </c>
      <c r="G6398" s="73" t="s">
        <v>5471</v>
      </c>
    </row>
    <row r="6399" spans="1:7">
      <c r="A6399" s="73" t="s">
        <v>31706</v>
      </c>
      <c r="B6399" s="73" t="s">
        <v>31707</v>
      </c>
      <c r="C6399" s="73" t="s">
        <v>31708</v>
      </c>
      <c r="D6399" s="73" t="s">
        <v>31709</v>
      </c>
      <c r="E6399" s="73" t="s">
        <v>31710</v>
      </c>
      <c r="F6399" s="74" t="s">
        <v>5422</v>
      </c>
      <c r="G6399" s="73" t="s">
        <v>5471</v>
      </c>
    </row>
    <row r="6400" spans="1:7">
      <c r="A6400" s="73" t="s">
        <v>31711</v>
      </c>
      <c r="B6400" s="73" t="s">
        <v>31712</v>
      </c>
      <c r="C6400" s="73" t="s">
        <v>31713</v>
      </c>
      <c r="D6400" s="73" t="s">
        <v>31714</v>
      </c>
      <c r="E6400" s="73" t="s">
        <v>8348</v>
      </c>
      <c r="F6400" s="74" t="s">
        <v>5125</v>
      </c>
      <c r="G6400" s="73" t="s">
        <v>5471</v>
      </c>
    </row>
    <row r="6401" spans="1:7">
      <c r="A6401" s="73" t="s">
        <v>31715</v>
      </c>
      <c r="B6401" s="73" t="s">
        <v>31716</v>
      </c>
      <c r="C6401" s="73" t="s">
        <v>31717</v>
      </c>
      <c r="D6401" s="73" t="s">
        <v>31718</v>
      </c>
      <c r="E6401" s="73" t="s">
        <v>31719</v>
      </c>
      <c r="F6401" s="74" t="s">
        <v>31720</v>
      </c>
      <c r="G6401" s="73" t="s">
        <v>5471</v>
      </c>
    </row>
    <row r="6402" spans="1:7">
      <c r="A6402" s="73" t="s">
        <v>31721</v>
      </c>
      <c r="B6402" s="73" t="s">
        <v>31722</v>
      </c>
      <c r="C6402" s="73" t="s">
        <v>31723</v>
      </c>
      <c r="D6402" s="73" t="s">
        <v>31724</v>
      </c>
      <c r="E6402" s="73" t="s">
        <v>31725</v>
      </c>
      <c r="F6402" s="74" t="s">
        <v>5045</v>
      </c>
      <c r="G6402" s="73" t="s">
        <v>5471</v>
      </c>
    </row>
    <row r="6403" spans="1:7">
      <c r="A6403" s="73" t="s">
        <v>31726</v>
      </c>
      <c r="B6403" s="73" t="s">
        <v>31727</v>
      </c>
      <c r="C6403" s="73" t="s">
        <v>31728</v>
      </c>
      <c r="D6403" s="73" t="s">
        <v>31729</v>
      </c>
      <c r="E6403" s="73" t="s">
        <v>31730</v>
      </c>
      <c r="F6403" s="74"/>
      <c r="G6403" s="73" t="s">
        <v>5471</v>
      </c>
    </row>
    <row r="6404" spans="1:7">
      <c r="A6404" s="73" t="s">
        <v>31731</v>
      </c>
      <c r="B6404" s="73" t="s">
        <v>31732</v>
      </c>
      <c r="C6404" s="73" t="s">
        <v>31733</v>
      </c>
      <c r="D6404" s="73" t="s">
        <v>31734</v>
      </c>
      <c r="E6404" s="73" t="s">
        <v>31735</v>
      </c>
      <c r="F6404" s="74" t="s">
        <v>17243</v>
      </c>
      <c r="G6404" s="73" t="s">
        <v>5471</v>
      </c>
    </row>
    <row r="6405" spans="1:7">
      <c r="A6405" s="73" t="s">
        <v>31736</v>
      </c>
      <c r="B6405" s="73" t="s">
        <v>31737</v>
      </c>
      <c r="C6405" s="73" t="s">
        <v>24162</v>
      </c>
      <c r="D6405" s="73" t="s">
        <v>31738</v>
      </c>
      <c r="E6405" s="73" t="s">
        <v>10442</v>
      </c>
      <c r="F6405" s="74" t="s">
        <v>31739</v>
      </c>
      <c r="G6405" s="73" t="s">
        <v>5471</v>
      </c>
    </row>
    <row r="6406" spans="1:7">
      <c r="A6406" s="73" t="s">
        <v>31740</v>
      </c>
      <c r="B6406" s="73" t="s">
        <v>31741</v>
      </c>
      <c r="C6406" s="73" t="s">
        <v>31742</v>
      </c>
      <c r="D6406" s="73" t="s">
        <v>31743</v>
      </c>
      <c r="E6406" s="73" t="s">
        <v>55508</v>
      </c>
      <c r="F6406" s="74" t="s">
        <v>31744</v>
      </c>
      <c r="G6406" s="73" t="s">
        <v>5471</v>
      </c>
    </row>
    <row r="6407" spans="1:7">
      <c r="A6407" s="73" t="s">
        <v>31745</v>
      </c>
      <c r="B6407" s="73" t="s">
        <v>31746</v>
      </c>
      <c r="C6407" s="73" t="s">
        <v>31747</v>
      </c>
      <c r="D6407" s="73" t="s">
        <v>31748</v>
      </c>
      <c r="E6407" s="73" t="s">
        <v>5421</v>
      </c>
      <c r="F6407" s="74" t="s">
        <v>31749</v>
      </c>
      <c r="G6407" s="73" t="s">
        <v>5471</v>
      </c>
    </row>
    <row r="6408" spans="1:7">
      <c r="A6408" s="73" t="s">
        <v>31750</v>
      </c>
      <c r="B6408" s="73" t="s">
        <v>31751</v>
      </c>
      <c r="C6408" s="73" t="s">
        <v>22321</v>
      </c>
      <c r="D6408" s="73" t="s">
        <v>31752</v>
      </c>
      <c r="E6408" s="73" t="s">
        <v>22323</v>
      </c>
      <c r="F6408" s="74" t="s">
        <v>6327</v>
      </c>
      <c r="G6408" s="73" t="s">
        <v>5471</v>
      </c>
    </row>
    <row r="6409" spans="1:7">
      <c r="A6409" s="73" t="s">
        <v>31753</v>
      </c>
      <c r="B6409" s="73" t="s">
        <v>31754</v>
      </c>
      <c r="C6409" s="73" t="s">
        <v>31755</v>
      </c>
      <c r="D6409" s="73" t="s">
        <v>31756</v>
      </c>
      <c r="E6409" s="73" t="s">
        <v>55509</v>
      </c>
      <c r="F6409" s="74"/>
      <c r="G6409" s="73" t="s">
        <v>5471</v>
      </c>
    </row>
    <row r="6410" spans="1:7">
      <c r="A6410" s="73" t="s">
        <v>31757</v>
      </c>
      <c r="B6410" s="73" t="s">
        <v>31758</v>
      </c>
      <c r="C6410" s="73" t="s">
        <v>29385</v>
      </c>
      <c r="D6410" s="73" t="s">
        <v>31759</v>
      </c>
      <c r="E6410" s="73" t="s">
        <v>55306</v>
      </c>
      <c r="F6410" s="74" t="s">
        <v>8826</v>
      </c>
      <c r="G6410" s="73" t="s">
        <v>5471</v>
      </c>
    </row>
    <row r="6411" spans="1:7">
      <c r="A6411" s="73" t="s">
        <v>31760</v>
      </c>
      <c r="B6411" s="73" t="s">
        <v>31761</v>
      </c>
      <c r="C6411" s="73" t="s">
        <v>31762</v>
      </c>
      <c r="D6411" s="73" t="s">
        <v>31763</v>
      </c>
      <c r="E6411" s="73" t="s">
        <v>5421</v>
      </c>
      <c r="F6411" s="74" t="s">
        <v>31749</v>
      </c>
      <c r="G6411" s="73" t="s">
        <v>5471</v>
      </c>
    </row>
    <row r="6412" spans="1:7">
      <c r="A6412" s="73" t="s">
        <v>31764</v>
      </c>
      <c r="B6412" s="73" t="s">
        <v>31765</v>
      </c>
      <c r="C6412" s="73" t="s">
        <v>31766</v>
      </c>
      <c r="D6412" s="73" t="s">
        <v>31767</v>
      </c>
      <c r="E6412" s="73" t="s">
        <v>31768</v>
      </c>
      <c r="F6412" s="74" t="s">
        <v>6327</v>
      </c>
      <c r="G6412" s="73" t="s">
        <v>5471</v>
      </c>
    </row>
    <row r="6413" spans="1:7">
      <c r="A6413" s="73" t="s">
        <v>31769</v>
      </c>
      <c r="B6413" s="73" t="s">
        <v>31770</v>
      </c>
      <c r="C6413" s="73" t="s">
        <v>31771</v>
      </c>
      <c r="D6413" s="73" t="s">
        <v>31772</v>
      </c>
      <c r="E6413" s="73" t="s">
        <v>31773</v>
      </c>
      <c r="F6413" s="74"/>
      <c r="G6413" s="73" t="s">
        <v>5471</v>
      </c>
    </row>
    <row r="6414" spans="1:7">
      <c r="A6414" s="73" t="s">
        <v>31774</v>
      </c>
      <c r="B6414" s="73" t="s">
        <v>31775</v>
      </c>
      <c r="C6414" s="73" t="s">
        <v>31776</v>
      </c>
      <c r="D6414" s="73" t="s">
        <v>31777</v>
      </c>
      <c r="E6414" s="73" t="s">
        <v>31778</v>
      </c>
      <c r="F6414" s="74" t="s">
        <v>7489</v>
      </c>
      <c r="G6414" s="73" t="s">
        <v>5471</v>
      </c>
    </row>
    <row r="6415" spans="1:7">
      <c r="A6415" s="73" t="s">
        <v>31779</v>
      </c>
      <c r="B6415" s="73" t="s">
        <v>31780</v>
      </c>
      <c r="C6415" s="73" t="s">
        <v>31781</v>
      </c>
      <c r="D6415" s="73" t="s">
        <v>31782</v>
      </c>
      <c r="E6415" s="73" t="s">
        <v>55510</v>
      </c>
      <c r="F6415" s="74"/>
      <c r="G6415" s="73" t="s">
        <v>5471</v>
      </c>
    </row>
    <row r="6416" spans="1:7">
      <c r="A6416" s="73" t="s">
        <v>31783</v>
      </c>
      <c r="B6416" s="73" t="s">
        <v>31784</v>
      </c>
      <c r="C6416" s="73" t="s">
        <v>31785</v>
      </c>
      <c r="D6416" s="73" t="s">
        <v>31786</v>
      </c>
      <c r="E6416" s="73" t="s">
        <v>31787</v>
      </c>
      <c r="F6416" s="74"/>
      <c r="G6416" s="73" t="s">
        <v>5471</v>
      </c>
    </row>
    <row r="6417" spans="1:7">
      <c r="A6417" s="73" t="s">
        <v>31788</v>
      </c>
      <c r="B6417" s="73" t="s">
        <v>31789</v>
      </c>
      <c r="C6417" s="73" t="s">
        <v>31790</v>
      </c>
      <c r="D6417" s="73" t="s">
        <v>31791</v>
      </c>
      <c r="E6417" s="73" t="s">
        <v>55511</v>
      </c>
      <c r="F6417" s="74" t="s">
        <v>7489</v>
      </c>
      <c r="G6417" s="73" t="s">
        <v>5471</v>
      </c>
    </row>
    <row r="6418" spans="1:7">
      <c r="A6418" s="73" t="s">
        <v>31792</v>
      </c>
      <c r="B6418" s="73" t="s">
        <v>31793</v>
      </c>
      <c r="C6418" s="73" t="s">
        <v>31794</v>
      </c>
      <c r="D6418" s="73" t="s">
        <v>31795</v>
      </c>
      <c r="E6418" s="73" t="s">
        <v>55512</v>
      </c>
      <c r="F6418" s="74" t="s">
        <v>6327</v>
      </c>
      <c r="G6418" s="73" t="s">
        <v>5471</v>
      </c>
    </row>
    <row r="6419" spans="1:7">
      <c r="A6419" s="73" t="s">
        <v>31796</v>
      </c>
      <c r="B6419" s="73" t="s">
        <v>31797</v>
      </c>
      <c r="C6419" s="73" t="s">
        <v>20243</v>
      </c>
      <c r="D6419" s="73" t="s">
        <v>31798</v>
      </c>
      <c r="E6419" s="73" t="s">
        <v>54391</v>
      </c>
      <c r="F6419" s="74" t="s">
        <v>4314</v>
      </c>
      <c r="G6419" s="73" t="s">
        <v>5471</v>
      </c>
    </row>
    <row r="6420" spans="1:7">
      <c r="A6420" s="73" t="s">
        <v>31799</v>
      </c>
      <c r="B6420" s="73" t="s">
        <v>31800</v>
      </c>
      <c r="C6420" s="73" t="s">
        <v>20243</v>
      </c>
      <c r="D6420" s="73" t="s">
        <v>31801</v>
      </c>
      <c r="E6420" s="73" t="s">
        <v>54391</v>
      </c>
      <c r="F6420" s="74" t="s">
        <v>4314</v>
      </c>
      <c r="G6420" s="73" t="s">
        <v>5471</v>
      </c>
    </row>
    <row r="6421" spans="1:7">
      <c r="A6421" s="73" t="s">
        <v>31802</v>
      </c>
      <c r="B6421" s="73" t="s">
        <v>31803</v>
      </c>
      <c r="C6421" s="73" t="s">
        <v>31804</v>
      </c>
      <c r="D6421" s="73" t="s">
        <v>31805</v>
      </c>
      <c r="E6421" s="73" t="s">
        <v>4372</v>
      </c>
      <c r="F6421" s="74"/>
      <c r="G6421" s="73" t="s">
        <v>5471</v>
      </c>
    </row>
    <row r="6422" spans="1:7">
      <c r="A6422" s="73" t="s">
        <v>31806</v>
      </c>
      <c r="B6422" s="73" t="s">
        <v>31807</v>
      </c>
      <c r="C6422" s="73" t="s">
        <v>31808</v>
      </c>
      <c r="D6422" s="73" t="s">
        <v>31809</v>
      </c>
      <c r="E6422" s="73" t="s">
        <v>31810</v>
      </c>
      <c r="F6422" s="74"/>
      <c r="G6422" s="73" t="s">
        <v>5471</v>
      </c>
    </row>
    <row r="6423" spans="1:7">
      <c r="A6423" s="73" t="s">
        <v>55513</v>
      </c>
      <c r="B6423" s="73" t="s">
        <v>55514</v>
      </c>
      <c r="C6423" s="73" t="s">
        <v>55515</v>
      </c>
      <c r="D6423" s="73" t="s">
        <v>55516</v>
      </c>
      <c r="E6423" s="73" t="s">
        <v>55517</v>
      </c>
      <c r="F6423" s="74"/>
      <c r="G6423" s="73" t="s">
        <v>5471</v>
      </c>
    </row>
    <row r="6424" spans="1:7">
      <c r="A6424" s="73" t="s">
        <v>31811</v>
      </c>
      <c r="B6424" s="73" t="s">
        <v>31812</v>
      </c>
      <c r="C6424" s="73" t="s">
        <v>31813</v>
      </c>
      <c r="D6424" s="73" t="s">
        <v>31814</v>
      </c>
      <c r="E6424" s="73" t="s">
        <v>55518</v>
      </c>
      <c r="F6424" s="74"/>
      <c r="G6424" s="73" t="s">
        <v>5471</v>
      </c>
    </row>
    <row r="6425" spans="1:7">
      <c r="A6425" s="73" t="s">
        <v>31815</v>
      </c>
      <c r="B6425" s="73" t="s">
        <v>31816</v>
      </c>
      <c r="C6425" s="73" t="s">
        <v>31817</v>
      </c>
      <c r="D6425" s="73" t="s">
        <v>31818</v>
      </c>
      <c r="E6425" s="73" t="s">
        <v>55519</v>
      </c>
      <c r="F6425" s="74"/>
      <c r="G6425" s="73" t="s">
        <v>5471</v>
      </c>
    </row>
    <row r="6426" spans="1:7">
      <c r="A6426" s="73" t="s">
        <v>31819</v>
      </c>
      <c r="B6426" s="73" t="s">
        <v>31820</v>
      </c>
      <c r="C6426" s="73" t="s">
        <v>31821</v>
      </c>
      <c r="D6426" s="73" t="s">
        <v>31822</v>
      </c>
      <c r="E6426" s="73" t="s">
        <v>31631</v>
      </c>
      <c r="F6426" s="74"/>
      <c r="G6426" s="73" t="s">
        <v>5471</v>
      </c>
    </row>
    <row r="6427" spans="1:7">
      <c r="A6427" s="73" t="s">
        <v>31823</v>
      </c>
      <c r="B6427" s="73" t="s">
        <v>31824</v>
      </c>
      <c r="C6427" s="73" t="s">
        <v>31825</v>
      </c>
      <c r="D6427" s="73" t="s">
        <v>31826</v>
      </c>
      <c r="E6427" s="73" t="s">
        <v>31827</v>
      </c>
      <c r="F6427" s="74"/>
      <c r="G6427" s="73" t="s">
        <v>5471</v>
      </c>
    </row>
    <row r="6428" spans="1:7">
      <c r="A6428" s="73" t="s">
        <v>31828</v>
      </c>
      <c r="B6428" s="73" t="s">
        <v>31829</v>
      </c>
      <c r="C6428" s="73" t="s">
        <v>6330</v>
      </c>
      <c r="D6428" s="73" t="s">
        <v>31830</v>
      </c>
      <c r="E6428" s="73" t="s">
        <v>6332</v>
      </c>
      <c r="F6428" s="74" t="s">
        <v>6327</v>
      </c>
      <c r="G6428" s="73" t="s">
        <v>5471</v>
      </c>
    </row>
    <row r="6429" spans="1:7">
      <c r="A6429" s="73" t="s">
        <v>31831</v>
      </c>
      <c r="B6429" s="73" t="s">
        <v>31832</v>
      </c>
      <c r="C6429" s="73" t="s">
        <v>31833</v>
      </c>
      <c r="D6429" s="73" t="s">
        <v>31834</v>
      </c>
      <c r="E6429" s="73" t="s">
        <v>55520</v>
      </c>
      <c r="F6429" s="74"/>
      <c r="G6429" s="73" t="s">
        <v>5471</v>
      </c>
    </row>
    <row r="6430" spans="1:7">
      <c r="A6430" s="73" t="s">
        <v>31835</v>
      </c>
      <c r="B6430" s="73" t="s">
        <v>31836</v>
      </c>
      <c r="C6430" s="73" t="s">
        <v>31837</v>
      </c>
      <c r="D6430" s="73" t="s">
        <v>31838</v>
      </c>
      <c r="E6430" s="73" t="s">
        <v>31839</v>
      </c>
      <c r="F6430" s="74"/>
      <c r="G6430" s="73" t="s">
        <v>5471</v>
      </c>
    </row>
    <row r="6431" spans="1:7">
      <c r="A6431" s="73" t="s">
        <v>31840</v>
      </c>
      <c r="B6431" s="73" t="s">
        <v>31841</v>
      </c>
      <c r="C6431" s="73" t="s">
        <v>31842</v>
      </c>
      <c r="D6431" s="73" t="s">
        <v>31843</v>
      </c>
      <c r="E6431" s="73" t="s">
        <v>31844</v>
      </c>
      <c r="F6431" s="74"/>
      <c r="G6431" s="73" t="s">
        <v>5471</v>
      </c>
    </row>
    <row r="6432" spans="1:7">
      <c r="A6432" s="73" t="s">
        <v>31845</v>
      </c>
      <c r="B6432" s="73" t="s">
        <v>31846</v>
      </c>
      <c r="C6432" s="73" t="s">
        <v>31847</v>
      </c>
      <c r="D6432" s="73" t="s">
        <v>31848</v>
      </c>
      <c r="E6432" s="73" t="s">
        <v>31849</v>
      </c>
      <c r="F6432" s="74"/>
      <c r="G6432" s="73" t="s">
        <v>5471</v>
      </c>
    </row>
    <row r="6433" spans="1:7">
      <c r="A6433" s="73" t="s">
        <v>31850</v>
      </c>
      <c r="B6433" s="73" t="s">
        <v>31851</v>
      </c>
      <c r="C6433" s="73" t="s">
        <v>31852</v>
      </c>
      <c r="D6433" s="73" t="s">
        <v>31853</v>
      </c>
      <c r="E6433" s="73" t="s">
        <v>6785</v>
      </c>
      <c r="F6433" s="74" t="s">
        <v>4420</v>
      </c>
      <c r="G6433" s="73" t="s">
        <v>5471</v>
      </c>
    </row>
    <row r="6434" spans="1:7">
      <c r="A6434" s="73" t="s">
        <v>31854</v>
      </c>
      <c r="B6434" s="73" t="s">
        <v>31855</v>
      </c>
      <c r="C6434" s="73" t="s">
        <v>31856</v>
      </c>
      <c r="D6434" s="73" t="s">
        <v>31857</v>
      </c>
      <c r="E6434" s="73" t="s">
        <v>14837</v>
      </c>
      <c r="F6434" s="74"/>
      <c r="G6434" s="73" t="s">
        <v>5471</v>
      </c>
    </row>
    <row r="6435" spans="1:7">
      <c r="A6435" s="73" t="s">
        <v>31858</v>
      </c>
      <c r="B6435" s="73" t="s">
        <v>31859</v>
      </c>
      <c r="C6435" s="73" t="s">
        <v>31860</v>
      </c>
      <c r="D6435" s="73" t="s">
        <v>31861</v>
      </c>
      <c r="E6435" s="73" t="s">
        <v>55521</v>
      </c>
      <c r="F6435" s="74"/>
      <c r="G6435" s="73" t="s">
        <v>5471</v>
      </c>
    </row>
    <row r="6436" spans="1:7">
      <c r="A6436" s="73" t="s">
        <v>31862</v>
      </c>
      <c r="B6436" s="73" t="s">
        <v>31863</v>
      </c>
      <c r="C6436" s="73" t="s">
        <v>31864</v>
      </c>
      <c r="D6436" s="73" t="s">
        <v>31865</v>
      </c>
      <c r="E6436" s="73" t="s">
        <v>29477</v>
      </c>
      <c r="F6436" s="74" t="s">
        <v>31866</v>
      </c>
      <c r="G6436" s="73" t="s">
        <v>5471</v>
      </c>
    </row>
    <row r="6437" spans="1:7">
      <c r="A6437" s="73" t="s">
        <v>31867</v>
      </c>
      <c r="B6437" s="73" t="s">
        <v>31868</v>
      </c>
      <c r="C6437" s="73" t="s">
        <v>31869</v>
      </c>
      <c r="D6437" s="73" t="s">
        <v>31870</v>
      </c>
      <c r="E6437" s="73" t="s">
        <v>7114</v>
      </c>
      <c r="F6437" s="74"/>
      <c r="G6437" s="73" t="s">
        <v>5471</v>
      </c>
    </row>
    <row r="6438" spans="1:7">
      <c r="A6438" s="73" t="s">
        <v>31871</v>
      </c>
      <c r="B6438" s="73" t="s">
        <v>31872</v>
      </c>
      <c r="C6438" s="73" t="s">
        <v>31873</v>
      </c>
      <c r="D6438" s="73" t="s">
        <v>31874</v>
      </c>
      <c r="E6438" s="73" t="s">
        <v>55522</v>
      </c>
      <c r="F6438" s="74"/>
      <c r="G6438" s="73" t="s">
        <v>5471</v>
      </c>
    </row>
    <row r="6439" spans="1:7">
      <c r="A6439" s="73" t="s">
        <v>31875</v>
      </c>
      <c r="B6439" s="73" t="s">
        <v>31876</v>
      </c>
      <c r="C6439" s="73" t="s">
        <v>31877</v>
      </c>
      <c r="D6439" s="73" t="s">
        <v>31878</v>
      </c>
      <c r="E6439" s="73" t="s">
        <v>31879</v>
      </c>
      <c r="F6439" s="74" t="s">
        <v>5315</v>
      </c>
      <c r="G6439" s="73" t="s">
        <v>5471</v>
      </c>
    </row>
    <row r="6440" spans="1:7">
      <c r="A6440" s="73" t="s">
        <v>31880</v>
      </c>
      <c r="B6440" s="73" t="s">
        <v>31881</v>
      </c>
      <c r="C6440" s="73" t="s">
        <v>31882</v>
      </c>
      <c r="D6440" s="73" t="s">
        <v>31883</v>
      </c>
      <c r="E6440" s="73" t="s">
        <v>55523</v>
      </c>
      <c r="F6440" s="74"/>
      <c r="G6440" s="73" t="s">
        <v>5471</v>
      </c>
    </row>
    <row r="6441" spans="1:7">
      <c r="A6441" s="73" t="s">
        <v>31884</v>
      </c>
      <c r="B6441" s="73" t="s">
        <v>31885</v>
      </c>
      <c r="C6441" s="73" t="s">
        <v>31886</v>
      </c>
      <c r="D6441" s="73" t="s">
        <v>31887</v>
      </c>
      <c r="E6441" s="73" t="s">
        <v>31888</v>
      </c>
      <c r="F6441" s="74" t="s">
        <v>18481</v>
      </c>
      <c r="G6441" s="73" t="s">
        <v>5471</v>
      </c>
    </row>
    <row r="6442" spans="1:7">
      <c r="A6442" s="73" t="s">
        <v>31889</v>
      </c>
      <c r="B6442" s="73" t="s">
        <v>31890</v>
      </c>
      <c r="C6442" s="73" t="s">
        <v>31891</v>
      </c>
      <c r="D6442" s="73" t="s">
        <v>31892</v>
      </c>
      <c r="E6442" s="73" t="s">
        <v>31893</v>
      </c>
      <c r="F6442" s="74"/>
      <c r="G6442" s="73" t="s">
        <v>5471</v>
      </c>
    </row>
    <row r="6443" spans="1:7">
      <c r="A6443" s="73" t="s">
        <v>31894</v>
      </c>
      <c r="B6443" s="73" t="s">
        <v>31895</v>
      </c>
      <c r="C6443" s="73" t="s">
        <v>31896</v>
      </c>
      <c r="D6443" s="73" t="s">
        <v>31897</v>
      </c>
      <c r="E6443" s="73" t="s">
        <v>31898</v>
      </c>
      <c r="F6443" s="74"/>
      <c r="G6443" s="73" t="s">
        <v>5471</v>
      </c>
    </row>
    <row r="6444" spans="1:7">
      <c r="A6444" s="73" t="s">
        <v>31899</v>
      </c>
      <c r="B6444" s="73" t="s">
        <v>31900</v>
      </c>
      <c r="C6444" s="73" t="s">
        <v>31901</v>
      </c>
      <c r="D6444" s="73" t="s">
        <v>31902</v>
      </c>
      <c r="E6444" s="73" t="s">
        <v>55524</v>
      </c>
      <c r="F6444" s="74"/>
      <c r="G6444" s="73" t="s">
        <v>5471</v>
      </c>
    </row>
    <row r="6445" spans="1:7">
      <c r="A6445" s="73" t="s">
        <v>31903</v>
      </c>
      <c r="B6445" s="73" t="s">
        <v>31904</v>
      </c>
      <c r="C6445" s="73" t="s">
        <v>31905</v>
      </c>
      <c r="D6445" s="73" t="s">
        <v>31906</v>
      </c>
      <c r="E6445" s="73" t="s">
        <v>31907</v>
      </c>
      <c r="F6445" s="74" t="s">
        <v>4273</v>
      </c>
      <c r="G6445" s="73" t="s">
        <v>5471</v>
      </c>
    </row>
    <row r="6446" spans="1:7">
      <c r="A6446" s="73" t="s">
        <v>55525</v>
      </c>
      <c r="B6446" s="73" t="s">
        <v>55526</v>
      </c>
      <c r="C6446" s="73" t="s">
        <v>55527</v>
      </c>
      <c r="D6446" s="73" t="s">
        <v>55528</v>
      </c>
      <c r="E6446" s="73" t="s">
        <v>55529</v>
      </c>
      <c r="F6446" s="74" t="s">
        <v>4469</v>
      </c>
      <c r="G6446" s="73" t="s">
        <v>5471</v>
      </c>
    </row>
    <row r="6447" spans="1:7">
      <c r="A6447" s="73" t="s">
        <v>31908</v>
      </c>
      <c r="B6447" s="73" t="s">
        <v>31909</v>
      </c>
      <c r="C6447" s="73" t="s">
        <v>31910</v>
      </c>
      <c r="D6447" s="73" t="s">
        <v>31911</v>
      </c>
      <c r="E6447" s="73" t="s">
        <v>31912</v>
      </c>
      <c r="F6447" s="74"/>
      <c r="G6447" s="73" t="s">
        <v>5471</v>
      </c>
    </row>
    <row r="6448" spans="1:7">
      <c r="A6448" s="73" t="s">
        <v>31913</v>
      </c>
      <c r="B6448" s="73" t="s">
        <v>31914</v>
      </c>
      <c r="C6448" s="73" t="s">
        <v>31915</v>
      </c>
      <c r="D6448" s="73" t="s">
        <v>31916</v>
      </c>
      <c r="E6448" s="73" t="s">
        <v>55530</v>
      </c>
      <c r="F6448" s="74"/>
      <c r="G6448" s="73" t="s">
        <v>5471</v>
      </c>
    </row>
    <row r="6449" spans="1:7">
      <c r="A6449" s="73" t="s">
        <v>31917</v>
      </c>
      <c r="B6449" s="73" t="s">
        <v>31918</v>
      </c>
      <c r="C6449" s="73" t="s">
        <v>31919</v>
      </c>
      <c r="D6449" s="73" t="s">
        <v>31920</v>
      </c>
      <c r="E6449" s="73" t="s">
        <v>52968</v>
      </c>
      <c r="F6449" s="74" t="s">
        <v>5050</v>
      </c>
      <c r="G6449" s="73" t="s">
        <v>5471</v>
      </c>
    </row>
    <row r="6450" spans="1:7">
      <c r="A6450" s="73" t="s">
        <v>31921</v>
      </c>
      <c r="B6450" s="73" t="s">
        <v>31922</v>
      </c>
      <c r="C6450" s="73" t="s">
        <v>31923</v>
      </c>
      <c r="D6450" s="73" t="s">
        <v>31924</v>
      </c>
      <c r="E6450" s="73" t="s">
        <v>18374</v>
      </c>
      <c r="F6450" s="74"/>
      <c r="G6450" s="73" t="s">
        <v>5471</v>
      </c>
    </row>
    <row r="6451" spans="1:7">
      <c r="A6451" s="73" t="s">
        <v>31925</v>
      </c>
      <c r="B6451" s="73" t="s">
        <v>31926</v>
      </c>
      <c r="C6451" s="73" t="s">
        <v>31927</v>
      </c>
      <c r="D6451" s="73" t="s">
        <v>31928</v>
      </c>
      <c r="E6451" s="73" t="s">
        <v>31929</v>
      </c>
      <c r="F6451" s="74"/>
      <c r="G6451" s="73" t="s">
        <v>5471</v>
      </c>
    </row>
    <row r="6452" spans="1:7">
      <c r="A6452" s="73" t="s">
        <v>31930</v>
      </c>
      <c r="B6452" s="73" t="s">
        <v>31931</v>
      </c>
      <c r="C6452" s="73" t="s">
        <v>31932</v>
      </c>
      <c r="D6452" s="73" t="s">
        <v>31933</v>
      </c>
      <c r="E6452" s="73" t="s">
        <v>18784</v>
      </c>
      <c r="F6452" s="74"/>
      <c r="G6452" s="73" t="s">
        <v>5471</v>
      </c>
    </row>
    <row r="6453" spans="1:7">
      <c r="A6453" s="73" t="s">
        <v>31934</v>
      </c>
      <c r="B6453" s="73" t="s">
        <v>31935</v>
      </c>
      <c r="C6453" s="73" t="s">
        <v>31936</v>
      </c>
      <c r="D6453" s="73" t="s">
        <v>31937</v>
      </c>
      <c r="E6453" s="73" t="s">
        <v>54573</v>
      </c>
      <c r="F6453" s="74" t="s">
        <v>4314</v>
      </c>
      <c r="G6453" s="73" t="s">
        <v>5471</v>
      </c>
    </row>
    <row r="6454" spans="1:7">
      <c r="A6454" s="73" t="s">
        <v>31938</v>
      </c>
      <c r="B6454" s="73" t="s">
        <v>31939</v>
      </c>
      <c r="C6454" s="73" t="s">
        <v>31940</v>
      </c>
      <c r="D6454" s="73" t="s">
        <v>31941</v>
      </c>
      <c r="E6454" s="73" t="s">
        <v>31942</v>
      </c>
      <c r="F6454" s="74"/>
      <c r="G6454" s="73" t="s">
        <v>5471</v>
      </c>
    </row>
    <row r="6455" spans="1:7">
      <c r="A6455" s="73" t="s">
        <v>31943</v>
      </c>
      <c r="B6455" s="73" t="s">
        <v>31944</v>
      </c>
      <c r="C6455" s="73" t="s">
        <v>31945</v>
      </c>
      <c r="D6455" s="73" t="s">
        <v>31946</v>
      </c>
      <c r="E6455" s="73" t="s">
        <v>31929</v>
      </c>
      <c r="F6455" s="74"/>
      <c r="G6455" s="73" t="s">
        <v>5471</v>
      </c>
    </row>
    <row r="6456" spans="1:7">
      <c r="A6456" s="73" t="s">
        <v>31947</v>
      </c>
      <c r="B6456" s="73" t="s">
        <v>31948</v>
      </c>
      <c r="C6456" s="73" t="s">
        <v>31949</v>
      </c>
      <c r="D6456" s="73" t="s">
        <v>31950</v>
      </c>
      <c r="E6456" s="73" t="s">
        <v>31951</v>
      </c>
      <c r="F6456" s="74"/>
      <c r="G6456" s="73" t="s">
        <v>5471</v>
      </c>
    </row>
    <row r="6457" spans="1:7">
      <c r="A6457" s="73" t="s">
        <v>31952</v>
      </c>
      <c r="B6457" s="73" t="s">
        <v>31953</v>
      </c>
      <c r="C6457" s="73" t="s">
        <v>31954</v>
      </c>
      <c r="D6457" s="73" t="s">
        <v>31955</v>
      </c>
      <c r="E6457" s="73" t="s">
        <v>31956</v>
      </c>
      <c r="F6457" s="74"/>
      <c r="G6457" s="73" t="s">
        <v>5471</v>
      </c>
    </row>
    <row r="6458" spans="1:7">
      <c r="A6458" s="73" t="s">
        <v>31957</v>
      </c>
      <c r="B6458" s="73" t="s">
        <v>31958</v>
      </c>
      <c r="C6458" s="73" t="s">
        <v>31959</v>
      </c>
      <c r="D6458" s="73" t="s">
        <v>31960</v>
      </c>
      <c r="E6458" s="73" t="s">
        <v>31961</v>
      </c>
      <c r="F6458" s="74"/>
      <c r="G6458" s="73" t="s">
        <v>5471</v>
      </c>
    </row>
    <row r="6459" spans="1:7">
      <c r="A6459" s="73" t="s">
        <v>31962</v>
      </c>
      <c r="B6459" s="73" t="s">
        <v>31963</v>
      </c>
      <c r="C6459" s="73" t="s">
        <v>31964</v>
      </c>
      <c r="D6459" s="73" t="s">
        <v>31965</v>
      </c>
      <c r="E6459" s="73" t="s">
        <v>54407</v>
      </c>
      <c r="F6459" s="74"/>
      <c r="G6459" s="73" t="s">
        <v>5471</v>
      </c>
    </row>
    <row r="6460" spans="1:7">
      <c r="A6460" s="73" t="s">
        <v>31966</v>
      </c>
      <c r="B6460" s="73" t="s">
        <v>31967</v>
      </c>
      <c r="C6460" s="73" t="s">
        <v>31968</v>
      </c>
      <c r="D6460" s="73" t="s">
        <v>31969</v>
      </c>
      <c r="E6460" s="73" t="s">
        <v>31970</v>
      </c>
      <c r="F6460" s="74" t="s">
        <v>5315</v>
      </c>
      <c r="G6460" s="73" t="s">
        <v>5471</v>
      </c>
    </row>
    <row r="6461" spans="1:7">
      <c r="A6461" s="73" t="s">
        <v>31971</v>
      </c>
      <c r="B6461" s="73" t="s">
        <v>31972</v>
      </c>
      <c r="C6461" s="73" t="s">
        <v>31973</v>
      </c>
      <c r="D6461" s="73" t="s">
        <v>31974</v>
      </c>
      <c r="E6461" s="73" t="s">
        <v>31975</v>
      </c>
      <c r="F6461" s="74"/>
      <c r="G6461" s="73" t="s">
        <v>5471</v>
      </c>
    </row>
    <row r="6462" spans="1:7">
      <c r="A6462" s="73" t="s">
        <v>31976</v>
      </c>
      <c r="B6462" s="73" t="s">
        <v>31977</v>
      </c>
      <c r="C6462" s="73" t="s">
        <v>31978</v>
      </c>
      <c r="D6462" s="73" t="s">
        <v>31979</v>
      </c>
      <c r="E6462" s="73" t="s">
        <v>55436</v>
      </c>
      <c r="F6462" s="74"/>
      <c r="G6462" s="73" t="s">
        <v>5471</v>
      </c>
    </row>
    <row r="6463" spans="1:7">
      <c r="A6463" s="73" t="s">
        <v>31980</v>
      </c>
      <c r="B6463" s="73" t="s">
        <v>31981</v>
      </c>
      <c r="C6463" s="73" t="s">
        <v>15143</v>
      </c>
      <c r="D6463" s="73" t="s">
        <v>31982</v>
      </c>
      <c r="E6463" s="73" t="s">
        <v>15145</v>
      </c>
      <c r="F6463" s="74"/>
      <c r="G6463" s="73" t="s">
        <v>5471</v>
      </c>
    </row>
    <row r="6464" spans="1:7">
      <c r="A6464" s="73" t="s">
        <v>31983</v>
      </c>
      <c r="B6464" s="73" t="s">
        <v>31984</v>
      </c>
      <c r="C6464" s="73" t="s">
        <v>31985</v>
      </c>
      <c r="D6464" s="73" t="s">
        <v>31986</v>
      </c>
      <c r="E6464" s="73" t="s">
        <v>55531</v>
      </c>
      <c r="F6464" s="74"/>
      <c r="G6464" s="73" t="s">
        <v>5471</v>
      </c>
    </row>
    <row r="6465" spans="1:7">
      <c r="A6465" s="73" t="s">
        <v>31987</v>
      </c>
      <c r="B6465" s="73" t="s">
        <v>31988</v>
      </c>
      <c r="C6465" s="73" t="s">
        <v>28876</v>
      </c>
      <c r="D6465" s="73" t="s">
        <v>31989</v>
      </c>
      <c r="E6465" s="73" t="s">
        <v>31990</v>
      </c>
      <c r="F6465" s="74"/>
      <c r="G6465" s="73" t="s">
        <v>5471</v>
      </c>
    </row>
    <row r="6466" spans="1:7">
      <c r="A6466" s="73" t="s">
        <v>31991</v>
      </c>
      <c r="B6466" s="73" t="s">
        <v>31992</v>
      </c>
      <c r="C6466" s="73" t="s">
        <v>31993</v>
      </c>
      <c r="D6466" s="73" t="s">
        <v>31994</v>
      </c>
      <c r="E6466" s="73" t="s">
        <v>55532</v>
      </c>
      <c r="F6466" s="74" t="s">
        <v>31995</v>
      </c>
      <c r="G6466" s="73" t="s">
        <v>5471</v>
      </c>
    </row>
    <row r="6467" spans="1:7">
      <c r="A6467" s="73" t="s">
        <v>31996</v>
      </c>
      <c r="B6467" s="73" t="s">
        <v>31997</v>
      </c>
      <c r="C6467" s="73" t="s">
        <v>31998</v>
      </c>
      <c r="D6467" s="73" t="s">
        <v>31999</v>
      </c>
      <c r="E6467" s="73" t="s">
        <v>24579</v>
      </c>
      <c r="F6467" s="74"/>
      <c r="G6467" s="73" t="s">
        <v>5471</v>
      </c>
    </row>
    <row r="6468" spans="1:7">
      <c r="A6468" s="73" t="s">
        <v>32000</v>
      </c>
      <c r="B6468" s="73" t="s">
        <v>32001</v>
      </c>
      <c r="C6468" s="73" t="s">
        <v>32002</v>
      </c>
      <c r="D6468" s="73" t="s">
        <v>32003</v>
      </c>
      <c r="E6468" s="73" t="s">
        <v>55533</v>
      </c>
      <c r="F6468" s="74"/>
      <c r="G6468" s="73" t="s">
        <v>5471</v>
      </c>
    </row>
    <row r="6469" spans="1:7">
      <c r="A6469" s="73" t="s">
        <v>32004</v>
      </c>
      <c r="B6469" s="73" t="s">
        <v>32005</v>
      </c>
      <c r="C6469" s="73" t="s">
        <v>32006</v>
      </c>
      <c r="D6469" s="73" t="s">
        <v>32007</v>
      </c>
      <c r="E6469" s="73" t="s">
        <v>9044</v>
      </c>
      <c r="F6469" s="74"/>
      <c r="G6469" s="73" t="s">
        <v>5471</v>
      </c>
    </row>
    <row r="6470" spans="1:7">
      <c r="A6470" s="73" t="s">
        <v>32008</v>
      </c>
      <c r="B6470" s="73" t="s">
        <v>32009</v>
      </c>
      <c r="C6470" s="73" t="s">
        <v>32010</v>
      </c>
      <c r="D6470" s="73" t="s">
        <v>32011</v>
      </c>
      <c r="E6470" s="73" t="s">
        <v>55534</v>
      </c>
      <c r="F6470" s="74"/>
      <c r="G6470" s="73" t="s">
        <v>5471</v>
      </c>
    </row>
    <row r="6471" spans="1:7">
      <c r="A6471" s="73" t="s">
        <v>32012</v>
      </c>
      <c r="B6471" s="73" t="s">
        <v>32013</v>
      </c>
      <c r="C6471" s="73" t="s">
        <v>32014</v>
      </c>
      <c r="D6471" s="73" t="s">
        <v>32015</v>
      </c>
      <c r="E6471" s="73" t="s">
        <v>20096</v>
      </c>
      <c r="F6471" s="74"/>
      <c r="G6471" s="73" t="s">
        <v>5471</v>
      </c>
    </row>
    <row r="6472" spans="1:7">
      <c r="A6472" s="73" t="s">
        <v>32016</v>
      </c>
      <c r="B6472" s="73" t="s">
        <v>32017</v>
      </c>
      <c r="C6472" s="73" t="s">
        <v>32018</v>
      </c>
      <c r="D6472" s="73" t="s">
        <v>32019</v>
      </c>
      <c r="E6472" s="73" t="s">
        <v>55535</v>
      </c>
      <c r="F6472" s="74" t="s">
        <v>4314</v>
      </c>
      <c r="G6472" s="73" t="s">
        <v>5471</v>
      </c>
    </row>
    <row r="6473" spans="1:7">
      <c r="A6473" s="73" t="s">
        <v>32020</v>
      </c>
      <c r="B6473" s="73" t="s">
        <v>32021</v>
      </c>
      <c r="C6473" s="73" t="s">
        <v>32022</v>
      </c>
      <c r="D6473" s="73" t="s">
        <v>32023</v>
      </c>
      <c r="E6473" s="73" t="s">
        <v>15984</v>
      </c>
      <c r="F6473" s="74"/>
      <c r="G6473" s="73" t="s">
        <v>5471</v>
      </c>
    </row>
    <row r="6474" spans="1:7">
      <c r="A6474" s="73" t="s">
        <v>32024</v>
      </c>
      <c r="B6474" s="73" t="s">
        <v>32025</v>
      </c>
      <c r="C6474" s="73" t="s">
        <v>32026</v>
      </c>
      <c r="D6474" s="73" t="s">
        <v>32027</v>
      </c>
      <c r="E6474" s="73" t="s">
        <v>32028</v>
      </c>
      <c r="F6474" s="74"/>
      <c r="G6474" s="73" t="s">
        <v>5471</v>
      </c>
    </row>
    <row r="6475" spans="1:7">
      <c r="A6475" s="73" t="s">
        <v>32029</v>
      </c>
      <c r="B6475" s="73" t="s">
        <v>32030</v>
      </c>
      <c r="C6475" s="73" t="s">
        <v>32031</v>
      </c>
      <c r="D6475" s="73" t="s">
        <v>32032</v>
      </c>
      <c r="E6475" s="73" t="s">
        <v>55536</v>
      </c>
      <c r="F6475" s="74" t="s">
        <v>5050</v>
      </c>
      <c r="G6475" s="73" t="s">
        <v>5471</v>
      </c>
    </row>
    <row r="6476" spans="1:7">
      <c r="A6476" s="73" t="s">
        <v>32033</v>
      </c>
      <c r="B6476" s="73" t="s">
        <v>32034</v>
      </c>
      <c r="C6476" s="73" t="s">
        <v>32035</v>
      </c>
      <c r="D6476" s="73" t="s">
        <v>32036</v>
      </c>
      <c r="E6476" s="73" t="s">
        <v>55537</v>
      </c>
      <c r="F6476" s="74" t="s">
        <v>32037</v>
      </c>
      <c r="G6476" s="73" t="s">
        <v>5471</v>
      </c>
    </row>
    <row r="6477" spans="1:7">
      <c r="A6477" s="73" t="s">
        <v>32038</v>
      </c>
      <c r="B6477" s="73" t="s">
        <v>32039</v>
      </c>
      <c r="C6477" s="73" t="s">
        <v>32040</v>
      </c>
      <c r="D6477" s="73" t="s">
        <v>32041</v>
      </c>
      <c r="E6477" s="73" t="s">
        <v>31608</v>
      </c>
      <c r="F6477" s="74"/>
      <c r="G6477" s="73" t="s">
        <v>5471</v>
      </c>
    </row>
    <row r="6478" spans="1:7">
      <c r="A6478" s="73" t="s">
        <v>32042</v>
      </c>
      <c r="B6478" s="73" t="s">
        <v>32043</v>
      </c>
      <c r="C6478" s="73" t="s">
        <v>32044</v>
      </c>
      <c r="D6478" s="73" t="s">
        <v>32045</v>
      </c>
      <c r="E6478" s="73" t="s">
        <v>55538</v>
      </c>
      <c r="F6478" s="74"/>
      <c r="G6478" s="73" t="s">
        <v>5471</v>
      </c>
    </row>
    <row r="6479" spans="1:7">
      <c r="A6479" s="73" t="s">
        <v>32046</v>
      </c>
      <c r="B6479" s="73" t="s">
        <v>32047</v>
      </c>
      <c r="C6479" s="73" t="s">
        <v>32048</v>
      </c>
      <c r="D6479" s="73" t="s">
        <v>32049</v>
      </c>
      <c r="E6479" s="73" t="s">
        <v>32050</v>
      </c>
      <c r="F6479" s="74"/>
      <c r="G6479" s="73" t="s">
        <v>5471</v>
      </c>
    </row>
    <row r="6480" spans="1:7">
      <c r="A6480" s="73" t="s">
        <v>32051</v>
      </c>
      <c r="B6480" s="73" t="s">
        <v>32052</v>
      </c>
      <c r="C6480" s="73" t="s">
        <v>32053</v>
      </c>
      <c r="D6480" s="73" t="s">
        <v>32054</v>
      </c>
      <c r="E6480" s="73" t="s">
        <v>55539</v>
      </c>
      <c r="F6480" s="74"/>
      <c r="G6480" s="73" t="s">
        <v>5471</v>
      </c>
    </row>
    <row r="6481" spans="1:7">
      <c r="A6481" s="73" t="s">
        <v>32055</v>
      </c>
      <c r="B6481" s="73" t="s">
        <v>32056</v>
      </c>
      <c r="C6481" s="73" t="s">
        <v>32057</v>
      </c>
      <c r="D6481" s="73" t="s">
        <v>32058</v>
      </c>
      <c r="E6481" s="73" t="s">
        <v>55540</v>
      </c>
      <c r="F6481" s="74" t="s">
        <v>4314</v>
      </c>
      <c r="G6481" s="73" t="s">
        <v>5471</v>
      </c>
    </row>
    <row r="6482" spans="1:7">
      <c r="A6482" s="73" t="s">
        <v>32059</v>
      </c>
      <c r="B6482" s="73" t="s">
        <v>32060</v>
      </c>
      <c r="C6482" s="73" t="s">
        <v>32061</v>
      </c>
      <c r="D6482" s="73" t="s">
        <v>32062</v>
      </c>
      <c r="E6482" s="73" t="s">
        <v>54407</v>
      </c>
      <c r="F6482" s="74"/>
      <c r="G6482" s="73" t="s">
        <v>5471</v>
      </c>
    </row>
    <row r="6483" spans="1:7">
      <c r="A6483" s="73" t="s">
        <v>32063</v>
      </c>
      <c r="B6483" s="73" t="s">
        <v>32064</v>
      </c>
      <c r="C6483" s="73" t="s">
        <v>32065</v>
      </c>
      <c r="D6483" s="73" t="s">
        <v>32066</v>
      </c>
      <c r="E6483" s="73" t="s">
        <v>28810</v>
      </c>
      <c r="F6483" s="74" t="s">
        <v>17243</v>
      </c>
      <c r="G6483" s="73" t="s">
        <v>5471</v>
      </c>
    </row>
    <row r="6484" spans="1:7">
      <c r="A6484" s="73" t="s">
        <v>32067</v>
      </c>
      <c r="B6484" s="73" t="s">
        <v>32068</v>
      </c>
      <c r="C6484" s="73" t="s">
        <v>32069</v>
      </c>
      <c r="D6484" s="73" t="s">
        <v>32070</v>
      </c>
      <c r="E6484" s="73" t="s">
        <v>32071</v>
      </c>
      <c r="F6484" s="74"/>
      <c r="G6484" s="73" t="s">
        <v>5471</v>
      </c>
    </row>
    <row r="6485" spans="1:7">
      <c r="A6485" s="73" t="s">
        <v>32072</v>
      </c>
      <c r="B6485" s="73" t="s">
        <v>32073</v>
      </c>
      <c r="C6485" s="73" t="s">
        <v>32074</v>
      </c>
      <c r="D6485" s="73" t="s">
        <v>32075</v>
      </c>
      <c r="E6485" s="73" t="s">
        <v>55541</v>
      </c>
      <c r="F6485" s="74"/>
      <c r="G6485" s="73" t="s">
        <v>5471</v>
      </c>
    </row>
    <row r="6486" spans="1:7">
      <c r="A6486" s="73" t="s">
        <v>32076</v>
      </c>
      <c r="B6486" s="73" t="s">
        <v>32077</v>
      </c>
      <c r="C6486" s="73" t="s">
        <v>32078</v>
      </c>
      <c r="D6486" s="73" t="s">
        <v>32079</v>
      </c>
      <c r="E6486" s="73" t="s">
        <v>32080</v>
      </c>
      <c r="F6486" s="74"/>
      <c r="G6486" s="73" t="s">
        <v>5471</v>
      </c>
    </row>
    <row r="6487" spans="1:7">
      <c r="A6487" s="73" t="s">
        <v>32081</v>
      </c>
      <c r="B6487" s="73" t="s">
        <v>32082</v>
      </c>
      <c r="C6487" s="73" t="s">
        <v>32083</v>
      </c>
      <c r="D6487" s="73" t="s">
        <v>32084</v>
      </c>
      <c r="E6487" s="73" t="s">
        <v>54721</v>
      </c>
      <c r="F6487" s="74" t="s">
        <v>4314</v>
      </c>
      <c r="G6487" s="73" t="s">
        <v>5471</v>
      </c>
    </row>
    <row r="6488" spans="1:7">
      <c r="A6488" s="73" t="s">
        <v>2513</v>
      </c>
      <c r="B6488" s="73" t="s">
        <v>32085</v>
      </c>
      <c r="C6488" s="73" t="s">
        <v>32086</v>
      </c>
      <c r="D6488" s="73" t="s">
        <v>32087</v>
      </c>
      <c r="E6488" s="73" t="s">
        <v>55542</v>
      </c>
      <c r="F6488" s="74"/>
      <c r="G6488" s="73" t="s">
        <v>5471</v>
      </c>
    </row>
    <row r="6489" spans="1:7">
      <c r="A6489" s="73" t="s">
        <v>32088</v>
      </c>
      <c r="B6489" s="73" t="s">
        <v>32089</v>
      </c>
      <c r="C6489" s="73" t="s">
        <v>32090</v>
      </c>
      <c r="D6489" s="73" t="s">
        <v>32091</v>
      </c>
      <c r="E6489" s="73" t="s">
        <v>32092</v>
      </c>
      <c r="F6489" s="74"/>
      <c r="G6489" s="73" t="s">
        <v>5471</v>
      </c>
    </row>
    <row r="6490" spans="1:7">
      <c r="A6490" s="73" t="s">
        <v>32093</v>
      </c>
      <c r="B6490" s="73" t="s">
        <v>32094</v>
      </c>
      <c r="C6490" s="73" t="s">
        <v>32095</v>
      </c>
      <c r="D6490" s="73" t="s">
        <v>32096</v>
      </c>
      <c r="E6490" s="73" t="s">
        <v>55543</v>
      </c>
      <c r="F6490" s="74"/>
      <c r="G6490" s="73" t="s">
        <v>5471</v>
      </c>
    </row>
    <row r="6491" spans="1:7">
      <c r="A6491" s="73" t="s">
        <v>32097</v>
      </c>
      <c r="B6491" s="73" t="s">
        <v>32098</v>
      </c>
      <c r="C6491" s="73" t="s">
        <v>32099</v>
      </c>
      <c r="D6491" s="73" t="s">
        <v>32100</v>
      </c>
      <c r="E6491" s="73" t="s">
        <v>32101</v>
      </c>
      <c r="F6491" s="74"/>
      <c r="G6491" s="73" t="s">
        <v>5471</v>
      </c>
    </row>
    <row r="6492" spans="1:7">
      <c r="A6492" s="73" t="s">
        <v>32102</v>
      </c>
      <c r="B6492" s="73" t="s">
        <v>32103</v>
      </c>
      <c r="C6492" s="73" t="s">
        <v>32104</v>
      </c>
      <c r="D6492" s="73" t="s">
        <v>32105</v>
      </c>
      <c r="E6492" s="73" t="s">
        <v>32106</v>
      </c>
      <c r="F6492" s="74"/>
      <c r="G6492" s="73" t="s">
        <v>5471</v>
      </c>
    </row>
    <row r="6493" spans="1:7">
      <c r="A6493" s="73" t="s">
        <v>32107</v>
      </c>
      <c r="B6493" s="73" t="s">
        <v>32108</v>
      </c>
      <c r="C6493" s="73" t="s">
        <v>32109</v>
      </c>
      <c r="D6493" s="73" t="s">
        <v>32110</v>
      </c>
      <c r="E6493" s="73" t="s">
        <v>55544</v>
      </c>
      <c r="F6493" s="74"/>
      <c r="G6493" s="73" t="s">
        <v>5471</v>
      </c>
    </row>
    <row r="6494" spans="1:7">
      <c r="A6494" s="73" t="s">
        <v>32111</v>
      </c>
      <c r="B6494" s="73" t="s">
        <v>32112</v>
      </c>
      <c r="C6494" s="73" t="s">
        <v>32113</v>
      </c>
      <c r="D6494" s="73" t="s">
        <v>32114</v>
      </c>
      <c r="E6494" s="73" t="s">
        <v>29978</v>
      </c>
      <c r="F6494" s="74"/>
      <c r="G6494" s="73" t="s">
        <v>5471</v>
      </c>
    </row>
    <row r="6495" spans="1:7">
      <c r="A6495" s="73" t="s">
        <v>32115</v>
      </c>
      <c r="B6495" s="73" t="s">
        <v>32116</v>
      </c>
      <c r="C6495" s="73" t="s">
        <v>32117</v>
      </c>
      <c r="D6495" s="73" t="s">
        <v>32118</v>
      </c>
      <c r="E6495" s="73" t="s">
        <v>55545</v>
      </c>
      <c r="F6495" s="74"/>
      <c r="G6495" s="73" t="s">
        <v>5471</v>
      </c>
    </row>
    <row r="6496" spans="1:7">
      <c r="A6496" s="73" t="s">
        <v>32119</v>
      </c>
      <c r="B6496" s="73" t="s">
        <v>32120</v>
      </c>
      <c r="C6496" s="73" t="s">
        <v>32121</v>
      </c>
      <c r="D6496" s="73" t="s">
        <v>32122</v>
      </c>
      <c r="E6496" s="73" t="s">
        <v>55546</v>
      </c>
      <c r="F6496" s="74"/>
      <c r="G6496" s="73" t="s">
        <v>5471</v>
      </c>
    </row>
    <row r="6497" spans="1:7">
      <c r="A6497" s="73" t="s">
        <v>32123</v>
      </c>
      <c r="B6497" s="73" t="s">
        <v>32124</v>
      </c>
      <c r="C6497" s="73" t="s">
        <v>32125</v>
      </c>
      <c r="D6497" s="73" t="s">
        <v>32126</v>
      </c>
      <c r="E6497" s="73" t="s">
        <v>55547</v>
      </c>
      <c r="F6497" s="74"/>
      <c r="G6497" s="73" t="s">
        <v>5471</v>
      </c>
    </row>
    <row r="6498" spans="1:7">
      <c r="A6498" s="73" t="s">
        <v>32127</v>
      </c>
      <c r="B6498" s="73" t="s">
        <v>32128</v>
      </c>
      <c r="C6498" s="73" t="s">
        <v>32129</v>
      </c>
      <c r="D6498" s="73" t="s">
        <v>32130</v>
      </c>
      <c r="E6498" s="73" t="s">
        <v>32131</v>
      </c>
      <c r="F6498" s="74"/>
      <c r="G6498" s="73" t="s">
        <v>5471</v>
      </c>
    </row>
    <row r="6499" spans="1:7">
      <c r="A6499" s="73" t="s">
        <v>32132</v>
      </c>
      <c r="B6499" s="73" t="s">
        <v>32133</v>
      </c>
      <c r="C6499" s="73" t="s">
        <v>32134</v>
      </c>
      <c r="D6499" s="73" t="s">
        <v>32135</v>
      </c>
      <c r="E6499" s="73" t="s">
        <v>10451</v>
      </c>
      <c r="F6499" s="74"/>
      <c r="G6499" s="73" t="s">
        <v>5471</v>
      </c>
    </row>
    <row r="6500" spans="1:7">
      <c r="A6500" s="73" t="s">
        <v>32136</v>
      </c>
      <c r="B6500" s="73" t="s">
        <v>32137</v>
      </c>
      <c r="C6500" s="73" t="s">
        <v>32138</v>
      </c>
      <c r="D6500" s="73" t="s">
        <v>32139</v>
      </c>
      <c r="E6500" s="73" t="s">
        <v>54721</v>
      </c>
      <c r="F6500" s="74" t="s">
        <v>4314</v>
      </c>
      <c r="G6500" s="73" t="s">
        <v>5471</v>
      </c>
    </row>
    <row r="6501" spans="1:7">
      <c r="A6501" s="73" t="s">
        <v>32140</v>
      </c>
      <c r="B6501" s="73" t="s">
        <v>32141</v>
      </c>
      <c r="C6501" s="73" t="s">
        <v>32142</v>
      </c>
      <c r="D6501" s="73" t="s">
        <v>32143</v>
      </c>
      <c r="E6501" s="73" t="s">
        <v>6702</v>
      </c>
      <c r="F6501" s="74"/>
      <c r="G6501" s="73" t="s">
        <v>5471</v>
      </c>
    </row>
    <row r="6502" spans="1:7">
      <c r="A6502" s="73" t="s">
        <v>32144</v>
      </c>
      <c r="B6502" s="73" t="s">
        <v>32145</v>
      </c>
      <c r="C6502" s="73" t="s">
        <v>32146</v>
      </c>
      <c r="D6502" s="73" t="s">
        <v>32147</v>
      </c>
      <c r="E6502" s="73" t="s">
        <v>55548</v>
      </c>
      <c r="F6502" s="74"/>
      <c r="G6502" s="73" t="s">
        <v>5471</v>
      </c>
    </row>
    <row r="6503" spans="1:7">
      <c r="A6503" s="73" t="s">
        <v>32148</v>
      </c>
      <c r="B6503" s="73" t="s">
        <v>32149</v>
      </c>
      <c r="C6503" s="73" t="s">
        <v>32150</v>
      </c>
      <c r="D6503" s="73" t="s">
        <v>32151</v>
      </c>
      <c r="E6503" s="73" t="s">
        <v>32152</v>
      </c>
      <c r="F6503" s="74"/>
      <c r="G6503" s="73" t="s">
        <v>5471</v>
      </c>
    </row>
    <row r="6504" spans="1:7">
      <c r="A6504" s="73" t="s">
        <v>32153</v>
      </c>
      <c r="B6504" s="73" t="s">
        <v>32154</v>
      </c>
      <c r="C6504" s="73" t="s">
        <v>32155</v>
      </c>
      <c r="D6504" s="73" t="s">
        <v>32156</v>
      </c>
      <c r="E6504" s="73" t="s">
        <v>14891</v>
      </c>
      <c r="F6504" s="74"/>
      <c r="G6504" s="73" t="s">
        <v>5471</v>
      </c>
    </row>
    <row r="6505" spans="1:7">
      <c r="A6505" s="73" t="s">
        <v>32157</v>
      </c>
      <c r="B6505" s="73" t="s">
        <v>32158</v>
      </c>
      <c r="C6505" s="73" t="s">
        <v>32159</v>
      </c>
      <c r="D6505" s="73" t="s">
        <v>32160</v>
      </c>
      <c r="E6505" s="73" t="s">
        <v>32161</v>
      </c>
      <c r="F6505" s="74"/>
      <c r="G6505" s="73" t="s">
        <v>5471</v>
      </c>
    </row>
    <row r="6506" spans="1:7">
      <c r="A6506" s="73" t="s">
        <v>32162</v>
      </c>
      <c r="B6506" s="73" t="s">
        <v>32163</v>
      </c>
      <c r="C6506" s="73" t="s">
        <v>32164</v>
      </c>
      <c r="D6506" s="73" t="s">
        <v>32165</v>
      </c>
      <c r="E6506" s="73" t="s">
        <v>32166</v>
      </c>
      <c r="F6506" s="74"/>
      <c r="G6506" s="73" t="s">
        <v>5471</v>
      </c>
    </row>
    <row r="6507" spans="1:7">
      <c r="A6507" s="73" t="s">
        <v>32167</v>
      </c>
      <c r="B6507" s="73" t="s">
        <v>32168</v>
      </c>
      <c r="C6507" s="73" t="s">
        <v>32169</v>
      </c>
      <c r="D6507" s="73" t="s">
        <v>32170</v>
      </c>
      <c r="E6507" s="73" t="s">
        <v>55549</v>
      </c>
      <c r="F6507" s="74"/>
      <c r="G6507" s="73" t="s">
        <v>5471</v>
      </c>
    </row>
    <row r="6508" spans="1:7">
      <c r="A6508" s="73" t="s">
        <v>32171</v>
      </c>
      <c r="B6508" s="73" t="s">
        <v>32172</v>
      </c>
      <c r="C6508" s="73" t="s">
        <v>32173</v>
      </c>
      <c r="D6508" s="73" t="s">
        <v>32174</v>
      </c>
      <c r="E6508" s="73" t="s">
        <v>14837</v>
      </c>
      <c r="F6508" s="74"/>
      <c r="G6508" s="73" t="s">
        <v>5471</v>
      </c>
    </row>
    <row r="6509" spans="1:7">
      <c r="A6509" s="73" t="s">
        <v>32175</v>
      </c>
      <c r="B6509" s="73" t="s">
        <v>32176</v>
      </c>
      <c r="C6509" s="73" t="s">
        <v>32177</v>
      </c>
      <c r="D6509" s="73" t="s">
        <v>32178</v>
      </c>
      <c r="E6509" s="73" t="s">
        <v>31307</v>
      </c>
      <c r="F6509" s="74"/>
      <c r="G6509" s="73" t="s">
        <v>5471</v>
      </c>
    </row>
    <row r="6510" spans="1:7">
      <c r="A6510" s="73" t="s">
        <v>32179</v>
      </c>
      <c r="B6510" s="73" t="s">
        <v>32180</v>
      </c>
      <c r="C6510" s="73" t="s">
        <v>32181</v>
      </c>
      <c r="D6510" s="73" t="s">
        <v>32182</v>
      </c>
      <c r="E6510" s="73" t="s">
        <v>53449</v>
      </c>
      <c r="F6510" s="74"/>
      <c r="G6510" s="73" t="s">
        <v>5471</v>
      </c>
    </row>
    <row r="6511" spans="1:7">
      <c r="A6511" s="73" t="s">
        <v>32183</v>
      </c>
      <c r="B6511" s="73" t="s">
        <v>32184</v>
      </c>
      <c r="C6511" s="73" t="s">
        <v>32185</v>
      </c>
      <c r="D6511" s="73" t="s">
        <v>32186</v>
      </c>
      <c r="E6511" s="73" t="s">
        <v>32187</v>
      </c>
      <c r="F6511" s="74"/>
      <c r="G6511" s="73" t="s">
        <v>5471</v>
      </c>
    </row>
    <row r="6512" spans="1:7">
      <c r="A6512" s="73" t="s">
        <v>32188</v>
      </c>
      <c r="B6512" s="73" t="s">
        <v>32189</v>
      </c>
      <c r="C6512" s="73" t="s">
        <v>32190</v>
      </c>
      <c r="D6512" s="73" t="s">
        <v>32191</v>
      </c>
      <c r="E6512" s="73" t="s">
        <v>55550</v>
      </c>
      <c r="F6512" s="74"/>
      <c r="G6512" s="73" t="s">
        <v>5471</v>
      </c>
    </row>
    <row r="6513" spans="1:7">
      <c r="A6513" s="73" t="s">
        <v>32192</v>
      </c>
      <c r="B6513" s="73" t="s">
        <v>32193</v>
      </c>
      <c r="C6513" s="73" t="s">
        <v>31940</v>
      </c>
      <c r="D6513" s="73" t="s">
        <v>32194</v>
      </c>
      <c r="E6513" s="73" t="s">
        <v>31942</v>
      </c>
      <c r="F6513" s="74"/>
      <c r="G6513" s="73" t="s">
        <v>5471</v>
      </c>
    </row>
    <row r="6514" spans="1:7">
      <c r="A6514" s="73" t="s">
        <v>32195</v>
      </c>
      <c r="B6514" s="73" t="s">
        <v>32196</v>
      </c>
      <c r="C6514" s="73" t="s">
        <v>32197</v>
      </c>
      <c r="D6514" s="73" t="s">
        <v>32198</v>
      </c>
      <c r="E6514" s="73" t="s">
        <v>55551</v>
      </c>
      <c r="F6514" s="74"/>
      <c r="G6514" s="73" t="s">
        <v>5471</v>
      </c>
    </row>
    <row r="6515" spans="1:7">
      <c r="A6515" s="73" t="s">
        <v>32199</v>
      </c>
      <c r="B6515" s="73" t="s">
        <v>32200</v>
      </c>
      <c r="C6515" s="73" t="s">
        <v>32201</v>
      </c>
      <c r="D6515" s="73" t="s">
        <v>32202</v>
      </c>
      <c r="E6515" s="73" t="s">
        <v>55552</v>
      </c>
      <c r="F6515" s="74"/>
      <c r="G6515" s="73" t="s">
        <v>5471</v>
      </c>
    </row>
    <row r="6516" spans="1:7">
      <c r="A6516" s="73" t="s">
        <v>32203</v>
      </c>
      <c r="B6516" s="73" t="s">
        <v>32204</v>
      </c>
      <c r="C6516" s="73" t="s">
        <v>32205</v>
      </c>
      <c r="D6516" s="73" t="s">
        <v>32206</v>
      </c>
      <c r="E6516" s="73" t="s">
        <v>54074</v>
      </c>
      <c r="F6516" s="74" t="s">
        <v>15631</v>
      </c>
      <c r="G6516" s="73" t="s">
        <v>5471</v>
      </c>
    </row>
    <row r="6517" spans="1:7">
      <c r="A6517" s="73" t="s">
        <v>32207</v>
      </c>
      <c r="B6517" s="73" t="s">
        <v>32208</v>
      </c>
      <c r="C6517" s="73" t="s">
        <v>32209</v>
      </c>
      <c r="D6517" s="73" t="s">
        <v>32210</v>
      </c>
      <c r="E6517" s="73" t="s">
        <v>32211</v>
      </c>
      <c r="F6517" s="74"/>
      <c r="G6517" s="73" t="s">
        <v>5471</v>
      </c>
    </row>
    <row r="6518" spans="1:7">
      <c r="A6518" s="73" t="s">
        <v>32212</v>
      </c>
      <c r="B6518" s="73" t="s">
        <v>32213</v>
      </c>
      <c r="C6518" s="73" t="s">
        <v>32214</v>
      </c>
      <c r="D6518" s="73" t="s">
        <v>32215</v>
      </c>
      <c r="E6518" s="73" t="s">
        <v>32216</v>
      </c>
      <c r="F6518" s="74"/>
      <c r="G6518" s="73" t="s">
        <v>5471</v>
      </c>
    </row>
    <row r="6519" spans="1:7">
      <c r="A6519" s="73" t="s">
        <v>32217</v>
      </c>
      <c r="B6519" s="73" t="s">
        <v>32218</v>
      </c>
      <c r="C6519" s="73" t="s">
        <v>32219</v>
      </c>
      <c r="D6519" s="73" t="s">
        <v>32220</v>
      </c>
      <c r="E6519" s="73" t="s">
        <v>32221</v>
      </c>
      <c r="F6519" s="74"/>
      <c r="G6519" s="73" t="s">
        <v>5471</v>
      </c>
    </row>
    <row r="6520" spans="1:7">
      <c r="A6520" s="73" t="s">
        <v>32222</v>
      </c>
      <c r="B6520" s="73" t="s">
        <v>32223</v>
      </c>
      <c r="C6520" s="73" t="s">
        <v>20082</v>
      </c>
      <c r="D6520" s="73" t="s">
        <v>32224</v>
      </c>
      <c r="E6520" s="73" t="s">
        <v>55553</v>
      </c>
      <c r="F6520" s="74" t="s">
        <v>6318</v>
      </c>
      <c r="G6520" s="73" t="s">
        <v>5471</v>
      </c>
    </row>
    <row r="6521" spans="1:7">
      <c r="A6521" s="73" t="s">
        <v>32225</v>
      </c>
      <c r="B6521" s="73" t="s">
        <v>32226</v>
      </c>
      <c r="C6521" s="73" t="s">
        <v>32227</v>
      </c>
      <c r="D6521" s="73" t="s">
        <v>32228</v>
      </c>
      <c r="E6521" s="73" t="s">
        <v>55554</v>
      </c>
      <c r="F6521" s="74"/>
      <c r="G6521" s="73" t="s">
        <v>5471</v>
      </c>
    </row>
    <row r="6522" spans="1:7">
      <c r="A6522" s="73" t="s">
        <v>32229</v>
      </c>
      <c r="B6522" s="73" t="s">
        <v>32230</v>
      </c>
      <c r="C6522" s="73" t="s">
        <v>32231</v>
      </c>
      <c r="D6522" s="73" t="s">
        <v>32232</v>
      </c>
      <c r="E6522" s="73" t="s">
        <v>32233</v>
      </c>
      <c r="F6522" s="74" t="s">
        <v>6318</v>
      </c>
      <c r="G6522" s="73" t="s">
        <v>5471</v>
      </c>
    </row>
    <row r="6523" spans="1:7">
      <c r="A6523" s="73" t="s">
        <v>32234</v>
      </c>
      <c r="B6523" s="73" t="s">
        <v>32235</v>
      </c>
      <c r="C6523" s="73" t="s">
        <v>32236</v>
      </c>
      <c r="D6523" s="73" t="s">
        <v>32237</v>
      </c>
      <c r="E6523" s="73" t="s">
        <v>55555</v>
      </c>
      <c r="F6523" s="74" t="s">
        <v>6318</v>
      </c>
      <c r="G6523" s="73" t="s">
        <v>5471</v>
      </c>
    </row>
    <row r="6524" spans="1:7">
      <c r="A6524" s="73" t="s">
        <v>2354</v>
      </c>
      <c r="B6524" s="73" t="s">
        <v>32238</v>
      </c>
      <c r="C6524" s="73" t="s">
        <v>32239</v>
      </c>
      <c r="D6524" s="73" t="s">
        <v>32240</v>
      </c>
      <c r="E6524" s="73" t="s">
        <v>55556</v>
      </c>
      <c r="F6524" s="74"/>
      <c r="G6524" s="73" t="s">
        <v>5471</v>
      </c>
    </row>
    <row r="6525" spans="1:7">
      <c r="A6525" s="73" t="s">
        <v>32241</v>
      </c>
      <c r="B6525" s="73" t="s">
        <v>32242</v>
      </c>
      <c r="C6525" s="73" t="s">
        <v>32243</v>
      </c>
      <c r="D6525" s="73" t="s">
        <v>32244</v>
      </c>
      <c r="E6525" s="73" t="s">
        <v>7043</v>
      </c>
      <c r="F6525" s="74"/>
      <c r="G6525" s="73" t="s">
        <v>5471</v>
      </c>
    </row>
    <row r="6526" spans="1:7">
      <c r="A6526" s="73" t="s">
        <v>32245</v>
      </c>
      <c r="B6526" s="73" t="s">
        <v>32246</v>
      </c>
      <c r="C6526" s="73" t="s">
        <v>32247</v>
      </c>
      <c r="D6526" s="73" t="s">
        <v>32248</v>
      </c>
      <c r="E6526" s="73" t="s">
        <v>32249</v>
      </c>
      <c r="F6526" s="74"/>
      <c r="G6526" s="73" t="s">
        <v>5471</v>
      </c>
    </row>
    <row r="6527" spans="1:7">
      <c r="A6527" s="73" t="s">
        <v>32250</v>
      </c>
      <c r="B6527" s="73" t="s">
        <v>32251</v>
      </c>
      <c r="C6527" s="73" t="s">
        <v>32252</v>
      </c>
      <c r="D6527" s="73" t="s">
        <v>32253</v>
      </c>
      <c r="E6527" s="73" t="s">
        <v>55557</v>
      </c>
      <c r="F6527" s="74"/>
      <c r="G6527" s="73" t="s">
        <v>5471</v>
      </c>
    </row>
    <row r="6528" spans="1:7">
      <c r="A6528" s="73" t="s">
        <v>32254</v>
      </c>
      <c r="B6528" s="73" t="s">
        <v>32255</v>
      </c>
      <c r="C6528" s="73" t="s">
        <v>32256</v>
      </c>
      <c r="D6528" s="73" t="s">
        <v>32257</v>
      </c>
      <c r="E6528" s="73" t="s">
        <v>55558</v>
      </c>
      <c r="F6528" s="74"/>
      <c r="G6528" s="73" t="s">
        <v>5471</v>
      </c>
    </row>
    <row r="6529" spans="1:7">
      <c r="A6529" s="73" t="s">
        <v>32258</v>
      </c>
      <c r="B6529" s="73" t="s">
        <v>32259</v>
      </c>
      <c r="C6529" s="73" t="s">
        <v>32260</v>
      </c>
      <c r="D6529" s="73" t="s">
        <v>32261</v>
      </c>
      <c r="E6529" s="73" t="s">
        <v>55559</v>
      </c>
      <c r="F6529" s="74"/>
      <c r="G6529" s="73" t="s">
        <v>5471</v>
      </c>
    </row>
    <row r="6530" spans="1:7">
      <c r="A6530" s="73" t="s">
        <v>32262</v>
      </c>
      <c r="B6530" s="73" t="s">
        <v>32263</v>
      </c>
      <c r="C6530" s="73" t="s">
        <v>32264</v>
      </c>
      <c r="D6530" s="73" t="s">
        <v>32265</v>
      </c>
      <c r="E6530" s="73" t="s">
        <v>32266</v>
      </c>
      <c r="F6530" s="74"/>
      <c r="G6530" s="73" t="s">
        <v>5471</v>
      </c>
    </row>
    <row r="6531" spans="1:7">
      <c r="A6531" s="73" t="s">
        <v>32267</v>
      </c>
      <c r="B6531" s="73" t="s">
        <v>32268</v>
      </c>
      <c r="C6531" s="73" t="s">
        <v>32269</v>
      </c>
      <c r="D6531" s="73" t="s">
        <v>32270</v>
      </c>
      <c r="E6531" s="73" t="s">
        <v>55560</v>
      </c>
      <c r="F6531" s="74" t="s">
        <v>4314</v>
      </c>
      <c r="G6531" s="73" t="s">
        <v>5471</v>
      </c>
    </row>
    <row r="6532" spans="1:7">
      <c r="A6532" s="73" t="s">
        <v>32271</v>
      </c>
      <c r="B6532" s="73" t="s">
        <v>32272</v>
      </c>
      <c r="C6532" s="73" t="s">
        <v>32273</v>
      </c>
      <c r="D6532" s="73" t="s">
        <v>32274</v>
      </c>
      <c r="E6532" s="73" t="s">
        <v>55561</v>
      </c>
      <c r="F6532" s="74"/>
      <c r="G6532" s="73" t="s">
        <v>5471</v>
      </c>
    </row>
    <row r="6533" spans="1:7">
      <c r="A6533" s="73" t="s">
        <v>32275</v>
      </c>
      <c r="B6533" s="73" t="s">
        <v>32276</v>
      </c>
      <c r="C6533" s="73" t="s">
        <v>32277</v>
      </c>
      <c r="D6533" s="73" t="s">
        <v>32278</v>
      </c>
      <c r="E6533" s="73" t="s">
        <v>55562</v>
      </c>
      <c r="F6533" s="74"/>
      <c r="G6533" s="73" t="s">
        <v>5471</v>
      </c>
    </row>
    <row r="6534" spans="1:7">
      <c r="A6534" s="73" t="s">
        <v>32279</v>
      </c>
      <c r="B6534" s="73" t="s">
        <v>32280</v>
      </c>
      <c r="C6534" s="73" t="s">
        <v>32281</v>
      </c>
      <c r="D6534" s="73" t="s">
        <v>32282</v>
      </c>
      <c r="E6534" s="73" t="s">
        <v>32216</v>
      </c>
      <c r="F6534" s="74" t="s">
        <v>6896</v>
      </c>
      <c r="G6534" s="73" t="s">
        <v>5471</v>
      </c>
    </row>
    <row r="6535" spans="1:7">
      <c r="A6535" s="73" t="s">
        <v>32283</v>
      </c>
      <c r="B6535" s="73" t="s">
        <v>32284</v>
      </c>
      <c r="C6535" s="73" t="s">
        <v>32285</v>
      </c>
      <c r="D6535" s="73" t="s">
        <v>32286</v>
      </c>
      <c r="E6535" s="73" t="s">
        <v>55563</v>
      </c>
      <c r="F6535" s="74" t="s">
        <v>4314</v>
      </c>
      <c r="G6535" s="73" t="s">
        <v>5471</v>
      </c>
    </row>
    <row r="6536" spans="1:7">
      <c r="A6536" s="73" t="s">
        <v>32287</v>
      </c>
      <c r="B6536" s="73" t="s">
        <v>32288</v>
      </c>
      <c r="C6536" s="73" t="s">
        <v>32289</v>
      </c>
      <c r="D6536" s="73" t="s">
        <v>32290</v>
      </c>
      <c r="E6536" s="73" t="s">
        <v>55544</v>
      </c>
      <c r="F6536" s="74"/>
      <c r="G6536" s="73" t="s">
        <v>5471</v>
      </c>
    </row>
    <row r="6537" spans="1:7">
      <c r="A6537" s="73" t="s">
        <v>32291</v>
      </c>
      <c r="B6537" s="73" t="s">
        <v>32292</v>
      </c>
      <c r="C6537" s="73" t="s">
        <v>32293</v>
      </c>
      <c r="D6537" s="73" t="s">
        <v>32294</v>
      </c>
      <c r="E6537" s="73" t="s">
        <v>53271</v>
      </c>
      <c r="F6537" s="74"/>
      <c r="G6537" s="73" t="s">
        <v>5471</v>
      </c>
    </row>
    <row r="6538" spans="1:7">
      <c r="A6538" s="73" t="s">
        <v>32295</v>
      </c>
      <c r="B6538" s="73" t="s">
        <v>32296</v>
      </c>
      <c r="C6538" s="73" t="s">
        <v>32297</v>
      </c>
      <c r="D6538" s="73" t="s">
        <v>32298</v>
      </c>
      <c r="E6538" s="73" t="s">
        <v>55555</v>
      </c>
      <c r="F6538" s="74" t="s">
        <v>6318</v>
      </c>
      <c r="G6538" s="73" t="s">
        <v>5471</v>
      </c>
    </row>
    <row r="6539" spans="1:7">
      <c r="A6539" s="73" t="s">
        <v>32299</v>
      </c>
      <c r="B6539" s="73" t="s">
        <v>32300</v>
      </c>
      <c r="C6539" s="73" t="s">
        <v>32301</v>
      </c>
      <c r="D6539" s="73" t="s">
        <v>32302</v>
      </c>
      <c r="E6539" s="73" t="s">
        <v>55564</v>
      </c>
      <c r="F6539" s="74" t="s">
        <v>5125</v>
      </c>
      <c r="G6539" s="73" t="s">
        <v>5471</v>
      </c>
    </row>
    <row r="6540" spans="1:7">
      <c r="A6540" s="73" t="s">
        <v>32303</v>
      </c>
      <c r="B6540" s="73" t="s">
        <v>32304</v>
      </c>
      <c r="C6540" s="73" t="s">
        <v>32305</v>
      </c>
      <c r="D6540" s="73" t="s">
        <v>32306</v>
      </c>
      <c r="E6540" s="73" t="s">
        <v>32307</v>
      </c>
      <c r="F6540" s="74"/>
      <c r="G6540" s="73" t="s">
        <v>5471</v>
      </c>
    </row>
    <row r="6541" spans="1:7">
      <c r="A6541" s="73" t="s">
        <v>32308</v>
      </c>
      <c r="B6541" s="73" t="s">
        <v>32309</v>
      </c>
      <c r="C6541" s="73" t="s">
        <v>32310</v>
      </c>
      <c r="D6541" s="73" t="s">
        <v>32311</v>
      </c>
      <c r="E6541" s="73" t="s">
        <v>32312</v>
      </c>
      <c r="F6541" s="74"/>
      <c r="G6541" s="73" t="s">
        <v>5471</v>
      </c>
    </row>
    <row r="6542" spans="1:7">
      <c r="A6542" s="73" t="s">
        <v>32313</v>
      </c>
      <c r="B6542" s="73" t="s">
        <v>32314</v>
      </c>
      <c r="C6542" s="73" t="s">
        <v>32315</v>
      </c>
      <c r="D6542" s="73" t="s">
        <v>32316</v>
      </c>
      <c r="E6542" s="73" t="s">
        <v>31942</v>
      </c>
      <c r="F6542" s="74"/>
      <c r="G6542" s="73" t="s">
        <v>5471</v>
      </c>
    </row>
    <row r="6543" spans="1:7">
      <c r="A6543" s="73" t="s">
        <v>32317</v>
      </c>
      <c r="B6543" s="73" t="s">
        <v>32318</v>
      </c>
      <c r="C6543" s="73" t="s">
        <v>32319</v>
      </c>
      <c r="D6543" s="73" t="s">
        <v>32320</v>
      </c>
      <c r="E6543" s="73" t="s">
        <v>32321</v>
      </c>
      <c r="F6543" s="74"/>
      <c r="G6543" s="73" t="s">
        <v>5471</v>
      </c>
    </row>
    <row r="6544" spans="1:7">
      <c r="A6544" s="73" t="s">
        <v>32322</v>
      </c>
      <c r="B6544" s="73" t="s">
        <v>32323</v>
      </c>
      <c r="C6544" s="73" t="s">
        <v>32324</v>
      </c>
      <c r="D6544" s="73" t="s">
        <v>32325</v>
      </c>
      <c r="E6544" s="73" t="s">
        <v>55565</v>
      </c>
      <c r="F6544" s="74"/>
      <c r="G6544" s="73" t="s">
        <v>5471</v>
      </c>
    </row>
    <row r="6545" spans="1:7">
      <c r="A6545" s="73" t="s">
        <v>32326</v>
      </c>
      <c r="B6545" s="73" t="s">
        <v>32327</v>
      </c>
      <c r="C6545" s="73" t="s">
        <v>32328</v>
      </c>
      <c r="D6545" s="73" t="s">
        <v>32329</v>
      </c>
      <c r="E6545" s="73" t="s">
        <v>32330</v>
      </c>
      <c r="F6545" s="74" t="s">
        <v>5061</v>
      </c>
      <c r="G6545" s="73" t="s">
        <v>5471</v>
      </c>
    </row>
    <row r="6546" spans="1:7">
      <c r="A6546" s="73" t="s">
        <v>32331</v>
      </c>
      <c r="B6546" s="73" t="s">
        <v>32332</v>
      </c>
      <c r="C6546" s="73" t="s">
        <v>32333</v>
      </c>
      <c r="D6546" s="73" t="s">
        <v>32334</v>
      </c>
      <c r="E6546" s="73" t="s">
        <v>32335</v>
      </c>
      <c r="F6546" s="74"/>
      <c r="G6546" s="73" t="s">
        <v>5471</v>
      </c>
    </row>
    <row r="6547" spans="1:7">
      <c r="A6547" s="73" t="s">
        <v>32336</v>
      </c>
      <c r="B6547" s="73" t="s">
        <v>32337</v>
      </c>
      <c r="C6547" s="73" t="s">
        <v>32338</v>
      </c>
      <c r="D6547" s="73" t="s">
        <v>32339</v>
      </c>
      <c r="E6547" s="73" t="s">
        <v>55566</v>
      </c>
      <c r="F6547" s="74"/>
      <c r="G6547" s="73" t="s">
        <v>5471</v>
      </c>
    </row>
    <row r="6548" spans="1:7">
      <c r="A6548" s="73" t="s">
        <v>32340</v>
      </c>
      <c r="B6548" s="73" t="s">
        <v>32341</v>
      </c>
      <c r="C6548" s="73" t="s">
        <v>32342</v>
      </c>
      <c r="D6548" s="73" t="s">
        <v>32343</v>
      </c>
      <c r="E6548" s="73" t="s">
        <v>32344</v>
      </c>
      <c r="F6548" s="74"/>
      <c r="G6548" s="73" t="s">
        <v>5471</v>
      </c>
    </row>
    <row r="6549" spans="1:7">
      <c r="A6549" s="73" t="s">
        <v>32345</v>
      </c>
      <c r="B6549" s="73" t="s">
        <v>32346</v>
      </c>
      <c r="C6549" s="73" t="s">
        <v>32347</v>
      </c>
      <c r="D6549" s="73" t="s">
        <v>32348</v>
      </c>
      <c r="E6549" s="73" t="s">
        <v>55567</v>
      </c>
      <c r="F6549" s="74"/>
      <c r="G6549" s="73" t="s">
        <v>5471</v>
      </c>
    </row>
    <row r="6550" spans="1:7">
      <c r="A6550" s="73" t="s">
        <v>32349</v>
      </c>
      <c r="B6550" s="73" t="s">
        <v>32350</v>
      </c>
      <c r="C6550" s="73" t="s">
        <v>32351</v>
      </c>
      <c r="D6550" s="73" t="s">
        <v>32352</v>
      </c>
      <c r="E6550" s="73" t="s">
        <v>53236</v>
      </c>
      <c r="F6550" s="74"/>
      <c r="G6550" s="73" t="s">
        <v>5471</v>
      </c>
    </row>
    <row r="6551" spans="1:7">
      <c r="A6551" s="73" t="s">
        <v>32353</v>
      </c>
      <c r="B6551" s="73" t="s">
        <v>32354</v>
      </c>
      <c r="C6551" s="73" t="s">
        <v>32355</v>
      </c>
      <c r="D6551" s="73" t="s">
        <v>32356</v>
      </c>
      <c r="E6551" s="73" t="s">
        <v>55299</v>
      </c>
      <c r="F6551" s="74"/>
      <c r="G6551" s="73" t="s">
        <v>5471</v>
      </c>
    </row>
    <row r="6552" spans="1:7">
      <c r="A6552" s="73" t="s">
        <v>32357</v>
      </c>
      <c r="B6552" s="73" t="s">
        <v>32358</v>
      </c>
      <c r="C6552" s="73" t="s">
        <v>32359</v>
      </c>
      <c r="D6552" s="73" t="s">
        <v>32360</v>
      </c>
      <c r="E6552" s="73" t="s">
        <v>32266</v>
      </c>
      <c r="F6552" s="74"/>
      <c r="G6552" s="73" t="s">
        <v>5471</v>
      </c>
    </row>
    <row r="6553" spans="1:7">
      <c r="A6553" s="73" t="s">
        <v>32361</v>
      </c>
      <c r="B6553" s="73" t="s">
        <v>32362</v>
      </c>
      <c r="C6553" s="73" t="s">
        <v>32363</v>
      </c>
      <c r="D6553" s="73" t="s">
        <v>32364</v>
      </c>
      <c r="E6553" s="73" t="s">
        <v>55568</v>
      </c>
      <c r="F6553" s="74"/>
      <c r="G6553" s="73" t="s">
        <v>5471</v>
      </c>
    </row>
    <row r="6554" spans="1:7">
      <c r="A6554" s="73" t="s">
        <v>32365</v>
      </c>
      <c r="B6554" s="73" t="s">
        <v>32366</v>
      </c>
      <c r="C6554" s="73" t="s">
        <v>32367</v>
      </c>
      <c r="D6554" s="73" t="s">
        <v>32368</v>
      </c>
      <c r="E6554" s="73" t="s">
        <v>32369</v>
      </c>
      <c r="F6554" s="74"/>
      <c r="G6554" s="73" t="s">
        <v>5471</v>
      </c>
    </row>
    <row r="6555" spans="1:7">
      <c r="A6555" s="73" t="s">
        <v>32370</v>
      </c>
      <c r="B6555" s="73" t="s">
        <v>32371</v>
      </c>
      <c r="C6555" s="73" t="s">
        <v>32372</v>
      </c>
      <c r="D6555" s="73" t="s">
        <v>32373</v>
      </c>
      <c r="E6555" s="73" t="s">
        <v>32374</v>
      </c>
      <c r="F6555" s="74"/>
      <c r="G6555" s="73" t="s">
        <v>5471</v>
      </c>
    </row>
    <row r="6556" spans="1:7">
      <c r="A6556" s="73" t="s">
        <v>32375</v>
      </c>
      <c r="B6556" s="73" t="s">
        <v>32376</v>
      </c>
      <c r="C6556" s="73" t="s">
        <v>32377</v>
      </c>
      <c r="D6556" s="73" t="s">
        <v>32378</v>
      </c>
      <c r="E6556" s="73" t="s">
        <v>32131</v>
      </c>
      <c r="F6556" s="74"/>
      <c r="G6556" s="73" t="s">
        <v>5471</v>
      </c>
    </row>
    <row r="6557" spans="1:7">
      <c r="A6557" s="73" t="s">
        <v>32379</v>
      </c>
      <c r="B6557" s="73" t="s">
        <v>32380</v>
      </c>
      <c r="C6557" s="73" t="s">
        <v>32381</v>
      </c>
      <c r="D6557" s="73" t="s">
        <v>32382</v>
      </c>
      <c r="E6557" s="73" t="s">
        <v>8357</v>
      </c>
      <c r="F6557" s="74"/>
      <c r="G6557" s="73" t="s">
        <v>5471</v>
      </c>
    </row>
    <row r="6558" spans="1:7">
      <c r="A6558" s="73" t="s">
        <v>32383</v>
      </c>
      <c r="B6558" s="73" t="s">
        <v>32384</v>
      </c>
      <c r="C6558" s="73" t="s">
        <v>32385</v>
      </c>
      <c r="D6558" s="73" t="s">
        <v>32386</v>
      </c>
      <c r="E6558" s="73" t="s">
        <v>7646</v>
      </c>
      <c r="F6558" s="74"/>
      <c r="G6558" s="73" t="s">
        <v>5471</v>
      </c>
    </row>
    <row r="6559" spans="1:7">
      <c r="A6559" s="73" t="s">
        <v>32387</v>
      </c>
      <c r="B6559" s="73" t="s">
        <v>32388</v>
      </c>
      <c r="C6559" s="73" t="s">
        <v>32389</v>
      </c>
      <c r="D6559" s="73" t="s">
        <v>32390</v>
      </c>
      <c r="E6559" s="73" t="s">
        <v>7351</v>
      </c>
      <c r="F6559" s="74"/>
      <c r="G6559" s="73" t="s">
        <v>5471</v>
      </c>
    </row>
    <row r="6560" spans="1:7">
      <c r="A6560" s="73" t="s">
        <v>32391</v>
      </c>
      <c r="B6560" s="73" t="s">
        <v>32392</v>
      </c>
      <c r="C6560" s="73" t="s">
        <v>32393</v>
      </c>
      <c r="D6560" s="73" t="s">
        <v>32394</v>
      </c>
      <c r="E6560" s="73" t="s">
        <v>9996</v>
      </c>
      <c r="F6560" s="74"/>
      <c r="G6560" s="73" t="s">
        <v>5471</v>
      </c>
    </row>
    <row r="6561" spans="1:7">
      <c r="A6561" s="73" t="s">
        <v>32395</v>
      </c>
      <c r="B6561" s="73" t="s">
        <v>32396</v>
      </c>
      <c r="C6561" s="73" t="s">
        <v>32397</v>
      </c>
      <c r="D6561" s="73" t="s">
        <v>32398</v>
      </c>
      <c r="E6561" s="73" t="s">
        <v>32399</v>
      </c>
      <c r="F6561" s="74"/>
      <c r="G6561" s="73" t="s">
        <v>5471</v>
      </c>
    </row>
    <row r="6562" spans="1:7">
      <c r="A6562" s="73" t="s">
        <v>32400</v>
      </c>
      <c r="B6562" s="73" t="s">
        <v>32401</v>
      </c>
      <c r="C6562" s="73" t="s">
        <v>32402</v>
      </c>
      <c r="D6562" s="73" t="s">
        <v>32403</v>
      </c>
      <c r="E6562" s="73" t="s">
        <v>32404</v>
      </c>
      <c r="F6562" s="74"/>
      <c r="G6562" s="73" t="s">
        <v>5471</v>
      </c>
    </row>
    <row r="6563" spans="1:7">
      <c r="A6563" s="73" t="s">
        <v>32405</v>
      </c>
      <c r="B6563" s="73" t="s">
        <v>32406</v>
      </c>
      <c r="C6563" s="73" t="s">
        <v>32407</v>
      </c>
      <c r="D6563" s="73" t="s">
        <v>32408</v>
      </c>
      <c r="E6563" s="73" t="s">
        <v>55569</v>
      </c>
      <c r="F6563" s="74"/>
      <c r="G6563" s="73" t="s">
        <v>5471</v>
      </c>
    </row>
    <row r="6564" spans="1:7">
      <c r="A6564" s="73" t="s">
        <v>32409</v>
      </c>
      <c r="B6564" s="73" t="s">
        <v>32410</v>
      </c>
      <c r="C6564" s="73" t="s">
        <v>32411</v>
      </c>
      <c r="D6564" s="73" t="s">
        <v>32412</v>
      </c>
      <c r="E6564" s="73" t="s">
        <v>31307</v>
      </c>
      <c r="F6564" s="74"/>
      <c r="G6564" s="73" t="s">
        <v>5471</v>
      </c>
    </row>
    <row r="6565" spans="1:7">
      <c r="A6565" s="73" t="s">
        <v>32413</v>
      </c>
      <c r="B6565" s="73" t="s">
        <v>32414</v>
      </c>
      <c r="C6565" s="73" t="s">
        <v>32415</v>
      </c>
      <c r="D6565" s="73" t="s">
        <v>32416</v>
      </c>
      <c r="E6565" s="73" t="s">
        <v>29662</v>
      </c>
      <c r="F6565" s="74" t="s">
        <v>32417</v>
      </c>
      <c r="G6565" s="73" t="s">
        <v>5471</v>
      </c>
    </row>
    <row r="6566" spans="1:7">
      <c r="A6566" s="73" t="s">
        <v>32418</v>
      </c>
      <c r="B6566" s="73" t="s">
        <v>32419</v>
      </c>
      <c r="C6566" s="73" t="s">
        <v>32420</v>
      </c>
      <c r="D6566" s="73" t="s">
        <v>32421</v>
      </c>
      <c r="E6566" s="73" t="s">
        <v>32422</v>
      </c>
      <c r="F6566" s="74" t="s">
        <v>7590</v>
      </c>
      <c r="G6566" s="73" t="s">
        <v>5471</v>
      </c>
    </row>
    <row r="6567" spans="1:7">
      <c r="A6567" s="73" t="s">
        <v>32423</v>
      </c>
      <c r="B6567" s="73" t="s">
        <v>32424</v>
      </c>
      <c r="C6567" s="73" t="s">
        <v>32425</v>
      </c>
      <c r="D6567" s="73" t="s">
        <v>32426</v>
      </c>
      <c r="E6567" s="73" t="s">
        <v>31307</v>
      </c>
      <c r="F6567" s="74"/>
      <c r="G6567" s="73" t="s">
        <v>5471</v>
      </c>
    </row>
    <row r="6568" spans="1:7">
      <c r="A6568" s="73" t="s">
        <v>32427</v>
      </c>
      <c r="B6568" s="73" t="s">
        <v>32428</v>
      </c>
      <c r="C6568" s="73" t="s">
        <v>32429</v>
      </c>
      <c r="D6568" s="73" t="s">
        <v>32430</v>
      </c>
      <c r="E6568" s="73" t="s">
        <v>32431</v>
      </c>
      <c r="F6568" s="74" t="s">
        <v>9305</v>
      </c>
      <c r="G6568" s="73" t="s">
        <v>5471</v>
      </c>
    </row>
    <row r="6569" spans="1:7">
      <c r="A6569" s="73" t="s">
        <v>32432</v>
      </c>
      <c r="B6569" s="73" t="s">
        <v>32433</v>
      </c>
      <c r="C6569" s="73" t="s">
        <v>32434</v>
      </c>
      <c r="D6569" s="73" t="s">
        <v>32435</v>
      </c>
      <c r="E6569" s="73" t="s">
        <v>32436</v>
      </c>
      <c r="F6569" s="74"/>
      <c r="G6569" s="73" t="s">
        <v>5471</v>
      </c>
    </row>
    <row r="6570" spans="1:7">
      <c r="A6570" s="73" t="s">
        <v>2511</v>
      </c>
      <c r="B6570" s="73" t="s">
        <v>32437</v>
      </c>
      <c r="C6570" s="73" t="s">
        <v>32438</v>
      </c>
      <c r="D6570" s="73" t="s">
        <v>32439</v>
      </c>
      <c r="E6570" s="73" t="s">
        <v>55542</v>
      </c>
      <c r="F6570" s="74"/>
      <c r="G6570" s="73" t="s">
        <v>5471</v>
      </c>
    </row>
    <row r="6571" spans="1:7">
      <c r="A6571" s="73" t="s">
        <v>32440</v>
      </c>
      <c r="B6571" s="73" t="s">
        <v>32441</v>
      </c>
      <c r="C6571" s="73" t="s">
        <v>32442</v>
      </c>
      <c r="D6571" s="73" t="s">
        <v>32443</v>
      </c>
      <c r="E6571" s="73" t="s">
        <v>55570</v>
      </c>
      <c r="F6571" s="74"/>
      <c r="G6571" s="73" t="s">
        <v>5471</v>
      </c>
    </row>
    <row r="6572" spans="1:7">
      <c r="A6572" s="73" t="s">
        <v>32444</v>
      </c>
      <c r="B6572" s="73" t="s">
        <v>32445</v>
      </c>
      <c r="C6572" s="73" t="s">
        <v>32446</v>
      </c>
      <c r="D6572" s="73" t="s">
        <v>32447</v>
      </c>
      <c r="E6572" s="73" t="s">
        <v>55495</v>
      </c>
      <c r="F6572" s="74" t="s">
        <v>8826</v>
      </c>
      <c r="G6572" s="73" t="s">
        <v>5471</v>
      </c>
    </row>
    <row r="6573" spans="1:7">
      <c r="A6573" s="73" t="s">
        <v>32448</v>
      </c>
      <c r="B6573" s="73" t="s">
        <v>32449</v>
      </c>
      <c r="C6573" s="73" t="s">
        <v>6266</v>
      </c>
      <c r="D6573" s="73" t="s">
        <v>32450</v>
      </c>
      <c r="E6573" s="73" t="s">
        <v>6268</v>
      </c>
      <c r="F6573" s="74" t="s">
        <v>5986</v>
      </c>
      <c r="G6573" s="73" t="s">
        <v>5471</v>
      </c>
    </row>
    <row r="6574" spans="1:7">
      <c r="A6574" s="73" t="s">
        <v>32451</v>
      </c>
      <c r="B6574" s="73" t="s">
        <v>32452</v>
      </c>
      <c r="C6574" s="73" t="s">
        <v>32453</v>
      </c>
      <c r="D6574" s="73" t="s">
        <v>32454</v>
      </c>
      <c r="E6574" s="73" t="s">
        <v>32455</v>
      </c>
      <c r="F6574" s="74"/>
      <c r="G6574" s="73" t="s">
        <v>5471</v>
      </c>
    </row>
    <row r="6575" spans="1:7">
      <c r="A6575" s="73" t="s">
        <v>32456</v>
      </c>
      <c r="B6575" s="73" t="s">
        <v>32457</v>
      </c>
      <c r="C6575" s="73" t="s">
        <v>32458</v>
      </c>
      <c r="D6575" s="73" t="s">
        <v>32459</v>
      </c>
      <c r="E6575" s="73" t="s">
        <v>55571</v>
      </c>
      <c r="F6575" s="74"/>
      <c r="G6575" s="73" t="s">
        <v>5471</v>
      </c>
    </row>
    <row r="6576" spans="1:7">
      <c r="A6576" s="73" t="s">
        <v>32460</v>
      </c>
      <c r="B6576" s="73" t="s">
        <v>32461</v>
      </c>
      <c r="C6576" s="73" t="s">
        <v>32462</v>
      </c>
      <c r="D6576" s="73" t="s">
        <v>32463</v>
      </c>
      <c r="E6576" s="73" t="s">
        <v>10460</v>
      </c>
      <c r="F6576" s="74" t="s">
        <v>5750</v>
      </c>
      <c r="G6576" s="73" t="s">
        <v>5471</v>
      </c>
    </row>
    <row r="6577" spans="1:7">
      <c r="A6577" s="73" t="s">
        <v>32464</v>
      </c>
      <c r="B6577" s="73" t="s">
        <v>32465</v>
      </c>
      <c r="C6577" s="73" t="s">
        <v>32466</v>
      </c>
      <c r="D6577" s="73" t="s">
        <v>32467</v>
      </c>
      <c r="E6577" s="73" t="s">
        <v>55572</v>
      </c>
      <c r="F6577" s="74"/>
      <c r="G6577" s="73" t="s">
        <v>5471</v>
      </c>
    </row>
    <row r="6578" spans="1:7">
      <c r="A6578" s="73" t="s">
        <v>32468</v>
      </c>
      <c r="B6578" s="73" t="s">
        <v>32469</v>
      </c>
      <c r="C6578" s="73" t="s">
        <v>32470</v>
      </c>
      <c r="D6578" s="73" t="s">
        <v>32471</v>
      </c>
      <c r="E6578" s="73" t="s">
        <v>55573</v>
      </c>
      <c r="F6578" s="74"/>
      <c r="G6578" s="73" t="s">
        <v>5471</v>
      </c>
    </row>
    <row r="6579" spans="1:7">
      <c r="A6579" s="73" t="s">
        <v>32472</v>
      </c>
      <c r="B6579" s="73" t="s">
        <v>32473</v>
      </c>
      <c r="C6579" s="73" t="s">
        <v>32474</v>
      </c>
      <c r="D6579" s="73" t="s">
        <v>32475</v>
      </c>
      <c r="E6579" s="73" t="s">
        <v>22077</v>
      </c>
      <c r="F6579" s="74"/>
      <c r="G6579" s="73" t="s">
        <v>5471</v>
      </c>
    </row>
    <row r="6580" spans="1:7">
      <c r="A6580" s="73" t="s">
        <v>32476</v>
      </c>
      <c r="B6580" s="73" t="s">
        <v>32477</v>
      </c>
      <c r="C6580" s="73" t="s">
        <v>32478</v>
      </c>
      <c r="D6580" s="73" t="s">
        <v>32479</v>
      </c>
      <c r="E6580" s="73" t="s">
        <v>55574</v>
      </c>
      <c r="F6580" s="74"/>
      <c r="G6580" s="73" t="s">
        <v>5471</v>
      </c>
    </row>
    <row r="6581" spans="1:7">
      <c r="A6581" s="73" t="s">
        <v>32480</v>
      </c>
      <c r="B6581" s="73" t="s">
        <v>32481</v>
      </c>
      <c r="C6581" s="73" t="s">
        <v>32482</v>
      </c>
      <c r="D6581" s="73" t="s">
        <v>32483</v>
      </c>
      <c r="E6581" s="73" t="s">
        <v>5569</v>
      </c>
      <c r="F6581" s="74" t="s">
        <v>4314</v>
      </c>
      <c r="G6581" s="73" t="s">
        <v>5471</v>
      </c>
    </row>
    <row r="6582" spans="1:7">
      <c r="A6582" s="73" t="s">
        <v>32484</v>
      </c>
      <c r="B6582" s="73" t="s">
        <v>32485</v>
      </c>
      <c r="C6582" s="73" t="s">
        <v>32486</v>
      </c>
      <c r="D6582" s="73" t="s">
        <v>32487</v>
      </c>
      <c r="E6582" s="73" t="s">
        <v>55549</v>
      </c>
      <c r="F6582" s="74"/>
      <c r="G6582" s="73" t="s">
        <v>5471</v>
      </c>
    </row>
    <row r="6583" spans="1:7">
      <c r="A6583" s="73" t="s">
        <v>32488</v>
      </c>
      <c r="B6583" s="73" t="s">
        <v>32489</v>
      </c>
      <c r="C6583" s="73" t="s">
        <v>16475</v>
      </c>
      <c r="D6583" s="73" t="s">
        <v>32490</v>
      </c>
      <c r="E6583" s="73" t="s">
        <v>53993</v>
      </c>
      <c r="F6583" s="74" t="s">
        <v>16477</v>
      </c>
      <c r="G6583" s="73" t="s">
        <v>5471</v>
      </c>
    </row>
    <row r="6584" spans="1:7">
      <c r="A6584" s="73" t="s">
        <v>32491</v>
      </c>
      <c r="B6584" s="73" t="s">
        <v>32492</v>
      </c>
      <c r="C6584" s="73" t="s">
        <v>32493</v>
      </c>
      <c r="D6584" s="73" t="s">
        <v>32494</v>
      </c>
      <c r="E6584" s="73" t="s">
        <v>32495</v>
      </c>
      <c r="F6584" s="74"/>
      <c r="G6584" s="73" t="s">
        <v>5471</v>
      </c>
    </row>
    <row r="6585" spans="1:7">
      <c r="A6585" s="73" t="s">
        <v>32496</v>
      </c>
      <c r="B6585" s="73" t="s">
        <v>32497</v>
      </c>
      <c r="C6585" s="73" t="s">
        <v>32498</v>
      </c>
      <c r="D6585" s="73" t="s">
        <v>32499</v>
      </c>
      <c r="E6585" s="73" t="s">
        <v>32500</v>
      </c>
      <c r="F6585" s="74" t="s">
        <v>9559</v>
      </c>
      <c r="G6585" s="73" t="s">
        <v>5471</v>
      </c>
    </row>
    <row r="6586" spans="1:7">
      <c r="A6586" s="73" t="s">
        <v>32501</v>
      </c>
      <c r="B6586" s="73" t="s">
        <v>32502</v>
      </c>
      <c r="C6586" s="73" t="s">
        <v>16475</v>
      </c>
      <c r="D6586" s="73" t="s">
        <v>32503</v>
      </c>
      <c r="E6586" s="73" t="s">
        <v>53993</v>
      </c>
      <c r="F6586" s="74" t="s">
        <v>16477</v>
      </c>
      <c r="G6586" s="73" t="s">
        <v>5471</v>
      </c>
    </row>
    <row r="6587" spans="1:7">
      <c r="A6587" s="73" t="s">
        <v>32504</v>
      </c>
      <c r="B6587" s="73" t="s">
        <v>32505</v>
      </c>
      <c r="C6587" s="73" t="s">
        <v>32506</v>
      </c>
      <c r="D6587" s="73" t="s">
        <v>32507</v>
      </c>
      <c r="E6587" s="73" t="s">
        <v>32508</v>
      </c>
      <c r="F6587" s="74"/>
      <c r="G6587" s="73" t="s">
        <v>5471</v>
      </c>
    </row>
    <row r="6588" spans="1:7">
      <c r="A6588" s="73" t="s">
        <v>32509</v>
      </c>
      <c r="B6588" s="73" t="s">
        <v>32510</v>
      </c>
      <c r="C6588" s="73" t="s">
        <v>32511</v>
      </c>
      <c r="D6588" s="73" t="s">
        <v>32512</v>
      </c>
      <c r="E6588" s="73" t="s">
        <v>55575</v>
      </c>
      <c r="F6588" s="74"/>
      <c r="G6588" s="73" t="s">
        <v>5471</v>
      </c>
    </row>
    <row r="6589" spans="1:7">
      <c r="A6589" s="73" t="s">
        <v>32513</v>
      </c>
      <c r="B6589" s="73" t="s">
        <v>32514</v>
      </c>
      <c r="C6589" s="73" t="s">
        <v>32515</v>
      </c>
      <c r="D6589" s="73" t="s">
        <v>32516</v>
      </c>
      <c r="E6589" s="73" t="s">
        <v>7092</v>
      </c>
      <c r="F6589" s="74"/>
      <c r="G6589" s="73" t="s">
        <v>5471</v>
      </c>
    </row>
    <row r="6590" spans="1:7">
      <c r="A6590" s="73" t="s">
        <v>32517</v>
      </c>
      <c r="B6590" s="73" t="s">
        <v>32518</v>
      </c>
      <c r="C6590" s="73" t="s">
        <v>32519</v>
      </c>
      <c r="D6590" s="73" t="s">
        <v>32520</v>
      </c>
      <c r="E6590" s="73" t="s">
        <v>31307</v>
      </c>
      <c r="F6590" s="74"/>
      <c r="G6590" s="73" t="s">
        <v>5471</v>
      </c>
    </row>
    <row r="6591" spans="1:7">
      <c r="A6591" s="73" t="s">
        <v>32521</v>
      </c>
      <c r="B6591" s="73" t="s">
        <v>32522</v>
      </c>
      <c r="C6591" s="73" t="s">
        <v>32523</v>
      </c>
      <c r="D6591" s="73" t="s">
        <v>32524</v>
      </c>
      <c r="E6591" s="73" t="s">
        <v>55576</v>
      </c>
      <c r="F6591" s="74" t="s">
        <v>9358</v>
      </c>
      <c r="G6591" s="73" t="s">
        <v>5471</v>
      </c>
    </row>
    <row r="6592" spans="1:7">
      <c r="A6592" s="73" t="s">
        <v>32525</v>
      </c>
      <c r="B6592" s="73" t="s">
        <v>32526</v>
      </c>
      <c r="C6592" s="73" t="s">
        <v>32527</v>
      </c>
      <c r="D6592" s="73" t="s">
        <v>32528</v>
      </c>
      <c r="E6592" s="73" t="s">
        <v>55577</v>
      </c>
      <c r="F6592" s="74"/>
      <c r="G6592" s="73" t="s">
        <v>5471</v>
      </c>
    </row>
    <row r="6593" spans="1:7">
      <c r="A6593" s="73" t="s">
        <v>32529</v>
      </c>
      <c r="B6593" s="73" t="s">
        <v>32530</v>
      </c>
      <c r="C6593" s="73" t="s">
        <v>32078</v>
      </c>
      <c r="D6593" s="73" t="s">
        <v>32531</v>
      </c>
      <c r="E6593" s="73" t="s">
        <v>32080</v>
      </c>
      <c r="F6593" s="74"/>
      <c r="G6593" s="73" t="s">
        <v>5471</v>
      </c>
    </row>
    <row r="6594" spans="1:7">
      <c r="A6594" s="73" t="s">
        <v>32532</v>
      </c>
      <c r="B6594" s="73" t="s">
        <v>32533</v>
      </c>
      <c r="C6594" s="73" t="s">
        <v>32534</v>
      </c>
      <c r="D6594" s="73" t="s">
        <v>32535</v>
      </c>
      <c r="E6594" s="73" t="s">
        <v>32536</v>
      </c>
      <c r="F6594" s="74"/>
      <c r="G6594" s="73" t="s">
        <v>5471</v>
      </c>
    </row>
    <row r="6595" spans="1:7">
      <c r="A6595" s="73" t="s">
        <v>32537</v>
      </c>
      <c r="B6595" s="73" t="s">
        <v>32538</v>
      </c>
      <c r="C6595" s="73" t="s">
        <v>32539</v>
      </c>
      <c r="D6595" s="73" t="s">
        <v>32540</v>
      </c>
      <c r="E6595" s="73" t="s">
        <v>32541</v>
      </c>
      <c r="F6595" s="74"/>
      <c r="G6595" s="73" t="s">
        <v>5471</v>
      </c>
    </row>
    <row r="6596" spans="1:7">
      <c r="A6596" s="73" t="s">
        <v>32542</v>
      </c>
      <c r="B6596" s="73" t="s">
        <v>32543</v>
      </c>
      <c r="C6596" s="73" t="s">
        <v>32544</v>
      </c>
      <c r="D6596" s="73" t="s">
        <v>32545</v>
      </c>
      <c r="E6596" s="73" t="s">
        <v>55578</v>
      </c>
      <c r="F6596" s="74"/>
      <c r="G6596" s="73" t="s">
        <v>5471</v>
      </c>
    </row>
    <row r="6597" spans="1:7">
      <c r="A6597" s="73" t="s">
        <v>32546</v>
      </c>
      <c r="B6597" s="73" t="s">
        <v>32547</v>
      </c>
      <c r="C6597" s="73" t="s">
        <v>32548</v>
      </c>
      <c r="D6597" s="73" t="s">
        <v>32549</v>
      </c>
      <c r="E6597" s="73" t="s">
        <v>55579</v>
      </c>
      <c r="F6597" s="74" t="s">
        <v>27921</v>
      </c>
      <c r="G6597" s="73" t="s">
        <v>5471</v>
      </c>
    </row>
    <row r="6598" spans="1:7">
      <c r="A6598" s="73" t="s">
        <v>32550</v>
      </c>
      <c r="B6598" s="73" t="s">
        <v>32551</v>
      </c>
      <c r="C6598" s="73" t="s">
        <v>32552</v>
      </c>
      <c r="D6598" s="73" t="s">
        <v>32553</v>
      </c>
      <c r="E6598" s="73" t="s">
        <v>32554</v>
      </c>
      <c r="F6598" s="74"/>
      <c r="G6598" s="73" t="s">
        <v>5471</v>
      </c>
    </row>
    <row r="6599" spans="1:7">
      <c r="A6599" s="73" t="s">
        <v>32555</v>
      </c>
      <c r="B6599" s="73" t="s">
        <v>32556</v>
      </c>
      <c r="C6599" s="73" t="s">
        <v>32557</v>
      </c>
      <c r="D6599" s="73" t="s">
        <v>32558</v>
      </c>
      <c r="E6599" s="73" t="s">
        <v>55474</v>
      </c>
      <c r="F6599" s="74"/>
      <c r="G6599" s="73" t="s">
        <v>5471</v>
      </c>
    </row>
    <row r="6600" spans="1:7">
      <c r="A6600" s="73" t="s">
        <v>32559</v>
      </c>
      <c r="B6600" s="73" t="s">
        <v>32560</v>
      </c>
      <c r="C6600" s="73" t="s">
        <v>32561</v>
      </c>
      <c r="D6600" s="73" t="s">
        <v>32562</v>
      </c>
      <c r="E6600" s="73" t="s">
        <v>32563</v>
      </c>
      <c r="F6600" s="74" t="s">
        <v>5061</v>
      </c>
      <c r="G6600" s="73" t="s">
        <v>5471</v>
      </c>
    </row>
    <row r="6601" spans="1:7">
      <c r="A6601" s="73" t="s">
        <v>32564</v>
      </c>
      <c r="B6601" s="73" t="s">
        <v>32565</v>
      </c>
      <c r="C6601" s="73" t="s">
        <v>32566</v>
      </c>
      <c r="D6601" s="73" t="s">
        <v>32567</v>
      </c>
      <c r="E6601" s="73" t="s">
        <v>55580</v>
      </c>
      <c r="F6601" s="74" t="s">
        <v>21357</v>
      </c>
      <c r="G6601" s="73" t="s">
        <v>5471</v>
      </c>
    </row>
    <row r="6602" spans="1:7">
      <c r="A6602" s="73" t="s">
        <v>32568</v>
      </c>
      <c r="B6602" s="73" t="s">
        <v>32569</v>
      </c>
      <c r="C6602" s="73" t="s">
        <v>32570</v>
      </c>
      <c r="D6602" s="73" t="s">
        <v>32571</v>
      </c>
      <c r="E6602" s="73" t="s">
        <v>55581</v>
      </c>
      <c r="F6602" s="74" t="s">
        <v>4314</v>
      </c>
      <c r="G6602" s="73" t="s">
        <v>5471</v>
      </c>
    </row>
    <row r="6603" spans="1:7">
      <c r="A6603" s="73" t="s">
        <v>32572</v>
      </c>
      <c r="B6603" s="73" t="s">
        <v>32573</v>
      </c>
      <c r="C6603" s="73" t="s">
        <v>32574</v>
      </c>
      <c r="D6603" s="73" t="s">
        <v>32575</v>
      </c>
      <c r="E6603" s="73" t="s">
        <v>32576</v>
      </c>
      <c r="F6603" s="74"/>
      <c r="G6603" s="73" t="s">
        <v>5471</v>
      </c>
    </row>
    <row r="6604" spans="1:7">
      <c r="A6604" s="73" t="s">
        <v>32577</v>
      </c>
      <c r="B6604" s="73" t="s">
        <v>32578</v>
      </c>
      <c r="C6604" s="73" t="s">
        <v>32579</v>
      </c>
      <c r="D6604" s="73" t="s">
        <v>32580</v>
      </c>
      <c r="E6604" s="73" t="s">
        <v>32581</v>
      </c>
      <c r="F6604" s="74"/>
      <c r="G6604" s="73" t="s">
        <v>5471</v>
      </c>
    </row>
    <row r="6605" spans="1:7">
      <c r="A6605" s="73" t="s">
        <v>32582</v>
      </c>
      <c r="B6605" s="73" t="s">
        <v>32583</v>
      </c>
      <c r="C6605" s="73" t="s">
        <v>32584</v>
      </c>
      <c r="D6605" s="73" t="s">
        <v>32585</v>
      </c>
      <c r="E6605" s="73" t="s">
        <v>32586</v>
      </c>
      <c r="F6605" s="74" t="s">
        <v>5061</v>
      </c>
      <c r="G6605" s="73" t="s">
        <v>5471</v>
      </c>
    </row>
    <row r="6606" spans="1:7">
      <c r="A6606" s="73" t="s">
        <v>32587</v>
      </c>
      <c r="B6606" s="73" t="s">
        <v>32588</v>
      </c>
      <c r="C6606" s="73" t="s">
        <v>32589</v>
      </c>
      <c r="D6606" s="73" t="s">
        <v>32590</v>
      </c>
      <c r="E6606" s="73" t="s">
        <v>32591</v>
      </c>
      <c r="F6606" s="74" t="s">
        <v>5061</v>
      </c>
      <c r="G6606" s="73" t="s">
        <v>5471</v>
      </c>
    </row>
    <row r="6607" spans="1:7">
      <c r="A6607" s="73" t="s">
        <v>32592</v>
      </c>
      <c r="B6607" s="73" t="s">
        <v>32593</v>
      </c>
      <c r="C6607" s="73" t="s">
        <v>32594</v>
      </c>
      <c r="D6607" s="73" t="s">
        <v>32595</v>
      </c>
      <c r="E6607" s="73" t="s">
        <v>32596</v>
      </c>
      <c r="F6607" s="74" t="s">
        <v>6896</v>
      </c>
      <c r="G6607" s="73" t="s">
        <v>5471</v>
      </c>
    </row>
    <row r="6608" spans="1:7">
      <c r="A6608" s="73" t="s">
        <v>32597</v>
      </c>
      <c r="B6608" s="73" t="s">
        <v>32598</v>
      </c>
      <c r="C6608" s="73" t="s">
        <v>32599</v>
      </c>
      <c r="D6608" s="73" t="s">
        <v>32600</v>
      </c>
      <c r="E6608" s="73" t="s">
        <v>32601</v>
      </c>
      <c r="F6608" s="74" t="s">
        <v>5125</v>
      </c>
      <c r="G6608" s="73" t="s">
        <v>5471</v>
      </c>
    </row>
    <row r="6609" spans="1:7">
      <c r="A6609" s="73" t="s">
        <v>32602</v>
      </c>
      <c r="B6609" s="73" t="s">
        <v>32603</v>
      </c>
      <c r="C6609" s="73" t="s">
        <v>32604</v>
      </c>
      <c r="D6609" s="73" t="s">
        <v>32605</v>
      </c>
      <c r="E6609" s="73" t="s">
        <v>32606</v>
      </c>
      <c r="F6609" s="74" t="s">
        <v>10949</v>
      </c>
      <c r="G6609" s="73" t="s">
        <v>5471</v>
      </c>
    </row>
    <row r="6610" spans="1:7">
      <c r="A6610" s="73" t="s">
        <v>32607</v>
      </c>
      <c r="B6610" s="73" t="s">
        <v>32608</v>
      </c>
      <c r="C6610" s="73" t="s">
        <v>32609</v>
      </c>
      <c r="D6610" s="73" t="s">
        <v>32610</v>
      </c>
      <c r="E6610" s="73" t="s">
        <v>8528</v>
      </c>
      <c r="F6610" s="74" t="s">
        <v>32611</v>
      </c>
      <c r="G6610" s="73" t="s">
        <v>5471</v>
      </c>
    </row>
    <row r="6611" spans="1:7">
      <c r="A6611" s="73" t="s">
        <v>32612</v>
      </c>
      <c r="B6611" s="73" t="s">
        <v>32613</v>
      </c>
      <c r="C6611" s="73" t="s">
        <v>32614</v>
      </c>
      <c r="D6611" s="73" t="s">
        <v>32615</v>
      </c>
      <c r="E6611" s="73" t="s">
        <v>55582</v>
      </c>
      <c r="F6611" s="74" t="s">
        <v>9246</v>
      </c>
      <c r="G6611" s="73" t="s">
        <v>5471</v>
      </c>
    </row>
    <row r="6612" spans="1:7">
      <c r="A6612" s="73" t="s">
        <v>32616</v>
      </c>
      <c r="B6612" s="73" t="s">
        <v>32617</v>
      </c>
      <c r="C6612" s="73" t="s">
        <v>32618</v>
      </c>
      <c r="D6612" s="73" t="s">
        <v>32619</v>
      </c>
      <c r="E6612" s="73" t="s">
        <v>32620</v>
      </c>
      <c r="F6612" s="74"/>
      <c r="G6612" s="73" t="s">
        <v>5471</v>
      </c>
    </row>
    <row r="6613" spans="1:7">
      <c r="A6613" s="73" t="s">
        <v>32621</v>
      </c>
      <c r="B6613" s="73" t="s">
        <v>32622</v>
      </c>
      <c r="C6613" s="73" t="s">
        <v>32623</v>
      </c>
      <c r="D6613" s="73" t="s">
        <v>32624</v>
      </c>
      <c r="E6613" s="73" t="s">
        <v>32625</v>
      </c>
      <c r="F6613" s="74" t="s">
        <v>5045</v>
      </c>
      <c r="G6613" s="73" t="s">
        <v>5471</v>
      </c>
    </row>
    <row r="6614" spans="1:7">
      <c r="A6614" s="73" t="s">
        <v>32626</v>
      </c>
      <c r="B6614" s="73" t="s">
        <v>32627</v>
      </c>
      <c r="C6614" s="73" t="s">
        <v>32628</v>
      </c>
      <c r="D6614" s="73" t="s">
        <v>32629</v>
      </c>
      <c r="E6614" s="73" t="s">
        <v>55583</v>
      </c>
      <c r="F6614" s="74"/>
      <c r="G6614" s="73" t="s">
        <v>5471</v>
      </c>
    </row>
    <row r="6615" spans="1:7">
      <c r="A6615" s="73" t="s">
        <v>32630</v>
      </c>
      <c r="B6615" s="73" t="s">
        <v>32631</v>
      </c>
      <c r="C6615" s="73" t="s">
        <v>32632</v>
      </c>
      <c r="D6615" s="73" t="s">
        <v>32633</v>
      </c>
      <c r="E6615" s="73" t="s">
        <v>55584</v>
      </c>
      <c r="F6615" s="74"/>
      <c r="G6615" s="73" t="s">
        <v>5471</v>
      </c>
    </row>
    <row r="6616" spans="1:7">
      <c r="A6616" s="73" t="s">
        <v>32634</v>
      </c>
      <c r="B6616" s="73" t="s">
        <v>32635</v>
      </c>
      <c r="C6616" s="73" t="s">
        <v>32185</v>
      </c>
      <c r="D6616" s="73" t="s">
        <v>32636</v>
      </c>
      <c r="E6616" s="73" t="s">
        <v>32187</v>
      </c>
      <c r="F6616" s="74"/>
      <c r="G6616" s="73" t="s">
        <v>5471</v>
      </c>
    </row>
    <row r="6617" spans="1:7">
      <c r="A6617" s="73" t="s">
        <v>32637</v>
      </c>
      <c r="B6617" s="73" t="s">
        <v>32638</v>
      </c>
      <c r="C6617" s="73" t="s">
        <v>32639</v>
      </c>
      <c r="D6617" s="73" t="s">
        <v>32640</v>
      </c>
      <c r="E6617" s="73" t="s">
        <v>32641</v>
      </c>
      <c r="F6617" s="74" t="s">
        <v>4627</v>
      </c>
      <c r="G6617" s="73" t="s">
        <v>5471</v>
      </c>
    </row>
    <row r="6618" spans="1:7">
      <c r="A6618" s="73" t="s">
        <v>32642</v>
      </c>
      <c r="B6618" s="73" t="s">
        <v>32643</v>
      </c>
      <c r="C6618" s="73" t="s">
        <v>32644</v>
      </c>
      <c r="D6618" s="73" t="s">
        <v>32645</v>
      </c>
      <c r="E6618" s="73" t="s">
        <v>55585</v>
      </c>
      <c r="F6618" s="74"/>
      <c r="G6618" s="73" t="s">
        <v>5471</v>
      </c>
    </row>
    <row r="6619" spans="1:7">
      <c r="A6619" s="73" t="s">
        <v>32646</v>
      </c>
      <c r="B6619" s="73" t="s">
        <v>32647</v>
      </c>
      <c r="C6619" s="73" t="s">
        <v>32648</v>
      </c>
      <c r="D6619" s="73" t="s">
        <v>32649</v>
      </c>
      <c r="E6619" s="73" t="s">
        <v>55586</v>
      </c>
      <c r="F6619" s="74"/>
      <c r="G6619" s="73" t="s">
        <v>5471</v>
      </c>
    </row>
    <row r="6620" spans="1:7">
      <c r="A6620" s="73" t="s">
        <v>32650</v>
      </c>
      <c r="B6620" s="73" t="s">
        <v>32651</v>
      </c>
      <c r="C6620" s="73" t="s">
        <v>32652</v>
      </c>
      <c r="D6620" s="73" t="s">
        <v>32653</v>
      </c>
      <c r="E6620" s="73" t="s">
        <v>32654</v>
      </c>
      <c r="F6620" s="74" t="s">
        <v>4273</v>
      </c>
      <c r="G6620" s="73" t="s">
        <v>5471</v>
      </c>
    </row>
    <row r="6621" spans="1:7">
      <c r="A6621" s="73" t="s">
        <v>32655</v>
      </c>
      <c r="B6621" s="73" t="s">
        <v>32656</v>
      </c>
      <c r="C6621" s="73" t="s">
        <v>32657</v>
      </c>
      <c r="D6621" s="73" t="s">
        <v>32658</v>
      </c>
      <c r="E6621" s="73" t="s">
        <v>55587</v>
      </c>
      <c r="F6621" s="74"/>
      <c r="G6621" s="73" t="s">
        <v>5471</v>
      </c>
    </row>
    <row r="6622" spans="1:7">
      <c r="A6622" s="73" t="s">
        <v>32659</v>
      </c>
      <c r="B6622" s="73" t="s">
        <v>32660</v>
      </c>
      <c r="C6622" s="73" t="s">
        <v>32661</v>
      </c>
      <c r="D6622" s="73" t="s">
        <v>32662</v>
      </c>
      <c r="E6622" s="73" t="s">
        <v>32663</v>
      </c>
      <c r="F6622" s="74"/>
      <c r="G6622" s="73" t="s">
        <v>5471</v>
      </c>
    </row>
    <row r="6623" spans="1:7">
      <c r="A6623" s="73" t="s">
        <v>32664</v>
      </c>
      <c r="B6623" s="73" t="s">
        <v>32665</v>
      </c>
      <c r="C6623" s="73" t="s">
        <v>32666</v>
      </c>
      <c r="D6623" s="73" t="s">
        <v>32667</v>
      </c>
      <c r="E6623" s="73" t="s">
        <v>55588</v>
      </c>
      <c r="F6623" s="74"/>
      <c r="G6623" s="73" t="s">
        <v>5471</v>
      </c>
    </row>
    <row r="6624" spans="1:7">
      <c r="A6624" s="73" t="s">
        <v>32668</v>
      </c>
      <c r="B6624" s="73" t="s">
        <v>32669</v>
      </c>
      <c r="C6624" s="73" t="s">
        <v>32670</v>
      </c>
      <c r="D6624" s="73" t="s">
        <v>32671</v>
      </c>
      <c r="E6624" s="73" t="s">
        <v>55589</v>
      </c>
      <c r="F6624" s="74" t="s">
        <v>4314</v>
      </c>
      <c r="G6624" s="73" t="s">
        <v>5471</v>
      </c>
    </row>
    <row r="6625" spans="1:7">
      <c r="A6625" s="73" t="s">
        <v>32672</v>
      </c>
      <c r="B6625" s="73" t="s">
        <v>32673</v>
      </c>
      <c r="C6625" s="73" t="s">
        <v>32674</v>
      </c>
      <c r="D6625" s="73" t="s">
        <v>32675</v>
      </c>
      <c r="E6625" s="73" t="s">
        <v>52970</v>
      </c>
      <c r="F6625" s="74"/>
      <c r="G6625" s="73" t="s">
        <v>5471</v>
      </c>
    </row>
    <row r="6626" spans="1:7">
      <c r="A6626" s="73" t="s">
        <v>32676</v>
      </c>
      <c r="B6626" s="73" t="s">
        <v>32677</v>
      </c>
      <c r="C6626" s="73" t="s">
        <v>32678</v>
      </c>
      <c r="D6626" s="73" t="s">
        <v>32679</v>
      </c>
      <c r="E6626" s="73" t="s">
        <v>55590</v>
      </c>
      <c r="F6626" s="74"/>
      <c r="G6626" s="73" t="s">
        <v>5471</v>
      </c>
    </row>
    <row r="6627" spans="1:7">
      <c r="A6627" s="73" t="s">
        <v>32680</v>
      </c>
      <c r="B6627" s="73" t="s">
        <v>32681</v>
      </c>
      <c r="C6627" s="73" t="s">
        <v>32682</v>
      </c>
      <c r="D6627" s="73" t="s">
        <v>32683</v>
      </c>
      <c r="E6627" s="73" t="s">
        <v>55591</v>
      </c>
      <c r="F6627" s="74" t="s">
        <v>5061</v>
      </c>
      <c r="G6627" s="73" t="s">
        <v>5471</v>
      </c>
    </row>
    <row r="6628" spans="1:7">
      <c r="A6628" s="73" t="s">
        <v>32684</v>
      </c>
      <c r="B6628" s="73" t="s">
        <v>32685</v>
      </c>
      <c r="C6628" s="73" t="s">
        <v>32686</v>
      </c>
      <c r="D6628" s="73" t="s">
        <v>32687</v>
      </c>
      <c r="E6628" s="73" t="s">
        <v>32688</v>
      </c>
      <c r="F6628" s="74" t="s">
        <v>8057</v>
      </c>
      <c r="G6628" s="73" t="s">
        <v>5471</v>
      </c>
    </row>
    <row r="6629" spans="1:7">
      <c r="A6629" s="73" t="s">
        <v>32689</v>
      </c>
      <c r="B6629" s="73" t="s">
        <v>32690</v>
      </c>
      <c r="C6629" s="73" t="s">
        <v>32691</v>
      </c>
      <c r="D6629" s="73" t="s">
        <v>32692</v>
      </c>
      <c r="E6629" s="73" t="s">
        <v>55592</v>
      </c>
      <c r="F6629" s="74"/>
      <c r="G6629" s="73" t="s">
        <v>5471</v>
      </c>
    </row>
    <row r="6630" spans="1:7">
      <c r="A6630" s="73" t="s">
        <v>32693</v>
      </c>
      <c r="B6630" s="73" t="s">
        <v>32694</v>
      </c>
      <c r="C6630" s="73" t="s">
        <v>9032</v>
      </c>
      <c r="D6630" s="73" t="s">
        <v>32695</v>
      </c>
      <c r="E6630" s="73" t="s">
        <v>9034</v>
      </c>
      <c r="F6630" s="74"/>
      <c r="G6630" s="73" t="s">
        <v>5471</v>
      </c>
    </row>
    <row r="6631" spans="1:7">
      <c r="A6631" s="73" t="s">
        <v>32696</v>
      </c>
      <c r="B6631" s="73" t="s">
        <v>32697</v>
      </c>
      <c r="C6631" s="73" t="s">
        <v>32698</v>
      </c>
      <c r="D6631" s="73" t="s">
        <v>32699</v>
      </c>
      <c r="E6631" s="73" t="s">
        <v>55593</v>
      </c>
      <c r="F6631" s="74"/>
      <c r="G6631" s="73" t="s">
        <v>5471</v>
      </c>
    </row>
    <row r="6632" spans="1:7">
      <c r="A6632" s="73" t="s">
        <v>32700</v>
      </c>
      <c r="B6632" s="73" t="s">
        <v>32701</v>
      </c>
      <c r="C6632" s="73" t="s">
        <v>32702</v>
      </c>
      <c r="D6632" s="73" t="s">
        <v>32703</v>
      </c>
      <c r="E6632" s="73" t="s">
        <v>55594</v>
      </c>
      <c r="F6632" s="74" t="s">
        <v>20235</v>
      </c>
      <c r="G6632" s="73" t="s">
        <v>5471</v>
      </c>
    </row>
    <row r="6633" spans="1:7">
      <c r="A6633" s="73" t="s">
        <v>32704</v>
      </c>
      <c r="B6633" s="73" t="s">
        <v>32705</v>
      </c>
      <c r="C6633" s="73" t="s">
        <v>32706</v>
      </c>
      <c r="D6633" s="73" t="s">
        <v>32707</v>
      </c>
      <c r="E6633" s="73" t="s">
        <v>55595</v>
      </c>
      <c r="F6633" s="74" t="s">
        <v>7489</v>
      </c>
      <c r="G6633" s="73" t="s">
        <v>5471</v>
      </c>
    </row>
    <row r="6634" spans="1:7">
      <c r="A6634" s="73" t="s">
        <v>32708</v>
      </c>
      <c r="B6634" s="73" t="s">
        <v>32709</v>
      </c>
      <c r="C6634" s="73" t="s">
        <v>32710</v>
      </c>
      <c r="D6634" s="73" t="s">
        <v>32711</v>
      </c>
      <c r="E6634" s="73" t="s">
        <v>55596</v>
      </c>
      <c r="F6634" s="74"/>
      <c r="G6634" s="73" t="s">
        <v>5471</v>
      </c>
    </row>
    <row r="6635" spans="1:7">
      <c r="A6635" s="73" t="s">
        <v>32712</v>
      </c>
      <c r="B6635" s="73" t="s">
        <v>32713</v>
      </c>
      <c r="C6635" s="73" t="s">
        <v>32714</v>
      </c>
      <c r="D6635" s="73" t="s">
        <v>32715</v>
      </c>
      <c r="E6635" s="73" t="s">
        <v>55597</v>
      </c>
      <c r="F6635" s="74" t="s">
        <v>5050</v>
      </c>
      <c r="G6635" s="73" t="s">
        <v>5471</v>
      </c>
    </row>
    <row r="6636" spans="1:7">
      <c r="A6636" s="73" t="s">
        <v>32716</v>
      </c>
      <c r="B6636" s="73" t="s">
        <v>32717</v>
      </c>
      <c r="C6636" s="73" t="s">
        <v>32718</v>
      </c>
      <c r="D6636" s="73" t="s">
        <v>32719</v>
      </c>
      <c r="E6636" s="73" t="s">
        <v>55598</v>
      </c>
      <c r="F6636" s="74"/>
      <c r="G6636" s="73" t="s">
        <v>5471</v>
      </c>
    </row>
    <row r="6637" spans="1:7">
      <c r="A6637" s="73" t="s">
        <v>32720</v>
      </c>
      <c r="B6637" s="73" t="s">
        <v>32721</v>
      </c>
      <c r="C6637" s="73" t="s">
        <v>32722</v>
      </c>
      <c r="D6637" s="73" t="s">
        <v>32723</v>
      </c>
      <c r="E6637" s="73" t="s">
        <v>32724</v>
      </c>
      <c r="F6637" s="74"/>
      <c r="G6637" s="73" t="s">
        <v>5471</v>
      </c>
    </row>
    <row r="6638" spans="1:7">
      <c r="A6638" s="73" t="s">
        <v>32725</v>
      </c>
      <c r="B6638" s="73" t="s">
        <v>32726</v>
      </c>
      <c r="C6638" s="73" t="s">
        <v>32727</v>
      </c>
      <c r="D6638" s="73" t="s">
        <v>32728</v>
      </c>
      <c r="E6638" s="73" t="s">
        <v>32729</v>
      </c>
      <c r="F6638" s="74" t="s">
        <v>22826</v>
      </c>
      <c r="G6638" s="73" t="s">
        <v>5471</v>
      </c>
    </row>
    <row r="6639" spans="1:7">
      <c r="A6639" s="73" t="s">
        <v>32730</v>
      </c>
      <c r="B6639" s="73" t="s">
        <v>32731</v>
      </c>
      <c r="C6639" s="73" t="s">
        <v>32732</v>
      </c>
      <c r="D6639" s="73" t="s">
        <v>32733</v>
      </c>
      <c r="E6639" s="73" t="s">
        <v>55599</v>
      </c>
      <c r="F6639" s="74"/>
      <c r="G6639" s="73" t="s">
        <v>5471</v>
      </c>
    </row>
    <row r="6640" spans="1:7">
      <c r="A6640" s="73" t="s">
        <v>2729</v>
      </c>
      <c r="B6640" s="73" t="s">
        <v>32734</v>
      </c>
      <c r="C6640" s="73" t="s">
        <v>32735</v>
      </c>
      <c r="D6640" s="73" t="s">
        <v>32736</v>
      </c>
      <c r="E6640" s="73" t="s">
        <v>32737</v>
      </c>
      <c r="F6640" s="74" t="s">
        <v>18080</v>
      </c>
      <c r="G6640" s="73" t="s">
        <v>5471</v>
      </c>
    </row>
    <row r="6641" spans="1:7">
      <c r="A6641" s="73" t="s">
        <v>32738</v>
      </c>
      <c r="B6641" s="73" t="s">
        <v>32739</v>
      </c>
      <c r="C6641" s="73" t="s">
        <v>32740</v>
      </c>
      <c r="D6641" s="73" t="s">
        <v>32741</v>
      </c>
      <c r="E6641" s="73" t="s">
        <v>53922</v>
      </c>
      <c r="F6641" s="74"/>
      <c r="G6641" s="73" t="s">
        <v>5471</v>
      </c>
    </row>
    <row r="6642" spans="1:7">
      <c r="A6642" s="73" t="s">
        <v>32742</v>
      </c>
      <c r="B6642" s="73" t="s">
        <v>32743</v>
      </c>
      <c r="C6642" s="73" t="s">
        <v>32744</v>
      </c>
      <c r="D6642" s="73" t="s">
        <v>32745</v>
      </c>
      <c r="E6642" s="73" t="s">
        <v>32688</v>
      </c>
      <c r="F6642" s="74" t="s">
        <v>4444</v>
      </c>
      <c r="G6642" s="73" t="s">
        <v>5471</v>
      </c>
    </row>
    <row r="6643" spans="1:7">
      <c r="A6643" s="73" t="s">
        <v>32746</v>
      </c>
      <c r="B6643" s="73" t="s">
        <v>32747</v>
      </c>
      <c r="C6643" s="73" t="s">
        <v>32748</v>
      </c>
      <c r="D6643" s="73" t="s">
        <v>32749</v>
      </c>
      <c r="E6643" s="73" t="s">
        <v>55600</v>
      </c>
      <c r="F6643" s="74"/>
      <c r="G6643" s="73" t="s">
        <v>5471</v>
      </c>
    </row>
    <row r="6644" spans="1:7">
      <c r="A6644" s="73" t="s">
        <v>32750</v>
      </c>
      <c r="B6644" s="73" t="s">
        <v>32751</v>
      </c>
      <c r="C6644" s="73" t="s">
        <v>32752</v>
      </c>
      <c r="D6644" s="73" t="s">
        <v>32753</v>
      </c>
      <c r="E6644" s="73" t="s">
        <v>6119</v>
      </c>
      <c r="F6644" s="74" t="s">
        <v>7636</v>
      </c>
      <c r="G6644" s="73" t="s">
        <v>5471</v>
      </c>
    </row>
    <row r="6645" spans="1:7">
      <c r="A6645" s="73" t="s">
        <v>32754</v>
      </c>
      <c r="B6645" s="73" t="s">
        <v>32755</v>
      </c>
      <c r="C6645" s="73" t="s">
        <v>32756</v>
      </c>
      <c r="D6645" s="73" t="s">
        <v>32757</v>
      </c>
      <c r="E6645" s="73" t="s">
        <v>32758</v>
      </c>
      <c r="F6645" s="74" t="s">
        <v>32759</v>
      </c>
      <c r="G6645" s="73" t="s">
        <v>5471</v>
      </c>
    </row>
    <row r="6646" spans="1:7">
      <c r="A6646" s="73" t="s">
        <v>32760</v>
      </c>
      <c r="B6646" s="73" t="s">
        <v>32761</v>
      </c>
      <c r="C6646" s="73" t="s">
        <v>32762</v>
      </c>
      <c r="D6646" s="73" t="s">
        <v>32763</v>
      </c>
      <c r="E6646" s="73" t="s">
        <v>55601</v>
      </c>
      <c r="F6646" s="74"/>
      <c r="G6646" s="73" t="s">
        <v>5471</v>
      </c>
    </row>
    <row r="6647" spans="1:7">
      <c r="A6647" s="73" t="s">
        <v>32764</v>
      </c>
      <c r="B6647" s="73" t="s">
        <v>32765</v>
      </c>
      <c r="C6647" s="73" t="s">
        <v>32766</v>
      </c>
      <c r="D6647" s="73" t="s">
        <v>32767</v>
      </c>
      <c r="E6647" s="73" t="s">
        <v>55602</v>
      </c>
      <c r="F6647" s="74" t="s">
        <v>8742</v>
      </c>
      <c r="G6647" s="73" t="s">
        <v>5471</v>
      </c>
    </row>
    <row r="6648" spans="1:7">
      <c r="A6648" s="73" t="s">
        <v>32768</v>
      </c>
      <c r="B6648" s="73" t="s">
        <v>7175</v>
      </c>
      <c r="C6648" s="73" t="s">
        <v>32769</v>
      </c>
      <c r="D6648" s="73" t="s">
        <v>7177</v>
      </c>
      <c r="E6648" s="73" t="s">
        <v>53168</v>
      </c>
      <c r="F6648" s="74" t="s">
        <v>4469</v>
      </c>
      <c r="G6648" s="73" t="s">
        <v>5471</v>
      </c>
    </row>
    <row r="6649" spans="1:7">
      <c r="A6649" s="73" t="s">
        <v>32770</v>
      </c>
      <c r="B6649" s="73" t="s">
        <v>32771</v>
      </c>
      <c r="C6649" s="73" t="s">
        <v>32772</v>
      </c>
      <c r="D6649" s="73" t="s">
        <v>32773</v>
      </c>
      <c r="E6649" s="73" t="s">
        <v>32774</v>
      </c>
      <c r="F6649" s="74"/>
      <c r="G6649" s="73" t="s">
        <v>5471</v>
      </c>
    </row>
    <row r="6650" spans="1:7">
      <c r="A6650" s="73" t="s">
        <v>32775</v>
      </c>
      <c r="B6650" s="73" t="s">
        <v>32776</v>
      </c>
      <c r="C6650" s="73" t="s">
        <v>32777</v>
      </c>
      <c r="D6650" s="73" t="s">
        <v>32778</v>
      </c>
      <c r="E6650" s="73" t="s">
        <v>55603</v>
      </c>
      <c r="F6650" s="74" t="s">
        <v>8821</v>
      </c>
      <c r="G6650" s="73" t="s">
        <v>5471</v>
      </c>
    </row>
    <row r="6651" spans="1:7">
      <c r="A6651" s="73" t="s">
        <v>32779</v>
      </c>
      <c r="B6651" s="73" t="s">
        <v>32780</v>
      </c>
      <c r="C6651" s="73" t="s">
        <v>32781</v>
      </c>
      <c r="D6651" s="73" t="s">
        <v>32782</v>
      </c>
      <c r="E6651" s="73" t="s">
        <v>54644</v>
      </c>
      <c r="F6651" s="74"/>
      <c r="G6651" s="73" t="s">
        <v>5471</v>
      </c>
    </row>
    <row r="6652" spans="1:7">
      <c r="A6652" s="73" t="s">
        <v>32783</v>
      </c>
      <c r="B6652" s="73" t="s">
        <v>32784</v>
      </c>
      <c r="C6652" s="73" t="s">
        <v>32785</v>
      </c>
      <c r="D6652" s="73" t="s">
        <v>32786</v>
      </c>
      <c r="E6652" s="73" t="s">
        <v>55604</v>
      </c>
      <c r="F6652" s="74"/>
      <c r="G6652" s="73" t="s">
        <v>5471</v>
      </c>
    </row>
    <row r="6653" spans="1:7">
      <c r="A6653" s="73" t="s">
        <v>32787</v>
      </c>
      <c r="B6653" s="73" t="s">
        <v>32788</v>
      </c>
      <c r="C6653" s="73" t="s">
        <v>32789</v>
      </c>
      <c r="D6653" s="73" t="s">
        <v>32790</v>
      </c>
      <c r="E6653" s="73" t="s">
        <v>32791</v>
      </c>
      <c r="F6653" s="74"/>
      <c r="G6653" s="73" t="s">
        <v>5471</v>
      </c>
    </row>
    <row r="6654" spans="1:7">
      <c r="A6654" s="73" t="s">
        <v>32792</v>
      </c>
      <c r="B6654" s="73" t="s">
        <v>32793</v>
      </c>
      <c r="C6654" s="73" t="s">
        <v>32794</v>
      </c>
      <c r="D6654" s="73" t="s">
        <v>32795</v>
      </c>
      <c r="E6654" s="73" t="s">
        <v>55605</v>
      </c>
      <c r="F6654" s="74"/>
      <c r="G6654" s="73" t="s">
        <v>5471</v>
      </c>
    </row>
    <row r="6655" spans="1:7">
      <c r="A6655" s="73" t="s">
        <v>32796</v>
      </c>
      <c r="B6655" s="73" t="s">
        <v>32797</v>
      </c>
      <c r="C6655" s="73" t="s">
        <v>32798</v>
      </c>
      <c r="D6655" s="73" t="s">
        <v>32799</v>
      </c>
      <c r="E6655" s="73" t="s">
        <v>55606</v>
      </c>
      <c r="F6655" s="74"/>
      <c r="G6655" s="73" t="s">
        <v>5471</v>
      </c>
    </row>
    <row r="6656" spans="1:7">
      <c r="A6656" s="73" t="s">
        <v>32800</v>
      </c>
      <c r="B6656" s="73" t="s">
        <v>32801</v>
      </c>
      <c r="C6656" s="73" t="s">
        <v>32802</v>
      </c>
      <c r="D6656" s="73" t="s">
        <v>32803</v>
      </c>
      <c r="E6656" s="73" t="s">
        <v>32804</v>
      </c>
      <c r="F6656" s="74"/>
      <c r="G6656" s="73" t="s">
        <v>5471</v>
      </c>
    </row>
    <row r="6657" spans="1:7">
      <c r="A6657" s="73" t="s">
        <v>32805</v>
      </c>
      <c r="B6657" s="73" t="s">
        <v>32806</v>
      </c>
      <c r="C6657" s="73" t="s">
        <v>32807</v>
      </c>
      <c r="D6657" s="73" t="s">
        <v>32808</v>
      </c>
      <c r="E6657" s="73" t="s">
        <v>32809</v>
      </c>
      <c r="F6657" s="74"/>
      <c r="G6657" s="73" t="s">
        <v>5471</v>
      </c>
    </row>
    <row r="6658" spans="1:7">
      <c r="A6658" s="73" t="s">
        <v>32810</v>
      </c>
      <c r="B6658" s="73" t="s">
        <v>32811</v>
      </c>
      <c r="C6658" s="73" t="s">
        <v>32812</v>
      </c>
      <c r="D6658" s="73" t="s">
        <v>32813</v>
      </c>
      <c r="E6658" s="73" t="s">
        <v>55607</v>
      </c>
      <c r="F6658" s="74"/>
      <c r="G6658" s="73" t="s">
        <v>5471</v>
      </c>
    </row>
    <row r="6659" spans="1:7">
      <c r="A6659" s="73" t="s">
        <v>32814</v>
      </c>
      <c r="B6659" s="73" t="s">
        <v>32815</v>
      </c>
      <c r="C6659" s="73" t="s">
        <v>32816</v>
      </c>
      <c r="D6659" s="73" t="s">
        <v>32817</v>
      </c>
      <c r="E6659" s="73" t="s">
        <v>32818</v>
      </c>
      <c r="F6659" s="74" t="s">
        <v>4273</v>
      </c>
      <c r="G6659" s="73" t="s">
        <v>5471</v>
      </c>
    </row>
    <row r="6660" spans="1:7">
      <c r="A6660" s="73" t="s">
        <v>32819</v>
      </c>
      <c r="B6660" s="73" t="s">
        <v>32820</v>
      </c>
      <c r="C6660" s="73" t="s">
        <v>32821</v>
      </c>
      <c r="D6660" s="73" t="s">
        <v>32822</v>
      </c>
      <c r="E6660" s="73" t="s">
        <v>55608</v>
      </c>
      <c r="F6660" s="74"/>
      <c r="G6660" s="73" t="s">
        <v>5471</v>
      </c>
    </row>
    <row r="6661" spans="1:7">
      <c r="A6661" s="73" t="s">
        <v>32823</v>
      </c>
      <c r="B6661" s="73" t="s">
        <v>32824</v>
      </c>
      <c r="C6661" s="73" t="s">
        <v>32825</v>
      </c>
      <c r="D6661" s="73" t="s">
        <v>32826</v>
      </c>
      <c r="E6661" s="73" t="s">
        <v>32827</v>
      </c>
      <c r="F6661" s="74"/>
      <c r="G6661" s="73" t="s">
        <v>5471</v>
      </c>
    </row>
    <row r="6662" spans="1:7">
      <c r="A6662" s="73" t="s">
        <v>32828</v>
      </c>
      <c r="B6662" s="73" t="s">
        <v>32829</v>
      </c>
      <c r="C6662" s="73" t="s">
        <v>32830</v>
      </c>
      <c r="D6662" s="73" t="s">
        <v>32831</v>
      </c>
      <c r="E6662" s="73" t="s">
        <v>32832</v>
      </c>
      <c r="F6662" s="74"/>
      <c r="G6662" s="73" t="s">
        <v>5471</v>
      </c>
    </row>
    <row r="6663" spans="1:7">
      <c r="A6663" s="73" t="s">
        <v>32833</v>
      </c>
      <c r="B6663" s="73" t="s">
        <v>32834</v>
      </c>
      <c r="C6663" s="73" t="s">
        <v>32835</v>
      </c>
      <c r="D6663" s="73" t="s">
        <v>32836</v>
      </c>
      <c r="E6663" s="73" t="s">
        <v>32837</v>
      </c>
      <c r="F6663" s="74"/>
      <c r="G6663" s="73" t="s">
        <v>5471</v>
      </c>
    </row>
    <row r="6664" spans="1:7">
      <c r="A6664" s="73" t="s">
        <v>32838</v>
      </c>
      <c r="B6664" s="73" t="s">
        <v>32839</v>
      </c>
      <c r="C6664" s="73" t="s">
        <v>32840</v>
      </c>
      <c r="D6664" s="73" t="s">
        <v>32841</v>
      </c>
      <c r="E6664" s="73" t="s">
        <v>55609</v>
      </c>
      <c r="F6664" s="74"/>
      <c r="G6664" s="73" t="s">
        <v>5471</v>
      </c>
    </row>
    <row r="6665" spans="1:7">
      <c r="A6665" s="73" t="s">
        <v>32842</v>
      </c>
      <c r="B6665" s="73" t="s">
        <v>32843</v>
      </c>
      <c r="C6665" s="73" t="s">
        <v>32844</v>
      </c>
      <c r="D6665" s="73" t="s">
        <v>32845</v>
      </c>
      <c r="E6665" s="73" t="s">
        <v>54155</v>
      </c>
      <c r="F6665" s="74"/>
      <c r="G6665" s="73" t="s">
        <v>5471</v>
      </c>
    </row>
    <row r="6666" spans="1:7">
      <c r="A6666" s="73" t="s">
        <v>2854</v>
      </c>
      <c r="B6666" s="73" t="s">
        <v>32846</v>
      </c>
      <c r="C6666" s="73" t="s">
        <v>32847</v>
      </c>
      <c r="D6666" s="73" t="s">
        <v>32848</v>
      </c>
      <c r="E6666" s="73" t="s">
        <v>55610</v>
      </c>
      <c r="F6666" s="74" t="s">
        <v>4469</v>
      </c>
      <c r="G6666" s="73" t="s">
        <v>5471</v>
      </c>
    </row>
    <row r="6667" spans="1:7">
      <c r="A6667" s="73" t="s">
        <v>32849</v>
      </c>
      <c r="B6667" s="73" t="s">
        <v>32850</v>
      </c>
      <c r="C6667" s="73" t="s">
        <v>32851</v>
      </c>
      <c r="D6667" s="73" t="s">
        <v>32852</v>
      </c>
      <c r="E6667" s="73" t="s">
        <v>32853</v>
      </c>
      <c r="F6667" s="74"/>
      <c r="G6667" s="73" t="s">
        <v>5471</v>
      </c>
    </row>
    <row r="6668" spans="1:7">
      <c r="A6668" s="73" t="s">
        <v>32854</v>
      </c>
      <c r="B6668" s="73" t="s">
        <v>32855</v>
      </c>
      <c r="C6668" s="73" t="s">
        <v>32856</v>
      </c>
      <c r="D6668" s="73" t="s">
        <v>32857</v>
      </c>
      <c r="E6668" s="73" t="s">
        <v>32858</v>
      </c>
      <c r="F6668" s="74"/>
      <c r="G6668" s="73" t="s">
        <v>5471</v>
      </c>
    </row>
    <row r="6669" spans="1:7">
      <c r="A6669" s="73" t="s">
        <v>32859</v>
      </c>
      <c r="B6669" s="73" t="s">
        <v>32860</v>
      </c>
      <c r="C6669" s="73" t="s">
        <v>32861</v>
      </c>
      <c r="D6669" s="73" t="s">
        <v>32862</v>
      </c>
      <c r="E6669" s="73" t="s">
        <v>55611</v>
      </c>
      <c r="F6669" s="74"/>
      <c r="G6669" s="73" t="s">
        <v>5471</v>
      </c>
    </row>
    <row r="6670" spans="1:7">
      <c r="A6670" s="73" t="s">
        <v>32863</v>
      </c>
      <c r="B6670" s="73" t="s">
        <v>32864</v>
      </c>
      <c r="C6670" s="73" t="s">
        <v>32865</v>
      </c>
      <c r="D6670" s="73" t="s">
        <v>32866</v>
      </c>
      <c r="E6670" s="73" t="s">
        <v>32867</v>
      </c>
      <c r="F6670" s="74"/>
      <c r="G6670" s="73" t="s">
        <v>5471</v>
      </c>
    </row>
    <row r="6671" spans="1:7">
      <c r="A6671" s="73" t="s">
        <v>845</v>
      </c>
      <c r="B6671" s="73" t="s">
        <v>55612</v>
      </c>
      <c r="C6671" s="73" t="s">
        <v>55613</v>
      </c>
      <c r="D6671" s="73" t="s">
        <v>55614</v>
      </c>
      <c r="E6671" s="73" t="s">
        <v>55615</v>
      </c>
      <c r="F6671" s="74"/>
      <c r="G6671" s="73" t="s">
        <v>5471</v>
      </c>
    </row>
    <row r="6672" spans="1:7">
      <c r="A6672" s="73" t="s">
        <v>32868</v>
      </c>
      <c r="B6672" s="73" t="s">
        <v>32869</v>
      </c>
      <c r="C6672" s="73" t="s">
        <v>32870</v>
      </c>
      <c r="D6672" s="73" t="s">
        <v>32871</v>
      </c>
      <c r="E6672" s="73" t="s">
        <v>32872</v>
      </c>
      <c r="F6672" s="74"/>
      <c r="G6672" s="73" t="s">
        <v>5471</v>
      </c>
    </row>
    <row r="6673" spans="1:7">
      <c r="A6673" s="73" t="s">
        <v>32873</v>
      </c>
      <c r="B6673" s="73" t="s">
        <v>32874</v>
      </c>
      <c r="C6673" s="73" t="s">
        <v>32875</v>
      </c>
      <c r="D6673" s="73" t="s">
        <v>32876</v>
      </c>
      <c r="E6673" s="73" t="s">
        <v>32877</v>
      </c>
      <c r="F6673" s="74"/>
      <c r="G6673" s="73" t="s">
        <v>5471</v>
      </c>
    </row>
    <row r="6674" spans="1:7">
      <c r="A6674" s="73" t="s">
        <v>32878</v>
      </c>
      <c r="B6674" s="73" t="s">
        <v>32879</v>
      </c>
      <c r="C6674" s="73" t="s">
        <v>32880</v>
      </c>
      <c r="D6674" s="73" t="s">
        <v>32881</v>
      </c>
      <c r="E6674" s="73" t="s">
        <v>55616</v>
      </c>
      <c r="F6674" s="74"/>
      <c r="G6674" s="73" t="s">
        <v>5471</v>
      </c>
    </row>
    <row r="6675" spans="1:7">
      <c r="A6675" s="73" t="s">
        <v>32882</v>
      </c>
      <c r="B6675" s="73" t="s">
        <v>32883</v>
      </c>
      <c r="C6675" s="73" t="s">
        <v>32884</v>
      </c>
      <c r="D6675" s="73" t="s">
        <v>32885</v>
      </c>
      <c r="E6675" s="73" t="s">
        <v>55617</v>
      </c>
      <c r="F6675" s="74"/>
      <c r="G6675" s="73" t="s">
        <v>5471</v>
      </c>
    </row>
    <row r="6676" spans="1:7">
      <c r="A6676" s="73" t="s">
        <v>32886</v>
      </c>
      <c r="B6676" s="73" t="s">
        <v>32887</v>
      </c>
      <c r="C6676" s="73" t="s">
        <v>32888</v>
      </c>
      <c r="D6676" s="73" t="s">
        <v>32889</v>
      </c>
      <c r="E6676" s="73" t="s">
        <v>55618</v>
      </c>
      <c r="F6676" s="74"/>
      <c r="G6676" s="73" t="s">
        <v>5471</v>
      </c>
    </row>
    <row r="6677" spans="1:7">
      <c r="A6677" s="73" t="s">
        <v>32890</v>
      </c>
      <c r="B6677" s="73" t="s">
        <v>32891</v>
      </c>
      <c r="C6677" s="73" t="s">
        <v>32892</v>
      </c>
      <c r="D6677" s="73" t="s">
        <v>32893</v>
      </c>
      <c r="E6677" s="73" t="s">
        <v>32894</v>
      </c>
      <c r="F6677" s="74"/>
      <c r="G6677" s="73" t="s">
        <v>5471</v>
      </c>
    </row>
    <row r="6678" spans="1:7">
      <c r="A6678" s="73" t="s">
        <v>32895</v>
      </c>
      <c r="B6678" s="73" t="s">
        <v>32896</v>
      </c>
      <c r="C6678" s="73" t="s">
        <v>32897</v>
      </c>
      <c r="D6678" s="73" t="s">
        <v>32898</v>
      </c>
      <c r="E6678" s="73" t="s">
        <v>6638</v>
      </c>
      <c r="F6678" s="74" t="s">
        <v>4434</v>
      </c>
      <c r="G6678" s="73" t="s">
        <v>5471</v>
      </c>
    </row>
    <row r="6679" spans="1:7">
      <c r="A6679" s="73" t="s">
        <v>32899</v>
      </c>
      <c r="B6679" s="73" t="s">
        <v>32900</v>
      </c>
      <c r="C6679" s="73" t="s">
        <v>32901</v>
      </c>
      <c r="D6679" s="73" t="s">
        <v>32902</v>
      </c>
      <c r="E6679" s="73" t="s">
        <v>32903</v>
      </c>
      <c r="F6679" s="74" t="s">
        <v>7029</v>
      </c>
      <c r="G6679" s="73" t="s">
        <v>5471</v>
      </c>
    </row>
    <row r="6680" spans="1:7">
      <c r="A6680" s="73" t="s">
        <v>32904</v>
      </c>
      <c r="B6680" s="73" t="s">
        <v>32905</v>
      </c>
      <c r="C6680" s="73" t="s">
        <v>32906</v>
      </c>
      <c r="D6680" s="73" t="s">
        <v>32907</v>
      </c>
      <c r="E6680" s="73" t="s">
        <v>55619</v>
      </c>
      <c r="F6680" s="74"/>
      <c r="G6680" s="73" t="s">
        <v>5471</v>
      </c>
    </row>
    <row r="6681" spans="1:7">
      <c r="A6681" s="73" t="s">
        <v>32908</v>
      </c>
      <c r="B6681" s="73" t="s">
        <v>32909</v>
      </c>
      <c r="C6681" s="73" t="s">
        <v>32910</v>
      </c>
      <c r="D6681" s="73" t="s">
        <v>32911</v>
      </c>
      <c r="E6681" s="73" t="s">
        <v>32912</v>
      </c>
      <c r="F6681" s="74"/>
      <c r="G6681" s="73" t="s">
        <v>5471</v>
      </c>
    </row>
    <row r="6682" spans="1:7">
      <c r="A6682" s="73" t="s">
        <v>32913</v>
      </c>
      <c r="B6682" s="73" t="s">
        <v>32914</v>
      </c>
      <c r="C6682" s="73" t="s">
        <v>32915</v>
      </c>
      <c r="D6682" s="73" t="s">
        <v>32916</v>
      </c>
      <c r="E6682" s="73" t="s">
        <v>55620</v>
      </c>
      <c r="F6682" s="74"/>
      <c r="G6682" s="73" t="s">
        <v>5471</v>
      </c>
    </row>
    <row r="6683" spans="1:7">
      <c r="A6683" s="73" t="s">
        <v>32917</v>
      </c>
      <c r="B6683" s="73" t="s">
        <v>32918</v>
      </c>
      <c r="C6683" s="73" t="s">
        <v>32919</v>
      </c>
      <c r="D6683" s="73" t="s">
        <v>32920</v>
      </c>
      <c r="E6683" s="73" t="s">
        <v>55621</v>
      </c>
      <c r="F6683" s="74"/>
      <c r="G6683" s="73" t="s">
        <v>5471</v>
      </c>
    </row>
    <row r="6684" spans="1:7">
      <c r="A6684" s="73" t="s">
        <v>32921</v>
      </c>
      <c r="B6684" s="73" t="s">
        <v>32922</v>
      </c>
      <c r="C6684" s="73" t="s">
        <v>32923</v>
      </c>
      <c r="D6684" s="73" t="s">
        <v>32924</v>
      </c>
      <c r="E6684" s="73" t="s">
        <v>32925</v>
      </c>
      <c r="F6684" s="74"/>
      <c r="G6684" s="73" t="s">
        <v>5471</v>
      </c>
    </row>
    <row r="6685" spans="1:7">
      <c r="A6685" s="73" t="s">
        <v>32926</v>
      </c>
      <c r="B6685" s="73" t="s">
        <v>32927</v>
      </c>
      <c r="C6685" s="73" t="s">
        <v>32928</v>
      </c>
      <c r="D6685" s="73" t="s">
        <v>32929</v>
      </c>
      <c r="E6685" s="73" t="s">
        <v>55622</v>
      </c>
      <c r="F6685" s="74"/>
      <c r="G6685" s="73" t="s">
        <v>5471</v>
      </c>
    </row>
    <row r="6686" spans="1:7">
      <c r="A6686" s="73" t="s">
        <v>32930</v>
      </c>
      <c r="B6686" s="73" t="s">
        <v>32931</v>
      </c>
      <c r="C6686" s="73" t="s">
        <v>32932</v>
      </c>
      <c r="D6686" s="73" t="s">
        <v>32933</v>
      </c>
      <c r="E6686" s="73" t="s">
        <v>32934</v>
      </c>
      <c r="F6686" s="74"/>
      <c r="G6686" s="73" t="s">
        <v>5471</v>
      </c>
    </row>
    <row r="6687" spans="1:7">
      <c r="A6687" s="73" t="s">
        <v>32935</v>
      </c>
      <c r="B6687" s="73" t="s">
        <v>32936</v>
      </c>
      <c r="C6687" s="73" t="s">
        <v>32937</v>
      </c>
      <c r="D6687" s="73" t="s">
        <v>32938</v>
      </c>
      <c r="E6687" s="73" t="s">
        <v>32939</v>
      </c>
      <c r="F6687" s="74"/>
      <c r="G6687" s="73" t="s">
        <v>5471</v>
      </c>
    </row>
    <row r="6688" spans="1:7">
      <c r="A6688" s="73" t="s">
        <v>32940</v>
      </c>
      <c r="B6688" s="73" t="s">
        <v>32941</v>
      </c>
      <c r="C6688" s="73" t="s">
        <v>32942</v>
      </c>
      <c r="D6688" s="73" t="s">
        <v>32943</v>
      </c>
      <c r="E6688" s="73" t="s">
        <v>55623</v>
      </c>
      <c r="F6688" s="74"/>
      <c r="G6688" s="73" t="s">
        <v>5471</v>
      </c>
    </row>
    <row r="6689" spans="1:7">
      <c r="A6689" s="73" t="s">
        <v>32944</v>
      </c>
      <c r="B6689" s="73" t="s">
        <v>32945</v>
      </c>
      <c r="C6689" s="73" t="s">
        <v>32946</v>
      </c>
      <c r="D6689" s="73" t="s">
        <v>32947</v>
      </c>
      <c r="E6689" s="73" t="s">
        <v>55624</v>
      </c>
      <c r="F6689" s="74"/>
      <c r="G6689" s="73" t="s">
        <v>5471</v>
      </c>
    </row>
    <row r="6690" spans="1:7">
      <c r="A6690" s="73" t="s">
        <v>32948</v>
      </c>
      <c r="B6690" s="73" t="s">
        <v>32949</v>
      </c>
      <c r="C6690" s="73" t="s">
        <v>32950</v>
      </c>
      <c r="D6690" s="73" t="s">
        <v>32951</v>
      </c>
      <c r="E6690" s="73" t="s">
        <v>55625</v>
      </c>
      <c r="F6690" s="74"/>
      <c r="G6690" s="73" t="s">
        <v>5471</v>
      </c>
    </row>
    <row r="6691" spans="1:7">
      <c r="A6691" s="73" t="s">
        <v>32952</v>
      </c>
      <c r="B6691" s="73" t="s">
        <v>32953</v>
      </c>
      <c r="C6691" s="73" t="s">
        <v>32954</v>
      </c>
      <c r="D6691" s="73" t="s">
        <v>32955</v>
      </c>
      <c r="E6691" s="73" t="s">
        <v>55626</v>
      </c>
      <c r="F6691" s="74"/>
      <c r="G6691" s="73" t="s">
        <v>5471</v>
      </c>
    </row>
    <row r="6692" spans="1:7">
      <c r="A6692" s="73" t="s">
        <v>32956</v>
      </c>
      <c r="B6692" s="73" t="s">
        <v>32957</v>
      </c>
      <c r="C6692" s="73" t="s">
        <v>9105</v>
      </c>
      <c r="D6692" s="73" t="s">
        <v>32958</v>
      </c>
      <c r="E6692" s="73" t="s">
        <v>9107</v>
      </c>
      <c r="F6692" s="74"/>
      <c r="G6692" s="73" t="s">
        <v>5471</v>
      </c>
    </row>
    <row r="6693" spans="1:7">
      <c r="A6693" s="73" t="s">
        <v>32959</v>
      </c>
      <c r="B6693" s="73" t="s">
        <v>32960</v>
      </c>
      <c r="C6693" s="73" t="s">
        <v>32961</v>
      </c>
      <c r="D6693" s="73" t="s">
        <v>32962</v>
      </c>
      <c r="E6693" s="73" t="s">
        <v>32963</v>
      </c>
      <c r="F6693" s="74"/>
      <c r="G6693" s="73" t="s">
        <v>5471</v>
      </c>
    </row>
    <row r="6694" spans="1:7">
      <c r="A6694" s="73" t="s">
        <v>32964</v>
      </c>
      <c r="B6694" s="73" t="s">
        <v>32965</v>
      </c>
      <c r="C6694" s="73" t="s">
        <v>32966</v>
      </c>
      <c r="D6694" s="73" t="s">
        <v>32967</v>
      </c>
      <c r="E6694" s="73" t="s">
        <v>32968</v>
      </c>
      <c r="F6694" s="74"/>
      <c r="G6694" s="73" t="s">
        <v>5471</v>
      </c>
    </row>
    <row r="6695" spans="1:7">
      <c r="A6695" s="73" t="s">
        <v>32969</v>
      </c>
      <c r="B6695" s="73" t="s">
        <v>32970</v>
      </c>
      <c r="C6695" s="73" t="s">
        <v>32971</v>
      </c>
      <c r="D6695" s="73" t="s">
        <v>32972</v>
      </c>
      <c r="E6695" s="73" t="s">
        <v>32973</v>
      </c>
      <c r="F6695" s="74"/>
      <c r="G6695" s="73" t="s">
        <v>5471</v>
      </c>
    </row>
    <row r="6696" spans="1:7">
      <c r="A6696" s="73" t="s">
        <v>32974</v>
      </c>
      <c r="B6696" s="73" t="s">
        <v>32975</v>
      </c>
      <c r="C6696" s="73" t="s">
        <v>32976</v>
      </c>
      <c r="D6696" s="73" t="s">
        <v>32977</v>
      </c>
      <c r="E6696" s="73" t="s">
        <v>55627</v>
      </c>
      <c r="F6696" s="74"/>
      <c r="G6696" s="73" t="s">
        <v>5471</v>
      </c>
    </row>
    <row r="6697" spans="1:7">
      <c r="A6697" s="73" t="s">
        <v>32978</v>
      </c>
      <c r="B6697" s="73" t="s">
        <v>32979</v>
      </c>
      <c r="C6697" s="73" t="s">
        <v>32980</v>
      </c>
      <c r="D6697" s="73" t="s">
        <v>32981</v>
      </c>
      <c r="E6697" s="73" t="s">
        <v>32982</v>
      </c>
      <c r="F6697" s="74"/>
      <c r="G6697" s="73" t="s">
        <v>5471</v>
      </c>
    </row>
    <row r="6698" spans="1:7">
      <c r="A6698" s="73" t="s">
        <v>32983</v>
      </c>
      <c r="B6698" s="73" t="s">
        <v>32984</v>
      </c>
      <c r="C6698" s="73" t="s">
        <v>32985</v>
      </c>
      <c r="D6698" s="73" t="s">
        <v>32986</v>
      </c>
      <c r="E6698" s="73" t="s">
        <v>32987</v>
      </c>
      <c r="F6698" s="74"/>
      <c r="G6698" s="73" t="s">
        <v>5471</v>
      </c>
    </row>
    <row r="6699" spans="1:7">
      <c r="A6699" s="73" t="s">
        <v>32988</v>
      </c>
      <c r="B6699" s="73" t="s">
        <v>32989</v>
      </c>
      <c r="C6699" s="73" t="s">
        <v>32990</v>
      </c>
      <c r="D6699" s="73" t="s">
        <v>32991</v>
      </c>
      <c r="E6699" s="73" t="s">
        <v>55628</v>
      </c>
      <c r="F6699" s="74"/>
      <c r="G6699" s="73" t="s">
        <v>5471</v>
      </c>
    </row>
    <row r="6700" spans="1:7">
      <c r="A6700" s="73" t="s">
        <v>32992</v>
      </c>
      <c r="B6700" s="73" t="s">
        <v>32993</v>
      </c>
      <c r="C6700" s="73" t="s">
        <v>32994</v>
      </c>
      <c r="D6700" s="73" t="s">
        <v>32995</v>
      </c>
      <c r="E6700" s="73" t="s">
        <v>32996</v>
      </c>
      <c r="F6700" s="74"/>
      <c r="G6700" s="73" t="s">
        <v>5471</v>
      </c>
    </row>
    <row r="6701" spans="1:7">
      <c r="A6701" s="73" t="s">
        <v>32997</v>
      </c>
      <c r="B6701" s="73" t="s">
        <v>32998</v>
      </c>
      <c r="C6701" s="73" t="s">
        <v>32999</v>
      </c>
      <c r="D6701" s="73" t="s">
        <v>33000</v>
      </c>
      <c r="E6701" s="73" t="s">
        <v>33001</v>
      </c>
      <c r="F6701" s="74"/>
      <c r="G6701" s="73" t="s">
        <v>5471</v>
      </c>
    </row>
    <row r="6702" spans="1:7">
      <c r="A6702" s="73" t="s">
        <v>33002</v>
      </c>
      <c r="B6702" s="73" t="s">
        <v>33003</v>
      </c>
      <c r="C6702" s="73" t="s">
        <v>33004</v>
      </c>
      <c r="D6702" s="73" t="s">
        <v>33005</v>
      </c>
      <c r="E6702" s="73" t="s">
        <v>32216</v>
      </c>
      <c r="F6702" s="74" t="s">
        <v>5045</v>
      </c>
      <c r="G6702" s="73" t="s">
        <v>5471</v>
      </c>
    </row>
    <row r="6703" spans="1:7">
      <c r="A6703" s="73" t="s">
        <v>33006</v>
      </c>
      <c r="B6703" s="73" t="s">
        <v>33007</v>
      </c>
      <c r="C6703" s="73" t="s">
        <v>33008</v>
      </c>
      <c r="D6703" s="73" t="s">
        <v>33009</v>
      </c>
      <c r="E6703" s="73" t="s">
        <v>55629</v>
      </c>
      <c r="F6703" s="74"/>
      <c r="G6703" s="73" t="s">
        <v>5471</v>
      </c>
    </row>
    <row r="6704" spans="1:7">
      <c r="A6704" s="73" t="s">
        <v>33010</v>
      </c>
      <c r="B6704" s="73" t="s">
        <v>33011</v>
      </c>
      <c r="C6704" s="73" t="s">
        <v>9105</v>
      </c>
      <c r="D6704" s="73" t="s">
        <v>33012</v>
      </c>
      <c r="E6704" s="73" t="s">
        <v>9107</v>
      </c>
      <c r="F6704" s="74"/>
      <c r="G6704" s="73" t="s">
        <v>5471</v>
      </c>
    </row>
    <row r="6705" spans="1:7">
      <c r="A6705" s="73" t="s">
        <v>33013</v>
      </c>
      <c r="B6705" s="73" t="s">
        <v>33014</v>
      </c>
      <c r="C6705" s="73" t="s">
        <v>33015</v>
      </c>
      <c r="D6705" s="73" t="s">
        <v>33016</v>
      </c>
      <c r="E6705" s="73" t="s">
        <v>33017</v>
      </c>
      <c r="F6705" s="74" t="s">
        <v>6808</v>
      </c>
      <c r="G6705" s="73" t="s">
        <v>5471</v>
      </c>
    </row>
    <row r="6706" spans="1:7">
      <c r="A6706" s="73" t="s">
        <v>33018</v>
      </c>
      <c r="B6706" s="73" t="s">
        <v>33019</v>
      </c>
      <c r="C6706" s="73" t="s">
        <v>33020</v>
      </c>
      <c r="D6706" s="73" t="s">
        <v>33021</v>
      </c>
      <c r="E6706" s="73" t="s">
        <v>33022</v>
      </c>
      <c r="F6706" s="74" t="s">
        <v>7756</v>
      </c>
      <c r="G6706" s="73" t="s">
        <v>5471</v>
      </c>
    </row>
    <row r="6707" spans="1:7">
      <c r="A6707" s="73" t="s">
        <v>33023</v>
      </c>
      <c r="B6707" s="73" t="s">
        <v>33024</v>
      </c>
      <c r="C6707" s="73" t="s">
        <v>33025</v>
      </c>
      <c r="D6707" s="73" t="s">
        <v>33026</v>
      </c>
      <c r="E6707" s="73" t="s">
        <v>55630</v>
      </c>
      <c r="F6707" s="74"/>
      <c r="G6707" s="73" t="s">
        <v>5471</v>
      </c>
    </row>
    <row r="6708" spans="1:7">
      <c r="A6708" s="73" t="s">
        <v>33027</v>
      </c>
      <c r="B6708" s="73" t="s">
        <v>33028</v>
      </c>
      <c r="C6708" s="73" t="s">
        <v>33029</v>
      </c>
      <c r="D6708" s="73" t="s">
        <v>33030</v>
      </c>
      <c r="E6708" s="73" t="s">
        <v>33031</v>
      </c>
      <c r="F6708" s="74"/>
      <c r="G6708" s="73" t="s">
        <v>5471</v>
      </c>
    </row>
    <row r="6709" spans="1:7">
      <c r="A6709" s="73" t="s">
        <v>33032</v>
      </c>
      <c r="B6709" s="73" t="s">
        <v>33033</v>
      </c>
      <c r="C6709" s="73" t="s">
        <v>33034</v>
      </c>
      <c r="D6709" s="73" t="s">
        <v>33035</v>
      </c>
      <c r="E6709" s="73" t="s">
        <v>55631</v>
      </c>
      <c r="F6709" s="74" t="s">
        <v>33036</v>
      </c>
      <c r="G6709" s="73" t="s">
        <v>5471</v>
      </c>
    </row>
    <row r="6710" spans="1:7">
      <c r="A6710" s="73" t="s">
        <v>33037</v>
      </c>
      <c r="B6710" s="73" t="s">
        <v>33038</v>
      </c>
      <c r="C6710" s="73" t="s">
        <v>33039</v>
      </c>
      <c r="D6710" s="73" t="s">
        <v>33040</v>
      </c>
      <c r="E6710" s="73" t="s">
        <v>33041</v>
      </c>
      <c r="F6710" s="74"/>
      <c r="G6710" s="73" t="s">
        <v>5471</v>
      </c>
    </row>
    <row r="6711" spans="1:7">
      <c r="A6711" s="73" t="s">
        <v>33042</v>
      </c>
      <c r="B6711" s="73" t="s">
        <v>33043</v>
      </c>
      <c r="C6711" s="73" t="s">
        <v>33044</v>
      </c>
      <c r="D6711" s="73" t="s">
        <v>33045</v>
      </c>
      <c r="E6711" s="73" t="s">
        <v>9184</v>
      </c>
      <c r="F6711" s="74"/>
      <c r="G6711" s="73" t="s">
        <v>5471</v>
      </c>
    </row>
    <row r="6712" spans="1:7">
      <c r="A6712" s="73" t="s">
        <v>33046</v>
      </c>
      <c r="B6712" s="73" t="s">
        <v>33047</v>
      </c>
      <c r="C6712" s="73" t="s">
        <v>33048</v>
      </c>
      <c r="D6712" s="73" t="s">
        <v>33049</v>
      </c>
      <c r="E6712" s="73" t="s">
        <v>55209</v>
      </c>
      <c r="F6712" s="74" t="s">
        <v>6318</v>
      </c>
      <c r="G6712" s="73" t="s">
        <v>5471</v>
      </c>
    </row>
    <row r="6713" spans="1:7">
      <c r="A6713" s="73" t="s">
        <v>33050</v>
      </c>
      <c r="B6713" s="73" t="s">
        <v>33051</v>
      </c>
      <c r="C6713" s="73" t="s">
        <v>33052</v>
      </c>
      <c r="D6713" s="73" t="s">
        <v>33053</v>
      </c>
      <c r="E6713" s="73" t="s">
        <v>7052</v>
      </c>
      <c r="F6713" s="74"/>
      <c r="G6713" s="73" t="s">
        <v>5471</v>
      </c>
    </row>
    <row r="6714" spans="1:7">
      <c r="A6714" s="73" t="s">
        <v>33054</v>
      </c>
      <c r="B6714" s="73" t="s">
        <v>33055</v>
      </c>
      <c r="C6714" s="73" t="s">
        <v>33056</v>
      </c>
      <c r="D6714" s="73" t="s">
        <v>33057</v>
      </c>
      <c r="E6714" s="73" t="s">
        <v>55632</v>
      </c>
      <c r="F6714" s="74" t="s">
        <v>6216</v>
      </c>
      <c r="G6714" s="73" t="s">
        <v>5471</v>
      </c>
    </row>
    <row r="6715" spans="1:7">
      <c r="A6715" s="73" t="s">
        <v>33058</v>
      </c>
      <c r="B6715" s="73" t="s">
        <v>33059</v>
      </c>
      <c r="C6715" s="73" t="s">
        <v>33060</v>
      </c>
      <c r="D6715" s="73" t="s">
        <v>33061</v>
      </c>
      <c r="E6715" s="73" t="s">
        <v>33062</v>
      </c>
      <c r="F6715" s="74"/>
      <c r="G6715" s="73" t="s">
        <v>5471</v>
      </c>
    </row>
    <row r="6716" spans="1:7">
      <c r="A6716" s="73" t="s">
        <v>33063</v>
      </c>
      <c r="B6716" s="73" t="s">
        <v>33064</v>
      </c>
      <c r="C6716" s="73" t="s">
        <v>33065</v>
      </c>
      <c r="D6716" s="73" t="s">
        <v>33066</v>
      </c>
      <c r="E6716" s="73" t="s">
        <v>55633</v>
      </c>
      <c r="F6716" s="74" t="s">
        <v>33067</v>
      </c>
      <c r="G6716" s="73" t="s">
        <v>5471</v>
      </c>
    </row>
    <row r="6717" spans="1:7">
      <c r="A6717" s="73" t="s">
        <v>33068</v>
      </c>
      <c r="B6717" s="73" t="s">
        <v>33069</v>
      </c>
      <c r="C6717" s="73" t="s">
        <v>33070</v>
      </c>
      <c r="D6717" s="73" t="s">
        <v>33071</v>
      </c>
      <c r="E6717" s="73" t="s">
        <v>26537</v>
      </c>
      <c r="F6717" s="74" t="s">
        <v>33072</v>
      </c>
      <c r="G6717" s="73" t="s">
        <v>5471</v>
      </c>
    </row>
    <row r="6718" spans="1:7">
      <c r="A6718" s="73" t="s">
        <v>33073</v>
      </c>
      <c r="B6718" s="73" t="s">
        <v>33074</v>
      </c>
      <c r="C6718" s="73" t="s">
        <v>33075</v>
      </c>
      <c r="D6718" s="73" t="s">
        <v>33076</v>
      </c>
      <c r="E6718" s="73" t="s">
        <v>33077</v>
      </c>
      <c r="F6718" s="74" t="s">
        <v>8176</v>
      </c>
      <c r="G6718" s="73" t="s">
        <v>5471</v>
      </c>
    </row>
    <row r="6719" spans="1:7">
      <c r="A6719" s="73" t="s">
        <v>33078</v>
      </c>
      <c r="B6719" s="73" t="s">
        <v>33079</v>
      </c>
      <c r="C6719" s="73" t="s">
        <v>33080</v>
      </c>
      <c r="D6719" s="73" t="s">
        <v>33081</v>
      </c>
      <c r="E6719" s="73" t="s">
        <v>33082</v>
      </c>
      <c r="F6719" s="74"/>
      <c r="G6719" s="73" t="s">
        <v>5471</v>
      </c>
    </row>
    <row r="6720" spans="1:7">
      <c r="A6720" s="73" t="s">
        <v>33083</v>
      </c>
      <c r="B6720" s="73" t="s">
        <v>33084</v>
      </c>
      <c r="C6720" s="73" t="s">
        <v>33085</v>
      </c>
      <c r="D6720" s="73" t="s">
        <v>33086</v>
      </c>
      <c r="E6720" s="73" t="s">
        <v>33087</v>
      </c>
      <c r="F6720" s="74"/>
      <c r="G6720" s="73" t="s">
        <v>5471</v>
      </c>
    </row>
    <row r="6721" spans="1:7">
      <c r="A6721" s="73" t="s">
        <v>33088</v>
      </c>
      <c r="B6721" s="73" t="s">
        <v>33089</v>
      </c>
      <c r="C6721" s="73" t="s">
        <v>33090</v>
      </c>
      <c r="D6721" s="73" t="s">
        <v>33091</v>
      </c>
      <c r="E6721" s="73" t="s">
        <v>33092</v>
      </c>
      <c r="F6721" s="74" t="s">
        <v>5125</v>
      </c>
      <c r="G6721" s="73" t="s">
        <v>5471</v>
      </c>
    </row>
    <row r="6722" spans="1:7">
      <c r="A6722" s="73" t="s">
        <v>33093</v>
      </c>
      <c r="B6722" s="73" t="s">
        <v>33094</v>
      </c>
      <c r="C6722" s="73" t="s">
        <v>33095</v>
      </c>
      <c r="D6722" s="73" t="s">
        <v>33096</v>
      </c>
      <c r="E6722" s="73" t="s">
        <v>55634</v>
      </c>
      <c r="F6722" s="74" t="s">
        <v>4469</v>
      </c>
      <c r="G6722" s="73" t="s">
        <v>5471</v>
      </c>
    </row>
    <row r="6723" spans="1:7">
      <c r="A6723" s="73" t="s">
        <v>33097</v>
      </c>
      <c r="B6723" s="73" t="s">
        <v>33098</v>
      </c>
      <c r="C6723" s="73" t="s">
        <v>33099</v>
      </c>
      <c r="D6723" s="73" t="s">
        <v>33100</v>
      </c>
      <c r="E6723" s="73" t="s">
        <v>33101</v>
      </c>
      <c r="F6723" s="74"/>
      <c r="G6723" s="73" t="s">
        <v>5471</v>
      </c>
    </row>
    <row r="6724" spans="1:7">
      <c r="A6724" s="73" t="s">
        <v>33102</v>
      </c>
      <c r="B6724" s="73" t="s">
        <v>33103</v>
      </c>
      <c r="C6724" s="73" t="s">
        <v>33104</v>
      </c>
      <c r="D6724" s="73" t="s">
        <v>33105</v>
      </c>
      <c r="E6724" s="73" t="s">
        <v>55635</v>
      </c>
      <c r="F6724" s="74"/>
      <c r="G6724" s="73" t="s">
        <v>5471</v>
      </c>
    </row>
    <row r="6725" spans="1:7">
      <c r="A6725" s="73" t="s">
        <v>33106</v>
      </c>
      <c r="B6725" s="73" t="s">
        <v>33107</v>
      </c>
      <c r="C6725" s="73" t="s">
        <v>6506</v>
      </c>
      <c r="D6725" s="73" t="s">
        <v>33108</v>
      </c>
      <c r="E6725" s="73" t="s">
        <v>53111</v>
      </c>
      <c r="F6725" s="74" t="s">
        <v>6327</v>
      </c>
      <c r="G6725" s="73" t="s">
        <v>5471</v>
      </c>
    </row>
    <row r="6726" spans="1:7">
      <c r="A6726" s="73" t="s">
        <v>55636</v>
      </c>
      <c r="B6726" s="73" t="s">
        <v>55637</v>
      </c>
      <c r="C6726" s="73" t="s">
        <v>55638</v>
      </c>
      <c r="D6726" s="73" t="s">
        <v>55639</v>
      </c>
      <c r="E6726" s="73" t="s">
        <v>55640</v>
      </c>
      <c r="F6726" s="74"/>
      <c r="G6726" s="73" t="s">
        <v>5471</v>
      </c>
    </row>
    <row r="6727" spans="1:7">
      <c r="A6727" s="73" t="s">
        <v>33109</v>
      </c>
      <c r="B6727" s="73" t="s">
        <v>33110</v>
      </c>
      <c r="C6727" s="73" t="s">
        <v>33111</v>
      </c>
      <c r="D6727" s="73" t="s">
        <v>33112</v>
      </c>
      <c r="E6727" s="73" t="s">
        <v>22082</v>
      </c>
      <c r="F6727" s="74" t="s">
        <v>7756</v>
      </c>
      <c r="G6727" s="73" t="s">
        <v>5471</v>
      </c>
    </row>
    <row r="6728" spans="1:7">
      <c r="A6728" s="73" t="s">
        <v>33113</v>
      </c>
      <c r="B6728" s="73" t="s">
        <v>33114</v>
      </c>
      <c r="C6728" s="73" t="s">
        <v>33115</v>
      </c>
      <c r="D6728" s="73" t="s">
        <v>33116</v>
      </c>
      <c r="E6728" s="73" t="s">
        <v>33117</v>
      </c>
      <c r="F6728" s="74" t="s">
        <v>5125</v>
      </c>
      <c r="G6728" s="73" t="s">
        <v>5471</v>
      </c>
    </row>
    <row r="6729" spans="1:7">
      <c r="A6729" s="73" t="s">
        <v>33118</v>
      </c>
      <c r="B6729" s="73" t="s">
        <v>33119</v>
      </c>
      <c r="C6729" s="73" t="s">
        <v>33120</v>
      </c>
      <c r="D6729" s="73" t="s">
        <v>33121</v>
      </c>
      <c r="E6729" s="73" t="s">
        <v>33122</v>
      </c>
      <c r="F6729" s="74" t="s">
        <v>8176</v>
      </c>
      <c r="G6729" s="73" t="s">
        <v>5471</v>
      </c>
    </row>
    <row r="6730" spans="1:7">
      <c r="A6730" s="73" t="s">
        <v>33123</v>
      </c>
      <c r="B6730" s="73" t="s">
        <v>33124</v>
      </c>
      <c r="C6730" s="73" t="s">
        <v>33125</v>
      </c>
      <c r="D6730" s="73" t="s">
        <v>33126</v>
      </c>
      <c r="E6730" s="73" t="s">
        <v>55641</v>
      </c>
      <c r="F6730" s="74"/>
      <c r="G6730" s="73" t="s">
        <v>5471</v>
      </c>
    </row>
    <row r="6731" spans="1:7">
      <c r="A6731" s="73" t="s">
        <v>33127</v>
      </c>
      <c r="B6731" s="73" t="s">
        <v>33128</v>
      </c>
      <c r="C6731" s="73" t="s">
        <v>33129</v>
      </c>
      <c r="D6731" s="73" t="s">
        <v>33130</v>
      </c>
      <c r="E6731" s="73" t="s">
        <v>33131</v>
      </c>
      <c r="F6731" s="74"/>
      <c r="G6731" s="73" t="s">
        <v>5471</v>
      </c>
    </row>
    <row r="6732" spans="1:7">
      <c r="A6732" s="73" t="s">
        <v>33132</v>
      </c>
      <c r="B6732" s="73" t="s">
        <v>33133</v>
      </c>
      <c r="C6732" s="73" t="s">
        <v>33134</v>
      </c>
      <c r="D6732" s="73" t="s">
        <v>33135</v>
      </c>
      <c r="E6732" s="73" t="s">
        <v>33136</v>
      </c>
      <c r="F6732" s="74"/>
      <c r="G6732" s="73" t="s">
        <v>5471</v>
      </c>
    </row>
    <row r="6733" spans="1:7">
      <c r="A6733" s="73" t="s">
        <v>33137</v>
      </c>
      <c r="B6733" s="73" t="s">
        <v>33138</v>
      </c>
      <c r="C6733" s="73" t="s">
        <v>33139</v>
      </c>
      <c r="D6733" s="73" t="s">
        <v>33140</v>
      </c>
      <c r="E6733" s="73" t="s">
        <v>55642</v>
      </c>
      <c r="F6733" s="74"/>
      <c r="G6733" s="73" t="s">
        <v>5471</v>
      </c>
    </row>
    <row r="6734" spans="1:7">
      <c r="A6734" s="73" t="s">
        <v>33141</v>
      </c>
      <c r="B6734" s="73" t="s">
        <v>33142</v>
      </c>
      <c r="C6734" s="73" t="s">
        <v>33143</v>
      </c>
      <c r="D6734" s="73" t="s">
        <v>33144</v>
      </c>
      <c r="E6734" s="73" t="s">
        <v>33145</v>
      </c>
      <c r="F6734" s="74"/>
      <c r="G6734" s="73" t="s">
        <v>5471</v>
      </c>
    </row>
    <row r="6735" spans="1:7">
      <c r="A6735" s="73" t="s">
        <v>33146</v>
      </c>
      <c r="B6735" s="73" t="s">
        <v>33147</v>
      </c>
      <c r="C6735" s="73" t="s">
        <v>33148</v>
      </c>
      <c r="D6735" s="73" t="s">
        <v>33149</v>
      </c>
      <c r="E6735" s="73" t="s">
        <v>55643</v>
      </c>
      <c r="F6735" s="74" t="s">
        <v>33150</v>
      </c>
      <c r="G6735" s="73" t="s">
        <v>5471</v>
      </c>
    </row>
    <row r="6736" spans="1:7">
      <c r="A6736" s="73" t="s">
        <v>33151</v>
      </c>
      <c r="B6736" s="73" t="s">
        <v>33152</v>
      </c>
      <c r="C6736" s="73" t="s">
        <v>33153</v>
      </c>
      <c r="D6736" s="73" t="s">
        <v>33154</v>
      </c>
      <c r="E6736" s="73" t="s">
        <v>55644</v>
      </c>
      <c r="F6736" s="74"/>
      <c r="G6736" s="73" t="s">
        <v>5471</v>
      </c>
    </row>
    <row r="6737" spans="1:7">
      <c r="A6737" s="73" t="s">
        <v>33155</v>
      </c>
      <c r="B6737" s="73" t="s">
        <v>33156</v>
      </c>
      <c r="C6737" s="73" t="s">
        <v>33157</v>
      </c>
      <c r="D6737" s="73" t="s">
        <v>33158</v>
      </c>
      <c r="E6737" s="73" t="s">
        <v>55645</v>
      </c>
      <c r="F6737" s="74" t="s">
        <v>4469</v>
      </c>
      <c r="G6737" s="73" t="s">
        <v>5471</v>
      </c>
    </row>
    <row r="6738" spans="1:7">
      <c r="A6738" s="73" t="s">
        <v>33159</v>
      </c>
      <c r="B6738" s="73" t="s">
        <v>33160</v>
      </c>
      <c r="C6738" s="73" t="s">
        <v>33161</v>
      </c>
      <c r="D6738" s="73" t="s">
        <v>33162</v>
      </c>
      <c r="E6738" s="73" t="s">
        <v>55646</v>
      </c>
      <c r="F6738" s="74"/>
      <c r="G6738" s="73" t="s">
        <v>5471</v>
      </c>
    </row>
    <row r="6739" spans="1:7">
      <c r="A6739" s="73" t="s">
        <v>33163</v>
      </c>
      <c r="B6739" s="73" t="s">
        <v>33164</v>
      </c>
      <c r="C6739" s="73" t="s">
        <v>33165</v>
      </c>
      <c r="D6739" s="73" t="s">
        <v>33166</v>
      </c>
      <c r="E6739" s="73" t="s">
        <v>33167</v>
      </c>
      <c r="F6739" s="74" t="s">
        <v>5986</v>
      </c>
      <c r="G6739" s="73" t="s">
        <v>5471</v>
      </c>
    </row>
    <row r="6740" spans="1:7">
      <c r="A6740" s="73" t="s">
        <v>33168</v>
      </c>
      <c r="B6740" s="73" t="s">
        <v>33169</v>
      </c>
      <c r="C6740" s="73" t="s">
        <v>33170</v>
      </c>
      <c r="D6740" s="73" t="s">
        <v>33171</v>
      </c>
      <c r="E6740" s="73" t="s">
        <v>55647</v>
      </c>
      <c r="F6740" s="74"/>
      <c r="G6740" s="73" t="s">
        <v>5471</v>
      </c>
    </row>
    <row r="6741" spans="1:7">
      <c r="A6741" s="73" t="s">
        <v>33172</v>
      </c>
      <c r="B6741" s="73" t="s">
        <v>33173</v>
      </c>
      <c r="C6741" s="73" t="s">
        <v>33174</v>
      </c>
      <c r="D6741" s="73" t="s">
        <v>33175</v>
      </c>
      <c r="E6741" s="73" t="s">
        <v>55648</v>
      </c>
      <c r="F6741" s="74" t="s">
        <v>33176</v>
      </c>
      <c r="G6741" s="73" t="s">
        <v>5471</v>
      </c>
    </row>
    <row r="6742" spans="1:7">
      <c r="A6742" s="73" t="s">
        <v>33177</v>
      </c>
      <c r="B6742" s="73" t="s">
        <v>33178</v>
      </c>
      <c r="C6742" s="73" t="s">
        <v>33179</v>
      </c>
      <c r="D6742" s="73" t="s">
        <v>33180</v>
      </c>
      <c r="E6742" s="73" t="s">
        <v>33181</v>
      </c>
      <c r="F6742" s="74"/>
      <c r="G6742" s="73" t="s">
        <v>5471</v>
      </c>
    </row>
    <row r="6743" spans="1:7">
      <c r="A6743" s="73" t="s">
        <v>33182</v>
      </c>
      <c r="B6743" s="73" t="s">
        <v>33183</v>
      </c>
      <c r="C6743" s="73" t="s">
        <v>33184</v>
      </c>
      <c r="D6743" s="73" t="s">
        <v>33185</v>
      </c>
      <c r="E6743" s="73" t="s">
        <v>33186</v>
      </c>
      <c r="F6743" s="74"/>
      <c r="G6743" s="73" t="s">
        <v>5471</v>
      </c>
    </row>
    <row r="6744" spans="1:7">
      <c r="A6744" s="73" t="s">
        <v>33187</v>
      </c>
      <c r="B6744" s="73" t="s">
        <v>33188</v>
      </c>
      <c r="C6744" s="73" t="s">
        <v>33189</v>
      </c>
      <c r="D6744" s="73" t="s">
        <v>33190</v>
      </c>
      <c r="E6744" s="73" t="s">
        <v>7043</v>
      </c>
      <c r="F6744" s="74"/>
      <c r="G6744" s="73" t="s">
        <v>5471</v>
      </c>
    </row>
    <row r="6745" spans="1:7">
      <c r="A6745" s="73" t="s">
        <v>33191</v>
      </c>
      <c r="B6745" s="73" t="s">
        <v>33192</v>
      </c>
      <c r="C6745" s="73" t="s">
        <v>33193</v>
      </c>
      <c r="D6745" s="73" t="s">
        <v>33194</v>
      </c>
      <c r="E6745" s="73" t="s">
        <v>53076</v>
      </c>
      <c r="F6745" s="74" t="s">
        <v>6192</v>
      </c>
      <c r="G6745" s="73" t="s">
        <v>5471</v>
      </c>
    </row>
    <row r="6746" spans="1:7">
      <c r="A6746" s="73" t="s">
        <v>33195</v>
      </c>
      <c r="B6746" s="73" t="s">
        <v>33196</v>
      </c>
      <c r="C6746" s="73" t="s">
        <v>33197</v>
      </c>
      <c r="D6746" s="73" t="s">
        <v>33198</v>
      </c>
      <c r="E6746" s="73" t="s">
        <v>33199</v>
      </c>
      <c r="F6746" s="74" t="s">
        <v>7489</v>
      </c>
      <c r="G6746" s="73" t="s">
        <v>5471</v>
      </c>
    </row>
    <row r="6747" spans="1:7">
      <c r="A6747" s="73" t="s">
        <v>33200</v>
      </c>
      <c r="B6747" s="73" t="s">
        <v>33201</v>
      </c>
      <c r="C6747" s="73" t="s">
        <v>33202</v>
      </c>
      <c r="D6747" s="73" t="s">
        <v>33203</v>
      </c>
      <c r="E6747" s="73" t="s">
        <v>33204</v>
      </c>
      <c r="F6747" s="74" t="s">
        <v>14510</v>
      </c>
      <c r="G6747" s="73" t="s">
        <v>5471</v>
      </c>
    </row>
    <row r="6748" spans="1:7">
      <c r="A6748" s="73" t="s">
        <v>33205</v>
      </c>
      <c r="B6748" s="73" t="s">
        <v>33206</v>
      </c>
      <c r="C6748" s="73" t="s">
        <v>33207</v>
      </c>
      <c r="D6748" s="73" t="s">
        <v>33208</v>
      </c>
      <c r="E6748" s="73" t="s">
        <v>25490</v>
      </c>
      <c r="F6748" s="74" t="s">
        <v>16237</v>
      </c>
      <c r="G6748" s="73" t="s">
        <v>5471</v>
      </c>
    </row>
    <row r="6749" spans="1:7">
      <c r="A6749" s="73" t="s">
        <v>33209</v>
      </c>
      <c r="B6749" s="73" t="s">
        <v>33210</v>
      </c>
      <c r="C6749" s="73" t="s">
        <v>33211</v>
      </c>
      <c r="D6749" s="73" t="s">
        <v>33212</v>
      </c>
      <c r="E6749" s="73" t="s">
        <v>55649</v>
      </c>
      <c r="F6749" s="74" t="s">
        <v>5483</v>
      </c>
      <c r="G6749" s="73" t="s">
        <v>5471</v>
      </c>
    </row>
    <row r="6750" spans="1:7">
      <c r="A6750" s="73" t="s">
        <v>33213</v>
      </c>
      <c r="B6750" s="73" t="s">
        <v>33214</v>
      </c>
      <c r="C6750" s="73" t="s">
        <v>33215</v>
      </c>
      <c r="D6750" s="73" t="s">
        <v>33216</v>
      </c>
      <c r="E6750" s="73" t="s">
        <v>55650</v>
      </c>
      <c r="F6750" s="74"/>
      <c r="G6750" s="73" t="s">
        <v>5471</v>
      </c>
    </row>
    <row r="6751" spans="1:7">
      <c r="A6751" s="73" t="s">
        <v>33217</v>
      </c>
      <c r="B6751" s="73" t="s">
        <v>33218</v>
      </c>
      <c r="C6751" s="73" t="s">
        <v>33219</v>
      </c>
      <c r="D6751" s="73" t="s">
        <v>33220</v>
      </c>
      <c r="E6751" s="73" t="s">
        <v>33221</v>
      </c>
      <c r="F6751" s="74" t="s">
        <v>15258</v>
      </c>
      <c r="G6751" s="73" t="s">
        <v>5471</v>
      </c>
    </row>
    <row r="6752" spans="1:7">
      <c r="A6752" s="73" t="s">
        <v>55651</v>
      </c>
      <c r="B6752" s="73" t="s">
        <v>55652</v>
      </c>
      <c r="C6752" s="73" t="s">
        <v>55653</v>
      </c>
      <c r="D6752" s="73" t="s">
        <v>55654</v>
      </c>
      <c r="E6752" s="73" t="s">
        <v>55655</v>
      </c>
      <c r="F6752" s="74"/>
      <c r="G6752" s="73" t="s">
        <v>5471</v>
      </c>
    </row>
    <row r="6753" spans="1:7">
      <c r="A6753" s="73" t="s">
        <v>33222</v>
      </c>
      <c r="B6753" s="73" t="s">
        <v>33223</v>
      </c>
      <c r="C6753" s="73" t="s">
        <v>33224</v>
      </c>
      <c r="D6753" s="73" t="s">
        <v>33225</v>
      </c>
      <c r="E6753" s="73" t="s">
        <v>55656</v>
      </c>
      <c r="F6753" s="74" t="s">
        <v>4469</v>
      </c>
      <c r="G6753" s="73" t="s">
        <v>5471</v>
      </c>
    </row>
    <row r="6754" spans="1:7">
      <c r="A6754" s="73" t="s">
        <v>33226</v>
      </c>
      <c r="B6754" s="73" t="s">
        <v>33227</v>
      </c>
      <c r="C6754" s="73" t="s">
        <v>33228</v>
      </c>
      <c r="D6754" s="73" t="s">
        <v>33229</v>
      </c>
      <c r="E6754" s="73" t="s">
        <v>33230</v>
      </c>
      <c r="F6754" s="74"/>
      <c r="G6754" s="73" t="s">
        <v>5471</v>
      </c>
    </row>
    <row r="6755" spans="1:7">
      <c r="A6755" s="73" t="s">
        <v>33231</v>
      </c>
      <c r="B6755" s="73" t="s">
        <v>33232</v>
      </c>
      <c r="C6755" s="73" t="s">
        <v>14394</v>
      </c>
      <c r="D6755" s="73" t="s">
        <v>33233</v>
      </c>
      <c r="E6755" s="73" t="s">
        <v>53739</v>
      </c>
      <c r="F6755" s="74" t="s">
        <v>8923</v>
      </c>
      <c r="G6755" s="73" t="s">
        <v>5471</v>
      </c>
    </row>
    <row r="6756" spans="1:7">
      <c r="A6756" s="73" t="s">
        <v>33234</v>
      </c>
      <c r="B6756" s="73" t="s">
        <v>33235</v>
      </c>
      <c r="C6756" s="73" t="s">
        <v>33236</v>
      </c>
      <c r="D6756" s="73" t="s">
        <v>33237</v>
      </c>
      <c r="E6756" s="73" t="s">
        <v>55657</v>
      </c>
      <c r="F6756" s="74" t="s">
        <v>4469</v>
      </c>
      <c r="G6756" s="73" t="s">
        <v>5471</v>
      </c>
    </row>
    <row r="6757" spans="1:7">
      <c r="A6757" s="73" t="s">
        <v>33238</v>
      </c>
      <c r="B6757" s="73" t="s">
        <v>33239</v>
      </c>
      <c r="C6757" s="73" t="s">
        <v>33240</v>
      </c>
      <c r="D6757" s="73" t="s">
        <v>33241</v>
      </c>
      <c r="E6757" s="73" t="s">
        <v>55658</v>
      </c>
      <c r="F6757" s="74" t="s">
        <v>6327</v>
      </c>
      <c r="G6757" s="73" t="s">
        <v>5471</v>
      </c>
    </row>
    <row r="6758" spans="1:7">
      <c r="A6758" s="73" t="s">
        <v>33242</v>
      </c>
      <c r="B6758" s="73" t="s">
        <v>33243</v>
      </c>
      <c r="C6758" s="73" t="s">
        <v>33244</v>
      </c>
      <c r="D6758" s="73" t="s">
        <v>33245</v>
      </c>
      <c r="E6758" s="73" t="s">
        <v>55659</v>
      </c>
      <c r="F6758" s="74"/>
      <c r="G6758" s="73" t="s">
        <v>5471</v>
      </c>
    </row>
    <row r="6759" spans="1:7">
      <c r="A6759" s="73" t="s">
        <v>33246</v>
      </c>
      <c r="B6759" s="73" t="s">
        <v>33247</v>
      </c>
      <c r="C6759" s="73" t="s">
        <v>33248</v>
      </c>
      <c r="D6759" s="73" t="s">
        <v>33249</v>
      </c>
      <c r="E6759" s="73" t="s">
        <v>55660</v>
      </c>
      <c r="F6759" s="74" t="s">
        <v>15244</v>
      </c>
      <c r="G6759" s="73" t="s">
        <v>5471</v>
      </c>
    </row>
    <row r="6760" spans="1:7">
      <c r="A6760" s="73" t="s">
        <v>33250</v>
      </c>
      <c r="B6760" s="73" t="s">
        <v>33251</v>
      </c>
      <c r="C6760" s="73" t="s">
        <v>33252</v>
      </c>
      <c r="D6760" s="73" t="s">
        <v>33253</v>
      </c>
      <c r="E6760" s="73" t="s">
        <v>33254</v>
      </c>
      <c r="F6760" s="74" t="s">
        <v>5061</v>
      </c>
      <c r="G6760" s="73" t="s">
        <v>5471</v>
      </c>
    </row>
    <row r="6761" spans="1:7">
      <c r="A6761" s="73" t="s">
        <v>33255</v>
      </c>
      <c r="B6761" s="73" t="s">
        <v>33256</v>
      </c>
      <c r="C6761" s="73" t="s">
        <v>33257</v>
      </c>
      <c r="D6761" s="73" t="s">
        <v>33258</v>
      </c>
      <c r="E6761" s="73" t="s">
        <v>33259</v>
      </c>
      <c r="F6761" s="74" t="s">
        <v>24754</v>
      </c>
      <c r="G6761" s="73" t="s">
        <v>5471</v>
      </c>
    </row>
    <row r="6762" spans="1:7">
      <c r="A6762" s="73" t="s">
        <v>33260</v>
      </c>
      <c r="B6762" s="73" t="s">
        <v>33261</v>
      </c>
      <c r="C6762" s="73" t="s">
        <v>33262</v>
      </c>
      <c r="D6762" s="73" t="s">
        <v>33263</v>
      </c>
      <c r="E6762" s="73" t="s">
        <v>33264</v>
      </c>
      <c r="F6762" s="74"/>
      <c r="G6762" s="73" t="s">
        <v>5471</v>
      </c>
    </row>
    <row r="6763" spans="1:7">
      <c r="A6763" s="73" t="s">
        <v>33265</v>
      </c>
      <c r="B6763" s="73" t="s">
        <v>33266</v>
      </c>
      <c r="C6763" s="73" t="s">
        <v>29385</v>
      </c>
      <c r="D6763" s="73" t="s">
        <v>33267</v>
      </c>
      <c r="E6763" s="73" t="s">
        <v>55306</v>
      </c>
      <c r="F6763" s="74" t="s">
        <v>8826</v>
      </c>
      <c r="G6763" s="73" t="s">
        <v>5471</v>
      </c>
    </row>
    <row r="6764" spans="1:7">
      <c r="A6764" s="73" t="s">
        <v>33268</v>
      </c>
      <c r="B6764" s="73" t="s">
        <v>33269</v>
      </c>
      <c r="C6764" s="73" t="s">
        <v>33270</v>
      </c>
      <c r="D6764" s="73" t="s">
        <v>33271</v>
      </c>
      <c r="E6764" s="73" t="s">
        <v>55661</v>
      </c>
      <c r="F6764" s="74"/>
      <c r="G6764" s="73" t="s">
        <v>5471</v>
      </c>
    </row>
    <row r="6765" spans="1:7">
      <c r="A6765" s="73" t="s">
        <v>33272</v>
      </c>
      <c r="B6765" s="73" t="s">
        <v>33273</v>
      </c>
      <c r="C6765" s="73" t="s">
        <v>33274</v>
      </c>
      <c r="D6765" s="73" t="s">
        <v>33275</v>
      </c>
      <c r="E6765" s="73" t="s">
        <v>55662</v>
      </c>
      <c r="F6765" s="74" t="s">
        <v>4469</v>
      </c>
      <c r="G6765" s="73" t="s">
        <v>5471</v>
      </c>
    </row>
    <row r="6766" spans="1:7">
      <c r="A6766" s="73" t="s">
        <v>33276</v>
      </c>
      <c r="B6766" s="73" t="s">
        <v>33277</v>
      </c>
      <c r="C6766" s="73" t="s">
        <v>33278</v>
      </c>
      <c r="D6766" s="73" t="s">
        <v>33279</v>
      </c>
      <c r="E6766" s="73" t="s">
        <v>20166</v>
      </c>
      <c r="F6766" s="74"/>
      <c r="G6766" s="73" t="s">
        <v>5471</v>
      </c>
    </row>
    <row r="6767" spans="1:7">
      <c r="A6767" s="73" t="s">
        <v>33280</v>
      </c>
      <c r="B6767" s="73" t="s">
        <v>33281</v>
      </c>
      <c r="C6767" s="73" t="s">
        <v>18835</v>
      </c>
      <c r="D6767" s="73" t="s">
        <v>33282</v>
      </c>
      <c r="E6767" s="73" t="s">
        <v>54204</v>
      </c>
      <c r="F6767" s="74" t="s">
        <v>8497</v>
      </c>
      <c r="G6767" s="73" t="s">
        <v>5471</v>
      </c>
    </row>
    <row r="6768" spans="1:7">
      <c r="A6768" s="73" t="s">
        <v>33283</v>
      </c>
      <c r="B6768" s="73" t="s">
        <v>33284</v>
      </c>
      <c r="C6768" s="73" t="s">
        <v>33285</v>
      </c>
      <c r="D6768" s="73" t="s">
        <v>33286</v>
      </c>
      <c r="E6768" s="73" t="s">
        <v>33287</v>
      </c>
      <c r="F6768" s="74"/>
      <c r="G6768" s="73" t="s">
        <v>5471</v>
      </c>
    </row>
    <row r="6769" spans="1:7">
      <c r="A6769" s="73" t="s">
        <v>33288</v>
      </c>
      <c r="B6769" s="73" t="s">
        <v>33289</v>
      </c>
      <c r="C6769" s="73" t="s">
        <v>33290</v>
      </c>
      <c r="D6769" s="73" t="s">
        <v>33291</v>
      </c>
      <c r="E6769" s="73" t="s">
        <v>7114</v>
      </c>
      <c r="F6769" s="74"/>
      <c r="G6769" s="73" t="s">
        <v>5471</v>
      </c>
    </row>
    <row r="6770" spans="1:7">
      <c r="A6770" s="73" t="s">
        <v>33292</v>
      </c>
      <c r="B6770" s="73" t="s">
        <v>33293</v>
      </c>
      <c r="C6770" s="73" t="s">
        <v>33294</v>
      </c>
      <c r="D6770" s="73" t="s">
        <v>33295</v>
      </c>
      <c r="E6770" s="73" t="s">
        <v>33296</v>
      </c>
      <c r="F6770" s="74" t="s">
        <v>5061</v>
      </c>
      <c r="G6770" s="73" t="s">
        <v>5471</v>
      </c>
    </row>
    <row r="6771" spans="1:7">
      <c r="A6771" s="73" t="s">
        <v>33297</v>
      </c>
      <c r="B6771" s="73" t="s">
        <v>33298</v>
      </c>
      <c r="C6771" s="73" t="s">
        <v>33299</v>
      </c>
      <c r="D6771" s="73" t="s">
        <v>33300</v>
      </c>
      <c r="E6771" s="73" t="s">
        <v>55663</v>
      </c>
      <c r="F6771" s="74" t="s">
        <v>4314</v>
      </c>
      <c r="G6771" s="73" t="s">
        <v>5471</v>
      </c>
    </row>
    <row r="6772" spans="1:7">
      <c r="A6772" s="73" t="s">
        <v>33301</v>
      </c>
      <c r="B6772" s="73" t="s">
        <v>33302</v>
      </c>
      <c r="C6772" s="73" t="s">
        <v>33303</v>
      </c>
      <c r="D6772" s="73" t="s">
        <v>33304</v>
      </c>
      <c r="E6772" s="73" t="s">
        <v>55664</v>
      </c>
      <c r="F6772" s="74" t="s">
        <v>5050</v>
      </c>
      <c r="G6772" s="73" t="s">
        <v>5471</v>
      </c>
    </row>
    <row r="6773" spans="1:7">
      <c r="A6773" s="73" t="s">
        <v>33305</v>
      </c>
      <c r="B6773" s="73" t="s">
        <v>33306</v>
      </c>
      <c r="C6773" s="73" t="s">
        <v>33307</v>
      </c>
      <c r="D6773" s="73" t="s">
        <v>33308</v>
      </c>
      <c r="E6773" s="73" t="s">
        <v>55665</v>
      </c>
      <c r="F6773" s="74"/>
      <c r="G6773" s="73" t="s">
        <v>5471</v>
      </c>
    </row>
    <row r="6774" spans="1:7">
      <c r="A6774" s="73" t="s">
        <v>33309</v>
      </c>
      <c r="B6774" s="73" t="s">
        <v>33310</v>
      </c>
      <c r="C6774" s="73" t="s">
        <v>33311</v>
      </c>
      <c r="D6774" s="73" t="s">
        <v>33312</v>
      </c>
      <c r="E6774" s="73" t="s">
        <v>55276</v>
      </c>
      <c r="F6774" s="74" t="s">
        <v>5483</v>
      </c>
      <c r="G6774" s="73" t="s">
        <v>5471</v>
      </c>
    </row>
    <row r="6775" spans="1:7">
      <c r="A6775" s="73" t="s">
        <v>33313</v>
      </c>
      <c r="B6775" s="73" t="s">
        <v>33314</v>
      </c>
      <c r="C6775" s="73" t="s">
        <v>33315</v>
      </c>
      <c r="D6775" s="73" t="s">
        <v>33316</v>
      </c>
      <c r="E6775" s="73" t="s">
        <v>55666</v>
      </c>
      <c r="F6775" s="74"/>
      <c r="G6775" s="73" t="s">
        <v>5471</v>
      </c>
    </row>
    <row r="6776" spans="1:7">
      <c r="A6776" s="73" t="s">
        <v>33317</v>
      </c>
      <c r="B6776" s="73" t="s">
        <v>33318</v>
      </c>
      <c r="C6776" s="73" t="s">
        <v>33319</v>
      </c>
      <c r="D6776" s="73" t="s">
        <v>33320</v>
      </c>
      <c r="E6776" s="73" t="s">
        <v>33321</v>
      </c>
      <c r="F6776" s="74"/>
      <c r="G6776" s="73" t="s">
        <v>5471</v>
      </c>
    </row>
    <row r="6777" spans="1:7">
      <c r="A6777" s="73" t="s">
        <v>33322</v>
      </c>
      <c r="B6777" s="73" t="s">
        <v>33323</v>
      </c>
      <c r="C6777" s="73" t="s">
        <v>33324</v>
      </c>
      <c r="D6777" s="73" t="s">
        <v>33325</v>
      </c>
      <c r="E6777" s="73" t="s">
        <v>33326</v>
      </c>
      <c r="F6777" s="74" t="s">
        <v>4273</v>
      </c>
      <c r="G6777" s="73" t="s">
        <v>5471</v>
      </c>
    </row>
    <row r="6778" spans="1:7">
      <c r="A6778" s="73" t="s">
        <v>33327</v>
      </c>
      <c r="B6778" s="73" t="s">
        <v>33328</v>
      </c>
      <c r="C6778" s="73" t="s">
        <v>31932</v>
      </c>
      <c r="D6778" s="73" t="s">
        <v>33329</v>
      </c>
      <c r="E6778" s="73" t="s">
        <v>18784</v>
      </c>
      <c r="F6778" s="74"/>
      <c r="G6778" s="73" t="s">
        <v>5471</v>
      </c>
    </row>
    <row r="6779" spans="1:7">
      <c r="A6779" s="73" t="s">
        <v>33330</v>
      </c>
      <c r="B6779" s="73" t="s">
        <v>33331</v>
      </c>
      <c r="C6779" s="73" t="s">
        <v>33332</v>
      </c>
      <c r="D6779" s="73" t="s">
        <v>33333</v>
      </c>
      <c r="E6779" s="73" t="s">
        <v>33334</v>
      </c>
      <c r="F6779" s="74"/>
      <c r="G6779" s="73" t="s">
        <v>5471</v>
      </c>
    </row>
    <row r="6780" spans="1:7">
      <c r="A6780" s="73" t="s">
        <v>33335</v>
      </c>
      <c r="B6780" s="73" t="s">
        <v>33336</v>
      </c>
      <c r="C6780" s="73" t="s">
        <v>33337</v>
      </c>
      <c r="D6780" s="73" t="s">
        <v>33338</v>
      </c>
      <c r="E6780" s="73" t="s">
        <v>33339</v>
      </c>
      <c r="F6780" s="74"/>
      <c r="G6780" s="73" t="s">
        <v>5471</v>
      </c>
    </row>
    <row r="6781" spans="1:7">
      <c r="A6781" s="73" t="s">
        <v>33340</v>
      </c>
      <c r="B6781" s="73" t="s">
        <v>33341</v>
      </c>
      <c r="C6781" s="73" t="s">
        <v>33342</v>
      </c>
      <c r="D6781" s="73" t="s">
        <v>33343</v>
      </c>
      <c r="E6781" s="73" t="s">
        <v>33344</v>
      </c>
      <c r="F6781" s="74" t="s">
        <v>5061</v>
      </c>
      <c r="G6781" s="73" t="s">
        <v>5471</v>
      </c>
    </row>
    <row r="6782" spans="1:7">
      <c r="A6782" s="73" t="s">
        <v>33345</v>
      </c>
      <c r="B6782" s="73" t="s">
        <v>33346</v>
      </c>
      <c r="C6782" s="73" t="s">
        <v>33347</v>
      </c>
      <c r="D6782" s="73" t="s">
        <v>33348</v>
      </c>
      <c r="E6782" s="73" t="s">
        <v>55667</v>
      </c>
      <c r="F6782" s="74" t="s">
        <v>33349</v>
      </c>
      <c r="G6782" s="73" t="s">
        <v>5471</v>
      </c>
    </row>
    <row r="6783" spans="1:7">
      <c r="A6783" s="73" t="s">
        <v>33350</v>
      </c>
      <c r="B6783" s="73" t="s">
        <v>33351</v>
      </c>
      <c r="C6783" s="73" t="s">
        <v>33352</v>
      </c>
      <c r="D6783" s="73" t="s">
        <v>33353</v>
      </c>
      <c r="E6783" s="73" t="s">
        <v>33354</v>
      </c>
      <c r="F6783" s="74"/>
      <c r="G6783" s="73" t="s">
        <v>5471</v>
      </c>
    </row>
    <row r="6784" spans="1:7">
      <c r="A6784" s="73" t="s">
        <v>33355</v>
      </c>
      <c r="B6784" s="73" t="s">
        <v>33356</v>
      </c>
      <c r="C6784" s="73" t="s">
        <v>33357</v>
      </c>
      <c r="D6784" s="73" t="s">
        <v>33358</v>
      </c>
      <c r="E6784" s="73" t="s">
        <v>22831</v>
      </c>
      <c r="F6784" s="74"/>
      <c r="G6784" s="73" t="s">
        <v>5471</v>
      </c>
    </row>
    <row r="6785" spans="1:7">
      <c r="A6785" s="73" t="s">
        <v>33359</v>
      </c>
      <c r="B6785" s="73" t="s">
        <v>33360</v>
      </c>
      <c r="C6785" s="73" t="s">
        <v>33361</v>
      </c>
      <c r="D6785" s="73" t="s">
        <v>33362</v>
      </c>
      <c r="E6785" s="73" t="s">
        <v>33363</v>
      </c>
      <c r="F6785" s="74"/>
      <c r="G6785" s="73" t="s">
        <v>5471</v>
      </c>
    </row>
    <row r="6786" spans="1:7">
      <c r="A6786" s="73" t="s">
        <v>33364</v>
      </c>
      <c r="B6786" s="73" t="s">
        <v>33365</v>
      </c>
      <c r="C6786" s="73" t="s">
        <v>33366</v>
      </c>
      <c r="D6786" s="73" t="s">
        <v>33367</v>
      </c>
      <c r="E6786" s="73" t="s">
        <v>33368</v>
      </c>
      <c r="F6786" s="74" t="s">
        <v>33369</v>
      </c>
      <c r="G6786" s="73" t="s">
        <v>5471</v>
      </c>
    </row>
    <row r="6787" spans="1:7">
      <c r="A6787" s="73" t="s">
        <v>33370</v>
      </c>
      <c r="B6787" s="73" t="s">
        <v>33371</v>
      </c>
      <c r="C6787" s="73" t="s">
        <v>33372</v>
      </c>
      <c r="D6787" s="73" t="s">
        <v>33373</v>
      </c>
      <c r="E6787" s="73" t="s">
        <v>33374</v>
      </c>
      <c r="F6787" s="74" t="s">
        <v>5061</v>
      </c>
      <c r="G6787" s="73" t="s">
        <v>5471</v>
      </c>
    </row>
    <row r="6788" spans="1:7">
      <c r="A6788" s="73" t="s">
        <v>33375</v>
      </c>
      <c r="B6788" s="73" t="s">
        <v>33376</v>
      </c>
      <c r="C6788" s="73" t="s">
        <v>33377</v>
      </c>
      <c r="D6788" s="73" t="s">
        <v>33378</v>
      </c>
      <c r="E6788" s="73" t="s">
        <v>33379</v>
      </c>
      <c r="F6788" s="74"/>
      <c r="G6788" s="73" t="s">
        <v>5471</v>
      </c>
    </row>
    <row r="6789" spans="1:7">
      <c r="A6789" s="73" t="s">
        <v>33380</v>
      </c>
      <c r="B6789" s="73" t="s">
        <v>33381</v>
      </c>
      <c r="C6789" s="73" t="s">
        <v>33382</v>
      </c>
      <c r="D6789" s="73" t="s">
        <v>33383</v>
      </c>
      <c r="E6789" s="73" t="s">
        <v>55668</v>
      </c>
      <c r="F6789" s="74"/>
      <c r="G6789" s="73" t="s">
        <v>5471</v>
      </c>
    </row>
    <row r="6790" spans="1:7">
      <c r="A6790" s="73" t="s">
        <v>33384</v>
      </c>
      <c r="B6790" s="73" t="s">
        <v>33385</v>
      </c>
      <c r="C6790" s="73" t="s">
        <v>33386</v>
      </c>
      <c r="D6790" s="73" t="s">
        <v>33387</v>
      </c>
      <c r="E6790" s="73" t="s">
        <v>33388</v>
      </c>
      <c r="F6790" s="74"/>
      <c r="G6790" s="73" t="s">
        <v>5471</v>
      </c>
    </row>
    <row r="6791" spans="1:7">
      <c r="A6791" s="73" t="s">
        <v>33389</v>
      </c>
      <c r="B6791" s="73" t="s">
        <v>25297</v>
      </c>
      <c r="C6791" s="73" t="s">
        <v>33390</v>
      </c>
      <c r="D6791" s="73" t="s">
        <v>25299</v>
      </c>
      <c r="E6791" s="73" t="s">
        <v>54741</v>
      </c>
      <c r="F6791" s="74"/>
      <c r="G6791" s="73" t="s">
        <v>5471</v>
      </c>
    </row>
    <row r="6792" spans="1:7">
      <c r="A6792" s="73" t="s">
        <v>33391</v>
      </c>
      <c r="B6792" s="73" t="s">
        <v>33392</v>
      </c>
      <c r="C6792" s="73" t="s">
        <v>33393</v>
      </c>
      <c r="D6792" s="73" t="s">
        <v>33394</v>
      </c>
      <c r="E6792" s="73" t="s">
        <v>55669</v>
      </c>
      <c r="F6792" s="74" t="s">
        <v>4314</v>
      </c>
      <c r="G6792" s="73" t="s">
        <v>5471</v>
      </c>
    </row>
    <row r="6793" spans="1:7">
      <c r="A6793" s="73" t="s">
        <v>33395</v>
      </c>
      <c r="B6793" s="73" t="s">
        <v>33396</v>
      </c>
      <c r="C6793" s="73" t="s">
        <v>33397</v>
      </c>
      <c r="D6793" s="73" t="s">
        <v>33398</v>
      </c>
      <c r="E6793" s="73" t="s">
        <v>55670</v>
      </c>
      <c r="F6793" s="74" t="s">
        <v>5919</v>
      </c>
      <c r="G6793" s="73" t="s">
        <v>5471</v>
      </c>
    </row>
    <row r="6794" spans="1:7">
      <c r="A6794" s="73" t="s">
        <v>33399</v>
      </c>
      <c r="B6794" s="73" t="s">
        <v>33400</v>
      </c>
      <c r="C6794" s="73" t="s">
        <v>33401</v>
      </c>
      <c r="D6794" s="73" t="s">
        <v>33402</v>
      </c>
      <c r="E6794" s="73" t="s">
        <v>33403</v>
      </c>
      <c r="F6794" s="74" t="s">
        <v>33404</v>
      </c>
      <c r="G6794" s="73" t="s">
        <v>5471</v>
      </c>
    </row>
    <row r="6795" spans="1:7">
      <c r="A6795" s="73" t="s">
        <v>33405</v>
      </c>
      <c r="B6795" s="73" t="s">
        <v>33406</v>
      </c>
      <c r="C6795" s="73" t="s">
        <v>33407</v>
      </c>
      <c r="D6795" s="73" t="s">
        <v>33408</v>
      </c>
      <c r="E6795" s="73" t="s">
        <v>55671</v>
      </c>
      <c r="F6795" s="74"/>
      <c r="G6795" s="73" t="s">
        <v>5471</v>
      </c>
    </row>
    <row r="6796" spans="1:7">
      <c r="A6796" s="73" t="s">
        <v>33409</v>
      </c>
      <c r="B6796" s="73" t="s">
        <v>33410</v>
      </c>
      <c r="C6796" s="73" t="s">
        <v>33411</v>
      </c>
      <c r="D6796" s="73" t="s">
        <v>33412</v>
      </c>
      <c r="E6796" s="73" t="s">
        <v>55672</v>
      </c>
      <c r="F6796" s="74" t="s">
        <v>4159</v>
      </c>
      <c r="G6796" s="73" t="s">
        <v>5471</v>
      </c>
    </row>
    <row r="6797" spans="1:7">
      <c r="A6797" s="73" t="s">
        <v>33413</v>
      </c>
      <c r="B6797" s="73" t="s">
        <v>33414</v>
      </c>
      <c r="C6797" s="73" t="s">
        <v>33415</v>
      </c>
      <c r="D6797" s="73" t="s">
        <v>33416</v>
      </c>
      <c r="E6797" s="73" t="s">
        <v>55673</v>
      </c>
      <c r="F6797" s="74"/>
      <c r="G6797" s="73" t="s">
        <v>5471</v>
      </c>
    </row>
    <row r="6798" spans="1:7">
      <c r="A6798" s="73" t="s">
        <v>33417</v>
      </c>
      <c r="B6798" s="73" t="s">
        <v>33418</v>
      </c>
      <c r="C6798" s="73" t="s">
        <v>33419</v>
      </c>
      <c r="D6798" s="73" t="s">
        <v>33420</v>
      </c>
      <c r="E6798" s="73" t="s">
        <v>55674</v>
      </c>
      <c r="F6798" s="74"/>
      <c r="G6798" s="73" t="s">
        <v>5471</v>
      </c>
    </row>
    <row r="6799" spans="1:7">
      <c r="A6799" s="73" t="s">
        <v>33421</v>
      </c>
      <c r="B6799" s="73" t="s">
        <v>33422</v>
      </c>
      <c r="C6799" s="73" t="s">
        <v>33423</v>
      </c>
      <c r="D6799" s="73" t="s">
        <v>33424</v>
      </c>
      <c r="E6799" s="73" t="s">
        <v>55675</v>
      </c>
      <c r="F6799" s="74" t="s">
        <v>4469</v>
      </c>
      <c r="G6799" s="73" t="s">
        <v>5471</v>
      </c>
    </row>
    <row r="6800" spans="1:7">
      <c r="A6800" s="73" t="s">
        <v>33425</v>
      </c>
      <c r="B6800" s="73" t="s">
        <v>33426</v>
      </c>
      <c r="C6800" s="73" t="s">
        <v>33427</v>
      </c>
      <c r="D6800" s="73" t="s">
        <v>33428</v>
      </c>
      <c r="E6800" s="73" t="s">
        <v>55676</v>
      </c>
      <c r="F6800" s="74" t="s">
        <v>4469</v>
      </c>
      <c r="G6800" s="73" t="s">
        <v>5471</v>
      </c>
    </row>
    <row r="6801" spans="1:7">
      <c r="A6801" s="73" t="s">
        <v>33429</v>
      </c>
      <c r="B6801" s="73" t="s">
        <v>33430</v>
      </c>
      <c r="C6801" s="73" t="s">
        <v>33431</v>
      </c>
      <c r="D6801" s="73" t="s">
        <v>33432</v>
      </c>
      <c r="E6801" s="73" t="s">
        <v>55677</v>
      </c>
      <c r="F6801" s="74" t="s">
        <v>4159</v>
      </c>
      <c r="G6801" s="73" t="s">
        <v>5471</v>
      </c>
    </row>
    <row r="6802" spans="1:7">
      <c r="A6802" s="73" t="s">
        <v>33433</v>
      </c>
      <c r="B6802" s="73" t="s">
        <v>33434</v>
      </c>
      <c r="C6802" s="73" t="s">
        <v>33435</v>
      </c>
      <c r="D6802" s="73" t="s">
        <v>33436</v>
      </c>
      <c r="E6802" s="73" t="s">
        <v>33437</v>
      </c>
      <c r="F6802" s="74"/>
      <c r="G6802" s="73" t="s">
        <v>5471</v>
      </c>
    </row>
    <row r="6803" spans="1:7">
      <c r="A6803" s="73" t="s">
        <v>33438</v>
      </c>
      <c r="B6803" s="73" t="s">
        <v>33439</v>
      </c>
      <c r="C6803" s="73" t="s">
        <v>15056</v>
      </c>
      <c r="D6803" s="73" t="s">
        <v>33440</v>
      </c>
      <c r="E6803" s="73" t="s">
        <v>53814</v>
      </c>
      <c r="F6803" s="74"/>
      <c r="G6803" s="73" t="s">
        <v>5471</v>
      </c>
    </row>
    <row r="6804" spans="1:7">
      <c r="A6804" s="73" t="s">
        <v>33441</v>
      </c>
      <c r="B6804" s="73" t="s">
        <v>33442</v>
      </c>
      <c r="C6804" s="73" t="s">
        <v>33443</v>
      </c>
      <c r="D6804" s="73" t="s">
        <v>33444</v>
      </c>
      <c r="E6804" s="73" t="s">
        <v>55678</v>
      </c>
      <c r="F6804" s="74" t="s">
        <v>4314</v>
      </c>
      <c r="G6804" s="73" t="s">
        <v>5471</v>
      </c>
    </row>
    <row r="6805" spans="1:7">
      <c r="A6805" s="73" t="s">
        <v>33445</v>
      </c>
      <c r="B6805" s="73" t="s">
        <v>33446</v>
      </c>
      <c r="C6805" s="73" t="s">
        <v>33447</v>
      </c>
      <c r="D6805" s="73" t="s">
        <v>33448</v>
      </c>
      <c r="E6805" s="73" t="s">
        <v>33449</v>
      </c>
      <c r="F6805" s="74" t="s">
        <v>6896</v>
      </c>
      <c r="G6805" s="73" t="s">
        <v>5471</v>
      </c>
    </row>
    <row r="6806" spans="1:7">
      <c r="A6806" s="73" t="s">
        <v>33450</v>
      </c>
      <c r="B6806" s="73" t="s">
        <v>33451</v>
      </c>
      <c r="C6806" s="73" t="s">
        <v>33452</v>
      </c>
      <c r="D6806" s="73" t="s">
        <v>33453</v>
      </c>
      <c r="E6806" s="73" t="s">
        <v>33454</v>
      </c>
      <c r="F6806" s="74"/>
      <c r="G6806" s="73" t="s">
        <v>5471</v>
      </c>
    </row>
    <row r="6807" spans="1:7">
      <c r="A6807" s="73" t="s">
        <v>33455</v>
      </c>
      <c r="B6807" s="73" t="s">
        <v>33456</v>
      </c>
      <c r="C6807" s="73" t="s">
        <v>33457</v>
      </c>
      <c r="D6807" s="73" t="s">
        <v>33458</v>
      </c>
      <c r="E6807" s="73" t="s">
        <v>55679</v>
      </c>
      <c r="F6807" s="74"/>
      <c r="G6807" s="73" t="s">
        <v>5471</v>
      </c>
    </row>
    <row r="6808" spans="1:7">
      <c r="A6808" s="73" t="s">
        <v>33459</v>
      </c>
      <c r="B6808" s="73" t="s">
        <v>33460</v>
      </c>
      <c r="C6808" s="73" t="s">
        <v>33461</v>
      </c>
      <c r="D6808" s="73" t="s">
        <v>33462</v>
      </c>
      <c r="E6808" s="73" t="s">
        <v>55680</v>
      </c>
      <c r="F6808" s="74" t="s">
        <v>8821</v>
      </c>
      <c r="G6808" s="73" t="s">
        <v>5471</v>
      </c>
    </row>
    <row r="6809" spans="1:7">
      <c r="A6809" s="73" t="s">
        <v>33463</v>
      </c>
      <c r="B6809" s="73" t="s">
        <v>33464</v>
      </c>
      <c r="C6809" s="73" t="s">
        <v>33465</v>
      </c>
      <c r="D6809" s="73" t="s">
        <v>33466</v>
      </c>
      <c r="E6809" s="73" t="s">
        <v>55681</v>
      </c>
      <c r="F6809" s="74" t="s">
        <v>4159</v>
      </c>
      <c r="G6809" s="73" t="s">
        <v>5471</v>
      </c>
    </row>
    <row r="6810" spans="1:7">
      <c r="A6810" s="73" t="s">
        <v>33467</v>
      </c>
      <c r="B6810" s="73" t="s">
        <v>33468</v>
      </c>
      <c r="C6810" s="73" t="s">
        <v>33469</v>
      </c>
      <c r="D6810" s="73" t="s">
        <v>33470</v>
      </c>
      <c r="E6810" s="73" t="s">
        <v>55682</v>
      </c>
      <c r="F6810" s="74" t="s">
        <v>8409</v>
      </c>
      <c r="G6810" s="73" t="s">
        <v>5471</v>
      </c>
    </row>
    <row r="6811" spans="1:7">
      <c r="A6811" s="73" t="s">
        <v>33471</v>
      </c>
      <c r="B6811" s="73" t="s">
        <v>33472</v>
      </c>
      <c r="C6811" s="73" t="s">
        <v>33473</v>
      </c>
      <c r="D6811" s="73" t="s">
        <v>33474</v>
      </c>
      <c r="E6811" s="73" t="s">
        <v>33475</v>
      </c>
      <c r="F6811" s="74" t="s">
        <v>33476</v>
      </c>
      <c r="G6811" s="73" t="s">
        <v>5471</v>
      </c>
    </row>
    <row r="6812" spans="1:7">
      <c r="A6812" s="73" t="s">
        <v>33477</v>
      </c>
      <c r="B6812" s="73" t="s">
        <v>33478</v>
      </c>
      <c r="C6812" s="73" t="s">
        <v>33479</v>
      </c>
      <c r="D6812" s="73" t="s">
        <v>33480</v>
      </c>
      <c r="E6812" s="73" t="s">
        <v>55683</v>
      </c>
      <c r="F6812" s="74" t="s">
        <v>4314</v>
      </c>
      <c r="G6812" s="73" t="s">
        <v>5471</v>
      </c>
    </row>
    <row r="6813" spans="1:7">
      <c r="A6813" s="73" t="s">
        <v>33481</v>
      </c>
      <c r="B6813" s="73" t="s">
        <v>33482</v>
      </c>
      <c r="C6813" s="73" t="s">
        <v>33483</v>
      </c>
      <c r="D6813" s="73" t="s">
        <v>33484</v>
      </c>
      <c r="E6813" s="73" t="s">
        <v>55684</v>
      </c>
      <c r="F6813" s="74" t="s">
        <v>33485</v>
      </c>
      <c r="G6813" s="73" t="s">
        <v>5471</v>
      </c>
    </row>
    <row r="6814" spans="1:7">
      <c r="A6814" s="73" t="s">
        <v>33486</v>
      </c>
      <c r="B6814" s="73" t="s">
        <v>33487</v>
      </c>
      <c r="C6814" s="73" t="s">
        <v>33488</v>
      </c>
      <c r="D6814" s="73" t="s">
        <v>33489</v>
      </c>
      <c r="E6814" s="73" t="s">
        <v>33490</v>
      </c>
      <c r="F6814" s="74"/>
      <c r="G6814" s="73" t="s">
        <v>5471</v>
      </c>
    </row>
    <row r="6815" spans="1:7">
      <c r="A6815" s="73" t="s">
        <v>33491</v>
      </c>
      <c r="B6815" s="73" t="s">
        <v>33492</v>
      </c>
      <c r="C6815" s="73" t="s">
        <v>33493</v>
      </c>
      <c r="D6815" s="73" t="s">
        <v>33494</v>
      </c>
      <c r="E6815" s="73" t="s">
        <v>33495</v>
      </c>
      <c r="F6815" s="74"/>
      <c r="G6815" s="73" t="s">
        <v>5471</v>
      </c>
    </row>
    <row r="6816" spans="1:7">
      <c r="A6816" s="73" t="s">
        <v>33496</v>
      </c>
      <c r="B6816" s="73" t="s">
        <v>33497</v>
      </c>
      <c r="C6816" s="73" t="s">
        <v>33498</v>
      </c>
      <c r="D6816" s="73" t="s">
        <v>33499</v>
      </c>
      <c r="E6816" s="73" t="s">
        <v>55685</v>
      </c>
      <c r="F6816" s="74" t="s">
        <v>4159</v>
      </c>
      <c r="G6816" s="73" t="s">
        <v>5471</v>
      </c>
    </row>
    <row r="6817" spans="1:7">
      <c r="A6817" s="73" t="s">
        <v>33500</v>
      </c>
      <c r="B6817" s="73" t="s">
        <v>33501</v>
      </c>
      <c r="C6817" s="73" t="s">
        <v>33502</v>
      </c>
      <c r="D6817" s="73" t="s">
        <v>33503</v>
      </c>
      <c r="E6817" s="73" t="s">
        <v>33504</v>
      </c>
      <c r="F6817" s="74" t="s">
        <v>5061</v>
      </c>
      <c r="G6817" s="73" t="s">
        <v>5471</v>
      </c>
    </row>
    <row r="6818" spans="1:7">
      <c r="A6818" s="73" t="s">
        <v>33505</v>
      </c>
      <c r="B6818" s="73" t="s">
        <v>33506</v>
      </c>
      <c r="C6818" s="73" t="s">
        <v>33507</v>
      </c>
      <c r="D6818" s="73" t="s">
        <v>33508</v>
      </c>
      <c r="E6818" s="73" t="s">
        <v>55686</v>
      </c>
      <c r="F6818" s="74"/>
      <c r="G6818" s="73" t="s">
        <v>5471</v>
      </c>
    </row>
    <row r="6819" spans="1:7">
      <c r="A6819" s="73" t="s">
        <v>33509</v>
      </c>
      <c r="B6819" s="73" t="s">
        <v>33510</v>
      </c>
      <c r="C6819" s="73" t="s">
        <v>33511</v>
      </c>
      <c r="D6819" s="73" t="s">
        <v>33512</v>
      </c>
      <c r="E6819" s="73" t="s">
        <v>33513</v>
      </c>
      <c r="F6819" s="74"/>
      <c r="G6819" s="73" t="s">
        <v>5471</v>
      </c>
    </row>
    <row r="6820" spans="1:7">
      <c r="A6820" s="73" t="s">
        <v>33514</v>
      </c>
      <c r="B6820" s="73" t="s">
        <v>33515</v>
      </c>
      <c r="C6820" s="73" t="s">
        <v>33516</v>
      </c>
      <c r="D6820" s="73" t="s">
        <v>33517</v>
      </c>
      <c r="E6820" s="73" t="s">
        <v>55687</v>
      </c>
      <c r="F6820" s="74" t="s">
        <v>6808</v>
      </c>
      <c r="G6820" s="73" t="s">
        <v>5471</v>
      </c>
    </row>
    <row r="6821" spans="1:7">
      <c r="A6821" s="73" t="s">
        <v>33518</v>
      </c>
      <c r="B6821" s="73" t="s">
        <v>33519</v>
      </c>
      <c r="C6821" s="73" t="s">
        <v>33520</v>
      </c>
      <c r="D6821" s="73" t="s">
        <v>33521</v>
      </c>
      <c r="E6821" s="73" t="s">
        <v>53833</v>
      </c>
      <c r="F6821" s="74" t="s">
        <v>15244</v>
      </c>
      <c r="G6821" s="73" t="s">
        <v>5471</v>
      </c>
    </row>
    <row r="6822" spans="1:7">
      <c r="A6822" s="73" t="s">
        <v>33522</v>
      </c>
      <c r="B6822" s="73" t="s">
        <v>33523</v>
      </c>
      <c r="C6822" s="73" t="s">
        <v>33524</v>
      </c>
      <c r="D6822" s="73" t="s">
        <v>33525</v>
      </c>
      <c r="E6822" s="73" t="s">
        <v>21830</v>
      </c>
      <c r="F6822" s="74" t="s">
        <v>5750</v>
      </c>
      <c r="G6822" s="73" t="s">
        <v>5471</v>
      </c>
    </row>
    <row r="6823" spans="1:7">
      <c r="A6823" s="73" t="s">
        <v>33526</v>
      </c>
      <c r="B6823" s="73" t="s">
        <v>33527</v>
      </c>
      <c r="C6823" s="73" t="s">
        <v>33528</v>
      </c>
      <c r="D6823" s="73" t="s">
        <v>33529</v>
      </c>
      <c r="E6823" s="73" t="s">
        <v>55688</v>
      </c>
      <c r="F6823" s="74"/>
      <c r="G6823" s="73" t="s">
        <v>5471</v>
      </c>
    </row>
    <row r="6824" spans="1:7">
      <c r="A6824" s="73" t="s">
        <v>33530</v>
      </c>
      <c r="B6824" s="73" t="s">
        <v>33531</v>
      </c>
      <c r="C6824" s="73" t="s">
        <v>33532</v>
      </c>
      <c r="D6824" s="73" t="s">
        <v>33533</v>
      </c>
      <c r="E6824" s="73" t="s">
        <v>55689</v>
      </c>
      <c r="F6824" s="74" t="s">
        <v>33534</v>
      </c>
      <c r="G6824" s="73" t="s">
        <v>5471</v>
      </c>
    </row>
    <row r="6825" spans="1:7">
      <c r="A6825" s="73" t="s">
        <v>33535</v>
      </c>
      <c r="B6825" s="73" t="s">
        <v>33536</v>
      </c>
      <c r="C6825" s="73" t="s">
        <v>33537</v>
      </c>
      <c r="D6825" s="73" t="s">
        <v>33538</v>
      </c>
      <c r="E6825" s="73" t="s">
        <v>55690</v>
      </c>
      <c r="F6825" s="74"/>
      <c r="G6825" s="73" t="s">
        <v>5471</v>
      </c>
    </row>
    <row r="6826" spans="1:7">
      <c r="A6826" s="73" t="s">
        <v>33539</v>
      </c>
      <c r="B6826" s="73" t="s">
        <v>33540</v>
      </c>
      <c r="C6826" s="73" t="s">
        <v>33541</v>
      </c>
      <c r="D6826" s="73" t="s">
        <v>33542</v>
      </c>
      <c r="E6826" s="73" t="s">
        <v>54247</v>
      </c>
      <c r="F6826" s="74" t="s">
        <v>18100</v>
      </c>
      <c r="G6826" s="73" t="s">
        <v>5471</v>
      </c>
    </row>
    <row r="6827" spans="1:7">
      <c r="A6827" s="73" t="s">
        <v>33543</v>
      </c>
      <c r="B6827" s="73" t="s">
        <v>33544</v>
      </c>
      <c r="C6827" s="73" t="s">
        <v>33545</v>
      </c>
      <c r="D6827" s="73" t="s">
        <v>33546</v>
      </c>
      <c r="E6827" s="73" t="s">
        <v>33547</v>
      </c>
      <c r="F6827" s="74"/>
      <c r="G6827" s="73" t="s">
        <v>5471</v>
      </c>
    </row>
    <row r="6828" spans="1:7">
      <c r="A6828" s="73" t="s">
        <v>33548</v>
      </c>
      <c r="B6828" s="73" t="s">
        <v>33549</v>
      </c>
      <c r="C6828" s="73" t="s">
        <v>33550</v>
      </c>
      <c r="D6828" s="73" t="s">
        <v>33551</v>
      </c>
      <c r="E6828" s="73" t="s">
        <v>33552</v>
      </c>
      <c r="F6828" s="74"/>
      <c r="G6828" s="73" t="s">
        <v>5471</v>
      </c>
    </row>
    <row r="6829" spans="1:7">
      <c r="A6829" s="73" t="s">
        <v>33553</v>
      </c>
      <c r="B6829" s="73" t="s">
        <v>33554</v>
      </c>
      <c r="C6829" s="73" t="s">
        <v>33555</v>
      </c>
      <c r="D6829" s="73" t="s">
        <v>33556</v>
      </c>
      <c r="E6829" s="73" t="s">
        <v>54628</v>
      </c>
      <c r="F6829" s="74" t="s">
        <v>4159</v>
      </c>
      <c r="G6829" s="73" t="s">
        <v>5471</v>
      </c>
    </row>
    <row r="6830" spans="1:7">
      <c r="A6830" s="73" t="s">
        <v>33557</v>
      </c>
      <c r="B6830" s="73" t="s">
        <v>33558</v>
      </c>
      <c r="C6830" s="73" t="s">
        <v>33559</v>
      </c>
      <c r="D6830" s="73" t="s">
        <v>33560</v>
      </c>
      <c r="E6830" s="73" t="s">
        <v>55691</v>
      </c>
      <c r="F6830" s="74"/>
      <c r="G6830" s="73" t="s">
        <v>5471</v>
      </c>
    </row>
    <row r="6831" spans="1:7">
      <c r="A6831" s="73" t="s">
        <v>33561</v>
      </c>
      <c r="B6831" s="73" t="s">
        <v>33562</v>
      </c>
      <c r="C6831" s="73" t="s">
        <v>33563</v>
      </c>
      <c r="D6831" s="73" t="s">
        <v>33564</v>
      </c>
      <c r="E6831" s="73" t="s">
        <v>55692</v>
      </c>
      <c r="F6831" s="74" t="s">
        <v>4314</v>
      </c>
      <c r="G6831" s="73" t="s">
        <v>5471</v>
      </c>
    </row>
    <row r="6832" spans="1:7">
      <c r="A6832" s="73" t="s">
        <v>33565</v>
      </c>
      <c r="B6832" s="73" t="s">
        <v>33566</v>
      </c>
      <c r="C6832" s="73" t="s">
        <v>33567</v>
      </c>
      <c r="D6832" s="73" t="s">
        <v>33568</v>
      </c>
      <c r="E6832" s="73" t="s">
        <v>33569</v>
      </c>
      <c r="F6832" s="74"/>
      <c r="G6832" s="73" t="s">
        <v>5471</v>
      </c>
    </row>
    <row r="6833" spans="1:7">
      <c r="A6833" s="73" t="s">
        <v>33570</v>
      </c>
      <c r="B6833" s="73" t="s">
        <v>33571</v>
      </c>
      <c r="C6833" s="73" t="s">
        <v>33572</v>
      </c>
      <c r="D6833" s="73" t="s">
        <v>33573</v>
      </c>
      <c r="E6833" s="73" t="s">
        <v>55693</v>
      </c>
      <c r="F6833" s="74"/>
      <c r="G6833" s="73" t="s">
        <v>5471</v>
      </c>
    </row>
    <row r="6834" spans="1:7">
      <c r="A6834" s="73" t="s">
        <v>33574</v>
      </c>
      <c r="B6834" s="73" t="s">
        <v>33575</v>
      </c>
      <c r="C6834" s="73" t="s">
        <v>33576</v>
      </c>
      <c r="D6834" s="73" t="s">
        <v>33577</v>
      </c>
      <c r="E6834" s="73" t="s">
        <v>55694</v>
      </c>
      <c r="F6834" s="74" t="s">
        <v>4314</v>
      </c>
      <c r="G6834" s="73" t="s">
        <v>5471</v>
      </c>
    </row>
    <row r="6835" spans="1:7">
      <c r="A6835" s="73" t="s">
        <v>33578</v>
      </c>
      <c r="B6835" s="73" t="s">
        <v>33579</v>
      </c>
      <c r="C6835" s="73" t="s">
        <v>33580</v>
      </c>
      <c r="D6835" s="73" t="s">
        <v>33581</v>
      </c>
      <c r="E6835" s="73" t="s">
        <v>33582</v>
      </c>
      <c r="F6835" s="74" t="s">
        <v>7428</v>
      </c>
      <c r="G6835" s="73" t="s">
        <v>5471</v>
      </c>
    </row>
    <row r="6836" spans="1:7">
      <c r="A6836" s="73" t="s">
        <v>33583</v>
      </c>
      <c r="B6836" s="73" t="s">
        <v>33584</v>
      </c>
      <c r="C6836" s="73" t="s">
        <v>22321</v>
      </c>
      <c r="D6836" s="73" t="s">
        <v>33585</v>
      </c>
      <c r="E6836" s="73" t="s">
        <v>22323</v>
      </c>
      <c r="F6836" s="74" t="s">
        <v>6327</v>
      </c>
      <c r="G6836" s="73" t="s">
        <v>5471</v>
      </c>
    </row>
    <row r="6837" spans="1:7">
      <c r="A6837" s="73" t="s">
        <v>33586</v>
      </c>
      <c r="B6837" s="73" t="s">
        <v>28407</v>
      </c>
      <c r="C6837" s="73" t="s">
        <v>33587</v>
      </c>
      <c r="D6837" s="73" t="s">
        <v>28409</v>
      </c>
      <c r="E6837" s="73" t="s">
        <v>28410</v>
      </c>
      <c r="F6837" s="74"/>
      <c r="G6837" s="73" t="s">
        <v>5471</v>
      </c>
    </row>
    <row r="6838" spans="1:7">
      <c r="A6838" s="73" t="s">
        <v>33588</v>
      </c>
      <c r="B6838" s="73" t="s">
        <v>33589</v>
      </c>
      <c r="C6838" s="73" t="s">
        <v>33590</v>
      </c>
      <c r="D6838" s="73" t="s">
        <v>33591</v>
      </c>
      <c r="E6838" s="73" t="s">
        <v>54652</v>
      </c>
      <c r="F6838" s="74" t="s">
        <v>16477</v>
      </c>
      <c r="G6838" s="73" t="s">
        <v>5471</v>
      </c>
    </row>
    <row r="6839" spans="1:7">
      <c r="A6839" s="73" t="s">
        <v>33592</v>
      </c>
      <c r="B6839" s="73" t="s">
        <v>27577</v>
      </c>
      <c r="C6839" s="73" t="s">
        <v>33593</v>
      </c>
      <c r="D6839" s="73" t="s">
        <v>27579</v>
      </c>
      <c r="E6839" s="73" t="s">
        <v>55146</v>
      </c>
      <c r="F6839" s="74" t="s">
        <v>4314</v>
      </c>
      <c r="G6839" s="73" t="s">
        <v>5471</v>
      </c>
    </row>
    <row r="6840" spans="1:7">
      <c r="A6840" s="73" t="s">
        <v>33594</v>
      </c>
      <c r="B6840" s="73" t="s">
        <v>33595</v>
      </c>
      <c r="C6840" s="73" t="s">
        <v>33596</v>
      </c>
      <c r="D6840" s="73" t="s">
        <v>33597</v>
      </c>
      <c r="E6840" s="73" t="s">
        <v>55695</v>
      </c>
      <c r="F6840" s="74" t="s">
        <v>5265</v>
      </c>
      <c r="G6840" s="73" t="s">
        <v>5471</v>
      </c>
    </row>
    <row r="6841" spans="1:7">
      <c r="A6841" s="73" t="s">
        <v>33598</v>
      </c>
      <c r="B6841" s="73" t="s">
        <v>33599</v>
      </c>
      <c r="C6841" s="73" t="s">
        <v>33600</v>
      </c>
      <c r="D6841" s="73" t="s">
        <v>33601</v>
      </c>
      <c r="E6841" s="73" t="s">
        <v>55696</v>
      </c>
      <c r="F6841" s="74" t="s">
        <v>33602</v>
      </c>
      <c r="G6841" s="73" t="s">
        <v>5471</v>
      </c>
    </row>
    <row r="6842" spans="1:7">
      <c r="A6842" s="73" t="s">
        <v>33603</v>
      </c>
      <c r="B6842" s="73" t="s">
        <v>33604</v>
      </c>
      <c r="C6842" s="73" t="s">
        <v>8397</v>
      </c>
      <c r="D6842" s="73" t="s">
        <v>33605</v>
      </c>
      <c r="E6842" s="73" t="s">
        <v>8399</v>
      </c>
      <c r="F6842" s="74" t="s">
        <v>6327</v>
      </c>
      <c r="G6842" s="73" t="s">
        <v>5471</v>
      </c>
    </row>
    <row r="6843" spans="1:7">
      <c r="A6843" s="73" t="s">
        <v>33606</v>
      </c>
      <c r="B6843" s="73" t="s">
        <v>33607</v>
      </c>
      <c r="C6843" s="73" t="s">
        <v>33608</v>
      </c>
      <c r="D6843" s="73" t="s">
        <v>33609</v>
      </c>
      <c r="E6843" s="73" t="s">
        <v>28410</v>
      </c>
      <c r="F6843" s="74"/>
      <c r="G6843" s="73" t="s">
        <v>5471</v>
      </c>
    </row>
    <row r="6844" spans="1:7">
      <c r="A6844" s="73" t="s">
        <v>33610</v>
      </c>
      <c r="B6844" s="73" t="s">
        <v>33611</v>
      </c>
      <c r="C6844" s="73" t="s">
        <v>33612</v>
      </c>
      <c r="D6844" s="73" t="s">
        <v>33613</v>
      </c>
      <c r="E6844" s="73" t="s">
        <v>55697</v>
      </c>
      <c r="F6844" s="74"/>
      <c r="G6844" s="73" t="s">
        <v>5471</v>
      </c>
    </row>
    <row r="6845" spans="1:7">
      <c r="A6845" s="73" t="s">
        <v>33614</v>
      </c>
      <c r="B6845" s="73" t="s">
        <v>33615</v>
      </c>
      <c r="C6845" s="73" t="s">
        <v>33616</v>
      </c>
      <c r="D6845" s="73" t="s">
        <v>33617</v>
      </c>
      <c r="E6845" s="73" t="s">
        <v>33618</v>
      </c>
      <c r="F6845" s="74"/>
      <c r="G6845" s="73" t="s">
        <v>5471</v>
      </c>
    </row>
    <row r="6846" spans="1:7">
      <c r="A6846" s="73" t="s">
        <v>33619</v>
      </c>
      <c r="B6846" s="73" t="s">
        <v>33620</v>
      </c>
      <c r="C6846" s="73" t="s">
        <v>33621</v>
      </c>
      <c r="D6846" s="73" t="s">
        <v>33622</v>
      </c>
      <c r="E6846" s="73" t="s">
        <v>33623</v>
      </c>
      <c r="F6846" s="74"/>
      <c r="G6846" s="73" t="s">
        <v>5471</v>
      </c>
    </row>
    <row r="6847" spans="1:7">
      <c r="A6847" s="73" t="s">
        <v>33624</v>
      </c>
      <c r="B6847" s="73" t="s">
        <v>8842</v>
      </c>
      <c r="C6847" s="73" t="s">
        <v>24246</v>
      </c>
      <c r="D6847" s="73" t="s">
        <v>8844</v>
      </c>
      <c r="E6847" s="73" t="s">
        <v>53333</v>
      </c>
      <c r="F6847" s="74"/>
      <c r="G6847" s="73" t="s">
        <v>5471</v>
      </c>
    </row>
    <row r="6848" spans="1:7">
      <c r="A6848" s="73" t="s">
        <v>33625</v>
      </c>
      <c r="B6848" s="73" t="s">
        <v>33626</v>
      </c>
      <c r="C6848" s="73" t="s">
        <v>33627</v>
      </c>
      <c r="D6848" s="73" t="s">
        <v>33628</v>
      </c>
      <c r="E6848" s="73" t="s">
        <v>55698</v>
      </c>
      <c r="F6848" s="74" t="s">
        <v>6378</v>
      </c>
      <c r="G6848" s="73" t="s">
        <v>5471</v>
      </c>
    </row>
    <row r="6849" spans="1:7">
      <c r="A6849" s="73" t="s">
        <v>33629</v>
      </c>
      <c r="B6849" s="73" t="s">
        <v>33630</v>
      </c>
      <c r="C6849" s="73" t="s">
        <v>33631</v>
      </c>
      <c r="D6849" s="73" t="s">
        <v>33632</v>
      </c>
      <c r="E6849" s="73" t="s">
        <v>33633</v>
      </c>
      <c r="F6849" s="74"/>
      <c r="G6849" s="73" t="s">
        <v>5471</v>
      </c>
    </row>
    <row r="6850" spans="1:7">
      <c r="A6850" s="73" t="s">
        <v>33634</v>
      </c>
      <c r="B6850" s="73" t="s">
        <v>33635</v>
      </c>
      <c r="C6850" s="73" t="s">
        <v>33636</v>
      </c>
      <c r="D6850" s="73" t="s">
        <v>33637</v>
      </c>
      <c r="E6850" s="73" t="s">
        <v>55699</v>
      </c>
      <c r="F6850" s="74"/>
      <c r="G6850" s="73" t="s">
        <v>5471</v>
      </c>
    </row>
    <row r="6851" spans="1:7">
      <c r="A6851" s="73" t="s">
        <v>33638</v>
      </c>
      <c r="B6851" s="73" t="s">
        <v>33639</v>
      </c>
      <c r="C6851" s="73" t="s">
        <v>33640</v>
      </c>
      <c r="D6851" s="73" t="s">
        <v>33641</v>
      </c>
      <c r="E6851" s="73" t="s">
        <v>33642</v>
      </c>
      <c r="F6851" s="74" t="s">
        <v>33643</v>
      </c>
      <c r="G6851" s="73" t="s">
        <v>5471</v>
      </c>
    </row>
    <row r="6852" spans="1:7">
      <c r="A6852" s="73" t="s">
        <v>33644</v>
      </c>
      <c r="B6852" s="73" t="s">
        <v>33645</v>
      </c>
      <c r="C6852" s="73" t="s">
        <v>33646</v>
      </c>
      <c r="D6852" s="73" t="s">
        <v>33647</v>
      </c>
      <c r="E6852" s="73" t="s">
        <v>33648</v>
      </c>
      <c r="F6852" s="74" t="s">
        <v>18100</v>
      </c>
      <c r="G6852" s="73" t="s">
        <v>5471</v>
      </c>
    </row>
    <row r="6853" spans="1:7">
      <c r="A6853" s="73" t="s">
        <v>33649</v>
      </c>
      <c r="B6853" s="73" t="s">
        <v>33650</v>
      </c>
      <c r="C6853" s="73" t="s">
        <v>33651</v>
      </c>
      <c r="D6853" s="73" t="s">
        <v>33652</v>
      </c>
      <c r="E6853" s="73" t="s">
        <v>55700</v>
      </c>
      <c r="F6853" s="74"/>
      <c r="G6853" s="73" t="s">
        <v>5471</v>
      </c>
    </row>
    <row r="6854" spans="1:7">
      <c r="A6854" s="73" t="s">
        <v>33653</v>
      </c>
      <c r="B6854" s="73" t="s">
        <v>33654</v>
      </c>
      <c r="C6854" s="73" t="s">
        <v>33655</v>
      </c>
      <c r="D6854" s="73" t="s">
        <v>33656</v>
      </c>
      <c r="E6854" s="73" t="s">
        <v>55701</v>
      </c>
      <c r="F6854" s="74"/>
      <c r="G6854" s="73" t="s">
        <v>5471</v>
      </c>
    </row>
    <row r="6855" spans="1:7">
      <c r="A6855" s="73" t="s">
        <v>33657</v>
      </c>
      <c r="B6855" s="73" t="s">
        <v>33658</v>
      </c>
      <c r="C6855" s="73" t="s">
        <v>33659</v>
      </c>
      <c r="D6855" s="73" t="s">
        <v>33660</v>
      </c>
      <c r="E6855" s="73" t="s">
        <v>33661</v>
      </c>
      <c r="F6855" s="74" t="s">
        <v>4340</v>
      </c>
      <c r="G6855" s="73" t="s">
        <v>5471</v>
      </c>
    </row>
    <row r="6856" spans="1:7">
      <c r="A6856" s="73" t="s">
        <v>33662</v>
      </c>
      <c r="B6856" s="73" t="s">
        <v>33663</v>
      </c>
      <c r="C6856" s="73" t="s">
        <v>33664</v>
      </c>
      <c r="D6856" s="73" t="s">
        <v>33665</v>
      </c>
      <c r="E6856" s="73" t="s">
        <v>33666</v>
      </c>
      <c r="F6856" s="74" t="s">
        <v>5315</v>
      </c>
      <c r="G6856" s="73" t="s">
        <v>5471</v>
      </c>
    </row>
    <row r="6857" spans="1:7">
      <c r="A6857" s="73" t="s">
        <v>33667</v>
      </c>
      <c r="B6857" s="73" t="s">
        <v>33668</v>
      </c>
      <c r="C6857" s="73" t="s">
        <v>33669</v>
      </c>
      <c r="D6857" s="73" t="s">
        <v>33670</v>
      </c>
      <c r="E6857" s="73" t="s">
        <v>4635</v>
      </c>
      <c r="F6857" s="74"/>
      <c r="G6857" s="73" t="s">
        <v>5471</v>
      </c>
    </row>
    <row r="6858" spans="1:7">
      <c r="A6858" s="73" t="s">
        <v>33671</v>
      </c>
      <c r="B6858" s="73" t="s">
        <v>33672</v>
      </c>
      <c r="C6858" s="73" t="s">
        <v>33673</v>
      </c>
      <c r="D6858" s="73" t="s">
        <v>33674</v>
      </c>
      <c r="E6858" s="73" t="s">
        <v>55702</v>
      </c>
      <c r="F6858" s="74" t="s">
        <v>4159</v>
      </c>
      <c r="G6858" s="73" t="s">
        <v>5471</v>
      </c>
    </row>
    <row r="6859" spans="1:7">
      <c r="A6859" s="73" t="s">
        <v>33675</v>
      </c>
      <c r="B6859" s="73" t="s">
        <v>33676</v>
      </c>
      <c r="C6859" s="73" t="s">
        <v>33677</v>
      </c>
      <c r="D6859" s="73" t="s">
        <v>33678</v>
      </c>
      <c r="E6859" s="73" t="s">
        <v>55703</v>
      </c>
      <c r="F6859" s="74"/>
      <c r="G6859" s="73" t="s">
        <v>5471</v>
      </c>
    </row>
    <row r="6860" spans="1:7">
      <c r="A6860" s="73" t="s">
        <v>33679</v>
      </c>
      <c r="B6860" s="73" t="s">
        <v>33680</v>
      </c>
      <c r="C6860" s="73" t="s">
        <v>33681</v>
      </c>
      <c r="D6860" s="73" t="s">
        <v>33682</v>
      </c>
      <c r="E6860" s="73" t="s">
        <v>33683</v>
      </c>
      <c r="F6860" s="74"/>
      <c r="G6860" s="73" t="s">
        <v>5471</v>
      </c>
    </row>
    <row r="6861" spans="1:7">
      <c r="A6861" s="73" t="s">
        <v>33684</v>
      </c>
      <c r="B6861" s="73" t="s">
        <v>33685</v>
      </c>
      <c r="C6861" s="73" t="s">
        <v>33686</v>
      </c>
      <c r="D6861" s="73" t="s">
        <v>33687</v>
      </c>
      <c r="E6861" s="73" t="s">
        <v>55704</v>
      </c>
      <c r="F6861" s="74"/>
      <c r="G6861" s="73" t="s">
        <v>5471</v>
      </c>
    </row>
    <row r="6862" spans="1:7">
      <c r="A6862" s="73" t="s">
        <v>33688</v>
      </c>
      <c r="B6862" s="73" t="s">
        <v>33689</v>
      </c>
      <c r="C6862" s="73" t="s">
        <v>33690</v>
      </c>
      <c r="D6862" s="73" t="s">
        <v>33691</v>
      </c>
      <c r="E6862" s="73" t="s">
        <v>33692</v>
      </c>
      <c r="F6862" s="74"/>
      <c r="G6862" s="73" t="s">
        <v>5471</v>
      </c>
    </row>
    <row r="6863" spans="1:7">
      <c r="A6863" s="73" t="s">
        <v>33693</v>
      </c>
      <c r="B6863" s="73" t="s">
        <v>33694</v>
      </c>
      <c r="C6863" s="73" t="s">
        <v>33695</v>
      </c>
      <c r="D6863" s="73" t="s">
        <v>33696</v>
      </c>
      <c r="E6863" s="73" t="s">
        <v>55705</v>
      </c>
      <c r="F6863" s="74" t="s">
        <v>4314</v>
      </c>
      <c r="G6863" s="73" t="s">
        <v>5471</v>
      </c>
    </row>
    <row r="6864" spans="1:7">
      <c r="A6864" s="73" t="s">
        <v>33697</v>
      </c>
      <c r="B6864" s="73" t="s">
        <v>33698</v>
      </c>
      <c r="C6864" s="73" t="s">
        <v>33699</v>
      </c>
      <c r="D6864" s="73" t="s">
        <v>33700</v>
      </c>
      <c r="E6864" s="73" t="s">
        <v>55706</v>
      </c>
      <c r="F6864" s="74"/>
      <c r="G6864" s="73" t="s">
        <v>5471</v>
      </c>
    </row>
    <row r="6865" spans="1:7">
      <c r="A6865" s="73" t="s">
        <v>33701</v>
      </c>
      <c r="B6865" s="73" t="s">
        <v>33702</v>
      </c>
      <c r="C6865" s="73" t="s">
        <v>33703</v>
      </c>
      <c r="D6865" s="73" t="s">
        <v>33704</v>
      </c>
      <c r="E6865" s="73" t="s">
        <v>33705</v>
      </c>
      <c r="F6865" s="74"/>
      <c r="G6865" s="73" t="s">
        <v>5471</v>
      </c>
    </row>
    <row r="6866" spans="1:7">
      <c r="A6866" s="73" t="s">
        <v>33706</v>
      </c>
      <c r="B6866" s="73" t="s">
        <v>33707</v>
      </c>
      <c r="C6866" s="73" t="s">
        <v>33708</v>
      </c>
      <c r="D6866" s="73" t="s">
        <v>33709</v>
      </c>
      <c r="E6866" s="73" t="s">
        <v>33710</v>
      </c>
      <c r="F6866" s="74"/>
      <c r="G6866" s="73" t="s">
        <v>5471</v>
      </c>
    </row>
    <row r="6867" spans="1:7">
      <c r="A6867" s="73" t="s">
        <v>33711</v>
      </c>
      <c r="B6867" s="73" t="s">
        <v>33712</v>
      </c>
      <c r="C6867" s="73" t="s">
        <v>33713</v>
      </c>
      <c r="D6867" s="73" t="s">
        <v>33714</v>
      </c>
      <c r="E6867" s="73" t="s">
        <v>33715</v>
      </c>
      <c r="F6867" s="74" t="s">
        <v>5125</v>
      </c>
      <c r="G6867" s="73" t="s">
        <v>5471</v>
      </c>
    </row>
    <row r="6868" spans="1:7">
      <c r="A6868" s="73" t="s">
        <v>33716</v>
      </c>
      <c r="B6868" s="73" t="s">
        <v>33717</v>
      </c>
      <c r="C6868" s="73" t="s">
        <v>33718</v>
      </c>
      <c r="D6868" s="73" t="s">
        <v>33719</v>
      </c>
      <c r="E6868" s="73" t="s">
        <v>33720</v>
      </c>
      <c r="F6868" s="74" t="s">
        <v>15104</v>
      </c>
      <c r="G6868" s="73" t="s">
        <v>5471</v>
      </c>
    </row>
    <row r="6869" spans="1:7">
      <c r="A6869" s="73" t="s">
        <v>33721</v>
      </c>
      <c r="B6869" s="73" t="s">
        <v>33722</v>
      </c>
      <c r="C6869" s="73" t="s">
        <v>33723</v>
      </c>
      <c r="D6869" s="73" t="s">
        <v>33724</v>
      </c>
      <c r="E6869" s="73" t="s">
        <v>33725</v>
      </c>
      <c r="F6869" s="74"/>
      <c r="G6869" s="73" t="s">
        <v>5471</v>
      </c>
    </row>
    <row r="6870" spans="1:7">
      <c r="A6870" s="73" t="s">
        <v>55707</v>
      </c>
      <c r="B6870" s="73" t="s">
        <v>55708</v>
      </c>
      <c r="C6870" s="73" t="s">
        <v>55709</v>
      </c>
      <c r="D6870" s="73" t="s">
        <v>55710</v>
      </c>
      <c r="E6870" s="73" t="s">
        <v>55711</v>
      </c>
      <c r="F6870" s="74"/>
      <c r="G6870" s="73" t="s">
        <v>5471</v>
      </c>
    </row>
    <row r="6871" spans="1:7">
      <c r="A6871" s="73" t="s">
        <v>33726</v>
      </c>
      <c r="B6871" s="73" t="s">
        <v>33727</v>
      </c>
      <c r="C6871" s="73" t="s">
        <v>33728</v>
      </c>
      <c r="D6871" s="73" t="s">
        <v>33729</v>
      </c>
      <c r="E6871" s="73" t="s">
        <v>55712</v>
      </c>
      <c r="F6871" s="74"/>
      <c r="G6871" s="73" t="s">
        <v>5471</v>
      </c>
    </row>
    <row r="6872" spans="1:7">
      <c r="A6872" s="73" t="s">
        <v>33730</v>
      </c>
      <c r="B6872" s="73" t="s">
        <v>33731</v>
      </c>
      <c r="C6872" s="73" t="s">
        <v>33732</v>
      </c>
      <c r="D6872" s="73" t="s">
        <v>33733</v>
      </c>
      <c r="E6872" s="73" t="s">
        <v>55713</v>
      </c>
      <c r="F6872" s="74"/>
      <c r="G6872" s="73" t="s">
        <v>5471</v>
      </c>
    </row>
    <row r="6873" spans="1:7">
      <c r="A6873" s="73" t="s">
        <v>33734</v>
      </c>
      <c r="B6873" s="73" t="s">
        <v>33735</v>
      </c>
      <c r="C6873" s="73" t="s">
        <v>33736</v>
      </c>
      <c r="D6873" s="73" t="s">
        <v>33737</v>
      </c>
      <c r="E6873" s="73" t="s">
        <v>33738</v>
      </c>
      <c r="F6873" s="74"/>
      <c r="G6873" s="73" t="s">
        <v>5471</v>
      </c>
    </row>
    <row r="6874" spans="1:7">
      <c r="A6874" s="73" t="s">
        <v>33739</v>
      </c>
      <c r="B6874" s="73" t="s">
        <v>33740</v>
      </c>
      <c r="C6874" s="73" t="s">
        <v>33741</v>
      </c>
      <c r="D6874" s="73" t="s">
        <v>33742</v>
      </c>
      <c r="E6874" s="73" t="s">
        <v>55714</v>
      </c>
      <c r="F6874" s="74"/>
      <c r="G6874" s="73" t="s">
        <v>5471</v>
      </c>
    </row>
    <row r="6875" spans="1:7">
      <c r="A6875" s="73" t="s">
        <v>33743</v>
      </c>
      <c r="B6875" s="73" t="s">
        <v>33744</v>
      </c>
      <c r="C6875" s="73" t="s">
        <v>33745</v>
      </c>
      <c r="D6875" s="73" t="s">
        <v>33746</v>
      </c>
      <c r="E6875" s="73" t="s">
        <v>33747</v>
      </c>
      <c r="F6875" s="74"/>
      <c r="G6875" s="73" t="s">
        <v>5471</v>
      </c>
    </row>
    <row r="6876" spans="1:7">
      <c r="A6876" s="73" t="s">
        <v>33748</v>
      </c>
      <c r="B6876" s="73" t="s">
        <v>33749</v>
      </c>
      <c r="C6876" s="73" t="s">
        <v>33750</v>
      </c>
      <c r="D6876" s="73" t="s">
        <v>33751</v>
      </c>
      <c r="E6876" s="73" t="s">
        <v>33752</v>
      </c>
      <c r="F6876" s="74" t="s">
        <v>6808</v>
      </c>
      <c r="G6876" s="73" t="s">
        <v>5471</v>
      </c>
    </row>
    <row r="6877" spans="1:7">
      <c r="A6877" s="73" t="s">
        <v>33753</v>
      </c>
      <c r="B6877" s="73" t="s">
        <v>33754</v>
      </c>
      <c r="C6877" s="73" t="s">
        <v>33755</v>
      </c>
      <c r="D6877" s="73" t="s">
        <v>33756</v>
      </c>
      <c r="E6877" s="73" t="s">
        <v>55715</v>
      </c>
      <c r="F6877" s="74"/>
      <c r="G6877" s="73" t="s">
        <v>5471</v>
      </c>
    </row>
    <row r="6878" spans="1:7">
      <c r="A6878" s="73" t="s">
        <v>33757</v>
      </c>
      <c r="B6878" s="73" t="s">
        <v>33758</v>
      </c>
      <c r="C6878" s="73" t="s">
        <v>33759</v>
      </c>
      <c r="D6878" s="73" t="s">
        <v>33760</v>
      </c>
      <c r="E6878" s="73" t="s">
        <v>55716</v>
      </c>
      <c r="F6878" s="74" t="s">
        <v>4627</v>
      </c>
      <c r="G6878" s="73" t="s">
        <v>5471</v>
      </c>
    </row>
    <row r="6879" spans="1:7">
      <c r="A6879" s="73" t="s">
        <v>33761</v>
      </c>
      <c r="B6879" s="73" t="s">
        <v>33762</v>
      </c>
      <c r="C6879" s="73" t="s">
        <v>33763</v>
      </c>
      <c r="D6879" s="73" t="s">
        <v>33764</v>
      </c>
      <c r="E6879" s="73" t="s">
        <v>55717</v>
      </c>
      <c r="F6879" s="74"/>
      <c r="G6879" s="73" t="s">
        <v>5471</v>
      </c>
    </row>
    <row r="6880" spans="1:7">
      <c r="A6880" s="73" t="s">
        <v>33765</v>
      </c>
      <c r="B6880" s="73" t="s">
        <v>33766</v>
      </c>
      <c r="C6880" s="73" t="s">
        <v>33767</v>
      </c>
      <c r="D6880" s="73" t="s">
        <v>33768</v>
      </c>
      <c r="E6880" s="73" t="s">
        <v>55718</v>
      </c>
      <c r="F6880" s="74"/>
      <c r="G6880" s="73" t="s">
        <v>5471</v>
      </c>
    </row>
    <row r="6881" spans="1:7">
      <c r="A6881" s="73" t="s">
        <v>33769</v>
      </c>
      <c r="B6881" s="73" t="s">
        <v>33770</v>
      </c>
      <c r="C6881" s="73" t="s">
        <v>33771</v>
      </c>
      <c r="D6881" s="73" t="s">
        <v>33772</v>
      </c>
      <c r="E6881" s="73" t="s">
        <v>55719</v>
      </c>
      <c r="F6881" s="74" t="s">
        <v>5050</v>
      </c>
      <c r="G6881" s="73" t="s">
        <v>5471</v>
      </c>
    </row>
    <row r="6882" spans="1:7">
      <c r="A6882" s="73" t="s">
        <v>33773</v>
      </c>
      <c r="B6882" s="73" t="s">
        <v>33774</v>
      </c>
      <c r="C6882" s="73" t="s">
        <v>33775</v>
      </c>
      <c r="D6882" s="73" t="s">
        <v>33776</v>
      </c>
      <c r="E6882" s="73" t="s">
        <v>55720</v>
      </c>
      <c r="F6882" s="74"/>
      <c r="G6882" s="73" t="s">
        <v>5471</v>
      </c>
    </row>
    <row r="6883" spans="1:7">
      <c r="A6883" s="73" t="s">
        <v>33777</v>
      </c>
      <c r="B6883" s="73" t="s">
        <v>33778</v>
      </c>
      <c r="C6883" s="73" t="s">
        <v>33779</v>
      </c>
      <c r="D6883" s="73" t="s">
        <v>33780</v>
      </c>
      <c r="E6883" s="73" t="s">
        <v>55721</v>
      </c>
      <c r="F6883" s="74"/>
      <c r="G6883" s="73" t="s">
        <v>5471</v>
      </c>
    </row>
    <row r="6884" spans="1:7">
      <c r="A6884" s="73" t="s">
        <v>33781</v>
      </c>
      <c r="B6884" s="73" t="s">
        <v>33782</v>
      </c>
      <c r="C6884" s="73" t="s">
        <v>33783</v>
      </c>
      <c r="D6884" s="73" t="s">
        <v>33784</v>
      </c>
      <c r="E6884" s="73" t="s">
        <v>33785</v>
      </c>
      <c r="F6884" s="74" t="s">
        <v>6318</v>
      </c>
      <c r="G6884" s="73" t="s">
        <v>5471</v>
      </c>
    </row>
    <row r="6885" spans="1:7">
      <c r="A6885" s="73" t="s">
        <v>33786</v>
      </c>
      <c r="B6885" s="73" t="s">
        <v>33787</v>
      </c>
      <c r="C6885" s="73" t="s">
        <v>33788</v>
      </c>
      <c r="D6885" s="73" t="s">
        <v>33789</v>
      </c>
      <c r="E6885" s="73" t="s">
        <v>33790</v>
      </c>
      <c r="F6885" s="74"/>
      <c r="G6885" s="73" t="s">
        <v>5471</v>
      </c>
    </row>
    <row r="6886" spans="1:7">
      <c r="A6886" s="73" t="s">
        <v>33791</v>
      </c>
      <c r="B6886" s="73" t="s">
        <v>33792</v>
      </c>
      <c r="C6886" s="73" t="s">
        <v>33793</v>
      </c>
      <c r="D6886" s="73" t="s">
        <v>33794</v>
      </c>
      <c r="E6886" s="73" t="s">
        <v>55722</v>
      </c>
      <c r="F6886" s="74" t="s">
        <v>33795</v>
      </c>
      <c r="G6886" s="73" t="s">
        <v>5471</v>
      </c>
    </row>
    <row r="6887" spans="1:7">
      <c r="A6887" s="73" t="s">
        <v>33796</v>
      </c>
      <c r="B6887" s="73" t="s">
        <v>33797</v>
      </c>
      <c r="C6887" s="73" t="s">
        <v>33798</v>
      </c>
      <c r="D6887" s="73" t="s">
        <v>33799</v>
      </c>
      <c r="E6887" s="73" t="s">
        <v>33800</v>
      </c>
      <c r="F6887" s="74" t="s">
        <v>17243</v>
      </c>
      <c r="G6887" s="73" t="s">
        <v>5471</v>
      </c>
    </row>
    <row r="6888" spans="1:7">
      <c r="A6888" s="73" t="s">
        <v>33801</v>
      </c>
      <c r="B6888" s="73" t="s">
        <v>33802</v>
      </c>
      <c r="C6888" s="73" t="s">
        <v>33803</v>
      </c>
      <c r="D6888" s="73" t="s">
        <v>33804</v>
      </c>
      <c r="E6888" s="73" t="s">
        <v>55723</v>
      </c>
      <c r="F6888" s="74"/>
      <c r="G6888" s="73" t="s">
        <v>5471</v>
      </c>
    </row>
    <row r="6889" spans="1:7">
      <c r="A6889" s="73" t="s">
        <v>33805</v>
      </c>
      <c r="B6889" s="73" t="s">
        <v>33806</v>
      </c>
      <c r="C6889" s="73" t="s">
        <v>33807</v>
      </c>
      <c r="D6889" s="73" t="s">
        <v>33808</v>
      </c>
      <c r="E6889" s="73" t="s">
        <v>33809</v>
      </c>
      <c r="F6889" s="74" t="s">
        <v>8742</v>
      </c>
      <c r="G6889" s="73" t="s">
        <v>5471</v>
      </c>
    </row>
    <row r="6890" spans="1:7">
      <c r="A6890" s="73" t="s">
        <v>33810</v>
      </c>
      <c r="B6890" s="73" t="s">
        <v>33811</v>
      </c>
      <c r="C6890" s="73" t="s">
        <v>33812</v>
      </c>
      <c r="D6890" s="73" t="s">
        <v>33813</v>
      </c>
      <c r="E6890" s="73" t="s">
        <v>55724</v>
      </c>
      <c r="F6890" s="74"/>
      <c r="G6890" s="73" t="s">
        <v>5471</v>
      </c>
    </row>
    <row r="6891" spans="1:7">
      <c r="A6891" s="73" t="s">
        <v>33814</v>
      </c>
      <c r="B6891" s="73" t="s">
        <v>33815</v>
      </c>
      <c r="C6891" s="73" t="s">
        <v>33816</v>
      </c>
      <c r="D6891" s="73" t="s">
        <v>33817</v>
      </c>
      <c r="E6891" s="73" t="s">
        <v>55725</v>
      </c>
      <c r="F6891" s="74"/>
      <c r="G6891" s="73" t="s">
        <v>5471</v>
      </c>
    </row>
    <row r="6892" spans="1:7">
      <c r="A6892" s="73" t="s">
        <v>33818</v>
      </c>
      <c r="B6892" s="73" t="s">
        <v>33819</v>
      </c>
      <c r="C6892" s="73" t="s">
        <v>33820</v>
      </c>
      <c r="D6892" s="73" t="s">
        <v>33821</v>
      </c>
      <c r="E6892" s="73" t="s">
        <v>19720</v>
      </c>
      <c r="F6892" s="74" t="s">
        <v>7756</v>
      </c>
      <c r="G6892" s="73" t="s">
        <v>5471</v>
      </c>
    </row>
    <row r="6893" spans="1:7">
      <c r="A6893" s="73" t="s">
        <v>33822</v>
      </c>
      <c r="B6893" s="73" t="s">
        <v>33823</v>
      </c>
      <c r="C6893" s="73" t="s">
        <v>33824</v>
      </c>
      <c r="D6893" s="73" t="s">
        <v>33825</v>
      </c>
      <c r="E6893" s="73" t="s">
        <v>55726</v>
      </c>
      <c r="F6893" s="74" t="s">
        <v>8497</v>
      </c>
      <c r="G6893" s="73" t="s">
        <v>5471</v>
      </c>
    </row>
    <row r="6894" spans="1:7">
      <c r="A6894" s="73" t="s">
        <v>33826</v>
      </c>
      <c r="B6894" s="73" t="s">
        <v>33827</v>
      </c>
      <c r="C6894" s="73" t="s">
        <v>33828</v>
      </c>
      <c r="D6894" s="73" t="s">
        <v>33829</v>
      </c>
      <c r="E6894" s="73" t="s">
        <v>33830</v>
      </c>
      <c r="F6894" s="74"/>
      <c r="G6894" s="73" t="s">
        <v>5471</v>
      </c>
    </row>
    <row r="6895" spans="1:7">
      <c r="A6895" s="73" t="s">
        <v>33831</v>
      </c>
      <c r="B6895" s="73" t="s">
        <v>33832</v>
      </c>
      <c r="C6895" s="73" t="s">
        <v>33833</v>
      </c>
      <c r="D6895" s="73" t="s">
        <v>33834</v>
      </c>
      <c r="E6895" s="73" t="s">
        <v>33835</v>
      </c>
      <c r="F6895" s="74"/>
      <c r="G6895" s="73" t="s">
        <v>5471</v>
      </c>
    </row>
    <row r="6896" spans="1:7">
      <c r="A6896" s="73" t="s">
        <v>33836</v>
      </c>
      <c r="B6896" s="73" t="s">
        <v>33837</v>
      </c>
      <c r="C6896" s="73" t="s">
        <v>33838</v>
      </c>
      <c r="D6896" s="73" t="s">
        <v>33839</v>
      </c>
      <c r="E6896" s="73" t="s">
        <v>19674</v>
      </c>
      <c r="F6896" s="74" t="s">
        <v>4314</v>
      </c>
      <c r="G6896" s="73" t="s">
        <v>5471</v>
      </c>
    </row>
    <row r="6897" spans="1:7">
      <c r="A6897" s="73" t="s">
        <v>33840</v>
      </c>
      <c r="B6897" s="73" t="s">
        <v>33841</v>
      </c>
      <c r="C6897" s="73" t="s">
        <v>33842</v>
      </c>
      <c r="D6897" s="73" t="s">
        <v>33843</v>
      </c>
      <c r="E6897" s="73" t="s">
        <v>55727</v>
      </c>
      <c r="F6897" s="74" t="s">
        <v>5483</v>
      </c>
      <c r="G6897" s="73" t="s">
        <v>5471</v>
      </c>
    </row>
    <row r="6898" spans="1:7">
      <c r="A6898" s="73" t="s">
        <v>33844</v>
      </c>
      <c r="B6898" s="73" t="s">
        <v>33845</v>
      </c>
      <c r="C6898" s="73" t="s">
        <v>33846</v>
      </c>
      <c r="D6898" s="73" t="s">
        <v>33847</v>
      </c>
      <c r="E6898" s="73" t="s">
        <v>33848</v>
      </c>
      <c r="F6898" s="74"/>
      <c r="G6898" s="73" t="s">
        <v>5471</v>
      </c>
    </row>
    <row r="6899" spans="1:7">
      <c r="A6899" s="73" t="s">
        <v>33849</v>
      </c>
      <c r="B6899" s="73" t="s">
        <v>33850</v>
      </c>
      <c r="C6899" s="73" t="s">
        <v>33851</v>
      </c>
      <c r="D6899" s="73" t="s">
        <v>33852</v>
      </c>
      <c r="E6899" s="73" t="s">
        <v>55728</v>
      </c>
      <c r="F6899" s="74"/>
      <c r="G6899" s="73" t="s">
        <v>5471</v>
      </c>
    </row>
    <row r="6900" spans="1:7">
      <c r="A6900" s="73" t="s">
        <v>33853</v>
      </c>
      <c r="B6900" s="73" t="s">
        <v>33854</v>
      </c>
      <c r="C6900" s="73" t="s">
        <v>33855</v>
      </c>
      <c r="D6900" s="73" t="s">
        <v>33856</v>
      </c>
      <c r="E6900" s="73" t="s">
        <v>33857</v>
      </c>
      <c r="F6900" s="74"/>
      <c r="G6900" s="73" t="s">
        <v>5471</v>
      </c>
    </row>
    <row r="6901" spans="1:7">
      <c r="A6901" s="73" t="s">
        <v>33858</v>
      </c>
      <c r="B6901" s="73" t="s">
        <v>33859</v>
      </c>
      <c r="C6901" s="73" t="s">
        <v>33860</v>
      </c>
      <c r="D6901" s="73" t="s">
        <v>33861</v>
      </c>
      <c r="E6901" s="73" t="s">
        <v>33862</v>
      </c>
      <c r="F6901" s="74"/>
      <c r="G6901" s="73" t="s">
        <v>5471</v>
      </c>
    </row>
    <row r="6902" spans="1:7">
      <c r="A6902" s="73" t="s">
        <v>33863</v>
      </c>
      <c r="B6902" s="73" t="s">
        <v>33864</v>
      </c>
      <c r="C6902" s="73" t="s">
        <v>33865</v>
      </c>
      <c r="D6902" s="73" t="s">
        <v>33866</v>
      </c>
      <c r="E6902" s="73" t="s">
        <v>55729</v>
      </c>
      <c r="F6902" s="74"/>
      <c r="G6902" s="73" t="s">
        <v>5471</v>
      </c>
    </row>
    <row r="6903" spans="1:7">
      <c r="A6903" s="73" t="s">
        <v>33867</v>
      </c>
      <c r="B6903" s="73" t="s">
        <v>33868</v>
      </c>
      <c r="C6903" s="73" t="s">
        <v>33869</v>
      </c>
      <c r="D6903" s="73" t="s">
        <v>33870</v>
      </c>
      <c r="E6903" s="73" t="s">
        <v>33871</v>
      </c>
      <c r="F6903" s="74"/>
      <c r="G6903" s="73" t="s">
        <v>5471</v>
      </c>
    </row>
    <row r="6904" spans="1:7">
      <c r="A6904" s="73" t="s">
        <v>33872</v>
      </c>
      <c r="B6904" s="73" t="s">
        <v>33873</v>
      </c>
      <c r="C6904" s="73" t="s">
        <v>33874</v>
      </c>
      <c r="D6904" s="73" t="s">
        <v>33875</v>
      </c>
      <c r="E6904" s="73" t="s">
        <v>55730</v>
      </c>
      <c r="F6904" s="74"/>
      <c r="G6904" s="73" t="s">
        <v>5471</v>
      </c>
    </row>
    <row r="6905" spans="1:7">
      <c r="A6905" s="73" t="s">
        <v>33876</v>
      </c>
      <c r="B6905" s="73" t="s">
        <v>33877</v>
      </c>
      <c r="C6905" s="73" t="s">
        <v>33878</v>
      </c>
      <c r="D6905" s="73" t="s">
        <v>33879</v>
      </c>
      <c r="E6905" s="73" t="s">
        <v>55731</v>
      </c>
      <c r="F6905" s="74"/>
      <c r="G6905" s="73" t="s">
        <v>5471</v>
      </c>
    </row>
    <row r="6906" spans="1:7">
      <c r="A6906" s="73" t="s">
        <v>33880</v>
      </c>
      <c r="B6906" s="73" t="s">
        <v>33881</v>
      </c>
      <c r="C6906" s="73" t="s">
        <v>33882</v>
      </c>
      <c r="D6906" s="73" t="s">
        <v>33883</v>
      </c>
      <c r="E6906" s="73" t="s">
        <v>20518</v>
      </c>
      <c r="F6906" s="74"/>
      <c r="G6906" s="73" t="s">
        <v>5471</v>
      </c>
    </row>
    <row r="6907" spans="1:7">
      <c r="A6907" s="73" t="s">
        <v>33884</v>
      </c>
      <c r="B6907" s="73" t="s">
        <v>33885</v>
      </c>
      <c r="C6907" s="73" t="s">
        <v>33886</v>
      </c>
      <c r="D6907" s="73" t="s">
        <v>33887</v>
      </c>
      <c r="E6907" s="73" t="s">
        <v>33888</v>
      </c>
      <c r="F6907" s="74" t="s">
        <v>4627</v>
      </c>
      <c r="G6907" s="73" t="s">
        <v>5471</v>
      </c>
    </row>
    <row r="6908" spans="1:7">
      <c r="A6908" s="73" t="s">
        <v>33889</v>
      </c>
      <c r="B6908" s="73" t="s">
        <v>33890</v>
      </c>
      <c r="C6908" s="73" t="s">
        <v>33891</v>
      </c>
      <c r="D6908" s="73" t="s">
        <v>33892</v>
      </c>
      <c r="E6908" s="73" t="s">
        <v>52895</v>
      </c>
      <c r="F6908" s="74"/>
      <c r="G6908" s="73" t="s">
        <v>5471</v>
      </c>
    </row>
    <row r="6909" spans="1:7">
      <c r="A6909" s="73" t="s">
        <v>33893</v>
      </c>
      <c r="B6909" s="73" t="s">
        <v>33894</v>
      </c>
      <c r="C6909" s="73" t="s">
        <v>33895</v>
      </c>
      <c r="D6909" s="73" t="s">
        <v>33896</v>
      </c>
      <c r="E6909" s="73" t="s">
        <v>55626</v>
      </c>
      <c r="F6909" s="74"/>
      <c r="G6909" s="73" t="s">
        <v>5471</v>
      </c>
    </row>
    <row r="6910" spans="1:7">
      <c r="A6910" s="73" t="s">
        <v>33897</v>
      </c>
      <c r="B6910" s="73" t="s">
        <v>33898</v>
      </c>
      <c r="C6910" s="73" t="s">
        <v>33899</v>
      </c>
      <c r="D6910" s="73" t="s">
        <v>33900</v>
      </c>
      <c r="E6910" s="73" t="s">
        <v>10451</v>
      </c>
      <c r="F6910" s="74"/>
      <c r="G6910" s="73" t="s">
        <v>5471</v>
      </c>
    </row>
    <row r="6911" spans="1:7">
      <c r="A6911" s="73" t="s">
        <v>33901</v>
      </c>
      <c r="B6911" s="73" t="s">
        <v>33902</v>
      </c>
      <c r="C6911" s="73" t="s">
        <v>33903</v>
      </c>
      <c r="D6911" s="73" t="s">
        <v>33904</v>
      </c>
      <c r="E6911" s="73" t="s">
        <v>55732</v>
      </c>
      <c r="F6911" s="74"/>
      <c r="G6911" s="73" t="s">
        <v>5471</v>
      </c>
    </row>
    <row r="6912" spans="1:7">
      <c r="A6912" s="73" t="s">
        <v>33905</v>
      </c>
      <c r="B6912" s="73" t="s">
        <v>33906</v>
      </c>
      <c r="C6912" s="73" t="s">
        <v>33907</v>
      </c>
      <c r="D6912" s="73" t="s">
        <v>33908</v>
      </c>
      <c r="E6912" s="73" t="s">
        <v>55733</v>
      </c>
      <c r="F6912" s="74"/>
      <c r="G6912" s="73" t="s">
        <v>5471</v>
      </c>
    </row>
    <row r="6913" spans="1:7">
      <c r="A6913" s="73" t="s">
        <v>33909</v>
      </c>
      <c r="B6913" s="73" t="s">
        <v>33910</v>
      </c>
      <c r="C6913" s="73" t="s">
        <v>33911</v>
      </c>
      <c r="D6913" s="73" t="s">
        <v>33912</v>
      </c>
      <c r="E6913" s="73" t="s">
        <v>33913</v>
      </c>
      <c r="F6913" s="74"/>
      <c r="G6913" s="73" t="s">
        <v>5471</v>
      </c>
    </row>
    <row r="6914" spans="1:7">
      <c r="A6914" s="73" t="s">
        <v>33914</v>
      </c>
      <c r="B6914" s="73" t="s">
        <v>33915</v>
      </c>
      <c r="C6914" s="73" t="s">
        <v>33916</v>
      </c>
      <c r="D6914" s="73" t="s">
        <v>33917</v>
      </c>
      <c r="E6914" s="73" t="s">
        <v>33918</v>
      </c>
      <c r="F6914" s="74" t="s">
        <v>4314</v>
      </c>
      <c r="G6914" s="73" t="s">
        <v>5471</v>
      </c>
    </row>
    <row r="6915" spans="1:7">
      <c r="A6915" s="73" t="s">
        <v>33919</v>
      </c>
      <c r="B6915" s="73" t="s">
        <v>31567</v>
      </c>
      <c r="C6915" s="73" t="s">
        <v>33920</v>
      </c>
      <c r="D6915" s="73" t="s">
        <v>31569</v>
      </c>
      <c r="E6915" s="73" t="s">
        <v>31570</v>
      </c>
      <c r="F6915" s="74"/>
      <c r="G6915" s="73" t="s">
        <v>5471</v>
      </c>
    </row>
    <row r="6916" spans="1:7">
      <c r="A6916" s="73" t="s">
        <v>33921</v>
      </c>
      <c r="B6916" s="73" t="s">
        <v>33922</v>
      </c>
      <c r="C6916" s="73" t="s">
        <v>33923</v>
      </c>
      <c r="D6916" s="73" t="s">
        <v>33924</v>
      </c>
      <c r="E6916" s="73" t="s">
        <v>33925</v>
      </c>
      <c r="F6916" s="74"/>
      <c r="G6916" s="73" t="s">
        <v>5471</v>
      </c>
    </row>
    <row r="6917" spans="1:7">
      <c r="A6917" s="73" t="s">
        <v>33926</v>
      </c>
      <c r="B6917" s="73" t="s">
        <v>33927</v>
      </c>
      <c r="C6917" s="73" t="s">
        <v>33928</v>
      </c>
      <c r="D6917" s="73" t="s">
        <v>33929</v>
      </c>
      <c r="E6917" s="73" t="s">
        <v>55734</v>
      </c>
      <c r="F6917" s="74" t="s">
        <v>6318</v>
      </c>
      <c r="G6917" s="73" t="s">
        <v>5471</v>
      </c>
    </row>
    <row r="6918" spans="1:7">
      <c r="A6918" s="73" t="s">
        <v>33930</v>
      </c>
      <c r="B6918" s="73" t="s">
        <v>33931</v>
      </c>
      <c r="C6918" s="73" t="s">
        <v>33932</v>
      </c>
      <c r="D6918" s="73" t="s">
        <v>33933</v>
      </c>
      <c r="E6918" s="73" t="s">
        <v>33934</v>
      </c>
      <c r="F6918" s="74"/>
      <c r="G6918" s="73" t="s">
        <v>5471</v>
      </c>
    </row>
    <row r="6919" spans="1:7">
      <c r="A6919" s="73" t="s">
        <v>33935</v>
      </c>
      <c r="B6919" s="73" t="s">
        <v>33936</v>
      </c>
      <c r="C6919" s="73" t="s">
        <v>33937</v>
      </c>
      <c r="D6919" s="73" t="s">
        <v>33938</v>
      </c>
      <c r="E6919" s="73" t="s">
        <v>55735</v>
      </c>
      <c r="F6919" s="74"/>
      <c r="G6919" s="73" t="s">
        <v>5471</v>
      </c>
    </row>
    <row r="6920" spans="1:7">
      <c r="A6920" s="73" t="s">
        <v>33939</v>
      </c>
      <c r="B6920" s="73" t="s">
        <v>33940</v>
      </c>
      <c r="C6920" s="73" t="s">
        <v>33941</v>
      </c>
      <c r="D6920" s="73" t="s">
        <v>33942</v>
      </c>
      <c r="E6920" s="73" t="s">
        <v>33943</v>
      </c>
      <c r="F6920" s="74"/>
      <c r="G6920" s="73" t="s">
        <v>5471</v>
      </c>
    </row>
    <row r="6921" spans="1:7">
      <c r="A6921" s="73" t="s">
        <v>33944</v>
      </c>
      <c r="B6921" s="73" t="s">
        <v>33945</v>
      </c>
      <c r="C6921" s="73" t="s">
        <v>30576</v>
      </c>
      <c r="D6921" s="73" t="s">
        <v>33946</v>
      </c>
      <c r="E6921" s="73" t="s">
        <v>30578</v>
      </c>
      <c r="F6921" s="74" t="s">
        <v>6327</v>
      </c>
      <c r="G6921" s="73" t="s">
        <v>5471</v>
      </c>
    </row>
    <row r="6922" spans="1:7">
      <c r="A6922" s="73" t="s">
        <v>33947</v>
      </c>
      <c r="B6922" s="73" t="s">
        <v>33948</v>
      </c>
      <c r="C6922" s="73" t="s">
        <v>33949</v>
      </c>
      <c r="D6922" s="73" t="s">
        <v>33950</v>
      </c>
      <c r="E6922" s="73" t="s">
        <v>55736</v>
      </c>
      <c r="F6922" s="74" t="s">
        <v>5050</v>
      </c>
      <c r="G6922" s="73" t="s">
        <v>5471</v>
      </c>
    </row>
    <row r="6923" spans="1:7">
      <c r="A6923" s="73" t="s">
        <v>33951</v>
      </c>
      <c r="B6923" s="73" t="s">
        <v>33952</v>
      </c>
      <c r="C6923" s="73" t="s">
        <v>33953</v>
      </c>
      <c r="D6923" s="73" t="s">
        <v>33954</v>
      </c>
      <c r="E6923" s="73" t="s">
        <v>33955</v>
      </c>
      <c r="F6923" s="74" t="s">
        <v>14496</v>
      </c>
      <c r="G6923" s="73" t="s">
        <v>5471</v>
      </c>
    </row>
    <row r="6924" spans="1:7">
      <c r="A6924" s="73" t="s">
        <v>33956</v>
      </c>
      <c r="B6924" s="73" t="s">
        <v>33957</v>
      </c>
      <c r="C6924" s="73" t="s">
        <v>33958</v>
      </c>
      <c r="D6924" s="73" t="s">
        <v>33959</v>
      </c>
      <c r="E6924" s="73" t="s">
        <v>55737</v>
      </c>
      <c r="F6924" s="74" t="s">
        <v>8409</v>
      </c>
      <c r="G6924" s="73" t="s">
        <v>5471</v>
      </c>
    </row>
    <row r="6925" spans="1:7">
      <c r="A6925" s="73" t="s">
        <v>33960</v>
      </c>
      <c r="B6925" s="73" t="s">
        <v>33961</v>
      </c>
      <c r="C6925" s="73" t="s">
        <v>33962</v>
      </c>
      <c r="D6925" s="73" t="s">
        <v>33963</v>
      </c>
      <c r="E6925" s="73" t="s">
        <v>31570</v>
      </c>
      <c r="F6925" s="74"/>
      <c r="G6925" s="73" t="s">
        <v>5471</v>
      </c>
    </row>
    <row r="6926" spans="1:7">
      <c r="A6926" s="73" t="s">
        <v>33964</v>
      </c>
      <c r="B6926" s="73" t="s">
        <v>33965</v>
      </c>
      <c r="C6926" s="73" t="s">
        <v>33966</v>
      </c>
      <c r="D6926" s="73" t="s">
        <v>33967</v>
      </c>
      <c r="E6926" s="73" t="s">
        <v>55738</v>
      </c>
      <c r="F6926" s="74" t="s">
        <v>5315</v>
      </c>
      <c r="G6926" s="73" t="s">
        <v>5471</v>
      </c>
    </row>
    <row r="6927" spans="1:7">
      <c r="A6927" s="73" t="s">
        <v>33968</v>
      </c>
      <c r="B6927" s="73" t="s">
        <v>33969</v>
      </c>
      <c r="C6927" s="73" t="s">
        <v>33970</v>
      </c>
      <c r="D6927" s="73" t="s">
        <v>33971</v>
      </c>
      <c r="E6927" s="73" t="s">
        <v>33972</v>
      </c>
      <c r="F6927" s="74"/>
      <c r="G6927" s="73" t="s">
        <v>5471</v>
      </c>
    </row>
    <row r="6928" spans="1:7">
      <c r="A6928" s="73" t="s">
        <v>33973</v>
      </c>
      <c r="B6928" s="73" t="s">
        <v>33974</v>
      </c>
      <c r="C6928" s="73" t="s">
        <v>33975</v>
      </c>
      <c r="D6928" s="73" t="s">
        <v>33976</v>
      </c>
      <c r="E6928" s="73" t="s">
        <v>55739</v>
      </c>
      <c r="F6928" s="74" t="s">
        <v>7364</v>
      </c>
      <c r="G6928" s="73" t="s">
        <v>5471</v>
      </c>
    </row>
    <row r="6929" spans="1:7">
      <c r="A6929" s="73" t="s">
        <v>33977</v>
      </c>
      <c r="B6929" s="73" t="s">
        <v>33978</v>
      </c>
      <c r="C6929" s="73" t="s">
        <v>33979</v>
      </c>
      <c r="D6929" s="73" t="s">
        <v>33980</v>
      </c>
      <c r="E6929" s="73" t="s">
        <v>55740</v>
      </c>
      <c r="F6929" s="74" t="s">
        <v>4469</v>
      </c>
      <c r="G6929" s="73" t="s">
        <v>5471</v>
      </c>
    </row>
    <row r="6930" spans="1:7">
      <c r="A6930" s="73" t="s">
        <v>55741</v>
      </c>
      <c r="B6930" s="73" t="s">
        <v>55742</v>
      </c>
      <c r="C6930" s="73" t="s">
        <v>55743</v>
      </c>
      <c r="D6930" s="73" t="s">
        <v>55744</v>
      </c>
      <c r="E6930" s="73" t="s">
        <v>55745</v>
      </c>
      <c r="F6930" s="74" t="s">
        <v>4469</v>
      </c>
      <c r="G6930" s="73" t="s">
        <v>5471</v>
      </c>
    </row>
    <row r="6931" spans="1:7">
      <c r="A6931" s="73" t="s">
        <v>33981</v>
      </c>
      <c r="B6931" s="73" t="s">
        <v>33982</v>
      </c>
      <c r="C6931" s="73" t="s">
        <v>33983</v>
      </c>
      <c r="D6931" s="73" t="s">
        <v>33984</v>
      </c>
      <c r="E6931" s="73" t="s">
        <v>33985</v>
      </c>
      <c r="F6931" s="74"/>
      <c r="G6931" s="73" t="s">
        <v>5471</v>
      </c>
    </row>
    <row r="6932" spans="1:7">
      <c r="A6932" s="73" t="s">
        <v>33986</v>
      </c>
      <c r="B6932" s="73" t="s">
        <v>33987</v>
      </c>
      <c r="C6932" s="73" t="s">
        <v>33988</v>
      </c>
      <c r="D6932" s="73" t="s">
        <v>33989</v>
      </c>
      <c r="E6932" s="73" t="s">
        <v>55746</v>
      </c>
      <c r="F6932" s="74" t="s">
        <v>4159</v>
      </c>
      <c r="G6932" s="73" t="s">
        <v>5471</v>
      </c>
    </row>
    <row r="6933" spans="1:7">
      <c r="A6933" s="73" t="s">
        <v>33990</v>
      </c>
      <c r="B6933" s="73" t="s">
        <v>33991</v>
      </c>
      <c r="C6933" s="73" t="s">
        <v>33992</v>
      </c>
      <c r="D6933" s="73" t="s">
        <v>33993</v>
      </c>
      <c r="E6933" s="73" t="s">
        <v>33994</v>
      </c>
      <c r="F6933" s="74" t="s">
        <v>18364</v>
      </c>
      <c r="G6933" s="73" t="s">
        <v>5471</v>
      </c>
    </row>
    <row r="6934" spans="1:7">
      <c r="A6934" s="73" t="s">
        <v>33995</v>
      </c>
      <c r="B6934" s="73" t="s">
        <v>33996</v>
      </c>
      <c r="C6934" s="73" t="s">
        <v>33997</v>
      </c>
      <c r="D6934" s="73" t="s">
        <v>33998</v>
      </c>
      <c r="E6934" s="73" t="s">
        <v>55747</v>
      </c>
      <c r="F6934" s="74"/>
      <c r="G6934" s="73" t="s">
        <v>5471</v>
      </c>
    </row>
    <row r="6935" spans="1:7">
      <c r="A6935" s="73" t="s">
        <v>33999</v>
      </c>
      <c r="B6935" s="73" t="s">
        <v>34000</v>
      </c>
      <c r="C6935" s="73" t="s">
        <v>34001</v>
      </c>
      <c r="D6935" s="73" t="s">
        <v>34002</v>
      </c>
      <c r="E6935" s="73" t="s">
        <v>55538</v>
      </c>
      <c r="F6935" s="74"/>
      <c r="G6935" s="73" t="s">
        <v>5471</v>
      </c>
    </row>
    <row r="6936" spans="1:7">
      <c r="A6936" s="73" t="s">
        <v>34003</v>
      </c>
      <c r="B6936" s="73" t="s">
        <v>34004</v>
      </c>
      <c r="C6936" s="73" t="s">
        <v>34005</v>
      </c>
      <c r="D6936" s="73" t="s">
        <v>34006</v>
      </c>
      <c r="E6936" s="73" t="s">
        <v>55748</v>
      </c>
      <c r="F6936" s="74"/>
      <c r="G6936" s="73" t="s">
        <v>5471</v>
      </c>
    </row>
    <row r="6937" spans="1:7">
      <c r="A6937" s="73" t="s">
        <v>34007</v>
      </c>
      <c r="B6937" s="73" t="s">
        <v>34008</v>
      </c>
      <c r="C6937" s="73" t="s">
        <v>34009</v>
      </c>
      <c r="D6937" s="73" t="s">
        <v>34010</v>
      </c>
      <c r="E6937" s="73" t="s">
        <v>54866</v>
      </c>
      <c r="F6937" s="74"/>
      <c r="G6937" s="73" t="s">
        <v>5471</v>
      </c>
    </row>
    <row r="6938" spans="1:7">
      <c r="A6938" s="73" t="s">
        <v>34011</v>
      </c>
      <c r="B6938" s="73" t="s">
        <v>34012</v>
      </c>
      <c r="C6938" s="73" t="s">
        <v>34013</v>
      </c>
      <c r="D6938" s="73" t="s">
        <v>34014</v>
      </c>
      <c r="E6938" s="73" t="s">
        <v>34015</v>
      </c>
      <c r="F6938" s="74"/>
      <c r="G6938" s="73" t="s">
        <v>5471</v>
      </c>
    </row>
    <row r="6939" spans="1:7">
      <c r="A6939" s="73" t="s">
        <v>34016</v>
      </c>
      <c r="B6939" s="73" t="s">
        <v>34017</v>
      </c>
      <c r="C6939" s="73" t="s">
        <v>34018</v>
      </c>
      <c r="D6939" s="73" t="s">
        <v>34019</v>
      </c>
      <c r="E6939" s="73" t="s">
        <v>55749</v>
      </c>
      <c r="F6939" s="74" t="s">
        <v>7364</v>
      </c>
      <c r="G6939" s="73" t="s">
        <v>5471</v>
      </c>
    </row>
    <row r="6940" spans="1:7">
      <c r="A6940" s="73" t="s">
        <v>34020</v>
      </c>
      <c r="B6940" s="73" t="s">
        <v>34021</v>
      </c>
      <c r="C6940" s="73" t="s">
        <v>34022</v>
      </c>
      <c r="D6940" s="73" t="s">
        <v>34023</v>
      </c>
      <c r="E6940" s="73" t="s">
        <v>55750</v>
      </c>
      <c r="F6940" s="74" t="s">
        <v>6216</v>
      </c>
      <c r="G6940" s="73" t="s">
        <v>5471</v>
      </c>
    </row>
    <row r="6941" spans="1:7">
      <c r="A6941" s="73" t="s">
        <v>34024</v>
      </c>
      <c r="B6941" s="73" t="s">
        <v>34025</v>
      </c>
      <c r="C6941" s="73" t="s">
        <v>34026</v>
      </c>
      <c r="D6941" s="73" t="s">
        <v>34027</v>
      </c>
      <c r="E6941" s="73" t="s">
        <v>55751</v>
      </c>
      <c r="F6941" s="74"/>
      <c r="G6941" s="73" t="s">
        <v>5471</v>
      </c>
    </row>
    <row r="6942" spans="1:7">
      <c r="A6942" s="73" t="s">
        <v>34028</v>
      </c>
      <c r="B6942" s="73" t="s">
        <v>34029</v>
      </c>
      <c r="C6942" s="73" t="s">
        <v>34030</v>
      </c>
      <c r="D6942" s="73" t="s">
        <v>34031</v>
      </c>
      <c r="E6942" s="73" t="s">
        <v>55752</v>
      </c>
      <c r="F6942" s="74"/>
      <c r="G6942" s="73" t="s">
        <v>5471</v>
      </c>
    </row>
    <row r="6943" spans="1:7">
      <c r="A6943" s="73" t="s">
        <v>55753</v>
      </c>
      <c r="B6943" s="73" t="s">
        <v>55754</v>
      </c>
      <c r="C6943" s="73" t="s">
        <v>55755</v>
      </c>
      <c r="D6943" s="73" t="s">
        <v>55756</v>
      </c>
      <c r="E6943" s="73" t="s">
        <v>55757</v>
      </c>
      <c r="F6943" s="74" t="s">
        <v>4314</v>
      </c>
      <c r="G6943" s="73" t="s">
        <v>5471</v>
      </c>
    </row>
    <row r="6944" spans="1:7">
      <c r="A6944" s="73" t="s">
        <v>34032</v>
      </c>
      <c r="B6944" s="73" t="s">
        <v>34033</v>
      </c>
      <c r="C6944" s="73" t="s">
        <v>34034</v>
      </c>
      <c r="D6944" s="73" t="s">
        <v>34035</v>
      </c>
      <c r="E6944" s="73" t="s">
        <v>34036</v>
      </c>
      <c r="F6944" s="74" t="s">
        <v>34037</v>
      </c>
      <c r="G6944" s="73" t="s">
        <v>5471</v>
      </c>
    </row>
    <row r="6945" spans="1:7">
      <c r="A6945" s="73" t="s">
        <v>34038</v>
      </c>
      <c r="B6945" s="73" t="s">
        <v>34039</v>
      </c>
      <c r="C6945" s="73" t="s">
        <v>34040</v>
      </c>
      <c r="D6945" s="73" t="s">
        <v>34041</v>
      </c>
      <c r="E6945" s="73" t="s">
        <v>55758</v>
      </c>
      <c r="F6945" s="74" t="s">
        <v>4273</v>
      </c>
      <c r="G6945" s="73" t="s">
        <v>5471</v>
      </c>
    </row>
    <row r="6946" spans="1:7">
      <c r="A6946" s="73" t="s">
        <v>34042</v>
      </c>
      <c r="B6946" s="73" t="s">
        <v>34043</v>
      </c>
      <c r="C6946" s="73" t="s">
        <v>34044</v>
      </c>
      <c r="D6946" s="73" t="s">
        <v>34045</v>
      </c>
      <c r="E6946" s="73" t="s">
        <v>55759</v>
      </c>
      <c r="F6946" s="74"/>
      <c r="G6946" s="73" t="s">
        <v>5471</v>
      </c>
    </row>
    <row r="6947" spans="1:7">
      <c r="A6947" s="73" t="s">
        <v>34046</v>
      </c>
      <c r="B6947" s="73" t="s">
        <v>34047</v>
      </c>
      <c r="C6947" s="73" t="s">
        <v>34048</v>
      </c>
      <c r="D6947" s="73" t="s">
        <v>34049</v>
      </c>
      <c r="E6947" s="73" t="s">
        <v>34050</v>
      </c>
      <c r="F6947" s="74" t="s">
        <v>5387</v>
      </c>
      <c r="G6947" s="73" t="s">
        <v>5471</v>
      </c>
    </row>
    <row r="6948" spans="1:7">
      <c r="A6948" s="73" t="s">
        <v>34051</v>
      </c>
      <c r="B6948" s="73" t="s">
        <v>34052</v>
      </c>
      <c r="C6948" s="73" t="s">
        <v>34053</v>
      </c>
      <c r="D6948" s="73" t="s">
        <v>34054</v>
      </c>
      <c r="E6948" s="73" t="s">
        <v>29526</v>
      </c>
      <c r="F6948" s="74" t="s">
        <v>29527</v>
      </c>
      <c r="G6948" s="73" t="s">
        <v>5471</v>
      </c>
    </row>
    <row r="6949" spans="1:7">
      <c r="A6949" s="73" t="s">
        <v>34055</v>
      </c>
      <c r="B6949" s="73" t="s">
        <v>34056</v>
      </c>
      <c r="C6949" s="73" t="s">
        <v>34057</v>
      </c>
      <c r="D6949" s="73" t="s">
        <v>34058</v>
      </c>
      <c r="E6949" s="73" t="s">
        <v>34059</v>
      </c>
      <c r="F6949" s="74"/>
      <c r="G6949" s="73" t="s">
        <v>5471</v>
      </c>
    </row>
    <row r="6950" spans="1:7">
      <c r="A6950" s="73" t="s">
        <v>34060</v>
      </c>
      <c r="B6950" s="73" t="s">
        <v>34061</v>
      </c>
      <c r="C6950" s="73" t="s">
        <v>34062</v>
      </c>
      <c r="D6950" s="73" t="s">
        <v>34063</v>
      </c>
      <c r="E6950" s="73" t="s">
        <v>53767</v>
      </c>
      <c r="F6950" s="74" t="s">
        <v>7364</v>
      </c>
      <c r="G6950" s="73" t="s">
        <v>5471</v>
      </c>
    </row>
    <row r="6951" spans="1:7">
      <c r="A6951" s="73" t="s">
        <v>34064</v>
      </c>
      <c r="B6951" s="73" t="s">
        <v>34065</v>
      </c>
      <c r="C6951" s="73" t="s">
        <v>15143</v>
      </c>
      <c r="D6951" s="73" t="s">
        <v>34066</v>
      </c>
      <c r="E6951" s="73" t="s">
        <v>15145</v>
      </c>
      <c r="F6951" s="74"/>
      <c r="G6951" s="73" t="s">
        <v>5471</v>
      </c>
    </row>
    <row r="6952" spans="1:7">
      <c r="A6952" s="73" t="s">
        <v>34067</v>
      </c>
      <c r="B6952" s="73" t="s">
        <v>34068</v>
      </c>
      <c r="C6952" s="73" t="s">
        <v>34069</v>
      </c>
      <c r="D6952" s="73" t="s">
        <v>34070</v>
      </c>
      <c r="E6952" s="73" t="s">
        <v>34071</v>
      </c>
      <c r="F6952" s="74"/>
      <c r="G6952" s="73" t="s">
        <v>5471</v>
      </c>
    </row>
    <row r="6953" spans="1:7">
      <c r="A6953" s="73" t="s">
        <v>34072</v>
      </c>
      <c r="B6953" s="73" t="s">
        <v>34073</v>
      </c>
      <c r="C6953" s="73" t="s">
        <v>34074</v>
      </c>
      <c r="D6953" s="73" t="s">
        <v>34075</v>
      </c>
      <c r="E6953" s="73" t="s">
        <v>34076</v>
      </c>
      <c r="F6953" s="74" t="s">
        <v>4273</v>
      </c>
      <c r="G6953" s="73" t="s">
        <v>5471</v>
      </c>
    </row>
    <row r="6954" spans="1:7">
      <c r="A6954" s="73" t="s">
        <v>34077</v>
      </c>
      <c r="B6954" s="73" t="s">
        <v>34078</v>
      </c>
      <c r="C6954" s="73" t="s">
        <v>34079</v>
      </c>
      <c r="D6954" s="73" t="s">
        <v>34080</v>
      </c>
      <c r="E6954" s="73" t="s">
        <v>34081</v>
      </c>
      <c r="F6954" s="74"/>
      <c r="G6954" s="73" t="s">
        <v>5471</v>
      </c>
    </row>
    <row r="6955" spans="1:7">
      <c r="A6955" s="73" t="s">
        <v>34082</v>
      </c>
      <c r="B6955" s="73" t="s">
        <v>34083</v>
      </c>
      <c r="C6955" s="73" t="s">
        <v>34084</v>
      </c>
      <c r="D6955" s="73" t="s">
        <v>34085</v>
      </c>
      <c r="E6955" s="73" t="s">
        <v>7589</v>
      </c>
      <c r="F6955" s="74" t="s">
        <v>7590</v>
      </c>
      <c r="G6955" s="73" t="s">
        <v>5471</v>
      </c>
    </row>
    <row r="6956" spans="1:7">
      <c r="A6956" s="73" t="s">
        <v>34086</v>
      </c>
      <c r="B6956" s="73" t="s">
        <v>34087</v>
      </c>
      <c r="C6956" s="73" t="s">
        <v>34088</v>
      </c>
      <c r="D6956" s="73" t="s">
        <v>34089</v>
      </c>
      <c r="E6956" s="73" t="s">
        <v>55760</v>
      </c>
      <c r="F6956" s="74" t="s">
        <v>34090</v>
      </c>
      <c r="G6956" s="73" t="s">
        <v>5471</v>
      </c>
    </row>
    <row r="6957" spans="1:7">
      <c r="A6957" s="73" t="s">
        <v>34091</v>
      </c>
      <c r="B6957" s="73" t="s">
        <v>34092</v>
      </c>
      <c r="C6957" s="73" t="s">
        <v>34093</v>
      </c>
      <c r="D6957" s="73" t="s">
        <v>34094</v>
      </c>
      <c r="E6957" s="73" t="s">
        <v>34095</v>
      </c>
      <c r="F6957" s="74" t="s">
        <v>4390</v>
      </c>
      <c r="G6957" s="73" t="s">
        <v>5471</v>
      </c>
    </row>
    <row r="6958" spans="1:7">
      <c r="A6958" s="73" t="s">
        <v>34096</v>
      </c>
      <c r="B6958" s="73" t="s">
        <v>34097</v>
      </c>
      <c r="C6958" s="73" t="s">
        <v>29385</v>
      </c>
      <c r="D6958" s="73" t="s">
        <v>34098</v>
      </c>
      <c r="E6958" s="73" t="s">
        <v>55306</v>
      </c>
      <c r="F6958" s="74" t="s">
        <v>8826</v>
      </c>
      <c r="G6958" s="73" t="s">
        <v>5471</v>
      </c>
    </row>
    <row r="6959" spans="1:7">
      <c r="A6959" s="73" t="s">
        <v>34099</v>
      </c>
      <c r="B6959" s="73" t="s">
        <v>34100</v>
      </c>
      <c r="C6959" s="73" t="s">
        <v>34101</v>
      </c>
      <c r="D6959" s="73" t="s">
        <v>34102</v>
      </c>
      <c r="E6959" s="73" t="s">
        <v>55761</v>
      </c>
      <c r="F6959" s="74" t="s">
        <v>5050</v>
      </c>
      <c r="G6959" s="73" t="s">
        <v>5471</v>
      </c>
    </row>
    <row r="6960" spans="1:7">
      <c r="A6960" s="73" t="s">
        <v>34103</v>
      </c>
      <c r="B6960" s="73" t="s">
        <v>34104</v>
      </c>
      <c r="C6960" s="73" t="s">
        <v>34105</v>
      </c>
      <c r="D6960" s="73" t="s">
        <v>34106</v>
      </c>
      <c r="E6960" s="73" t="s">
        <v>34107</v>
      </c>
      <c r="F6960" s="74"/>
      <c r="G6960" s="73" t="s">
        <v>5471</v>
      </c>
    </row>
    <row r="6961" spans="1:7">
      <c r="A6961" s="73" t="s">
        <v>34108</v>
      </c>
      <c r="B6961" s="73" t="s">
        <v>34109</v>
      </c>
      <c r="C6961" s="73" t="s">
        <v>34110</v>
      </c>
      <c r="D6961" s="73" t="s">
        <v>34111</v>
      </c>
      <c r="E6961" s="73" t="s">
        <v>34112</v>
      </c>
      <c r="F6961" s="74" t="s">
        <v>5061</v>
      </c>
      <c r="G6961" s="73" t="s">
        <v>5471</v>
      </c>
    </row>
    <row r="6962" spans="1:7">
      <c r="A6962" s="73" t="s">
        <v>34113</v>
      </c>
      <c r="B6962" s="73" t="s">
        <v>34114</v>
      </c>
      <c r="C6962" s="73" t="s">
        <v>34115</v>
      </c>
      <c r="D6962" s="73" t="s">
        <v>34116</v>
      </c>
      <c r="E6962" s="73" t="s">
        <v>34117</v>
      </c>
      <c r="F6962" s="74"/>
      <c r="G6962" s="73" t="s">
        <v>5471</v>
      </c>
    </row>
    <row r="6963" spans="1:7">
      <c r="A6963" s="73" t="s">
        <v>34118</v>
      </c>
      <c r="B6963" s="73" t="s">
        <v>34119</v>
      </c>
      <c r="C6963" s="73" t="s">
        <v>34120</v>
      </c>
      <c r="D6963" s="73" t="s">
        <v>34121</v>
      </c>
      <c r="E6963" s="73" t="s">
        <v>55762</v>
      </c>
      <c r="F6963" s="74" t="s">
        <v>34122</v>
      </c>
      <c r="G6963" s="73" t="s">
        <v>5471</v>
      </c>
    </row>
    <row r="6964" spans="1:7">
      <c r="A6964" s="73" t="s">
        <v>34123</v>
      </c>
      <c r="B6964" s="73" t="s">
        <v>34124</v>
      </c>
      <c r="C6964" s="73" t="s">
        <v>34125</v>
      </c>
      <c r="D6964" s="73" t="s">
        <v>34126</v>
      </c>
      <c r="E6964" s="73" t="s">
        <v>34127</v>
      </c>
      <c r="F6964" s="74"/>
      <c r="G6964" s="73" t="s">
        <v>5471</v>
      </c>
    </row>
    <row r="6965" spans="1:7">
      <c r="A6965" s="73" t="s">
        <v>34128</v>
      </c>
      <c r="B6965" s="73" t="s">
        <v>34129</v>
      </c>
      <c r="C6965" s="73" t="s">
        <v>34130</v>
      </c>
      <c r="D6965" s="73" t="s">
        <v>34131</v>
      </c>
      <c r="E6965" s="73" t="s">
        <v>34132</v>
      </c>
      <c r="F6965" s="74" t="s">
        <v>5061</v>
      </c>
      <c r="G6965" s="73" t="s">
        <v>5471</v>
      </c>
    </row>
    <row r="6966" spans="1:7">
      <c r="A6966" s="73" t="s">
        <v>34133</v>
      </c>
      <c r="B6966" s="73" t="s">
        <v>34134</v>
      </c>
      <c r="C6966" s="73" t="s">
        <v>34135</v>
      </c>
      <c r="D6966" s="73" t="s">
        <v>34136</v>
      </c>
      <c r="E6966" s="73" t="s">
        <v>34137</v>
      </c>
      <c r="F6966" s="74"/>
      <c r="G6966" s="73" t="s">
        <v>5471</v>
      </c>
    </row>
    <row r="6967" spans="1:7">
      <c r="A6967" s="73" t="s">
        <v>34138</v>
      </c>
      <c r="B6967" s="73" t="s">
        <v>34139</v>
      </c>
      <c r="C6967" s="73" t="s">
        <v>34140</v>
      </c>
      <c r="D6967" s="73" t="s">
        <v>34141</v>
      </c>
      <c r="E6967" s="73" t="s">
        <v>34142</v>
      </c>
      <c r="F6967" s="74" t="s">
        <v>7590</v>
      </c>
      <c r="G6967" s="73" t="s">
        <v>5471</v>
      </c>
    </row>
    <row r="6968" spans="1:7">
      <c r="A6968" s="73" t="s">
        <v>34143</v>
      </c>
      <c r="B6968" s="73" t="s">
        <v>34144</v>
      </c>
      <c r="C6968" s="73" t="s">
        <v>34145</v>
      </c>
      <c r="D6968" s="73" t="s">
        <v>34146</v>
      </c>
      <c r="E6968" s="73" t="s">
        <v>55763</v>
      </c>
      <c r="F6968" s="74" t="s">
        <v>4159</v>
      </c>
      <c r="G6968" s="73" t="s">
        <v>5471</v>
      </c>
    </row>
    <row r="6969" spans="1:7">
      <c r="A6969" s="73" t="s">
        <v>34147</v>
      </c>
      <c r="B6969" s="73" t="s">
        <v>34148</v>
      </c>
      <c r="C6969" s="73" t="s">
        <v>34149</v>
      </c>
      <c r="D6969" s="73" t="s">
        <v>34150</v>
      </c>
      <c r="E6969" s="73" t="s">
        <v>55764</v>
      </c>
      <c r="F6969" s="74" t="s">
        <v>4314</v>
      </c>
      <c r="G6969" s="73" t="s">
        <v>5471</v>
      </c>
    </row>
    <row r="6970" spans="1:7">
      <c r="A6970" s="73" t="s">
        <v>34151</v>
      </c>
      <c r="B6970" s="73" t="s">
        <v>34152</v>
      </c>
      <c r="C6970" s="73" t="s">
        <v>34153</v>
      </c>
      <c r="D6970" s="73" t="s">
        <v>34154</v>
      </c>
      <c r="E6970" s="73" t="s">
        <v>55765</v>
      </c>
      <c r="F6970" s="74"/>
      <c r="G6970" s="73" t="s">
        <v>5471</v>
      </c>
    </row>
    <row r="6971" spans="1:7">
      <c r="A6971" s="73" t="s">
        <v>34155</v>
      </c>
      <c r="B6971" s="73" t="s">
        <v>34156</v>
      </c>
      <c r="C6971" s="73" t="s">
        <v>34157</v>
      </c>
      <c r="D6971" s="73" t="s">
        <v>34158</v>
      </c>
      <c r="E6971" s="73" t="s">
        <v>55766</v>
      </c>
      <c r="F6971" s="74"/>
      <c r="G6971" s="73" t="s">
        <v>5471</v>
      </c>
    </row>
    <row r="6972" spans="1:7">
      <c r="A6972" s="73" t="s">
        <v>34159</v>
      </c>
      <c r="B6972" s="73" t="s">
        <v>34160</v>
      </c>
      <c r="C6972" s="73" t="s">
        <v>34161</v>
      </c>
      <c r="D6972" s="73" t="s">
        <v>34162</v>
      </c>
      <c r="E6972" s="73" t="s">
        <v>55767</v>
      </c>
      <c r="F6972" s="74"/>
      <c r="G6972" s="73" t="s">
        <v>5471</v>
      </c>
    </row>
    <row r="6973" spans="1:7">
      <c r="A6973" s="73" t="s">
        <v>34163</v>
      </c>
      <c r="B6973" s="73" t="s">
        <v>34164</v>
      </c>
      <c r="C6973" s="73" t="s">
        <v>34165</v>
      </c>
      <c r="D6973" s="73" t="s">
        <v>34166</v>
      </c>
      <c r="E6973" s="73" t="s">
        <v>14404</v>
      </c>
      <c r="F6973" s="74"/>
      <c r="G6973" s="73" t="s">
        <v>5471</v>
      </c>
    </row>
    <row r="6974" spans="1:7">
      <c r="A6974" s="73" t="s">
        <v>34167</v>
      </c>
      <c r="B6974" s="73" t="s">
        <v>34168</v>
      </c>
      <c r="C6974" s="73" t="s">
        <v>34169</v>
      </c>
      <c r="D6974" s="73" t="s">
        <v>34170</v>
      </c>
      <c r="E6974" s="73" t="s">
        <v>34171</v>
      </c>
      <c r="F6974" s="74" t="s">
        <v>5061</v>
      </c>
      <c r="G6974" s="73" t="s">
        <v>5471</v>
      </c>
    </row>
    <row r="6975" spans="1:7">
      <c r="A6975" s="73" t="s">
        <v>34172</v>
      </c>
      <c r="B6975" s="73" t="s">
        <v>34173</v>
      </c>
      <c r="C6975" s="73" t="s">
        <v>34174</v>
      </c>
      <c r="D6975" s="73" t="s">
        <v>34175</v>
      </c>
      <c r="E6975" s="73" t="s">
        <v>55768</v>
      </c>
      <c r="F6975" s="74" t="s">
        <v>7364</v>
      </c>
      <c r="G6975" s="73" t="s">
        <v>5471</v>
      </c>
    </row>
    <row r="6976" spans="1:7">
      <c r="A6976" s="73" t="s">
        <v>34176</v>
      </c>
      <c r="B6976" s="73" t="s">
        <v>34177</v>
      </c>
      <c r="C6976" s="73" t="s">
        <v>34178</v>
      </c>
      <c r="D6976" s="73" t="s">
        <v>34179</v>
      </c>
      <c r="E6976" s="73" t="s">
        <v>55764</v>
      </c>
      <c r="F6976" s="74" t="s">
        <v>4314</v>
      </c>
      <c r="G6976" s="73" t="s">
        <v>5471</v>
      </c>
    </row>
    <row r="6977" spans="1:7">
      <c r="A6977" s="73" t="s">
        <v>34180</v>
      </c>
      <c r="B6977" s="73" t="s">
        <v>34181</v>
      </c>
      <c r="C6977" s="73" t="s">
        <v>15411</v>
      </c>
      <c r="D6977" s="73" t="s">
        <v>34182</v>
      </c>
      <c r="E6977" s="73" t="s">
        <v>53860</v>
      </c>
      <c r="F6977" s="74" t="s">
        <v>4314</v>
      </c>
      <c r="G6977" s="73" t="s">
        <v>5471</v>
      </c>
    </row>
    <row r="6978" spans="1:7">
      <c r="A6978" s="73" t="s">
        <v>34183</v>
      </c>
      <c r="B6978" s="73" t="s">
        <v>34184</v>
      </c>
      <c r="C6978" s="73" t="s">
        <v>34185</v>
      </c>
      <c r="D6978" s="73" t="s">
        <v>34186</v>
      </c>
      <c r="E6978" s="73" t="s">
        <v>34187</v>
      </c>
      <c r="F6978" s="74"/>
      <c r="G6978" s="73" t="s">
        <v>5471</v>
      </c>
    </row>
    <row r="6979" spans="1:7">
      <c r="A6979" s="73" t="s">
        <v>34188</v>
      </c>
      <c r="B6979" s="73" t="s">
        <v>34189</v>
      </c>
      <c r="C6979" s="73" t="s">
        <v>34190</v>
      </c>
      <c r="D6979" s="73" t="s">
        <v>34191</v>
      </c>
      <c r="E6979" s="73" t="s">
        <v>34192</v>
      </c>
      <c r="F6979" s="74"/>
      <c r="G6979" s="73" t="s">
        <v>5471</v>
      </c>
    </row>
    <row r="6980" spans="1:7">
      <c r="A6980" s="73" t="s">
        <v>34193</v>
      </c>
      <c r="B6980" s="73" t="s">
        <v>34194</v>
      </c>
      <c r="C6980" s="73" t="s">
        <v>34195</v>
      </c>
      <c r="D6980" s="73" t="s">
        <v>34196</v>
      </c>
      <c r="E6980" s="73" t="s">
        <v>55769</v>
      </c>
      <c r="F6980" s="74"/>
      <c r="G6980" s="73" t="s">
        <v>5471</v>
      </c>
    </row>
    <row r="6981" spans="1:7">
      <c r="A6981" s="73" t="s">
        <v>34197</v>
      </c>
      <c r="B6981" s="73" t="s">
        <v>34198</v>
      </c>
      <c r="C6981" s="73" t="s">
        <v>34199</v>
      </c>
      <c r="D6981" s="73" t="s">
        <v>34200</v>
      </c>
      <c r="E6981" s="73" t="s">
        <v>55770</v>
      </c>
      <c r="F6981" s="74"/>
      <c r="G6981" s="73" t="s">
        <v>5471</v>
      </c>
    </row>
    <row r="6982" spans="1:7">
      <c r="A6982" s="73" t="s">
        <v>34201</v>
      </c>
      <c r="B6982" s="73" t="s">
        <v>34202</v>
      </c>
      <c r="C6982" s="73" t="s">
        <v>34203</v>
      </c>
      <c r="D6982" s="73" t="s">
        <v>34204</v>
      </c>
      <c r="E6982" s="73" t="s">
        <v>55771</v>
      </c>
      <c r="F6982" s="74"/>
      <c r="G6982" s="73" t="s">
        <v>5471</v>
      </c>
    </row>
    <row r="6983" spans="1:7">
      <c r="A6983" s="73" t="s">
        <v>34205</v>
      </c>
      <c r="B6983" s="73" t="s">
        <v>34206</v>
      </c>
      <c r="C6983" s="73" t="s">
        <v>34207</v>
      </c>
      <c r="D6983" s="73" t="s">
        <v>34208</v>
      </c>
      <c r="E6983" s="73" t="s">
        <v>34209</v>
      </c>
      <c r="F6983" s="74" t="s">
        <v>5125</v>
      </c>
      <c r="G6983" s="73" t="s">
        <v>5471</v>
      </c>
    </row>
    <row r="6984" spans="1:7">
      <c r="A6984" s="73" t="s">
        <v>34210</v>
      </c>
      <c r="B6984" s="73" t="s">
        <v>34211</v>
      </c>
      <c r="C6984" s="73" t="s">
        <v>34212</v>
      </c>
      <c r="D6984" s="73" t="s">
        <v>34213</v>
      </c>
      <c r="E6984" s="73" t="s">
        <v>55772</v>
      </c>
      <c r="F6984" s="74"/>
      <c r="G6984" s="73" t="s">
        <v>5471</v>
      </c>
    </row>
    <row r="6985" spans="1:7">
      <c r="A6985" s="73" t="s">
        <v>34214</v>
      </c>
      <c r="B6985" s="73" t="s">
        <v>34215</v>
      </c>
      <c r="C6985" s="73" t="s">
        <v>34216</v>
      </c>
      <c r="D6985" s="73" t="s">
        <v>34217</v>
      </c>
      <c r="E6985" s="73" t="s">
        <v>55773</v>
      </c>
      <c r="F6985" s="74"/>
      <c r="G6985" s="73" t="s">
        <v>5471</v>
      </c>
    </row>
    <row r="6986" spans="1:7">
      <c r="A6986" s="73" t="s">
        <v>34218</v>
      </c>
      <c r="B6986" s="73" t="s">
        <v>34219</v>
      </c>
      <c r="C6986" s="73" t="s">
        <v>34220</v>
      </c>
      <c r="D6986" s="73" t="s">
        <v>34221</v>
      </c>
      <c r="E6986" s="73" t="s">
        <v>54472</v>
      </c>
      <c r="F6986" s="74"/>
      <c r="G6986" s="73" t="s">
        <v>5471</v>
      </c>
    </row>
    <row r="6987" spans="1:7">
      <c r="A6987" s="73" t="s">
        <v>34222</v>
      </c>
      <c r="B6987" s="73" t="s">
        <v>34223</v>
      </c>
      <c r="C6987" s="73" t="s">
        <v>34224</v>
      </c>
      <c r="D6987" s="73" t="s">
        <v>34225</v>
      </c>
      <c r="E6987" s="73" t="s">
        <v>55774</v>
      </c>
      <c r="F6987" s="74" t="s">
        <v>4469</v>
      </c>
      <c r="G6987" s="73" t="s">
        <v>5471</v>
      </c>
    </row>
    <row r="6988" spans="1:7">
      <c r="A6988" s="73" t="s">
        <v>34226</v>
      </c>
      <c r="B6988" s="73" t="s">
        <v>34227</v>
      </c>
      <c r="C6988" s="73" t="s">
        <v>34228</v>
      </c>
      <c r="D6988" s="73" t="s">
        <v>34229</v>
      </c>
      <c r="E6988" s="73" t="s">
        <v>33122</v>
      </c>
      <c r="F6988" s="74" t="s">
        <v>8176</v>
      </c>
      <c r="G6988" s="73" t="s">
        <v>5471</v>
      </c>
    </row>
    <row r="6989" spans="1:7">
      <c r="A6989" s="73" t="s">
        <v>34230</v>
      </c>
      <c r="B6989" s="73" t="s">
        <v>34231</v>
      </c>
      <c r="C6989" s="73" t="s">
        <v>34232</v>
      </c>
      <c r="D6989" s="73" t="s">
        <v>34233</v>
      </c>
      <c r="E6989" s="73" t="s">
        <v>34234</v>
      </c>
      <c r="F6989" s="74" t="s">
        <v>24553</v>
      </c>
      <c r="G6989" s="73" t="s">
        <v>5471</v>
      </c>
    </row>
    <row r="6990" spans="1:7">
      <c r="A6990" s="73" t="s">
        <v>34235</v>
      </c>
      <c r="B6990" s="73" t="s">
        <v>34236</v>
      </c>
      <c r="C6990" s="73" t="s">
        <v>17901</v>
      </c>
      <c r="D6990" s="73" t="s">
        <v>34237</v>
      </c>
      <c r="E6990" s="73" t="s">
        <v>54121</v>
      </c>
      <c r="F6990" s="74"/>
      <c r="G6990" s="73" t="s">
        <v>5471</v>
      </c>
    </row>
    <row r="6991" spans="1:7">
      <c r="A6991" s="73" t="s">
        <v>34238</v>
      </c>
      <c r="B6991" s="73" t="s">
        <v>34239</v>
      </c>
      <c r="C6991" s="73" t="s">
        <v>34240</v>
      </c>
      <c r="D6991" s="73" t="s">
        <v>34241</v>
      </c>
      <c r="E6991" s="73" t="s">
        <v>55775</v>
      </c>
      <c r="F6991" s="74"/>
      <c r="G6991" s="73" t="s">
        <v>5471</v>
      </c>
    </row>
    <row r="6992" spans="1:7">
      <c r="A6992" s="73" t="s">
        <v>34242</v>
      </c>
      <c r="B6992" s="73" t="s">
        <v>34243</v>
      </c>
      <c r="C6992" s="73" t="s">
        <v>34244</v>
      </c>
      <c r="D6992" s="73" t="s">
        <v>34245</v>
      </c>
      <c r="E6992" s="73" t="s">
        <v>55776</v>
      </c>
      <c r="F6992" s="74" t="s">
        <v>8176</v>
      </c>
      <c r="G6992" s="73" t="s">
        <v>5471</v>
      </c>
    </row>
    <row r="6993" spans="1:7">
      <c r="A6993" s="73" t="s">
        <v>34246</v>
      </c>
      <c r="B6993" s="73" t="s">
        <v>34247</v>
      </c>
      <c r="C6993" s="73" t="s">
        <v>34248</v>
      </c>
      <c r="D6993" s="73" t="s">
        <v>34249</v>
      </c>
      <c r="E6993" s="73" t="s">
        <v>55777</v>
      </c>
      <c r="F6993" s="74" t="s">
        <v>5050</v>
      </c>
      <c r="G6993" s="73" t="s">
        <v>5471</v>
      </c>
    </row>
    <row r="6994" spans="1:7">
      <c r="A6994" s="73" t="s">
        <v>34250</v>
      </c>
      <c r="B6994" s="73" t="s">
        <v>34251</v>
      </c>
      <c r="C6994" s="73" t="s">
        <v>34252</v>
      </c>
      <c r="D6994" s="73" t="s">
        <v>34253</v>
      </c>
      <c r="E6994" s="73" t="s">
        <v>55778</v>
      </c>
      <c r="F6994" s="74" t="s">
        <v>5050</v>
      </c>
      <c r="G6994" s="73" t="s">
        <v>5471</v>
      </c>
    </row>
    <row r="6995" spans="1:7">
      <c r="A6995" s="73" t="s">
        <v>34254</v>
      </c>
      <c r="B6995" s="73" t="s">
        <v>34255</v>
      </c>
      <c r="C6995" s="73" t="s">
        <v>34256</v>
      </c>
      <c r="D6995" s="73" t="s">
        <v>34257</v>
      </c>
      <c r="E6995" s="73" t="s">
        <v>34258</v>
      </c>
      <c r="F6995" s="74" t="s">
        <v>18522</v>
      </c>
      <c r="G6995" s="73" t="s">
        <v>5471</v>
      </c>
    </row>
    <row r="6996" spans="1:7">
      <c r="A6996" s="73" t="s">
        <v>34259</v>
      </c>
      <c r="B6996" s="73" t="s">
        <v>34260</v>
      </c>
      <c r="C6996" s="73" t="s">
        <v>34261</v>
      </c>
      <c r="D6996" s="73" t="s">
        <v>34262</v>
      </c>
      <c r="E6996" s="73" t="s">
        <v>34263</v>
      </c>
      <c r="F6996" s="74"/>
      <c r="G6996" s="73" t="s">
        <v>5471</v>
      </c>
    </row>
    <row r="6997" spans="1:7">
      <c r="A6997" s="73" t="s">
        <v>34264</v>
      </c>
      <c r="B6997" s="73" t="s">
        <v>34265</v>
      </c>
      <c r="C6997" s="73" t="s">
        <v>34266</v>
      </c>
      <c r="D6997" s="73" t="s">
        <v>34267</v>
      </c>
      <c r="E6997" s="73" t="s">
        <v>34268</v>
      </c>
      <c r="F6997" s="74"/>
      <c r="G6997" s="73" t="s">
        <v>5471</v>
      </c>
    </row>
    <row r="6998" spans="1:7">
      <c r="A6998" s="73" t="s">
        <v>34269</v>
      </c>
      <c r="B6998" s="73" t="s">
        <v>34270</v>
      </c>
      <c r="C6998" s="73" t="s">
        <v>34271</v>
      </c>
      <c r="D6998" s="73" t="s">
        <v>34272</v>
      </c>
      <c r="E6998" s="73" t="s">
        <v>55779</v>
      </c>
      <c r="F6998" s="74" t="s">
        <v>6318</v>
      </c>
      <c r="G6998" s="73" t="s">
        <v>5471</v>
      </c>
    </row>
    <row r="6999" spans="1:7">
      <c r="A6999" s="73" t="s">
        <v>34273</v>
      </c>
      <c r="B6999" s="73" t="s">
        <v>34274</v>
      </c>
      <c r="C6999" s="73" t="s">
        <v>34275</v>
      </c>
      <c r="D6999" s="73" t="s">
        <v>34276</v>
      </c>
      <c r="E6999" s="73" t="s">
        <v>34277</v>
      </c>
      <c r="F6999" s="74" t="s">
        <v>8176</v>
      </c>
      <c r="G6999" s="73" t="s">
        <v>5471</v>
      </c>
    </row>
    <row r="7000" spans="1:7">
      <c r="A7000" s="73" t="s">
        <v>34278</v>
      </c>
      <c r="B7000" s="73" t="s">
        <v>34279</v>
      </c>
      <c r="C7000" s="73" t="s">
        <v>34280</v>
      </c>
      <c r="D7000" s="73" t="s">
        <v>34281</v>
      </c>
      <c r="E7000" s="73" t="s">
        <v>34282</v>
      </c>
      <c r="F7000" s="74"/>
      <c r="G7000" s="73" t="s">
        <v>5471</v>
      </c>
    </row>
    <row r="7001" spans="1:7">
      <c r="A7001" s="73" t="s">
        <v>34283</v>
      </c>
      <c r="B7001" s="73" t="s">
        <v>34284</v>
      </c>
      <c r="C7001" s="73" t="s">
        <v>34285</v>
      </c>
      <c r="D7001" s="73" t="s">
        <v>34286</v>
      </c>
      <c r="E7001" s="73" t="s">
        <v>55780</v>
      </c>
      <c r="F7001" s="74" t="s">
        <v>5061</v>
      </c>
      <c r="G7001" s="73" t="s">
        <v>5471</v>
      </c>
    </row>
    <row r="7002" spans="1:7">
      <c r="A7002" s="73" t="s">
        <v>34287</v>
      </c>
      <c r="B7002" s="73" t="s">
        <v>34288</v>
      </c>
      <c r="C7002" s="73" t="s">
        <v>34289</v>
      </c>
      <c r="D7002" s="73" t="s">
        <v>34290</v>
      </c>
      <c r="E7002" s="73" t="s">
        <v>34291</v>
      </c>
      <c r="F7002" s="74" t="s">
        <v>4273</v>
      </c>
      <c r="G7002" s="73" t="s">
        <v>5471</v>
      </c>
    </row>
    <row r="7003" spans="1:7">
      <c r="A7003" s="73" t="s">
        <v>34292</v>
      </c>
      <c r="B7003" s="73" t="s">
        <v>31104</v>
      </c>
      <c r="C7003" s="73" t="s">
        <v>34293</v>
      </c>
      <c r="D7003" s="73" t="s">
        <v>31106</v>
      </c>
      <c r="E7003" s="73" t="s">
        <v>53658</v>
      </c>
      <c r="F7003" s="74"/>
      <c r="G7003" s="73" t="s">
        <v>5471</v>
      </c>
    </row>
    <row r="7004" spans="1:7">
      <c r="A7004" s="73" t="s">
        <v>34294</v>
      </c>
      <c r="B7004" s="73" t="s">
        <v>34295</v>
      </c>
      <c r="C7004" s="73" t="s">
        <v>34296</v>
      </c>
      <c r="D7004" s="73" t="s">
        <v>34297</v>
      </c>
      <c r="E7004" s="73" t="s">
        <v>55781</v>
      </c>
      <c r="F7004" s="74" t="s">
        <v>4469</v>
      </c>
      <c r="G7004" s="73" t="s">
        <v>5471</v>
      </c>
    </row>
    <row r="7005" spans="1:7">
      <c r="A7005" s="73" t="s">
        <v>34298</v>
      </c>
      <c r="B7005" s="73" t="s">
        <v>34299</v>
      </c>
      <c r="C7005" s="73" t="s">
        <v>34300</v>
      </c>
      <c r="D7005" s="73" t="s">
        <v>34301</v>
      </c>
      <c r="E7005" s="73" t="s">
        <v>34302</v>
      </c>
      <c r="F7005" s="74"/>
      <c r="G7005" s="73" t="s">
        <v>5471</v>
      </c>
    </row>
    <row r="7006" spans="1:7">
      <c r="A7006" s="73" t="s">
        <v>34303</v>
      </c>
      <c r="B7006" s="73" t="s">
        <v>34304</v>
      </c>
      <c r="C7006" s="73" t="s">
        <v>34305</v>
      </c>
      <c r="D7006" s="73" t="s">
        <v>34306</v>
      </c>
      <c r="E7006" s="73" t="s">
        <v>34307</v>
      </c>
      <c r="F7006" s="74" t="s">
        <v>5315</v>
      </c>
      <c r="G7006" s="73" t="s">
        <v>5471</v>
      </c>
    </row>
    <row r="7007" spans="1:7">
      <c r="A7007" s="73" t="s">
        <v>34308</v>
      </c>
      <c r="B7007" s="73" t="s">
        <v>34309</v>
      </c>
      <c r="C7007" s="73" t="s">
        <v>34310</v>
      </c>
      <c r="D7007" s="73" t="s">
        <v>34311</v>
      </c>
      <c r="E7007" s="73" t="s">
        <v>55782</v>
      </c>
      <c r="F7007" s="74"/>
      <c r="G7007" s="73" t="s">
        <v>5471</v>
      </c>
    </row>
    <row r="7008" spans="1:7">
      <c r="A7008" s="73" t="s">
        <v>34312</v>
      </c>
      <c r="B7008" s="73" t="s">
        <v>34313</v>
      </c>
      <c r="C7008" s="73" t="s">
        <v>34314</v>
      </c>
      <c r="D7008" s="73" t="s">
        <v>34315</v>
      </c>
      <c r="E7008" s="73" t="s">
        <v>8213</v>
      </c>
      <c r="F7008" s="74" t="s">
        <v>34316</v>
      </c>
      <c r="G7008" s="73" t="s">
        <v>5471</v>
      </c>
    </row>
    <row r="7009" spans="1:7">
      <c r="A7009" s="73" t="s">
        <v>34317</v>
      </c>
      <c r="B7009" s="73" t="s">
        <v>34318</v>
      </c>
      <c r="C7009" s="73" t="s">
        <v>34319</v>
      </c>
      <c r="D7009" s="73" t="s">
        <v>34320</v>
      </c>
      <c r="E7009" s="73" t="s">
        <v>34321</v>
      </c>
      <c r="F7009" s="74"/>
      <c r="G7009" s="73" t="s">
        <v>5471</v>
      </c>
    </row>
    <row r="7010" spans="1:7">
      <c r="A7010" s="73" t="s">
        <v>34322</v>
      </c>
      <c r="B7010" s="73" t="s">
        <v>34323</v>
      </c>
      <c r="C7010" s="73" t="s">
        <v>34324</v>
      </c>
      <c r="D7010" s="73" t="s">
        <v>34325</v>
      </c>
      <c r="E7010" s="73" t="s">
        <v>34326</v>
      </c>
      <c r="F7010" s="74"/>
      <c r="G7010" s="73" t="s">
        <v>5471</v>
      </c>
    </row>
    <row r="7011" spans="1:7">
      <c r="A7011" s="73" t="s">
        <v>34327</v>
      </c>
      <c r="B7011" s="73" t="s">
        <v>34328</v>
      </c>
      <c r="C7011" s="73" t="s">
        <v>34329</v>
      </c>
      <c r="D7011" s="73" t="s">
        <v>34330</v>
      </c>
      <c r="E7011" s="73" t="s">
        <v>34331</v>
      </c>
      <c r="F7011" s="74" t="s">
        <v>6492</v>
      </c>
      <c r="G7011" s="73" t="s">
        <v>5471</v>
      </c>
    </row>
    <row r="7012" spans="1:7">
      <c r="A7012" s="73" t="s">
        <v>34332</v>
      </c>
      <c r="B7012" s="73" t="s">
        <v>34333</v>
      </c>
      <c r="C7012" s="73" t="s">
        <v>34334</v>
      </c>
      <c r="D7012" s="73" t="s">
        <v>34335</v>
      </c>
      <c r="E7012" s="73" t="s">
        <v>34336</v>
      </c>
      <c r="F7012" s="74" t="s">
        <v>30951</v>
      </c>
      <c r="G7012" s="73" t="s">
        <v>5471</v>
      </c>
    </row>
    <row r="7013" spans="1:7">
      <c r="A7013" s="73" t="s">
        <v>34337</v>
      </c>
      <c r="B7013" s="73" t="s">
        <v>34338</v>
      </c>
      <c r="C7013" s="73" t="s">
        <v>34339</v>
      </c>
      <c r="D7013" s="73" t="s">
        <v>34340</v>
      </c>
      <c r="E7013" s="73" t="s">
        <v>34341</v>
      </c>
      <c r="F7013" s="74"/>
      <c r="G7013" s="73" t="s">
        <v>5471</v>
      </c>
    </row>
    <row r="7014" spans="1:7">
      <c r="A7014" s="73" t="s">
        <v>34342</v>
      </c>
      <c r="B7014" s="73" t="s">
        <v>34343</v>
      </c>
      <c r="C7014" s="73" t="s">
        <v>34344</v>
      </c>
      <c r="D7014" s="73" t="s">
        <v>34345</v>
      </c>
      <c r="E7014" s="73" t="s">
        <v>34346</v>
      </c>
      <c r="F7014" s="74" t="s">
        <v>5125</v>
      </c>
      <c r="G7014" s="73" t="s">
        <v>5471</v>
      </c>
    </row>
    <row r="7015" spans="1:7">
      <c r="A7015" s="73" t="s">
        <v>34347</v>
      </c>
      <c r="B7015" s="73" t="s">
        <v>34348</v>
      </c>
      <c r="C7015" s="73" t="s">
        <v>34349</v>
      </c>
      <c r="D7015" s="73" t="s">
        <v>34350</v>
      </c>
      <c r="E7015" s="73" t="s">
        <v>34351</v>
      </c>
      <c r="F7015" s="74"/>
      <c r="G7015" s="73" t="s">
        <v>5471</v>
      </c>
    </row>
    <row r="7016" spans="1:7">
      <c r="A7016" s="73" t="s">
        <v>34352</v>
      </c>
      <c r="B7016" s="73" t="s">
        <v>34353</v>
      </c>
      <c r="C7016" s="73" t="s">
        <v>34354</v>
      </c>
      <c r="D7016" s="73" t="s">
        <v>34355</v>
      </c>
      <c r="E7016" s="73" t="s">
        <v>55783</v>
      </c>
      <c r="F7016" s="74" t="s">
        <v>6318</v>
      </c>
      <c r="G7016" s="73" t="s">
        <v>5471</v>
      </c>
    </row>
    <row r="7017" spans="1:7">
      <c r="A7017" s="73" t="s">
        <v>34356</v>
      </c>
      <c r="B7017" s="73" t="s">
        <v>34357</v>
      </c>
      <c r="C7017" s="73" t="s">
        <v>34358</v>
      </c>
      <c r="D7017" s="73" t="s">
        <v>34359</v>
      </c>
      <c r="E7017" s="73" t="s">
        <v>55784</v>
      </c>
      <c r="F7017" s="74" t="s">
        <v>4314</v>
      </c>
      <c r="G7017" s="73" t="s">
        <v>5471</v>
      </c>
    </row>
    <row r="7018" spans="1:7">
      <c r="A7018" s="73" t="s">
        <v>34360</v>
      </c>
      <c r="B7018" s="73" t="s">
        <v>34361</v>
      </c>
      <c r="C7018" s="73" t="s">
        <v>34362</v>
      </c>
      <c r="D7018" s="73" t="s">
        <v>34363</v>
      </c>
      <c r="E7018" s="73" t="s">
        <v>34364</v>
      </c>
      <c r="F7018" s="74"/>
      <c r="G7018" s="73" t="s">
        <v>5471</v>
      </c>
    </row>
    <row r="7019" spans="1:7">
      <c r="A7019" s="73" t="s">
        <v>34365</v>
      </c>
      <c r="B7019" s="73" t="s">
        <v>34366</v>
      </c>
      <c r="C7019" s="73" t="s">
        <v>34367</v>
      </c>
      <c r="D7019" s="73" t="s">
        <v>34368</v>
      </c>
      <c r="E7019" s="73" t="s">
        <v>34369</v>
      </c>
      <c r="F7019" s="74"/>
      <c r="G7019" s="73" t="s">
        <v>5471</v>
      </c>
    </row>
    <row r="7020" spans="1:7">
      <c r="A7020" s="73" t="s">
        <v>34370</v>
      </c>
      <c r="B7020" s="73" t="s">
        <v>34371</v>
      </c>
      <c r="C7020" s="73" t="s">
        <v>34372</v>
      </c>
      <c r="D7020" s="73" t="s">
        <v>34373</v>
      </c>
      <c r="E7020" s="73" t="s">
        <v>55785</v>
      </c>
      <c r="F7020" s="74"/>
      <c r="G7020" s="73" t="s">
        <v>5471</v>
      </c>
    </row>
    <row r="7021" spans="1:7">
      <c r="A7021" s="73" t="s">
        <v>34374</v>
      </c>
      <c r="B7021" s="73" t="s">
        <v>34375</v>
      </c>
      <c r="C7021" s="73" t="s">
        <v>34376</v>
      </c>
      <c r="D7021" s="73" t="s">
        <v>34377</v>
      </c>
      <c r="E7021" s="73" t="s">
        <v>34331</v>
      </c>
      <c r="F7021" s="74" t="s">
        <v>6492</v>
      </c>
      <c r="G7021" s="73" t="s">
        <v>5471</v>
      </c>
    </row>
    <row r="7022" spans="1:7">
      <c r="A7022" s="73" t="s">
        <v>34378</v>
      </c>
      <c r="B7022" s="73" t="s">
        <v>34379</v>
      </c>
      <c r="C7022" s="73" t="s">
        <v>34380</v>
      </c>
      <c r="D7022" s="73" t="s">
        <v>34381</v>
      </c>
      <c r="E7022" s="73" t="s">
        <v>55786</v>
      </c>
      <c r="F7022" s="74"/>
      <c r="G7022" s="73" t="s">
        <v>5471</v>
      </c>
    </row>
    <row r="7023" spans="1:7">
      <c r="A7023" s="73" t="s">
        <v>34382</v>
      </c>
      <c r="B7023" s="73" t="s">
        <v>34383</v>
      </c>
      <c r="C7023" s="73" t="s">
        <v>34384</v>
      </c>
      <c r="D7023" s="73" t="s">
        <v>34385</v>
      </c>
      <c r="E7023" s="73" t="s">
        <v>4259</v>
      </c>
      <c r="F7023" s="74" t="s">
        <v>4273</v>
      </c>
      <c r="G7023" s="73" t="s">
        <v>5471</v>
      </c>
    </row>
    <row r="7024" spans="1:7">
      <c r="A7024" s="73" t="s">
        <v>34386</v>
      </c>
      <c r="B7024" s="73" t="s">
        <v>34387</v>
      </c>
      <c r="C7024" s="73" t="s">
        <v>34388</v>
      </c>
      <c r="D7024" s="73" t="s">
        <v>34389</v>
      </c>
      <c r="E7024" s="73" t="s">
        <v>55787</v>
      </c>
      <c r="F7024" s="74" t="s">
        <v>34390</v>
      </c>
      <c r="G7024" s="73" t="s">
        <v>5471</v>
      </c>
    </row>
    <row r="7025" spans="1:7">
      <c r="A7025" s="73" t="s">
        <v>34391</v>
      </c>
      <c r="B7025" s="73" t="s">
        <v>34392</v>
      </c>
      <c r="C7025" s="73" t="s">
        <v>34393</v>
      </c>
      <c r="D7025" s="73" t="s">
        <v>34394</v>
      </c>
      <c r="E7025" s="73" t="s">
        <v>34395</v>
      </c>
      <c r="F7025" s="74" t="s">
        <v>6318</v>
      </c>
      <c r="G7025" s="73" t="s">
        <v>5471</v>
      </c>
    </row>
    <row r="7026" spans="1:7">
      <c r="A7026" s="73" t="s">
        <v>34396</v>
      </c>
      <c r="B7026" s="73" t="s">
        <v>34397</v>
      </c>
      <c r="C7026" s="73" t="s">
        <v>34398</v>
      </c>
      <c r="D7026" s="73" t="s">
        <v>34399</v>
      </c>
      <c r="E7026" s="73" t="s">
        <v>34400</v>
      </c>
      <c r="F7026" s="74" t="s">
        <v>5315</v>
      </c>
      <c r="G7026" s="73" t="s">
        <v>5471</v>
      </c>
    </row>
    <row r="7027" spans="1:7">
      <c r="A7027" s="73" t="s">
        <v>34401</v>
      </c>
      <c r="B7027" s="73" t="s">
        <v>34402</v>
      </c>
      <c r="C7027" s="73" t="s">
        <v>17171</v>
      </c>
      <c r="D7027" s="73" t="s">
        <v>34403</v>
      </c>
      <c r="E7027" s="73" t="s">
        <v>17173</v>
      </c>
      <c r="F7027" s="74"/>
      <c r="G7027" s="73" t="s">
        <v>5471</v>
      </c>
    </row>
    <row r="7028" spans="1:7">
      <c r="A7028" s="73" t="s">
        <v>34404</v>
      </c>
      <c r="B7028" s="73" t="s">
        <v>34405</v>
      </c>
      <c r="C7028" s="73" t="s">
        <v>34406</v>
      </c>
      <c r="D7028" s="73" t="s">
        <v>34407</v>
      </c>
      <c r="E7028" s="73" t="s">
        <v>55788</v>
      </c>
      <c r="F7028" s="74" t="s">
        <v>34408</v>
      </c>
      <c r="G7028" s="73" t="s">
        <v>5471</v>
      </c>
    </row>
    <row r="7029" spans="1:7">
      <c r="A7029" s="73" t="s">
        <v>34409</v>
      </c>
      <c r="B7029" s="73" t="s">
        <v>34410</v>
      </c>
      <c r="C7029" s="73" t="s">
        <v>34411</v>
      </c>
      <c r="D7029" s="73" t="s">
        <v>34412</v>
      </c>
      <c r="E7029" s="73" t="s">
        <v>55789</v>
      </c>
      <c r="F7029" s="74" t="s">
        <v>34413</v>
      </c>
      <c r="G7029" s="73" t="s">
        <v>5471</v>
      </c>
    </row>
    <row r="7030" spans="1:7">
      <c r="A7030" s="73" t="s">
        <v>34414</v>
      </c>
      <c r="B7030" s="73" t="s">
        <v>34415</v>
      </c>
      <c r="C7030" s="73" t="s">
        <v>34416</v>
      </c>
      <c r="D7030" s="73" t="s">
        <v>34417</v>
      </c>
      <c r="E7030" s="73" t="s">
        <v>55463</v>
      </c>
      <c r="F7030" s="74"/>
      <c r="G7030" s="73" t="s">
        <v>5471</v>
      </c>
    </row>
    <row r="7031" spans="1:7">
      <c r="A7031" s="73" t="s">
        <v>34418</v>
      </c>
      <c r="B7031" s="73" t="s">
        <v>34419</v>
      </c>
      <c r="C7031" s="73" t="s">
        <v>34420</v>
      </c>
      <c r="D7031" s="73" t="s">
        <v>34421</v>
      </c>
      <c r="E7031" s="73" t="s">
        <v>55790</v>
      </c>
      <c r="F7031" s="74" t="s">
        <v>5061</v>
      </c>
      <c r="G7031" s="73" t="s">
        <v>5471</v>
      </c>
    </row>
    <row r="7032" spans="1:7">
      <c r="A7032" s="73" t="s">
        <v>34422</v>
      </c>
      <c r="B7032" s="73" t="s">
        <v>34423</v>
      </c>
      <c r="C7032" s="73" t="s">
        <v>34424</v>
      </c>
      <c r="D7032" s="73" t="s">
        <v>34425</v>
      </c>
      <c r="E7032" s="73" t="s">
        <v>55791</v>
      </c>
      <c r="F7032" s="74"/>
      <c r="G7032" s="73" t="s">
        <v>5471</v>
      </c>
    </row>
    <row r="7033" spans="1:7">
      <c r="A7033" s="73" t="s">
        <v>34426</v>
      </c>
      <c r="B7033" s="73" t="s">
        <v>34427</v>
      </c>
      <c r="C7033" s="73" t="s">
        <v>34428</v>
      </c>
      <c r="D7033" s="73" t="s">
        <v>34429</v>
      </c>
      <c r="E7033" s="73" t="s">
        <v>34430</v>
      </c>
      <c r="F7033" s="74"/>
      <c r="G7033" s="73" t="s">
        <v>5471</v>
      </c>
    </row>
    <row r="7034" spans="1:7">
      <c r="A7034" s="73" t="s">
        <v>34431</v>
      </c>
      <c r="B7034" s="73" t="s">
        <v>34432</v>
      </c>
      <c r="C7034" s="73" t="s">
        <v>25220</v>
      </c>
      <c r="D7034" s="73" t="s">
        <v>34433</v>
      </c>
      <c r="E7034" s="73" t="s">
        <v>54950</v>
      </c>
      <c r="F7034" s="74" t="s">
        <v>4314</v>
      </c>
      <c r="G7034" s="73" t="s">
        <v>5471</v>
      </c>
    </row>
    <row r="7035" spans="1:7">
      <c r="A7035" s="73" t="s">
        <v>34434</v>
      </c>
      <c r="B7035" s="73" t="s">
        <v>34435</v>
      </c>
      <c r="C7035" s="73" t="s">
        <v>34436</v>
      </c>
      <c r="D7035" s="73" t="s">
        <v>34437</v>
      </c>
      <c r="E7035" s="73" t="s">
        <v>55792</v>
      </c>
      <c r="F7035" s="74"/>
      <c r="G7035" s="73" t="s">
        <v>5471</v>
      </c>
    </row>
    <row r="7036" spans="1:7">
      <c r="A7036" s="73" t="s">
        <v>34438</v>
      </c>
      <c r="B7036" s="73" t="s">
        <v>34439</v>
      </c>
      <c r="C7036" s="73" t="s">
        <v>34440</v>
      </c>
      <c r="D7036" s="73" t="s">
        <v>34441</v>
      </c>
      <c r="E7036" s="73" t="s">
        <v>55793</v>
      </c>
      <c r="F7036" s="74"/>
      <c r="G7036" s="73" t="s">
        <v>5471</v>
      </c>
    </row>
    <row r="7037" spans="1:7">
      <c r="A7037" s="73" t="s">
        <v>34442</v>
      </c>
      <c r="B7037" s="73" t="s">
        <v>34443</v>
      </c>
      <c r="C7037" s="73" t="s">
        <v>34444</v>
      </c>
      <c r="D7037" s="73" t="s">
        <v>34445</v>
      </c>
      <c r="E7037" s="73" t="s">
        <v>55794</v>
      </c>
      <c r="F7037" s="74" t="s">
        <v>4469</v>
      </c>
      <c r="G7037" s="73" t="s">
        <v>5471</v>
      </c>
    </row>
    <row r="7038" spans="1:7">
      <c r="A7038" s="73" t="s">
        <v>34446</v>
      </c>
      <c r="B7038" s="73" t="s">
        <v>34447</v>
      </c>
      <c r="C7038" s="73" t="s">
        <v>34448</v>
      </c>
      <c r="D7038" s="73" t="s">
        <v>34449</v>
      </c>
      <c r="E7038" s="73" t="s">
        <v>34450</v>
      </c>
      <c r="F7038" s="74"/>
      <c r="G7038" s="73" t="s">
        <v>5471</v>
      </c>
    </row>
    <row r="7039" spans="1:7">
      <c r="A7039" s="73" t="s">
        <v>34451</v>
      </c>
      <c r="B7039" s="73" t="s">
        <v>34452</v>
      </c>
      <c r="C7039" s="73" t="s">
        <v>34453</v>
      </c>
      <c r="D7039" s="73" t="s">
        <v>34454</v>
      </c>
      <c r="E7039" s="73" t="s">
        <v>15790</v>
      </c>
      <c r="F7039" s="74"/>
      <c r="G7039" s="73" t="s">
        <v>5471</v>
      </c>
    </row>
    <row r="7040" spans="1:7">
      <c r="A7040" s="73" t="s">
        <v>34455</v>
      </c>
      <c r="B7040" s="73" t="s">
        <v>34456</v>
      </c>
      <c r="C7040" s="73" t="s">
        <v>34457</v>
      </c>
      <c r="D7040" s="73" t="s">
        <v>34458</v>
      </c>
      <c r="E7040" s="73" t="s">
        <v>34459</v>
      </c>
      <c r="F7040" s="74" t="s">
        <v>6318</v>
      </c>
      <c r="G7040" s="73" t="s">
        <v>5471</v>
      </c>
    </row>
    <row r="7041" spans="1:7">
      <c r="A7041" s="73" t="s">
        <v>34460</v>
      </c>
      <c r="B7041" s="73" t="s">
        <v>34461</v>
      </c>
      <c r="C7041" s="73" t="s">
        <v>34462</v>
      </c>
      <c r="D7041" s="73" t="s">
        <v>34463</v>
      </c>
      <c r="E7041" s="73" t="s">
        <v>53983</v>
      </c>
      <c r="F7041" s="74"/>
      <c r="G7041" s="73" t="s">
        <v>5471</v>
      </c>
    </row>
    <row r="7042" spans="1:7">
      <c r="A7042" s="73" t="s">
        <v>34464</v>
      </c>
      <c r="B7042" s="73" t="s">
        <v>34465</v>
      </c>
      <c r="C7042" s="73" t="s">
        <v>34466</v>
      </c>
      <c r="D7042" s="73" t="s">
        <v>34467</v>
      </c>
      <c r="E7042" s="73" t="s">
        <v>34468</v>
      </c>
      <c r="F7042" s="74" t="s">
        <v>5061</v>
      </c>
      <c r="G7042" s="73" t="s">
        <v>5471</v>
      </c>
    </row>
    <row r="7043" spans="1:7">
      <c r="A7043" s="73" t="s">
        <v>34469</v>
      </c>
      <c r="B7043" s="73" t="s">
        <v>34470</v>
      </c>
      <c r="C7043" s="73" t="s">
        <v>34471</v>
      </c>
      <c r="D7043" s="73" t="s">
        <v>34472</v>
      </c>
      <c r="E7043" s="73" t="s">
        <v>34331</v>
      </c>
      <c r="F7043" s="74" t="s">
        <v>6492</v>
      </c>
      <c r="G7043" s="73" t="s">
        <v>5471</v>
      </c>
    </row>
    <row r="7044" spans="1:7">
      <c r="A7044" s="73" t="s">
        <v>34473</v>
      </c>
      <c r="B7044" s="73" t="s">
        <v>34474</v>
      </c>
      <c r="C7044" s="73" t="s">
        <v>34475</v>
      </c>
      <c r="D7044" s="73" t="s">
        <v>34476</v>
      </c>
      <c r="E7044" s="73" t="s">
        <v>34477</v>
      </c>
      <c r="F7044" s="74" t="s">
        <v>24107</v>
      </c>
      <c r="G7044" s="73" t="s">
        <v>5471</v>
      </c>
    </row>
    <row r="7045" spans="1:7">
      <c r="A7045" s="73" t="s">
        <v>34478</v>
      </c>
      <c r="B7045" s="73" t="s">
        <v>34479</v>
      </c>
      <c r="C7045" s="73" t="s">
        <v>34480</v>
      </c>
      <c r="D7045" s="73" t="s">
        <v>34481</v>
      </c>
      <c r="E7045" s="73" t="s">
        <v>55795</v>
      </c>
      <c r="F7045" s="74"/>
      <c r="G7045" s="73" t="s">
        <v>5471</v>
      </c>
    </row>
    <row r="7046" spans="1:7">
      <c r="A7046" s="73" t="s">
        <v>34482</v>
      </c>
      <c r="B7046" s="73" t="s">
        <v>34483</v>
      </c>
      <c r="C7046" s="73" t="s">
        <v>34484</v>
      </c>
      <c r="D7046" s="73" t="s">
        <v>34485</v>
      </c>
      <c r="E7046" s="73" t="s">
        <v>55796</v>
      </c>
      <c r="F7046" s="74" t="s">
        <v>5315</v>
      </c>
      <c r="G7046" s="73" t="s">
        <v>5471</v>
      </c>
    </row>
    <row r="7047" spans="1:7">
      <c r="A7047" s="73" t="s">
        <v>34486</v>
      </c>
      <c r="B7047" s="73" t="s">
        <v>34487</v>
      </c>
      <c r="C7047" s="73" t="s">
        <v>34488</v>
      </c>
      <c r="D7047" s="73" t="s">
        <v>34489</v>
      </c>
      <c r="E7047" s="73" t="s">
        <v>55158</v>
      </c>
      <c r="F7047" s="74" t="s">
        <v>5061</v>
      </c>
      <c r="G7047" s="73" t="s">
        <v>5471</v>
      </c>
    </row>
    <row r="7048" spans="1:7">
      <c r="A7048" s="73" t="s">
        <v>34490</v>
      </c>
      <c r="B7048" s="73" t="s">
        <v>34491</v>
      </c>
      <c r="C7048" s="73" t="s">
        <v>34492</v>
      </c>
      <c r="D7048" s="73" t="s">
        <v>34493</v>
      </c>
      <c r="E7048" s="73" t="s">
        <v>34494</v>
      </c>
      <c r="F7048" s="74"/>
      <c r="G7048" s="73" t="s">
        <v>5471</v>
      </c>
    </row>
    <row r="7049" spans="1:7">
      <c r="A7049" s="73" t="s">
        <v>34495</v>
      </c>
      <c r="B7049" s="73" t="s">
        <v>34496</v>
      </c>
      <c r="C7049" s="73" t="s">
        <v>34497</v>
      </c>
      <c r="D7049" s="73" t="s">
        <v>34498</v>
      </c>
      <c r="E7049" s="73" t="s">
        <v>34499</v>
      </c>
      <c r="F7049" s="74" t="s">
        <v>6318</v>
      </c>
      <c r="G7049" s="73" t="s">
        <v>5471</v>
      </c>
    </row>
    <row r="7050" spans="1:7">
      <c r="A7050" s="73" t="s">
        <v>34500</v>
      </c>
      <c r="B7050" s="73" t="s">
        <v>34501</v>
      </c>
      <c r="C7050" s="73" t="s">
        <v>34502</v>
      </c>
      <c r="D7050" s="73" t="s">
        <v>34503</v>
      </c>
      <c r="E7050" s="73" t="s">
        <v>55797</v>
      </c>
      <c r="F7050" s="74" t="s">
        <v>5125</v>
      </c>
      <c r="G7050" s="73" t="s">
        <v>5471</v>
      </c>
    </row>
    <row r="7051" spans="1:7">
      <c r="A7051" s="73" t="s">
        <v>34504</v>
      </c>
      <c r="B7051" s="73" t="s">
        <v>34505</v>
      </c>
      <c r="C7051" s="73" t="s">
        <v>34506</v>
      </c>
      <c r="D7051" s="73" t="s">
        <v>34507</v>
      </c>
      <c r="E7051" s="73" t="s">
        <v>55692</v>
      </c>
      <c r="F7051" s="74" t="s">
        <v>4314</v>
      </c>
      <c r="G7051" s="73" t="s">
        <v>5471</v>
      </c>
    </row>
    <row r="7052" spans="1:7">
      <c r="A7052" s="73" t="s">
        <v>34508</v>
      </c>
      <c r="B7052" s="73" t="s">
        <v>34509</v>
      </c>
      <c r="C7052" s="73" t="s">
        <v>34510</v>
      </c>
      <c r="D7052" s="73" t="s">
        <v>34511</v>
      </c>
      <c r="E7052" s="73" t="s">
        <v>55798</v>
      </c>
      <c r="F7052" s="74"/>
      <c r="G7052" s="73" t="s">
        <v>5471</v>
      </c>
    </row>
    <row r="7053" spans="1:7">
      <c r="A7053" s="73" t="s">
        <v>34512</v>
      </c>
      <c r="B7053" s="73" t="s">
        <v>34513</v>
      </c>
      <c r="C7053" s="73" t="s">
        <v>34514</v>
      </c>
      <c r="D7053" s="73" t="s">
        <v>34515</v>
      </c>
      <c r="E7053" s="73" t="s">
        <v>34516</v>
      </c>
      <c r="F7053" s="74" t="s">
        <v>15263</v>
      </c>
      <c r="G7053" s="73" t="s">
        <v>5471</v>
      </c>
    </row>
    <row r="7054" spans="1:7">
      <c r="A7054" s="73" t="s">
        <v>34517</v>
      </c>
      <c r="B7054" s="73" t="s">
        <v>34518</v>
      </c>
      <c r="C7054" s="73" t="s">
        <v>34519</v>
      </c>
      <c r="D7054" s="73" t="s">
        <v>34520</v>
      </c>
      <c r="E7054" s="73" t="s">
        <v>55799</v>
      </c>
      <c r="F7054" s="74"/>
      <c r="G7054" s="73" t="s">
        <v>5471</v>
      </c>
    </row>
    <row r="7055" spans="1:7">
      <c r="A7055" s="73" t="s">
        <v>34521</v>
      </c>
      <c r="B7055" s="73" t="s">
        <v>34522</v>
      </c>
      <c r="C7055" s="73" t="s">
        <v>34523</v>
      </c>
      <c r="D7055" s="73" t="s">
        <v>34524</v>
      </c>
      <c r="E7055" s="73" t="s">
        <v>55800</v>
      </c>
      <c r="F7055" s="74"/>
      <c r="G7055" s="73" t="s">
        <v>5471</v>
      </c>
    </row>
    <row r="7056" spans="1:7">
      <c r="A7056" s="73" t="s">
        <v>34525</v>
      </c>
      <c r="B7056" s="73" t="s">
        <v>34526</v>
      </c>
      <c r="C7056" s="73" t="s">
        <v>34527</v>
      </c>
      <c r="D7056" s="73" t="s">
        <v>34528</v>
      </c>
      <c r="E7056" s="73" t="s">
        <v>55801</v>
      </c>
      <c r="F7056" s="74" t="s">
        <v>6318</v>
      </c>
      <c r="G7056" s="73" t="s">
        <v>5471</v>
      </c>
    </row>
    <row r="7057" spans="1:7">
      <c r="A7057" s="73" t="s">
        <v>34529</v>
      </c>
      <c r="B7057" s="73" t="s">
        <v>34530</v>
      </c>
      <c r="C7057" s="73" t="s">
        <v>34531</v>
      </c>
      <c r="D7057" s="73" t="s">
        <v>34532</v>
      </c>
      <c r="E7057" s="73" t="s">
        <v>55802</v>
      </c>
      <c r="F7057" s="74" t="s">
        <v>14320</v>
      </c>
      <c r="G7057" s="73" t="s">
        <v>5471</v>
      </c>
    </row>
    <row r="7058" spans="1:7">
      <c r="A7058" s="73" t="s">
        <v>34533</v>
      </c>
      <c r="B7058" s="73" t="s">
        <v>23626</v>
      </c>
      <c r="C7058" s="73" t="s">
        <v>14394</v>
      </c>
      <c r="D7058" s="73" t="s">
        <v>23627</v>
      </c>
      <c r="E7058" s="73" t="s">
        <v>53739</v>
      </c>
      <c r="F7058" s="74" t="s">
        <v>8923</v>
      </c>
      <c r="G7058" s="73" t="s">
        <v>5471</v>
      </c>
    </row>
    <row r="7059" spans="1:7">
      <c r="A7059" s="73" t="s">
        <v>34534</v>
      </c>
      <c r="B7059" s="73" t="s">
        <v>34535</v>
      </c>
      <c r="C7059" s="73" t="s">
        <v>34536</v>
      </c>
      <c r="D7059" s="73" t="s">
        <v>34537</v>
      </c>
      <c r="E7059" s="73" t="s">
        <v>55626</v>
      </c>
      <c r="F7059" s="74"/>
      <c r="G7059" s="73" t="s">
        <v>5471</v>
      </c>
    </row>
    <row r="7060" spans="1:7">
      <c r="A7060" s="73" t="s">
        <v>34538</v>
      </c>
      <c r="B7060" s="73" t="s">
        <v>34539</v>
      </c>
      <c r="C7060" s="73" t="s">
        <v>34540</v>
      </c>
      <c r="D7060" s="73" t="s">
        <v>34541</v>
      </c>
      <c r="E7060" s="73" t="s">
        <v>55803</v>
      </c>
      <c r="F7060" s="74"/>
      <c r="G7060" s="73" t="s">
        <v>5471</v>
      </c>
    </row>
    <row r="7061" spans="1:7">
      <c r="A7061" s="73" t="s">
        <v>34542</v>
      </c>
      <c r="B7061" s="73" t="s">
        <v>34543</v>
      </c>
      <c r="C7061" s="73" t="s">
        <v>34544</v>
      </c>
      <c r="D7061" s="73" t="s">
        <v>34545</v>
      </c>
      <c r="E7061" s="73" t="s">
        <v>34546</v>
      </c>
      <c r="F7061" s="74" t="s">
        <v>4103</v>
      </c>
      <c r="G7061" s="73" t="s">
        <v>5471</v>
      </c>
    </row>
    <row r="7062" spans="1:7">
      <c r="A7062" s="73" t="s">
        <v>34547</v>
      </c>
      <c r="B7062" s="73" t="s">
        <v>34548</v>
      </c>
      <c r="C7062" s="73" t="s">
        <v>34549</v>
      </c>
      <c r="D7062" s="73" t="s">
        <v>34550</v>
      </c>
      <c r="E7062" s="73" t="s">
        <v>34551</v>
      </c>
      <c r="F7062" s="74"/>
      <c r="G7062" s="73" t="s">
        <v>5471</v>
      </c>
    </row>
    <row r="7063" spans="1:7">
      <c r="A7063" s="73" t="s">
        <v>34552</v>
      </c>
      <c r="B7063" s="73" t="s">
        <v>34553</v>
      </c>
      <c r="C7063" s="73" t="s">
        <v>34554</v>
      </c>
      <c r="D7063" s="73" t="s">
        <v>34555</v>
      </c>
      <c r="E7063" s="73" t="s">
        <v>55804</v>
      </c>
      <c r="F7063" s="74" t="s">
        <v>34556</v>
      </c>
      <c r="G7063" s="73" t="s">
        <v>5471</v>
      </c>
    </row>
    <row r="7064" spans="1:7">
      <c r="A7064" s="73" t="s">
        <v>34557</v>
      </c>
      <c r="B7064" s="73" t="s">
        <v>34558</v>
      </c>
      <c r="C7064" s="73" t="s">
        <v>34559</v>
      </c>
      <c r="D7064" s="73" t="s">
        <v>34560</v>
      </c>
      <c r="E7064" s="73" t="s">
        <v>34561</v>
      </c>
      <c r="F7064" s="74"/>
      <c r="G7064" s="73" t="s">
        <v>5471</v>
      </c>
    </row>
    <row r="7065" spans="1:7">
      <c r="A7065" s="73" t="s">
        <v>34562</v>
      </c>
      <c r="B7065" s="73" t="s">
        <v>34563</v>
      </c>
      <c r="C7065" s="73" t="s">
        <v>34564</v>
      </c>
      <c r="D7065" s="73" t="s">
        <v>34565</v>
      </c>
      <c r="E7065" s="73" t="s">
        <v>55805</v>
      </c>
      <c r="F7065" s="74" t="s">
        <v>16237</v>
      </c>
      <c r="G7065" s="73" t="s">
        <v>5471</v>
      </c>
    </row>
    <row r="7066" spans="1:7">
      <c r="A7066" s="73" t="s">
        <v>34566</v>
      </c>
      <c r="B7066" s="73" t="s">
        <v>34567</v>
      </c>
      <c r="C7066" s="73" t="s">
        <v>34568</v>
      </c>
      <c r="D7066" s="73" t="s">
        <v>34569</v>
      </c>
      <c r="E7066" s="73" t="s">
        <v>34570</v>
      </c>
      <c r="F7066" s="74" t="s">
        <v>4390</v>
      </c>
      <c r="G7066" s="73" t="s">
        <v>5471</v>
      </c>
    </row>
    <row r="7067" spans="1:7">
      <c r="A7067" s="73" t="s">
        <v>34571</v>
      </c>
      <c r="B7067" s="73" t="s">
        <v>34572</v>
      </c>
      <c r="C7067" s="73" t="s">
        <v>34573</v>
      </c>
      <c r="D7067" s="73" t="s">
        <v>34574</v>
      </c>
      <c r="E7067" s="73" t="s">
        <v>55806</v>
      </c>
      <c r="F7067" s="74"/>
      <c r="G7067" s="73" t="s">
        <v>5471</v>
      </c>
    </row>
    <row r="7068" spans="1:7">
      <c r="A7068" s="73" t="s">
        <v>34575</v>
      </c>
      <c r="B7068" s="73" t="s">
        <v>34576</v>
      </c>
      <c r="C7068" s="73" t="s">
        <v>34577</v>
      </c>
      <c r="D7068" s="73" t="s">
        <v>34578</v>
      </c>
      <c r="E7068" s="73" t="s">
        <v>55807</v>
      </c>
      <c r="F7068" s="74"/>
      <c r="G7068" s="73" t="s">
        <v>5471</v>
      </c>
    </row>
    <row r="7069" spans="1:7">
      <c r="A7069" s="73" t="s">
        <v>34579</v>
      </c>
      <c r="B7069" s="73" t="s">
        <v>34580</v>
      </c>
      <c r="C7069" s="73" t="s">
        <v>34581</v>
      </c>
      <c r="D7069" s="73" t="s">
        <v>34582</v>
      </c>
      <c r="E7069" s="73" t="s">
        <v>55808</v>
      </c>
      <c r="F7069" s="74" t="s">
        <v>5050</v>
      </c>
      <c r="G7069" s="73" t="s">
        <v>5471</v>
      </c>
    </row>
    <row r="7070" spans="1:7">
      <c r="A7070" s="73" t="s">
        <v>34583</v>
      </c>
      <c r="B7070" s="73" t="s">
        <v>34584</v>
      </c>
      <c r="C7070" s="73" t="s">
        <v>34585</v>
      </c>
      <c r="D7070" s="73" t="s">
        <v>34586</v>
      </c>
      <c r="E7070" s="73" t="s">
        <v>55809</v>
      </c>
      <c r="F7070" s="74"/>
      <c r="G7070" s="73" t="s">
        <v>5471</v>
      </c>
    </row>
    <row r="7071" spans="1:7">
      <c r="A7071" s="73" t="s">
        <v>34587</v>
      </c>
      <c r="B7071" s="73" t="s">
        <v>34588</v>
      </c>
      <c r="C7071" s="73" t="s">
        <v>34589</v>
      </c>
      <c r="D7071" s="73" t="s">
        <v>34590</v>
      </c>
      <c r="E7071" s="73" t="s">
        <v>34591</v>
      </c>
      <c r="F7071" s="74" t="s">
        <v>4382</v>
      </c>
      <c r="G7071" s="73" t="s">
        <v>5471</v>
      </c>
    </row>
    <row r="7072" spans="1:7">
      <c r="A7072" s="73" t="s">
        <v>34592</v>
      </c>
      <c r="B7072" s="73" t="s">
        <v>32410</v>
      </c>
      <c r="C7072" s="73" t="s">
        <v>34593</v>
      </c>
      <c r="D7072" s="73" t="s">
        <v>32412</v>
      </c>
      <c r="E7072" s="73" t="s">
        <v>31307</v>
      </c>
      <c r="F7072" s="74"/>
      <c r="G7072" s="73" t="s">
        <v>5471</v>
      </c>
    </row>
    <row r="7073" spans="1:7">
      <c r="A7073" s="73" t="s">
        <v>34594</v>
      </c>
      <c r="B7073" s="73" t="s">
        <v>34595</v>
      </c>
      <c r="C7073" s="73" t="s">
        <v>34596</v>
      </c>
      <c r="D7073" s="73" t="s">
        <v>34597</v>
      </c>
      <c r="E7073" s="73" t="s">
        <v>34598</v>
      </c>
      <c r="F7073" s="74"/>
      <c r="G7073" s="73" t="s">
        <v>5471</v>
      </c>
    </row>
    <row r="7074" spans="1:7">
      <c r="A7074" s="73" t="s">
        <v>34599</v>
      </c>
      <c r="B7074" s="73" t="s">
        <v>34600</v>
      </c>
      <c r="C7074" s="73" t="s">
        <v>34601</v>
      </c>
      <c r="D7074" s="73" t="s">
        <v>34602</v>
      </c>
      <c r="E7074" s="73" t="s">
        <v>34603</v>
      </c>
      <c r="F7074" s="74" t="s">
        <v>6327</v>
      </c>
      <c r="G7074" s="73" t="s">
        <v>5471</v>
      </c>
    </row>
    <row r="7075" spans="1:7">
      <c r="A7075" s="73" t="s">
        <v>34604</v>
      </c>
      <c r="B7075" s="73" t="s">
        <v>32424</v>
      </c>
      <c r="C7075" s="73" t="s">
        <v>34605</v>
      </c>
      <c r="D7075" s="73" t="s">
        <v>32426</v>
      </c>
      <c r="E7075" s="73" t="s">
        <v>31307</v>
      </c>
      <c r="F7075" s="74"/>
      <c r="G7075" s="73" t="s">
        <v>5471</v>
      </c>
    </row>
    <row r="7076" spans="1:7">
      <c r="A7076" s="73" t="s">
        <v>34606</v>
      </c>
      <c r="B7076" s="73" t="s">
        <v>34607</v>
      </c>
      <c r="C7076" s="73" t="s">
        <v>34608</v>
      </c>
      <c r="D7076" s="73" t="s">
        <v>34609</v>
      </c>
      <c r="E7076" s="73" t="s">
        <v>54171</v>
      </c>
      <c r="F7076" s="74" t="s">
        <v>5045</v>
      </c>
      <c r="G7076" s="73" t="s">
        <v>5471</v>
      </c>
    </row>
    <row r="7077" spans="1:7">
      <c r="A7077" s="73" t="s">
        <v>34610</v>
      </c>
      <c r="B7077" s="73" t="s">
        <v>34611</v>
      </c>
      <c r="C7077" s="73" t="s">
        <v>34612</v>
      </c>
      <c r="D7077" s="73" t="s">
        <v>34613</v>
      </c>
      <c r="E7077" s="73" t="s">
        <v>55810</v>
      </c>
      <c r="F7077" s="74"/>
      <c r="G7077" s="73" t="s">
        <v>5471</v>
      </c>
    </row>
    <row r="7078" spans="1:7">
      <c r="A7078" s="73" t="s">
        <v>34614</v>
      </c>
      <c r="B7078" s="73" t="s">
        <v>34615</v>
      </c>
      <c r="C7078" s="73" t="s">
        <v>34616</v>
      </c>
      <c r="D7078" s="73" t="s">
        <v>34617</v>
      </c>
      <c r="E7078" s="73" t="s">
        <v>55690</v>
      </c>
      <c r="F7078" s="74"/>
      <c r="G7078" s="73" t="s">
        <v>5471</v>
      </c>
    </row>
    <row r="7079" spans="1:7">
      <c r="A7079" s="73" t="s">
        <v>34618</v>
      </c>
      <c r="B7079" s="73" t="s">
        <v>34619</v>
      </c>
      <c r="C7079" s="73" t="s">
        <v>34620</v>
      </c>
      <c r="D7079" s="73" t="s">
        <v>34621</v>
      </c>
      <c r="E7079" s="73" t="s">
        <v>55811</v>
      </c>
      <c r="F7079" s="74" t="s">
        <v>9358</v>
      </c>
      <c r="G7079" s="73" t="s">
        <v>5471</v>
      </c>
    </row>
    <row r="7080" spans="1:7">
      <c r="A7080" s="73" t="s">
        <v>34622</v>
      </c>
      <c r="B7080" s="73" t="s">
        <v>34623</v>
      </c>
      <c r="C7080" s="73" t="s">
        <v>34624</v>
      </c>
      <c r="D7080" s="73" t="s">
        <v>34625</v>
      </c>
      <c r="E7080" s="73" t="s">
        <v>34626</v>
      </c>
      <c r="F7080" s="74"/>
      <c r="G7080" s="73" t="s">
        <v>5471</v>
      </c>
    </row>
    <row r="7081" spans="1:7">
      <c r="A7081" s="73" t="s">
        <v>34627</v>
      </c>
      <c r="B7081" s="73" t="s">
        <v>34628</v>
      </c>
      <c r="C7081" s="73" t="s">
        <v>34629</v>
      </c>
      <c r="D7081" s="73" t="s">
        <v>34630</v>
      </c>
      <c r="E7081" s="73" t="s">
        <v>55812</v>
      </c>
      <c r="F7081" s="74"/>
      <c r="G7081" s="73" t="s">
        <v>5471</v>
      </c>
    </row>
    <row r="7082" spans="1:7">
      <c r="A7082" s="73" t="s">
        <v>34631</v>
      </c>
      <c r="B7082" s="73" t="s">
        <v>34632</v>
      </c>
      <c r="C7082" s="73" t="s">
        <v>34633</v>
      </c>
      <c r="D7082" s="73" t="s">
        <v>34634</v>
      </c>
      <c r="E7082" s="73" t="s">
        <v>34635</v>
      </c>
      <c r="F7082" s="74" t="s">
        <v>5061</v>
      </c>
      <c r="G7082" s="73" t="s">
        <v>5471</v>
      </c>
    </row>
    <row r="7083" spans="1:7">
      <c r="A7083" s="73" t="s">
        <v>34636</v>
      </c>
      <c r="B7083" s="73" t="s">
        <v>34637</v>
      </c>
      <c r="C7083" s="73" t="s">
        <v>34638</v>
      </c>
      <c r="D7083" s="73" t="s">
        <v>34639</v>
      </c>
      <c r="E7083" s="73" t="s">
        <v>34640</v>
      </c>
      <c r="F7083" s="74"/>
      <c r="G7083" s="73" t="s">
        <v>5471</v>
      </c>
    </row>
    <row r="7084" spans="1:7">
      <c r="A7084" s="73" t="s">
        <v>34641</v>
      </c>
      <c r="B7084" s="73" t="s">
        <v>34642</v>
      </c>
      <c r="C7084" s="73" t="s">
        <v>34643</v>
      </c>
      <c r="D7084" s="73" t="s">
        <v>34644</v>
      </c>
      <c r="E7084" s="73" t="s">
        <v>34645</v>
      </c>
      <c r="F7084" s="74" t="s">
        <v>5061</v>
      </c>
      <c r="G7084" s="73" t="s">
        <v>5471</v>
      </c>
    </row>
    <row r="7085" spans="1:7">
      <c r="A7085" s="73" t="s">
        <v>34646</v>
      </c>
      <c r="B7085" s="73" t="s">
        <v>34647</v>
      </c>
      <c r="C7085" s="73" t="s">
        <v>34648</v>
      </c>
      <c r="D7085" s="73" t="s">
        <v>34649</v>
      </c>
      <c r="E7085" s="73" t="s">
        <v>34650</v>
      </c>
      <c r="F7085" s="74"/>
      <c r="G7085" s="73" t="s">
        <v>5471</v>
      </c>
    </row>
    <row r="7086" spans="1:7">
      <c r="A7086" s="73" t="s">
        <v>34651</v>
      </c>
      <c r="B7086" s="73" t="s">
        <v>34652</v>
      </c>
      <c r="C7086" s="73" t="s">
        <v>34653</v>
      </c>
      <c r="D7086" s="73" t="s">
        <v>34654</v>
      </c>
      <c r="E7086" s="73" t="s">
        <v>34655</v>
      </c>
      <c r="F7086" s="74"/>
      <c r="G7086" s="73" t="s">
        <v>5471</v>
      </c>
    </row>
    <row r="7087" spans="1:7">
      <c r="A7087" s="73" t="s">
        <v>34656</v>
      </c>
      <c r="B7087" s="73" t="s">
        <v>34657</v>
      </c>
      <c r="C7087" s="73" t="s">
        <v>34658</v>
      </c>
      <c r="D7087" s="73" t="s">
        <v>34659</v>
      </c>
      <c r="E7087" s="73" t="s">
        <v>34660</v>
      </c>
      <c r="F7087" s="74"/>
      <c r="G7087" s="73" t="s">
        <v>5471</v>
      </c>
    </row>
    <row r="7088" spans="1:7">
      <c r="A7088" s="73" t="s">
        <v>34661</v>
      </c>
      <c r="B7088" s="73" t="s">
        <v>34662</v>
      </c>
      <c r="C7088" s="73" t="s">
        <v>34663</v>
      </c>
      <c r="D7088" s="73" t="s">
        <v>34664</v>
      </c>
      <c r="E7088" s="73" t="s">
        <v>55813</v>
      </c>
      <c r="F7088" s="74"/>
      <c r="G7088" s="73" t="s">
        <v>5471</v>
      </c>
    </row>
    <row r="7089" spans="1:7">
      <c r="A7089" s="73" t="s">
        <v>34665</v>
      </c>
      <c r="B7089" s="73" t="s">
        <v>34666</v>
      </c>
      <c r="C7089" s="73" t="s">
        <v>34667</v>
      </c>
      <c r="D7089" s="73" t="s">
        <v>34668</v>
      </c>
      <c r="E7089" s="73" t="s">
        <v>55814</v>
      </c>
      <c r="F7089" s="74"/>
      <c r="G7089" s="73" t="s">
        <v>5471</v>
      </c>
    </row>
    <row r="7090" spans="1:7">
      <c r="A7090" s="73" t="s">
        <v>34669</v>
      </c>
      <c r="B7090" s="73" t="s">
        <v>34670</v>
      </c>
      <c r="C7090" s="73" t="s">
        <v>34671</v>
      </c>
      <c r="D7090" s="73" t="s">
        <v>34672</v>
      </c>
      <c r="E7090" s="73" t="s">
        <v>55815</v>
      </c>
      <c r="F7090" s="74"/>
      <c r="G7090" s="73" t="s">
        <v>5471</v>
      </c>
    </row>
    <row r="7091" spans="1:7">
      <c r="A7091" s="73" t="s">
        <v>34673</v>
      </c>
      <c r="B7091" s="73" t="s">
        <v>34674</v>
      </c>
      <c r="C7091" s="73" t="s">
        <v>34675</v>
      </c>
      <c r="D7091" s="73" t="s">
        <v>34676</v>
      </c>
      <c r="E7091" s="73" t="s">
        <v>34677</v>
      </c>
      <c r="F7091" s="74"/>
      <c r="G7091" s="73" t="s">
        <v>5471</v>
      </c>
    </row>
    <row r="7092" spans="1:7">
      <c r="A7092" s="73" t="s">
        <v>34678</v>
      </c>
      <c r="B7092" s="73" t="s">
        <v>34679</v>
      </c>
      <c r="C7092" s="73" t="s">
        <v>34680</v>
      </c>
      <c r="D7092" s="73" t="s">
        <v>34681</v>
      </c>
      <c r="E7092" s="73" t="s">
        <v>55816</v>
      </c>
      <c r="F7092" s="74"/>
      <c r="G7092" s="73" t="s">
        <v>5471</v>
      </c>
    </row>
    <row r="7093" spans="1:7">
      <c r="A7093" s="73" t="s">
        <v>34682</v>
      </c>
      <c r="B7093" s="73" t="s">
        <v>34683</v>
      </c>
      <c r="C7093" s="73" t="s">
        <v>34684</v>
      </c>
      <c r="D7093" s="73" t="s">
        <v>34685</v>
      </c>
      <c r="E7093" s="73" t="s">
        <v>55817</v>
      </c>
      <c r="F7093" s="74"/>
      <c r="G7093" s="73" t="s">
        <v>5471</v>
      </c>
    </row>
    <row r="7094" spans="1:7">
      <c r="A7094" s="73" t="s">
        <v>34686</v>
      </c>
      <c r="B7094" s="73" t="s">
        <v>34687</v>
      </c>
      <c r="C7094" s="73" t="s">
        <v>34688</v>
      </c>
      <c r="D7094" s="73" t="s">
        <v>34689</v>
      </c>
      <c r="E7094" s="73" t="s">
        <v>55818</v>
      </c>
      <c r="F7094" s="74" t="s">
        <v>4469</v>
      </c>
      <c r="G7094" s="73" t="s">
        <v>5471</v>
      </c>
    </row>
    <row r="7095" spans="1:7">
      <c r="A7095" s="73" t="s">
        <v>34690</v>
      </c>
      <c r="B7095" s="73" t="s">
        <v>34691</v>
      </c>
      <c r="C7095" s="73" t="s">
        <v>34692</v>
      </c>
      <c r="D7095" s="73" t="s">
        <v>34693</v>
      </c>
      <c r="E7095" s="73" t="s">
        <v>34694</v>
      </c>
      <c r="F7095" s="74"/>
      <c r="G7095" s="73" t="s">
        <v>5471</v>
      </c>
    </row>
    <row r="7096" spans="1:7">
      <c r="A7096" s="73" t="s">
        <v>34695</v>
      </c>
      <c r="B7096" s="73" t="s">
        <v>34696</v>
      </c>
      <c r="C7096" s="73" t="s">
        <v>34697</v>
      </c>
      <c r="D7096" s="73" t="s">
        <v>34698</v>
      </c>
      <c r="E7096" s="73" t="s">
        <v>55819</v>
      </c>
      <c r="F7096" s="74"/>
      <c r="G7096" s="73" t="s">
        <v>5471</v>
      </c>
    </row>
    <row r="7097" spans="1:7">
      <c r="A7097" s="73" t="s">
        <v>34699</v>
      </c>
      <c r="B7097" s="73" t="s">
        <v>34700</v>
      </c>
      <c r="C7097" s="73" t="s">
        <v>34701</v>
      </c>
      <c r="D7097" s="73" t="s">
        <v>34702</v>
      </c>
      <c r="E7097" s="73" t="s">
        <v>34703</v>
      </c>
      <c r="F7097" s="74" t="s">
        <v>5125</v>
      </c>
      <c r="G7097" s="73" t="s">
        <v>5471</v>
      </c>
    </row>
    <row r="7098" spans="1:7">
      <c r="A7098" s="73" t="s">
        <v>34704</v>
      </c>
      <c r="B7098" s="73" t="s">
        <v>34705</v>
      </c>
      <c r="C7098" s="73" t="s">
        <v>34706</v>
      </c>
      <c r="D7098" s="73" t="s">
        <v>34707</v>
      </c>
      <c r="E7098" s="73" t="s">
        <v>55820</v>
      </c>
      <c r="F7098" s="74"/>
      <c r="G7098" s="73" t="s">
        <v>5471</v>
      </c>
    </row>
    <row r="7099" spans="1:7">
      <c r="A7099" s="73" t="s">
        <v>3344</v>
      </c>
      <c r="B7099" s="73" t="s">
        <v>34708</v>
      </c>
      <c r="C7099" s="73" t="s">
        <v>34709</v>
      </c>
      <c r="D7099" s="73" t="s">
        <v>34710</v>
      </c>
      <c r="E7099" s="73" t="s">
        <v>55821</v>
      </c>
      <c r="F7099" s="74"/>
      <c r="G7099" s="73" t="s">
        <v>5471</v>
      </c>
    </row>
    <row r="7100" spans="1:7">
      <c r="A7100" s="73" t="s">
        <v>34711</v>
      </c>
      <c r="B7100" s="73" t="s">
        <v>34712</v>
      </c>
      <c r="C7100" s="73" t="s">
        <v>34713</v>
      </c>
      <c r="D7100" s="73" t="s">
        <v>34714</v>
      </c>
      <c r="E7100" s="73" t="s">
        <v>34715</v>
      </c>
      <c r="F7100" s="74"/>
      <c r="G7100" s="73" t="s">
        <v>5471</v>
      </c>
    </row>
    <row r="7101" spans="1:7">
      <c r="A7101" s="73" t="s">
        <v>34716</v>
      </c>
      <c r="B7101" s="73" t="s">
        <v>34717</v>
      </c>
      <c r="C7101" s="73" t="s">
        <v>19950</v>
      </c>
      <c r="D7101" s="73" t="s">
        <v>34718</v>
      </c>
      <c r="E7101" s="73" t="s">
        <v>19952</v>
      </c>
      <c r="F7101" s="74"/>
      <c r="G7101" s="73" t="s">
        <v>5471</v>
      </c>
    </row>
    <row r="7102" spans="1:7">
      <c r="A7102" s="73" t="s">
        <v>34719</v>
      </c>
      <c r="B7102" s="73" t="s">
        <v>34720</v>
      </c>
      <c r="C7102" s="73" t="s">
        <v>34721</v>
      </c>
      <c r="D7102" s="73" t="s">
        <v>34722</v>
      </c>
      <c r="E7102" s="73" t="s">
        <v>55485</v>
      </c>
      <c r="F7102" s="74"/>
      <c r="G7102" s="73" t="s">
        <v>5471</v>
      </c>
    </row>
    <row r="7103" spans="1:7">
      <c r="A7103" s="73" t="s">
        <v>34723</v>
      </c>
      <c r="B7103" s="73" t="s">
        <v>34724</v>
      </c>
      <c r="C7103" s="73" t="s">
        <v>34725</v>
      </c>
      <c r="D7103" s="73" t="s">
        <v>34726</v>
      </c>
      <c r="E7103" s="73" t="s">
        <v>34727</v>
      </c>
      <c r="F7103" s="74"/>
      <c r="G7103" s="73" t="s">
        <v>5471</v>
      </c>
    </row>
    <row r="7104" spans="1:7">
      <c r="A7104" s="73" t="s">
        <v>34728</v>
      </c>
      <c r="B7104" s="73" t="s">
        <v>34729</v>
      </c>
      <c r="C7104" s="73" t="s">
        <v>34730</v>
      </c>
      <c r="D7104" s="73" t="s">
        <v>34731</v>
      </c>
      <c r="E7104" s="73" t="s">
        <v>55822</v>
      </c>
      <c r="F7104" s="74"/>
      <c r="G7104" s="73" t="s">
        <v>5471</v>
      </c>
    </row>
    <row r="7105" spans="1:7">
      <c r="A7105" s="73" t="s">
        <v>34732</v>
      </c>
      <c r="B7105" s="73" t="s">
        <v>34733</v>
      </c>
      <c r="C7105" s="73" t="s">
        <v>34734</v>
      </c>
      <c r="D7105" s="73" t="s">
        <v>34735</v>
      </c>
      <c r="E7105" s="73" t="s">
        <v>34736</v>
      </c>
      <c r="F7105" s="74"/>
      <c r="G7105" s="73" t="s">
        <v>5471</v>
      </c>
    </row>
    <row r="7106" spans="1:7">
      <c r="A7106" s="73" t="s">
        <v>34737</v>
      </c>
      <c r="B7106" s="73" t="s">
        <v>34738</v>
      </c>
      <c r="C7106" s="73" t="s">
        <v>34739</v>
      </c>
      <c r="D7106" s="73" t="s">
        <v>34740</v>
      </c>
      <c r="E7106" s="73" t="s">
        <v>53388</v>
      </c>
      <c r="F7106" s="74"/>
      <c r="G7106" s="73" t="s">
        <v>5471</v>
      </c>
    </row>
    <row r="7107" spans="1:7">
      <c r="A7107" s="73" t="s">
        <v>34741</v>
      </c>
      <c r="B7107" s="73" t="s">
        <v>34742</v>
      </c>
      <c r="C7107" s="73" t="s">
        <v>34743</v>
      </c>
      <c r="D7107" s="73" t="s">
        <v>34744</v>
      </c>
      <c r="E7107" s="73" t="s">
        <v>34745</v>
      </c>
      <c r="F7107" s="74" t="s">
        <v>5483</v>
      </c>
      <c r="G7107" s="73" t="s">
        <v>5471</v>
      </c>
    </row>
    <row r="7108" spans="1:7">
      <c r="A7108" s="73" t="s">
        <v>34746</v>
      </c>
      <c r="B7108" s="73" t="s">
        <v>34747</v>
      </c>
      <c r="C7108" s="73" t="s">
        <v>34748</v>
      </c>
      <c r="D7108" s="73" t="s">
        <v>34749</v>
      </c>
      <c r="E7108" s="73" t="s">
        <v>55823</v>
      </c>
      <c r="F7108" s="74"/>
      <c r="G7108" s="73" t="s">
        <v>5471</v>
      </c>
    </row>
    <row r="7109" spans="1:7">
      <c r="A7109" s="73" t="s">
        <v>34750</v>
      </c>
      <c r="B7109" s="73" t="s">
        <v>34751</v>
      </c>
      <c r="C7109" s="73" t="s">
        <v>34752</v>
      </c>
      <c r="D7109" s="73" t="s">
        <v>34753</v>
      </c>
      <c r="E7109" s="73" t="s">
        <v>34754</v>
      </c>
      <c r="F7109" s="74"/>
      <c r="G7109" s="73" t="s">
        <v>5471</v>
      </c>
    </row>
    <row r="7110" spans="1:7">
      <c r="A7110" s="73" t="s">
        <v>34755</v>
      </c>
      <c r="B7110" s="73" t="s">
        <v>34756</v>
      </c>
      <c r="C7110" s="73" t="s">
        <v>34757</v>
      </c>
      <c r="D7110" s="73" t="s">
        <v>34758</v>
      </c>
      <c r="E7110" s="73" t="s">
        <v>55824</v>
      </c>
      <c r="F7110" s="74"/>
      <c r="G7110" s="73" t="s">
        <v>5471</v>
      </c>
    </row>
    <row r="7111" spans="1:7">
      <c r="A7111" s="73" t="s">
        <v>34759</v>
      </c>
      <c r="B7111" s="73" t="s">
        <v>34760</v>
      </c>
      <c r="C7111" s="73" t="s">
        <v>34761</v>
      </c>
      <c r="D7111" s="73" t="s">
        <v>34762</v>
      </c>
      <c r="E7111" s="73" t="s">
        <v>34763</v>
      </c>
      <c r="F7111" s="74"/>
      <c r="G7111" s="73" t="s">
        <v>5471</v>
      </c>
    </row>
    <row r="7112" spans="1:7">
      <c r="A7112" s="73" t="s">
        <v>34764</v>
      </c>
      <c r="B7112" s="73" t="s">
        <v>34765</v>
      </c>
      <c r="C7112" s="73" t="s">
        <v>34766</v>
      </c>
      <c r="D7112" s="73" t="s">
        <v>34767</v>
      </c>
      <c r="E7112" s="73" t="s">
        <v>55825</v>
      </c>
      <c r="F7112" s="74"/>
      <c r="G7112" s="73" t="s">
        <v>5471</v>
      </c>
    </row>
    <row r="7113" spans="1:7">
      <c r="A7113" s="73" t="s">
        <v>34768</v>
      </c>
      <c r="B7113" s="73" t="s">
        <v>34769</v>
      </c>
      <c r="C7113" s="73" t="s">
        <v>34770</v>
      </c>
      <c r="D7113" s="73" t="s">
        <v>34771</v>
      </c>
      <c r="E7113" s="73" t="s">
        <v>55826</v>
      </c>
      <c r="F7113" s="74"/>
      <c r="G7113" s="73" t="s">
        <v>5471</v>
      </c>
    </row>
    <row r="7114" spans="1:7">
      <c r="A7114" s="73" t="s">
        <v>34772</v>
      </c>
      <c r="B7114" s="73" t="s">
        <v>34773</v>
      </c>
      <c r="C7114" s="73" t="s">
        <v>34774</v>
      </c>
      <c r="D7114" s="73" t="s">
        <v>34775</v>
      </c>
      <c r="E7114" s="73" t="s">
        <v>34776</v>
      </c>
      <c r="F7114" s="74" t="s">
        <v>34777</v>
      </c>
      <c r="G7114" s="73" t="s">
        <v>5471</v>
      </c>
    </row>
    <row r="7115" spans="1:7">
      <c r="A7115" s="73" t="s">
        <v>34778</v>
      </c>
      <c r="B7115" s="73" t="s">
        <v>34779</v>
      </c>
      <c r="C7115" s="73" t="s">
        <v>34780</v>
      </c>
      <c r="D7115" s="73" t="s">
        <v>34781</v>
      </c>
      <c r="E7115" s="73" t="s">
        <v>34782</v>
      </c>
      <c r="F7115" s="74" t="s">
        <v>5513</v>
      </c>
      <c r="G7115" s="73" t="s">
        <v>5471</v>
      </c>
    </row>
    <row r="7116" spans="1:7">
      <c r="A7116" s="73" t="s">
        <v>34783</v>
      </c>
      <c r="B7116" s="73" t="s">
        <v>34784</v>
      </c>
      <c r="C7116" s="73" t="s">
        <v>34785</v>
      </c>
      <c r="D7116" s="73" t="s">
        <v>34786</v>
      </c>
      <c r="E7116" s="73" t="s">
        <v>34787</v>
      </c>
      <c r="F7116" s="74"/>
      <c r="G7116" s="73" t="s">
        <v>5471</v>
      </c>
    </row>
    <row r="7117" spans="1:7">
      <c r="A7117" s="73" t="s">
        <v>3473</v>
      </c>
      <c r="B7117" s="73" t="s">
        <v>34788</v>
      </c>
      <c r="C7117" s="73" t="s">
        <v>34789</v>
      </c>
      <c r="D7117" s="73" t="s">
        <v>34790</v>
      </c>
      <c r="E7117" s="73" t="s">
        <v>34791</v>
      </c>
      <c r="F7117" s="74"/>
      <c r="G7117" s="73" t="s">
        <v>5471</v>
      </c>
    </row>
    <row r="7118" spans="1:7">
      <c r="A7118" s="73" t="s">
        <v>34792</v>
      </c>
      <c r="B7118" s="73" t="s">
        <v>34793</v>
      </c>
      <c r="C7118" s="73" t="s">
        <v>29551</v>
      </c>
      <c r="D7118" s="73" t="s">
        <v>34794</v>
      </c>
      <c r="E7118" s="73" t="s">
        <v>29553</v>
      </c>
      <c r="F7118" s="74" t="s">
        <v>29554</v>
      </c>
      <c r="G7118" s="73" t="s">
        <v>5471</v>
      </c>
    </row>
    <row r="7119" spans="1:7">
      <c r="A7119" s="73" t="s">
        <v>34795</v>
      </c>
      <c r="B7119" s="73" t="s">
        <v>24959</v>
      </c>
      <c r="C7119" s="73" t="s">
        <v>34796</v>
      </c>
      <c r="D7119" s="73" t="s">
        <v>24961</v>
      </c>
      <c r="E7119" s="73" t="s">
        <v>54913</v>
      </c>
      <c r="F7119" s="74"/>
      <c r="G7119" s="73" t="s">
        <v>5471</v>
      </c>
    </row>
    <row r="7120" spans="1:7">
      <c r="A7120" s="73" t="s">
        <v>34797</v>
      </c>
      <c r="B7120" s="73" t="s">
        <v>34798</v>
      </c>
      <c r="C7120" s="73" t="s">
        <v>34799</v>
      </c>
      <c r="D7120" s="73" t="s">
        <v>34800</v>
      </c>
      <c r="E7120" s="73" t="s">
        <v>34801</v>
      </c>
      <c r="F7120" s="74"/>
      <c r="G7120" s="73" t="s">
        <v>5471</v>
      </c>
    </row>
    <row r="7121" spans="1:7">
      <c r="A7121" s="73" t="s">
        <v>34802</v>
      </c>
      <c r="B7121" s="73" t="s">
        <v>34803</v>
      </c>
      <c r="C7121" s="73" t="s">
        <v>34804</v>
      </c>
      <c r="D7121" s="73" t="s">
        <v>34805</v>
      </c>
      <c r="E7121" s="73" t="s">
        <v>34806</v>
      </c>
      <c r="F7121" s="74" t="s">
        <v>34807</v>
      </c>
      <c r="G7121" s="73" t="s">
        <v>5471</v>
      </c>
    </row>
    <row r="7122" spans="1:7">
      <c r="A7122" s="73" t="s">
        <v>34808</v>
      </c>
      <c r="B7122" s="73" t="s">
        <v>34809</v>
      </c>
      <c r="C7122" s="73" t="s">
        <v>34810</v>
      </c>
      <c r="D7122" s="73" t="s">
        <v>34811</v>
      </c>
      <c r="E7122" s="73" t="s">
        <v>55827</v>
      </c>
      <c r="F7122" s="74"/>
      <c r="G7122" s="73" t="s">
        <v>5471</v>
      </c>
    </row>
    <row r="7123" spans="1:7">
      <c r="A7123" s="73" t="s">
        <v>34812</v>
      </c>
      <c r="B7123" s="73" t="s">
        <v>34813</v>
      </c>
      <c r="C7123" s="73" t="s">
        <v>34814</v>
      </c>
      <c r="D7123" s="73" t="s">
        <v>34815</v>
      </c>
      <c r="E7123" s="73" t="s">
        <v>34816</v>
      </c>
      <c r="F7123" s="74" t="s">
        <v>7692</v>
      </c>
      <c r="G7123" s="73" t="s">
        <v>5471</v>
      </c>
    </row>
    <row r="7124" spans="1:7">
      <c r="A7124" s="73" t="s">
        <v>34817</v>
      </c>
      <c r="B7124" s="73" t="s">
        <v>34818</v>
      </c>
      <c r="C7124" s="73" t="s">
        <v>34819</v>
      </c>
      <c r="D7124" s="73" t="s">
        <v>34820</v>
      </c>
      <c r="E7124" s="73" t="s">
        <v>55828</v>
      </c>
      <c r="F7124" s="74" t="s">
        <v>5315</v>
      </c>
      <c r="G7124" s="73" t="s">
        <v>5471</v>
      </c>
    </row>
    <row r="7125" spans="1:7">
      <c r="A7125" s="73" t="s">
        <v>34821</v>
      </c>
      <c r="B7125" s="73" t="s">
        <v>34822</v>
      </c>
      <c r="C7125" s="73" t="s">
        <v>34823</v>
      </c>
      <c r="D7125" s="73" t="s">
        <v>34824</v>
      </c>
      <c r="E7125" s="73" t="s">
        <v>21631</v>
      </c>
      <c r="F7125" s="74"/>
      <c r="G7125" s="73" t="s">
        <v>5471</v>
      </c>
    </row>
    <row r="7126" spans="1:7">
      <c r="A7126" s="73" t="s">
        <v>34825</v>
      </c>
      <c r="B7126" s="73" t="s">
        <v>34826</v>
      </c>
      <c r="C7126" s="73" t="s">
        <v>34827</v>
      </c>
      <c r="D7126" s="73" t="s">
        <v>34828</v>
      </c>
      <c r="E7126" s="73" t="s">
        <v>55829</v>
      </c>
      <c r="F7126" s="74" t="s">
        <v>4314</v>
      </c>
      <c r="G7126" s="73" t="s">
        <v>5471</v>
      </c>
    </row>
    <row r="7127" spans="1:7">
      <c r="A7127" s="73" t="s">
        <v>34829</v>
      </c>
      <c r="B7127" s="73" t="s">
        <v>34830</v>
      </c>
      <c r="C7127" s="73" t="s">
        <v>34831</v>
      </c>
      <c r="D7127" s="73" t="s">
        <v>34832</v>
      </c>
      <c r="E7127" s="73" t="s">
        <v>55830</v>
      </c>
      <c r="F7127" s="74"/>
      <c r="G7127" s="73" t="s">
        <v>5471</v>
      </c>
    </row>
    <row r="7128" spans="1:7">
      <c r="A7128" s="73" t="s">
        <v>34833</v>
      </c>
      <c r="B7128" s="73" t="s">
        <v>34834</v>
      </c>
      <c r="C7128" s="73" t="s">
        <v>34835</v>
      </c>
      <c r="D7128" s="73" t="s">
        <v>34836</v>
      </c>
      <c r="E7128" s="73" t="s">
        <v>55831</v>
      </c>
      <c r="F7128" s="74" t="s">
        <v>5125</v>
      </c>
      <c r="G7128" s="73" t="s">
        <v>5471</v>
      </c>
    </row>
    <row r="7129" spans="1:7">
      <c r="A7129" s="73" t="s">
        <v>34837</v>
      </c>
      <c r="B7129" s="73" t="s">
        <v>34838</v>
      </c>
      <c r="C7129" s="73" t="s">
        <v>34839</v>
      </c>
      <c r="D7129" s="73" t="s">
        <v>34840</v>
      </c>
      <c r="E7129" s="73" t="s">
        <v>34841</v>
      </c>
      <c r="F7129" s="74"/>
      <c r="G7129" s="73" t="s">
        <v>5471</v>
      </c>
    </row>
    <row r="7130" spans="1:7">
      <c r="A7130" s="73" t="s">
        <v>34842</v>
      </c>
      <c r="B7130" s="73" t="s">
        <v>34843</v>
      </c>
      <c r="C7130" s="73" t="s">
        <v>34844</v>
      </c>
      <c r="D7130" s="73" t="s">
        <v>34845</v>
      </c>
      <c r="E7130" s="73" t="s">
        <v>34846</v>
      </c>
      <c r="F7130" s="74"/>
      <c r="G7130" s="73" t="s">
        <v>5471</v>
      </c>
    </row>
    <row r="7131" spans="1:7">
      <c r="A7131" s="73" t="s">
        <v>34847</v>
      </c>
      <c r="B7131" s="73" t="s">
        <v>34848</v>
      </c>
      <c r="C7131" s="73" t="s">
        <v>34849</v>
      </c>
      <c r="D7131" s="73" t="s">
        <v>34850</v>
      </c>
      <c r="E7131" s="73" t="s">
        <v>34851</v>
      </c>
      <c r="F7131" s="74" t="s">
        <v>6896</v>
      </c>
      <c r="G7131" s="73" t="s">
        <v>5471</v>
      </c>
    </row>
    <row r="7132" spans="1:7">
      <c r="A7132" s="73" t="s">
        <v>34852</v>
      </c>
      <c r="B7132" s="73" t="s">
        <v>34853</v>
      </c>
      <c r="C7132" s="73" t="s">
        <v>34854</v>
      </c>
      <c r="D7132" s="73" t="s">
        <v>34855</v>
      </c>
      <c r="E7132" s="73" t="s">
        <v>55832</v>
      </c>
      <c r="F7132" s="74"/>
      <c r="G7132" s="73" t="s">
        <v>5471</v>
      </c>
    </row>
    <row r="7133" spans="1:7">
      <c r="A7133" s="73" t="s">
        <v>34856</v>
      </c>
      <c r="B7133" s="73" t="s">
        <v>34857</v>
      </c>
      <c r="C7133" s="73" t="s">
        <v>34858</v>
      </c>
      <c r="D7133" s="73" t="s">
        <v>34859</v>
      </c>
      <c r="E7133" s="73" t="s">
        <v>55833</v>
      </c>
      <c r="F7133" s="74" t="s">
        <v>18266</v>
      </c>
      <c r="G7133" s="73" t="s">
        <v>5471</v>
      </c>
    </row>
    <row r="7134" spans="1:7">
      <c r="A7134" s="73" t="s">
        <v>34860</v>
      </c>
      <c r="B7134" s="73" t="s">
        <v>34861</v>
      </c>
      <c r="C7134" s="73" t="s">
        <v>34862</v>
      </c>
      <c r="D7134" s="73" t="s">
        <v>34863</v>
      </c>
      <c r="E7134" s="73" t="s">
        <v>55834</v>
      </c>
      <c r="F7134" s="74"/>
      <c r="G7134" s="73" t="s">
        <v>5471</v>
      </c>
    </row>
    <row r="7135" spans="1:7">
      <c r="A7135" s="73" t="s">
        <v>34864</v>
      </c>
      <c r="B7135" s="73" t="s">
        <v>34865</v>
      </c>
      <c r="C7135" s="73" t="s">
        <v>34866</v>
      </c>
      <c r="D7135" s="73" t="s">
        <v>34867</v>
      </c>
      <c r="E7135" s="73" t="s">
        <v>34868</v>
      </c>
      <c r="F7135" s="74" t="s">
        <v>4434</v>
      </c>
      <c r="G7135" s="73" t="s">
        <v>5471</v>
      </c>
    </row>
    <row r="7136" spans="1:7">
      <c r="A7136" s="73" t="s">
        <v>34869</v>
      </c>
      <c r="B7136" s="73" t="s">
        <v>34870</v>
      </c>
      <c r="C7136" s="73" t="s">
        <v>34871</v>
      </c>
      <c r="D7136" s="73" t="s">
        <v>34872</v>
      </c>
      <c r="E7136" s="73" t="s">
        <v>55835</v>
      </c>
      <c r="F7136" s="74"/>
      <c r="G7136" s="73" t="s">
        <v>5471</v>
      </c>
    </row>
    <row r="7137" spans="1:7">
      <c r="A7137" s="73" t="s">
        <v>34873</v>
      </c>
      <c r="B7137" s="73" t="s">
        <v>34874</v>
      </c>
      <c r="C7137" s="73" t="s">
        <v>34875</v>
      </c>
      <c r="D7137" s="73" t="s">
        <v>34876</v>
      </c>
      <c r="E7137" s="73" t="s">
        <v>55836</v>
      </c>
      <c r="F7137" s="74" t="s">
        <v>4382</v>
      </c>
      <c r="G7137" s="73" t="s">
        <v>5471</v>
      </c>
    </row>
    <row r="7138" spans="1:7">
      <c r="A7138" s="73" t="s">
        <v>34877</v>
      </c>
      <c r="B7138" s="73" t="s">
        <v>34878</v>
      </c>
      <c r="C7138" s="73" t="s">
        <v>34879</v>
      </c>
      <c r="D7138" s="73" t="s">
        <v>34880</v>
      </c>
      <c r="E7138" s="73" t="s">
        <v>55837</v>
      </c>
      <c r="F7138" s="74" t="s">
        <v>4314</v>
      </c>
      <c r="G7138" s="73" t="s">
        <v>5471</v>
      </c>
    </row>
    <row r="7139" spans="1:7">
      <c r="A7139" s="73" t="s">
        <v>34881</v>
      </c>
      <c r="B7139" s="73" t="s">
        <v>34882</v>
      </c>
      <c r="C7139" s="73" t="s">
        <v>34883</v>
      </c>
      <c r="D7139" s="73" t="s">
        <v>34884</v>
      </c>
      <c r="E7139" s="73" t="s">
        <v>55838</v>
      </c>
      <c r="F7139" s="74" t="s">
        <v>6327</v>
      </c>
      <c r="G7139" s="73" t="s">
        <v>5471</v>
      </c>
    </row>
    <row r="7140" spans="1:7">
      <c r="A7140" s="73" t="s">
        <v>34885</v>
      </c>
      <c r="B7140" s="73" t="s">
        <v>34886</v>
      </c>
      <c r="C7140" s="73" t="s">
        <v>29171</v>
      </c>
      <c r="D7140" s="73" t="s">
        <v>34887</v>
      </c>
      <c r="E7140" s="73" t="s">
        <v>55284</v>
      </c>
      <c r="F7140" s="74" t="s">
        <v>6318</v>
      </c>
      <c r="G7140" s="73" t="s">
        <v>5471</v>
      </c>
    </row>
    <row r="7141" spans="1:7">
      <c r="A7141" s="73" t="s">
        <v>34888</v>
      </c>
      <c r="B7141" s="73" t="s">
        <v>34889</v>
      </c>
      <c r="C7141" s="73" t="s">
        <v>34890</v>
      </c>
      <c r="D7141" s="73" t="s">
        <v>34891</v>
      </c>
      <c r="E7141" s="73" t="s">
        <v>55839</v>
      </c>
      <c r="F7141" s="74"/>
      <c r="G7141" s="73" t="s">
        <v>5471</v>
      </c>
    </row>
    <row r="7142" spans="1:7">
      <c r="A7142" s="73" t="s">
        <v>34892</v>
      </c>
      <c r="B7142" s="73" t="s">
        <v>34893</v>
      </c>
      <c r="C7142" s="73" t="s">
        <v>34894</v>
      </c>
      <c r="D7142" s="73" t="s">
        <v>34895</v>
      </c>
      <c r="E7142" s="73" t="s">
        <v>34896</v>
      </c>
      <c r="F7142" s="74"/>
      <c r="G7142" s="73" t="s">
        <v>5471</v>
      </c>
    </row>
    <row r="7143" spans="1:7">
      <c r="A7143" s="73" t="s">
        <v>34897</v>
      </c>
      <c r="B7143" s="73" t="s">
        <v>34898</v>
      </c>
      <c r="C7143" s="73" t="s">
        <v>34899</v>
      </c>
      <c r="D7143" s="73" t="s">
        <v>34900</v>
      </c>
      <c r="E7143" s="73" t="s">
        <v>55815</v>
      </c>
      <c r="F7143" s="74"/>
      <c r="G7143" s="73" t="s">
        <v>5471</v>
      </c>
    </row>
    <row r="7144" spans="1:7">
      <c r="A7144" s="73" t="s">
        <v>34901</v>
      </c>
      <c r="B7144" s="73" t="s">
        <v>34902</v>
      </c>
      <c r="C7144" s="73" t="s">
        <v>34903</v>
      </c>
      <c r="D7144" s="73" t="s">
        <v>34904</v>
      </c>
      <c r="E7144" s="73" t="s">
        <v>55840</v>
      </c>
      <c r="F7144" s="74"/>
      <c r="G7144" s="73" t="s">
        <v>5471</v>
      </c>
    </row>
    <row r="7145" spans="1:7">
      <c r="A7145" s="73" t="s">
        <v>34905</v>
      </c>
      <c r="B7145" s="73" t="s">
        <v>34906</v>
      </c>
      <c r="C7145" s="73" t="s">
        <v>34907</v>
      </c>
      <c r="D7145" s="73" t="s">
        <v>34908</v>
      </c>
      <c r="E7145" s="73" t="s">
        <v>55841</v>
      </c>
      <c r="F7145" s="74" t="s">
        <v>5050</v>
      </c>
      <c r="G7145" s="73" t="s">
        <v>5471</v>
      </c>
    </row>
    <row r="7146" spans="1:7">
      <c r="A7146" s="73" t="s">
        <v>34909</v>
      </c>
      <c r="B7146" s="73" t="s">
        <v>16244</v>
      </c>
      <c r="C7146" s="73" t="s">
        <v>16245</v>
      </c>
      <c r="D7146" s="73" t="s">
        <v>16246</v>
      </c>
      <c r="E7146" s="73" t="s">
        <v>16247</v>
      </c>
      <c r="F7146" s="74"/>
      <c r="G7146" s="73" t="s">
        <v>5471</v>
      </c>
    </row>
    <row r="7147" spans="1:7">
      <c r="A7147" s="73" t="s">
        <v>34910</v>
      </c>
      <c r="B7147" s="73" t="s">
        <v>34911</v>
      </c>
      <c r="C7147" s="73" t="s">
        <v>34912</v>
      </c>
      <c r="D7147" s="73" t="s">
        <v>34913</v>
      </c>
      <c r="E7147" s="73" t="s">
        <v>55842</v>
      </c>
      <c r="F7147" s="74"/>
      <c r="G7147" s="73" t="s">
        <v>5471</v>
      </c>
    </row>
    <row r="7148" spans="1:7">
      <c r="A7148" s="73" t="s">
        <v>34914</v>
      </c>
      <c r="B7148" s="73" t="s">
        <v>34915</v>
      </c>
      <c r="C7148" s="73" t="s">
        <v>34916</v>
      </c>
      <c r="D7148" s="73" t="s">
        <v>34917</v>
      </c>
      <c r="E7148" s="73" t="s">
        <v>34918</v>
      </c>
      <c r="F7148" s="74"/>
      <c r="G7148" s="73" t="s">
        <v>5471</v>
      </c>
    </row>
    <row r="7149" spans="1:7">
      <c r="A7149" s="73" t="s">
        <v>34919</v>
      </c>
      <c r="B7149" s="73" t="s">
        <v>34920</v>
      </c>
      <c r="C7149" s="73" t="s">
        <v>34921</v>
      </c>
      <c r="D7149" s="73" t="s">
        <v>34922</v>
      </c>
      <c r="E7149" s="73" t="s">
        <v>55843</v>
      </c>
      <c r="F7149" s="74"/>
      <c r="G7149" s="73" t="s">
        <v>5471</v>
      </c>
    </row>
    <row r="7150" spans="1:7">
      <c r="A7150" s="73" t="s">
        <v>34923</v>
      </c>
      <c r="B7150" s="73" t="s">
        <v>34924</v>
      </c>
      <c r="C7150" s="73" t="s">
        <v>34925</v>
      </c>
      <c r="D7150" s="73" t="s">
        <v>34926</v>
      </c>
      <c r="E7150" s="73" t="s">
        <v>34927</v>
      </c>
      <c r="F7150" s="74" t="s">
        <v>18080</v>
      </c>
      <c r="G7150" s="73" t="s">
        <v>5471</v>
      </c>
    </row>
    <row r="7151" spans="1:7">
      <c r="A7151" s="73" t="s">
        <v>34928</v>
      </c>
      <c r="B7151" s="73" t="s">
        <v>34929</v>
      </c>
      <c r="C7151" s="73" t="s">
        <v>34930</v>
      </c>
      <c r="D7151" s="73" t="s">
        <v>34931</v>
      </c>
      <c r="E7151" s="73" t="s">
        <v>55844</v>
      </c>
      <c r="F7151" s="74"/>
      <c r="G7151" s="73" t="s">
        <v>5471</v>
      </c>
    </row>
    <row r="7152" spans="1:7">
      <c r="A7152" s="73" t="s">
        <v>34932</v>
      </c>
      <c r="B7152" s="73" t="s">
        <v>34933</v>
      </c>
      <c r="C7152" s="73" t="s">
        <v>34934</v>
      </c>
      <c r="D7152" s="73" t="s">
        <v>34935</v>
      </c>
      <c r="E7152" s="73" t="s">
        <v>34936</v>
      </c>
      <c r="F7152" s="74" t="s">
        <v>34937</v>
      </c>
      <c r="G7152" s="73" t="s">
        <v>5471</v>
      </c>
    </row>
    <row r="7153" spans="1:7">
      <c r="A7153" s="73" t="s">
        <v>34938</v>
      </c>
      <c r="B7153" s="73" t="s">
        <v>34939</v>
      </c>
      <c r="C7153" s="73" t="s">
        <v>34940</v>
      </c>
      <c r="D7153" s="73" t="s">
        <v>34941</v>
      </c>
      <c r="E7153" s="73" t="s">
        <v>8616</v>
      </c>
      <c r="F7153" s="74"/>
      <c r="G7153" s="73" t="s">
        <v>5471</v>
      </c>
    </row>
    <row r="7154" spans="1:7">
      <c r="A7154" s="73" t="s">
        <v>34942</v>
      </c>
      <c r="B7154" s="73" t="s">
        <v>34943</v>
      </c>
      <c r="C7154" s="73" t="s">
        <v>34944</v>
      </c>
      <c r="D7154" s="73" t="s">
        <v>34945</v>
      </c>
      <c r="E7154" s="73" t="s">
        <v>55845</v>
      </c>
      <c r="F7154" s="74" t="s">
        <v>10725</v>
      </c>
      <c r="G7154" s="73" t="s">
        <v>5471</v>
      </c>
    </row>
    <row r="7155" spans="1:7">
      <c r="A7155" s="73" t="s">
        <v>34946</v>
      </c>
      <c r="B7155" s="73" t="s">
        <v>34947</v>
      </c>
      <c r="C7155" s="73" t="s">
        <v>34948</v>
      </c>
      <c r="D7155" s="73" t="s">
        <v>34949</v>
      </c>
      <c r="E7155" s="73" t="s">
        <v>55846</v>
      </c>
      <c r="F7155" s="74" t="s">
        <v>4314</v>
      </c>
      <c r="G7155" s="73" t="s">
        <v>5471</v>
      </c>
    </row>
    <row r="7156" spans="1:7">
      <c r="A7156" s="73" t="s">
        <v>34950</v>
      </c>
      <c r="B7156" s="73" t="s">
        <v>34951</v>
      </c>
      <c r="C7156" s="73" t="s">
        <v>34952</v>
      </c>
      <c r="D7156" s="73" t="s">
        <v>34953</v>
      </c>
      <c r="E7156" s="73" t="s">
        <v>34954</v>
      </c>
      <c r="F7156" s="74"/>
      <c r="G7156" s="73" t="s">
        <v>5471</v>
      </c>
    </row>
    <row r="7157" spans="1:7">
      <c r="A7157" s="73" t="s">
        <v>3511</v>
      </c>
      <c r="B7157" s="73" t="s">
        <v>34955</v>
      </c>
      <c r="C7157" s="73" t="s">
        <v>34956</v>
      </c>
      <c r="D7157" s="73" t="s">
        <v>34957</v>
      </c>
      <c r="E7157" s="73" t="s">
        <v>34958</v>
      </c>
      <c r="F7157" s="74"/>
      <c r="G7157" s="73" t="s">
        <v>5471</v>
      </c>
    </row>
    <row r="7158" spans="1:7">
      <c r="A7158" s="73" t="s">
        <v>34959</v>
      </c>
      <c r="B7158" s="73" t="s">
        <v>34960</v>
      </c>
      <c r="C7158" s="73" t="s">
        <v>34961</v>
      </c>
      <c r="D7158" s="73" t="s">
        <v>34962</v>
      </c>
      <c r="E7158" s="73" t="s">
        <v>34963</v>
      </c>
      <c r="F7158" s="74"/>
      <c r="G7158" s="73" t="s">
        <v>5471</v>
      </c>
    </row>
    <row r="7159" spans="1:7">
      <c r="A7159" s="73" t="s">
        <v>34964</v>
      </c>
      <c r="B7159" s="73" t="s">
        <v>34965</v>
      </c>
      <c r="C7159" s="73" t="s">
        <v>34966</v>
      </c>
      <c r="D7159" s="73" t="s">
        <v>34967</v>
      </c>
      <c r="E7159" s="73" t="s">
        <v>55847</v>
      </c>
      <c r="F7159" s="74"/>
      <c r="G7159" s="73" t="s">
        <v>5471</v>
      </c>
    </row>
    <row r="7160" spans="1:7">
      <c r="A7160" s="73" t="s">
        <v>34968</v>
      </c>
      <c r="B7160" s="73" t="s">
        <v>34969</v>
      </c>
      <c r="C7160" s="73" t="s">
        <v>34970</v>
      </c>
      <c r="D7160" s="73" t="s">
        <v>34971</v>
      </c>
      <c r="E7160" s="73" t="s">
        <v>34972</v>
      </c>
      <c r="F7160" s="74" t="s">
        <v>4273</v>
      </c>
      <c r="G7160" s="73" t="s">
        <v>5471</v>
      </c>
    </row>
    <row r="7161" spans="1:7">
      <c r="A7161" s="73" t="s">
        <v>34973</v>
      </c>
      <c r="B7161" s="73" t="s">
        <v>34974</v>
      </c>
      <c r="C7161" s="73" t="s">
        <v>34975</v>
      </c>
      <c r="D7161" s="73" t="s">
        <v>34976</v>
      </c>
      <c r="E7161" s="73" t="s">
        <v>34977</v>
      </c>
      <c r="F7161" s="74" t="s">
        <v>6327</v>
      </c>
      <c r="G7161" s="73" t="s">
        <v>5471</v>
      </c>
    </row>
    <row r="7162" spans="1:7">
      <c r="A7162" s="73" t="s">
        <v>34978</v>
      </c>
      <c r="B7162" s="73" t="s">
        <v>34979</v>
      </c>
      <c r="C7162" s="73" t="s">
        <v>34980</v>
      </c>
      <c r="D7162" s="73" t="s">
        <v>34981</v>
      </c>
      <c r="E7162" s="73" t="s">
        <v>55658</v>
      </c>
      <c r="F7162" s="74" t="s">
        <v>6327</v>
      </c>
      <c r="G7162" s="73" t="s">
        <v>5471</v>
      </c>
    </row>
    <row r="7163" spans="1:7">
      <c r="A7163" s="73" t="s">
        <v>34982</v>
      </c>
      <c r="B7163" s="73" t="s">
        <v>34983</v>
      </c>
      <c r="C7163" s="73" t="s">
        <v>34984</v>
      </c>
      <c r="D7163" s="73" t="s">
        <v>34985</v>
      </c>
      <c r="E7163" s="73" t="s">
        <v>34986</v>
      </c>
      <c r="F7163" s="74"/>
      <c r="G7163" s="73" t="s">
        <v>5471</v>
      </c>
    </row>
    <row r="7164" spans="1:7">
      <c r="A7164" s="73" t="s">
        <v>3445</v>
      </c>
      <c r="B7164" s="73" t="s">
        <v>34987</v>
      </c>
      <c r="C7164" s="73" t="s">
        <v>34988</v>
      </c>
      <c r="D7164" s="73" t="s">
        <v>34989</v>
      </c>
      <c r="E7164" s="73" t="s">
        <v>34990</v>
      </c>
      <c r="F7164" s="74"/>
      <c r="G7164" s="73" t="s">
        <v>5471</v>
      </c>
    </row>
    <row r="7165" spans="1:7">
      <c r="A7165" s="73" t="s">
        <v>34991</v>
      </c>
      <c r="B7165" s="73" t="s">
        <v>34992</v>
      </c>
      <c r="C7165" s="73" t="s">
        <v>34993</v>
      </c>
      <c r="D7165" s="73" t="s">
        <v>34994</v>
      </c>
      <c r="E7165" s="73" t="s">
        <v>55848</v>
      </c>
      <c r="F7165" s="74" t="s">
        <v>6318</v>
      </c>
      <c r="G7165" s="73" t="s">
        <v>5471</v>
      </c>
    </row>
    <row r="7166" spans="1:7">
      <c r="A7166" s="73" t="s">
        <v>34995</v>
      </c>
      <c r="B7166" s="73" t="s">
        <v>34996</v>
      </c>
      <c r="C7166" s="73" t="s">
        <v>34997</v>
      </c>
      <c r="D7166" s="73" t="s">
        <v>34998</v>
      </c>
      <c r="E7166" s="73" t="s">
        <v>55849</v>
      </c>
      <c r="F7166" s="74" t="s">
        <v>4314</v>
      </c>
      <c r="G7166" s="73" t="s">
        <v>5471</v>
      </c>
    </row>
    <row r="7167" spans="1:7">
      <c r="A7167" s="73" t="s">
        <v>34999</v>
      </c>
      <c r="B7167" s="73" t="s">
        <v>35000</v>
      </c>
      <c r="C7167" s="73" t="s">
        <v>35001</v>
      </c>
      <c r="D7167" s="73" t="s">
        <v>35002</v>
      </c>
      <c r="E7167" s="73" t="s">
        <v>55850</v>
      </c>
      <c r="F7167" s="74"/>
      <c r="G7167" s="73" t="s">
        <v>5471</v>
      </c>
    </row>
    <row r="7168" spans="1:7">
      <c r="A7168" s="73" t="s">
        <v>35003</v>
      </c>
      <c r="B7168" s="73" t="s">
        <v>35004</v>
      </c>
      <c r="C7168" s="73" t="s">
        <v>35005</v>
      </c>
      <c r="D7168" s="73" t="s">
        <v>35006</v>
      </c>
      <c r="E7168" s="73" t="s">
        <v>35007</v>
      </c>
      <c r="F7168" s="74"/>
      <c r="G7168" s="73" t="s">
        <v>5471</v>
      </c>
    </row>
    <row r="7169" spans="1:7">
      <c r="A7169" s="73" t="s">
        <v>35008</v>
      </c>
      <c r="B7169" s="73" t="s">
        <v>35009</v>
      </c>
      <c r="C7169" s="73" t="s">
        <v>35010</v>
      </c>
      <c r="D7169" s="73" t="s">
        <v>35011</v>
      </c>
      <c r="E7169" s="73" t="s">
        <v>55851</v>
      </c>
      <c r="F7169" s="74"/>
      <c r="G7169" s="73" t="s">
        <v>5471</v>
      </c>
    </row>
    <row r="7170" spans="1:7">
      <c r="A7170" s="73" t="s">
        <v>35012</v>
      </c>
      <c r="B7170" s="73" t="s">
        <v>35013</v>
      </c>
      <c r="C7170" s="73" t="s">
        <v>35014</v>
      </c>
      <c r="D7170" s="73" t="s">
        <v>35015</v>
      </c>
      <c r="E7170" s="73" t="s">
        <v>16214</v>
      </c>
      <c r="F7170" s="74"/>
      <c r="G7170" s="73" t="s">
        <v>5471</v>
      </c>
    </row>
    <row r="7171" spans="1:7">
      <c r="A7171" s="73" t="s">
        <v>35016</v>
      </c>
      <c r="B7171" s="73" t="s">
        <v>35017</v>
      </c>
      <c r="C7171" s="73" t="s">
        <v>35018</v>
      </c>
      <c r="D7171" s="73" t="s">
        <v>35019</v>
      </c>
      <c r="E7171" s="73" t="s">
        <v>55852</v>
      </c>
      <c r="F7171" s="74" t="s">
        <v>15249</v>
      </c>
      <c r="G7171" s="73" t="s">
        <v>5471</v>
      </c>
    </row>
    <row r="7172" spans="1:7">
      <c r="A7172" s="73" t="s">
        <v>35020</v>
      </c>
      <c r="B7172" s="73" t="s">
        <v>35021</v>
      </c>
      <c r="C7172" s="73" t="s">
        <v>35022</v>
      </c>
      <c r="D7172" s="73" t="s">
        <v>35023</v>
      </c>
      <c r="E7172" s="73" t="s">
        <v>35024</v>
      </c>
      <c r="F7172" s="74"/>
      <c r="G7172" s="73" t="s">
        <v>5471</v>
      </c>
    </row>
    <row r="7173" spans="1:7">
      <c r="A7173" s="73" t="s">
        <v>35025</v>
      </c>
      <c r="B7173" s="73" t="s">
        <v>35026</v>
      </c>
      <c r="C7173" s="73" t="s">
        <v>35027</v>
      </c>
      <c r="D7173" s="73" t="s">
        <v>35028</v>
      </c>
      <c r="E7173" s="73" t="s">
        <v>55853</v>
      </c>
      <c r="F7173" s="74"/>
      <c r="G7173" s="73" t="s">
        <v>5471</v>
      </c>
    </row>
    <row r="7174" spans="1:7">
      <c r="A7174" s="73" t="s">
        <v>35029</v>
      </c>
      <c r="B7174" s="73" t="s">
        <v>16128</v>
      </c>
      <c r="C7174" s="73" t="s">
        <v>16129</v>
      </c>
      <c r="D7174" s="73" t="s">
        <v>16130</v>
      </c>
      <c r="E7174" s="73" t="s">
        <v>16131</v>
      </c>
      <c r="F7174" s="74"/>
      <c r="G7174" s="73" t="s">
        <v>5471</v>
      </c>
    </row>
    <row r="7175" spans="1:7">
      <c r="A7175" s="73" t="s">
        <v>35030</v>
      </c>
      <c r="B7175" s="73" t="s">
        <v>35031</v>
      </c>
      <c r="C7175" s="73" t="s">
        <v>35032</v>
      </c>
      <c r="D7175" s="73" t="s">
        <v>35033</v>
      </c>
      <c r="E7175" s="73" t="s">
        <v>16214</v>
      </c>
      <c r="F7175" s="74"/>
      <c r="G7175" s="73" t="s">
        <v>5471</v>
      </c>
    </row>
    <row r="7176" spans="1:7">
      <c r="A7176" s="73" t="s">
        <v>35034</v>
      </c>
      <c r="B7176" s="73" t="s">
        <v>35035</v>
      </c>
      <c r="C7176" s="73" t="s">
        <v>35036</v>
      </c>
      <c r="D7176" s="73" t="s">
        <v>35037</v>
      </c>
      <c r="E7176" s="73" t="s">
        <v>54045</v>
      </c>
      <c r="F7176" s="74"/>
      <c r="G7176" s="73" t="s">
        <v>5471</v>
      </c>
    </row>
    <row r="7177" spans="1:7">
      <c r="A7177" s="73" t="s">
        <v>35038</v>
      </c>
      <c r="B7177" s="73" t="s">
        <v>35039</v>
      </c>
      <c r="C7177" s="73" t="s">
        <v>35040</v>
      </c>
      <c r="D7177" s="73" t="s">
        <v>35041</v>
      </c>
      <c r="E7177" s="73" t="s">
        <v>55854</v>
      </c>
      <c r="F7177" s="74" t="s">
        <v>4469</v>
      </c>
      <c r="G7177" s="73" t="s">
        <v>5471</v>
      </c>
    </row>
    <row r="7178" spans="1:7">
      <c r="A7178" s="73" t="s">
        <v>35042</v>
      </c>
      <c r="B7178" s="73" t="s">
        <v>35043</v>
      </c>
      <c r="C7178" s="73" t="s">
        <v>35044</v>
      </c>
      <c r="D7178" s="73" t="s">
        <v>35045</v>
      </c>
      <c r="E7178" s="73" t="s">
        <v>55855</v>
      </c>
      <c r="F7178" s="74"/>
      <c r="G7178" s="73" t="s">
        <v>5471</v>
      </c>
    </row>
    <row r="7179" spans="1:7">
      <c r="A7179" s="73" t="s">
        <v>35046</v>
      </c>
      <c r="B7179" s="73" t="s">
        <v>35047</v>
      </c>
      <c r="C7179" s="73" t="s">
        <v>35048</v>
      </c>
      <c r="D7179" s="73" t="s">
        <v>35049</v>
      </c>
      <c r="E7179" s="73" t="s">
        <v>55856</v>
      </c>
      <c r="F7179" s="74"/>
      <c r="G7179" s="73" t="s">
        <v>5471</v>
      </c>
    </row>
    <row r="7180" spans="1:7">
      <c r="A7180" s="73" t="s">
        <v>35050</v>
      </c>
      <c r="B7180" s="73" t="s">
        <v>35051</v>
      </c>
      <c r="C7180" s="73" t="s">
        <v>35052</v>
      </c>
      <c r="D7180" s="73" t="s">
        <v>35053</v>
      </c>
      <c r="E7180" s="73" t="s">
        <v>17564</v>
      </c>
      <c r="F7180" s="74"/>
      <c r="G7180" s="73" t="s">
        <v>5471</v>
      </c>
    </row>
    <row r="7181" spans="1:7">
      <c r="A7181" s="73" t="s">
        <v>35054</v>
      </c>
      <c r="B7181" s="73" t="s">
        <v>35055</v>
      </c>
      <c r="C7181" s="73" t="s">
        <v>35056</v>
      </c>
      <c r="D7181" s="73" t="s">
        <v>35057</v>
      </c>
      <c r="E7181" s="73" t="s">
        <v>55857</v>
      </c>
      <c r="F7181" s="74"/>
      <c r="G7181" s="73" t="s">
        <v>5471</v>
      </c>
    </row>
    <row r="7182" spans="1:7">
      <c r="A7182" s="73" t="s">
        <v>35058</v>
      </c>
      <c r="B7182" s="73" t="s">
        <v>35059</v>
      </c>
      <c r="C7182" s="73" t="s">
        <v>35060</v>
      </c>
      <c r="D7182" s="73" t="s">
        <v>35061</v>
      </c>
      <c r="E7182" s="73" t="s">
        <v>35062</v>
      </c>
      <c r="F7182" s="74"/>
      <c r="G7182" s="73" t="s">
        <v>5471</v>
      </c>
    </row>
    <row r="7183" spans="1:7">
      <c r="A7183" s="73" t="s">
        <v>35063</v>
      </c>
      <c r="B7183" s="73" t="s">
        <v>35064</v>
      </c>
      <c r="C7183" s="73" t="s">
        <v>35065</v>
      </c>
      <c r="D7183" s="73" t="s">
        <v>35066</v>
      </c>
      <c r="E7183" s="73" t="s">
        <v>54077</v>
      </c>
      <c r="F7183" s="74" t="s">
        <v>4314</v>
      </c>
      <c r="G7183" s="73" t="s">
        <v>5471</v>
      </c>
    </row>
    <row r="7184" spans="1:7">
      <c r="A7184" s="73" t="s">
        <v>35067</v>
      </c>
      <c r="B7184" s="73" t="s">
        <v>35068</v>
      </c>
      <c r="C7184" s="73" t="s">
        <v>35069</v>
      </c>
      <c r="D7184" s="73" t="s">
        <v>35070</v>
      </c>
      <c r="E7184" s="73" t="s">
        <v>55838</v>
      </c>
      <c r="F7184" s="74" t="s">
        <v>6327</v>
      </c>
      <c r="G7184" s="73" t="s">
        <v>5471</v>
      </c>
    </row>
    <row r="7185" spans="1:7">
      <c r="A7185" s="73" t="s">
        <v>35071</v>
      </c>
      <c r="B7185" s="73" t="s">
        <v>35072</v>
      </c>
      <c r="C7185" s="73" t="s">
        <v>35073</v>
      </c>
      <c r="D7185" s="73" t="s">
        <v>35074</v>
      </c>
      <c r="E7185" s="73" t="s">
        <v>55858</v>
      </c>
      <c r="F7185" s="74" t="s">
        <v>5050</v>
      </c>
      <c r="G7185" s="73" t="s">
        <v>5471</v>
      </c>
    </row>
    <row r="7186" spans="1:7">
      <c r="A7186" s="73" t="s">
        <v>3455</v>
      </c>
      <c r="B7186" s="73" t="s">
        <v>35075</v>
      </c>
      <c r="C7186" s="73" t="s">
        <v>35076</v>
      </c>
      <c r="D7186" s="73" t="s">
        <v>35077</v>
      </c>
      <c r="E7186" s="73" t="s">
        <v>35078</v>
      </c>
      <c r="F7186" s="74"/>
      <c r="G7186" s="73" t="s">
        <v>5471</v>
      </c>
    </row>
    <row r="7187" spans="1:7">
      <c r="A7187" s="73" t="s">
        <v>35079</v>
      </c>
      <c r="B7187" s="73" t="s">
        <v>35080</v>
      </c>
      <c r="C7187" s="73" t="s">
        <v>35081</v>
      </c>
      <c r="D7187" s="73" t="s">
        <v>35082</v>
      </c>
      <c r="E7187" s="73" t="s">
        <v>55859</v>
      </c>
      <c r="F7187" s="74" t="s">
        <v>5050</v>
      </c>
      <c r="G7187" s="73" t="s">
        <v>5471</v>
      </c>
    </row>
    <row r="7188" spans="1:7">
      <c r="A7188" s="73" t="s">
        <v>35083</v>
      </c>
      <c r="B7188" s="73" t="s">
        <v>35084</v>
      </c>
      <c r="C7188" s="73" t="s">
        <v>35085</v>
      </c>
      <c r="D7188" s="73" t="s">
        <v>35086</v>
      </c>
      <c r="E7188" s="73" t="s">
        <v>35087</v>
      </c>
      <c r="F7188" s="74"/>
      <c r="G7188" s="73" t="s">
        <v>5471</v>
      </c>
    </row>
    <row r="7189" spans="1:7">
      <c r="A7189" s="73" t="s">
        <v>35088</v>
      </c>
      <c r="B7189" s="73" t="s">
        <v>35089</v>
      </c>
      <c r="C7189" s="73" t="s">
        <v>35090</v>
      </c>
      <c r="D7189" s="73" t="s">
        <v>35091</v>
      </c>
      <c r="E7189" s="73" t="s">
        <v>55860</v>
      </c>
      <c r="F7189" s="74"/>
      <c r="G7189" s="73" t="s">
        <v>5471</v>
      </c>
    </row>
    <row r="7190" spans="1:7">
      <c r="A7190" s="73" t="s">
        <v>35092</v>
      </c>
      <c r="B7190" s="73" t="s">
        <v>35093</v>
      </c>
      <c r="C7190" s="73" t="s">
        <v>35094</v>
      </c>
      <c r="D7190" s="73" t="s">
        <v>35095</v>
      </c>
      <c r="E7190" s="73" t="s">
        <v>14339</v>
      </c>
      <c r="F7190" s="74" t="s">
        <v>5315</v>
      </c>
      <c r="G7190" s="73" t="s">
        <v>5471</v>
      </c>
    </row>
    <row r="7191" spans="1:7">
      <c r="A7191" s="73" t="s">
        <v>35096</v>
      </c>
      <c r="B7191" s="73" t="s">
        <v>35097</v>
      </c>
      <c r="C7191" s="73" t="s">
        <v>35098</v>
      </c>
      <c r="D7191" s="73" t="s">
        <v>35099</v>
      </c>
      <c r="E7191" s="73" t="s">
        <v>35100</v>
      </c>
      <c r="F7191" s="74"/>
      <c r="G7191" s="73" t="s">
        <v>5471</v>
      </c>
    </row>
    <row r="7192" spans="1:7">
      <c r="A7192" s="73" t="s">
        <v>35101</v>
      </c>
      <c r="B7192" s="73" t="s">
        <v>35102</v>
      </c>
      <c r="C7192" s="73" t="s">
        <v>35103</v>
      </c>
      <c r="D7192" s="73" t="s">
        <v>35104</v>
      </c>
      <c r="E7192" s="73" t="s">
        <v>35105</v>
      </c>
      <c r="F7192" s="74"/>
      <c r="G7192" s="73" t="s">
        <v>5471</v>
      </c>
    </row>
    <row r="7193" spans="1:7">
      <c r="A7193" s="73" t="s">
        <v>35106</v>
      </c>
      <c r="B7193" s="73" t="s">
        <v>35107</v>
      </c>
      <c r="C7193" s="73" t="s">
        <v>35108</v>
      </c>
      <c r="D7193" s="73" t="s">
        <v>35109</v>
      </c>
      <c r="E7193" s="73" t="s">
        <v>35110</v>
      </c>
      <c r="F7193" s="74"/>
      <c r="G7193" s="73" t="s">
        <v>5471</v>
      </c>
    </row>
    <row r="7194" spans="1:7">
      <c r="A7194" s="73" t="s">
        <v>35111</v>
      </c>
      <c r="B7194" s="73" t="s">
        <v>35112</v>
      </c>
      <c r="C7194" s="73" t="s">
        <v>35113</v>
      </c>
      <c r="D7194" s="73" t="s">
        <v>35114</v>
      </c>
      <c r="E7194" s="73" t="s">
        <v>35115</v>
      </c>
      <c r="F7194" s="74" t="s">
        <v>5315</v>
      </c>
      <c r="G7194" s="73" t="s">
        <v>5471</v>
      </c>
    </row>
    <row r="7195" spans="1:7">
      <c r="A7195" s="73" t="s">
        <v>35116</v>
      </c>
      <c r="B7195" s="73" t="s">
        <v>35117</v>
      </c>
      <c r="C7195" s="73" t="s">
        <v>35118</v>
      </c>
      <c r="D7195" s="73" t="s">
        <v>35119</v>
      </c>
      <c r="E7195" s="73" t="s">
        <v>35120</v>
      </c>
      <c r="F7195" s="74" t="s">
        <v>4159</v>
      </c>
      <c r="G7195" s="73" t="s">
        <v>5471</v>
      </c>
    </row>
    <row r="7196" spans="1:7">
      <c r="A7196" s="73" t="s">
        <v>35121</v>
      </c>
      <c r="B7196" s="73" t="s">
        <v>35122</v>
      </c>
      <c r="C7196" s="73" t="s">
        <v>35123</v>
      </c>
      <c r="D7196" s="73" t="s">
        <v>35124</v>
      </c>
      <c r="E7196" s="73" t="s">
        <v>35125</v>
      </c>
      <c r="F7196" s="74"/>
      <c r="G7196" s="73" t="s">
        <v>5471</v>
      </c>
    </row>
    <row r="7197" spans="1:7">
      <c r="A7197" s="73" t="s">
        <v>35126</v>
      </c>
      <c r="B7197" s="73" t="s">
        <v>35127</v>
      </c>
      <c r="C7197" s="73" t="s">
        <v>35128</v>
      </c>
      <c r="D7197" s="73" t="s">
        <v>35129</v>
      </c>
      <c r="E7197" s="73" t="s">
        <v>19040</v>
      </c>
      <c r="F7197" s="74"/>
      <c r="G7197" s="73" t="s">
        <v>5471</v>
      </c>
    </row>
    <row r="7198" spans="1:7">
      <c r="A7198" s="73" t="s">
        <v>35130</v>
      </c>
      <c r="B7198" s="73" t="s">
        <v>35131</v>
      </c>
      <c r="C7198" s="73" t="s">
        <v>35132</v>
      </c>
      <c r="D7198" s="73" t="s">
        <v>35133</v>
      </c>
      <c r="E7198" s="73" t="s">
        <v>55861</v>
      </c>
      <c r="F7198" s="74"/>
      <c r="G7198" s="73" t="s">
        <v>5471</v>
      </c>
    </row>
    <row r="7199" spans="1:7">
      <c r="A7199" s="73" t="s">
        <v>35134</v>
      </c>
      <c r="B7199" s="73" t="s">
        <v>35135</v>
      </c>
      <c r="C7199" s="73" t="s">
        <v>35136</v>
      </c>
      <c r="D7199" s="73" t="s">
        <v>35137</v>
      </c>
      <c r="E7199" s="73" t="s">
        <v>35138</v>
      </c>
      <c r="F7199" s="74" t="s">
        <v>4382</v>
      </c>
      <c r="G7199" s="73" t="s">
        <v>5471</v>
      </c>
    </row>
    <row r="7200" spans="1:7">
      <c r="A7200" s="73" t="s">
        <v>35139</v>
      </c>
      <c r="B7200" s="73" t="s">
        <v>35140</v>
      </c>
      <c r="C7200" s="73" t="s">
        <v>35141</v>
      </c>
      <c r="D7200" s="73" t="s">
        <v>35142</v>
      </c>
      <c r="E7200" s="73" t="s">
        <v>53759</v>
      </c>
      <c r="F7200" s="74"/>
      <c r="G7200" s="73" t="s">
        <v>5471</v>
      </c>
    </row>
    <row r="7201" spans="1:7">
      <c r="A7201" s="73" t="s">
        <v>35143</v>
      </c>
      <c r="B7201" s="73" t="s">
        <v>35144</v>
      </c>
      <c r="C7201" s="73" t="s">
        <v>35145</v>
      </c>
      <c r="D7201" s="73" t="s">
        <v>35146</v>
      </c>
      <c r="E7201" s="73" t="s">
        <v>35147</v>
      </c>
      <c r="F7201" s="74" t="s">
        <v>23445</v>
      </c>
      <c r="G7201" s="73" t="s">
        <v>5471</v>
      </c>
    </row>
    <row r="7202" spans="1:7">
      <c r="A7202" s="73" t="s">
        <v>35148</v>
      </c>
      <c r="B7202" s="73" t="s">
        <v>35149</v>
      </c>
      <c r="C7202" s="73" t="s">
        <v>35150</v>
      </c>
      <c r="D7202" s="73" t="s">
        <v>35151</v>
      </c>
      <c r="E7202" s="73" t="s">
        <v>35152</v>
      </c>
      <c r="F7202" s="74"/>
      <c r="G7202" s="73" t="s">
        <v>5471</v>
      </c>
    </row>
    <row r="7203" spans="1:7">
      <c r="A7203" s="73" t="s">
        <v>35153</v>
      </c>
      <c r="B7203" s="73" t="s">
        <v>35154</v>
      </c>
      <c r="C7203" s="73" t="s">
        <v>35155</v>
      </c>
      <c r="D7203" s="73" t="s">
        <v>35156</v>
      </c>
      <c r="E7203" s="73" t="s">
        <v>55862</v>
      </c>
      <c r="F7203" s="74" t="s">
        <v>35157</v>
      </c>
      <c r="G7203" s="73" t="s">
        <v>5471</v>
      </c>
    </row>
    <row r="7204" spans="1:7">
      <c r="A7204" s="73" t="s">
        <v>35158</v>
      </c>
      <c r="B7204" s="73" t="s">
        <v>35159</v>
      </c>
      <c r="C7204" s="73" t="s">
        <v>35160</v>
      </c>
      <c r="D7204" s="73" t="s">
        <v>35161</v>
      </c>
      <c r="E7204" s="73" t="s">
        <v>55863</v>
      </c>
      <c r="F7204" s="74"/>
      <c r="G7204" s="73" t="s">
        <v>5471</v>
      </c>
    </row>
    <row r="7205" spans="1:7">
      <c r="A7205" s="73" t="s">
        <v>35162</v>
      </c>
      <c r="B7205" s="73" t="s">
        <v>35163</v>
      </c>
      <c r="C7205" s="73" t="s">
        <v>35164</v>
      </c>
      <c r="D7205" s="73" t="s">
        <v>35165</v>
      </c>
      <c r="E7205" s="73" t="s">
        <v>55864</v>
      </c>
      <c r="F7205" s="74"/>
      <c r="G7205" s="73" t="s">
        <v>5471</v>
      </c>
    </row>
    <row r="7206" spans="1:7">
      <c r="A7206" s="73" t="s">
        <v>35166</v>
      </c>
      <c r="B7206" s="73" t="s">
        <v>35167</v>
      </c>
      <c r="C7206" s="73" t="s">
        <v>35168</v>
      </c>
      <c r="D7206" s="73" t="s">
        <v>35169</v>
      </c>
      <c r="E7206" s="73" t="s">
        <v>54354</v>
      </c>
      <c r="F7206" s="74" t="s">
        <v>20017</v>
      </c>
      <c r="G7206" s="73" t="s">
        <v>5471</v>
      </c>
    </row>
    <row r="7207" spans="1:7">
      <c r="A7207" s="73" t="s">
        <v>35170</v>
      </c>
      <c r="B7207" s="73" t="s">
        <v>35171</v>
      </c>
      <c r="C7207" s="73" t="s">
        <v>35172</v>
      </c>
      <c r="D7207" s="73" t="s">
        <v>35173</v>
      </c>
      <c r="E7207" s="73" t="s">
        <v>55865</v>
      </c>
      <c r="F7207" s="74" t="s">
        <v>18100</v>
      </c>
      <c r="G7207" s="73" t="s">
        <v>5471</v>
      </c>
    </row>
    <row r="7208" spans="1:7">
      <c r="A7208" s="73" t="s">
        <v>35174</v>
      </c>
      <c r="B7208" s="73" t="s">
        <v>35175</v>
      </c>
      <c r="C7208" s="73" t="s">
        <v>35176</v>
      </c>
      <c r="D7208" s="73" t="s">
        <v>35177</v>
      </c>
      <c r="E7208" s="73" t="s">
        <v>55866</v>
      </c>
      <c r="F7208" s="74"/>
      <c r="G7208" s="73" t="s">
        <v>5471</v>
      </c>
    </row>
    <row r="7209" spans="1:7">
      <c r="A7209" s="73" t="s">
        <v>35178</v>
      </c>
      <c r="B7209" s="73" t="s">
        <v>35179</v>
      </c>
      <c r="C7209" s="73" t="s">
        <v>35180</v>
      </c>
      <c r="D7209" s="73" t="s">
        <v>35181</v>
      </c>
      <c r="E7209" s="73" t="s">
        <v>55867</v>
      </c>
      <c r="F7209" s="74"/>
      <c r="G7209" s="73" t="s">
        <v>5471</v>
      </c>
    </row>
    <row r="7210" spans="1:7">
      <c r="A7210" s="73" t="s">
        <v>35182</v>
      </c>
      <c r="B7210" s="73" t="s">
        <v>35183</v>
      </c>
      <c r="C7210" s="73" t="s">
        <v>35184</v>
      </c>
      <c r="D7210" s="73" t="s">
        <v>35185</v>
      </c>
      <c r="E7210" s="73" t="s">
        <v>55868</v>
      </c>
      <c r="F7210" s="74"/>
      <c r="G7210" s="73" t="s">
        <v>5471</v>
      </c>
    </row>
    <row r="7211" spans="1:7">
      <c r="A7211" s="73" t="s">
        <v>35186</v>
      </c>
      <c r="B7211" s="73" t="s">
        <v>35187</v>
      </c>
      <c r="C7211" s="73" t="s">
        <v>35188</v>
      </c>
      <c r="D7211" s="73" t="s">
        <v>35189</v>
      </c>
      <c r="E7211" s="73" t="s">
        <v>55869</v>
      </c>
      <c r="F7211" s="74"/>
      <c r="G7211" s="73" t="s">
        <v>5471</v>
      </c>
    </row>
    <row r="7212" spans="1:7">
      <c r="A7212" s="73" t="s">
        <v>35190</v>
      </c>
      <c r="B7212" s="73" t="s">
        <v>17142</v>
      </c>
      <c r="C7212" s="73" t="s">
        <v>35191</v>
      </c>
      <c r="D7212" s="73" t="s">
        <v>17144</v>
      </c>
      <c r="E7212" s="73" t="s">
        <v>54057</v>
      </c>
      <c r="F7212" s="74" t="s">
        <v>5256</v>
      </c>
      <c r="G7212" s="73" t="s">
        <v>5471</v>
      </c>
    </row>
    <row r="7213" spans="1:7">
      <c r="A7213" s="73" t="s">
        <v>35192</v>
      </c>
      <c r="B7213" s="73" t="s">
        <v>35193</v>
      </c>
      <c r="C7213" s="73" t="s">
        <v>35194</v>
      </c>
      <c r="D7213" s="73" t="s">
        <v>35195</v>
      </c>
      <c r="E7213" s="73" t="s">
        <v>55870</v>
      </c>
      <c r="F7213" s="74"/>
      <c r="G7213" s="73" t="s">
        <v>5471</v>
      </c>
    </row>
    <row r="7214" spans="1:7">
      <c r="A7214" s="73" t="s">
        <v>35196</v>
      </c>
      <c r="B7214" s="73" t="s">
        <v>35197</v>
      </c>
      <c r="C7214" s="73" t="s">
        <v>10152</v>
      </c>
      <c r="D7214" s="73" t="s">
        <v>35198</v>
      </c>
      <c r="E7214" s="73" t="s">
        <v>53439</v>
      </c>
      <c r="F7214" s="74" t="s">
        <v>9910</v>
      </c>
      <c r="G7214" s="73" t="s">
        <v>5471</v>
      </c>
    </row>
    <row r="7215" spans="1:7">
      <c r="A7215" s="73" t="s">
        <v>35199</v>
      </c>
      <c r="B7215" s="73" t="s">
        <v>35200</v>
      </c>
      <c r="C7215" s="73" t="s">
        <v>10152</v>
      </c>
      <c r="D7215" s="73" t="s">
        <v>35201</v>
      </c>
      <c r="E7215" s="73" t="s">
        <v>53439</v>
      </c>
      <c r="F7215" s="74" t="s">
        <v>9910</v>
      </c>
      <c r="G7215" s="73" t="s">
        <v>5471</v>
      </c>
    </row>
    <row r="7216" spans="1:7">
      <c r="A7216" s="73" t="s">
        <v>35202</v>
      </c>
      <c r="B7216" s="73" t="s">
        <v>35203</v>
      </c>
      <c r="C7216" s="73" t="s">
        <v>35204</v>
      </c>
      <c r="D7216" s="73" t="s">
        <v>35205</v>
      </c>
      <c r="E7216" s="73" t="s">
        <v>55871</v>
      </c>
      <c r="F7216" s="74"/>
      <c r="G7216" s="73" t="s">
        <v>5471</v>
      </c>
    </row>
    <row r="7217" spans="1:7">
      <c r="A7217" s="73" t="s">
        <v>35206</v>
      </c>
      <c r="B7217" s="73" t="s">
        <v>35207</v>
      </c>
      <c r="C7217" s="73" t="s">
        <v>35208</v>
      </c>
      <c r="D7217" s="73" t="s">
        <v>35209</v>
      </c>
      <c r="E7217" s="73" t="s">
        <v>35210</v>
      </c>
      <c r="F7217" s="74"/>
      <c r="G7217" s="73" t="s">
        <v>5471</v>
      </c>
    </row>
    <row r="7218" spans="1:7">
      <c r="A7218" s="73" t="s">
        <v>35211</v>
      </c>
      <c r="B7218" s="73" t="s">
        <v>35212</v>
      </c>
      <c r="C7218" s="73" t="s">
        <v>35213</v>
      </c>
      <c r="D7218" s="73" t="s">
        <v>35214</v>
      </c>
      <c r="E7218" s="73" t="s">
        <v>55872</v>
      </c>
      <c r="F7218" s="74"/>
      <c r="G7218" s="73" t="s">
        <v>5471</v>
      </c>
    </row>
    <row r="7219" spans="1:7">
      <c r="A7219" s="73" t="s">
        <v>35215</v>
      </c>
      <c r="B7219" s="73" t="s">
        <v>35216</v>
      </c>
      <c r="C7219" s="73" t="s">
        <v>35217</v>
      </c>
      <c r="D7219" s="73" t="s">
        <v>35218</v>
      </c>
      <c r="E7219" s="73" t="s">
        <v>55873</v>
      </c>
      <c r="F7219" s="74"/>
      <c r="G7219" s="73" t="s">
        <v>5471</v>
      </c>
    </row>
    <row r="7220" spans="1:7">
      <c r="A7220" s="73" t="s">
        <v>35219</v>
      </c>
      <c r="B7220" s="73" t="s">
        <v>35220</v>
      </c>
      <c r="C7220" s="73" t="s">
        <v>35221</v>
      </c>
      <c r="D7220" s="73" t="s">
        <v>35222</v>
      </c>
      <c r="E7220" s="73" t="s">
        <v>53141</v>
      </c>
      <c r="F7220" s="74" t="s">
        <v>4159</v>
      </c>
      <c r="G7220" s="73" t="s">
        <v>5471</v>
      </c>
    </row>
    <row r="7221" spans="1:7">
      <c r="A7221" s="73" t="s">
        <v>35223</v>
      </c>
      <c r="B7221" s="73" t="s">
        <v>35224</v>
      </c>
      <c r="C7221" s="73" t="s">
        <v>35225</v>
      </c>
      <c r="D7221" s="73" t="s">
        <v>35226</v>
      </c>
      <c r="E7221" s="73" t="s">
        <v>55874</v>
      </c>
      <c r="F7221" s="74"/>
      <c r="G7221" s="73" t="s">
        <v>5471</v>
      </c>
    </row>
    <row r="7222" spans="1:7">
      <c r="A7222" s="73" t="s">
        <v>35227</v>
      </c>
      <c r="B7222" s="73" t="s">
        <v>35228</v>
      </c>
      <c r="C7222" s="73" t="s">
        <v>35229</v>
      </c>
      <c r="D7222" s="73" t="s">
        <v>35230</v>
      </c>
      <c r="E7222" s="73" t="s">
        <v>35231</v>
      </c>
      <c r="F7222" s="74"/>
      <c r="G7222" s="73" t="s">
        <v>5471</v>
      </c>
    </row>
    <row r="7223" spans="1:7">
      <c r="A7223" s="73" t="s">
        <v>35232</v>
      </c>
      <c r="B7223" s="73" t="s">
        <v>35233</v>
      </c>
      <c r="C7223" s="73" t="s">
        <v>35234</v>
      </c>
      <c r="D7223" s="73" t="s">
        <v>35235</v>
      </c>
      <c r="E7223" s="73" t="s">
        <v>35236</v>
      </c>
      <c r="F7223" s="74"/>
      <c r="G7223" s="73" t="s">
        <v>5471</v>
      </c>
    </row>
    <row r="7224" spans="1:7">
      <c r="A7224" s="73" t="s">
        <v>35237</v>
      </c>
      <c r="B7224" s="73" t="s">
        <v>35238</v>
      </c>
      <c r="C7224" s="73" t="s">
        <v>35239</v>
      </c>
      <c r="D7224" s="73" t="s">
        <v>35240</v>
      </c>
      <c r="E7224" s="73" t="s">
        <v>35241</v>
      </c>
      <c r="F7224" s="74"/>
      <c r="G7224" s="73" t="s">
        <v>5471</v>
      </c>
    </row>
    <row r="7225" spans="1:7">
      <c r="A7225" s="73" t="s">
        <v>35242</v>
      </c>
      <c r="B7225" s="73" t="s">
        <v>35243</v>
      </c>
      <c r="C7225" s="73" t="s">
        <v>35244</v>
      </c>
      <c r="D7225" s="73" t="s">
        <v>35245</v>
      </c>
      <c r="E7225" s="73" t="s">
        <v>35246</v>
      </c>
      <c r="F7225" s="74"/>
      <c r="G7225" s="73" t="s">
        <v>5471</v>
      </c>
    </row>
    <row r="7226" spans="1:7">
      <c r="A7226" s="73" t="s">
        <v>35247</v>
      </c>
      <c r="B7226" s="73" t="s">
        <v>35248</v>
      </c>
      <c r="C7226" s="73" t="s">
        <v>35249</v>
      </c>
      <c r="D7226" s="73" t="s">
        <v>35250</v>
      </c>
      <c r="E7226" s="73" t="s">
        <v>55875</v>
      </c>
      <c r="F7226" s="74"/>
      <c r="G7226" s="73" t="s">
        <v>5471</v>
      </c>
    </row>
    <row r="7227" spans="1:7">
      <c r="A7227" s="73" t="s">
        <v>35251</v>
      </c>
      <c r="B7227" s="73" t="s">
        <v>35252</v>
      </c>
      <c r="C7227" s="73" t="s">
        <v>35253</v>
      </c>
      <c r="D7227" s="73" t="s">
        <v>35254</v>
      </c>
      <c r="E7227" s="73" t="s">
        <v>55876</v>
      </c>
      <c r="F7227" s="74"/>
      <c r="G7227" s="73" t="s">
        <v>5471</v>
      </c>
    </row>
    <row r="7228" spans="1:7">
      <c r="A7228" s="73" t="s">
        <v>35255</v>
      </c>
      <c r="B7228" s="73" t="s">
        <v>35256</v>
      </c>
      <c r="C7228" s="73" t="s">
        <v>35257</v>
      </c>
      <c r="D7228" s="73" t="s">
        <v>35258</v>
      </c>
      <c r="E7228" s="73" t="s">
        <v>55877</v>
      </c>
      <c r="F7228" s="74" t="s">
        <v>35259</v>
      </c>
      <c r="G7228" s="73" t="s">
        <v>5471</v>
      </c>
    </row>
    <row r="7229" spans="1:7">
      <c r="A7229" s="73" t="s">
        <v>35260</v>
      </c>
      <c r="B7229" s="73" t="s">
        <v>35261</v>
      </c>
      <c r="C7229" s="73" t="s">
        <v>35262</v>
      </c>
      <c r="D7229" s="73" t="s">
        <v>35263</v>
      </c>
      <c r="E7229" s="73" t="s">
        <v>55878</v>
      </c>
      <c r="F7229" s="74" t="s">
        <v>35264</v>
      </c>
      <c r="G7229" s="73" t="s">
        <v>5471</v>
      </c>
    </row>
    <row r="7230" spans="1:7">
      <c r="A7230" s="73" t="s">
        <v>35265</v>
      </c>
      <c r="B7230" s="73" t="s">
        <v>35266</v>
      </c>
      <c r="C7230" s="73" t="s">
        <v>35267</v>
      </c>
      <c r="D7230" s="73" t="s">
        <v>35268</v>
      </c>
      <c r="E7230" s="73" t="s">
        <v>35269</v>
      </c>
      <c r="F7230" s="74"/>
      <c r="G7230" s="73" t="s">
        <v>5471</v>
      </c>
    </row>
    <row r="7231" spans="1:7">
      <c r="A7231" s="73" t="s">
        <v>35270</v>
      </c>
      <c r="B7231" s="73" t="s">
        <v>35271</v>
      </c>
      <c r="C7231" s="73" t="s">
        <v>35272</v>
      </c>
      <c r="D7231" s="73" t="s">
        <v>35273</v>
      </c>
      <c r="E7231" s="73" t="s">
        <v>55879</v>
      </c>
      <c r="F7231" s="74" t="s">
        <v>7364</v>
      </c>
      <c r="G7231" s="73" t="s">
        <v>5471</v>
      </c>
    </row>
    <row r="7232" spans="1:7">
      <c r="A7232" s="73" t="s">
        <v>35274</v>
      </c>
      <c r="B7232" s="73" t="s">
        <v>35275</v>
      </c>
      <c r="C7232" s="73" t="s">
        <v>35276</v>
      </c>
      <c r="D7232" s="73" t="s">
        <v>35277</v>
      </c>
      <c r="E7232" s="73" t="s">
        <v>35278</v>
      </c>
      <c r="F7232" s="74"/>
      <c r="G7232" s="73" t="s">
        <v>5471</v>
      </c>
    </row>
    <row r="7233" spans="1:7">
      <c r="A7233" s="73" t="s">
        <v>35279</v>
      </c>
      <c r="B7233" s="73" t="s">
        <v>35280</v>
      </c>
      <c r="C7233" s="73" t="s">
        <v>35281</v>
      </c>
      <c r="D7233" s="73" t="s">
        <v>35282</v>
      </c>
      <c r="E7233" s="73" t="s">
        <v>35283</v>
      </c>
      <c r="F7233" s="74"/>
      <c r="G7233" s="73" t="s">
        <v>5471</v>
      </c>
    </row>
    <row r="7234" spans="1:7">
      <c r="A7234" s="73" t="s">
        <v>35284</v>
      </c>
      <c r="B7234" s="73" t="s">
        <v>35285</v>
      </c>
      <c r="C7234" s="73" t="s">
        <v>35286</v>
      </c>
      <c r="D7234" s="73" t="s">
        <v>35287</v>
      </c>
      <c r="E7234" s="73" t="s">
        <v>55880</v>
      </c>
      <c r="F7234" s="74" t="s">
        <v>7364</v>
      </c>
      <c r="G7234" s="73" t="s">
        <v>5471</v>
      </c>
    </row>
    <row r="7235" spans="1:7">
      <c r="A7235" s="73" t="s">
        <v>35288</v>
      </c>
      <c r="B7235" s="73" t="s">
        <v>35289</v>
      </c>
      <c r="C7235" s="73" t="s">
        <v>35290</v>
      </c>
      <c r="D7235" s="73" t="s">
        <v>35291</v>
      </c>
      <c r="E7235" s="73" t="s">
        <v>55881</v>
      </c>
      <c r="F7235" s="74" t="s">
        <v>7364</v>
      </c>
      <c r="G7235" s="73" t="s">
        <v>5471</v>
      </c>
    </row>
    <row r="7236" spans="1:7">
      <c r="A7236" s="73" t="s">
        <v>35292</v>
      </c>
      <c r="B7236" s="73" t="s">
        <v>35293</v>
      </c>
      <c r="C7236" s="73" t="s">
        <v>35294</v>
      </c>
      <c r="D7236" s="73" t="s">
        <v>35295</v>
      </c>
      <c r="E7236" s="73" t="s">
        <v>55882</v>
      </c>
      <c r="F7236" s="74"/>
      <c r="G7236" s="73" t="s">
        <v>5471</v>
      </c>
    </row>
    <row r="7237" spans="1:7">
      <c r="A7237" s="73" t="s">
        <v>35296</v>
      </c>
      <c r="B7237" s="73" t="s">
        <v>35297</v>
      </c>
      <c r="C7237" s="73" t="s">
        <v>35298</v>
      </c>
      <c r="D7237" s="73" t="s">
        <v>35299</v>
      </c>
      <c r="E7237" s="73" t="s">
        <v>35300</v>
      </c>
      <c r="F7237" s="74" t="s">
        <v>19111</v>
      </c>
      <c r="G7237" s="73" t="s">
        <v>5471</v>
      </c>
    </row>
    <row r="7238" spans="1:7">
      <c r="A7238" s="73" t="s">
        <v>35301</v>
      </c>
      <c r="B7238" s="73" t="s">
        <v>35302</v>
      </c>
      <c r="C7238" s="73" t="s">
        <v>35303</v>
      </c>
      <c r="D7238" s="73" t="s">
        <v>35304</v>
      </c>
      <c r="E7238" s="73" t="s">
        <v>55883</v>
      </c>
      <c r="F7238" s="74"/>
      <c r="G7238" s="73" t="s">
        <v>5471</v>
      </c>
    </row>
    <row r="7239" spans="1:7">
      <c r="A7239" s="73" t="s">
        <v>35305</v>
      </c>
      <c r="B7239" s="73" t="s">
        <v>35306</v>
      </c>
      <c r="C7239" s="73" t="s">
        <v>35307</v>
      </c>
      <c r="D7239" s="73" t="s">
        <v>35308</v>
      </c>
      <c r="E7239" s="73" t="s">
        <v>35309</v>
      </c>
      <c r="F7239" s="74"/>
      <c r="G7239" s="73" t="s">
        <v>5471</v>
      </c>
    </row>
    <row r="7240" spans="1:7">
      <c r="A7240" s="73" t="s">
        <v>35310</v>
      </c>
      <c r="B7240" s="73" t="s">
        <v>35311</v>
      </c>
      <c r="C7240" s="73" t="s">
        <v>35312</v>
      </c>
      <c r="D7240" s="73" t="s">
        <v>35313</v>
      </c>
      <c r="E7240" s="73" t="s">
        <v>55884</v>
      </c>
      <c r="F7240" s="74"/>
      <c r="G7240" s="73" t="s">
        <v>5471</v>
      </c>
    </row>
    <row r="7241" spans="1:7">
      <c r="A7241" s="73" t="s">
        <v>35314</v>
      </c>
      <c r="B7241" s="73" t="s">
        <v>35315</v>
      </c>
      <c r="C7241" s="73" t="s">
        <v>35316</v>
      </c>
      <c r="D7241" s="73" t="s">
        <v>35317</v>
      </c>
      <c r="E7241" s="73" t="s">
        <v>35318</v>
      </c>
      <c r="F7241" s="74"/>
      <c r="G7241" s="73" t="s">
        <v>5471</v>
      </c>
    </row>
    <row r="7242" spans="1:7">
      <c r="A7242" s="73" t="s">
        <v>35319</v>
      </c>
      <c r="B7242" s="73" t="s">
        <v>35320</v>
      </c>
      <c r="C7242" s="73" t="s">
        <v>35321</v>
      </c>
      <c r="D7242" s="73" t="s">
        <v>35322</v>
      </c>
      <c r="E7242" s="73" t="s">
        <v>55885</v>
      </c>
      <c r="F7242" s="74"/>
      <c r="G7242" s="73" t="s">
        <v>5471</v>
      </c>
    </row>
    <row r="7243" spans="1:7">
      <c r="A7243" s="73" t="s">
        <v>35323</v>
      </c>
      <c r="B7243" s="73" t="s">
        <v>35324</v>
      </c>
      <c r="C7243" s="73" t="s">
        <v>35325</v>
      </c>
      <c r="D7243" s="73" t="s">
        <v>35326</v>
      </c>
      <c r="E7243" s="73" t="s">
        <v>35327</v>
      </c>
      <c r="F7243" s="74" t="s">
        <v>7590</v>
      </c>
      <c r="G7243" s="73" t="s">
        <v>5471</v>
      </c>
    </row>
    <row r="7244" spans="1:7">
      <c r="A7244" s="73" t="s">
        <v>35328</v>
      </c>
      <c r="B7244" s="73" t="s">
        <v>35329</v>
      </c>
      <c r="C7244" s="73" t="s">
        <v>35330</v>
      </c>
      <c r="D7244" s="73" t="s">
        <v>35331</v>
      </c>
      <c r="E7244" s="73" t="s">
        <v>35332</v>
      </c>
      <c r="F7244" s="74"/>
      <c r="G7244" s="73" t="s">
        <v>5471</v>
      </c>
    </row>
    <row r="7245" spans="1:7">
      <c r="A7245" s="73" t="s">
        <v>35333</v>
      </c>
      <c r="B7245" s="73" t="s">
        <v>35334</v>
      </c>
      <c r="C7245" s="73" t="s">
        <v>35335</v>
      </c>
      <c r="D7245" s="73" t="s">
        <v>35336</v>
      </c>
      <c r="E7245" s="73" t="s">
        <v>35337</v>
      </c>
      <c r="F7245" s="74" t="s">
        <v>8409</v>
      </c>
      <c r="G7245" s="73" t="s">
        <v>5471</v>
      </c>
    </row>
    <row r="7246" spans="1:7">
      <c r="A7246" s="73" t="s">
        <v>3513</v>
      </c>
      <c r="B7246" s="73" t="s">
        <v>35338</v>
      </c>
      <c r="C7246" s="73" t="s">
        <v>35339</v>
      </c>
      <c r="D7246" s="73" t="s">
        <v>35340</v>
      </c>
      <c r="E7246" s="73" t="s">
        <v>35341</v>
      </c>
      <c r="F7246" s="74" t="s">
        <v>35342</v>
      </c>
      <c r="G7246" s="73" t="s">
        <v>5471</v>
      </c>
    </row>
    <row r="7247" spans="1:7">
      <c r="A7247" s="73" t="s">
        <v>35343</v>
      </c>
      <c r="B7247" s="73" t="s">
        <v>35344</v>
      </c>
      <c r="C7247" s="73" t="s">
        <v>35345</v>
      </c>
      <c r="D7247" s="73" t="s">
        <v>35346</v>
      </c>
      <c r="E7247" s="73" t="s">
        <v>26245</v>
      </c>
      <c r="F7247" s="74" t="s">
        <v>17394</v>
      </c>
      <c r="G7247" s="73" t="s">
        <v>5471</v>
      </c>
    </row>
    <row r="7248" spans="1:7">
      <c r="A7248" s="73" t="s">
        <v>35347</v>
      </c>
      <c r="B7248" s="73" t="s">
        <v>35348</v>
      </c>
      <c r="C7248" s="73" t="s">
        <v>35349</v>
      </c>
      <c r="D7248" s="73" t="s">
        <v>35350</v>
      </c>
      <c r="E7248" s="73" t="s">
        <v>55886</v>
      </c>
      <c r="F7248" s="74"/>
      <c r="G7248" s="73" t="s">
        <v>5471</v>
      </c>
    </row>
    <row r="7249" spans="1:7">
      <c r="A7249" s="73" t="s">
        <v>35351</v>
      </c>
      <c r="B7249" s="73" t="s">
        <v>35352</v>
      </c>
      <c r="C7249" s="73" t="s">
        <v>35353</v>
      </c>
      <c r="D7249" s="73" t="s">
        <v>35354</v>
      </c>
      <c r="E7249" s="73" t="s">
        <v>35355</v>
      </c>
      <c r="F7249" s="74"/>
      <c r="G7249" s="73" t="s">
        <v>5471</v>
      </c>
    </row>
    <row r="7250" spans="1:7">
      <c r="A7250" s="73" t="s">
        <v>35356</v>
      </c>
      <c r="B7250" s="73" t="s">
        <v>35357</v>
      </c>
      <c r="C7250" s="73" t="s">
        <v>35358</v>
      </c>
      <c r="D7250" s="73" t="s">
        <v>35359</v>
      </c>
      <c r="E7250" s="73" t="s">
        <v>35360</v>
      </c>
      <c r="F7250" s="74"/>
      <c r="G7250" s="73" t="s">
        <v>5471</v>
      </c>
    </row>
    <row r="7251" spans="1:7">
      <c r="A7251" s="73" t="s">
        <v>35361</v>
      </c>
      <c r="B7251" s="73" t="s">
        <v>35362</v>
      </c>
      <c r="C7251" s="73" t="s">
        <v>35363</v>
      </c>
      <c r="D7251" s="73" t="s">
        <v>35364</v>
      </c>
      <c r="E7251" s="73" t="s">
        <v>35365</v>
      </c>
      <c r="F7251" s="74" t="s">
        <v>6327</v>
      </c>
      <c r="G7251" s="73" t="s">
        <v>5471</v>
      </c>
    </row>
    <row r="7252" spans="1:7">
      <c r="A7252" s="73" t="s">
        <v>35366</v>
      </c>
      <c r="B7252" s="73" t="s">
        <v>35367</v>
      </c>
      <c r="C7252" s="73" t="s">
        <v>35368</v>
      </c>
      <c r="D7252" s="73" t="s">
        <v>35369</v>
      </c>
      <c r="E7252" s="73" t="s">
        <v>35370</v>
      </c>
      <c r="F7252" s="74"/>
      <c r="G7252" s="73" t="s">
        <v>5471</v>
      </c>
    </row>
    <row r="7253" spans="1:7">
      <c r="A7253" s="73" t="s">
        <v>35371</v>
      </c>
      <c r="B7253" s="73" t="s">
        <v>35372</v>
      </c>
      <c r="C7253" s="73" t="s">
        <v>35373</v>
      </c>
      <c r="D7253" s="73" t="s">
        <v>35374</v>
      </c>
      <c r="E7253" s="73" t="s">
        <v>35375</v>
      </c>
      <c r="F7253" s="74"/>
      <c r="G7253" s="73" t="s">
        <v>5471</v>
      </c>
    </row>
    <row r="7254" spans="1:7">
      <c r="A7254" s="73" t="s">
        <v>35376</v>
      </c>
      <c r="B7254" s="73" t="s">
        <v>35377</v>
      </c>
      <c r="C7254" s="73" t="s">
        <v>35378</v>
      </c>
      <c r="D7254" s="73" t="s">
        <v>35379</v>
      </c>
      <c r="E7254" s="73" t="s">
        <v>55887</v>
      </c>
      <c r="F7254" s="74" t="s">
        <v>7364</v>
      </c>
      <c r="G7254" s="73" t="s">
        <v>5471</v>
      </c>
    </row>
    <row r="7255" spans="1:7">
      <c r="A7255" s="73" t="s">
        <v>35380</v>
      </c>
      <c r="B7255" s="73" t="s">
        <v>35381</v>
      </c>
      <c r="C7255" s="73" t="s">
        <v>35382</v>
      </c>
      <c r="D7255" s="73" t="s">
        <v>35383</v>
      </c>
      <c r="E7255" s="73" t="s">
        <v>55888</v>
      </c>
      <c r="F7255" s="74" t="s">
        <v>18100</v>
      </c>
      <c r="G7255" s="73" t="s">
        <v>5471</v>
      </c>
    </row>
    <row r="7256" spans="1:7">
      <c r="A7256" s="73" t="s">
        <v>35384</v>
      </c>
      <c r="B7256" s="73" t="s">
        <v>35385</v>
      </c>
      <c r="C7256" s="73" t="s">
        <v>35386</v>
      </c>
      <c r="D7256" s="73" t="s">
        <v>35387</v>
      </c>
      <c r="E7256" s="73" t="s">
        <v>55889</v>
      </c>
      <c r="F7256" s="74" t="s">
        <v>16195</v>
      </c>
      <c r="G7256" s="73" t="s">
        <v>5471</v>
      </c>
    </row>
    <row r="7257" spans="1:7">
      <c r="A7257" s="73" t="s">
        <v>35388</v>
      </c>
      <c r="B7257" s="73" t="s">
        <v>35389</v>
      </c>
      <c r="C7257" s="73" t="s">
        <v>35390</v>
      </c>
      <c r="D7257" s="73" t="s">
        <v>35391</v>
      </c>
      <c r="E7257" s="73" t="s">
        <v>35392</v>
      </c>
      <c r="F7257" s="74"/>
      <c r="G7257" s="73" t="s">
        <v>5471</v>
      </c>
    </row>
    <row r="7258" spans="1:7">
      <c r="A7258" s="73" t="s">
        <v>35393</v>
      </c>
      <c r="B7258" s="73" t="s">
        <v>35394</v>
      </c>
      <c r="C7258" s="73" t="s">
        <v>15832</v>
      </c>
      <c r="D7258" s="73" t="s">
        <v>35395</v>
      </c>
      <c r="E7258" s="73" t="s">
        <v>55890</v>
      </c>
      <c r="F7258" s="74"/>
      <c r="G7258" s="73" t="s">
        <v>5471</v>
      </c>
    </row>
    <row r="7259" spans="1:7">
      <c r="A7259" s="73" t="s">
        <v>35396</v>
      </c>
      <c r="B7259" s="73" t="s">
        <v>35397</v>
      </c>
      <c r="C7259" s="73" t="s">
        <v>35398</v>
      </c>
      <c r="D7259" s="73" t="s">
        <v>35399</v>
      </c>
      <c r="E7259" s="73" t="s">
        <v>55891</v>
      </c>
      <c r="F7259" s="74"/>
      <c r="G7259" s="73" t="s">
        <v>5471</v>
      </c>
    </row>
    <row r="7260" spans="1:7">
      <c r="A7260" s="73" t="s">
        <v>35400</v>
      </c>
      <c r="B7260" s="73" t="s">
        <v>35401</v>
      </c>
      <c r="C7260" s="73" t="s">
        <v>29134</v>
      </c>
      <c r="D7260" s="73" t="s">
        <v>35402</v>
      </c>
      <c r="E7260" s="73" t="s">
        <v>55892</v>
      </c>
      <c r="F7260" s="74"/>
      <c r="G7260" s="73" t="s">
        <v>5471</v>
      </c>
    </row>
    <row r="7261" spans="1:7">
      <c r="A7261" s="73" t="s">
        <v>35403</v>
      </c>
      <c r="B7261" s="73" t="s">
        <v>35404</v>
      </c>
      <c r="C7261" s="73" t="s">
        <v>35405</v>
      </c>
      <c r="D7261" s="73" t="s">
        <v>35406</v>
      </c>
      <c r="E7261" s="73" t="s">
        <v>55893</v>
      </c>
      <c r="F7261" s="74"/>
      <c r="G7261" s="73" t="s">
        <v>5471</v>
      </c>
    </row>
    <row r="7262" spans="1:7">
      <c r="A7262" s="73" t="s">
        <v>35407</v>
      </c>
      <c r="B7262" s="73" t="s">
        <v>35408</v>
      </c>
      <c r="C7262" s="73" t="s">
        <v>35409</v>
      </c>
      <c r="D7262" s="73" t="s">
        <v>35410</v>
      </c>
      <c r="E7262" s="73" t="s">
        <v>35411</v>
      </c>
      <c r="F7262" s="74"/>
      <c r="G7262" s="73" t="s">
        <v>5471</v>
      </c>
    </row>
    <row r="7263" spans="1:7">
      <c r="A7263" s="73" t="s">
        <v>35412</v>
      </c>
      <c r="B7263" s="73" t="s">
        <v>35413</v>
      </c>
      <c r="C7263" s="73" t="s">
        <v>35414</v>
      </c>
      <c r="D7263" s="73" t="s">
        <v>35415</v>
      </c>
      <c r="E7263" s="73" t="s">
        <v>14148</v>
      </c>
      <c r="F7263" s="74" t="s">
        <v>4159</v>
      </c>
      <c r="G7263" s="73" t="s">
        <v>5471</v>
      </c>
    </row>
    <row r="7264" spans="1:7">
      <c r="A7264" s="73" t="s">
        <v>35416</v>
      </c>
      <c r="B7264" s="73" t="s">
        <v>35417</v>
      </c>
      <c r="C7264" s="73" t="s">
        <v>35418</v>
      </c>
      <c r="D7264" s="73" t="s">
        <v>35419</v>
      </c>
      <c r="E7264" s="73" t="s">
        <v>18260</v>
      </c>
      <c r="F7264" s="74"/>
      <c r="G7264" s="73" t="s">
        <v>5471</v>
      </c>
    </row>
    <row r="7265" spans="1:7">
      <c r="A7265" s="73" t="s">
        <v>35420</v>
      </c>
      <c r="B7265" s="73" t="s">
        <v>35421</v>
      </c>
      <c r="C7265" s="73" t="s">
        <v>35422</v>
      </c>
      <c r="D7265" s="73" t="s">
        <v>35423</v>
      </c>
      <c r="E7265" s="73" t="s">
        <v>28658</v>
      </c>
      <c r="F7265" s="74"/>
      <c r="G7265" s="73" t="s">
        <v>5471</v>
      </c>
    </row>
    <row r="7266" spans="1:7">
      <c r="A7266" s="73" t="s">
        <v>35424</v>
      </c>
      <c r="B7266" s="73" t="s">
        <v>35425</v>
      </c>
      <c r="C7266" s="73" t="s">
        <v>35426</v>
      </c>
      <c r="D7266" s="73" t="s">
        <v>35427</v>
      </c>
      <c r="E7266" s="73" t="s">
        <v>35428</v>
      </c>
      <c r="F7266" s="74"/>
      <c r="G7266" s="73" t="s">
        <v>5471</v>
      </c>
    </row>
    <row r="7267" spans="1:7">
      <c r="A7267" s="73" t="s">
        <v>35429</v>
      </c>
      <c r="B7267" s="73" t="s">
        <v>35430</v>
      </c>
      <c r="C7267" s="73" t="s">
        <v>35431</v>
      </c>
      <c r="D7267" s="73" t="s">
        <v>35432</v>
      </c>
      <c r="E7267" s="73" t="s">
        <v>55894</v>
      </c>
      <c r="F7267" s="74"/>
      <c r="G7267" s="73" t="s">
        <v>5471</v>
      </c>
    </row>
    <row r="7268" spans="1:7">
      <c r="A7268" s="73" t="s">
        <v>35433</v>
      </c>
      <c r="B7268" s="73" t="s">
        <v>35434</v>
      </c>
      <c r="C7268" s="73" t="s">
        <v>29260</v>
      </c>
      <c r="D7268" s="73" t="s">
        <v>35435</v>
      </c>
      <c r="E7268" s="73" t="s">
        <v>55895</v>
      </c>
      <c r="F7268" s="74"/>
      <c r="G7268" s="73" t="s">
        <v>5471</v>
      </c>
    </row>
    <row r="7269" spans="1:7">
      <c r="A7269" s="73" t="s">
        <v>35436</v>
      </c>
      <c r="B7269" s="73" t="s">
        <v>35437</v>
      </c>
      <c r="C7269" s="73" t="s">
        <v>35438</v>
      </c>
      <c r="D7269" s="73" t="s">
        <v>35439</v>
      </c>
      <c r="E7269" s="73" t="s">
        <v>35440</v>
      </c>
      <c r="F7269" s="74" t="s">
        <v>5021</v>
      </c>
      <c r="G7269" s="73" t="s">
        <v>5471</v>
      </c>
    </row>
    <row r="7270" spans="1:7">
      <c r="A7270" s="73" t="s">
        <v>35441</v>
      </c>
      <c r="B7270" s="73" t="s">
        <v>35442</v>
      </c>
      <c r="C7270" s="73" t="s">
        <v>35443</v>
      </c>
      <c r="D7270" s="73" t="s">
        <v>35444</v>
      </c>
      <c r="E7270" s="73" t="s">
        <v>55025</v>
      </c>
      <c r="F7270" s="74"/>
      <c r="G7270" s="73" t="s">
        <v>5471</v>
      </c>
    </row>
    <row r="7271" spans="1:7">
      <c r="A7271" s="73" t="s">
        <v>35445</v>
      </c>
      <c r="B7271" s="73" t="s">
        <v>35446</v>
      </c>
      <c r="C7271" s="73" t="s">
        <v>35447</v>
      </c>
      <c r="D7271" s="73" t="s">
        <v>35448</v>
      </c>
      <c r="E7271" s="73" t="s">
        <v>55896</v>
      </c>
      <c r="F7271" s="74"/>
      <c r="G7271" s="73" t="s">
        <v>5471</v>
      </c>
    </row>
    <row r="7272" spans="1:7">
      <c r="A7272" s="73" t="s">
        <v>35449</v>
      </c>
      <c r="B7272" s="73" t="s">
        <v>35450</v>
      </c>
      <c r="C7272" s="73" t="s">
        <v>35451</v>
      </c>
      <c r="D7272" s="73" t="s">
        <v>35452</v>
      </c>
      <c r="E7272" s="73" t="s">
        <v>55897</v>
      </c>
      <c r="F7272" s="74"/>
      <c r="G7272" s="73" t="s">
        <v>5471</v>
      </c>
    </row>
    <row r="7273" spans="1:7">
      <c r="A7273" s="73" t="s">
        <v>35453</v>
      </c>
      <c r="B7273" s="73" t="s">
        <v>35454</v>
      </c>
      <c r="C7273" s="73" t="s">
        <v>35455</v>
      </c>
      <c r="D7273" s="73" t="s">
        <v>35456</v>
      </c>
      <c r="E7273" s="73" t="s">
        <v>55898</v>
      </c>
      <c r="F7273" s="74" t="s">
        <v>7364</v>
      </c>
      <c r="G7273" s="73" t="s">
        <v>5471</v>
      </c>
    </row>
    <row r="7274" spans="1:7">
      <c r="A7274" s="73" t="s">
        <v>35457</v>
      </c>
      <c r="B7274" s="73" t="s">
        <v>35458</v>
      </c>
      <c r="C7274" s="73" t="s">
        <v>35459</v>
      </c>
      <c r="D7274" s="73" t="s">
        <v>35460</v>
      </c>
      <c r="E7274" s="73" t="s">
        <v>16966</v>
      </c>
      <c r="F7274" s="74" t="s">
        <v>5315</v>
      </c>
      <c r="G7274" s="73" t="s">
        <v>5471</v>
      </c>
    </row>
    <row r="7275" spans="1:7">
      <c r="A7275" s="73" t="s">
        <v>35461</v>
      </c>
      <c r="B7275" s="73" t="s">
        <v>35462</v>
      </c>
      <c r="C7275" s="73" t="s">
        <v>35463</v>
      </c>
      <c r="D7275" s="73" t="s">
        <v>35464</v>
      </c>
      <c r="E7275" s="73" t="s">
        <v>53753</v>
      </c>
      <c r="F7275" s="74"/>
      <c r="G7275" s="73" t="s">
        <v>5471</v>
      </c>
    </row>
    <row r="7276" spans="1:7">
      <c r="A7276" s="73" t="s">
        <v>35465</v>
      </c>
      <c r="B7276" s="73" t="s">
        <v>35466</v>
      </c>
      <c r="C7276" s="73" t="s">
        <v>35467</v>
      </c>
      <c r="D7276" s="73" t="s">
        <v>35468</v>
      </c>
      <c r="E7276" s="73" t="s">
        <v>55899</v>
      </c>
      <c r="F7276" s="74"/>
      <c r="G7276" s="73" t="s">
        <v>5471</v>
      </c>
    </row>
    <row r="7277" spans="1:7">
      <c r="A7277" s="73" t="s">
        <v>35469</v>
      </c>
      <c r="B7277" s="73" t="s">
        <v>35470</v>
      </c>
      <c r="C7277" s="73" t="s">
        <v>35471</v>
      </c>
      <c r="D7277" s="73" t="s">
        <v>35472</v>
      </c>
      <c r="E7277" s="73" t="s">
        <v>35473</v>
      </c>
      <c r="F7277" s="74"/>
      <c r="G7277" s="73" t="s">
        <v>5471</v>
      </c>
    </row>
    <row r="7278" spans="1:7">
      <c r="A7278" s="73" t="s">
        <v>35474</v>
      </c>
      <c r="B7278" s="73" t="s">
        <v>35475</v>
      </c>
      <c r="C7278" s="73" t="s">
        <v>35476</v>
      </c>
      <c r="D7278" s="73" t="s">
        <v>35477</v>
      </c>
      <c r="E7278" s="73" t="s">
        <v>33800</v>
      </c>
      <c r="F7278" s="74" t="s">
        <v>17243</v>
      </c>
      <c r="G7278" s="73" t="s">
        <v>5471</v>
      </c>
    </row>
    <row r="7279" spans="1:7">
      <c r="A7279" s="73" t="s">
        <v>35478</v>
      </c>
      <c r="B7279" s="73" t="s">
        <v>35479</v>
      </c>
      <c r="C7279" s="73" t="s">
        <v>35480</v>
      </c>
      <c r="D7279" s="73" t="s">
        <v>35481</v>
      </c>
      <c r="E7279" s="73" t="s">
        <v>35482</v>
      </c>
      <c r="F7279" s="74" t="s">
        <v>6327</v>
      </c>
      <c r="G7279" s="73" t="s">
        <v>5471</v>
      </c>
    </row>
    <row r="7280" spans="1:7">
      <c r="A7280" s="73" t="s">
        <v>35483</v>
      </c>
      <c r="B7280" s="73" t="s">
        <v>35484</v>
      </c>
      <c r="C7280" s="73" t="s">
        <v>35485</v>
      </c>
      <c r="D7280" s="73" t="s">
        <v>35486</v>
      </c>
      <c r="E7280" s="73" t="s">
        <v>35487</v>
      </c>
      <c r="F7280" s="74" t="s">
        <v>5432</v>
      </c>
      <c r="G7280" s="73" t="s">
        <v>5471</v>
      </c>
    </row>
    <row r="7281" spans="1:7">
      <c r="A7281" s="73" t="s">
        <v>35488</v>
      </c>
      <c r="B7281" s="73" t="s">
        <v>35489</v>
      </c>
      <c r="C7281" s="73" t="s">
        <v>35490</v>
      </c>
      <c r="D7281" s="73" t="s">
        <v>35491</v>
      </c>
      <c r="E7281" s="73" t="s">
        <v>55900</v>
      </c>
      <c r="F7281" s="74"/>
      <c r="G7281" s="73" t="s">
        <v>5471</v>
      </c>
    </row>
    <row r="7282" spans="1:7">
      <c r="A7282" s="73" t="s">
        <v>35492</v>
      </c>
      <c r="B7282" s="73" t="s">
        <v>35493</v>
      </c>
      <c r="C7282" s="73" t="s">
        <v>35494</v>
      </c>
      <c r="D7282" s="73" t="s">
        <v>35495</v>
      </c>
      <c r="E7282" s="73" t="s">
        <v>35496</v>
      </c>
      <c r="F7282" s="74"/>
      <c r="G7282" s="73" t="s">
        <v>5471</v>
      </c>
    </row>
    <row r="7283" spans="1:7">
      <c r="A7283" s="73" t="s">
        <v>35497</v>
      </c>
      <c r="B7283" s="73" t="s">
        <v>35498</v>
      </c>
      <c r="C7283" s="73" t="s">
        <v>35499</v>
      </c>
      <c r="D7283" s="73" t="s">
        <v>35500</v>
      </c>
      <c r="E7283" s="73" t="s">
        <v>55660</v>
      </c>
      <c r="F7283" s="74" t="s">
        <v>15244</v>
      </c>
      <c r="G7283" s="73" t="s">
        <v>5471</v>
      </c>
    </row>
    <row r="7284" spans="1:7">
      <c r="A7284" s="73" t="s">
        <v>35501</v>
      </c>
      <c r="B7284" s="73" t="s">
        <v>35502</v>
      </c>
      <c r="C7284" s="73" t="s">
        <v>35503</v>
      </c>
      <c r="D7284" s="73" t="s">
        <v>35504</v>
      </c>
      <c r="E7284" s="73" t="s">
        <v>55901</v>
      </c>
      <c r="F7284" s="74" t="s">
        <v>4159</v>
      </c>
      <c r="G7284" s="73" t="s">
        <v>5471</v>
      </c>
    </row>
    <row r="7285" spans="1:7">
      <c r="A7285" s="73" t="s">
        <v>35505</v>
      </c>
      <c r="B7285" s="73" t="s">
        <v>35506</v>
      </c>
      <c r="C7285" s="73" t="s">
        <v>35507</v>
      </c>
      <c r="D7285" s="73" t="s">
        <v>35508</v>
      </c>
      <c r="E7285" s="73" t="s">
        <v>35509</v>
      </c>
      <c r="F7285" s="74"/>
      <c r="G7285" s="73" t="s">
        <v>5471</v>
      </c>
    </row>
    <row r="7286" spans="1:7">
      <c r="A7286" s="73" t="s">
        <v>35510</v>
      </c>
      <c r="B7286" s="73" t="s">
        <v>35511</v>
      </c>
      <c r="C7286" s="73" t="s">
        <v>35512</v>
      </c>
      <c r="D7286" s="73" t="s">
        <v>35513</v>
      </c>
      <c r="E7286" s="73" t="s">
        <v>55902</v>
      </c>
      <c r="F7286" s="74" t="s">
        <v>35514</v>
      </c>
      <c r="G7286" s="73" t="s">
        <v>5471</v>
      </c>
    </row>
    <row r="7287" spans="1:7">
      <c r="A7287" s="73" t="s">
        <v>35515</v>
      </c>
      <c r="B7287" s="73" t="s">
        <v>35516</v>
      </c>
      <c r="C7287" s="73" t="s">
        <v>35517</v>
      </c>
      <c r="D7287" s="73" t="s">
        <v>35518</v>
      </c>
      <c r="E7287" s="73" t="s">
        <v>35519</v>
      </c>
      <c r="F7287" s="74"/>
      <c r="G7287" s="73" t="s">
        <v>5471</v>
      </c>
    </row>
    <row r="7288" spans="1:7">
      <c r="A7288" s="73" t="s">
        <v>35520</v>
      </c>
      <c r="B7288" s="73" t="s">
        <v>35521</v>
      </c>
      <c r="C7288" s="73" t="s">
        <v>35522</v>
      </c>
      <c r="D7288" s="73" t="s">
        <v>35523</v>
      </c>
      <c r="E7288" s="73" t="s">
        <v>35524</v>
      </c>
      <c r="F7288" s="74" t="s">
        <v>5061</v>
      </c>
      <c r="G7288" s="73" t="s">
        <v>5471</v>
      </c>
    </row>
    <row r="7289" spans="1:7">
      <c r="A7289" s="73" t="s">
        <v>35525</v>
      </c>
      <c r="B7289" s="73" t="s">
        <v>35526</v>
      </c>
      <c r="C7289" s="73" t="s">
        <v>35527</v>
      </c>
      <c r="D7289" s="73" t="s">
        <v>35528</v>
      </c>
      <c r="E7289" s="73" t="s">
        <v>55903</v>
      </c>
      <c r="F7289" s="74"/>
      <c r="G7289" s="73" t="s">
        <v>5471</v>
      </c>
    </row>
    <row r="7290" spans="1:7">
      <c r="A7290" s="73" t="s">
        <v>35529</v>
      </c>
      <c r="B7290" s="73" t="s">
        <v>35530</v>
      </c>
      <c r="C7290" s="73" t="s">
        <v>35531</v>
      </c>
      <c r="D7290" s="73" t="s">
        <v>35532</v>
      </c>
      <c r="E7290" s="73" t="s">
        <v>35533</v>
      </c>
      <c r="F7290" s="74" t="s">
        <v>4434</v>
      </c>
      <c r="G7290" s="73" t="s">
        <v>5471</v>
      </c>
    </row>
    <row r="7291" spans="1:7">
      <c r="A7291" s="73" t="s">
        <v>35534</v>
      </c>
      <c r="B7291" s="73" t="s">
        <v>35535</v>
      </c>
      <c r="C7291" s="73" t="s">
        <v>35536</v>
      </c>
      <c r="D7291" s="73" t="s">
        <v>35537</v>
      </c>
      <c r="E7291" s="73" t="s">
        <v>55904</v>
      </c>
      <c r="F7291" s="74" t="s">
        <v>6327</v>
      </c>
      <c r="G7291" s="73" t="s">
        <v>5471</v>
      </c>
    </row>
    <row r="7292" spans="1:7">
      <c r="A7292" s="73" t="s">
        <v>35538</v>
      </c>
      <c r="B7292" s="73" t="s">
        <v>35539</v>
      </c>
      <c r="C7292" s="73" t="s">
        <v>35540</v>
      </c>
      <c r="D7292" s="73" t="s">
        <v>35541</v>
      </c>
      <c r="E7292" s="73" t="s">
        <v>35542</v>
      </c>
      <c r="F7292" s="74" t="s">
        <v>35543</v>
      </c>
      <c r="G7292" s="73" t="s">
        <v>5471</v>
      </c>
    </row>
    <row r="7293" spans="1:7">
      <c r="A7293" s="73" t="s">
        <v>35544</v>
      </c>
      <c r="B7293" s="73" t="s">
        <v>35545</v>
      </c>
      <c r="C7293" s="73" t="s">
        <v>35546</v>
      </c>
      <c r="D7293" s="73" t="s">
        <v>35547</v>
      </c>
      <c r="E7293" s="73" t="s">
        <v>55905</v>
      </c>
      <c r="F7293" s="74" t="s">
        <v>5986</v>
      </c>
      <c r="G7293" s="73" t="s">
        <v>5471</v>
      </c>
    </row>
    <row r="7294" spans="1:7">
      <c r="A7294" s="73" t="s">
        <v>35548</v>
      </c>
      <c r="B7294" s="73" t="s">
        <v>35549</v>
      </c>
      <c r="C7294" s="73" t="s">
        <v>35550</v>
      </c>
      <c r="D7294" s="73" t="s">
        <v>35551</v>
      </c>
      <c r="E7294" s="73" t="s">
        <v>35552</v>
      </c>
      <c r="F7294" s="74" t="s">
        <v>4627</v>
      </c>
      <c r="G7294" s="73" t="s">
        <v>5471</v>
      </c>
    </row>
    <row r="7295" spans="1:7">
      <c r="A7295" s="73" t="s">
        <v>35553</v>
      </c>
      <c r="B7295" s="73" t="s">
        <v>35554</v>
      </c>
      <c r="C7295" s="73" t="s">
        <v>35555</v>
      </c>
      <c r="D7295" s="73" t="s">
        <v>35556</v>
      </c>
      <c r="E7295" s="73" t="s">
        <v>35557</v>
      </c>
      <c r="F7295" s="74" t="s">
        <v>4434</v>
      </c>
      <c r="G7295" s="73" t="s">
        <v>5471</v>
      </c>
    </row>
    <row r="7296" spans="1:7">
      <c r="A7296" s="73" t="s">
        <v>35558</v>
      </c>
      <c r="B7296" s="73" t="s">
        <v>35559</v>
      </c>
      <c r="C7296" s="73" t="s">
        <v>35560</v>
      </c>
      <c r="D7296" s="73" t="s">
        <v>35561</v>
      </c>
      <c r="E7296" s="73" t="s">
        <v>55906</v>
      </c>
      <c r="F7296" s="74" t="s">
        <v>8821</v>
      </c>
      <c r="G7296" s="73" t="s">
        <v>5471</v>
      </c>
    </row>
    <row r="7297" spans="1:7">
      <c r="A7297" s="73" t="s">
        <v>35562</v>
      </c>
      <c r="B7297" s="73" t="s">
        <v>35563</v>
      </c>
      <c r="C7297" s="73" t="s">
        <v>35564</v>
      </c>
      <c r="D7297" s="73" t="s">
        <v>35565</v>
      </c>
      <c r="E7297" s="73" t="s">
        <v>55907</v>
      </c>
      <c r="F7297" s="74"/>
      <c r="G7297" s="73" t="s">
        <v>5471</v>
      </c>
    </row>
    <row r="7298" spans="1:7">
      <c r="A7298" s="73" t="s">
        <v>35566</v>
      </c>
      <c r="B7298" s="73" t="s">
        <v>35567</v>
      </c>
      <c r="C7298" s="73" t="s">
        <v>35568</v>
      </c>
      <c r="D7298" s="73" t="s">
        <v>35569</v>
      </c>
      <c r="E7298" s="73" t="s">
        <v>55908</v>
      </c>
      <c r="F7298" s="74"/>
      <c r="G7298" s="73" t="s">
        <v>5471</v>
      </c>
    </row>
    <row r="7299" spans="1:7">
      <c r="A7299" s="73" t="s">
        <v>35570</v>
      </c>
      <c r="B7299" s="73" t="s">
        <v>35571</v>
      </c>
      <c r="C7299" s="73" t="s">
        <v>35572</v>
      </c>
      <c r="D7299" s="73" t="s">
        <v>35573</v>
      </c>
      <c r="E7299" s="73" t="s">
        <v>25670</v>
      </c>
      <c r="F7299" s="74" t="s">
        <v>8662</v>
      </c>
      <c r="G7299" s="73" t="s">
        <v>5471</v>
      </c>
    </row>
    <row r="7300" spans="1:7">
      <c r="A7300" s="73" t="s">
        <v>35574</v>
      </c>
      <c r="B7300" s="73" t="s">
        <v>35575</v>
      </c>
      <c r="C7300" s="73" t="s">
        <v>35576</v>
      </c>
      <c r="D7300" s="73" t="s">
        <v>35577</v>
      </c>
      <c r="E7300" s="73" t="s">
        <v>55909</v>
      </c>
      <c r="F7300" s="74"/>
      <c r="G7300" s="73" t="s">
        <v>5471</v>
      </c>
    </row>
    <row r="7301" spans="1:7">
      <c r="A7301" s="73" t="s">
        <v>35578</v>
      </c>
      <c r="B7301" s="73" t="s">
        <v>35579</v>
      </c>
      <c r="C7301" s="73" t="s">
        <v>35580</v>
      </c>
      <c r="D7301" s="73" t="s">
        <v>35581</v>
      </c>
      <c r="E7301" s="73" t="s">
        <v>35582</v>
      </c>
      <c r="F7301" s="74"/>
      <c r="G7301" s="73" t="s">
        <v>5471</v>
      </c>
    </row>
    <row r="7302" spans="1:7">
      <c r="A7302" s="73" t="s">
        <v>35583</v>
      </c>
      <c r="B7302" s="73" t="s">
        <v>35584</v>
      </c>
      <c r="C7302" s="73" t="s">
        <v>35585</v>
      </c>
      <c r="D7302" s="73" t="s">
        <v>35586</v>
      </c>
      <c r="E7302" s="73" t="s">
        <v>35587</v>
      </c>
      <c r="F7302" s="74" t="s">
        <v>35588</v>
      </c>
      <c r="G7302" s="73" t="s">
        <v>5471</v>
      </c>
    </row>
    <row r="7303" spans="1:7">
      <c r="A7303" s="73" t="s">
        <v>35589</v>
      </c>
      <c r="B7303" s="73" t="s">
        <v>35590</v>
      </c>
      <c r="C7303" s="73" t="s">
        <v>35591</v>
      </c>
      <c r="D7303" s="73" t="s">
        <v>35592</v>
      </c>
      <c r="E7303" s="73" t="s">
        <v>35593</v>
      </c>
      <c r="F7303" s="74" t="s">
        <v>6896</v>
      </c>
      <c r="G7303" s="73" t="s">
        <v>5471</v>
      </c>
    </row>
    <row r="7304" spans="1:7">
      <c r="A7304" s="73" t="s">
        <v>35594</v>
      </c>
      <c r="B7304" s="73" t="s">
        <v>35595</v>
      </c>
      <c r="C7304" s="73" t="s">
        <v>35596</v>
      </c>
      <c r="D7304" s="73" t="s">
        <v>35597</v>
      </c>
      <c r="E7304" s="73" t="s">
        <v>55910</v>
      </c>
      <c r="F7304" s="74"/>
      <c r="G7304" s="73" t="s">
        <v>5471</v>
      </c>
    </row>
    <row r="7305" spans="1:7">
      <c r="A7305" s="73" t="s">
        <v>35598</v>
      </c>
      <c r="B7305" s="73" t="s">
        <v>35599</v>
      </c>
      <c r="C7305" s="73" t="s">
        <v>35600</v>
      </c>
      <c r="D7305" s="73" t="s">
        <v>35601</v>
      </c>
      <c r="E7305" s="73" t="s">
        <v>55911</v>
      </c>
      <c r="F7305" s="74" t="s">
        <v>26757</v>
      </c>
      <c r="G7305" s="73" t="s">
        <v>5471</v>
      </c>
    </row>
    <row r="7306" spans="1:7">
      <c r="A7306" s="73" t="s">
        <v>35602</v>
      </c>
      <c r="B7306" s="73" t="s">
        <v>35603</v>
      </c>
      <c r="C7306" s="73" t="s">
        <v>35604</v>
      </c>
      <c r="D7306" s="73" t="s">
        <v>35605</v>
      </c>
      <c r="E7306" s="73" t="s">
        <v>55912</v>
      </c>
      <c r="F7306" s="74"/>
      <c r="G7306" s="73" t="s">
        <v>5471</v>
      </c>
    </row>
    <row r="7307" spans="1:7">
      <c r="A7307" s="73" t="s">
        <v>35606</v>
      </c>
      <c r="B7307" s="73" t="s">
        <v>35607</v>
      </c>
      <c r="C7307" s="73" t="s">
        <v>35608</v>
      </c>
      <c r="D7307" s="73" t="s">
        <v>35609</v>
      </c>
      <c r="E7307" s="73" t="s">
        <v>55913</v>
      </c>
      <c r="F7307" s="74" t="s">
        <v>4538</v>
      </c>
      <c r="G7307" s="73" t="s">
        <v>5471</v>
      </c>
    </row>
    <row r="7308" spans="1:7">
      <c r="A7308" s="73" t="s">
        <v>35610</v>
      </c>
      <c r="B7308" s="73" t="s">
        <v>35611</v>
      </c>
      <c r="C7308" s="73" t="s">
        <v>35612</v>
      </c>
      <c r="D7308" s="73" t="s">
        <v>35613</v>
      </c>
      <c r="E7308" s="73" t="s">
        <v>35614</v>
      </c>
      <c r="F7308" s="74"/>
      <c r="G7308" s="73" t="s">
        <v>5471</v>
      </c>
    </row>
    <row r="7309" spans="1:7">
      <c r="A7309" s="73" t="s">
        <v>35615</v>
      </c>
      <c r="B7309" s="73" t="s">
        <v>35616</v>
      </c>
      <c r="C7309" s="73" t="s">
        <v>35617</v>
      </c>
      <c r="D7309" s="73" t="s">
        <v>35618</v>
      </c>
      <c r="E7309" s="73" t="s">
        <v>55914</v>
      </c>
      <c r="F7309" s="74"/>
      <c r="G7309" s="73" t="s">
        <v>5471</v>
      </c>
    </row>
    <row r="7310" spans="1:7">
      <c r="A7310" s="73" t="s">
        <v>35619</v>
      </c>
      <c r="B7310" s="73" t="s">
        <v>35620</v>
      </c>
      <c r="C7310" s="73" t="s">
        <v>35621</v>
      </c>
      <c r="D7310" s="73" t="s">
        <v>35622</v>
      </c>
      <c r="E7310" s="73" t="s">
        <v>55915</v>
      </c>
      <c r="F7310" s="74"/>
      <c r="G7310" s="73" t="s">
        <v>5471</v>
      </c>
    </row>
    <row r="7311" spans="1:7">
      <c r="A7311" s="73" t="s">
        <v>35623</v>
      </c>
      <c r="B7311" s="73" t="s">
        <v>35624</v>
      </c>
      <c r="C7311" s="73" t="s">
        <v>35625</v>
      </c>
      <c r="D7311" s="73" t="s">
        <v>35626</v>
      </c>
      <c r="E7311" s="73" t="s">
        <v>55312</v>
      </c>
      <c r="F7311" s="74" t="s">
        <v>18019</v>
      </c>
      <c r="G7311" s="73" t="s">
        <v>5471</v>
      </c>
    </row>
    <row r="7312" spans="1:7">
      <c r="A7312" s="73" t="s">
        <v>35627</v>
      </c>
      <c r="B7312" s="73" t="s">
        <v>35628</v>
      </c>
      <c r="C7312" s="73" t="s">
        <v>35629</v>
      </c>
      <c r="D7312" s="73" t="s">
        <v>35630</v>
      </c>
      <c r="E7312" s="73" t="s">
        <v>55916</v>
      </c>
      <c r="F7312" s="74" t="s">
        <v>4469</v>
      </c>
      <c r="G7312" s="73" t="s">
        <v>5471</v>
      </c>
    </row>
    <row r="7313" spans="1:7">
      <c r="A7313" s="73" t="s">
        <v>35631</v>
      </c>
      <c r="B7313" s="73" t="s">
        <v>35632</v>
      </c>
      <c r="C7313" s="73" t="s">
        <v>35633</v>
      </c>
      <c r="D7313" s="73" t="s">
        <v>35634</v>
      </c>
      <c r="E7313" s="73" t="s">
        <v>55917</v>
      </c>
      <c r="F7313" s="74"/>
      <c r="G7313" s="73" t="s">
        <v>5471</v>
      </c>
    </row>
    <row r="7314" spans="1:7">
      <c r="A7314" s="73" t="s">
        <v>35635</v>
      </c>
      <c r="B7314" s="73" t="s">
        <v>35636</v>
      </c>
      <c r="C7314" s="73" t="s">
        <v>35637</v>
      </c>
      <c r="D7314" s="73" t="s">
        <v>35638</v>
      </c>
      <c r="E7314" s="73" t="s">
        <v>55918</v>
      </c>
      <c r="F7314" s="74"/>
      <c r="G7314" s="73" t="s">
        <v>5471</v>
      </c>
    </row>
    <row r="7315" spans="1:7">
      <c r="A7315" s="73" t="s">
        <v>35639</v>
      </c>
      <c r="B7315" s="73" t="s">
        <v>35640</v>
      </c>
      <c r="C7315" s="73" t="s">
        <v>35641</v>
      </c>
      <c r="D7315" s="73" t="s">
        <v>35642</v>
      </c>
      <c r="E7315" s="73" t="s">
        <v>35643</v>
      </c>
      <c r="F7315" s="74"/>
      <c r="G7315" s="73" t="s">
        <v>5471</v>
      </c>
    </row>
    <row r="7316" spans="1:7">
      <c r="A7316" s="73" t="s">
        <v>35644</v>
      </c>
      <c r="B7316" s="73" t="s">
        <v>35645</v>
      </c>
      <c r="C7316" s="73" t="s">
        <v>35646</v>
      </c>
      <c r="D7316" s="73" t="s">
        <v>35647</v>
      </c>
      <c r="E7316" s="73" t="s">
        <v>55919</v>
      </c>
      <c r="F7316" s="74"/>
      <c r="G7316" s="73" t="s">
        <v>5471</v>
      </c>
    </row>
    <row r="7317" spans="1:7">
      <c r="A7317" s="73" t="s">
        <v>35648</v>
      </c>
      <c r="B7317" s="73" t="s">
        <v>35649</v>
      </c>
      <c r="C7317" s="73" t="s">
        <v>35650</v>
      </c>
      <c r="D7317" s="73" t="s">
        <v>35651</v>
      </c>
      <c r="E7317" s="73" t="s">
        <v>55814</v>
      </c>
      <c r="F7317" s="74"/>
      <c r="G7317" s="73" t="s">
        <v>5471</v>
      </c>
    </row>
    <row r="7318" spans="1:7">
      <c r="A7318" s="73" t="s">
        <v>35652</v>
      </c>
      <c r="B7318" s="73" t="s">
        <v>35653</v>
      </c>
      <c r="C7318" s="73" t="s">
        <v>35654</v>
      </c>
      <c r="D7318" s="73" t="s">
        <v>35655</v>
      </c>
      <c r="E7318" s="73" t="s">
        <v>55920</v>
      </c>
      <c r="F7318" s="74" t="s">
        <v>4314</v>
      </c>
      <c r="G7318" s="73" t="s">
        <v>5471</v>
      </c>
    </row>
    <row r="7319" spans="1:7">
      <c r="A7319" s="73" t="s">
        <v>35656</v>
      </c>
      <c r="B7319" s="73" t="s">
        <v>35657</v>
      </c>
      <c r="C7319" s="73" t="s">
        <v>7555</v>
      </c>
      <c r="D7319" s="73" t="s">
        <v>35658</v>
      </c>
      <c r="E7319" s="73" t="s">
        <v>7010</v>
      </c>
      <c r="F7319" s="74" t="s">
        <v>5061</v>
      </c>
      <c r="G7319" s="73" t="s">
        <v>5471</v>
      </c>
    </row>
    <row r="7320" spans="1:7">
      <c r="A7320" s="73" t="s">
        <v>35659</v>
      </c>
      <c r="B7320" s="73" t="s">
        <v>35660</v>
      </c>
      <c r="C7320" s="73" t="s">
        <v>35661</v>
      </c>
      <c r="D7320" s="73" t="s">
        <v>35662</v>
      </c>
      <c r="E7320" s="73" t="s">
        <v>35663</v>
      </c>
      <c r="F7320" s="74" t="s">
        <v>35664</v>
      </c>
      <c r="G7320" s="73" t="s">
        <v>5471</v>
      </c>
    </row>
    <row r="7321" spans="1:7">
      <c r="A7321" s="73" t="s">
        <v>35665</v>
      </c>
      <c r="B7321" s="73" t="s">
        <v>35666</v>
      </c>
      <c r="C7321" s="73" t="s">
        <v>35667</v>
      </c>
      <c r="D7321" s="73" t="s">
        <v>35668</v>
      </c>
      <c r="E7321" s="73" t="s">
        <v>55921</v>
      </c>
      <c r="F7321" s="74"/>
      <c r="G7321" s="73" t="s">
        <v>5471</v>
      </c>
    </row>
    <row r="7322" spans="1:7">
      <c r="A7322" s="73" t="s">
        <v>35669</v>
      </c>
      <c r="B7322" s="73" t="s">
        <v>35670</v>
      </c>
      <c r="C7322" s="73" t="s">
        <v>35671</v>
      </c>
      <c r="D7322" s="73" t="s">
        <v>35672</v>
      </c>
      <c r="E7322" s="73" t="s">
        <v>35673</v>
      </c>
      <c r="F7322" s="74"/>
      <c r="G7322" s="73" t="s">
        <v>5471</v>
      </c>
    </row>
    <row r="7323" spans="1:7">
      <c r="A7323" s="73" t="s">
        <v>35674</v>
      </c>
      <c r="B7323" s="73" t="s">
        <v>35675</v>
      </c>
      <c r="C7323" s="73" t="s">
        <v>35676</v>
      </c>
      <c r="D7323" s="73" t="s">
        <v>35677</v>
      </c>
      <c r="E7323" s="73" t="s">
        <v>35678</v>
      </c>
      <c r="F7323" s="74"/>
      <c r="G7323" s="73" t="s">
        <v>5471</v>
      </c>
    </row>
    <row r="7324" spans="1:7">
      <c r="A7324" s="73" t="s">
        <v>35679</v>
      </c>
      <c r="B7324" s="73" t="s">
        <v>35680</v>
      </c>
      <c r="C7324" s="73" t="s">
        <v>35681</v>
      </c>
      <c r="D7324" s="73" t="s">
        <v>35682</v>
      </c>
      <c r="E7324" s="73" t="s">
        <v>54150</v>
      </c>
      <c r="F7324" s="74" t="s">
        <v>18291</v>
      </c>
      <c r="G7324" s="73" t="s">
        <v>5471</v>
      </c>
    </row>
    <row r="7325" spans="1:7">
      <c r="A7325" s="73" t="s">
        <v>35683</v>
      </c>
      <c r="B7325" s="73" t="s">
        <v>35684</v>
      </c>
      <c r="C7325" s="73" t="s">
        <v>35685</v>
      </c>
      <c r="D7325" s="73" t="s">
        <v>35686</v>
      </c>
      <c r="E7325" s="73" t="s">
        <v>55922</v>
      </c>
      <c r="F7325" s="74" t="s">
        <v>18019</v>
      </c>
      <c r="G7325" s="73" t="s">
        <v>5471</v>
      </c>
    </row>
    <row r="7326" spans="1:7">
      <c r="A7326" s="73" t="s">
        <v>35687</v>
      </c>
      <c r="B7326" s="73" t="s">
        <v>35688</v>
      </c>
      <c r="C7326" s="73" t="s">
        <v>35689</v>
      </c>
      <c r="D7326" s="73" t="s">
        <v>35690</v>
      </c>
      <c r="E7326" s="73" t="s">
        <v>55923</v>
      </c>
      <c r="F7326" s="74" t="s">
        <v>18019</v>
      </c>
      <c r="G7326" s="73" t="s">
        <v>5471</v>
      </c>
    </row>
    <row r="7327" spans="1:7">
      <c r="A7327" s="73" t="s">
        <v>35691</v>
      </c>
      <c r="B7327" s="73" t="s">
        <v>35692</v>
      </c>
      <c r="C7327" s="73" t="s">
        <v>35693</v>
      </c>
      <c r="D7327" s="73" t="s">
        <v>35694</v>
      </c>
      <c r="E7327" s="73" t="s">
        <v>55924</v>
      </c>
      <c r="F7327" s="74"/>
      <c r="G7327" s="73" t="s">
        <v>5471</v>
      </c>
    </row>
    <row r="7328" spans="1:7">
      <c r="A7328" s="73" t="s">
        <v>35695</v>
      </c>
      <c r="B7328" s="73" t="s">
        <v>35696</v>
      </c>
      <c r="C7328" s="73" t="s">
        <v>35697</v>
      </c>
      <c r="D7328" s="73" t="s">
        <v>35698</v>
      </c>
      <c r="E7328" s="73" t="s">
        <v>55925</v>
      </c>
      <c r="F7328" s="74" t="s">
        <v>18198</v>
      </c>
      <c r="G7328" s="73" t="s">
        <v>5471</v>
      </c>
    </row>
    <row r="7329" spans="1:7">
      <c r="A7329" s="73" t="s">
        <v>35699</v>
      </c>
      <c r="B7329" s="73" t="s">
        <v>6502</v>
      </c>
      <c r="C7329" s="73" t="s">
        <v>6503</v>
      </c>
      <c r="D7329" s="73" t="s">
        <v>6504</v>
      </c>
      <c r="E7329" s="73" t="s">
        <v>53110</v>
      </c>
      <c r="F7329" s="74" t="s">
        <v>6327</v>
      </c>
      <c r="G7329" s="73" t="s">
        <v>5471</v>
      </c>
    </row>
    <row r="7330" spans="1:7">
      <c r="A7330" s="73" t="s">
        <v>35700</v>
      </c>
      <c r="B7330" s="73" t="s">
        <v>35701</v>
      </c>
      <c r="C7330" s="73" t="s">
        <v>35702</v>
      </c>
      <c r="D7330" s="73" t="s">
        <v>35703</v>
      </c>
      <c r="E7330" s="73" t="s">
        <v>54150</v>
      </c>
      <c r="F7330" s="74" t="s">
        <v>18291</v>
      </c>
      <c r="G7330" s="73" t="s">
        <v>5471</v>
      </c>
    </row>
    <row r="7331" spans="1:7">
      <c r="A7331" s="73" t="s">
        <v>35704</v>
      </c>
      <c r="B7331" s="73" t="s">
        <v>35705</v>
      </c>
      <c r="C7331" s="73" t="s">
        <v>35706</v>
      </c>
      <c r="D7331" s="73" t="s">
        <v>35707</v>
      </c>
      <c r="E7331" s="73" t="s">
        <v>55926</v>
      </c>
      <c r="F7331" s="74"/>
      <c r="G7331" s="73" t="s">
        <v>5471</v>
      </c>
    </row>
    <row r="7332" spans="1:7">
      <c r="A7332" s="73" t="s">
        <v>55927</v>
      </c>
      <c r="B7332" s="73" t="s">
        <v>55928</v>
      </c>
      <c r="C7332" s="73" t="s">
        <v>55929</v>
      </c>
      <c r="D7332" s="73" t="s">
        <v>55930</v>
      </c>
      <c r="E7332" s="73" t="s">
        <v>55931</v>
      </c>
      <c r="F7332" s="74"/>
      <c r="G7332" s="73" t="s">
        <v>5471</v>
      </c>
    </row>
    <row r="7333" spans="1:7">
      <c r="A7333" s="73" t="s">
        <v>35708</v>
      </c>
      <c r="B7333" s="73" t="s">
        <v>35709</v>
      </c>
      <c r="C7333" s="73" t="s">
        <v>35710</v>
      </c>
      <c r="D7333" s="73" t="s">
        <v>35711</v>
      </c>
      <c r="E7333" s="73" t="s">
        <v>35712</v>
      </c>
      <c r="F7333" s="74"/>
      <c r="G7333" s="73" t="s">
        <v>5471</v>
      </c>
    </row>
    <row r="7334" spans="1:7">
      <c r="A7334" s="73" t="s">
        <v>35713</v>
      </c>
      <c r="B7334" s="73" t="s">
        <v>35714</v>
      </c>
      <c r="C7334" s="73" t="s">
        <v>35715</v>
      </c>
      <c r="D7334" s="73" t="s">
        <v>35716</v>
      </c>
      <c r="E7334" s="73" t="s">
        <v>35717</v>
      </c>
      <c r="F7334" s="74" t="s">
        <v>4314</v>
      </c>
      <c r="G7334" s="73" t="s">
        <v>5471</v>
      </c>
    </row>
    <row r="7335" spans="1:7">
      <c r="A7335" s="73" t="s">
        <v>35718</v>
      </c>
      <c r="B7335" s="73" t="s">
        <v>35719</v>
      </c>
      <c r="C7335" s="73" t="s">
        <v>35720</v>
      </c>
      <c r="D7335" s="73" t="s">
        <v>35721</v>
      </c>
      <c r="E7335" s="73" t="s">
        <v>55412</v>
      </c>
      <c r="F7335" s="74"/>
      <c r="G7335" s="73" t="s">
        <v>5471</v>
      </c>
    </row>
    <row r="7336" spans="1:7">
      <c r="A7336" s="73" t="s">
        <v>35722</v>
      </c>
      <c r="B7336" s="73" t="s">
        <v>35723</v>
      </c>
      <c r="C7336" s="73" t="s">
        <v>35724</v>
      </c>
      <c r="D7336" s="73" t="s">
        <v>35725</v>
      </c>
      <c r="E7336" s="73" t="s">
        <v>55932</v>
      </c>
      <c r="F7336" s="74" t="s">
        <v>35726</v>
      </c>
      <c r="G7336" s="73" t="s">
        <v>5471</v>
      </c>
    </row>
    <row r="7337" spans="1:7">
      <c r="A7337" s="73" t="s">
        <v>35727</v>
      </c>
      <c r="B7337" s="73" t="s">
        <v>35728</v>
      </c>
      <c r="C7337" s="73" t="s">
        <v>35729</v>
      </c>
      <c r="D7337" s="73" t="s">
        <v>35730</v>
      </c>
      <c r="E7337" s="73" t="s">
        <v>35731</v>
      </c>
      <c r="F7337" s="74" t="s">
        <v>4606</v>
      </c>
      <c r="G7337" s="73" t="s">
        <v>5471</v>
      </c>
    </row>
    <row r="7338" spans="1:7">
      <c r="A7338" s="73" t="s">
        <v>35732</v>
      </c>
      <c r="B7338" s="73" t="s">
        <v>35733</v>
      </c>
      <c r="C7338" s="73" t="s">
        <v>35734</v>
      </c>
      <c r="D7338" s="73" t="s">
        <v>35735</v>
      </c>
      <c r="E7338" s="73" t="s">
        <v>55933</v>
      </c>
      <c r="F7338" s="74"/>
      <c r="G7338" s="73" t="s">
        <v>5471</v>
      </c>
    </row>
    <row r="7339" spans="1:7">
      <c r="A7339" s="73" t="s">
        <v>35736</v>
      </c>
      <c r="B7339" s="73" t="s">
        <v>35737</v>
      </c>
      <c r="C7339" s="73" t="s">
        <v>20174</v>
      </c>
      <c r="D7339" s="73" t="s">
        <v>35738</v>
      </c>
      <c r="E7339" s="73" t="s">
        <v>54379</v>
      </c>
      <c r="F7339" s="74" t="s">
        <v>18291</v>
      </c>
      <c r="G7339" s="73" t="s">
        <v>5471</v>
      </c>
    </row>
    <row r="7340" spans="1:7">
      <c r="A7340" s="73" t="s">
        <v>35739</v>
      </c>
      <c r="B7340" s="73" t="s">
        <v>35740</v>
      </c>
      <c r="C7340" s="73" t="s">
        <v>35741</v>
      </c>
      <c r="D7340" s="73" t="s">
        <v>35742</v>
      </c>
      <c r="E7340" s="73" t="s">
        <v>55934</v>
      </c>
      <c r="F7340" s="74" t="s">
        <v>6327</v>
      </c>
      <c r="G7340" s="73" t="s">
        <v>5471</v>
      </c>
    </row>
    <row r="7341" spans="1:7">
      <c r="A7341" s="73" t="s">
        <v>35743</v>
      </c>
      <c r="B7341" s="73" t="s">
        <v>35744</v>
      </c>
      <c r="C7341" s="73" t="s">
        <v>35745</v>
      </c>
      <c r="D7341" s="73" t="s">
        <v>35746</v>
      </c>
      <c r="E7341" s="73" t="s">
        <v>35747</v>
      </c>
      <c r="F7341" s="74"/>
      <c r="G7341" s="73" t="s">
        <v>5471</v>
      </c>
    </row>
    <row r="7342" spans="1:7">
      <c r="A7342" s="73" t="s">
        <v>35748</v>
      </c>
      <c r="B7342" s="73" t="s">
        <v>35749</v>
      </c>
      <c r="C7342" s="73" t="s">
        <v>35750</v>
      </c>
      <c r="D7342" s="73" t="s">
        <v>35751</v>
      </c>
      <c r="E7342" s="73" t="s">
        <v>53881</v>
      </c>
      <c r="F7342" s="74"/>
      <c r="G7342" s="73" t="s">
        <v>5471</v>
      </c>
    </row>
    <row r="7343" spans="1:7">
      <c r="A7343" s="73" t="s">
        <v>35752</v>
      </c>
      <c r="B7343" s="73" t="s">
        <v>35753</v>
      </c>
      <c r="C7343" s="73" t="s">
        <v>35754</v>
      </c>
      <c r="D7343" s="73" t="s">
        <v>35755</v>
      </c>
      <c r="E7343" s="73" t="s">
        <v>22711</v>
      </c>
      <c r="F7343" s="74"/>
      <c r="G7343" s="73" t="s">
        <v>5471</v>
      </c>
    </row>
    <row r="7344" spans="1:7">
      <c r="A7344" s="73" t="s">
        <v>35756</v>
      </c>
      <c r="B7344" s="73" t="s">
        <v>35757</v>
      </c>
      <c r="C7344" s="73" t="s">
        <v>35758</v>
      </c>
      <c r="D7344" s="73" t="s">
        <v>35759</v>
      </c>
      <c r="E7344" s="73" t="s">
        <v>35760</v>
      </c>
      <c r="F7344" s="74"/>
      <c r="G7344" s="73" t="s">
        <v>5471</v>
      </c>
    </row>
    <row r="7345" spans="1:7">
      <c r="A7345" s="73" t="s">
        <v>35761</v>
      </c>
      <c r="B7345" s="73" t="s">
        <v>35762</v>
      </c>
      <c r="C7345" s="73" t="s">
        <v>35763</v>
      </c>
      <c r="D7345" s="73" t="s">
        <v>35764</v>
      </c>
      <c r="E7345" s="73" t="s">
        <v>31536</v>
      </c>
      <c r="F7345" s="74"/>
      <c r="G7345" s="73" t="s">
        <v>5471</v>
      </c>
    </row>
    <row r="7346" spans="1:7">
      <c r="A7346" s="73" t="s">
        <v>35765</v>
      </c>
      <c r="B7346" s="73" t="s">
        <v>35766</v>
      </c>
      <c r="C7346" s="73" t="s">
        <v>35767</v>
      </c>
      <c r="D7346" s="73" t="s">
        <v>35768</v>
      </c>
      <c r="E7346" s="73" t="s">
        <v>35769</v>
      </c>
      <c r="F7346" s="74" t="s">
        <v>35770</v>
      </c>
      <c r="G7346" s="73" t="s">
        <v>5471</v>
      </c>
    </row>
    <row r="7347" spans="1:7">
      <c r="A7347" s="73" t="s">
        <v>35771</v>
      </c>
      <c r="B7347" s="73" t="s">
        <v>35772</v>
      </c>
      <c r="C7347" s="73" t="s">
        <v>35773</v>
      </c>
      <c r="D7347" s="73" t="s">
        <v>35774</v>
      </c>
      <c r="E7347" s="73" t="s">
        <v>35775</v>
      </c>
      <c r="F7347" s="74" t="s">
        <v>4314</v>
      </c>
      <c r="G7347" s="73" t="s">
        <v>5471</v>
      </c>
    </row>
    <row r="7348" spans="1:7">
      <c r="A7348" s="73" t="s">
        <v>35776</v>
      </c>
      <c r="B7348" s="73" t="s">
        <v>35777</v>
      </c>
      <c r="C7348" s="73" t="s">
        <v>30729</v>
      </c>
      <c r="D7348" s="73" t="s">
        <v>35778</v>
      </c>
      <c r="E7348" s="73" t="s">
        <v>55419</v>
      </c>
      <c r="F7348" s="74" t="s">
        <v>4314</v>
      </c>
      <c r="G7348" s="73" t="s">
        <v>5471</v>
      </c>
    </row>
    <row r="7349" spans="1:7">
      <c r="A7349" s="73" t="s">
        <v>35779</v>
      </c>
      <c r="B7349" s="73" t="s">
        <v>35780</v>
      </c>
      <c r="C7349" s="73" t="s">
        <v>35781</v>
      </c>
      <c r="D7349" s="73" t="s">
        <v>35782</v>
      </c>
      <c r="E7349" s="73" t="s">
        <v>35783</v>
      </c>
      <c r="F7349" s="74"/>
      <c r="G7349" s="73" t="s">
        <v>5471</v>
      </c>
    </row>
    <row r="7350" spans="1:7">
      <c r="A7350" s="73" t="s">
        <v>35784</v>
      </c>
      <c r="B7350" s="73" t="s">
        <v>35785</v>
      </c>
      <c r="C7350" s="73" t="s">
        <v>20174</v>
      </c>
      <c r="D7350" s="73" t="s">
        <v>35786</v>
      </c>
      <c r="E7350" s="73" t="s">
        <v>54379</v>
      </c>
      <c r="F7350" s="74" t="s">
        <v>18291</v>
      </c>
      <c r="G7350" s="73" t="s">
        <v>5471</v>
      </c>
    </row>
    <row r="7351" spans="1:7">
      <c r="A7351" s="73" t="s">
        <v>35787</v>
      </c>
      <c r="B7351" s="73" t="s">
        <v>35788</v>
      </c>
      <c r="C7351" s="73" t="s">
        <v>35789</v>
      </c>
      <c r="D7351" s="73" t="s">
        <v>35790</v>
      </c>
      <c r="E7351" s="73" t="s">
        <v>55935</v>
      </c>
      <c r="F7351" s="74" t="s">
        <v>9358</v>
      </c>
      <c r="G7351" s="73" t="s">
        <v>5471</v>
      </c>
    </row>
    <row r="7352" spans="1:7">
      <c r="A7352" s="73" t="s">
        <v>35791</v>
      </c>
      <c r="B7352" s="73" t="s">
        <v>35792</v>
      </c>
      <c r="C7352" s="73" t="s">
        <v>35793</v>
      </c>
      <c r="D7352" s="73" t="s">
        <v>35794</v>
      </c>
      <c r="E7352" s="73" t="s">
        <v>55936</v>
      </c>
      <c r="F7352" s="74"/>
      <c r="G7352" s="73" t="s">
        <v>5471</v>
      </c>
    </row>
    <row r="7353" spans="1:7">
      <c r="A7353" s="73" t="s">
        <v>35795</v>
      </c>
      <c r="B7353" s="73" t="s">
        <v>35796</v>
      </c>
      <c r="C7353" s="73" t="s">
        <v>35797</v>
      </c>
      <c r="D7353" s="73" t="s">
        <v>35798</v>
      </c>
      <c r="E7353" s="73" t="s">
        <v>55937</v>
      </c>
      <c r="F7353" s="74"/>
      <c r="G7353" s="73" t="s">
        <v>5471</v>
      </c>
    </row>
    <row r="7354" spans="1:7">
      <c r="A7354" s="73" t="s">
        <v>35799</v>
      </c>
      <c r="B7354" s="73" t="s">
        <v>35800</v>
      </c>
      <c r="C7354" s="73" t="s">
        <v>35801</v>
      </c>
      <c r="D7354" s="73" t="s">
        <v>35802</v>
      </c>
      <c r="E7354" s="73" t="s">
        <v>35803</v>
      </c>
      <c r="F7354" s="74"/>
      <c r="G7354" s="73" t="s">
        <v>5471</v>
      </c>
    </row>
    <row r="7355" spans="1:7">
      <c r="A7355" s="73" t="s">
        <v>35804</v>
      </c>
      <c r="B7355" s="73" t="s">
        <v>35805</v>
      </c>
      <c r="C7355" s="73" t="s">
        <v>35806</v>
      </c>
      <c r="D7355" s="73" t="s">
        <v>35807</v>
      </c>
      <c r="E7355" s="73" t="s">
        <v>35808</v>
      </c>
      <c r="F7355" s="74" t="s">
        <v>5061</v>
      </c>
      <c r="G7355" s="73" t="s">
        <v>5471</v>
      </c>
    </row>
    <row r="7356" spans="1:7">
      <c r="A7356" s="73" t="s">
        <v>35809</v>
      </c>
      <c r="B7356" s="73" t="s">
        <v>35810</v>
      </c>
      <c r="C7356" s="73" t="s">
        <v>35811</v>
      </c>
      <c r="D7356" s="73" t="s">
        <v>35812</v>
      </c>
      <c r="E7356" s="73" t="s">
        <v>35813</v>
      </c>
      <c r="F7356" s="74" t="s">
        <v>4314</v>
      </c>
      <c r="G7356" s="73" t="s">
        <v>5471</v>
      </c>
    </row>
    <row r="7357" spans="1:7">
      <c r="A7357" s="73" t="s">
        <v>35814</v>
      </c>
      <c r="B7357" s="73" t="s">
        <v>35815</v>
      </c>
      <c r="C7357" s="73" t="s">
        <v>35816</v>
      </c>
      <c r="D7357" s="73" t="s">
        <v>35817</v>
      </c>
      <c r="E7357" s="73" t="s">
        <v>55938</v>
      </c>
      <c r="F7357" s="74" t="s">
        <v>4314</v>
      </c>
      <c r="G7357" s="73" t="s">
        <v>5471</v>
      </c>
    </row>
    <row r="7358" spans="1:7">
      <c r="A7358" s="73" t="s">
        <v>35818</v>
      </c>
      <c r="B7358" s="73" t="s">
        <v>35819</v>
      </c>
      <c r="C7358" s="73" t="s">
        <v>35820</v>
      </c>
      <c r="D7358" s="73" t="s">
        <v>35821</v>
      </c>
      <c r="E7358" s="73" t="s">
        <v>55939</v>
      </c>
      <c r="F7358" s="74" t="s">
        <v>15114</v>
      </c>
      <c r="G7358" s="73" t="s">
        <v>5471</v>
      </c>
    </row>
    <row r="7359" spans="1:7">
      <c r="A7359" s="73" t="s">
        <v>35822</v>
      </c>
      <c r="B7359" s="73" t="s">
        <v>35823</v>
      </c>
      <c r="C7359" s="73" t="s">
        <v>35824</v>
      </c>
      <c r="D7359" s="73" t="s">
        <v>35825</v>
      </c>
      <c r="E7359" s="73" t="s">
        <v>35826</v>
      </c>
      <c r="F7359" s="74" t="s">
        <v>10299</v>
      </c>
      <c r="G7359" s="73" t="s">
        <v>5471</v>
      </c>
    </row>
    <row r="7360" spans="1:7">
      <c r="A7360" s="73" t="s">
        <v>35827</v>
      </c>
      <c r="B7360" s="73" t="s">
        <v>35828</v>
      </c>
      <c r="C7360" s="73" t="s">
        <v>35829</v>
      </c>
      <c r="D7360" s="73" t="s">
        <v>35830</v>
      </c>
      <c r="E7360" s="73" t="s">
        <v>55940</v>
      </c>
      <c r="F7360" s="74" t="s">
        <v>8923</v>
      </c>
      <c r="G7360" s="73" t="s">
        <v>5471</v>
      </c>
    </row>
    <row r="7361" spans="1:7">
      <c r="A7361" s="73" t="s">
        <v>35831</v>
      </c>
      <c r="B7361" s="73" t="s">
        <v>35832</v>
      </c>
      <c r="C7361" s="73" t="s">
        <v>35833</v>
      </c>
      <c r="D7361" s="73" t="s">
        <v>35834</v>
      </c>
      <c r="E7361" s="73" t="s">
        <v>55941</v>
      </c>
      <c r="F7361" s="74" t="s">
        <v>8923</v>
      </c>
      <c r="G7361" s="73" t="s">
        <v>5471</v>
      </c>
    </row>
    <row r="7362" spans="1:7">
      <c r="A7362" s="73" t="s">
        <v>35835</v>
      </c>
      <c r="B7362" s="73" t="s">
        <v>35836</v>
      </c>
      <c r="C7362" s="73" t="s">
        <v>35837</v>
      </c>
      <c r="D7362" s="73" t="s">
        <v>35838</v>
      </c>
      <c r="E7362" s="73" t="s">
        <v>55942</v>
      </c>
      <c r="F7362" s="74"/>
      <c r="G7362" s="73" t="s">
        <v>5471</v>
      </c>
    </row>
    <row r="7363" spans="1:7">
      <c r="A7363" s="73" t="s">
        <v>35839</v>
      </c>
      <c r="B7363" s="73" t="s">
        <v>35840</v>
      </c>
      <c r="C7363" s="73" t="s">
        <v>35841</v>
      </c>
      <c r="D7363" s="73" t="s">
        <v>35842</v>
      </c>
      <c r="E7363" s="73" t="s">
        <v>55943</v>
      </c>
      <c r="F7363" s="74" t="s">
        <v>5483</v>
      </c>
      <c r="G7363" s="73" t="s">
        <v>5471</v>
      </c>
    </row>
    <row r="7364" spans="1:7">
      <c r="A7364" s="73" t="s">
        <v>35843</v>
      </c>
      <c r="B7364" s="73" t="s">
        <v>35844</v>
      </c>
      <c r="C7364" s="73" t="s">
        <v>35845</v>
      </c>
      <c r="D7364" s="73" t="s">
        <v>35846</v>
      </c>
      <c r="E7364" s="73" t="s">
        <v>35847</v>
      </c>
      <c r="F7364" s="74"/>
      <c r="G7364" s="73" t="s">
        <v>5471</v>
      </c>
    </row>
    <row r="7365" spans="1:7">
      <c r="A7365" s="73" t="s">
        <v>35848</v>
      </c>
      <c r="B7365" s="73" t="s">
        <v>35849</v>
      </c>
      <c r="C7365" s="73" t="s">
        <v>35850</v>
      </c>
      <c r="D7365" s="73" t="s">
        <v>35851</v>
      </c>
      <c r="E7365" s="73" t="s">
        <v>35852</v>
      </c>
      <c r="F7365" s="74" t="s">
        <v>5125</v>
      </c>
      <c r="G7365" s="73" t="s">
        <v>5471</v>
      </c>
    </row>
    <row r="7366" spans="1:7">
      <c r="A7366" s="73" t="s">
        <v>35853</v>
      </c>
      <c r="B7366" s="73" t="s">
        <v>35854</v>
      </c>
      <c r="C7366" s="73" t="s">
        <v>17188</v>
      </c>
      <c r="D7366" s="73" t="s">
        <v>35855</v>
      </c>
      <c r="E7366" s="73" t="s">
        <v>55944</v>
      </c>
      <c r="F7366" s="74" t="s">
        <v>15580</v>
      </c>
      <c r="G7366" s="73" t="s">
        <v>5471</v>
      </c>
    </row>
    <row r="7367" spans="1:7">
      <c r="A7367" s="73" t="s">
        <v>35856</v>
      </c>
      <c r="B7367" s="73" t="s">
        <v>35857</v>
      </c>
      <c r="C7367" s="73" t="s">
        <v>35858</v>
      </c>
      <c r="D7367" s="73" t="s">
        <v>35859</v>
      </c>
      <c r="E7367" s="73" t="s">
        <v>55945</v>
      </c>
      <c r="F7367" s="74"/>
      <c r="G7367" s="73" t="s">
        <v>5471</v>
      </c>
    </row>
    <row r="7368" spans="1:7">
      <c r="A7368" s="73" t="s">
        <v>35860</v>
      </c>
      <c r="B7368" s="73" t="s">
        <v>35861</v>
      </c>
      <c r="C7368" s="73" t="s">
        <v>35862</v>
      </c>
      <c r="D7368" s="73" t="s">
        <v>35863</v>
      </c>
      <c r="E7368" s="73" t="s">
        <v>55946</v>
      </c>
      <c r="F7368" s="74" t="s">
        <v>4627</v>
      </c>
      <c r="G7368" s="73" t="s">
        <v>5471</v>
      </c>
    </row>
    <row r="7369" spans="1:7">
      <c r="A7369" s="73" t="s">
        <v>35864</v>
      </c>
      <c r="B7369" s="73" t="s">
        <v>35865</v>
      </c>
      <c r="C7369" s="73" t="s">
        <v>35866</v>
      </c>
      <c r="D7369" s="73" t="s">
        <v>35867</v>
      </c>
      <c r="E7369" s="73" t="s">
        <v>55947</v>
      </c>
      <c r="F7369" s="74"/>
      <c r="G7369" s="73" t="s">
        <v>5471</v>
      </c>
    </row>
    <row r="7370" spans="1:7">
      <c r="A7370" s="73" t="s">
        <v>35868</v>
      </c>
      <c r="B7370" s="73" t="s">
        <v>35869</v>
      </c>
      <c r="C7370" s="73" t="s">
        <v>35870</v>
      </c>
      <c r="D7370" s="73" t="s">
        <v>35871</v>
      </c>
      <c r="E7370" s="73" t="s">
        <v>55948</v>
      </c>
      <c r="F7370" s="74" t="s">
        <v>6318</v>
      </c>
      <c r="G7370" s="73" t="s">
        <v>5471</v>
      </c>
    </row>
    <row r="7371" spans="1:7">
      <c r="A7371" s="73" t="s">
        <v>35872</v>
      </c>
      <c r="B7371" s="73" t="s">
        <v>35873</v>
      </c>
      <c r="C7371" s="73" t="s">
        <v>35874</v>
      </c>
      <c r="D7371" s="73" t="s">
        <v>35875</v>
      </c>
      <c r="E7371" s="73" t="s">
        <v>35876</v>
      </c>
      <c r="F7371" s="74" t="s">
        <v>4314</v>
      </c>
      <c r="G7371" s="73" t="s">
        <v>5471</v>
      </c>
    </row>
    <row r="7372" spans="1:7">
      <c r="A7372" s="73" t="s">
        <v>35877</v>
      </c>
      <c r="B7372" s="73" t="s">
        <v>35878</v>
      </c>
      <c r="C7372" s="73" t="s">
        <v>35879</v>
      </c>
      <c r="D7372" s="73" t="s">
        <v>35880</v>
      </c>
      <c r="E7372" s="73" t="s">
        <v>35881</v>
      </c>
      <c r="F7372" s="74" t="s">
        <v>35882</v>
      </c>
      <c r="G7372" s="73" t="s">
        <v>5471</v>
      </c>
    </row>
    <row r="7373" spans="1:7">
      <c r="A7373" s="73" t="s">
        <v>35883</v>
      </c>
      <c r="B7373" s="73" t="s">
        <v>35884</v>
      </c>
      <c r="C7373" s="73" t="s">
        <v>35885</v>
      </c>
      <c r="D7373" s="73" t="s">
        <v>35886</v>
      </c>
      <c r="E7373" s="73" t="s">
        <v>35887</v>
      </c>
      <c r="F7373" s="74" t="s">
        <v>5125</v>
      </c>
      <c r="G7373" s="73" t="s">
        <v>5471</v>
      </c>
    </row>
    <row r="7374" spans="1:7">
      <c r="A7374" s="73" t="s">
        <v>35888</v>
      </c>
      <c r="B7374" s="73" t="s">
        <v>35889</v>
      </c>
      <c r="C7374" s="73" t="s">
        <v>35890</v>
      </c>
      <c r="D7374" s="73" t="s">
        <v>35891</v>
      </c>
      <c r="E7374" s="73" t="s">
        <v>35887</v>
      </c>
      <c r="F7374" s="74" t="s">
        <v>5125</v>
      </c>
      <c r="G7374" s="73" t="s">
        <v>5471</v>
      </c>
    </row>
    <row r="7375" spans="1:7">
      <c r="A7375" s="73" t="s">
        <v>35892</v>
      </c>
      <c r="B7375" s="73" t="s">
        <v>35893</v>
      </c>
      <c r="C7375" s="73" t="s">
        <v>35894</v>
      </c>
      <c r="D7375" s="73" t="s">
        <v>35895</v>
      </c>
      <c r="E7375" s="73" t="s">
        <v>35896</v>
      </c>
      <c r="F7375" s="74" t="s">
        <v>5061</v>
      </c>
      <c r="G7375" s="73" t="s">
        <v>5471</v>
      </c>
    </row>
    <row r="7376" spans="1:7">
      <c r="A7376" s="73" t="s">
        <v>35897</v>
      </c>
      <c r="B7376" s="73" t="s">
        <v>35898</v>
      </c>
      <c r="C7376" s="73" t="s">
        <v>35899</v>
      </c>
      <c r="D7376" s="73" t="s">
        <v>35900</v>
      </c>
      <c r="E7376" s="73" t="s">
        <v>35901</v>
      </c>
      <c r="F7376" s="74" t="s">
        <v>5125</v>
      </c>
      <c r="G7376" s="73" t="s">
        <v>5471</v>
      </c>
    </row>
    <row r="7377" spans="1:7">
      <c r="A7377" s="73" t="s">
        <v>35902</v>
      </c>
      <c r="B7377" s="73" t="s">
        <v>35903</v>
      </c>
      <c r="C7377" s="73" t="s">
        <v>35904</v>
      </c>
      <c r="D7377" s="73" t="s">
        <v>35905</v>
      </c>
      <c r="E7377" s="73" t="s">
        <v>55949</v>
      </c>
      <c r="F7377" s="74" t="s">
        <v>5483</v>
      </c>
      <c r="G7377" s="73" t="s">
        <v>5471</v>
      </c>
    </row>
    <row r="7378" spans="1:7">
      <c r="A7378" s="73" t="s">
        <v>35906</v>
      </c>
      <c r="B7378" s="73" t="s">
        <v>35907</v>
      </c>
      <c r="C7378" s="73" t="s">
        <v>35908</v>
      </c>
      <c r="D7378" s="73" t="s">
        <v>35909</v>
      </c>
      <c r="E7378" s="73" t="s">
        <v>35910</v>
      </c>
      <c r="F7378" s="74" t="s">
        <v>35911</v>
      </c>
      <c r="G7378" s="73" t="s">
        <v>5471</v>
      </c>
    </row>
    <row r="7379" spans="1:7">
      <c r="A7379" s="73" t="s">
        <v>35912</v>
      </c>
      <c r="B7379" s="73" t="s">
        <v>35913</v>
      </c>
      <c r="C7379" s="73" t="s">
        <v>35914</v>
      </c>
      <c r="D7379" s="73" t="s">
        <v>35915</v>
      </c>
      <c r="E7379" s="73" t="s">
        <v>35916</v>
      </c>
      <c r="F7379" s="74"/>
      <c r="G7379" s="73" t="s">
        <v>5471</v>
      </c>
    </row>
    <row r="7380" spans="1:7">
      <c r="A7380" s="73" t="s">
        <v>35917</v>
      </c>
      <c r="B7380" s="73" t="s">
        <v>35918</v>
      </c>
      <c r="C7380" s="73" t="s">
        <v>35919</v>
      </c>
      <c r="D7380" s="73" t="s">
        <v>35920</v>
      </c>
      <c r="E7380" s="73" t="s">
        <v>55950</v>
      </c>
      <c r="F7380" s="74" t="s">
        <v>35921</v>
      </c>
      <c r="G7380" s="73" t="s">
        <v>5471</v>
      </c>
    </row>
    <row r="7381" spans="1:7">
      <c r="A7381" s="73" t="s">
        <v>35922</v>
      </c>
      <c r="B7381" s="73" t="s">
        <v>31497</v>
      </c>
      <c r="C7381" s="73" t="s">
        <v>35923</v>
      </c>
      <c r="D7381" s="73" t="s">
        <v>31499</v>
      </c>
      <c r="E7381" s="73" t="s">
        <v>31500</v>
      </c>
      <c r="F7381" s="74"/>
      <c r="G7381" s="73" t="s">
        <v>5471</v>
      </c>
    </row>
    <row r="7382" spans="1:7">
      <c r="A7382" s="73" t="s">
        <v>35924</v>
      </c>
      <c r="B7382" s="73" t="s">
        <v>35925</v>
      </c>
      <c r="C7382" s="73" t="s">
        <v>35926</v>
      </c>
      <c r="D7382" s="73" t="s">
        <v>35927</v>
      </c>
      <c r="E7382" s="73" t="s">
        <v>7010</v>
      </c>
      <c r="F7382" s="74" t="s">
        <v>5061</v>
      </c>
      <c r="G7382" s="73" t="s">
        <v>5471</v>
      </c>
    </row>
    <row r="7383" spans="1:7">
      <c r="A7383" s="73" t="s">
        <v>35928</v>
      </c>
      <c r="B7383" s="73" t="s">
        <v>35929</v>
      </c>
      <c r="C7383" s="73" t="s">
        <v>35930</v>
      </c>
      <c r="D7383" s="73" t="s">
        <v>35931</v>
      </c>
      <c r="E7383" s="73" t="s">
        <v>55951</v>
      </c>
      <c r="F7383" s="74"/>
      <c r="G7383" s="73" t="s">
        <v>5471</v>
      </c>
    </row>
    <row r="7384" spans="1:7">
      <c r="A7384" s="73" t="s">
        <v>35932</v>
      </c>
      <c r="B7384" s="73" t="s">
        <v>35933</v>
      </c>
      <c r="C7384" s="73" t="s">
        <v>35934</v>
      </c>
      <c r="D7384" s="73" t="s">
        <v>35935</v>
      </c>
      <c r="E7384" s="73" t="s">
        <v>55952</v>
      </c>
      <c r="F7384" s="74" t="s">
        <v>6327</v>
      </c>
      <c r="G7384" s="73" t="s">
        <v>5471</v>
      </c>
    </row>
    <row r="7385" spans="1:7">
      <c r="A7385" s="73" t="s">
        <v>35936</v>
      </c>
      <c r="B7385" s="73" t="s">
        <v>35937</v>
      </c>
      <c r="C7385" s="73" t="s">
        <v>18212</v>
      </c>
      <c r="D7385" s="73" t="s">
        <v>35938</v>
      </c>
      <c r="E7385" s="73" t="s">
        <v>18214</v>
      </c>
      <c r="F7385" s="74" t="s">
        <v>16864</v>
      </c>
      <c r="G7385" s="73" t="s">
        <v>5471</v>
      </c>
    </row>
    <row r="7386" spans="1:7">
      <c r="A7386" s="73" t="s">
        <v>35939</v>
      </c>
      <c r="B7386" s="73" t="s">
        <v>35940</v>
      </c>
      <c r="C7386" s="73" t="s">
        <v>35941</v>
      </c>
      <c r="D7386" s="73" t="s">
        <v>35942</v>
      </c>
      <c r="E7386" s="73" t="s">
        <v>55953</v>
      </c>
      <c r="F7386" s="74"/>
      <c r="G7386" s="73" t="s">
        <v>5471</v>
      </c>
    </row>
    <row r="7387" spans="1:7">
      <c r="A7387" s="73" t="s">
        <v>35943</v>
      </c>
      <c r="B7387" s="73" t="s">
        <v>35944</v>
      </c>
      <c r="C7387" s="73" t="s">
        <v>35945</v>
      </c>
      <c r="D7387" s="73" t="s">
        <v>35946</v>
      </c>
      <c r="E7387" s="73" t="s">
        <v>35847</v>
      </c>
      <c r="F7387" s="74"/>
      <c r="G7387" s="73" t="s">
        <v>5471</v>
      </c>
    </row>
    <row r="7388" spans="1:7">
      <c r="A7388" s="73" t="s">
        <v>35947</v>
      </c>
      <c r="B7388" s="73" t="s">
        <v>35948</v>
      </c>
      <c r="C7388" s="73" t="s">
        <v>35949</v>
      </c>
      <c r="D7388" s="73" t="s">
        <v>35950</v>
      </c>
      <c r="E7388" s="73" t="s">
        <v>35951</v>
      </c>
      <c r="F7388" s="74" t="s">
        <v>35952</v>
      </c>
      <c r="G7388" s="73" t="s">
        <v>5471</v>
      </c>
    </row>
    <row r="7389" spans="1:7">
      <c r="A7389" s="73" t="s">
        <v>35953</v>
      </c>
      <c r="B7389" s="73" t="s">
        <v>35954</v>
      </c>
      <c r="C7389" s="73" t="s">
        <v>35955</v>
      </c>
      <c r="D7389" s="73" t="s">
        <v>35956</v>
      </c>
      <c r="E7389" s="73" t="s">
        <v>55954</v>
      </c>
      <c r="F7389" s="74" t="s">
        <v>5483</v>
      </c>
      <c r="G7389" s="73" t="s">
        <v>5471</v>
      </c>
    </row>
    <row r="7390" spans="1:7">
      <c r="A7390" s="73" t="s">
        <v>35957</v>
      </c>
      <c r="B7390" s="73" t="s">
        <v>35958</v>
      </c>
      <c r="C7390" s="73" t="s">
        <v>35959</v>
      </c>
      <c r="D7390" s="73" t="s">
        <v>35960</v>
      </c>
      <c r="E7390" s="73" t="s">
        <v>55955</v>
      </c>
      <c r="F7390" s="74" t="s">
        <v>15580</v>
      </c>
      <c r="G7390" s="73" t="s">
        <v>5471</v>
      </c>
    </row>
    <row r="7391" spans="1:7">
      <c r="A7391" s="73" t="s">
        <v>35961</v>
      </c>
      <c r="B7391" s="73" t="s">
        <v>35962</v>
      </c>
      <c r="C7391" s="73" t="s">
        <v>35963</v>
      </c>
      <c r="D7391" s="73" t="s">
        <v>35964</v>
      </c>
      <c r="E7391" s="73" t="s">
        <v>54379</v>
      </c>
      <c r="F7391" s="74" t="s">
        <v>7364</v>
      </c>
      <c r="G7391" s="73" t="s">
        <v>5471</v>
      </c>
    </row>
    <row r="7392" spans="1:7">
      <c r="A7392" s="73" t="s">
        <v>35965</v>
      </c>
      <c r="B7392" s="73" t="s">
        <v>35966</v>
      </c>
      <c r="C7392" s="73" t="s">
        <v>35967</v>
      </c>
      <c r="D7392" s="73" t="s">
        <v>35968</v>
      </c>
      <c r="E7392" s="73" t="s">
        <v>55956</v>
      </c>
      <c r="F7392" s="74" t="s">
        <v>5483</v>
      </c>
      <c r="G7392" s="73" t="s">
        <v>5471</v>
      </c>
    </row>
    <row r="7393" spans="1:7">
      <c r="A7393" s="73" t="s">
        <v>35969</v>
      </c>
      <c r="B7393" s="73" t="s">
        <v>35970</v>
      </c>
      <c r="C7393" s="73" t="s">
        <v>35971</v>
      </c>
      <c r="D7393" s="73" t="s">
        <v>35972</v>
      </c>
      <c r="E7393" s="73" t="s">
        <v>18255</v>
      </c>
      <c r="F7393" s="74" t="s">
        <v>5125</v>
      </c>
      <c r="G7393" s="73" t="s">
        <v>5471</v>
      </c>
    </row>
    <row r="7394" spans="1:7">
      <c r="A7394" s="73" t="s">
        <v>35973</v>
      </c>
      <c r="B7394" s="73" t="s">
        <v>35974</v>
      </c>
      <c r="C7394" s="73" t="s">
        <v>35975</v>
      </c>
      <c r="D7394" s="73" t="s">
        <v>35976</v>
      </c>
      <c r="E7394" s="73" t="s">
        <v>55957</v>
      </c>
      <c r="F7394" s="74"/>
      <c r="G7394" s="73" t="s">
        <v>5471</v>
      </c>
    </row>
    <row r="7395" spans="1:7">
      <c r="A7395" s="73" t="s">
        <v>35977</v>
      </c>
      <c r="B7395" s="73" t="s">
        <v>35978</v>
      </c>
      <c r="C7395" s="73" t="s">
        <v>35979</v>
      </c>
      <c r="D7395" s="73" t="s">
        <v>35980</v>
      </c>
      <c r="E7395" s="73" t="s">
        <v>35981</v>
      </c>
      <c r="F7395" s="74" t="s">
        <v>5125</v>
      </c>
      <c r="G7395" s="73" t="s">
        <v>5471</v>
      </c>
    </row>
    <row r="7396" spans="1:7">
      <c r="A7396" s="73" t="s">
        <v>35982</v>
      </c>
      <c r="B7396" s="73" t="s">
        <v>35983</v>
      </c>
      <c r="C7396" s="73" t="s">
        <v>35984</v>
      </c>
      <c r="D7396" s="73" t="s">
        <v>35985</v>
      </c>
      <c r="E7396" s="73" t="s">
        <v>55958</v>
      </c>
      <c r="F7396" s="74" t="s">
        <v>5483</v>
      </c>
      <c r="G7396" s="73" t="s">
        <v>5471</v>
      </c>
    </row>
    <row r="7397" spans="1:7">
      <c r="A7397" s="73" t="s">
        <v>35986</v>
      </c>
      <c r="B7397" s="73" t="s">
        <v>35987</v>
      </c>
      <c r="C7397" s="73" t="s">
        <v>35988</v>
      </c>
      <c r="D7397" s="73" t="s">
        <v>35989</v>
      </c>
      <c r="E7397" s="73" t="s">
        <v>55959</v>
      </c>
      <c r="F7397" s="74" t="s">
        <v>4314</v>
      </c>
      <c r="G7397" s="73" t="s">
        <v>5471</v>
      </c>
    </row>
    <row r="7398" spans="1:7">
      <c r="A7398" s="73" t="s">
        <v>35990</v>
      </c>
      <c r="B7398" s="73" t="s">
        <v>35991</v>
      </c>
      <c r="C7398" s="73" t="s">
        <v>35992</v>
      </c>
      <c r="D7398" s="73" t="s">
        <v>35993</v>
      </c>
      <c r="E7398" s="73" t="s">
        <v>35994</v>
      </c>
      <c r="F7398" s="74"/>
      <c r="G7398" s="73" t="s">
        <v>5471</v>
      </c>
    </row>
    <row r="7399" spans="1:7">
      <c r="A7399" s="73" t="s">
        <v>35995</v>
      </c>
      <c r="B7399" s="73" t="s">
        <v>35996</v>
      </c>
      <c r="C7399" s="73" t="s">
        <v>35997</v>
      </c>
      <c r="D7399" s="73" t="s">
        <v>35998</v>
      </c>
      <c r="E7399" s="73" t="s">
        <v>54444</v>
      </c>
      <c r="F7399" s="74"/>
      <c r="G7399" s="73" t="s">
        <v>5471</v>
      </c>
    </row>
    <row r="7400" spans="1:7">
      <c r="A7400" s="73" t="s">
        <v>35999</v>
      </c>
      <c r="B7400" s="73" t="s">
        <v>36000</v>
      </c>
      <c r="C7400" s="73" t="s">
        <v>36001</v>
      </c>
      <c r="D7400" s="73" t="s">
        <v>36002</v>
      </c>
      <c r="E7400" s="73" t="s">
        <v>36003</v>
      </c>
      <c r="F7400" s="74" t="s">
        <v>5125</v>
      </c>
      <c r="G7400" s="73" t="s">
        <v>5471</v>
      </c>
    </row>
    <row r="7401" spans="1:7">
      <c r="A7401" s="73" t="s">
        <v>36004</v>
      </c>
      <c r="B7401" s="73" t="s">
        <v>36005</v>
      </c>
      <c r="C7401" s="73" t="s">
        <v>36006</v>
      </c>
      <c r="D7401" s="73" t="s">
        <v>36007</v>
      </c>
      <c r="E7401" s="73" t="s">
        <v>36008</v>
      </c>
      <c r="F7401" s="74"/>
      <c r="G7401" s="73" t="s">
        <v>5471</v>
      </c>
    </row>
    <row r="7402" spans="1:7">
      <c r="A7402" s="73" t="s">
        <v>36009</v>
      </c>
      <c r="B7402" s="73" t="s">
        <v>36010</v>
      </c>
      <c r="C7402" s="73" t="s">
        <v>36011</v>
      </c>
      <c r="D7402" s="73" t="s">
        <v>36012</v>
      </c>
      <c r="E7402" s="73" t="s">
        <v>54304</v>
      </c>
      <c r="F7402" s="74" t="s">
        <v>4314</v>
      </c>
      <c r="G7402" s="73" t="s">
        <v>5471</v>
      </c>
    </row>
    <row r="7403" spans="1:7">
      <c r="A7403" s="73" t="s">
        <v>36013</v>
      </c>
      <c r="B7403" s="73" t="s">
        <v>36014</v>
      </c>
      <c r="C7403" s="73" t="s">
        <v>36015</v>
      </c>
      <c r="D7403" s="73" t="s">
        <v>36016</v>
      </c>
      <c r="E7403" s="73" t="s">
        <v>55960</v>
      </c>
      <c r="F7403" s="74"/>
      <c r="G7403" s="73" t="s">
        <v>5471</v>
      </c>
    </row>
    <row r="7404" spans="1:7">
      <c r="A7404" s="73" t="s">
        <v>36017</v>
      </c>
      <c r="B7404" s="73" t="s">
        <v>36018</v>
      </c>
      <c r="C7404" s="73" t="s">
        <v>36019</v>
      </c>
      <c r="D7404" s="73" t="s">
        <v>36020</v>
      </c>
      <c r="E7404" s="73" t="s">
        <v>55961</v>
      </c>
      <c r="F7404" s="74"/>
      <c r="G7404" s="73" t="s">
        <v>5471</v>
      </c>
    </row>
    <row r="7405" spans="1:7">
      <c r="A7405" s="73" t="s">
        <v>36021</v>
      </c>
      <c r="B7405" s="73" t="s">
        <v>36022</v>
      </c>
      <c r="C7405" s="73" t="s">
        <v>36023</v>
      </c>
      <c r="D7405" s="73" t="s">
        <v>36024</v>
      </c>
      <c r="E7405" s="73" t="s">
        <v>36025</v>
      </c>
      <c r="F7405" s="74"/>
      <c r="G7405" s="73" t="s">
        <v>5471</v>
      </c>
    </row>
    <row r="7406" spans="1:7">
      <c r="A7406" s="73" t="s">
        <v>36026</v>
      </c>
      <c r="B7406" s="73" t="s">
        <v>36027</v>
      </c>
      <c r="C7406" s="73" t="s">
        <v>36028</v>
      </c>
      <c r="D7406" s="73" t="s">
        <v>36029</v>
      </c>
      <c r="E7406" s="73" t="s">
        <v>36030</v>
      </c>
      <c r="F7406" s="74"/>
      <c r="G7406" s="73" t="s">
        <v>5471</v>
      </c>
    </row>
    <row r="7407" spans="1:7">
      <c r="A7407" s="73" t="s">
        <v>36031</v>
      </c>
      <c r="B7407" s="73" t="s">
        <v>36032</v>
      </c>
      <c r="C7407" s="73" t="s">
        <v>36033</v>
      </c>
      <c r="D7407" s="73" t="s">
        <v>36034</v>
      </c>
      <c r="E7407" s="73" t="s">
        <v>36035</v>
      </c>
      <c r="F7407" s="74"/>
      <c r="G7407" s="73" t="s">
        <v>5471</v>
      </c>
    </row>
    <row r="7408" spans="1:7">
      <c r="A7408" s="73" t="s">
        <v>36036</v>
      </c>
      <c r="B7408" s="73" t="s">
        <v>36037</v>
      </c>
      <c r="C7408" s="73" t="s">
        <v>36038</v>
      </c>
      <c r="D7408" s="73" t="s">
        <v>36039</v>
      </c>
      <c r="E7408" s="73" t="s">
        <v>36040</v>
      </c>
      <c r="F7408" s="74" t="s">
        <v>5125</v>
      </c>
      <c r="G7408" s="73" t="s">
        <v>5471</v>
      </c>
    </row>
    <row r="7409" spans="1:7">
      <c r="A7409" s="73" t="s">
        <v>36041</v>
      </c>
      <c r="B7409" s="73" t="s">
        <v>36042</v>
      </c>
      <c r="C7409" s="73" t="s">
        <v>36043</v>
      </c>
      <c r="D7409" s="73" t="s">
        <v>36044</v>
      </c>
      <c r="E7409" s="73" t="s">
        <v>36045</v>
      </c>
      <c r="F7409" s="74"/>
      <c r="G7409" s="73" t="s">
        <v>5471</v>
      </c>
    </row>
    <row r="7410" spans="1:7">
      <c r="A7410" s="73" t="s">
        <v>36046</v>
      </c>
      <c r="B7410" s="73" t="s">
        <v>36047</v>
      </c>
      <c r="C7410" s="73" t="s">
        <v>36048</v>
      </c>
      <c r="D7410" s="73" t="s">
        <v>36049</v>
      </c>
      <c r="E7410" s="73" t="s">
        <v>36050</v>
      </c>
      <c r="F7410" s="74"/>
      <c r="G7410" s="73" t="s">
        <v>5471</v>
      </c>
    </row>
    <row r="7411" spans="1:7">
      <c r="A7411" s="73" t="s">
        <v>36051</v>
      </c>
      <c r="B7411" s="73" t="s">
        <v>36052</v>
      </c>
      <c r="C7411" s="73" t="s">
        <v>36053</v>
      </c>
      <c r="D7411" s="73" t="s">
        <v>36054</v>
      </c>
      <c r="E7411" s="73" t="s">
        <v>36055</v>
      </c>
      <c r="F7411" s="74"/>
      <c r="G7411" s="73" t="s">
        <v>5471</v>
      </c>
    </row>
    <row r="7412" spans="1:7">
      <c r="A7412" s="73" t="s">
        <v>36056</v>
      </c>
      <c r="B7412" s="73" t="s">
        <v>36057</v>
      </c>
      <c r="C7412" s="73" t="s">
        <v>36058</v>
      </c>
      <c r="D7412" s="73" t="s">
        <v>36059</v>
      </c>
      <c r="E7412" s="73" t="s">
        <v>55962</v>
      </c>
      <c r="F7412" s="74"/>
      <c r="G7412" s="73" t="s">
        <v>5471</v>
      </c>
    </row>
    <row r="7413" spans="1:7">
      <c r="A7413" s="73" t="s">
        <v>36060</v>
      </c>
      <c r="B7413" s="73" t="s">
        <v>36061</v>
      </c>
      <c r="C7413" s="73" t="s">
        <v>36062</v>
      </c>
      <c r="D7413" s="73" t="s">
        <v>36063</v>
      </c>
      <c r="E7413" s="73" t="s">
        <v>36064</v>
      </c>
      <c r="F7413" s="74"/>
      <c r="G7413" s="73" t="s">
        <v>5471</v>
      </c>
    </row>
    <row r="7414" spans="1:7">
      <c r="A7414" s="73" t="s">
        <v>36065</v>
      </c>
      <c r="B7414" s="73" t="s">
        <v>36066</v>
      </c>
      <c r="C7414" s="73" t="s">
        <v>36067</v>
      </c>
      <c r="D7414" s="73" t="s">
        <v>36068</v>
      </c>
      <c r="E7414" s="73" t="s">
        <v>36069</v>
      </c>
      <c r="F7414" s="74" t="s">
        <v>5315</v>
      </c>
      <c r="G7414" s="73" t="s">
        <v>5471</v>
      </c>
    </row>
    <row r="7415" spans="1:7">
      <c r="A7415" s="73" t="s">
        <v>36070</v>
      </c>
      <c r="B7415" s="73" t="s">
        <v>36071</v>
      </c>
      <c r="C7415" s="73" t="s">
        <v>36072</v>
      </c>
      <c r="D7415" s="73" t="s">
        <v>36073</v>
      </c>
      <c r="E7415" s="73" t="s">
        <v>55963</v>
      </c>
      <c r="F7415" s="74"/>
      <c r="G7415" s="73" t="s">
        <v>5471</v>
      </c>
    </row>
    <row r="7416" spans="1:7">
      <c r="A7416" s="73" t="s">
        <v>36074</v>
      </c>
      <c r="B7416" s="73" t="s">
        <v>36075</v>
      </c>
      <c r="C7416" s="73" t="s">
        <v>36076</v>
      </c>
      <c r="D7416" s="73" t="s">
        <v>36077</v>
      </c>
      <c r="E7416" s="73" t="s">
        <v>53820</v>
      </c>
      <c r="F7416" s="74"/>
      <c r="G7416" s="73" t="s">
        <v>5471</v>
      </c>
    </row>
    <row r="7417" spans="1:7">
      <c r="A7417" s="73" t="s">
        <v>36078</v>
      </c>
      <c r="B7417" s="73" t="s">
        <v>36079</v>
      </c>
      <c r="C7417" s="73" t="s">
        <v>36080</v>
      </c>
      <c r="D7417" s="73" t="s">
        <v>36081</v>
      </c>
      <c r="E7417" s="73" t="s">
        <v>8213</v>
      </c>
      <c r="F7417" s="74" t="s">
        <v>5125</v>
      </c>
      <c r="G7417" s="73" t="s">
        <v>5471</v>
      </c>
    </row>
    <row r="7418" spans="1:7">
      <c r="A7418" s="73" t="s">
        <v>36082</v>
      </c>
      <c r="B7418" s="73" t="s">
        <v>36083</v>
      </c>
      <c r="C7418" s="73" t="s">
        <v>36084</v>
      </c>
      <c r="D7418" s="73" t="s">
        <v>36085</v>
      </c>
      <c r="E7418" s="73" t="s">
        <v>55964</v>
      </c>
      <c r="F7418" s="74"/>
      <c r="G7418" s="73" t="s">
        <v>5471</v>
      </c>
    </row>
    <row r="7419" spans="1:7">
      <c r="A7419" s="73" t="s">
        <v>36086</v>
      </c>
      <c r="B7419" s="73" t="s">
        <v>36087</v>
      </c>
      <c r="C7419" s="73" t="s">
        <v>36088</v>
      </c>
      <c r="D7419" s="73" t="s">
        <v>36089</v>
      </c>
      <c r="E7419" s="73" t="s">
        <v>35852</v>
      </c>
      <c r="F7419" s="74" t="s">
        <v>5125</v>
      </c>
      <c r="G7419" s="73" t="s">
        <v>5471</v>
      </c>
    </row>
    <row r="7420" spans="1:7">
      <c r="A7420" s="73" t="s">
        <v>36090</v>
      </c>
      <c r="B7420" s="73" t="s">
        <v>36091</v>
      </c>
      <c r="C7420" s="73" t="s">
        <v>36092</v>
      </c>
      <c r="D7420" s="73" t="s">
        <v>36093</v>
      </c>
      <c r="E7420" s="73" t="s">
        <v>55965</v>
      </c>
      <c r="F7420" s="74" t="s">
        <v>36094</v>
      </c>
      <c r="G7420" s="73" t="s">
        <v>5471</v>
      </c>
    </row>
    <row r="7421" spans="1:7">
      <c r="A7421" s="73" t="s">
        <v>36095</v>
      </c>
      <c r="B7421" s="73" t="s">
        <v>36096</v>
      </c>
      <c r="C7421" s="73" t="s">
        <v>36097</v>
      </c>
      <c r="D7421" s="73" t="s">
        <v>36098</v>
      </c>
      <c r="E7421" s="73" t="s">
        <v>34977</v>
      </c>
      <c r="F7421" s="74" t="s">
        <v>6327</v>
      </c>
      <c r="G7421" s="73" t="s">
        <v>5471</v>
      </c>
    </row>
    <row r="7422" spans="1:7">
      <c r="A7422" s="73" t="s">
        <v>36099</v>
      </c>
      <c r="B7422" s="73" t="s">
        <v>15981</v>
      </c>
      <c r="C7422" s="73" t="s">
        <v>32022</v>
      </c>
      <c r="D7422" s="73" t="s">
        <v>15983</v>
      </c>
      <c r="E7422" s="73" t="s">
        <v>15984</v>
      </c>
      <c r="F7422" s="74"/>
      <c r="G7422" s="73" t="s">
        <v>5471</v>
      </c>
    </row>
    <row r="7423" spans="1:7">
      <c r="A7423" s="73" t="s">
        <v>36100</v>
      </c>
      <c r="B7423" s="73" t="s">
        <v>36101</v>
      </c>
      <c r="C7423" s="73" t="s">
        <v>36102</v>
      </c>
      <c r="D7423" s="73" t="s">
        <v>36103</v>
      </c>
      <c r="E7423" s="73" t="s">
        <v>55966</v>
      </c>
      <c r="F7423" s="74"/>
      <c r="G7423" s="73" t="s">
        <v>5471</v>
      </c>
    </row>
    <row r="7424" spans="1:7">
      <c r="A7424" s="73" t="s">
        <v>55967</v>
      </c>
      <c r="B7424" s="73" t="s">
        <v>55968</v>
      </c>
      <c r="C7424" s="73" t="s">
        <v>55969</v>
      </c>
      <c r="D7424" s="73" t="s">
        <v>55970</v>
      </c>
      <c r="E7424" s="73" t="s">
        <v>55971</v>
      </c>
      <c r="F7424" s="74"/>
      <c r="G7424" s="73" t="s">
        <v>5471</v>
      </c>
    </row>
    <row r="7425" spans="1:7">
      <c r="A7425" s="73" t="s">
        <v>36104</v>
      </c>
      <c r="B7425" s="73" t="s">
        <v>36105</v>
      </c>
      <c r="C7425" s="73" t="s">
        <v>36106</v>
      </c>
      <c r="D7425" s="73" t="s">
        <v>36107</v>
      </c>
      <c r="E7425" s="73" t="s">
        <v>25069</v>
      </c>
      <c r="F7425" s="74" t="s">
        <v>5061</v>
      </c>
      <c r="G7425" s="73" t="s">
        <v>5471</v>
      </c>
    </row>
    <row r="7426" spans="1:7">
      <c r="A7426" s="73" t="s">
        <v>36108</v>
      </c>
      <c r="B7426" s="73" t="s">
        <v>36109</v>
      </c>
      <c r="C7426" s="73" t="s">
        <v>36110</v>
      </c>
      <c r="D7426" s="73" t="s">
        <v>36111</v>
      </c>
      <c r="E7426" s="73" t="s">
        <v>55972</v>
      </c>
      <c r="F7426" s="74"/>
      <c r="G7426" s="73" t="s">
        <v>5471</v>
      </c>
    </row>
    <row r="7427" spans="1:7">
      <c r="A7427" s="73" t="s">
        <v>36112</v>
      </c>
      <c r="B7427" s="73" t="s">
        <v>36113</v>
      </c>
      <c r="C7427" s="73" t="s">
        <v>36114</v>
      </c>
      <c r="D7427" s="73" t="s">
        <v>36115</v>
      </c>
      <c r="E7427" s="73" t="s">
        <v>36116</v>
      </c>
      <c r="F7427" s="74"/>
      <c r="G7427" s="73" t="s">
        <v>5471</v>
      </c>
    </row>
    <row r="7428" spans="1:7">
      <c r="A7428" s="73" t="s">
        <v>36117</v>
      </c>
      <c r="B7428" s="73" t="s">
        <v>36118</v>
      </c>
      <c r="C7428" s="73" t="s">
        <v>36119</v>
      </c>
      <c r="D7428" s="73" t="s">
        <v>36120</v>
      </c>
      <c r="E7428" s="73" t="s">
        <v>55973</v>
      </c>
      <c r="F7428" s="74" t="s">
        <v>4314</v>
      </c>
      <c r="G7428" s="73" t="s">
        <v>5471</v>
      </c>
    </row>
    <row r="7429" spans="1:7">
      <c r="A7429" s="73" t="s">
        <v>36121</v>
      </c>
      <c r="B7429" s="73" t="s">
        <v>36122</v>
      </c>
      <c r="C7429" s="73" t="s">
        <v>36123</v>
      </c>
      <c r="D7429" s="73" t="s">
        <v>36124</v>
      </c>
      <c r="E7429" s="73" t="s">
        <v>55974</v>
      </c>
      <c r="F7429" s="74" t="s">
        <v>5483</v>
      </c>
      <c r="G7429" s="73" t="s">
        <v>5471</v>
      </c>
    </row>
    <row r="7430" spans="1:7">
      <c r="A7430" s="73" t="s">
        <v>36125</v>
      </c>
      <c r="B7430" s="73" t="s">
        <v>36126</v>
      </c>
      <c r="C7430" s="73" t="s">
        <v>36127</v>
      </c>
      <c r="D7430" s="73" t="s">
        <v>36128</v>
      </c>
      <c r="E7430" s="73" t="s">
        <v>36129</v>
      </c>
      <c r="F7430" s="74"/>
      <c r="G7430" s="73" t="s">
        <v>5471</v>
      </c>
    </row>
    <row r="7431" spans="1:7">
      <c r="A7431" s="73" t="s">
        <v>36130</v>
      </c>
      <c r="B7431" s="73" t="s">
        <v>36131</v>
      </c>
      <c r="C7431" s="73" t="s">
        <v>36132</v>
      </c>
      <c r="D7431" s="73" t="s">
        <v>36133</v>
      </c>
      <c r="E7431" s="73" t="s">
        <v>55975</v>
      </c>
      <c r="F7431" s="74"/>
      <c r="G7431" s="73" t="s">
        <v>5471</v>
      </c>
    </row>
    <row r="7432" spans="1:7">
      <c r="A7432" s="73" t="s">
        <v>36134</v>
      </c>
      <c r="B7432" s="73" t="s">
        <v>36135</v>
      </c>
      <c r="C7432" s="73" t="s">
        <v>36136</v>
      </c>
      <c r="D7432" s="73" t="s">
        <v>36137</v>
      </c>
      <c r="E7432" s="73" t="s">
        <v>36138</v>
      </c>
      <c r="F7432" s="74"/>
      <c r="G7432" s="73" t="s">
        <v>5471</v>
      </c>
    </row>
    <row r="7433" spans="1:7">
      <c r="A7433" s="73" t="s">
        <v>36139</v>
      </c>
      <c r="B7433" s="73" t="s">
        <v>36140</v>
      </c>
      <c r="C7433" s="73" t="s">
        <v>36141</v>
      </c>
      <c r="D7433" s="73" t="s">
        <v>36142</v>
      </c>
      <c r="E7433" s="73" t="s">
        <v>36143</v>
      </c>
      <c r="F7433" s="74" t="s">
        <v>4866</v>
      </c>
      <c r="G7433" s="73" t="s">
        <v>5471</v>
      </c>
    </row>
    <row r="7434" spans="1:7">
      <c r="A7434" s="73" t="s">
        <v>36144</v>
      </c>
      <c r="B7434" s="73" t="s">
        <v>7126</v>
      </c>
      <c r="C7434" s="73" t="s">
        <v>36145</v>
      </c>
      <c r="D7434" s="73" t="s">
        <v>7128</v>
      </c>
      <c r="E7434" s="73" t="s">
        <v>53164</v>
      </c>
      <c r="F7434" s="74"/>
      <c r="G7434" s="73" t="s">
        <v>5471</v>
      </c>
    </row>
    <row r="7435" spans="1:7">
      <c r="A7435" s="73" t="s">
        <v>36146</v>
      </c>
      <c r="B7435" s="73" t="s">
        <v>36147</v>
      </c>
      <c r="C7435" s="73" t="s">
        <v>36148</v>
      </c>
      <c r="D7435" s="73" t="s">
        <v>36149</v>
      </c>
      <c r="E7435" s="73" t="s">
        <v>55976</v>
      </c>
      <c r="F7435" s="74"/>
      <c r="G7435" s="73" t="s">
        <v>5471</v>
      </c>
    </row>
    <row r="7436" spans="1:7">
      <c r="A7436" s="73" t="s">
        <v>36150</v>
      </c>
      <c r="B7436" s="73" t="s">
        <v>36151</v>
      </c>
      <c r="C7436" s="73" t="s">
        <v>36152</v>
      </c>
      <c r="D7436" s="73" t="s">
        <v>36153</v>
      </c>
      <c r="E7436" s="73" t="s">
        <v>55977</v>
      </c>
      <c r="F7436" s="74"/>
      <c r="G7436" s="73" t="s">
        <v>5471</v>
      </c>
    </row>
    <row r="7437" spans="1:7">
      <c r="A7437" s="73" t="s">
        <v>36154</v>
      </c>
      <c r="B7437" s="73" t="s">
        <v>36155</v>
      </c>
      <c r="C7437" s="73" t="s">
        <v>36156</v>
      </c>
      <c r="D7437" s="73" t="s">
        <v>36157</v>
      </c>
      <c r="E7437" s="73" t="s">
        <v>36158</v>
      </c>
      <c r="F7437" s="74" t="s">
        <v>15263</v>
      </c>
      <c r="G7437" s="73" t="s">
        <v>5471</v>
      </c>
    </row>
    <row r="7438" spans="1:7">
      <c r="A7438" s="73" t="s">
        <v>36159</v>
      </c>
      <c r="B7438" s="73" t="s">
        <v>36160</v>
      </c>
      <c r="C7438" s="73" t="s">
        <v>36161</v>
      </c>
      <c r="D7438" s="73" t="s">
        <v>36162</v>
      </c>
      <c r="E7438" s="73" t="s">
        <v>36163</v>
      </c>
      <c r="F7438" s="74"/>
      <c r="G7438" s="73" t="s">
        <v>5471</v>
      </c>
    </row>
    <row r="7439" spans="1:7">
      <c r="A7439" s="73" t="s">
        <v>36164</v>
      </c>
      <c r="B7439" s="73" t="s">
        <v>36165</v>
      </c>
      <c r="C7439" s="73" t="s">
        <v>36166</v>
      </c>
      <c r="D7439" s="73" t="s">
        <v>36167</v>
      </c>
      <c r="E7439" s="73" t="s">
        <v>55978</v>
      </c>
      <c r="F7439" s="74" t="s">
        <v>36168</v>
      </c>
      <c r="G7439" s="73" t="s">
        <v>5471</v>
      </c>
    </row>
    <row r="7440" spans="1:7">
      <c r="A7440" s="73" t="s">
        <v>36169</v>
      </c>
      <c r="B7440" s="73" t="s">
        <v>36170</v>
      </c>
      <c r="C7440" s="73" t="s">
        <v>36171</v>
      </c>
      <c r="D7440" s="73" t="s">
        <v>36172</v>
      </c>
      <c r="E7440" s="73" t="s">
        <v>36173</v>
      </c>
      <c r="F7440" s="74" t="s">
        <v>5045</v>
      </c>
      <c r="G7440" s="73" t="s">
        <v>5471</v>
      </c>
    </row>
    <row r="7441" spans="1:7">
      <c r="A7441" s="73" t="s">
        <v>36174</v>
      </c>
      <c r="B7441" s="73" t="s">
        <v>36175</v>
      </c>
      <c r="C7441" s="73" t="s">
        <v>36176</v>
      </c>
      <c r="D7441" s="73" t="s">
        <v>36177</v>
      </c>
      <c r="E7441" s="73" t="s">
        <v>55979</v>
      </c>
      <c r="F7441" s="74" t="s">
        <v>36178</v>
      </c>
      <c r="G7441" s="73" t="s">
        <v>5471</v>
      </c>
    </row>
    <row r="7442" spans="1:7">
      <c r="A7442" s="73" t="s">
        <v>36179</v>
      </c>
      <c r="B7442" s="73" t="s">
        <v>36180</v>
      </c>
      <c r="C7442" s="73" t="s">
        <v>36181</v>
      </c>
      <c r="D7442" s="73" t="s">
        <v>36182</v>
      </c>
      <c r="E7442" s="73" t="s">
        <v>54630</v>
      </c>
      <c r="F7442" s="74" t="s">
        <v>22175</v>
      </c>
      <c r="G7442" s="73" t="s">
        <v>5471</v>
      </c>
    </row>
    <row r="7443" spans="1:7">
      <c r="A7443" s="73" t="s">
        <v>36183</v>
      </c>
      <c r="B7443" s="73" t="s">
        <v>36184</v>
      </c>
      <c r="C7443" s="73" t="s">
        <v>36185</v>
      </c>
      <c r="D7443" s="73" t="s">
        <v>36186</v>
      </c>
      <c r="E7443" s="73" t="s">
        <v>36187</v>
      </c>
      <c r="F7443" s="74"/>
      <c r="G7443" s="73" t="s">
        <v>5471</v>
      </c>
    </row>
    <row r="7444" spans="1:7">
      <c r="A7444" s="73" t="s">
        <v>36188</v>
      </c>
      <c r="B7444" s="73" t="s">
        <v>36189</v>
      </c>
      <c r="C7444" s="73" t="s">
        <v>36190</v>
      </c>
      <c r="D7444" s="73" t="s">
        <v>36191</v>
      </c>
      <c r="E7444" s="73" t="s">
        <v>55980</v>
      </c>
      <c r="F7444" s="74" t="s">
        <v>4314</v>
      </c>
      <c r="G7444" s="73" t="s">
        <v>5471</v>
      </c>
    </row>
    <row r="7445" spans="1:7">
      <c r="A7445" s="73" t="s">
        <v>36192</v>
      </c>
      <c r="B7445" s="73" t="s">
        <v>36193</v>
      </c>
      <c r="C7445" s="73" t="s">
        <v>36194</v>
      </c>
      <c r="D7445" s="73" t="s">
        <v>36195</v>
      </c>
      <c r="E7445" s="73" t="s">
        <v>55889</v>
      </c>
      <c r="F7445" s="74" t="s">
        <v>16195</v>
      </c>
      <c r="G7445" s="73" t="s">
        <v>5471</v>
      </c>
    </row>
    <row r="7446" spans="1:7">
      <c r="A7446" s="73" t="s">
        <v>36196</v>
      </c>
      <c r="B7446" s="73" t="s">
        <v>36197</v>
      </c>
      <c r="C7446" s="73" t="s">
        <v>36198</v>
      </c>
      <c r="D7446" s="73" t="s">
        <v>36199</v>
      </c>
      <c r="E7446" s="73" t="s">
        <v>36200</v>
      </c>
      <c r="F7446" s="74" t="s">
        <v>6562</v>
      </c>
      <c r="G7446" s="73" t="s">
        <v>5471</v>
      </c>
    </row>
    <row r="7447" spans="1:7">
      <c r="A7447" s="73" t="s">
        <v>36201</v>
      </c>
      <c r="B7447" s="73" t="s">
        <v>36202</v>
      </c>
      <c r="C7447" s="73" t="s">
        <v>36203</v>
      </c>
      <c r="D7447" s="73" t="s">
        <v>36204</v>
      </c>
      <c r="E7447" s="73" t="s">
        <v>55940</v>
      </c>
      <c r="F7447" s="74" t="s">
        <v>8923</v>
      </c>
      <c r="G7447" s="73" t="s">
        <v>5471</v>
      </c>
    </row>
    <row r="7448" spans="1:7">
      <c r="A7448" s="73" t="s">
        <v>36205</v>
      </c>
      <c r="B7448" s="73" t="s">
        <v>36206</v>
      </c>
      <c r="C7448" s="73" t="s">
        <v>36207</v>
      </c>
      <c r="D7448" s="73" t="s">
        <v>36208</v>
      </c>
      <c r="E7448" s="73" t="s">
        <v>53829</v>
      </c>
      <c r="F7448" s="74" t="s">
        <v>4606</v>
      </c>
      <c r="G7448" s="73" t="s">
        <v>5471</v>
      </c>
    </row>
    <row r="7449" spans="1:7">
      <c r="A7449" s="73" t="s">
        <v>36209</v>
      </c>
      <c r="B7449" s="73" t="s">
        <v>36210</v>
      </c>
      <c r="C7449" s="73" t="s">
        <v>36211</v>
      </c>
      <c r="D7449" s="73" t="s">
        <v>36212</v>
      </c>
      <c r="E7449" s="73" t="s">
        <v>55981</v>
      </c>
      <c r="F7449" s="74" t="s">
        <v>5483</v>
      </c>
      <c r="G7449" s="73" t="s">
        <v>5471</v>
      </c>
    </row>
    <row r="7450" spans="1:7">
      <c r="A7450" s="73" t="s">
        <v>36213</v>
      </c>
      <c r="B7450" s="73" t="s">
        <v>36214</v>
      </c>
      <c r="C7450" s="73" t="s">
        <v>36215</v>
      </c>
      <c r="D7450" s="73" t="s">
        <v>36216</v>
      </c>
      <c r="E7450" s="73" t="s">
        <v>55982</v>
      </c>
      <c r="F7450" s="74"/>
      <c r="G7450" s="73" t="s">
        <v>5471</v>
      </c>
    </row>
    <row r="7451" spans="1:7">
      <c r="A7451" s="73" t="s">
        <v>36217</v>
      </c>
      <c r="B7451" s="73" t="s">
        <v>36218</v>
      </c>
      <c r="C7451" s="73" t="s">
        <v>36219</v>
      </c>
      <c r="D7451" s="73" t="s">
        <v>36220</v>
      </c>
      <c r="E7451" s="73" t="s">
        <v>55983</v>
      </c>
      <c r="F7451" s="74" t="s">
        <v>6318</v>
      </c>
      <c r="G7451" s="73" t="s">
        <v>5471</v>
      </c>
    </row>
    <row r="7452" spans="1:7">
      <c r="A7452" s="73" t="s">
        <v>36221</v>
      </c>
      <c r="B7452" s="73" t="s">
        <v>36222</v>
      </c>
      <c r="C7452" s="73" t="s">
        <v>36223</v>
      </c>
      <c r="D7452" s="73" t="s">
        <v>36224</v>
      </c>
      <c r="E7452" s="73" t="s">
        <v>34851</v>
      </c>
      <c r="F7452" s="74" t="s">
        <v>5045</v>
      </c>
      <c r="G7452" s="73" t="s">
        <v>5471</v>
      </c>
    </row>
    <row r="7453" spans="1:7">
      <c r="A7453" s="73" t="s">
        <v>36225</v>
      </c>
      <c r="B7453" s="73" t="s">
        <v>36226</v>
      </c>
      <c r="C7453" s="73" t="s">
        <v>36227</v>
      </c>
      <c r="D7453" s="73" t="s">
        <v>36228</v>
      </c>
      <c r="E7453" s="73" t="s">
        <v>36229</v>
      </c>
      <c r="F7453" s="74" t="s">
        <v>5061</v>
      </c>
      <c r="G7453" s="73" t="s">
        <v>5471</v>
      </c>
    </row>
    <row r="7454" spans="1:7">
      <c r="A7454" s="73" t="s">
        <v>36230</v>
      </c>
      <c r="B7454" s="73" t="s">
        <v>36231</v>
      </c>
      <c r="C7454" s="73" t="s">
        <v>36232</v>
      </c>
      <c r="D7454" s="73" t="s">
        <v>36233</v>
      </c>
      <c r="E7454" s="73" t="s">
        <v>55984</v>
      </c>
      <c r="F7454" s="74" t="s">
        <v>4469</v>
      </c>
      <c r="G7454" s="73" t="s">
        <v>5471</v>
      </c>
    </row>
    <row r="7455" spans="1:7">
      <c r="A7455" s="73" t="s">
        <v>36234</v>
      </c>
      <c r="B7455" s="73" t="s">
        <v>36235</v>
      </c>
      <c r="C7455" s="73" t="s">
        <v>36236</v>
      </c>
      <c r="D7455" s="73" t="s">
        <v>36237</v>
      </c>
      <c r="E7455" s="73" t="s">
        <v>55985</v>
      </c>
      <c r="F7455" s="74" t="s">
        <v>4314</v>
      </c>
      <c r="G7455" s="73" t="s">
        <v>5471</v>
      </c>
    </row>
    <row r="7456" spans="1:7">
      <c r="A7456" s="73" t="s">
        <v>36238</v>
      </c>
      <c r="B7456" s="73" t="s">
        <v>36239</v>
      </c>
      <c r="C7456" s="73" t="s">
        <v>36240</v>
      </c>
      <c r="D7456" s="73" t="s">
        <v>36241</v>
      </c>
      <c r="E7456" s="73" t="s">
        <v>36242</v>
      </c>
      <c r="F7456" s="74" t="s">
        <v>4314</v>
      </c>
      <c r="G7456" s="73" t="s">
        <v>5471</v>
      </c>
    </row>
    <row r="7457" spans="1:7">
      <c r="A7457" s="73" t="s">
        <v>36243</v>
      </c>
      <c r="B7457" s="73" t="s">
        <v>36244</v>
      </c>
      <c r="C7457" s="73" t="s">
        <v>36245</v>
      </c>
      <c r="D7457" s="73" t="s">
        <v>36246</v>
      </c>
      <c r="E7457" s="73" t="s">
        <v>36247</v>
      </c>
      <c r="F7457" s="74"/>
      <c r="G7457" s="73" t="s">
        <v>5471</v>
      </c>
    </row>
    <row r="7458" spans="1:7">
      <c r="A7458" s="73" t="s">
        <v>36248</v>
      </c>
      <c r="B7458" s="73" t="s">
        <v>36249</v>
      </c>
      <c r="C7458" s="73" t="s">
        <v>36250</v>
      </c>
      <c r="D7458" s="73" t="s">
        <v>36251</v>
      </c>
      <c r="E7458" s="73" t="s">
        <v>36252</v>
      </c>
      <c r="F7458" s="74"/>
      <c r="G7458" s="73" t="s">
        <v>5471</v>
      </c>
    </row>
    <row r="7459" spans="1:7">
      <c r="A7459" s="73" t="s">
        <v>36253</v>
      </c>
      <c r="B7459" s="73" t="s">
        <v>36254</v>
      </c>
      <c r="C7459" s="73" t="s">
        <v>36255</v>
      </c>
      <c r="D7459" s="73" t="s">
        <v>36256</v>
      </c>
      <c r="E7459" s="73" t="s">
        <v>36257</v>
      </c>
      <c r="F7459" s="74" t="s">
        <v>36258</v>
      </c>
      <c r="G7459" s="73" t="s">
        <v>5471</v>
      </c>
    </row>
    <row r="7460" spans="1:7">
      <c r="A7460" s="73" t="s">
        <v>36259</v>
      </c>
      <c r="B7460" s="73" t="s">
        <v>36260</v>
      </c>
      <c r="C7460" s="73" t="s">
        <v>36261</v>
      </c>
      <c r="D7460" s="73" t="s">
        <v>36262</v>
      </c>
      <c r="E7460" s="73" t="s">
        <v>7656</v>
      </c>
      <c r="F7460" s="74" t="s">
        <v>36263</v>
      </c>
      <c r="G7460" s="73" t="s">
        <v>5471</v>
      </c>
    </row>
    <row r="7461" spans="1:7">
      <c r="A7461" s="73" t="s">
        <v>36264</v>
      </c>
      <c r="B7461" s="73" t="s">
        <v>36265</v>
      </c>
      <c r="C7461" s="73" t="s">
        <v>36266</v>
      </c>
      <c r="D7461" s="73" t="s">
        <v>36267</v>
      </c>
      <c r="E7461" s="73" t="s">
        <v>18374</v>
      </c>
      <c r="F7461" s="74"/>
      <c r="G7461" s="73" t="s">
        <v>5471</v>
      </c>
    </row>
    <row r="7462" spans="1:7">
      <c r="A7462" s="73" t="s">
        <v>36268</v>
      </c>
      <c r="B7462" s="73" t="s">
        <v>36269</v>
      </c>
      <c r="C7462" s="73" t="s">
        <v>36270</v>
      </c>
      <c r="D7462" s="73" t="s">
        <v>36271</v>
      </c>
      <c r="E7462" s="73" t="s">
        <v>36272</v>
      </c>
      <c r="F7462" s="74"/>
      <c r="G7462" s="73" t="s">
        <v>5471</v>
      </c>
    </row>
    <row r="7463" spans="1:7">
      <c r="A7463" s="73" t="s">
        <v>36273</v>
      </c>
      <c r="B7463" s="73" t="s">
        <v>36274</v>
      </c>
      <c r="C7463" s="73" t="s">
        <v>36275</v>
      </c>
      <c r="D7463" s="73" t="s">
        <v>36276</v>
      </c>
      <c r="E7463" s="73" t="s">
        <v>55986</v>
      </c>
      <c r="F7463" s="74" t="s">
        <v>7677</v>
      </c>
      <c r="G7463" s="73" t="s">
        <v>5471</v>
      </c>
    </row>
    <row r="7464" spans="1:7">
      <c r="A7464" s="73" t="s">
        <v>36277</v>
      </c>
      <c r="B7464" s="73" t="s">
        <v>36278</v>
      </c>
      <c r="C7464" s="73" t="s">
        <v>36279</v>
      </c>
      <c r="D7464" s="73" t="s">
        <v>36280</v>
      </c>
      <c r="E7464" s="73" t="s">
        <v>36281</v>
      </c>
      <c r="F7464" s="74" t="s">
        <v>36282</v>
      </c>
      <c r="G7464" s="73" t="s">
        <v>5471</v>
      </c>
    </row>
    <row r="7465" spans="1:7">
      <c r="A7465" s="73" t="s">
        <v>36283</v>
      </c>
      <c r="B7465" s="73" t="s">
        <v>36284</v>
      </c>
      <c r="C7465" s="73" t="s">
        <v>36285</v>
      </c>
      <c r="D7465" s="73" t="s">
        <v>36286</v>
      </c>
      <c r="E7465" s="73" t="s">
        <v>16548</v>
      </c>
      <c r="F7465" s="74"/>
      <c r="G7465" s="73" t="s">
        <v>5471</v>
      </c>
    </row>
    <row r="7466" spans="1:7">
      <c r="A7466" s="73" t="s">
        <v>36287</v>
      </c>
      <c r="B7466" s="73" t="s">
        <v>36288</v>
      </c>
      <c r="C7466" s="73" t="s">
        <v>36289</v>
      </c>
      <c r="D7466" s="73" t="s">
        <v>36290</v>
      </c>
      <c r="E7466" s="73" t="s">
        <v>55987</v>
      </c>
      <c r="F7466" s="74" t="s">
        <v>19833</v>
      </c>
      <c r="G7466" s="73" t="s">
        <v>5471</v>
      </c>
    </row>
    <row r="7467" spans="1:7">
      <c r="A7467" s="73" t="s">
        <v>36291</v>
      </c>
      <c r="B7467" s="73" t="s">
        <v>36292</v>
      </c>
      <c r="C7467" s="73" t="s">
        <v>36293</v>
      </c>
      <c r="D7467" s="73" t="s">
        <v>36294</v>
      </c>
      <c r="E7467" s="73" t="s">
        <v>30631</v>
      </c>
      <c r="F7467" s="74"/>
      <c r="G7467" s="73" t="s">
        <v>5471</v>
      </c>
    </row>
    <row r="7468" spans="1:7">
      <c r="A7468" s="73" t="s">
        <v>36295</v>
      </c>
      <c r="B7468" s="73" t="s">
        <v>36296</v>
      </c>
      <c r="C7468" s="73" t="s">
        <v>36297</v>
      </c>
      <c r="D7468" s="73" t="s">
        <v>36298</v>
      </c>
      <c r="E7468" s="73" t="s">
        <v>36299</v>
      </c>
      <c r="F7468" s="74"/>
      <c r="G7468" s="73" t="s">
        <v>5471</v>
      </c>
    </row>
    <row r="7469" spans="1:7">
      <c r="A7469" s="73" t="s">
        <v>36300</v>
      </c>
      <c r="B7469" s="73" t="s">
        <v>36301</v>
      </c>
      <c r="C7469" s="73" t="s">
        <v>36302</v>
      </c>
      <c r="D7469" s="73" t="s">
        <v>36303</v>
      </c>
      <c r="E7469" s="73" t="s">
        <v>36304</v>
      </c>
      <c r="F7469" s="74" t="s">
        <v>4314</v>
      </c>
      <c r="G7469" s="73" t="s">
        <v>5471</v>
      </c>
    </row>
    <row r="7470" spans="1:7">
      <c r="A7470" s="73" t="s">
        <v>36305</v>
      </c>
      <c r="B7470" s="73" t="s">
        <v>36306</v>
      </c>
      <c r="C7470" s="73" t="s">
        <v>36307</v>
      </c>
      <c r="D7470" s="73" t="s">
        <v>36308</v>
      </c>
      <c r="E7470" s="73" t="s">
        <v>55988</v>
      </c>
      <c r="F7470" s="74"/>
      <c r="G7470" s="73" t="s">
        <v>5471</v>
      </c>
    </row>
    <row r="7471" spans="1:7">
      <c r="A7471" s="73" t="s">
        <v>36309</v>
      </c>
      <c r="B7471" s="73" t="s">
        <v>36310</v>
      </c>
      <c r="C7471" s="73" t="s">
        <v>36311</v>
      </c>
      <c r="D7471" s="73" t="s">
        <v>36312</v>
      </c>
      <c r="E7471" s="73" t="s">
        <v>14922</v>
      </c>
      <c r="F7471" s="74"/>
      <c r="G7471" s="73" t="s">
        <v>5471</v>
      </c>
    </row>
    <row r="7472" spans="1:7">
      <c r="A7472" s="73" t="s">
        <v>36313</v>
      </c>
      <c r="B7472" s="73" t="s">
        <v>36314</v>
      </c>
      <c r="C7472" s="73" t="s">
        <v>36315</v>
      </c>
      <c r="D7472" s="73" t="s">
        <v>36316</v>
      </c>
      <c r="E7472" s="73" t="s">
        <v>25468</v>
      </c>
      <c r="F7472" s="74" t="s">
        <v>7428</v>
      </c>
      <c r="G7472" s="73" t="s">
        <v>5471</v>
      </c>
    </row>
    <row r="7473" spans="1:7">
      <c r="A7473" s="73" t="s">
        <v>36317</v>
      </c>
      <c r="B7473" s="73" t="s">
        <v>36318</v>
      </c>
      <c r="C7473" s="73" t="s">
        <v>36319</v>
      </c>
      <c r="D7473" s="73" t="s">
        <v>36320</v>
      </c>
      <c r="E7473" s="73" t="s">
        <v>54130</v>
      </c>
      <c r="F7473" s="74" t="s">
        <v>18019</v>
      </c>
      <c r="G7473" s="73" t="s">
        <v>5471</v>
      </c>
    </row>
    <row r="7474" spans="1:7">
      <c r="A7474" s="73" t="s">
        <v>36321</v>
      </c>
      <c r="B7474" s="73" t="s">
        <v>36322</v>
      </c>
      <c r="C7474" s="73" t="s">
        <v>36323</v>
      </c>
      <c r="D7474" s="73" t="s">
        <v>36324</v>
      </c>
      <c r="E7474" s="73" t="s">
        <v>36325</v>
      </c>
      <c r="F7474" s="74"/>
      <c r="G7474" s="73" t="s">
        <v>5471</v>
      </c>
    </row>
    <row r="7475" spans="1:7">
      <c r="A7475" s="73" t="s">
        <v>36326</v>
      </c>
      <c r="B7475" s="73" t="s">
        <v>36327</v>
      </c>
      <c r="C7475" s="73" t="s">
        <v>36328</v>
      </c>
      <c r="D7475" s="73" t="s">
        <v>36329</v>
      </c>
      <c r="E7475" s="73" t="s">
        <v>17673</v>
      </c>
      <c r="F7475" s="74" t="s">
        <v>4273</v>
      </c>
      <c r="G7475" s="73" t="s">
        <v>5471</v>
      </c>
    </row>
    <row r="7476" spans="1:7">
      <c r="A7476" s="73" t="s">
        <v>36330</v>
      </c>
      <c r="B7476" s="73" t="s">
        <v>36331</v>
      </c>
      <c r="C7476" s="73" t="s">
        <v>36332</v>
      </c>
      <c r="D7476" s="73" t="s">
        <v>36333</v>
      </c>
      <c r="E7476" s="73" t="s">
        <v>36334</v>
      </c>
      <c r="F7476" s="74" t="s">
        <v>8662</v>
      </c>
      <c r="G7476" s="73" t="s">
        <v>5471</v>
      </c>
    </row>
    <row r="7477" spans="1:7">
      <c r="A7477" s="73" t="s">
        <v>36335</v>
      </c>
      <c r="B7477" s="73" t="s">
        <v>36336</v>
      </c>
      <c r="C7477" s="73" t="s">
        <v>36337</v>
      </c>
      <c r="D7477" s="73" t="s">
        <v>36338</v>
      </c>
      <c r="E7477" s="73" t="s">
        <v>55989</v>
      </c>
      <c r="F7477" s="74"/>
      <c r="G7477" s="73" t="s">
        <v>5471</v>
      </c>
    </row>
    <row r="7478" spans="1:7">
      <c r="A7478" s="73" t="s">
        <v>36339</v>
      </c>
      <c r="B7478" s="73" t="s">
        <v>36340</v>
      </c>
      <c r="C7478" s="73" t="s">
        <v>36341</v>
      </c>
      <c r="D7478" s="73" t="s">
        <v>36342</v>
      </c>
      <c r="E7478" s="73" t="s">
        <v>55990</v>
      </c>
      <c r="F7478" s="74" t="s">
        <v>5906</v>
      </c>
      <c r="G7478" s="73" t="s">
        <v>5471</v>
      </c>
    </row>
    <row r="7479" spans="1:7">
      <c r="A7479" s="73" t="s">
        <v>36343</v>
      </c>
      <c r="B7479" s="73" t="s">
        <v>36344</v>
      </c>
      <c r="C7479" s="73" t="s">
        <v>36345</v>
      </c>
      <c r="D7479" s="73" t="s">
        <v>36346</v>
      </c>
      <c r="E7479" s="73" t="s">
        <v>18521</v>
      </c>
      <c r="F7479" s="74" t="s">
        <v>18522</v>
      </c>
      <c r="G7479" s="73" t="s">
        <v>5471</v>
      </c>
    </row>
    <row r="7480" spans="1:7">
      <c r="A7480" s="73" t="s">
        <v>36347</v>
      </c>
      <c r="B7480" s="73" t="s">
        <v>36348</v>
      </c>
      <c r="C7480" s="73" t="s">
        <v>36349</v>
      </c>
      <c r="D7480" s="73" t="s">
        <v>36350</v>
      </c>
      <c r="E7480" s="73" t="s">
        <v>55991</v>
      </c>
      <c r="F7480" s="74" t="s">
        <v>7692</v>
      </c>
      <c r="G7480" s="73" t="s">
        <v>5471</v>
      </c>
    </row>
    <row r="7481" spans="1:7">
      <c r="A7481" s="73" t="s">
        <v>36351</v>
      </c>
      <c r="B7481" s="73" t="s">
        <v>36352</v>
      </c>
      <c r="C7481" s="73" t="s">
        <v>36353</v>
      </c>
      <c r="D7481" s="73" t="s">
        <v>36354</v>
      </c>
      <c r="E7481" s="73" t="s">
        <v>36355</v>
      </c>
      <c r="F7481" s="74" t="s">
        <v>24553</v>
      </c>
      <c r="G7481" s="73" t="s">
        <v>5471</v>
      </c>
    </row>
    <row r="7482" spans="1:7">
      <c r="A7482" s="73" t="s">
        <v>36356</v>
      </c>
      <c r="B7482" s="73" t="s">
        <v>36357</v>
      </c>
      <c r="C7482" s="73" t="s">
        <v>36358</v>
      </c>
      <c r="D7482" s="73" t="s">
        <v>36359</v>
      </c>
      <c r="E7482" s="73" t="s">
        <v>18560</v>
      </c>
      <c r="F7482" s="74" t="s">
        <v>10725</v>
      </c>
      <c r="G7482" s="73" t="s">
        <v>5471</v>
      </c>
    </row>
    <row r="7483" spans="1:7">
      <c r="A7483" s="73" t="s">
        <v>36360</v>
      </c>
      <c r="B7483" s="73" t="s">
        <v>36361</v>
      </c>
      <c r="C7483" s="73" t="s">
        <v>36362</v>
      </c>
      <c r="D7483" s="73" t="s">
        <v>36363</v>
      </c>
      <c r="E7483" s="73" t="s">
        <v>55940</v>
      </c>
      <c r="F7483" s="74" t="s">
        <v>8923</v>
      </c>
      <c r="G7483" s="73" t="s">
        <v>5471</v>
      </c>
    </row>
    <row r="7484" spans="1:7">
      <c r="A7484" s="73" t="s">
        <v>36364</v>
      </c>
      <c r="B7484" s="73" t="s">
        <v>36365</v>
      </c>
      <c r="C7484" s="73" t="s">
        <v>36366</v>
      </c>
      <c r="D7484" s="73" t="s">
        <v>36367</v>
      </c>
      <c r="E7484" s="73" t="s">
        <v>36368</v>
      </c>
      <c r="F7484" s="74"/>
      <c r="G7484" s="73" t="s">
        <v>5471</v>
      </c>
    </row>
    <row r="7485" spans="1:7">
      <c r="A7485" s="73" t="s">
        <v>36369</v>
      </c>
      <c r="B7485" s="73" t="s">
        <v>36370</v>
      </c>
      <c r="C7485" s="73" t="s">
        <v>36371</v>
      </c>
      <c r="D7485" s="73" t="s">
        <v>36372</v>
      </c>
      <c r="E7485" s="73" t="s">
        <v>36373</v>
      </c>
      <c r="F7485" s="74"/>
      <c r="G7485" s="73" t="s">
        <v>5471</v>
      </c>
    </row>
    <row r="7486" spans="1:7">
      <c r="A7486" s="73" t="s">
        <v>36374</v>
      </c>
      <c r="B7486" s="73" t="s">
        <v>36375</v>
      </c>
      <c r="C7486" s="73" t="s">
        <v>36376</v>
      </c>
      <c r="D7486" s="73" t="s">
        <v>36377</v>
      </c>
      <c r="E7486" s="73" t="s">
        <v>36378</v>
      </c>
      <c r="F7486" s="74"/>
      <c r="G7486" s="73" t="s">
        <v>5471</v>
      </c>
    </row>
    <row r="7487" spans="1:7">
      <c r="A7487" s="73" t="s">
        <v>36379</v>
      </c>
      <c r="B7487" s="73" t="s">
        <v>36380</v>
      </c>
      <c r="C7487" s="73" t="s">
        <v>36381</v>
      </c>
      <c r="D7487" s="73" t="s">
        <v>36382</v>
      </c>
      <c r="E7487" s="73" t="s">
        <v>36383</v>
      </c>
      <c r="F7487" s="74" t="s">
        <v>36384</v>
      </c>
      <c r="G7487" s="73" t="s">
        <v>5471</v>
      </c>
    </row>
    <row r="7488" spans="1:7">
      <c r="A7488" s="73" t="s">
        <v>36385</v>
      </c>
      <c r="B7488" s="73" t="s">
        <v>36386</v>
      </c>
      <c r="C7488" s="73" t="s">
        <v>36387</v>
      </c>
      <c r="D7488" s="73" t="s">
        <v>36388</v>
      </c>
      <c r="E7488" s="73" t="s">
        <v>23989</v>
      </c>
      <c r="F7488" s="74" t="s">
        <v>22343</v>
      </c>
      <c r="G7488" s="73" t="s">
        <v>5471</v>
      </c>
    </row>
    <row r="7489" spans="1:7">
      <c r="A7489" s="73" t="s">
        <v>36389</v>
      </c>
      <c r="B7489" s="73" t="s">
        <v>36390</v>
      </c>
      <c r="C7489" s="73" t="s">
        <v>36391</v>
      </c>
      <c r="D7489" s="73" t="s">
        <v>36392</v>
      </c>
      <c r="E7489" s="73" t="s">
        <v>36393</v>
      </c>
      <c r="F7489" s="74"/>
      <c r="G7489" s="73" t="s">
        <v>5471</v>
      </c>
    </row>
    <row r="7490" spans="1:7">
      <c r="A7490" s="73" t="s">
        <v>36394</v>
      </c>
      <c r="B7490" s="73" t="s">
        <v>36395</v>
      </c>
      <c r="C7490" s="73" t="s">
        <v>36396</v>
      </c>
      <c r="D7490" s="73" t="s">
        <v>36397</v>
      </c>
      <c r="E7490" s="73" t="s">
        <v>36398</v>
      </c>
      <c r="F7490" s="74" t="s">
        <v>8662</v>
      </c>
      <c r="G7490" s="73" t="s">
        <v>5471</v>
      </c>
    </row>
    <row r="7491" spans="1:7">
      <c r="A7491" s="73" t="s">
        <v>36399</v>
      </c>
      <c r="B7491" s="73" t="s">
        <v>36400</v>
      </c>
      <c r="C7491" s="73" t="s">
        <v>36401</v>
      </c>
      <c r="D7491" s="73" t="s">
        <v>36402</v>
      </c>
      <c r="E7491" s="73" t="s">
        <v>55992</v>
      </c>
      <c r="F7491" s="74" t="s">
        <v>5483</v>
      </c>
      <c r="G7491" s="73" t="s">
        <v>5471</v>
      </c>
    </row>
    <row r="7492" spans="1:7">
      <c r="A7492" s="73" t="s">
        <v>36403</v>
      </c>
      <c r="B7492" s="73" t="s">
        <v>36404</v>
      </c>
      <c r="C7492" s="73" t="s">
        <v>36405</v>
      </c>
      <c r="D7492" s="73" t="s">
        <v>36406</v>
      </c>
      <c r="E7492" s="73" t="s">
        <v>54426</v>
      </c>
      <c r="F7492" s="74" t="s">
        <v>8742</v>
      </c>
      <c r="G7492" s="73" t="s">
        <v>5471</v>
      </c>
    </row>
    <row r="7493" spans="1:7">
      <c r="A7493" s="73" t="s">
        <v>36407</v>
      </c>
      <c r="B7493" s="73" t="s">
        <v>36408</v>
      </c>
      <c r="C7493" s="73" t="s">
        <v>36409</v>
      </c>
      <c r="D7493" s="73" t="s">
        <v>36410</v>
      </c>
      <c r="E7493" s="73" t="s">
        <v>36411</v>
      </c>
      <c r="F7493" s="74" t="s">
        <v>5061</v>
      </c>
      <c r="G7493" s="73" t="s">
        <v>5471</v>
      </c>
    </row>
    <row r="7494" spans="1:7">
      <c r="A7494" s="73" t="s">
        <v>36412</v>
      </c>
      <c r="B7494" s="73" t="s">
        <v>36413</v>
      </c>
      <c r="C7494" s="73" t="s">
        <v>36414</v>
      </c>
      <c r="D7494" s="73" t="s">
        <v>36415</v>
      </c>
      <c r="E7494" s="73" t="s">
        <v>54867</v>
      </c>
      <c r="F7494" s="74" t="s">
        <v>24512</v>
      </c>
      <c r="G7494" s="73" t="s">
        <v>5471</v>
      </c>
    </row>
    <row r="7495" spans="1:7">
      <c r="A7495" s="73" t="s">
        <v>36416</v>
      </c>
      <c r="B7495" s="73" t="s">
        <v>36417</v>
      </c>
      <c r="C7495" s="73" t="s">
        <v>36418</v>
      </c>
      <c r="D7495" s="73" t="s">
        <v>36419</v>
      </c>
      <c r="E7495" s="73" t="s">
        <v>55993</v>
      </c>
      <c r="F7495" s="74" t="s">
        <v>8821</v>
      </c>
      <c r="G7495" s="73" t="s">
        <v>5471</v>
      </c>
    </row>
    <row r="7496" spans="1:7">
      <c r="A7496" s="73" t="s">
        <v>36420</v>
      </c>
      <c r="B7496" s="73" t="s">
        <v>36421</v>
      </c>
      <c r="C7496" s="73" t="s">
        <v>17406</v>
      </c>
      <c r="D7496" s="73" t="s">
        <v>36422</v>
      </c>
      <c r="E7496" s="73" t="s">
        <v>17408</v>
      </c>
      <c r="F7496" s="74" t="s">
        <v>5061</v>
      </c>
      <c r="G7496" s="73" t="s">
        <v>5471</v>
      </c>
    </row>
    <row r="7497" spans="1:7">
      <c r="A7497" s="73" t="s">
        <v>36423</v>
      </c>
      <c r="B7497" s="73" t="s">
        <v>36424</v>
      </c>
      <c r="C7497" s="73" t="s">
        <v>36425</v>
      </c>
      <c r="D7497" s="73" t="s">
        <v>36426</v>
      </c>
      <c r="E7497" s="73" t="s">
        <v>18531</v>
      </c>
      <c r="F7497" s="74" t="s">
        <v>5061</v>
      </c>
      <c r="G7497" s="73" t="s">
        <v>5471</v>
      </c>
    </row>
    <row r="7498" spans="1:7">
      <c r="A7498" s="73" t="s">
        <v>36427</v>
      </c>
      <c r="B7498" s="73" t="s">
        <v>36428</v>
      </c>
      <c r="C7498" s="73" t="s">
        <v>36429</v>
      </c>
      <c r="D7498" s="73" t="s">
        <v>36430</v>
      </c>
      <c r="E7498" s="73" t="s">
        <v>36431</v>
      </c>
      <c r="F7498" s="74" t="s">
        <v>5061</v>
      </c>
      <c r="G7498" s="73" t="s">
        <v>5471</v>
      </c>
    </row>
    <row r="7499" spans="1:7">
      <c r="A7499" s="73" t="s">
        <v>36432</v>
      </c>
      <c r="B7499" s="73" t="s">
        <v>36433</v>
      </c>
      <c r="C7499" s="73" t="s">
        <v>36434</v>
      </c>
      <c r="D7499" s="73" t="s">
        <v>36435</v>
      </c>
      <c r="E7499" s="73" t="s">
        <v>55994</v>
      </c>
      <c r="F7499" s="74" t="s">
        <v>5045</v>
      </c>
      <c r="G7499" s="73" t="s">
        <v>5471</v>
      </c>
    </row>
    <row r="7500" spans="1:7">
      <c r="A7500" s="73" t="s">
        <v>36436</v>
      </c>
      <c r="B7500" s="73" t="s">
        <v>36437</v>
      </c>
      <c r="C7500" s="73" t="s">
        <v>36438</v>
      </c>
      <c r="D7500" s="73" t="s">
        <v>36439</v>
      </c>
      <c r="E7500" s="73" t="s">
        <v>36440</v>
      </c>
      <c r="F7500" s="74" t="s">
        <v>5061</v>
      </c>
      <c r="G7500" s="73" t="s">
        <v>5471</v>
      </c>
    </row>
    <row r="7501" spans="1:7">
      <c r="A7501" s="73" t="s">
        <v>36441</v>
      </c>
      <c r="B7501" s="73" t="s">
        <v>36442</v>
      </c>
      <c r="C7501" s="73" t="s">
        <v>36443</v>
      </c>
      <c r="D7501" s="73" t="s">
        <v>36444</v>
      </c>
      <c r="E7501" s="73" t="s">
        <v>55995</v>
      </c>
      <c r="F7501" s="74" t="s">
        <v>8742</v>
      </c>
      <c r="G7501" s="73" t="s">
        <v>5471</v>
      </c>
    </row>
    <row r="7502" spans="1:7">
      <c r="A7502" s="73" t="s">
        <v>36445</v>
      </c>
      <c r="B7502" s="73" t="s">
        <v>36446</v>
      </c>
      <c r="C7502" s="73" t="s">
        <v>36447</v>
      </c>
      <c r="D7502" s="73" t="s">
        <v>36448</v>
      </c>
      <c r="E7502" s="73" t="s">
        <v>36449</v>
      </c>
      <c r="F7502" s="74" t="s">
        <v>5045</v>
      </c>
      <c r="G7502" s="73" t="s">
        <v>5471</v>
      </c>
    </row>
    <row r="7503" spans="1:7">
      <c r="A7503" s="73" t="s">
        <v>36450</v>
      </c>
      <c r="B7503" s="73" t="s">
        <v>36451</v>
      </c>
      <c r="C7503" s="73" t="s">
        <v>36452</v>
      </c>
      <c r="D7503" s="73" t="s">
        <v>36453</v>
      </c>
      <c r="E7503" s="73" t="s">
        <v>36454</v>
      </c>
      <c r="F7503" s="74" t="s">
        <v>5045</v>
      </c>
      <c r="G7503" s="73" t="s">
        <v>5471</v>
      </c>
    </row>
    <row r="7504" spans="1:7">
      <c r="A7504" s="73" t="s">
        <v>36455</v>
      </c>
      <c r="B7504" s="73" t="s">
        <v>36456</v>
      </c>
      <c r="C7504" s="73" t="s">
        <v>36457</v>
      </c>
      <c r="D7504" s="73" t="s">
        <v>36458</v>
      </c>
      <c r="E7504" s="73" t="s">
        <v>36459</v>
      </c>
      <c r="F7504" s="74"/>
      <c r="G7504" s="73" t="s">
        <v>5471</v>
      </c>
    </row>
    <row r="7505" spans="1:7">
      <c r="A7505" s="73" t="s">
        <v>36460</v>
      </c>
      <c r="B7505" s="73" t="s">
        <v>36461</v>
      </c>
      <c r="C7505" s="73" t="s">
        <v>36462</v>
      </c>
      <c r="D7505" s="73" t="s">
        <v>36463</v>
      </c>
      <c r="E7505" s="73" t="s">
        <v>54867</v>
      </c>
      <c r="F7505" s="74" t="s">
        <v>24512</v>
      </c>
      <c r="G7505" s="73" t="s">
        <v>5471</v>
      </c>
    </row>
    <row r="7506" spans="1:7">
      <c r="A7506" s="73" t="s">
        <v>36464</v>
      </c>
      <c r="B7506" s="73" t="s">
        <v>36465</v>
      </c>
      <c r="C7506" s="73" t="s">
        <v>36466</v>
      </c>
      <c r="D7506" s="73" t="s">
        <v>36467</v>
      </c>
      <c r="E7506" s="73" t="s">
        <v>55996</v>
      </c>
      <c r="F7506" s="74" t="s">
        <v>5050</v>
      </c>
      <c r="G7506" s="73" t="s">
        <v>5471</v>
      </c>
    </row>
    <row r="7507" spans="1:7">
      <c r="A7507" s="73" t="s">
        <v>36468</v>
      </c>
      <c r="B7507" s="73" t="s">
        <v>36469</v>
      </c>
      <c r="C7507" s="73" t="s">
        <v>14386</v>
      </c>
      <c r="D7507" s="73" t="s">
        <v>36470</v>
      </c>
      <c r="E7507" s="73" t="s">
        <v>53737</v>
      </c>
      <c r="F7507" s="74" t="s">
        <v>8923</v>
      </c>
      <c r="G7507" s="73" t="s">
        <v>5471</v>
      </c>
    </row>
    <row r="7508" spans="1:7">
      <c r="A7508" s="73" t="s">
        <v>36471</v>
      </c>
      <c r="B7508" s="73" t="s">
        <v>36472</v>
      </c>
      <c r="C7508" s="73" t="s">
        <v>36473</v>
      </c>
      <c r="D7508" s="73" t="s">
        <v>36474</v>
      </c>
      <c r="E7508" s="73" t="s">
        <v>36475</v>
      </c>
      <c r="F7508" s="74" t="s">
        <v>4054</v>
      </c>
      <c r="G7508" s="73" t="s">
        <v>5471</v>
      </c>
    </row>
    <row r="7509" spans="1:7">
      <c r="A7509" s="73" t="s">
        <v>36476</v>
      </c>
      <c r="B7509" s="73" t="s">
        <v>36477</v>
      </c>
      <c r="C7509" s="73" t="s">
        <v>36478</v>
      </c>
      <c r="D7509" s="73" t="s">
        <v>36479</v>
      </c>
      <c r="E7509" s="73" t="s">
        <v>55997</v>
      </c>
      <c r="F7509" s="74" t="s">
        <v>5483</v>
      </c>
      <c r="G7509" s="73" t="s">
        <v>5471</v>
      </c>
    </row>
    <row r="7510" spans="1:7">
      <c r="A7510" s="73" t="s">
        <v>36480</v>
      </c>
      <c r="B7510" s="73" t="s">
        <v>36481</v>
      </c>
      <c r="C7510" s="73" t="s">
        <v>36482</v>
      </c>
      <c r="D7510" s="73" t="s">
        <v>36483</v>
      </c>
      <c r="E7510" s="73" t="s">
        <v>55998</v>
      </c>
      <c r="F7510" s="74" t="s">
        <v>7707</v>
      </c>
      <c r="G7510" s="73" t="s">
        <v>5471</v>
      </c>
    </row>
    <row r="7511" spans="1:7">
      <c r="A7511" s="73" t="s">
        <v>36484</v>
      </c>
      <c r="B7511" s="73" t="s">
        <v>36485</v>
      </c>
      <c r="C7511" s="73" t="s">
        <v>36486</v>
      </c>
      <c r="D7511" s="73" t="s">
        <v>36487</v>
      </c>
      <c r="E7511" s="73" t="s">
        <v>36488</v>
      </c>
      <c r="F7511" s="74" t="s">
        <v>8923</v>
      </c>
      <c r="G7511" s="73" t="s">
        <v>5471</v>
      </c>
    </row>
    <row r="7512" spans="1:7">
      <c r="A7512" s="73" t="s">
        <v>36489</v>
      </c>
      <c r="B7512" s="73" t="s">
        <v>36490</v>
      </c>
      <c r="C7512" s="73" t="s">
        <v>36491</v>
      </c>
      <c r="D7512" s="73" t="s">
        <v>36492</v>
      </c>
      <c r="E7512" s="73" t="s">
        <v>55999</v>
      </c>
      <c r="F7512" s="74" t="s">
        <v>36493</v>
      </c>
      <c r="G7512" s="73" t="s">
        <v>5471</v>
      </c>
    </row>
    <row r="7513" spans="1:7">
      <c r="A7513" s="73" t="s">
        <v>36494</v>
      </c>
      <c r="B7513" s="73" t="s">
        <v>36495</v>
      </c>
      <c r="C7513" s="73" t="s">
        <v>36496</v>
      </c>
      <c r="D7513" s="73" t="s">
        <v>36497</v>
      </c>
      <c r="E7513" s="73" t="s">
        <v>36498</v>
      </c>
      <c r="F7513" s="74"/>
      <c r="G7513" s="73" t="s">
        <v>5471</v>
      </c>
    </row>
    <row r="7514" spans="1:7">
      <c r="A7514" s="73" t="s">
        <v>36499</v>
      </c>
      <c r="B7514" s="73" t="s">
        <v>36500</v>
      </c>
      <c r="C7514" s="73" t="s">
        <v>36501</v>
      </c>
      <c r="D7514" s="73" t="s">
        <v>36502</v>
      </c>
      <c r="E7514" s="73" t="s">
        <v>56000</v>
      </c>
      <c r="F7514" s="74"/>
      <c r="G7514" s="73" t="s">
        <v>5471</v>
      </c>
    </row>
    <row r="7515" spans="1:7">
      <c r="A7515" s="73" t="s">
        <v>36503</v>
      </c>
      <c r="B7515" s="73" t="s">
        <v>36504</v>
      </c>
      <c r="C7515" s="73" t="s">
        <v>36505</v>
      </c>
      <c r="D7515" s="73" t="s">
        <v>36506</v>
      </c>
      <c r="E7515" s="73" t="s">
        <v>7010</v>
      </c>
      <c r="F7515" s="74" t="s">
        <v>5061</v>
      </c>
      <c r="G7515" s="73" t="s">
        <v>5471</v>
      </c>
    </row>
    <row r="7516" spans="1:7">
      <c r="A7516" s="73" t="s">
        <v>36507</v>
      </c>
      <c r="B7516" s="73" t="s">
        <v>36508</v>
      </c>
      <c r="C7516" s="73" t="s">
        <v>36509</v>
      </c>
      <c r="D7516" s="73" t="s">
        <v>36510</v>
      </c>
      <c r="E7516" s="73" t="s">
        <v>56001</v>
      </c>
      <c r="F7516" s="74" t="s">
        <v>36511</v>
      </c>
      <c r="G7516" s="73" t="s">
        <v>5471</v>
      </c>
    </row>
    <row r="7517" spans="1:7">
      <c r="A7517" s="73" t="s">
        <v>36512</v>
      </c>
      <c r="B7517" s="73" t="s">
        <v>36513</v>
      </c>
      <c r="C7517" s="73" t="s">
        <v>36514</v>
      </c>
      <c r="D7517" s="73" t="s">
        <v>36515</v>
      </c>
      <c r="E7517" s="73" t="s">
        <v>56002</v>
      </c>
      <c r="F7517" s="74"/>
      <c r="G7517" s="73" t="s">
        <v>5471</v>
      </c>
    </row>
    <row r="7518" spans="1:7">
      <c r="A7518" s="73" t="s">
        <v>36516</v>
      </c>
      <c r="B7518" s="73" t="s">
        <v>36517</v>
      </c>
      <c r="C7518" s="73" t="s">
        <v>36518</v>
      </c>
      <c r="D7518" s="73" t="s">
        <v>36519</v>
      </c>
      <c r="E7518" s="73" t="s">
        <v>55999</v>
      </c>
      <c r="F7518" s="74" t="s">
        <v>36493</v>
      </c>
      <c r="G7518" s="73" t="s">
        <v>5471</v>
      </c>
    </row>
    <row r="7519" spans="1:7">
      <c r="A7519" s="73" t="s">
        <v>36520</v>
      </c>
      <c r="B7519" s="73" t="s">
        <v>36521</v>
      </c>
      <c r="C7519" s="73" t="s">
        <v>36522</v>
      </c>
      <c r="D7519" s="73" t="s">
        <v>36523</v>
      </c>
      <c r="E7519" s="73" t="s">
        <v>56003</v>
      </c>
      <c r="F7519" s="74" t="s">
        <v>5045</v>
      </c>
      <c r="G7519" s="73" t="s">
        <v>5471</v>
      </c>
    </row>
    <row r="7520" spans="1:7">
      <c r="A7520" s="73" t="s">
        <v>36524</v>
      </c>
      <c r="B7520" s="73" t="s">
        <v>36525</v>
      </c>
      <c r="C7520" s="73" t="s">
        <v>36526</v>
      </c>
      <c r="D7520" s="73" t="s">
        <v>36527</v>
      </c>
      <c r="E7520" s="73" t="s">
        <v>56004</v>
      </c>
      <c r="F7520" s="74" t="s">
        <v>4314</v>
      </c>
      <c r="G7520" s="73" t="s">
        <v>5471</v>
      </c>
    </row>
    <row r="7521" spans="1:7">
      <c r="A7521" s="73" t="s">
        <v>36528</v>
      </c>
      <c r="B7521" s="73" t="s">
        <v>36529</v>
      </c>
      <c r="C7521" s="73" t="s">
        <v>36530</v>
      </c>
      <c r="D7521" s="73" t="s">
        <v>36531</v>
      </c>
      <c r="E7521" s="73" t="s">
        <v>36532</v>
      </c>
      <c r="F7521" s="74" t="s">
        <v>5061</v>
      </c>
      <c r="G7521" s="73" t="s">
        <v>5471</v>
      </c>
    </row>
    <row r="7522" spans="1:7">
      <c r="A7522" s="73" t="s">
        <v>36533</v>
      </c>
      <c r="B7522" s="73" t="s">
        <v>36534</v>
      </c>
      <c r="C7522" s="73" t="s">
        <v>36535</v>
      </c>
      <c r="D7522" s="73" t="s">
        <v>36536</v>
      </c>
      <c r="E7522" s="73" t="s">
        <v>56005</v>
      </c>
      <c r="F7522" s="74" t="s">
        <v>5045</v>
      </c>
      <c r="G7522" s="73" t="s">
        <v>5471</v>
      </c>
    </row>
    <row r="7523" spans="1:7">
      <c r="A7523" s="73" t="s">
        <v>36537</v>
      </c>
      <c r="B7523" s="73" t="s">
        <v>36538</v>
      </c>
      <c r="C7523" s="73" t="s">
        <v>36539</v>
      </c>
      <c r="D7523" s="73" t="s">
        <v>36540</v>
      </c>
      <c r="E7523" s="73" t="s">
        <v>56006</v>
      </c>
      <c r="F7523" s="74" t="s">
        <v>4314</v>
      </c>
      <c r="G7523" s="73" t="s">
        <v>5471</v>
      </c>
    </row>
    <row r="7524" spans="1:7">
      <c r="A7524" s="73" t="s">
        <v>36541</v>
      </c>
      <c r="B7524" s="73" t="s">
        <v>36542</v>
      </c>
      <c r="C7524" s="73" t="s">
        <v>36543</v>
      </c>
      <c r="D7524" s="73" t="s">
        <v>36544</v>
      </c>
      <c r="E7524" s="73" t="s">
        <v>56007</v>
      </c>
      <c r="F7524" s="74" t="s">
        <v>5045</v>
      </c>
      <c r="G7524" s="73" t="s">
        <v>5471</v>
      </c>
    </row>
    <row r="7525" spans="1:7">
      <c r="A7525" s="73" t="s">
        <v>36545</v>
      </c>
      <c r="B7525" s="73" t="s">
        <v>36546</v>
      </c>
      <c r="C7525" s="73" t="s">
        <v>36547</v>
      </c>
      <c r="D7525" s="73" t="s">
        <v>36548</v>
      </c>
      <c r="E7525" s="73" t="s">
        <v>56008</v>
      </c>
      <c r="F7525" s="74"/>
      <c r="G7525" s="73" t="s">
        <v>5471</v>
      </c>
    </row>
    <row r="7526" spans="1:7">
      <c r="A7526" s="73" t="s">
        <v>36549</v>
      </c>
      <c r="B7526" s="73" t="s">
        <v>36550</v>
      </c>
      <c r="C7526" s="73" t="s">
        <v>36551</v>
      </c>
      <c r="D7526" s="73" t="s">
        <v>36552</v>
      </c>
      <c r="E7526" s="73" t="s">
        <v>56009</v>
      </c>
      <c r="F7526" s="74" t="s">
        <v>4314</v>
      </c>
      <c r="G7526" s="73" t="s">
        <v>5471</v>
      </c>
    </row>
    <row r="7527" spans="1:7">
      <c r="A7527" s="73" t="s">
        <v>36553</v>
      </c>
      <c r="B7527" s="73" t="s">
        <v>36554</v>
      </c>
      <c r="C7527" s="73" t="s">
        <v>36555</v>
      </c>
      <c r="D7527" s="73" t="s">
        <v>36556</v>
      </c>
      <c r="E7527" s="73" t="s">
        <v>7010</v>
      </c>
      <c r="F7527" s="74" t="s">
        <v>5061</v>
      </c>
      <c r="G7527" s="73" t="s">
        <v>5471</v>
      </c>
    </row>
    <row r="7528" spans="1:7">
      <c r="A7528" s="73" t="s">
        <v>36557</v>
      </c>
      <c r="B7528" s="73" t="s">
        <v>36558</v>
      </c>
      <c r="C7528" s="73" t="s">
        <v>36559</v>
      </c>
      <c r="D7528" s="73" t="s">
        <v>36560</v>
      </c>
      <c r="E7528" s="73" t="s">
        <v>56010</v>
      </c>
      <c r="F7528" s="74" t="s">
        <v>4314</v>
      </c>
      <c r="G7528" s="73" t="s">
        <v>5471</v>
      </c>
    </row>
    <row r="7529" spans="1:7">
      <c r="A7529" s="73" t="s">
        <v>36561</v>
      </c>
      <c r="B7529" s="73" t="s">
        <v>36562</v>
      </c>
      <c r="C7529" s="73" t="s">
        <v>36563</v>
      </c>
      <c r="D7529" s="73" t="s">
        <v>36564</v>
      </c>
      <c r="E7529" s="73" t="s">
        <v>56011</v>
      </c>
      <c r="F7529" s="74" t="s">
        <v>18625</v>
      </c>
      <c r="G7529" s="73" t="s">
        <v>5471</v>
      </c>
    </row>
    <row r="7530" spans="1:7">
      <c r="A7530" s="73" t="s">
        <v>36565</v>
      </c>
      <c r="B7530" s="73" t="s">
        <v>36566</v>
      </c>
      <c r="C7530" s="73" t="s">
        <v>36567</v>
      </c>
      <c r="D7530" s="73" t="s">
        <v>36568</v>
      </c>
      <c r="E7530" s="73" t="s">
        <v>36569</v>
      </c>
      <c r="F7530" s="74" t="s">
        <v>4103</v>
      </c>
      <c r="G7530" s="73" t="s">
        <v>5471</v>
      </c>
    </row>
    <row r="7531" spans="1:7">
      <c r="A7531" s="73" t="s">
        <v>3059</v>
      </c>
      <c r="B7531" s="73" t="s">
        <v>36570</v>
      </c>
      <c r="C7531" s="73" t="s">
        <v>36571</v>
      </c>
      <c r="D7531" s="73" t="s">
        <v>36572</v>
      </c>
      <c r="E7531" s="73" t="s">
        <v>30815</v>
      </c>
      <c r="F7531" s="74" t="s">
        <v>5061</v>
      </c>
      <c r="G7531" s="73" t="s">
        <v>5471</v>
      </c>
    </row>
    <row r="7532" spans="1:7">
      <c r="A7532" s="73" t="s">
        <v>36573</v>
      </c>
      <c r="B7532" s="73" t="s">
        <v>36574</v>
      </c>
      <c r="C7532" s="73" t="s">
        <v>36575</v>
      </c>
      <c r="D7532" s="73" t="s">
        <v>36576</v>
      </c>
      <c r="E7532" s="73" t="s">
        <v>36577</v>
      </c>
      <c r="F7532" s="74"/>
      <c r="G7532" s="73" t="s">
        <v>5471</v>
      </c>
    </row>
    <row r="7533" spans="1:7">
      <c r="A7533" s="73" t="s">
        <v>36578</v>
      </c>
      <c r="B7533" s="73" t="s">
        <v>36579</v>
      </c>
      <c r="C7533" s="73" t="s">
        <v>36580</v>
      </c>
      <c r="D7533" s="73" t="s">
        <v>36581</v>
      </c>
      <c r="E7533" s="73" t="s">
        <v>28011</v>
      </c>
      <c r="F7533" s="74"/>
      <c r="G7533" s="73" t="s">
        <v>5471</v>
      </c>
    </row>
    <row r="7534" spans="1:7">
      <c r="A7534" s="73" t="s">
        <v>36582</v>
      </c>
      <c r="B7534" s="73" t="s">
        <v>36583</v>
      </c>
      <c r="C7534" s="73" t="s">
        <v>36584</v>
      </c>
      <c r="D7534" s="73" t="s">
        <v>36585</v>
      </c>
      <c r="E7534" s="73" t="s">
        <v>56012</v>
      </c>
      <c r="F7534" s="74"/>
      <c r="G7534" s="73" t="s">
        <v>5471</v>
      </c>
    </row>
    <row r="7535" spans="1:7">
      <c r="A7535" s="73" t="s">
        <v>36586</v>
      </c>
      <c r="B7535" s="73" t="s">
        <v>36587</v>
      </c>
      <c r="C7535" s="73" t="s">
        <v>36588</v>
      </c>
      <c r="D7535" s="73" t="s">
        <v>36589</v>
      </c>
      <c r="E7535" s="73" t="s">
        <v>56013</v>
      </c>
      <c r="F7535" s="74"/>
      <c r="G7535" s="73" t="s">
        <v>5471</v>
      </c>
    </row>
    <row r="7536" spans="1:7">
      <c r="A7536" s="73" t="s">
        <v>36590</v>
      </c>
      <c r="B7536" s="73" t="s">
        <v>36591</v>
      </c>
      <c r="C7536" s="73" t="s">
        <v>36592</v>
      </c>
      <c r="D7536" s="73" t="s">
        <v>36593</v>
      </c>
      <c r="E7536" s="73" t="s">
        <v>56014</v>
      </c>
      <c r="F7536" s="74"/>
      <c r="G7536" s="73" t="s">
        <v>5471</v>
      </c>
    </row>
    <row r="7537" spans="1:7">
      <c r="A7537" s="73" t="s">
        <v>36594</v>
      </c>
      <c r="B7537" s="73" t="s">
        <v>36595</v>
      </c>
      <c r="C7537" s="73" t="s">
        <v>36596</v>
      </c>
      <c r="D7537" s="73" t="s">
        <v>36597</v>
      </c>
      <c r="E7537" s="73" t="s">
        <v>56015</v>
      </c>
      <c r="F7537" s="74" t="s">
        <v>5050</v>
      </c>
      <c r="G7537" s="73" t="s">
        <v>5471</v>
      </c>
    </row>
    <row r="7538" spans="1:7">
      <c r="A7538" s="73" t="s">
        <v>36598</v>
      </c>
      <c r="B7538" s="73" t="s">
        <v>36599</v>
      </c>
      <c r="C7538" s="73" t="s">
        <v>36600</v>
      </c>
      <c r="D7538" s="73" t="s">
        <v>36601</v>
      </c>
      <c r="E7538" s="73" t="s">
        <v>56016</v>
      </c>
      <c r="F7538" s="74"/>
      <c r="G7538" s="73" t="s">
        <v>5471</v>
      </c>
    </row>
    <row r="7539" spans="1:7">
      <c r="A7539" s="73" t="s">
        <v>36602</v>
      </c>
      <c r="B7539" s="73" t="s">
        <v>36603</v>
      </c>
      <c r="C7539" s="73" t="s">
        <v>36604</v>
      </c>
      <c r="D7539" s="73" t="s">
        <v>36605</v>
      </c>
      <c r="E7539" s="73" t="s">
        <v>53809</v>
      </c>
      <c r="F7539" s="74"/>
      <c r="G7539" s="73" t="s">
        <v>5471</v>
      </c>
    </row>
    <row r="7540" spans="1:7">
      <c r="A7540" s="73" t="s">
        <v>36606</v>
      </c>
      <c r="B7540" s="73" t="s">
        <v>36607</v>
      </c>
      <c r="C7540" s="73" t="s">
        <v>36608</v>
      </c>
      <c r="D7540" s="73" t="s">
        <v>36609</v>
      </c>
      <c r="E7540" s="73" t="s">
        <v>36610</v>
      </c>
      <c r="F7540" s="74"/>
      <c r="G7540" s="73" t="s">
        <v>5471</v>
      </c>
    </row>
    <row r="7541" spans="1:7">
      <c r="A7541" s="73" t="s">
        <v>36611</v>
      </c>
      <c r="B7541" s="73" t="s">
        <v>36612</v>
      </c>
      <c r="C7541" s="73" t="s">
        <v>36613</v>
      </c>
      <c r="D7541" s="73" t="s">
        <v>36614</v>
      </c>
      <c r="E7541" s="73" t="s">
        <v>56017</v>
      </c>
      <c r="F7541" s="74"/>
      <c r="G7541" s="73" t="s">
        <v>5471</v>
      </c>
    </row>
    <row r="7542" spans="1:7">
      <c r="A7542" s="73" t="s">
        <v>36615</v>
      </c>
      <c r="B7542" s="73" t="s">
        <v>36616</v>
      </c>
      <c r="C7542" s="73" t="s">
        <v>36617</v>
      </c>
      <c r="D7542" s="73" t="s">
        <v>36618</v>
      </c>
      <c r="E7542" s="73" t="s">
        <v>56018</v>
      </c>
      <c r="F7542" s="74"/>
      <c r="G7542" s="73" t="s">
        <v>5471</v>
      </c>
    </row>
    <row r="7543" spans="1:7">
      <c r="A7543" s="73" t="s">
        <v>36619</v>
      </c>
      <c r="B7543" s="73" t="s">
        <v>36620</v>
      </c>
      <c r="C7543" s="73" t="s">
        <v>36621</v>
      </c>
      <c r="D7543" s="73" t="s">
        <v>36622</v>
      </c>
      <c r="E7543" s="73" t="s">
        <v>56019</v>
      </c>
      <c r="F7543" s="74" t="s">
        <v>5483</v>
      </c>
      <c r="G7543" s="73" t="s">
        <v>5471</v>
      </c>
    </row>
    <row r="7544" spans="1:7">
      <c r="A7544" s="73" t="s">
        <v>36623</v>
      </c>
      <c r="B7544" s="73" t="s">
        <v>36624</v>
      </c>
      <c r="C7544" s="73" t="s">
        <v>36625</v>
      </c>
      <c r="D7544" s="73" t="s">
        <v>36626</v>
      </c>
      <c r="E7544" s="73" t="s">
        <v>56020</v>
      </c>
      <c r="F7544" s="74" t="s">
        <v>4314</v>
      </c>
      <c r="G7544" s="73" t="s">
        <v>5471</v>
      </c>
    </row>
    <row r="7545" spans="1:7">
      <c r="A7545" s="73" t="s">
        <v>36627</v>
      </c>
      <c r="B7545" s="73" t="s">
        <v>36628</v>
      </c>
      <c r="C7545" s="73" t="s">
        <v>36629</v>
      </c>
      <c r="D7545" s="73" t="s">
        <v>36630</v>
      </c>
      <c r="E7545" s="73" t="s">
        <v>56021</v>
      </c>
      <c r="F7545" s="74" t="s">
        <v>5483</v>
      </c>
      <c r="G7545" s="73" t="s">
        <v>5471</v>
      </c>
    </row>
    <row r="7546" spans="1:7">
      <c r="A7546" s="73" t="s">
        <v>36631</v>
      </c>
      <c r="B7546" s="73" t="s">
        <v>36632</v>
      </c>
      <c r="C7546" s="73" t="s">
        <v>36633</v>
      </c>
      <c r="D7546" s="73" t="s">
        <v>36634</v>
      </c>
      <c r="E7546" s="73" t="s">
        <v>36635</v>
      </c>
      <c r="F7546" s="74"/>
      <c r="G7546" s="73" t="s">
        <v>5471</v>
      </c>
    </row>
    <row r="7547" spans="1:7">
      <c r="A7547" s="73" t="s">
        <v>36636</v>
      </c>
      <c r="B7547" s="73" t="s">
        <v>36637</v>
      </c>
      <c r="C7547" s="73" t="s">
        <v>36638</v>
      </c>
      <c r="D7547" s="73" t="s">
        <v>36639</v>
      </c>
      <c r="E7547" s="73" t="s">
        <v>56022</v>
      </c>
      <c r="F7547" s="74"/>
      <c r="G7547" s="73" t="s">
        <v>5471</v>
      </c>
    </row>
    <row r="7548" spans="1:7">
      <c r="A7548" s="73" t="s">
        <v>36640</v>
      </c>
      <c r="B7548" s="73" t="s">
        <v>36641</v>
      </c>
      <c r="C7548" s="73" t="s">
        <v>36642</v>
      </c>
      <c r="D7548" s="73" t="s">
        <v>36643</v>
      </c>
      <c r="E7548" s="73" t="s">
        <v>56023</v>
      </c>
      <c r="F7548" s="74"/>
      <c r="G7548" s="73" t="s">
        <v>5471</v>
      </c>
    </row>
    <row r="7549" spans="1:7">
      <c r="A7549" s="73" t="s">
        <v>36644</v>
      </c>
      <c r="B7549" s="73" t="s">
        <v>36645</v>
      </c>
      <c r="C7549" s="73" t="s">
        <v>21061</v>
      </c>
      <c r="D7549" s="73" t="s">
        <v>36646</v>
      </c>
      <c r="E7549" s="73" t="s">
        <v>7427</v>
      </c>
      <c r="F7549" s="74" t="s">
        <v>7428</v>
      </c>
      <c r="G7549" s="73" t="s">
        <v>5471</v>
      </c>
    </row>
    <row r="7550" spans="1:7">
      <c r="A7550" s="73" t="s">
        <v>36647</v>
      </c>
      <c r="B7550" s="73" t="s">
        <v>36648</v>
      </c>
      <c r="C7550" s="73" t="s">
        <v>36649</v>
      </c>
      <c r="D7550" s="73" t="s">
        <v>36650</v>
      </c>
      <c r="E7550" s="73" t="s">
        <v>36651</v>
      </c>
      <c r="F7550" s="74" t="s">
        <v>5061</v>
      </c>
      <c r="G7550" s="73" t="s">
        <v>5471</v>
      </c>
    </row>
    <row r="7551" spans="1:7">
      <c r="A7551" s="73" t="s">
        <v>36652</v>
      </c>
      <c r="B7551" s="73" t="s">
        <v>36653</v>
      </c>
      <c r="C7551" s="73" t="s">
        <v>36654</v>
      </c>
      <c r="D7551" s="73" t="s">
        <v>36655</v>
      </c>
      <c r="E7551" s="73" t="s">
        <v>36656</v>
      </c>
      <c r="F7551" s="74" t="s">
        <v>28278</v>
      </c>
      <c r="G7551" s="73" t="s">
        <v>5471</v>
      </c>
    </row>
    <row r="7552" spans="1:7">
      <c r="A7552" s="73" t="s">
        <v>36657</v>
      </c>
      <c r="B7552" s="73" t="s">
        <v>36658</v>
      </c>
      <c r="C7552" s="73" t="s">
        <v>36659</v>
      </c>
      <c r="D7552" s="73" t="s">
        <v>36660</v>
      </c>
      <c r="E7552" s="73" t="s">
        <v>36661</v>
      </c>
      <c r="F7552" s="74" t="s">
        <v>36662</v>
      </c>
      <c r="G7552" s="73" t="s">
        <v>5471</v>
      </c>
    </row>
    <row r="7553" spans="1:7">
      <c r="A7553" s="73" t="s">
        <v>36663</v>
      </c>
      <c r="B7553" s="73" t="s">
        <v>36664</v>
      </c>
      <c r="C7553" s="73" t="s">
        <v>36665</v>
      </c>
      <c r="D7553" s="73" t="s">
        <v>36666</v>
      </c>
      <c r="E7553" s="73" t="s">
        <v>56024</v>
      </c>
      <c r="F7553" s="74" t="s">
        <v>36667</v>
      </c>
      <c r="G7553" s="73" t="s">
        <v>5471</v>
      </c>
    </row>
    <row r="7554" spans="1:7">
      <c r="A7554" s="73" t="s">
        <v>36668</v>
      </c>
      <c r="B7554" s="73" t="s">
        <v>36669</v>
      </c>
      <c r="C7554" s="73" t="s">
        <v>36670</v>
      </c>
      <c r="D7554" s="73" t="s">
        <v>36671</v>
      </c>
      <c r="E7554" s="73" t="s">
        <v>36672</v>
      </c>
      <c r="F7554" s="74"/>
      <c r="G7554" s="73" t="s">
        <v>5471</v>
      </c>
    </row>
    <row r="7555" spans="1:7">
      <c r="A7555" s="73" t="s">
        <v>36673</v>
      </c>
      <c r="B7555" s="73" t="s">
        <v>36674</v>
      </c>
      <c r="C7555" s="73" t="s">
        <v>36675</v>
      </c>
      <c r="D7555" s="73" t="s">
        <v>36676</v>
      </c>
      <c r="E7555" s="73" t="s">
        <v>55102</v>
      </c>
      <c r="F7555" s="74"/>
      <c r="G7555" s="73" t="s">
        <v>5471</v>
      </c>
    </row>
    <row r="7556" spans="1:7">
      <c r="A7556" s="73" t="s">
        <v>36677</v>
      </c>
      <c r="B7556" s="73" t="s">
        <v>36678</v>
      </c>
      <c r="C7556" s="73" t="s">
        <v>36679</v>
      </c>
      <c r="D7556" s="73" t="s">
        <v>36680</v>
      </c>
      <c r="E7556" s="73" t="s">
        <v>36681</v>
      </c>
      <c r="F7556" s="74"/>
      <c r="G7556" s="73" t="s">
        <v>5471</v>
      </c>
    </row>
    <row r="7557" spans="1:7">
      <c r="A7557" s="73" t="s">
        <v>36682</v>
      </c>
      <c r="B7557" s="73" t="s">
        <v>36683</v>
      </c>
      <c r="C7557" s="73" t="s">
        <v>36684</v>
      </c>
      <c r="D7557" s="73" t="s">
        <v>36685</v>
      </c>
      <c r="E7557" s="73" t="s">
        <v>56025</v>
      </c>
      <c r="F7557" s="74" t="s">
        <v>16477</v>
      </c>
      <c r="G7557" s="73" t="s">
        <v>5471</v>
      </c>
    </row>
    <row r="7558" spans="1:7">
      <c r="A7558" s="73" t="s">
        <v>36686</v>
      </c>
      <c r="B7558" s="73" t="s">
        <v>36687</v>
      </c>
      <c r="C7558" s="73" t="s">
        <v>36688</v>
      </c>
      <c r="D7558" s="73" t="s">
        <v>36689</v>
      </c>
      <c r="E7558" s="73" t="s">
        <v>21371</v>
      </c>
      <c r="F7558" s="74"/>
      <c r="G7558" s="73" t="s">
        <v>5471</v>
      </c>
    </row>
    <row r="7559" spans="1:7">
      <c r="A7559" s="73" t="s">
        <v>36690</v>
      </c>
      <c r="B7559" s="73" t="s">
        <v>36691</v>
      </c>
      <c r="C7559" s="73" t="s">
        <v>36692</v>
      </c>
      <c r="D7559" s="73" t="s">
        <v>36693</v>
      </c>
      <c r="E7559" s="73" t="s">
        <v>4259</v>
      </c>
      <c r="F7559" s="74" t="s">
        <v>4273</v>
      </c>
      <c r="G7559" s="73" t="s">
        <v>5471</v>
      </c>
    </row>
    <row r="7560" spans="1:7">
      <c r="A7560" s="73" t="s">
        <v>36694</v>
      </c>
      <c r="B7560" s="73" t="s">
        <v>36695</v>
      </c>
      <c r="C7560" s="73" t="s">
        <v>36696</v>
      </c>
      <c r="D7560" s="73" t="s">
        <v>36697</v>
      </c>
      <c r="E7560" s="73" t="s">
        <v>21669</v>
      </c>
      <c r="F7560" s="74"/>
      <c r="G7560" s="73" t="s">
        <v>5471</v>
      </c>
    </row>
    <row r="7561" spans="1:7">
      <c r="A7561" s="73" t="s">
        <v>36698</v>
      </c>
      <c r="B7561" s="73" t="s">
        <v>36699</v>
      </c>
      <c r="C7561" s="73" t="s">
        <v>8852</v>
      </c>
      <c r="D7561" s="73" t="s">
        <v>36700</v>
      </c>
      <c r="E7561" s="73" t="s">
        <v>6836</v>
      </c>
      <c r="F7561" s="74" t="s">
        <v>7677</v>
      </c>
      <c r="G7561" s="73" t="s">
        <v>5471</v>
      </c>
    </row>
    <row r="7562" spans="1:7">
      <c r="A7562" s="73" t="s">
        <v>36701</v>
      </c>
      <c r="B7562" s="73" t="s">
        <v>36702</v>
      </c>
      <c r="C7562" s="73" t="s">
        <v>36703</v>
      </c>
      <c r="D7562" s="73" t="s">
        <v>36704</v>
      </c>
      <c r="E7562" s="73" t="s">
        <v>56026</v>
      </c>
      <c r="F7562" s="74" t="s">
        <v>7364</v>
      </c>
      <c r="G7562" s="73" t="s">
        <v>5471</v>
      </c>
    </row>
    <row r="7563" spans="1:7">
      <c r="A7563" s="73" t="s">
        <v>36705</v>
      </c>
      <c r="B7563" s="73" t="s">
        <v>36706</v>
      </c>
      <c r="C7563" s="73" t="s">
        <v>36707</v>
      </c>
      <c r="D7563" s="73" t="s">
        <v>36708</v>
      </c>
      <c r="E7563" s="73" t="s">
        <v>36709</v>
      </c>
      <c r="F7563" s="74" t="s">
        <v>9291</v>
      </c>
      <c r="G7563" s="73" t="s">
        <v>5471</v>
      </c>
    </row>
    <row r="7564" spans="1:7">
      <c r="A7564" s="73" t="s">
        <v>36710</v>
      </c>
      <c r="B7564" s="73" t="s">
        <v>36711</v>
      </c>
      <c r="C7564" s="73" t="s">
        <v>36712</v>
      </c>
      <c r="D7564" s="73" t="s">
        <v>36713</v>
      </c>
      <c r="E7564" s="73" t="s">
        <v>36714</v>
      </c>
      <c r="F7564" s="74"/>
      <c r="G7564" s="73" t="s">
        <v>5471</v>
      </c>
    </row>
    <row r="7565" spans="1:7">
      <c r="A7565" s="73" t="s">
        <v>36715</v>
      </c>
      <c r="B7565" s="73" t="s">
        <v>36716</v>
      </c>
      <c r="C7565" s="73" t="s">
        <v>36717</v>
      </c>
      <c r="D7565" s="73" t="s">
        <v>36718</v>
      </c>
      <c r="E7565" s="73" t="s">
        <v>56027</v>
      </c>
      <c r="F7565" s="74" t="s">
        <v>36719</v>
      </c>
      <c r="G7565" s="73" t="s">
        <v>5471</v>
      </c>
    </row>
    <row r="7566" spans="1:7">
      <c r="A7566" s="73" t="s">
        <v>36720</v>
      </c>
      <c r="B7566" s="73" t="s">
        <v>36721</v>
      </c>
      <c r="C7566" s="73" t="s">
        <v>36722</v>
      </c>
      <c r="D7566" s="73" t="s">
        <v>36723</v>
      </c>
      <c r="E7566" s="73" t="s">
        <v>53835</v>
      </c>
      <c r="F7566" s="74" t="s">
        <v>8923</v>
      </c>
      <c r="G7566" s="73" t="s">
        <v>5471</v>
      </c>
    </row>
    <row r="7567" spans="1:7">
      <c r="A7567" s="73" t="s">
        <v>36724</v>
      </c>
      <c r="B7567" s="73" t="s">
        <v>36725</v>
      </c>
      <c r="C7567" s="73" t="s">
        <v>36726</v>
      </c>
      <c r="D7567" s="73" t="s">
        <v>36727</v>
      </c>
      <c r="E7567" s="73" t="s">
        <v>36728</v>
      </c>
      <c r="F7567" s="74" t="s">
        <v>36729</v>
      </c>
      <c r="G7567" s="73" t="s">
        <v>5471</v>
      </c>
    </row>
    <row r="7568" spans="1:7">
      <c r="A7568" s="73" t="s">
        <v>36730</v>
      </c>
      <c r="B7568" s="73" t="s">
        <v>36731</v>
      </c>
      <c r="C7568" s="73" t="s">
        <v>36732</v>
      </c>
      <c r="D7568" s="73" t="s">
        <v>36733</v>
      </c>
      <c r="E7568" s="73" t="s">
        <v>36734</v>
      </c>
      <c r="F7568" s="74" t="s">
        <v>5061</v>
      </c>
      <c r="G7568" s="73" t="s">
        <v>5471</v>
      </c>
    </row>
    <row r="7569" spans="1:7">
      <c r="A7569" s="73" t="s">
        <v>36735</v>
      </c>
      <c r="B7569" s="73" t="s">
        <v>36736</v>
      </c>
      <c r="C7569" s="73" t="s">
        <v>36737</v>
      </c>
      <c r="D7569" s="73" t="s">
        <v>36738</v>
      </c>
      <c r="E7569" s="73" t="s">
        <v>56028</v>
      </c>
      <c r="F7569" s="74" t="s">
        <v>7364</v>
      </c>
      <c r="G7569" s="73" t="s">
        <v>5471</v>
      </c>
    </row>
    <row r="7570" spans="1:7">
      <c r="A7570" s="73" t="s">
        <v>36739</v>
      </c>
      <c r="B7570" s="73" t="s">
        <v>36740</v>
      </c>
      <c r="C7570" s="73" t="s">
        <v>36741</v>
      </c>
      <c r="D7570" s="73" t="s">
        <v>36742</v>
      </c>
      <c r="E7570" s="73" t="s">
        <v>56029</v>
      </c>
      <c r="F7570" s="74" t="s">
        <v>6318</v>
      </c>
      <c r="G7570" s="73" t="s">
        <v>5471</v>
      </c>
    </row>
    <row r="7571" spans="1:7">
      <c r="A7571" s="73" t="s">
        <v>36743</v>
      </c>
      <c r="B7571" s="73" t="s">
        <v>36744</v>
      </c>
      <c r="C7571" s="73" t="s">
        <v>36745</v>
      </c>
      <c r="D7571" s="73" t="s">
        <v>36746</v>
      </c>
      <c r="E7571" s="73" t="s">
        <v>56030</v>
      </c>
      <c r="F7571" s="74" t="s">
        <v>12002</v>
      </c>
      <c r="G7571" s="73" t="s">
        <v>5471</v>
      </c>
    </row>
    <row r="7572" spans="1:7">
      <c r="A7572" s="73" t="s">
        <v>36747</v>
      </c>
      <c r="B7572" s="73" t="s">
        <v>36748</v>
      </c>
      <c r="C7572" s="73" t="s">
        <v>36749</v>
      </c>
      <c r="D7572" s="73" t="s">
        <v>36750</v>
      </c>
      <c r="E7572" s="73" t="s">
        <v>56031</v>
      </c>
      <c r="F7572" s="74" t="s">
        <v>4314</v>
      </c>
      <c r="G7572" s="73" t="s">
        <v>5471</v>
      </c>
    </row>
    <row r="7573" spans="1:7">
      <c r="A7573" s="73" t="s">
        <v>36751</v>
      </c>
      <c r="B7573" s="73" t="s">
        <v>36752</v>
      </c>
      <c r="C7573" s="73" t="s">
        <v>36753</v>
      </c>
      <c r="D7573" s="73" t="s">
        <v>36754</v>
      </c>
      <c r="E7573" s="73" t="s">
        <v>56032</v>
      </c>
      <c r="F7573" s="74" t="s">
        <v>4538</v>
      </c>
      <c r="G7573" s="73" t="s">
        <v>5471</v>
      </c>
    </row>
    <row r="7574" spans="1:7">
      <c r="A7574" s="73" t="s">
        <v>36755</v>
      </c>
      <c r="B7574" s="73" t="s">
        <v>36756</v>
      </c>
      <c r="C7574" s="73" t="s">
        <v>36757</v>
      </c>
      <c r="D7574" s="73" t="s">
        <v>36758</v>
      </c>
      <c r="E7574" s="73" t="s">
        <v>56033</v>
      </c>
      <c r="F7574" s="74" t="s">
        <v>9358</v>
      </c>
      <c r="G7574" s="73" t="s">
        <v>5471</v>
      </c>
    </row>
    <row r="7575" spans="1:7">
      <c r="A7575" s="73" t="s">
        <v>36759</v>
      </c>
      <c r="B7575" s="73" t="s">
        <v>36760</v>
      </c>
      <c r="C7575" s="73" t="s">
        <v>36761</v>
      </c>
      <c r="D7575" s="73" t="s">
        <v>36762</v>
      </c>
      <c r="E7575" s="73" t="s">
        <v>36763</v>
      </c>
      <c r="F7575" s="74"/>
      <c r="G7575" s="73" t="s">
        <v>5471</v>
      </c>
    </row>
    <row r="7576" spans="1:7">
      <c r="A7576" s="73" t="s">
        <v>36764</v>
      </c>
      <c r="B7576" s="73" t="s">
        <v>36765</v>
      </c>
      <c r="C7576" s="73" t="s">
        <v>36766</v>
      </c>
      <c r="D7576" s="73" t="s">
        <v>36767</v>
      </c>
      <c r="E7576" s="73" t="s">
        <v>22211</v>
      </c>
      <c r="F7576" s="74" t="s">
        <v>5045</v>
      </c>
      <c r="G7576" s="73" t="s">
        <v>5471</v>
      </c>
    </row>
    <row r="7577" spans="1:7">
      <c r="A7577" s="73" t="s">
        <v>36768</v>
      </c>
      <c r="B7577" s="73" t="s">
        <v>36769</v>
      </c>
      <c r="C7577" s="73" t="s">
        <v>36770</v>
      </c>
      <c r="D7577" s="73" t="s">
        <v>36771</v>
      </c>
      <c r="E7577" s="73" t="s">
        <v>55427</v>
      </c>
      <c r="F7577" s="74"/>
      <c r="G7577" s="73" t="s">
        <v>5471</v>
      </c>
    </row>
    <row r="7578" spans="1:7">
      <c r="A7578" s="73" t="s">
        <v>36772</v>
      </c>
      <c r="B7578" s="73" t="s">
        <v>36773</v>
      </c>
      <c r="C7578" s="73" t="s">
        <v>36774</v>
      </c>
      <c r="D7578" s="73" t="s">
        <v>36775</v>
      </c>
      <c r="E7578" s="73" t="s">
        <v>7656</v>
      </c>
      <c r="F7578" s="74" t="s">
        <v>36776</v>
      </c>
      <c r="G7578" s="73" t="s">
        <v>5471</v>
      </c>
    </row>
    <row r="7579" spans="1:7">
      <c r="A7579" s="73" t="s">
        <v>36777</v>
      </c>
      <c r="B7579" s="73" t="s">
        <v>36778</v>
      </c>
      <c r="C7579" s="73" t="s">
        <v>36779</v>
      </c>
      <c r="D7579" s="73" t="s">
        <v>36780</v>
      </c>
      <c r="E7579" s="73" t="s">
        <v>8552</v>
      </c>
      <c r="F7579" s="74"/>
      <c r="G7579" s="73" t="s">
        <v>5471</v>
      </c>
    </row>
    <row r="7580" spans="1:7">
      <c r="A7580" s="73" t="s">
        <v>36781</v>
      </c>
      <c r="B7580" s="73" t="s">
        <v>36782</v>
      </c>
      <c r="C7580" s="73" t="s">
        <v>36783</v>
      </c>
      <c r="D7580" s="73" t="s">
        <v>36784</v>
      </c>
      <c r="E7580" s="73" t="s">
        <v>56034</v>
      </c>
      <c r="F7580" s="74" t="s">
        <v>5315</v>
      </c>
      <c r="G7580" s="73" t="s">
        <v>5471</v>
      </c>
    </row>
    <row r="7581" spans="1:7">
      <c r="A7581" s="73" t="s">
        <v>36785</v>
      </c>
      <c r="B7581" s="73" t="s">
        <v>36786</v>
      </c>
      <c r="C7581" s="73" t="s">
        <v>36787</v>
      </c>
      <c r="D7581" s="73" t="s">
        <v>36788</v>
      </c>
      <c r="E7581" s="73" t="s">
        <v>36789</v>
      </c>
      <c r="F7581" s="74" t="s">
        <v>7756</v>
      </c>
      <c r="G7581" s="73" t="s">
        <v>5471</v>
      </c>
    </row>
    <row r="7582" spans="1:7">
      <c r="A7582" s="73" t="s">
        <v>36790</v>
      </c>
      <c r="B7582" s="73" t="s">
        <v>36791</v>
      </c>
      <c r="C7582" s="73" t="s">
        <v>36792</v>
      </c>
      <c r="D7582" s="73" t="s">
        <v>36793</v>
      </c>
      <c r="E7582" s="73" t="s">
        <v>36794</v>
      </c>
      <c r="F7582" s="74"/>
      <c r="G7582" s="73" t="s">
        <v>5471</v>
      </c>
    </row>
    <row r="7583" spans="1:7">
      <c r="A7583" s="73" t="s">
        <v>36795</v>
      </c>
      <c r="B7583" s="73" t="s">
        <v>36796</v>
      </c>
      <c r="C7583" s="73" t="s">
        <v>36797</v>
      </c>
      <c r="D7583" s="73" t="s">
        <v>36798</v>
      </c>
      <c r="E7583" s="73" t="s">
        <v>36799</v>
      </c>
      <c r="F7583" s="74"/>
      <c r="G7583" s="73" t="s">
        <v>5471</v>
      </c>
    </row>
    <row r="7584" spans="1:7">
      <c r="A7584" s="73" t="s">
        <v>36800</v>
      </c>
      <c r="B7584" s="73" t="s">
        <v>36801</v>
      </c>
      <c r="C7584" s="73" t="s">
        <v>36802</v>
      </c>
      <c r="D7584" s="73" t="s">
        <v>36803</v>
      </c>
      <c r="E7584" s="73" t="s">
        <v>36804</v>
      </c>
      <c r="F7584" s="74" t="s">
        <v>36805</v>
      </c>
      <c r="G7584" s="73" t="s">
        <v>5471</v>
      </c>
    </row>
    <row r="7585" spans="1:7">
      <c r="A7585" s="73" t="s">
        <v>36806</v>
      </c>
      <c r="B7585" s="73" t="s">
        <v>36807</v>
      </c>
      <c r="C7585" s="73" t="s">
        <v>36808</v>
      </c>
      <c r="D7585" s="73" t="s">
        <v>36809</v>
      </c>
      <c r="E7585" s="73" t="s">
        <v>56035</v>
      </c>
      <c r="F7585" s="74" t="s">
        <v>5050</v>
      </c>
      <c r="G7585" s="73" t="s">
        <v>5471</v>
      </c>
    </row>
    <row r="7586" spans="1:7">
      <c r="A7586" s="73" t="s">
        <v>36810</v>
      </c>
      <c r="B7586" s="73" t="s">
        <v>36811</v>
      </c>
      <c r="C7586" s="73" t="s">
        <v>36812</v>
      </c>
      <c r="D7586" s="73" t="s">
        <v>36813</v>
      </c>
      <c r="E7586" s="73" t="s">
        <v>36814</v>
      </c>
      <c r="F7586" s="74"/>
      <c r="G7586" s="73" t="s">
        <v>5471</v>
      </c>
    </row>
    <row r="7587" spans="1:7">
      <c r="A7587" s="73" t="s">
        <v>36815</v>
      </c>
      <c r="B7587" s="73" t="s">
        <v>36816</v>
      </c>
      <c r="C7587" s="73" t="s">
        <v>36817</v>
      </c>
      <c r="D7587" s="73" t="s">
        <v>36818</v>
      </c>
      <c r="E7587" s="73" t="s">
        <v>36819</v>
      </c>
      <c r="F7587" s="74"/>
      <c r="G7587" s="73" t="s">
        <v>5471</v>
      </c>
    </row>
    <row r="7588" spans="1:7">
      <c r="A7588" s="73" t="s">
        <v>36820</v>
      </c>
      <c r="B7588" s="73" t="s">
        <v>36821</v>
      </c>
      <c r="C7588" s="73" t="s">
        <v>36822</v>
      </c>
      <c r="D7588" s="73" t="s">
        <v>36823</v>
      </c>
      <c r="E7588" s="73" t="s">
        <v>56036</v>
      </c>
      <c r="F7588" s="74" t="s">
        <v>16195</v>
      </c>
      <c r="G7588" s="73" t="s">
        <v>5471</v>
      </c>
    </row>
    <row r="7589" spans="1:7">
      <c r="A7589" s="73" t="s">
        <v>36824</v>
      </c>
      <c r="B7589" s="73" t="s">
        <v>36825</v>
      </c>
      <c r="C7589" s="73" t="s">
        <v>36826</v>
      </c>
      <c r="D7589" s="73" t="s">
        <v>36827</v>
      </c>
      <c r="E7589" s="73" t="s">
        <v>36828</v>
      </c>
      <c r="F7589" s="74" t="s">
        <v>6492</v>
      </c>
      <c r="G7589" s="73" t="s">
        <v>5471</v>
      </c>
    </row>
    <row r="7590" spans="1:7">
      <c r="A7590" s="73" t="s">
        <v>2539</v>
      </c>
      <c r="B7590" s="73" t="s">
        <v>36829</v>
      </c>
      <c r="C7590" s="73" t="s">
        <v>36830</v>
      </c>
      <c r="D7590" s="73" t="s">
        <v>36831</v>
      </c>
      <c r="E7590" s="73" t="s">
        <v>36832</v>
      </c>
      <c r="F7590" s="74"/>
      <c r="G7590" s="73" t="s">
        <v>5471</v>
      </c>
    </row>
    <row r="7591" spans="1:7">
      <c r="A7591" s="73" t="s">
        <v>36833</v>
      </c>
      <c r="B7591" s="73" t="s">
        <v>36834</v>
      </c>
      <c r="C7591" s="73" t="s">
        <v>36835</v>
      </c>
      <c r="D7591" s="73" t="s">
        <v>36836</v>
      </c>
      <c r="E7591" s="73" t="s">
        <v>56037</v>
      </c>
      <c r="F7591" s="74" t="s">
        <v>5483</v>
      </c>
      <c r="G7591" s="73" t="s">
        <v>5471</v>
      </c>
    </row>
    <row r="7592" spans="1:7">
      <c r="A7592" s="73" t="s">
        <v>36837</v>
      </c>
      <c r="B7592" s="73" t="s">
        <v>36838</v>
      </c>
      <c r="C7592" s="73" t="s">
        <v>36839</v>
      </c>
      <c r="D7592" s="73" t="s">
        <v>36840</v>
      </c>
      <c r="E7592" s="73" t="s">
        <v>36841</v>
      </c>
      <c r="F7592" s="74" t="s">
        <v>7692</v>
      </c>
      <c r="G7592" s="73" t="s">
        <v>5471</v>
      </c>
    </row>
    <row r="7593" spans="1:7">
      <c r="A7593" s="73" t="s">
        <v>36842</v>
      </c>
      <c r="B7593" s="73" t="s">
        <v>36843</v>
      </c>
      <c r="C7593" s="73" t="s">
        <v>36844</v>
      </c>
      <c r="D7593" s="73" t="s">
        <v>36845</v>
      </c>
      <c r="E7593" s="73" t="s">
        <v>36846</v>
      </c>
      <c r="F7593" s="74"/>
      <c r="G7593" s="73" t="s">
        <v>5471</v>
      </c>
    </row>
    <row r="7594" spans="1:7">
      <c r="A7594" s="73" t="s">
        <v>36847</v>
      </c>
      <c r="B7594" s="73" t="s">
        <v>36848</v>
      </c>
      <c r="C7594" s="73" t="s">
        <v>36849</v>
      </c>
      <c r="D7594" s="73" t="s">
        <v>36850</v>
      </c>
      <c r="E7594" s="73" t="s">
        <v>56038</v>
      </c>
      <c r="F7594" s="74"/>
      <c r="G7594" s="73" t="s">
        <v>5471</v>
      </c>
    </row>
    <row r="7595" spans="1:7">
      <c r="A7595" s="73" t="s">
        <v>36851</v>
      </c>
      <c r="B7595" s="73" t="s">
        <v>36852</v>
      </c>
      <c r="C7595" s="73" t="s">
        <v>36853</v>
      </c>
      <c r="D7595" s="73" t="s">
        <v>36854</v>
      </c>
      <c r="E7595" s="73" t="s">
        <v>36855</v>
      </c>
      <c r="F7595" s="74" t="s">
        <v>5061</v>
      </c>
      <c r="G7595" s="73" t="s">
        <v>5471</v>
      </c>
    </row>
    <row r="7596" spans="1:7">
      <c r="A7596" s="73" t="s">
        <v>36856</v>
      </c>
      <c r="B7596" s="73" t="s">
        <v>36857</v>
      </c>
      <c r="C7596" s="73" t="s">
        <v>36858</v>
      </c>
      <c r="D7596" s="73" t="s">
        <v>36859</v>
      </c>
      <c r="E7596" s="73" t="s">
        <v>56039</v>
      </c>
      <c r="F7596" s="74"/>
      <c r="G7596" s="73" t="s">
        <v>5471</v>
      </c>
    </row>
    <row r="7597" spans="1:7">
      <c r="A7597" s="73" t="s">
        <v>36860</v>
      </c>
      <c r="B7597" s="73" t="s">
        <v>36861</v>
      </c>
      <c r="C7597" s="73" t="s">
        <v>36862</v>
      </c>
      <c r="D7597" s="73" t="s">
        <v>36863</v>
      </c>
      <c r="E7597" s="73" t="s">
        <v>56040</v>
      </c>
      <c r="F7597" s="74"/>
      <c r="G7597" s="73" t="s">
        <v>5471</v>
      </c>
    </row>
    <row r="7598" spans="1:7">
      <c r="A7598" s="73" t="s">
        <v>36864</v>
      </c>
      <c r="B7598" s="73" t="s">
        <v>36865</v>
      </c>
      <c r="C7598" s="73" t="s">
        <v>36866</v>
      </c>
      <c r="D7598" s="73" t="s">
        <v>36867</v>
      </c>
      <c r="E7598" s="73" t="s">
        <v>24885</v>
      </c>
      <c r="F7598" s="74"/>
      <c r="G7598" s="73" t="s">
        <v>5471</v>
      </c>
    </row>
    <row r="7599" spans="1:7">
      <c r="A7599" s="73" t="s">
        <v>36868</v>
      </c>
      <c r="B7599" s="73" t="s">
        <v>36869</v>
      </c>
      <c r="C7599" s="73" t="s">
        <v>36870</v>
      </c>
      <c r="D7599" s="73" t="s">
        <v>36871</v>
      </c>
      <c r="E7599" s="73" t="s">
        <v>56041</v>
      </c>
      <c r="F7599" s="74" t="s">
        <v>9358</v>
      </c>
      <c r="G7599" s="73" t="s">
        <v>5471</v>
      </c>
    </row>
    <row r="7600" spans="1:7">
      <c r="A7600" s="73" t="s">
        <v>36872</v>
      </c>
      <c r="B7600" s="73" t="s">
        <v>36873</v>
      </c>
      <c r="C7600" s="73" t="s">
        <v>36874</v>
      </c>
      <c r="D7600" s="73" t="s">
        <v>36875</v>
      </c>
      <c r="E7600" s="73" t="s">
        <v>36876</v>
      </c>
      <c r="F7600" s="74"/>
      <c r="G7600" s="73" t="s">
        <v>5471</v>
      </c>
    </row>
    <row r="7601" spans="1:7">
      <c r="A7601" s="73" t="s">
        <v>36877</v>
      </c>
      <c r="B7601" s="73" t="s">
        <v>36878</v>
      </c>
      <c r="C7601" s="73" t="s">
        <v>36879</v>
      </c>
      <c r="D7601" s="73" t="s">
        <v>36880</v>
      </c>
      <c r="E7601" s="73" t="s">
        <v>7651</v>
      </c>
      <c r="F7601" s="74" t="s">
        <v>4273</v>
      </c>
      <c r="G7601" s="73" t="s">
        <v>5471</v>
      </c>
    </row>
    <row r="7602" spans="1:7">
      <c r="A7602" s="73" t="s">
        <v>36881</v>
      </c>
      <c r="B7602" s="73" t="s">
        <v>36882</v>
      </c>
      <c r="C7602" s="73" t="s">
        <v>36883</v>
      </c>
      <c r="D7602" s="73" t="s">
        <v>36884</v>
      </c>
      <c r="E7602" s="73" t="s">
        <v>56042</v>
      </c>
      <c r="F7602" s="74"/>
      <c r="G7602" s="73" t="s">
        <v>5471</v>
      </c>
    </row>
    <row r="7603" spans="1:7">
      <c r="A7603" s="73" t="s">
        <v>36885</v>
      </c>
      <c r="B7603" s="73" t="s">
        <v>36886</v>
      </c>
      <c r="C7603" s="73" t="s">
        <v>36887</v>
      </c>
      <c r="D7603" s="73" t="s">
        <v>36888</v>
      </c>
      <c r="E7603" s="73" t="s">
        <v>36889</v>
      </c>
      <c r="F7603" s="74"/>
      <c r="G7603" s="73" t="s">
        <v>5471</v>
      </c>
    </row>
    <row r="7604" spans="1:7">
      <c r="A7604" s="73" t="s">
        <v>36890</v>
      </c>
      <c r="B7604" s="73" t="s">
        <v>36891</v>
      </c>
      <c r="C7604" s="73" t="s">
        <v>36892</v>
      </c>
      <c r="D7604" s="73" t="s">
        <v>36893</v>
      </c>
      <c r="E7604" s="73" t="s">
        <v>53744</v>
      </c>
      <c r="F7604" s="74"/>
      <c r="G7604" s="73" t="s">
        <v>5471</v>
      </c>
    </row>
    <row r="7605" spans="1:7">
      <c r="A7605" s="73" t="s">
        <v>36894</v>
      </c>
      <c r="B7605" s="73" t="s">
        <v>36895</v>
      </c>
      <c r="C7605" s="73" t="s">
        <v>36896</v>
      </c>
      <c r="D7605" s="73" t="s">
        <v>36897</v>
      </c>
      <c r="E7605" s="73" t="s">
        <v>7124</v>
      </c>
      <c r="F7605" s="74"/>
      <c r="G7605" s="73" t="s">
        <v>5471</v>
      </c>
    </row>
    <row r="7606" spans="1:7">
      <c r="A7606" s="73" t="s">
        <v>36898</v>
      </c>
      <c r="B7606" s="73" t="s">
        <v>36899</v>
      </c>
      <c r="C7606" s="73" t="s">
        <v>36900</v>
      </c>
      <c r="D7606" s="73" t="s">
        <v>36901</v>
      </c>
      <c r="E7606" s="73" t="s">
        <v>29553</v>
      </c>
      <c r="F7606" s="74" t="s">
        <v>29554</v>
      </c>
      <c r="G7606" s="73" t="s">
        <v>5471</v>
      </c>
    </row>
    <row r="7607" spans="1:7">
      <c r="A7607" s="73" t="s">
        <v>36902</v>
      </c>
      <c r="B7607" s="73" t="s">
        <v>36903</v>
      </c>
      <c r="C7607" s="73" t="s">
        <v>36904</v>
      </c>
      <c r="D7607" s="73" t="s">
        <v>36905</v>
      </c>
      <c r="E7607" s="73" t="s">
        <v>56043</v>
      </c>
      <c r="F7607" s="74"/>
      <c r="G7607" s="73" t="s">
        <v>5471</v>
      </c>
    </row>
    <row r="7608" spans="1:7">
      <c r="A7608" s="73" t="s">
        <v>36906</v>
      </c>
      <c r="B7608" s="73" t="s">
        <v>36907</v>
      </c>
      <c r="C7608" s="73" t="s">
        <v>36908</v>
      </c>
      <c r="D7608" s="73" t="s">
        <v>36909</v>
      </c>
      <c r="E7608" s="73" t="s">
        <v>56044</v>
      </c>
      <c r="F7608" s="74"/>
      <c r="G7608" s="73" t="s">
        <v>5471</v>
      </c>
    </row>
    <row r="7609" spans="1:7">
      <c r="A7609" s="73" t="s">
        <v>36910</v>
      </c>
      <c r="B7609" s="73" t="s">
        <v>36911</v>
      </c>
      <c r="C7609" s="73" t="s">
        <v>36912</v>
      </c>
      <c r="D7609" s="73" t="s">
        <v>36913</v>
      </c>
      <c r="E7609" s="73" t="s">
        <v>56045</v>
      </c>
      <c r="F7609" s="74" t="s">
        <v>6216</v>
      </c>
      <c r="G7609" s="73" t="s">
        <v>5471</v>
      </c>
    </row>
    <row r="7610" spans="1:7">
      <c r="A7610" s="73" t="s">
        <v>36914</v>
      </c>
      <c r="B7610" s="73" t="s">
        <v>36915</v>
      </c>
      <c r="C7610" s="73" t="s">
        <v>36916</v>
      </c>
      <c r="D7610" s="73" t="s">
        <v>36917</v>
      </c>
      <c r="E7610" s="73" t="s">
        <v>56046</v>
      </c>
      <c r="F7610" s="74" t="s">
        <v>19111</v>
      </c>
      <c r="G7610" s="73" t="s">
        <v>5471</v>
      </c>
    </row>
    <row r="7611" spans="1:7">
      <c r="A7611" s="73" t="s">
        <v>36918</v>
      </c>
      <c r="B7611" s="73" t="s">
        <v>36919</v>
      </c>
      <c r="C7611" s="73" t="s">
        <v>36920</v>
      </c>
      <c r="D7611" s="73" t="s">
        <v>36921</v>
      </c>
      <c r="E7611" s="73" t="s">
        <v>36922</v>
      </c>
      <c r="F7611" s="74" t="s">
        <v>36923</v>
      </c>
      <c r="G7611" s="73" t="s">
        <v>5471</v>
      </c>
    </row>
    <row r="7612" spans="1:7">
      <c r="A7612" s="73" t="s">
        <v>36924</v>
      </c>
      <c r="B7612" s="73" t="s">
        <v>36925</v>
      </c>
      <c r="C7612" s="73" t="s">
        <v>36926</v>
      </c>
      <c r="D7612" s="73" t="s">
        <v>36927</v>
      </c>
      <c r="E7612" s="73" t="s">
        <v>36928</v>
      </c>
      <c r="F7612" s="74"/>
      <c r="G7612" s="73" t="s">
        <v>5471</v>
      </c>
    </row>
    <row r="7613" spans="1:7">
      <c r="A7613" s="73" t="s">
        <v>36929</v>
      </c>
      <c r="B7613" s="73" t="s">
        <v>36930</v>
      </c>
      <c r="C7613" s="73" t="s">
        <v>36931</v>
      </c>
      <c r="D7613" s="73" t="s">
        <v>36932</v>
      </c>
      <c r="E7613" s="73" t="s">
        <v>56047</v>
      </c>
      <c r="F7613" s="74"/>
      <c r="G7613" s="73" t="s">
        <v>5471</v>
      </c>
    </row>
    <row r="7614" spans="1:7">
      <c r="A7614" s="73" t="s">
        <v>36933</v>
      </c>
      <c r="B7614" s="73" t="s">
        <v>36934</v>
      </c>
      <c r="C7614" s="73" t="s">
        <v>36935</v>
      </c>
      <c r="D7614" s="73" t="s">
        <v>36936</v>
      </c>
      <c r="E7614" s="73" t="s">
        <v>36937</v>
      </c>
      <c r="F7614" s="74"/>
      <c r="G7614" s="73" t="s">
        <v>5471</v>
      </c>
    </row>
    <row r="7615" spans="1:7">
      <c r="A7615" s="73" t="s">
        <v>36938</v>
      </c>
      <c r="B7615" s="73" t="s">
        <v>36939</v>
      </c>
      <c r="C7615" s="73" t="s">
        <v>36940</v>
      </c>
      <c r="D7615" s="73" t="s">
        <v>36941</v>
      </c>
      <c r="E7615" s="73" t="s">
        <v>53908</v>
      </c>
      <c r="F7615" s="74" t="s">
        <v>4314</v>
      </c>
      <c r="G7615" s="73" t="s">
        <v>5471</v>
      </c>
    </row>
    <row r="7616" spans="1:7">
      <c r="A7616" s="73" t="s">
        <v>36942</v>
      </c>
      <c r="B7616" s="73" t="s">
        <v>36943</v>
      </c>
      <c r="C7616" s="73" t="s">
        <v>36944</v>
      </c>
      <c r="D7616" s="73" t="s">
        <v>36945</v>
      </c>
      <c r="E7616" s="73" t="s">
        <v>36946</v>
      </c>
      <c r="F7616" s="74"/>
      <c r="G7616" s="73" t="s">
        <v>5471</v>
      </c>
    </row>
    <row r="7617" spans="1:7">
      <c r="A7617" s="73" t="s">
        <v>36947</v>
      </c>
      <c r="B7617" s="73" t="s">
        <v>36948</v>
      </c>
      <c r="C7617" s="73" t="s">
        <v>36949</v>
      </c>
      <c r="D7617" s="73" t="s">
        <v>36950</v>
      </c>
      <c r="E7617" s="73" t="s">
        <v>56048</v>
      </c>
      <c r="F7617" s="74" t="s">
        <v>4469</v>
      </c>
      <c r="G7617" s="73" t="s">
        <v>5471</v>
      </c>
    </row>
    <row r="7618" spans="1:7">
      <c r="A7618" s="73" t="s">
        <v>36951</v>
      </c>
      <c r="B7618" s="73" t="s">
        <v>36952</v>
      </c>
      <c r="C7618" s="73" t="s">
        <v>36953</v>
      </c>
      <c r="D7618" s="73" t="s">
        <v>36954</v>
      </c>
      <c r="E7618" s="73" t="s">
        <v>36955</v>
      </c>
      <c r="F7618" s="74"/>
      <c r="G7618" s="73" t="s">
        <v>5471</v>
      </c>
    </row>
    <row r="7619" spans="1:7">
      <c r="A7619" s="73" t="s">
        <v>36956</v>
      </c>
      <c r="B7619" s="73" t="s">
        <v>36957</v>
      </c>
      <c r="C7619" s="73" t="s">
        <v>36958</v>
      </c>
      <c r="D7619" s="73" t="s">
        <v>36959</v>
      </c>
      <c r="E7619" s="73" t="s">
        <v>36960</v>
      </c>
      <c r="F7619" s="74"/>
      <c r="G7619" s="73" t="s">
        <v>5471</v>
      </c>
    </row>
    <row r="7620" spans="1:7">
      <c r="A7620" s="73" t="s">
        <v>36961</v>
      </c>
      <c r="B7620" s="73" t="s">
        <v>36962</v>
      </c>
      <c r="C7620" s="73" t="s">
        <v>36963</v>
      </c>
      <c r="D7620" s="73" t="s">
        <v>36964</v>
      </c>
      <c r="E7620" s="73" t="s">
        <v>36965</v>
      </c>
      <c r="F7620" s="74"/>
      <c r="G7620" s="73" t="s">
        <v>5471</v>
      </c>
    </row>
    <row r="7621" spans="1:7">
      <c r="A7621" s="73" t="s">
        <v>36966</v>
      </c>
      <c r="B7621" s="73" t="s">
        <v>36967</v>
      </c>
      <c r="C7621" s="73" t="s">
        <v>36968</v>
      </c>
      <c r="D7621" s="73" t="s">
        <v>36969</v>
      </c>
      <c r="E7621" s="73" t="s">
        <v>36970</v>
      </c>
      <c r="F7621" s="74" t="s">
        <v>5826</v>
      </c>
      <c r="G7621" s="73" t="s">
        <v>5471</v>
      </c>
    </row>
    <row r="7622" spans="1:7">
      <c r="A7622" s="73" t="s">
        <v>36971</v>
      </c>
      <c r="B7622" s="73" t="s">
        <v>36972</v>
      </c>
      <c r="C7622" s="73" t="s">
        <v>36973</v>
      </c>
      <c r="D7622" s="73" t="s">
        <v>36974</v>
      </c>
      <c r="E7622" s="73" t="s">
        <v>36975</v>
      </c>
      <c r="F7622" s="74"/>
      <c r="G7622" s="73" t="s">
        <v>5471</v>
      </c>
    </row>
    <row r="7623" spans="1:7">
      <c r="A7623" s="73" t="s">
        <v>36976</v>
      </c>
      <c r="B7623" s="73" t="s">
        <v>36977</v>
      </c>
      <c r="C7623" s="73" t="s">
        <v>30639</v>
      </c>
      <c r="D7623" s="73" t="s">
        <v>36978</v>
      </c>
      <c r="E7623" s="73" t="s">
        <v>55412</v>
      </c>
      <c r="F7623" s="74"/>
      <c r="G7623" s="73" t="s">
        <v>5471</v>
      </c>
    </row>
    <row r="7624" spans="1:7">
      <c r="A7624" s="73" t="s">
        <v>36979</v>
      </c>
      <c r="B7624" s="73" t="s">
        <v>36980</v>
      </c>
      <c r="C7624" s="73" t="s">
        <v>20571</v>
      </c>
      <c r="D7624" s="73" t="s">
        <v>36981</v>
      </c>
      <c r="E7624" s="73" t="s">
        <v>20573</v>
      </c>
      <c r="F7624" s="74" t="s">
        <v>4159</v>
      </c>
      <c r="G7624" s="73" t="s">
        <v>5471</v>
      </c>
    </row>
    <row r="7625" spans="1:7">
      <c r="A7625" s="73" t="s">
        <v>36982</v>
      </c>
      <c r="B7625" s="73" t="s">
        <v>36983</v>
      </c>
      <c r="C7625" s="73" t="s">
        <v>36984</v>
      </c>
      <c r="D7625" s="73" t="s">
        <v>36985</v>
      </c>
      <c r="E7625" s="73" t="s">
        <v>56049</v>
      </c>
      <c r="F7625" s="74" t="s">
        <v>8923</v>
      </c>
      <c r="G7625" s="73" t="s">
        <v>5471</v>
      </c>
    </row>
    <row r="7626" spans="1:7">
      <c r="A7626" s="73" t="s">
        <v>36986</v>
      </c>
      <c r="B7626" s="73" t="s">
        <v>36987</v>
      </c>
      <c r="C7626" s="73" t="s">
        <v>36988</v>
      </c>
      <c r="D7626" s="73" t="s">
        <v>36989</v>
      </c>
      <c r="E7626" s="73" t="s">
        <v>56050</v>
      </c>
      <c r="F7626" s="74"/>
      <c r="G7626" s="73" t="s">
        <v>5471</v>
      </c>
    </row>
    <row r="7627" spans="1:7">
      <c r="A7627" s="73" t="s">
        <v>36990</v>
      </c>
      <c r="B7627" s="73" t="s">
        <v>36991</v>
      </c>
      <c r="C7627" s="73" t="s">
        <v>21243</v>
      </c>
      <c r="D7627" s="73" t="s">
        <v>36992</v>
      </c>
      <c r="E7627" s="73" t="s">
        <v>36993</v>
      </c>
      <c r="F7627" s="74" t="s">
        <v>4627</v>
      </c>
      <c r="G7627" s="73" t="s">
        <v>5471</v>
      </c>
    </row>
    <row r="7628" spans="1:7">
      <c r="A7628" s="73" t="s">
        <v>36994</v>
      </c>
      <c r="B7628" s="73" t="s">
        <v>36995</v>
      </c>
      <c r="C7628" s="73" t="s">
        <v>36996</v>
      </c>
      <c r="D7628" s="73" t="s">
        <v>36997</v>
      </c>
      <c r="E7628" s="73" t="s">
        <v>36998</v>
      </c>
      <c r="F7628" s="74"/>
      <c r="G7628" s="73" t="s">
        <v>5471</v>
      </c>
    </row>
    <row r="7629" spans="1:7">
      <c r="A7629" s="73" t="s">
        <v>36999</v>
      </c>
      <c r="B7629" s="73" t="s">
        <v>37000</v>
      </c>
      <c r="C7629" s="73" t="s">
        <v>37001</v>
      </c>
      <c r="D7629" s="73" t="s">
        <v>37002</v>
      </c>
      <c r="E7629" s="73" t="s">
        <v>37003</v>
      </c>
      <c r="F7629" s="74"/>
      <c r="G7629" s="73" t="s">
        <v>5471</v>
      </c>
    </row>
    <row r="7630" spans="1:7">
      <c r="A7630" s="73" t="s">
        <v>37004</v>
      </c>
      <c r="B7630" s="73" t="s">
        <v>37005</v>
      </c>
      <c r="C7630" s="73" t="s">
        <v>37006</v>
      </c>
      <c r="D7630" s="73" t="s">
        <v>37007</v>
      </c>
      <c r="E7630" s="73" t="s">
        <v>56051</v>
      </c>
      <c r="F7630" s="74" t="s">
        <v>6296</v>
      </c>
      <c r="G7630" s="73" t="s">
        <v>5471</v>
      </c>
    </row>
    <row r="7631" spans="1:7">
      <c r="A7631" s="73" t="s">
        <v>37008</v>
      </c>
      <c r="B7631" s="73" t="s">
        <v>37009</v>
      </c>
      <c r="C7631" s="73" t="s">
        <v>37010</v>
      </c>
      <c r="D7631" s="73" t="s">
        <v>37011</v>
      </c>
      <c r="E7631" s="73" t="s">
        <v>56052</v>
      </c>
      <c r="F7631" s="74" t="s">
        <v>37012</v>
      </c>
      <c r="G7631" s="73" t="s">
        <v>5471</v>
      </c>
    </row>
    <row r="7632" spans="1:7">
      <c r="A7632" s="73" t="s">
        <v>37013</v>
      </c>
      <c r="B7632" s="73" t="s">
        <v>37014</v>
      </c>
      <c r="C7632" s="73" t="s">
        <v>37015</v>
      </c>
      <c r="D7632" s="73" t="s">
        <v>37016</v>
      </c>
      <c r="E7632" s="73" t="s">
        <v>56053</v>
      </c>
      <c r="F7632" s="74"/>
      <c r="G7632" s="73" t="s">
        <v>5471</v>
      </c>
    </row>
    <row r="7633" spans="1:7">
      <c r="A7633" s="73" t="s">
        <v>37017</v>
      </c>
      <c r="B7633" s="73" t="s">
        <v>37018</v>
      </c>
      <c r="C7633" s="73" t="s">
        <v>37019</v>
      </c>
      <c r="D7633" s="73" t="s">
        <v>37020</v>
      </c>
      <c r="E7633" s="73" t="s">
        <v>37021</v>
      </c>
      <c r="F7633" s="74" t="s">
        <v>7841</v>
      </c>
      <c r="G7633" s="73" t="s">
        <v>5471</v>
      </c>
    </row>
    <row r="7634" spans="1:7">
      <c r="A7634" s="73" t="s">
        <v>37022</v>
      </c>
      <c r="B7634" s="73" t="s">
        <v>37023</v>
      </c>
      <c r="C7634" s="73" t="s">
        <v>37024</v>
      </c>
      <c r="D7634" s="73" t="s">
        <v>37025</v>
      </c>
      <c r="E7634" s="73" t="s">
        <v>37026</v>
      </c>
      <c r="F7634" s="74"/>
      <c r="G7634" s="73" t="s">
        <v>5471</v>
      </c>
    </row>
    <row r="7635" spans="1:7">
      <c r="A7635" s="73" t="s">
        <v>37027</v>
      </c>
      <c r="B7635" s="73" t="s">
        <v>37028</v>
      </c>
      <c r="C7635" s="73" t="s">
        <v>37029</v>
      </c>
      <c r="D7635" s="73" t="s">
        <v>37030</v>
      </c>
      <c r="E7635" s="73" t="s">
        <v>55918</v>
      </c>
      <c r="F7635" s="74"/>
      <c r="G7635" s="73" t="s">
        <v>5471</v>
      </c>
    </row>
    <row r="7636" spans="1:7">
      <c r="A7636" s="73" t="s">
        <v>37031</v>
      </c>
      <c r="B7636" s="73" t="s">
        <v>37032</v>
      </c>
      <c r="C7636" s="73" t="s">
        <v>37033</v>
      </c>
      <c r="D7636" s="73" t="s">
        <v>37034</v>
      </c>
      <c r="E7636" s="73" t="s">
        <v>37035</v>
      </c>
      <c r="F7636" s="74"/>
      <c r="G7636" s="73" t="s">
        <v>5471</v>
      </c>
    </row>
    <row r="7637" spans="1:7">
      <c r="A7637" s="73" t="s">
        <v>37036</v>
      </c>
      <c r="B7637" s="73" t="s">
        <v>37037</v>
      </c>
      <c r="C7637" s="73" t="s">
        <v>32752</v>
      </c>
      <c r="D7637" s="73" t="s">
        <v>37038</v>
      </c>
      <c r="E7637" s="73" t="s">
        <v>6119</v>
      </c>
      <c r="F7637" s="74" t="s">
        <v>37039</v>
      </c>
      <c r="G7637" s="73" t="s">
        <v>5471</v>
      </c>
    </row>
    <row r="7638" spans="1:7">
      <c r="A7638" s="73" t="s">
        <v>37040</v>
      </c>
      <c r="B7638" s="73" t="s">
        <v>37041</v>
      </c>
      <c r="C7638" s="73" t="s">
        <v>37042</v>
      </c>
      <c r="D7638" s="73" t="s">
        <v>37043</v>
      </c>
      <c r="E7638" s="73" t="s">
        <v>54831</v>
      </c>
      <c r="F7638" s="74" t="s">
        <v>5050</v>
      </c>
      <c r="G7638" s="73" t="s">
        <v>5471</v>
      </c>
    </row>
    <row r="7639" spans="1:7">
      <c r="A7639" s="73" t="s">
        <v>37044</v>
      </c>
      <c r="B7639" s="73" t="s">
        <v>37045</v>
      </c>
      <c r="C7639" s="73" t="s">
        <v>37046</v>
      </c>
      <c r="D7639" s="73" t="s">
        <v>37047</v>
      </c>
      <c r="E7639" s="73" t="s">
        <v>56054</v>
      </c>
      <c r="F7639" s="74" t="s">
        <v>5483</v>
      </c>
      <c r="G7639" s="73" t="s">
        <v>5471</v>
      </c>
    </row>
    <row r="7640" spans="1:7">
      <c r="A7640" s="73" t="s">
        <v>37048</v>
      </c>
      <c r="B7640" s="73" t="s">
        <v>37049</v>
      </c>
      <c r="C7640" s="73" t="s">
        <v>37050</v>
      </c>
      <c r="D7640" s="73" t="s">
        <v>37051</v>
      </c>
      <c r="E7640" s="73" t="s">
        <v>37052</v>
      </c>
      <c r="F7640" s="74" t="s">
        <v>14496</v>
      </c>
      <c r="G7640" s="73" t="s">
        <v>5471</v>
      </c>
    </row>
    <row r="7641" spans="1:7">
      <c r="A7641" s="73" t="s">
        <v>37053</v>
      </c>
      <c r="B7641" s="73" t="s">
        <v>37054</v>
      </c>
      <c r="C7641" s="73" t="s">
        <v>37055</v>
      </c>
      <c r="D7641" s="73" t="s">
        <v>37056</v>
      </c>
      <c r="E7641" s="73" t="s">
        <v>53384</v>
      </c>
      <c r="F7641" s="74"/>
      <c r="G7641" s="73" t="s">
        <v>5471</v>
      </c>
    </row>
    <row r="7642" spans="1:7">
      <c r="A7642" s="73" t="s">
        <v>37057</v>
      </c>
      <c r="B7642" s="73" t="s">
        <v>37058</v>
      </c>
      <c r="C7642" s="73" t="s">
        <v>37059</v>
      </c>
      <c r="D7642" s="73" t="s">
        <v>37060</v>
      </c>
      <c r="E7642" s="73" t="s">
        <v>56055</v>
      </c>
      <c r="F7642" s="74" t="s">
        <v>37061</v>
      </c>
      <c r="G7642" s="73" t="s">
        <v>5471</v>
      </c>
    </row>
    <row r="7643" spans="1:7">
      <c r="A7643" s="73" t="s">
        <v>37062</v>
      </c>
      <c r="B7643" s="73" t="s">
        <v>37063</v>
      </c>
      <c r="C7643" s="73" t="s">
        <v>37064</v>
      </c>
      <c r="D7643" s="73" t="s">
        <v>37065</v>
      </c>
      <c r="E7643" s="73" t="s">
        <v>56056</v>
      </c>
      <c r="F7643" s="74" t="s">
        <v>6896</v>
      </c>
      <c r="G7643" s="73" t="s">
        <v>5471</v>
      </c>
    </row>
    <row r="7644" spans="1:7">
      <c r="A7644" s="73" t="s">
        <v>37066</v>
      </c>
      <c r="B7644" s="73" t="s">
        <v>37067</v>
      </c>
      <c r="C7644" s="73" t="s">
        <v>37068</v>
      </c>
      <c r="D7644" s="73" t="s">
        <v>37069</v>
      </c>
      <c r="E7644" s="73" t="s">
        <v>54964</v>
      </c>
      <c r="F7644" s="74" t="s">
        <v>15631</v>
      </c>
      <c r="G7644" s="73" t="s">
        <v>5471</v>
      </c>
    </row>
    <row r="7645" spans="1:7">
      <c r="A7645" s="73" t="s">
        <v>37070</v>
      </c>
      <c r="B7645" s="73" t="s">
        <v>37071</v>
      </c>
      <c r="C7645" s="73" t="s">
        <v>37072</v>
      </c>
      <c r="D7645" s="73" t="s">
        <v>37073</v>
      </c>
      <c r="E7645" s="73" t="s">
        <v>30932</v>
      </c>
      <c r="F7645" s="74" t="s">
        <v>37074</v>
      </c>
      <c r="G7645" s="73" t="s">
        <v>5471</v>
      </c>
    </row>
    <row r="7646" spans="1:7">
      <c r="A7646" s="73" t="s">
        <v>37075</v>
      </c>
      <c r="B7646" s="73" t="s">
        <v>37076</v>
      </c>
      <c r="C7646" s="73" t="s">
        <v>37077</v>
      </c>
      <c r="D7646" s="73" t="s">
        <v>37078</v>
      </c>
      <c r="E7646" s="73" t="s">
        <v>21480</v>
      </c>
      <c r="F7646" s="74" t="s">
        <v>5061</v>
      </c>
      <c r="G7646" s="73" t="s">
        <v>5471</v>
      </c>
    </row>
    <row r="7647" spans="1:7">
      <c r="A7647" s="73" t="s">
        <v>37079</v>
      </c>
      <c r="B7647" s="73" t="s">
        <v>37080</v>
      </c>
      <c r="C7647" s="73" t="s">
        <v>37081</v>
      </c>
      <c r="D7647" s="73" t="s">
        <v>37082</v>
      </c>
      <c r="E7647" s="73" t="s">
        <v>13955</v>
      </c>
      <c r="F7647" s="74" t="s">
        <v>37083</v>
      </c>
      <c r="G7647" s="73" t="s">
        <v>5471</v>
      </c>
    </row>
    <row r="7648" spans="1:7">
      <c r="A7648" s="73" t="s">
        <v>37084</v>
      </c>
      <c r="B7648" s="73" t="s">
        <v>37085</v>
      </c>
      <c r="C7648" s="73" t="s">
        <v>37086</v>
      </c>
      <c r="D7648" s="73" t="s">
        <v>37087</v>
      </c>
      <c r="E7648" s="73" t="s">
        <v>56057</v>
      </c>
      <c r="F7648" s="74"/>
      <c r="G7648" s="73" t="s">
        <v>5471</v>
      </c>
    </row>
    <row r="7649" spans="1:7">
      <c r="A7649" s="73" t="s">
        <v>37088</v>
      </c>
      <c r="B7649" s="73" t="s">
        <v>37089</v>
      </c>
      <c r="C7649" s="73" t="s">
        <v>37090</v>
      </c>
      <c r="D7649" s="73" t="s">
        <v>37091</v>
      </c>
      <c r="E7649" s="73" t="s">
        <v>37092</v>
      </c>
      <c r="F7649" s="74"/>
      <c r="G7649" s="73" t="s">
        <v>5471</v>
      </c>
    </row>
    <row r="7650" spans="1:7">
      <c r="A7650" s="73" t="s">
        <v>37093</v>
      </c>
      <c r="B7650" s="73" t="s">
        <v>37094</v>
      </c>
      <c r="C7650" s="73" t="s">
        <v>37095</v>
      </c>
      <c r="D7650" s="73" t="s">
        <v>37096</v>
      </c>
      <c r="E7650" s="73" t="s">
        <v>37097</v>
      </c>
      <c r="F7650" s="74"/>
      <c r="G7650" s="73" t="s">
        <v>5471</v>
      </c>
    </row>
    <row r="7651" spans="1:7">
      <c r="A7651" s="73" t="s">
        <v>37098</v>
      </c>
      <c r="B7651" s="73" t="s">
        <v>37099</v>
      </c>
      <c r="C7651" s="73" t="s">
        <v>37100</v>
      </c>
      <c r="D7651" s="73" t="s">
        <v>37101</v>
      </c>
      <c r="E7651" s="73" t="s">
        <v>34851</v>
      </c>
      <c r="F7651" s="74"/>
      <c r="G7651" s="73" t="s">
        <v>5471</v>
      </c>
    </row>
    <row r="7652" spans="1:7">
      <c r="A7652" s="73" t="s">
        <v>37102</v>
      </c>
      <c r="B7652" s="73" t="s">
        <v>37103</v>
      </c>
      <c r="C7652" s="73" t="s">
        <v>37104</v>
      </c>
      <c r="D7652" s="73" t="s">
        <v>37105</v>
      </c>
      <c r="E7652" s="73" t="s">
        <v>37106</v>
      </c>
      <c r="F7652" s="74"/>
      <c r="G7652" s="73" t="s">
        <v>5471</v>
      </c>
    </row>
    <row r="7653" spans="1:7">
      <c r="A7653" s="73" t="s">
        <v>37107</v>
      </c>
      <c r="B7653" s="73" t="s">
        <v>37108</v>
      </c>
      <c r="C7653" s="73" t="s">
        <v>37109</v>
      </c>
      <c r="D7653" s="73" t="s">
        <v>37110</v>
      </c>
      <c r="E7653" s="73" t="s">
        <v>37111</v>
      </c>
      <c r="F7653" s="74" t="s">
        <v>5422</v>
      </c>
      <c r="G7653" s="73" t="s">
        <v>5471</v>
      </c>
    </row>
    <row r="7654" spans="1:7">
      <c r="A7654" s="73" t="s">
        <v>37112</v>
      </c>
      <c r="B7654" s="73" t="s">
        <v>37113</v>
      </c>
      <c r="C7654" s="73" t="s">
        <v>37114</v>
      </c>
      <c r="D7654" s="73" t="s">
        <v>37115</v>
      </c>
      <c r="E7654" s="73" t="s">
        <v>37116</v>
      </c>
      <c r="F7654" s="74" t="s">
        <v>4324</v>
      </c>
      <c r="G7654" s="73" t="s">
        <v>5471</v>
      </c>
    </row>
    <row r="7655" spans="1:7">
      <c r="A7655" s="73" t="s">
        <v>37117</v>
      </c>
      <c r="B7655" s="73" t="s">
        <v>37118</v>
      </c>
      <c r="C7655" s="73" t="s">
        <v>37114</v>
      </c>
      <c r="D7655" s="73" t="s">
        <v>37119</v>
      </c>
      <c r="E7655" s="73" t="s">
        <v>37116</v>
      </c>
      <c r="F7655" s="74"/>
      <c r="G7655" s="73" t="s">
        <v>5471</v>
      </c>
    </row>
    <row r="7656" spans="1:7">
      <c r="A7656" s="73" t="s">
        <v>37120</v>
      </c>
      <c r="B7656" s="73" t="s">
        <v>37121</v>
      </c>
      <c r="C7656" s="73" t="s">
        <v>37122</v>
      </c>
      <c r="D7656" s="73" t="s">
        <v>37123</v>
      </c>
      <c r="E7656" s="73" t="s">
        <v>7052</v>
      </c>
      <c r="F7656" s="74" t="s">
        <v>4273</v>
      </c>
      <c r="G7656" s="73" t="s">
        <v>5471</v>
      </c>
    </row>
    <row r="7657" spans="1:7">
      <c r="A7657" s="73" t="s">
        <v>37124</v>
      </c>
      <c r="B7657" s="73" t="s">
        <v>37125</v>
      </c>
      <c r="C7657" s="73" t="s">
        <v>37126</v>
      </c>
      <c r="D7657" s="73" t="s">
        <v>37127</v>
      </c>
      <c r="E7657" s="73" t="s">
        <v>56058</v>
      </c>
      <c r="F7657" s="74"/>
      <c r="G7657" s="73" t="s">
        <v>5471</v>
      </c>
    </row>
    <row r="7658" spans="1:7">
      <c r="A7658" s="73" t="s">
        <v>37128</v>
      </c>
      <c r="B7658" s="73" t="s">
        <v>37129</v>
      </c>
      <c r="C7658" s="73" t="s">
        <v>37130</v>
      </c>
      <c r="D7658" s="73" t="s">
        <v>37131</v>
      </c>
      <c r="E7658" s="73" t="s">
        <v>55392</v>
      </c>
      <c r="F7658" s="74"/>
      <c r="G7658" s="73" t="s">
        <v>5471</v>
      </c>
    </row>
    <row r="7659" spans="1:7">
      <c r="A7659" s="73" t="s">
        <v>37132</v>
      </c>
      <c r="B7659" s="73" t="s">
        <v>37133</v>
      </c>
      <c r="C7659" s="73" t="s">
        <v>37134</v>
      </c>
      <c r="D7659" s="73" t="s">
        <v>37135</v>
      </c>
      <c r="E7659" s="73" t="s">
        <v>32455</v>
      </c>
      <c r="F7659" s="74" t="s">
        <v>37136</v>
      </c>
      <c r="G7659" s="73" t="s">
        <v>5471</v>
      </c>
    </row>
    <row r="7660" spans="1:7">
      <c r="A7660" s="73" t="s">
        <v>37137</v>
      </c>
      <c r="B7660" s="73" t="s">
        <v>37138</v>
      </c>
      <c r="C7660" s="73" t="s">
        <v>37139</v>
      </c>
      <c r="D7660" s="73" t="s">
        <v>37140</v>
      </c>
      <c r="E7660" s="73" t="s">
        <v>37141</v>
      </c>
      <c r="F7660" s="74" t="s">
        <v>10406</v>
      </c>
      <c r="G7660" s="73" t="s">
        <v>5471</v>
      </c>
    </row>
    <row r="7661" spans="1:7">
      <c r="A7661" s="73" t="s">
        <v>37142</v>
      </c>
      <c r="B7661" s="73" t="s">
        <v>4743</v>
      </c>
      <c r="C7661" s="73" t="s">
        <v>37143</v>
      </c>
      <c r="D7661" s="73" t="s">
        <v>4745</v>
      </c>
      <c r="E7661" s="73" t="s">
        <v>4746</v>
      </c>
      <c r="F7661" s="74"/>
      <c r="G7661" s="73" t="s">
        <v>5471</v>
      </c>
    </row>
    <row r="7662" spans="1:7">
      <c r="A7662" s="73" t="s">
        <v>37144</v>
      </c>
      <c r="B7662" s="73" t="s">
        <v>37145</v>
      </c>
      <c r="C7662" s="73" t="s">
        <v>37146</v>
      </c>
      <c r="D7662" s="73" t="s">
        <v>37147</v>
      </c>
      <c r="E7662" s="73" t="s">
        <v>56059</v>
      </c>
      <c r="F7662" s="74" t="s">
        <v>4314</v>
      </c>
      <c r="G7662" s="73" t="s">
        <v>5471</v>
      </c>
    </row>
    <row r="7663" spans="1:7">
      <c r="A7663" s="73" t="s">
        <v>37148</v>
      </c>
      <c r="B7663" s="73" t="s">
        <v>37149</v>
      </c>
      <c r="C7663" s="73" t="s">
        <v>37150</v>
      </c>
      <c r="D7663" s="73" t="s">
        <v>37151</v>
      </c>
      <c r="E7663" s="73" t="s">
        <v>14301</v>
      </c>
      <c r="F7663" s="74"/>
      <c r="G7663" s="73" t="s">
        <v>5471</v>
      </c>
    </row>
    <row r="7664" spans="1:7">
      <c r="A7664" s="73" t="s">
        <v>37152</v>
      </c>
      <c r="B7664" s="73" t="s">
        <v>37153</v>
      </c>
      <c r="C7664" s="73" t="s">
        <v>37154</v>
      </c>
      <c r="D7664" s="73" t="s">
        <v>37155</v>
      </c>
      <c r="E7664" s="73" t="s">
        <v>56060</v>
      </c>
      <c r="F7664" s="74"/>
      <c r="G7664" s="73" t="s">
        <v>5471</v>
      </c>
    </row>
    <row r="7665" spans="1:7">
      <c r="A7665" s="73" t="s">
        <v>37156</v>
      </c>
      <c r="B7665" s="73" t="s">
        <v>37157</v>
      </c>
      <c r="C7665" s="73" t="s">
        <v>37158</v>
      </c>
      <c r="D7665" s="73" t="s">
        <v>37159</v>
      </c>
      <c r="E7665" s="73" t="s">
        <v>56060</v>
      </c>
      <c r="F7665" s="74"/>
      <c r="G7665" s="73" t="s">
        <v>5471</v>
      </c>
    </row>
    <row r="7666" spans="1:7">
      <c r="A7666" s="73" t="s">
        <v>37160</v>
      </c>
      <c r="B7666" s="73" t="s">
        <v>37161</v>
      </c>
      <c r="C7666" s="73" t="s">
        <v>37162</v>
      </c>
      <c r="D7666" s="73" t="s">
        <v>37163</v>
      </c>
      <c r="E7666" s="73" t="s">
        <v>56060</v>
      </c>
      <c r="F7666" s="74"/>
      <c r="G7666" s="73" t="s">
        <v>5471</v>
      </c>
    </row>
    <row r="7667" spans="1:7">
      <c r="A7667" s="73" t="s">
        <v>37164</v>
      </c>
      <c r="B7667" s="73" t="s">
        <v>37165</v>
      </c>
      <c r="C7667" s="73" t="s">
        <v>37166</v>
      </c>
      <c r="D7667" s="73" t="s">
        <v>37167</v>
      </c>
      <c r="E7667" s="73" t="s">
        <v>56061</v>
      </c>
      <c r="F7667" s="74"/>
      <c r="G7667" s="73" t="s">
        <v>5471</v>
      </c>
    </row>
    <row r="7668" spans="1:7">
      <c r="A7668" s="73" t="s">
        <v>37168</v>
      </c>
      <c r="B7668" s="73" t="s">
        <v>37169</v>
      </c>
      <c r="C7668" s="73" t="s">
        <v>37170</v>
      </c>
      <c r="D7668" s="73" t="s">
        <v>37171</v>
      </c>
      <c r="E7668" s="73" t="s">
        <v>56060</v>
      </c>
      <c r="F7668" s="74"/>
      <c r="G7668" s="73" t="s">
        <v>5471</v>
      </c>
    </row>
    <row r="7669" spans="1:7">
      <c r="A7669" s="73" t="s">
        <v>37172</v>
      </c>
      <c r="B7669" s="73" t="s">
        <v>37173</v>
      </c>
      <c r="C7669" s="73" t="s">
        <v>37174</v>
      </c>
      <c r="D7669" s="73" t="s">
        <v>37175</v>
      </c>
      <c r="E7669" s="73" t="s">
        <v>35896</v>
      </c>
      <c r="F7669" s="74" t="s">
        <v>5061</v>
      </c>
      <c r="G7669" s="73" t="s">
        <v>5471</v>
      </c>
    </row>
    <row r="7670" spans="1:7">
      <c r="A7670" s="73" t="s">
        <v>37176</v>
      </c>
      <c r="B7670" s="73" t="s">
        <v>37177</v>
      </c>
      <c r="C7670" s="73" t="s">
        <v>37178</v>
      </c>
      <c r="D7670" s="73" t="s">
        <v>37179</v>
      </c>
      <c r="E7670" s="73" t="s">
        <v>35896</v>
      </c>
      <c r="F7670" s="74" t="s">
        <v>5061</v>
      </c>
      <c r="G7670" s="73" t="s">
        <v>5471</v>
      </c>
    </row>
    <row r="7671" spans="1:7">
      <c r="A7671" s="73" t="s">
        <v>37180</v>
      </c>
      <c r="B7671" s="73" t="s">
        <v>20737</v>
      </c>
      <c r="C7671" s="73" t="s">
        <v>37181</v>
      </c>
      <c r="D7671" s="73" t="s">
        <v>20739</v>
      </c>
      <c r="E7671" s="73" t="s">
        <v>53883</v>
      </c>
      <c r="F7671" s="74" t="s">
        <v>12002</v>
      </c>
      <c r="G7671" s="73" t="s">
        <v>5471</v>
      </c>
    </row>
    <row r="7672" spans="1:7">
      <c r="A7672" s="73" t="s">
        <v>37182</v>
      </c>
      <c r="B7672" s="73" t="s">
        <v>37183</v>
      </c>
      <c r="C7672" s="73" t="s">
        <v>37184</v>
      </c>
      <c r="D7672" s="73" t="s">
        <v>37185</v>
      </c>
      <c r="E7672" s="73" t="s">
        <v>37186</v>
      </c>
      <c r="F7672" s="74"/>
      <c r="G7672" s="73" t="s">
        <v>5471</v>
      </c>
    </row>
    <row r="7673" spans="1:7">
      <c r="A7673" s="73" t="s">
        <v>37187</v>
      </c>
      <c r="B7673" s="73" t="s">
        <v>37188</v>
      </c>
      <c r="C7673" s="73" t="s">
        <v>37189</v>
      </c>
      <c r="D7673" s="73" t="s">
        <v>37190</v>
      </c>
      <c r="E7673" s="73" t="s">
        <v>56062</v>
      </c>
      <c r="F7673" s="74"/>
      <c r="G7673" s="73" t="s">
        <v>5471</v>
      </c>
    </row>
    <row r="7674" spans="1:7">
      <c r="A7674" s="73" t="s">
        <v>37191</v>
      </c>
      <c r="B7674" s="73" t="s">
        <v>37192</v>
      </c>
      <c r="C7674" s="73" t="s">
        <v>37193</v>
      </c>
      <c r="D7674" s="73" t="s">
        <v>37194</v>
      </c>
      <c r="E7674" s="73" t="s">
        <v>56063</v>
      </c>
      <c r="F7674" s="74" t="s">
        <v>37195</v>
      </c>
      <c r="G7674" s="73" t="s">
        <v>5471</v>
      </c>
    </row>
    <row r="7675" spans="1:7">
      <c r="A7675" s="73" t="s">
        <v>37196</v>
      </c>
      <c r="B7675" s="73" t="s">
        <v>37197</v>
      </c>
      <c r="C7675" s="73" t="s">
        <v>37198</v>
      </c>
      <c r="D7675" s="73" t="s">
        <v>37199</v>
      </c>
      <c r="E7675" s="73" t="s">
        <v>56064</v>
      </c>
      <c r="F7675" s="74" t="s">
        <v>4469</v>
      </c>
      <c r="G7675" s="73" t="s">
        <v>5471</v>
      </c>
    </row>
    <row r="7676" spans="1:7">
      <c r="A7676" s="73" t="s">
        <v>37200</v>
      </c>
      <c r="B7676" s="73" t="s">
        <v>37201</v>
      </c>
      <c r="C7676" s="73" t="s">
        <v>37202</v>
      </c>
      <c r="D7676" s="73" t="s">
        <v>37203</v>
      </c>
      <c r="E7676" s="73" t="s">
        <v>37204</v>
      </c>
      <c r="F7676" s="74"/>
      <c r="G7676" s="73" t="s">
        <v>5471</v>
      </c>
    </row>
    <row r="7677" spans="1:7">
      <c r="A7677" s="73" t="s">
        <v>37205</v>
      </c>
      <c r="B7677" s="73" t="s">
        <v>37206</v>
      </c>
      <c r="C7677" s="73" t="s">
        <v>17901</v>
      </c>
      <c r="D7677" s="73" t="s">
        <v>37207</v>
      </c>
      <c r="E7677" s="73" t="s">
        <v>54121</v>
      </c>
      <c r="F7677" s="74"/>
      <c r="G7677" s="73" t="s">
        <v>5471</v>
      </c>
    </row>
    <row r="7678" spans="1:7">
      <c r="A7678" s="73" t="s">
        <v>37208</v>
      </c>
      <c r="B7678" s="73" t="s">
        <v>37209</v>
      </c>
      <c r="C7678" s="73" t="s">
        <v>37210</v>
      </c>
      <c r="D7678" s="73" t="s">
        <v>37211</v>
      </c>
      <c r="E7678" s="73" t="s">
        <v>16944</v>
      </c>
      <c r="F7678" s="74" t="s">
        <v>5061</v>
      </c>
      <c r="G7678" s="73" t="s">
        <v>5471</v>
      </c>
    </row>
    <row r="7679" spans="1:7">
      <c r="A7679" s="73" t="s">
        <v>37212</v>
      </c>
      <c r="B7679" s="73" t="s">
        <v>37213</v>
      </c>
      <c r="C7679" s="73" t="s">
        <v>37214</v>
      </c>
      <c r="D7679" s="73" t="s">
        <v>37215</v>
      </c>
      <c r="E7679" s="73" t="s">
        <v>37216</v>
      </c>
      <c r="F7679" s="74"/>
      <c r="G7679" s="73" t="s">
        <v>5471</v>
      </c>
    </row>
    <row r="7680" spans="1:7">
      <c r="A7680" s="73" t="s">
        <v>37217</v>
      </c>
      <c r="B7680" s="73" t="s">
        <v>37218</v>
      </c>
      <c r="C7680" s="73" t="s">
        <v>37219</v>
      </c>
      <c r="D7680" s="73" t="s">
        <v>37220</v>
      </c>
      <c r="E7680" s="73" t="s">
        <v>37221</v>
      </c>
      <c r="F7680" s="74" t="s">
        <v>4273</v>
      </c>
      <c r="G7680" s="73" t="s">
        <v>5471</v>
      </c>
    </row>
    <row r="7681" spans="1:7">
      <c r="A7681" s="73" t="s">
        <v>37222</v>
      </c>
      <c r="B7681" s="73" t="s">
        <v>37223</v>
      </c>
      <c r="C7681" s="73" t="s">
        <v>37224</v>
      </c>
      <c r="D7681" s="73" t="s">
        <v>37225</v>
      </c>
      <c r="E7681" s="73" t="s">
        <v>14437</v>
      </c>
      <c r="F7681" s="74"/>
      <c r="G7681" s="73" t="s">
        <v>5471</v>
      </c>
    </row>
    <row r="7682" spans="1:7">
      <c r="A7682" s="73" t="s">
        <v>37226</v>
      </c>
      <c r="B7682" s="73" t="s">
        <v>37227</v>
      </c>
      <c r="C7682" s="73" t="s">
        <v>37228</v>
      </c>
      <c r="D7682" s="73" t="s">
        <v>37229</v>
      </c>
      <c r="E7682" s="73" t="s">
        <v>56065</v>
      </c>
      <c r="F7682" s="74"/>
      <c r="G7682" s="73" t="s">
        <v>5471</v>
      </c>
    </row>
    <row r="7683" spans="1:7">
      <c r="A7683" s="73" t="s">
        <v>37230</v>
      </c>
      <c r="B7683" s="73" t="s">
        <v>37231</v>
      </c>
      <c r="C7683" s="73" t="s">
        <v>37232</v>
      </c>
      <c r="D7683" s="73" t="s">
        <v>37233</v>
      </c>
      <c r="E7683" s="73" t="s">
        <v>36299</v>
      </c>
      <c r="F7683" s="74"/>
      <c r="G7683" s="73" t="s">
        <v>5471</v>
      </c>
    </row>
    <row r="7684" spans="1:7">
      <c r="A7684" s="73" t="s">
        <v>37234</v>
      </c>
      <c r="B7684" s="73" t="s">
        <v>37235</v>
      </c>
      <c r="C7684" s="73" t="s">
        <v>37236</v>
      </c>
      <c r="D7684" s="73" t="s">
        <v>37237</v>
      </c>
      <c r="E7684" s="73" t="s">
        <v>34095</v>
      </c>
      <c r="F7684" s="74" t="s">
        <v>4390</v>
      </c>
      <c r="G7684" s="73" t="s">
        <v>5471</v>
      </c>
    </row>
    <row r="7685" spans="1:7">
      <c r="A7685" s="73" t="s">
        <v>37238</v>
      </c>
      <c r="B7685" s="73" t="s">
        <v>37239</v>
      </c>
      <c r="C7685" s="73" t="s">
        <v>37240</v>
      </c>
      <c r="D7685" s="73" t="s">
        <v>37241</v>
      </c>
      <c r="E7685" s="73" t="s">
        <v>55549</v>
      </c>
      <c r="F7685" s="74" t="s">
        <v>4273</v>
      </c>
      <c r="G7685" s="73" t="s">
        <v>5471</v>
      </c>
    </row>
    <row r="7686" spans="1:7">
      <c r="A7686" s="73" t="s">
        <v>37242</v>
      </c>
      <c r="B7686" s="73" t="s">
        <v>37243</v>
      </c>
      <c r="C7686" s="73" t="s">
        <v>37244</v>
      </c>
      <c r="D7686" s="73" t="s">
        <v>37245</v>
      </c>
      <c r="E7686" s="73" t="s">
        <v>37246</v>
      </c>
      <c r="F7686" s="74"/>
      <c r="G7686" s="73" t="s">
        <v>5471</v>
      </c>
    </row>
    <row r="7687" spans="1:7">
      <c r="A7687" s="73" t="s">
        <v>37247</v>
      </c>
      <c r="B7687" s="73" t="s">
        <v>37248</v>
      </c>
      <c r="C7687" s="73" t="s">
        <v>37249</v>
      </c>
      <c r="D7687" s="73" t="s">
        <v>37250</v>
      </c>
      <c r="E7687" s="73" t="s">
        <v>53162</v>
      </c>
      <c r="F7687" s="74"/>
      <c r="G7687" s="73" t="s">
        <v>5471</v>
      </c>
    </row>
    <row r="7688" spans="1:7">
      <c r="A7688" s="73" t="s">
        <v>37251</v>
      </c>
      <c r="B7688" s="73" t="s">
        <v>37252</v>
      </c>
      <c r="C7688" s="73" t="s">
        <v>37253</v>
      </c>
      <c r="D7688" s="73" t="s">
        <v>37254</v>
      </c>
      <c r="E7688" s="73" t="s">
        <v>24969</v>
      </c>
      <c r="F7688" s="74" t="s">
        <v>37255</v>
      </c>
      <c r="G7688" s="73" t="s">
        <v>5471</v>
      </c>
    </row>
    <row r="7689" spans="1:7">
      <c r="A7689" s="73" t="s">
        <v>37256</v>
      </c>
      <c r="B7689" s="73" t="s">
        <v>37257</v>
      </c>
      <c r="C7689" s="73" t="s">
        <v>32752</v>
      </c>
      <c r="D7689" s="73" t="s">
        <v>37258</v>
      </c>
      <c r="E7689" s="73" t="s">
        <v>6119</v>
      </c>
      <c r="F7689" s="74" t="s">
        <v>7636</v>
      </c>
      <c r="G7689" s="73" t="s">
        <v>5471</v>
      </c>
    </row>
    <row r="7690" spans="1:7">
      <c r="A7690" s="73" t="s">
        <v>37259</v>
      </c>
      <c r="B7690" s="73" t="s">
        <v>15823</v>
      </c>
      <c r="C7690" s="73" t="s">
        <v>37260</v>
      </c>
      <c r="D7690" s="73" t="s">
        <v>15825</v>
      </c>
      <c r="E7690" s="73" t="s">
        <v>53910</v>
      </c>
      <c r="F7690" s="74" t="s">
        <v>8497</v>
      </c>
      <c r="G7690" s="73" t="s">
        <v>5471</v>
      </c>
    </row>
    <row r="7691" spans="1:7">
      <c r="A7691" s="73" t="s">
        <v>37261</v>
      </c>
      <c r="B7691" s="73" t="s">
        <v>37262</v>
      </c>
      <c r="C7691" s="73" t="s">
        <v>37263</v>
      </c>
      <c r="D7691" s="73" t="s">
        <v>37264</v>
      </c>
      <c r="E7691" s="73" t="s">
        <v>55056</v>
      </c>
      <c r="F7691" s="74" t="s">
        <v>18490</v>
      </c>
      <c r="G7691" s="73" t="s">
        <v>5471</v>
      </c>
    </row>
    <row r="7692" spans="1:7">
      <c r="A7692" s="73" t="s">
        <v>37265</v>
      </c>
      <c r="B7692" s="73" t="s">
        <v>37266</v>
      </c>
      <c r="C7692" s="73" t="s">
        <v>37267</v>
      </c>
      <c r="D7692" s="73" t="s">
        <v>37268</v>
      </c>
      <c r="E7692" s="73" t="s">
        <v>19889</v>
      </c>
      <c r="F7692" s="74" t="s">
        <v>4273</v>
      </c>
      <c r="G7692" s="73" t="s">
        <v>5471</v>
      </c>
    </row>
    <row r="7693" spans="1:7">
      <c r="A7693" s="73" t="s">
        <v>37269</v>
      </c>
      <c r="B7693" s="73" t="s">
        <v>37270</v>
      </c>
      <c r="C7693" s="73" t="s">
        <v>37271</v>
      </c>
      <c r="D7693" s="73" t="s">
        <v>37272</v>
      </c>
      <c r="E7693" s="73" t="s">
        <v>7721</v>
      </c>
      <c r="F7693" s="74" t="s">
        <v>26829</v>
      </c>
      <c r="G7693" s="73" t="s">
        <v>5471</v>
      </c>
    </row>
    <row r="7694" spans="1:7">
      <c r="A7694" s="73" t="s">
        <v>37273</v>
      </c>
      <c r="B7694" s="73" t="s">
        <v>37274</v>
      </c>
      <c r="C7694" s="73" t="s">
        <v>37275</v>
      </c>
      <c r="D7694" s="73" t="s">
        <v>37276</v>
      </c>
      <c r="E7694" s="73" t="s">
        <v>37277</v>
      </c>
      <c r="F7694" s="74" t="s">
        <v>36258</v>
      </c>
      <c r="G7694" s="73" t="s">
        <v>5471</v>
      </c>
    </row>
    <row r="7695" spans="1:7">
      <c r="A7695" s="73" t="s">
        <v>37278</v>
      </c>
      <c r="B7695" s="73" t="s">
        <v>37279</v>
      </c>
      <c r="C7695" s="73" t="s">
        <v>37280</v>
      </c>
      <c r="D7695" s="73" t="s">
        <v>37281</v>
      </c>
      <c r="E7695" s="73" t="s">
        <v>56066</v>
      </c>
      <c r="F7695" s="74" t="s">
        <v>4314</v>
      </c>
      <c r="G7695" s="73" t="s">
        <v>5471</v>
      </c>
    </row>
    <row r="7696" spans="1:7">
      <c r="A7696" s="73" t="s">
        <v>37282</v>
      </c>
      <c r="B7696" s="73" t="s">
        <v>37283</v>
      </c>
      <c r="C7696" s="73" t="s">
        <v>37284</v>
      </c>
      <c r="D7696" s="73" t="s">
        <v>37285</v>
      </c>
      <c r="E7696" s="73" t="s">
        <v>8467</v>
      </c>
      <c r="F7696" s="74"/>
      <c r="G7696" s="73" t="s">
        <v>5471</v>
      </c>
    </row>
    <row r="7697" spans="1:7">
      <c r="A7697" s="73" t="s">
        <v>37286</v>
      </c>
      <c r="B7697" s="73" t="s">
        <v>37287</v>
      </c>
      <c r="C7697" s="73" t="s">
        <v>37288</v>
      </c>
      <c r="D7697" s="73" t="s">
        <v>37289</v>
      </c>
      <c r="E7697" s="73" t="s">
        <v>56067</v>
      </c>
      <c r="F7697" s="74"/>
      <c r="G7697" s="73" t="s">
        <v>5471</v>
      </c>
    </row>
    <row r="7698" spans="1:7">
      <c r="A7698" s="73" t="s">
        <v>37290</v>
      </c>
      <c r="B7698" s="73" t="s">
        <v>37291</v>
      </c>
      <c r="C7698" s="73" t="s">
        <v>24023</v>
      </c>
      <c r="D7698" s="73" t="s">
        <v>37292</v>
      </c>
      <c r="E7698" s="73" t="s">
        <v>53319</v>
      </c>
      <c r="F7698" s="74" t="s">
        <v>8409</v>
      </c>
      <c r="G7698" s="73" t="s">
        <v>5471</v>
      </c>
    </row>
    <row r="7699" spans="1:7">
      <c r="A7699" s="73" t="s">
        <v>37293</v>
      </c>
      <c r="B7699" s="73" t="s">
        <v>37294</v>
      </c>
      <c r="C7699" s="73" t="s">
        <v>37295</v>
      </c>
      <c r="D7699" s="73" t="s">
        <v>37296</v>
      </c>
      <c r="E7699" s="73" t="s">
        <v>56068</v>
      </c>
      <c r="F7699" s="74" t="s">
        <v>5045</v>
      </c>
      <c r="G7699" s="73" t="s">
        <v>5471</v>
      </c>
    </row>
    <row r="7700" spans="1:7">
      <c r="A7700" s="73" t="s">
        <v>37297</v>
      </c>
      <c r="B7700" s="73" t="s">
        <v>37298</v>
      </c>
      <c r="C7700" s="73" t="s">
        <v>37299</v>
      </c>
      <c r="D7700" s="73" t="s">
        <v>37300</v>
      </c>
      <c r="E7700" s="73" t="s">
        <v>37301</v>
      </c>
      <c r="F7700" s="74"/>
      <c r="G7700" s="73" t="s">
        <v>5471</v>
      </c>
    </row>
    <row r="7701" spans="1:7">
      <c r="A7701" s="73" t="s">
        <v>3366</v>
      </c>
      <c r="B7701" s="73" t="s">
        <v>37302</v>
      </c>
      <c r="C7701" s="73" t="s">
        <v>37303</v>
      </c>
      <c r="D7701" s="73" t="s">
        <v>37304</v>
      </c>
      <c r="E7701" s="73" t="s">
        <v>6869</v>
      </c>
      <c r="F7701" s="74" t="s">
        <v>5061</v>
      </c>
      <c r="G7701" s="73" t="s">
        <v>5471</v>
      </c>
    </row>
    <row r="7702" spans="1:7">
      <c r="A7702" s="73" t="s">
        <v>37305</v>
      </c>
      <c r="B7702" s="73" t="s">
        <v>37306</v>
      </c>
      <c r="C7702" s="73" t="s">
        <v>37307</v>
      </c>
      <c r="D7702" s="73" t="s">
        <v>37308</v>
      </c>
      <c r="E7702" s="73" t="s">
        <v>56069</v>
      </c>
      <c r="F7702" s="74"/>
      <c r="G7702" s="73" t="s">
        <v>5471</v>
      </c>
    </row>
    <row r="7703" spans="1:7">
      <c r="A7703" s="73" t="s">
        <v>37309</v>
      </c>
      <c r="B7703" s="73" t="s">
        <v>37310</v>
      </c>
      <c r="C7703" s="73" t="s">
        <v>37311</v>
      </c>
      <c r="D7703" s="73" t="s">
        <v>37312</v>
      </c>
      <c r="E7703" s="73" t="s">
        <v>56070</v>
      </c>
      <c r="F7703" s="74"/>
      <c r="G7703" s="73" t="s">
        <v>5471</v>
      </c>
    </row>
    <row r="7704" spans="1:7">
      <c r="A7704" s="73" t="s">
        <v>37313</v>
      </c>
      <c r="B7704" s="73" t="s">
        <v>37314</v>
      </c>
      <c r="C7704" s="73" t="s">
        <v>37315</v>
      </c>
      <c r="D7704" s="73" t="s">
        <v>37316</v>
      </c>
      <c r="E7704" s="73" t="s">
        <v>37317</v>
      </c>
      <c r="F7704" s="74"/>
      <c r="G7704" s="73" t="s">
        <v>5471</v>
      </c>
    </row>
    <row r="7705" spans="1:7">
      <c r="A7705" s="73" t="s">
        <v>37318</v>
      </c>
      <c r="B7705" s="73" t="s">
        <v>37319</v>
      </c>
      <c r="C7705" s="73" t="s">
        <v>37320</v>
      </c>
      <c r="D7705" s="73" t="s">
        <v>37321</v>
      </c>
      <c r="E7705" s="73" t="s">
        <v>37322</v>
      </c>
      <c r="F7705" s="74"/>
      <c r="G7705" s="73" t="s">
        <v>5471</v>
      </c>
    </row>
    <row r="7706" spans="1:7">
      <c r="A7706" s="73" t="s">
        <v>37323</v>
      </c>
      <c r="B7706" s="73" t="s">
        <v>37324</v>
      </c>
      <c r="C7706" s="73" t="s">
        <v>37325</v>
      </c>
      <c r="D7706" s="73" t="s">
        <v>37326</v>
      </c>
      <c r="E7706" s="73" t="s">
        <v>56071</v>
      </c>
      <c r="F7706" s="74" t="s">
        <v>4314</v>
      </c>
      <c r="G7706" s="73" t="s">
        <v>5471</v>
      </c>
    </row>
    <row r="7707" spans="1:7">
      <c r="A7707" s="73" t="s">
        <v>37327</v>
      </c>
      <c r="B7707" s="73" t="s">
        <v>37328</v>
      </c>
      <c r="C7707" s="73" t="s">
        <v>37329</v>
      </c>
      <c r="D7707" s="73" t="s">
        <v>37330</v>
      </c>
      <c r="E7707" s="73" t="s">
        <v>56072</v>
      </c>
      <c r="F7707" s="74"/>
      <c r="G7707" s="73" t="s">
        <v>5471</v>
      </c>
    </row>
    <row r="7708" spans="1:7">
      <c r="A7708" s="73" t="s">
        <v>37331</v>
      </c>
      <c r="B7708" s="73" t="s">
        <v>37332</v>
      </c>
      <c r="C7708" s="73" t="s">
        <v>37333</v>
      </c>
      <c r="D7708" s="73" t="s">
        <v>37334</v>
      </c>
      <c r="E7708" s="73" t="s">
        <v>37335</v>
      </c>
      <c r="F7708" s="74"/>
      <c r="G7708" s="73" t="s">
        <v>5471</v>
      </c>
    </row>
    <row r="7709" spans="1:7">
      <c r="A7709" s="73" t="s">
        <v>37336</v>
      </c>
      <c r="B7709" s="73" t="s">
        <v>37337</v>
      </c>
      <c r="C7709" s="73" t="s">
        <v>37338</v>
      </c>
      <c r="D7709" s="73" t="s">
        <v>37339</v>
      </c>
      <c r="E7709" s="73" t="s">
        <v>55384</v>
      </c>
      <c r="F7709" s="74" t="s">
        <v>5045</v>
      </c>
      <c r="G7709" s="73" t="s">
        <v>5471</v>
      </c>
    </row>
    <row r="7710" spans="1:7">
      <c r="A7710" s="73" t="s">
        <v>37340</v>
      </c>
      <c r="B7710" s="73" t="s">
        <v>37341</v>
      </c>
      <c r="C7710" s="73" t="s">
        <v>37342</v>
      </c>
      <c r="D7710" s="73" t="s">
        <v>37343</v>
      </c>
      <c r="E7710" s="73" t="s">
        <v>55509</v>
      </c>
      <c r="F7710" s="74"/>
      <c r="G7710" s="73" t="s">
        <v>5471</v>
      </c>
    </row>
    <row r="7711" spans="1:7">
      <c r="A7711" s="73" t="s">
        <v>37344</v>
      </c>
      <c r="B7711" s="73" t="s">
        <v>37345</v>
      </c>
      <c r="C7711" s="73" t="s">
        <v>37346</v>
      </c>
      <c r="D7711" s="73" t="s">
        <v>37347</v>
      </c>
      <c r="E7711" s="73" t="s">
        <v>54251</v>
      </c>
      <c r="F7711" s="74"/>
      <c r="G7711" s="73" t="s">
        <v>5471</v>
      </c>
    </row>
    <row r="7712" spans="1:7">
      <c r="A7712" s="73" t="s">
        <v>37348</v>
      </c>
      <c r="B7712" s="73" t="s">
        <v>37349</v>
      </c>
      <c r="C7712" s="73" t="s">
        <v>37350</v>
      </c>
      <c r="D7712" s="73" t="s">
        <v>37351</v>
      </c>
      <c r="E7712" s="73" t="s">
        <v>37352</v>
      </c>
      <c r="F7712" s="74" t="s">
        <v>15104</v>
      </c>
      <c r="G7712" s="73" t="s">
        <v>5471</v>
      </c>
    </row>
    <row r="7713" spans="1:7">
      <c r="A7713" s="73" t="s">
        <v>37353</v>
      </c>
      <c r="B7713" s="73" t="s">
        <v>37354</v>
      </c>
      <c r="C7713" s="73" t="s">
        <v>37355</v>
      </c>
      <c r="D7713" s="73" t="s">
        <v>37356</v>
      </c>
      <c r="E7713" s="73" t="s">
        <v>56073</v>
      </c>
      <c r="F7713" s="74" t="s">
        <v>5483</v>
      </c>
      <c r="G7713" s="73" t="s">
        <v>5471</v>
      </c>
    </row>
    <row r="7714" spans="1:7">
      <c r="A7714" s="73" t="s">
        <v>37357</v>
      </c>
      <c r="B7714" s="73" t="s">
        <v>37358</v>
      </c>
      <c r="C7714" s="73" t="s">
        <v>37359</v>
      </c>
      <c r="D7714" s="73" t="s">
        <v>37360</v>
      </c>
      <c r="E7714" s="73" t="s">
        <v>56074</v>
      </c>
      <c r="F7714" s="74"/>
      <c r="G7714" s="73" t="s">
        <v>5471</v>
      </c>
    </row>
    <row r="7715" spans="1:7">
      <c r="A7715" s="73" t="s">
        <v>37361</v>
      </c>
      <c r="B7715" s="73" t="s">
        <v>37362</v>
      </c>
      <c r="C7715" s="73" t="s">
        <v>37363</v>
      </c>
      <c r="D7715" s="73" t="s">
        <v>37364</v>
      </c>
      <c r="E7715" s="73" t="s">
        <v>56075</v>
      </c>
      <c r="F7715" s="74"/>
      <c r="G7715" s="73" t="s">
        <v>5471</v>
      </c>
    </row>
    <row r="7716" spans="1:7">
      <c r="A7716" s="73" t="s">
        <v>37365</v>
      </c>
      <c r="B7716" s="73" t="s">
        <v>37366</v>
      </c>
      <c r="C7716" s="73" t="s">
        <v>37367</v>
      </c>
      <c r="D7716" s="73" t="s">
        <v>37368</v>
      </c>
      <c r="E7716" s="73" t="s">
        <v>56076</v>
      </c>
      <c r="F7716" s="74" t="s">
        <v>4314</v>
      </c>
      <c r="G7716" s="73" t="s">
        <v>5471</v>
      </c>
    </row>
    <row r="7717" spans="1:7">
      <c r="A7717" s="73" t="s">
        <v>37369</v>
      </c>
      <c r="B7717" s="73" t="s">
        <v>37370</v>
      </c>
      <c r="C7717" s="73" t="s">
        <v>15021</v>
      </c>
      <c r="D7717" s="73" t="s">
        <v>37371</v>
      </c>
      <c r="E7717" s="73" t="s">
        <v>53809</v>
      </c>
      <c r="F7717" s="74"/>
      <c r="G7717" s="73" t="s">
        <v>5471</v>
      </c>
    </row>
    <row r="7718" spans="1:7">
      <c r="A7718" s="73" t="s">
        <v>37372</v>
      </c>
      <c r="B7718" s="73" t="s">
        <v>37373</v>
      </c>
      <c r="C7718" s="73" t="s">
        <v>37374</v>
      </c>
      <c r="D7718" s="73" t="s">
        <v>37375</v>
      </c>
      <c r="E7718" s="73" t="s">
        <v>37376</v>
      </c>
      <c r="F7718" s="74"/>
      <c r="G7718" s="73" t="s">
        <v>5471</v>
      </c>
    </row>
    <row r="7719" spans="1:7">
      <c r="A7719" s="73" t="s">
        <v>37377</v>
      </c>
      <c r="B7719" s="73" t="s">
        <v>37378</v>
      </c>
      <c r="C7719" s="73" t="s">
        <v>37379</v>
      </c>
      <c r="D7719" s="73" t="s">
        <v>37380</v>
      </c>
      <c r="E7719" s="73" t="s">
        <v>56077</v>
      </c>
      <c r="F7719" s="74"/>
      <c r="G7719" s="73" t="s">
        <v>5471</v>
      </c>
    </row>
    <row r="7720" spans="1:7">
      <c r="A7720" s="73" t="s">
        <v>37381</v>
      </c>
      <c r="B7720" s="73" t="s">
        <v>37382</v>
      </c>
      <c r="C7720" s="73" t="s">
        <v>37383</v>
      </c>
      <c r="D7720" s="73" t="s">
        <v>37384</v>
      </c>
      <c r="E7720" s="73" t="s">
        <v>37385</v>
      </c>
      <c r="F7720" s="74" t="s">
        <v>5750</v>
      </c>
      <c r="G7720" s="73" t="s">
        <v>5471</v>
      </c>
    </row>
    <row r="7721" spans="1:7">
      <c r="A7721" s="73" t="s">
        <v>37386</v>
      </c>
      <c r="B7721" s="73" t="s">
        <v>37387</v>
      </c>
      <c r="C7721" s="73" t="s">
        <v>37388</v>
      </c>
      <c r="D7721" s="73" t="s">
        <v>37389</v>
      </c>
      <c r="E7721" s="73" t="s">
        <v>56078</v>
      </c>
      <c r="F7721" s="74" t="s">
        <v>7364</v>
      </c>
      <c r="G7721" s="73" t="s">
        <v>5471</v>
      </c>
    </row>
    <row r="7722" spans="1:7">
      <c r="A7722" s="73" t="s">
        <v>37390</v>
      </c>
      <c r="B7722" s="73" t="s">
        <v>37391</v>
      </c>
      <c r="C7722" s="73" t="s">
        <v>37392</v>
      </c>
      <c r="D7722" s="73" t="s">
        <v>37393</v>
      </c>
      <c r="E7722" s="73" t="s">
        <v>37394</v>
      </c>
      <c r="F7722" s="74"/>
      <c r="G7722" s="73" t="s">
        <v>5471</v>
      </c>
    </row>
    <row r="7723" spans="1:7">
      <c r="A7723" s="73" t="s">
        <v>37395</v>
      </c>
      <c r="B7723" s="73" t="s">
        <v>37396</v>
      </c>
      <c r="C7723" s="73" t="s">
        <v>37397</v>
      </c>
      <c r="D7723" s="73" t="s">
        <v>37398</v>
      </c>
      <c r="E7723" s="73" t="s">
        <v>56079</v>
      </c>
      <c r="F7723" s="74"/>
      <c r="G7723" s="73" t="s">
        <v>5471</v>
      </c>
    </row>
    <row r="7724" spans="1:7">
      <c r="A7724" s="73" t="s">
        <v>37399</v>
      </c>
      <c r="B7724" s="73" t="s">
        <v>37400</v>
      </c>
      <c r="C7724" s="73" t="s">
        <v>35829</v>
      </c>
      <c r="D7724" s="73" t="s">
        <v>37401</v>
      </c>
      <c r="E7724" s="73" t="s">
        <v>55940</v>
      </c>
      <c r="F7724" s="74" t="s">
        <v>8923</v>
      </c>
      <c r="G7724" s="73" t="s">
        <v>5471</v>
      </c>
    </row>
    <row r="7725" spans="1:7">
      <c r="A7725" s="73" t="s">
        <v>37402</v>
      </c>
      <c r="B7725" s="73" t="s">
        <v>37403</v>
      </c>
      <c r="C7725" s="73" t="s">
        <v>37404</v>
      </c>
      <c r="D7725" s="73" t="s">
        <v>37405</v>
      </c>
      <c r="E7725" s="73" t="s">
        <v>37406</v>
      </c>
      <c r="F7725" s="74"/>
      <c r="G7725" s="73" t="s">
        <v>5471</v>
      </c>
    </row>
    <row r="7726" spans="1:7">
      <c r="A7726" s="73" t="s">
        <v>37407</v>
      </c>
      <c r="B7726" s="73" t="s">
        <v>37408</v>
      </c>
      <c r="C7726" s="73" t="s">
        <v>37409</v>
      </c>
      <c r="D7726" s="73" t="s">
        <v>37410</v>
      </c>
      <c r="E7726" s="73" t="s">
        <v>56080</v>
      </c>
      <c r="F7726" s="74" t="s">
        <v>18100</v>
      </c>
      <c r="G7726" s="73" t="s">
        <v>5471</v>
      </c>
    </row>
    <row r="7727" spans="1:7">
      <c r="A7727" s="73" t="s">
        <v>37411</v>
      </c>
      <c r="B7727" s="73" t="s">
        <v>37412</v>
      </c>
      <c r="C7727" s="73" t="s">
        <v>37413</v>
      </c>
      <c r="D7727" s="73" t="s">
        <v>37414</v>
      </c>
      <c r="E7727" s="73" t="s">
        <v>56081</v>
      </c>
      <c r="F7727" s="74"/>
      <c r="G7727" s="73" t="s">
        <v>5471</v>
      </c>
    </row>
    <row r="7728" spans="1:7">
      <c r="A7728" s="73" t="s">
        <v>37415</v>
      </c>
      <c r="B7728" s="73" t="s">
        <v>37416</v>
      </c>
      <c r="C7728" s="73" t="s">
        <v>37417</v>
      </c>
      <c r="D7728" s="73" t="s">
        <v>37418</v>
      </c>
      <c r="E7728" s="73" t="s">
        <v>54942</v>
      </c>
      <c r="F7728" s="74"/>
      <c r="G7728" s="73" t="s">
        <v>5471</v>
      </c>
    </row>
    <row r="7729" spans="1:7">
      <c r="A7729" s="73" t="s">
        <v>37419</v>
      </c>
      <c r="B7729" s="73" t="s">
        <v>37420</v>
      </c>
      <c r="C7729" s="73" t="s">
        <v>37421</v>
      </c>
      <c r="D7729" s="73" t="s">
        <v>37422</v>
      </c>
      <c r="E7729" s="73" t="s">
        <v>56082</v>
      </c>
      <c r="F7729" s="74"/>
      <c r="G7729" s="73" t="s">
        <v>5471</v>
      </c>
    </row>
    <row r="7730" spans="1:7">
      <c r="A7730" s="73" t="s">
        <v>37423</v>
      </c>
      <c r="B7730" s="73" t="s">
        <v>26728</v>
      </c>
      <c r="C7730" s="73" t="s">
        <v>15500</v>
      </c>
      <c r="D7730" s="73" t="s">
        <v>26729</v>
      </c>
      <c r="E7730" s="73" t="s">
        <v>53873</v>
      </c>
      <c r="F7730" s="74" t="s">
        <v>4314</v>
      </c>
      <c r="G7730" s="73" t="s">
        <v>5471</v>
      </c>
    </row>
    <row r="7731" spans="1:7">
      <c r="A7731" s="73" t="s">
        <v>37424</v>
      </c>
      <c r="B7731" s="73" t="s">
        <v>37425</v>
      </c>
      <c r="C7731" s="73" t="s">
        <v>14236</v>
      </c>
      <c r="D7731" s="73" t="s">
        <v>37426</v>
      </c>
      <c r="E7731" s="73" t="s">
        <v>53721</v>
      </c>
      <c r="F7731" s="74"/>
      <c r="G7731" s="73" t="s">
        <v>5471</v>
      </c>
    </row>
    <row r="7732" spans="1:7">
      <c r="A7732" s="73" t="s">
        <v>37427</v>
      </c>
      <c r="B7732" s="73" t="s">
        <v>37428</v>
      </c>
      <c r="C7732" s="73" t="s">
        <v>37429</v>
      </c>
      <c r="D7732" s="73" t="s">
        <v>37430</v>
      </c>
      <c r="E7732" s="73" t="s">
        <v>17735</v>
      </c>
      <c r="F7732" s="74" t="s">
        <v>6327</v>
      </c>
      <c r="G7732" s="73" t="s">
        <v>5471</v>
      </c>
    </row>
    <row r="7733" spans="1:7">
      <c r="A7733" s="73" t="s">
        <v>37431</v>
      </c>
      <c r="B7733" s="73" t="s">
        <v>37432</v>
      </c>
      <c r="C7733" s="73" t="s">
        <v>37433</v>
      </c>
      <c r="D7733" s="73" t="s">
        <v>37434</v>
      </c>
      <c r="E7733" s="73" t="s">
        <v>37435</v>
      </c>
      <c r="F7733" s="74"/>
      <c r="G7733" s="73" t="s">
        <v>5471</v>
      </c>
    </row>
    <row r="7734" spans="1:7">
      <c r="A7734" s="73" t="s">
        <v>37436</v>
      </c>
      <c r="B7734" s="73" t="s">
        <v>37437</v>
      </c>
      <c r="C7734" s="73" t="s">
        <v>37438</v>
      </c>
      <c r="D7734" s="73" t="s">
        <v>37439</v>
      </c>
      <c r="E7734" s="73" t="s">
        <v>37440</v>
      </c>
      <c r="F7734" s="74" t="s">
        <v>5061</v>
      </c>
      <c r="G7734" s="73" t="s">
        <v>5471</v>
      </c>
    </row>
    <row r="7735" spans="1:7">
      <c r="A7735" s="73" t="s">
        <v>37441</v>
      </c>
      <c r="B7735" s="73" t="s">
        <v>37442</v>
      </c>
      <c r="C7735" s="73" t="s">
        <v>37443</v>
      </c>
      <c r="D7735" s="73" t="s">
        <v>37444</v>
      </c>
      <c r="E7735" s="73" t="s">
        <v>56083</v>
      </c>
      <c r="F7735" s="74" t="s">
        <v>5045</v>
      </c>
      <c r="G7735" s="73" t="s">
        <v>5471</v>
      </c>
    </row>
    <row r="7736" spans="1:7">
      <c r="A7736" s="73" t="s">
        <v>37445</v>
      </c>
      <c r="B7736" s="73" t="s">
        <v>37446</v>
      </c>
      <c r="C7736" s="73" t="s">
        <v>37447</v>
      </c>
      <c r="D7736" s="73" t="s">
        <v>37448</v>
      </c>
      <c r="E7736" s="73" t="s">
        <v>6611</v>
      </c>
      <c r="F7736" s="74" t="s">
        <v>37449</v>
      </c>
      <c r="G7736" s="73" t="s">
        <v>5471</v>
      </c>
    </row>
    <row r="7737" spans="1:7">
      <c r="A7737" s="73" t="s">
        <v>37450</v>
      </c>
      <c r="B7737" s="73" t="s">
        <v>37451</v>
      </c>
      <c r="C7737" s="73" t="s">
        <v>37452</v>
      </c>
      <c r="D7737" s="73" t="s">
        <v>37453</v>
      </c>
      <c r="E7737" s="73" t="s">
        <v>56084</v>
      </c>
      <c r="F7737" s="74"/>
      <c r="G7737" s="73" t="s">
        <v>5471</v>
      </c>
    </row>
    <row r="7738" spans="1:7">
      <c r="A7738" s="73" t="s">
        <v>37454</v>
      </c>
      <c r="B7738" s="73" t="s">
        <v>37455</v>
      </c>
      <c r="C7738" s="73" t="s">
        <v>37456</v>
      </c>
      <c r="D7738" s="73" t="s">
        <v>37457</v>
      </c>
      <c r="E7738" s="73" t="s">
        <v>37458</v>
      </c>
      <c r="F7738" s="74" t="s">
        <v>37459</v>
      </c>
      <c r="G7738" s="73" t="s">
        <v>5471</v>
      </c>
    </row>
    <row r="7739" spans="1:7">
      <c r="A7739" s="73" t="s">
        <v>37460</v>
      </c>
      <c r="B7739" s="73" t="s">
        <v>37461</v>
      </c>
      <c r="C7739" s="73" t="s">
        <v>37462</v>
      </c>
      <c r="D7739" s="73" t="s">
        <v>37463</v>
      </c>
      <c r="E7739" s="73" t="s">
        <v>37464</v>
      </c>
      <c r="F7739" s="74"/>
      <c r="G7739" s="73" t="s">
        <v>5471</v>
      </c>
    </row>
    <row r="7740" spans="1:7">
      <c r="A7740" s="73" t="s">
        <v>37465</v>
      </c>
      <c r="B7740" s="73" t="s">
        <v>16216</v>
      </c>
      <c r="C7740" s="73" t="s">
        <v>16217</v>
      </c>
      <c r="D7740" s="73" t="s">
        <v>16218</v>
      </c>
      <c r="E7740" s="73" t="s">
        <v>53952</v>
      </c>
      <c r="F7740" s="74"/>
      <c r="G7740" s="73" t="s">
        <v>5471</v>
      </c>
    </row>
    <row r="7741" spans="1:7">
      <c r="A7741" s="73" t="s">
        <v>37466</v>
      </c>
      <c r="B7741" s="73" t="s">
        <v>37467</v>
      </c>
      <c r="C7741" s="73" t="s">
        <v>37468</v>
      </c>
      <c r="D7741" s="73" t="s">
        <v>37469</v>
      </c>
      <c r="E7741" s="73" t="s">
        <v>37470</v>
      </c>
      <c r="F7741" s="74" t="s">
        <v>5061</v>
      </c>
      <c r="G7741" s="73" t="s">
        <v>5471</v>
      </c>
    </row>
    <row r="7742" spans="1:7">
      <c r="A7742" s="73" t="s">
        <v>37471</v>
      </c>
      <c r="B7742" s="73" t="s">
        <v>37472</v>
      </c>
      <c r="C7742" s="73" t="s">
        <v>37473</v>
      </c>
      <c r="D7742" s="73" t="s">
        <v>37474</v>
      </c>
      <c r="E7742" s="73" t="s">
        <v>56085</v>
      </c>
      <c r="F7742" s="74"/>
      <c r="G7742" s="73" t="s">
        <v>5471</v>
      </c>
    </row>
    <row r="7743" spans="1:7">
      <c r="A7743" s="73" t="s">
        <v>37475</v>
      </c>
      <c r="B7743" s="73" t="s">
        <v>37476</v>
      </c>
      <c r="C7743" s="73" t="s">
        <v>15411</v>
      </c>
      <c r="D7743" s="73" t="s">
        <v>37477</v>
      </c>
      <c r="E7743" s="73" t="s">
        <v>53860</v>
      </c>
      <c r="F7743" s="74" t="s">
        <v>4314</v>
      </c>
      <c r="G7743" s="73" t="s">
        <v>5471</v>
      </c>
    </row>
    <row r="7744" spans="1:7">
      <c r="A7744" s="73" t="s">
        <v>37478</v>
      </c>
      <c r="B7744" s="73" t="s">
        <v>37479</v>
      </c>
      <c r="C7744" s="73" t="s">
        <v>37480</v>
      </c>
      <c r="D7744" s="73" t="s">
        <v>37481</v>
      </c>
      <c r="E7744" s="73" t="s">
        <v>56086</v>
      </c>
      <c r="F7744" s="74" t="s">
        <v>7707</v>
      </c>
      <c r="G7744" s="73" t="s">
        <v>5471</v>
      </c>
    </row>
    <row r="7745" spans="1:7">
      <c r="A7745" s="73" t="s">
        <v>37482</v>
      </c>
      <c r="B7745" s="73" t="s">
        <v>37483</v>
      </c>
      <c r="C7745" s="73" t="s">
        <v>37484</v>
      </c>
      <c r="D7745" s="73" t="s">
        <v>37485</v>
      </c>
      <c r="E7745" s="73" t="s">
        <v>56087</v>
      </c>
      <c r="F7745" s="74"/>
      <c r="G7745" s="73" t="s">
        <v>5471</v>
      </c>
    </row>
    <row r="7746" spans="1:7">
      <c r="A7746" s="73" t="s">
        <v>37486</v>
      </c>
      <c r="B7746" s="73" t="s">
        <v>37487</v>
      </c>
      <c r="C7746" s="73" t="s">
        <v>37488</v>
      </c>
      <c r="D7746" s="73" t="s">
        <v>37489</v>
      </c>
      <c r="E7746" s="73" t="s">
        <v>56088</v>
      </c>
      <c r="F7746" s="74"/>
      <c r="G7746" s="73" t="s">
        <v>5471</v>
      </c>
    </row>
    <row r="7747" spans="1:7">
      <c r="A7747" s="73" t="s">
        <v>37490</v>
      </c>
      <c r="B7747" s="73" t="s">
        <v>37491</v>
      </c>
      <c r="C7747" s="73" t="s">
        <v>37492</v>
      </c>
      <c r="D7747" s="73" t="s">
        <v>37493</v>
      </c>
      <c r="E7747" s="73" t="s">
        <v>56089</v>
      </c>
      <c r="F7747" s="74"/>
      <c r="G7747" s="73" t="s">
        <v>5471</v>
      </c>
    </row>
    <row r="7748" spans="1:7">
      <c r="A7748" s="73" t="s">
        <v>37494</v>
      </c>
      <c r="B7748" s="73" t="s">
        <v>37495</v>
      </c>
      <c r="C7748" s="73" t="s">
        <v>37496</v>
      </c>
      <c r="D7748" s="73" t="s">
        <v>37497</v>
      </c>
      <c r="E7748" s="73" t="s">
        <v>56090</v>
      </c>
      <c r="F7748" s="74"/>
      <c r="G7748" s="73" t="s">
        <v>5471</v>
      </c>
    </row>
    <row r="7749" spans="1:7">
      <c r="A7749" s="73" t="s">
        <v>37498</v>
      </c>
      <c r="B7749" s="73" t="s">
        <v>37499</v>
      </c>
      <c r="C7749" s="73" t="s">
        <v>37500</v>
      </c>
      <c r="D7749" s="73" t="s">
        <v>37501</v>
      </c>
      <c r="E7749" s="73" t="s">
        <v>37502</v>
      </c>
      <c r="F7749" s="74"/>
      <c r="G7749" s="73" t="s">
        <v>5471</v>
      </c>
    </row>
    <row r="7750" spans="1:7">
      <c r="A7750" s="73" t="s">
        <v>37503</v>
      </c>
      <c r="B7750" s="73" t="s">
        <v>37504</v>
      </c>
      <c r="C7750" s="73" t="s">
        <v>37505</v>
      </c>
      <c r="D7750" s="73" t="s">
        <v>37506</v>
      </c>
      <c r="E7750" s="73" t="s">
        <v>37507</v>
      </c>
      <c r="F7750" s="74"/>
      <c r="G7750" s="73" t="s">
        <v>5471</v>
      </c>
    </row>
    <row r="7751" spans="1:7">
      <c r="A7751" s="73" t="s">
        <v>37508</v>
      </c>
      <c r="B7751" s="73" t="s">
        <v>37509</v>
      </c>
      <c r="C7751" s="73" t="s">
        <v>37510</v>
      </c>
      <c r="D7751" s="73" t="s">
        <v>37511</v>
      </c>
      <c r="E7751" s="73" t="s">
        <v>56091</v>
      </c>
      <c r="F7751" s="74" t="s">
        <v>5045</v>
      </c>
      <c r="G7751" s="73" t="s">
        <v>5471</v>
      </c>
    </row>
    <row r="7752" spans="1:7">
      <c r="A7752" s="73" t="s">
        <v>56092</v>
      </c>
      <c r="B7752" s="73" t="s">
        <v>56093</v>
      </c>
      <c r="C7752" s="73" t="s">
        <v>56094</v>
      </c>
      <c r="D7752" s="73" t="s">
        <v>56095</v>
      </c>
      <c r="E7752" s="73" t="s">
        <v>56096</v>
      </c>
      <c r="F7752" s="74"/>
      <c r="G7752" s="73" t="s">
        <v>5471</v>
      </c>
    </row>
    <row r="7753" spans="1:7">
      <c r="A7753" s="73" t="s">
        <v>37512</v>
      </c>
      <c r="B7753" s="73" t="s">
        <v>6401</v>
      </c>
      <c r="C7753" s="73" t="s">
        <v>6402</v>
      </c>
      <c r="D7753" s="73" t="s">
        <v>6403</v>
      </c>
      <c r="E7753" s="73" t="s">
        <v>6404</v>
      </c>
      <c r="F7753" s="74"/>
      <c r="G7753" s="73" t="s">
        <v>5471</v>
      </c>
    </row>
    <row r="7754" spans="1:7">
      <c r="A7754" s="73" t="s">
        <v>37513</v>
      </c>
      <c r="B7754" s="73" t="s">
        <v>37514</v>
      </c>
      <c r="C7754" s="73" t="s">
        <v>37515</v>
      </c>
      <c r="D7754" s="73" t="s">
        <v>37516</v>
      </c>
      <c r="E7754" s="73" t="s">
        <v>56097</v>
      </c>
      <c r="F7754" s="74"/>
      <c r="G7754" s="73" t="s">
        <v>5471</v>
      </c>
    </row>
    <row r="7755" spans="1:7">
      <c r="A7755" s="73" t="s">
        <v>37517</v>
      </c>
      <c r="B7755" s="73" t="s">
        <v>37518</v>
      </c>
      <c r="C7755" s="73" t="s">
        <v>37519</v>
      </c>
      <c r="D7755" s="73" t="s">
        <v>37520</v>
      </c>
      <c r="E7755" s="73" t="s">
        <v>56098</v>
      </c>
      <c r="F7755" s="74"/>
      <c r="G7755" s="73" t="s">
        <v>5471</v>
      </c>
    </row>
    <row r="7756" spans="1:7">
      <c r="A7756" s="73" t="s">
        <v>37521</v>
      </c>
      <c r="B7756" s="73" t="s">
        <v>37522</v>
      </c>
      <c r="C7756" s="73" t="s">
        <v>37523</v>
      </c>
      <c r="D7756" s="73" t="s">
        <v>37524</v>
      </c>
      <c r="E7756" s="73" t="s">
        <v>56099</v>
      </c>
      <c r="F7756" s="74" t="s">
        <v>5045</v>
      </c>
      <c r="G7756" s="73" t="s">
        <v>5471</v>
      </c>
    </row>
    <row r="7757" spans="1:7">
      <c r="A7757" s="73" t="s">
        <v>37525</v>
      </c>
      <c r="B7757" s="73" t="s">
        <v>37526</v>
      </c>
      <c r="C7757" s="73" t="s">
        <v>37527</v>
      </c>
      <c r="D7757" s="73" t="s">
        <v>37528</v>
      </c>
      <c r="E7757" s="73" t="s">
        <v>37529</v>
      </c>
      <c r="F7757" s="74" t="s">
        <v>4606</v>
      </c>
      <c r="G7757" s="73" t="s">
        <v>5471</v>
      </c>
    </row>
    <row r="7758" spans="1:7">
      <c r="A7758" s="73" t="s">
        <v>37530</v>
      </c>
      <c r="B7758" s="73" t="s">
        <v>37531</v>
      </c>
      <c r="C7758" s="73" t="s">
        <v>37532</v>
      </c>
      <c r="D7758" s="73" t="s">
        <v>37533</v>
      </c>
      <c r="E7758" s="73" t="s">
        <v>37534</v>
      </c>
      <c r="F7758" s="74"/>
      <c r="G7758" s="73" t="s">
        <v>5471</v>
      </c>
    </row>
    <row r="7759" spans="1:7">
      <c r="A7759" s="73" t="s">
        <v>37535</v>
      </c>
      <c r="B7759" s="73" t="s">
        <v>37536</v>
      </c>
      <c r="C7759" s="73" t="s">
        <v>37537</v>
      </c>
      <c r="D7759" s="73" t="s">
        <v>37538</v>
      </c>
      <c r="E7759" s="73" t="s">
        <v>24916</v>
      </c>
      <c r="F7759" s="74" t="s">
        <v>4314</v>
      </c>
      <c r="G7759" s="73" t="s">
        <v>5471</v>
      </c>
    </row>
    <row r="7760" spans="1:7">
      <c r="A7760" s="73" t="s">
        <v>37539</v>
      </c>
      <c r="B7760" s="73" t="s">
        <v>37540</v>
      </c>
      <c r="C7760" s="73" t="s">
        <v>37541</v>
      </c>
      <c r="D7760" s="73" t="s">
        <v>37542</v>
      </c>
      <c r="E7760" s="73" t="s">
        <v>37543</v>
      </c>
      <c r="F7760" s="74"/>
      <c r="G7760" s="73" t="s">
        <v>5471</v>
      </c>
    </row>
    <row r="7761" spans="1:7">
      <c r="A7761" s="73" t="s">
        <v>37544</v>
      </c>
      <c r="B7761" s="73" t="s">
        <v>37545</v>
      </c>
      <c r="C7761" s="73" t="s">
        <v>37546</v>
      </c>
      <c r="D7761" s="73" t="s">
        <v>37547</v>
      </c>
      <c r="E7761" s="73" t="s">
        <v>55815</v>
      </c>
      <c r="F7761" s="74"/>
      <c r="G7761" s="73" t="s">
        <v>5471</v>
      </c>
    </row>
    <row r="7762" spans="1:7">
      <c r="A7762" s="73" t="s">
        <v>37548</v>
      </c>
      <c r="B7762" s="73" t="s">
        <v>37549</v>
      </c>
      <c r="C7762" s="73" t="s">
        <v>37550</v>
      </c>
      <c r="D7762" s="73" t="s">
        <v>37551</v>
      </c>
      <c r="E7762" s="73" t="s">
        <v>56100</v>
      </c>
      <c r="F7762" s="74" t="s">
        <v>5045</v>
      </c>
      <c r="G7762" s="73" t="s">
        <v>5471</v>
      </c>
    </row>
    <row r="7763" spans="1:7">
      <c r="A7763" s="73" t="s">
        <v>37552</v>
      </c>
      <c r="B7763" s="73" t="s">
        <v>37553</v>
      </c>
      <c r="C7763" s="73" t="s">
        <v>37554</v>
      </c>
      <c r="D7763" s="73" t="s">
        <v>37555</v>
      </c>
      <c r="E7763" s="73" t="s">
        <v>37556</v>
      </c>
      <c r="F7763" s="74" t="s">
        <v>7428</v>
      </c>
      <c r="G7763" s="73" t="s">
        <v>5471</v>
      </c>
    </row>
    <row r="7764" spans="1:7">
      <c r="A7764" s="73" t="s">
        <v>37557</v>
      </c>
      <c r="B7764" s="73" t="s">
        <v>37558</v>
      </c>
      <c r="C7764" s="73" t="s">
        <v>37559</v>
      </c>
      <c r="D7764" s="73" t="s">
        <v>37560</v>
      </c>
      <c r="E7764" s="73" t="s">
        <v>37561</v>
      </c>
      <c r="F7764" s="74" t="s">
        <v>4314</v>
      </c>
      <c r="G7764" s="73" t="s">
        <v>5471</v>
      </c>
    </row>
    <row r="7765" spans="1:7">
      <c r="A7765" s="73" t="s">
        <v>37562</v>
      </c>
      <c r="B7765" s="73" t="s">
        <v>37563</v>
      </c>
      <c r="C7765" s="73" t="s">
        <v>37564</v>
      </c>
      <c r="D7765" s="73" t="s">
        <v>37565</v>
      </c>
      <c r="E7765" s="73" t="s">
        <v>37566</v>
      </c>
      <c r="F7765" s="74"/>
      <c r="G7765" s="73" t="s">
        <v>5471</v>
      </c>
    </row>
    <row r="7766" spans="1:7">
      <c r="A7766" s="73" t="s">
        <v>37567</v>
      </c>
      <c r="B7766" s="73" t="s">
        <v>37568</v>
      </c>
      <c r="C7766" s="73" t="s">
        <v>37569</v>
      </c>
      <c r="D7766" s="73" t="s">
        <v>37570</v>
      </c>
      <c r="E7766" s="73" t="s">
        <v>53658</v>
      </c>
      <c r="F7766" s="74"/>
      <c r="G7766" s="73" t="s">
        <v>5471</v>
      </c>
    </row>
    <row r="7767" spans="1:7">
      <c r="A7767" s="73" t="s">
        <v>37571</v>
      </c>
      <c r="B7767" s="73" t="s">
        <v>37572</v>
      </c>
      <c r="C7767" s="73" t="s">
        <v>37573</v>
      </c>
      <c r="D7767" s="73" t="s">
        <v>37574</v>
      </c>
      <c r="E7767" s="73" t="s">
        <v>37575</v>
      </c>
      <c r="F7767" s="74"/>
      <c r="G7767" s="73" t="s">
        <v>5471</v>
      </c>
    </row>
    <row r="7768" spans="1:7">
      <c r="A7768" s="73" t="s">
        <v>37576</v>
      </c>
      <c r="B7768" s="73" t="s">
        <v>37577</v>
      </c>
      <c r="C7768" s="73" t="s">
        <v>37578</v>
      </c>
      <c r="D7768" s="73" t="s">
        <v>37579</v>
      </c>
      <c r="E7768" s="73" t="s">
        <v>56101</v>
      </c>
      <c r="F7768" s="74" t="s">
        <v>14077</v>
      </c>
      <c r="G7768" s="73" t="s">
        <v>5471</v>
      </c>
    </row>
    <row r="7769" spans="1:7">
      <c r="A7769" s="73" t="s">
        <v>37580</v>
      </c>
      <c r="B7769" s="73" t="s">
        <v>37581</v>
      </c>
      <c r="C7769" s="73" t="s">
        <v>37582</v>
      </c>
      <c r="D7769" s="73" t="s">
        <v>37583</v>
      </c>
      <c r="E7769" s="73" t="s">
        <v>56102</v>
      </c>
      <c r="F7769" s="74"/>
      <c r="G7769" s="73" t="s">
        <v>5471</v>
      </c>
    </row>
    <row r="7770" spans="1:7">
      <c r="A7770" s="73" t="s">
        <v>37584</v>
      </c>
      <c r="B7770" s="73" t="s">
        <v>37585</v>
      </c>
      <c r="C7770" s="73" t="s">
        <v>37586</v>
      </c>
      <c r="D7770" s="73" t="s">
        <v>37587</v>
      </c>
      <c r="E7770" s="73" t="s">
        <v>37588</v>
      </c>
      <c r="F7770" s="74"/>
      <c r="G7770" s="73" t="s">
        <v>5471</v>
      </c>
    </row>
    <row r="7771" spans="1:7">
      <c r="A7771" s="73" t="s">
        <v>37589</v>
      </c>
      <c r="B7771" s="73" t="s">
        <v>37590</v>
      </c>
      <c r="C7771" s="73" t="s">
        <v>37591</v>
      </c>
      <c r="D7771" s="73" t="s">
        <v>37592</v>
      </c>
      <c r="E7771" s="73" t="s">
        <v>37593</v>
      </c>
      <c r="F7771" s="74" t="s">
        <v>4314</v>
      </c>
      <c r="G7771" s="73" t="s">
        <v>5471</v>
      </c>
    </row>
    <row r="7772" spans="1:7">
      <c r="A7772" s="73" t="s">
        <v>37594</v>
      </c>
      <c r="B7772" s="73" t="s">
        <v>37595</v>
      </c>
      <c r="C7772" s="73" t="s">
        <v>37596</v>
      </c>
      <c r="D7772" s="73" t="s">
        <v>37597</v>
      </c>
      <c r="E7772" s="73" t="s">
        <v>56103</v>
      </c>
      <c r="F7772" s="74"/>
      <c r="G7772" s="73" t="s">
        <v>5471</v>
      </c>
    </row>
    <row r="7773" spans="1:7">
      <c r="A7773" s="73" t="s">
        <v>37598</v>
      </c>
      <c r="B7773" s="73" t="s">
        <v>37599</v>
      </c>
      <c r="C7773" s="73" t="s">
        <v>37600</v>
      </c>
      <c r="D7773" s="73" t="s">
        <v>37601</v>
      </c>
      <c r="E7773" s="73" t="s">
        <v>37602</v>
      </c>
      <c r="F7773" s="74"/>
      <c r="G7773" s="73" t="s">
        <v>5471</v>
      </c>
    </row>
    <row r="7774" spans="1:7">
      <c r="A7774" s="73" t="s">
        <v>37603</v>
      </c>
      <c r="B7774" s="73" t="s">
        <v>37604</v>
      </c>
      <c r="C7774" s="73" t="s">
        <v>37605</v>
      </c>
      <c r="D7774" s="73" t="s">
        <v>37606</v>
      </c>
      <c r="E7774" s="73" t="s">
        <v>56104</v>
      </c>
      <c r="F7774" s="74"/>
      <c r="G7774" s="73" t="s">
        <v>5471</v>
      </c>
    </row>
    <row r="7775" spans="1:7">
      <c r="A7775" s="73" t="s">
        <v>37607</v>
      </c>
      <c r="B7775" s="73" t="s">
        <v>37608</v>
      </c>
      <c r="C7775" s="73" t="s">
        <v>37609</v>
      </c>
      <c r="D7775" s="73" t="s">
        <v>37610</v>
      </c>
      <c r="E7775" s="73" t="s">
        <v>37611</v>
      </c>
      <c r="F7775" s="74"/>
      <c r="G7775" s="73" t="s">
        <v>5471</v>
      </c>
    </row>
    <row r="7776" spans="1:7">
      <c r="A7776" s="73" t="s">
        <v>37612</v>
      </c>
      <c r="B7776" s="73" t="s">
        <v>37613</v>
      </c>
      <c r="C7776" s="73" t="s">
        <v>37614</v>
      </c>
      <c r="D7776" s="73" t="s">
        <v>37615</v>
      </c>
      <c r="E7776" s="73" t="s">
        <v>37616</v>
      </c>
      <c r="F7776" s="74"/>
      <c r="G7776" s="73" t="s">
        <v>5471</v>
      </c>
    </row>
    <row r="7777" spans="1:7">
      <c r="A7777" s="73" t="s">
        <v>37617</v>
      </c>
      <c r="B7777" s="73" t="s">
        <v>37618</v>
      </c>
      <c r="C7777" s="73" t="s">
        <v>37619</v>
      </c>
      <c r="D7777" s="73" t="s">
        <v>37620</v>
      </c>
      <c r="E7777" s="73" t="s">
        <v>56105</v>
      </c>
      <c r="F7777" s="74"/>
      <c r="G7777" s="73" t="s">
        <v>5471</v>
      </c>
    </row>
    <row r="7778" spans="1:7">
      <c r="A7778" s="73" t="s">
        <v>37621</v>
      </c>
      <c r="B7778" s="73" t="s">
        <v>37622</v>
      </c>
      <c r="C7778" s="73" t="s">
        <v>37623</v>
      </c>
      <c r="D7778" s="73" t="s">
        <v>37624</v>
      </c>
      <c r="E7778" s="73" t="s">
        <v>56106</v>
      </c>
      <c r="F7778" s="74" t="s">
        <v>37625</v>
      </c>
      <c r="G7778" s="73" t="s">
        <v>5471</v>
      </c>
    </row>
    <row r="7779" spans="1:7">
      <c r="A7779" s="73" t="s">
        <v>37626</v>
      </c>
      <c r="B7779" s="73" t="s">
        <v>37627</v>
      </c>
      <c r="C7779" s="73" t="s">
        <v>37628</v>
      </c>
      <c r="D7779" s="73" t="s">
        <v>37629</v>
      </c>
      <c r="E7779" s="73" t="s">
        <v>56107</v>
      </c>
      <c r="F7779" s="74" t="s">
        <v>5045</v>
      </c>
      <c r="G7779" s="73" t="s">
        <v>5471</v>
      </c>
    </row>
    <row r="7780" spans="1:7">
      <c r="A7780" s="73" t="s">
        <v>37630</v>
      </c>
      <c r="B7780" s="73" t="s">
        <v>37631</v>
      </c>
      <c r="C7780" s="73" t="s">
        <v>37632</v>
      </c>
      <c r="D7780" s="73" t="s">
        <v>37633</v>
      </c>
      <c r="E7780" s="73" t="s">
        <v>56108</v>
      </c>
      <c r="F7780" s="74" t="s">
        <v>37634</v>
      </c>
      <c r="G7780" s="73" t="s">
        <v>5471</v>
      </c>
    </row>
    <row r="7781" spans="1:7">
      <c r="A7781" s="73" t="s">
        <v>37635</v>
      </c>
      <c r="B7781" s="73" t="s">
        <v>37636</v>
      </c>
      <c r="C7781" s="73" t="s">
        <v>37637</v>
      </c>
      <c r="D7781" s="73" t="s">
        <v>37638</v>
      </c>
      <c r="E7781" s="73" t="s">
        <v>37639</v>
      </c>
      <c r="F7781" s="74"/>
      <c r="G7781" s="73" t="s">
        <v>5471</v>
      </c>
    </row>
    <row r="7782" spans="1:7">
      <c r="A7782" s="73" t="s">
        <v>37640</v>
      </c>
      <c r="B7782" s="73" t="s">
        <v>37641</v>
      </c>
      <c r="C7782" s="73" t="s">
        <v>37642</v>
      </c>
      <c r="D7782" s="73" t="s">
        <v>37643</v>
      </c>
      <c r="E7782" s="73" t="s">
        <v>37644</v>
      </c>
      <c r="F7782" s="74"/>
      <c r="G7782" s="73" t="s">
        <v>5471</v>
      </c>
    </row>
    <row r="7783" spans="1:7">
      <c r="A7783" s="73" t="s">
        <v>37645</v>
      </c>
      <c r="B7783" s="73" t="s">
        <v>37646</v>
      </c>
      <c r="C7783" s="73" t="s">
        <v>37647</v>
      </c>
      <c r="D7783" s="73" t="s">
        <v>37648</v>
      </c>
      <c r="E7783" s="73" t="s">
        <v>56109</v>
      </c>
      <c r="F7783" s="74"/>
      <c r="G7783" s="73" t="s">
        <v>5471</v>
      </c>
    </row>
    <row r="7784" spans="1:7">
      <c r="A7784" s="73" t="s">
        <v>37649</v>
      </c>
      <c r="B7784" s="73" t="s">
        <v>37650</v>
      </c>
      <c r="C7784" s="73" t="s">
        <v>37651</v>
      </c>
      <c r="D7784" s="73" t="s">
        <v>37652</v>
      </c>
      <c r="E7784" s="73" t="s">
        <v>37653</v>
      </c>
      <c r="F7784" s="74"/>
      <c r="G7784" s="73" t="s">
        <v>5471</v>
      </c>
    </row>
    <row r="7785" spans="1:7">
      <c r="A7785" s="73" t="s">
        <v>37654</v>
      </c>
      <c r="B7785" s="73" t="s">
        <v>26725</v>
      </c>
      <c r="C7785" s="73" t="s">
        <v>15500</v>
      </c>
      <c r="D7785" s="73" t="s">
        <v>26726</v>
      </c>
      <c r="E7785" s="73" t="s">
        <v>53873</v>
      </c>
      <c r="F7785" s="74" t="s">
        <v>4314</v>
      </c>
      <c r="G7785" s="73" t="s">
        <v>5471</v>
      </c>
    </row>
    <row r="7786" spans="1:7">
      <c r="A7786" s="73" t="s">
        <v>37655</v>
      </c>
      <c r="B7786" s="73" t="s">
        <v>37656</v>
      </c>
      <c r="C7786" s="73" t="s">
        <v>37657</v>
      </c>
      <c r="D7786" s="73" t="s">
        <v>37658</v>
      </c>
      <c r="E7786" s="73" t="s">
        <v>37659</v>
      </c>
      <c r="F7786" s="74" t="s">
        <v>36258</v>
      </c>
      <c r="G7786" s="73" t="s">
        <v>5471</v>
      </c>
    </row>
    <row r="7787" spans="1:7">
      <c r="A7787" s="73" t="s">
        <v>37660</v>
      </c>
      <c r="B7787" s="73" t="s">
        <v>37661</v>
      </c>
      <c r="C7787" s="73" t="s">
        <v>37662</v>
      </c>
      <c r="D7787" s="73" t="s">
        <v>37663</v>
      </c>
      <c r="E7787" s="73" t="s">
        <v>37664</v>
      </c>
      <c r="F7787" s="74"/>
      <c r="G7787" s="73" t="s">
        <v>5471</v>
      </c>
    </row>
    <row r="7788" spans="1:7">
      <c r="A7788" s="73" t="s">
        <v>37665</v>
      </c>
      <c r="B7788" s="73" t="s">
        <v>37666</v>
      </c>
      <c r="C7788" s="73" t="s">
        <v>37667</v>
      </c>
      <c r="D7788" s="73" t="s">
        <v>37668</v>
      </c>
      <c r="E7788" s="73" t="s">
        <v>37669</v>
      </c>
      <c r="F7788" s="74"/>
      <c r="G7788" s="73" t="s">
        <v>5471</v>
      </c>
    </row>
    <row r="7789" spans="1:7">
      <c r="A7789" s="73" t="s">
        <v>37670</v>
      </c>
      <c r="B7789" s="73" t="s">
        <v>37671</v>
      </c>
      <c r="C7789" s="73" t="s">
        <v>37672</v>
      </c>
      <c r="D7789" s="73" t="s">
        <v>37673</v>
      </c>
      <c r="E7789" s="73" t="s">
        <v>56110</v>
      </c>
      <c r="F7789" s="74"/>
      <c r="G7789" s="73" t="s">
        <v>5471</v>
      </c>
    </row>
    <row r="7790" spans="1:7">
      <c r="A7790" s="73" t="s">
        <v>37674</v>
      </c>
      <c r="B7790" s="73" t="s">
        <v>37675</v>
      </c>
      <c r="C7790" s="73" t="s">
        <v>37676</v>
      </c>
      <c r="D7790" s="73" t="s">
        <v>37677</v>
      </c>
      <c r="E7790" s="73" t="s">
        <v>53708</v>
      </c>
      <c r="F7790" s="74"/>
      <c r="G7790" s="73" t="s">
        <v>5471</v>
      </c>
    </row>
    <row r="7791" spans="1:7">
      <c r="A7791" s="73" t="s">
        <v>37678</v>
      </c>
      <c r="B7791" s="73" t="s">
        <v>37679</v>
      </c>
      <c r="C7791" s="73" t="s">
        <v>37680</v>
      </c>
      <c r="D7791" s="73" t="s">
        <v>37681</v>
      </c>
      <c r="E7791" s="73" t="s">
        <v>56111</v>
      </c>
      <c r="F7791" s="74"/>
      <c r="G7791" s="73" t="s">
        <v>5471</v>
      </c>
    </row>
    <row r="7792" spans="1:7">
      <c r="A7792" s="73" t="s">
        <v>37682</v>
      </c>
      <c r="B7792" s="73" t="s">
        <v>37683</v>
      </c>
      <c r="C7792" s="73" t="s">
        <v>26349</v>
      </c>
      <c r="D7792" s="73" t="s">
        <v>37684</v>
      </c>
      <c r="E7792" s="73" t="s">
        <v>8922</v>
      </c>
      <c r="F7792" s="74" t="s">
        <v>8923</v>
      </c>
      <c r="G7792" s="73" t="s">
        <v>5471</v>
      </c>
    </row>
    <row r="7793" spans="1:7">
      <c r="A7793" s="73" t="s">
        <v>37685</v>
      </c>
      <c r="B7793" s="73" t="s">
        <v>37686</v>
      </c>
      <c r="C7793" s="73" t="s">
        <v>37687</v>
      </c>
      <c r="D7793" s="73" t="s">
        <v>37688</v>
      </c>
      <c r="E7793" s="73" t="s">
        <v>8811</v>
      </c>
      <c r="F7793" s="74" t="s">
        <v>6327</v>
      </c>
      <c r="G7793" s="73" t="s">
        <v>5471</v>
      </c>
    </row>
    <row r="7794" spans="1:7">
      <c r="A7794" s="73" t="s">
        <v>37689</v>
      </c>
      <c r="B7794" s="73" t="s">
        <v>37690</v>
      </c>
      <c r="C7794" s="73" t="s">
        <v>37691</v>
      </c>
      <c r="D7794" s="73" t="s">
        <v>37692</v>
      </c>
      <c r="E7794" s="73" t="s">
        <v>56112</v>
      </c>
      <c r="F7794" s="74"/>
      <c r="G7794" s="73" t="s">
        <v>5471</v>
      </c>
    </row>
    <row r="7795" spans="1:7">
      <c r="A7795" s="73" t="s">
        <v>37693</v>
      </c>
      <c r="B7795" s="73" t="s">
        <v>37694</v>
      </c>
      <c r="C7795" s="73" t="s">
        <v>37695</v>
      </c>
      <c r="D7795" s="73" t="s">
        <v>37696</v>
      </c>
      <c r="E7795" s="73" t="s">
        <v>8912</v>
      </c>
      <c r="F7795" s="74" t="s">
        <v>6327</v>
      </c>
      <c r="G7795" s="73" t="s">
        <v>5471</v>
      </c>
    </row>
    <row r="7796" spans="1:7">
      <c r="A7796" s="73" t="s">
        <v>37697</v>
      </c>
      <c r="B7796" s="73" t="s">
        <v>37698</v>
      </c>
      <c r="C7796" s="73" t="s">
        <v>37699</v>
      </c>
      <c r="D7796" s="73" t="s">
        <v>37700</v>
      </c>
      <c r="E7796" s="73" t="s">
        <v>37701</v>
      </c>
      <c r="F7796" s="74"/>
      <c r="G7796" s="73" t="s">
        <v>5471</v>
      </c>
    </row>
    <row r="7797" spans="1:7">
      <c r="A7797" s="73" t="s">
        <v>37702</v>
      </c>
      <c r="B7797" s="73" t="s">
        <v>37703</v>
      </c>
      <c r="C7797" s="73" t="s">
        <v>37704</v>
      </c>
      <c r="D7797" s="73" t="s">
        <v>37705</v>
      </c>
      <c r="E7797" s="73" t="s">
        <v>56113</v>
      </c>
      <c r="F7797" s="74" t="s">
        <v>4469</v>
      </c>
      <c r="G7797" s="73" t="s">
        <v>5471</v>
      </c>
    </row>
    <row r="7798" spans="1:7">
      <c r="A7798" s="73" t="s">
        <v>37706</v>
      </c>
      <c r="B7798" s="73" t="s">
        <v>37707</v>
      </c>
      <c r="C7798" s="73" t="s">
        <v>37708</v>
      </c>
      <c r="D7798" s="73" t="s">
        <v>37709</v>
      </c>
      <c r="E7798" s="73" t="s">
        <v>56114</v>
      </c>
      <c r="F7798" s="74" t="s">
        <v>4314</v>
      </c>
      <c r="G7798" s="73" t="s">
        <v>5471</v>
      </c>
    </row>
    <row r="7799" spans="1:7">
      <c r="A7799" s="73" t="s">
        <v>37710</v>
      </c>
      <c r="B7799" s="73" t="s">
        <v>37711</v>
      </c>
      <c r="C7799" s="73" t="s">
        <v>37712</v>
      </c>
      <c r="D7799" s="73" t="s">
        <v>37713</v>
      </c>
      <c r="E7799" s="73" t="s">
        <v>56115</v>
      </c>
      <c r="F7799" s="74" t="s">
        <v>5483</v>
      </c>
      <c r="G7799" s="73" t="s">
        <v>5471</v>
      </c>
    </row>
    <row r="7800" spans="1:7">
      <c r="A7800" s="73" t="s">
        <v>37714</v>
      </c>
      <c r="B7800" s="73" t="s">
        <v>37715</v>
      </c>
      <c r="C7800" s="73" t="s">
        <v>37716</v>
      </c>
      <c r="D7800" s="73" t="s">
        <v>37717</v>
      </c>
      <c r="E7800" s="73" t="s">
        <v>37718</v>
      </c>
      <c r="F7800" s="74"/>
      <c r="G7800" s="73" t="s">
        <v>5471</v>
      </c>
    </row>
    <row r="7801" spans="1:7">
      <c r="A7801" s="73" t="s">
        <v>37719</v>
      </c>
      <c r="B7801" s="73" t="s">
        <v>37720</v>
      </c>
      <c r="C7801" s="73" t="s">
        <v>37721</v>
      </c>
      <c r="D7801" s="73" t="s">
        <v>37722</v>
      </c>
      <c r="E7801" s="73" t="s">
        <v>56116</v>
      </c>
      <c r="F7801" s="74"/>
      <c r="G7801" s="73" t="s">
        <v>5471</v>
      </c>
    </row>
    <row r="7802" spans="1:7">
      <c r="A7802" s="73" t="s">
        <v>37723</v>
      </c>
      <c r="B7802" s="73" t="s">
        <v>37724</v>
      </c>
      <c r="C7802" s="73" t="s">
        <v>37725</v>
      </c>
      <c r="D7802" s="73" t="s">
        <v>37726</v>
      </c>
      <c r="E7802" s="73" t="s">
        <v>56117</v>
      </c>
      <c r="F7802" s="74" t="s">
        <v>4314</v>
      </c>
      <c r="G7802" s="73" t="s">
        <v>5471</v>
      </c>
    </row>
    <row r="7803" spans="1:7">
      <c r="A7803" s="73" t="s">
        <v>37727</v>
      </c>
      <c r="B7803" s="73" t="s">
        <v>37728</v>
      </c>
      <c r="C7803" s="73" t="s">
        <v>37729</v>
      </c>
      <c r="D7803" s="73" t="s">
        <v>37730</v>
      </c>
      <c r="E7803" s="73" t="s">
        <v>37731</v>
      </c>
      <c r="F7803" s="74" t="s">
        <v>5315</v>
      </c>
      <c r="G7803" s="73" t="s">
        <v>5471</v>
      </c>
    </row>
    <row r="7804" spans="1:7">
      <c r="A7804" s="73" t="s">
        <v>37732</v>
      </c>
      <c r="B7804" s="73" t="s">
        <v>37733</v>
      </c>
      <c r="C7804" s="73" t="s">
        <v>37734</v>
      </c>
      <c r="D7804" s="73" t="s">
        <v>37735</v>
      </c>
      <c r="E7804" s="73" t="s">
        <v>37736</v>
      </c>
      <c r="F7804" s="74" t="s">
        <v>37737</v>
      </c>
      <c r="G7804" s="73" t="s">
        <v>5471</v>
      </c>
    </row>
    <row r="7805" spans="1:7">
      <c r="A7805" s="73" t="s">
        <v>37738</v>
      </c>
      <c r="B7805" s="73" t="s">
        <v>37739</v>
      </c>
      <c r="C7805" s="73" t="s">
        <v>37740</v>
      </c>
      <c r="D7805" s="73" t="s">
        <v>37741</v>
      </c>
      <c r="E7805" s="73" t="s">
        <v>56118</v>
      </c>
      <c r="F7805" s="74"/>
      <c r="G7805" s="73" t="s">
        <v>5471</v>
      </c>
    </row>
    <row r="7806" spans="1:7">
      <c r="A7806" s="73" t="s">
        <v>37742</v>
      </c>
      <c r="B7806" s="73" t="s">
        <v>37743</v>
      </c>
      <c r="C7806" s="73" t="s">
        <v>37744</v>
      </c>
      <c r="D7806" s="73" t="s">
        <v>37745</v>
      </c>
      <c r="E7806" s="73" t="s">
        <v>56119</v>
      </c>
      <c r="F7806" s="74" t="s">
        <v>5483</v>
      </c>
      <c r="G7806" s="73" t="s">
        <v>5471</v>
      </c>
    </row>
    <row r="7807" spans="1:7">
      <c r="A7807" s="73" t="s">
        <v>37746</v>
      </c>
      <c r="B7807" s="73" t="s">
        <v>37747</v>
      </c>
      <c r="C7807" s="73" t="s">
        <v>37748</v>
      </c>
      <c r="D7807" s="73" t="s">
        <v>37749</v>
      </c>
      <c r="E7807" s="73" t="s">
        <v>37750</v>
      </c>
      <c r="F7807" s="74"/>
      <c r="G7807" s="73" t="s">
        <v>5471</v>
      </c>
    </row>
    <row r="7808" spans="1:7">
      <c r="A7808" s="73" t="s">
        <v>37751</v>
      </c>
      <c r="B7808" s="73" t="s">
        <v>37752</v>
      </c>
      <c r="C7808" s="73" t="s">
        <v>14394</v>
      </c>
      <c r="D7808" s="73" t="s">
        <v>37753</v>
      </c>
      <c r="E7808" s="73" t="s">
        <v>53739</v>
      </c>
      <c r="F7808" s="74" t="s">
        <v>8923</v>
      </c>
      <c r="G7808" s="73" t="s">
        <v>5471</v>
      </c>
    </row>
    <row r="7809" spans="1:7">
      <c r="A7809" s="73" t="s">
        <v>56120</v>
      </c>
      <c r="B7809" s="73" t="s">
        <v>56121</v>
      </c>
      <c r="C7809" s="73" t="s">
        <v>56122</v>
      </c>
      <c r="D7809" s="73" t="s">
        <v>56123</v>
      </c>
      <c r="E7809" s="73" t="s">
        <v>56124</v>
      </c>
      <c r="F7809" s="74"/>
      <c r="G7809" s="73" t="s">
        <v>5471</v>
      </c>
    </row>
    <row r="7810" spans="1:7">
      <c r="A7810" s="73" t="s">
        <v>37754</v>
      </c>
      <c r="B7810" s="73" t="s">
        <v>37755</v>
      </c>
      <c r="C7810" s="73" t="s">
        <v>37756</v>
      </c>
      <c r="D7810" s="73" t="s">
        <v>37757</v>
      </c>
      <c r="E7810" s="73" t="s">
        <v>37758</v>
      </c>
      <c r="F7810" s="74" t="s">
        <v>16864</v>
      </c>
      <c r="G7810" s="73" t="s">
        <v>5471</v>
      </c>
    </row>
    <row r="7811" spans="1:7">
      <c r="A7811" s="73" t="s">
        <v>37759</v>
      </c>
      <c r="B7811" s="73" t="s">
        <v>37760</v>
      </c>
      <c r="C7811" s="73" t="s">
        <v>15500</v>
      </c>
      <c r="D7811" s="73" t="s">
        <v>37761</v>
      </c>
      <c r="E7811" s="73" t="s">
        <v>53873</v>
      </c>
      <c r="F7811" s="74" t="s">
        <v>4314</v>
      </c>
      <c r="G7811" s="73" t="s">
        <v>5471</v>
      </c>
    </row>
    <row r="7812" spans="1:7">
      <c r="A7812" s="73" t="s">
        <v>37762</v>
      </c>
      <c r="B7812" s="73" t="s">
        <v>37763</v>
      </c>
      <c r="C7812" s="73" t="s">
        <v>37764</v>
      </c>
      <c r="D7812" s="73" t="s">
        <v>37765</v>
      </c>
      <c r="E7812" s="73" t="s">
        <v>56125</v>
      </c>
      <c r="F7812" s="74"/>
      <c r="G7812" s="73" t="s">
        <v>5471</v>
      </c>
    </row>
    <row r="7813" spans="1:7">
      <c r="A7813" s="73" t="s">
        <v>37766</v>
      </c>
      <c r="B7813" s="73" t="s">
        <v>37767</v>
      </c>
      <c r="C7813" s="73" t="s">
        <v>37768</v>
      </c>
      <c r="D7813" s="73" t="s">
        <v>37769</v>
      </c>
      <c r="E7813" s="73" t="s">
        <v>56126</v>
      </c>
      <c r="F7813" s="74"/>
      <c r="G7813" s="73" t="s">
        <v>5471</v>
      </c>
    </row>
    <row r="7814" spans="1:7">
      <c r="A7814" s="73" t="s">
        <v>37770</v>
      </c>
      <c r="B7814" s="73" t="s">
        <v>37771</v>
      </c>
      <c r="C7814" s="73" t="s">
        <v>37772</v>
      </c>
      <c r="D7814" s="73" t="s">
        <v>37773</v>
      </c>
      <c r="E7814" s="73" t="s">
        <v>53385</v>
      </c>
      <c r="F7814" s="74"/>
      <c r="G7814" s="73" t="s">
        <v>5471</v>
      </c>
    </row>
    <row r="7815" spans="1:7">
      <c r="A7815" s="73" t="s">
        <v>37774</v>
      </c>
      <c r="B7815" s="73" t="s">
        <v>37775</v>
      </c>
      <c r="C7815" s="73" t="s">
        <v>37776</v>
      </c>
      <c r="D7815" s="73" t="s">
        <v>37777</v>
      </c>
      <c r="E7815" s="73" t="s">
        <v>56127</v>
      </c>
      <c r="F7815" s="74"/>
      <c r="G7815" s="73" t="s">
        <v>5471</v>
      </c>
    </row>
    <row r="7816" spans="1:7">
      <c r="A7816" s="73" t="s">
        <v>37778</v>
      </c>
      <c r="B7816" s="73" t="s">
        <v>37779</v>
      </c>
      <c r="C7816" s="73" t="s">
        <v>37780</v>
      </c>
      <c r="D7816" s="73" t="s">
        <v>37781</v>
      </c>
      <c r="E7816" s="73" t="s">
        <v>56128</v>
      </c>
      <c r="F7816" s="74"/>
      <c r="G7816" s="73" t="s">
        <v>5471</v>
      </c>
    </row>
    <row r="7817" spans="1:7">
      <c r="A7817" s="73" t="s">
        <v>37782</v>
      </c>
      <c r="B7817" s="73" t="s">
        <v>37783</v>
      </c>
      <c r="C7817" s="73" t="s">
        <v>15056</v>
      </c>
      <c r="D7817" s="73" t="s">
        <v>37784</v>
      </c>
      <c r="E7817" s="73" t="s">
        <v>53814</v>
      </c>
      <c r="F7817" s="74"/>
      <c r="G7817" s="73" t="s">
        <v>5471</v>
      </c>
    </row>
    <row r="7818" spans="1:7">
      <c r="A7818" s="73" t="s">
        <v>37785</v>
      </c>
      <c r="B7818" s="73" t="s">
        <v>37786</v>
      </c>
      <c r="C7818" s="73" t="s">
        <v>37787</v>
      </c>
      <c r="D7818" s="73" t="s">
        <v>37788</v>
      </c>
      <c r="E7818" s="73" t="s">
        <v>37789</v>
      </c>
      <c r="F7818" s="74"/>
      <c r="G7818" s="73" t="s">
        <v>5471</v>
      </c>
    </row>
    <row r="7819" spans="1:7">
      <c r="A7819" s="73" t="s">
        <v>37790</v>
      </c>
      <c r="B7819" s="73" t="s">
        <v>37791</v>
      </c>
      <c r="C7819" s="73" t="s">
        <v>37792</v>
      </c>
      <c r="D7819" s="73" t="s">
        <v>37793</v>
      </c>
      <c r="E7819" s="73" t="s">
        <v>55722</v>
      </c>
      <c r="F7819" s="74" t="s">
        <v>33795</v>
      </c>
      <c r="G7819" s="73" t="s">
        <v>5471</v>
      </c>
    </row>
    <row r="7820" spans="1:7">
      <c r="A7820" s="73" t="s">
        <v>37794</v>
      </c>
      <c r="B7820" s="73" t="s">
        <v>37795</v>
      </c>
      <c r="C7820" s="73" t="s">
        <v>37796</v>
      </c>
      <c r="D7820" s="73" t="s">
        <v>37797</v>
      </c>
      <c r="E7820" s="73" t="s">
        <v>56129</v>
      </c>
      <c r="F7820" s="74"/>
      <c r="G7820" s="73" t="s">
        <v>5471</v>
      </c>
    </row>
    <row r="7821" spans="1:7">
      <c r="A7821" s="73" t="s">
        <v>37798</v>
      </c>
      <c r="B7821" s="73" t="s">
        <v>37799</v>
      </c>
      <c r="C7821" s="73" t="s">
        <v>37800</v>
      </c>
      <c r="D7821" s="73" t="s">
        <v>37801</v>
      </c>
      <c r="E7821" s="73" t="s">
        <v>56130</v>
      </c>
      <c r="F7821" s="74" t="s">
        <v>37802</v>
      </c>
      <c r="G7821" s="73" t="s">
        <v>5471</v>
      </c>
    </row>
    <row r="7822" spans="1:7">
      <c r="A7822" s="73" t="s">
        <v>2773</v>
      </c>
      <c r="B7822" s="73" t="s">
        <v>37803</v>
      </c>
      <c r="C7822" s="73" t="s">
        <v>37804</v>
      </c>
      <c r="D7822" s="73" t="s">
        <v>37805</v>
      </c>
      <c r="E7822" s="73" t="s">
        <v>37806</v>
      </c>
      <c r="F7822" s="74"/>
      <c r="G7822" s="73" t="s">
        <v>5471</v>
      </c>
    </row>
    <row r="7823" spans="1:7">
      <c r="A7823" s="73" t="s">
        <v>37807</v>
      </c>
      <c r="B7823" s="73" t="s">
        <v>37808</v>
      </c>
      <c r="C7823" s="73" t="s">
        <v>37809</v>
      </c>
      <c r="D7823" s="73" t="s">
        <v>37810</v>
      </c>
      <c r="E7823" s="73" t="s">
        <v>37811</v>
      </c>
      <c r="F7823" s="74" t="s">
        <v>4434</v>
      </c>
      <c r="G7823" s="73" t="s">
        <v>5471</v>
      </c>
    </row>
    <row r="7824" spans="1:7">
      <c r="A7824" s="73" t="s">
        <v>37812</v>
      </c>
      <c r="B7824" s="73" t="s">
        <v>37813</v>
      </c>
      <c r="C7824" s="73" t="s">
        <v>37814</v>
      </c>
      <c r="D7824" s="73" t="s">
        <v>37815</v>
      </c>
      <c r="E7824" s="73" t="s">
        <v>37816</v>
      </c>
      <c r="F7824" s="74" t="s">
        <v>37817</v>
      </c>
      <c r="G7824" s="73" t="s">
        <v>5471</v>
      </c>
    </row>
    <row r="7825" spans="1:7">
      <c r="A7825" s="73" t="s">
        <v>37818</v>
      </c>
      <c r="B7825" s="73" t="s">
        <v>37819</v>
      </c>
      <c r="C7825" s="73" t="s">
        <v>37820</v>
      </c>
      <c r="D7825" s="73" t="s">
        <v>37821</v>
      </c>
      <c r="E7825" s="73" t="s">
        <v>56131</v>
      </c>
      <c r="F7825" s="74"/>
      <c r="G7825" s="73" t="s">
        <v>5471</v>
      </c>
    </row>
    <row r="7826" spans="1:7">
      <c r="A7826" s="73" t="s">
        <v>37822</v>
      </c>
      <c r="B7826" s="73" t="s">
        <v>37823</v>
      </c>
      <c r="C7826" s="73" t="s">
        <v>37824</v>
      </c>
      <c r="D7826" s="73" t="s">
        <v>37825</v>
      </c>
      <c r="E7826" s="73" t="s">
        <v>56132</v>
      </c>
      <c r="F7826" s="74"/>
      <c r="G7826" s="73" t="s">
        <v>5471</v>
      </c>
    </row>
    <row r="7827" spans="1:7">
      <c r="A7827" s="73" t="s">
        <v>37826</v>
      </c>
      <c r="B7827" s="73" t="s">
        <v>37827</v>
      </c>
      <c r="C7827" s="73" t="s">
        <v>37828</v>
      </c>
      <c r="D7827" s="73" t="s">
        <v>37829</v>
      </c>
      <c r="E7827" s="73" t="s">
        <v>56133</v>
      </c>
      <c r="F7827" s="74"/>
      <c r="G7827" s="73" t="s">
        <v>5471</v>
      </c>
    </row>
    <row r="7828" spans="1:7">
      <c r="A7828" s="73" t="s">
        <v>37830</v>
      </c>
      <c r="B7828" s="73" t="s">
        <v>37831</v>
      </c>
      <c r="C7828" s="73" t="s">
        <v>37832</v>
      </c>
      <c r="D7828" s="73" t="s">
        <v>37833</v>
      </c>
      <c r="E7828" s="73" t="s">
        <v>56134</v>
      </c>
      <c r="F7828" s="74"/>
      <c r="G7828" s="73" t="s">
        <v>5471</v>
      </c>
    </row>
    <row r="7829" spans="1:7">
      <c r="A7829" s="73" t="s">
        <v>37834</v>
      </c>
      <c r="B7829" s="73" t="s">
        <v>37835</v>
      </c>
      <c r="C7829" s="73" t="s">
        <v>37836</v>
      </c>
      <c r="D7829" s="73" t="s">
        <v>37837</v>
      </c>
      <c r="E7829" s="73" t="s">
        <v>37838</v>
      </c>
      <c r="F7829" s="74"/>
      <c r="G7829" s="73" t="s">
        <v>5471</v>
      </c>
    </row>
    <row r="7830" spans="1:7">
      <c r="A7830" s="73" t="s">
        <v>37839</v>
      </c>
      <c r="B7830" s="73" t="s">
        <v>37840</v>
      </c>
      <c r="C7830" s="73" t="s">
        <v>37841</v>
      </c>
      <c r="D7830" s="73" t="s">
        <v>37842</v>
      </c>
      <c r="E7830" s="73" t="s">
        <v>56135</v>
      </c>
      <c r="F7830" s="74"/>
      <c r="G7830" s="73" t="s">
        <v>5471</v>
      </c>
    </row>
    <row r="7831" spans="1:7">
      <c r="A7831" s="73" t="s">
        <v>37843</v>
      </c>
      <c r="B7831" s="73" t="s">
        <v>37844</v>
      </c>
      <c r="C7831" s="73" t="s">
        <v>37845</v>
      </c>
      <c r="D7831" s="73" t="s">
        <v>37846</v>
      </c>
      <c r="E7831" s="73" t="s">
        <v>37847</v>
      </c>
      <c r="F7831" s="74"/>
      <c r="G7831" s="73" t="s">
        <v>5471</v>
      </c>
    </row>
    <row r="7832" spans="1:7">
      <c r="A7832" s="73" t="s">
        <v>37848</v>
      </c>
      <c r="B7832" s="73" t="s">
        <v>37849</v>
      </c>
      <c r="C7832" s="73" t="s">
        <v>37850</v>
      </c>
      <c r="D7832" s="73" t="s">
        <v>37851</v>
      </c>
      <c r="E7832" s="73" t="s">
        <v>37852</v>
      </c>
      <c r="F7832" s="74"/>
      <c r="G7832" s="73" t="s">
        <v>5471</v>
      </c>
    </row>
    <row r="7833" spans="1:7">
      <c r="A7833" s="73" t="s">
        <v>37853</v>
      </c>
      <c r="B7833" s="73" t="s">
        <v>37854</v>
      </c>
      <c r="C7833" s="73" t="s">
        <v>37855</v>
      </c>
      <c r="D7833" s="73" t="s">
        <v>37856</v>
      </c>
      <c r="E7833" s="73" t="s">
        <v>56136</v>
      </c>
      <c r="F7833" s="74" t="s">
        <v>4469</v>
      </c>
      <c r="G7833" s="73" t="s">
        <v>5471</v>
      </c>
    </row>
    <row r="7834" spans="1:7">
      <c r="A7834" s="73" t="s">
        <v>37857</v>
      </c>
      <c r="B7834" s="73" t="s">
        <v>37858</v>
      </c>
      <c r="C7834" s="73" t="s">
        <v>37859</v>
      </c>
      <c r="D7834" s="73" t="s">
        <v>37860</v>
      </c>
      <c r="E7834" s="73" t="s">
        <v>56137</v>
      </c>
      <c r="F7834" s="74"/>
      <c r="G7834" s="73" t="s">
        <v>5471</v>
      </c>
    </row>
    <row r="7835" spans="1:7">
      <c r="A7835" s="73" t="s">
        <v>37861</v>
      </c>
      <c r="B7835" s="73" t="s">
        <v>37862</v>
      </c>
      <c r="C7835" s="73" t="s">
        <v>37863</v>
      </c>
      <c r="D7835" s="73" t="s">
        <v>37864</v>
      </c>
      <c r="E7835" s="73" t="s">
        <v>37865</v>
      </c>
      <c r="F7835" s="74"/>
      <c r="G7835" s="73" t="s">
        <v>5471</v>
      </c>
    </row>
    <row r="7836" spans="1:7">
      <c r="A7836" s="73" t="s">
        <v>37866</v>
      </c>
      <c r="B7836" s="73" t="s">
        <v>37867</v>
      </c>
      <c r="C7836" s="73" t="s">
        <v>37868</v>
      </c>
      <c r="D7836" s="73" t="s">
        <v>37869</v>
      </c>
      <c r="E7836" s="73" t="s">
        <v>37870</v>
      </c>
      <c r="F7836" s="74"/>
      <c r="G7836" s="73" t="s">
        <v>5471</v>
      </c>
    </row>
    <row r="7837" spans="1:7">
      <c r="A7837" s="73" t="s">
        <v>37871</v>
      </c>
      <c r="B7837" s="73" t="s">
        <v>37872</v>
      </c>
      <c r="C7837" s="73" t="s">
        <v>37873</v>
      </c>
      <c r="D7837" s="73" t="s">
        <v>37874</v>
      </c>
      <c r="E7837" s="73" t="s">
        <v>56138</v>
      </c>
      <c r="F7837" s="74" t="s">
        <v>4314</v>
      </c>
      <c r="G7837" s="73" t="s">
        <v>5471</v>
      </c>
    </row>
    <row r="7838" spans="1:7">
      <c r="A7838" s="73" t="s">
        <v>37875</v>
      </c>
      <c r="B7838" s="73" t="s">
        <v>37876</v>
      </c>
      <c r="C7838" s="73" t="s">
        <v>37877</v>
      </c>
      <c r="D7838" s="73" t="s">
        <v>37878</v>
      </c>
      <c r="E7838" s="73" t="s">
        <v>9465</v>
      </c>
      <c r="F7838" s="74" t="s">
        <v>9466</v>
      </c>
      <c r="G7838" s="73" t="s">
        <v>5471</v>
      </c>
    </row>
    <row r="7839" spans="1:7">
      <c r="A7839" s="73" t="s">
        <v>37879</v>
      </c>
      <c r="B7839" s="73" t="s">
        <v>37880</v>
      </c>
      <c r="C7839" s="73" t="s">
        <v>37881</v>
      </c>
      <c r="D7839" s="73" t="s">
        <v>37882</v>
      </c>
      <c r="E7839" s="73" t="s">
        <v>37883</v>
      </c>
      <c r="F7839" s="74"/>
      <c r="G7839" s="73" t="s">
        <v>5471</v>
      </c>
    </row>
    <row r="7840" spans="1:7">
      <c r="A7840" s="73" t="s">
        <v>37884</v>
      </c>
      <c r="B7840" s="73" t="s">
        <v>37885</v>
      </c>
      <c r="C7840" s="73" t="s">
        <v>37886</v>
      </c>
      <c r="D7840" s="73" t="s">
        <v>37887</v>
      </c>
      <c r="E7840" s="73" t="s">
        <v>56139</v>
      </c>
      <c r="F7840" s="74"/>
      <c r="G7840" s="73" t="s">
        <v>5471</v>
      </c>
    </row>
    <row r="7841" spans="1:7">
      <c r="A7841" s="73" t="s">
        <v>37888</v>
      </c>
      <c r="B7841" s="73" t="s">
        <v>37889</v>
      </c>
      <c r="C7841" s="73" t="s">
        <v>37890</v>
      </c>
      <c r="D7841" s="73" t="s">
        <v>37891</v>
      </c>
      <c r="E7841" s="73" t="s">
        <v>56140</v>
      </c>
      <c r="F7841" s="74"/>
      <c r="G7841" s="73" t="s">
        <v>5471</v>
      </c>
    </row>
    <row r="7842" spans="1:7">
      <c r="A7842" s="73" t="s">
        <v>37892</v>
      </c>
      <c r="B7842" s="73" t="s">
        <v>37893</v>
      </c>
      <c r="C7842" s="73" t="s">
        <v>37894</v>
      </c>
      <c r="D7842" s="73" t="s">
        <v>37895</v>
      </c>
      <c r="E7842" s="73" t="s">
        <v>37896</v>
      </c>
      <c r="F7842" s="74"/>
      <c r="G7842" s="73" t="s">
        <v>5471</v>
      </c>
    </row>
    <row r="7843" spans="1:7">
      <c r="A7843" s="73" t="s">
        <v>37897</v>
      </c>
      <c r="B7843" s="73" t="s">
        <v>37898</v>
      </c>
      <c r="C7843" s="73" t="s">
        <v>37899</v>
      </c>
      <c r="D7843" s="73" t="s">
        <v>37900</v>
      </c>
      <c r="E7843" s="73" t="s">
        <v>54552</v>
      </c>
      <c r="F7843" s="74" t="s">
        <v>18100</v>
      </c>
      <c r="G7843" s="73" t="s">
        <v>5471</v>
      </c>
    </row>
    <row r="7844" spans="1:7">
      <c r="A7844" s="73" t="s">
        <v>37901</v>
      </c>
      <c r="B7844" s="73" t="s">
        <v>37902</v>
      </c>
      <c r="C7844" s="73" t="s">
        <v>37903</v>
      </c>
      <c r="D7844" s="73" t="s">
        <v>37904</v>
      </c>
      <c r="E7844" s="73" t="s">
        <v>56141</v>
      </c>
      <c r="F7844" s="74"/>
      <c r="G7844" s="73" t="s">
        <v>5471</v>
      </c>
    </row>
    <row r="7845" spans="1:7">
      <c r="A7845" s="73" t="s">
        <v>37905</v>
      </c>
      <c r="B7845" s="73" t="s">
        <v>37906</v>
      </c>
      <c r="C7845" s="73" t="s">
        <v>37907</v>
      </c>
      <c r="D7845" s="73" t="s">
        <v>37908</v>
      </c>
      <c r="E7845" s="73" t="s">
        <v>37909</v>
      </c>
      <c r="F7845" s="74"/>
      <c r="G7845" s="73" t="s">
        <v>5471</v>
      </c>
    </row>
    <row r="7846" spans="1:7">
      <c r="A7846" s="73" t="s">
        <v>37910</v>
      </c>
      <c r="B7846" s="73" t="s">
        <v>37911</v>
      </c>
      <c r="C7846" s="73" t="s">
        <v>37912</v>
      </c>
      <c r="D7846" s="73" t="s">
        <v>37913</v>
      </c>
      <c r="E7846" s="73" t="s">
        <v>37914</v>
      </c>
      <c r="F7846" s="74"/>
      <c r="G7846" s="73" t="s">
        <v>5471</v>
      </c>
    </row>
    <row r="7847" spans="1:7">
      <c r="A7847" s="73" t="s">
        <v>37915</v>
      </c>
      <c r="B7847" s="73" t="s">
        <v>37916</v>
      </c>
      <c r="C7847" s="73" t="s">
        <v>37917</v>
      </c>
      <c r="D7847" s="73" t="s">
        <v>37918</v>
      </c>
      <c r="E7847" s="73" t="s">
        <v>21371</v>
      </c>
      <c r="F7847" s="74"/>
      <c r="G7847" s="73" t="s">
        <v>5471</v>
      </c>
    </row>
    <row r="7848" spans="1:7">
      <c r="A7848" s="73" t="s">
        <v>37919</v>
      </c>
      <c r="B7848" s="73" t="s">
        <v>37920</v>
      </c>
      <c r="C7848" s="73" t="s">
        <v>37921</v>
      </c>
      <c r="D7848" s="73" t="s">
        <v>37922</v>
      </c>
      <c r="E7848" s="73" t="s">
        <v>37923</v>
      </c>
      <c r="F7848" s="74"/>
      <c r="G7848" s="73" t="s">
        <v>5471</v>
      </c>
    </row>
    <row r="7849" spans="1:7">
      <c r="A7849" s="73" t="s">
        <v>37924</v>
      </c>
      <c r="B7849" s="73" t="s">
        <v>37925</v>
      </c>
      <c r="C7849" s="73" t="s">
        <v>37926</v>
      </c>
      <c r="D7849" s="73" t="s">
        <v>37927</v>
      </c>
      <c r="E7849" s="73" t="s">
        <v>37928</v>
      </c>
      <c r="F7849" s="74"/>
      <c r="G7849" s="73" t="s">
        <v>5471</v>
      </c>
    </row>
    <row r="7850" spans="1:7">
      <c r="A7850" s="73" t="s">
        <v>37929</v>
      </c>
      <c r="B7850" s="73" t="s">
        <v>37930</v>
      </c>
      <c r="C7850" s="73" t="s">
        <v>37931</v>
      </c>
      <c r="D7850" s="73" t="s">
        <v>37932</v>
      </c>
      <c r="E7850" s="73" t="s">
        <v>35916</v>
      </c>
      <c r="F7850" s="74" t="s">
        <v>4382</v>
      </c>
      <c r="G7850" s="73" t="s">
        <v>5471</v>
      </c>
    </row>
    <row r="7851" spans="1:7">
      <c r="A7851" s="73" t="s">
        <v>37933</v>
      </c>
      <c r="B7851" s="73" t="s">
        <v>20417</v>
      </c>
      <c r="C7851" s="73" t="s">
        <v>37934</v>
      </c>
      <c r="D7851" s="73" t="s">
        <v>20419</v>
      </c>
      <c r="E7851" s="73" t="s">
        <v>20226</v>
      </c>
      <c r="F7851" s="74"/>
      <c r="G7851" s="73" t="s">
        <v>5471</v>
      </c>
    </row>
    <row r="7852" spans="1:7">
      <c r="A7852" s="73" t="s">
        <v>37935</v>
      </c>
      <c r="B7852" s="73" t="s">
        <v>37936</v>
      </c>
      <c r="C7852" s="73" t="s">
        <v>37937</v>
      </c>
      <c r="D7852" s="73" t="s">
        <v>37938</v>
      </c>
      <c r="E7852" s="73" t="s">
        <v>37939</v>
      </c>
      <c r="F7852" s="74" t="s">
        <v>8176</v>
      </c>
      <c r="G7852" s="73" t="s">
        <v>5471</v>
      </c>
    </row>
    <row r="7853" spans="1:7">
      <c r="A7853" s="73" t="s">
        <v>37940</v>
      </c>
      <c r="B7853" s="73" t="s">
        <v>37941</v>
      </c>
      <c r="C7853" s="73" t="s">
        <v>37942</v>
      </c>
      <c r="D7853" s="73" t="s">
        <v>37943</v>
      </c>
      <c r="E7853" s="73" t="s">
        <v>56142</v>
      </c>
      <c r="F7853" s="74"/>
      <c r="G7853" s="73" t="s">
        <v>5471</v>
      </c>
    </row>
    <row r="7854" spans="1:7">
      <c r="A7854" s="73" t="s">
        <v>37944</v>
      </c>
      <c r="B7854" s="73" t="s">
        <v>37945</v>
      </c>
      <c r="C7854" s="73" t="s">
        <v>37946</v>
      </c>
      <c r="D7854" s="73" t="s">
        <v>37947</v>
      </c>
      <c r="E7854" s="73" t="s">
        <v>9894</v>
      </c>
      <c r="F7854" s="74" t="s">
        <v>37948</v>
      </c>
      <c r="G7854" s="73" t="s">
        <v>5471</v>
      </c>
    </row>
    <row r="7855" spans="1:7">
      <c r="A7855" s="73" t="s">
        <v>37949</v>
      </c>
      <c r="B7855" s="73" t="s">
        <v>37950</v>
      </c>
      <c r="C7855" s="73" t="s">
        <v>37951</v>
      </c>
      <c r="D7855" s="73" t="s">
        <v>37952</v>
      </c>
      <c r="E7855" s="73" t="s">
        <v>37953</v>
      </c>
      <c r="F7855" s="74" t="s">
        <v>8176</v>
      </c>
      <c r="G7855" s="73" t="s">
        <v>5471</v>
      </c>
    </row>
    <row r="7856" spans="1:7">
      <c r="A7856" s="73" t="s">
        <v>37954</v>
      </c>
      <c r="B7856" s="73" t="s">
        <v>37955</v>
      </c>
      <c r="C7856" s="73" t="s">
        <v>37956</v>
      </c>
      <c r="D7856" s="73" t="s">
        <v>37957</v>
      </c>
      <c r="E7856" s="73" t="s">
        <v>56143</v>
      </c>
      <c r="F7856" s="74" t="s">
        <v>4444</v>
      </c>
      <c r="G7856" s="73" t="s">
        <v>5471</v>
      </c>
    </row>
    <row r="7857" spans="1:7">
      <c r="A7857" s="73" t="s">
        <v>37958</v>
      </c>
      <c r="B7857" s="73" t="s">
        <v>37959</v>
      </c>
      <c r="C7857" s="73" t="s">
        <v>37960</v>
      </c>
      <c r="D7857" s="73" t="s">
        <v>37961</v>
      </c>
      <c r="E7857" s="73" t="s">
        <v>18560</v>
      </c>
      <c r="F7857" s="74" t="s">
        <v>10725</v>
      </c>
      <c r="G7857" s="73" t="s">
        <v>5471</v>
      </c>
    </row>
    <row r="7858" spans="1:7">
      <c r="A7858" s="73" t="s">
        <v>37962</v>
      </c>
      <c r="B7858" s="73" t="s">
        <v>37963</v>
      </c>
      <c r="C7858" s="73" t="s">
        <v>37964</v>
      </c>
      <c r="D7858" s="73" t="s">
        <v>37965</v>
      </c>
      <c r="E7858" s="73" t="s">
        <v>56144</v>
      </c>
      <c r="F7858" s="74" t="s">
        <v>4314</v>
      </c>
      <c r="G7858" s="73" t="s">
        <v>5471</v>
      </c>
    </row>
    <row r="7859" spans="1:7">
      <c r="A7859" s="73" t="s">
        <v>37966</v>
      </c>
      <c r="B7859" s="73" t="s">
        <v>37967</v>
      </c>
      <c r="C7859" s="73" t="s">
        <v>37968</v>
      </c>
      <c r="D7859" s="73" t="s">
        <v>37969</v>
      </c>
      <c r="E7859" s="73" t="s">
        <v>56145</v>
      </c>
      <c r="F7859" s="74" t="s">
        <v>8497</v>
      </c>
      <c r="G7859" s="73" t="s">
        <v>5471</v>
      </c>
    </row>
    <row r="7860" spans="1:7">
      <c r="A7860" s="73" t="s">
        <v>37970</v>
      </c>
      <c r="B7860" s="73" t="s">
        <v>37971</v>
      </c>
      <c r="C7860" s="73" t="s">
        <v>37972</v>
      </c>
      <c r="D7860" s="73" t="s">
        <v>37973</v>
      </c>
      <c r="E7860" s="73" t="s">
        <v>37974</v>
      </c>
      <c r="F7860" s="74"/>
      <c r="G7860" s="73" t="s">
        <v>5471</v>
      </c>
    </row>
    <row r="7861" spans="1:7">
      <c r="A7861" s="73" t="s">
        <v>37975</v>
      </c>
      <c r="B7861" s="73" t="s">
        <v>37976</v>
      </c>
      <c r="C7861" s="73" t="s">
        <v>37977</v>
      </c>
      <c r="D7861" s="73" t="s">
        <v>37978</v>
      </c>
      <c r="E7861" s="73" t="s">
        <v>9465</v>
      </c>
      <c r="F7861" s="74" t="s">
        <v>37979</v>
      </c>
      <c r="G7861" s="73" t="s">
        <v>5471</v>
      </c>
    </row>
    <row r="7862" spans="1:7">
      <c r="A7862" s="73" t="s">
        <v>37980</v>
      </c>
      <c r="B7862" s="73" t="s">
        <v>37981</v>
      </c>
      <c r="C7862" s="73" t="s">
        <v>37982</v>
      </c>
      <c r="D7862" s="73" t="s">
        <v>37983</v>
      </c>
      <c r="E7862" s="73" t="s">
        <v>37984</v>
      </c>
      <c r="F7862" s="74"/>
      <c r="G7862" s="73" t="s">
        <v>5471</v>
      </c>
    </row>
    <row r="7863" spans="1:7">
      <c r="A7863" s="73" t="s">
        <v>37985</v>
      </c>
      <c r="B7863" s="73" t="s">
        <v>37986</v>
      </c>
      <c r="C7863" s="73" t="s">
        <v>37987</v>
      </c>
      <c r="D7863" s="73" t="s">
        <v>37988</v>
      </c>
      <c r="E7863" s="73" t="s">
        <v>37989</v>
      </c>
      <c r="F7863" s="74"/>
      <c r="G7863" s="73" t="s">
        <v>5471</v>
      </c>
    </row>
    <row r="7864" spans="1:7">
      <c r="A7864" s="73" t="s">
        <v>37990</v>
      </c>
      <c r="B7864" s="73" t="s">
        <v>37991</v>
      </c>
      <c r="C7864" s="73" t="s">
        <v>37992</v>
      </c>
      <c r="D7864" s="73" t="s">
        <v>37993</v>
      </c>
      <c r="E7864" s="73" t="s">
        <v>56146</v>
      </c>
      <c r="F7864" s="74"/>
      <c r="G7864" s="73" t="s">
        <v>5471</v>
      </c>
    </row>
    <row r="7865" spans="1:7">
      <c r="A7865" s="73" t="s">
        <v>37994</v>
      </c>
      <c r="B7865" s="73" t="s">
        <v>37995</v>
      </c>
      <c r="C7865" s="73" t="s">
        <v>37996</v>
      </c>
      <c r="D7865" s="73" t="s">
        <v>37997</v>
      </c>
      <c r="E7865" s="73" t="s">
        <v>37998</v>
      </c>
      <c r="F7865" s="74"/>
      <c r="G7865" s="73" t="s">
        <v>5471</v>
      </c>
    </row>
    <row r="7866" spans="1:7">
      <c r="A7866" s="73" t="s">
        <v>37999</v>
      </c>
      <c r="B7866" s="73" t="s">
        <v>38000</v>
      </c>
      <c r="C7866" s="73" t="s">
        <v>38001</v>
      </c>
      <c r="D7866" s="73" t="s">
        <v>38002</v>
      </c>
      <c r="E7866" s="73" t="s">
        <v>37639</v>
      </c>
      <c r="F7866" s="74"/>
      <c r="G7866" s="73" t="s">
        <v>5471</v>
      </c>
    </row>
    <row r="7867" spans="1:7">
      <c r="A7867" s="73" t="s">
        <v>38003</v>
      </c>
      <c r="B7867" s="73" t="s">
        <v>38004</v>
      </c>
      <c r="C7867" s="73" t="s">
        <v>38005</v>
      </c>
      <c r="D7867" s="73" t="s">
        <v>38006</v>
      </c>
      <c r="E7867" s="73" t="s">
        <v>38007</v>
      </c>
      <c r="F7867" s="74"/>
      <c r="G7867" s="73" t="s">
        <v>5471</v>
      </c>
    </row>
    <row r="7868" spans="1:7">
      <c r="A7868" s="73" t="s">
        <v>38008</v>
      </c>
      <c r="B7868" s="73" t="s">
        <v>38009</v>
      </c>
      <c r="C7868" s="73" t="s">
        <v>38010</v>
      </c>
      <c r="D7868" s="73" t="s">
        <v>38011</v>
      </c>
      <c r="E7868" s="73" t="s">
        <v>56147</v>
      </c>
      <c r="F7868" s="74" t="s">
        <v>5050</v>
      </c>
      <c r="G7868" s="73" t="s">
        <v>5471</v>
      </c>
    </row>
    <row r="7869" spans="1:7">
      <c r="A7869" s="73" t="s">
        <v>38012</v>
      </c>
      <c r="B7869" s="73" t="s">
        <v>38013</v>
      </c>
      <c r="C7869" s="73" t="s">
        <v>38014</v>
      </c>
      <c r="D7869" s="73" t="s">
        <v>38015</v>
      </c>
      <c r="E7869" s="73" t="s">
        <v>38016</v>
      </c>
      <c r="F7869" s="74"/>
      <c r="G7869" s="73" t="s">
        <v>5471</v>
      </c>
    </row>
    <row r="7870" spans="1:7">
      <c r="A7870" s="73" t="s">
        <v>38017</v>
      </c>
      <c r="B7870" s="73" t="s">
        <v>38018</v>
      </c>
      <c r="C7870" s="73" t="s">
        <v>38019</v>
      </c>
      <c r="D7870" s="73" t="s">
        <v>38020</v>
      </c>
      <c r="E7870" s="73" t="s">
        <v>56148</v>
      </c>
      <c r="F7870" s="74"/>
      <c r="G7870" s="73" t="s">
        <v>5471</v>
      </c>
    </row>
    <row r="7871" spans="1:7">
      <c r="A7871" s="73" t="s">
        <v>38021</v>
      </c>
      <c r="B7871" s="73" t="s">
        <v>38022</v>
      </c>
      <c r="C7871" s="73" t="s">
        <v>38023</v>
      </c>
      <c r="D7871" s="73" t="s">
        <v>38024</v>
      </c>
      <c r="E7871" s="73" t="s">
        <v>38025</v>
      </c>
      <c r="F7871" s="74" t="s">
        <v>38026</v>
      </c>
      <c r="G7871" s="73" t="s">
        <v>5471</v>
      </c>
    </row>
    <row r="7872" spans="1:7">
      <c r="A7872" s="73" t="s">
        <v>38027</v>
      </c>
      <c r="B7872" s="73" t="s">
        <v>38028</v>
      </c>
      <c r="C7872" s="73" t="s">
        <v>38029</v>
      </c>
      <c r="D7872" s="73" t="s">
        <v>38030</v>
      </c>
      <c r="E7872" s="73" t="s">
        <v>38031</v>
      </c>
      <c r="F7872" s="74" t="s">
        <v>6327</v>
      </c>
      <c r="G7872" s="73" t="s">
        <v>5471</v>
      </c>
    </row>
    <row r="7873" spans="1:7">
      <c r="A7873" s="73" t="s">
        <v>38032</v>
      </c>
      <c r="B7873" s="73" t="s">
        <v>38033</v>
      </c>
      <c r="C7873" s="73" t="s">
        <v>38034</v>
      </c>
      <c r="D7873" s="73" t="s">
        <v>38035</v>
      </c>
      <c r="E7873" s="73" t="s">
        <v>38036</v>
      </c>
      <c r="F7873" s="74"/>
      <c r="G7873" s="73" t="s">
        <v>5471</v>
      </c>
    </row>
    <row r="7874" spans="1:7">
      <c r="A7874" s="73" t="s">
        <v>38037</v>
      </c>
      <c r="B7874" s="73" t="s">
        <v>38038</v>
      </c>
      <c r="C7874" s="73" t="s">
        <v>38039</v>
      </c>
      <c r="D7874" s="73" t="s">
        <v>38040</v>
      </c>
      <c r="E7874" s="73" t="s">
        <v>6928</v>
      </c>
      <c r="F7874" s="74" t="s">
        <v>7019</v>
      </c>
      <c r="G7874" s="73" t="s">
        <v>5471</v>
      </c>
    </row>
    <row r="7875" spans="1:7">
      <c r="A7875" s="73" t="s">
        <v>38041</v>
      </c>
      <c r="B7875" s="73" t="s">
        <v>38042</v>
      </c>
      <c r="C7875" s="73" t="s">
        <v>38043</v>
      </c>
      <c r="D7875" s="73" t="s">
        <v>38044</v>
      </c>
      <c r="E7875" s="73" t="s">
        <v>56149</v>
      </c>
      <c r="F7875" s="74" t="s">
        <v>15580</v>
      </c>
      <c r="G7875" s="73" t="s">
        <v>5471</v>
      </c>
    </row>
    <row r="7876" spans="1:7">
      <c r="A7876" s="73" t="s">
        <v>38045</v>
      </c>
      <c r="B7876" s="73" t="s">
        <v>38046</v>
      </c>
      <c r="C7876" s="73" t="s">
        <v>38047</v>
      </c>
      <c r="D7876" s="73" t="s">
        <v>38048</v>
      </c>
      <c r="E7876" s="73" t="s">
        <v>28994</v>
      </c>
      <c r="F7876" s="74"/>
      <c r="G7876" s="73" t="s">
        <v>5471</v>
      </c>
    </row>
    <row r="7877" spans="1:7">
      <c r="A7877" s="73" t="s">
        <v>38049</v>
      </c>
      <c r="B7877" s="73" t="s">
        <v>38050</v>
      </c>
      <c r="C7877" s="73" t="s">
        <v>38051</v>
      </c>
      <c r="D7877" s="73" t="s">
        <v>38052</v>
      </c>
      <c r="E7877" s="73" t="s">
        <v>56150</v>
      </c>
      <c r="F7877" s="74" t="s">
        <v>5045</v>
      </c>
      <c r="G7877" s="73" t="s">
        <v>5471</v>
      </c>
    </row>
    <row r="7878" spans="1:7">
      <c r="A7878" s="73" t="s">
        <v>38053</v>
      </c>
      <c r="B7878" s="73" t="s">
        <v>38054</v>
      </c>
      <c r="C7878" s="73" t="s">
        <v>38019</v>
      </c>
      <c r="D7878" s="73" t="s">
        <v>38055</v>
      </c>
      <c r="E7878" s="73" t="s">
        <v>56151</v>
      </c>
      <c r="F7878" s="74"/>
      <c r="G7878" s="73" t="s">
        <v>5471</v>
      </c>
    </row>
    <row r="7879" spans="1:7">
      <c r="A7879" s="73" t="s">
        <v>38056</v>
      </c>
      <c r="B7879" s="73" t="s">
        <v>38057</v>
      </c>
      <c r="C7879" s="73" t="s">
        <v>38058</v>
      </c>
      <c r="D7879" s="73" t="s">
        <v>38059</v>
      </c>
      <c r="E7879" s="73" t="s">
        <v>56152</v>
      </c>
      <c r="F7879" s="74" t="s">
        <v>6327</v>
      </c>
      <c r="G7879" s="73" t="s">
        <v>5471</v>
      </c>
    </row>
    <row r="7880" spans="1:7">
      <c r="A7880" s="73" t="s">
        <v>38060</v>
      </c>
      <c r="B7880" s="73" t="s">
        <v>38061</v>
      </c>
      <c r="C7880" s="73" t="s">
        <v>38062</v>
      </c>
      <c r="D7880" s="73" t="s">
        <v>38063</v>
      </c>
      <c r="E7880" s="73" t="s">
        <v>21480</v>
      </c>
      <c r="F7880" s="74" t="s">
        <v>5061</v>
      </c>
      <c r="G7880" s="73" t="s">
        <v>5471</v>
      </c>
    </row>
    <row r="7881" spans="1:7">
      <c r="A7881" s="73" t="s">
        <v>38064</v>
      </c>
      <c r="B7881" s="73" t="s">
        <v>38065</v>
      </c>
      <c r="C7881" s="73" t="s">
        <v>38066</v>
      </c>
      <c r="D7881" s="73" t="s">
        <v>38067</v>
      </c>
      <c r="E7881" s="73" t="s">
        <v>38068</v>
      </c>
      <c r="F7881" s="74"/>
      <c r="G7881" s="73" t="s">
        <v>5471</v>
      </c>
    </row>
    <row r="7882" spans="1:7">
      <c r="A7882" s="73" t="s">
        <v>38069</v>
      </c>
      <c r="B7882" s="73" t="s">
        <v>38070</v>
      </c>
      <c r="C7882" s="73" t="s">
        <v>38071</v>
      </c>
      <c r="D7882" s="73" t="s">
        <v>38072</v>
      </c>
      <c r="E7882" s="73" t="s">
        <v>38073</v>
      </c>
      <c r="F7882" s="74"/>
      <c r="G7882" s="73" t="s">
        <v>5471</v>
      </c>
    </row>
    <row r="7883" spans="1:7">
      <c r="A7883" s="73" t="s">
        <v>38074</v>
      </c>
      <c r="B7883" s="73" t="s">
        <v>38075</v>
      </c>
      <c r="C7883" s="73" t="s">
        <v>38076</v>
      </c>
      <c r="D7883" s="73" t="s">
        <v>38077</v>
      </c>
      <c r="E7883" s="73" t="s">
        <v>56153</v>
      </c>
      <c r="F7883" s="74"/>
      <c r="G7883" s="73" t="s">
        <v>5471</v>
      </c>
    </row>
    <row r="7884" spans="1:7">
      <c r="A7884" s="73" t="s">
        <v>38078</v>
      </c>
      <c r="B7884" s="73" t="s">
        <v>38079</v>
      </c>
      <c r="C7884" s="73" t="s">
        <v>38080</v>
      </c>
      <c r="D7884" s="73" t="s">
        <v>38081</v>
      </c>
      <c r="E7884" s="73" t="s">
        <v>56154</v>
      </c>
      <c r="F7884" s="74"/>
      <c r="G7884" s="73" t="s">
        <v>5471</v>
      </c>
    </row>
    <row r="7885" spans="1:7">
      <c r="A7885" s="73" t="s">
        <v>56155</v>
      </c>
      <c r="B7885" s="73" t="s">
        <v>56156</v>
      </c>
      <c r="C7885" s="73" t="s">
        <v>56157</v>
      </c>
      <c r="D7885" s="73" t="s">
        <v>56158</v>
      </c>
      <c r="E7885" s="73" t="s">
        <v>56159</v>
      </c>
      <c r="F7885" s="74"/>
      <c r="G7885" s="73" t="s">
        <v>5471</v>
      </c>
    </row>
    <row r="7886" spans="1:7">
      <c r="A7886" s="73" t="s">
        <v>38082</v>
      </c>
      <c r="B7886" s="73" t="s">
        <v>38083</v>
      </c>
      <c r="C7886" s="73" t="s">
        <v>38084</v>
      </c>
      <c r="D7886" s="73" t="s">
        <v>38085</v>
      </c>
      <c r="E7886" s="73" t="s">
        <v>38086</v>
      </c>
      <c r="F7886" s="74"/>
      <c r="G7886" s="73" t="s">
        <v>5471</v>
      </c>
    </row>
    <row r="7887" spans="1:7">
      <c r="A7887" s="73" t="s">
        <v>38087</v>
      </c>
      <c r="B7887" s="73" t="s">
        <v>38088</v>
      </c>
      <c r="C7887" s="73" t="s">
        <v>38089</v>
      </c>
      <c r="D7887" s="73" t="s">
        <v>38090</v>
      </c>
      <c r="E7887" s="73" t="s">
        <v>56160</v>
      </c>
      <c r="F7887" s="74" t="s">
        <v>38091</v>
      </c>
      <c r="G7887" s="73" t="s">
        <v>5471</v>
      </c>
    </row>
    <row r="7888" spans="1:7">
      <c r="A7888" s="73" t="s">
        <v>56161</v>
      </c>
      <c r="B7888" s="73" t="s">
        <v>56162</v>
      </c>
      <c r="C7888" s="73" t="s">
        <v>56163</v>
      </c>
      <c r="D7888" s="73" t="s">
        <v>56164</v>
      </c>
      <c r="E7888" s="73" t="s">
        <v>56165</v>
      </c>
      <c r="F7888" s="74"/>
      <c r="G7888" s="73" t="s">
        <v>5471</v>
      </c>
    </row>
    <row r="7889" spans="1:7">
      <c r="A7889" s="73" t="s">
        <v>38092</v>
      </c>
      <c r="B7889" s="73" t="s">
        <v>38093</v>
      </c>
      <c r="C7889" s="73" t="s">
        <v>38094</v>
      </c>
      <c r="D7889" s="73" t="s">
        <v>38095</v>
      </c>
      <c r="E7889" s="73" t="s">
        <v>56166</v>
      </c>
      <c r="F7889" s="74" t="s">
        <v>38091</v>
      </c>
      <c r="G7889" s="73" t="s">
        <v>5471</v>
      </c>
    </row>
    <row r="7890" spans="1:7">
      <c r="A7890" s="73" t="s">
        <v>38096</v>
      </c>
      <c r="B7890" s="73" t="s">
        <v>38097</v>
      </c>
      <c r="C7890" s="73" t="s">
        <v>38098</v>
      </c>
      <c r="D7890" s="73" t="s">
        <v>38099</v>
      </c>
      <c r="E7890" s="73" t="s">
        <v>56167</v>
      </c>
      <c r="F7890" s="74" t="s">
        <v>4469</v>
      </c>
      <c r="G7890" s="73" t="s">
        <v>5471</v>
      </c>
    </row>
    <row r="7891" spans="1:7">
      <c r="A7891" s="73" t="s">
        <v>38100</v>
      </c>
      <c r="B7891" s="73" t="s">
        <v>38101</v>
      </c>
      <c r="C7891" s="73" t="s">
        <v>38102</v>
      </c>
      <c r="D7891" s="73" t="s">
        <v>38103</v>
      </c>
      <c r="E7891" s="73" t="s">
        <v>38104</v>
      </c>
      <c r="F7891" s="74"/>
      <c r="G7891" s="73" t="s">
        <v>5471</v>
      </c>
    </row>
    <row r="7892" spans="1:7">
      <c r="A7892" s="73" t="s">
        <v>38105</v>
      </c>
      <c r="B7892" s="73" t="s">
        <v>36292</v>
      </c>
      <c r="C7892" s="73" t="s">
        <v>38106</v>
      </c>
      <c r="D7892" s="73" t="s">
        <v>36294</v>
      </c>
      <c r="E7892" s="73" t="s">
        <v>30631</v>
      </c>
      <c r="F7892" s="74"/>
      <c r="G7892" s="73" t="s">
        <v>5471</v>
      </c>
    </row>
    <row r="7893" spans="1:7">
      <c r="A7893" s="73" t="s">
        <v>38107</v>
      </c>
      <c r="B7893" s="73" t="s">
        <v>38108</v>
      </c>
      <c r="C7893" s="73" t="s">
        <v>38109</v>
      </c>
      <c r="D7893" s="73" t="s">
        <v>38110</v>
      </c>
      <c r="E7893" s="73" t="s">
        <v>56168</v>
      </c>
      <c r="F7893" s="74" t="s">
        <v>7489</v>
      </c>
      <c r="G7893" s="73" t="s">
        <v>5471</v>
      </c>
    </row>
    <row r="7894" spans="1:7">
      <c r="A7894" s="73" t="s">
        <v>38111</v>
      </c>
      <c r="B7894" s="73" t="s">
        <v>38112</v>
      </c>
      <c r="C7894" s="73" t="s">
        <v>38113</v>
      </c>
      <c r="D7894" s="73" t="s">
        <v>38114</v>
      </c>
      <c r="E7894" s="73" t="s">
        <v>9638</v>
      </c>
      <c r="F7894" s="74"/>
      <c r="G7894" s="73" t="s">
        <v>5471</v>
      </c>
    </row>
    <row r="7895" spans="1:7">
      <c r="A7895" s="73" t="s">
        <v>38115</v>
      </c>
      <c r="B7895" s="73" t="s">
        <v>38116</v>
      </c>
      <c r="C7895" s="73" t="s">
        <v>38117</v>
      </c>
      <c r="D7895" s="73" t="s">
        <v>38118</v>
      </c>
      <c r="E7895" s="73" t="s">
        <v>56169</v>
      </c>
      <c r="F7895" s="74"/>
      <c r="G7895" s="73" t="s">
        <v>5471</v>
      </c>
    </row>
    <row r="7896" spans="1:7">
      <c r="A7896" s="73" t="s">
        <v>38119</v>
      </c>
      <c r="B7896" s="73" t="s">
        <v>38120</v>
      </c>
      <c r="C7896" s="73" t="s">
        <v>38121</v>
      </c>
      <c r="D7896" s="73" t="s">
        <v>38122</v>
      </c>
      <c r="E7896" s="73" t="s">
        <v>56170</v>
      </c>
      <c r="F7896" s="74"/>
      <c r="G7896" s="73" t="s">
        <v>5471</v>
      </c>
    </row>
    <row r="7897" spans="1:7">
      <c r="A7897" s="73" t="s">
        <v>38123</v>
      </c>
      <c r="B7897" s="73" t="s">
        <v>38124</v>
      </c>
      <c r="C7897" s="73" t="s">
        <v>38125</v>
      </c>
      <c r="D7897" s="73" t="s">
        <v>38126</v>
      </c>
      <c r="E7897" s="73" t="s">
        <v>56171</v>
      </c>
      <c r="F7897" s="74"/>
      <c r="G7897" s="73" t="s">
        <v>5471</v>
      </c>
    </row>
    <row r="7898" spans="1:7">
      <c r="A7898" s="73" t="s">
        <v>38127</v>
      </c>
      <c r="B7898" s="73" t="s">
        <v>38128</v>
      </c>
      <c r="C7898" s="73" t="s">
        <v>38129</v>
      </c>
      <c r="D7898" s="73" t="s">
        <v>38130</v>
      </c>
      <c r="E7898" s="73" t="s">
        <v>56172</v>
      </c>
      <c r="F7898" s="74"/>
      <c r="G7898" s="73" t="s">
        <v>5471</v>
      </c>
    </row>
    <row r="7899" spans="1:7">
      <c r="A7899" s="73" t="s">
        <v>38131</v>
      </c>
      <c r="B7899" s="73" t="s">
        <v>38132</v>
      </c>
      <c r="C7899" s="73" t="s">
        <v>38133</v>
      </c>
      <c r="D7899" s="73" t="s">
        <v>38134</v>
      </c>
      <c r="E7899" s="73" t="s">
        <v>38135</v>
      </c>
      <c r="F7899" s="74"/>
      <c r="G7899" s="73" t="s">
        <v>5471</v>
      </c>
    </row>
    <row r="7900" spans="1:7">
      <c r="A7900" s="73" t="s">
        <v>38136</v>
      </c>
      <c r="B7900" s="73" t="s">
        <v>38137</v>
      </c>
      <c r="C7900" s="73" t="s">
        <v>38138</v>
      </c>
      <c r="D7900" s="73" t="s">
        <v>38139</v>
      </c>
      <c r="E7900" s="73" t="s">
        <v>56173</v>
      </c>
      <c r="F7900" s="74"/>
      <c r="G7900" s="73" t="s">
        <v>5471</v>
      </c>
    </row>
    <row r="7901" spans="1:7">
      <c r="A7901" s="73" t="s">
        <v>38140</v>
      </c>
      <c r="B7901" s="73" t="s">
        <v>38141</v>
      </c>
      <c r="C7901" s="73" t="s">
        <v>38142</v>
      </c>
      <c r="D7901" s="73" t="s">
        <v>38143</v>
      </c>
      <c r="E7901" s="73" t="s">
        <v>38144</v>
      </c>
      <c r="F7901" s="74"/>
      <c r="G7901" s="73" t="s">
        <v>5471</v>
      </c>
    </row>
    <row r="7902" spans="1:7">
      <c r="A7902" s="73" t="s">
        <v>38145</v>
      </c>
      <c r="B7902" s="73" t="s">
        <v>38146</v>
      </c>
      <c r="C7902" s="73" t="s">
        <v>38147</v>
      </c>
      <c r="D7902" s="73" t="s">
        <v>38148</v>
      </c>
      <c r="E7902" s="73" t="s">
        <v>55861</v>
      </c>
      <c r="F7902" s="74"/>
      <c r="G7902" s="73" t="s">
        <v>5471</v>
      </c>
    </row>
    <row r="7903" spans="1:7">
      <c r="A7903" s="73" t="s">
        <v>38149</v>
      </c>
      <c r="B7903" s="73" t="s">
        <v>38150</v>
      </c>
      <c r="C7903" s="73" t="s">
        <v>38151</v>
      </c>
      <c r="D7903" s="73" t="s">
        <v>38152</v>
      </c>
      <c r="E7903" s="73" t="s">
        <v>38153</v>
      </c>
      <c r="F7903" s="74" t="s">
        <v>4314</v>
      </c>
      <c r="G7903" s="73" t="s">
        <v>5471</v>
      </c>
    </row>
    <row r="7904" spans="1:7">
      <c r="A7904" s="73" t="s">
        <v>38154</v>
      </c>
      <c r="B7904" s="73" t="s">
        <v>38155</v>
      </c>
      <c r="C7904" s="73" t="s">
        <v>38156</v>
      </c>
      <c r="D7904" s="73" t="s">
        <v>38157</v>
      </c>
      <c r="E7904" s="73" t="s">
        <v>56174</v>
      </c>
      <c r="F7904" s="74"/>
      <c r="G7904" s="73" t="s">
        <v>5471</v>
      </c>
    </row>
    <row r="7905" spans="1:7">
      <c r="A7905" s="73" t="s">
        <v>38158</v>
      </c>
      <c r="B7905" s="73" t="s">
        <v>38159</v>
      </c>
      <c r="C7905" s="73" t="s">
        <v>38160</v>
      </c>
      <c r="D7905" s="73" t="s">
        <v>38161</v>
      </c>
      <c r="E7905" s="73" t="s">
        <v>38162</v>
      </c>
      <c r="F7905" s="74" t="s">
        <v>6318</v>
      </c>
      <c r="G7905" s="73" t="s">
        <v>5471</v>
      </c>
    </row>
    <row r="7906" spans="1:7">
      <c r="A7906" s="73" t="s">
        <v>38163</v>
      </c>
      <c r="B7906" s="73" t="s">
        <v>38164</v>
      </c>
      <c r="C7906" s="73" t="s">
        <v>38165</v>
      </c>
      <c r="D7906" s="73" t="s">
        <v>38166</v>
      </c>
      <c r="E7906" s="73" t="s">
        <v>38167</v>
      </c>
      <c r="F7906" s="74"/>
      <c r="G7906" s="73" t="s">
        <v>5471</v>
      </c>
    </row>
    <row r="7907" spans="1:7">
      <c r="A7907" s="73" t="s">
        <v>38168</v>
      </c>
      <c r="B7907" s="73" t="s">
        <v>38169</v>
      </c>
      <c r="C7907" s="73" t="s">
        <v>38170</v>
      </c>
      <c r="D7907" s="73" t="s">
        <v>38171</v>
      </c>
      <c r="E7907" s="73" t="s">
        <v>31487</v>
      </c>
      <c r="F7907" s="74" t="s">
        <v>4627</v>
      </c>
      <c r="G7907" s="73" t="s">
        <v>5471</v>
      </c>
    </row>
    <row r="7908" spans="1:7">
      <c r="A7908" s="73" t="s">
        <v>2789</v>
      </c>
      <c r="B7908" s="73" t="s">
        <v>38172</v>
      </c>
      <c r="C7908" s="73" t="s">
        <v>38173</v>
      </c>
      <c r="D7908" s="73" t="s">
        <v>38174</v>
      </c>
      <c r="E7908" s="73" t="s">
        <v>54142</v>
      </c>
      <c r="F7908" s="74" t="s">
        <v>4622</v>
      </c>
      <c r="G7908" s="73" t="s">
        <v>5471</v>
      </c>
    </row>
    <row r="7909" spans="1:7">
      <c r="A7909" s="73" t="s">
        <v>38175</v>
      </c>
      <c r="B7909" s="73" t="s">
        <v>38176</v>
      </c>
      <c r="C7909" s="73" t="s">
        <v>38177</v>
      </c>
      <c r="D7909" s="73" t="s">
        <v>38178</v>
      </c>
      <c r="E7909" s="73" t="s">
        <v>38179</v>
      </c>
      <c r="F7909" s="74" t="s">
        <v>5315</v>
      </c>
      <c r="G7909" s="73" t="s">
        <v>5471</v>
      </c>
    </row>
    <row r="7910" spans="1:7">
      <c r="A7910" s="73" t="s">
        <v>38180</v>
      </c>
      <c r="B7910" s="73" t="s">
        <v>38181</v>
      </c>
      <c r="C7910" s="73" t="s">
        <v>30976</v>
      </c>
      <c r="D7910" s="73" t="s">
        <v>38182</v>
      </c>
      <c r="E7910" s="73" t="s">
        <v>55436</v>
      </c>
      <c r="F7910" s="74"/>
      <c r="G7910" s="73" t="s">
        <v>5471</v>
      </c>
    </row>
    <row r="7911" spans="1:7">
      <c r="A7911" s="73" t="s">
        <v>38183</v>
      </c>
      <c r="B7911" s="73" t="s">
        <v>38184</v>
      </c>
      <c r="C7911" s="73" t="s">
        <v>38185</v>
      </c>
      <c r="D7911" s="73" t="s">
        <v>38186</v>
      </c>
      <c r="E7911" s="73" t="s">
        <v>38187</v>
      </c>
      <c r="F7911" s="74"/>
      <c r="G7911" s="73" t="s">
        <v>5471</v>
      </c>
    </row>
    <row r="7912" spans="1:7">
      <c r="A7912" s="73" t="s">
        <v>38188</v>
      </c>
      <c r="B7912" s="73" t="s">
        <v>38189</v>
      </c>
      <c r="C7912" s="73" t="s">
        <v>38190</v>
      </c>
      <c r="D7912" s="73" t="s">
        <v>38191</v>
      </c>
      <c r="E7912" s="73" t="s">
        <v>56175</v>
      </c>
      <c r="F7912" s="74"/>
      <c r="G7912" s="73" t="s">
        <v>5471</v>
      </c>
    </row>
    <row r="7913" spans="1:7">
      <c r="A7913" s="73" t="s">
        <v>38192</v>
      </c>
      <c r="B7913" s="73" t="s">
        <v>38193</v>
      </c>
      <c r="C7913" s="73" t="s">
        <v>38194</v>
      </c>
      <c r="D7913" s="73" t="s">
        <v>38195</v>
      </c>
      <c r="E7913" s="73" t="s">
        <v>56176</v>
      </c>
      <c r="F7913" s="74" t="s">
        <v>5483</v>
      </c>
      <c r="G7913" s="73" t="s">
        <v>5471</v>
      </c>
    </row>
    <row r="7914" spans="1:7">
      <c r="A7914" s="73" t="s">
        <v>38196</v>
      </c>
      <c r="B7914" s="73" t="s">
        <v>38197</v>
      </c>
      <c r="C7914" s="73" t="s">
        <v>38198</v>
      </c>
      <c r="D7914" s="73" t="s">
        <v>38199</v>
      </c>
      <c r="E7914" s="73" t="s">
        <v>38200</v>
      </c>
      <c r="F7914" s="74"/>
      <c r="G7914" s="73" t="s">
        <v>5471</v>
      </c>
    </row>
    <row r="7915" spans="1:7">
      <c r="A7915" s="73" t="s">
        <v>38201</v>
      </c>
      <c r="B7915" s="73" t="s">
        <v>38202</v>
      </c>
      <c r="C7915" s="73" t="s">
        <v>38203</v>
      </c>
      <c r="D7915" s="73" t="s">
        <v>38204</v>
      </c>
      <c r="E7915" s="73" t="s">
        <v>56177</v>
      </c>
      <c r="F7915" s="74" t="s">
        <v>38205</v>
      </c>
      <c r="G7915" s="73" t="s">
        <v>5471</v>
      </c>
    </row>
    <row r="7916" spans="1:7">
      <c r="A7916" s="73" t="s">
        <v>2645</v>
      </c>
      <c r="B7916" s="73" t="s">
        <v>38206</v>
      </c>
      <c r="C7916" s="73" t="s">
        <v>38207</v>
      </c>
      <c r="D7916" s="73" t="s">
        <v>38208</v>
      </c>
      <c r="E7916" s="73" t="s">
        <v>38209</v>
      </c>
      <c r="F7916" s="74" t="s">
        <v>4606</v>
      </c>
      <c r="G7916" s="73" t="s">
        <v>5471</v>
      </c>
    </row>
    <row r="7917" spans="1:7">
      <c r="A7917" s="73" t="s">
        <v>38210</v>
      </c>
      <c r="B7917" s="73" t="s">
        <v>38211</v>
      </c>
      <c r="C7917" s="73" t="s">
        <v>38212</v>
      </c>
      <c r="D7917" s="73" t="s">
        <v>38213</v>
      </c>
      <c r="E7917" s="73" t="s">
        <v>38214</v>
      </c>
      <c r="F7917" s="74"/>
      <c r="G7917" s="73" t="s">
        <v>5471</v>
      </c>
    </row>
    <row r="7918" spans="1:7">
      <c r="A7918" s="73" t="s">
        <v>38215</v>
      </c>
      <c r="B7918" s="73" t="s">
        <v>38216</v>
      </c>
      <c r="C7918" s="73" t="s">
        <v>38217</v>
      </c>
      <c r="D7918" s="73" t="s">
        <v>38218</v>
      </c>
      <c r="E7918" s="73" t="s">
        <v>31487</v>
      </c>
      <c r="F7918" s="74" t="s">
        <v>4627</v>
      </c>
      <c r="G7918" s="73" t="s">
        <v>5471</v>
      </c>
    </row>
    <row r="7919" spans="1:7">
      <c r="A7919" s="73" t="s">
        <v>38219</v>
      </c>
      <c r="B7919" s="73" t="s">
        <v>38220</v>
      </c>
      <c r="C7919" s="73" t="s">
        <v>38221</v>
      </c>
      <c r="D7919" s="73" t="s">
        <v>38222</v>
      </c>
      <c r="E7919" s="73" t="s">
        <v>56178</v>
      </c>
      <c r="F7919" s="74" t="s">
        <v>4314</v>
      </c>
      <c r="G7919" s="73" t="s">
        <v>5471</v>
      </c>
    </row>
    <row r="7920" spans="1:7">
      <c r="A7920" s="73" t="s">
        <v>38223</v>
      </c>
      <c r="B7920" s="73" t="s">
        <v>38224</v>
      </c>
      <c r="C7920" s="73" t="s">
        <v>38225</v>
      </c>
      <c r="D7920" s="73" t="s">
        <v>38226</v>
      </c>
      <c r="E7920" s="73" t="s">
        <v>38227</v>
      </c>
      <c r="F7920" s="74"/>
      <c r="G7920" s="73" t="s">
        <v>5471</v>
      </c>
    </row>
    <row r="7921" spans="1:7">
      <c r="A7921" s="73" t="s">
        <v>38228</v>
      </c>
      <c r="B7921" s="73" t="s">
        <v>38229</v>
      </c>
      <c r="C7921" s="73" t="s">
        <v>38230</v>
      </c>
      <c r="D7921" s="73" t="s">
        <v>38231</v>
      </c>
      <c r="E7921" s="73" t="s">
        <v>29548</v>
      </c>
      <c r="F7921" s="74"/>
      <c r="G7921" s="73" t="s">
        <v>5471</v>
      </c>
    </row>
    <row r="7922" spans="1:7">
      <c r="A7922" s="73" t="s">
        <v>38232</v>
      </c>
      <c r="B7922" s="73" t="s">
        <v>38233</v>
      </c>
      <c r="C7922" s="73" t="s">
        <v>38234</v>
      </c>
      <c r="D7922" s="73" t="s">
        <v>38235</v>
      </c>
      <c r="E7922" s="73" t="s">
        <v>38236</v>
      </c>
      <c r="F7922" s="74" t="s">
        <v>8333</v>
      </c>
      <c r="G7922" s="73" t="s">
        <v>5471</v>
      </c>
    </row>
    <row r="7923" spans="1:7">
      <c r="A7923" s="73" t="s">
        <v>38237</v>
      </c>
      <c r="B7923" s="73" t="s">
        <v>38238</v>
      </c>
      <c r="C7923" s="73" t="s">
        <v>38239</v>
      </c>
      <c r="D7923" s="73" t="s">
        <v>38240</v>
      </c>
      <c r="E7923" s="73" t="s">
        <v>56179</v>
      </c>
      <c r="F7923" s="74" t="s">
        <v>38241</v>
      </c>
      <c r="G7923" s="73" t="s">
        <v>5471</v>
      </c>
    </row>
    <row r="7924" spans="1:7">
      <c r="A7924" s="73" t="s">
        <v>38242</v>
      </c>
      <c r="B7924" s="73" t="s">
        <v>38243</v>
      </c>
      <c r="C7924" s="73" t="s">
        <v>38244</v>
      </c>
      <c r="D7924" s="73" t="s">
        <v>38245</v>
      </c>
      <c r="E7924" s="73" t="s">
        <v>38246</v>
      </c>
      <c r="F7924" s="74" t="s">
        <v>38247</v>
      </c>
      <c r="G7924" s="73" t="s">
        <v>5471</v>
      </c>
    </row>
    <row r="7925" spans="1:7">
      <c r="A7925" s="73" t="s">
        <v>38248</v>
      </c>
      <c r="B7925" s="73" t="s">
        <v>38249</v>
      </c>
      <c r="C7925" s="73" t="s">
        <v>38250</v>
      </c>
      <c r="D7925" s="73" t="s">
        <v>38251</v>
      </c>
      <c r="E7925" s="73" t="s">
        <v>17370</v>
      </c>
      <c r="F7925" s="74"/>
      <c r="G7925" s="73" t="s">
        <v>5471</v>
      </c>
    </row>
    <row r="7926" spans="1:7">
      <c r="A7926" s="73" t="s">
        <v>38252</v>
      </c>
      <c r="B7926" s="73" t="s">
        <v>38253</v>
      </c>
      <c r="C7926" s="73" t="s">
        <v>38254</v>
      </c>
      <c r="D7926" s="73" t="s">
        <v>38255</v>
      </c>
      <c r="E7926" s="73" t="s">
        <v>56180</v>
      </c>
      <c r="F7926" s="74"/>
      <c r="G7926" s="73" t="s">
        <v>5471</v>
      </c>
    </row>
    <row r="7927" spans="1:7">
      <c r="A7927" s="73" t="s">
        <v>38256</v>
      </c>
      <c r="B7927" s="73" t="s">
        <v>38257</v>
      </c>
      <c r="C7927" s="73" t="s">
        <v>38258</v>
      </c>
      <c r="D7927" s="73" t="s">
        <v>38259</v>
      </c>
      <c r="E7927" s="73" t="s">
        <v>24398</v>
      </c>
      <c r="F7927" s="74" t="s">
        <v>5826</v>
      </c>
      <c r="G7927" s="73" t="s">
        <v>5471</v>
      </c>
    </row>
    <row r="7928" spans="1:7">
      <c r="A7928" s="73" t="s">
        <v>38260</v>
      </c>
      <c r="B7928" s="73" t="s">
        <v>38261</v>
      </c>
      <c r="C7928" s="73" t="s">
        <v>38262</v>
      </c>
      <c r="D7928" s="73" t="s">
        <v>38263</v>
      </c>
      <c r="E7928" s="73" t="s">
        <v>56181</v>
      </c>
      <c r="F7928" s="74"/>
      <c r="G7928" s="73" t="s">
        <v>5471</v>
      </c>
    </row>
    <row r="7929" spans="1:7">
      <c r="A7929" s="73" t="s">
        <v>38264</v>
      </c>
      <c r="B7929" s="73" t="s">
        <v>38265</v>
      </c>
      <c r="C7929" s="73" t="s">
        <v>38266</v>
      </c>
      <c r="D7929" s="73" t="s">
        <v>38267</v>
      </c>
      <c r="E7929" s="73" t="s">
        <v>56182</v>
      </c>
      <c r="F7929" s="74"/>
      <c r="G7929" s="73" t="s">
        <v>5471</v>
      </c>
    </row>
    <row r="7930" spans="1:7">
      <c r="A7930" s="73" t="s">
        <v>38268</v>
      </c>
      <c r="B7930" s="73" t="s">
        <v>38269</v>
      </c>
      <c r="C7930" s="73" t="s">
        <v>38270</v>
      </c>
      <c r="D7930" s="73" t="s">
        <v>38271</v>
      </c>
      <c r="E7930" s="73" t="s">
        <v>56183</v>
      </c>
      <c r="F7930" s="74" t="s">
        <v>5061</v>
      </c>
      <c r="G7930" s="73" t="s">
        <v>5471</v>
      </c>
    </row>
    <row r="7931" spans="1:7">
      <c r="A7931" s="73" t="s">
        <v>38272</v>
      </c>
      <c r="B7931" s="73" t="s">
        <v>38273</v>
      </c>
      <c r="C7931" s="73" t="s">
        <v>38274</v>
      </c>
      <c r="D7931" s="73" t="s">
        <v>38275</v>
      </c>
      <c r="E7931" s="73" t="s">
        <v>17370</v>
      </c>
      <c r="F7931" s="74"/>
      <c r="G7931" s="73" t="s">
        <v>5471</v>
      </c>
    </row>
    <row r="7932" spans="1:7">
      <c r="A7932" s="73" t="s">
        <v>38276</v>
      </c>
      <c r="B7932" s="73" t="s">
        <v>38277</v>
      </c>
      <c r="C7932" s="73" t="s">
        <v>38278</v>
      </c>
      <c r="D7932" s="73" t="s">
        <v>38279</v>
      </c>
      <c r="E7932" s="73" t="s">
        <v>56184</v>
      </c>
      <c r="F7932" s="74" t="s">
        <v>18100</v>
      </c>
      <c r="G7932" s="73" t="s">
        <v>5471</v>
      </c>
    </row>
    <row r="7933" spans="1:7">
      <c r="A7933" s="73" t="s">
        <v>38280</v>
      </c>
      <c r="B7933" s="73" t="s">
        <v>38281</v>
      </c>
      <c r="C7933" s="73" t="s">
        <v>38282</v>
      </c>
      <c r="D7933" s="73" t="s">
        <v>38283</v>
      </c>
      <c r="E7933" s="73" t="s">
        <v>55463</v>
      </c>
      <c r="F7933" s="74"/>
      <c r="G7933" s="73" t="s">
        <v>5471</v>
      </c>
    </row>
    <row r="7934" spans="1:7">
      <c r="A7934" s="73" t="s">
        <v>38284</v>
      </c>
      <c r="B7934" s="73" t="s">
        <v>38285</v>
      </c>
      <c r="C7934" s="73" t="s">
        <v>38286</v>
      </c>
      <c r="D7934" s="73" t="s">
        <v>38287</v>
      </c>
      <c r="E7934" s="73" t="s">
        <v>56185</v>
      </c>
      <c r="F7934" s="74"/>
      <c r="G7934" s="73" t="s">
        <v>5471</v>
      </c>
    </row>
    <row r="7935" spans="1:7">
      <c r="A7935" s="73" t="s">
        <v>38288</v>
      </c>
      <c r="B7935" s="73" t="s">
        <v>38289</v>
      </c>
      <c r="C7935" s="73" t="s">
        <v>38290</v>
      </c>
      <c r="D7935" s="73" t="s">
        <v>38291</v>
      </c>
      <c r="E7935" s="73" t="s">
        <v>38292</v>
      </c>
      <c r="F7935" s="74" t="s">
        <v>4159</v>
      </c>
      <c r="G7935" s="73" t="s">
        <v>5471</v>
      </c>
    </row>
    <row r="7936" spans="1:7">
      <c r="A7936" s="73" t="s">
        <v>38293</v>
      </c>
      <c r="B7936" s="73" t="s">
        <v>38294</v>
      </c>
      <c r="C7936" s="73" t="s">
        <v>38295</v>
      </c>
      <c r="D7936" s="73" t="s">
        <v>38296</v>
      </c>
      <c r="E7936" s="73" t="s">
        <v>38297</v>
      </c>
      <c r="F7936" s="74"/>
      <c r="G7936" s="73" t="s">
        <v>5471</v>
      </c>
    </row>
    <row r="7937" spans="1:7">
      <c r="A7937" s="73" t="s">
        <v>38298</v>
      </c>
      <c r="B7937" s="73" t="s">
        <v>38299</v>
      </c>
      <c r="C7937" s="73" t="s">
        <v>38300</v>
      </c>
      <c r="D7937" s="73" t="s">
        <v>38301</v>
      </c>
      <c r="E7937" s="73" t="s">
        <v>38302</v>
      </c>
      <c r="F7937" s="74"/>
      <c r="G7937" s="73" t="s">
        <v>5471</v>
      </c>
    </row>
    <row r="7938" spans="1:7">
      <c r="A7938" s="73" t="s">
        <v>38303</v>
      </c>
      <c r="B7938" s="73" t="s">
        <v>38304</v>
      </c>
      <c r="C7938" s="73" t="s">
        <v>38305</v>
      </c>
      <c r="D7938" s="73" t="s">
        <v>38306</v>
      </c>
      <c r="E7938" s="73" t="s">
        <v>22660</v>
      </c>
      <c r="F7938" s="74" t="s">
        <v>5826</v>
      </c>
      <c r="G7938" s="73" t="s">
        <v>5471</v>
      </c>
    </row>
    <row r="7939" spans="1:7">
      <c r="A7939" s="73" t="s">
        <v>38307</v>
      </c>
      <c r="B7939" s="73" t="s">
        <v>38308</v>
      </c>
      <c r="C7939" s="73" t="s">
        <v>38309</v>
      </c>
      <c r="D7939" s="73" t="s">
        <v>38310</v>
      </c>
      <c r="E7939" s="73" t="s">
        <v>52965</v>
      </c>
      <c r="F7939" s="74" t="s">
        <v>5050</v>
      </c>
      <c r="G7939" s="73" t="s">
        <v>5471</v>
      </c>
    </row>
    <row r="7940" spans="1:7">
      <c r="A7940" s="73" t="s">
        <v>38311</v>
      </c>
      <c r="B7940" s="73" t="s">
        <v>38312</v>
      </c>
      <c r="C7940" s="73" t="s">
        <v>38313</v>
      </c>
      <c r="D7940" s="73" t="s">
        <v>38314</v>
      </c>
      <c r="E7940" s="73" t="s">
        <v>38315</v>
      </c>
      <c r="F7940" s="74"/>
      <c r="G7940" s="73" t="s">
        <v>5471</v>
      </c>
    </row>
    <row r="7941" spans="1:7">
      <c r="A7941" s="73" t="s">
        <v>38316</v>
      </c>
      <c r="B7941" s="73" t="s">
        <v>38317</v>
      </c>
      <c r="C7941" s="73" t="s">
        <v>38318</v>
      </c>
      <c r="D7941" s="73" t="s">
        <v>38319</v>
      </c>
      <c r="E7941" s="73" t="s">
        <v>5099</v>
      </c>
      <c r="F7941" s="74"/>
      <c r="G7941" s="73" t="s">
        <v>5471</v>
      </c>
    </row>
    <row r="7942" spans="1:7">
      <c r="A7942" s="73" t="s">
        <v>38320</v>
      </c>
      <c r="B7942" s="73" t="s">
        <v>38321</v>
      </c>
      <c r="C7942" s="73" t="s">
        <v>38322</v>
      </c>
      <c r="D7942" s="73" t="s">
        <v>38323</v>
      </c>
      <c r="E7942" s="73" t="s">
        <v>56186</v>
      </c>
      <c r="F7942" s="74" t="s">
        <v>4469</v>
      </c>
      <c r="G7942" s="73" t="s">
        <v>5471</v>
      </c>
    </row>
    <row r="7943" spans="1:7">
      <c r="A7943" s="73" t="s">
        <v>38324</v>
      </c>
      <c r="B7943" s="73" t="s">
        <v>38325</v>
      </c>
      <c r="C7943" s="73" t="s">
        <v>38326</v>
      </c>
      <c r="D7943" s="73" t="s">
        <v>38327</v>
      </c>
      <c r="E7943" s="73" t="s">
        <v>55905</v>
      </c>
      <c r="F7943" s="74" t="s">
        <v>5986</v>
      </c>
      <c r="G7943" s="73" t="s">
        <v>5471</v>
      </c>
    </row>
    <row r="7944" spans="1:7">
      <c r="A7944" s="73" t="s">
        <v>38328</v>
      </c>
      <c r="B7944" s="73" t="s">
        <v>38329</v>
      </c>
      <c r="C7944" s="73" t="s">
        <v>38330</v>
      </c>
      <c r="D7944" s="73" t="s">
        <v>38331</v>
      </c>
      <c r="E7944" s="73" t="s">
        <v>56187</v>
      </c>
      <c r="F7944" s="74" t="s">
        <v>4314</v>
      </c>
      <c r="G7944" s="73" t="s">
        <v>5471</v>
      </c>
    </row>
    <row r="7945" spans="1:7">
      <c r="A7945" s="73" t="s">
        <v>38332</v>
      </c>
      <c r="B7945" s="73" t="s">
        <v>38333</v>
      </c>
      <c r="C7945" s="73" t="s">
        <v>38334</v>
      </c>
      <c r="D7945" s="73" t="s">
        <v>38335</v>
      </c>
      <c r="E7945" s="73" t="s">
        <v>56188</v>
      </c>
      <c r="F7945" s="74"/>
      <c r="G7945" s="73" t="s">
        <v>5471</v>
      </c>
    </row>
    <row r="7946" spans="1:7">
      <c r="A7946" s="73" t="s">
        <v>38336</v>
      </c>
      <c r="B7946" s="73" t="s">
        <v>38337</v>
      </c>
      <c r="C7946" s="73" t="s">
        <v>38338</v>
      </c>
      <c r="D7946" s="73" t="s">
        <v>38339</v>
      </c>
      <c r="E7946" s="73" t="s">
        <v>54087</v>
      </c>
      <c r="F7946" s="74"/>
      <c r="G7946" s="73" t="s">
        <v>5471</v>
      </c>
    </row>
    <row r="7947" spans="1:7">
      <c r="A7947" s="73" t="s">
        <v>38340</v>
      </c>
      <c r="B7947" s="73" t="s">
        <v>38341</v>
      </c>
      <c r="C7947" s="73" t="s">
        <v>38342</v>
      </c>
      <c r="D7947" s="73" t="s">
        <v>38343</v>
      </c>
      <c r="E7947" s="73" t="s">
        <v>56189</v>
      </c>
      <c r="F7947" s="74"/>
      <c r="G7947" s="73" t="s">
        <v>5471</v>
      </c>
    </row>
    <row r="7948" spans="1:7">
      <c r="A7948" s="73" t="s">
        <v>38344</v>
      </c>
      <c r="B7948" s="73" t="s">
        <v>38345</v>
      </c>
      <c r="C7948" s="73" t="s">
        <v>38346</v>
      </c>
      <c r="D7948" s="73" t="s">
        <v>38347</v>
      </c>
      <c r="E7948" s="73" t="s">
        <v>7726</v>
      </c>
      <c r="F7948" s="74"/>
      <c r="G7948" s="73" t="s">
        <v>5471</v>
      </c>
    </row>
    <row r="7949" spans="1:7">
      <c r="A7949" s="73" t="s">
        <v>38348</v>
      </c>
      <c r="B7949" s="73" t="s">
        <v>38349</v>
      </c>
      <c r="C7949" s="73" t="s">
        <v>38350</v>
      </c>
      <c r="D7949" s="73" t="s">
        <v>38351</v>
      </c>
      <c r="E7949" s="73" t="s">
        <v>38352</v>
      </c>
      <c r="F7949" s="74"/>
      <c r="G7949" s="73" t="s">
        <v>5471</v>
      </c>
    </row>
    <row r="7950" spans="1:7">
      <c r="A7950" s="73" t="s">
        <v>38353</v>
      </c>
      <c r="B7950" s="73" t="s">
        <v>38354</v>
      </c>
      <c r="C7950" s="73" t="s">
        <v>38355</v>
      </c>
      <c r="D7950" s="73" t="s">
        <v>38356</v>
      </c>
      <c r="E7950" s="73" t="s">
        <v>9070</v>
      </c>
      <c r="F7950" s="74"/>
      <c r="G7950" s="73" t="s">
        <v>5471</v>
      </c>
    </row>
    <row r="7951" spans="1:7">
      <c r="A7951" s="73" t="s">
        <v>38357</v>
      </c>
      <c r="B7951" s="73" t="s">
        <v>38358</v>
      </c>
      <c r="C7951" s="73" t="s">
        <v>38359</v>
      </c>
      <c r="D7951" s="73" t="s">
        <v>38360</v>
      </c>
      <c r="E7951" s="73" t="s">
        <v>56126</v>
      </c>
      <c r="F7951" s="74"/>
      <c r="G7951" s="73" t="s">
        <v>5471</v>
      </c>
    </row>
    <row r="7952" spans="1:7">
      <c r="A7952" s="73" t="s">
        <v>38361</v>
      </c>
      <c r="B7952" s="73" t="s">
        <v>38362</v>
      </c>
      <c r="C7952" s="73" t="s">
        <v>38363</v>
      </c>
      <c r="D7952" s="73" t="s">
        <v>38364</v>
      </c>
      <c r="E7952" s="73" t="s">
        <v>8261</v>
      </c>
      <c r="F7952" s="74" t="s">
        <v>31050</v>
      </c>
      <c r="G7952" s="73" t="s">
        <v>5471</v>
      </c>
    </row>
    <row r="7953" spans="1:7">
      <c r="A7953" s="73" t="s">
        <v>38365</v>
      </c>
      <c r="B7953" s="73" t="s">
        <v>38366</v>
      </c>
      <c r="C7953" s="73" t="s">
        <v>38367</v>
      </c>
      <c r="D7953" s="73" t="s">
        <v>38368</v>
      </c>
      <c r="E7953" s="73" t="s">
        <v>4259</v>
      </c>
      <c r="F7953" s="74"/>
      <c r="G7953" s="73" t="s">
        <v>5471</v>
      </c>
    </row>
    <row r="7954" spans="1:7">
      <c r="A7954" s="73" t="s">
        <v>38369</v>
      </c>
      <c r="B7954" s="73" t="s">
        <v>38370</v>
      </c>
      <c r="C7954" s="73" t="s">
        <v>38371</v>
      </c>
      <c r="D7954" s="73" t="s">
        <v>38372</v>
      </c>
      <c r="E7954" s="73" t="s">
        <v>38373</v>
      </c>
      <c r="F7954" s="74"/>
      <c r="G7954" s="73" t="s">
        <v>5471</v>
      </c>
    </row>
    <row r="7955" spans="1:7">
      <c r="A7955" s="73" t="s">
        <v>38374</v>
      </c>
      <c r="B7955" s="73" t="s">
        <v>38375</v>
      </c>
      <c r="C7955" s="73" t="s">
        <v>38376</v>
      </c>
      <c r="D7955" s="73" t="s">
        <v>38377</v>
      </c>
      <c r="E7955" s="73" t="s">
        <v>55905</v>
      </c>
      <c r="F7955" s="74" t="s">
        <v>5986</v>
      </c>
      <c r="G7955" s="73" t="s">
        <v>5471</v>
      </c>
    </row>
    <row r="7956" spans="1:7">
      <c r="A7956" s="73" t="s">
        <v>38378</v>
      </c>
      <c r="B7956" s="73" t="s">
        <v>38379</v>
      </c>
      <c r="C7956" s="73" t="s">
        <v>38380</v>
      </c>
      <c r="D7956" s="73" t="s">
        <v>38381</v>
      </c>
      <c r="E7956" s="73" t="s">
        <v>4259</v>
      </c>
      <c r="F7956" s="74" t="s">
        <v>4273</v>
      </c>
      <c r="G7956" s="73" t="s">
        <v>5471</v>
      </c>
    </row>
    <row r="7957" spans="1:7">
      <c r="A7957" s="73" t="s">
        <v>38382</v>
      </c>
      <c r="B7957" s="73" t="s">
        <v>38383</v>
      </c>
      <c r="C7957" s="73" t="s">
        <v>38384</v>
      </c>
      <c r="D7957" s="73" t="s">
        <v>38385</v>
      </c>
      <c r="E7957" s="73" t="s">
        <v>38386</v>
      </c>
      <c r="F7957" s="74" t="s">
        <v>4314</v>
      </c>
      <c r="G7957" s="73" t="s">
        <v>5471</v>
      </c>
    </row>
    <row r="7958" spans="1:7">
      <c r="A7958" s="73" t="s">
        <v>38387</v>
      </c>
      <c r="B7958" s="73" t="s">
        <v>38388</v>
      </c>
      <c r="C7958" s="73" t="s">
        <v>26179</v>
      </c>
      <c r="D7958" s="73" t="s">
        <v>38389</v>
      </c>
      <c r="E7958" s="73" t="s">
        <v>26181</v>
      </c>
      <c r="F7958" s="74" t="s">
        <v>19072</v>
      </c>
      <c r="G7958" s="73" t="s">
        <v>5471</v>
      </c>
    </row>
    <row r="7959" spans="1:7">
      <c r="A7959" s="73" t="s">
        <v>38390</v>
      </c>
      <c r="B7959" s="73" t="s">
        <v>38391</v>
      </c>
      <c r="C7959" s="73" t="s">
        <v>38392</v>
      </c>
      <c r="D7959" s="73" t="s">
        <v>38393</v>
      </c>
      <c r="E7959" s="73" t="s">
        <v>8616</v>
      </c>
      <c r="F7959" s="74"/>
      <c r="G7959" s="73" t="s">
        <v>5471</v>
      </c>
    </row>
    <row r="7960" spans="1:7">
      <c r="A7960" s="73" t="s">
        <v>38394</v>
      </c>
      <c r="B7960" s="73" t="s">
        <v>38395</v>
      </c>
      <c r="C7960" s="73" t="s">
        <v>38396</v>
      </c>
      <c r="D7960" s="73" t="s">
        <v>38397</v>
      </c>
      <c r="E7960" s="73" t="s">
        <v>38398</v>
      </c>
      <c r="F7960" s="74" t="s">
        <v>27921</v>
      </c>
      <c r="G7960" s="73" t="s">
        <v>5471</v>
      </c>
    </row>
    <row r="7961" spans="1:7">
      <c r="A7961" s="73" t="s">
        <v>38399</v>
      </c>
      <c r="B7961" s="73" t="s">
        <v>38400</v>
      </c>
      <c r="C7961" s="73" t="s">
        <v>38401</v>
      </c>
      <c r="D7961" s="73" t="s">
        <v>38402</v>
      </c>
      <c r="E7961" s="73" t="s">
        <v>37106</v>
      </c>
      <c r="F7961" s="74"/>
      <c r="G7961" s="73" t="s">
        <v>5471</v>
      </c>
    </row>
    <row r="7962" spans="1:7">
      <c r="A7962" s="73" t="s">
        <v>38403</v>
      </c>
      <c r="B7962" s="73" t="s">
        <v>38404</v>
      </c>
      <c r="C7962" s="73" t="s">
        <v>38405</v>
      </c>
      <c r="D7962" s="73" t="s">
        <v>38406</v>
      </c>
      <c r="E7962" s="73" t="s">
        <v>38407</v>
      </c>
      <c r="F7962" s="74"/>
      <c r="G7962" s="73" t="s">
        <v>5471</v>
      </c>
    </row>
    <row r="7963" spans="1:7">
      <c r="A7963" s="73" t="s">
        <v>38408</v>
      </c>
      <c r="B7963" s="73" t="s">
        <v>38409</v>
      </c>
      <c r="C7963" s="73" t="s">
        <v>38410</v>
      </c>
      <c r="D7963" s="73" t="s">
        <v>38411</v>
      </c>
      <c r="E7963" s="73" t="s">
        <v>56190</v>
      </c>
      <c r="F7963" s="74"/>
      <c r="G7963" s="73" t="s">
        <v>5471</v>
      </c>
    </row>
    <row r="7964" spans="1:7">
      <c r="A7964" s="73" t="s">
        <v>38412</v>
      </c>
      <c r="B7964" s="73" t="s">
        <v>38413</v>
      </c>
      <c r="C7964" s="73" t="s">
        <v>38414</v>
      </c>
      <c r="D7964" s="73" t="s">
        <v>38415</v>
      </c>
      <c r="E7964" s="73" t="s">
        <v>38407</v>
      </c>
      <c r="F7964" s="74"/>
      <c r="G7964" s="73" t="s">
        <v>5471</v>
      </c>
    </row>
    <row r="7965" spans="1:7">
      <c r="A7965" s="73" t="s">
        <v>38416</v>
      </c>
      <c r="B7965" s="73" t="s">
        <v>38417</v>
      </c>
      <c r="C7965" s="73" t="s">
        <v>38418</v>
      </c>
      <c r="D7965" s="73" t="s">
        <v>38419</v>
      </c>
      <c r="E7965" s="73" t="s">
        <v>56191</v>
      </c>
      <c r="F7965" s="74" t="s">
        <v>5483</v>
      </c>
      <c r="G7965" s="73" t="s">
        <v>5471</v>
      </c>
    </row>
    <row r="7966" spans="1:7">
      <c r="A7966" s="73" t="s">
        <v>38420</v>
      </c>
      <c r="B7966" s="73" t="s">
        <v>38421</v>
      </c>
      <c r="C7966" s="73" t="s">
        <v>38422</v>
      </c>
      <c r="D7966" s="73" t="s">
        <v>38423</v>
      </c>
      <c r="E7966" s="73" t="s">
        <v>56192</v>
      </c>
      <c r="F7966" s="74" t="s">
        <v>9358</v>
      </c>
      <c r="G7966" s="73" t="s">
        <v>5471</v>
      </c>
    </row>
    <row r="7967" spans="1:7">
      <c r="A7967" s="73" t="s">
        <v>38424</v>
      </c>
      <c r="B7967" s="73" t="s">
        <v>38425</v>
      </c>
      <c r="C7967" s="73" t="s">
        <v>38426</v>
      </c>
      <c r="D7967" s="73" t="s">
        <v>38427</v>
      </c>
      <c r="E7967" s="73" t="s">
        <v>56193</v>
      </c>
      <c r="F7967" s="74"/>
      <c r="G7967" s="73" t="s">
        <v>5471</v>
      </c>
    </row>
    <row r="7968" spans="1:7">
      <c r="A7968" s="73" t="s">
        <v>38428</v>
      </c>
      <c r="B7968" s="73" t="s">
        <v>38429</v>
      </c>
      <c r="C7968" s="73" t="s">
        <v>9833</v>
      </c>
      <c r="D7968" s="73" t="s">
        <v>38430</v>
      </c>
      <c r="E7968" s="73" t="s">
        <v>53429</v>
      </c>
      <c r="F7968" s="74"/>
      <c r="G7968" s="73" t="s">
        <v>5471</v>
      </c>
    </row>
    <row r="7969" spans="1:7">
      <c r="A7969" s="73" t="s">
        <v>38431</v>
      </c>
      <c r="B7969" s="73" t="s">
        <v>38432</v>
      </c>
      <c r="C7969" s="73" t="s">
        <v>38433</v>
      </c>
      <c r="D7969" s="73" t="s">
        <v>38434</v>
      </c>
      <c r="E7969" s="73" t="s">
        <v>56194</v>
      </c>
      <c r="F7969" s="74" t="s">
        <v>9358</v>
      </c>
      <c r="G7969" s="73" t="s">
        <v>5471</v>
      </c>
    </row>
    <row r="7970" spans="1:7">
      <c r="A7970" s="73" t="s">
        <v>38435</v>
      </c>
      <c r="B7970" s="73" t="s">
        <v>38436</v>
      </c>
      <c r="C7970" s="73" t="s">
        <v>38437</v>
      </c>
      <c r="D7970" s="73" t="s">
        <v>38438</v>
      </c>
      <c r="E7970" s="73" t="s">
        <v>38439</v>
      </c>
      <c r="F7970" s="74"/>
      <c r="G7970" s="73" t="s">
        <v>5471</v>
      </c>
    </row>
    <row r="7971" spans="1:7">
      <c r="A7971" s="73" t="s">
        <v>38440</v>
      </c>
      <c r="B7971" s="73" t="s">
        <v>38441</v>
      </c>
      <c r="C7971" s="73" t="s">
        <v>38442</v>
      </c>
      <c r="D7971" s="73" t="s">
        <v>38443</v>
      </c>
      <c r="E7971" s="73" t="s">
        <v>56195</v>
      </c>
      <c r="F7971" s="74"/>
      <c r="G7971" s="73" t="s">
        <v>5471</v>
      </c>
    </row>
    <row r="7972" spans="1:7">
      <c r="A7972" s="73" t="s">
        <v>38444</v>
      </c>
      <c r="B7972" s="73" t="s">
        <v>38445</v>
      </c>
      <c r="C7972" s="73" t="s">
        <v>38446</v>
      </c>
      <c r="D7972" s="73" t="s">
        <v>38447</v>
      </c>
      <c r="E7972" s="73" t="s">
        <v>56196</v>
      </c>
      <c r="F7972" s="74"/>
      <c r="G7972" s="73" t="s">
        <v>5471</v>
      </c>
    </row>
    <row r="7973" spans="1:7">
      <c r="A7973" s="73" t="s">
        <v>38448</v>
      </c>
      <c r="B7973" s="73" t="s">
        <v>38449</v>
      </c>
      <c r="C7973" s="73" t="s">
        <v>9032</v>
      </c>
      <c r="D7973" s="73" t="s">
        <v>38450</v>
      </c>
      <c r="E7973" s="73" t="s">
        <v>9034</v>
      </c>
      <c r="F7973" s="74"/>
      <c r="G7973" s="73" t="s">
        <v>5471</v>
      </c>
    </row>
    <row r="7974" spans="1:7">
      <c r="A7974" s="73" t="s">
        <v>38451</v>
      </c>
      <c r="B7974" s="73" t="s">
        <v>38452</v>
      </c>
      <c r="C7974" s="73" t="s">
        <v>38453</v>
      </c>
      <c r="D7974" s="73" t="s">
        <v>38454</v>
      </c>
      <c r="E7974" s="73" t="s">
        <v>56197</v>
      </c>
      <c r="F7974" s="74"/>
      <c r="G7974" s="73" t="s">
        <v>5471</v>
      </c>
    </row>
    <row r="7975" spans="1:7">
      <c r="A7975" s="73" t="s">
        <v>38455</v>
      </c>
      <c r="B7975" s="73" t="s">
        <v>38456</v>
      </c>
      <c r="C7975" s="73" t="s">
        <v>38457</v>
      </c>
      <c r="D7975" s="73" t="s">
        <v>38458</v>
      </c>
      <c r="E7975" s="73" t="s">
        <v>53396</v>
      </c>
      <c r="F7975" s="74"/>
      <c r="G7975" s="73" t="s">
        <v>5471</v>
      </c>
    </row>
    <row r="7976" spans="1:7">
      <c r="A7976" s="73" t="s">
        <v>38459</v>
      </c>
      <c r="B7976" s="73" t="s">
        <v>38460</v>
      </c>
      <c r="C7976" s="73" t="s">
        <v>38461</v>
      </c>
      <c r="D7976" s="73" t="s">
        <v>38462</v>
      </c>
      <c r="E7976" s="73" t="s">
        <v>56198</v>
      </c>
      <c r="F7976" s="74" t="s">
        <v>6327</v>
      </c>
      <c r="G7976" s="73" t="s">
        <v>5471</v>
      </c>
    </row>
    <row r="7977" spans="1:7">
      <c r="A7977" s="73" t="s">
        <v>38463</v>
      </c>
      <c r="B7977" s="73" t="s">
        <v>38464</v>
      </c>
      <c r="C7977" s="73" t="s">
        <v>38465</v>
      </c>
      <c r="D7977" s="73" t="s">
        <v>38466</v>
      </c>
      <c r="E7977" s="73" t="s">
        <v>56199</v>
      </c>
      <c r="F7977" s="74" t="s">
        <v>4469</v>
      </c>
      <c r="G7977" s="73" t="s">
        <v>5471</v>
      </c>
    </row>
    <row r="7978" spans="1:7">
      <c r="A7978" s="73" t="s">
        <v>38467</v>
      </c>
      <c r="B7978" s="73" t="s">
        <v>38468</v>
      </c>
      <c r="C7978" s="73" t="s">
        <v>38469</v>
      </c>
      <c r="D7978" s="73" t="s">
        <v>38470</v>
      </c>
      <c r="E7978" s="73" t="s">
        <v>7651</v>
      </c>
      <c r="F7978" s="74"/>
      <c r="G7978" s="73" t="s">
        <v>5471</v>
      </c>
    </row>
    <row r="7979" spans="1:7">
      <c r="A7979" s="73" t="s">
        <v>38471</v>
      </c>
      <c r="B7979" s="73" t="s">
        <v>38472</v>
      </c>
      <c r="C7979" s="73" t="s">
        <v>38473</v>
      </c>
      <c r="D7979" s="73" t="s">
        <v>38474</v>
      </c>
      <c r="E7979" s="73" t="s">
        <v>56200</v>
      </c>
      <c r="F7979" s="74" t="s">
        <v>9358</v>
      </c>
      <c r="G7979" s="73" t="s">
        <v>5471</v>
      </c>
    </row>
    <row r="7980" spans="1:7">
      <c r="A7980" s="73" t="s">
        <v>38475</v>
      </c>
      <c r="B7980" s="73" t="s">
        <v>38476</v>
      </c>
      <c r="C7980" s="73" t="s">
        <v>38477</v>
      </c>
      <c r="D7980" s="73" t="s">
        <v>38478</v>
      </c>
      <c r="E7980" s="73" t="s">
        <v>56201</v>
      </c>
      <c r="F7980" s="74" t="s">
        <v>38479</v>
      </c>
      <c r="G7980" s="73" t="s">
        <v>5471</v>
      </c>
    </row>
    <row r="7981" spans="1:7">
      <c r="A7981" s="73" t="s">
        <v>38480</v>
      </c>
      <c r="B7981" s="73" t="s">
        <v>38481</v>
      </c>
      <c r="C7981" s="73" t="s">
        <v>38482</v>
      </c>
      <c r="D7981" s="73" t="s">
        <v>38483</v>
      </c>
      <c r="E7981" s="73" t="s">
        <v>53422</v>
      </c>
      <c r="F7981" s="74"/>
      <c r="G7981" s="73" t="s">
        <v>5471</v>
      </c>
    </row>
    <row r="7982" spans="1:7">
      <c r="A7982" s="73" t="s">
        <v>38484</v>
      </c>
      <c r="B7982" s="73" t="s">
        <v>38485</v>
      </c>
      <c r="C7982" s="73" t="s">
        <v>38486</v>
      </c>
      <c r="D7982" s="73" t="s">
        <v>38487</v>
      </c>
      <c r="E7982" s="73" t="s">
        <v>56202</v>
      </c>
      <c r="F7982" s="74" t="s">
        <v>5483</v>
      </c>
      <c r="G7982" s="73" t="s">
        <v>5471</v>
      </c>
    </row>
    <row r="7983" spans="1:7">
      <c r="A7983" s="73" t="s">
        <v>38488</v>
      </c>
      <c r="B7983" s="73" t="s">
        <v>38489</v>
      </c>
      <c r="C7983" s="73" t="s">
        <v>38490</v>
      </c>
      <c r="D7983" s="73" t="s">
        <v>38491</v>
      </c>
      <c r="E7983" s="73" t="s">
        <v>56203</v>
      </c>
      <c r="F7983" s="74" t="s">
        <v>5483</v>
      </c>
      <c r="G7983" s="73" t="s">
        <v>5471</v>
      </c>
    </row>
    <row r="7984" spans="1:7">
      <c r="A7984" s="73" t="s">
        <v>38492</v>
      </c>
      <c r="B7984" s="73" t="s">
        <v>38493</v>
      </c>
      <c r="C7984" s="73" t="s">
        <v>38494</v>
      </c>
      <c r="D7984" s="73" t="s">
        <v>38495</v>
      </c>
      <c r="E7984" s="73" t="s">
        <v>56204</v>
      </c>
      <c r="F7984" s="74" t="s">
        <v>4027</v>
      </c>
      <c r="G7984" s="73" t="s">
        <v>5471</v>
      </c>
    </row>
    <row r="7985" spans="1:7">
      <c r="A7985" s="73" t="s">
        <v>38496</v>
      </c>
      <c r="B7985" s="73" t="s">
        <v>38497</v>
      </c>
      <c r="C7985" s="73" t="s">
        <v>38498</v>
      </c>
      <c r="D7985" s="73" t="s">
        <v>38499</v>
      </c>
      <c r="E7985" s="73" t="s">
        <v>56205</v>
      </c>
      <c r="F7985" s="74"/>
      <c r="G7985" s="73" t="s">
        <v>5471</v>
      </c>
    </row>
    <row r="7986" spans="1:7">
      <c r="A7986" s="73" t="s">
        <v>38500</v>
      </c>
      <c r="B7986" s="73" t="s">
        <v>38501</v>
      </c>
      <c r="C7986" s="73" t="s">
        <v>38502</v>
      </c>
      <c r="D7986" s="73" t="s">
        <v>38503</v>
      </c>
      <c r="E7986" s="73" t="s">
        <v>56206</v>
      </c>
      <c r="F7986" s="74"/>
      <c r="G7986" s="73" t="s">
        <v>5471</v>
      </c>
    </row>
    <row r="7987" spans="1:7">
      <c r="A7987" s="73" t="s">
        <v>38504</v>
      </c>
      <c r="B7987" s="73" t="s">
        <v>38505</v>
      </c>
      <c r="C7987" s="73" t="s">
        <v>38506</v>
      </c>
      <c r="D7987" s="73" t="s">
        <v>38507</v>
      </c>
      <c r="E7987" s="73" t="s">
        <v>56207</v>
      </c>
      <c r="F7987" s="74" t="s">
        <v>38508</v>
      </c>
      <c r="G7987" s="73" t="s">
        <v>5471</v>
      </c>
    </row>
    <row r="7988" spans="1:7">
      <c r="A7988" s="73" t="s">
        <v>38509</v>
      </c>
      <c r="B7988" s="73" t="s">
        <v>38510</v>
      </c>
      <c r="C7988" s="73" t="s">
        <v>38511</v>
      </c>
      <c r="D7988" s="73" t="s">
        <v>38512</v>
      </c>
      <c r="E7988" s="73" t="s">
        <v>56208</v>
      </c>
      <c r="F7988" s="74" t="s">
        <v>5315</v>
      </c>
      <c r="G7988" s="73" t="s">
        <v>5471</v>
      </c>
    </row>
    <row r="7989" spans="1:7">
      <c r="A7989" s="73" t="s">
        <v>38513</v>
      </c>
      <c r="B7989" s="73" t="s">
        <v>38514</v>
      </c>
      <c r="C7989" s="73" t="s">
        <v>38515</v>
      </c>
      <c r="D7989" s="73" t="s">
        <v>38516</v>
      </c>
      <c r="E7989" s="73" t="s">
        <v>18688</v>
      </c>
      <c r="F7989" s="74"/>
      <c r="G7989" s="73" t="s">
        <v>5471</v>
      </c>
    </row>
    <row r="7990" spans="1:7">
      <c r="A7990" s="73" t="s">
        <v>38517</v>
      </c>
      <c r="B7990" s="73" t="s">
        <v>38518</v>
      </c>
      <c r="C7990" s="73" t="s">
        <v>33153</v>
      </c>
      <c r="D7990" s="73" t="s">
        <v>38519</v>
      </c>
      <c r="E7990" s="73" t="s">
        <v>55644</v>
      </c>
      <c r="F7990" s="74"/>
      <c r="G7990" s="73" t="s">
        <v>5471</v>
      </c>
    </row>
    <row r="7991" spans="1:7">
      <c r="A7991" s="73" t="s">
        <v>38520</v>
      </c>
      <c r="B7991" s="73" t="s">
        <v>38521</v>
      </c>
      <c r="C7991" s="73" t="s">
        <v>38522</v>
      </c>
      <c r="D7991" s="73" t="s">
        <v>38523</v>
      </c>
      <c r="E7991" s="73" t="s">
        <v>26665</v>
      </c>
      <c r="F7991" s="74" t="s">
        <v>7636</v>
      </c>
      <c r="G7991" s="73" t="s">
        <v>5471</v>
      </c>
    </row>
    <row r="7992" spans="1:7">
      <c r="A7992" s="73" t="s">
        <v>38524</v>
      </c>
      <c r="B7992" s="73" t="s">
        <v>38525</v>
      </c>
      <c r="C7992" s="73" t="s">
        <v>38526</v>
      </c>
      <c r="D7992" s="73" t="s">
        <v>38527</v>
      </c>
      <c r="E7992" s="73" t="s">
        <v>38528</v>
      </c>
      <c r="F7992" s="74" t="s">
        <v>38529</v>
      </c>
      <c r="G7992" s="73" t="s">
        <v>5471</v>
      </c>
    </row>
    <row r="7993" spans="1:7">
      <c r="A7993" s="73" t="s">
        <v>38530</v>
      </c>
      <c r="B7993" s="73" t="s">
        <v>38531</v>
      </c>
      <c r="C7993" s="73" t="s">
        <v>38532</v>
      </c>
      <c r="D7993" s="73" t="s">
        <v>38533</v>
      </c>
      <c r="E7993" s="73" t="s">
        <v>38534</v>
      </c>
      <c r="F7993" s="74" t="s">
        <v>4273</v>
      </c>
      <c r="G7993" s="73" t="s">
        <v>5471</v>
      </c>
    </row>
    <row r="7994" spans="1:7">
      <c r="A7994" s="73" t="s">
        <v>38535</v>
      </c>
      <c r="B7994" s="73" t="s">
        <v>38536</v>
      </c>
      <c r="C7994" s="73" t="s">
        <v>38537</v>
      </c>
      <c r="D7994" s="73" t="s">
        <v>38538</v>
      </c>
      <c r="E7994" s="73" t="s">
        <v>38539</v>
      </c>
      <c r="F7994" s="74" t="s">
        <v>5387</v>
      </c>
      <c r="G7994" s="73" t="s">
        <v>5471</v>
      </c>
    </row>
    <row r="7995" spans="1:7">
      <c r="A7995" s="73" t="s">
        <v>38540</v>
      </c>
      <c r="B7995" s="73" t="s">
        <v>38541</v>
      </c>
      <c r="C7995" s="73" t="s">
        <v>38542</v>
      </c>
      <c r="D7995" s="73" t="s">
        <v>38543</v>
      </c>
      <c r="E7995" s="73" t="s">
        <v>54251</v>
      </c>
      <c r="F7995" s="74"/>
      <c r="G7995" s="73" t="s">
        <v>5471</v>
      </c>
    </row>
    <row r="7996" spans="1:7">
      <c r="A7996" s="73" t="s">
        <v>38544</v>
      </c>
      <c r="B7996" s="73" t="s">
        <v>38545</v>
      </c>
      <c r="C7996" s="73" t="s">
        <v>38546</v>
      </c>
      <c r="D7996" s="73" t="s">
        <v>38547</v>
      </c>
      <c r="E7996" s="73" t="s">
        <v>38548</v>
      </c>
      <c r="F7996" s="74" t="s">
        <v>5919</v>
      </c>
      <c r="G7996" s="73" t="s">
        <v>5471</v>
      </c>
    </row>
    <row r="7997" spans="1:7">
      <c r="A7997" s="73" t="s">
        <v>38549</v>
      </c>
      <c r="B7997" s="73" t="s">
        <v>38550</v>
      </c>
      <c r="C7997" s="73" t="s">
        <v>38551</v>
      </c>
      <c r="D7997" s="73" t="s">
        <v>38552</v>
      </c>
      <c r="E7997" s="73" t="s">
        <v>38553</v>
      </c>
      <c r="F7997" s="74"/>
      <c r="G7997" s="73" t="s">
        <v>5471</v>
      </c>
    </row>
    <row r="7998" spans="1:7">
      <c r="A7998" s="73" t="s">
        <v>38554</v>
      </c>
      <c r="B7998" s="73" t="s">
        <v>38555</v>
      </c>
      <c r="C7998" s="73" t="s">
        <v>38556</v>
      </c>
      <c r="D7998" s="73" t="s">
        <v>38557</v>
      </c>
      <c r="E7998" s="73" t="s">
        <v>38558</v>
      </c>
      <c r="F7998" s="74" t="s">
        <v>22100</v>
      </c>
      <c r="G7998" s="73" t="s">
        <v>5471</v>
      </c>
    </row>
    <row r="7999" spans="1:7">
      <c r="A7999" s="73" t="s">
        <v>38559</v>
      </c>
      <c r="B7999" s="73" t="s">
        <v>38560</v>
      </c>
      <c r="C7999" s="73" t="s">
        <v>38561</v>
      </c>
      <c r="D7999" s="73" t="s">
        <v>38562</v>
      </c>
      <c r="E7999" s="73" t="s">
        <v>38563</v>
      </c>
      <c r="F7999" s="74"/>
      <c r="G7999" s="73" t="s">
        <v>5471</v>
      </c>
    </row>
    <row r="8000" spans="1:7">
      <c r="A8000" s="73" t="s">
        <v>56209</v>
      </c>
      <c r="B8000" s="73" t="s">
        <v>56210</v>
      </c>
      <c r="C8000" s="73" t="s">
        <v>56211</v>
      </c>
      <c r="D8000" s="73" t="s">
        <v>56212</v>
      </c>
      <c r="E8000" s="73" t="s">
        <v>56213</v>
      </c>
      <c r="F8000" s="74" t="s">
        <v>5750</v>
      </c>
      <c r="G8000" s="73" t="s">
        <v>5471</v>
      </c>
    </row>
    <row r="8001" spans="1:7">
      <c r="A8001" s="73" t="s">
        <v>38564</v>
      </c>
      <c r="B8001" s="73" t="s">
        <v>38565</v>
      </c>
      <c r="C8001" s="73" t="s">
        <v>38566</v>
      </c>
      <c r="D8001" s="73" t="s">
        <v>38567</v>
      </c>
      <c r="E8001" s="73" t="s">
        <v>18949</v>
      </c>
      <c r="F8001" s="74"/>
      <c r="G8001" s="73" t="s">
        <v>5471</v>
      </c>
    </row>
    <row r="8002" spans="1:7">
      <c r="A8002" s="73" t="s">
        <v>38568</v>
      </c>
      <c r="B8002" s="73" t="s">
        <v>38569</v>
      </c>
      <c r="C8002" s="73" t="s">
        <v>38570</v>
      </c>
      <c r="D8002" s="73" t="s">
        <v>38571</v>
      </c>
      <c r="E8002" s="73" t="s">
        <v>38572</v>
      </c>
      <c r="F8002" s="74" t="s">
        <v>38573</v>
      </c>
      <c r="G8002" s="73" t="s">
        <v>5471</v>
      </c>
    </row>
    <row r="8003" spans="1:7">
      <c r="A8003" s="73" t="s">
        <v>38574</v>
      </c>
      <c r="B8003" s="73" t="s">
        <v>38575</v>
      </c>
      <c r="C8003" s="73" t="s">
        <v>38576</v>
      </c>
      <c r="D8003" s="73" t="s">
        <v>38577</v>
      </c>
      <c r="E8003" s="73" t="s">
        <v>38578</v>
      </c>
      <c r="F8003" s="74" t="s">
        <v>15114</v>
      </c>
      <c r="G8003" s="73" t="s">
        <v>5471</v>
      </c>
    </row>
    <row r="8004" spans="1:7">
      <c r="A8004" s="73" t="s">
        <v>38579</v>
      </c>
      <c r="B8004" s="73" t="s">
        <v>38580</v>
      </c>
      <c r="C8004" s="73" t="s">
        <v>38581</v>
      </c>
      <c r="D8004" s="73" t="s">
        <v>38582</v>
      </c>
      <c r="E8004" s="73" t="s">
        <v>38583</v>
      </c>
      <c r="F8004" s="74"/>
      <c r="G8004" s="73" t="s">
        <v>5471</v>
      </c>
    </row>
    <row r="8005" spans="1:7">
      <c r="A8005" s="73" t="s">
        <v>38584</v>
      </c>
      <c r="B8005" s="73" t="s">
        <v>38585</v>
      </c>
      <c r="C8005" s="73" t="s">
        <v>38586</v>
      </c>
      <c r="D8005" s="73" t="s">
        <v>38587</v>
      </c>
      <c r="E8005" s="73" t="s">
        <v>56214</v>
      </c>
      <c r="F8005" s="74" t="s">
        <v>7364</v>
      </c>
      <c r="G8005" s="73" t="s">
        <v>5471</v>
      </c>
    </row>
    <row r="8006" spans="1:7">
      <c r="A8006" s="73" t="s">
        <v>38588</v>
      </c>
      <c r="B8006" s="73" t="s">
        <v>38589</v>
      </c>
      <c r="C8006" s="73" t="s">
        <v>38590</v>
      </c>
      <c r="D8006" s="73" t="s">
        <v>38591</v>
      </c>
      <c r="E8006" s="73" t="s">
        <v>38592</v>
      </c>
      <c r="F8006" s="74" t="s">
        <v>7677</v>
      </c>
      <c r="G8006" s="73" t="s">
        <v>5471</v>
      </c>
    </row>
    <row r="8007" spans="1:7">
      <c r="A8007" s="73" t="s">
        <v>38593</v>
      </c>
      <c r="B8007" s="73" t="s">
        <v>38594</v>
      </c>
      <c r="C8007" s="73" t="s">
        <v>38595</v>
      </c>
      <c r="D8007" s="73" t="s">
        <v>38596</v>
      </c>
      <c r="E8007" s="73" t="s">
        <v>53055</v>
      </c>
      <c r="F8007" s="74" t="s">
        <v>6047</v>
      </c>
      <c r="G8007" s="73" t="s">
        <v>5471</v>
      </c>
    </row>
    <row r="8008" spans="1:7">
      <c r="A8008" s="73" t="s">
        <v>38597</v>
      </c>
      <c r="B8008" s="73" t="s">
        <v>38598</v>
      </c>
      <c r="C8008" s="73" t="s">
        <v>38599</v>
      </c>
      <c r="D8008" s="73" t="s">
        <v>38600</v>
      </c>
      <c r="E8008" s="73" t="s">
        <v>18475</v>
      </c>
      <c r="F8008" s="74"/>
      <c r="G8008" s="73" t="s">
        <v>5471</v>
      </c>
    </row>
    <row r="8009" spans="1:7">
      <c r="A8009" s="73" t="s">
        <v>38601</v>
      </c>
      <c r="B8009" s="73" t="s">
        <v>38602</v>
      </c>
      <c r="C8009" s="73" t="s">
        <v>38603</v>
      </c>
      <c r="D8009" s="73" t="s">
        <v>38604</v>
      </c>
      <c r="E8009" s="73" t="s">
        <v>37035</v>
      </c>
      <c r="F8009" s="74"/>
      <c r="G8009" s="73" t="s">
        <v>5471</v>
      </c>
    </row>
    <row r="8010" spans="1:7">
      <c r="A8010" s="73" t="s">
        <v>38605</v>
      </c>
      <c r="B8010" s="73" t="s">
        <v>38606</v>
      </c>
      <c r="C8010" s="73" t="s">
        <v>38607</v>
      </c>
      <c r="D8010" s="73" t="s">
        <v>38608</v>
      </c>
      <c r="E8010" s="73" t="s">
        <v>38609</v>
      </c>
      <c r="F8010" s="74"/>
      <c r="G8010" s="73" t="s">
        <v>5471</v>
      </c>
    </row>
    <row r="8011" spans="1:7">
      <c r="A8011" s="73" t="s">
        <v>38610</v>
      </c>
      <c r="B8011" s="73" t="s">
        <v>38611</v>
      </c>
      <c r="C8011" s="73" t="s">
        <v>38612</v>
      </c>
      <c r="D8011" s="73" t="s">
        <v>38613</v>
      </c>
      <c r="E8011" s="73" t="s">
        <v>38614</v>
      </c>
      <c r="F8011" s="74" t="s">
        <v>8883</v>
      </c>
      <c r="G8011" s="73" t="s">
        <v>5471</v>
      </c>
    </row>
    <row r="8012" spans="1:7">
      <c r="A8012" s="73" t="s">
        <v>38615</v>
      </c>
      <c r="B8012" s="73" t="s">
        <v>38616</v>
      </c>
      <c r="C8012" s="73" t="s">
        <v>38617</v>
      </c>
      <c r="D8012" s="73" t="s">
        <v>38618</v>
      </c>
      <c r="E8012" s="73" t="s">
        <v>55818</v>
      </c>
      <c r="F8012" s="74" t="s">
        <v>4469</v>
      </c>
      <c r="G8012" s="73" t="s">
        <v>5471</v>
      </c>
    </row>
    <row r="8013" spans="1:7">
      <c r="A8013" s="73" t="s">
        <v>38619</v>
      </c>
      <c r="B8013" s="73" t="s">
        <v>38620</v>
      </c>
      <c r="C8013" s="73" t="s">
        <v>38621</v>
      </c>
      <c r="D8013" s="73" t="s">
        <v>38622</v>
      </c>
      <c r="E8013" s="73" t="s">
        <v>38623</v>
      </c>
      <c r="F8013" s="74"/>
      <c r="G8013" s="73" t="s">
        <v>5471</v>
      </c>
    </row>
    <row r="8014" spans="1:7">
      <c r="A8014" s="73" t="s">
        <v>38624</v>
      </c>
      <c r="B8014" s="73" t="s">
        <v>38625</v>
      </c>
      <c r="C8014" s="73" t="s">
        <v>38626</v>
      </c>
      <c r="D8014" s="73" t="s">
        <v>38627</v>
      </c>
      <c r="E8014" s="73" t="s">
        <v>56215</v>
      </c>
      <c r="F8014" s="74"/>
      <c r="G8014" s="73" t="s">
        <v>5471</v>
      </c>
    </row>
    <row r="8015" spans="1:7">
      <c r="A8015" s="73" t="s">
        <v>38628</v>
      </c>
      <c r="B8015" s="73" t="s">
        <v>38629</v>
      </c>
      <c r="C8015" s="73" t="s">
        <v>38630</v>
      </c>
      <c r="D8015" s="73" t="s">
        <v>38631</v>
      </c>
      <c r="E8015" s="73" t="s">
        <v>56216</v>
      </c>
      <c r="F8015" s="74" t="s">
        <v>38508</v>
      </c>
      <c r="G8015" s="73" t="s">
        <v>5471</v>
      </c>
    </row>
    <row r="8016" spans="1:7">
      <c r="A8016" s="73" t="s">
        <v>38632</v>
      </c>
      <c r="B8016" s="73" t="s">
        <v>38633</v>
      </c>
      <c r="C8016" s="73" t="s">
        <v>38634</v>
      </c>
      <c r="D8016" s="73" t="s">
        <v>38635</v>
      </c>
      <c r="E8016" s="73" t="s">
        <v>38636</v>
      </c>
      <c r="F8016" s="74"/>
      <c r="G8016" s="73" t="s">
        <v>5471</v>
      </c>
    </row>
    <row r="8017" spans="1:7">
      <c r="A8017" s="73" t="s">
        <v>38637</v>
      </c>
      <c r="B8017" s="73" t="s">
        <v>38638</v>
      </c>
      <c r="C8017" s="73" t="s">
        <v>38639</v>
      </c>
      <c r="D8017" s="73" t="s">
        <v>38640</v>
      </c>
      <c r="E8017" s="73" t="s">
        <v>56217</v>
      </c>
      <c r="F8017" s="74"/>
      <c r="G8017" s="73" t="s">
        <v>5471</v>
      </c>
    </row>
    <row r="8018" spans="1:7">
      <c r="A8018" s="73" t="s">
        <v>38641</v>
      </c>
      <c r="B8018" s="73" t="s">
        <v>38642</v>
      </c>
      <c r="C8018" s="73" t="s">
        <v>38643</v>
      </c>
      <c r="D8018" s="73" t="s">
        <v>38644</v>
      </c>
      <c r="E8018" s="73" t="s">
        <v>38645</v>
      </c>
      <c r="F8018" s="74" t="s">
        <v>5045</v>
      </c>
      <c r="G8018" s="73" t="s">
        <v>5471</v>
      </c>
    </row>
    <row r="8019" spans="1:7">
      <c r="A8019" s="73" t="s">
        <v>38646</v>
      </c>
      <c r="B8019" s="73" t="s">
        <v>38647</v>
      </c>
      <c r="C8019" s="73" t="s">
        <v>38648</v>
      </c>
      <c r="D8019" s="73" t="s">
        <v>38649</v>
      </c>
      <c r="E8019" s="73" t="s">
        <v>56218</v>
      </c>
      <c r="F8019" s="74"/>
      <c r="G8019" s="73" t="s">
        <v>5471</v>
      </c>
    </row>
    <row r="8020" spans="1:7">
      <c r="A8020" s="73" t="s">
        <v>38650</v>
      </c>
      <c r="B8020" s="73" t="s">
        <v>38651</v>
      </c>
      <c r="C8020" s="73" t="s">
        <v>38652</v>
      </c>
      <c r="D8020" s="73" t="s">
        <v>38653</v>
      </c>
      <c r="E8020" s="73" t="s">
        <v>17646</v>
      </c>
      <c r="F8020" s="74"/>
      <c r="G8020" s="73" t="s">
        <v>5471</v>
      </c>
    </row>
    <row r="8021" spans="1:7">
      <c r="A8021" s="73" t="s">
        <v>38654</v>
      </c>
      <c r="B8021" s="73" t="s">
        <v>38655</v>
      </c>
      <c r="C8021" s="73" t="s">
        <v>38656</v>
      </c>
      <c r="D8021" s="73" t="s">
        <v>38657</v>
      </c>
      <c r="E8021" s="73" t="s">
        <v>38658</v>
      </c>
      <c r="F8021" s="74"/>
      <c r="G8021" s="73" t="s">
        <v>5471</v>
      </c>
    </row>
    <row r="8022" spans="1:7">
      <c r="A8022" s="73" t="s">
        <v>38659</v>
      </c>
      <c r="B8022" s="73" t="s">
        <v>38660</v>
      </c>
      <c r="C8022" s="73" t="s">
        <v>38661</v>
      </c>
      <c r="D8022" s="73" t="s">
        <v>38662</v>
      </c>
      <c r="E8022" s="73" t="s">
        <v>38663</v>
      </c>
      <c r="F8022" s="74"/>
      <c r="G8022" s="73" t="s">
        <v>5471</v>
      </c>
    </row>
    <row r="8023" spans="1:7">
      <c r="A8023" s="73" t="s">
        <v>38664</v>
      </c>
      <c r="B8023" s="73" t="s">
        <v>14083</v>
      </c>
      <c r="C8023" s="73" t="s">
        <v>38665</v>
      </c>
      <c r="D8023" s="73" t="s">
        <v>14085</v>
      </c>
      <c r="E8023" s="73" t="s">
        <v>53708</v>
      </c>
      <c r="F8023" s="74"/>
      <c r="G8023" s="73" t="s">
        <v>5471</v>
      </c>
    </row>
    <row r="8024" spans="1:7">
      <c r="A8024" s="73" t="s">
        <v>38666</v>
      </c>
      <c r="B8024" s="73" t="s">
        <v>38667</v>
      </c>
      <c r="C8024" s="73" t="s">
        <v>38668</v>
      </c>
      <c r="D8024" s="73" t="s">
        <v>38669</v>
      </c>
      <c r="E8024" s="73" t="s">
        <v>23285</v>
      </c>
      <c r="F8024" s="74"/>
      <c r="G8024" s="73" t="s">
        <v>5471</v>
      </c>
    </row>
    <row r="8025" spans="1:7">
      <c r="A8025" s="73" t="s">
        <v>38670</v>
      </c>
      <c r="B8025" s="73" t="s">
        <v>38671</v>
      </c>
      <c r="C8025" s="73" t="s">
        <v>38672</v>
      </c>
      <c r="D8025" s="73" t="s">
        <v>38673</v>
      </c>
      <c r="E8025" s="73" t="s">
        <v>13955</v>
      </c>
      <c r="F8025" s="74" t="s">
        <v>38674</v>
      </c>
      <c r="G8025" s="73" t="s">
        <v>5471</v>
      </c>
    </row>
    <row r="8026" spans="1:7">
      <c r="A8026" s="73" t="s">
        <v>38675</v>
      </c>
      <c r="B8026" s="73" t="s">
        <v>38676</v>
      </c>
      <c r="C8026" s="73" t="s">
        <v>38677</v>
      </c>
      <c r="D8026" s="73" t="s">
        <v>38678</v>
      </c>
      <c r="E8026" s="73" t="s">
        <v>24398</v>
      </c>
      <c r="F8026" s="74" t="s">
        <v>5731</v>
      </c>
      <c r="G8026" s="73" t="s">
        <v>5471</v>
      </c>
    </row>
    <row r="8027" spans="1:7">
      <c r="A8027" s="73" t="s">
        <v>38679</v>
      </c>
      <c r="B8027" s="73" t="s">
        <v>38680</v>
      </c>
      <c r="C8027" s="73" t="s">
        <v>38681</v>
      </c>
      <c r="D8027" s="73" t="s">
        <v>38682</v>
      </c>
      <c r="E8027" s="73" t="s">
        <v>38683</v>
      </c>
      <c r="F8027" s="74" t="s">
        <v>4382</v>
      </c>
      <c r="G8027" s="73" t="s">
        <v>5471</v>
      </c>
    </row>
    <row r="8028" spans="1:7">
      <c r="A8028" s="73" t="s">
        <v>38684</v>
      </c>
      <c r="B8028" s="73" t="s">
        <v>38685</v>
      </c>
      <c r="C8028" s="73" t="s">
        <v>38686</v>
      </c>
      <c r="D8028" s="73" t="s">
        <v>38687</v>
      </c>
      <c r="E8028" s="73" t="s">
        <v>38688</v>
      </c>
      <c r="F8028" s="74"/>
      <c r="G8028" s="73" t="s">
        <v>5471</v>
      </c>
    </row>
    <row r="8029" spans="1:7">
      <c r="A8029" s="73" t="s">
        <v>38689</v>
      </c>
      <c r="B8029" s="73" t="s">
        <v>38690</v>
      </c>
      <c r="C8029" s="73" t="s">
        <v>38691</v>
      </c>
      <c r="D8029" s="73" t="s">
        <v>38692</v>
      </c>
      <c r="E8029" s="73" t="s">
        <v>38693</v>
      </c>
      <c r="F8029" s="74" t="s">
        <v>4382</v>
      </c>
      <c r="G8029" s="73" t="s">
        <v>5471</v>
      </c>
    </row>
    <row r="8030" spans="1:7">
      <c r="A8030" s="73" t="s">
        <v>38694</v>
      </c>
      <c r="B8030" s="73" t="s">
        <v>38695</v>
      </c>
      <c r="C8030" s="73" t="s">
        <v>38696</v>
      </c>
      <c r="D8030" s="73" t="s">
        <v>38697</v>
      </c>
      <c r="E8030" s="73" t="s">
        <v>38698</v>
      </c>
      <c r="F8030" s="74"/>
      <c r="G8030" s="73" t="s">
        <v>5471</v>
      </c>
    </row>
    <row r="8031" spans="1:7">
      <c r="A8031" s="73" t="s">
        <v>38699</v>
      </c>
      <c r="B8031" s="73" t="s">
        <v>38700</v>
      </c>
      <c r="C8031" s="73" t="s">
        <v>38701</v>
      </c>
      <c r="D8031" s="73" t="s">
        <v>38702</v>
      </c>
      <c r="E8031" s="73" t="s">
        <v>56219</v>
      </c>
      <c r="F8031" s="74"/>
      <c r="G8031" s="73" t="s">
        <v>5471</v>
      </c>
    </row>
    <row r="8032" spans="1:7">
      <c r="A8032" s="73" t="s">
        <v>38704</v>
      </c>
      <c r="B8032" s="73" t="s">
        <v>38705</v>
      </c>
      <c r="C8032" s="73" t="s">
        <v>38706</v>
      </c>
      <c r="D8032" s="73" t="s">
        <v>38707</v>
      </c>
      <c r="E8032" s="73" t="s">
        <v>23294</v>
      </c>
      <c r="F8032" s="74"/>
      <c r="G8032" s="73" t="s">
        <v>5471</v>
      </c>
    </row>
    <row r="8033" spans="1:7">
      <c r="A8033" s="73" t="s">
        <v>38708</v>
      </c>
      <c r="B8033" s="73" t="s">
        <v>38709</v>
      </c>
      <c r="C8033" s="73" t="s">
        <v>30481</v>
      </c>
      <c r="D8033" s="73" t="s">
        <v>38710</v>
      </c>
      <c r="E8033" s="73" t="s">
        <v>30483</v>
      </c>
      <c r="F8033" s="74"/>
      <c r="G8033" s="73" t="s">
        <v>5471</v>
      </c>
    </row>
    <row r="8034" spans="1:7">
      <c r="A8034" s="73" t="s">
        <v>38711</v>
      </c>
      <c r="B8034" s="73" t="s">
        <v>38712</v>
      </c>
      <c r="C8034" s="73" t="s">
        <v>38713</v>
      </c>
      <c r="D8034" s="73" t="s">
        <v>38714</v>
      </c>
      <c r="E8034" s="73" t="s">
        <v>38715</v>
      </c>
      <c r="F8034" s="74" t="s">
        <v>5422</v>
      </c>
      <c r="G8034" s="73" t="s">
        <v>5471</v>
      </c>
    </row>
    <row r="8035" spans="1:7">
      <c r="A8035" s="73" t="s">
        <v>38716</v>
      </c>
      <c r="B8035" s="73" t="s">
        <v>38717</v>
      </c>
      <c r="C8035" s="73" t="s">
        <v>38718</v>
      </c>
      <c r="D8035" s="73" t="s">
        <v>38719</v>
      </c>
      <c r="E8035" s="73" t="s">
        <v>56220</v>
      </c>
      <c r="F8035" s="74"/>
      <c r="G8035" s="73" t="s">
        <v>5471</v>
      </c>
    </row>
    <row r="8036" spans="1:7">
      <c r="A8036" s="73" t="s">
        <v>38720</v>
      </c>
      <c r="B8036" s="73" t="s">
        <v>38721</v>
      </c>
      <c r="C8036" s="73" t="s">
        <v>37232</v>
      </c>
      <c r="D8036" s="73" t="s">
        <v>38722</v>
      </c>
      <c r="E8036" s="73" t="s">
        <v>36299</v>
      </c>
      <c r="F8036" s="74"/>
      <c r="G8036" s="73" t="s">
        <v>5471</v>
      </c>
    </row>
    <row r="8037" spans="1:7">
      <c r="A8037" s="73" t="s">
        <v>38723</v>
      </c>
      <c r="B8037" s="73" t="s">
        <v>11098</v>
      </c>
      <c r="C8037" s="73" t="s">
        <v>38724</v>
      </c>
      <c r="D8037" s="73" t="s">
        <v>11100</v>
      </c>
      <c r="E8037" s="73" t="s">
        <v>53582</v>
      </c>
      <c r="F8037" s="74"/>
      <c r="G8037" s="73" t="s">
        <v>5471</v>
      </c>
    </row>
    <row r="8038" spans="1:7">
      <c r="A8038" s="73" t="s">
        <v>38725</v>
      </c>
      <c r="B8038" s="73" t="s">
        <v>38726</v>
      </c>
      <c r="C8038" s="73" t="s">
        <v>38727</v>
      </c>
      <c r="D8038" s="73" t="s">
        <v>38728</v>
      </c>
      <c r="E8038" s="73" t="s">
        <v>38729</v>
      </c>
      <c r="F8038" s="74"/>
      <c r="G8038" s="73" t="s">
        <v>5471</v>
      </c>
    </row>
    <row r="8039" spans="1:7">
      <c r="A8039" s="73" t="s">
        <v>38730</v>
      </c>
      <c r="B8039" s="73" t="s">
        <v>38731</v>
      </c>
      <c r="C8039" s="73" t="s">
        <v>38732</v>
      </c>
      <c r="D8039" s="73" t="s">
        <v>38733</v>
      </c>
      <c r="E8039" s="73" t="s">
        <v>38734</v>
      </c>
      <c r="F8039" s="74" t="s">
        <v>36258</v>
      </c>
      <c r="G8039" s="73" t="s">
        <v>5471</v>
      </c>
    </row>
    <row r="8040" spans="1:7">
      <c r="A8040" s="73" t="s">
        <v>38735</v>
      </c>
      <c r="B8040" s="73" t="s">
        <v>38736</v>
      </c>
      <c r="C8040" s="73" t="s">
        <v>38737</v>
      </c>
      <c r="D8040" s="73" t="s">
        <v>38738</v>
      </c>
      <c r="E8040" s="73" t="s">
        <v>56221</v>
      </c>
      <c r="F8040" s="74" t="s">
        <v>38739</v>
      </c>
      <c r="G8040" s="73" t="s">
        <v>5471</v>
      </c>
    </row>
    <row r="8041" spans="1:7">
      <c r="A8041" s="73" t="s">
        <v>38740</v>
      </c>
      <c r="B8041" s="73" t="s">
        <v>38741</v>
      </c>
      <c r="C8041" s="73" t="s">
        <v>38742</v>
      </c>
      <c r="D8041" s="73" t="s">
        <v>38743</v>
      </c>
      <c r="E8041" s="73" t="s">
        <v>56222</v>
      </c>
      <c r="F8041" s="74" t="s">
        <v>5483</v>
      </c>
      <c r="G8041" s="73" t="s">
        <v>5471</v>
      </c>
    </row>
    <row r="8042" spans="1:7">
      <c r="A8042" s="73" t="s">
        <v>38744</v>
      </c>
      <c r="B8042" s="73" t="s">
        <v>38745</v>
      </c>
      <c r="C8042" s="73" t="s">
        <v>38746</v>
      </c>
      <c r="D8042" s="73" t="s">
        <v>38747</v>
      </c>
      <c r="E8042" s="73" t="s">
        <v>38748</v>
      </c>
      <c r="F8042" s="74"/>
      <c r="G8042" s="73" t="s">
        <v>5471</v>
      </c>
    </row>
    <row r="8043" spans="1:7">
      <c r="A8043" s="73" t="s">
        <v>38749</v>
      </c>
      <c r="B8043" s="73" t="s">
        <v>38750</v>
      </c>
      <c r="C8043" s="73" t="s">
        <v>38751</v>
      </c>
      <c r="D8043" s="73" t="s">
        <v>38752</v>
      </c>
      <c r="E8043" s="73" t="s">
        <v>56223</v>
      </c>
      <c r="F8043" s="74"/>
      <c r="G8043" s="73" t="s">
        <v>5471</v>
      </c>
    </row>
    <row r="8044" spans="1:7">
      <c r="A8044" s="73" t="s">
        <v>38753</v>
      </c>
      <c r="B8044" s="73" t="s">
        <v>38754</v>
      </c>
      <c r="C8044" s="73" t="s">
        <v>38755</v>
      </c>
      <c r="D8044" s="73" t="s">
        <v>38756</v>
      </c>
      <c r="E8044" s="73" t="s">
        <v>56224</v>
      </c>
      <c r="F8044" s="74" t="s">
        <v>4469</v>
      </c>
      <c r="G8044" s="73" t="s">
        <v>5471</v>
      </c>
    </row>
    <row r="8045" spans="1:7">
      <c r="A8045" s="73" t="s">
        <v>38757</v>
      </c>
      <c r="B8045" s="73" t="s">
        <v>38758</v>
      </c>
      <c r="C8045" s="73" t="s">
        <v>38759</v>
      </c>
      <c r="D8045" s="73" t="s">
        <v>38760</v>
      </c>
      <c r="E8045" s="73" t="s">
        <v>55568</v>
      </c>
      <c r="F8045" s="74"/>
      <c r="G8045" s="73" t="s">
        <v>5471</v>
      </c>
    </row>
    <row r="8046" spans="1:7">
      <c r="A8046" s="73" t="s">
        <v>38761</v>
      </c>
      <c r="B8046" s="73" t="s">
        <v>38762</v>
      </c>
      <c r="C8046" s="73" t="s">
        <v>38763</v>
      </c>
      <c r="D8046" s="73" t="s">
        <v>38764</v>
      </c>
      <c r="E8046" s="73" t="s">
        <v>56225</v>
      </c>
      <c r="F8046" s="74"/>
      <c r="G8046" s="73" t="s">
        <v>5471</v>
      </c>
    </row>
    <row r="8047" spans="1:7">
      <c r="A8047" s="73" t="s">
        <v>38765</v>
      </c>
      <c r="B8047" s="73" t="s">
        <v>38766</v>
      </c>
      <c r="C8047" s="73" t="s">
        <v>38767</v>
      </c>
      <c r="D8047" s="73" t="s">
        <v>38768</v>
      </c>
      <c r="E8047" s="73" t="s">
        <v>38769</v>
      </c>
      <c r="F8047" s="74"/>
      <c r="G8047" s="73" t="s">
        <v>5471</v>
      </c>
    </row>
    <row r="8048" spans="1:7">
      <c r="A8048" s="73" t="s">
        <v>38770</v>
      </c>
      <c r="B8048" s="73" t="s">
        <v>38771</v>
      </c>
      <c r="C8048" s="73" t="s">
        <v>38772</v>
      </c>
      <c r="D8048" s="73" t="s">
        <v>38773</v>
      </c>
      <c r="E8048" s="73" t="s">
        <v>53808</v>
      </c>
      <c r="F8048" s="74" t="s">
        <v>4314</v>
      </c>
      <c r="G8048" s="73" t="s">
        <v>5471</v>
      </c>
    </row>
    <row r="8049" spans="1:7">
      <c r="A8049" s="73" t="s">
        <v>38774</v>
      </c>
      <c r="B8049" s="73" t="s">
        <v>38775</v>
      </c>
      <c r="C8049" s="73" t="s">
        <v>38776</v>
      </c>
      <c r="D8049" s="73" t="s">
        <v>38777</v>
      </c>
      <c r="E8049" s="73" t="s">
        <v>56226</v>
      </c>
      <c r="F8049" s="74"/>
      <c r="G8049" s="73" t="s">
        <v>5471</v>
      </c>
    </row>
    <row r="8050" spans="1:7">
      <c r="A8050" s="73" t="s">
        <v>38778</v>
      </c>
      <c r="B8050" s="73" t="s">
        <v>38779</v>
      </c>
      <c r="C8050" s="73" t="s">
        <v>38780</v>
      </c>
      <c r="D8050" s="73" t="s">
        <v>38781</v>
      </c>
      <c r="E8050" s="73" t="s">
        <v>56227</v>
      </c>
      <c r="F8050" s="74"/>
      <c r="G8050" s="73" t="s">
        <v>5471</v>
      </c>
    </row>
    <row r="8051" spans="1:7">
      <c r="A8051" s="73" t="s">
        <v>38782</v>
      </c>
      <c r="B8051" s="73" t="s">
        <v>38783</v>
      </c>
      <c r="C8051" s="73" t="s">
        <v>38784</v>
      </c>
      <c r="D8051" s="73" t="s">
        <v>38785</v>
      </c>
      <c r="E8051" s="73" t="s">
        <v>56228</v>
      </c>
      <c r="F8051" s="74"/>
      <c r="G8051" s="73" t="s">
        <v>5471</v>
      </c>
    </row>
    <row r="8052" spans="1:7">
      <c r="A8052" s="73" t="s">
        <v>38786</v>
      </c>
      <c r="B8052" s="73" t="s">
        <v>38787</v>
      </c>
      <c r="C8052" s="73" t="s">
        <v>38788</v>
      </c>
      <c r="D8052" s="73" t="s">
        <v>38789</v>
      </c>
      <c r="E8052" s="73" t="s">
        <v>56229</v>
      </c>
      <c r="F8052" s="74"/>
      <c r="G8052" s="73" t="s">
        <v>5471</v>
      </c>
    </row>
    <row r="8053" spans="1:7">
      <c r="A8053" s="73" t="s">
        <v>38790</v>
      </c>
      <c r="B8053" s="73" t="s">
        <v>38791</v>
      </c>
      <c r="C8053" s="73" t="s">
        <v>38792</v>
      </c>
      <c r="D8053" s="73" t="s">
        <v>38793</v>
      </c>
      <c r="E8053" s="73" t="s">
        <v>56230</v>
      </c>
      <c r="F8053" s="74"/>
      <c r="G8053" s="73" t="s">
        <v>5471</v>
      </c>
    </row>
    <row r="8054" spans="1:7">
      <c r="A8054" s="73" t="s">
        <v>38794</v>
      </c>
      <c r="B8054" s="73" t="s">
        <v>38795</v>
      </c>
      <c r="C8054" s="73" t="s">
        <v>38796</v>
      </c>
      <c r="D8054" s="73" t="s">
        <v>38797</v>
      </c>
      <c r="E8054" s="73" t="s">
        <v>52904</v>
      </c>
      <c r="F8054" s="74"/>
      <c r="G8054" s="73" t="s">
        <v>5471</v>
      </c>
    </row>
    <row r="8055" spans="1:7">
      <c r="A8055" s="73" t="s">
        <v>38798</v>
      </c>
      <c r="B8055" s="73" t="s">
        <v>38799</v>
      </c>
      <c r="C8055" s="73" t="s">
        <v>38800</v>
      </c>
      <c r="D8055" s="73" t="s">
        <v>38801</v>
      </c>
      <c r="E8055" s="73" t="s">
        <v>56231</v>
      </c>
      <c r="F8055" s="74" t="s">
        <v>38802</v>
      </c>
      <c r="G8055" s="73" t="s">
        <v>5471</v>
      </c>
    </row>
    <row r="8056" spans="1:7">
      <c r="A8056" s="73" t="s">
        <v>38803</v>
      </c>
      <c r="B8056" s="73" t="s">
        <v>38804</v>
      </c>
      <c r="C8056" s="73" t="s">
        <v>38805</v>
      </c>
      <c r="D8056" s="73" t="s">
        <v>38806</v>
      </c>
      <c r="E8056" s="73" t="s">
        <v>56232</v>
      </c>
      <c r="F8056" s="74"/>
      <c r="G8056" s="73" t="s">
        <v>5471</v>
      </c>
    </row>
    <row r="8057" spans="1:7">
      <c r="A8057" s="73" t="s">
        <v>38807</v>
      </c>
      <c r="B8057" s="73" t="s">
        <v>38808</v>
      </c>
      <c r="C8057" s="73" t="s">
        <v>38809</v>
      </c>
      <c r="D8057" s="73" t="s">
        <v>38810</v>
      </c>
      <c r="E8057" s="73" t="s">
        <v>38811</v>
      </c>
      <c r="F8057" s="74" t="s">
        <v>5483</v>
      </c>
      <c r="G8057" s="73" t="s">
        <v>5471</v>
      </c>
    </row>
    <row r="8058" spans="1:7">
      <c r="A8058" s="73" t="s">
        <v>38812</v>
      </c>
      <c r="B8058" s="73" t="s">
        <v>38813</v>
      </c>
      <c r="C8058" s="73" t="s">
        <v>6509</v>
      </c>
      <c r="D8058" s="73" t="s">
        <v>38814</v>
      </c>
      <c r="E8058" s="73" t="s">
        <v>53101</v>
      </c>
      <c r="F8058" s="74" t="s">
        <v>6327</v>
      </c>
      <c r="G8058" s="73" t="s">
        <v>5471</v>
      </c>
    </row>
    <row r="8059" spans="1:7">
      <c r="A8059" s="73" t="s">
        <v>38815</v>
      </c>
      <c r="B8059" s="73" t="s">
        <v>38816</v>
      </c>
      <c r="C8059" s="73" t="s">
        <v>6509</v>
      </c>
      <c r="D8059" s="73" t="s">
        <v>38817</v>
      </c>
      <c r="E8059" s="73" t="s">
        <v>53101</v>
      </c>
      <c r="F8059" s="74" t="s">
        <v>6327</v>
      </c>
      <c r="G8059" s="73" t="s">
        <v>5471</v>
      </c>
    </row>
    <row r="8060" spans="1:7">
      <c r="A8060" s="73" t="s">
        <v>38818</v>
      </c>
      <c r="B8060" s="73" t="s">
        <v>38819</v>
      </c>
      <c r="C8060" s="73" t="s">
        <v>38820</v>
      </c>
      <c r="D8060" s="73" t="s">
        <v>38821</v>
      </c>
      <c r="E8060" s="73" t="s">
        <v>56233</v>
      </c>
      <c r="F8060" s="74"/>
      <c r="G8060" s="73" t="s">
        <v>5471</v>
      </c>
    </row>
    <row r="8061" spans="1:7">
      <c r="A8061" s="73" t="s">
        <v>38822</v>
      </c>
      <c r="B8061" s="73" t="s">
        <v>38823</v>
      </c>
      <c r="C8061" s="73" t="s">
        <v>38824</v>
      </c>
      <c r="D8061" s="73" t="s">
        <v>38825</v>
      </c>
      <c r="E8061" s="73" t="s">
        <v>38826</v>
      </c>
      <c r="F8061" s="74"/>
      <c r="G8061" s="73" t="s">
        <v>5471</v>
      </c>
    </row>
    <row r="8062" spans="1:7">
      <c r="A8062" s="73" t="s">
        <v>38827</v>
      </c>
      <c r="B8062" s="73" t="s">
        <v>38828</v>
      </c>
      <c r="C8062" s="73" t="s">
        <v>38829</v>
      </c>
      <c r="D8062" s="73" t="s">
        <v>38830</v>
      </c>
      <c r="E8062" s="73" t="s">
        <v>56234</v>
      </c>
      <c r="F8062" s="74"/>
      <c r="G8062" s="73" t="s">
        <v>5471</v>
      </c>
    </row>
    <row r="8063" spans="1:7">
      <c r="A8063" s="73" t="s">
        <v>38831</v>
      </c>
      <c r="B8063" s="73" t="s">
        <v>38832</v>
      </c>
      <c r="C8063" s="73" t="s">
        <v>38833</v>
      </c>
      <c r="D8063" s="73" t="s">
        <v>38834</v>
      </c>
      <c r="E8063" s="73" t="s">
        <v>53840</v>
      </c>
      <c r="F8063" s="74"/>
      <c r="G8063" s="73" t="s">
        <v>5471</v>
      </c>
    </row>
    <row r="8064" spans="1:7">
      <c r="A8064" s="73" t="s">
        <v>38835</v>
      </c>
      <c r="B8064" s="73" t="s">
        <v>38836</v>
      </c>
      <c r="C8064" s="73" t="s">
        <v>38837</v>
      </c>
      <c r="D8064" s="73" t="s">
        <v>38838</v>
      </c>
      <c r="E8064" s="73" t="s">
        <v>56235</v>
      </c>
      <c r="F8064" s="74"/>
      <c r="G8064" s="73" t="s">
        <v>5471</v>
      </c>
    </row>
    <row r="8065" spans="1:7">
      <c r="A8065" s="73" t="s">
        <v>38839</v>
      </c>
      <c r="B8065" s="73" t="s">
        <v>38840</v>
      </c>
      <c r="C8065" s="73" t="s">
        <v>38841</v>
      </c>
      <c r="D8065" s="73" t="s">
        <v>38842</v>
      </c>
      <c r="E8065" s="73" t="s">
        <v>56236</v>
      </c>
      <c r="F8065" s="74" t="s">
        <v>4469</v>
      </c>
      <c r="G8065" s="73" t="s">
        <v>5471</v>
      </c>
    </row>
    <row r="8066" spans="1:7">
      <c r="A8066" s="73" t="s">
        <v>38843</v>
      </c>
      <c r="B8066" s="73" t="s">
        <v>38844</v>
      </c>
      <c r="C8066" s="73" t="s">
        <v>38845</v>
      </c>
      <c r="D8066" s="73" t="s">
        <v>38846</v>
      </c>
      <c r="E8066" s="73" t="s">
        <v>56237</v>
      </c>
      <c r="F8066" s="74"/>
      <c r="G8066" s="73" t="s">
        <v>5471</v>
      </c>
    </row>
    <row r="8067" spans="1:7">
      <c r="A8067" s="73" t="s">
        <v>38847</v>
      </c>
      <c r="B8067" s="73" t="s">
        <v>38848</v>
      </c>
      <c r="C8067" s="73" t="s">
        <v>38849</v>
      </c>
      <c r="D8067" s="73" t="s">
        <v>38850</v>
      </c>
      <c r="E8067" s="73" t="s">
        <v>56238</v>
      </c>
      <c r="F8067" s="74" t="s">
        <v>6318</v>
      </c>
      <c r="G8067" s="73" t="s">
        <v>5471</v>
      </c>
    </row>
    <row r="8068" spans="1:7">
      <c r="A8068" s="73" t="s">
        <v>38851</v>
      </c>
      <c r="B8068" s="73" t="s">
        <v>38852</v>
      </c>
      <c r="C8068" s="73" t="s">
        <v>38853</v>
      </c>
      <c r="D8068" s="73" t="s">
        <v>38854</v>
      </c>
      <c r="E8068" s="73" t="s">
        <v>53808</v>
      </c>
      <c r="F8068" s="74" t="s">
        <v>4314</v>
      </c>
      <c r="G8068" s="73" t="s">
        <v>5471</v>
      </c>
    </row>
    <row r="8069" spans="1:7">
      <c r="A8069" s="73" t="s">
        <v>38855</v>
      </c>
      <c r="B8069" s="73" t="s">
        <v>38856</v>
      </c>
      <c r="C8069" s="73" t="s">
        <v>38857</v>
      </c>
      <c r="D8069" s="73" t="s">
        <v>38858</v>
      </c>
      <c r="E8069" s="73" t="s">
        <v>56239</v>
      </c>
      <c r="F8069" s="74"/>
      <c r="G8069" s="73" t="s">
        <v>5471</v>
      </c>
    </row>
    <row r="8070" spans="1:7">
      <c r="A8070" s="73" t="s">
        <v>38859</v>
      </c>
      <c r="B8070" s="73" t="s">
        <v>38860</v>
      </c>
      <c r="C8070" s="73" t="s">
        <v>38861</v>
      </c>
      <c r="D8070" s="73" t="s">
        <v>38862</v>
      </c>
      <c r="E8070" s="73" t="s">
        <v>16633</v>
      </c>
      <c r="F8070" s="74"/>
      <c r="G8070" s="73" t="s">
        <v>5471</v>
      </c>
    </row>
    <row r="8071" spans="1:7">
      <c r="A8071" s="73" t="s">
        <v>38863</v>
      </c>
      <c r="B8071" s="73" t="s">
        <v>38864</v>
      </c>
      <c r="C8071" s="73" t="s">
        <v>38865</v>
      </c>
      <c r="D8071" s="73" t="s">
        <v>38866</v>
      </c>
      <c r="E8071" s="73" t="s">
        <v>56240</v>
      </c>
      <c r="F8071" s="74"/>
      <c r="G8071" s="73" t="s">
        <v>5471</v>
      </c>
    </row>
    <row r="8072" spans="1:7">
      <c r="A8072" s="73" t="s">
        <v>38867</v>
      </c>
      <c r="B8072" s="73" t="s">
        <v>38868</v>
      </c>
      <c r="C8072" s="73" t="s">
        <v>38869</v>
      </c>
      <c r="D8072" s="73" t="s">
        <v>38870</v>
      </c>
      <c r="E8072" s="73" t="s">
        <v>56190</v>
      </c>
      <c r="F8072" s="74"/>
      <c r="G8072" s="73" t="s">
        <v>5471</v>
      </c>
    </row>
    <row r="8073" spans="1:7">
      <c r="A8073" s="73" t="s">
        <v>38871</v>
      </c>
      <c r="B8073" s="73" t="s">
        <v>38872</v>
      </c>
      <c r="C8073" s="73" t="s">
        <v>38873</v>
      </c>
      <c r="D8073" s="73" t="s">
        <v>38874</v>
      </c>
      <c r="E8073" s="73" t="s">
        <v>38875</v>
      </c>
      <c r="F8073" s="74"/>
      <c r="G8073" s="73" t="s">
        <v>5471</v>
      </c>
    </row>
    <row r="8074" spans="1:7">
      <c r="A8074" s="73" t="s">
        <v>38876</v>
      </c>
      <c r="B8074" s="73" t="s">
        <v>38877</v>
      </c>
      <c r="C8074" s="73" t="s">
        <v>38878</v>
      </c>
      <c r="D8074" s="73" t="s">
        <v>38879</v>
      </c>
      <c r="E8074" s="73" t="s">
        <v>38880</v>
      </c>
      <c r="F8074" s="74"/>
      <c r="G8074" s="73" t="s">
        <v>5471</v>
      </c>
    </row>
    <row r="8075" spans="1:7">
      <c r="A8075" s="73" t="s">
        <v>38881</v>
      </c>
      <c r="B8075" s="73" t="s">
        <v>38882</v>
      </c>
      <c r="C8075" s="73" t="s">
        <v>38883</v>
      </c>
      <c r="D8075" s="73" t="s">
        <v>38884</v>
      </c>
      <c r="E8075" s="73" t="s">
        <v>56241</v>
      </c>
      <c r="F8075" s="74" t="s">
        <v>38885</v>
      </c>
      <c r="G8075" s="73" t="s">
        <v>5471</v>
      </c>
    </row>
    <row r="8076" spans="1:7">
      <c r="A8076" s="73" t="s">
        <v>38886</v>
      </c>
      <c r="B8076" s="73" t="s">
        <v>38887</v>
      </c>
      <c r="C8076" s="73" t="s">
        <v>38888</v>
      </c>
      <c r="D8076" s="73" t="s">
        <v>38889</v>
      </c>
      <c r="E8076" s="73" t="s">
        <v>38890</v>
      </c>
      <c r="F8076" s="74"/>
      <c r="G8076" s="73" t="s">
        <v>5471</v>
      </c>
    </row>
    <row r="8077" spans="1:7">
      <c r="A8077" s="73" t="s">
        <v>38891</v>
      </c>
      <c r="B8077" s="73" t="s">
        <v>38892</v>
      </c>
      <c r="C8077" s="73" t="s">
        <v>38893</v>
      </c>
      <c r="D8077" s="73" t="s">
        <v>38894</v>
      </c>
      <c r="E8077" s="73" t="s">
        <v>56242</v>
      </c>
      <c r="F8077" s="74"/>
      <c r="G8077" s="73" t="s">
        <v>5471</v>
      </c>
    </row>
    <row r="8078" spans="1:7">
      <c r="A8078" s="73" t="s">
        <v>38895</v>
      </c>
      <c r="B8078" s="73" t="s">
        <v>38896</v>
      </c>
      <c r="C8078" s="73" t="s">
        <v>38897</v>
      </c>
      <c r="D8078" s="73" t="s">
        <v>38898</v>
      </c>
      <c r="E8078" s="73" t="s">
        <v>31675</v>
      </c>
      <c r="F8078" s="74" t="s">
        <v>8662</v>
      </c>
      <c r="G8078" s="73" t="s">
        <v>5471</v>
      </c>
    </row>
    <row r="8079" spans="1:7">
      <c r="A8079" s="73" t="s">
        <v>38899</v>
      </c>
      <c r="B8079" s="73" t="s">
        <v>38900</v>
      </c>
      <c r="C8079" s="73" t="s">
        <v>38901</v>
      </c>
      <c r="D8079" s="73" t="s">
        <v>38902</v>
      </c>
      <c r="E8079" s="73" t="s">
        <v>56243</v>
      </c>
      <c r="F8079" s="74" t="s">
        <v>6808</v>
      </c>
      <c r="G8079" s="73" t="s">
        <v>5471</v>
      </c>
    </row>
    <row r="8080" spans="1:7">
      <c r="A8080" s="73" t="s">
        <v>38903</v>
      </c>
      <c r="B8080" s="73" t="s">
        <v>38904</v>
      </c>
      <c r="C8080" s="73" t="s">
        <v>38905</v>
      </c>
      <c r="D8080" s="73" t="s">
        <v>38906</v>
      </c>
      <c r="E8080" s="73" t="s">
        <v>52989</v>
      </c>
      <c r="F8080" s="74"/>
      <c r="G8080" s="73" t="s">
        <v>5471</v>
      </c>
    </row>
    <row r="8081" spans="1:7">
      <c r="A8081" s="73" t="s">
        <v>38907</v>
      </c>
      <c r="B8081" s="73" t="s">
        <v>38908</v>
      </c>
      <c r="C8081" s="73" t="s">
        <v>38909</v>
      </c>
      <c r="D8081" s="73" t="s">
        <v>38910</v>
      </c>
      <c r="E8081" s="73" t="s">
        <v>56244</v>
      </c>
      <c r="F8081" s="74"/>
      <c r="G8081" s="73" t="s">
        <v>5471</v>
      </c>
    </row>
    <row r="8082" spans="1:7">
      <c r="A8082" s="73" t="s">
        <v>38911</v>
      </c>
      <c r="B8082" s="73" t="s">
        <v>38912</v>
      </c>
      <c r="C8082" s="73" t="s">
        <v>38913</v>
      </c>
      <c r="D8082" s="73" t="s">
        <v>38914</v>
      </c>
      <c r="E8082" s="73" t="s">
        <v>56245</v>
      </c>
      <c r="F8082" s="74"/>
      <c r="G8082" s="73" t="s">
        <v>5471</v>
      </c>
    </row>
    <row r="8083" spans="1:7">
      <c r="A8083" s="73" t="s">
        <v>38915</v>
      </c>
      <c r="B8083" s="73" t="s">
        <v>38916</v>
      </c>
      <c r="C8083" s="73" t="s">
        <v>38917</v>
      </c>
      <c r="D8083" s="73" t="s">
        <v>38918</v>
      </c>
      <c r="E8083" s="73" t="s">
        <v>53798</v>
      </c>
      <c r="F8083" s="74"/>
      <c r="G8083" s="73" t="s">
        <v>5471</v>
      </c>
    </row>
    <row r="8084" spans="1:7">
      <c r="A8084" s="73" t="s">
        <v>38919</v>
      </c>
      <c r="B8084" s="73" t="s">
        <v>38920</v>
      </c>
      <c r="C8084" s="73" t="s">
        <v>38921</v>
      </c>
      <c r="D8084" s="73" t="s">
        <v>38922</v>
      </c>
      <c r="E8084" s="73" t="s">
        <v>52989</v>
      </c>
      <c r="F8084" s="74"/>
      <c r="G8084" s="73" t="s">
        <v>5471</v>
      </c>
    </row>
    <row r="8085" spans="1:7">
      <c r="A8085" s="73" t="s">
        <v>38923</v>
      </c>
      <c r="B8085" s="73" t="s">
        <v>38924</v>
      </c>
      <c r="C8085" s="73" t="s">
        <v>38925</v>
      </c>
      <c r="D8085" s="73" t="s">
        <v>38926</v>
      </c>
      <c r="E8085" s="73" t="s">
        <v>56246</v>
      </c>
      <c r="F8085" s="74"/>
      <c r="G8085" s="73" t="s">
        <v>5471</v>
      </c>
    </row>
    <row r="8086" spans="1:7">
      <c r="A8086" s="73" t="s">
        <v>38927</v>
      </c>
      <c r="B8086" s="73" t="s">
        <v>38928</v>
      </c>
      <c r="C8086" s="73" t="s">
        <v>38929</v>
      </c>
      <c r="D8086" s="73" t="s">
        <v>38930</v>
      </c>
      <c r="E8086" s="73" t="s">
        <v>38931</v>
      </c>
      <c r="F8086" s="74"/>
      <c r="G8086" s="73" t="s">
        <v>5471</v>
      </c>
    </row>
    <row r="8087" spans="1:7">
      <c r="A8087" s="73" t="s">
        <v>38932</v>
      </c>
      <c r="B8087" s="73" t="s">
        <v>38933</v>
      </c>
      <c r="C8087" s="73" t="s">
        <v>38934</v>
      </c>
      <c r="D8087" s="73" t="s">
        <v>38935</v>
      </c>
      <c r="E8087" s="73" t="s">
        <v>56247</v>
      </c>
      <c r="F8087" s="74" t="s">
        <v>4469</v>
      </c>
      <c r="G8087" s="73" t="s">
        <v>5471</v>
      </c>
    </row>
    <row r="8088" spans="1:7">
      <c r="A8088" s="73" t="s">
        <v>38936</v>
      </c>
      <c r="B8088" s="73" t="s">
        <v>38937</v>
      </c>
      <c r="C8088" s="73" t="s">
        <v>38938</v>
      </c>
      <c r="D8088" s="73" t="s">
        <v>38939</v>
      </c>
      <c r="E8088" s="73" t="s">
        <v>56248</v>
      </c>
      <c r="F8088" s="74" t="s">
        <v>4314</v>
      </c>
      <c r="G8088" s="73" t="s">
        <v>5471</v>
      </c>
    </row>
    <row r="8089" spans="1:7">
      <c r="A8089" s="73" t="s">
        <v>38940</v>
      </c>
      <c r="B8089" s="73" t="s">
        <v>38941</v>
      </c>
      <c r="C8089" s="73" t="s">
        <v>38942</v>
      </c>
      <c r="D8089" s="73" t="s">
        <v>38943</v>
      </c>
      <c r="E8089" s="73" t="s">
        <v>52996</v>
      </c>
      <c r="F8089" s="74"/>
      <c r="G8089" s="73" t="s">
        <v>5471</v>
      </c>
    </row>
    <row r="8090" spans="1:7">
      <c r="A8090" s="73" t="s">
        <v>38944</v>
      </c>
      <c r="B8090" s="73" t="s">
        <v>38945</v>
      </c>
      <c r="C8090" s="73" t="s">
        <v>38946</v>
      </c>
      <c r="D8090" s="73" t="s">
        <v>38947</v>
      </c>
      <c r="E8090" s="73" t="s">
        <v>52996</v>
      </c>
      <c r="F8090" s="74"/>
      <c r="G8090" s="73" t="s">
        <v>5471</v>
      </c>
    </row>
    <row r="8091" spans="1:7">
      <c r="A8091" s="73" t="s">
        <v>38948</v>
      </c>
      <c r="B8091" s="73" t="s">
        <v>38949</v>
      </c>
      <c r="C8091" s="73" t="s">
        <v>38950</v>
      </c>
      <c r="D8091" s="73" t="s">
        <v>38951</v>
      </c>
      <c r="E8091" s="73" t="s">
        <v>56249</v>
      </c>
      <c r="F8091" s="74"/>
      <c r="G8091" s="73" t="s">
        <v>5471</v>
      </c>
    </row>
    <row r="8092" spans="1:7">
      <c r="A8092" s="73" t="s">
        <v>38952</v>
      </c>
      <c r="B8092" s="73" t="s">
        <v>38953</v>
      </c>
      <c r="C8092" s="73" t="s">
        <v>38954</v>
      </c>
      <c r="D8092" s="73" t="s">
        <v>38955</v>
      </c>
      <c r="E8092" s="73" t="s">
        <v>56250</v>
      </c>
      <c r="F8092" s="74"/>
      <c r="G8092" s="73" t="s">
        <v>5471</v>
      </c>
    </row>
    <row r="8093" spans="1:7">
      <c r="A8093" s="73" t="s">
        <v>38956</v>
      </c>
      <c r="B8093" s="73" t="s">
        <v>38957</v>
      </c>
      <c r="C8093" s="73" t="s">
        <v>38958</v>
      </c>
      <c r="D8093" s="73" t="s">
        <v>38959</v>
      </c>
      <c r="E8093" s="73" t="s">
        <v>38960</v>
      </c>
      <c r="F8093" s="74"/>
      <c r="G8093" s="73" t="s">
        <v>5471</v>
      </c>
    </row>
    <row r="8094" spans="1:7">
      <c r="A8094" s="73" t="s">
        <v>38961</v>
      </c>
      <c r="B8094" s="73" t="s">
        <v>38962</v>
      </c>
      <c r="C8094" s="73" t="s">
        <v>38963</v>
      </c>
      <c r="D8094" s="73" t="s">
        <v>38964</v>
      </c>
      <c r="E8094" s="73" t="s">
        <v>56251</v>
      </c>
      <c r="F8094" s="74"/>
      <c r="G8094" s="73" t="s">
        <v>5471</v>
      </c>
    </row>
    <row r="8095" spans="1:7">
      <c r="A8095" s="73" t="s">
        <v>38965</v>
      </c>
      <c r="B8095" s="73" t="s">
        <v>38966</v>
      </c>
      <c r="C8095" s="73" t="s">
        <v>38967</v>
      </c>
      <c r="D8095" s="73" t="s">
        <v>38968</v>
      </c>
      <c r="E8095" s="73" t="s">
        <v>55647</v>
      </c>
      <c r="F8095" s="74"/>
      <c r="G8095" s="73" t="s">
        <v>5471</v>
      </c>
    </row>
    <row r="8096" spans="1:7">
      <c r="A8096" s="73" t="s">
        <v>38969</v>
      </c>
      <c r="B8096" s="73" t="s">
        <v>38970</v>
      </c>
      <c r="C8096" s="73" t="s">
        <v>38971</v>
      </c>
      <c r="D8096" s="73" t="s">
        <v>38972</v>
      </c>
      <c r="E8096" s="73" t="s">
        <v>56252</v>
      </c>
      <c r="F8096" s="74"/>
      <c r="G8096" s="73" t="s">
        <v>5471</v>
      </c>
    </row>
    <row r="8097" spans="1:7">
      <c r="A8097" s="73" t="s">
        <v>38973</v>
      </c>
      <c r="B8097" s="73" t="s">
        <v>38974</v>
      </c>
      <c r="C8097" s="73" t="s">
        <v>38975</v>
      </c>
      <c r="D8097" s="73" t="s">
        <v>38976</v>
      </c>
      <c r="E8097" s="73" t="s">
        <v>56253</v>
      </c>
      <c r="F8097" s="74"/>
      <c r="G8097" s="73" t="s">
        <v>5471</v>
      </c>
    </row>
    <row r="8098" spans="1:7">
      <c r="A8098" s="73" t="s">
        <v>38977</v>
      </c>
      <c r="B8098" s="73" t="s">
        <v>38978</v>
      </c>
      <c r="C8098" s="73" t="s">
        <v>38979</v>
      </c>
      <c r="D8098" s="73" t="s">
        <v>38980</v>
      </c>
      <c r="E8098" s="73" t="s">
        <v>38981</v>
      </c>
      <c r="F8098" s="74"/>
      <c r="G8098" s="73" t="s">
        <v>5471</v>
      </c>
    </row>
    <row r="8099" spans="1:7">
      <c r="A8099" s="73" t="s">
        <v>38982</v>
      </c>
      <c r="B8099" s="73" t="s">
        <v>38983</v>
      </c>
      <c r="C8099" s="73" t="s">
        <v>38984</v>
      </c>
      <c r="D8099" s="73" t="s">
        <v>38985</v>
      </c>
      <c r="E8099" s="73" t="s">
        <v>56254</v>
      </c>
      <c r="F8099" s="74"/>
      <c r="G8099" s="73" t="s">
        <v>5471</v>
      </c>
    </row>
    <row r="8100" spans="1:7">
      <c r="A8100" s="73" t="s">
        <v>38986</v>
      </c>
      <c r="B8100" s="73" t="s">
        <v>38987</v>
      </c>
      <c r="C8100" s="73" t="s">
        <v>24246</v>
      </c>
      <c r="D8100" s="73" t="s">
        <v>38988</v>
      </c>
      <c r="E8100" s="73" t="s">
        <v>56255</v>
      </c>
      <c r="F8100" s="74"/>
      <c r="G8100" s="73" t="s">
        <v>5471</v>
      </c>
    </row>
    <row r="8101" spans="1:7">
      <c r="A8101" s="73" t="s">
        <v>38989</v>
      </c>
      <c r="B8101" s="73" t="s">
        <v>38990</v>
      </c>
      <c r="C8101" s="73" t="s">
        <v>38991</v>
      </c>
      <c r="D8101" s="73" t="s">
        <v>38992</v>
      </c>
      <c r="E8101" s="73" t="s">
        <v>55411</v>
      </c>
      <c r="F8101" s="74"/>
      <c r="G8101" s="73" t="s">
        <v>5471</v>
      </c>
    </row>
    <row r="8102" spans="1:7">
      <c r="A8102" s="73" t="s">
        <v>38993</v>
      </c>
      <c r="B8102" s="73" t="s">
        <v>38994</v>
      </c>
      <c r="C8102" s="73" t="s">
        <v>38995</v>
      </c>
      <c r="D8102" s="73" t="s">
        <v>38996</v>
      </c>
      <c r="E8102" s="73" t="s">
        <v>56256</v>
      </c>
      <c r="F8102" s="74"/>
      <c r="G8102" s="73" t="s">
        <v>5471</v>
      </c>
    </row>
    <row r="8103" spans="1:7">
      <c r="A8103" s="73" t="s">
        <v>38997</v>
      </c>
      <c r="B8103" s="73" t="s">
        <v>38998</v>
      </c>
      <c r="C8103" s="73" t="s">
        <v>38999</v>
      </c>
      <c r="D8103" s="73" t="s">
        <v>39000</v>
      </c>
      <c r="E8103" s="73" t="s">
        <v>56257</v>
      </c>
      <c r="F8103" s="74"/>
      <c r="G8103" s="73" t="s">
        <v>5471</v>
      </c>
    </row>
    <row r="8104" spans="1:7">
      <c r="A8104" s="73" t="s">
        <v>39001</v>
      </c>
      <c r="B8104" s="73" t="s">
        <v>39002</v>
      </c>
      <c r="C8104" s="73" t="s">
        <v>39003</v>
      </c>
      <c r="D8104" s="73" t="s">
        <v>39004</v>
      </c>
      <c r="E8104" s="73" t="s">
        <v>56256</v>
      </c>
      <c r="F8104" s="74"/>
      <c r="G8104" s="73" t="s">
        <v>5471</v>
      </c>
    </row>
    <row r="8105" spans="1:7">
      <c r="A8105" s="73" t="s">
        <v>39005</v>
      </c>
      <c r="B8105" s="73" t="s">
        <v>39006</v>
      </c>
      <c r="C8105" s="73" t="s">
        <v>39007</v>
      </c>
      <c r="D8105" s="73" t="s">
        <v>39008</v>
      </c>
      <c r="E8105" s="73" t="s">
        <v>55333</v>
      </c>
      <c r="F8105" s="74"/>
      <c r="G8105" s="73" t="s">
        <v>5471</v>
      </c>
    </row>
    <row r="8106" spans="1:7">
      <c r="A8106" s="73" t="s">
        <v>39009</v>
      </c>
      <c r="B8106" s="73" t="s">
        <v>39010</v>
      </c>
      <c r="C8106" s="73" t="s">
        <v>39011</v>
      </c>
      <c r="D8106" s="73" t="s">
        <v>39012</v>
      </c>
      <c r="E8106" s="73" t="s">
        <v>39013</v>
      </c>
      <c r="F8106" s="74"/>
      <c r="G8106" s="73" t="s">
        <v>5471</v>
      </c>
    </row>
    <row r="8107" spans="1:7">
      <c r="A8107" s="73" t="s">
        <v>39014</v>
      </c>
      <c r="B8107" s="73" t="s">
        <v>39015</v>
      </c>
      <c r="C8107" s="73" t="s">
        <v>39016</v>
      </c>
      <c r="D8107" s="73" t="s">
        <v>39017</v>
      </c>
      <c r="E8107" s="73" t="s">
        <v>56258</v>
      </c>
      <c r="F8107" s="74"/>
      <c r="G8107" s="73" t="s">
        <v>5471</v>
      </c>
    </row>
    <row r="8108" spans="1:7">
      <c r="A8108" s="73" t="s">
        <v>39018</v>
      </c>
      <c r="B8108" s="73" t="s">
        <v>39019</v>
      </c>
      <c r="C8108" s="73" t="s">
        <v>39020</v>
      </c>
      <c r="D8108" s="73" t="s">
        <v>39021</v>
      </c>
      <c r="E8108" s="73" t="s">
        <v>56253</v>
      </c>
      <c r="F8108" s="74"/>
      <c r="G8108" s="73" t="s">
        <v>5471</v>
      </c>
    </row>
    <row r="8109" spans="1:7">
      <c r="A8109" s="73" t="s">
        <v>39022</v>
      </c>
      <c r="B8109" s="73" t="s">
        <v>39023</v>
      </c>
      <c r="C8109" s="73" t="s">
        <v>39024</v>
      </c>
      <c r="D8109" s="73" t="s">
        <v>39025</v>
      </c>
      <c r="E8109" s="73" t="s">
        <v>56259</v>
      </c>
      <c r="F8109" s="74"/>
      <c r="G8109" s="73" t="s">
        <v>5471</v>
      </c>
    </row>
    <row r="8110" spans="1:7">
      <c r="A8110" s="73" t="s">
        <v>39026</v>
      </c>
      <c r="B8110" s="73" t="s">
        <v>39027</v>
      </c>
      <c r="C8110" s="73" t="s">
        <v>39028</v>
      </c>
      <c r="D8110" s="73" t="s">
        <v>39029</v>
      </c>
      <c r="E8110" s="73" t="s">
        <v>56259</v>
      </c>
      <c r="F8110" s="74"/>
      <c r="G8110" s="73" t="s">
        <v>5471</v>
      </c>
    </row>
    <row r="8111" spans="1:7">
      <c r="A8111" s="73" t="s">
        <v>39030</v>
      </c>
      <c r="B8111" s="73" t="s">
        <v>39031</v>
      </c>
      <c r="C8111" s="73" t="s">
        <v>39032</v>
      </c>
      <c r="D8111" s="73" t="s">
        <v>39033</v>
      </c>
      <c r="E8111" s="73" t="s">
        <v>56260</v>
      </c>
      <c r="F8111" s="74"/>
      <c r="G8111" s="73" t="s">
        <v>5471</v>
      </c>
    </row>
    <row r="8112" spans="1:7">
      <c r="A8112" s="73" t="s">
        <v>39034</v>
      </c>
      <c r="B8112" s="73" t="s">
        <v>39035</v>
      </c>
      <c r="C8112" s="73" t="s">
        <v>39036</v>
      </c>
      <c r="D8112" s="73" t="s">
        <v>39037</v>
      </c>
      <c r="E8112" s="73" t="s">
        <v>55333</v>
      </c>
      <c r="F8112" s="74"/>
      <c r="G8112" s="73" t="s">
        <v>5471</v>
      </c>
    </row>
    <row r="8113" spans="1:7">
      <c r="A8113" s="73" t="s">
        <v>39038</v>
      </c>
      <c r="B8113" s="73" t="s">
        <v>39039</v>
      </c>
      <c r="C8113" s="73" t="s">
        <v>39040</v>
      </c>
      <c r="D8113" s="73" t="s">
        <v>39041</v>
      </c>
      <c r="E8113" s="73" t="s">
        <v>56261</v>
      </c>
      <c r="F8113" s="74" t="s">
        <v>5050</v>
      </c>
      <c r="G8113" s="73" t="s">
        <v>5471</v>
      </c>
    </row>
    <row r="8114" spans="1:7">
      <c r="A8114" s="73" t="s">
        <v>39042</v>
      </c>
      <c r="B8114" s="73" t="s">
        <v>39043</v>
      </c>
      <c r="C8114" s="73" t="s">
        <v>39044</v>
      </c>
      <c r="D8114" s="73" t="s">
        <v>39045</v>
      </c>
      <c r="E8114" s="73" t="s">
        <v>56257</v>
      </c>
      <c r="F8114" s="74" t="s">
        <v>4469</v>
      </c>
      <c r="G8114" s="73" t="s">
        <v>5471</v>
      </c>
    </row>
    <row r="8115" spans="1:7">
      <c r="A8115" s="73" t="s">
        <v>39046</v>
      </c>
      <c r="B8115" s="73" t="s">
        <v>39047</v>
      </c>
      <c r="C8115" s="73" t="s">
        <v>39048</v>
      </c>
      <c r="D8115" s="73" t="s">
        <v>39049</v>
      </c>
      <c r="E8115" s="73" t="s">
        <v>56262</v>
      </c>
      <c r="F8115" s="74" t="s">
        <v>7677</v>
      </c>
      <c r="G8115" s="73" t="s">
        <v>5471</v>
      </c>
    </row>
    <row r="8116" spans="1:7">
      <c r="A8116" s="73" t="s">
        <v>39050</v>
      </c>
      <c r="B8116" s="73" t="s">
        <v>39051</v>
      </c>
      <c r="C8116" s="73" t="s">
        <v>39052</v>
      </c>
      <c r="D8116" s="73" t="s">
        <v>39053</v>
      </c>
      <c r="E8116" s="73" t="s">
        <v>56263</v>
      </c>
      <c r="F8116" s="74"/>
      <c r="G8116" s="73" t="s">
        <v>5471</v>
      </c>
    </row>
    <row r="8117" spans="1:7">
      <c r="A8117" s="73" t="s">
        <v>39054</v>
      </c>
      <c r="B8117" s="73" t="s">
        <v>39055</v>
      </c>
      <c r="C8117" s="73" t="s">
        <v>39056</v>
      </c>
      <c r="D8117" s="73" t="s">
        <v>39057</v>
      </c>
      <c r="E8117" s="73" t="s">
        <v>56264</v>
      </c>
      <c r="F8117" s="74"/>
      <c r="G8117" s="73" t="s">
        <v>5471</v>
      </c>
    </row>
    <row r="8118" spans="1:7">
      <c r="A8118" s="73" t="s">
        <v>39058</v>
      </c>
      <c r="B8118" s="73" t="s">
        <v>39059</v>
      </c>
      <c r="C8118" s="73" t="s">
        <v>39060</v>
      </c>
      <c r="D8118" s="73" t="s">
        <v>39061</v>
      </c>
      <c r="E8118" s="73" t="s">
        <v>52987</v>
      </c>
      <c r="F8118" s="74"/>
      <c r="G8118" s="73" t="s">
        <v>5471</v>
      </c>
    </row>
    <row r="8119" spans="1:7">
      <c r="A8119" s="73" t="s">
        <v>39062</v>
      </c>
      <c r="B8119" s="73" t="s">
        <v>39063</v>
      </c>
      <c r="C8119" s="73" t="s">
        <v>39064</v>
      </c>
      <c r="D8119" s="73" t="s">
        <v>39065</v>
      </c>
      <c r="E8119" s="73" t="s">
        <v>56265</v>
      </c>
      <c r="F8119" s="74"/>
      <c r="G8119" s="73" t="s">
        <v>5471</v>
      </c>
    </row>
    <row r="8120" spans="1:7">
      <c r="A8120" s="73" t="s">
        <v>39066</v>
      </c>
      <c r="B8120" s="73" t="s">
        <v>39067</v>
      </c>
      <c r="C8120" s="73" t="s">
        <v>39068</v>
      </c>
      <c r="D8120" s="73" t="s">
        <v>39069</v>
      </c>
      <c r="E8120" s="73" t="s">
        <v>56266</v>
      </c>
      <c r="F8120" s="74"/>
      <c r="G8120" s="73" t="s">
        <v>5471</v>
      </c>
    </row>
    <row r="8121" spans="1:7">
      <c r="A8121" s="73" t="s">
        <v>39070</v>
      </c>
      <c r="B8121" s="73" t="s">
        <v>39071</v>
      </c>
      <c r="C8121" s="73" t="s">
        <v>39072</v>
      </c>
      <c r="D8121" s="73" t="s">
        <v>39073</v>
      </c>
      <c r="E8121" s="73" t="s">
        <v>56253</v>
      </c>
      <c r="F8121" s="74"/>
      <c r="G8121" s="73" t="s">
        <v>5471</v>
      </c>
    </row>
    <row r="8122" spans="1:7">
      <c r="A8122" s="73" t="s">
        <v>39074</v>
      </c>
      <c r="B8122" s="73" t="s">
        <v>39075</v>
      </c>
      <c r="C8122" s="73" t="s">
        <v>39076</v>
      </c>
      <c r="D8122" s="73" t="s">
        <v>39077</v>
      </c>
      <c r="E8122" s="73" t="s">
        <v>56267</v>
      </c>
      <c r="F8122" s="74"/>
      <c r="G8122" s="73" t="s">
        <v>5471</v>
      </c>
    </row>
    <row r="8123" spans="1:7">
      <c r="A8123" s="73" t="s">
        <v>39078</v>
      </c>
      <c r="B8123" s="73" t="s">
        <v>39079</v>
      </c>
      <c r="C8123" s="73" t="s">
        <v>39080</v>
      </c>
      <c r="D8123" s="73" t="s">
        <v>39081</v>
      </c>
      <c r="E8123" s="73" t="s">
        <v>56268</v>
      </c>
      <c r="F8123" s="74" t="s">
        <v>39082</v>
      </c>
      <c r="G8123" s="73" t="s">
        <v>5471</v>
      </c>
    </row>
    <row r="8124" spans="1:7">
      <c r="A8124" s="73" t="s">
        <v>39083</v>
      </c>
      <c r="B8124" s="73" t="s">
        <v>39084</v>
      </c>
      <c r="C8124" s="73" t="s">
        <v>39085</v>
      </c>
      <c r="D8124" s="73" t="s">
        <v>39086</v>
      </c>
      <c r="E8124" s="73" t="s">
        <v>56226</v>
      </c>
      <c r="F8124" s="74"/>
      <c r="G8124" s="73" t="s">
        <v>5471</v>
      </c>
    </row>
    <row r="8125" spans="1:7">
      <c r="A8125" s="73" t="s">
        <v>39087</v>
      </c>
      <c r="B8125" s="73" t="s">
        <v>39088</v>
      </c>
      <c r="C8125" s="73" t="s">
        <v>39089</v>
      </c>
      <c r="D8125" s="73" t="s">
        <v>39090</v>
      </c>
      <c r="E8125" s="73" t="s">
        <v>7933</v>
      </c>
      <c r="F8125" s="74"/>
      <c r="G8125" s="73" t="s">
        <v>5471</v>
      </c>
    </row>
    <row r="8126" spans="1:7">
      <c r="A8126" s="73" t="s">
        <v>39091</v>
      </c>
      <c r="B8126" s="73" t="s">
        <v>39092</v>
      </c>
      <c r="C8126" s="73" t="s">
        <v>39093</v>
      </c>
      <c r="D8126" s="73" t="s">
        <v>39094</v>
      </c>
      <c r="E8126" s="73" t="s">
        <v>56269</v>
      </c>
      <c r="F8126" s="74"/>
      <c r="G8126" s="73" t="s">
        <v>5471</v>
      </c>
    </row>
    <row r="8127" spans="1:7">
      <c r="A8127" s="73" t="s">
        <v>39095</v>
      </c>
      <c r="B8127" s="73" t="s">
        <v>39096</v>
      </c>
      <c r="C8127" s="73" t="s">
        <v>39097</v>
      </c>
      <c r="D8127" s="73" t="s">
        <v>39098</v>
      </c>
      <c r="E8127" s="73" t="s">
        <v>56257</v>
      </c>
      <c r="F8127" s="74" t="s">
        <v>4469</v>
      </c>
      <c r="G8127" s="73" t="s">
        <v>5471</v>
      </c>
    </row>
    <row r="8128" spans="1:7">
      <c r="A8128" s="73" t="s">
        <v>39099</v>
      </c>
      <c r="B8128" s="73" t="s">
        <v>39100</v>
      </c>
      <c r="C8128" s="73" t="s">
        <v>39101</v>
      </c>
      <c r="D8128" s="73" t="s">
        <v>39102</v>
      </c>
      <c r="E8128" s="73" t="s">
        <v>10701</v>
      </c>
      <c r="F8128" s="74"/>
      <c r="G8128" s="73" t="s">
        <v>5471</v>
      </c>
    </row>
    <row r="8129" spans="1:7">
      <c r="A8129" s="73" t="s">
        <v>39103</v>
      </c>
      <c r="B8129" s="73" t="s">
        <v>39104</v>
      </c>
      <c r="C8129" s="73" t="s">
        <v>39105</v>
      </c>
      <c r="D8129" s="73" t="s">
        <v>39106</v>
      </c>
      <c r="E8129" s="73" t="s">
        <v>54855</v>
      </c>
      <c r="F8129" s="74"/>
      <c r="G8129" s="73" t="s">
        <v>5471</v>
      </c>
    </row>
    <row r="8130" spans="1:7">
      <c r="A8130" s="73" t="s">
        <v>39107</v>
      </c>
      <c r="B8130" s="73" t="s">
        <v>39108</v>
      </c>
      <c r="C8130" s="73" t="s">
        <v>39109</v>
      </c>
      <c r="D8130" s="73" t="s">
        <v>39110</v>
      </c>
      <c r="E8130" s="73" t="s">
        <v>56257</v>
      </c>
      <c r="F8130" s="74"/>
      <c r="G8130" s="73" t="s">
        <v>5471</v>
      </c>
    </row>
    <row r="8131" spans="1:7">
      <c r="A8131" s="73" t="s">
        <v>39111</v>
      </c>
      <c r="B8131" s="73" t="s">
        <v>39112</v>
      </c>
      <c r="C8131" s="73" t="s">
        <v>39113</v>
      </c>
      <c r="D8131" s="73" t="s">
        <v>39114</v>
      </c>
      <c r="E8131" s="73" t="s">
        <v>56252</v>
      </c>
      <c r="F8131" s="74"/>
      <c r="G8131" s="73" t="s">
        <v>5471</v>
      </c>
    </row>
    <row r="8132" spans="1:7">
      <c r="A8132" s="73" t="s">
        <v>39115</v>
      </c>
      <c r="B8132" s="73" t="s">
        <v>39116</v>
      </c>
      <c r="C8132" s="73" t="s">
        <v>39117</v>
      </c>
      <c r="D8132" s="73" t="s">
        <v>39118</v>
      </c>
      <c r="E8132" s="73" t="s">
        <v>56270</v>
      </c>
      <c r="F8132" s="74"/>
      <c r="G8132" s="73" t="s">
        <v>5471</v>
      </c>
    </row>
    <row r="8133" spans="1:7">
      <c r="A8133" s="73" t="s">
        <v>39119</v>
      </c>
      <c r="B8133" s="73" t="s">
        <v>39120</v>
      </c>
      <c r="C8133" s="73" t="s">
        <v>39121</v>
      </c>
      <c r="D8133" s="73" t="s">
        <v>39122</v>
      </c>
      <c r="E8133" s="73" t="s">
        <v>39123</v>
      </c>
      <c r="F8133" s="74"/>
      <c r="G8133" s="73" t="s">
        <v>5471</v>
      </c>
    </row>
    <row r="8134" spans="1:7">
      <c r="A8134" s="73" t="s">
        <v>39124</v>
      </c>
      <c r="B8134" s="73" t="s">
        <v>39125</v>
      </c>
      <c r="C8134" s="73" t="s">
        <v>39126</v>
      </c>
      <c r="D8134" s="73" t="s">
        <v>39127</v>
      </c>
      <c r="E8134" s="73" t="s">
        <v>56271</v>
      </c>
      <c r="F8134" s="74"/>
      <c r="G8134" s="73" t="s">
        <v>5471</v>
      </c>
    </row>
    <row r="8135" spans="1:7">
      <c r="A8135" s="73" t="s">
        <v>39128</v>
      </c>
      <c r="B8135" s="73" t="s">
        <v>39129</v>
      </c>
      <c r="C8135" s="73" t="s">
        <v>39130</v>
      </c>
      <c r="D8135" s="73" t="s">
        <v>39131</v>
      </c>
      <c r="E8135" s="73" t="s">
        <v>56272</v>
      </c>
      <c r="F8135" s="74"/>
      <c r="G8135" s="73" t="s">
        <v>5471</v>
      </c>
    </row>
    <row r="8136" spans="1:7">
      <c r="A8136" s="73" t="s">
        <v>39132</v>
      </c>
      <c r="B8136" s="73" t="s">
        <v>39133</v>
      </c>
      <c r="C8136" s="73" t="s">
        <v>39134</v>
      </c>
      <c r="D8136" s="73" t="s">
        <v>39135</v>
      </c>
      <c r="E8136" s="73" t="s">
        <v>39136</v>
      </c>
      <c r="F8136" s="74" t="s">
        <v>4314</v>
      </c>
      <c r="G8136" s="73" t="s">
        <v>5471</v>
      </c>
    </row>
    <row r="8137" spans="1:7">
      <c r="A8137" s="73" t="s">
        <v>39137</v>
      </c>
      <c r="B8137" s="73" t="s">
        <v>39138</v>
      </c>
      <c r="C8137" s="73" t="s">
        <v>39139</v>
      </c>
      <c r="D8137" s="73" t="s">
        <v>39140</v>
      </c>
      <c r="E8137" s="73" t="s">
        <v>56257</v>
      </c>
      <c r="F8137" s="74"/>
      <c r="G8137" s="73" t="s">
        <v>5471</v>
      </c>
    </row>
    <row r="8138" spans="1:7">
      <c r="A8138" s="73" t="s">
        <v>39141</v>
      </c>
      <c r="B8138" s="73" t="s">
        <v>39142</v>
      </c>
      <c r="C8138" s="73" t="s">
        <v>39143</v>
      </c>
      <c r="D8138" s="73" t="s">
        <v>39144</v>
      </c>
      <c r="E8138" s="73" t="s">
        <v>56273</v>
      </c>
      <c r="F8138" s="74"/>
      <c r="G8138" s="73" t="s">
        <v>5471</v>
      </c>
    </row>
    <row r="8139" spans="1:7">
      <c r="A8139" s="73" t="s">
        <v>39145</v>
      </c>
      <c r="B8139" s="73" t="s">
        <v>39146</v>
      </c>
      <c r="C8139" s="73" t="s">
        <v>39147</v>
      </c>
      <c r="D8139" s="73" t="s">
        <v>39148</v>
      </c>
      <c r="E8139" s="73" t="s">
        <v>8251</v>
      </c>
      <c r="F8139" s="74"/>
      <c r="G8139" s="73" t="s">
        <v>5471</v>
      </c>
    </row>
    <row r="8140" spans="1:7">
      <c r="A8140" s="73" t="s">
        <v>39149</v>
      </c>
      <c r="B8140" s="73" t="s">
        <v>39150</v>
      </c>
      <c r="C8140" s="73" t="s">
        <v>39151</v>
      </c>
      <c r="D8140" s="73" t="s">
        <v>39152</v>
      </c>
      <c r="E8140" s="73" t="s">
        <v>56257</v>
      </c>
      <c r="F8140" s="74"/>
      <c r="G8140" s="73" t="s">
        <v>5471</v>
      </c>
    </row>
    <row r="8141" spans="1:7">
      <c r="A8141" s="73" t="s">
        <v>39153</v>
      </c>
      <c r="B8141" s="73" t="s">
        <v>39154</v>
      </c>
      <c r="C8141" s="73" t="s">
        <v>39155</v>
      </c>
      <c r="D8141" s="73" t="s">
        <v>39156</v>
      </c>
      <c r="E8141" s="73" t="s">
        <v>56252</v>
      </c>
      <c r="F8141" s="74"/>
      <c r="G8141" s="73" t="s">
        <v>5471</v>
      </c>
    </row>
    <row r="8142" spans="1:7">
      <c r="A8142" s="73" t="s">
        <v>39157</v>
      </c>
      <c r="B8142" s="73" t="s">
        <v>39158</v>
      </c>
      <c r="C8142" s="73" t="s">
        <v>39159</v>
      </c>
      <c r="D8142" s="73" t="s">
        <v>39160</v>
      </c>
      <c r="E8142" s="73" t="s">
        <v>56257</v>
      </c>
      <c r="F8142" s="74"/>
      <c r="G8142" s="73" t="s">
        <v>5471</v>
      </c>
    </row>
    <row r="8143" spans="1:7">
      <c r="A8143" s="73" t="s">
        <v>39161</v>
      </c>
      <c r="B8143" s="73" t="s">
        <v>39162</v>
      </c>
      <c r="C8143" s="73" t="s">
        <v>39163</v>
      </c>
      <c r="D8143" s="73" t="s">
        <v>39164</v>
      </c>
      <c r="E8143" s="73" t="s">
        <v>56257</v>
      </c>
      <c r="F8143" s="74"/>
      <c r="G8143" s="73" t="s">
        <v>5471</v>
      </c>
    </row>
    <row r="8144" spans="1:7">
      <c r="A8144" s="73" t="s">
        <v>39165</v>
      </c>
      <c r="B8144" s="73" t="s">
        <v>39166</v>
      </c>
      <c r="C8144" s="73" t="s">
        <v>39167</v>
      </c>
      <c r="D8144" s="73" t="s">
        <v>39168</v>
      </c>
      <c r="E8144" s="73" t="s">
        <v>56272</v>
      </c>
      <c r="F8144" s="74" t="s">
        <v>4469</v>
      </c>
      <c r="G8144" s="73" t="s">
        <v>5471</v>
      </c>
    </row>
    <row r="8145" spans="1:7">
      <c r="A8145" s="73" t="s">
        <v>39169</v>
      </c>
      <c r="B8145" s="73" t="s">
        <v>39170</v>
      </c>
      <c r="C8145" s="73" t="s">
        <v>39171</v>
      </c>
      <c r="D8145" s="73" t="s">
        <v>39172</v>
      </c>
      <c r="E8145" s="73" t="s">
        <v>56274</v>
      </c>
      <c r="F8145" s="74"/>
      <c r="G8145" s="73" t="s">
        <v>5471</v>
      </c>
    </row>
    <row r="8146" spans="1:7">
      <c r="A8146" s="73" t="s">
        <v>39173</v>
      </c>
      <c r="B8146" s="73" t="s">
        <v>39174</v>
      </c>
      <c r="C8146" s="73" t="s">
        <v>39175</v>
      </c>
      <c r="D8146" s="73" t="s">
        <v>39176</v>
      </c>
      <c r="E8146" s="73" t="s">
        <v>56275</v>
      </c>
      <c r="F8146" s="74"/>
      <c r="G8146" s="73" t="s">
        <v>5471</v>
      </c>
    </row>
    <row r="8147" spans="1:7">
      <c r="A8147" s="73" t="s">
        <v>39177</v>
      </c>
      <c r="B8147" s="73" t="s">
        <v>39178</v>
      </c>
      <c r="C8147" s="73" t="s">
        <v>39179</v>
      </c>
      <c r="D8147" s="73" t="s">
        <v>39180</v>
      </c>
      <c r="E8147" s="73" t="s">
        <v>56276</v>
      </c>
      <c r="F8147" s="74"/>
      <c r="G8147" s="73" t="s">
        <v>5471</v>
      </c>
    </row>
    <row r="8148" spans="1:7">
      <c r="A8148" s="73" t="s">
        <v>39181</v>
      </c>
      <c r="B8148" s="73" t="s">
        <v>39182</v>
      </c>
      <c r="C8148" s="73" t="s">
        <v>39183</v>
      </c>
      <c r="D8148" s="73" t="s">
        <v>39184</v>
      </c>
      <c r="E8148" s="73" t="s">
        <v>56277</v>
      </c>
      <c r="F8148" s="74"/>
      <c r="G8148" s="73" t="s">
        <v>5471</v>
      </c>
    </row>
    <row r="8149" spans="1:7">
      <c r="A8149" s="73" t="s">
        <v>39185</v>
      </c>
      <c r="B8149" s="73" t="s">
        <v>39186</v>
      </c>
      <c r="C8149" s="73" t="s">
        <v>39187</v>
      </c>
      <c r="D8149" s="73" t="s">
        <v>39188</v>
      </c>
      <c r="E8149" s="73" t="s">
        <v>56278</v>
      </c>
      <c r="F8149" s="74"/>
      <c r="G8149" s="73" t="s">
        <v>5471</v>
      </c>
    </row>
    <row r="8150" spans="1:7">
      <c r="A8150" s="73" t="s">
        <v>39189</v>
      </c>
      <c r="B8150" s="73" t="s">
        <v>39190</v>
      </c>
      <c r="C8150" s="73" t="s">
        <v>39191</v>
      </c>
      <c r="D8150" s="73" t="s">
        <v>39192</v>
      </c>
      <c r="E8150" s="73" t="s">
        <v>56279</v>
      </c>
      <c r="F8150" s="74"/>
      <c r="G8150" s="73" t="s">
        <v>5471</v>
      </c>
    </row>
    <row r="8151" spans="1:7">
      <c r="A8151" s="73" t="s">
        <v>39193</v>
      </c>
      <c r="B8151" s="73" t="s">
        <v>39194</v>
      </c>
      <c r="C8151" s="73" t="s">
        <v>39195</v>
      </c>
      <c r="D8151" s="73" t="s">
        <v>39196</v>
      </c>
      <c r="E8151" s="73" t="s">
        <v>56257</v>
      </c>
      <c r="F8151" s="74"/>
      <c r="G8151" s="73" t="s">
        <v>5471</v>
      </c>
    </row>
    <row r="8152" spans="1:7">
      <c r="A8152" s="73" t="s">
        <v>39197</v>
      </c>
      <c r="B8152" s="73" t="s">
        <v>39198</v>
      </c>
      <c r="C8152" s="73" t="s">
        <v>39199</v>
      </c>
      <c r="D8152" s="73" t="s">
        <v>39200</v>
      </c>
      <c r="E8152" s="73" t="s">
        <v>56237</v>
      </c>
      <c r="F8152" s="74"/>
      <c r="G8152" s="73" t="s">
        <v>5471</v>
      </c>
    </row>
    <row r="8153" spans="1:7">
      <c r="A8153" s="73" t="s">
        <v>39201</v>
      </c>
      <c r="B8153" s="73" t="s">
        <v>39202</v>
      </c>
      <c r="C8153" s="73" t="s">
        <v>39203</v>
      </c>
      <c r="D8153" s="73" t="s">
        <v>39204</v>
      </c>
      <c r="E8153" s="73" t="s">
        <v>56252</v>
      </c>
      <c r="F8153" s="74"/>
      <c r="G8153" s="73" t="s">
        <v>5471</v>
      </c>
    </row>
    <row r="8154" spans="1:7">
      <c r="A8154" s="73" t="s">
        <v>39205</v>
      </c>
      <c r="B8154" s="73" t="s">
        <v>39206</v>
      </c>
      <c r="C8154" s="73" t="s">
        <v>39207</v>
      </c>
      <c r="D8154" s="73" t="s">
        <v>39208</v>
      </c>
      <c r="E8154" s="73" t="s">
        <v>56257</v>
      </c>
      <c r="F8154" s="74" t="s">
        <v>4469</v>
      </c>
      <c r="G8154" s="73" t="s">
        <v>5471</v>
      </c>
    </row>
    <row r="8155" spans="1:7">
      <c r="A8155" s="73" t="s">
        <v>39209</v>
      </c>
      <c r="B8155" s="73" t="s">
        <v>39210</v>
      </c>
      <c r="C8155" s="73" t="s">
        <v>30481</v>
      </c>
      <c r="D8155" s="73" t="s">
        <v>39211</v>
      </c>
      <c r="E8155" s="73" t="s">
        <v>30483</v>
      </c>
      <c r="F8155" s="74"/>
      <c r="G8155" s="73" t="s">
        <v>5471</v>
      </c>
    </row>
    <row r="8156" spans="1:7">
      <c r="A8156" s="73" t="s">
        <v>39212</v>
      </c>
      <c r="B8156" s="73" t="s">
        <v>39213</v>
      </c>
      <c r="C8156" s="73" t="s">
        <v>39214</v>
      </c>
      <c r="D8156" s="73" t="s">
        <v>39215</v>
      </c>
      <c r="E8156" s="73" t="s">
        <v>56280</v>
      </c>
      <c r="F8156" s="74"/>
      <c r="G8156" s="73" t="s">
        <v>5471</v>
      </c>
    </row>
    <row r="8157" spans="1:7">
      <c r="A8157" s="73" t="s">
        <v>39216</v>
      </c>
      <c r="B8157" s="73" t="s">
        <v>39217</v>
      </c>
      <c r="C8157" s="73" t="s">
        <v>39218</v>
      </c>
      <c r="D8157" s="73" t="s">
        <v>39219</v>
      </c>
      <c r="E8157" s="73" t="s">
        <v>56281</v>
      </c>
      <c r="F8157" s="74" t="s">
        <v>4469</v>
      </c>
      <c r="G8157" s="73" t="s">
        <v>5471</v>
      </c>
    </row>
    <row r="8158" spans="1:7">
      <c r="A8158" s="73" t="s">
        <v>39220</v>
      </c>
      <c r="B8158" s="73" t="s">
        <v>39221</v>
      </c>
      <c r="C8158" s="73" t="s">
        <v>39222</v>
      </c>
      <c r="D8158" s="73" t="s">
        <v>39223</v>
      </c>
      <c r="E8158" s="73" t="s">
        <v>39224</v>
      </c>
      <c r="F8158" s="74"/>
      <c r="G8158" s="73" t="s">
        <v>5471</v>
      </c>
    </row>
    <row r="8159" spans="1:7">
      <c r="A8159" s="73" t="s">
        <v>39225</v>
      </c>
      <c r="B8159" s="73" t="s">
        <v>39226</v>
      </c>
      <c r="C8159" s="73" t="s">
        <v>39227</v>
      </c>
      <c r="D8159" s="73" t="s">
        <v>39228</v>
      </c>
      <c r="E8159" s="73" t="s">
        <v>56282</v>
      </c>
      <c r="F8159" s="74" t="s">
        <v>4159</v>
      </c>
      <c r="G8159" s="73" t="s">
        <v>5471</v>
      </c>
    </row>
    <row r="8160" spans="1:7">
      <c r="A8160" s="73" t="s">
        <v>39229</v>
      </c>
      <c r="B8160" s="73" t="s">
        <v>39230</v>
      </c>
      <c r="C8160" s="73" t="s">
        <v>39231</v>
      </c>
      <c r="D8160" s="73" t="s">
        <v>39232</v>
      </c>
      <c r="E8160" s="73" t="s">
        <v>56283</v>
      </c>
      <c r="F8160" s="74"/>
      <c r="G8160" s="73" t="s">
        <v>5471</v>
      </c>
    </row>
    <row r="8161" spans="1:7">
      <c r="A8161" s="73" t="s">
        <v>39233</v>
      </c>
      <c r="B8161" s="73" t="s">
        <v>39234</v>
      </c>
      <c r="C8161" s="73" t="s">
        <v>39235</v>
      </c>
      <c r="D8161" s="73" t="s">
        <v>39236</v>
      </c>
      <c r="E8161" s="73" t="s">
        <v>53825</v>
      </c>
      <c r="F8161" s="74"/>
      <c r="G8161" s="73" t="s">
        <v>5471</v>
      </c>
    </row>
    <row r="8162" spans="1:7">
      <c r="A8162" s="73" t="s">
        <v>39237</v>
      </c>
      <c r="B8162" s="73" t="s">
        <v>39238</v>
      </c>
      <c r="C8162" s="73" t="s">
        <v>39239</v>
      </c>
      <c r="D8162" s="73" t="s">
        <v>39240</v>
      </c>
      <c r="E8162" s="73" t="s">
        <v>56257</v>
      </c>
      <c r="F8162" s="74" t="s">
        <v>4469</v>
      </c>
      <c r="G8162" s="73" t="s">
        <v>5471</v>
      </c>
    </row>
    <row r="8163" spans="1:7">
      <c r="A8163" s="73" t="s">
        <v>39241</v>
      </c>
      <c r="B8163" s="73" t="s">
        <v>39242</v>
      </c>
      <c r="C8163" s="73" t="s">
        <v>39243</v>
      </c>
      <c r="D8163" s="73" t="s">
        <v>39244</v>
      </c>
      <c r="E8163" s="73" t="s">
        <v>54949</v>
      </c>
      <c r="F8163" s="74"/>
      <c r="G8163" s="73" t="s">
        <v>5471</v>
      </c>
    </row>
    <row r="8164" spans="1:7">
      <c r="A8164" s="73" t="s">
        <v>39245</v>
      </c>
      <c r="B8164" s="73" t="s">
        <v>39246</v>
      </c>
      <c r="C8164" s="73" t="s">
        <v>39247</v>
      </c>
      <c r="D8164" s="73" t="s">
        <v>39248</v>
      </c>
      <c r="E8164" s="73" t="s">
        <v>56284</v>
      </c>
      <c r="F8164" s="74"/>
      <c r="G8164" s="73" t="s">
        <v>5471</v>
      </c>
    </row>
    <row r="8165" spans="1:7">
      <c r="A8165" s="73" t="s">
        <v>39249</v>
      </c>
      <c r="B8165" s="73" t="s">
        <v>39250</v>
      </c>
      <c r="C8165" s="73" t="s">
        <v>39251</v>
      </c>
      <c r="D8165" s="73" t="s">
        <v>39252</v>
      </c>
      <c r="E8165" s="73" t="s">
        <v>56272</v>
      </c>
      <c r="F8165" s="74"/>
      <c r="G8165" s="73" t="s">
        <v>5471</v>
      </c>
    </row>
    <row r="8166" spans="1:7">
      <c r="A8166" s="73" t="s">
        <v>39253</v>
      </c>
      <c r="B8166" s="73" t="s">
        <v>39254</v>
      </c>
      <c r="C8166" s="73" t="s">
        <v>39255</v>
      </c>
      <c r="D8166" s="73" t="s">
        <v>39256</v>
      </c>
      <c r="E8166" s="73" t="s">
        <v>56285</v>
      </c>
      <c r="F8166" s="74" t="s">
        <v>5050</v>
      </c>
      <c r="G8166" s="73" t="s">
        <v>5471</v>
      </c>
    </row>
    <row r="8167" spans="1:7">
      <c r="A8167" s="73" t="s">
        <v>39257</v>
      </c>
      <c r="B8167" s="73" t="s">
        <v>39258</v>
      </c>
      <c r="C8167" s="73" t="s">
        <v>39259</v>
      </c>
      <c r="D8167" s="73" t="s">
        <v>39260</v>
      </c>
      <c r="E8167" s="73" t="s">
        <v>56286</v>
      </c>
      <c r="F8167" s="74"/>
      <c r="G8167" s="73" t="s">
        <v>5471</v>
      </c>
    </row>
    <row r="8168" spans="1:7">
      <c r="A8168" s="73" t="s">
        <v>39261</v>
      </c>
      <c r="B8168" s="73" t="s">
        <v>39262</v>
      </c>
      <c r="C8168" s="73" t="s">
        <v>39263</v>
      </c>
      <c r="D8168" s="73" t="s">
        <v>39264</v>
      </c>
      <c r="E8168" s="73" t="s">
        <v>56237</v>
      </c>
      <c r="F8168" s="74"/>
      <c r="G8168" s="73" t="s">
        <v>5471</v>
      </c>
    </row>
    <row r="8169" spans="1:7">
      <c r="A8169" s="73" t="s">
        <v>39265</v>
      </c>
      <c r="B8169" s="73" t="s">
        <v>39266</v>
      </c>
      <c r="C8169" s="73" t="s">
        <v>39267</v>
      </c>
      <c r="D8169" s="73" t="s">
        <v>39268</v>
      </c>
      <c r="E8169" s="73" t="s">
        <v>39269</v>
      </c>
      <c r="F8169" s="74"/>
      <c r="G8169" s="73" t="s">
        <v>5471</v>
      </c>
    </row>
    <row r="8170" spans="1:7">
      <c r="A8170" s="73" t="s">
        <v>39270</v>
      </c>
      <c r="B8170" s="73" t="s">
        <v>39271</v>
      </c>
      <c r="C8170" s="73" t="s">
        <v>39272</v>
      </c>
      <c r="D8170" s="73" t="s">
        <v>39273</v>
      </c>
      <c r="E8170" s="73" t="s">
        <v>39274</v>
      </c>
      <c r="F8170" s="74" t="s">
        <v>39275</v>
      </c>
      <c r="G8170" s="73" t="s">
        <v>5471</v>
      </c>
    </row>
    <row r="8171" spans="1:7">
      <c r="A8171" s="73" t="s">
        <v>39276</v>
      </c>
      <c r="B8171" s="73" t="s">
        <v>39277</v>
      </c>
      <c r="C8171" s="73" t="s">
        <v>39278</v>
      </c>
      <c r="D8171" s="73" t="s">
        <v>39279</v>
      </c>
      <c r="E8171" s="73" t="s">
        <v>14981</v>
      </c>
      <c r="F8171" s="74"/>
      <c r="G8171" s="73" t="s">
        <v>5471</v>
      </c>
    </row>
    <row r="8172" spans="1:7">
      <c r="A8172" s="73" t="s">
        <v>39280</v>
      </c>
      <c r="B8172" s="73" t="s">
        <v>39281</v>
      </c>
      <c r="C8172" s="73" t="s">
        <v>39282</v>
      </c>
      <c r="D8172" s="73" t="s">
        <v>39283</v>
      </c>
      <c r="E8172" s="73" t="s">
        <v>56287</v>
      </c>
      <c r="F8172" s="74"/>
      <c r="G8172" s="73" t="s">
        <v>5471</v>
      </c>
    </row>
    <row r="8173" spans="1:7">
      <c r="A8173" s="73" t="s">
        <v>39284</v>
      </c>
      <c r="B8173" s="73" t="s">
        <v>39285</v>
      </c>
      <c r="C8173" s="73" t="s">
        <v>39286</v>
      </c>
      <c r="D8173" s="73" t="s">
        <v>39287</v>
      </c>
      <c r="E8173" s="73" t="s">
        <v>56288</v>
      </c>
      <c r="F8173" s="74"/>
      <c r="G8173" s="73" t="s">
        <v>5471</v>
      </c>
    </row>
    <row r="8174" spans="1:7">
      <c r="A8174" s="73" t="s">
        <v>39288</v>
      </c>
      <c r="B8174" s="73" t="s">
        <v>39289</v>
      </c>
      <c r="C8174" s="73" t="s">
        <v>39290</v>
      </c>
      <c r="D8174" s="73" t="s">
        <v>39291</v>
      </c>
      <c r="E8174" s="73" t="s">
        <v>56289</v>
      </c>
      <c r="F8174" s="74"/>
      <c r="G8174" s="73" t="s">
        <v>5471</v>
      </c>
    </row>
    <row r="8175" spans="1:7">
      <c r="A8175" s="73" t="s">
        <v>39292</v>
      </c>
      <c r="B8175" s="73" t="s">
        <v>39293</v>
      </c>
      <c r="C8175" s="73" t="s">
        <v>39294</v>
      </c>
      <c r="D8175" s="73" t="s">
        <v>39295</v>
      </c>
      <c r="E8175" s="73" t="s">
        <v>39296</v>
      </c>
      <c r="F8175" s="74"/>
      <c r="G8175" s="73" t="s">
        <v>5471</v>
      </c>
    </row>
    <row r="8176" spans="1:7">
      <c r="A8176" s="73" t="s">
        <v>39297</v>
      </c>
      <c r="B8176" s="73" t="s">
        <v>39298</v>
      </c>
      <c r="C8176" s="73" t="s">
        <v>39299</v>
      </c>
      <c r="D8176" s="73" t="s">
        <v>39300</v>
      </c>
      <c r="E8176" s="73" t="s">
        <v>56284</v>
      </c>
      <c r="F8176" s="74"/>
      <c r="G8176" s="73" t="s">
        <v>5471</v>
      </c>
    </row>
    <row r="8177" spans="1:7">
      <c r="A8177" s="73" t="s">
        <v>39301</v>
      </c>
      <c r="B8177" s="73" t="s">
        <v>39302</v>
      </c>
      <c r="C8177" s="73" t="s">
        <v>39303</v>
      </c>
      <c r="D8177" s="73" t="s">
        <v>39304</v>
      </c>
      <c r="E8177" s="73" t="s">
        <v>39305</v>
      </c>
      <c r="F8177" s="74"/>
      <c r="G8177" s="73" t="s">
        <v>5471</v>
      </c>
    </row>
    <row r="8178" spans="1:7">
      <c r="A8178" s="73" t="s">
        <v>39306</v>
      </c>
      <c r="B8178" s="73" t="s">
        <v>39307</v>
      </c>
      <c r="C8178" s="73" t="s">
        <v>39308</v>
      </c>
      <c r="D8178" s="73" t="s">
        <v>39309</v>
      </c>
      <c r="E8178" s="73" t="s">
        <v>56272</v>
      </c>
      <c r="F8178" s="74"/>
      <c r="G8178" s="73" t="s">
        <v>5471</v>
      </c>
    </row>
    <row r="8179" spans="1:7">
      <c r="A8179" s="73" t="s">
        <v>39310</v>
      </c>
      <c r="B8179" s="73" t="s">
        <v>39311</v>
      </c>
      <c r="C8179" s="73" t="s">
        <v>39312</v>
      </c>
      <c r="D8179" s="73" t="s">
        <v>39313</v>
      </c>
      <c r="E8179" s="73" t="s">
        <v>56290</v>
      </c>
      <c r="F8179" s="74"/>
      <c r="G8179" s="73" t="s">
        <v>5471</v>
      </c>
    </row>
    <row r="8180" spans="1:7">
      <c r="A8180" s="73" t="s">
        <v>39314</v>
      </c>
      <c r="B8180" s="73" t="s">
        <v>39315</v>
      </c>
      <c r="C8180" s="73" t="s">
        <v>14440</v>
      </c>
      <c r="D8180" s="73" t="s">
        <v>39316</v>
      </c>
      <c r="E8180" s="73" t="s">
        <v>4164</v>
      </c>
      <c r="F8180" s="74"/>
      <c r="G8180" s="73" t="s">
        <v>5471</v>
      </c>
    </row>
    <row r="8181" spans="1:7">
      <c r="A8181" s="73" t="s">
        <v>39317</v>
      </c>
      <c r="B8181" s="73" t="s">
        <v>39318</v>
      </c>
      <c r="C8181" s="73" t="s">
        <v>39319</v>
      </c>
      <c r="D8181" s="73" t="s">
        <v>39320</v>
      </c>
      <c r="E8181" s="73" t="s">
        <v>56291</v>
      </c>
      <c r="F8181" s="74"/>
      <c r="G8181" s="73" t="s">
        <v>5471</v>
      </c>
    </row>
    <row r="8182" spans="1:7">
      <c r="A8182" s="73" t="s">
        <v>39321</v>
      </c>
      <c r="B8182" s="73" t="s">
        <v>39322</v>
      </c>
      <c r="C8182" s="73" t="s">
        <v>39323</v>
      </c>
      <c r="D8182" s="73" t="s">
        <v>39324</v>
      </c>
      <c r="E8182" s="73" t="s">
        <v>39325</v>
      </c>
      <c r="F8182" s="74" t="s">
        <v>39326</v>
      </c>
      <c r="G8182" s="73" t="s">
        <v>5471</v>
      </c>
    </row>
    <row r="8183" spans="1:7">
      <c r="A8183" s="73" t="s">
        <v>39327</v>
      </c>
      <c r="B8183" s="73" t="s">
        <v>39328</v>
      </c>
      <c r="C8183" s="73" t="s">
        <v>35741</v>
      </c>
      <c r="D8183" s="73" t="s">
        <v>39329</v>
      </c>
      <c r="E8183" s="73" t="s">
        <v>55934</v>
      </c>
      <c r="F8183" s="74" t="s">
        <v>6327</v>
      </c>
      <c r="G8183" s="73" t="s">
        <v>5471</v>
      </c>
    </row>
    <row r="8184" spans="1:7">
      <c r="A8184" s="73" t="s">
        <v>39330</v>
      </c>
      <c r="B8184" s="73" t="s">
        <v>39331</v>
      </c>
      <c r="C8184" s="73" t="s">
        <v>39332</v>
      </c>
      <c r="D8184" s="73" t="s">
        <v>39333</v>
      </c>
      <c r="E8184" s="73" t="s">
        <v>39334</v>
      </c>
      <c r="F8184" s="74"/>
      <c r="G8184" s="73" t="s">
        <v>5471</v>
      </c>
    </row>
    <row r="8185" spans="1:7">
      <c r="A8185" s="73" t="s">
        <v>39335</v>
      </c>
      <c r="B8185" s="73" t="s">
        <v>39336</v>
      </c>
      <c r="C8185" s="73" t="s">
        <v>39337</v>
      </c>
      <c r="D8185" s="73" t="s">
        <v>39338</v>
      </c>
      <c r="E8185" s="73" t="s">
        <v>56292</v>
      </c>
      <c r="F8185" s="74"/>
      <c r="G8185" s="73" t="s">
        <v>5471</v>
      </c>
    </row>
    <row r="8186" spans="1:7">
      <c r="A8186" s="73" t="s">
        <v>39339</v>
      </c>
      <c r="B8186" s="73" t="s">
        <v>39340</v>
      </c>
      <c r="C8186" s="73" t="s">
        <v>39341</v>
      </c>
      <c r="D8186" s="73" t="s">
        <v>39342</v>
      </c>
      <c r="E8186" s="73" t="s">
        <v>56293</v>
      </c>
      <c r="F8186" s="74"/>
      <c r="G8186" s="73" t="s">
        <v>5471</v>
      </c>
    </row>
    <row r="8187" spans="1:7">
      <c r="A8187" s="73" t="s">
        <v>39343</v>
      </c>
      <c r="B8187" s="73" t="s">
        <v>39344</v>
      </c>
      <c r="C8187" s="73" t="s">
        <v>39345</v>
      </c>
      <c r="D8187" s="73" t="s">
        <v>39346</v>
      </c>
      <c r="E8187" s="73" t="s">
        <v>56294</v>
      </c>
      <c r="F8187" s="74" t="s">
        <v>5055</v>
      </c>
      <c r="G8187" s="73" t="s">
        <v>5471</v>
      </c>
    </row>
    <row r="8188" spans="1:7">
      <c r="A8188" s="73" t="s">
        <v>39347</v>
      </c>
      <c r="B8188" s="73" t="s">
        <v>39348</v>
      </c>
      <c r="C8188" s="73" t="s">
        <v>39349</v>
      </c>
      <c r="D8188" s="73" t="s">
        <v>39350</v>
      </c>
      <c r="E8188" s="73" t="s">
        <v>39351</v>
      </c>
      <c r="F8188" s="74"/>
      <c r="G8188" s="73" t="s">
        <v>5471</v>
      </c>
    </row>
    <row r="8189" spans="1:7">
      <c r="A8189" s="73" t="s">
        <v>39352</v>
      </c>
      <c r="B8189" s="73" t="s">
        <v>39353</v>
      </c>
      <c r="C8189" s="73" t="s">
        <v>32752</v>
      </c>
      <c r="D8189" s="73" t="s">
        <v>39354</v>
      </c>
      <c r="E8189" s="73" t="s">
        <v>6119</v>
      </c>
      <c r="F8189" s="74" t="s">
        <v>5731</v>
      </c>
      <c r="G8189" s="73" t="s">
        <v>5471</v>
      </c>
    </row>
    <row r="8190" spans="1:7">
      <c r="A8190" s="73" t="s">
        <v>39355</v>
      </c>
      <c r="B8190" s="73" t="s">
        <v>39356</v>
      </c>
      <c r="C8190" s="73" t="s">
        <v>39357</v>
      </c>
      <c r="D8190" s="73" t="s">
        <v>39358</v>
      </c>
      <c r="E8190" s="73" t="s">
        <v>39359</v>
      </c>
      <c r="F8190" s="74"/>
      <c r="G8190" s="73" t="s">
        <v>5471</v>
      </c>
    </row>
    <row r="8191" spans="1:7">
      <c r="A8191" s="73" t="s">
        <v>39360</v>
      </c>
      <c r="B8191" s="73" t="s">
        <v>39361</v>
      </c>
      <c r="C8191" s="73" t="s">
        <v>39362</v>
      </c>
      <c r="D8191" s="73" t="s">
        <v>39363</v>
      </c>
      <c r="E8191" s="73" t="s">
        <v>25113</v>
      </c>
      <c r="F8191" s="74"/>
      <c r="G8191" s="73" t="s">
        <v>5471</v>
      </c>
    </row>
    <row r="8192" spans="1:7">
      <c r="A8192" s="73" t="s">
        <v>39364</v>
      </c>
      <c r="B8192" s="73" t="s">
        <v>39365</v>
      </c>
      <c r="C8192" s="73" t="s">
        <v>39366</v>
      </c>
      <c r="D8192" s="73" t="s">
        <v>39367</v>
      </c>
      <c r="E8192" s="73" t="s">
        <v>39368</v>
      </c>
      <c r="F8192" s="74"/>
      <c r="G8192" s="73" t="s">
        <v>5471</v>
      </c>
    </row>
    <row r="8193" spans="1:7">
      <c r="A8193" s="73" t="s">
        <v>39369</v>
      </c>
      <c r="B8193" s="73" t="s">
        <v>39370</v>
      </c>
      <c r="C8193" s="73" t="s">
        <v>39371</v>
      </c>
      <c r="D8193" s="73" t="s">
        <v>39372</v>
      </c>
      <c r="E8193" s="73" t="s">
        <v>56295</v>
      </c>
      <c r="F8193" s="74" t="s">
        <v>4314</v>
      </c>
      <c r="G8193" s="73" t="s">
        <v>5471</v>
      </c>
    </row>
    <row r="8194" spans="1:7">
      <c r="A8194" s="73" t="s">
        <v>39373</v>
      </c>
      <c r="B8194" s="73" t="s">
        <v>39374</v>
      </c>
      <c r="C8194" s="73" t="s">
        <v>39375</v>
      </c>
      <c r="D8194" s="73" t="s">
        <v>39376</v>
      </c>
      <c r="E8194" s="73" t="s">
        <v>39377</v>
      </c>
      <c r="F8194" s="74"/>
      <c r="G8194" s="73" t="s">
        <v>5471</v>
      </c>
    </row>
    <row r="8195" spans="1:7">
      <c r="A8195" s="73" t="s">
        <v>39378</v>
      </c>
      <c r="B8195" s="73" t="s">
        <v>39379</v>
      </c>
      <c r="C8195" s="73" t="s">
        <v>39380</v>
      </c>
      <c r="D8195" s="73" t="s">
        <v>39381</v>
      </c>
      <c r="E8195" s="73" t="s">
        <v>56296</v>
      </c>
      <c r="F8195" s="74" t="s">
        <v>39382</v>
      </c>
      <c r="G8195" s="73" t="s">
        <v>5471</v>
      </c>
    </row>
    <row r="8196" spans="1:7">
      <c r="A8196" s="73" t="s">
        <v>39383</v>
      </c>
      <c r="B8196" s="73" t="s">
        <v>39384</v>
      </c>
      <c r="C8196" s="73" t="s">
        <v>39385</v>
      </c>
      <c r="D8196" s="73" t="s">
        <v>39386</v>
      </c>
      <c r="E8196" s="73" t="s">
        <v>56297</v>
      </c>
      <c r="F8196" s="74" t="s">
        <v>4469</v>
      </c>
      <c r="G8196" s="73" t="s">
        <v>5471</v>
      </c>
    </row>
    <row r="8197" spans="1:7">
      <c r="A8197" s="73" t="s">
        <v>39387</v>
      </c>
      <c r="B8197" s="73" t="s">
        <v>39388</v>
      </c>
      <c r="C8197" s="73" t="s">
        <v>39389</v>
      </c>
      <c r="D8197" s="73" t="s">
        <v>39390</v>
      </c>
      <c r="E8197" s="73" t="s">
        <v>56298</v>
      </c>
      <c r="F8197" s="74"/>
      <c r="G8197" s="73" t="s">
        <v>5471</v>
      </c>
    </row>
    <row r="8198" spans="1:7">
      <c r="A8198" s="73" t="s">
        <v>39391</v>
      </c>
      <c r="B8198" s="73" t="s">
        <v>39392</v>
      </c>
      <c r="C8198" s="73" t="s">
        <v>39393</v>
      </c>
      <c r="D8198" s="73" t="s">
        <v>39394</v>
      </c>
      <c r="E8198" s="73" t="s">
        <v>56299</v>
      </c>
      <c r="F8198" s="74"/>
      <c r="G8198" s="73" t="s">
        <v>5471</v>
      </c>
    </row>
    <row r="8199" spans="1:7">
      <c r="A8199" s="73" t="s">
        <v>39395</v>
      </c>
      <c r="B8199" s="73" t="s">
        <v>39396</v>
      </c>
      <c r="C8199" s="73" t="s">
        <v>39397</v>
      </c>
      <c r="D8199" s="73" t="s">
        <v>39398</v>
      </c>
      <c r="E8199" s="73" t="s">
        <v>56300</v>
      </c>
      <c r="F8199" s="74"/>
      <c r="G8199" s="73" t="s">
        <v>5471</v>
      </c>
    </row>
    <row r="8200" spans="1:7">
      <c r="A8200" s="73" t="s">
        <v>39399</v>
      </c>
      <c r="B8200" s="73" t="s">
        <v>39400</v>
      </c>
      <c r="C8200" s="73" t="s">
        <v>39401</v>
      </c>
      <c r="D8200" s="73" t="s">
        <v>39402</v>
      </c>
      <c r="E8200" s="73" t="s">
        <v>16853</v>
      </c>
      <c r="F8200" s="74" t="s">
        <v>5061</v>
      </c>
      <c r="G8200" s="73" t="s">
        <v>5471</v>
      </c>
    </row>
    <row r="8201" spans="1:7">
      <c r="A8201" s="73" t="s">
        <v>39403</v>
      </c>
      <c r="B8201" s="73" t="s">
        <v>39404</v>
      </c>
      <c r="C8201" s="73" t="s">
        <v>39405</v>
      </c>
      <c r="D8201" s="73" t="s">
        <v>39406</v>
      </c>
      <c r="E8201" s="73" t="s">
        <v>56301</v>
      </c>
      <c r="F8201" s="74" t="s">
        <v>18100</v>
      </c>
      <c r="G8201" s="73" t="s">
        <v>5471</v>
      </c>
    </row>
    <row r="8202" spans="1:7">
      <c r="A8202" s="73" t="s">
        <v>39407</v>
      </c>
      <c r="B8202" s="73" t="s">
        <v>39408</v>
      </c>
      <c r="C8202" s="73" t="s">
        <v>39409</v>
      </c>
      <c r="D8202" s="73" t="s">
        <v>39410</v>
      </c>
      <c r="E8202" s="73" t="s">
        <v>39411</v>
      </c>
      <c r="F8202" s="74"/>
      <c r="G8202" s="73" t="s">
        <v>5471</v>
      </c>
    </row>
    <row r="8203" spans="1:7">
      <c r="A8203" s="73" t="s">
        <v>39412</v>
      </c>
      <c r="B8203" s="73" t="s">
        <v>39413</v>
      </c>
      <c r="C8203" s="73" t="s">
        <v>39414</v>
      </c>
      <c r="D8203" s="73" t="s">
        <v>39415</v>
      </c>
      <c r="E8203" s="73" t="s">
        <v>56302</v>
      </c>
      <c r="F8203" s="74"/>
      <c r="G8203" s="73" t="s">
        <v>5471</v>
      </c>
    </row>
    <row r="8204" spans="1:7">
      <c r="A8204" s="73" t="s">
        <v>39416</v>
      </c>
      <c r="B8204" s="73" t="s">
        <v>39417</v>
      </c>
      <c r="C8204" s="73" t="s">
        <v>39418</v>
      </c>
      <c r="D8204" s="73" t="s">
        <v>39419</v>
      </c>
      <c r="E8204" s="73" t="s">
        <v>39420</v>
      </c>
      <c r="F8204" s="74" t="s">
        <v>39421</v>
      </c>
      <c r="G8204" s="73" t="s">
        <v>5471</v>
      </c>
    </row>
    <row r="8205" spans="1:7">
      <c r="A8205" s="73" t="s">
        <v>39422</v>
      </c>
      <c r="B8205" s="73" t="s">
        <v>39423</v>
      </c>
      <c r="C8205" s="73" t="s">
        <v>39424</v>
      </c>
      <c r="D8205" s="73" t="s">
        <v>39425</v>
      </c>
      <c r="E8205" s="73" t="s">
        <v>5802</v>
      </c>
      <c r="F8205" s="74"/>
      <c r="G8205" s="73" t="s">
        <v>5471</v>
      </c>
    </row>
    <row r="8206" spans="1:7">
      <c r="A8206" s="73" t="s">
        <v>39426</v>
      </c>
      <c r="B8206" s="73" t="s">
        <v>39427</v>
      </c>
      <c r="C8206" s="73" t="s">
        <v>39428</v>
      </c>
      <c r="D8206" s="73" t="s">
        <v>39429</v>
      </c>
      <c r="E8206" s="73" t="s">
        <v>56303</v>
      </c>
      <c r="F8206" s="74"/>
      <c r="G8206" s="73" t="s">
        <v>5471</v>
      </c>
    </row>
    <row r="8207" spans="1:7">
      <c r="A8207" s="73" t="s">
        <v>39430</v>
      </c>
      <c r="B8207" s="73" t="s">
        <v>39431</v>
      </c>
      <c r="C8207" s="73" t="s">
        <v>39432</v>
      </c>
      <c r="D8207" s="73" t="s">
        <v>39433</v>
      </c>
      <c r="E8207" s="73" t="s">
        <v>56302</v>
      </c>
      <c r="F8207" s="74"/>
      <c r="G8207" s="73" t="s">
        <v>5471</v>
      </c>
    </row>
    <row r="8208" spans="1:7">
      <c r="A8208" s="73" t="s">
        <v>39434</v>
      </c>
      <c r="B8208" s="73" t="s">
        <v>39435</v>
      </c>
      <c r="C8208" s="73" t="s">
        <v>9308</v>
      </c>
      <c r="D8208" s="73" t="s">
        <v>39436</v>
      </c>
      <c r="E8208" s="73" t="s">
        <v>53367</v>
      </c>
      <c r="F8208" s="74" t="s">
        <v>4538</v>
      </c>
      <c r="G8208" s="73" t="s">
        <v>5471</v>
      </c>
    </row>
    <row r="8209" spans="1:7">
      <c r="A8209" s="73" t="s">
        <v>39437</v>
      </c>
      <c r="B8209" s="73" t="s">
        <v>39438</v>
      </c>
      <c r="C8209" s="73" t="s">
        <v>39439</v>
      </c>
      <c r="D8209" s="73" t="s">
        <v>39440</v>
      </c>
      <c r="E8209" s="73" t="s">
        <v>19091</v>
      </c>
      <c r="F8209" s="74"/>
      <c r="G8209" s="73" t="s">
        <v>5471</v>
      </c>
    </row>
    <row r="8210" spans="1:7">
      <c r="A8210" s="73" t="s">
        <v>39441</v>
      </c>
      <c r="B8210" s="73" t="s">
        <v>39442</v>
      </c>
      <c r="C8210" s="73" t="s">
        <v>39443</v>
      </c>
      <c r="D8210" s="73" t="s">
        <v>39444</v>
      </c>
      <c r="E8210" s="73" t="s">
        <v>56304</v>
      </c>
      <c r="F8210" s="74"/>
      <c r="G8210" s="73" t="s">
        <v>5471</v>
      </c>
    </row>
    <row r="8211" spans="1:7">
      <c r="A8211" s="73" t="s">
        <v>39445</v>
      </c>
      <c r="B8211" s="73" t="s">
        <v>39446</v>
      </c>
      <c r="C8211" s="73" t="s">
        <v>39447</v>
      </c>
      <c r="D8211" s="73" t="s">
        <v>39448</v>
      </c>
      <c r="E8211" s="73" t="s">
        <v>56302</v>
      </c>
      <c r="F8211" s="74"/>
      <c r="G8211" s="73" t="s">
        <v>5471</v>
      </c>
    </row>
    <row r="8212" spans="1:7">
      <c r="A8212" s="73" t="s">
        <v>39449</v>
      </c>
      <c r="B8212" s="73" t="s">
        <v>19088</v>
      </c>
      <c r="C8212" s="73" t="s">
        <v>39450</v>
      </c>
      <c r="D8212" s="73" t="s">
        <v>19090</v>
      </c>
      <c r="E8212" s="73" t="s">
        <v>19091</v>
      </c>
      <c r="F8212" s="74"/>
      <c r="G8212" s="73" t="s">
        <v>5471</v>
      </c>
    </row>
    <row r="8213" spans="1:7">
      <c r="A8213" s="73" t="s">
        <v>39451</v>
      </c>
      <c r="B8213" s="73" t="s">
        <v>39452</v>
      </c>
      <c r="C8213" s="73" t="s">
        <v>29224</v>
      </c>
      <c r="D8213" s="73" t="s">
        <v>39453</v>
      </c>
      <c r="E8213" s="73" t="s">
        <v>29226</v>
      </c>
      <c r="F8213" s="74" t="s">
        <v>4382</v>
      </c>
      <c r="G8213" s="73" t="s">
        <v>5471</v>
      </c>
    </row>
    <row r="8214" spans="1:7">
      <c r="A8214" s="73" t="s">
        <v>39454</v>
      </c>
      <c r="B8214" s="73" t="s">
        <v>39455</v>
      </c>
      <c r="C8214" s="73" t="s">
        <v>39456</v>
      </c>
      <c r="D8214" s="73" t="s">
        <v>39457</v>
      </c>
      <c r="E8214" s="73" t="s">
        <v>56305</v>
      </c>
      <c r="F8214" s="74"/>
      <c r="G8214" s="73" t="s">
        <v>5471</v>
      </c>
    </row>
    <row r="8215" spans="1:7">
      <c r="A8215" s="73" t="s">
        <v>39458</v>
      </c>
      <c r="B8215" s="73" t="s">
        <v>39459</v>
      </c>
      <c r="C8215" s="73" t="s">
        <v>39460</v>
      </c>
      <c r="D8215" s="73" t="s">
        <v>39461</v>
      </c>
      <c r="E8215" s="73" t="s">
        <v>56306</v>
      </c>
      <c r="F8215" s="74"/>
      <c r="G8215" s="73" t="s">
        <v>5471</v>
      </c>
    </row>
    <row r="8216" spans="1:7">
      <c r="A8216" s="73" t="s">
        <v>39462</v>
      </c>
      <c r="B8216" s="73" t="s">
        <v>39463</v>
      </c>
      <c r="C8216" s="73" t="s">
        <v>39464</v>
      </c>
      <c r="D8216" s="73" t="s">
        <v>39465</v>
      </c>
      <c r="E8216" s="73" t="s">
        <v>56307</v>
      </c>
      <c r="F8216" s="74"/>
      <c r="G8216" s="73" t="s">
        <v>5471</v>
      </c>
    </row>
    <row r="8217" spans="1:7">
      <c r="A8217" s="73" t="s">
        <v>39466</v>
      </c>
      <c r="B8217" s="73" t="s">
        <v>39467</v>
      </c>
      <c r="C8217" s="73" t="s">
        <v>39468</v>
      </c>
      <c r="D8217" s="73" t="s">
        <v>39469</v>
      </c>
      <c r="E8217" s="73" t="s">
        <v>56308</v>
      </c>
      <c r="F8217" s="74"/>
      <c r="G8217" s="73" t="s">
        <v>5471</v>
      </c>
    </row>
    <row r="8218" spans="1:7">
      <c r="A8218" s="73" t="s">
        <v>39470</v>
      </c>
      <c r="B8218" s="73" t="s">
        <v>39471</v>
      </c>
      <c r="C8218" s="73" t="s">
        <v>39472</v>
      </c>
      <c r="D8218" s="73" t="s">
        <v>39473</v>
      </c>
      <c r="E8218" s="73" t="s">
        <v>56309</v>
      </c>
      <c r="F8218" s="74"/>
      <c r="G8218" s="73" t="s">
        <v>5471</v>
      </c>
    </row>
    <row r="8219" spans="1:7">
      <c r="A8219" s="73" t="s">
        <v>39474</v>
      </c>
      <c r="B8219" s="73" t="s">
        <v>39475</v>
      </c>
      <c r="C8219" s="73" t="s">
        <v>39476</v>
      </c>
      <c r="D8219" s="73" t="s">
        <v>39477</v>
      </c>
      <c r="E8219" s="73" t="s">
        <v>56310</v>
      </c>
      <c r="F8219" s="74" t="s">
        <v>4469</v>
      </c>
      <c r="G8219" s="73" t="s">
        <v>5471</v>
      </c>
    </row>
    <row r="8220" spans="1:7">
      <c r="A8220" s="73" t="s">
        <v>39478</v>
      </c>
      <c r="B8220" s="73" t="s">
        <v>39479</v>
      </c>
      <c r="C8220" s="73" t="s">
        <v>39480</v>
      </c>
      <c r="D8220" s="73" t="s">
        <v>39481</v>
      </c>
      <c r="E8220" s="73" t="s">
        <v>56311</v>
      </c>
      <c r="F8220" s="74"/>
      <c r="G8220" s="73" t="s">
        <v>5471</v>
      </c>
    </row>
    <row r="8221" spans="1:7">
      <c r="A8221" s="73" t="s">
        <v>39482</v>
      </c>
      <c r="B8221" s="73" t="s">
        <v>39483</v>
      </c>
      <c r="C8221" s="73" t="s">
        <v>39484</v>
      </c>
      <c r="D8221" s="73" t="s">
        <v>39485</v>
      </c>
      <c r="E8221" s="73" t="s">
        <v>56312</v>
      </c>
      <c r="F8221" s="74"/>
      <c r="G8221" s="73" t="s">
        <v>5471</v>
      </c>
    </row>
    <row r="8222" spans="1:7">
      <c r="A8222" s="73" t="s">
        <v>39486</v>
      </c>
      <c r="B8222" s="73" t="s">
        <v>39487</v>
      </c>
      <c r="C8222" s="73" t="s">
        <v>39488</v>
      </c>
      <c r="D8222" s="73" t="s">
        <v>39489</v>
      </c>
      <c r="E8222" s="73" t="s">
        <v>56313</v>
      </c>
      <c r="F8222" s="74"/>
      <c r="G8222" s="73" t="s">
        <v>5471</v>
      </c>
    </row>
    <row r="8223" spans="1:7">
      <c r="A8223" s="73" t="s">
        <v>39490</v>
      </c>
      <c r="B8223" s="73" t="s">
        <v>39491</v>
      </c>
      <c r="C8223" s="73" t="s">
        <v>39492</v>
      </c>
      <c r="D8223" s="73" t="s">
        <v>39493</v>
      </c>
      <c r="E8223" s="73" t="s">
        <v>56314</v>
      </c>
      <c r="F8223" s="74" t="s">
        <v>4469</v>
      </c>
      <c r="G8223" s="73" t="s">
        <v>5471</v>
      </c>
    </row>
    <row r="8224" spans="1:7">
      <c r="A8224" s="73" t="s">
        <v>39494</v>
      </c>
      <c r="B8224" s="73" t="s">
        <v>39495</v>
      </c>
      <c r="C8224" s="73" t="s">
        <v>39496</v>
      </c>
      <c r="D8224" s="73" t="s">
        <v>39497</v>
      </c>
      <c r="E8224" s="73" t="s">
        <v>55026</v>
      </c>
      <c r="F8224" s="74"/>
      <c r="G8224" s="73" t="s">
        <v>5471</v>
      </c>
    </row>
    <row r="8225" spans="1:7">
      <c r="A8225" s="73" t="s">
        <v>39498</v>
      </c>
      <c r="B8225" s="73" t="s">
        <v>39499</v>
      </c>
      <c r="C8225" s="73" t="s">
        <v>39500</v>
      </c>
      <c r="D8225" s="73" t="s">
        <v>39501</v>
      </c>
      <c r="E8225" s="73" t="s">
        <v>56315</v>
      </c>
      <c r="F8225" s="74"/>
      <c r="G8225" s="73" t="s">
        <v>5471</v>
      </c>
    </row>
    <row r="8226" spans="1:7">
      <c r="A8226" s="73" t="s">
        <v>39502</v>
      </c>
      <c r="B8226" s="73" t="s">
        <v>39503</v>
      </c>
      <c r="C8226" s="73" t="s">
        <v>39504</v>
      </c>
      <c r="D8226" s="73" t="s">
        <v>39505</v>
      </c>
      <c r="E8226" s="73" t="s">
        <v>56316</v>
      </c>
      <c r="F8226" s="74"/>
      <c r="G8226" s="73" t="s">
        <v>5471</v>
      </c>
    </row>
    <row r="8227" spans="1:7">
      <c r="A8227" s="73" t="s">
        <v>39506</v>
      </c>
      <c r="B8227" s="73" t="s">
        <v>39507</v>
      </c>
      <c r="C8227" s="73" t="s">
        <v>39508</v>
      </c>
      <c r="D8227" s="73" t="s">
        <v>39509</v>
      </c>
      <c r="E8227" s="73" t="s">
        <v>56317</v>
      </c>
      <c r="F8227" s="74"/>
      <c r="G8227" s="73" t="s">
        <v>5471</v>
      </c>
    </row>
    <row r="8228" spans="1:7">
      <c r="A8228" s="73" t="s">
        <v>39510</v>
      </c>
      <c r="B8228" s="73" t="s">
        <v>39511</v>
      </c>
      <c r="C8228" s="73" t="s">
        <v>39512</v>
      </c>
      <c r="D8228" s="73" t="s">
        <v>39513</v>
      </c>
      <c r="E8228" s="73" t="s">
        <v>56308</v>
      </c>
      <c r="F8228" s="74"/>
      <c r="G8228" s="73" t="s">
        <v>5471</v>
      </c>
    </row>
    <row r="8229" spans="1:7">
      <c r="A8229" s="73" t="s">
        <v>39514</v>
      </c>
      <c r="B8229" s="73" t="s">
        <v>39515</v>
      </c>
      <c r="C8229" s="73" t="s">
        <v>16435</v>
      </c>
      <c r="D8229" s="73" t="s">
        <v>39516</v>
      </c>
      <c r="E8229" s="73" t="s">
        <v>56318</v>
      </c>
      <c r="F8229" s="74"/>
      <c r="G8229" s="73" t="s">
        <v>5471</v>
      </c>
    </row>
    <row r="8230" spans="1:7">
      <c r="A8230" s="73" t="s">
        <v>39517</v>
      </c>
      <c r="B8230" s="73" t="s">
        <v>39518</v>
      </c>
      <c r="C8230" s="73" t="s">
        <v>39519</v>
      </c>
      <c r="D8230" s="73" t="s">
        <v>39520</v>
      </c>
      <c r="E8230" s="73" t="s">
        <v>56319</v>
      </c>
      <c r="F8230" s="74"/>
      <c r="G8230" s="73" t="s">
        <v>5471</v>
      </c>
    </row>
    <row r="8231" spans="1:7">
      <c r="A8231" s="73" t="s">
        <v>39521</v>
      </c>
      <c r="B8231" s="73" t="s">
        <v>39522</v>
      </c>
      <c r="C8231" s="73" t="s">
        <v>39523</v>
      </c>
      <c r="D8231" s="73" t="s">
        <v>39524</v>
      </c>
      <c r="E8231" s="73" t="s">
        <v>56320</v>
      </c>
      <c r="F8231" s="74" t="s">
        <v>39525</v>
      </c>
      <c r="G8231" s="73" t="s">
        <v>5471</v>
      </c>
    </row>
    <row r="8232" spans="1:7">
      <c r="A8232" s="73" t="s">
        <v>39526</v>
      </c>
      <c r="B8232" s="73" t="s">
        <v>39527</v>
      </c>
      <c r="C8232" s="73" t="s">
        <v>39528</v>
      </c>
      <c r="D8232" s="73" t="s">
        <v>39529</v>
      </c>
      <c r="E8232" s="73" t="s">
        <v>56321</v>
      </c>
      <c r="F8232" s="74"/>
      <c r="G8232" s="73" t="s">
        <v>5471</v>
      </c>
    </row>
    <row r="8233" spans="1:7">
      <c r="A8233" s="73" t="s">
        <v>39530</v>
      </c>
      <c r="B8233" s="73" t="s">
        <v>39531</v>
      </c>
      <c r="C8233" s="73" t="s">
        <v>39532</v>
      </c>
      <c r="D8233" s="73" t="s">
        <v>39533</v>
      </c>
      <c r="E8233" s="73" t="s">
        <v>52891</v>
      </c>
      <c r="F8233" s="74"/>
      <c r="G8233" s="73" t="s">
        <v>5471</v>
      </c>
    </row>
    <row r="8234" spans="1:7">
      <c r="A8234" s="73" t="s">
        <v>39534</v>
      </c>
      <c r="B8234" s="73" t="s">
        <v>39535</v>
      </c>
      <c r="C8234" s="73" t="s">
        <v>39536</v>
      </c>
      <c r="D8234" s="73" t="s">
        <v>39537</v>
      </c>
      <c r="E8234" s="73" t="s">
        <v>56322</v>
      </c>
      <c r="F8234" s="74"/>
      <c r="G8234" s="73" t="s">
        <v>5471</v>
      </c>
    </row>
    <row r="8235" spans="1:7">
      <c r="A8235" s="73" t="s">
        <v>39538</v>
      </c>
      <c r="B8235" s="73" t="s">
        <v>39539</v>
      </c>
      <c r="C8235" s="73" t="s">
        <v>39540</v>
      </c>
      <c r="D8235" s="73" t="s">
        <v>39541</v>
      </c>
      <c r="E8235" s="73" t="s">
        <v>53863</v>
      </c>
      <c r="F8235" s="74"/>
      <c r="G8235" s="73" t="s">
        <v>5471</v>
      </c>
    </row>
    <row r="8236" spans="1:7">
      <c r="A8236" s="73" t="s">
        <v>39542</v>
      </c>
      <c r="B8236" s="73" t="s">
        <v>39543</v>
      </c>
      <c r="C8236" s="73" t="s">
        <v>39544</v>
      </c>
      <c r="D8236" s="73" t="s">
        <v>39545</v>
      </c>
      <c r="E8236" s="73" t="s">
        <v>56323</v>
      </c>
      <c r="F8236" s="74"/>
      <c r="G8236" s="73" t="s">
        <v>5471</v>
      </c>
    </row>
    <row r="8237" spans="1:7">
      <c r="A8237" s="73" t="s">
        <v>39546</v>
      </c>
      <c r="B8237" s="73" t="s">
        <v>39547</v>
      </c>
      <c r="C8237" s="73" t="s">
        <v>39548</v>
      </c>
      <c r="D8237" s="73" t="s">
        <v>39549</v>
      </c>
      <c r="E8237" s="73" t="s">
        <v>56324</v>
      </c>
      <c r="F8237" s="74"/>
      <c r="G8237" s="73" t="s">
        <v>5471</v>
      </c>
    </row>
    <row r="8238" spans="1:7">
      <c r="A8238" s="73" t="s">
        <v>39550</v>
      </c>
      <c r="B8238" s="73" t="s">
        <v>39551</v>
      </c>
      <c r="C8238" s="73" t="s">
        <v>39552</v>
      </c>
      <c r="D8238" s="73" t="s">
        <v>39553</v>
      </c>
      <c r="E8238" s="73" t="s">
        <v>56325</v>
      </c>
      <c r="F8238" s="74"/>
      <c r="G8238" s="73" t="s">
        <v>5471</v>
      </c>
    </row>
    <row r="8239" spans="1:7">
      <c r="A8239" s="73" t="s">
        <v>39554</v>
      </c>
      <c r="B8239" s="73" t="s">
        <v>39555</v>
      </c>
      <c r="C8239" s="73" t="s">
        <v>39556</v>
      </c>
      <c r="D8239" s="73" t="s">
        <v>39557</v>
      </c>
      <c r="E8239" s="73" t="s">
        <v>56309</v>
      </c>
      <c r="F8239" s="74"/>
      <c r="G8239" s="73" t="s">
        <v>5471</v>
      </c>
    </row>
    <row r="8240" spans="1:7">
      <c r="A8240" s="73" t="s">
        <v>39558</v>
      </c>
      <c r="B8240" s="73" t="s">
        <v>39559</v>
      </c>
      <c r="C8240" s="73" t="s">
        <v>39560</v>
      </c>
      <c r="D8240" s="73" t="s">
        <v>39561</v>
      </c>
      <c r="E8240" s="73" t="s">
        <v>55026</v>
      </c>
      <c r="F8240" s="74"/>
      <c r="G8240" s="73" t="s">
        <v>5471</v>
      </c>
    </row>
    <row r="8241" spans="1:7">
      <c r="A8241" s="73" t="s">
        <v>39562</v>
      </c>
      <c r="B8241" s="73" t="s">
        <v>39563</v>
      </c>
      <c r="C8241" s="73" t="s">
        <v>39564</v>
      </c>
      <c r="D8241" s="73" t="s">
        <v>39565</v>
      </c>
      <c r="E8241" s="73" t="s">
        <v>56326</v>
      </c>
      <c r="F8241" s="74" t="s">
        <v>4314</v>
      </c>
      <c r="G8241" s="73" t="s">
        <v>5471</v>
      </c>
    </row>
    <row r="8242" spans="1:7">
      <c r="A8242" s="73" t="s">
        <v>39566</v>
      </c>
      <c r="B8242" s="73" t="s">
        <v>39567</v>
      </c>
      <c r="C8242" s="73" t="s">
        <v>39568</v>
      </c>
      <c r="D8242" s="73" t="s">
        <v>39569</v>
      </c>
      <c r="E8242" s="73" t="s">
        <v>56327</v>
      </c>
      <c r="F8242" s="74"/>
      <c r="G8242" s="73" t="s">
        <v>5471</v>
      </c>
    </row>
    <row r="8243" spans="1:7">
      <c r="A8243" s="73" t="s">
        <v>39570</v>
      </c>
      <c r="B8243" s="73" t="s">
        <v>39571</v>
      </c>
      <c r="C8243" s="73" t="s">
        <v>39572</v>
      </c>
      <c r="D8243" s="73" t="s">
        <v>39573</v>
      </c>
      <c r="E8243" s="73" t="s">
        <v>55026</v>
      </c>
      <c r="F8243" s="74"/>
      <c r="G8243" s="73" t="s">
        <v>5471</v>
      </c>
    </row>
    <row r="8244" spans="1:7">
      <c r="A8244" s="73" t="s">
        <v>39574</v>
      </c>
      <c r="B8244" s="73" t="s">
        <v>39575</v>
      </c>
      <c r="C8244" s="73" t="s">
        <v>39576</v>
      </c>
      <c r="D8244" s="73" t="s">
        <v>39577</v>
      </c>
      <c r="E8244" s="73" t="s">
        <v>56103</v>
      </c>
      <c r="F8244" s="74"/>
      <c r="G8244" s="73" t="s">
        <v>5471</v>
      </c>
    </row>
    <row r="8245" spans="1:7">
      <c r="A8245" s="73" t="s">
        <v>39578</v>
      </c>
      <c r="B8245" s="73" t="s">
        <v>39579</v>
      </c>
      <c r="C8245" s="73" t="s">
        <v>39580</v>
      </c>
      <c r="D8245" s="73" t="s">
        <v>39581</v>
      </c>
      <c r="E8245" s="73" t="s">
        <v>56328</v>
      </c>
      <c r="F8245" s="74"/>
      <c r="G8245" s="73" t="s">
        <v>5471</v>
      </c>
    </row>
    <row r="8246" spans="1:7">
      <c r="A8246" s="73" t="s">
        <v>39582</v>
      </c>
      <c r="B8246" s="73" t="s">
        <v>39583</v>
      </c>
      <c r="C8246" s="73" t="s">
        <v>39584</v>
      </c>
      <c r="D8246" s="73" t="s">
        <v>39585</v>
      </c>
      <c r="E8246" s="73" t="s">
        <v>56324</v>
      </c>
      <c r="F8246" s="74"/>
      <c r="G8246" s="73" t="s">
        <v>5471</v>
      </c>
    </row>
    <row r="8247" spans="1:7">
      <c r="A8247" s="73" t="s">
        <v>39586</v>
      </c>
      <c r="B8247" s="73" t="s">
        <v>39587</v>
      </c>
      <c r="C8247" s="73" t="s">
        <v>39588</v>
      </c>
      <c r="D8247" s="73" t="s">
        <v>39589</v>
      </c>
      <c r="E8247" s="73" t="s">
        <v>56329</v>
      </c>
      <c r="F8247" s="74" t="s">
        <v>4469</v>
      </c>
      <c r="G8247" s="73" t="s">
        <v>5471</v>
      </c>
    </row>
    <row r="8248" spans="1:7">
      <c r="A8248" s="73" t="s">
        <v>39590</v>
      </c>
      <c r="B8248" s="73" t="s">
        <v>39591</v>
      </c>
      <c r="C8248" s="73" t="s">
        <v>39592</v>
      </c>
      <c r="D8248" s="73" t="s">
        <v>39593</v>
      </c>
      <c r="E8248" s="73" t="s">
        <v>56308</v>
      </c>
      <c r="F8248" s="74"/>
      <c r="G8248" s="73" t="s">
        <v>5471</v>
      </c>
    </row>
    <row r="8249" spans="1:7">
      <c r="A8249" s="73" t="s">
        <v>39594</v>
      </c>
      <c r="B8249" s="73" t="s">
        <v>39595</v>
      </c>
      <c r="C8249" s="73" t="s">
        <v>39596</v>
      </c>
      <c r="D8249" s="73" t="s">
        <v>39597</v>
      </c>
      <c r="E8249" s="73" t="s">
        <v>56330</v>
      </c>
      <c r="F8249" s="74"/>
      <c r="G8249" s="73" t="s">
        <v>5471</v>
      </c>
    </row>
    <row r="8250" spans="1:7">
      <c r="A8250" s="73" t="s">
        <v>39598</v>
      </c>
      <c r="B8250" s="73" t="s">
        <v>39599</v>
      </c>
      <c r="C8250" s="73" t="s">
        <v>39600</v>
      </c>
      <c r="D8250" s="73" t="s">
        <v>39601</v>
      </c>
      <c r="E8250" s="73" t="s">
        <v>56331</v>
      </c>
      <c r="F8250" s="74"/>
      <c r="G8250" s="73" t="s">
        <v>5471</v>
      </c>
    </row>
    <row r="8251" spans="1:7">
      <c r="A8251" s="73" t="s">
        <v>39602</v>
      </c>
      <c r="B8251" s="73" t="s">
        <v>39603</v>
      </c>
      <c r="C8251" s="73" t="s">
        <v>39604</v>
      </c>
      <c r="D8251" s="73" t="s">
        <v>39605</v>
      </c>
      <c r="E8251" s="73" t="s">
        <v>56332</v>
      </c>
      <c r="F8251" s="74"/>
      <c r="G8251" s="73" t="s">
        <v>5471</v>
      </c>
    </row>
    <row r="8252" spans="1:7">
      <c r="A8252" s="73" t="s">
        <v>39606</v>
      </c>
      <c r="B8252" s="73" t="s">
        <v>39607</v>
      </c>
      <c r="C8252" s="73" t="s">
        <v>39608</v>
      </c>
      <c r="D8252" s="73" t="s">
        <v>39609</v>
      </c>
      <c r="E8252" s="73" t="s">
        <v>56333</v>
      </c>
      <c r="F8252" s="74"/>
      <c r="G8252" s="73" t="s">
        <v>5471</v>
      </c>
    </row>
    <row r="8253" spans="1:7">
      <c r="A8253" s="73" t="s">
        <v>39610</v>
      </c>
      <c r="B8253" s="73" t="s">
        <v>39611</v>
      </c>
      <c r="C8253" s="73" t="s">
        <v>39612</v>
      </c>
      <c r="D8253" s="73" t="s">
        <v>39613</v>
      </c>
      <c r="E8253" s="73" t="s">
        <v>56314</v>
      </c>
      <c r="F8253" s="74"/>
      <c r="G8253" s="73" t="s">
        <v>5471</v>
      </c>
    </row>
    <row r="8254" spans="1:7">
      <c r="A8254" s="73" t="s">
        <v>39614</v>
      </c>
      <c r="B8254" s="73" t="s">
        <v>39615</v>
      </c>
      <c r="C8254" s="73" t="s">
        <v>39616</v>
      </c>
      <c r="D8254" s="73" t="s">
        <v>39617</v>
      </c>
      <c r="E8254" s="73" t="s">
        <v>56334</v>
      </c>
      <c r="F8254" s="74"/>
      <c r="G8254" s="73" t="s">
        <v>5471</v>
      </c>
    </row>
    <row r="8255" spans="1:7">
      <c r="A8255" s="73" t="s">
        <v>39618</v>
      </c>
      <c r="B8255" s="73" t="s">
        <v>39619</v>
      </c>
      <c r="C8255" s="73" t="s">
        <v>39620</v>
      </c>
      <c r="D8255" s="73" t="s">
        <v>39621</v>
      </c>
      <c r="E8255" s="73" t="s">
        <v>56335</v>
      </c>
      <c r="F8255" s="74" t="s">
        <v>4469</v>
      </c>
      <c r="G8255" s="73" t="s">
        <v>5471</v>
      </c>
    </row>
    <row r="8256" spans="1:7">
      <c r="A8256" s="73" t="s">
        <v>39622</v>
      </c>
      <c r="B8256" s="73" t="s">
        <v>39623</v>
      </c>
      <c r="C8256" s="73" t="s">
        <v>39624</v>
      </c>
      <c r="D8256" s="73" t="s">
        <v>39625</v>
      </c>
      <c r="E8256" s="73" t="s">
        <v>39626</v>
      </c>
      <c r="F8256" s="74"/>
      <c r="G8256" s="73" t="s">
        <v>5471</v>
      </c>
    </row>
    <row r="8257" spans="1:7">
      <c r="A8257" s="73" t="s">
        <v>39627</v>
      </c>
      <c r="B8257" s="73" t="s">
        <v>39628</v>
      </c>
      <c r="C8257" s="73" t="s">
        <v>39629</v>
      </c>
      <c r="D8257" s="73" t="s">
        <v>39630</v>
      </c>
      <c r="E8257" s="73" t="s">
        <v>56336</v>
      </c>
      <c r="F8257" s="74" t="s">
        <v>4469</v>
      </c>
      <c r="G8257" s="73" t="s">
        <v>5471</v>
      </c>
    </row>
    <row r="8258" spans="1:7">
      <c r="A8258" s="73" t="s">
        <v>39631</v>
      </c>
      <c r="B8258" s="73" t="s">
        <v>39632</v>
      </c>
      <c r="C8258" s="73" t="s">
        <v>39633</v>
      </c>
      <c r="D8258" s="73" t="s">
        <v>39634</v>
      </c>
      <c r="E8258" s="73" t="s">
        <v>39635</v>
      </c>
      <c r="F8258" s="74"/>
      <c r="G8258" s="73" t="s">
        <v>5471</v>
      </c>
    </row>
    <row r="8259" spans="1:7">
      <c r="A8259" s="73" t="s">
        <v>39636</v>
      </c>
      <c r="B8259" s="73" t="s">
        <v>39637</v>
      </c>
      <c r="C8259" s="73" t="s">
        <v>16093</v>
      </c>
      <c r="D8259" s="73" t="s">
        <v>39638</v>
      </c>
      <c r="E8259" s="73" t="s">
        <v>54879</v>
      </c>
      <c r="F8259" s="74"/>
      <c r="G8259" s="73" t="s">
        <v>5471</v>
      </c>
    </row>
    <row r="8260" spans="1:7">
      <c r="A8260" s="73" t="s">
        <v>39639</v>
      </c>
      <c r="B8260" s="73" t="s">
        <v>39640</v>
      </c>
      <c r="C8260" s="73" t="s">
        <v>39641</v>
      </c>
      <c r="D8260" s="73" t="s">
        <v>39642</v>
      </c>
      <c r="E8260" s="73" t="s">
        <v>56337</v>
      </c>
      <c r="F8260" s="74"/>
      <c r="G8260" s="73" t="s">
        <v>5471</v>
      </c>
    </row>
    <row r="8261" spans="1:7">
      <c r="A8261" s="73" t="s">
        <v>39643</v>
      </c>
      <c r="B8261" s="73" t="s">
        <v>39644</v>
      </c>
      <c r="C8261" s="73" t="s">
        <v>39645</v>
      </c>
      <c r="D8261" s="73" t="s">
        <v>39646</v>
      </c>
      <c r="E8261" s="73" t="s">
        <v>53840</v>
      </c>
      <c r="F8261" s="74"/>
      <c r="G8261" s="73" t="s">
        <v>5471</v>
      </c>
    </row>
    <row r="8262" spans="1:7">
      <c r="A8262" s="73" t="s">
        <v>39647</v>
      </c>
      <c r="B8262" s="73" t="s">
        <v>39648</v>
      </c>
      <c r="C8262" s="73" t="s">
        <v>39649</v>
      </c>
      <c r="D8262" s="73" t="s">
        <v>39650</v>
      </c>
      <c r="E8262" s="73" t="s">
        <v>56338</v>
      </c>
      <c r="F8262" s="74"/>
      <c r="G8262" s="73" t="s">
        <v>5471</v>
      </c>
    </row>
    <row r="8263" spans="1:7">
      <c r="A8263" s="73" t="s">
        <v>39651</v>
      </c>
      <c r="B8263" s="73" t="s">
        <v>39652</v>
      </c>
      <c r="C8263" s="73" t="s">
        <v>39653</v>
      </c>
      <c r="D8263" s="73" t="s">
        <v>39654</v>
      </c>
      <c r="E8263" s="73" t="s">
        <v>56339</v>
      </c>
      <c r="F8263" s="74"/>
      <c r="G8263" s="73" t="s">
        <v>5471</v>
      </c>
    </row>
    <row r="8264" spans="1:7">
      <c r="A8264" s="73" t="s">
        <v>39655</v>
      </c>
      <c r="B8264" s="73" t="s">
        <v>39656</v>
      </c>
      <c r="C8264" s="73" t="s">
        <v>39657</v>
      </c>
      <c r="D8264" s="73" t="s">
        <v>39658</v>
      </c>
      <c r="E8264" s="73" t="s">
        <v>53430</v>
      </c>
      <c r="F8264" s="74"/>
      <c r="G8264" s="73" t="s">
        <v>5471</v>
      </c>
    </row>
    <row r="8265" spans="1:7">
      <c r="A8265" s="73" t="s">
        <v>39659</v>
      </c>
      <c r="B8265" s="73" t="s">
        <v>39660</v>
      </c>
      <c r="C8265" s="73" t="s">
        <v>39661</v>
      </c>
      <c r="D8265" s="73" t="s">
        <v>39662</v>
      </c>
      <c r="E8265" s="73" t="s">
        <v>56334</v>
      </c>
      <c r="F8265" s="74"/>
      <c r="G8265" s="73" t="s">
        <v>5471</v>
      </c>
    </row>
    <row r="8266" spans="1:7">
      <c r="A8266" s="73" t="s">
        <v>39663</v>
      </c>
      <c r="B8266" s="73" t="s">
        <v>39664</v>
      </c>
      <c r="C8266" s="73" t="s">
        <v>39665</v>
      </c>
      <c r="D8266" s="73" t="s">
        <v>39666</v>
      </c>
      <c r="E8266" s="73" t="s">
        <v>56340</v>
      </c>
      <c r="F8266" s="74"/>
      <c r="G8266" s="73" t="s">
        <v>5471</v>
      </c>
    </row>
    <row r="8267" spans="1:7">
      <c r="A8267" s="73" t="s">
        <v>39667</v>
      </c>
      <c r="B8267" s="73" t="s">
        <v>39668</v>
      </c>
      <c r="C8267" s="73" t="s">
        <v>39669</v>
      </c>
      <c r="D8267" s="73" t="s">
        <v>39670</v>
      </c>
      <c r="E8267" s="73" t="s">
        <v>56341</v>
      </c>
      <c r="F8267" s="74"/>
      <c r="G8267" s="73" t="s">
        <v>5471</v>
      </c>
    </row>
    <row r="8268" spans="1:7">
      <c r="A8268" s="73" t="s">
        <v>39671</v>
      </c>
      <c r="B8268" s="73" t="s">
        <v>39672</v>
      </c>
      <c r="C8268" s="73" t="s">
        <v>39673</v>
      </c>
      <c r="D8268" s="73" t="s">
        <v>39674</v>
      </c>
      <c r="E8268" s="73" t="s">
        <v>56342</v>
      </c>
      <c r="F8268" s="74"/>
      <c r="G8268" s="73" t="s">
        <v>5471</v>
      </c>
    </row>
    <row r="8269" spans="1:7">
      <c r="A8269" s="73" t="s">
        <v>39675</v>
      </c>
      <c r="B8269" s="73" t="s">
        <v>39676</v>
      </c>
      <c r="C8269" s="73" t="s">
        <v>39677</v>
      </c>
      <c r="D8269" s="73" t="s">
        <v>39678</v>
      </c>
      <c r="E8269" s="73" t="s">
        <v>56343</v>
      </c>
      <c r="F8269" s="74"/>
      <c r="G8269" s="73" t="s">
        <v>5471</v>
      </c>
    </row>
    <row r="8270" spans="1:7">
      <c r="A8270" s="73" t="s">
        <v>39679</v>
      </c>
      <c r="B8270" s="73" t="s">
        <v>39680</v>
      </c>
      <c r="C8270" s="73" t="s">
        <v>39681</v>
      </c>
      <c r="D8270" s="73" t="s">
        <v>39682</v>
      </c>
      <c r="E8270" s="73" t="s">
        <v>39683</v>
      </c>
      <c r="F8270" s="74"/>
      <c r="G8270" s="73" t="s">
        <v>5471</v>
      </c>
    </row>
    <row r="8271" spans="1:7">
      <c r="A8271" s="73" t="s">
        <v>39684</v>
      </c>
      <c r="B8271" s="73" t="s">
        <v>39685</v>
      </c>
      <c r="C8271" s="73" t="s">
        <v>39686</v>
      </c>
      <c r="D8271" s="73" t="s">
        <v>39687</v>
      </c>
      <c r="E8271" s="73" t="s">
        <v>56344</v>
      </c>
      <c r="F8271" s="74"/>
      <c r="G8271" s="73" t="s">
        <v>5471</v>
      </c>
    </row>
    <row r="8272" spans="1:7">
      <c r="A8272" s="73" t="s">
        <v>39688</v>
      </c>
      <c r="B8272" s="73" t="s">
        <v>39689</v>
      </c>
      <c r="C8272" s="73" t="s">
        <v>39690</v>
      </c>
      <c r="D8272" s="73" t="s">
        <v>39691</v>
      </c>
      <c r="E8272" s="73" t="s">
        <v>53430</v>
      </c>
      <c r="F8272" s="74"/>
      <c r="G8272" s="73" t="s">
        <v>5471</v>
      </c>
    </row>
    <row r="8273" spans="1:7">
      <c r="A8273" s="73" t="s">
        <v>39692</v>
      </c>
      <c r="B8273" s="73" t="s">
        <v>39693</v>
      </c>
      <c r="C8273" s="73" t="s">
        <v>39694</v>
      </c>
      <c r="D8273" s="73" t="s">
        <v>39695</v>
      </c>
      <c r="E8273" s="73" t="s">
        <v>54950</v>
      </c>
      <c r="F8273" s="74" t="s">
        <v>4314</v>
      </c>
      <c r="G8273" s="73" t="s">
        <v>5471</v>
      </c>
    </row>
    <row r="8274" spans="1:7">
      <c r="A8274" s="73" t="s">
        <v>39696</v>
      </c>
      <c r="B8274" s="73" t="s">
        <v>39697</v>
      </c>
      <c r="C8274" s="73" t="s">
        <v>39698</v>
      </c>
      <c r="D8274" s="73" t="s">
        <v>39699</v>
      </c>
      <c r="E8274" s="73" t="s">
        <v>56345</v>
      </c>
      <c r="F8274" s="74"/>
      <c r="G8274" s="73" t="s">
        <v>5471</v>
      </c>
    </row>
    <row r="8275" spans="1:7">
      <c r="A8275" s="73" t="s">
        <v>39700</v>
      </c>
      <c r="B8275" s="73" t="s">
        <v>30045</v>
      </c>
      <c r="C8275" s="73" t="s">
        <v>39701</v>
      </c>
      <c r="D8275" s="73" t="s">
        <v>30047</v>
      </c>
      <c r="E8275" s="73" t="s">
        <v>53374</v>
      </c>
      <c r="F8275" s="74"/>
      <c r="G8275" s="73" t="s">
        <v>5471</v>
      </c>
    </row>
    <row r="8276" spans="1:7">
      <c r="A8276" s="73" t="s">
        <v>39702</v>
      </c>
      <c r="B8276" s="73" t="s">
        <v>39703</v>
      </c>
      <c r="C8276" s="73" t="s">
        <v>39704</v>
      </c>
      <c r="D8276" s="73" t="s">
        <v>39705</v>
      </c>
      <c r="E8276" s="73" t="s">
        <v>56346</v>
      </c>
      <c r="F8276" s="74"/>
      <c r="G8276" s="73" t="s">
        <v>5471</v>
      </c>
    </row>
    <row r="8277" spans="1:7">
      <c r="A8277" s="73" t="s">
        <v>39706</v>
      </c>
      <c r="B8277" s="73" t="s">
        <v>39707</v>
      </c>
      <c r="C8277" s="73" t="s">
        <v>39708</v>
      </c>
      <c r="D8277" s="73" t="s">
        <v>39709</v>
      </c>
      <c r="E8277" s="73" t="s">
        <v>56347</v>
      </c>
      <c r="F8277" s="74"/>
      <c r="G8277" s="73" t="s">
        <v>5471</v>
      </c>
    </row>
    <row r="8278" spans="1:7">
      <c r="A8278" s="73" t="s">
        <v>39710</v>
      </c>
      <c r="B8278" s="73" t="s">
        <v>39711</v>
      </c>
      <c r="C8278" s="73" t="s">
        <v>39712</v>
      </c>
      <c r="D8278" s="73" t="s">
        <v>39713</v>
      </c>
      <c r="E8278" s="73" t="s">
        <v>56348</v>
      </c>
      <c r="F8278" s="74"/>
      <c r="G8278" s="73" t="s">
        <v>5471</v>
      </c>
    </row>
    <row r="8279" spans="1:7">
      <c r="A8279" s="73" t="s">
        <v>39714</v>
      </c>
      <c r="B8279" s="73" t="s">
        <v>39715</v>
      </c>
      <c r="C8279" s="73" t="s">
        <v>39716</v>
      </c>
      <c r="D8279" s="73" t="s">
        <v>39717</v>
      </c>
      <c r="E8279" s="73" t="s">
        <v>56244</v>
      </c>
      <c r="F8279" s="74"/>
      <c r="G8279" s="73" t="s">
        <v>5471</v>
      </c>
    </row>
    <row r="8280" spans="1:7">
      <c r="A8280" s="73" t="s">
        <v>39718</v>
      </c>
      <c r="B8280" s="73" t="s">
        <v>39719</v>
      </c>
      <c r="C8280" s="73" t="s">
        <v>39720</v>
      </c>
      <c r="D8280" s="73" t="s">
        <v>39721</v>
      </c>
      <c r="E8280" s="73" t="s">
        <v>56329</v>
      </c>
      <c r="F8280" s="74" t="s">
        <v>4469</v>
      </c>
      <c r="G8280" s="73" t="s">
        <v>5471</v>
      </c>
    </row>
    <row r="8281" spans="1:7">
      <c r="A8281" s="73" t="s">
        <v>39722</v>
      </c>
      <c r="B8281" s="73" t="s">
        <v>39723</v>
      </c>
      <c r="C8281" s="73" t="s">
        <v>39724</v>
      </c>
      <c r="D8281" s="73" t="s">
        <v>39725</v>
      </c>
      <c r="E8281" s="73" t="s">
        <v>56349</v>
      </c>
      <c r="F8281" s="74"/>
      <c r="G8281" s="73" t="s">
        <v>5471</v>
      </c>
    </row>
    <row r="8282" spans="1:7">
      <c r="A8282" s="73" t="s">
        <v>39726</v>
      </c>
      <c r="B8282" s="73" t="s">
        <v>39727</v>
      </c>
      <c r="C8282" s="73" t="s">
        <v>39728</v>
      </c>
      <c r="D8282" s="73" t="s">
        <v>39729</v>
      </c>
      <c r="E8282" s="73" t="s">
        <v>56350</v>
      </c>
      <c r="F8282" s="74"/>
      <c r="G8282" s="73" t="s">
        <v>5471</v>
      </c>
    </row>
    <row r="8283" spans="1:7">
      <c r="A8283" s="73" t="s">
        <v>39730</v>
      </c>
      <c r="B8283" s="73" t="s">
        <v>39731</v>
      </c>
      <c r="C8283" s="73" t="s">
        <v>39732</v>
      </c>
      <c r="D8283" s="73" t="s">
        <v>39733</v>
      </c>
      <c r="E8283" s="73" t="s">
        <v>56242</v>
      </c>
      <c r="F8283" s="74"/>
      <c r="G8283" s="73" t="s">
        <v>5471</v>
      </c>
    </row>
    <row r="8284" spans="1:7">
      <c r="A8284" s="73" t="s">
        <v>39734</v>
      </c>
      <c r="B8284" s="73" t="s">
        <v>39735</v>
      </c>
      <c r="C8284" s="73" t="s">
        <v>39736</v>
      </c>
      <c r="D8284" s="73" t="s">
        <v>39737</v>
      </c>
      <c r="E8284" s="73" t="s">
        <v>56351</v>
      </c>
      <c r="F8284" s="74"/>
      <c r="G8284" s="73" t="s">
        <v>5471</v>
      </c>
    </row>
    <row r="8285" spans="1:7">
      <c r="A8285" s="73" t="s">
        <v>39738</v>
      </c>
      <c r="B8285" s="73" t="s">
        <v>39739</v>
      </c>
      <c r="C8285" s="73" t="s">
        <v>39740</v>
      </c>
      <c r="D8285" s="73" t="s">
        <v>39741</v>
      </c>
      <c r="E8285" s="73" t="s">
        <v>56352</v>
      </c>
      <c r="F8285" s="74"/>
      <c r="G8285" s="73" t="s">
        <v>5471</v>
      </c>
    </row>
    <row r="8286" spans="1:7">
      <c r="A8286" s="73" t="s">
        <v>39742</v>
      </c>
      <c r="B8286" s="73" t="s">
        <v>39743</v>
      </c>
      <c r="C8286" s="73" t="s">
        <v>39744</v>
      </c>
      <c r="D8286" s="73" t="s">
        <v>39745</v>
      </c>
      <c r="E8286" s="73" t="s">
        <v>56353</v>
      </c>
      <c r="F8286" s="74"/>
      <c r="G8286" s="73" t="s">
        <v>5471</v>
      </c>
    </row>
    <row r="8287" spans="1:7">
      <c r="A8287" s="73" t="s">
        <v>39746</v>
      </c>
      <c r="B8287" s="73" t="s">
        <v>39747</v>
      </c>
      <c r="C8287" s="73" t="s">
        <v>39748</v>
      </c>
      <c r="D8287" s="73" t="s">
        <v>39749</v>
      </c>
      <c r="E8287" s="73" t="s">
        <v>56354</v>
      </c>
      <c r="F8287" s="74"/>
      <c r="G8287" s="73" t="s">
        <v>5471</v>
      </c>
    </row>
    <row r="8288" spans="1:7">
      <c r="A8288" s="73" t="s">
        <v>39750</v>
      </c>
      <c r="B8288" s="73" t="s">
        <v>39751</v>
      </c>
      <c r="C8288" s="73" t="s">
        <v>39752</v>
      </c>
      <c r="D8288" s="73" t="s">
        <v>39753</v>
      </c>
      <c r="E8288" s="73" t="s">
        <v>56355</v>
      </c>
      <c r="F8288" s="74"/>
      <c r="G8288" s="73" t="s">
        <v>5471</v>
      </c>
    </row>
    <row r="8289" spans="1:7">
      <c r="A8289" s="73" t="s">
        <v>39754</v>
      </c>
      <c r="B8289" s="73" t="s">
        <v>39755</v>
      </c>
      <c r="C8289" s="73" t="s">
        <v>39756</v>
      </c>
      <c r="D8289" s="73" t="s">
        <v>39757</v>
      </c>
      <c r="E8289" s="73" t="s">
        <v>56356</v>
      </c>
      <c r="F8289" s="74"/>
      <c r="G8289" s="73" t="s">
        <v>5471</v>
      </c>
    </row>
    <row r="8290" spans="1:7">
      <c r="A8290" s="73" t="s">
        <v>39758</v>
      </c>
      <c r="B8290" s="73" t="s">
        <v>39759</v>
      </c>
      <c r="C8290" s="73" t="s">
        <v>39760</v>
      </c>
      <c r="D8290" s="73" t="s">
        <v>39761</v>
      </c>
      <c r="E8290" s="73" t="s">
        <v>56334</v>
      </c>
      <c r="F8290" s="74"/>
      <c r="G8290" s="73" t="s">
        <v>5471</v>
      </c>
    </row>
    <row r="8291" spans="1:7">
      <c r="A8291" s="73" t="s">
        <v>39762</v>
      </c>
      <c r="B8291" s="73" t="s">
        <v>39763</v>
      </c>
      <c r="C8291" s="73" t="s">
        <v>39764</v>
      </c>
      <c r="D8291" s="73" t="s">
        <v>39765</v>
      </c>
      <c r="E8291" s="73" t="s">
        <v>56347</v>
      </c>
      <c r="F8291" s="74"/>
      <c r="G8291" s="73" t="s">
        <v>5471</v>
      </c>
    </row>
    <row r="8292" spans="1:7">
      <c r="A8292" s="73" t="s">
        <v>39766</v>
      </c>
      <c r="B8292" s="73" t="s">
        <v>39767</v>
      </c>
      <c r="C8292" s="73" t="s">
        <v>39768</v>
      </c>
      <c r="D8292" s="73" t="s">
        <v>39769</v>
      </c>
      <c r="E8292" s="73" t="s">
        <v>39770</v>
      </c>
      <c r="F8292" s="74"/>
      <c r="G8292" s="73" t="s">
        <v>5471</v>
      </c>
    </row>
    <row r="8293" spans="1:7">
      <c r="A8293" s="73" t="s">
        <v>39771</v>
      </c>
      <c r="B8293" s="73" t="s">
        <v>39772</v>
      </c>
      <c r="C8293" s="73" t="s">
        <v>39773</v>
      </c>
      <c r="D8293" s="73" t="s">
        <v>39774</v>
      </c>
      <c r="E8293" s="73" t="s">
        <v>56357</v>
      </c>
      <c r="F8293" s="74" t="s">
        <v>30231</v>
      </c>
      <c r="G8293" s="73" t="s">
        <v>5471</v>
      </c>
    </row>
    <row r="8294" spans="1:7">
      <c r="A8294" s="73" t="s">
        <v>39775</v>
      </c>
      <c r="B8294" s="73" t="s">
        <v>39776</v>
      </c>
      <c r="C8294" s="73" t="s">
        <v>39777</v>
      </c>
      <c r="D8294" s="73" t="s">
        <v>39778</v>
      </c>
      <c r="E8294" s="73" t="s">
        <v>53430</v>
      </c>
      <c r="F8294" s="74"/>
      <c r="G8294" s="73" t="s">
        <v>5471</v>
      </c>
    </row>
    <row r="8295" spans="1:7">
      <c r="A8295" s="73" t="s">
        <v>39779</v>
      </c>
      <c r="B8295" s="73" t="s">
        <v>39780</v>
      </c>
      <c r="C8295" s="73" t="s">
        <v>39781</v>
      </c>
      <c r="D8295" s="73" t="s">
        <v>39782</v>
      </c>
      <c r="E8295" s="73" t="s">
        <v>56358</v>
      </c>
      <c r="F8295" s="74"/>
      <c r="G8295" s="73" t="s">
        <v>5471</v>
      </c>
    </row>
    <row r="8296" spans="1:7">
      <c r="A8296" s="73" t="s">
        <v>39783</v>
      </c>
      <c r="B8296" s="73" t="s">
        <v>39784</v>
      </c>
      <c r="C8296" s="73" t="s">
        <v>39785</v>
      </c>
      <c r="D8296" s="73" t="s">
        <v>39786</v>
      </c>
      <c r="E8296" s="73" t="s">
        <v>56343</v>
      </c>
      <c r="F8296" s="74"/>
      <c r="G8296" s="73" t="s">
        <v>5471</v>
      </c>
    </row>
    <row r="8297" spans="1:7">
      <c r="A8297" s="73" t="s">
        <v>39787</v>
      </c>
      <c r="B8297" s="73" t="s">
        <v>31404</v>
      </c>
      <c r="C8297" s="73" t="s">
        <v>39788</v>
      </c>
      <c r="D8297" s="73" t="s">
        <v>31406</v>
      </c>
      <c r="E8297" s="73" t="s">
        <v>55484</v>
      </c>
      <c r="F8297" s="74"/>
      <c r="G8297" s="73" t="s">
        <v>5471</v>
      </c>
    </row>
    <row r="8298" spans="1:7">
      <c r="A8298" s="73" t="s">
        <v>39789</v>
      </c>
      <c r="B8298" s="73" t="s">
        <v>39790</v>
      </c>
      <c r="C8298" s="73" t="s">
        <v>39791</v>
      </c>
      <c r="D8298" s="73" t="s">
        <v>39792</v>
      </c>
      <c r="E8298" s="73" t="s">
        <v>53826</v>
      </c>
      <c r="F8298" s="74"/>
      <c r="G8298" s="73" t="s">
        <v>5471</v>
      </c>
    </row>
    <row r="8299" spans="1:7">
      <c r="A8299" s="73" t="s">
        <v>39793</v>
      </c>
      <c r="B8299" s="73" t="s">
        <v>39794</v>
      </c>
      <c r="C8299" s="73" t="s">
        <v>39795</v>
      </c>
      <c r="D8299" s="73" t="s">
        <v>39796</v>
      </c>
      <c r="E8299" s="73" t="s">
        <v>56359</v>
      </c>
      <c r="F8299" s="74" t="s">
        <v>4390</v>
      </c>
      <c r="G8299" s="73" t="s">
        <v>5471</v>
      </c>
    </row>
    <row r="8300" spans="1:7">
      <c r="A8300" s="73" t="s">
        <v>39797</v>
      </c>
      <c r="B8300" s="73" t="s">
        <v>39798</v>
      </c>
      <c r="C8300" s="73" t="s">
        <v>39799</v>
      </c>
      <c r="D8300" s="73" t="s">
        <v>39800</v>
      </c>
      <c r="E8300" s="73" t="s">
        <v>54185</v>
      </c>
      <c r="F8300" s="74"/>
      <c r="G8300" s="73" t="s">
        <v>5471</v>
      </c>
    </row>
    <row r="8301" spans="1:7">
      <c r="A8301" s="73" t="s">
        <v>39801</v>
      </c>
      <c r="B8301" s="73" t="s">
        <v>39802</v>
      </c>
      <c r="C8301" s="73" t="s">
        <v>39803</v>
      </c>
      <c r="D8301" s="73" t="s">
        <v>39804</v>
      </c>
      <c r="E8301" s="73" t="s">
        <v>56360</v>
      </c>
      <c r="F8301" s="74" t="s">
        <v>4469</v>
      </c>
      <c r="G8301" s="73" t="s">
        <v>5471</v>
      </c>
    </row>
    <row r="8302" spans="1:7">
      <c r="A8302" s="73" t="s">
        <v>39805</v>
      </c>
      <c r="B8302" s="73" t="s">
        <v>39806</v>
      </c>
      <c r="C8302" s="73" t="s">
        <v>39807</v>
      </c>
      <c r="D8302" s="73" t="s">
        <v>39808</v>
      </c>
      <c r="E8302" s="73" t="s">
        <v>56361</v>
      </c>
      <c r="F8302" s="74"/>
      <c r="G8302" s="73" t="s">
        <v>5471</v>
      </c>
    </row>
    <row r="8303" spans="1:7">
      <c r="A8303" s="73" t="s">
        <v>39809</v>
      </c>
      <c r="B8303" s="73" t="s">
        <v>39810</v>
      </c>
      <c r="C8303" s="73" t="s">
        <v>39811</v>
      </c>
      <c r="D8303" s="73" t="s">
        <v>39812</v>
      </c>
      <c r="E8303" s="73" t="s">
        <v>56362</v>
      </c>
      <c r="F8303" s="74"/>
      <c r="G8303" s="73" t="s">
        <v>5471</v>
      </c>
    </row>
    <row r="8304" spans="1:7">
      <c r="A8304" s="73" t="s">
        <v>39813</v>
      </c>
      <c r="B8304" s="73" t="s">
        <v>39814</v>
      </c>
      <c r="C8304" s="73" t="s">
        <v>39815</v>
      </c>
      <c r="D8304" s="73" t="s">
        <v>39816</v>
      </c>
      <c r="E8304" s="73" t="s">
        <v>23583</v>
      </c>
      <c r="F8304" s="74"/>
      <c r="G8304" s="73" t="s">
        <v>5471</v>
      </c>
    </row>
    <row r="8305" spans="1:7">
      <c r="A8305" s="73" t="s">
        <v>39817</v>
      </c>
      <c r="B8305" s="73" t="s">
        <v>39818</v>
      </c>
      <c r="C8305" s="73" t="s">
        <v>39819</v>
      </c>
      <c r="D8305" s="73" t="s">
        <v>39820</v>
      </c>
      <c r="E8305" s="73" t="s">
        <v>56361</v>
      </c>
      <c r="F8305" s="74"/>
      <c r="G8305" s="73" t="s">
        <v>5471</v>
      </c>
    </row>
    <row r="8306" spans="1:7">
      <c r="A8306" s="73" t="s">
        <v>39821</v>
      </c>
      <c r="B8306" s="73" t="s">
        <v>39822</v>
      </c>
      <c r="C8306" s="73" t="s">
        <v>39823</v>
      </c>
      <c r="D8306" s="73" t="s">
        <v>39824</v>
      </c>
      <c r="E8306" s="73" t="s">
        <v>56363</v>
      </c>
      <c r="F8306" s="74" t="s">
        <v>5050</v>
      </c>
      <c r="G8306" s="73" t="s">
        <v>5471</v>
      </c>
    </row>
    <row r="8307" spans="1:7">
      <c r="A8307" s="73" t="s">
        <v>39825</v>
      </c>
      <c r="B8307" s="73" t="s">
        <v>39826</v>
      </c>
      <c r="C8307" s="73" t="s">
        <v>39827</v>
      </c>
      <c r="D8307" s="73" t="s">
        <v>39828</v>
      </c>
      <c r="E8307" s="73" t="s">
        <v>6281</v>
      </c>
      <c r="F8307" s="74"/>
      <c r="G8307" s="73" t="s">
        <v>5471</v>
      </c>
    </row>
    <row r="8308" spans="1:7">
      <c r="A8308" s="73" t="s">
        <v>39829</v>
      </c>
      <c r="B8308" s="73" t="s">
        <v>39830</v>
      </c>
      <c r="C8308" s="73" t="s">
        <v>39831</v>
      </c>
      <c r="D8308" s="73" t="s">
        <v>39832</v>
      </c>
      <c r="E8308" s="73" t="s">
        <v>53409</v>
      </c>
      <c r="F8308" s="74"/>
      <c r="G8308" s="73" t="s">
        <v>5471</v>
      </c>
    </row>
    <row r="8309" spans="1:7">
      <c r="A8309" s="73" t="s">
        <v>39833</v>
      </c>
      <c r="B8309" s="73" t="s">
        <v>39834</v>
      </c>
      <c r="C8309" s="73" t="s">
        <v>39835</v>
      </c>
      <c r="D8309" s="73" t="s">
        <v>39836</v>
      </c>
      <c r="E8309" s="73" t="s">
        <v>56364</v>
      </c>
      <c r="F8309" s="74"/>
      <c r="G8309" s="73" t="s">
        <v>5471</v>
      </c>
    </row>
    <row r="8310" spans="1:7">
      <c r="A8310" s="73" t="s">
        <v>39837</v>
      </c>
      <c r="B8310" s="73" t="s">
        <v>39838</v>
      </c>
      <c r="C8310" s="73" t="s">
        <v>39839</v>
      </c>
      <c r="D8310" s="73" t="s">
        <v>39840</v>
      </c>
      <c r="E8310" s="73" t="s">
        <v>31827</v>
      </c>
      <c r="F8310" s="74" t="s">
        <v>4390</v>
      </c>
      <c r="G8310" s="73" t="s">
        <v>5471</v>
      </c>
    </row>
    <row r="8311" spans="1:7">
      <c r="A8311" s="73" t="s">
        <v>39841</v>
      </c>
      <c r="B8311" s="73" t="s">
        <v>39842</v>
      </c>
      <c r="C8311" s="73" t="s">
        <v>39843</v>
      </c>
      <c r="D8311" s="73" t="s">
        <v>39844</v>
      </c>
      <c r="E8311" s="73" t="s">
        <v>56365</v>
      </c>
      <c r="F8311" s="74"/>
      <c r="G8311" s="73" t="s">
        <v>5471</v>
      </c>
    </row>
    <row r="8312" spans="1:7">
      <c r="A8312" s="73" t="s">
        <v>39845</v>
      </c>
      <c r="B8312" s="73" t="s">
        <v>39846</v>
      </c>
      <c r="C8312" s="73" t="s">
        <v>39847</v>
      </c>
      <c r="D8312" s="73" t="s">
        <v>39848</v>
      </c>
      <c r="E8312" s="73" t="s">
        <v>56366</v>
      </c>
      <c r="F8312" s="74"/>
      <c r="G8312" s="73" t="s">
        <v>5471</v>
      </c>
    </row>
    <row r="8313" spans="1:7">
      <c r="A8313" s="73" t="s">
        <v>39849</v>
      </c>
      <c r="B8313" s="73" t="s">
        <v>39850</v>
      </c>
      <c r="C8313" s="73" t="s">
        <v>39851</v>
      </c>
      <c r="D8313" s="73" t="s">
        <v>39852</v>
      </c>
      <c r="E8313" s="73" t="s">
        <v>56367</v>
      </c>
      <c r="F8313" s="74" t="s">
        <v>4159</v>
      </c>
      <c r="G8313" s="73" t="s">
        <v>5471</v>
      </c>
    </row>
    <row r="8314" spans="1:7">
      <c r="A8314" s="73" t="s">
        <v>39853</v>
      </c>
      <c r="B8314" s="73" t="s">
        <v>39854</v>
      </c>
      <c r="C8314" s="73" t="s">
        <v>39855</v>
      </c>
      <c r="D8314" s="73" t="s">
        <v>39856</v>
      </c>
      <c r="E8314" s="73" t="s">
        <v>53915</v>
      </c>
      <c r="F8314" s="74"/>
      <c r="G8314" s="73" t="s">
        <v>5471</v>
      </c>
    </row>
    <row r="8315" spans="1:7">
      <c r="A8315" s="73" t="s">
        <v>39857</v>
      </c>
      <c r="B8315" s="73" t="s">
        <v>39858</v>
      </c>
      <c r="C8315" s="73" t="s">
        <v>39859</v>
      </c>
      <c r="D8315" s="73" t="s">
        <v>39860</v>
      </c>
      <c r="E8315" s="73" t="s">
        <v>53826</v>
      </c>
      <c r="F8315" s="74"/>
      <c r="G8315" s="73" t="s">
        <v>5471</v>
      </c>
    </row>
    <row r="8316" spans="1:7">
      <c r="A8316" s="73" t="s">
        <v>39861</v>
      </c>
      <c r="B8316" s="73" t="s">
        <v>39862</v>
      </c>
      <c r="C8316" s="73" t="s">
        <v>39863</v>
      </c>
      <c r="D8316" s="73" t="s">
        <v>39864</v>
      </c>
      <c r="E8316" s="73" t="s">
        <v>56361</v>
      </c>
      <c r="F8316" s="74"/>
      <c r="G8316" s="73" t="s">
        <v>5471</v>
      </c>
    </row>
    <row r="8317" spans="1:7">
      <c r="A8317" s="73" t="s">
        <v>39865</v>
      </c>
      <c r="B8317" s="73" t="s">
        <v>39866</v>
      </c>
      <c r="C8317" s="73" t="s">
        <v>39867</v>
      </c>
      <c r="D8317" s="73" t="s">
        <v>39868</v>
      </c>
      <c r="E8317" s="73" t="s">
        <v>53056</v>
      </c>
      <c r="F8317" s="74" t="s">
        <v>4469</v>
      </c>
      <c r="G8317" s="73" t="s">
        <v>5471</v>
      </c>
    </row>
    <row r="8318" spans="1:7">
      <c r="A8318" s="73" t="s">
        <v>39869</v>
      </c>
      <c r="B8318" s="73" t="s">
        <v>39870</v>
      </c>
      <c r="C8318" s="73" t="s">
        <v>39871</v>
      </c>
      <c r="D8318" s="73" t="s">
        <v>39872</v>
      </c>
      <c r="E8318" s="73" t="s">
        <v>56368</v>
      </c>
      <c r="F8318" s="74" t="s">
        <v>4314</v>
      </c>
      <c r="G8318" s="73" t="s">
        <v>5471</v>
      </c>
    </row>
    <row r="8319" spans="1:7">
      <c r="A8319" s="73" t="s">
        <v>39873</v>
      </c>
      <c r="B8319" s="73" t="s">
        <v>39874</v>
      </c>
      <c r="C8319" s="73" t="s">
        <v>39875</v>
      </c>
      <c r="D8319" s="73" t="s">
        <v>39876</v>
      </c>
      <c r="E8319" s="73" t="s">
        <v>56369</v>
      </c>
      <c r="F8319" s="74"/>
      <c r="G8319" s="73" t="s">
        <v>5471</v>
      </c>
    </row>
    <row r="8320" spans="1:7">
      <c r="A8320" s="73" t="s">
        <v>39877</v>
      </c>
      <c r="B8320" s="73" t="s">
        <v>39878</v>
      </c>
      <c r="C8320" s="73" t="s">
        <v>39879</v>
      </c>
      <c r="D8320" s="73" t="s">
        <v>39880</v>
      </c>
      <c r="E8320" s="73" t="s">
        <v>53915</v>
      </c>
      <c r="F8320" s="74"/>
      <c r="G8320" s="73" t="s">
        <v>5471</v>
      </c>
    </row>
    <row r="8321" spans="1:7">
      <c r="A8321" s="73" t="s">
        <v>39881</v>
      </c>
      <c r="B8321" s="73" t="s">
        <v>39882</v>
      </c>
      <c r="C8321" s="73" t="s">
        <v>39883</v>
      </c>
      <c r="D8321" s="73" t="s">
        <v>39884</v>
      </c>
      <c r="E8321" s="73" t="s">
        <v>56370</v>
      </c>
      <c r="F8321" s="74"/>
      <c r="G8321" s="73" t="s">
        <v>5471</v>
      </c>
    </row>
    <row r="8322" spans="1:7">
      <c r="A8322" s="73" t="s">
        <v>39885</v>
      </c>
      <c r="B8322" s="73" t="s">
        <v>39886</v>
      </c>
      <c r="C8322" s="73" t="s">
        <v>39887</v>
      </c>
      <c r="D8322" s="73" t="s">
        <v>39888</v>
      </c>
      <c r="E8322" s="73" t="s">
        <v>56371</v>
      </c>
      <c r="F8322" s="74"/>
      <c r="G8322" s="73" t="s">
        <v>5471</v>
      </c>
    </row>
    <row r="8323" spans="1:7">
      <c r="A8323" s="73" t="s">
        <v>39889</v>
      </c>
      <c r="B8323" s="73" t="s">
        <v>39890</v>
      </c>
      <c r="C8323" s="73" t="s">
        <v>39891</v>
      </c>
      <c r="D8323" s="73" t="s">
        <v>39892</v>
      </c>
      <c r="E8323" s="73" t="s">
        <v>53409</v>
      </c>
      <c r="F8323" s="74"/>
      <c r="G8323" s="73" t="s">
        <v>5471</v>
      </c>
    </row>
    <row r="8324" spans="1:7">
      <c r="A8324" s="73" t="s">
        <v>39893</v>
      </c>
      <c r="B8324" s="73" t="s">
        <v>39894</v>
      </c>
      <c r="C8324" s="73" t="s">
        <v>39895</v>
      </c>
      <c r="D8324" s="73" t="s">
        <v>39896</v>
      </c>
      <c r="E8324" s="73" t="s">
        <v>39897</v>
      </c>
      <c r="F8324" s="74" t="s">
        <v>4627</v>
      </c>
      <c r="G8324" s="73" t="s">
        <v>5471</v>
      </c>
    </row>
    <row r="8325" spans="1:7">
      <c r="A8325" s="73" t="s">
        <v>39898</v>
      </c>
      <c r="B8325" s="73" t="s">
        <v>39899</v>
      </c>
      <c r="C8325" s="73" t="s">
        <v>39900</v>
      </c>
      <c r="D8325" s="73" t="s">
        <v>39901</v>
      </c>
      <c r="E8325" s="73" t="s">
        <v>54185</v>
      </c>
      <c r="F8325" s="74"/>
      <c r="G8325" s="73" t="s">
        <v>5471</v>
      </c>
    </row>
    <row r="8326" spans="1:7">
      <c r="A8326" s="73" t="s">
        <v>39902</v>
      </c>
      <c r="B8326" s="73" t="s">
        <v>39903</v>
      </c>
      <c r="C8326" s="73" t="s">
        <v>39904</v>
      </c>
      <c r="D8326" s="73" t="s">
        <v>39905</v>
      </c>
      <c r="E8326" s="73" t="s">
        <v>39906</v>
      </c>
      <c r="F8326" s="74"/>
      <c r="G8326" s="73" t="s">
        <v>5471</v>
      </c>
    </row>
    <row r="8327" spans="1:7">
      <c r="A8327" s="73" t="s">
        <v>39907</v>
      </c>
      <c r="B8327" s="73" t="s">
        <v>39908</v>
      </c>
      <c r="C8327" s="73" t="s">
        <v>39909</v>
      </c>
      <c r="D8327" s="73" t="s">
        <v>39910</v>
      </c>
      <c r="E8327" s="73" t="s">
        <v>56372</v>
      </c>
      <c r="F8327" s="74"/>
      <c r="G8327" s="73" t="s">
        <v>5471</v>
      </c>
    </row>
    <row r="8328" spans="1:7">
      <c r="A8328" s="73" t="s">
        <v>39911</v>
      </c>
      <c r="B8328" s="73" t="s">
        <v>39912</v>
      </c>
      <c r="C8328" s="73" t="s">
        <v>39913</v>
      </c>
      <c r="D8328" s="73" t="s">
        <v>39914</v>
      </c>
      <c r="E8328" s="73" t="s">
        <v>9300</v>
      </c>
      <c r="F8328" s="74" t="s">
        <v>4314</v>
      </c>
      <c r="G8328" s="73" t="s">
        <v>5471</v>
      </c>
    </row>
    <row r="8329" spans="1:7">
      <c r="A8329" s="73" t="s">
        <v>39915</v>
      </c>
      <c r="B8329" s="73" t="s">
        <v>24853</v>
      </c>
      <c r="C8329" s="73" t="s">
        <v>39916</v>
      </c>
      <c r="D8329" s="73" t="s">
        <v>24855</v>
      </c>
      <c r="E8329" s="73" t="s">
        <v>54899</v>
      </c>
      <c r="F8329" s="74"/>
      <c r="G8329" s="73" t="s">
        <v>5471</v>
      </c>
    </row>
    <row r="8330" spans="1:7">
      <c r="A8330" s="73" t="s">
        <v>39917</v>
      </c>
      <c r="B8330" s="73" t="s">
        <v>39918</v>
      </c>
      <c r="C8330" s="73" t="s">
        <v>39919</v>
      </c>
      <c r="D8330" s="73" t="s">
        <v>39920</v>
      </c>
      <c r="E8330" s="73" t="s">
        <v>6351</v>
      </c>
      <c r="F8330" s="74"/>
      <c r="G8330" s="73" t="s">
        <v>5471</v>
      </c>
    </row>
    <row r="8331" spans="1:7">
      <c r="A8331" s="73" t="s">
        <v>39921</v>
      </c>
      <c r="B8331" s="73" t="s">
        <v>39922</v>
      </c>
      <c r="C8331" s="73" t="s">
        <v>39923</v>
      </c>
      <c r="D8331" s="73" t="s">
        <v>39924</v>
      </c>
      <c r="E8331" s="73" t="s">
        <v>39925</v>
      </c>
      <c r="F8331" s="74"/>
      <c r="G8331" s="73" t="s">
        <v>5471</v>
      </c>
    </row>
    <row r="8332" spans="1:7">
      <c r="A8332" s="73" t="s">
        <v>39926</v>
      </c>
      <c r="B8332" s="73" t="s">
        <v>39927</v>
      </c>
      <c r="C8332" s="73" t="s">
        <v>39928</v>
      </c>
      <c r="D8332" s="73" t="s">
        <v>39929</v>
      </c>
      <c r="E8332" s="73" t="s">
        <v>27742</v>
      </c>
      <c r="F8332" s="74" t="s">
        <v>39930</v>
      </c>
      <c r="G8332" s="73" t="s">
        <v>5471</v>
      </c>
    </row>
    <row r="8333" spans="1:7">
      <c r="A8333" s="73" t="s">
        <v>39931</v>
      </c>
      <c r="B8333" s="73" t="s">
        <v>39932</v>
      </c>
      <c r="C8333" s="73" t="s">
        <v>39933</v>
      </c>
      <c r="D8333" s="73" t="s">
        <v>39934</v>
      </c>
      <c r="E8333" s="73" t="s">
        <v>56373</v>
      </c>
      <c r="F8333" s="74" t="s">
        <v>4469</v>
      </c>
      <c r="G8333" s="73" t="s">
        <v>5471</v>
      </c>
    </row>
    <row r="8334" spans="1:7">
      <c r="A8334" s="73" t="s">
        <v>39935</v>
      </c>
      <c r="B8334" s="73" t="s">
        <v>39936</v>
      </c>
      <c r="C8334" s="73" t="s">
        <v>39937</v>
      </c>
      <c r="D8334" s="73" t="s">
        <v>39938</v>
      </c>
      <c r="E8334" s="73" t="s">
        <v>56374</v>
      </c>
      <c r="F8334" s="74"/>
      <c r="G8334" s="73" t="s">
        <v>5471</v>
      </c>
    </row>
    <row r="8335" spans="1:7">
      <c r="A8335" s="73" t="s">
        <v>39939</v>
      </c>
      <c r="B8335" s="73" t="s">
        <v>39940</v>
      </c>
      <c r="C8335" s="73" t="s">
        <v>39941</v>
      </c>
      <c r="D8335" s="73" t="s">
        <v>39942</v>
      </c>
      <c r="E8335" s="73" t="s">
        <v>56375</v>
      </c>
      <c r="F8335" s="74" t="s">
        <v>4469</v>
      </c>
      <c r="G8335" s="73" t="s">
        <v>5471</v>
      </c>
    </row>
    <row r="8336" spans="1:7">
      <c r="A8336" s="73" t="s">
        <v>39943</v>
      </c>
      <c r="B8336" s="73" t="s">
        <v>39944</v>
      </c>
      <c r="C8336" s="73" t="s">
        <v>39945</v>
      </c>
      <c r="D8336" s="73" t="s">
        <v>39946</v>
      </c>
      <c r="E8336" s="73" t="s">
        <v>56376</v>
      </c>
      <c r="F8336" s="74"/>
      <c r="G8336" s="73" t="s">
        <v>5471</v>
      </c>
    </row>
    <row r="8337" spans="1:7">
      <c r="A8337" s="73" t="s">
        <v>39947</v>
      </c>
      <c r="B8337" s="73" t="s">
        <v>39948</v>
      </c>
      <c r="C8337" s="73" t="s">
        <v>39949</v>
      </c>
      <c r="D8337" s="73" t="s">
        <v>39950</v>
      </c>
      <c r="E8337" s="73" t="s">
        <v>56377</v>
      </c>
      <c r="F8337" s="74"/>
      <c r="G8337" s="73" t="s">
        <v>5471</v>
      </c>
    </row>
    <row r="8338" spans="1:7">
      <c r="A8338" s="73" t="s">
        <v>39951</v>
      </c>
      <c r="B8338" s="73" t="s">
        <v>39952</v>
      </c>
      <c r="C8338" s="73" t="s">
        <v>39953</v>
      </c>
      <c r="D8338" s="73" t="s">
        <v>39954</v>
      </c>
      <c r="E8338" s="73" t="s">
        <v>39955</v>
      </c>
      <c r="F8338" s="74"/>
      <c r="G8338" s="73" t="s">
        <v>5471</v>
      </c>
    </row>
    <row r="8339" spans="1:7">
      <c r="A8339" s="73" t="s">
        <v>39956</v>
      </c>
      <c r="B8339" s="73" t="s">
        <v>39957</v>
      </c>
      <c r="C8339" s="73" t="s">
        <v>39913</v>
      </c>
      <c r="D8339" s="73" t="s">
        <v>39958</v>
      </c>
      <c r="E8339" s="73" t="s">
        <v>9300</v>
      </c>
      <c r="F8339" s="74" t="s">
        <v>4314</v>
      </c>
      <c r="G8339" s="73" t="s">
        <v>5471</v>
      </c>
    </row>
    <row r="8340" spans="1:7">
      <c r="A8340" s="73" t="s">
        <v>39959</v>
      </c>
      <c r="B8340" s="73" t="s">
        <v>39960</v>
      </c>
      <c r="C8340" s="73" t="s">
        <v>39913</v>
      </c>
      <c r="D8340" s="73" t="s">
        <v>39961</v>
      </c>
      <c r="E8340" s="73" t="s">
        <v>9300</v>
      </c>
      <c r="F8340" s="74" t="s">
        <v>4314</v>
      </c>
      <c r="G8340" s="73" t="s">
        <v>5471</v>
      </c>
    </row>
    <row r="8341" spans="1:7">
      <c r="A8341" s="73" t="s">
        <v>39962</v>
      </c>
      <c r="B8341" s="73" t="s">
        <v>39963</v>
      </c>
      <c r="C8341" s="73" t="s">
        <v>39964</v>
      </c>
      <c r="D8341" s="73" t="s">
        <v>39965</v>
      </c>
      <c r="E8341" s="73" t="s">
        <v>56378</v>
      </c>
      <c r="F8341" s="74"/>
      <c r="G8341" s="73" t="s">
        <v>5471</v>
      </c>
    </row>
    <row r="8342" spans="1:7">
      <c r="A8342" s="73" t="s">
        <v>39966</v>
      </c>
      <c r="B8342" s="73" t="s">
        <v>39967</v>
      </c>
      <c r="C8342" s="73" t="s">
        <v>39968</v>
      </c>
      <c r="D8342" s="73" t="s">
        <v>39969</v>
      </c>
      <c r="E8342" s="73" t="s">
        <v>27742</v>
      </c>
      <c r="F8342" s="74" t="s">
        <v>39970</v>
      </c>
      <c r="G8342" s="73" t="s">
        <v>5471</v>
      </c>
    </row>
    <row r="8343" spans="1:7">
      <c r="A8343" s="73" t="s">
        <v>39971</v>
      </c>
      <c r="B8343" s="73" t="s">
        <v>39972</v>
      </c>
      <c r="C8343" s="73" t="s">
        <v>39973</v>
      </c>
      <c r="D8343" s="73" t="s">
        <v>39974</v>
      </c>
      <c r="E8343" s="73" t="s">
        <v>53549</v>
      </c>
      <c r="F8343" s="74"/>
      <c r="G8343" s="73" t="s">
        <v>5471</v>
      </c>
    </row>
    <row r="8344" spans="1:7">
      <c r="A8344" s="73" t="s">
        <v>39975</v>
      </c>
      <c r="B8344" s="73" t="s">
        <v>39976</v>
      </c>
      <c r="C8344" s="73" t="s">
        <v>39977</v>
      </c>
      <c r="D8344" s="73" t="s">
        <v>39978</v>
      </c>
      <c r="E8344" s="73" t="s">
        <v>56379</v>
      </c>
      <c r="F8344" s="74" t="s">
        <v>9867</v>
      </c>
      <c r="G8344" s="73" t="s">
        <v>5471</v>
      </c>
    </row>
    <row r="8345" spans="1:7">
      <c r="A8345" s="73" t="s">
        <v>39979</v>
      </c>
      <c r="B8345" s="73" t="s">
        <v>39980</v>
      </c>
      <c r="C8345" s="73" t="s">
        <v>39981</v>
      </c>
      <c r="D8345" s="73" t="s">
        <v>39982</v>
      </c>
      <c r="E8345" s="73" t="s">
        <v>38729</v>
      </c>
      <c r="F8345" s="74"/>
      <c r="G8345" s="73" t="s">
        <v>5471</v>
      </c>
    </row>
    <row r="8346" spans="1:7">
      <c r="A8346" s="73" t="s">
        <v>39983</v>
      </c>
      <c r="B8346" s="73" t="s">
        <v>39984</v>
      </c>
      <c r="C8346" s="73" t="s">
        <v>39985</v>
      </c>
      <c r="D8346" s="73" t="s">
        <v>39986</v>
      </c>
      <c r="E8346" s="73" t="s">
        <v>56380</v>
      </c>
      <c r="F8346" s="74" t="s">
        <v>4469</v>
      </c>
      <c r="G8346" s="73" t="s">
        <v>5471</v>
      </c>
    </row>
    <row r="8347" spans="1:7">
      <c r="A8347" s="73" t="s">
        <v>39987</v>
      </c>
      <c r="B8347" s="73" t="s">
        <v>39988</v>
      </c>
      <c r="C8347" s="73" t="s">
        <v>39989</v>
      </c>
      <c r="D8347" s="73" t="s">
        <v>39990</v>
      </c>
      <c r="E8347" s="73" t="s">
        <v>56381</v>
      </c>
      <c r="F8347" s="74"/>
      <c r="G8347" s="73" t="s">
        <v>5471</v>
      </c>
    </row>
    <row r="8348" spans="1:7">
      <c r="A8348" s="73" t="s">
        <v>39991</v>
      </c>
      <c r="B8348" s="73" t="s">
        <v>39992</v>
      </c>
      <c r="C8348" s="73" t="s">
        <v>39993</v>
      </c>
      <c r="D8348" s="73" t="s">
        <v>39994</v>
      </c>
      <c r="E8348" s="73" t="s">
        <v>56382</v>
      </c>
      <c r="F8348" s="74"/>
      <c r="G8348" s="73" t="s">
        <v>5471</v>
      </c>
    </row>
    <row r="8349" spans="1:7">
      <c r="A8349" s="73" t="s">
        <v>39995</v>
      </c>
      <c r="B8349" s="73" t="s">
        <v>39996</v>
      </c>
      <c r="C8349" s="73" t="s">
        <v>39997</v>
      </c>
      <c r="D8349" s="73" t="s">
        <v>39998</v>
      </c>
      <c r="E8349" s="73" t="s">
        <v>39999</v>
      </c>
      <c r="F8349" s="74"/>
      <c r="G8349" s="73" t="s">
        <v>5471</v>
      </c>
    </row>
    <row r="8350" spans="1:7">
      <c r="A8350" s="73" t="s">
        <v>40000</v>
      </c>
      <c r="B8350" s="73" t="s">
        <v>40001</v>
      </c>
      <c r="C8350" s="73" t="s">
        <v>40002</v>
      </c>
      <c r="D8350" s="73" t="s">
        <v>40003</v>
      </c>
      <c r="E8350" s="73" t="s">
        <v>39013</v>
      </c>
      <c r="F8350" s="74"/>
      <c r="G8350" s="73" t="s">
        <v>5471</v>
      </c>
    </row>
    <row r="8351" spans="1:7">
      <c r="A8351" s="73" t="s">
        <v>40004</v>
      </c>
      <c r="B8351" s="73" t="s">
        <v>40005</v>
      </c>
      <c r="C8351" s="73" t="s">
        <v>40006</v>
      </c>
      <c r="D8351" s="73" t="s">
        <v>40007</v>
      </c>
      <c r="E8351" s="73" t="s">
        <v>56383</v>
      </c>
      <c r="F8351" s="74"/>
      <c r="G8351" s="73" t="s">
        <v>5471</v>
      </c>
    </row>
    <row r="8352" spans="1:7">
      <c r="A8352" s="73" t="s">
        <v>40008</v>
      </c>
      <c r="B8352" s="73" t="s">
        <v>40009</v>
      </c>
      <c r="C8352" s="73" t="s">
        <v>40010</v>
      </c>
      <c r="D8352" s="73" t="s">
        <v>40011</v>
      </c>
      <c r="E8352" s="73" t="s">
        <v>56384</v>
      </c>
      <c r="F8352" s="74" t="s">
        <v>8176</v>
      </c>
      <c r="G8352" s="73" t="s">
        <v>5471</v>
      </c>
    </row>
    <row r="8353" spans="1:7">
      <c r="A8353" s="73" t="s">
        <v>40012</v>
      </c>
      <c r="B8353" s="73" t="s">
        <v>40013</v>
      </c>
      <c r="C8353" s="73" t="s">
        <v>40014</v>
      </c>
      <c r="D8353" s="73" t="s">
        <v>40015</v>
      </c>
      <c r="E8353" s="73" t="s">
        <v>40016</v>
      </c>
      <c r="F8353" s="74"/>
      <c r="G8353" s="73" t="s">
        <v>5471</v>
      </c>
    </row>
    <row r="8354" spans="1:7">
      <c r="A8354" s="73" t="s">
        <v>40017</v>
      </c>
      <c r="B8354" s="73" t="s">
        <v>40018</v>
      </c>
      <c r="C8354" s="73" t="s">
        <v>40019</v>
      </c>
      <c r="D8354" s="73" t="s">
        <v>40020</v>
      </c>
      <c r="E8354" s="73" t="s">
        <v>56385</v>
      </c>
      <c r="F8354" s="74"/>
      <c r="G8354" s="73" t="s">
        <v>5471</v>
      </c>
    </row>
    <row r="8355" spans="1:7">
      <c r="A8355" s="73" t="s">
        <v>40021</v>
      </c>
      <c r="B8355" s="73" t="s">
        <v>40022</v>
      </c>
      <c r="C8355" s="73" t="s">
        <v>40023</v>
      </c>
      <c r="D8355" s="73" t="s">
        <v>40024</v>
      </c>
      <c r="E8355" s="73" t="s">
        <v>56386</v>
      </c>
      <c r="F8355" s="74"/>
      <c r="G8355" s="73" t="s">
        <v>5471</v>
      </c>
    </row>
    <row r="8356" spans="1:7">
      <c r="A8356" s="73" t="s">
        <v>40025</v>
      </c>
      <c r="B8356" s="73" t="s">
        <v>40026</v>
      </c>
      <c r="C8356" s="73" t="s">
        <v>40027</v>
      </c>
      <c r="D8356" s="73" t="s">
        <v>40028</v>
      </c>
      <c r="E8356" s="73" t="s">
        <v>56387</v>
      </c>
      <c r="F8356" s="74"/>
      <c r="G8356" s="73" t="s">
        <v>5471</v>
      </c>
    </row>
    <row r="8357" spans="1:7">
      <c r="A8357" s="73" t="s">
        <v>40029</v>
      </c>
      <c r="B8357" s="73" t="s">
        <v>40030</v>
      </c>
      <c r="C8357" s="73" t="s">
        <v>40031</v>
      </c>
      <c r="D8357" s="73" t="s">
        <v>40032</v>
      </c>
      <c r="E8357" s="73" t="s">
        <v>56388</v>
      </c>
      <c r="F8357" s="74"/>
      <c r="G8357" s="73" t="s">
        <v>5471</v>
      </c>
    </row>
    <row r="8358" spans="1:7">
      <c r="A8358" s="73" t="s">
        <v>40033</v>
      </c>
      <c r="B8358" s="73" t="s">
        <v>40034</v>
      </c>
      <c r="C8358" s="73" t="s">
        <v>40035</v>
      </c>
      <c r="D8358" s="73" t="s">
        <v>40036</v>
      </c>
      <c r="E8358" s="73" t="s">
        <v>56389</v>
      </c>
      <c r="F8358" s="74"/>
      <c r="G8358" s="73" t="s">
        <v>5471</v>
      </c>
    </row>
    <row r="8359" spans="1:7">
      <c r="A8359" s="73" t="s">
        <v>40037</v>
      </c>
      <c r="B8359" s="73" t="s">
        <v>40038</v>
      </c>
      <c r="C8359" s="73" t="s">
        <v>40039</v>
      </c>
      <c r="D8359" s="73" t="s">
        <v>40040</v>
      </c>
      <c r="E8359" s="73" t="s">
        <v>56386</v>
      </c>
      <c r="F8359" s="74"/>
      <c r="G8359" s="73" t="s">
        <v>5471</v>
      </c>
    </row>
    <row r="8360" spans="1:7">
      <c r="A8360" s="73" t="s">
        <v>40041</v>
      </c>
      <c r="B8360" s="73" t="s">
        <v>40042</v>
      </c>
      <c r="C8360" s="73" t="s">
        <v>40043</v>
      </c>
      <c r="D8360" s="73" t="s">
        <v>40044</v>
      </c>
      <c r="E8360" s="73" t="s">
        <v>54434</v>
      </c>
      <c r="F8360" s="74"/>
      <c r="G8360" s="73" t="s">
        <v>5471</v>
      </c>
    </row>
    <row r="8361" spans="1:7">
      <c r="A8361" s="73" t="s">
        <v>40045</v>
      </c>
      <c r="B8361" s="73" t="s">
        <v>40046</v>
      </c>
      <c r="C8361" s="73" t="s">
        <v>40047</v>
      </c>
      <c r="D8361" s="73" t="s">
        <v>40048</v>
      </c>
      <c r="E8361" s="73" t="s">
        <v>56390</v>
      </c>
      <c r="F8361" s="74"/>
      <c r="G8361" s="73" t="s">
        <v>5471</v>
      </c>
    </row>
    <row r="8362" spans="1:7">
      <c r="A8362" s="73" t="s">
        <v>40049</v>
      </c>
      <c r="B8362" s="73" t="s">
        <v>40050</v>
      </c>
      <c r="C8362" s="73" t="s">
        <v>40051</v>
      </c>
      <c r="D8362" s="73" t="s">
        <v>40052</v>
      </c>
      <c r="E8362" s="73" t="s">
        <v>40053</v>
      </c>
      <c r="F8362" s="74" t="s">
        <v>9246</v>
      </c>
      <c r="G8362" s="73" t="s">
        <v>5471</v>
      </c>
    </row>
    <row r="8363" spans="1:7">
      <c r="A8363" s="73" t="s">
        <v>40054</v>
      </c>
      <c r="B8363" s="73" t="s">
        <v>40055</v>
      </c>
      <c r="C8363" s="73" t="s">
        <v>40056</v>
      </c>
      <c r="D8363" s="73" t="s">
        <v>40057</v>
      </c>
      <c r="E8363" s="73" t="s">
        <v>40058</v>
      </c>
      <c r="F8363" s="74"/>
      <c r="G8363" s="73" t="s">
        <v>5471</v>
      </c>
    </row>
    <row r="8364" spans="1:7">
      <c r="A8364" s="73" t="s">
        <v>40059</v>
      </c>
      <c r="B8364" s="73" t="s">
        <v>40060</v>
      </c>
      <c r="C8364" s="73" t="s">
        <v>16561</v>
      </c>
      <c r="D8364" s="73" t="s">
        <v>40061</v>
      </c>
      <c r="E8364" s="73" t="s">
        <v>16563</v>
      </c>
      <c r="F8364" s="74" t="s">
        <v>4314</v>
      </c>
      <c r="G8364" s="73" t="s">
        <v>5471</v>
      </c>
    </row>
    <row r="8365" spans="1:7">
      <c r="A8365" s="73" t="s">
        <v>40062</v>
      </c>
      <c r="B8365" s="73" t="s">
        <v>40063</v>
      </c>
      <c r="C8365" s="73" t="s">
        <v>40064</v>
      </c>
      <c r="D8365" s="73" t="s">
        <v>40065</v>
      </c>
      <c r="E8365" s="73" t="s">
        <v>56391</v>
      </c>
      <c r="F8365" s="74"/>
      <c r="G8365" s="73" t="s">
        <v>5471</v>
      </c>
    </row>
    <row r="8366" spans="1:7">
      <c r="A8366" s="73" t="s">
        <v>40066</v>
      </c>
      <c r="B8366" s="73" t="s">
        <v>40067</v>
      </c>
      <c r="C8366" s="73" t="s">
        <v>40068</v>
      </c>
      <c r="D8366" s="73" t="s">
        <v>40069</v>
      </c>
      <c r="E8366" s="73" t="s">
        <v>53236</v>
      </c>
      <c r="F8366" s="74"/>
      <c r="G8366" s="73" t="s">
        <v>5471</v>
      </c>
    </row>
    <row r="8367" spans="1:7">
      <c r="A8367" s="73" t="s">
        <v>40070</v>
      </c>
      <c r="B8367" s="73" t="s">
        <v>40071</v>
      </c>
      <c r="C8367" s="73" t="s">
        <v>40072</v>
      </c>
      <c r="D8367" s="73" t="s">
        <v>40073</v>
      </c>
      <c r="E8367" s="73" t="s">
        <v>56392</v>
      </c>
      <c r="F8367" s="74"/>
      <c r="G8367" s="73" t="s">
        <v>5471</v>
      </c>
    </row>
    <row r="8368" spans="1:7">
      <c r="A8368" s="73" t="s">
        <v>40074</v>
      </c>
      <c r="B8368" s="73" t="s">
        <v>40075</v>
      </c>
      <c r="C8368" s="73" t="s">
        <v>40076</v>
      </c>
      <c r="D8368" s="73" t="s">
        <v>40077</v>
      </c>
      <c r="E8368" s="73" t="s">
        <v>56253</v>
      </c>
      <c r="F8368" s="74"/>
      <c r="G8368" s="73" t="s">
        <v>5471</v>
      </c>
    </row>
    <row r="8369" spans="1:7">
      <c r="A8369" s="73" t="s">
        <v>40078</v>
      </c>
      <c r="B8369" s="73" t="s">
        <v>40079</v>
      </c>
      <c r="C8369" s="73" t="s">
        <v>40080</v>
      </c>
      <c r="D8369" s="73" t="s">
        <v>40081</v>
      </c>
      <c r="E8369" s="73" t="s">
        <v>40082</v>
      </c>
      <c r="F8369" s="74" t="s">
        <v>5125</v>
      </c>
      <c r="G8369" s="73" t="s">
        <v>5471</v>
      </c>
    </row>
    <row r="8370" spans="1:7">
      <c r="A8370" s="73" t="s">
        <v>40083</v>
      </c>
      <c r="B8370" s="73" t="s">
        <v>40084</v>
      </c>
      <c r="C8370" s="73" t="s">
        <v>40085</v>
      </c>
      <c r="D8370" s="73" t="s">
        <v>40086</v>
      </c>
      <c r="E8370" s="73" t="s">
        <v>56393</v>
      </c>
      <c r="F8370" s="74"/>
      <c r="G8370" s="73" t="s">
        <v>5471</v>
      </c>
    </row>
    <row r="8371" spans="1:7">
      <c r="A8371" s="73" t="s">
        <v>40087</v>
      </c>
      <c r="B8371" s="73" t="s">
        <v>40088</v>
      </c>
      <c r="C8371" s="73" t="s">
        <v>40089</v>
      </c>
      <c r="D8371" s="73" t="s">
        <v>40090</v>
      </c>
      <c r="E8371" s="73" t="s">
        <v>56394</v>
      </c>
      <c r="F8371" s="74" t="s">
        <v>4314</v>
      </c>
      <c r="G8371" s="73" t="s">
        <v>5471</v>
      </c>
    </row>
    <row r="8372" spans="1:7">
      <c r="A8372" s="73" t="s">
        <v>40091</v>
      </c>
      <c r="B8372" s="73" t="s">
        <v>40092</v>
      </c>
      <c r="C8372" s="73" t="s">
        <v>40093</v>
      </c>
      <c r="D8372" s="73" t="s">
        <v>40094</v>
      </c>
      <c r="E8372" s="73" t="s">
        <v>53348</v>
      </c>
      <c r="F8372" s="74"/>
      <c r="G8372" s="73" t="s">
        <v>5471</v>
      </c>
    </row>
    <row r="8373" spans="1:7">
      <c r="A8373" s="73" t="s">
        <v>40095</v>
      </c>
      <c r="B8373" s="73" t="s">
        <v>40096</v>
      </c>
      <c r="C8373" s="73" t="s">
        <v>40097</v>
      </c>
      <c r="D8373" s="73" t="s">
        <v>40098</v>
      </c>
      <c r="E8373" s="73" t="s">
        <v>56395</v>
      </c>
      <c r="F8373" s="74"/>
      <c r="G8373" s="73" t="s">
        <v>5471</v>
      </c>
    </row>
    <row r="8374" spans="1:7">
      <c r="A8374" s="73" t="s">
        <v>40099</v>
      </c>
      <c r="B8374" s="73" t="s">
        <v>40100</v>
      </c>
      <c r="C8374" s="73" t="s">
        <v>40101</v>
      </c>
      <c r="D8374" s="73" t="s">
        <v>40102</v>
      </c>
      <c r="E8374" s="73" t="s">
        <v>56396</v>
      </c>
      <c r="F8374" s="74"/>
      <c r="G8374" s="73" t="s">
        <v>5471</v>
      </c>
    </row>
    <row r="8375" spans="1:7">
      <c r="A8375" s="73" t="s">
        <v>40103</v>
      </c>
      <c r="B8375" s="73" t="s">
        <v>40104</v>
      </c>
      <c r="C8375" s="73" t="s">
        <v>40105</v>
      </c>
      <c r="D8375" s="73" t="s">
        <v>40106</v>
      </c>
      <c r="E8375" s="73" t="s">
        <v>56397</v>
      </c>
      <c r="F8375" s="74"/>
      <c r="G8375" s="73" t="s">
        <v>5471</v>
      </c>
    </row>
    <row r="8376" spans="1:7">
      <c r="A8376" s="73" t="s">
        <v>40107</v>
      </c>
      <c r="B8376" s="73" t="s">
        <v>40108</v>
      </c>
      <c r="C8376" s="73" t="s">
        <v>40109</v>
      </c>
      <c r="D8376" s="73" t="s">
        <v>40110</v>
      </c>
      <c r="E8376" s="73" t="s">
        <v>53930</v>
      </c>
      <c r="F8376" s="74"/>
      <c r="G8376" s="73" t="s">
        <v>5471</v>
      </c>
    </row>
    <row r="8377" spans="1:7">
      <c r="A8377" s="73" t="s">
        <v>40111</v>
      </c>
      <c r="B8377" s="73" t="s">
        <v>40112</v>
      </c>
      <c r="C8377" s="73" t="s">
        <v>40113</v>
      </c>
      <c r="D8377" s="73" t="s">
        <v>40114</v>
      </c>
      <c r="E8377" s="73" t="s">
        <v>54343</v>
      </c>
      <c r="F8377" s="74"/>
      <c r="G8377" s="73" t="s">
        <v>5471</v>
      </c>
    </row>
    <row r="8378" spans="1:7">
      <c r="A8378" s="73" t="s">
        <v>40115</v>
      </c>
      <c r="B8378" s="73" t="s">
        <v>40116</v>
      </c>
      <c r="C8378" s="73" t="s">
        <v>40117</v>
      </c>
      <c r="D8378" s="73" t="s">
        <v>40118</v>
      </c>
      <c r="E8378" s="73" t="s">
        <v>56392</v>
      </c>
      <c r="F8378" s="74"/>
      <c r="G8378" s="73" t="s">
        <v>5471</v>
      </c>
    </row>
    <row r="8379" spans="1:7">
      <c r="A8379" s="73" t="s">
        <v>40119</v>
      </c>
      <c r="B8379" s="73" t="s">
        <v>40120</v>
      </c>
      <c r="C8379" s="73" t="s">
        <v>40121</v>
      </c>
      <c r="D8379" s="73" t="s">
        <v>40122</v>
      </c>
      <c r="E8379" s="73" t="s">
        <v>56398</v>
      </c>
      <c r="F8379" s="74"/>
      <c r="G8379" s="73" t="s">
        <v>5471</v>
      </c>
    </row>
    <row r="8380" spans="1:7">
      <c r="A8380" s="73" t="s">
        <v>40123</v>
      </c>
      <c r="B8380" s="73" t="s">
        <v>40124</v>
      </c>
      <c r="C8380" s="73" t="s">
        <v>40125</v>
      </c>
      <c r="D8380" s="73" t="s">
        <v>40126</v>
      </c>
      <c r="E8380" s="73" t="s">
        <v>56399</v>
      </c>
      <c r="F8380" s="74"/>
      <c r="G8380" s="73" t="s">
        <v>5471</v>
      </c>
    </row>
    <row r="8381" spans="1:7">
      <c r="A8381" s="73" t="s">
        <v>40127</v>
      </c>
      <c r="B8381" s="73" t="s">
        <v>40128</v>
      </c>
      <c r="C8381" s="73" t="s">
        <v>40129</v>
      </c>
      <c r="D8381" s="73" t="s">
        <v>40130</v>
      </c>
      <c r="E8381" s="73" t="s">
        <v>25901</v>
      </c>
      <c r="F8381" s="74"/>
      <c r="G8381" s="73" t="s">
        <v>5471</v>
      </c>
    </row>
    <row r="8382" spans="1:7">
      <c r="A8382" s="73" t="s">
        <v>40131</v>
      </c>
      <c r="B8382" s="73" t="s">
        <v>40132</v>
      </c>
      <c r="C8382" s="73" t="s">
        <v>40133</v>
      </c>
      <c r="D8382" s="73" t="s">
        <v>40134</v>
      </c>
      <c r="E8382" s="73" t="s">
        <v>56400</v>
      </c>
      <c r="F8382" s="74"/>
      <c r="G8382" s="73" t="s">
        <v>5471</v>
      </c>
    </row>
    <row r="8383" spans="1:7">
      <c r="A8383" s="73" t="s">
        <v>40135</v>
      </c>
      <c r="B8383" s="73" t="s">
        <v>40136</v>
      </c>
      <c r="C8383" s="73" t="s">
        <v>40137</v>
      </c>
      <c r="D8383" s="73" t="s">
        <v>40138</v>
      </c>
      <c r="E8383" s="73" t="s">
        <v>56401</v>
      </c>
      <c r="F8383" s="74"/>
      <c r="G8383" s="73" t="s">
        <v>5471</v>
      </c>
    </row>
    <row r="8384" spans="1:7">
      <c r="A8384" s="73" t="s">
        <v>40139</v>
      </c>
      <c r="B8384" s="73" t="s">
        <v>40140</v>
      </c>
      <c r="C8384" s="73" t="s">
        <v>40141</v>
      </c>
      <c r="D8384" s="73" t="s">
        <v>40142</v>
      </c>
      <c r="E8384" s="73" t="s">
        <v>56400</v>
      </c>
      <c r="F8384" s="74"/>
      <c r="G8384" s="73" t="s">
        <v>5471</v>
      </c>
    </row>
    <row r="8385" spans="1:7">
      <c r="A8385" s="73" t="s">
        <v>40143</v>
      </c>
      <c r="B8385" s="73" t="s">
        <v>40144</v>
      </c>
      <c r="C8385" s="73" t="s">
        <v>40145</v>
      </c>
      <c r="D8385" s="73" t="s">
        <v>40146</v>
      </c>
      <c r="E8385" s="73" t="s">
        <v>40147</v>
      </c>
      <c r="F8385" s="74" t="s">
        <v>40148</v>
      </c>
      <c r="G8385" s="73" t="s">
        <v>5471</v>
      </c>
    </row>
    <row r="8386" spans="1:7">
      <c r="A8386" s="73" t="s">
        <v>40149</v>
      </c>
      <c r="B8386" s="73" t="s">
        <v>40150</v>
      </c>
      <c r="C8386" s="73" t="s">
        <v>40151</v>
      </c>
      <c r="D8386" s="73" t="s">
        <v>40152</v>
      </c>
      <c r="E8386" s="73" t="s">
        <v>56402</v>
      </c>
      <c r="F8386" s="74"/>
      <c r="G8386" s="73" t="s">
        <v>5471</v>
      </c>
    </row>
    <row r="8387" spans="1:7">
      <c r="A8387" s="73" t="s">
        <v>40153</v>
      </c>
      <c r="B8387" s="73" t="s">
        <v>40154</v>
      </c>
      <c r="C8387" s="73" t="s">
        <v>40155</v>
      </c>
      <c r="D8387" s="73" t="s">
        <v>40156</v>
      </c>
      <c r="E8387" s="73" t="s">
        <v>56403</v>
      </c>
      <c r="F8387" s="74"/>
      <c r="G8387" s="73" t="s">
        <v>5471</v>
      </c>
    </row>
    <row r="8388" spans="1:7">
      <c r="A8388" s="73" t="s">
        <v>40157</v>
      </c>
      <c r="B8388" s="73" t="s">
        <v>40158</v>
      </c>
      <c r="C8388" s="73" t="s">
        <v>40159</v>
      </c>
      <c r="D8388" s="73" t="s">
        <v>40160</v>
      </c>
      <c r="E8388" s="73" t="s">
        <v>56404</v>
      </c>
      <c r="F8388" s="74"/>
      <c r="G8388" s="73" t="s">
        <v>5471</v>
      </c>
    </row>
    <row r="8389" spans="1:7">
      <c r="A8389" s="73" t="s">
        <v>40161</v>
      </c>
      <c r="B8389" s="73" t="s">
        <v>40162</v>
      </c>
      <c r="C8389" s="73" t="s">
        <v>40163</v>
      </c>
      <c r="D8389" s="73" t="s">
        <v>40164</v>
      </c>
      <c r="E8389" s="73" t="s">
        <v>56405</v>
      </c>
      <c r="F8389" s="74"/>
      <c r="G8389" s="73" t="s">
        <v>5471</v>
      </c>
    </row>
    <row r="8390" spans="1:7">
      <c r="A8390" s="73" t="s">
        <v>40165</v>
      </c>
      <c r="B8390" s="73" t="s">
        <v>40166</v>
      </c>
      <c r="C8390" s="73" t="s">
        <v>40167</v>
      </c>
      <c r="D8390" s="73" t="s">
        <v>40168</v>
      </c>
      <c r="E8390" s="73" t="s">
        <v>56406</v>
      </c>
      <c r="F8390" s="74"/>
      <c r="G8390" s="73" t="s">
        <v>5471</v>
      </c>
    </row>
    <row r="8391" spans="1:7">
      <c r="A8391" s="73" t="s">
        <v>40169</v>
      </c>
      <c r="B8391" s="73" t="s">
        <v>40170</v>
      </c>
      <c r="C8391" s="73" t="s">
        <v>40171</v>
      </c>
      <c r="D8391" s="73" t="s">
        <v>40172</v>
      </c>
      <c r="E8391" s="73" t="s">
        <v>56407</v>
      </c>
      <c r="F8391" s="74"/>
      <c r="G8391" s="73" t="s">
        <v>5471</v>
      </c>
    </row>
    <row r="8392" spans="1:7">
      <c r="A8392" s="73" t="s">
        <v>40173</v>
      </c>
      <c r="B8392" s="73" t="s">
        <v>40174</v>
      </c>
      <c r="C8392" s="73" t="s">
        <v>40175</v>
      </c>
      <c r="D8392" s="73" t="s">
        <v>40176</v>
      </c>
      <c r="E8392" s="73" t="s">
        <v>56407</v>
      </c>
      <c r="F8392" s="74"/>
      <c r="G8392" s="73" t="s">
        <v>5471</v>
      </c>
    </row>
    <row r="8393" spans="1:7">
      <c r="A8393" s="73" t="s">
        <v>40177</v>
      </c>
      <c r="B8393" s="73" t="s">
        <v>40178</v>
      </c>
      <c r="C8393" s="73" t="s">
        <v>40179</v>
      </c>
      <c r="D8393" s="73" t="s">
        <v>40180</v>
      </c>
      <c r="E8393" s="73" t="s">
        <v>56408</v>
      </c>
      <c r="F8393" s="74"/>
      <c r="G8393" s="73" t="s">
        <v>5471</v>
      </c>
    </row>
    <row r="8394" spans="1:7">
      <c r="A8394" s="73" t="s">
        <v>40181</v>
      </c>
      <c r="B8394" s="73" t="s">
        <v>40182</v>
      </c>
      <c r="C8394" s="73" t="s">
        <v>40183</v>
      </c>
      <c r="D8394" s="73" t="s">
        <v>40184</v>
      </c>
      <c r="E8394" s="73" t="s">
        <v>56409</v>
      </c>
      <c r="F8394" s="74"/>
      <c r="G8394" s="73" t="s">
        <v>5471</v>
      </c>
    </row>
    <row r="8395" spans="1:7">
      <c r="A8395" s="73" t="s">
        <v>40185</v>
      </c>
      <c r="B8395" s="73" t="s">
        <v>40186</v>
      </c>
      <c r="C8395" s="73" t="s">
        <v>40187</v>
      </c>
      <c r="D8395" s="73" t="s">
        <v>40188</v>
      </c>
      <c r="E8395" s="73" t="s">
        <v>56410</v>
      </c>
      <c r="F8395" s="74" t="s">
        <v>40189</v>
      </c>
      <c r="G8395" s="73" t="s">
        <v>5471</v>
      </c>
    </row>
    <row r="8396" spans="1:7">
      <c r="A8396" s="73" t="s">
        <v>40190</v>
      </c>
      <c r="B8396" s="73" t="s">
        <v>40191</v>
      </c>
      <c r="C8396" s="73" t="s">
        <v>40192</v>
      </c>
      <c r="D8396" s="73" t="s">
        <v>40193</v>
      </c>
      <c r="E8396" s="73" t="s">
        <v>56411</v>
      </c>
      <c r="F8396" s="74"/>
      <c r="G8396" s="73" t="s">
        <v>5471</v>
      </c>
    </row>
    <row r="8397" spans="1:7">
      <c r="A8397" s="73" t="s">
        <v>40194</v>
      </c>
      <c r="B8397" s="73" t="s">
        <v>40195</v>
      </c>
      <c r="C8397" s="73" t="s">
        <v>40196</v>
      </c>
      <c r="D8397" s="73" t="s">
        <v>40197</v>
      </c>
      <c r="E8397" s="73" t="s">
        <v>56406</v>
      </c>
      <c r="F8397" s="74"/>
      <c r="G8397" s="73" t="s">
        <v>5471</v>
      </c>
    </row>
    <row r="8398" spans="1:7">
      <c r="A8398" s="73" t="s">
        <v>40198</v>
      </c>
      <c r="B8398" s="73" t="s">
        <v>40199</v>
      </c>
      <c r="C8398" s="73" t="s">
        <v>40200</v>
      </c>
      <c r="D8398" s="73" t="s">
        <v>40201</v>
      </c>
      <c r="E8398" s="73" t="s">
        <v>56412</v>
      </c>
      <c r="F8398" s="74"/>
      <c r="G8398" s="73" t="s">
        <v>5471</v>
      </c>
    </row>
    <row r="8399" spans="1:7">
      <c r="A8399" s="73" t="s">
        <v>40202</v>
      </c>
      <c r="B8399" s="73" t="s">
        <v>40203</v>
      </c>
      <c r="C8399" s="73" t="s">
        <v>40204</v>
      </c>
      <c r="D8399" s="73" t="s">
        <v>40205</v>
      </c>
      <c r="E8399" s="73" t="s">
        <v>56407</v>
      </c>
      <c r="F8399" s="74"/>
      <c r="G8399" s="73" t="s">
        <v>5471</v>
      </c>
    </row>
    <row r="8400" spans="1:7">
      <c r="A8400" s="73" t="s">
        <v>40206</v>
      </c>
      <c r="B8400" s="73" t="s">
        <v>40207</v>
      </c>
      <c r="C8400" s="73" t="s">
        <v>40208</v>
      </c>
      <c r="D8400" s="73" t="s">
        <v>40209</v>
      </c>
      <c r="E8400" s="73" t="s">
        <v>56413</v>
      </c>
      <c r="F8400" s="74"/>
      <c r="G8400" s="73" t="s">
        <v>5471</v>
      </c>
    </row>
    <row r="8401" spans="1:7">
      <c r="A8401" s="73" t="s">
        <v>40210</v>
      </c>
      <c r="B8401" s="73" t="s">
        <v>40211</v>
      </c>
      <c r="C8401" s="73" t="s">
        <v>40212</v>
      </c>
      <c r="D8401" s="73" t="s">
        <v>40213</v>
      </c>
      <c r="E8401" s="73" t="s">
        <v>56414</v>
      </c>
      <c r="F8401" s="74"/>
      <c r="G8401" s="73" t="s">
        <v>5471</v>
      </c>
    </row>
    <row r="8402" spans="1:7">
      <c r="A8402" s="73" t="s">
        <v>40214</v>
      </c>
      <c r="B8402" s="73" t="s">
        <v>40215</v>
      </c>
      <c r="C8402" s="73" t="s">
        <v>40216</v>
      </c>
      <c r="D8402" s="73" t="s">
        <v>40217</v>
      </c>
      <c r="E8402" s="73" t="s">
        <v>56415</v>
      </c>
      <c r="F8402" s="74"/>
      <c r="G8402" s="73" t="s">
        <v>5471</v>
      </c>
    </row>
    <row r="8403" spans="1:7">
      <c r="A8403" s="73" t="s">
        <v>40218</v>
      </c>
      <c r="B8403" s="73" t="s">
        <v>40219</v>
      </c>
      <c r="C8403" s="73" t="s">
        <v>40220</v>
      </c>
      <c r="D8403" s="73" t="s">
        <v>40221</v>
      </c>
      <c r="E8403" s="73" t="s">
        <v>56416</v>
      </c>
      <c r="F8403" s="74"/>
      <c r="G8403" s="73" t="s">
        <v>5471</v>
      </c>
    </row>
    <row r="8404" spans="1:7">
      <c r="A8404" s="73" t="s">
        <v>40222</v>
      </c>
      <c r="B8404" s="73" t="s">
        <v>40223</v>
      </c>
      <c r="C8404" s="73" t="s">
        <v>30267</v>
      </c>
      <c r="D8404" s="73" t="s">
        <v>40224</v>
      </c>
      <c r="E8404" s="73" t="s">
        <v>56417</v>
      </c>
      <c r="F8404" s="74"/>
      <c r="G8404" s="73" t="s">
        <v>5471</v>
      </c>
    </row>
    <row r="8405" spans="1:7">
      <c r="A8405" s="73" t="s">
        <v>40225</v>
      </c>
      <c r="B8405" s="73" t="s">
        <v>40226</v>
      </c>
      <c r="C8405" s="73" t="s">
        <v>40227</v>
      </c>
      <c r="D8405" s="73" t="s">
        <v>40228</v>
      </c>
      <c r="E8405" s="73" t="s">
        <v>56418</v>
      </c>
      <c r="F8405" s="74"/>
      <c r="G8405" s="73" t="s">
        <v>5471</v>
      </c>
    </row>
    <row r="8406" spans="1:7">
      <c r="A8406" s="73" t="s">
        <v>40229</v>
      </c>
      <c r="B8406" s="73" t="s">
        <v>40230</v>
      </c>
      <c r="C8406" s="73" t="s">
        <v>40231</v>
      </c>
      <c r="D8406" s="73" t="s">
        <v>40232</v>
      </c>
      <c r="E8406" s="73" t="s">
        <v>56419</v>
      </c>
      <c r="F8406" s="74" t="s">
        <v>8688</v>
      </c>
      <c r="G8406" s="73" t="s">
        <v>5471</v>
      </c>
    </row>
    <row r="8407" spans="1:7">
      <c r="A8407" s="73" t="s">
        <v>40233</v>
      </c>
      <c r="B8407" s="73" t="s">
        <v>40234</v>
      </c>
      <c r="C8407" s="73" t="s">
        <v>40235</v>
      </c>
      <c r="D8407" s="73" t="s">
        <v>40236</v>
      </c>
      <c r="E8407" s="73" t="s">
        <v>56403</v>
      </c>
      <c r="F8407" s="74"/>
      <c r="G8407" s="73" t="s">
        <v>5471</v>
      </c>
    </row>
    <row r="8408" spans="1:7">
      <c r="A8408" s="73" t="s">
        <v>40237</v>
      </c>
      <c r="B8408" s="73" t="s">
        <v>40238</v>
      </c>
      <c r="C8408" s="73" t="s">
        <v>40239</v>
      </c>
      <c r="D8408" s="73" t="s">
        <v>40240</v>
      </c>
      <c r="E8408" s="73" t="s">
        <v>56420</v>
      </c>
      <c r="F8408" s="74"/>
      <c r="G8408" s="73" t="s">
        <v>5471</v>
      </c>
    </row>
    <row r="8409" spans="1:7">
      <c r="A8409" s="73" t="s">
        <v>40241</v>
      </c>
      <c r="B8409" s="73" t="s">
        <v>40242</v>
      </c>
      <c r="C8409" s="73" t="s">
        <v>40243</v>
      </c>
      <c r="D8409" s="73" t="s">
        <v>40244</v>
      </c>
      <c r="E8409" s="73" t="s">
        <v>56421</v>
      </c>
      <c r="F8409" s="74"/>
      <c r="G8409" s="73" t="s">
        <v>5471</v>
      </c>
    </row>
    <row r="8410" spans="1:7">
      <c r="A8410" s="73" t="s">
        <v>40245</v>
      </c>
      <c r="B8410" s="73" t="s">
        <v>40246</v>
      </c>
      <c r="C8410" s="73" t="s">
        <v>40247</v>
      </c>
      <c r="D8410" s="73" t="s">
        <v>40248</v>
      </c>
      <c r="E8410" s="73" t="s">
        <v>40249</v>
      </c>
      <c r="F8410" s="74"/>
      <c r="G8410" s="73" t="s">
        <v>5471</v>
      </c>
    </row>
    <row r="8411" spans="1:7">
      <c r="A8411" s="73" t="s">
        <v>40250</v>
      </c>
      <c r="B8411" s="73" t="s">
        <v>40251</v>
      </c>
      <c r="C8411" s="73" t="s">
        <v>40252</v>
      </c>
      <c r="D8411" s="73" t="s">
        <v>40253</v>
      </c>
      <c r="E8411" s="73" t="s">
        <v>40254</v>
      </c>
      <c r="F8411" s="74"/>
      <c r="G8411" s="73" t="s">
        <v>5471</v>
      </c>
    </row>
    <row r="8412" spans="1:7">
      <c r="A8412" s="73" t="s">
        <v>40255</v>
      </c>
      <c r="B8412" s="73" t="s">
        <v>40256</v>
      </c>
      <c r="C8412" s="73" t="s">
        <v>40257</v>
      </c>
      <c r="D8412" s="73" t="s">
        <v>40258</v>
      </c>
      <c r="E8412" s="73" t="s">
        <v>56228</v>
      </c>
      <c r="F8412" s="74"/>
      <c r="G8412" s="73" t="s">
        <v>5471</v>
      </c>
    </row>
    <row r="8413" spans="1:7">
      <c r="A8413" s="73" t="s">
        <v>40259</v>
      </c>
      <c r="B8413" s="73" t="s">
        <v>40260</v>
      </c>
      <c r="C8413" s="73" t="s">
        <v>40261</v>
      </c>
      <c r="D8413" s="73" t="s">
        <v>40262</v>
      </c>
      <c r="E8413" s="73" t="s">
        <v>56422</v>
      </c>
      <c r="F8413" s="74"/>
      <c r="G8413" s="73" t="s">
        <v>5471</v>
      </c>
    </row>
    <row r="8414" spans="1:7">
      <c r="A8414" s="73" t="s">
        <v>40263</v>
      </c>
      <c r="B8414" s="73" t="s">
        <v>40264</v>
      </c>
      <c r="C8414" s="73" t="s">
        <v>40265</v>
      </c>
      <c r="D8414" s="73" t="s">
        <v>40266</v>
      </c>
      <c r="E8414" s="73" t="s">
        <v>56423</v>
      </c>
      <c r="F8414" s="74"/>
      <c r="G8414" s="73" t="s">
        <v>5471</v>
      </c>
    </row>
    <row r="8415" spans="1:7">
      <c r="A8415" s="73" t="s">
        <v>40267</v>
      </c>
      <c r="B8415" s="73" t="s">
        <v>40268</v>
      </c>
      <c r="C8415" s="73" t="s">
        <v>40269</v>
      </c>
      <c r="D8415" s="73" t="s">
        <v>40270</v>
      </c>
      <c r="E8415" s="73" t="s">
        <v>40271</v>
      </c>
      <c r="F8415" s="74"/>
      <c r="G8415" s="73" t="s">
        <v>5471</v>
      </c>
    </row>
    <row r="8416" spans="1:7">
      <c r="A8416" s="73" t="s">
        <v>40272</v>
      </c>
      <c r="B8416" s="73" t="s">
        <v>40273</v>
      </c>
      <c r="C8416" s="73" t="s">
        <v>40274</v>
      </c>
      <c r="D8416" s="73" t="s">
        <v>40275</v>
      </c>
      <c r="E8416" s="73" t="s">
        <v>56424</v>
      </c>
      <c r="F8416" s="74"/>
      <c r="G8416" s="73" t="s">
        <v>5471</v>
      </c>
    </row>
    <row r="8417" spans="1:7">
      <c r="A8417" s="73" t="s">
        <v>40276</v>
      </c>
      <c r="B8417" s="73" t="s">
        <v>40277</v>
      </c>
      <c r="C8417" s="73" t="s">
        <v>40278</v>
      </c>
      <c r="D8417" s="73" t="s">
        <v>40279</v>
      </c>
      <c r="E8417" s="73" t="s">
        <v>56425</v>
      </c>
      <c r="F8417" s="74"/>
      <c r="G8417" s="73" t="s">
        <v>5471</v>
      </c>
    </row>
    <row r="8418" spans="1:7">
      <c r="A8418" s="73" t="s">
        <v>40280</v>
      </c>
      <c r="B8418" s="73" t="s">
        <v>40281</v>
      </c>
      <c r="C8418" s="73" t="s">
        <v>40282</v>
      </c>
      <c r="D8418" s="73" t="s">
        <v>40283</v>
      </c>
      <c r="E8418" s="73" t="s">
        <v>56426</v>
      </c>
      <c r="F8418" s="74"/>
      <c r="G8418" s="73" t="s">
        <v>5471</v>
      </c>
    </row>
    <row r="8419" spans="1:7">
      <c r="A8419" s="73" t="s">
        <v>40284</v>
      </c>
      <c r="B8419" s="73" t="s">
        <v>40285</v>
      </c>
      <c r="C8419" s="73" t="s">
        <v>40286</v>
      </c>
      <c r="D8419" s="73" t="s">
        <v>40287</v>
      </c>
      <c r="E8419" s="73" t="s">
        <v>56427</v>
      </c>
      <c r="F8419" s="74"/>
      <c r="G8419" s="73" t="s">
        <v>5471</v>
      </c>
    </row>
    <row r="8420" spans="1:7">
      <c r="A8420" s="73" t="s">
        <v>40288</v>
      </c>
      <c r="B8420" s="73" t="s">
        <v>40289</v>
      </c>
      <c r="C8420" s="73" t="s">
        <v>40290</v>
      </c>
      <c r="D8420" s="73" t="s">
        <v>40291</v>
      </c>
      <c r="E8420" s="73" t="s">
        <v>56428</v>
      </c>
      <c r="F8420" s="74"/>
      <c r="G8420" s="73" t="s">
        <v>5471</v>
      </c>
    </row>
    <row r="8421" spans="1:7">
      <c r="A8421" s="73" t="s">
        <v>40292</v>
      </c>
      <c r="B8421" s="73" t="s">
        <v>40293</v>
      </c>
      <c r="C8421" s="73" t="s">
        <v>40294</v>
      </c>
      <c r="D8421" s="73" t="s">
        <v>40295</v>
      </c>
      <c r="E8421" s="73" t="s">
        <v>56429</v>
      </c>
      <c r="F8421" s="74"/>
      <c r="G8421" s="73" t="s">
        <v>5471</v>
      </c>
    </row>
    <row r="8422" spans="1:7">
      <c r="A8422" s="73" t="s">
        <v>40296</v>
      </c>
      <c r="B8422" s="73" t="s">
        <v>40297</v>
      </c>
      <c r="C8422" s="73" t="s">
        <v>40298</v>
      </c>
      <c r="D8422" s="73" t="s">
        <v>40299</v>
      </c>
      <c r="E8422" s="73" t="s">
        <v>56430</v>
      </c>
      <c r="F8422" s="74"/>
      <c r="G8422" s="73" t="s">
        <v>5471</v>
      </c>
    </row>
    <row r="8423" spans="1:7">
      <c r="A8423" s="73" t="s">
        <v>40300</v>
      </c>
      <c r="B8423" s="73" t="s">
        <v>40301</v>
      </c>
      <c r="C8423" s="73" t="s">
        <v>40302</v>
      </c>
      <c r="D8423" s="73" t="s">
        <v>40303</v>
      </c>
      <c r="E8423" s="73" t="s">
        <v>56431</v>
      </c>
      <c r="F8423" s="74"/>
      <c r="G8423" s="73" t="s">
        <v>5471</v>
      </c>
    </row>
    <row r="8424" spans="1:7">
      <c r="A8424" s="73" t="s">
        <v>40304</v>
      </c>
      <c r="B8424" s="73" t="s">
        <v>40305</v>
      </c>
      <c r="C8424" s="73" t="s">
        <v>40306</v>
      </c>
      <c r="D8424" s="73" t="s">
        <v>40307</v>
      </c>
      <c r="E8424" s="73" t="s">
        <v>56432</v>
      </c>
      <c r="F8424" s="74" t="s">
        <v>5045</v>
      </c>
      <c r="G8424" s="73" t="s">
        <v>5471</v>
      </c>
    </row>
    <row r="8425" spans="1:7">
      <c r="A8425" s="73" t="s">
        <v>40308</v>
      </c>
      <c r="B8425" s="73" t="s">
        <v>40309</v>
      </c>
      <c r="C8425" s="73" t="s">
        <v>40310</v>
      </c>
      <c r="D8425" s="73" t="s">
        <v>40311</v>
      </c>
      <c r="E8425" s="73" t="s">
        <v>56433</v>
      </c>
      <c r="F8425" s="74"/>
      <c r="G8425" s="73" t="s">
        <v>5471</v>
      </c>
    </row>
    <row r="8426" spans="1:7">
      <c r="A8426" s="73" t="s">
        <v>40312</v>
      </c>
      <c r="B8426" s="73" t="s">
        <v>40313</v>
      </c>
      <c r="C8426" s="73" t="s">
        <v>40314</v>
      </c>
      <c r="D8426" s="73" t="s">
        <v>40315</v>
      </c>
      <c r="E8426" s="73" t="s">
        <v>56434</v>
      </c>
      <c r="F8426" s="74"/>
      <c r="G8426" s="73" t="s">
        <v>5471</v>
      </c>
    </row>
    <row r="8427" spans="1:7">
      <c r="A8427" s="73" t="s">
        <v>40316</v>
      </c>
      <c r="B8427" s="73" t="s">
        <v>40317</v>
      </c>
      <c r="C8427" s="73" t="s">
        <v>40318</v>
      </c>
      <c r="D8427" s="73" t="s">
        <v>40319</v>
      </c>
      <c r="E8427" s="73" t="s">
        <v>56435</v>
      </c>
      <c r="F8427" s="74"/>
      <c r="G8427" s="73" t="s">
        <v>5471</v>
      </c>
    </row>
    <row r="8428" spans="1:7">
      <c r="A8428" s="73" t="s">
        <v>40320</v>
      </c>
      <c r="B8428" s="73" t="s">
        <v>40321</v>
      </c>
      <c r="C8428" s="73" t="s">
        <v>40322</v>
      </c>
      <c r="D8428" s="73" t="s">
        <v>40323</v>
      </c>
      <c r="E8428" s="73" t="s">
        <v>56436</v>
      </c>
      <c r="F8428" s="74"/>
      <c r="G8428" s="73" t="s">
        <v>5471</v>
      </c>
    </row>
    <row r="8429" spans="1:7">
      <c r="A8429" s="73" t="s">
        <v>40324</v>
      </c>
      <c r="B8429" s="73" t="s">
        <v>40325</v>
      </c>
      <c r="C8429" s="73" t="s">
        <v>40326</v>
      </c>
      <c r="D8429" s="73" t="s">
        <v>40327</v>
      </c>
      <c r="E8429" s="73" t="s">
        <v>40328</v>
      </c>
      <c r="F8429" s="74"/>
      <c r="G8429" s="73" t="s">
        <v>5471</v>
      </c>
    </row>
    <row r="8430" spans="1:7">
      <c r="A8430" s="73" t="s">
        <v>40329</v>
      </c>
      <c r="B8430" s="73" t="s">
        <v>40330</v>
      </c>
      <c r="C8430" s="73" t="s">
        <v>40331</v>
      </c>
      <c r="D8430" s="73" t="s">
        <v>40332</v>
      </c>
      <c r="E8430" s="73" t="s">
        <v>16721</v>
      </c>
      <c r="F8430" s="74" t="s">
        <v>4390</v>
      </c>
      <c r="G8430" s="73" t="s">
        <v>5471</v>
      </c>
    </row>
    <row r="8431" spans="1:7">
      <c r="A8431" s="73" t="s">
        <v>40333</v>
      </c>
      <c r="B8431" s="73" t="s">
        <v>40334</v>
      </c>
      <c r="C8431" s="73" t="s">
        <v>40335</v>
      </c>
      <c r="D8431" s="73" t="s">
        <v>40336</v>
      </c>
      <c r="E8431" s="73" t="s">
        <v>56437</v>
      </c>
      <c r="F8431" s="74"/>
      <c r="G8431" s="73" t="s">
        <v>5471</v>
      </c>
    </row>
    <row r="8432" spans="1:7">
      <c r="A8432" s="73" t="s">
        <v>40337</v>
      </c>
      <c r="B8432" s="73" t="s">
        <v>40338</v>
      </c>
      <c r="C8432" s="73" t="s">
        <v>40339</v>
      </c>
      <c r="D8432" s="73" t="s">
        <v>40340</v>
      </c>
      <c r="E8432" s="73" t="s">
        <v>56438</v>
      </c>
      <c r="F8432" s="74"/>
      <c r="G8432" s="73" t="s">
        <v>5471</v>
      </c>
    </row>
    <row r="8433" spans="1:7">
      <c r="A8433" s="73" t="s">
        <v>40341</v>
      </c>
      <c r="B8433" s="73" t="s">
        <v>40342</v>
      </c>
      <c r="C8433" s="73" t="s">
        <v>40343</v>
      </c>
      <c r="D8433" s="73" t="s">
        <v>40344</v>
      </c>
      <c r="E8433" s="73" t="s">
        <v>56439</v>
      </c>
      <c r="F8433" s="74"/>
      <c r="G8433" s="73" t="s">
        <v>5471</v>
      </c>
    </row>
    <row r="8434" spans="1:7">
      <c r="A8434" s="73" t="s">
        <v>40345</v>
      </c>
      <c r="B8434" s="73" t="s">
        <v>40346</v>
      </c>
      <c r="C8434" s="73" t="s">
        <v>40347</v>
      </c>
      <c r="D8434" s="73" t="s">
        <v>40348</v>
      </c>
      <c r="E8434" s="73" t="s">
        <v>56439</v>
      </c>
      <c r="F8434" s="74"/>
      <c r="G8434" s="73" t="s">
        <v>5471</v>
      </c>
    </row>
    <row r="8435" spans="1:7">
      <c r="A8435" s="73" t="s">
        <v>40349</v>
      </c>
      <c r="B8435" s="73" t="s">
        <v>40350</v>
      </c>
      <c r="C8435" s="73" t="s">
        <v>40351</v>
      </c>
      <c r="D8435" s="73" t="s">
        <v>40352</v>
      </c>
      <c r="E8435" s="73" t="s">
        <v>56440</v>
      </c>
      <c r="F8435" s="74"/>
      <c r="G8435" s="73" t="s">
        <v>5471</v>
      </c>
    </row>
    <row r="8436" spans="1:7">
      <c r="A8436" s="73" t="s">
        <v>40353</v>
      </c>
      <c r="B8436" s="73" t="s">
        <v>40354</v>
      </c>
      <c r="C8436" s="73" t="s">
        <v>40355</v>
      </c>
      <c r="D8436" s="73" t="s">
        <v>40356</v>
      </c>
      <c r="E8436" s="73" t="s">
        <v>56441</v>
      </c>
      <c r="F8436" s="74"/>
      <c r="G8436" s="73" t="s">
        <v>5471</v>
      </c>
    </row>
    <row r="8437" spans="1:7">
      <c r="A8437" s="73" t="s">
        <v>40357</v>
      </c>
      <c r="B8437" s="73" t="s">
        <v>40358</v>
      </c>
      <c r="C8437" s="73" t="s">
        <v>40359</v>
      </c>
      <c r="D8437" s="73" t="s">
        <v>40360</v>
      </c>
      <c r="E8437" s="73" t="s">
        <v>56442</v>
      </c>
      <c r="F8437" s="74"/>
      <c r="G8437" s="73" t="s">
        <v>5471</v>
      </c>
    </row>
    <row r="8438" spans="1:7">
      <c r="A8438" s="73" t="s">
        <v>40361</v>
      </c>
      <c r="B8438" s="73" t="s">
        <v>40362</v>
      </c>
      <c r="C8438" s="73" t="s">
        <v>40363</v>
      </c>
      <c r="D8438" s="73" t="s">
        <v>40364</v>
      </c>
      <c r="E8438" s="73" t="s">
        <v>56443</v>
      </c>
      <c r="F8438" s="74"/>
      <c r="G8438" s="73" t="s">
        <v>5471</v>
      </c>
    </row>
    <row r="8439" spans="1:7">
      <c r="A8439" s="73" t="s">
        <v>40365</v>
      </c>
      <c r="B8439" s="73" t="s">
        <v>40366</v>
      </c>
      <c r="C8439" s="73" t="s">
        <v>40367</v>
      </c>
      <c r="D8439" s="73" t="s">
        <v>40368</v>
      </c>
      <c r="E8439" s="73" t="s">
        <v>56444</v>
      </c>
      <c r="F8439" s="74"/>
      <c r="G8439" s="73" t="s">
        <v>5471</v>
      </c>
    </row>
    <row r="8440" spans="1:7">
      <c r="A8440" s="73" t="s">
        <v>40369</v>
      </c>
      <c r="B8440" s="73" t="s">
        <v>40370</v>
      </c>
      <c r="C8440" s="73" t="s">
        <v>40371</v>
      </c>
      <c r="D8440" s="73" t="s">
        <v>40372</v>
      </c>
      <c r="E8440" s="73" t="s">
        <v>56438</v>
      </c>
      <c r="F8440" s="74"/>
      <c r="G8440" s="73" t="s">
        <v>5471</v>
      </c>
    </row>
    <row r="8441" spans="1:7">
      <c r="A8441" s="73" t="s">
        <v>40373</v>
      </c>
      <c r="B8441" s="73" t="s">
        <v>40374</v>
      </c>
      <c r="C8441" s="73" t="s">
        <v>40375</v>
      </c>
      <c r="D8441" s="73" t="s">
        <v>40376</v>
      </c>
      <c r="E8441" s="73" t="s">
        <v>56445</v>
      </c>
      <c r="F8441" s="74"/>
      <c r="G8441" s="73" t="s">
        <v>5471</v>
      </c>
    </row>
    <row r="8442" spans="1:7">
      <c r="A8442" s="73" t="s">
        <v>40377</v>
      </c>
      <c r="B8442" s="73" t="s">
        <v>40378</v>
      </c>
      <c r="C8442" s="73" t="s">
        <v>40379</v>
      </c>
      <c r="D8442" s="73" t="s">
        <v>40380</v>
      </c>
      <c r="E8442" s="73" t="s">
        <v>40381</v>
      </c>
      <c r="F8442" s="74"/>
      <c r="G8442" s="73" t="s">
        <v>5471</v>
      </c>
    </row>
    <row r="8443" spans="1:7">
      <c r="A8443" s="73" t="s">
        <v>40382</v>
      </c>
      <c r="B8443" s="73" t="s">
        <v>40383</v>
      </c>
      <c r="C8443" s="73" t="s">
        <v>40384</v>
      </c>
      <c r="D8443" s="73" t="s">
        <v>40385</v>
      </c>
      <c r="E8443" s="73" t="s">
        <v>40386</v>
      </c>
      <c r="F8443" s="74"/>
      <c r="G8443" s="73" t="s">
        <v>5471</v>
      </c>
    </row>
    <row r="8444" spans="1:7">
      <c r="A8444" s="73" t="s">
        <v>40387</v>
      </c>
      <c r="B8444" s="73" t="s">
        <v>40388</v>
      </c>
      <c r="C8444" s="73" t="s">
        <v>40389</v>
      </c>
      <c r="D8444" s="73" t="s">
        <v>40390</v>
      </c>
      <c r="E8444" s="73" t="s">
        <v>56446</v>
      </c>
      <c r="F8444" s="74"/>
      <c r="G8444" s="73" t="s">
        <v>5471</v>
      </c>
    </row>
    <row r="8445" spans="1:7">
      <c r="A8445" s="73" t="s">
        <v>40391</v>
      </c>
      <c r="B8445" s="73" t="s">
        <v>40392</v>
      </c>
      <c r="C8445" s="73" t="s">
        <v>40393</v>
      </c>
      <c r="D8445" s="73" t="s">
        <v>40394</v>
      </c>
      <c r="E8445" s="73" t="s">
        <v>56447</v>
      </c>
      <c r="F8445" s="74"/>
      <c r="G8445" s="73" t="s">
        <v>5471</v>
      </c>
    </row>
    <row r="8446" spans="1:7">
      <c r="A8446" s="73" t="s">
        <v>40395</v>
      </c>
      <c r="B8446" s="73" t="s">
        <v>40396</v>
      </c>
      <c r="C8446" s="73" t="s">
        <v>40397</v>
      </c>
      <c r="D8446" s="73" t="s">
        <v>40398</v>
      </c>
      <c r="E8446" s="73" t="s">
        <v>56448</v>
      </c>
      <c r="F8446" s="74"/>
      <c r="G8446" s="73" t="s">
        <v>5471</v>
      </c>
    </row>
    <row r="8447" spans="1:7">
      <c r="A8447" s="73" t="s">
        <v>40399</v>
      </c>
      <c r="B8447" s="73" t="s">
        <v>40400</v>
      </c>
      <c r="C8447" s="73" t="s">
        <v>40401</v>
      </c>
      <c r="D8447" s="73" t="s">
        <v>40402</v>
      </c>
      <c r="E8447" s="73" t="s">
        <v>40403</v>
      </c>
      <c r="F8447" s="74"/>
      <c r="G8447" s="73" t="s">
        <v>5471</v>
      </c>
    </row>
    <row r="8448" spans="1:7">
      <c r="A8448" s="73" t="s">
        <v>40404</v>
      </c>
      <c r="B8448" s="73" t="s">
        <v>40405</v>
      </c>
      <c r="C8448" s="73" t="s">
        <v>40406</v>
      </c>
      <c r="D8448" s="73" t="s">
        <v>40407</v>
      </c>
      <c r="E8448" s="73" t="s">
        <v>56449</v>
      </c>
      <c r="F8448" s="74"/>
      <c r="G8448" s="73" t="s">
        <v>5471</v>
      </c>
    </row>
    <row r="8449" spans="1:7">
      <c r="A8449" s="73" t="s">
        <v>40408</v>
      </c>
      <c r="B8449" s="73" t="s">
        <v>40409</v>
      </c>
      <c r="C8449" s="73" t="s">
        <v>40410</v>
      </c>
      <c r="D8449" s="73" t="s">
        <v>40411</v>
      </c>
      <c r="E8449" s="73" t="s">
        <v>56265</v>
      </c>
      <c r="F8449" s="74"/>
      <c r="G8449" s="73" t="s">
        <v>5471</v>
      </c>
    </row>
    <row r="8450" spans="1:7">
      <c r="A8450" s="73" t="s">
        <v>40412</v>
      </c>
      <c r="B8450" s="73" t="s">
        <v>40413</v>
      </c>
      <c r="C8450" s="73" t="s">
        <v>40414</v>
      </c>
      <c r="D8450" s="73" t="s">
        <v>40415</v>
      </c>
      <c r="E8450" s="73" t="s">
        <v>56439</v>
      </c>
      <c r="F8450" s="74"/>
      <c r="G8450" s="73" t="s">
        <v>5471</v>
      </c>
    </row>
    <row r="8451" spans="1:7">
      <c r="A8451" s="73" t="s">
        <v>40416</v>
      </c>
      <c r="B8451" s="73" t="s">
        <v>40417</v>
      </c>
      <c r="C8451" s="73" t="s">
        <v>40418</v>
      </c>
      <c r="D8451" s="73" t="s">
        <v>40419</v>
      </c>
      <c r="E8451" s="73" t="s">
        <v>40420</v>
      </c>
      <c r="F8451" s="74"/>
      <c r="G8451" s="73" t="s">
        <v>5471</v>
      </c>
    </row>
    <row r="8452" spans="1:7">
      <c r="A8452" s="73" t="s">
        <v>40421</v>
      </c>
      <c r="B8452" s="73" t="s">
        <v>40422</v>
      </c>
      <c r="C8452" s="73" t="s">
        <v>40423</v>
      </c>
      <c r="D8452" s="73" t="s">
        <v>40424</v>
      </c>
      <c r="E8452" s="73" t="s">
        <v>56450</v>
      </c>
      <c r="F8452" s="74"/>
      <c r="G8452" s="73" t="s">
        <v>5471</v>
      </c>
    </row>
    <row r="8453" spans="1:7">
      <c r="A8453" s="73" t="s">
        <v>40425</v>
      </c>
      <c r="B8453" s="73" t="s">
        <v>40426</v>
      </c>
      <c r="C8453" s="73" t="s">
        <v>40427</v>
      </c>
      <c r="D8453" s="73" t="s">
        <v>40428</v>
      </c>
      <c r="E8453" s="73" t="s">
        <v>56451</v>
      </c>
      <c r="F8453" s="74" t="s">
        <v>9867</v>
      </c>
      <c r="G8453" s="73" t="s">
        <v>5471</v>
      </c>
    </row>
    <row r="8454" spans="1:7">
      <c r="A8454" s="73" t="s">
        <v>40429</v>
      </c>
      <c r="B8454" s="73" t="s">
        <v>40430</v>
      </c>
      <c r="C8454" s="73" t="s">
        <v>40431</v>
      </c>
      <c r="D8454" s="73" t="s">
        <v>40432</v>
      </c>
      <c r="E8454" s="73" t="s">
        <v>40433</v>
      </c>
      <c r="F8454" s="74"/>
      <c r="G8454" s="73" t="s">
        <v>5471</v>
      </c>
    </row>
    <row r="8455" spans="1:7">
      <c r="A8455" s="73" t="s">
        <v>40434</v>
      </c>
      <c r="B8455" s="73" t="s">
        <v>40435</v>
      </c>
      <c r="C8455" s="73" t="s">
        <v>40436</v>
      </c>
      <c r="D8455" s="73" t="s">
        <v>40437</v>
      </c>
      <c r="E8455" s="73" t="s">
        <v>56452</v>
      </c>
      <c r="F8455" s="74"/>
      <c r="G8455" s="73" t="s">
        <v>5471</v>
      </c>
    </row>
    <row r="8456" spans="1:7">
      <c r="A8456" s="73" t="s">
        <v>40438</v>
      </c>
      <c r="B8456" s="73" t="s">
        <v>40439</v>
      </c>
      <c r="C8456" s="73" t="s">
        <v>40440</v>
      </c>
      <c r="D8456" s="73" t="s">
        <v>40441</v>
      </c>
      <c r="E8456" s="73" t="s">
        <v>56453</v>
      </c>
      <c r="F8456" s="74"/>
      <c r="G8456" s="73" t="s">
        <v>5471</v>
      </c>
    </row>
    <row r="8457" spans="1:7">
      <c r="A8457" s="73" t="s">
        <v>40442</v>
      </c>
      <c r="B8457" s="73" t="s">
        <v>40443</v>
      </c>
      <c r="C8457" s="73" t="s">
        <v>40444</v>
      </c>
      <c r="D8457" s="73" t="s">
        <v>40445</v>
      </c>
      <c r="E8457" s="73" t="s">
        <v>56454</v>
      </c>
      <c r="F8457" s="74"/>
      <c r="G8457" s="73" t="s">
        <v>5471</v>
      </c>
    </row>
    <row r="8458" spans="1:7">
      <c r="A8458" s="73" t="s">
        <v>40446</v>
      </c>
      <c r="B8458" s="73" t="s">
        <v>40447</v>
      </c>
      <c r="C8458" s="73" t="s">
        <v>40448</v>
      </c>
      <c r="D8458" s="73" t="s">
        <v>40449</v>
      </c>
      <c r="E8458" s="73" t="s">
        <v>56455</v>
      </c>
      <c r="F8458" s="74"/>
      <c r="G8458" s="73" t="s">
        <v>5471</v>
      </c>
    </row>
    <row r="8459" spans="1:7">
      <c r="A8459" s="73" t="s">
        <v>40450</v>
      </c>
      <c r="B8459" s="73" t="s">
        <v>40451</v>
      </c>
      <c r="C8459" s="73" t="s">
        <v>40452</v>
      </c>
      <c r="D8459" s="73" t="s">
        <v>40453</v>
      </c>
      <c r="E8459" s="73" t="s">
        <v>40454</v>
      </c>
      <c r="F8459" s="74" t="s">
        <v>6808</v>
      </c>
      <c r="G8459" s="73" t="s">
        <v>5471</v>
      </c>
    </row>
    <row r="8460" spans="1:7">
      <c r="A8460" s="73" t="s">
        <v>40455</v>
      </c>
      <c r="B8460" s="73" t="s">
        <v>40456</v>
      </c>
      <c r="C8460" s="73" t="s">
        <v>40457</v>
      </c>
      <c r="D8460" s="73" t="s">
        <v>40458</v>
      </c>
      <c r="E8460" s="73" t="s">
        <v>56456</v>
      </c>
      <c r="F8460" s="74"/>
      <c r="G8460" s="73" t="s">
        <v>5471</v>
      </c>
    </row>
    <row r="8461" spans="1:7">
      <c r="A8461" s="73" t="s">
        <v>40459</v>
      </c>
      <c r="B8461" s="73" t="s">
        <v>40460</v>
      </c>
      <c r="C8461" s="73" t="s">
        <v>40461</v>
      </c>
      <c r="D8461" s="73" t="s">
        <v>40462</v>
      </c>
      <c r="E8461" s="73" t="s">
        <v>56457</v>
      </c>
      <c r="F8461" s="74"/>
      <c r="G8461" s="73" t="s">
        <v>5471</v>
      </c>
    </row>
    <row r="8462" spans="1:7">
      <c r="A8462" s="73" t="s">
        <v>40463</v>
      </c>
      <c r="B8462" s="73" t="s">
        <v>40464</v>
      </c>
      <c r="C8462" s="73" t="s">
        <v>40465</v>
      </c>
      <c r="D8462" s="73" t="s">
        <v>40466</v>
      </c>
      <c r="E8462" s="73" t="s">
        <v>56458</v>
      </c>
      <c r="F8462" s="74"/>
      <c r="G8462" s="73" t="s">
        <v>5471</v>
      </c>
    </row>
    <row r="8463" spans="1:7">
      <c r="A8463" s="73" t="s">
        <v>40467</v>
      </c>
      <c r="B8463" s="73" t="s">
        <v>40468</v>
      </c>
      <c r="C8463" s="73" t="s">
        <v>40469</v>
      </c>
      <c r="D8463" s="73" t="s">
        <v>40470</v>
      </c>
      <c r="E8463" s="73" t="s">
        <v>56455</v>
      </c>
      <c r="F8463" s="74"/>
      <c r="G8463" s="73" t="s">
        <v>5471</v>
      </c>
    </row>
    <row r="8464" spans="1:7">
      <c r="A8464" s="73" t="s">
        <v>40471</v>
      </c>
      <c r="B8464" s="73" t="s">
        <v>40472</v>
      </c>
      <c r="C8464" s="73" t="s">
        <v>40473</v>
      </c>
      <c r="D8464" s="73" t="s">
        <v>40474</v>
      </c>
      <c r="E8464" s="73" t="s">
        <v>56459</v>
      </c>
      <c r="F8464" s="74"/>
      <c r="G8464" s="73" t="s">
        <v>5471</v>
      </c>
    </row>
    <row r="8465" spans="1:7">
      <c r="A8465" s="73" t="s">
        <v>40475</v>
      </c>
      <c r="B8465" s="73" t="s">
        <v>40476</v>
      </c>
      <c r="C8465" s="73" t="s">
        <v>40477</v>
      </c>
      <c r="D8465" s="73" t="s">
        <v>40478</v>
      </c>
      <c r="E8465" s="73" t="s">
        <v>56459</v>
      </c>
      <c r="F8465" s="74"/>
      <c r="G8465" s="73" t="s">
        <v>5471</v>
      </c>
    </row>
    <row r="8466" spans="1:7">
      <c r="A8466" s="73" t="s">
        <v>40479</v>
      </c>
      <c r="B8466" s="73" t="s">
        <v>40480</v>
      </c>
      <c r="C8466" s="73" t="s">
        <v>40481</v>
      </c>
      <c r="D8466" s="73" t="s">
        <v>40482</v>
      </c>
      <c r="E8466" s="73" t="s">
        <v>56460</v>
      </c>
      <c r="F8466" s="74" t="s">
        <v>8688</v>
      </c>
      <c r="G8466" s="73" t="s">
        <v>5471</v>
      </c>
    </row>
    <row r="8467" spans="1:7">
      <c r="A8467" s="73" t="s">
        <v>40483</v>
      </c>
      <c r="B8467" s="73" t="s">
        <v>40484</v>
      </c>
      <c r="C8467" s="73" t="s">
        <v>40485</v>
      </c>
      <c r="D8467" s="73" t="s">
        <v>40486</v>
      </c>
      <c r="E8467" s="73" t="s">
        <v>56461</v>
      </c>
      <c r="F8467" s="74"/>
      <c r="G8467" s="73" t="s">
        <v>5471</v>
      </c>
    </row>
    <row r="8468" spans="1:7">
      <c r="A8468" s="73" t="s">
        <v>40487</v>
      </c>
      <c r="B8468" s="73" t="s">
        <v>40488</v>
      </c>
      <c r="C8468" s="73" t="s">
        <v>40489</v>
      </c>
      <c r="D8468" s="73" t="s">
        <v>40490</v>
      </c>
      <c r="E8468" s="73" t="s">
        <v>56458</v>
      </c>
      <c r="F8468" s="74"/>
      <c r="G8468" s="73" t="s">
        <v>5471</v>
      </c>
    </row>
    <row r="8469" spans="1:7">
      <c r="A8469" s="73" t="s">
        <v>40491</v>
      </c>
      <c r="B8469" s="73" t="s">
        <v>40492</v>
      </c>
      <c r="C8469" s="73" t="s">
        <v>40493</v>
      </c>
      <c r="D8469" s="73" t="s">
        <v>40494</v>
      </c>
      <c r="E8469" s="73" t="s">
        <v>24593</v>
      </c>
      <c r="F8469" s="74"/>
      <c r="G8469" s="73" t="s">
        <v>5471</v>
      </c>
    </row>
    <row r="8470" spans="1:7">
      <c r="A8470" s="73" t="s">
        <v>40495</v>
      </c>
      <c r="B8470" s="73" t="s">
        <v>40496</v>
      </c>
      <c r="C8470" s="73" t="s">
        <v>40497</v>
      </c>
      <c r="D8470" s="73" t="s">
        <v>40498</v>
      </c>
      <c r="E8470" s="73" t="s">
        <v>56462</v>
      </c>
      <c r="F8470" s="74"/>
      <c r="G8470" s="73" t="s">
        <v>5471</v>
      </c>
    </row>
    <row r="8471" spans="1:7">
      <c r="A8471" s="73" t="s">
        <v>40499</v>
      </c>
      <c r="B8471" s="73" t="s">
        <v>40500</v>
      </c>
      <c r="C8471" s="73" t="s">
        <v>40501</v>
      </c>
      <c r="D8471" s="73" t="s">
        <v>40502</v>
      </c>
      <c r="E8471" s="73" t="s">
        <v>56463</v>
      </c>
      <c r="F8471" s="74"/>
      <c r="G8471" s="73" t="s">
        <v>5471</v>
      </c>
    </row>
    <row r="8472" spans="1:7">
      <c r="A8472" s="73" t="s">
        <v>40503</v>
      </c>
      <c r="B8472" s="73" t="s">
        <v>40504</v>
      </c>
      <c r="C8472" s="73" t="s">
        <v>40505</v>
      </c>
      <c r="D8472" s="73" t="s">
        <v>40506</v>
      </c>
      <c r="E8472" s="73" t="s">
        <v>56464</v>
      </c>
      <c r="F8472" s="74"/>
      <c r="G8472" s="73" t="s">
        <v>5471</v>
      </c>
    </row>
    <row r="8473" spans="1:7">
      <c r="A8473" s="73" t="s">
        <v>40507</v>
      </c>
      <c r="B8473" s="73" t="s">
        <v>40508</v>
      </c>
      <c r="C8473" s="73" t="s">
        <v>40509</v>
      </c>
      <c r="D8473" s="73" t="s">
        <v>40510</v>
      </c>
      <c r="E8473" s="73" t="s">
        <v>56465</v>
      </c>
      <c r="F8473" s="74"/>
      <c r="G8473" s="73" t="s">
        <v>5471</v>
      </c>
    </row>
    <row r="8474" spans="1:7">
      <c r="A8474" s="73" t="s">
        <v>40511</v>
      </c>
      <c r="B8474" s="73" t="s">
        <v>40512</v>
      </c>
      <c r="C8474" s="73" t="s">
        <v>40513</v>
      </c>
      <c r="D8474" s="73" t="s">
        <v>40514</v>
      </c>
      <c r="E8474" s="73" t="s">
        <v>40515</v>
      </c>
      <c r="F8474" s="74"/>
      <c r="G8474" s="73" t="s">
        <v>5471</v>
      </c>
    </row>
    <row r="8475" spans="1:7">
      <c r="A8475" s="73" t="s">
        <v>40516</v>
      </c>
      <c r="B8475" s="73" t="s">
        <v>40517</v>
      </c>
      <c r="C8475" s="73" t="s">
        <v>40518</v>
      </c>
      <c r="D8475" s="73" t="s">
        <v>40519</v>
      </c>
      <c r="E8475" s="73" t="s">
        <v>56466</v>
      </c>
      <c r="F8475" s="74"/>
      <c r="G8475" s="73" t="s">
        <v>5471</v>
      </c>
    </row>
    <row r="8476" spans="1:7">
      <c r="A8476" s="73" t="s">
        <v>40520</v>
      </c>
      <c r="B8476" s="73" t="s">
        <v>40521</v>
      </c>
      <c r="C8476" s="73" t="s">
        <v>40522</v>
      </c>
      <c r="D8476" s="73" t="s">
        <v>40523</v>
      </c>
      <c r="E8476" s="73" t="s">
        <v>56455</v>
      </c>
      <c r="F8476" s="74" t="s">
        <v>4469</v>
      </c>
      <c r="G8476" s="73" t="s">
        <v>5471</v>
      </c>
    </row>
    <row r="8477" spans="1:7">
      <c r="A8477" s="73" t="s">
        <v>40524</v>
      </c>
      <c r="B8477" s="73" t="s">
        <v>40525</v>
      </c>
      <c r="C8477" s="73" t="s">
        <v>40526</v>
      </c>
      <c r="D8477" s="73" t="s">
        <v>40527</v>
      </c>
      <c r="E8477" s="73" t="s">
        <v>56467</v>
      </c>
      <c r="F8477" s="74"/>
      <c r="G8477" s="73" t="s">
        <v>5471</v>
      </c>
    </row>
    <row r="8478" spans="1:7">
      <c r="A8478" s="73" t="s">
        <v>40528</v>
      </c>
      <c r="B8478" s="73" t="s">
        <v>40529</v>
      </c>
      <c r="C8478" s="73" t="s">
        <v>40530</v>
      </c>
      <c r="D8478" s="73" t="s">
        <v>40531</v>
      </c>
      <c r="E8478" s="73" t="s">
        <v>56458</v>
      </c>
      <c r="F8478" s="74"/>
      <c r="G8478" s="73" t="s">
        <v>5471</v>
      </c>
    </row>
    <row r="8479" spans="1:7">
      <c r="A8479" s="73" t="s">
        <v>40532</v>
      </c>
      <c r="B8479" s="73" t="s">
        <v>40533</v>
      </c>
      <c r="C8479" s="73" t="s">
        <v>40534</v>
      </c>
      <c r="D8479" s="73" t="s">
        <v>40535</v>
      </c>
      <c r="E8479" s="73" t="s">
        <v>56468</v>
      </c>
      <c r="F8479" s="74"/>
      <c r="G8479" s="73" t="s">
        <v>5471</v>
      </c>
    </row>
    <row r="8480" spans="1:7">
      <c r="A8480" s="73" t="s">
        <v>40536</v>
      </c>
      <c r="B8480" s="73" t="s">
        <v>40537</v>
      </c>
      <c r="C8480" s="73" t="s">
        <v>40538</v>
      </c>
      <c r="D8480" s="73" t="s">
        <v>40539</v>
      </c>
      <c r="E8480" s="73" t="s">
        <v>54001</v>
      </c>
      <c r="F8480" s="74"/>
      <c r="G8480" s="73" t="s">
        <v>5471</v>
      </c>
    </row>
    <row r="8481" spans="1:7">
      <c r="A8481" s="73" t="s">
        <v>40540</v>
      </c>
      <c r="B8481" s="73" t="s">
        <v>40541</v>
      </c>
      <c r="C8481" s="73" t="s">
        <v>40542</v>
      </c>
      <c r="D8481" s="73" t="s">
        <v>40543</v>
      </c>
      <c r="E8481" s="73" t="s">
        <v>56469</v>
      </c>
      <c r="F8481" s="74"/>
      <c r="G8481" s="73" t="s">
        <v>5471</v>
      </c>
    </row>
    <row r="8482" spans="1:7">
      <c r="A8482" s="73" t="s">
        <v>40544</v>
      </c>
      <c r="B8482" s="73" t="s">
        <v>40545</v>
      </c>
      <c r="C8482" s="73" t="s">
        <v>40546</v>
      </c>
      <c r="D8482" s="73" t="s">
        <v>40547</v>
      </c>
      <c r="E8482" s="73" t="s">
        <v>56470</v>
      </c>
      <c r="F8482" s="74"/>
      <c r="G8482" s="73" t="s">
        <v>5471</v>
      </c>
    </row>
    <row r="8483" spans="1:7">
      <c r="A8483" s="73" t="s">
        <v>40548</v>
      </c>
      <c r="B8483" s="73" t="s">
        <v>40549</v>
      </c>
      <c r="C8483" s="73" t="s">
        <v>40550</v>
      </c>
      <c r="D8483" s="73" t="s">
        <v>40551</v>
      </c>
      <c r="E8483" s="73" t="s">
        <v>56471</v>
      </c>
      <c r="F8483" s="74"/>
      <c r="G8483" s="73" t="s">
        <v>5471</v>
      </c>
    </row>
    <row r="8484" spans="1:7">
      <c r="A8484" s="73" t="s">
        <v>40552</v>
      </c>
      <c r="B8484" s="73" t="s">
        <v>40553</v>
      </c>
      <c r="C8484" s="73" t="s">
        <v>40554</v>
      </c>
      <c r="D8484" s="73" t="s">
        <v>40555</v>
      </c>
      <c r="E8484" s="73" t="s">
        <v>56472</v>
      </c>
      <c r="F8484" s="74"/>
      <c r="G8484" s="73" t="s">
        <v>5471</v>
      </c>
    </row>
    <row r="8485" spans="1:7">
      <c r="A8485" s="73" t="s">
        <v>40556</v>
      </c>
      <c r="B8485" s="73" t="s">
        <v>40557</v>
      </c>
      <c r="C8485" s="73" t="s">
        <v>40558</v>
      </c>
      <c r="D8485" s="73" t="s">
        <v>40559</v>
      </c>
      <c r="E8485" s="73" t="s">
        <v>56473</v>
      </c>
      <c r="F8485" s="74"/>
      <c r="G8485" s="73" t="s">
        <v>5471</v>
      </c>
    </row>
    <row r="8486" spans="1:7">
      <c r="A8486" s="73" t="s">
        <v>40560</v>
      </c>
      <c r="B8486" s="73" t="s">
        <v>40561</v>
      </c>
      <c r="C8486" s="73" t="s">
        <v>40562</v>
      </c>
      <c r="D8486" s="73" t="s">
        <v>40563</v>
      </c>
      <c r="E8486" s="73" t="s">
        <v>56474</v>
      </c>
      <c r="F8486" s="74"/>
      <c r="G8486" s="73" t="s">
        <v>5471</v>
      </c>
    </row>
    <row r="8487" spans="1:7">
      <c r="A8487" s="73" t="s">
        <v>40564</v>
      </c>
      <c r="B8487" s="73" t="s">
        <v>40565</v>
      </c>
      <c r="C8487" s="73" t="s">
        <v>40566</v>
      </c>
      <c r="D8487" s="73" t="s">
        <v>40567</v>
      </c>
      <c r="E8487" s="73" t="s">
        <v>56475</v>
      </c>
      <c r="F8487" s="74"/>
      <c r="G8487" s="73" t="s">
        <v>5471</v>
      </c>
    </row>
    <row r="8488" spans="1:7">
      <c r="A8488" s="73" t="s">
        <v>40568</v>
      </c>
      <c r="B8488" s="73" t="s">
        <v>40569</v>
      </c>
      <c r="C8488" s="73" t="s">
        <v>40570</v>
      </c>
      <c r="D8488" s="73" t="s">
        <v>40571</v>
      </c>
      <c r="E8488" s="73" t="s">
        <v>56476</v>
      </c>
      <c r="F8488" s="74"/>
      <c r="G8488" s="73" t="s">
        <v>5471</v>
      </c>
    </row>
    <row r="8489" spans="1:7">
      <c r="A8489" s="73" t="s">
        <v>40572</v>
      </c>
      <c r="B8489" s="73" t="s">
        <v>40573</v>
      </c>
      <c r="C8489" s="73" t="s">
        <v>40574</v>
      </c>
      <c r="D8489" s="73" t="s">
        <v>40575</v>
      </c>
      <c r="E8489" s="73" t="s">
        <v>54001</v>
      </c>
      <c r="F8489" s="74"/>
      <c r="G8489" s="73" t="s">
        <v>5471</v>
      </c>
    </row>
    <row r="8490" spans="1:7">
      <c r="A8490" s="73" t="s">
        <v>40576</v>
      </c>
      <c r="B8490" s="73" t="s">
        <v>40577</v>
      </c>
      <c r="C8490" s="73" t="s">
        <v>40538</v>
      </c>
      <c r="D8490" s="73" t="s">
        <v>40578</v>
      </c>
      <c r="E8490" s="73" t="s">
        <v>54001</v>
      </c>
      <c r="F8490" s="74"/>
      <c r="G8490" s="73" t="s">
        <v>5471</v>
      </c>
    </row>
    <row r="8491" spans="1:7">
      <c r="A8491" s="73" t="s">
        <v>40579</v>
      </c>
      <c r="B8491" s="73" t="s">
        <v>40580</v>
      </c>
      <c r="C8491" s="73" t="s">
        <v>40581</v>
      </c>
      <c r="D8491" s="73" t="s">
        <v>40582</v>
      </c>
      <c r="E8491" s="73" t="s">
        <v>40583</v>
      </c>
      <c r="F8491" s="74"/>
      <c r="G8491" s="73" t="s">
        <v>5471</v>
      </c>
    </row>
    <row r="8492" spans="1:7">
      <c r="A8492" s="73" t="s">
        <v>40584</v>
      </c>
      <c r="B8492" s="73" t="s">
        <v>40585</v>
      </c>
      <c r="C8492" s="73" t="s">
        <v>40586</v>
      </c>
      <c r="D8492" s="73" t="s">
        <v>40587</v>
      </c>
      <c r="E8492" s="73" t="s">
        <v>56477</v>
      </c>
      <c r="F8492" s="74"/>
      <c r="G8492" s="73" t="s">
        <v>5471</v>
      </c>
    </row>
    <row r="8493" spans="1:7">
      <c r="A8493" s="73" t="s">
        <v>40588</v>
      </c>
      <c r="B8493" s="73" t="s">
        <v>40589</v>
      </c>
      <c r="C8493" s="73" t="s">
        <v>40590</v>
      </c>
      <c r="D8493" s="73" t="s">
        <v>40591</v>
      </c>
      <c r="E8493" s="73" t="s">
        <v>56478</v>
      </c>
      <c r="F8493" s="74"/>
      <c r="G8493" s="73" t="s">
        <v>5471</v>
      </c>
    </row>
    <row r="8494" spans="1:7">
      <c r="A8494" s="73" t="s">
        <v>40592</v>
      </c>
      <c r="B8494" s="73" t="s">
        <v>40593</v>
      </c>
      <c r="C8494" s="73" t="s">
        <v>40594</v>
      </c>
      <c r="D8494" s="73" t="s">
        <v>40595</v>
      </c>
      <c r="E8494" s="73" t="s">
        <v>30631</v>
      </c>
      <c r="F8494" s="74"/>
      <c r="G8494" s="73" t="s">
        <v>5471</v>
      </c>
    </row>
    <row r="8495" spans="1:7">
      <c r="A8495" s="73" t="s">
        <v>40596</v>
      </c>
      <c r="B8495" s="73" t="s">
        <v>40597</v>
      </c>
      <c r="C8495" s="73" t="s">
        <v>40598</v>
      </c>
      <c r="D8495" s="73" t="s">
        <v>40599</v>
      </c>
      <c r="E8495" s="73" t="s">
        <v>56479</v>
      </c>
      <c r="F8495" s="74"/>
      <c r="G8495" s="73" t="s">
        <v>5471</v>
      </c>
    </row>
    <row r="8496" spans="1:7">
      <c r="A8496" s="73" t="s">
        <v>40600</v>
      </c>
      <c r="B8496" s="73" t="s">
        <v>40601</v>
      </c>
      <c r="C8496" s="73" t="s">
        <v>40538</v>
      </c>
      <c r="D8496" s="73" t="s">
        <v>40602</v>
      </c>
      <c r="E8496" s="73" t="s">
        <v>54001</v>
      </c>
      <c r="F8496" s="74"/>
      <c r="G8496" s="73" t="s">
        <v>5471</v>
      </c>
    </row>
    <row r="8497" spans="1:7">
      <c r="A8497" s="73" t="s">
        <v>40603</v>
      </c>
      <c r="B8497" s="73" t="s">
        <v>40604</v>
      </c>
      <c r="C8497" s="73" t="s">
        <v>40605</v>
      </c>
      <c r="D8497" s="73" t="s">
        <v>40606</v>
      </c>
      <c r="E8497" s="73" t="s">
        <v>56480</v>
      </c>
      <c r="F8497" s="74"/>
      <c r="G8497" s="73" t="s">
        <v>5471</v>
      </c>
    </row>
    <row r="8498" spans="1:7">
      <c r="A8498" s="73" t="s">
        <v>40607</v>
      </c>
      <c r="B8498" s="73" t="s">
        <v>40608</v>
      </c>
      <c r="C8498" s="73" t="s">
        <v>40609</v>
      </c>
      <c r="D8498" s="73" t="s">
        <v>40610</v>
      </c>
      <c r="E8498" s="73" t="s">
        <v>40611</v>
      </c>
      <c r="F8498" s="74"/>
      <c r="G8498" s="73" t="s">
        <v>5471</v>
      </c>
    </row>
    <row r="8499" spans="1:7">
      <c r="A8499" s="73" t="s">
        <v>40612</v>
      </c>
      <c r="B8499" s="73" t="s">
        <v>40613</v>
      </c>
      <c r="C8499" s="73" t="s">
        <v>40614</v>
      </c>
      <c r="D8499" s="73" t="s">
        <v>40615</v>
      </c>
      <c r="E8499" s="73" t="s">
        <v>54001</v>
      </c>
      <c r="F8499" s="74"/>
      <c r="G8499" s="73" t="s">
        <v>5471</v>
      </c>
    </row>
    <row r="8500" spans="1:7">
      <c r="A8500" s="73" t="s">
        <v>40616</v>
      </c>
      <c r="B8500" s="73" t="s">
        <v>40617</v>
      </c>
      <c r="C8500" s="73" t="s">
        <v>40618</v>
      </c>
      <c r="D8500" s="73" t="s">
        <v>40619</v>
      </c>
      <c r="E8500" s="73" t="s">
        <v>54001</v>
      </c>
      <c r="F8500" s="74"/>
      <c r="G8500" s="73" t="s">
        <v>5471</v>
      </c>
    </row>
    <row r="8501" spans="1:7">
      <c r="A8501" s="73" t="s">
        <v>40620</v>
      </c>
      <c r="B8501" s="73" t="s">
        <v>40621</v>
      </c>
      <c r="C8501" s="73" t="s">
        <v>40622</v>
      </c>
      <c r="D8501" s="73" t="s">
        <v>40623</v>
      </c>
      <c r="E8501" s="73" t="s">
        <v>56481</v>
      </c>
      <c r="F8501" s="74"/>
      <c r="G8501" s="73" t="s">
        <v>5471</v>
      </c>
    </row>
    <row r="8502" spans="1:7">
      <c r="A8502" s="73" t="s">
        <v>40624</v>
      </c>
      <c r="B8502" s="73" t="s">
        <v>40625</v>
      </c>
      <c r="C8502" s="73" t="s">
        <v>40626</v>
      </c>
      <c r="D8502" s="73" t="s">
        <v>40627</v>
      </c>
      <c r="E8502" s="73" t="s">
        <v>56482</v>
      </c>
      <c r="F8502" s="74"/>
      <c r="G8502" s="73" t="s">
        <v>5471</v>
      </c>
    </row>
    <row r="8503" spans="1:7">
      <c r="A8503" s="73" t="s">
        <v>40628</v>
      </c>
      <c r="B8503" s="73" t="s">
        <v>40629</v>
      </c>
      <c r="C8503" s="73" t="s">
        <v>40630</v>
      </c>
      <c r="D8503" s="73" t="s">
        <v>40631</v>
      </c>
      <c r="E8503" s="73" t="s">
        <v>54001</v>
      </c>
      <c r="F8503" s="74"/>
      <c r="G8503" s="73" t="s">
        <v>5471</v>
      </c>
    </row>
    <row r="8504" spans="1:7">
      <c r="A8504" s="73" t="s">
        <v>40632</v>
      </c>
      <c r="B8504" s="73" t="s">
        <v>40633</v>
      </c>
      <c r="C8504" s="73" t="s">
        <v>40634</v>
      </c>
      <c r="D8504" s="73" t="s">
        <v>40635</v>
      </c>
      <c r="E8504" s="73" t="s">
        <v>40636</v>
      </c>
      <c r="F8504" s="74"/>
      <c r="G8504" s="73" t="s">
        <v>5471</v>
      </c>
    </row>
    <row r="8505" spans="1:7">
      <c r="A8505" s="73" t="s">
        <v>40637</v>
      </c>
      <c r="B8505" s="73" t="s">
        <v>40638</v>
      </c>
      <c r="C8505" s="73" t="s">
        <v>40639</v>
      </c>
      <c r="D8505" s="73" t="s">
        <v>40640</v>
      </c>
      <c r="E8505" s="73" t="s">
        <v>56483</v>
      </c>
      <c r="F8505" s="74"/>
      <c r="G8505" s="73" t="s">
        <v>5471</v>
      </c>
    </row>
    <row r="8506" spans="1:7">
      <c r="A8506" s="73" t="s">
        <v>40641</v>
      </c>
      <c r="B8506" s="73" t="s">
        <v>40642</v>
      </c>
      <c r="C8506" s="73" t="s">
        <v>40643</v>
      </c>
      <c r="D8506" s="73" t="s">
        <v>40644</v>
      </c>
      <c r="E8506" s="73" t="s">
        <v>56484</v>
      </c>
      <c r="F8506" s="74"/>
      <c r="G8506" s="73" t="s">
        <v>5471</v>
      </c>
    </row>
    <row r="8507" spans="1:7">
      <c r="A8507" s="73" t="s">
        <v>40645</v>
      </c>
      <c r="B8507" s="73" t="s">
        <v>40646</v>
      </c>
      <c r="C8507" s="73" t="s">
        <v>40647</v>
      </c>
      <c r="D8507" s="73" t="s">
        <v>40648</v>
      </c>
      <c r="E8507" s="73" t="s">
        <v>56485</v>
      </c>
      <c r="F8507" s="74"/>
      <c r="G8507" s="73" t="s">
        <v>5471</v>
      </c>
    </row>
    <row r="8508" spans="1:7">
      <c r="A8508" s="73" t="s">
        <v>40649</v>
      </c>
      <c r="B8508" s="73" t="s">
        <v>40650</v>
      </c>
      <c r="C8508" s="73" t="s">
        <v>40651</v>
      </c>
      <c r="D8508" s="73" t="s">
        <v>40652</v>
      </c>
      <c r="E8508" s="73" t="s">
        <v>56486</v>
      </c>
      <c r="F8508" s="74"/>
      <c r="G8508" s="73" t="s">
        <v>5471</v>
      </c>
    </row>
    <row r="8509" spans="1:7">
      <c r="A8509" s="73" t="s">
        <v>40653</v>
      </c>
      <c r="B8509" s="73" t="s">
        <v>40654</v>
      </c>
      <c r="C8509" s="73" t="s">
        <v>40655</v>
      </c>
      <c r="D8509" s="73" t="s">
        <v>40656</v>
      </c>
      <c r="E8509" s="73" t="s">
        <v>56487</v>
      </c>
      <c r="F8509" s="74" t="s">
        <v>4159</v>
      </c>
      <c r="G8509" s="73" t="s">
        <v>5471</v>
      </c>
    </row>
    <row r="8510" spans="1:7">
      <c r="A8510" s="73" t="s">
        <v>40657</v>
      </c>
      <c r="B8510" s="73" t="s">
        <v>40658</v>
      </c>
      <c r="C8510" s="73" t="s">
        <v>40659</v>
      </c>
      <c r="D8510" s="73" t="s">
        <v>40660</v>
      </c>
      <c r="E8510" s="73" t="s">
        <v>54001</v>
      </c>
      <c r="F8510" s="74"/>
      <c r="G8510" s="73" t="s">
        <v>5471</v>
      </c>
    </row>
    <row r="8511" spans="1:7">
      <c r="A8511" s="73" t="s">
        <v>40661</v>
      </c>
      <c r="B8511" s="73" t="s">
        <v>40662</v>
      </c>
      <c r="C8511" s="73" t="s">
        <v>40663</v>
      </c>
      <c r="D8511" s="73" t="s">
        <v>40664</v>
      </c>
      <c r="E8511" s="73" t="s">
        <v>54816</v>
      </c>
      <c r="F8511" s="74"/>
      <c r="G8511" s="73" t="s">
        <v>5471</v>
      </c>
    </row>
    <row r="8512" spans="1:7">
      <c r="A8512" s="73" t="s">
        <v>40665</v>
      </c>
      <c r="B8512" s="73" t="s">
        <v>40666</v>
      </c>
      <c r="C8512" s="73" t="s">
        <v>40667</v>
      </c>
      <c r="D8512" s="73" t="s">
        <v>40668</v>
      </c>
      <c r="E8512" s="73" t="s">
        <v>56488</v>
      </c>
      <c r="F8512" s="74"/>
      <c r="G8512" s="73" t="s">
        <v>5471</v>
      </c>
    </row>
    <row r="8513" spans="1:7">
      <c r="A8513" s="73" t="s">
        <v>40669</v>
      </c>
      <c r="B8513" s="73" t="s">
        <v>40670</v>
      </c>
      <c r="C8513" s="73" t="s">
        <v>40671</v>
      </c>
      <c r="D8513" s="73" t="s">
        <v>40672</v>
      </c>
      <c r="E8513" s="73" t="s">
        <v>56489</v>
      </c>
      <c r="F8513" s="74"/>
      <c r="G8513" s="73" t="s">
        <v>5471</v>
      </c>
    </row>
    <row r="8514" spans="1:7">
      <c r="A8514" s="73" t="s">
        <v>40673</v>
      </c>
      <c r="B8514" s="73" t="s">
        <v>40674</v>
      </c>
      <c r="C8514" s="73" t="s">
        <v>40675</v>
      </c>
      <c r="D8514" s="73" t="s">
        <v>40676</v>
      </c>
      <c r="E8514" s="73" t="s">
        <v>56490</v>
      </c>
      <c r="F8514" s="74"/>
      <c r="G8514" s="73" t="s">
        <v>5471</v>
      </c>
    </row>
    <row r="8515" spans="1:7">
      <c r="A8515" s="73" t="s">
        <v>40677</v>
      </c>
      <c r="B8515" s="73" t="s">
        <v>40678</v>
      </c>
      <c r="C8515" s="73" t="s">
        <v>40679</v>
      </c>
      <c r="D8515" s="73" t="s">
        <v>40680</v>
      </c>
      <c r="E8515" s="73" t="s">
        <v>56491</v>
      </c>
      <c r="F8515" s="74"/>
      <c r="G8515" s="73" t="s">
        <v>5471</v>
      </c>
    </row>
    <row r="8516" spans="1:7">
      <c r="A8516" s="73" t="s">
        <v>40681</v>
      </c>
      <c r="B8516" s="73" t="s">
        <v>40682</v>
      </c>
      <c r="C8516" s="73" t="s">
        <v>40683</v>
      </c>
      <c r="D8516" s="73" t="s">
        <v>40684</v>
      </c>
      <c r="E8516" s="73" t="s">
        <v>56492</v>
      </c>
      <c r="F8516" s="74"/>
      <c r="G8516" s="73" t="s">
        <v>5471</v>
      </c>
    </row>
    <row r="8517" spans="1:7">
      <c r="A8517" s="73" t="s">
        <v>40685</v>
      </c>
      <c r="B8517" s="73" t="s">
        <v>40686</v>
      </c>
      <c r="C8517" s="73" t="s">
        <v>40687</v>
      </c>
      <c r="D8517" s="73" t="s">
        <v>40688</v>
      </c>
      <c r="E8517" s="73" t="s">
        <v>56493</v>
      </c>
      <c r="F8517" s="74"/>
      <c r="G8517" s="73" t="s">
        <v>5471</v>
      </c>
    </row>
    <row r="8518" spans="1:7">
      <c r="A8518" s="73" t="s">
        <v>40689</v>
      </c>
      <c r="B8518" s="73" t="s">
        <v>40690</v>
      </c>
      <c r="C8518" s="73" t="s">
        <v>40691</v>
      </c>
      <c r="D8518" s="73" t="s">
        <v>40692</v>
      </c>
      <c r="E8518" s="73" t="s">
        <v>56494</v>
      </c>
      <c r="F8518" s="74"/>
      <c r="G8518" s="73" t="s">
        <v>5471</v>
      </c>
    </row>
    <row r="8519" spans="1:7">
      <c r="A8519" s="73" t="s">
        <v>40693</v>
      </c>
      <c r="B8519" s="73" t="s">
        <v>40694</v>
      </c>
      <c r="C8519" s="73" t="s">
        <v>40695</v>
      </c>
      <c r="D8519" s="73" t="s">
        <v>40696</v>
      </c>
      <c r="E8519" s="73" t="s">
        <v>56495</v>
      </c>
      <c r="F8519" s="74"/>
      <c r="G8519" s="73" t="s">
        <v>5471</v>
      </c>
    </row>
    <row r="8520" spans="1:7">
      <c r="A8520" s="73" t="s">
        <v>40697</v>
      </c>
      <c r="B8520" s="73" t="s">
        <v>40698</v>
      </c>
      <c r="C8520" s="73" t="s">
        <v>40699</v>
      </c>
      <c r="D8520" s="73" t="s">
        <v>40700</v>
      </c>
      <c r="E8520" s="73" t="s">
        <v>56496</v>
      </c>
      <c r="F8520" s="74"/>
      <c r="G8520" s="73" t="s">
        <v>5471</v>
      </c>
    </row>
    <row r="8521" spans="1:7">
      <c r="A8521" s="73" t="s">
        <v>40701</v>
      </c>
      <c r="B8521" s="73" t="s">
        <v>40702</v>
      </c>
      <c r="C8521" s="73" t="s">
        <v>40703</v>
      </c>
      <c r="D8521" s="73" t="s">
        <v>40704</v>
      </c>
      <c r="E8521" s="73" t="s">
        <v>40705</v>
      </c>
      <c r="F8521" s="74"/>
      <c r="G8521" s="73" t="s">
        <v>5471</v>
      </c>
    </row>
    <row r="8522" spans="1:7">
      <c r="A8522" s="73" t="s">
        <v>40706</v>
      </c>
      <c r="B8522" s="73" t="s">
        <v>40707</v>
      </c>
      <c r="C8522" s="73" t="s">
        <v>40708</v>
      </c>
      <c r="D8522" s="73" t="s">
        <v>40709</v>
      </c>
      <c r="E8522" s="73" t="s">
        <v>56497</v>
      </c>
      <c r="F8522" s="74"/>
      <c r="G8522" s="73" t="s">
        <v>5471</v>
      </c>
    </row>
    <row r="8523" spans="1:7">
      <c r="A8523" s="73" t="s">
        <v>40710</v>
      </c>
      <c r="B8523" s="73" t="s">
        <v>40711</v>
      </c>
      <c r="C8523" s="73" t="s">
        <v>40712</v>
      </c>
      <c r="D8523" s="73" t="s">
        <v>40713</v>
      </c>
      <c r="E8523" s="73" t="s">
        <v>40714</v>
      </c>
      <c r="F8523" s="74" t="s">
        <v>5387</v>
      </c>
      <c r="G8523" s="73" t="s">
        <v>5471</v>
      </c>
    </row>
    <row r="8524" spans="1:7">
      <c r="A8524" s="73" t="s">
        <v>40715</v>
      </c>
      <c r="B8524" s="73" t="s">
        <v>40716</v>
      </c>
      <c r="C8524" s="73" t="s">
        <v>40717</v>
      </c>
      <c r="D8524" s="73" t="s">
        <v>40718</v>
      </c>
      <c r="E8524" s="73" t="s">
        <v>56498</v>
      </c>
      <c r="F8524" s="74"/>
      <c r="G8524" s="73" t="s">
        <v>5471</v>
      </c>
    </row>
    <row r="8525" spans="1:7">
      <c r="A8525" s="73" t="s">
        <v>40719</v>
      </c>
      <c r="B8525" s="73" t="s">
        <v>40720</v>
      </c>
      <c r="C8525" s="73" t="s">
        <v>40721</v>
      </c>
      <c r="D8525" s="73" t="s">
        <v>40722</v>
      </c>
      <c r="E8525" s="73" t="s">
        <v>56499</v>
      </c>
      <c r="F8525" s="74"/>
      <c r="G8525" s="73" t="s">
        <v>5471</v>
      </c>
    </row>
    <row r="8526" spans="1:7">
      <c r="A8526" s="73" t="s">
        <v>40723</v>
      </c>
      <c r="B8526" s="73" t="s">
        <v>40724</v>
      </c>
      <c r="C8526" s="73" t="s">
        <v>40725</v>
      </c>
      <c r="D8526" s="73" t="s">
        <v>40726</v>
      </c>
      <c r="E8526" s="73" t="s">
        <v>40727</v>
      </c>
      <c r="F8526" s="74"/>
      <c r="G8526" s="73" t="s">
        <v>5471</v>
      </c>
    </row>
    <row r="8527" spans="1:7">
      <c r="A8527" s="73" t="s">
        <v>40728</v>
      </c>
      <c r="B8527" s="73" t="s">
        <v>40729</v>
      </c>
      <c r="C8527" s="73" t="s">
        <v>40730</v>
      </c>
      <c r="D8527" s="73" t="s">
        <v>40731</v>
      </c>
      <c r="E8527" s="73" t="s">
        <v>56500</v>
      </c>
      <c r="F8527" s="74"/>
      <c r="G8527" s="73" t="s">
        <v>5471</v>
      </c>
    </row>
    <row r="8528" spans="1:7">
      <c r="A8528" s="73" t="s">
        <v>40732</v>
      </c>
      <c r="B8528" s="73" t="s">
        <v>40733</v>
      </c>
      <c r="C8528" s="73" t="s">
        <v>40734</v>
      </c>
      <c r="D8528" s="73" t="s">
        <v>40735</v>
      </c>
      <c r="E8528" s="73" t="s">
        <v>53439</v>
      </c>
      <c r="F8528" s="74" t="s">
        <v>40736</v>
      </c>
      <c r="G8528" s="73" t="s">
        <v>5471</v>
      </c>
    </row>
    <row r="8529" spans="1:7">
      <c r="A8529" s="73" t="s">
        <v>40737</v>
      </c>
      <c r="B8529" s="73" t="s">
        <v>40738</v>
      </c>
      <c r="C8529" s="73" t="s">
        <v>40739</v>
      </c>
      <c r="D8529" s="73" t="s">
        <v>40740</v>
      </c>
      <c r="E8529" s="73" t="s">
        <v>40741</v>
      </c>
      <c r="F8529" s="74"/>
      <c r="G8529" s="73" t="s">
        <v>5471</v>
      </c>
    </row>
    <row r="8530" spans="1:7">
      <c r="A8530" s="73" t="s">
        <v>40742</v>
      </c>
      <c r="B8530" s="73" t="s">
        <v>40743</v>
      </c>
      <c r="C8530" s="73" t="s">
        <v>40744</v>
      </c>
      <c r="D8530" s="73" t="s">
        <v>40745</v>
      </c>
      <c r="E8530" s="73" t="s">
        <v>53149</v>
      </c>
      <c r="F8530" s="74" t="s">
        <v>4314</v>
      </c>
      <c r="G8530" s="73" t="s">
        <v>5471</v>
      </c>
    </row>
    <row r="8531" spans="1:7">
      <c r="A8531" s="73" t="s">
        <v>40746</v>
      </c>
      <c r="B8531" s="73" t="s">
        <v>40747</v>
      </c>
      <c r="C8531" s="73" t="s">
        <v>40748</v>
      </c>
      <c r="D8531" s="73" t="s">
        <v>40749</v>
      </c>
      <c r="E8531" s="73" t="s">
        <v>56501</v>
      </c>
      <c r="F8531" s="74"/>
      <c r="G8531" s="73" t="s">
        <v>5471</v>
      </c>
    </row>
    <row r="8532" spans="1:7">
      <c r="A8532" s="73" t="s">
        <v>40750</v>
      </c>
      <c r="B8532" s="73" t="s">
        <v>40751</v>
      </c>
      <c r="C8532" s="73" t="s">
        <v>40752</v>
      </c>
      <c r="D8532" s="73" t="s">
        <v>40753</v>
      </c>
      <c r="E8532" s="73" t="s">
        <v>56502</v>
      </c>
      <c r="F8532" s="74"/>
      <c r="G8532" s="73" t="s">
        <v>5471</v>
      </c>
    </row>
    <row r="8533" spans="1:7">
      <c r="A8533" s="73" t="s">
        <v>40754</v>
      </c>
      <c r="B8533" s="73" t="s">
        <v>40755</v>
      </c>
      <c r="C8533" s="73" t="s">
        <v>40756</v>
      </c>
      <c r="D8533" s="73" t="s">
        <v>40757</v>
      </c>
      <c r="E8533" s="73" t="s">
        <v>56256</v>
      </c>
      <c r="F8533" s="74"/>
      <c r="G8533" s="73" t="s">
        <v>5471</v>
      </c>
    </row>
    <row r="8534" spans="1:7">
      <c r="A8534" s="73" t="s">
        <v>40758</v>
      </c>
      <c r="B8534" s="73" t="s">
        <v>40759</v>
      </c>
      <c r="C8534" s="73" t="s">
        <v>40760</v>
      </c>
      <c r="D8534" s="73" t="s">
        <v>40761</v>
      </c>
      <c r="E8534" s="73" t="s">
        <v>16853</v>
      </c>
      <c r="F8534" s="74" t="s">
        <v>5061</v>
      </c>
      <c r="G8534" s="73" t="s">
        <v>5471</v>
      </c>
    </row>
    <row r="8535" spans="1:7">
      <c r="A8535" s="73" t="s">
        <v>40762</v>
      </c>
      <c r="B8535" s="73" t="s">
        <v>40763</v>
      </c>
      <c r="C8535" s="73" t="s">
        <v>40764</v>
      </c>
      <c r="D8535" s="73" t="s">
        <v>40765</v>
      </c>
      <c r="E8535" s="73" t="s">
        <v>56503</v>
      </c>
      <c r="F8535" s="74"/>
      <c r="G8535" s="73" t="s">
        <v>5471</v>
      </c>
    </row>
    <row r="8536" spans="1:7">
      <c r="A8536" s="73" t="s">
        <v>40766</v>
      </c>
      <c r="B8536" s="73" t="s">
        <v>40767</v>
      </c>
      <c r="C8536" s="73" t="s">
        <v>40768</v>
      </c>
      <c r="D8536" s="73" t="s">
        <v>40769</v>
      </c>
      <c r="E8536" s="73" t="s">
        <v>40770</v>
      </c>
      <c r="F8536" s="74" t="s">
        <v>6837</v>
      </c>
      <c r="G8536" s="73" t="s">
        <v>5471</v>
      </c>
    </row>
    <row r="8537" spans="1:7">
      <c r="A8537" s="73" t="s">
        <v>40771</v>
      </c>
      <c r="B8537" s="73" t="s">
        <v>40772</v>
      </c>
      <c r="C8537" s="73" t="s">
        <v>40773</v>
      </c>
      <c r="D8537" s="73" t="s">
        <v>40774</v>
      </c>
      <c r="E8537" s="73" t="s">
        <v>56504</v>
      </c>
      <c r="F8537" s="74"/>
      <c r="G8537" s="73" t="s">
        <v>5471</v>
      </c>
    </row>
    <row r="8538" spans="1:7">
      <c r="A8538" s="73" t="s">
        <v>40775</v>
      </c>
      <c r="B8538" s="73" t="s">
        <v>40776</v>
      </c>
      <c r="C8538" s="73" t="s">
        <v>40777</v>
      </c>
      <c r="D8538" s="73" t="s">
        <v>40778</v>
      </c>
      <c r="E8538" s="73" t="s">
        <v>40779</v>
      </c>
      <c r="F8538" s="74" t="s">
        <v>7489</v>
      </c>
      <c r="G8538" s="73" t="s">
        <v>5471</v>
      </c>
    </row>
    <row r="8539" spans="1:7">
      <c r="A8539" s="73" t="s">
        <v>40780</v>
      </c>
      <c r="B8539" s="73" t="s">
        <v>40781</v>
      </c>
      <c r="C8539" s="73" t="s">
        <v>40782</v>
      </c>
      <c r="D8539" s="73" t="s">
        <v>40783</v>
      </c>
      <c r="E8539" s="73" t="s">
        <v>28868</v>
      </c>
      <c r="F8539" s="74" t="s">
        <v>4382</v>
      </c>
      <c r="G8539" s="73" t="s">
        <v>5471</v>
      </c>
    </row>
    <row r="8540" spans="1:7">
      <c r="A8540" s="73" t="s">
        <v>40784</v>
      </c>
      <c r="B8540" s="73" t="s">
        <v>40785</v>
      </c>
      <c r="C8540" s="73" t="s">
        <v>40786</v>
      </c>
      <c r="D8540" s="73" t="s">
        <v>40787</v>
      </c>
      <c r="E8540" s="73" t="s">
        <v>56505</v>
      </c>
      <c r="F8540" s="74" t="s">
        <v>4390</v>
      </c>
      <c r="G8540" s="73" t="s">
        <v>5471</v>
      </c>
    </row>
    <row r="8541" spans="1:7">
      <c r="A8541" s="73" t="s">
        <v>40788</v>
      </c>
      <c r="B8541" s="73" t="s">
        <v>40789</v>
      </c>
      <c r="C8541" s="73" t="s">
        <v>40790</v>
      </c>
      <c r="D8541" s="73" t="s">
        <v>40791</v>
      </c>
      <c r="E8541" s="73" t="s">
        <v>40792</v>
      </c>
      <c r="F8541" s="74"/>
      <c r="G8541" s="73" t="s">
        <v>5471</v>
      </c>
    </row>
    <row r="8542" spans="1:7">
      <c r="A8542" s="73" t="s">
        <v>40793</v>
      </c>
      <c r="B8542" s="73" t="s">
        <v>40794</v>
      </c>
      <c r="C8542" s="73" t="s">
        <v>40795</v>
      </c>
      <c r="D8542" s="73" t="s">
        <v>40796</v>
      </c>
      <c r="E8542" s="73" t="s">
        <v>8213</v>
      </c>
      <c r="F8542" s="74" t="s">
        <v>5125</v>
      </c>
      <c r="G8542" s="73" t="s">
        <v>5471</v>
      </c>
    </row>
    <row r="8543" spans="1:7">
      <c r="A8543" s="73" t="s">
        <v>40797</v>
      </c>
      <c r="B8543" s="73" t="s">
        <v>40798</v>
      </c>
      <c r="C8543" s="73" t="s">
        <v>40799</v>
      </c>
      <c r="D8543" s="73" t="s">
        <v>40800</v>
      </c>
      <c r="E8543" s="73" t="s">
        <v>56506</v>
      </c>
      <c r="F8543" s="74"/>
      <c r="G8543" s="73" t="s">
        <v>5471</v>
      </c>
    </row>
    <row r="8544" spans="1:7">
      <c r="A8544" s="73" t="s">
        <v>40801</v>
      </c>
      <c r="B8544" s="73" t="s">
        <v>40802</v>
      </c>
      <c r="C8544" s="73" t="s">
        <v>40803</v>
      </c>
      <c r="D8544" s="73" t="s">
        <v>40804</v>
      </c>
      <c r="E8544" s="73" t="s">
        <v>56507</v>
      </c>
      <c r="F8544" s="74"/>
      <c r="G8544" s="73" t="s">
        <v>5471</v>
      </c>
    </row>
    <row r="8545" spans="1:7">
      <c r="A8545" s="73" t="s">
        <v>40805</v>
      </c>
      <c r="B8545" s="73" t="s">
        <v>40806</v>
      </c>
      <c r="C8545" s="73" t="s">
        <v>40807</v>
      </c>
      <c r="D8545" s="73" t="s">
        <v>40808</v>
      </c>
      <c r="E8545" s="73" t="s">
        <v>56508</v>
      </c>
      <c r="F8545" s="74"/>
      <c r="G8545" s="73" t="s">
        <v>5471</v>
      </c>
    </row>
    <row r="8546" spans="1:7">
      <c r="A8546" s="73" t="s">
        <v>40809</v>
      </c>
      <c r="B8546" s="73" t="s">
        <v>40810</v>
      </c>
      <c r="C8546" s="73" t="s">
        <v>40811</v>
      </c>
      <c r="D8546" s="73" t="s">
        <v>40812</v>
      </c>
      <c r="E8546" s="73" t="s">
        <v>56509</v>
      </c>
      <c r="F8546" s="74" t="s">
        <v>4390</v>
      </c>
      <c r="G8546" s="73" t="s">
        <v>5471</v>
      </c>
    </row>
    <row r="8547" spans="1:7">
      <c r="A8547" s="73" t="s">
        <v>40813</v>
      </c>
      <c r="B8547" s="73" t="s">
        <v>40814</v>
      </c>
      <c r="C8547" s="73" t="s">
        <v>40815</v>
      </c>
      <c r="D8547" s="73" t="s">
        <v>40816</v>
      </c>
      <c r="E8547" s="73" t="s">
        <v>56510</v>
      </c>
      <c r="F8547" s="74"/>
      <c r="G8547" s="73" t="s">
        <v>5471</v>
      </c>
    </row>
    <row r="8548" spans="1:7">
      <c r="A8548" s="73" t="s">
        <v>40817</v>
      </c>
      <c r="B8548" s="73" t="s">
        <v>40818</v>
      </c>
      <c r="C8548" s="73" t="s">
        <v>40819</v>
      </c>
      <c r="D8548" s="73" t="s">
        <v>40820</v>
      </c>
      <c r="E8548" s="73" t="s">
        <v>56511</v>
      </c>
      <c r="F8548" s="74" t="s">
        <v>40821</v>
      </c>
      <c r="G8548" s="73" t="s">
        <v>5471</v>
      </c>
    </row>
    <row r="8549" spans="1:7">
      <c r="A8549" s="73" t="s">
        <v>40822</v>
      </c>
      <c r="B8549" s="73" t="s">
        <v>40823</v>
      </c>
      <c r="C8549" s="73" t="s">
        <v>40824</v>
      </c>
      <c r="D8549" s="73" t="s">
        <v>40825</v>
      </c>
      <c r="E8549" s="73" t="s">
        <v>56512</v>
      </c>
      <c r="F8549" s="74"/>
      <c r="G8549" s="73" t="s">
        <v>5471</v>
      </c>
    </row>
    <row r="8550" spans="1:7">
      <c r="A8550" s="73" t="s">
        <v>40826</v>
      </c>
      <c r="B8550" s="73" t="s">
        <v>40827</v>
      </c>
      <c r="C8550" s="73" t="s">
        <v>40828</v>
      </c>
      <c r="D8550" s="73" t="s">
        <v>40829</v>
      </c>
      <c r="E8550" s="73" t="s">
        <v>56513</v>
      </c>
      <c r="F8550" s="74" t="s">
        <v>40830</v>
      </c>
      <c r="G8550" s="73" t="s">
        <v>5471</v>
      </c>
    </row>
    <row r="8551" spans="1:7">
      <c r="A8551" s="73" t="s">
        <v>40831</v>
      </c>
      <c r="B8551" s="73" t="s">
        <v>40832</v>
      </c>
      <c r="C8551" s="73" t="s">
        <v>40833</v>
      </c>
      <c r="D8551" s="73" t="s">
        <v>40834</v>
      </c>
      <c r="E8551" s="73" t="s">
        <v>56514</v>
      </c>
      <c r="F8551" s="74"/>
      <c r="G8551" s="73" t="s">
        <v>5471</v>
      </c>
    </row>
    <row r="8552" spans="1:7">
      <c r="A8552" s="73" t="s">
        <v>40835</v>
      </c>
      <c r="B8552" s="73" t="s">
        <v>40836</v>
      </c>
      <c r="C8552" s="73" t="s">
        <v>40837</v>
      </c>
      <c r="D8552" s="73" t="s">
        <v>40838</v>
      </c>
      <c r="E8552" s="73" t="s">
        <v>56515</v>
      </c>
      <c r="F8552" s="74"/>
      <c r="G8552" s="73" t="s">
        <v>5471</v>
      </c>
    </row>
    <row r="8553" spans="1:7">
      <c r="A8553" s="73" t="s">
        <v>40839</v>
      </c>
      <c r="B8553" s="73" t="s">
        <v>40840</v>
      </c>
      <c r="C8553" s="73" t="s">
        <v>40841</v>
      </c>
      <c r="D8553" s="73" t="s">
        <v>40842</v>
      </c>
      <c r="E8553" s="73" t="s">
        <v>40843</v>
      </c>
      <c r="F8553" s="74"/>
      <c r="G8553" s="73" t="s">
        <v>5471</v>
      </c>
    </row>
    <row r="8554" spans="1:7">
      <c r="A8554" s="73" t="s">
        <v>40844</v>
      </c>
      <c r="B8554" s="73" t="s">
        <v>40845</v>
      </c>
      <c r="C8554" s="73" t="s">
        <v>40846</v>
      </c>
      <c r="D8554" s="73" t="s">
        <v>40847</v>
      </c>
      <c r="E8554" s="73" t="s">
        <v>56516</v>
      </c>
      <c r="F8554" s="74" t="s">
        <v>4606</v>
      </c>
      <c r="G8554" s="73" t="s">
        <v>5471</v>
      </c>
    </row>
    <row r="8555" spans="1:7">
      <c r="A8555" s="73" t="s">
        <v>40848</v>
      </c>
      <c r="B8555" s="73" t="s">
        <v>40849</v>
      </c>
      <c r="C8555" s="73" t="s">
        <v>40850</v>
      </c>
      <c r="D8555" s="73" t="s">
        <v>40851</v>
      </c>
      <c r="E8555" s="73" t="s">
        <v>56517</v>
      </c>
      <c r="F8555" s="74"/>
      <c r="G8555" s="73" t="s">
        <v>5471</v>
      </c>
    </row>
    <row r="8556" spans="1:7">
      <c r="A8556" s="73" t="s">
        <v>40852</v>
      </c>
      <c r="B8556" s="73" t="s">
        <v>40853</v>
      </c>
      <c r="C8556" s="73" t="s">
        <v>40854</v>
      </c>
      <c r="D8556" s="73" t="s">
        <v>40855</v>
      </c>
      <c r="E8556" s="73" t="s">
        <v>56518</v>
      </c>
      <c r="F8556" s="74"/>
      <c r="G8556" s="73" t="s">
        <v>5471</v>
      </c>
    </row>
    <row r="8557" spans="1:7">
      <c r="A8557" s="73" t="s">
        <v>40856</v>
      </c>
      <c r="B8557" s="73" t="s">
        <v>40857</v>
      </c>
      <c r="C8557" s="73" t="s">
        <v>40858</v>
      </c>
      <c r="D8557" s="73" t="s">
        <v>40859</v>
      </c>
      <c r="E8557" s="73" t="s">
        <v>56519</v>
      </c>
      <c r="F8557" s="74"/>
      <c r="G8557" s="73" t="s">
        <v>5471</v>
      </c>
    </row>
    <row r="8558" spans="1:7">
      <c r="A8558" s="73" t="s">
        <v>40860</v>
      </c>
      <c r="B8558" s="73" t="s">
        <v>40861</v>
      </c>
      <c r="C8558" s="73" t="s">
        <v>40862</v>
      </c>
      <c r="D8558" s="73" t="s">
        <v>40863</v>
      </c>
      <c r="E8558" s="73" t="s">
        <v>56520</v>
      </c>
      <c r="F8558" s="74"/>
      <c r="G8558" s="73" t="s">
        <v>5471</v>
      </c>
    </row>
    <row r="8559" spans="1:7">
      <c r="A8559" s="73" t="s">
        <v>40864</v>
      </c>
      <c r="B8559" s="73" t="s">
        <v>40865</v>
      </c>
      <c r="C8559" s="73" t="s">
        <v>40866</v>
      </c>
      <c r="D8559" s="73" t="s">
        <v>40867</v>
      </c>
      <c r="E8559" s="73" t="s">
        <v>40868</v>
      </c>
      <c r="F8559" s="74" t="s">
        <v>4390</v>
      </c>
      <c r="G8559" s="73" t="s">
        <v>5471</v>
      </c>
    </row>
    <row r="8560" spans="1:7">
      <c r="A8560" s="73" t="s">
        <v>40869</v>
      </c>
      <c r="B8560" s="73" t="s">
        <v>40870</v>
      </c>
      <c r="C8560" s="73" t="s">
        <v>40871</v>
      </c>
      <c r="D8560" s="73" t="s">
        <v>40872</v>
      </c>
      <c r="E8560" s="73" t="s">
        <v>56521</v>
      </c>
      <c r="F8560" s="74"/>
      <c r="G8560" s="73" t="s">
        <v>5471</v>
      </c>
    </row>
    <row r="8561" spans="1:7">
      <c r="A8561" s="73" t="s">
        <v>40873</v>
      </c>
      <c r="B8561" s="73" t="s">
        <v>40874</v>
      </c>
      <c r="C8561" s="73" t="s">
        <v>40846</v>
      </c>
      <c r="D8561" s="73" t="s">
        <v>40875</v>
      </c>
      <c r="E8561" s="73" t="s">
        <v>56516</v>
      </c>
      <c r="F8561" s="74" t="s">
        <v>4606</v>
      </c>
      <c r="G8561" s="73" t="s">
        <v>5471</v>
      </c>
    </row>
    <row r="8562" spans="1:7">
      <c r="A8562" s="73" t="s">
        <v>40876</v>
      </c>
      <c r="B8562" s="73" t="s">
        <v>40877</v>
      </c>
      <c r="C8562" s="73" t="s">
        <v>40878</v>
      </c>
      <c r="D8562" s="73" t="s">
        <v>40879</v>
      </c>
      <c r="E8562" s="73" t="s">
        <v>40880</v>
      </c>
      <c r="F8562" s="74"/>
      <c r="G8562" s="73" t="s">
        <v>5471</v>
      </c>
    </row>
    <row r="8563" spans="1:7">
      <c r="A8563" s="73" t="s">
        <v>40881</v>
      </c>
      <c r="B8563" s="73" t="s">
        <v>40882</v>
      </c>
      <c r="C8563" s="73" t="s">
        <v>40883</v>
      </c>
      <c r="D8563" s="73" t="s">
        <v>40884</v>
      </c>
      <c r="E8563" s="73" t="s">
        <v>56522</v>
      </c>
      <c r="F8563" s="74"/>
      <c r="G8563" s="73" t="s">
        <v>5471</v>
      </c>
    </row>
    <row r="8564" spans="1:7">
      <c r="A8564" s="73" t="s">
        <v>40885</v>
      </c>
      <c r="B8564" s="73" t="s">
        <v>40886</v>
      </c>
      <c r="C8564" s="73" t="s">
        <v>30504</v>
      </c>
      <c r="D8564" s="73" t="s">
        <v>40887</v>
      </c>
      <c r="E8564" s="73" t="s">
        <v>30506</v>
      </c>
      <c r="F8564" s="74" t="s">
        <v>4314</v>
      </c>
      <c r="G8564" s="73" t="s">
        <v>5471</v>
      </c>
    </row>
    <row r="8565" spans="1:7">
      <c r="A8565" s="73" t="s">
        <v>40888</v>
      </c>
      <c r="B8565" s="73" t="s">
        <v>40889</v>
      </c>
      <c r="C8565" s="73" t="s">
        <v>40890</v>
      </c>
      <c r="D8565" s="73" t="s">
        <v>40891</v>
      </c>
      <c r="E8565" s="73" t="s">
        <v>56523</v>
      </c>
      <c r="F8565" s="74"/>
      <c r="G8565" s="73" t="s">
        <v>5471</v>
      </c>
    </row>
    <row r="8566" spans="1:7">
      <c r="A8566" s="73" t="s">
        <v>40892</v>
      </c>
      <c r="B8566" s="73" t="s">
        <v>40893</v>
      </c>
      <c r="C8566" s="73" t="s">
        <v>40894</v>
      </c>
      <c r="D8566" s="73" t="s">
        <v>40895</v>
      </c>
      <c r="E8566" s="73" t="s">
        <v>56524</v>
      </c>
      <c r="F8566" s="74"/>
      <c r="G8566" s="73" t="s">
        <v>5471</v>
      </c>
    </row>
    <row r="8567" spans="1:7">
      <c r="A8567" s="73" t="s">
        <v>40896</v>
      </c>
      <c r="B8567" s="73" t="s">
        <v>40897</v>
      </c>
      <c r="C8567" s="73" t="s">
        <v>40898</v>
      </c>
      <c r="D8567" s="73" t="s">
        <v>40899</v>
      </c>
      <c r="E8567" s="73" t="s">
        <v>56525</v>
      </c>
      <c r="F8567" s="74" t="s">
        <v>6327</v>
      </c>
      <c r="G8567" s="73" t="s">
        <v>5471</v>
      </c>
    </row>
    <row r="8568" spans="1:7">
      <c r="A8568" s="73" t="s">
        <v>40900</v>
      </c>
      <c r="B8568" s="73" t="s">
        <v>40901</v>
      </c>
      <c r="C8568" s="73" t="s">
        <v>40902</v>
      </c>
      <c r="D8568" s="73" t="s">
        <v>40903</v>
      </c>
      <c r="E8568" s="73" t="s">
        <v>56526</v>
      </c>
      <c r="F8568" s="74" t="s">
        <v>6327</v>
      </c>
      <c r="G8568" s="73" t="s">
        <v>5471</v>
      </c>
    </row>
    <row r="8569" spans="1:7">
      <c r="A8569" s="73" t="s">
        <v>40904</v>
      </c>
      <c r="B8569" s="73" t="s">
        <v>40905</v>
      </c>
      <c r="C8569" s="73" t="s">
        <v>40906</v>
      </c>
      <c r="D8569" s="73" t="s">
        <v>40907</v>
      </c>
      <c r="E8569" s="73" t="s">
        <v>56527</v>
      </c>
      <c r="F8569" s="74"/>
      <c r="G8569" s="73" t="s">
        <v>5471</v>
      </c>
    </row>
    <row r="8570" spans="1:7">
      <c r="A8570" s="73" t="s">
        <v>40908</v>
      </c>
      <c r="B8570" s="73" t="s">
        <v>40909</v>
      </c>
      <c r="C8570" s="73" t="s">
        <v>40910</v>
      </c>
      <c r="D8570" s="73" t="s">
        <v>40911</v>
      </c>
      <c r="E8570" s="73" t="s">
        <v>56528</v>
      </c>
      <c r="F8570" s="74"/>
      <c r="G8570" s="73" t="s">
        <v>5471</v>
      </c>
    </row>
    <row r="8571" spans="1:7">
      <c r="A8571" s="73" t="s">
        <v>40912</v>
      </c>
      <c r="B8571" s="73" t="s">
        <v>40913</v>
      </c>
      <c r="C8571" s="73" t="s">
        <v>40914</v>
      </c>
      <c r="D8571" s="73" t="s">
        <v>40915</v>
      </c>
      <c r="E8571" s="73" t="s">
        <v>56529</v>
      </c>
      <c r="F8571" s="74"/>
      <c r="G8571" s="73" t="s">
        <v>5471</v>
      </c>
    </row>
    <row r="8572" spans="1:7">
      <c r="A8572" s="73" t="s">
        <v>40916</v>
      </c>
      <c r="B8572" s="73" t="s">
        <v>40917</v>
      </c>
      <c r="C8572" s="73" t="s">
        <v>40918</v>
      </c>
      <c r="D8572" s="73" t="s">
        <v>40919</v>
      </c>
      <c r="E8572" s="73" t="s">
        <v>56530</v>
      </c>
      <c r="F8572" s="74"/>
      <c r="G8572" s="73" t="s">
        <v>5471</v>
      </c>
    </row>
    <row r="8573" spans="1:7">
      <c r="A8573" s="73" t="s">
        <v>40920</v>
      </c>
      <c r="B8573" s="73" t="s">
        <v>40921</v>
      </c>
      <c r="C8573" s="73" t="s">
        <v>40922</v>
      </c>
      <c r="D8573" s="73" t="s">
        <v>40923</v>
      </c>
      <c r="E8573" s="73" t="s">
        <v>56531</v>
      </c>
      <c r="F8573" s="74"/>
      <c r="G8573" s="73" t="s">
        <v>5471</v>
      </c>
    </row>
    <row r="8574" spans="1:7">
      <c r="A8574" s="73" t="s">
        <v>40924</v>
      </c>
      <c r="B8574" s="73" t="s">
        <v>40925</v>
      </c>
      <c r="C8574" s="73" t="s">
        <v>40926</v>
      </c>
      <c r="D8574" s="73" t="s">
        <v>40927</v>
      </c>
      <c r="E8574" s="73" t="s">
        <v>40928</v>
      </c>
      <c r="F8574" s="74"/>
      <c r="G8574" s="73" t="s">
        <v>5471</v>
      </c>
    </row>
    <row r="8575" spans="1:7">
      <c r="A8575" s="73" t="s">
        <v>40929</v>
      </c>
      <c r="B8575" s="73" t="s">
        <v>40930</v>
      </c>
      <c r="C8575" s="73" t="s">
        <v>40931</v>
      </c>
      <c r="D8575" s="73" t="s">
        <v>40932</v>
      </c>
      <c r="E8575" s="73" t="s">
        <v>54312</v>
      </c>
      <c r="F8575" s="74"/>
      <c r="G8575" s="73" t="s">
        <v>5471</v>
      </c>
    </row>
    <row r="8576" spans="1:7">
      <c r="A8576" s="73" t="s">
        <v>40933</v>
      </c>
      <c r="B8576" s="73" t="s">
        <v>40934</v>
      </c>
      <c r="C8576" s="73" t="s">
        <v>40935</v>
      </c>
      <c r="D8576" s="73" t="s">
        <v>40936</v>
      </c>
      <c r="E8576" s="73" t="s">
        <v>56532</v>
      </c>
      <c r="F8576" s="74" t="s">
        <v>6327</v>
      </c>
      <c r="G8576" s="73" t="s">
        <v>5471</v>
      </c>
    </row>
    <row r="8577" spans="1:7">
      <c r="A8577" s="73" t="s">
        <v>40937</v>
      </c>
      <c r="B8577" s="73" t="s">
        <v>40938</v>
      </c>
      <c r="C8577" s="73" t="s">
        <v>40939</v>
      </c>
      <c r="D8577" s="73" t="s">
        <v>40940</v>
      </c>
      <c r="E8577" s="73" t="s">
        <v>56533</v>
      </c>
      <c r="F8577" s="74"/>
      <c r="G8577" s="73" t="s">
        <v>5471</v>
      </c>
    </row>
    <row r="8578" spans="1:7">
      <c r="A8578" s="73" t="s">
        <v>40941</v>
      </c>
      <c r="B8578" s="73" t="s">
        <v>40942</v>
      </c>
      <c r="C8578" s="73" t="s">
        <v>40943</v>
      </c>
      <c r="D8578" s="73" t="s">
        <v>40944</v>
      </c>
      <c r="E8578" s="73" t="s">
        <v>56171</v>
      </c>
      <c r="F8578" s="74"/>
      <c r="G8578" s="73" t="s">
        <v>5471</v>
      </c>
    </row>
    <row r="8579" spans="1:7">
      <c r="A8579" s="73" t="s">
        <v>40945</v>
      </c>
      <c r="B8579" s="73" t="s">
        <v>40946</v>
      </c>
      <c r="C8579" s="73" t="s">
        <v>40947</v>
      </c>
      <c r="D8579" s="73" t="s">
        <v>40948</v>
      </c>
      <c r="E8579" s="73" t="s">
        <v>56534</v>
      </c>
      <c r="F8579" s="74"/>
      <c r="G8579" s="73" t="s">
        <v>5471</v>
      </c>
    </row>
    <row r="8580" spans="1:7">
      <c r="A8580" s="73" t="s">
        <v>40949</v>
      </c>
      <c r="B8580" s="73" t="s">
        <v>40950</v>
      </c>
      <c r="C8580" s="73" t="s">
        <v>40951</v>
      </c>
      <c r="D8580" s="73" t="s">
        <v>40952</v>
      </c>
      <c r="E8580" s="73" t="s">
        <v>53843</v>
      </c>
      <c r="F8580" s="74"/>
      <c r="G8580" s="73" t="s">
        <v>5471</v>
      </c>
    </row>
    <row r="8581" spans="1:7">
      <c r="A8581" s="73" t="s">
        <v>40953</v>
      </c>
      <c r="B8581" s="73" t="s">
        <v>40954</v>
      </c>
      <c r="C8581" s="73" t="s">
        <v>40955</v>
      </c>
      <c r="D8581" s="73" t="s">
        <v>40956</v>
      </c>
      <c r="E8581" s="73" t="s">
        <v>56535</v>
      </c>
      <c r="F8581" s="74"/>
      <c r="G8581" s="73" t="s">
        <v>5471</v>
      </c>
    </row>
    <row r="8582" spans="1:7">
      <c r="A8582" s="73" t="s">
        <v>40957</v>
      </c>
      <c r="B8582" s="73" t="s">
        <v>40958</v>
      </c>
      <c r="C8582" s="73" t="s">
        <v>40959</v>
      </c>
      <c r="D8582" s="73" t="s">
        <v>40960</v>
      </c>
      <c r="E8582" s="73" t="s">
        <v>56536</v>
      </c>
      <c r="F8582" s="74"/>
      <c r="G8582" s="73" t="s">
        <v>5471</v>
      </c>
    </row>
    <row r="8583" spans="1:7">
      <c r="A8583" s="73" t="s">
        <v>40961</v>
      </c>
      <c r="B8583" s="73" t="s">
        <v>40962</v>
      </c>
      <c r="C8583" s="73" t="s">
        <v>40963</v>
      </c>
      <c r="D8583" s="73" t="s">
        <v>40964</v>
      </c>
      <c r="E8583" s="73" t="s">
        <v>53843</v>
      </c>
      <c r="F8583" s="74"/>
      <c r="G8583" s="73" t="s">
        <v>5471</v>
      </c>
    </row>
    <row r="8584" spans="1:7">
      <c r="A8584" s="73" t="s">
        <v>40965</v>
      </c>
      <c r="B8584" s="73" t="s">
        <v>40966</v>
      </c>
      <c r="C8584" s="73" t="s">
        <v>40967</v>
      </c>
      <c r="D8584" s="73" t="s">
        <v>40968</v>
      </c>
      <c r="E8584" s="73" t="s">
        <v>56344</v>
      </c>
      <c r="F8584" s="74"/>
      <c r="G8584" s="73" t="s">
        <v>5471</v>
      </c>
    </row>
    <row r="8585" spans="1:7">
      <c r="A8585" s="73" t="s">
        <v>40969</v>
      </c>
      <c r="B8585" s="73" t="s">
        <v>40970</v>
      </c>
      <c r="C8585" s="73" t="s">
        <v>40971</v>
      </c>
      <c r="D8585" s="73" t="s">
        <v>40972</v>
      </c>
      <c r="E8585" s="73" t="s">
        <v>56537</v>
      </c>
      <c r="F8585" s="74"/>
      <c r="G8585" s="73" t="s">
        <v>5471</v>
      </c>
    </row>
    <row r="8586" spans="1:7">
      <c r="A8586" s="73" t="s">
        <v>40973</v>
      </c>
      <c r="B8586" s="73" t="s">
        <v>40974</v>
      </c>
      <c r="C8586" s="73" t="s">
        <v>40975</v>
      </c>
      <c r="D8586" s="73" t="s">
        <v>40976</v>
      </c>
      <c r="E8586" s="73" t="s">
        <v>56538</v>
      </c>
      <c r="F8586" s="74"/>
      <c r="G8586" s="73" t="s">
        <v>5471</v>
      </c>
    </row>
    <row r="8587" spans="1:7">
      <c r="A8587" s="73" t="s">
        <v>40977</v>
      </c>
      <c r="B8587" s="73" t="s">
        <v>40978</v>
      </c>
      <c r="C8587" s="73" t="s">
        <v>40979</v>
      </c>
      <c r="D8587" s="73" t="s">
        <v>40980</v>
      </c>
      <c r="E8587" s="73" t="s">
        <v>56539</v>
      </c>
      <c r="F8587" s="74" t="s">
        <v>5045</v>
      </c>
      <c r="G8587" s="73" t="s">
        <v>5471</v>
      </c>
    </row>
    <row r="8588" spans="1:7">
      <c r="A8588" s="73" t="s">
        <v>40981</v>
      </c>
      <c r="B8588" s="73" t="s">
        <v>40982</v>
      </c>
      <c r="C8588" s="73" t="s">
        <v>40983</v>
      </c>
      <c r="D8588" s="73" t="s">
        <v>40984</v>
      </c>
      <c r="E8588" s="73" t="s">
        <v>56540</v>
      </c>
      <c r="F8588" s="74"/>
      <c r="G8588" s="73" t="s">
        <v>5471</v>
      </c>
    </row>
    <row r="8589" spans="1:7">
      <c r="A8589" s="73" t="s">
        <v>40985</v>
      </c>
      <c r="B8589" s="73" t="s">
        <v>40986</v>
      </c>
      <c r="C8589" s="73" t="s">
        <v>40987</v>
      </c>
      <c r="D8589" s="73" t="s">
        <v>40988</v>
      </c>
      <c r="E8589" s="73" t="s">
        <v>56541</v>
      </c>
      <c r="F8589" s="74"/>
      <c r="G8589" s="73" t="s">
        <v>5471</v>
      </c>
    </row>
    <row r="8590" spans="1:7">
      <c r="A8590" s="73" t="s">
        <v>40989</v>
      </c>
      <c r="B8590" s="73" t="s">
        <v>40990</v>
      </c>
      <c r="C8590" s="73" t="s">
        <v>40991</v>
      </c>
      <c r="D8590" s="73" t="s">
        <v>40992</v>
      </c>
      <c r="E8590" s="73" t="s">
        <v>56542</v>
      </c>
      <c r="F8590" s="74"/>
      <c r="G8590" s="73" t="s">
        <v>5471</v>
      </c>
    </row>
    <row r="8591" spans="1:7">
      <c r="A8591" s="73" t="s">
        <v>40993</v>
      </c>
      <c r="B8591" s="73" t="s">
        <v>40994</v>
      </c>
      <c r="C8591" s="73" t="s">
        <v>40995</v>
      </c>
      <c r="D8591" s="73" t="s">
        <v>40996</v>
      </c>
      <c r="E8591" s="73" t="s">
        <v>56543</v>
      </c>
      <c r="F8591" s="74" t="s">
        <v>4469</v>
      </c>
      <c r="G8591" s="73" t="s">
        <v>5471</v>
      </c>
    </row>
    <row r="8592" spans="1:7">
      <c r="A8592" s="73" t="s">
        <v>40997</v>
      </c>
      <c r="B8592" s="73" t="s">
        <v>40998</v>
      </c>
      <c r="C8592" s="73" t="s">
        <v>40999</v>
      </c>
      <c r="D8592" s="73" t="s">
        <v>41000</v>
      </c>
      <c r="E8592" s="73" t="s">
        <v>56103</v>
      </c>
      <c r="F8592" s="74"/>
      <c r="G8592" s="73" t="s">
        <v>5471</v>
      </c>
    </row>
    <row r="8593" spans="1:7">
      <c r="A8593" s="73" t="s">
        <v>41001</v>
      </c>
      <c r="B8593" s="73" t="s">
        <v>41002</v>
      </c>
      <c r="C8593" s="73" t="s">
        <v>41003</v>
      </c>
      <c r="D8593" s="73" t="s">
        <v>41004</v>
      </c>
      <c r="E8593" s="73" t="s">
        <v>56544</v>
      </c>
      <c r="F8593" s="74" t="s">
        <v>4469</v>
      </c>
      <c r="G8593" s="73" t="s">
        <v>5471</v>
      </c>
    </row>
    <row r="8594" spans="1:7">
      <c r="A8594" s="73" t="s">
        <v>41005</v>
      </c>
      <c r="B8594" s="73" t="s">
        <v>41006</v>
      </c>
      <c r="C8594" s="73" t="s">
        <v>41007</v>
      </c>
      <c r="D8594" s="73" t="s">
        <v>41008</v>
      </c>
      <c r="E8594" s="73" t="s">
        <v>56545</v>
      </c>
      <c r="F8594" s="74"/>
      <c r="G8594" s="73" t="s">
        <v>5471</v>
      </c>
    </row>
    <row r="8595" spans="1:7">
      <c r="A8595" s="73" t="s">
        <v>41009</v>
      </c>
      <c r="B8595" s="73" t="s">
        <v>41010</v>
      </c>
      <c r="C8595" s="73" t="s">
        <v>41011</v>
      </c>
      <c r="D8595" s="73" t="s">
        <v>41012</v>
      </c>
      <c r="E8595" s="73" t="s">
        <v>56546</v>
      </c>
      <c r="F8595" s="74"/>
      <c r="G8595" s="73" t="s">
        <v>5471</v>
      </c>
    </row>
    <row r="8596" spans="1:7">
      <c r="A8596" s="73" t="s">
        <v>41013</v>
      </c>
      <c r="B8596" s="73" t="s">
        <v>41014</v>
      </c>
      <c r="C8596" s="73" t="s">
        <v>41015</v>
      </c>
      <c r="D8596" s="73" t="s">
        <v>41016</v>
      </c>
      <c r="E8596" s="73" t="s">
        <v>56541</v>
      </c>
      <c r="F8596" s="74"/>
      <c r="G8596" s="73" t="s">
        <v>5471</v>
      </c>
    </row>
    <row r="8597" spans="1:7">
      <c r="A8597" s="73" t="s">
        <v>41017</v>
      </c>
      <c r="B8597" s="73" t="s">
        <v>41018</v>
      </c>
      <c r="C8597" s="73" t="s">
        <v>41019</v>
      </c>
      <c r="D8597" s="73" t="s">
        <v>41020</v>
      </c>
      <c r="E8597" s="73" t="s">
        <v>56547</v>
      </c>
      <c r="F8597" s="74"/>
      <c r="G8597" s="73" t="s">
        <v>5471</v>
      </c>
    </row>
    <row r="8598" spans="1:7">
      <c r="A8598" s="73" t="s">
        <v>41021</v>
      </c>
      <c r="B8598" s="73" t="s">
        <v>41022</v>
      </c>
      <c r="C8598" s="73" t="s">
        <v>41023</v>
      </c>
      <c r="D8598" s="73" t="s">
        <v>41024</v>
      </c>
      <c r="E8598" s="73" t="s">
        <v>56319</v>
      </c>
      <c r="F8598" s="74"/>
      <c r="G8598" s="73" t="s">
        <v>5471</v>
      </c>
    </row>
    <row r="8599" spans="1:7">
      <c r="A8599" s="73" t="s">
        <v>41025</v>
      </c>
      <c r="B8599" s="73" t="s">
        <v>41026</v>
      </c>
      <c r="C8599" s="73" t="s">
        <v>41027</v>
      </c>
      <c r="D8599" s="73" t="s">
        <v>41028</v>
      </c>
      <c r="E8599" s="73" t="s">
        <v>56548</v>
      </c>
      <c r="F8599" s="74"/>
      <c r="G8599" s="73" t="s">
        <v>5471</v>
      </c>
    </row>
    <row r="8600" spans="1:7">
      <c r="A8600" s="73" t="s">
        <v>41029</v>
      </c>
      <c r="B8600" s="73" t="s">
        <v>41030</v>
      </c>
      <c r="C8600" s="73" t="s">
        <v>41031</v>
      </c>
      <c r="D8600" s="73" t="s">
        <v>41032</v>
      </c>
      <c r="E8600" s="73" t="s">
        <v>56549</v>
      </c>
      <c r="F8600" s="74"/>
      <c r="G8600" s="73" t="s">
        <v>5471</v>
      </c>
    </row>
    <row r="8601" spans="1:7">
      <c r="A8601" s="73" t="s">
        <v>41033</v>
      </c>
      <c r="B8601" s="73" t="s">
        <v>41034</v>
      </c>
      <c r="C8601" s="73" t="s">
        <v>41035</v>
      </c>
      <c r="D8601" s="73" t="s">
        <v>41036</v>
      </c>
      <c r="E8601" s="73" t="s">
        <v>56546</v>
      </c>
      <c r="F8601" s="74"/>
      <c r="G8601" s="73" t="s">
        <v>5471</v>
      </c>
    </row>
    <row r="8602" spans="1:7">
      <c r="A8602" s="73" t="s">
        <v>41037</v>
      </c>
      <c r="B8602" s="73" t="s">
        <v>41038</v>
      </c>
      <c r="C8602" s="73" t="s">
        <v>41039</v>
      </c>
      <c r="D8602" s="73" t="s">
        <v>41040</v>
      </c>
      <c r="E8602" s="73" t="s">
        <v>56541</v>
      </c>
      <c r="F8602" s="74"/>
      <c r="G8602" s="73" t="s">
        <v>5471</v>
      </c>
    </row>
    <row r="8603" spans="1:7">
      <c r="A8603" s="73" t="s">
        <v>41041</v>
      </c>
      <c r="B8603" s="73" t="s">
        <v>41042</v>
      </c>
      <c r="C8603" s="73" t="s">
        <v>41043</v>
      </c>
      <c r="D8603" s="73" t="s">
        <v>41044</v>
      </c>
      <c r="E8603" s="73" t="s">
        <v>56541</v>
      </c>
      <c r="F8603" s="74"/>
      <c r="G8603" s="73" t="s">
        <v>5471</v>
      </c>
    </row>
    <row r="8604" spans="1:7">
      <c r="A8604" s="73" t="s">
        <v>41045</v>
      </c>
      <c r="B8604" s="73" t="s">
        <v>41046</v>
      </c>
      <c r="C8604" s="73" t="s">
        <v>41047</v>
      </c>
      <c r="D8604" s="73" t="s">
        <v>41048</v>
      </c>
      <c r="E8604" s="73" t="s">
        <v>56550</v>
      </c>
      <c r="F8604" s="74"/>
      <c r="G8604" s="73" t="s">
        <v>5471</v>
      </c>
    </row>
    <row r="8605" spans="1:7">
      <c r="A8605" s="73" t="s">
        <v>41049</v>
      </c>
      <c r="B8605" s="73" t="s">
        <v>41050</v>
      </c>
      <c r="C8605" s="73" t="s">
        <v>41051</v>
      </c>
      <c r="D8605" s="73" t="s">
        <v>41052</v>
      </c>
      <c r="E8605" s="73" t="s">
        <v>56551</v>
      </c>
      <c r="F8605" s="74"/>
      <c r="G8605" s="73" t="s">
        <v>5471</v>
      </c>
    </row>
    <row r="8606" spans="1:7">
      <c r="A8606" s="73" t="s">
        <v>41053</v>
      </c>
      <c r="B8606" s="73" t="s">
        <v>41054</v>
      </c>
      <c r="C8606" s="73" t="s">
        <v>41055</v>
      </c>
      <c r="D8606" s="73" t="s">
        <v>41056</v>
      </c>
      <c r="E8606" s="73" t="s">
        <v>56541</v>
      </c>
      <c r="F8606" s="74"/>
      <c r="G8606" s="73" t="s">
        <v>5471</v>
      </c>
    </row>
    <row r="8607" spans="1:7">
      <c r="A8607" s="73" t="s">
        <v>41057</v>
      </c>
      <c r="B8607" s="73" t="s">
        <v>41058</v>
      </c>
      <c r="C8607" s="73" t="s">
        <v>41059</v>
      </c>
      <c r="D8607" s="73" t="s">
        <v>41060</v>
      </c>
      <c r="E8607" s="73" t="s">
        <v>56552</v>
      </c>
      <c r="F8607" s="74"/>
      <c r="G8607" s="73" t="s">
        <v>5471</v>
      </c>
    </row>
    <row r="8608" spans="1:7">
      <c r="A8608" s="73" t="s">
        <v>41061</v>
      </c>
      <c r="B8608" s="73" t="s">
        <v>41062</v>
      </c>
      <c r="C8608" s="73" t="s">
        <v>41063</v>
      </c>
      <c r="D8608" s="73" t="s">
        <v>41064</v>
      </c>
      <c r="E8608" s="73" t="s">
        <v>53493</v>
      </c>
      <c r="F8608" s="74" t="s">
        <v>4538</v>
      </c>
      <c r="G8608" s="73" t="s">
        <v>5471</v>
      </c>
    </row>
    <row r="8609" spans="1:7">
      <c r="A8609" s="73" t="s">
        <v>41065</v>
      </c>
      <c r="B8609" s="73" t="s">
        <v>41066</v>
      </c>
      <c r="C8609" s="73" t="s">
        <v>41067</v>
      </c>
      <c r="D8609" s="73" t="s">
        <v>41068</v>
      </c>
      <c r="E8609" s="73" t="s">
        <v>56553</v>
      </c>
      <c r="F8609" s="74" t="s">
        <v>5050</v>
      </c>
      <c r="G8609" s="73" t="s">
        <v>5471</v>
      </c>
    </row>
    <row r="8610" spans="1:7">
      <c r="A8610" s="73" t="s">
        <v>41069</v>
      </c>
      <c r="B8610" s="73" t="s">
        <v>41070</v>
      </c>
      <c r="C8610" s="73" t="s">
        <v>41071</v>
      </c>
      <c r="D8610" s="73" t="s">
        <v>41072</v>
      </c>
      <c r="E8610" s="73" t="s">
        <v>56319</v>
      </c>
      <c r="F8610" s="74"/>
      <c r="G8610" s="73" t="s">
        <v>5471</v>
      </c>
    </row>
    <row r="8611" spans="1:7">
      <c r="A8611" s="73" t="s">
        <v>41073</v>
      </c>
      <c r="B8611" s="73" t="s">
        <v>41074</v>
      </c>
      <c r="C8611" s="73" t="s">
        <v>41075</v>
      </c>
      <c r="D8611" s="73" t="s">
        <v>41076</v>
      </c>
      <c r="E8611" s="73" t="s">
        <v>56554</v>
      </c>
      <c r="F8611" s="74"/>
      <c r="G8611" s="73" t="s">
        <v>5471</v>
      </c>
    </row>
    <row r="8612" spans="1:7">
      <c r="A8612" s="73" t="s">
        <v>41077</v>
      </c>
      <c r="B8612" s="73" t="s">
        <v>41078</v>
      </c>
      <c r="C8612" s="73" t="s">
        <v>41079</v>
      </c>
      <c r="D8612" s="73" t="s">
        <v>41080</v>
      </c>
      <c r="E8612" s="73" t="s">
        <v>41081</v>
      </c>
      <c r="F8612" s="74"/>
      <c r="G8612" s="73" t="s">
        <v>5471</v>
      </c>
    </row>
    <row r="8613" spans="1:7">
      <c r="A8613" s="73" t="s">
        <v>41082</v>
      </c>
      <c r="B8613" s="73" t="s">
        <v>41083</v>
      </c>
      <c r="C8613" s="73" t="s">
        <v>41084</v>
      </c>
      <c r="D8613" s="73" t="s">
        <v>41085</v>
      </c>
      <c r="E8613" s="73" t="s">
        <v>56257</v>
      </c>
      <c r="F8613" s="74" t="s">
        <v>4469</v>
      </c>
      <c r="G8613" s="73" t="s">
        <v>5471</v>
      </c>
    </row>
    <row r="8614" spans="1:7">
      <c r="A8614" s="73" t="s">
        <v>41086</v>
      </c>
      <c r="B8614" s="73" t="s">
        <v>41087</v>
      </c>
      <c r="C8614" s="73" t="s">
        <v>41088</v>
      </c>
      <c r="D8614" s="73" t="s">
        <v>41089</v>
      </c>
      <c r="E8614" s="73" t="s">
        <v>56555</v>
      </c>
      <c r="F8614" s="74"/>
      <c r="G8614" s="73" t="s">
        <v>5471</v>
      </c>
    </row>
    <row r="8615" spans="1:7">
      <c r="A8615" s="73" t="s">
        <v>41090</v>
      </c>
      <c r="B8615" s="73" t="s">
        <v>41091</v>
      </c>
      <c r="C8615" s="73" t="s">
        <v>41092</v>
      </c>
      <c r="D8615" s="73" t="s">
        <v>41093</v>
      </c>
      <c r="E8615" s="73" t="s">
        <v>56541</v>
      </c>
      <c r="F8615" s="74"/>
      <c r="G8615" s="73" t="s">
        <v>5471</v>
      </c>
    </row>
    <row r="8616" spans="1:7">
      <c r="A8616" s="73" t="s">
        <v>41094</v>
      </c>
      <c r="B8616" s="73" t="s">
        <v>41095</v>
      </c>
      <c r="C8616" s="73" t="s">
        <v>41096</v>
      </c>
      <c r="D8616" s="73" t="s">
        <v>41097</v>
      </c>
      <c r="E8616" s="73" t="s">
        <v>56556</v>
      </c>
      <c r="F8616" s="74" t="s">
        <v>4469</v>
      </c>
      <c r="G8616" s="73" t="s">
        <v>5471</v>
      </c>
    </row>
    <row r="8617" spans="1:7">
      <c r="A8617" s="73" t="s">
        <v>41098</v>
      </c>
      <c r="B8617" s="73" t="s">
        <v>41099</v>
      </c>
      <c r="C8617" s="73" t="s">
        <v>41100</v>
      </c>
      <c r="D8617" s="73" t="s">
        <v>41101</v>
      </c>
      <c r="E8617" s="73" t="s">
        <v>56541</v>
      </c>
      <c r="F8617" s="74"/>
      <c r="G8617" s="73" t="s">
        <v>5471</v>
      </c>
    </row>
    <row r="8618" spans="1:7">
      <c r="A8618" s="73" t="s">
        <v>41102</v>
      </c>
      <c r="B8618" s="73" t="s">
        <v>41103</v>
      </c>
      <c r="C8618" s="73" t="s">
        <v>41104</v>
      </c>
      <c r="D8618" s="73" t="s">
        <v>41105</v>
      </c>
      <c r="E8618" s="73" t="s">
        <v>56541</v>
      </c>
      <c r="F8618" s="74"/>
      <c r="G8618" s="73" t="s">
        <v>5471</v>
      </c>
    </row>
    <row r="8619" spans="1:7">
      <c r="A8619" s="73" t="s">
        <v>41106</v>
      </c>
      <c r="B8619" s="73" t="s">
        <v>41107</v>
      </c>
      <c r="C8619" s="73" t="s">
        <v>41108</v>
      </c>
      <c r="D8619" s="73" t="s">
        <v>41109</v>
      </c>
      <c r="E8619" s="73" t="s">
        <v>55001</v>
      </c>
      <c r="F8619" s="74"/>
      <c r="G8619" s="73" t="s">
        <v>5471</v>
      </c>
    </row>
    <row r="8620" spans="1:7">
      <c r="A8620" s="73" t="s">
        <v>41110</v>
      </c>
      <c r="B8620" s="73" t="s">
        <v>41111</v>
      </c>
      <c r="C8620" s="73" t="s">
        <v>41112</v>
      </c>
      <c r="D8620" s="73" t="s">
        <v>41113</v>
      </c>
      <c r="E8620" s="73" t="s">
        <v>56541</v>
      </c>
      <c r="F8620" s="74"/>
      <c r="G8620" s="73" t="s">
        <v>5471</v>
      </c>
    </row>
    <row r="8621" spans="1:7">
      <c r="A8621" s="73" t="s">
        <v>41114</v>
      </c>
      <c r="B8621" s="73" t="s">
        <v>41115</v>
      </c>
      <c r="C8621" s="73" t="s">
        <v>41116</v>
      </c>
      <c r="D8621" s="73" t="s">
        <v>41117</v>
      </c>
      <c r="E8621" s="73" t="s">
        <v>56557</v>
      </c>
      <c r="F8621" s="74"/>
      <c r="G8621" s="73" t="s">
        <v>5471</v>
      </c>
    </row>
    <row r="8622" spans="1:7">
      <c r="A8622" s="73" t="s">
        <v>41118</v>
      </c>
      <c r="B8622" s="73" t="s">
        <v>41119</v>
      </c>
      <c r="C8622" s="73" t="s">
        <v>41120</v>
      </c>
      <c r="D8622" s="73" t="s">
        <v>41121</v>
      </c>
      <c r="E8622" s="73" t="s">
        <v>56558</v>
      </c>
      <c r="F8622" s="74"/>
      <c r="G8622" s="73" t="s">
        <v>5471</v>
      </c>
    </row>
    <row r="8623" spans="1:7">
      <c r="A8623" s="73" t="s">
        <v>41122</v>
      </c>
      <c r="B8623" s="73" t="s">
        <v>41123</v>
      </c>
      <c r="C8623" s="73" t="s">
        <v>41124</v>
      </c>
      <c r="D8623" s="73" t="s">
        <v>41125</v>
      </c>
      <c r="E8623" s="73" t="s">
        <v>52891</v>
      </c>
      <c r="F8623" s="74"/>
      <c r="G8623" s="73" t="s">
        <v>5471</v>
      </c>
    </row>
    <row r="8624" spans="1:7">
      <c r="A8624" s="73" t="s">
        <v>41126</v>
      </c>
      <c r="B8624" s="73" t="s">
        <v>41127</v>
      </c>
      <c r="C8624" s="73" t="s">
        <v>41128</v>
      </c>
      <c r="D8624" s="73" t="s">
        <v>41129</v>
      </c>
      <c r="E8624" s="73" t="s">
        <v>56559</v>
      </c>
      <c r="F8624" s="74"/>
      <c r="G8624" s="73" t="s">
        <v>5471</v>
      </c>
    </row>
    <row r="8625" spans="1:7">
      <c r="A8625" s="73" t="s">
        <v>41130</v>
      </c>
      <c r="B8625" s="73" t="s">
        <v>41131</v>
      </c>
      <c r="C8625" s="73" t="s">
        <v>41132</v>
      </c>
      <c r="D8625" s="73" t="s">
        <v>41133</v>
      </c>
      <c r="E8625" s="73" t="s">
        <v>56257</v>
      </c>
      <c r="F8625" s="74" t="s">
        <v>4469</v>
      </c>
      <c r="G8625" s="73" t="s">
        <v>5471</v>
      </c>
    </row>
    <row r="8626" spans="1:7">
      <c r="A8626" s="73" t="s">
        <v>41134</v>
      </c>
      <c r="B8626" s="73" t="s">
        <v>41135</v>
      </c>
      <c r="C8626" s="73" t="s">
        <v>41136</v>
      </c>
      <c r="D8626" s="73" t="s">
        <v>41137</v>
      </c>
      <c r="E8626" s="73" t="s">
        <v>56560</v>
      </c>
      <c r="F8626" s="74"/>
      <c r="G8626" s="73" t="s">
        <v>5471</v>
      </c>
    </row>
    <row r="8627" spans="1:7">
      <c r="A8627" s="73" t="s">
        <v>41138</v>
      </c>
      <c r="B8627" s="73" t="s">
        <v>41139</v>
      </c>
      <c r="C8627" s="73" t="s">
        <v>41140</v>
      </c>
      <c r="D8627" s="73" t="s">
        <v>41141</v>
      </c>
      <c r="E8627" s="73" t="s">
        <v>41142</v>
      </c>
      <c r="F8627" s="74" t="s">
        <v>41143</v>
      </c>
      <c r="G8627" s="73" t="s">
        <v>5471</v>
      </c>
    </row>
    <row r="8628" spans="1:7">
      <c r="A8628" s="73" t="s">
        <v>41144</v>
      </c>
      <c r="B8628" s="73" t="s">
        <v>41145</v>
      </c>
      <c r="C8628" s="73" t="s">
        <v>41146</v>
      </c>
      <c r="D8628" s="73" t="s">
        <v>41147</v>
      </c>
      <c r="E8628" s="73" t="s">
        <v>56561</v>
      </c>
      <c r="F8628" s="74"/>
      <c r="G8628" s="73" t="s">
        <v>5471</v>
      </c>
    </row>
    <row r="8629" spans="1:7">
      <c r="A8629" s="73" t="s">
        <v>41148</v>
      </c>
      <c r="B8629" s="73" t="s">
        <v>11102</v>
      </c>
      <c r="C8629" s="73" t="s">
        <v>41149</v>
      </c>
      <c r="D8629" s="73" t="s">
        <v>11104</v>
      </c>
      <c r="E8629" s="73" t="s">
        <v>53583</v>
      </c>
      <c r="F8629" s="74"/>
      <c r="G8629" s="73" t="s">
        <v>5471</v>
      </c>
    </row>
    <row r="8630" spans="1:7">
      <c r="A8630" s="73" t="s">
        <v>41150</v>
      </c>
      <c r="B8630" s="73" t="s">
        <v>41151</v>
      </c>
      <c r="C8630" s="73" t="s">
        <v>41152</v>
      </c>
      <c r="D8630" s="73" t="s">
        <v>41153</v>
      </c>
      <c r="E8630" s="73" t="s">
        <v>56562</v>
      </c>
      <c r="F8630" s="74"/>
      <c r="G8630" s="73" t="s">
        <v>5471</v>
      </c>
    </row>
    <row r="8631" spans="1:7">
      <c r="A8631" s="73" t="s">
        <v>41154</v>
      </c>
      <c r="B8631" s="73" t="s">
        <v>41155</v>
      </c>
      <c r="C8631" s="73" t="s">
        <v>41156</v>
      </c>
      <c r="D8631" s="73" t="s">
        <v>41157</v>
      </c>
      <c r="E8631" s="73" t="s">
        <v>56563</v>
      </c>
      <c r="F8631" s="74"/>
      <c r="G8631" s="73" t="s">
        <v>5471</v>
      </c>
    </row>
    <row r="8632" spans="1:7">
      <c r="A8632" s="73" t="s">
        <v>41158</v>
      </c>
      <c r="B8632" s="73" t="s">
        <v>41159</v>
      </c>
      <c r="C8632" s="73" t="s">
        <v>41160</v>
      </c>
      <c r="D8632" s="73" t="s">
        <v>41161</v>
      </c>
      <c r="E8632" s="73" t="s">
        <v>41162</v>
      </c>
      <c r="F8632" s="74"/>
      <c r="G8632" s="73" t="s">
        <v>5471</v>
      </c>
    </row>
    <row r="8633" spans="1:7">
      <c r="A8633" s="73" t="s">
        <v>41163</v>
      </c>
      <c r="B8633" s="73" t="s">
        <v>41164</v>
      </c>
      <c r="C8633" s="73" t="s">
        <v>41165</v>
      </c>
      <c r="D8633" s="73" t="s">
        <v>41166</v>
      </c>
      <c r="E8633" s="73" t="s">
        <v>55344</v>
      </c>
      <c r="F8633" s="74"/>
      <c r="G8633" s="73" t="s">
        <v>5471</v>
      </c>
    </row>
    <row r="8634" spans="1:7">
      <c r="A8634" s="73" t="s">
        <v>41167</v>
      </c>
      <c r="B8634" s="73" t="s">
        <v>37165</v>
      </c>
      <c r="C8634" s="73" t="s">
        <v>41168</v>
      </c>
      <c r="D8634" s="73" t="s">
        <v>37167</v>
      </c>
      <c r="E8634" s="73" t="s">
        <v>56061</v>
      </c>
      <c r="F8634" s="74"/>
      <c r="G8634" s="73" t="s">
        <v>5471</v>
      </c>
    </row>
    <row r="8635" spans="1:7">
      <c r="A8635" s="73" t="s">
        <v>41169</v>
      </c>
      <c r="B8635" s="73" t="s">
        <v>41170</v>
      </c>
      <c r="C8635" s="73" t="s">
        <v>41171</v>
      </c>
      <c r="D8635" s="73" t="s">
        <v>41172</v>
      </c>
      <c r="E8635" s="73" t="s">
        <v>56564</v>
      </c>
      <c r="F8635" s="74"/>
      <c r="G8635" s="73" t="s">
        <v>5471</v>
      </c>
    </row>
    <row r="8636" spans="1:7">
      <c r="A8636" s="73" t="s">
        <v>41173</v>
      </c>
      <c r="B8636" s="73" t="s">
        <v>41174</v>
      </c>
      <c r="C8636" s="73" t="s">
        <v>41175</v>
      </c>
      <c r="D8636" s="73" t="s">
        <v>41176</v>
      </c>
      <c r="E8636" s="73" t="s">
        <v>56565</v>
      </c>
      <c r="F8636" s="74"/>
      <c r="G8636" s="73" t="s">
        <v>5471</v>
      </c>
    </row>
    <row r="8637" spans="1:7">
      <c r="A8637" s="73" t="s">
        <v>41177</v>
      </c>
      <c r="B8637" s="73" t="s">
        <v>41178</v>
      </c>
      <c r="C8637" s="73" t="s">
        <v>41179</v>
      </c>
      <c r="D8637" s="73" t="s">
        <v>41180</v>
      </c>
      <c r="E8637" s="73" t="s">
        <v>56312</v>
      </c>
      <c r="F8637" s="74"/>
      <c r="G8637" s="73" t="s">
        <v>5471</v>
      </c>
    </row>
    <row r="8638" spans="1:7">
      <c r="A8638" s="73" t="s">
        <v>41181</v>
      </c>
      <c r="B8638" s="73" t="s">
        <v>41182</v>
      </c>
      <c r="C8638" s="73" t="s">
        <v>41183</v>
      </c>
      <c r="D8638" s="73" t="s">
        <v>41184</v>
      </c>
      <c r="E8638" s="73" t="s">
        <v>41185</v>
      </c>
      <c r="F8638" s="74"/>
      <c r="G8638" s="73" t="s">
        <v>5471</v>
      </c>
    </row>
    <row r="8639" spans="1:7">
      <c r="A8639" s="73" t="s">
        <v>41186</v>
      </c>
      <c r="B8639" s="73" t="s">
        <v>41187</v>
      </c>
      <c r="C8639" s="73" t="s">
        <v>41188</v>
      </c>
      <c r="D8639" s="73" t="s">
        <v>41189</v>
      </c>
      <c r="E8639" s="73" t="s">
        <v>56566</v>
      </c>
      <c r="F8639" s="74"/>
      <c r="G8639" s="73" t="s">
        <v>5471</v>
      </c>
    </row>
    <row r="8640" spans="1:7">
      <c r="A8640" s="73" t="s">
        <v>41190</v>
      </c>
      <c r="B8640" s="73" t="s">
        <v>41191</v>
      </c>
      <c r="C8640" s="73" t="s">
        <v>41192</v>
      </c>
      <c r="D8640" s="73" t="s">
        <v>41193</v>
      </c>
      <c r="E8640" s="73" t="s">
        <v>56565</v>
      </c>
      <c r="F8640" s="74"/>
      <c r="G8640" s="73" t="s">
        <v>5471</v>
      </c>
    </row>
    <row r="8641" spans="1:7">
      <c r="A8641" s="73" t="s">
        <v>41194</v>
      </c>
      <c r="B8641" s="73" t="s">
        <v>41195</v>
      </c>
      <c r="C8641" s="73" t="s">
        <v>41196</v>
      </c>
      <c r="D8641" s="73" t="s">
        <v>41197</v>
      </c>
      <c r="E8641" s="73" t="s">
        <v>56561</v>
      </c>
      <c r="F8641" s="74"/>
      <c r="G8641" s="73" t="s">
        <v>5471</v>
      </c>
    </row>
    <row r="8642" spans="1:7">
      <c r="A8642" s="73" t="s">
        <v>41198</v>
      </c>
      <c r="B8642" s="73" t="s">
        <v>41199</v>
      </c>
      <c r="C8642" s="73" t="s">
        <v>41200</v>
      </c>
      <c r="D8642" s="73" t="s">
        <v>41201</v>
      </c>
      <c r="E8642" s="73" t="s">
        <v>54895</v>
      </c>
      <c r="F8642" s="74"/>
      <c r="G8642" s="73" t="s">
        <v>5471</v>
      </c>
    </row>
    <row r="8643" spans="1:7">
      <c r="A8643" s="73" t="s">
        <v>41202</v>
      </c>
      <c r="B8643" s="73" t="s">
        <v>41203</v>
      </c>
      <c r="C8643" s="73" t="s">
        <v>41204</v>
      </c>
      <c r="D8643" s="73" t="s">
        <v>41205</v>
      </c>
      <c r="E8643" s="73" t="s">
        <v>56567</v>
      </c>
      <c r="F8643" s="74"/>
      <c r="G8643" s="73" t="s">
        <v>5471</v>
      </c>
    </row>
    <row r="8644" spans="1:7">
      <c r="A8644" s="73" t="s">
        <v>41206</v>
      </c>
      <c r="B8644" s="73" t="s">
        <v>41207</v>
      </c>
      <c r="C8644" s="73" t="s">
        <v>41208</v>
      </c>
      <c r="D8644" s="73" t="s">
        <v>41209</v>
      </c>
      <c r="E8644" s="73" t="s">
        <v>56568</v>
      </c>
      <c r="F8644" s="74"/>
      <c r="G8644" s="73" t="s">
        <v>5471</v>
      </c>
    </row>
    <row r="8645" spans="1:7">
      <c r="A8645" s="73" t="s">
        <v>41210</v>
      </c>
      <c r="B8645" s="73" t="s">
        <v>41211</v>
      </c>
      <c r="C8645" s="73" t="s">
        <v>41212</v>
      </c>
      <c r="D8645" s="73" t="s">
        <v>41213</v>
      </c>
      <c r="E8645" s="73" t="s">
        <v>56569</v>
      </c>
      <c r="F8645" s="74"/>
      <c r="G8645" s="73" t="s">
        <v>5471</v>
      </c>
    </row>
    <row r="8646" spans="1:7">
      <c r="A8646" s="73" t="s">
        <v>41214</v>
      </c>
      <c r="B8646" s="73" t="s">
        <v>41215</v>
      </c>
      <c r="C8646" s="73" t="s">
        <v>41216</v>
      </c>
      <c r="D8646" s="73" t="s">
        <v>41217</v>
      </c>
      <c r="E8646" s="73" t="s">
        <v>56438</v>
      </c>
      <c r="F8646" s="74"/>
      <c r="G8646" s="73" t="s">
        <v>5471</v>
      </c>
    </row>
    <row r="8647" spans="1:7">
      <c r="A8647" s="73" t="s">
        <v>41218</v>
      </c>
      <c r="B8647" s="73" t="s">
        <v>41219</v>
      </c>
      <c r="C8647" s="73" t="s">
        <v>41220</v>
      </c>
      <c r="D8647" s="73" t="s">
        <v>41221</v>
      </c>
      <c r="E8647" s="73" t="s">
        <v>55001</v>
      </c>
      <c r="F8647" s="74"/>
      <c r="G8647" s="73" t="s">
        <v>5471</v>
      </c>
    </row>
    <row r="8648" spans="1:7">
      <c r="A8648" s="73" t="s">
        <v>41222</v>
      </c>
      <c r="B8648" s="73" t="s">
        <v>41223</v>
      </c>
      <c r="C8648" s="73" t="s">
        <v>41224</v>
      </c>
      <c r="D8648" s="73" t="s">
        <v>41225</v>
      </c>
      <c r="E8648" s="73" t="s">
        <v>53112</v>
      </c>
      <c r="F8648" s="74"/>
      <c r="G8648" s="73" t="s">
        <v>5471</v>
      </c>
    </row>
    <row r="8649" spans="1:7">
      <c r="A8649" s="73" t="s">
        <v>41226</v>
      </c>
      <c r="B8649" s="73" t="s">
        <v>41227</v>
      </c>
      <c r="C8649" s="73" t="s">
        <v>41228</v>
      </c>
      <c r="D8649" s="73" t="s">
        <v>41229</v>
      </c>
      <c r="E8649" s="73" t="s">
        <v>30985</v>
      </c>
      <c r="F8649" s="74" t="s">
        <v>7841</v>
      </c>
      <c r="G8649" s="73" t="s">
        <v>5471</v>
      </c>
    </row>
    <row r="8650" spans="1:7">
      <c r="A8650" s="73" t="s">
        <v>41230</v>
      </c>
      <c r="B8650" s="73" t="s">
        <v>41231</v>
      </c>
      <c r="C8650" s="73" t="s">
        <v>41232</v>
      </c>
      <c r="D8650" s="73" t="s">
        <v>41233</v>
      </c>
      <c r="E8650" s="73" t="s">
        <v>56570</v>
      </c>
      <c r="F8650" s="74"/>
      <c r="G8650" s="73" t="s">
        <v>5471</v>
      </c>
    </row>
    <row r="8651" spans="1:7">
      <c r="A8651" s="73" t="s">
        <v>41234</v>
      </c>
      <c r="B8651" s="73" t="s">
        <v>41235</v>
      </c>
      <c r="C8651" s="73" t="s">
        <v>41236</v>
      </c>
      <c r="D8651" s="73" t="s">
        <v>41237</v>
      </c>
      <c r="E8651" s="73" t="s">
        <v>41238</v>
      </c>
      <c r="F8651" s="74"/>
      <c r="G8651" s="73" t="s">
        <v>5471</v>
      </c>
    </row>
    <row r="8652" spans="1:7">
      <c r="A8652" s="73" t="s">
        <v>41239</v>
      </c>
      <c r="B8652" s="73" t="s">
        <v>41240</v>
      </c>
      <c r="C8652" s="73" t="s">
        <v>41241</v>
      </c>
      <c r="D8652" s="73" t="s">
        <v>41242</v>
      </c>
      <c r="E8652" s="73" t="s">
        <v>53085</v>
      </c>
      <c r="F8652" s="74"/>
      <c r="G8652" s="73" t="s">
        <v>5471</v>
      </c>
    </row>
    <row r="8653" spans="1:7">
      <c r="A8653" s="73" t="s">
        <v>41243</v>
      </c>
      <c r="B8653" s="73" t="s">
        <v>41244</v>
      </c>
      <c r="C8653" s="73" t="s">
        <v>41245</v>
      </c>
      <c r="D8653" s="73" t="s">
        <v>41246</v>
      </c>
      <c r="E8653" s="73" t="s">
        <v>41247</v>
      </c>
      <c r="F8653" s="74" t="s">
        <v>4314</v>
      </c>
      <c r="G8653" s="73" t="s">
        <v>5471</v>
      </c>
    </row>
    <row r="8654" spans="1:7">
      <c r="A8654" s="73" t="s">
        <v>41248</v>
      </c>
      <c r="B8654" s="73" t="s">
        <v>41249</v>
      </c>
      <c r="C8654" s="73" t="s">
        <v>41250</v>
      </c>
      <c r="D8654" s="73" t="s">
        <v>41251</v>
      </c>
      <c r="E8654" s="73" t="s">
        <v>56571</v>
      </c>
      <c r="F8654" s="74"/>
      <c r="G8654" s="73" t="s">
        <v>5471</v>
      </c>
    </row>
    <row r="8655" spans="1:7">
      <c r="A8655" s="73" t="s">
        <v>41252</v>
      </c>
      <c r="B8655" s="73" t="s">
        <v>41253</v>
      </c>
      <c r="C8655" s="73" t="s">
        <v>41254</v>
      </c>
      <c r="D8655" s="73" t="s">
        <v>41255</v>
      </c>
      <c r="E8655" s="73" t="s">
        <v>56545</v>
      </c>
      <c r="F8655" s="74"/>
      <c r="G8655" s="73" t="s">
        <v>5471</v>
      </c>
    </row>
    <row r="8656" spans="1:7">
      <c r="A8656" s="73" t="s">
        <v>41256</v>
      </c>
      <c r="B8656" s="73" t="s">
        <v>41257</v>
      </c>
      <c r="C8656" s="73" t="s">
        <v>41258</v>
      </c>
      <c r="D8656" s="73" t="s">
        <v>41259</v>
      </c>
      <c r="E8656" s="73" t="s">
        <v>55062</v>
      </c>
      <c r="F8656" s="74"/>
      <c r="G8656" s="73" t="s">
        <v>5471</v>
      </c>
    </row>
    <row r="8657" spans="1:7">
      <c r="A8657" s="73" t="s">
        <v>41260</v>
      </c>
      <c r="B8657" s="73" t="s">
        <v>41261</v>
      </c>
      <c r="C8657" s="73" t="s">
        <v>41262</v>
      </c>
      <c r="D8657" s="73" t="s">
        <v>41263</v>
      </c>
      <c r="E8657" s="73" t="s">
        <v>55062</v>
      </c>
      <c r="F8657" s="74"/>
      <c r="G8657" s="73" t="s">
        <v>5471</v>
      </c>
    </row>
    <row r="8658" spans="1:7">
      <c r="A8658" s="73" t="s">
        <v>41264</v>
      </c>
      <c r="B8658" s="73" t="s">
        <v>41265</v>
      </c>
      <c r="C8658" s="73" t="s">
        <v>41266</v>
      </c>
      <c r="D8658" s="73" t="s">
        <v>41267</v>
      </c>
      <c r="E8658" s="73" t="s">
        <v>53112</v>
      </c>
      <c r="F8658" s="74"/>
      <c r="G8658" s="73" t="s">
        <v>5471</v>
      </c>
    </row>
    <row r="8659" spans="1:7">
      <c r="A8659" s="73" t="s">
        <v>41268</v>
      </c>
      <c r="B8659" s="73" t="s">
        <v>41269</v>
      </c>
      <c r="C8659" s="73" t="s">
        <v>41270</v>
      </c>
      <c r="D8659" s="73" t="s">
        <v>41271</v>
      </c>
      <c r="E8659" s="73" t="s">
        <v>56572</v>
      </c>
      <c r="F8659" s="74"/>
      <c r="G8659" s="73" t="s">
        <v>5471</v>
      </c>
    </row>
    <row r="8660" spans="1:7">
      <c r="A8660" s="73" t="s">
        <v>41272</v>
      </c>
      <c r="B8660" s="73" t="s">
        <v>41273</v>
      </c>
      <c r="C8660" s="73" t="s">
        <v>41274</v>
      </c>
      <c r="D8660" s="73" t="s">
        <v>41275</v>
      </c>
      <c r="E8660" s="73" t="s">
        <v>56573</v>
      </c>
      <c r="F8660" s="74"/>
      <c r="G8660" s="73" t="s">
        <v>5471</v>
      </c>
    </row>
    <row r="8661" spans="1:7">
      <c r="A8661" s="73" t="s">
        <v>41276</v>
      </c>
      <c r="B8661" s="73" t="s">
        <v>41277</v>
      </c>
      <c r="C8661" s="73" t="s">
        <v>41278</v>
      </c>
      <c r="D8661" s="73" t="s">
        <v>41279</v>
      </c>
      <c r="E8661" s="73" t="s">
        <v>56574</v>
      </c>
      <c r="F8661" s="74"/>
      <c r="G8661" s="73" t="s">
        <v>5471</v>
      </c>
    </row>
    <row r="8662" spans="1:7">
      <c r="A8662" s="73" t="s">
        <v>41280</v>
      </c>
      <c r="B8662" s="73" t="s">
        <v>41281</v>
      </c>
      <c r="C8662" s="73" t="s">
        <v>41282</v>
      </c>
      <c r="D8662" s="73" t="s">
        <v>41283</v>
      </c>
      <c r="E8662" s="73" t="s">
        <v>56565</v>
      </c>
      <c r="F8662" s="74"/>
      <c r="G8662" s="73" t="s">
        <v>5471</v>
      </c>
    </row>
    <row r="8663" spans="1:7">
      <c r="A8663" s="73" t="s">
        <v>41284</v>
      </c>
      <c r="B8663" s="73" t="s">
        <v>41285</v>
      </c>
      <c r="C8663" s="73" t="s">
        <v>41286</v>
      </c>
      <c r="D8663" s="73" t="s">
        <v>41287</v>
      </c>
      <c r="E8663" s="73" t="s">
        <v>56575</v>
      </c>
      <c r="F8663" s="74"/>
      <c r="G8663" s="73" t="s">
        <v>5471</v>
      </c>
    </row>
    <row r="8664" spans="1:7">
      <c r="A8664" s="73" t="s">
        <v>41288</v>
      </c>
      <c r="B8664" s="73" t="s">
        <v>41289</v>
      </c>
      <c r="C8664" s="73" t="s">
        <v>41290</v>
      </c>
      <c r="D8664" s="73" t="s">
        <v>41291</v>
      </c>
      <c r="E8664" s="73" t="s">
        <v>55001</v>
      </c>
      <c r="F8664" s="74"/>
      <c r="G8664" s="73" t="s">
        <v>5471</v>
      </c>
    </row>
    <row r="8665" spans="1:7">
      <c r="A8665" s="73" t="s">
        <v>41292</v>
      </c>
      <c r="B8665" s="73" t="s">
        <v>41293</v>
      </c>
      <c r="C8665" s="73" t="s">
        <v>41294</v>
      </c>
      <c r="D8665" s="73" t="s">
        <v>41295</v>
      </c>
      <c r="E8665" s="73" t="s">
        <v>56563</v>
      </c>
      <c r="F8665" s="74"/>
      <c r="G8665" s="73" t="s">
        <v>5471</v>
      </c>
    </row>
    <row r="8666" spans="1:7">
      <c r="A8666" s="73" t="s">
        <v>41296</v>
      </c>
      <c r="B8666" s="73" t="s">
        <v>41297</v>
      </c>
      <c r="C8666" s="73" t="s">
        <v>41298</v>
      </c>
      <c r="D8666" s="73" t="s">
        <v>41299</v>
      </c>
      <c r="E8666" s="73" t="s">
        <v>56576</v>
      </c>
      <c r="F8666" s="74"/>
      <c r="G8666" s="73" t="s">
        <v>5471</v>
      </c>
    </row>
    <row r="8667" spans="1:7">
      <c r="A8667" s="73" t="s">
        <v>41300</v>
      </c>
      <c r="B8667" s="73" t="s">
        <v>41301</v>
      </c>
      <c r="C8667" s="73" t="s">
        <v>41302</v>
      </c>
      <c r="D8667" s="73" t="s">
        <v>41303</v>
      </c>
      <c r="E8667" s="73" t="s">
        <v>41247</v>
      </c>
      <c r="F8667" s="74" t="s">
        <v>4314</v>
      </c>
      <c r="G8667" s="73" t="s">
        <v>5471</v>
      </c>
    </row>
    <row r="8668" spans="1:7">
      <c r="A8668" s="73" t="s">
        <v>41304</v>
      </c>
      <c r="B8668" s="73" t="s">
        <v>41305</v>
      </c>
      <c r="C8668" s="73" t="s">
        <v>41306</v>
      </c>
      <c r="D8668" s="73" t="s">
        <v>41307</v>
      </c>
      <c r="E8668" s="73" t="s">
        <v>56577</v>
      </c>
      <c r="F8668" s="74"/>
      <c r="G8668" s="73" t="s">
        <v>5471</v>
      </c>
    </row>
    <row r="8669" spans="1:7">
      <c r="A8669" s="73" t="s">
        <v>41308</v>
      </c>
      <c r="B8669" s="73" t="s">
        <v>41309</v>
      </c>
      <c r="C8669" s="73" t="s">
        <v>41140</v>
      </c>
      <c r="D8669" s="73" t="s">
        <v>41310</v>
      </c>
      <c r="E8669" s="73" t="s">
        <v>41142</v>
      </c>
      <c r="F8669" s="74" t="s">
        <v>41143</v>
      </c>
      <c r="G8669" s="73" t="s">
        <v>5471</v>
      </c>
    </row>
    <row r="8670" spans="1:7">
      <c r="A8670" s="73" t="s">
        <v>41311</v>
      </c>
      <c r="B8670" s="73" t="s">
        <v>41312</v>
      </c>
      <c r="C8670" s="73" t="s">
        <v>41313</v>
      </c>
      <c r="D8670" s="73" t="s">
        <v>41314</v>
      </c>
      <c r="E8670" s="73" t="s">
        <v>55062</v>
      </c>
      <c r="F8670" s="74"/>
      <c r="G8670" s="73" t="s">
        <v>5471</v>
      </c>
    </row>
    <row r="8671" spans="1:7">
      <c r="A8671" s="73" t="s">
        <v>41315</v>
      </c>
      <c r="B8671" s="73" t="s">
        <v>41316</v>
      </c>
      <c r="C8671" s="73" t="s">
        <v>41317</v>
      </c>
      <c r="D8671" s="73" t="s">
        <v>41318</v>
      </c>
      <c r="E8671" s="73" t="s">
        <v>41319</v>
      </c>
      <c r="F8671" s="74"/>
      <c r="G8671" s="73" t="s">
        <v>5471</v>
      </c>
    </row>
    <row r="8672" spans="1:7">
      <c r="A8672" s="73" t="s">
        <v>41320</v>
      </c>
      <c r="B8672" s="73" t="s">
        <v>41321</v>
      </c>
      <c r="C8672" s="73" t="s">
        <v>41322</v>
      </c>
      <c r="D8672" s="73" t="s">
        <v>41323</v>
      </c>
      <c r="E8672" s="73" t="s">
        <v>56560</v>
      </c>
      <c r="F8672" s="74"/>
      <c r="G8672" s="73" t="s">
        <v>5471</v>
      </c>
    </row>
    <row r="8673" spans="1:7">
      <c r="A8673" s="73" t="s">
        <v>41324</v>
      </c>
      <c r="B8673" s="73" t="s">
        <v>41325</v>
      </c>
      <c r="C8673" s="73" t="s">
        <v>41326</v>
      </c>
      <c r="D8673" s="73" t="s">
        <v>41327</v>
      </c>
      <c r="E8673" s="73" t="s">
        <v>56571</v>
      </c>
      <c r="F8673" s="74"/>
      <c r="G8673" s="73" t="s">
        <v>5471</v>
      </c>
    </row>
    <row r="8674" spans="1:7">
      <c r="A8674" s="73" t="s">
        <v>41328</v>
      </c>
      <c r="B8674" s="73" t="s">
        <v>41329</v>
      </c>
      <c r="C8674" s="73" t="s">
        <v>41330</v>
      </c>
      <c r="D8674" s="73" t="s">
        <v>41331</v>
      </c>
      <c r="E8674" s="73" t="s">
        <v>55344</v>
      </c>
      <c r="F8674" s="74"/>
      <c r="G8674" s="73" t="s">
        <v>5471</v>
      </c>
    </row>
    <row r="8675" spans="1:7">
      <c r="A8675" s="73" t="s">
        <v>41332</v>
      </c>
      <c r="B8675" s="73" t="s">
        <v>41333</v>
      </c>
      <c r="C8675" s="73" t="s">
        <v>41334</v>
      </c>
      <c r="D8675" s="73" t="s">
        <v>41335</v>
      </c>
      <c r="E8675" s="73" t="s">
        <v>53085</v>
      </c>
      <c r="F8675" s="74"/>
      <c r="G8675" s="73" t="s">
        <v>5471</v>
      </c>
    </row>
    <row r="8676" spans="1:7">
      <c r="A8676" s="73" t="s">
        <v>41336</v>
      </c>
      <c r="B8676" s="73" t="s">
        <v>41337</v>
      </c>
      <c r="C8676" s="73" t="s">
        <v>41338</v>
      </c>
      <c r="D8676" s="73" t="s">
        <v>41339</v>
      </c>
      <c r="E8676" s="73" t="s">
        <v>56568</v>
      </c>
      <c r="F8676" s="74"/>
      <c r="G8676" s="73" t="s">
        <v>5471</v>
      </c>
    </row>
    <row r="8677" spans="1:7">
      <c r="A8677" s="73" t="s">
        <v>41340</v>
      </c>
      <c r="B8677" s="73" t="s">
        <v>41341</v>
      </c>
      <c r="C8677" s="73" t="s">
        <v>41342</v>
      </c>
      <c r="D8677" s="73" t="s">
        <v>41343</v>
      </c>
      <c r="E8677" s="73" t="s">
        <v>41247</v>
      </c>
      <c r="F8677" s="74" t="s">
        <v>4314</v>
      </c>
      <c r="G8677" s="73" t="s">
        <v>5471</v>
      </c>
    </row>
    <row r="8678" spans="1:7">
      <c r="A8678" s="73" t="s">
        <v>41344</v>
      </c>
      <c r="B8678" s="73" t="s">
        <v>41345</v>
      </c>
      <c r="C8678" s="73" t="s">
        <v>41346</v>
      </c>
      <c r="D8678" s="73" t="s">
        <v>41347</v>
      </c>
      <c r="E8678" s="73" t="s">
        <v>56577</v>
      </c>
      <c r="F8678" s="74"/>
      <c r="G8678" s="73" t="s">
        <v>5471</v>
      </c>
    </row>
    <row r="8679" spans="1:7">
      <c r="A8679" s="73" t="s">
        <v>41348</v>
      </c>
      <c r="B8679" s="73" t="s">
        <v>41349</v>
      </c>
      <c r="C8679" s="73" t="s">
        <v>41350</v>
      </c>
      <c r="D8679" s="73" t="s">
        <v>41351</v>
      </c>
      <c r="E8679" s="73" t="s">
        <v>53112</v>
      </c>
      <c r="F8679" s="74"/>
      <c r="G8679" s="73" t="s">
        <v>5471</v>
      </c>
    </row>
    <row r="8680" spans="1:7">
      <c r="A8680" s="73" t="s">
        <v>41352</v>
      </c>
      <c r="B8680" s="73" t="s">
        <v>41353</v>
      </c>
      <c r="C8680" s="73" t="s">
        <v>41354</v>
      </c>
      <c r="D8680" s="73" t="s">
        <v>41355</v>
      </c>
      <c r="E8680" s="73" t="s">
        <v>56542</v>
      </c>
      <c r="F8680" s="74"/>
      <c r="G8680" s="73" t="s">
        <v>5471</v>
      </c>
    </row>
    <row r="8681" spans="1:7">
      <c r="A8681" s="73" t="s">
        <v>41356</v>
      </c>
      <c r="B8681" s="73" t="s">
        <v>41357</v>
      </c>
      <c r="C8681" s="73" t="s">
        <v>41358</v>
      </c>
      <c r="D8681" s="73" t="s">
        <v>41359</v>
      </c>
      <c r="E8681" s="73" t="s">
        <v>56312</v>
      </c>
      <c r="F8681" s="74"/>
      <c r="G8681" s="73" t="s">
        <v>5471</v>
      </c>
    </row>
    <row r="8682" spans="1:7">
      <c r="A8682" s="73" t="s">
        <v>41360</v>
      </c>
      <c r="B8682" s="73" t="s">
        <v>41361</v>
      </c>
      <c r="C8682" s="73" t="s">
        <v>41362</v>
      </c>
      <c r="D8682" s="73" t="s">
        <v>41363</v>
      </c>
      <c r="E8682" s="73" t="s">
        <v>56312</v>
      </c>
      <c r="F8682" s="74"/>
      <c r="G8682" s="73" t="s">
        <v>5471</v>
      </c>
    </row>
    <row r="8683" spans="1:7">
      <c r="A8683" s="73" t="s">
        <v>41364</v>
      </c>
      <c r="B8683" s="73" t="s">
        <v>41365</v>
      </c>
      <c r="C8683" s="73" t="s">
        <v>41366</v>
      </c>
      <c r="D8683" s="73" t="s">
        <v>41367</v>
      </c>
      <c r="E8683" s="73" t="s">
        <v>56312</v>
      </c>
      <c r="F8683" s="74"/>
      <c r="G8683" s="73" t="s">
        <v>5471</v>
      </c>
    </row>
    <row r="8684" spans="1:7">
      <c r="A8684" s="73" t="s">
        <v>41368</v>
      </c>
      <c r="B8684" s="73" t="s">
        <v>41369</v>
      </c>
      <c r="C8684" s="73" t="s">
        <v>41370</v>
      </c>
      <c r="D8684" s="73" t="s">
        <v>41371</v>
      </c>
      <c r="E8684" s="73" t="s">
        <v>53945</v>
      </c>
      <c r="F8684" s="74"/>
      <c r="G8684" s="73" t="s">
        <v>5471</v>
      </c>
    </row>
    <row r="8685" spans="1:7">
      <c r="A8685" s="73" t="s">
        <v>41372</v>
      </c>
      <c r="B8685" s="73" t="s">
        <v>41373</v>
      </c>
      <c r="C8685" s="73" t="s">
        <v>41374</v>
      </c>
      <c r="D8685" s="73" t="s">
        <v>41375</v>
      </c>
      <c r="E8685" s="73" t="s">
        <v>56578</v>
      </c>
      <c r="F8685" s="74"/>
      <c r="G8685" s="73" t="s">
        <v>5471</v>
      </c>
    </row>
    <row r="8686" spans="1:7">
      <c r="A8686" s="73" t="s">
        <v>41376</v>
      </c>
      <c r="B8686" s="73" t="s">
        <v>41377</v>
      </c>
      <c r="C8686" s="73" t="s">
        <v>41378</v>
      </c>
      <c r="D8686" s="73" t="s">
        <v>41379</v>
      </c>
      <c r="E8686" s="73" t="s">
        <v>56403</v>
      </c>
      <c r="F8686" s="74"/>
      <c r="G8686" s="73" t="s">
        <v>5471</v>
      </c>
    </row>
    <row r="8687" spans="1:7">
      <c r="A8687" s="73" t="s">
        <v>41380</v>
      </c>
      <c r="B8687" s="73" t="s">
        <v>41381</v>
      </c>
      <c r="C8687" s="73" t="s">
        <v>41382</v>
      </c>
      <c r="D8687" s="73" t="s">
        <v>41383</v>
      </c>
      <c r="E8687" s="73" t="s">
        <v>56579</v>
      </c>
      <c r="F8687" s="74"/>
      <c r="G8687" s="73" t="s">
        <v>5471</v>
      </c>
    </row>
    <row r="8688" spans="1:7">
      <c r="A8688" s="73" t="s">
        <v>41384</v>
      </c>
      <c r="B8688" s="73" t="s">
        <v>41385</v>
      </c>
      <c r="C8688" s="73" t="s">
        <v>41386</v>
      </c>
      <c r="D8688" s="73" t="s">
        <v>41387</v>
      </c>
      <c r="E8688" s="73" t="s">
        <v>56560</v>
      </c>
      <c r="F8688" s="74"/>
      <c r="G8688" s="73" t="s">
        <v>5471</v>
      </c>
    </row>
    <row r="8689" spans="1:7">
      <c r="A8689" s="73" t="s">
        <v>41388</v>
      </c>
      <c r="B8689" s="73" t="s">
        <v>41389</v>
      </c>
      <c r="C8689" s="73" t="s">
        <v>41390</v>
      </c>
      <c r="D8689" s="73" t="s">
        <v>41391</v>
      </c>
      <c r="E8689" s="73" t="s">
        <v>56580</v>
      </c>
      <c r="F8689" s="74"/>
      <c r="G8689" s="73" t="s">
        <v>5471</v>
      </c>
    </row>
    <row r="8690" spans="1:7">
      <c r="A8690" s="73" t="s">
        <v>41392</v>
      </c>
      <c r="B8690" s="73" t="s">
        <v>41393</v>
      </c>
      <c r="C8690" s="73" t="s">
        <v>41394</v>
      </c>
      <c r="D8690" s="73" t="s">
        <v>41395</v>
      </c>
      <c r="E8690" s="73" t="s">
        <v>56560</v>
      </c>
      <c r="F8690" s="74"/>
      <c r="G8690" s="73" t="s">
        <v>5471</v>
      </c>
    </row>
    <row r="8691" spans="1:7">
      <c r="A8691" s="73" t="s">
        <v>41396</v>
      </c>
      <c r="B8691" s="73" t="s">
        <v>41397</v>
      </c>
      <c r="C8691" s="73" t="s">
        <v>41398</v>
      </c>
      <c r="D8691" s="73" t="s">
        <v>41399</v>
      </c>
      <c r="E8691" s="73" t="s">
        <v>56581</v>
      </c>
      <c r="F8691" s="74" t="s">
        <v>4538</v>
      </c>
      <c r="G8691" s="73" t="s">
        <v>5471</v>
      </c>
    </row>
    <row r="8692" spans="1:7">
      <c r="A8692" s="73" t="s">
        <v>41400</v>
      </c>
      <c r="B8692" s="73" t="s">
        <v>41401</v>
      </c>
      <c r="C8692" s="73" t="s">
        <v>41402</v>
      </c>
      <c r="D8692" s="73" t="s">
        <v>41403</v>
      </c>
      <c r="E8692" s="73" t="s">
        <v>56403</v>
      </c>
      <c r="F8692" s="74"/>
      <c r="G8692" s="73" t="s">
        <v>5471</v>
      </c>
    </row>
    <row r="8693" spans="1:7">
      <c r="A8693" s="73" t="s">
        <v>41404</v>
      </c>
      <c r="B8693" s="73" t="s">
        <v>41405</v>
      </c>
      <c r="C8693" s="73" t="s">
        <v>41406</v>
      </c>
      <c r="D8693" s="73" t="s">
        <v>41407</v>
      </c>
      <c r="E8693" s="73" t="s">
        <v>54897</v>
      </c>
      <c r="F8693" s="74"/>
      <c r="G8693" s="73" t="s">
        <v>5471</v>
      </c>
    </row>
    <row r="8694" spans="1:7">
      <c r="A8694" s="73" t="s">
        <v>41408</v>
      </c>
      <c r="B8694" s="73" t="s">
        <v>41409</v>
      </c>
      <c r="C8694" s="73" t="s">
        <v>41410</v>
      </c>
      <c r="D8694" s="73" t="s">
        <v>41411</v>
      </c>
      <c r="E8694" s="73" t="s">
        <v>54488</v>
      </c>
      <c r="F8694" s="74"/>
      <c r="G8694" s="73" t="s">
        <v>5471</v>
      </c>
    </row>
    <row r="8695" spans="1:7">
      <c r="A8695" s="73" t="s">
        <v>41412</v>
      </c>
      <c r="B8695" s="73" t="s">
        <v>41413</v>
      </c>
      <c r="C8695" s="73" t="s">
        <v>41414</v>
      </c>
      <c r="D8695" s="73" t="s">
        <v>41415</v>
      </c>
      <c r="E8695" s="73" t="s">
        <v>56403</v>
      </c>
      <c r="F8695" s="74"/>
      <c r="G8695" s="73" t="s">
        <v>5471</v>
      </c>
    </row>
    <row r="8696" spans="1:7">
      <c r="A8696" s="73" t="s">
        <v>41416</v>
      </c>
      <c r="B8696" s="73" t="s">
        <v>41417</v>
      </c>
      <c r="C8696" s="73" t="s">
        <v>41418</v>
      </c>
      <c r="D8696" s="73" t="s">
        <v>41419</v>
      </c>
      <c r="E8696" s="73" t="s">
        <v>56582</v>
      </c>
      <c r="F8696" s="74"/>
      <c r="G8696" s="73" t="s">
        <v>5471</v>
      </c>
    </row>
    <row r="8697" spans="1:7">
      <c r="A8697" s="73" t="s">
        <v>41420</v>
      </c>
      <c r="B8697" s="73" t="s">
        <v>41421</v>
      </c>
      <c r="C8697" s="73" t="s">
        <v>41422</v>
      </c>
      <c r="D8697" s="73" t="s">
        <v>41423</v>
      </c>
      <c r="E8697" s="73" t="s">
        <v>41424</v>
      </c>
      <c r="F8697" s="74"/>
      <c r="G8697" s="73" t="s">
        <v>5471</v>
      </c>
    </row>
    <row r="8698" spans="1:7">
      <c r="A8698" s="73" t="s">
        <v>41425</v>
      </c>
      <c r="B8698" s="73" t="s">
        <v>41426</v>
      </c>
      <c r="C8698" s="73" t="s">
        <v>41427</v>
      </c>
      <c r="D8698" s="73" t="s">
        <v>41428</v>
      </c>
      <c r="E8698" s="73" t="s">
        <v>56560</v>
      </c>
      <c r="F8698" s="74"/>
      <c r="G8698" s="73" t="s">
        <v>5471</v>
      </c>
    </row>
    <row r="8699" spans="1:7">
      <c r="A8699" s="73" t="s">
        <v>41429</v>
      </c>
      <c r="B8699" s="73" t="s">
        <v>41430</v>
      </c>
      <c r="C8699" s="73" t="s">
        <v>41431</v>
      </c>
      <c r="D8699" s="73" t="s">
        <v>41432</v>
      </c>
      <c r="E8699" s="73" t="s">
        <v>56583</v>
      </c>
      <c r="F8699" s="74"/>
      <c r="G8699" s="73" t="s">
        <v>5471</v>
      </c>
    </row>
    <row r="8700" spans="1:7">
      <c r="A8700" s="73" t="s">
        <v>41433</v>
      </c>
      <c r="B8700" s="73" t="s">
        <v>41434</v>
      </c>
      <c r="C8700" s="73" t="s">
        <v>41435</v>
      </c>
      <c r="D8700" s="73" t="s">
        <v>41436</v>
      </c>
      <c r="E8700" s="73" t="s">
        <v>56406</v>
      </c>
      <c r="F8700" s="74"/>
      <c r="G8700" s="73" t="s">
        <v>5471</v>
      </c>
    </row>
    <row r="8701" spans="1:7">
      <c r="A8701" s="73" t="s">
        <v>41437</v>
      </c>
      <c r="B8701" s="73" t="s">
        <v>41438</v>
      </c>
      <c r="C8701" s="73" t="s">
        <v>41439</v>
      </c>
      <c r="D8701" s="73" t="s">
        <v>41440</v>
      </c>
      <c r="E8701" s="73" t="s">
        <v>56403</v>
      </c>
      <c r="F8701" s="74"/>
      <c r="G8701" s="73" t="s">
        <v>5471</v>
      </c>
    </row>
    <row r="8702" spans="1:7">
      <c r="A8702" s="73" t="s">
        <v>41441</v>
      </c>
      <c r="B8702" s="73" t="s">
        <v>41442</v>
      </c>
      <c r="C8702" s="73" t="s">
        <v>41443</v>
      </c>
      <c r="D8702" s="73" t="s">
        <v>41444</v>
      </c>
      <c r="E8702" s="73" t="s">
        <v>56584</v>
      </c>
      <c r="F8702" s="74"/>
      <c r="G8702" s="73" t="s">
        <v>5471</v>
      </c>
    </row>
    <row r="8703" spans="1:7">
      <c r="A8703" s="73" t="s">
        <v>41445</v>
      </c>
      <c r="B8703" s="73" t="s">
        <v>41446</v>
      </c>
      <c r="C8703" s="73" t="s">
        <v>41447</v>
      </c>
      <c r="D8703" s="73" t="s">
        <v>41448</v>
      </c>
      <c r="E8703" s="73" t="s">
        <v>56585</v>
      </c>
      <c r="F8703" s="74"/>
      <c r="G8703" s="73" t="s">
        <v>5471</v>
      </c>
    </row>
    <row r="8704" spans="1:7">
      <c r="A8704" s="73" t="s">
        <v>41449</v>
      </c>
      <c r="B8704" s="73" t="s">
        <v>41450</v>
      </c>
      <c r="C8704" s="73" t="s">
        <v>41451</v>
      </c>
      <c r="D8704" s="73" t="s">
        <v>41452</v>
      </c>
      <c r="E8704" s="73" t="s">
        <v>56571</v>
      </c>
      <c r="F8704" s="74"/>
      <c r="G8704" s="73" t="s">
        <v>5471</v>
      </c>
    </row>
    <row r="8705" spans="1:7">
      <c r="A8705" s="73" t="s">
        <v>41453</v>
      </c>
      <c r="B8705" s="73" t="s">
        <v>41454</v>
      </c>
      <c r="C8705" s="73" t="s">
        <v>41455</v>
      </c>
      <c r="D8705" s="73" t="s">
        <v>41456</v>
      </c>
      <c r="E8705" s="73" t="s">
        <v>56406</v>
      </c>
      <c r="F8705" s="74"/>
      <c r="G8705" s="73" t="s">
        <v>5471</v>
      </c>
    </row>
    <row r="8706" spans="1:7">
      <c r="A8706" s="73" t="s">
        <v>41457</v>
      </c>
      <c r="B8706" s="73" t="s">
        <v>41458</v>
      </c>
      <c r="C8706" s="73" t="s">
        <v>41459</v>
      </c>
      <c r="D8706" s="73" t="s">
        <v>41460</v>
      </c>
      <c r="E8706" s="73" t="s">
        <v>56586</v>
      </c>
      <c r="F8706" s="74"/>
      <c r="G8706" s="73" t="s">
        <v>5471</v>
      </c>
    </row>
    <row r="8707" spans="1:7">
      <c r="A8707" s="73" t="s">
        <v>41461</v>
      </c>
      <c r="B8707" s="73" t="s">
        <v>41462</v>
      </c>
      <c r="C8707" s="73" t="s">
        <v>41463</v>
      </c>
      <c r="D8707" s="73" t="s">
        <v>41464</v>
      </c>
      <c r="E8707" s="73" t="s">
        <v>56406</v>
      </c>
      <c r="F8707" s="74"/>
      <c r="G8707" s="73" t="s">
        <v>5471</v>
      </c>
    </row>
    <row r="8708" spans="1:7">
      <c r="A8708" s="73" t="s">
        <v>41465</v>
      </c>
      <c r="B8708" s="73" t="s">
        <v>41466</v>
      </c>
      <c r="C8708" s="73" t="s">
        <v>41467</v>
      </c>
      <c r="D8708" s="73" t="s">
        <v>41468</v>
      </c>
      <c r="E8708" s="73" t="s">
        <v>54650</v>
      </c>
      <c r="F8708" s="74"/>
      <c r="G8708" s="73" t="s">
        <v>5471</v>
      </c>
    </row>
    <row r="8709" spans="1:7">
      <c r="A8709" s="73" t="s">
        <v>41469</v>
      </c>
      <c r="B8709" s="73" t="s">
        <v>41470</v>
      </c>
      <c r="C8709" s="73" t="s">
        <v>41471</v>
      </c>
      <c r="D8709" s="73" t="s">
        <v>41472</v>
      </c>
      <c r="E8709" s="73" t="s">
        <v>41473</v>
      </c>
      <c r="F8709" s="74"/>
      <c r="G8709" s="73" t="s">
        <v>5471</v>
      </c>
    </row>
    <row r="8710" spans="1:7">
      <c r="A8710" s="73" t="s">
        <v>41474</v>
      </c>
      <c r="B8710" s="73" t="s">
        <v>41475</v>
      </c>
      <c r="C8710" s="73" t="s">
        <v>41476</v>
      </c>
      <c r="D8710" s="73" t="s">
        <v>41477</v>
      </c>
      <c r="E8710" s="73" t="s">
        <v>56587</v>
      </c>
      <c r="F8710" s="74"/>
      <c r="G8710" s="73" t="s">
        <v>5471</v>
      </c>
    </row>
    <row r="8711" spans="1:7">
      <c r="A8711" s="73" t="s">
        <v>41478</v>
      </c>
      <c r="B8711" s="73" t="s">
        <v>41479</v>
      </c>
      <c r="C8711" s="73" t="s">
        <v>41480</v>
      </c>
      <c r="D8711" s="73" t="s">
        <v>41481</v>
      </c>
      <c r="E8711" s="73" t="s">
        <v>56560</v>
      </c>
      <c r="F8711" s="74"/>
      <c r="G8711" s="73" t="s">
        <v>5471</v>
      </c>
    </row>
    <row r="8712" spans="1:7">
      <c r="A8712" s="73" t="s">
        <v>41482</v>
      </c>
      <c r="B8712" s="73" t="s">
        <v>41483</v>
      </c>
      <c r="C8712" s="73" t="s">
        <v>41484</v>
      </c>
      <c r="D8712" s="73" t="s">
        <v>41485</v>
      </c>
      <c r="E8712" s="73" t="s">
        <v>56588</v>
      </c>
      <c r="F8712" s="74"/>
      <c r="G8712" s="73" t="s">
        <v>5471</v>
      </c>
    </row>
    <row r="8713" spans="1:7">
      <c r="A8713" s="73" t="s">
        <v>41486</v>
      </c>
      <c r="B8713" s="73" t="s">
        <v>41487</v>
      </c>
      <c r="C8713" s="73" t="s">
        <v>41488</v>
      </c>
      <c r="D8713" s="73" t="s">
        <v>41489</v>
      </c>
      <c r="E8713" s="73" t="s">
        <v>56589</v>
      </c>
      <c r="F8713" s="74" t="s">
        <v>5050</v>
      </c>
      <c r="G8713" s="73" t="s">
        <v>5471</v>
      </c>
    </row>
    <row r="8714" spans="1:7">
      <c r="A8714" s="73" t="s">
        <v>41490</v>
      </c>
      <c r="B8714" s="73" t="s">
        <v>41491</v>
      </c>
      <c r="C8714" s="73" t="s">
        <v>41492</v>
      </c>
      <c r="D8714" s="73" t="s">
        <v>41493</v>
      </c>
      <c r="E8714" s="73" t="s">
        <v>56579</v>
      </c>
      <c r="F8714" s="74"/>
      <c r="G8714" s="73" t="s">
        <v>5471</v>
      </c>
    </row>
    <row r="8715" spans="1:7">
      <c r="A8715" s="73" t="s">
        <v>41494</v>
      </c>
      <c r="B8715" s="73" t="s">
        <v>41495</v>
      </c>
      <c r="C8715" s="73" t="s">
        <v>41496</v>
      </c>
      <c r="D8715" s="73" t="s">
        <v>41497</v>
      </c>
      <c r="E8715" s="73" t="s">
        <v>41498</v>
      </c>
      <c r="F8715" s="74"/>
      <c r="G8715" s="73" t="s">
        <v>5471</v>
      </c>
    </row>
    <row r="8716" spans="1:7">
      <c r="A8716" s="73" t="s">
        <v>41499</v>
      </c>
      <c r="B8716" s="73" t="s">
        <v>41500</v>
      </c>
      <c r="C8716" s="73" t="s">
        <v>41501</v>
      </c>
      <c r="D8716" s="73" t="s">
        <v>41502</v>
      </c>
      <c r="E8716" s="73" t="s">
        <v>41503</v>
      </c>
      <c r="F8716" s="74"/>
      <c r="G8716" s="73" t="s">
        <v>5471</v>
      </c>
    </row>
    <row r="8717" spans="1:7">
      <c r="A8717" s="73" t="s">
        <v>41504</v>
      </c>
      <c r="B8717" s="73" t="s">
        <v>41505</v>
      </c>
      <c r="C8717" s="73" t="s">
        <v>41506</v>
      </c>
      <c r="D8717" s="73" t="s">
        <v>41507</v>
      </c>
      <c r="E8717" s="73" t="s">
        <v>56406</v>
      </c>
      <c r="F8717" s="74"/>
      <c r="G8717" s="73" t="s">
        <v>5471</v>
      </c>
    </row>
    <row r="8718" spans="1:7">
      <c r="A8718" s="73" t="s">
        <v>41508</v>
      </c>
      <c r="B8718" s="73" t="s">
        <v>41509</v>
      </c>
      <c r="C8718" s="73" t="s">
        <v>41510</v>
      </c>
      <c r="D8718" s="73" t="s">
        <v>41511</v>
      </c>
      <c r="E8718" s="73" t="s">
        <v>56590</v>
      </c>
      <c r="F8718" s="74" t="s">
        <v>41512</v>
      </c>
      <c r="G8718" s="73" t="s">
        <v>5471</v>
      </c>
    </row>
    <row r="8719" spans="1:7">
      <c r="A8719" s="73" t="s">
        <v>41513</v>
      </c>
      <c r="B8719" s="73" t="s">
        <v>41514</v>
      </c>
      <c r="C8719" s="73" t="s">
        <v>41515</v>
      </c>
      <c r="D8719" s="73" t="s">
        <v>41516</v>
      </c>
      <c r="E8719" s="73" t="s">
        <v>56571</v>
      </c>
      <c r="F8719" s="74"/>
      <c r="G8719" s="73" t="s">
        <v>5471</v>
      </c>
    </row>
    <row r="8720" spans="1:7">
      <c r="A8720" s="73" t="s">
        <v>41517</v>
      </c>
      <c r="B8720" s="73" t="s">
        <v>41518</v>
      </c>
      <c r="C8720" s="73" t="s">
        <v>41519</v>
      </c>
      <c r="D8720" s="73" t="s">
        <v>41520</v>
      </c>
      <c r="E8720" s="73" t="s">
        <v>56591</v>
      </c>
      <c r="F8720" s="74"/>
      <c r="G8720" s="73" t="s">
        <v>5471</v>
      </c>
    </row>
    <row r="8721" spans="1:7">
      <c r="A8721" s="73" t="s">
        <v>41521</v>
      </c>
      <c r="B8721" s="73" t="s">
        <v>41522</v>
      </c>
      <c r="C8721" s="73" t="s">
        <v>41523</v>
      </c>
      <c r="D8721" s="73" t="s">
        <v>41524</v>
      </c>
      <c r="E8721" s="73" t="s">
        <v>56592</v>
      </c>
      <c r="F8721" s="74"/>
      <c r="G8721" s="73" t="s">
        <v>5471</v>
      </c>
    </row>
    <row r="8722" spans="1:7">
      <c r="A8722" s="73" t="s">
        <v>41525</v>
      </c>
      <c r="B8722" s="73" t="s">
        <v>41526</v>
      </c>
      <c r="C8722" s="73" t="s">
        <v>41527</v>
      </c>
      <c r="D8722" s="73" t="s">
        <v>41528</v>
      </c>
      <c r="E8722" s="73" t="s">
        <v>56593</v>
      </c>
      <c r="F8722" s="74"/>
      <c r="G8722" s="73" t="s">
        <v>5471</v>
      </c>
    </row>
    <row r="8723" spans="1:7">
      <c r="A8723" s="73" t="s">
        <v>41529</v>
      </c>
      <c r="B8723" s="73" t="s">
        <v>41530</v>
      </c>
      <c r="C8723" s="73" t="s">
        <v>41531</v>
      </c>
      <c r="D8723" s="73" t="s">
        <v>41532</v>
      </c>
      <c r="E8723" s="73" t="s">
        <v>56594</v>
      </c>
      <c r="F8723" s="74"/>
      <c r="G8723" s="73" t="s">
        <v>5471</v>
      </c>
    </row>
    <row r="8724" spans="1:7">
      <c r="A8724" s="73" t="s">
        <v>41533</v>
      </c>
      <c r="B8724" s="73" t="s">
        <v>41534</v>
      </c>
      <c r="C8724" s="73" t="s">
        <v>41535</v>
      </c>
      <c r="D8724" s="73" t="s">
        <v>41536</v>
      </c>
      <c r="E8724" s="73" t="s">
        <v>56595</v>
      </c>
      <c r="F8724" s="74" t="s">
        <v>4469</v>
      </c>
      <c r="G8724" s="73" t="s">
        <v>5471</v>
      </c>
    </row>
    <row r="8725" spans="1:7">
      <c r="A8725" s="73" t="s">
        <v>41537</v>
      </c>
      <c r="B8725" s="73" t="s">
        <v>41538</v>
      </c>
      <c r="C8725" s="73" t="s">
        <v>41539</v>
      </c>
      <c r="D8725" s="73" t="s">
        <v>41540</v>
      </c>
      <c r="E8725" s="73" t="s">
        <v>56328</v>
      </c>
      <c r="F8725" s="74"/>
      <c r="G8725" s="73" t="s">
        <v>5471</v>
      </c>
    </row>
    <row r="8726" spans="1:7">
      <c r="A8726" s="73" t="s">
        <v>41541</v>
      </c>
      <c r="B8726" s="73" t="s">
        <v>41542</v>
      </c>
      <c r="C8726" s="73" t="s">
        <v>41543</v>
      </c>
      <c r="D8726" s="73" t="s">
        <v>41544</v>
      </c>
      <c r="E8726" s="73" t="s">
        <v>56596</v>
      </c>
      <c r="F8726" s="74" t="s">
        <v>4469</v>
      </c>
      <c r="G8726" s="73" t="s">
        <v>5471</v>
      </c>
    </row>
    <row r="8727" spans="1:7">
      <c r="A8727" s="73" t="s">
        <v>41545</v>
      </c>
      <c r="B8727" s="73" t="s">
        <v>41546</v>
      </c>
      <c r="C8727" s="73" t="s">
        <v>41547</v>
      </c>
      <c r="D8727" s="73" t="s">
        <v>41548</v>
      </c>
      <c r="E8727" s="73" t="s">
        <v>56597</v>
      </c>
      <c r="F8727" s="74"/>
      <c r="G8727" s="73" t="s">
        <v>5471</v>
      </c>
    </row>
    <row r="8728" spans="1:7">
      <c r="A8728" s="73" t="s">
        <v>41549</v>
      </c>
      <c r="B8728" s="73" t="s">
        <v>41550</v>
      </c>
      <c r="C8728" s="73" t="s">
        <v>41551</v>
      </c>
      <c r="D8728" s="73" t="s">
        <v>41552</v>
      </c>
      <c r="E8728" s="73" t="s">
        <v>41553</v>
      </c>
      <c r="F8728" s="74"/>
      <c r="G8728" s="73" t="s">
        <v>5471</v>
      </c>
    </row>
    <row r="8729" spans="1:7">
      <c r="A8729" s="73" t="s">
        <v>41554</v>
      </c>
      <c r="B8729" s="73" t="s">
        <v>41555</v>
      </c>
      <c r="C8729" s="73" t="s">
        <v>39871</v>
      </c>
      <c r="D8729" s="73" t="s">
        <v>41556</v>
      </c>
      <c r="E8729" s="73" t="s">
        <v>56598</v>
      </c>
      <c r="F8729" s="74" t="s">
        <v>4314</v>
      </c>
      <c r="G8729" s="73" t="s">
        <v>5471</v>
      </c>
    </row>
    <row r="8730" spans="1:7">
      <c r="A8730" s="73" t="s">
        <v>41557</v>
      </c>
      <c r="B8730" s="73" t="s">
        <v>41558</v>
      </c>
      <c r="C8730" s="73" t="s">
        <v>41559</v>
      </c>
      <c r="D8730" s="73" t="s">
        <v>41560</v>
      </c>
      <c r="E8730" s="73" t="s">
        <v>54270</v>
      </c>
      <c r="F8730" s="74" t="s">
        <v>41561</v>
      </c>
      <c r="G8730" s="73" t="s">
        <v>5471</v>
      </c>
    </row>
    <row r="8731" spans="1:7">
      <c r="A8731" s="73" t="s">
        <v>41562</v>
      </c>
      <c r="B8731" s="73" t="s">
        <v>41563</v>
      </c>
      <c r="C8731" s="73" t="s">
        <v>41564</v>
      </c>
      <c r="D8731" s="73" t="s">
        <v>41565</v>
      </c>
      <c r="E8731" s="73" t="s">
        <v>56599</v>
      </c>
      <c r="F8731" s="74"/>
      <c r="G8731" s="73" t="s">
        <v>5471</v>
      </c>
    </row>
    <row r="8732" spans="1:7">
      <c r="A8732" s="73" t="s">
        <v>41566</v>
      </c>
      <c r="B8732" s="73" t="s">
        <v>41567</v>
      </c>
      <c r="C8732" s="73" t="s">
        <v>41568</v>
      </c>
      <c r="D8732" s="73" t="s">
        <v>41569</v>
      </c>
      <c r="E8732" s="73" t="s">
        <v>56600</v>
      </c>
      <c r="F8732" s="74"/>
      <c r="G8732" s="73" t="s">
        <v>5471</v>
      </c>
    </row>
    <row r="8733" spans="1:7">
      <c r="A8733" s="73" t="s">
        <v>41570</v>
      </c>
      <c r="B8733" s="73" t="s">
        <v>41571</v>
      </c>
      <c r="C8733" s="73" t="s">
        <v>41572</v>
      </c>
      <c r="D8733" s="73" t="s">
        <v>41573</v>
      </c>
      <c r="E8733" s="73" t="s">
        <v>41574</v>
      </c>
      <c r="F8733" s="74"/>
      <c r="G8733" s="73" t="s">
        <v>5471</v>
      </c>
    </row>
    <row r="8734" spans="1:7">
      <c r="A8734" s="73" t="s">
        <v>41575</v>
      </c>
      <c r="B8734" s="73" t="s">
        <v>41576</v>
      </c>
      <c r="C8734" s="73" t="s">
        <v>41577</v>
      </c>
      <c r="D8734" s="73" t="s">
        <v>41578</v>
      </c>
      <c r="E8734" s="73" t="s">
        <v>55414</v>
      </c>
      <c r="F8734" s="74"/>
      <c r="G8734" s="73" t="s">
        <v>5471</v>
      </c>
    </row>
    <row r="8735" spans="1:7">
      <c r="A8735" s="73" t="s">
        <v>41579</v>
      </c>
      <c r="B8735" s="73" t="s">
        <v>41580</v>
      </c>
      <c r="C8735" s="73" t="s">
        <v>41581</v>
      </c>
      <c r="D8735" s="73" t="s">
        <v>41582</v>
      </c>
      <c r="E8735" s="73" t="s">
        <v>56600</v>
      </c>
      <c r="F8735" s="74"/>
      <c r="G8735" s="73" t="s">
        <v>5471</v>
      </c>
    </row>
    <row r="8736" spans="1:7">
      <c r="A8736" s="73" t="s">
        <v>41583</v>
      </c>
      <c r="B8736" s="73" t="s">
        <v>41584</v>
      </c>
      <c r="C8736" s="73" t="s">
        <v>41585</v>
      </c>
      <c r="D8736" s="73" t="s">
        <v>41586</v>
      </c>
      <c r="E8736" s="73" t="s">
        <v>56601</v>
      </c>
      <c r="F8736" s="74"/>
      <c r="G8736" s="73" t="s">
        <v>5471</v>
      </c>
    </row>
    <row r="8737" spans="1:7">
      <c r="A8737" s="73" t="s">
        <v>41587</v>
      </c>
      <c r="B8737" s="73" t="s">
        <v>41588</v>
      </c>
      <c r="C8737" s="73" t="s">
        <v>41589</v>
      </c>
      <c r="D8737" s="73" t="s">
        <v>41590</v>
      </c>
      <c r="E8737" s="73" t="s">
        <v>56602</v>
      </c>
      <c r="F8737" s="74"/>
      <c r="G8737" s="73" t="s">
        <v>5471</v>
      </c>
    </row>
    <row r="8738" spans="1:7">
      <c r="A8738" s="73" t="s">
        <v>41591</v>
      </c>
      <c r="B8738" s="73" t="s">
        <v>41592</v>
      </c>
      <c r="C8738" s="73" t="s">
        <v>41593</v>
      </c>
      <c r="D8738" s="73" t="s">
        <v>41594</v>
      </c>
      <c r="E8738" s="73" t="s">
        <v>56603</v>
      </c>
      <c r="F8738" s="74"/>
      <c r="G8738" s="73" t="s">
        <v>5471</v>
      </c>
    </row>
    <row r="8739" spans="1:7">
      <c r="A8739" s="73" t="s">
        <v>41595</v>
      </c>
      <c r="B8739" s="73" t="s">
        <v>41596</v>
      </c>
      <c r="C8739" s="73" t="s">
        <v>41597</v>
      </c>
      <c r="D8739" s="73" t="s">
        <v>41598</v>
      </c>
      <c r="E8739" s="73" t="s">
        <v>56381</v>
      </c>
      <c r="F8739" s="74"/>
      <c r="G8739" s="73" t="s">
        <v>5471</v>
      </c>
    </row>
    <row r="8740" spans="1:7">
      <c r="A8740" s="73" t="s">
        <v>41599</v>
      </c>
      <c r="B8740" s="73" t="s">
        <v>41600</v>
      </c>
      <c r="C8740" s="73" t="s">
        <v>41601</v>
      </c>
      <c r="D8740" s="73" t="s">
        <v>41602</v>
      </c>
      <c r="E8740" s="73" t="s">
        <v>56604</v>
      </c>
      <c r="F8740" s="74"/>
      <c r="G8740" s="73" t="s">
        <v>5471</v>
      </c>
    </row>
    <row r="8741" spans="1:7">
      <c r="A8741" s="73" t="s">
        <v>41603</v>
      </c>
      <c r="B8741" s="73" t="s">
        <v>41604</v>
      </c>
      <c r="C8741" s="73" t="s">
        <v>41605</v>
      </c>
      <c r="D8741" s="73" t="s">
        <v>41606</v>
      </c>
      <c r="E8741" s="73" t="s">
        <v>56281</v>
      </c>
      <c r="F8741" s="74" t="s">
        <v>4469</v>
      </c>
      <c r="G8741" s="73" t="s">
        <v>5471</v>
      </c>
    </row>
    <row r="8742" spans="1:7">
      <c r="A8742" s="73" t="s">
        <v>41607</v>
      </c>
      <c r="B8742" s="73" t="s">
        <v>41608</v>
      </c>
      <c r="C8742" s="73" t="s">
        <v>41609</v>
      </c>
      <c r="D8742" s="73" t="s">
        <v>41610</v>
      </c>
      <c r="E8742" s="73" t="s">
        <v>56603</v>
      </c>
      <c r="F8742" s="74"/>
      <c r="G8742" s="73" t="s">
        <v>5471</v>
      </c>
    </row>
    <row r="8743" spans="1:7">
      <c r="A8743" s="73" t="s">
        <v>41611</v>
      </c>
      <c r="B8743" s="73" t="s">
        <v>41612</v>
      </c>
      <c r="C8743" s="73" t="s">
        <v>41613</v>
      </c>
      <c r="D8743" s="73" t="s">
        <v>41614</v>
      </c>
      <c r="E8743" s="73" t="s">
        <v>56580</v>
      </c>
      <c r="F8743" s="74"/>
      <c r="G8743" s="73" t="s">
        <v>5471</v>
      </c>
    </row>
    <row r="8744" spans="1:7">
      <c r="A8744" s="73" t="s">
        <v>41615</v>
      </c>
      <c r="B8744" s="73" t="s">
        <v>41616</v>
      </c>
      <c r="C8744" s="73" t="s">
        <v>41617</v>
      </c>
      <c r="D8744" s="73" t="s">
        <v>41618</v>
      </c>
      <c r="E8744" s="73" t="s">
        <v>41619</v>
      </c>
      <c r="F8744" s="74"/>
      <c r="G8744" s="73" t="s">
        <v>5471</v>
      </c>
    </row>
    <row r="8745" spans="1:7">
      <c r="A8745" s="73" t="s">
        <v>41620</v>
      </c>
      <c r="B8745" s="73" t="s">
        <v>41621</v>
      </c>
      <c r="C8745" s="73" t="s">
        <v>41622</v>
      </c>
      <c r="D8745" s="73" t="s">
        <v>41623</v>
      </c>
      <c r="E8745" s="73" t="s">
        <v>56281</v>
      </c>
      <c r="F8745" s="74" t="s">
        <v>5050</v>
      </c>
      <c r="G8745" s="73" t="s">
        <v>5471</v>
      </c>
    </row>
    <row r="8746" spans="1:7">
      <c r="A8746" s="73" t="s">
        <v>41624</v>
      </c>
      <c r="B8746" s="73" t="s">
        <v>41625</v>
      </c>
      <c r="C8746" s="73" t="s">
        <v>41626</v>
      </c>
      <c r="D8746" s="73" t="s">
        <v>41627</v>
      </c>
      <c r="E8746" s="73" t="s">
        <v>56605</v>
      </c>
      <c r="F8746" s="74"/>
      <c r="G8746" s="73" t="s">
        <v>5471</v>
      </c>
    </row>
    <row r="8747" spans="1:7">
      <c r="A8747" s="73" t="s">
        <v>41628</v>
      </c>
      <c r="B8747" s="73" t="s">
        <v>41629</v>
      </c>
      <c r="C8747" s="73" t="s">
        <v>41630</v>
      </c>
      <c r="D8747" s="73" t="s">
        <v>41631</v>
      </c>
      <c r="E8747" s="73" t="s">
        <v>56606</v>
      </c>
      <c r="F8747" s="74"/>
      <c r="G8747" s="73" t="s">
        <v>5471</v>
      </c>
    </row>
    <row r="8748" spans="1:7">
      <c r="A8748" s="73" t="s">
        <v>41632</v>
      </c>
      <c r="B8748" s="73" t="s">
        <v>41633</v>
      </c>
      <c r="C8748" s="73" t="s">
        <v>41634</v>
      </c>
      <c r="D8748" s="73" t="s">
        <v>41635</v>
      </c>
      <c r="E8748" s="73" t="s">
        <v>56607</v>
      </c>
      <c r="F8748" s="74"/>
      <c r="G8748" s="73" t="s">
        <v>5471</v>
      </c>
    </row>
    <row r="8749" spans="1:7">
      <c r="A8749" s="73" t="s">
        <v>41636</v>
      </c>
      <c r="B8749" s="73" t="s">
        <v>41637</v>
      </c>
      <c r="C8749" s="73" t="s">
        <v>41638</v>
      </c>
      <c r="D8749" s="73" t="s">
        <v>41639</v>
      </c>
      <c r="E8749" s="73" t="s">
        <v>56253</v>
      </c>
      <c r="F8749" s="74"/>
      <c r="G8749" s="73" t="s">
        <v>5471</v>
      </c>
    </row>
    <row r="8750" spans="1:7">
      <c r="A8750" s="73" t="s">
        <v>41640</v>
      </c>
      <c r="B8750" s="73" t="s">
        <v>41641</v>
      </c>
      <c r="C8750" s="73" t="s">
        <v>41642</v>
      </c>
      <c r="D8750" s="73" t="s">
        <v>41643</v>
      </c>
      <c r="E8750" s="73" t="s">
        <v>56256</v>
      </c>
      <c r="F8750" s="74"/>
      <c r="G8750" s="73" t="s">
        <v>5471</v>
      </c>
    </row>
    <row r="8751" spans="1:7">
      <c r="A8751" s="73" t="s">
        <v>41644</v>
      </c>
      <c r="B8751" s="73" t="s">
        <v>41645</v>
      </c>
      <c r="C8751" s="73" t="s">
        <v>41646</v>
      </c>
      <c r="D8751" s="73" t="s">
        <v>41647</v>
      </c>
      <c r="E8751" s="73" t="s">
        <v>56608</v>
      </c>
      <c r="F8751" s="74" t="s">
        <v>5061</v>
      </c>
      <c r="G8751" s="73" t="s">
        <v>5471</v>
      </c>
    </row>
    <row r="8752" spans="1:7">
      <c r="A8752" s="73" t="s">
        <v>41648</v>
      </c>
      <c r="B8752" s="73" t="s">
        <v>41649</v>
      </c>
      <c r="C8752" s="73" t="s">
        <v>41650</v>
      </c>
      <c r="D8752" s="73" t="s">
        <v>41651</v>
      </c>
      <c r="E8752" s="73" t="s">
        <v>56428</v>
      </c>
      <c r="F8752" s="74"/>
      <c r="G8752" s="73" t="s">
        <v>5471</v>
      </c>
    </row>
    <row r="8753" spans="1:7">
      <c r="A8753" s="73" t="s">
        <v>41652</v>
      </c>
      <c r="B8753" s="73" t="s">
        <v>41653</v>
      </c>
      <c r="C8753" s="73" t="s">
        <v>41654</v>
      </c>
      <c r="D8753" s="73" t="s">
        <v>41655</v>
      </c>
      <c r="E8753" s="73" t="s">
        <v>56609</v>
      </c>
      <c r="F8753" s="74"/>
      <c r="G8753" s="73" t="s">
        <v>5471</v>
      </c>
    </row>
    <row r="8754" spans="1:7">
      <c r="A8754" s="73" t="s">
        <v>41656</v>
      </c>
      <c r="B8754" s="73" t="s">
        <v>41657</v>
      </c>
      <c r="C8754" s="73" t="s">
        <v>41658</v>
      </c>
      <c r="D8754" s="73" t="s">
        <v>41659</v>
      </c>
      <c r="E8754" s="73" t="s">
        <v>56610</v>
      </c>
      <c r="F8754" s="74" t="s">
        <v>4469</v>
      </c>
      <c r="G8754" s="73" t="s">
        <v>5471</v>
      </c>
    </row>
    <row r="8755" spans="1:7">
      <c r="A8755" s="73" t="s">
        <v>41660</v>
      </c>
      <c r="B8755" s="73" t="s">
        <v>41661</v>
      </c>
      <c r="C8755" s="73" t="s">
        <v>41662</v>
      </c>
      <c r="D8755" s="73" t="s">
        <v>41663</v>
      </c>
      <c r="E8755" s="73" t="s">
        <v>56611</v>
      </c>
      <c r="F8755" s="74"/>
      <c r="G8755" s="73" t="s">
        <v>5471</v>
      </c>
    </row>
    <row r="8756" spans="1:7">
      <c r="A8756" s="73" t="s">
        <v>41664</v>
      </c>
      <c r="B8756" s="73" t="s">
        <v>41665</v>
      </c>
      <c r="C8756" s="73" t="s">
        <v>41666</v>
      </c>
      <c r="D8756" s="73" t="s">
        <v>41667</v>
      </c>
      <c r="E8756" s="73" t="s">
        <v>56237</v>
      </c>
      <c r="F8756" s="74"/>
      <c r="G8756" s="73" t="s">
        <v>5471</v>
      </c>
    </row>
    <row r="8757" spans="1:7">
      <c r="A8757" s="73" t="s">
        <v>41668</v>
      </c>
      <c r="B8757" s="73" t="s">
        <v>41669</v>
      </c>
      <c r="C8757" s="73" t="s">
        <v>41670</v>
      </c>
      <c r="D8757" s="73" t="s">
        <v>41671</v>
      </c>
      <c r="E8757" s="73" t="s">
        <v>56612</v>
      </c>
      <c r="F8757" s="74"/>
      <c r="G8757" s="73" t="s">
        <v>5471</v>
      </c>
    </row>
    <row r="8758" spans="1:7">
      <c r="A8758" s="73" t="s">
        <v>41672</v>
      </c>
      <c r="B8758" s="73" t="s">
        <v>41673</v>
      </c>
      <c r="C8758" s="73" t="s">
        <v>41674</v>
      </c>
      <c r="D8758" s="73" t="s">
        <v>41675</v>
      </c>
      <c r="E8758" s="73" t="s">
        <v>56613</v>
      </c>
      <c r="F8758" s="74"/>
      <c r="G8758" s="73" t="s">
        <v>5471</v>
      </c>
    </row>
    <row r="8759" spans="1:7">
      <c r="A8759" s="73" t="s">
        <v>41676</v>
      </c>
      <c r="B8759" s="73" t="s">
        <v>41677</v>
      </c>
      <c r="C8759" s="73" t="s">
        <v>41678</v>
      </c>
      <c r="D8759" s="73" t="s">
        <v>41679</v>
      </c>
      <c r="E8759" s="73" t="s">
        <v>56614</v>
      </c>
      <c r="F8759" s="74"/>
      <c r="G8759" s="73" t="s">
        <v>5471</v>
      </c>
    </row>
    <row r="8760" spans="1:7">
      <c r="A8760" s="73" t="s">
        <v>41680</v>
      </c>
      <c r="B8760" s="73" t="s">
        <v>41681</v>
      </c>
      <c r="C8760" s="73" t="s">
        <v>41682</v>
      </c>
      <c r="D8760" s="73" t="s">
        <v>41683</v>
      </c>
      <c r="E8760" s="73" t="s">
        <v>56603</v>
      </c>
      <c r="F8760" s="74"/>
      <c r="G8760" s="73" t="s">
        <v>5471</v>
      </c>
    </row>
    <row r="8761" spans="1:7">
      <c r="A8761" s="73" t="s">
        <v>41684</v>
      </c>
      <c r="B8761" s="73" t="s">
        <v>41685</v>
      </c>
      <c r="C8761" s="73" t="s">
        <v>41686</v>
      </c>
      <c r="D8761" s="73" t="s">
        <v>41687</v>
      </c>
      <c r="E8761" s="73" t="s">
        <v>56615</v>
      </c>
      <c r="F8761" s="74"/>
      <c r="G8761" s="73" t="s">
        <v>5471</v>
      </c>
    </row>
    <row r="8762" spans="1:7">
      <c r="A8762" s="73" t="s">
        <v>41688</v>
      </c>
      <c r="B8762" s="73" t="s">
        <v>41689</v>
      </c>
      <c r="C8762" s="73" t="s">
        <v>41690</v>
      </c>
      <c r="D8762" s="73" t="s">
        <v>41691</v>
      </c>
      <c r="E8762" s="73" t="s">
        <v>56615</v>
      </c>
      <c r="F8762" s="74"/>
      <c r="G8762" s="73" t="s">
        <v>5471</v>
      </c>
    </row>
    <row r="8763" spans="1:7">
      <c r="A8763" s="73" t="s">
        <v>41692</v>
      </c>
      <c r="B8763" s="73" t="s">
        <v>41693</v>
      </c>
      <c r="C8763" s="73" t="s">
        <v>41694</v>
      </c>
      <c r="D8763" s="73" t="s">
        <v>41695</v>
      </c>
      <c r="E8763" s="73" t="s">
        <v>56331</v>
      </c>
      <c r="F8763" s="74"/>
      <c r="G8763" s="73" t="s">
        <v>5471</v>
      </c>
    </row>
    <row r="8764" spans="1:7">
      <c r="A8764" s="73" t="s">
        <v>41696</v>
      </c>
      <c r="B8764" s="73" t="s">
        <v>41697</v>
      </c>
      <c r="C8764" s="73" t="s">
        <v>41698</v>
      </c>
      <c r="D8764" s="73" t="s">
        <v>41699</v>
      </c>
      <c r="E8764" s="73" t="s">
        <v>56237</v>
      </c>
      <c r="F8764" s="74"/>
      <c r="G8764" s="73" t="s">
        <v>5471</v>
      </c>
    </row>
    <row r="8765" spans="1:7">
      <c r="A8765" s="73" t="s">
        <v>41700</v>
      </c>
      <c r="B8765" s="73" t="s">
        <v>41701</v>
      </c>
      <c r="C8765" s="73" t="s">
        <v>41702</v>
      </c>
      <c r="D8765" s="73" t="s">
        <v>41703</v>
      </c>
      <c r="E8765" s="73" t="s">
        <v>56256</v>
      </c>
      <c r="F8765" s="74"/>
      <c r="G8765" s="73" t="s">
        <v>5471</v>
      </c>
    </row>
    <row r="8766" spans="1:7">
      <c r="A8766" s="73" t="s">
        <v>41704</v>
      </c>
      <c r="B8766" s="73" t="s">
        <v>41705</v>
      </c>
      <c r="C8766" s="73" t="s">
        <v>41706</v>
      </c>
      <c r="D8766" s="73" t="s">
        <v>41707</v>
      </c>
      <c r="E8766" s="73" t="s">
        <v>56616</v>
      </c>
      <c r="F8766" s="74" t="s">
        <v>4538</v>
      </c>
      <c r="G8766" s="73" t="s">
        <v>5471</v>
      </c>
    </row>
    <row r="8767" spans="1:7">
      <c r="A8767" s="73" t="s">
        <v>41708</v>
      </c>
      <c r="B8767" s="73" t="s">
        <v>41709</v>
      </c>
      <c r="C8767" s="73" t="s">
        <v>41710</v>
      </c>
      <c r="D8767" s="73" t="s">
        <v>41711</v>
      </c>
      <c r="E8767" s="73" t="s">
        <v>56617</v>
      </c>
      <c r="F8767" s="74"/>
      <c r="G8767" s="73" t="s">
        <v>5471</v>
      </c>
    </row>
    <row r="8768" spans="1:7">
      <c r="A8768" s="73" t="s">
        <v>41712</v>
      </c>
      <c r="B8768" s="73" t="s">
        <v>41713</v>
      </c>
      <c r="C8768" s="73" t="s">
        <v>41714</v>
      </c>
      <c r="D8768" s="73" t="s">
        <v>41715</v>
      </c>
      <c r="E8768" s="73" t="s">
        <v>56612</v>
      </c>
      <c r="F8768" s="74"/>
      <c r="G8768" s="73" t="s">
        <v>5471</v>
      </c>
    </row>
    <row r="8769" spans="1:7">
      <c r="A8769" s="73" t="s">
        <v>41716</v>
      </c>
      <c r="B8769" s="73" t="s">
        <v>41717</v>
      </c>
      <c r="C8769" s="73" t="s">
        <v>41718</v>
      </c>
      <c r="D8769" s="73" t="s">
        <v>41719</v>
      </c>
      <c r="E8769" s="73" t="s">
        <v>56618</v>
      </c>
      <c r="F8769" s="74" t="s">
        <v>4538</v>
      </c>
      <c r="G8769" s="73" t="s">
        <v>5471</v>
      </c>
    </row>
    <row r="8770" spans="1:7">
      <c r="A8770" s="73" t="s">
        <v>41720</v>
      </c>
      <c r="B8770" s="73" t="s">
        <v>41721</v>
      </c>
      <c r="C8770" s="73" t="s">
        <v>41722</v>
      </c>
      <c r="D8770" s="73" t="s">
        <v>41723</v>
      </c>
      <c r="E8770" s="73" t="s">
        <v>56619</v>
      </c>
      <c r="F8770" s="74"/>
      <c r="G8770" s="73" t="s">
        <v>5471</v>
      </c>
    </row>
    <row r="8771" spans="1:7">
      <c r="A8771" s="73" t="s">
        <v>41724</v>
      </c>
      <c r="B8771" s="73" t="s">
        <v>41725</v>
      </c>
      <c r="C8771" s="73" t="s">
        <v>41726</v>
      </c>
      <c r="D8771" s="73" t="s">
        <v>41727</v>
      </c>
      <c r="E8771" s="73" t="s">
        <v>56620</v>
      </c>
      <c r="F8771" s="74"/>
      <c r="G8771" s="73" t="s">
        <v>5471</v>
      </c>
    </row>
    <row r="8772" spans="1:7">
      <c r="A8772" s="73" t="s">
        <v>41728</v>
      </c>
      <c r="B8772" s="73" t="s">
        <v>41729</v>
      </c>
      <c r="C8772" s="73" t="s">
        <v>41730</v>
      </c>
      <c r="D8772" s="73" t="s">
        <v>41731</v>
      </c>
      <c r="E8772" s="73" t="s">
        <v>56292</v>
      </c>
      <c r="F8772" s="74"/>
      <c r="G8772" s="73" t="s">
        <v>5471</v>
      </c>
    </row>
    <row r="8773" spans="1:7">
      <c r="A8773" s="73" t="s">
        <v>41732</v>
      </c>
      <c r="B8773" s="73" t="s">
        <v>41733</v>
      </c>
      <c r="C8773" s="73" t="s">
        <v>41734</v>
      </c>
      <c r="D8773" s="73" t="s">
        <v>41735</v>
      </c>
      <c r="E8773" s="73" t="s">
        <v>56621</v>
      </c>
      <c r="F8773" s="74"/>
      <c r="G8773" s="73" t="s">
        <v>5471</v>
      </c>
    </row>
    <row r="8774" spans="1:7">
      <c r="A8774" s="73" t="s">
        <v>41736</v>
      </c>
      <c r="B8774" s="73" t="s">
        <v>41737</v>
      </c>
      <c r="C8774" s="73" t="s">
        <v>41738</v>
      </c>
      <c r="D8774" s="73" t="s">
        <v>41739</v>
      </c>
      <c r="E8774" s="73" t="s">
        <v>56570</v>
      </c>
      <c r="F8774" s="74"/>
      <c r="G8774" s="73" t="s">
        <v>5471</v>
      </c>
    </row>
    <row r="8775" spans="1:7">
      <c r="A8775" s="73" t="s">
        <v>41740</v>
      </c>
      <c r="B8775" s="73" t="s">
        <v>41741</v>
      </c>
      <c r="C8775" s="73" t="s">
        <v>41742</v>
      </c>
      <c r="D8775" s="73" t="s">
        <v>41743</v>
      </c>
      <c r="E8775" s="73" t="s">
        <v>55587</v>
      </c>
      <c r="F8775" s="74"/>
      <c r="G8775" s="73" t="s">
        <v>5471</v>
      </c>
    </row>
    <row r="8776" spans="1:7">
      <c r="A8776" s="73" t="s">
        <v>41744</v>
      </c>
      <c r="B8776" s="73" t="s">
        <v>41745</v>
      </c>
      <c r="C8776" s="73" t="s">
        <v>41746</v>
      </c>
      <c r="D8776" s="73" t="s">
        <v>41747</v>
      </c>
      <c r="E8776" s="73" t="s">
        <v>56622</v>
      </c>
      <c r="F8776" s="74"/>
      <c r="G8776" s="73" t="s">
        <v>5471</v>
      </c>
    </row>
    <row r="8777" spans="1:7">
      <c r="A8777" s="73" t="s">
        <v>41748</v>
      </c>
      <c r="B8777" s="73" t="s">
        <v>41749</v>
      </c>
      <c r="C8777" s="73" t="s">
        <v>41750</v>
      </c>
      <c r="D8777" s="73" t="s">
        <v>41751</v>
      </c>
      <c r="E8777" s="73" t="s">
        <v>56623</v>
      </c>
      <c r="F8777" s="74"/>
      <c r="G8777" s="73" t="s">
        <v>5471</v>
      </c>
    </row>
    <row r="8778" spans="1:7">
      <c r="A8778" s="73" t="s">
        <v>41752</v>
      </c>
      <c r="B8778" s="73" t="s">
        <v>41753</v>
      </c>
      <c r="C8778" s="73" t="s">
        <v>41754</v>
      </c>
      <c r="D8778" s="73" t="s">
        <v>41755</v>
      </c>
      <c r="E8778" s="73" t="s">
        <v>56623</v>
      </c>
      <c r="F8778" s="74"/>
      <c r="G8778" s="73" t="s">
        <v>5471</v>
      </c>
    </row>
    <row r="8779" spans="1:7">
      <c r="A8779" s="73" t="s">
        <v>41756</v>
      </c>
      <c r="B8779" s="73" t="s">
        <v>41757</v>
      </c>
      <c r="C8779" s="73" t="s">
        <v>41758</v>
      </c>
      <c r="D8779" s="73" t="s">
        <v>41759</v>
      </c>
      <c r="E8779" s="73" t="s">
        <v>56624</v>
      </c>
      <c r="F8779" s="74"/>
      <c r="G8779" s="73" t="s">
        <v>5471</v>
      </c>
    </row>
    <row r="8780" spans="1:7">
      <c r="A8780" s="73" t="s">
        <v>41760</v>
      </c>
      <c r="B8780" s="73" t="s">
        <v>41761</v>
      </c>
      <c r="C8780" s="73" t="s">
        <v>41762</v>
      </c>
      <c r="D8780" s="73" t="s">
        <v>41763</v>
      </c>
      <c r="E8780" s="73" t="s">
        <v>53945</v>
      </c>
      <c r="F8780" s="74"/>
      <c r="G8780" s="73" t="s">
        <v>5471</v>
      </c>
    </row>
    <row r="8781" spans="1:7">
      <c r="A8781" s="73" t="s">
        <v>41764</v>
      </c>
      <c r="B8781" s="73" t="s">
        <v>41765</v>
      </c>
      <c r="C8781" s="73" t="s">
        <v>41766</v>
      </c>
      <c r="D8781" s="73" t="s">
        <v>41767</v>
      </c>
      <c r="E8781" s="73" t="s">
        <v>53275</v>
      </c>
      <c r="F8781" s="74"/>
      <c r="G8781" s="73" t="s">
        <v>5471</v>
      </c>
    </row>
    <row r="8782" spans="1:7">
      <c r="A8782" s="73" t="s">
        <v>41768</v>
      </c>
      <c r="B8782" s="73" t="s">
        <v>41769</v>
      </c>
      <c r="C8782" s="73" t="s">
        <v>41770</v>
      </c>
      <c r="D8782" s="73" t="s">
        <v>41771</v>
      </c>
      <c r="E8782" s="73" t="s">
        <v>53344</v>
      </c>
      <c r="F8782" s="74"/>
      <c r="G8782" s="73" t="s">
        <v>5471</v>
      </c>
    </row>
    <row r="8783" spans="1:7">
      <c r="A8783" s="73" t="s">
        <v>41772</v>
      </c>
      <c r="B8783" s="73" t="s">
        <v>41773</v>
      </c>
      <c r="C8783" s="73" t="s">
        <v>41774</v>
      </c>
      <c r="D8783" s="73" t="s">
        <v>41775</v>
      </c>
      <c r="E8783" s="73" t="s">
        <v>56625</v>
      </c>
      <c r="F8783" s="74"/>
      <c r="G8783" s="73" t="s">
        <v>5471</v>
      </c>
    </row>
    <row r="8784" spans="1:7">
      <c r="A8784" s="73" t="s">
        <v>41776</v>
      </c>
      <c r="B8784" s="73" t="s">
        <v>41777</v>
      </c>
      <c r="C8784" s="73" t="s">
        <v>41778</v>
      </c>
      <c r="D8784" s="73" t="s">
        <v>41779</v>
      </c>
      <c r="E8784" s="73" t="s">
        <v>56626</v>
      </c>
      <c r="F8784" s="74"/>
      <c r="G8784" s="73" t="s">
        <v>5471</v>
      </c>
    </row>
    <row r="8785" spans="1:7">
      <c r="A8785" s="73" t="s">
        <v>41780</v>
      </c>
      <c r="B8785" s="73" t="s">
        <v>41781</v>
      </c>
      <c r="C8785" s="73" t="s">
        <v>41782</v>
      </c>
      <c r="D8785" s="73" t="s">
        <v>41783</v>
      </c>
      <c r="E8785" s="73" t="s">
        <v>56623</v>
      </c>
      <c r="F8785" s="74"/>
      <c r="G8785" s="73" t="s">
        <v>5471</v>
      </c>
    </row>
    <row r="8786" spans="1:7">
      <c r="A8786" s="73" t="s">
        <v>41784</v>
      </c>
      <c r="B8786" s="73" t="s">
        <v>41785</v>
      </c>
      <c r="C8786" s="73" t="s">
        <v>41786</v>
      </c>
      <c r="D8786" s="73" t="s">
        <v>41787</v>
      </c>
      <c r="E8786" s="73" t="s">
        <v>56627</v>
      </c>
      <c r="F8786" s="74"/>
      <c r="G8786" s="73" t="s">
        <v>5471</v>
      </c>
    </row>
    <row r="8787" spans="1:7">
      <c r="A8787" s="73" t="s">
        <v>41788</v>
      </c>
      <c r="B8787" s="73" t="s">
        <v>41789</v>
      </c>
      <c r="C8787" s="73" t="s">
        <v>41790</v>
      </c>
      <c r="D8787" s="73" t="s">
        <v>41791</v>
      </c>
      <c r="E8787" s="73" t="s">
        <v>56622</v>
      </c>
      <c r="F8787" s="74"/>
      <c r="G8787" s="73" t="s">
        <v>5471</v>
      </c>
    </row>
    <row r="8788" spans="1:7">
      <c r="A8788" s="73" t="s">
        <v>41792</v>
      </c>
      <c r="B8788" s="73" t="s">
        <v>41793</v>
      </c>
      <c r="C8788" s="73" t="s">
        <v>41794</v>
      </c>
      <c r="D8788" s="73" t="s">
        <v>41795</v>
      </c>
      <c r="E8788" s="73" t="s">
        <v>53922</v>
      </c>
      <c r="F8788" s="74"/>
      <c r="G8788" s="73" t="s">
        <v>5471</v>
      </c>
    </row>
    <row r="8789" spans="1:7">
      <c r="A8789" s="73" t="s">
        <v>41796</v>
      </c>
      <c r="B8789" s="73" t="s">
        <v>41797</v>
      </c>
      <c r="C8789" s="73" t="s">
        <v>30267</v>
      </c>
      <c r="D8789" s="73" t="s">
        <v>41798</v>
      </c>
      <c r="E8789" s="73" t="s">
        <v>56628</v>
      </c>
      <c r="F8789" s="74" t="s">
        <v>5050</v>
      </c>
      <c r="G8789" s="73" t="s">
        <v>5471</v>
      </c>
    </row>
    <row r="8790" spans="1:7">
      <c r="A8790" s="73" t="s">
        <v>41799</v>
      </c>
      <c r="B8790" s="73" t="s">
        <v>41800</v>
      </c>
      <c r="C8790" s="73" t="s">
        <v>41801</v>
      </c>
      <c r="D8790" s="73" t="s">
        <v>41802</v>
      </c>
      <c r="E8790" s="73" t="s">
        <v>56629</v>
      </c>
      <c r="F8790" s="74"/>
      <c r="G8790" s="73" t="s">
        <v>5471</v>
      </c>
    </row>
    <row r="8791" spans="1:7">
      <c r="A8791" s="73" t="s">
        <v>41803</v>
      </c>
      <c r="B8791" s="73" t="s">
        <v>41804</v>
      </c>
      <c r="C8791" s="73" t="s">
        <v>41805</v>
      </c>
      <c r="D8791" s="73" t="s">
        <v>41806</v>
      </c>
      <c r="E8791" s="73" t="s">
        <v>54323</v>
      </c>
      <c r="F8791" s="74"/>
      <c r="G8791" s="73" t="s">
        <v>5471</v>
      </c>
    </row>
    <row r="8792" spans="1:7">
      <c r="A8792" s="73" t="s">
        <v>41807</v>
      </c>
      <c r="B8792" s="73" t="s">
        <v>41808</v>
      </c>
      <c r="C8792" s="73" t="s">
        <v>41809</v>
      </c>
      <c r="D8792" s="73" t="s">
        <v>41810</v>
      </c>
      <c r="E8792" s="73" t="s">
        <v>56630</v>
      </c>
      <c r="F8792" s="74"/>
      <c r="G8792" s="73" t="s">
        <v>5471</v>
      </c>
    </row>
    <row r="8793" spans="1:7">
      <c r="A8793" s="73" t="s">
        <v>41811</v>
      </c>
      <c r="B8793" s="73" t="s">
        <v>41812</v>
      </c>
      <c r="C8793" s="73" t="s">
        <v>41813</v>
      </c>
      <c r="D8793" s="73" t="s">
        <v>41814</v>
      </c>
      <c r="E8793" s="73" t="s">
        <v>55587</v>
      </c>
      <c r="F8793" s="74"/>
      <c r="G8793" s="73" t="s">
        <v>5471</v>
      </c>
    </row>
    <row r="8794" spans="1:7">
      <c r="A8794" s="73" t="s">
        <v>41815</v>
      </c>
      <c r="B8794" s="73" t="s">
        <v>41816</v>
      </c>
      <c r="C8794" s="73" t="s">
        <v>41817</v>
      </c>
      <c r="D8794" s="73" t="s">
        <v>41818</v>
      </c>
      <c r="E8794" s="73" t="s">
        <v>56631</v>
      </c>
      <c r="F8794" s="74"/>
      <c r="G8794" s="73" t="s">
        <v>5471</v>
      </c>
    </row>
    <row r="8795" spans="1:7">
      <c r="A8795" s="73" t="s">
        <v>41819</v>
      </c>
      <c r="B8795" s="73" t="s">
        <v>41820</v>
      </c>
      <c r="C8795" s="73" t="s">
        <v>41821</v>
      </c>
      <c r="D8795" s="73" t="s">
        <v>41822</v>
      </c>
      <c r="E8795" s="73" t="s">
        <v>56632</v>
      </c>
      <c r="F8795" s="74"/>
      <c r="G8795" s="73" t="s">
        <v>5471</v>
      </c>
    </row>
    <row r="8796" spans="1:7">
      <c r="A8796" s="73" t="s">
        <v>41823</v>
      </c>
      <c r="B8796" s="73" t="s">
        <v>41824</v>
      </c>
      <c r="C8796" s="73" t="s">
        <v>41825</v>
      </c>
      <c r="D8796" s="73" t="s">
        <v>41826</v>
      </c>
      <c r="E8796" s="73" t="s">
        <v>53273</v>
      </c>
      <c r="F8796" s="74"/>
      <c r="G8796" s="73" t="s">
        <v>5471</v>
      </c>
    </row>
    <row r="8797" spans="1:7">
      <c r="A8797" s="73" t="s">
        <v>41827</v>
      </c>
      <c r="B8797" s="73" t="s">
        <v>41828</v>
      </c>
      <c r="C8797" s="73" t="s">
        <v>41829</v>
      </c>
      <c r="D8797" s="73" t="s">
        <v>41830</v>
      </c>
      <c r="E8797" s="73" t="s">
        <v>53275</v>
      </c>
      <c r="F8797" s="74"/>
      <c r="G8797" s="73" t="s">
        <v>5471</v>
      </c>
    </row>
    <row r="8798" spans="1:7">
      <c r="A8798" s="73" t="s">
        <v>41831</v>
      </c>
      <c r="B8798" s="73" t="s">
        <v>41832</v>
      </c>
      <c r="C8798" s="73" t="s">
        <v>41833</v>
      </c>
      <c r="D8798" s="73" t="s">
        <v>41834</v>
      </c>
      <c r="E8798" s="73" t="s">
        <v>54323</v>
      </c>
      <c r="F8798" s="74"/>
      <c r="G8798" s="73" t="s">
        <v>5471</v>
      </c>
    </row>
    <row r="8799" spans="1:7">
      <c r="A8799" s="73" t="s">
        <v>41835</v>
      </c>
      <c r="B8799" s="73" t="s">
        <v>41836</v>
      </c>
      <c r="C8799" s="73" t="s">
        <v>41837</v>
      </c>
      <c r="D8799" s="73" t="s">
        <v>41838</v>
      </c>
      <c r="E8799" s="73" t="s">
        <v>56623</v>
      </c>
      <c r="F8799" s="74"/>
      <c r="G8799" s="73" t="s">
        <v>5471</v>
      </c>
    </row>
    <row r="8800" spans="1:7">
      <c r="A8800" s="73" t="s">
        <v>41839</v>
      </c>
      <c r="B8800" s="73" t="s">
        <v>41840</v>
      </c>
      <c r="C8800" s="73" t="s">
        <v>41841</v>
      </c>
      <c r="D8800" s="73" t="s">
        <v>41842</v>
      </c>
      <c r="E8800" s="73" t="s">
        <v>56633</v>
      </c>
      <c r="F8800" s="74"/>
      <c r="G8800" s="73" t="s">
        <v>5471</v>
      </c>
    </row>
    <row r="8801" spans="1:7">
      <c r="A8801" s="73" t="s">
        <v>41843</v>
      </c>
      <c r="B8801" s="73" t="s">
        <v>41844</v>
      </c>
      <c r="C8801" s="73" t="s">
        <v>41845</v>
      </c>
      <c r="D8801" s="73" t="s">
        <v>41846</v>
      </c>
      <c r="E8801" s="73" t="s">
        <v>56634</v>
      </c>
      <c r="F8801" s="74"/>
      <c r="G8801" s="73" t="s">
        <v>5471</v>
      </c>
    </row>
    <row r="8802" spans="1:7">
      <c r="A8802" s="73" t="s">
        <v>41847</v>
      </c>
      <c r="B8802" s="73" t="s">
        <v>41848</v>
      </c>
      <c r="C8802" s="73" t="s">
        <v>41849</v>
      </c>
      <c r="D8802" s="73" t="s">
        <v>41850</v>
      </c>
      <c r="E8802" s="73" t="s">
        <v>56635</v>
      </c>
      <c r="F8802" s="74"/>
      <c r="G8802" s="73" t="s">
        <v>5471</v>
      </c>
    </row>
    <row r="8803" spans="1:7">
      <c r="A8803" s="73" t="s">
        <v>41851</v>
      </c>
      <c r="B8803" s="73" t="s">
        <v>41852</v>
      </c>
      <c r="C8803" s="73" t="s">
        <v>41853</v>
      </c>
      <c r="D8803" s="73" t="s">
        <v>41854</v>
      </c>
      <c r="E8803" s="73" t="s">
        <v>56453</v>
      </c>
      <c r="F8803" s="74"/>
      <c r="G8803" s="73" t="s">
        <v>5471</v>
      </c>
    </row>
    <row r="8804" spans="1:7">
      <c r="A8804" s="73" t="s">
        <v>41855</v>
      </c>
      <c r="B8804" s="73" t="s">
        <v>41856</v>
      </c>
      <c r="C8804" s="73" t="s">
        <v>41857</v>
      </c>
      <c r="D8804" s="73" t="s">
        <v>41858</v>
      </c>
      <c r="E8804" s="73" t="s">
        <v>56570</v>
      </c>
      <c r="F8804" s="74"/>
      <c r="G8804" s="73" t="s">
        <v>5471</v>
      </c>
    </row>
    <row r="8805" spans="1:7">
      <c r="A8805" s="73" t="s">
        <v>41859</v>
      </c>
      <c r="B8805" s="73" t="s">
        <v>41860</v>
      </c>
      <c r="C8805" s="73" t="s">
        <v>41861</v>
      </c>
      <c r="D8805" s="73" t="s">
        <v>41862</v>
      </c>
      <c r="E8805" s="73" t="s">
        <v>56636</v>
      </c>
      <c r="F8805" s="74"/>
      <c r="G8805" s="73" t="s">
        <v>5471</v>
      </c>
    </row>
    <row r="8806" spans="1:7">
      <c r="A8806" s="73" t="s">
        <v>41863</v>
      </c>
      <c r="B8806" s="73" t="s">
        <v>41864</v>
      </c>
      <c r="C8806" s="73" t="s">
        <v>41865</v>
      </c>
      <c r="D8806" s="73" t="s">
        <v>41866</v>
      </c>
      <c r="E8806" s="73" t="s">
        <v>53922</v>
      </c>
      <c r="F8806" s="74"/>
      <c r="G8806" s="73" t="s">
        <v>5471</v>
      </c>
    </row>
    <row r="8807" spans="1:7">
      <c r="A8807" s="73" t="s">
        <v>41867</v>
      </c>
      <c r="B8807" s="73" t="s">
        <v>41868</v>
      </c>
      <c r="C8807" s="73" t="s">
        <v>41869</v>
      </c>
      <c r="D8807" s="73" t="s">
        <v>41870</v>
      </c>
      <c r="E8807" s="73" t="s">
        <v>56637</v>
      </c>
      <c r="F8807" s="74"/>
      <c r="G8807" s="73" t="s">
        <v>5471</v>
      </c>
    </row>
    <row r="8808" spans="1:7">
      <c r="A8808" s="73" t="s">
        <v>41871</v>
      </c>
      <c r="B8808" s="73" t="s">
        <v>41872</v>
      </c>
      <c r="C8808" s="73" t="s">
        <v>41873</v>
      </c>
      <c r="D8808" s="73" t="s">
        <v>41874</v>
      </c>
      <c r="E8808" s="73" t="s">
        <v>56638</v>
      </c>
      <c r="F8808" s="74"/>
      <c r="G8808" s="73" t="s">
        <v>5471</v>
      </c>
    </row>
    <row r="8809" spans="1:7">
      <c r="A8809" s="73" t="s">
        <v>41875</v>
      </c>
      <c r="B8809" s="73" t="s">
        <v>41876</v>
      </c>
      <c r="C8809" s="73" t="s">
        <v>41877</v>
      </c>
      <c r="D8809" s="73" t="s">
        <v>41878</v>
      </c>
      <c r="E8809" s="73" t="s">
        <v>53236</v>
      </c>
      <c r="F8809" s="74"/>
      <c r="G8809" s="73" t="s">
        <v>5471</v>
      </c>
    </row>
    <row r="8810" spans="1:7">
      <c r="A8810" s="73" t="s">
        <v>41879</v>
      </c>
      <c r="B8810" s="73" t="s">
        <v>41880</v>
      </c>
      <c r="C8810" s="73" t="s">
        <v>41881</v>
      </c>
      <c r="D8810" s="73" t="s">
        <v>41882</v>
      </c>
      <c r="E8810" s="73" t="s">
        <v>54323</v>
      </c>
      <c r="F8810" s="74"/>
      <c r="G8810" s="73" t="s">
        <v>5471</v>
      </c>
    </row>
    <row r="8811" spans="1:7">
      <c r="A8811" s="73" t="s">
        <v>41883</v>
      </c>
      <c r="B8811" s="73" t="s">
        <v>41884</v>
      </c>
      <c r="C8811" s="73" t="s">
        <v>41885</v>
      </c>
      <c r="D8811" s="73" t="s">
        <v>41886</v>
      </c>
      <c r="E8811" s="73" t="s">
        <v>56621</v>
      </c>
      <c r="F8811" s="74"/>
      <c r="G8811" s="73" t="s">
        <v>5471</v>
      </c>
    </row>
    <row r="8812" spans="1:7">
      <c r="A8812" s="73" t="s">
        <v>41887</v>
      </c>
      <c r="B8812" s="73" t="s">
        <v>41888</v>
      </c>
      <c r="C8812" s="73" t="s">
        <v>41889</v>
      </c>
      <c r="D8812" s="73" t="s">
        <v>41890</v>
      </c>
      <c r="E8812" s="73" t="s">
        <v>56292</v>
      </c>
      <c r="F8812" s="74"/>
      <c r="G8812" s="73" t="s">
        <v>5471</v>
      </c>
    </row>
    <row r="8813" spans="1:7">
      <c r="A8813" s="73" t="s">
        <v>41891</v>
      </c>
      <c r="B8813" s="73" t="s">
        <v>41892</v>
      </c>
      <c r="C8813" s="73" t="s">
        <v>41893</v>
      </c>
      <c r="D8813" s="73" t="s">
        <v>41894</v>
      </c>
      <c r="E8813" s="73" t="s">
        <v>56639</v>
      </c>
      <c r="F8813" s="74"/>
      <c r="G8813" s="73" t="s">
        <v>5471</v>
      </c>
    </row>
    <row r="8814" spans="1:7">
      <c r="A8814" s="73" t="s">
        <v>41895</v>
      </c>
      <c r="B8814" s="73" t="s">
        <v>41896</v>
      </c>
      <c r="C8814" s="73" t="s">
        <v>41897</v>
      </c>
      <c r="D8814" s="73" t="s">
        <v>41898</v>
      </c>
      <c r="E8814" s="73" t="s">
        <v>56640</v>
      </c>
      <c r="F8814" s="74" t="s">
        <v>4469</v>
      </c>
      <c r="G8814" s="73" t="s">
        <v>5471</v>
      </c>
    </row>
    <row r="8815" spans="1:7">
      <c r="A8815" s="73" t="s">
        <v>41899</v>
      </c>
      <c r="B8815" s="73" t="s">
        <v>41900</v>
      </c>
      <c r="C8815" s="73" t="s">
        <v>41901</v>
      </c>
      <c r="D8815" s="73" t="s">
        <v>41902</v>
      </c>
      <c r="E8815" s="73" t="s">
        <v>56623</v>
      </c>
      <c r="F8815" s="74"/>
      <c r="G8815" s="73" t="s">
        <v>5471</v>
      </c>
    </row>
    <row r="8816" spans="1:7">
      <c r="A8816" s="73" t="s">
        <v>41903</v>
      </c>
      <c r="B8816" s="73" t="s">
        <v>41904</v>
      </c>
      <c r="C8816" s="73" t="s">
        <v>41905</v>
      </c>
      <c r="D8816" s="73" t="s">
        <v>41906</v>
      </c>
      <c r="E8816" s="73" t="s">
        <v>55587</v>
      </c>
      <c r="F8816" s="74"/>
      <c r="G8816" s="73" t="s">
        <v>5471</v>
      </c>
    </row>
    <row r="8817" spans="1:7">
      <c r="A8817" s="73" t="s">
        <v>41907</v>
      </c>
      <c r="B8817" s="73" t="s">
        <v>41908</v>
      </c>
      <c r="C8817" s="73" t="s">
        <v>41909</v>
      </c>
      <c r="D8817" s="73" t="s">
        <v>41910</v>
      </c>
      <c r="E8817" s="73" t="s">
        <v>56641</v>
      </c>
      <c r="F8817" s="74" t="s">
        <v>5050</v>
      </c>
      <c r="G8817" s="73" t="s">
        <v>5471</v>
      </c>
    </row>
    <row r="8818" spans="1:7">
      <c r="A8818" s="73" t="s">
        <v>41911</v>
      </c>
      <c r="B8818" s="73" t="s">
        <v>41912</v>
      </c>
      <c r="C8818" s="73" t="s">
        <v>41913</v>
      </c>
      <c r="D8818" s="73" t="s">
        <v>41914</v>
      </c>
      <c r="E8818" s="73" t="s">
        <v>56642</v>
      </c>
      <c r="F8818" s="74"/>
      <c r="G8818" s="73" t="s">
        <v>5471</v>
      </c>
    </row>
    <row r="8819" spans="1:7">
      <c r="A8819" s="73" t="s">
        <v>41915</v>
      </c>
      <c r="B8819" s="73" t="s">
        <v>41916</v>
      </c>
      <c r="C8819" s="73" t="s">
        <v>41917</v>
      </c>
      <c r="D8819" s="73" t="s">
        <v>41918</v>
      </c>
      <c r="E8819" s="73" t="s">
        <v>56626</v>
      </c>
      <c r="F8819" s="74"/>
      <c r="G8819" s="73" t="s">
        <v>5471</v>
      </c>
    </row>
    <row r="8820" spans="1:7">
      <c r="A8820" s="73" t="s">
        <v>41919</v>
      </c>
      <c r="B8820" s="73" t="s">
        <v>41920</v>
      </c>
      <c r="C8820" s="73" t="s">
        <v>41921</v>
      </c>
      <c r="D8820" s="73" t="s">
        <v>41922</v>
      </c>
      <c r="E8820" s="73" t="s">
        <v>56643</v>
      </c>
      <c r="F8820" s="74"/>
      <c r="G8820" s="73" t="s">
        <v>5471</v>
      </c>
    </row>
    <row r="8821" spans="1:7">
      <c r="A8821" s="73" t="s">
        <v>41923</v>
      </c>
      <c r="B8821" s="73" t="s">
        <v>41924</v>
      </c>
      <c r="C8821" s="73" t="s">
        <v>41925</v>
      </c>
      <c r="D8821" s="73" t="s">
        <v>41926</v>
      </c>
      <c r="E8821" s="73" t="s">
        <v>54323</v>
      </c>
      <c r="F8821" s="74"/>
      <c r="G8821" s="73" t="s">
        <v>5471</v>
      </c>
    </row>
    <row r="8822" spans="1:7">
      <c r="A8822" s="73" t="s">
        <v>41927</v>
      </c>
      <c r="B8822" s="73" t="s">
        <v>41928</v>
      </c>
      <c r="C8822" s="73" t="s">
        <v>41929</v>
      </c>
      <c r="D8822" s="73" t="s">
        <v>41930</v>
      </c>
      <c r="E8822" s="73" t="s">
        <v>56644</v>
      </c>
      <c r="F8822" s="74"/>
      <c r="G8822" s="73" t="s">
        <v>5471</v>
      </c>
    </row>
    <row r="8823" spans="1:7">
      <c r="A8823" s="73" t="s">
        <v>41931</v>
      </c>
      <c r="B8823" s="73" t="s">
        <v>41932</v>
      </c>
      <c r="C8823" s="73" t="s">
        <v>41933</v>
      </c>
      <c r="D8823" s="73" t="s">
        <v>41934</v>
      </c>
      <c r="E8823" s="73" t="s">
        <v>53344</v>
      </c>
      <c r="F8823" s="74"/>
      <c r="G8823" s="73" t="s">
        <v>5471</v>
      </c>
    </row>
    <row r="8824" spans="1:7">
      <c r="A8824" s="73" t="s">
        <v>41935</v>
      </c>
      <c r="B8824" s="73" t="s">
        <v>41936</v>
      </c>
      <c r="C8824" s="73" t="s">
        <v>41937</v>
      </c>
      <c r="D8824" s="73" t="s">
        <v>41938</v>
      </c>
      <c r="E8824" s="73" t="s">
        <v>53273</v>
      </c>
      <c r="F8824" s="74"/>
      <c r="G8824" s="73" t="s">
        <v>5471</v>
      </c>
    </row>
    <row r="8825" spans="1:7">
      <c r="A8825" s="73" t="s">
        <v>41939</v>
      </c>
      <c r="B8825" s="73" t="s">
        <v>41940</v>
      </c>
      <c r="C8825" s="73" t="s">
        <v>41941</v>
      </c>
      <c r="D8825" s="73" t="s">
        <v>41942</v>
      </c>
      <c r="E8825" s="73" t="s">
        <v>53275</v>
      </c>
      <c r="F8825" s="74"/>
      <c r="G8825" s="73" t="s">
        <v>5471</v>
      </c>
    </row>
    <row r="8826" spans="1:7">
      <c r="A8826" s="73" t="s">
        <v>41943</v>
      </c>
      <c r="B8826" s="73" t="s">
        <v>41944</v>
      </c>
      <c r="C8826" s="73" t="s">
        <v>41945</v>
      </c>
      <c r="D8826" s="73" t="s">
        <v>41946</v>
      </c>
      <c r="E8826" s="73" t="s">
        <v>55587</v>
      </c>
      <c r="F8826" s="74"/>
      <c r="G8826" s="73" t="s">
        <v>5471</v>
      </c>
    </row>
    <row r="8827" spans="1:7">
      <c r="A8827" s="73" t="s">
        <v>41947</v>
      </c>
      <c r="B8827" s="73" t="s">
        <v>41948</v>
      </c>
      <c r="C8827" s="73" t="s">
        <v>41949</v>
      </c>
      <c r="D8827" s="73" t="s">
        <v>41950</v>
      </c>
      <c r="E8827" s="73" t="s">
        <v>56645</v>
      </c>
      <c r="F8827" s="74"/>
      <c r="G8827" s="73" t="s">
        <v>5471</v>
      </c>
    </row>
    <row r="8828" spans="1:7">
      <c r="A8828" s="73" t="s">
        <v>41951</v>
      </c>
      <c r="B8828" s="73" t="s">
        <v>41952</v>
      </c>
      <c r="C8828" s="73" t="s">
        <v>41953</v>
      </c>
      <c r="D8828" s="73" t="s">
        <v>41954</v>
      </c>
      <c r="E8828" s="73" t="s">
        <v>55587</v>
      </c>
      <c r="F8828" s="74"/>
      <c r="G8828" s="73" t="s">
        <v>5471</v>
      </c>
    </row>
    <row r="8829" spans="1:7">
      <c r="A8829" s="73" t="s">
        <v>41955</v>
      </c>
      <c r="B8829" s="73" t="s">
        <v>41956</v>
      </c>
      <c r="C8829" s="73" t="s">
        <v>41957</v>
      </c>
      <c r="D8829" s="73" t="s">
        <v>41958</v>
      </c>
      <c r="E8829" s="73" t="s">
        <v>56627</v>
      </c>
      <c r="F8829" s="74"/>
      <c r="G8829" s="73" t="s">
        <v>5471</v>
      </c>
    </row>
    <row r="8830" spans="1:7">
      <c r="A8830" s="73" t="s">
        <v>41959</v>
      </c>
      <c r="B8830" s="73" t="s">
        <v>41960</v>
      </c>
      <c r="C8830" s="73" t="s">
        <v>41961</v>
      </c>
      <c r="D8830" s="73" t="s">
        <v>41962</v>
      </c>
      <c r="E8830" s="73" t="s">
        <v>56634</v>
      </c>
      <c r="F8830" s="74"/>
      <c r="G8830" s="73" t="s">
        <v>5471</v>
      </c>
    </row>
    <row r="8831" spans="1:7">
      <c r="A8831" s="73" t="s">
        <v>41963</v>
      </c>
      <c r="B8831" s="73" t="s">
        <v>41964</v>
      </c>
      <c r="C8831" s="73" t="s">
        <v>41965</v>
      </c>
      <c r="D8831" s="73" t="s">
        <v>41966</v>
      </c>
      <c r="E8831" s="73" t="s">
        <v>41967</v>
      </c>
      <c r="F8831" s="74"/>
      <c r="G8831" s="73" t="s">
        <v>5471</v>
      </c>
    </row>
    <row r="8832" spans="1:7">
      <c r="A8832" s="73" t="s">
        <v>41968</v>
      </c>
      <c r="B8832" s="73" t="s">
        <v>41969</v>
      </c>
      <c r="C8832" s="73" t="s">
        <v>41970</v>
      </c>
      <c r="D8832" s="73" t="s">
        <v>41971</v>
      </c>
      <c r="E8832" s="73" t="s">
        <v>56646</v>
      </c>
      <c r="F8832" s="74"/>
      <c r="G8832" s="73" t="s">
        <v>5471</v>
      </c>
    </row>
    <row r="8833" spans="1:7">
      <c r="A8833" s="73" t="s">
        <v>41972</v>
      </c>
      <c r="B8833" s="73" t="s">
        <v>41973</v>
      </c>
      <c r="C8833" s="73" t="s">
        <v>41974</v>
      </c>
      <c r="D8833" s="73" t="s">
        <v>41975</v>
      </c>
      <c r="E8833" s="73" t="s">
        <v>56642</v>
      </c>
      <c r="F8833" s="74"/>
      <c r="G8833" s="73" t="s">
        <v>5471</v>
      </c>
    </row>
    <row r="8834" spans="1:7">
      <c r="A8834" s="73" t="s">
        <v>41976</v>
      </c>
      <c r="B8834" s="73" t="s">
        <v>41977</v>
      </c>
      <c r="C8834" s="73" t="s">
        <v>41978</v>
      </c>
      <c r="D8834" s="73" t="s">
        <v>41979</v>
      </c>
      <c r="E8834" s="73" t="s">
        <v>56647</v>
      </c>
      <c r="F8834" s="74"/>
      <c r="G8834" s="73" t="s">
        <v>5471</v>
      </c>
    </row>
    <row r="8835" spans="1:7">
      <c r="A8835" s="73" t="s">
        <v>41980</v>
      </c>
      <c r="B8835" s="73" t="s">
        <v>41981</v>
      </c>
      <c r="C8835" s="73" t="s">
        <v>41982</v>
      </c>
      <c r="D8835" s="73" t="s">
        <v>41983</v>
      </c>
      <c r="E8835" s="73" t="s">
        <v>56292</v>
      </c>
      <c r="F8835" s="74"/>
      <c r="G8835" s="73" t="s">
        <v>5471</v>
      </c>
    </row>
    <row r="8836" spans="1:7">
      <c r="A8836" s="73" t="s">
        <v>41984</v>
      </c>
      <c r="B8836" s="73" t="s">
        <v>41985</v>
      </c>
      <c r="C8836" s="73" t="s">
        <v>41986</v>
      </c>
      <c r="D8836" s="73" t="s">
        <v>41987</v>
      </c>
      <c r="E8836" s="73" t="s">
        <v>56648</v>
      </c>
      <c r="F8836" s="74"/>
      <c r="G8836" s="73" t="s">
        <v>5471</v>
      </c>
    </row>
    <row r="8837" spans="1:7">
      <c r="A8837" s="73" t="s">
        <v>41988</v>
      </c>
      <c r="B8837" s="73" t="s">
        <v>41989</v>
      </c>
      <c r="C8837" s="73" t="s">
        <v>41990</v>
      </c>
      <c r="D8837" s="73" t="s">
        <v>41991</v>
      </c>
      <c r="E8837" s="73" t="s">
        <v>56292</v>
      </c>
      <c r="F8837" s="74"/>
      <c r="G8837" s="73" t="s">
        <v>5471</v>
      </c>
    </row>
    <row r="8838" spans="1:7">
      <c r="A8838" s="73" t="s">
        <v>41992</v>
      </c>
      <c r="B8838" s="73" t="s">
        <v>41993</v>
      </c>
      <c r="C8838" s="73" t="s">
        <v>41994</v>
      </c>
      <c r="D8838" s="73" t="s">
        <v>41995</v>
      </c>
      <c r="E8838" s="73" t="s">
        <v>53273</v>
      </c>
      <c r="F8838" s="74"/>
      <c r="G8838" s="73" t="s">
        <v>5471</v>
      </c>
    </row>
    <row r="8839" spans="1:7">
      <c r="A8839" s="73" t="s">
        <v>41996</v>
      </c>
      <c r="B8839" s="73" t="s">
        <v>41997</v>
      </c>
      <c r="C8839" s="73" t="s">
        <v>41998</v>
      </c>
      <c r="D8839" s="73" t="s">
        <v>41999</v>
      </c>
      <c r="E8839" s="73" t="s">
        <v>56649</v>
      </c>
      <c r="F8839" s="74"/>
      <c r="G8839" s="73" t="s">
        <v>5471</v>
      </c>
    </row>
    <row r="8840" spans="1:7">
      <c r="A8840" s="73" t="s">
        <v>42000</v>
      </c>
      <c r="B8840" s="73" t="s">
        <v>42001</v>
      </c>
      <c r="C8840" s="73" t="s">
        <v>42002</v>
      </c>
      <c r="D8840" s="73" t="s">
        <v>42003</v>
      </c>
      <c r="E8840" s="73" t="s">
        <v>53344</v>
      </c>
      <c r="F8840" s="74"/>
      <c r="G8840" s="73" t="s">
        <v>5471</v>
      </c>
    </row>
    <row r="8841" spans="1:7">
      <c r="A8841" s="73" t="s">
        <v>42004</v>
      </c>
      <c r="B8841" s="73" t="s">
        <v>42005</v>
      </c>
      <c r="C8841" s="73" t="s">
        <v>42006</v>
      </c>
      <c r="D8841" s="73" t="s">
        <v>42007</v>
      </c>
      <c r="E8841" s="73" t="s">
        <v>55587</v>
      </c>
      <c r="F8841" s="74"/>
      <c r="G8841" s="73" t="s">
        <v>5471</v>
      </c>
    </row>
    <row r="8842" spans="1:7">
      <c r="A8842" s="73" t="s">
        <v>42008</v>
      </c>
      <c r="B8842" s="73" t="s">
        <v>42009</v>
      </c>
      <c r="C8842" s="73" t="s">
        <v>42010</v>
      </c>
      <c r="D8842" s="73" t="s">
        <v>42011</v>
      </c>
      <c r="E8842" s="73" t="s">
        <v>56623</v>
      </c>
      <c r="F8842" s="74"/>
      <c r="G8842" s="73" t="s">
        <v>5471</v>
      </c>
    </row>
    <row r="8843" spans="1:7">
      <c r="A8843" s="73" t="s">
        <v>42012</v>
      </c>
      <c r="B8843" s="73" t="s">
        <v>42013</v>
      </c>
      <c r="C8843" s="73" t="s">
        <v>42014</v>
      </c>
      <c r="D8843" s="73" t="s">
        <v>42015</v>
      </c>
      <c r="E8843" s="73" t="s">
        <v>56650</v>
      </c>
      <c r="F8843" s="74"/>
      <c r="G8843" s="73" t="s">
        <v>5471</v>
      </c>
    </row>
    <row r="8844" spans="1:7">
      <c r="A8844" s="73" t="s">
        <v>42016</v>
      </c>
      <c r="B8844" s="73" t="s">
        <v>42017</v>
      </c>
      <c r="C8844" s="73" t="s">
        <v>42018</v>
      </c>
      <c r="D8844" s="73" t="s">
        <v>42019</v>
      </c>
      <c r="E8844" s="73" t="s">
        <v>56651</v>
      </c>
      <c r="F8844" s="74"/>
      <c r="G8844" s="73" t="s">
        <v>5471</v>
      </c>
    </row>
    <row r="8845" spans="1:7">
      <c r="A8845" s="73" t="s">
        <v>42020</v>
      </c>
      <c r="B8845" s="73" t="s">
        <v>42021</v>
      </c>
      <c r="C8845" s="73" t="s">
        <v>42022</v>
      </c>
      <c r="D8845" s="73" t="s">
        <v>42023</v>
      </c>
      <c r="E8845" s="73" t="s">
        <v>56652</v>
      </c>
      <c r="F8845" s="74"/>
      <c r="G8845" s="73" t="s">
        <v>5471</v>
      </c>
    </row>
    <row r="8846" spans="1:7">
      <c r="A8846" s="73" t="s">
        <v>42024</v>
      </c>
      <c r="B8846" s="73" t="s">
        <v>42025</v>
      </c>
      <c r="C8846" s="73" t="s">
        <v>42026</v>
      </c>
      <c r="D8846" s="73" t="s">
        <v>42027</v>
      </c>
      <c r="E8846" s="73" t="s">
        <v>56653</v>
      </c>
      <c r="F8846" s="74"/>
      <c r="G8846" s="73" t="s">
        <v>5471</v>
      </c>
    </row>
    <row r="8847" spans="1:7">
      <c r="A8847" s="73" t="s">
        <v>42028</v>
      </c>
      <c r="B8847" s="73" t="s">
        <v>42029</v>
      </c>
      <c r="C8847" s="73" t="s">
        <v>42030</v>
      </c>
      <c r="D8847" s="73" t="s">
        <v>42031</v>
      </c>
      <c r="E8847" s="73" t="s">
        <v>6537</v>
      </c>
      <c r="F8847" s="74" t="s">
        <v>4390</v>
      </c>
      <c r="G8847" s="73" t="s">
        <v>5471</v>
      </c>
    </row>
    <row r="8848" spans="1:7">
      <c r="A8848" s="73" t="s">
        <v>42032</v>
      </c>
      <c r="B8848" s="73" t="s">
        <v>42033</v>
      </c>
      <c r="C8848" s="73" t="s">
        <v>42034</v>
      </c>
      <c r="D8848" s="73" t="s">
        <v>42035</v>
      </c>
      <c r="E8848" s="73" t="s">
        <v>54944</v>
      </c>
      <c r="F8848" s="74"/>
      <c r="G8848" s="73" t="s">
        <v>5471</v>
      </c>
    </row>
    <row r="8849" spans="1:7">
      <c r="A8849" s="73" t="s">
        <v>42036</v>
      </c>
      <c r="B8849" s="73" t="s">
        <v>42037</v>
      </c>
      <c r="C8849" s="73" t="s">
        <v>42038</v>
      </c>
      <c r="D8849" s="73" t="s">
        <v>42039</v>
      </c>
      <c r="E8849" s="73" t="s">
        <v>56654</v>
      </c>
      <c r="F8849" s="74"/>
      <c r="G8849" s="73" t="s">
        <v>5471</v>
      </c>
    </row>
    <row r="8850" spans="1:7">
      <c r="A8850" s="73" t="s">
        <v>42040</v>
      </c>
      <c r="B8850" s="73" t="s">
        <v>42041</v>
      </c>
      <c r="C8850" s="73" t="s">
        <v>42042</v>
      </c>
      <c r="D8850" s="73" t="s">
        <v>42043</v>
      </c>
      <c r="E8850" s="73" t="s">
        <v>54323</v>
      </c>
      <c r="F8850" s="74"/>
      <c r="G8850" s="73" t="s">
        <v>5471</v>
      </c>
    </row>
    <row r="8851" spans="1:7">
      <c r="A8851" s="73" t="s">
        <v>42044</v>
      </c>
      <c r="B8851" s="73" t="s">
        <v>42045</v>
      </c>
      <c r="C8851" s="73" t="s">
        <v>42046</v>
      </c>
      <c r="D8851" s="73" t="s">
        <v>42047</v>
      </c>
      <c r="E8851" s="73" t="s">
        <v>56655</v>
      </c>
      <c r="F8851" s="74"/>
      <c r="G8851" s="73" t="s">
        <v>5471</v>
      </c>
    </row>
    <row r="8852" spans="1:7">
      <c r="A8852" s="73" t="s">
        <v>42048</v>
      </c>
      <c r="B8852" s="73" t="s">
        <v>42049</v>
      </c>
      <c r="C8852" s="73" t="s">
        <v>42050</v>
      </c>
      <c r="D8852" s="73" t="s">
        <v>42051</v>
      </c>
      <c r="E8852" s="73" t="s">
        <v>55835</v>
      </c>
      <c r="F8852" s="74"/>
      <c r="G8852" s="73" t="s">
        <v>5471</v>
      </c>
    </row>
    <row r="8853" spans="1:7">
      <c r="A8853" s="73" t="s">
        <v>42052</v>
      </c>
      <c r="B8853" s="73" t="s">
        <v>42053</v>
      </c>
      <c r="C8853" s="73" t="s">
        <v>42054</v>
      </c>
      <c r="D8853" s="73" t="s">
        <v>42055</v>
      </c>
      <c r="E8853" s="73" t="s">
        <v>31827</v>
      </c>
      <c r="F8853" s="74" t="s">
        <v>4390</v>
      </c>
      <c r="G8853" s="73" t="s">
        <v>5471</v>
      </c>
    </row>
    <row r="8854" spans="1:7">
      <c r="A8854" s="73" t="s">
        <v>42056</v>
      </c>
      <c r="B8854" s="73" t="s">
        <v>42057</v>
      </c>
      <c r="C8854" s="73" t="s">
        <v>42058</v>
      </c>
      <c r="D8854" s="73" t="s">
        <v>42059</v>
      </c>
      <c r="E8854" s="73" t="s">
        <v>56656</v>
      </c>
      <c r="F8854" s="74"/>
      <c r="G8854" s="73" t="s">
        <v>5471</v>
      </c>
    </row>
    <row r="8855" spans="1:7">
      <c r="A8855" s="73" t="s">
        <v>42060</v>
      </c>
      <c r="B8855" s="73" t="s">
        <v>42061</v>
      </c>
      <c r="C8855" s="73" t="s">
        <v>42062</v>
      </c>
      <c r="D8855" s="73" t="s">
        <v>42063</v>
      </c>
      <c r="E8855" s="73" t="s">
        <v>56657</v>
      </c>
      <c r="F8855" s="74"/>
      <c r="G8855" s="73" t="s">
        <v>5471</v>
      </c>
    </row>
    <row r="8856" spans="1:7">
      <c r="A8856" s="73" t="s">
        <v>42064</v>
      </c>
      <c r="B8856" s="73" t="s">
        <v>42065</v>
      </c>
      <c r="C8856" s="73" t="s">
        <v>42066</v>
      </c>
      <c r="D8856" s="73" t="s">
        <v>42067</v>
      </c>
      <c r="E8856" s="73" t="s">
        <v>30597</v>
      </c>
      <c r="F8856" s="74" t="s">
        <v>5061</v>
      </c>
      <c r="G8856" s="73" t="s">
        <v>5471</v>
      </c>
    </row>
    <row r="8857" spans="1:7">
      <c r="A8857" s="73" t="s">
        <v>42068</v>
      </c>
      <c r="B8857" s="73" t="s">
        <v>42069</v>
      </c>
      <c r="C8857" s="73" t="s">
        <v>42070</v>
      </c>
      <c r="D8857" s="73" t="s">
        <v>42071</v>
      </c>
      <c r="E8857" s="73" t="s">
        <v>56658</v>
      </c>
      <c r="F8857" s="74"/>
      <c r="G8857" s="73" t="s">
        <v>5471</v>
      </c>
    </row>
    <row r="8858" spans="1:7">
      <c r="A8858" s="73" t="s">
        <v>42072</v>
      </c>
      <c r="B8858" s="73" t="s">
        <v>42073</v>
      </c>
      <c r="C8858" s="73" t="s">
        <v>42074</v>
      </c>
      <c r="D8858" s="73" t="s">
        <v>42075</v>
      </c>
      <c r="E8858" s="73" t="s">
        <v>56659</v>
      </c>
      <c r="F8858" s="74"/>
      <c r="G8858" s="73" t="s">
        <v>5471</v>
      </c>
    </row>
    <row r="8859" spans="1:7">
      <c r="A8859" s="73" t="s">
        <v>42076</v>
      </c>
      <c r="B8859" s="73" t="s">
        <v>42077</v>
      </c>
      <c r="C8859" s="73" t="s">
        <v>42078</v>
      </c>
      <c r="D8859" s="73" t="s">
        <v>42079</v>
      </c>
      <c r="E8859" s="73" t="s">
        <v>56660</v>
      </c>
      <c r="F8859" s="74"/>
      <c r="G8859" s="73" t="s">
        <v>5471</v>
      </c>
    </row>
    <row r="8860" spans="1:7">
      <c r="A8860" s="73" t="s">
        <v>42080</v>
      </c>
      <c r="B8860" s="73" t="s">
        <v>42081</v>
      </c>
      <c r="C8860" s="73" t="s">
        <v>42082</v>
      </c>
      <c r="D8860" s="73" t="s">
        <v>42083</v>
      </c>
      <c r="E8860" s="73" t="s">
        <v>42084</v>
      </c>
      <c r="F8860" s="74" t="s">
        <v>8854</v>
      </c>
      <c r="G8860" s="73" t="s">
        <v>5471</v>
      </c>
    </row>
    <row r="8861" spans="1:7">
      <c r="A8861" s="73" t="s">
        <v>42085</v>
      </c>
      <c r="B8861" s="73" t="s">
        <v>42086</v>
      </c>
      <c r="C8861" s="73" t="s">
        <v>42087</v>
      </c>
      <c r="D8861" s="73" t="s">
        <v>42088</v>
      </c>
      <c r="E8861" s="73" t="s">
        <v>56661</v>
      </c>
      <c r="F8861" s="74"/>
      <c r="G8861" s="73" t="s">
        <v>5471</v>
      </c>
    </row>
    <row r="8862" spans="1:7">
      <c r="A8862" s="73" t="s">
        <v>42089</v>
      </c>
      <c r="B8862" s="73" t="s">
        <v>42090</v>
      </c>
      <c r="C8862" s="73" t="s">
        <v>42091</v>
      </c>
      <c r="D8862" s="73" t="s">
        <v>42092</v>
      </c>
      <c r="E8862" s="73" t="s">
        <v>40770</v>
      </c>
      <c r="F8862" s="74" t="s">
        <v>8854</v>
      </c>
      <c r="G8862" s="73" t="s">
        <v>5471</v>
      </c>
    </row>
    <row r="8863" spans="1:7">
      <c r="A8863" s="73" t="s">
        <v>42093</v>
      </c>
      <c r="B8863" s="73" t="s">
        <v>42094</v>
      </c>
      <c r="C8863" s="73" t="s">
        <v>42095</v>
      </c>
      <c r="D8863" s="73" t="s">
        <v>42096</v>
      </c>
      <c r="E8863" s="73" t="s">
        <v>56662</v>
      </c>
      <c r="F8863" s="74"/>
      <c r="G8863" s="73" t="s">
        <v>5471</v>
      </c>
    </row>
    <row r="8864" spans="1:7">
      <c r="A8864" s="73" t="s">
        <v>42097</v>
      </c>
      <c r="B8864" s="73" t="s">
        <v>42098</v>
      </c>
      <c r="C8864" s="73" t="s">
        <v>42099</v>
      </c>
      <c r="D8864" s="73" t="s">
        <v>42100</v>
      </c>
      <c r="E8864" s="73" t="s">
        <v>56663</v>
      </c>
      <c r="F8864" s="74"/>
      <c r="G8864" s="73" t="s">
        <v>5471</v>
      </c>
    </row>
    <row r="8865" spans="1:7">
      <c r="A8865" s="73" t="s">
        <v>42101</v>
      </c>
      <c r="B8865" s="73" t="s">
        <v>42102</v>
      </c>
      <c r="C8865" s="73" t="s">
        <v>42103</v>
      </c>
      <c r="D8865" s="73" t="s">
        <v>42104</v>
      </c>
      <c r="E8865" s="73" t="s">
        <v>6537</v>
      </c>
      <c r="F8865" s="74" t="s">
        <v>4390</v>
      </c>
      <c r="G8865" s="73" t="s">
        <v>5471</v>
      </c>
    </row>
    <row r="8866" spans="1:7">
      <c r="A8866" s="73" t="s">
        <v>42105</v>
      </c>
      <c r="B8866" s="73" t="s">
        <v>42106</v>
      </c>
      <c r="C8866" s="73" t="s">
        <v>42107</v>
      </c>
      <c r="D8866" s="73" t="s">
        <v>42108</v>
      </c>
      <c r="E8866" s="73" t="s">
        <v>56664</v>
      </c>
      <c r="F8866" s="74"/>
      <c r="G8866" s="73" t="s">
        <v>5471</v>
      </c>
    </row>
    <row r="8867" spans="1:7">
      <c r="A8867" s="73" t="s">
        <v>42109</v>
      </c>
      <c r="B8867" s="73" t="s">
        <v>42110</v>
      </c>
      <c r="C8867" s="73" t="s">
        <v>42111</v>
      </c>
      <c r="D8867" s="73" t="s">
        <v>42112</v>
      </c>
      <c r="E8867" s="73" t="s">
        <v>56665</v>
      </c>
      <c r="F8867" s="74"/>
      <c r="G8867" s="73" t="s">
        <v>5471</v>
      </c>
    </row>
    <row r="8868" spans="1:7">
      <c r="A8868" s="73" t="s">
        <v>42113</v>
      </c>
      <c r="B8868" s="73" t="s">
        <v>42114</v>
      </c>
      <c r="C8868" s="73" t="s">
        <v>42115</v>
      </c>
      <c r="D8868" s="73" t="s">
        <v>42116</v>
      </c>
      <c r="E8868" s="73" t="s">
        <v>6281</v>
      </c>
      <c r="F8868" s="74"/>
      <c r="G8868" s="73" t="s">
        <v>5471</v>
      </c>
    </row>
    <row r="8869" spans="1:7">
      <c r="A8869" s="73" t="s">
        <v>42117</v>
      </c>
      <c r="B8869" s="73" t="s">
        <v>42118</v>
      </c>
      <c r="C8869" s="73" t="s">
        <v>42119</v>
      </c>
      <c r="D8869" s="73" t="s">
        <v>42120</v>
      </c>
      <c r="E8869" s="73" t="s">
        <v>42084</v>
      </c>
      <c r="F8869" s="74" t="s">
        <v>8854</v>
      </c>
      <c r="G8869" s="73" t="s">
        <v>5471</v>
      </c>
    </row>
    <row r="8870" spans="1:7">
      <c r="A8870" s="73" t="s">
        <v>42121</v>
      </c>
      <c r="B8870" s="73" t="s">
        <v>42122</v>
      </c>
      <c r="C8870" s="73" t="s">
        <v>42123</v>
      </c>
      <c r="D8870" s="73" t="s">
        <v>42124</v>
      </c>
      <c r="E8870" s="73" t="s">
        <v>42125</v>
      </c>
      <c r="F8870" s="74"/>
      <c r="G8870" s="73" t="s">
        <v>5471</v>
      </c>
    </row>
    <row r="8871" spans="1:7">
      <c r="A8871" s="73" t="s">
        <v>42126</v>
      </c>
      <c r="B8871" s="73" t="s">
        <v>42127</v>
      </c>
      <c r="C8871" s="73" t="s">
        <v>42128</v>
      </c>
      <c r="D8871" s="73" t="s">
        <v>42129</v>
      </c>
      <c r="E8871" s="73" t="s">
        <v>56666</v>
      </c>
      <c r="F8871" s="74"/>
      <c r="G8871" s="73" t="s">
        <v>5471</v>
      </c>
    </row>
    <row r="8872" spans="1:7">
      <c r="A8872" s="73" t="s">
        <v>42130</v>
      </c>
      <c r="B8872" s="73" t="s">
        <v>42131</v>
      </c>
      <c r="C8872" s="73" t="s">
        <v>42132</v>
      </c>
      <c r="D8872" s="73" t="s">
        <v>42133</v>
      </c>
      <c r="E8872" s="73" t="s">
        <v>31827</v>
      </c>
      <c r="F8872" s="74" t="s">
        <v>4382</v>
      </c>
      <c r="G8872" s="73" t="s">
        <v>5471</v>
      </c>
    </row>
    <row r="8873" spans="1:7">
      <c r="A8873" s="73" t="s">
        <v>42134</v>
      </c>
      <c r="B8873" s="73" t="s">
        <v>42135</v>
      </c>
      <c r="C8873" s="73" t="s">
        <v>42136</v>
      </c>
      <c r="D8873" s="73" t="s">
        <v>42137</v>
      </c>
      <c r="E8873" s="73" t="s">
        <v>56666</v>
      </c>
      <c r="F8873" s="74"/>
      <c r="G8873" s="73" t="s">
        <v>5471</v>
      </c>
    </row>
    <row r="8874" spans="1:7">
      <c r="A8874" s="73" t="s">
        <v>42138</v>
      </c>
      <c r="B8874" s="73" t="s">
        <v>42139</v>
      </c>
      <c r="C8874" s="73" t="s">
        <v>42140</v>
      </c>
      <c r="D8874" s="73" t="s">
        <v>42141</v>
      </c>
      <c r="E8874" s="73" t="s">
        <v>56667</v>
      </c>
      <c r="F8874" s="74"/>
      <c r="G8874" s="73" t="s">
        <v>5471</v>
      </c>
    </row>
    <row r="8875" spans="1:7">
      <c r="A8875" s="73" t="s">
        <v>42142</v>
      </c>
      <c r="B8875" s="73" t="s">
        <v>42143</v>
      </c>
      <c r="C8875" s="73" t="s">
        <v>42144</v>
      </c>
      <c r="D8875" s="73" t="s">
        <v>42145</v>
      </c>
      <c r="E8875" s="73" t="s">
        <v>42125</v>
      </c>
      <c r="F8875" s="74"/>
      <c r="G8875" s="73" t="s">
        <v>5471</v>
      </c>
    </row>
    <row r="8876" spans="1:7">
      <c r="A8876" s="73" t="s">
        <v>42146</v>
      </c>
      <c r="B8876" s="73" t="s">
        <v>42147</v>
      </c>
      <c r="C8876" s="73" t="s">
        <v>42136</v>
      </c>
      <c r="D8876" s="73" t="s">
        <v>42148</v>
      </c>
      <c r="E8876" s="73" t="s">
        <v>56666</v>
      </c>
      <c r="F8876" s="74"/>
      <c r="G8876" s="73" t="s">
        <v>5471</v>
      </c>
    </row>
    <row r="8877" spans="1:7">
      <c r="A8877" s="73" t="s">
        <v>42149</v>
      </c>
      <c r="B8877" s="73" t="s">
        <v>42150</v>
      </c>
      <c r="C8877" s="73" t="s">
        <v>42151</v>
      </c>
      <c r="D8877" s="73" t="s">
        <v>42152</v>
      </c>
      <c r="E8877" s="73" t="s">
        <v>42153</v>
      </c>
      <c r="F8877" s="74"/>
      <c r="G8877" s="73" t="s">
        <v>5471</v>
      </c>
    </row>
    <row r="8878" spans="1:7">
      <c r="A8878" s="73" t="s">
        <v>42154</v>
      </c>
      <c r="B8878" s="73" t="s">
        <v>42155</v>
      </c>
      <c r="C8878" s="73" t="s">
        <v>42156</v>
      </c>
      <c r="D8878" s="73" t="s">
        <v>42157</v>
      </c>
      <c r="E8878" s="73" t="s">
        <v>30597</v>
      </c>
      <c r="F8878" s="74" t="s">
        <v>5061</v>
      </c>
      <c r="G8878" s="73" t="s">
        <v>5471</v>
      </c>
    </row>
    <row r="8879" spans="1:7">
      <c r="A8879" s="73" t="s">
        <v>42158</v>
      </c>
      <c r="B8879" s="73" t="s">
        <v>42159</v>
      </c>
      <c r="C8879" s="73" t="s">
        <v>42160</v>
      </c>
      <c r="D8879" s="73" t="s">
        <v>42161</v>
      </c>
      <c r="E8879" s="73" t="s">
        <v>56623</v>
      </c>
      <c r="F8879" s="74"/>
      <c r="G8879" s="73" t="s">
        <v>5471</v>
      </c>
    </row>
    <row r="8880" spans="1:7">
      <c r="A8880" s="73" t="s">
        <v>42162</v>
      </c>
      <c r="B8880" s="73" t="s">
        <v>42163</v>
      </c>
      <c r="C8880" s="73" t="s">
        <v>42164</v>
      </c>
      <c r="D8880" s="73" t="s">
        <v>42165</v>
      </c>
      <c r="E8880" s="73" t="s">
        <v>31827</v>
      </c>
      <c r="F8880" s="74" t="s">
        <v>4382</v>
      </c>
      <c r="G8880" s="73" t="s">
        <v>5471</v>
      </c>
    </row>
    <row r="8881" spans="1:7">
      <c r="A8881" s="73" t="s">
        <v>42166</v>
      </c>
      <c r="B8881" s="73" t="s">
        <v>42167</v>
      </c>
      <c r="C8881" s="73" t="s">
        <v>42168</v>
      </c>
      <c r="D8881" s="73" t="s">
        <v>42169</v>
      </c>
      <c r="E8881" s="73" t="s">
        <v>56668</v>
      </c>
      <c r="F8881" s="74"/>
      <c r="G8881" s="73" t="s">
        <v>5471</v>
      </c>
    </row>
    <row r="8882" spans="1:7">
      <c r="A8882" s="73" t="s">
        <v>42170</v>
      </c>
      <c r="B8882" s="73" t="s">
        <v>42171</v>
      </c>
      <c r="C8882" s="73" t="s">
        <v>42172</v>
      </c>
      <c r="D8882" s="73" t="s">
        <v>42173</v>
      </c>
      <c r="E8882" s="73" t="s">
        <v>31827</v>
      </c>
      <c r="F8882" s="74"/>
      <c r="G8882" s="73" t="s">
        <v>5471</v>
      </c>
    </row>
    <row r="8883" spans="1:7">
      <c r="A8883" s="73" t="s">
        <v>42174</v>
      </c>
      <c r="B8883" s="73" t="s">
        <v>42175</v>
      </c>
      <c r="C8883" s="73" t="s">
        <v>42176</v>
      </c>
      <c r="D8883" s="73" t="s">
        <v>42177</v>
      </c>
      <c r="E8883" s="73" t="s">
        <v>6537</v>
      </c>
      <c r="F8883" s="74" t="s">
        <v>4382</v>
      </c>
      <c r="G8883" s="73" t="s">
        <v>5471</v>
      </c>
    </row>
    <row r="8884" spans="1:7">
      <c r="A8884" s="73" t="s">
        <v>42178</v>
      </c>
      <c r="B8884" s="73" t="s">
        <v>42179</v>
      </c>
      <c r="C8884" s="73" t="s">
        <v>42180</v>
      </c>
      <c r="D8884" s="73" t="s">
        <v>42181</v>
      </c>
      <c r="E8884" s="73" t="s">
        <v>42182</v>
      </c>
      <c r="F8884" s="74"/>
      <c r="G8884" s="73" t="s">
        <v>5471</v>
      </c>
    </row>
    <row r="8885" spans="1:7">
      <c r="A8885" s="73" t="s">
        <v>42183</v>
      </c>
      <c r="B8885" s="73" t="s">
        <v>42184</v>
      </c>
      <c r="C8885" s="73" t="s">
        <v>42185</v>
      </c>
      <c r="D8885" s="73" t="s">
        <v>42186</v>
      </c>
      <c r="E8885" s="73" t="s">
        <v>56669</v>
      </c>
      <c r="F8885" s="74"/>
      <c r="G8885" s="73" t="s">
        <v>5471</v>
      </c>
    </row>
    <row r="8886" spans="1:7">
      <c r="A8886" s="73" t="s">
        <v>42187</v>
      </c>
      <c r="B8886" s="73" t="s">
        <v>42188</v>
      </c>
      <c r="C8886" s="73" t="s">
        <v>42189</v>
      </c>
      <c r="D8886" s="73" t="s">
        <v>42190</v>
      </c>
      <c r="E8886" s="73" t="s">
        <v>56670</v>
      </c>
      <c r="F8886" s="74"/>
      <c r="G8886" s="73" t="s">
        <v>5471</v>
      </c>
    </row>
    <row r="8887" spans="1:7">
      <c r="A8887" s="73" t="s">
        <v>42191</v>
      </c>
      <c r="B8887" s="73" t="s">
        <v>42192</v>
      </c>
      <c r="C8887" s="73" t="s">
        <v>42193</v>
      </c>
      <c r="D8887" s="73" t="s">
        <v>42194</v>
      </c>
      <c r="E8887" s="73" t="s">
        <v>56671</v>
      </c>
      <c r="F8887" s="74"/>
      <c r="G8887" s="73" t="s">
        <v>5471</v>
      </c>
    </row>
    <row r="8888" spans="1:7">
      <c r="A8888" s="73" t="s">
        <v>42195</v>
      </c>
      <c r="B8888" s="73" t="s">
        <v>42196</v>
      </c>
      <c r="C8888" s="73" t="s">
        <v>42197</v>
      </c>
      <c r="D8888" s="73" t="s">
        <v>42198</v>
      </c>
      <c r="E8888" s="73" t="s">
        <v>42125</v>
      </c>
      <c r="F8888" s="74"/>
      <c r="G8888" s="73" t="s">
        <v>5471</v>
      </c>
    </row>
    <row r="8889" spans="1:7">
      <c r="A8889" s="73" t="s">
        <v>42199</v>
      </c>
      <c r="B8889" s="73" t="s">
        <v>42200</v>
      </c>
      <c r="C8889" s="73" t="s">
        <v>42201</v>
      </c>
      <c r="D8889" s="73" t="s">
        <v>42202</v>
      </c>
      <c r="E8889" s="73" t="s">
        <v>56672</v>
      </c>
      <c r="F8889" s="74"/>
      <c r="G8889" s="73" t="s">
        <v>5471</v>
      </c>
    </row>
    <row r="8890" spans="1:7">
      <c r="A8890" s="73" t="s">
        <v>42203</v>
      </c>
      <c r="B8890" s="73" t="s">
        <v>42204</v>
      </c>
      <c r="C8890" s="73" t="s">
        <v>42205</v>
      </c>
      <c r="D8890" s="73" t="s">
        <v>42206</v>
      </c>
      <c r="E8890" s="73" t="s">
        <v>56673</v>
      </c>
      <c r="F8890" s="74"/>
      <c r="G8890" s="73" t="s">
        <v>5471</v>
      </c>
    </row>
    <row r="8891" spans="1:7">
      <c r="A8891" s="73" t="s">
        <v>42207</v>
      </c>
      <c r="B8891" s="73" t="s">
        <v>42208</v>
      </c>
      <c r="C8891" s="73" t="s">
        <v>42209</v>
      </c>
      <c r="D8891" s="73" t="s">
        <v>42210</v>
      </c>
      <c r="E8891" s="73" t="s">
        <v>56674</v>
      </c>
      <c r="F8891" s="74"/>
      <c r="G8891" s="73" t="s">
        <v>5471</v>
      </c>
    </row>
    <row r="8892" spans="1:7">
      <c r="A8892" s="73" t="s">
        <v>42211</v>
      </c>
      <c r="B8892" s="73" t="s">
        <v>42212</v>
      </c>
      <c r="C8892" s="73" t="s">
        <v>42213</v>
      </c>
      <c r="D8892" s="73" t="s">
        <v>42214</v>
      </c>
      <c r="E8892" s="73" t="s">
        <v>39269</v>
      </c>
      <c r="F8892" s="74"/>
      <c r="G8892" s="73" t="s">
        <v>5471</v>
      </c>
    </row>
    <row r="8893" spans="1:7">
      <c r="A8893" s="73" t="s">
        <v>42215</v>
      </c>
      <c r="B8893" s="73" t="s">
        <v>42216</v>
      </c>
      <c r="C8893" s="73" t="s">
        <v>42217</v>
      </c>
      <c r="D8893" s="73" t="s">
        <v>42218</v>
      </c>
      <c r="E8893" s="73" t="s">
        <v>42219</v>
      </c>
      <c r="F8893" s="74" t="s">
        <v>7677</v>
      </c>
      <c r="G8893" s="73" t="s">
        <v>5471</v>
      </c>
    </row>
    <row r="8894" spans="1:7">
      <c r="A8894" s="73" t="s">
        <v>42220</v>
      </c>
      <c r="B8894" s="73" t="s">
        <v>42221</v>
      </c>
      <c r="C8894" s="73" t="s">
        <v>42222</v>
      </c>
      <c r="D8894" s="73" t="s">
        <v>42223</v>
      </c>
      <c r="E8894" s="73" t="s">
        <v>56659</v>
      </c>
      <c r="F8894" s="74"/>
      <c r="G8894" s="73" t="s">
        <v>5471</v>
      </c>
    </row>
    <row r="8895" spans="1:7">
      <c r="A8895" s="73" t="s">
        <v>42224</v>
      </c>
      <c r="B8895" s="73" t="s">
        <v>42225</v>
      </c>
      <c r="C8895" s="73" t="s">
        <v>42226</v>
      </c>
      <c r="D8895" s="73" t="s">
        <v>42227</v>
      </c>
      <c r="E8895" s="73" t="s">
        <v>42084</v>
      </c>
      <c r="F8895" s="74" t="s">
        <v>8854</v>
      </c>
      <c r="G8895" s="73" t="s">
        <v>5471</v>
      </c>
    </row>
    <row r="8896" spans="1:7">
      <c r="A8896" s="73" t="s">
        <v>42228</v>
      </c>
      <c r="B8896" s="73" t="s">
        <v>42229</v>
      </c>
      <c r="C8896" s="73" t="s">
        <v>42230</v>
      </c>
      <c r="D8896" s="73" t="s">
        <v>42231</v>
      </c>
      <c r="E8896" s="73" t="s">
        <v>31827</v>
      </c>
      <c r="F8896" s="74" t="s">
        <v>4382</v>
      </c>
      <c r="G8896" s="73" t="s">
        <v>5471</v>
      </c>
    </row>
    <row r="8897" spans="1:7">
      <c r="A8897" s="73" t="s">
        <v>42232</v>
      </c>
      <c r="B8897" s="73" t="s">
        <v>42233</v>
      </c>
      <c r="C8897" s="73" t="s">
        <v>42234</v>
      </c>
      <c r="D8897" s="73" t="s">
        <v>42235</v>
      </c>
      <c r="E8897" s="73" t="s">
        <v>56675</v>
      </c>
      <c r="F8897" s="74"/>
      <c r="G8897" s="73" t="s">
        <v>5471</v>
      </c>
    </row>
    <row r="8898" spans="1:7">
      <c r="A8898" s="73" t="s">
        <v>42236</v>
      </c>
      <c r="B8898" s="73" t="s">
        <v>42237</v>
      </c>
      <c r="C8898" s="73" t="s">
        <v>42238</v>
      </c>
      <c r="D8898" s="73" t="s">
        <v>42239</v>
      </c>
      <c r="E8898" s="73" t="s">
        <v>42219</v>
      </c>
      <c r="F8898" s="74" t="s">
        <v>8854</v>
      </c>
      <c r="G8898" s="73" t="s">
        <v>5471</v>
      </c>
    </row>
    <row r="8899" spans="1:7">
      <c r="A8899" s="73" t="s">
        <v>42240</v>
      </c>
      <c r="B8899" s="73" t="s">
        <v>42241</v>
      </c>
      <c r="C8899" s="73" t="s">
        <v>42242</v>
      </c>
      <c r="D8899" s="73" t="s">
        <v>42243</v>
      </c>
      <c r="E8899" s="73" t="s">
        <v>42125</v>
      </c>
      <c r="F8899" s="74"/>
      <c r="G8899" s="73" t="s">
        <v>5471</v>
      </c>
    </row>
    <row r="8900" spans="1:7">
      <c r="A8900" s="73" t="s">
        <v>42244</v>
      </c>
      <c r="B8900" s="73" t="s">
        <v>42245</v>
      </c>
      <c r="C8900" s="73" t="s">
        <v>42246</v>
      </c>
      <c r="D8900" s="73" t="s">
        <v>42247</v>
      </c>
      <c r="E8900" s="73" t="s">
        <v>31827</v>
      </c>
      <c r="F8900" s="74" t="s">
        <v>4382</v>
      </c>
      <c r="G8900" s="73" t="s">
        <v>5471</v>
      </c>
    </row>
    <row r="8901" spans="1:7">
      <c r="A8901" s="73" t="s">
        <v>42248</v>
      </c>
      <c r="B8901" s="73" t="s">
        <v>42249</v>
      </c>
      <c r="C8901" s="73" t="s">
        <v>42250</v>
      </c>
      <c r="D8901" s="73" t="s">
        <v>42251</v>
      </c>
      <c r="E8901" s="73" t="s">
        <v>42219</v>
      </c>
      <c r="F8901" s="74" t="s">
        <v>8854</v>
      </c>
      <c r="G8901" s="73" t="s">
        <v>5471</v>
      </c>
    </row>
    <row r="8902" spans="1:7">
      <c r="A8902" s="73" t="s">
        <v>42252</v>
      </c>
      <c r="B8902" s="73" t="s">
        <v>42253</v>
      </c>
      <c r="C8902" s="73" t="s">
        <v>42254</v>
      </c>
      <c r="D8902" s="73" t="s">
        <v>42255</v>
      </c>
      <c r="E8902" s="73" t="s">
        <v>56659</v>
      </c>
      <c r="F8902" s="74"/>
      <c r="G8902" s="73" t="s">
        <v>5471</v>
      </c>
    </row>
    <row r="8903" spans="1:7">
      <c r="A8903" s="73" t="s">
        <v>42256</v>
      </c>
      <c r="B8903" s="73" t="s">
        <v>42257</v>
      </c>
      <c r="C8903" s="73" t="s">
        <v>42258</v>
      </c>
      <c r="D8903" s="73" t="s">
        <v>42259</v>
      </c>
      <c r="E8903" s="73" t="s">
        <v>56676</v>
      </c>
      <c r="F8903" s="74"/>
      <c r="G8903" s="73" t="s">
        <v>5471</v>
      </c>
    </row>
    <row r="8904" spans="1:7">
      <c r="A8904" s="73" t="s">
        <v>42260</v>
      </c>
      <c r="B8904" s="73" t="s">
        <v>42261</v>
      </c>
      <c r="C8904" s="73" t="s">
        <v>42262</v>
      </c>
      <c r="D8904" s="73" t="s">
        <v>42263</v>
      </c>
      <c r="E8904" s="73" t="s">
        <v>56677</v>
      </c>
      <c r="F8904" s="74"/>
      <c r="G8904" s="73" t="s">
        <v>5471</v>
      </c>
    </row>
    <row r="8905" spans="1:7">
      <c r="A8905" s="73" t="s">
        <v>42264</v>
      </c>
      <c r="B8905" s="73" t="s">
        <v>42265</v>
      </c>
      <c r="C8905" s="73" t="s">
        <v>42266</v>
      </c>
      <c r="D8905" s="73" t="s">
        <v>42267</v>
      </c>
      <c r="E8905" s="73" t="s">
        <v>53145</v>
      </c>
      <c r="F8905" s="74"/>
      <c r="G8905" s="73" t="s">
        <v>5471</v>
      </c>
    </row>
    <row r="8906" spans="1:7">
      <c r="A8906" s="73" t="s">
        <v>42268</v>
      </c>
      <c r="B8906" s="73" t="s">
        <v>42269</v>
      </c>
      <c r="C8906" s="73" t="s">
        <v>42270</v>
      </c>
      <c r="D8906" s="73" t="s">
        <v>42271</v>
      </c>
      <c r="E8906" s="73" t="s">
        <v>56678</v>
      </c>
      <c r="F8906" s="74" t="s">
        <v>5919</v>
      </c>
      <c r="G8906" s="73" t="s">
        <v>5471</v>
      </c>
    </row>
    <row r="8907" spans="1:7">
      <c r="A8907" s="73" t="s">
        <v>42272</v>
      </c>
      <c r="B8907" s="73" t="s">
        <v>42273</v>
      </c>
      <c r="C8907" s="73" t="s">
        <v>42274</v>
      </c>
      <c r="D8907" s="73" t="s">
        <v>42275</v>
      </c>
      <c r="E8907" s="73" t="s">
        <v>56679</v>
      </c>
      <c r="F8907" s="74" t="s">
        <v>5919</v>
      </c>
      <c r="G8907" s="73" t="s">
        <v>5471</v>
      </c>
    </row>
    <row r="8908" spans="1:7">
      <c r="A8908" s="73" t="s">
        <v>42276</v>
      </c>
      <c r="B8908" s="73" t="s">
        <v>42277</v>
      </c>
      <c r="C8908" s="73" t="s">
        <v>42278</v>
      </c>
      <c r="D8908" s="73" t="s">
        <v>42279</v>
      </c>
      <c r="E8908" s="73" t="s">
        <v>55000</v>
      </c>
      <c r="F8908" s="74"/>
      <c r="G8908" s="73" t="s">
        <v>5471</v>
      </c>
    </row>
    <row r="8909" spans="1:7">
      <c r="A8909" s="73" t="s">
        <v>42280</v>
      </c>
      <c r="B8909" s="73" t="s">
        <v>42281</v>
      </c>
      <c r="C8909" s="73" t="s">
        <v>42282</v>
      </c>
      <c r="D8909" s="73" t="s">
        <v>42283</v>
      </c>
      <c r="E8909" s="73" t="s">
        <v>56680</v>
      </c>
      <c r="F8909" s="74"/>
      <c r="G8909" s="73" t="s">
        <v>5471</v>
      </c>
    </row>
    <row r="8910" spans="1:7">
      <c r="A8910" s="73" t="s">
        <v>42284</v>
      </c>
      <c r="B8910" s="73" t="s">
        <v>42285</v>
      </c>
      <c r="C8910" s="73" t="s">
        <v>42286</v>
      </c>
      <c r="D8910" s="73" t="s">
        <v>42287</v>
      </c>
      <c r="E8910" s="73" t="s">
        <v>42288</v>
      </c>
      <c r="F8910" s="74"/>
      <c r="G8910" s="73" t="s">
        <v>5471</v>
      </c>
    </row>
    <row r="8911" spans="1:7">
      <c r="A8911" s="73" t="s">
        <v>42289</v>
      </c>
      <c r="B8911" s="73" t="s">
        <v>42290</v>
      </c>
      <c r="C8911" s="73" t="s">
        <v>42291</v>
      </c>
      <c r="D8911" s="73" t="s">
        <v>42292</v>
      </c>
      <c r="E8911" s="73" t="s">
        <v>56681</v>
      </c>
      <c r="F8911" s="74"/>
      <c r="G8911" s="73" t="s">
        <v>5471</v>
      </c>
    </row>
    <row r="8912" spans="1:7">
      <c r="A8912" s="73" t="s">
        <v>42293</v>
      </c>
      <c r="B8912" s="73" t="s">
        <v>42294</v>
      </c>
      <c r="C8912" s="73" t="s">
        <v>42295</v>
      </c>
      <c r="D8912" s="73" t="s">
        <v>42296</v>
      </c>
      <c r="E8912" s="73" t="s">
        <v>56682</v>
      </c>
      <c r="F8912" s="74"/>
      <c r="G8912" s="73" t="s">
        <v>5471</v>
      </c>
    </row>
    <row r="8913" spans="1:7">
      <c r="A8913" s="73" t="s">
        <v>42297</v>
      </c>
      <c r="B8913" s="73" t="s">
        <v>42298</v>
      </c>
      <c r="C8913" s="73" t="s">
        <v>42299</v>
      </c>
      <c r="D8913" s="73" t="s">
        <v>42300</v>
      </c>
      <c r="E8913" s="73" t="s">
        <v>56683</v>
      </c>
      <c r="F8913" s="74"/>
      <c r="G8913" s="73" t="s">
        <v>5471</v>
      </c>
    </row>
    <row r="8914" spans="1:7">
      <c r="A8914" s="73" t="s">
        <v>42301</v>
      </c>
      <c r="B8914" s="73" t="s">
        <v>42302</v>
      </c>
      <c r="C8914" s="73" t="s">
        <v>42303</v>
      </c>
      <c r="D8914" s="73" t="s">
        <v>42304</v>
      </c>
      <c r="E8914" s="73" t="s">
        <v>54970</v>
      </c>
      <c r="F8914" s="74"/>
      <c r="G8914" s="73" t="s">
        <v>5471</v>
      </c>
    </row>
    <row r="8915" spans="1:7">
      <c r="A8915" s="73" t="s">
        <v>42305</v>
      </c>
      <c r="B8915" s="73" t="s">
        <v>42302</v>
      </c>
      <c r="C8915" s="73" t="s">
        <v>42306</v>
      </c>
      <c r="D8915" s="73" t="s">
        <v>42304</v>
      </c>
      <c r="E8915" s="73" t="s">
        <v>54970</v>
      </c>
      <c r="F8915" s="74"/>
      <c r="G8915" s="73" t="s">
        <v>5471</v>
      </c>
    </row>
    <row r="8916" spans="1:7">
      <c r="A8916" s="73" t="s">
        <v>42307</v>
      </c>
      <c r="B8916" s="73" t="s">
        <v>42308</v>
      </c>
      <c r="C8916" s="73" t="s">
        <v>42309</v>
      </c>
      <c r="D8916" s="73" t="s">
        <v>42310</v>
      </c>
      <c r="E8916" s="73" t="s">
        <v>42311</v>
      </c>
      <c r="F8916" s="74"/>
      <c r="G8916" s="73" t="s">
        <v>5471</v>
      </c>
    </row>
    <row r="8917" spans="1:7">
      <c r="A8917" s="73" t="s">
        <v>42312</v>
      </c>
      <c r="B8917" s="73" t="s">
        <v>42313</v>
      </c>
      <c r="C8917" s="73" t="s">
        <v>42314</v>
      </c>
      <c r="D8917" s="73" t="s">
        <v>42315</v>
      </c>
      <c r="E8917" s="73" t="s">
        <v>56684</v>
      </c>
      <c r="F8917" s="74"/>
      <c r="G8917" s="73" t="s">
        <v>5471</v>
      </c>
    </row>
    <row r="8918" spans="1:7">
      <c r="A8918" s="73" t="s">
        <v>42316</v>
      </c>
      <c r="B8918" s="73" t="s">
        <v>42317</v>
      </c>
      <c r="C8918" s="73" t="s">
        <v>42318</v>
      </c>
      <c r="D8918" s="73" t="s">
        <v>42319</v>
      </c>
      <c r="E8918" s="73" t="s">
        <v>56685</v>
      </c>
      <c r="F8918" s="74"/>
      <c r="G8918" s="73" t="s">
        <v>5471</v>
      </c>
    </row>
    <row r="8919" spans="1:7">
      <c r="A8919" s="73" t="s">
        <v>42320</v>
      </c>
      <c r="B8919" s="73" t="s">
        <v>42321</v>
      </c>
      <c r="C8919" s="73" t="s">
        <v>42322</v>
      </c>
      <c r="D8919" s="73" t="s">
        <v>42323</v>
      </c>
      <c r="E8919" s="73" t="s">
        <v>42324</v>
      </c>
      <c r="F8919" s="74"/>
      <c r="G8919" s="73" t="s">
        <v>5471</v>
      </c>
    </row>
    <row r="8920" spans="1:7">
      <c r="A8920" s="73" t="s">
        <v>42325</v>
      </c>
      <c r="B8920" s="73" t="s">
        <v>42326</v>
      </c>
      <c r="C8920" s="73" t="s">
        <v>42327</v>
      </c>
      <c r="D8920" s="73" t="s">
        <v>42328</v>
      </c>
      <c r="E8920" s="73" t="s">
        <v>56686</v>
      </c>
      <c r="F8920" s="74"/>
      <c r="G8920" s="73" t="s">
        <v>5471</v>
      </c>
    </row>
    <row r="8921" spans="1:7">
      <c r="A8921" s="73" t="s">
        <v>42329</v>
      </c>
      <c r="B8921" s="73" t="s">
        <v>42330</v>
      </c>
      <c r="C8921" s="73" t="s">
        <v>42331</v>
      </c>
      <c r="D8921" s="73" t="s">
        <v>42332</v>
      </c>
      <c r="E8921" s="73" t="s">
        <v>42333</v>
      </c>
      <c r="F8921" s="74"/>
      <c r="G8921" s="73" t="s">
        <v>5471</v>
      </c>
    </row>
    <row r="8922" spans="1:7">
      <c r="A8922" s="73" t="s">
        <v>42334</v>
      </c>
      <c r="B8922" s="73" t="s">
        <v>42335</v>
      </c>
      <c r="C8922" s="73" t="s">
        <v>42336</v>
      </c>
      <c r="D8922" s="73" t="s">
        <v>42337</v>
      </c>
      <c r="E8922" s="73" t="s">
        <v>54496</v>
      </c>
      <c r="F8922" s="74"/>
      <c r="G8922" s="73" t="s">
        <v>5471</v>
      </c>
    </row>
    <row r="8923" spans="1:7">
      <c r="A8923" s="73" t="s">
        <v>42338</v>
      </c>
      <c r="B8923" s="73" t="s">
        <v>42339</v>
      </c>
      <c r="C8923" s="73" t="s">
        <v>42340</v>
      </c>
      <c r="D8923" s="73" t="s">
        <v>42341</v>
      </c>
      <c r="E8923" s="73" t="s">
        <v>56681</v>
      </c>
      <c r="F8923" s="74"/>
      <c r="G8923" s="73" t="s">
        <v>5471</v>
      </c>
    </row>
    <row r="8924" spans="1:7">
      <c r="A8924" s="73" t="s">
        <v>42342</v>
      </c>
      <c r="B8924" s="73" t="s">
        <v>42343</v>
      </c>
      <c r="C8924" s="73" t="s">
        <v>42344</v>
      </c>
      <c r="D8924" s="73" t="s">
        <v>42345</v>
      </c>
      <c r="E8924" s="73" t="s">
        <v>56687</v>
      </c>
      <c r="F8924" s="74"/>
      <c r="G8924" s="73" t="s">
        <v>5471</v>
      </c>
    </row>
    <row r="8925" spans="1:7">
      <c r="A8925" s="73" t="s">
        <v>42346</v>
      </c>
      <c r="B8925" s="73" t="s">
        <v>42347</v>
      </c>
      <c r="C8925" s="73" t="s">
        <v>42348</v>
      </c>
      <c r="D8925" s="73" t="s">
        <v>42349</v>
      </c>
      <c r="E8925" s="73" t="s">
        <v>56688</v>
      </c>
      <c r="F8925" s="74"/>
      <c r="G8925" s="73" t="s">
        <v>5471</v>
      </c>
    </row>
    <row r="8926" spans="1:7">
      <c r="A8926" s="73" t="s">
        <v>42350</v>
      </c>
      <c r="B8926" s="73" t="s">
        <v>42351</v>
      </c>
      <c r="C8926" s="73" t="s">
        <v>42352</v>
      </c>
      <c r="D8926" s="73" t="s">
        <v>42353</v>
      </c>
      <c r="E8926" s="73" t="s">
        <v>56689</v>
      </c>
      <c r="F8926" s="74" t="s">
        <v>4469</v>
      </c>
      <c r="G8926" s="73" t="s">
        <v>5471</v>
      </c>
    </row>
    <row r="8927" spans="1:7">
      <c r="A8927" s="73" t="s">
        <v>42354</v>
      </c>
      <c r="B8927" s="73" t="s">
        <v>24109</v>
      </c>
      <c r="C8927" s="73" t="s">
        <v>42355</v>
      </c>
      <c r="D8927" s="73" t="s">
        <v>24111</v>
      </c>
      <c r="E8927" s="73" t="s">
        <v>54815</v>
      </c>
      <c r="F8927" s="74"/>
      <c r="G8927" s="73" t="s">
        <v>5471</v>
      </c>
    </row>
    <row r="8928" spans="1:7">
      <c r="A8928" s="73" t="s">
        <v>42356</v>
      </c>
      <c r="B8928" s="73" t="s">
        <v>42357</v>
      </c>
      <c r="C8928" s="73" t="s">
        <v>42358</v>
      </c>
      <c r="D8928" s="73" t="s">
        <v>42359</v>
      </c>
      <c r="E8928" s="73" t="s">
        <v>56690</v>
      </c>
      <c r="F8928" s="74"/>
      <c r="G8928" s="73" t="s">
        <v>5471</v>
      </c>
    </row>
    <row r="8929" spans="1:7">
      <c r="A8929" s="73" t="s">
        <v>42360</v>
      </c>
      <c r="B8929" s="73" t="s">
        <v>42361</v>
      </c>
      <c r="C8929" s="73" t="s">
        <v>42362</v>
      </c>
      <c r="D8929" s="73" t="s">
        <v>42363</v>
      </c>
      <c r="E8929" s="73" t="s">
        <v>56686</v>
      </c>
      <c r="F8929" s="74"/>
      <c r="G8929" s="73" t="s">
        <v>5471</v>
      </c>
    </row>
    <row r="8930" spans="1:7">
      <c r="A8930" s="73" t="s">
        <v>42364</v>
      </c>
      <c r="B8930" s="73" t="s">
        <v>42365</v>
      </c>
      <c r="C8930" s="73" t="s">
        <v>42366</v>
      </c>
      <c r="D8930" s="73" t="s">
        <v>42367</v>
      </c>
      <c r="E8930" s="73" t="s">
        <v>56691</v>
      </c>
      <c r="F8930" s="74"/>
      <c r="G8930" s="73" t="s">
        <v>5471</v>
      </c>
    </row>
    <row r="8931" spans="1:7">
      <c r="A8931" s="73" t="s">
        <v>42368</v>
      </c>
      <c r="B8931" s="73" t="s">
        <v>42369</v>
      </c>
      <c r="C8931" s="73" t="s">
        <v>42370</v>
      </c>
      <c r="D8931" s="73" t="s">
        <v>42371</v>
      </c>
      <c r="E8931" s="73" t="s">
        <v>56692</v>
      </c>
      <c r="F8931" s="74"/>
      <c r="G8931" s="73" t="s">
        <v>5471</v>
      </c>
    </row>
    <row r="8932" spans="1:7">
      <c r="A8932" s="73" t="s">
        <v>42372</v>
      </c>
      <c r="B8932" s="73" t="s">
        <v>42373</v>
      </c>
      <c r="C8932" s="73" t="s">
        <v>42374</v>
      </c>
      <c r="D8932" s="73" t="s">
        <v>42375</v>
      </c>
      <c r="E8932" s="73" t="s">
        <v>56693</v>
      </c>
      <c r="F8932" s="74"/>
      <c r="G8932" s="73" t="s">
        <v>5471</v>
      </c>
    </row>
    <row r="8933" spans="1:7">
      <c r="A8933" s="73" t="s">
        <v>42376</v>
      </c>
      <c r="B8933" s="73" t="s">
        <v>42377</v>
      </c>
      <c r="C8933" s="73" t="s">
        <v>42378</v>
      </c>
      <c r="D8933" s="73" t="s">
        <v>42379</v>
      </c>
      <c r="E8933" s="73" t="s">
        <v>56269</v>
      </c>
      <c r="F8933" s="74"/>
      <c r="G8933" s="73" t="s">
        <v>5471</v>
      </c>
    </row>
    <row r="8934" spans="1:7">
      <c r="A8934" s="73" t="s">
        <v>42380</v>
      </c>
      <c r="B8934" s="73" t="s">
        <v>42381</v>
      </c>
      <c r="C8934" s="73" t="s">
        <v>42382</v>
      </c>
      <c r="D8934" s="73" t="s">
        <v>42383</v>
      </c>
      <c r="E8934" s="73" t="s">
        <v>56694</v>
      </c>
      <c r="F8934" s="74"/>
      <c r="G8934" s="73" t="s">
        <v>5471</v>
      </c>
    </row>
    <row r="8935" spans="1:7">
      <c r="A8935" s="73" t="s">
        <v>42384</v>
      </c>
      <c r="B8935" s="73" t="s">
        <v>42385</v>
      </c>
      <c r="C8935" s="73" t="s">
        <v>42386</v>
      </c>
      <c r="D8935" s="73" t="s">
        <v>42387</v>
      </c>
      <c r="E8935" s="73" t="s">
        <v>56695</v>
      </c>
      <c r="F8935" s="74"/>
      <c r="G8935" s="73" t="s">
        <v>5471</v>
      </c>
    </row>
    <row r="8936" spans="1:7">
      <c r="A8936" s="73" t="s">
        <v>42388</v>
      </c>
      <c r="B8936" s="73" t="s">
        <v>42389</v>
      </c>
      <c r="C8936" s="73" t="s">
        <v>42390</v>
      </c>
      <c r="D8936" s="73" t="s">
        <v>42391</v>
      </c>
      <c r="E8936" s="73" t="s">
        <v>56696</v>
      </c>
      <c r="F8936" s="74"/>
      <c r="G8936" s="73" t="s">
        <v>5471</v>
      </c>
    </row>
    <row r="8937" spans="1:7">
      <c r="A8937" s="73" t="s">
        <v>42392</v>
      </c>
      <c r="B8937" s="73" t="s">
        <v>42393</v>
      </c>
      <c r="C8937" s="73" t="s">
        <v>42394</v>
      </c>
      <c r="D8937" s="73" t="s">
        <v>42395</v>
      </c>
      <c r="E8937" s="73" t="s">
        <v>56697</v>
      </c>
      <c r="F8937" s="74"/>
      <c r="G8937" s="73" t="s">
        <v>5471</v>
      </c>
    </row>
    <row r="8938" spans="1:7">
      <c r="A8938" s="73" t="s">
        <v>42396</v>
      </c>
      <c r="B8938" s="73" t="s">
        <v>42397</v>
      </c>
      <c r="C8938" s="73" t="s">
        <v>42398</v>
      </c>
      <c r="D8938" s="73" t="s">
        <v>42399</v>
      </c>
      <c r="E8938" s="73" t="s">
        <v>56684</v>
      </c>
      <c r="F8938" s="74"/>
      <c r="G8938" s="73" t="s">
        <v>5471</v>
      </c>
    </row>
    <row r="8939" spans="1:7">
      <c r="A8939" s="73" t="s">
        <v>42400</v>
      </c>
      <c r="B8939" s="73" t="s">
        <v>42401</v>
      </c>
      <c r="C8939" s="73" t="s">
        <v>42402</v>
      </c>
      <c r="D8939" s="73" t="s">
        <v>42403</v>
      </c>
      <c r="E8939" s="73" t="s">
        <v>42404</v>
      </c>
      <c r="F8939" s="74"/>
      <c r="G8939" s="73" t="s">
        <v>5471</v>
      </c>
    </row>
    <row r="8940" spans="1:7">
      <c r="A8940" s="73" t="s">
        <v>42405</v>
      </c>
      <c r="B8940" s="73" t="s">
        <v>42406</v>
      </c>
      <c r="C8940" s="73" t="s">
        <v>42407</v>
      </c>
      <c r="D8940" s="73" t="s">
        <v>42408</v>
      </c>
      <c r="E8940" s="73" t="s">
        <v>54815</v>
      </c>
      <c r="F8940" s="74"/>
      <c r="G8940" s="73" t="s">
        <v>5471</v>
      </c>
    </row>
    <row r="8941" spans="1:7">
      <c r="A8941" s="73" t="s">
        <v>42409</v>
      </c>
      <c r="B8941" s="73" t="s">
        <v>42410</v>
      </c>
      <c r="C8941" s="73" t="s">
        <v>42411</v>
      </c>
      <c r="D8941" s="73" t="s">
        <v>42412</v>
      </c>
      <c r="E8941" s="73" t="s">
        <v>56698</v>
      </c>
      <c r="F8941" s="74"/>
      <c r="G8941" s="73" t="s">
        <v>5471</v>
      </c>
    </row>
    <row r="8942" spans="1:7">
      <c r="A8942" s="73" t="s">
        <v>42413</v>
      </c>
      <c r="B8942" s="73" t="s">
        <v>42414</v>
      </c>
      <c r="C8942" s="73" t="s">
        <v>42415</v>
      </c>
      <c r="D8942" s="73" t="s">
        <v>42416</v>
      </c>
      <c r="E8942" s="73" t="s">
        <v>56699</v>
      </c>
      <c r="F8942" s="74"/>
      <c r="G8942" s="73" t="s">
        <v>5471</v>
      </c>
    </row>
    <row r="8943" spans="1:7">
      <c r="A8943" s="73" t="s">
        <v>42417</v>
      </c>
      <c r="B8943" s="73" t="s">
        <v>42418</v>
      </c>
      <c r="C8943" s="73" t="s">
        <v>42419</v>
      </c>
      <c r="D8943" s="73" t="s">
        <v>42420</v>
      </c>
      <c r="E8943" s="73" t="s">
        <v>56700</v>
      </c>
      <c r="F8943" s="74"/>
      <c r="G8943" s="73" t="s">
        <v>5471</v>
      </c>
    </row>
    <row r="8944" spans="1:7">
      <c r="A8944" s="73" t="s">
        <v>42421</v>
      </c>
      <c r="B8944" s="73" t="s">
        <v>42422</v>
      </c>
      <c r="C8944" s="73" t="s">
        <v>42423</v>
      </c>
      <c r="D8944" s="73" t="s">
        <v>42424</v>
      </c>
      <c r="E8944" s="73" t="s">
        <v>42425</v>
      </c>
      <c r="F8944" s="74" t="s">
        <v>42426</v>
      </c>
      <c r="G8944" s="73" t="s">
        <v>5471</v>
      </c>
    </row>
    <row r="8945" spans="1:7">
      <c r="A8945" s="73" t="s">
        <v>42427</v>
      </c>
      <c r="B8945" s="73" t="s">
        <v>42428</v>
      </c>
      <c r="C8945" s="73" t="s">
        <v>42429</v>
      </c>
      <c r="D8945" s="73" t="s">
        <v>42430</v>
      </c>
      <c r="E8945" s="73" t="s">
        <v>56701</v>
      </c>
      <c r="F8945" s="74"/>
      <c r="G8945" s="73" t="s">
        <v>5471</v>
      </c>
    </row>
    <row r="8946" spans="1:7">
      <c r="A8946" s="73" t="s">
        <v>42431</v>
      </c>
      <c r="B8946" s="73" t="s">
        <v>42432</v>
      </c>
      <c r="C8946" s="73" t="s">
        <v>42433</v>
      </c>
      <c r="D8946" s="73" t="s">
        <v>42434</v>
      </c>
      <c r="E8946" s="73" t="s">
        <v>56702</v>
      </c>
      <c r="F8946" s="74" t="s">
        <v>5050</v>
      </c>
      <c r="G8946" s="73" t="s">
        <v>5471</v>
      </c>
    </row>
    <row r="8947" spans="1:7">
      <c r="A8947" s="73" t="s">
        <v>42435</v>
      </c>
      <c r="B8947" s="73" t="s">
        <v>42436</v>
      </c>
      <c r="C8947" s="73" t="s">
        <v>42437</v>
      </c>
      <c r="D8947" s="73" t="s">
        <v>42438</v>
      </c>
      <c r="E8947" s="73" t="s">
        <v>56703</v>
      </c>
      <c r="F8947" s="74"/>
      <c r="G8947" s="73" t="s">
        <v>5471</v>
      </c>
    </row>
    <row r="8948" spans="1:7">
      <c r="A8948" s="73" t="s">
        <v>42439</v>
      </c>
      <c r="B8948" s="73" t="s">
        <v>42265</v>
      </c>
      <c r="C8948" s="73" t="s">
        <v>42440</v>
      </c>
      <c r="D8948" s="73" t="s">
        <v>42267</v>
      </c>
      <c r="E8948" s="73" t="s">
        <v>53145</v>
      </c>
      <c r="F8948" s="74"/>
      <c r="G8948" s="73" t="s">
        <v>5471</v>
      </c>
    </row>
    <row r="8949" spans="1:7">
      <c r="A8949" s="73" t="s">
        <v>42441</v>
      </c>
      <c r="B8949" s="73" t="s">
        <v>42442</v>
      </c>
      <c r="C8949" s="73" t="s">
        <v>42443</v>
      </c>
      <c r="D8949" s="73" t="s">
        <v>42444</v>
      </c>
      <c r="E8949" s="73" t="s">
        <v>42445</v>
      </c>
      <c r="F8949" s="74"/>
      <c r="G8949" s="73" t="s">
        <v>5471</v>
      </c>
    </row>
    <row r="8950" spans="1:7">
      <c r="A8950" s="73" t="s">
        <v>42446</v>
      </c>
      <c r="B8950" s="73" t="s">
        <v>42447</v>
      </c>
      <c r="C8950" s="73" t="s">
        <v>42448</v>
      </c>
      <c r="D8950" s="73" t="s">
        <v>42449</v>
      </c>
      <c r="E8950" s="73" t="s">
        <v>56704</v>
      </c>
      <c r="F8950" s="74"/>
      <c r="G8950" s="73" t="s">
        <v>5471</v>
      </c>
    </row>
    <row r="8951" spans="1:7">
      <c r="A8951" s="73" t="s">
        <v>42450</v>
      </c>
      <c r="B8951" s="73" t="s">
        <v>42451</v>
      </c>
      <c r="C8951" s="73" t="s">
        <v>42452</v>
      </c>
      <c r="D8951" s="73" t="s">
        <v>42453</v>
      </c>
      <c r="E8951" s="73" t="s">
        <v>56705</v>
      </c>
      <c r="F8951" s="74"/>
      <c r="G8951" s="73" t="s">
        <v>5471</v>
      </c>
    </row>
    <row r="8952" spans="1:7">
      <c r="A8952" s="73" t="s">
        <v>42454</v>
      </c>
      <c r="B8952" s="73" t="s">
        <v>42455</v>
      </c>
      <c r="C8952" s="73" t="s">
        <v>42456</v>
      </c>
      <c r="D8952" s="73" t="s">
        <v>42457</v>
      </c>
      <c r="E8952" s="73" t="s">
        <v>56377</v>
      </c>
      <c r="F8952" s="74"/>
      <c r="G8952" s="73" t="s">
        <v>5471</v>
      </c>
    </row>
    <row r="8953" spans="1:7">
      <c r="A8953" s="73" t="s">
        <v>42458</v>
      </c>
      <c r="B8953" s="73" t="s">
        <v>42459</v>
      </c>
      <c r="C8953" s="73" t="s">
        <v>42460</v>
      </c>
      <c r="D8953" s="73" t="s">
        <v>42461</v>
      </c>
      <c r="E8953" s="73" t="s">
        <v>56706</v>
      </c>
      <c r="F8953" s="74"/>
      <c r="G8953" s="73" t="s">
        <v>5471</v>
      </c>
    </row>
    <row r="8954" spans="1:7">
      <c r="A8954" s="73" t="s">
        <v>42462</v>
      </c>
      <c r="B8954" s="73" t="s">
        <v>42463</v>
      </c>
      <c r="C8954" s="73" t="s">
        <v>42464</v>
      </c>
      <c r="D8954" s="73" t="s">
        <v>42465</v>
      </c>
      <c r="E8954" s="73" t="s">
        <v>52989</v>
      </c>
      <c r="F8954" s="74"/>
      <c r="G8954" s="73" t="s">
        <v>5471</v>
      </c>
    </row>
    <row r="8955" spans="1:7">
      <c r="A8955" s="73" t="s">
        <v>42466</v>
      </c>
      <c r="B8955" s="73" t="s">
        <v>42467</v>
      </c>
      <c r="C8955" s="73" t="s">
        <v>42468</v>
      </c>
      <c r="D8955" s="73" t="s">
        <v>42469</v>
      </c>
      <c r="E8955" s="73" t="s">
        <v>56707</v>
      </c>
      <c r="F8955" s="74"/>
      <c r="G8955" s="73" t="s">
        <v>5471</v>
      </c>
    </row>
    <row r="8956" spans="1:7">
      <c r="A8956" s="73" t="s">
        <v>42470</v>
      </c>
      <c r="B8956" s="73" t="s">
        <v>42471</v>
      </c>
      <c r="C8956" s="73" t="s">
        <v>42472</v>
      </c>
      <c r="D8956" s="73" t="s">
        <v>42473</v>
      </c>
      <c r="E8956" s="73" t="s">
        <v>56708</v>
      </c>
      <c r="F8956" s="74"/>
      <c r="G8956" s="73" t="s">
        <v>5471</v>
      </c>
    </row>
    <row r="8957" spans="1:7">
      <c r="A8957" s="73" t="s">
        <v>42474</v>
      </c>
      <c r="B8957" s="73" t="s">
        <v>42475</v>
      </c>
      <c r="C8957" s="73" t="s">
        <v>42476</v>
      </c>
      <c r="D8957" s="73" t="s">
        <v>42477</v>
      </c>
      <c r="E8957" s="73" t="s">
        <v>56438</v>
      </c>
      <c r="F8957" s="74"/>
      <c r="G8957" s="73" t="s">
        <v>5471</v>
      </c>
    </row>
    <row r="8958" spans="1:7">
      <c r="A8958" s="73" t="s">
        <v>42478</v>
      </c>
      <c r="B8958" s="73" t="s">
        <v>42479</v>
      </c>
      <c r="C8958" s="73" t="s">
        <v>42480</v>
      </c>
      <c r="D8958" s="73" t="s">
        <v>42481</v>
      </c>
      <c r="E8958" s="73" t="s">
        <v>56709</v>
      </c>
      <c r="F8958" s="74"/>
      <c r="G8958" s="73" t="s">
        <v>5471</v>
      </c>
    </row>
    <row r="8959" spans="1:7">
      <c r="A8959" s="73" t="s">
        <v>42482</v>
      </c>
      <c r="B8959" s="73" t="s">
        <v>42483</v>
      </c>
      <c r="C8959" s="73" t="s">
        <v>42484</v>
      </c>
      <c r="D8959" s="73" t="s">
        <v>42485</v>
      </c>
      <c r="E8959" s="73" t="s">
        <v>42486</v>
      </c>
      <c r="F8959" s="74" t="s">
        <v>4159</v>
      </c>
      <c r="G8959" s="73" t="s">
        <v>5471</v>
      </c>
    </row>
    <row r="8960" spans="1:7">
      <c r="A8960" s="73" t="s">
        <v>42487</v>
      </c>
      <c r="B8960" s="73" t="s">
        <v>42488</v>
      </c>
      <c r="C8960" s="73" t="s">
        <v>42489</v>
      </c>
      <c r="D8960" s="73" t="s">
        <v>42490</v>
      </c>
      <c r="E8960" s="73" t="s">
        <v>53340</v>
      </c>
      <c r="F8960" s="74"/>
      <c r="G8960" s="73" t="s">
        <v>5471</v>
      </c>
    </row>
    <row r="8961" spans="1:7">
      <c r="A8961" s="73" t="s">
        <v>42491</v>
      </c>
      <c r="B8961" s="73" t="s">
        <v>42492</v>
      </c>
      <c r="C8961" s="73" t="s">
        <v>42493</v>
      </c>
      <c r="D8961" s="73" t="s">
        <v>42494</v>
      </c>
      <c r="E8961" s="73" t="s">
        <v>56314</v>
      </c>
      <c r="F8961" s="74"/>
      <c r="G8961" s="73" t="s">
        <v>5471</v>
      </c>
    </row>
    <row r="8962" spans="1:7">
      <c r="A8962" s="73" t="s">
        <v>42495</v>
      </c>
      <c r="B8962" s="73" t="s">
        <v>42496</v>
      </c>
      <c r="C8962" s="73" t="s">
        <v>42497</v>
      </c>
      <c r="D8962" s="73" t="s">
        <v>42498</v>
      </c>
      <c r="E8962" s="73" t="s">
        <v>56710</v>
      </c>
      <c r="F8962" s="74"/>
      <c r="G8962" s="73" t="s">
        <v>5471</v>
      </c>
    </row>
    <row r="8963" spans="1:7">
      <c r="A8963" s="73" t="s">
        <v>42499</v>
      </c>
      <c r="B8963" s="73" t="s">
        <v>42500</v>
      </c>
      <c r="C8963" s="73" t="s">
        <v>42501</v>
      </c>
      <c r="D8963" s="73" t="s">
        <v>42502</v>
      </c>
      <c r="E8963" s="73" t="s">
        <v>42503</v>
      </c>
      <c r="F8963" s="74" t="s">
        <v>4314</v>
      </c>
      <c r="G8963" s="73" t="s">
        <v>5471</v>
      </c>
    </row>
    <row r="8964" spans="1:7">
      <c r="A8964" s="73" t="s">
        <v>42504</v>
      </c>
      <c r="B8964" s="73" t="s">
        <v>42505</v>
      </c>
      <c r="C8964" s="73" t="s">
        <v>42506</v>
      </c>
      <c r="D8964" s="73" t="s">
        <v>42507</v>
      </c>
      <c r="E8964" s="73" t="s">
        <v>56711</v>
      </c>
      <c r="F8964" s="74"/>
      <c r="G8964" s="73" t="s">
        <v>5471</v>
      </c>
    </row>
    <row r="8965" spans="1:7">
      <c r="A8965" s="73" t="s">
        <v>42508</v>
      </c>
      <c r="B8965" s="73" t="s">
        <v>42509</v>
      </c>
      <c r="C8965" s="73" t="s">
        <v>40538</v>
      </c>
      <c r="D8965" s="73" t="s">
        <v>42510</v>
      </c>
      <c r="E8965" s="73" t="s">
        <v>54001</v>
      </c>
      <c r="F8965" s="74"/>
      <c r="G8965" s="73" t="s">
        <v>5471</v>
      </c>
    </row>
    <row r="8966" spans="1:7">
      <c r="A8966" s="73" t="s">
        <v>42511</v>
      </c>
      <c r="B8966" s="73" t="s">
        <v>42512</v>
      </c>
      <c r="C8966" s="73" t="s">
        <v>42513</v>
      </c>
      <c r="D8966" s="73" t="s">
        <v>42514</v>
      </c>
      <c r="E8966" s="73" t="s">
        <v>53406</v>
      </c>
      <c r="F8966" s="74" t="s">
        <v>5483</v>
      </c>
      <c r="G8966" s="73" t="s">
        <v>5471</v>
      </c>
    </row>
    <row r="8967" spans="1:7">
      <c r="A8967" s="73" t="s">
        <v>42515</v>
      </c>
      <c r="B8967" s="73" t="s">
        <v>42516</v>
      </c>
      <c r="C8967" s="73" t="s">
        <v>42517</v>
      </c>
      <c r="D8967" s="73" t="s">
        <v>42518</v>
      </c>
      <c r="E8967" s="73" t="s">
        <v>54329</v>
      </c>
      <c r="F8967" s="74"/>
      <c r="G8967" s="73" t="s">
        <v>5471</v>
      </c>
    </row>
    <row r="8968" spans="1:7">
      <c r="A8968" s="73" t="s">
        <v>42519</v>
      </c>
      <c r="B8968" s="73" t="s">
        <v>42520</v>
      </c>
      <c r="C8968" s="73" t="s">
        <v>42521</v>
      </c>
      <c r="D8968" s="73" t="s">
        <v>42522</v>
      </c>
      <c r="E8968" s="73" t="s">
        <v>56712</v>
      </c>
      <c r="F8968" s="74"/>
      <c r="G8968" s="73" t="s">
        <v>5471</v>
      </c>
    </row>
    <row r="8969" spans="1:7">
      <c r="A8969" s="73" t="s">
        <v>42523</v>
      </c>
      <c r="B8969" s="73" t="s">
        <v>42524</v>
      </c>
      <c r="C8969" s="73" t="s">
        <v>42525</v>
      </c>
      <c r="D8969" s="73" t="s">
        <v>42526</v>
      </c>
      <c r="E8969" s="73" t="s">
        <v>56713</v>
      </c>
      <c r="F8969" s="74" t="s">
        <v>5513</v>
      </c>
      <c r="G8969" s="73" t="s">
        <v>5471</v>
      </c>
    </row>
    <row r="8970" spans="1:7">
      <c r="A8970" s="73" t="s">
        <v>42527</v>
      </c>
      <c r="B8970" s="73" t="s">
        <v>42528</v>
      </c>
      <c r="C8970" s="73" t="s">
        <v>42529</v>
      </c>
      <c r="D8970" s="73" t="s">
        <v>42530</v>
      </c>
      <c r="E8970" s="73" t="s">
        <v>42531</v>
      </c>
      <c r="F8970" s="74"/>
      <c r="G8970" s="73" t="s">
        <v>5471</v>
      </c>
    </row>
    <row r="8971" spans="1:7">
      <c r="A8971" s="73" t="s">
        <v>42532</v>
      </c>
      <c r="B8971" s="73" t="s">
        <v>42533</v>
      </c>
      <c r="C8971" s="73" t="s">
        <v>42534</v>
      </c>
      <c r="D8971" s="73" t="s">
        <v>42535</v>
      </c>
      <c r="E8971" s="73" t="s">
        <v>56714</v>
      </c>
      <c r="F8971" s="74"/>
      <c r="G8971" s="73" t="s">
        <v>5471</v>
      </c>
    </row>
    <row r="8972" spans="1:7">
      <c r="A8972" s="73" t="s">
        <v>42536</v>
      </c>
      <c r="B8972" s="73" t="s">
        <v>42537</v>
      </c>
      <c r="C8972" s="73" t="s">
        <v>42538</v>
      </c>
      <c r="D8972" s="73" t="s">
        <v>42539</v>
      </c>
      <c r="E8972" s="73" t="s">
        <v>56715</v>
      </c>
      <c r="F8972" s="74"/>
      <c r="G8972" s="73" t="s">
        <v>5471</v>
      </c>
    </row>
    <row r="8973" spans="1:7">
      <c r="A8973" s="73" t="s">
        <v>42540</v>
      </c>
      <c r="B8973" s="73" t="s">
        <v>42541</v>
      </c>
      <c r="C8973" s="73" t="s">
        <v>42542</v>
      </c>
      <c r="D8973" s="73" t="s">
        <v>42543</v>
      </c>
      <c r="E8973" s="73" t="s">
        <v>42544</v>
      </c>
      <c r="F8973" s="74" t="s">
        <v>37737</v>
      </c>
      <c r="G8973" s="73" t="s">
        <v>5471</v>
      </c>
    </row>
    <row r="8974" spans="1:7">
      <c r="A8974" s="73" t="s">
        <v>42545</v>
      </c>
      <c r="B8974" s="73" t="s">
        <v>42546</v>
      </c>
      <c r="C8974" s="73" t="s">
        <v>42547</v>
      </c>
      <c r="D8974" s="73" t="s">
        <v>42548</v>
      </c>
      <c r="E8974" s="73" t="s">
        <v>56716</v>
      </c>
      <c r="F8974" s="74"/>
      <c r="G8974" s="73" t="s">
        <v>5471</v>
      </c>
    </row>
    <row r="8975" spans="1:7">
      <c r="A8975" s="73" t="s">
        <v>42549</v>
      </c>
      <c r="B8975" s="73" t="s">
        <v>42550</v>
      </c>
      <c r="C8975" s="73" t="s">
        <v>42529</v>
      </c>
      <c r="D8975" s="73" t="s">
        <v>42551</v>
      </c>
      <c r="E8975" s="73" t="s">
        <v>42531</v>
      </c>
      <c r="F8975" s="74"/>
      <c r="G8975" s="73" t="s">
        <v>5471</v>
      </c>
    </row>
    <row r="8976" spans="1:7">
      <c r="A8976" s="73" t="s">
        <v>42552</v>
      </c>
      <c r="B8976" s="73" t="s">
        <v>42553</v>
      </c>
      <c r="C8976" s="73" t="s">
        <v>42554</v>
      </c>
      <c r="D8976" s="73" t="s">
        <v>42555</v>
      </c>
      <c r="E8976" s="73" t="s">
        <v>53406</v>
      </c>
      <c r="F8976" s="74" t="s">
        <v>5483</v>
      </c>
      <c r="G8976" s="73" t="s">
        <v>5471</v>
      </c>
    </row>
    <row r="8977" spans="1:7">
      <c r="A8977" s="73" t="s">
        <v>42556</v>
      </c>
      <c r="B8977" s="73" t="s">
        <v>42557</v>
      </c>
      <c r="C8977" s="73" t="s">
        <v>42558</v>
      </c>
      <c r="D8977" s="73" t="s">
        <v>42559</v>
      </c>
      <c r="E8977" s="73" t="s">
        <v>56717</v>
      </c>
      <c r="F8977" s="74"/>
      <c r="G8977" s="73" t="s">
        <v>5471</v>
      </c>
    </row>
    <row r="8978" spans="1:7">
      <c r="A8978" s="73" t="s">
        <v>42560</v>
      </c>
      <c r="B8978" s="73" t="s">
        <v>42561</v>
      </c>
      <c r="C8978" s="73" t="s">
        <v>42562</v>
      </c>
      <c r="D8978" s="73" t="s">
        <v>42563</v>
      </c>
      <c r="E8978" s="73" t="s">
        <v>56718</v>
      </c>
      <c r="F8978" s="74" t="s">
        <v>5513</v>
      </c>
      <c r="G8978" s="73" t="s">
        <v>5471</v>
      </c>
    </row>
    <row r="8979" spans="1:7">
      <c r="A8979" s="73" t="s">
        <v>42564</v>
      </c>
      <c r="B8979" s="73" t="s">
        <v>42565</v>
      </c>
      <c r="C8979" s="73" t="s">
        <v>42566</v>
      </c>
      <c r="D8979" s="73" t="s">
        <v>42567</v>
      </c>
      <c r="E8979" s="73" t="s">
        <v>53251</v>
      </c>
      <c r="F8979" s="74"/>
      <c r="G8979" s="73" t="s">
        <v>5471</v>
      </c>
    </row>
    <row r="8980" spans="1:7">
      <c r="A8980" s="73" t="s">
        <v>42568</v>
      </c>
      <c r="B8980" s="73" t="s">
        <v>42569</v>
      </c>
      <c r="C8980" s="73" t="s">
        <v>42570</v>
      </c>
      <c r="D8980" s="73" t="s">
        <v>42571</v>
      </c>
      <c r="E8980" s="73" t="s">
        <v>7057</v>
      </c>
      <c r="F8980" s="74" t="s">
        <v>5871</v>
      </c>
      <c r="G8980" s="73" t="s">
        <v>5471</v>
      </c>
    </row>
    <row r="8981" spans="1:7">
      <c r="A8981" s="73" t="s">
        <v>42572</v>
      </c>
      <c r="B8981" s="73" t="s">
        <v>42573</v>
      </c>
      <c r="C8981" s="73" t="s">
        <v>42574</v>
      </c>
      <c r="D8981" s="73" t="s">
        <v>42575</v>
      </c>
      <c r="E8981" s="73" t="s">
        <v>56719</v>
      </c>
      <c r="F8981" s="74"/>
      <c r="G8981" s="73" t="s">
        <v>5471</v>
      </c>
    </row>
    <row r="8982" spans="1:7">
      <c r="A8982" s="73" t="s">
        <v>42576</v>
      </c>
      <c r="B8982" s="73" t="s">
        <v>42577</v>
      </c>
      <c r="C8982" s="73" t="s">
        <v>42578</v>
      </c>
      <c r="D8982" s="73" t="s">
        <v>42579</v>
      </c>
      <c r="E8982" s="73" t="s">
        <v>56720</v>
      </c>
      <c r="F8982" s="74"/>
      <c r="G8982" s="73" t="s">
        <v>5471</v>
      </c>
    </row>
    <row r="8983" spans="1:7">
      <c r="A8983" s="73" t="s">
        <v>42580</v>
      </c>
      <c r="B8983" s="73" t="s">
        <v>42581</v>
      </c>
      <c r="C8983" s="73" t="s">
        <v>42582</v>
      </c>
      <c r="D8983" s="73" t="s">
        <v>42583</v>
      </c>
      <c r="E8983" s="73" t="s">
        <v>42544</v>
      </c>
      <c r="F8983" s="74" t="s">
        <v>42584</v>
      </c>
      <c r="G8983" s="73" t="s">
        <v>5471</v>
      </c>
    </row>
    <row r="8984" spans="1:7">
      <c r="A8984" s="73" t="s">
        <v>42585</v>
      </c>
      <c r="B8984" s="73" t="s">
        <v>42586</v>
      </c>
      <c r="C8984" s="73" t="s">
        <v>42587</v>
      </c>
      <c r="D8984" s="73" t="s">
        <v>42588</v>
      </c>
      <c r="E8984" s="73" t="s">
        <v>42589</v>
      </c>
      <c r="F8984" s="74"/>
      <c r="G8984" s="73" t="s">
        <v>5471</v>
      </c>
    </row>
    <row r="8985" spans="1:7">
      <c r="A8985" s="73" t="s">
        <v>42590</v>
      </c>
      <c r="B8985" s="73" t="s">
        <v>42591</v>
      </c>
      <c r="C8985" s="73" t="s">
        <v>42592</v>
      </c>
      <c r="D8985" s="73" t="s">
        <v>42593</v>
      </c>
      <c r="E8985" s="73" t="s">
        <v>27272</v>
      </c>
      <c r="F8985" s="74"/>
      <c r="G8985" s="73" t="s">
        <v>5471</v>
      </c>
    </row>
    <row r="8986" spans="1:7">
      <c r="A8986" s="73" t="s">
        <v>42594</v>
      </c>
      <c r="B8986" s="73" t="s">
        <v>42595</v>
      </c>
      <c r="C8986" s="73" t="s">
        <v>42596</v>
      </c>
      <c r="D8986" s="73" t="s">
        <v>42597</v>
      </c>
      <c r="E8986" s="73" t="s">
        <v>56715</v>
      </c>
      <c r="F8986" s="74"/>
      <c r="G8986" s="73" t="s">
        <v>5471</v>
      </c>
    </row>
    <row r="8987" spans="1:7">
      <c r="A8987" s="73" t="s">
        <v>42598</v>
      </c>
      <c r="B8987" s="73" t="s">
        <v>42599</v>
      </c>
      <c r="C8987" s="73" t="s">
        <v>42529</v>
      </c>
      <c r="D8987" s="73" t="s">
        <v>42600</v>
      </c>
      <c r="E8987" s="73" t="s">
        <v>42531</v>
      </c>
      <c r="F8987" s="74"/>
      <c r="G8987" s="73" t="s">
        <v>5471</v>
      </c>
    </row>
    <row r="8988" spans="1:7">
      <c r="A8988" s="73" t="s">
        <v>42601</v>
      </c>
      <c r="B8988" s="73" t="s">
        <v>42602</v>
      </c>
      <c r="C8988" s="73" t="s">
        <v>42603</v>
      </c>
      <c r="D8988" s="73" t="s">
        <v>42604</v>
      </c>
      <c r="E8988" s="73" t="s">
        <v>56715</v>
      </c>
      <c r="F8988" s="74"/>
      <c r="G8988" s="73" t="s">
        <v>5471</v>
      </c>
    </row>
    <row r="8989" spans="1:7">
      <c r="A8989" s="73" t="s">
        <v>2557</v>
      </c>
      <c r="B8989" s="73" t="s">
        <v>42605</v>
      </c>
      <c r="C8989" s="73" t="s">
        <v>42606</v>
      </c>
      <c r="D8989" s="73" t="s">
        <v>42607</v>
      </c>
      <c r="E8989" s="73" t="s">
        <v>42608</v>
      </c>
      <c r="F8989" s="74" t="s">
        <v>42609</v>
      </c>
      <c r="G8989" s="73" t="s">
        <v>5471</v>
      </c>
    </row>
    <row r="8990" spans="1:7">
      <c r="A8990" s="73" t="s">
        <v>42610</v>
      </c>
      <c r="B8990" s="73" t="s">
        <v>42611</v>
      </c>
      <c r="C8990" s="73" t="s">
        <v>42612</v>
      </c>
      <c r="D8990" s="73" t="s">
        <v>42613</v>
      </c>
      <c r="E8990" s="73" t="s">
        <v>5139</v>
      </c>
      <c r="F8990" s="74" t="s">
        <v>7692</v>
      </c>
      <c r="G8990" s="73" t="s">
        <v>5471</v>
      </c>
    </row>
    <row r="8991" spans="1:7">
      <c r="A8991" s="73" t="s">
        <v>42614</v>
      </c>
      <c r="B8991" s="73" t="s">
        <v>42615</v>
      </c>
      <c r="C8991" s="73" t="s">
        <v>42616</v>
      </c>
      <c r="D8991" s="73" t="s">
        <v>42617</v>
      </c>
      <c r="E8991" s="73" t="s">
        <v>5139</v>
      </c>
      <c r="F8991" s="74" t="s">
        <v>4273</v>
      </c>
      <c r="G8991" s="73" t="s">
        <v>5471</v>
      </c>
    </row>
    <row r="8992" spans="1:7">
      <c r="A8992" s="73" t="s">
        <v>42618</v>
      </c>
      <c r="B8992" s="73" t="s">
        <v>42619</v>
      </c>
      <c r="C8992" s="73" t="s">
        <v>42620</v>
      </c>
      <c r="D8992" s="73" t="s">
        <v>42621</v>
      </c>
      <c r="E8992" s="73" t="s">
        <v>42589</v>
      </c>
      <c r="F8992" s="74"/>
      <c r="G8992" s="73" t="s">
        <v>5471</v>
      </c>
    </row>
    <row r="8993" spans="1:7">
      <c r="A8993" s="73" t="s">
        <v>42622</v>
      </c>
      <c r="B8993" s="73" t="s">
        <v>42623</v>
      </c>
      <c r="C8993" s="73" t="s">
        <v>42624</v>
      </c>
      <c r="D8993" s="73" t="s">
        <v>42625</v>
      </c>
      <c r="E8993" s="73" t="s">
        <v>56715</v>
      </c>
      <c r="F8993" s="74"/>
      <c r="G8993" s="73" t="s">
        <v>5471</v>
      </c>
    </row>
    <row r="8994" spans="1:7">
      <c r="A8994" s="73" t="s">
        <v>42626</v>
      </c>
      <c r="B8994" s="73" t="s">
        <v>42627</v>
      </c>
      <c r="C8994" s="73" t="s">
        <v>42628</v>
      </c>
      <c r="D8994" s="73" t="s">
        <v>42629</v>
      </c>
      <c r="E8994" s="73" t="s">
        <v>42630</v>
      </c>
      <c r="F8994" s="74" t="s">
        <v>29527</v>
      </c>
      <c r="G8994" s="73" t="s">
        <v>5471</v>
      </c>
    </row>
    <row r="8995" spans="1:7">
      <c r="A8995" s="73" t="s">
        <v>42631</v>
      </c>
      <c r="B8995" s="73" t="s">
        <v>42632</v>
      </c>
      <c r="C8995" s="73" t="s">
        <v>42633</v>
      </c>
      <c r="D8995" s="73" t="s">
        <v>42634</v>
      </c>
      <c r="E8995" s="73" t="s">
        <v>56721</v>
      </c>
      <c r="F8995" s="74"/>
      <c r="G8995" s="73" t="s">
        <v>5471</v>
      </c>
    </row>
    <row r="8996" spans="1:7">
      <c r="A8996" s="73" t="s">
        <v>42635</v>
      </c>
      <c r="B8996" s="73" t="s">
        <v>42636</v>
      </c>
      <c r="C8996" s="73" t="s">
        <v>42637</v>
      </c>
      <c r="D8996" s="73" t="s">
        <v>42638</v>
      </c>
      <c r="E8996" s="73" t="s">
        <v>53045</v>
      </c>
      <c r="F8996" s="74"/>
      <c r="G8996" s="73" t="s">
        <v>5471</v>
      </c>
    </row>
    <row r="8997" spans="1:7">
      <c r="A8997" s="73" t="s">
        <v>42639</v>
      </c>
      <c r="B8997" s="73" t="s">
        <v>42640</v>
      </c>
      <c r="C8997" s="73" t="s">
        <v>42641</v>
      </c>
      <c r="D8997" s="73" t="s">
        <v>42642</v>
      </c>
      <c r="E8997" s="73" t="s">
        <v>56722</v>
      </c>
      <c r="F8997" s="74" t="s">
        <v>5513</v>
      </c>
      <c r="G8997" s="73" t="s">
        <v>5471</v>
      </c>
    </row>
    <row r="8998" spans="1:7">
      <c r="A8998" s="73" t="s">
        <v>42643</v>
      </c>
      <c r="B8998" s="73" t="s">
        <v>42644</v>
      </c>
      <c r="C8998" s="73" t="s">
        <v>42645</v>
      </c>
      <c r="D8998" s="73" t="s">
        <v>42646</v>
      </c>
      <c r="E8998" s="73" t="s">
        <v>56723</v>
      </c>
      <c r="F8998" s="74"/>
      <c r="G8998" s="73" t="s">
        <v>5471</v>
      </c>
    </row>
    <row r="8999" spans="1:7">
      <c r="A8999" s="73" t="s">
        <v>42647</v>
      </c>
      <c r="B8999" s="73" t="s">
        <v>42648</v>
      </c>
      <c r="C8999" s="73" t="s">
        <v>42529</v>
      </c>
      <c r="D8999" s="73" t="s">
        <v>42649</v>
      </c>
      <c r="E8999" s="73" t="s">
        <v>42531</v>
      </c>
      <c r="F8999" s="74"/>
      <c r="G8999" s="73" t="s">
        <v>5471</v>
      </c>
    </row>
    <row r="9000" spans="1:7">
      <c r="A9000" s="73" t="s">
        <v>42650</v>
      </c>
      <c r="B9000" s="73" t="s">
        <v>42651</v>
      </c>
      <c r="C9000" s="73" t="s">
        <v>42652</v>
      </c>
      <c r="D9000" s="73" t="s">
        <v>42653</v>
      </c>
      <c r="E9000" s="73" t="s">
        <v>56724</v>
      </c>
      <c r="F9000" s="74"/>
      <c r="G9000" s="73" t="s">
        <v>5471</v>
      </c>
    </row>
    <row r="9001" spans="1:7">
      <c r="A9001" s="73" t="s">
        <v>42654</v>
      </c>
      <c r="B9001" s="73" t="s">
        <v>42655</v>
      </c>
      <c r="C9001" s="73" t="s">
        <v>42656</v>
      </c>
      <c r="D9001" s="73" t="s">
        <v>42657</v>
      </c>
      <c r="E9001" s="73" t="s">
        <v>56725</v>
      </c>
      <c r="F9001" s="74"/>
      <c r="G9001" s="73" t="s">
        <v>5471</v>
      </c>
    </row>
    <row r="9002" spans="1:7">
      <c r="A9002" s="73" t="s">
        <v>42658</v>
      </c>
      <c r="B9002" s="73" t="s">
        <v>42659</v>
      </c>
      <c r="C9002" s="73" t="s">
        <v>42660</v>
      </c>
      <c r="D9002" s="73" t="s">
        <v>42661</v>
      </c>
      <c r="E9002" s="73" t="s">
        <v>55144</v>
      </c>
      <c r="F9002" s="74"/>
      <c r="G9002" s="73" t="s">
        <v>5471</v>
      </c>
    </row>
    <row r="9003" spans="1:7">
      <c r="A9003" s="73" t="s">
        <v>42662</v>
      </c>
      <c r="B9003" s="73" t="s">
        <v>42663</v>
      </c>
      <c r="C9003" s="73" t="s">
        <v>42664</v>
      </c>
      <c r="D9003" s="73" t="s">
        <v>42665</v>
      </c>
      <c r="E9003" s="73" t="s">
        <v>56715</v>
      </c>
      <c r="F9003" s="74"/>
      <c r="G9003" s="73" t="s">
        <v>5471</v>
      </c>
    </row>
    <row r="9004" spans="1:7">
      <c r="A9004" s="73" t="s">
        <v>42666</v>
      </c>
      <c r="B9004" s="73" t="s">
        <v>42667</v>
      </c>
      <c r="C9004" s="73" t="s">
        <v>42668</v>
      </c>
      <c r="D9004" s="73" t="s">
        <v>42669</v>
      </c>
      <c r="E9004" s="73" t="s">
        <v>56726</v>
      </c>
      <c r="F9004" s="74"/>
      <c r="G9004" s="73" t="s">
        <v>5471</v>
      </c>
    </row>
    <row r="9005" spans="1:7">
      <c r="A9005" s="73" t="s">
        <v>42670</v>
      </c>
      <c r="B9005" s="73" t="s">
        <v>42671</v>
      </c>
      <c r="C9005" s="73" t="s">
        <v>42672</v>
      </c>
      <c r="D9005" s="73" t="s">
        <v>42673</v>
      </c>
      <c r="E9005" s="73" t="s">
        <v>54514</v>
      </c>
      <c r="F9005" s="74"/>
      <c r="G9005" s="73" t="s">
        <v>5471</v>
      </c>
    </row>
    <row r="9006" spans="1:7">
      <c r="A9006" s="73" t="s">
        <v>42674</v>
      </c>
      <c r="B9006" s="73" t="s">
        <v>42675</v>
      </c>
      <c r="C9006" s="73" t="s">
        <v>42676</v>
      </c>
      <c r="D9006" s="73" t="s">
        <v>42677</v>
      </c>
      <c r="E9006" s="73" t="s">
        <v>55005</v>
      </c>
      <c r="F9006" s="74"/>
      <c r="G9006" s="73" t="s">
        <v>5471</v>
      </c>
    </row>
    <row r="9007" spans="1:7">
      <c r="A9007" s="73" t="s">
        <v>42678</v>
      </c>
      <c r="B9007" s="73" t="s">
        <v>42679</v>
      </c>
      <c r="C9007" s="73" t="s">
        <v>42680</v>
      </c>
      <c r="D9007" s="73" t="s">
        <v>42681</v>
      </c>
      <c r="E9007" s="73" t="s">
        <v>42544</v>
      </c>
      <c r="F9007" s="74" t="s">
        <v>37737</v>
      </c>
      <c r="G9007" s="73" t="s">
        <v>5471</v>
      </c>
    </row>
    <row r="9008" spans="1:7">
      <c r="A9008" s="73" t="s">
        <v>42682</v>
      </c>
      <c r="B9008" s="73" t="s">
        <v>42683</v>
      </c>
      <c r="C9008" s="73" t="s">
        <v>42684</v>
      </c>
      <c r="D9008" s="73" t="s">
        <v>42685</v>
      </c>
      <c r="E9008" s="73" t="s">
        <v>53934</v>
      </c>
      <c r="F9008" s="74"/>
      <c r="G9008" s="73" t="s">
        <v>5471</v>
      </c>
    </row>
    <row r="9009" spans="1:7">
      <c r="A9009" s="73" t="s">
        <v>42686</v>
      </c>
      <c r="B9009" s="73" t="s">
        <v>42687</v>
      </c>
      <c r="C9009" s="73" t="s">
        <v>42688</v>
      </c>
      <c r="D9009" s="73" t="s">
        <v>42689</v>
      </c>
      <c r="E9009" s="73" t="s">
        <v>56727</v>
      </c>
      <c r="F9009" s="74"/>
      <c r="G9009" s="73" t="s">
        <v>5471</v>
      </c>
    </row>
    <row r="9010" spans="1:7">
      <c r="A9010" s="73" t="s">
        <v>42690</v>
      </c>
      <c r="B9010" s="73" t="s">
        <v>42691</v>
      </c>
      <c r="C9010" s="73" t="s">
        <v>42692</v>
      </c>
      <c r="D9010" s="73" t="s">
        <v>42693</v>
      </c>
      <c r="E9010" s="73" t="s">
        <v>56728</v>
      </c>
      <c r="F9010" s="74" t="s">
        <v>5513</v>
      </c>
      <c r="G9010" s="73" t="s">
        <v>5471</v>
      </c>
    </row>
    <row r="9011" spans="1:7">
      <c r="A9011" s="73" t="s">
        <v>42694</v>
      </c>
      <c r="B9011" s="73" t="s">
        <v>42695</v>
      </c>
      <c r="C9011" s="73" t="s">
        <v>42696</v>
      </c>
      <c r="D9011" s="73" t="s">
        <v>42697</v>
      </c>
      <c r="E9011" s="73" t="s">
        <v>56715</v>
      </c>
      <c r="F9011" s="74"/>
      <c r="G9011" s="73" t="s">
        <v>5471</v>
      </c>
    </row>
    <row r="9012" spans="1:7">
      <c r="A9012" s="73" t="s">
        <v>42698</v>
      </c>
      <c r="B9012" s="73" t="s">
        <v>42699</v>
      </c>
      <c r="C9012" s="73" t="s">
        <v>42700</v>
      </c>
      <c r="D9012" s="73" t="s">
        <v>42701</v>
      </c>
      <c r="E9012" s="73" t="s">
        <v>42702</v>
      </c>
      <c r="F9012" s="74"/>
      <c r="G9012" s="73" t="s">
        <v>5471</v>
      </c>
    </row>
    <row r="9013" spans="1:7">
      <c r="A9013" s="73" t="s">
        <v>42703</v>
      </c>
      <c r="B9013" s="73" t="s">
        <v>42704</v>
      </c>
      <c r="C9013" s="73" t="s">
        <v>42705</v>
      </c>
      <c r="D9013" s="73" t="s">
        <v>42706</v>
      </c>
      <c r="E9013" s="73" t="s">
        <v>27272</v>
      </c>
      <c r="F9013" s="74"/>
      <c r="G9013" s="73" t="s">
        <v>5471</v>
      </c>
    </row>
    <row r="9014" spans="1:7">
      <c r="A9014" s="73" t="s">
        <v>42707</v>
      </c>
      <c r="B9014" s="73" t="s">
        <v>42708</v>
      </c>
      <c r="C9014" s="73" t="s">
        <v>42709</v>
      </c>
      <c r="D9014" s="73" t="s">
        <v>42710</v>
      </c>
      <c r="E9014" s="73" t="s">
        <v>42711</v>
      </c>
      <c r="F9014" s="74"/>
      <c r="G9014" s="73" t="s">
        <v>5471</v>
      </c>
    </row>
    <row r="9015" spans="1:7">
      <c r="A9015" s="73" t="s">
        <v>42712</v>
      </c>
      <c r="B9015" s="73" t="s">
        <v>42713</v>
      </c>
      <c r="C9015" s="73" t="s">
        <v>18787</v>
      </c>
      <c r="D9015" s="73" t="s">
        <v>42714</v>
      </c>
      <c r="E9015" s="73" t="s">
        <v>18789</v>
      </c>
      <c r="F9015" s="74"/>
      <c r="G9015" s="73" t="s">
        <v>5471</v>
      </c>
    </row>
    <row r="9016" spans="1:7">
      <c r="A9016" s="73" t="s">
        <v>42715</v>
      </c>
      <c r="B9016" s="73" t="s">
        <v>42716</v>
      </c>
      <c r="C9016" s="73" t="s">
        <v>42717</v>
      </c>
      <c r="D9016" s="73" t="s">
        <v>42718</v>
      </c>
      <c r="E9016" s="73" t="s">
        <v>56237</v>
      </c>
      <c r="F9016" s="74"/>
      <c r="G9016" s="73" t="s">
        <v>5471</v>
      </c>
    </row>
    <row r="9017" spans="1:7">
      <c r="A9017" s="73" t="s">
        <v>42719</v>
      </c>
      <c r="B9017" s="73" t="s">
        <v>42720</v>
      </c>
      <c r="C9017" s="73" t="s">
        <v>42721</v>
      </c>
      <c r="D9017" s="73" t="s">
        <v>42722</v>
      </c>
      <c r="E9017" s="73" t="s">
        <v>42723</v>
      </c>
      <c r="F9017" s="74"/>
      <c r="G9017" s="73" t="s">
        <v>5471</v>
      </c>
    </row>
    <row r="9018" spans="1:7">
      <c r="A9018" s="73" t="s">
        <v>42724</v>
      </c>
      <c r="B9018" s="73" t="s">
        <v>42725</v>
      </c>
      <c r="C9018" s="73" t="s">
        <v>42726</v>
      </c>
      <c r="D9018" s="73" t="s">
        <v>42727</v>
      </c>
      <c r="E9018" s="73" t="s">
        <v>56237</v>
      </c>
      <c r="F9018" s="74"/>
      <c r="G9018" s="73" t="s">
        <v>5471</v>
      </c>
    </row>
    <row r="9019" spans="1:7">
      <c r="A9019" s="73" t="s">
        <v>42728</v>
      </c>
      <c r="B9019" s="73" t="s">
        <v>42729</v>
      </c>
      <c r="C9019" s="73" t="s">
        <v>42730</v>
      </c>
      <c r="D9019" s="73" t="s">
        <v>42731</v>
      </c>
      <c r="E9019" s="73" t="s">
        <v>56729</v>
      </c>
      <c r="F9019" s="74"/>
      <c r="G9019" s="73" t="s">
        <v>5471</v>
      </c>
    </row>
    <row r="9020" spans="1:7">
      <c r="A9020" s="73" t="s">
        <v>42732</v>
      </c>
      <c r="B9020" s="73" t="s">
        <v>42733</v>
      </c>
      <c r="C9020" s="73" t="s">
        <v>42734</v>
      </c>
      <c r="D9020" s="73" t="s">
        <v>42735</v>
      </c>
      <c r="E9020" s="73" t="s">
        <v>56550</v>
      </c>
      <c r="F9020" s="74"/>
      <c r="G9020" s="73" t="s">
        <v>5471</v>
      </c>
    </row>
    <row r="9021" spans="1:7">
      <c r="A9021" s="73" t="s">
        <v>42736</v>
      </c>
      <c r="B9021" s="73" t="s">
        <v>42737</v>
      </c>
      <c r="C9021" s="73" t="s">
        <v>42738</v>
      </c>
      <c r="D9021" s="73" t="s">
        <v>42739</v>
      </c>
      <c r="E9021" s="73" t="s">
        <v>56730</v>
      </c>
      <c r="F9021" s="74"/>
      <c r="G9021" s="73" t="s">
        <v>5471</v>
      </c>
    </row>
    <row r="9022" spans="1:7">
      <c r="A9022" s="73" t="s">
        <v>42740</v>
      </c>
      <c r="B9022" s="73" t="s">
        <v>42741</v>
      </c>
      <c r="C9022" s="73" t="s">
        <v>42742</v>
      </c>
      <c r="D9022" s="73" t="s">
        <v>42743</v>
      </c>
      <c r="E9022" s="73" t="s">
        <v>56731</v>
      </c>
      <c r="F9022" s="74"/>
      <c r="G9022" s="73" t="s">
        <v>5471</v>
      </c>
    </row>
    <row r="9023" spans="1:7">
      <c r="A9023" s="73" t="s">
        <v>42744</v>
      </c>
      <c r="B9023" s="73" t="s">
        <v>42745</v>
      </c>
      <c r="C9023" s="73" t="s">
        <v>42746</v>
      </c>
      <c r="D9023" s="73" t="s">
        <v>42747</v>
      </c>
      <c r="E9023" s="73" t="s">
        <v>56237</v>
      </c>
      <c r="F9023" s="74"/>
      <c r="G9023" s="73" t="s">
        <v>5471</v>
      </c>
    </row>
    <row r="9024" spans="1:7">
      <c r="A9024" s="73" t="s">
        <v>42748</v>
      </c>
      <c r="B9024" s="73" t="s">
        <v>42749</v>
      </c>
      <c r="C9024" s="73" t="s">
        <v>42750</v>
      </c>
      <c r="D9024" s="73" t="s">
        <v>42751</v>
      </c>
      <c r="E9024" s="73" t="s">
        <v>56237</v>
      </c>
      <c r="F9024" s="74"/>
      <c r="G9024" s="73" t="s">
        <v>5471</v>
      </c>
    </row>
    <row r="9025" spans="1:7">
      <c r="A9025" s="73" t="s">
        <v>42752</v>
      </c>
      <c r="B9025" s="73" t="s">
        <v>42753</v>
      </c>
      <c r="C9025" s="73" t="s">
        <v>42754</v>
      </c>
      <c r="D9025" s="73" t="s">
        <v>42755</v>
      </c>
      <c r="E9025" s="73" t="s">
        <v>56252</v>
      </c>
      <c r="F9025" s="74"/>
      <c r="G9025" s="73" t="s">
        <v>5471</v>
      </c>
    </row>
    <row r="9026" spans="1:7">
      <c r="A9026" s="73" t="s">
        <v>42756</v>
      </c>
      <c r="B9026" s="73" t="s">
        <v>42757</v>
      </c>
      <c r="C9026" s="73" t="s">
        <v>42758</v>
      </c>
      <c r="D9026" s="73" t="s">
        <v>42759</v>
      </c>
      <c r="E9026" s="73" t="s">
        <v>56732</v>
      </c>
      <c r="F9026" s="74"/>
      <c r="G9026" s="73" t="s">
        <v>5471</v>
      </c>
    </row>
    <row r="9027" spans="1:7">
      <c r="A9027" s="73" t="s">
        <v>42760</v>
      </c>
      <c r="B9027" s="73" t="s">
        <v>42761</v>
      </c>
      <c r="C9027" s="73" t="s">
        <v>42762</v>
      </c>
      <c r="D9027" s="73" t="s">
        <v>42763</v>
      </c>
      <c r="E9027" s="73" t="s">
        <v>56733</v>
      </c>
      <c r="F9027" s="74"/>
      <c r="G9027" s="73" t="s">
        <v>5471</v>
      </c>
    </row>
    <row r="9028" spans="1:7">
      <c r="A9028" s="73" t="s">
        <v>42764</v>
      </c>
      <c r="B9028" s="73" t="s">
        <v>42765</v>
      </c>
      <c r="C9028" s="73" t="s">
        <v>42766</v>
      </c>
      <c r="D9028" s="73" t="s">
        <v>42767</v>
      </c>
      <c r="E9028" s="73" t="s">
        <v>56549</v>
      </c>
      <c r="F9028" s="74"/>
      <c r="G9028" s="73" t="s">
        <v>5471</v>
      </c>
    </row>
    <row r="9029" spans="1:7">
      <c r="A9029" s="73" t="s">
        <v>42768</v>
      </c>
      <c r="B9029" s="73" t="s">
        <v>42769</v>
      </c>
      <c r="C9029" s="73" t="s">
        <v>42770</v>
      </c>
      <c r="D9029" s="73" t="s">
        <v>42771</v>
      </c>
      <c r="E9029" s="73" t="s">
        <v>56734</v>
      </c>
      <c r="F9029" s="74"/>
      <c r="G9029" s="73" t="s">
        <v>5471</v>
      </c>
    </row>
    <row r="9030" spans="1:7">
      <c r="A9030" s="73" t="s">
        <v>42772</v>
      </c>
      <c r="B9030" s="73" t="s">
        <v>42773</v>
      </c>
      <c r="C9030" s="73" t="s">
        <v>42774</v>
      </c>
      <c r="D9030" s="73" t="s">
        <v>42775</v>
      </c>
      <c r="E9030" s="73" t="s">
        <v>56735</v>
      </c>
      <c r="F9030" s="74"/>
      <c r="G9030" s="73" t="s">
        <v>5471</v>
      </c>
    </row>
    <row r="9031" spans="1:7">
      <c r="A9031" s="73" t="s">
        <v>42776</v>
      </c>
      <c r="B9031" s="73" t="s">
        <v>42777</v>
      </c>
      <c r="C9031" s="73" t="s">
        <v>42778</v>
      </c>
      <c r="D9031" s="73" t="s">
        <v>42779</v>
      </c>
      <c r="E9031" s="73" t="s">
        <v>56736</v>
      </c>
      <c r="F9031" s="74"/>
      <c r="G9031" s="73" t="s">
        <v>5471</v>
      </c>
    </row>
    <row r="9032" spans="1:7">
      <c r="A9032" s="73" t="s">
        <v>42780</v>
      </c>
      <c r="B9032" s="73" t="s">
        <v>42781</v>
      </c>
      <c r="C9032" s="73" t="s">
        <v>42782</v>
      </c>
      <c r="D9032" s="73" t="s">
        <v>42783</v>
      </c>
      <c r="E9032" s="73" t="s">
        <v>56257</v>
      </c>
      <c r="F9032" s="74"/>
      <c r="G9032" s="73" t="s">
        <v>5471</v>
      </c>
    </row>
    <row r="9033" spans="1:7">
      <c r="A9033" s="73" t="s">
        <v>42784</v>
      </c>
      <c r="B9033" s="73" t="s">
        <v>42785</v>
      </c>
      <c r="C9033" s="73" t="s">
        <v>42786</v>
      </c>
      <c r="D9033" s="73" t="s">
        <v>42787</v>
      </c>
      <c r="E9033" s="73" t="s">
        <v>56253</v>
      </c>
      <c r="F9033" s="74"/>
      <c r="G9033" s="73" t="s">
        <v>5471</v>
      </c>
    </row>
    <row r="9034" spans="1:7">
      <c r="A9034" s="73" t="s">
        <v>42788</v>
      </c>
      <c r="B9034" s="73" t="s">
        <v>42789</v>
      </c>
      <c r="C9034" s="73" t="s">
        <v>42790</v>
      </c>
      <c r="D9034" s="73" t="s">
        <v>42791</v>
      </c>
      <c r="E9034" s="73" t="s">
        <v>42792</v>
      </c>
      <c r="F9034" s="74"/>
      <c r="G9034" s="73" t="s">
        <v>5471</v>
      </c>
    </row>
    <row r="9035" spans="1:7">
      <c r="A9035" s="73" t="s">
        <v>42793</v>
      </c>
      <c r="B9035" s="73" t="s">
        <v>42794</v>
      </c>
      <c r="C9035" s="73" t="s">
        <v>42795</v>
      </c>
      <c r="D9035" s="73" t="s">
        <v>42796</v>
      </c>
      <c r="E9035" s="73" t="s">
        <v>56737</v>
      </c>
      <c r="F9035" s="74"/>
      <c r="G9035" s="73" t="s">
        <v>5471</v>
      </c>
    </row>
    <row r="9036" spans="1:7">
      <c r="A9036" s="73" t="s">
        <v>42797</v>
      </c>
      <c r="B9036" s="73" t="s">
        <v>42798</v>
      </c>
      <c r="C9036" s="73" t="s">
        <v>42799</v>
      </c>
      <c r="D9036" s="73" t="s">
        <v>42800</v>
      </c>
      <c r="E9036" s="73" t="s">
        <v>56738</v>
      </c>
      <c r="F9036" s="74"/>
      <c r="G9036" s="73" t="s">
        <v>5471</v>
      </c>
    </row>
    <row r="9037" spans="1:7">
      <c r="A9037" s="73" t="s">
        <v>42801</v>
      </c>
      <c r="B9037" s="73" t="s">
        <v>42802</v>
      </c>
      <c r="C9037" s="73" t="s">
        <v>42803</v>
      </c>
      <c r="D9037" s="73" t="s">
        <v>42804</v>
      </c>
      <c r="E9037" s="73" t="s">
        <v>56732</v>
      </c>
      <c r="F9037" s="74"/>
      <c r="G9037" s="73" t="s">
        <v>5471</v>
      </c>
    </row>
    <row r="9038" spans="1:7">
      <c r="A9038" s="73" t="s">
        <v>42805</v>
      </c>
      <c r="B9038" s="73" t="s">
        <v>42806</v>
      </c>
      <c r="C9038" s="73" t="s">
        <v>42807</v>
      </c>
      <c r="D9038" s="73" t="s">
        <v>42808</v>
      </c>
      <c r="E9038" s="73" t="s">
        <v>56739</v>
      </c>
      <c r="F9038" s="74"/>
      <c r="G9038" s="73" t="s">
        <v>5471</v>
      </c>
    </row>
    <row r="9039" spans="1:7">
      <c r="A9039" s="73" t="s">
        <v>42809</v>
      </c>
      <c r="B9039" s="73" t="s">
        <v>40970</v>
      </c>
      <c r="C9039" s="73" t="s">
        <v>42810</v>
      </c>
      <c r="D9039" s="73" t="s">
        <v>40972</v>
      </c>
      <c r="E9039" s="73" t="s">
        <v>56537</v>
      </c>
      <c r="F9039" s="74"/>
      <c r="G9039" s="73" t="s">
        <v>5471</v>
      </c>
    </row>
    <row r="9040" spans="1:7">
      <c r="A9040" s="73" t="s">
        <v>42811</v>
      </c>
      <c r="B9040" s="73" t="s">
        <v>42812</v>
      </c>
      <c r="C9040" s="73" t="s">
        <v>42813</v>
      </c>
      <c r="D9040" s="73" t="s">
        <v>42814</v>
      </c>
      <c r="E9040" s="73" t="s">
        <v>56740</v>
      </c>
      <c r="F9040" s="74"/>
      <c r="G9040" s="73" t="s">
        <v>5471</v>
      </c>
    </row>
    <row r="9041" spans="1:7">
      <c r="A9041" s="73" t="s">
        <v>42815</v>
      </c>
      <c r="B9041" s="73" t="s">
        <v>42816</v>
      </c>
      <c r="C9041" s="73" t="s">
        <v>42817</v>
      </c>
      <c r="D9041" s="73" t="s">
        <v>42818</v>
      </c>
      <c r="E9041" s="73" t="s">
        <v>56741</v>
      </c>
      <c r="F9041" s="74"/>
      <c r="G9041" s="73" t="s">
        <v>5471</v>
      </c>
    </row>
    <row r="9042" spans="1:7">
      <c r="A9042" s="73" t="s">
        <v>42819</v>
      </c>
      <c r="B9042" s="73" t="s">
        <v>42820</v>
      </c>
      <c r="C9042" s="73" t="s">
        <v>42821</v>
      </c>
      <c r="D9042" s="73" t="s">
        <v>42822</v>
      </c>
      <c r="E9042" s="73" t="s">
        <v>56550</v>
      </c>
      <c r="F9042" s="74"/>
      <c r="G9042" s="73" t="s">
        <v>5471</v>
      </c>
    </row>
    <row r="9043" spans="1:7">
      <c r="A9043" s="73" t="s">
        <v>42823</v>
      </c>
      <c r="B9043" s="73" t="s">
        <v>42824</v>
      </c>
      <c r="C9043" s="73" t="s">
        <v>42825</v>
      </c>
      <c r="D9043" s="73" t="s">
        <v>42826</v>
      </c>
      <c r="E9043" s="73" t="s">
        <v>56742</v>
      </c>
      <c r="F9043" s="74"/>
      <c r="G9043" s="73" t="s">
        <v>5471</v>
      </c>
    </row>
    <row r="9044" spans="1:7">
      <c r="A9044" s="73" t="s">
        <v>42827</v>
      </c>
      <c r="B9044" s="73" t="s">
        <v>42828</v>
      </c>
      <c r="C9044" s="73" t="s">
        <v>42829</v>
      </c>
      <c r="D9044" s="73" t="s">
        <v>42830</v>
      </c>
      <c r="E9044" s="73" t="s">
        <v>56743</v>
      </c>
      <c r="F9044" s="74"/>
      <c r="G9044" s="73" t="s">
        <v>5471</v>
      </c>
    </row>
    <row r="9045" spans="1:7">
      <c r="A9045" s="73" t="s">
        <v>42831</v>
      </c>
      <c r="B9045" s="73" t="s">
        <v>42832</v>
      </c>
      <c r="C9045" s="73" t="s">
        <v>42833</v>
      </c>
      <c r="D9045" s="73" t="s">
        <v>42834</v>
      </c>
      <c r="E9045" s="73" t="s">
        <v>56744</v>
      </c>
      <c r="F9045" s="74"/>
      <c r="G9045" s="73" t="s">
        <v>5471</v>
      </c>
    </row>
    <row r="9046" spans="1:7">
      <c r="A9046" s="73" t="s">
        <v>42835</v>
      </c>
      <c r="B9046" s="73" t="s">
        <v>42836</v>
      </c>
      <c r="C9046" s="73" t="s">
        <v>42837</v>
      </c>
      <c r="D9046" s="73" t="s">
        <v>42838</v>
      </c>
      <c r="E9046" s="73" t="s">
        <v>56745</v>
      </c>
      <c r="F9046" s="74"/>
      <c r="G9046" s="73" t="s">
        <v>5471</v>
      </c>
    </row>
    <row r="9047" spans="1:7">
      <c r="A9047" s="73" t="s">
        <v>42839</v>
      </c>
      <c r="B9047" s="73" t="s">
        <v>42840</v>
      </c>
      <c r="C9047" s="73" t="s">
        <v>42841</v>
      </c>
      <c r="D9047" s="73" t="s">
        <v>42842</v>
      </c>
      <c r="E9047" s="73" t="s">
        <v>52996</v>
      </c>
      <c r="F9047" s="74"/>
      <c r="G9047" s="73" t="s">
        <v>5471</v>
      </c>
    </row>
    <row r="9048" spans="1:7">
      <c r="A9048" s="73" t="s">
        <v>42843</v>
      </c>
      <c r="B9048" s="73" t="s">
        <v>42844</v>
      </c>
      <c r="C9048" s="73" t="s">
        <v>42845</v>
      </c>
      <c r="D9048" s="73" t="s">
        <v>42846</v>
      </c>
      <c r="E9048" s="73" t="s">
        <v>56746</v>
      </c>
      <c r="F9048" s="74"/>
      <c r="G9048" s="73" t="s">
        <v>5471</v>
      </c>
    </row>
    <row r="9049" spans="1:7">
      <c r="A9049" s="73" t="s">
        <v>42847</v>
      </c>
      <c r="B9049" s="73" t="s">
        <v>42848</v>
      </c>
      <c r="C9049" s="73" t="s">
        <v>42849</v>
      </c>
      <c r="D9049" s="73" t="s">
        <v>42850</v>
      </c>
      <c r="E9049" s="73" t="s">
        <v>56339</v>
      </c>
      <c r="F9049" s="74"/>
      <c r="G9049" s="73" t="s">
        <v>5471</v>
      </c>
    </row>
    <row r="9050" spans="1:7">
      <c r="A9050" s="73" t="s">
        <v>42851</v>
      </c>
      <c r="B9050" s="73" t="s">
        <v>42852</v>
      </c>
      <c r="C9050" s="73" t="s">
        <v>42853</v>
      </c>
      <c r="D9050" s="73" t="s">
        <v>42854</v>
      </c>
      <c r="E9050" s="73" t="s">
        <v>56314</v>
      </c>
      <c r="F9050" s="74"/>
      <c r="G9050" s="73" t="s">
        <v>5471</v>
      </c>
    </row>
    <row r="9051" spans="1:7">
      <c r="A9051" s="73" t="s">
        <v>42855</v>
      </c>
      <c r="B9051" s="73" t="s">
        <v>42856</v>
      </c>
      <c r="C9051" s="73" t="s">
        <v>42857</v>
      </c>
      <c r="D9051" s="73" t="s">
        <v>42858</v>
      </c>
      <c r="E9051" s="73" t="s">
        <v>56747</v>
      </c>
      <c r="F9051" s="74"/>
      <c r="G9051" s="73" t="s">
        <v>5471</v>
      </c>
    </row>
    <row r="9052" spans="1:7">
      <c r="A9052" s="73" t="s">
        <v>42859</v>
      </c>
      <c r="B9052" s="73" t="s">
        <v>42860</v>
      </c>
      <c r="C9052" s="73" t="s">
        <v>42861</v>
      </c>
      <c r="D9052" s="73" t="s">
        <v>42862</v>
      </c>
      <c r="E9052" s="73" t="s">
        <v>56748</v>
      </c>
      <c r="F9052" s="74"/>
      <c r="G9052" s="73" t="s">
        <v>5471</v>
      </c>
    </row>
    <row r="9053" spans="1:7">
      <c r="A9053" s="73" t="s">
        <v>42863</v>
      </c>
      <c r="B9053" s="73" t="s">
        <v>42864</v>
      </c>
      <c r="C9053" s="73" t="s">
        <v>42865</v>
      </c>
      <c r="D9053" s="73" t="s">
        <v>42866</v>
      </c>
      <c r="E9053" s="73" t="s">
        <v>56606</v>
      </c>
      <c r="F9053" s="74"/>
      <c r="G9053" s="73" t="s">
        <v>5471</v>
      </c>
    </row>
    <row r="9054" spans="1:7">
      <c r="A9054" s="73" t="s">
        <v>42867</v>
      </c>
      <c r="B9054" s="73" t="s">
        <v>42868</v>
      </c>
      <c r="C9054" s="73" t="s">
        <v>42869</v>
      </c>
      <c r="D9054" s="73" t="s">
        <v>42870</v>
      </c>
      <c r="E9054" s="73" t="s">
        <v>56749</v>
      </c>
      <c r="F9054" s="74"/>
      <c r="G9054" s="73" t="s">
        <v>5471</v>
      </c>
    </row>
    <row r="9055" spans="1:7">
      <c r="A9055" s="73" t="s">
        <v>42871</v>
      </c>
      <c r="B9055" s="73" t="s">
        <v>42872</v>
      </c>
      <c r="C9055" s="73" t="s">
        <v>42873</v>
      </c>
      <c r="D9055" s="73" t="s">
        <v>42874</v>
      </c>
      <c r="E9055" s="73" t="s">
        <v>56257</v>
      </c>
      <c r="F9055" s="74"/>
      <c r="G9055" s="73" t="s">
        <v>5471</v>
      </c>
    </row>
    <row r="9056" spans="1:7">
      <c r="A9056" s="73" t="s">
        <v>42875</v>
      </c>
      <c r="B9056" s="73" t="s">
        <v>42876</v>
      </c>
      <c r="C9056" s="73" t="s">
        <v>42877</v>
      </c>
      <c r="D9056" s="73" t="s">
        <v>42878</v>
      </c>
      <c r="E9056" s="73" t="s">
        <v>56237</v>
      </c>
      <c r="F9056" s="74"/>
      <c r="G9056" s="73" t="s">
        <v>5471</v>
      </c>
    </row>
    <row r="9057" spans="1:7">
      <c r="A9057" s="73" t="s">
        <v>42879</v>
      </c>
      <c r="B9057" s="73" t="s">
        <v>42880</v>
      </c>
      <c r="C9057" s="73" t="s">
        <v>42881</v>
      </c>
      <c r="D9057" s="73" t="s">
        <v>42882</v>
      </c>
      <c r="E9057" s="73" t="s">
        <v>56750</v>
      </c>
      <c r="F9057" s="74"/>
      <c r="G9057" s="73" t="s">
        <v>5471</v>
      </c>
    </row>
    <row r="9058" spans="1:7">
      <c r="A9058" s="73" t="s">
        <v>42883</v>
      </c>
      <c r="B9058" s="73" t="s">
        <v>42884</v>
      </c>
      <c r="C9058" s="73" t="s">
        <v>42885</v>
      </c>
      <c r="D9058" s="73" t="s">
        <v>42886</v>
      </c>
      <c r="E9058" s="73" t="s">
        <v>56341</v>
      </c>
      <c r="F9058" s="74"/>
      <c r="G9058" s="73" t="s">
        <v>5471</v>
      </c>
    </row>
    <row r="9059" spans="1:7">
      <c r="A9059" s="73" t="s">
        <v>42887</v>
      </c>
      <c r="B9059" s="73" t="s">
        <v>42888</v>
      </c>
      <c r="C9059" s="73" t="s">
        <v>42889</v>
      </c>
      <c r="D9059" s="73" t="s">
        <v>42890</v>
      </c>
      <c r="E9059" s="73" t="s">
        <v>56751</v>
      </c>
      <c r="F9059" s="74"/>
      <c r="G9059" s="73" t="s">
        <v>5471</v>
      </c>
    </row>
    <row r="9060" spans="1:7">
      <c r="A9060" s="73" t="s">
        <v>42891</v>
      </c>
      <c r="B9060" s="73" t="s">
        <v>42892</v>
      </c>
      <c r="C9060" s="73" t="s">
        <v>42893</v>
      </c>
      <c r="D9060" s="73" t="s">
        <v>42894</v>
      </c>
      <c r="E9060" s="73" t="s">
        <v>56752</v>
      </c>
      <c r="F9060" s="74"/>
      <c r="G9060" s="73" t="s">
        <v>5471</v>
      </c>
    </row>
    <row r="9061" spans="1:7">
      <c r="A9061" s="73" t="s">
        <v>42895</v>
      </c>
      <c r="B9061" s="73" t="s">
        <v>42896</v>
      </c>
      <c r="C9061" s="73" t="s">
        <v>42897</v>
      </c>
      <c r="D9061" s="73" t="s">
        <v>42898</v>
      </c>
      <c r="E9061" s="73" t="s">
        <v>42899</v>
      </c>
      <c r="F9061" s="74"/>
      <c r="G9061" s="73" t="s">
        <v>5471</v>
      </c>
    </row>
    <row r="9062" spans="1:7">
      <c r="A9062" s="73" t="s">
        <v>42900</v>
      </c>
      <c r="B9062" s="73" t="s">
        <v>42901</v>
      </c>
      <c r="C9062" s="73" t="s">
        <v>42902</v>
      </c>
      <c r="D9062" s="73" t="s">
        <v>42903</v>
      </c>
      <c r="E9062" s="73" t="s">
        <v>56753</v>
      </c>
      <c r="F9062" s="74"/>
      <c r="G9062" s="73" t="s">
        <v>5471</v>
      </c>
    </row>
    <row r="9063" spans="1:7">
      <c r="A9063" s="73" t="s">
        <v>42904</v>
      </c>
      <c r="B9063" s="73" t="s">
        <v>42905</v>
      </c>
      <c r="C9063" s="73" t="s">
        <v>42906</v>
      </c>
      <c r="D9063" s="73" t="s">
        <v>42907</v>
      </c>
      <c r="E9063" s="73" t="s">
        <v>56308</v>
      </c>
      <c r="F9063" s="74"/>
      <c r="G9063" s="73" t="s">
        <v>5471</v>
      </c>
    </row>
    <row r="9064" spans="1:7">
      <c r="A9064" s="73" t="s">
        <v>42908</v>
      </c>
      <c r="B9064" s="73" t="s">
        <v>42909</v>
      </c>
      <c r="C9064" s="73" t="s">
        <v>42910</v>
      </c>
      <c r="D9064" s="73" t="s">
        <v>42911</v>
      </c>
      <c r="E9064" s="73" t="s">
        <v>56754</v>
      </c>
      <c r="F9064" s="74"/>
      <c r="G9064" s="73" t="s">
        <v>5471</v>
      </c>
    </row>
    <row r="9065" spans="1:7">
      <c r="A9065" s="73" t="s">
        <v>42912</v>
      </c>
      <c r="B9065" s="73" t="s">
        <v>42913</v>
      </c>
      <c r="C9065" s="73" t="s">
        <v>42914</v>
      </c>
      <c r="D9065" s="73" t="s">
        <v>42915</v>
      </c>
      <c r="E9065" s="73" t="s">
        <v>56755</v>
      </c>
      <c r="F9065" s="74"/>
      <c r="G9065" s="73" t="s">
        <v>5471</v>
      </c>
    </row>
    <row r="9066" spans="1:7">
      <c r="A9066" s="73" t="s">
        <v>42916</v>
      </c>
      <c r="B9066" s="73" t="s">
        <v>42917</v>
      </c>
      <c r="C9066" s="73" t="s">
        <v>42918</v>
      </c>
      <c r="D9066" s="73" t="s">
        <v>42919</v>
      </c>
      <c r="E9066" s="73" t="s">
        <v>56756</v>
      </c>
      <c r="F9066" s="74" t="s">
        <v>5050</v>
      </c>
      <c r="G9066" s="73" t="s">
        <v>5471</v>
      </c>
    </row>
    <row r="9067" spans="1:7">
      <c r="A9067" s="73" t="s">
        <v>42920</v>
      </c>
      <c r="B9067" s="73" t="s">
        <v>42921</v>
      </c>
      <c r="C9067" s="73" t="s">
        <v>42922</v>
      </c>
      <c r="D9067" s="73" t="s">
        <v>42923</v>
      </c>
      <c r="E9067" s="73" t="s">
        <v>56757</v>
      </c>
      <c r="F9067" s="74"/>
      <c r="G9067" s="73" t="s">
        <v>5471</v>
      </c>
    </row>
    <row r="9068" spans="1:7">
      <c r="A9068" s="73" t="s">
        <v>42924</v>
      </c>
      <c r="B9068" s="73" t="s">
        <v>42925</v>
      </c>
      <c r="C9068" s="73" t="s">
        <v>42926</v>
      </c>
      <c r="D9068" s="73" t="s">
        <v>42927</v>
      </c>
      <c r="E9068" s="73" t="s">
        <v>56758</v>
      </c>
      <c r="F9068" s="74"/>
      <c r="G9068" s="73" t="s">
        <v>5471</v>
      </c>
    </row>
    <row r="9069" spans="1:7">
      <c r="A9069" s="73" t="s">
        <v>42928</v>
      </c>
      <c r="B9069" s="73" t="s">
        <v>42929</v>
      </c>
      <c r="C9069" s="73" t="s">
        <v>42930</v>
      </c>
      <c r="D9069" s="73" t="s">
        <v>42931</v>
      </c>
      <c r="E9069" s="73" t="s">
        <v>56759</v>
      </c>
      <c r="F9069" s="74"/>
      <c r="G9069" s="73" t="s">
        <v>5471</v>
      </c>
    </row>
    <row r="9070" spans="1:7">
      <c r="A9070" s="73" t="s">
        <v>42932</v>
      </c>
      <c r="B9070" s="73" t="s">
        <v>42933</v>
      </c>
      <c r="C9070" s="73" t="s">
        <v>42934</v>
      </c>
      <c r="D9070" s="73" t="s">
        <v>42935</v>
      </c>
      <c r="E9070" s="73" t="s">
        <v>56760</v>
      </c>
      <c r="F9070" s="74" t="s">
        <v>5061</v>
      </c>
      <c r="G9070" s="73" t="s">
        <v>5471</v>
      </c>
    </row>
    <row r="9071" spans="1:7">
      <c r="A9071" s="73" t="s">
        <v>42936</v>
      </c>
      <c r="B9071" s="73" t="s">
        <v>42937</v>
      </c>
      <c r="C9071" s="73" t="s">
        <v>42938</v>
      </c>
      <c r="D9071" s="73" t="s">
        <v>42939</v>
      </c>
      <c r="E9071" s="73" t="s">
        <v>56761</v>
      </c>
      <c r="F9071" s="74"/>
      <c r="G9071" s="73" t="s">
        <v>5471</v>
      </c>
    </row>
    <row r="9072" spans="1:7">
      <c r="A9072" s="73" t="s">
        <v>42940</v>
      </c>
      <c r="B9072" s="73" t="s">
        <v>42941</v>
      </c>
      <c r="C9072" s="73" t="s">
        <v>42942</v>
      </c>
      <c r="D9072" s="73" t="s">
        <v>42943</v>
      </c>
      <c r="E9072" s="73" t="s">
        <v>56762</v>
      </c>
      <c r="F9072" s="74"/>
      <c r="G9072" s="73" t="s">
        <v>5471</v>
      </c>
    </row>
    <row r="9073" spans="1:7">
      <c r="A9073" s="73" t="s">
        <v>42944</v>
      </c>
      <c r="B9073" s="73" t="s">
        <v>42945</v>
      </c>
      <c r="C9073" s="73" t="s">
        <v>42946</v>
      </c>
      <c r="D9073" s="73" t="s">
        <v>42947</v>
      </c>
      <c r="E9073" s="73" t="s">
        <v>56763</v>
      </c>
      <c r="F9073" s="74"/>
      <c r="G9073" s="73" t="s">
        <v>5471</v>
      </c>
    </row>
    <row r="9074" spans="1:7">
      <c r="A9074" s="73" t="s">
        <v>42948</v>
      </c>
      <c r="B9074" s="73" t="s">
        <v>42949</v>
      </c>
      <c r="C9074" s="73" t="s">
        <v>42950</v>
      </c>
      <c r="D9074" s="73" t="s">
        <v>42951</v>
      </c>
      <c r="E9074" s="73" t="s">
        <v>56764</v>
      </c>
      <c r="F9074" s="74"/>
      <c r="G9074" s="73" t="s">
        <v>5471</v>
      </c>
    </row>
    <row r="9075" spans="1:7">
      <c r="A9075" s="73" t="s">
        <v>42952</v>
      </c>
      <c r="B9075" s="73" t="s">
        <v>42953</v>
      </c>
      <c r="C9075" s="73" t="s">
        <v>42954</v>
      </c>
      <c r="D9075" s="73" t="s">
        <v>42955</v>
      </c>
      <c r="E9075" s="73" t="s">
        <v>56765</v>
      </c>
      <c r="F9075" s="74"/>
      <c r="G9075" s="73" t="s">
        <v>5471</v>
      </c>
    </row>
    <row r="9076" spans="1:7">
      <c r="A9076" s="73" t="s">
        <v>42956</v>
      </c>
      <c r="B9076" s="73" t="s">
        <v>42957</v>
      </c>
      <c r="C9076" s="73" t="s">
        <v>42958</v>
      </c>
      <c r="D9076" s="73" t="s">
        <v>42959</v>
      </c>
      <c r="E9076" s="73" t="s">
        <v>56766</v>
      </c>
      <c r="F9076" s="74"/>
      <c r="G9076" s="73" t="s">
        <v>5471</v>
      </c>
    </row>
    <row r="9077" spans="1:7">
      <c r="A9077" s="73" t="s">
        <v>42960</v>
      </c>
      <c r="B9077" s="73" t="s">
        <v>42961</v>
      </c>
      <c r="C9077" s="73" t="s">
        <v>42962</v>
      </c>
      <c r="D9077" s="73" t="s">
        <v>42963</v>
      </c>
      <c r="E9077" s="73" t="s">
        <v>56767</v>
      </c>
      <c r="F9077" s="74"/>
      <c r="G9077" s="73" t="s">
        <v>5471</v>
      </c>
    </row>
    <row r="9078" spans="1:7">
      <c r="A9078" s="73" t="s">
        <v>42964</v>
      </c>
      <c r="B9078" s="73" t="s">
        <v>42965</v>
      </c>
      <c r="C9078" s="73" t="s">
        <v>42966</v>
      </c>
      <c r="D9078" s="73" t="s">
        <v>42967</v>
      </c>
      <c r="E9078" s="73" t="s">
        <v>56390</v>
      </c>
      <c r="F9078" s="74"/>
      <c r="G9078" s="73" t="s">
        <v>5471</v>
      </c>
    </row>
    <row r="9079" spans="1:7">
      <c r="A9079" s="73" t="s">
        <v>42968</v>
      </c>
      <c r="B9079" s="73" t="s">
        <v>42969</v>
      </c>
      <c r="C9079" s="73" t="s">
        <v>42970</v>
      </c>
      <c r="D9079" s="73" t="s">
        <v>42971</v>
      </c>
      <c r="E9079" s="73" t="s">
        <v>56768</v>
      </c>
      <c r="F9079" s="74"/>
      <c r="G9079" s="73" t="s">
        <v>5471</v>
      </c>
    </row>
    <row r="9080" spans="1:7">
      <c r="A9080" s="73" t="s">
        <v>42972</v>
      </c>
      <c r="B9080" s="73" t="s">
        <v>42973</v>
      </c>
      <c r="C9080" s="73" t="s">
        <v>42974</v>
      </c>
      <c r="D9080" s="73" t="s">
        <v>42975</v>
      </c>
      <c r="E9080" s="73" t="s">
        <v>56769</v>
      </c>
      <c r="F9080" s="74"/>
      <c r="G9080" s="73" t="s">
        <v>5471</v>
      </c>
    </row>
    <row r="9081" spans="1:7">
      <c r="A9081" s="73" t="s">
        <v>42976</v>
      </c>
      <c r="B9081" s="73" t="s">
        <v>42977</v>
      </c>
      <c r="C9081" s="73" t="s">
        <v>42978</v>
      </c>
      <c r="D9081" s="73" t="s">
        <v>42979</v>
      </c>
      <c r="E9081" s="73" t="s">
        <v>56770</v>
      </c>
      <c r="F9081" s="74"/>
      <c r="G9081" s="73" t="s">
        <v>5471</v>
      </c>
    </row>
    <row r="9082" spans="1:7">
      <c r="A9082" s="73" t="s">
        <v>42980</v>
      </c>
      <c r="B9082" s="73" t="s">
        <v>42981</v>
      </c>
      <c r="C9082" s="73" t="s">
        <v>42982</v>
      </c>
      <c r="D9082" s="73" t="s">
        <v>42983</v>
      </c>
      <c r="E9082" s="73" t="s">
        <v>56771</v>
      </c>
      <c r="F9082" s="74"/>
      <c r="G9082" s="73" t="s">
        <v>5471</v>
      </c>
    </row>
    <row r="9083" spans="1:7">
      <c r="A9083" s="73" t="s">
        <v>42984</v>
      </c>
      <c r="B9083" s="73" t="s">
        <v>42985</v>
      </c>
      <c r="C9083" s="73" t="s">
        <v>42986</v>
      </c>
      <c r="D9083" s="73" t="s">
        <v>42987</v>
      </c>
      <c r="E9083" s="73" t="s">
        <v>56772</v>
      </c>
      <c r="F9083" s="74"/>
      <c r="G9083" s="73" t="s">
        <v>5471</v>
      </c>
    </row>
    <row r="9084" spans="1:7">
      <c r="A9084" s="73" t="s">
        <v>42988</v>
      </c>
      <c r="B9084" s="73" t="s">
        <v>42989</v>
      </c>
      <c r="C9084" s="73" t="s">
        <v>42990</v>
      </c>
      <c r="D9084" s="73" t="s">
        <v>42991</v>
      </c>
      <c r="E9084" s="73" t="s">
        <v>56773</v>
      </c>
      <c r="F9084" s="74"/>
      <c r="G9084" s="73" t="s">
        <v>5471</v>
      </c>
    </row>
    <row r="9085" spans="1:7">
      <c r="A9085" s="73" t="s">
        <v>42992</v>
      </c>
      <c r="B9085" s="73" t="s">
        <v>42993</v>
      </c>
      <c r="C9085" s="73" t="s">
        <v>42994</v>
      </c>
      <c r="D9085" s="73" t="s">
        <v>42995</v>
      </c>
      <c r="E9085" s="73" t="s">
        <v>42996</v>
      </c>
      <c r="F9085" s="74"/>
      <c r="G9085" s="73" t="s">
        <v>5471</v>
      </c>
    </row>
    <row r="9086" spans="1:7">
      <c r="A9086" s="73" t="s">
        <v>42997</v>
      </c>
      <c r="B9086" s="73" t="s">
        <v>42998</v>
      </c>
      <c r="C9086" s="73" t="s">
        <v>42999</v>
      </c>
      <c r="D9086" s="73" t="s">
        <v>43000</v>
      </c>
      <c r="E9086" s="73" t="s">
        <v>56774</v>
      </c>
      <c r="F9086" s="74"/>
      <c r="G9086" s="73" t="s">
        <v>5471</v>
      </c>
    </row>
    <row r="9087" spans="1:7">
      <c r="A9087" s="73" t="s">
        <v>43001</v>
      </c>
      <c r="B9087" s="73" t="s">
        <v>43002</v>
      </c>
      <c r="C9087" s="73" t="s">
        <v>43003</v>
      </c>
      <c r="D9087" s="73" t="s">
        <v>43004</v>
      </c>
      <c r="E9087" s="73" t="s">
        <v>56775</v>
      </c>
      <c r="F9087" s="74"/>
      <c r="G9087" s="73" t="s">
        <v>5471</v>
      </c>
    </row>
    <row r="9088" spans="1:7">
      <c r="A9088" s="73" t="s">
        <v>43005</v>
      </c>
      <c r="B9088" s="73" t="s">
        <v>43006</v>
      </c>
      <c r="C9088" s="73" t="s">
        <v>43007</v>
      </c>
      <c r="D9088" s="73" t="s">
        <v>43008</v>
      </c>
      <c r="E9088" s="73" t="s">
        <v>56776</v>
      </c>
      <c r="F9088" s="74"/>
      <c r="G9088" s="73" t="s">
        <v>5471</v>
      </c>
    </row>
    <row r="9089" spans="1:7">
      <c r="A9089" s="73" t="s">
        <v>43009</v>
      </c>
      <c r="B9089" s="73" t="s">
        <v>43010</v>
      </c>
      <c r="C9089" s="73" t="s">
        <v>43011</v>
      </c>
      <c r="D9089" s="73" t="s">
        <v>43012</v>
      </c>
      <c r="E9089" s="73" t="s">
        <v>56777</v>
      </c>
      <c r="F9089" s="74"/>
      <c r="G9089" s="73" t="s">
        <v>5471</v>
      </c>
    </row>
    <row r="9090" spans="1:7">
      <c r="A9090" s="73" t="s">
        <v>43013</v>
      </c>
      <c r="B9090" s="73" t="s">
        <v>43014</v>
      </c>
      <c r="C9090" s="73" t="s">
        <v>43015</v>
      </c>
      <c r="D9090" s="73" t="s">
        <v>43016</v>
      </c>
      <c r="E9090" s="73" t="s">
        <v>56778</v>
      </c>
      <c r="F9090" s="74"/>
      <c r="G9090" s="73" t="s">
        <v>5471</v>
      </c>
    </row>
    <row r="9091" spans="1:7">
      <c r="A9091" s="73" t="s">
        <v>43017</v>
      </c>
      <c r="B9091" s="73" t="s">
        <v>43018</v>
      </c>
      <c r="C9091" s="73" t="s">
        <v>35763</v>
      </c>
      <c r="D9091" s="73" t="s">
        <v>43019</v>
      </c>
      <c r="E9091" s="73" t="s">
        <v>43020</v>
      </c>
      <c r="F9091" s="74"/>
      <c r="G9091" s="73" t="s">
        <v>5471</v>
      </c>
    </row>
    <row r="9092" spans="1:7">
      <c r="A9092" s="73" t="s">
        <v>43021</v>
      </c>
      <c r="B9092" s="73" t="s">
        <v>43022</v>
      </c>
      <c r="C9092" s="73" t="s">
        <v>43023</v>
      </c>
      <c r="D9092" s="73" t="s">
        <v>43024</v>
      </c>
      <c r="E9092" s="73" t="s">
        <v>56779</v>
      </c>
      <c r="F9092" s="74"/>
      <c r="G9092" s="73" t="s">
        <v>5471</v>
      </c>
    </row>
    <row r="9093" spans="1:7">
      <c r="A9093" s="73" t="s">
        <v>43025</v>
      </c>
      <c r="B9093" s="73" t="s">
        <v>43026</v>
      </c>
      <c r="C9093" s="73" t="s">
        <v>43027</v>
      </c>
      <c r="D9093" s="73" t="s">
        <v>43028</v>
      </c>
      <c r="E9093" s="73" t="s">
        <v>56780</v>
      </c>
      <c r="F9093" s="74"/>
      <c r="G9093" s="73" t="s">
        <v>5471</v>
      </c>
    </row>
    <row r="9094" spans="1:7">
      <c r="A9094" s="73" t="s">
        <v>43029</v>
      </c>
      <c r="B9094" s="73" t="s">
        <v>43030</v>
      </c>
      <c r="C9094" s="73" t="s">
        <v>43031</v>
      </c>
      <c r="D9094" s="73" t="s">
        <v>43032</v>
      </c>
      <c r="E9094" s="73" t="s">
        <v>43033</v>
      </c>
      <c r="F9094" s="74"/>
      <c r="G9094" s="73" t="s">
        <v>5471</v>
      </c>
    </row>
    <row r="9095" spans="1:7">
      <c r="A9095" s="73" t="s">
        <v>43034</v>
      </c>
      <c r="B9095" s="73" t="s">
        <v>43035</v>
      </c>
      <c r="C9095" s="73" t="s">
        <v>43036</v>
      </c>
      <c r="D9095" s="73" t="s">
        <v>43037</v>
      </c>
      <c r="E9095" s="73" t="s">
        <v>56781</v>
      </c>
      <c r="F9095" s="74"/>
      <c r="G9095" s="73" t="s">
        <v>5471</v>
      </c>
    </row>
    <row r="9096" spans="1:7">
      <c r="A9096" s="73" t="s">
        <v>43038</v>
      </c>
      <c r="B9096" s="73" t="s">
        <v>43039</v>
      </c>
      <c r="C9096" s="73" t="s">
        <v>43040</v>
      </c>
      <c r="D9096" s="73" t="s">
        <v>43041</v>
      </c>
      <c r="E9096" s="73" t="s">
        <v>56782</v>
      </c>
      <c r="F9096" s="74"/>
      <c r="G9096" s="73" t="s">
        <v>5471</v>
      </c>
    </row>
    <row r="9097" spans="1:7">
      <c r="A9097" s="73" t="s">
        <v>43042</v>
      </c>
      <c r="B9097" s="73" t="s">
        <v>43043</v>
      </c>
      <c r="C9097" s="73" t="s">
        <v>43044</v>
      </c>
      <c r="D9097" s="73" t="s">
        <v>43045</v>
      </c>
      <c r="E9097" s="73" t="s">
        <v>56783</v>
      </c>
      <c r="F9097" s="74"/>
      <c r="G9097" s="73" t="s">
        <v>5471</v>
      </c>
    </row>
    <row r="9098" spans="1:7">
      <c r="A9098" s="73" t="s">
        <v>43046</v>
      </c>
      <c r="B9098" s="73" t="s">
        <v>43047</v>
      </c>
      <c r="C9098" s="73" t="s">
        <v>43048</v>
      </c>
      <c r="D9098" s="73" t="s">
        <v>43049</v>
      </c>
      <c r="E9098" s="73" t="s">
        <v>56784</v>
      </c>
      <c r="F9098" s="74" t="s">
        <v>4159</v>
      </c>
      <c r="G9098" s="73" t="s">
        <v>5471</v>
      </c>
    </row>
    <row r="9099" spans="1:7">
      <c r="A9099" s="73" t="s">
        <v>43050</v>
      </c>
      <c r="B9099" s="73" t="s">
        <v>43051</v>
      </c>
      <c r="C9099" s="73" t="s">
        <v>43052</v>
      </c>
      <c r="D9099" s="73" t="s">
        <v>43053</v>
      </c>
      <c r="E9099" s="73" t="s">
        <v>43054</v>
      </c>
      <c r="F9099" s="74"/>
      <c r="G9099" s="73" t="s">
        <v>5471</v>
      </c>
    </row>
    <row r="9100" spans="1:7">
      <c r="A9100" s="73" t="s">
        <v>43055</v>
      </c>
      <c r="B9100" s="73" t="s">
        <v>43056</v>
      </c>
      <c r="C9100" s="73" t="s">
        <v>43057</v>
      </c>
      <c r="D9100" s="73" t="s">
        <v>43058</v>
      </c>
      <c r="E9100" s="73" t="s">
        <v>56785</v>
      </c>
      <c r="F9100" s="74" t="s">
        <v>9246</v>
      </c>
      <c r="G9100" s="73" t="s">
        <v>5471</v>
      </c>
    </row>
    <row r="9101" spans="1:7">
      <c r="A9101" s="73" t="s">
        <v>43059</v>
      </c>
      <c r="B9101" s="73" t="s">
        <v>43060</v>
      </c>
      <c r="C9101" s="73" t="s">
        <v>43061</v>
      </c>
      <c r="D9101" s="73" t="s">
        <v>43062</v>
      </c>
      <c r="E9101" s="73" t="s">
        <v>56786</v>
      </c>
      <c r="F9101" s="74"/>
      <c r="G9101" s="73" t="s">
        <v>5471</v>
      </c>
    </row>
    <row r="9102" spans="1:7">
      <c r="A9102" s="73" t="s">
        <v>43063</v>
      </c>
      <c r="B9102" s="73" t="s">
        <v>43064</v>
      </c>
      <c r="C9102" s="73" t="s">
        <v>43065</v>
      </c>
      <c r="D9102" s="73" t="s">
        <v>43066</v>
      </c>
      <c r="E9102" s="73" t="s">
        <v>56787</v>
      </c>
      <c r="F9102" s="74"/>
      <c r="G9102" s="73" t="s">
        <v>5471</v>
      </c>
    </row>
    <row r="9103" spans="1:7">
      <c r="A9103" s="73" t="s">
        <v>43067</v>
      </c>
      <c r="B9103" s="73" t="s">
        <v>43068</v>
      </c>
      <c r="C9103" s="73" t="s">
        <v>43069</v>
      </c>
      <c r="D9103" s="73" t="s">
        <v>43070</v>
      </c>
      <c r="E9103" s="73" t="s">
        <v>56788</v>
      </c>
      <c r="F9103" s="74" t="s">
        <v>5061</v>
      </c>
      <c r="G9103" s="73" t="s">
        <v>5471</v>
      </c>
    </row>
    <row r="9104" spans="1:7">
      <c r="A9104" s="73" t="s">
        <v>43071</v>
      </c>
      <c r="B9104" s="73" t="s">
        <v>43072</v>
      </c>
      <c r="C9104" s="73" t="s">
        <v>43073</v>
      </c>
      <c r="D9104" s="73" t="s">
        <v>43074</v>
      </c>
      <c r="E9104" s="73" t="s">
        <v>56789</v>
      </c>
      <c r="F9104" s="74"/>
      <c r="G9104" s="73" t="s">
        <v>5471</v>
      </c>
    </row>
    <row r="9105" spans="1:7">
      <c r="A9105" s="73" t="s">
        <v>43075</v>
      </c>
      <c r="B9105" s="73" t="s">
        <v>43076</v>
      </c>
      <c r="C9105" s="73" t="s">
        <v>43077</v>
      </c>
      <c r="D9105" s="73" t="s">
        <v>43078</v>
      </c>
      <c r="E9105" s="73" t="s">
        <v>56790</v>
      </c>
      <c r="F9105" s="74"/>
      <c r="G9105" s="73" t="s">
        <v>5471</v>
      </c>
    </row>
    <row r="9106" spans="1:7">
      <c r="A9106" s="73" t="s">
        <v>43079</v>
      </c>
      <c r="B9106" s="73" t="s">
        <v>43080</v>
      </c>
      <c r="C9106" s="73" t="s">
        <v>43081</v>
      </c>
      <c r="D9106" s="73" t="s">
        <v>43082</v>
      </c>
      <c r="E9106" s="73" t="s">
        <v>56791</v>
      </c>
      <c r="F9106" s="74"/>
      <c r="G9106" s="73" t="s">
        <v>5471</v>
      </c>
    </row>
    <row r="9107" spans="1:7">
      <c r="A9107" s="73" t="s">
        <v>43083</v>
      </c>
      <c r="B9107" s="73" t="s">
        <v>43084</v>
      </c>
      <c r="C9107" s="73" t="s">
        <v>43085</v>
      </c>
      <c r="D9107" s="73" t="s">
        <v>43086</v>
      </c>
      <c r="E9107" s="73" t="s">
        <v>43087</v>
      </c>
      <c r="F9107" s="74"/>
      <c r="G9107" s="73" t="s">
        <v>5471</v>
      </c>
    </row>
    <row r="9108" spans="1:7">
      <c r="A9108" s="73" t="s">
        <v>43088</v>
      </c>
      <c r="B9108" s="73" t="s">
        <v>43089</v>
      </c>
      <c r="C9108" s="73" t="s">
        <v>43090</v>
      </c>
      <c r="D9108" s="73" t="s">
        <v>43091</v>
      </c>
      <c r="E9108" s="73" t="s">
        <v>56237</v>
      </c>
      <c r="F9108" s="74"/>
      <c r="G9108" s="73" t="s">
        <v>5471</v>
      </c>
    </row>
    <row r="9109" spans="1:7">
      <c r="A9109" s="73" t="s">
        <v>43092</v>
      </c>
      <c r="B9109" s="73" t="s">
        <v>43093</v>
      </c>
      <c r="C9109" s="73" t="s">
        <v>43094</v>
      </c>
      <c r="D9109" s="73" t="s">
        <v>43095</v>
      </c>
      <c r="E9109" s="73" t="s">
        <v>56252</v>
      </c>
      <c r="F9109" s="74"/>
      <c r="G9109" s="73" t="s">
        <v>5471</v>
      </c>
    </row>
    <row r="9110" spans="1:7">
      <c r="A9110" s="73" t="s">
        <v>43096</v>
      </c>
      <c r="B9110" s="73" t="s">
        <v>43097</v>
      </c>
      <c r="C9110" s="73" t="s">
        <v>43098</v>
      </c>
      <c r="D9110" s="73" t="s">
        <v>43099</v>
      </c>
      <c r="E9110" s="73" t="s">
        <v>56792</v>
      </c>
      <c r="F9110" s="74"/>
      <c r="G9110" s="73" t="s">
        <v>5471</v>
      </c>
    </row>
    <row r="9111" spans="1:7">
      <c r="A9111" s="73" t="s">
        <v>43100</v>
      </c>
      <c r="B9111" s="73" t="s">
        <v>43101</v>
      </c>
      <c r="C9111" s="73" t="s">
        <v>43102</v>
      </c>
      <c r="D9111" s="73" t="s">
        <v>43103</v>
      </c>
      <c r="E9111" s="73" t="s">
        <v>56793</v>
      </c>
      <c r="F9111" s="74"/>
      <c r="G9111" s="73" t="s">
        <v>5471</v>
      </c>
    </row>
    <row r="9112" spans="1:7">
      <c r="A9112" s="73" t="s">
        <v>43104</v>
      </c>
      <c r="B9112" s="73" t="s">
        <v>43105</v>
      </c>
      <c r="C9112" s="73" t="s">
        <v>43106</v>
      </c>
      <c r="D9112" s="73" t="s">
        <v>43107</v>
      </c>
      <c r="E9112" s="73" t="s">
        <v>56308</v>
      </c>
      <c r="F9112" s="74"/>
      <c r="G9112" s="73" t="s">
        <v>5471</v>
      </c>
    </row>
    <row r="9113" spans="1:7">
      <c r="A9113" s="73" t="s">
        <v>43108</v>
      </c>
      <c r="B9113" s="73" t="s">
        <v>43109</v>
      </c>
      <c r="C9113" s="73" t="s">
        <v>43110</v>
      </c>
      <c r="D9113" s="73" t="s">
        <v>43111</v>
      </c>
      <c r="E9113" s="73" t="s">
        <v>56253</v>
      </c>
      <c r="F9113" s="74"/>
      <c r="G9113" s="73" t="s">
        <v>5471</v>
      </c>
    </row>
    <row r="9114" spans="1:7">
      <c r="A9114" s="73" t="s">
        <v>43112</v>
      </c>
      <c r="B9114" s="73" t="s">
        <v>43113</v>
      </c>
      <c r="C9114" s="73" t="s">
        <v>43114</v>
      </c>
      <c r="D9114" s="73" t="s">
        <v>43115</v>
      </c>
      <c r="E9114" s="73" t="s">
        <v>43116</v>
      </c>
      <c r="F9114" s="74"/>
      <c r="G9114" s="73" t="s">
        <v>5471</v>
      </c>
    </row>
    <row r="9115" spans="1:7">
      <c r="A9115" s="73" t="s">
        <v>43117</v>
      </c>
      <c r="B9115" s="73" t="s">
        <v>43118</v>
      </c>
      <c r="C9115" s="73" t="s">
        <v>43119</v>
      </c>
      <c r="D9115" s="73" t="s">
        <v>43120</v>
      </c>
      <c r="E9115" s="73" t="s">
        <v>56794</v>
      </c>
      <c r="F9115" s="74" t="s">
        <v>4469</v>
      </c>
      <c r="G9115" s="73" t="s">
        <v>5471</v>
      </c>
    </row>
    <row r="9116" spans="1:7">
      <c r="A9116" s="73" t="s">
        <v>43121</v>
      </c>
      <c r="B9116" s="73" t="s">
        <v>43122</v>
      </c>
      <c r="C9116" s="73" t="s">
        <v>43123</v>
      </c>
      <c r="D9116" s="73" t="s">
        <v>43124</v>
      </c>
      <c r="E9116" s="73" t="s">
        <v>56795</v>
      </c>
      <c r="F9116" s="74"/>
      <c r="G9116" s="73" t="s">
        <v>5471</v>
      </c>
    </row>
    <row r="9117" spans="1:7">
      <c r="A9117" s="73" t="s">
        <v>43125</v>
      </c>
      <c r="B9117" s="73" t="s">
        <v>43126</v>
      </c>
      <c r="C9117" s="73" t="s">
        <v>43127</v>
      </c>
      <c r="D9117" s="73" t="s">
        <v>43128</v>
      </c>
      <c r="E9117" s="73" t="s">
        <v>56796</v>
      </c>
      <c r="F9117" s="74"/>
      <c r="G9117" s="73" t="s">
        <v>5471</v>
      </c>
    </row>
    <row r="9118" spans="1:7">
      <c r="A9118" s="73" t="s">
        <v>43129</v>
      </c>
      <c r="B9118" s="73" t="s">
        <v>43130</v>
      </c>
      <c r="C9118" s="73" t="s">
        <v>43131</v>
      </c>
      <c r="D9118" s="73" t="s">
        <v>43132</v>
      </c>
      <c r="E9118" s="73" t="s">
        <v>56253</v>
      </c>
      <c r="F9118" s="74"/>
      <c r="G9118" s="73" t="s">
        <v>5471</v>
      </c>
    </row>
    <row r="9119" spans="1:7">
      <c r="A9119" s="73" t="s">
        <v>43133</v>
      </c>
      <c r="B9119" s="73" t="s">
        <v>43134</v>
      </c>
      <c r="C9119" s="73" t="s">
        <v>43135</v>
      </c>
      <c r="D9119" s="73" t="s">
        <v>43136</v>
      </c>
      <c r="E9119" s="73" t="s">
        <v>56797</v>
      </c>
      <c r="F9119" s="74" t="s">
        <v>4469</v>
      </c>
      <c r="G9119" s="73" t="s">
        <v>5471</v>
      </c>
    </row>
    <row r="9120" spans="1:7">
      <c r="A9120" s="73" t="s">
        <v>43137</v>
      </c>
      <c r="B9120" s="73" t="s">
        <v>43138</v>
      </c>
      <c r="C9120" s="73" t="s">
        <v>43139</v>
      </c>
      <c r="D9120" s="73" t="s">
        <v>43140</v>
      </c>
      <c r="E9120" s="73" t="s">
        <v>56798</v>
      </c>
      <c r="F9120" s="74"/>
      <c r="G9120" s="73" t="s">
        <v>5471</v>
      </c>
    </row>
    <row r="9121" spans="1:7">
      <c r="A9121" s="73" t="s">
        <v>43141</v>
      </c>
      <c r="B9121" s="73" t="s">
        <v>43142</v>
      </c>
      <c r="C9121" s="73" t="s">
        <v>43143</v>
      </c>
      <c r="D9121" s="73" t="s">
        <v>43144</v>
      </c>
      <c r="E9121" s="73" t="s">
        <v>56796</v>
      </c>
      <c r="F9121" s="74"/>
      <c r="G9121" s="73" t="s">
        <v>5471</v>
      </c>
    </row>
    <row r="9122" spans="1:7">
      <c r="A9122" s="73" t="s">
        <v>43145</v>
      </c>
      <c r="B9122" s="73" t="s">
        <v>43146</v>
      </c>
      <c r="C9122" s="73" t="s">
        <v>43147</v>
      </c>
      <c r="D9122" s="73" t="s">
        <v>43148</v>
      </c>
      <c r="E9122" s="73" t="s">
        <v>56799</v>
      </c>
      <c r="F9122" s="74" t="s">
        <v>4469</v>
      </c>
      <c r="G9122" s="73" t="s">
        <v>5471</v>
      </c>
    </row>
    <row r="9123" spans="1:7">
      <c r="A9123" s="73" t="s">
        <v>43149</v>
      </c>
      <c r="B9123" s="73" t="s">
        <v>43150</v>
      </c>
      <c r="C9123" s="73" t="s">
        <v>43151</v>
      </c>
      <c r="D9123" s="73" t="s">
        <v>43152</v>
      </c>
      <c r="E9123" s="73" t="s">
        <v>56800</v>
      </c>
      <c r="F9123" s="74"/>
      <c r="G9123" s="73" t="s">
        <v>5471</v>
      </c>
    </row>
    <row r="9124" spans="1:7">
      <c r="A9124" s="73" t="s">
        <v>43153</v>
      </c>
      <c r="B9124" s="73" t="s">
        <v>43154</v>
      </c>
      <c r="C9124" s="73" t="s">
        <v>43155</v>
      </c>
      <c r="D9124" s="73" t="s">
        <v>43156</v>
      </c>
      <c r="E9124" s="73" t="s">
        <v>56801</v>
      </c>
      <c r="F9124" s="74"/>
      <c r="G9124" s="73" t="s">
        <v>5471</v>
      </c>
    </row>
    <row r="9125" spans="1:7">
      <c r="A9125" s="73" t="s">
        <v>43157</v>
      </c>
      <c r="B9125" s="73" t="s">
        <v>43158</v>
      </c>
      <c r="C9125" s="73" t="s">
        <v>43159</v>
      </c>
      <c r="D9125" s="73" t="s">
        <v>43160</v>
      </c>
      <c r="E9125" s="73" t="s">
        <v>56252</v>
      </c>
      <c r="F9125" s="74"/>
      <c r="G9125" s="73" t="s">
        <v>5471</v>
      </c>
    </row>
    <row r="9126" spans="1:7">
      <c r="A9126" s="73" t="s">
        <v>43161</v>
      </c>
      <c r="B9126" s="73" t="s">
        <v>43162</v>
      </c>
      <c r="C9126" s="73" t="s">
        <v>43163</v>
      </c>
      <c r="D9126" s="73" t="s">
        <v>43164</v>
      </c>
      <c r="E9126" s="73" t="s">
        <v>56802</v>
      </c>
      <c r="F9126" s="74" t="s">
        <v>6216</v>
      </c>
      <c r="G9126" s="73" t="s">
        <v>5471</v>
      </c>
    </row>
    <row r="9127" spans="1:7">
      <c r="A9127" s="73" t="s">
        <v>43165</v>
      </c>
      <c r="B9127" s="73" t="s">
        <v>43166</v>
      </c>
      <c r="C9127" s="73" t="s">
        <v>43167</v>
      </c>
      <c r="D9127" s="73" t="s">
        <v>43168</v>
      </c>
      <c r="E9127" s="73" t="s">
        <v>56793</v>
      </c>
      <c r="F9127" s="74"/>
      <c r="G9127" s="73" t="s">
        <v>5471</v>
      </c>
    </row>
    <row r="9128" spans="1:7">
      <c r="A9128" s="73" t="s">
        <v>43169</v>
      </c>
      <c r="B9128" s="73" t="s">
        <v>43170</v>
      </c>
      <c r="C9128" s="73" t="s">
        <v>43171</v>
      </c>
      <c r="D9128" s="73" t="s">
        <v>43172</v>
      </c>
      <c r="E9128" s="73" t="s">
        <v>43173</v>
      </c>
      <c r="F9128" s="74"/>
      <c r="G9128" s="73" t="s">
        <v>5471</v>
      </c>
    </row>
    <row r="9129" spans="1:7">
      <c r="A9129" s="73" t="s">
        <v>43174</v>
      </c>
      <c r="B9129" s="73" t="s">
        <v>43175</v>
      </c>
      <c r="C9129" s="73" t="s">
        <v>43176</v>
      </c>
      <c r="D9129" s="73" t="s">
        <v>43177</v>
      </c>
      <c r="E9129" s="73" t="s">
        <v>56803</v>
      </c>
      <c r="F9129" s="74" t="s">
        <v>4469</v>
      </c>
      <c r="G9129" s="73" t="s">
        <v>5471</v>
      </c>
    </row>
    <row r="9130" spans="1:7">
      <c r="A9130" s="73" t="s">
        <v>43178</v>
      </c>
      <c r="B9130" s="73" t="s">
        <v>43179</v>
      </c>
      <c r="C9130" s="73" t="s">
        <v>43180</v>
      </c>
      <c r="D9130" s="73" t="s">
        <v>43181</v>
      </c>
      <c r="E9130" s="73" t="s">
        <v>56799</v>
      </c>
      <c r="F9130" s="74"/>
      <c r="G9130" s="73" t="s">
        <v>5471</v>
      </c>
    </row>
    <row r="9131" spans="1:7">
      <c r="A9131" s="73" t="s">
        <v>43182</v>
      </c>
      <c r="B9131" s="73" t="s">
        <v>43183</v>
      </c>
      <c r="C9131" s="73" t="s">
        <v>43184</v>
      </c>
      <c r="D9131" s="73" t="s">
        <v>43185</v>
      </c>
      <c r="E9131" s="73" t="s">
        <v>56253</v>
      </c>
      <c r="F9131" s="74"/>
      <c r="G9131" s="73" t="s">
        <v>5471</v>
      </c>
    </row>
    <row r="9132" spans="1:7">
      <c r="A9132" s="73" t="s">
        <v>43186</v>
      </c>
      <c r="B9132" s="73" t="s">
        <v>43187</v>
      </c>
      <c r="C9132" s="73" t="s">
        <v>43188</v>
      </c>
      <c r="D9132" s="73" t="s">
        <v>43189</v>
      </c>
      <c r="E9132" s="73" t="s">
        <v>56540</v>
      </c>
      <c r="F9132" s="74"/>
      <c r="G9132" s="73" t="s">
        <v>5471</v>
      </c>
    </row>
    <row r="9133" spans="1:7">
      <c r="A9133" s="73" t="s">
        <v>43190</v>
      </c>
      <c r="B9133" s="73" t="s">
        <v>43191</v>
      </c>
      <c r="C9133" s="73" t="s">
        <v>43192</v>
      </c>
      <c r="D9133" s="73" t="s">
        <v>43193</v>
      </c>
      <c r="E9133" s="73" t="s">
        <v>56328</v>
      </c>
      <c r="F9133" s="74"/>
      <c r="G9133" s="73" t="s">
        <v>5471</v>
      </c>
    </row>
    <row r="9134" spans="1:7">
      <c r="A9134" s="73" t="s">
        <v>43194</v>
      </c>
      <c r="B9134" s="73" t="s">
        <v>43195</v>
      </c>
      <c r="C9134" s="73" t="s">
        <v>43196</v>
      </c>
      <c r="D9134" s="73" t="s">
        <v>43197</v>
      </c>
      <c r="E9134" s="73" t="s">
        <v>56328</v>
      </c>
      <c r="F9134" s="74"/>
      <c r="G9134" s="73" t="s">
        <v>5471</v>
      </c>
    </row>
    <row r="9135" spans="1:7">
      <c r="A9135" s="73" t="s">
        <v>43198</v>
      </c>
      <c r="B9135" s="73" t="s">
        <v>43199</v>
      </c>
      <c r="C9135" s="73" t="s">
        <v>43200</v>
      </c>
      <c r="D9135" s="73" t="s">
        <v>43201</v>
      </c>
      <c r="E9135" s="73" t="s">
        <v>56392</v>
      </c>
      <c r="F9135" s="74"/>
      <c r="G9135" s="73" t="s">
        <v>5471</v>
      </c>
    </row>
    <row r="9136" spans="1:7">
      <c r="A9136" s="73" t="s">
        <v>43202</v>
      </c>
      <c r="B9136" s="73" t="s">
        <v>43203</v>
      </c>
      <c r="C9136" s="73" t="s">
        <v>43204</v>
      </c>
      <c r="D9136" s="73" t="s">
        <v>43205</v>
      </c>
      <c r="E9136" s="73" t="s">
        <v>56328</v>
      </c>
      <c r="F9136" s="74"/>
      <c r="G9136" s="73" t="s">
        <v>5471</v>
      </c>
    </row>
    <row r="9137" spans="1:7">
      <c r="A9137" s="73" t="s">
        <v>43206</v>
      </c>
      <c r="B9137" s="73" t="s">
        <v>43207</v>
      </c>
      <c r="C9137" s="73" t="s">
        <v>43208</v>
      </c>
      <c r="D9137" s="73" t="s">
        <v>43209</v>
      </c>
      <c r="E9137" s="73" t="s">
        <v>56392</v>
      </c>
      <c r="F9137" s="74"/>
      <c r="G9137" s="73" t="s">
        <v>5471</v>
      </c>
    </row>
    <row r="9138" spans="1:7">
      <c r="A9138" s="73" t="s">
        <v>43210</v>
      </c>
      <c r="B9138" s="73" t="s">
        <v>43211</v>
      </c>
      <c r="C9138" s="73" t="s">
        <v>43212</v>
      </c>
      <c r="D9138" s="73" t="s">
        <v>43213</v>
      </c>
      <c r="E9138" s="73" t="s">
        <v>56793</v>
      </c>
      <c r="F9138" s="74"/>
      <c r="G9138" s="73" t="s">
        <v>5471</v>
      </c>
    </row>
    <row r="9139" spans="1:7">
      <c r="A9139" s="73" t="s">
        <v>43214</v>
      </c>
      <c r="B9139" s="73" t="s">
        <v>43215</v>
      </c>
      <c r="C9139" s="73" t="s">
        <v>43216</v>
      </c>
      <c r="D9139" s="73" t="s">
        <v>43217</v>
      </c>
      <c r="E9139" s="73" t="s">
        <v>56793</v>
      </c>
      <c r="F9139" s="74"/>
      <c r="G9139" s="73" t="s">
        <v>5471</v>
      </c>
    </row>
    <row r="9140" spans="1:7">
      <c r="A9140" s="73" t="s">
        <v>43218</v>
      </c>
      <c r="B9140" s="73" t="s">
        <v>43219</v>
      </c>
      <c r="C9140" s="73" t="s">
        <v>43220</v>
      </c>
      <c r="D9140" s="73" t="s">
        <v>43221</v>
      </c>
      <c r="E9140" s="73" t="s">
        <v>56732</v>
      </c>
      <c r="F9140" s="74"/>
      <c r="G9140" s="73" t="s">
        <v>5471</v>
      </c>
    </row>
    <row r="9141" spans="1:7">
      <c r="A9141" s="73" t="s">
        <v>43222</v>
      </c>
      <c r="B9141" s="73" t="s">
        <v>43223</v>
      </c>
      <c r="C9141" s="73" t="s">
        <v>43224</v>
      </c>
      <c r="D9141" s="73" t="s">
        <v>43225</v>
      </c>
      <c r="E9141" s="73" t="s">
        <v>56804</v>
      </c>
      <c r="F9141" s="74" t="s">
        <v>5050</v>
      </c>
      <c r="G9141" s="73" t="s">
        <v>5471</v>
      </c>
    </row>
    <row r="9142" spans="1:7">
      <c r="A9142" s="73" t="s">
        <v>43226</v>
      </c>
      <c r="B9142" s="73" t="s">
        <v>43227</v>
      </c>
      <c r="C9142" s="73" t="s">
        <v>43228</v>
      </c>
      <c r="D9142" s="73" t="s">
        <v>43229</v>
      </c>
      <c r="E9142" s="73" t="s">
        <v>56805</v>
      </c>
      <c r="F9142" s="74"/>
      <c r="G9142" s="73" t="s">
        <v>5471</v>
      </c>
    </row>
    <row r="9143" spans="1:7">
      <c r="A9143" s="73" t="s">
        <v>43230</v>
      </c>
      <c r="B9143" s="73" t="s">
        <v>43231</v>
      </c>
      <c r="C9143" s="73" t="s">
        <v>43232</v>
      </c>
      <c r="D9143" s="73" t="s">
        <v>43233</v>
      </c>
      <c r="E9143" s="73" t="s">
        <v>56613</v>
      </c>
      <c r="F9143" s="74"/>
      <c r="G9143" s="73" t="s">
        <v>5471</v>
      </c>
    </row>
    <row r="9144" spans="1:7">
      <c r="A9144" s="73" t="s">
        <v>43234</v>
      </c>
      <c r="B9144" s="73" t="s">
        <v>43235</v>
      </c>
      <c r="C9144" s="73" t="s">
        <v>43236</v>
      </c>
      <c r="D9144" s="73" t="s">
        <v>43237</v>
      </c>
      <c r="E9144" s="73" t="s">
        <v>56260</v>
      </c>
      <c r="F9144" s="74"/>
      <c r="G9144" s="73" t="s">
        <v>5471</v>
      </c>
    </row>
    <row r="9145" spans="1:7">
      <c r="A9145" s="73" t="s">
        <v>43238</v>
      </c>
      <c r="B9145" s="73" t="s">
        <v>43239</v>
      </c>
      <c r="C9145" s="73" t="s">
        <v>43240</v>
      </c>
      <c r="D9145" s="73" t="s">
        <v>43241</v>
      </c>
      <c r="E9145" s="73" t="s">
        <v>56806</v>
      </c>
      <c r="F9145" s="74"/>
      <c r="G9145" s="73" t="s">
        <v>5471</v>
      </c>
    </row>
    <row r="9146" spans="1:7">
      <c r="A9146" s="73" t="s">
        <v>43242</v>
      </c>
      <c r="B9146" s="73" t="s">
        <v>43243</v>
      </c>
      <c r="C9146" s="73" t="s">
        <v>43244</v>
      </c>
      <c r="D9146" s="73" t="s">
        <v>43245</v>
      </c>
      <c r="E9146" s="73" t="s">
        <v>56612</v>
      </c>
      <c r="F9146" s="74"/>
      <c r="G9146" s="73" t="s">
        <v>5471</v>
      </c>
    </row>
    <row r="9147" spans="1:7">
      <c r="A9147" s="73" t="s">
        <v>43246</v>
      </c>
      <c r="B9147" s="73" t="s">
        <v>43247</v>
      </c>
      <c r="C9147" s="73" t="s">
        <v>43248</v>
      </c>
      <c r="D9147" s="73" t="s">
        <v>43249</v>
      </c>
      <c r="E9147" s="73" t="s">
        <v>56806</v>
      </c>
      <c r="F9147" s="74"/>
      <c r="G9147" s="73" t="s">
        <v>5471</v>
      </c>
    </row>
    <row r="9148" spans="1:7">
      <c r="A9148" s="73" t="s">
        <v>43250</v>
      </c>
      <c r="B9148" s="73" t="s">
        <v>43251</v>
      </c>
      <c r="C9148" s="73" t="s">
        <v>43252</v>
      </c>
      <c r="D9148" s="73" t="s">
        <v>43253</v>
      </c>
      <c r="E9148" s="73" t="s">
        <v>56612</v>
      </c>
      <c r="F9148" s="74"/>
      <c r="G9148" s="73" t="s">
        <v>5471</v>
      </c>
    </row>
    <row r="9149" spans="1:7">
      <c r="A9149" s="73" t="s">
        <v>43254</v>
      </c>
      <c r="B9149" s="73" t="s">
        <v>43255</v>
      </c>
      <c r="C9149" s="73" t="s">
        <v>43256</v>
      </c>
      <c r="D9149" s="73" t="s">
        <v>43257</v>
      </c>
      <c r="E9149" s="73" t="s">
        <v>56807</v>
      </c>
      <c r="F9149" s="74" t="s">
        <v>4469</v>
      </c>
      <c r="G9149" s="73" t="s">
        <v>5471</v>
      </c>
    </row>
    <row r="9150" spans="1:7">
      <c r="A9150" s="73" t="s">
        <v>43258</v>
      </c>
      <c r="B9150" s="73" t="s">
        <v>43259</v>
      </c>
      <c r="C9150" s="73" t="s">
        <v>43260</v>
      </c>
      <c r="D9150" s="73" t="s">
        <v>43261</v>
      </c>
      <c r="E9150" s="73" t="s">
        <v>56806</v>
      </c>
      <c r="F9150" s="74"/>
      <c r="G9150" s="73" t="s">
        <v>5471</v>
      </c>
    </row>
    <row r="9151" spans="1:7">
      <c r="A9151" s="73" t="s">
        <v>43262</v>
      </c>
      <c r="B9151" s="73" t="s">
        <v>43263</v>
      </c>
      <c r="C9151" s="73" t="s">
        <v>43264</v>
      </c>
      <c r="D9151" s="73" t="s">
        <v>43265</v>
      </c>
      <c r="E9151" s="73" t="s">
        <v>56806</v>
      </c>
      <c r="F9151" s="74"/>
      <c r="G9151" s="73" t="s">
        <v>5471</v>
      </c>
    </row>
    <row r="9152" spans="1:7">
      <c r="A9152" s="73" t="s">
        <v>43266</v>
      </c>
      <c r="B9152" s="73" t="s">
        <v>43267</v>
      </c>
      <c r="C9152" s="73" t="s">
        <v>43268</v>
      </c>
      <c r="D9152" s="73" t="s">
        <v>43269</v>
      </c>
      <c r="E9152" s="73" t="s">
        <v>56732</v>
      </c>
      <c r="F9152" s="74"/>
      <c r="G9152" s="73" t="s">
        <v>5471</v>
      </c>
    </row>
    <row r="9153" spans="1:7">
      <c r="A9153" s="73" t="s">
        <v>43270</v>
      </c>
      <c r="B9153" s="73" t="s">
        <v>43271</v>
      </c>
      <c r="C9153" s="73" t="s">
        <v>43272</v>
      </c>
      <c r="D9153" s="73" t="s">
        <v>43273</v>
      </c>
      <c r="E9153" s="73" t="s">
        <v>56328</v>
      </c>
      <c r="F9153" s="74"/>
      <c r="G9153" s="73" t="s">
        <v>5471</v>
      </c>
    </row>
    <row r="9154" spans="1:7">
      <c r="A9154" s="73" t="s">
        <v>43274</v>
      </c>
      <c r="B9154" s="73" t="s">
        <v>43275</v>
      </c>
      <c r="C9154" s="73" t="s">
        <v>43276</v>
      </c>
      <c r="D9154" s="73" t="s">
        <v>43277</v>
      </c>
      <c r="E9154" s="73" t="s">
        <v>56808</v>
      </c>
      <c r="F9154" s="74"/>
      <c r="G9154" s="73" t="s">
        <v>5471</v>
      </c>
    </row>
    <row r="9155" spans="1:7">
      <c r="A9155" s="73" t="s">
        <v>43278</v>
      </c>
      <c r="B9155" s="73" t="s">
        <v>43279</v>
      </c>
      <c r="C9155" s="73" t="s">
        <v>43280</v>
      </c>
      <c r="D9155" s="73" t="s">
        <v>43281</v>
      </c>
      <c r="E9155" s="73" t="s">
        <v>56809</v>
      </c>
      <c r="F9155" s="74"/>
      <c r="G9155" s="73" t="s">
        <v>5471</v>
      </c>
    </row>
    <row r="9156" spans="1:7">
      <c r="A9156" s="73" t="s">
        <v>43282</v>
      </c>
      <c r="B9156" s="73" t="s">
        <v>43283</v>
      </c>
      <c r="C9156" s="73" t="s">
        <v>43284</v>
      </c>
      <c r="D9156" s="73" t="s">
        <v>43285</v>
      </c>
      <c r="E9156" s="73" t="s">
        <v>56806</v>
      </c>
      <c r="F9156" s="74"/>
      <c r="G9156" s="73" t="s">
        <v>5471</v>
      </c>
    </row>
    <row r="9157" spans="1:7">
      <c r="A9157" s="73" t="s">
        <v>43286</v>
      </c>
      <c r="B9157" s="73" t="s">
        <v>43287</v>
      </c>
      <c r="C9157" s="73" t="s">
        <v>43288</v>
      </c>
      <c r="D9157" s="73" t="s">
        <v>43289</v>
      </c>
      <c r="E9157" s="73" t="s">
        <v>54848</v>
      </c>
      <c r="F9157" s="74"/>
      <c r="G9157" s="73" t="s">
        <v>5471</v>
      </c>
    </row>
    <row r="9158" spans="1:7">
      <c r="A9158" s="73" t="s">
        <v>43290</v>
      </c>
      <c r="B9158" s="73" t="s">
        <v>43291</v>
      </c>
      <c r="C9158" s="73" t="s">
        <v>43292</v>
      </c>
      <c r="D9158" s="73" t="s">
        <v>43293</v>
      </c>
      <c r="E9158" s="73" t="s">
        <v>56796</v>
      </c>
      <c r="F9158" s="74"/>
      <c r="G9158" s="73" t="s">
        <v>5471</v>
      </c>
    </row>
    <row r="9159" spans="1:7">
      <c r="A9159" s="73" t="s">
        <v>43294</v>
      </c>
      <c r="B9159" s="73" t="s">
        <v>43295</v>
      </c>
      <c r="C9159" s="73" t="s">
        <v>43296</v>
      </c>
      <c r="D9159" s="73" t="s">
        <v>43297</v>
      </c>
      <c r="E9159" s="73" t="s">
        <v>56810</v>
      </c>
      <c r="F9159" s="74"/>
      <c r="G9159" s="73" t="s">
        <v>5471</v>
      </c>
    </row>
    <row r="9160" spans="1:7">
      <c r="A9160" s="73" t="s">
        <v>43298</v>
      </c>
      <c r="B9160" s="73" t="s">
        <v>43299</v>
      </c>
      <c r="C9160" s="73" t="s">
        <v>43300</v>
      </c>
      <c r="D9160" s="73" t="s">
        <v>43301</v>
      </c>
      <c r="E9160" s="73" t="s">
        <v>56796</v>
      </c>
      <c r="F9160" s="74"/>
      <c r="G9160" s="73" t="s">
        <v>5471</v>
      </c>
    </row>
    <row r="9161" spans="1:7">
      <c r="A9161" s="73" t="s">
        <v>43302</v>
      </c>
      <c r="B9161" s="73" t="s">
        <v>43303</v>
      </c>
      <c r="C9161" s="73" t="s">
        <v>43304</v>
      </c>
      <c r="D9161" s="73" t="s">
        <v>43305</v>
      </c>
      <c r="E9161" s="73" t="s">
        <v>56612</v>
      </c>
      <c r="F9161" s="74"/>
      <c r="G9161" s="73" t="s">
        <v>5471</v>
      </c>
    </row>
    <row r="9162" spans="1:7">
      <c r="A9162" s="73" t="s">
        <v>43306</v>
      </c>
      <c r="B9162" s="73" t="s">
        <v>43307</v>
      </c>
      <c r="C9162" s="73" t="s">
        <v>43308</v>
      </c>
      <c r="D9162" s="73" t="s">
        <v>43309</v>
      </c>
      <c r="E9162" s="73" t="s">
        <v>56809</v>
      </c>
      <c r="F9162" s="74"/>
      <c r="G9162" s="73" t="s">
        <v>5471</v>
      </c>
    </row>
    <row r="9163" spans="1:7">
      <c r="A9163" s="73" t="s">
        <v>43310</v>
      </c>
      <c r="B9163" s="73" t="s">
        <v>43311</v>
      </c>
      <c r="C9163" s="73" t="s">
        <v>43312</v>
      </c>
      <c r="D9163" s="73" t="s">
        <v>43313</v>
      </c>
      <c r="E9163" s="73" t="s">
        <v>56612</v>
      </c>
      <c r="F9163" s="74"/>
      <c r="G9163" s="73" t="s">
        <v>5471</v>
      </c>
    </row>
    <row r="9164" spans="1:7">
      <c r="A9164" s="73" t="s">
        <v>43314</v>
      </c>
      <c r="B9164" s="73" t="s">
        <v>43315</v>
      </c>
      <c r="C9164" s="73" t="s">
        <v>43316</v>
      </c>
      <c r="D9164" s="73" t="s">
        <v>43317</v>
      </c>
      <c r="E9164" s="73" t="s">
        <v>56807</v>
      </c>
      <c r="F9164" s="74" t="s">
        <v>4469</v>
      </c>
      <c r="G9164" s="73" t="s">
        <v>5471</v>
      </c>
    </row>
    <row r="9165" spans="1:7">
      <c r="A9165" s="73" t="s">
        <v>43318</v>
      </c>
      <c r="B9165" s="73" t="s">
        <v>43319</v>
      </c>
      <c r="C9165" s="73" t="s">
        <v>43320</v>
      </c>
      <c r="D9165" s="73" t="s">
        <v>43321</v>
      </c>
      <c r="E9165" s="73" t="s">
        <v>56806</v>
      </c>
      <c r="F9165" s="74"/>
      <c r="G9165" s="73" t="s">
        <v>5471</v>
      </c>
    </row>
    <row r="9166" spans="1:7">
      <c r="A9166" s="73" t="s">
        <v>43322</v>
      </c>
      <c r="B9166" s="73" t="s">
        <v>43323</v>
      </c>
      <c r="C9166" s="73" t="s">
        <v>43324</v>
      </c>
      <c r="D9166" s="73" t="s">
        <v>43325</v>
      </c>
      <c r="E9166" s="73" t="s">
        <v>56811</v>
      </c>
      <c r="F9166" s="74" t="s">
        <v>4469</v>
      </c>
      <c r="G9166" s="73" t="s">
        <v>5471</v>
      </c>
    </row>
    <row r="9167" spans="1:7">
      <c r="A9167" s="73" t="s">
        <v>43326</v>
      </c>
      <c r="B9167" s="73" t="s">
        <v>43327</v>
      </c>
      <c r="C9167" s="73" t="s">
        <v>43328</v>
      </c>
      <c r="D9167" s="73" t="s">
        <v>43329</v>
      </c>
      <c r="E9167" s="73" t="s">
        <v>56612</v>
      </c>
      <c r="F9167" s="74"/>
      <c r="G9167" s="73" t="s">
        <v>5471</v>
      </c>
    </row>
    <row r="9168" spans="1:7">
      <c r="A9168" s="73" t="s">
        <v>43330</v>
      </c>
      <c r="B9168" s="73" t="s">
        <v>43331</v>
      </c>
      <c r="C9168" s="73" t="s">
        <v>43332</v>
      </c>
      <c r="D9168" s="73" t="s">
        <v>43333</v>
      </c>
      <c r="E9168" s="73" t="s">
        <v>56806</v>
      </c>
      <c r="F9168" s="74"/>
      <c r="G9168" s="73" t="s">
        <v>5471</v>
      </c>
    </row>
    <row r="9169" spans="1:7">
      <c r="A9169" s="73" t="s">
        <v>43334</v>
      </c>
      <c r="B9169" s="73" t="s">
        <v>43335</v>
      </c>
      <c r="C9169" s="73" t="s">
        <v>43336</v>
      </c>
      <c r="D9169" s="73" t="s">
        <v>43337</v>
      </c>
      <c r="E9169" s="73" t="s">
        <v>56324</v>
      </c>
      <c r="F9169" s="74"/>
      <c r="G9169" s="73" t="s">
        <v>5471</v>
      </c>
    </row>
    <row r="9170" spans="1:7">
      <c r="A9170" s="73" t="s">
        <v>43338</v>
      </c>
      <c r="B9170" s="73" t="s">
        <v>43339</v>
      </c>
      <c r="C9170" s="73" t="s">
        <v>43340</v>
      </c>
      <c r="D9170" s="73" t="s">
        <v>43341</v>
      </c>
      <c r="E9170" s="73" t="s">
        <v>56721</v>
      </c>
      <c r="F9170" s="74"/>
      <c r="G9170" s="73" t="s">
        <v>5471</v>
      </c>
    </row>
    <row r="9171" spans="1:7">
      <c r="A9171" s="73" t="s">
        <v>43342</v>
      </c>
      <c r="B9171" s="73" t="s">
        <v>43343</v>
      </c>
      <c r="C9171" s="73" t="s">
        <v>43344</v>
      </c>
      <c r="D9171" s="73" t="s">
        <v>43345</v>
      </c>
      <c r="E9171" s="73" t="s">
        <v>56612</v>
      </c>
      <c r="F9171" s="74"/>
      <c r="G9171" s="73" t="s">
        <v>5471</v>
      </c>
    </row>
    <row r="9172" spans="1:7">
      <c r="A9172" s="73" t="s">
        <v>43346</v>
      </c>
      <c r="B9172" s="73" t="s">
        <v>43347</v>
      </c>
      <c r="C9172" s="73" t="s">
        <v>43348</v>
      </c>
      <c r="D9172" s="73" t="s">
        <v>43349</v>
      </c>
      <c r="E9172" s="73" t="s">
        <v>56796</v>
      </c>
      <c r="F9172" s="74"/>
      <c r="G9172" s="73" t="s">
        <v>5471</v>
      </c>
    </row>
    <row r="9173" spans="1:7">
      <c r="A9173" s="73" t="s">
        <v>43350</v>
      </c>
      <c r="B9173" s="73" t="s">
        <v>43351</v>
      </c>
      <c r="C9173" s="73" t="s">
        <v>43352</v>
      </c>
      <c r="D9173" s="73" t="s">
        <v>43353</v>
      </c>
      <c r="E9173" s="73" t="s">
        <v>56812</v>
      </c>
      <c r="F9173" s="74" t="s">
        <v>4469</v>
      </c>
      <c r="G9173" s="73" t="s">
        <v>5471</v>
      </c>
    </row>
    <row r="9174" spans="1:7">
      <c r="A9174" s="73" t="s">
        <v>43354</v>
      </c>
      <c r="B9174" s="73" t="s">
        <v>43355</v>
      </c>
      <c r="C9174" s="73" t="s">
        <v>43356</v>
      </c>
      <c r="D9174" s="73" t="s">
        <v>43357</v>
      </c>
      <c r="E9174" s="73" t="s">
        <v>56392</v>
      </c>
      <c r="F9174" s="74"/>
      <c r="G9174" s="73" t="s">
        <v>5471</v>
      </c>
    </row>
    <row r="9175" spans="1:7">
      <c r="A9175" s="73" t="s">
        <v>43358</v>
      </c>
      <c r="B9175" s="73" t="s">
        <v>43359</v>
      </c>
      <c r="C9175" s="73" t="s">
        <v>43360</v>
      </c>
      <c r="D9175" s="73" t="s">
        <v>43361</v>
      </c>
      <c r="E9175" s="73" t="s">
        <v>56813</v>
      </c>
      <c r="F9175" s="74" t="s">
        <v>5050</v>
      </c>
      <c r="G9175" s="73" t="s">
        <v>5471</v>
      </c>
    </row>
    <row r="9176" spans="1:7">
      <c r="A9176" s="73" t="s">
        <v>43362</v>
      </c>
      <c r="B9176" s="73" t="s">
        <v>43363</v>
      </c>
      <c r="C9176" s="73" t="s">
        <v>43364</v>
      </c>
      <c r="D9176" s="73" t="s">
        <v>43365</v>
      </c>
      <c r="E9176" s="73" t="s">
        <v>56806</v>
      </c>
      <c r="F9176" s="74"/>
      <c r="G9176" s="73" t="s">
        <v>5471</v>
      </c>
    </row>
    <row r="9177" spans="1:7">
      <c r="A9177" s="73" t="s">
        <v>43366</v>
      </c>
      <c r="B9177" s="73" t="s">
        <v>43367</v>
      </c>
      <c r="C9177" s="73" t="s">
        <v>43368</v>
      </c>
      <c r="D9177" s="73" t="s">
        <v>43369</v>
      </c>
      <c r="E9177" s="73" t="s">
        <v>56612</v>
      </c>
      <c r="F9177" s="74"/>
      <c r="G9177" s="73" t="s">
        <v>5471</v>
      </c>
    </row>
    <row r="9178" spans="1:7">
      <c r="A9178" s="73" t="s">
        <v>43370</v>
      </c>
      <c r="B9178" s="73" t="s">
        <v>43371</v>
      </c>
      <c r="C9178" s="73" t="s">
        <v>43372</v>
      </c>
      <c r="D9178" s="73" t="s">
        <v>43373</v>
      </c>
      <c r="E9178" s="73" t="s">
        <v>56814</v>
      </c>
      <c r="F9178" s="74" t="s">
        <v>4469</v>
      </c>
      <c r="G9178" s="73" t="s">
        <v>5471</v>
      </c>
    </row>
    <row r="9179" spans="1:7">
      <c r="A9179" s="73" t="s">
        <v>43374</v>
      </c>
      <c r="B9179" s="73" t="s">
        <v>43375</v>
      </c>
      <c r="C9179" s="73" t="s">
        <v>43376</v>
      </c>
      <c r="D9179" s="73" t="s">
        <v>43377</v>
      </c>
      <c r="E9179" s="73" t="s">
        <v>56612</v>
      </c>
      <c r="F9179" s="74"/>
      <c r="G9179" s="73" t="s">
        <v>5471</v>
      </c>
    </row>
    <row r="9180" spans="1:7">
      <c r="A9180" s="73" t="s">
        <v>43378</v>
      </c>
      <c r="B9180" s="73" t="s">
        <v>43379</v>
      </c>
      <c r="C9180" s="73" t="s">
        <v>43380</v>
      </c>
      <c r="D9180" s="73" t="s">
        <v>43381</v>
      </c>
      <c r="E9180" s="73" t="s">
        <v>56612</v>
      </c>
      <c r="F9180" s="74"/>
      <c r="G9180" s="73" t="s">
        <v>5471</v>
      </c>
    </row>
    <row r="9181" spans="1:7">
      <c r="A9181" s="73" t="s">
        <v>43382</v>
      </c>
      <c r="B9181" s="73" t="s">
        <v>43383</v>
      </c>
      <c r="C9181" s="73" t="s">
        <v>43384</v>
      </c>
      <c r="D9181" s="73" t="s">
        <v>43385</v>
      </c>
      <c r="E9181" s="73" t="s">
        <v>56806</v>
      </c>
      <c r="F9181" s="74"/>
      <c r="G9181" s="73" t="s">
        <v>5471</v>
      </c>
    </row>
    <row r="9182" spans="1:7">
      <c r="A9182" s="73" t="s">
        <v>43386</v>
      </c>
      <c r="B9182" s="73" t="s">
        <v>43387</v>
      </c>
      <c r="C9182" s="73" t="s">
        <v>43388</v>
      </c>
      <c r="D9182" s="73" t="s">
        <v>43389</v>
      </c>
      <c r="E9182" s="73" t="s">
        <v>56613</v>
      </c>
      <c r="F9182" s="74"/>
      <c r="G9182" s="73" t="s">
        <v>5471</v>
      </c>
    </row>
    <row r="9183" spans="1:7">
      <c r="A9183" s="73" t="s">
        <v>43390</v>
      </c>
      <c r="B9183" s="73" t="s">
        <v>43391</v>
      </c>
      <c r="C9183" s="73" t="s">
        <v>43392</v>
      </c>
      <c r="D9183" s="73" t="s">
        <v>43393</v>
      </c>
      <c r="E9183" s="73" t="s">
        <v>56612</v>
      </c>
      <c r="F9183" s="74"/>
      <c r="G9183" s="73" t="s">
        <v>5471</v>
      </c>
    </row>
    <row r="9184" spans="1:7">
      <c r="A9184" s="73" t="s">
        <v>43394</v>
      </c>
      <c r="B9184" s="73" t="s">
        <v>43395</v>
      </c>
      <c r="C9184" s="73" t="s">
        <v>43396</v>
      </c>
      <c r="D9184" s="73" t="s">
        <v>43397</v>
      </c>
      <c r="E9184" s="73" t="s">
        <v>56308</v>
      </c>
      <c r="F9184" s="74"/>
      <c r="G9184" s="73" t="s">
        <v>5471</v>
      </c>
    </row>
    <row r="9185" spans="1:7">
      <c r="A9185" s="73" t="s">
        <v>43398</v>
      </c>
      <c r="B9185" s="73" t="s">
        <v>43399</v>
      </c>
      <c r="C9185" s="73" t="s">
        <v>43400</v>
      </c>
      <c r="D9185" s="73" t="s">
        <v>43401</v>
      </c>
      <c r="E9185" s="73" t="s">
        <v>56612</v>
      </c>
      <c r="F9185" s="74"/>
      <c r="G9185" s="73" t="s">
        <v>5471</v>
      </c>
    </row>
    <row r="9186" spans="1:7">
      <c r="A9186" s="73" t="s">
        <v>43402</v>
      </c>
      <c r="B9186" s="73" t="s">
        <v>43403</v>
      </c>
      <c r="C9186" s="73" t="s">
        <v>43404</v>
      </c>
      <c r="D9186" s="73" t="s">
        <v>43405</v>
      </c>
      <c r="E9186" s="73" t="s">
        <v>56392</v>
      </c>
      <c r="F9186" s="74"/>
      <c r="G9186" s="73" t="s">
        <v>5471</v>
      </c>
    </row>
    <row r="9187" spans="1:7">
      <c r="A9187" s="73" t="s">
        <v>43406</v>
      </c>
      <c r="B9187" s="73" t="s">
        <v>43407</v>
      </c>
      <c r="C9187" s="73" t="s">
        <v>43408</v>
      </c>
      <c r="D9187" s="73" t="s">
        <v>43409</v>
      </c>
      <c r="E9187" s="73" t="s">
        <v>56796</v>
      </c>
      <c r="F9187" s="74" t="s">
        <v>4469</v>
      </c>
      <c r="G9187" s="73" t="s">
        <v>5471</v>
      </c>
    </row>
    <row r="9188" spans="1:7">
      <c r="A9188" s="73" t="s">
        <v>43410</v>
      </c>
      <c r="B9188" s="73" t="s">
        <v>43411</v>
      </c>
      <c r="C9188" s="73" t="s">
        <v>43412</v>
      </c>
      <c r="D9188" s="73" t="s">
        <v>43413</v>
      </c>
      <c r="E9188" s="73" t="s">
        <v>56796</v>
      </c>
      <c r="F9188" s="74"/>
      <c r="G9188" s="73" t="s">
        <v>5471</v>
      </c>
    </row>
    <row r="9189" spans="1:7">
      <c r="A9189" s="73" t="s">
        <v>43414</v>
      </c>
      <c r="B9189" s="73" t="s">
        <v>43415</v>
      </c>
      <c r="C9189" s="73" t="s">
        <v>43416</v>
      </c>
      <c r="D9189" s="73" t="s">
        <v>43417</v>
      </c>
      <c r="E9189" s="73" t="s">
        <v>56815</v>
      </c>
      <c r="F9189" s="74"/>
      <c r="G9189" s="73" t="s">
        <v>5471</v>
      </c>
    </row>
    <row r="9190" spans="1:7">
      <c r="A9190" s="73" t="s">
        <v>43418</v>
      </c>
      <c r="B9190" s="73" t="s">
        <v>43419</v>
      </c>
      <c r="C9190" s="73" t="s">
        <v>43420</v>
      </c>
      <c r="D9190" s="73" t="s">
        <v>43421</v>
      </c>
      <c r="E9190" s="73" t="s">
        <v>56612</v>
      </c>
      <c r="F9190" s="74"/>
      <c r="G9190" s="73" t="s">
        <v>5471</v>
      </c>
    </row>
    <row r="9191" spans="1:7">
      <c r="A9191" s="73" t="s">
        <v>43422</v>
      </c>
      <c r="B9191" s="73" t="s">
        <v>43423</v>
      </c>
      <c r="C9191" s="73" t="s">
        <v>43424</v>
      </c>
      <c r="D9191" s="73" t="s">
        <v>43425</v>
      </c>
      <c r="E9191" s="73" t="s">
        <v>56612</v>
      </c>
      <c r="F9191" s="74"/>
      <c r="G9191" s="73" t="s">
        <v>5471</v>
      </c>
    </row>
    <row r="9192" spans="1:7">
      <c r="A9192" s="73" t="s">
        <v>43426</v>
      </c>
      <c r="B9192" s="73" t="s">
        <v>43427</v>
      </c>
      <c r="C9192" s="73" t="s">
        <v>43428</v>
      </c>
      <c r="D9192" s="73" t="s">
        <v>43429</v>
      </c>
      <c r="E9192" s="73" t="s">
        <v>56612</v>
      </c>
      <c r="F9192" s="74"/>
      <c r="G9192" s="73" t="s">
        <v>5471</v>
      </c>
    </row>
    <row r="9193" spans="1:7">
      <c r="A9193" s="73" t="s">
        <v>43430</v>
      </c>
      <c r="B9193" s="73" t="s">
        <v>43431</v>
      </c>
      <c r="C9193" s="73" t="s">
        <v>43432</v>
      </c>
      <c r="D9193" s="73" t="s">
        <v>43433</v>
      </c>
      <c r="E9193" s="73" t="s">
        <v>56732</v>
      </c>
      <c r="F9193" s="74"/>
      <c r="G9193" s="73" t="s">
        <v>5471</v>
      </c>
    </row>
    <row r="9194" spans="1:7">
      <c r="A9194" s="73" t="s">
        <v>43434</v>
      </c>
      <c r="B9194" s="73" t="s">
        <v>43435</v>
      </c>
      <c r="C9194" s="73" t="s">
        <v>43436</v>
      </c>
      <c r="D9194" s="73" t="s">
        <v>43437</v>
      </c>
      <c r="E9194" s="73" t="s">
        <v>56612</v>
      </c>
      <c r="F9194" s="74"/>
      <c r="G9194" s="73" t="s">
        <v>5471</v>
      </c>
    </row>
    <row r="9195" spans="1:7">
      <c r="A9195" s="73" t="s">
        <v>43438</v>
      </c>
      <c r="B9195" s="73" t="s">
        <v>43439</v>
      </c>
      <c r="C9195" s="73" t="s">
        <v>43440</v>
      </c>
      <c r="D9195" s="73" t="s">
        <v>43441</v>
      </c>
      <c r="E9195" s="73" t="s">
        <v>56816</v>
      </c>
      <c r="F9195" s="74"/>
      <c r="G9195" s="73" t="s">
        <v>5471</v>
      </c>
    </row>
    <row r="9196" spans="1:7">
      <c r="A9196" s="73" t="s">
        <v>43442</v>
      </c>
      <c r="B9196" s="73" t="s">
        <v>43443</v>
      </c>
      <c r="C9196" s="73" t="s">
        <v>43444</v>
      </c>
      <c r="D9196" s="73" t="s">
        <v>43445</v>
      </c>
      <c r="E9196" s="73" t="s">
        <v>56082</v>
      </c>
      <c r="F9196" s="74"/>
      <c r="G9196" s="73" t="s">
        <v>5471</v>
      </c>
    </row>
    <row r="9197" spans="1:7">
      <c r="A9197" s="73" t="s">
        <v>43446</v>
      </c>
      <c r="B9197" s="73" t="s">
        <v>43447</v>
      </c>
      <c r="C9197" s="73" t="s">
        <v>43448</v>
      </c>
      <c r="D9197" s="73" t="s">
        <v>43449</v>
      </c>
      <c r="E9197" s="73" t="s">
        <v>56817</v>
      </c>
      <c r="F9197" s="74"/>
      <c r="G9197" s="73" t="s">
        <v>5471</v>
      </c>
    </row>
    <row r="9198" spans="1:7">
      <c r="A9198" s="73" t="s">
        <v>43450</v>
      </c>
      <c r="B9198" s="73" t="s">
        <v>43451</v>
      </c>
      <c r="C9198" s="73" t="s">
        <v>43452</v>
      </c>
      <c r="D9198" s="73" t="s">
        <v>43453</v>
      </c>
      <c r="E9198" s="73" t="s">
        <v>43454</v>
      </c>
      <c r="F9198" s="74"/>
      <c r="G9198" s="73" t="s">
        <v>5471</v>
      </c>
    </row>
    <row r="9199" spans="1:7">
      <c r="A9199" s="73" t="s">
        <v>43455</v>
      </c>
      <c r="B9199" s="73" t="s">
        <v>43456</v>
      </c>
      <c r="C9199" s="73" t="s">
        <v>43457</v>
      </c>
      <c r="D9199" s="73" t="s">
        <v>43458</v>
      </c>
      <c r="E9199" s="73" t="s">
        <v>43459</v>
      </c>
      <c r="F9199" s="74"/>
      <c r="G9199" s="73" t="s">
        <v>5471</v>
      </c>
    </row>
    <row r="9200" spans="1:7">
      <c r="A9200" s="73" t="s">
        <v>43460</v>
      </c>
      <c r="B9200" s="73" t="s">
        <v>43461</v>
      </c>
      <c r="C9200" s="73" t="s">
        <v>43462</v>
      </c>
      <c r="D9200" s="73" t="s">
        <v>43463</v>
      </c>
      <c r="E9200" s="73" t="s">
        <v>56816</v>
      </c>
      <c r="F9200" s="74"/>
      <c r="G9200" s="73" t="s">
        <v>5471</v>
      </c>
    </row>
    <row r="9201" spans="1:7">
      <c r="A9201" s="73" t="s">
        <v>43464</v>
      </c>
      <c r="B9201" s="73" t="s">
        <v>43465</v>
      </c>
      <c r="C9201" s="73" t="s">
        <v>43466</v>
      </c>
      <c r="D9201" s="73" t="s">
        <v>43467</v>
      </c>
      <c r="E9201" s="73" t="s">
        <v>56485</v>
      </c>
      <c r="F9201" s="74"/>
      <c r="G9201" s="73" t="s">
        <v>5471</v>
      </c>
    </row>
    <row r="9202" spans="1:7">
      <c r="A9202" s="73" t="s">
        <v>43468</v>
      </c>
      <c r="B9202" s="73" t="s">
        <v>43469</v>
      </c>
      <c r="C9202" s="73" t="s">
        <v>43470</v>
      </c>
      <c r="D9202" s="73" t="s">
        <v>43471</v>
      </c>
      <c r="E9202" s="73" t="s">
        <v>56817</v>
      </c>
      <c r="F9202" s="74"/>
      <c r="G9202" s="73" t="s">
        <v>5471</v>
      </c>
    </row>
    <row r="9203" spans="1:7">
      <c r="A9203" s="73" t="s">
        <v>43472</v>
      </c>
      <c r="B9203" s="73" t="s">
        <v>43473</v>
      </c>
      <c r="C9203" s="73" t="s">
        <v>43474</v>
      </c>
      <c r="D9203" s="73" t="s">
        <v>43475</v>
      </c>
      <c r="E9203" s="73" t="s">
        <v>56082</v>
      </c>
      <c r="F9203" s="74"/>
      <c r="G9203" s="73" t="s">
        <v>5471</v>
      </c>
    </row>
    <row r="9204" spans="1:7">
      <c r="A9204" s="73" t="s">
        <v>43476</v>
      </c>
      <c r="B9204" s="73" t="s">
        <v>43477</v>
      </c>
      <c r="C9204" s="73" t="s">
        <v>43478</v>
      </c>
      <c r="D9204" s="73" t="s">
        <v>43479</v>
      </c>
      <c r="E9204" s="73" t="s">
        <v>56104</v>
      </c>
      <c r="F9204" s="74"/>
      <c r="G9204" s="73" t="s">
        <v>5471</v>
      </c>
    </row>
    <row r="9205" spans="1:7">
      <c r="A9205" s="73" t="s">
        <v>43480</v>
      </c>
      <c r="B9205" s="73" t="s">
        <v>43481</v>
      </c>
      <c r="C9205" s="73" t="s">
        <v>43482</v>
      </c>
      <c r="D9205" s="73" t="s">
        <v>43483</v>
      </c>
      <c r="E9205" s="73" t="s">
        <v>56559</v>
      </c>
      <c r="F9205" s="74"/>
      <c r="G9205" s="73" t="s">
        <v>5471</v>
      </c>
    </row>
    <row r="9206" spans="1:7">
      <c r="A9206" s="73" t="s">
        <v>43484</v>
      </c>
      <c r="B9206" s="73" t="s">
        <v>43485</v>
      </c>
      <c r="C9206" s="73" t="s">
        <v>43486</v>
      </c>
      <c r="D9206" s="73" t="s">
        <v>43487</v>
      </c>
      <c r="E9206" s="73" t="s">
        <v>39925</v>
      </c>
      <c r="F9206" s="74"/>
      <c r="G9206" s="73" t="s">
        <v>5471</v>
      </c>
    </row>
    <row r="9207" spans="1:7">
      <c r="A9207" s="73" t="s">
        <v>43488</v>
      </c>
      <c r="B9207" s="73" t="s">
        <v>43489</v>
      </c>
      <c r="C9207" s="73" t="s">
        <v>43490</v>
      </c>
      <c r="D9207" s="73" t="s">
        <v>43491</v>
      </c>
      <c r="E9207" s="73" t="s">
        <v>43459</v>
      </c>
      <c r="F9207" s="74"/>
      <c r="G9207" s="73" t="s">
        <v>5471</v>
      </c>
    </row>
    <row r="9208" spans="1:7">
      <c r="A9208" s="73" t="s">
        <v>43492</v>
      </c>
      <c r="B9208" s="73" t="s">
        <v>43493</v>
      </c>
      <c r="C9208" s="73" t="s">
        <v>43494</v>
      </c>
      <c r="D9208" s="73" t="s">
        <v>43495</v>
      </c>
      <c r="E9208" s="73" t="s">
        <v>43496</v>
      </c>
      <c r="F9208" s="74"/>
      <c r="G9208" s="73" t="s">
        <v>5471</v>
      </c>
    </row>
    <row r="9209" spans="1:7">
      <c r="A9209" s="73" t="s">
        <v>43497</v>
      </c>
      <c r="B9209" s="73" t="s">
        <v>39922</v>
      </c>
      <c r="C9209" s="73" t="s">
        <v>43498</v>
      </c>
      <c r="D9209" s="73" t="s">
        <v>39924</v>
      </c>
      <c r="E9209" s="73" t="s">
        <v>39925</v>
      </c>
      <c r="F9209" s="74"/>
      <c r="G9209" s="73" t="s">
        <v>5471</v>
      </c>
    </row>
    <row r="9210" spans="1:7">
      <c r="A9210" s="73" t="s">
        <v>43499</v>
      </c>
      <c r="B9210" s="73" t="s">
        <v>43500</v>
      </c>
      <c r="C9210" s="73" t="s">
        <v>43501</v>
      </c>
      <c r="D9210" s="73" t="s">
        <v>43502</v>
      </c>
      <c r="E9210" s="73" t="s">
        <v>53922</v>
      </c>
      <c r="F9210" s="74"/>
      <c r="G9210" s="73" t="s">
        <v>5471</v>
      </c>
    </row>
    <row r="9211" spans="1:7">
      <c r="A9211" s="73" t="s">
        <v>43503</v>
      </c>
      <c r="B9211" s="73" t="s">
        <v>43504</v>
      </c>
      <c r="C9211" s="73" t="s">
        <v>43505</v>
      </c>
      <c r="D9211" s="73" t="s">
        <v>43506</v>
      </c>
      <c r="E9211" s="73" t="s">
        <v>56818</v>
      </c>
      <c r="F9211" s="74"/>
      <c r="G9211" s="73" t="s">
        <v>5471</v>
      </c>
    </row>
    <row r="9212" spans="1:7">
      <c r="A9212" s="73" t="s">
        <v>43507</v>
      </c>
      <c r="B9212" s="73" t="s">
        <v>43508</v>
      </c>
      <c r="C9212" s="73" t="s">
        <v>43509</v>
      </c>
      <c r="D9212" s="73" t="s">
        <v>43510</v>
      </c>
      <c r="E9212" s="73" t="s">
        <v>56819</v>
      </c>
      <c r="F9212" s="74"/>
      <c r="G9212" s="73" t="s">
        <v>5471</v>
      </c>
    </row>
    <row r="9213" spans="1:7">
      <c r="A9213" s="73" t="s">
        <v>43511</v>
      </c>
      <c r="B9213" s="73" t="s">
        <v>43512</v>
      </c>
      <c r="C9213" s="73" t="s">
        <v>43513</v>
      </c>
      <c r="D9213" s="73" t="s">
        <v>43514</v>
      </c>
      <c r="E9213" s="73" t="s">
        <v>56820</v>
      </c>
      <c r="F9213" s="74"/>
      <c r="G9213" s="73" t="s">
        <v>5471</v>
      </c>
    </row>
    <row r="9214" spans="1:7">
      <c r="A9214" s="73" t="s">
        <v>43515</v>
      </c>
      <c r="B9214" s="73" t="s">
        <v>43516</v>
      </c>
      <c r="C9214" s="73" t="s">
        <v>43517</v>
      </c>
      <c r="D9214" s="73" t="s">
        <v>43518</v>
      </c>
      <c r="E9214" s="73" t="s">
        <v>56039</v>
      </c>
      <c r="F9214" s="74"/>
      <c r="G9214" s="73" t="s">
        <v>5471</v>
      </c>
    </row>
    <row r="9215" spans="1:7">
      <c r="A9215" s="73" t="s">
        <v>43519</v>
      </c>
      <c r="B9215" s="73" t="s">
        <v>43520</v>
      </c>
      <c r="C9215" s="73" t="s">
        <v>43521</v>
      </c>
      <c r="D9215" s="73" t="s">
        <v>43522</v>
      </c>
      <c r="E9215" s="73" t="s">
        <v>56821</v>
      </c>
      <c r="F9215" s="74"/>
      <c r="G9215" s="73" t="s">
        <v>5471</v>
      </c>
    </row>
    <row r="9216" spans="1:7">
      <c r="A9216" s="73" t="s">
        <v>43523</v>
      </c>
      <c r="B9216" s="73" t="s">
        <v>43524</v>
      </c>
      <c r="C9216" s="73" t="s">
        <v>43525</v>
      </c>
      <c r="D9216" s="73" t="s">
        <v>43526</v>
      </c>
      <c r="E9216" s="73" t="s">
        <v>53177</v>
      </c>
      <c r="F9216" s="74"/>
      <c r="G9216" s="73" t="s">
        <v>5471</v>
      </c>
    </row>
    <row r="9217" spans="1:7">
      <c r="A9217" s="73" t="s">
        <v>43527</v>
      </c>
      <c r="B9217" s="73" t="s">
        <v>43528</v>
      </c>
      <c r="C9217" s="73" t="s">
        <v>43529</v>
      </c>
      <c r="D9217" s="73" t="s">
        <v>43530</v>
      </c>
      <c r="E9217" s="73" t="s">
        <v>56822</v>
      </c>
      <c r="F9217" s="74"/>
      <c r="G9217" s="73" t="s">
        <v>5471</v>
      </c>
    </row>
    <row r="9218" spans="1:7">
      <c r="A9218" s="73" t="s">
        <v>43531</v>
      </c>
      <c r="B9218" s="73" t="s">
        <v>43532</v>
      </c>
      <c r="C9218" s="73" t="s">
        <v>43533</v>
      </c>
      <c r="D9218" s="73" t="s">
        <v>43534</v>
      </c>
      <c r="E9218" s="73" t="s">
        <v>56823</v>
      </c>
      <c r="F9218" s="74" t="s">
        <v>5045</v>
      </c>
      <c r="G9218" s="73" t="s">
        <v>5471</v>
      </c>
    </row>
    <row r="9219" spans="1:7">
      <c r="A9219" s="73" t="s">
        <v>43535</v>
      </c>
      <c r="B9219" s="73" t="s">
        <v>43536</v>
      </c>
      <c r="C9219" s="73" t="s">
        <v>43537</v>
      </c>
      <c r="D9219" s="73" t="s">
        <v>43538</v>
      </c>
      <c r="E9219" s="73" t="s">
        <v>56824</v>
      </c>
      <c r="F9219" s="74"/>
      <c r="G9219" s="73" t="s">
        <v>5471</v>
      </c>
    </row>
    <row r="9220" spans="1:7">
      <c r="A9220" s="73" t="s">
        <v>43539</v>
      </c>
      <c r="B9220" s="73" t="s">
        <v>43540</v>
      </c>
      <c r="C9220" s="73" t="s">
        <v>43541</v>
      </c>
      <c r="D9220" s="73" t="s">
        <v>43542</v>
      </c>
      <c r="E9220" s="73" t="s">
        <v>56825</v>
      </c>
      <c r="F9220" s="74"/>
      <c r="G9220" s="73" t="s">
        <v>5471</v>
      </c>
    </row>
    <row r="9221" spans="1:7">
      <c r="A9221" s="73" t="s">
        <v>43543</v>
      </c>
      <c r="B9221" s="73" t="s">
        <v>43544</v>
      </c>
      <c r="C9221" s="73" t="s">
        <v>43545</v>
      </c>
      <c r="D9221" s="73" t="s">
        <v>43546</v>
      </c>
      <c r="E9221" s="73" t="s">
        <v>53734</v>
      </c>
      <c r="F9221" s="74"/>
      <c r="G9221" s="73" t="s">
        <v>5471</v>
      </c>
    </row>
    <row r="9222" spans="1:7">
      <c r="A9222" s="73" t="s">
        <v>43547</v>
      </c>
      <c r="B9222" s="73" t="s">
        <v>43548</v>
      </c>
      <c r="C9222" s="73" t="s">
        <v>43549</v>
      </c>
      <c r="D9222" s="73" t="s">
        <v>43550</v>
      </c>
      <c r="E9222" s="73" t="s">
        <v>56826</v>
      </c>
      <c r="F9222" s="74"/>
      <c r="G9222" s="73" t="s">
        <v>5471</v>
      </c>
    </row>
    <row r="9223" spans="1:7">
      <c r="A9223" s="73" t="s">
        <v>43551</v>
      </c>
      <c r="B9223" s="73" t="s">
        <v>43552</v>
      </c>
      <c r="C9223" s="73" t="s">
        <v>43553</v>
      </c>
      <c r="D9223" s="73" t="s">
        <v>43554</v>
      </c>
      <c r="E9223" s="73" t="s">
        <v>56827</v>
      </c>
      <c r="F9223" s="74"/>
      <c r="G9223" s="73" t="s">
        <v>5471</v>
      </c>
    </row>
    <row r="9224" spans="1:7">
      <c r="A9224" s="73" t="s">
        <v>43555</v>
      </c>
      <c r="B9224" s="73" t="s">
        <v>43556</v>
      </c>
      <c r="C9224" s="73" t="s">
        <v>43557</v>
      </c>
      <c r="D9224" s="73" t="s">
        <v>43558</v>
      </c>
      <c r="E9224" s="73" t="s">
        <v>56828</v>
      </c>
      <c r="F9224" s="74"/>
      <c r="G9224" s="73" t="s">
        <v>5471</v>
      </c>
    </row>
    <row r="9225" spans="1:7">
      <c r="A9225" s="73" t="s">
        <v>43559</v>
      </c>
      <c r="B9225" s="73" t="s">
        <v>43560</v>
      </c>
      <c r="C9225" s="73" t="s">
        <v>43561</v>
      </c>
      <c r="D9225" s="73" t="s">
        <v>43562</v>
      </c>
      <c r="E9225" s="73" t="s">
        <v>56829</v>
      </c>
      <c r="F9225" s="74"/>
      <c r="G9225" s="73" t="s">
        <v>5471</v>
      </c>
    </row>
    <row r="9226" spans="1:7">
      <c r="A9226" s="73" t="s">
        <v>43563</v>
      </c>
      <c r="B9226" s="73" t="s">
        <v>43564</v>
      </c>
      <c r="C9226" s="73" t="s">
        <v>43565</v>
      </c>
      <c r="D9226" s="73" t="s">
        <v>43566</v>
      </c>
      <c r="E9226" s="73" t="s">
        <v>56830</v>
      </c>
      <c r="F9226" s="74"/>
      <c r="G9226" s="73" t="s">
        <v>5471</v>
      </c>
    </row>
    <row r="9227" spans="1:7">
      <c r="A9227" s="73" t="s">
        <v>43567</v>
      </c>
      <c r="B9227" s="73" t="s">
        <v>43568</v>
      </c>
      <c r="C9227" s="73" t="s">
        <v>43569</v>
      </c>
      <c r="D9227" s="73" t="s">
        <v>43570</v>
      </c>
      <c r="E9227" s="73" t="s">
        <v>36373</v>
      </c>
      <c r="F9227" s="74"/>
      <c r="G9227" s="73" t="s">
        <v>5471</v>
      </c>
    </row>
    <row r="9228" spans="1:7">
      <c r="A9228" s="73" t="s">
        <v>43571</v>
      </c>
      <c r="B9228" s="73" t="s">
        <v>43572</v>
      </c>
      <c r="C9228" s="73" t="s">
        <v>43573</v>
      </c>
      <c r="D9228" s="73" t="s">
        <v>43574</v>
      </c>
      <c r="E9228" s="73" t="s">
        <v>43575</v>
      </c>
      <c r="F9228" s="74"/>
      <c r="G9228" s="73" t="s">
        <v>5471</v>
      </c>
    </row>
    <row r="9229" spans="1:7">
      <c r="A9229" s="73" t="s">
        <v>43576</v>
      </c>
      <c r="B9229" s="73" t="s">
        <v>43577</v>
      </c>
      <c r="C9229" s="73" t="s">
        <v>43578</v>
      </c>
      <c r="D9229" s="73" t="s">
        <v>43579</v>
      </c>
      <c r="E9229" s="73" t="s">
        <v>43580</v>
      </c>
      <c r="F9229" s="74"/>
      <c r="G9229" s="73" t="s">
        <v>5471</v>
      </c>
    </row>
    <row r="9230" spans="1:7">
      <c r="A9230" s="73" t="s">
        <v>43581</v>
      </c>
      <c r="B9230" s="73" t="s">
        <v>43582</v>
      </c>
      <c r="C9230" s="73" t="s">
        <v>43583</v>
      </c>
      <c r="D9230" s="73" t="s">
        <v>43584</v>
      </c>
      <c r="E9230" s="73" t="s">
        <v>56831</v>
      </c>
      <c r="F9230" s="74" t="s">
        <v>6327</v>
      </c>
      <c r="G9230" s="73" t="s">
        <v>5471</v>
      </c>
    </row>
    <row r="9231" spans="1:7">
      <c r="A9231" s="73" t="s">
        <v>43585</v>
      </c>
      <c r="B9231" s="73" t="s">
        <v>43586</v>
      </c>
      <c r="C9231" s="73" t="s">
        <v>43587</v>
      </c>
      <c r="D9231" s="73" t="s">
        <v>43588</v>
      </c>
      <c r="E9231" s="73" t="s">
        <v>56832</v>
      </c>
      <c r="F9231" s="74"/>
      <c r="G9231" s="73" t="s">
        <v>5471</v>
      </c>
    </row>
    <row r="9232" spans="1:7">
      <c r="A9232" s="73" t="s">
        <v>43589</v>
      </c>
      <c r="B9232" s="73" t="s">
        <v>43590</v>
      </c>
      <c r="C9232" s="73" t="s">
        <v>43591</v>
      </c>
      <c r="D9232" s="73" t="s">
        <v>43592</v>
      </c>
      <c r="E9232" s="73" t="s">
        <v>53291</v>
      </c>
      <c r="F9232" s="74"/>
      <c r="G9232" s="73" t="s">
        <v>5471</v>
      </c>
    </row>
    <row r="9233" spans="1:7">
      <c r="A9233" s="73" t="s">
        <v>43593</v>
      </c>
      <c r="B9233" s="73" t="s">
        <v>43594</v>
      </c>
      <c r="C9233" s="73" t="s">
        <v>43595</v>
      </c>
      <c r="D9233" s="73" t="s">
        <v>43596</v>
      </c>
      <c r="E9233" s="73" t="s">
        <v>43597</v>
      </c>
      <c r="F9233" s="74"/>
      <c r="G9233" s="73" t="s">
        <v>5471</v>
      </c>
    </row>
    <row r="9234" spans="1:7">
      <c r="A9234" s="73" t="s">
        <v>43598</v>
      </c>
      <c r="B9234" s="73" t="s">
        <v>43599</v>
      </c>
      <c r="C9234" s="73" t="s">
        <v>43600</v>
      </c>
      <c r="D9234" s="73" t="s">
        <v>43601</v>
      </c>
      <c r="E9234" s="73" t="s">
        <v>56828</v>
      </c>
      <c r="F9234" s="74"/>
      <c r="G9234" s="73" t="s">
        <v>5471</v>
      </c>
    </row>
    <row r="9235" spans="1:7">
      <c r="A9235" s="73" t="s">
        <v>43602</v>
      </c>
      <c r="B9235" s="73" t="s">
        <v>43603</v>
      </c>
      <c r="C9235" s="73" t="s">
        <v>43604</v>
      </c>
      <c r="D9235" s="73" t="s">
        <v>43605</v>
      </c>
      <c r="E9235" s="73" t="s">
        <v>56833</v>
      </c>
      <c r="F9235" s="74"/>
      <c r="G9235" s="73" t="s">
        <v>5471</v>
      </c>
    </row>
    <row r="9236" spans="1:7">
      <c r="A9236" s="73" t="s">
        <v>43606</v>
      </c>
      <c r="B9236" s="73" t="s">
        <v>43607</v>
      </c>
      <c r="C9236" s="73" t="s">
        <v>43608</v>
      </c>
      <c r="D9236" s="73" t="s">
        <v>43609</v>
      </c>
      <c r="E9236" s="73" t="s">
        <v>56226</v>
      </c>
      <c r="F9236" s="74"/>
      <c r="G9236" s="73" t="s">
        <v>5471</v>
      </c>
    </row>
    <row r="9237" spans="1:7">
      <c r="A9237" s="73" t="s">
        <v>43610</v>
      </c>
      <c r="B9237" s="73" t="s">
        <v>43611</v>
      </c>
      <c r="C9237" s="73" t="s">
        <v>43612</v>
      </c>
      <c r="D9237" s="73" t="s">
        <v>43613</v>
      </c>
      <c r="E9237" s="73" t="s">
        <v>56834</v>
      </c>
      <c r="F9237" s="74"/>
      <c r="G9237" s="73" t="s">
        <v>5471</v>
      </c>
    </row>
    <row r="9238" spans="1:7">
      <c r="A9238" s="73" t="s">
        <v>43614</v>
      </c>
      <c r="B9238" s="73" t="s">
        <v>43615</v>
      </c>
      <c r="C9238" s="73" t="s">
        <v>43616</v>
      </c>
      <c r="D9238" s="73" t="s">
        <v>43617</v>
      </c>
      <c r="E9238" s="73" t="s">
        <v>56819</v>
      </c>
      <c r="F9238" s="74"/>
      <c r="G9238" s="73" t="s">
        <v>5471</v>
      </c>
    </row>
    <row r="9239" spans="1:7">
      <c r="A9239" s="73" t="s">
        <v>43618</v>
      </c>
      <c r="B9239" s="73" t="s">
        <v>43619</v>
      </c>
      <c r="C9239" s="73" t="s">
        <v>43620</v>
      </c>
      <c r="D9239" s="73" t="s">
        <v>43621</v>
      </c>
      <c r="E9239" s="73" t="s">
        <v>54282</v>
      </c>
      <c r="F9239" s="74"/>
      <c r="G9239" s="73" t="s">
        <v>5471</v>
      </c>
    </row>
    <row r="9240" spans="1:7">
      <c r="A9240" s="73" t="s">
        <v>43622</v>
      </c>
      <c r="B9240" s="73" t="s">
        <v>43623</v>
      </c>
      <c r="C9240" s="73" t="s">
        <v>43624</v>
      </c>
      <c r="D9240" s="73" t="s">
        <v>43625</v>
      </c>
      <c r="E9240" s="73" t="s">
        <v>56835</v>
      </c>
      <c r="F9240" s="74"/>
      <c r="G9240" s="73" t="s">
        <v>5471</v>
      </c>
    </row>
    <row r="9241" spans="1:7">
      <c r="A9241" s="73" t="s">
        <v>43626</v>
      </c>
      <c r="B9241" s="73" t="s">
        <v>43627</v>
      </c>
      <c r="C9241" s="73" t="s">
        <v>43628</v>
      </c>
      <c r="D9241" s="73" t="s">
        <v>43629</v>
      </c>
      <c r="E9241" s="73" t="s">
        <v>56836</v>
      </c>
      <c r="F9241" s="74"/>
      <c r="G9241" s="73" t="s">
        <v>5471</v>
      </c>
    </row>
    <row r="9242" spans="1:7">
      <c r="A9242" s="73" t="s">
        <v>43630</v>
      </c>
      <c r="B9242" s="73" t="s">
        <v>43631</v>
      </c>
      <c r="C9242" s="73" t="s">
        <v>43632</v>
      </c>
      <c r="D9242" s="73" t="s">
        <v>43633</v>
      </c>
      <c r="E9242" s="73" t="s">
        <v>56270</v>
      </c>
      <c r="F9242" s="74"/>
      <c r="G9242" s="73" t="s">
        <v>5471</v>
      </c>
    </row>
    <row r="9243" spans="1:7">
      <c r="A9243" s="73" t="s">
        <v>43634</v>
      </c>
      <c r="B9243" s="73" t="s">
        <v>43635</v>
      </c>
      <c r="C9243" s="73" t="s">
        <v>43636</v>
      </c>
      <c r="D9243" s="73" t="s">
        <v>43637</v>
      </c>
      <c r="E9243" s="73" t="s">
        <v>56837</v>
      </c>
      <c r="F9243" s="74"/>
      <c r="G9243" s="73" t="s">
        <v>5471</v>
      </c>
    </row>
    <row r="9244" spans="1:7">
      <c r="A9244" s="73" t="s">
        <v>43638</v>
      </c>
      <c r="B9244" s="73" t="s">
        <v>43639</v>
      </c>
      <c r="C9244" s="73" t="s">
        <v>43640</v>
      </c>
      <c r="D9244" s="73" t="s">
        <v>43641</v>
      </c>
      <c r="E9244" s="73" t="s">
        <v>56838</v>
      </c>
      <c r="F9244" s="74"/>
      <c r="G9244" s="73" t="s">
        <v>5471</v>
      </c>
    </row>
    <row r="9245" spans="1:7">
      <c r="A9245" s="73" t="s">
        <v>43642</v>
      </c>
      <c r="B9245" s="73" t="s">
        <v>43489</v>
      </c>
      <c r="C9245" s="73" t="s">
        <v>43643</v>
      </c>
      <c r="D9245" s="73" t="s">
        <v>43491</v>
      </c>
      <c r="E9245" s="73" t="s">
        <v>43459</v>
      </c>
      <c r="F9245" s="74"/>
      <c r="G9245" s="73" t="s">
        <v>5471</v>
      </c>
    </row>
    <row r="9246" spans="1:7">
      <c r="A9246" s="73" t="s">
        <v>43644</v>
      </c>
      <c r="B9246" s="73" t="s">
        <v>43645</v>
      </c>
      <c r="C9246" s="73" t="s">
        <v>43646</v>
      </c>
      <c r="D9246" s="73" t="s">
        <v>43647</v>
      </c>
      <c r="E9246" s="73" t="s">
        <v>56839</v>
      </c>
      <c r="F9246" s="74"/>
      <c r="G9246" s="73" t="s">
        <v>5471</v>
      </c>
    </row>
    <row r="9247" spans="1:7">
      <c r="A9247" s="73" t="s">
        <v>43648</v>
      </c>
      <c r="B9247" s="73" t="s">
        <v>43649</v>
      </c>
      <c r="C9247" s="73" t="s">
        <v>43650</v>
      </c>
      <c r="D9247" s="73" t="s">
        <v>43651</v>
      </c>
      <c r="E9247" s="73" t="s">
        <v>56840</v>
      </c>
      <c r="F9247" s="74"/>
      <c r="G9247" s="73" t="s">
        <v>5471</v>
      </c>
    </row>
    <row r="9248" spans="1:7">
      <c r="A9248" s="73" t="s">
        <v>43652</v>
      </c>
      <c r="B9248" s="73" t="s">
        <v>43653</v>
      </c>
      <c r="C9248" s="73" t="s">
        <v>43654</v>
      </c>
      <c r="D9248" s="73" t="s">
        <v>43655</v>
      </c>
      <c r="E9248" s="73" t="s">
        <v>56841</v>
      </c>
      <c r="F9248" s="74"/>
      <c r="G9248" s="73" t="s">
        <v>5471</v>
      </c>
    </row>
    <row r="9249" spans="1:7">
      <c r="A9249" s="73" t="s">
        <v>43656</v>
      </c>
      <c r="B9249" s="73" t="s">
        <v>43657</v>
      </c>
      <c r="C9249" s="73" t="s">
        <v>43658</v>
      </c>
      <c r="D9249" s="73" t="s">
        <v>43659</v>
      </c>
      <c r="E9249" s="73" t="s">
        <v>56270</v>
      </c>
      <c r="F9249" s="74"/>
      <c r="G9249" s="73" t="s">
        <v>5471</v>
      </c>
    </row>
    <row r="9250" spans="1:7">
      <c r="A9250" s="73" t="s">
        <v>43660</v>
      </c>
      <c r="B9250" s="73" t="s">
        <v>43661</v>
      </c>
      <c r="C9250" s="73" t="s">
        <v>43662</v>
      </c>
      <c r="D9250" s="73" t="s">
        <v>43663</v>
      </c>
      <c r="E9250" s="73" t="s">
        <v>54514</v>
      </c>
      <c r="F9250" s="74"/>
      <c r="G9250" s="73" t="s">
        <v>5471</v>
      </c>
    </row>
    <row r="9251" spans="1:7">
      <c r="A9251" s="73" t="s">
        <v>43664</v>
      </c>
      <c r="B9251" s="73" t="s">
        <v>43665</v>
      </c>
      <c r="C9251" s="73" t="s">
        <v>43666</v>
      </c>
      <c r="D9251" s="73" t="s">
        <v>43667</v>
      </c>
      <c r="E9251" s="73" t="s">
        <v>56842</v>
      </c>
      <c r="F9251" s="74"/>
      <c r="G9251" s="73" t="s">
        <v>5471</v>
      </c>
    </row>
    <row r="9252" spans="1:7">
      <c r="A9252" s="73" t="s">
        <v>43668</v>
      </c>
      <c r="B9252" s="73" t="s">
        <v>43669</v>
      </c>
      <c r="C9252" s="73" t="s">
        <v>43670</v>
      </c>
      <c r="D9252" s="73" t="s">
        <v>43671</v>
      </c>
      <c r="E9252" s="73" t="s">
        <v>56270</v>
      </c>
      <c r="F9252" s="74"/>
      <c r="G9252" s="73" t="s">
        <v>5471</v>
      </c>
    </row>
    <row r="9253" spans="1:7">
      <c r="A9253" s="73" t="s">
        <v>43672</v>
      </c>
      <c r="B9253" s="73" t="s">
        <v>43673</v>
      </c>
      <c r="C9253" s="73" t="s">
        <v>43674</v>
      </c>
      <c r="D9253" s="73" t="s">
        <v>43675</v>
      </c>
      <c r="E9253" s="73" t="s">
        <v>43676</v>
      </c>
      <c r="F9253" s="74"/>
      <c r="G9253" s="73" t="s">
        <v>5471</v>
      </c>
    </row>
    <row r="9254" spans="1:7">
      <c r="A9254" s="73" t="s">
        <v>43677</v>
      </c>
      <c r="B9254" s="73" t="s">
        <v>43678</v>
      </c>
      <c r="C9254" s="73" t="s">
        <v>43679</v>
      </c>
      <c r="D9254" s="73" t="s">
        <v>43680</v>
      </c>
      <c r="E9254" s="73" t="s">
        <v>56724</v>
      </c>
      <c r="F9254" s="74"/>
      <c r="G9254" s="73" t="s">
        <v>5471</v>
      </c>
    </row>
    <row r="9255" spans="1:7">
      <c r="A9255" s="73" t="s">
        <v>43681</v>
      </c>
      <c r="B9255" s="73" t="s">
        <v>43682</v>
      </c>
      <c r="C9255" s="73" t="s">
        <v>43683</v>
      </c>
      <c r="D9255" s="73" t="s">
        <v>43684</v>
      </c>
      <c r="E9255" s="73" t="s">
        <v>56270</v>
      </c>
      <c r="F9255" s="74"/>
      <c r="G9255" s="73" t="s">
        <v>5471</v>
      </c>
    </row>
    <row r="9256" spans="1:7">
      <c r="A9256" s="73" t="s">
        <v>43685</v>
      </c>
      <c r="B9256" s="73" t="s">
        <v>43686</v>
      </c>
      <c r="C9256" s="73" t="s">
        <v>43687</v>
      </c>
      <c r="D9256" s="73" t="s">
        <v>43688</v>
      </c>
      <c r="E9256" s="73" t="s">
        <v>56840</v>
      </c>
      <c r="F9256" s="74"/>
      <c r="G9256" s="73" t="s">
        <v>5471</v>
      </c>
    </row>
    <row r="9257" spans="1:7">
      <c r="A9257" s="73" t="s">
        <v>43689</v>
      </c>
      <c r="B9257" s="73" t="s">
        <v>43690</v>
      </c>
      <c r="C9257" s="73" t="s">
        <v>43691</v>
      </c>
      <c r="D9257" s="73" t="s">
        <v>43692</v>
      </c>
      <c r="E9257" s="73" t="s">
        <v>43693</v>
      </c>
      <c r="F9257" s="74"/>
      <c r="G9257" s="73" t="s">
        <v>5471</v>
      </c>
    </row>
    <row r="9258" spans="1:7">
      <c r="A9258" s="73" t="s">
        <v>43694</v>
      </c>
      <c r="B9258" s="73" t="s">
        <v>43695</v>
      </c>
      <c r="C9258" s="73" t="s">
        <v>43696</v>
      </c>
      <c r="D9258" s="73" t="s">
        <v>43697</v>
      </c>
      <c r="E9258" s="73" t="s">
        <v>56843</v>
      </c>
      <c r="F9258" s="74"/>
      <c r="G9258" s="73" t="s">
        <v>5471</v>
      </c>
    </row>
    <row r="9259" spans="1:7">
      <c r="A9259" s="73" t="s">
        <v>43698</v>
      </c>
      <c r="B9259" s="73" t="s">
        <v>43699</v>
      </c>
      <c r="C9259" s="73" t="s">
        <v>43700</v>
      </c>
      <c r="D9259" s="73" t="s">
        <v>43701</v>
      </c>
      <c r="E9259" s="73" t="s">
        <v>43702</v>
      </c>
      <c r="F9259" s="74"/>
      <c r="G9259" s="73" t="s">
        <v>5471</v>
      </c>
    </row>
    <row r="9260" spans="1:7">
      <c r="A9260" s="73" t="s">
        <v>43703</v>
      </c>
      <c r="B9260" s="73" t="s">
        <v>43704</v>
      </c>
      <c r="C9260" s="73" t="s">
        <v>43705</v>
      </c>
      <c r="D9260" s="73" t="s">
        <v>43706</v>
      </c>
      <c r="E9260" s="73" t="s">
        <v>56270</v>
      </c>
      <c r="F9260" s="74"/>
      <c r="G9260" s="73" t="s">
        <v>5471</v>
      </c>
    </row>
    <row r="9261" spans="1:7">
      <c r="A9261" s="73" t="s">
        <v>43707</v>
      </c>
      <c r="B9261" s="73" t="s">
        <v>43708</v>
      </c>
      <c r="C9261" s="73" t="s">
        <v>43709</v>
      </c>
      <c r="D9261" s="73" t="s">
        <v>43710</v>
      </c>
      <c r="E9261" s="73" t="s">
        <v>56753</v>
      </c>
      <c r="F9261" s="74"/>
      <c r="G9261" s="73" t="s">
        <v>5471</v>
      </c>
    </row>
    <row r="9262" spans="1:7">
      <c r="A9262" s="73" t="s">
        <v>43711</v>
      </c>
      <c r="B9262" s="73" t="s">
        <v>43712</v>
      </c>
      <c r="C9262" s="73" t="s">
        <v>43713</v>
      </c>
      <c r="D9262" s="73" t="s">
        <v>43714</v>
      </c>
      <c r="E9262" s="73" t="s">
        <v>56844</v>
      </c>
      <c r="F9262" s="74"/>
      <c r="G9262" s="73" t="s">
        <v>5471</v>
      </c>
    </row>
    <row r="9263" spans="1:7">
      <c r="A9263" s="73" t="s">
        <v>43715</v>
      </c>
      <c r="B9263" s="73" t="s">
        <v>43716</v>
      </c>
      <c r="C9263" s="73" t="s">
        <v>43717</v>
      </c>
      <c r="D9263" s="73" t="s">
        <v>43718</v>
      </c>
      <c r="E9263" s="73" t="s">
        <v>56845</v>
      </c>
      <c r="F9263" s="74"/>
      <c r="G9263" s="73" t="s">
        <v>5471</v>
      </c>
    </row>
    <row r="9264" spans="1:7">
      <c r="A9264" s="73" t="s">
        <v>43719</v>
      </c>
      <c r="B9264" s="73" t="s">
        <v>43720</v>
      </c>
      <c r="C9264" s="73" t="s">
        <v>43721</v>
      </c>
      <c r="D9264" s="73" t="s">
        <v>43722</v>
      </c>
      <c r="E9264" s="73" t="s">
        <v>56270</v>
      </c>
      <c r="F9264" s="74"/>
      <c r="G9264" s="73" t="s">
        <v>5471</v>
      </c>
    </row>
    <row r="9265" spans="1:7">
      <c r="A9265" s="73" t="s">
        <v>43723</v>
      </c>
      <c r="B9265" s="73" t="s">
        <v>43724</v>
      </c>
      <c r="C9265" s="73" t="s">
        <v>43725</v>
      </c>
      <c r="D9265" s="73" t="s">
        <v>43726</v>
      </c>
      <c r="E9265" s="73" t="s">
        <v>56846</v>
      </c>
      <c r="F9265" s="74"/>
      <c r="G9265" s="73" t="s">
        <v>5471</v>
      </c>
    </row>
    <row r="9266" spans="1:7">
      <c r="A9266" s="73" t="s">
        <v>43727</v>
      </c>
      <c r="B9266" s="73" t="s">
        <v>43728</v>
      </c>
      <c r="C9266" s="73" t="s">
        <v>43729</v>
      </c>
      <c r="D9266" s="73" t="s">
        <v>43730</v>
      </c>
      <c r="E9266" s="73" t="s">
        <v>56847</v>
      </c>
      <c r="F9266" s="74"/>
      <c r="G9266" s="73" t="s">
        <v>5471</v>
      </c>
    </row>
    <row r="9267" spans="1:7">
      <c r="A9267" s="73" t="s">
        <v>43731</v>
      </c>
      <c r="B9267" s="73" t="s">
        <v>43732</v>
      </c>
      <c r="C9267" s="73" t="s">
        <v>43733</v>
      </c>
      <c r="D9267" s="73" t="s">
        <v>43734</v>
      </c>
      <c r="E9267" s="73" t="s">
        <v>56848</v>
      </c>
      <c r="F9267" s="74"/>
      <c r="G9267" s="73" t="s">
        <v>5471</v>
      </c>
    </row>
    <row r="9268" spans="1:7">
      <c r="A9268" s="73" t="s">
        <v>43735</v>
      </c>
      <c r="B9268" s="73" t="s">
        <v>43736</v>
      </c>
      <c r="C9268" s="73" t="s">
        <v>43737</v>
      </c>
      <c r="D9268" s="73" t="s">
        <v>43738</v>
      </c>
      <c r="E9268" s="73" t="s">
        <v>56840</v>
      </c>
      <c r="F9268" s="74"/>
      <c r="G9268" s="73" t="s">
        <v>5471</v>
      </c>
    </row>
    <row r="9269" spans="1:7">
      <c r="A9269" s="73" t="s">
        <v>43739</v>
      </c>
      <c r="B9269" s="73" t="s">
        <v>43740</v>
      </c>
      <c r="C9269" s="73" t="s">
        <v>43741</v>
      </c>
      <c r="D9269" s="73" t="s">
        <v>43742</v>
      </c>
      <c r="E9269" s="73" t="s">
        <v>56849</v>
      </c>
      <c r="F9269" s="74"/>
      <c r="G9269" s="73" t="s">
        <v>5471</v>
      </c>
    </row>
    <row r="9270" spans="1:7">
      <c r="A9270" s="73" t="s">
        <v>43743</v>
      </c>
      <c r="B9270" s="73" t="s">
        <v>43744</v>
      </c>
      <c r="C9270" s="73" t="s">
        <v>43745</v>
      </c>
      <c r="D9270" s="73" t="s">
        <v>43746</v>
      </c>
      <c r="E9270" s="73" t="s">
        <v>56599</v>
      </c>
      <c r="F9270" s="74"/>
      <c r="G9270" s="73" t="s">
        <v>5471</v>
      </c>
    </row>
    <row r="9271" spans="1:7">
      <c r="A9271" s="73" t="s">
        <v>43747</v>
      </c>
      <c r="B9271" s="73" t="s">
        <v>43748</v>
      </c>
      <c r="C9271" s="73" t="s">
        <v>43749</v>
      </c>
      <c r="D9271" s="73" t="s">
        <v>43750</v>
      </c>
      <c r="E9271" s="73" t="s">
        <v>56850</v>
      </c>
      <c r="F9271" s="74" t="s">
        <v>4469</v>
      </c>
      <c r="G9271" s="73" t="s">
        <v>5471</v>
      </c>
    </row>
    <row r="9272" spans="1:7">
      <c r="A9272" s="73" t="s">
        <v>43751</v>
      </c>
      <c r="B9272" s="73" t="s">
        <v>43752</v>
      </c>
      <c r="C9272" s="73" t="s">
        <v>43753</v>
      </c>
      <c r="D9272" s="73" t="s">
        <v>43754</v>
      </c>
      <c r="E9272" s="73" t="s">
        <v>56425</v>
      </c>
      <c r="F9272" s="74"/>
      <c r="G9272" s="73" t="s">
        <v>5471</v>
      </c>
    </row>
    <row r="9273" spans="1:7">
      <c r="A9273" s="73" t="s">
        <v>43755</v>
      </c>
      <c r="B9273" s="73" t="s">
        <v>43756</v>
      </c>
      <c r="C9273" s="73" t="s">
        <v>43757</v>
      </c>
      <c r="D9273" s="73" t="s">
        <v>43758</v>
      </c>
      <c r="E9273" s="73" t="s">
        <v>56257</v>
      </c>
      <c r="F9273" s="74"/>
      <c r="G9273" s="73" t="s">
        <v>5471</v>
      </c>
    </row>
    <row r="9274" spans="1:7">
      <c r="A9274" s="73" t="s">
        <v>43759</v>
      </c>
      <c r="B9274" s="73" t="s">
        <v>43760</v>
      </c>
      <c r="C9274" s="73" t="s">
        <v>43761</v>
      </c>
      <c r="D9274" s="73" t="s">
        <v>43762</v>
      </c>
      <c r="E9274" s="73" t="s">
        <v>43763</v>
      </c>
      <c r="F9274" s="74"/>
      <c r="G9274" s="73" t="s">
        <v>5471</v>
      </c>
    </row>
    <row r="9275" spans="1:7">
      <c r="A9275" s="73" t="s">
        <v>43764</v>
      </c>
      <c r="B9275" s="73" t="s">
        <v>43765</v>
      </c>
      <c r="C9275" s="73" t="s">
        <v>43766</v>
      </c>
      <c r="D9275" s="73" t="s">
        <v>43767</v>
      </c>
      <c r="E9275" s="73" t="s">
        <v>56851</v>
      </c>
      <c r="F9275" s="74"/>
      <c r="G9275" s="73" t="s">
        <v>5471</v>
      </c>
    </row>
    <row r="9276" spans="1:7">
      <c r="A9276" s="73" t="s">
        <v>43768</v>
      </c>
      <c r="B9276" s="73" t="s">
        <v>43769</v>
      </c>
      <c r="C9276" s="73" t="s">
        <v>43770</v>
      </c>
      <c r="D9276" s="73" t="s">
        <v>43771</v>
      </c>
      <c r="E9276" s="73" t="s">
        <v>43772</v>
      </c>
      <c r="F9276" s="74"/>
      <c r="G9276" s="73" t="s">
        <v>5471</v>
      </c>
    </row>
    <row r="9277" spans="1:7">
      <c r="A9277" s="73" t="s">
        <v>43773</v>
      </c>
      <c r="B9277" s="73" t="s">
        <v>43774</v>
      </c>
      <c r="C9277" s="73" t="s">
        <v>43775</v>
      </c>
      <c r="D9277" s="73" t="s">
        <v>43776</v>
      </c>
      <c r="E9277" s="73" t="s">
        <v>56852</v>
      </c>
      <c r="F9277" s="74" t="s">
        <v>4469</v>
      </c>
      <c r="G9277" s="73" t="s">
        <v>5471</v>
      </c>
    </row>
    <row r="9278" spans="1:7">
      <c r="A9278" s="73" t="s">
        <v>43777</v>
      </c>
      <c r="B9278" s="73" t="s">
        <v>43778</v>
      </c>
      <c r="C9278" s="73" t="s">
        <v>43779</v>
      </c>
      <c r="D9278" s="73" t="s">
        <v>43780</v>
      </c>
      <c r="E9278" s="73" t="s">
        <v>56561</v>
      </c>
      <c r="F9278" s="74"/>
      <c r="G9278" s="73" t="s">
        <v>5471</v>
      </c>
    </row>
    <row r="9279" spans="1:7">
      <c r="A9279" s="73" t="s">
        <v>43781</v>
      </c>
      <c r="B9279" s="73" t="s">
        <v>43782</v>
      </c>
      <c r="C9279" s="73" t="s">
        <v>43783</v>
      </c>
      <c r="D9279" s="73" t="s">
        <v>43784</v>
      </c>
      <c r="E9279" s="73" t="s">
        <v>56853</v>
      </c>
      <c r="F9279" s="74"/>
      <c r="G9279" s="73" t="s">
        <v>5471</v>
      </c>
    </row>
    <row r="9280" spans="1:7">
      <c r="A9280" s="73" t="s">
        <v>43785</v>
      </c>
      <c r="B9280" s="73" t="s">
        <v>43786</v>
      </c>
      <c r="C9280" s="73" t="s">
        <v>43787</v>
      </c>
      <c r="D9280" s="73" t="s">
        <v>43788</v>
      </c>
      <c r="E9280" s="73" t="s">
        <v>56854</v>
      </c>
      <c r="F9280" s="74" t="s">
        <v>21357</v>
      </c>
      <c r="G9280" s="73" t="s">
        <v>5471</v>
      </c>
    </row>
    <row r="9281" spans="1:7">
      <c r="A9281" s="73" t="s">
        <v>43789</v>
      </c>
      <c r="B9281" s="73" t="s">
        <v>43790</v>
      </c>
      <c r="C9281" s="73" t="s">
        <v>43791</v>
      </c>
      <c r="D9281" s="73" t="s">
        <v>43792</v>
      </c>
      <c r="E9281" s="73" t="s">
        <v>8213</v>
      </c>
      <c r="F9281" s="74" t="s">
        <v>34316</v>
      </c>
      <c r="G9281" s="73" t="s">
        <v>5471</v>
      </c>
    </row>
    <row r="9282" spans="1:7">
      <c r="A9282" s="73" t="s">
        <v>43793</v>
      </c>
      <c r="B9282" s="73" t="s">
        <v>43794</v>
      </c>
      <c r="C9282" s="73" t="s">
        <v>43795</v>
      </c>
      <c r="D9282" s="73" t="s">
        <v>43796</v>
      </c>
      <c r="E9282" s="73" t="s">
        <v>43797</v>
      </c>
      <c r="F9282" s="74"/>
      <c r="G9282" s="73" t="s">
        <v>5471</v>
      </c>
    </row>
    <row r="9283" spans="1:7">
      <c r="A9283" s="73" t="s">
        <v>43798</v>
      </c>
      <c r="B9283" s="73" t="s">
        <v>43799</v>
      </c>
      <c r="C9283" s="73" t="s">
        <v>43800</v>
      </c>
      <c r="D9283" s="73" t="s">
        <v>43801</v>
      </c>
      <c r="E9283" s="73" t="s">
        <v>8616</v>
      </c>
      <c r="F9283" s="74"/>
      <c r="G9283" s="73" t="s">
        <v>5471</v>
      </c>
    </row>
    <row r="9284" spans="1:7">
      <c r="A9284" s="73" t="s">
        <v>56855</v>
      </c>
      <c r="B9284" s="73" t="s">
        <v>56856</v>
      </c>
      <c r="C9284" s="73" t="s">
        <v>56857</v>
      </c>
      <c r="D9284" s="73" t="s">
        <v>56858</v>
      </c>
      <c r="E9284" s="73" t="s">
        <v>56859</v>
      </c>
      <c r="F9284" s="74"/>
      <c r="G9284" s="73" t="s">
        <v>5471</v>
      </c>
    </row>
    <row r="9285" spans="1:7">
      <c r="A9285" s="73" t="s">
        <v>43802</v>
      </c>
      <c r="B9285" s="73" t="s">
        <v>43803</v>
      </c>
      <c r="C9285" s="73" t="s">
        <v>43804</v>
      </c>
      <c r="D9285" s="73" t="s">
        <v>43805</v>
      </c>
      <c r="E9285" s="73" t="s">
        <v>42219</v>
      </c>
      <c r="F9285" s="74" t="s">
        <v>8854</v>
      </c>
      <c r="G9285" s="73" t="s">
        <v>5471</v>
      </c>
    </row>
    <row r="9286" spans="1:7">
      <c r="A9286" s="73" t="s">
        <v>43806</v>
      </c>
      <c r="B9286" s="73" t="s">
        <v>43807</v>
      </c>
      <c r="C9286" s="73" t="s">
        <v>43808</v>
      </c>
      <c r="D9286" s="73" t="s">
        <v>43809</v>
      </c>
      <c r="E9286" s="73" t="s">
        <v>56860</v>
      </c>
      <c r="F9286" s="74"/>
      <c r="G9286" s="73" t="s">
        <v>5471</v>
      </c>
    </row>
    <row r="9287" spans="1:7">
      <c r="A9287" s="73" t="s">
        <v>43810</v>
      </c>
      <c r="B9287" s="73" t="s">
        <v>43811</v>
      </c>
      <c r="C9287" s="73" t="s">
        <v>43812</v>
      </c>
      <c r="D9287" s="73" t="s">
        <v>43813</v>
      </c>
      <c r="E9287" s="73" t="s">
        <v>6537</v>
      </c>
      <c r="F9287" s="74" t="s">
        <v>4390</v>
      </c>
      <c r="G9287" s="73" t="s">
        <v>5471</v>
      </c>
    </row>
    <row r="9288" spans="1:7">
      <c r="A9288" s="73" t="s">
        <v>43814</v>
      </c>
      <c r="B9288" s="73" t="s">
        <v>43815</v>
      </c>
      <c r="C9288" s="73" t="s">
        <v>43816</v>
      </c>
      <c r="D9288" s="73" t="s">
        <v>43817</v>
      </c>
      <c r="E9288" s="73" t="s">
        <v>43818</v>
      </c>
      <c r="F9288" s="74"/>
      <c r="G9288" s="73" t="s">
        <v>5471</v>
      </c>
    </row>
    <row r="9289" spans="1:7">
      <c r="A9289" s="73" t="s">
        <v>43819</v>
      </c>
      <c r="B9289" s="73" t="s">
        <v>43820</v>
      </c>
      <c r="C9289" s="73" t="s">
        <v>43821</v>
      </c>
      <c r="D9289" s="73" t="s">
        <v>43822</v>
      </c>
      <c r="E9289" s="73" t="s">
        <v>7589</v>
      </c>
      <c r="F9289" s="74" t="s">
        <v>22826</v>
      </c>
      <c r="G9289" s="73" t="s">
        <v>5471</v>
      </c>
    </row>
    <row r="9290" spans="1:7">
      <c r="A9290" s="73" t="s">
        <v>43823</v>
      </c>
      <c r="B9290" s="73" t="s">
        <v>43824</v>
      </c>
      <c r="C9290" s="73" t="s">
        <v>43825</v>
      </c>
      <c r="D9290" s="73" t="s">
        <v>43826</v>
      </c>
      <c r="E9290" s="73" t="s">
        <v>43827</v>
      </c>
      <c r="F9290" s="74"/>
      <c r="G9290" s="73" t="s">
        <v>5471</v>
      </c>
    </row>
    <row r="9291" spans="1:7">
      <c r="A9291" s="73" t="s">
        <v>43828</v>
      </c>
      <c r="B9291" s="73" t="s">
        <v>43829</v>
      </c>
      <c r="C9291" s="73" t="s">
        <v>43830</v>
      </c>
      <c r="D9291" s="73" t="s">
        <v>43831</v>
      </c>
      <c r="E9291" s="73" t="s">
        <v>56861</v>
      </c>
      <c r="F9291" s="74"/>
      <c r="G9291" s="73" t="s">
        <v>5471</v>
      </c>
    </row>
    <row r="9292" spans="1:7">
      <c r="A9292" s="73" t="s">
        <v>43832</v>
      </c>
      <c r="B9292" s="73" t="s">
        <v>43833</v>
      </c>
      <c r="C9292" s="73" t="s">
        <v>43834</v>
      </c>
      <c r="D9292" s="73" t="s">
        <v>43835</v>
      </c>
      <c r="E9292" s="73" t="s">
        <v>56551</v>
      </c>
      <c r="F9292" s="74"/>
      <c r="G9292" s="73" t="s">
        <v>5471</v>
      </c>
    </row>
    <row r="9293" spans="1:7">
      <c r="A9293" s="73" t="s">
        <v>43836</v>
      </c>
      <c r="B9293" s="73" t="s">
        <v>43837</v>
      </c>
      <c r="C9293" s="73" t="s">
        <v>43838</v>
      </c>
      <c r="D9293" s="73" t="s">
        <v>43839</v>
      </c>
      <c r="E9293" s="73" t="s">
        <v>56862</v>
      </c>
      <c r="F9293" s="74" t="s">
        <v>8688</v>
      </c>
      <c r="G9293" s="73" t="s">
        <v>5471</v>
      </c>
    </row>
    <row r="9294" spans="1:7">
      <c r="A9294" s="73" t="s">
        <v>43840</v>
      </c>
      <c r="B9294" s="73" t="s">
        <v>43841</v>
      </c>
      <c r="C9294" s="73" t="s">
        <v>43842</v>
      </c>
      <c r="D9294" s="73" t="s">
        <v>43843</v>
      </c>
      <c r="E9294" s="73" t="s">
        <v>43844</v>
      </c>
      <c r="F9294" s="74"/>
      <c r="G9294" s="73" t="s">
        <v>5471</v>
      </c>
    </row>
    <row r="9295" spans="1:7">
      <c r="A9295" s="73" t="s">
        <v>43845</v>
      </c>
      <c r="B9295" s="73" t="s">
        <v>43846</v>
      </c>
      <c r="C9295" s="73" t="s">
        <v>43847</v>
      </c>
      <c r="D9295" s="73" t="s">
        <v>43848</v>
      </c>
      <c r="E9295" s="73" t="s">
        <v>56335</v>
      </c>
      <c r="F9295" s="74" t="s">
        <v>4469</v>
      </c>
      <c r="G9295" s="73" t="s">
        <v>5471</v>
      </c>
    </row>
    <row r="9296" spans="1:7">
      <c r="A9296" s="73" t="s">
        <v>43849</v>
      </c>
      <c r="B9296" s="73" t="s">
        <v>43850</v>
      </c>
      <c r="C9296" s="73" t="s">
        <v>43851</v>
      </c>
      <c r="D9296" s="73" t="s">
        <v>43852</v>
      </c>
      <c r="E9296" s="73" t="s">
        <v>53255</v>
      </c>
      <c r="F9296" s="74"/>
      <c r="G9296" s="73" t="s">
        <v>5471</v>
      </c>
    </row>
    <row r="9297" spans="1:7">
      <c r="A9297" s="73" t="s">
        <v>43853</v>
      </c>
      <c r="B9297" s="73" t="s">
        <v>43854</v>
      </c>
      <c r="C9297" s="73" t="s">
        <v>43855</v>
      </c>
      <c r="D9297" s="73" t="s">
        <v>43856</v>
      </c>
      <c r="E9297" s="73" t="s">
        <v>56863</v>
      </c>
      <c r="F9297" s="74"/>
      <c r="G9297" s="73" t="s">
        <v>5471</v>
      </c>
    </row>
    <row r="9298" spans="1:7">
      <c r="A9298" s="73" t="s">
        <v>43857</v>
      </c>
      <c r="B9298" s="73" t="s">
        <v>43858</v>
      </c>
      <c r="C9298" s="73" t="s">
        <v>43859</v>
      </c>
      <c r="D9298" s="73" t="s">
        <v>43860</v>
      </c>
      <c r="E9298" s="73" t="s">
        <v>56327</v>
      </c>
      <c r="F9298" s="74"/>
      <c r="G9298" s="73" t="s">
        <v>5471</v>
      </c>
    </row>
    <row r="9299" spans="1:7">
      <c r="A9299" s="73" t="s">
        <v>43861</v>
      </c>
      <c r="B9299" s="73" t="s">
        <v>43862</v>
      </c>
      <c r="C9299" s="73" t="s">
        <v>43863</v>
      </c>
      <c r="D9299" s="73" t="s">
        <v>43864</v>
      </c>
      <c r="E9299" s="73" t="s">
        <v>56864</v>
      </c>
      <c r="F9299" s="74"/>
      <c r="G9299" s="73" t="s">
        <v>5471</v>
      </c>
    </row>
    <row r="9300" spans="1:7">
      <c r="A9300" s="73" t="s">
        <v>43865</v>
      </c>
      <c r="B9300" s="73" t="s">
        <v>43866</v>
      </c>
      <c r="C9300" s="73" t="s">
        <v>43867</v>
      </c>
      <c r="D9300" s="73" t="s">
        <v>43868</v>
      </c>
      <c r="E9300" s="73" t="s">
        <v>53626</v>
      </c>
      <c r="F9300" s="74"/>
      <c r="G9300" s="73" t="s">
        <v>5471</v>
      </c>
    </row>
    <row r="9301" spans="1:7">
      <c r="A9301" s="73" t="s">
        <v>43869</v>
      </c>
      <c r="B9301" s="73" t="s">
        <v>43870</v>
      </c>
      <c r="C9301" s="73" t="s">
        <v>43871</v>
      </c>
      <c r="D9301" s="73" t="s">
        <v>43872</v>
      </c>
      <c r="E9301" s="73" t="s">
        <v>56837</v>
      </c>
      <c r="F9301" s="74"/>
      <c r="G9301" s="73" t="s">
        <v>5471</v>
      </c>
    </row>
    <row r="9302" spans="1:7">
      <c r="A9302" s="73" t="s">
        <v>43873</v>
      </c>
      <c r="B9302" s="73" t="s">
        <v>43874</v>
      </c>
      <c r="C9302" s="73" t="s">
        <v>43875</v>
      </c>
      <c r="D9302" s="73" t="s">
        <v>43876</v>
      </c>
      <c r="E9302" s="73" t="s">
        <v>56865</v>
      </c>
      <c r="F9302" s="74"/>
      <c r="G9302" s="73" t="s">
        <v>5471</v>
      </c>
    </row>
    <row r="9303" spans="1:7">
      <c r="A9303" s="73" t="s">
        <v>43877</v>
      </c>
      <c r="B9303" s="73" t="s">
        <v>43878</v>
      </c>
      <c r="C9303" s="73" t="s">
        <v>43879</v>
      </c>
      <c r="D9303" s="73" t="s">
        <v>43880</v>
      </c>
      <c r="E9303" s="73" t="s">
        <v>56866</v>
      </c>
      <c r="F9303" s="74"/>
      <c r="G9303" s="73" t="s">
        <v>5471</v>
      </c>
    </row>
    <row r="9304" spans="1:7">
      <c r="A9304" s="73" t="s">
        <v>43881</v>
      </c>
      <c r="B9304" s="73" t="s">
        <v>43882</v>
      </c>
      <c r="C9304" s="73" t="s">
        <v>43883</v>
      </c>
      <c r="D9304" s="73" t="s">
        <v>43884</v>
      </c>
      <c r="E9304" s="73" t="s">
        <v>56867</v>
      </c>
      <c r="F9304" s="74" t="s">
        <v>4622</v>
      </c>
      <c r="G9304" s="73" t="s">
        <v>5471</v>
      </c>
    </row>
    <row r="9305" spans="1:7">
      <c r="A9305" s="73" t="s">
        <v>43885</v>
      </c>
      <c r="B9305" s="73" t="s">
        <v>16082</v>
      </c>
      <c r="C9305" s="73" t="s">
        <v>43886</v>
      </c>
      <c r="D9305" s="73" t="s">
        <v>16084</v>
      </c>
      <c r="E9305" s="73" t="s">
        <v>16085</v>
      </c>
      <c r="F9305" s="74" t="s">
        <v>16086</v>
      </c>
      <c r="G9305" s="73" t="s">
        <v>5471</v>
      </c>
    </row>
    <row r="9306" spans="1:7">
      <c r="A9306" s="73" t="s">
        <v>43887</v>
      </c>
      <c r="B9306" s="73" t="s">
        <v>43888</v>
      </c>
      <c r="C9306" s="73" t="s">
        <v>43889</v>
      </c>
      <c r="D9306" s="73" t="s">
        <v>43890</v>
      </c>
      <c r="E9306" s="73" t="s">
        <v>56868</v>
      </c>
      <c r="F9306" s="74"/>
      <c r="G9306" s="73" t="s">
        <v>5471</v>
      </c>
    </row>
    <row r="9307" spans="1:7">
      <c r="A9307" s="73" t="s">
        <v>43891</v>
      </c>
      <c r="B9307" s="73" t="s">
        <v>43892</v>
      </c>
      <c r="C9307" s="73" t="s">
        <v>43893</v>
      </c>
      <c r="D9307" s="73" t="s">
        <v>43894</v>
      </c>
      <c r="E9307" s="73" t="s">
        <v>56869</v>
      </c>
      <c r="F9307" s="74"/>
      <c r="G9307" s="73" t="s">
        <v>5471</v>
      </c>
    </row>
    <row r="9308" spans="1:7">
      <c r="A9308" s="73" t="s">
        <v>43895</v>
      </c>
      <c r="B9308" s="73" t="s">
        <v>43896</v>
      </c>
      <c r="C9308" s="73" t="s">
        <v>43897</v>
      </c>
      <c r="D9308" s="73" t="s">
        <v>43898</v>
      </c>
      <c r="E9308" s="73" t="s">
        <v>56870</v>
      </c>
      <c r="F9308" s="74"/>
      <c r="G9308" s="73" t="s">
        <v>5471</v>
      </c>
    </row>
    <row r="9309" spans="1:7">
      <c r="A9309" s="73" t="s">
        <v>43899</v>
      </c>
      <c r="B9309" s="73" t="s">
        <v>43900</v>
      </c>
      <c r="C9309" s="73" t="s">
        <v>43901</v>
      </c>
      <c r="D9309" s="73" t="s">
        <v>43902</v>
      </c>
      <c r="E9309" s="73" t="s">
        <v>56550</v>
      </c>
      <c r="F9309" s="74"/>
      <c r="G9309" s="73" t="s">
        <v>5471</v>
      </c>
    </row>
    <row r="9310" spans="1:7">
      <c r="A9310" s="73" t="s">
        <v>43903</v>
      </c>
      <c r="B9310" s="73" t="s">
        <v>43904</v>
      </c>
      <c r="C9310" s="73" t="s">
        <v>43905</v>
      </c>
      <c r="D9310" s="73" t="s">
        <v>43906</v>
      </c>
      <c r="E9310" s="73" t="s">
        <v>56614</v>
      </c>
      <c r="F9310" s="74"/>
      <c r="G9310" s="73" t="s">
        <v>5471</v>
      </c>
    </row>
    <row r="9311" spans="1:7">
      <c r="A9311" s="73" t="s">
        <v>43907</v>
      </c>
      <c r="B9311" s="73" t="s">
        <v>43908</v>
      </c>
      <c r="C9311" s="73" t="s">
        <v>43909</v>
      </c>
      <c r="D9311" s="73" t="s">
        <v>43910</v>
      </c>
      <c r="E9311" s="73" t="s">
        <v>56871</v>
      </c>
      <c r="F9311" s="74"/>
      <c r="G9311" s="73" t="s">
        <v>5471</v>
      </c>
    </row>
    <row r="9312" spans="1:7">
      <c r="A9312" s="73" t="s">
        <v>43911</v>
      </c>
      <c r="B9312" s="73" t="s">
        <v>43912</v>
      </c>
      <c r="C9312" s="73" t="s">
        <v>43913</v>
      </c>
      <c r="D9312" s="73" t="s">
        <v>43914</v>
      </c>
      <c r="E9312" s="73" t="s">
        <v>56872</v>
      </c>
      <c r="F9312" s="74"/>
      <c r="G9312" s="73" t="s">
        <v>5471</v>
      </c>
    </row>
    <row r="9313" spans="1:7">
      <c r="A9313" s="73" t="s">
        <v>43915</v>
      </c>
      <c r="B9313" s="73" t="s">
        <v>43916</v>
      </c>
      <c r="C9313" s="73" t="s">
        <v>43917</v>
      </c>
      <c r="D9313" s="73" t="s">
        <v>43918</v>
      </c>
      <c r="E9313" s="73" t="s">
        <v>56324</v>
      </c>
      <c r="F9313" s="74"/>
      <c r="G9313" s="73" t="s">
        <v>5471</v>
      </c>
    </row>
    <row r="9314" spans="1:7">
      <c r="A9314" s="73" t="s">
        <v>43919</v>
      </c>
      <c r="B9314" s="73" t="s">
        <v>43920</v>
      </c>
      <c r="C9314" s="73" t="s">
        <v>43921</v>
      </c>
      <c r="D9314" s="73" t="s">
        <v>43922</v>
      </c>
      <c r="E9314" s="73" t="s">
        <v>56868</v>
      </c>
      <c r="F9314" s="74"/>
      <c r="G9314" s="73" t="s">
        <v>5471</v>
      </c>
    </row>
    <row r="9315" spans="1:7">
      <c r="A9315" s="73" t="s">
        <v>43923</v>
      </c>
      <c r="B9315" s="73" t="s">
        <v>43924</v>
      </c>
      <c r="C9315" s="73" t="s">
        <v>43925</v>
      </c>
      <c r="D9315" s="73" t="s">
        <v>43926</v>
      </c>
      <c r="E9315" s="73" t="s">
        <v>53255</v>
      </c>
      <c r="F9315" s="74"/>
      <c r="G9315" s="73" t="s">
        <v>5471</v>
      </c>
    </row>
    <row r="9316" spans="1:7">
      <c r="A9316" s="73" t="s">
        <v>43927</v>
      </c>
      <c r="B9316" s="73" t="s">
        <v>43928</v>
      </c>
      <c r="C9316" s="73" t="s">
        <v>43929</v>
      </c>
      <c r="D9316" s="73" t="s">
        <v>43930</v>
      </c>
      <c r="E9316" s="73" t="s">
        <v>56873</v>
      </c>
      <c r="F9316" s="74"/>
      <c r="G9316" s="73" t="s">
        <v>5471</v>
      </c>
    </row>
    <row r="9317" spans="1:7">
      <c r="A9317" s="73" t="s">
        <v>43931</v>
      </c>
      <c r="B9317" s="73" t="s">
        <v>43932</v>
      </c>
      <c r="C9317" s="73" t="s">
        <v>43933</v>
      </c>
      <c r="D9317" s="73" t="s">
        <v>43934</v>
      </c>
      <c r="E9317" s="73" t="s">
        <v>56874</v>
      </c>
      <c r="F9317" s="74"/>
      <c r="G9317" s="73" t="s">
        <v>5471</v>
      </c>
    </row>
    <row r="9318" spans="1:7">
      <c r="A9318" s="73" t="s">
        <v>43935</v>
      </c>
      <c r="B9318" s="73" t="s">
        <v>43936</v>
      </c>
      <c r="C9318" s="73" t="s">
        <v>43937</v>
      </c>
      <c r="D9318" s="73" t="s">
        <v>43938</v>
      </c>
      <c r="E9318" s="73" t="s">
        <v>56875</v>
      </c>
      <c r="F9318" s="74" t="s">
        <v>8688</v>
      </c>
      <c r="G9318" s="73" t="s">
        <v>5471</v>
      </c>
    </row>
    <row r="9319" spans="1:7">
      <c r="A9319" s="73" t="s">
        <v>43939</v>
      </c>
      <c r="B9319" s="73" t="s">
        <v>43940</v>
      </c>
      <c r="C9319" s="73" t="s">
        <v>43941</v>
      </c>
      <c r="D9319" s="73" t="s">
        <v>43942</v>
      </c>
      <c r="E9319" s="73" t="s">
        <v>43943</v>
      </c>
      <c r="F9319" s="74"/>
      <c r="G9319" s="73" t="s">
        <v>5471</v>
      </c>
    </row>
    <row r="9320" spans="1:7">
      <c r="A9320" s="73" t="s">
        <v>43944</v>
      </c>
      <c r="B9320" s="73" t="s">
        <v>43945</v>
      </c>
      <c r="C9320" s="73" t="s">
        <v>43946</v>
      </c>
      <c r="D9320" s="73" t="s">
        <v>43947</v>
      </c>
      <c r="E9320" s="73" t="s">
        <v>56869</v>
      </c>
      <c r="F9320" s="74"/>
      <c r="G9320" s="73" t="s">
        <v>5471</v>
      </c>
    </row>
    <row r="9321" spans="1:7">
      <c r="A9321" s="73" t="s">
        <v>43948</v>
      </c>
      <c r="B9321" s="73" t="s">
        <v>43949</v>
      </c>
      <c r="C9321" s="73" t="s">
        <v>43950</v>
      </c>
      <c r="D9321" s="73" t="s">
        <v>43951</v>
      </c>
      <c r="E9321" s="73" t="s">
        <v>56876</v>
      </c>
      <c r="F9321" s="74" t="s">
        <v>9867</v>
      </c>
      <c r="G9321" s="73" t="s">
        <v>5471</v>
      </c>
    </row>
    <row r="9322" spans="1:7">
      <c r="A9322" s="73" t="s">
        <v>43952</v>
      </c>
      <c r="B9322" s="73" t="s">
        <v>43953</v>
      </c>
      <c r="C9322" s="73" t="s">
        <v>43954</v>
      </c>
      <c r="D9322" s="73" t="s">
        <v>43955</v>
      </c>
      <c r="E9322" s="73" t="s">
        <v>56550</v>
      </c>
      <c r="F9322" s="74"/>
      <c r="G9322" s="73" t="s">
        <v>5471</v>
      </c>
    </row>
    <row r="9323" spans="1:7">
      <c r="A9323" s="73" t="s">
        <v>43956</v>
      </c>
      <c r="B9323" s="73" t="s">
        <v>43957</v>
      </c>
      <c r="C9323" s="73" t="s">
        <v>43958</v>
      </c>
      <c r="D9323" s="73" t="s">
        <v>43959</v>
      </c>
      <c r="E9323" s="73" t="s">
        <v>56877</v>
      </c>
      <c r="F9323" s="74"/>
      <c r="G9323" s="73" t="s">
        <v>5471</v>
      </c>
    </row>
    <row r="9324" spans="1:7">
      <c r="A9324" s="73" t="s">
        <v>43960</v>
      </c>
      <c r="B9324" s="73" t="s">
        <v>43961</v>
      </c>
      <c r="C9324" s="73" t="s">
        <v>43962</v>
      </c>
      <c r="D9324" s="73" t="s">
        <v>43963</v>
      </c>
      <c r="E9324" s="73" t="s">
        <v>56547</v>
      </c>
      <c r="F9324" s="74"/>
      <c r="G9324" s="73" t="s">
        <v>5471</v>
      </c>
    </row>
    <row r="9325" spans="1:7">
      <c r="A9325" s="73" t="s">
        <v>43964</v>
      </c>
      <c r="B9325" s="73" t="s">
        <v>43965</v>
      </c>
      <c r="C9325" s="73" t="s">
        <v>43966</v>
      </c>
      <c r="D9325" s="73" t="s">
        <v>43967</v>
      </c>
      <c r="E9325" s="73" t="s">
        <v>56878</v>
      </c>
      <c r="F9325" s="74"/>
      <c r="G9325" s="73" t="s">
        <v>5471</v>
      </c>
    </row>
    <row r="9326" spans="1:7">
      <c r="A9326" s="73" t="s">
        <v>43968</v>
      </c>
      <c r="B9326" s="73" t="s">
        <v>43969</v>
      </c>
      <c r="C9326" s="73" t="s">
        <v>43970</v>
      </c>
      <c r="D9326" s="73" t="s">
        <v>43971</v>
      </c>
      <c r="E9326" s="73" t="s">
        <v>56879</v>
      </c>
      <c r="F9326" s="74"/>
      <c r="G9326" s="73" t="s">
        <v>5471</v>
      </c>
    </row>
    <row r="9327" spans="1:7">
      <c r="A9327" s="73" t="s">
        <v>43972</v>
      </c>
      <c r="B9327" s="73" t="s">
        <v>43973</v>
      </c>
      <c r="C9327" s="73" t="s">
        <v>43974</v>
      </c>
      <c r="D9327" s="73" t="s">
        <v>43975</v>
      </c>
      <c r="E9327" s="73" t="s">
        <v>56880</v>
      </c>
      <c r="F9327" s="74"/>
      <c r="G9327" s="73" t="s">
        <v>5471</v>
      </c>
    </row>
    <row r="9328" spans="1:7">
      <c r="A9328" s="73" t="s">
        <v>43976</v>
      </c>
      <c r="B9328" s="73" t="s">
        <v>43977</v>
      </c>
      <c r="C9328" s="73" t="s">
        <v>43978</v>
      </c>
      <c r="D9328" s="73" t="s">
        <v>43979</v>
      </c>
      <c r="E9328" s="73" t="s">
        <v>56880</v>
      </c>
      <c r="F9328" s="74"/>
      <c r="G9328" s="73" t="s">
        <v>5471</v>
      </c>
    </row>
    <row r="9329" spans="1:7">
      <c r="A9329" s="73" t="s">
        <v>43980</v>
      </c>
      <c r="B9329" s="73" t="s">
        <v>43981</v>
      </c>
      <c r="C9329" s="73" t="s">
        <v>43982</v>
      </c>
      <c r="D9329" s="73" t="s">
        <v>43983</v>
      </c>
      <c r="E9329" s="73" t="s">
        <v>56881</v>
      </c>
      <c r="F9329" s="74"/>
      <c r="G9329" s="73" t="s">
        <v>5471</v>
      </c>
    </row>
    <row r="9330" spans="1:7">
      <c r="A9330" s="73" t="s">
        <v>43984</v>
      </c>
      <c r="B9330" s="73" t="s">
        <v>43985</v>
      </c>
      <c r="C9330" s="73" t="s">
        <v>43986</v>
      </c>
      <c r="D9330" s="73" t="s">
        <v>43987</v>
      </c>
      <c r="E9330" s="73" t="s">
        <v>53149</v>
      </c>
      <c r="F9330" s="74" t="s">
        <v>4314</v>
      </c>
      <c r="G9330" s="73" t="s">
        <v>5471</v>
      </c>
    </row>
    <row r="9331" spans="1:7">
      <c r="A9331" s="73" t="s">
        <v>43988</v>
      </c>
      <c r="B9331" s="73" t="s">
        <v>43989</v>
      </c>
      <c r="C9331" s="73" t="s">
        <v>43990</v>
      </c>
      <c r="D9331" s="73" t="s">
        <v>43991</v>
      </c>
      <c r="E9331" s="73" t="s">
        <v>30942</v>
      </c>
      <c r="F9331" s="74"/>
      <c r="G9331" s="73" t="s">
        <v>5471</v>
      </c>
    </row>
    <row r="9332" spans="1:7">
      <c r="A9332" s="73" t="s">
        <v>43992</v>
      </c>
      <c r="B9332" s="73" t="s">
        <v>43993</v>
      </c>
      <c r="C9332" s="73" t="s">
        <v>43994</v>
      </c>
      <c r="D9332" s="73" t="s">
        <v>43995</v>
      </c>
      <c r="E9332" s="73" t="s">
        <v>56882</v>
      </c>
      <c r="F9332" s="74"/>
      <c r="G9332" s="73" t="s">
        <v>5471</v>
      </c>
    </row>
    <row r="9333" spans="1:7">
      <c r="A9333" s="73" t="s">
        <v>43996</v>
      </c>
      <c r="B9333" s="73" t="s">
        <v>43997</v>
      </c>
      <c r="C9333" s="73" t="s">
        <v>43998</v>
      </c>
      <c r="D9333" s="73" t="s">
        <v>43999</v>
      </c>
      <c r="E9333" s="73" t="s">
        <v>44000</v>
      </c>
      <c r="F9333" s="74"/>
      <c r="G9333" s="73" t="s">
        <v>5471</v>
      </c>
    </row>
    <row r="9334" spans="1:7">
      <c r="A9334" s="73" t="s">
        <v>44001</v>
      </c>
      <c r="B9334" s="73" t="s">
        <v>44002</v>
      </c>
      <c r="C9334" s="73" t="s">
        <v>44003</v>
      </c>
      <c r="D9334" s="73" t="s">
        <v>44004</v>
      </c>
      <c r="E9334" s="73" t="s">
        <v>56880</v>
      </c>
      <c r="F9334" s="74"/>
      <c r="G9334" s="73" t="s">
        <v>5471</v>
      </c>
    </row>
    <row r="9335" spans="1:7">
      <c r="A9335" s="73" t="s">
        <v>44005</v>
      </c>
      <c r="B9335" s="73" t="s">
        <v>44006</v>
      </c>
      <c r="C9335" s="73" t="s">
        <v>44007</v>
      </c>
      <c r="D9335" s="73" t="s">
        <v>44008</v>
      </c>
      <c r="E9335" s="73" t="s">
        <v>56883</v>
      </c>
      <c r="F9335" s="74"/>
      <c r="G9335" s="73" t="s">
        <v>5471</v>
      </c>
    </row>
    <row r="9336" spans="1:7">
      <c r="A9336" s="73" t="s">
        <v>44009</v>
      </c>
      <c r="B9336" s="73" t="s">
        <v>44010</v>
      </c>
      <c r="C9336" s="73" t="s">
        <v>44011</v>
      </c>
      <c r="D9336" s="73" t="s">
        <v>44012</v>
      </c>
      <c r="E9336" s="73" t="s">
        <v>55026</v>
      </c>
      <c r="F9336" s="74" t="s">
        <v>4469</v>
      </c>
      <c r="G9336" s="73" t="s">
        <v>5471</v>
      </c>
    </row>
    <row r="9337" spans="1:7">
      <c r="A9337" s="73" t="s">
        <v>44013</v>
      </c>
      <c r="B9337" s="73" t="s">
        <v>44014</v>
      </c>
      <c r="C9337" s="73" t="s">
        <v>44015</v>
      </c>
      <c r="D9337" s="73" t="s">
        <v>44016</v>
      </c>
      <c r="E9337" s="73" t="s">
        <v>56884</v>
      </c>
      <c r="F9337" s="74"/>
      <c r="G9337" s="73" t="s">
        <v>5471</v>
      </c>
    </row>
    <row r="9338" spans="1:7">
      <c r="A9338" s="73" t="s">
        <v>44017</v>
      </c>
      <c r="B9338" s="73" t="s">
        <v>44018</v>
      </c>
      <c r="C9338" s="73" t="s">
        <v>44019</v>
      </c>
      <c r="D9338" s="73" t="s">
        <v>44020</v>
      </c>
      <c r="E9338" s="73" t="s">
        <v>56885</v>
      </c>
      <c r="F9338" s="74"/>
      <c r="G9338" s="73" t="s">
        <v>5471</v>
      </c>
    </row>
    <row r="9339" spans="1:7">
      <c r="A9339" s="73" t="s">
        <v>44021</v>
      </c>
      <c r="B9339" s="73" t="s">
        <v>44022</v>
      </c>
      <c r="C9339" s="73" t="s">
        <v>44023</v>
      </c>
      <c r="D9339" s="73" t="s">
        <v>44024</v>
      </c>
      <c r="E9339" s="73" t="s">
        <v>44025</v>
      </c>
      <c r="F9339" s="74" t="s">
        <v>4314</v>
      </c>
      <c r="G9339" s="73" t="s">
        <v>5471</v>
      </c>
    </row>
    <row r="9340" spans="1:7">
      <c r="A9340" s="73" t="s">
        <v>44026</v>
      </c>
      <c r="B9340" s="73" t="s">
        <v>44027</v>
      </c>
      <c r="C9340" s="73" t="s">
        <v>44028</v>
      </c>
      <c r="D9340" s="73" t="s">
        <v>44029</v>
      </c>
      <c r="E9340" s="73" t="s">
        <v>56865</v>
      </c>
      <c r="F9340" s="74"/>
      <c r="G9340" s="73" t="s">
        <v>5471</v>
      </c>
    </row>
    <row r="9341" spans="1:7">
      <c r="A9341" s="73" t="s">
        <v>44030</v>
      </c>
      <c r="B9341" s="73" t="s">
        <v>44031</v>
      </c>
      <c r="C9341" s="73" t="s">
        <v>44032</v>
      </c>
      <c r="D9341" s="73" t="s">
        <v>44033</v>
      </c>
      <c r="E9341" s="73" t="s">
        <v>56613</v>
      </c>
      <c r="F9341" s="74"/>
      <c r="G9341" s="73" t="s">
        <v>5471</v>
      </c>
    </row>
    <row r="9342" spans="1:7">
      <c r="A9342" s="73" t="s">
        <v>44034</v>
      </c>
      <c r="B9342" s="73" t="s">
        <v>44035</v>
      </c>
      <c r="C9342" s="73" t="s">
        <v>44036</v>
      </c>
      <c r="D9342" s="73" t="s">
        <v>44037</v>
      </c>
      <c r="E9342" s="73" t="s">
        <v>44038</v>
      </c>
      <c r="F9342" s="74"/>
      <c r="G9342" s="73" t="s">
        <v>5471</v>
      </c>
    </row>
    <row r="9343" spans="1:7">
      <c r="A9343" s="73" t="s">
        <v>44039</v>
      </c>
      <c r="B9343" s="73" t="s">
        <v>44040</v>
      </c>
      <c r="C9343" s="73" t="s">
        <v>44041</v>
      </c>
      <c r="D9343" s="73" t="s">
        <v>44042</v>
      </c>
      <c r="E9343" s="73" t="s">
        <v>56886</v>
      </c>
      <c r="F9343" s="74"/>
      <c r="G9343" s="73" t="s">
        <v>5471</v>
      </c>
    </row>
    <row r="9344" spans="1:7">
      <c r="A9344" s="73" t="s">
        <v>44043</v>
      </c>
      <c r="B9344" s="73" t="s">
        <v>44044</v>
      </c>
      <c r="C9344" s="73" t="s">
        <v>44045</v>
      </c>
      <c r="D9344" s="73" t="s">
        <v>44046</v>
      </c>
      <c r="E9344" s="73" t="s">
        <v>56881</v>
      </c>
      <c r="F9344" s="74"/>
      <c r="G9344" s="73" t="s">
        <v>5471</v>
      </c>
    </row>
    <row r="9345" spans="1:7">
      <c r="A9345" s="73" t="s">
        <v>44047</v>
      </c>
      <c r="B9345" s="73" t="s">
        <v>44048</v>
      </c>
      <c r="C9345" s="73" t="s">
        <v>44049</v>
      </c>
      <c r="D9345" s="73" t="s">
        <v>44050</v>
      </c>
      <c r="E9345" s="73" t="s">
        <v>56887</v>
      </c>
      <c r="F9345" s="74"/>
      <c r="G9345" s="73" t="s">
        <v>5471</v>
      </c>
    </row>
    <row r="9346" spans="1:7">
      <c r="A9346" s="73" t="s">
        <v>44051</v>
      </c>
      <c r="B9346" s="73" t="s">
        <v>44052</v>
      </c>
      <c r="C9346" s="73" t="s">
        <v>44053</v>
      </c>
      <c r="D9346" s="73" t="s">
        <v>44054</v>
      </c>
      <c r="E9346" s="73" t="s">
        <v>56888</v>
      </c>
      <c r="F9346" s="74"/>
      <c r="G9346" s="73" t="s">
        <v>5471</v>
      </c>
    </row>
    <row r="9347" spans="1:7">
      <c r="A9347" s="73" t="s">
        <v>44055</v>
      </c>
      <c r="B9347" s="73" t="s">
        <v>44056</v>
      </c>
      <c r="C9347" s="73" t="s">
        <v>44057</v>
      </c>
      <c r="D9347" s="73" t="s">
        <v>44058</v>
      </c>
      <c r="E9347" s="73" t="s">
        <v>56889</v>
      </c>
      <c r="F9347" s="74"/>
      <c r="G9347" s="73" t="s">
        <v>5471</v>
      </c>
    </row>
    <row r="9348" spans="1:7">
      <c r="A9348" s="73" t="s">
        <v>44059</v>
      </c>
      <c r="B9348" s="73" t="s">
        <v>44060</v>
      </c>
      <c r="C9348" s="73" t="s">
        <v>44061</v>
      </c>
      <c r="D9348" s="73" t="s">
        <v>44062</v>
      </c>
      <c r="E9348" s="73" t="s">
        <v>56880</v>
      </c>
      <c r="F9348" s="74"/>
      <c r="G9348" s="73" t="s">
        <v>5471</v>
      </c>
    </row>
    <row r="9349" spans="1:7">
      <c r="A9349" s="73" t="s">
        <v>44063</v>
      </c>
      <c r="B9349" s="73" t="s">
        <v>44064</v>
      </c>
      <c r="C9349" s="73" t="s">
        <v>44065</v>
      </c>
      <c r="D9349" s="73" t="s">
        <v>44066</v>
      </c>
      <c r="E9349" s="73" t="s">
        <v>56879</v>
      </c>
      <c r="F9349" s="74"/>
      <c r="G9349" s="73" t="s">
        <v>5471</v>
      </c>
    </row>
    <row r="9350" spans="1:7">
      <c r="A9350" s="73" t="s">
        <v>44067</v>
      </c>
      <c r="B9350" s="73" t="s">
        <v>44068</v>
      </c>
      <c r="C9350" s="73" t="s">
        <v>44069</v>
      </c>
      <c r="D9350" s="73" t="s">
        <v>44070</v>
      </c>
      <c r="E9350" s="73" t="s">
        <v>44071</v>
      </c>
      <c r="F9350" s="74"/>
      <c r="G9350" s="73" t="s">
        <v>5471</v>
      </c>
    </row>
    <row r="9351" spans="1:7">
      <c r="A9351" s="73" t="s">
        <v>44072</v>
      </c>
      <c r="B9351" s="73" t="s">
        <v>44073</v>
      </c>
      <c r="C9351" s="73" t="s">
        <v>44074</v>
      </c>
      <c r="D9351" s="73" t="s">
        <v>44075</v>
      </c>
      <c r="E9351" s="73" t="s">
        <v>56890</v>
      </c>
      <c r="F9351" s="74"/>
      <c r="G9351" s="73" t="s">
        <v>5471</v>
      </c>
    </row>
    <row r="9352" spans="1:7">
      <c r="A9352" s="73" t="s">
        <v>44076</v>
      </c>
      <c r="B9352" s="73" t="s">
        <v>44077</v>
      </c>
      <c r="C9352" s="73" t="s">
        <v>44078</v>
      </c>
      <c r="D9352" s="73" t="s">
        <v>44079</v>
      </c>
      <c r="E9352" s="73" t="s">
        <v>56891</v>
      </c>
      <c r="F9352" s="74"/>
      <c r="G9352" s="73" t="s">
        <v>5471</v>
      </c>
    </row>
    <row r="9353" spans="1:7">
      <c r="A9353" s="73" t="s">
        <v>44080</v>
      </c>
      <c r="B9353" s="73" t="s">
        <v>44081</v>
      </c>
      <c r="C9353" s="73" t="s">
        <v>44082</v>
      </c>
      <c r="D9353" s="73" t="s">
        <v>44083</v>
      </c>
      <c r="E9353" s="73" t="s">
        <v>56892</v>
      </c>
      <c r="F9353" s="74"/>
      <c r="G9353" s="73" t="s">
        <v>5471</v>
      </c>
    </row>
    <row r="9354" spans="1:7">
      <c r="A9354" s="73" t="s">
        <v>44084</v>
      </c>
      <c r="B9354" s="73" t="s">
        <v>44085</v>
      </c>
      <c r="C9354" s="73" t="s">
        <v>44086</v>
      </c>
      <c r="D9354" s="73" t="s">
        <v>44087</v>
      </c>
      <c r="E9354" s="73" t="s">
        <v>56880</v>
      </c>
      <c r="F9354" s="74"/>
      <c r="G9354" s="73" t="s">
        <v>5471</v>
      </c>
    </row>
    <row r="9355" spans="1:7">
      <c r="A9355" s="73" t="s">
        <v>44088</v>
      </c>
      <c r="B9355" s="73" t="s">
        <v>44089</v>
      </c>
      <c r="C9355" s="73" t="s">
        <v>44090</v>
      </c>
      <c r="D9355" s="73" t="s">
        <v>44091</v>
      </c>
      <c r="E9355" s="73" t="s">
        <v>56438</v>
      </c>
      <c r="F9355" s="74"/>
      <c r="G9355" s="73" t="s">
        <v>5471</v>
      </c>
    </row>
    <row r="9356" spans="1:7">
      <c r="A9356" s="73" t="s">
        <v>44092</v>
      </c>
      <c r="B9356" s="73" t="s">
        <v>44093</v>
      </c>
      <c r="C9356" s="73" t="s">
        <v>44094</v>
      </c>
      <c r="D9356" s="73" t="s">
        <v>44095</v>
      </c>
      <c r="E9356" s="73" t="s">
        <v>56893</v>
      </c>
      <c r="F9356" s="74"/>
      <c r="G9356" s="73" t="s">
        <v>5471</v>
      </c>
    </row>
    <row r="9357" spans="1:7">
      <c r="A9357" s="73" t="s">
        <v>44096</v>
      </c>
      <c r="B9357" s="73" t="s">
        <v>44097</v>
      </c>
      <c r="C9357" s="73" t="s">
        <v>44098</v>
      </c>
      <c r="D9357" s="73" t="s">
        <v>44099</v>
      </c>
      <c r="E9357" s="73" t="s">
        <v>56438</v>
      </c>
      <c r="F9357" s="74"/>
      <c r="G9357" s="73" t="s">
        <v>5471</v>
      </c>
    </row>
    <row r="9358" spans="1:7">
      <c r="A9358" s="73" t="s">
        <v>44100</v>
      </c>
      <c r="B9358" s="73" t="s">
        <v>44101</v>
      </c>
      <c r="C9358" s="73" t="s">
        <v>44102</v>
      </c>
      <c r="D9358" s="73" t="s">
        <v>44103</v>
      </c>
      <c r="E9358" s="73" t="s">
        <v>56894</v>
      </c>
      <c r="F9358" s="74"/>
      <c r="G9358" s="73" t="s">
        <v>5471</v>
      </c>
    </row>
    <row r="9359" spans="1:7">
      <c r="A9359" s="73" t="s">
        <v>44104</v>
      </c>
      <c r="B9359" s="73" t="s">
        <v>44105</v>
      </c>
      <c r="C9359" s="73" t="s">
        <v>44106</v>
      </c>
      <c r="D9359" s="73" t="s">
        <v>44107</v>
      </c>
      <c r="E9359" s="73" t="s">
        <v>44108</v>
      </c>
      <c r="F9359" s="74"/>
      <c r="G9359" s="73" t="s">
        <v>5471</v>
      </c>
    </row>
    <row r="9360" spans="1:7">
      <c r="A9360" s="73" t="s">
        <v>44109</v>
      </c>
      <c r="B9360" s="73" t="s">
        <v>44110</v>
      </c>
      <c r="C9360" s="73" t="s">
        <v>44111</v>
      </c>
      <c r="D9360" s="73" t="s">
        <v>44112</v>
      </c>
      <c r="E9360" s="73" t="s">
        <v>56609</v>
      </c>
      <c r="F9360" s="74"/>
      <c r="G9360" s="73" t="s">
        <v>5471</v>
      </c>
    </row>
    <row r="9361" spans="1:7">
      <c r="A9361" s="73" t="s">
        <v>44113</v>
      </c>
      <c r="B9361" s="73" t="s">
        <v>41653</v>
      </c>
      <c r="C9361" s="73" t="s">
        <v>44114</v>
      </c>
      <c r="D9361" s="73" t="s">
        <v>41655</v>
      </c>
      <c r="E9361" s="73" t="s">
        <v>56609</v>
      </c>
      <c r="F9361" s="74"/>
      <c r="G9361" s="73" t="s">
        <v>5471</v>
      </c>
    </row>
    <row r="9362" spans="1:7">
      <c r="A9362" s="73" t="s">
        <v>44115</v>
      </c>
      <c r="B9362" s="73" t="s">
        <v>44116</v>
      </c>
      <c r="C9362" s="73" t="s">
        <v>44117</v>
      </c>
      <c r="D9362" s="73" t="s">
        <v>44118</v>
      </c>
      <c r="E9362" s="73" t="s">
        <v>56895</v>
      </c>
      <c r="F9362" s="74"/>
      <c r="G9362" s="73" t="s">
        <v>5471</v>
      </c>
    </row>
    <row r="9363" spans="1:7">
      <c r="A9363" s="73" t="s">
        <v>44119</v>
      </c>
      <c r="B9363" s="73" t="s">
        <v>44120</v>
      </c>
      <c r="C9363" s="73" t="s">
        <v>44121</v>
      </c>
      <c r="D9363" s="73" t="s">
        <v>44122</v>
      </c>
      <c r="E9363" s="73" t="s">
        <v>56896</v>
      </c>
      <c r="F9363" s="74"/>
      <c r="G9363" s="73" t="s">
        <v>5471</v>
      </c>
    </row>
    <row r="9364" spans="1:7">
      <c r="A9364" s="73" t="s">
        <v>44123</v>
      </c>
      <c r="B9364" s="73" t="s">
        <v>44124</v>
      </c>
      <c r="C9364" s="73" t="s">
        <v>44125</v>
      </c>
      <c r="D9364" s="73" t="s">
        <v>44126</v>
      </c>
      <c r="E9364" s="73" t="s">
        <v>56897</v>
      </c>
      <c r="F9364" s="74"/>
      <c r="G9364" s="73" t="s">
        <v>5471</v>
      </c>
    </row>
    <row r="9365" spans="1:7">
      <c r="A9365" s="73" t="s">
        <v>44127</v>
      </c>
      <c r="B9365" s="73" t="s">
        <v>44128</v>
      </c>
      <c r="C9365" s="73" t="s">
        <v>44129</v>
      </c>
      <c r="D9365" s="73" t="s">
        <v>44130</v>
      </c>
      <c r="E9365" s="73" t="s">
        <v>56309</v>
      </c>
      <c r="F9365" s="74"/>
      <c r="G9365" s="73" t="s">
        <v>5471</v>
      </c>
    </row>
    <row r="9366" spans="1:7">
      <c r="A9366" s="73" t="s">
        <v>44131</v>
      </c>
      <c r="B9366" s="73" t="s">
        <v>44132</v>
      </c>
      <c r="C9366" s="73" t="s">
        <v>44133</v>
      </c>
      <c r="D9366" s="73" t="s">
        <v>44134</v>
      </c>
      <c r="E9366" s="73" t="s">
        <v>56898</v>
      </c>
      <c r="F9366" s="74"/>
      <c r="G9366" s="73" t="s">
        <v>5471</v>
      </c>
    </row>
    <row r="9367" spans="1:7">
      <c r="A9367" s="73" t="s">
        <v>44135</v>
      </c>
      <c r="B9367" s="73" t="s">
        <v>44136</v>
      </c>
      <c r="C9367" s="73" t="s">
        <v>44137</v>
      </c>
      <c r="D9367" s="73" t="s">
        <v>44138</v>
      </c>
      <c r="E9367" s="73" t="s">
        <v>56327</v>
      </c>
      <c r="F9367" s="74"/>
      <c r="G9367" s="73" t="s">
        <v>5471</v>
      </c>
    </row>
    <row r="9368" spans="1:7">
      <c r="A9368" s="73" t="s">
        <v>44139</v>
      </c>
      <c r="B9368" s="73" t="s">
        <v>44140</v>
      </c>
      <c r="C9368" s="73" t="s">
        <v>44141</v>
      </c>
      <c r="D9368" s="73" t="s">
        <v>44142</v>
      </c>
      <c r="E9368" s="73" t="s">
        <v>44143</v>
      </c>
      <c r="F9368" s="74"/>
      <c r="G9368" s="73" t="s">
        <v>5471</v>
      </c>
    </row>
    <row r="9369" spans="1:7">
      <c r="A9369" s="73" t="s">
        <v>44144</v>
      </c>
      <c r="B9369" s="73" t="s">
        <v>44145</v>
      </c>
      <c r="C9369" s="73" t="s">
        <v>44146</v>
      </c>
      <c r="D9369" s="73" t="s">
        <v>44147</v>
      </c>
      <c r="E9369" s="73" t="s">
        <v>32688</v>
      </c>
      <c r="F9369" s="74" t="s">
        <v>9332</v>
      </c>
      <c r="G9369" s="73" t="s">
        <v>5471</v>
      </c>
    </row>
    <row r="9370" spans="1:7">
      <c r="A9370" s="73" t="s">
        <v>44148</v>
      </c>
      <c r="B9370" s="73" t="s">
        <v>44149</v>
      </c>
      <c r="C9370" s="73" t="s">
        <v>44150</v>
      </c>
      <c r="D9370" s="73" t="s">
        <v>44151</v>
      </c>
      <c r="E9370" s="73" t="s">
        <v>44152</v>
      </c>
      <c r="F9370" s="74"/>
      <c r="G9370" s="73" t="s">
        <v>5471</v>
      </c>
    </row>
    <row r="9371" spans="1:7">
      <c r="A9371" s="73" t="s">
        <v>44153</v>
      </c>
      <c r="B9371" s="73" t="s">
        <v>44154</v>
      </c>
      <c r="C9371" s="73" t="s">
        <v>44155</v>
      </c>
      <c r="D9371" s="73" t="s">
        <v>44156</v>
      </c>
      <c r="E9371" s="73" t="s">
        <v>56899</v>
      </c>
      <c r="F9371" s="74"/>
      <c r="G9371" s="73" t="s">
        <v>5471</v>
      </c>
    </row>
    <row r="9372" spans="1:7">
      <c r="A9372" s="73" t="s">
        <v>44157</v>
      </c>
      <c r="B9372" s="73" t="s">
        <v>44158</v>
      </c>
      <c r="C9372" s="73" t="s">
        <v>44159</v>
      </c>
      <c r="D9372" s="73" t="s">
        <v>44160</v>
      </c>
      <c r="E9372" s="73" t="s">
        <v>32688</v>
      </c>
      <c r="F9372" s="74" t="s">
        <v>9332</v>
      </c>
      <c r="G9372" s="73" t="s">
        <v>5471</v>
      </c>
    </row>
    <row r="9373" spans="1:7">
      <c r="A9373" s="73" t="s">
        <v>44161</v>
      </c>
      <c r="B9373" s="73" t="s">
        <v>44162</v>
      </c>
      <c r="C9373" s="73" t="s">
        <v>44163</v>
      </c>
      <c r="D9373" s="73" t="s">
        <v>44164</v>
      </c>
      <c r="E9373" s="73" t="s">
        <v>56900</v>
      </c>
      <c r="F9373" s="74"/>
      <c r="G9373" s="73" t="s">
        <v>5471</v>
      </c>
    </row>
    <row r="9374" spans="1:7">
      <c r="A9374" s="73" t="s">
        <v>44165</v>
      </c>
      <c r="B9374" s="73" t="s">
        <v>14743</v>
      </c>
      <c r="C9374" s="73" t="s">
        <v>44166</v>
      </c>
      <c r="D9374" s="73" t="s">
        <v>14745</v>
      </c>
      <c r="E9374" s="73" t="s">
        <v>14746</v>
      </c>
      <c r="F9374" s="74"/>
      <c r="G9374" s="73" t="s">
        <v>5471</v>
      </c>
    </row>
    <row r="9375" spans="1:7">
      <c r="A9375" s="73" t="s">
        <v>44167</v>
      </c>
      <c r="B9375" s="73" t="s">
        <v>44168</v>
      </c>
      <c r="C9375" s="73" t="s">
        <v>44169</v>
      </c>
      <c r="D9375" s="73" t="s">
        <v>44170</v>
      </c>
      <c r="E9375" s="73" t="s">
        <v>44171</v>
      </c>
      <c r="F9375" s="74"/>
      <c r="G9375" s="73" t="s">
        <v>5471</v>
      </c>
    </row>
    <row r="9376" spans="1:7">
      <c r="A9376" s="73" t="s">
        <v>44172</v>
      </c>
      <c r="B9376" s="73" t="s">
        <v>44173</v>
      </c>
      <c r="C9376" s="73" t="s">
        <v>44174</v>
      </c>
      <c r="D9376" s="73" t="s">
        <v>44175</v>
      </c>
      <c r="E9376" s="73" t="s">
        <v>53347</v>
      </c>
      <c r="F9376" s="74"/>
      <c r="G9376" s="73" t="s">
        <v>5471</v>
      </c>
    </row>
    <row r="9377" spans="1:7">
      <c r="A9377" s="73" t="s">
        <v>44176</v>
      </c>
      <c r="B9377" s="73" t="s">
        <v>44177</v>
      </c>
      <c r="C9377" s="73" t="s">
        <v>44150</v>
      </c>
      <c r="D9377" s="73" t="s">
        <v>44178</v>
      </c>
      <c r="E9377" s="73" t="s">
        <v>44152</v>
      </c>
      <c r="F9377" s="74"/>
      <c r="G9377" s="73" t="s">
        <v>5471</v>
      </c>
    </row>
    <row r="9378" spans="1:7">
      <c r="A9378" s="73" t="s">
        <v>44179</v>
      </c>
      <c r="B9378" s="73" t="s">
        <v>44180</v>
      </c>
      <c r="C9378" s="73" t="s">
        <v>44181</v>
      </c>
      <c r="D9378" s="73" t="s">
        <v>44182</v>
      </c>
      <c r="E9378" s="73" t="s">
        <v>56901</v>
      </c>
      <c r="F9378" s="74"/>
      <c r="G9378" s="73" t="s">
        <v>5471</v>
      </c>
    </row>
    <row r="9379" spans="1:7">
      <c r="A9379" s="73" t="s">
        <v>44183</v>
      </c>
      <c r="B9379" s="73" t="s">
        <v>44184</v>
      </c>
      <c r="C9379" s="73" t="s">
        <v>44185</v>
      </c>
      <c r="D9379" s="73" t="s">
        <v>44186</v>
      </c>
      <c r="E9379" s="73" t="s">
        <v>56902</v>
      </c>
      <c r="F9379" s="74"/>
      <c r="G9379" s="73" t="s">
        <v>5471</v>
      </c>
    </row>
    <row r="9380" spans="1:7">
      <c r="A9380" s="73" t="s">
        <v>44187</v>
      </c>
      <c r="B9380" s="73" t="s">
        <v>44188</v>
      </c>
      <c r="C9380" s="73" t="s">
        <v>44189</v>
      </c>
      <c r="D9380" s="73" t="s">
        <v>44190</v>
      </c>
      <c r="E9380" s="73" t="s">
        <v>56903</v>
      </c>
      <c r="F9380" s="74"/>
      <c r="G9380" s="73" t="s">
        <v>5471</v>
      </c>
    </row>
    <row r="9381" spans="1:7">
      <c r="A9381" s="73" t="s">
        <v>44191</v>
      </c>
      <c r="B9381" s="73" t="s">
        <v>44192</v>
      </c>
      <c r="C9381" s="73" t="s">
        <v>44193</v>
      </c>
      <c r="D9381" s="73" t="s">
        <v>44194</v>
      </c>
      <c r="E9381" s="73" t="s">
        <v>40714</v>
      </c>
      <c r="F9381" s="74" t="s">
        <v>5387</v>
      </c>
      <c r="G9381" s="73" t="s">
        <v>5471</v>
      </c>
    </row>
    <row r="9382" spans="1:7">
      <c r="A9382" s="73" t="s">
        <v>44195</v>
      </c>
      <c r="B9382" s="73" t="s">
        <v>44196</v>
      </c>
      <c r="C9382" s="73" t="s">
        <v>44197</v>
      </c>
      <c r="D9382" s="73" t="s">
        <v>44198</v>
      </c>
      <c r="E9382" s="73" t="s">
        <v>44199</v>
      </c>
      <c r="F9382" s="74" t="s">
        <v>5125</v>
      </c>
      <c r="G9382" s="73" t="s">
        <v>5471</v>
      </c>
    </row>
    <row r="9383" spans="1:7">
      <c r="A9383" s="73" t="s">
        <v>44200</v>
      </c>
      <c r="B9383" s="73" t="s">
        <v>44201</v>
      </c>
      <c r="C9383" s="73" t="s">
        <v>44202</v>
      </c>
      <c r="D9383" s="73" t="s">
        <v>44203</v>
      </c>
      <c r="E9383" s="73" t="s">
        <v>40714</v>
      </c>
      <c r="F9383" s="74" t="s">
        <v>5432</v>
      </c>
      <c r="G9383" s="73" t="s">
        <v>5471</v>
      </c>
    </row>
    <row r="9384" spans="1:7">
      <c r="A9384" s="73" t="s">
        <v>44204</v>
      </c>
      <c r="B9384" s="73" t="s">
        <v>44205</v>
      </c>
      <c r="C9384" s="73" t="s">
        <v>44206</v>
      </c>
      <c r="D9384" s="73" t="s">
        <v>44207</v>
      </c>
      <c r="E9384" s="73" t="s">
        <v>44208</v>
      </c>
      <c r="F9384" s="74" t="s">
        <v>44209</v>
      </c>
      <c r="G9384" s="73" t="s">
        <v>5471</v>
      </c>
    </row>
    <row r="9385" spans="1:7">
      <c r="A9385" s="73" t="s">
        <v>44210</v>
      </c>
      <c r="B9385" s="73" t="s">
        <v>44211</v>
      </c>
      <c r="C9385" s="73" t="s">
        <v>44212</v>
      </c>
      <c r="D9385" s="73" t="s">
        <v>44213</v>
      </c>
      <c r="E9385" s="73" t="s">
        <v>40714</v>
      </c>
      <c r="F9385" s="74"/>
      <c r="G9385" s="73" t="s">
        <v>5471</v>
      </c>
    </row>
    <row r="9386" spans="1:7">
      <c r="A9386" s="73" t="s">
        <v>44214</v>
      </c>
      <c r="B9386" s="73" t="s">
        <v>44215</v>
      </c>
      <c r="C9386" s="73" t="s">
        <v>44216</v>
      </c>
      <c r="D9386" s="73" t="s">
        <v>44217</v>
      </c>
      <c r="E9386" s="73" t="s">
        <v>56904</v>
      </c>
      <c r="F9386" s="74" t="s">
        <v>4314</v>
      </c>
      <c r="G9386" s="73" t="s">
        <v>5471</v>
      </c>
    </row>
    <row r="9387" spans="1:7">
      <c r="A9387" s="73" t="s">
        <v>44218</v>
      </c>
      <c r="B9387" s="73" t="s">
        <v>44219</v>
      </c>
      <c r="C9387" s="73" t="s">
        <v>44220</v>
      </c>
      <c r="D9387" s="73" t="s">
        <v>44221</v>
      </c>
      <c r="E9387" s="73" t="s">
        <v>40714</v>
      </c>
      <c r="F9387" s="74" t="s">
        <v>5387</v>
      </c>
      <c r="G9387" s="73" t="s">
        <v>5471</v>
      </c>
    </row>
    <row r="9388" spans="1:7">
      <c r="A9388" s="73" t="s">
        <v>44222</v>
      </c>
      <c r="B9388" s="73" t="s">
        <v>44223</v>
      </c>
      <c r="C9388" s="73" t="s">
        <v>44224</v>
      </c>
      <c r="D9388" s="73" t="s">
        <v>44225</v>
      </c>
      <c r="E9388" s="73" t="s">
        <v>38528</v>
      </c>
      <c r="F9388" s="74" t="s">
        <v>44226</v>
      </c>
      <c r="G9388" s="73" t="s">
        <v>5471</v>
      </c>
    </row>
    <row r="9389" spans="1:7">
      <c r="A9389" s="73" t="s">
        <v>44227</v>
      </c>
      <c r="B9389" s="73" t="s">
        <v>44228</v>
      </c>
      <c r="C9389" s="73" t="s">
        <v>44229</v>
      </c>
      <c r="D9389" s="73" t="s">
        <v>44230</v>
      </c>
      <c r="E9389" s="73" t="s">
        <v>6611</v>
      </c>
      <c r="F9389" s="74" t="s">
        <v>37449</v>
      </c>
      <c r="G9389" s="73" t="s">
        <v>5471</v>
      </c>
    </row>
    <row r="9390" spans="1:7">
      <c r="A9390" s="73" t="s">
        <v>44231</v>
      </c>
      <c r="B9390" s="73" t="s">
        <v>44232</v>
      </c>
      <c r="C9390" s="73" t="s">
        <v>44233</v>
      </c>
      <c r="D9390" s="73" t="s">
        <v>44234</v>
      </c>
      <c r="E9390" s="73" t="s">
        <v>38528</v>
      </c>
      <c r="F9390" s="74" t="s">
        <v>44235</v>
      </c>
      <c r="G9390" s="73" t="s">
        <v>5471</v>
      </c>
    </row>
    <row r="9391" spans="1:7">
      <c r="A9391" s="73" t="s">
        <v>44236</v>
      </c>
      <c r="B9391" s="73" t="s">
        <v>44237</v>
      </c>
      <c r="C9391" s="73" t="s">
        <v>44238</v>
      </c>
      <c r="D9391" s="73" t="s">
        <v>44239</v>
      </c>
      <c r="E9391" s="73" t="s">
        <v>44199</v>
      </c>
      <c r="F9391" s="74" t="s">
        <v>5125</v>
      </c>
      <c r="G9391" s="73" t="s">
        <v>5471</v>
      </c>
    </row>
    <row r="9392" spans="1:7">
      <c r="A9392" s="73" t="s">
        <v>44240</v>
      </c>
      <c r="B9392" s="73" t="s">
        <v>44241</v>
      </c>
      <c r="C9392" s="73" t="s">
        <v>30958</v>
      </c>
      <c r="D9392" s="73" t="s">
        <v>44242</v>
      </c>
      <c r="E9392" s="73" t="s">
        <v>30960</v>
      </c>
      <c r="F9392" s="74"/>
      <c r="G9392" s="73" t="s">
        <v>5471</v>
      </c>
    </row>
    <row r="9393" spans="1:7">
      <c r="A9393" s="73" t="s">
        <v>44243</v>
      </c>
      <c r="B9393" s="73" t="s">
        <v>44244</v>
      </c>
      <c r="C9393" s="73" t="s">
        <v>44245</v>
      </c>
      <c r="D9393" s="73" t="s">
        <v>44246</v>
      </c>
      <c r="E9393" s="73" t="s">
        <v>40714</v>
      </c>
      <c r="F9393" s="74" t="s">
        <v>5432</v>
      </c>
      <c r="G9393" s="73" t="s">
        <v>5471</v>
      </c>
    </row>
    <row r="9394" spans="1:7">
      <c r="A9394" s="73" t="s">
        <v>44247</v>
      </c>
      <c r="B9394" s="73" t="s">
        <v>44248</v>
      </c>
      <c r="C9394" s="73" t="s">
        <v>44249</v>
      </c>
      <c r="D9394" s="73" t="s">
        <v>44250</v>
      </c>
      <c r="E9394" s="73" t="s">
        <v>40714</v>
      </c>
      <c r="F9394" s="74" t="s">
        <v>5432</v>
      </c>
      <c r="G9394" s="73" t="s">
        <v>5471</v>
      </c>
    </row>
    <row r="9395" spans="1:7">
      <c r="A9395" s="73" t="s">
        <v>44251</v>
      </c>
      <c r="B9395" s="73" t="s">
        <v>44252</v>
      </c>
      <c r="C9395" s="73" t="s">
        <v>44253</v>
      </c>
      <c r="D9395" s="73" t="s">
        <v>44254</v>
      </c>
      <c r="E9395" s="73" t="s">
        <v>55554</v>
      </c>
      <c r="F9395" s="74"/>
      <c r="G9395" s="73" t="s">
        <v>5471</v>
      </c>
    </row>
    <row r="9396" spans="1:7">
      <c r="A9396" s="73" t="s">
        <v>44255</v>
      </c>
      <c r="B9396" s="73" t="s">
        <v>44256</v>
      </c>
      <c r="C9396" s="73" t="s">
        <v>44257</v>
      </c>
      <c r="D9396" s="73" t="s">
        <v>44258</v>
      </c>
      <c r="E9396" s="73" t="s">
        <v>6611</v>
      </c>
      <c r="F9396" s="74" t="s">
        <v>5061</v>
      </c>
      <c r="G9396" s="73" t="s">
        <v>5471</v>
      </c>
    </row>
    <row r="9397" spans="1:7">
      <c r="A9397" s="73" t="s">
        <v>44259</v>
      </c>
      <c r="B9397" s="73" t="s">
        <v>44260</v>
      </c>
      <c r="C9397" s="73" t="s">
        <v>30958</v>
      </c>
      <c r="D9397" s="73" t="s">
        <v>44261</v>
      </c>
      <c r="E9397" s="73" t="s">
        <v>30960</v>
      </c>
      <c r="F9397" s="74"/>
      <c r="G9397" s="73" t="s">
        <v>5471</v>
      </c>
    </row>
    <row r="9398" spans="1:7">
      <c r="A9398" s="73" t="s">
        <v>44262</v>
      </c>
      <c r="B9398" s="73" t="s">
        <v>44263</v>
      </c>
      <c r="C9398" s="73" t="s">
        <v>44264</v>
      </c>
      <c r="D9398" s="73" t="s">
        <v>44265</v>
      </c>
      <c r="E9398" s="73" t="s">
        <v>44266</v>
      </c>
      <c r="F9398" s="74" t="s">
        <v>44267</v>
      </c>
      <c r="G9398" s="73" t="s">
        <v>5471</v>
      </c>
    </row>
    <row r="9399" spans="1:7">
      <c r="A9399" s="73" t="s">
        <v>44268</v>
      </c>
      <c r="B9399" s="73" t="s">
        <v>44269</v>
      </c>
      <c r="C9399" s="73" t="s">
        <v>44270</v>
      </c>
      <c r="D9399" s="73" t="s">
        <v>44271</v>
      </c>
      <c r="E9399" s="73" t="s">
        <v>44272</v>
      </c>
      <c r="F9399" s="74"/>
      <c r="G9399" s="73" t="s">
        <v>5471</v>
      </c>
    </row>
    <row r="9400" spans="1:7">
      <c r="A9400" s="73" t="s">
        <v>44273</v>
      </c>
      <c r="B9400" s="73" t="s">
        <v>44274</v>
      </c>
      <c r="C9400" s="73" t="s">
        <v>44275</v>
      </c>
      <c r="D9400" s="73" t="s">
        <v>44276</v>
      </c>
      <c r="E9400" s="73" t="s">
        <v>44277</v>
      </c>
      <c r="F9400" s="74"/>
      <c r="G9400" s="73" t="s">
        <v>5471</v>
      </c>
    </row>
    <row r="9401" spans="1:7">
      <c r="A9401" s="73" t="s">
        <v>44278</v>
      </c>
      <c r="B9401" s="73" t="s">
        <v>44279</v>
      </c>
      <c r="C9401" s="73" t="s">
        <v>44280</v>
      </c>
      <c r="D9401" s="73" t="s">
        <v>44281</v>
      </c>
      <c r="E9401" s="73" t="s">
        <v>38528</v>
      </c>
      <c r="F9401" s="74" t="s">
        <v>44282</v>
      </c>
      <c r="G9401" s="73" t="s">
        <v>5471</v>
      </c>
    </row>
    <row r="9402" spans="1:7">
      <c r="A9402" s="73" t="s">
        <v>44283</v>
      </c>
      <c r="B9402" s="73" t="s">
        <v>44284</v>
      </c>
      <c r="C9402" s="73" t="s">
        <v>44285</v>
      </c>
      <c r="D9402" s="73" t="s">
        <v>44286</v>
      </c>
      <c r="E9402" s="73" t="s">
        <v>6906</v>
      </c>
      <c r="F9402" s="74" t="s">
        <v>5750</v>
      </c>
      <c r="G9402" s="73" t="s">
        <v>5471</v>
      </c>
    </row>
    <row r="9403" spans="1:7">
      <c r="A9403" s="73" t="s">
        <v>44287</v>
      </c>
      <c r="B9403" s="73" t="s">
        <v>44288</v>
      </c>
      <c r="C9403" s="73" t="s">
        <v>44289</v>
      </c>
      <c r="D9403" s="73" t="s">
        <v>44290</v>
      </c>
      <c r="E9403" s="73" t="s">
        <v>40714</v>
      </c>
      <c r="F9403" s="74"/>
      <c r="G9403" s="73" t="s">
        <v>5471</v>
      </c>
    </row>
    <row r="9404" spans="1:7">
      <c r="A9404" s="73" t="s">
        <v>44291</v>
      </c>
      <c r="B9404" s="73" t="s">
        <v>44292</v>
      </c>
      <c r="C9404" s="73" t="s">
        <v>44293</v>
      </c>
      <c r="D9404" s="73" t="s">
        <v>44294</v>
      </c>
      <c r="E9404" s="73" t="s">
        <v>40714</v>
      </c>
      <c r="F9404" s="74" t="s">
        <v>5387</v>
      </c>
      <c r="G9404" s="73" t="s">
        <v>5471</v>
      </c>
    </row>
    <row r="9405" spans="1:7">
      <c r="A9405" s="73" t="s">
        <v>44295</v>
      </c>
      <c r="B9405" s="73" t="s">
        <v>44296</v>
      </c>
      <c r="C9405" s="73" t="s">
        <v>44297</v>
      </c>
      <c r="D9405" s="73" t="s">
        <v>44298</v>
      </c>
      <c r="E9405" s="73" t="s">
        <v>44299</v>
      </c>
      <c r="F9405" s="74"/>
      <c r="G9405" s="73" t="s">
        <v>5471</v>
      </c>
    </row>
    <row r="9406" spans="1:7">
      <c r="A9406" s="73" t="s">
        <v>44300</v>
      </c>
      <c r="B9406" s="73" t="s">
        <v>44301</v>
      </c>
      <c r="C9406" s="73" t="s">
        <v>44302</v>
      </c>
      <c r="D9406" s="73" t="s">
        <v>44303</v>
      </c>
      <c r="E9406" s="73" t="s">
        <v>44304</v>
      </c>
      <c r="F9406" s="74"/>
      <c r="G9406" s="73" t="s">
        <v>5471</v>
      </c>
    </row>
    <row r="9407" spans="1:7">
      <c r="A9407" s="73" t="s">
        <v>44305</v>
      </c>
      <c r="B9407" s="73" t="s">
        <v>44306</v>
      </c>
      <c r="C9407" s="73" t="s">
        <v>44307</v>
      </c>
      <c r="D9407" s="73" t="s">
        <v>44308</v>
      </c>
      <c r="E9407" s="73" t="s">
        <v>44309</v>
      </c>
      <c r="F9407" s="74"/>
      <c r="G9407" s="73" t="s">
        <v>5471</v>
      </c>
    </row>
    <row r="9408" spans="1:7">
      <c r="A9408" s="73" t="s">
        <v>44310</v>
      </c>
      <c r="B9408" s="73" t="s">
        <v>44311</v>
      </c>
      <c r="C9408" s="73" t="s">
        <v>44312</v>
      </c>
      <c r="D9408" s="73" t="s">
        <v>44313</v>
      </c>
      <c r="E9408" s="73" t="s">
        <v>56905</v>
      </c>
      <c r="F9408" s="74"/>
      <c r="G9408" s="73" t="s">
        <v>5471</v>
      </c>
    </row>
    <row r="9409" spans="1:7">
      <c r="A9409" s="73" t="s">
        <v>44314</v>
      </c>
      <c r="B9409" s="73" t="s">
        <v>44315</v>
      </c>
      <c r="C9409" s="73" t="s">
        <v>44316</v>
      </c>
      <c r="D9409" s="73" t="s">
        <v>44317</v>
      </c>
      <c r="E9409" s="73" t="s">
        <v>55923</v>
      </c>
      <c r="F9409" s="74" t="s">
        <v>18019</v>
      </c>
      <c r="G9409" s="73" t="s">
        <v>5471</v>
      </c>
    </row>
    <row r="9410" spans="1:7">
      <c r="A9410" s="73" t="s">
        <v>44318</v>
      </c>
      <c r="B9410" s="73" t="s">
        <v>44319</v>
      </c>
      <c r="C9410" s="73" t="s">
        <v>44320</v>
      </c>
      <c r="D9410" s="73" t="s">
        <v>44321</v>
      </c>
      <c r="E9410" s="73" t="s">
        <v>24398</v>
      </c>
      <c r="F9410" s="74" t="s">
        <v>8883</v>
      </c>
      <c r="G9410" s="73" t="s">
        <v>5471</v>
      </c>
    </row>
    <row r="9411" spans="1:7">
      <c r="A9411" s="73" t="s">
        <v>44322</v>
      </c>
      <c r="B9411" s="73" t="s">
        <v>44323</v>
      </c>
      <c r="C9411" s="73" t="s">
        <v>44324</v>
      </c>
      <c r="D9411" s="73" t="s">
        <v>44325</v>
      </c>
      <c r="E9411" s="73" t="s">
        <v>54084</v>
      </c>
      <c r="F9411" s="74"/>
      <c r="G9411" s="73" t="s">
        <v>5471</v>
      </c>
    </row>
    <row r="9412" spans="1:7">
      <c r="A9412" s="73" t="s">
        <v>44326</v>
      </c>
      <c r="B9412" s="73" t="s">
        <v>44327</v>
      </c>
      <c r="C9412" s="73" t="s">
        <v>44328</v>
      </c>
      <c r="D9412" s="73" t="s">
        <v>44329</v>
      </c>
      <c r="E9412" s="73" t="s">
        <v>24398</v>
      </c>
      <c r="F9412" s="74" t="s">
        <v>44330</v>
      </c>
      <c r="G9412" s="73" t="s">
        <v>5471</v>
      </c>
    </row>
    <row r="9413" spans="1:7">
      <c r="A9413" s="73" t="s">
        <v>44331</v>
      </c>
      <c r="B9413" s="73" t="s">
        <v>44332</v>
      </c>
      <c r="C9413" s="73" t="s">
        <v>44333</v>
      </c>
      <c r="D9413" s="73" t="s">
        <v>44334</v>
      </c>
      <c r="E9413" s="73" t="s">
        <v>56906</v>
      </c>
      <c r="F9413" s="74"/>
      <c r="G9413" s="73" t="s">
        <v>5471</v>
      </c>
    </row>
    <row r="9414" spans="1:7">
      <c r="A9414" s="73" t="s">
        <v>44335</v>
      </c>
      <c r="B9414" s="73" t="s">
        <v>44336</v>
      </c>
      <c r="C9414" s="73" t="s">
        <v>44337</v>
      </c>
      <c r="D9414" s="73" t="s">
        <v>44338</v>
      </c>
      <c r="E9414" s="73" t="s">
        <v>56907</v>
      </c>
      <c r="F9414" s="74" t="s">
        <v>4314</v>
      </c>
      <c r="G9414" s="73" t="s">
        <v>5471</v>
      </c>
    </row>
    <row r="9415" spans="1:7">
      <c r="A9415" s="73" t="s">
        <v>44339</v>
      </c>
      <c r="B9415" s="73" t="s">
        <v>44340</v>
      </c>
      <c r="C9415" s="73" t="s">
        <v>44341</v>
      </c>
      <c r="D9415" s="73" t="s">
        <v>44342</v>
      </c>
      <c r="E9415" s="73" t="s">
        <v>44343</v>
      </c>
      <c r="F9415" s="74" t="s">
        <v>44344</v>
      </c>
      <c r="G9415" s="73" t="s">
        <v>5471</v>
      </c>
    </row>
    <row r="9416" spans="1:7">
      <c r="A9416" s="73" t="s">
        <v>44345</v>
      </c>
      <c r="B9416" s="73" t="s">
        <v>44346</v>
      </c>
      <c r="C9416" s="73" t="s">
        <v>44347</v>
      </c>
      <c r="D9416" s="73" t="s">
        <v>44348</v>
      </c>
      <c r="E9416" s="73" t="s">
        <v>44349</v>
      </c>
      <c r="F9416" s="74" t="s">
        <v>8176</v>
      </c>
      <c r="G9416" s="73" t="s">
        <v>5471</v>
      </c>
    </row>
    <row r="9417" spans="1:7">
      <c r="A9417" s="73" t="s">
        <v>44350</v>
      </c>
      <c r="B9417" s="73" t="s">
        <v>44351</v>
      </c>
      <c r="C9417" s="73" t="s">
        <v>44352</v>
      </c>
      <c r="D9417" s="73" t="s">
        <v>44353</v>
      </c>
      <c r="E9417" s="73" t="s">
        <v>56908</v>
      </c>
      <c r="F9417" s="74"/>
      <c r="G9417" s="73" t="s">
        <v>5471</v>
      </c>
    </row>
    <row r="9418" spans="1:7">
      <c r="A9418" s="73" t="s">
        <v>44354</v>
      </c>
      <c r="B9418" s="73" t="s">
        <v>44355</v>
      </c>
      <c r="C9418" s="73" t="s">
        <v>44356</v>
      </c>
      <c r="D9418" s="73" t="s">
        <v>44357</v>
      </c>
      <c r="E9418" s="73" t="s">
        <v>56384</v>
      </c>
      <c r="F9418" s="74" t="s">
        <v>8176</v>
      </c>
      <c r="G9418" s="73" t="s">
        <v>5471</v>
      </c>
    </row>
    <row r="9419" spans="1:7">
      <c r="A9419" s="73" t="s">
        <v>44358</v>
      </c>
      <c r="B9419" s="73" t="s">
        <v>44359</v>
      </c>
      <c r="C9419" s="73" t="s">
        <v>44360</v>
      </c>
      <c r="D9419" s="73" t="s">
        <v>44361</v>
      </c>
      <c r="E9419" s="73" t="s">
        <v>17064</v>
      </c>
      <c r="F9419" s="74"/>
      <c r="G9419" s="73" t="s">
        <v>5471</v>
      </c>
    </row>
    <row r="9420" spans="1:7">
      <c r="A9420" s="73" t="s">
        <v>44362</v>
      </c>
      <c r="B9420" s="73" t="s">
        <v>44363</v>
      </c>
      <c r="C9420" s="73" t="s">
        <v>44364</v>
      </c>
      <c r="D9420" s="73" t="s">
        <v>44365</v>
      </c>
      <c r="E9420" s="73" t="s">
        <v>56909</v>
      </c>
      <c r="F9420" s="74"/>
      <c r="G9420" s="73" t="s">
        <v>5471</v>
      </c>
    </row>
    <row r="9421" spans="1:7">
      <c r="A9421" s="73" t="s">
        <v>44366</v>
      </c>
      <c r="B9421" s="73" t="s">
        <v>44367</v>
      </c>
      <c r="C9421" s="73" t="s">
        <v>44368</v>
      </c>
      <c r="D9421" s="73" t="s">
        <v>44369</v>
      </c>
      <c r="E9421" s="73" t="s">
        <v>44349</v>
      </c>
      <c r="F9421" s="74" t="s">
        <v>8176</v>
      </c>
      <c r="G9421" s="73" t="s">
        <v>5471</v>
      </c>
    </row>
    <row r="9422" spans="1:7">
      <c r="A9422" s="73" t="s">
        <v>44370</v>
      </c>
      <c r="B9422" s="73" t="s">
        <v>44371</v>
      </c>
      <c r="C9422" s="73" t="s">
        <v>44372</v>
      </c>
      <c r="D9422" s="73" t="s">
        <v>44373</v>
      </c>
      <c r="E9422" s="73" t="s">
        <v>55818</v>
      </c>
      <c r="F9422" s="74" t="s">
        <v>4469</v>
      </c>
      <c r="G9422" s="73" t="s">
        <v>5471</v>
      </c>
    </row>
    <row r="9423" spans="1:7">
      <c r="A9423" s="73" t="s">
        <v>44374</v>
      </c>
      <c r="B9423" s="73" t="s">
        <v>44375</v>
      </c>
      <c r="C9423" s="73" t="s">
        <v>44376</v>
      </c>
      <c r="D9423" s="73" t="s">
        <v>44377</v>
      </c>
      <c r="E9423" s="73" t="s">
        <v>44378</v>
      </c>
      <c r="F9423" s="74"/>
      <c r="G9423" s="73" t="s">
        <v>5471</v>
      </c>
    </row>
    <row r="9424" spans="1:7">
      <c r="A9424" s="73" t="s">
        <v>44379</v>
      </c>
      <c r="B9424" s="73" t="s">
        <v>44380</v>
      </c>
      <c r="C9424" s="73" t="s">
        <v>44337</v>
      </c>
      <c r="D9424" s="73" t="s">
        <v>44381</v>
      </c>
      <c r="E9424" s="73" t="s">
        <v>56907</v>
      </c>
      <c r="F9424" s="74" t="s">
        <v>4314</v>
      </c>
      <c r="G9424" s="73" t="s">
        <v>5471</v>
      </c>
    </row>
    <row r="9425" spans="1:7">
      <c r="A9425" s="73" t="s">
        <v>44382</v>
      </c>
      <c r="B9425" s="73" t="s">
        <v>44383</v>
      </c>
      <c r="C9425" s="73" t="s">
        <v>44384</v>
      </c>
      <c r="D9425" s="73" t="s">
        <v>44385</v>
      </c>
      <c r="E9425" s="73" t="s">
        <v>44349</v>
      </c>
      <c r="F9425" s="74" t="s">
        <v>8176</v>
      </c>
      <c r="G9425" s="73" t="s">
        <v>5471</v>
      </c>
    </row>
    <row r="9426" spans="1:7">
      <c r="A9426" s="73" t="s">
        <v>44386</v>
      </c>
      <c r="B9426" s="73" t="s">
        <v>44387</v>
      </c>
      <c r="C9426" s="73" t="s">
        <v>44388</v>
      </c>
      <c r="D9426" s="73" t="s">
        <v>44389</v>
      </c>
      <c r="E9426" s="73" t="s">
        <v>56910</v>
      </c>
      <c r="F9426" s="74"/>
      <c r="G9426" s="73" t="s">
        <v>5471</v>
      </c>
    </row>
    <row r="9427" spans="1:7">
      <c r="A9427" s="73" t="s">
        <v>44390</v>
      </c>
      <c r="B9427" s="73" t="s">
        <v>44391</v>
      </c>
      <c r="C9427" s="73" t="s">
        <v>44392</v>
      </c>
      <c r="D9427" s="73" t="s">
        <v>44393</v>
      </c>
      <c r="E9427" s="73" t="s">
        <v>56911</v>
      </c>
      <c r="F9427" s="74"/>
      <c r="G9427" s="73" t="s">
        <v>5471</v>
      </c>
    </row>
    <row r="9428" spans="1:7">
      <c r="A9428" s="73" t="s">
        <v>44394</v>
      </c>
      <c r="B9428" s="73" t="s">
        <v>44395</v>
      </c>
      <c r="C9428" s="73" t="s">
        <v>44396</v>
      </c>
      <c r="D9428" s="73" t="s">
        <v>44397</v>
      </c>
      <c r="E9428" s="73" t="s">
        <v>44398</v>
      </c>
      <c r="F9428" s="74"/>
      <c r="G9428" s="73" t="s">
        <v>5471</v>
      </c>
    </row>
    <row r="9429" spans="1:7">
      <c r="A9429" s="73" t="s">
        <v>44399</v>
      </c>
      <c r="B9429" s="73" t="s">
        <v>44400</v>
      </c>
      <c r="C9429" s="73" t="s">
        <v>44401</v>
      </c>
      <c r="D9429" s="73" t="s">
        <v>44402</v>
      </c>
      <c r="E9429" s="73" t="s">
        <v>56912</v>
      </c>
      <c r="F9429" s="74"/>
      <c r="G9429" s="73" t="s">
        <v>5471</v>
      </c>
    </row>
    <row r="9430" spans="1:7">
      <c r="A9430" s="73" t="s">
        <v>44403</v>
      </c>
      <c r="B9430" s="73" t="s">
        <v>44404</v>
      </c>
      <c r="C9430" s="73" t="s">
        <v>44405</v>
      </c>
      <c r="D9430" s="73" t="s">
        <v>44406</v>
      </c>
      <c r="E9430" s="73" t="s">
        <v>56913</v>
      </c>
      <c r="F9430" s="74"/>
      <c r="G9430" s="73" t="s">
        <v>5471</v>
      </c>
    </row>
    <row r="9431" spans="1:7">
      <c r="A9431" s="73" t="s">
        <v>44407</v>
      </c>
      <c r="B9431" s="73" t="s">
        <v>44408</v>
      </c>
      <c r="C9431" s="73" t="s">
        <v>44409</v>
      </c>
      <c r="D9431" s="73" t="s">
        <v>44410</v>
      </c>
      <c r="E9431" s="73" t="s">
        <v>56914</v>
      </c>
      <c r="F9431" s="74" t="s">
        <v>7317</v>
      </c>
      <c r="G9431" s="73" t="s">
        <v>5471</v>
      </c>
    </row>
    <row r="9432" spans="1:7">
      <c r="A9432" s="73" t="s">
        <v>44411</v>
      </c>
      <c r="B9432" s="73" t="s">
        <v>44412</v>
      </c>
      <c r="C9432" s="73" t="s">
        <v>44413</v>
      </c>
      <c r="D9432" s="73" t="s">
        <v>44414</v>
      </c>
      <c r="E9432" s="73" t="s">
        <v>56915</v>
      </c>
      <c r="F9432" s="74"/>
      <c r="G9432" s="73" t="s">
        <v>5471</v>
      </c>
    </row>
    <row r="9433" spans="1:7">
      <c r="A9433" s="73" t="s">
        <v>44415</v>
      </c>
      <c r="B9433" s="73" t="s">
        <v>44416</v>
      </c>
      <c r="C9433" s="73" t="s">
        <v>44417</v>
      </c>
      <c r="D9433" s="73" t="s">
        <v>44418</v>
      </c>
      <c r="E9433" s="73" t="s">
        <v>56916</v>
      </c>
      <c r="F9433" s="74" t="s">
        <v>9358</v>
      </c>
      <c r="G9433" s="73" t="s">
        <v>5471</v>
      </c>
    </row>
    <row r="9434" spans="1:7">
      <c r="A9434" s="73" t="s">
        <v>44419</v>
      </c>
      <c r="B9434" s="73" t="s">
        <v>44420</v>
      </c>
      <c r="C9434" s="73" t="s">
        <v>44421</v>
      </c>
      <c r="D9434" s="73" t="s">
        <v>44422</v>
      </c>
      <c r="E9434" s="73" t="s">
        <v>56917</v>
      </c>
      <c r="F9434" s="74" t="s">
        <v>9358</v>
      </c>
      <c r="G9434" s="73" t="s">
        <v>5471</v>
      </c>
    </row>
    <row r="9435" spans="1:7">
      <c r="A9435" s="73" t="s">
        <v>44423</v>
      </c>
      <c r="B9435" s="73" t="s">
        <v>44424</v>
      </c>
      <c r="C9435" s="73" t="s">
        <v>44425</v>
      </c>
      <c r="D9435" s="73" t="s">
        <v>44426</v>
      </c>
      <c r="E9435" s="73" t="s">
        <v>56918</v>
      </c>
      <c r="F9435" s="74" t="s">
        <v>44427</v>
      </c>
      <c r="G9435" s="73" t="s">
        <v>5471</v>
      </c>
    </row>
    <row r="9436" spans="1:7">
      <c r="A9436" s="73" t="s">
        <v>44428</v>
      </c>
      <c r="B9436" s="73" t="s">
        <v>44429</v>
      </c>
      <c r="C9436" s="73" t="s">
        <v>44430</v>
      </c>
      <c r="D9436" s="73" t="s">
        <v>44431</v>
      </c>
      <c r="E9436" s="73" t="s">
        <v>44432</v>
      </c>
      <c r="F9436" s="74"/>
      <c r="G9436" s="73" t="s">
        <v>5471</v>
      </c>
    </row>
    <row r="9437" spans="1:7">
      <c r="A9437" s="73" t="s">
        <v>44433</v>
      </c>
      <c r="B9437" s="73" t="s">
        <v>44434</v>
      </c>
      <c r="C9437" s="73" t="s">
        <v>44435</v>
      </c>
      <c r="D9437" s="73" t="s">
        <v>44436</v>
      </c>
      <c r="E9437" s="73" t="s">
        <v>44437</v>
      </c>
      <c r="F9437" s="74"/>
      <c r="G9437" s="73" t="s">
        <v>5471</v>
      </c>
    </row>
    <row r="9438" spans="1:7">
      <c r="A9438" s="73" t="s">
        <v>44438</v>
      </c>
      <c r="B9438" s="73" t="s">
        <v>44439</v>
      </c>
      <c r="C9438" s="73" t="s">
        <v>44440</v>
      </c>
      <c r="D9438" s="73" t="s">
        <v>44441</v>
      </c>
      <c r="E9438" s="73" t="s">
        <v>56919</v>
      </c>
      <c r="F9438" s="74" t="s">
        <v>8923</v>
      </c>
      <c r="G9438" s="73" t="s">
        <v>5471</v>
      </c>
    </row>
    <row r="9439" spans="1:7">
      <c r="A9439" s="73" t="s">
        <v>44442</v>
      </c>
      <c r="B9439" s="73" t="s">
        <v>44443</v>
      </c>
      <c r="C9439" s="73" t="s">
        <v>44444</v>
      </c>
      <c r="D9439" s="73" t="s">
        <v>44445</v>
      </c>
      <c r="E9439" s="73" t="s">
        <v>56491</v>
      </c>
      <c r="F9439" s="74"/>
      <c r="G9439" s="73" t="s">
        <v>5471</v>
      </c>
    </row>
    <row r="9440" spans="1:7">
      <c r="A9440" s="73" t="s">
        <v>44446</v>
      </c>
      <c r="B9440" s="73" t="s">
        <v>44447</v>
      </c>
      <c r="C9440" s="73" t="s">
        <v>44448</v>
      </c>
      <c r="D9440" s="73" t="s">
        <v>44449</v>
      </c>
      <c r="E9440" s="73" t="s">
        <v>44450</v>
      </c>
      <c r="F9440" s="74"/>
      <c r="G9440" s="73" t="s">
        <v>5471</v>
      </c>
    </row>
    <row r="9441" spans="1:7">
      <c r="A9441" s="73" t="s">
        <v>44451</v>
      </c>
      <c r="B9441" s="73" t="s">
        <v>44452</v>
      </c>
      <c r="C9441" s="73" t="s">
        <v>44453</v>
      </c>
      <c r="D9441" s="73" t="s">
        <v>44454</v>
      </c>
      <c r="E9441" s="73" t="s">
        <v>56470</v>
      </c>
      <c r="F9441" s="74"/>
      <c r="G9441" s="73" t="s">
        <v>5471</v>
      </c>
    </row>
    <row r="9442" spans="1:7">
      <c r="A9442" s="73" t="s">
        <v>44455</v>
      </c>
      <c r="B9442" s="73" t="s">
        <v>44456</v>
      </c>
      <c r="C9442" s="73" t="s">
        <v>44457</v>
      </c>
      <c r="D9442" s="73" t="s">
        <v>44458</v>
      </c>
      <c r="E9442" s="73" t="s">
        <v>56920</v>
      </c>
      <c r="F9442" s="74"/>
      <c r="G9442" s="73" t="s">
        <v>5471</v>
      </c>
    </row>
    <row r="9443" spans="1:7">
      <c r="A9443" s="73" t="s">
        <v>44459</v>
      </c>
      <c r="B9443" s="73" t="s">
        <v>44460</v>
      </c>
      <c r="C9443" s="73" t="s">
        <v>44461</v>
      </c>
      <c r="D9443" s="73" t="s">
        <v>44462</v>
      </c>
      <c r="E9443" s="73" t="s">
        <v>56921</v>
      </c>
      <c r="F9443" s="74"/>
      <c r="G9443" s="73" t="s">
        <v>5471</v>
      </c>
    </row>
    <row r="9444" spans="1:7">
      <c r="A9444" s="73" t="s">
        <v>44463</v>
      </c>
      <c r="B9444" s="73" t="s">
        <v>44464</v>
      </c>
      <c r="C9444" s="73" t="s">
        <v>44465</v>
      </c>
      <c r="D9444" s="73" t="s">
        <v>44466</v>
      </c>
      <c r="E9444" s="73" t="s">
        <v>54196</v>
      </c>
      <c r="F9444" s="74"/>
      <c r="G9444" s="73" t="s">
        <v>5471</v>
      </c>
    </row>
    <row r="9445" spans="1:7">
      <c r="A9445" s="73" t="s">
        <v>44467</v>
      </c>
      <c r="B9445" s="73" t="s">
        <v>44468</v>
      </c>
      <c r="C9445" s="73" t="s">
        <v>44469</v>
      </c>
      <c r="D9445" s="73" t="s">
        <v>44470</v>
      </c>
      <c r="E9445" s="73" t="s">
        <v>44471</v>
      </c>
      <c r="F9445" s="74" t="s">
        <v>42426</v>
      </c>
      <c r="G9445" s="73" t="s">
        <v>5471</v>
      </c>
    </row>
    <row r="9446" spans="1:7">
      <c r="A9446" s="73" t="s">
        <v>44472</v>
      </c>
      <c r="B9446" s="73" t="s">
        <v>44473</v>
      </c>
      <c r="C9446" s="73" t="s">
        <v>44474</v>
      </c>
      <c r="D9446" s="73" t="s">
        <v>44475</v>
      </c>
      <c r="E9446" s="73" t="s">
        <v>56922</v>
      </c>
      <c r="F9446" s="74"/>
      <c r="G9446" s="73" t="s">
        <v>5471</v>
      </c>
    </row>
    <row r="9447" spans="1:7">
      <c r="A9447" s="73" t="s">
        <v>44476</v>
      </c>
      <c r="B9447" s="73" t="s">
        <v>44477</v>
      </c>
      <c r="C9447" s="73" t="s">
        <v>44478</v>
      </c>
      <c r="D9447" s="73" t="s">
        <v>44479</v>
      </c>
      <c r="E9447" s="73" t="s">
        <v>56923</v>
      </c>
      <c r="F9447" s="74"/>
      <c r="G9447" s="73" t="s">
        <v>5471</v>
      </c>
    </row>
    <row r="9448" spans="1:7">
      <c r="A9448" s="73" t="s">
        <v>44480</v>
      </c>
      <c r="B9448" s="73" t="s">
        <v>44481</v>
      </c>
      <c r="C9448" s="73" t="s">
        <v>44482</v>
      </c>
      <c r="D9448" s="73" t="s">
        <v>44483</v>
      </c>
      <c r="E9448" s="73" t="s">
        <v>44484</v>
      </c>
      <c r="F9448" s="74"/>
      <c r="G9448" s="73" t="s">
        <v>5471</v>
      </c>
    </row>
    <row r="9449" spans="1:7">
      <c r="A9449" s="73" t="s">
        <v>44485</v>
      </c>
      <c r="B9449" s="73" t="s">
        <v>44486</v>
      </c>
      <c r="C9449" s="73" t="s">
        <v>32185</v>
      </c>
      <c r="D9449" s="73" t="s">
        <v>44487</v>
      </c>
      <c r="E9449" s="73" t="s">
        <v>32187</v>
      </c>
      <c r="F9449" s="74"/>
      <c r="G9449" s="73" t="s">
        <v>5471</v>
      </c>
    </row>
    <row r="9450" spans="1:7">
      <c r="A9450" s="73" t="s">
        <v>44488</v>
      </c>
      <c r="B9450" s="73" t="s">
        <v>44489</v>
      </c>
      <c r="C9450" s="73" t="s">
        <v>44490</v>
      </c>
      <c r="D9450" s="73" t="s">
        <v>44491</v>
      </c>
      <c r="E9450" s="73" t="s">
        <v>4323</v>
      </c>
      <c r="F9450" s="74" t="s">
        <v>4355</v>
      </c>
      <c r="G9450" s="73" t="s">
        <v>5471</v>
      </c>
    </row>
    <row r="9451" spans="1:7">
      <c r="A9451" s="73" t="s">
        <v>44492</v>
      </c>
      <c r="B9451" s="73" t="s">
        <v>44493</v>
      </c>
      <c r="C9451" s="73" t="s">
        <v>44482</v>
      </c>
      <c r="D9451" s="73" t="s">
        <v>44494</v>
      </c>
      <c r="E9451" s="73" t="s">
        <v>44484</v>
      </c>
      <c r="F9451" s="74"/>
      <c r="G9451" s="73" t="s">
        <v>5471</v>
      </c>
    </row>
    <row r="9452" spans="1:7">
      <c r="A9452" s="73" t="s">
        <v>44495</v>
      </c>
      <c r="B9452" s="73" t="s">
        <v>44496</v>
      </c>
      <c r="C9452" s="73" t="s">
        <v>44482</v>
      </c>
      <c r="D9452" s="73" t="s">
        <v>44497</v>
      </c>
      <c r="E9452" s="73" t="s">
        <v>44484</v>
      </c>
      <c r="F9452" s="74"/>
      <c r="G9452" s="73" t="s">
        <v>5471</v>
      </c>
    </row>
    <row r="9453" spans="1:7">
      <c r="A9453" s="73" t="s">
        <v>44498</v>
      </c>
      <c r="B9453" s="73" t="s">
        <v>44499</v>
      </c>
      <c r="C9453" s="73" t="s">
        <v>44500</v>
      </c>
      <c r="D9453" s="73" t="s">
        <v>44501</v>
      </c>
      <c r="E9453" s="73" t="s">
        <v>44502</v>
      </c>
      <c r="F9453" s="74"/>
      <c r="G9453" s="73" t="s">
        <v>5471</v>
      </c>
    </row>
    <row r="9454" spans="1:7">
      <c r="A9454" s="73" t="s">
        <v>44503</v>
      </c>
      <c r="B9454" s="73" t="s">
        <v>44504</v>
      </c>
      <c r="C9454" s="73" t="s">
        <v>44505</v>
      </c>
      <c r="D9454" s="73" t="s">
        <v>44506</v>
      </c>
      <c r="E9454" s="73" t="s">
        <v>56924</v>
      </c>
      <c r="F9454" s="74"/>
      <c r="G9454" s="73" t="s">
        <v>5471</v>
      </c>
    </row>
    <row r="9455" spans="1:7">
      <c r="A9455" s="73" t="s">
        <v>44507</v>
      </c>
      <c r="B9455" s="73" t="s">
        <v>44508</v>
      </c>
      <c r="C9455" s="73" t="s">
        <v>44509</v>
      </c>
      <c r="D9455" s="73" t="s">
        <v>44510</v>
      </c>
      <c r="E9455" s="73" t="s">
        <v>17673</v>
      </c>
      <c r="F9455" s="74"/>
      <c r="G9455" s="73" t="s">
        <v>5471</v>
      </c>
    </row>
    <row r="9456" spans="1:7">
      <c r="A9456" s="73" t="s">
        <v>44511</v>
      </c>
      <c r="B9456" s="73" t="s">
        <v>44512</v>
      </c>
      <c r="C9456" s="73" t="s">
        <v>44513</v>
      </c>
      <c r="D9456" s="73" t="s">
        <v>44514</v>
      </c>
      <c r="E9456" s="73" t="s">
        <v>56925</v>
      </c>
      <c r="F9456" s="74"/>
      <c r="G9456" s="73" t="s">
        <v>5471</v>
      </c>
    </row>
    <row r="9457" spans="1:7">
      <c r="A9457" s="73" t="s">
        <v>44515</v>
      </c>
      <c r="B9457" s="73" t="s">
        <v>44516</v>
      </c>
      <c r="C9457" s="73" t="s">
        <v>14440</v>
      </c>
      <c r="D9457" s="73" t="s">
        <v>44517</v>
      </c>
      <c r="E9457" s="73" t="s">
        <v>4164</v>
      </c>
      <c r="F9457" s="74"/>
      <c r="G9457" s="73" t="s">
        <v>5471</v>
      </c>
    </row>
    <row r="9458" spans="1:7">
      <c r="A9458" s="73" t="s">
        <v>44518</v>
      </c>
      <c r="B9458" s="73" t="s">
        <v>44519</v>
      </c>
      <c r="C9458" s="73" t="s">
        <v>33290</v>
      </c>
      <c r="D9458" s="73" t="s">
        <v>44520</v>
      </c>
      <c r="E9458" s="73" t="s">
        <v>7114</v>
      </c>
      <c r="F9458" s="74" t="s">
        <v>44521</v>
      </c>
      <c r="G9458" s="73" t="s">
        <v>5471</v>
      </c>
    </row>
    <row r="9459" spans="1:7">
      <c r="A9459" s="73" t="s">
        <v>44522</v>
      </c>
      <c r="B9459" s="73" t="s">
        <v>44523</v>
      </c>
      <c r="C9459" s="73" t="s">
        <v>44524</v>
      </c>
      <c r="D9459" s="73" t="s">
        <v>44525</v>
      </c>
      <c r="E9459" s="73" t="s">
        <v>22201</v>
      </c>
      <c r="F9459" s="74" t="s">
        <v>9332</v>
      </c>
      <c r="G9459" s="73" t="s">
        <v>5471</v>
      </c>
    </row>
    <row r="9460" spans="1:7">
      <c r="A9460" s="73" t="s">
        <v>44526</v>
      </c>
      <c r="B9460" s="73" t="s">
        <v>44527</v>
      </c>
      <c r="C9460" s="73" t="s">
        <v>44528</v>
      </c>
      <c r="D9460" s="73" t="s">
        <v>44529</v>
      </c>
      <c r="E9460" s="73" t="s">
        <v>56926</v>
      </c>
      <c r="F9460" s="74"/>
      <c r="G9460" s="73" t="s">
        <v>5471</v>
      </c>
    </row>
    <row r="9461" spans="1:7">
      <c r="A9461" s="73" t="s">
        <v>44530</v>
      </c>
      <c r="B9461" s="73" t="s">
        <v>44531</v>
      </c>
      <c r="C9461" s="73" t="s">
        <v>44524</v>
      </c>
      <c r="D9461" s="73" t="s">
        <v>44532</v>
      </c>
      <c r="E9461" s="73" t="s">
        <v>22201</v>
      </c>
      <c r="F9461" s="74" t="s">
        <v>9332</v>
      </c>
      <c r="G9461" s="73" t="s">
        <v>5471</v>
      </c>
    </row>
    <row r="9462" spans="1:7">
      <c r="A9462" s="73" t="s">
        <v>44533</v>
      </c>
      <c r="B9462" s="73" t="s">
        <v>44534</v>
      </c>
      <c r="C9462" s="73" t="s">
        <v>44535</v>
      </c>
      <c r="D9462" s="73" t="s">
        <v>44536</v>
      </c>
      <c r="E9462" s="73" t="s">
        <v>44537</v>
      </c>
      <c r="F9462" s="74" t="s">
        <v>9291</v>
      </c>
      <c r="G9462" s="73" t="s">
        <v>5471</v>
      </c>
    </row>
    <row r="9463" spans="1:7">
      <c r="A9463" s="73" t="s">
        <v>44538</v>
      </c>
      <c r="B9463" s="73" t="s">
        <v>44539</v>
      </c>
      <c r="C9463" s="73" t="s">
        <v>44540</v>
      </c>
      <c r="D9463" s="73" t="s">
        <v>44541</v>
      </c>
      <c r="E9463" s="73" t="s">
        <v>56927</v>
      </c>
      <c r="F9463" s="74"/>
      <c r="G9463" s="73" t="s">
        <v>5471</v>
      </c>
    </row>
    <row r="9464" spans="1:7">
      <c r="A9464" s="73" t="s">
        <v>44542</v>
      </c>
      <c r="B9464" s="73" t="s">
        <v>44543</v>
      </c>
      <c r="C9464" s="73" t="s">
        <v>33290</v>
      </c>
      <c r="D9464" s="73" t="s">
        <v>44544</v>
      </c>
      <c r="E9464" s="73" t="s">
        <v>7114</v>
      </c>
      <c r="F9464" s="74" t="s">
        <v>4420</v>
      </c>
      <c r="G9464" s="73" t="s">
        <v>5471</v>
      </c>
    </row>
    <row r="9465" spans="1:7">
      <c r="A9465" s="73" t="s">
        <v>44545</v>
      </c>
      <c r="B9465" s="73" t="s">
        <v>44546</v>
      </c>
      <c r="C9465" s="73" t="s">
        <v>44547</v>
      </c>
      <c r="D9465" s="73" t="s">
        <v>44548</v>
      </c>
      <c r="E9465" s="73" t="s">
        <v>44549</v>
      </c>
      <c r="F9465" s="74" t="s">
        <v>5731</v>
      </c>
      <c r="G9465" s="73" t="s">
        <v>5471</v>
      </c>
    </row>
    <row r="9466" spans="1:7">
      <c r="A9466" s="73" t="s">
        <v>44550</v>
      </c>
      <c r="B9466" s="73" t="s">
        <v>44551</v>
      </c>
      <c r="C9466" s="73" t="s">
        <v>14440</v>
      </c>
      <c r="D9466" s="73" t="s">
        <v>44552</v>
      </c>
      <c r="E9466" s="73" t="s">
        <v>4164</v>
      </c>
      <c r="F9466" s="74"/>
      <c r="G9466" s="73" t="s">
        <v>5471</v>
      </c>
    </row>
    <row r="9467" spans="1:7">
      <c r="A9467" s="73" t="s">
        <v>44553</v>
      </c>
      <c r="B9467" s="73" t="s">
        <v>44554</v>
      </c>
      <c r="C9467" s="73" t="s">
        <v>44555</v>
      </c>
      <c r="D9467" s="73" t="s">
        <v>44556</v>
      </c>
      <c r="E9467" s="73" t="s">
        <v>44557</v>
      </c>
      <c r="F9467" s="74" t="s">
        <v>5750</v>
      </c>
      <c r="G9467" s="73" t="s">
        <v>5471</v>
      </c>
    </row>
    <row r="9468" spans="1:7">
      <c r="A9468" s="73" t="s">
        <v>44558</v>
      </c>
      <c r="B9468" s="73" t="s">
        <v>44559</v>
      </c>
      <c r="C9468" s="73" t="s">
        <v>44560</v>
      </c>
      <c r="D9468" s="73" t="s">
        <v>44561</v>
      </c>
      <c r="E9468" s="73" t="s">
        <v>17673</v>
      </c>
      <c r="F9468" s="74" t="s">
        <v>4273</v>
      </c>
      <c r="G9468" s="73" t="s">
        <v>5471</v>
      </c>
    </row>
    <row r="9469" spans="1:7">
      <c r="A9469" s="73" t="s">
        <v>44562</v>
      </c>
      <c r="B9469" s="73" t="s">
        <v>44563</v>
      </c>
      <c r="C9469" s="73" t="s">
        <v>44564</v>
      </c>
      <c r="D9469" s="73" t="s">
        <v>44565</v>
      </c>
      <c r="E9469" s="73" t="s">
        <v>7165</v>
      </c>
      <c r="F9469" s="74"/>
      <c r="G9469" s="73" t="s">
        <v>5471</v>
      </c>
    </row>
    <row r="9470" spans="1:7">
      <c r="A9470" s="73" t="s">
        <v>44566</v>
      </c>
      <c r="B9470" s="73" t="s">
        <v>44567</v>
      </c>
      <c r="C9470" s="73" t="s">
        <v>44568</v>
      </c>
      <c r="D9470" s="73" t="s">
        <v>44569</v>
      </c>
      <c r="E9470" s="73" t="s">
        <v>17673</v>
      </c>
      <c r="F9470" s="74"/>
      <c r="G9470" s="73" t="s">
        <v>5471</v>
      </c>
    </row>
    <row r="9471" spans="1:7">
      <c r="A9471" s="73" t="s">
        <v>44570</v>
      </c>
      <c r="B9471" s="73" t="s">
        <v>44571</v>
      </c>
      <c r="C9471" s="73" t="s">
        <v>44500</v>
      </c>
      <c r="D9471" s="73" t="s">
        <v>44572</v>
      </c>
      <c r="E9471" s="73" t="s">
        <v>44502</v>
      </c>
      <c r="F9471" s="74"/>
      <c r="G9471" s="73" t="s">
        <v>5471</v>
      </c>
    </row>
    <row r="9472" spans="1:7">
      <c r="A9472" s="73" t="s">
        <v>44573</v>
      </c>
      <c r="B9472" s="73" t="s">
        <v>44574</v>
      </c>
      <c r="C9472" s="73" t="s">
        <v>44575</v>
      </c>
      <c r="D9472" s="73" t="s">
        <v>44576</v>
      </c>
      <c r="E9472" s="73" t="s">
        <v>44549</v>
      </c>
      <c r="F9472" s="74" t="s">
        <v>44577</v>
      </c>
      <c r="G9472" s="73" t="s">
        <v>5471</v>
      </c>
    </row>
    <row r="9473" spans="1:7">
      <c r="A9473" s="73" t="s">
        <v>44578</v>
      </c>
      <c r="B9473" s="73" t="s">
        <v>44579</v>
      </c>
      <c r="C9473" s="73" t="s">
        <v>44580</v>
      </c>
      <c r="D9473" s="73" t="s">
        <v>44581</v>
      </c>
      <c r="E9473" s="73" t="s">
        <v>56926</v>
      </c>
      <c r="F9473" s="74"/>
      <c r="G9473" s="73" t="s">
        <v>5471</v>
      </c>
    </row>
    <row r="9474" spans="1:7">
      <c r="A9474" s="73" t="s">
        <v>44582</v>
      </c>
      <c r="B9474" s="73" t="s">
        <v>44583</v>
      </c>
      <c r="C9474" s="73" t="s">
        <v>44584</v>
      </c>
      <c r="D9474" s="73" t="s">
        <v>44585</v>
      </c>
      <c r="E9474" s="73" t="s">
        <v>17673</v>
      </c>
      <c r="F9474" s="74"/>
      <c r="G9474" s="73" t="s">
        <v>5471</v>
      </c>
    </row>
    <row r="9475" spans="1:7">
      <c r="A9475" s="73" t="s">
        <v>44586</v>
      </c>
      <c r="B9475" s="73" t="s">
        <v>44587</v>
      </c>
      <c r="C9475" s="73" t="s">
        <v>44588</v>
      </c>
      <c r="D9475" s="73" t="s">
        <v>44589</v>
      </c>
      <c r="E9475" s="73" t="s">
        <v>40583</v>
      </c>
      <c r="F9475" s="74"/>
      <c r="G9475" s="73" t="s">
        <v>5471</v>
      </c>
    </row>
    <row r="9476" spans="1:7">
      <c r="A9476" s="73" t="s">
        <v>44590</v>
      </c>
      <c r="B9476" s="73" t="s">
        <v>44591</v>
      </c>
      <c r="C9476" s="73" t="s">
        <v>44592</v>
      </c>
      <c r="D9476" s="73" t="s">
        <v>44593</v>
      </c>
      <c r="E9476" s="73" t="s">
        <v>17109</v>
      </c>
      <c r="F9476" s="74"/>
      <c r="G9476" s="73" t="s">
        <v>5471</v>
      </c>
    </row>
    <row r="9477" spans="1:7">
      <c r="A9477" s="73" t="s">
        <v>44594</v>
      </c>
      <c r="B9477" s="73" t="s">
        <v>44595</v>
      </c>
      <c r="C9477" s="73" t="s">
        <v>44596</v>
      </c>
      <c r="D9477" s="73" t="s">
        <v>44597</v>
      </c>
      <c r="E9477" s="73" t="s">
        <v>44598</v>
      </c>
      <c r="F9477" s="74"/>
      <c r="G9477" s="73" t="s">
        <v>5471</v>
      </c>
    </row>
    <row r="9478" spans="1:7">
      <c r="A9478" s="73" t="s">
        <v>44599</v>
      </c>
      <c r="B9478" s="73" t="s">
        <v>44600</v>
      </c>
      <c r="C9478" s="73" t="s">
        <v>44601</v>
      </c>
      <c r="D9478" s="73" t="s">
        <v>44602</v>
      </c>
      <c r="E9478" s="73" t="s">
        <v>53293</v>
      </c>
      <c r="F9478" s="74"/>
      <c r="G9478" s="73" t="s">
        <v>5471</v>
      </c>
    </row>
    <row r="9479" spans="1:7">
      <c r="A9479" s="73" t="s">
        <v>44603</v>
      </c>
      <c r="B9479" s="73" t="s">
        <v>44604</v>
      </c>
      <c r="C9479" s="73" t="s">
        <v>44605</v>
      </c>
      <c r="D9479" s="73" t="s">
        <v>44606</v>
      </c>
      <c r="E9479" s="73" t="s">
        <v>7165</v>
      </c>
      <c r="F9479" s="74"/>
      <c r="G9479" s="73" t="s">
        <v>5471</v>
      </c>
    </row>
    <row r="9480" spans="1:7">
      <c r="A9480" s="73" t="s">
        <v>44607</v>
      </c>
      <c r="B9480" s="73" t="s">
        <v>44608</v>
      </c>
      <c r="C9480" s="73" t="s">
        <v>44609</v>
      </c>
      <c r="D9480" s="73" t="s">
        <v>44610</v>
      </c>
      <c r="E9480" s="73" t="s">
        <v>54832</v>
      </c>
      <c r="F9480" s="74"/>
      <c r="G9480" s="73" t="s">
        <v>5471</v>
      </c>
    </row>
    <row r="9481" spans="1:7">
      <c r="A9481" s="73" t="s">
        <v>44611</v>
      </c>
      <c r="B9481" s="73" t="s">
        <v>44612</v>
      </c>
      <c r="C9481" s="73" t="s">
        <v>44613</v>
      </c>
      <c r="D9481" s="73" t="s">
        <v>44614</v>
      </c>
      <c r="E9481" s="73" t="s">
        <v>56928</v>
      </c>
      <c r="F9481" s="74"/>
      <c r="G9481" s="73" t="s">
        <v>5471</v>
      </c>
    </row>
    <row r="9482" spans="1:7">
      <c r="A9482" s="73" t="s">
        <v>44615</v>
      </c>
      <c r="B9482" s="73" t="s">
        <v>44616</v>
      </c>
      <c r="C9482" s="73" t="s">
        <v>44617</v>
      </c>
      <c r="D9482" s="73" t="s">
        <v>44618</v>
      </c>
      <c r="E9482" s="73" t="s">
        <v>56926</v>
      </c>
      <c r="F9482" s="74"/>
      <c r="G9482" s="73" t="s">
        <v>5471</v>
      </c>
    </row>
    <row r="9483" spans="1:7">
      <c r="A9483" s="73" t="s">
        <v>44619</v>
      </c>
      <c r="B9483" s="73" t="s">
        <v>44620</v>
      </c>
      <c r="C9483" s="73" t="s">
        <v>44621</v>
      </c>
      <c r="D9483" s="73" t="s">
        <v>44622</v>
      </c>
      <c r="E9483" s="73" t="s">
        <v>17673</v>
      </c>
      <c r="F9483" s="74"/>
      <c r="G9483" s="73" t="s">
        <v>5471</v>
      </c>
    </row>
    <row r="9484" spans="1:7">
      <c r="A9484" s="73" t="s">
        <v>44623</v>
      </c>
      <c r="B9484" s="73" t="s">
        <v>44624</v>
      </c>
      <c r="C9484" s="73" t="s">
        <v>37672</v>
      </c>
      <c r="D9484" s="73" t="s">
        <v>44625</v>
      </c>
      <c r="E9484" s="73" t="s">
        <v>56110</v>
      </c>
      <c r="F9484" s="74"/>
      <c r="G9484" s="73" t="s">
        <v>5471</v>
      </c>
    </row>
    <row r="9485" spans="1:7">
      <c r="A9485" s="73" t="s">
        <v>44626</v>
      </c>
      <c r="B9485" s="73" t="s">
        <v>44627</v>
      </c>
      <c r="C9485" s="73" t="s">
        <v>44628</v>
      </c>
      <c r="D9485" s="73" t="s">
        <v>44629</v>
      </c>
      <c r="E9485" s="73" t="s">
        <v>56929</v>
      </c>
      <c r="F9485" s="74"/>
      <c r="G9485" s="73" t="s">
        <v>5471</v>
      </c>
    </row>
    <row r="9486" spans="1:7">
      <c r="A9486" s="73" t="s">
        <v>44630</v>
      </c>
      <c r="B9486" s="73" t="s">
        <v>44631</v>
      </c>
      <c r="C9486" s="73" t="s">
        <v>44632</v>
      </c>
      <c r="D9486" s="73" t="s">
        <v>44633</v>
      </c>
      <c r="E9486" s="73" t="s">
        <v>56926</v>
      </c>
      <c r="F9486" s="74"/>
      <c r="G9486" s="73" t="s">
        <v>5471</v>
      </c>
    </row>
    <row r="9487" spans="1:7">
      <c r="A9487" s="73" t="s">
        <v>44634</v>
      </c>
      <c r="B9487" s="73" t="s">
        <v>44635</v>
      </c>
      <c r="C9487" s="73" t="s">
        <v>44636</v>
      </c>
      <c r="D9487" s="73" t="s">
        <v>44637</v>
      </c>
      <c r="E9487" s="73" t="s">
        <v>56930</v>
      </c>
      <c r="F9487" s="74"/>
      <c r="G9487" s="73" t="s">
        <v>5471</v>
      </c>
    </row>
    <row r="9488" spans="1:7">
      <c r="A9488" s="73" t="s">
        <v>44638</v>
      </c>
      <c r="B9488" s="73" t="s">
        <v>44639</v>
      </c>
      <c r="C9488" s="73" t="s">
        <v>44640</v>
      </c>
      <c r="D9488" s="73" t="s">
        <v>44641</v>
      </c>
      <c r="E9488" s="73" t="s">
        <v>56931</v>
      </c>
      <c r="F9488" s="74"/>
      <c r="G9488" s="73" t="s">
        <v>5471</v>
      </c>
    </row>
    <row r="9489" spans="1:7">
      <c r="A9489" s="73" t="s">
        <v>44642</v>
      </c>
      <c r="B9489" s="73" t="s">
        <v>44643</v>
      </c>
      <c r="C9489" s="73" t="s">
        <v>44644</v>
      </c>
      <c r="D9489" s="73" t="s">
        <v>44645</v>
      </c>
      <c r="E9489" s="73" t="s">
        <v>54683</v>
      </c>
      <c r="F9489" s="74"/>
      <c r="G9489" s="73" t="s">
        <v>5471</v>
      </c>
    </row>
    <row r="9490" spans="1:7">
      <c r="A9490" s="73" t="s">
        <v>44646</v>
      </c>
      <c r="B9490" s="73" t="s">
        <v>44647</v>
      </c>
      <c r="C9490" s="73" t="s">
        <v>44648</v>
      </c>
      <c r="D9490" s="73" t="s">
        <v>44649</v>
      </c>
      <c r="E9490" s="73" t="s">
        <v>55426</v>
      </c>
      <c r="F9490" s="74"/>
      <c r="G9490" s="73" t="s">
        <v>5471</v>
      </c>
    </row>
    <row r="9491" spans="1:7">
      <c r="A9491" s="73" t="s">
        <v>44650</v>
      </c>
      <c r="B9491" s="73" t="s">
        <v>44651</v>
      </c>
      <c r="C9491" s="73" t="s">
        <v>44652</v>
      </c>
      <c r="D9491" s="73" t="s">
        <v>44653</v>
      </c>
      <c r="E9491" s="73" t="s">
        <v>9314</v>
      </c>
      <c r="F9491" s="74" t="s">
        <v>4273</v>
      </c>
      <c r="G9491" s="73" t="s">
        <v>5471</v>
      </c>
    </row>
    <row r="9492" spans="1:7">
      <c r="A9492" s="73" t="s">
        <v>44654</v>
      </c>
      <c r="B9492" s="73" t="s">
        <v>44655</v>
      </c>
      <c r="C9492" s="73" t="s">
        <v>44656</v>
      </c>
      <c r="D9492" s="73" t="s">
        <v>44657</v>
      </c>
      <c r="E9492" s="73" t="s">
        <v>17673</v>
      </c>
      <c r="F9492" s="74"/>
      <c r="G9492" s="73" t="s">
        <v>5471</v>
      </c>
    </row>
    <row r="9493" spans="1:7">
      <c r="A9493" s="73" t="s">
        <v>44658</v>
      </c>
      <c r="B9493" s="73" t="s">
        <v>44659</v>
      </c>
      <c r="C9493" s="73" t="s">
        <v>44524</v>
      </c>
      <c r="D9493" s="73" t="s">
        <v>44660</v>
      </c>
      <c r="E9493" s="73" t="s">
        <v>22201</v>
      </c>
      <c r="F9493" s="74" t="s">
        <v>4444</v>
      </c>
      <c r="G9493" s="73" t="s">
        <v>5471</v>
      </c>
    </row>
    <row r="9494" spans="1:7">
      <c r="A9494" s="73" t="s">
        <v>44661</v>
      </c>
      <c r="B9494" s="73" t="s">
        <v>44662</v>
      </c>
      <c r="C9494" s="73" t="s">
        <v>37672</v>
      </c>
      <c r="D9494" s="73" t="s">
        <v>44663</v>
      </c>
      <c r="E9494" s="73" t="s">
        <v>56110</v>
      </c>
      <c r="F9494" s="74"/>
      <c r="G9494" s="73" t="s">
        <v>5471</v>
      </c>
    </row>
    <row r="9495" spans="1:7">
      <c r="A9495" s="73" t="s">
        <v>44664</v>
      </c>
      <c r="B9495" s="73" t="s">
        <v>44665</v>
      </c>
      <c r="C9495" s="73" t="s">
        <v>44666</v>
      </c>
      <c r="D9495" s="73" t="s">
        <v>44667</v>
      </c>
      <c r="E9495" s="73" t="s">
        <v>56932</v>
      </c>
      <c r="F9495" s="74"/>
      <c r="G9495" s="73" t="s">
        <v>5471</v>
      </c>
    </row>
    <row r="9496" spans="1:7">
      <c r="A9496" s="73" t="s">
        <v>44668</v>
      </c>
      <c r="B9496" s="73" t="s">
        <v>44669</v>
      </c>
      <c r="C9496" s="73" t="s">
        <v>44524</v>
      </c>
      <c r="D9496" s="73" t="s">
        <v>44670</v>
      </c>
      <c r="E9496" s="73" t="s">
        <v>22201</v>
      </c>
      <c r="F9496" s="74" t="s">
        <v>4444</v>
      </c>
      <c r="G9496" s="73" t="s">
        <v>5471</v>
      </c>
    </row>
    <row r="9497" spans="1:7">
      <c r="A9497" s="73" t="s">
        <v>44671</v>
      </c>
      <c r="B9497" s="73" t="s">
        <v>44672</v>
      </c>
      <c r="C9497" s="73" t="s">
        <v>44673</v>
      </c>
      <c r="D9497" s="73" t="s">
        <v>44674</v>
      </c>
      <c r="E9497" s="73" t="s">
        <v>56930</v>
      </c>
      <c r="F9497" s="74"/>
      <c r="G9497" s="73" t="s">
        <v>5471</v>
      </c>
    </row>
    <row r="9498" spans="1:7">
      <c r="A9498" s="73" t="s">
        <v>44675</v>
      </c>
      <c r="B9498" s="73" t="s">
        <v>44676</v>
      </c>
      <c r="C9498" s="73" t="s">
        <v>44677</v>
      </c>
      <c r="D9498" s="73" t="s">
        <v>44678</v>
      </c>
      <c r="E9498" s="73" t="s">
        <v>56926</v>
      </c>
      <c r="F9498" s="74"/>
      <c r="G9498" s="73" t="s">
        <v>5471</v>
      </c>
    </row>
    <row r="9499" spans="1:7">
      <c r="A9499" s="73" t="s">
        <v>44679</v>
      </c>
      <c r="B9499" s="73" t="s">
        <v>44680</v>
      </c>
      <c r="C9499" s="73" t="s">
        <v>44681</v>
      </c>
      <c r="D9499" s="73" t="s">
        <v>44682</v>
      </c>
      <c r="E9499" s="73" t="s">
        <v>56933</v>
      </c>
      <c r="F9499" s="74"/>
      <c r="G9499" s="73" t="s">
        <v>5471</v>
      </c>
    </row>
    <row r="9500" spans="1:7">
      <c r="A9500" s="73" t="s">
        <v>44683</v>
      </c>
      <c r="B9500" s="73" t="s">
        <v>44684</v>
      </c>
      <c r="C9500" s="73" t="s">
        <v>44685</v>
      </c>
      <c r="D9500" s="73" t="s">
        <v>44686</v>
      </c>
      <c r="E9500" s="73" t="s">
        <v>56934</v>
      </c>
      <c r="F9500" s="74"/>
      <c r="G9500" s="73" t="s">
        <v>5471</v>
      </c>
    </row>
    <row r="9501" spans="1:7">
      <c r="A9501" s="73" t="s">
        <v>44687</v>
      </c>
      <c r="B9501" s="73" t="s">
        <v>44688</v>
      </c>
      <c r="C9501" s="73" t="s">
        <v>44689</v>
      </c>
      <c r="D9501" s="73" t="s">
        <v>44690</v>
      </c>
      <c r="E9501" s="73" t="s">
        <v>56935</v>
      </c>
      <c r="F9501" s="74"/>
      <c r="G9501" s="73" t="s">
        <v>5471</v>
      </c>
    </row>
    <row r="9502" spans="1:7">
      <c r="A9502" s="73" t="s">
        <v>44691</v>
      </c>
      <c r="B9502" s="73" t="s">
        <v>44692</v>
      </c>
      <c r="C9502" s="73" t="s">
        <v>44693</v>
      </c>
      <c r="D9502" s="73" t="s">
        <v>44694</v>
      </c>
      <c r="E9502" s="73" t="s">
        <v>56936</v>
      </c>
      <c r="F9502" s="74"/>
      <c r="G9502" s="73" t="s">
        <v>5471</v>
      </c>
    </row>
    <row r="9503" spans="1:7">
      <c r="A9503" s="73" t="s">
        <v>44695</v>
      </c>
      <c r="B9503" s="73" t="s">
        <v>44696</v>
      </c>
      <c r="C9503" s="73" t="s">
        <v>44697</v>
      </c>
      <c r="D9503" s="73" t="s">
        <v>44698</v>
      </c>
      <c r="E9503" s="73" t="s">
        <v>17109</v>
      </c>
      <c r="F9503" s="74" t="s">
        <v>4273</v>
      </c>
      <c r="G9503" s="73" t="s">
        <v>5471</v>
      </c>
    </row>
    <row r="9504" spans="1:7">
      <c r="A9504" s="73" t="s">
        <v>44699</v>
      </c>
      <c r="B9504" s="73" t="s">
        <v>44700</v>
      </c>
      <c r="C9504" s="73" t="s">
        <v>44701</v>
      </c>
      <c r="D9504" s="73" t="s">
        <v>44702</v>
      </c>
      <c r="E9504" s="73" t="s">
        <v>56937</v>
      </c>
      <c r="F9504" s="74"/>
      <c r="G9504" s="73" t="s">
        <v>5471</v>
      </c>
    </row>
    <row r="9505" spans="1:7">
      <c r="A9505" s="73" t="s">
        <v>44703</v>
      </c>
      <c r="B9505" s="73" t="s">
        <v>44704</v>
      </c>
      <c r="C9505" s="73" t="s">
        <v>44705</v>
      </c>
      <c r="D9505" s="73" t="s">
        <v>44706</v>
      </c>
      <c r="E9505" s="73" t="s">
        <v>56938</v>
      </c>
      <c r="F9505" s="74"/>
      <c r="G9505" s="73" t="s">
        <v>5471</v>
      </c>
    </row>
    <row r="9506" spans="1:7">
      <c r="A9506" s="73" t="s">
        <v>44707</v>
      </c>
      <c r="B9506" s="73" t="s">
        <v>44708</v>
      </c>
      <c r="C9506" s="73" t="s">
        <v>44709</v>
      </c>
      <c r="D9506" s="73" t="s">
        <v>44710</v>
      </c>
      <c r="E9506" s="73" t="s">
        <v>54252</v>
      </c>
      <c r="F9506" s="74"/>
      <c r="G9506" s="73" t="s">
        <v>5471</v>
      </c>
    </row>
    <row r="9507" spans="1:7">
      <c r="A9507" s="73" t="s">
        <v>44711</v>
      </c>
      <c r="B9507" s="73" t="s">
        <v>44712</v>
      </c>
      <c r="C9507" s="73" t="s">
        <v>44713</v>
      </c>
      <c r="D9507" s="73" t="s">
        <v>44714</v>
      </c>
      <c r="E9507" s="73" t="s">
        <v>17109</v>
      </c>
      <c r="F9507" s="74"/>
      <c r="G9507" s="73" t="s">
        <v>5471</v>
      </c>
    </row>
    <row r="9508" spans="1:7">
      <c r="A9508" s="73" t="s">
        <v>44715</v>
      </c>
      <c r="B9508" s="73" t="s">
        <v>44716</v>
      </c>
      <c r="C9508" s="73" t="s">
        <v>44717</v>
      </c>
      <c r="D9508" s="73" t="s">
        <v>44718</v>
      </c>
      <c r="E9508" s="73" t="s">
        <v>56932</v>
      </c>
      <c r="F9508" s="74"/>
      <c r="G9508" s="73" t="s">
        <v>5471</v>
      </c>
    </row>
    <row r="9509" spans="1:7">
      <c r="A9509" s="73" t="s">
        <v>44719</v>
      </c>
      <c r="B9509" s="73" t="s">
        <v>44720</v>
      </c>
      <c r="C9509" s="73" t="s">
        <v>44721</v>
      </c>
      <c r="D9509" s="73" t="s">
        <v>44722</v>
      </c>
      <c r="E9509" s="73" t="s">
        <v>54252</v>
      </c>
      <c r="F9509" s="74"/>
      <c r="G9509" s="73" t="s">
        <v>5471</v>
      </c>
    </row>
    <row r="9510" spans="1:7">
      <c r="A9510" s="73" t="s">
        <v>44723</v>
      </c>
      <c r="B9510" s="73" t="s">
        <v>44724</v>
      </c>
      <c r="C9510" s="73" t="s">
        <v>44725</v>
      </c>
      <c r="D9510" s="73" t="s">
        <v>44726</v>
      </c>
      <c r="E9510" s="73" t="s">
        <v>56930</v>
      </c>
      <c r="F9510" s="74"/>
      <c r="G9510" s="73" t="s">
        <v>5471</v>
      </c>
    </row>
    <row r="9511" spans="1:7">
      <c r="A9511" s="73" t="s">
        <v>44727</v>
      </c>
      <c r="B9511" s="73" t="s">
        <v>44728</v>
      </c>
      <c r="C9511" s="73" t="s">
        <v>36696</v>
      </c>
      <c r="D9511" s="73" t="s">
        <v>44729</v>
      </c>
      <c r="E9511" s="73" t="s">
        <v>21669</v>
      </c>
      <c r="F9511" s="74"/>
      <c r="G9511" s="73" t="s">
        <v>5471</v>
      </c>
    </row>
    <row r="9512" spans="1:7">
      <c r="A9512" s="73" t="s">
        <v>44730</v>
      </c>
      <c r="B9512" s="73" t="s">
        <v>44731</v>
      </c>
      <c r="C9512" s="73" t="s">
        <v>44732</v>
      </c>
      <c r="D9512" s="73" t="s">
        <v>44733</v>
      </c>
      <c r="E9512" s="73" t="s">
        <v>44734</v>
      </c>
      <c r="F9512" s="74"/>
      <c r="G9512" s="73" t="s">
        <v>5471</v>
      </c>
    </row>
    <row r="9513" spans="1:7">
      <c r="A9513" s="73" t="s">
        <v>44735</v>
      </c>
      <c r="B9513" s="73" t="s">
        <v>44736</v>
      </c>
      <c r="C9513" s="73" t="s">
        <v>44737</v>
      </c>
      <c r="D9513" s="73" t="s">
        <v>44738</v>
      </c>
      <c r="E9513" s="73" t="s">
        <v>44739</v>
      </c>
      <c r="F9513" s="74"/>
      <c r="G9513" s="73" t="s">
        <v>5471</v>
      </c>
    </row>
    <row r="9514" spans="1:7">
      <c r="A9514" s="73" t="s">
        <v>44740</v>
      </c>
      <c r="B9514" s="73" t="s">
        <v>44741</v>
      </c>
      <c r="C9514" s="73" t="s">
        <v>44742</v>
      </c>
      <c r="D9514" s="73" t="s">
        <v>44743</v>
      </c>
      <c r="E9514" s="73" t="s">
        <v>38583</v>
      </c>
      <c r="F9514" s="74"/>
      <c r="G9514" s="73" t="s">
        <v>5471</v>
      </c>
    </row>
    <row r="9515" spans="1:7">
      <c r="A9515" s="73" t="s">
        <v>44744</v>
      </c>
      <c r="B9515" s="73" t="s">
        <v>44745</v>
      </c>
      <c r="C9515" s="73" t="s">
        <v>44746</v>
      </c>
      <c r="D9515" s="73" t="s">
        <v>44747</v>
      </c>
      <c r="E9515" s="73" t="s">
        <v>44748</v>
      </c>
      <c r="F9515" s="74"/>
      <c r="G9515" s="73" t="s">
        <v>5471</v>
      </c>
    </row>
    <row r="9516" spans="1:7">
      <c r="A9516" s="73" t="s">
        <v>44749</v>
      </c>
      <c r="B9516" s="73" t="s">
        <v>44750</v>
      </c>
      <c r="C9516" s="73" t="s">
        <v>44751</v>
      </c>
      <c r="D9516" s="73" t="s">
        <v>44752</v>
      </c>
      <c r="E9516" s="73" t="s">
        <v>44753</v>
      </c>
      <c r="F9516" s="74" t="s">
        <v>5045</v>
      </c>
      <c r="G9516" s="73" t="s">
        <v>5471</v>
      </c>
    </row>
    <row r="9517" spans="1:7">
      <c r="A9517" s="73" t="s">
        <v>44754</v>
      </c>
      <c r="B9517" s="73" t="s">
        <v>44755</v>
      </c>
      <c r="C9517" s="73" t="s">
        <v>44756</v>
      </c>
      <c r="D9517" s="73" t="s">
        <v>44757</v>
      </c>
      <c r="E9517" s="73" t="s">
        <v>56369</v>
      </c>
      <c r="F9517" s="74"/>
      <c r="G9517" s="73" t="s">
        <v>5471</v>
      </c>
    </row>
    <row r="9518" spans="1:7">
      <c r="A9518" s="73" t="s">
        <v>44758</v>
      </c>
      <c r="B9518" s="73" t="s">
        <v>44759</v>
      </c>
      <c r="C9518" s="73" t="s">
        <v>7913</v>
      </c>
      <c r="D9518" s="73" t="s">
        <v>44760</v>
      </c>
      <c r="E9518" s="73" t="s">
        <v>7915</v>
      </c>
      <c r="F9518" s="74"/>
      <c r="G9518" s="73" t="s">
        <v>5471</v>
      </c>
    </row>
    <row r="9519" spans="1:7">
      <c r="A9519" s="73" t="s">
        <v>44761</v>
      </c>
      <c r="B9519" s="73" t="s">
        <v>44762</v>
      </c>
      <c r="C9519" s="73" t="s">
        <v>44763</v>
      </c>
      <c r="D9519" s="73" t="s">
        <v>44764</v>
      </c>
      <c r="E9519" s="73" t="s">
        <v>44765</v>
      </c>
      <c r="F9519" s="74" t="s">
        <v>16086</v>
      </c>
      <c r="G9519" s="73" t="s">
        <v>5471</v>
      </c>
    </row>
    <row r="9520" spans="1:7">
      <c r="A9520" s="73" t="s">
        <v>44766</v>
      </c>
      <c r="B9520" s="73" t="s">
        <v>44767</v>
      </c>
      <c r="C9520" s="73" t="s">
        <v>44768</v>
      </c>
      <c r="D9520" s="73" t="s">
        <v>44769</v>
      </c>
      <c r="E9520" s="73" t="s">
        <v>34095</v>
      </c>
      <c r="F9520" s="74" t="s">
        <v>4390</v>
      </c>
      <c r="G9520" s="73" t="s">
        <v>5471</v>
      </c>
    </row>
    <row r="9521" spans="1:7">
      <c r="A9521" s="73" t="s">
        <v>44770</v>
      </c>
      <c r="B9521" s="73" t="s">
        <v>44771</v>
      </c>
      <c r="C9521" s="73" t="s">
        <v>44772</v>
      </c>
      <c r="D9521" s="73" t="s">
        <v>44773</v>
      </c>
      <c r="E9521" s="73" t="s">
        <v>44774</v>
      </c>
      <c r="F9521" s="74"/>
      <c r="G9521" s="73" t="s">
        <v>5471</v>
      </c>
    </row>
    <row r="9522" spans="1:7">
      <c r="A9522" s="73" t="s">
        <v>44775</v>
      </c>
      <c r="B9522" s="73" t="s">
        <v>44776</v>
      </c>
      <c r="C9522" s="73" t="s">
        <v>14844</v>
      </c>
      <c r="D9522" s="73" t="s">
        <v>44777</v>
      </c>
      <c r="E9522" s="73" t="s">
        <v>56939</v>
      </c>
      <c r="F9522" s="74"/>
      <c r="G9522" s="73" t="s">
        <v>5471</v>
      </c>
    </row>
    <row r="9523" spans="1:7">
      <c r="A9523" s="73" t="s">
        <v>44778</v>
      </c>
      <c r="B9523" s="73" t="s">
        <v>44779</v>
      </c>
      <c r="C9523" s="73" t="s">
        <v>44780</v>
      </c>
      <c r="D9523" s="73" t="s">
        <v>44781</v>
      </c>
      <c r="E9523" s="73" t="s">
        <v>56940</v>
      </c>
      <c r="F9523" s="74"/>
      <c r="G9523" s="73" t="s">
        <v>5471</v>
      </c>
    </row>
    <row r="9524" spans="1:7">
      <c r="A9524" s="73" t="s">
        <v>44782</v>
      </c>
      <c r="B9524" s="73" t="s">
        <v>44783</v>
      </c>
      <c r="C9524" s="73" t="s">
        <v>44784</v>
      </c>
      <c r="D9524" s="73" t="s">
        <v>44785</v>
      </c>
      <c r="E9524" s="73" t="s">
        <v>56941</v>
      </c>
      <c r="F9524" s="74" t="s">
        <v>9867</v>
      </c>
      <c r="G9524" s="73" t="s">
        <v>5471</v>
      </c>
    </row>
    <row r="9525" spans="1:7">
      <c r="A9525" s="73" t="s">
        <v>44786</v>
      </c>
      <c r="B9525" s="73" t="s">
        <v>44787</v>
      </c>
      <c r="C9525" s="73" t="s">
        <v>44788</v>
      </c>
      <c r="D9525" s="73" t="s">
        <v>44789</v>
      </c>
      <c r="E9525" s="73" t="s">
        <v>53757</v>
      </c>
      <c r="F9525" s="74"/>
      <c r="G9525" s="73" t="s">
        <v>5471</v>
      </c>
    </row>
    <row r="9526" spans="1:7">
      <c r="A9526" s="73" t="s">
        <v>44790</v>
      </c>
      <c r="B9526" s="73" t="s">
        <v>44791</v>
      </c>
      <c r="C9526" s="73" t="s">
        <v>44792</v>
      </c>
      <c r="D9526" s="73" t="s">
        <v>44793</v>
      </c>
      <c r="E9526" s="73" t="s">
        <v>56559</v>
      </c>
      <c r="F9526" s="74"/>
      <c r="G9526" s="73" t="s">
        <v>5471</v>
      </c>
    </row>
    <row r="9527" spans="1:7">
      <c r="A9527" s="73" t="s">
        <v>56942</v>
      </c>
      <c r="B9527" s="73" t="s">
        <v>56943</v>
      </c>
      <c r="C9527" s="73" t="s">
        <v>56944</v>
      </c>
      <c r="D9527" s="73" t="s">
        <v>56945</v>
      </c>
      <c r="E9527" s="73" t="s">
        <v>56946</v>
      </c>
      <c r="F9527" s="74"/>
      <c r="G9527" s="73" t="s">
        <v>5471</v>
      </c>
    </row>
    <row r="9528" spans="1:7">
      <c r="A9528" s="73" t="s">
        <v>44794</v>
      </c>
      <c r="B9528" s="73" t="s">
        <v>44795</v>
      </c>
      <c r="C9528" s="73" t="s">
        <v>44796</v>
      </c>
      <c r="D9528" s="73" t="s">
        <v>44797</v>
      </c>
      <c r="E9528" s="73" t="s">
        <v>44798</v>
      </c>
      <c r="F9528" s="74"/>
      <c r="G9528" s="73" t="s">
        <v>5471</v>
      </c>
    </row>
    <row r="9529" spans="1:7">
      <c r="A9529" s="73" t="s">
        <v>44799</v>
      </c>
      <c r="B9529" s="73" t="s">
        <v>44800</v>
      </c>
      <c r="C9529" s="73" t="s">
        <v>44801</v>
      </c>
      <c r="D9529" s="73" t="s">
        <v>44802</v>
      </c>
      <c r="E9529" s="73" t="s">
        <v>56947</v>
      </c>
      <c r="F9529" s="74" t="s">
        <v>5387</v>
      </c>
      <c r="G9529" s="73" t="s">
        <v>5471</v>
      </c>
    </row>
    <row r="9530" spans="1:7">
      <c r="A9530" s="73" t="s">
        <v>44803</v>
      </c>
      <c r="B9530" s="73" t="s">
        <v>40001</v>
      </c>
      <c r="C9530" s="73" t="s">
        <v>44804</v>
      </c>
      <c r="D9530" s="73" t="s">
        <v>40003</v>
      </c>
      <c r="E9530" s="73" t="s">
        <v>39013</v>
      </c>
      <c r="F9530" s="74"/>
      <c r="G9530" s="73" t="s">
        <v>5471</v>
      </c>
    </row>
    <row r="9531" spans="1:7">
      <c r="A9531" s="73" t="s">
        <v>44805</v>
      </c>
      <c r="B9531" s="73" t="s">
        <v>44806</v>
      </c>
      <c r="C9531" s="73" t="s">
        <v>44807</v>
      </c>
      <c r="D9531" s="73" t="s">
        <v>44808</v>
      </c>
      <c r="E9531" s="73" t="s">
        <v>44765</v>
      </c>
      <c r="F9531" s="74" t="s">
        <v>16086</v>
      </c>
      <c r="G9531" s="73" t="s">
        <v>5471</v>
      </c>
    </row>
    <row r="9532" spans="1:7">
      <c r="A9532" s="73" t="s">
        <v>44809</v>
      </c>
      <c r="B9532" s="73" t="s">
        <v>44810</v>
      </c>
      <c r="C9532" s="73" t="s">
        <v>44811</v>
      </c>
      <c r="D9532" s="73" t="s">
        <v>44812</v>
      </c>
      <c r="E9532" s="73" t="s">
        <v>44813</v>
      </c>
      <c r="F9532" s="74"/>
      <c r="G9532" s="73" t="s">
        <v>5471</v>
      </c>
    </row>
    <row r="9533" spans="1:7">
      <c r="A9533" s="73" t="s">
        <v>44814</v>
      </c>
      <c r="B9533" s="73" t="s">
        <v>44815</v>
      </c>
      <c r="C9533" s="73" t="s">
        <v>44816</v>
      </c>
      <c r="D9533" s="73" t="s">
        <v>44817</v>
      </c>
      <c r="E9533" s="73" t="s">
        <v>54950</v>
      </c>
      <c r="F9533" s="74" t="s">
        <v>4314</v>
      </c>
      <c r="G9533" s="73" t="s">
        <v>5471</v>
      </c>
    </row>
    <row r="9534" spans="1:7">
      <c r="A9534" s="73" t="s">
        <v>44818</v>
      </c>
      <c r="B9534" s="73" t="s">
        <v>44819</v>
      </c>
      <c r="C9534" s="73" t="s">
        <v>44820</v>
      </c>
      <c r="D9534" s="73" t="s">
        <v>44821</v>
      </c>
      <c r="E9534" s="73" t="s">
        <v>56559</v>
      </c>
      <c r="F9534" s="74"/>
      <c r="G9534" s="73" t="s">
        <v>5471</v>
      </c>
    </row>
    <row r="9535" spans="1:7">
      <c r="A9535" s="73" t="s">
        <v>44822</v>
      </c>
      <c r="B9535" s="73" t="s">
        <v>44823</v>
      </c>
      <c r="C9535" s="73" t="s">
        <v>44824</v>
      </c>
      <c r="D9535" s="73" t="s">
        <v>44825</v>
      </c>
      <c r="E9535" s="73" t="s">
        <v>38200</v>
      </c>
      <c r="F9535" s="74" t="s">
        <v>5045</v>
      </c>
      <c r="G9535" s="73" t="s">
        <v>5471</v>
      </c>
    </row>
    <row r="9536" spans="1:7">
      <c r="A9536" s="73" t="s">
        <v>44826</v>
      </c>
      <c r="B9536" s="73" t="s">
        <v>44827</v>
      </c>
      <c r="C9536" s="73" t="s">
        <v>44828</v>
      </c>
      <c r="D9536" s="73" t="s">
        <v>44829</v>
      </c>
      <c r="E9536" s="73" t="s">
        <v>23583</v>
      </c>
      <c r="F9536" s="74"/>
      <c r="G9536" s="73" t="s">
        <v>5471</v>
      </c>
    </row>
    <row r="9537" spans="1:7">
      <c r="A9537" s="73" t="s">
        <v>44830</v>
      </c>
      <c r="B9537" s="73" t="s">
        <v>44831</v>
      </c>
      <c r="C9537" s="73" t="s">
        <v>44832</v>
      </c>
      <c r="D9537" s="73" t="s">
        <v>44833</v>
      </c>
      <c r="E9537" s="73" t="s">
        <v>56948</v>
      </c>
      <c r="F9537" s="74"/>
      <c r="G9537" s="73" t="s">
        <v>5471</v>
      </c>
    </row>
    <row r="9538" spans="1:7">
      <c r="A9538" s="73" t="s">
        <v>44834</v>
      </c>
      <c r="B9538" s="73" t="s">
        <v>44835</v>
      </c>
      <c r="C9538" s="73" t="s">
        <v>44811</v>
      </c>
      <c r="D9538" s="73" t="s">
        <v>44836</v>
      </c>
      <c r="E9538" s="73" t="s">
        <v>44813</v>
      </c>
      <c r="F9538" s="74"/>
      <c r="G9538" s="73" t="s">
        <v>5471</v>
      </c>
    </row>
    <row r="9539" spans="1:7">
      <c r="A9539" s="73" t="s">
        <v>44837</v>
      </c>
      <c r="B9539" s="73" t="s">
        <v>44838</v>
      </c>
      <c r="C9539" s="73" t="s">
        <v>44811</v>
      </c>
      <c r="D9539" s="73" t="s">
        <v>44839</v>
      </c>
      <c r="E9539" s="73" t="s">
        <v>44813</v>
      </c>
      <c r="F9539" s="74"/>
      <c r="G9539" s="73" t="s">
        <v>5471</v>
      </c>
    </row>
    <row r="9540" spans="1:7">
      <c r="A9540" s="73" t="s">
        <v>44840</v>
      </c>
      <c r="B9540" s="73" t="s">
        <v>44841</v>
      </c>
      <c r="C9540" s="73" t="s">
        <v>44842</v>
      </c>
      <c r="D9540" s="73" t="s">
        <v>44843</v>
      </c>
      <c r="E9540" s="73" t="s">
        <v>53757</v>
      </c>
      <c r="F9540" s="74"/>
      <c r="G9540" s="73" t="s">
        <v>5471</v>
      </c>
    </row>
    <row r="9541" spans="1:7">
      <c r="A9541" s="73" t="s">
        <v>44844</v>
      </c>
      <c r="B9541" s="73" t="s">
        <v>44845</v>
      </c>
      <c r="C9541" s="73" t="s">
        <v>44811</v>
      </c>
      <c r="D9541" s="73" t="s">
        <v>44846</v>
      </c>
      <c r="E9541" s="73" t="s">
        <v>44813</v>
      </c>
      <c r="F9541" s="74"/>
      <c r="G9541" s="73" t="s">
        <v>5471</v>
      </c>
    </row>
    <row r="9542" spans="1:7">
      <c r="A9542" s="73" t="s">
        <v>44847</v>
      </c>
      <c r="B9542" s="73" t="s">
        <v>44848</v>
      </c>
      <c r="C9542" s="73" t="s">
        <v>44849</v>
      </c>
      <c r="D9542" s="73" t="s">
        <v>44850</v>
      </c>
      <c r="E9542" s="73" t="s">
        <v>56748</v>
      </c>
      <c r="F9542" s="74"/>
      <c r="G9542" s="73" t="s">
        <v>5471</v>
      </c>
    </row>
    <row r="9543" spans="1:7">
      <c r="A9543" s="73" t="s">
        <v>44851</v>
      </c>
      <c r="B9543" s="73" t="s">
        <v>44852</v>
      </c>
      <c r="C9543" s="73" t="s">
        <v>44853</v>
      </c>
      <c r="D9543" s="73" t="s">
        <v>44854</v>
      </c>
      <c r="E9543" s="73" t="s">
        <v>39013</v>
      </c>
      <c r="F9543" s="74"/>
      <c r="G9543" s="73" t="s">
        <v>5471</v>
      </c>
    </row>
    <row r="9544" spans="1:7">
      <c r="A9544" s="73" t="s">
        <v>44855</v>
      </c>
      <c r="B9544" s="73" t="s">
        <v>44856</v>
      </c>
      <c r="C9544" s="73" t="s">
        <v>7944</v>
      </c>
      <c r="D9544" s="73" t="s">
        <v>44857</v>
      </c>
      <c r="E9544" s="73" t="s">
        <v>56949</v>
      </c>
      <c r="F9544" s="74"/>
      <c r="G9544" s="73" t="s">
        <v>5471</v>
      </c>
    </row>
    <row r="9545" spans="1:7">
      <c r="A9545" s="73" t="s">
        <v>44858</v>
      </c>
      <c r="B9545" s="73" t="s">
        <v>44859</v>
      </c>
      <c r="C9545" s="73" t="s">
        <v>44860</v>
      </c>
      <c r="D9545" s="73" t="s">
        <v>44861</v>
      </c>
      <c r="E9545" s="73" t="s">
        <v>56947</v>
      </c>
      <c r="F9545" s="74" t="s">
        <v>5387</v>
      </c>
      <c r="G9545" s="73" t="s">
        <v>5471</v>
      </c>
    </row>
    <row r="9546" spans="1:7">
      <c r="A9546" s="73" t="s">
        <v>44862</v>
      </c>
      <c r="B9546" s="73" t="s">
        <v>44863</v>
      </c>
      <c r="C9546" s="73" t="s">
        <v>44864</v>
      </c>
      <c r="D9546" s="73" t="s">
        <v>44865</v>
      </c>
      <c r="E9546" s="73" t="s">
        <v>56950</v>
      </c>
      <c r="F9546" s="74"/>
      <c r="G9546" s="73" t="s">
        <v>5471</v>
      </c>
    </row>
    <row r="9547" spans="1:7">
      <c r="A9547" s="73" t="s">
        <v>44866</v>
      </c>
      <c r="B9547" s="73" t="s">
        <v>44867</v>
      </c>
      <c r="C9547" s="73" t="s">
        <v>44868</v>
      </c>
      <c r="D9547" s="73" t="s">
        <v>44869</v>
      </c>
      <c r="E9547" s="73" t="s">
        <v>56951</v>
      </c>
      <c r="F9547" s="74"/>
      <c r="G9547" s="73" t="s">
        <v>5471</v>
      </c>
    </row>
    <row r="9548" spans="1:7">
      <c r="A9548" s="73" t="s">
        <v>44870</v>
      </c>
      <c r="B9548" s="73" t="s">
        <v>44871</v>
      </c>
      <c r="C9548" s="73" t="s">
        <v>44811</v>
      </c>
      <c r="D9548" s="73" t="s">
        <v>44872</v>
      </c>
      <c r="E9548" s="73" t="s">
        <v>44813</v>
      </c>
      <c r="F9548" s="74"/>
      <c r="G9548" s="73" t="s">
        <v>5471</v>
      </c>
    </row>
    <row r="9549" spans="1:7">
      <c r="A9549" s="73" t="s">
        <v>44873</v>
      </c>
      <c r="B9549" s="73" t="s">
        <v>44874</v>
      </c>
      <c r="C9549" s="73" t="s">
        <v>44811</v>
      </c>
      <c r="D9549" s="73" t="s">
        <v>44875</v>
      </c>
      <c r="E9549" s="73" t="s">
        <v>44813</v>
      </c>
      <c r="F9549" s="74"/>
      <c r="G9549" s="73" t="s">
        <v>5471</v>
      </c>
    </row>
    <row r="9550" spans="1:7">
      <c r="A9550" s="73" t="s">
        <v>44876</v>
      </c>
      <c r="B9550" s="73" t="s">
        <v>44877</v>
      </c>
      <c r="C9550" s="73" t="s">
        <v>44878</v>
      </c>
      <c r="D9550" s="73" t="s">
        <v>44879</v>
      </c>
      <c r="E9550" s="73" t="s">
        <v>44880</v>
      </c>
      <c r="F9550" s="74"/>
      <c r="G9550" s="73" t="s">
        <v>5471</v>
      </c>
    </row>
    <row r="9551" spans="1:7">
      <c r="A9551" s="73" t="s">
        <v>44881</v>
      </c>
      <c r="B9551" s="73" t="s">
        <v>44882</v>
      </c>
      <c r="C9551" s="73" t="s">
        <v>44883</v>
      </c>
      <c r="D9551" s="73" t="s">
        <v>44884</v>
      </c>
      <c r="E9551" s="73" t="s">
        <v>56952</v>
      </c>
      <c r="F9551" s="74"/>
      <c r="G9551" s="73" t="s">
        <v>5471</v>
      </c>
    </row>
    <row r="9552" spans="1:7">
      <c r="A9552" s="73" t="s">
        <v>44885</v>
      </c>
      <c r="B9552" s="73" t="s">
        <v>44886</v>
      </c>
      <c r="C9552" s="73" t="s">
        <v>44887</v>
      </c>
      <c r="D9552" s="73" t="s">
        <v>44888</v>
      </c>
      <c r="E9552" s="73" t="s">
        <v>56953</v>
      </c>
      <c r="F9552" s="74"/>
      <c r="G9552" s="73" t="s">
        <v>5471</v>
      </c>
    </row>
    <row r="9553" spans="1:7">
      <c r="A9553" s="73" t="s">
        <v>44889</v>
      </c>
      <c r="B9553" s="73" t="s">
        <v>44890</v>
      </c>
      <c r="C9553" s="73" t="s">
        <v>44891</v>
      </c>
      <c r="D9553" s="73" t="s">
        <v>44892</v>
      </c>
      <c r="E9553" s="73" t="s">
        <v>44893</v>
      </c>
      <c r="F9553" s="74"/>
      <c r="G9553" s="73" t="s">
        <v>5471</v>
      </c>
    </row>
    <row r="9554" spans="1:7">
      <c r="A9554" s="73" t="s">
        <v>44894</v>
      </c>
      <c r="B9554" s="73" t="s">
        <v>44895</v>
      </c>
      <c r="C9554" s="73" t="s">
        <v>44896</v>
      </c>
      <c r="D9554" s="73" t="s">
        <v>44897</v>
      </c>
      <c r="E9554" s="73" t="s">
        <v>44898</v>
      </c>
      <c r="F9554" s="74"/>
      <c r="G9554" s="73" t="s">
        <v>5471</v>
      </c>
    </row>
    <row r="9555" spans="1:7">
      <c r="A9555" s="73" t="s">
        <v>44899</v>
      </c>
      <c r="B9555" s="73" t="s">
        <v>44900</v>
      </c>
      <c r="C9555" s="73" t="s">
        <v>44901</v>
      </c>
      <c r="D9555" s="73" t="s">
        <v>44902</v>
      </c>
      <c r="E9555" s="73" t="s">
        <v>56954</v>
      </c>
      <c r="F9555" s="74"/>
      <c r="G9555" s="73" t="s">
        <v>5471</v>
      </c>
    </row>
    <row r="9556" spans="1:7">
      <c r="A9556" s="73" t="s">
        <v>44903</v>
      </c>
      <c r="B9556" s="73" t="s">
        <v>44904</v>
      </c>
      <c r="C9556" s="73" t="s">
        <v>44905</v>
      </c>
      <c r="D9556" s="73" t="s">
        <v>44906</v>
      </c>
      <c r="E9556" s="73" t="s">
        <v>56954</v>
      </c>
      <c r="F9556" s="74"/>
      <c r="G9556" s="73" t="s">
        <v>5471</v>
      </c>
    </row>
    <row r="9557" spans="1:7">
      <c r="A9557" s="73" t="s">
        <v>44907</v>
      </c>
      <c r="B9557" s="73" t="s">
        <v>44908</v>
      </c>
      <c r="C9557" s="73" t="s">
        <v>44909</v>
      </c>
      <c r="D9557" s="73" t="s">
        <v>44910</v>
      </c>
      <c r="E9557" s="73" t="s">
        <v>56954</v>
      </c>
      <c r="F9557" s="74"/>
      <c r="G9557" s="73" t="s">
        <v>5471</v>
      </c>
    </row>
    <row r="9558" spans="1:7">
      <c r="A9558" s="73" t="s">
        <v>44911</v>
      </c>
      <c r="B9558" s="73" t="s">
        <v>44912</v>
      </c>
      <c r="C9558" s="73" t="s">
        <v>44913</v>
      </c>
      <c r="D9558" s="73" t="s">
        <v>44914</v>
      </c>
      <c r="E9558" s="73" t="s">
        <v>56954</v>
      </c>
      <c r="F9558" s="74"/>
      <c r="G9558" s="73" t="s">
        <v>5471</v>
      </c>
    </row>
    <row r="9559" spans="1:7">
      <c r="A9559" s="73" t="s">
        <v>44915</v>
      </c>
      <c r="B9559" s="73" t="s">
        <v>44916</v>
      </c>
      <c r="C9559" s="73" t="s">
        <v>44917</v>
      </c>
      <c r="D9559" s="73" t="s">
        <v>44918</v>
      </c>
      <c r="E9559" s="73" t="s">
        <v>56954</v>
      </c>
      <c r="F9559" s="74"/>
      <c r="G9559" s="73" t="s">
        <v>5471</v>
      </c>
    </row>
    <row r="9560" spans="1:7">
      <c r="A9560" s="73" t="s">
        <v>44919</v>
      </c>
      <c r="B9560" s="73" t="s">
        <v>44920</v>
      </c>
      <c r="C9560" s="73" t="s">
        <v>44921</v>
      </c>
      <c r="D9560" s="73" t="s">
        <v>44922</v>
      </c>
      <c r="E9560" s="73" t="s">
        <v>56452</v>
      </c>
      <c r="F9560" s="74"/>
      <c r="G9560" s="73" t="s">
        <v>5471</v>
      </c>
    </row>
    <row r="9561" spans="1:7">
      <c r="A9561" s="73" t="s">
        <v>44923</v>
      </c>
      <c r="B9561" s="73" t="s">
        <v>44924</v>
      </c>
      <c r="C9561" s="73" t="s">
        <v>44925</v>
      </c>
      <c r="D9561" s="73" t="s">
        <v>44926</v>
      </c>
      <c r="E9561" s="73" t="s">
        <v>56955</v>
      </c>
      <c r="F9561" s="74"/>
      <c r="G9561" s="73" t="s">
        <v>5471</v>
      </c>
    </row>
    <row r="9562" spans="1:7">
      <c r="A9562" s="73" t="s">
        <v>44927</v>
      </c>
      <c r="B9562" s="73" t="s">
        <v>44928</v>
      </c>
      <c r="C9562" s="73" t="s">
        <v>44929</v>
      </c>
      <c r="D9562" s="73" t="s">
        <v>44930</v>
      </c>
      <c r="E9562" s="73" t="s">
        <v>56956</v>
      </c>
      <c r="F9562" s="74"/>
      <c r="G9562" s="73" t="s">
        <v>5471</v>
      </c>
    </row>
    <row r="9563" spans="1:7">
      <c r="A9563" s="73" t="s">
        <v>44931</v>
      </c>
      <c r="B9563" s="73" t="s">
        <v>44932</v>
      </c>
      <c r="C9563" s="73" t="s">
        <v>44933</v>
      </c>
      <c r="D9563" s="73" t="s">
        <v>44934</v>
      </c>
      <c r="E9563" s="73" t="s">
        <v>56957</v>
      </c>
      <c r="F9563" s="74"/>
      <c r="G9563" s="73" t="s">
        <v>5471</v>
      </c>
    </row>
    <row r="9564" spans="1:7">
      <c r="A9564" s="73" t="s">
        <v>44935</v>
      </c>
      <c r="B9564" s="73" t="s">
        <v>44936</v>
      </c>
      <c r="C9564" s="73" t="s">
        <v>44937</v>
      </c>
      <c r="D9564" s="73" t="s">
        <v>44938</v>
      </c>
      <c r="E9564" s="73" t="s">
        <v>56613</v>
      </c>
      <c r="F9564" s="74"/>
      <c r="G9564" s="73" t="s">
        <v>5471</v>
      </c>
    </row>
    <row r="9565" spans="1:7">
      <c r="A9565" s="73" t="s">
        <v>44939</v>
      </c>
      <c r="B9565" s="73" t="s">
        <v>44940</v>
      </c>
      <c r="C9565" s="73" t="s">
        <v>44941</v>
      </c>
      <c r="D9565" s="73" t="s">
        <v>44942</v>
      </c>
      <c r="E9565" s="73" t="s">
        <v>56958</v>
      </c>
      <c r="F9565" s="74" t="s">
        <v>4469</v>
      </c>
      <c r="G9565" s="73" t="s">
        <v>5471</v>
      </c>
    </row>
    <row r="9566" spans="1:7">
      <c r="A9566" s="73" t="s">
        <v>44943</v>
      </c>
      <c r="B9566" s="73" t="s">
        <v>44944</v>
      </c>
      <c r="C9566" s="73" t="s">
        <v>44945</v>
      </c>
      <c r="D9566" s="73" t="s">
        <v>44946</v>
      </c>
      <c r="E9566" s="73" t="s">
        <v>56956</v>
      </c>
      <c r="F9566" s="74"/>
      <c r="G9566" s="73" t="s">
        <v>5471</v>
      </c>
    </row>
    <row r="9567" spans="1:7">
      <c r="A9567" s="73" t="s">
        <v>44947</v>
      </c>
      <c r="B9567" s="73" t="s">
        <v>44948</v>
      </c>
      <c r="C9567" s="73" t="s">
        <v>44949</v>
      </c>
      <c r="D9567" s="73" t="s">
        <v>44950</v>
      </c>
      <c r="E9567" s="73" t="s">
        <v>56554</v>
      </c>
      <c r="F9567" s="74"/>
      <c r="G9567" s="73" t="s">
        <v>5471</v>
      </c>
    </row>
    <row r="9568" spans="1:7">
      <c r="A9568" s="73" t="s">
        <v>44951</v>
      </c>
      <c r="B9568" s="73" t="s">
        <v>44952</v>
      </c>
      <c r="C9568" s="73" t="s">
        <v>44953</v>
      </c>
      <c r="D9568" s="73" t="s">
        <v>44954</v>
      </c>
      <c r="E9568" s="73" t="s">
        <v>56959</v>
      </c>
      <c r="F9568" s="74"/>
      <c r="G9568" s="73" t="s">
        <v>5471</v>
      </c>
    </row>
    <row r="9569" spans="1:7">
      <c r="A9569" s="73" t="s">
        <v>44955</v>
      </c>
      <c r="B9569" s="73" t="s">
        <v>44956</v>
      </c>
      <c r="C9569" s="73" t="s">
        <v>44957</v>
      </c>
      <c r="D9569" s="73" t="s">
        <v>44958</v>
      </c>
      <c r="E9569" s="73" t="s">
        <v>56554</v>
      </c>
      <c r="F9569" s="74"/>
      <c r="G9569" s="73" t="s">
        <v>5471</v>
      </c>
    </row>
    <row r="9570" spans="1:7">
      <c r="A9570" s="73" t="s">
        <v>44959</v>
      </c>
      <c r="B9570" s="73" t="s">
        <v>44960</v>
      </c>
      <c r="C9570" s="73" t="s">
        <v>44961</v>
      </c>
      <c r="D9570" s="73" t="s">
        <v>44962</v>
      </c>
      <c r="E9570" s="73" t="s">
        <v>56554</v>
      </c>
      <c r="F9570" s="74"/>
      <c r="G9570" s="73" t="s">
        <v>5471</v>
      </c>
    </row>
    <row r="9571" spans="1:7">
      <c r="A9571" s="73" t="s">
        <v>44963</v>
      </c>
      <c r="B9571" s="73" t="s">
        <v>44964</v>
      </c>
      <c r="C9571" s="73" t="s">
        <v>44965</v>
      </c>
      <c r="D9571" s="73" t="s">
        <v>44966</v>
      </c>
      <c r="E9571" s="73" t="s">
        <v>56554</v>
      </c>
      <c r="F9571" s="74"/>
      <c r="G9571" s="73" t="s">
        <v>5471</v>
      </c>
    </row>
    <row r="9572" spans="1:7">
      <c r="A9572" s="73" t="s">
        <v>44967</v>
      </c>
      <c r="B9572" s="73" t="s">
        <v>44968</v>
      </c>
      <c r="C9572" s="73" t="s">
        <v>44969</v>
      </c>
      <c r="D9572" s="73" t="s">
        <v>44970</v>
      </c>
      <c r="E9572" s="73" t="s">
        <v>56960</v>
      </c>
      <c r="F9572" s="74"/>
      <c r="G9572" s="73" t="s">
        <v>5471</v>
      </c>
    </row>
    <row r="9573" spans="1:7">
      <c r="A9573" s="73" t="s">
        <v>44971</v>
      </c>
      <c r="B9573" s="73" t="s">
        <v>44972</v>
      </c>
      <c r="C9573" s="73" t="s">
        <v>44973</v>
      </c>
      <c r="D9573" s="73" t="s">
        <v>44974</v>
      </c>
      <c r="E9573" s="73" t="s">
        <v>56281</v>
      </c>
      <c r="F9573" s="74"/>
      <c r="G9573" s="73" t="s">
        <v>5471</v>
      </c>
    </row>
    <row r="9574" spans="1:7">
      <c r="A9574" s="73" t="s">
        <v>44975</v>
      </c>
      <c r="B9574" s="73" t="s">
        <v>44976</v>
      </c>
      <c r="C9574" s="73" t="s">
        <v>44977</v>
      </c>
      <c r="D9574" s="73" t="s">
        <v>44978</v>
      </c>
      <c r="E9574" s="73" t="s">
        <v>56253</v>
      </c>
      <c r="F9574" s="74"/>
      <c r="G9574" s="73" t="s">
        <v>5471</v>
      </c>
    </row>
    <row r="9575" spans="1:7">
      <c r="A9575" s="73" t="s">
        <v>44979</v>
      </c>
      <c r="B9575" s="73" t="s">
        <v>44980</v>
      </c>
      <c r="C9575" s="73" t="s">
        <v>44981</v>
      </c>
      <c r="D9575" s="73" t="s">
        <v>44982</v>
      </c>
      <c r="E9575" s="73" t="s">
        <v>56841</v>
      </c>
      <c r="F9575" s="74"/>
      <c r="G9575" s="73" t="s">
        <v>5471</v>
      </c>
    </row>
    <row r="9576" spans="1:7">
      <c r="A9576" s="73" t="s">
        <v>44983</v>
      </c>
      <c r="B9576" s="73" t="s">
        <v>44984</v>
      </c>
      <c r="C9576" s="73" t="s">
        <v>44985</v>
      </c>
      <c r="D9576" s="73" t="s">
        <v>44986</v>
      </c>
      <c r="E9576" s="73" t="s">
        <v>56961</v>
      </c>
      <c r="F9576" s="74" t="s">
        <v>4469</v>
      </c>
      <c r="G9576" s="73" t="s">
        <v>5471</v>
      </c>
    </row>
    <row r="9577" spans="1:7">
      <c r="A9577" s="73" t="s">
        <v>44987</v>
      </c>
      <c r="B9577" s="73" t="s">
        <v>44988</v>
      </c>
      <c r="C9577" s="73" t="s">
        <v>44989</v>
      </c>
      <c r="D9577" s="73" t="s">
        <v>44990</v>
      </c>
      <c r="E9577" s="73" t="s">
        <v>44991</v>
      </c>
      <c r="F9577" s="74"/>
      <c r="G9577" s="73" t="s">
        <v>5471</v>
      </c>
    </row>
    <row r="9578" spans="1:7">
      <c r="A9578" s="73" t="s">
        <v>44992</v>
      </c>
      <c r="B9578" s="73" t="s">
        <v>44993</v>
      </c>
      <c r="C9578" s="73" t="s">
        <v>44994</v>
      </c>
      <c r="D9578" s="73" t="s">
        <v>44995</v>
      </c>
      <c r="E9578" s="73" t="s">
        <v>56962</v>
      </c>
      <c r="F9578" s="74"/>
      <c r="G9578" s="73" t="s">
        <v>5471</v>
      </c>
    </row>
    <row r="9579" spans="1:7">
      <c r="A9579" s="73" t="s">
        <v>44996</v>
      </c>
      <c r="B9579" s="73" t="s">
        <v>44997</v>
      </c>
      <c r="C9579" s="73" t="s">
        <v>44998</v>
      </c>
      <c r="D9579" s="73" t="s">
        <v>44999</v>
      </c>
      <c r="E9579" s="73" t="s">
        <v>56814</v>
      </c>
      <c r="F9579" s="74" t="s">
        <v>4469</v>
      </c>
      <c r="G9579" s="73" t="s">
        <v>5471</v>
      </c>
    </row>
    <row r="9580" spans="1:7">
      <c r="A9580" s="73" t="s">
        <v>45000</v>
      </c>
      <c r="B9580" s="73" t="s">
        <v>45001</v>
      </c>
      <c r="C9580" s="73" t="s">
        <v>45002</v>
      </c>
      <c r="D9580" s="73" t="s">
        <v>45003</v>
      </c>
      <c r="E9580" s="73" t="s">
        <v>56814</v>
      </c>
      <c r="F9580" s="74"/>
      <c r="G9580" s="73" t="s">
        <v>5471</v>
      </c>
    </row>
    <row r="9581" spans="1:7">
      <c r="A9581" s="73" t="s">
        <v>45004</v>
      </c>
      <c r="B9581" s="73" t="s">
        <v>45005</v>
      </c>
      <c r="C9581" s="73" t="s">
        <v>45006</v>
      </c>
      <c r="D9581" s="73" t="s">
        <v>45007</v>
      </c>
      <c r="E9581" s="73" t="s">
        <v>56963</v>
      </c>
      <c r="F9581" s="74"/>
      <c r="G9581" s="73" t="s">
        <v>5471</v>
      </c>
    </row>
    <row r="9582" spans="1:7">
      <c r="A9582" s="73" t="s">
        <v>45008</v>
      </c>
      <c r="B9582" s="73" t="s">
        <v>45009</v>
      </c>
      <c r="C9582" s="73" t="s">
        <v>45010</v>
      </c>
      <c r="D9582" s="73" t="s">
        <v>45011</v>
      </c>
      <c r="E9582" s="73" t="s">
        <v>56964</v>
      </c>
      <c r="F9582" s="74"/>
      <c r="G9582" s="73" t="s">
        <v>5471</v>
      </c>
    </row>
    <row r="9583" spans="1:7">
      <c r="A9583" s="73" t="s">
        <v>45012</v>
      </c>
      <c r="B9583" s="73" t="s">
        <v>45013</v>
      </c>
      <c r="C9583" s="73" t="s">
        <v>45014</v>
      </c>
      <c r="D9583" s="73" t="s">
        <v>45015</v>
      </c>
      <c r="E9583" s="73" t="s">
        <v>56963</v>
      </c>
      <c r="F9583" s="74"/>
      <c r="G9583" s="73" t="s">
        <v>5471</v>
      </c>
    </row>
    <row r="9584" spans="1:7">
      <c r="A9584" s="73" t="s">
        <v>45016</v>
      </c>
      <c r="B9584" s="73" t="s">
        <v>45017</v>
      </c>
      <c r="C9584" s="73" t="s">
        <v>45018</v>
      </c>
      <c r="D9584" s="73" t="s">
        <v>45019</v>
      </c>
      <c r="E9584" s="73" t="s">
        <v>56963</v>
      </c>
      <c r="F9584" s="74"/>
      <c r="G9584" s="73" t="s">
        <v>5471</v>
      </c>
    </row>
    <row r="9585" spans="1:7">
      <c r="A9585" s="73" t="s">
        <v>45020</v>
      </c>
      <c r="B9585" s="73" t="s">
        <v>45021</v>
      </c>
      <c r="C9585" s="73" t="s">
        <v>45022</v>
      </c>
      <c r="D9585" s="73" t="s">
        <v>45023</v>
      </c>
      <c r="E9585" s="73" t="s">
        <v>56963</v>
      </c>
      <c r="F9585" s="74"/>
      <c r="G9585" s="73" t="s">
        <v>5471</v>
      </c>
    </row>
    <row r="9586" spans="1:7">
      <c r="A9586" s="73" t="s">
        <v>45024</v>
      </c>
      <c r="B9586" s="73" t="s">
        <v>45025</v>
      </c>
      <c r="C9586" s="73" t="s">
        <v>45026</v>
      </c>
      <c r="D9586" s="73" t="s">
        <v>45027</v>
      </c>
      <c r="E9586" s="73" t="s">
        <v>56965</v>
      </c>
      <c r="F9586" s="74" t="s">
        <v>5050</v>
      </c>
      <c r="G9586" s="73" t="s">
        <v>5471</v>
      </c>
    </row>
    <row r="9587" spans="1:7">
      <c r="A9587" s="73" t="s">
        <v>45028</v>
      </c>
      <c r="B9587" s="73" t="s">
        <v>45029</v>
      </c>
      <c r="C9587" s="73" t="s">
        <v>45030</v>
      </c>
      <c r="D9587" s="73" t="s">
        <v>45031</v>
      </c>
      <c r="E9587" s="73" t="s">
        <v>17128</v>
      </c>
      <c r="F9587" s="74"/>
      <c r="G9587" s="73" t="s">
        <v>5471</v>
      </c>
    </row>
    <row r="9588" spans="1:7">
      <c r="A9588" s="73" t="s">
        <v>45032</v>
      </c>
      <c r="B9588" s="73" t="s">
        <v>45033</v>
      </c>
      <c r="C9588" s="73" t="s">
        <v>45034</v>
      </c>
      <c r="D9588" s="73" t="s">
        <v>45035</v>
      </c>
      <c r="E9588" s="73" t="s">
        <v>45036</v>
      </c>
      <c r="F9588" s="74"/>
      <c r="G9588" s="73" t="s">
        <v>5471</v>
      </c>
    </row>
    <row r="9589" spans="1:7">
      <c r="A9589" s="73" t="s">
        <v>45037</v>
      </c>
      <c r="B9589" s="73" t="s">
        <v>40738</v>
      </c>
      <c r="C9589" s="73" t="s">
        <v>40739</v>
      </c>
      <c r="D9589" s="73" t="s">
        <v>40740</v>
      </c>
      <c r="E9589" s="73" t="s">
        <v>40741</v>
      </c>
      <c r="F9589" s="74"/>
      <c r="G9589" s="73" t="s">
        <v>5471</v>
      </c>
    </row>
    <row r="9590" spans="1:7">
      <c r="A9590" s="73" t="s">
        <v>45038</v>
      </c>
      <c r="B9590" s="73" t="s">
        <v>45039</v>
      </c>
      <c r="C9590" s="73" t="s">
        <v>44341</v>
      </c>
      <c r="D9590" s="73" t="s">
        <v>45040</v>
      </c>
      <c r="E9590" s="73" t="s">
        <v>44343</v>
      </c>
      <c r="F9590" s="74" t="s">
        <v>17074</v>
      </c>
      <c r="G9590" s="73" t="s">
        <v>5471</v>
      </c>
    </row>
    <row r="9591" spans="1:7">
      <c r="A9591" s="73" t="s">
        <v>45041</v>
      </c>
      <c r="B9591" s="73" t="s">
        <v>45042</v>
      </c>
      <c r="C9591" s="73" t="s">
        <v>44341</v>
      </c>
      <c r="D9591" s="73" t="s">
        <v>45043</v>
      </c>
      <c r="E9591" s="73" t="s">
        <v>44343</v>
      </c>
      <c r="F9591" s="74" t="s">
        <v>28924</v>
      </c>
      <c r="G9591" s="73" t="s">
        <v>5471</v>
      </c>
    </row>
    <row r="9592" spans="1:7">
      <c r="A9592" s="73" t="s">
        <v>45044</v>
      </c>
      <c r="B9592" s="73" t="s">
        <v>45045</v>
      </c>
      <c r="C9592" s="73" t="s">
        <v>45046</v>
      </c>
      <c r="D9592" s="73" t="s">
        <v>45047</v>
      </c>
      <c r="E9592" s="73" t="s">
        <v>56349</v>
      </c>
      <c r="F9592" s="74"/>
      <c r="G9592" s="73" t="s">
        <v>5471</v>
      </c>
    </row>
    <row r="9593" spans="1:7">
      <c r="A9593" s="73" t="s">
        <v>45048</v>
      </c>
      <c r="B9593" s="73" t="s">
        <v>45049</v>
      </c>
      <c r="C9593" s="73" t="s">
        <v>45050</v>
      </c>
      <c r="D9593" s="73" t="s">
        <v>45051</v>
      </c>
      <c r="E9593" s="73" t="s">
        <v>56966</v>
      </c>
      <c r="F9593" s="74"/>
      <c r="G9593" s="73" t="s">
        <v>5471</v>
      </c>
    </row>
    <row r="9594" spans="1:7">
      <c r="A9594" s="73" t="s">
        <v>45052</v>
      </c>
      <c r="B9594" s="73" t="s">
        <v>45053</v>
      </c>
      <c r="C9594" s="73" t="s">
        <v>45054</v>
      </c>
      <c r="D9594" s="73" t="s">
        <v>45055</v>
      </c>
      <c r="E9594" s="73" t="s">
        <v>55377</v>
      </c>
      <c r="F9594" s="74"/>
      <c r="G9594" s="73" t="s">
        <v>5471</v>
      </c>
    </row>
    <row r="9595" spans="1:7">
      <c r="A9595" s="73" t="s">
        <v>45056</v>
      </c>
      <c r="B9595" s="73" t="s">
        <v>45057</v>
      </c>
      <c r="C9595" s="73" t="s">
        <v>45058</v>
      </c>
      <c r="D9595" s="73" t="s">
        <v>45059</v>
      </c>
      <c r="E9595" s="73" t="s">
        <v>56967</v>
      </c>
      <c r="F9595" s="74"/>
      <c r="G9595" s="73" t="s">
        <v>5471</v>
      </c>
    </row>
    <row r="9596" spans="1:7">
      <c r="A9596" s="73" t="s">
        <v>45060</v>
      </c>
      <c r="B9596" s="73" t="s">
        <v>45061</v>
      </c>
      <c r="C9596" s="73" t="s">
        <v>45062</v>
      </c>
      <c r="D9596" s="73" t="s">
        <v>45063</v>
      </c>
      <c r="E9596" s="73" t="s">
        <v>56968</v>
      </c>
      <c r="F9596" s="74"/>
      <c r="G9596" s="73" t="s">
        <v>5471</v>
      </c>
    </row>
    <row r="9597" spans="1:7">
      <c r="A9597" s="73" t="s">
        <v>45064</v>
      </c>
      <c r="B9597" s="73" t="s">
        <v>45065</v>
      </c>
      <c r="C9597" s="73" t="s">
        <v>45066</v>
      </c>
      <c r="D9597" s="73" t="s">
        <v>45067</v>
      </c>
      <c r="E9597" s="73" t="s">
        <v>56315</v>
      </c>
      <c r="F9597" s="74"/>
      <c r="G9597" s="73" t="s">
        <v>5471</v>
      </c>
    </row>
    <row r="9598" spans="1:7">
      <c r="A9598" s="73" t="s">
        <v>45068</v>
      </c>
      <c r="B9598" s="73" t="s">
        <v>45069</v>
      </c>
      <c r="C9598" s="73" t="s">
        <v>45070</v>
      </c>
      <c r="D9598" s="73" t="s">
        <v>45071</v>
      </c>
      <c r="E9598" s="73" t="s">
        <v>56145</v>
      </c>
      <c r="F9598" s="74" t="s">
        <v>4314</v>
      </c>
      <c r="G9598" s="73" t="s">
        <v>5471</v>
      </c>
    </row>
    <row r="9599" spans="1:7">
      <c r="A9599" s="73" t="s">
        <v>45072</v>
      </c>
      <c r="B9599" s="73" t="s">
        <v>45073</v>
      </c>
      <c r="C9599" s="73" t="s">
        <v>45074</v>
      </c>
      <c r="D9599" s="73" t="s">
        <v>45075</v>
      </c>
      <c r="E9599" s="73" t="s">
        <v>45076</v>
      </c>
      <c r="F9599" s="74"/>
      <c r="G9599" s="73" t="s">
        <v>5471</v>
      </c>
    </row>
    <row r="9600" spans="1:7">
      <c r="A9600" s="73" t="s">
        <v>45077</v>
      </c>
      <c r="B9600" s="73" t="s">
        <v>45078</v>
      </c>
      <c r="C9600" s="73" t="s">
        <v>45079</v>
      </c>
      <c r="D9600" s="73" t="s">
        <v>45080</v>
      </c>
      <c r="E9600" s="73" t="s">
        <v>56969</v>
      </c>
      <c r="F9600" s="74"/>
      <c r="G9600" s="73" t="s">
        <v>5471</v>
      </c>
    </row>
    <row r="9601" spans="1:7">
      <c r="A9601" s="73" t="s">
        <v>45081</v>
      </c>
      <c r="B9601" s="73" t="s">
        <v>45082</v>
      </c>
      <c r="C9601" s="73" t="s">
        <v>45083</v>
      </c>
      <c r="D9601" s="73" t="s">
        <v>45084</v>
      </c>
      <c r="E9601" s="73" t="s">
        <v>56970</v>
      </c>
      <c r="F9601" s="74"/>
      <c r="G9601" s="73" t="s">
        <v>5471</v>
      </c>
    </row>
    <row r="9602" spans="1:7">
      <c r="A9602" s="73" t="s">
        <v>45085</v>
      </c>
      <c r="B9602" s="73" t="s">
        <v>45086</v>
      </c>
      <c r="C9602" s="73" t="s">
        <v>45087</v>
      </c>
      <c r="D9602" s="73" t="s">
        <v>45088</v>
      </c>
      <c r="E9602" s="73" t="s">
        <v>45089</v>
      </c>
      <c r="F9602" s="74"/>
      <c r="G9602" s="73" t="s">
        <v>5471</v>
      </c>
    </row>
    <row r="9603" spans="1:7">
      <c r="A9603" s="73" t="s">
        <v>45090</v>
      </c>
      <c r="B9603" s="73" t="s">
        <v>45091</v>
      </c>
      <c r="C9603" s="73" t="s">
        <v>45092</v>
      </c>
      <c r="D9603" s="73" t="s">
        <v>45093</v>
      </c>
      <c r="E9603" s="73" t="s">
        <v>56259</v>
      </c>
      <c r="F9603" s="74"/>
      <c r="G9603" s="73" t="s">
        <v>5471</v>
      </c>
    </row>
    <row r="9604" spans="1:7">
      <c r="A9604" s="73" t="s">
        <v>45094</v>
      </c>
      <c r="B9604" s="73" t="s">
        <v>45095</v>
      </c>
      <c r="C9604" s="73" t="s">
        <v>45096</v>
      </c>
      <c r="D9604" s="73" t="s">
        <v>45097</v>
      </c>
      <c r="E9604" s="73" t="s">
        <v>54950</v>
      </c>
      <c r="F9604" s="74" t="s">
        <v>4314</v>
      </c>
      <c r="G9604" s="73" t="s">
        <v>5471</v>
      </c>
    </row>
    <row r="9605" spans="1:7">
      <c r="A9605" s="73" t="s">
        <v>45098</v>
      </c>
      <c r="B9605" s="73" t="s">
        <v>45099</v>
      </c>
      <c r="C9605" s="73" t="s">
        <v>45100</v>
      </c>
      <c r="D9605" s="73" t="s">
        <v>45101</v>
      </c>
      <c r="E9605" s="73" t="s">
        <v>56971</v>
      </c>
      <c r="F9605" s="74"/>
      <c r="G9605" s="73" t="s">
        <v>5471</v>
      </c>
    </row>
    <row r="9606" spans="1:7">
      <c r="A9606" s="73" t="s">
        <v>45102</v>
      </c>
      <c r="B9606" s="73" t="s">
        <v>45103</v>
      </c>
      <c r="C9606" s="73" t="s">
        <v>45104</v>
      </c>
      <c r="D9606" s="73" t="s">
        <v>45105</v>
      </c>
      <c r="E9606" s="73" t="s">
        <v>54661</v>
      </c>
      <c r="F9606" s="74" t="s">
        <v>18522</v>
      </c>
      <c r="G9606" s="73" t="s">
        <v>5471</v>
      </c>
    </row>
    <row r="9607" spans="1:7">
      <c r="A9607" s="73" t="s">
        <v>45106</v>
      </c>
      <c r="B9607" s="73" t="s">
        <v>45107</v>
      </c>
      <c r="C9607" s="73" t="s">
        <v>45108</v>
      </c>
      <c r="D9607" s="73" t="s">
        <v>45109</v>
      </c>
      <c r="E9607" s="73" t="s">
        <v>56259</v>
      </c>
      <c r="F9607" s="74"/>
      <c r="G9607" s="73" t="s">
        <v>5471</v>
      </c>
    </row>
    <row r="9608" spans="1:7">
      <c r="A9608" s="73" t="s">
        <v>45110</v>
      </c>
      <c r="B9608" s="73" t="s">
        <v>45111</v>
      </c>
      <c r="C9608" s="73" t="s">
        <v>45112</v>
      </c>
      <c r="D9608" s="73" t="s">
        <v>45113</v>
      </c>
      <c r="E9608" s="73" t="s">
        <v>56237</v>
      </c>
      <c r="F9608" s="74"/>
      <c r="G9608" s="73" t="s">
        <v>5471</v>
      </c>
    </row>
    <row r="9609" spans="1:7">
      <c r="A9609" s="73" t="s">
        <v>45114</v>
      </c>
      <c r="B9609" s="73" t="s">
        <v>45115</v>
      </c>
      <c r="C9609" s="73" t="s">
        <v>45116</v>
      </c>
      <c r="D9609" s="73" t="s">
        <v>45117</v>
      </c>
      <c r="E9609" s="73" t="s">
        <v>56972</v>
      </c>
      <c r="F9609" s="74"/>
      <c r="G9609" s="73" t="s">
        <v>5471</v>
      </c>
    </row>
    <row r="9610" spans="1:7">
      <c r="A9610" s="73" t="s">
        <v>45118</v>
      </c>
      <c r="B9610" s="73" t="s">
        <v>45119</v>
      </c>
      <c r="C9610" s="73" t="s">
        <v>45120</v>
      </c>
      <c r="D9610" s="73" t="s">
        <v>45121</v>
      </c>
      <c r="E9610" s="73" t="s">
        <v>56639</v>
      </c>
      <c r="F9610" s="74"/>
      <c r="G9610" s="73" t="s">
        <v>5471</v>
      </c>
    </row>
    <row r="9611" spans="1:7">
      <c r="A9611" s="73" t="s">
        <v>45122</v>
      </c>
      <c r="B9611" s="73" t="s">
        <v>45123</v>
      </c>
      <c r="C9611" s="73" t="s">
        <v>45124</v>
      </c>
      <c r="D9611" s="73" t="s">
        <v>45125</v>
      </c>
      <c r="E9611" s="73" t="s">
        <v>56973</v>
      </c>
      <c r="F9611" s="74"/>
      <c r="G9611" s="73" t="s">
        <v>5471</v>
      </c>
    </row>
    <row r="9612" spans="1:7">
      <c r="A9612" s="73" t="s">
        <v>45126</v>
      </c>
      <c r="B9612" s="73" t="s">
        <v>45127</v>
      </c>
      <c r="C9612" s="73" t="s">
        <v>45128</v>
      </c>
      <c r="D9612" s="73" t="s">
        <v>45129</v>
      </c>
      <c r="E9612" s="73" t="s">
        <v>56811</v>
      </c>
      <c r="F9612" s="74"/>
      <c r="G9612" s="73" t="s">
        <v>5471</v>
      </c>
    </row>
    <row r="9613" spans="1:7">
      <c r="A9613" s="73" t="s">
        <v>45130</v>
      </c>
      <c r="B9613" s="73" t="s">
        <v>45131</v>
      </c>
      <c r="C9613" s="73" t="s">
        <v>45132</v>
      </c>
      <c r="D9613" s="73" t="s">
        <v>45133</v>
      </c>
      <c r="E9613" s="73" t="s">
        <v>56974</v>
      </c>
      <c r="F9613" s="74" t="s">
        <v>4469</v>
      </c>
      <c r="G9613" s="73" t="s">
        <v>5471</v>
      </c>
    </row>
    <row r="9614" spans="1:7">
      <c r="A9614" s="73" t="s">
        <v>45134</v>
      </c>
      <c r="B9614" s="73" t="s">
        <v>45135</v>
      </c>
      <c r="C9614" s="73" t="s">
        <v>45136</v>
      </c>
      <c r="D9614" s="73" t="s">
        <v>45137</v>
      </c>
      <c r="E9614" s="73" t="s">
        <v>45138</v>
      </c>
      <c r="F9614" s="74"/>
      <c r="G9614" s="73" t="s">
        <v>5471</v>
      </c>
    </row>
    <row r="9615" spans="1:7">
      <c r="A9615" s="73" t="s">
        <v>45139</v>
      </c>
      <c r="B9615" s="73" t="s">
        <v>45140</v>
      </c>
      <c r="C9615" s="73" t="s">
        <v>45141</v>
      </c>
      <c r="D9615" s="73" t="s">
        <v>45142</v>
      </c>
      <c r="E9615" s="73" t="s">
        <v>45143</v>
      </c>
      <c r="F9615" s="74"/>
      <c r="G9615" s="73" t="s">
        <v>5471</v>
      </c>
    </row>
    <row r="9616" spans="1:7">
      <c r="A9616" s="73" t="s">
        <v>45144</v>
      </c>
      <c r="B9616" s="73" t="s">
        <v>45145</v>
      </c>
      <c r="C9616" s="73" t="s">
        <v>45146</v>
      </c>
      <c r="D9616" s="73" t="s">
        <v>45147</v>
      </c>
      <c r="E9616" s="73" t="s">
        <v>56975</v>
      </c>
      <c r="F9616" s="74"/>
      <c r="G9616" s="73" t="s">
        <v>5471</v>
      </c>
    </row>
    <row r="9617" spans="1:7">
      <c r="A9617" s="73" t="s">
        <v>45148</v>
      </c>
      <c r="B9617" s="73" t="s">
        <v>45149</v>
      </c>
      <c r="C9617" s="73" t="s">
        <v>45150</v>
      </c>
      <c r="D9617" s="73" t="s">
        <v>45151</v>
      </c>
      <c r="E9617" s="73" t="s">
        <v>45152</v>
      </c>
      <c r="F9617" s="74"/>
      <c r="G9617" s="73" t="s">
        <v>5471</v>
      </c>
    </row>
    <row r="9618" spans="1:7">
      <c r="A9618" s="73" t="s">
        <v>45153</v>
      </c>
      <c r="B9618" s="73" t="s">
        <v>45154</v>
      </c>
      <c r="C9618" s="73" t="s">
        <v>45155</v>
      </c>
      <c r="D9618" s="73" t="s">
        <v>45156</v>
      </c>
      <c r="E9618" s="73" t="s">
        <v>56976</v>
      </c>
      <c r="F9618" s="74"/>
      <c r="G9618" s="73" t="s">
        <v>5471</v>
      </c>
    </row>
    <row r="9619" spans="1:7">
      <c r="A9619" s="73" t="s">
        <v>45157</v>
      </c>
      <c r="B9619" s="73" t="s">
        <v>45158</v>
      </c>
      <c r="C9619" s="73" t="s">
        <v>45159</v>
      </c>
      <c r="D9619" s="73" t="s">
        <v>45160</v>
      </c>
      <c r="E9619" s="73" t="s">
        <v>56977</v>
      </c>
      <c r="F9619" s="74" t="s">
        <v>4538</v>
      </c>
      <c r="G9619" s="73" t="s">
        <v>5471</v>
      </c>
    </row>
    <row r="9620" spans="1:7">
      <c r="A9620" s="73" t="s">
        <v>45161</v>
      </c>
      <c r="B9620" s="73" t="s">
        <v>45162</v>
      </c>
      <c r="C9620" s="73" t="s">
        <v>45163</v>
      </c>
      <c r="D9620" s="73" t="s">
        <v>45164</v>
      </c>
      <c r="E9620" s="73" t="s">
        <v>45165</v>
      </c>
      <c r="F9620" s="74"/>
      <c r="G9620" s="73" t="s">
        <v>5471</v>
      </c>
    </row>
    <row r="9621" spans="1:7">
      <c r="A9621" s="73" t="s">
        <v>45166</v>
      </c>
      <c r="B9621" s="73" t="s">
        <v>45167</v>
      </c>
      <c r="C9621" s="73" t="s">
        <v>45168</v>
      </c>
      <c r="D9621" s="73" t="s">
        <v>45169</v>
      </c>
      <c r="E9621" s="73" t="s">
        <v>56978</v>
      </c>
      <c r="F9621" s="74"/>
      <c r="G9621" s="73" t="s">
        <v>5471</v>
      </c>
    </row>
    <row r="9622" spans="1:7">
      <c r="A9622" s="73" t="s">
        <v>45170</v>
      </c>
      <c r="B9622" s="73" t="s">
        <v>45171</v>
      </c>
      <c r="C9622" s="73" t="s">
        <v>45172</v>
      </c>
      <c r="D9622" s="73" t="s">
        <v>45173</v>
      </c>
      <c r="E9622" s="73" t="s">
        <v>45174</v>
      </c>
      <c r="F9622" s="74" t="s">
        <v>5061</v>
      </c>
      <c r="G9622" s="73" t="s">
        <v>5471</v>
      </c>
    </row>
    <row r="9623" spans="1:7">
      <c r="A9623" s="73" t="s">
        <v>45175</v>
      </c>
      <c r="B9623" s="73" t="s">
        <v>45176</v>
      </c>
      <c r="C9623" s="73" t="s">
        <v>45177</v>
      </c>
      <c r="D9623" s="73" t="s">
        <v>45178</v>
      </c>
      <c r="E9623" s="73" t="s">
        <v>45179</v>
      </c>
      <c r="F9623" s="74"/>
      <c r="G9623" s="73" t="s">
        <v>5471</v>
      </c>
    </row>
    <row r="9624" spans="1:7">
      <c r="A9624" s="73" t="s">
        <v>45180</v>
      </c>
      <c r="B9624" s="73" t="s">
        <v>45181</v>
      </c>
      <c r="C9624" s="73" t="s">
        <v>45182</v>
      </c>
      <c r="D9624" s="73" t="s">
        <v>45183</v>
      </c>
      <c r="E9624" s="73" t="s">
        <v>56979</v>
      </c>
      <c r="F9624" s="74" t="s">
        <v>4314</v>
      </c>
      <c r="G9624" s="73" t="s">
        <v>5471</v>
      </c>
    </row>
    <row r="9625" spans="1:7">
      <c r="A9625" s="73" t="s">
        <v>45184</v>
      </c>
      <c r="B9625" s="73" t="s">
        <v>45185</v>
      </c>
      <c r="C9625" s="73" t="s">
        <v>45186</v>
      </c>
      <c r="D9625" s="73" t="s">
        <v>45187</v>
      </c>
      <c r="E9625" s="73" t="s">
        <v>56980</v>
      </c>
      <c r="F9625" s="74"/>
      <c r="G9625" s="73" t="s">
        <v>5471</v>
      </c>
    </row>
    <row r="9626" spans="1:7">
      <c r="A9626" s="73" t="s">
        <v>45188</v>
      </c>
      <c r="B9626" s="73" t="s">
        <v>45189</v>
      </c>
      <c r="C9626" s="73" t="s">
        <v>45190</v>
      </c>
      <c r="D9626" s="73" t="s">
        <v>45191</v>
      </c>
      <c r="E9626" s="73" t="s">
        <v>56981</v>
      </c>
      <c r="F9626" s="74"/>
      <c r="G9626" s="73" t="s">
        <v>5471</v>
      </c>
    </row>
    <row r="9627" spans="1:7">
      <c r="A9627" s="73" t="s">
        <v>45192</v>
      </c>
      <c r="B9627" s="73" t="s">
        <v>45193</v>
      </c>
      <c r="C9627" s="73" t="s">
        <v>45194</v>
      </c>
      <c r="D9627" s="73" t="s">
        <v>45195</v>
      </c>
      <c r="E9627" s="73" t="s">
        <v>45196</v>
      </c>
      <c r="F9627" s="74"/>
      <c r="G9627" s="73" t="s">
        <v>5471</v>
      </c>
    </row>
    <row r="9628" spans="1:7">
      <c r="A9628" s="73" t="s">
        <v>45197</v>
      </c>
      <c r="B9628" s="73" t="s">
        <v>45198</v>
      </c>
      <c r="C9628" s="73" t="s">
        <v>45199</v>
      </c>
      <c r="D9628" s="73" t="s">
        <v>45200</v>
      </c>
      <c r="E9628" s="73" t="s">
        <v>56982</v>
      </c>
      <c r="F9628" s="74"/>
      <c r="G9628" s="73" t="s">
        <v>5471</v>
      </c>
    </row>
    <row r="9629" spans="1:7">
      <c r="A9629" s="73" t="s">
        <v>45201</v>
      </c>
      <c r="B9629" s="73" t="s">
        <v>45202</v>
      </c>
      <c r="C9629" s="73" t="s">
        <v>45203</v>
      </c>
      <c r="D9629" s="73" t="s">
        <v>45204</v>
      </c>
      <c r="E9629" s="73" t="s">
        <v>56983</v>
      </c>
      <c r="F9629" s="74"/>
      <c r="G9629" s="73" t="s">
        <v>5471</v>
      </c>
    </row>
    <row r="9630" spans="1:7">
      <c r="A9630" s="73" t="s">
        <v>45205</v>
      </c>
      <c r="B9630" s="73" t="s">
        <v>45206</v>
      </c>
      <c r="C9630" s="73" t="s">
        <v>45207</v>
      </c>
      <c r="D9630" s="73" t="s">
        <v>45208</v>
      </c>
      <c r="E9630" s="73" t="s">
        <v>56684</v>
      </c>
      <c r="F9630" s="74"/>
      <c r="G9630" s="73" t="s">
        <v>5471</v>
      </c>
    </row>
    <row r="9631" spans="1:7">
      <c r="A9631" s="73" t="s">
        <v>45209</v>
      </c>
      <c r="B9631" s="73" t="s">
        <v>45210</v>
      </c>
      <c r="C9631" s="73" t="s">
        <v>45211</v>
      </c>
      <c r="D9631" s="73" t="s">
        <v>45212</v>
      </c>
      <c r="E9631" s="73" t="s">
        <v>52905</v>
      </c>
      <c r="F9631" s="74"/>
      <c r="G9631" s="73" t="s">
        <v>5471</v>
      </c>
    </row>
    <row r="9632" spans="1:7">
      <c r="A9632" s="73" t="s">
        <v>45213</v>
      </c>
      <c r="B9632" s="73" t="s">
        <v>45214</v>
      </c>
      <c r="C9632" s="73" t="s">
        <v>45215</v>
      </c>
      <c r="D9632" s="73" t="s">
        <v>45216</v>
      </c>
      <c r="E9632" s="73" t="s">
        <v>45217</v>
      </c>
      <c r="F9632" s="74"/>
      <c r="G9632" s="73" t="s">
        <v>5471</v>
      </c>
    </row>
    <row r="9633" spans="1:7">
      <c r="A9633" s="73" t="s">
        <v>45218</v>
      </c>
      <c r="B9633" s="73" t="s">
        <v>45219</v>
      </c>
      <c r="C9633" s="73" t="s">
        <v>45220</v>
      </c>
      <c r="D9633" s="73" t="s">
        <v>45221</v>
      </c>
      <c r="E9633" s="73" t="s">
        <v>45222</v>
      </c>
      <c r="F9633" s="74"/>
      <c r="G9633" s="73" t="s">
        <v>5471</v>
      </c>
    </row>
    <row r="9634" spans="1:7">
      <c r="A9634" s="73" t="s">
        <v>45223</v>
      </c>
      <c r="B9634" s="73" t="s">
        <v>45224</v>
      </c>
      <c r="C9634" s="73" t="s">
        <v>45225</v>
      </c>
      <c r="D9634" s="73" t="s">
        <v>45226</v>
      </c>
      <c r="E9634" s="73" t="s">
        <v>56984</v>
      </c>
      <c r="F9634" s="74"/>
      <c r="G9634" s="73" t="s">
        <v>5471</v>
      </c>
    </row>
    <row r="9635" spans="1:7">
      <c r="A9635" s="73" t="s">
        <v>45227</v>
      </c>
      <c r="B9635" s="73" t="s">
        <v>45228</v>
      </c>
      <c r="C9635" s="73" t="s">
        <v>45229</v>
      </c>
      <c r="D9635" s="73" t="s">
        <v>45230</v>
      </c>
      <c r="E9635" s="73" t="s">
        <v>56985</v>
      </c>
      <c r="F9635" s="74"/>
      <c r="G9635" s="73" t="s">
        <v>5471</v>
      </c>
    </row>
    <row r="9636" spans="1:7">
      <c r="A9636" s="73" t="s">
        <v>45231</v>
      </c>
      <c r="B9636" s="73" t="s">
        <v>45232</v>
      </c>
      <c r="C9636" s="73" t="s">
        <v>45233</v>
      </c>
      <c r="D9636" s="73" t="s">
        <v>45234</v>
      </c>
      <c r="E9636" s="73" t="s">
        <v>44349</v>
      </c>
      <c r="F9636" s="74" t="s">
        <v>8176</v>
      </c>
      <c r="G9636" s="73" t="s">
        <v>5471</v>
      </c>
    </row>
    <row r="9637" spans="1:7">
      <c r="A9637" s="73" t="s">
        <v>45235</v>
      </c>
      <c r="B9637" s="73" t="s">
        <v>45236</v>
      </c>
      <c r="C9637" s="73" t="s">
        <v>45237</v>
      </c>
      <c r="D9637" s="73" t="s">
        <v>45238</v>
      </c>
      <c r="E9637" s="73" t="s">
        <v>45239</v>
      </c>
      <c r="F9637" s="74"/>
      <c r="G9637" s="73" t="s">
        <v>5471</v>
      </c>
    </row>
    <row r="9638" spans="1:7">
      <c r="A9638" s="73" t="s">
        <v>45240</v>
      </c>
      <c r="B9638" s="73" t="s">
        <v>45241</v>
      </c>
      <c r="C9638" s="73" t="s">
        <v>45242</v>
      </c>
      <c r="D9638" s="73" t="s">
        <v>45243</v>
      </c>
      <c r="E9638" s="73" t="s">
        <v>56721</v>
      </c>
      <c r="F9638" s="74"/>
      <c r="G9638" s="73" t="s">
        <v>5471</v>
      </c>
    </row>
    <row r="9639" spans="1:7">
      <c r="A9639" s="73" t="s">
        <v>45244</v>
      </c>
      <c r="B9639" s="73" t="s">
        <v>45245</v>
      </c>
      <c r="C9639" s="73" t="s">
        <v>45246</v>
      </c>
      <c r="D9639" s="73" t="s">
        <v>45247</v>
      </c>
      <c r="E9639" s="73" t="s">
        <v>8963</v>
      </c>
      <c r="F9639" s="74" t="s">
        <v>8807</v>
      </c>
      <c r="G9639" s="73" t="s">
        <v>5471</v>
      </c>
    </row>
    <row r="9640" spans="1:7">
      <c r="A9640" s="73" t="s">
        <v>45248</v>
      </c>
      <c r="B9640" s="73" t="s">
        <v>45249</v>
      </c>
      <c r="C9640" s="73" t="s">
        <v>45250</v>
      </c>
      <c r="D9640" s="73" t="s">
        <v>45251</v>
      </c>
      <c r="E9640" s="73" t="s">
        <v>14418</v>
      </c>
      <c r="F9640" s="74"/>
      <c r="G9640" s="73" t="s">
        <v>5471</v>
      </c>
    </row>
    <row r="9641" spans="1:7">
      <c r="A9641" s="73" t="s">
        <v>45252</v>
      </c>
      <c r="B9641" s="73" t="s">
        <v>45253</v>
      </c>
      <c r="C9641" s="73" t="s">
        <v>45254</v>
      </c>
      <c r="D9641" s="73" t="s">
        <v>45255</v>
      </c>
      <c r="E9641" s="73" t="s">
        <v>11970</v>
      </c>
      <c r="F9641" s="74" t="s">
        <v>4273</v>
      </c>
      <c r="G9641" s="73" t="s">
        <v>5471</v>
      </c>
    </row>
    <row r="9642" spans="1:7">
      <c r="A9642" s="73" t="s">
        <v>45256</v>
      </c>
      <c r="B9642" s="73" t="s">
        <v>45257</v>
      </c>
      <c r="C9642" s="73" t="s">
        <v>18544</v>
      </c>
      <c r="D9642" s="73" t="s">
        <v>45258</v>
      </c>
      <c r="E9642" s="73" t="s">
        <v>18546</v>
      </c>
      <c r="F9642" s="74"/>
      <c r="G9642" s="73" t="s">
        <v>5471</v>
      </c>
    </row>
    <row r="9643" spans="1:7">
      <c r="A9643" s="73" t="s">
        <v>45259</v>
      </c>
      <c r="B9643" s="73" t="s">
        <v>45260</v>
      </c>
      <c r="C9643" s="73" t="s">
        <v>18544</v>
      </c>
      <c r="D9643" s="73" t="s">
        <v>45261</v>
      </c>
      <c r="E9643" s="73" t="s">
        <v>18546</v>
      </c>
      <c r="F9643" s="74"/>
      <c r="G9643" s="73" t="s">
        <v>5471</v>
      </c>
    </row>
    <row r="9644" spans="1:7">
      <c r="A9644" s="73" t="s">
        <v>45262</v>
      </c>
      <c r="B9644" s="73" t="s">
        <v>45263</v>
      </c>
      <c r="C9644" s="73" t="s">
        <v>45264</v>
      </c>
      <c r="D9644" s="73" t="s">
        <v>45265</v>
      </c>
      <c r="E9644" s="73" t="s">
        <v>45266</v>
      </c>
      <c r="F9644" s="74" t="s">
        <v>4159</v>
      </c>
      <c r="G9644" s="73" t="s">
        <v>5471</v>
      </c>
    </row>
    <row r="9645" spans="1:7">
      <c r="A9645" s="73" t="s">
        <v>45267</v>
      </c>
      <c r="B9645" s="73" t="s">
        <v>45268</v>
      </c>
      <c r="C9645" s="73" t="s">
        <v>45269</v>
      </c>
      <c r="D9645" s="73" t="s">
        <v>45270</v>
      </c>
      <c r="E9645" s="73" t="s">
        <v>56986</v>
      </c>
      <c r="F9645" s="74"/>
      <c r="G9645" s="73" t="s">
        <v>5471</v>
      </c>
    </row>
    <row r="9646" spans="1:7">
      <c r="A9646" s="73" t="s">
        <v>45271</v>
      </c>
      <c r="B9646" s="73" t="s">
        <v>45272</v>
      </c>
      <c r="C9646" s="73" t="s">
        <v>45273</v>
      </c>
      <c r="D9646" s="73" t="s">
        <v>45274</v>
      </c>
      <c r="E9646" s="73" t="s">
        <v>56987</v>
      </c>
      <c r="F9646" s="74" t="s">
        <v>4469</v>
      </c>
      <c r="G9646" s="73" t="s">
        <v>5471</v>
      </c>
    </row>
    <row r="9647" spans="1:7">
      <c r="A9647" s="73" t="s">
        <v>45275</v>
      </c>
      <c r="B9647" s="73" t="s">
        <v>45276</v>
      </c>
      <c r="C9647" s="73" t="s">
        <v>6366</v>
      </c>
      <c r="D9647" s="73" t="s">
        <v>45277</v>
      </c>
      <c r="E9647" s="73" t="s">
        <v>6368</v>
      </c>
      <c r="F9647" s="74"/>
      <c r="G9647" s="73" t="s">
        <v>5471</v>
      </c>
    </row>
    <row r="9648" spans="1:7">
      <c r="A9648" s="73" t="s">
        <v>45278</v>
      </c>
      <c r="B9648" s="73" t="s">
        <v>45279</v>
      </c>
      <c r="C9648" s="73" t="s">
        <v>45280</v>
      </c>
      <c r="D9648" s="73" t="s">
        <v>45281</v>
      </c>
      <c r="E9648" s="73" t="s">
        <v>45282</v>
      </c>
      <c r="F9648" s="74" t="s">
        <v>24754</v>
      </c>
      <c r="G9648" s="73" t="s">
        <v>5471</v>
      </c>
    </row>
    <row r="9649" spans="1:7">
      <c r="A9649" s="73" t="s">
        <v>45283</v>
      </c>
      <c r="B9649" s="73" t="s">
        <v>9413</v>
      </c>
      <c r="C9649" s="73" t="s">
        <v>45284</v>
      </c>
      <c r="D9649" s="73" t="s">
        <v>9415</v>
      </c>
      <c r="E9649" s="73" t="s">
        <v>9416</v>
      </c>
      <c r="F9649" s="74"/>
      <c r="G9649" s="73" t="s">
        <v>5471</v>
      </c>
    </row>
    <row r="9650" spans="1:7">
      <c r="A9650" s="73" t="s">
        <v>45285</v>
      </c>
      <c r="B9650" s="73" t="s">
        <v>45286</v>
      </c>
      <c r="C9650" s="73" t="s">
        <v>45287</v>
      </c>
      <c r="D9650" s="73" t="s">
        <v>45288</v>
      </c>
      <c r="E9650" s="73" t="s">
        <v>9416</v>
      </c>
      <c r="F9650" s="74"/>
      <c r="G9650" s="73" t="s">
        <v>5471</v>
      </c>
    </row>
    <row r="9651" spans="1:7">
      <c r="A9651" s="73" t="s">
        <v>45289</v>
      </c>
      <c r="B9651" s="73" t="s">
        <v>45290</v>
      </c>
      <c r="C9651" s="73" t="s">
        <v>45291</v>
      </c>
      <c r="D9651" s="73" t="s">
        <v>45292</v>
      </c>
      <c r="E9651" s="73" t="s">
        <v>56988</v>
      </c>
      <c r="F9651" s="74"/>
      <c r="G9651" s="73" t="s">
        <v>5471</v>
      </c>
    </row>
    <row r="9652" spans="1:7">
      <c r="A9652" s="73" t="s">
        <v>45293</v>
      </c>
      <c r="B9652" s="73" t="s">
        <v>45294</v>
      </c>
      <c r="C9652" s="73" t="s">
        <v>45295</v>
      </c>
      <c r="D9652" s="73" t="s">
        <v>45296</v>
      </c>
      <c r="E9652" s="73" t="s">
        <v>56989</v>
      </c>
      <c r="F9652" s="74"/>
      <c r="G9652" s="73" t="s">
        <v>5471</v>
      </c>
    </row>
    <row r="9653" spans="1:7">
      <c r="A9653" s="73" t="s">
        <v>45297</v>
      </c>
      <c r="B9653" s="73" t="s">
        <v>45298</v>
      </c>
      <c r="C9653" s="73" t="s">
        <v>13938</v>
      </c>
      <c r="D9653" s="73" t="s">
        <v>45299</v>
      </c>
      <c r="E9653" s="73" t="s">
        <v>13940</v>
      </c>
      <c r="F9653" s="74"/>
      <c r="G9653" s="73" t="s">
        <v>5471</v>
      </c>
    </row>
    <row r="9654" spans="1:7">
      <c r="A9654" s="73" t="s">
        <v>45300</v>
      </c>
      <c r="B9654" s="73" t="s">
        <v>45301</v>
      </c>
      <c r="C9654" s="73" t="s">
        <v>45302</v>
      </c>
      <c r="D9654" s="73" t="s">
        <v>45303</v>
      </c>
      <c r="E9654" s="73" t="s">
        <v>56990</v>
      </c>
      <c r="F9654" s="74" t="s">
        <v>45304</v>
      </c>
      <c r="G9654" s="73" t="s">
        <v>5471</v>
      </c>
    </row>
    <row r="9655" spans="1:7">
      <c r="A9655" s="73" t="s">
        <v>45305</v>
      </c>
      <c r="B9655" s="73" t="s">
        <v>45306</v>
      </c>
      <c r="C9655" s="73" t="s">
        <v>45307</v>
      </c>
      <c r="D9655" s="73" t="s">
        <v>45308</v>
      </c>
      <c r="E9655" s="73" t="s">
        <v>56991</v>
      </c>
      <c r="F9655" s="74"/>
      <c r="G9655" s="73" t="s">
        <v>5471</v>
      </c>
    </row>
    <row r="9656" spans="1:7">
      <c r="A9656" s="73" t="s">
        <v>45309</v>
      </c>
      <c r="B9656" s="73" t="s">
        <v>45310</v>
      </c>
      <c r="C9656" s="73" t="s">
        <v>45311</v>
      </c>
      <c r="D9656" s="73" t="s">
        <v>45312</v>
      </c>
      <c r="E9656" s="73" t="s">
        <v>45313</v>
      </c>
      <c r="F9656" s="74"/>
      <c r="G9656" s="73" t="s">
        <v>5471</v>
      </c>
    </row>
    <row r="9657" spans="1:7">
      <c r="A9657" s="73" t="s">
        <v>45314</v>
      </c>
      <c r="B9657" s="73" t="s">
        <v>45315</v>
      </c>
      <c r="C9657" s="73" t="s">
        <v>45316</v>
      </c>
      <c r="D9657" s="73" t="s">
        <v>45317</v>
      </c>
      <c r="E9657" s="73" t="s">
        <v>45318</v>
      </c>
      <c r="F9657" s="74"/>
      <c r="G9657" s="73" t="s">
        <v>5471</v>
      </c>
    </row>
    <row r="9658" spans="1:7">
      <c r="A9658" s="73" t="s">
        <v>45319</v>
      </c>
      <c r="B9658" s="73" t="s">
        <v>45320</v>
      </c>
      <c r="C9658" s="73" t="s">
        <v>45321</v>
      </c>
      <c r="D9658" s="73" t="s">
        <v>45322</v>
      </c>
      <c r="E9658" s="73" t="s">
        <v>56992</v>
      </c>
      <c r="F9658" s="74"/>
      <c r="G9658" s="73" t="s">
        <v>5471</v>
      </c>
    </row>
    <row r="9659" spans="1:7">
      <c r="A9659" s="73" t="s">
        <v>45323</v>
      </c>
      <c r="B9659" s="73" t="s">
        <v>45324</v>
      </c>
      <c r="C9659" s="73" t="s">
        <v>45325</v>
      </c>
      <c r="D9659" s="73" t="s">
        <v>45326</v>
      </c>
      <c r="E9659" s="73" t="s">
        <v>56993</v>
      </c>
      <c r="F9659" s="74"/>
      <c r="G9659" s="73" t="s">
        <v>5471</v>
      </c>
    </row>
    <row r="9660" spans="1:7">
      <c r="A9660" s="73" t="s">
        <v>45327</v>
      </c>
      <c r="B9660" s="73" t="s">
        <v>45328</v>
      </c>
      <c r="C9660" s="73" t="s">
        <v>45329</v>
      </c>
      <c r="D9660" s="73" t="s">
        <v>45330</v>
      </c>
      <c r="E9660" s="73" t="s">
        <v>53711</v>
      </c>
      <c r="F9660" s="74" t="s">
        <v>4606</v>
      </c>
      <c r="G9660" s="73" t="s">
        <v>5471</v>
      </c>
    </row>
    <row r="9661" spans="1:7">
      <c r="A9661" s="73" t="s">
        <v>45331</v>
      </c>
      <c r="B9661" s="73" t="s">
        <v>45332</v>
      </c>
      <c r="C9661" s="73" t="s">
        <v>45333</v>
      </c>
      <c r="D9661" s="73" t="s">
        <v>45334</v>
      </c>
      <c r="E9661" s="73" t="s">
        <v>53125</v>
      </c>
      <c r="F9661" s="74" t="s">
        <v>4314</v>
      </c>
      <c r="G9661" s="73" t="s">
        <v>5471</v>
      </c>
    </row>
    <row r="9662" spans="1:7">
      <c r="A9662" s="73" t="s">
        <v>45335</v>
      </c>
      <c r="B9662" s="73" t="s">
        <v>45336</v>
      </c>
      <c r="C9662" s="73" t="s">
        <v>45337</v>
      </c>
      <c r="D9662" s="73" t="s">
        <v>45338</v>
      </c>
      <c r="E9662" s="73" t="s">
        <v>45339</v>
      </c>
      <c r="F9662" s="74"/>
      <c r="G9662" s="73" t="s">
        <v>5471</v>
      </c>
    </row>
    <row r="9663" spans="1:7">
      <c r="A9663" s="73" t="s">
        <v>45340</v>
      </c>
      <c r="B9663" s="73" t="s">
        <v>45341</v>
      </c>
      <c r="C9663" s="73" t="s">
        <v>45342</v>
      </c>
      <c r="D9663" s="73" t="s">
        <v>45343</v>
      </c>
      <c r="E9663" s="73" t="s">
        <v>53422</v>
      </c>
      <c r="F9663" s="74"/>
      <c r="G9663" s="73" t="s">
        <v>5471</v>
      </c>
    </row>
    <row r="9664" spans="1:7">
      <c r="A9664" s="73" t="s">
        <v>45344</v>
      </c>
      <c r="B9664" s="73" t="s">
        <v>45345</v>
      </c>
      <c r="C9664" s="73" t="s">
        <v>45346</v>
      </c>
      <c r="D9664" s="73" t="s">
        <v>45347</v>
      </c>
      <c r="E9664" s="73" t="s">
        <v>54699</v>
      </c>
      <c r="F9664" s="74"/>
      <c r="G9664" s="73" t="s">
        <v>5471</v>
      </c>
    </row>
    <row r="9665" spans="1:7">
      <c r="A9665" s="73" t="s">
        <v>45348</v>
      </c>
      <c r="B9665" s="73" t="s">
        <v>45349</v>
      </c>
      <c r="C9665" s="73" t="s">
        <v>45350</v>
      </c>
      <c r="D9665" s="73" t="s">
        <v>45351</v>
      </c>
      <c r="E9665" s="73" t="s">
        <v>56994</v>
      </c>
      <c r="F9665" s="74"/>
      <c r="G9665" s="73" t="s">
        <v>5471</v>
      </c>
    </row>
    <row r="9666" spans="1:7">
      <c r="A9666" s="73" t="s">
        <v>45352</v>
      </c>
      <c r="B9666" s="73" t="s">
        <v>45353</v>
      </c>
      <c r="C9666" s="73" t="s">
        <v>45354</v>
      </c>
      <c r="D9666" s="73" t="s">
        <v>45355</v>
      </c>
      <c r="E9666" s="73" t="s">
        <v>16939</v>
      </c>
      <c r="F9666" s="74" t="s">
        <v>5125</v>
      </c>
      <c r="G9666" s="73" t="s">
        <v>5471</v>
      </c>
    </row>
    <row r="9667" spans="1:7">
      <c r="A9667" s="73" t="s">
        <v>45356</v>
      </c>
      <c r="B9667" s="73" t="s">
        <v>45357</v>
      </c>
      <c r="C9667" s="73" t="s">
        <v>45358</v>
      </c>
      <c r="D9667" s="73" t="s">
        <v>45359</v>
      </c>
      <c r="E9667" s="73" t="s">
        <v>56995</v>
      </c>
      <c r="F9667" s="74"/>
      <c r="G9667" s="73" t="s">
        <v>5471</v>
      </c>
    </row>
    <row r="9668" spans="1:7">
      <c r="A9668" s="73" t="s">
        <v>45360</v>
      </c>
      <c r="B9668" s="73" t="s">
        <v>45361</v>
      </c>
      <c r="C9668" s="73" t="s">
        <v>45362</v>
      </c>
      <c r="D9668" s="73" t="s">
        <v>45363</v>
      </c>
      <c r="E9668" s="73" t="s">
        <v>56996</v>
      </c>
      <c r="F9668" s="74"/>
      <c r="G9668" s="73" t="s">
        <v>5471</v>
      </c>
    </row>
    <row r="9669" spans="1:7">
      <c r="A9669" s="73" t="s">
        <v>45364</v>
      </c>
      <c r="B9669" s="73" t="s">
        <v>45365</v>
      </c>
      <c r="C9669" s="73" t="s">
        <v>45366</v>
      </c>
      <c r="D9669" s="73" t="s">
        <v>45367</v>
      </c>
      <c r="E9669" s="73" t="s">
        <v>45368</v>
      </c>
      <c r="F9669" s="74"/>
      <c r="G9669" s="73" t="s">
        <v>5471</v>
      </c>
    </row>
    <row r="9670" spans="1:7">
      <c r="A9670" s="73" t="s">
        <v>45369</v>
      </c>
      <c r="B9670" s="73" t="s">
        <v>45370</v>
      </c>
      <c r="C9670" s="73" t="s">
        <v>45371</v>
      </c>
      <c r="D9670" s="73" t="s">
        <v>45372</v>
      </c>
      <c r="E9670" s="73" t="s">
        <v>45373</v>
      </c>
      <c r="F9670" s="74"/>
      <c r="G9670" s="73" t="s">
        <v>5471</v>
      </c>
    </row>
    <row r="9671" spans="1:7">
      <c r="A9671" s="73" t="s">
        <v>45374</v>
      </c>
      <c r="B9671" s="73" t="s">
        <v>45375</v>
      </c>
      <c r="C9671" s="73" t="s">
        <v>45376</v>
      </c>
      <c r="D9671" s="73" t="s">
        <v>45377</v>
      </c>
      <c r="E9671" s="73" t="s">
        <v>45378</v>
      </c>
      <c r="F9671" s="74"/>
      <c r="G9671" s="73" t="s">
        <v>5471</v>
      </c>
    </row>
    <row r="9672" spans="1:7">
      <c r="A9672" s="73" t="s">
        <v>45379</v>
      </c>
      <c r="B9672" s="73" t="s">
        <v>45380</v>
      </c>
      <c r="C9672" s="73" t="s">
        <v>45381</v>
      </c>
      <c r="D9672" s="73" t="s">
        <v>45382</v>
      </c>
      <c r="E9672" s="73" t="s">
        <v>56997</v>
      </c>
      <c r="F9672" s="74"/>
      <c r="G9672" s="73" t="s">
        <v>5471</v>
      </c>
    </row>
    <row r="9673" spans="1:7">
      <c r="A9673" s="73" t="s">
        <v>45383</v>
      </c>
      <c r="B9673" s="73" t="s">
        <v>45384</v>
      </c>
      <c r="C9673" s="73" t="s">
        <v>45385</v>
      </c>
      <c r="D9673" s="73" t="s">
        <v>45386</v>
      </c>
      <c r="E9673" s="73" t="s">
        <v>56969</v>
      </c>
      <c r="F9673" s="74"/>
      <c r="G9673" s="73" t="s">
        <v>5471</v>
      </c>
    </row>
    <row r="9674" spans="1:7">
      <c r="A9674" s="73" t="s">
        <v>45387</v>
      </c>
      <c r="B9674" s="73" t="s">
        <v>45388</v>
      </c>
      <c r="C9674" s="73" t="s">
        <v>36973</v>
      </c>
      <c r="D9674" s="73" t="s">
        <v>45389</v>
      </c>
      <c r="E9674" s="73" t="s">
        <v>36975</v>
      </c>
      <c r="F9674" s="74"/>
      <c r="G9674" s="73" t="s">
        <v>5471</v>
      </c>
    </row>
    <row r="9675" spans="1:7">
      <c r="A9675" s="73" t="s">
        <v>45390</v>
      </c>
      <c r="B9675" s="73" t="s">
        <v>45391</v>
      </c>
      <c r="C9675" s="73" t="s">
        <v>45392</v>
      </c>
      <c r="D9675" s="73" t="s">
        <v>45393</v>
      </c>
      <c r="E9675" s="73" t="s">
        <v>56717</v>
      </c>
      <c r="F9675" s="74"/>
      <c r="G9675" s="73" t="s">
        <v>5471</v>
      </c>
    </row>
    <row r="9676" spans="1:7">
      <c r="A9676" s="73" t="s">
        <v>45394</v>
      </c>
      <c r="B9676" s="73" t="s">
        <v>45395</v>
      </c>
      <c r="C9676" s="73" t="s">
        <v>45396</v>
      </c>
      <c r="D9676" s="73" t="s">
        <v>45397</v>
      </c>
      <c r="E9676" s="73" t="s">
        <v>56998</v>
      </c>
      <c r="F9676" s="74"/>
      <c r="G9676" s="73" t="s">
        <v>5471</v>
      </c>
    </row>
    <row r="9677" spans="1:7">
      <c r="A9677" s="73" t="s">
        <v>45398</v>
      </c>
      <c r="B9677" s="73" t="s">
        <v>45399</v>
      </c>
      <c r="C9677" s="73" t="s">
        <v>45400</v>
      </c>
      <c r="D9677" s="73" t="s">
        <v>45401</v>
      </c>
      <c r="E9677" s="73" t="s">
        <v>56999</v>
      </c>
      <c r="F9677" s="74"/>
      <c r="G9677" s="73" t="s">
        <v>5471</v>
      </c>
    </row>
    <row r="9678" spans="1:7">
      <c r="A9678" s="73" t="s">
        <v>45402</v>
      </c>
      <c r="B9678" s="73" t="s">
        <v>45403</v>
      </c>
      <c r="C9678" s="73" t="s">
        <v>9697</v>
      </c>
      <c r="D9678" s="73" t="s">
        <v>45404</v>
      </c>
      <c r="E9678" s="73" t="s">
        <v>57000</v>
      </c>
      <c r="F9678" s="74"/>
      <c r="G9678" s="73" t="s">
        <v>5471</v>
      </c>
    </row>
    <row r="9679" spans="1:7">
      <c r="A9679" s="73" t="s">
        <v>45405</v>
      </c>
      <c r="B9679" s="73" t="s">
        <v>45406</v>
      </c>
      <c r="C9679" s="73" t="s">
        <v>45407</v>
      </c>
      <c r="D9679" s="73" t="s">
        <v>45408</v>
      </c>
      <c r="E9679" s="73" t="s">
        <v>57001</v>
      </c>
      <c r="F9679" s="74" t="s">
        <v>9358</v>
      </c>
      <c r="G9679" s="73" t="s">
        <v>5471</v>
      </c>
    </row>
    <row r="9680" spans="1:7">
      <c r="A9680" s="73" t="s">
        <v>45409</v>
      </c>
      <c r="B9680" s="73" t="s">
        <v>45410</v>
      </c>
      <c r="C9680" s="73" t="s">
        <v>45411</v>
      </c>
      <c r="D9680" s="73" t="s">
        <v>45412</v>
      </c>
      <c r="E9680" s="73" t="s">
        <v>56803</v>
      </c>
      <c r="F9680" s="74"/>
      <c r="G9680" s="73" t="s">
        <v>5471</v>
      </c>
    </row>
    <row r="9681" spans="1:7">
      <c r="A9681" s="73" t="s">
        <v>45413</v>
      </c>
      <c r="B9681" s="73" t="s">
        <v>45414</v>
      </c>
      <c r="C9681" s="73" t="s">
        <v>45415</v>
      </c>
      <c r="D9681" s="73" t="s">
        <v>45416</v>
      </c>
      <c r="E9681" s="73" t="s">
        <v>57002</v>
      </c>
      <c r="F9681" s="74" t="s">
        <v>4469</v>
      </c>
      <c r="G9681" s="73" t="s">
        <v>5471</v>
      </c>
    </row>
    <row r="9682" spans="1:7">
      <c r="A9682" s="73" t="s">
        <v>45417</v>
      </c>
      <c r="B9682" s="73" t="s">
        <v>45418</v>
      </c>
      <c r="C9682" s="73" t="s">
        <v>45419</v>
      </c>
      <c r="D9682" s="73" t="s">
        <v>45420</v>
      </c>
      <c r="E9682" s="73" t="s">
        <v>57003</v>
      </c>
      <c r="F9682" s="74"/>
      <c r="G9682" s="73" t="s">
        <v>5471</v>
      </c>
    </row>
    <row r="9683" spans="1:7">
      <c r="A9683" s="73" t="s">
        <v>45421</v>
      </c>
      <c r="B9683" s="73" t="s">
        <v>45422</v>
      </c>
      <c r="C9683" s="73" t="s">
        <v>45423</v>
      </c>
      <c r="D9683" s="73" t="s">
        <v>45424</v>
      </c>
      <c r="E9683" s="73" t="s">
        <v>33888</v>
      </c>
      <c r="F9683" s="74" t="s">
        <v>4627</v>
      </c>
      <c r="G9683" s="73" t="s">
        <v>5471</v>
      </c>
    </row>
    <row r="9684" spans="1:7">
      <c r="A9684" s="73" t="s">
        <v>45425</v>
      </c>
      <c r="B9684" s="73" t="s">
        <v>45426</v>
      </c>
      <c r="C9684" s="73" t="s">
        <v>45427</v>
      </c>
      <c r="D9684" s="73" t="s">
        <v>45428</v>
      </c>
      <c r="E9684" s="73" t="s">
        <v>57004</v>
      </c>
      <c r="F9684" s="74"/>
      <c r="G9684" s="73" t="s">
        <v>5471</v>
      </c>
    </row>
    <row r="9685" spans="1:7">
      <c r="A9685" s="73" t="s">
        <v>45429</v>
      </c>
      <c r="B9685" s="73" t="s">
        <v>45430</v>
      </c>
      <c r="C9685" s="73" t="s">
        <v>45431</v>
      </c>
      <c r="D9685" s="73" t="s">
        <v>45432</v>
      </c>
      <c r="E9685" s="73" t="s">
        <v>57005</v>
      </c>
      <c r="F9685" s="74"/>
      <c r="G9685" s="73" t="s">
        <v>5471</v>
      </c>
    </row>
    <row r="9686" spans="1:7">
      <c r="A9686" s="73" t="s">
        <v>45433</v>
      </c>
      <c r="B9686" s="73" t="s">
        <v>45434</v>
      </c>
      <c r="C9686" s="73" t="s">
        <v>45435</v>
      </c>
      <c r="D9686" s="73" t="s">
        <v>45436</v>
      </c>
      <c r="E9686" s="73" t="s">
        <v>53371</v>
      </c>
      <c r="F9686" s="74"/>
      <c r="G9686" s="73" t="s">
        <v>5471</v>
      </c>
    </row>
    <row r="9687" spans="1:7">
      <c r="A9687" s="73" t="s">
        <v>45437</v>
      </c>
      <c r="B9687" s="73" t="s">
        <v>45438</v>
      </c>
      <c r="C9687" s="73" t="s">
        <v>45439</v>
      </c>
      <c r="D9687" s="73" t="s">
        <v>45440</v>
      </c>
      <c r="E9687" s="73" t="s">
        <v>57006</v>
      </c>
      <c r="F9687" s="74"/>
      <c r="G9687" s="73" t="s">
        <v>5471</v>
      </c>
    </row>
    <row r="9688" spans="1:7">
      <c r="A9688" s="73" t="s">
        <v>45441</v>
      </c>
      <c r="B9688" s="73" t="s">
        <v>45442</v>
      </c>
      <c r="C9688" s="73" t="s">
        <v>45443</v>
      </c>
      <c r="D9688" s="73" t="s">
        <v>45444</v>
      </c>
      <c r="E9688" s="73" t="s">
        <v>56237</v>
      </c>
      <c r="F9688" s="74"/>
      <c r="G9688" s="73" t="s">
        <v>5471</v>
      </c>
    </row>
    <row r="9689" spans="1:7">
      <c r="A9689" s="73" t="s">
        <v>45445</v>
      </c>
      <c r="B9689" s="73" t="s">
        <v>45446</v>
      </c>
      <c r="C9689" s="73" t="s">
        <v>45447</v>
      </c>
      <c r="D9689" s="73" t="s">
        <v>45448</v>
      </c>
      <c r="E9689" s="73" t="s">
        <v>57007</v>
      </c>
      <c r="F9689" s="74" t="s">
        <v>7677</v>
      </c>
      <c r="G9689" s="73" t="s">
        <v>5471</v>
      </c>
    </row>
    <row r="9690" spans="1:7">
      <c r="A9690" s="73" t="s">
        <v>45449</v>
      </c>
      <c r="B9690" s="73" t="s">
        <v>45450</v>
      </c>
      <c r="C9690" s="73" t="s">
        <v>45451</v>
      </c>
      <c r="D9690" s="73" t="s">
        <v>45452</v>
      </c>
      <c r="E9690" s="73" t="s">
        <v>45453</v>
      </c>
      <c r="F9690" s="74" t="s">
        <v>5150</v>
      </c>
      <c r="G9690" s="73" t="s">
        <v>5471</v>
      </c>
    </row>
    <row r="9691" spans="1:7">
      <c r="A9691" s="73" t="s">
        <v>45454</v>
      </c>
      <c r="B9691" s="73" t="s">
        <v>45455</v>
      </c>
      <c r="C9691" s="73" t="s">
        <v>45456</v>
      </c>
      <c r="D9691" s="73" t="s">
        <v>45457</v>
      </c>
      <c r="E9691" s="73" t="s">
        <v>57008</v>
      </c>
      <c r="F9691" s="74" t="s">
        <v>5045</v>
      </c>
      <c r="G9691" s="73" t="s">
        <v>5471</v>
      </c>
    </row>
    <row r="9692" spans="1:7">
      <c r="A9692" s="73" t="s">
        <v>45458</v>
      </c>
      <c r="B9692" s="73" t="s">
        <v>45459</v>
      </c>
      <c r="C9692" s="73" t="s">
        <v>45460</v>
      </c>
      <c r="D9692" s="73" t="s">
        <v>45461</v>
      </c>
      <c r="E9692" s="73" t="s">
        <v>54323</v>
      </c>
      <c r="F9692" s="74"/>
      <c r="G9692" s="73" t="s">
        <v>5471</v>
      </c>
    </row>
    <row r="9693" spans="1:7">
      <c r="A9693" s="73" t="s">
        <v>45462</v>
      </c>
      <c r="B9693" s="73" t="s">
        <v>45463</v>
      </c>
      <c r="C9693" s="73" t="s">
        <v>45464</v>
      </c>
      <c r="D9693" s="73" t="s">
        <v>45465</v>
      </c>
      <c r="E9693" s="73" t="s">
        <v>45466</v>
      </c>
      <c r="F9693" s="74"/>
      <c r="G9693" s="73" t="s">
        <v>5471</v>
      </c>
    </row>
    <row r="9694" spans="1:7">
      <c r="A9694" s="73" t="s">
        <v>45467</v>
      </c>
      <c r="B9694" s="73" t="s">
        <v>45468</v>
      </c>
      <c r="C9694" s="73" t="s">
        <v>45469</v>
      </c>
      <c r="D9694" s="73" t="s">
        <v>45470</v>
      </c>
      <c r="E9694" s="73" t="s">
        <v>57009</v>
      </c>
      <c r="F9694" s="74"/>
      <c r="G9694" s="73" t="s">
        <v>5471</v>
      </c>
    </row>
    <row r="9695" spans="1:7">
      <c r="A9695" s="73" t="s">
        <v>45471</v>
      </c>
      <c r="B9695" s="73" t="s">
        <v>45472</v>
      </c>
      <c r="C9695" s="73" t="s">
        <v>45473</v>
      </c>
      <c r="D9695" s="73" t="s">
        <v>45474</v>
      </c>
      <c r="E9695" s="73" t="s">
        <v>56842</v>
      </c>
      <c r="F9695" s="74"/>
      <c r="G9695" s="73" t="s">
        <v>5471</v>
      </c>
    </row>
    <row r="9696" spans="1:7">
      <c r="A9696" s="73" t="s">
        <v>45475</v>
      </c>
      <c r="B9696" s="73" t="s">
        <v>45476</v>
      </c>
      <c r="C9696" s="73" t="s">
        <v>45477</v>
      </c>
      <c r="D9696" s="73" t="s">
        <v>45478</v>
      </c>
      <c r="E9696" s="73" t="s">
        <v>53055</v>
      </c>
      <c r="F9696" s="74" t="s">
        <v>6047</v>
      </c>
      <c r="G9696" s="73" t="s">
        <v>5471</v>
      </c>
    </row>
    <row r="9697" spans="1:7">
      <c r="A9697" s="73" t="s">
        <v>45479</v>
      </c>
      <c r="B9697" s="73" t="s">
        <v>45480</v>
      </c>
      <c r="C9697" s="73" t="s">
        <v>45481</v>
      </c>
      <c r="D9697" s="73" t="s">
        <v>45482</v>
      </c>
      <c r="E9697" s="73" t="s">
        <v>56643</v>
      </c>
      <c r="F9697" s="74"/>
      <c r="G9697" s="73" t="s">
        <v>5471</v>
      </c>
    </row>
    <row r="9698" spans="1:7">
      <c r="A9698" s="73" t="s">
        <v>45483</v>
      </c>
      <c r="B9698" s="73" t="s">
        <v>45484</v>
      </c>
      <c r="C9698" s="73" t="s">
        <v>45485</v>
      </c>
      <c r="D9698" s="73" t="s">
        <v>45486</v>
      </c>
      <c r="E9698" s="73" t="s">
        <v>45453</v>
      </c>
      <c r="F9698" s="74" t="s">
        <v>5871</v>
      </c>
      <c r="G9698" s="73" t="s">
        <v>5471</v>
      </c>
    </row>
    <row r="9699" spans="1:7">
      <c r="A9699" s="73" t="s">
        <v>45487</v>
      </c>
      <c r="B9699" s="73" t="s">
        <v>45488</v>
      </c>
      <c r="C9699" s="73" t="s">
        <v>45489</v>
      </c>
      <c r="D9699" s="73" t="s">
        <v>45490</v>
      </c>
      <c r="E9699" s="73" t="s">
        <v>57010</v>
      </c>
      <c r="F9699" s="74"/>
      <c r="G9699" s="73" t="s">
        <v>5471</v>
      </c>
    </row>
    <row r="9700" spans="1:7">
      <c r="A9700" s="73" t="s">
        <v>45491</v>
      </c>
      <c r="B9700" s="73" t="s">
        <v>45492</v>
      </c>
      <c r="C9700" s="73" t="s">
        <v>45493</v>
      </c>
      <c r="D9700" s="73" t="s">
        <v>45494</v>
      </c>
      <c r="E9700" s="73" t="s">
        <v>53792</v>
      </c>
      <c r="F9700" s="74"/>
      <c r="G9700" s="73" t="s">
        <v>5471</v>
      </c>
    </row>
    <row r="9701" spans="1:7">
      <c r="A9701" s="73" t="s">
        <v>45495</v>
      </c>
      <c r="B9701" s="73" t="s">
        <v>45496</v>
      </c>
      <c r="C9701" s="73" t="s">
        <v>45497</v>
      </c>
      <c r="D9701" s="73" t="s">
        <v>45498</v>
      </c>
      <c r="E9701" s="73" t="s">
        <v>57011</v>
      </c>
      <c r="F9701" s="74"/>
      <c r="G9701" s="73" t="s">
        <v>5471</v>
      </c>
    </row>
    <row r="9702" spans="1:7">
      <c r="A9702" s="73" t="s">
        <v>45499</v>
      </c>
      <c r="B9702" s="73" t="s">
        <v>45500</v>
      </c>
      <c r="C9702" s="73" t="s">
        <v>45501</v>
      </c>
      <c r="D9702" s="73" t="s">
        <v>45502</v>
      </c>
      <c r="E9702" s="73" t="s">
        <v>57012</v>
      </c>
      <c r="F9702" s="74" t="s">
        <v>5483</v>
      </c>
      <c r="G9702" s="73" t="s">
        <v>5471</v>
      </c>
    </row>
    <row r="9703" spans="1:7">
      <c r="A9703" s="73" t="s">
        <v>45503</v>
      </c>
      <c r="B9703" s="73" t="s">
        <v>45504</v>
      </c>
      <c r="C9703" s="73" t="s">
        <v>17098</v>
      </c>
      <c r="D9703" s="73" t="s">
        <v>45505</v>
      </c>
      <c r="E9703" s="73" t="s">
        <v>17100</v>
      </c>
      <c r="F9703" s="74"/>
      <c r="G9703" s="73" t="s">
        <v>5471</v>
      </c>
    </row>
    <row r="9704" spans="1:7">
      <c r="A9704" s="73" t="s">
        <v>45506</v>
      </c>
      <c r="B9704" s="73" t="s">
        <v>45507</v>
      </c>
      <c r="C9704" s="73" t="s">
        <v>45508</v>
      </c>
      <c r="D9704" s="73" t="s">
        <v>45509</v>
      </c>
      <c r="E9704" s="73" t="s">
        <v>57013</v>
      </c>
      <c r="F9704" s="74"/>
      <c r="G9704" s="73" t="s">
        <v>5471</v>
      </c>
    </row>
    <row r="9705" spans="1:7">
      <c r="A9705" s="73" t="s">
        <v>45510</v>
      </c>
      <c r="B9705" s="73" t="s">
        <v>45511</v>
      </c>
      <c r="C9705" s="73" t="s">
        <v>45512</v>
      </c>
      <c r="D9705" s="73" t="s">
        <v>45513</v>
      </c>
      <c r="E9705" s="73" t="s">
        <v>57014</v>
      </c>
      <c r="F9705" s="74"/>
      <c r="G9705" s="73" t="s">
        <v>5471</v>
      </c>
    </row>
    <row r="9706" spans="1:7">
      <c r="A9706" s="73" t="s">
        <v>45514</v>
      </c>
      <c r="B9706" s="73" t="s">
        <v>45515</v>
      </c>
      <c r="C9706" s="73" t="s">
        <v>36973</v>
      </c>
      <c r="D9706" s="73" t="s">
        <v>45516</v>
      </c>
      <c r="E9706" s="73" t="s">
        <v>36975</v>
      </c>
      <c r="F9706" s="74"/>
      <c r="G9706" s="73" t="s">
        <v>5471</v>
      </c>
    </row>
    <row r="9707" spans="1:7">
      <c r="A9707" s="73" t="s">
        <v>45517</v>
      </c>
      <c r="B9707" s="73" t="s">
        <v>45518</v>
      </c>
      <c r="C9707" s="73" t="s">
        <v>45519</v>
      </c>
      <c r="D9707" s="73" t="s">
        <v>45520</v>
      </c>
      <c r="E9707" s="73" t="s">
        <v>57015</v>
      </c>
      <c r="F9707" s="74"/>
      <c r="G9707" s="73" t="s">
        <v>5471</v>
      </c>
    </row>
    <row r="9708" spans="1:7">
      <c r="A9708" s="73" t="s">
        <v>45521</v>
      </c>
      <c r="B9708" s="73" t="s">
        <v>45522</v>
      </c>
      <c r="C9708" s="73" t="s">
        <v>45523</v>
      </c>
      <c r="D9708" s="73" t="s">
        <v>45524</v>
      </c>
      <c r="E9708" s="73" t="s">
        <v>57016</v>
      </c>
      <c r="F9708" s="74"/>
      <c r="G9708" s="73" t="s">
        <v>5471</v>
      </c>
    </row>
    <row r="9709" spans="1:7">
      <c r="A9709" s="73" t="s">
        <v>45525</v>
      </c>
      <c r="B9709" s="73" t="s">
        <v>45526</v>
      </c>
      <c r="C9709" s="73" t="s">
        <v>17098</v>
      </c>
      <c r="D9709" s="73" t="s">
        <v>45527</v>
      </c>
      <c r="E9709" s="73" t="s">
        <v>17100</v>
      </c>
      <c r="F9709" s="74"/>
      <c r="G9709" s="73" t="s">
        <v>5471</v>
      </c>
    </row>
    <row r="9710" spans="1:7">
      <c r="A9710" s="73" t="s">
        <v>45528</v>
      </c>
      <c r="B9710" s="73" t="s">
        <v>45529</v>
      </c>
      <c r="C9710" s="73" t="s">
        <v>45530</v>
      </c>
      <c r="D9710" s="73" t="s">
        <v>45531</v>
      </c>
      <c r="E9710" s="73" t="s">
        <v>57017</v>
      </c>
      <c r="F9710" s="74"/>
      <c r="G9710" s="73" t="s">
        <v>5471</v>
      </c>
    </row>
    <row r="9711" spans="1:7">
      <c r="A9711" s="73" t="s">
        <v>45532</v>
      </c>
      <c r="B9711" s="73" t="s">
        <v>45533</v>
      </c>
      <c r="C9711" s="73" t="s">
        <v>45534</v>
      </c>
      <c r="D9711" s="73" t="s">
        <v>45535</v>
      </c>
      <c r="E9711" s="73" t="s">
        <v>45536</v>
      </c>
      <c r="F9711" s="74"/>
      <c r="G9711" s="73" t="s">
        <v>5471</v>
      </c>
    </row>
    <row r="9712" spans="1:7">
      <c r="A9712" s="73" t="s">
        <v>45537</v>
      </c>
      <c r="B9712" s="73" t="s">
        <v>45538</v>
      </c>
      <c r="C9712" s="73" t="s">
        <v>17098</v>
      </c>
      <c r="D9712" s="73" t="s">
        <v>45539</v>
      </c>
      <c r="E9712" s="73" t="s">
        <v>17100</v>
      </c>
      <c r="F9712" s="74"/>
      <c r="G9712" s="73" t="s">
        <v>5471</v>
      </c>
    </row>
    <row r="9713" spans="1:7">
      <c r="A9713" s="73" t="s">
        <v>45540</v>
      </c>
      <c r="B9713" s="73" t="s">
        <v>45541</v>
      </c>
      <c r="C9713" s="73" t="s">
        <v>45542</v>
      </c>
      <c r="D9713" s="73" t="s">
        <v>45543</v>
      </c>
      <c r="E9713" s="73" t="s">
        <v>57018</v>
      </c>
      <c r="F9713" s="74"/>
      <c r="G9713" s="73" t="s">
        <v>5471</v>
      </c>
    </row>
    <row r="9714" spans="1:7">
      <c r="A9714" s="73" t="s">
        <v>45544</v>
      </c>
      <c r="B9714" s="73" t="s">
        <v>45545</v>
      </c>
      <c r="C9714" s="73" t="s">
        <v>45546</v>
      </c>
      <c r="D9714" s="73" t="s">
        <v>45547</v>
      </c>
      <c r="E9714" s="73" t="s">
        <v>55443</v>
      </c>
      <c r="F9714" s="74"/>
      <c r="G9714" s="73" t="s">
        <v>5471</v>
      </c>
    </row>
    <row r="9715" spans="1:7">
      <c r="A9715" s="73" t="s">
        <v>45548</v>
      </c>
      <c r="B9715" s="73" t="s">
        <v>45549</v>
      </c>
      <c r="C9715" s="73" t="s">
        <v>45550</v>
      </c>
      <c r="D9715" s="73" t="s">
        <v>45551</v>
      </c>
      <c r="E9715" s="73" t="s">
        <v>45552</v>
      </c>
      <c r="F9715" s="74"/>
      <c r="G9715" s="73" t="s">
        <v>5471</v>
      </c>
    </row>
    <row r="9716" spans="1:7">
      <c r="A9716" s="73" t="s">
        <v>45553</v>
      </c>
      <c r="B9716" s="73" t="s">
        <v>45554</v>
      </c>
      <c r="C9716" s="73" t="s">
        <v>18544</v>
      </c>
      <c r="D9716" s="73" t="s">
        <v>45555</v>
      </c>
      <c r="E9716" s="73" t="s">
        <v>18546</v>
      </c>
      <c r="F9716" s="74"/>
      <c r="G9716" s="73" t="s">
        <v>5471</v>
      </c>
    </row>
    <row r="9717" spans="1:7">
      <c r="A9717" s="73" t="s">
        <v>45556</v>
      </c>
      <c r="B9717" s="73" t="s">
        <v>45557</v>
      </c>
      <c r="C9717" s="73" t="s">
        <v>45558</v>
      </c>
      <c r="D9717" s="73" t="s">
        <v>45559</v>
      </c>
      <c r="E9717" s="73" t="s">
        <v>57019</v>
      </c>
      <c r="F9717" s="74"/>
      <c r="G9717" s="73" t="s">
        <v>5471</v>
      </c>
    </row>
    <row r="9718" spans="1:7">
      <c r="A9718" s="73" t="s">
        <v>45560</v>
      </c>
      <c r="B9718" s="73" t="s">
        <v>45561</v>
      </c>
      <c r="C9718" s="73" t="s">
        <v>18544</v>
      </c>
      <c r="D9718" s="73" t="s">
        <v>45562</v>
      </c>
      <c r="E9718" s="73" t="s">
        <v>18546</v>
      </c>
      <c r="F9718" s="74"/>
      <c r="G9718" s="73" t="s">
        <v>5471</v>
      </c>
    </row>
    <row r="9719" spans="1:7">
      <c r="A9719" s="73" t="s">
        <v>45563</v>
      </c>
      <c r="B9719" s="73" t="s">
        <v>45564</v>
      </c>
      <c r="C9719" s="73" t="s">
        <v>45565</v>
      </c>
      <c r="D9719" s="73" t="s">
        <v>45566</v>
      </c>
      <c r="E9719" s="73" t="s">
        <v>57020</v>
      </c>
      <c r="F9719" s="74"/>
      <c r="G9719" s="73" t="s">
        <v>5471</v>
      </c>
    </row>
    <row r="9720" spans="1:7">
      <c r="A9720" s="73" t="s">
        <v>45567</v>
      </c>
      <c r="B9720" s="73" t="s">
        <v>45568</v>
      </c>
      <c r="C9720" s="73" t="s">
        <v>45569</v>
      </c>
      <c r="D9720" s="73" t="s">
        <v>45570</v>
      </c>
      <c r="E9720" s="73" t="s">
        <v>45571</v>
      </c>
      <c r="F9720" s="74"/>
      <c r="G9720" s="73" t="s">
        <v>5471</v>
      </c>
    </row>
    <row r="9721" spans="1:7">
      <c r="A9721" s="73" t="s">
        <v>45572</v>
      </c>
      <c r="B9721" s="73" t="s">
        <v>45573</v>
      </c>
      <c r="C9721" s="73" t="s">
        <v>45574</v>
      </c>
      <c r="D9721" s="73" t="s">
        <v>45575</v>
      </c>
      <c r="E9721" s="73" t="s">
        <v>57021</v>
      </c>
      <c r="F9721" s="74"/>
      <c r="G9721" s="73" t="s">
        <v>5471</v>
      </c>
    </row>
    <row r="9722" spans="1:7">
      <c r="A9722" s="73" t="s">
        <v>45576</v>
      </c>
      <c r="B9722" s="73" t="s">
        <v>45577</v>
      </c>
      <c r="C9722" s="73" t="s">
        <v>45578</v>
      </c>
      <c r="D9722" s="73" t="s">
        <v>45579</v>
      </c>
      <c r="E9722" s="73" t="s">
        <v>57022</v>
      </c>
      <c r="F9722" s="74"/>
      <c r="G9722" s="73" t="s">
        <v>5471</v>
      </c>
    </row>
    <row r="9723" spans="1:7">
      <c r="A9723" s="73" t="s">
        <v>45580</v>
      </c>
      <c r="B9723" s="73" t="s">
        <v>45581</v>
      </c>
      <c r="C9723" s="73" t="s">
        <v>45582</v>
      </c>
      <c r="D9723" s="73" t="s">
        <v>45583</v>
      </c>
      <c r="E9723" s="73" t="s">
        <v>57023</v>
      </c>
      <c r="F9723" s="74"/>
      <c r="G9723" s="73" t="s">
        <v>5471</v>
      </c>
    </row>
    <row r="9724" spans="1:7">
      <c r="A9724" s="73" t="s">
        <v>45584</v>
      </c>
      <c r="B9724" s="73" t="s">
        <v>45585</v>
      </c>
      <c r="C9724" s="73" t="s">
        <v>45586</v>
      </c>
      <c r="D9724" s="73" t="s">
        <v>45587</v>
      </c>
      <c r="E9724" s="73" t="s">
        <v>8251</v>
      </c>
      <c r="F9724" s="74"/>
      <c r="G9724" s="73" t="s">
        <v>5471</v>
      </c>
    </row>
    <row r="9725" spans="1:7">
      <c r="A9725" s="73" t="s">
        <v>45588</v>
      </c>
      <c r="B9725" s="73" t="s">
        <v>45589</v>
      </c>
      <c r="C9725" s="73" t="s">
        <v>45590</v>
      </c>
      <c r="D9725" s="73" t="s">
        <v>45591</v>
      </c>
      <c r="E9725" s="73" t="s">
        <v>14877</v>
      </c>
      <c r="F9725" s="74"/>
      <c r="G9725" s="73" t="s">
        <v>5471</v>
      </c>
    </row>
    <row r="9726" spans="1:7">
      <c r="A9726" s="73" t="s">
        <v>45592</v>
      </c>
      <c r="B9726" s="73" t="s">
        <v>45593</v>
      </c>
      <c r="C9726" s="73" t="s">
        <v>45594</v>
      </c>
      <c r="D9726" s="73" t="s">
        <v>45595</v>
      </c>
      <c r="E9726" s="73" t="s">
        <v>8251</v>
      </c>
      <c r="F9726" s="74"/>
      <c r="G9726" s="73" t="s">
        <v>5471</v>
      </c>
    </row>
    <row r="9727" spans="1:7">
      <c r="A9727" s="73" t="s">
        <v>45596</v>
      </c>
      <c r="B9727" s="73" t="s">
        <v>45597</v>
      </c>
      <c r="C9727" s="73" t="s">
        <v>45598</v>
      </c>
      <c r="D9727" s="73" t="s">
        <v>45599</v>
      </c>
      <c r="E9727" s="73" t="s">
        <v>57024</v>
      </c>
      <c r="F9727" s="74" t="s">
        <v>5050</v>
      </c>
      <c r="G9727" s="73" t="s">
        <v>5471</v>
      </c>
    </row>
    <row r="9728" spans="1:7">
      <c r="A9728" s="73" t="s">
        <v>45600</v>
      </c>
      <c r="B9728" s="73" t="s">
        <v>45601</v>
      </c>
      <c r="C9728" s="73" t="s">
        <v>45602</v>
      </c>
      <c r="D9728" s="73" t="s">
        <v>45603</v>
      </c>
      <c r="E9728" s="73" t="s">
        <v>57025</v>
      </c>
      <c r="F9728" s="74"/>
      <c r="G9728" s="73" t="s">
        <v>5471</v>
      </c>
    </row>
    <row r="9729" spans="1:7">
      <c r="A9729" s="73" t="s">
        <v>45604</v>
      </c>
      <c r="B9729" s="73" t="s">
        <v>45605</v>
      </c>
      <c r="C9729" s="73" t="s">
        <v>45606</v>
      </c>
      <c r="D9729" s="73" t="s">
        <v>45607</v>
      </c>
      <c r="E9729" s="73" t="s">
        <v>57026</v>
      </c>
      <c r="F9729" s="74"/>
      <c r="G9729" s="73" t="s">
        <v>5471</v>
      </c>
    </row>
    <row r="9730" spans="1:7">
      <c r="A9730" s="73" t="s">
        <v>45608</v>
      </c>
      <c r="B9730" s="73" t="s">
        <v>45609</v>
      </c>
      <c r="C9730" s="73" t="s">
        <v>45610</v>
      </c>
      <c r="D9730" s="73" t="s">
        <v>45611</v>
      </c>
      <c r="E9730" s="73" t="s">
        <v>57027</v>
      </c>
      <c r="F9730" s="74"/>
      <c r="G9730" s="73" t="s">
        <v>5471</v>
      </c>
    </row>
    <row r="9731" spans="1:7">
      <c r="A9731" s="73" t="s">
        <v>45612</v>
      </c>
      <c r="B9731" s="73" t="s">
        <v>45613</v>
      </c>
      <c r="C9731" s="73" t="s">
        <v>45614</v>
      </c>
      <c r="D9731" s="73" t="s">
        <v>45615</v>
      </c>
      <c r="E9731" s="73" t="s">
        <v>57026</v>
      </c>
      <c r="F9731" s="74"/>
      <c r="G9731" s="73" t="s">
        <v>5471</v>
      </c>
    </row>
    <row r="9732" spans="1:7">
      <c r="A9732" s="73" t="s">
        <v>45616</v>
      </c>
      <c r="B9732" s="73" t="s">
        <v>45617</v>
      </c>
      <c r="C9732" s="73" t="s">
        <v>45618</v>
      </c>
      <c r="D9732" s="73" t="s">
        <v>45619</v>
      </c>
      <c r="E9732" s="73" t="s">
        <v>57028</v>
      </c>
      <c r="F9732" s="74"/>
      <c r="G9732" s="73" t="s">
        <v>5471</v>
      </c>
    </row>
    <row r="9733" spans="1:7">
      <c r="A9733" s="73" t="s">
        <v>45620</v>
      </c>
      <c r="B9733" s="73" t="s">
        <v>45621</v>
      </c>
      <c r="C9733" s="73" t="s">
        <v>17098</v>
      </c>
      <c r="D9733" s="73" t="s">
        <v>45622</v>
      </c>
      <c r="E9733" s="73" t="s">
        <v>17100</v>
      </c>
      <c r="F9733" s="74"/>
      <c r="G9733" s="73" t="s">
        <v>5471</v>
      </c>
    </row>
    <row r="9734" spans="1:7">
      <c r="A9734" s="73" t="s">
        <v>45623</v>
      </c>
      <c r="B9734" s="73" t="s">
        <v>45624</v>
      </c>
      <c r="C9734" s="73" t="s">
        <v>45625</v>
      </c>
      <c r="D9734" s="73" t="s">
        <v>45626</v>
      </c>
      <c r="E9734" s="73" t="s">
        <v>57029</v>
      </c>
      <c r="F9734" s="74"/>
      <c r="G9734" s="73" t="s">
        <v>5471</v>
      </c>
    </row>
    <row r="9735" spans="1:7">
      <c r="A9735" s="73" t="s">
        <v>45627</v>
      </c>
      <c r="B9735" s="73" t="s">
        <v>45628</v>
      </c>
      <c r="C9735" s="73" t="s">
        <v>18544</v>
      </c>
      <c r="D9735" s="73" t="s">
        <v>45629</v>
      </c>
      <c r="E9735" s="73" t="s">
        <v>18546</v>
      </c>
      <c r="F9735" s="74"/>
      <c r="G9735" s="73" t="s">
        <v>5471</v>
      </c>
    </row>
    <row r="9736" spans="1:7">
      <c r="A9736" s="73" t="s">
        <v>45630</v>
      </c>
      <c r="B9736" s="73" t="s">
        <v>45631</v>
      </c>
      <c r="C9736" s="73" t="s">
        <v>45632</v>
      </c>
      <c r="D9736" s="73" t="s">
        <v>45633</v>
      </c>
      <c r="E9736" s="73" t="s">
        <v>57028</v>
      </c>
      <c r="F9736" s="74"/>
      <c r="G9736" s="73" t="s">
        <v>5471</v>
      </c>
    </row>
    <row r="9737" spans="1:7">
      <c r="A9737" s="73" t="s">
        <v>45634</v>
      </c>
      <c r="B9737" s="73" t="s">
        <v>45635</v>
      </c>
      <c r="C9737" s="73" t="s">
        <v>45636</v>
      </c>
      <c r="D9737" s="73" t="s">
        <v>45637</v>
      </c>
      <c r="E9737" s="73" t="s">
        <v>57030</v>
      </c>
      <c r="F9737" s="74"/>
      <c r="G9737" s="73" t="s">
        <v>5471</v>
      </c>
    </row>
    <row r="9738" spans="1:7">
      <c r="A9738" s="73" t="s">
        <v>45638</v>
      </c>
      <c r="B9738" s="73" t="s">
        <v>45639</v>
      </c>
      <c r="C9738" s="73" t="s">
        <v>45640</v>
      </c>
      <c r="D9738" s="73" t="s">
        <v>45641</v>
      </c>
      <c r="E9738" s="73" t="s">
        <v>57014</v>
      </c>
      <c r="F9738" s="74"/>
      <c r="G9738" s="73" t="s">
        <v>5471</v>
      </c>
    </row>
    <row r="9739" spans="1:7">
      <c r="A9739" s="73" t="s">
        <v>45642</v>
      </c>
      <c r="B9739" s="73" t="s">
        <v>45643</v>
      </c>
      <c r="C9739" s="73" t="s">
        <v>45644</v>
      </c>
      <c r="D9739" s="73" t="s">
        <v>45645</v>
      </c>
      <c r="E9739" s="73" t="s">
        <v>57014</v>
      </c>
      <c r="F9739" s="74"/>
      <c r="G9739" s="73" t="s">
        <v>5471</v>
      </c>
    </row>
    <row r="9740" spans="1:7">
      <c r="A9740" s="73" t="s">
        <v>45646</v>
      </c>
      <c r="B9740" s="73" t="s">
        <v>45647</v>
      </c>
      <c r="C9740" s="73" t="s">
        <v>45648</v>
      </c>
      <c r="D9740" s="73" t="s">
        <v>45649</v>
      </c>
      <c r="E9740" s="73" t="s">
        <v>8251</v>
      </c>
      <c r="F9740" s="74"/>
      <c r="G9740" s="73" t="s">
        <v>5471</v>
      </c>
    </row>
    <row r="9741" spans="1:7">
      <c r="A9741" s="73" t="s">
        <v>45650</v>
      </c>
      <c r="B9741" s="73" t="s">
        <v>45651</v>
      </c>
      <c r="C9741" s="73" t="s">
        <v>45652</v>
      </c>
      <c r="D9741" s="73" t="s">
        <v>45653</v>
      </c>
      <c r="E9741" s="73" t="s">
        <v>57030</v>
      </c>
      <c r="F9741" s="74"/>
      <c r="G9741" s="73" t="s">
        <v>5471</v>
      </c>
    </row>
    <row r="9742" spans="1:7">
      <c r="A9742" s="73" t="s">
        <v>45654</v>
      </c>
      <c r="B9742" s="73" t="s">
        <v>45655</v>
      </c>
      <c r="C9742" s="73" t="s">
        <v>45656</v>
      </c>
      <c r="D9742" s="73" t="s">
        <v>45657</v>
      </c>
      <c r="E9742" s="73" t="s">
        <v>53354</v>
      </c>
      <c r="F9742" s="74" t="s">
        <v>7269</v>
      </c>
      <c r="G9742" s="73" t="s">
        <v>5471</v>
      </c>
    </row>
    <row r="9743" spans="1:7">
      <c r="A9743" s="73" t="s">
        <v>45658</v>
      </c>
      <c r="B9743" s="73" t="s">
        <v>45659</v>
      </c>
      <c r="C9743" s="73" t="s">
        <v>45660</v>
      </c>
      <c r="D9743" s="73" t="s">
        <v>45661</v>
      </c>
      <c r="E9743" s="73" t="s">
        <v>57011</v>
      </c>
      <c r="F9743" s="74"/>
      <c r="G9743" s="73" t="s">
        <v>5471</v>
      </c>
    </row>
    <row r="9744" spans="1:7">
      <c r="A9744" s="73" t="s">
        <v>45662</v>
      </c>
      <c r="B9744" s="73" t="s">
        <v>45663</v>
      </c>
      <c r="C9744" s="73" t="s">
        <v>45664</v>
      </c>
      <c r="D9744" s="73" t="s">
        <v>45665</v>
      </c>
      <c r="E9744" s="73" t="s">
        <v>45666</v>
      </c>
      <c r="F9744" s="74"/>
      <c r="G9744" s="73" t="s">
        <v>5471</v>
      </c>
    </row>
    <row r="9745" spans="1:7">
      <c r="A9745" s="73" t="s">
        <v>45667</v>
      </c>
      <c r="B9745" s="73" t="s">
        <v>45668</v>
      </c>
      <c r="C9745" s="73" t="s">
        <v>45669</v>
      </c>
      <c r="D9745" s="73" t="s">
        <v>45670</v>
      </c>
      <c r="E9745" s="73" t="s">
        <v>57031</v>
      </c>
      <c r="F9745" s="74"/>
      <c r="G9745" s="73" t="s">
        <v>5471</v>
      </c>
    </row>
    <row r="9746" spans="1:7">
      <c r="A9746" s="73" t="s">
        <v>45671</v>
      </c>
      <c r="B9746" s="73" t="s">
        <v>45672</v>
      </c>
      <c r="C9746" s="73" t="s">
        <v>45673</v>
      </c>
      <c r="D9746" s="73" t="s">
        <v>45674</v>
      </c>
      <c r="E9746" s="73" t="s">
        <v>45675</v>
      </c>
      <c r="F9746" s="74"/>
      <c r="G9746" s="73" t="s">
        <v>5471</v>
      </c>
    </row>
    <row r="9747" spans="1:7">
      <c r="A9747" s="73" t="s">
        <v>45676</v>
      </c>
      <c r="B9747" s="73" t="s">
        <v>45677</v>
      </c>
      <c r="C9747" s="73" t="s">
        <v>45678</v>
      </c>
      <c r="D9747" s="73" t="s">
        <v>45679</v>
      </c>
      <c r="E9747" s="73" t="s">
        <v>57019</v>
      </c>
      <c r="F9747" s="74"/>
      <c r="G9747" s="73" t="s">
        <v>5471</v>
      </c>
    </row>
    <row r="9748" spans="1:7">
      <c r="A9748" s="73" t="s">
        <v>45680</v>
      </c>
      <c r="B9748" s="73" t="s">
        <v>45681</v>
      </c>
      <c r="C9748" s="73" t="s">
        <v>18544</v>
      </c>
      <c r="D9748" s="73" t="s">
        <v>45682</v>
      </c>
      <c r="E9748" s="73" t="s">
        <v>18546</v>
      </c>
      <c r="F9748" s="74"/>
      <c r="G9748" s="73" t="s">
        <v>5471</v>
      </c>
    </row>
    <row r="9749" spans="1:7">
      <c r="A9749" s="73" t="s">
        <v>45683</v>
      </c>
      <c r="B9749" s="73" t="s">
        <v>45684</v>
      </c>
      <c r="C9749" s="73" t="s">
        <v>45685</v>
      </c>
      <c r="D9749" s="73" t="s">
        <v>45686</v>
      </c>
      <c r="E9749" s="73" t="s">
        <v>57026</v>
      </c>
      <c r="F9749" s="74"/>
      <c r="G9749" s="73" t="s">
        <v>5471</v>
      </c>
    </row>
    <row r="9750" spans="1:7">
      <c r="A9750" s="73" t="s">
        <v>45687</v>
      </c>
      <c r="B9750" s="73" t="s">
        <v>45688</v>
      </c>
      <c r="C9750" s="73" t="s">
        <v>17098</v>
      </c>
      <c r="D9750" s="73" t="s">
        <v>45689</v>
      </c>
      <c r="E9750" s="73" t="s">
        <v>17100</v>
      </c>
      <c r="F9750" s="74"/>
      <c r="G9750" s="73" t="s">
        <v>5471</v>
      </c>
    </row>
    <row r="9751" spans="1:7">
      <c r="A9751" s="73" t="s">
        <v>45690</v>
      </c>
      <c r="B9751" s="73" t="s">
        <v>45691</v>
      </c>
      <c r="C9751" s="73" t="s">
        <v>45692</v>
      </c>
      <c r="D9751" s="73" t="s">
        <v>45693</v>
      </c>
      <c r="E9751" s="73" t="s">
        <v>57032</v>
      </c>
      <c r="F9751" s="74"/>
      <c r="G9751" s="73" t="s">
        <v>5471</v>
      </c>
    </row>
    <row r="9752" spans="1:7">
      <c r="A9752" s="73" t="s">
        <v>45694</v>
      </c>
      <c r="B9752" s="73" t="s">
        <v>45695</v>
      </c>
      <c r="C9752" s="73" t="s">
        <v>45696</v>
      </c>
      <c r="D9752" s="73" t="s">
        <v>45697</v>
      </c>
      <c r="E9752" s="73" t="s">
        <v>45698</v>
      </c>
      <c r="F9752" s="74" t="s">
        <v>45699</v>
      </c>
      <c r="G9752" s="73" t="s">
        <v>5471</v>
      </c>
    </row>
    <row r="9753" spans="1:7">
      <c r="A9753" s="73" t="s">
        <v>45700</v>
      </c>
      <c r="B9753" s="73" t="s">
        <v>45701</v>
      </c>
      <c r="C9753" s="73" t="s">
        <v>45702</v>
      </c>
      <c r="D9753" s="73" t="s">
        <v>45703</v>
      </c>
      <c r="E9753" s="73" t="s">
        <v>45704</v>
      </c>
      <c r="F9753" s="74" t="s">
        <v>5750</v>
      </c>
      <c r="G9753" s="73" t="s">
        <v>5471</v>
      </c>
    </row>
    <row r="9754" spans="1:7">
      <c r="A9754" s="73" t="s">
        <v>45705</v>
      </c>
      <c r="B9754" s="73" t="s">
        <v>45706</v>
      </c>
      <c r="C9754" s="73" t="s">
        <v>45707</v>
      </c>
      <c r="D9754" s="73" t="s">
        <v>45708</v>
      </c>
      <c r="E9754" s="73" t="s">
        <v>57033</v>
      </c>
      <c r="F9754" s="74" t="s">
        <v>5050</v>
      </c>
      <c r="G9754" s="73" t="s">
        <v>5471</v>
      </c>
    </row>
    <row r="9755" spans="1:7">
      <c r="A9755" s="73" t="s">
        <v>45709</v>
      </c>
      <c r="B9755" s="73" t="s">
        <v>45710</v>
      </c>
      <c r="C9755" s="73" t="s">
        <v>45711</v>
      </c>
      <c r="D9755" s="73" t="s">
        <v>45712</v>
      </c>
      <c r="E9755" s="73" t="s">
        <v>45713</v>
      </c>
      <c r="F9755" s="74"/>
      <c r="G9755" s="73" t="s">
        <v>5471</v>
      </c>
    </row>
    <row r="9756" spans="1:7">
      <c r="A9756" s="73" t="s">
        <v>45714</v>
      </c>
      <c r="B9756" s="73" t="s">
        <v>45715</v>
      </c>
      <c r="C9756" s="73" t="s">
        <v>45716</v>
      </c>
      <c r="D9756" s="73" t="s">
        <v>45717</v>
      </c>
      <c r="E9756" s="73" t="s">
        <v>43597</v>
      </c>
      <c r="F9756" s="74"/>
      <c r="G9756" s="73" t="s">
        <v>5471</v>
      </c>
    </row>
    <row r="9757" spans="1:7">
      <c r="A9757" s="73" t="s">
        <v>45718</v>
      </c>
      <c r="B9757" s="73" t="s">
        <v>45719</v>
      </c>
      <c r="C9757" s="73" t="s">
        <v>45720</v>
      </c>
      <c r="D9757" s="73" t="s">
        <v>45721</v>
      </c>
      <c r="E9757" s="73" t="s">
        <v>45722</v>
      </c>
      <c r="F9757" s="74"/>
      <c r="G9757" s="73" t="s">
        <v>5471</v>
      </c>
    </row>
    <row r="9758" spans="1:7">
      <c r="A9758" s="73" t="s">
        <v>45723</v>
      </c>
      <c r="B9758" s="73" t="s">
        <v>45724</v>
      </c>
      <c r="C9758" s="73" t="s">
        <v>45725</v>
      </c>
      <c r="D9758" s="73" t="s">
        <v>45726</v>
      </c>
      <c r="E9758" s="73" t="s">
        <v>24969</v>
      </c>
      <c r="F9758" s="74" t="s">
        <v>7641</v>
      </c>
      <c r="G9758" s="73" t="s">
        <v>5471</v>
      </c>
    </row>
    <row r="9759" spans="1:7">
      <c r="A9759" s="73" t="s">
        <v>45727</v>
      </c>
      <c r="B9759" s="73" t="s">
        <v>45728</v>
      </c>
      <c r="C9759" s="73" t="s">
        <v>45729</v>
      </c>
      <c r="D9759" s="73" t="s">
        <v>45730</v>
      </c>
      <c r="E9759" s="73" t="s">
        <v>45731</v>
      </c>
      <c r="F9759" s="74" t="s">
        <v>5871</v>
      </c>
      <c r="G9759" s="73" t="s">
        <v>5471</v>
      </c>
    </row>
    <row r="9760" spans="1:7">
      <c r="A9760" s="73" t="s">
        <v>45732</v>
      </c>
      <c r="B9760" s="73" t="s">
        <v>45733</v>
      </c>
      <c r="C9760" s="73" t="s">
        <v>45734</v>
      </c>
      <c r="D9760" s="73" t="s">
        <v>45735</v>
      </c>
      <c r="E9760" s="73" t="s">
        <v>45736</v>
      </c>
      <c r="F9760" s="74"/>
      <c r="G9760" s="73" t="s">
        <v>5471</v>
      </c>
    </row>
    <row r="9761" spans="1:7">
      <c r="A9761" s="73" t="s">
        <v>45737</v>
      </c>
      <c r="B9761" s="73" t="s">
        <v>45738</v>
      </c>
      <c r="C9761" s="73" t="s">
        <v>45739</v>
      </c>
      <c r="D9761" s="73" t="s">
        <v>45740</v>
      </c>
      <c r="E9761" s="73" t="s">
        <v>45704</v>
      </c>
      <c r="F9761" s="74" t="s">
        <v>4434</v>
      </c>
      <c r="G9761" s="73" t="s">
        <v>5471</v>
      </c>
    </row>
    <row r="9762" spans="1:7">
      <c r="A9762" s="73" t="s">
        <v>45741</v>
      </c>
      <c r="B9762" s="73" t="s">
        <v>45742</v>
      </c>
      <c r="C9762" s="73" t="s">
        <v>45743</v>
      </c>
      <c r="D9762" s="73" t="s">
        <v>45744</v>
      </c>
      <c r="E9762" s="73" t="s">
        <v>43597</v>
      </c>
      <c r="F9762" s="74"/>
      <c r="G9762" s="73" t="s">
        <v>5471</v>
      </c>
    </row>
    <row r="9763" spans="1:7">
      <c r="A9763" s="73" t="s">
        <v>45745</v>
      </c>
      <c r="B9763" s="73" t="s">
        <v>16082</v>
      </c>
      <c r="C9763" s="73" t="s">
        <v>45746</v>
      </c>
      <c r="D9763" s="73" t="s">
        <v>16084</v>
      </c>
      <c r="E9763" s="73" t="s">
        <v>16085</v>
      </c>
      <c r="F9763" s="74" t="s">
        <v>16086</v>
      </c>
      <c r="G9763" s="73" t="s">
        <v>5471</v>
      </c>
    </row>
    <row r="9764" spans="1:7">
      <c r="A9764" s="73" t="s">
        <v>45747</v>
      </c>
      <c r="B9764" s="73" t="s">
        <v>45748</v>
      </c>
      <c r="C9764" s="73" t="s">
        <v>45749</v>
      </c>
      <c r="D9764" s="73" t="s">
        <v>45750</v>
      </c>
      <c r="E9764" s="73" t="s">
        <v>57034</v>
      </c>
      <c r="F9764" s="74" t="s">
        <v>8821</v>
      </c>
      <c r="G9764" s="73" t="s">
        <v>5471</v>
      </c>
    </row>
    <row r="9765" spans="1:7">
      <c r="A9765" s="73" t="s">
        <v>45751</v>
      </c>
      <c r="B9765" s="73" t="s">
        <v>45752</v>
      </c>
      <c r="C9765" s="73" t="s">
        <v>45753</v>
      </c>
      <c r="D9765" s="73" t="s">
        <v>45754</v>
      </c>
      <c r="E9765" s="73" t="s">
        <v>45698</v>
      </c>
      <c r="F9765" s="74" t="s">
        <v>45755</v>
      </c>
      <c r="G9765" s="73" t="s">
        <v>5471</v>
      </c>
    </row>
    <row r="9766" spans="1:7">
      <c r="A9766" s="73" t="s">
        <v>45756</v>
      </c>
      <c r="B9766" s="73" t="s">
        <v>45757</v>
      </c>
      <c r="C9766" s="73" t="s">
        <v>45758</v>
      </c>
      <c r="D9766" s="73" t="s">
        <v>45759</v>
      </c>
      <c r="E9766" s="73" t="s">
        <v>57035</v>
      </c>
      <c r="F9766" s="74"/>
      <c r="G9766" s="73" t="s">
        <v>5471</v>
      </c>
    </row>
    <row r="9767" spans="1:7">
      <c r="A9767" s="73" t="s">
        <v>45760</v>
      </c>
      <c r="B9767" s="73" t="s">
        <v>45761</v>
      </c>
      <c r="C9767" s="73" t="s">
        <v>45762</v>
      </c>
      <c r="D9767" s="73" t="s">
        <v>45763</v>
      </c>
      <c r="E9767" s="73" t="s">
        <v>53791</v>
      </c>
      <c r="F9767" s="74"/>
      <c r="G9767" s="73" t="s">
        <v>5471</v>
      </c>
    </row>
    <row r="9768" spans="1:7">
      <c r="A9768" s="73" t="s">
        <v>45764</v>
      </c>
      <c r="B9768" s="73" t="s">
        <v>45765</v>
      </c>
      <c r="C9768" s="73" t="s">
        <v>45766</v>
      </c>
      <c r="D9768" s="73" t="s">
        <v>45767</v>
      </c>
      <c r="E9768" s="73" t="s">
        <v>45453</v>
      </c>
      <c r="F9768" s="74" t="s">
        <v>5750</v>
      </c>
      <c r="G9768" s="73" t="s">
        <v>5471</v>
      </c>
    </row>
    <row r="9769" spans="1:7">
      <c r="A9769" s="73" t="s">
        <v>45768</v>
      </c>
      <c r="B9769" s="73" t="s">
        <v>45769</v>
      </c>
      <c r="C9769" s="73" t="s">
        <v>45770</v>
      </c>
      <c r="D9769" s="73" t="s">
        <v>45771</v>
      </c>
      <c r="E9769" s="73" t="s">
        <v>11970</v>
      </c>
      <c r="F9769" s="74" t="s">
        <v>4273</v>
      </c>
      <c r="G9769" s="73" t="s">
        <v>5471</v>
      </c>
    </row>
    <row r="9770" spans="1:7">
      <c r="A9770" s="73" t="s">
        <v>45772</v>
      </c>
      <c r="B9770" s="73" t="s">
        <v>45773</v>
      </c>
      <c r="C9770" s="73" t="s">
        <v>45774</v>
      </c>
      <c r="D9770" s="73" t="s">
        <v>45775</v>
      </c>
      <c r="E9770" s="73" t="s">
        <v>44537</v>
      </c>
      <c r="F9770" s="74" t="s">
        <v>45776</v>
      </c>
      <c r="G9770" s="73" t="s">
        <v>5471</v>
      </c>
    </row>
    <row r="9771" spans="1:7">
      <c r="A9771" s="73" t="s">
        <v>45777</v>
      </c>
      <c r="B9771" s="73" t="s">
        <v>45778</v>
      </c>
      <c r="C9771" s="73" t="s">
        <v>45779</v>
      </c>
      <c r="D9771" s="73" t="s">
        <v>45780</v>
      </c>
      <c r="E9771" s="73" t="s">
        <v>44537</v>
      </c>
      <c r="F9771" s="74" t="s">
        <v>9559</v>
      </c>
      <c r="G9771" s="73" t="s">
        <v>5471</v>
      </c>
    </row>
    <row r="9772" spans="1:7">
      <c r="A9772" s="73" t="s">
        <v>45781</v>
      </c>
      <c r="B9772" s="73" t="s">
        <v>45782</v>
      </c>
      <c r="C9772" s="73" t="s">
        <v>45783</v>
      </c>
      <c r="D9772" s="73" t="s">
        <v>45784</v>
      </c>
      <c r="E9772" s="73" t="s">
        <v>11970</v>
      </c>
      <c r="F9772" s="74"/>
      <c r="G9772" s="73" t="s">
        <v>5471</v>
      </c>
    </row>
    <row r="9773" spans="1:7">
      <c r="A9773" s="73" t="s">
        <v>45785</v>
      </c>
      <c r="B9773" s="73" t="s">
        <v>45786</v>
      </c>
      <c r="C9773" s="73" t="s">
        <v>45787</v>
      </c>
      <c r="D9773" s="73" t="s">
        <v>45788</v>
      </c>
      <c r="E9773" s="73" t="s">
        <v>43597</v>
      </c>
      <c r="F9773" s="74" t="s">
        <v>5750</v>
      </c>
      <c r="G9773" s="73" t="s">
        <v>5471</v>
      </c>
    </row>
    <row r="9774" spans="1:7">
      <c r="A9774" s="73" t="s">
        <v>45789</v>
      </c>
      <c r="B9774" s="73" t="s">
        <v>45790</v>
      </c>
      <c r="C9774" s="73" t="s">
        <v>45791</v>
      </c>
      <c r="D9774" s="73" t="s">
        <v>45792</v>
      </c>
      <c r="E9774" s="73" t="s">
        <v>53791</v>
      </c>
      <c r="F9774" s="74"/>
      <c r="G9774" s="73" t="s">
        <v>5471</v>
      </c>
    </row>
    <row r="9775" spans="1:7">
      <c r="A9775" s="73" t="s">
        <v>45793</v>
      </c>
      <c r="B9775" s="73" t="s">
        <v>45794</v>
      </c>
      <c r="C9775" s="73" t="s">
        <v>45795</v>
      </c>
      <c r="D9775" s="73" t="s">
        <v>45796</v>
      </c>
      <c r="E9775" s="73" t="s">
        <v>45453</v>
      </c>
      <c r="F9775" s="74" t="s">
        <v>5150</v>
      </c>
      <c r="G9775" s="73" t="s">
        <v>5471</v>
      </c>
    </row>
    <row r="9776" spans="1:7">
      <c r="A9776" s="73" t="s">
        <v>45797</v>
      </c>
      <c r="B9776" s="73" t="s">
        <v>45798</v>
      </c>
      <c r="C9776" s="73" t="s">
        <v>45799</v>
      </c>
      <c r="D9776" s="73" t="s">
        <v>45800</v>
      </c>
      <c r="E9776" s="73" t="s">
        <v>57036</v>
      </c>
      <c r="F9776" s="74"/>
      <c r="G9776" s="73" t="s">
        <v>5471</v>
      </c>
    </row>
    <row r="9777" spans="1:7">
      <c r="A9777" s="73" t="s">
        <v>45801</v>
      </c>
      <c r="B9777" s="73" t="s">
        <v>45802</v>
      </c>
      <c r="C9777" s="73" t="s">
        <v>45803</v>
      </c>
      <c r="D9777" s="73" t="s">
        <v>45804</v>
      </c>
      <c r="E9777" s="73" t="s">
        <v>11970</v>
      </c>
      <c r="F9777" s="74"/>
      <c r="G9777" s="73" t="s">
        <v>5471</v>
      </c>
    </row>
    <row r="9778" spans="1:7">
      <c r="A9778" s="73" t="s">
        <v>45805</v>
      </c>
      <c r="B9778" s="73" t="s">
        <v>45806</v>
      </c>
      <c r="C9778" s="73" t="s">
        <v>45807</v>
      </c>
      <c r="D9778" s="73" t="s">
        <v>45808</v>
      </c>
      <c r="E9778" s="73" t="s">
        <v>44549</v>
      </c>
      <c r="F9778" s="74" t="s">
        <v>9559</v>
      </c>
      <c r="G9778" s="73" t="s">
        <v>5471</v>
      </c>
    </row>
    <row r="9779" spans="1:7">
      <c r="A9779" s="73" t="s">
        <v>45809</v>
      </c>
      <c r="B9779" s="73" t="s">
        <v>45810</v>
      </c>
      <c r="C9779" s="73" t="s">
        <v>45811</v>
      </c>
      <c r="D9779" s="73" t="s">
        <v>45812</v>
      </c>
      <c r="E9779" s="73" t="s">
        <v>45453</v>
      </c>
      <c r="F9779" s="74" t="s">
        <v>4444</v>
      </c>
      <c r="G9779" s="73" t="s">
        <v>5471</v>
      </c>
    </row>
    <row r="9780" spans="1:7">
      <c r="A9780" s="73" t="s">
        <v>45813</v>
      </c>
      <c r="B9780" s="73" t="s">
        <v>45814</v>
      </c>
      <c r="C9780" s="73" t="s">
        <v>45815</v>
      </c>
      <c r="D9780" s="73" t="s">
        <v>45816</v>
      </c>
      <c r="E9780" s="73" t="s">
        <v>45817</v>
      </c>
      <c r="F9780" s="74" t="s">
        <v>45818</v>
      </c>
      <c r="G9780" s="73" t="s">
        <v>5471</v>
      </c>
    </row>
    <row r="9781" spans="1:7">
      <c r="A9781" s="73" t="s">
        <v>45819</v>
      </c>
      <c r="B9781" s="73" t="s">
        <v>45820</v>
      </c>
      <c r="C9781" s="73" t="s">
        <v>45821</v>
      </c>
      <c r="D9781" s="73" t="s">
        <v>45822</v>
      </c>
      <c r="E9781" s="73" t="s">
        <v>45823</v>
      </c>
      <c r="F9781" s="74"/>
      <c r="G9781" s="73" t="s">
        <v>5471</v>
      </c>
    </row>
    <row r="9782" spans="1:7">
      <c r="A9782" s="73" t="s">
        <v>45824</v>
      </c>
      <c r="B9782" s="73" t="s">
        <v>45825</v>
      </c>
      <c r="C9782" s="73" t="s">
        <v>45826</v>
      </c>
      <c r="D9782" s="73" t="s">
        <v>45827</v>
      </c>
      <c r="E9782" s="73" t="s">
        <v>45704</v>
      </c>
      <c r="F9782" s="74" t="s">
        <v>5750</v>
      </c>
      <c r="G9782" s="73" t="s">
        <v>5471</v>
      </c>
    </row>
    <row r="9783" spans="1:7">
      <c r="A9783" s="73" t="s">
        <v>45828</v>
      </c>
      <c r="B9783" s="73" t="s">
        <v>45829</v>
      </c>
      <c r="C9783" s="73" t="s">
        <v>45830</v>
      </c>
      <c r="D9783" s="73" t="s">
        <v>45831</v>
      </c>
      <c r="E9783" s="73" t="s">
        <v>55095</v>
      </c>
      <c r="F9783" s="74"/>
      <c r="G9783" s="73" t="s">
        <v>5471</v>
      </c>
    </row>
    <row r="9784" spans="1:7">
      <c r="A9784" s="73" t="s">
        <v>45832</v>
      </c>
      <c r="B9784" s="73" t="s">
        <v>45833</v>
      </c>
      <c r="C9784" s="73" t="s">
        <v>45834</v>
      </c>
      <c r="D9784" s="73" t="s">
        <v>45835</v>
      </c>
      <c r="E9784" s="73" t="s">
        <v>11970</v>
      </c>
      <c r="F9784" s="74"/>
      <c r="G9784" s="73" t="s">
        <v>5471</v>
      </c>
    </row>
    <row r="9785" spans="1:7">
      <c r="A9785" s="73" t="s">
        <v>45836</v>
      </c>
      <c r="B9785" s="73" t="s">
        <v>45837</v>
      </c>
      <c r="C9785" s="73" t="s">
        <v>45838</v>
      </c>
      <c r="D9785" s="73" t="s">
        <v>45839</v>
      </c>
      <c r="E9785" s="73" t="s">
        <v>22866</v>
      </c>
      <c r="F9785" s="74"/>
      <c r="G9785" s="73" t="s">
        <v>5471</v>
      </c>
    </row>
    <row r="9786" spans="1:7">
      <c r="A9786" s="73" t="s">
        <v>45840</v>
      </c>
      <c r="B9786" s="73" t="s">
        <v>45841</v>
      </c>
      <c r="C9786" s="73" t="s">
        <v>45842</v>
      </c>
      <c r="D9786" s="73" t="s">
        <v>45843</v>
      </c>
      <c r="E9786" s="73" t="s">
        <v>45704</v>
      </c>
      <c r="F9786" s="74" t="s">
        <v>4444</v>
      </c>
      <c r="G9786" s="73" t="s">
        <v>5471</v>
      </c>
    </row>
    <row r="9787" spans="1:7">
      <c r="A9787" s="73" t="s">
        <v>45844</v>
      </c>
      <c r="B9787" s="73" t="s">
        <v>45845</v>
      </c>
      <c r="C9787" s="73" t="s">
        <v>45846</v>
      </c>
      <c r="D9787" s="73" t="s">
        <v>45847</v>
      </c>
      <c r="E9787" s="73" t="s">
        <v>45453</v>
      </c>
      <c r="F9787" s="74" t="s">
        <v>9332</v>
      </c>
      <c r="G9787" s="73" t="s">
        <v>5471</v>
      </c>
    </row>
    <row r="9788" spans="1:7">
      <c r="A9788" s="73" t="s">
        <v>45848</v>
      </c>
      <c r="B9788" s="73" t="s">
        <v>45849</v>
      </c>
      <c r="C9788" s="73" t="s">
        <v>45850</v>
      </c>
      <c r="D9788" s="73" t="s">
        <v>45851</v>
      </c>
      <c r="E9788" s="73" t="s">
        <v>45852</v>
      </c>
      <c r="F9788" s="74" t="s">
        <v>9796</v>
      </c>
      <c r="G9788" s="73" t="s">
        <v>5471</v>
      </c>
    </row>
    <row r="9789" spans="1:7">
      <c r="A9789" s="73" t="s">
        <v>45853</v>
      </c>
      <c r="B9789" s="73" t="s">
        <v>45854</v>
      </c>
      <c r="C9789" s="73" t="s">
        <v>45855</v>
      </c>
      <c r="D9789" s="73" t="s">
        <v>45856</v>
      </c>
      <c r="E9789" s="73" t="s">
        <v>45453</v>
      </c>
      <c r="F9789" s="74" t="s">
        <v>4444</v>
      </c>
      <c r="G9789" s="73" t="s">
        <v>5471</v>
      </c>
    </row>
    <row r="9790" spans="1:7">
      <c r="A9790" s="73" t="s">
        <v>45857</v>
      </c>
      <c r="B9790" s="73" t="s">
        <v>45858</v>
      </c>
      <c r="C9790" s="73" t="s">
        <v>45859</v>
      </c>
      <c r="D9790" s="73" t="s">
        <v>45860</v>
      </c>
      <c r="E9790" s="73" t="s">
        <v>45861</v>
      </c>
      <c r="F9790" s="74" t="s">
        <v>45862</v>
      </c>
      <c r="G9790" s="73" t="s">
        <v>5471</v>
      </c>
    </row>
    <row r="9791" spans="1:7">
      <c r="A9791" s="73" t="s">
        <v>45863</v>
      </c>
      <c r="B9791" s="73" t="s">
        <v>45864</v>
      </c>
      <c r="C9791" s="73" t="s">
        <v>45865</v>
      </c>
      <c r="D9791" s="73" t="s">
        <v>45866</v>
      </c>
      <c r="E9791" s="73" t="s">
        <v>45867</v>
      </c>
      <c r="F9791" s="74" t="s">
        <v>45868</v>
      </c>
      <c r="G9791" s="73" t="s">
        <v>5471</v>
      </c>
    </row>
    <row r="9792" spans="1:7">
      <c r="A9792" s="73" t="s">
        <v>45869</v>
      </c>
      <c r="B9792" s="73" t="s">
        <v>45870</v>
      </c>
      <c r="C9792" s="73" t="s">
        <v>45871</v>
      </c>
      <c r="D9792" s="73" t="s">
        <v>45872</v>
      </c>
      <c r="E9792" s="73" t="s">
        <v>45873</v>
      </c>
      <c r="F9792" s="74" t="s">
        <v>45874</v>
      </c>
      <c r="G9792" s="73" t="s">
        <v>5471</v>
      </c>
    </row>
    <row r="9793" spans="1:7">
      <c r="A9793" s="73" t="s">
        <v>45875</v>
      </c>
      <c r="B9793" s="73" t="s">
        <v>45876</v>
      </c>
      <c r="C9793" s="73" t="s">
        <v>45877</v>
      </c>
      <c r="D9793" s="73" t="s">
        <v>45878</v>
      </c>
      <c r="E9793" s="73" t="s">
        <v>45453</v>
      </c>
      <c r="F9793" s="74" t="s">
        <v>7446</v>
      </c>
      <c r="G9793" s="73" t="s">
        <v>5471</v>
      </c>
    </row>
    <row r="9794" spans="1:7">
      <c r="A9794" s="73" t="s">
        <v>45879</v>
      </c>
      <c r="B9794" s="73" t="s">
        <v>45880</v>
      </c>
      <c r="C9794" s="73" t="s">
        <v>45881</v>
      </c>
      <c r="D9794" s="73" t="s">
        <v>45882</v>
      </c>
      <c r="E9794" s="73" t="s">
        <v>57037</v>
      </c>
      <c r="F9794" s="74"/>
      <c r="G9794" s="73" t="s">
        <v>5471</v>
      </c>
    </row>
    <row r="9795" spans="1:7">
      <c r="A9795" s="73" t="s">
        <v>45883</v>
      </c>
      <c r="B9795" s="73" t="s">
        <v>16082</v>
      </c>
      <c r="C9795" s="73" t="s">
        <v>45884</v>
      </c>
      <c r="D9795" s="73" t="s">
        <v>16084</v>
      </c>
      <c r="E9795" s="73" t="s">
        <v>16085</v>
      </c>
      <c r="F9795" s="74" t="s">
        <v>16086</v>
      </c>
      <c r="G9795" s="73" t="s">
        <v>5471</v>
      </c>
    </row>
    <row r="9796" spans="1:7">
      <c r="A9796" s="73" t="s">
        <v>45885</v>
      </c>
      <c r="B9796" s="73" t="s">
        <v>45886</v>
      </c>
      <c r="C9796" s="73" t="s">
        <v>45887</v>
      </c>
      <c r="D9796" s="73" t="s">
        <v>45888</v>
      </c>
      <c r="E9796" s="73" t="s">
        <v>45823</v>
      </c>
      <c r="F9796" s="74"/>
      <c r="G9796" s="73" t="s">
        <v>5471</v>
      </c>
    </row>
    <row r="9797" spans="1:7">
      <c r="A9797" s="73" t="s">
        <v>45889</v>
      </c>
      <c r="B9797" s="73" t="s">
        <v>45890</v>
      </c>
      <c r="C9797" s="73" t="s">
        <v>45891</v>
      </c>
      <c r="D9797" s="73" t="s">
        <v>45892</v>
      </c>
      <c r="E9797" s="73" t="s">
        <v>45698</v>
      </c>
      <c r="F9797" s="74" t="s">
        <v>4103</v>
      </c>
      <c r="G9797" s="73" t="s">
        <v>5471</v>
      </c>
    </row>
    <row r="9798" spans="1:7">
      <c r="A9798" s="73" t="s">
        <v>45893</v>
      </c>
      <c r="B9798" s="73" t="s">
        <v>45894</v>
      </c>
      <c r="C9798" s="73" t="s">
        <v>45895</v>
      </c>
      <c r="D9798" s="73" t="s">
        <v>45896</v>
      </c>
      <c r="E9798" s="73" t="s">
        <v>45453</v>
      </c>
      <c r="F9798" s="74" t="s">
        <v>5871</v>
      </c>
      <c r="G9798" s="73" t="s">
        <v>5471</v>
      </c>
    </row>
    <row r="9799" spans="1:7">
      <c r="A9799" s="73" t="s">
        <v>45897</v>
      </c>
      <c r="B9799" s="73" t="s">
        <v>45898</v>
      </c>
      <c r="C9799" s="73" t="s">
        <v>45899</v>
      </c>
      <c r="D9799" s="73" t="s">
        <v>45900</v>
      </c>
      <c r="E9799" s="73" t="s">
        <v>45823</v>
      </c>
      <c r="F9799" s="74"/>
      <c r="G9799" s="73" t="s">
        <v>5471</v>
      </c>
    </row>
    <row r="9800" spans="1:7">
      <c r="A9800" s="73" t="s">
        <v>45901</v>
      </c>
      <c r="B9800" s="73" t="s">
        <v>45902</v>
      </c>
      <c r="C9800" s="73" t="s">
        <v>45903</v>
      </c>
      <c r="D9800" s="73" t="s">
        <v>45904</v>
      </c>
      <c r="E9800" s="73" t="s">
        <v>45704</v>
      </c>
      <c r="F9800" s="74" t="s">
        <v>5750</v>
      </c>
      <c r="G9800" s="73" t="s">
        <v>5471</v>
      </c>
    </row>
    <row r="9801" spans="1:7">
      <c r="A9801" s="73" t="s">
        <v>45905</v>
      </c>
      <c r="B9801" s="73" t="s">
        <v>45906</v>
      </c>
      <c r="C9801" s="73" t="s">
        <v>45907</v>
      </c>
      <c r="D9801" s="73" t="s">
        <v>45908</v>
      </c>
      <c r="E9801" s="73" t="s">
        <v>57038</v>
      </c>
      <c r="F9801" s="74" t="s">
        <v>4469</v>
      </c>
      <c r="G9801" s="73" t="s">
        <v>5471</v>
      </c>
    </row>
    <row r="9802" spans="1:7">
      <c r="A9802" s="73" t="s">
        <v>45909</v>
      </c>
      <c r="B9802" s="73" t="s">
        <v>45910</v>
      </c>
      <c r="C9802" s="73" t="s">
        <v>45911</v>
      </c>
      <c r="D9802" s="73" t="s">
        <v>45912</v>
      </c>
      <c r="E9802" s="73" t="s">
        <v>45704</v>
      </c>
      <c r="F9802" s="74" t="s">
        <v>4444</v>
      </c>
      <c r="G9802" s="73" t="s">
        <v>5471</v>
      </c>
    </row>
    <row r="9803" spans="1:7">
      <c r="A9803" s="73" t="s">
        <v>45913</v>
      </c>
      <c r="B9803" s="73" t="s">
        <v>45914</v>
      </c>
      <c r="C9803" s="73" t="s">
        <v>45915</v>
      </c>
      <c r="D9803" s="73" t="s">
        <v>45916</v>
      </c>
      <c r="E9803" s="73" t="s">
        <v>45453</v>
      </c>
      <c r="F9803" s="74" t="s">
        <v>4444</v>
      </c>
      <c r="G9803" s="73" t="s">
        <v>5471</v>
      </c>
    </row>
    <row r="9804" spans="1:7">
      <c r="A9804" s="73" t="s">
        <v>45917</v>
      </c>
      <c r="B9804" s="73" t="s">
        <v>45918</v>
      </c>
      <c r="C9804" s="73" t="s">
        <v>45919</v>
      </c>
      <c r="D9804" s="73" t="s">
        <v>45920</v>
      </c>
      <c r="E9804" s="73" t="s">
        <v>45704</v>
      </c>
      <c r="F9804" s="74" t="s">
        <v>5750</v>
      </c>
      <c r="G9804" s="73" t="s">
        <v>5471</v>
      </c>
    </row>
    <row r="9805" spans="1:7">
      <c r="A9805" s="73" t="s">
        <v>45921</v>
      </c>
      <c r="B9805" s="73" t="s">
        <v>45922</v>
      </c>
      <c r="C9805" s="73" t="s">
        <v>45923</v>
      </c>
      <c r="D9805" s="73" t="s">
        <v>45924</v>
      </c>
      <c r="E9805" s="73" t="s">
        <v>57039</v>
      </c>
      <c r="F9805" s="74" t="s">
        <v>4469</v>
      </c>
      <c r="G9805" s="73" t="s">
        <v>5471</v>
      </c>
    </row>
    <row r="9806" spans="1:7">
      <c r="A9806" s="73" t="s">
        <v>45925</v>
      </c>
      <c r="B9806" s="73" t="s">
        <v>45926</v>
      </c>
      <c r="C9806" s="73" t="s">
        <v>45927</v>
      </c>
      <c r="D9806" s="73" t="s">
        <v>45928</v>
      </c>
      <c r="E9806" s="73" t="s">
        <v>57040</v>
      </c>
      <c r="F9806" s="74" t="s">
        <v>18625</v>
      </c>
      <c r="G9806" s="73" t="s">
        <v>5471</v>
      </c>
    </row>
    <row r="9807" spans="1:7">
      <c r="A9807" s="73" t="s">
        <v>45929</v>
      </c>
      <c r="B9807" s="73" t="s">
        <v>45930</v>
      </c>
      <c r="C9807" s="73" t="s">
        <v>45931</v>
      </c>
      <c r="D9807" s="73" t="s">
        <v>45932</v>
      </c>
      <c r="E9807" s="73" t="s">
        <v>56825</v>
      </c>
      <c r="F9807" s="74"/>
      <c r="G9807" s="73" t="s">
        <v>5471</v>
      </c>
    </row>
    <row r="9808" spans="1:7">
      <c r="A9808" s="73" t="s">
        <v>45933</v>
      </c>
      <c r="B9808" s="73" t="s">
        <v>45934</v>
      </c>
      <c r="C9808" s="73" t="s">
        <v>45935</v>
      </c>
      <c r="D9808" s="73" t="s">
        <v>45936</v>
      </c>
      <c r="E9808" s="73" t="s">
        <v>57041</v>
      </c>
      <c r="F9808" s="74" t="s">
        <v>45304</v>
      </c>
      <c r="G9808" s="73" t="s">
        <v>5471</v>
      </c>
    </row>
    <row r="9809" spans="1:7">
      <c r="A9809" s="73" t="s">
        <v>45937</v>
      </c>
      <c r="B9809" s="73" t="s">
        <v>45938</v>
      </c>
      <c r="C9809" s="73" t="s">
        <v>45939</v>
      </c>
      <c r="D9809" s="73" t="s">
        <v>45940</v>
      </c>
      <c r="E9809" s="73" t="s">
        <v>45941</v>
      </c>
      <c r="F9809" s="74"/>
      <c r="G9809" s="73" t="s">
        <v>5471</v>
      </c>
    </row>
    <row r="9810" spans="1:7">
      <c r="A9810" s="73" t="s">
        <v>45942</v>
      </c>
      <c r="B9810" s="73" t="s">
        <v>45943</v>
      </c>
      <c r="C9810" s="73" t="s">
        <v>37114</v>
      </c>
      <c r="D9810" s="73" t="s">
        <v>45944</v>
      </c>
      <c r="E9810" s="73" t="s">
        <v>37116</v>
      </c>
      <c r="F9810" s="74" t="s">
        <v>4355</v>
      </c>
      <c r="G9810" s="73" t="s">
        <v>5471</v>
      </c>
    </row>
    <row r="9811" spans="1:7">
      <c r="A9811" s="73" t="s">
        <v>45945</v>
      </c>
      <c r="B9811" s="73" t="s">
        <v>45946</v>
      </c>
      <c r="C9811" s="73" t="s">
        <v>45947</v>
      </c>
      <c r="D9811" s="73" t="s">
        <v>45948</v>
      </c>
      <c r="E9811" s="73" t="s">
        <v>45949</v>
      </c>
      <c r="F9811" s="74" t="s">
        <v>30432</v>
      </c>
      <c r="G9811" s="73" t="s">
        <v>5471</v>
      </c>
    </row>
    <row r="9812" spans="1:7">
      <c r="A9812" s="73" t="s">
        <v>45950</v>
      </c>
      <c r="B9812" s="73" t="s">
        <v>45951</v>
      </c>
      <c r="C9812" s="73" t="s">
        <v>45952</v>
      </c>
      <c r="D9812" s="73" t="s">
        <v>45953</v>
      </c>
      <c r="E9812" s="73" t="s">
        <v>45954</v>
      </c>
      <c r="F9812" s="74" t="s">
        <v>5387</v>
      </c>
      <c r="G9812" s="73" t="s">
        <v>5471</v>
      </c>
    </row>
    <row r="9813" spans="1:7">
      <c r="A9813" s="73" t="s">
        <v>45955</v>
      </c>
      <c r="B9813" s="73" t="s">
        <v>45956</v>
      </c>
      <c r="C9813" s="73" t="s">
        <v>45957</v>
      </c>
      <c r="D9813" s="73" t="s">
        <v>45958</v>
      </c>
      <c r="E9813" s="73" t="s">
        <v>45959</v>
      </c>
      <c r="F9813" s="74"/>
      <c r="G9813" s="73" t="s">
        <v>5471</v>
      </c>
    </row>
    <row r="9814" spans="1:7">
      <c r="A9814" s="73" t="s">
        <v>45960</v>
      </c>
      <c r="B9814" s="73" t="s">
        <v>45961</v>
      </c>
      <c r="C9814" s="73" t="s">
        <v>45962</v>
      </c>
      <c r="D9814" s="73" t="s">
        <v>45963</v>
      </c>
      <c r="E9814" s="73" t="s">
        <v>57042</v>
      </c>
      <c r="F9814" s="74" t="s">
        <v>5061</v>
      </c>
      <c r="G9814" s="73" t="s">
        <v>5471</v>
      </c>
    </row>
    <row r="9815" spans="1:7">
      <c r="A9815" s="73" t="s">
        <v>45964</v>
      </c>
      <c r="B9815" s="73" t="s">
        <v>45965</v>
      </c>
      <c r="C9815" s="73" t="s">
        <v>45966</v>
      </c>
      <c r="D9815" s="73" t="s">
        <v>45967</v>
      </c>
      <c r="E9815" s="73" t="s">
        <v>7052</v>
      </c>
      <c r="F9815" s="74" t="s">
        <v>4273</v>
      </c>
      <c r="G9815" s="73" t="s">
        <v>5471</v>
      </c>
    </row>
    <row r="9816" spans="1:7">
      <c r="A9816" s="73" t="s">
        <v>45968</v>
      </c>
      <c r="B9816" s="73" t="s">
        <v>45969</v>
      </c>
      <c r="C9816" s="73" t="s">
        <v>38599</v>
      </c>
      <c r="D9816" s="73" t="s">
        <v>45970</v>
      </c>
      <c r="E9816" s="73" t="s">
        <v>18475</v>
      </c>
      <c r="F9816" s="74"/>
      <c r="G9816" s="73" t="s">
        <v>5471</v>
      </c>
    </row>
    <row r="9817" spans="1:7">
      <c r="A9817" s="73" t="s">
        <v>45971</v>
      </c>
      <c r="B9817" s="73" t="s">
        <v>39104</v>
      </c>
      <c r="C9817" s="73" t="s">
        <v>45972</v>
      </c>
      <c r="D9817" s="73" t="s">
        <v>39106</v>
      </c>
      <c r="E9817" s="73" t="s">
        <v>54855</v>
      </c>
      <c r="F9817" s="74"/>
      <c r="G9817" s="73" t="s">
        <v>5471</v>
      </c>
    </row>
    <row r="9818" spans="1:7">
      <c r="A9818" s="73" t="s">
        <v>45973</v>
      </c>
      <c r="B9818" s="73" t="s">
        <v>45974</v>
      </c>
      <c r="C9818" s="73" t="s">
        <v>45975</v>
      </c>
      <c r="D9818" s="73" t="s">
        <v>45976</v>
      </c>
      <c r="E9818" s="73" t="s">
        <v>45977</v>
      </c>
      <c r="F9818" s="74" t="s">
        <v>4382</v>
      </c>
      <c r="G9818" s="73" t="s">
        <v>5471</v>
      </c>
    </row>
    <row r="9819" spans="1:7">
      <c r="A9819" s="73" t="s">
        <v>45978</v>
      </c>
      <c r="B9819" s="73" t="s">
        <v>45979</v>
      </c>
      <c r="C9819" s="73" t="s">
        <v>45980</v>
      </c>
      <c r="D9819" s="73" t="s">
        <v>45981</v>
      </c>
      <c r="E9819" s="73" t="s">
        <v>45982</v>
      </c>
      <c r="F9819" s="74" t="s">
        <v>5387</v>
      </c>
      <c r="G9819" s="73" t="s">
        <v>5471</v>
      </c>
    </row>
    <row r="9820" spans="1:7">
      <c r="A9820" s="73" t="s">
        <v>45983</v>
      </c>
      <c r="B9820" s="73" t="s">
        <v>45984</v>
      </c>
      <c r="C9820" s="73" t="s">
        <v>45985</v>
      </c>
      <c r="D9820" s="73" t="s">
        <v>45986</v>
      </c>
      <c r="E9820" s="73" t="s">
        <v>57043</v>
      </c>
      <c r="F9820" s="74" t="s">
        <v>5061</v>
      </c>
      <c r="G9820" s="73" t="s">
        <v>5471</v>
      </c>
    </row>
    <row r="9821" spans="1:7">
      <c r="A9821" s="73" t="s">
        <v>45987</v>
      </c>
      <c r="B9821" s="73" t="s">
        <v>45988</v>
      </c>
      <c r="C9821" s="73" t="s">
        <v>45989</v>
      </c>
      <c r="D9821" s="73" t="s">
        <v>45990</v>
      </c>
      <c r="E9821" s="73" t="s">
        <v>57044</v>
      </c>
      <c r="F9821" s="74"/>
      <c r="G9821" s="73" t="s">
        <v>5471</v>
      </c>
    </row>
    <row r="9822" spans="1:7">
      <c r="A9822" s="73" t="s">
        <v>45991</v>
      </c>
      <c r="B9822" s="73" t="s">
        <v>45992</v>
      </c>
      <c r="C9822" s="73" t="s">
        <v>45993</v>
      </c>
      <c r="D9822" s="73" t="s">
        <v>45994</v>
      </c>
      <c r="E9822" s="73" t="s">
        <v>30169</v>
      </c>
      <c r="F9822" s="74"/>
      <c r="G9822" s="73" t="s">
        <v>5471</v>
      </c>
    </row>
    <row r="9823" spans="1:7">
      <c r="A9823" s="73" t="s">
        <v>45995</v>
      </c>
      <c r="B9823" s="73" t="s">
        <v>45996</v>
      </c>
      <c r="C9823" s="73" t="s">
        <v>45947</v>
      </c>
      <c r="D9823" s="73" t="s">
        <v>45997</v>
      </c>
      <c r="E9823" s="73" t="s">
        <v>45949</v>
      </c>
      <c r="F9823" s="74" t="s">
        <v>30432</v>
      </c>
      <c r="G9823" s="73" t="s">
        <v>5471</v>
      </c>
    </row>
    <row r="9824" spans="1:7">
      <c r="A9824" s="73" t="s">
        <v>45998</v>
      </c>
      <c r="B9824" s="73" t="s">
        <v>45999</v>
      </c>
      <c r="C9824" s="73" t="s">
        <v>46000</v>
      </c>
      <c r="D9824" s="73" t="s">
        <v>46001</v>
      </c>
      <c r="E9824" s="73" t="s">
        <v>46002</v>
      </c>
      <c r="F9824" s="74"/>
      <c r="G9824" s="73" t="s">
        <v>5471</v>
      </c>
    </row>
    <row r="9825" spans="1:7">
      <c r="A9825" s="73" t="s">
        <v>46003</v>
      </c>
      <c r="B9825" s="73" t="s">
        <v>46004</v>
      </c>
      <c r="C9825" s="73" t="s">
        <v>46005</v>
      </c>
      <c r="D9825" s="73" t="s">
        <v>46006</v>
      </c>
      <c r="E9825" s="73" t="s">
        <v>46007</v>
      </c>
      <c r="F9825" s="74"/>
      <c r="G9825" s="73" t="s">
        <v>5471</v>
      </c>
    </row>
    <row r="9826" spans="1:7">
      <c r="A9826" s="73" t="s">
        <v>46008</v>
      </c>
      <c r="B9826" s="73" t="s">
        <v>46009</v>
      </c>
      <c r="C9826" s="73" t="s">
        <v>46010</v>
      </c>
      <c r="D9826" s="73" t="s">
        <v>46011</v>
      </c>
      <c r="E9826" s="73" t="s">
        <v>57045</v>
      </c>
      <c r="F9826" s="74"/>
      <c r="G9826" s="73" t="s">
        <v>5471</v>
      </c>
    </row>
    <row r="9827" spans="1:7">
      <c r="A9827" s="73" t="s">
        <v>46012</v>
      </c>
      <c r="B9827" s="73" t="s">
        <v>46013</v>
      </c>
      <c r="C9827" s="73" t="s">
        <v>46014</v>
      </c>
      <c r="D9827" s="73" t="s">
        <v>46015</v>
      </c>
      <c r="E9827" s="73" t="s">
        <v>57046</v>
      </c>
      <c r="F9827" s="74" t="s">
        <v>5061</v>
      </c>
      <c r="G9827" s="73" t="s">
        <v>5471</v>
      </c>
    </row>
    <row r="9828" spans="1:7">
      <c r="A9828" s="73" t="s">
        <v>46016</v>
      </c>
      <c r="B9828" s="73" t="s">
        <v>46017</v>
      </c>
      <c r="C9828" s="73" t="s">
        <v>46018</v>
      </c>
      <c r="D9828" s="73" t="s">
        <v>46019</v>
      </c>
      <c r="E9828" s="73" t="s">
        <v>57042</v>
      </c>
      <c r="F9828" s="74" t="s">
        <v>5061</v>
      </c>
      <c r="G9828" s="73" t="s">
        <v>5471</v>
      </c>
    </row>
    <row r="9829" spans="1:7">
      <c r="A9829" s="73" t="s">
        <v>46020</v>
      </c>
      <c r="B9829" s="73" t="s">
        <v>46021</v>
      </c>
      <c r="C9829" s="73" t="s">
        <v>46022</v>
      </c>
      <c r="D9829" s="73" t="s">
        <v>46023</v>
      </c>
      <c r="E9829" s="73" t="s">
        <v>57047</v>
      </c>
      <c r="F9829" s="74"/>
      <c r="G9829" s="73" t="s">
        <v>5471</v>
      </c>
    </row>
    <row r="9830" spans="1:7">
      <c r="A9830" s="73" t="s">
        <v>46024</v>
      </c>
      <c r="B9830" s="73" t="s">
        <v>46025</v>
      </c>
      <c r="C9830" s="73" t="s">
        <v>46026</v>
      </c>
      <c r="D9830" s="73" t="s">
        <v>46027</v>
      </c>
      <c r="E9830" s="73" t="s">
        <v>57048</v>
      </c>
      <c r="F9830" s="74"/>
      <c r="G9830" s="73" t="s">
        <v>5471</v>
      </c>
    </row>
    <row r="9831" spans="1:7">
      <c r="A9831" s="73" t="s">
        <v>46028</v>
      </c>
      <c r="B9831" s="73" t="s">
        <v>46029</v>
      </c>
      <c r="C9831" s="73" t="s">
        <v>46030</v>
      </c>
      <c r="D9831" s="73" t="s">
        <v>46031</v>
      </c>
      <c r="E9831" s="73" t="s">
        <v>57049</v>
      </c>
      <c r="F9831" s="74"/>
      <c r="G9831" s="73" t="s">
        <v>5471</v>
      </c>
    </row>
    <row r="9832" spans="1:7">
      <c r="A9832" s="73" t="s">
        <v>46032</v>
      </c>
      <c r="B9832" s="73" t="s">
        <v>46033</v>
      </c>
      <c r="C9832" s="73" t="s">
        <v>46034</v>
      </c>
      <c r="D9832" s="73" t="s">
        <v>46035</v>
      </c>
      <c r="E9832" s="73" t="s">
        <v>57050</v>
      </c>
      <c r="F9832" s="74" t="s">
        <v>5483</v>
      </c>
      <c r="G9832" s="73" t="s">
        <v>5471</v>
      </c>
    </row>
    <row r="9833" spans="1:7">
      <c r="A9833" s="73" t="s">
        <v>46036</v>
      </c>
      <c r="B9833" s="73" t="s">
        <v>46037</v>
      </c>
      <c r="C9833" s="73" t="s">
        <v>46038</v>
      </c>
      <c r="D9833" s="73" t="s">
        <v>46039</v>
      </c>
      <c r="E9833" s="73" t="s">
        <v>7052</v>
      </c>
      <c r="F9833" s="74" t="s">
        <v>4273</v>
      </c>
      <c r="G9833" s="73" t="s">
        <v>5471</v>
      </c>
    </row>
    <row r="9834" spans="1:7">
      <c r="A9834" s="73" t="s">
        <v>46040</v>
      </c>
      <c r="B9834" s="73" t="s">
        <v>46041</v>
      </c>
      <c r="C9834" s="73" t="s">
        <v>46042</v>
      </c>
      <c r="D9834" s="73" t="s">
        <v>46043</v>
      </c>
      <c r="E9834" s="73" t="s">
        <v>56535</v>
      </c>
      <c r="F9834" s="74"/>
      <c r="G9834" s="73" t="s">
        <v>5471</v>
      </c>
    </row>
    <row r="9835" spans="1:7">
      <c r="A9835" s="73" t="s">
        <v>46044</v>
      </c>
      <c r="B9835" s="73" t="s">
        <v>46045</v>
      </c>
      <c r="C9835" s="73" t="s">
        <v>38599</v>
      </c>
      <c r="D9835" s="73" t="s">
        <v>46046</v>
      </c>
      <c r="E9835" s="73" t="s">
        <v>18475</v>
      </c>
      <c r="F9835" s="74"/>
      <c r="G9835" s="73" t="s">
        <v>5471</v>
      </c>
    </row>
    <row r="9836" spans="1:7">
      <c r="A9836" s="73" t="s">
        <v>46047</v>
      </c>
      <c r="B9836" s="73" t="s">
        <v>46048</v>
      </c>
      <c r="C9836" s="73" t="s">
        <v>46049</v>
      </c>
      <c r="D9836" s="73" t="s">
        <v>46050</v>
      </c>
      <c r="E9836" s="73" t="s">
        <v>57051</v>
      </c>
      <c r="F9836" s="74"/>
      <c r="G9836" s="73" t="s">
        <v>5471</v>
      </c>
    </row>
    <row r="9837" spans="1:7">
      <c r="A9837" s="73" t="s">
        <v>46051</v>
      </c>
      <c r="B9837" s="73" t="s">
        <v>46052</v>
      </c>
      <c r="C9837" s="73" t="s">
        <v>46053</v>
      </c>
      <c r="D9837" s="73" t="s">
        <v>46054</v>
      </c>
      <c r="E9837" s="73" t="s">
        <v>57052</v>
      </c>
      <c r="F9837" s="74" t="s">
        <v>4314</v>
      </c>
      <c r="G9837" s="73" t="s">
        <v>5471</v>
      </c>
    </row>
    <row r="9838" spans="1:7">
      <c r="A9838" s="73" t="s">
        <v>46055</v>
      </c>
      <c r="B9838" s="73" t="s">
        <v>46056</v>
      </c>
      <c r="C9838" s="73" t="s">
        <v>46057</v>
      </c>
      <c r="D9838" s="73" t="s">
        <v>46058</v>
      </c>
      <c r="E9838" s="73" t="s">
        <v>37106</v>
      </c>
      <c r="F9838" s="74"/>
      <c r="G9838" s="73" t="s">
        <v>5471</v>
      </c>
    </row>
    <row r="9839" spans="1:7">
      <c r="A9839" s="73" t="s">
        <v>46059</v>
      </c>
      <c r="B9839" s="73" t="s">
        <v>46060</v>
      </c>
      <c r="C9839" s="73" t="s">
        <v>46061</v>
      </c>
      <c r="D9839" s="73" t="s">
        <v>46062</v>
      </c>
      <c r="E9839" s="73" t="s">
        <v>57053</v>
      </c>
      <c r="F9839" s="74"/>
      <c r="G9839" s="73" t="s">
        <v>5471</v>
      </c>
    </row>
    <row r="9840" spans="1:7">
      <c r="A9840" s="73" t="s">
        <v>46063</v>
      </c>
      <c r="B9840" s="73" t="s">
        <v>46064</v>
      </c>
      <c r="C9840" s="73" t="s">
        <v>46065</v>
      </c>
      <c r="D9840" s="73" t="s">
        <v>46066</v>
      </c>
      <c r="E9840" s="73" t="s">
        <v>57054</v>
      </c>
      <c r="F9840" s="74"/>
      <c r="G9840" s="73" t="s">
        <v>5471</v>
      </c>
    </row>
    <row r="9841" spans="1:7">
      <c r="A9841" s="73" t="s">
        <v>46067</v>
      </c>
      <c r="B9841" s="73" t="s">
        <v>46068</v>
      </c>
      <c r="C9841" s="73" t="s">
        <v>46069</v>
      </c>
      <c r="D9841" s="73" t="s">
        <v>46070</v>
      </c>
      <c r="E9841" s="73" t="s">
        <v>57049</v>
      </c>
      <c r="F9841" s="74"/>
      <c r="G9841" s="73" t="s">
        <v>5471</v>
      </c>
    </row>
    <row r="9842" spans="1:7">
      <c r="A9842" s="73" t="s">
        <v>46071</v>
      </c>
      <c r="B9842" s="73" t="s">
        <v>46072</v>
      </c>
      <c r="C9842" s="73" t="s">
        <v>46073</v>
      </c>
      <c r="D9842" s="73" t="s">
        <v>46074</v>
      </c>
      <c r="E9842" s="73" t="s">
        <v>7052</v>
      </c>
      <c r="F9842" s="74" t="s">
        <v>4273</v>
      </c>
      <c r="G9842" s="73" t="s">
        <v>5471</v>
      </c>
    </row>
    <row r="9843" spans="1:7">
      <c r="A9843" s="73" t="s">
        <v>46075</v>
      </c>
      <c r="B9843" s="73" t="s">
        <v>46076</v>
      </c>
      <c r="C9843" s="73" t="s">
        <v>46077</v>
      </c>
      <c r="D9843" s="73" t="s">
        <v>46078</v>
      </c>
      <c r="E9843" s="73" t="s">
        <v>37106</v>
      </c>
      <c r="F9843" s="74"/>
      <c r="G9843" s="73" t="s">
        <v>5471</v>
      </c>
    </row>
    <row r="9844" spans="1:7">
      <c r="A9844" s="73" t="s">
        <v>46079</v>
      </c>
      <c r="B9844" s="73" t="s">
        <v>46080</v>
      </c>
      <c r="C9844" s="73" t="s">
        <v>46081</v>
      </c>
      <c r="D9844" s="73" t="s">
        <v>46082</v>
      </c>
      <c r="E9844" s="73" t="s">
        <v>57055</v>
      </c>
      <c r="F9844" s="74" t="s">
        <v>6136</v>
      </c>
      <c r="G9844" s="73" t="s">
        <v>5471</v>
      </c>
    </row>
    <row r="9845" spans="1:7">
      <c r="A9845" s="73" t="s">
        <v>46083</v>
      </c>
      <c r="B9845" s="73" t="s">
        <v>46084</v>
      </c>
      <c r="C9845" s="73" t="s">
        <v>46085</v>
      </c>
      <c r="D9845" s="73" t="s">
        <v>46086</v>
      </c>
      <c r="E9845" s="73" t="s">
        <v>46087</v>
      </c>
      <c r="F9845" s="74" t="s">
        <v>4324</v>
      </c>
      <c r="G9845" s="73" t="s">
        <v>5471</v>
      </c>
    </row>
    <row r="9846" spans="1:7">
      <c r="A9846" s="73" t="s">
        <v>46088</v>
      </c>
      <c r="B9846" s="73" t="s">
        <v>46089</v>
      </c>
      <c r="C9846" s="73" t="s">
        <v>46090</v>
      </c>
      <c r="D9846" s="73" t="s">
        <v>46091</v>
      </c>
      <c r="E9846" s="73" t="s">
        <v>37106</v>
      </c>
      <c r="F9846" s="74"/>
      <c r="G9846" s="73" t="s">
        <v>5471</v>
      </c>
    </row>
    <row r="9847" spans="1:7">
      <c r="A9847" s="73" t="s">
        <v>46092</v>
      </c>
      <c r="B9847" s="73" t="s">
        <v>46093</v>
      </c>
      <c r="C9847" s="73" t="s">
        <v>46094</v>
      </c>
      <c r="D9847" s="73" t="s">
        <v>46095</v>
      </c>
      <c r="E9847" s="73" t="s">
        <v>46096</v>
      </c>
      <c r="F9847" s="74" t="s">
        <v>5061</v>
      </c>
      <c r="G9847" s="73" t="s">
        <v>5471</v>
      </c>
    </row>
    <row r="9848" spans="1:7">
      <c r="A9848" s="73" t="s">
        <v>46097</v>
      </c>
      <c r="B9848" s="73" t="s">
        <v>46098</v>
      </c>
      <c r="C9848" s="73" t="s">
        <v>46099</v>
      </c>
      <c r="D9848" s="73" t="s">
        <v>46100</v>
      </c>
      <c r="E9848" s="73" t="s">
        <v>57056</v>
      </c>
      <c r="F9848" s="74" t="s">
        <v>6136</v>
      </c>
      <c r="G9848" s="73" t="s">
        <v>5471</v>
      </c>
    </row>
    <row r="9849" spans="1:7">
      <c r="A9849" s="73" t="s">
        <v>46101</v>
      </c>
      <c r="B9849" s="73" t="s">
        <v>46102</v>
      </c>
      <c r="C9849" s="73" t="s">
        <v>46103</v>
      </c>
      <c r="D9849" s="73" t="s">
        <v>46104</v>
      </c>
      <c r="E9849" s="73" t="s">
        <v>57057</v>
      </c>
      <c r="F9849" s="74" t="s">
        <v>6136</v>
      </c>
      <c r="G9849" s="73" t="s">
        <v>5471</v>
      </c>
    </row>
    <row r="9850" spans="1:7">
      <c r="A9850" s="73" t="s">
        <v>46105</v>
      </c>
      <c r="B9850" s="73" t="s">
        <v>46106</v>
      </c>
      <c r="C9850" s="73" t="s">
        <v>46069</v>
      </c>
      <c r="D9850" s="73" t="s">
        <v>46107</v>
      </c>
      <c r="E9850" s="73" t="s">
        <v>57049</v>
      </c>
      <c r="F9850" s="74"/>
      <c r="G9850" s="73" t="s">
        <v>5471</v>
      </c>
    </row>
    <row r="9851" spans="1:7">
      <c r="A9851" s="73" t="s">
        <v>46108</v>
      </c>
      <c r="B9851" s="73" t="s">
        <v>46109</v>
      </c>
      <c r="C9851" s="73" t="s">
        <v>38405</v>
      </c>
      <c r="D9851" s="73" t="s">
        <v>46110</v>
      </c>
      <c r="E9851" s="73" t="s">
        <v>38407</v>
      </c>
      <c r="F9851" s="74"/>
      <c r="G9851" s="73" t="s">
        <v>5471</v>
      </c>
    </row>
    <row r="9852" spans="1:7">
      <c r="A9852" s="73" t="s">
        <v>46111</v>
      </c>
      <c r="B9852" s="73" t="s">
        <v>46112</v>
      </c>
      <c r="C9852" s="73" t="s">
        <v>46069</v>
      </c>
      <c r="D9852" s="73" t="s">
        <v>46113</v>
      </c>
      <c r="E9852" s="73" t="s">
        <v>57049</v>
      </c>
      <c r="F9852" s="74"/>
      <c r="G9852" s="73" t="s">
        <v>5471</v>
      </c>
    </row>
    <row r="9853" spans="1:7">
      <c r="A9853" s="73" t="s">
        <v>46114</v>
      </c>
      <c r="B9853" s="73" t="s">
        <v>46115</v>
      </c>
      <c r="C9853" s="73" t="s">
        <v>45952</v>
      </c>
      <c r="D9853" s="73" t="s">
        <v>46116</v>
      </c>
      <c r="E9853" s="73" t="s">
        <v>45954</v>
      </c>
      <c r="F9853" s="74" t="s">
        <v>5387</v>
      </c>
      <c r="G9853" s="73" t="s">
        <v>5471</v>
      </c>
    </row>
    <row r="9854" spans="1:7">
      <c r="A9854" s="73" t="s">
        <v>46117</v>
      </c>
      <c r="B9854" s="73" t="s">
        <v>46118</v>
      </c>
      <c r="C9854" s="73" t="s">
        <v>46119</v>
      </c>
      <c r="D9854" s="73" t="s">
        <v>46120</v>
      </c>
      <c r="E9854" s="73" t="s">
        <v>46121</v>
      </c>
      <c r="F9854" s="74" t="s">
        <v>4324</v>
      </c>
      <c r="G9854" s="73" t="s">
        <v>5471</v>
      </c>
    </row>
    <row r="9855" spans="1:7">
      <c r="A9855" s="73" t="s">
        <v>46122</v>
      </c>
      <c r="B9855" s="73" t="s">
        <v>46123</v>
      </c>
      <c r="C9855" s="73" t="s">
        <v>46124</v>
      </c>
      <c r="D9855" s="73" t="s">
        <v>46125</v>
      </c>
      <c r="E9855" s="73" t="s">
        <v>57052</v>
      </c>
      <c r="F9855" s="74" t="s">
        <v>4314</v>
      </c>
      <c r="G9855" s="73" t="s">
        <v>5471</v>
      </c>
    </row>
    <row r="9856" spans="1:7">
      <c r="A9856" s="73" t="s">
        <v>46126</v>
      </c>
      <c r="B9856" s="73" t="s">
        <v>46127</v>
      </c>
      <c r="C9856" s="73" t="s">
        <v>45952</v>
      </c>
      <c r="D9856" s="73" t="s">
        <v>46128</v>
      </c>
      <c r="E9856" s="73" t="s">
        <v>45954</v>
      </c>
      <c r="F9856" s="74" t="s">
        <v>5387</v>
      </c>
      <c r="G9856" s="73" t="s">
        <v>5471</v>
      </c>
    </row>
    <row r="9857" spans="1:7">
      <c r="A9857" s="73" t="s">
        <v>46129</v>
      </c>
      <c r="B9857" s="73" t="s">
        <v>46130</v>
      </c>
      <c r="C9857" s="73" t="s">
        <v>46131</v>
      </c>
      <c r="D9857" s="73" t="s">
        <v>46132</v>
      </c>
      <c r="E9857" s="73" t="s">
        <v>57058</v>
      </c>
      <c r="F9857" s="74"/>
      <c r="G9857" s="73" t="s">
        <v>5471</v>
      </c>
    </row>
    <row r="9858" spans="1:7">
      <c r="A9858" s="73" t="s">
        <v>46133</v>
      </c>
      <c r="B9858" s="73" t="s">
        <v>46134</v>
      </c>
      <c r="C9858" s="73" t="s">
        <v>46135</v>
      </c>
      <c r="D9858" s="73" t="s">
        <v>46136</v>
      </c>
      <c r="E9858" s="73" t="s">
        <v>57059</v>
      </c>
      <c r="F9858" s="74"/>
      <c r="G9858" s="73" t="s">
        <v>5471</v>
      </c>
    </row>
    <row r="9859" spans="1:7">
      <c r="A9859" s="73" t="s">
        <v>46137</v>
      </c>
      <c r="B9859" s="73" t="s">
        <v>46138</v>
      </c>
      <c r="C9859" s="73" t="s">
        <v>46139</v>
      </c>
      <c r="D9859" s="73" t="s">
        <v>46140</v>
      </c>
      <c r="E9859" s="73" t="s">
        <v>46141</v>
      </c>
      <c r="F9859" s="74" t="s">
        <v>4314</v>
      </c>
      <c r="G9859" s="73" t="s">
        <v>5471</v>
      </c>
    </row>
    <row r="9860" spans="1:7">
      <c r="A9860" s="73" t="s">
        <v>46142</v>
      </c>
      <c r="B9860" s="73" t="s">
        <v>46143</v>
      </c>
      <c r="C9860" s="73" t="s">
        <v>46144</v>
      </c>
      <c r="D9860" s="73" t="s">
        <v>46145</v>
      </c>
      <c r="E9860" s="73" t="s">
        <v>45239</v>
      </c>
      <c r="F9860" s="74"/>
      <c r="G9860" s="73" t="s">
        <v>5471</v>
      </c>
    </row>
    <row r="9861" spans="1:7">
      <c r="A9861" s="73" t="s">
        <v>46146</v>
      </c>
      <c r="B9861" s="73" t="s">
        <v>46147</v>
      </c>
      <c r="C9861" s="73" t="s">
        <v>46148</v>
      </c>
      <c r="D9861" s="73" t="s">
        <v>46149</v>
      </c>
      <c r="E9861" s="73" t="s">
        <v>57060</v>
      </c>
      <c r="F9861" s="74"/>
      <c r="G9861" s="73" t="s">
        <v>5471</v>
      </c>
    </row>
    <row r="9862" spans="1:7">
      <c r="A9862" s="73" t="s">
        <v>46150</v>
      </c>
      <c r="B9862" s="73" t="s">
        <v>46151</v>
      </c>
      <c r="C9862" s="73" t="s">
        <v>46152</v>
      </c>
      <c r="D9862" s="73" t="s">
        <v>46153</v>
      </c>
      <c r="E9862" s="73" t="s">
        <v>57061</v>
      </c>
      <c r="F9862" s="74" t="s">
        <v>4314</v>
      </c>
      <c r="G9862" s="73" t="s">
        <v>5471</v>
      </c>
    </row>
    <row r="9863" spans="1:7">
      <c r="A9863" s="73" t="s">
        <v>46154</v>
      </c>
      <c r="B9863" s="73" t="s">
        <v>46155</v>
      </c>
      <c r="C9863" s="73" t="s">
        <v>46156</v>
      </c>
      <c r="D9863" s="73" t="s">
        <v>46157</v>
      </c>
      <c r="E9863" s="73" t="s">
        <v>42125</v>
      </c>
      <c r="F9863" s="74"/>
      <c r="G9863" s="73" t="s">
        <v>5471</v>
      </c>
    </row>
    <row r="9864" spans="1:7">
      <c r="A9864" s="73" t="s">
        <v>46158</v>
      </c>
      <c r="B9864" s="73" t="s">
        <v>46159</v>
      </c>
      <c r="C9864" s="73" t="s">
        <v>46160</v>
      </c>
      <c r="D9864" s="73" t="s">
        <v>46161</v>
      </c>
      <c r="E9864" s="73" t="s">
        <v>32050</v>
      </c>
      <c r="F9864" s="74"/>
      <c r="G9864" s="73" t="s">
        <v>5471</v>
      </c>
    </row>
    <row r="9865" spans="1:7">
      <c r="A9865" s="73" t="s">
        <v>46162</v>
      </c>
      <c r="B9865" s="73" t="s">
        <v>46163</v>
      </c>
      <c r="C9865" s="73" t="s">
        <v>46164</v>
      </c>
      <c r="D9865" s="73" t="s">
        <v>46165</v>
      </c>
      <c r="E9865" s="73" t="s">
        <v>32050</v>
      </c>
      <c r="F9865" s="74"/>
      <c r="G9865" s="73" t="s">
        <v>5471</v>
      </c>
    </row>
    <row r="9866" spans="1:7">
      <c r="A9866" s="73" t="s">
        <v>46166</v>
      </c>
      <c r="B9866" s="73" t="s">
        <v>46167</v>
      </c>
      <c r="C9866" s="73" t="s">
        <v>46168</v>
      </c>
      <c r="D9866" s="73" t="s">
        <v>46169</v>
      </c>
      <c r="E9866" s="73" t="s">
        <v>42125</v>
      </c>
      <c r="F9866" s="74"/>
      <c r="G9866" s="73" t="s">
        <v>5471</v>
      </c>
    </row>
    <row r="9867" spans="1:7">
      <c r="A9867" s="73" t="s">
        <v>46170</v>
      </c>
      <c r="B9867" s="73" t="s">
        <v>46171</v>
      </c>
      <c r="C9867" s="73" t="s">
        <v>46172</v>
      </c>
      <c r="D9867" s="73" t="s">
        <v>46173</v>
      </c>
      <c r="E9867" s="73" t="s">
        <v>57062</v>
      </c>
      <c r="F9867" s="74"/>
      <c r="G9867" s="73" t="s">
        <v>5471</v>
      </c>
    </row>
    <row r="9868" spans="1:7">
      <c r="A9868" s="73" t="s">
        <v>46174</v>
      </c>
      <c r="B9868" s="73" t="s">
        <v>46175</v>
      </c>
      <c r="C9868" s="73" t="s">
        <v>46176</v>
      </c>
      <c r="D9868" s="73" t="s">
        <v>46177</v>
      </c>
      <c r="E9868" s="73" t="s">
        <v>57063</v>
      </c>
      <c r="F9868" s="74"/>
      <c r="G9868" s="73" t="s">
        <v>5471</v>
      </c>
    </row>
    <row r="9869" spans="1:7">
      <c r="A9869" s="73" t="s">
        <v>46178</v>
      </c>
      <c r="B9869" s="73" t="s">
        <v>46179</v>
      </c>
      <c r="C9869" s="73" t="s">
        <v>46180</v>
      </c>
      <c r="D9869" s="73" t="s">
        <v>46181</v>
      </c>
      <c r="E9869" s="73" t="s">
        <v>55251</v>
      </c>
      <c r="F9869" s="74" t="s">
        <v>4538</v>
      </c>
      <c r="G9869" s="73" t="s">
        <v>5471</v>
      </c>
    </row>
    <row r="9870" spans="1:7">
      <c r="A9870" s="73" t="s">
        <v>46182</v>
      </c>
      <c r="B9870" s="73" t="s">
        <v>46183</v>
      </c>
      <c r="C9870" s="73" t="s">
        <v>46184</v>
      </c>
      <c r="D9870" s="73" t="s">
        <v>46185</v>
      </c>
      <c r="E9870" s="73" t="s">
        <v>57064</v>
      </c>
      <c r="F9870" s="74" t="s">
        <v>5045</v>
      </c>
      <c r="G9870" s="73" t="s">
        <v>5471</v>
      </c>
    </row>
    <row r="9871" spans="1:7">
      <c r="A9871" s="73" t="s">
        <v>46186</v>
      </c>
      <c r="B9871" s="73" t="s">
        <v>46187</v>
      </c>
      <c r="C9871" s="73" t="s">
        <v>46188</v>
      </c>
      <c r="D9871" s="73" t="s">
        <v>46189</v>
      </c>
      <c r="E9871" s="73" t="s">
        <v>46190</v>
      </c>
      <c r="F9871" s="74"/>
      <c r="G9871" s="73" t="s">
        <v>5471</v>
      </c>
    </row>
    <row r="9872" spans="1:7">
      <c r="A9872" s="73" t="s">
        <v>46191</v>
      </c>
      <c r="B9872" s="73" t="s">
        <v>46192</v>
      </c>
      <c r="C9872" s="73" t="s">
        <v>46193</v>
      </c>
      <c r="D9872" s="73" t="s">
        <v>46194</v>
      </c>
      <c r="E9872" s="73" t="s">
        <v>54144</v>
      </c>
      <c r="F9872" s="74" t="s">
        <v>4538</v>
      </c>
      <c r="G9872" s="73" t="s">
        <v>5471</v>
      </c>
    </row>
    <row r="9873" spans="1:7">
      <c r="A9873" s="73" t="s">
        <v>46195</v>
      </c>
      <c r="B9873" s="73" t="s">
        <v>46196</v>
      </c>
      <c r="C9873" s="73" t="s">
        <v>46197</v>
      </c>
      <c r="D9873" s="73" t="s">
        <v>46198</v>
      </c>
      <c r="E9873" s="73" t="s">
        <v>57065</v>
      </c>
      <c r="F9873" s="74"/>
      <c r="G9873" s="73" t="s">
        <v>5471</v>
      </c>
    </row>
    <row r="9874" spans="1:7">
      <c r="A9874" s="73" t="s">
        <v>46199</v>
      </c>
      <c r="B9874" s="73" t="s">
        <v>46200</v>
      </c>
      <c r="C9874" s="73" t="s">
        <v>46201</v>
      </c>
      <c r="D9874" s="73" t="s">
        <v>46202</v>
      </c>
      <c r="E9874" s="73" t="s">
        <v>46203</v>
      </c>
      <c r="F9874" s="74"/>
      <c r="G9874" s="73" t="s">
        <v>5471</v>
      </c>
    </row>
    <row r="9875" spans="1:7">
      <c r="A9875" s="73" t="s">
        <v>46204</v>
      </c>
      <c r="B9875" s="73" t="s">
        <v>46205</v>
      </c>
      <c r="C9875" s="73" t="s">
        <v>46206</v>
      </c>
      <c r="D9875" s="73" t="s">
        <v>46207</v>
      </c>
      <c r="E9875" s="73" t="s">
        <v>46208</v>
      </c>
      <c r="F9875" s="74"/>
      <c r="G9875" s="73" t="s">
        <v>5471</v>
      </c>
    </row>
    <row r="9876" spans="1:7">
      <c r="A9876" s="73" t="s">
        <v>46209</v>
      </c>
      <c r="B9876" s="73" t="s">
        <v>46210</v>
      </c>
      <c r="C9876" s="73" t="s">
        <v>46211</v>
      </c>
      <c r="D9876" s="73" t="s">
        <v>46212</v>
      </c>
      <c r="E9876" s="73" t="s">
        <v>57066</v>
      </c>
      <c r="F9876" s="74" t="s">
        <v>4314</v>
      </c>
      <c r="G9876" s="73" t="s">
        <v>5471</v>
      </c>
    </row>
    <row r="9877" spans="1:7">
      <c r="A9877" s="73" t="s">
        <v>46213</v>
      </c>
      <c r="B9877" s="73" t="s">
        <v>46214</v>
      </c>
      <c r="C9877" s="73" t="s">
        <v>46215</v>
      </c>
      <c r="D9877" s="73" t="s">
        <v>46216</v>
      </c>
      <c r="E9877" s="73" t="s">
        <v>46217</v>
      </c>
      <c r="F9877" s="74" t="s">
        <v>4314</v>
      </c>
      <c r="G9877" s="73" t="s">
        <v>5471</v>
      </c>
    </row>
    <row r="9878" spans="1:7">
      <c r="A9878" s="73" t="s">
        <v>46218</v>
      </c>
      <c r="B9878" s="73" t="s">
        <v>46219</v>
      </c>
      <c r="C9878" s="73" t="s">
        <v>46220</v>
      </c>
      <c r="D9878" s="73" t="s">
        <v>46221</v>
      </c>
      <c r="E9878" s="73" t="s">
        <v>37989</v>
      </c>
      <c r="F9878" s="74"/>
      <c r="G9878" s="73" t="s">
        <v>5471</v>
      </c>
    </row>
    <row r="9879" spans="1:7">
      <c r="A9879" s="73" t="s">
        <v>46222</v>
      </c>
      <c r="B9879" s="73" t="s">
        <v>46223</v>
      </c>
      <c r="C9879" s="73" t="s">
        <v>46224</v>
      </c>
      <c r="D9879" s="73" t="s">
        <v>46225</v>
      </c>
      <c r="E9879" s="73" t="s">
        <v>56616</v>
      </c>
      <c r="F9879" s="74" t="s">
        <v>5919</v>
      </c>
      <c r="G9879" s="73" t="s">
        <v>5471</v>
      </c>
    </row>
    <row r="9880" spans="1:7">
      <c r="A9880" s="73" t="s">
        <v>46226</v>
      </c>
      <c r="B9880" s="73" t="s">
        <v>46227</v>
      </c>
      <c r="C9880" s="73" t="s">
        <v>46228</v>
      </c>
      <c r="D9880" s="73" t="s">
        <v>46229</v>
      </c>
      <c r="E9880" s="73" t="s">
        <v>57067</v>
      </c>
      <c r="F9880" s="74" t="s">
        <v>5045</v>
      </c>
      <c r="G9880" s="73" t="s">
        <v>5471</v>
      </c>
    </row>
    <row r="9881" spans="1:7">
      <c r="A9881" s="73" t="s">
        <v>46230</v>
      </c>
      <c r="B9881" s="73" t="s">
        <v>46231</v>
      </c>
      <c r="C9881" s="73" t="s">
        <v>46232</v>
      </c>
      <c r="D9881" s="73" t="s">
        <v>46233</v>
      </c>
      <c r="E9881" s="73" t="s">
        <v>46203</v>
      </c>
      <c r="F9881" s="74"/>
      <c r="G9881" s="73" t="s">
        <v>5471</v>
      </c>
    </row>
    <row r="9882" spans="1:7">
      <c r="A9882" s="73" t="s">
        <v>46234</v>
      </c>
      <c r="B9882" s="73" t="s">
        <v>46235</v>
      </c>
      <c r="C9882" s="73" t="s">
        <v>46236</v>
      </c>
      <c r="D9882" s="73" t="s">
        <v>46237</v>
      </c>
      <c r="E9882" s="73" t="s">
        <v>57068</v>
      </c>
      <c r="F9882" s="74"/>
      <c r="G9882" s="73" t="s">
        <v>5471</v>
      </c>
    </row>
    <row r="9883" spans="1:7">
      <c r="A9883" s="73" t="s">
        <v>46238</v>
      </c>
      <c r="B9883" s="73" t="s">
        <v>46239</v>
      </c>
      <c r="C9883" s="73" t="s">
        <v>46240</v>
      </c>
      <c r="D9883" s="73" t="s">
        <v>46241</v>
      </c>
      <c r="E9883" s="73" t="s">
        <v>57069</v>
      </c>
      <c r="F9883" s="74"/>
      <c r="G9883" s="73" t="s">
        <v>5471</v>
      </c>
    </row>
    <row r="9884" spans="1:7">
      <c r="A9884" s="73" t="s">
        <v>46242</v>
      </c>
      <c r="B9884" s="73" t="s">
        <v>46243</v>
      </c>
      <c r="C9884" s="73" t="s">
        <v>46244</v>
      </c>
      <c r="D9884" s="73" t="s">
        <v>46245</v>
      </c>
      <c r="E9884" s="73" t="s">
        <v>42125</v>
      </c>
      <c r="F9884" s="74"/>
      <c r="G9884" s="73" t="s">
        <v>5471</v>
      </c>
    </row>
    <row r="9885" spans="1:7">
      <c r="A9885" s="73" t="s">
        <v>46246</v>
      </c>
      <c r="B9885" s="73" t="s">
        <v>46247</v>
      </c>
      <c r="C9885" s="73" t="s">
        <v>46248</v>
      </c>
      <c r="D9885" s="73" t="s">
        <v>46249</v>
      </c>
      <c r="E9885" s="73" t="s">
        <v>46250</v>
      </c>
      <c r="F9885" s="74"/>
      <c r="G9885" s="73" t="s">
        <v>5471</v>
      </c>
    </row>
    <row r="9886" spans="1:7">
      <c r="A9886" s="73" t="s">
        <v>46251</v>
      </c>
      <c r="B9886" s="73" t="s">
        <v>46252</v>
      </c>
      <c r="C9886" s="73" t="s">
        <v>46253</v>
      </c>
      <c r="D9886" s="73" t="s">
        <v>46254</v>
      </c>
      <c r="E9886" s="73" t="s">
        <v>46255</v>
      </c>
      <c r="F9886" s="74"/>
      <c r="G9886" s="73" t="s">
        <v>5471</v>
      </c>
    </row>
    <row r="9887" spans="1:7">
      <c r="A9887" s="73" t="s">
        <v>46256</v>
      </c>
      <c r="B9887" s="73" t="s">
        <v>46257</v>
      </c>
      <c r="C9887" s="73" t="s">
        <v>46258</v>
      </c>
      <c r="D9887" s="73" t="s">
        <v>46259</v>
      </c>
      <c r="E9887" s="73" t="s">
        <v>57070</v>
      </c>
      <c r="F9887" s="74"/>
      <c r="G9887" s="73" t="s">
        <v>5471</v>
      </c>
    </row>
    <row r="9888" spans="1:7">
      <c r="A9888" s="73" t="s">
        <v>46260</v>
      </c>
      <c r="B9888" s="73" t="s">
        <v>46261</v>
      </c>
      <c r="C9888" s="73" t="s">
        <v>46262</v>
      </c>
      <c r="D9888" s="73" t="s">
        <v>46263</v>
      </c>
      <c r="E9888" s="73" t="s">
        <v>42125</v>
      </c>
      <c r="F9888" s="74"/>
      <c r="G9888" s="73" t="s">
        <v>5471</v>
      </c>
    </row>
    <row r="9889" spans="1:7">
      <c r="A9889" s="73" t="s">
        <v>46264</v>
      </c>
      <c r="B9889" s="73" t="s">
        <v>46265</v>
      </c>
      <c r="C9889" s="73" t="s">
        <v>46266</v>
      </c>
      <c r="D9889" s="73" t="s">
        <v>46267</v>
      </c>
      <c r="E9889" s="73" t="s">
        <v>57071</v>
      </c>
      <c r="F9889" s="74" t="s">
        <v>4159</v>
      </c>
      <c r="G9889" s="73" t="s">
        <v>5471</v>
      </c>
    </row>
    <row r="9890" spans="1:7">
      <c r="A9890" s="73" t="s">
        <v>46268</v>
      </c>
      <c r="B9890" s="73" t="s">
        <v>46269</v>
      </c>
      <c r="C9890" s="73" t="s">
        <v>46270</v>
      </c>
      <c r="D9890" s="73" t="s">
        <v>46271</v>
      </c>
      <c r="E9890" s="73" t="s">
        <v>42125</v>
      </c>
      <c r="F9890" s="74"/>
      <c r="G9890" s="73" t="s">
        <v>5471</v>
      </c>
    </row>
    <row r="9891" spans="1:7">
      <c r="A9891" s="73" t="s">
        <v>46272</v>
      </c>
      <c r="B9891" s="73" t="s">
        <v>46273</v>
      </c>
      <c r="C9891" s="73" t="s">
        <v>46274</v>
      </c>
      <c r="D9891" s="73" t="s">
        <v>46275</v>
      </c>
      <c r="E9891" s="73" t="s">
        <v>46255</v>
      </c>
      <c r="F9891" s="74"/>
      <c r="G9891" s="73" t="s">
        <v>5471</v>
      </c>
    </row>
    <row r="9892" spans="1:7">
      <c r="A9892" s="73" t="s">
        <v>46276</v>
      </c>
      <c r="B9892" s="73" t="s">
        <v>46277</v>
      </c>
      <c r="C9892" s="73" t="s">
        <v>46278</v>
      </c>
      <c r="D9892" s="73" t="s">
        <v>46279</v>
      </c>
      <c r="E9892" s="73" t="s">
        <v>46203</v>
      </c>
      <c r="F9892" s="74"/>
      <c r="G9892" s="73" t="s">
        <v>5471</v>
      </c>
    </row>
    <row r="9893" spans="1:7">
      <c r="A9893" s="73" t="s">
        <v>46280</v>
      </c>
      <c r="B9893" s="73" t="s">
        <v>46281</v>
      </c>
      <c r="C9893" s="73" t="s">
        <v>46282</v>
      </c>
      <c r="D9893" s="73" t="s">
        <v>46283</v>
      </c>
      <c r="E9893" s="73" t="s">
        <v>46203</v>
      </c>
      <c r="F9893" s="74"/>
      <c r="G9893" s="73" t="s">
        <v>5471</v>
      </c>
    </row>
    <row r="9894" spans="1:7">
      <c r="A9894" s="73" t="s">
        <v>46284</v>
      </c>
      <c r="B9894" s="73" t="s">
        <v>46285</v>
      </c>
      <c r="C9894" s="73" t="s">
        <v>46286</v>
      </c>
      <c r="D9894" s="73" t="s">
        <v>46287</v>
      </c>
      <c r="E9894" s="73" t="s">
        <v>57072</v>
      </c>
      <c r="F9894" s="74" t="s">
        <v>5045</v>
      </c>
      <c r="G9894" s="73" t="s">
        <v>5471</v>
      </c>
    </row>
    <row r="9895" spans="1:7">
      <c r="A9895" s="73" t="s">
        <v>46288</v>
      </c>
      <c r="B9895" s="73" t="s">
        <v>46289</v>
      </c>
      <c r="C9895" s="73" t="s">
        <v>46290</v>
      </c>
      <c r="D9895" s="73" t="s">
        <v>46291</v>
      </c>
      <c r="E9895" s="73" t="s">
        <v>37989</v>
      </c>
      <c r="F9895" s="74"/>
      <c r="G9895" s="73" t="s">
        <v>5471</v>
      </c>
    </row>
    <row r="9896" spans="1:7">
      <c r="A9896" s="73" t="s">
        <v>46292</v>
      </c>
      <c r="B9896" s="73" t="s">
        <v>46293</v>
      </c>
      <c r="C9896" s="73" t="s">
        <v>46294</v>
      </c>
      <c r="D9896" s="73" t="s">
        <v>46295</v>
      </c>
      <c r="E9896" s="73" t="s">
        <v>57073</v>
      </c>
      <c r="F9896" s="74"/>
      <c r="G9896" s="73" t="s">
        <v>5471</v>
      </c>
    </row>
    <row r="9897" spans="1:7">
      <c r="A9897" s="73" t="s">
        <v>46296</v>
      </c>
      <c r="B9897" s="73" t="s">
        <v>46297</v>
      </c>
      <c r="C9897" s="73" t="s">
        <v>46298</v>
      </c>
      <c r="D9897" s="73" t="s">
        <v>46299</v>
      </c>
      <c r="E9897" s="73" t="s">
        <v>46255</v>
      </c>
      <c r="F9897" s="74"/>
      <c r="G9897" s="73" t="s">
        <v>5471</v>
      </c>
    </row>
    <row r="9898" spans="1:7">
      <c r="A9898" s="73" t="s">
        <v>46300</v>
      </c>
      <c r="B9898" s="73" t="s">
        <v>46301</v>
      </c>
      <c r="C9898" s="73" t="s">
        <v>46302</v>
      </c>
      <c r="D9898" s="73" t="s">
        <v>46303</v>
      </c>
      <c r="E9898" s="73" t="s">
        <v>57074</v>
      </c>
      <c r="F9898" s="74"/>
      <c r="G9898" s="73" t="s">
        <v>5471</v>
      </c>
    </row>
    <row r="9899" spans="1:7">
      <c r="A9899" s="73" t="s">
        <v>46304</v>
      </c>
      <c r="B9899" s="73" t="s">
        <v>46305</v>
      </c>
      <c r="C9899" s="73" t="s">
        <v>46306</v>
      </c>
      <c r="D9899" s="73" t="s">
        <v>46307</v>
      </c>
      <c r="E9899" s="73" t="s">
        <v>57060</v>
      </c>
      <c r="F9899" s="74"/>
      <c r="G9899" s="73" t="s">
        <v>5471</v>
      </c>
    </row>
    <row r="9900" spans="1:7">
      <c r="A9900" s="73" t="s">
        <v>46308</v>
      </c>
      <c r="B9900" s="73" t="s">
        <v>46309</v>
      </c>
      <c r="C9900" s="73" t="s">
        <v>46274</v>
      </c>
      <c r="D9900" s="73" t="s">
        <v>46310</v>
      </c>
      <c r="E9900" s="73" t="s">
        <v>46255</v>
      </c>
      <c r="F9900" s="74"/>
      <c r="G9900" s="73" t="s">
        <v>5471</v>
      </c>
    </row>
    <row r="9901" spans="1:7">
      <c r="A9901" s="73" t="s">
        <v>46311</v>
      </c>
      <c r="B9901" s="73" t="s">
        <v>46312</v>
      </c>
      <c r="C9901" s="73" t="s">
        <v>46313</v>
      </c>
      <c r="D9901" s="73" t="s">
        <v>46314</v>
      </c>
      <c r="E9901" s="73" t="s">
        <v>42125</v>
      </c>
      <c r="F9901" s="74"/>
      <c r="G9901" s="73" t="s">
        <v>5471</v>
      </c>
    </row>
    <row r="9902" spans="1:7">
      <c r="A9902" s="73" t="s">
        <v>46315</v>
      </c>
      <c r="B9902" s="73" t="s">
        <v>46316</v>
      </c>
      <c r="C9902" s="73" t="s">
        <v>46317</v>
      </c>
      <c r="D9902" s="73" t="s">
        <v>46318</v>
      </c>
      <c r="E9902" s="73" t="s">
        <v>57075</v>
      </c>
      <c r="F9902" s="74"/>
      <c r="G9902" s="73" t="s">
        <v>5471</v>
      </c>
    </row>
    <row r="9903" spans="1:7">
      <c r="A9903" s="73" t="s">
        <v>46319</v>
      </c>
      <c r="B9903" s="73" t="s">
        <v>46320</v>
      </c>
      <c r="C9903" s="73" t="s">
        <v>46248</v>
      </c>
      <c r="D9903" s="73" t="s">
        <v>46321</v>
      </c>
      <c r="E9903" s="73" t="s">
        <v>46250</v>
      </c>
      <c r="F9903" s="74"/>
      <c r="G9903" s="73" t="s">
        <v>5471</v>
      </c>
    </row>
    <row r="9904" spans="1:7">
      <c r="A9904" s="73" t="s">
        <v>46322</v>
      </c>
      <c r="B9904" s="73" t="s">
        <v>46323</v>
      </c>
      <c r="C9904" s="73" t="s">
        <v>46324</v>
      </c>
      <c r="D9904" s="73" t="s">
        <v>46325</v>
      </c>
      <c r="E9904" s="73" t="s">
        <v>46190</v>
      </c>
      <c r="F9904" s="74" t="s">
        <v>4382</v>
      </c>
      <c r="G9904" s="73" t="s">
        <v>5471</v>
      </c>
    </row>
    <row r="9905" spans="1:7">
      <c r="A9905" s="73" t="s">
        <v>46326</v>
      </c>
      <c r="B9905" s="73" t="s">
        <v>46327</v>
      </c>
      <c r="C9905" s="73" t="s">
        <v>46328</v>
      </c>
      <c r="D9905" s="73" t="s">
        <v>46329</v>
      </c>
      <c r="E9905" s="73" t="s">
        <v>32050</v>
      </c>
      <c r="F9905" s="74"/>
      <c r="G9905" s="73" t="s">
        <v>5471</v>
      </c>
    </row>
    <row r="9906" spans="1:7">
      <c r="A9906" s="73" t="s">
        <v>46330</v>
      </c>
      <c r="B9906" s="73" t="s">
        <v>46331</v>
      </c>
      <c r="C9906" s="73" t="s">
        <v>46332</v>
      </c>
      <c r="D9906" s="73" t="s">
        <v>46333</v>
      </c>
      <c r="E9906" s="73" t="s">
        <v>45239</v>
      </c>
      <c r="F9906" s="74"/>
      <c r="G9906" s="73" t="s">
        <v>5471</v>
      </c>
    </row>
    <row r="9907" spans="1:7">
      <c r="A9907" s="73" t="s">
        <v>46334</v>
      </c>
      <c r="B9907" s="73" t="s">
        <v>46335</v>
      </c>
      <c r="C9907" s="73" t="s">
        <v>46336</v>
      </c>
      <c r="D9907" s="73" t="s">
        <v>46337</v>
      </c>
      <c r="E9907" s="73" t="s">
        <v>57076</v>
      </c>
      <c r="F9907" s="74"/>
      <c r="G9907" s="73" t="s">
        <v>5471</v>
      </c>
    </row>
    <row r="9908" spans="1:7">
      <c r="A9908" s="73" t="s">
        <v>46338</v>
      </c>
      <c r="B9908" s="73" t="s">
        <v>46339</v>
      </c>
      <c r="C9908" s="73" t="s">
        <v>46340</v>
      </c>
      <c r="D9908" s="73" t="s">
        <v>46341</v>
      </c>
      <c r="E9908" s="73" t="s">
        <v>57077</v>
      </c>
      <c r="F9908" s="74" t="s">
        <v>4314</v>
      </c>
      <c r="G9908" s="73" t="s">
        <v>5471</v>
      </c>
    </row>
    <row r="9909" spans="1:7">
      <c r="A9909" s="73" t="s">
        <v>46342</v>
      </c>
      <c r="B9909" s="73" t="s">
        <v>46343</v>
      </c>
      <c r="C9909" s="73" t="s">
        <v>46344</v>
      </c>
      <c r="D9909" s="73" t="s">
        <v>46345</v>
      </c>
      <c r="E9909" s="73" t="s">
        <v>57061</v>
      </c>
      <c r="F9909" s="74" t="s">
        <v>4314</v>
      </c>
      <c r="G9909" s="73" t="s">
        <v>5471</v>
      </c>
    </row>
    <row r="9910" spans="1:7">
      <c r="A9910" s="73" t="s">
        <v>46346</v>
      </c>
      <c r="B9910" s="73" t="s">
        <v>46347</v>
      </c>
      <c r="C9910" s="73" t="s">
        <v>46348</v>
      </c>
      <c r="D9910" s="73" t="s">
        <v>46349</v>
      </c>
      <c r="E9910" s="73" t="s">
        <v>42125</v>
      </c>
      <c r="F9910" s="74"/>
      <c r="G9910" s="73" t="s">
        <v>5471</v>
      </c>
    </row>
    <row r="9911" spans="1:7">
      <c r="A9911" s="73" t="s">
        <v>46350</v>
      </c>
      <c r="B9911" s="73" t="s">
        <v>46351</v>
      </c>
      <c r="C9911" s="73" t="s">
        <v>46352</v>
      </c>
      <c r="D9911" s="73" t="s">
        <v>46353</v>
      </c>
      <c r="E9911" s="73" t="s">
        <v>45239</v>
      </c>
      <c r="F9911" s="74"/>
      <c r="G9911" s="73" t="s">
        <v>5471</v>
      </c>
    </row>
    <row r="9912" spans="1:7">
      <c r="A9912" s="73" t="s">
        <v>46354</v>
      </c>
      <c r="B9912" s="73" t="s">
        <v>46355</v>
      </c>
      <c r="C9912" s="73" t="s">
        <v>46356</v>
      </c>
      <c r="D9912" s="73" t="s">
        <v>46357</v>
      </c>
      <c r="E9912" s="73" t="s">
        <v>57078</v>
      </c>
      <c r="F9912" s="74"/>
      <c r="G9912" s="73" t="s">
        <v>5471</v>
      </c>
    </row>
    <row r="9913" spans="1:7">
      <c r="A9913" s="73" t="s">
        <v>46358</v>
      </c>
      <c r="B9913" s="73" t="s">
        <v>46359</v>
      </c>
      <c r="C9913" s="73" t="s">
        <v>46360</v>
      </c>
      <c r="D9913" s="73" t="s">
        <v>46361</v>
      </c>
      <c r="E9913" s="73" t="s">
        <v>46203</v>
      </c>
      <c r="F9913" s="74"/>
      <c r="G9913" s="73" t="s">
        <v>5471</v>
      </c>
    </row>
    <row r="9914" spans="1:7">
      <c r="A9914" s="73" t="s">
        <v>46362</v>
      </c>
      <c r="B9914" s="73" t="s">
        <v>46363</v>
      </c>
      <c r="C9914" s="73" t="s">
        <v>46364</v>
      </c>
      <c r="D9914" s="73" t="s">
        <v>46365</v>
      </c>
      <c r="E9914" s="73" t="s">
        <v>32050</v>
      </c>
      <c r="F9914" s="74"/>
      <c r="G9914" s="73" t="s">
        <v>5471</v>
      </c>
    </row>
    <row r="9915" spans="1:7">
      <c r="A9915" s="73" t="s">
        <v>46366</v>
      </c>
      <c r="B9915" s="73" t="s">
        <v>46367</v>
      </c>
      <c r="C9915" s="73" t="s">
        <v>46368</v>
      </c>
      <c r="D9915" s="73" t="s">
        <v>46369</v>
      </c>
      <c r="E9915" s="73" t="s">
        <v>42125</v>
      </c>
      <c r="F9915" s="74"/>
      <c r="G9915" s="73" t="s">
        <v>5471</v>
      </c>
    </row>
    <row r="9916" spans="1:7">
      <c r="A9916" s="73" t="s">
        <v>46370</v>
      </c>
      <c r="B9916" s="73" t="s">
        <v>46371</v>
      </c>
      <c r="C9916" s="73" t="s">
        <v>46372</v>
      </c>
      <c r="D9916" s="73" t="s">
        <v>46373</v>
      </c>
      <c r="E9916" s="73" t="s">
        <v>42125</v>
      </c>
      <c r="F9916" s="74"/>
      <c r="G9916" s="73" t="s">
        <v>5471</v>
      </c>
    </row>
    <row r="9917" spans="1:7">
      <c r="A9917" s="73" t="s">
        <v>46374</v>
      </c>
      <c r="B9917" s="73" t="s">
        <v>46375</v>
      </c>
      <c r="C9917" s="73" t="s">
        <v>46376</v>
      </c>
      <c r="D9917" s="73" t="s">
        <v>46377</v>
      </c>
      <c r="E9917" s="73" t="s">
        <v>57079</v>
      </c>
      <c r="F9917" s="74"/>
      <c r="G9917" s="73" t="s">
        <v>5471</v>
      </c>
    </row>
    <row r="9918" spans="1:7">
      <c r="A9918" s="73" t="s">
        <v>46378</v>
      </c>
      <c r="B9918" s="73" t="s">
        <v>46379</v>
      </c>
      <c r="C9918" s="73" t="s">
        <v>46380</v>
      </c>
      <c r="D9918" s="73" t="s">
        <v>46381</v>
      </c>
      <c r="E9918" s="73" t="s">
        <v>46382</v>
      </c>
      <c r="F9918" s="74"/>
      <c r="G9918" s="73" t="s">
        <v>5471</v>
      </c>
    </row>
    <row r="9919" spans="1:7">
      <c r="A9919" s="73" t="s">
        <v>46383</v>
      </c>
      <c r="B9919" s="73" t="s">
        <v>46384</v>
      </c>
      <c r="C9919" s="73" t="s">
        <v>46385</v>
      </c>
      <c r="D9919" s="73" t="s">
        <v>46386</v>
      </c>
      <c r="E9919" s="73" t="s">
        <v>57080</v>
      </c>
      <c r="F9919" s="74" t="s">
        <v>4314</v>
      </c>
      <c r="G9919" s="73" t="s">
        <v>5471</v>
      </c>
    </row>
    <row r="9920" spans="1:7">
      <c r="A9920" s="73" t="s">
        <v>46387</v>
      </c>
      <c r="B9920" s="73" t="s">
        <v>46388</v>
      </c>
      <c r="C9920" s="73" t="s">
        <v>46389</v>
      </c>
      <c r="D9920" s="73" t="s">
        <v>46390</v>
      </c>
      <c r="E9920" s="73" t="s">
        <v>46391</v>
      </c>
      <c r="F9920" s="74" t="s">
        <v>5061</v>
      </c>
      <c r="G9920" s="73" t="s">
        <v>5471</v>
      </c>
    </row>
    <row r="9921" spans="1:7">
      <c r="A9921" s="73" t="s">
        <v>46392</v>
      </c>
      <c r="B9921" s="73" t="s">
        <v>46393</v>
      </c>
      <c r="C9921" s="73" t="s">
        <v>46394</v>
      </c>
      <c r="D9921" s="73" t="s">
        <v>46395</v>
      </c>
      <c r="E9921" s="73" t="s">
        <v>14418</v>
      </c>
      <c r="F9921" s="74"/>
      <c r="G9921" s="73" t="s">
        <v>5471</v>
      </c>
    </row>
    <row r="9922" spans="1:7">
      <c r="A9922" s="73" t="s">
        <v>46396</v>
      </c>
      <c r="B9922" s="73" t="s">
        <v>46397</v>
      </c>
      <c r="C9922" s="73" t="s">
        <v>46398</v>
      </c>
      <c r="D9922" s="73" t="s">
        <v>46399</v>
      </c>
      <c r="E9922" s="73" t="s">
        <v>7010</v>
      </c>
      <c r="F9922" s="74" t="s">
        <v>5061</v>
      </c>
      <c r="G9922" s="73" t="s">
        <v>5471</v>
      </c>
    </row>
    <row r="9923" spans="1:7">
      <c r="A9923" s="73" t="s">
        <v>46400</v>
      </c>
      <c r="B9923" s="73" t="s">
        <v>46401</v>
      </c>
      <c r="C9923" s="73" t="s">
        <v>46402</v>
      </c>
      <c r="D9923" s="73" t="s">
        <v>46403</v>
      </c>
      <c r="E9923" s="73" t="s">
        <v>46404</v>
      </c>
      <c r="F9923" s="74" t="s">
        <v>5061</v>
      </c>
      <c r="G9923" s="73" t="s">
        <v>5471</v>
      </c>
    </row>
    <row r="9924" spans="1:7">
      <c r="A9924" s="73" t="s">
        <v>46405</v>
      </c>
      <c r="B9924" s="73" t="s">
        <v>46406</v>
      </c>
      <c r="C9924" s="73" t="s">
        <v>46407</v>
      </c>
      <c r="D9924" s="73" t="s">
        <v>46408</v>
      </c>
      <c r="E9924" s="73" t="s">
        <v>46409</v>
      </c>
      <c r="F9924" s="74" t="s">
        <v>37449</v>
      </c>
      <c r="G9924" s="73" t="s">
        <v>5471</v>
      </c>
    </row>
    <row r="9925" spans="1:7">
      <c r="A9925" s="73" t="s">
        <v>46410</v>
      </c>
      <c r="B9925" s="73" t="s">
        <v>46411</v>
      </c>
      <c r="C9925" s="73" t="s">
        <v>46412</v>
      </c>
      <c r="D9925" s="73" t="s">
        <v>46413</v>
      </c>
      <c r="E9925" s="73" t="s">
        <v>46391</v>
      </c>
      <c r="F9925" s="74" t="s">
        <v>5061</v>
      </c>
      <c r="G9925" s="73" t="s">
        <v>5471</v>
      </c>
    </row>
    <row r="9926" spans="1:7">
      <c r="A9926" s="73" t="s">
        <v>46414</v>
      </c>
      <c r="B9926" s="73" t="s">
        <v>46415</v>
      </c>
      <c r="C9926" s="73" t="s">
        <v>46416</v>
      </c>
      <c r="D9926" s="73" t="s">
        <v>46417</v>
      </c>
      <c r="E9926" s="73" t="s">
        <v>46391</v>
      </c>
      <c r="F9926" s="74" t="s">
        <v>5061</v>
      </c>
      <c r="G9926" s="73" t="s">
        <v>5471</v>
      </c>
    </row>
    <row r="9927" spans="1:7">
      <c r="A9927" s="73" t="s">
        <v>46418</v>
      </c>
      <c r="B9927" s="73" t="s">
        <v>46419</v>
      </c>
      <c r="C9927" s="73" t="s">
        <v>46420</v>
      </c>
      <c r="D9927" s="73" t="s">
        <v>46421</v>
      </c>
      <c r="E9927" s="73" t="s">
        <v>46422</v>
      </c>
      <c r="F9927" s="74" t="s">
        <v>5061</v>
      </c>
      <c r="G9927" s="73" t="s">
        <v>5471</v>
      </c>
    </row>
    <row r="9928" spans="1:7">
      <c r="A9928" s="73" t="s">
        <v>46423</v>
      </c>
      <c r="B9928" s="73" t="s">
        <v>46424</v>
      </c>
      <c r="C9928" s="73" t="s">
        <v>46425</v>
      </c>
      <c r="D9928" s="73" t="s">
        <v>46426</v>
      </c>
      <c r="E9928" s="73" t="s">
        <v>53808</v>
      </c>
      <c r="F9928" s="74" t="s">
        <v>4314</v>
      </c>
      <c r="G9928" s="73" t="s">
        <v>5471</v>
      </c>
    </row>
    <row r="9929" spans="1:7">
      <c r="A9929" s="73" t="s">
        <v>46427</v>
      </c>
      <c r="B9929" s="73" t="s">
        <v>46428</v>
      </c>
      <c r="C9929" s="73" t="s">
        <v>46429</v>
      </c>
      <c r="D9929" s="73" t="s">
        <v>46430</v>
      </c>
      <c r="E9929" s="73" t="s">
        <v>46431</v>
      </c>
      <c r="F9929" s="74" t="s">
        <v>8176</v>
      </c>
      <c r="G9929" s="73" t="s">
        <v>5471</v>
      </c>
    </row>
    <row r="9930" spans="1:7">
      <c r="A9930" s="73" t="s">
        <v>46432</v>
      </c>
      <c r="B9930" s="73" t="s">
        <v>46433</v>
      </c>
      <c r="C9930" s="73" t="s">
        <v>46434</v>
      </c>
      <c r="D9930" s="73" t="s">
        <v>46435</v>
      </c>
      <c r="E9930" s="73" t="s">
        <v>46404</v>
      </c>
      <c r="F9930" s="74" t="s">
        <v>5061</v>
      </c>
      <c r="G9930" s="73" t="s">
        <v>5471</v>
      </c>
    </row>
    <row r="9931" spans="1:7">
      <c r="A9931" s="73" t="s">
        <v>46436</v>
      </c>
      <c r="B9931" s="73" t="s">
        <v>46437</v>
      </c>
      <c r="C9931" s="73" t="s">
        <v>46438</v>
      </c>
      <c r="D9931" s="73" t="s">
        <v>46439</v>
      </c>
      <c r="E9931" s="73" t="s">
        <v>57080</v>
      </c>
      <c r="F9931" s="74" t="s">
        <v>4314</v>
      </c>
      <c r="G9931" s="73" t="s">
        <v>5471</v>
      </c>
    </row>
    <row r="9932" spans="1:7">
      <c r="A9932" s="73" t="s">
        <v>46440</v>
      </c>
      <c r="B9932" s="73" t="s">
        <v>46441</v>
      </c>
      <c r="C9932" s="73" t="s">
        <v>46442</v>
      </c>
      <c r="D9932" s="73" t="s">
        <v>46443</v>
      </c>
      <c r="E9932" s="73" t="s">
        <v>46404</v>
      </c>
      <c r="F9932" s="74" t="s">
        <v>5061</v>
      </c>
      <c r="G9932" s="73" t="s">
        <v>5471</v>
      </c>
    </row>
    <row r="9933" spans="1:7">
      <c r="A9933" s="73" t="s">
        <v>46444</v>
      </c>
      <c r="B9933" s="73" t="s">
        <v>46445</v>
      </c>
      <c r="C9933" s="73" t="s">
        <v>46446</v>
      </c>
      <c r="D9933" s="73" t="s">
        <v>46447</v>
      </c>
      <c r="E9933" s="73" t="s">
        <v>53829</v>
      </c>
      <c r="F9933" s="74" t="s">
        <v>4314</v>
      </c>
      <c r="G9933" s="73" t="s">
        <v>5471</v>
      </c>
    </row>
    <row r="9934" spans="1:7">
      <c r="A9934" s="73" t="s">
        <v>46448</v>
      </c>
      <c r="B9934" s="73" t="s">
        <v>46449</v>
      </c>
      <c r="C9934" s="73" t="s">
        <v>46450</v>
      </c>
      <c r="D9934" s="73" t="s">
        <v>46451</v>
      </c>
      <c r="E9934" s="73" t="s">
        <v>46409</v>
      </c>
      <c r="F9934" s="74" t="s">
        <v>5061</v>
      </c>
      <c r="G9934" s="73" t="s">
        <v>5471</v>
      </c>
    </row>
    <row r="9935" spans="1:7">
      <c r="A9935" s="73" t="s">
        <v>46452</v>
      </c>
      <c r="B9935" s="73" t="s">
        <v>46453</v>
      </c>
      <c r="C9935" s="73" t="s">
        <v>46454</v>
      </c>
      <c r="D9935" s="73" t="s">
        <v>46455</v>
      </c>
      <c r="E9935" s="73" t="s">
        <v>46391</v>
      </c>
      <c r="F9935" s="74" t="s">
        <v>5061</v>
      </c>
      <c r="G9935" s="73" t="s">
        <v>5471</v>
      </c>
    </row>
    <row r="9936" spans="1:7">
      <c r="A9936" s="73" t="s">
        <v>46456</v>
      </c>
      <c r="B9936" s="73" t="s">
        <v>46457</v>
      </c>
      <c r="C9936" s="73" t="s">
        <v>46458</v>
      </c>
      <c r="D9936" s="73" t="s">
        <v>46459</v>
      </c>
      <c r="E9936" s="73" t="s">
        <v>46460</v>
      </c>
      <c r="F9936" s="74" t="s">
        <v>6327</v>
      </c>
      <c r="G9936" s="73" t="s">
        <v>5471</v>
      </c>
    </row>
    <row r="9937" spans="1:7">
      <c r="A9937" s="73" t="s">
        <v>46461</v>
      </c>
      <c r="B9937" s="73" t="s">
        <v>46462</v>
      </c>
      <c r="C9937" s="73" t="s">
        <v>46463</v>
      </c>
      <c r="D9937" s="73" t="s">
        <v>46464</v>
      </c>
      <c r="E9937" s="73" t="s">
        <v>46465</v>
      </c>
      <c r="F9937" s="74"/>
      <c r="G9937" s="73" t="s">
        <v>5471</v>
      </c>
    </row>
    <row r="9938" spans="1:7">
      <c r="A9938" s="73" t="s">
        <v>46466</v>
      </c>
      <c r="B9938" s="73" t="s">
        <v>46467</v>
      </c>
      <c r="C9938" s="73" t="s">
        <v>46468</v>
      </c>
      <c r="D9938" s="73" t="s">
        <v>46469</v>
      </c>
      <c r="E9938" s="73" t="s">
        <v>57081</v>
      </c>
      <c r="F9938" s="74" t="s">
        <v>5061</v>
      </c>
      <c r="G9938" s="73" t="s">
        <v>5471</v>
      </c>
    </row>
    <row r="9939" spans="1:7">
      <c r="A9939" s="73" t="s">
        <v>46470</v>
      </c>
      <c r="B9939" s="73" t="s">
        <v>46471</v>
      </c>
      <c r="C9939" s="73" t="s">
        <v>46472</v>
      </c>
      <c r="D9939" s="73" t="s">
        <v>46473</v>
      </c>
      <c r="E9939" s="73" t="s">
        <v>46422</v>
      </c>
      <c r="F9939" s="74" t="s">
        <v>5061</v>
      </c>
      <c r="G9939" s="73" t="s">
        <v>5471</v>
      </c>
    </row>
    <row r="9940" spans="1:7">
      <c r="A9940" s="73" t="s">
        <v>46474</v>
      </c>
      <c r="B9940" s="73" t="s">
        <v>46475</v>
      </c>
      <c r="C9940" s="73" t="s">
        <v>46476</v>
      </c>
      <c r="D9940" s="73" t="s">
        <v>46477</v>
      </c>
      <c r="E9940" s="73" t="s">
        <v>53684</v>
      </c>
      <c r="F9940" s="74"/>
      <c r="G9940" s="73" t="s">
        <v>5471</v>
      </c>
    </row>
    <row r="9941" spans="1:7">
      <c r="A9941" s="73" t="s">
        <v>46478</v>
      </c>
      <c r="B9941" s="73" t="s">
        <v>46479</v>
      </c>
      <c r="C9941" s="73" t="s">
        <v>46420</v>
      </c>
      <c r="D9941" s="73" t="s">
        <v>46480</v>
      </c>
      <c r="E9941" s="73" t="s">
        <v>46422</v>
      </c>
      <c r="F9941" s="74" t="s">
        <v>5061</v>
      </c>
      <c r="G9941" s="73" t="s">
        <v>5471</v>
      </c>
    </row>
    <row r="9942" spans="1:7">
      <c r="A9942" s="73" t="s">
        <v>46481</v>
      </c>
      <c r="B9942" s="73" t="s">
        <v>46482</v>
      </c>
      <c r="C9942" s="73" t="s">
        <v>46483</v>
      </c>
      <c r="D9942" s="73" t="s">
        <v>46484</v>
      </c>
      <c r="E9942" s="73" t="s">
        <v>46422</v>
      </c>
      <c r="F9942" s="74" t="s">
        <v>5061</v>
      </c>
      <c r="G9942" s="73" t="s">
        <v>5471</v>
      </c>
    </row>
    <row r="9943" spans="1:7">
      <c r="A9943" s="73" t="s">
        <v>46485</v>
      </c>
      <c r="B9943" s="73" t="s">
        <v>46486</v>
      </c>
      <c r="C9943" s="73" t="s">
        <v>46487</v>
      </c>
      <c r="D9943" s="73" t="s">
        <v>46488</v>
      </c>
      <c r="E9943" s="73" t="s">
        <v>46391</v>
      </c>
      <c r="F9943" s="74" t="s">
        <v>5061</v>
      </c>
      <c r="G9943" s="73" t="s">
        <v>5471</v>
      </c>
    </row>
    <row r="9944" spans="1:7">
      <c r="A9944" s="73" t="s">
        <v>46489</v>
      </c>
      <c r="B9944" s="73" t="s">
        <v>46490</v>
      </c>
      <c r="C9944" s="73" t="s">
        <v>46491</v>
      </c>
      <c r="D9944" s="73" t="s">
        <v>46492</v>
      </c>
      <c r="E9944" s="73" t="s">
        <v>16944</v>
      </c>
      <c r="F9944" s="74" t="s">
        <v>5061</v>
      </c>
      <c r="G9944" s="73" t="s">
        <v>5471</v>
      </c>
    </row>
    <row r="9945" spans="1:7">
      <c r="A9945" s="73" t="s">
        <v>46493</v>
      </c>
      <c r="B9945" s="73" t="s">
        <v>46494</v>
      </c>
      <c r="C9945" s="73" t="s">
        <v>46495</v>
      </c>
      <c r="D9945" s="73" t="s">
        <v>46496</v>
      </c>
      <c r="E9945" s="73" t="s">
        <v>46497</v>
      </c>
      <c r="F9945" s="74" t="s">
        <v>5061</v>
      </c>
      <c r="G9945" s="73" t="s">
        <v>5471</v>
      </c>
    </row>
    <row r="9946" spans="1:7">
      <c r="A9946" s="73" t="s">
        <v>46498</v>
      </c>
      <c r="B9946" s="73" t="s">
        <v>46499</v>
      </c>
      <c r="C9946" s="73" t="s">
        <v>46500</v>
      </c>
      <c r="D9946" s="73" t="s">
        <v>46501</v>
      </c>
      <c r="E9946" s="73" t="s">
        <v>57082</v>
      </c>
      <c r="F9946" s="74"/>
      <c r="G9946" s="73" t="s">
        <v>5471</v>
      </c>
    </row>
    <row r="9947" spans="1:7">
      <c r="A9947" s="73" t="s">
        <v>46502</v>
      </c>
      <c r="B9947" s="73" t="s">
        <v>46503</v>
      </c>
      <c r="C9947" s="73" t="s">
        <v>46504</v>
      </c>
      <c r="D9947" s="73" t="s">
        <v>46505</v>
      </c>
      <c r="E9947" s="73" t="s">
        <v>46506</v>
      </c>
      <c r="F9947" s="74" t="s">
        <v>5061</v>
      </c>
      <c r="G9947" s="73" t="s">
        <v>5471</v>
      </c>
    </row>
    <row r="9948" spans="1:7">
      <c r="A9948" s="73" t="s">
        <v>46507</v>
      </c>
      <c r="B9948" s="73" t="s">
        <v>46508</v>
      </c>
      <c r="C9948" s="73" t="s">
        <v>46509</v>
      </c>
      <c r="D9948" s="73" t="s">
        <v>46510</v>
      </c>
      <c r="E9948" s="73" t="s">
        <v>46511</v>
      </c>
      <c r="F9948" s="74" t="s">
        <v>46512</v>
      </c>
      <c r="G9948" s="73" t="s">
        <v>5471</v>
      </c>
    </row>
    <row r="9949" spans="1:7">
      <c r="A9949" s="73" t="s">
        <v>46513</v>
      </c>
      <c r="B9949" s="73" t="s">
        <v>46514</v>
      </c>
      <c r="C9949" s="73" t="s">
        <v>46515</v>
      </c>
      <c r="D9949" s="73" t="s">
        <v>46516</v>
      </c>
      <c r="E9949" s="73" t="s">
        <v>46506</v>
      </c>
      <c r="F9949" s="74" t="s">
        <v>5061</v>
      </c>
      <c r="G9949" s="73" t="s">
        <v>5471</v>
      </c>
    </row>
    <row r="9950" spans="1:7">
      <c r="A9950" s="73" t="s">
        <v>46517</v>
      </c>
      <c r="B9950" s="73" t="s">
        <v>46518</v>
      </c>
      <c r="C9950" s="73" t="s">
        <v>46519</v>
      </c>
      <c r="D9950" s="73" t="s">
        <v>46520</v>
      </c>
      <c r="E9950" s="73" t="s">
        <v>57083</v>
      </c>
      <c r="F9950" s="74"/>
      <c r="G9950" s="73" t="s">
        <v>5471</v>
      </c>
    </row>
    <row r="9951" spans="1:7">
      <c r="A9951" s="73" t="s">
        <v>46521</v>
      </c>
      <c r="B9951" s="73" t="s">
        <v>46522</v>
      </c>
      <c r="C9951" s="73" t="s">
        <v>46523</v>
      </c>
      <c r="D9951" s="73" t="s">
        <v>46524</v>
      </c>
      <c r="E9951" s="73" t="s">
        <v>57084</v>
      </c>
      <c r="F9951" s="74" t="s">
        <v>7677</v>
      </c>
      <c r="G9951" s="73" t="s">
        <v>5471</v>
      </c>
    </row>
    <row r="9952" spans="1:7">
      <c r="A9952" s="73" t="s">
        <v>46525</v>
      </c>
      <c r="B9952" s="73" t="s">
        <v>46526</v>
      </c>
      <c r="C9952" s="73" t="s">
        <v>36110</v>
      </c>
      <c r="D9952" s="73" t="s">
        <v>46527</v>
      </c>
      <c r="E9952" s="73" t="s">
        <v>55972</v>
      </c>
      <c r="F9952" s="74"/>
      <c r="G9952" s="73" t="s">
        <v>5471</v>
      </c>
    </row>
    <row r="9953" spans="1:7">
      <c r="A9953" s="73" t="s">
        <v>46528</v>
      </c>
      <c r="B9953" s="73" t="s">
        <v>46529</v>
      </c>
      <c r="C9953" s="73" t="s">
        <v>46530</v>
      </c>
      <c r="D9953" s="73" t="s">
        <v>46531</v>
      </c>
      <c r="E9953" s="73" t="s">
        <v>57085</v>
      </c>
      <c r="F9953" s="74" t="s">
        <v>4314</v>
      </c>
      <c r="G9953" s="73" t="s">
        <v>5471</v>
      </c>
    </row>
    <row r="9954" spans="1:7">
      <c r="A9954" s="73" t="s">
        <v>46532</v>
      </c>
      <c r="B9954" s="73" t="s">
        <v>46533</v>
      </c>
      <c r="C9954" s="73" t="s">
        <v>46534</v>
      </c>
      <c r="D9954" s="73" t="s">
        <v>46535</v>
      </c>
      <c r="E9954" s="73" t="s">
        <v>46497</v>
      </c>
      <c r="F9954" s="74" t="s">
        <v>5061</v>
      </c>
      <c r="G9954" s="73" t="s">
        <v>5471</v>
      </c>
    </row>
    <row r="9955" spans="1:7">
      <c r="A9955" s="73" t="s">
        <v>46536</v>
      </c>
      <c r="B9955" s="73" t="s">
        <v>46537</v>
      </c>
      <c r="C9955" s="73" t="s">
        <v>46538</v>
      </c>
      <c r="D9955" s="73" t="s">
        <v>46539</v>
      </c>
      <c r="E9955" s="73" t="s">
        <v>24398</v>
      </c>
      <c r="F9955" s="74" t="s">
        <v>8883</v>
      </c>
      <c r="G9955" s="73" t="s">
        <v>5471</v>
      </c>
    </row>
    <row r="9956" spans="1:7">
      <c r="A9956" s="73" t="s">
        <v>46540</v>
      </c>
      <c r="B9956" s="73" t="s">
        <v>46541</v>
      </c>
      <c r="C9956" s="73" t="s">
        <v>46542</v>
      </c>
      <c r="D9956" s="73" t="s">
        <v>46543</v>
      </c>
      <c r="E9956" s="73" t="s">
        <v>46544</v>
      </c>
      <c r="F9956" s="74" t="s">
        <v>37039</v>
      </c>
      <c r="G9956" s="73" t="s">
        <v>5471</v>
      </c>
    </row>
    <row r="9957" spans="1:7">
      <c r="A9957" s="73" t="s">
        <v>46545</v>
      </c>
      <c r="B9957" s="73" t="s">
        <v>46546</v>
      </c>
      <c r="C9957" s="73" t="s">
        <v>46547</v>
      </c>
      <c r="D9957" s="73" t="s">
        <v>46548</v>
      </c>
      <c r="E9957" s="73" t="s">
        <v>57086</v>
      </c>
      <c r="F9957" s="74"/>
      <c r="G9957" s="73" t="s">
        <v>5471</v>
      </c>
    </row>
    <row r="9958" spans="1:7">
      <c r="A9958" s="73" t="s">
        <v>46549</v>
      </c>
      <c r="B9958" s="73" t="s">
        <v>46550</v>
      </c>
      <c r="C9958" s="73" t="s">
        <v>46551</v>
      </c>
      <c r="D9958" s="73" t="s">
        <v>46552</v>
      </c>
      <c r="E9958" s="73" t="s">
        <v>57087</v>
      </c>
      <c r="F9958" s="74" t="s">
        <v>35157</v>
      </c>
      <c r="G9958" s="73" t="s">
        <v>5471</v>
      </c>
    </row>
    <row r="9959" spans="1:7">
      <c r="A9959" s="73" t="s">
        <v>46553</v>
      </c>
      <c r="B9959" s="73" t="s">
        <v>46554</v>
      </c>
      <c r="C9959" s="73" t="s">
        <v>40777</v>
      </c>
      <c r="D9959" s="73" t="s">
        <v>46555</v>
      </c>
      <c r="E9959" s="73" t="s">
        <v>40779</v>
      </c>
      <c r="F9959" s="74" t="s">
        <v>4627</v>
      </c>
      <c r="G9959" s="73" t="s">
        <v>5471</v>
      </c>
    </row>
    <row r="9960" spans="1:7">
      <c r="A9960" s="73" t="s">
        <v>46556</v>
      </c>
      <c r="B9960" s="73" t="s">
        <v>46557</v>
      </c>
      <c r="C9960" s="73" t="s">
        <v>46558</v>
      </c>
      <c r="D9960" s="73" t="s">
        <v>46559</v>
      </c>
      <c r="E9960" s="73" t="s">
        <v>23455</v>
      </c>
      <c r="F9960" s="74" t="s">
        <v>9291</v>
      </c>
      <c r="G9960" s="73" t="s">
        <v>5471</v>
      </c>
    </row>
    <row r="9961" spans="1:7">
      <c r="A9961" s="73" t="s">
        <v>46560</v>
      </c>
      <c r="B9961" s="73" t="s">
        <v>46561</v>
      </c>
      <c r="C9961" s="73" t="s">
        <v>46562</v>
      </c>
      <c r="D9961" s="73" t="s">
        <v>46563</v>
      </c>
      <c r="E9961" s="73" t="s">
        <v>57088</v>
      </c>
      <c r="F9961" s="74" t="s">
        <v>7677</v>
      </c>
      <c r="G9961" s="73" t="s">
        <v>5471</v>
      </c>
    </row>
    <row r="9962" spans="1:7">
      <c r="A9962" s="73" t="s">
        <v>46564</v>
      </c>
      <c r="B9962" s="73" t="s">
        <v>46565</v>
      </c>
      <c r="C9962" s="73" t="s">
        <v>46566</v>
      </c>
      <c r="D9962" s="73" t="s">
        <v>46567</v>
      </c>
      <c r="E9962" s="73" t="s">
        <v>57089</v>
      </c>
      <c r="F9962" s="74"/>
      <c r="G9962" s="73" t="s">
        <v>5471</v>
      </c>
    </row>
    <row r="9963" spans="1:7">
      <c r="A9963" s="73" t="s">
        <v>46568</v>
      </c>
      <c r="B9963" s="73" t="s">
        <v>46569</v>
      </c>
      <c r="C9963" s="73" t="s">
        <v>46570</v>
      </c>
      <c r="D9963" s="73" t="s">
        <v>46571</v>
      </c>
      <c r="E9963" s="73" t="s">
        <v>57090</v>
      </c>
      <c r="F9963" s="74"/>
      <c r="G9963" s="73" t="s">
        <v>5471</v>
      </c>
    </row>
    <row r="9964" spans="1:7">
      <c r="A9964" s="73" t="s">
        <v>46572</v>
      </c>
      <c r="B9964" s="73" t="s">
        <v>46573</v>
      </c>
      <c r="C9964" s="73" t="s">
        <v>46574</v>
      </c>
      <c r="D9964" s="73" t="s">
        <v>46575</v>
      </c>
      <c r="E9964" s="73" t="s">
        <v>57091</v>
      </c>
      <c r="F9964" s="74" t="s">
        <v>4159</v>
      </c>
      <c r="G9964" s="73" t="s">
        <v>5471</v>
      </c>
    </row>
    <row r="9965" spans="1:7">
      <c r="A9965" s="73" t="s">
        <v>46576</v>
      </c>
      <c r="B9965" s="73" t="s">
        <v>46577</v>
      </c>
      <c r="C9965" s="73" t="s">
        <v>46578</v>
      </c>
      <c r="D9965" s="73" t="s">
        <v>46579</v>
      </c>
      <c r="E9965" s="73" t="s">
        <v>53254</v>
      </c>
      <c r="F9965" s="74"/>
      <c r="G9965" s="73" t="s">
        <v>5471</v>
      </c>
    </row>
    <row r="9966" spans="1:7">
      <c r="A9966" s="73" t="s">
        <v>46580</v>
      </c>
      <c r="B9966" s="73" t="s">
        <v>46581</v>
      </c>
      <c r="C9966" s="73" t="s">
        <v>46582</v>
      </c>
      <c r="D9966" s="73" t="s">
        <v>46583</v>
      </c>
      <c r="E9966" s="73" t="s">
        <v>46506</v>
      </c>
      <c r="F9966" s="74" t="s">
        <v>5061</v>
      </c>
      <c r="G9966" s="73" t="s">
        <v>5471</v>
      </c>
    </row>
    <row r="9967" spans="1:7">
      <c r="A9967" s="73" t="s">
        <v>46584</v>
      </c>
      <c r="B9967" s="73" t="s">
        <v>46585</v>
      </c>
      <c r="C9967" s="73" t="s">
        <v>46586</v>
      </c>
      <c r="D9967" s="73" t="s">
        <v>46587</v>
      </c>
      <c r="E9967" s="73" t="s">
        <v>32431</v>
      </c>
      <c r="F9967" s="74" t="s">
        <v>9305</v>
      </c>
      <c r="G9967" s="73" t="s">
        <v>5471</v>
      </c>
    </row>
    <row r="9968" spans="1:7">
      <c r="A9968" s="73" t="s">
        <v>46588</v>
      </c>
      <c r="B9968" s="73" t="s">
        <v>46589</v>
      </c>
      <c r="C9968" s="73" t="s">
        <v>46590</v>
      </c>
      <c r="D9968" s="73" t="s">
        <v>46591</v>
      </c>
      <c r="E9968" s="73" t="s">
        <v>57092</v>
      </c>
      <c r="F9968" s="74"/>
      <c r="G9968" s="73" t="s">
        <v>5471</v>
      </c>
    </row>
    <row r="9969" spans="1:7">
      <c r="A9969" s="73" t="s">
        <v>46592</v>
      </c>
      <c r="B9969" s="73" t="s">
        <v>46593</v>
      </c>
      <c r="C9969" s="73" t="s">
        <v>46594</v>
      </c>
      <c r="D9969" s="73" t="s">
        <v>46595</v>
      </c>
      <c r="E9969" s="73" t="s">
        <v>46497</v>
      </c>
      <c r="F9969" s="74" t="s">
        <v>5061</v>
      </c>
      <c r="G9969" s="73" t="s">
        <v>5471</v>
      </c>
    </row>
    <row r="9970" spans="1:7">
      <c r="A9970" s="73" t="s">
        <v>46596</v>
      </c>
      <c r="B9970" s="73" t="s">
        <v>46597</v>
      </c>
      <c r="C9970" s="73" t="s">
        <v>46598</v>
      </c>
      <c r="D9970" s="73" t="s">
        <v>46599</v>
      </c>
      <c r="E9970" s="73" t="s">
        <v>46506</v>
      </c>
      <c r="F9970" s="74" t="s">
        <v>5061</v>
      </c>
      <c r="G9970" s="73" t="s">
        <v>5471</v>
      </c>
    </row>
    <row r="9971" spans="1:7">
      <c r="A9971" s="73" t="s">
        <v>46600</v>
      </c>
      <c r="B9971" s="73" t="s">
        <v>46601</v>
      </c>
      <c r="C9971" s="73" t="s">
        <v>46602</v>
      </c>
      <c r="D9971" s="73" t="s">
        <v>46603</v>
      </c>
      <c r="E9971" s="73" t="s">
        <v>46604</v>
      </c>
      <c r="F9971" s="74" t="s">
        <v>4027</v>
      </c>
      <c r="G9971" s="73" t="s">
        <v>5471</v>
      </c>
    </row>
    <row r="9972" spans="1:7">
      <c r="A9972" s="73" t="s">
        <v>46605</v>
      </c>
      <c r="B9972" s="73" t="s">
        <v>46606</v>
      </c>
      <c r="C9972" s="73" t="s">
        <v>46607</v>
      </c>
      <c r="D9972" s="73" t="s">
        <v>46608</v>
      </c>
      <c r="E9972" s="73" t="s">
        <v>46506</v>
      </c>
      <c r="F9972" s="74" t="s">
        <v>5061</v>
      </c>
      <c r="G9972" s="73" t="s">
        <v>5471</v>
      </c>
    </row>
    <row r="9973" spans="1:7">
      <c r="A9973" s="73" t="s">
        <v>46609</v>
      </c>
      <c r="B9973" s="73" t="s">
        <v>46610</v>
      </c>
      <c r="C9973" s="73" t="s">
        <v>46611</v>
      </c>
      <c r="D9973" s="73" t="s">
        <v>46612</v>
      </c>
      <c r="E9973" s="73" t="s">
        <v>46497</v>
      </c>
      <c r="F9973" s="74" t="s">
        <v>5061</v>
      </c>
      <c r="G9973" s="73" t="s">
        <v>5471</v>
      </c>
    </row>
    <row r="9974" spans="1:7">
      <c r="A9974" s="73" t="s">
        <v>46613</v>
      </c>
      <c r="B9974" s="73" t="s">
        <v>46614</v>
      </c>
      <c r="C9974" s="73" t="s">
        <v>46615</v>
      </c>
      <c r="D9974" s="73" t="s">
        <v>46616</v>
      </c>
      <c r="E9974" s="73" t="s">
        <v>56516</v>
      </c>
      <c r="F9974" s="74" t="s">
        <v>4606</v>
      </c>
      <c r="G9974" s="73" t="s">
        <v>5471</v>
      </c>
    </row>
    <row r="9975" spans="1:7">
      <c r="A9975" s="73" t="s">
        <v>46617</v>
      </c>
      <c r="B9975" s="73" t="s">
        <v>46618</v>
      </c>
      <c r="C9975" s="73" t="s">
        <v>46619</v>
      </c>
      <c r="D9975" s="73" t="s">
        <v>46620</v>
      </c>
      <c r="E9975" s="73" t="s">
        <v>46621</v>
      </c>
      <c r="F9975" s="74"/>
      <c r="G9975" s="73" t="s">
        <v>5471</v>
      </c>
    </row>
    <row r="9976" spans="1:7">
      <c r="A9976" s="73" t="s">
        <v>46622</v>
      </c>
      <c r="B9976" s="73" t="s">
        <v>46623</v>
      </c>
      <c r="C9976" s="73" t="s">
        <v>46624</v>
      </c>
      <c r="D9976" s="73" t="s">
        <v>46625</v>
      </c>
      <c r="E9976" s="73" t="s">
        <v>46626</v>
      </c>
      <c r="F9976" s="74" t="s">
        <v>8375</v>
      </c>
      <c r="G9976" s="73" t="s">
        <v>5471</v>
      </c>
    </row>
    <row r="9977" spans="1:7">
      <c r="A9977" s="73" t="s">
        <v>46627</v>
      </c>
      <c r="B9977" s="73" t="s">
        <v>46628</v>
      </c>
      <c r="C9977" s="73" t="s">
        <v>46629</v>
      </c>
      <c r="D9977" s="73" t="s">
        <v>46630</v>
      </c>
      <c r="E9977" s="73" t="s">
        <v>46631</v>
      </c>
      <c r="F9977" s="74"/>
      <c r="G9977" s="73" t="s">
        <v>5471</v>
      </c>
    </row>
    <row r="9978" spans="1:7">
      <c r="A9978" s="73" t="s">
        <v>46632</v>
      </c>
      <c r="B9978" s="73" t="s">
        <v>46633</v>
      </c>
      <c r="C9978" s="73" t="s">
        <v>46634</v>
      </c>
      <c r="D9978" s="73" t="s">
        <v>46635</v>
      </c>
      <c r="E9978" s="73" t="s">
        <v>57093</v>
      </c>
      <c r="F9978" s="74"/>
      <c r="G9978" s="73" t="s">
        <v>5471</v>
      </c>
    </row>
    <row r="9979" spans="1:7">
      <c r="A9979" s="73" t="s">
        <v>46636</v>
      </c>
      <c r="B9979" s="73" t="s">
        <v>46637</v>
      </c>
      <c r="C9979" s="73" t="s">
        <v>46638</v>
      </c>
      <c r="D9979" s="73" t="s">
        <v>46639</v>
      </c>
      <c r="E9979" s="73" t="s">
        <v>57094</v>
      </c>
      <c r="F9979" s="74"/>
      <c r="G9979" s="73" t="s">
        <v>5471</v>
      </c>
    </row>
    <row r="9980" spans="1:7">
      <c r="A9980" s="73" t="s">
        <v>46640</v>
      </c>
      <c r="B9980" s="73" t="s">
        <v>46641</v>
      </c>
      <c r="C9980" s="73" t="s">
        <v>46642</v>
      </c>
      <c r="D9980" s="73" t="s">
        <v>46643</v>
      </c>
      <c r="E9980" s="73" t="s">
        <v>46644</v>
      </c>
      <c r="F9980" s="74" t="s">
        <v>5061</v>
      </c>
      <c r="G9980" s="73" t="s">
        <v>5471</v>
      </c>
    </row>
    <row r="9981" spans="1:7">
      <c r="A9981" s="73" t="s">
        <v>46645</v>
      </c>
      <c r="B9981" s="73" t="s">
        <v>46646</v>
      </c>
      <c r="C9981" s="73" t="s">
        <v>46647</v>
      </c>
      <c r="D9981" s="73" t="s">
        <v>46648</v>
      </c>
      <c r="E9981" s="73" t="s">
        <v>57095</v>
      </c>
      <c r="F9981" s="74"/>
      <c r="G9981" s="73" t="s">
        <v>5471</v>
      </c>
    </row>
    <row r="9982" spans="1:7">
      <c r="A9982" s="73" t="s">
        <v>46649</v>
      </c>
      <c r="B9982" s="73" t="s">
        <v>46650</v>
      </c>
      <c r="C9982" s="73" t="s">
        <v>46651</v>
      </c>
      <c r="D9982" s="73" t="s">
        <v>46652</v>
      </c>
      <c r="E9982" s="73" t="s">
        <v>46644</v>
      </c>
      <c r="F9982" s="74" t="s">
        <v>5061</v>
      </c>
      <c r="G9982" s="73" t="s">
        <v>5471</v>
      </c>
    </row>
    <row r="9983" spans="1:7">
      <c r="A9983" s="73" t="s">
        <v>46653</v>
      </c>
      <c r="B9983" s="73" t="s">
        <v>46654</v>
      </c>
      <c r="C9983" s="73" t="s">
        <v>46655</v>
      </c>
      <c r="D9983" s="73" t="s">
        <v>46656</v>
      </c>
      <c r="E9983" s="73" t="s">
        <v>57096</v>
      </c>
      <c r="F9983" s="74"/>
      <c r="G9983" s="73" t="s">
        <v>5471</v>
      </c>
    </row>
    <row r="9984" spans="1:7">
      <c r="A9984" s="73" t="s">
        <v>46657</v>
      </c>
      <c r="B9984" s="73" t="s">
        <v>46658</v>
      </c>
      <c r="C9984" s="73" t="s">
        <v>46659</v>
      </c>
      <c r="D9984" s="73" t="s">
        <v>46660</v>
      </c>
      <c r="E9984" s="73" t="s">
        <v>46644</v>
      </c>
      <c r="F9984" s="74" t="s">
        <v>5061</v>
      </c>
      <c r="G9984" s="73" t="s">
        <v>5471</v>
      </c>
    </row>
    <row r="9985" spans="1:7">
      <c r="A9985" s="73" t="s">
        <v>46661</v>
      </c>
      <c r="B9985" s="73" t="s">
        <v>46662</v>
      </c>
      <c r="C9985" s="73" t="s">
        <v>46663</v>
      </c>
      <c r="D9985" s="73" t="s">
        <v>46664</v>
      </c>
      <c r="E9985" s="73" t="s">
        <v>46644</v>
      </c>
      <c r="F9985" s="74" t="s">
        <v>5061</v>
      </c>
      <c r="G9985" s="73" t="s">
        <v>5471</v>
      </c>
    </row>
    <row r="9986" spans="1:7">
      <c r="A9986" s="73" t="s">
        <v>46665</v>
      </c>
      <c r="B9986" s="73" t="s">
        <v>46666</v>
      </c>
      <c r="C9986" s="73" t="s">
        <v>46667</v>
      </c>
      <c r="D9986" s="73" t="s">
        <v>46668</v>
      </c>
      <c r="E9986" s="73" t="s">
        <v>57097</v>
      </c>
      <c r="F9986" s="74"/>
      <c r="G9986" s="73" t="s">
        <v>5471</v>
      </c>
    </row>
    <row r="9987" spans="1:7">
      <c r="A9987" s="73" t="s">
        <v>46669</v>
      </c>
      <c r="B9987" s="73" t="s">
        <v>46670</v>
      </c>
      <c r="C9987" s="73" t="s">
        <v>46671</v>
      </c>
      <c r="D9987" s="73" t="s">
        <v>46672</v>
      </c>
      <c r="E9987" s="73" t="s">
        <v>52991</v>
      </c>
      <c r="F9987" s="74" t="s">
        <v>4314</v>
      </c>
      <c r="G9987" s="73" t="s">
        <v>5471</v>
      </c>
    </row>
    <row r="9988" spans="1:7">
      <c r="A9988" s="73" t="s">
        <v>46673</v>
      </c>
      <c r="B9988" s="73" t="s">
        <v>46674</v>
      </c>
      <c r="C9988" s="73" t="s">
        <v>46675</v>
      </c>
      <c r="D9988" s="73" t="s">
        <v>46676</v>
      </c>
      <c r="E9988" s="73" t="s">
        <v>46644</v>
      </c>
      <c r="F9988" s="74" t="s">
        <v>5061</v>
      </c>
      <c r="G9988" s="73" t="s">
        <v>5471</v>
      </c>
    </row>
    <row r="9989" spans="1:7">
      <c r="A9989" s="73" t="s">
        <v>46677</v>
      </c>
      <c r="B9989" s="73" t="s">
        <v>46678</v>
      </c>
      <c r="C9989" s="73" t="s">
        <v>46679</v>
      </c>
      <c r="D9989" s="73" t="s">
        <v>46680</v>
      </c>
      <c r="E9989" s="73" t="s">
        <v>57098</v>
      </c>
      <c r="F9989" s="74" t="s">
        <v>7841</v>
      </c>
      <c r="G9989" s="73" t="s">
        <v>5471</v>
      </c>
    </row>
    <row r="9990" spans="1:7">
      <c r="A9990" s="73" t="s">
        <v>46681</v>
      </c>
      <c r="B9990" s="73" t="s">
        <v>46682</v>
      </c>
      <c r="C9990" s="73" t="s">
        <v>46683</v>
      </c>
      <c r="D9990" s="73" t="s">
        <v>46684</v>
      </c>
      <c r="E9990" s="73" t="s">
        <v>57099</v>
      </c>
      <c r="F9990" s="74"/>
      <c r="G9990" s="73" t="s">
        <v>5471</v>
      </c>
    </row>
    <row r="9991" spans="1:7">
      <c r="A9991" s="73" t="s">
        <v>46685</v>
      </c>
      <c r="B9991" s="73" t="s">
        <v>46686</v>
      </c>
      <c r="C9991" s="73" t="s">
        <v>46687</v>
      </c>
      <c r="D9991" s="73" t="s">
        <v>46688</v>
      </c>
      <c r="E9991" s="73" t="s">
        <v>57100</v>
      </c>
      <c r="F9991" s="74"/>
      <c r="G9991" s="73" t="s">
        <v>5471</v>
      </c>
    </row>
    <row r="9992" spans="1:7">
      <c r="A9992" s="73" t="s">
        <v>46689</v>
      </c>
      <c r="B9992" s="73" t="s">
        <v>46690</v>
      </c>
      <c r="C9992" s="73" t="s">
        <v>46691</v>
      </c>
      <c r="D9992" s="73" t="s">
        <v>46692</v>
      </c>
      <c r="E9992" s="73" t="s">
        <v>46693</v>
      </c>
      <c r="F9992" s="74"/>
      <c r="G9992" s="73" t="s">
        <v>5471</v>
      </c>
    </row>
    <row r="9993" spans="1:7">
      <c r="A9993" s="73" t="s">
        <v>46694</v>
      </c>
      <c r="B9993" s="73" t="s">
        <v>46695</v>
      </c>
      <c r="C9993" s="73" t="s">
        <v>46696</v>
      </c>
      <c r="D9993" s="73" t="s">
        <v>46697</v>
      </c>
      <c r="E9993" s="73" t="s">
        <v>57101</v>
      </c>
      <c r="F9993" s="74"/>
      <c r="G9993" s="73" t="s">
        <v>5471</v>
      </c>
    </row>
    <row r="9994" spans="1:7">
      <c r="A9994" s="73" t="s">
        <v>46698</v>
      </c>
      <c r="B9994" s="73" t="s">
        <v>46699</v>
      </c>
      <c r="C9994" s="73" t="s">
        <v>46700</v>
      </c>
      <c r="D9994" s="73" t="s">
        <v>46701</v>
      </c>
      <c r="E9994" s="73" t="s">
        <v>46702</v>
      </c>
      <c r="F9994" s="74"/>
      <c r="G9994" s="73" t="s">
        <v>5471</v>
      </c>
    </row>
    <row r="9995" spans="1:7">
      <c r="A9995" s="73" t="s">
        <v>46703</v>
      </c>
      <c r="B9995" s="73" t="s">
        <v>46704</v>
      </c>
      <c r="C9995" s="73" t="s">
        <v>46705</v>
      </c>
      <c r="D9995" s="73" t="s">
        <v>46706</v>
      </c>
      <c r="E9995" s="73" t="s">
        <v>57102</v>
      </c>
      <c r="F9995" s="74"/>
      <c r="G9995" s="73" t="s">
        <v>5471</v>
      </c>
    </row>
    <row r="9996" spans="1:7">
      <c r="A9996" s="73" t="s">
        <v>46707</v>
      </c>
      <c r="B9996" s="73" t="s">
        <v>46708</v>
      </c>
      <c r="C9996" s="73" t="s">
        <v>46709</v>
      </c>
      <c r="D9996" s="73" t="s">
        <v>46710</v>
      </c>
      <c r="E9996" s="73" t="s">
        <v>57103</v>
      </c>
      <c r="F9996" s="74"/>
      <c r="G9996" s="73" t="s">
        <v>5471</v>
      </c>
    </row>
    <row r="9997" spans="1:7">
      <c r="A9997" s="73" t="s">
        <v>46711</v>
      </c>
      <c r="B9997" s="73" t="s">
        <v>46712</v>
      </c>
      <c r="C9997" s="73" t="s">
        <v>46713</v>
      </c>
      <c r="D9997" s="73" t="s">
        <v>46714</v>
      </c>
      <c r="E9997" s="73" t="s">
        <v>57104</v>
      </c>
      <c r="F9997" s="74" t="s">
        <v>4469</v>
      </c>
      <c r="G9997" s="73" t="s">
        <v>5471</v>
      </c>
    </row>
    <row r="9998" spans="1:7">
      <c r="A9998" s="73" t="s">
        <v>46715</v>
      </c>
      <c r="B9998" s="73" t="s">
        <v>46716</v>
      </c>
      <c r="C9998" s="73" t="s">
        <v>46717</v>
      </c>
      <c r="D9998" s="73" t="s">
        <v>46718</v>
      </c>
      <c r="E9998" s="73" t="s">
        <v>57105</v>
      </c>
      <c r="F9998" s="74"/>
      <c r="G9998" s="73" t="s">
        <v>5471</v>
      </c>
    </row>
    <row r="9999" spans="1:7">
      <c r="A9999" s="73" t="s">
        <v>46719</v>
      </c>
      <c r="B9999" s="73" t="s">
        <v>46720</v>
      </c>
      <c r="C9999" s="73" t="s">
        <v>46721</v>
      </c>
      <c r="D9999" s="73" t="s">
        <v>46722</v>
      </c>
      <c r="E9999" s="73" t="s">
        <v>57106</v>
      </c>
      <c r="F9999" s="74"/>
      <c r="G9999" s="73" t="s">
        <v>5471</v>
      </c>
    </row>
    <row r="10000" spans="1:7">
      <c r="A10000" s="73" t="s">
        <v>46723</v>
      </c>
      <c r="B10000" s="73" t="s">
        <v>46724</v>
      </c>
      <c r="C10000" s="73" t="s">
        <v>46725</v>
      </c>
      <c r="D10000" s="73" t="s">
        <v>46726</v>
      </c>
      <c r="E10000" s="73" t="s">
        <v>57107</v>
      </c>
      <c r="F10000" s="74" t="s">
        <v>40736</v>
      </c>
      <c r="G10000" s="73" t="s">
        <v>5471</v>
      </c>
    </row>
    <row r="10001" spans="1:7">
      <c r="A10001" s="73" t="s">
        <v>46727</v>
      </c>
      <c r="B10001" s="73" t="s">
        <v>46728</v>
      </c>
      <c r="C10001" s="73" t="s">
        <v>46729</v>
      </c>
      <c r="D10001" s="73" t="s">
        <v>46730</v>
      </c>
      <c r="E10001" s="73" t="s">
        <v>53757</v>
      </c>
      <c r="F10001" s="74"/>
      <c r="G10001" s="73" t="s">
        <v>5471</v>
      </c>
    </row>
    <row r="10002" spans="1:7">
      <c r="A10002" s="73" t="s">
        <v>46731</v>
      </c>
      <c r="B10002" s="73" t="s">
        <v>46732</v>
      </c>
      <c r="C10002" s="73" t="s">
        <v>46733</v>
      </c>
      <c r="D10002" s="73" t="s">
        <v>46734</v>
      </c>
      <c r="E10002" s="73" t="s">
        <v>57108</v>
      </c>
      <c r="F10002" s="74"/>
      <c r="G10002" s="73" t="s">
        <v>5471</v>
      </c>
    </row>
    <row r="10003" spans="1:7">
      <c r="A10003" s="73" t="s">
        <v>46735</v>
      </c>
      <c r="B10003" s="73" t="s">
        <v>46736</v>
      </c>
      <c r="C10003" s="73" t="s">
        <v>46737</v>
      </c>
      <c r="D10003" s="73" t="s">
        <v>46738</v>
      </c>
      <c r="E10003" s="73" t="s">
        <v>57109</v>
      </c>
      <c r="F10003" s="74"/>
      <c r="G10003" s="73" t="s">
        <v>5471</v>
      </c>
    </row>
    <row r="10004" spans="1:7">
      <c r="A10004" s="73" t="s">
        <v>46739</v>
      </c>
      <c r="B10004" s="73" t="s">
        <v>46740</v>
      </c>
      <c r="C10004" s="73" t="s">
        <v>46741</v>
      </c>
      <c r="D10004" s="73" t="s">
        <v>46742</v>
      </c>
      <c r="E10004" s="73" t="s">
        <v>57110</v>
      </c>
      <c r="F10004" s="74"/>
      <c r="G10004" s="73" t="s">
        <v>5471</v>
      </c>
    </row>
    <row r="10005" spans="1:7">
      <c r="A10005" s="73" t="s">
        <v>46743</v>
      </c>
      <c r="B10005" s="73" t="s">
        <v>46744</v>
      </c>
      <c r="C10005" s="73" t="s">
        <v>46745</v>
      </c>
      <c r="D10005" s="73" t="s">
        <v>46746</v>
      </c>
      <c r="E10005" s="73" t="s">
        <v>57111</v>
      </c>
      <c r="F10005" s="74"/>
      <c r="G10005" s="73" t="s">
        <v>5471</v>
      </c>
    </row>
    <row r="10006" spans="1:7">
      <c r="A10006" s="73" t="s">
        <v>46747</v>
      </c>
      <c r="B10006" s="73" t="s">
        <v>46748</v>
      </c>
      <c r="C10006" s="73" t="s">
        <v>46749</v>
      </c>
      <c r="D10006" s="73" t="s">
        <v>46750</v>
      </c>
      <c r="E10006" s="73" t="s">
        <v>53150</v>
      </c>
      <c r="F10006" s="74"/>
      <c r="G10006" s="73" t="s">
        <v>5471</v>
      </c>
    </row>
    <row r="10007" spans="1:7">
      <c r="A10007" s="73" t="s">
        <v>46751</v>
      </c>
      <c r="B10007" s="73" t="s">
        <v>46752</v>
      </c>
      <c r="C10007" s="73" t="s">
        <v>46753</v>
      </c>
      <c r="D10007" s="73" t="s">
        <v>46754</v>
      </c>
      <c r="E10007" s="73" t="s">
        <v>21249</v>
      </c>
      <c r="F10007" s="74"/>
      <c r="G10007" s="73" t="s">
        <v>5471</v>
      </c>
    </row>
    <row r="10008" spans="1:7">
      <c r="A10008" s="73" t="s">
        <v>46755</v>
      </c>
      <c r="B10008" s="73" t="s">
        <v>46756</v>
      </c>
      <c r="C10008" s="73" t="s">
        <v>46757</v>
      </c>
      <c r="D10008" s="73" t="s">
        <v>46758</v>
      </c>
      <c r="E10008" s="73" t="s">
        <v>57112</v>
      </c>
      <c r="F10008" s="74" t="s">
        <v>6327</v>
      </c>
      <c r="G10008" s="73" t="s">
        <v>5471</v>
      </c>
    </row>
    <row r="10009" spans="1:7">
      <c r="A10009" s="73" t="s">
        <v>46759</v>
      </c>
      <c r="B10009" s="73" t="s">
        <v>46760</v>
      </c>
      <c r="C10009" s="73" t="s">
        <v>46761</v>
      </c>
      <c r="D10009" s="73" t="s">
        <v>46762</v>
      </c>
      <c r="E10009" s="73" t="s">
        <v>57113</v>
      </c>
      <c r="F10009" s="74"/>
      <c r="G10009" s="73" t="s">
        <v>5471</v>
      </c>
    </row>
    <row r="10010" spans="1:7">
      <c r="A10010" s="73" t="s">
        <v>46763</v>
      </c>
      <c r="B10010" s="73" t="s">
        <v>46764</v>
      </c>
      <c r="C10010" s="73" t="s">
        <v>44341</v>
      </c>
      <c r="D10010" s="73" t="s">
        <v>46765</v>
      </c>
      <c r="E10010" s="73" t="s">
        <v>44343</v>
      </c>
      <c r="F10010" s="74" t="s">
        <v>28924</v>
      </c>
      <c r="G10010" s="73" t="s">
        <v>5471</v>
      </c>
    </row>
    <row r="10011" spans="1:7">
      <c r="A10011" s="73" t="s">
        <v>46766</v>
      </c>
      <c r="B10011" s="73" t="s">
        <v>46767</v>
      </c>
      <c r="C10011" s="73" t="s">
        <v>46768</v>
      </c>
      <c r="D10011" s="73" t="s">
        <v>46769</v>
      </c>
      <c r="E10011" s="73" t="s">
        <v>46770</v>
      </c>
      <c r="F10011" s="74" t="s">
        <v>6327</v>
      </c>
      <c r="G10011" s="73" t="s">
        <v>5471</v>
      </c>
    </row>
    <row r="10012" spans="1:7">
      <c r="A10012" s="73" t="s">
        <v>46771</v>
      </c>
      <c r="B10012" s="73" t="s">
        <v>46772</v>
      </c>
      <c r="C10012" s="73" t="s">
        <v>44341</v>
      </c>
      <c r="D10012" s="73" t="s">
        <v>46773</v>
      </c>
      <c r="E10012" s="73" t="s">
        <v>44343</v>
      </c>
      <c r="F10012" s="74" t="s">
        <v>4027</v>
      </c>
      <c r="G10012" s="73" t="s">
        <v>5471</v>
      </c>
    </row>
    <row r="10013" spans="1:7">
      <c r="A10013" s="73" t="s">
        <v>46774</v>
      </c>
      <c r="B10013" s="73" t="s">
        <v>46775</v>
      </c>
      <c r="C10013" s="73" t="s">
        <v>46776</v>
      </c>
      <c r="D10013" s="73" t="s">
        <v>46777</v>
      </c>
      <c r="E10013" s="73" t="s">
        <v>57114</v>
      </c>
      <c r="F10013" s="74"/>
      <c r="G10013" s="73" t="s">
        <v>5471</v>
      </c>
    </row>
    <row r="10014" spans="1:7">
      <c r="A10014" s="73" t="s">
        <v>46778</v>
      </c>
      <c r="B10014" s="73" t="s">
        <v>46779</v>
      </c>
      <c r="C10014" s="73" t="s">
        <v>46780</v>
      </c>
      <c r="D10014" s="73" t="s">
        <v>46781</v>
      </c>
      <c r="E10014" s="73" t="s">
        <v>46782</v>
      </c>
      <c r="F10014" s="74"/>
      <c r="G10014" s="73" t="s">
        <v>5471</v>
      </c>
    </row>
    <row r="10015" spans="1:7">
      <c r="A10015" s="73" t="s">
        <v>46783</v>
      </c>
      <c r="B10015" s="73" t="s">
        <v>46784</v>
      </c>
      <c r="C10015" s="73" t="s">
        <v>46785</v>
      </c>
      <c r="D10015" s="73" t="s">
        <v>46786</v>
      </c>
      <c r="E10015" s="73" t="s">
        <v>46787</v>
      </c>
      <c r="F10015" s="74" t="s">
        <v>46788</v>
      </c>
      <c r="G10015" s="73" t="s">
        <v>5471</v>
      </c>
    </row>
    <row r="10016" spans="1:7">
      <c r="A10016" s="73" t="s">
        <v>46789</v>
      </c>
      <c r="B10016" s="73" t="s">
        <v>46790</v>
      </c>
      <c r="C10016" s="73" t="s">
        <v>46791</v>
      </c>
      <c r="D10016" s="73" t="s">
        <v>46792</v>
      </c>
      <c r="E10016" s="73" t="s">
        <v>46793</v>
      </c>
      <c r="F10016" s="74"/>
      <c r="G10016" s="73" t="s">
        <v>5471</v>
      </c>
    </row>
    <row r="10017" spans="1:7">
      <c r="A10017" s="73" t="s">
        <v>46794</v>
      </c>
      <c r="B10017" s="73" t="s">
        <v>46795</v>
      </c>
      <c r="C10017" s="73" t="s">
        <v>46796</v>
      </c>
      <c r="D10017" s="73" t="s">
        <v>46797</v>
      </c>
      <c r="E10017" s="73" t="s">
        <v>46798</v>
      </c>
      <c r="F10017" s="74"/>
      <c r="G10017" s="73" t="s">
        <v>5471</v>
      </c>
    </row>
    <row r="10018" spans="1:7">
      <c r="A10018" s="73" t="s">
        <v>46799</v>
      </c>
      <c r="B10018" s="73" t="s">
        <v>46800</v>
      </c>
      <c r="C10018" s="73" t="s">
        <v>46801</v>
      </c>
      <c r="D10018" s="73" t="s">
        <v>46802</v>
      </c>
      <c r="E10018" s="73" t="s">
        <v>46803</v>
      </c>
      <c r="F10018" s="74"/>
      <c r="G10018" s="73" t="s">
        <v>5471</v>
      </c>
    </row>
    <row r="10019" spans="1:7">
      <c r="A10019" s="73" t="s">
        <v>46804</v>
      </c>
      <c r="B10019" s="73" t="s">
        <v>46805</v>
      </c>
      <c r="C10019" s="73" t="s">
        <v>46806</v>
      </c>
      <c r="D10019" s="73" t="s">
        <v>46807</v>
      </c>
      <c r="E10019" s="73" t="s">
        <v>45138</v>
      </c>
      <c r="F10019" s="74"/>
      <c r="G10019" s="73" t="s">
        <v>5471</v>
      </c>
    </row>
    <row r="10020" spans="1:7">
      <c r="A10020" s="73" t="s">
        <v>46808</v>
      </c>
      <c r="B10020" s="73" t="s">
        <v>46809</v>
      </c>
      <c r="C10020" s="73" t="s">
        <v>46810</v>
      </c>
      <c r="D10020" s="73" t="s">
        <v>46811</v>
      </c>
      <c r="E10020" s="73" t="s">
        <v>46812</v>
      </c>
      <c r="F10020" s="74"/>
      <c r="G10020" s="73" t="s">
        <v>5471</v>
      </c>
    </row>
    <row r="10021" spans="1:7">
      <c r="A10021" s="73" t="s">
        <v>46813</v>
      </c>
      <c r="B10021" s="73" t="s">
        <v>46814</v>
      </c>
      <c r="C10021" s="73" t="s">
        <v>46815</v>
      </c>
      <c r="D10021" s="73" t="s">
        <v>46816</v>
      </c>
      <c r="E10021" s="73" t="s">
        <v>57115</v>
      </c>
      <c r="F10021" s="74"/>
      <c r="G10021" s="73" t="s">
        <v>5471</v>
      </c>
    </row>
    <row r="10022" spans="1:7">
      <c r="A10022" s="73" t="s">
        <v>46817</v>
      </c>
      <c r="B10022" s="73" t="s">
        <v>46818</v>
      </c>
      <c r="C10022" s="73" t="s">
        <v>46796</v>
      </c>
      <c r="D10022" s="73" t="s">
        <v>46819</v>
      </c>
      <c r="E10022" s="73" t="s">
        <v>46798</v>
      </c>
      <c r="F10022" s="74"/>
      <c r="G10022" s="73" t="s">
        <v>5471</v>
      </c>
    </row>
    <row r="10023" spans="1:7">
      <c r="A10023" s="73" t="s">
        <v>46820</v>
      </c>
      <c r="B10023" s="73" t="s">
        <v>46821</v>
      </c>
      <c r="C10023" s="73" t="s">
        <v>46822</v>
      </c>
      <c r="D10023" s="73" t="s">
        <v>46823</v>
      </c>
      <c r="E10023" s="73" t="s">
        <v>46824</v>
      </c>
      <c r="F10023" s="74" t="s">
        <v>18522</v>
      </c>
      <c r="G10023" s="73" t="s">
        <v>5471</v>
      </c>
    </row>
    <row r="10024" spans="1:7">
      <c r="A10024" s="73" t="s">
        <v>46825</v>
      </c>
      <c r="B10024" s="73" t="s">
        <v>46826</v>
      </c>
      <c r="C10024" s="73" t="s">
        <v>46791</v>
      </c>
      <c r="D10024" s="73" t="s">
        <v>46827</v>
      </c>
      <c r="E10024" s="73" t="s">
        <v>46793</v>
      </c>
      <c r="F10024" s="74"/>
      <c r="G10024" s="73" t="s">
        <v>5471</v>
      </c>
    </row>
    <row r="10025" spans="1:7">
      <c r="A10025" s="73" t="s">
        <v>46828</v>
      </c>
      <c r="B10025" s="73" t="s">
        <v>46829</v>
      </c>
      <c r="C10025" s="73" t="s">
        <v>46830</v>
      </c>
      <c r="D10025" s="73" t="s">
        <v>46831</v>
      </c>
      <c r="E10025" s="73" t="s">
        <v>57116</v>
      </c>
      <c r="F10025" s="74" t="s">
        <v>5045</v>
      </c>
      <c r="G10025" s="73" t="s">
        <v>5471</v>
      </c>
    </row>
    <row r="10026" spans="1:7">
      <c r="A10026" s="73" t="s">
        <v>46832</v>
      </c>
      <c r="B10026" s="73" t="s">
        <v>46833</v>
      </c>
      <c r="C10026" s="73" t="s">
        <v>46834</v>
      </c>
      <c r="D10026" s="73" t="s">
        <v>46835</v>
      </c>
      <c r="E10026" s="73" t="s">
        <v>56871</v>
      </c>
      <c r="F10026" s="74"/>
      <c r="G10026" s="73" t="s">
        <v>5471</v>
      </c>
    </row>
    <row r="10027" spans="1:7">
      <c r="A10027" s="73" t="s">
        <v>46836</v>
      </c>
      <c r="B10027" s="73" t="s">
        <v>46837</v>
      </c>
      <c r="C10027" s="73" t="s">
        <v>46796</v>
      </c>
      <c r="D10027" s="73" t="s">
        <v>46838</v>
      </c>
      <c r="E10027" s="73" t="s">
        <v>46798</v>
      </c>
      <c r="F10027" s="74"/>
      <c r="G10027" s="73" t="s">
        <v>5471</v>
      </c>
    </row>
    <row r="10028" spans="1:7">
      <c r="A10028" s="73" t="s">
        <v>46839</v>
      </c>
      <c r="B10028" s="73" t="s">
        <v>46840</v>
      </c>
      <c r="C10028" s="73" t="s">
        <v>46841</v>
      </c>
      <c r="D10028" s="73" t="s">
        <v>46842</v>
      </c>
      <c r="E10028" s="73" t="s">
        <v>21249</v>
      </c>
      <c r="F10028" s="74"/>
      <c r="G10028" s="73" t="s">
        <v>5471</v>
      </c>
    </row>
    <row r="10029" spans="1:7">
      <c r="A10029" s="73" t="s">
        <v>46843</v>
      </c>
      <c r="B10029" s="73" t="s">
        <v>46844</v>
      </c>
      <c r="C10029" s="73" t="s">
        <v>46845</v>
      </c>
      <c r="D10029" s="73" t="s">
        <v>46846</v>
      </c>
      <c r="E10029" s="73" t="s">
        <v>53297</v>
      </c>
      <c r="F10029" s="74"/>
      <c r="G10029" s="73" t="s">
        <v>5471</v>
      </c>
    </row>
    <row r="10030" spans="1:7">
      <c r="A10030" s="73" t="s">
        <v>46847</v>
      </c>
      <c r="B10030" s="73" t="s">
        <v>46848</v>
      </c>
      <c r="C10030" s="73" t="s">
        <v>46849</v>
      </c>
      <c r="D10030" s="73" t="s">
        <v>46850</v>
      </c>
      <c r="E10030" s="73" t="s">
        <v>53190</v>
      </c>
      <c r="F10030" s="74"/>
      <c r="G10030" s="73" t="s">
        <v>5471</v>
      </c>
    </row>
    <row r="10031" spans="1:7">
      <c r="A10031" s="73" t="s">
        <v>46851</v>
      </c>
      <c r="B10031" s="73" t="s">
        <v>46852</v>
      </c>
      <c r="C10031" s="73" t="s">
        <v>46853</v>
      </c>
      <c r="D10031" s="73" t="s">
        <v>46854</v>
      </c>
      <c r="E10031" s="73" t="s">
        <v>57117</v>
      </c>
      <c r="F10031" s="74"/>
      <c r="G10031" s="73" t="s">
        <v>5471</v>
      </c>
    </row>
    <row r="10032" spans="1:7">
      <c r="A10032" s="73" t="s">
        <v>46855</v>
      </c>
      <c r="B10032" s="73" t="s">
        <v>46856</v>
      </c>
      <c r="C10032" s="73" t="s">
        <v>46857</v>
      </c>
      <c r="D10032" s="73" t="s">
        <v>46858</v>
      </c>
      <c r="E10032" s="73" t="s">
        <v>57118</v>
      </c>
      <c r="F10032" s="74"/>
      <c r="G10032" s="73" t="s">
        <v>5471</v>
      </c>
    </row>
    <row r="10033" spans="1:7">
      <c r="A10033" s="73" t="s">
        <v>46859</v>
      </c>
      <c r="B10033" s="73" t="s">
        <v>46860</v>
      </c>
      <c r="C10033" s="73" t="s">
        <v>46861</v>
      </c>
      <c r="D10033" s="73" t="s">
        <v>46862</v>
      </c>
      <c r="E10033" s="73" t="s">
        <v>57119</v>
      </c>
      <c r="F10033" s="74"/>
      <c r="G10033" s="73" t="s">
        <v>5471</v>
      </c>
    </row>
    <row r="10034" spans="1:7">
      <c r="A10034" s="73" t="s">
        <v>46863</v>
      </c>
      <c r="B10034" s="73" t="s">
        <v>46864</v>
      </c>
      <c r="C10034" s="73" t="s">
        <v>46865</v>
      </c>
      <c r="D10034" s="73" t="s">
        <v>46866</v>
      </c>
      <c r="E10034" s="73" t="s">
        <v>56342</v>
      </c>
      <c r="F10034" s="74"/>
      <c r="G10034" s="73" t="s">
        <v>5471</v>
      </c>
    </row>
    <row r="10035" spans="1:7">
      <c r="A10035" s="73" t="s">
        <v>46867</v>
      </c>
      <c r="B10035" s="73" t="s">
        <v>46868</v>
      </c>
      <c r="C10035" s="73" t="s">
        <v>46869</v>
      </c>
      <c r="D10035" s="73" t="s">
        <v>46870</v>
      </c>
      <c r="E10035" s="73" t="s">
        <v>57120</v>
      </c>
      <c r="F10035" s="74" t="s">
        <v>5125</v>
      </c>
      <c r="G10035" s="73" t="s">
        <v>5471</v>
      </c>
    </row>
    <row r="10036" spans="1:7">
      <c r="A10036" s="73" t="s">
        <v>46871</v>
      </c>
      <c r="B10036" s="73" t="s">
        <v>46872</v>
      </c>
      <c r="C10036" s="73" t="s">
        <v>46873</v>
      </c>
      <c r="D10036" s="73" t="s">
        <v>46874</v>
      </c>
      <c r="E10036" s="73" t="s">
        <v>53297</v>
      </c>
      <c r="F10036" s="74"/>
      <c r="G10036" s="73" t="s">
        <v>5471</v>
      </c>
    </row>
    <row r="10037" spans="1:7">
      <c r="A10037" s="73" t="s">
        <v>46875</v>
      </c>
      <c r="B10037" s="73" t="s">
        <v>46876</v>
      </c>
      <c r="C10037" s="73" t="s">
        <v>46877</v>
      </c>
      <c r="D10037" s="73" t="s">
        <v>46878</v>
      </c>
      <c r="E10037" s="73" t="s">
        <v>17128</v>
      </c>
      <c r="F10037" s="74"/>
      <c r="G10037" s="73" t="s">
        <v>5471</v>
      </c>
    </row>
    <row r="10038" spans="1:7">
      <c r="A10038" s="73" t="s">
        <v>46879</v>
      </c>
      <c r="B10038" s="73" t="s">
        <v>46880</v>
      </c>
      <c r="C10038" s="73" t="s">
        <v>46881</v>
      </c>
      <c r="D10038" s="73" t="s">
        <v>46882</v>
      </c>
      <c r="E10038" s="73" t="s">
        <v>57121</v>
      </c>
      <c r="F10038" s="74"/>
      <c r="G10038" s="73" t="s">
        <v>5471</v>
      </c>
    </row>
    <row r="10039" spans="1:7">
      <c r="A10039" s="73" t="s">
        <v>46883</v>
      </c>
      <c r="B10039" s="73" t="s">
        <v>46884</v>
      </c>
      <c r="C10039" s="73" t="s">
        <v>46885</v>
      </c>
      <c r="D10039" s="73" t="s">
        <v>46886</v>
      </c>
      <c r="E10039" s="73" t="s">
        <v>57122</v>
      </c>
      <c r="F10039" s="74"/>
      <c r="G10039" s="73" t="s">
        <v>5471</v>
      </c>
    </row>
    <row r="10040" spans="1:7">
      <c r="A10040" s="73" t="s">
        <v>46887</v>
      </c>
      <c r="B10040" s="73" t="s">
        <v>46888</v>
      </c>
      <c r="C10040" s="73" t="s">
        <v>46889</v>
      </c>
      <c r="D10040" s="73" t="s">
        <v>46890</v>
      </c>
      <c r="E10040" s="73" t="s">
        <v>8419</v>
      </c>
      <c r="F10040" s="74"/>
      <c r="G10040" s="73" t="s">
        <v>5471</v>
      </c>
    </row>
    <row r="10041" spans="1:7">
      <c r="A10041" s="73" t="s">
        <v>46891</v>
      </c>
      <c r="B10041" s="73" t="s">
        <v>46892</v>
      </c>
      <c r="C10041" s="73" t="s">
        <v>46893</v>
      </c>
      <c r="D10041" s="73" t="s">
        <v>46894</v>
      </c>
      <c r="E10041" s="73" t="s">
        <v>57123</v>
      </c>
      <c r="F10041" s="74"/>
      <c r="G10041" s="73" t="s">
        <v>5471</v>
      </c>
    </row>
    <row r="10042" spans="1:7">
      <c r="A10042" s="73" t="s">
        <v>46895</v>
      </c>
      <c r="B10042" s="73" t="s">
        <v>46896</v>
      </c>
      <c r="C10042" s="73" t="s">
        <v>46897</v>
      </c>
      <c r="D10042" s="73" t="s">
        <v>46898</v>
      </c>
      <c r="E10042" s="73" t="s">
        <v>57124</v>
      </c>
      <c r="F10042" s="74"/>
      <c r="G10042" s="73" t="s">
        <v>5471</v>
      </c>
    </row>
    <row r="10043" spans="1:7">
      <c r="A10043" s="73" t="s">
        <v>46899</v>
      </c>
      <c r="B10043" s="73" t="s">
        <v>46900</v>
      </c>
      <c r="C10043" s="73" t="s">
        <v>46901</v>
      </c>
      <c r="D10043" s="73" t="s">
        <v>46902</v>
      </c>
      <c r="E10043" s="73" t="s">
        <v>40714</v>
      </c>
      <c r="F10043" s="74"/>
      <c r="G10043" s="73" t="s">
        <v>5471</v>
      </c>
    </row>
    <row r="10044" spans="1:7">
      <c r="A10044" s="73" t="s">
        <v>46903</v>
      </c>
      <c r="B10044" s="73" t="s">
        <v>46904</v>
      </c>
      <c r="C10044" s="73" t="s">
        <v>46905</v>
      </c>
      <c r="D10044" s="73" t="s">
        <v>46906</v>
      </c>
      <c r="E10044" s="73" t="s">
        <v>53297</v>
      </c>
      <c r="F10044" s="74"/>
      <c r="G10044" s="73" t="s">
        <v>5471</v>
      </c>
    </row>
    <row r="10045" spans="1:7">
      <c r="A10045" s="73" t="s">
        <v>46907</v>
      </c>
      <c r="B10045" s="73" t="s">
        <v>46908</v>
      </c>
      <c r="C10045" s="73" t="s">
        <v>46909</v>
      </c>
      <c r="D10045" s="73" t="s">
        <v>46910</v>
      </c>
      <c r="E10045" s="73" t="s">
        <v>57125</v>
      </c>
      <c r="F10045" s="74"/>
      <c r="G10045" s="73" t="s">
        <v>5471</v>
      </c>
    </row>
    <row r="10046" spans="1:7">
      <c r="A10046" s="73" t="s">
        <v>46911</v>
      </c>
      <c r="B10046" s="73" t="s">
        <v>46912</v>
      </c>
      <c r="C10046" s="73" t="s">
        <v>46913</v>
      </c>
      <c r="D10046" s="73" t="s">
        <v>46914</v>
      </c>
      <c r="E10046" s="73" t="s">
        <v>55005</v>
      </c>
      <c r="F10046" s="74"/>
      <c r="G10046" s="73" t="s">
        <v>5471</v>
      </c>
    </row>
    <row r="10047" spans="1:7">
      <c r="A10047" s="73" t="s">
        <v>46915</v>
      </c>
      <c r="B10047" s="73" t="s">
        <v>22408</v>
      </c>
      <c r="C10047" s="73" t="s">
        <v>46916</v>
      </c>
      <c r="D10047" s="73" t="s">
        <v>22410</v>
      </c>
      <c r="E10047" s="73" t="s">
        <v>8419</v>
      </c>
      <c r="F10047" s="74"/>
      <c r="G10047" s="73" t="s">
        <v>5471</v>
      </c>
    </row>
    <row r="10048" spans="1:7">
      <c r="A10048" s="73" t="s">
        <v>46917</v>
      </c>
      <c r="B10048" s="73" t="s">
        <v>46918</v>
      </c>
      <c r="C10048" s="73" t="s">
        <v>46919</v>
      </c>
      <c r="D10048" s="73" t="s">
        <v>46920</v>
      </c>
      <c r="E10048" s="73" t="s">
        <v>57126</v>
      </c>
      <c r="F10048" s="74" t="s">
        <v>15244</v>
      </c>
      <c r="G10048" s="73" t="s">
        <v>5471</v>
      </c>
    </row>
    <row r="10049" spans="1:7">
      <c r="A10049" s="73" t="s">
        <v>46921</v>
      </c>
      <c r="B10049" s="73" t="s">
        <v>46922</v>
      </c>
      <c r="C10049" s="73" t="s">
        <v>46923</v>
      </c>
      <c r="D10049" s="73" t="s">
        <v>46924</v>
      </c>
      <c r="E10049" s="73" t="s">
        <v>57127</v>
      </c>
      <c r="F10049" s="74"/>
      <c r="G10049" s="73" t="s">
        <v>5471</v>
      </c>
    </row>
    <row r="10050" spans="1:7">
      <c r="A10050" s="73" t="s">
        <v>46925</v>
      </c>
      <c r="B10050" s="73" t="s">
        <v>46926</v>
      </c>
      <c r="C10050" s="73" t="s">
        <v>46927</v>
      </c>
      <c r="D10050" s="73" t="s">
        <v>46928</v>
      </c>
      <c r="E10050" s="73" t="s">
        <v>57128</v>
      </c>
      <c r="F10050" s="74"/>
      <c r="G10050" s="73" t="s">
        <v>5471</v>
      </c>
    </row>
    <row r="10051" spans="1:7">
      <c r="A10051" s="73" t="s">
        <v>46929</v>
      </c>
      <c r="B10051" s="73" t="s">
        <v>46930</v>
      </c>
      <c r="C10051" s="73" t="s">
        <v>46931</v>
      </c>
      <c r="D10051" s="73" t="s">
        <v>46932</v>
      </c>
      <c r="E10051" s="73" t="s">
        <v>56818</v>
      </c>
      <c r="F10051" s="74"/>
      <c r="G10051" s="73" t="s">
        <v>5471</v>
      </c>
    </row>
    <row r="10052" spans="1:7">
      <c r="A10052" s="73" t="s">
        <v>46933</v>
      </c>
      <c r="B10052" s="73" t="s">
        <v>46934</v>
      </c>
      <c r="C10052" s="73" t="s">
        <v>21557</v>
      </c>
      <c r="D10052" s="73" t="s">
        <v>46935</v>
      </c>
      <c r="E10052" s="73" t="s">
        <v>54544</v>
      </c>
      <c r="F10052" s="74"/>
      <c r="G10052" s="73" t="s">
        <v>5471</v>
      </c>
    </row>
    <row r="10053" spans="1:7">
      <c r="A10053" s="73" t="s">
        <v>46936</v>
      </c>
      <c r="B10053" s="73" t="s">
        <v>46937</v>
      </c>
      <c r="C10053" s="73" t="s">
        <v>46938</v>
      </c>
      <c r="D10053" s="73" t="s">
        <v>46939</v>
      </c>
      <c r="E10053" s="73" t="s">
        <v>56971</v>
      </c>
      <c r="F10053" s="74"/>
      <c r="G10053" s="73" t="s">
        <v>5471</v>
      </c>
    </row>
    <row r="10054" spans="1:7">
      <c r="A10054" s="73" t="s">
        <v>46940</v>
      </c>
      <c r="B10054" s="73" t="s">
        <v>46941</v>
      </c>
      <c r="C10054" s="73" t="s">
        <v>46942</v>
      </c>
      <c r="D10054" s="73" t="s">
        <v>46943</v>
      </c>
      <c r="E10054" s="73" t="s">
        <v>56998</v>
      </c>
      <c r="F10054" s="74"/>
      <c r="G10054" s="73" t="s">
        <v>5471</v>
      </c>
    </row>
    <row r="10055" spans="1:7">
      <c r="A10055" s="73" t="s">
        <v>46944</v>
      </c>
      <c r="B10055" s="73" t="s">
        <v>46945</v>
      </c>
      <c r="C10055" s="73" t="s">
        <v>46946</v>
      </c>
      <c r="D10055" s="73" t="s">
        <v>46947</v>
      </c>
      <c r="E10055" s="73" t="s">
        <v>54696</v>
      </c>
      <c r="F10055" s="74"/>
      <c r="G10055" s="73" t="s">
        <v>5471</v>
      </c>
    </row>
    <row r="10056" spans="1:7">
      <c r="A10056" s="73" t="s">
        <v>46948</v>
      </c>
      <c r="B10056" s="73" t="s">
        <v>46949</v>
      </c>
      <c r="C10056" s="73" t="s">
        <v>46950</v>
      </c>
      <c r="D10056" s="73" t="s">
        <v>46951</v>
      </c>
      <c r="E10056" s="73" t="s">
        <v>57129</v>
      </c>
      <c r="F10056" s="74"/>
      <c r="G10056" s="73" t="s">
        <v>5471</v>
      </c>
    </row>
    <row r="10057" spans="1:7">
      <c r="A10057" s="73" t="s">
        <v>46952</v>
      </c>
      <c r="B10057" s="73" t="s">
        <v>46953</v>
      </c>
      <c r="C10057" s="73" t="s">
        <v>46954</v>
      </c>
      <c r="D10057" s="73" t="s">
        <v>46955</v>
      </c>
      <c r="E10057" s="73" t="s">
        <v>46956</v>
      </c>
      <c r="F10057" s="74"/>
      <c r="G10057" s="73" t="s">
        <v>5471</v>
      </c>
    </row>
    <row r="10058" spans="1:7">
      <c r="A10058" s="73" t="s">
        <v>46957</v>
      </c>
      <c r="B10058" s="73" t="s">
        <v>46958</v>
      </c>
      <c r="C10058" s="73" t="s">
        <v>46959</v>
      </c>
      <c r="D10058" s="73" t="s">
        <v>46960</v>
      </c>
      <c r="E10058" s="73" t="s">
        <v>57130</v>
      </c>
      <c r="F10058" s="74"/>
      <c r="G10058" s="73" t="s">
        <v>5471</v>
      </c>
    </row>
    <row r="10059" spans="1:7">
      <c r="A10059" s="73" t="s">
        <v>46961</v>
      </c>
      <c r="B10059" s="73" t="s">
        <v>45549</v>
      </c>
      <c r="C10059" s="73" t="s">
        <v>46962</v>
      </c>
      <c r="D10059" s="73" t="s">
        <v>45551</v>
      </c>
      <c r="E10059" s="73" t="s">
        <v>45552</v>
      </c>
      <c r="F10059" s="74"/>
      <c r="G10059" s="73" t="s">
        <v>5471</v>
      </c>
    </row>
    <row r="10060" spans="1:7">
      <c r="A10060" s="73" t="s">
        <v>46963</v>
      </c>
      <c r="B10060" s="73" t="s">
        <v>46964</v>
      </c>
      <c r="C10060" s="73" t="s">
        <v>46965</v>
      </c>
      <c r="D10060" s="73" t="s">
        <v>46966</v>
      </c>
      <c r="E10060" s="73" t="s">
        <v>57131</v>
      </c>
      <c r="F10060" s="74"/>
      <c r="G10060" s="73" t="s">
        <v>5471</v>
      </c>
    </row>
    <row r="10061" spans="1:7">
      <c r="A10061" s="73" t="s">
        <v>46967</v>
      </c>
      <c r="B10061" s="73" t="s">
        <v>46968</v>
      </c>
      <c r="C10061" s="73" t="s">
        <v>46969</v>
      </c>
      <c r="D10061" s="73" t="s">
        <v>46970</v>
      </c>
      <c r="E10061" s="73" t="s">
        <v>57132</v>
      </c>
      <c r="F10061" s="74"/>
      <c r="G10061" s="73" t="s">
        <v>5471</v>
      </c>
    </row>
    <row r="10062" spans="1:7">
      <c r="A10062" s="73" t="s">
        <v>46971</v>
      </c>
      <c r="B10062" s="73" t="s">
        <v>46972</v>
      </c>
      <c r="C10062" s="73" t="s">
        <v>46973</v>
      </c>
      <c r="D10062" s="73" t="s">
        <v>46974</v>
      </c>
      <c r="E10062" s="73" t="s">
        <v>57133</v>
      </c>
      <c r="F10062" s="74"/>
      <c r="G10062" s="73" t="s">
        <v>5471</v>
      </c>
    </row>
    <row r="10063" spans="1:7">
      <c r="A10063" s="73" t="s">
        <v>46975</v>
      </c>
      <c r="B10063" s="73" t="s">
        <v>46976</v>
      </c>
      <c r="C10063" s="73" t="s">
        <v>46977</v>
      </c>
      <c r="D10063" s="73" t="s">
        <v>46978</v>
      </c>
      <c r="E10063" s="73" t="s">
        <v>54851</v>
      </c>
      <c r="F10063" s="74"/>
      <c r="G10063" s="73" t="s">
        <v>5471</v>
      </c>
    </row>
    <row r="10064" spans="1:7">
      <c r="A10064" s="73" t="s">
        <v>46979</v>
      </c>
      <c r="B10064" s="73" t="s">
        <v>46980</v>
      </c>
      <c r="C10064" s="73" t="s">
        <v>46981</v>
      </c>
      <c r="D10064" s="73" t="s">
        <v>46982</v>
      </c>
      <c r="E10064" s="73" t="s">
        <v>52900</v>
      </c>
      <c r="F10064" s="74"/>
      <c r="G10064" s="73" t="s">
        <v>5471</v>
      </c>
    </row>
    <row r="10065" spans="1:7">
      <c r="A10065" s="73" t="s">
        <v>46983</v>
      </c>
      <c r="B10065" s="73" t="s">
        <v>46984</v>
      </c>
      <c r="C10065" s="73" t="s">
        <v>46985</v>
      </c>
      <c r="D10065" s="73" t="s">
        <v>46986</v>
      </c>
      <c r="E10065" s="73" t="s">
        <v>53422</v>
      </c>
      <c r="F10065" s="74"/>
      <c r="G10065" s="73" t="s">
        <v>5471</v>
      </c>
    </row>
    <row r="10066" spans="1:7">
      <c r="A10066" s="73" t="s">
        <v>46987</v>
      </c>
      <c r="B10066" s="73" t="s">
        <v>46988</v>
      </c>
      <c r="C10066" s="73" t="s">
        <v>46989</v>
      </c>
      <c r="D10066" s="73" t="s">
        <v>46990</v>
      </c>
      <c r="E10066" s="73" t="s">
        <v>57134</v>
      </c>
      <c r="F10066" s="74"/>
      <c r="G10066" s="73" t="s">
        <v>5471</v>
      </c>
    </row>
    <row r="10067" spans="1:7">
      <c r="A10067" s="73" t="s">
        <v>46991</v>
      </c>
      <c r="B10067" s="73" t="s">
        <v>46992</v>
      </c>
      <c r="C10067" s="73" t="s">
        <v>46993</v>
      </c>
      <c r="D10067" s="73" t="s">
        <v>46994</v>
      </c>
      <c r="E10067" s="73" t="s">
        <v>56391</v>
      </c>
      <c r="F10067" s="74"/>
      <c r="G10067" s="73" t="s">
        <v>5471</v>
      </c>
    </row>
    <row r="10068" spans="1:7">
      <c r="A10068" s="73" t="s">
        <v>46995</v>
      </c>
      <c r="B10068" s="73" t="s">
        <v>46996</v>
      </c>
      <c r="C10068" s="73" t="s">
        <v>46997</v>
      </c>
      <c r="D10068" s="73" t="s">
        <v>46998</v>
      </c>
      <c r="E10068" s="73" t="s">
        <v>57135</v>
      </c>
      <c r="F10068" s="74"/>
      <c r="G10068" s="73" t="s">
        <v>5471</v>
      </c>
    </row>
    <row r="10069" spans="1:7">
      <c r="A10069" s="73" t="s">
        <v>46999</v>
      </c>
      <c r="B10069" s="73" t="s">
        <v>47000</v>
      </c>
      <c r="C10069" s="73" t="s">
        <v>47001</v>
      </c>
      <c r="D10069" s="73" t="s">
        <v>47002</v>
      </c>
      <c r="E10069" s="73" t="s">
        <v>57136</v>
      </c>
      <c r="F10069" s="74"/>
      <c r="G10069" s="73" t="s">
        <v>5471</v>
      </c>
    </row>
    <row r="10070" spans="1:7">
      <c r="A10070" s="73" t="s">
        <v>47003</v>
      </c>
      <c r="B10070" s="73" t="s">
        <v>47004</v>
      </c>
      <c r="C10070" s="73" t="s">
        <v>47005</v>
      </c>
      <c r="D10070" s="73" t="s">
        <v>47006</v>
      </c>
      <c r="E10070" s="73" t="s">
        <v>56340</v>
      </c>
      <c r="F10070" s="74"/>
      <c r="G10070" s="73" t="s">
        <v>5471</v>
      </c>
    </row>
    <row r="10071" spans="1:7">
      <c r="A10071" s="73" t="s">
        <v>47007</v>
      </c>
      <c r="B10071" s="73" t="s">
        <v>47008</v>
      </c>
      <c r="C10071" s="73" t="s">
        <v>47009</v>
      </c>
      <c r="D10071" s="73" t="s">
        <v>47010</v>
      </c>
      <c r="E10071" s="73" t="s">
        <v>57019</v>
      </c>
      <c r="F10071" s="74"/>
      <c r="G10071" s="73" t="s">
        <v>5471</v>
      </c>
    </row>
    <row r="10072" spans="1:7">
      <c r="A10072" s="73" t="s">
        <v>47011</v>
      </c>
      <c r="B10072" s="73" t="s">
        <v>47012</v>
      </c>
      <c r="C10072" s="73" t="s">
        <v>47013</v>
      </c>
      <c r="D10072" s="73" t="s">
        <v>47014</v>
      </c>
      <c r="E10072" s="73" t="s">
        <v>57137</v>
      </c>
      <c r="F10072" s="74"/>
      <c r="G10072" s="73" t="s">
        <v>5471</v>
      </c>
    </row>
    <row r="10073" spans="1:7">
      <c r="A10073" s="73" t="s">
        <v>47015</v>
      </c>
      <c r="B10073" s="73" t="s">
        <v>47016</v>
      </c>
      <c r="C10073" s="73" t="s">
        <v>47017</v>
      </c>
      <c r="D10073" s="73" t="s">
        <v>47018</v>
      </c>
      <c r="E10073" s="73" t="s">
        <v>57138</v>
      </c>
      <c r="F10073" s="74"/>
      <c r="G10073" s="73" t="s">
        <v>5471</v>
      </c>
    </row>
    <row r="10074" spans="1:7">
      <c r="A10074" s="73" t="s">
        <v>47019</v>
      </c>
      <c r="B10074" s="73" t="s">
        <v>47020</v>
      </c>
      <c r="C10074" s="73" t="s">
        <v>47021</v>
      </c>
      <c r="D10074" s="73" t="s">
        <v>47022</v>
      </c>
      <c r="E10074" s="73" t="s">
        <v>57139</v>
      </c>
      <c r="F10074" s="74"/>
      <c r="G10074" s="73" t="s">
        <v>5471</v>
      </c>
    </row>
    <row r="10075" spans="1:7">
      <c r="A10075" s="73" t="s">
        <v>47023</v>
      </c>
      <c r="B10075" s="73" t="s">
        <v>47024</v>
      </c>
      <c r="C10075" s="73" t="s">
        <v>47025</v>
      </c>
      <c r="D10075" s="73" t="s">
        <v>47026</v>
      </c>
      <c r="E10075" s="73" t="s">
        <v>57140</v>
      </c>
      <c r="F10075" s="74"/>
      <c r="G10075" s="73" t="s">
        <v>5471</v>
      </c>
    </row>
    <row r="10076" spans="1:7">
      <c r="A10076" s="73" t="s">
        <v>47027</v>
      </c>
      <c r="B10076" s="73" t="s">
        <v>47028</v>
      </c>
      <c r="C10076" s="73" t="s">
        <v>47029</v>
      </c>
      <c r="D10076" s="73" t="s">
        <v>47030</v>
      </c>
      <c r="E10076" s="73" t="s">
        <v>57141</v>
      </c>
      <c r="F10076" s="74"/>
      <c r="G10076" s="73" t="s">
        <v>5471</v>
      </c>
    </row>
    <row r="10077" spans="1:7">
      <c r="A10077" s="73" t="s">
        <v>47031</v>
      </c>
      <c r="B10077" s="73" t="s">
        <v>47032</v>
      </c>
      <c r="C10077" s="73" t="s">
        <v>47033</v>
      </c>
      <c r="D10077" s="73" t="s">
        <v>47034</v>
      </c>
      <c r="E10077" s="73" t="s">
        <v>56244</v>
      </c>
      <c r="F10077" s="74"/>
      <c r="G10077" s="73" t="s">
        <v>5471</v>
      </c>
    </row>
    <row r="10078" spans="1:7">
      <c r="A10078" s="73" t="s">
        <v>47035</v>
      </c>
      <c r="B10078" s="73" t="s">
        <v>47036</v>
      </c>
      <c r="C10078" s="73" t="s">
        <v>47037</v>
      </c>
      <c r="D10078" s="73" t="s">
        <v>47038</v>
      </c>
      <c r="E10078" s="73" t="s">
        <v>57142</v>
      </c>
      <c r="F10078" s="74"/>
      <c r="G10078" s="73" t="s">
        <v>5471</v>
      </c>
    </row>
    <row r="10079" spans="1:7">
      <c r="A10079" s="73" t="s">
        <v>47039</v>
      </c>
      <c r="B10079" s="73" t="s">
        <v>47040</v>
      </c>
      <c r="C10079" s="73" t="s">
        <v>47041</v>
      </c>
      <c r="D10079" s="73" t="s">
        <v>47042</v>
      </c>
      <c r="E10079" s="73" t="s">
        <v>54696</v>
      </c>
      <c r="F10079" s="74"/>
      <c r="G10079" s="73" t="s">
        <v>5471</v>
      </c>
    </row>
    <row r="10080" spans="1:7">
      <c r="A10080" s="73" t="s">
        <v>47043</v>
      </c>
      <c r="B10080" s="73" t="s">
        <v>47044</v>
      </c>
      <c r="C10080" s="73" t="s">
        <v>47045</v>
      </c>
      <c r="D10080" s="73" t="s">
        <v>47046</v>
      </c>
      <c r="E10080" s="73" t="s">
        <v>57143</v>
      </c>
      <c r="F10080" s="74"/>
      <c r="G10080" s="73" t="s">
        <v>5471</v>
      </c>
    </row>
    <row r="10081" spans="1:7">
      <c r="A10081" s="73" t="s">
        <v>47047</v>
      </c>
      <c r="B10081" s="73" t="s">
        <v>47048</v>
      </c>
      <c r="C10081" s="73" t="s">
        <v>47049</v>
      </c>
      <c r="D10081" s="73" t="s">
        <v>47050</v>
      </c>
      <c r="E10081" s="73" t="s">
        <v>57144</v>
      </c>
      <c r="F10081" s="74"/>
      <c r="G10081" s="73" t="s">
        <v>5471</v>
      </c>
    </row>
    <row r="10082" spans="1:7">
      <c r="A10082" s="73" t="s">
        <v>47051</v>
      </c>
      <c r="B10082" s="73" t="s">
        <v>47052</v>
      </c>
      <c r="C10082" s="73" t="s">
        <v>47053</v>
      </c>
      <c r="D10082" s="73" t="s">
        <v>47054</v>
      </c>
      <c r="E10082" s="73" t="s">
        <v>57145</v>
      </c>
      <c r="F10082" s="74" t="s">
        <v>9246</v>
      </c>
      <c r="G10082" s="73" t="s">
        <v>5471</v>
      </c>
    </row>
    <row r="10083" spans="1:7">
      <c r="A10083" s="73" t="s">
        <v>47055</v>
      </c>
      <c r="B10083" s="73" t="s">
        <v>47056</v>
      </c>
      <c r="C10083" s="73" t="s">
        <v>47057</v>
      </c>
      <c r="D10083" s="73" t="s">
        <v>47058</v>
      </c>
      <c r="E10083" s="73" t="s">
        <v>47059</v>
      </c>
      <c r="F10083" s="74" t="s">
        <v>5125</v>
      </c>
      <c r="G10083" s="73" t="s">
        <v>5471</v>
      </c>
    </row>
    <row r="10084" spans="1:7">
      <c r="A10084" s="73" t="s">
        <v>47060</v>
      </c>
      <c r="B10084" s="73" t="s">
        <v>47061</v>
      </c>
      <c r="C10084" s="73" t="s">
        <v>47062</v>
      </c>
      <c r="D10084" s="73" t="s">
        <v>47063</v>
      </c>
      <c r="E10084" s="73" t="s">
        <v>56453</v>
      </c>
      <c r="F10084" s="74"/>
      <c r="G10084" s="73" t="s">
        <v>5471</v>
      </c>
    </row>
    <row r="10085" spans="1:7">
      <c r="A10085" s="73" t="s">
        <v>47064</v>
      </c>
      <c r="B10085" s="73" t="s">
        <v>47065</v>
      </c>
      <c r="C10085" s="73" t="s">
        <v>47066</v>
      </c>
      <c r="D10085" s="73" t="s">
        <v>47067</v>
      </c>
      <c r="E10085" s="73" t="s">
        <v>57146</v>
      </c>
      <c r="F10085" s="74"/>
      <c r="G10085" s="73" t="s">
        <v>5471</v>
      </c>
    </row>
    <row r="10086" spans="1:7">
      <c r="A10086" s="73" t="s">
        <v>47068</v>
      </c>
      <c r="B10086" s="73" t="s">
        <v>32103</v>
      </c>
      <c r="C10086" s="73" t="s">
        <v>47069</v>
      </c>
      <c r="D10086" s="73" t="s">
        <v>32105</v>
      </c>
      <c r="E10086" s="73" t="s">
        <v>32106</v>
      </c>
      <c r="F10086" s="74"/>
      <c r="G10086" s="73" t="s">
        <v>5471</v>
      </c>
    </row>
    <row r="10087" spans="1:7">
      <c r="A10087" s="73" t="s">
        <v>47070</v>
      </c>
      <c r="B10087" s="73" t="s">
        <v>47071</v>
      </c>
      <c r="C10087" s="73" t="s">
        <v>47072</v>
      </c>
      <c r="D10087" s="73" t="s">
        <v>47073</v>
      </c>
      <c r="E10087" s="73" t="s">
        <v>57147</v>
      </c>
      <c r="F10087" s="74"/>
      <c r="G10087" s="73" t="s">
        <v>5471</v>
      </c>
    </row>
    <row r="10088" spans="1:7">
      <c r="A10088" s="73" t="s">
        <v>47074</v>
      </c>
      <c r="B10088" s="73" t="s">
        <v>47075</v>
      </c>
      <c r="C10088" s="73" t="s">
        <v>47076</v>
      </c>
      <c r="D10088" s="73" t="s">
        <v>47077</v>
      </c>
      <c r="E10088" s="73" t="s">
        <v>57130</v>
      </c>
      <c r="F10088" s="74"/>
      <c r="G10088" s="73" t="s">
        <v>5471</v>
      </c>
    </row>
    <row r="10089" spans="1:7">
      <c r="A10089" s="73" t="s">
        <v>47078</v>
      </c>
      <c r="B10089" s="73" t="s">
        <v>47079</v>
      </c>
      <c r="C10089" s="73" t="s">
        <v>47080</v>
      </c>
      <c r="D10089" s="73" t="s">
        <v>47081</v>
      </c>
      <c r="E10089" s="73" t="s">
        <v>57148</v>
      </c>
      <c r="F10089" s="74"/>
      <c r="G10089" s="73" t="s">
        <v>5471</v>
      </c>
    </row>
    <row r="10090" spans="1:7">
      <c r="A10090" s="73" t="s">
        <v>47082</v>
      </c>
      <c r="B10090" s="73" t="s">
        <v>47083</v>
      </c>
      <c r="C10090" s="73" t="s">
        <v>47084</v>
      </c>
      <c r="D10090" s="73" t="s">
        <v>47085</v>
      </c>
      <c r="E10090" s="73" t="s">
        <v>47086</v>
      </c>
      <c r="F10090" s="74"/>
      <c r="G10090" s="73" t="s">
        <v>5471</v>
      </c>
    </row>
    <row r="10091" spans="1:7">
      <c r="A10091" s="73" t="s">
        <v>47087</v>
      </c>
      <c r="B10091" s="73" t="s">
        <v>47088</v>
      </c>
      <c r="C10091" s="73" t="s">
        <v>47089</v>
      </c>
      <c r="D10091" s="73" t="s">
        <v>47090</v>
      </c>
      <c r="E10091" s="73" t="s">
        <v>57149</v>
      </c>
      <c r="F10091" s="74" t="s">
        <v>6318</v>
      </c>
      <c r="G10091" s="73" t="s">
        <v>5471</v>
      </c>
    </row>
    <row r="10092" spans="1:7">
      <c r="A10092" s="73" t="s">
        <v>47091</v>
      </c>
      <c r="B10092" s="73" t="s">
        <v>47092</v>
      </c>
      <c r="C10092" s="73" t="s">
        <v>47093</v>
      </c>
      <c r="D10092" s="73" t="s">
        <v>47094</v>
      </c>
      <c r="E10092" s="73" t="s">
        <v>57150</v>
      </c>
      <c r="F10092" s="74"/>
      <c r="G10092" s="73" t="s">
        <v>5471</v>
      </c>
    </row>
    <row r="10093" spans="1:7">
      <c r="A10093" s="73" t="s">
        <v>47095</v>
      </c>
      <c r="B10093" s="73" t="s">
        <v>47096</v>
      </c>
      <c r="C10093" s="73" t="s">
        <v>24246</v>
      </c>
      <c r="D10093" s="73" t="s">
        <v>47097</v>
      </c>
      <c r="E10093" s="73" t="s">
        <v>57151</v>
      </c>
      <c r="F10093" s="74"/>
      <c r="G10093" s="73" t="s">
        <v>5471</v>
      </c>
    </row>
    <row r="10094" spans="1:7">
      <c r="A10094" s="73" t="s">
        <v>47098</v>
      </c>
      <c r="B10094" s="73" t="s">
        <v>47099</v>
      </c>
      <c r="C10094" s="73" t="s">
        <v>47100</v>
      </c>
      <c r="D10094" s="73" t="s">
        <v>47101</v>
      </c>
      <c r="E10094" s="73" t="s">
        <v>57152</v>
      </c>
      <c r="F10094" s="74"/>
      <c r="G10094" s="73" t="s">
        <v>5471</v>
      </c>
    </row>
    <row r="10095" spans="1:7">
      <c r="A10095" s="73" t="s">
        <v>47102</v>
      </c>
      <c r="B10095" s="73" t="s">
        <v>47103</v>
      </c>
      <c r="C10095" s="73" t="s">
        <v>47104</v>
      </c>
      <c r="D10095" s="73" t="s">
        <v>47105</v>
      </c>
      <c r="E10095" s="73" t="s">
        <v>47106</v>
      </c>
      <c r="F10095" s="74"/>
      <c r="G10095" s="73" t="s">
        <v>5471</v>
      </c>
    </row>
    <row r="10096" spans="1:7">
      <c r="A10096" s="73" t="s">
        <v>47107</v>
      </c>
      <c r="B10096" s="73" t="s">
        <v>47108</v>
      </c>
      <c r="C10096" s="73" t="s">
        <v>47109</v>
      </c>
      <c r="D10096" s="73" t="s">
        <v>47110</v>
      </c>
      <c r="E10096" s="73" t="s">
        <v>15317</v>
      </c>
      <c r="F10096" s="74" t="s">
        <v>6318</v>
      </c>
      <c r="G10096" s="73" t="s">
        <v>5471</v>
      </c>
    </row>
    <row r="10097" spans="1:7">
      <c r="A10097" s="73" t="s">
        <v>47111</v>
      </c>
      <c r="B10097" s="73" t="s">
        <v>47112</v>
      </c>
      <c r="C10097" s="73" t="s">
        <v>47113</v>
      </c>
      <c r="D10097" s="73" t="s">
        <v>47114</v>
      </c>
      <c r="E10097" s="73" t="s">
        <v>47115</v>
      </c>
      <c r="F10097" s="74"/>
      <c r="G10097" s="73" t="s">
        <v>5471</v>
      </c>
    </row>
    <row r="10098" spans="1:7">
      <c r="A10098" s="73" t="s">
        <v>47116</v>
      </c>
      <c r="B10098" s="73" t="s">
        <v>47117</v>
      </c>
      <c r="C10098" s="73" t="s">
        <v>47118</v>
      </c>
      <c r="D10098" s="73" t="s">
        <v>47119</v>
      </c>
      <c r="E10098" s="73" t="s">
        <v>47120</v>
      </c>
      <c r="F10098" s="74"/>
      <c r="G10098" s="73" t="s">
        <v>5471</v>
      </c>
    </row>
    <row r="10099" spans="1:7">
      <c r="A10099" s="73" t="s">
        <v>47121</v>
      </c>
      <c r="B10099" s="73" t="s">
        <v>45672</v>
      </c>
      <c r="C10099" s="73" t="s">
        <v>47122</v>
      </c>
      <c r="D10099" s="73" t="s">
        <v>45674</v>
      </c>
      <c r="E10099" s="73" t="s">
        <v>45675</v>
      </c>
      <c r="F10099" s="74"/>
      <c r="G10099" s="73" t="s">
        <v>5471</v>
      </c>
    </row>
    <row r="10100" spans="1:7">
      <c r="A10100" s="73" t="s">
        <v>47123</v>
      </c>
      <c r="B10100" s="73" t="s">
        <v>47124</v>
      </c>
      <c r="C10100" s="73" t="s">
        <v>47125</v>
      </c>
      <c r="D10100" s="73" t="s">
        <v>47126</v>
      </c>
      <c r="E10100" s="73" t="s">
        <v>57153</v>
      </c>
      <c r="F10100" s="74"/>
      <c r="G10100" s="73" t="s">
        <v>5471</v>
      </c>
    </row>
    <row r="10101" spans="1:7">
      <c r="A10101" s="73" t="s">
        <v>47127</v>
      </c>
      <c r="B10101" s="73" t="s">
        <v>47128</v>
      </c>
      <c r="C10101" s="73" t="s">
        <v>47129</v>
      </c>
      <c r="D10101" s="73" t="s">
        <v>47130</v>
      </c>
      <c r="E10101" s="73" t="s">
        <v>47131</v>
      </c>
      <c r="F10101" s="74"/>
      <c r="G10101" s="73" t="s">
        <v>5471</v>
      </c>
    </row>
    <row r="10102" spans="1:7">
      <c r="A10102" s="73" t="s">
        <v>47132</v>
      </c>
      <c r="B10102" s="73" t="s">
        <v>47133</v>
      </c>
      <c r="C10102" s="73" t="s">
        <v>47134</v>
      </c>
      <c r="D10102" s="73" t="s">
        <v>47135</v>
      </c>
      <c r="E10102" s="73" t="s">
        <v>57154</v>
      </c>
      <c r="F10102" s="74"/>
      <c r="G10102" s="73" t="s">
        <v>5471</v>
      </c>
    </row>
    <row r="10103" spans="1:7">
      <c r="A10103" s="73" t="s">
        <v>47136</v>
      </c>
      <c r="B10103" s="73" t="s">
        <v>47137</v>
      </c>
      <c r="C10103" s="73" t="s">
        <v>47138</v>
      </c>
      <c r="D10103" s="73" t="s">
        <v>47139</v>
      </c>
      <c r="E10103" s="73" t="s">
        <v>57043</v>
      </c>
      <c r="F10103" s="74" t="s">
        <v>5061</v>
      </c>
      <c r="G10103" s="73" t="s">
        <v>5471</v>
      </c>
    </row>
    <row r="10104" spans="1:7">
      <c r="A10104" s="73" t="s">
        <v>47140</v>
      </c>
      <c r="B10104" s="73" t="s">
        <v>47141</v>
      </c>
      <c r="C10104" s="73" t="s">
        <v>47142</v>
      </c>
      <c r="D10104" s="73" t="s">
        <v>47143</v>
      </c>
      <c r="E10104" s="73" t="s">
        <v>57155</v>
      </c>
      <c r="F10104" s="74"/>
      <c r="G10104" s="73" t="s">
        <v>5471</v>
      </c>
    </row>
    <row r="10105" spans="1:7">
      <c r="A10105" s="73" t="s">
        <v>47144</v>
      </c>
      <c r="B10105" s="73" t="s">
        <v>47145</v>
      </c>
      <c r="C10105" s="73" t="s">
        <v>47146</v>
      </c>
      <c r="D10105" s="73" t="s">
        <v>47147</v>
      </c>
      <c r="E10105" s="73" t="s">
        <v>47148</v>
      </c>
      <c r="F10105" s="74"/>
      <c r="G10105" s="73" t="s">
        <v>5471</v>
      </c>
    </row>
    <row r="10106" spans="1:7">
      <c r="A10106" s="73" t="s">
        <v>47149</v>
      </c>
      <c r="B10106" s="73" t="s">
        <v>47150</v>
      </c>
      <c r="C10106" s="73" t="s">
        <v>47151</v>
      </c>
      <c r="D10106" s="73" t="s">
        <v>47152</v>
      </c>
      <c r="E10106" s="73" t="s">
        <v>55668</v>
      </c>
      <c r="F10106" s="74"/>
      <c r="G10106" s="73" t="s">
        <v>5471</v>
      </c>
    </row>
    <row r="10107" spans="1:7">
      <c r="A10107" s="73" t="s">
        <v>47153</v>
      </c>
      <c r="B10107" s="73" t="s">
        <v>47154</v>
      </c>
      <c r="C10107" s="73" t="s">
        <v>47155</v>
      </c>
      <c r="D10107" s="73" t="s">
        <v>47156</v>
      </c>
      <c r="E10107" s="73" t="s">
        <v>57156</v>
      </c>
      <c r="F10107" s="74"/>
      <c r="G10107" s="73" t="s">
        <v>5471</v>
      </c>
    </row>
    <row r="10108" spans="1:7">
      <c r="A10108" s="73" t="s">
        <v>47157</v>
      </c>
      <c r="B10108" s="73" t="s">
        <v>47133</v>
      </c>
      <c r="C10108" s="73" t="s">
        <v>47134</v>
      </c>
      <c r="D10108" s="73" t="s">
        <v>47135</v>
      </c>
      <c r="E10108" s="73" t="s">
        <v>57154</v>
      </c>
      <c r="F10108" s="74"/>
      <c r="G10108" s="73" t="s">
        <v>5471</v>
      </c>
    </row>
    <row r="10109" spans="1:7">
      <c r="A10109" s="73" t="s">
        <v>47158</v>
      </c>
      <c r="B10109" s="73" t="s">
        <v>47159</v>
      </c>
      <c r="C10109" s="73" t="s">
        <v>47160</v>
      </c>
      <c r="D10109" s="73" t="s">
        <v>47161</v>
      </c>
      <c r="E10109" s="73" t="s">
        <v>47162</v>
      </c>
      <c r="F10109" s="74" t="s">
        <v>6327</v>
      </c>
      <c r="G10109" s="73" t="s">
        <v>5471</v>
      </c>
    </row>
    <row r="10110" spans="1:7">
      <c r="A10110" s="73" t="s">
        <v>47163</v>
      </c>
      <c r="B10110" s="73" t="s">
        <v>47164</v>
      </c>
      <c r="C10110" s="73" t="s">
        <v>47165</v>
      </c>
      <c r="D10110" s="73" t="s">
        <v>47166</v>
      </c>
      <c r="E10110" s="73" t="s">
        <v>57157</v>
      </c>
      <c r="F10110" s="74"/>
      <c r="G10110" s="73" t="s">
        <v>5471</v>
      </c>
    </row>
    <row r="10111" spans="1:7">
      <c r="A10111" s="73" t="s">
        <v>47167</v>
      </c>
      <c r="B10111" s="73" t="s">
        <v>47168</v>
      </c>
      <c r="C10111" s="73" t="s">
        <v>47169</v>
      </c>
      <c r="D10111" s="73" t="s">
        <v>47170</v>
      </c>
      <c r="E10111" s="73" t="s">
        <v>47171</v>
      </c>
      <c r="F10111" s="74"/>
      <c r="G10111" s="73" t="s">
        <v>5471</v>
      </c>
    </row>
    <row r="10112" spans="1:7">
      <c r="A10112" s="73" t="s">
        <v>47172</v>
      </c>
      <c r="B10112" s="73" t="s">
        <v>47173</v>
      </c>
      <c r="C10112" s="73" t="s">
        <v>47174</v>
      </c>
      <c r="D10112" s="73" t="s">
        <v>47175</v>
      </c>
      <c r="E10112" s="73" t="s">
        <v>54965</v>
      </c>
      <c r="F10112" s="74"/>
      <c r="G10112" s="73" t="s">
        <v>5471</v>
      </c>
    </row>
    <row r="10113" spans="1:7">
      <c r="A10113" s="73" t="s">
        <v>47176</v>
      </c>
      <c r="B10113" s="73" t="s">
        <v>47177</v>
      </c>
      <c r="C10113" s="73" t="s">
        <v>47178</v>
      </c>
      <c r="D10113" s="73" t="s">
        <v>47179</v>
      </c>
      <c r="E10113" s="73" t="s">
        <v>47180</v>
      </c>
      <c r="F10113" s="74" t="s">
        <v>38703</v>
      </c>
      <c r="G10113" s="73" t="s">
        <v>5471</v>
      </c>
    </row>
    <row r="10114" spans="1:7">
      <c r="A10114" s="73" t="s">
        <v>47181</v>
      </c>
      <c r="B10114" s="73" t="s">
        <v>47182</v>
      </c>
      <c r="C10114" s="73" t="s">
        <v>47183</v>
      </c>
      <c r="D10114" s="73" t="s">
        <v>47184</v>
      </c>
      <c r="E10114" s="73" t="s">
        <v>57158</v>
      </c>
      <c r="F10114" s="74" t="s">
        <v>6327</v>
      </c>
      <c r="G10114" s="73" t="s">
        <v>5471</v>
      </c>
    </row>
    <row r="10115" spans="1:7">
      <c r="A10115" s="73" t="s">
        <v>47185</v>
      </c>
      <c r="B10115" s="73" t="s">
        <v>47186</v>
      </c>
      <c r="C10115" s="73" t="s">
        <v>47187</v>
      </c>
      <c r="D10115" s="73" t="s">
        <v>47188</v>
      </c>
      <c r="E10115" s="73" t="s">
        <v>57159</v>
      </c>
      <c r="F10115" s="74"/>
      <c r="G10115" s="73" t="s">
        <v>5471</v>
      </c>
    </row>
    <row r="10116" spans="1:7">
      <c r="A10116" s="73" t="s">
        <v>47189</v>
      </c>
      <c r="B10116" s="73" t="s">
        <v>47190</v>
      </c>
      <c r="C10116" s="73" t="s">
        <v>47191</v>
      </c>
      <c r="D10116" s="73" t="s">
        <v>47192</v>
      </c>
      <c r="E10116" s="73" t="s">
        <v>55333</v>
      </c>
      <c r="F10116" s="74"/>
      <c r="G10116" s="73" t="s">
        <v>5471</v>
      </c>
    </row>
    <row r="10117" spans="1:7">
      <c r="A10117" s="73" t="s">
        <v>47193</v>
      </c>
      <c r="B10117" s="73" t="s">
        <v>47194</v>
      </c>
      <c r="C10117" s="73" t="s">
        <v>47195</v>
      </c>
      <c r="D10117" s="73" t="s">
        <v>47196</v>
      </c>
      <c r="E10117" s="73" t="s">
        <v>56721</v>
      </c>
      <c r="F10117" s="74"/>
      <c r="G10117" s="73" t="s">
        <v>5471</v>
      </c>
    </row>
    <row r="10118" spans="1:7">
      <c r="A10118" s="73" t="s">
        <v>47197</v>
      </c>
      <c r="B10118" s="73" t="s">
        <v>47198</v>
      </c>
      <c r="C10118" s="73" t="s">
        <v>47199</v>
      </c>
      <c r="D10118" s="73" t="s">
        <v>47200</v>
      </c>
      <c r="E10118" s="73" t="s">
        <v>57160</v>
      </c>
      <c r="F10118" s="74"/>
      <c r="G10118" s="73" t="s">
        <v>5471</v>
      </c>
    </row>
    <row r="10119" spans="1:7">
      <c r="A10119" s="73" t="s">
        <v>47201</v>
      </c>
      <c r="B10119" s="73" t="s">
        <v>47202</v>
      </c>
      <c r="C10119" s="73" t="s">
        <v>47203</v>
      </c>
      <c r="D10119" s="73" t="s">
        <v>47204</v>
      </c>
      <c r="E10119" s="73" t="s">
        <v>56450</v>
      </c>
      <c r="F10119" s="74"/>
      <c r="G10119" s="73" t="s">
        <v>5471</v>
      </c>
    </row>
    <row r="10120" spans="1:7">
      <c r="A10120" s="73" t="s">
        <v>47205</v>
      </c>
      <c r="B10120" s="73" t="s">
        <v>40930</v>
      </c>
      <c r="C10120" s="73" t="s">
        <v>47206</v>
      </c>
      <c r="D10120" s="73" t="s">
        <v>40932</v>
      </c>
      <c r="E10120" s="73" t="s">
        <v>54312</v>
      </c>
      <c r="F10120" s="74"/>
      <c r="G10120" s="73" t="s">
        <v>5471</v>
      </c>
    </row>
    <row r="10121" spans="1:7">
      <c r="A10121" s="73" t="s">
        <v>47207</v>
      </c>
      <c r="B10121" s="73" t="s">
        <v>47208</v>
      </c>
      <c r="C10121" s="73" t="s">
        <v>47209</v>
      </c>
      <c r="D10121" s="73" t="s">
        <v>47210</v>
      </c>
      <c r="E10121" s="73" t="s">
        <v>57161</v>
      </c>
      <c r="F10121" s="74" t="s">
        <v>4469</v>
      </c>
      <c r="G10121" s="73" t="s">
        <v>5471</v>
      </c>
    </row>
    <row r="10122" spans="1:7">
      <c r="A10122" s="73" t="s">
        <v>47211</v>
      </c>
      <c r="B10122" s="73" t="s">
        <v>47212</v>
      </c>
      <c r="C10122" s="73" t="s">
        <v>47213</v>
      </c>
      <c r="D10122" s="73" t="s">
        <v>47214</v>
      </c>
      <c r="E10122" s="73" t="s">
        <v>57162</v>
      </c>
      <c r="F10122" s="74" t="s">
        <v>5061</v>
      </c>
      <c r="G10122" s="73" t="s">
        <v>5471</v>
      </c>
    </row>
    <row r="10123" spans="1:7">
      <c r="A10123" s="73" t="s">
        <v>47215</v>
      </c>
      <c r="B10123" s="73" t="s">
        <v>47216</v>
      </c>
      <c r="C10123" s="73" t="s">
        <v>47217</v>
      </c>
      <c r="D10123" s="73" t="s">
        <v>47218</v>
      </c>
      <c r="E10123" s="73" t="s">
        <v>57163</v>
      </c>
      <c r="F10123" s="74"/>
      <c r="G10123" s="73" t="s">
        <v>5471</v>
      </c>
    </row>
    <row r="10124" spans="1:7">
      <c r="A10124" s="73" t="s">
        <v>47219</v>
      </c>
      <c r="B10124" s="73" t="s">
        <v>47220</v>
      </c>
      <c r="C10124" s="73" t="s">
        <v>47221</v>
      </c>
      <c r="D10124" s="73" t="s">
        <v>47222</v>
      </c>
      <c r="E10124" s="73" t="s">
        <v>57164</v>
      </c>
      <c r="F10124" s="74"/>
      <c r="G10124" s="73" t="s">
        <v>5471</v>
      </c>
    </row>
    <row r="10125" spans="1:7">
      <c r="A10125" s="73" t="s">
        <v>47223</v>
      </c>
      <c r="B10125" s="73" t="s">
        <v>47224</v>
      </c>
      <c r="C10125" s="73" t="s">
        <v>47225</v>
      </c>
      <c r="D10125" s="73" t="s">
        <v>47226</v>
      </c>
      <c r="E10125" s="73" t="s">
        <v>57162</v>
      </c>
      <c r="F10125" s="74" t="s">
        <v>5061</v>
      </c>
      <c r="G10125" s="73" t="s">
        <v>5471</v>
      </c>
    </row>
    <row r="10126" spans="1:7">
      <c r="A10126" s="73" t="s">
        <v>47227</v>
      </c>
      <c r="B10126" s="73" t="s">
        <v>47228</v>
      </c>
      <c r="C10126" s="73" t="s">
        <v>47229</v>
      </c>
      <c r="D10126" s="73" t="s">
        <v>47230</v>
      </c>
      <c r="E10126" s="73" t="s">
        <v>57162</v>
      </c>
      <c r="F10126" s="74" t="s">
        <v>5061</v>
      </c>
      <c r="G10126" s="73" t="s">
        <v>5471</v>
      </c>
    </row>
    <row r="10127" spans="1:7">
      <c r="A10127" s="73" t="s">
        <v>47231</v>
      </c>
      <c r="B10127" s="73" t="s">
        <v>47232</v>
      </c>
      <c r="C10127" s="73" t="s">
        <v>47233</v>
      </c>
      <c r="D10127" s="73" t="s">
        <v>47234</v>
      </c>
      <c r="E10127" s="73" t="s">
        <v>57165</v>
      </c>
      <c r="F10127" s="74"/>
      <c r="G10127" s="73" t="s">
        <v>5471</v>
      </c>
    </row>
    <row r="10128" spans="1:7">
      <c r="A10128" s="73" t="s">
        <v>47235</v>
      </c>
      <c r="B10128" s="73" t="s">
        <v>47236</v>
      </c>
      <c r="C10128" s="73" t="s">
        <v>47237</v>
      </c>
      <c r="D10128" s="73" t="s">
        <v>47238</v>
      </c>
      <c r="E10128" s="73" t="s">
        <v>57166</v>
      </c>
      <c r="F10128" s="74"/>
      <c r="G10128" s="73" t="s">
        <v>5471</v>
      </c>
    </row>
    <row r="10129" spans="1:7">
      <c r="A10129" s="73" t="s">
        <v>47239</v>
      </c>
      <c r="B10129" s="73" t="s">
        <v>47240</v>
      </c>
      <c r="C10129" s="73" t="s">
        <v>47241</v>
      </c>
      <c r="D10129" s="73" t="s">
        <v>47242</v>
      </c>
      <c r="E10129" s="73" t="s">
        <v>56466</v>
      </c>
      <c r="F10129" s="74"/>
      <c r="G10129" s="73" t="s">
        <v>5471</v>
      </c>
    </row>
    <row r="10130" spans="1:7">
      <c r="A10130" s="73" t="s">
        <v>47243</v>
      </c>
      <c r="B10130" s="73" t="s">
        <v>47244</v>
      </c>
      <c r="C10130" s="73" t="s">
        <v>47245</v>
      </c>
      <c r="D10130" s="73" t="s">
        <v>47246</v>
      </c>
      <c r="E10130" s="73" t="s">
        <v>57167</v>
      </c>
      <c r="F10130" s="74"/>
      <c r="G10130" s="73" t="s">
        <v>5471</v>
      </c>
    </row>
    <row r="10131" spans="1:7">
      <c r="A10131" s="73" t="s">
        <v>47247</v>
      </c>
      <c r="B10131" s="73" t="s">
        <v>47248</v>
      </c>
      <c r="C10131" s="73" t="s">
        <v>47249</v>
      </c>
      <c r="D10131" s="73" t="s">
        <v>47250</v>
      </c>
      <c r="E10131" s="73" t="s">
        <v>16944</v>
      </c>
      <c r="F10131" s="74" t="s">
        <v>5061</v>
      </c>
      <c r="G10131" s="73" t="s">
        <v>5471</v>
      </c>
    </row>
    <row r="10132" spans="1:7">
      <c r="A10132" s="73" t="s">
        <v>47251</v>
      </c>
      <c r="B10132" s="73" t="s">
        <v>47252</v>
      </c>
      <c r="C10132" s="73" t="s">
        <v>47253</v>
      </c>
      <c r="D10132" s="73" t="s">
        <v>47254</v>
      </c>
      <c r="E10132" s="73" t="s">
        <v>57168</v>
      </c>
      <c r="F10132" s="74" t="s">
        <v>4314</v>
      </c>
      <c r="G10132" s="73" t="s">
        <v>5471</v>
      </c>
    </row>
    <row r="10133" spans="1:7">
      <c r="A10133" s="73" t="s">
        <v>47255</v>
      </c>
      <c r="B10133" s="73" t="s">
        <v>47256</v>
      </c>
      <c r="C10133" s="73" t="s">
        <v>47257</v>
      </c>
      <c r="D10133" s="73" t="s">
        <v>47258</v>
      </c>
      <c r="E10133" s="73" t="s">
        <v>56003</v>
      </c>
      <c r="F10133" s="74" t="s">
        <v>5045</v>
      </c>
      <c r="G10133" s="73" t="s">
        <v>5471</v>
      </c>
    </row>
    <row r="10134" spans="1:7">
      <c r="A10134" s="73" t="s">
        <v>47259</v>
      </c>
      <c r="B10134" s="73" t="s">
        <v>47260</v>
      </c>
      <c r="C10134" s="73" t="s">
        <v>47261</v>
      </c>
      <c r="D10134" s="73" t="s">
        <v>47262</v>
      </c>
      <c r="E10134" s="73" t="s">
        <v>47263</v>
      </c>
      <c r="F10134" s="74" t="s">
        <v>8176</v>
      </c>
      <c r="G10134" s="73" t="s">
        <v>5471</v>
      </c>
    </row>
    <row r="10135" spans="1:7">
      <c r="A10135" s="73" t="s">
        <v>47264</v>
      </c>
      <c r="B10135" s="73" t="s">
        <v>47265</v>
      </c>
      <c r="C10135" s="73" t="s">
        <v>47266</v>
      </c>
      <c r="D10135" s="73" t="s">
        <v>47267</v>
      </c>
      <c r="E10135" s="73" t="s">
        <v>47268</v>
      </c>
      <c r="F10135" s="74" t="s">
        <v>47269</v>
      </c>
      <c r="G10135" s="73" t="s">
        <v>5471</v>
      </c>
    </row>
    <row r="10136" spans="1:7">
      <c r="A10136" s="73" t="s">
        <v>47270</v>
      </c>
      <c r="B10136" s="73" t="s">
        <v>47271</v>
      </c>
      <c r="C10136" s="73" t="s">
        <v>47272</v>
      </c>
      <c r="D10136" s="73" t="s">
        <v>47273</v>
      </c>
      <c r="E10136" s="73" t="s">
        <v>57169</v>
      </c>
      <c r="F10136" s="74" t="s">
        <v>6327</v>
      </c>
      <c r="G10136" s="73" t="s">
        <v>5471</v>
      </c>
    </row>
    <row r="10137" spans="1:7">
      <c r="A10137" s="73" t="s">
        <v>47274</v>
      </c>
      <c r="B10137" s="73" t="s">
        <v>47275</v>
      </c>
      <c r="C10137" s="73" t="s">
        <v>47276</v>
      </c>
      <c r="D10137" s="73" t="s">
        <v>47277</v>
      </c>
      <c r="E10137" s="73" t="s">
        <v>47278</v>
      </c>
      <c r="F10137" s="74" t="s">
        <v>5125</v>
      </c>
      <c r="G10137" s="73" t="s">
        <v>5471</v>
      </c>
    </row>
    <row r="10138" spans="1:7">
      <c r="A10138" s="73" t="s">
        <v>47279</v>
      </c>
      <c r="B10138" s="73" t="s">
        <v>47280</v>
      </c>
      <c r="C10138" s="73" t="s">
        <v>47281</v>
      </c>
      <c r="D10138" s="73" t="s">
        <v>47282</v>
      </c>
      <c r="E10138" s="73" t="s">
        <v>57170</v>
      </c>
      <c r="F10138" s="74"/>
      <c r="G10138" s="73" t="s">
        <v>5471</v>
      </c>
    </row>
    <row r="10139" spans="1:7">
      <c r="A10139" s="73" t="s">
        <v>47283</v>
      </c>
      <c r="B10139" s="73" t="s">
        <v>47284</v>
      </c>
      <c r="C10139" s="73" t="s">
        <v>47285</v>
      </c>
      <c r="D10139" s="73" t="s">
        <v>47286</v>
      </c>
      <c r="E10139" s="73" t="s">
        <v>47287</v>
      </c>
      <c r="F10139" s="74"/>
      <c r="G10139" s="73" t="s">
        <v>5471</v>
      </c>
    </row>
    <row r="10140" spans="1:7">
      <c r="A10140" s="73" t="s">
        <v>47288</v>
      </c>
      <c r="B10140" s="73" t="s">
        <v>47289</v>
      </c>
      <c r="C10140" s="73" t="s">
        <v>47290</v>
      </c>
      <c r="D10140" s="73" t="s">
        <v>47291</v>
      </c>
      <c r="E10140" s="73" t="s">
        <v>55587</v>
      </c>
      <c r="F10140" s="74"/>
      <c r="G10140" s="73" t="s">
        <v>5471</v>
      </c>
    </row>
    <row r="10141" spans="1:7">
      <c r="A10141" s="73" t="s">
        <v>47292</v>
      </c>
      <c r="B10141" s="73" t="s">
        <v>47293</v>
      </c>
      <c r="C10141" s="73" t="s">
        <v>47294</v>
      </c>
      <c r="D10141" s="73" t="s">
        <v>47295</v>
      </c>
      <c r="E10141" s="73" t="s">
        <v>57171</v>
      </c>
      <c r="F10141" s="74"/>
      <c r="G10141" s="73" t="s">
        <v>5471</v>
      </c>
    </row>
    <row r="10142" spans="1:7">
      <c r="A10142" s="73" t="s">
        <v>47296</v>
      </c>
      <c r="B10142" s="73" t="s">
        <v>47297</v>
      </c>
      <c r="C10142" s="73" t="s">
        <v>47298</v>
      </c>
      <c r="D10142" s="73" t="s">
        <v>47299</v>
      </c>
      <c r="E10142" s="73" t="s">
        <v>53057</v>
      </c>
      <c r="F10142" s="74" t="s">
        <v>5919</v>
      </c>
      <c r="G10142" s="73" t="s">
        <v>5471</v>
      </c>
    </row>
    <row r="10143" spans="1:7">
      <c r="A10143" s="73" t="s">
        <v>47300</v>
      </c>
      <c r="B10143" s="73" t="s">
        <v>47301</v>
      </c>
      <c r="C10143" s="73" t="s">
        <v>40846</v>
      </c>
      <c r="D10143" s="73" t="s">
        <v>47302</v>
      </c>
      <c r="E10143" s="73" t="s">
        <v>56516</v>
      </c>
      <c r="F10143" s="74" t="s">
        <v>4606</v>
      </c>
      <c r="G10143" s="73" t="s">
        <v>5471</v>
      </c>
    </row>
    <row r="10144" spans="1:7">
      <c r="A10144" s="73" t="s">
        <v>47303</v>
      </c>
      <c r="B10144" s="73" t="s">
        <v>47304</v>
      </c>
      <c r="C10144" s="73" t="s">
        <v>47305</v>
      </c>
      <c r="D10144" s="73" t="s">
        <v>47306</v>
      </c>
      <c r="E10144" s="73" t="s">
        <v>56298</v>
      </c>
      <c r="F10144" s="74"/>
      <c r="G10144" s="73" t="s">
        <v>5471</v>
      </c>
    </row>
    <row r="10145" spans="1:7">
      <c r="A10145" s="73" t="s">
        <v>47307</v>
      </c>
      <c r="B10145" s="73" t="s">
        <v>47308</v>
      </c>
      <c r="C10145" s="73" t="s">
        <v>47309</v>
      </c>
      <c r="D10145" s="73" t="s">
        <v>47310</v>
      </c>
      <c r="E10145" s="73" t="s">
        <v>57172</v>
      </c>
      <c r="F10145" s="74"/>
      <c r="G10145" s="73" t="s">
        <v>5471</v>
      </c>
    </row>
    <row r="10146" spans="1:7">
      <c r="A10146" s="73" t="s">
        <v>47311</v>
      </c>
      <c r="B10146" s="73" t="s">
        <v>47312</v>
      </c>
      <c r="C10146" s="73" t="s">
        <v>47313</v>
      </c>
      <c r="D10146" s="73" t="s">
        <v>47314</v>
      </c>
      <c r="E10146" s="73" t="s">
        <v>57173</v>
      </c>
      <c r="F10146" s="74"/>
      <c r="G10146" s="73" t="s">
        <v>5471</v>
      </c>
    </row>
    <row r="10147" spans="1:7">
      <c r="A10147" s="73" t="s">
        <v>47315</v>
      </c>
      <c r="B10147" s="73" t="s">
        <v>47316</v>
      </c>
      <c r="C10147" s="73" t="s">
        <v>47317</v>
      </c>
      <c r="D10147" s="73" t="s">
        <v>47318</v>
      </c>
      <c r="E10147" s="73" t="s">
        <v>57174</v>
      </c>
      <c r="F10147" s="74" t="s">
        <v>4469</v>
      </c>
      <c r="G10147" s="73" t="s">
        <v>5471</v>
      </c>
    </row>
    <row r="10148" spans="1:7">
      <c r="A10148" s="73" t="s">
        <v>47319</v>
      </c>
      <c r="B10148" s="73" t="s">
        <v>47320</v>
      </c>
      <c r="C10148" s="73" t="s">
        <v>47321</v>
      </c>
      <c r="D10148" s="73" t="s">
        <v>47322</v>
      </c>
      <c r="E10148" s="73" t="s">
        <v>56344</v>
      </c>
      <c r="F10148" s="74"/>
      <c r="G10148" s="73" t="s">
        <v>5471</v>
      </c>
    </row>
    <row r="10149" spans="1:7">
      <c r="A10149" s="73" t="s">
        <v>47323</v>
      </c>
      <c r="B10149" s="73" t="s">
        <v>47324</v>
      </c>
      <c r="C10149" s="73" t="s">
        <v>47325</v>
      </c>
      <c r="D10149" s="73" t="s">
        <v>47326</v>
      </c>
      <c r="E10149" s="73" t="s">
        <v>47327</v>
      </c>
      <c r="F10149" s="74"/>
      <c r="G10149" s="73" t="s">
        <v>5471</v>
      </c>
    </row>
    <row r="10150" spans="1:7">
      <c r="A10150" s="73" t="s">
        <v>47328</v>
      </c>
      <c r="B10150" s="73" t="s">
        <v>47329</v>
      </c>
      <c r="C10150" s="73" t="s">
        <v>47330</v>
      </c>
      <c r="D10150" s="73" t="s">
        <v>47331</v>
      </c>
      <c r="E10150" s="73" t="s">
        <v>57175</v>
      </c>
      <c r="F10150" s="74"/>
      <c r="G10150" s="73" t="s">
        <v>5471</v>
      </c>
    </row>
    <row r="10151" spans="1:7">
      <c r="A10151" s="73" t="s">
        <v>47332</v>
      </c>
      <c r="B10151" s="73" t="s">
        <v>47333</v>
      </c>
      <c r="C10151" s="73" t="s">
        <v>47334</v>
      </c>
      <c r="D10151" s="73" t="s">
        <v>47335</v>
      </c>
      <c r="E10151" s="73" t="s">
        <v>57176</v>
      </c>
      <c r="F10151" s="74"/>
      <c r="G10151" s="73" t="s">
        <v>5471</v>
      </c>
    </row>
    <row r="10152" spans="1:7">
      <c r="A10152" s="73" t="s">
        <v>47336</v>
      </c>
      <c r="B10152" s="73" t="s">
        <v>47337</v>
      </c>
      <c r="C10152" s="73" t="s">
        <v>47338</v>
      </c>
      <c r="D10152" s="73" t="s">
        <v>47339</v>
      </c>
      <c r="E10152" s="73" t="s">
        <v>57177</v>
      </c>
      <c r="F10152" s="74"/>
      <c r="G10152" s="73" t="s">
        <v>5471</v>
      </c>
    </row>
    <row r="10153" spans="1:7">
      <c r="A10153" s="73" t="s">
        <v>47340</v>
      </c>
      <c r="B10153" s="73" t="s">
        <v>47341</v>
      </c>
      <c r="C10153" s="73" t="s">
        <v>47342</v>
      </c>
      <c r="D10153" s="73" t="s">
        <v>47343</v>
      </c>
      <c r="E10153" s="73" t="s">
        <v>47344</v>
      </c>
      <c r="F10153" s="74"/>
      <c r="G10153" s="73" t="s">
        <v>5471</v>
      </c>
    </row>
    <row r="10154" spans="1:7">
      <c r="A10154" s="73" t="s">
        <v>47345</v>
      </c>
      <c r="B10154" s="73" t="s">
        <v>47346</v>
      </c>
      <c r="C10154" s="73" t="s">
        <v>47347</v>
      </c>
      <c r="D10154" s="73" t="s">
        <v>47348</v>
      </c>
      <c r="E10154" s="73" t="s">
        <v>57178</v>
      </c>
      <c r="F10154" s="74"/>
      <c r="G10154" s="73" t="s">
        <v>5471</v>
      </c>
    </row>
    <row r="10155" spans="1:7">
      <c r="A10155" s="73" t="s">
        <v>47349</v>
      </c>
      <c r="B10155" s="73" t="s">
        <v>47350</v>
      </c>
      <c r="C10155" s="73" t="s">
        <v>47351</v>
      </c>
      <c r="D10155" s="73" t="s">
        <v>47352</v>
      </c>
      <c r="E10155" s="73" t="s">
        <v>44349</v>
      </c>
      <c r="F10155" s="74" t="s">
        <v>8176</v>
      </c>
      <c r="G10155" s="73" t="s">
        <v>5471</v>
      </c>
    </row>
    <row r="10156" spans="1:7">
      <c r="A10156" s="73" t="s">
        <v>47353</v>
      </c>
      <c r="B10156" s="73" t="s">
        <v>47354</v>
      </c>
      <c r="C10156" s="73" t="s">
        <v>10152</v>
      </c>
      <c r="D10156" s="73" t="s">
        <v>47355</v>
      </c>
      <c r="E10156" s="73" t="s">
        <v>53468</v>
      </c>
      <c r="F10156" s="74" t="s">
        <v>10154</v>
      </c>
      <c r="G10156" s="73" t="s">
        <v>5471</v>
      </c>
    </row>
    <row r="10157" spans="1:7">
      <c r="A10157" s="73" t="s">
        <v>47356</v>
      </c>
      <c r="B10157" s="73" t="s">
        <v>47357</v>
      </c>
      <c r="C10157" s="73" t="s">
        <v>47358</v>
      </c>
      <c r="D10157" s="73" t="s">
        <v>47359</v>
      </c>
      <c r="E10157" s="73" t="s">
        <v>57179</v>
      </c>
      <c r="F10157" s="74"/>
      <c r="G10157" s="73" t="s">
        <v>5471</v>
      </c>
    </row>
    <row r="10158" spans="1:7">
      <c r="A10158" s="73" t="s">
        <v>47360</v>
      </c>
      <c r="B10158" s="73" t="s">
        <v>47361</v>
      </c>
      <c r="C10158" s="73" t="s">
        <v>47362</v>
      </c>
      <c r="D10158" s="73" t="s">
        <v>47363</v>
      </c>
      <c r="E10158" s="73" t="s">
        <v>53061</v>
      </c>
      <c r="F10158" s="74"/>
      <c r="G10158" s="73" t="s">
        <v>5471</v>
      </c>
    </row>
    <row r="10159" spans="1:7">
      <c r="A10159" s="73" t="s">
        <v>47364</v>
      </c>
      <c r="B10159" s="73" t="s">
        <v>47365</v>
      </c>
      <c r="C10159" s="73" t="s">
        <v>47366</v>
      </c>
      <c r="D10159" s="73" t="s">
        <v>47367</v>
      </c>
      <c r="E10159" s="73" t="s">
        <v>57180</v>
      </c>
      <c r="F10159" s="74"/>
      <c r="G10159" s="73" t="s">
        <v>5471</v>
      </c>
    </row>
    <row r="10160" spans="1:7">
      <c r="A10160" s="73" t="s">
        <v>47368</v>
      </c>
      <c r="B10160" s="73" t="s">
        <v>47369</v>
      </c>
      <c r="C10160" s="73" t="s">
        <v>47370</v>
      </c>
      <c r="D10160" s="73" t="s">
        <v>47371</v>
      </c>
      <c r="E10160" s="73" t="s">
        <v>57181</v>
      </c>
      <c r="F10160" s="74"/>
      <c r="G10160" s="73" t="s">
        <v>5471</v>
      </c>
    </row>
    <row r="10161" spans="1:7">
      <c r="A10161" s="73" t="s">
        <v>47372</v>
      </c>
      <c r="B10161" s="73" t="s">
        <v>47373</v>
      </c>
      <c r="C10161" s="73" t="s">
        <v>47374</v>
      </c>
      <c r="D10161" s="73" t="s">
        <v>47375</v>
      </c>
      <c r="E10161" s="73" t="s">
        <v>57182</v>
      </c>
      <c r="F10161" s="74" t="s">
        <v>4469</v>
      </c>
      <c r="G10161" s="73" t="s">
        <v>5471</v>
      </c>
    </row>
    <row r="10162" spans="1:7">
      <c r="A10162" s="73" t="s">
        <v>47376</v>
      </c>
      <c r="B10162" s="73" t="s">
        <v>47377</v>
      </c>
      <c r="C10162" s="73" t="s">
        <v>47378</v>
      </c>
      <c r="D10162" s="73" t="s">
        <v>47379</v>
      </c>
      <c r="E10162" s="73" t="s">
        <v>53061</v>
      </c>
      <c r="F10162" s="74"/>
      <c r="G10162" s="73" t="s">
        <v>5471</v>
      </c>
    </row>
    <row r="10163" spans="1:7">
      <c r="A10163" s="73" t="s">
        <v>47380</v>
      </c>
      <c r="B10163" s="73" t="s">
        <v>47381</v>
      </c>
      <c r="C10163" s="73" t="s">
        <v>47382</v>
      </c>
      <c r="D10163" s="73" t="s">
        <v>47383</v>
      </c>
      <c r="E10163" s="73" t="s">
        <v>57183</v>
      </c>
      <c r="F10163" s="74"/>
      <c r="G10163" s="73" t="s">
        <v>5471</v>
      </c>
    </row>
    <row r="10164" spans="1:7">
      <c r="A10164" s="73" t="s">
        <v>47384</v>
      </c>
      <c r="B10164" s="73" t="s">
        <v>47385</v>
      </c>
      <c r="C10164" s="73" t="s">
        <v>47386</v>
      </c>
      <c r="D10164" s="73" t="s">
        <v>47387</v>
      </c>
      <c r="E10164" s="73" t="s">
        <v>44893</v>
      </c>
      <c r="F10164" s="74"/>
      <c r="G10164" s="73" t="s">
        <v>5471</v>
      </c>
    </row>
    <row r="10165" spans="1:7">
      <c r="A10165" s="73" t="s">
        <v>47388</v>
      </c>
      <c r="B10165" s="73" t="s">
        <v>47389</v>
      </c>
      <c r="C10165" s="73" t="s">
        <v>47390</v>
      </c>
      <c r="D10165" s="73" t="s">
        <v>47391</v>
      </c>
      <c r="E10165" s="73" t="s">
        <v>53061</v>
      </c>
      <c r="F10165" s="74"/>
      <c r="G10165" s="73" t="s">
        <v>5471</v>
      </c>
    </row>
    <row r="10166" spans="1:7">
      <c r="A10166" s="73" t="s">
        <v>47392</v>
      </c>
      <c r="B10166" s="73" t="s">
        <v>47393</v>
      </c>
      <c r="C10166" s="73" t="s">
        <v>47394</v>
      </c>
      <c r="D10166" s="73" t="s">
        <v>47395</v>
      </c>
      <c r="E10166" s="73" t="s">
        <v>57184</v>
      </c>
      <c r="F10166" s="74"/>
      <c r="G10166" s="73" t="s">
        <v>5471</v>
      </c>
    </row>
    <row r="10167" spans="1:7">
      <c r="A10167" s="73" t="s">
        <v>47396</v>
      </c>
      <c r="B10167" s="73" t="s">
        <v>47397</v>
      </c>
      <c r="C10167" s="73" t="s">
        <v>47398</v>
      </c>
      <c r="D10167" s="73" t="s">
        <v>47399</v>
      </c>
      <c r="E10167" s="73" t="s">
        <v>57178</v>
      </c>
      <c r="F10167" s="74"/>
      <c r="G10167" s="73" t="s">
        <v>5471</v>
      </c>
    </row>
    <row r="10168" spans="1:7">
      <c r="A10168" s="73" t="s">
        <v>47400</v>
      </c>
      <c r="B10168" s="73" t="s">
        <v>47401</v>
      </c>
      <c r="C10168" s="73" t="s">
        <v>47402</v>
      </c>
      <c r="D10168" s="73" t="s">
        <v>47403</v>
      </c>
      <c r="E10168" s="73" t="s">
        <v>57185</v>
      </c>
      <c r="F10168" s="74"/>
      <c r="G10168" s="73" t="s">
        <v>5471</v>
      </c>
    </row>
    <row r="10169" spans="1:7">
      <c r="A10169" s="73" t="s">
        <v>47404</v>
      </c>
      <c r="B10169" s="73" t="s">
        <v>47405</v>
      </c>
      <c r="C10169" s="73" t="s">
        <v>47406</v>
      </c>
      <c r="D10169" s="73" t="s">
        <v>47407</v>
      </c>
      <c r="E10169" s="73" t="s">
        <v>26299</v>
      </c>
      <c r="F10169" s="74"/>
      <c r="G10169" s="73" t="s">
        <v>5471</v>
      </c>
    </row>
    <row r="10170" spans="1:7">
      <c r="A10170" s="73" t="s">
        <v>47408</v>
      </c>
      <c r="B10170" s="73" t="s">
        <v>47409</v>
      </c>
      <c r="C10170" s="73" t="s">
        <v>47410</v>
      </c>
      <c r="D10170" s="73" t="s">
        <v>47411</v>
      </c>
      <c r="E10170" s="73" t="s">
        <v>7801</v>
      </c>
      <c r="F10170" s="74" t="s">
        <v>4314</v>
      </c>
      <c r="G10170" s="73" t="s">
        <v>5471</v>
      </c>
    </row>
    <row r="10171" spans="1:7">
      <c r="A10171" s="73" t="s">
        <v>47412</v>
      </c>
      <c r="B10171" s="73" t="s">
        <v>47413</v>
      </c>
      <c r="C10171" s="73" t="s">
        <v>47414</v>
      </c>
      <c r="D10171" s="73" t="s">
        <v>47415</v>
      </c>
      <c r="E10171" s="73" t="s">
        <v>57186</v>
      </c>
      <c r="F10171" s="74"/>
      <c r="G10171" s="73" t="s">
        <v>5471</v>
      </c>
    </row>
    <row r="10172" spans="1:7">
      <c r="A10172" s="73" t="s">
        <v>47416</v>
      </c>
      <c r="B10172" s="73" t="s">
        <v>47417</v>
      </c>
      <c r="C10172" s="73" t="s">
        <v>16435</v>
      </c>
      <c r="D10172" s="73" t="s">
        <v>47418</v>
      </c>
      <c r="E10172" s="73" t="s">
        <v>47419</v>
      </c>
      <c r="F10172" s="74"/>
      <c r="G10172" s="73" t="s">
        <v>5471</v>
      </c>
    </row>
    <row r="10173" spans="1:7">
      <c r="A10173" s="73" t="s">
        <v>47420</v>
      </c>
      <c r="B10173" s="73" t="s">
        <v>47421</v>
      </c>
      <c r="C10173" s="73" t="s">
        <v>47422</v>
      </c>
      <c r="D10173" s="73" t="s">
        <v>47423</v>
      </c>
      <c r="E10173" s="73" t="s">
        <v>47424</v>
      </c>
      <c r="F10173" s="74" t="s">
        <v>8807</v>
      </c>
      <c r="G10173" s="73" t="s">
        <v>5471</v>
      </c>
    </row>
    <row r="10174" spans="1:7">
      <c r="A10174" s="73" t="s">
        <v>47425</v>
      </c>
      <c r="B10174" s="73" t="s">
        <v>47426</v>
      </c>
      <c r="C10174" s="73" t="s">
        <v>47427</v>
      </c>
      <c r="D10174" s="73" t="s">
        <v>47428</v>
      </c>
      <c r="E10174" s="73" t="s">
        <v>47429</v>
      </c>
      <c r="F10174" s="74" t="s">
        <v>47430</v>
      </c>
      <c r="G10174" s="73" t="s">
        <v>5471</v>
      </c>
    </row>
    <row r="10175" spans="1:7">
      <c r="A10175" s="73" t="s">
        <v>47431</v>
      </c>
      <c r="B10175" s="73" t="s">
        <v>47432</v>
      </c>
      <c r="C10175" s="73" t="s">
        <v>47433</v>
      </c>
      <c r="D10175" s="73" t="s">
        <v>47434</v>
      </c>
      <c r="E10175" s="73" t="s">
        <v>57187</v>
      </c>
      <c r="F10175" s="74"/>
      <c r="G10175" s="73" t="s">
        <v>5471</v>
      </c>
    </row>
    <row r="10176" spans="1:7">
      <c r="A10176" s="73" t="s">
        <v>47435</v>
      </c>
      <c r="B10176" s="73" t="s">
        <v>47436</v>
      </c>
      <c r="C10176" s="73" t="s">
        <v>47437</v>
      </c>
      <c r="D10176" s="73" t="s">
        <v>47438</v>
      </c>
      <c r="E10176" s="73" t="s">
        <v>47439</v>
      </c>
      <c r="F10176" s="74" t="s">
        <v>5061</v>
      </c>
      <c r="G10176" s="73" t="s">
        <v>5471</v>
      </c>
    </row>
    <row r="10177" spans="1:7">
      <c r="A10177" s="73" t="s">
        <v>47440</v>
      </c>
      <c r="B10177" s="73" t="s">
        <v>47441</v>
      </c>
      <c r="C10177" s="73" t="s">
        <v>47442</v>
      </c>
      <c r="D10177" s="73" t="s">
        <v>47443</v>
      </c>
      <c r="E10177" s="73" t="s">
        <v>53165</v>
      </c>
      <c r="F10177" s="74" t="s">
        <v>4469</v>
      </c>
      <c r="G10177" s="73" t="s">
        <v>5471</v>
      </c>
    </row>
    <row r="10178" spans="1:7">
      <c r="A10178" s="73" t="s">
        <v>47444</v>
      </c>
      <c r="B10178" s="73" t="s">
        <v>47445</v>
      </c>
      <c r="C10178" s="73" t="s">
        <v>47446</v>
      </c>
      <c r="D10178" s="73" t="s">
        <v>47447</v>
      </c>
      <c r="E10178" s="73" t="s">
        <v>44199</v>
      </c>
      <c r="F10178" s="74" t="s">
        <v>5125</v>
      </c>
      <c r="G10178" s="73" t="s">
        <v>5471</v>
      </c>
    </row>
    <row r="10179" spans="1:7">
      <c r="A10179" s="73" t="s">
        <v>47448</v>
      </c>
      <c r="B10179" s="73" t="s">
        <v>47449</v>
      </c>
      <c r="C10179" s="73" t="s">
        <v>47450</v>
      </c>
      <c r="D10179" s="73" t="s">
        <v>47451</v>
      </c>
      <c r="E10179" s="73" t="s">
        <v>44199</v>
      </c>
      <c r="F10179" s="74" t="s">
        <v>5125</v>
      </c>
      <c r="G10179" s="73" t="s">
        <v>5471</v>
      </c>
    </row>
    <row r="10180" spans="1:7">
      <c r="A10180" s="73" t="s">
        <v>47452</v>
      </c>
      <c r="B10180" s="73" t="s">
        <v>47453</v>
      </c>
      <c r="C10180" s="73" t="s">
        <v>47454</v>
      </c>
      <c r="D10180" s="73" t="s">
        <v>47455</v>
      </c>
      <c r="E10180" s="73" t="s">
        <v>57188</v>
      </c>
      <c r="F10180" s="74"/>
      <c r="G10180" s="73" t="s">
        <v>5471</v>
      </c>
    </row>
    <row r="10181" spans="1:7">
      <c r="A10181" s="73" t="s">
        <v>47456</v>
      </c>
      <c r="B10181" s="73" t="s">
        <v>47457</v>
      </c>
      <c r="C10181" s="73" t="s">
        <v>47458</v>
      </c>
      <c r="D10181" s="73" t="s">
        <v>47459</v>
      </c>
      <c r="E10181" s="73" t="s">
        <v>44199</v>
      </c>
      <c r="F10181" s="74" t="s">
        <v>5125</v>
      </c>
      <c r="G10181" s="73" t="s">
        <v>5471</v>
      </c>
    </row>
    <row r="10182" spans="1:7">
      <c r="A10182" s="73" t="s">
        <v>47460</v>
      </c>
      <c r="B10182" s="73" t="s">
        <v>47461</v>
      </c>
      <c r="C10182" s="73" t="s">
        <v>47462</v>
      </c>
      <c r="D10182" s="73" t="s">
        <v>47463</v>
      </c>
      <c r="E10182" s="73" t="s">
        <v>57189</v>
      </c>
      <c r="F10182" s="74" t="s">
        <v>4469</v>
      </c>
      <c r="G10182" s="73" t="s">
        <v>5471</v>
      </c>
    </row>
    <row r="10183" spans="1:7">
      <c r="A10183" s="73" t="s">
        <v>47464</v>
      </c>
      <c r="B10183" s="73" t="s">
        <v>47465</v>
      </c>
      <c r="C10183" s="73" t="s">
        <v>47466</v>
      </c>
      <c r="D10183" s="73" t="s">
        <v>47467</v>
      </c>
      <c r="E10183" s="73" t="s">
        <v>57190</v>
      </c>
      <c r="F10183" s="74" t="s">
        <v>16864</v>
      </c>
      <c r="G10183" s="73" t="s">
        <v>5471</v>
      </c>
    </row>
    <row r="10184" spans="1:7">
      <c r="A10184" s="73" t="s">
        <v>47468</v>
      </c>
      <c r="B10184" s="73" t="s">
        <v>47469</v>
      </c>
      <c r="C10184" s="73" t="s">
        <v>41160</v>
      </c>
      <c r="D10184" s="73" t="s">
        <v>47470</v>
      </c>
      <c r="E10184" s="73" t="s">
        <v>41162</v>
      </c>
      <c r="F10184" s="74"/>
      <c r="G10184" s="73" t="s">
        <v>5471</v>
      </c>
    </row>
    <row r="10185" spans="1:7">
      <c r="A10185" s="73" t="s">
        <v>47471</v>
      </c>
      <c r="B10185" s="73" t="s">
        <v>47472</v>
      </c>
      <c r="C10185" s="73" t="s">
        <v>47473</v>
      </c>
      <c r="D10185" s="73" t="s">
        <v>47474</v>
      </c>
      <c r="E10185" s="73" t="s">
        <v>24398</v>
      </c>
      <c r="F10185" s="74" t="s">
        <v>24399</v>
      </c>
      <c r="G10185" s="73" t="s">
        <v>5471</v>
      </c>
    </row>
    <row r="10186" spans="1:7">
      <c r="A10186" s="73" t="s">
        <v>47475</v>
      </c>
      <c r="B10186" s="73" t="s">
        <v>47476</v>
      </c>
      <c r="C10186" s="73" t="s">
        <v>47477</v>
      </c>
      <c r="D10186" s="73" t="s">
        <v>47478</v>
      </c>
      <c r="E10186" s="73" t="s">
        <v>47479</v>
      </c>
      <c r="F10186" s="74"/>
      <c r="G10186" s="73" t="s">
        <v>5471</v>
      </c>
    </row>
    <row r="10187" spans="1:7">
      <c r="A10187" s="73" t="s">
        <v>47480</v>
      </c>
      <c r="B10187" s="73" t="s">
        <v>47481</v>
      </c>
      <c r="C10187" s="73" t="s">
        <v>47482</v>
      </c>
      <c r="D10187" s="73" t="s">
        <v>47483</v>
      </c>
      <c r="E10187" s="73" t="s">
        <v>47484</v>
      </c>
      <c r="F10187" s="74"/>
      <c r="G10187" s="73" t="s">
        <v>5471</v>
      </c>
    </row>
    <row r="10188" spans="1:7">
      <c r="A10188" s="73" t="s">
        <v>47485</v>
      </c>
      <c r="B10188" s="73" t="s">
        <v>47486</v>
      </c>
      <c r="C10188" s="73" t="s">
        <v>47487</v>
      </c>
      <c r="D10188" s="73" t="s">
        <v>47488</v>
      </c>
      <c r="E10188" s="73" t="s">
        <v>57191</v>
      </c>
      <c r="F10188" s="74" t="s">
        <v>35157</v>
      </c>
      <c r="G10188" s="73" t="s">
        <v>5471</v>
      </c>
    </row>
    <row r="10189" spans="1:7">
      <c r="A10189" s="73" t="s">
        <v>47489</v>
      </c>
      <c r="B10189" s="73" t="s">
        <v>47490</v>
      </c>
      <c r="C10189" s="73" t="s">
        <v>47491</v>
      </c>
      <c r="D10189" s="73" t="s">
        <v>47492</v>
      </c>
      <c r="E10189" s="73" t="s">
        <v>39274</v>
      </c>
      <c r="F10189" s="74" t="s">
        <v>34316</v>
      </c>
      <c r="G10189" s="73" t="s">
        <v>5471</v>
      </c>
    </row>
    <row r="10190" spans="1:7">
      <c r="A10190" s="73" t="s">
        <v>47493</v>
      </c>
      <c r="B10190" s="73" t="s">
        <v>47494</v>
      </c>
      <c r="C10190" s="73" t="s">
        <v>47495</v>
      </c>
      <c r="D10190" s="73" t="s">
        <v>47496</v>
      </c>
      <c r="E10190" s="73" t="s">
        <v>47497</v>
      </c>
      <c r="F10190" s="74" t="s">
        <v>5125</v>
      </c>
      <c r="G10190" s="73" t="s">
        <v>5471</v>
      </c>
    </row>
    <row r="10191" spans="1:7">
      <c r="A10191" s="73" t="s">
        <v>47498</v>
      </c>
      <c r="B10191" s="73" t="s">
        <v>47499</v>
      </c>
      <c r="C10191" s="73" t="s">
        <v>47500</v>
      </c>
      <c r="D10191" s="73" t="s">
        <v>47501</v>
      </c>
      <c r="E10191" s="73" t="s">
        <v>53193</v>
      </c>
      <c r="F10191" s="74" t="s">
        <v>47502</v>
      </c>
      <c r="G10191" s="73" t="s">
        <v>5471</v>
      </c>
    </row>
    <row r="10192" spans="1:7">
      <c r="A10192" s="73" t="s">
        <v>47503</v>
      </c>
      <c r="B10192" s="73" t="s">
        <v>47504</v>
      </c>
      <c r="C10192" s="73" t="s">
        <v>47505</v>
      </c>
      <c r="D10192" s="73" t="s">
        <v>47506</v>
      </c>
      <c r="E10192" s="73" t="s">
        <v>57192</v>
      </c>
      <c r="F10192" s="74" t="s">
        <v>47507</v>
      </c>
      <c r="G10192" s="73" t="s">
        <v>5471</v>
      </c>
    </row>
    <row r="10193" spans="1:7">
      <c r="A10193" s="73" t="s">
        <v>47508</v>
      </c>
      <c r="B10193" s="73" t="s">
        <v>47509</v>
      </c>
      <c r="C10193" s="73" t="s">
        <v>47510</v>
      </c>
      <c r="D10193" s="73" t="s">
        <v>47511</v>
      </c>
      <c r="E10193" s="73" t="s">
        <v>47497</v>
      </c>
      <c r="F10193" s="74" t="s">
        <v>5125</v>
      </c>
      <c r="G10193" s="73" t="s">
        <v>5471</v>
      </c>
    </row>
    <row r="10194" spans="1:7">
      <c r="A10194" s="73" t="s">
        <v>47512</v>
      </c>
      <c r="B10194" s="73" t="s">
        <v>47513</v>
      </c>
      <c r="C10194" s="73" t="s">
        <v>47514</v>
      </c>
      <c r="D10194" s="73" t="s">
        <v>47515</v>
      </c>
      <c r="E10194" s="73" t="s">
        <v>44349</v>
      </c>
      <c r="F10194" s="74" t="s">
        <v>8176</v>
      </c>
      <c r="G10194" s="73" t="s">
        <v>5471</v>
      </c>
    </row>
    <row r="10195" spans="1:7">
      <c r="A10195" s="73" t="s">
        <v>47516</v>
      </c>
      <c r="B10195" s="73" t="s">
        <v>47517</v>
      </c>
      <c r="C10195" s="73" t="s">
        <v>47518</v>
      </c>
      <c r="D10195" s="73" t="s">
        <v>47519</v>
      </c>
      <c r="E10195" s="73" t="s">
        <v>57193</v>
      </c>
      <c r="F10195" s="74" t="s">
        <v>47520</v>
      </c>
      <c r="G10195" s="73" t="s">
        <v>5471</v>
      </c>
    </row>
    <row r="10196" spans="1:7">
      <c r="A10196" s="73" t="s">
        <v>47521</v>
      </c>
      <c r="B10196" s="73" t="s">
        <v>47522</v>
      </c>
      <c r="C10196" s="73" t="s">
        <v>47523</v>
      </c>
      <c r="D10196" s="73" t="s">
        <v>47524</v>
      </c>
      <c r="E10196" s="73" t="s">
        <v>53193</v>
      </c>
      <c r="F10196" s="74" t="s">
        <v>47525</v>
      </c>
      <c r="G10196" s="73" t="s">
        <v>5471</v>
      </c>
    </row>
    <row r="10197" spans="1:7">
      <c r="A10197" s="73" t="s">
        <v>47526</v>
      </c>
      <c r="B10197" s="73" t="s">
        <v>47527</v>
      </c>
      <c r="C10197" s="73" t="s">
        <v>47528</v>
      </c>
      <c r="D10197" s="73" t="s">
        <v>47529</v>
      </c>
      <c r="E10197" s="73" t="s">
        <v>47530</v>
      </c>
      <c r="F10197" s="74"/>
      <c r="G10197" s="73" t="s">
        <v>5471</v>
      </c>
    </row>
    <row r="10198" spans="1:7">
      <c r="A10198" s="73" t="s">
        <v>47531</v>
      </c>
      <c r="B10198" s="73" t="s">
        <v>47532</v>
      </c>
      <c r="C10198" s="73" t="s">
        <v>47533</v>
      </c>
      <c r="D10198" s="73" t="s">
        <v>47534</v>
      </c>
      <c r="E10198" s="73" t="s">
        <v>57194</v>
      </c>
      <c r="F10198" s="74" t="s">
        <v>8176</v>
      </c>
      <c r="G10198" s="73" t="s">
        <v>5471</v>
      </c>
    </row>
    <row r="10199" spans="1:7">
      <c r="A10199" s="73" t="s">
        <v>47535</v>
      </c>
      <c r="B10199" s="73" t="s">
        <v>47536</v>
      </c>
      <c r="C10199" s="73" t="s">
        <v>47537</v>
      </c>
      <c r="D10199" s="73" t="s">
        <v>47538</v>
      </c>
      <c r="E10199" s="73" t="s">
        <v>53193</v>
      </c>
      <c r="F10199" s="74" t="s">
        <v>47539</v>
      </c>
      <c r="G10199" s="73" t="s">
        <v>5471</v>
      </c>
    </row>
    <row r="10200" spans="1:7">
      <c r="A10200" s="73" t="s">
        <v>47540</v>
      </c>
      <c r="B10200" s="73" t="s">
        <v>47541</v>
      </c>
      <c r="C10200" s="73" t="s">
        <v>47542</v>
      </c>
      <c r="D10200" s="73" t="s">
        <v>47543</v>
      </c>
      <c r="E10200" s="73" t="s">
        <v>57192</v>
      </c>
      <c r="F10200" s="74" t="s">
        <v>47544</v>
      </c>
      <c r="G10200" s="73" t="s">
        <v>5471</v>
      </c>
    </row>
    <row r="10201" spans="1:7">
      <c r="A10201" s="73" t="s">
        <v>47545</v>
      </c>
      <c r="B10201" s="73" t="s">
        <v>47546</v>
      </c>
      <c r="C10201" s="73" t="s">
        <v>47547</v>
      </c>
      <c r="D10201" s="73" t="s">
        <v>47548</v>
      </c>
      <c r="E10201" s="73" t="s">
        <v>44349</v>
      </c>
      <c r="F10201" s="74" t="s">
        <v>8176</v>
      </c>
      <c r="G10201" s="73" t="s">
        <v>5471</v>
      </c>
    </row>
    <row r="10202" spans="1:7">
      <c r="A10202" s="73" t="s">
        <v>47549</v>
      </c>
      <c r="B10202" s="73" t="s">
        <v>47550</v>
      </c>
      <c r="C10202" s="73" t="s">
        <v>47551</v>
      </c>
      <c r="D10202" s="73" t="s">
        <v>47552</v>
      </c>
      <c r="E10202" s="73" t="s">
        <v>57195</v>
      </c>
      <c r="F10202" s="74"/>
      <c r="G10202" s="73" t="s">
        <v>5471</v>
      </c>
    </row>
    <row r="10203" spans="1:7">
      <c r="A10203" s="73" t="s">
        <v>47553</v>
      </c>
      <c r="B10203" s="73" t="s">
        <v>47554</v>
      </c>
      <c r="C10203" s="73" t="s">
        <v>47555</v>
      </c>
      <c r="D10203" s="73" t="s">
        <v>47556</v>
      </c>
      <c r="E10203" s="73" t="s">
        <v>57196</v>
      </c>
      <c r="F10203" s="74" t="s">
        <v>9910</v>
      </c>
      <c r="G10203" s="73" t="s">
        <v>5471</v>
      </c>
    </row>
    <row r="10204" spans="1:7">
      <c r="A10204" s="73" t="s">
        <v>47557</v>
      </c>
      <c r="B10204" s="73" t="s">
        <v>47558</v>
      </c>
      <c r="C10204" s="73" t="s">
        <v>47559</v>
      </c>
      <c r="D10204" s="73" t="s">
        <v>47560</v>
      </c>
      <c r="E10204" s="73" t="s">
        <v>57197</v>
      </c>
      <c r="F10204" s="74"/>
      <c r="G10204" s="73" t="s">
        <v>5471</v>
      </c>
    </row>
    <row r="10205" spans="1:7">
      <c r="A10205" s="73" t="s">
        <v>47561</v>
      </c>
      <c r="B10205" s="73" t="s">
        <v>47562</v>
      </c>
      <c r="C10205" s="73" t="s">
        <v>47563</v>
      </c>
      <c r="D10205" s="73" t="s">
        <v>47564</v>
      </c>
      <c r="E10205" s="73" t="s">
        <v>44349</v>
      </c>
      <c r="F10205" s="74" t="s">
        <v>8176</v>
      </c>
      <c r="G10205" s="73" t="s">
        <v>5471</v>
      </c>
    </row>
    <row r="10206" spans="1:7">
      <c r="A10206" s="73" t="s">
        <v>47565</v>
      </c>
      <c r="B10206" s="73" t="s">
        <v>47566</v>
      </c>
      <c r="C10206" s="73" t="s">
        <v>47567</v>
      </c>
      <c r="D10206" s="73" t="s">
        <v>47568</v>
      </c>
      <c r="E10206" s="73" t="s">
        <v>47569</v>
      </c>
      <c r="F10206" s="74"/>
      <c r="G10206" s="73" t="s">
        <v>5471</v>
      </c>
    </row>
    <row r="10207" spans="1:7">
      <c r="A10207" s="73" t="s">
        <v>47570</v>
      </c>
      <c r="B10207" s="73" t="s">
        <v>47571</v>
      </c>
      <c r="C10207" s="73" t="s">
        <v>47572</v>
      </c>
      <c r="D10207" s="73" t="s">
        <v>47573</v>
      </c>
      <c r="E10207" s="73" t="s">
        <v>56444</v>
      </c>
      <c r="F10207" s="74"/>
      <c r="G10207" s="73" t="s">
        <v>5471</v>
      </c>
    </row>
    <row r="10208" spans="1:7">
      <c r="A10208" s="73" t="s">
        <v>47574</v>
      </c>
      <c r="B10208" s="73" t="s">
        <v>47575</v>
      </c>
      <c r="C10208" s="73" t="s">
        <v>47576</v>
      </c>
      <c r="D10208" s="73" t="s">
        <v>47577</v>
      </c>
      <c r="E10208" s="73" t="s">
        <v>44349</v>
      </c>
      <c r="F10208" s="74" t="s">
        <v>8176</v>
      </c>
      <c r="G10208" s="73" t="s">
        <v>5471</v>
      </c>
    </row>
    <row r="10209" spans="1:7">
      <c r="A10209" s="73" t="s">
        <v>47578</v>
      </c>
      <c r="B10209" s="73" t="s">
        <v>47579</v>
      </c>
      <c r="C10209" s="73" t="s">
        <v>47580</v>
      </c>
      <c r="D10209" s="73" t="s">
        <v>47581</v>
      </c>
      <c r="E10209" s="73" t="s">
        <v>56384</v>
      </c>
      <c r="F10209" s="74" t="s">
        <v>8176</v>
      </c>
      <c r="G10209" s="73" t="s">
        <v>5471</v>
      </c>
    </row>
    <row r="10210" spans="1:7">
      <c r="A10210" s="73" t="s">
        <v>47582</v>
      </c>
      <c r="B10210" s="73" t="s">
        <v>47583</v>
      </c>
      <c r="C10210" s="73" t="s">
        <v>47584</v>
      </c>
      <c r="D10210" s="73" t="s">
        <v>47585</v>
      </c>
      <c r="E10210" s="73" t="s">
        <v>55208</v>
      </c>
      <c r="F10210" s="74"/>
      <c r="G10210" s="73" t="s">
        <v>5471</v>
      </c>
    </row>
    <row r="10211" spans="1:7">
      <c r="A10211" s="73" t="s">
        <v>47586</v>
      </c>
      <c r="B10211" s="73" t="s">
        <v>47587</v>
      </c>
      <c r="C10211" s="73" t="s">
        <v>47588</v>
      </c>
      <c r="D10211" s="73" t="s">
        <v>47589</v>
      </c>
      <c r="E10211" s="73" t="s">
        <v>57198</v>
      </c>
      <c r="F10211" s="74"/>
      <c r="G10211" s="73" t="s">
        <v>5471</v>
      </c>
    </row>
    <row r="10212" spans="1:7">
      <c r="A10212" s="73" t="s">
        <v>47590</v>
      </c>
      <c r="B10212" s="73" t="s">
        <v>47591</v>
      </c>
      <c r="C10212" s="73" t="s">
        <v>47592</v>
      </c>
      <c r="D10212" s="73" t="s">
        <v>47593</v>
      </c>
      <c r="E10212" s="73" t="s">
        <v>57199</v>
      </c>
      <c r="F10212" s="74"/>
      <c r="G10212" s="73" t="s">
        <v>5471</v>
      </c>
    </row>
    <row r="10213" spans="1:7">
      <c r="A10213" s="73" t="s">
        <v>47594</v>
      </c>
      <c r="B10213" s="73" t="s">
        <v>47595</v>
      </c>
      <c r="C10213" s="73" t="s">
        <v>47596</v>
      </c>
      <c r="D10213" s="73" t="s">
        <v>47597</v>
      </c>
      <c r="E10213" s="73" t="s">
        <v>6515</v>
      </c>
      <c r="F10213" s="74"/>
      <c r="G10213" s="73" t="s">
        <v>5471</v>
      </c>
    </row>
    <row r="10214" spans="1:7">
      <c r="A10214" s="73" t="s">
        <v>47598</v>
      </c>
      <c r="B10214" s="73" t="s">
        <v>47599</v>
      </c>
      <c r="C10214" s="73" t="s">
        <v>47600</v>
      </c>
      <c r="D10214" s="73" t="s">
        <v>47601</v>
      </c>
      <c r="E10214" s="73" t="s">
        <v>57200</v>
      </c>
      <c r="F10214" s="74"/>
      <c r="G10214" s="73" t="s">
        <v>5471</v>
      </c>
    </row>
    <row r="10215" spans="1:7">
      <c r="A10215" s="73" t="s">
        <v>47602</v>
      </c>
      <c r="B10215" s="73" t="s">
        <v>47603</v>
      </c>
      <c r="C10215" s="73" t="s">
        <v>47604</v>
      </c>
      <c r="D10215" s="73" t="s">
        <v>47605</v>
      </c>
      <c r="E10215" s="73" t="s">
        <v>53200</v>
      </c>
      <c r="F10215" s="74" t="s">
        <v>4314</v>
      </c>
      <c r="G10215" s="73" t="s">
        <v>5471</v>
      </c>
    </row>
    <row r="10216" spans="1:7">
      <c r="A10216" s="73" t="s">
        <v>47606</v>
      </c>
      <c r="B10216" s="73" t="s">
        <v>47607</v>
      </c>
      <c r="C10216" s="73" t="s">
        <v>47608</v>
      </c>
      <c r="D10216" s="73" t="s">
        <v>47609</v>
      </c>
      <c r="E10216" s="73" t="s">
        <v>57201</v>
      </c>
      <c r="F10216" s="74"/>
      <c r="G10216" s="73" t="s">
        <v>5471</v>
      </c>
    </row>
    <row r="10217" spans="1:7">
      <c r="A10217" s="73" t="s">
        <v>47610</v>
      </c>
      <c r="B10217" s="73" t="s">
        <v>47611</v>
      </c>
      <c r="C10217" s="73" t="s">
        <v>47612</v>
      </c>
      <c r="D10217" s="73" t="s">
        <v>47613</v>
      </c>
      <c r="E10217" s="73" t="s">
        <v>47614</v>
      </c>
      <c r="F10217" s="74" t="s">
        <v>5125</v>
      </c>
      <c r="G10217" s="73" t="s">
        <v>5471</v>
      </c>
    </row>
    <row r="10218" spans="1:7">
      <c r="A10218" s="73" t="s">
        <v>47615</v>
      </c>
      <c r="B10218" s="73" t="s">
        <v>47616</v>
      </c>
      <c r="C10218" s="73" t="s">
        <v>47617</v>
      </c>
      <c r="D10218" s="73" t="s">
        <v>47618</v>
      </c>
      <c r="E10218" s="73" t="s">
        <v>56259</v>
      </c>
      <c r="F10218" s="74"/>
      <c r="G10218" s="73" t="s">
        <v>5471</v>
      </c>
    </row>
    <row r="10219" spans="1:7">
      <c r="A10219" s="73" t="s">
        <v>47619</v>
      </c>
      <c r="B10219" s="73" t="s">
        <v>47620</v>
      </c>
      <c r="C10219" s="73" t="s">
        <v>47621</v>
      </c>
      <c r="D10219" s="73" t="s">
        <v>47622</v>
      </c>
      <c r="E10219" s="73" t="s">
        <v>57202</v>
      </c>
      <c r="F10219" s="74" t="s">
        <v>6327</v>
      </c>
      <c r="G10219" s="73" t="s">
        <v>5471</v>
      </c>
    </row>
    <row r="10220" spans="1:7">
      <c r="A10220" s="73" t="s">
        <v>47623</v>
      </c>
      <c r="B10220" s="73" t="s">
        <v>47624</v>
      </c>
      <c r="C10220" s="73" t="s">
        <v>47625</v>
      </c>
      <c r="D10220" s="73" t="s">
        <v>47626</v>
      </c>
      <c r="E10220" s="73" t="s">
        <v>56235</v>
      </c>
      <c r="F10220" s="74"/>
      <c r="G10220" s="73" t="s">
        <v>5471</v>
      </c>
    </row>
    <row r="10221" spans="1:7">
      <c r="A10221" s="73" t="s">
        <v>47627</v>
      </c>
      <c r="B10221" s="73" t="s">
        <v>47628</v>
      </c>
      <c r="C10221" s="73" t="s">
        <v>47629</v>
      </c>
      <c r="D10221" s="73" t="s">
        <v>47630</v>
      </c>
      <c r="E10221" s="73" t="s">
        <v>47631</v>
      </c>
      <c r="F10221" s="74"/>
      <c r="G10221" s="73" t="s">
        <v>5471</v>
      </c>
    </row>
    <row r="10222" spans="1:7">
      <c r="A10222" s="73" t="s">
        <v>47632</v>
      </c>
      <c r="B10222" s="73" t="s">
        <v>47633</v>
      </c>
      <c r="C10222" s="73" t="s">
        <v>47634</v>
      </c>
      <c r="D10222" s="73" t="s">
        <v>47635</v>
      </c>
      <c r="E10222" s="73" t="s">
        <v>57203</v>
      </c>
      <c r="F10222" s="74" t="s">
        <v>7677</v>
      </c>
      <c r="G10222" s="73" t="s">
        <v>5471</v>
      </c>
    </row>
    <row r="10223" spans="1:7">
      <c r="A10223" s="73" t="s">
        <v>47636</v>
      </c>
      <c r="B10223" s="73" t="s">
        <v>47637</v>
      </c>
      <c r="C10223" s="73" t="s">
        <v>47638</v>
      </c>
      <c r="D10223" s="73" t="s">
        <v>47639</v>
      </c>
      <c r="E10223" s="73" t="s">
        <v>57204</v>
      </c>
      <c r="F10223" s="74" t="s">
        <v>7677</v>
      </c>
      <c r="G10223" s="73" t="s">
        <v>5471</v>
      </c>
    </row>
    <row r="10224" spans="1:7">
      <c r="A10224" s="73" t="s">
        <v>47640</v>
      </c>
      <c r="B10224" s="73" t="s">
        <v>47641</v>
      </c>
      <c r="C10224" s="73" t="s">
        <v>47642</v>
      </c>
      <c r="D10224" s="73" t="s">
        <v>47643</v>
      </c>
      <c r="E10224" s="73" t="s">
        <v>56225</v>
      </c>
      <c r="F10224" s="74"/>
      <c r="G10224" s="73" t="s">
        <v>5471</v>
      </c>
    </row>
    <row r="10225" spans="1:7">
      <c r="A10225" s="73" t="s">
        <v>47644</v>
      </c>
      <c r="B10225" s="73" t="s">
        <v>47645</v>
      </c>
      <c r="C10225" s="73" t="s">
        <v>47646</v>
      </c>
      <c r="D10225" s="73" t="s">
        <v>47647</v>
      </c>
      <c r="E10225" s="73" t="s">
        <v>57205</v>
      </c>
      <c r="F10225" s="74" t="s">
        <v>6837</v>
      </c>
      <c r="G10225" s="73" t="s">
        <v>5471</v>
      </c>
    </row>
    <row r="10226" spans="1:7">
      <c r="A10226" s="73" t="s">
        <v>47648</v>
      </c>
      <c r="B10226" s="73" t="s">
        <v>46159</v>
      </c>
      <c r="C10226" s="73" t="s">
        <v>47649</v>
      </c>
      <c r="D10226" s="73" t="s">
        <v>46161</v>
      </c>
      <c r="E10226" s="73" t="s">
        <v>32050</v>
      </c>
      <c r="F10226" s="74"/>
      <c r="G10226" s="73" t="s">
        <v>5471</v>
      </c>
    </row>
    <row r="10227" spans="1:7">
      <c r="A10227" s="73" t="s">
        <v>47650</v>
      </c>
      <c r="B10227" s="73" t="s">
        <v>47651</v>
      </c>
      <c r="C10227" s="73" t="s">
        <v>47652</v>
      </c>
      <c r="D10227" s="73" t="s">
        <v>47653</v>
      </c>
      <c r="E10227" s="73" t="s">
        <v>57206</v>
      </c>
      <c r="F10227" s="74"/>
      <c r="G10227" s="73" t="s">
        <v>5471</v>
      </c>
    </row>
    <row r="10228" spans="1:7">
      <c r="A10228" s="73" t="s">
        <v>47654</v>
      </c>
      <c r="B10228" s="73" t="s">
        <v>47655</v>
      </c>
      <c r="C10228" s="73" t="s">
        <v>47656</v>
      </c>
      <c r="D10228" s="73" t="s">
        <v>47657</v>
      </c>
      <c r="E10228" s="73" t="s">
        <v>57207</v>
      </c>
      <c r="F10228" s="74"/>
      <c r="G10228" s="73" t="s">
        <v>5471</v>
      </c>
    </row>
    <row r="10229" spans="1:7">
      <c r="A10229" s="73" t="s">
        <v>47658</v>
      </c>
      <c r="B10229" s="73" t="s">
        <v>47659</v>
      </c>
      <c r="C10229" s="73" t="s">
        <v>47660</v>
      </c>
      <c r="D10229" s="73" t="s">
        <v>47661</v>
      </c>
      <c r="E10229" s="73" t="s">
        <v>56225</v>
      </c>
      <c r="F10229" s="74"/>
      <c r="G10229" s="73" t="s">
        <v>5471</v>
      </c>
    </row>
    <row r="10230" spans="1:7">
      <c r="A10230" s="73" t="s">
        <v>47662</v>
      </c>
      <c r="B10230" s="73" t="s">
        <v>47663</v>
      </c>
      <c r="C10230" s="73" t="s">
        <v>47664</v>
      </c>
      <c r="D10230" s="73" t="s">
        <v>47665</v>
      </c>
      <c r="E10230" s="73" t="s">
        <v>39334</v>
      </c>
      <c r="F10230" s="74"/>
      <c r="G10230" s="73" t="s">
        <v>5471</v>
      </c>
    </row>
    <row r="10231" spans="1:7">
      <c r="A10231" s="73" t="s">
        <v>47666</v>
      </c>
      <c r="B10231" s="73" t="s">
        <v>47667</v>
      </c>
      <c r="C10231" s="73" t="s">
        <v>47668</v>
      </c>
      <c r="D10231" s="73" t="s">
        <v>47669</v>
      </c>
      <c r="E10231" s="73" t="s">
        <v>57208</v>
      </c>
      <c r="F10231" s="74" t="s">
        <v>4390</v>
      </c>
      <c r="G10231" s="73" t="s">
        <v>5471</v>
      </c>
    </row>
    <row r="10232" spans="1:7">
      <c r="A10232" s="73" t="s">
        <v>47670</v>
      </c>
      <c r="B10232" s="73" t="s">
        <v>47671</v>
      </c>
      <c r="C10232" s="73" t="s">
        <v>47672</v>
      </c>
      <c r="D10232" s="73" t="s">
        <v>47673</v>
      </c>
      <c r="E10232" s="73" t="s">
        <v>57209</v>
      </c>
      <c r="F10232" s="74"/>
      <c r="G10232" s="73" t="s">
        <v>5471</v>
      </c>
    </row>
    <row r="10233" spans="1:7">
      <c r="A10233" s="73" t="s">
        <v>47674</v>
      </c>
      <c r="B10233" s="73" t="s">
        <v>47675</v>
      </c>
      <c r="C10233" s="73" t="s">
        <v>47676</v>
      </c>
      <c r="D10233" s="73" t="s">
        <v>47677</v>
      </c>
      <c r="E10233" s="73" t="s">
        <v>57209</v>
      </c>
      <c r="F10233" s="74" t="s">
        <v>4382</v>
      </c>
      <c r="G10233" s="73" t="s">
        <v>5471</v>
      </c>
    </row>
    <row r="10234" spans="1:7">
      <c r="A10234" s="73" t="s">
        <v>47678</v>
      </c>
      <c r="B10234" s="73" t="s">
        <v>47679</v>
      </c>
      <c r="C10234" s="73" t="s">
        <v>47680</v>
      </c>
      <c r="D10234" s="73" t="s">
        <v>47681</v>
      </c>
      <c r="E10234" s="73" t="s">
        <v>39334</v>
      </c>
      <c r="F10234" s="74"/>
      <c r="G10234" s="73" t="s">
        <v>5471</v>
      </c>
    </row>
    <row r="10235" spans="1:7">
      <c r="A10235" s="73" t="s">
        <v>47682</v>
      </c>
      <c r="B10235" s="73" t="s">
        <v>47683</v>
      </c>
      <c r="C10235" s="73" t="s">
        <v>47684</v>
      </c>
      <c r="D10235" s="73" t="s">
        <v>47685</v>
      </c>
      <c r="E10235" s="73" t="s">
        <v>57210</v>
      </c>
      <c r="F10235" s="74"/>
      <c r="G10235" s="73" t="s">
        <v>5471</v>
      </c>
    </row>
    <row r="10236" spans="1:7">
      <c r="A10236" s="73" t="s">
        <v>47686</v>
      </c>
      <c r="B10236" s="73" t="s">
        <v>47687</v>
      </c>
      <c r="C10236" s="73" t="s">
        <v>47688</v>
      </c>
      <c r="D10236" s="73" t="s">
        <v>47689</v>
      </c>
      <c r="E10236" s="73" t="s">
        <v>57211</v>
      </c>
      <c r="F10236" s="74"/>
      <c r="G10236" s="73" t="s">
        <v>5471</v>
      </c>
    </row>
    <row r="10237" spans="1:7">
      <c r="A10237" s="73" t="s">
        <v>47690</v>
      </c>
      <c r="B10237" s="73" t="s">
        <v>47691</v>
      </c>
      <c r="C10237" s="73" t="s">
        <v>47692</v>
      </c>
      <c r="D10237" s="73" t="s">
        <v>47693</v>
      </c>
      <c r="E10237" s="73" t="s">
        <v>47694</v>
      </c>
      <c r="F10237" s="74"/>
      <c r="G10237" s="73" t="s">
        <v>5471</v>
      </c>
    </row>
    <row r="10238" spans="1:7">
      <c r="A10238" s="73" t="s">
        <v>47695</v>
      </c>
      <c r="B10238" s="73" t="s">
        <v>47696</v>
      </c>
      <c r="C10238" s="73" t="s">
        <v>47697</v>
      </c>
      <c r="D10238" s="73" t="s">
        <v>47698</v>
      </c>
      <c r="E10238" s="73" t="s">
        <v>57212</v>
      </c>
      <c r="F10238" s="74"/>
      <c r="G10238" s="73" t="s">
        <v>5471</v>
      </c>
    </row>
    <row r="10239" spans="1:7">
      <c r="A10239" s="73" t="s">
        <v>47699</v>
      </c>
      <c r="B10239" s="73" t="s">
        <v>47700</v>
      </c>
      <c r="C10239" s="73" t="s">
        <v>47701</v>
      </c>
      <c r="D10239" s="73" t="s">
        <v>47702</v>
      </c>
      <c r="E10239" s="73" t="s">
        <v>56225</v>
      </c>
      <c r="F10239" s="74"/>
      <c r="G10239" s="73" t="s">
        <v>5471</v>
      </c>
    </row>
    <row r="10240" spans="1:7">
      <c r="A10240" s="73" t="s">
        <v>47703</v>
      </c>
      <c r="B10240" s="73" t="s">
        <v>47704</v>
      </c>
      <c r="C10240" s="73" t="s">
        <v>47705</v>
      </c>
      <c r="D10240" s="73" t="s">
        <v>47706</v>
      </c>
      <c r="E10240" s="73" t="s">
        <v>57118</v>
      </c>
      <c r="F10240" s="74"/>
      <c r="G10240" s="73" t="s">
        <v>5471</v>
      </c>
    </row>
    <row r="10241" spans="1:7">
      <c r="A10241" s="73" t="s">
        <v>47707</v>
      </c>
      <c r="B10241" s="73" t="s">
        <v>47708</v>
      </c>
      <c r="C10241" s="73" t="s">
        <v>47709</v>
      </c>
      <c r="D10241" s="73" t="s">
        <v>47710</v>
      </c>
      <c r="E10241" s="73" t="s">
        <v>47711</v>
      </c>
      <c r="F10241" s="74"/>
      <c r="G10241" s="73" t="s">
        <v>5471</v>
      </c>
    </row>
    <row r="10242" spans="1:7">
      <c r="A10242" s="73" t="s">
        <v>47712</v>
      </c>
      <c r="B10242" s="73" t="s">
        <v>47713</v>
      </c>
      <c r="C10242" s="73" t="s">
        <v>47714</v>
      </c>
      <c r="D10242" s="73" t="s">
        <v>47715</v>
      </c>
      <c r="E10242" s="73" t="s">
        <v>57213</v>
      </c>
      <c r="F10242" s="74"/>
      <c r="G10242" s="73" t="s">
        <v>5471</v>
      </c>
    </row>
    <row r="10243" spans="1:7">
      <c r="A10243" s="73" t="s">
        <v>47716</v>
      </c>
      <c r="B10243" s="73" t="s">
        <v>47717</v>
      </c>
      <c r="C10243" s="73" t="s">
        <v>47718</v>
      </c>
      <c r="D10243" s="73" t="s">
        <v>47719</v>
      </c>
      <c r="E10243" s="73" t="s">
        <v>57214</v>
      </c>
      <c r="F10243" s="74" t="s">
        <v>4382</v>
      </c>
      <c r="G10243" s="73" t="s">
        <v>5471</v>
      </c>
    </row>
    <row r="10244" spans="1:7">
      <c r="A10244" s="73" t="s">
        <v>47720</v>
      </c>
      <c r="B10244" s="73" t="s">
        <v>47721</v>
      </c>
      <c r="C10244" s="73" t="s">
        <v>47722</v>
      </c>
      <c r="D10244" s="73" t="s">
        <v>47723</v>
      </c>
      <c r="E10244" s="73" t="s">
        <v>56225</v>
      </c>
      <c r="F10244" s="74"/>
      <c r="G10244" s="73" t="s">
        <v>5471</v>
      </c>
    </row>
    <row r="10245" spans="1:7">
      <c r="A10245" s="73" t="s">
        <v>47724</v>
      </c>
      <c r="B10245" s="73" t="s">
        <v>47725</v>
      </c>
      <c r="C10245" s="73" t="s">
        <v>47726</v>
      </c>
      <c r="D10245" s="73" t="s">
        <v>47727</v>
      </c>
      <c r="E10245" s="73" t="s">
        <v>56225</v>
      </c>
      <c r="F10245" s="74"/>
      <c r="G10245" s="73" t="s">
        <v>5471</v>
      </c>
    </row>
    <row r="10246" spans="1:7">
      <c r="A10246" s="73" t="s">
        <v>47728</v>
      </c>
      <c r="B10246" s="73" t="s">
        <v>47729</v>
      </c>
      <c r="C10246" s="73" t="s">
        <v>47730</v>
      </c>
      <c r="D10246" s="73" t="s">
        <v>47731</v>
      </c>
      <c r="E10246" s="73" t="s">
        <v>56225</v>
      </c>
      <c r="F10246" s="74"/>
      <c r="G10246" s="73" t="s">
        <v>5471</v>
      </c>
    </row>
    <row r="10247" spans="1:7">
      <c r="A10247" s="73" t="s">
        <v>47732</v>
      </c>
      <c r="B10247" s="73" t="s">
        <v>47733</v>
      </c>
      <c r="C10247" s="73" t="s">
        <v>47734</v>
      </c>
      <c r="D10247" s="73" t="s">
        <v>47735</v>
      </c>
      <c r="E10247" s="73" t="s">
        <v>56225</v>
      </c>
      <c r="F10247" s="74"/>
      <c r="G10247" s="73" t="s">
        <v>5471</v>
      </c>
    </row>
    <row r="10248" spans="1:7">
      <c r="A10248" s="73" t="s">
        <v>47736</v>
      </c>
      <c r="B10248" s="73" t="s">
        <v>47737</v>
      </c>
      <c r="C10248" s="73" t="s">
        <v>47738</v>
      </c>
      <c r="D10248" s="73" t="s">
        <v>47739</v>
      </c>
      <c r="E10248" s="73" t="s">
        <v>57215</v>
      </c>
      <c r="F10248" s="74" t="s">
        <v>5919</v>
      </c>
      <c r="G10248" s="73" t="s">
        <v>5471</v>
      </c>
    </row>
    <row r="10249" spans="1:7">
      <c r="A10249" s="73" t="s">
        <v>47740</v>
      </c>
      <c r="B10249" s="73" t="s">
        <v>47741</v>
      </c>
      <c r="C10249" s="73" t="s">
        <v>47742</v>
      </c>
      <c r="D10249" s="73" t="s">
        <v>47743</v>
      </c>
      <c r="E10249" s="73" t="s">
        <v>56225</v>
      </c>
      <c r="F10249" s="74"/>
      <c r="G10249" s="73" t="s">
        <v>5471</v>
      </c>
    </row>
    <row r="10250" spans="1:7">
      <c r="A10250" s="73" t="s">
        <v>47744</v>
      </c>
      <c r="B10250" s="73" t="s">
        <v>47745</v>
      </c>
      <c r="C10250" s="73" t="s">
        <v>47746</v>
      </c>
      <c r="D10250" s="73" t="s">
        <v>47747</v>
      </c>
      <c r="E10250" s="73" t="s">
        <v>47748</v>
      </c>
      <c r="F10250" s="74"/>
      <c r="G10250" s="73" t="s">
        <v>5471</v>
      </c>
    </row>
    <row r="10251" spans="1:7">
      <c r="A10251" s="73" t="s">
        <v>47749</v>
      </c>
      <c r="B10251" s="73" t="s">
        <v>47750</v>
      </c>
      <c r="C10251" s="73" t="s">
        <v>47751</v>
      </c>
      <c r="D10251" s="73" t="s">
        <v>47752</v>
      </c>
      <c r="E10251" s="73" t="s">
        <v>57216</v>
      </c>
      <c r="F10251" s="74"/>
      <c r="G10251" s="73" t="s">
        <v>5471</v>
      </c>
    </row>
    <row r="10252" spans="1:7">
      <c r="A10252" s="73" t="s">
        <v>47753</v>
      </c>
      <c r="B10252" s="73" t="s">
        <v>47754</v>
      </c>
      <c r="C10252" s="73" t="s">
        <v>47755</v>
      </c>
      <c r="D10252" s="73" t="s">
        <v>47756</v>
      </c>
      <c r="E10252" s="73" t="s">
        <v>57217</v>
      </c>
      <c r="F10252" s="74"/>
      <c r="G10252" s="73" t="s">
        <v>5471</v>
      </c>
    </row>
    <row r="10253" spans="1:7">
      <c r="A10253" s="73" t="s">
        <v>47757</v>
      </c>
      <c r="B10253" s="73" t="s">
        <v>47758</v>
      </c>
      <c r="C10253" s="73" t="s">
        <v>47759</v>
      </c>
      <c r="D10253" s="73" t="s">
        <v>47760</v>
      </c>
      <c r="E10253" s="73" t="s">
        <v>47631</v>
      </c>
      <c r="F10253" s="74"/>
      <c r="G10253" s="73" t="s">
        <v>5471</v>
      </c>
    </row>
    <row r="10254" spans="1:7">
      <c r="A10254" s="73" t="s">
        <v>47761</v>
      </c>
      <c r="B10254" s="73" t="s">
        <v>47762</v>
      </c>
      <c r="C10254" s="73" t="s">
        <v>47763</v>
      </c>
      <c r="D10254" s="73" t="s">
        <v>47764</v>
      </c>
      <c r="E10254" s="73" t="s">
        <v>56225</v>
      </c>
      <c r="F10254" s="74"/>
      <c r="G10254" s="73" t="s">
        <v>5471</v>
      </c>
    </row>
    <row r="10255" spans="1:7">
      <c r="A10255" s="73" t="s">
        <v>47765</v>
      </c>
      <c r="B10255" s="73" t="s">
        <v>47766</v>
      </c>
      <c r="C10255" s="73" t="s">
        <v>47767</v>
      </c>
      <c r="D10255" s="73" t="s">
        <v>47768</v>
      </c>
      <c r="E10255" s="73" t="s">
        <v>57218</v>
      </c>
      <c r="F10255" s="74" t="s">
        <v>6837</v>
      </c>
      <c r="G10255" s="73" t="s">
        <v>5471</v>
      </c>
    </row>
    <row r="10256" spans="1:7">
      <c r="A10256" s="73" t="s">
        <v>47769</v>
      </c>
      <c r="B10256" s="73" t="s">
        <v>47770</v>
      </c>
      <c r="C10256" s="73" t="s">
        <v>47771</v>
      </c>
      <c r="D10256" s="73" t="s">
        <v>47772</v>
      </c>
      <c r="E10256" s="73" t="s">
        <v>56225</v>
      </c>
      <c r="F10256" s="74"/>
      <c r="G10256" s="73" t="s">
        <v>5471</v>
      </c>
    </row>
    <row r="10257" spans="1:7">
      <c r="A10257" s="73" t="s">
        <v>47773</v>
      </c>
      <c r="B10257" s="73" t="s">
        <v>47774</v>
      </c>
      <c r="C10257" s="73" t="s">
        <v>47775</v>
      </c>
      <c r="D10257" s="73" t="s">
        <v>47776</v>
      </c>
      <c r="E10257" s="73" t="s">
        <v>56679</v>
      </c>
      <c r="F10257" s="74" t="s">
        <v>5919</v>
      </c>
      <c r="G10257" s="73" t="s">
        <v>5471</v>
      </c>
    </row>
    <row r="10258" spans="1:7">
      <c r="A10258" s="73" t="s">
        <v>47777</v>
      </c>
      <c r="B10258" s="73" t="s">
        <v>47778</v>
      </c>
      <c r="C10258" s="73" t="s">
        <v>47779</v>
      </c>
      <c r="D10258" s="73" t="s">
        <v>47780</v>
      </c>
      <c r="E10258" s="73" t="s">
        <v>57207</v>
      </c>
      <c r="F10258" s="74"/>
      <c r="G10258" s="73" t="s">
        <v>5471</v>
      </c>
    </row>
    <row r="10259" spans="1:7">
      <c r="A10259" s="73" t="s">
        <v>47781</v>
      </c>
      <c r="B10259" s="73" t="s">
        <v>47782</v>
      </c>
      <c r="C10259" s="73" t="s">
        <v>47783</v>
      </c>
      <c r="D10259" s="73" t="s">
        <v>47784</v>
      </c>
      <c r="E10259" s="73" t="s">
        <v>57219</v>
      </c>
      <c r="F10259" s="74"/>
      <c r="G10259" s="73" t="s">
        <v>5471</v>
      </c>
    </row>
    <row r="10260" spans="1:7">
      <c r="A10260" s="73" t="s">
        <v>47785</v>
      </c>
      <c r="B10260" s="73" t="s">
        <v>47786</v>
      </c>
      <c r="C10260" s="73" t="s">
        <v>47787</v>
      </c>
      <c r="D10260" s="73" t="s">
        <v>47788</v>
      </c>
      <c r="E10260" s="73" t="s">
        <v>57118</v>
      </c>
      <c r="F10260" s="74"/>
      <c r="G10260" s="73" t="s">
        <v>5471</v>
      </c>
    </row>
    <row r="10261" spans="1:7">
      <c r="A10261" s="73" t="s">
        <v>47789</v>
      </c>
      <c r="B10261" s="73" t="s">
        <v>47790</v>
      </c>
      <c r="C10261" s="73" t="s">
        <v>47791</v>
      </c>
      <c r="D10261" s="73" t="s">
        <v>47792</v>
      </c>
      <c r="E10261" s="73" t="s">
        <v>57208</v>
      </c>
      <c r="F10261" s="74" t="s">
        <v>4382</v>
      </c>
      <c r="G10261" s="73" t="s">
        <v>5471</v>
      </c>
    </row>
    <row r="10262" spans="1:7">
      <c r="A10262" s="73" t="s">
        <v>47793</v>
      </c>
      <c r="B10262" s="73" t="s">
        <v>47794</v>
      </c>
      <c r="C10262" s="73" t="s">
        <v>47795</v>
      </c>
      <c r="D10262" s="73" t="s">
        <v>47796</v>
      </c>
      <c r="E10262" s="73" t="s">
        <v>47631</v>
      </c>
      <c r="F10262" s="74"/>
      <c r="G10262" s="73" t="s">
        <v>5471</v>
      </c>
    </row>
    <row r="10263" spans="1:7">
      <c r="A10263" s="73" t="s">
        <v>47797</v>
      </c>
      <c r="B10263" s="73" t="s">
        <v>47798</v>
      </c>
      <c r="C10263" s="73" t="s">
        <v>47799</v>
      </c>
      <c r="D10263" s="73" t="s">
        <v>47800</v>
      </c>
      <c r="E10263" s="73" t="s">
        <v>56245</v>
      </c>
      <c r="F10263" s="74"/>
      <c r="G10263" s="73" t="s">
        <v>5471</v>
      </c>
    </row>
    <row r="10264" spans="1:7">
      <c r="A10264" s="73" t="s">
        <v>47801</v>
      </c>
      <c r="B10264" s="73" t="s">
        <v>47802</v>
      </c>
      <c r="C10264" s="73" t="s">
        <v>47803</v>
      </c>
      <c r="D10264" s="73" t="s">
        <v>47804</v>
      </c>
      <c r="E10264" s="73" t="s">
        <v>56679</v>
      </c>
      <c r="F10264" s="74" t="s">
        <v>5919</v>
      </c>
      <c r="G10264" s="73" t="s">
        <v>5471</v>
      </c>
    </row>
    <row r="10265" spans="1:7">
      <c r="A10265" s="73" t="s">
        <v>47805</v>
      </c>
      <c r="B10265" s="73" t="s">
        <v>47806</v>
      </c>
      <c r="C10265" s="73" t="s">
        <v>47807</v>
      </c>
      <c r="D10265" s="73" t="s">
        <v>47808</v>
      </c>
      <c r="E10265" s="73" t="s">
        <v>57220</v>
      </c>
      <c r="F10265" s="74" t="s">
        <v>47809</v>
      </c>
      <c r="G10265" s="73" t="s">
        <v>5471</v>
      </c>
    </row>
    <row r="10266" spans="1:7">
      <c r="A10266" s="73" t="s">
        <v>47810</v>
      </c>
      <c r="B10266" s="73" t="s">
        <v>47811</v>
      </c>
      <c r="C10266" s="73" t="s">
        <v>47812</v>
      </c>
      <c r="D10266" s="73" t="s">
        <v>47813</v>
      </c>
      <c r="E10266" s="73" t="s">
        <v>47694</v>
      </c>
      <c r="F10266" s="74"/>
      <c r="G10266" s="73" t="s">
        <v>5471</v>
      </c>
    </row>
    <row r="10267" spans="1:7">
      <c r="A10267" s="73" t="s">
        <v>47814</v>
      </c>
      <c r="B10267" s="73" t="s">
        <v>47815</v>
      </c>
      <c r="C10267" s="73" t="s">
        <v>47816</v>
      </c>
      <c r="D10267" s="73" t="s">
        <v>47817</v>
      </c>
      <c r="E10267" s="73" t="s">
        <v>57221</v>
      </c>
      <c r="F10267" s="74" t="s">
        <v>4390</v>
      </c>
      <c r="G10267" s="73" t="s">
        <v>5471</v>
      </c>
    </row>
    <row r="10268" spans="1:7">
      <c r="A10268" s="73" t="s">
        <v>47818</v>
      </c>
      <c r="B10268" s="73" t="s">
        <v>47819</v>
      </c>
      <c r="C10268" s="73" t="s">
        <v>47820</v>
      </c>
      <c r="D10268" s="73" t="s">
        <v>47821</v>
      </c>
      <c r="E10268" s="73" t="s">
        <v>57222</v>
      </c>
      <c r="F10268" s="74" t="s">
        <v>39382</v>
      </c>
      <c r="G10268" s="73" t="s">
        <v>5471</v>
      </c>
    </row>
    <row r="10269" spans="1:7">
      <c r="A10269" s="73" t="s">
        <v>47822</v>
      </c>
      <c r="B10269" s="73" t="s">
        <v>47823</v>
      </c>
      <c r="C10269" s="73" t="s">
        <v>47824</v>
      </c>
      <c r="D10269" s="73" t="s">
        <v>47825</v>
      </c>
      <c r="E10269" s="73" t="s">
        <v>57222</v>
      </c>
      <c r="F10269" s="74" t="s">
        <v>39382</v>
      </c>
      <c r="G10269" s="73" t="s">
        <v>5471</v>
      </c>
    </row>
    <row r="10270" spans="1:7">
      <c r="A10270" s="73" t="s">
        <v>47826</v>
      </c>
      <c r="B10270" s="73" t="s">
        <v>16347</v>
      </c>
      <c r="C10270" s="73" t="s">
        <v>47827</v>
      </c>
      <c r="D10270" s="73" t="s">
        <v>16349</v>
      </c>
      <c r="E10270" s="73" t="s">
        <v>53255</v>
      </c>
      <c r="F10270" s="74"/>
      <c r="G10270" s="73" t="s">
        <v>5471</v>
      </c>
    </row>
    <row r="10271" spans="1:7">
      <c r="A10271" s="73" t="s">
        <v>47828</v>
      </c>
      <c r="B10271" s="73" t="s">
        <v>47829</v>
      </c>
      <c r="C10271" s="73" t="s">
        <v>47830</v>
      </c>
      <c r="D10271" s="73" t="s">
        <v>47831</v>
      </c>
      <c r="E10271" s="73" t="s">
        <v>57222</v>
      </c>
      <c r="F10271" s="74" t="s">
        <v>39382</v>
      </c>
      <c r="G10271" s="73" t="s">
        <v>5471</v>
      </c>
    </row>
    <row r="10272" spans="1:7">
      <c r="A10272" s="73" t="s">
        <v>47832</v>
      </c>
      <c r="B10272" s="73" t="s">
        <v>47833</v>
      </c>
      <c r="C10272" s="73" t="s">
        <v>47834</v>
      </c>
      <c r="D10272" s="73" t="s">
        <v>47835</v>
      </c>
      <c r="E10272" s="73" t="s">
        <v>47836</v>
      </c>
      <c r="F10272" s="74"/>
      <c r="G10272" s="73" t="s">
        <v>5471</v>
      </c>
    </row>
    <row r="10273" spans="1:7">
      <c r="A10273" s="73" t="s">
        <v>47837</v>
      </c>
      <c r="B10273" s="73" t="s">
        <v>47838</v>
      </c>
      <c r="C10273" s="73" t="s">
        <v>47839</v>
      </c>
      <c r="D10273" s="73" t="s">
        <v>47840</v>
      </c>
      <c r="E10273" s="73" t="s">
        <v>56296</v>
      </c>
      <c r="F10273" s="74" t="s">
        <v>39382</v>
      </c>
      <c r="G10273" s="73" t="s">
        <v>5471</v>
      </c>
    </row>
    <row r="10274" spans="1:7">
      <c r="A10274" s="73" t="s">
        <v>47841</v>
      </c>
      <c r="B10274" s="73" t="s">
        <v>47842</v>
      </c>
      <c r="C10274" s="73" t="s">
        <v>47843</v>
      </c>
      <c r="D10274" s="73" t="s">
        <v>47844</v>
      </c>
      <c r="E10274" s="73" t="s">
        <v>21563</v>
      </c>
      <c r="F10274" s="74" t="s">
        <v>4159</v>
      </c>
      <c r="G10274" s="73" t="s">
        <v>5471</v>
      </c>
    </row>
    <row r="10275" spans="1:7">
      <c r="A10275" s="73" t="s">
        <v>47845</v>
      </c>
      <c r="B10275" s="73" t="s">
        <v>47846</v>
      </c>
      <c r="C10275" s="73" t="s">
        <v>47847</v>
      </c>
      <c r="D10275" s="73" t="s">
        <v>47848</v>
      </c>
      <c r="E10275" s="73" t="s">
        <v>21563</v>
      </c>
      <c r="F10275" s="74" t="s">
        <v>4159</v>
      </c>
      <c r="G10275" s="73" t="s">
        <v>5471</v>
      </c>
    </row>
    <row r="10276" spans="1:7">
      <c r="A10276" s="73" t="s">
        <v>47849</v>
      </c>
      <c r="B10276" s="73" t="s">
        <v>47850</v>
      </c>
      <c r="C10276" s="73" t="s">
        <v>47851</v>
      </c>
      <c r="D10276" s="73" t="s">
        <v>47852</v>
      </c>
      <c r="E10276" s="73" t="s">
        <v>47853</v>
      </c>
      <c r="F10276" s="74"/>
      <c r="G10276" s="73" t="s">
        <v>5471</v>
      </c>
    </row>
    <row r="10277" spans="1:7">
      <c r="A10277" s="73" t="s">
        <v>47854</v>
      </c>
      <c r="B10277" s="73" t="s">
        <v>47855</v>
      </c>
      <c r="C10277" s="73" t="s">
        <v>47856</v>
      </c>
      <c r="D10277" s="73" t="s">
        <v>47857</v>
      </c>
      <c r="E10277" s="73" t="s">
        <v>57223</v>
      </c>
      <c r="F10277" s="74"/>
      <c r="G10277" s="73" t="s">
        <v>5471</v>
      </c>
    </row>
    <row r="10278" spans="1:7">
      <c r="A10278" s="73" t="s">
        <v>47858</v>
      </c>
      <c r="B10278" s="73" t="s">
        <v>47859</v>
      </c>
      <c r="C10278" s="73" t="s">
        <v>47860</v>
      </c>
      <c r="D10278" s="73" t="s">
        <v>47861</v>
      </c>
      <c r="E10278" s="73" t="s">
        <v>56679</v>
      </c>
      <c r="F10278" s="74" t="s">
        <v>5919</v>
      </c>
      <c r="G10278" s="73" t="s">
        <v>5471</v>
      </c>
    </row>
    <row r="10279" spans="1:7">
      <c r="A10279" s="73" t="s">
        <v>47862</v>
      </c>
      <c r="B10279" s="73" t="s">
        <v>47863</v>
      </c>
      <c r="C10279" s="73" t="s">
        <v>47864</v>
      </c>
      <c r="D10279" s="73" t="s">
        <v>47865</v>
      </c>
      <c r="E10279" s="73" t="s">
        <v>21563</v>
      </c>
      <c r="F10279" s="74" t="s">
        <v>4159</v>
      </c>
      <c r="G10279" s="73" t="s">
        <v>5471</v>
      </c>
    </row>
    <row r="10280" spans="1:7">
      <c r="A10280" s="73" t="s">
        <v>47866</v>
      </c>
      <c r="B10280" s="73" t="s">
        <v>47867</v>
      </c>
      <c r="C10280" s="73" t="s">
        <v>47868</v>
      </c>
      <c r="D10280" s="73" t="s">
        <v>47869</v>
      </c>
      <c r="E10280" s="73" t="s">
        <v>57112</v>
      </c>
      <c r="F10280" s="74" t="s">
        <v>6327</v>
      </c>
      <c r="G10280" s="73" t="s">
        <v>5471</v>
      </c>
    </row>
    <row r="10281" spans="1:7">
      <c r="A10281" s="73" t="s">
        <v>47870</v>
      </c>
      <c r="B10281" s="73" t="s">
        <v>47871</v>
      </c>
      <c r="C10281" s="73" t="s">
        <v>47872</v>
      </c>
      <c r="D10281" s="73" t="s">
        <v>47873</v>
      </c>
      <c r="E10281" s="73" t="s">
        <v>57224</v>
      </c>
      <c r="F10281" s="74"/>
      <c r="G10281" s="73" t="s">
        <v>5471</v>
      </c>
    </row>
    <row r="10282" spans="1:7">
      <c r="A10282" s="73" t="s">
        <v>47874</v>
      </c>
      <c r="B10282" s="73" t="s">
        <v>47875</v>
      </c>
      <c r="C10282" s="73" t="s">
        <v>47876</v>
      </c>
      <c r="D10282" s="73" t="s">
        <v>47877</v>
      </c>
      <c r="E10282" s="73" t="s">
        <v>57225</v>
      </c>
      <c r="F10282" s="74"/>
      <c r="G10282" s="73" t="s">
        <v>5471</v>
      </c>
    </row>
    <row r="10283" spans="1:7">
      <c r="A10283" s="73" t="s">
        <v>47878</v>
      </c>
      <c r="B10283" s="73" t="s">
        <v>47879</v>
      </c>
      <c r="C10283" s="73" t="s">
        <v>44285</v>
      </c>
      <c r="D10283" s="73" t="s">
        <v>47880</v>
      </c>
      <c r="E10283" s="73" t="s">
        <v>6906</v>
      </c>
      <c r="F10283" s="74" t="s">
        <v>5750</v>
      </c>
      <c r="G10283" s="73" t="s">
        <v>5471</v>
      </c>
    </row>
    <row r="10284" spans="1:7">
      <c r="A10284" s="73" t="s">
        <v>47881</v>
      </c>
      <c r="B10284" s="73" t="s">
        <v>47882</v>
      </c>
      <c r="C10284" s="73" t="s">
        <v>47883</v>
      </c>
      <c r="D10284" s="73" t="s">
        <v>47884</v>
      </c>
      <c r="E10284" s="73" t="s">
        <v>7589</v>
      </c>
      <c r="F10284" s="74" t="s">
        <v>7590</v>
      </c>
      <c r="G10284" s="73" t="s">
        <v>5471</v>
      </c>
    </row>
    <row r="10285" spans="1:7">
      <c r="A10285" s="73" t="s">
        <v>47885</v>
      </c>
      <c r="B10285" s="73" t="s">
        <v>47886</v>
      </c>
      <c r="C10285" s="73" t="s">
        <v>47887</v>
      </c>
      <c r="D10285" s="73" t="s">
        <v>47888</v>
      </c>
      <c r="E10285" s="73" t="s">
        <v>57217</v>
      </c>
      <c r="F10285" s="74" t="s">
        <v>4382</v>
      </c>
      <c r="G10285" s="73" t="s">
        <v>5471</v>
      </c>
    </row>
    <row r="10286" spans="1:7">
      <c r="A10286" s="73" t="s">
        <v>47889</v>
      </c>
      <c r="B10286" s="73" t="s">
        <v>47890</v>
      </c>
      <c r="C10286" s="73" t="s">
        <v>47891</v>
      </c>
      <c r="D10286" s="73" t="s">
        <v>47892</v>
      </c>
      <c r="E10286" s="73" t="s">
        <v>21563</v>
      </c>
      <c r="F10286" s="74" t="s">
        <v>4159</v>
      </c>
      <c r="G10286" s="73" t="s">
        <v>5471</v>
      </c>
    </row>
    <row r="10287" spans="1:7">
      <c r="A10287" s="73" t="s">
        <v>47893</v>
      </c>
      <c r="B10287" s="73" t="s">
        <v>47894</v>
      </c>
      <c r="C10287" s="73" t="s">
        <v>47895</v>
      </c>
      <c r="D10287" s="73" t="s">
        <v>47896</v>
      </c>
      <c r="E10287" s="73" t="s">
        <v>57226</v>
      </c>
      <c r="F10287" s="74"/>
      <c r="G10287" s="73" t="s">
        <v>5471</v>
      </c>
    </row>
    <row r="10288" spans="1:7">
      <c r="A10288" s="73" t="s">
        <v>47897</v>
      </c>
      <c r="B10288" s="73" t="s">
        <v>47898</v>
      </c>
      <c r="C10288" s="73" t="s">
        <v>47899</v>
      </c>
      <c r="D10288" s="73" t="s">
        <v>47900</v>
      </c>
      <c r="E10288" s="73" t="s">
        <v>57194</v>
      </c>
      <c r="F10288" s="74" t="s">
        <v>8176</v>
      </c>
      <c r="G10288" s="73" t="s">
        <v>5471</v>
      </c>
    </row>
    <row r="10289" spans="1:7">
      <c r="A10289" s="73" t="s">
        <v>2783</v>
      </c>
      <c r="B10289" s="73" t="s">
        <v>47901</v>
      </c>
      <c r="C10289" s="73" t="s">
        <v>47902</v>
      </c>
      <c r="D10289" s="73" t="s">
        <v>47903</v>
      </c>
      <c r="E10289" s="73" t="s">
        <v>47904</v>
      </c>
      <c r="F10289" s="74"/>
      <c r="G10289" s="73" t="s">
        <v>5471</v>
      </c>
    </row>
    <row r="10290" spans="1:7">
      <c r="A10290" s="73" t="s">
        <v>47905</v>
      </c>
      <c r="B10290" s="73" t="s">
        <v>47906</v>
      </c>
      <c r="C10290" s="73" t="s">
        <v>47907</v>
      </c>
      <c r="D10290" s="73" t="s">
        <v>47908</v>
      </c>
      <c r="E10290" s="73" t="s">
        <v>57227</v>
      </c>
      <c r="F10290" s="74" t="s">
        <v>47909</v>
      </c>
      <c r="G10290" s="73" t="s">
        <v>5471</v>
      </c>
    </row>
    <row r="10291" spans="1:7">
      <c r="A10291" s="73" t="s">
        <v>47910</v>
      </c>
      <c r="B10291" s="73" t="s">
        <v>47911</v>
      </c>
      <c r="C10291" s="73" t="s">
        <v>47912</v>
      </c>
      <c r="D10291" s="73" t="s">
        <v>47913</v>
      </c>
      <c r="E10291" s="73" t="s">
        <v>47914</v>
      </c>
      <c r="F10291" s="74"/>
      <c r="G10291" s="73" t="s">
        <v>5471</v>
      </c>
    </row>
    <row r="10292" spans="1:7">
      <c r="A10292" s="73" t="s">
        <v>47915</v>
      </c>
      <c r="B10292" s="73" t="s">
        <v>47916</v>
      </c>
      <c r="C10292" s="73" t="s">
        <v>47917</v>
      </c>
      <c r="D10292" s="73" t="s">
        <v>47918</v>
      </c>
      <c r="E10292" s="73" t="s">
        <v>47919</v>
      </c>
      <c r="F10292" s="74"/>
      <c r="G10292" s="73" t="s">
        <v>5471</v>
      </c>
    </row>
    <row r="10293" spans="1:7">
      <c r="A10293" s="73" t="s">
        <v>47920</v>
      </c>
      <c r="B10293" s="73" t="s">
        <v>47921</v>
      </c>
      <c r="C10293" s="73" t="s">
        <v>47922</v>
      </c>
      <c r="D10293" s="73" t="s">
        <v>47923</v>
      </c>
      <c r="E10293" s="73" t="s">
        <v>57228</v>
      </c>
      <c r="F10293" s="74" t="s">
        <v>8176</v>
      </c>
      <c r="G10293" s="73" t="s">
        <v>5471</v>
      </c>
    </row>
    <row r="10294" spans="1:7">
      <c r="A10294" s="73" t="s">
        <v>47924</v>
      </c>
      <c r="B10294" s="73" t="s">
        <v>47925</v>
      </c>
      <c r="C10294" s="73" t="s">
        <v>47926</v>
      </c>
      <c r="D10294" s="73" t="s">
        <v>47927</v>
      </c>
      <c r="E10294" s="73" t="s">
        <v>47928</v>
      </c>
      <c r="F10294" s="74"/>
      <c r="G10294" s="73" t="s">
        <v>5471</v>
      </c>
    </row>
    <row r="10295" spans="1:7">
      <c r="A10295" s="73" t="s">
        <v>47929</v>
      </c>
      <c r="B10295" s="73" t="s">
        <v>47930</v>
      </c>
      <c r="C10295" s="73" t="s">
        <v>47931</v>
      </c>
      <c r="D10295" s="73" t="s">
        <v>47932</v>
      </c>
      <c r="E10295" s="73" t="s">
        <v>57209</v>
      </c>
      <c r="F10295" s="74" t="s">
        <v>4382</v>
      </c>
      <c r="G10295" s="73" t="s">
        <v>5471</v>
      </c>
    </row>
    <row r="10296" spans="1:7">
      <c r="A10296" s="73" t="s">
        <v>47933</v>
      </c>
      <c r="B10296" s="73" t="s">
        <v>47934</v>
      </c>
      <c r="C10296" s="73" t="s">
        <v>47935</v>
      </c>
      <c r="D10296" s="73" t="s">
        <v>47936</v>
      </c>
      <c r="E10296" s="73" t="s">
        <v>57229</v>
      </c>
      <c r="F10296" s="74"/>
      <c r="G10296" s="73" t="s">
        <v>5471</v>
      </c>
    </row>
    <row r="10297" spans="1:7">
      <c r="A10297" s="73" t="s">
        <v>47937</v>
      </c>
      <c r="B10297" s="73" t="s">
        <v>47938</v>
      </c>
      <c r="C10297" s="73" t="s">
        <v>47939</v>
      </c>
      <c r="D10297" s="73" t="s">
        <v>47940</v>
      </c>
      <c r="E10297" s="73" t="s">
        <v>57230</v>
      </c>
      <c r="F10297" s="74"/>
      <c r="G10297" s="73" t="s">
        <v>5471</v>
      </c>
    </row>
    <row r="10298" spans="1:7">
      <c r="A10298" s="73" t="s">
        <v>47941</v>
      </c>
      <c r="B10298" s="73" t="s">
        <v>47942</v>
      </c>
      <c r="C10298" s="73" t="s">
        <v>47943</v>
      </c>
      <c r="D10298" s="73" t="s">
        <v>47944</v>
      </c>
      <c r="E10298" s="73" t="s">
        <v>57231</v>
      </c>
      <c r="F10298" s="74"/>
      <c r="G10298" s="73" t="s">
        <v>5471</v>
      </c>
    </row>
    <row r="10299" spans="1:7">
      <c r="A10299" s="73" t="s">
        <v>47945</v>
      </c>
      <c r="B10299" s="73" t="s">
        <v>47946</v>
      </c>
      <c r="C10299" s="73" t="s">
        <v>47947</v>
      </c>
      <c r="D10299" s="73" t="s">
        <v>47948</v>
      </c>
      <c r="E10299" s="73" t="s">
        <v>57232</v>
      </c>
      <c r="F10299" s="74"/>
      <c r="G10299" s="73" t="s">
        <v>5471</v>
      </c>
    </row>
    <row r="10300" spans="1:7">
      <c r="A10300" s="73" t="s">
        <v>47949</v>
      </c>
      <c r="B10300" s="73" t="s">
        <v>47950</v>
      </c>
      <c r="C10300" s="73" t="s">
        <v>47951</v>
      </c>
      <c r="D10300" s="73" t="s">
        <v>47952</v>
      </c>
      <c r="E10300" s="73" t="s">
        <v>56235</v>
      </c>
      <c r="F10300" s="74"/>
      <c r="G10300" s="73" t="s">
        <v>5471</v>
      </c>
    </row>
    <row r="10301" spans="1:7">
      <c r="A10301" s="73" t="s">
        <v>47953</v>
      </c>
      <c r="B10301" s="73" t="s">
        <v>47954</v>
      </c>
      <c r="C10301" s="73" t="s">
        <v>47955</v>
      </c>
      <c r="D10301" s="73" t="s">
        <v>47956</v>
      </c>
      <c r="E10301" s="73" t="s">
        <v>57231</v>
      </c>
      <c r="F10301" s="74"/>
      <c r="G10301" s="73" t="s">
        <v>5471</v>
      </c>
    </row>
    <row r="10302" spans="1:7">
      <c r="A10302" s="73" t="s">
        <v>47957</v>
      </c>
      <c r="B10302" s="73" t="s">
        <v>47958</v>
      </c>
      <c r="C10302" s="73" t="s">
        <v>47959</v>
      </c>
      <c r="D10302" s="73" t="s">
        <v>47960</v>
      </c>
      <c r="E10302" s="73" t="s">
        <v>57233</v>
      </c>
      <c r="F10302" s="74"/>
      <c r="G10302" s="73" t="s">
        <v>5471</v>
      </c>
    </row>
    <row r="10303" spans="1:7">
      <c r="A10303" s="73" t="s">
        <v>47961</v>
      </c>
      <c r="B10303" s="73" t="s">
        <v>47962</v>
      </c>
      <c r="C10303" s="73" t="s">
        <v>47963</v>
      </c>
      <c r="D10303" s="73" t="s">
        <v>47964</v>
      </c>
      <c r="E10303" s="73" t="s">
        <v>57234</v>
      </c>
      <c r="F10303" s="74"/>
      <c r="G10303" s="73" t="s">
        <v>5471</v>
      </c>
    </row>
    <row r="10304" spans="1:7">
      <c r="A10304" s="73" t="s">
        <v>47965</v>
      </c>
      <c r="B10304" s="73" t="s">
        <v>47966</v>
      </c>
      <c r="C10304" s="73" t="s">
        <v>47967</v>
      </c>
      <c r="D10304" s="73" t="s">
        <v>47968</v>
      </c>
      <c r="E10304" s="73" t="s">
        <v>57235</v>
      </c>
      <c r="F10304" s="74"/>
      <c r="G10304" s="73" t="s">
        <v>5471</v>
      </c>
    </row>
    <row r="10305" spans="1:7">
      <c r="A10305" s="73" t="s">
        <v>47969</v>
      </c>
      <c r="B10305" s="73" t="s">
        <v>47970</v>
      </c>
      <c r="C10305" s="73" t="s">
        <v>47971</v>
      </c>
      <c r="D10305" s="73" t="s">
        <v>47972</v>
      </c>
      <c r="E10305" s="73" t="s">
        <v>57236</v>
      </c>
      <c r="F10305" s="74"/>
      <c r="G10305" s="73" t="s">
        <v>5471</v>
      </c>
    </row>
    <row r="10306" spans="1:7">
      <c r="A10306" s="73" t="s">
        <v>47973</v>
      </c>
      <c r="B10306" s="73" t="s">
        <v>47974</v>
      </c>
      <c r="C10306" s="73" t="s">
        <v>47975</v>
      </c>
      <c r="D10306" s="73" t="s">
        <v>47976</v>
      </c>
      <c r="E10306" s="73" t="s">
        <v>56245</v>
      </c>
      <c r="F10306" s="74"/>
      <c r="G10306" s="73" t="s">
        <v>5471</v>
      </c>
    </row>
    <row r="10307" spans="1:7">
      <c r="A10307" s="73" t="s">
        <v>47977</v>
      </c>
      <c r="B10307" s="73" t="s">
        <v>47978</v>
      </c>
      <c r="C10307" s="73" t="s">
        <v>47979</v>
      </c>
      <c r="D10307" s="73" t="s">
        <v>47980</v>
      </c>
      <c r="E10307" s="73" t="s">
        <v>57237</v>
      </c>
      <c r="F10307" s="74" t="s">
        <v>4314</v>
      </c>
      <c r="G10307" s="73" t="s">
        <v>5471</v>
      </c>
    </row>
    <row r="10308" spans="1:7">
      <c r="A10308" s="73" t="s">
        <v>47981</v>
      </c>
      <c r="B10308" s="73" t="s">
        <v>47982</v>
      </c>
      <c r="C10308" s="73" t="s">
        <v>47983</v>
      </c>
      <c r="D10308" s="73" t="s">
        <v>47984</v>
      </c>
      <c r="E10308" s="73" t="s">
        <v>47748</v>
      </c>
      <c r="F10308" s="74"/>
      <c r="G10308" s="73" t="s">
        <v>5471</v>
      </c>
    </row>
    <row r="10309" spans="1:7">
      <c r="A10309" s="73" t="s">
        <v>47985</v>
      </c>
      <c r="B10309" s="73" t="s">
        <v>47986</v>
      </c>
      <c r="C10309" s="73" t="s">
        <v>47987</v>
      </c>
      <c r="D10309" s="73" t="s">
        <v>47988</v>
      </c>
      <c r="E10309" s="73" t="s">
        <v>57238</v>
      </c>
      <c r="F10309" s="74"/>
      <c r="G10309" s="73" t="s">
        <v>5471</v>
      </c>
    </row>
    <row r="10310" spans="1:7">
      <c r="A10310" s="73" t="s">
        <v>47989</v>
      </c>
      <c r="B10310" s="73" t="s">
        <v>47990</v>
      </c>
      <c r="C10310" s="73" t="s">
        <v>47991</v>
      </c>
      <c r="D10310" s="73" t="s">
        <v>47992</v>
      </c>
      <c r="E10310" s="73" t="s">
        <v>57239</v>
      </c>
      <c r="F10310" s="74"/>
      <c r="G10310" s="73" t="s">
        <v>5471</v>
      </c>
    </row>
    <row r="10311" spans="1:7">
      <c r="A10311" s="73" t="s">
        <v>47993</v>
      </c>
      <c r="B10311" s="73" t="s">
        <v>47994</v>
      </c>
      <c r="C10311" s="73" t="s">
        <v>47995</v>
      </c>
      <c r="D10311" s="73" t="s">
        <v>47996</v>
      </c>
      <c r="E10311" s="73" t="s">
        <v>57234</v>
      </c>
      <c r="F10311" s="74"/>
      <c r="G10311" s="73" t="s">
        <v>5471</v>
      </c>
    </row>
    <row r="10312" spans="1:7">
      <c r="A10312" s="73" t="s">
        <v>47997</v>
      </c>
      <c r="B10312" s="73" t="s">
        <v>47998</v>
      </c>
      <c r="C10312" s="73" t="s">
        <v>47999</v>
      </c>
      <c r="D10312" s="73" t="s">
        <v>48000</v>
      </c>
      <c r="E10312" s="73" t="s">
        <v>56235</v>
      </c>
      <c r="F10312" s="74"/>
      <c r="G10312" s="73" t="s">
        <v>5471</v>
      </c>
    </row>
    <row r="10313" spans="1:7">
      <c r="A10313" s="73" t="s">
        <v>48001</v>
      </c>
      <c r="B10313" s="73" t="s">
        <v>48002</v>
      </c>
      <c r="C10313" s="73" t="s">
        <v>48003</v>
      </c>
      <c r="D10313" s="73" t="s">
        <v>48004</v>
      </c>
      <c r="E10313" s="73" t="s">
        <v>42589</v>
      </c>
      <c r="F10313" s="74"/>
      <c r="G10313" s="73" t="s">
        <v>5471</v>
      </c>
    </row>
    <row r="10314" spans="1:7">
      <c r="A10314" s="73" t="s">
        <v>48005</v>
      </c>
      <c r="B10314" s="73" t="s">
        <v>48006</v>
      </c>
      <c r="C10314" s="73" t="s">
        <v>48007</v>
      </c>
      <c r="D10314" s="73" t="s">
        <v>48008</v>
      </c>
      <c r="E10314" s="73" t="s">
        <v>57234</v>
      </c>
      <c r="F10314" s="74"/>
      <c r="G10314" s="73" t="s">
        <v>5471</v>
      </c>
    </row>
    <row r="10315" spans="1:7">
      <c r="A10315" s="73" t="s">
        <v>48009</v>
      </c>
      <c r="B10315" s="73" t="s">
        <v>48010</v>
      </c>
      <c r="C10315" s="73" t="s">
        <v>48011</v>
      </c>
      <c r="D10315" s="73" t="s">
        <v>48012</v>
      </c>
      <c r="E10315" s="73" t="s">
        <v>48013</v>
      </c>
      <c r="F10315" s="74"/>
      <c r="G10315" s="73" t="s">
        <v>5471</v>
      </c>
    </row>
    <row r="10316" spans="1:7">
      <c r="A10316" s="73" t="s">
        <v>48014</v>
      </c>
      <c r="B10316" s="73" t="s">
        <v>48015</v>
      </c>
      <c r="C10316" s="73" t="s">
        <v>48016</v>
      </c>
      <c r="D10316" s="73" t="s">
        <v>48017</v>
      </c>
      <c r="E10316" s="73" t="s">
        <v>57208</v>
      </c>
      <c r="F10316" s="74"/>
      <c r="G10316" s="73" t="s">
        <v>5471</v>
      </c>
    </row>
    <row r="10317" spans="1:7">
      <c r="A10317" s="73" t="s">
        <v>48018</v>
      </c>
      <c r="B10317" s="73" t="s">
        <v>48019</v>
      </c>
      <c r="C10317" s="73" t="s">
        <v>48020</v>
      </c>
      <c r="D10317" s="73" t="s">
        <v>48021</v>
      </c>
      <c r="E10317" s="73" t="s">
        <v>57240</v>
      </c>
      <c r="F10317" s="74"/>
      <c r="G10317" s="73" t="s">
        <v>5471</v>
      </c>
    </row>
    <row r="10318" spans="1:7">
      <c r="A10318" s="73" t="s">
        <v>48022</v>
      </c>
      <c r="B10318" s="73" t="s">
        <v>48023</v>
      </c>
      <c r="C10318" s="73" t="s">
        <v>48024</v>
      </c>
      <c r="D10318" s="73" t="s">
        <v>48025</v>
      </c>
      <c r="E10318" s="73" t="s">
        <v>47631</v>
      </c>
      <c r="F10318" s="74"/>
      <c r="G10318" s="73" t="s">
        <v>5471</v>
      </c>
    </row>
    <row r="10319" spans="1:7">
      <c r="A10319" s="73" t="s">
        <v>48026</v>
      </c>
      <c r="B10319" s="73" t="s">
        <v>48027</v>
      </c>
      <c r="C10319" s="73" t="s">
        <v>48028</v>
      </c>
      <c r="D10319" s="73" t="s">
        <v>48029</v>
      </c>
      <c r="E10319" s="73" t="s">
        <v>57241</v>
      </c>
      <c r="F10319" s="74"/>
      <c r="G10319" s="73" t="s">
        <v>5471</v>
      </c>
    </row>
    <row r="10320" spans="1:7">
      <c r="A10320" s="73" t="s">
        <v>48030</v>
      </c>
      <c r="B10320" s="73" t="s">
        <v>48031</v>
      </c>
      <c r="C10320" s="73" t="s">
        <v>48032</v>
      </c>
      <c r="D10320" s="73" t="s">
        <v>48033</v>
      </c>
      <c r="E10320" s="73" t="s">
        <v>57237</v>
      </c>
      <c r="F10320" s="74" t="s">
        <v>4314</v>
      </c>
      <c r="G10320" s="73" t="s">
        <v>5471</v>
      </c>
    </row>
    <row r="10321" spans="1:7">
      <c r="A10321" s="73" t="s">
        <v>48034</v>
      </c>
      <c r="B10321" s="73" t="s">
        <v>48035</v>
      </c>
      <c r="C10321" s="73" t="s">
        <v>48036</v>
      </c>
      <c r="D10321" s="73" t="s">
        <v>48037</v>
      </c>
      <c r="E10321" s="73" t="s">
        <v>57242</v>
      </c>
      <c r="F10321" s="74"/>
      <c r="G10321" s="73" t="s">
        <v>5471</v>
      </c>
    </row>
    <row r="10322" spans="1:7">
      <c r="A10322" s="73" t="s">
        <v>48038</v>
      </c>
      <c r="B10322" s="73" t="s">
        <v>48039</v>
      </c>
      <c r="C10322" s="73" t="s">
        <v>48040</v>
      </c>
      <c r="D10322" s="73" t="s">
        <v>48041</v>
      </c>
      <c r="E10322" s="73" t="s">
        <v>57243</v>
      </c>
      <c r="F10322" s="74"/>
      <c r="G10322" s="73" t="s">
        <v>5471</v>
      </c>
    </row>
    <row r="10323" spans="1:7">
      <c r="A10323" s="73" t="s">
        <v>48042</v>
      </c>
      <c r="B10323" s="73" t="s">
        <v>48043</v>
      </c>
      <c r="C10323" s="73" t="s">
        <v>48044</v>
      </c>
      <c r="D10323" s="73" t="s">
        <v>48045</v>
      </c>
      <c r="E10323" s="73" t="s">
        <v>57244</v>
      </c>
      <c r="F10323" s="74"/>
      <c r="G10323" s="73" t="s">
        <v>5471</v>
      </c>
    </row>
    <row r="10324" spans="1:7">
      <c r="A10324" s="73" t="s">
        <v>48046</v>
      </c>
      <c r="B10324" s="73" t="s">
        <v>48047</v>
      </c>
      <c r="C10324" s="73" t="s">
        <v>48048</v>
      </c>
      <c r="D10324" s="73" t="s">
        <v>48049</v>
      </c>
      <c r="E10324" s="73" t="s">
        <v>57241</v>
      </c>
      <c r="F10324" s="74"/>
      <c r="G10324" s="73" t="s">
        <v>5471</v>
      </c>
    </row>
    <row r="10325" spans="1:7">
      <c r="A10325" s="73" t="s">
        <v>48050</v>
      </c>
      <c r="B10325" s="73" t="s">
        <v>48051</v>
      </c>
      <c r="C10325" s="73" t="s">
        <v>48052</v>
      </c>
      <c r="D10325" s="73" t="s">
        <v>48053</v>
      </c>
      <c r="E10325" s="73" t="s">
        <v>48054</v>
      </c>
      <c r="F10325" s="74"/>
      <c r="G10325" s="73" t="s">
        <v>5471</v>
      </c>
    </row>
    <row r="10326" spans="1:7">
      <c r="A10326" s="73" t="s">
        <v>2623</v>
      </c>
      <c r="B10326" s="73" t="s">
        <v>48055</v>
      </c>
      <c r="C10326" s="73" t="s">
        <v>48056</v>
      </c>
      <c r="D10326" s="73" t="s">
        <v>48057</v>
      </c>
      <c r="E10326" s="73" t="s">
        <v>57245</v>
      </c>
      <c r="F10326" s="74"/>
      <c r="G10326" s="73" t="s">
        <v>5471</v>
      </c>
    </row>
    <row r="10327" spans="1:7">
      <c r="A10327" s="73" t="s">
        <v>48058</v>
      </c>
      <c r="B10327" s="73" t="s">
        <v>48059</v>
      </c>
      <c r="C10327" s="73" t="s">
        <v>48060</v>
      </c>
      <c r="D10327" s="73" t="s">
        <v>48061</v>
      </c>
      <c r="E10327" s="73" t="s">
        <v>15703</v>
      </c>
      <c r="F10327" s="74"/>
      <c r="G10327" s="73" t="s">
        <v>5471</v>
      </c>
    </row>
    <row r="10328" spans="1:7">
      <c r="A10328" s="73" t="s">
        <v>48062</v>
      </c>
      <c r="B10328" s="73" t="s">
        <v>48063</v>
      </c>
      <c r="C10328" s="73" t="s">
        <v>44524</v>
      </c>
      <c r="D10328" s="73" t="s">
        <v>48064</v>
      </c>
      <c r="E10328" s="73" t="s">
        <v>22201</v>
      </c>
      <c r="F10328" s="74" t="s">
        <v>4444</v>
      </c>
      <c r="G10328" s="73" t="s">
        <v>5471</v>
      </c>
    </row>
    <row r="10329" spans="1:7">
      <c r="A10329" s="73" t="s">
        <v>48065</v>
      </c>
      <c r="B10329" s="73" t="s">
        <v>48066</v>
      </c>
      <c r="C10329" s="73" t="s">
        <v>48052</v>
      </c>
      <c r="D10329" s="73" t="s">
        <v>48067</v>
      </c>
      <c r="E10329" s="73" t="s">
        <v>48054</v>
      </c>
      <c r="F10329" s="74"/>
      <c r="G10329" s="73" t="s">
        <v>5471</v>
      </c>
    </row>
    <row r="10330" spans="1:7">
      <c r="A10330" s="73" t="s">
        <v>48068</v>
      </c>
      <c r="B10330" s="73" t="s">
        <v>48069</v>
      </c>
      <c r="C10330" s="73" t="s">
        <v>48070</v>
      </c>
      <c r="D10330" s="73" t="s">
        <v>48071</v>
      </c>
      <c r="E10330" s="73" t="s">
        <v>48072</v>
      </c>
      <c r="F10330" s="74"/>
      <c r="G10330" s="73" t="s">
        <v>5471</v>
      </c>
    </row>
    <row r="10331" spans="1:7">
      <c r="A10331" s="73" t="s">
        <v>48073</v>
      </c>
      <c r="B10331" s="73" t="s">
        <v>48074</v>
      </c>
      <c r="C10331" s="73" t="s">
        <v>48075</v>
      </c>
      <c r="D10331" s="73" t="s">
        <v>48076</v>
      </c>
      <c r="E10331" s="73" t="s">
        <v>53485</v>
      </c>
      <c r="F10331" s="74"/>
      <c r="G10331" s="73" t="s">
        <v>5471</v>
      </c>
    </row>
    <row r="10332" spans="1:7">
      <c r="A10332" s="73" t="s">
        <v>48077</v>
      </c>
      <c r="B10332" s="73" t="s">
        <v>48078</v>
      </c>
      <c r="C10332" s="73" t="s">
        <v>48079</v>
      </c>
      <c r="D10332" s="73" t="s">
        <v>48080</v>
      </c>
      <c r="E10332" s="73" t="s">
        <v>57246</v>
      </c>
      <c r="F10332" s="74"/>
      <c r="G10332" s="73" t="s">
        <v>5471</v>
      </c>
    </row>
    <row r="10333" spans="1:7">
      <c r="A10333" s="73" t="s">
        <v>48081</v>
      </c>
      <c r="B10333" s="73" t="s">
        <v>48082</v>
      </c>
      <c r="C10333" s="73" t="s">
        <v>48083</v>
      </c>
      <c r="D10333" s="73" t="s">
        <v>48084</v>
      </c>
      <c r="E10333" s="73" t="s">
        <v>57247</v>
      </c>
      <c r="F10333" s="74" t="s">
        <v>4469</v>
      </c>
      <c r="G10333" s="73" t="s">
        <v>5471</v>
      </c>
    </row>
    <row r="10334" spans="1:7">
      <c r="A10334" s="73" t="s">
        <v>48085</v>
      </c>
      <c r="B10334" s="73" t="s">
        <v>48086</v>
      </c>
      <c r="C10334" s="73" t="s">
        <v>48087</v>
      </c>
      <c r="D10334" s="73" t="s">
        <v>48088</v>
      </c>
      <c r="E10334" s="73" t="s">
        <v>57248</v>
      </c>
      <c r="F10334" s="74"/>
      <c r="G10334" s="73" t="s">
        <v>5471</v>
      </c>
    </row>
    <row r="10335" spans="1:7">
      <c r="A10335" s="73" t="s">
        <v>48089</v>
      </c>
      <c r="B10335" s="73" t="s">
        <v>48090</v>
      </c>
      <c r="C10335" s="73" t="s">
        <v>48091</v>
      </c>
      <c r="D10335" s="73" t="s">
        <v>48092</v>
      </c>
      <c r="E10335" s="73" t="s">
        <v>48093</v>
      </c>
      <c r="F10335" s="74"/>
      <c r="G10335" s="73" t="s">
        <v>5471</v>
      </c>
    </row>
    <row r="10336" spans="1:7">
      <c r="A10336" s="73" t="s">
        <v>48094</v>
      </c>
      <c r="B10336" s="73" t="s">
        <v>48095</v>
      </c>
      <c r="C10336" s="73" t="s">
        <v>48096</v>
      </c>
      <c r="D10336" s="73" t="s">
        <v>48097</v>
      </c>
      <c r="E10336" s="73" t="s">
        <v>48098</v>
      </c>
      <c r="F10336" s="74"/>
      <c r="G10336" s="73" t="s">
        <v>5471</v>
      </c>
    </row>
    <row r="10337" spans="1:7">
      <c r="A10337" s="73" t="s">
        <v>48099</v>
      </c>
      <c r="B10337" s="73" t="s">
        <v>48100</v>
      </c>
      <c r="C10337" s="73" t="s">
        <v>31246</v>
      </c>
      <c r="D10337" s="73" t="s">
        <v>48101</v>
      </c>
      <c r="E10337" s="73" t="s">
        <v>48102</v>
      </c>
      <c r="F10337" s="74"/>
      <c r="G10337" s="73" t="s">
        <v>5471</v>
      </c>
    </row>
    <row r="10338" spans="1:7">
      <c r="A10338" s="73" t="s">
        <v>48103</v>
      </c>
      <c r="B10338" s="73" t="s">
        <v>7903</v>
      </c>
      <c r="C10338" s="73" t="s">
        <v>48104</v>
      </c>
      <c r="D10338" s="73" t="s">
        <v>7905</v>
      </c>
      <c r="E10338" s="73" t="s">
        <v>53230</v>
      </c>
      <c r="F10338" s="74"/>
      <c r="G10338" s="73" t="s">
        <v>5471</v>
      </c>
    </row>
    <row r="10339" spans="1:7">
      <c r="A10339" s="73" t="s">
        <v>48105</v>
      </c>
      <c r="B10339" s="73" t="s">
        <v>48106</v>
      </c>
      <c r="C10339" s="73" t="s">
        <v>48107</v>
      </c>
      <c r="D10339" s="73" t="s">
        <v>48108</v>
      </c>
      <c r="E10339" s="73" t="s">
        <v>53485</v>
      </c>
      <c r="F10339" s="74"/>
      <c r="G10339" s="73" t="s">
        <v>5471</v>
      </c>
    </row>
    <row r="10340" spans="1:7">
      <c r="A10340" s="73" t="s">
        <v>48109</v>
      </c>
      <c r="B10340" s="73" t="s">
        <v>48110</v>
      </c>
      <c r="C10340" s="73" t="s">
        <v>48111</v>
      </c>
      <c r="D10340" s="73" t="s">
        <v>48112</v>
      </c>
      <c r="E10340" s="73" t="s">
        <v>48113</v>
      </c>
      <c r="F10340" s="74"/>
      <c r="G10340" s="73" t="s">
        <v>5471</v>
      </c>
    </row>
    <row r="10341" spans="1:7">
      <c r="A10341" s="73" t="s">
        <v>48114</v>
      </c>
      <c r="B10341" s="73" t="s">
        <v>48115</v>
      </c>
      <c r="C10341" s="73" t="s">
        <v>48116</v>
      </c>
      <c r="D10341" s="73" t="s">
        <v>48117</v>
      </c>
      <c r="E10341" s="73" t="s">
        <v>8324</v>
      </c>
      <c r="F10341" s="74" t="s">
        <v>5125</v>
      </c>
      <c r="G10341" s="73" t="s">
        <v>5471</v>
      </c>
    </row>
    <row r="10342" spans="1:7">
      <c r="A10342" s="73" t="s">
        <v>48118</v>
      </c>
      <c r="B10342" s="73" t="s">
        <v>48119</v>
      </c>
      <c r="C10342" s="73" t="s">
        <v>48120</v>
      </c>
      <c r="D10342" s="73" t="s">
        <v>48121</v>
      </c>
      <c r="E10342" s="73" t="s">
        <v>57249</v>
      </c>
      <c r="F10342" s="74"/>
      <c r="G10342" s="73" t="s">
        <v>5471</v>
      </c>
    </row>
    <row r="10343" spans="1:7">
      <c r="A10343" s="73" t="s">
        <v>48122</v>
      </c>
      <c r="B10343" s="73" t="s">
        <v>48123</v>
      </c>
      <c r="C10343" s="73" t="s">
        <v>48124</v>
      </c>
      <c r="D10343" s="73" t="s">
        <v>48125</v>
      </c>
      <c r="E10343" s="73" t="s">
        <v>48126</v>
      </c>
      <c r="F10343" s="74"/>
      <c r="G10343" s="73" t="s">
        <v>5471</v>
      </c>
    </row>
    <row r="10344" spans="1:7">
      <c r="A10344" s="73" t="s">
        <v>48127</v>
      </c>
      <c r="B10344" s="73" t="s">
        <v>48128</v>
      </c>
      <c r="C10344" s="73" t="s">
        <v>48129</v>
      </c>
      <c r="D10344" s="73" t="s">
        <v>48130</v>
      </c>
      <c r="E10344" s="73" t="s">
        <v>48131</v>
      </c>
      <c r="F10344" s="74"/>
      <c r="G10344" s="73" t="s">
        <v>5471</v>
      </c>
    </row>
    <row r="10345" spans="1:7">
      <c r="A10345" s="73" t="s">
        <v>48132</v>
      </c>
      <c r="B10345" s="73" t="s">
        <v>48133</v>
      </c>
      <c r="C10345" s="73" t="s">
        <v>48134</v>
      </c>
      <c r="D10345" s="73" t="s">
        <v>48135</v>
      </c>
      <c r="E10345" s="73" t="s">
        <v>48136</v>
      </c>
      <c r="F10345" s="74"/>
      <c r="G10345" s="73" t="s">
        <v>5471</v>
      </c>
    </row>
    <row r="10346" spans="1:7">
      <c r="A10346" s="73" t="s">
        <v>48137</v>
      </c>
      <c r="B10346" s="73" t="s">
        <v>48138</v>
      </c>
      <c r="C10346" s="73" t="s">
        <v>48139</v>
      </c>
      <c r="D10346" s="73" t="s">
        <v>48140</v>
      </c>
      <c r="E10346" s="73" t="s">
        <v>57250</v>
      </c>
      <c r="F10346" s="74"/>
      <c r="G10346" s="73" t="s">
        <v>5471</v>
      </c>
    </row>
    <row r="10347" spans="1:7">
      <c r="A10347" s="73" t="s">
        <v>48141</v>
      </c>
      <c r="B10347" s="73" t="s">
        <v>48142</v>
      </c>
      <c r="C10347" s="73" t="s">
        <v>48143</v>
      </c>
      <c r="D10347" s="73" t="s">
        <v>48144</v>
      </c>
      <c r="E10347" s="73" t="s">
        <v>48145</v>
      </c>
      <c r="F10347" s="74"/>
      <c r="G10347" s="73" t="s">
        <v>5471</v>
      </c>
    </row>
    <row r="10348" spans="1:7">
      <c r="A10348" s="73" t="s">
        <v>48146</v>
      </c>
      <c r="B10348" s="73" t="s">
        <v>48147</v>
      </c>
      <c r="C10348" s="73" t="s">
        <v>48148</v>
      </c>
      <c r="D10348" s="73" t="s">
        <v>48149</v>
      </c>
      <c r="E10348" s="73" t="s">
        <v>57251</v>
      </c>
      <c r="F10348" s="74"/>
      <c r="G10348" s="73" t="s">
        <v>5471</v>
      </c>
    </row>
    <row r="10349" spans="1:7">
      <c r="A10349" s="73" t="s">
        <v>48150</v>
      </c>
      <c r="B10349" s="73" t="s">
        <v>48151</v>
      </c>
      <c r="C10349" s="73" t="s">
        <v>48152</v>
      </c>
      <c r="D10349" s="73" t="s">
        <v>48153</v>
      </c>
      <c r="E10349" s="73" t="s">
        <v>56433</v>
      </c>
      <c r="F10349" s="74"/>
      <c r="G10349" s="73" t="s">
        <v>5471</v>
      </c>
    </row>
    <row r="10350" spans="1:7">
      <c r="A10350" s="73" t="s">
        <v>48154</v>
      </c>
      <c r="B10350" s="73" t="s">
        <v>48155</v>
      </c>
      <c r="C10350" s="73" t="s">
        <v>48156</v>
      </c>
      <c r="D10350" s="73" t="s">
        <v>48157</v>
      </c>
      <c r="E10350" s="73" t="s">
        <v>48158</v>
      </c>
      <c r="F10350" s="74"/>
      <c r="G10350" s="73" t="s">
        <v>5471</v>
      </c>
    </row>
    <row r="10351" spans="1:7">
      <c r="A10351" s="73" t="s">
        <v>48159</v>
      </c>
      <c r="B10351" s="73" t="s">
        <v>48160</v>
      </c>
      <c r="C10351" s="73" t="s">
        <v>48161</v>
      </c>
      <c r="D10351" s="73" t="s">
        <v>48162</v>
      </c>
      <c r="E10351" s="73" t="s">
        <v>57252</v>
      </c>
      <c r="F10351" s="74"/>
      <c r="G10351" s="73" t="s">
        <v>5471</v>
      </c>
    </row>
    <row r="10352" spans="1:7">
      <c r="A10352" s="73" t="s">
        <v>48163</v>
      </c>
      <c r="B10352" s="73" t="s">
        <v>48164</v>
      </c>
      <c r="C10352" s="73" t="s">
        <v>48165</v>
      </c>
      <c r="D10352" s="73" t="s">
        <v>48166</v>
      </c>
      <c r="E10352" s="73" t="s">
        <v>19215</v>
      </c>
      <c r="F10352" s="74" t="s">
        <v>4390</v>
      </c>
      <c r="G10352" s="73" t="s">
        <v>5471</v>
      </c>
    </row>
    <row r="10353" spans="1:7">
      <c r="A10353" s="73" t="s">
        <v>48167</v>
      </c>
      <c r="B10353" s="73" t="s">
        <v>48168</v>
      </c>
      <c r="C10353" s="73" t="s">
        <v>48169</v>
      </c>
      <c r="D10353" s="73" t="s">
        <v>48170</v>
      </c>
      <c r="E10353" s="73" t="s">
        <v>48171</v>
      </c>
      <c r="F10353" s="74" t="s">
        <v>48172</v>
      </c>
      <c r="G10353" s="73" t="s">
        <v>5471</v>
      </c>
    </row>
    <row r="10354" spans="1:7">
      <c r="A10354" s="73" t="s">
        <v>48173</v>
      </c>
      <c r="B10354" s="73" t="s">
        <v>48174</v>
      </c>
      <c r="C10354" s="73" t="s">
        <v>48175</v>
      </c>
      <c r="D10354" s="73" t="s">
        <v>48176</v>
      </c>
      <c r="E10354" s="73" t="s">
        <v>7646</v>
      </c>
      <c r="F10354" s="74"/>
      <c r="G10354" s="73" t="s">
        <v>5471</v>
      </c>
    </row>
    <row r="10355" spans="1:7">
      <c r="A10355" s="73" t="s">
        <v>48177</v>
      </c>
      <c r="B10355" s="73" t="s">
        <v>48178</v>
      </c>
      <c r="C10355" s="73" t="s">
        <v>48179</v>
      </c>
      <c r="D10355" s="73" t="s">
        <v>48180</v>
      </c>
      <c r="E10355" s="73" t="s">
        <v>57253</v>
      </c>
      <c r="F10355" s="74"/>
      <c r="G10355" s="73" t="s">
        <v>5471</v>
      </c>
    </row>
    <row r="10356" spans="1:7">
      <c r="A10356" s="73" t="s">
        <v>48181</v>
      </c>
      <c r="B10356" s="73" t="s">
        <v>48182</v>
      </c>
      <c r="C10356" s="73" t="s">
        <v>48183</v>
      </c>
      <c r="D10356" s="73" t="s">
        <v>48184</v>
      </c>
      <c r="E10356" s="73" t="s">
        <v>57254</v>
      </c>
      <c r="F10356" s="74"/>
      <c r="G10356" s="73" t="s">
        <v>5471</v>
      </c>
    </row>
    <row r="10357" spans="1:7">
      <c r="A10357" s="73" t="s">
        <v>48185</v>
      </c>
      <c r="B10357" s="73" t="s">
        <v>48186</v>
      </c>
      <c r="C10357" s="73" t="s">
        <v>48187</v>
      </c>
      <c r="D10357" s="73" t="s">
        <v>48188</v>
      </c>
      <c r="E10357" s="73" t="s">
        <v>57255</v>
      </c>
      <c r="F10357" s="74"/>
      <c r="G10357" s="73" t="s">
        <v>5471</v>
      </c>
    </row>
    <row r="10358" spans="1:7">
      <c r="A10358" s="73" t="s">
        <v>48189</v>
      </c>
      <c r="B10358" s="73" t="s">
        <v>48190</v>
      </c>
      <c r="C10358" s="73" t="s">
        <v>48191</v>
      </c>
      <c r="D10358" s="73" t="s">
        <v>48192</v>
      </c>
      <c r="E10358" s="73" t="s">
        <v>48193</v>
      </c>
      <c r="F10358" s="74"/>
      <c r="G10358" s="73" t="s">
        <v>5471</v>
      </c>
    </row>
    <row r="10359" spans="1:7">
      <c r="A10359" s="73" t="s">
        <v>48194</v>
      </c>
      <c r="B10359" s="73" t="s">
        <v>48195</v>
      </c>
      <c r="C10359" s="73" t="s">
        <v>48196</v>
      </c>
      <c r="D10359" s="73" t="s">
        <v>48197</v>
      </c>
      <c r="E10359" s="73" t="s">
        <v>21327</v>
      </c>
      <c r="F10359" s="74"/>
      <c r="G10359" s="73" t="s">
        <v>5471</v>
      </c>
    </row>
    <row r="10360" spans="1:7">
      <c r="A10360" s="73" t="s">
        <v>48198</v>
      </c>
      <c r="B10360" s="73" t="s">
        <v>48199</v>
      </c>
      <c r="C10360" s="73" t="s">
        <v>48200</v>
      </c>
      <c r="D10360" s="73" t="s">
        <v>48201</v>
      </c>
      <c r="E10360" s="73" t="s">
        <v>48202</v>
      </c>
      <c r="F10360" s="74"/>
      <c r="G10360" s="73" t="s">
        <v>5471</v>
      </c>
    </row>
    <row r="10361" spans="1:7">
      <c r="A10361" s="73" t="s">
        <v>48203</v>
      </c>
      <c r="B10361" s="73" t="s">
        <v>48204</v>
      </c>
      <c r="C10361" s="73" t="s">
        <v>48205</v>
      </c>
      <c r="D10361" s="73" t="s">
        <v>48206</v>
      </c>
      <c r="E10361" s="73" t="s">
        <v>53192</v>
      </c>
      <c r="F10361" s="74"/>
      <c r="G10361" s="73" t="s">
        <v>5471</v>
      </c>
    </row>
    <row r="10362" spans="1:7">
      <c r="A10362" s="73" t="s">
        <v>48207</v>
      </c>
      <c r="B10362" s="73" t="s">
        <v>48208</v>
      </c>
      <c r="C10362" s="73" t="s">
        <v>48209</v>
      </c>
      <c r="D10362" s="73" t="s">
        <v>48210</v>
      </c>
      <c r="E10362" s="73" t="s">
        <v>48211</v>
      </c>
      <c r="F10362" s="74"/>
      <c r="G10362" s="73" t="s">
        <v>5471</v>
      </c>
    </row>
    <row r="10363" spans="1:7">
      <c r="A10363" s="73" t="s">
        <v>48212</v>
      </c>
      <c r="B10363" s="73" t="s">
        <v>48213</v>
      </c>
      <c r="C10363" s="73" t="s">
        <v>48214</v>
      </c>
      <c r="D10363" s="73" t="s">
        <v>48215</v>
      </c>
      <c r="E10363" s="73" t="s">
        <v>48216</v>
      </c>
      <c r="F10363" s="74"/>
      <c r="G10363" s="73" t="s">
        <v>5471</v>
      </c>
    </row>
    <row r="10364" spans="1:7">
      <c r="A10364" s="73" t="s">
        <v>48217</v>
      </c>
      <c r="B10364" s="73" t="s">
        <v>48218</v>
      </c>
      <c r="C10364" s="73" t="s">
        <v>48219</v>
      </c>
      <c r="D10364" s="73" t="s">
        <v>48220</v>
      </c>
      <c r="E10364" s="73" t="s">
        <v>57256</v>
      </c>
      <c r="F10364" s="74"/>
      <c r="G10364" s="73" t="s">
        <v>5471</v>
      </c>
    </row>
    <row r="10365" spans="1:7">
      <c r="A10365" s="73" t="s">
        <v>48221</v>
      </c>
      <c r="B10365" s="73" t="s">
        <v>48222</v>
      </c>
      <c r="C10365" s="73" t="s">
        <v>48223</v>
      </c>
      <c r="D10365" s="73" t="s">
        <v>48224</v>
      </c>
      <c r="E10365" s="73" t="s">
        <v>57257</v>
      </c>
      <c r="F10365" s="74"/>
      <c r="G10365" s="73" t="s">
        <v>5471</v>
      </c>
    </row>
    <row r="10366" spans="1:7">
      <c r="A10366" s="73" t="s">
        <v>48225</v>
      </c>
      <c r="B10366" s="73" t="s">
        <v>48226</v>
      </c>
      <c r="C10366" s="73" t="s">
        <v>48227</v>
      </c>
      <c r="D10366" s="73" t="s">
        <v>48228</v>
      </c>
      <c r="E10366" s="73" t="s">
        <v>57258</v>
      </c>
      <c r="F10366" s="74"/>
      <c r="G10366" s="73" t="s">
        <v>5471</v>
      </c>
    </row>
    <row r="10367" spans="1:7">
      <c r="A10367" s="73" t="s">
        <v>48229</v>
      </c>
      <c r="B10367" s="73" t="s">
        <v>48230</v>
      </c>
      <c r="C10367" s="73" t="s">
        <v>48231</v>
      </c>
      <c r="D10367" s="73" t="s">
        <v>48232</v>
      </c>
      <c r="E10367" s="73" t="s">
        <v>57259</v>
      </c>
      <c r="F10367" s="74"/>
      <c r="G10367" s="73" t="s">
        <v>5471</v>
      </c>
    </row>
    <row r="10368" spans="1:7">
      <c r="A10368" s="73" t="s">
        <v>48233</v>
      </c>
      <c r="B10368" s="73" t="s">
        <v>48234</v>
      </c>
      <c r="C10368" s="73" t="s">
        <v>48235</v>
      </c>
      <c r="D10368" s="73" t="s">
        <v>48236</v>
      </c>
      <c r="E10368" s="73" t="s">
        <v>48237</v>
      </c>
      <c r="F10368" s="74"/>
      <c r="G10368" s="73" t="s">
        <v>5471</v>
      </c>
    </row>
    <row r="10369" spans="1:7">
      <c r="A10369" s="73" t="s">
        <v>48238</v>
      </c>
      <c r="B10369" s="73" t="s">
        <v>48239</v>
      </c>
      <c r="C10369" s="73" t="s">
        <v>48240</v>
      </c>
      <c r="D10369" s="73" t="s">
        <v>48241</v>
      </c>
      <c r="E10369" s="73" t="s">
        <v>57260</v>
      </c>
      <c r="F10369" s="74"/>
      <c r="G10369" s="73" t="s">
        <v>5471</v>
      </c>
    </row>
    <row r="10370" spans="1:7">
      <c r="A10370" s="73" t="s">
        <v>48242</v>
      </c>
      <c r="B10370" s="73" t="s">
        <v>48243</v>
      </c>
      <c r="C10370" s="73" t="s">
        <v>48244</v>
      </c>
      <c r="D10370" s="73" t="s">
        <v>48245</v>
      </c>
      <c r="E10370" s="73" t="s">
        <v>57261</v>
      </c>
      <c r="F10370" s="74"/>
      <c r="G10370" s="73" t="s">
        <v>5471</v>
      </c>
    </row>
    <row r="10371" spans="1:7">
      <c r="A10371" s="73" t="s">
        <v>48246</v>
      </c>
      <c r="B10371" s="73" t="s">
        <v>48247</v>
      </c>
      <c r="C10371" s="73" t="s">
        <v>48248</v>
      </c>
      <c r="D10371" s="73" t="s">
        <v>48249</v>
      </c>
      <c r="E10371" s="73" t="s">
        <v>57262</v>
      </c>
      <c r="F10371" s="74"/>
      <c r="G10371" s="73" t="s">
        <v>5471</v>
      </c>
    </row>
    <row r="10372" spans="1:7">
      <c r="A10372" s="73" t="s">
        <v>48250</v>
      </c>
      <c r="B10372" s="73" t="s">
        <v>48251</v>
      </c>
      <c r="C10372" s="73" t="s">
        <v>48252</v>
      </c>
      <c r="D10372" s="73" t="s">
        <v>48253</v>
      </c>
      <c r="E10372" s="73" t="s">
        <v>57263</v>
      </c>
      <c r="F10372" s="74" t="s">
        <v>4469</v>
      </c>
      <c r="G10372" s="73" t="s">
        <v>5471</v>
      </c>
    </row>
    <row r="10373" spans="1:7">
      <c r="A10373" s="73" t="s">
        <v>48254</v>
      </c>
      <c r="B10373" s="73" t="s">
        <v>48255</v>
      </c>
      <c r="C10373" s="73" t="s">
        <v>48256</v>
      </c>
      <c r="D10373" s="73" t="s">
        <v>48257</v>
      </c>
      <c r="E10373" s="73" t="s">
        <v>57264</v>
      </c>
      <c r="F10373" s="74"/>
      <c r="G10373" s="73" t="s">
        <v>5471</v>
      </c>
    </row>
    <row r="10374" spans="1:7">
      <c r="A10374" s="73" t="s">
        <v>48258</v>
      </c>
      <c r="B10374" s="73" t="s">
        <v>48259</v>
      </c>
      <c r="C10374" s="73" t="s">
        <v>48260</v>
      </c>
      <c r="D10374" s="73" t="s">
        <v>48261</v>
      </c>
      <c r="E10374" s="73" t="s">
        <v>52890</v>
      </c>
      <c r="F10374" s="74"/>
      <c r="G10374" s="73" t="s">
        <v>5471</v>
      </c>
    </row>
    <row r="10375" spans="1:7">
      <c r="A10375" s="73" t="s">
        <v>48262</v>
      </c>
      <c r="B10375" s="73" t="s">
        <v>48263</v>
      </c>
      <c r="C10375" s="73" t="s">
        <v>48264</v>
      </c>
      <c r="D10375" s="73" t="s">
        <v>48265</v>
      </c>
      <c r="E10375" s="73" t="s">
        <v>9314</v>
      </c>
      <c r="F10375" s="74"/>
      <c r="G10375" s="73" t="s">
        <v>5471</v>
      </c>
    </row>
    <row r="10376" spans="1:7">
      <c r="A10376" s="73" t="s">
        <v>48266</v>
      </c>
      <c r="B10376" s="73" t="s">
        <v>48267</v>
      </c>
      <c r="C10376" s="73" t="s">
        <v>48268</v>
      </c>
      <c r="D10376" s="73" t="s">
        <v>48269</v>
      </c>
      <c r="E10376" s="73" t="s">
        <v>56359</v>
      </c>
      <c r="F10376" s="74" t="s">
        <v>4382</v>
      </c>
      <c r="G10376" s="73" t="s">
        <v>5471</v>
      </c>
    </row>
    <row r="10377" spans="1:7">
      <c r="A10377" s="73" t="s">
        <v>48270</v>
      </c>
      <c r="B10377" s="73" t="s">
        <v>48271</v>
      </c>
      <c r="C10377" s="73" t="s">
        <v>48272</v>
      </c>
      <c r="D10377" s="73" t="s">
        <v>48273</v>
      </c>
      <c r="E10377" s="73" t="s">
        <v>57265</v>
      </c>
      <c r="F10377" s="74"/>
      <c r="G10377" s="73" t="s">
        <v>5471</v>
      </c>
    </row>
    <row r="10378" spans="1:7">
      <c r="A10378" s="73" t="s">
        <v>48274</v>
      </c>
      <c r="B10378" s="73" t="s">
        <v>48275</v>
      </c>
      <c r="C10378" s="73" t="s">
        <v>48276</v>
      </c>
      <c r="D10378" s="73" t="s">
        <v>48277</v>
      </c>
      <c r="E10378" s="73" t="s">
        <v>57197</v>
      </c>
      <c r="F10378" s="74"/>
      <c r="G10378" s="73" t="s">
        <v>5471</v>
      </c>
    </row>
    <row r="10379" spans="1:7">
      <c r="A10379" s="73" t="s">
        <v>48278</v>
      </c>
      <c r="B10379" s="73" t="s">
        <v>48279</v>
      </c>
      <c r="C10379" s="73" t="s">
        <v>48280</v>
      </c>
      <c r="D10379" s="73" t="s">
        <v>48281</v>
      </c>
      <c r="E10379" s="73" t="s">
        <v>57266</v>
      </c>
      <c r="F10379" s="74"/>
      <c r="G10379" s="73" t="s">
        <v>5471</v>
      </c>
    </row>
    <row r="10380" spans="1:7">
      <c r="A10380" s="73" t="s">
        <v>48282</v>
      </c>
      <c r="B10380" s="73" t="s">
        <v>48283</v>
      </c>
      <c r="C10380" s="73" t="s">
        <v>48284</v>
      </c>
      <c r="D10380" s="73" t="s">
        <v>48285</v>
      </c>
      <c r="E10380" s="73" t="s">
        <v>57130</v>
      </c>
      <c r="F10380" s="74"/>
      <c r="G10380" s="73" t="s">
        <v>5471</v>
      </c>
    </row>
    <row r="10381" spans="1:7">
      <c r="A10381" s="73" t="s">
        <v>48286</v>
      </c>
      <c r="B10381" s="73" t="s">
        <v>48287</v>
      </c>
      <c r="C10381" s="73" t="s">
        <v>48288</v>
      </c>
      <c r="D10381" s="73" t="s">
        <v>48289</v>
      </c>
      <c r="E10381" s="73" t="s">
        <v>57197</v>
      </c>
      <c r="F10381" s="74"/>
      <c r="G10381" s="73" t="s">
        <v>5471</v>
      </c>
    </row>
    <row r="10382" spans="1:7">
      <c r="A10382" s="73" t="s">
        <v>48290</v>
      </c>
      <c r="B10382" s="73" t="s">
        <v>48291</v>
      </c>
      <c r="C10382" s="73" t="s">
        <v>48292</v>
      </c>
      <c r="D10382" s="73" t="s">
        <v>48293</v>
      </c>
      <c r="E10382" s="73" t="s">
        <v>57267</v>
      </c>
      <c r="F10382" s="74"/>
      <c r="G10382" s="73" t="s">
        <v>5471</v>
      </c>
    </row>
    <row r="10383" spans="1:7">
      <c r="A10383" s="73" t="s">
        <v>48294</v>
      </c>
      <c r="B10383" s="73" t="s">
        <v>48295</v>
      </c>
      <c r="C10383" s="73" t="s">
        <v>9308</v>
      </c>
      <c r="D10383" s="73" t="s">
        <v>48296</v>
      </c>
      <c r="E10383" s="73" t="s">
        <v>53367</v>
      </c>
      <c r="F10383" s="74" t="s">
        <v>4538</v>
      </c>
      <c r="G10383" s="73" t="s">
        <v>5471</v>
      </c>
    </row>
    <row r="10384" spans="1:7">
      <c r="A10384" s="73" t="s">
        <v>48297</v>
      </c>
      <c r="B10384" s="73" t="s">
        <v>48298</v>
      </c>
      <c r="C10384" s="73" t="s">
        <v>48299</v>
      </c>
      <c r="D10384" s="73" t="s">
        <v>48300</v>
      </c>
      <c r="E10384" s="73" t="s">
        <v>57268</v>
      </c>
      <c r="F10384" s="74"/>
      <c r="G10384" s="73" t="s">
        <v>5471</v>
      </c>
    </row>
    <row r="10385" spans="1:7">
      <c r="A10385" s="73" t="s">
        <v>48301</v>
      </c>
      <c r="B10385" s="73" t="s">
        <v>48302</v>
      </c>
      <c r="C10385" s="73" t="s">
        <v>48303</v>
      </c>
      <c r="D10385" s="73" t="s">
        <v>48304</v>
      </c>
      <c r="E10385" s="73" t="s">
        <v>57269</v>
      </c>
      <c r="F10385" s="74"/>
      <c r="G10385" s="73" t="s">
        <v>5471</v>
      </c>
    </row>
    <row r="10386" spans="1:7">
      <c r="A10386" s="73" t="s">
        <v>48305</v>
      </c>
      <c r="B10386" s="73" t="s">
        <v>48306</v>
      </c>
      <c r="C10386" s="73" t="s">
        <v>48307</v>
      </c>
      <c r="D10386" s="73" t="s">
        <v>48308</v>
      </c>
      <c r="E10386" s="73" t="s">
        <v>57270</v>
      </c>
      <c r="F10386" s="74"/>
      <c r="G10386" s="73" t="s">
        <v>5471</v>
      </c>
    </row>
    <row r="10387" spans="1:7">
      <c r="A10387" s="73" t="s">
        <v>48309</v>
      </c>
      <c r="B10387" s="73" t="s">
        <v>48310</v>
      </c>
      <c r="C10387" s="73" t="s">
        <v>48311</v>
      </c>
      <c r="D10387" s="73" t="s">
        <v>48312</v>
      </c>
      <c r="E10387" s="73" t="s">
        <v>57271</v>
      </c>
      <c r="F10387" s="74"/>
      <c r="G10387" s="73" t="s">
        <v>5471</v>
      </c>
    </row>
    <row r="10388" spans="1:7">
      <c r="A10388" s="73" t="s">
        <v>48313</v>
      </c>
      <c r="B10388" s="73" t="s">
        <v>48314</v>
      </c>
      <c r="C10388" s="73" t="s">
        <v>48315</v>
      </c>
      <c r="D10388" s="73" t="s">
        <v>48316</v>
      </c>
      <c r="E10388" s="73" t="s">
        <v>57270</v>
      </c>
      <c r="F10388" s="74"/>
      <c r="G10388" s="73" t="s">
        <v>5471</v>
      </c>
    </row>
    <row r="10389" spans="1:7">
      <c r="A10389" s="73" t="s">
        <v>48317</v>
      </c>
      <c r="B10389" s="73" t="s">
        <v>48318</v>
      </c>
      <c r="C10389" s="73" t="s">
        <v>48319</v>
      </c>
      <c r="D10389" s="73" t="s">
        <v>48320</v>
      </c>
      <c r="E10389" s="73" t="s">
        <v>48321</v>
      </c>
      <c r="F10389" s="74"/>
      <c r="G10389" s="73" t="s">
        <v>5471</v>
      </c>
    </row>
    <row r="10390" spans="1:7">
      <c r="A10390" s="73" t="s">
        <v>48322</v>
      </c>
      <c r="B10390" s="73" t="s">
        <v>48323</v>
      </c>
      <c r="C10390" s="73" t="s">
        <v>48324</v>
      </c>
      <c r="D10390" s="73" t="s">
        <v>48325</v>
      </c>
      <c r="E10390" s="73" t="s">
        <v>57126</v>
      </c>
      <c r="F10390" s="74" t="s">
        <v>15244</v>
      </c>
      <c r="G10390" s="73" t="s">
        <v>5471</v>
      </c>
    </row>
    <row r="10391" spans="1:7">
      <c r="A10391" s="73" t="s">
        <v>48326</v>
      </c>
      <c r="B10391" s="73" t="s">
        <v>48327</v>
      </c>
      <c r="C10391" s="73" t="s">
        <v>48328</v>
      </c>
      <c r="D10391" s="73" t="s">
        <v>48329</v>
      </c>
      <c r="E10391" s="73" t="s">
        <v>57272</v>
      </c>
      <c r="F10391" s="74"/>
      <c r="G10391" s="73" t="s">
        <v>5471</v>
      </c>
    </row>
    <row r="10392" spans="1:7">
      <c r="A10392" s="73" t="s">
        <v>48330</v>
      </c>
      <c r="B10392" s="73" t="s">
        <v>48331</v>
      </c>
      <c r="C10392" s="73" t="s">
        <v>48332</v>
      </c>
      <c r="D10392" s="73" t="s">
        <v>48333</v>
      </c>
      <c r="E10392" s="73" t="s">
        <v>57273</v>
      </c>
      <c r="F10392" s="74"/>
      <c r="G10392" s="73" t="s">
        <v>5471</v>
      </c>
    </row>
    <row r="10393" spans="1:7">
      <c r="A10393" s="73" t="s">
        <v>48334</v>
      </c>
      <c r="B10393" s="73" t="s">
        <v>48335</v>
      </c>
      <c r="C10393" s="73" t="s">
        <v>48336</v>
      </c>
      <c r="D10393" s="73" t="s">
        <v>48337</v>
      </c>
      <c r="E10393" s="73" t="s">
        <v>56351</v>
      </c>
      <c r="F10393" s="74"/>
      <c r="G10393" s="73" t="s">
        <v>5471</v>
      </c>
    </row>
    <row r="10394" spans="1:7">
      <c r="A10394" s="73" t="s">
        <v>48338</v>
      </c>
      <c r="B10394" s="73" t="s">
        <v>48339</v>
      </c>
      <c r="C10394" s="73" t="s">
        <v>48340</v>
      </c>
      <c r="D10394" s="73" t="s">
        <v>48341</v>
      </c>
      <c r="E10394" s="73" t="s">
        <v>57274</v>
      </c>
      <c r="F10394" s="74"/>
      <c r="G10394" s="73" t="s">
        <v>5471</v>
      </c>
    </row>
    <row r="10395" spans="1:7">
      <c r="A10395" s="73" t="s">
        <v>48342</v>
      </c>
      <c r="B10395" s="73" t="s">
        <v>48343</v>
      </c>
      <c r="C10395" s="73" t="s">
        <v>48344</v>
      </c>
      <c r="D10395" s="73" t="s">
        <v>48345</v>
      </c>
      <c r="E10395" s="73" t="s">
        <v>57275</v>
      </c>
      <c r="F10395" s="74"/>
      <c r="G10395" s="73" t="s">
        <v>5471</v>
      </c>
    </row>
    <row r="10396" spans="1:7">
      <c r="A10396" s="73" t="s">
        <v>48346</v>
      </c>
      <c r="B10396" s="73" t="s">
        <v>48347</v>
      </c>
      <c r="C10396" s="73" t="s">
        <v>48348</v>
      </c>
      <c r="D10396" s="73" t="s">
        <v>48349</v>
      </c>
      <c r="E10396" s="73" t="s">
        <v>56327</v>
      </c>
      <c r="F10396" s="74"/>
      <c r="G10396" s="73" t="s">
        <v>5471</v>
      </c>
    </row>
    <row r="10397" spans="1:7">
      <c r="A10397" s="73" t="s">
        <v>48350</v>
      </c>
      <c r="B10397" s="73" t="s">
        <v>48351</v>
      </c>
      <c r="C10397" s="73" t="s">
        <v>48352</v>
      </c>
      <c r="D10397" s="73" t="s">
        <v>48353</v>
      </c>
      <c r="E10397" s="73" t="s">
        <v>57276</v>
      </c>
      <c r="F10397" s="74"/>
      <c r="G10397" s="73" t="s">
        <v>5471</v>
      </c>
    </row>
    <row r="10398" spans="1:7">
      <c r="A10398" s="73" t="s">
        <v>48354</v>
      </c>
      <c r="B10398" s="73" t="s">
        <v>48355</v>
      </c>
      <c r="C10398" s="73" t="s">
        <v>48356</v>
      </c>
      <c r="D10398" s="73" t="s">
        <v>48357</v>
      </c>
      <c r="E10398" s="73" t="s">
        <v>56918</v>
      </c>
      <c r="F10398" s="74" t="s">
        <v>44427</v>
      </c>
      <c r="G10398" s="73" t="s">
        <v>5471</v>
      </c>
    </row>
    <row r="10399" spans="1:7">
      <c r="A10399" s="73" t="s">
        <v>48358</v>
      </c>
      <c r="B10399" s="73" t="s">
        <v>48359</v>
      </c>
      <c r="C10399" s="73" t="s">
        <v>48360</v>
      </c>
      <c r="D10399" s="73" t="s">
        <v>48361</v>
      </c>
      <c r="E10399" s="73" t="s">
        <v>57277</v>
      </c>
      <c r="F10399" s="74"/>
      <c r="G10399" s="73" t="s">
        <v>5471</v>
      </c>
    </row>
    <row r="10400" spans="1:7">
      <c r="A10400" s="73" t="s">
        <v>48362</v>
      </c>
      <c r="B10400" s="73" t="s">
        <v>48363</v>
      </c>
      <c r="C10400" s="73" t="s">
        <v>48364</v>
      </c>
      <c r="D10400" s="73" t="s">
        <v>48365</v>
      </c>
      <c r="E10400" s="73" t="s">
        <v>57278</v>
      </c>
      <c r="F10400" s="74" t="s">
        <v>8497</v>
      </c>
      <c r="G10400" s="73" t="s">
        <v>5471</v>
      </c>
    </row>
    <row r="10401" spans="1:7">
      <c r="A10401" s="73" t="s">
        <v>48366</v>
      </c>
      <c r="B10401" s="73" t="s">
        <v>48367</v>
      </c>
      <c r="C10401" s="73" t="s">
        <v>48368</v>
      </c>
      <c r="D10401" s="73" t="s">
        <v>48369</v>
      </c>
      <c r="E10401" s="73" t="s">
        <v>57104</v>
      </c>
      <c r="F10401" s="74" t="s">
        <v>4469</v>
      </c>
      <c r="G10401" s="73" t="s">
        <v>5471</v>
      </c>
    </row>
    <row r="10402" spans="1:7">
      <c r="A10402" s="73" t="s">
        <v>48370</v>
      </c>
      <c r="B10402" s="73" t="s">
        <v>48371</v>
      </c>
      <c r="C10402" s="73" t="s">
        <v>48372</v>
      </c>
      <c r="D10402" s="73" t="s">
        <v>48373</v>
      </c>
      <c r="E10402" s="73" t="s">
        <v>53439</v>
      </c>
      <c r="F10402" s="74" t="s">
        <v>40736</v>
      </c>
      <c r="G10402" s="73" t="s">
        <v>5471</v>
      </c>
    </row>
    <row r="10403" spans="1:7">
      <c r="A10403" s="73" t="s">
        <v>48374</v>
      </c>
      <c r="B10403" s="73" t="s">
        <v>48375</v>
      </c>
      <c r="C10403" s="73" t="s">
        <v>48376</v>
      </c>
      <c r="D10403" s="73" t="s">
        <v>48377</v>
      </c>
      <c r="E10403" s="73" t="s">
        <v>48378</v>
      </c>
      <c r="F10403" s="74"/>
      <c r="G10403" s="73" t="s">
        <v>5471</v>
      </c>
    </row>
    <row r="10404" spans="1:7">
      <c r="A10404" s="73" t="s">
        <v>48379</v>
      </c>
      <c r="B10404" s="73" t="s">
        <v>48380</v>
      </c>
      <c r="C10404" s="73" t="s">
        <v>48381</v>
      </c>
      <c r="D10404" s="73" t="s">
        <v>48382</v>
      </c>
      <c r="E10404" s="73" t="s">
        <v>57279</v>
      </c>
      <c r="F10404" s="74"/>
      <c r="G10404" s="73" t="s">
        <v>5471</v>
      </c>
    </row>
    <row r="10405" spans="1:7">
      <c r="A10405" s="73" t="s">
        <v>48383</v>
      </c>
      <c r="B10405" s="73" t="s">
        <v>48384</v>
      </c>
      <c r="C10405" s="73" t="s">
        <v>48385</v>
      </c>
      <c r="D10405" s="73" t="s">
        <v>48386</v>
      </c>
      <c r="E10405" s="73" t="s">
        <v>57280</v>
      </c>
      <c r="F10405" s="74" t="s">
        <v>18100</v>
      </c>
      <c r="G10405" s="73" t="s">
        <v>5471</v>
      </c>
    </row>
    <row r="10406" spans="1:7">
      <c r="A10406" s="73" t="s">
        <v>48387</v>
      </c>
      <c r="B10406" s="73" t="s">
        <v>48388</v>
      </c>
      <c r="C10406" s="73" t="s">
        <v>48389</v>
      </c>
      <c r="D10406" s="73" t="s">
        <v>48390</v>
      </c>
      <c r="E10406" s="73" t="s">
        <v>48391</v>
      </c>
      <c r="F10406" s="74"/>
      <c r="G10406" s="73" t="s">
        <v>5471</v>
      </c>
    </row>
    <row r="10407" spans="1:7">
      <c r="A10407" s="73" t="s">
        <v>48392</v>
      </c>
      <c r="B10407" s="73" t="s">
        <v>48393</v>
      </c>
      <c r="C10407" s="73" t="s">
        <v>48394</v>
      </c>
      <c r="D10407" s="73" t="s">
        <v>48395</v>
      </c>
      <c r="E10407" s="73" t="s">
        <v>57281</v>
      </c>
      <c r="F10407" s="74"/>
      <c r="G10407" s="73" t="s">
        <v>5471</v>
      </c>
    </row>
    <row r="10408" spans="1:7">
      <c r="A10408" s="73" t="s">
        <v>48396</v>
      </c>
      <c r="B10408" s="73" t="s">
        <v>48397</v>
      </c>
      <c r="C10408" s="73" t="s">
        <v>48398</v>
      </c>
      <c r="D10408" s="73" t="s">
        <v>48399</v>
      </c>
      <c r="E10408" s="73" t="s">
        <v>57282</v>
      </c>
      <c r="F10408" s="74"/>
      <c r="G10408" s="73" t="s">
        <v>5471</v>
      </c>
    </row>
    <row r="10409" spans="1:7">
      <c r="A10409" s="73" t="s">
        <v>48400</v>
      </c>
      <c r="B10409" s="73" t="s">
        <v>48401</v>
      </c>
      <c r="C10409" s="73" t="s">
        <v>48402</v>
      </c>
      <c r="D10409" s="73" t="s">
        <v>48403</v>
      </c>
      <c r="E10409" s="73" t="s">
        <v>57283</v>
      </c>
      <c r="F10409" s="74"/>
      <c r="G10409" s="73" t="s">
        <v>5471</v>
      </c>
    </row>
    <row r="10410" spans="1:7">
      <c r="A10410" s="73" t="s">
        <v>48404</v>
      </c>
      <c r="B10410" s="73" t="s">
        <v>39672</v>
      </c>
      <c r="C10410" s="73" t="s">
        <v>48405</v>
      </c>
      <c r="D10410" s="73" t="s">
        <v>39674</v>
      </c>
      <c r="E10410" s="73" t="s">
        <v>56342</v>
      </c>
      <c r="F10410" s="74"/>
      <c r="G10410" s="73" t="s">
        <v>5471</v>
      </c>
    </row>
    <row r="10411" spans="1:7">
      <c r="A10411" s="73" t="s">
        <v>48406</v>
      </c>
      <c r="B10411" s="73" t="s">
        <v>48407</v>
      </c>
      <c r="C10411" s="73" t="s">
        <v>48408</v>
      </c>
      <c r="D10411" s="73" t="s">
        <v>48409</v>
      </c>
      <c r="E10411" s="73" t="s">
        <v>57284</v>
      </c>
      <c r="F10411" s="74"/>
      <c r="G10411" s="73" t="s">
        <v>5471</v>
      </c>
    </row>
    <row r="10412" spans="1:7">
      <c r="A10412" s="73" t="s">
        <v>48410</v>
      </c>
      <c r="B10412" s="73" t="s">
        <v>48411</v>
      </c>
      <c r="C10412" s="73" t="s">
        <v>48412</v>
      </c>
      <c r="D10412" s="73" t="s">
        <v>48413</v>
      </c>
      <c r="E10412" s="73" t="s">
        <v>57285</v>
      </c>
      <c r="F10412" s="74"/>
      <c r="G10412" s="73" t="s">
        <v>5471</v>
      </c>
    </row>
    <row r="10413" spans="1:7">
      <c r="A10413" s="73" t="s">
        <v>48414</v>
      </c>
      <c r="B10413" s="73" t="s">
        <v>48415</v>
      </c>
      <c r="C10413" s="73" t="s">
        <v>48416</v>
      </c>
      <c r="D10413" s="73" t="s">
        <v>48417</v>
      </c>
      <c r="E10413" s="73" t="s">
        <v>57286</v>
      </c>
      <c r="F10413" s="74"/>
      <c r="G10413" s="73" t="s">
        <v>5471</v>
      </c>
    </row>
    <row r="10414" spans="1:7">
      <c r="A10414" s="73" t="s">
        <v>48418</v>
      </c>
      <c r="B10414" s="73" t="s">
        <v>48419</v>
      </c>
      <c r="C10414" s="73" t="s">
        <v>48420</v>
      </c>
      <c r="D10414" s="73" t="s">
        <v>48421</v>
      </c>
      <c r="E10414" s="73" t="s">
        <v>57287</v>
      </c>
      <c r="F10414" s="74"/>
      <c r="G10414" s="73" t="s">
        <v>5471</v>
      </c>
    </row>
    <row r="10415" spans="1:7">
      <c r="A10415" s="73" t="s">
        <v>48422</v>
      </c>
      <c r="B10415" s="73" t="s">
        <v>48423</v>
      </c>
      <c r="C10415" s="73" t="s">
        <v>48424</v>
      </c>
      <c r="D10415" s="73" t="s">
        <v>48425</v>
      </c>
      <c r="E10415" s="73" t="s">
        <v>14728</v>
      </c>
      <c r="F10415" s="74" t="s">
        <v>6327</v>
      </c>
      <c r="G10415" s="73" t="s">
        <v>5471</v>
      </c>
    </row>
    <row r="10416" spans="1:7">
      <c r="A10416" s="73" t="s">
        <v>48426</v>
      </c>
      <c r="B10416" s="73" t="s">
        <v>48427</v>
      </c>
      <c r="C10416" s="73" t="s">
        <v>48428</v>
      </c>
      <c r="D10416" s="73" t="s">
        <v>48429</v>
      </c>
      <c r="E10416" s="73" t="s">
        <v>57288</v>
      </c>
      <c r="F10416" s="74"/>
      <c r="G10416" s="73" t="s">
        <v>5471</v>
      </c>
    </row>
    <row r="10417" spans="1:7">
      <c r="A10417" s="73" t="s">
        <v>48430</v>
      </c>
      <c r="B10417" s="73" t="s">
        <v>48431</v>
      </c>
      <c r="C10417" s="73" t="s">
        <v>48432</v>
      </c>
      <c r="D10417" s="73" t="s">
        <v>48433</v>
      </c>
      <c r="E10417" s="73" t="s">
        <v>53840</v>
      </c>
      <c r="F10417" s="74"/>
      <c r="G10417" s="73" t="s">
        <v>5471</v>
      </c>
    </row>
    <row r="10418" spans="1:7">
      <c r="A10418" s="73" t="s">
        <v>48434</v>
      </c>
      <c r="B10418" s="73" t="s">
        <v>48435</v>
      </c>
      <c r="C10418" s="73" t="s">
        <v>48436</v>
      </c>
      <c r="D10418" s="73" t="s">
        <v>48437</v>
      </c>
      <c r="E10418" s="73" t="s">
        <v>57289</v>
      </c>
      <c r="F10418" s="74"/>
      <c r="G10418" s="73" t="s">
        <v>5471</v>
      </c>
    </row>
    <row r="10419" spans="1:7">
      <c r="A10419" s="73" t="s">
        <v>48438</v>
      </c>
      <c r="B10419" s="73" t="s">
        <v>48439</v>
      </c>
      <c r="C10419" s="73" t="s">
        <v>48440</v>
      </c>
      <c r="D10419" s="73" t="s">
        <v>48441</v>
      </c>
      <c r="E10419" s="73" t="s">
        <v>57290</v>
      </c>
      <c r="F10419" s="74"/>
      <c r="G10419" s="73" t="s">
        <v>5471</v>
      </c>
    </row>
    <row r="10420" spans="1:7">
      <c r="A10420" s="73" t="s">
        <v>48442</v>
      </c>
      <c r="B10420" s="73" t="s">
        <v>48443</v>
      </c>
      <c r="C10420" s="73" t="s">
        <v>48444</v>
      </c>
      <c r="D10420" s="73" t="s">
        <v>48445</v>
      </c>
      <c r="E10420" s="73" t="s">
        <v>57291</v>
      </c>
      <c r="F10420" s="74" t="s">
        <v>6136</v>
      </c>
      <c r="G10420" s="73" t="s">
        <v>5471</v>
      </c>
    </row>
    <row r="10421" spans="1:7">
      <c r="A10421" s="73" t="s">
        <v>48446</v>
      </c>
      <c r="B10421" s="73" t="s">
        <v>48447</v>
      </c>
      <c r="C10421" s="73" t="s">
        <v>48448</v>
      </c>
      <c r="D10421" s="73" t="s">
        <v>48449</v>
      </c>
      <c r="E10421" s="73" t="s">
        <v>48450</v>
      </c>
      <c r="F10421" s="74" t="s">
        <v>6327</v>
      </c>
      <c r="G10421" s="73" t="s">
        <v>5471</v>
      </c>
    </row>
    <row r="10422" spans="1:7">
      <c r="A10422" s="73" t="s">
        <v>48451</v>
      </c>
      <c r="B10422" s="73" t="s">
        <v>48452</v>
      </c>
      <c r="C10422" s="73" t="s">
        <v>48453</v>
      </c>
      <c r="D10422" s="73" t="s">
        <v>48454</v>
      </c>
      <c r="E10422" s="73" t="s">
        <v>57292</v>
      </c>
      <c r="F10422" s="74"/>
      <c r="G10422" s="73" t="s">
        <v>5471</v>
      </c>
    </row>
    <row r="10423" spans="1:7">
      <c r="A10423" s="73" t="s">
        <v>48455</v>
      </c>
      <c r="B10423" s="73" t="s">
        <v>48456</v>
      </c>
      <c r="C10423" s="73" t="s">
        <v>48457</v>
      </c>
      <c r="D10423" s="73" t="s">
        <v>48458</v>
      </c>
      <c r="E10423" s="73" t="s">
        <v>57293</v>
      </c>
      <c r="F10423" s="74"/>
      <c r="G10423" s="73" t="s">
        <v>5471</v>
      </c>
    </row>
    <row r="10424" spans="1:7">
      <c r="A10424" s="73" t="s">
        <v>48459</v>
      </c>
      <c r="B10424" s="73" t="s">
        <v>48460</v>
      </c>
      <c r="C10424" s="73" t="s">
        <v>48461</v>
      </c>
      <c r="D10424" s="73" t="s">
        <v>48462</v>
      </c>
      <c r="E10424" s="73" t="s">
        <v>56553</v>
      </c>
      <c r="F10424" s="74" t="s">
        <v>5050</v>
      </c>
      <c r="G10424" s="73" t="s">
        <v>5471</v>
      </c>
    </row>
    <row r="10425" spans="1:7">
      <c r="A10425" s="73" t="s">
        <v>48463</v>
      </c>
      <c r="B10425" s="73" t="s">
        <v>48464</v>
      </c>
      <c r="C10425" s="73" t="s">
        <v>48465</v>
      </c>
      <c r="D10425" s="73" t="s">
        <v>48466</v>
      </c>
      <c r="E10425" s="73" t="s">
        <v>57294</v>
      </c>
      <c r="F10425" s="74"/>
      <c r="G10425" s="73" t="s">
        <v>5471</v>
      </c>
    </row>
    <row r="10426" spans="1:7">
      <c r="A10426" s="73" t="s">
        <v>48467</v>
      </c>
      <c r="B10426" s="73" t="s">
        <v>48468</v>
      </c>
      <c r="C10426" s="73" t="s">
        <v>48469</v>
      </c>
      <c r="D10426" s="73" t="s">
        <v>48470</v>
      </c>
      <c r="E10426" s="73" t="s">
        <v>48471</v>
      </c>
      <c r="F10426" s="74"/>
      <c r="G10426" s="73" t="s">
        <v>5471</v>
      </c>
    </row>
    <row r="10427" spans="1:7">
      <c r="A10427" s="73" t="s">
        <v>48472</v>
      </c>
      <c r="B10427" s="73" t="s">
        <v>48473</v>
      </c>
      <c r="C10427" s="73" t="s">
        <v>48474</v>
      </c>
      <c r="D10427" s="73" t="s">
        <v>48475</v>
      </c>
      <c r="E10427" s="73" t="s">
        <v>57292</v>
      </c>
      <c r="F10427" s="74"/>
      <c r="G10427" s="73" t="s">
        <v>5471</v>
      </c>
    </row>
    <row r="10428" spans="1:7">
      <c r="A10428" s="73" t="s">
        <v>48476</v>
      </c>
      <c r="B10428" s="73" t="s">
        <v>48477</v>
      </c>
      <c r="C10428" s="73" t="s">
        <v>48478</v>
      </c>
      <c r="D10428" s="73" t="s">
        <v>48479</v>
      </c>
      <c r="E10428" s="73" t="s">
        <v>57295</v>
      </c>
      <c r="F10428" s="74"/>
      <c r="G10428" s="73" t="s">
        <v>5471</v>
      </c>
    </row>
    <row r="10429" spans="1:7">
      <c r="A10429" s="73" t="s">
        <v>48480</v>
      </c>
      <c r="B10429" s="73" t="s">
        <v>48481</v>
      </c>
      <c r="C10429" s="73" t="s">
        <v>48482</v>
      </c>
      <c r="D10429" s="73" t="s">
        <v>48483</v>
      </c>
      <c r="E10429" s="73" t="s">
        <v>57296</v>
      </c>
      <c r="F10429" s="74"/>
      <c r="G10429" s="73" t="s">
        <v>5471</v>
      </c>
    </row>
    <row r="10430" spans="1:7">
      <c r="A10430" s="73" t="s">
        <v>48484</v>
      </c>
      <c r="B10430" s="73" t="s">
        <v>48485</v>
      </c>
      <c r="C10430" s="73" t="s">
        <v>48486</v>
      </c>
      <c r="D10430" s="73" t="s">
        <v>48487</v>
      </c>
      <c r="E10430" s="73" t="s">
        <v>48488</v>
      </c>
      <c r="F10430" s="74"/>
      <c r="G10430" s="73" t="s">
        <v>5471</v>
      </c>
    </row>
    <row r="10431" spans="1:7">
      <c r="A10431" s="73" t="s">
        <v>48489</v>
      </c>
      <c r="B10431" s="73" t="s">
        <v>48490</v>
      </c>
      <c r="C10431" s="73" t="s">
        <v>48491</v>
      </c>
      <c r="D10431" s="73" t="s">
        <v>48492</v>
      </c>
      <c r="E10431" s="73" t="s">
        <v>48493</v>
      </c>
      <c r="F10431" s="74"/>
      <c r="G10431" s="73" t="s">
        <v>5471</v>
      </c>
    </row>
    <row r="10432" spans="1:7">
      <c r="A10432" s="73" t="s">
        <v>48494</v>
      </c>
      <c r="B10432" s="73" t="s">
        <v>48495</v>
      </c>
      <c r="C10432" s="73" t="s">
        <v>48496</v>
      </c>
      <c r="D10432" s="73" t="s">
        <v>48497</v>
      </c>
      <c r="E10432" s="73" t="s">
        <v>48498</v>
      </c>
      <c r="F10432" s="74" t="s">
        <v>5125</v>
      </c>
      <c r="G10432" s="73" t="s">
        <v>5471</v>
      </c>
    </row>
    <row r="10433" spans="1:7">
      <c r="A10433" s="73" t="s">
        <v>48499</v>
      </c>
      <c r="B10433" s="73" t="s">
        <v>48500</v>
      </c>
      <c r="C10433" s="73" t="s">
        <v>48501</v>
      </c>
      <c r="D10433" s="73" t="s">
        <v>48502</v>
      </c>
      <c r="E10433" s="73" t="s">
        <v>57297</v>
      </c>
      <c r="F10433" s="74"/>
      <c r="G10433" s="73" t="s">
        <v>5471</v>
      </c>
    </row>
    <row r="10434" spans="1:7">
      <c r="A10434" s="73" t="s">
        <v>48503</v>
      </c>
      <c r="B10434" s="73" t="s">
        <v>48504</v>
      </c>
      <c r="C10434" s="73" t="s">
        <v>48505</v>
      </c>
      <c r="D10434" s="73" t="s">
        <v>48506</v>
      </c>
      <c r="E10434" s="73" t="s">
        <v>48498</v>
      </c>
      <c r="F10434" s="74" t="s">
        <v>5125</v>
      </c>
      <c r="G10434" s="73" t="s">
        <v>5471</v>
      </c>
    </row>
    <row r="10435" spans="1:7">
      <c r="A10435" s="73" t="s">
        <v>48507</v>
      </c>
      <c r="B10435" s="73" t="s">
        <v>48508</v>
      </c>
      <c r="C10435" s="73" t="s">
        <v>48509</v>
      </c>
      <c r="D10435" s="73" t="s">
        <v>48510</v>
      </c>
      <c r="E10435" s="73" t="s">
        <v>24398</v>
      </c>
      <c r="F10435" s="74" t="s">
        <v>8883</v>
      </c>
      <c r="G10435" s="73" t="s">
        <v>5471</v>
      </c>
    </row>
    <row r="10436" spans="1:7">
      <c r="A10436" s="73" t="s">
        <v>48511</v>
      </c>
      <c r="B10436" s="73" t="s">
        <v>48512</v>
      </c>
      <c r="C10436" s="73" t="s">
        <v>48513</v>
      </c>
      <c r="D10436" s="73" t="s">
        <v>48514</v>
      </c>
      <c r="E10436" s="73" t="s">
        <v>54771</v>
      </c>
      <c r="F10436" s="74"/>
      <c r="G10436" s="73" t="s">
        <v>5471</v>
      </c>
    </row>
    <row r="10437" spans="1:7">
      <c r="A10437" s="73" t="s">
        <v>48515</v>
      </c>
      <c r="B10437" s="73" t="s">
        <v>48516</v>
      </c>
      <c r="C10437" s="73" t="s">
        <v>48517</v>
      </c>
      <c r="D10437" s="73" t="s">
        <v>48518</v>
      </c>
      <c r="E10437" s="73" t="s">
        <v>57174</v>
      </c>
      <c r="F10437" s="74" t="s">
        <v>4469</v>
      </c>
      <c r="G10437" s="73" t="s">
        <v>5471</v>
      </c>
    </row>
    <row r="10438" spans="1:7">
      <c r="A10438" s="73" t="s">
        <v>48519</v>
      </c>
      <c r="B10438" s="73" t="s">
        <v>48520</v>
      </c>
      <c r="C10438" s="73" t="s">
        <v>48521</v>
      </c>
      <c r="D10438" s="73" t="s">
        <v>48522</v>
      </c>
      <c r="E10438" s="73" t="s">
        <v>57130</v>
      </c>
      <c r="F10438" s="74"/>
      <c r="G10438" s="73" t="s">
        <v>5471</v>
      </c>
    </row>
    <row r="10439" spans="1:7">
      <c r="A10439" s="73" t="s">
        <v>48523</v>
      </c>
      <c r="B10439" s="73" t="s">
        <v>48524</v>
      </c>
      <c r="C10439" s="73" t="s">
        <v>48525</v>
      </c>
      <c r="D10439" s="73" t="s">
        <v>48526</v>
      </c>
      <c r="E10439" s="73" t="s">
        <v>56327</v>
      </c>
      <c r="F10439" s="74"/>
      <c r="G10439" s="73" t="s">
        <v>5471</v>
      </c>
    </row>
    <row r="10440" spans="1:7">
      <c r="A10440" s="73" t="s">
        <v>48527</v>
      </c>
      <c r="B10440" s="73" t="s">
        <v>48528</v>
      </c>
      <c r="C10440" s="73" t="s">
        <v>48529</v>
      </c>
      <c r="D10440" s="73" t="s">
        <v>48530</v>
      </c>
      <c r="E10440" s="73" t="s">
        <v>48531</v>
      </c>
      <c r="F10440" s="74"/>
      <c r="G10440" s="73" t="s">
        <v>5471</v>
      </c>
    </row>
    <row r="10441" spans="1:7">
      <c r="A10441" s="73" t="s">
        <v>48532</v>
      </c>
      <c r="B10441" s="73" t="s">
        <v>48533</v>
      </c>
      <c r="C10441" s="73" t="s">
        <v>48534</v>
      </c>
      <c r="D10441" s="73" t="s">
        <v>48535</v>
      </c>
      <c r="E10441" s="73" t="s">
        <v>57298</v>
      </c>
      <c r="F10441" s="74"/>
      <c r="G10441" s="73" t="s">
        <v>5471</v>
      </c>
    </row>
    <row r="10442" spans="1:7">
      <c r="A10442" s="73" t="s">
        <v>48536</v>
      </c>
      <c r="B10442" s="73" t="s">
        <v>48537</v>
      </c>
      <c r="C10442" s="73" t="s">
        <v>48538</v>
      </c>
      <c r="D10442" s="73" t="s">
        <v>48539</v>
      </c>
      <c r="E10442" s="73" t="s">
        <v>57299</v>
      </c>
      <c r="F10442" s="74" t="s">
        <v>4314</v>
      </c>
      <c r="G10442" s="73" t="s">
        <v>5471</v>
      </c>
    </row>
    <row r="10443" spans="1:7">
      <c r="A10443" s="73" t="s">
        <v>48540</v>
      </c>
      <c r="B10443" s="73" t="s">
        <v>48541</v>
      </c>
      <c r="C10443" s="73" t="s">
        <v>48542</v>
      </c>
      <c r="D10443" s="73" t="s">
        <v>48543</v>
      </c>
      <c r="E10443" s="73" t="s">
        <v>48544</v>
      </c>
      <c r="F10443" s="74" t="s">
        <v>8176</v>
      </c>
      <c r="G10443" s="73" t="s">
        <v>5471</v>
      </c>
    </row>
    <row r="10444" spans="1:7">
      <c r="A10444" s="73" t="s">
        <v>48545</v>
      </c>
      <c r="B10444" s="73" t="s">
        <v>48546</v>
      </c>
      <c r="C10444" s="73" t="s">
        <v>48547</v>
      </c>
      <c r="D10444" s="73" t="s">
        <v>48548</v>
      </c>
      <c r="E10444" s="73" t="s">
        <v>57300</v>
      </c>
      <c r="F10444" s="74"/>
      <c r="G10444" s="73" t="s">
        <v>5471</v>
      </c>
    </row>
    <row r="10445" spans="1:7">
      <c r="A10445" s="73" t="s">
        <v>48549</v>
      </c>
      <c r="B10445" s="73" t="s">
        <v>48550</v>
      </c>
      <c r="C10445" s="73" t="s">
        <v>48551</v>
      </c>
      <c r="D10445" s="73" t="s">
        <v>48552</v>
      </c>
      <c r="E10445" s="73" t="s">
        <v>57301</v>
      </c>
      <c r="F10445" s="74"/>
      <c r="G10445" s="73" t="s">
        <v>5471</v>
      </c>
    </row>
    <row r="10446" spans="1:7">
      <c r="A10446" s="73" t="s">
        <v>48553</v>
      </c>
      <c r="B10446" s="73" t="s">
        <v>48554</v>
      </c>
      <c r="C10446" s="73" t="s">
        <v>48555</v>
      </c>
      <c r="D10446" s="73" t="s">
        <v>48556</v>
      </c>
      <c r="E10446" s="73" t="s">
        <v>48557</v>
      </c>
      <c r="F10446" s="74"/>
      <c r="G10446" s="73" t="s">
        <v>5471</v>
      </c>
    </row>
    <row r="10447" spans="1:7">
      <c r="A10447" s="73" t="s">
        <v>48558</v>
      </c>
      <c r="B10447" s="73" t="s">
        <v>48559</v>
      </c>
      <c r="C10447" s="73" t="s">
        <v>48560</v>
      </c>
      <c r="D10447" s="73" t="s">
        <v>48561</v>
      </c>
      <c r="E10447" s="73" t="s">
        <v>57302</v>
      </c>
      <c r="F10447" s="74"/>
      <c r="G10447" s="73" t="s">
        <v>5471</v>
      </c>
    </row>
    <row r="10448" spans="1:7">
      <c r="A10448" s="73" t="s">
        <v>48562</v>
      </c>
      <c r="B10448" s="73" t="s">
        <v>48563</v>
      </c>
      <c r="C10448" s="73" t="s">
        <v>48564</v>
      </c>
      <c r="D10448" s="73" t="s">
        <v>48565</v>
      </c>
      <c r="E10448" s="73" t="s">
        <v>54970</v>
      </c>
      <c r="F10448" s="74"/>
      <c r="G10448" s="73" t="s">
        <v>5471</v>
      </c>
    </row>
    <row r="10449" spans="1:7">
      <c r="A10449" s="73" t="s">
        <v>48566</v>
      </c>
      <c r="B10449" s="73" t="s">
        <v>48567</v>
      </c>
      <c r="C10449" s="73" t="s">
        <v>48568</v>
      </c>
      <c r="D10449" s="73" t="s">
        <v>48569</v>
      </c>
      <c r="E10449" s="73" t="s">
        <v>57303</v>
      </c>
      <c r="F10449" s="74"/>
      <c r="G10449" s="73" t="s">
        <v>5471</v>
      </c>
    </row>
    <row r="10450" spans="1:7">
      <c r="A10450" s="73" t="s">
        <v>48570</v>
      </c>
      <c r="B10450" s="73" t="s">
        <v>48571</v>
      </c>
      <c r="C10450" s="73" t="s">
        <v>48572</v>
      </c>
      <c r="D10450" s="73" t="s">
        <v>48573</v>
      </c>
      <c r="E10450" s="73" t="s">
        <v>57304</v>
      </c>
      <c r="F10450" s="74"/>
      <c r="G10450" s="73" t="s">
        <v>5471</v>
      </c>
    </row>
    <row r="10451" spans="1:7">
      <c r="A10451" s="73" t="s">
        <v>48574</v>
      </c>
      <c r="B10451" s="73" t="s">
        <v>48575</v>
      </c>
      <c r="C10451" s="73" t="s">
        <v>48576</v>
      </c>
      <c r="D10451" s="73" t="s">
        <v>48577</v>
      </c>
      <c r="E10451" s="73" t="s">
        <v>48578</v>
      </c>
      <c r="F10451" s="74"/>
      <c r="G10451" s="73" t="s">
        <v>5471</v>
      </c>
    </row>
    <row r="10452" spans="1:7">
      <c r="A10452" s="73" t="s">
        <v>48579</v>
      </c>
      <c r="B10452" s="73" t="s">
        <v>48580</v>
      </c>
      <c r="C10452" s="73" t="s">
        <v>48581</v>
      </c>
      <c r="D10452" s="73" t="s">
        <v>48582</v>
      </c>
      <c r="E10452" s="73" t="s">
        <v>53125</v>
      </c>
      <c r="F10452" s="74" t="s">
        <v>4314</v>
      </c>
      <c r="G10452" s="73" t="s">
        <v>5471</v>
      </c>
    </row>
    <row r="10453" spans="1:7">
      <c r="A10453" s="73" t="s">
        <v>48583</v>
      </c>
      <c r="B10453" s="73" t="s">
        <v>48584</v>
      </c>
      <c r="C10453" s="73" t="s">
        <v>48585</v>
      </c>
      <c r="D10453" s="73" t="s">
        <v>48586</v>
      </c>
      <c r="E10453" s="73" t="s">
        <v>56199</v>
      </c>
      <c r="F10453" s="74" t="s">
        <v>4469</v>
      </c>
      <c r="G10453" s="73" t="s">
        <v>5471</v>
      </c>
    </row>
    <row r="10454" spans="1:7">
      <c r="A10454" s="73" t="s">
        <v>48587</v>
      </c>
      <c r="B10454" s="73" t="s">
        <v>48588</v>
      </c>
      <c r="C10454" s="73" t="s">
        <v>48589</v>
      </c>
      <c r="D10454" s="73" t="s">
        <v>48590</v>
      </c>
      <c r="E10454" s="73" t="s">
        <v>48591</v>
      </c>
      <c r="F10454" s="74"/>
      <c r="G10454" s="73" t="s">
        <v>5471</v>
      </c>
    </row>
    <row r="10455" spans="1:7">
      <c r="A10455" s="73" t="s">
        <v>48592</v>
      </c>
      <c r="B10455" s="73" t="s">
        <v>44060</v>
      </c>
      <c r="C10455" s="73" t="s">
        <v>48593</v>
      </c>
      <c r="D10455" s="73" t="s">
        <v>44062</v>
      </c>
      <c r="E10455" s="73" t="s">
        <v>56880</v>
      </c>
      <c r="F10455" s="74"/>
      <c r="G10455" s="73" t="s">
        <v>5471</v>
      </c>
    </row>
    <row r="10456" spans="1:7">
      <c r="A10456" s="73" t="s">
        <v>48594</v>
      </c>
      <c r="B10456" s="73" t="s">
        <v>48595</v>
      </c>
      <c r="C10456" s="73" t="s">
        <v>48596</v>
      </c>
      <c r="D10456" s="73" t="s">
        <v>48597</v>
      </c>
      <c r="E10456" s="73" t="s">
        <v>57305</v>
      </c>
      <c r="F10456" s="74"/>
      <c r="G10456" s="73" t="s">
        <v>5471</v>
      </c>
    </row>
    <row r="10457" spans="1:7">
      <c r="A10457" s="73" t="s">
        <v>48598</v>
      </c>
      <c r="B10457" s="73" t="s">
        <v>48599</v>
      </c>
      <c r="C10457" s="73" t="s">
        <v>48600</v>
      </c>
      <c r="D10457" s="73" t="s">
        <v>48601</v>
      </c>
      <c r="E10457" s="73" t="s">
        <v>57306</v>
      </c>
      <c r="F10457" s="74"/>
      <c r="G10457" s="73" t="s">
        <v>5471</v>
      </c>
    </row>
    <row r="10458" spans="1:7">
      <c r="A10458" s="73" t="s">
        <v>48602</v>
      </c>
      <c r="B10458" s="73" t="s">
        <v>48603</v>
      </c>
      <c r="C10458" s="73" t="s">
        <v>48604</v>
      </c>
      <c r="D10458" s="73" t="s">
        <v>48605</v>
      </c>
      <c r="E10458" s="73" t="s">
        <v>53875</v>
      </c>
      <c r="F10458" s="74" t="s">
        <v>4469</v>
      </c>
      <c r="G10458" s="73" t="s">
        <v>5471</v>
      </c>
    </row>
    <row r="10459" spans="1:7">
      <c r="A10459" s="73" t="s">
        <v>48606</v>
      </c>
      <c r="B10459" s="73" t="s">
        <v>48607</v>
      </c>
      <c r="C10459" s="73" t="s">
        <v>48608</v>
      </c>
      <c r="D10459" s="73" t="s">
        <v>48609</v>
      </c>
      <c r="E10459" s="73" t="s">
        <v>57307</v>
      </c>
      <c r="F10459" s="74"/>
      <c r="G10459" s="73" t="s">
        <v>5471</v>
      </c>
    </row>
    <row r="10460" spans="1:7">
      <c r="A10460" s="73" t="s">
        <v>48610</v>
      </c>
      <c r="B10460" s="73" t="s">
        <v>48611</v>
      </c>
      <c r="C10460" s="73" t="s">
        <v>48612</v>
      </c>
      <c r="D10460" s="73" t="s">
        <v>48613</v>
      </c>
      <c r="E10460" s="73" t="s">
        <v>57308</v>
      </c>
      <c r="F10460" s="74"/>
      <c r="G10460" s="73" t="s">
        <v>5471</v>
      </c>
    </row>
    <row r="10461" spans="1:7">
      <c r="A10461" s="73" t="s">
        <v>48614</v>
      </c>
      <c r="B10461" s="73" t="s">
        <v>48615</v>
      </c>
      <c r="C10461" s="73" t="s">
        <v>48616</v>
      </c>
      <c r="D10461" s="73" t="s">
        <v>48617</v>
      </c>
      <c r="E10461" s="73" t="s">
        <v>57309</v>
      </c>
      <c r="F10461" s="74"/>
      <c r="G10461" s="73" t="s">
        <v>5471</v>
      </c>
    </row>
    <row r="10462" spans="1:7">
      <c r="A10462" s="73" t="s">
        <v>48618</v>
      </c>
      <c r="B10462" s="73" t="s">
        <v>48619</v>
      </c>
      <c r="C10462" s="73" t="s">
        <v>48620</v>
      </c>
      <c r="D10462" s="73" t="s">
        <v>48621</v>
      </c>
      <c r="E10462" s="73" t="s">
        <v>57310</v>
      </c>
      <c r="F10462" s="74"/>
      <c r="G10462" s="73" t="s">
        <v>5471</v>
      </c>
    </row>
    <row r="10463" spans="1:7">
      <c r="A10463" s="73" t="s">
        <v>48622</v>
      </c>
      <c r="B10463" s="73" t="s">
        <v>48623</v>
      </c>
      <c r="C10463" s="73" t="s">
        <v>48624</v>
      </c>
      <c r="D10463" s="73" t="s">
        <v>48625</v>
      </c>
      <c r="E10463" s="73" t="s">
        <v>57311</v>
      </c>
      <c r="F10463" s="74"/>
      <c r="G10463" s="73" t="s">
        <v>5471</v>
      </c>
    </row>
    <row r="10464" spans="1:7">
      <c r="A10464" s="73" t="s">
        <v>48626</v>
      </c>
      <c r="B10464" s="73" t="s">
        <v>48627</v>
      </c>
      <c r="C10464" s="73" t="s">
        <v>48628</v>
      </c>
      <c r="D10464" s="73" t="s">
        <v>48629</v>
      </c>
      <c r="E10464" s="73" t="s">
        <v>53193</v>
      </c>
      <c r="F10464" s="74" t="s">
        <v>14278</v>
      </c>
      <c r="G10464" s="73" t="s">
        <v>5471</v>
      </c>
    </row>
    <row r="10465" spans="1:7">
      <c r="A10465" s="73" t="s">
        <v>48630</v>
      </c>
      <c r="B10465" s="73" t="s">
        <v>48631</v>
      </c>
      <c r="C10465" s="73" t="s">
        <v>48632</v>
      </c>
      <c r="D10465" s="73" t="s">
        <v>48633</v>
      </c>
      <c r="E10465" s="73" t="s">
        <v>57312</v>
      </c>
      <c r="F10465" s="74" t="s">
        <v>4469</v>
      </c>
      <c r="G10465" s="73" t="s">
        <v>5471</v>
      </c>
    </row>
    <row r="10466" spans="1:7">
      <c r="A10466" s="73" t="s">
        <v>48634</v>
      </c>
      <c r="B10466" s="73" t="s">
        <v>48635</v>
      </c>
      <c r="C10466" s="73" t="s">
        <v>48636</v>
      </c>
      <c r="D10466" s="73" t="s">
        <v>48637</v>
      </c>
      <c r="E10466" s="73" t="s">
        <v>57313</v>
      </c>
      <c r="F10466" s="74"/>
      <c r="G10466" s="73" t="s">
        <v>5471</v>
      </c>
    </row>
    <row r="10467" spans="1:7">
      <c r="A10467" s="73" t="s">
        <v>48638</v>
      </c>
      <c r="B10467" s="73" t="s">
        <v>48639</v>
      </c>
      <c r="C10467" s="73" t="s">
        <v>48640</v>
      </c>
      <c r="D10467" s="73" t="s">
        <v>48641</v>
      </c>
      <c r="E10467" s="73" t="s">
        <v>57314</v>
      </c>
      <c r="F10467" s="74"/>
      <c r="G10467" s="73" t="s">
        <v>5471</v>
      </c>
    </row>
    <row r="10468" spans="1:7">
      <c r="A10468" s="73" t="s">
        <v>48642</v>
      </c>
      <c r="B10468" s="73" t="s">
        <v>48643</v>
      </c>
      <c r="C10468" s="73" t="s">
        <v>48644</v>
      </c>
      <c r="D10468" s="73" t="s">
        <v>48645</v>
      </c>
      <c r="E10468" s="73" t="s">
        <v>56264</v>
      </c>
      <c r="F10468" s="74"/>
      <c r="G10468" s="73" t="s">
        <v>5471</v>
      </c>
    </row>
    <row r="10469" spans="1:7">
      <c r="A10469" s="73" t="s">
        <v>48646</v>
      </c>
      <c r="B10469" s="73" t="s">
        <v>48647</v>
      </c>
      <c r="C10469" s="73" t="s">
        <v>48648</v>
      </c>
      <c r="D10469" s="73" t="s">
        <v>48649</v>
      </c>
      <c r="E10469" s="73" t="s">
        <v>57315</v>
      </c>
      <c r="F10469" s="74"/>
      <c r="G10469" s="73" t="s">
        <v>5471</v>
      </c>
    </row>
    <row r="10470" spans="1:7">
      <c r="A10470" s="73" t="s">
        <v>48650</v>
      </c>
      <c r="B10470" s="73" t="s">
        <v>48651</v>
      </c>
      <c r="C10470" s="73" t="s">
        <v>48652</v>
      </c>
      <c r="D10470" s="73" t="s">
        <v>48653</v>
      </c>
      <c r="E10470" s="73" t="s">
        <v>8806</v>
      </c>
      <c r="F10470" s="74" t="s">
        <v>8807</v>
      </c>
      <c r="G10470" s="73" t="s">
        <v>5471</v>
      </c>
    </row>
    <row r="10471" spans="1:7">
      <c r="A10471" s="73" t="s">
        <v>48654</v>
      </c>
      <c r="B10471" s="73" t="s">
        <v>48655</v>
      </c>
      <c r="C10471" s="73" t="s">
        <v>48656</v>
      </c>
      <c r="D10471" s="73" t="s">
        <v>48657</v>
      </c>
      <c r="E10471" s="73" t="s">
        <v>57316</v>
      </c>
      <c r="F10471" s="74"/>
      <c r="G10471" s="73" t="s">
        <v>5471</v>
      </c>
    </row>
    <row r="10472" spans="1:7">
      <c r="A10472" s="73" t="s">
        <v>48658</v>
      </c>
      <c r="B10472" s="73" t="s">
        <v>48659</v>
      </c>
      <c r="C10472" s="73" t="s">
        <v>48660</v>
      </c>
      <c r="D10472" s="73" t="s">
        <v>48661</v>
      </c>
      <c r="E10472" s="73" t="s">
        <v>48662</v>
      </c>
      <c r="F10472" s="74"/>
      <c r="G10472" s="73" t="s">
        <v>5471</v>
      </c>
    </row>
    <row r="10473" spans="1:7">
      <c r="A10473" s="73" t="s">
        <v>48663</v>
      </c>
      <c r="B10473" s="73" t="s">
        <v>48664</v>
      </c>
      <c r="C10473" s="73" t="s">
        <v>48665</v>
      </c>
      <c r="D10473" s="73" t="s">
        <v>48666</v>
      </c>
      <c r="E10473" s="73" t="s">
        <v>48667</v>
      </c>
      <c r="F10473" s="74"/>
      <c r="G10473" s="73" t="s">
        <v>5471</v>
      </c>
    </row>
    <row r="10474" spans="1:7">
      <c r="A10474" s="73" t="s">
        <v>48668</v>
      </c>
      <c r="B10474" s="73" t="s">
        <v>48669</v>
      </c>
      <c r="C10474" s="73" t="s">
        <v>48670</v>
      </c>
      <c r="D10474" s="73" t="s">
        <v>48671</v>
      </c>
      <c r="E10474" s="73" t="s">
        <v>56561</v>
      </c>
      <c r="F10474" s="74"/>
      <c r="G10474" s="73" t="s">
        <v>5471</v>
      </c>
    </row>
    <row r="10475" spans="1:7">
      <c r="A10475" s="73" t="s">
        <v>48672</v>
      </c>
      <c r="B10475" s="73" t="s">
        <v>48673</v>
      </c>
      <c r="C10475" s="73" t="s">
        <v>48674</v>
      </c>
      <c r="D10475" s="73" t="s">
        <v>48675</v>
      </c>
      <c r="E10475" s="73" t="s">
        <v>5848</v>
      </c>
      <c r="F10475" s="74"/>
      <c r="G10475" s="73" t="s">
        <v>5471</v>
      </c>
    </row>
    <row r="10476" spans="1:7">
      <c r="A10476" s="73" t="s">
        <v>48676</v>
      </c>
      <c r="B10476" s="73" t="s">
        <v>48677</v>
      </c>
      <c r="C10476" s="73" t="s">
        <v>48678</v>
      </c>
      <c r="D10476" s="73" t="s">
        <v>48679</v>
      </c>
      <c r="E10476" s="73" t="s">
        <v>57317</v>
      </c>
      <c r="F10476" s="74"/>
      <c r="G10476" s="73" t="s">
        <v>5471</v>
      </c>
    </row>
    <row r="10477" spans="1:7">
      <c r="A10477" s="73" t="s">
        <v>48680</v>
      </c>
      <c r="B10477" s="73" t="s">
        <v>48681</v>
      </c>
      <c r="C10477" s="73" t="s">
        <v>48682</v>
      </c>
      <c r="D10477" s="73" t="s">
        <v>48683</v>
      </c>
      <c r="E10477" s="73" t="s">
        <v>53200</v>
      </c>
      <c r="F10477" s="74" t="s">
        <v>4314</v>
      </c>
      <c r="G10477" s="73" t="s">
        <v>5471</v>
      </c>
    </row>
    <row r="10478" spans="1:7">
      <c r="A10478" s="73" t="s">
        <v>48684</v>
      </c>
      <c r="B10478" s="73" t="s">
        <v>48685</v>
      </c>
      <c r="C10478" s="73" t="s">
        <v>48686</v>
      </c>
      <c r="D10478" s="73" t="s">
        <v>48687</v>
      </c>
      <c r="E10478" s="73" t="s">
        <v>54111</v>
      </c>
      <c r="F10478" s="74"/>
      <c r="G10478" s="73" t="s">
        <v>5471</v>
      </c>
    </row>
    <row r="10479" spans="1:7">
      <c r="A10479" s="73" t="s">
        <v>48688</v>
      </c>
      <c r="B10479" s="73" t="s">
        <v>48689</v>
      </c>
      <c r="C10479" s="73" t="s">
        <v>48690</v>
      </c>
      <c r="D10479" s="73" t="s">
        <v>48691</v>
      </c>
      <c r="E10479" s="73" t="s">
        <v>57318</v>
      </c>
      <c r="F10479" s="74"/>
      <c r="G10479" s="73" t="s">
        <v>5471</v>
      </c>
    </row>
    <row r="10480" spans="1:7">
      <c r="A10480" s="73" t="s">
        <v>48692</v>
      </c>
      <c r="B10480" s="73" t="s">
        <v>48693</v>
      </c>
      <c r="C10480" s="73" t="s">
        <v>48694</v>
      </c>
      <c r="D10480" s="73" t="s">
        <v>48695</v>
      </c>
      <c r="E10480" s="73" t="s">
        <v>56750</v>
      </c>
      <c r="F10480" s="74"/>
      <c r="G10480" s="73" t="s">
        <v>5471</v>
      </c>
    </row>
    <row r="10481" spans="1:7">
      <c r="A10481" s="73" t="s">
        <v>48696</v>
      </c>
      <c r="B10481" s="73" t="s">
        <v>48697</v>
      </c>
      <c r="C10481" s="73" t="s">
        <v>48698</v>
      </c>
      <c r="D10481" s="73" t="s">
        <v>48699</v>
      </c>
      <c r="E10481" s="73" t="s">
        <v>57319</v>
      </c>
      <c r="F10481" s="74"/>
      <c r="G10481" s="73" t="s">
        <v>5471</v>
      </c>
    </row>
    <row r="10482" spans="1:7">
      <c r="A10482" s="73" t="s">
        <v>48700</v>
      </c>
      <c r="B10482" s="73" t="s">
        <v>48701</v>
      </c>
      <c r="C10482" s="73" t="s">
        <v>48702</v>
      </c>
      <c r="D10482" s="73" t="s">
        <v>48703</v>
      </c>
      <c r="E10482" s="73" t="s">
        <v>48704</v>
      </c>
      <c r="F10482" s="74" t="s">
        <v>48705</v>
      </c>
      <c r="G10482" s="73" t="s">
        <v>5471</v>
      </c>
    </row>
    <row r="10483" spans="1:7">
      <c r="A10483" s="73" t="s">
        <v>48706</v>
      </c>
      <c r="B10483" s="73" t="s">
        <v>48707</v>
      </c>
      <c r="C10483" s="73" t="s">
        <v>48708</v>
      </c>
      <c r="D10483" s="73" t="s">
        <v>48709</v>
      </c>
      <c r="E10483" s="73" t="s">
        <v>48710</v>
      </c>
      <c r="F10483" s="74" t="s">
        <v>6318</v>
      </c>
      <c r="G10483" s="73" t="s">
        <v>5471</v>
      </c>
    </row>
    <row r="10484" spans="1:7">
      <c r="A10484" s="73" t="s">
        <v>57320</v>
      </c>
      <c r="B10484" s="73" t="s">
        <v>57321</v>
      </c>
      <c r="C10484" s="73" t="s">
        <v>57322</v>
      </c>
      <c r="D10484" s="73" t="s">
        <v>57323</v>
      </c>
      <c r="E10484" s="73" t="s">
        <v>57324</v>
      </c>
      <c r="F10484" s="74"/>
      <c r="G10484" s="73" t="s">
        <v>5471</v>
      </c>
    </row>
    <row r="10485" spans="1:7">
      <c r="A10485" s="73" t="s">
        <v>48711</v>
      </c>
      <c r="B10485" s="73" t="s">
        <v>48712</v>
      </c>
      <c r="C10485" s="73" t="s">
        <v>48713</v>
      </c>
      <c r="D10485" s="73" t="s">
        <v>48714</v>
      </c>
      <c r="E10485" s="73" t="s">
        <v>48715</v>
      </c>
      <c r="F10485" s="74"/>
      <c r="G10485" s="73" t="s">
        <v>5471</v>
      </c>
    </row>
    <row r="10486" spans="1:7">
      <c r="A10486" s="73" t="s">
        <v>48716</v>
      </c>
      <c r="B10486" s="73" t="s">
        <v>48717</v>
      </c>
      <c r="C10486" s="73" t="s">
        <v>48718</v>
      </c>
      <c r="D10486" s="73" t="s">
        <v>48719</v>
      </c>
      <c r="E10486" s="73" t="s">
        <v>57325</v>
      </c>
      <c r="F10486" s="74"/>
      <c r="G10486" s="73" t="s">
        <v>5471</v>
      </c>
    </row>
    <row r="10487" spans="1:7">
      <c r="A10487" s="73" t="s">
        <v>48720</v>
      </c>
      <c r="B10487" s="73" t="s">
        <v>48721</v>
      </c>
      <c r="C10487" s="73" t="s">
        <v>48722</v>
      </c>
      <c r="D10487" s="73" t="s">
        <v>48723</v>
      </c>
      <c r="E10487" s="73" t="s">
        <v>57326</v>
      </c>
      <c r="F10487" s="74"/>
      <c r="G10487" s="73" t="s">
        <v>5471</v>
      </c>
    </row>
    <row r="10488" spans="1:7">
      <c r="A10488" s="73" t="s">
        <v>48724</v>
      </c>
      <c r="B10488" s="73" t="s">
        <v>48725</v>
      </c>
      <c r="C10488" s="73" t="s">
        <v>48726</v>
      </c>
      <c r="D10488" s="73" t="s">
        <v>48727</v>
      </c>
      <c r="E10488" s="73" t="s">
        <v>57326</v>
      </c>
      <c r="F10488" s="74"/>
      <c r="G10488" s="73" t="s">
        <v>5471</v>
      </c>
    </row>
    <row r="10489" spans="1:7">
      <c r="A10489" s="73" t="s">
        <v>48728</v>
      </c>
      <c r="B10489" s="73" t="s">
        <v>48729</v>
      </c>
      <c r="C10489" s="73" t="s">
        <v>48730</v>
      </c>
      <c r="D10489" s="73" t="s">
        <v>48731</v>
      </c>
      <c r="E10489" s="73" t="s">
        <v>57326</v>
      </c>
      <c r="F10489" s="74"/>
      <c r="G10489" s="73" t="s">
        <v>5471</v>
      </c>
    </row>
    <row r="10490" spans="1:7">
      <c r="A10490" s="73" t="s">
        <v>48732</v>
      </c>
      <c r="B10490" s="73" t="s">
        <v>39515</v>
      </c>
      <c r="C10490" s="73" t="s">
        <v>16435</v>
      </c>
      <c r="D10490" s="73" t="s">
        <v>39516</v>
      </c>
      <c r="E10490" s="73" t="s">
        <v>56318</v>
      </c>
      <c r="F10490" s="74"/>
      <c r="G10490" s="73" t="s">
        <v>5471</v>
      </c>
    </row>
    <row r="10491" spans="1:7">
      <c r="A10491" s="73" t="s">
        <v>48733</v>
      </c>
      <c r="B10491" s="73" t="s">
        <v>48734</v>
      </c>
      <c r="C10491" s="73" t="s">
        <v>48735</v>
      </c>
      <c r="D10491" s="73" t="s">
        <v>48736</v>
      </c>
      <c r="E10491" s="73" t="s">
        <v>48737</v>
      </c>
      <c r="F10491" s="74"/>
      <c r="G10491" s="73" t="s">
        <v>5471</v>
      </c>
    </row>
    <row r="10492" spans="1:7">
      <c r="A10492" s="73" t="s">
        <v>48738</v>
      </c>
      <c r="B10492" s="73" t="s">
        <v>48739</v>
      </c>
      <c r="C10492" s="73" t="s">
        <v>48740</v>
      </c>
      <c r="D10492" s="73" t="s">
        <v>48741</v>
      </c>
      <c r="E10492" s="73" t="s">
        <v>57197</v>
      </c>
      <c r="F10492" s="74"/>
      <c r="G10492" s="73" t="s">
        <v>5471</v>
      </c>
    </row>
    <row r="10493" spans="1:7">
      <c r="A10493" s="73" t="s">
        <v>48742</v>
      </c>
      <c r="B10493" s="73" t="s">
        <v>48743</v>
      </c>
      <c r="C10493" s="73" t="s">
        <v>48744</v>
      </c>
      <c r="D10493" s="73" t="s">
        <v>48745</v>
      </c>
      <c r="E10493" s="73" t="s">
        <v>53299</v>
      </c>
      <c r="F10493" s="74" t="s">
        <v>5061</v>
      </c>
      <c r="G10493" s="73" t="s">
        <v>5471</v>
      </c>
    </row>
    <row r="10494" spans="1:7">
      <c r="A10494" s="73" t="s">
        <v>48746</v>
      </c>
      <c r="B10494" s="73" t="s">
        <v>48747</v>
      </c>
      <c r="C10494" s="73" t="s">
        <v>48748</v>
      </c>
      <c r="D10494" s="73" t="s">
        <v>48749</v>
      </c>
      <c r="E10494" s="73" t="s">
        <v>57327</v>
      </c>
      <c r="F10494" s="74" t="s">
        <v>5050</v>
      </c>
      <c r="G10494" s="73" t="s">
        <v>5471</v>
      </c>
    </row>
    <row r="10495" spans="1:7">
      <c r="A10495" s="73" t="s">
        <v>48750</v>
      </c>
      <c r="B10495" s="73" t="s">
        <v>48751</v>
      </c>
      <c r="C10495" s="73" t="s">
        <v>48752</v>
      </c>
      <c r="D10495" s="73" t="s">
        <v>48753</v>
      </c>
      <c r="E10495" s="73" t="s">
        <v>57328</v>
      </c>
      <c r="F10495" s="74"/>
      <c r="G10495" s="73" t="s">
        <v>5471</v>
      </c>
    </row>
    <row r="10496" spans="1:7">
      <c r="A10496" s="73" t="s">
        <v>48754</v>
      </c>
      <c r="B10496" s="73" t="s">
        <v>48755</v>
      </c>
      <c r="C10496" s="73" t="s">
        <v>48756</v>
      </c>
      <c r="D10496" s="73" t="s">
        <v>48757</v>
      </c>
      <c r="E10496" s="73" t="s">
        <v>57329</v>
      </c>
      <c r="F10496" s="74"/>
      <c r="G10496" s="73" t="s">
        <v>5471</v>
      </c>
    </row>
    <row r="10497" spans="1:7">
      <c r="A10497" s="73" t="s">
        <v>48758</v>
      </c>
      <c r="B10497" s="73" t="s">
        <v>48759</v>
      </c>
      <c r="C10497" s="73" t="s">
        <v>48760</v>
      </c>
      <c r="D10497" s="73" t="s">
        <v>48761</v>
      </c>
      <c r="E10497" s="73" t="s">
        <v>57330</v>
      </c>
      <c r="F10497" s="74"/>
      <c r="G10497" s="73" t="s">
        <v>5471</v>
      </c>
    </row>
    <row r="10498" spans="1:7">
      <c r="A10498" s="73" t="s">
        <v>48762</v>
      </c>
      <c r="B10498" s="73" t="s">
        <v>48763</v>
      </c>
      <c r="C10498" s="73" t="s">
        <v>48764</v>
      </c>
      <c r="D10498" s="73" t="s">
        <v>48765</v>
      </c>
      <c r="E10498" s="73" t="s">
        <v>48766</v>
      </c>
      <c r="F10498" s="74"/>
      <c r="G10498" s="73" t="s">
        <v>5471</v>
      </c>
    </row>
    <row r="10499" spans="1:7">
      <c r="A10499" s="73" t="s">
        <v>48767</v>
      </c>
      <c r="B10499" s="73" t="s">
        <v>48768</v>
      </c>
      <c r="C10499" s="73" t="s">
        <v>48769</v>
      </c>
      <c r="D10499" s="73" t="s">
        <v>48770</v>
      </c>
      <c r="E10499" s="73" t="s">
        <v>57331</v>
      </c>
      <c r="F10499" s="74"/>
      <c r="G10499" s="73" t="s">
        <v>5471</v>
      </c>
    </row>
    <row r="10500" spans="1:7">
      <c r="A10500" s="73" t="s">
        <v>48771</v>
      </c>
      <c r="B10500" s="73" t="s">
        <v>48772</v>
      </c>
      <c r="C10500" s="73" t="s">
        <v>48773</v>
      </c>
      <c r="D10500" s="73" t="s">
        <v>48774</v>
      </c>
      <c r="E10500" s="73" t="s">
        <v>48775</v>
      </c>
      <c r="F10500" s="74"/>
      <c r="G10500" s="73" t="s">
        <v>5471</v>
      </c>
    </row>
    <row r="10501" spans="1:7">
      <c r="A10501" s="73" t="s">
        <v>48776</v>
      </c>
      <c r="B10501" s="73" t="s">
        <v>48777</v>
      </c>
      <c r="C10501" s="73" t="s">
        <v>48778</v>
      </c>
      <c r="D10501" s="73" t="s">
        <v>48779</v>
      </c>
      <c r="E10501" s="73" t="s">
        <v>48780</v>
      </c>
      <c r="F10501" s="74"/>
      <c r="G10501" s="73" t="s">
        <v>5471</v>
      </c>
    </row>
    <row r="10502" spans="1:7">
      <c r="A10502" s="73" t="s">
        <v>48781</v>
      </c>
      <c r="B10502" s="73" t="s">
        <v>48782</v>
      </c>
      <c r="C10502" s="73" t="s">
        <v>48783</v>
      </c>
      <c r="D10502" s="73" t="s">
        <v>48784</v>
      </c>
      <c r="E10502" s="73" t="s">
        <v>57332</v>
      </c>
      <c r="F10502" s="74"/>
      <c r="G10502" s="73" t="s">
        <v>5471</v>
      </c>
    </row>
    <row r="10503" spans="1:7">
      <c r="A10503" s="73" t="s">
        <v>48785</v>
      </c>
      <c r="B10503" s="73" t="s">
        <v>48786</v>
      </c>
      <c r="C10503" s="73" t="s">
        <v>48787</v>
      </c>
      <c r="D10503" s="73" t="s">
        <v>48788</v>
      </c>
      <c r="E10503" s="73" t="s">
        <v>26226</v>
      </c>
      <c r="F10503" s="74" t="s">
        <v>8854</v>
      </c>
      <c r="G10503" s="73" t="s">
        <v>5471</v>
      </c>
    </row>
    <row r="10504" spans="1:7">
      <c r="A10504" s="73" t="s">
        <v>48789</v>
      </c>
      <c r="B10504" s="73" t="s">
        <v>48790</v>
      </c>
      <c r="C10504" s="73" t="s">
        <v>48791</v>
      </c>
      <c r="D10504" s="73" t="s">
        <v>48792</v>
      </c>
      <c r="E10504" s="73" t="s">
        <v>57333</v>
      </c>
      <c r="F10504" s="74"/>
      <c r="G10504" s="73" t="s">
        <v>5471</v>
      </c>
    </row>
    <row r="10505" spans="1:7">
      <c r="A10505" s="73" t="s">
        <v>48793</v>
      </c>
      <c r="B10505" s="73" t="s">
        <v>48794</v>
      </c>
      <c r="C10505" s="73" t="s">
        <v>36289</v>
      </c>
      <c r="D10505" s="73" t="s">
        <v>48795</v>
      </c>
      <c r="E10505" s="73" t="s">
        <v>57334</v>
      </c>
      <c r="F10505" s="74" t="s">
        <v>19833</v>
      </c>
      <c r="G10505" s="73" t="s">
        <v>5471</v>
      </c>
    </row>
    <row r="10506" spans="1:7">
      <c r="A10506" s="73" t="s">
        <v>48796</v>
      </c>
      <c r="B10506" s="73" t="s">
        <v>48797</v>
      </c>
      <c r="C10506" s="73" t="s">
        <v>48798</v>
      </c>
      <c r="D10506" s="73" t="s">
        <v>48799</v>
      </c>
      <c r="E10506" s="73" t="s">
        <v>57335</v>
      </c>
      <c r="F10506" s="74"/>
      <c r="G10506" s="73" t="s">
        <v>5471</v>
      </c>
    </row>
    <row r="10507" spans="1:7">
      <c r="A10507" s="73" t="s">
        <v>48800</v>
      </c>
      <c r="B10507" s="73" t="s">
        <v>48801</v>
      </c>
      <c r="C10507" s="73" t="s">
        <v>48802</v>
      </c>
      <c r="D10507" s="73" t="s">
        <v>48803</v>
      </c>
      <c r="E10507" s="73" t="s">
        <v>53917</v>
      </c>
      <c r="F10507" s="74"/>
      <c r="G10507" s="73" t="s">
        <v>5471</v>
      </c>
    </row>
    <row r="10508" spans="1:7">
      <c r="A10508" s="73" t="s">
        <v>48804</v>
      </c>
      <c r="B10508" s="73" t="s">
        <v>48805</v>
      </c>
      <c r="C10508" s="73" t="s">
        <v>48806</v>
      </c>
      <c r="D10508" s="73" t="s">
        <v>48807</v>
      </c>
      <c r="E10508" s="73" t="s">
        <v>57336</v>
      </c>
      <c r="F10508" s="74"/>
      <c r="G10508" s="73" t="s">
        <v>5471</v>
      </c>
    </row>
    <row r="10509" spans="1:7">
      <c r="A10509" s="73" t="s">
        <v>48808</v>
      </c>
      <c r="B10509" s="73" t="s">
        <v>48809</v>
      </c>
      <c r="C10509" s="73" t="s">
        <v>48810</v>
      </c>
      <c r="D10509" s="73" t="s">
        <v>48811</v>
      </c>
      <c r="E10509" s="73" t="s">
        <v>57337</v>
      </c>
      <c r="F10509" s="74"/>
      <c r="G10509" s="73" t="s">
        <v>5471</v>
      </c>
    </row>
    <row r="10510" spans="1:7">
      <c r="A10510" s="73" t="s">
        <v>48812</v>
      </c>
      <c r="B10510" s="73" t="s">
        <v>48813</v>
      </c>
      <c r="C10510" s="73" t="s">
        <v>48814</v>
      </c>
      <c r="D10510" s="73" t="s">
        <v>48815</v>
      </c>
      <c r="E10510" s="73" t="s">
        <v>57338</v>
      </c>
      <c r="F10510" s="74"/>
      <c r="G10510" s="73" t="s">
        <v>5471</v>
      </c>
    </row>
    <row r="10511" spans="1:7">
      <c r="A10511" s="73" t="s">
        <v>48816</v>
      </c>
      <c r="B10511" s="73" t="s">
        <v>48817</v>
      </c>
      <c r="C10511" s="73" t="s">
        <v>48818</v>
      </c>
      <c r="D10511" s="73" t="s">
        <v>48819</v>
      </c>
      <c r="E10511" s="73" t="s">
        <v>57339</v>
      </c>
      <c r="F10511" s="74"/>
      <c r="G10511" s="73" t="s">
        <v>5471</v>
      </c>
    </row>
    <row r="10512" spans="1:7">
      <c r="A10512" s="73" t="s">
        <v>57340</v>
      </c>
      <c r="B10512" s="73" t="s">
        <v>57341</v>
      </c>
      <c r="C10512" s="73" t="s">
        <v>57342</v>
      </c>
      <c r="D10512" s="73" t="s">
        <v>57343</v>
      </c>
      <c r="E10512" s="73" t="s">
        <v>57344</v>
      </c>
      <c r="F10512" s="74"/>
      <c r="G10512" s="73" t="s">
        <v>5471</v>
      </c>
    </row>
    <row r="10513" spans="1:7">
      <c r="A10513" s="73" t="s">
        <v>48820</v>
      </c>
      <c r="B10513" s="73" t="s">
        <v>48821</v>
      </c>
      <c r="C10513" s="73" t="s">
        <v>48822</v>
      </c>
      <c r="D10513" s="73" t="s">
        <v>48823</v>
      </c>
      <c r="E10513" s="73" t="s">
        <v>48824</v>
      </c>
      <c r="F10513" s="74"/>
      <c r="G10513" s="73" t="s">
        <v>5471</v>
      </c>
    </row>
    <row r="10514" spans="1:7">
      <c r="A10514" s="73" t="s">
        <v>48825</v>
      </c>
      <c r="B10514" s="73" t="s">
        <v>48826</v>
      </c>
      <c r="C10514" s="73" t="s">
        <v>48827</v>
      </c>
      <c r="D10514" s="73" t="s">
        <v>48828</v>
      </c>
      <c r="E10514" s="73" t="s">
        <v>57197</v>
      </c>
      <c r="F10514" s="74"/>
      <c r="G10514" s="73" t="s">
        <v>5471</v>
      </c>
    </row>
    <row r="10515" spans="1:7">
      <c r="A10515" s="73" t="s">
        <v>48829</v>
      </c>
      <c r="B10515" s="73" t="s">
        <v>48830</v>
      </c>
      <c r="C10515" s="73" t="s">
        <v>48831</v>
      </c>
      <c r="D10515" s="73" t="s">
        <v>48832</v>
      </c>
      <c r="E10515" s="73" t="s">
        <v>57345</v>
      </c>
      <c r="F10515" s="74"/>
      <c r="G10515" s="73" t="s">
        <v>5471</v>
      </c>
    </row>
    <row r="10516" spans="1:7">
      <c r="A10516" s="73" t="s">
        <v>48833</v>
      </c>
      <c r="B10516" s="73" t="s">
        <v>48834</v>
      </c>
      <c r="C10516" s="73" t="s">
        <v>48835</v>
      </c>
      <c r="D10516" s="73" t="s">
        <v>48836</v>
      </c>
      <c r="E10516" s="73" t="s">
        <v>8864</v>
      </c>
      <c r="F10516" s="74" t="s">
        <v>6808</v>
      </c>
      <c r="G10516" s="73" t="s">
        <v>5471</v>
      </c>
    </row>
    <row r="10517" spans="1:7">
      <c r="A10517" s="73" t="s">
        <v>48837</v>
      </c>
      <c r="B10517" s="73" t="s">
        <v>48838</v>
      </c>
      <c r="C10517" s="73" t="s">
        <v>48839</v>
      </c>
      <c r="D10517" s="73" t="s">
        <v>48840</v>
      </c>
      <c r="E10517" s="73" t="s">
        <v>57346</v>
      </c>
      <c r="F10517" s="74"/>
      <c r="G10517" s="73" t="s">
        <v>5471</v>
      </c>
    </row>
    <row r="10518" spans="1:7">
      <c r="A10518" s="73" t="s">
        <v>48841</v>
      </c>
      <c r="B10518" s="73" t="s">
        <v>48842</v>
      </c>
      <c r="C10518" s="73" t="s">
        <v>48843</v>
      </c>
      <c r="D10518" s="73" t="s">
        <v>48844</v>
      </c>
      <c r="E10518" s="73" t="s">
        <v>57347</v>
      </c>
      <c r="F10518" s="74"/>
      <c r="G10518" s="73" t="s">
        <v>5471</v>
      </c>
    </row>
    <row r="10519" spans="1:7">
      <c r="A10519" s="73" t="s">
        <v>48845</v>
      </c>
      <c r="B10519" s="73" t="s">
        <v>48846</v>
      </c>
      <c r="C10519" s="73" t="s">
        <v>48847</v>
      </c>
      <c r="D10519" s="73" t="s">
        <v>48848</v>
      </c>
      <c r="E10519" s="73" t="s">
        <v>56453</v>
      </c>
      <c r="F10519" s="74"/>
      <c r="G10519" s="73" t="s">
        <v>5471</v>
      </c>
    </row>
    <row r="10520" spans="1:7">
      <c r="A10520" s="73" t="s">
        <v>48849</v>
      </c>
      <c r="B10520" s="73" t="s">
        <v>48850</v>
      </c>
      <c r="C10520" s="73" t="s">
        <v>46700</v>
      </c>
      <c r="D10520" s="73" t="s">
        <v>48851</v>
      </c>
      <c r="E10520" s="73" t="s">
        <v>46702</v>
      </c>
      <c r="F10520" s="74"/>
      <c r="G10520" s="73" t="s">
        <v>5471</v>
      </c>
    </row>
    <row r="10521" spans="1:7">
      <c r="A10521" s="73" t="s">
        <v>48852</v>
      </c>
      <c r="B10521" s="73" t="s">
        <v>48853</v>
      </c>
      <c r="C10521" s="73" t="s">
        <v>48854</v>
      </c>
      <c r="D10521" s="73" t="s">
        <v>48855</v>
      </c>
      <c r="E10521" s="73" t="s">
        <v>57348</v>
      </c>
      <c r="F10521" s="74"/>
      <c r="G10521" s="73" t="s">
        <v>5471</v>
      </c>
    </row>
    <row r="10522" spans="1:7">
      <c r="A10522" s="73" t="s">
        <v>48856</v>
      </c>
      <c r="B10522" s="73" t="s">
        <v>48857</v>
      </c>
      <c r="C10522" s="73" t="s">
        <v>48858</v>
      </c>
      <c r="D10522" s="73" t="s">
        <v>48859</v>
      </c>
      <c r="E10522" s="73" t="s">
        <v>57349</v>
      </c>
      <c r="F10522" s="74" t="s">
        <v>4469</v>
      </c>
      <c r="G10522" s="73" t="s">
        <v>5471</v>
      </c>
    </row>
    <row r="10523" spans="1:7">
      <c r="A10523" s="73" t="s">
        <v>48860</v>
      </c>
      <c r="B10523" s="73" t="s">
        <v>48861</v>
      </c>
      <c r="C10523" s="73" t="s">
        <v>48862</v>
      </c>
      <c r="D10523" s="73" t="s">
        <v>48863</v>
      </c>
      <c r="E10523" s="73" t="s">
        <v>57350</v>
      </c>
      <c r="F10523" s="74"/>
      <c r="G10523" s="73" t="s">
        <v>5471</v>
      </c>
    </row>
    <row r="10524" spans="1:7">
      <c r="A10524" s="73" t="s">
        <v>48864</v>
      </c>
      <c r="B10524" s="73" t="s">
        <v>48865</v>
      </c>
      <c r="C10524" s="73" t="s">
        <v>19266</v>
      </c>
      <c r="D10524" s="73" t="s">
        <v>48866</v>
      </c>
      <c r="E10524" s="73" t="s">
        <v>57351</v>
      </c>
      <c r="F10524" s="74"/>
      <c r="G10524" s="73" t="s">
        <v>5471</v>
      </c>
    </row>
    <row r="10525" spans="1:7">
      <c r="A10525" s="73" t="s">
        <v>48867</v>
      </c>
      <c r="B10525" s="73" t="s">
        <v>48868</v>
      </c>
      <c r="C10525" s="73" t="s">
        <v>48869</v>
      </c>
      <c r="D10525" s="73" t="s">
        <v>48870</v>
      </c>
      <c r="E10525" s="73" t="s">
        <v>57352</v>
      </c>
      <c r="F10525" s="74"/>
      <c r="G10525" s="73" t="s">
        <v>5471</v>
      </c>
    </row>
    <row r="10526" spans="1:7">
      <c r="A10526" s="73" t="s">
        <v>48871</v>
      </c>
      <c r="B10526" s="73" t="s">
        <v>48872</v>
      </c>
      <c r="C10526" s="73" t="s">
        <v>48873</v>
      </c>
      <c r="D10526" s="73" t="s">
        <v>48874</v>
      </c>
      <c r="E10526" s="73" t="s">
        <v>57353</v>
      </c>
      <c r="F10526" s="74"/>
      <c r="G10526" s="73" t="s">
        <v>5471</v>
      </c>
    </row>
    <row r="10527" spans="1:7">
      <c r="A10527" s="73" t="s">
        <v>48875</v>
      </c>
      <c r="B10527" s="73" t="s">
        <v>48876</v>
      </c>
      <c r="C10527" s="73" t="s">
        <v>48877</v>
      </c>
      <c r="D10527" s="73" t="s">
        <v>48878</v>
      </c>
      <c r="E10527" s="73" t="s">
        <v>57354</v>
      </c>
      <c r="F10527" s="74"/>
      <c r="G10527" s="73" t="s">
        <v>5471</v>
      </c>
    </row>
    <row r="10528" spans="1:7">
      <c r="A10528" s="73" t="s">
        <v>48879</v>
      </c>
      <c r="B10528" s="73" t="s">
        <v>48880</v>
      </c>
      <c r="C10528" s="73" t="s">
        <v>48881</v>
      </c>
      <c r="D10528" s="73" t="s">
        <v>48882</v>
      </c>
      <c r="E10528" s="73" t="s">
        <v>57142</v>
      </c>
      <c r="F10528" s="74"/>
      <c r="G10528" s="73" t="s">
        <v>5471</v>
      </c>
    </row>
    <row r="10529" spans="1:7">
      <c r="A10529" s="73" t="s">
        <v>48883</v>
      </c>
      <c r="B10529" s="73" t="s">
        <v>48884</v>
      </c>
      <c r="C10529" s="73" t="s">
        <v>48885</v>
      </c>
      <c r="D10529" s="73" t="s">
        <v>48886</v>
      </c>
      <c r="E10529" s="73" t="s">
        <v>56285</v>
      </c>
      <c r="F10529" s="74" t="s">
        <v>5050</v>
      </c>
      <c r="G10529" s="73" t="s">
        <v>5471</v>
      </c>
    </row>
    <row r="10530" spans="1:7">
      <c r="A10530" s="73" t="s">
        <v>48887</v>
      </c>
      <c r="B10530" s="73" t="s">
        <v>48888</v>
      </c>
      <c r="C10530" s="73" t="s">
        <v>48889</v>
      </c>
      <c r="D10530" s="73" t="s">
        <v>48890</v>
      </c>
      <c r="E10530" s="73" t="s">
        <v>57355</v>
      </c>
      <c r="F10530" s="74"/>
      <c r="G10530" s="73" t="s">
        <v>5471</v>
      </c>
    </row>
    <row r="10531" spans="1:7">
      <c r="A10531" s="73" t="s">
        <v>48891</v>
      </c>
      <c r="B10531" s="73" t="s">
        <v>48892</v>
      </c>
      <c r="C10531" s="73" t="s">
        <v>48893</v>
      </c>
      <c r="D10531" s="73" t="s">
        <v>48894</v>
      </c>
      <c r="E10531" s="73" t="s">
        <v>57356</v>
      </c>
      <c r="F10531" s="74"/>
      <c r="G10531" s="73" t="s">
        <v>5471</v>
      </c>
    </row>
    <row r="10532" spans="1:7">
      <c r="A10532" s="73" t="s">
        <v>48895</v>
      </c>
      <c r="B10532" s="73" t="s">
        <v>48896</v>
      </c>
      <c r="C10532" s="73" t="s">
        <v>48897</v>
      </c>
      <c r="D10532" s="73" t="s">
        <v>48898</v>
      </c>
      <c r="E10532" s="73" t="s">
        <v>57357</v>
      </c>
      <c r="F10532" s="74"/>
      <c r="G10532" s="73" t="s">
        <v>5471</v>
      </c>
    </row>
    <row r="10533" spans="1:7">
      <c r="A10533" s="73" t="s">
        <v>48899</v>
      </c>
      <c r="B10533" s="73" t="s">
        <v>48900</v>
      </c>
      <c r="C10533" s="73" t="s">
        <v>48901</v>
      </c>
      <c r="D10533" s="73" t="s">
        <v>48902</v>
      </c>
      <c r="E10533" s="73" t="s">
        <v>57356</v>
      </c>
      <c r="F10533" s="74"/>
      <c r="G10533" s="73" t="s">
        <v>5471</v>
      </c>
    </row>
    <row r="10534" spans="1:7">
      <c r="A10534" s="73" t="s">
        <v>48903</v>
      </c>
      <c r="B10534" s="73" t="s">
        <v>48904</v>
      </c>
      <c r="C10534" s="73" t="s">
        <v>48905</v>
      </c>
      <c r="D10534" s="73" t="s">
        <v>48906</v>
      </c>
      <c r="E10534" s="73" t="s">
        <v>57172</v>
      </c>
      <c r="F10534" s="74"/>
      <c r="G10534" s="73" t="s">
        <v>5471</v>
      </c>
    </row>
    <row r="10535" spans="1:7">
      <c r="A10535" s="73" t="s">
        <v>48907</v>
      </c>
      <c r="B10535" s="73" t="s">
        <v>37604</v>
      </c>
      <c r="C10535" s="73" t="s">
        <v>48908</v>
      </c>
      <c r="D10535" s="73" t="s">
        <v>37606</v>
      </c>
      <c r="E10535" s="73" t="s">
        <v>56104</v>
      </c>
      <c r="F10535" s="74"/>
      <c r="G10535" s="73" t="s">
        <v>5471</v>
      </c>
    </row>
    <row r="10536" spans="1:7">
      <c r="A10536" s="73" t="s">
        <v>48909</v>
      </c>
      <c r="B10536" s="73" t="s">
        <v>48910</v>
      </c>
      <c r="C10536" s="73" t="s">
        <v>48911</v>
      </c>
      <c r="D10536" s="73" t="s">
        <v>48912</v>
      </c>
      <c r="E10536" s="73" t="s">
        <v>57358</v>
      </c>
      <c r="F10536" s="74"/>
      <c r="G10536" s="73" t="s">
        <v>5471</v>
      </c>
    </row>
    <row r="10537" spans="1:7">
      <c r="A10537" s="73" t="s">
        <v>48913</v>
      </c>
      <c r="B10537" s="73" t="s">
        <v>48914</v>
      </c>
      <c r="C10537" s="73" t="s">
        <v>48915</v>
      </c>
      <c r="D10537" s="73" t="s">
        <v>48916</v>
      </c>
      <c r="E10537" s="73" t="s">
        <v>48917</v>
      </c>
      <c r="F10537" s="74"/>
      <c r="G10537" s="73" t="s">
        <v>5471</v>
      </c>
    </row>
    <row r="10538" spans="1:7">
      <c r="A10538" s="73" t="s">
        <v>48918</v>
      </c>
      <c r="B10538" s="73" t="s">
        <v>48919</v>
      </c>
      <c r="C10538" s="73" t="s">
        <v>48920</v>
      </c>
      <c r="D10538" s="73" t="s">
        <v>48921</v>
      </c>
      <c r="E10538" s="73" t="s">
        <v>57359</v>
      </c>
      <c r="F10538" s="74"/>
      <c r="G10538" s="73" t="s">
        <v>5471</v>
      </c>
    </row>
    <row r="10539" spans="1:7">
      <c r="A10539" s="73" t="s">
        <v>48922</v>
      </c>
      <c r="B10539" s="73" t="s">
        <v>48923</v>
      </c>
      <c r="C10539" s="73" t="s">
        <v>48924</v>
      </c>
      <c r="D10539" s="73" t="s">
        <v>48925</v>
      </c>
      <c r="E10539" s="73" t="s">
        <v>57221</v>
      </c>
      <c r="F10539" s="74"/>
      <c r="G10539" s="73" t="s">
        <v>5471</v>
      </c>
    </row>
    <row r="10540" spans="1:7">
      <c r="A10540" s="73" t="s">
        <v>48926</v>
      </c>
      <c r="B10540" s="73" t="s">
        <v>48927</v>
      </c>
      <c r="C10540" s="73" t="s">
        <v>48928</v>
      </c>
      <c r="D10540" s="73" t="s">
        <v>48929</v>
      </c>
      <c r="E10540" s="73" t="s">
        <v>57360</v>
      </c>
      <c r="F10540" s="74"/>
      <c r="G10540" s="73" t="s">
        <v>5471</v>
      </c>
    </row>
    <row r="10541" spans="1:7">
      <c r="A10541" s="73" t="s">
        <v>48930</v>
      </c>
      <c r="B10541" s="73" t="s">
        <v>48931</v>
      </c>
      <c r="C10541" s="73" t="s">
        <v>48932</v>
      </c>
      <c r="D10541" s="73" t="s">
        <v>48933</v>
      </c>
      <c r="E10541" s="73" t="s">
        <v>57361</v>
      </c>
      <c r="F10541" s="74" t="s">
        <v>9358</v>
      </c>
      <c r="G10541" s="73" t="s">
        <v>5471</v>
      </c>
    </row>
    <row r="10542" spans="1:7">
      <c r="A10542" s="73" t="s">
        <v>48934</v>
      </c>
      <c r="B10542" s="73" t="s">
        <v>48935</v>
      </c>
      <c r="C10542" s="73" t="s">
        <v>48932</v>
      </c>
      <c r="D10542" s="73" t="s">
        <v>48936</v>
      </c>
      <c r="E10542" s="73" t="s">
        <v>57362</v>
      </c>
      <c r="F10542" s="74" t="s">
        <v>9358</v>
      </c>
      <c r="G10542" s="73" t="s">
        <v>5471</v>
      </c>
    </row>
    <row r="10543" spans="1:7">
      <c r="A10543" s="73" t="s">
        <v>48937</v>
      </c>
      <c r="B10543" s="73" t="s">
        <v>48938</v>
      </c>
      <c r="C10543" s="73" t="s">
        <v>48939</v>
      </c>
      <c r="D10543" s="73" t="s">
        <v>48940</v>
      </c>
      <c r="E10543" s="73" t="s">
        <v>57363</v>
      </c>
      <c r="F10543" s="74"/>
      <c r="G10543" s="73" t="s">
        <v>5471</v>
      </c>
    </row>
    <row r="10544" spans="1:7">
      <c r="A10544" s="73" t="s">
        <v>48941</v>
      </c>
      <c r="B10544" s="73" t="s">
        <v>48942</v>
      </c>
      <c r="C10544" s="73" t="s">
        <v>48943</v>
      </c>
      <c r="D10544" s="73" t="s">
        <v>48944</v>
      </c>
      <c r="E10544" s="73" t="s">
        <v>57364</v>
      </c>
      <c r="F10544" s="74"/>
      <c r="G10544" s="73" t="s">
        <v>5471</v>
      </c>
    </row>
    <row r="10545" spans="1:7">
      <c r="A10545" s="73" t="s">
        <v>48945</v>
      </c>
      <c r="B10545" s="73" t="s">
        <v>48946</v>
      </c>
      <c r="C10545" s="73" t="s">
        <v>48947</v>
      </c>
      <c r="D10545" s="73" t="s">
        <v>48948</v>
      </c>
      <c r="E10545" s="73" t="s">
        <v>57365</v>
      </c>
      <c r="F10545" s="74"/>
      <c r="G10545" s="73" t="s">
        <v>5471</v>
      </c>
    </row>
    <row r="10546" spans="1:7">
      <c r="A10546" s="73" t="s">
        <v>48949</v>
      </c>
      <c r="B10546" s="73" t="s">
        <v>48950</v>
      </c>
      <c r="C10546" s="73" t="s">
        <v>48951</v>
      </c>
      <c r="D10546" s="73" t="s">
        <v>48952</v>
      </c>
      <c r="E10546" s="73" t="s">
        <v>57366</v>
      </c>
      <c r="F10546" s="74"/>
      <c r="G10546" s="73" t="s">
        <v>5471</v>
      </c>
    </row>
    <row r="10547" spans="1:7">
      <c r="A10547" s="73" t="s">
        <v>48953</v>
      </c>
      <c r="B10547" s="73" t="s">
        <v>48954</v>
      </c>
      <c r="C10547" s="73" t="s">
        <v>48955</v>
      </c>
      <c r="D10547" s="73" t="s">
        <v>48956</v>
      </c>
      <c r="E10547" s="73" t="s">
        <v>48957</v>
      </c>
      <c r="F10547" s="74" t="s">
        <v>6808</v>
      </c>
      <c r="G10547" s="73" t="s">
        <v>5471</v>
      </c>
    </row>
    <row r="10548" spans="1:7">
      <c r="A10548" s="73" t="s">
        <v>48958</v>
      </c>
      <c r="B10548" s="73" t="s">
        <v>48959</v>
      </c>
      <c r="C10548" s="73" t="s">
        <v>48960</v>
      </c>
      <c r="D10548" s="73" t="s">
        <v>48961</v>
      </c>
      <c r="E10548" s="73" t="s">
        <v>57367</v>
      </c>
      <c r="F10548" s="74"/>
      <c r="G10548" s="73" t="s">
        <v>5471</v>
      </c>
    </row>
    <row r="10549" spans="1:7">
      <c r="A10549" s="73" t="s">
        <v>48962</v>
      </c>
      <c r="B10549" s="73" t="s">
        <v>48963</v>
      </c>
      <c r="C10549" s="73" t="s">
        <v>48964</v>
      </c>
      <c r="D10549" s="73" t="s">
        <v>48965</v>
      </c>
      <c r="E10549" s="73" t="s">
        <v>57368</v>
      </c>
      <c r="F10549" s="74"/>
      <c r="G10549" s="73" t="s">
        <v>5471</v>
      </c>
    </row>
    <row r="10550" spans="1:7">
      <c r="A10550" s="73" t="s">
        <v>48966</v>
      </c>
      <c r="B10550" s="73" t="s">
        <v>48967</v>
      </c>
      <c r="C10550" s="73" t="s">
        <v>48968</v>
      </c>
      <c r="D10550" s="73" t="s">
        <v>48969</v>
      </c>
      <c r="E10550" s="73" t="s">
        <v>57369</v>
      </c>
      <c r="F10550" s="74"/>
      <c r="G10550" s="73" t="s">
        <v>5471</v>
      </c>
    </row>
    <row r="10551" spans="1:7">
      <c r="A10551" s="73" t="s">
        <v>48970</v>
      </c>
      <c r="B10551" s="73" t="s">
        <v>28902</v>
      </c>
      <c r="C10551" s="73" t="s">
        <v>48971</v>
      </c>
      <c r="D10551" s="73" t="s">
        <v>28904</v>
      </c>
      <c r="E10551" s="73" t="s">
        <v>53200</v>
      </c>
      <c r="F10551" s="74" t="s">
        <v>4314</v>
      </c>
      <c r="G10551" s="73" t="s">
        <v>5471</v>
      </c>
    </row>
    <row r="10552" spans="1:7">
      <c r="A10552" s="73" t="s">
        <v>48972</v>
      </c>
      <c r="B10552" s="73" t="s">
        <v>48973</v>
      </c>
      <c r="C10552" s="73" t="s">
        <v>48974</v>
      </c>
      <c r="D10552" s="73" t="s">
        <v>48975</v>
      </c>
      <c r="E10552" s="73" t="s">
        <v>57370</v>
      </c>
      <c r="F10552" s="74"/>
      <c r="G10552" s="73" t="s">
        <v>5471</v>
      </c>
    </row>
    <row r="10553" spans="1:7">
      <c r="A10553" s="73" t="s">
        <v>48976</v>
      </c>
      <c r="B10553" s="73" t="s">
        <v>48977</v>
      </c>
      <c r="C10553" s="73" t="s">
        <v>48978</v>
      </c>
      <c r="D10553" s="73" t="s">
        <v>48979</v>
      </c>
      <c r="E10553" s="73" t="s">
        <v>53061</v>
      </c>
      <c r="F10553" s="74"/>
      <c r="G10553" s="73" t="s">
        <v>5471</v>
      </c>
    </row>
    <row r="10554" spans="1:7">
      <c r="A10554" s="73" t="s">
        <v>48980</v>
      </c>
      <c r="B10554" s="73" t="s">
        <v>48981</v>
      </c>
      <c r="C10554" s="73" t="s">
        <v>48982</v>
      </c>
      <c r="D10554" s="73" t="s">
        <v>48983</v>
      </c>
      <c r="E10554" s="73" t="s">
        <v>48984</v>
      </c>
      <c r="F10554" s="74"/>
      <c r="G10554" s="73" t="s">
        <v>5471</v>
      </c>
    </row>
    <row r="10555" spans="1:7">
      <c r="A10555" s="73" t="s">
        <v>48985</v>
      </c>
      <c r="B10555" s="73" t="s">
        <v>48986</v>
      </c>
      <c r="C10555" s="73" t="s">
        <v>48987</v>
      </c>
      <c r="D10555" s="73" t="s">
        <v>48988</v>
      </c>
      <c r="E10555" s="73" t="s">
        <v>57371</v>
      </c>
      <c r="F10555" s="74"/>
      <c r="G10555" s="73" t="s">
        <v>5471</v>
      </c>
    </row>
    <row r="10556" spans="1:7">
      <c r="A10556" s="73" t="s">
        <v>48989</v>
      </c>
      <c r="B10556" s="73" t="s">
        <v>48990</v>
      </c>
      <c r="C10556" s="73" t="s">
        <v>48991</v>
      </c>
      <c r="D10556" s="73" t="s">
        <v>48992</v>
      </c>
      <c r="E10556" s="73" t="s">
        <v>57372</v>
      </c>
      <c r="F10556" s="74"/>
      <c r="G10556" s="73" t="s">
        <v>5471</v>
      </c>
    </row>
    <row r="10557" spans="1:7">
      <c r="A10557" s="73" t="s">
        <v>48993</v>
      </c>
      <c r="B10557" s="73" t="s">
        <v>48994</v>
      </c>
      <c r="C10557" s="73" t="s">
        <v>48995</v>
      </c>
      <c r="D10557" s="73" t="s">
        <v>48996</v>
      </c>
      <c r="E10557" s="73" t="s">
        <v>31092</v>
      </c>
      <c r="F10557" s="74" t="s">
        <v>4027</v>
      </c>
      <c r="G10557" s="73" t="s">
        <v>5471</v>
      </c>
    </row>
    <row r="10558" spans="1:7">
      <c r="A10558" s="73" t="s">
        <v>48997</v>
      </c>
      <c r="B10558" s="73" t="s">
        <v>48998</v>
      </c>
      <c r="C10558" s="73" t="s">
        <v>48999</v>
      </c>
      <c r="D10558" s="73" t="s">
        <v>49000</v>
      </c>
      <c r="E10558" s="73" t="s">
        <v>49001</v>
      </c>
      <c r="F10558" s="74"/>
      <c r="G10558" s="73" t="s">
        <v>5471</v>
      </c>
    </row>
    <row r="10559" spans="1:7">
      <c r="A10559" s="73" t="s">
        <v>49002</v>
      </c>
      <c r="B10559" s="73" t="s">
        <v>49003</v>
      </c>
      <c r="C10559" s="73" t="s">
        <v>49004</v>
      </c>
      <c r="D10559" s="73" t="s">
        <v>49005</v>
      </c>
      <c r="E10559" s="73" t="s">
        <v>57373</v>
      </c>
      <c r="F10559" s="74"/>
      <c r="G10559" s="73" t="s">
        <v>5471</v>
      </c>
    </row>
    <row r="10560" spans="1:7">
      <c r="A10560" s="73" t="s">
        <v>49006</v>
      </c>
      <c r="B10560" s="73" t="s">
        <v>49007</v>
      </c>
      <c r="C10560" s="73" t="s">
        <v>49008</v>
      </c>
      <c r="D10560" s="73" t="s">
        <v>49009</v>
      </c>
      <c r="E10560" s="73" t="s">
        <v>57374</v>
      </c>
      <c r="F10560" s="74"/>
      <c r="G10560" s="73" t="s">
        <v>5471</v>
      </c>
    </row>
    <row r="10561" spans="1:7">
      <c r="A10561" s="73" t="s">
        <v>49010</v>
      </c>
      <c r="B10561" s="73" t="s">
        <v>49011</v>
      </c>
      <c r="C10561" s="73" t="s">
        <v>49012</v>
      </c>
      <c r="D10561" s="73" t="s">
        <v>49013</v>
      </c>
      <c r="E10561" s="73" t="s">
        <v>57375</v>
      </c>
      <c r="F10561" s="74"/>
      <c r="G10561" s="73" t="s">
        <v>5471</v>
      </c>
    </row>
    <row r="10562" spans="1:7">
      <c r="A10562" s="73" t="s">
        <v>49014</v>
      </c>
      <c r="B10562" s="73" t="s">
        <v>49015</v>
      </c>
      <c r="C10562" s="73" t="s">
        <v>49016</v>
      </c>
      <c r="D10562" s="73" t="s">
        <v>49017</v>
      </c>
      <c r="E10562" s="73" t="s">
        <v>9711</v>
      </c>
      <c r="F10562" s="74" t="s">
        <v>5750</v>
      </c>
      <c r="G10562" s="73" t="s">
        <v>5471</v>
      </c>
    </row>
    <row r="10563" spans="1:7">
      <c r="A10563" s="73" t="s">
        <v>49018</v>
      </c>
      <c r="B10563" s="73" t="s">
        <v>49019</v>
      </c>
      <c r="C10563" s="73" t="s">
        <v>49020</v>
      </c>
      <c r="D10563" s="73" t="s">
        <v>49021</v>
      </c>
      <c r="E10563" s="73" t="s">
        <v>57376</v>
      </c>
      <c r="F10563" s="74"/>
      <c r="G10563" s="73" t="s">
        <v>5471</v>
      </c>
    </row>
    <row r="10564" spans="1:7">
      <c r="A10564" s="73" t="s">
        <v>49022</v>
      </c>
      <c r="B10564" s="73" t="s">
        <v>49023</v>
      </c>
      <c r="C10564" s="73" t="s">
        <v>49024</v>
      </c>
      <c r="D10564" s="73" t="s">
        <v>49025</v>
      </c>
      <c r="E10564" s="73" t="s">
        <v>57377</v>
      </c>
      <c r="F10564" s="74"/>
      <c r="G10564" s="73" t="s">
        <v>5471</v>
      </c>
    </row>
    <row r="10565" spans="1:7">
      <c r="A10565" s="73" t="s">
        <v>49026</v>
      </c>
      <c r="B10565" s="73" t="s">
        <v>49027</v>
      </c>
      <c r="C10565" s="73" t="s">
        <v>49028</v>
      </c>
      <c r="D10565" s="73" t="s">
        <v>49029</v>
      </c>
      <c r="E10565" s="73" t="s">
        <v>57378</v>
      </c>
      <c r="F10565" s="74"/>
      <c r="G10565" s="73" t="s">
        <v>5471</v>
      </c>
    </row>
    <row r="10566" spans="1:7">
      <c r="A10566" s="73" t="s">
        <v>49030</v>
      </c>
      <c r="B10566" s="73" t="s">
        <v>49031</v>
      </c>
      <c r="C10566" s="73" t="s">
        <v>49032</v>
      </c>
      <c r="D10566" s="73" t="s">
        <v>49033</v>
      </c>
      <c r="E10566" s="73" t="s">
        <v>57379</v>
      </c>
      <c r="F10566" s="74" t="s">
        <v>4469</v>
      </c>
      <c r="G10566" s="73" t="s">
        <v>5471</v>
      </c>
    </row>
    <row r="10567" spans="1:7">
      <c r="A10567" s="73" t="s">
        <v>49034</v>
      </c>
      <c r="B10567" s="73" t="s">
        <v>49035</v>
      </c>
      <c r="C10567" s="73" t="s">
        <v>49036</v>
      </c>
      <c r="D10567" s="73" t="s">
        <v>49037</v>
      </c>
      <c r="E10567" s="73" t="s">
        <v>57380</v>
      </c>
      <c r="F10567" s="74"/>
      <c r="G10567" s="73" t="s">
        <v>5471</v>
      </c>
    </row>
    <row r="10568" spans="1:7">
      <c r="A10568" s="73" t="s">
        <v>49038</v>
      </c>
      <c r="B10568" s="73" t="s">
        <v>49039</v>
      </c>
      <c r="C10568" s="73" t="s">
        <v>49040</v>
      </c>
      <c r="D10568" s="73" t="s">
        <v>49041</v>
      </c>
      <c r="E10568" s="73" t="s">
        <v>57381</v>
      </c>
      <c r="F10568" s="74"/>
      <c r="G10568" s="73" t="s">
        <v>5471</v>
      </c>
    </row>
    <row r="10569" spans="1:7">
      <c r="A10569" s="73" t="s">
        <v>49042</v>
      </c>
      <c r="B10569" s="73" t="s">
        <v>49043</v>
      </c>
      <c r="C10569" s="73" t="s">
        <v>49044</v>
      </c>
      <c r="D10569" s="73" t="s">
        <v>49045</v>
      </c>
      <c r="E10569" s="73" t="s">
        <v>56829</v>
      </c>
      <c r="F10569" s="74"/>
      <c r="G10569" s="73" t="s">
        <v>5471</v>
      </c>
    </row>
    <row r="10570" spans="1:7">
      <c r="A10570" s="73" t="s">
        <v>49046</v>
      </c>
      <c r="B10570" s="73" t="s">
        <v>49047</v>
      </c>
      <c r="C10570" s="73" t="s">
        <v>49048</v>
      </c>
      <c r="D10570" s="73" t="s">
        <v>49049</v>
      </c>
      <c r="E10570" s="73" t="s">
        <v>56302</v>
      </c>
      <c r="F10570" s="74"/>
      <c r="G10570" s="73" t="s">
        <v>5471</v>
      </c>
    </row>
    <row r="10571" spans="1:7">
      <c r="A10571" s="73" t="s">
        <v>49050</v>
      </c>
      <c r="B10571" s="73" t="s">
        <v>49051</v>
      </c>
      <c r="C10571" s="73" t="s">
        <v>49052</v>
      </c>
      <c r="D10571" s="73" t="s">
        <v>49053</v>
      </c>
      <c r="E10571" s="73" t="s">
        <v>57382</v>
      </c>
      <c r="F10571" s="74"/>
      <c r="G10571" s="73" t="s">
        <v>5471</v>
      </c>
    </row>
    <row r="10572" spans="1:7">
      <c r="A10572" s="73" t="s">
        <v>49054</v>
      </c>
      <c r="B10572" s="73" t="s">
        <v>49055</v>
      </c>
      <c r="C10572" s="73" t="s">
        <v>49056</v>
      </c>
      <c r="D10572" s="73" t="s">
        <v>49057</v>
      </c>
      <c r="E10572" s="73" t="s">
        <v>56302</v>
      </c>
      <c r="F10572" s="74"/>
      <c r="G10572" s="73" t="s">
        <v>5471</v>
      </c>
    </row>
    <row r="10573" spans="1:7">
      <c r="A10573" s="73" t="s">
        <v>49058</v>
      </c>
      <c r="B10573" s="73" t="s">
        <v>49059</v>
      </c>
      <c r="C10573" s="73" t="s">
        <v>49060</v>
      </c>
      <c r="D10573" s="73" t="s">
        <v>49061</v>
      </c>
      <c r="E10573" s="73" t="s">
        <v>57383</v>
      </c>
      <c r="F10573" s="74"/>
      <c r="G10573" s="73" t="s">
        <v>5471</v>
      </c>
    </row>
    <row r="10574" spans="1:7">
      <c r="A10574" s="73" t="s">
        <v>49062</v>
      </c>
      <c r="B10574" s="73" t="s">
        <v>49063</v>
      </c>
      <c r="C10574" s="73" t="s">
        <v>49064</v>
      </c>
      <c r="D10574" s="73" t="s">
        <v>49065</v>
      </c>
      <c r="E10574" s="73" t="s">
        <v>57384</v>
      </c>
      <c r="F10574" s="74"/>
      <c r="G10574" s="73" t="s">
        <v>5471</v>
      </c>
    </row>
    <row r="10575" spans="1:7">
      <c r="A10575" s="73" t="s">
        <v>49066</v>
      </c>
      <c r="B10575" s="73" t="s">
        <v>49067</v>
      </c>
      <c r="C10575" s="73" t="s">
        <v>49068</v>
      </c>
      <c r="D10575" s="73" t="s">
        <v>49069</v>
      </c>
      <c r="E10575" s="73" t="s">
        <v>57385</v>
      </c>
      <c r="F10575" s="74"/>
      <c r="G10575" s="73" t="s">
        <v>5471</v>
      </c>
    </row>
    <row r="10576" spans="1:7">
      <c r="A10576" s="73" t="s">
        <v>49070</v>
      </c>
      <c r="B10576" s="73" t="s">
        <v>49071</v>
      </c>
      <c r="C10576" s="73" t="s">
        <v>49072</v>
      </c>
      <c r="D10576" s="73" t="s">
        <v>49073</v>
      </c>
      <c r="E10576" s="73" t="s">
        <v>57386</v>
      </c>
      <c r="F10576" s="74"/>
      <c r="G10576" s="73" t="s">
        <v>5471</v>
      </c>
    </row>
    <row r="10577" spans="1:7">
      <c r="A10577" s="73" t="s">
        <v>49074</v>
      </c>
      <c r="B10577" s="73" t="s">
        <v>49075</v>
      </c>
      <c r="C10577" s="73" t="s">
        <v>49076</v>
      </c>
      <c r="D10577" s="73" t="s">
        <v>49077</v>
      </c>
      <c r="E10577" s="73" t="s">
        <v>57387</v>
      </c>
      <c r="F10577" s="74"/>
      <c r="G10577" s="73" t="s">
        <v>5471</v>
      </c>
    </row>
    <row r="10578" spans="1:7">
      <c r="A10578" s="73" t="s">
        <v>49078</v>
      </c>
      <c r="B10578" s="73" t="s">
        <v>49079</v>
      </c>
      <c r="C10578" s="73" t="s">
        <v>49080</v>
      </c>
      <c r="D10578" s="73" t="s">
        <v>49081</v>
      </c>
      <c r="E10578" s="73" t="s">
        <v>57388</v>
      </c>
      <c r="F10578" s="74"/>
      <c r="G10578" s="73" t="s">
        <v>5471</v>
      </c>
    </row>
    <row r="10579" spans="1:7">
      <c r="A10579" s="73" t="s">
        <v>49082</v>
      </c>
      <c r="B10579" s="73" t="s">
        <v>49083</v>
      </c>
      <c r="C10579" s="73" t="s">
        <v>49084</v>
      </c>
      <c r="D10579" s="73" t="s">
        <v>49085</v>
      </c>
      <c r="E10579" s="73" t="s">
        <v>31344</v>
      </c>
      <c r="F10579" s="74"/>
      <c r="G10579" s="73" t="s">
        <v>5471</v>
      </c>
    </row>
    <row r="10580" spans="1:7">
      <c r="A10580" s="73" t="s">
        <v>49086</v>
      </c>
      <c r="B10580" s="73" t="s">
        <v>49087</v>
      </c>
      <c r="C10580" s="73" t="s">
        <v>49088</v>
      </c>
      <c r="D10580" s="73" t="s">
        <v>49089</v>
      </c>
      <c r="E10580" s="73" t="s">
        <v>57389</v>
      </c>
      <c r="F10580" s="74"/>
      <c r="G10580" s="73" t="s">
        <v>5471</v>
      </c>
    </row>
    <row r="10581" spans="1:7">
      <c r="A10581" s="73" t="s">
        <v>49090</v>
      </c>
      <c r="B10581" s="73" t="s">
        <v>49091</v>
      </c>
      <c r="C10581" s="73" t="s">
        <v>49092</v>
      </c>
      <c r="D10581" s="73" t="s">
        <v>49093</v>
      </c>
      <c r="E10581" s="73" t="s">
        <v>57390</v>
      </c>
      <c r="F10581" s="74" t="s">
        <v>9910</v>
      </c>
      <c r="G10581" s="73" t="s">
        <v>5471</v>
      </c>
    </row>
    <row r="10582" spans="1:7">
      <c r="A10582" s="73" t="s">
        <v>49094</v>
      </c>
      <c r="B10582" s="73" t="s">
        <v>49095</v>
      </c>
      <c r="C10582" s="73" t="s">
        <v>49096</v>
      </c>
      <c r="D10582" s="73" t="s">
        <v>49097</v>
      </c>
      <c r="E10582" s="73" t="s">
        <v>57391</v>
      </c>
      <c r="F10582" s="74"/>
      <c r="G10582" s="73" t="s">
        <v>5471</v>
      </c>
    </row>
    <row r="10583" spans="1:7">
      <c r="A10583" s="73" t="s">
        <v>49098</v>
      </c>
      <c r="B10583" s="73" t="s">
        <v>49099</v>
      </c>
      <c r="C10583" s="73" t="s">
        <v>49100</v>
      </c>
      <c r="D10583" s="73" t="s">
        <v>49101</v>
      </c>
      <c r="E10583" s="73" t="s">
        <v>49102</v>
      </c>
      <c r="F10583" s="74" t="s">
        <v>5061</v>
      </c>
      <c r="G10583" s="73" t="s">
        <v>5471</v>
      </c>
    </row>
    <row r="10584" spans="1:7">
      <c r="A10584" s="73" t="s">
        <v>49103</v>
      </c>
      <c r="B10584" s="73" t="s">
        <v>49104</v>
      </c>
      <c r="C10584" s="73" t="s">
        <v>49105</v>
      </c>
      <c r="D10584" s="73" t="s">
        <v>49106</v>
      </c>
      <c r="E10584" s="73" t="s">
        <v>49107</v>
      </c>
      <c r="F10584" s="74" t="s">
        <v>8176</v>
      </c>
      <c r="G10584" s="73" t="s">
        <v>5471</v>
      </c>
    </row>
    <row r="10585" spans="1:7">
      <c r="A10585" s="73" t="s">
        <v>49108</v>
      </c>
      <c r="B10585" s="73" t="s">
        <v>48919</v>
      </c>
      <c r="C10585" s="73" t="s">
        <v>49109</v>
      </c>
      <c r="D10585" s="73" t="s">
        <v>48921</v>
      </c>
      <c r="E10585" s="73" t="s">
        <v>57359</v>
      </c>
      <c r="F10585" s="74"/>
      <c r="G10585" s="73" t="s">
        <v>5471</v>
      </c>
    </row>
    <row r="10586" spans="1:7">
      <c r="A10586" s="73" t="s">
        <v>49110</v>
      </c>
      <c r="B10586" s="73" t="s">
        <v>49111</v>
      </c>
      <c r="C10586" s="73" t="s">
        <v>49112</v>
      </c>
      <c r="D10586" s="73" t="s">
        <v>49113</v>
      </c>
      <c r="E10586" s="73" t="s">
        <v>53200</v>
      </c>
      <c r="F10586" s="74" t="s">
        <v>4314</v>
      </c>
      <c r="G10586" s="73" t="s">
        <v>5471</v>
      </c>
    </row>
    <row r="10587" spans="1:7">
      <c r="A10587" s="73" t="s">
        <v>49114</v>
      </c>
      <c r="B10587" s="73" t="s">
        <v>49115</v>
      </c>
      <c r="C10587" s="73" t="s">
        <v>49116</v>
      </c>
      <c r="D10587" s="73" t="s">
        <v>49117</v>
      </c>
      <c r="E10587" s="73" t="s">
        <v>5139</v>
      </c>
      <c r="F10587" s="74"/>
      <c r="G10587" s="73" t="s">
        <v>5471</v>
      </c>
    </row>
    <row r="10588" spans="1:7">
      <c r="A10588" s="73" t="s">
        <v>49118</v>
      </c>
      <c r="B10588" s="73" t="s">
        <v>49119</v>
      </c>
      <c r="C10588" s="73" t="s">
        <v>49120</v>
      </c>
      <c r="D10588" s="73" t="s">
        <v>49121</v>
      </c>
      <c r="E10588" s="73" t="s">
        <v>57392</v>
      </c>
      <c r="F10588" s="74" t="s">
        <v>18625</v>
      </c>
      <c r="G10588" s="73" t="s">
        <v>5471</v>
      </c>
    </row>
    <row r="10589" spans="1:7">
      <c r="A10589" s="73" t="s">
        <v>49122</v>
      </c>
      <c r="B10589" s="73" t="s">
        <v>49123</v>
      </c>
      <c r="C10589" s="73" t="s">
        <v>49124</v>
      </c>
      <c r="D10589" s="73" t="s">
        <v>49125</v>
      </c>
      <c r="E10589" s="73" t="s">
        <v>57393</v>
      </c>
      <c r="F10589" s="74" t="s">
        <v>4390</v>
      </c>
      <c r="G10589" s="73" t="s">
        <v>5471</v>
      </c>
    </row>
    <row r="10590" spans="1:7">
      <c r="A10590" s="73" t="s">
        <v>49126</v>
      </c>
      <c r="B10590" s="73" t="s">
        <v>49127</v>
      </c>
      <c r="C10590" s="73" t="s">
        <v>49128</v>
      </c>
      <c r="D10590" s="73" t="s">
        <v>49129</v>
      </c>
      <c r="E10590" s="73" t="s">
        <v>57394</v>
      </c>
      <c r="F10590" s="74" t="s">
        <v>4469</v>
      </c>
      <c r="G10590" s="73" t="s">
        <v>5471</v>
      </c>
    </row>
    <row r="10591" spans="1:7">
      <c r="A10591" s="73" t="s">
        <v>49130</v>
      </c>
      <c r="B10591" s="73" t="s">
        <v>49131</v>
      </c>
      <c r="C10591" s="73" t="s">
        <v>49132</v>
      </c>
      <c r="D10591" s="73" t="s">
        <v>49133</v>
      </c>
      <c r="E10591" s="73" t="s">
        <v>57395</v>
      </c>
      <c r="F10591" s="74" t="s">
        <v>4469</v>
      </c>
      <c r="G10591" s="73" t="s">
        <v>5471</v>
      </c>
    </row>
    <row r="10592" spans="1:7">
      <c r="A10592" s="73" t="s">
        <v>49134</v>
      </c>
      <c r="B10592" s="73" t="s">
        <v>49135</v>
      </c>
      <c r="C10592" s="73" t="s">
        <v>49136</v>
      </c>
      <c r="D10592" s="73" t="s">
        <v>49137</v>
      </c>
      <c r="E10592" s="73" t="s">
        <v>57396</v>
      </c>
      <c r="F10592" s="74" t="s">
        <v>4469</v>
      </c>
      <c r="G10592" s="73" t="s">
        <v>5471</v>
      </c>
    </row>
    <row r="10593" spans="1:7">
      <c r="A10593" s="73" t="s">
        <v>49138</v>
      </c>
      <c r="B10593" s="73" t="s">
        <v>49139</v>
      </c>
      <c r="C10593" s="73" t="s">
        <v>49140</v>
      </c>
      <c r="D10593" s="73" t="s">
        <v>49141</v>
      </c>
      <c r="E10593" s="73" t="s">
        <v>57397</v>
      </c>
      <c r="F10593" s="74"/>
      <c r="G10593" s="73" t="s">
        <v>5471</v>
      </c>
    </row>
    <row r="10594" spans="1:7">
      <c r="A10594" s="73" t="s">
        <v>49142</v>
      </c>
      <c r="B10594" s="73" t="s">
        <v>49143</v>
      </c>
      <c r="C10594" s="73" t="s">
        <v>49144</v>
      </c>
      <c r="D10594" s="73" t="s">
        <v>49145</v>
      </c>
      <c r="E10594" s="73" t="s">
        <v>57398</v>
      </c>
      <c r="F10594" s="74"/>
      <c r="G10594" s="73" t="s">
        <v>5471</v>
      </c>
    </row>
    <row r="10595" spans="1:7">
      <c r="A10595" s="73" t="s">
        <v>49146</v>
      </c>
      <c r="B10595" s="73" t="s">
        <v>49147</v>
      </c>
      <c r="C10595" s="73" t="s">
        <v>49148</v>
      </c>
      <c r="D10595" s="73" t="s">
        <v>49149</v>
      </c>
      <c r="E10595" s="73" t="s">
        <v>57399</v>
      </c>
      <c r="F10595" s="74"/>
      <c r="G10595" s="73" t="s">
        <v>5471</v>
      </c>
    </row>
    <row r="10596" spans="1:7">
      <c r="A10596" s="73" t="s">
        <v>49150</v>
      </c>
      <c r="B10596" s="73" t="s">
        <v>49151</v>
      </c>
      <c r="C10596" s="73" t="s">
        <v>49152</v>
      </c>
      <c r="D10596" s="73" t="s">
        <v>49153</v>
      </c>
      <c r="E10596" s="73" t="s">
        <v>57400</v>
      </c>
      <c r="F10596" s="74"/>
      <c r="G10596" s="73" t="s">
        <v>5471</v>
      </c>
    </row>
    <row r="10597" spans="1:7">
      <c r="A10597" s="73" t="s">
        <v>49154</v>
      </c>
      <c r="B10597" s="73" t="s">
        <v>49155</v>
      </c>
      <c r="C10597" s="73" t="s">
        <v>49156</v>
      </c>
      <c r="D10597" s="73" t="s">
        <v>49157</v>
      </c>
      <c r="E10597" s="73" t="s">
        <v>57401</v>
      </c>
      <c r="F10597" s="74"/>
      <c r="G10597" s="73" t="s">
        <v>5471</v>
      </c>
    </row>
    <row r="10598" spans="1:7">
      <c r="A10598" s="73" t="s">
        <v>49158</v>
      </c>
      <c r="B10598" s="73" t="s">
        <v>49159</v>
      </c>
      <c r="C10598" s="73" t="s">
        <v>49160</v>
      </c>
      <c r="D10598" s="73" t="s">
        <v>49161</v>
      </c>
      <c r="E10598" s="73" t="s">
        <v>57174</v>
      </c>
      <c r="F10598" s="74" t="s">
        <v>4469</v>
      </c>
      <c r="G10598" s="73" t="s">
        <v>5471</v>
      </c>
    </row>
    <row r="10599" spans="1:7">
      <c r="A10599" s="73" t="s">
        <v>49162</v>
      </c>
      <c r="B10599" s="73" t="s">
        <v>49163</v>
      </c>
      <c r="C10599" s="73" t="s">
        <v>49164</v>
      </c>
      <c r="D10599" s="73" t="s">
        <v>49165</v>
      </c>
      <c r="E10599" s="73" t="s">
        <v>57402</v>
      </c>
      <c r="F10599" s="74" t="s">
        <v>4314</v>
      </c>
      <c r="G10599" s="73" t="s">
        <v>5471</v>
      </c>
    </row>
    <row r="10600" spans="1:7">
      <c r="A10600" s="73" t="s">
        <v>49166</v>
      </c>
      <c r="B10600" s="73" t="s">
        <v>49167</v>
      </c>
      <c r="C10600" s="73" t="s">
        <v>49168</v>
      </c>
      <c r="D10600" s="73" t="s">
        <v>49169</v>
      </c>
      <c r="E10600" s="73" t="s">
        <v>57403</v>
      </c>
      <c r="F10600" s="74"/>
      <c r="G10600" s="73" t="s">
        <v>5471</v>
      </c>
    </row>
    <row r="10601" spans="1:7">
      <c r="A10601" s="73" t="s">
        <v>49170</v>
      </c>
      <c r="B10601" s="73" t="s">
        <v>49171</v>
      </c>
      <c r="C10601" s="73" t="s">
        <v>49172</v>
      </c>
      <c r="D10601" s="73" t="s">
        <v>49173</v>
      </c>
      <c r="E10601" s="73" t="s">
        <v>57404</v>
      </c>
      <c r="F10601" s="74"/>
      <c r="G10601" s="73" t="s">
        <v>5471</v>
      </c>
    </row>
    <row r="10602" spans="1:7">
      <c r="A10602" s="73" t="s">
        <v>49174</v>
      </c>
      <c r="B10602" s="73" t="s">
        <v>49175</v>
      </c>
      <c r="C10602" s="73" t="s">
        <v>49176</v>
      </c>
      <c r="D10602" s="73" t="s">
        <v>49177</v>
      </c>
      <c r="E10602" s="73" t="s">
        <v>57405</v>
      </c>
      <c r="F10602" s="74"/>
      <c r="G10602" s="73" t="s">
        <v>5471</v>
      </c>
    </row>
    <row r="10603" spans="1:7">
      <c r="A10603" s="73" t="s">
        <v>49178</v>
      </c>
      <c r="B10603" s="73" t="s">
        <v>49179</v>
      </c>
      <c r="C10603" s="73" t="s">
        <v>49180</v>
      </c>
      <c r="D10603" s="73" t="s">
        <v>49181</v>
      </c>
      <c r="E10603" s="73" t="s">
        <v>57406</v>
      </c>
      <c r="F10603" s="74" t="s">
        <v>4469</v>
      </c>
      <c r="G10603" s="73" t="s">
        <v>5471</v>
      </c>
    </row>
    <row r="10604" spans="1:7">
      <c r="A10604" s="73" t="s">
        <v>49182</v>
      </c>
      <c r="B10604" s="73" t="s">
        <v>49183</v>
      </c>
      <c r="C10604" s="73" t="s">
        <v>49184</v>
      </c>
      <c r="D10604" s="73" t="s">
        <v>49185</v>
      </c>
      <c r="E10604" s="73" t="s">
        <v>57407</v>
      </c>
      <c r="F10604" s="74" t="s">
        <v>4469</v>
      </c>
      <c r="G10604" s="73" t="s">
        <v>5471</v>
      </c>
    </row>
    <row r="10605" spans="1:7">
      <c r="A10605" s="73" t="s">
        <v>49186</v>
      </c>
      <c r="B10605" s="73" t="s">
        <v>49187</v>
      </c>
      <c r="C10605" s="73" t="s">
        <v>49188</v>
      </c>
      <c r="D10605" s="73" t="s">
        <v>49189</v>
      </c>
      <c r="E10605" s="73" t="s">
        <v>57408</v>
      </c>
      <c r="F10605" s="74"/>
      <c r="G10605" s="73" t="s">
        <v>5471</v>
      </c>
    </row>
    <row r="10606" spans="1:7">
      <c r="A10606" s="73" t="s">
        <v>49190</v>
      </c>
      <c r="B10606" s="73" t="s">
        <v>49191</v>
      </c>
      <c r="C10606" s="73" t="s">
        <v>49192</v>
      </c>
      <c r="D10606" s="73" t="s">
        <v>49193</v>
      </c>
      <c r="E10606" s="73" t="s">
        <v>57409</v>
      </c>
      <c r="F10606" s="74"/>
      <c r="G10606" s="73" t="s">
        <v>5471</v>
      </c>
    </row>
    <row r="10607" spans="1:7">
      <c r="A10607" s="73" t="s">
        <v>49194</v>
      </c>
      <c r="B10607" s="73" t="s">
        <v>49195</v>
      </c>
      <c r="C10607" s="73" t="s">
        <v>49196</v>
      </c>
      <c r="D10607" s="73" t="s">
        <v>49197</v>
      </c>
      <c r="E10607" s="73" t="s">
        <v>53032</v>
      </c>
      <c r="F10607" s="74" t="s">
        <v>5050</v>
      </c>
      <c r="G10607" s="73" t="s">
        <v>5471</v>
      </c>
    </row>
    <row r="10608" spans="1:7">
      <c r="A10608" s="73" t="s">
        <v>49198</v>
      </c>
      <c r="B10608" s="73" t="s">
        <v>49199</v>
      </c>
      <c r="C10608" s="73" t="s">
        <v>49200</v>
      </c>
      <c r="D10608" s="73" t="s">
        <v>49201</v>
      </c>
      <c r="E10608" s="73" t="s">
        <v>57410</v>
      </c>
      <c r="F10608" s="74" t="s">
        <v>8409</v>
      </c>
      <c r="G10608" s="73" t="s">
        <v>5471</v>
      </c>
    </row>
    <row r="10609" spans="1:7">
      <c r="A10609" s="73" t="s">
        <v>49202</v>
      </c>
      <c r="B10609" s="73" t="s">
        <v>49203</v>
      </c>
      <c r="C10609" s="73" t="s">
        <v>49204</v>
      </c>
      <c r="D10609" s="73" t="s">
        <v>49205</v>
      </c>
      <c r="E10609" s="73" t="s">
        <v>57411</v>
      </c>
      <c r="F10609" s="74"/>
      <c r="G10609" s="73" t="s">
        <v>5471</v>
      </c>
    </row>
    <row r="10610" spans="1:7">
      <c r="A10610" s="73" t="s">
        <v>49206</v>
      </c>
      <c r="B10610" s="73" t="s">
        <v>49207</v>
      </c>
      <c r="C10610" s="73" t="s">
        <v>49208</v>
      </c>
      <c r="D10610" s="73" t="s">
        <v>49209</v>
      </c>
      <c r="E10610" s="73" t="s">
        <v>57412</v>
      </c>
      <c r="F10610" s="74"/>
      <c r="G10610" s="73" t="s">
        <v>5471</v>
      </c>
    </row>
    <row r="10611" spans="1:7">
      <c r="A10611" s="73" t="s">
        <v>49210</v>
      </c>
      <c r="B10611" s="73" t="s">
        <v>49211</v>
      </c>
      <c r="C10611" s="73" t="s">
        <v>49212</v>
      </c>
      <c r="D10611" s="73" t="s">
        <v>49213</v>
      </c>
      <c r="E10611" s="73" t="s">
        <v>57413</v>
      </c>
      <c r="F10611" s="74"/>
      <c r="G10611" s="73" t="s">
        <v>5471</v>
      </c>
    </row>
    <row r="10612" spans="1:7">
      <c r="A10612" s="73" t="s">
        <v>49214</v>
      </c>
      <c r="B10612" s="73" t="s">
        <v>49215</v>
      </c>
      <c r="C10612" s="73" t="s">
        <v>49216</v>
      </c>
      <c r="D10612" s="73" t="s">
        <v>49217</v>
      </c>
      <c r="E10612" s="73" t="s">
        <v>31437</v>
      </c>
      <c r="F10612" s="74" t="s">
        <v>23984</v>
      </c>
      <c r="G10612" s="73" t="s">
        <v>5471</v>
      </c>
    </row>
    <row r="10613" spans="1:7">
      <c r="A10613" s="73" t="s">
        <v>49218</v>
      </c>
      <c r="B10613" s="73" t="s">
        <v>49219</v>
      </c>
      <c r="C10613" s="73" t="s">
        <v>49220</v>
      </c>
      <c r="D10613" s="73" t="s">
        <v>49221</v>
      </c>
      <c r="E10613" s="73" t="s">
        <v>57414</v>
      </c>
      <c r="F10613" s="74"/>
      <c r="G10613" s="73" t="s">
        <v>5471</v>
      </c>
    </row>
    <row r="10614" spans="1:7">
      <c r="A10614" s="73" t="s">
        <v>49222</v>
      </c>
      <c r="B10614" s="73" t="s">
        <v>49223</v>
      </c>
      <c r="C10614" s="73" t="s">
        <v>49224</v>
      </c>
      <c r="D10614" s="73" t="s">
        <v>49225</v>
      </c>
      <c r="E10614" s="73" t="s">
        <v>57415</v>
      </c>
      <c r="F10614" s="74"/>
      <c r="G10614" s="73" t="s">
        <v>5471</v>
      </c>
    </row>
    <row r="10615" spans="1:7">
      <c r="A10615" s="73" t="s">
        <v>49226</v>
      </c>
      <c r="B10615" s="73" t="s">
        <v>49227</v>
      </c>
      <c r="C10615" s="73" t="s">
        <v>49228</v>
      </c>
      <c r="D10615" s="73" t="s">
        <v>49229</v>
      </c>
      <c r="E10615" s="73" t="s">
        <v>57416</v>
      </c>
      <c r="F10615" s="74" t="s">
        <v>5050</v>
      </c>
      <c r="G10615" s="73" t="s">
        <v>5471</v>
      </c>
    </row>
    <row r="10616" spans="1:7">
      <c r="A10616" s="73" t="s">
        <v>49230</v>
      </c>
      <c r="B10616" s="73" t="s">
        <v>49231</v>
      </c>
      <c r="C10616" s="73" t="s">
        <v>49232</v>
      </c>
      <c r="D10616" s="73" t="s">
        <v>49233</v>
      </c>
      <c r="E10616" s="73" t="s">
        <v>57417</v>
      </c>
      <c r="F10616" s="74" t="s">
        <v>4538</v>
      </c>
      <c r="G10616" s="73" t="s">
        <v>5471</v>
      </c>
    </row>
    <row r="10617" spans="1:7">
      <c r="A10617" s="73" t="s">
        <v>49234</v>
      </c>
      <c r="B10617" s="73" t="s">
        <v>41405</v>
      </c>
      <c r="C10617" s="73" t="s">
        <v>49235</v>
      </c>
      <c r="D10617" s="73" t="s">
        <v>41407</v>
      </c>
      <c r="E10617" s="73" t="s">
        <v>54897</v>
      </c>
      <c r="F10617" s="74"/>
      <c r="G10617" s="73" t="s">
        <v>5471</v>
      </c>
    </row>
    <row r="10618" spans="1:7">
      <c r="A10618" s="73" t="s">
        <v>49236</v>
      </c>
      <c r="B10618" s="73" t="s">
        <v>49237</v>
      </c>
      <c r="C10618" s="73" t="s">
        <v>49238</v>
      </c>
      <c r="D10618" s="73" t="s">
        <v>49239</v>
      </c>
      <c r="E10618" s="73" t="s">
        <v>57418</v>
      </c>
      <c r="F10618" s="74"/>
      <c r="G10618" s="73" t="s">
        <v>5471</v>
      </c>
    </row>
    <row r="10619" spans="1:7">
      <c r="A10619" s="73" t="s">
        <v>49240</v>
      </c>
      <c r="B10619" s="73" t="s">
        <v>49241</v>
      </c>
      <c r="C10619" s="73" t="s">
        <v>49242</v>
      </c>
      <c r="D10619" s="73" t="s">
        <v>49243</v>
      </c>
      <c r="E10619" s="73" t="s">
        <v>56316</v>
      </c>
      <c r="F10619" s="74"/>
      <c r="G10619" s="73" t="s">
        <v>5471</v>
      </c>
    </row>
    <row r="10620" spans="1:7">
      <c r="A10620" s="73" t="s">
        <v>49244</v>
      </c>
      <c r="B10620" s="73" t="s">
        <v>49245</v>
      </c>
      <c r="C10620" s="73" t="s">
        <v>49246</v>
      </c>
      <c r="D10620" s="73" t="s">
        <v>49247</v>
      </c>
      <c r="E10620" s="73" t="s">
        <v>57419</v>
      </c>
      <c r="F10620" s="74" t="s">
        <v>4314</v>
      </c>
      <c r="G10620" s="73" t="s">
        <v>5471</v>
      </c>
    </row>
    <row r="10621" spans="1:7">
      <c r="A10621" s="73" t="s">
        <v>49248</v>
      </c>
      <c r="B10621" s="73" t="s">
        <v>49249</v>
      </c>
      <c r="C10621" s="73" t="s">
        <v>49250</v>
      </c>
      <c r="D10621" s="73" t="s">
        <v>49251</v>
      </c>
      <c r="E10621" s="73" t="s">
        <v>57420</v>
      </c>
      <c r="F10621" s="74"/>
      <c r="G10621" s="73" t="s">
        <v>5471</v>
      </c>
    </row>
    <row r="10622" spans="1:7">
      <c r="A10622" s="73" t="s">
        <v>49252</v>
      </c>
      <c r="B10622" s="73" t="s">
        <v>49253</v>
      </c>
      <c r="C10622" s="73" t="s">
        <v>49254</v>
      </c>
      <c r="D10622" s="73" t="s">
        <v>49255</v>
      </c>
      <c r="E10622" s="73" t="s">
        <v>57421</v>
      </c>
      <c r="F10622" s="74"/>
      <c r="G10622" s="73" t="s">
        <v>5471</v>
      </c>
    </row>
    <row r="10623" spans="1:7">
      <c r="A10623" s="73" t="s">
        <v>49256</v>
      </c>
      <c r="B10623" s="73" t="s">
        <v>49257</v>
      </c>
      <c r="C10623" s="73" t="s">
        <v>49258</v>
      </c>
      <c r="D10623" s="73" t="s">
        <v>49259</v>
      </c>
      <c r="E10623" s="73" t="s">
        <v>57422</v>
      </c>
      <c r="F10623" s="74"/>
      <c r="G10623" s="73" t="s">
        <v>5471</v>
      </c>
    </row>
    <row r="10624" spans="1:7">
      <c r="A10624" s="73" t="s">
        <v>49260</v>
      </c>
      <c r="B10624" s="73" t="s">
        <v>49261</v>
      </c>
      <c r="C10624" s="73" t="s">
        <v>49262</v>
      </c>
      <c r="D10624" s="73" t="s">
        <v>49263</v>
      </c>
      <c r="E10624" s="73" t="s">
        <v>57423</v>
      </c>
      <c r="F10624" s="74" t="s">
        <v>5125</v>
      </c>
      <c r="G10624" s="73" t="s">
        <v>5471</v>
      </c>
    </row>
    <row r="10625" spans="1:7">
      <c r="A10625" s="73" t="s">
        <v>49264</v>
      </c>
      <c r="B10625" s="73" t="s">
        <v>49265</v>
      </c>
      <c r="C10625" s="73" t="s">
        <v>49266</v>
      </c>
      <c r="D10625" s="73" t="s">
        <v>49267</v>
      </c>
      <c r="E10625" s="73" t="s">
        <v>49268</v>
      </c>
      <c r="F10625" s="74" t="s">
        <v>5125</v>
      </c>
      <c r="G10625" s="73" t="s">
        <v>5471</v>
      </c>
    </row>
    <row r="10626" spans="1:7">
      <c r="A10626" s="73" t="s">
        <v>49269</v>
      </c>
      <c r="B10626" s="73" t="s">
        <v>49270</v>
      </c>
      <c r="C10626" s="73" t="s">
        <v>49271</v>
      </c>
      <c r="D10626" s="73" t="s">
        <v>49272</v>
      </c>
      <c r="E10626" s="73" t="s">
        <v>57424</v>
      </c>
      <c r="F10626" s="74"/>
      <c r="G10626" s="73" t="s">
        <v>5471</v>
      </c>
    </row>
    <row r="10627" spans="1:7">
      <c r="A10627" s="73" t="s">
        <v>49273</v>
      </c>
      <c r="B10627" s="73" t="s">
        <v>49274</v>
      </c>
      <c r="C10627" s="73" t="s">
        <v>49275</v>
      </c>
      <c r="D10627" s="73" t="s">
        <v>49276</v>
      </c>
      <c r="E10627" s="73" t="s">
        <v>57425</v>
      </c>
      <c r="F10627" s="74"/>
      <c r="G10627" s="73" t="s">
        <v>5471</v>
      </c>
    </row>
    <row r="10628" spans="1:7">
      <c r="A10628" s="73" t="s">
        <v>49277</v>
      </c>
      <c r="B10628" s="73" t="s">
        <v>49278</v>
      </c>
      <c r="C10628" s="73" t="s">
        <v>49279</v>
      </c>
      <c r="D10628" s="73" t="s">
        <v>49280</v>
      </c>
      <c r="E10628" s="73" t="s">
        <v>57426</v>
      </c>
      <c r="F10628" s="74"/>
      <c r="G10628" s="73" t="s">
        <v>5471</v>
      </c>
    </row>
    <row r="10629" spans="1:7">
      <c r="A10629" s="73" t="s">
        <v>49281</v>
      </c>
      <c r="B10629" s="73" t="s">
        <v>49282</v>
      </c>
      <c r="C10629" s="73" t="s">
        <v>49283</v>
      </c>
      <c r="D10629" s="73" t="s">
        <v>49284</v>
      </c>
      <c r="E10629" s="73" t="s">
        <v>57427</v>
      </c>
      <c r="F10629" s="74" t="s">
        <v>5125</v>
      </c>
      <c r="G10629" s="73" t="s">
        <v>5471</v>
      </c>
    </row>
    <row r="10630" spans="1:7">
      <c r="A10630" s="73" t="s">
        <v>49285</v>
      </c>
      <c r="B10630" s="73" t="s">
        <v>49286</v>
      </c>
      <c r="C10630" s="73" t="s">
        <v>49287</v>
      </c>
      <c r="D10630" s="73" t="s">
        <v>49288</v>
      </c>
      <c r="E10630" s="73" t="s">
        <v>57428</v>
      </c>
      <c r="F10630" s="74" t="s">
        <v>5919</v>
      </c>
      <c r="G10630" s="73" t="s">
        <v>5471</v>
      </c>
    </row>
    <row r="10631" spans="1:7">
      <c r="A10631" s="73" t="s">
        <v>49289</v>
      </c>
      <c r="B10631" s="73" t="s">
        <v>49290</v>
      </c>
      <c r="C10631" s="73" t="s">
        <v>49291</v>
      </c>
      <c r="D10631" s="73" t="s">
        <v>49292</v>
      </c>
      <c r="E10631" s="73" t="s">
        <v>49293</v>
      </c>
      <c r="F10631" s="74" t="s">
        <v>4314</v>
      </c>
      <c r="G10631" s="73" t="s">
        <v>5471</v>
      </c>
    </row>
    <row r="10632" spans="1:7">
      <c r="A10632" s="73" t="s">
        <v>49294</v>
      </c>
      <c r="B10632" s="73" t="s">
        <v>49295</v>
      </c>
      <c r="C10632" s="73" t="s">
        <v>49296</v>
      </c>
      <c r="D10632" s="73" t="s">
        <v>49297</v>
      </c>
      <c r="E10632" s="73" t="s">
        <v>49298</v>
      </c>
      <c r="F10632" s="74"/>
      <c r="G10632" s="73" t="s">
        <v>5471</v>
      </c>
    </row>
    <row r="10633" spans="1:7">
      <c r="A10633" s="73" t="s">
        <v>49299</v>
      </c>
      <c r="B10633" s="73" t="s">
        <v>49300</v>
      </c>
      <c r="C10633" s="73" t="s">
        <v>49301</v>
      </c>
      <c r="D10633" s="73" t="s">
        <v>49302</v>
      </c>
      <c r="E10633" s="73" t="s">
        <v>54899</v>
      </c>
      <c r="F10633" s="74"/>
      <c r="G10633" s="73" t="s">
        <v>5471</v>
      </c>
    </row>
    <row r="10634" spans="1:7">
      <c r="A10634" s="73" t="s">
        <v>49303</v>
      </c>
      <c r="B10634" s="73" t="s">
        <v>49304</v>
      </c>
      <c r="C10634" s="73" t="s">
        <v>49305</v>
      </c>
      <c r="D10634" s="73" t="s">
        <v>49306</v>
      </c>
      <c r="E10634" s="73" t="s">
        <v>57429</v>
      </c>
      <c r="F10634" s="74"/>
      <c r="G10634" s="73" t="s">
        <v>5471</v>
      </c>
    </row>
    <row r="10635" spans="1:7">
      <c r="A10635" s="73" t="s">
        <v>49307</v>
      </c>
      <c r="B10635" s="73" t="s">
        <v>49308</v>
      </c>
      <c r="C10635" s="73" t="s">
        <v>49309</v>
      </c>
      <c r="D10635" s="73" t="s">
        <v>49310</v>
      </c>
      <c r="E10635" s="73" t="s">
        <v>57430</v>
      </c>
      <c r="F10635" s="74" t="s">
        <v>5045</v>
      </c>
      <c r="G10635" s="73" t="s">
        <v>5471</v>
      </c>
    </row>
    <row r="10636" spans="1:7">
      <c r="A10636" s="73" t="s">
        <v>49311</v>
      </c>
      <c r="B10636" s="73" t="s">
        <v>49312</v>
      </c>
      <c r="C10636" s="73" t="s">
        <v>49313</v>
      </c>
      <c r="D10636" s="73" t="s">
        <v>49314</v>
      </c>
      <c r="E10636" s="73" t="s">
        <v>57431</v>
      </c>
      <c r="F10636" s="74"/>
      <c r="G10636" s="73" t="s">
        <v>5471</v>
      </c>
    </row>
    <row r="10637" spans="1:7">
      <c r="A10637" s="73" t="s">
        <v>49315</v>
      </c>
      <c r="B10637" s="73" t="s">
        <v>49316</v>
      </c>
      <c r="C10637" s="73" t="s">
        <v>49317</v>
      </c>
      <c r="D10637" s="73" t="s">
        <v>49318</v>
      </c>
      <c r="E10637" s="73" t="s">
        <v>57432</v>
      </c>
      <c r="F10637" s="74" t="s">
        <v>5919</v>
      </c>
      <c r="G10637" s="73" t="s">
        <v>5471</v>
      </c>
    </row>
    <row r="10638" spans="1:7">
      <c r="A10638" s="73" t="s">
        <v>49319</v>
      </c>
      <c r="B10638" s="73" t="s">
        <v>49320</v>
      </c>
      <c r="C10638" s="73" t="s">
        <v>49321</v>
      </c>
      <c r="D10638" s="73" t="s">
        <v>49322</v>
      </c>
      <c r="E10638" s="73" t="s">
        <v>57433</v>
      </c>
      <c r="F10638" s="74" t="s">
        <v>4314</v>
      </c>
      <c r="G10638" s="73" t="s">
        <v>5471</v>
      </c>
    </row>
    <row r="10639" spans="1:7">
      <c r="A10639" s="73" t="s">
        <v>49323</v>
      </c>
      <c r="B10639" s="73" t="s">
        <v>49324</v>
      </c>
      <c r="C10639" s="73" t="s">
        <v>49325</v>
      </c>
      <c r="D10639" s="73" t="s">
        <v>49326</v>
      </c>
      <c r="E10639" s="73" t="s">
        <v>49327</v>
      </c>
      <c r="F10639" s="74"/>
      <c r="G10639" s="73" t="s">
        <v>5471</v>
      </c>
    </row>
    <row r="10640" spans="1:7">
      <c r="A10640" s="73" t="s">
        <v>49328</v>
      </c>
      <c r="B10640" s="73" t="s">
        <v>49329</v>
      </c>
      <c r="C10640" s="73" t="s">
        <v>49330</v>
      </c>
      <c r="D10640" s="73" t="s">
        <v>49331</v>
      </c>
      <c r="E10640" s="73" t="s">
        <v>49332</v>
      </c>
      <c r="F10640" s="74"/>
      <c r="G10640" s="73" t="s">
        <v>5471</v>
      </c>
    </row>
    <row r="10641" spans="1:7">
      <c r="A10641" s="73" t="s">
        <v>49333</v>
      </c>
      <c r="B10641" s="73" t="s">
        <v>49334</v>
      </c>
      <c r="C10641" s="73" t="s">
        <v>44352</v>
      </c>
      <c r="D10641" s="73" t="s">
        <v>49335</v>
      </c>
      <c r="E10641" s="73" t="s">
        <v>56908</v>
      </c>
      <c r="F10641" s="74"/>
      <c r="G10641" s="73" t="s">
        <v>5471</v>
      </c>
    </row>
    <row r="10642" spans="1:7">
      <c r="A10642" s="73" t="s">
        <v>49336</v>
      </c>
      <c r="B10642" s="73" t="s">
        <v>49337</v>
      </c>
      <c r="C10642" s="73" t="s">
        <v>49338</v>
      </c>
      <c r="D10642" s="73" t="s">
        <v>49339</v>
      </c>
      <c r="E10642" s="73" t="s">
        <v>57434</v>
      </c>
      <c r="F10642" s="74" t="s">
        <v>6192</v>
      </c>
      <c r="G10642" s="73" t="s">
        <v>5471</v>
      </c>
    </row>
    <row r="10643" spans="1:7">
      <c r="A10643" s="73" t="s">
        <v>49340</v>
      </c>
      <c r="B10643" s="73" t="s">
        <v>49341</v>
      </c>
      <c r="C10643" s="73" t="s">
        <v>49342</v>
      </c>
      <c r="D10643" s="73" t="s">
        <v>49343</v>
      </c>
      <c r="E10643" s="73" t="s">
        <v>53200</v>
      </c>
      <c r="F10643" s="74" t="s">
        <v>4314</v>
      </c>
      <c r="G10643" s="73" t="s">
        <v>5471</v>
      </c>
    </row>
    <row r="10644" spans="1:7">
      <c r="A10644" s="73" t="s">
        <v>49344</v>
      </c>
      <c r="B10644" s="73" t="s">
        <v>49345</v>
      </c>
      <c r="C10644" s="73" t="s">
        <v>49346</v>
      </c>
      <c r="D10644" s="73" t="s">
        <v>49347</v>
      </c>
      <c r="E10644" s="73" t="s">
        <v>57435</v>
      </c>
      <c r="F10644" s="74" t="s">
        <v>14278</v>
      </c>
      <c r="G10644" s="73" t="s">
        <v>5471</v>
      </c>
    </row>
    <row r="10645" spans="1:7">
      <c r="A10645" s="73" t="s">
        <v>49348</v>
      </c>
      <c r="B10645" s="73" t="s">
        <v>49349</v>
      </c>
      <c r="C10645" s="73" t="s">
        <v>49350</v>
      </c>
      <c r="D10645" s="73" t="s">
        <v>49351</v>
      </c>
      <c r="E10645" s="73" t="s">
        <v>57436</v>
      </c>
      <c r="F10645" s="74"/>
      <c r="G10645" s="73" t="s">
        <v>5471</v>
      </c>
    </row>
    <row r="10646" spans="1:7">
      <c r="A10646" s="73" t="s">
        <v>57437</v>
      </c>
      <c r="B10646" s="73" t="s">
        <v>57438</v>
      </c>
      <c r="C10646" s="73" t="s">
        <v>57439</v>
      </c>
      <c r="D10646" s="73" t="s">
        <v>57440</v>
      </c>
      <c r="E10646" s="73" t="s">
        <v>57441</v>
      </c>
      <c r="F10646" s="74"/>
      <c r="G10646" s="73" t="s">
        <v>5471</v>
      </c>
    </row>
    <row r="10647" spans="1:7">
      <c r="A10647" s="73" t="s">
        <v>49352</v>
      </c>
      <c r="B10647" s="73" t="s">
        <v>49353</v>
      </c>
      <c r="C10647" s="73" t="s">
        <v>49354</v>
      </c>
      <c r="D10647" s="73" t="s">
        <v>49355</v>
      </c>
      <c r="E10647" s="73" t="s">
        <v>57442</v>
      </c>
      <c r="F10647" s="74" t="s">
        <v>49356</v>
      </c>
      <c r="G10647" s="73" t="s">
        <v>5471</v>
      </c>
    </row>
    <row r="10648" spans="1:7">
      <c r="A10648" s="73" t="s">
        <v>49357</v>
      </c>
      <c r="B10648" s="73" t="s">
        <v>49358</v>
      </c>
      <c r="C10648" s="73" t="s">
        <v>49359</v>
      </c>
      <c r="D10648" s="73" t="s">
        <v>49360</v>
      </c>
      <c r="E10648" s="73" t="s">
        <v>57443</v>
      </c>
      <c r="F10648" s="74"/>
      <c r="G10648" s="73" t="s">
        <v>5471</v>
      </c>
    </row>
    <row r="10649" spans="1:7">
      <c r="A10649" s="73" t="s">
        <v>49361</v>
      </c>
      <c r="B10649" s="73" t="s">
        <v>49362</v>
      </c>
      <c r="C10649" s="73" t="s">
        <v>49363</v>
      </c>
      <c r="D10649" s="73" t="s">
        <v>49364</v>
      </c>
      <c r="E10649" s="73" t="s">
        <v>57444</v>
      </c>
      <c r="F10649" s="74"/>
      <c r="G10649" s="73" t="s">
        <v>5471</v>
      </c>
    </row>
    <row r="10650" spans="1:7">
      <c r="A10650" s="73" t="s">
        <v>49365</v>
      </c>
      <c r="B10650" s="73" t="s">
        <v>49366</v>
      </c>
      <c r="C10650" s="73" t="s">
        <v>49367</v>
      </c>
      <c r="D10650" s="73" t="s">
        <v>49368</v>
      </c>
      <c r="E10650" s="73" t="s">
        <v>56227</v>
      </c>
      <c r="F10650" s="74"/>
      <c r="G10650" s="73" t="s">
        <v>5471</v>
      </c>
    </row>
    <row r="10651" spans="1:7">
      <c r="A10651" s="73" t="s">
        <v>49369</v>
      </c>
      <c r="B10651" s="73" t="s">
        <v>49370</v>
      </c>
      <c r="C10651" s="73" t="s">
        <v>49371</v>
      </c>
      <c r="D10651" s="73" t="s">
        <v>49372</v>
      </c>
      <c r="E10651" s="73" t="s">
        <v>32688</v>
      </c>
      <c r="F10651" s="74" t="s">
        <v>4444</v>
      </c>
      <c r="G10651" s="73" t="s">
        <v>5471</v>
      </c>
    </row>
    <row r="10652" spans="1:7">
      <c r="A10652" s="73" t="s">
        <v>49373</v>
      </c>
      <c r="B10652" s="73" t="s">
        <v>49374</v>
      </c>
      <c r="C10652" s="73" t="s">
        <v>49375</v>
      </c>
      <c r="D10652" s="73" t="s">
        <v>49376</v>
      </c>
      <c r="E10652" s="73" t="s">
        <v>57445</v>
      </c>
      <c r="F10652" s="74"/>
      <c r="G10652" s="73" t="s">
        <v>5471</v>
      </c>
    </row>
    <row r="10653" spans="1:7">
      <c r="A10653" s="73" t="s">
        <v>49377</v>
      </c>
      <c r="B10653" s="73" t="s">
        <v>49378</v>
      </c>
      <c r="C10653" s="73" t="s">
        <v>49379</v>
      </c>
      <c r="D10653" s="73" t="s">
        <v>49380</v>
      </c>
      <c r="E10653" s="73" t="s">
        <v>53524</v>
      </c>
      <c r="F10653" s="74"/>
      <c r="G10653" s="73" t="s">
        <v>5471</v>
      </c>
    </row>
    <row r="10654" spans="1:7">
      <c r="A10654" s="73" t="s">
        <v>49381</v>
      </c>
      <c r="B10654" s="73" t="s">
        <v>49382</v>
      </c>
      <c r="C10654" s="73" t="s">
        <v>49383</v>
      </c>
      <c r="D10654" s="73" t="s">
        <v>49384</v>
      </c>
      <c r="E10654" s="73" t="s">
        <v>57446</v>
      </c>
      <c r="F10654" s="74" t="s">
        <v>4627</v>
      </c>
      <c r="G10654" s="73" t="s">
        <v>5471</v>
      </c>
    </row>
    <row r="10655" spans="1:7">
      <c r="A10655" s="73" t="s">
        <v>49385</v>
      </c>
      <c r="B10655" s="73" t="s">
        <v>49386</v>
      </c>
      <c r="C10655" s="73" t="s">
        <v>49387</v>
      </c>
      <c r="D10655" s="73" t="s">
        <v>49388</v>
      </c>
      <c r="E10655" s="73" t="s">
        <v>57447</v>
      </c>
      <c r="F10655" s="74"/>
      <c r="G10655" s="73" t="s">
        <v>5471</v>
      </c>
    </row>
    <row r="10656" spans="1:7">
      <c r="A10656" s="73" t="s">
        <v>49389</v>
      </c>
      <c r="B10656" s="73" t="s">
        <v>49390</v>
      </c>
      <c r="C10656" s="73" t="s">
        <v>49391</v>
      </c>
      <c r="D10656" s="73" t="s">
        <v>49392</v>
      </c>
      <c r="E10656" s="73" t="s">
        <v>57448</v>
      </c>
      <c r="F10656" s="74"/>
      <c r="G10656" s="73" t="s">
        <v>5471</v>
      </c>
    </row>
    <row r="10657" spans="1:7">
      <c r="A10657" s="73" t="s">
        <v>57449</v>
      </c>
      <c r="B10657" s="73" t="s">
        <v>57450</v>
      </c>
      <c r="C10657" s="73" t="s">
        <v>57451</v>
      </c>
      <c r="D10657" s="73" t="s">
        <v>57452</v>
      </c>
      <c r="E10657" s="73" t="s">
        <v>57453</v>
      </c>
      <c r="F10657" s="74" t="s">
        <v>8923</v>
      </c>
      <c r="G10657" s="73" t="s">
        <v>5471</v>
      </c>
    </row>
    <row r="10658" spans="1:7">
      <c r="A10658" s="73" t="s">
        <v>49393</v>
      </c>
      <c r="B10658" s="73" t="s">
        <v>49394</v>
      </c>
      <c r="C10658" s="73" t="s">
        <v>49395</v>
      </c>
      <c r="D10658" s="73" t="s">
        <v>49396</v>
      </c>
      <c r="E10658" s="73" t="s">
        <v>55062</v>
      </c>
      <c r="F10658" s="74"/>
      <c r="G10658" s="73" t="s">
        <v>5471</v>
      </c>
    </row>
    <row r="10659" spans="1:7">
      <c r="A10659" s="73" t="s">
        <v>49397</v>
      </c>
      <c r="B10659" s="73" t="s">
        <v>49398</v>
      </c>
      <c r="C10659" s="73" t="s">
        <v>49399</v>
      </c>
      <c r="D10659" s="73" t="s">
        <v>49400</v>
      </c>
      <c r="E10659" s="73" t="s">
        <v>57454</v>
      </c>
      <c r="F10659" s="74"/>
      <c r="G10659" s="73" t="s">
        <v>5471</v>
      </c>
    </row>
    <row r="10660" spans="1:7">
      <c r="A10660" s="73" t="s">
        <v>49401</v>
      </c>
      <c r="B10660" s="73" t="s">
        <v>49402</v>
      </c>
      <c r="C10660" s="73" t="s">
        <v>49403</v>
      </c>
      <c r="D10660" s="73" t="s">
        <v>49404</v>
      </c>
      <c r="E10660" s="73" t="s">
        <v>54944</v>
      </c>
      <c r="F10660" s="74"/>
      <c r="G10660" s="73" t="s">
        <v>5471</v>
      </c>
    </row>
    <row r="10661" spans="1:7">
      <c r="A10661" s="73" t="s">
        <v>49405</v>
      </c>
      <c r="B10661" s="73" t="s">
        <v>49406</v>
      </c>
      <c r="C10661" s="73" t="s">
        <v>49407</v>
      </c>
      <c r="D10661" s="73" t="s">
        <v>49408</v>
      </c>
      <c r="E10661" s="73" t="s">
        <v>57455</v>
      </c>
      <c r="F10661" s="74"/>
      <c r="G10661" s="73" t="s">
        <v>5471</v>
      </c>
    </row>
    <row r="10662" spans="1:7">
      <c r="A10662" s="73" t="s">
        <v>49409</v>
      </c>
      <c r="B10662" s="73" t="s">
        <v>49410</v>
      </c>
      <c r="C10662" s="73" t="s">
        <v>49411</v>
      </c>
      <c r="D10662" s="73" t="s">
        <v>49412</v>
      </c>
      <c r="E10662" s="73" t="s">
        <v>57456</v>
      </c>
      <c r="F10662" s="74"/>
      <c r="G10662" s="73" t="s">
        <v>5471</v>
      </c>
    </row>
    <row r="10663" spans="1:7">
      <c r="A10663" s="73" t="s">
        <v>49413</v>
      </c>
      <c r="B10663" s="73" t="s">
        <v>49414</v>
      </c>
      <c r="C10663" s="73" t="s">
        <v>49415</v>
      </c>
      <c r="D10663" s="73" t="s">
        <v>49416</v>
      </c>
      <c r="E10663" s="73" t="s">
        <v>56505</v>
      </c>
      <c r="F10663" s="74" t="s">
        <v>4390</v>
      </c>
      <c r="G10663" s="73" t="s">
        <v>5471</v>
      </c>
    </row>
    <row r="10664" spans="1:7">
      <c r="A10664" s="73" t="s">
        <v>49417</v>
      </c>
      <c r="B10664" s="73" t="s">
        <v>49418</v>
      </c>
      <c r="C10664" s="73" t="s">
        <v>49419</v>
      </c>
      <c r="D10664" s="73" t="s">
        <v>49420</v>
      </c>
      <c r="E10664" s="73" t="s">
        <v>54987</v>
      </c>
      <c r="F10664" s="74"/>
      <c r="G10664" s="73" t="s">
        <v>5471</v>
      </c>
    </row>
    <row r="10665" spans="1:7">
      <c r="A10665" s="73" t="s">
        <v>49421</v>
      </c>
      <c r="B10665" s="73" t="s">
        <v>49422</v>
      </c>
      <c r="C10665" s="73" t="s">
        <v>49423</v>
      </c>
      <c r="D10665" s="73" t="s">
        <v>49424</v>
      </c>
      <c r="E10665" s="73" t="s">
        <v>57457</v>
      </c>
      <c r="F10665" s="74" t="s">
        <v>5061</v>
      </c>
      <c r="G10665" s="73" t="s">
        <v>5471</v>
      </c>
    </row>
    <row r="10666" spans="1:7">
      <c r="A10666" s="73" t="s">
        <v>49425</v>
      </c>
      <c r="B10666" s="73" t="s">
        <v>49426</v>
      </c>
      <c r="C10666" s="73" t="s">
        <v>36289</v>
      </c>
      <c r="D10666" s="73" t="s">
        <v>49427</v>
      </c>
      <c r="E10666" s="73" t="s">
        <v>55987</v>
      </c>
      <c r="F10666" s="74" t="s">
        <v>19833</v>
      </c>
      <c r="G10666" s="73" t="s">
        <v>5471</v>
      </c>
    </row>
    <row r="10667" spans="1:7">
      <c r="A10667" s="73" t="s">
        <v>49428</v>
      </c>
      <c r="B10667" s="73" t="s">
        <v>49429</v>
      </c>
      <c r="C10667" s="73" t="s">
        <v>49430</v>
      </c>
      <c r="D10667" s="73" t="s">
        <v>49431</v>
      </c>
      <c r="E10667" s="73" t="s">
        <v>57458</v>
      </c>
      <c r="F10667" s="74"/>
      <c r="G10667" s="73" t="s">
        <v>5471</v>
      </c>
    </row>
    <row r="10668" spans="1:7">
      <c r="A10668" s="73" t="s">
        <v>49432</v>
      </c>
      <c r="B10668" s="73" t="s">
        <v>49433</v>
      </c>
      <c r="C10668" s="73" t="s">
        <v>49434</v>
      </c>
      <c r="D10668" s="73" t="s">
        <v>49435</v>
      </c>
      <c r="E10668" s="73" t="s">
        <v>57459</v>
      </c>
      <c r="F10668" s="74"/>
      <c r="G10668" s="73" t="s">
        <v>5471</v>
      </c>
    </row>
    <row r="10669" spans="1:7">
      <c r="A10669" s="73" t="s">
        <v>49436</v>
      </c>
      <c r="B10669" s="73" t="s">
        <v>49437</v>
      </c>
      <c r="C10669" s="73" t="s">
        <v>49438</v>
      </c>
      <c r="D10669" s="73" t="s">
        <v>49439</v>
      </c>
      <c r="E10669" s="73" t="s">
        <v>57460</v>
      </c>
      <c r="F10669" s="74"/>
      <c r="G10669" s="73" t="s">
        <v>5471</v>
      </c>
    </row>
    <row r="10670" spans="1:7">
      <c r="A10670" s="73" t="s">
        <v>49440</v>
      </c>
      <c r="B10670" s="73" t="s">
        <v>49441</v>
      </c>
      <c r="C10670" s="73" t="s">
        <v>49442</v>
      </c>
      <c r="D10670" s="73" t="s">
        <v>49443</v>
      </c>
      <c r="E10670" s="73" t="s">
        <v>57461</v>
      </c>
      <c r="F10670" s="74"/>
      <c r="G10670" s="73" t="s">
        <v>5471</v>
      </c>
    </row>
    <row r="10671" spans="1:7">
      <c r="A10671" s="73" t="s">
        <v>49444</v>
      </c>
      <c r="B10671" s="73" t="s">
        <v>49445</v>
      </c>
      <c r="C10671" s="73" t="s">
        <v>49446</v>
      </c>
      <c r="D10671" s="73" t="s">
        <v>49447</v>
      </c>
      <c r="E10671" s="73" t="s">
        <v>53200</v>
      </c>
      <c r="F10671" s="74" t="s">
        <v>4314</v>
      </c>
      <c r="G10671" s="73" t="s">
        <v>5471</v>
      </c>
    </row>
    <row r="10672" spans="1:7">
      <c r="A10672" s="73" t="s">
        <v>49448</v>
      </c>
      <c r="B10672" s="73" t="s">
        <v>49449</v>
      </c>
      <c r="C10672" s="73" t="s">
        <v>32044</v>
      </c>
      <c r="D10672" s="73" t="s">
        <v>49450</v>
      </c>
      <c r="E10672" s="73" t="s">
        <v>57462</v>
      </c>
      <c r="F10672" s="74"/>
      <c r="G10672" s="73" t="s">
        <v>5471</v>
      </c>
    </row>
    <row r="10673" spans="1:7">
      <c r="A10673" s="73" t="s">
        <v>49451</v>
      </c>
      <c r="B10673" s="73" t="s">
        <v>49452</v>
      </c>
      <c r="C10673" s="73" t="s">
        <v>49453</v>
      </c>
      <c r="D10673" s="73" t="s">
        <v>49454</v>
      </c>
      <c r="E10673" s="73" t="s">
        <v>56905</v>
      </c>
      <c r="F10673" s="74"/>
      <c r="G10673" s="73" t="s">
        <v>5471</v>
      </c>
    </row>
    <row r="10674" spans="1:7">
      <c r="A10674" s="73" t="s">
        <v>49455</v>
      </c>
      <c r="B10674" s="73" t="s">
        <v>49456</v>
      </c>
      <c r="C10674" s="73" t="s">
        <v>49457</v>
      </c>
      <c r="D10674" s="73" t="s">
        <v>49458</v>
      </c>
      <c r="E10674" s="73" t="s">
        <v>57463</v>
      </c>
      <c r="F10674" s="74"/>
      <c r="G10674" s="73" t="s">
        <v>5471</v>
      </c>
    </row>
    <row r="10675" spans="1:7">
      <c r="A10675" s="73" t="s">
        <v>49459</v>
      </c>
      <c r="B10675" s="73" t="s">
        <v>49460</v>
      </c>
      <c r="C10675" s="73" t="s">
        <v>49461</v>
      </c>
      <c r="D10675" s="73" t="s">
        <v>49462</v>
      </c>
      <c r="E10675" s="73" t="s">
        <v>57464</v>
      </c>
      <c r="F10675" s="74"/>
      <c r="G10675" s="73" t="s">
        <v>5471</v>
      </c>
    </row>
    <row r="10676" spans="1:7">
      <c r="A10676" s="73" t="s">
        <v>49463</v>
      </c>
      <c r="B10676" s="73" t="s">
        <v>49464</v>
      </c>
      <c r="C10676" s="73" t="s">
        <v>49465</v>
      </c>
      <c r="D10676" s="73" t="s">
        <v>49466</v>
      </c>
      <c r="E10676" s="73" t="s">
        <v>49467</v>
      </c>
      <c r="F10676" s="74"/>
      <c r="G10676" s="73" t="s">
        <v>5471</v>
      </c>
    </row>
    <row r="10677" spans="1:7">
      <c r="A10677" s="73" t="s">
        <v>49468</v>
      </c>
      <c r="B10677" s="73" t="s">
        <v>49469</v>
      </c>
      <c r="C10677" s="73" t="s">
        <v>49470</v>
      </c>
      <c r="D10677" s="73" t="s">
        <v>49471</v>
      </c>
      <c r="E10677" s="73" t="s">
        <v>57465</v>
      </c>
      <c r="F10677" s="74"/>
      <c r="G10677" s="73" t="s">
        <v>5471</v>
      </c>
    </row>
    <row r="10678" spans="1:7">
      <c r="A10678" s="73" t="s">
        <v>49472</v>
      </c>
      <c r="B10678" s="73" t="s">
        <v>49473</v>
      </c>
      <c r="C10678" s="73" t="s">
        <v>49474</v>
      </c>
      <c r="D10678" s="73" t="s">
        <v>49475</v>
      </c>
      <c r="E10678" s="73" t="s">
        <v>56366</v>
      </c>
      <c r="F10678" s="74"/>
      <c r="G10678" s="73" t="s">
        <v>5471</v>
      </c>
    </row>
    <row r="10679" spans="1:7">
      <c r="A10679" s="73" t="s">
        <v>49476</v>
      </c>
      <c r="B10679" s="73" t="s">
        <v>49477</v>
      </c>
      <c r="C10679" s="73" t="s">
        <v>49478</v>
      </c>
      <c r="D10679" s="73" t="s">
        <v>49479</v>
      </c>
      <c r="E10679" s="73" t="s">
        <v>57466</v>
      </c>
      <c r="F10679" s="74"/>
      <c r="G10679" s="73" t="s">
        <v>5471</v>
      </c>
    </row>
    <row r="10680" spans="1:7">
      <c r="A10680" s="73" t="s">
        <v>49480</v>
      </c>
      <c r="B10680" s="73" t="s">
        <v>49481</v>
      </c>
      <c r="C10680" s="73" t="s">
        <v>49482</v>
      </c>
      <c r="D10680" s="73" t="s">
        <v>49483</v>
      </c>
      <c r="E10680" s="73" t="s">
        <v>18688</v>
      </c>
      <c r="F10680" s="74"/>
      <c r="G10680" s="73" t="s">
        <v>5471</v>
      </c>
    </row>
    <row r="10681" spans="1:7">
      <c r="A10681" s="73" t="s">
        <v>49484</v>
      </c>
      <c r="B10681" s="73" t="s">
        <v>49485</v>
      </c>
      <c r="C10681" s="73" t="s">
        <v>49486</v>
      </c>
      <c r="D10681" s="73" t="s">
        <v>49487</v>
      </c>
      <c r="E10681" s="73" t="s">
        <v>56381</v>
      </c>
      <c r="F10681" s="74"/>
      <c r="G10681" s="73" t="s">
        <v>5471</v>
      </c>
    </row>
    <row r="10682" spans="1:7">
      <c r="A10682" s="73" t="s">
        <v>49488</v>
      </c>
      <c r="B10682" s="73" t="s">
        <v>49489</v>
      </c>
      <c r="C10682" s="73" t="s">
        <v>49490</v>
      </c>
      <c r="D10682" s="73" t="s">
        <v>49491</v>
      </c>
      <c r="E10682" s="73" t="s">
        <v>57467</v>
      </c>
      <c r="F10682" s="74"/>
      <c r="G10682" s="73" t="s">
        <v>5471</v>
      </c>
    </row>
    <row r="10683" spans="1:7">
      <c r="A10683" s="73" t="s">
        <v>49492</v>
      </c>
      <c r="B10683" s="73" t="s">
        <v>49493</v>
      </c>
      <c r="C10683" s="73" t="s">
        <v>49494</v>
      </c>
      <c r="D10683" s="73" t="s">
        <v>49495</v>
      </c>
      <c r="E10683" s="73" t="s">
        <v>57468</v>
      </c>
      <c r="F10683" s="74"/>
      <c r="G10683" s="73" t="s">
        <v>5471</v>
      </c>
    </row>
    <row r="10684" spans="1:7">
      <c r="A10684" s="73" t="s">
        <v>49496</v>
      </c>
      <c r="B10684" s="73" t="s">
        <v>49497</v>
      </c>
      <c r="C10684" s="73" t="s">
        <v>49498</v>
      </c>
      <c r="D10684" s="73" t="s">
        <v>49499</v>
      </c>
      <c r="E10684" s="73" t="s">
        <v>57469</v>
      </c>
      <c r="F10684" s="74"/>
      <c r="G10684" s="73" t="s">
        <v>5471</v>
      </c>
    </row>
    <row r="10685" spans="1:7">
      <c r="A10685" s="73" t="s">
        <v>49500</v>
      </c>
      <c r="B10685" s="73" t="s">
        <v>49501</v>
      </c>
      <c r="C10685" s="73" t="s">
        <v>49502</v>
      </c>
      <c r="D10685" s="73" t="s">
        <v>49503</v>
      </c>
      <c r="E10685" s="73" t="s">
        <v>57470</v>
      </c>
      <c r="F10685" s="74"/>
      <c r="G10685" s="73" t="s">
        <v>5471</v>
      </c>
    </row>
    <row r="10686" spans="1:7">
      <c r="A10686" s="73" t="s">
        <v>49504</v>
      </c>
      <c r="B10686" s="73" t="s">
        <v>49505</v>
      </c>
      <c r="C10686" s="73" t="s">
        <v>49506</v>
      </c>
      <c r="D10686" s="73" t="s">
        <v>49507</v>
      </c>
      <c r="E10686" s="73" t="s">
        <v>57471</v>
      </c>
      <c r="F10686" s="74"/>
      <c r="G10686" s="73" t="s">
        <v>5471</v>
      </c>
    </row>
    <row r="10687" spans="1:7">
      <c r="A10687" s="73" t="s">
        <v>49508</v>
      </c>
      <c r="B10687" s="73" t="s">
        <v>49509</v>
      </c>
      <c r="C10687" s="73" t="s">
        <v>49510</v>
      </c>
      <c r="D10687" s="73" t="s">
        <v>49511</v>
      </c>
      <c r="E10687" s="73" t="s">
        <v>44471</v>
      </c>
      <c r="F10687" s="74" t="s">
        <v>42426</v>
      </c>
      <c r="G10687" s="73" t="s">
        <v>5471</v>
      </c>
    </row>
    <row r="10688" spans="1:7">
      <c r="A10688" s="73" t="s">
        <v>49512</v>
      </c>
      <c r="B10688" s="73" t="s">
        <v>49513</v>
      </c>
      <c r="C10688" s="73" t="s">
        <v>49514</v>
      </c>
      <c r="D10688" s="73" t="s">
        <v>49515</v>
      </c>
      <c r="E10688" s="73" t="s">
        <v>56450</v>
      </c>
      <c r="F10688" s="74"/>
      <c r="G10688" s="73" t="s">
        <v>5471</v>
      </c>
    </row>
    <row r="10689" spans="1:7">
      <c r="A10689" s="73" t="s">
        <v>49516</v>
      </c>
      <c r="B10689" s="73" t="s">
        <v>49517</v>
      </c>
      <c r="C10689" s="73" t="s">
        <v>49518</v>
      </c>
      <c r="D10689" s="73" t="s">
        <v>49519</v>
      </c>
      <c r="E10689" s="73" t="s">
        <v>33017</v>
      </c>
      <c r="F10689" s="74" t="s">
        <v>6808</v>
      </c>
      <c r="G10689" s="73" t="s">
        <v>5471</v>
      </c>
    </row>
    <row r="10690" spans="1:7">
      <c r="A10690" s="73" t="s">
        <v>49520</v>
      </c>
      <c r="B10690" s="73" t="s">
        <v>49521</v>
      </c>
      <c r="C10690" s="73" t="s">
        <v>49522</v>
      </c>
      <c r="D10690" s="73" t="s">
        <v>49523</v>
      </c>
      <c r="E10690" s="73" t="s">
        <v>57472</v>
      </c>
      <c r="F10690" s="74" t="s">
        <v>49524</v>
      </c>
      <c r="G10690" s="73" t="s">
        <v>5471</v>
      </c>
    </row>
    <row r="10691" spans="1:7">
      <c r="A10691" s="73" t="s">
        <v>49525</v>
      </c>
      <c r="B10691" s="73" t="s">
        <v>49526</v>
      </c>
      <c r="C10691" s="73" t="s">
        <v>49527</v>
      </c>
      <c r="D10691" s="73" t="s">
        <v>49528</v>
      </c>
      <c r="E10691" s="73" t="s">
        <v>57473</v>
      </c>
      <c r="F10691" s="74"/>
      <c r="G10691" s="73" t="s">
        <v>5471</v>
      </c>
    </row>
    <row r="10692" spans="1:7">
      <c r="A10692" s="73" t="s">
        <v>49529</v>
      </c>
      <c r="B10692" s="73" t="s">
        <v>49530</v>
      </c>
      <c r="C10692" s="73" t="s">
        <v>49531</v>
      </c>
      <c r="D10692" s="73" t="s">
        <v>49532</v>
      </c>
      <c r="E10692" s="73" t="s">
        <v>57474</v>
      </c>
      <c r="F10692" s="74"/>
      <c r="G10692" s="73" t="s">
        <v>5471</v>
      </c>
    </row>
    <row r="10693" spans="1:7">
      <c r="A10693" s="73" t="s">
        <v>49533</v>
      </c>
      <c r="B10693" s="73" t="s">
        <v>49534</v>
      </c>
      <c r="C10693" s="73" t="s">
        <v>49535</v>
      </c>
      <c r="D10693" s="73" t="s">
        <v>49536</v>
      </c>
      <c r="E10693" s="73" t="s">
        <v>49537</v>
      </c>
      <c r="F10693" s="74"/>
      <c r="G10693" s="73" t="s">
        <v>5471</v>
      </c>
    </row>
    <row r="10694" spans="1:7">
      <c r="A10694" s="73" t="s">
        <v>49538</v>
      </c>
      <c r="B10694" s="73" t="s">
        <v>49539</v>
      </c>
      <c r="C10694" s="73" t="s">
        <v>49540</v>
      </c>
      <c r="D10694" s="73" t="s">
        <v>49541</v>
      </c>
      <c r="E10694" s="73" t="s">
        <v>57475</v>
      </c>
      <c r="F10694" s="74" t="s">
        <v>49542</v>
      </c>
      <c r="G10694" s="73" t="s">
        <v>5471</v>
      </c>
    </row>
    <row r="10695" spans="1:7">
      <c r="A10695" s="73" t="s">
        <v>49543</v>
      </c>
      <c r="B10695" s="73" t="s">
        <v>49544</v>
      </c>
      <c r="C10695" s="73" t="s">
        <v>49545</v>
      </c>
      <c r="D10695" s="73" t="s">
        <v>49546</v>
      </c>
      <c r="E10695" s="73" t="s">
        <v>57476</v>
      </c>
      <c r="F10695" s="74"/>
      <c r="G10695" s="73" t="s">
        <v>5471</v>
      </c>
    </row>
    <row r="10696" spans="1:7">
      <c r="A10696" s="73" t="s">
        <v>49547</v>
      </c>
      <c r="B10696" s="73" t="s">
        <v>49548</v>
      </c>
      <c r="C10696" s="73" t="s">
        <v>49549</v>
      </c>
      <c r="D10696" s="73" t="s">
        <v>49550</v>
      </c>
      <c r="E10696" s="73" t="s">
        <v>55127</v>
      </c>
      <c r="F10696" s="74"/>
      <c r="G10696" s="73" t="s">
        <v>5471</v>
      </c>
    </row>
    <row r="10697" spans="1:7">
      <c r="A10697" s="73" t="s">
        <v>49551</v>
      </c>
      <c r="B10697" s="73" t="s">
        <v>49552</v>
      </c>
      <c r="C10697" s="73" t="s">
        <v>49553</v>
      </c>
      <c r="D10697" s="73" t="s">
        <v>49554</v>
      </c>
      <c r="E10697" s="73" t="s">
        <v>49555</v>
      </c>
      <c r="F10697" s="74"/>
      <c r="G10697" s="73" t="s">
        <v>5471</v>
      </c>
    </row>
    <row r="10698" spans="1:7">
      <c r="A10698" s="73" t="s">
        <v>49556</v>
      </c>
      <c r="B10698" s="73" t="s">
        <v>49557</v>
      </c>
      <c r="C10698" s="73" t="s">
        <v>49558</v>
      </c>
      <c r="D10698" s="73" t="s">
        <v>49559</v>
      </c>
      <c r="E10698" s="73" t="s">
        <v>57477</v>
      </c>
      <c r="F10698" s="74"/>
      <c r="G10698" s="73" t="s">
        <v>5471</v>
      </c>
    </row>
    <row r="10699" spans="1:7">
      <c r="A10699" s="73" t="s">
        <v>49560</v>
      </c>
      <c r="B10699" s="73" t="s">
        <v>49561</v>
      </c>
      <c r="C10699" s="73" t="s">
        <v>49562</v>
      </c>
      <c r="D10699" s="73" t="s">
        <v>49563</v>
      </c>
      <c r="E10699" s="73" t="s">
        <v>54109</v>
      </c>
      <c r="F10699" s="74"/>
      <c r="G10699" s="73" t="s">
        <v>5471</v>
      </c>
    </row>
    <row r="10700" spans="1:7">
      <c r="A10700" s="73" t="s">
        <v>49564</v>
      </c>
      <c r="B10700" s="73" t="s">
        <v>49565</v>
      </c>
      <c r="C10700" s="73" t="s">
        <v>49566</v>
      </c>
      <c r="D10700" s="73" t="s">
        <v>49567</v>
      </c>
      <c r="E10700" s="73" t="s">
        <v>57478</v>
      </c>
      <c r="F10700" s="74"/>
      <c r="G10700" s="73" t="s">
        <v>5471</v>
      </c>
    </row>
    <row r="10701" spans="1:7">
      <c r="A10701" s="73" t="s">
        <v>49568</v>
      </c>
      <c r="B10701" s="73" t="s">
        <v>49569</v>
      </c>
      <c r="C10701" s="73" t="s">
        <v>49570</v>
      </c>
      <c r="D10701" s="73" t="s">
        <v>49571</v>
      </c>
      <c r="E10701" s="73" t="s">
        <v>57479</v>
      </c>
      <c r="F10701" s="74" t="s">
        <v>4538</v>
      </c>
      <c r="G10701" s="73" t="s">
        <v>5471</v>
      </c>
    </row>
    <row r="10702" spans="1:7">
      <c r="A10702" s="73" t="s">
        <v>49572</v>
      </c>
      <c r="B10702" s="73" t="s">
        <v>49573</v>
      </c>
      <c r="C10702" s="73" t="s">
        <v>49574</v>
      </c>
      <c r="D10702" s="73" t="s">
        <v>49575</v>
      </c>
      <c r="E10702" s="73" t="s">
        <v>57480</v>
      </c>
      <c r="F10702" s="74"/>
      <c r="G10702" s="73" t="s">
        <v>5471</v>
      </c>
    </row>
    <row r="10703" spans="1:7">
      <c r="A10703" s="73" t="s">
        <v>49576</v>
      </c>
      <c r="B10703" s="73" t="s">
        <v>49577</v>
      </c>
      <c r="C10703" s="73" t="s">
        <v>49578</v>
      </c>
      <c r="D10703" s="73" t="s">
        <v>49579</v>
      </c>
      <c r="E10703" s="73" t="s">
        <v>57481</v>
      </c>
      <c r="F10703" s="74"/>
      <c r="G10703" s="73" t="s">
        <v>5471</v>
      </c>
    </row>
    <row r="10704" spans="1:7">
      <c r="A10704" s="73" t="s">
        <v>49580</v>
      </c>
      <c r="B10704" s="73" t="s">
        <v>49581</v>
      </c>
      <c r="C10704" s="73" t="s">
        <v>49582</v>
      </c>
      <c r="D10704" s="73" t="s">
        <v>49583</v>
      </c>
      <c r="E10704" s="73" t="s">
        <v>57482</v>
      </c>
      <c r="F10704" s="74"/>
      <c r="G10704" s="73" t="s">
        <v>5471</v>
      </c>
    </row>
    <row r="10705" spans="1:7">
      <c r="A10705" s="73" t="s">
        <v>49584</v>
      </c>
      <c r="B10705" s="73" t="s">
        <v>49585</v>
      </c>
      <c r="C10705" s="73" t="s">
        <v>49586</v>
      </c>
      <c r="D10705" s="73" t="s">
        <v>49587</v>
      </c>
      <c r="E10705" s="73" t="s">
        <v>57483</v>
      </c>
      <c r="F10705" s="74"/>
      <c r="G10705" s="73" t="s">
        <v>5471</v>
      </c>
    </row>
    <row r="10706" spans="1:7">
      <c r="A10706" s="73" t="s">
        <v>49588</v>
      </c>
      <c r="B10706" s="73" t="s">
        <v>49589</v>
      </c>
      <c r="C10706" s="73" t="s">
        <v>49590</v>
      </c>
      <c r="D10706" s="73" t="s">
        <v>49591</v>
      </c>
      <c r="E10706" s="73" t="s">
        <v>49592</v>
      </c>
      <c r="F10706" s="74"/>
      <c r="G10706" s="73" t="s">
        <v>5471</v>
      </c>
    </row>
    <row r="10707" spans="1:7">
      <c r="A10707" s="73" t="s">
        <v>49593</v>
      </c>
      <c r="B10707" s="73" t="s">
        <v>49594</v>
      </c>
      <c r="C10707" s="73" t="s">
        <v>49595</v>
      </c>
      <c r="D10707" s="73" t="s">
        <v>49596</v>
      </c>
      <c r="E10707" s="73" t="s">
        <v>57484</v>
      </c>
      <c r="F10707" s="74"/>
      <c r="G10707" s="73" t="s">
        <v>5471</v>
      </c>
    </row>
    <row r="10708" spans="1:7">
      <c r="A10708" s="73" t="s">
        <v>49597</v>
      </c>
      <c r="B10708" s="73" t="s">
        <v>49598</v>
      </c>
      <c r="C10708" s="73" t="s">
        <v>49599</v>
      </c>
      <c r="D10708" s="73" t="s">
        <v>49600</v>
      </c>
      <c r="E10708" s="73" t="s">
        <v>57485</v>
      </c>
      <c r="F10708" s="74"/>
      <c r="G10708" s="73" t="s">
        <v>5471</v>
      </c>
    </row>
    <row r="10709" spans="1:7">
      <c r="A10709" s="73" t="s">
        <v>49601</v>
      </c>
      <c r="B10709" s="73" t="s">
        <v>49602</v>
      </c>
      <c r="C10709" s="73" t="s">
        <v>49603</v>
      </c>
      <c r="D10709" s="73" t="s">
        <v>49604</v>
      </c>
      <c r="E10709" s="73" t="s">
        <v>57486</v>
      </c>
      <c r="F10709" s="74"/>
      <c r="G10709" s="73" t="s">
        <v>5471</v>
      </c>
    </row>
    <row r="10710" spans="1:7">
      <c r="A10710" s="73" t="s">
        <v>49605</v>
      </c>
      <c r="B10710" s="73" t="s">
        <v>49606</v>
      </c>
      <c r="C10710" s="73" t="s">
        <v>49607</v>
      </c>
      <c r="D10710" s="73" t="s">
        <v>49608</v>
      </c>
      <c r="E10710" s="73" t="s">
        <v>57487</v>
      </c>
      <c r="F10710" s="74"/>
      <c r="G10710" s="73" t="s">
        <v>5471</v>
      </c>
    </row>
    <row r="10711" spans="1:7">
      <c r="A10711" s="73" t="s">
        <v>49609</v>
      </c>
      <c r="B10711" s="73" t="s">
        <v>49610</v>
      </c>
      <c r="C10711" s="73" t="s">
        <v>49611</v>
      </c>
      <c r="D10711" s="73" t="s">
        <v>49612</v>
      </c>
      <c r="E10711" s="73" t="s">
        <v>57488</v>
      </c>
      <c r="F10711" s="74"/>
      <c r="G10711" s="73" t="s">
        <v>5471</v>
      </c>
    </row>
    <row r="10712" spans="1:7">
      <c r="A10712" s="73" t="s">
        <v>49613</v>
      </c>
      <c r="B10712" s="73" t="s">
        <v>49614</v>
      </c>
      <c r="C10712" s="73" t="s">
        <v>49615</v>
      </c>
      <c r="D10712" s="73" t="s">
        <v>49616</v>
      </c>
      <c r="E10712" s="73" t="s">
        <v>53262</v>
      </c>
      <c r="F10712" s="74"/>
      <c r="G10712" s="73" t="s">
        <v>5471</v>
      </c>
    </row>
    <row r="10713" spans="1:7">
      <c r="A10713" s="73" t="s">
        <v>49617</v>
      </c>
      <c r="B10713" s="73" t="s">
        <v>49618</v>
      </c>
      <c r="C10713" s="73" t="s">
        <v>49619</v>
      </c>
      <c r="D10713" s="73" t="s">
        <v>49620</v>
      </c>
      <c r="E10713" s="73" t="s">
        <v>57489</v>
      </c>
      <c r="F10713" s="74"/>
      <c r="G10713" s="73" t="s">
        <v>5471</v>
      </c>
    </row>
    <row r="10714" spans="1:7">
      <c r="A10714" s="73" t="s">
        <v>49621</v>
      </c>
      <c r="B10714" s="73" t="s">
        <v>49622</v>
      </c>
      <c r="C10714" s="73" t="s">
        <v>49623</v>
      </c>
      <c r="D10714" s="73" t="s">
        <v>49624</v>
      </c>
      <c r="E10714" s="73" t="s">
        <v>57490</v>
      </c>
      <c r="F10714" s="74"/>
      <c r="G10714" s="73" t="s">
        <v>5471</v>
      </c>
    </row>
    <row r="10715" spans="1:7">
      <c r="A10715" s="73" t="s">
        <v>49625</v>
      </c>
      <c r="B10715" s="73" t="s">
        <v>49626</v>
      </c>
      <c r="C10715" s="73" t="s">
        <v>49627</v>
      </c>
      <c r="D10715" s="73" t="s">
        <v>49628</v>
      </c>
      <c r="E10715" s="73" t="s">
        <v>49629</v>
      </c>
      <c r="F10715" s="74"/>
      <c r="G10715" s="73" t="s">
        <v>5471</v>
      </c>
    </row>
    <row r="10716" spans="1:7">
      <c r="A10716" s="73" t="s">
        <v>49630</v>
      </c>
      <c r="B10716" s="73" t="s">
        <v>49631</v>
      </c>
      <c r="C10716" s="73" t="s">
        <v>49632</v>
      </c>
      <c r="D10716" s="73" t="s">
        <v>49633</v>
      </c>
      <c r="E10716" s="73" t="s">
        <v>55914</v>
      </c>
      <c r="F10716" s="74"/>
      <c r="G10716" s="73" t="s">
        <v>5471</v>
      </c>
    </row>
    <row r="10717" spans="1:7">
      <c r="A10717" s="73" t="s">
        <v>49634</v>
      </c>
      <c r="B10717" s="73" t="s">
        <v>49635</v>
      </c>
      <c r="C10717" s="73" t="s">
        <v>49636</v>
      </c>
      <c r="D10717" s="73" t="s">
        <v>49637</v>
      </c>
      <c r="E10717" s="73" t="s">
        <v>57491</v>
      </c>
      <c r="F10717" s="74"/>
      <c r="G10717" s="73" t="s">
        <v>5471</v>
      </c>
    </row>
    <row r="10718" spans="1:7">
      <c r="A10718" s="73" t="s">
        <v>49638</v>
      </c>
      <c r="B10718" s="73" t="s">
        <v>49639</v>
      </c>
      <c r="C10718" s="73" t="s">
        <v>49640</v>
      </c>
      <c r="D10718" s="73" t="s">
        <v>49641</v>
      </c>
      <c r="E10718" s="73" t="s">
        <v>57492</v>
      </c>
      <c r="F10718" s="74"/>
      <c r="G10718" s="73" t="s">
        <v>5471</v>
      </c>
    </row>
    <row r="10719" spans="1:7">
      <c r="A10719" s="73" t="s">
        <v>49642</v>
      </c>
      <c r="B10719" s="73" t="s">
        <v>49643</v>
      </c>
      <c r="C10719" s="73" t="s">
        <v>49644</v>
      </c>
      <c r="D10719" s="73" t="s">
        <v>49645</v>
      </c>
      <c r="E10719" s="73" t="s">
        <v>57493</v>
      </c>
      <c r="F10719" s="74"/>
      <c r="G10719" s="73" t="s">
        <v>5471</v>
      </c>
    </row>
    <row r="10720" spans="1:7">
      <c r="A10720" s="73" t="s">
        <v>49646</v>
      </c>
      <c r="B10720" s="73" t="s">
        <v>49647</v>
      </c>
      <c r="C10720" s="73" t="s">
        <v>49648</v>
      </c>
      <c r="D10720" s="73" t="s">
        <v>49649</v>
      </c>
      <c r="E10720" s="73" t="s">
        <v>49650</v>
      </c>
      <c r="F10720" s="74" t="s">
        <v>4314</v>
      </c>
      <c r="G10720" s="73" t="s">
        <v>5471</v>
      </c>
    </row>
    <row r="10721" spans="1:7">
      <c r="A10721" s="73" t="s">
        <v>49651</v>
      </c>
      <c r="B10721" s="73" t="s">
        <v>49652</v>
      </c>
      <c r="C10721" s="73" t="s">
        <v>49653</v>
      </c>
      <c r="D10721" s="73" t="s">
        <v>49654</v>
      </c>
      <c r="E10721" s="73" t="s">
        <v>57494</v>
      </c>
      <c r="F10721" s="74"/>
      <c r="G10721" s="73" t="s">
        <v>5471</v>
      </c>
    </row>
    <row r="10722" spans="1:7">
      <c r="A10722" s="73" t="s">
        <v>49655</v>
      </c>
      <c r="B10722" s="73" t="s">
        <v>49656</v>
      </c>
      <c r="C10722" s="73" t="s">
        <v>49657</v>
      </c>
      <c r="D10722" s="73" t="s">
        <v>49658</v>
      </c>
      <c r="E10722" s="73" t="s">
        <v>57221</v>
      </c>
      <c r="F10722" s="74" t="s">
        <v>4390</v>
      </c>
      <c r="G10722" s="73" t="s">
        <v>5471</v>
      </c>
    </row>
    <row r="10723" spans="1:7">
      <c r="A10723" s="73" t="s">
        <v>49659</v>
      </c>
      <c r="B10723" s="73" t="s">
        <v>49660</v>
      </c>
      <c r="C10723" s="73" t="s">
        <v>36152</v>
      </c>
      <c r="D10723" s="73" t="s">
        <v>49661</v>
      </c>
      <c r="E10723" s="73" t="s">
        <v>55977</v>
      </c>
      <c r="F10723" s="74"/>
      <c r="G10723" s="73" t="s">
        <v>5471</v>
      </c>
    </row>
    <row r="10724" spans="1:7">
      <c r="A10724" s="73" t="s">
        <v>49662</v>
      </c>
      <c r="B10724" s="73" t="s">
        <v>49663</v>
      </c>
      <c r="C10724" s="73" t="s">
        <v>49664</v>
      </c>
      <c r="D10724" s="73" t="s">
        <v>49665</v>
      </c>
      <c r="E10724" s="73" t="s">
        <v>57495</v>
      </c>
      <c r="F10724" s="74" t="s">
        <v>4469</v>
      </c>
      <c r="G10724" s="73" t="s">
        <v>5471</v>
      </c>
    </row>
    <row r="10725" spans="1:7">
      <c r="A10725" s="73" t="s">
        <v>49666</v>
      </c>
      <c r="B10725" s="73" t="s">
        <v>49667</v>
      </c>
      <c r="C10725" s="73" t="s">
        <v>49668</v>
      </c>
      <c r="D10725" s="73" t="s">
        <v>49669</v>
      </c>
      <c r="E10725" s="73" t="s">
        <v>5134</v>
      </c>
      <c r="F10725" s="74"/>
      <c r="G10725" s="73" t="s">
        <v>5471</v>
      </c>
    </row>
    <row r="10726" spans="1:7">
      <c r="A10726" s="73" t="s">
        <v>49670</v>
      </c>
      <c r="B10726" s="73" t="s">
        <v>49671</v>
      </c>
      <c r="C10726" s="73" t="s">
        <v>49672</v>
      </c>
      <c r="D10726" s="73" t="s">
        <v>49673</v>
      </c>
      <c r="E10726" s="73" t="s">
        <v>57496</v>
      </c>
      <c r="F10726" s="74" t="s">
        <v>4314</v>
      </c>
      <c r="G10726" s="73" t="s">
        <v>5471</v>
      </c>
    </row>
    <row r="10727" spans="1:7">
      <c r="A10727" s="73" t="s">
        <v>49674</v>
      </c>
      <c r="B10727" s="73" t="s">
        <v>49675</v>
      </c>
      <c r="C10727" s="73" t="s">
        <v>49676</v>
      </c>
      <c r="D10727" s="73" t="s">
        <v>49677</v>
      </c>
      <c r="E10727" s="73" t="s">
        <v>57497</v>
      </c>
      <c r="F10727" s="74"/>
      <c r="G10727" s="73" t="s">
        <v>5471</v>
      </c>
    </row>
    <row r="10728" spans="1:7">
      <c r="A10728" s="73" t="s">
        <v>49678</v>
      </c>
      <c r="B10728" s="73" t="s">
        <v>49679</v>
      </c>
      <c r="C10728" s="73" t="s">
        <v>49680</v>
      </c>
      <c r="D10728" s="73" t="s">
        <v>49681</v>
      </c>
      <c r="E10728" s="73" t="s">
        <v>53055</v>
      </c>
      <c r="F10728" s="74" t="s">
        <v>6047</v>
      </c>
      <c r="G10728" s="73" t="s">
        <v>5471</v>
      </c>
    </row>
    <row r="10729" spans="1:7">
      <c r="A10729" s="73" t="s">
        <v>49682</v>
      </c>
      <c r="B10729" s="73" t="s">
        <v>49683</v>
      </c>
      <c r="C10729" s="73" t="s">
        <v>49684</v>
      </c>
      <c r="D10729" s="73" t="s">
        <v>49685</v>
      </c>
      <c r="E10729" s="73" t="s">
        <v>57498</v>
      </c>
      <c r="F10729" s="74" t="s">
        <v>8821</v>
      </c>
      <c r="G10729" s="73" t="s">
        <v>5471</v>
      </c>
    </row>
    <row r="10730" spans="1:7">
      <c r="A10730" s="73" t="s">
        <v>49686</v>
      </c>
      <c r="B10730" s="73" t="s">
        <v>45245</v>
      </c>
      <c r="C10730" s="73" t="s">
        <v>45246</v>
      </c>
      <c r="D10730" s="73" t="s">
        <v>45247</v>
      </c>
      <c r="E10730" s="73" t="s">
        <v>8963</v>
      </c>
      <c r="F10730" s="74" t="s">
        <v>8807</v>
      </c>
      <c r="G10730" s="73" t="s">
        <v>5471</v>
      </c>
    </row>
    <row r="10731" spans="1:7">
      <c r="A10731" s="73" t="s">
        <v>49687</v>
      </c>
      <c r="B10731" s="73" t="s">
        <v>49688</v>
      </c>
      <c r="C10731" s="73" t="s">
        <v>49689</v>
      </c>
      <c r="D10731" s="73" t="s">
        <v>49690</v>
      </c>
      <c r="E10731" s="73" t="s">
        <v>57499</v>
      </c>
      <c r="F10731" s="74"/>
      <c r="G10731" s="73" t="s">
        <v>5471</v>
      </c>
    </row>
    <row r="10732" spans="1:7">
      <c r="A10732" s="73" t="s">
        <v>49691</v>
      </c>
      <c r="B10732" s="73" t="s">
        <v>49692</v>
      </c>
      <c r="C10732" s="73" t="s">
        <v>49693</v>
      </c>
      <c r="D10732" s="73" t="s">
        <v>49694</v>
      </c>
      <c r="E10732" s="73" t="s">
        <v>57500</v>
      </c>
      <c r="F10732" s="74"/>
      <c r="G10732" s="73" t="s">
        <v>5471</v>
      </c>
    </row>
    <row r="10733" spans="1:7">
      <c r="A10733" s="73" t="s">
        <v>49695</v>
      </c>
      <c r="B10733" s="73" t="s">
        <v>49696</v>
      </c>
      <c r="C10733" s="73" t="s">
        <v>49697</v>
      </c>
      <c r="D10733" s="73" t="s">
        <v>49698</v>
      </c>
      <c r="E10733" s="73" t="s">
        <v>49699</v>
      </c>
      <c r="F10733" s="74"/>
      <c r="G10733" s="73" t="s">
        <v>5471</v>
      </c>
    </row>
    <row r="10734" spans="1:7">
      <c r="A10734" s="73" t="s">
        <v>49700</v>
      </c>
      <c r="B10734" s="73" t="s">
        <v>49701</v>
      </c>
      <c r="C10734" s="73" t="s">
        <v>49702</v>
      </c>
      <c r="D10734" s="73" t="s">
        <v>49703</v>
      </c>
      <c r="E10734" s="73" t="s">
        <v>57501</v>
      </c>
      <c r="F10734" s="74"/>
      <c r="G10734" s="73" t="s">
        <v>5471</v>
      </c>
    </row>
    <row r="10735" spans="1:7">
      <c r="A10735" s="73" t="s">
        <v>49704</v>
      </c>
      <c r="B10735" s="73" t="s">
        <v>49705</v>
      </c>
      <c r="C10735" s="73" t="s">
        <v>49706</v>
      </c>
      <c r="D10735" s="73" t="s">
        <v>49707</v>
      </c>
      <c r="E10735" s="73" t="s">
        <v>57502</v>
      </c>
      <c r="F10735" s="74"/>
      <c r="G10735" s="73" t="s">
        <v>5471</v>
      </c>
    </row>
    <row r="10736" spans="1:7">
      <c r="A10736" s="73" t="s">
        <v>49708</v>
      </c>
      <c r="B10736" s="73" t="s">
        <v>49709</v>
      </c>
      <c r="C10736" s="73" t="s">
        <v>49710</v>
      </c>
      <c r="D10736" s="73" t="s">
        <v>49711</v>
      </c>
      <c r="E10736" s="73" t="s">
        <v>56935</v>
      </c>
      <c r="F10736" s="74" t="s">
        <v>4469</v>
      </c>
      <c r="G10736" s="73" t="s">
        <v>5471</v>
      </c>
    </row>
    <row r="10737" spans="1:7">
      <c r="A10737" s="73" t="s">
        <v>49712</v>
      </c>
      <c r="B10737" s="73" t="s">
        <v>49713</v>
      </c>
      <c r="C10737" s="73" t="s">
        <v>49714</v>
      </c>
      <c r="D10737" s="73" t="s">
        <v>49715</v>
      </c>
      <c r="E10737" s="73" t="s">
        <v>49716</v>
      </c>
      <c r="F10737" s="74"/>
      <c r="G10737" s="73" t="s">
        <v>5471</v>
      </c>
    </row>
    <row r="10738" spans="1:7">
      <c r="A10738" s="73" t="s">
        <v>49717</v>
      </c>
      <c r="B10738" s="73" t="s">
        <v>49718</v>
      </c>
      <c r="C10738" s="73" t="s">
        <v>49719</v>
      </c>
      <c r="D10738" s="73" t="s">
        <v>49720</v>
      </c>
      <c r="E10738" s="73" t="s">
        <v>49721</v>
      </c>
      <c r="F10738" s="74" t="s">
        <v>5061</v>
      </c>
      <c r="G10738" s="73" t="s">
        <v>5471</v>
      </c>
    </row>
    <row r="10739" spans="1:7">
      <c r="A10739" s="73" t="s">
        <v>49722</v>
      </c>
      <c r="B10739" s="73" t="s">
        <v>49723</v>
      </c>
      <c r="C10739" s="73" t="s">
        <v>49724</v>
      </c>
      <c r="D10739" s="73" t="s">
        <v>49725</v>
      </c>
      <c r="E10739" s="73" t="s">
        <v>56301</v>
      </c>
      <c r="F10739" s="74" t="s">
        <v>18100</v>
      </c>
      <c r="G10739" s="73" t="s">
        <v>5471</v>
      </c>
    </row>
    <row r="10740" spans="1:7">
      <c r="A10740" s="73" t="s">
        <v>49726</v>
      </c>
      <c r="B10740" s="73" t="s">
        <v>49727</v>
      </c>
      <c r="C10740" s="73" t="s">
        <v>49728</v>
      </c>
      <c r="D10740" s="73" t="s">
        <v>49729</v>
      </c>
      <c r="E10740" s="73" t="s">
        <v>56301</v>
      </c>
      <c r="F10740" s="74" t="s">
        <v>18100</v>
      </c>
      <c r="G10740" s="73" t="s">
        <v>5471</v>
      </c>
    </row>
    <row r="10741" spans="1:7">
      <c r="A10741" s="73" t="s">
        <v>49730</v>
      </c>
      <c r="B10741" s="73" t="s">
        <v>49731</v>
      </c>
      <c r="C10741" s="73" t="s">
        <v>49732</v>
      </c>
      <c r="D10741" s="73" t="s">
        <v>49733</v>
      </c>
      <c r="E10741" s="73" t="s">
        <v>57503</v>
      </c>
      <c r="F10741" s="74"/>
      <c r="G10741" s="73" t="s">
        <v>5471</v>
      </c>
    </row>
    <row r="10742" spans="1:7">
      <c r="A10742" s="73" t="s">
        <v>49734</v>
      </c>
      <c r="B10742" s="73" t="s">
        <v>49735</v>
      </c>
      <c r="C10742" s="73" t="s">
        <v>49736</v>
      </c>
      <c r="D10742" s="73" t="s">
        <v>49737</v>
      </c>
      <c r="E10742" s="73" t="s">
        <v>55332</v>
      </c>
      <c r="F10742" s="74"/>
      <c r="G10742" s="73" t="s">
        <v>5471</v>
      </c>
    </row>
    <row r="10743" spans="1:7">
      <c r="A10743" s="73" t="s">
        <v>49738</v>
      </c>
      <c r="B10743" s="73" t="s">
        <v>49739</v>
      </c>
      <c r="C10743" s="73" t="s">
        <v>49740</v>
      </c>
      <c r="D10743" s="73" t="s">
        <v>49741</v>
      </c>
      <c r="E10743" s="73" t="s">
        <v>49742</v>
      </c>
      <c r="F10743" s="74"/>
      <c r="G10743" s="73" t="s">
        <v>5471</v>
      </c>
    </row>
    <row r="10744" spans="1:7">
      <c r="A10744" s="73" t="s">
        <v>49743</v>
      </c>
      <c r="B10744" s="73" t="s">
        <v>49744</v>
      </c>
      <c r="C10744" s="73" t="s">
        <v>49745</v>
      </c>
      <c r="D10744" s="73" t="s">
        <v>49746</v>
      </c>
      <c r="E10744" s="73" t="s">
        <v>49747</v>
      </c>
      <c r="F10744" s="74" t="s">
        <v>8923</v>
      </c>
      <c r="G10744" s="73" t="s">
        <v>5471</v>
      </c>
    </row>
    <row r="10745" spans="1:7">
      <c r="A10745" s="73" t="s">
        <v>49748</v>
      </c>
      <c r="B10745" s="73" t="s">
        <v>49749</v>
      </c>
      <c r="C10745" s="73" t="s">
        <v>49750</v>
      </c>
      <c r="D10745" s="73" t="s">
        <v>49751</v>
      </c>
      <c r="E10745" s="73" t="s">
        <v>54719</v>
      </c>
      <c r="F10745" s="74"/>
      <c r="G10745" s="73" t="s">
        <v>5471</v>
      </c>
    </row>
    <row r="10746" spans="1:7">
      <c r="A10746" s="73" t="s">
        <v>49752</v>
      </c>
      <c r="B10746" s="73" t="s">
        <v>49753</v>
      </c>
      <c r="C10746" s="73" t="s">
        <v>49754</v>
      </c>
      <c r="D10746" s="73" t="s">
        <v>49755</v>
      </c>
      <c r="E10746" s="73" t="s">
        <v>57504</v>
      </c>
      <c r="F10746" s="74"/>
      <c r="G10746" s="73" t="s">
        <v>5471</v>
      </c>
    </row>
    <row r="10747" spans="1:7">
      <c r="A10747" s="73" t="s">
        <v>49756</v>
      </c>
      <c r="B10747" s="73" t="s">
        <v>49757</v>
      </c>
      <c r="C10747" s="73" t="s">
        <v>49758</v>
      </c>
      <c r="D10747" s="73" t="s">
        <v>49759</v>
      </c>
      <c r="E10747" s="73" t="s">
        <v>57505</v>
      </c>
      <c r="F10747" s="74" t="s">
        <v>4469</v>
      </c>
      <c r="G10747" s="73" t="s">
        <v>5471</v>
      </c>
    </row>
    <row r="10748" spans="1:7">
      <c r="A10748" s="73" t="s">
        <v>49760</v>
      </c>
      <c r="B10748" s="73" t="s">
        <v>48611</v>
      </c>
      <c r="C10748" s="73" t="s">
        <v>49761</v>
      </c>
      <c r="D10748" s="73" t="s">
        <v>48613</v>
      </c>
      <c r="E10748" s="73" t="s">
        <v>57308</v>
      </c>
      <c r="F10748" s="74"/>
      <c r="G10748" s="73" t="s">
        <v>5471</v>
      </c>
    </row>
    <row r="10749" spans="1:7">
      <c r="A10749" s="73" t="s">
        <v>49762</v>
      </c>
      <c r="B10749" s="73" t="s">
        <v>49763</v>
      </c>
      <c r="C10749" s="73" t="s">
        <v>49764</v>
      </c>
      <c r="D10749" s="73" t="s">
        <v>49765</v>
      </c>
      <c r="E10749" s="73" t="s">
        <v>49766</v>
      </c>
      <c r="F10749" s="74"/>
      <c r="G10749" s="73" t="s">
        <v>5471</v>
      </c>
    </row>
    <row r="10750" spans="1:7">
      <c r="A10750" s="73" t="s">
        <v>49767</v>
      </c>
      <c r="B10750" s="73" t="s">
        <v>49768</v>
      </c>
      <c r="C10750" s="73" t="s">
        <v>49769</v>
      </c>
      <c r="D10750" s="73" t="s">
        <v>49770</v>
      </c>
      <c r="E10750" s="73" t="s">
        <v>57506</v>
      </c>
      <c r="F10750" s="74"/>
      <c r="G10750" s="73" t="s">
        <v>5471</v>
      </c>
    </row>
    <row r="10751" spans="1:7">
      <c r="A10751" s="73" t="s">
        <v>49771</v>
      </c>
      <c r="B10751" s="73" t="s">
        <v>49772</v>
      </c>
      <c r="C10751" s="73" t="s">
        <v>49773</v>
      </c>
      <c r="D10751" s="73" t="s">
        <v>49774</v>
      </c>
      <c r="E10751" s="73" t="s">
        <v>49775</v>
      </c>
      <c r="F10751" s="74"/>
      <c r="G10751" s="73" t="s">
        <v>5471</v>
      </c>
    </row>
    <row r="10752" spans="1:7">
      <c r="A10752" s="73" t="s">
        <v>49776</v>
      </c>
      <c r="B10752" s="73" t="s">
        <v>49777</v>
      </c>
      <c r="C10752" s="73" t="s">
        <v>49778</v>
      </c>
      <c r="D10752" s="73" t="s">
        <v>49779</v>
      </c>
      <c r="E10752" s="73" t="s">
        <v>57507</v>
      </c>
      <c r="F10752" s="74" t="s">
        <v>4469</v>
      </c>
      <c r="G10752" s="73" t="s">
        <v>5471</v>
      </c>
    </row>
    <row r="10753" spans="1:7">
      <c r="A10753" s="73" t="s">
        <v>49780</v>
      </c>
      <c r="B10753" s="73" t="s">
        <v>49781</v>
      </c>
      <c r="C10753" s="73" t="s">
        <v>49782</v>
      </c>
      <c r="D10753" s="73" t="s">
        <v>49783</v>
      </c>
      <c r="E10753" s="73" t="s">
        <v>49784</v>
      </c>
      <c r="F10753" s="74"/>
      <c r="G10753" s="73" t="s">
        <v>5471</v>
      </c>
    </row>
    <row r="10754" spans="1:7">
      <c r="A10754" s="73" t="s">
        <v>49785</v>
      </c>
      <c r="B10754" s="73" t="s">
        <v>49786</v>
      </c>
      <c r="C10754" s="73" t="s">
        <v>49787</v>
      </c>
      <c r="D10754" s="73" t="s">
        <v>49788</v>
      </c>
      <c r="E10754" s="73" t="s">
        <v>49789</v>
      </c>
      <c r="F10754" s="74"/>
      <c r="G10754" s="73" t="s">
        <v>5471</v>
      </c>
    </row>
    <row r="10755" spans="1:7">
      <c r="A10755" s="73" t="s">
        <v>49790</v>
      </c>
      <c r="B10755" s="73" t="s">
        <v>49791</v>
      </c>
      <c r="C10755" s="73" t="s">
        <v>49792</v>
      </c>
      <c r="D10755" s="73" t="s">
        <v>49793</v>
      </c>
      <c r="E10755" s="73" t="s">
        <v>8616</v>
      </c>
      <c r="F10755" s="74"/>
      <c r="G10755" s="73" t="s">
        <v>5471</v>
      </c>
    </row>
    <row r="10756" spans="1:7">
      <c r="A10756" s="73" t="s">
        <v>49794</v>
      </c>
      <c r="B10756" s="73" t="s">
        <v>49795</v>
      </c>
      <c r="C10756" s="73" t="s">
        <v>49796</v>
      </c>
      <c r="D10756" s="73" t="s">
        <v>49797</v>
      </c>
      <c r="E10756" s="73" t="s">
        <v>57508</v>
      </c>
      <c r="F10756" s="74" t="s">
        <v>4469</v>
      </c>
      <c r="G10756" s="73" t="s">
        <v>5471</v>
      </c>
    </row>
    <row r="10757" spans="1:7">
      <c r="A10757" s="73" t="s">
        <v>49798</v>
      </c>
      <c r="B10757" s="73" t="s">
        <v>49799</v>
      </c>
      <c r="C10757" s="73" t="s">
        <v>49800</v>
      </c>
      <c r="D10757" s="73" t="s">
        <v>49801</v>
      </c>
      <c r="E10757" s="73" t="s">
        <v>57509</v>
      </c>
      <c r="F10757" s="74"/>
      <c r="G10757" s="73" t="s">
        <v>5471</v>
      </c>
    </row>
    <row r="10758" spans="1:7">
      <c r="A10758" s="73" t="s">
        <v>49802</v>
      </c>
      <c r="B10758" s="73" t="s">
        <v>49803</v>
      </c>
      <c r="C10758" s="73" t="s">
        <v>49804</v>
      </c>
      <c r="D10758" s="73" t="s">
        <v>49805</v>
      </c>
      <c r="E10758" s="73" t="s">
        <v>53498</v>
      </c>
      <c r="F10758" s="74" t="s">
        <v>4314</v>
      </c>
      <c r="G10758" s="73" t="s">
        <v>5471</v>
      </c>
    </row>
    <row r="10759" spans="1:7">
      <c r="A10759" s="73" t="s">
        <v>49806</v>
      </c>
      <c r="B10759" s="73" t="s">
        <v>49807</v>
      </c>
      <c r="C10759" s="73" t="s">
        <v>49808</v>
      </c>
      <c r="D10759" s="73" t="s">
        <v>49809</v>
      </c>
      <c r="E10759" s="73" t="s">
        <v>57510</v>
      </c>
      <c r="F10759" s="74" t="s">
        <v>5256</v>
      </c>
      <c r="G10759" s="73" t="s">
        <v>5471</v>
      </c>
    </row>
    <row r="10760" spans="1:7">
      <c r="A10760" s="73" t="s">
        <v>49810</v>
      </c>
      <c r="B10760" s="73" t="s">
        <v>49811</v>
      </c>
      <c r="C10760" s="73" t="s">
        <v>49216</v>
      </c>
      <c r="D10760" s="73" t="s">
        <v>49812</v>
      </c>
      <c r="E10760" s="73" t="s">
        <v>31437</v>
      </c>
      <c r="F10760" s="74" t="s">
        <v>23984</v>
      </c>
      <c r="G10760" s="73" t="s">
        <v>5471</v>
      </c>
    </row>
    <row r="10761" spans="1:7">
      <c r="A10761" s="73" t="s">
        <v>49813</v>
      </c>
      <c r="B10761" s="73" t="s">
        <v>49814</v>
      </c>
      <c r="C10761" s="73" t="s">
        <v>49815</v>
      </c>
      <c r="D10761" s="73" t="s">
        <v>49816</v>
      </c>
      <c r="E10761" s="73" t="s">
        <v>56272</v>
      </c>
      <c r="F10761" s="74" t="s">
        <v>4469</v>
      </c>
      <c r="G10761" s="73" t="s">
        <v>5471</v>
      </c>
    </row>
    <row r="10762" spans="1:7">
      <c r="A10762" s="73" t="s">
        <v>49817</v>
      </c>
      <c r="B10762" s="73" t="s">
        <v>49818</v>
      </c>
      <c r="C10762" s="73" t="s">
        <v>30504</v>
      </c>
      <c r="D10762" s="73" t="s">
        <v>49819</v>
      </c>
      <c r="E10762" s="73" t="s">
        <v>30506</v>
      </c>
      <c r="F10762" s="74" t="s">
        <v>4314</v>
      </c>
      <c r="G10762" s="73" t="s">
        <v>5471</v>
      </c>
    </row>
    <row r="10763" spans="1:7">
      <c r="A10763" s="73" t="s">
        <v>49820</v>
      </c>
      <c r="B10763" s="73" t="s">
        <v>49821</v>
      </c>
      <c r="C10763" s="73" t="s">
        <v>49822</v>
      </c>
      <c r="D10763" s="73" t="s">
        <v>49823</v>
      </c>
      <c r="E10763" s="73" t="s">
        <v>49824</v>
      </c>
      <c r="F10763" s="74"/>
      <c r="G10763" s="73" t="s">
        <v>5471</v>
      </c>
    </row>
    <row r="10764" spans="1:7">
      <c r="A10764" s="73" t="s">
        <v>49825</v>
      </c>
      <c r="B10764" s="73" t="s">
        <v>49826</v>
      </c>
      <c r="C10764" s="73" t="s">
        <v>49827</v>
      </c>
      <c r="D10764" s="73" t="s">
        <v>49828</v>
      </c>
      <c r="E10764" s="73" t="s">
        <v>57511</v>
      </c>
      <c r="F10764" s="74"/>
      <c r="G10764" s="73" t="s">
        <v>5471</v>
      </c>
    </row>
    <row r="10765" spans="1:7">
      <c r="A10765" s="73" t="s">
        <v>49829</v>
      </c>
      <c r="B10765" s="73" t="s">
        <v>49830</v>
      </c>
      <c r="C10765" s="73" t="s">
        <v>31231</v>
      </c>
      <c r="D10765" s="73" t="s">
        <v>49831</v>
      </c>
      <c r="E10765" s="73" t="s">
        <v>55428</v>
      </c>
      <c r="F10765" s="74" t="s">
        <v>4314</v>
      </c>
      <c r="G10765" s="73" t="s">
        <v>5471</v>
      </c>
    </row>
    <row r="10766" spans="1:7">
      <c r="A10766" s="73" t="s">
        <v>49832</v>
      </c>
      <c r="B10766" s="73" t="s">
        <v>49833</v>
      </c>
      <c r="C10766" s="73" t="s">
        <v>49834</v>
      </c>
      <c r="D10766" s="73" t="s">
        <v>49835</v>
      </c>
      <c r="E10766" s="73" t="s">
        <v>49836</v>
      </c>
      <c r="F10766" s="74" t="s">
        <v>49837</v>
      </c>
      <c r="G10766" s="73" t="s">
        <v>5471</v>
      </c>
    </row>
    <row r="10767" spans="1:7">
      <c r="A10767" s="73" t="s">
        <v>49838</v>
      </c>
      <c r="B10767" s="73" t="s">
        <v>49839</v>
      </c>
      <c r="C10767" s="73" t="s">
        <v>49840</v>
      </c>
      <c r="D10767" s="73" t="s">
        <v>49841</v>
      </c>
      <c r="E10767" s="73" t="s">
        <v>57512</v>
      </c>
      <c r="F10767" s="74" t="s">
        <v>4469</v>
      </c>
      <c r="G10767" s="73" t="s">
        <v>5471</v>
      </c>
    </row>
    <row r="10768" spans="1:7">
      <c r="A10768" s="73" t="s">
        <v>49842</v>
      </c>
      <c r="B10768" s="73" t="s">
        <v>49843</v>
      </c>
      <c r="C10768" s="73" t="s">
        <v>49844</v>
      </c>
      <c r="D10768" s="73" t="s">
        <v>49845</v>
      </c>
      <c r="E10768" s="73" t="s">
        <v>49846</v>
      </c>
      <c r="F10768" s="74"/>
      <c r="G10768" s="73" t="s">
        <v>5471</v>
      </c>
    </row>
    <row r="10769" spans="1:7">
      <c r="A10769" s="73" t="s">
        <v>49847</v>
      </c>
      <c r="B10769" s="73" t="s">
        <v>49848</v>
      </c>
      <c r="C10769" s="73" t="s">
        <v>49849</v>
      </c>
      <c r="D10769" s="73" t="s">
        <v>49850</v>
      </c>
      <c r="E10769" s="73" t="s">
        <v>57513</v>
      </c>
      <c r="F10769" s="74"/>
      <c r="G10769" s="73" t="s">
        <v>5471</v>
      </c>
    </row>
    <row r="10770" spans="1:7">
      <c r="A10770" s="73" t="s">
        <v>49851</v>
      </c>
      <c r="B10770" s="73" t="s">
        <v>49852</v>
      </c>
      <c r="C10770" s="73" t="s">
        <v>49853</v>
      </c>
      <c r="D10770" s="73" t="s">
        <v>49854</v>
      </c>
      <c r="E10770" s="73" t="s">
        <v>57514</v>
      </c>
      <c r="F10770" s="74" t="s">
        <v>10154</v>
      </c>
      <c r="G10770" s="73" t="s">
        <v>5471</v>
      </c>
    </row>
    <row r="10771" spans="1:7">
      <c r="A10771" s="73" t="s">
        <v>49855</v>
      </c>
      <c r="B10771" s="73" t="s">
        <v>49856</v>
      </c>
      <c r="C10771" s="73" t="s">
        <v>49853</v>
      </c>
      <c r="D10771" s="73" t="s">
        <v>49857</v>
      </c>
      <c r="E10771" s="73" t="s">
        <v>57514</v>
      </c>
      <c r="F10771" s="74" t="s">
        <v>10154</v>
      </c>
      <c r="G10771" s="73" t="s">
        <v>5471</v>
      </c>
    </row>
    <row r="10772" spans="1:7">
      <c r="A10772" s="73" t="s">
        <v>49858</v>
      </c>
      <c r="B10772" s="73" t="s">
        <v>49859</v>
      </c>
      <c r="C10772" s="73" t="s">
        <v>29224</v>
      </c>
      <c r="D10772" s="73" t="s">
        <v>49860</v>
      </c>
      <c r="E10772" s="73" t="s">
        <v>29226</v>
      </c>
      <c r="F10772" s="74" t="s">
        <v>4382</v>
      </c>
      <c r="G10772" s="73" t="s">
        <v>5471</v>
      </c>
    </row>
    <row r="10773" spans="1:7">
      <c r="A10773" s="73" t="s">
        <v>49861</v>
      </c>
      <c r="B10773" s="73" t="s">
        <v>49862</v>
      </c>
      <c r="C10773" s="73" t="s">
        <v>49863</v>
      </c>
      <c r="D10773" s="73" t="s">
        <v>49864</v>
      </c>
      <c r="E10773" s="73" t="s">
        <v>57080</v>
      </c>
      <c r="F10773" s="74" t="s">
        <v>4314</v>
      </c>
      <c r="G10773" s="73" t="s">
        <v>5471</v>
      </c>
    </row>
    <row r="10774" spans="1:7">
      <c r="A10774" s="73" t="s">
        <v>49865</v>
      </c>
      <c r="B10774" s="73" t="s">
        <v>8960</v>
      </c>
      <c r="C10774" s="73" t="s">
        <v>8961</v>
      </c>
      <c r="D10774" s="73" t="s">
        <v>8962</v>
      </c>
      <c r="E10774" s="73" t="s">
        <v>8963</v>
      </c>
      <c r="F10774" s="74" t="s">
        <v>8807</v>
      </c>
      <c r="G10774" s="73" t="s">
        <v>5471</v>
      </c>
    </row>
    <row r="10775" spans="1:7">
      <c r="A10775" s="73" t="s">
        <v>49866</v>
      </c>
      <c r="B10775" s="73" t="s">
        <v>49867</v>
      </c>
      <c r="C10775" s="73" t="s">
        <v>49868</v>
      </c>
      <c r="D10775" s="73" t="s">
        <v>49869</v>
      </c>
      <c r="E10775" s="73" t="s">
        <v>49870</v>
      </c>
      <c r="F10775" s="74" t="s">
        <v>6327</v>
      </c>
      <c r="G10775" s="73" t="s">
        <v>5471</v>
      </c>
    </row>
    <row r="10776" spans="1:7">
      <c r="A10776" s="73" t="s">
        <v>49871</v>
      </c>
      <c r="B10776" s="73" t="s">
        <v>49872</v>
      </c>
      <c r="C10776" s="73" t="s">
        <v>49873</v>
      </c>
      <c r="D10776" s="73" t="s">
        <v>49874</v>
      </c>
      <c r="E10776" s="73" t="s">
        <v>57515</v>
      </c>
      <c r="F10776" s="74"/>
      <c r="G10776" s="73" t="s">
        <v>5471</v>
      </c>
    </row>
    <row r="10777" spans="1:7">
      <c r="A10777" s="73" t="s">
        <v>49875</v>
      </c>
      <c r="B10777" s="73" t="s">
        <v>49876</v>
      </c>
      <c r="C10777" s="73" t="s">
        <v>49877</v>
      </c>
      <c r="D10777" s="73" t="s">
        <v>49878</v>
      </c>
      <c r="E10777" s="73" t="s">
        <v>57516</v>
      </c>
      <c r="F10777" s="74"/>
      <c r="G10777" s="73" t="s">
        <v>5471</v>
      </c>
    </row>
    <row r="10778" spans="1:7">
      <c r="A10778" s="73" t="s">
        <v>49879</v>
      </c>
      <c r="B10778" s="73" t="s">
        <v>49880</v>
      </c>
      <c r="C10778" s="73" t="s">
        <v>49881</v>
      </c>
      <c r="D10778" s="73" t="s">
        <v>49882</v>
      </c>
      <c r="E10778" s="73" t="s">
        <v>49883</v>
      </c>
      <c r="F10778" s="74" t="s">
        <v>6896</v>
      </c>
      <c r="G10778" s="73" t="s">
        <v>5471</v>
      </c>
    </row>
    <row r="10779" spans="1:7">
      <c r="A10779" s="73" t="s">
        <v>49884</v>
      </c>
      <c r="B10779" s="73" t="s">
        <v>49885</v>
      </c>
      <c r="C10779" s="73" t="s">
        <v>49886</v>
      </c>
      <c r="D10779" s="73" t="s">
        <v>49887</v>
      </c>
      <c r="E10779" s="73" t="s">
        <v>54551</v>
      </c>
      <c r="F10779" s="74"/>
      <c r="G10779" s="73" t="s">
        <v>5471</v>
      </c>
    </row>
    <row r="10780" spans="1:7">
      <c r="A10780" s="73" t="s">
        <v>49888</v>
      </c>
      <c r="B10780" s="73" t="s">
        <v>49889</v>
      </c>
      <c r="C10780" s="73" t="s">
        <v>49890</v>
      </c>
      <c r="D10780" s="73" t="s">
        <v>49891</v>
      </c>
      <c r="E10780" s="73" t="s">
        <v>53808</v>
      </c>
      <c r="F10780" s="74" t="s">
        <v>4314</v>
      </c>
      <c r="G10780" s="73" t="s">
        <v>5471</v>
      </c>
    </row>
    <row r="10781" spans="1:7">
      <c r="A10781" s="73" t="s">
        <v>49892</v>
      </c>
      <c r="B10781" s="73" t="s">
        <v>49893</v>
      </c>
      <c r="C10781" s="73" t="s">
        <v>24246</v>
      </c>
      <c r="D10781" s="73" t="s">
        <v>49894</v>
      </c>
      <c r="E10781" s="73" t="s">
        <v>54836</v>
      </c>
      <c r="F10781" s="74"/>
      <c r="G10781" s="73" t="s">
        <v>5471</v>
      </c>
    </row>
    <row r="10782" spans="1:7">
      <c r="A10782" s="73" t="s">
        <v>49895</v>
      </c>
      <c r="B10782" s="73" t="s">
        <v>49896</v>
      </c>
      <c r="C10782" s="73" t="s">
        <v>49897</v>
      </c>
      <c r="D10782" s="73" t="s">
        <v>49898</v>
      </c>
      <c r="E10782" s="73" t="s">
        <v>49899</v>
      </c>
      <c r="F10782" s="74" t="s">
        <v>5061</v>
      </c>
      <c r="G10782" s="73" t="s">
        <v>5471</v>
      </c>
    </row>
    <row r="10783" spans="1:7">
      <c r="A10783" s="73" t="s">
        <v>49900</v>
      </c>
      <c r="B10783" s="73" t="s">
        <v>49901</v>
      </c>
      <c r="C10783" s="73" t="s">
        <v>49902</v>
      </c>
      <c r="D10783" s="73" t="s">
        <v>49903</v>
      </c>
      <c r="E10783" s="73" t="s">
        <v>57517</v>
      </c>
      <c r="F10783" s="74" t="s">
        <v>6327</v>
      </c>
      <c r="G10783" s="73" t="s">
        <v>5471</v>
      </c>
    </row>
    <row r="10784" spans="1:7">
      <c r="A10784" s="73" t="s">
        <v>49904</v>
      </c>
      <c r="B10784" s="73" t="s">
        <v>49905</v>
      </c>
      <c r="C10784" s="73" t="s">
        <v>49906</v>
      </c>
      <c r="D10784" s="73" t="s">
        <v>49907</v>
      </c>
      <c r="E10784" s="73" t="s">
        <v>57518</v>
      </c>
      <c r="F10784" s="74"/>
      <c r="G10784" s="73" t="s">
        <v>5471</v>
      </c>
    </row>
    <row r="10785" spans="1:7">
      <c r="A10785" s="73" t="s">
        <v>49908</v>
      </c>
      <c r="B10785" s="73" t="s">
        <v>49909</v>
      </c>
      <c r="C10785" s="73" t="s">
        <v>49910</v>
      </c>
      <c r="D10785" s="73" t="s">
        <v>49911</v>
      </c>
      <c r="E10785" s="73" t="s">
        <v>57519</v>
      </c>
      <c r="F10785" s="74" t="s">
        <v>4314</v>
      </c>
      <c r="G10785" s="73" t="s">
        <v>5471</v>
      </c>
    </row>
    <row r="10786" spans="1:7">
      <c r="A10786" s="73" t="s">
        <v>49912</v>
      </c>
      <c r="B10786" s="73" t="s">
        <v>49913</v>
      </c>
      <c r="C10786" s="73" t="s">
        <v>49914</v>
      </c>
      <c r="D10786" s="73" t="s">
        <v>49915</v>
      </c>
      <c r="E10786" s="73" t="s">
        <v>55329</v>
      </c>
      <c r="F10786" s="74"/>
      <c r="G10786" s="73" t="s">
        <v>5471</v>
      </c>
    </row>
    <row r="10787" spans="1:7">
      <c r="A10787" s="73" t="s">
        <v>49916</v>
      </c>
      <c r="B10787" s="73" t="s">
        <v>49917</v>
      </c>
      <c r="C10787" s="73" t="s">
        <v>49918</v>
      </c>
      <c r="D10787" s="73" t="s">
        <v>49919</v>
      </c>
      <c r="E10787" s="73" t="s">
        <v>55028</v>
      </c>
      <c r="F10787" s="74"/>
      <c r="G10787" s="73" t="s">
        <v>5471</v>
      </c>
    </row>
    <row r="10788" spans="1:7">
      <c r="A10788" s="73" t="s">
        <v>49920</v>
      </c>
      <c r="B10788" s="73" t="s">
        <v>49921</v>
      </c>
      <c r="C10788" s="73" t="s">
        <v>49922</v>
      </c>
      <c r="D10788" s="73" t="s">
        <v>49923</v>
      </c>
      <c r="E10788" s="73" t="s">
        <v>57520</v>
      </c>
      <c r="F10788" s="74" t="s">
        <v>4444</v>
      </c>
      <c r="G10788" s="73" t="s">
        <v>5471</v>
      </c>
    </row>
    <row r="10789" spans="1:7">
      <c r="A10789" s="73" t="s">
        <v>49924</v>
      </c>
      <c r="B10789" s="73" t="s">
        <v>49925</v>
      </c>
      <c r="C10789" s="73" t="s">
        <v>49926</v>
      </c>
      <c r="D10789" s="73" t="s">
        <v>49927</v>
      </c>
      <c r="E10789" s="73" t="s">
        <v>57521</v>
      </c>
      <c r="F10789" s="74"/>
      <c r="G10789" s="73" t="s">
        <v>5471</v>
      </c>
    </row>
    <row r="10790" spans="1:7">
      <c r="A10790" s="73" t="s">
        <v>49928</v>
      </c>
      <c r="B10790" s="73" t="s">
        <v>49929</v>
      </c>
      <c r="C10790" s="73" t="s">
        <v>49930</v>
      </c>
      <c r="D10790" s="73" t="s">
        <v>49931</v>
      </c>
      <c r="E10790" s="73" t="s">
        <v>57522</v>
      </c>
      <c r="F10790" s="74" t="s">
        <v>9224</v>
      </c>
      <c r="G10790" s="73" t="s">
        <v>5471</v>
      </c>
    </row>
    <row r="10791" spans="1:7">
      <c r="A10791" s="73" t="s">
        <v>49932</v>
      </c>
      <c r="B10791" s="73" t="s">
        <v>49933</v>
      </c>
      <c r="C10791" s="73" t="s">
        <v>49934</v>
      </c>
      <c r="D10791" s="73" t="s">
        <v>49935</v>
      </c>
      <c r="E10791" s="73" t="s">
        <v>49936</v>
      </c>
      <c r="F10791" s="74"/>
      <c r="G10791" s="73" t="s">
        <v>5471</v>
      </c>
    </row>
    <row r="10792" spans="1:7">
      <c r="A10792" s="73" t="s">
        <v>49937</v>
      </c>
      <c r="B10792" s="73" t="s">
        <v>49938</v>
      </c>
      <c r="C10792" s="73" t="s">
        <v>49939</v>
      </c>
      <c r="D10792" s="73" t="s">
        <v>49940</v>
      </c>
      <c r="E10792" s="73" t="s">
        <v>49941</v>
      </c>
      <c r="F10792" s="74" t="s">
        <v>4159</v>
      </c>
      <c r="G10792" s="73" t="s">
        <v>5471</v>
      </c>
    </row>
    <row r="10793" spans="1:7">
      <c r="A10793" s="73" t="s">
        <v>49942</v>
      </c>
      <c r="B10793" s="73" t="s">
        <v>49943</v>
      </c>
      <c r="C10793" s="73" t="s">
        <v>49944</v>
      </c>
      <c r="D10793" s="73" t="s">
        <v>49945</v>
      </c>
      <c r="E10793" s="73" t="s">
        <v>56237</v>
      </c>
      <c r="F10793" s="74"/>
      <c r="G10793" s="73" t="s">
        <v>5471</v>
      </c>
    </row>
    <row r="10794" spans="1:7">
      <c r="A10794" s="73" t="s">
        <v>49946</v>
      </c>
      <c r="B10794" s="73" t="s">
        <v>49947</v>
      </c>
      <c r="C10794" s="73" t="s">
        <v>49948</v>
      </c>
      <c r="D10794" s="73" t="s">
        <v>49949</v>
      </c>
      <c r="E10794" s="73" t="s">
        <v>49950</v>
      </c>
      <c r="F10794" s="74" t="s">
        <v>9246</v>
      </c>
      <c r="G10794" s="73" t="s">
        <v>5471</v>
      </c>
    </row>
    <row r="10795" spans="1:7">
      <c r="A10795" s="73" t="s">
        <v>49951</v>
      </c>
      <c r="B10795" s="73" t="s">
        <v>49952</v>
      </c>
      <c r="C10795" s="73" t="s">
        <v>49953</v>
      </c>
      <c r="D10795" s="73" t="s">
        <v>49954</v>
      </c>
      <c r="E10795" s="73" t="s">
        <v>57523</v>
      </c>
      <c r="F10795" s="74" t="s">
        <v>4314</v>
      </c>
      <c r="G10795" s="73" t="s">
        <v>5471</v>
      </c>
    </row>
    <row r="10796" spans="1:7">
      <c r="A10796" s="73" t="s">
        <v>49955</v>
      </c>
      <c r="B10796" s="73" t="s">
        <v>49956</v>
      </c>
      <c r="C10796" s="73" t="s">
        <v>49957</v>
      </c>
      <c r="D10796" s="73" t="s">
        <v>49958</v>
      </c>
      <c r="E10796" s="73" t="s">
        <v>57524</v>
      </c>
      <c r="F10796" s="74" t="s">
        <v>49959</v>
      </c>
      <c r="G10796" s="73" t="s">
        <v>5471</v>
      </c>
    </row>
    <row r="10797" spans="1:7">
      <c r="A10797" s="73" t="s">
        <v>49960</v>
      </c>
      <c r="B10797" s="73" t="s">
        <v>49961</v>
      </c>
      <c r="C10797" s="73" t="s">
        <v>49962</v>
      </c>
      <c r="D10797" s="73" t="s">
        <v>49963</v>
      </c>
      <c r="E10797" s="73" t="s">
        <v>49941</v>
      </c>
      <c r="F10797" s="74" t="s">
        <v>4159</v>
      </c>
      <c r="G10797" s="73" t="s">
        <v>5471</v>
      </c>
    </row>
    <row r="10798" spans="1:7">
      <c r="A10798" s="73" t="s">
        <v>49964</v>
      </c>
      <c r="B10798" s="73" t="s">
        <v>49965</v>
      </c>
      <c r="C10798" s="73" t="s">
        <v>49966</v>
      </c>
      <c r="D10798" s="73" t="s">
        <v>49967</v>
      </c>
      <c r="E10798" s="73" t="s">
        <v>53159</v>
      </c>
      <c r="F10798" s="74" t="s">
        <v>5050</v>
      </c>
      <c r="G10798" s="73" t="s">
        <v>5471</v>
      </c>
    </row>
    <row r="10799" spans="1:7">
      <c r="A10799" s="73" t="s">
        <v>49968</v>
      </c>
      <c r="B10799" s="73" t="s">
        <v>49969</v>
      </c>
      <c r="C10799" s="73" t="s">
        <v>49970</v>
      </c>
      <c r="D10799" s="73" t="s">
        <v>49971</v>
      </c>
      <c r="E10799" s="73" t="s">
        <v>57525</v>
      </c>
      <c r="F10799" s="74"/>
      <c r="G10799" s="73" t="s">
        <v>5471</v>
      </c>
    </row>
    <row r="10800" spans="1:7">
      <c r="A10800" s="73" t="s">
        <v>49972</v>
      </c>
      <c r="B10800" s="73" t="s">
        <v>49973</v>
      </c>
      <c r="C10800" s="73" t="s">
        <v>49974</v>
      </c>
      <c r="D10800" s="73" t="s">
        <v>49975</v>
      </c>
      <c r="E10800" s="73" t="s">
        <v>57526</v>
      </c>
      <c r="F10800" s="74"/>
      <c r="G10800" s="73" t="s">
        <v>5471</v>
      </c>
    </row>
    <row r="10801" spans="1:7">
      <c r="A10801" s="73" t="s">
        <v>49976</v>
      </c>
      <c r="B10801" s="73" t="s">
        <v>49977</v>
      </c>
      <c r="C10801" s="73" t="s">
        <v>49978</v>
      </c>
      <c r="D10801" s="73" t="s">
        <v>49979</v>
      </c>
      <c r="E10801" s="73" t="s">
        <v>57527</v>
      </c>
      <c r="F10801" s="74" t="s">
        <v>5045</v>
      </c>
      <c r="G10801" s="73" t="s">
        <v>5471</v>
      </c>
    </row>
    <row r="10802" spans="1:7">
      <c r="A10802" s="73" t="s">
        <v>49980</v>
      </c>
      <c r="B10802" s="73" t="s">
        <v>49981</v>
      </c>
      <c r="C10802" s="73" t="s">
        <v>49982</v>
      </c>
      <c r="D10802" s="73" t="s">
        <v>49983</v>
      </c>
      <c r="E10802" s="73" t="s">
        <v>56602</v>
      </c>
      <c r="F10802" s="74"/>
      <c r="G10802" s="73" t="s">
        <v>5471</v>
      </c>
    </row>
    <row r="10803" spans="1:7">
      <c r="A10803" s="73" t="s">
        <v>49984</v>
      </c>
      <c r="B10803" s="73" t="s">
        <v>49985</v>
      </c>
      <c r="C10803" s="73" t="s">
        <v>49986</v>
      </c>
      <c r="D10803" s="73" t="s">
        <v>49987</v>
      </c>
      <c r="E10803" s="73" t="s">
        <v>49988</v>
      </c>
      <c r="F10803" s="74"/>
      <c r="G10803" s="73" t="s">
        <v>5471</v>
      </c>
    </row>
    <row r="10804" spans="1:7">
      <c r="A10804" s="73" t="s">
        <v>49989</v>
      </c>
      <c r="B10804" s="73" t="s">
        <v>49990</v>
      </c>
      <c r="C10804" s="73" t="s">
        <v>49991</v>
      </c>
      <c r="D10804" s="73" t="s">
        <v>49992</v>
      </c>
      <c r="E10804" s="73" t="s">
        <v>57526</v>
      </c>
      <c r="F10804" s="74"/>
      <c r="G10804" s="73" t="s">
        <v>5471</v>
      </c>
    </row>
    <row r="10805" spans="1:7">
      <c r="A10805" s="73" t="s">
        <v>49993</v>
      </c>
      <c r="B10805" s="73" t="s">
        <v>49994</v>
      </c>
      <c r="C10805" s="73" t="s">
        <v>49995</v>
      </c>
      <c r="D10805" s="73" t="s">
        <v>49996</v>
      </c>
      <c r="E10805" s="73" t="s">
        <v>5777</v>
      </c>
      <c r="F10805" s="74"/>
      <c r="G10805" s="73" t="s">
        <v>5471</v>
      </c>
    </row>
    <row r="10806" spans="1:7">
      <c r="A10806" s="73" t="s">
        <v>49997</v>
      </c>
      <c r="B10806" s="73" t="s">
        <v>49998</v>
      </c>
      <c r="C10806" s="73" t="s">
        <v>49999</v>
      </c>
      <c r="D10806" s="73" t="s">
        <v>50000</v>
      </c>
      <c r="E10806" s="73" t="s">
        <v>50001</v>
      </c>
      <c r="F10806" s="74" t="s">
        <v>5125</v>
      </c>
      <c r="G10806" s="73" t="s">
        <v>5471</v>
      </c>
    </row>
    <row r="10807" spans="1:7">
      <c r="A10807" s="73" t="s">
        <v>50002</v>
      </c>
      <c r="B10807" s="73" t="s">
        <v>50003</v>
      </c>
      <c r="C10807" s="73" t="s">
        <v>20543</v>
      </c>
      <c r="D10807" s="73" t="s">
        <v>50004</v>
      </c>
      <c r="E10807" s="73" t="s">
        <v>53073</v>
      </c>
      <c r="F10807" s="74"/>
      <c r="G10807" s="73" t="s">
        <v>5471</v>
      </c>
    </row>
    <row r="10808" spans="1:7">
      <c r="A10808" s="73" t="s">
        <v>50005</v>
      </c>
      <c r="B10808" s="73" t="s">
        <v>50006</v>
      </c>
      <c r="C10808" s="73" t="s">
        <v>50007</v>
      </c>
      <c r="D10808" s="73" t="s">
        <v>50008</v>
      </c>
      <c r="E10808" s="73" t="s">
        <v>50009</v>
      </c>
      <c r="F10808" s="74"/>
      <c r="G10808" s="73" t="s">
        <v>5471</v>
      </c>
    </row>
    <row r="10809" spans="1:7">
      <c r="A10809" s="73" t="s">
        <v>50010</v>
      </c>
      <c r="B10809" s="73" t="s">
        <v>50011</v>
      </c>
      <c r="C10809" s="73" t="s">
        <v>50012</v>
      </c>
      <c r="D10809" s="73" t="s">
        <v>50013</v>
      </c>
      <c r="E10809" s="73" t="s">
        <v>57528</v>
      </c>
      <c r="F10809" s="74"/>
      <c r="G10809" s="73" t="s">
        <v>5471</v>
      </c>
    </row>
    <row r="10810" spans="1:7">
      <c r="A10810" s="73" t="s">
        <v>50014</v>
      </c>
      <c r="B10810" s="73" t="s">
        <v>50015</v>
      </c>
      <c r="C10810" s="73" t="s">
        <v>50016</v>
      </c>
      <c r="D10810" s="73" t="s">
        <v>50017</v>
      </c>
      <c r="E10810" s="73" t="s">
        <v>57529</v>
      </c>
      <c r="F10810" s="74"/>
      <c r="G10810" s="73" t="s">
        <v>5471</v>
      </c>
    </row>
    <row r="10811" spans="1:7">
      <c r="A10811" s="73" t="s">
        <v>50018</v>
      </c>
      <c r="B10811" s="73" t="s">
        <v>50019</v>
      </c>
      <c r="C10811" s="73" t="s">
        <v>50020</v>
      </c>
      <c r="D10811" s="73" t="s">
        <v>50021</v>
      </c>
      <c r="E10811" s="73" t="s">
        <v>50022</v>
      </c>
      <c r="F10811" s="74"/>
      <c r="G10811" s="73" t="s">
        <v>5471</v>
      </c>
    </row>
    <row r="10812" spans="1:7">
      <c r="A10812" s="73" t="s">
        <v>50023</v>
      </c>
      <c r="B10812" s="73" t="s">
        <v>50024</v>
      </c>
      <c r="C10812" s="73" t="s">
        <v>50025</v>
      </c>
      <c r="D10812" s="73" t="s">
        <v>50026</v>
      </c>
      <c r="E10812" s="73" t="s">
        <v>56269</v>
      </c>
      <c r="F10812" s="74"/>
      <c r="G10812" s="73" t="s">
        <v>5471</v>
      </c>
    </row>
    <row r="10813" spans="1:7">
      <c r="A10813" s="73" t="s">
        <v>50027</v>
      </c>
      <c r="B10813" s="73" t="s">
        <v>50028</v>
      </c>
      <c r="C10813" s="73" t="s">
        <v>50029</v>
      </c>
      <c r="D10813" s="73" t="s">
        <v>50030</v>
      </c>
      <c r="E10813" s="73" t="s">
        <v>56269</v>
      </c>
      <c r="F10813" s="74"/>
      <c r="G10813" s="73" t="s">
        <v>5471</v>
      </c>
    </row>
    <row r="10814" spans="1:7">
      <c r="A10814" s="73" t="s">
        <v>50031</v>
      </c>
      <c r="B10814" s="73" t="s">
        <v>50032</v>
      </c>
      <c r="C10814" s="73" t="s">
        <v>50033</v>
      </c>
      <c r="D10814" s="73" t="s">
        <v>50034</v>
      </c>
      <c r="E10814" s="73" t="s">
        <v>50022</v>
      </c>
      <c r="F10814" s="74"/>
      <c r="G10814" s="73" t="s">
        <v>5471</v>
      </c>
    </row>
    <row r="10815" spans="1:7">
      <c r="A10815" s="73" t="s">
        <v>50035</v>
      </c>
      <c r="B10815" s="73" t="s">
        <v>50036</v>
      </c>
      <c r="C10815" s="73" t="s">
        <v>50037</v>
      </c>
      <c r="D10815" s="73" t="s">
        <v>50038</v>
      </c>
      <c r="E10815" s="73" t="s">
        <v>55005</v>
      </c>
      <c r="F10815" s="74"/>
      <c r="G10815" s="73" t="s">
        <v>5471</v>
      </c>
    </row>
    <row r="10816" spans="1:7">
      <c r="A10816" s="73" t="s">
        <v>50039</v>
      </c>
      <c r="B10816" s="73" t="s">
        <v>50040</v>
      </c>
      <c r="C10816" s="73" t="s">
        <v>50041</v>
      </c>
      <c r="D10816" s="73" t="s">
        <v>50042</v>
      </c>
      <c r="E10816" s="73" t="s">
        <v>57124</v>
      </c>
      <c r="F10816" s="74"/>
      <c r="G10816" s="73" t="s">
        <v>5471</v>
      </c>
    </row>
    <row r="10817" spans="1:7">
      <c r="A10817" s="73" t="s">
        <v>50043</v>
      </c>
      <c r="B10817" s="73" t="s">
        <v>50044</v>
      </c>
      <c r="C10817" s="73" t="s">
        <v>50045</v>
      </c>
      <c r="D10817" s="73" t="s">
        <v>50046</v>
      </c>
      <c r="E10817" s="73" t="s">
        <v>56645</v>
      </c>
      <c r="F10817" s="74"/>
      <c r="G10817" s="73" t="s">
        <v>5471</v>
      </c>
    </row>
    <row r="10818" spans="1:7">
      <c r="A10818" s="73" t="s">
        <v>50047</v>
      </c>
      <c r="B10818" s="73" t="s">
        <v>50048</v>
      </c>
      <c r="C10818" s="73" t="s">
        <v>50049</v>
      </c>
      <c r="D10818" s="73" t="s">
        <v>50050</v>
      </c>
      <c r="E10818" s="73" t="s">
        <v>55647</v>
      </c>
      <c r="F10818" s="74"/>
      <c r="G10818" s="73" t="s">
        <v>5471</v>
      </c>
    </row>
    <row r="10819" spans="1:7">
      <c r="A10819" s="73" t="s">
        <v>50051</v>
      </c>
      <c r="B10819" s="73" t="s">
        <v>50052</v>
      </c>
      <c r="C10819" s="73" t="s">
        <v>50053</v>
      </c>
      <c r="D10819" s="73" t="s">
        <v>50054</v>
      </c>
      <c r="E10819" s="73" t="s">
        <v>57530</v>
      </c>
      <c r="F10819" s="74"/>
      <c r="G10819" s="73" t="s">
        <v>5471</v>
      </c>
    </row>
    <row r="10820" spans="1:7">
      <c r="A10820" s="73" t="s">
        <v>50055</v>
      </c>
      <c r="B10820" s="73" t="s">
        <v>50056</v>
      </c>
      <c r="C10820" s="73" t="s">
        <v>50057</v>
      </c>
      <c r="D10820" s="73" t="s">
        <v>50058</v>
      </c>
      <c r="E10820" s="73" t="s">
        <v>54772</v>
      </c>
      <c r="F10820" s="74"/>
      <c r="G10820" s="73" t="s">
        <v>5471</v>
      </c>
    </row>
    <row r="10821" spans="1:7">
      <c r="A10821" s="73" t="s">
        <v>50059</v>
      </c>
      <c r="B10821" s="73" t="s">
        <v>50060</v>
      </c>
      <c r="C10821" s="73" t="s">
        <v>50061</v>
      </c>
      <c r="D10821" s="73" t="s">
        <v>50062</v>
      </c>
      <c r="E10821" s="73" t="s">
        <v>57511</v>
      </c>
      <c r="F10821" s="74"/>
      <c r="G10821" s="73" t="s">
        <v>5471</v>
      </c>
    </row>
    <row r="10822" spans="1:7">
      <c r="A10822" s="73" t="s">
        <v>50063</v>
      </c>
      <c r="B10822" s="73" t="s">
        <v>50064</v>
      </c>
      <c r="C10822" s="73" t="s">
        <v>50065</v>
      </c>
      <c r="D10822" s="73" t="s">
        <v>50066</v>
      </c>
      <c r="E10822" s="73" t="s">
        <v>57266</v>
      </c>
      <c r="F10822" s="74"/>
      <c r="G10822" s="73" t="s">
        <v>5471</v>
      </c>
    </row>
    <row r="10823" spans="1:7">
      <c r="A10823" s="73" t="s">
        <v>50067</v>
      </c>
      <c r="B10823" s="73" t="s">
        <v>50068</v>
      </c>
      <c r="C10823" s="73" t="s">
        <v>50069</v>
      </c>
      <c r="D10823" s="73" t="s">
        <v>50070</v>
      </c>
      <c r="E10823" s="73" t="s">
        <v>56645</v>
      </c>
      <c r="F10823" s="74"/>
      <c r="G10823" s="73" t="s">
        <v>5471</v>
      </c>
    </row>
    <row r="10824" spans="1:7">
      <c r="A10824" s="73" t="s">
        <v>50071</v>
      </c>
      <c r="B10824" s="73" t="s">
        <v>50072</v>
      </c>
      <c r="C10824" s="73" t="s">
        <v>50073</v>
      </c>
      <c r="D10824" s="73" t="s">
        <v>50074</v>
      </c>
      <c r="E10824" s="73" t="s">
        <v>57531</v>
      </c>
      <c r="F10824" s="74"/>
      <c r="G10824" s="73" t="s">
        <v>5471</v>
      </c>
    </row>
    <row r="10825" spans="1:7">
      <c r="A10825" s="73" t="s">
        <v>50075</v>
      </c>
      <c r="B10825" s="73" t="s">
        <v>50076</v>
      </c>
      <c r="C10825" s="73" t="s">
        <v>50077</v>
      </c>
      <c r="D10825" s="73" t="s">
        <v>50078</v>
      </c>
      <c r="E10825" s="73" t="s">
        <v>57532</v>
      </c>
      <c r="F10825" s="74"/>
      <c r="G10825" s="73" t="s">
        <v>5471</v>
      </c>
    </row>
    <row r="10826" spans="1:7">
      <c r="A10826" s="73" t="s">
        <v>50079</v>
      </c>
      <c r="B10826" s="73" t="s">
        <v>50080</v>
      </c>
      <c r="C10826" s="73" t="s">
        <v>50081</v>
      </c>
      <c r="D10826" s="73" t="s">
        <v>50082</v>
      </c>
      <c r="E10826" s="73" t="s">
        <v>54943</v>
      </c>
      <c r="F10826" s="74"/>
      <c r="G10826" s="73" t="s">
        <v>5471</v>
      </c>
    </row>
    <row r="10827" spans="1:7">
      <c r="A10827" s="73" t="s">
        <v>50083</v>
      </c>
      <c r="B10827" s="73" t="s">
        <v>50084</v>
      </c>
      <c r="C10827" s="73" t="s">
        <v>50085</v>
      </c>
      <c r="D10827" s="73" t="s">
        <v>50086</v>
      </c>
      <c r="E10827" s="73" t="s">
        <v>50087</v>
      </c>
      <c r="F10827" s="74" t="s">
        <v>50088</v>
      </c>
      <c r="G10827" s="73" t="s">
        <v>5471</v>
      </c>
    </row>
    <row r="10828" spans="1:7">
      <c r="A10828" s="73" t="s">
        <v>50089</v>
      </c>
      <c r="B10828" s="73" t="s">
        <v>50090</v>
      </c>
      <c r="C10828" s="73" t="s">
        <v>50091</v>
      </c>
      <c r="D10828" s="73" t="s">
        <v>50092</v>
      </c>
      <c r="E10828" s="73" t="s">
        <v>57533</v>
      </c>
      <c r="F10828" s="74"/>
      <c r="G10828" s="73" t="s">
        <v>5471</v>
      </c>
    </row>
    <row r="10829" spans="1:7">
      <c r="A10829" s="73" t="s">
        <v>50093</v>
      </c>
      <c r="B10829" s="73" t="s">
        <v>50094</v>
      </c>
      <c r="C10829" s="73" t="s">
        <v>50095</v>
      </c>
      <c r="D10829" s="73" t="s">
        <v>50096</v>
      </c>
      <c r="E10829" s="73" t="s">
        <v>53131</v>
      </c>
      <c r="F10829" s="74"/>
      <c r="G10829" s="73" t="s">
        <v>5471</v>
      </c>
    </row>
    <row r="10830" spans="1:7">
      <c r="A10830" s="73" t="s">
        <v>50097</v>
      </c>
      <c r="B10830" s="73" t="s">
        <v>50098</v>
      </c>
      <c r="C10830" s="73" t="s">
        <v>50099</v>
      </c>
      <c r="D10830" s="73" t="s">
        <v>50100</v>
      </c>
      <c r="E10830" s="73" t="s">
        <v>54110</v>
      </c>
      <c r="F10830" s="74"/>
      <c r="G10830" s="73" t="s">
        <v>5471</v>
      </c>
    </row>
    <row r="10831" spans="1:7">
      <c r="A10831" s="73" t="s">
        <v>50101</v>
      </c>
      <c r="B10831" s="73" t="s">
        <v>50102</v>
      </c>
      <c r="C10831" s="73" t="s">
        <v>50103</v>
      </c>
      <c r="D10831" s="73" t="s">
        <v>50104</v>
      </c>
      <c r="E10831" s="73" t="s">
        <v>57534</v>
      </c>
      <c r="F10831" s="74"/>
      <c r="G10831" s="73" t="s">
        <v>5471</v>
      </c>
    </row>
    <row r="10832" spans="1:7">
      <c r="A10832" s="73" t="s">
        <v>50105</v>
      </c>
      <c r="B10832" s="73" t="s">
        <v>50106</v>
      </c>
      <c r="C10832" s="73" t="s">
        <v>50107</v>
      </c>
      <c r="D10832" s="73" t="s">
        <v>50108</v>
      </c>
      <c r="E10832" s="73" t="s">
        <v>55286</v>
      </c>
      <c r="F10832" s="74"/>
      <c r="G10832" s="73" t="s">
        <v>5471</v>
      </c>
    </row>
    <row r="10833" spans="1:7">
      <c r="A10833" s="73" t="s">
        <v>50109</v>
      </c>
      <c r="B10833" s="73" t="s">
        <v>50110</v>
      </c>
      <c r="C10833" s="73" t="s">
        <v>50111</v>
      </c>
      <c r="D10833" s="73" t="s">
        <v>50112</v>
      </c>
      <c r="E10833" s="73" t="s">
        <v>50113</v>
      </c>
      <c r="F10833" s="74"/>
      <c r="G10833" s="73" t="s">
        <v>5471</v>
      </c>
    </row>
    <row r="10834" spans="1:7">
      <c r="A10834" s="73" t="s">
        <v>50114</v>
      </c>
      <c r="B10834" s="73" t="s">
        <v>50115</v>
      </c>
      <c r="C10834" s="73" t="s">
        <v>50116</v>
      </c>
      <c r="D10834" s="73" t="s">
        <v>50117</v>
      </c>
      <c r="E10834" s="73" t="s">
        <v>50118</v>
      </c>
      <c r="F10834" s="74"/>
      <c r="G10834" s="73" t="s">
        <v>5471</v>
      </c>
    </row>
    <row r="10835" spans="1:7">
      <c r="A10835" s="73" t="s">
        <v>50119</v>
      </c>
      <c r="B10835" s="73" t="s">
        <v>50120</v>
      </c>
      <c r="C10835" s="73" t="s">
        <v>50121</v>
      </c>
      <c r="D10835" s="73" t="s">
        <v>50122</v>
      </c>
      <c r="E10835" s="73" t="s">
        <v>54590</v>
      </c>
      <c r="F10835" s="74"/>
      <c r="G10835" s="73" t="s">
        <v>5471</v>
      </c>
    </row>
    <row r="10836" spans="1:7">
      <c r="A10836" s="73" t="s">
        <v>50123</v>
      </c>
      <c r="B10836" s="73" t="s">
        <v>50124</v>
      </c>
      <c r="C10836" s="73" t="s">
        <v>50125</v>
      </c>
      <c r="D10836" s="73" t="s">
        <v>50126</v>
      </c>
      <c r="E10836" s="73" t="s">
        <v>57535</v>
      </c>
      <c r="F10836" s="74"/>
      <c r="G10836" s="73" t="s">
        <v>5471</v>
      </c>
    </row>
    <row r="10837" spans="1:7">
      <c r="A10837" s="73" t="s">
        <v>50127</v>
      </c>
      <c r="B10837" s="73" t="s">
        <v>50128</v>
      </c>
      <c r="C10837" s="73" t="s">
        <v>50129</v>
      </c>
      <c r="D10837" s="73" t="s">
        <v>50130</v>
      </c>
      <c r="E10837" s="73" t="s">
        <v>50131</v>
      </c>
      <c r="F10837" s="74" t="s">
        <v>4622</v>
      </c>
      <c r="G10837" s="73" t="s">
        <v>5471</v>
      </c>
    </row>
    <row r="10838" spans="1:7">
      <c r="A10838" s="73" t="s">
        <v>50132</v>
      </c>
      <c r="B10838" s="73" t="s">
        <v>50133</v>
      </c>
      <c r="C10838" s="73" t="s">
        <v>50134</v>
      </c>
      <c r="D10838" s="73" t="s">
        <v>50135</v>
      </c>
      <c r="E10838" s="73" t="s">
        <v>50131</v>
      </c>
      <c r="F10838" s="74" t="s">
        <v>4622</v>
      </c>
      <c r="G10838" s="73" t="s">
        <v>5471</v>
      </c>
    </row>
    <row r="10839" spans="1:7">
      <c r="A10839" s="73" t="s">
        <v>50136</v>
      </c>
      <c r="B10839" s="73" t="s">
        <v>50137</v>
      </c>
      <c r="C10839" s="73" t="s">
        <v>50138</v>
      </c>
      <c r="D10839" s="73" t="s">
        <v>50139</v>
      </c>
      <c r="E10839" s="73" t="s">
        <v>57536</v>
      </c>
      <c r="F10839" s="74" t="s">
        <v>6808</v>
      </c>
      <c r="G10839" s="73" t="s">
        <v>5471</v>
      </c>
    </row>
    <row r="10840" spans="1:7">
      <c r="A10840" s="73" t="s">
        <v>50140</v>
      </c>
      <c r="B10840" s="73" t="s">
        <v>50141</v>
      </c>
      <c r="C10840" s="73" t="s">
        <v>50142</v>
      </c>
      <c r="D10840" s="73" t="s">
        <v>50143</v>
      </c>
      <c r="E10840" s="73" t="s">
        <v>50144</v>
      </c>
      <c r="F10840" s="74" t="s">
        <v>4314</v>
      </c>
      <c r="G10840" s="73" t="s">
        <v>5471</v>
      </c>
    </row>
    <row r="10841" spans="1:7">
      <c r="A10841" s="73" t="s">
        <v>50145</v>
      </c>
      <c r="B10841" s="73" t="s">
        <v>50146</v>
      </c>
      <c r="C10841" s="73" t="s">
        <v>39871</v>
      </c>
      <c r="D10841" s="73" t="s">
        <v>50147</v>
      </c>
      <c r="E10841" s="73" t="s">
        <v>57280</v>
      </c>
      <c r="F10841" s="74" t="s">
        <v>18100</v>
      </c>
      <c r="G10841" s="73" t="s">
        <v>5471</v>
      </c>
    </row>
    <row r="10842" spans="1:7">
      <c r="A10842" s="73" t="s">
        <v>50148</v>
      </c>
      <c r="B10842" s="73" t="s">
        <v>50149</v>
      </c>
      <c r="C10842" s="73" t="s">
        <v>50150</v>
      </c>
      <c r="D10842" s="73" t="s">
        <v>50151</v>
      </c>
      <c r="E10842" s="73" t="s">
        <v>57537</v>
      </c>
      <c r="F10842" s="74"/>
      <c r="G10842" s="73" t="s">
        <v>5471</v>
      </c>
    </row>
    <row r="10843" spans="1:7">
      <c r="A10843" s="73" t="s">
        <v>50152</v>
      </c>
      <c r="B10843" s="73" t="s">
        <v>50153</v>
      </c>
      <c r="C10843" s="73" t="s">
        <v>50154</v>
      </c>
      <c r="D10843" s="73" t="s">
        <v>50155</v>
      </c>
      <c r="E10843" s="73" t="s">
        <v>54167</v>
      </c>
      <c r="F10843" s="74"/>
      <c r="G10843" s="73" t="s">
        <v>5471</v>
      </c>
    </row>
    <row r="10844" spans="1:7">
      <c r="A10844" s="73" t="s">
        <v>50156</v>
      </c>
      <c r="B10844" s="73" t="s">
        <v>50157</v>
      </c>
      <c r="C10844" s="73" t="s">
        <v>50158</v>
      </c>
      <c r="D10844" s="73" t="s">
        <v>50159</v>
      </c>
      <c r="E10844" s="73" t="s">
        <v>50160</v>
      </c>
      <c r="F10844" s="74"/>
      <c r="G10844" s="73" t="s">
        <v>5471</v>
      </c>
    </row>
    <row r="10845" spans="1:7">
      <c r="A10845" s="73" t="s">
        <v>50161</v>
      </c>
      <c r="B10845" s="73" t="s">
        <v>50162</v>
      </c>
      <c r="C10845" s="73" t="s">
        <v>50163</v>
      </c>
      <c r="D10845" s="73" t="s">
        <v>50164</v>
      </c>
      <c r="E10845" s="73" t="s">
        <v>57538</v>
      </c>
      <c r="F10845" s="74"/>
      <c r="G10845" s="73" t="s">
        <v>5471</v>
      </c>
    </row>
    <row r="10846" spans="1:7">
      <c r="A10846" s="73" t="s">
        <v>50165</v>
      </c>
      <c r="B10846" s="73" t="s">
        <v>50166</v>
      </c>
      <c r="C10846" s="73" t="s">
        <v>50167</v>
      </c>
      <c r="D10846" s="73" t="s">
        <v>50168</v>
      </c>
      <c r="E10846" s="73" t="s">
        <v>50169</v>
      </c>
      <c r="F10846" s="74"/>
      <c r="G10846" s="73" t="s">
        <v>5471</v>
      </c>
    </row>
    <row r="10847" spans="1:7">
      <c r="A10847" s="73" t="s">
        <v>50170</v>
      </c>
      <c r="B10847" s="73" t="s">
        <v>50171</v>
      </c>
      <c r="C10847" s="73" t="s">
        <v>50172</v>
      </c>
      <c r="D10847" s="73" t="s">
        <v>50173</v>
      </c>
      <c r="E10847" s="73" t="s">
        <v>57539</v>
      </c>
      <c r="F10847" s="74" t="s">
        <v>9358</v>
      </c>
      <c r="G10847" s="73" t="s">
        <v>5471</v>
      </c>
    </row>
    <row r="10848" spans="1:7">
      <c r="A10848" s="73" t="s">
        <v>50174</v>
      </c>
      <c r="B10848" s="73" t="s">
        <v>50175</v>
      </c>
      <c r="C10848" s="73" t="s">
        <v>50176</v>
      </c>
      <c r="D10848" s="73" t="s">
        <v>50177</v>
      </c>
      <c r="E10848" s="73" t="s">
        <v>21048</v>
      </c>
      <c r="F10848" s="74" t="s">
        <v>5045</v>
      </c>
      <c r="G10848" s="73" t="s">
        <v>5471</v>
      </c>
    </row>
    <row r="10849" spans="1:7">
      <c r="A10849" s="73" t="s">
        <v>50178</v>
      </c>
      <c r="B10849" s="73" t="s">
        <v>50179</v>
      </c>
      <c r="C10849" s="73" t="s">
        <v>50180</v>
      </c>
      <c r="D10849" s="73" t="s">
        <v>50181</v>
      </c>
      <c r="E10849" s="73" t="s">
        <v>57540</v>
      </c>
      <c r="F10849" s="74" t="s">
        <v>5045</v>
      </c>
      <c r="G10849" s="73" t="s">
        <v>5471</v>
      </c>
    </row>
    <row r="10850" spans="1:7">
      <c r="A10850" s="73" t="s">
        <v>50182</v>
      </c>
      <c r="B10850" s="73" t="s">
        <v>50183</v>
      </c>
      <c r="C10850" s="73" t="s">
        <v>50184</v>
      </c>
      <c r="D10850" s="73" t="s">
        <v>50185</v>
      </c>
      <c r="E10850" s="73" t="s">
        <v>57541</v>
      </c>
      <c r="F10850" s="74" t="s">
        <v>5045</v>
      </c>
      <c r="G10850" s="73" t="s">
        <v>5471</v>
      </c>
    </row>
    <row r="10851" spans="1:7">
      <c r="A10851" s="73" t="s">
        <v>50186</v>
      </c>
      <c r="B10851" s="73" t="s">
        <v>50187</v>
      </c>
      <c r="C10851" s="73" t="s">
        <v>50188</v>
      </c>
      <c r="D10851" s="73" t="s">
        <v>50189</v>
      </c>
      <c r="E10851" s="73" t="s">
        <v>50190</v>
      </c>
      <c r="F10851" s="74"/>
      <c r="G10851" s="73" t="s">
        <v>5471</v>
      </c>
    </row>
    <row r="10852" spans="1:7">
      <c r="A10852" s="73" t="s">
        <v>50191</v>
      </c>
      <c r="B10852" s="73" t="s">
        <v>50192</v>
      </c>
      <c r="C10852" s="73" t="s">
        <v>50193</v>
      </c>
      <c r="D10852" s="73" t="s">
        <v>50194</v>
      </c>
      <c r="E10852" s="73" t="s">
        <v>57542</v>
      </c>
      <c r="F10852" s="74"/>
      <c r="G10852" s="73" t="s">
        <v>5471</v>
      </c>
    </row>
    <row r="10853" spans="1:7">
      <c r="A10853" s="73" t="s">
        <v>50195</v>
      </c>
      <c r="B10853" s="73" t="s">
        <v>50196</v>
      </c>
      <c r="C10853" s="73" t="s">
        <v>50197</v>
      </c>
      <c r="D10853" s="73" t="s">
        <v>50198</v>
      </c>
      <c r="E10853" s="73" t="s">
        <v>50199</v>
      </c>
      <c r="F10853" s="74"/>
      <c r="G10853" s="73" t="s">
        <v>5471</v>
      </c>
    </row>
    <row r="10854" spans="1:7">
      <c r="A10854" s="73" t="s">
        <v>50200</v>
      </c>
      <c r="B10854" s="73" t="s">
        <v>50201</v>
      </c>
      <c r="C10854" s="73" t="s">
        <v>50202</v>
      </c>
      <c r="D10854" s="73" t="s">
        <v>50203</v>
      </c>
      <c r="E10854" s="73" t="s">
        <v>55635</v>
      </c>
      <c r="F10854" s="74"/>
      <c r="G10854" s="73" t="s">
        <v>5471</v>
      </c>
    </row>
    <row r="10855" spans="1:7">
      <c r="A10855" s="73" t="s">
        <v>50204</v>
      </c>
      <c r="B10855" s="73" t="s">
        <v>50205</v>
      </c>
      <c r="C10855" s="73" t="s">
        <v>50206</v>
      </c>
      <c r="D10855" s="73" t="s">
        <v>50207</v>
      </c>
      <c r="E10855" s="73" t="s">
        <v>57543</v>
      </c>
      <c r="F10855" s="74"/>
      <c r="G10855" s="73" t="s">
        <v>5471</v>
      </c>
    </row>
    <row r="10856" spans="1:7">
      <c r="A10856" s="73" t="s">
        <v>50208</v>
      </c>
      <c r="B10856" s="73" t="s">
        <v>50209</v>
      </c>
      <c r="C10856" s="73" t="s">
        <v>50210</v>
      </c>
      <c r="D10856" s="73" t="s">
        <v>50211</v>
      </c>
      <c r="E10856" s="73" t="s">
        <v>56264</v>
      </c>
      <c r="F10856" s="74"/>
      <c r="G10856" s="73" t="s">
        <v>5471</v>
      </c>
    </row>
    <row r="10857" spans="1:7">
      <c r="A10857" s="73" t="s">
        <v>50212</v>
      </c>
      <c r="B10857" s="73" t="s">
        <v>50213</v>
      </c>
      <c r="C10857" s="73" t="s">
        <v>50214</v>
      </c>
      <c r="D10857" s="73" t="s">
        <v>50215</v>
      </c>
      <c r="E10857" s="73" t="s">
        <v>57544</v>
      </c>
      <c r="F10857" s="74"/>
      <c r="G10857" s="73" t="s">
        <v>5471</v>
      </c>
    </row>
    <row r="10858" spans="1:7">
      <c r="A10858" s="73" t="s">
        <v>50216</v>
      </c>
      <c r="B10858" s="73" t="s">
        <v>50217</v>
      </c>
      <c r="C10858" s="73" t="s">
        <v>50218</v>
      </c>
      <c r="D10858" s="73" t="s">
        <v>50219</v>
      </c>
      <c r="E10858" s="73" t="s">
        <v>53190</v>
      </c>
      <c r="F10858" s="74"/>
      <c r="G10858" s="73" t="s">
        <v>5471</v>
      </c>
    </row>
    <row r="10859" spans="1:7">
      <c r="A10859" s="73" t="s">
        <v>50220</v>
      </c>
      <c r="B10859" s="73" t="s">
        <v>50221</v>
      </c>
      <c r="C10859" s="73" t="s">
        <v>50222</v>
      </c>
      <c r="D10859" s="73" t="s">
        <v>50223</v>
      </c>
      <c r="E10859" s="73" t="s">
        <v>56242</v>
      </c>
      <c r="F10859" s="74"/>
      <c r="G10859" s="73" t="s">
        <v>5471</v>
      </c>
    </row>
    <row r="10860" spans="1:7">
      <c r="A10860" s="73" t="s">
        <v>50224</v>
      </c>
      <c r="B10860" s="73" t="s">
        <v>50225</v>
      </c>
      <c r="C10860" s="73" t="s">
        <v>50226</v>
      </c>
      <c r="D10860" s="73" t="s">
        <v>50227</v>
      </c>
      <c r="E10860" s="73" t="s">
        <v>40454</v>
      </c>
      <c r="F10860" s="74" t="s">
        <v>6808</v>
      </c>
      <c r="G10860" s="73" t="s">
        <v>5471</v>
      </c>
    </row>
    <row r="10861" spans="1:7">
      <c r="A10861" s="73" t="s">
        <v>57545</v>
      </c>
      <c r="B10861" s="73" t="s">
        <v>57546</v>
      </c>
      <c r="C10861" s="73" t="s">
        <v>57547</v>
      </c>
      <c r="D10861" s="73" t="s">
        <v>57548</v>
      </c>
      <c r="E10861" s="73" t="s">
        <v>57549</v>
      </c>
      <c r="F10861" s="74"/>
      <c r="G10861" s="73" t="s">
        <v>5471</v>
      </c>
    </row>
    <row r="10862" spans="1:7">
      <c r="A10862" s="73" t="s">
        <v>50228</v>
      </c>
      <c r="B10862" s="73" t="s">
        <v>50229</v>
      </c>
      <c r="C10862" s="73" t="s">
        <v>50230</v>
      </c>
      <c r="D10862" s="73" t="s">
        <v>50231</v>
      </c>
      <c r="E10862" s="73" t="s">
        <v>57550</v>
      </c>
      <c r="F10862" s="74"/>
      <c r="G10862" s="73" t="s">
        <v>5471</v>
      </c>
    </row>
    <row r="10863" spans="1:7">
      <c r="A10863" s="73" t="s">
        <v>50232</v>
      </c>
      <c r="B10863" s="73" t="s">
        <v>50233</v>
      </c>
      <c r="C10863" s="73" t="s">
        <v>50234</v>
      </c>
      <c r="D10863" s="73" t="s">
        <v>50235</v>
      </c>
      <c r="E10863" s="73" t="s">
        <v>16526</v>
      </c>
      <c r="F10863" s="74"/>
      <c r="G10863" s="73" t="s">
        <v>5471</v>
      </c>
    </row>
    <row r="10864" spans="1:7">
      <c r="A10864" s="73" t="s">
        <v>50236</v>
      </c>
      <c r="B10864" s="73" t="s">
        <v>50237</v>
      </c>
      <c r="C10864" s="73" t="s">
        <v>50238</v>
      </c>
      <c r="D10864" s="73" t="s">
        <v>50239</v>
      </c>
      <c r="E10864" s="73" t="s">
        <v>56369</v>
      </c>
      <c r="F10864" s="74"/>
      <c r="G10864" s="73" t="s">
        <v>5471</v>
      </c>
    </row>
    <row r="10865" spans="1:7">
      <c r="A10865" s="73" t="s">
        <v>50240</v>
      </c>
      <c r="B10865" s="73" t="s">
        <v>50241</v>
      </c>
      <c r="C10865" s="73" t="s">
        <v>50242</v>
      </c>
      <c r="D10865" s="73" t="s">
        <v>50243</v>
      </c>
      <c r="E10865" s="73" t="s">
        <v>57550</v>
      </c>
      <c r="F10865" s="74"/>
      <c r="G10865" s="73" t="s">
        <v>5471</v>
      </c>
    </row>
    <row r="10866" spans="1:7">
      <c r="A10866" s="73" t="s">
        <v>50244</v>
      </c>
      <c r="B10866" s="73" t="s">
        <v>50245</v>
      </c>
      <c r="C10866" s="73" t="s">
        <v>50246</v>
      </c>
      <c r="D10866" s="73" t="s">
        <v>50247</v>
      </c>
      <c r="E10866" s="73" t="s">
        <v>57276</v>
      </c>
      <c r="F10866" s="74"/>
      <c r="G10866" s="73" t="s">
        <v>5471</v>
      </c>
    </row>
    <row r="10867" spans="1:7">
      <c r="A10867" s="73" t="s">
        <v>50248</v>
      </c>
      <c r="B10867" s="73" t="s">
        <v>46972</v>
      </c>
      <c r="C10867" s="73" t="s">
        <v>50249</v>
      </c>
      <c r="D10867" s="73" t="s">
        <v>46974</v>
      </c>
      <c r="E10867" s="73" t="s">
        <v>57133</v>
      </c>
      <c r="F10867" s="74"/>
      <c r="G10867" s="73" t="s">
        <v>5471</v>
      </c>
    </row>
    <row r="10868" spans="1:7">
      <c r="A10868" s="73" t="s">
        <v>50250</v>
      </c>
      <c r="B10868" s="73" t="s">
        <v>50251</v>
      </c>
      <c r="C10868" s="73" t="s">
        <v>50252</v>
      </c>
      <c r="D10868" s="73" t="s">
        <v>50253</v>
      </c>
      <c r="E10868" s="73" t="s">
        <v>57551</v>
      </c>
      <c r="F10868" s="74"/>
      <c r="G10868" s="73" t="s">
        <v>5471</v>
      </c>
    </row>
    <row r="10869" spans="1:7">
      <c r="A10869" s="73" t="s">
        <v>57552</v>
      </c>
      <c r="B10869" s="73" t="s">
        <v>57553</v>
      </c>
      <c r="C10869" s="73" t="s">
        <v>57554</v>
      </c>
      <c r="D10869" s="73" t="s">
        <v>57555</v>
      </c>
      <c r="E10869" s="73" t="s">
        <v>57556</v>
      </c>
      <c r="F10869" s="74"/>
      <c r="G10869" s="73" t="s">
        <v>5471</v>
      </c>
    </row>
    <row r="10870" spans="1:7">
      <c r="A10870" s="73" t="s">
        <v>57557</v>
      </c>
      <c r="B10870" s="73" t="s">
        <v>57558</v>
      </c>
      <c r="C10870" s="73" t="s">
        <v>57559</v>
      </c>
      <c r="D10870" s="73" t="s">
        <v>57560</v>
      </c>
      <c r="E10870" s="73" t="s">
        <v>57561</v>
      </c>
      <c r="F10870" s="74"/>
      <c r="G10870" s="73" t="s">
        <v>5471</v>
      </c>
    </row>
    <row r="10871" spans="1:7">
      <c r="A10871" s="73" t="s">
        <v>50254</v>
      </c>
      <c r="B10871" s="73" t="s">
        <v>50255</v>
      </c>
      <c r="C10871" s="73" t="s">
        <v>50256</v>
      </c>
      <c r="D10871" s="73" t="s">
        <v>50257</v>
      </c>
      <c r="E10871" s="73" t="s">
        <v>57562</v>
      </c>
      <c r="F10871" s="74"/>
      <c r="G10871" s="73" t="s">
        <v>5471</v>
      </c>
    </row>
    <row r="10872" spans="1:7">
      <c r="A10872" s="73" t="s">
        <v>50258</v>
      </c>
      <c r="B10872" s="73" t="s">
        <v>50259</v>
      </c>
      <c r="C10872" s="73" t="s">
        <v>50260</v>
      </c>
      <c r="D10872" s="73" t="s">
        <v>50261</v>
      </c>
      <c r="E10872" s="73" t="s">
        <v>57563</v>
      </c>
      <c r="F10872" s="74"/>
      <c r="G10872" s="73" t="s">
        <v>5471</v>
      </c>
    </row>
    <row r="10873" spans="1:7">
      <c r="A10873" s="73" t="s">
        <v>50262</v>
      </c>
      <c r="B10873" s="73" t="s">
        <v>50263</v>
      </c>
      <c r="C10873" s="73" t="s">
        <v>50264</v>
      </c>
      <c r="D10873" s="73" t="s">
        <v>50265</v>
      </c>
      <c r="E10873" s="73" t="s">
        <v>57564</v>
      </c>
      <c r="F10873" s="74"/>
      <c r="G10873" s="73" t="s">
        <v>5471</v>
      </c>
    </row>
    <row r="10874" spans="1:7">
      <c r="A10874" s="73" t="s">
        <v>50266</v>
      </c>
      <c r="B10874" s="73" t="s">
        <v>50267</v>
      </c>
      <c r="C10874" s="73" t="s">
        <v>50268</v>
      </c>
      <c r="D10874" s="73" t="s">
        <v>50269</v>
      </c>
      <c r="E10874" s="73" t="s">
        <v>57565</v>
      </c>
      <c r="F10874" s="74" t="s">
        <v>4054</v>
      </c>
      <c r="G10874" s="73" t="s">
        <v>5471</v>
      </c>
    </row>
    <row r="10875" spans="1:7">
      <c r="A10875" s="73" t="s">
        <v>50270</v>
      </c>
      <c r="B10875" s="73" t="s">
        <v>50271</v>
      </c>
      <c r="C10875" s="73" t="s">
        <v>50272</v>
      </c>
      <c r="D10875" s="73" t="s">
        <v>50273</v>
      </c>
      <c r="E10875" s="73" t="s">
        <v>57566</v>
      </c>
      <c r="F10875" s="74"/>
      <c r="G10875" s="73" t="s">
        <v>5471</v>
      </c>
    </row>
    <row r="10876" spans="1:7">
      <c r="A10876" s="73" t="s">
        <v>50274</v>
      </c>
      <c r="B10876" s="73" t="s">
        <v>50275</v>
      </c>
      <c r="C10876" s="73" t="s">
        <v>50276</v>
      </c>
      <c r="D10876" s="73" t="s">
        <v>50277</v>
      </c>
      <c r="E10876" s="73" t="s">
        <v>54257</v>
      </c>
      <c r="F10876" s="74"/>
      <c r="G10876" s="73" t="s">
        <v>5471</v>
      </c>
    </row>
    <row r="10877" spans="1:7">
      <c r="A10877" s="73" t="s">
        <v>50278</v>
      </c>
      <c r="B10877" s="73" t="s">
        <v>50279</v>
      </c>
      <c r="C10877" s="73" t="s">
        <v>50280</v>
      </c>
      <c r="D10877" s="73" t="s">
        <v>50281</v>
      </c>
      <c r="E10877" s="73" t="s">
        <v>53607</v>
      </c>
      <c r="F10877" s="74"/>
      <c r="G10877" s="73" t="s">
        <v>5471</v>
      </c>
    </row>
    <row r="10878" spans="1:7">
      <c r="A10878" s="73" t="s">
        <v>50282</v>
      </c>
      <c r="B10878" s="73" t="s">
        <v>50283</v>
      </c>
      <c r="C10878" s="73" t="s">
        <v>49346</v>
      </c>
      <c r="D10878" s="73" t="s">
        <v>50284</v>
      </c>
      <c r="E10878" s="73" t="s">
        <v>57435</v>
      </c>
      <c r="F10878" s="74" t="s">
        <v>14278</v>
      </c>
      <c r="G10878" s="73" t="s">
        <v>5471</v>
      </c>
    </row>
    <row r="10879" spans="1:7">
      <c r="A10879" s="73" t="s">
        <v>50285</v>
      </c>
      <c r="B10879" s="73" t="s">
        <v>50286</v>
      </c>
      <c r="C10879" s="73" t="s">
        <v>50287</v>
      </c>
      <c r="D10879" s="73" t="s">
        <v>50288</v>
      </c>
      <c r="E10879" s="73" t="s">
        <v>50289</v>
      </c>
      <c r="F10879" s="74" t="s">
        <v>8048</v>
      </c>
      <c r="G10879" s="73" t="s">
        <v>5471</v>
      </c>
    </row>
    <row r="10880" spans="1:7">
      <c r="A10880" s="73" t="s">
        <v>50290</v>
      </c>
      <c r="B10880" s="73" t="s">
        <v>50291</v>
      </c>
      <c r="C10880" s="73" t="s">
        <v>50292</v>
      </c>
      <c r="D10880" s="73" t="s">
        <v>50293</v>
      </c>
      <c r="E10880" s="73" t="s">
        <v>57567</v>
      </c>
      <c r="F10880" s="74"/>
      <c r="G10880" s="73" t="s">
        <v>5471</v>
      </c>
    </row>
    <row r="10881" spans="1:7">
      <c r="A10881" s="73" t="s">
        <v>50294</v>
      </c>
      <c r="B10881" s="73" t="s">
        <v>50295</v>
      </c>
      <c r="C10881" s="73" t="s">
        <v>50296</v>
      </c>
      <c r="D10881" s="73" t="s">
        <v>50297</v>
      </c>
      <c r="E10881" s="73" t="s">
        <v>57568</v>
      </c>
      <c r="F10881" s="74"/>
      <c r="G10881" s="73" t="s">
        <v>5471</v>
      </c>
    </row>
    <row r="10882" spans="1:7">
      <c r="A10882" s="73" t="s">
        <v>50298</v>
      </c>
      <c r="B10882" s="73" t="s">
        <v>50299</v>
      </c>
      <c r="C10882" s="73" t="s">
        <v>50300</v>
      </c>
      <c r="D10882" s="73" t="s">
        <v>50301</v>
      </c>
      <c r="E10882" s="73" t="s">
        <v>53796</v>
      </c>
      <c r="F10882" s="74"/>
      <c r="G10882" s="73" t="s">
        <v>5471</v>
      </c>
    </row>
    <row r="10883" spans="1:7">
      <c r="A10883" s="73" t="s">
        <v>50302</v>
      </c>
      <c r="B10883" s="73" t="s">
        <v>40400</v>
      </c>
      <c r="C10883" s="73" t="s">
        <v>50303</v>
      </c>
      <c r="D10883" s="73" t="s">
        <v>40402</v>
      </c>
      <c r="E10883" s="73" t="s">
        <v>40403</v>
      </c>
      <c r="F10883" s="74"/>
      <c r="G10883" s="73" t="s">
        <v>5471</v>
      </c>
    </row>
    <row r="10884" spans="1:7">
      <c r="A10884" s="73" t="s">
        <v>50304</v>
      </c>
      <c r="B10884" s="73" t="s">
        <v>50305</v>
      </c>
      <c r="C10884" s="73" t="s">
        <v>50306</v>
      </c>
      <c r="D10884" s="73" t="s">
        <v>50307</v>
      </c>
      <c r="E10884" s="73" t="s">
        <v>57569</v>
      </c>
      <c r="F10884" s="74"/>
      <c r="G10884" s="73" t="s">
        <v>5471</v>
      </c>
    </row>
    <row r="10885" spans="1:7">
      <c r="A10885" s="73" t="s">
        <v>50308</v>
      </c>
      <c r="B10885" s="73" t="s">
        <v>50309</v>
      </c>
      <c r="C10885" s="73" t="s">
        <v>50310</v>
      </c>
      <c r="D10885" s="73" t="s">
        <v>50311</v>
      </c>
      <c r="E10885" s="73" t="s">
        <v>57570</v>
      </c>
      <c r="F10885" s="74"/>
      <c r="G10885" s="73" t="s">
        <v>5471</v>
      </c>
    </row>
    <row r="10886" spans="1:7">
      <c r="A10886" s="73" t="s">
        <v>50312</v>
      </c>
      <c r="B10886" s="73" t="s">
        <v>50313</v>
      </c>
      <c r="C10886" s="73" t="s">
        <v>8002</v>
      </c>
      <c r="D10886" s="73" t="s">
        <v>50314</v>
      </c>
      <c r="E10886" s="73" t="s">
        <v>57571</v>
      </c>
      <c r="F10886" s="74" t="s">
        <v>7677</v>
      </c>
      <c r="G10886" s="73" t="s">
        <v>5471</v>
      </c>
    </row>
    <row r="10887" spans="1:7">
      <c r="A10887" s="73" t="s">
        <v>50315</v>
      </c>
      <c r="B10887" s="73" t="s">
        <v>50316</v>
      </c>
      <c r="C10887" s="73" t="s">
        <v>50317</v>
      </c>
      <c r="D10887" s="73" t="s">
        <v>50318</v>
      </c>
      <c r="E10887" s="73" t="s">
        <v>56243</v>
      </c>
      <c r="F10887" s="74" t="s">
        <v>6808</v>
      </c>
      <c r="G10887" s="73" t="s">
        <v>5471</v>
      </c>
    </row>
    <row r="10888" spans="1:7">
      <c r="A10888" s="73" t="s">
        <v>50319</v>
      </c>
      <c r="B10888" s="73" t="s">
        <v>50320</v>
      </c>
      <c r="C10888" s="73" t="s">
        <v>50321</v>
      </c>
      <c r="D10888" s="73" t="s">
        <v>50322</v>
      </c>
      <c r="E10888" s="73" t="s">
        <v>50323</v>
      </c>
      <c r="F10888" s="74"/>
      <c r="G10888" s="73" t="s">
        <v>5471</v>
      </c>
    </row>
    <row r="10889" spans="1:7">
      <c r="A10889" s="73" t="s">
        <v>50324</v>
      </c>
      <c r="B10889" s="73" t="s">
        <v>50325</v>
      </c>
      <c r="C10889" s="73" t="s">
        <v>26432</v>
      </c>
      <c r="D10889" s="73" t="s">
        <v>50326</v>
      </c>
      <c r="E10889" s="73" t="s">
        <v>53200</v>
      </c>
      <c r="F10889" s="74" t="s">
        <v>4314</v>
      </c>
      <c r="G10889" s="73" t="s">
        <v>5471</v>
      </c>
    </row>
    <row r="10890" spans="1:7">
      <c r="A10890" s="73" t="s">
        <v>50327</v>
      </c>
      <c r="B10890" s="73" t="s">
        <v>50328</v>
      </c>
      <c r="C10890" s="73" t="s">
        <v>50329</v>
      </c>
      <c r="D10890" s="73" t="s">
        <v>50330</v>
      </c>
      <c r="E10890" s="73" t="s">
        <v>50331</v>
      </c>
      <c r="F10890" s="74"/>
      <c r="G10890" s="73" t="s">
        <v>5471</v>
      </c>
    </row>
    <row r="10891" spans="1:7">
      <c r="A10891" s="73" t="s">
        <v>50332</v>
      </c>
      <c r="B10891" s="73" t="s">
        <v>50333</v>
      </c>
      <c r="C10891" s="73" t="s">
        <v>50334</v>
      </c>
      <c r="D10891" s="73" t="s">
        <v>50335</v>
      </c>
      <c r="E10891" s="73" t="s">
        <v>50336</v>
      </c>
      <c r="F10891" s="74" t="s">
        <v>19072</v>
      </c>
      <c r="G10891" s="73" t="s">
        <v>5471</v>
      </c>
    </row>
    <row r="10892" spans="1:7">
      <c r="A10892" s="73" t="s">
        <v>50337</v>
      </c>
      <c r="B10892" s="73" t="s">
        <v>50338</v>
      </c>
      <c r="C10892" s="73" t="s">
        <v>50339</v>
      </c>
      <c r="D10892" s="73" t="s">
        <v>50340</v>
      </c>
      <c r="E10892" s="73" t="s">
        <v>57572</v>
      </c>
      <c r="F10892" s="74"/>
      <c r="G10892" s="73" t="s">
        <v>5471</v>
      </c>
    </row>
    <row r="10893" spans="1:7">
      <c r="A10893" s="73" t="s">
        <v>50341</v>
      </c>
      <c r="B10893" s="73" t="s">
        <v>50342</v>
      </c>
      <c r="C10893" s="73" t="s">
        <v>50343</v>
      </c>
      <c r="D10893" s="73" t="s">
        <v>50344</v>
      </c>
      <c r="E10893" s="73" t="s">
        <v>53367</v>
      </c>
      <c r="F10893" s="74" t="s">
        <v>4538</v>
      </c>
      <c r="G10893" s="73" t="s">
        <v>5471</v>
      </c>
    </row>
    <row r="10894" spans="1:7">
      <c r="A10894" s="73" t="s">
        <v>50345</v>
      </c>
      <c r="B10894" s="73" t="s">
        <v>50346</v>
      </c>
      <c r="C10894" s="73" t="s">
        <v>50347</v>
      </c>
      <c r="D10894" s="73" t="s">
        <v>50348</v>
      </c>
      <c r="E10894" s="73" t="s">
        <v>48450</v>
      </c>
      <c r="F10894" s="74" t="s">
        <v>6327</v>
      </c>
      <c r="G10894" s="73" t="s">
        <v>5471</v>
      </c>
    </row>
    <row r="10895" spans="1:7">
      <c r="A10895" s="73" t="s">
        <v>50349</v>
      </c>
      <c r="B10895" s="73" t="s">
        <v>50350</v>
      </c>
      <c r="C10895" s="73" t="s">
        <v>50351</v>
      </c>
      <c r="D10895" s="73" t="s">
        <v>50352</v>
      </c>
      <c r="E10895" s="73" t="s">
        <v>57573</v>
      </c>
      <c r="F10895" s="74" t="s">
        <v>21357</v>
      </c>
      <c r="G10895" s="73" t="s">
        <v>5471</v>
      </c>
    </row>
    <row r="10896" spans="1:7">
      <c r="A10896" s="73" t="s">
        <v>50353</v>
      </c>
      <c r="B10896" s="73" t="s">
        <v>50354</v>
      </c>
      <c r="C10896" s="73" t="s">
        <v>44352</v>
      </c>
      <c r="D10896" s="73" t="s">
        <v>50355</v>
      </c>
      <c r="E10896" s="73" t="s">
        <v>56908</v>
      </c>
      <c r="F10896" s="74"/>
      <c r="G10896" s="73" t="s">
        <v>5471</v>
      </c>
    </row>
    <row r="10897" spans="1:7">
      <c r="A10897" s="73" t="s">
        <v>50356</v>
      </c>
      <c r="B10897" s="73" t="s">
        <v>50357</v>
      </c>
      <c r="C10897" s="73" t="s">
        <v>50358</v>
      </c>
      <c r="D10897" s="73" t="s">
        <v>50359</v>
      </c>
      <c r="E10897" s="73" t="s">
        <v>57574</v>
      </c>
      <c r="F10897" s="74"/>
      <c r="G10897" s="73" t="s">
        <v>5471</v>
      </c>
    </row>
    <row r="10898" spans="1:7">
      <c r="A10898" s="73" t="s">
        <v>50360</v>
      </c>
      <c r="B10898" s="73" t="s">
        <v>50361</v>
      </c>
      <c r="C10898" s="73" t="s">
        <v>50362</v>
      </c>
      <c r="D10898" s="73" t="s">
        <v>50363</v>
      </c>
      <c r="E10898" s="73" t="s">
        <v>57575</v>
      </c>
      <c r="F10898" s="74"/>
      <c r="G10898" s="73" t="s">
        <v>5471</v>
      </c>
    </row>
    <row r="10899" spans="1:7">
      <c r="A10899" s="73" t="s">
        <v>50364</v>
      </c>
      <c r="B10899" s="73" t="s">
        <v>50365</v>
      </c>
      <c r="C10899" s="73" t="s">
        <v>50366</v>
      </c>
      <c r="D10899" s="73" t="s">
        <v>50367</v>
      </c>
      <c r="E10899" s="73" t="s">
        <v>57576</v>
      </c>
      <c r="F10899" s="74"/>
      <c r="G10899" s="73" t="s">
        <v>5471</v>
      </c>
    </row>
    <row r="10900" spans="1:7">
      <c r="A10900" s="73" t="s">
        <v>50368</v>
      </c>
      <c r="B10900" s="73" t="s">
        <v>50369</v>
      </c>
      <c r="C10900" s="73" t="s">
        <v>50370</v>
      </c>
      <c r="D10900" s="73" t="s">
        <v>50371</v>
      </c>
      <c r="E10900" s="73" t="s">
        <v>50372</v>
      </c>
      <c r="F10900" s="74"/>
      <c r="G10900" s="73" t="s">
        <v>5471</v>
      </c>
    </row>
    <row r="10901" spans="1:7">
      <c r="A10901" s="73" t="s">
        <v>50373</v>
      </c>
      <c r="B10901" s="73" t="s">
        <v>50374</v>
      </c>
      <c r="C10901" s="73" t="s">
        <v>50375</v>
      </c>
      <c r="D10901" s="73" t="s">
        <v>50376</v>
      </c>
      <c r="E10901" s="73" t="s">
        <v>56529</v>
      </c>
      <c r="F10901" s="74"/>
      <c r="G10901" s="73" t="s">
        <v>5471</v>
      </c>
    </row>
    <row r="10902" spans="1:7">
      <c r="A10902" s="73" t="s">
        <v>50377</v>
      </c>
      <c r="B10902" s="73" t="s">
        <v>50378</v>
      </c>
      <c r="C10902" s="73" t="s">
        <v>44352</v>
      </c>
      <c r="D10902" s="73" t="s">
        <v>50379</v>
      </c>
      <c r="E10902" s="73" t="s">
        <v>56908</v>
      </c>
      <c r="F10902" s="74"/>
      <c r="G10902" s="73" t="s">
        <v>5471</v>
      </c>
    </row>
    <row r="10903" spans="1:7">
      <c r="A10903" s="73" t="s">
        <v>50380</v>
      </c>
      <c r="B10903" s="73" t="s">
        <v>50381</v>
      </c>
      <c r="C10903" s="73" t="s">
        <v>50382</v>
      </c>
      <c r="D10903" s="73" t="s">
        <v>50383</v>
      </c>
      <c r="E10903" s="73" t="s">
        <v>50384</v>
      </c>
      <c r="F10903" s="74"/>
      <c r="G10903" s="73" t="s">
        <v>5471</v>
      </c>
    </row>
    <row r="10904" spans="1:7">
      <c r="A10904" s="73" t="s">
        <v>50385</v>
      </c>
      <c r="B10904" s="73" t="s">
        <v>50386</v>
      </c>
      <c r="C10904" s="73" t="s">
        <v>50387</v>
      </c>
      <c r="D10904" s="73" t="s">
        <v>50388</v>
      </c>
      <c r="E10904" s="73" t="s">
        <v>54329</v>
      </c>
      <c r="F10904" s="74"/>
      <c r="G10904" s="73" t="s">
        <v>5471</v>
      </c>
    </row>
    <row r="10905" spans="1:7">
      <c r="A10905" s="73" t="s">
        <v>50389</v>
      </c>
      <c r="B10905" s="73" t="s">
        <v>50390</v>
      </c>
      <c r="C10905" s="73" t="s">
        <v>50391</v>
      </c>
      <c r="D10905" s="73" t="s">
        <v>50392</v>
      </c>
      <c r="E10905" s="73" t="s">
        <v>53141</v>
      </c>
      <c r="F10905" s="74" t="s">
        <v>4159</v>
      </c>
      <c r="G10905" s="73" t="s">
        <v>5471</v>
      </c>
    </row>
    <row r="10906" spans="1:7">
      <c r="A10906" s="73" t="s">
        <v>50393</v>
      </c>
      <c r="B10906" s="73" t="s">
        <v>50394</v>
      </c>
      <c r="C10906" s="73" t="s">
        <v>50395</v>
      </c>
      <c r="D10906" s="73" t="s">
        <v>50396</v>
      </c>
      <c r="E10906" s="73" t="s">
        <v>50397</v>
      </c>
      <c r="F10906" s="74"/>
      <c r="G10906" s="73" t="s">
        <v>5471</v>
      </c>
    </row>
    <row r="10907" spans="1:7">
      <c r="A10907" s="73" t="s">
        <v>50398</v>
      </c>
      <c r="B10907" s="73" t="s">
        <v>50399</v>
      </c>
      <c r="C10907" s="73" t="s">
        <v>50400</v>
      </c>
      <c r="D10907" s="73" t="s">
        <v>50401</v>
      </c>
      <c r="E10907" s="73" t="s">
        <v>56248</v>
      </c>
      <c r="F10907" s="74" t="s">
        <v>4314</v>
      </c>
      <c r="G10907" s="73" t="s">
        <v>5471</v>
      </c>
    </row>
    <row r="10908" spans="1:7">
      <c r="A10908" s="73" t="s">
        <v>50402</v>
      </c>
      <c r="B10908" s="73" t="s">
        <v>50403</v>
      </c>
      <c r="C10908" s="73" t="s">
        <v>50404</v>
      </c>
      <c r="D10908" s="73" t="s">
        <v>50405</v>
      </c>
      <c r="E10908" s="73" t="s">
        <v>57577</v>
      </c>
      <c r="F10908" s="74"/>
      <c r="G10908" s="73" t="s">
        <v>5471</v>
      </c>
    </row>
    <row r="10909" spans="1:7">
      <c r="A10909" s="73" t="s">
        <v>50406</v>
      </c>
      <c r="B10909" s="73" t="s">
        <v>50407</v>
      </c>
      <c r="C10909" s="73" t="s">
        <v>50408</v>
      </c>
      <c r="D10909" s="73" t="s">
        <v>50409</v>
      </c>
      <c r="E10909" s="73" t="s">
        <v>50410</v>
      </c>
      <c r="F10909" s="74"/>
      <c r="G10909" s="73" t="s">
        <v>5471</v>
      </c>
    </row>
    <row r="10910" spans="1:7">
      <c r="A10910" s="73" t="s">
        <v>50411</v>
      </c>
      <c r="B10910" s="73" t="s">
        <v>50412</v>
      </c>
      <c r="C10910" s="73" t="s">
        <v>50413</v>
      </c>
      <c r="D10910" s="73" t="s">
        <v>50414</v>
      </c>
      <c r="E10910" s="73" t="s">
        <v>56707</v>
      </c>
      <c r="F10910" s="74"/>
      <c r="G10910" s="73" t="s">
        <v>5471</v>
      </c>
    </row>
    <row r="10911" spans="1:7">
      <c r="A10911" s="73" t="s">
        <v>50415</v>
      </c>
      <c r="B10911" s="73" t="s">
        <v>50416</v>
      </c>
      <c r="C10911" s="73" t="s">
        <v>50417</v>
      </c>
      <c r="D10911" s="73" t="s">
        <v>50418</v>
      </c>
      <c r="E10911" s="73" t="s">
        <v>50419</v>
      </c>
      <c r="F10911" s="74"/>
      <c r="G10911" s="73" t="s">
        <v>5471</v>
      </c>
    </row>
    <row r="10912" spans="1:7">
      <c r="A10912" s="73" t="s">
        <v>50420</v>
      </c>
      <c r="B10912" s="73" t="s">
        <v>50421</v>
      </c>
      <c r="C10912" s="73" t="s">
        <v>50422</v>
      </c>
      <c r="D10912" s="73" t="s">
        <v>50423</v>
      </c>
      <c r="E10912" s="73" t="s">
        <v>57578</v>
      </c>
      <c r="F10912" s="74"/>
      <c r="G10912" s="73" t="s">
        <v>5471</v>
      </c>
    </row>
    <row r="10913" spans="1:7">
      <c r="A10913" s="73" t="s">
        <v>50424</v>
      </c>
      <c r="B10913" s="73" t="s">
        <v>50425</v>
      </c>
      <c r="C10913" s="73" t="s">
        <v>50426</v>
      </c>
      <c r="D10913" s="73" t="s">
        <v>50427</v>
      </c>
      <c r="E10913" s="73" t="s">
        <v>57579</v>
      </c>
      <c r="F10913" s="74"/>
      <c r="G10913" s="73" t="s">
        <v>5471</v>
      </c>
    </row>
    <row r="10914" spans="1:7">
      <c r="A10914" s="73" t="s">
        <v>50428</v>
      </c>
      <c r="B10914" s="73" t="s">
        <v>50429</v>
      </c>
      <c r="C10914" s="73" t="s">
        <v>50430</v>
      </c>
      <c r="D10914" s="73" t="s">
        <v>50431</v>
      </c>
      <c r="E10914" s="73" t="s">
        <v>57580</v>
      </c>
      <c r="F10914" s="74"/>
      <c r="G10914" s="73" t="s">
        <v>5471</v>
      </c>
    </row>
    <row r="10915" spans="1:7">
      <c r="A10915" s="73" t="s">
        <v>50432</v>
      </c>
      <c r="B10915" s="73" t="s">
        <v>50433</v>
      </c>
      <c r="C10915" s="73" t="s">
        <v>50434</v>
      </c>
      <c r="D10915" s="73" t="s">
        <v>50435</v>
      </c>
      <c r="E10915" s="73" t="s">
        <v>53894</v>
      </c>
      <c r="F10915" s="74"/>
      <c r="G10915" s="73" t="s">
        <v>5471</v>
      </c>
    </row>
    <row r="10916" spans="1:7">
      <c r="A10916" s="73" t="s">
        <v>50436</v>
      </c>
      <c r="B10916" s="73" t="s">
        <v>50437</v>
      </c>
      <c r="C10916" s="73" t="s">
        <v>50438</v>
      </c>
      <c r="D10916" s="73" t="s">
        <v>50439</v>
      </c>
      <c r="E10916" s="73" t="s">
        <v>57390</v>
      </c>
      <c r="F10916" s="74" t="s">
        <v>9910</v>
      </c>
      <c r="G10916" s="73" t="s">
        <v>5471</v>
      </c>
    </row>
    <row r="10917" spans="1:7">
      <c r="A10917" s="73" t="s">
        <v>50440</v>
      </c>
      <c r="B10917" s="73" t="s">
        <v>50441</v>
      </c>
      <c r="C10917" s="73" t="s">
        <v>50442</v>
      </c>
      <c r="D10917" s="73" t="s">
        <v>50443</v>
      </c>
      <c r="E10917" s="73" t="s">
        <v>57581</v>
      </c>
      <c r="F10917" s="74" t="s">
        <v>4469</v>
      </c>
      <c r="G10917" s="73" t="s">
        <v>5471</v>
      </c>
    </row>
    <row r="10918" spans="1:7">
      <c r="A10918" s="73" t="s">
        <v>50444</v>
      </c>
      <c r="B10918" s="73" t="s">
        <v>50445</v>
      </c>
      <c r="C10918" s="73" t="s">
        <v>50446</v>
      </c>
      <c r="D10918" s="73" t="s">
        <v>50447</v>
      </c>
      <c r="E10918" s="73" t="s">
        <v>57582</v>
      </c>
      <c r="F10918" s="74"/>
      <c r="G10918" s="73" t="s">
        <v>5471</v>
      </c>
    </row>
    <row r="10919" spans="1:7">
      <c r="A10919" s="73" t="s">
        <v>50448</v>
      </c>
      <c r="B10919" s="73" t="s">
        <v>50449</v>
      </c>
      <c r="C10919" s="73" t="s">
        <v>50450</v>
      </c>
      <c r="D10919" s="73" t="s">
        <v>50451</v>
      </c>
      <c r="E10919" s="73" t="s">
        <v>57583</v>
      </c>
      <c r="F10919" s="74"/>
      <c r="G10919" s="73" t="s">
        <v>5471</v>
      </c>
    </row>
    <row r="10920" spans="1:7">
      <c r="A10920" s="73" t="s">
        <v>50452</v>
      </c>
      <c r="B10920" s="73" t="s">
        <v>50453</v>
      </c>
      <c r="C10920" s="73" t="s">
        <v>50454</v>
      </c>
      <c r="D10920" s="73" t="s">
        <v>50455</v>
      </c>
      <c r="E10920" s="73" t="s">
        <v>57201</v>
      </c>
      <c r="F10920" s="74"/>
      <c r="G10920" s="73" t="s">
        <v>5471</v>
      </c>
    </row>
    <row r="10921" spans="1:7">
      <c r="A10921" s="73" t="s">
        <v>50456</v>
      </c>
      <c r="B10921" s="73" t="s">
        <v>27091</v>
      </c>
      <c r="C10921" s="73" t="s">
        <v>50457</v>
      </c>
      <c r="D10921" s="73" t="s">
        <v>27093</v>
      </c>
      <c r="E10921" s="73" t="s">
        <v>53592</v>
      </c>
      <c r="F10921" s="74"/>
      <c r="G10921" s="73" t="s">
        <v>5471</v>
      </c>
    </row>
    <row r="10922" spans="1:7">
      <c r="A10922" s="73" t="s">
        <v>50458</v>
      </c>
      <c r="B10922" s="73" t="s">
        <v>50459</v>
      </c>
      <c r="C10922" s="73" t="s">
        <v>50460</v>
      </c>
      <c r="D10922" s="73" t="s">
        <v>50461</v>
      </c>
      <c r="E10922" s="73" t="s">
        <v>53840</v>
      </c>
      <c r="F10922" s="74"/>
      <c r="G10922" s="73" t="s">
        <v>5471</v>
      </c>
    </row>
    <row r="10923" spans="1:7">
      <c r="A10923" s="73" t="s">
        <v>50462</v>
      </c>
      <c r="B10923" s="73" t="s">
        <v>50463</v>
      </c>
      <c r="C10923" s="73" t="s">
        <v>50464</v>
      </c>
      <c r="D10923" s="73" t="s">
        <v>50465</v>
      </c>
      <c r="E10923" s="73" t="s">
        <v>57584</v>
      </c>
      <c r="F10923" s="74" t="s">
        <v>4469</v>
      </c>
      <c r="G10923" s="73" t="s">
        <v>5471</v>
      </c>
    </row>
    <row r="10924" spans="1:7">
      <c r="A10924" s="73" t="s">
        <v>50466</v>
      </c>
      <c r="B10924" s="73" t="s">
        <v>50467</v>
      </c>
      <c r="C10924" s="73" t="s">
        <v>50468</v>
      </c>
      <c r="D10924" s="73" t="s">
        <v>50469</v>
      </c>
      <c r="E10924" s="73" t="s">
        <v>57580</v>
      </c>
      <c r="F10924" s="74"/>
      <c r="G10924" s="73" t="s">
        <v>5471</v>
      </c>
    </row>
    <row r="10925" spans="1:7">
      <c r="A10925" s="73" t="s">
        <v>50470</v>
      </c>
      <c r="B10925" s="73" t="s">
        <v>50471</v>
      </c>
      <c r="C10925" s="73" t="s">
        <v>50472</v>
      </c>
      <c r="D10925" s="73" t="s">
        <v>50473</v>
      </c>
      <c r="E10925" s="73" t="s">
        <v>57585</v>
      </c>
      <c r="F10925" s="74"/>
      <c r="G10925" s="73" t="s">
        <v>5471</v>
      </c>
    </row>
    <row r="10926" spans="1:7">
      <c r="A10926" s="73" t="s">
        <v>50474</v>
      </c>
      <c r="B10926" s="73" t="s">
        <v>50475</v>
      </c>
      <c r="C10926" s="73" t="s">
        <v>50476</v>
      </c>
      <c r="D10926" s="73" t="s">
        <v>50477</v>
      </c>
      <c r="E10926" s="73" t="s">
        <v>53524</v>
      </c>
      <c r="F10926" s="74"/>
      <c r="G10926" s="73" t="s">
        <v>5471</v>
      </c>
    </row>
    <row r="10927" spans="1:7">
      <c r="A10927" s="73" t="s">
        <v>50478</v>
      </c>
      <c r="B10927" s="73" t="s">
        <v>50479</v>
      </c>
      <c r="C10927" s="73" t="s">
        <v>50480</v>
      </c>
      <c r="D10927" s="73" t="s">
        <v>50481</v>
      </c>
      <c r="E10927" s="73" t="s">
        <v>57586</v>
      </c>
      <c r="F10927" s="74"/>
      <c r="G10927" s="73" t="s">
        <v>5471</v>
      </c>
    </row>
    <row r="10928" spans="1:7">
      <c r="A10928" s="73" t="s">
        <v>50482</v>
      </c>
      <c r="B10928" s="73" t="s">
        <v>50483</v>
      </c>
      <c r="C10928" s="73" t="s">
        <v>50484</v>
      </c>
      <c r="D10928" s="73" t="s">
        <v>50485</v>
      </c>
      <c r="E10928" s="73" t="s">
        <v>57587</v>
      </c>
      <c r="F10928" s="74"/>
      <c r="G10928" s="73" t="s">
        <v>5471</v>
      </c>
    </row>
    <row r="10929" spans="1:7">
      <c r="A10929" s="73" t="s">
        <v>50486</v>
      </c>
      <c r="B10929" s="73" t="s">
        <v>50487</v>
      </c>
      <c r="C10929" s="73" t="s">
        <v>50488</v>
      </c>
      <c r="D10929" s="73" t="s">
        <v>50489</v>
      </c>
      <c r="E10929" s="73" t="s">
        <v>57588</v>
      </c>
      <c r="F10929" s="74"/>
      <c r="G10929" s="73" t="s">
        <v>5471</v>
      </c>
    </row>
    <row r="10930" spans="1:7">
      <c r="A10930" s="73" t="s">
        <v>50490</v>
      </c>
      <c r="B10930" s="73" t="s">
        <v>50491</v>
      </c>
      <c r="C10930" s="73" t="s">
        <v>50492</v>
      </c>
      <c r="D10930" s="73" t="s">
        <v>50493</v>
      </c>
      <c r="E10930" s="73" t="s">
        <v>57589</v>
      </c>
      <c r="F10930" s="74"/>
      <c r="G10930" s="73" t="s">
        <v>5471</v>
      </c>
    </row>
    <row r="10931" spans="1:7">
      <c r="A10931" s="73" t="s">
        <v>50494</v>
      </c>
      <c r="B10931" s="73" t="s">
        <v>50495</v>
      </c>
      <c r="C10931" s="73" t="s">
        <v>50496</v>
      </c>
      <c r="D10931" s="73" t="s">
        <v>50497</v>
      </c>
      <c r="E10931" s="73" t="s">
        <v>57590</v>
      </c>
      <c r="F10931" s="74"/>
      <c r="G10931" s="73" t="s">
        <v>5471</v>
      </c>
    </row>
    <row r="10932" spans="1:7">
      <c r="A10932" s="73" t="s">
        <v>50498</v>
      </c>
      <c r="B10932" s="73" t="s">
        <v>50499</v>
      </c>
      <c r="C10932" s="73" t="s">
        <v>50500</v>
      </c>
      <c r="D10932" s="73" t="s">
        <v>50501</v>
      </c>
      <c r="E10932" s="73" t="s">
        <v>57591</v>
      </c>
      <c r="F10932" s="74"/>
      <c r="G10932" s="73" t="s">
        <v>5471</v>
      </c>
    </row>
    <row r="10933" spans="1:7">
      <c r="A10933" s="73" t="s">
        <v>50502</v>
      </c>
      <c r="B10933" s="73" t="s">
        <v>50503</v>
      </c>
      <c r="C10933" s="73" t="s">
        <v>50504</v>
      </c>
      <c r="D10933" s="73" t="s">
        <v>50505</v>
      </c>
      <c r="E10933" s="73" t="s">
        <v>56978</v>
      </c>
      <c r="F10933" s="74"/>
      <c r="G10933" s="73" t="s">
        <v>5471</v>
      </c>
    </row>
    <row r="10934" spans="1:7">
      <c r="A10934" s="73" t="s">
        <v>50506</v>
      </c>
      <c r="B10934" s="73" t="s">
        <v>50507</v>
      </c>
      <c r="C10934" s="73" t="s">
        <v>50508</v>
      </c>
      <c r="D10934" s="73" t="s">
        <v>50509</v>
      </c>
      <c r="E10934" s="73" t="s">
        <v>57592</v>
      </c>
      <c r="F10934" s="74"/>
      <c r="G10934" s="73" t="s">
        <v>5471</v>
      </c>
    </row>
    <row r="10935" spans="1:7">
      <c r="A10935" s="73" t="s">
        <v>50510</v>
      </c>
      <c r="B10935" s="73" t="s">
        <v>50511</v>
      </c>
      <c r="C10935" s="73" t="s">
        <v>50512</v>
      </c>
      <c r="D10935" s="73" t="s">
        <v>50513</v>
      </c>
      <c r="E10935" s="73" t="s">
        <v>57130</v>
      </c>
      <c r="F10935" s="74"/>
      <c r="G10935" s="73" t="s">
        <v>5471</v>
      </c>
    </row>
    <row r="10936" spans="1:7">
      <c r="A10936" s="73" t="s">
        <v>50514</v>
      </c>
      <c r="B10936" s="73" t="s">
        <v>50515</v>
      </c>
      <c r="C10936" s="73" t="s">
        <v>50516</v>
      </c>
      <c r="D10936" s="73" t="s">
        <v>50517</v>
      </c>
      <c r="E10936" s="73" t="s">
        <v>57593</v>
      </c>
      <c r="F10936" s="74"/>
      <c r="G10936" s="73" t="s">
        <v>5471</v>
      </c>
    </row>
    <row r="10937" spans="1:7">
      <c r="A10937" s="73" t="s">
        <v>50518</v>
      </c>
      <c r="B10937" s="73" t="s">
        <v>43599</v>
      </c>
      <c r="C10937" s="73" t="s">
        <v>50519</v>
      </c>
      <c r="D10937" s="73" t="s">
        <v>43601</v>
      </c>
      <c r="E10937" s="73" t="s">
        <v>56828</v>
      </c>
      <c r="F10937" s="74"/>
      <c r="G10937" s="73" t="s">
        <v>5471</v>
      </c>
    </row>
    <row r="10938" spans="1:7">
      <c r="A10938" s="73" t="s">
        <v>50520</v>
      </c>
      <c r="B10938" s="73" t="s">
        <v>50521</v>
      </c>
      <c r="C10938" s="73" t="s">
        <v>50522</v>
      </c>
      <c r="D10938" s="73" t="s">
        <v>50523</v>
      </c>
      <c r="E10938" s="73" t="s">
        <v>50524</v>
      </c>
      <c r="F10938" s="74"/>
      <c r="G10938" s="73" t="s">
        <v>5471</v>
      </c>
    </row>
    <row r="10939" spans="1:7">
      <c r="A10939" s="73" t="s">
        <v>50525</v>
      </c>
      <c r="B10939" s="73" t="s">
        <v>50526</v>
      </c>
      <c r="C10939" s="73" t="s">
        <v>50527</v>
      </c>
      <c r="D10939" s="73" t="s">
        <v>50528</v>
      </c>
      <c r="E10939" s="73" t="s">
        <v>50529</v>
      </c>
      <c r="F10939" s="74"/>
      <c r="G10939" s="73" t="s">
        <v>5471</v>
      </c>
    </row>
    <row r="10940" spans="1:7">
      <c r="A10940" s="73" t="s">
        <v>50530</v>
      </c>
      <c r="B10940" s="73" t="s">
        <v>50531</v>
      </c>
      <c r="C10940" s="73" t="s">
        <v>50532</v>
      </c>
      <c r="D10940" s="73" t="s">
        <v>50533</v>
      </c>
      <c r="E10940" s="73" t="s">
        <v>56355</v>
      </c>
      <c r="F10940" s="74"/>
      <c r="G10940" s="73" t="s">
        <v>5471</v>
      </c>
    </row>
    <row r="10941" spans="1:7">
      <c r="A10941" s="73" t="s">
        <v>50534</v>
      </c>
      <c r="B10941" s="73" t="s">
        <v>50535</v>
      </c>
      <c r="C10941" s="73" t="s">
        <v>50536</v>
      </c>
      <c r="D10941" s="73" t="s">
        <v>50537</v>
      </c>
      <c r="E10941" s="73" t="s">
        <v>50538</v>
      </c>
      <c r="F10941" s="74"/>
      <c r="G10941" s="73" t="s">
        <v>5471</v>
      </c>
    </row>
    <row r="10942" spans="1:7">
      <c r="A10942" s="73" t="s">
        <v>50539</v>
      </c>
      <c r="B10942" s="73" t="s">
        <v>50540</v>
      </c>
      <c r="C10942" s="73" t="s">
        <v>50541</v>
      </c>
      <c r="D10942" s="73" t="s">
        <v>50542</v>
      </c>
      <c r="E10942" s="73" t="s">
        <v>57594</v>
      </c>
      <c r="F10942" s="74"/>
      <c r="G10942" s="73" t="s">
        <v>5471</v>
      </c>
    </row>
    <row r="10943" spans="1:7">
      <c r="A10943" s="73" t="s">
        <v>50543</v>
      </c>
      <c r="B10943" s="73" t="s">
        <v>50544</v>
      </c>
      <c r="C10943" s="73" t="s">
        <v>50545</v>
      </c>
      <c r="D10943" s="73" t="s">
        <v>50546</v>
      </c>
      <c r="E10943" s="73" t="s">
        <v>17517</v>
      </c>
      <c r="F10943" s="74"/>
      <c r="G10943" s="73" t="s">
        <v>5471</v>
      </c>
    </row>
    <row r="10944" spans="1:7">
      <c r="A10944" s="73" t="s">
        <v>50547</v>
      </c>
      <c r="B10944" s="73" t="s">
        <v>50548</v>
      </c>
      <c r="C10944" s="73" t="s">
        <v>50549</v>
      </c>
      <c r="D10944" s="73" t="s">
        <v>50550</v>
      </c>
      <c r="E10944" s="73" t="s">
        <v>57595</v>
      </c>
      <c r="F10944" s="74"/>
      <c r="G10944" s="73" t="s">
        <v>5471</v>
      </c>
    </row>
    <row r="10945" spans="1:7">
      <c r="A10945" s="73" t="s">
        <v>50551</v>
      </c>
      <c r="B10945" s="73" t="s">
        <v>50552</v>
      </c>
      <c r="C10945" s="73" t="s">
        <v>50553</v>
      </c>
      <c r="D10945" s="73" t="s">
        <v>50554</v>
      </c>
      <c r="E10945" s="73" t="s">
        <v>57596</v>
      </c>
      <c r="F10945" s="74"/>
      <c r="G10945" s="73" t="s">
        <v>5471</v>
      </c>
    </row>
    <row r="10946" spans="1:7">
      <c r="A10946" s="73" t="s">
        <v>50555</v>
      </c>
      <c r="B10946" s="73" t="s">
        <v>50556</v>
      </c>
      <c r="C10946" s="73" t="s">
        <v>50557</v>
      </c>
      <c r="D10946" s="73" t="s">
        <v>50558</v>
      </c>
      <c r="E10946" s="73" t="s">
        <v>57597</v>
      </c>
      <c r="F10946" s="74" t="s">
        <v>4469</v>
      </c>
      <c r="G10946" s="73" t="s">
        <v>5471</v>
      </c>
    </row>
    <row r="10947" spans="1:7">
      <c r="A10947" s="73" t="s">
        <v>50559</v>
      </c>
      <c r="B10947" s="73" t="s">
        <v>50560</v>
      </c>
      <c r="C10947" s="73" t="s">
        <v>50561</v>
      </c>
      <c r="D10947" s="73" t="s">
        <v>50562</v>
      </c>
      <c r="E10947" s="73" t="s">
        <v>50563</v>
      </c>
      <c r="F10947" s="74"/>
      <c r="G10947" s="73" t="s">
        <v>5471</v>
      </c>
    </row>
    <row r="10948" spans="1:7">
      <c r="A10948" s="73" t="s">
        <v>50564</v>
      </c>
      <c r="B10948" s="73" t="s">
        <v>50565</v>
      </c>
      <c r="C10948" s="73" t="s">
        <v>50566</v>
      </c>
      <c r="D10948" s="73" t="s">
        <v>50567</v>
      </c>
      <c r="E10948" s="73" t="s">
        <v>57598</v>
      </c>
      <c r="F10948" s="74" t="s">
        <v>4314</v>
      </c>
      <c r="G10948" s="73" t="s">
        <v>5471</v>
      </c>
    </row>
    <row r="10949" spans="1:7">
      <c r="A10949" s="73" t="s">
        <v>50568</v>
      </c>
      <c r="B10949" s="73" t="s">
        <v>50569</v>
      </c>
      <c r="C10949" s="73" t="s">
        <v>50570</v>
      </c>
      <c r="D10949" s="73" t="s">
        <v>50571</v>
      </c>
      <c r="E10949" s="73" t="s">
        <v>57599</v>
      </c>
      <c r="F10949" s="74" t="s">
        <v>4314</v>
      </c>
      <c r="G10949" s="73" t="s">
        <v>5471</v>
      </c>
    </row>
    <row r="10950" spans="1:7">
      <c r="A10950" s="73" t="s">
        <v>50572</v>
      </c>
      <c r="B10950" s="73" t="s">
        <v>50573</v>
      </c>
      <c r="C10950" s="73" t="s">
        <v>50574</v>
      </c>
      <c r="D10950" s="73" t="s">
        <v>50575</v>
      </c>
      <c r="E10950" s="73" t="s">
        <v>57600</v>
      </c>
      <c r="F10950" s="74" t="s">
        <v>6047</v>
      </c>
      <c r="G10950" s="73" t="s">
        <v>5471</v>
      </c>
    </row>
    <row r="10951" spans="1:7">
      <c r="A10951" s="73" t="s">
        <v>50576</v>
      </c>
      <c r="B10951" s="73" t="s">
        <v>50577</v>
      </c>
      <c r="C10951" s="73" t="s">
        <v>50578</v>
      </c>
      <c r="D10951" s="73" t="s">
        <v>50579</v>
      </c>
      <c r="E10951" s="73" t="s">
        <v>57601</v>
      </c>
      <c r="F10951" s="74"/>
      <c r="G10951" s="73" t="s">
        <v>5471</v>
      </c>
    </row>
    <row r="10952" spans="1:7">
      <c r="A10952" s="73" t="s">
        <v>57602</v>
      </c>
      <c r="B10952" s="73" t="s">
        <v>57603</v>
      </c>
      <c r="C10952" s="73" t="s">
        <v>57604</v>
      </c>
      <c r="D10952" s="73" t="s">
        <v>57605</v>
      </c>
      <c r="E10952" s="73" t="s">
        <v>57606</v>
      </c>
      <c r="F10952" s="74"/>
      <c r="G10952" s="73" t="s">
        <v>5471</v>
      </c>
    </row>
    <row r="10953" spans="1:7">
      <c r="A10953" s="73" t="s">
        <v>50580</v>
      </c>
      <c r="B10953" s="73" t="s">
        <v>50581</v>
      </c>
      <c r="C10953" s="73" t="s">
        <v>50582</v>
      </c>
      <c r="D10953" s="73" t="s">
        <v>50583</v>
      </c>
      <c r="E10953" s="73" t="s">
        <v>57607</v>
      </c>
      <c r="F10953" s="74"/>
      <c r="G10953" s="73" t="s">
        <v>5471</v>
      </c>
    </row>
    <row r="10954" spans="1:7">
      <c r="A10954" s="73" t="s">
        <v>50584</v>
      </c>
      <c r="B10954" s="73" t="s">
        <v>50585</v>
      </c>
      <c r="C10954" s="73" t="s">
        <v>50586</v>
      </c>
      <c r="D10954" s="73" t="s">
        <v>50587</v>
      </c>
      <c r="E10954" s="73" t="s">
        <v>57608</v>
      </c>
      <c r="F10954" s="74"/>
      <c r="G10954" s="73" t="s">
        <v>5471</v>
      </c>
    </row>
    <row r="10955" spans="1:7">
      <c r="A10955" s="73" t="s">
        <v>50588</v>
      </c>
      <c r="B10955" s="73" t="s">
        <v>50589</v>
      </c>
      <c r="C10955" s="73" t="s">
        <v>50590</v>
      </c>
      <c r="D10955" s="73" t="s">
        <v>50591</v>
      </c>
      <c r="E10955" s="73" t="s">
        <v>57609</v>
      </c>
      <c r="F10955" s="74"/>
      <c r="G10955" s="73" t="s">
        <v>5471</v>
      </c>
    </row>
    <row r="10956" spans="1:7">
      <c r="A10956" s="73" t="s">
        <v>50592</v>
      </c>
      <c r="B10956" s="73" t="s">
        <v>50593</v>
      </c>
      <c r="C10956" s="73" t="s">
        <v>50594</v>
      </c>
      <c r="D10956" s="73" t="s">
        <v>50595</v>
      </c>
      <c r="E10956" s="73" t="s">
        <v>53371</v>
      </c>
      <c r="F10956" s="74"/>
      <c r="G10956" s="73" t="s">
        <v>5471</v>
      </c>
    </row>
    <row r="10957" spans="1:7">
      <c r="A10957" s="73" t="s">
        <v>50596</v>
      </c>
      <c r="B10957" s="73" t="s">
        <v>50597</v>
      </c>
      <c r="C10957" s="73" t="s">
        <v>50598</v>
      </c>
      <c r="D10957" s="73" t="s">
        <v>50599</v>
      </c>
      <c r="E10957" s="73" t="s">
        <v>57610</v>
      </c>
      <c r="F10957" s="74"/>
      <c r="G10957" s="73" t="s">
        <v>5471</v>
      </c>
    </row>
    <row r="10958" spans="1:7">
      <c r="A10958" s="73" t="s">
        <v>50600</v>
      </c>
      <c r="B10958" s="73" t="s">
        <v>50601</v>
      </c>
      <c r="C10958" s="73" t="s">
        <v>50602</v>
      </c>
      <c r="D10958" s="73" t="s">
        <v>50603</v>
      </c>
      <c r="E10958" s="73" t="s">
        <v>57611</v>
      </c>
      <c r="F10958" s="74" t="s">
        <v>4469</v>
      </c>
      <c r="G10958" s="73" t="s">
        <v>5471</v>
      </c>
    </row>
    <row r="10959" spans="1:7">
      <c r="A10959" s="73" t="s">
        <v>50604</v>
      </c>
      <c r="B10959" s="73" t="s">
        <v>50605</v>
      </c>
      <c r="C10959" s="73" t="s">
        <v>50606</v>
      </c>
      <c r="D10959" s="73" t="s">
        <v>50607</v>
      </c>
      <c r="E10959" s="73" t="s">
        <v>57612</v>
      </c>
      <c r="F10959" s="74"/>
      <c r="G10959" s="73" t="s">
        <v>5471</v>
      </c>
    </row>
    <row r="10960" spans="1:7">
      <c r="A10960" s="73" t="s">
        <v>50608</v>
      </c>
      <c r="B10960" s="73" t="s">
        <v>50609</v>
      </c>
      <c r="C10960" s="73" t="s">
        <v>50610</v>
      </c>
      <c r="D10960" s="73" t="s">
        <v>50611</v>
      </c>
      <c r="E10960" s="73" t="s">
        <v>57613</v>
      </c>
      <c r="F10960" s="74"/>
      <c r="G10960" s="73" t="s">
        <v>5471</v>
      </c>
    </row>
    <row r="10961" spans="1:7">
      <c r="A10961" s="73" t="s">
        <v>50612</v>
      </c>
      <c r="B10961" s="73" t="s">
        <v>50613</v>
      </c>
      <c r="C10961" s="73" t="s">
        <v>49853</v>
      </c>
      <c r="D10961" s="73" t="s">
        <v>50614</v>
      </c>
      <c r="E10961" s="73" t="s">
        <v>57514</v>
      </c>
      <c r="F10961" s="74" t="s">
        <v>10154</v>
      </c>
      <c r="G10961" s="73" t="s">
        <v>5471</v>
      </c>
    </row>
    <row r="10962" spans="1:7">
      <c r="A10962" s="73" t="s">
        <v>50615</v>
      </c>
      <c r="B10962" s="73" t="s">
        <v>50616</v>
      </c>
      <c r="C10962" s="73" t="s">
        <v>50617</v>
      </c>
      <c r="D10962" s="73" t="s">
        <v>50618</v>
      </c>
      <c r="E10962" s="73" t="s">
        <v>57614</v>
      </c>
      <c r="F10962" s="74" t="s">
        <v>50619</v>
      </c>
      <c r="G10962" s="73" t="s">
        <v>5471</v>
      </c>
    </row>
    <row r="10963" spans="1:7">
      <c r="A10963" s="73" t="s">
        <v>50620</v>
      </c>
      <c r="B10963" s="73" t="s">
        <v>50621</v>
      </c>
      <c r="C10963" s="73" t="s">
        <v>50622</v>
      </c>
      <c r="D10963" s="73" t="s">
        <v>50623</v>
      </c>
      <c r="E10963" s="73" t="s">
        <v>57615</v>
      </c>
      <c r="F10963" s="74"/>
      <c r="G10963" s="73" t="s">
        <v>5471</v>
      </c>
    </row>
    <row r="10964" spans="1:7">
      <c r="A10964" s="73" t="s">
        <v>57616</v>
      </c>
      <c r="B10964" s="73" t="s">
        <v>57617</v>
      </c>
      <c r="C10964" s="73" t="s">
        <v>57618</v>
      </c>
      <c r="D10964" s="73" t="s">
        <v>57619</v>
      </c>
      <c r="E10964" s="73" t="s">
        <v>57620</v>
      </c>
      <c r="F10964" s="74"/>
      <c r="G10964" s="73" t="s">
        <v>5471</v>
      </c>
    </row>
    <row r="10965" spans="1:7">
      <c r="A10965" s="73" t="s">
        <v>50624</v>
      </c>
      <c r="B10965" s="73" t="s">
        <v>50625</v>
      </c>
      <c r="C10965" s="73" t="s">
        <v>50626</v>
      </c>
      <c r="D10965" s="73" t="s">
        <v>50627</v>
      </c>
      <c r="E10965" s="73" t="s">
        <v>57621</v>
      </c>
      <c r="F10965" s="74"/>
      <c r="G10965" s="73" t="s">
        <v>5471</v>
      </c>
    </row>
    <row r="10966" spans="1:7">
      <c r="A10966" s="73" t="s">
        <v>50628</v>
      </c>
      <c r="B10966" s="73" t="s">
        <v>50629</v>
      </c>
      <c r="C10966" s="73" t="s">
        <v>50630</v>
      </c>
      <c r="D10966" s="73" t="s">
        <v>50631</v>
      </c>
      <c r="E10966" s="73" t="s">
        <v>57622</v>
      </c>
      <c r="F10966" s="74"/>
      <c r="G10966" s="73" t="s">
        <v>5471</v>
      </c>
    </row>
    <row r="10967" spans="1:7">
      <c r="A10967" s="73" t="s">
        <v>50632</v>
      </c>
      <c r="B10967" s="73" t="s">
        <v>50633</v>
      </c>
      <c r="C10967" s="73" t="s">
        <v>50634</v>
      </c>
      <c r="D10967" s="73" t="s">
        <v>50635</v>
      </c>
      <c r="E10967" s="73" t="s">
        <v>57623</v>
      </c>
      <c r="F10967" s="74"/>
      <c r="G10967" s="73" t="s">
        <v>5471</v>
      </c>
    </row>
    <row r="10968" spans="1:7">
      <c r="A10968" s="73" t="s">
        <v>50636</v>
      </c>
      <c r="B10968" s="73" t="s">
        <v>50637</v>
      </c>
      <c r="C10968" s="73" t="s">
        <v>50638</v>
      </c>
      <c r="D10968" s="73" t="s">
        <v>50639</v>
      </c>
      <c r="E10968" s="73" t="s">
        <v>50640</v>
      </c>
      <c r="F10968" s="74" t="s">
        <v>9358</v>
      </c>
      <c r="G10968" s="73" t="s">
        <v>5471</v>
      </c>
    </row>
    <row r="10969" spans="1:7">
      <c r="A10969" s="73" t="s">
        <v>50641</v>
      </c>
      <c r="B10969" s="73" t="s">
        <v>50642</v>
      </c>
      <c r="C10969" s="73" t="s">
        <v>50643</v>
      </c>
      <c r="D10969" s="73" t="s">
        <v>50644</v>
      </c>
      <c r="E10969" s="73" t="s">
        <v>57624</v>
      </c>
      <c r="F10969" s="74"/>
      <c r="G10969" s="73" t="s">
        <v>5471</v>
      </c>
    </row>
    <row r="10970" spans="1:7">
      <c r="A10970" s="73" t="s">
        <v>50645</v>
      </c>
      <c r="B10970" s="73" t="s">
        <v>50646</v>
      </c>
      <c r="C10970" s="73" t="s">
        <v>50647</v>
      </c>
      <c r="D10970" s="73" t="s">
        <v>50648</v>
      </c>
      <c r="E10970" s="73" t="s">
        <v>57625</v>
      </c>
      <c r="F10970" s="74"/>
      <c r="G10970" s="73" t="s">
        <v>5471</v>
      </c>
    </row>
    <row r="10971" spans="1:7">
      <c r="A10971" s="73" t="s">
        <v>50649</v>
      </c>
      <c r="B10971" s="73" t="s">
        <v>50650</v>
      </c>
      <c r="C10971" s="73" t="s">
        <v>50651</v>
      </c>
      <c r="D10971" s="73" t="s">
        <v>50652</v>
      </c>
      <c r="E10971" s="73" t="s">
        <v>57626</v>
      </c>
      <c r="F10971" s="74"/>
      <c r="G10971" s="73" t="s">
        <v>5471</v>
      </c>
    </row>
    <row r="10972" spans="1:7">
      <c r="A10972" s="73" t="s">
        <v>50653</v>
      </c>
      <c r="B10972" s="73" t="s">
        <v>50654</v>
      </c>
      <c r="C10972" s="73" t="s">
        <v>50655</v>
      </c>
      <c r="D10972" s="73" t="s">
        <v>50656</v>
      </c>
      <c r="E10972" s="73" t="s">
        <v>56230</v>
      </c>
      <c r="F10972" s="74"/>
      <c r="G10972" s="73" t="s">
        <v>5471</v>
      </c>
    </row>
    <row r="10973" spans="1:7">
      <c r="A10973" s="73" t="s">
        <v>50657</v>
      </c>
      <c r="B10973" s="73" t="s">
        <v>50658</v>
      </c>
      <c r="C10973" s="73" t="s">
        <v>50659</v>
      </c>
      <c r="D10973" s="73" t="s">
        <v>50660</v>
      </c>
      <c r="E10973" s="73" t="s">
        <v>57154</v>
      </c>
      <c r="F10973" s="74"/>
      <c r="G10973" s="73" t="s">
        <v>5471</v>
      </c>
    </row>
    <row r="10974" spans="1:7">
      <c r="A10974" s="73" t="s">
        <v>50661</v>
      </c>
      <c r="B10974" s="73" t="s">
        <v>50662</v>
      </c>
      <c r="C10974" s="73" t="s">
        <v>50663</v>
      </c>
      <c r="D10974" s="73" t="s">
        <v>50664</v>
      </c>
      <c r="E10974" s="73" t="s">
        <v>50665</v>
      </c>
      <c r="F10974" s="74"/>
      <c r="G10974" s="73" t="s">
        <v>5471</v>
      </c>
    </row>
    <row r="10975" spans="1:7">
      <c r="A10975" s="73" t="s">
        <v>50666</v>
      </c>
      <c r="B10975" s="73" t="s">
        <v>50667</v>
      </c>
      <c r="C10975" s="73" t="s">
        <v>50668</v>
      </c>
      <c r="D10975" s="73" t="s">
        <v>50669</v>
      </c>
      <c r="E10975" s="73" t="s">
        <v>57626</v>
      </c>
      <c r="F10975" s="74"/>
      <c r="G10975" s="73" t="s">
        <v>5471</v>
      </c>
    </row>
    <row r="10976" spans="1:7">
      <c r="A10976" s="73" t="s">
        <v>50670</v>
      </c>
      <c r="B10976" s="73" t="s">
        <v>50671</v>
      </c>
      <c r="C10976" s="73" t="s">
        <v>50672</v>
      </c>
      <c r="D10976" s="73" t="s">
        <v>50673</v>
      </c>
      <c r="E10976" s="73" t="s">
        <v>57627</v>
      </c>
      <c r="F10976" s="74"/>
      <c r="G10976" s="73" t="s">
        <v>5471</v>
      </c>
    </row>
    <row r="10977" spans="1:7">
      <c r="A10977" s="73" t="s">
        <v>50674</v>
      </c>
      <c r="B10977" s="73" t="s">
        <v>50675</v>
      </c>
      <c r="C10977" s="73" t="s">
        <v>50676</v>
      </c>
      <c r="D10977" s="73" t="s">
        <v>50677</v>
      </c>
      <c r="E10977" s="73" t="s">
        <v>56230</v>
      </c>
      <c r="F10977" s="74"/>
      <c r="G10977" s="73" t="s">
        <v>5471</v>
      </c>
    </row>
    <row r="10978" spans="1:7">
      <c r="A10978" s="73" t="s">
        <v>50678</v>
      </c>
      <c r="B10978" s="73" t="s">
        <v>50679</v>
      </c>
      <c r="C10978" s="73" t="s">
        <v>50680</v>
      </c>
      <c r="D10978" s="73" t="s">
        <v>50681</v>
      </c>
      <c r="E10978" s="73" t="s">
        <v>57626</v>
      </c>
      <c r="F10978" s="74"/>
      <c r="G10978" s="73" t="s">
        <v>5471</v>
      </c>
    </row>
    <row r="10979" spans="1:7">
      <c r="A10979" s="73" t="s">
        <v>50682</v>
      </c>
      <c r="B10979" s="73" t="s">
        <v>50683</v>
      </c>
      <c r="C10979" s="73" t="s">
        <v>50684</v>
      </c>
      <c r="D10979" s="73" t="s">
        <v>50685</v>
      </c>
      <c r="E10979" s="73" t="s">
        <v>57628</v>
      </c>
      <c r="F10979" s="74"/>
      <c r="G10979" s="73" t="s">
        <v>5471</v>
      </c>
    </row>
    <row r="10980" spans="1:7">
      <c r="A10980" s="73" t="s">
        <v>50686</v>
      </c>
      <c r="B10980" s="73" t="s">
        <v>50687</v>
      </c>
      <c r="C10980" s="73" t="s">
        <v>50688</v>
      </c>
      <c r="D10980" s="73" t="s">
        <v>50689</v>
      </c>
      <c r="E10980" s="73" t="s">
        <v>57629</v>
      </c>
      <c r="F10980" s="74"/>
      <c r="G10980" s="73" t="s">
        <v>5471</v>
      </c>
    </row>
    <row r="10981" spans="1:7">
      <c r="A10981" s="73" t="s">
        <v>50690</v>
      </c>
      <c r="B10981" s="73" t="s">
        <v>50691</v>
      </c>
      <c r="C10981" s="73" t="s">
        <v>50692</v>
      </c>
      <c r="D10981" s="73" t="s">
        <v>50693</v>
      </c>
      <c r="E10981" s="73" t="s">
        <v>57630</v>
      </c>
      <c r="F10981" s="74"/>
      <c r="G10981" s="73" t="s">
        <v>5471</v>
      </c>
    </row>
    <row r="10982" spans="1:7">
      <c r="A10982" s="73" t="s">
        <v>50694</v>
      </c>
      <c r="B10982" s="73" t="s">
        <v>50695</v>
      </c>
      <c r="C10982" s="73" t="s">
        <v>50696</v>
      </c>
      <c r="D10982" s="73" t="s">
        <v>50697</v>
      </c>
      <c r="E10982" s="73" t="s">
        <v>57625</v>
      </c>
      <c r="F10982" s="74"/>
      <c r="G10982" s="73" t="s">
        <v>5471</v>
      </c>
    </row>
    <row r="10983" spans="1:7">
      <c r="A10983" s="73" t="s">
        <v>50698</v>
      </c>
      <c r="B10983" s="73" t="s">
        <v>50699</v>
      </c>
      <c r="C10983" s="73" t="s">
        <v>50700</v>
      </c>
      <c r="D10983" s="73" t="s">
        <v>50701</v>
      </c>
      <c r="E10983" s="73" t="s">
        <v>56230</v>
      </c>
      <c r="F10983" s="74"/>
      <c r="G10983" s="73" t="s">
        <v>5471</v>
      </c>
    </row>
    <row r="10984" spans="1:7">
      <c r="A10984" s="73" t="s">
        <v>50702</v>
      </c>
      <c r="B10984" s="73" t="s">
        <v>50703</v>
      </c>
      <c r="C10984" s="73" t="s">
        <v>50704</v>
      </c>
      <c r="D10984" s="73" t="s">
        <v>50705</v>
      </c>
      <c r="E10984" s="73" t="s">
        <v>57154</v>
      </c>
      <c r="F10984" s="74"/>
      <c r="G10984" s="73" t="s">
        <v>5471</v>
      </c>
    </row>
    <row r="10985" spans="1:7">
      <c r="A10985" s="73" t="s">
        <v>50706</v>
      </c>
      <c r="B10985" s="73" t="s">
        <v>50707</v>
      </c>
      <c r="C10985" s="73" t="s">
        <v>50708</v>
      </c>
      <c r="D10985" s="73" t="s">
        <v>50709</v>
      </c>
      <c r="E10985" s="73" t="s">
        <v>56229</v>
      </c>
      <c r="F10985" s="74"/>
      <c r="G10985" s="73" t="s">
        <v>5471</v>
      </c>
    </row>
    <row r="10986" spans="1:7">
      <c r="A10986" s="73" t="s">
        <v>50710</v>
      </c>
      <c r="B10986" s="73" t="s">
        <v>50711</v>
      </c>
      <c r="C10986" s="73" t="s">
        <v>50712</v>
      </c>
      <c r="D10986" s="73" t="s">
        <v>50713</v>
      </c>
      <c r="E10986" s="73" t="s">
        <v>57154</v>
      </c>
      <c r="F10986" s="74"/>
      <c r="G10986" s="73" t="s">
        <v>5471</v>
      </c>
    </row>
    <row r="10987" spans="1:7">
      <c r="A10987" s="73" t="s">
        <v>50714</v>
      </c>
      <c r="B10987" s="73" t="s">
        <v>50715</v>
      </c>
      <c r="C10987" s="73" t="s">
        <v>50716</v>
      </c>
      <c r="D10987" s="73" t="s">
        <v>50717</v>
      </c>
      <c r="E10987" s="73" t="s">
        <v>50718</v>
      </c>
      <c r="F10987" s="74"/>
      <c r="G10987" s="73" t="s">
        <v>5471</v>
      </c>
    </row>
    <row r="10988" spans="1:7">
      <c r="A10988" s="73" t="s">
        <v>50719</v>
      </c>
      <c r="B10988" s="73" t="s">
        <v>50720</v>
      </c>
      <c r="C10988" s="73" t="s">
        <v>50721</v>
      </c>
      <c r="D10988" s="73" t="s">
        <v>50722</v>
      </c>
      <c r="E10988" s="73" t="s">
        <v>57154</v>
      </c>
      <c r="F10988" s="74"/>
      <c r="G10988" s="73" t="s">
        <v>5471</v>
      </c>
    </row>
    <row r="10989" spans="1:7">
      <c r="A10989" s="73" t="s">
        <v>50723</v>
      </c>
      <c r="B10989" s="73" t="s">
        <v>50724</v>
      </c>
      <c r="C10989" s="73" t="s">
        <v>50725</v>
      </c>
      <c r="D10989" s="73" t="s">
        <v>50726</v>
      </c>
      <c r="E10989" s="73" t="s">
        <v>29673</v>
      </c>
      <c r="F10989" s="74" t="s">
        <v>4159</v>
      </c>
      <c r="G10989" s="73" t="s">
        <v>5471</v>
      </c>
    </row>
    <row r="10990" spans="1:7">
      <c r="A10990" s="73" t="s">
        <v>50727</v>
      </c>
      <c r="B10990" s="73" t="s">
        <v>50728</v>
      </c>
      <c r="C10990" s="73" t="s">
        <v>49853</v>
      </c>
      <c r="D10990" s="73" t="s">
        <v>50729</v>
      </c>
      <c r="E10990" s="73" t="s">
        <v>57514</v>
      </c>
      <c r="F10990" s="74" t="s">
        <v>10154</v>
      </c>
      <c r="G10990" s="73" t="s">
        <v>5471</v>
      </c>
    </row>
    <row r="10991" spans="1:7">
      <c r="A10991" s="73" t="s">
        <v>50730</v>
      </c>
      <c r="B10991" s="73" t="s">
        <v>47088</v>
      </c>
      <c r="C10991" s="73" t="s">
        <v>47089</v>
      </c>
      <c r="D10991" s="73" t="s">
        <v>47090</v>
      </c>
      <c r="E10991" s="73" t="s">
        <v>57149</v>
      </c>
      <c r="F10991" s="74" t="s">
        <v>6318</v>
      </c>
      <c r="G10991" s="73" t="s">
        <v>5471</v>
      </c>
    </row>
    <row r="10992" spans="1:7">
      <c r="A10992" s="73" t="s">
        <v>50731</v>
      </c>
      <c r="B10992" s="73" t="s">
        <v>50732</v>
      </c>
      <c r="C10992" s="73" t="s">
        <v>50733</v>
      </c>
      <c r="D10992" s="73" t="s">
        <v>50734</v>
      </c>
      <c r="E10992" s="73" t="s">
        <v>53056</v>
      </c>
      <c r="F10992" s="74" t="s">
        <v>4469</v>
      </c>
      <c r="G10992" s="73" t="s">
        <v>5471</v>
      </c>
    </row>
    <row r="10993" spans="1:7">
      <c r="A10993" s="73" t="s">
        <v>50735</v>
      </c>
      <c r="B10993" s="73" t="s">
        <v>50736</v>
      </c>
      <c r="C10993" s="73" t="s">
        <v>44352</v>
      </c>
      <c r="D10993" s="73" t="s">
        <v>50737</v>
      </c>
      <c r="E10993" s="73" t="s">
        <v>56908</v>
      </c>
      <c r="F10993" s="74"/>
      <c r="G10993" s="73" t="s">
        <v>5471</v>
      </c>
    </row>
    <row r="10994" spans="1:7">
      <c r="A10994" s="73" t="s">
        <v>50738</v>
      </c>
      <c r="B10994" s="73" t="s">
        <v>50739</v>
      </c>
      <c r="C10994" s="73" t="s">
        <v>50740</v>
      </c>
      <c r="D10994" s="73" t="s">
        <v>50741</v>
      </c>
      <c r="E10994" s="73" t="s">
        <v>56248</v>
      </c>
      <c r="F10994" s="74" t="s">
        <v>4314</v>
      </c>
      <c r="G10994" s="73" t="s">
        <v>5471</v>
      </c>
    </row>
    <row r="10995" spans="1:7">
      <c r="A10995" s="73" t="s">
        <v>50742</v>
      </c>
      <c r="B10995" s="73" t="s">
        <v>50743</v>
      </c>
      <c r="C10995" s="73" t="s">
        <v>50744</v>
      </c>
      <c r="D10995" s="73" t="s">
        <v>50745</v>
      </c>
      <c r="E10995" s="73" t="s">
        <v>57536</v>
      </c>
      <c r="F10995" s="74" t="s">
        <v>6808</v>
      </c>
      <c r="G10995" s="73" t="s">
        <v>5471</v>
      </c>
    </row>
    <row r="10996" spans="1:7">
      <c r="A10996" s="73" t="s">
        <v>50746</v>
      </c>
      <c r="B10996" s="73" t="s">
        <v>50747</v>
      </c>
      <c r="C10996" s="73" t="s">
        <v>37964</v>
      </c>
      <c r="D10996" s="73" t="s">
        <v>50748</v>
      </c>
      <c r="E10996" s="73" t="s">
        <v>56144</v>
      </c>
      <c r="F10996" s="74" t="s">
        <v>4314</v>
      </c>
      <c r="G10996" s="73" t="s">
        <v>5471</v>
      </c>
    </row>
    <row r="10997" spans="1:7">
      <c r="A10997" s="73" t="s">
        <v>3045</v>
      </c>
      <c r="B10997" s="73" t="s">
        <v>50749</v>
      </c>
      <c r="C10997" s="73" t="s">
        <v>50750</v>
      </c>
      <c r="D10997" s="73" t="s">
        <v>50751</v>
      </c>
      <c r="E10997" s="73" t="s">
        <v>5985</v>
      </c>
      <c r="F10997" s="74" t="s">
        <v>5986</v>
      </c>
      <c r="G10997" s="73" t="s">
        <v>5471</v>
      </c>
    </row>
    <row r="10998" spans="1:7">
      <c r="A10998" s="73" t="s">
        <v>50752</v>
      </c>
      <c r="B10998" s="73" t="s">
        <v>50753</v>
      </c>
      <c r="C10998" s="73" t="s">
        <v>50754</v>
      </c>
      <c r="D10998" s="73" t="s">
        <v>50755</v>
      </c>
      <c r="E10998" s="73" t="s">
        <v>50756</v>
      </c>
      <c r="F10998" s="74" t="s">
        <v>6327</v>
      </c>
      <c r="G10998" s="73" t="s">
        <v>5471</v>
      </c>
    </row>
    <row r="10999" spans="1:7">
      <c r="A10999" s="73" t="s">
        <v>50757</v>
      </c>
      <c r="B10999" s="73" t="s">
        <v>50758</v>
      </c>
      <c r="C10999" s="73" t="s">
        <v>50759</v>
      </c>
      <c r="D10999" s="73" t="s">
        <v>50760</v>
      </c>
      <c r="E10999" s="73" t="s">
        <v>57631</v>
      </c>
      <c r="F10999" s="74"/>
      <c r="G10999" s="73" t="s">
        <v>5471</v>
      </c>
    </row>
    <row r="11000" spans="1:7">
      <c r="A11000" s="73" t="s">
        <v>50761</v>
      </c>
      <c r="B11000" s="73" t="s">
        <v>50762</v>
      </c>
      <c r="C11000" s="73" t="s">
        <v>50763</v>
      </c>
      <c r="D11000" s="73" t="s">
        <v>50764</v>
      </c>
      <c r="E11000" s="73" t="s">
        <v>57632</v>
      </c>
      <c r="F11000" s="74"/>
      <c r="G11000" s="73" t="s">
        <v>5471</v>
      </c>
    </row>
    <row r="11001" spans="1:7">
      <c r="A11001" s="73" t="s">
        <v>50765</v>
      </c>
      <c r="B11001" s="73" t="s">
        <v>50766</v>
      </c>
      <c r="C11001" s="73" t="s">
        <v>50767</v>
      </c>
      <c r="D11001" s="73" t="s">
        <v>50768</v>
      </c>
      <c r="E11001" s="73" t="s">
        <v>57633</v>
      </c>
      <c r="F11001" s="74"/>
      <c r="G11001" s="73" t="s">
        <v>5471</v>
      </c>
    </row>
    <row r="11002" spans="1:7">
      <c r="A11002" s="73" t="s">
        <v>50769</v>
      </c>
      <c r="B11002" s="73" t="s">
        <v>50770</v>
      </c>
      <c r="C11002" s="73" t="s">
        <v>50771</v>
      </c>
      <c r="D11002" s="73" t="s">
        <v>50772</v>
      </c>
      <c r="E11002" s="73" t="s">
        <v>50773</v>
      </c>
      <c r="F11002" s="74" t="s">
        <v>9332</v>
      </c>
      <c r="G11002" s="73" t="s">
        <v>5471</v>
      </c>
    </row>
    <row r="11003" spans="1:7">
      <c r="A11003" s="73" t="s">
        <v>50774</v>
      </c>
      <c r="B11003" s="73" t="s">
        <v>50775</v>
      </c>
      <c r="C11003" s="73" t="s">
        <v>50776</v>
      </c>
      <c r="D11003" s="73" t="s">
        <v>50777</v>
      </c>
      <c r="E11003" s="73" t="s">
        <v>50778</v>
      </c>
      <c r="F11003" s="74"/>
      <c r="G11003" s="73" t="s">
        <v>5471</v>
      </c>
    </row>
    <row r="11004" spans="1:7">
      <c r="A11004" s="73" t="s">
        <v>50779</v>
      </c>
      <c r="B11004" s="73" t="s">
        <v>50780</v>
      </c>
      <c r="C11004" s="73" t="s">
        <v>50781</v>
      </c>
      <c r="D11004" s="73" t="s">
        <v>50782</v>
      </c>
      <c r="E11004" s="73" t="s">
        <v>50783</v>
      </c>
      <c r="F11004" s="74"/>
      <c r="G11004" s="73" t="s">
        <v>5471</v>
      </c>
    </row>
    <row r="11005" spans="1:7">
      <c r="A11005" s="73" t="s">
        <v>50784</v>
      </c>
      <c r="B11005" s="73" t="s">
        <v>50785</v>
      </c>
      <c r="C11005" s="73" t="s">
        <v>50786</v>
      </c>
      <c r="D11005" s="73" t="s">
        <v>50787</v>
      </c>
      <c r="E11005" s="73" t="s">
        <v>57634</v>
      </c>
      <c r="F11005" s="74" t="s">
        <v>5045</v>
      </c>
      <c r="G11005" s="73" t="s">
        <v>5471</v>
      </c>
    </row>
    <row r="11006" spans="1:7">
      <c r="A11006" s="73" t="s">
        <v>50788</v>
      </c>
      <c r="B11006" s="73" t="s">
        <v>50789</v>
      </c>
      <c r="C11006" s="73" t="s">
        <v>50790</v>
      </c>
      <c r="D11006" s="73" t="s">
        <v>50791</v>
      </c>
      <c r="E11006" s="73" t="s">
        <v>56892</v>
      </c>
      <c r="F11006" s="74"/>
      <c r="G11006" s="73" t="s">
        <v>5471</v>
      </c>
    </row>
    <row r="11007" spans="1:7">
      <c r="A11007" s="73" t="s">
        <v>50792</v>
      </c>
      <c r="B11007" s="73" t="s">
        <v>50793</v>
      </c>
      <c r="C11007" s="73" t="s">
        <v>50794</v>
      </c>
      <c r="D11007" s="73" t="s">
        <v>50795</v>
      </c>
      <c r="E11007" s="73" t="s">
        <v>50796</v>
      </c>
      <c r="F11007" s="74"/>
      <c r="G11007" s="73" t="s">
        <v>5471</v>
      </c>
    </row>
    <row r="11008" spans="1:7">
      <c r="A11008" s="73" t="s">
        <v>50797</v>
      </c>
      <c r="B11008" s="73" t="s">
        <v>50798</v>
      </c>
      <c r="C11008" s="73" t="s">
        <v>50799</v>
      </c>
      <c r="D11008" s="73" t="s">
        <v>50800</v>
      </c>
      <c r="E11008" s="73" t="s">
        <v>57635</v>
      </c>
      <c r="F11008" s="74"/>
      <c r="G11008" s="73" t="s">
        <v>5471</v>
      </c>
    </row>
    <row r="11009" spans="1:7">
      <c r="A11009" s="73" t="s">
        <v>50801</v>
      </c>
      <c r="B11009" s="73" t="s">
        <v>50802</v>
      </c>
      <c r="C11009" s="73" t="s">
        <v>50803</v>
      </c>
      <c r="D11009" s="73" t="s">
        <v>50804</v>
      </c>
      <c r="E11009" s="73" t="s">
        <v>57636</v>
      </c>
      <c r="F11009" s="74"/>
      <c r="G11009" s="73" t="s">
        <v>5471</v>
      </c>
    </row>
    <row r="11010" spans="1:7">
      <c r="A11010" s="73" t="s">
        <v>50805</v>
      </c>
      <c r="B11010" s="73" t="s">
        <v>50806</v>
      </c>
      <c r="C11010" s="73" t="s">
        <v>50807</v>
      </c>
      <c r="D11010" s="73" t="s">
        <v>50808</v>
      </c>
      <c r="E11010" s="73" t="s">
        <v>50809</v>
      </c>
      <c r="F11010" s="74" t="s">
        <v>4382</v>
      </c>
      <c r="G11010" s="73" t="s">
        <v>5471</v>
      </c>
    </row>
    <row r="11011" spans="1:7">
      <c r="A11011" s="73" t="s">
        <v>50810</v>
      </c>
      <c r="B11011" s="73" t="s">
        <v>50811</v>
      </c>
      <c r="C11011" s="73" t="s">
        <v>50812</v>
      </c>
      <c r="D11011" s="73" t="s">
        <v>50813</v>
      </c>
      <c r="E11011" s="73" t="s">
        <v>50814</v>
      </c>
      <c r="F11011" s="74" t="s">
        <v>5125</v>
      </c>
      <c r="G11011" s="73" t="s">
        <v>5471</v>
      </c>
    </row>
    <row r="11012" spans="1:7">
      <c r="A11012" s="73" t="s">
        <v>50815</v>
      </c>
      <c r="B11012" s="73" t="s">
        <v>50816</v>
      </c>
      <c r="C11012" s="73" t="s">
        <v>50817</v>
      </c>
      <c r="D11012" s="73" t="s">
        <v>50818</v>
      </c>
      <c r="E11012" s="73" t="s">
        <v>57637</v>
      </c>
      <c r="F11012" s="74" t="s">
        <v>5055</v>
      </c>
      <c r="G11012" s="73" t="s">
        <v>5471</v>
      </c>
    </row>
    <row r="11013" spans="1:7">
      <c r="A11013" s="73" t="s">
        <v>50819</v>
      </c>
      <c r="B11013" s="73" t="s">
        <v>50820</v>
      </c>
      <c r="C11013" s="73" t="s">
        <v>50821</v>
      </c>
      <c r="D11013" s="73" t="s">
        <v>50822</v>
      </c>
      <c r="E11013" s="73" t="s">
        <v>57638</v>
      </c>
      <c r="F11013" s="74" t="s">
        <v>8497</v>
      </c>
      <c r="G11013" s="73" t="s">
        <v>5471</v>
      </c>
    </row>
    <row r="11014" spans="1:7">
      <c r="A11014" s="73" t="s">
        <v>50823</v>
      </c>
      <c r="B11014" s="73" t="s">
        <v>50824</v>
      </c>
      <c r="C11014" s="73" t="s">
        <v>50825</v>
      </c>
      <c r="D11014" s="73" t="s">
        <v>50826</v>
      </c>
      <c r="E11014" s="73" t="s">
        <v>57639</v>
      </c>
      <c r="F11014" s="74"/>
      <c r="G11014" s="73" t="s">
        <v>5471</v>
      </c>
    </row>
    <row r="11015" spans="1:7">
      <c r="A11015" s="73" t="s">
        <v>50827</v>
      </c>
      <c r="B11015" s="73" t="s">
        <v>50828</v>
      </c>
      <c r="C11015" s="73" t="s">
        <v>50829</v>
      </c>
      <c r="D11015" s="73" t="s">
        <v>50830</v>
      </c>
      <c r="E11015" s="73" t="s">
        <v>54106</v>
      </c>
      <c r="F11015" s="74"/>
      <c r="G11015" s="73" t="s">
        <v>5471</v>
      </c>
    </row>
    <row r="11016" spans="1:7">
      <c r="A11016" s="73" t="s">
        <v>50831</v>
      </c>
      <c r="B11016" s="73" t="s">
        <v>50832</v>
      </c>
      <c r="C11016" s="73" t="s">
        <v>50833</v>
      </c>
      <c r="D11016" s="73" t="s">
        <v>50834</v>
      </c>
      <c r="E11016" s="73" t="s">
        <v>57640</v>
      </c>
      <c r="F11016" s="74"/>
      <c r="G11016" s="73" t="s">
        <v>5471</v>
      </c>
    </row>
    <row r="11017" spans="1:7">
      <c r="A11017" s="73" t="s">
        <v>50835</v>
      </c>
      <c r="B11017" s="73" t="s">
        <v>50836</v>
      </c>
      <c r="C11017" s="73" t="s">
        <v>50837</v>
      </c>
      <c r="D11017" s="73" t="s">
        <v>50838</v>
      </c>
      <c r="E11017" s="73" t="s">
        <v>57641</v>
      </c>
      <c r="F11017" s="74" t="s">
        <v>28456</v>
      </c>
      <c r="G11017" s="73" t="s">
        <v>5471</v>
      </c>
    </row>
    <row r="11018" spans="1:7">
      <c r="A11018" s="73" t="s">
        <v>50839</v>
      </c>
      <c r="B11018" s="73" t="s">
        <v>50840</v>
      </c>
      <c r="C11018" s="73" t="s">
        <v>50841</v>
      </c>
      <c r="D11018" s="73" t="s">
        <v>50842</v>
      </c>
      <c r="E11018" s="73" t="s">
        <v>57642</v>
      </c>
      <c r="F11018" s="74"/>
      <c r="G11018" s="73" t="s">
        <v>5471</v>
      </c>
    </row>
    <row r="11019" spans="1:7">
      <c r="A11019" s="73" t="s">
        <v>50843</v>
      </c>
      <c r="B11019" s="73" t="s">
        <v>50844</v>
      </c>
      <c r="C11019" s="73" t="s">
        <v>50845</v>
      </c>
      <c r="D11019" s="73" t="s">
        <v>50846</v>
      </c>
      <c r="E11019" s="73" t="s">
        <v>57643</v>
      </c>
      <c r="F11019" s="74"/>
      <c r="G11019" s="73" t="s">
        <v>5471</v>
      </c>
    </row>
    <row r="11020" spans="1:7">
      <c r="A11020" s="73" t="s">
        <v>50847</v>
      </c>
      <c r="B11020" s="73" t="s">
        <v>50848</v>
      </c>
      <c r="C11020" s="73" t="s">
        <v>50849</v>
      </c>
      <c r="D11020" s="73" t="s">
        <v>50850</v>
      </c>
      <c r="E11020" s="73" t="s">
        <v>56561</v>
      </c>
      <c r="F11020" s="74"/>
      <c r="G11020" s="73" t="s">
        <v>5471</v>
      </c>
    </row>
    <row r="11021" spans="1:7">
      <c r="A11021" s="73" t="s">
        <v>50851</v>
      </c>
      <c r="B11021" s="73" t="s">
        <v>50852</v>
      </c>
      <c r="C11021" s="73" t="s">
        <v>50853</v>
      </c>
      <c r="D11021" s="73" t="s">
        <v>50854</v>
      </c>
      <c r="E11021" s="73" t="s">
        <v>57644</v>
      </c>
      <c r="F11021" s="74"/>
      <c r="G11021" s="73" t="s">
        <v>5471</v>
      </c>
    </row>
    <row r="11022" spans="1:7">
      <c r="A11022" s="73" t="s">
        <v>50855</v>
      </c>
      <c r="B11022" s="73" t="s">
        <v>50856</v>
      </c>
      <c r="C11022" s="73" t="s">
        <v>48385</v>
      </c>
      <c r="D11022" s="73" t="s">
        <v>50857</v>
      </c>
      <c r="E11022" s="73" t="s">
        <v>57280</v>
      </c>
      <c r="F11022" s="74" t="s">
        <v>18100</v>
      </c>
      <c r="G11022" s="73" t="s">
        <v>5471</v>
      </c>
    </row>
    <row r="11023" spans="1:7">
      <c r="A11023" s="73" t="s">
        <v>50858</v>
      </c>
      <c r="B11023" s="73" t="s">
        <v>50859</v>
      </c>
      <c r="C11023" s="73" t="s">
        <v>50860</v>
      </c>
      <c r="D11023" s="73" t="s">
        <v>50861</v>
      </c>
      <c r="E11023" s="73" t="s">
        <v>57230</v>
      </c>
      <c r="F11023" s="74"/>
      <c r="G11023" s="73" t="s">
        <v>5471</v>
      </c>
    </row>
    <row r="11024" spans="1:7">
      <c r="A11024" s="73" t="s">
        <v>50862</v>
      </c>
      <c r="B11024" s="73" t="s">
        <v>50863</v>
      </c>
      <c r="C11024" s="73" t="s">
        <v>50864</v>
      </c>
      <c r="D11024" s="73" t="s">
        <v>50865</v>
      </c>
      <c r="E11024" s="73" t="s">
        <v>57645</v>
      </c>
      <c r="F11024" s="74" t="s">
        <v>5513</v>
      </c>
      <c r="G11024" s="73" t="s">
        <v>5471</v>
      </c>
    </row>
    <row r="11025" spans="1:7">
      <c r="A11025" s="73" t="s">
        <v>50866</v>
      </c>
      <c r="B11025" s="73" t="s">
        <v>50867</v>
      </c>
      <c r="C11025" s="73" t="s">
        <v>50868</v>
      </c>
      <c r="D11025" s="73" t="s">
        <v>50869</v>
      </c>
      <c r="E11025" s="73" t="s">
        <v>57646</v>
      </c>
      <c r="F11025" s="74"/>
      <c r="G11025" s="73" t="s">
        <v>5471</v>
      </c>
    </row>
    <row r="11026" spans="1:7">
      <c r="A11026" s="73" t="s">
        <v>50870</v>
      </c>
      <c r="B11026" s="73" t="s">
        <v>50871</v>
      </c>
      <c r="C11026" s="73" t="s">
        <v>50872</v>
      </c>
      <c r="D11026" s="73" t="s">
        <v>50873</v>
      </c>
      <c r="E11026" s="73" t="s">
        <v>56233</v>
      </c>
      <c r="F11026" s="74"/>
      <c r="G11026" s="73" t="s">
        <v>5471</v>
      </c>
    </row>
    <row r="11027" spans="1:7">
      <c r="A11027" s="73" t="s">
        <v>50874</v>
      </c>
      <c r="B11027" s="73" t="s">
        <v>50875</v>
      </c>
      <c r="C11027" s="73" t="s">
        <v>50876</v>
      </c>
      <c r="D11027" s="73" t="s">
        <v>50877</v>
      </c>
      <c r="E11027" s="73" t="s">
        <v>57647</v>
      </c>
      <c r="F11027" s="74"/>
      <c r="G11027" s="73" t="s">
        <v>5471</v>
      </c>
    </row>
    <row r="11028" spans="1:7">
      <c r="A11028" s="73" t="s">
        <v>50878</v>
      </c>
      <c r="B11028" s="73" t="s">
        <v>50879</v>
      </c>
      <c r="C11028" s="73" t="s">
        <v>50880</v>
      </c>
      <c r="D11028" s="73" t="s">
        <v>50881</v>
      </c>
      <c r="E11028" s="73" t="s">
        <v>57404</v>
      </c>
      <c r="F11028" s="74"/>
      <c r="G11028" s="73" t="s">
        <v>5471</v>
      </c>
    </row>
    <row r="11029" spans="1:7">
      <c r="A11029" s="73" t="s">
        <v>50882</v>
      </c>
      <c r="B11029" s="73" t="s">
        <v>50883</v>
      </c>
      <c r="C11029" s="73" t="s">
        <v>50884</v>
      </c>
      <c r="D11029" s="73" t="s">
        <v>50885</v>
      </c>
      <c r="E11029" s="73" t="s">
        <v>57461</v>
      </c>
      <c r="F11029" s="74"/>
      <c r="G11029" s="73" t="s">
        <v>5471</v>
      </c>
    </row>
    <row r="11030" spans="1:7">
      <c r="A11030" s="73" t="s">
        <v>50886</v>
      </c>
      <c r="B11030" s="73" t="s">
        <v>50887</v>
      </c>
      <c r="C11030" s="73" t="s">
        <v>50888</v>
      </c>
      <c r="D11030" s="73" t="s">
        <v>50889</v>
      </c>
      <c r="E11030" s="73" t="s">
        <v>57648</v>
      </c>
      <c r="F11030" s="74"/>
      <c r="G11030" s="73" t="s">
        <v>5471</v>
      </c>
    </row>
    <row r="11031" spans="1:7">
      <c r="A11031" s="73" t="s">
        <v>50890</v>
      </c>
      <c r="B11031" s="73" t="s">
        <v>50891</v>
      </c>
      <c r="C11031" s="73" t="s">
        <v>50892</v>
      </c>
      <c r="D11031" s="73" t="s">
        <v>50893</v>
      </c>
      <c r="E11031" s="73" t="s">
        <v>57649</v>
      </c>
      <c r="F11031" s="74"/>
      <c r="G11031" s="73" t="s">
        <v>5471</v>
      </c>
    </row>
    <row r="11032" spans="1:7">
      <c r="A11032" s="73" t="s">
        <v>50894</v>
      </c>
      <c r="B11032" s="73" t="s">
        <v>50895</v>
      </c>
      <c r="C11032" s="73" t="s">
        <v>50896</v>
      </c>
      <c r="D11032" s="73" t="s">
        <v>50897</v>
      </c>
      <c r="E11032" s="73" t="s">
        <v>56682</v>
      </c>
      <c r="F11032" s="74"/>
      <c r="G11032" s="73" t="s">
        <v>5471</v>
      </c>
    </row>
    <row r="11033" spans="1:7">
      <c r="A11033" s="73" t="s">
        <v>50898</v>
      </c>
      <c r="B11033" s="73" t="s">
        <v>50899</v>
      </c>
      <c r="C11033" s="73" t="s">
        <v>50900</v>
      </c>
      <c r="D11033" s="73" t="s">
        <v>50901</v>
      </c>
      <c r="E11033" s="73" t="s">
        <v>56335</v>
      </c>
      <c r="F11033" s="74"/>
      <c r="G11033" s="73" t="s">
        <v>5471</v>
      </c>
    </row>
    <row r="11034" spans="1:7">
      <c r="A11034" s="73" t="s">
        <v>50902</v>
      </c>
      <c r="B11034" s="73" t="s">
        <v>50903</v>
      </c>
      <c r="C11034" s="73" t="s">
        <v>50904</v>
      </c>
      <c r="D11034" s="73" t="s">
        <v>50905</v>
      </c>
      <c r="E11034" s="73" t="s">
        <v>50906</v>
      </c>
      <c r="F11034" s="74" t="s">
        <v>5750</v>
      </c>
      <c r="G11034" s="73" t="s">
        <v>5471</v>
      </c>
    </row>
    <row r="11035" spans="1:7">
      <c r="A11035" s="73" t="s">
        <v>50907</v>
      </c>
      <c r="B11035" s="73" t="s">
        <v>50908</v>
      </c>
      <c r="C11035" s="73" t="s">
        <v>50909</v>
      </c>
      <c r="D11035" s="73" t="s">
        <v>50910</v>
      </c>
      <c r="E11035" s="73" t="s">
        <v>57650</v>
      </c>
      <c r="F11035" s="74"/>
      <c r="G11035" s="73" t="s">
        <v>5471</v>
      </c>
    </row>
    <row r="11036" spans="1:7">
      <c r="A11036" s="73" t="s">
        <v>50911</v>
      </c>
      <c r="B11036" s="73" t="s">
        <v>50912</v>
      </c>
      <c r="C11036" s="73" t="s">
        <v>50913</v>
      </c>
      <c r="D11036" s="73" t="s">
        <v>50914</v>
      </c>
      <c r="E11036" s="73" t="s">
        <v>57651</v>
      </c>
      <c r="F11036" s="74"/>
      <c r="G11036" s="73" t="s">
        <v>5471</v>
      </c>
    </row>
    <row r="11037" spans="1:7">
      <c r="A11037" s="73" t="s">
        <v>50915</v>
      </c>
      <c r="B11037" s="73" t="s">
        <v>50916</v>
      </c>
      <c r="C11037" s="73" t="s">
        <v>50917</v>
      </c>
      <c r="D11037" s="73" t="s">
        <v>50918</v>
      </c>
      <c r="E11037" s="73" t="s">
        <v>56235</v>
      </c>
      <c r="F11037" s="74"/>
      <c r="G11037" s="73" t="s">
        <v>5471</v>
      </c>
    </row>
    <row r="11038" spans="1:7">
      <c r="A11038" s="73" t="s">
        <v>50919</v>
      </c>
      <c r="B11038" s="73" t="s">
        <v>50920</v>
      </c>
      <c r="C11038" s="73" t="s">
        <v>50921</v>
      </c>
      <c r="D11038" s="73" t="s">
        <v>50922</v>
      </c>
      <c r="E11038" s="73" t="s">
        <v>57652</v>
      </c>
      <c r="F11038" s="74"/>
      <c r="G11038" s="73" t="s">
        <v>5471</v>
      </c>
    </row>
    <row r="11039" spans="1:7">
      <c r="A11039" s="73" t="s">
        <v>50923</v>
      </c>
      <c r="B11039" s="73" t="s">
        <v>50924</v>
      </c>
      <c r="C11039" s="73" t="s">
        <v>50925</v>
      </c>
      <c r="D11039" s="73" t="s">
        <v>50926</v>
      </c>
      <c r="E11039" s="73" t="s">
        <v>57653</v>
      </c>
      <c r="F11039" s="74"/>
      <c r="G11039" s="73" t="s">
        <v>5471</v>
      </c>
    </row>
    <row r="11040" spans="1:7">
      <c r="A11040" s="73" t="s">
        <v>50927</v>
      </c>
      <c r="B11040" s="73" t="s">
        <v>50928</v>
      </c>
      <c r="C11040" s="73" t="s">
        <v>50929</v>
      </c>
      <c r="D11040" s="73" t="s">
        <v>50930</v>
      </c>
      <c r="E11040" s="73" t="s">
        <v>57654</v>
      </c>
      <c r="F11040" s="74"/>
      <c r="G11040" s="73" t="s">
        <v>5471</v>
      </c>
    </row>
    <row r="11041" spans="1:7">
      <c r="A11041" s="73" t="s">
        <v>50931</v>
      </c>
      <c r="B11041" s="73" t="s">
        <v>50932</v>
      </c>
      <c r="C11041" s="73" t="s">
        <v>50933</v>
      </c>
      <c r="D11041" s="73" t="s">
        <v>50934</v>
      </c>
      <c r="E11041" s="73" t="s">
        <v>50935</v>
      </c>
      <c r="F11041" s="74"/>
      <c r="G11041" s="73" t="s">
        <v>5471</v>
      </c>
    </row>
    <row r="11042" spans="1:7">
      <c r="A11042" s="73" t="s">
        <v>50936</v>
      </c>
      <c r="B11042" s="73" t="s">
        <v>50937</v>
      </c>
      <c r="C11042" s="73" t="s">
        <v>50938</v>
      </c>
      <c r="D11042" s="73" t="s">
        <v>50939</v>
      </c>
      <c r="E11042" s="73" t="s">
        <v>50940</v>
      </c>
      <c r="F11042" s="74"/>
      <c r="G11042" s="73" t="s">
        <v>5471</v>
      </c>
    </row>
    <row r="11043" spans="1:7">
      <c r="A11043" s="73" t="s">
        <v>50941</v>
      </c>
      <c r="B11043" s="73" t="s">
        <v>50942</v>
      </c>
      <c r="C11043" s="73" t="s">
        <v>50943</v>
      </c>
      <c r="D11043" s="73" t="s">
        <v>50944</v>
      </c>
      <c r="E11043" s="73" t="s">
        <v>57655</v>
      </c>
      <c r="F11043" s="74"/>
      <c r="G11043" s="73" t="s">
        <v>5471</v>
      </c>
    </row>
    <row r="11044" spans="1:7">
      <c r="A11044" s="73" t="s">
        <v>50945</v>
      </c>
      <c r="B11044" s="73" t="s">
        <v>50946</v>
      </c>
      <c r="C11044" s="73" t="s">
        <v>50947</v>
      </c>
      <c r="D11044" s="73" t="s">
        <v>50948</v>
      </c>
      <c r="E11044" s="73" t="s">
        <v>57656</v>
      </c>
      <c r="F11044" s="74"/>
      <c r="G11044" s="73" t="s">
        <v>5471</v>
      </c>
    </row>
    <row r="11045" spans="1:7">
      <c r="A11045" s="73" t="s">
        <v>50949</v>
      </c>
      <c r="B11045" s="73" t="s">
        <v>39435</v>
      </c>
      <c r="C11045" s="73" t="s">
        <v>9308</v>
      </c>
      <c r="D11045" s="73" t="s">
        <v>39436</v>
      </c>
      <c r="E11045" s="73" t="s">
        <v>53367</v>
      </c>
      <c r="F11045" s="74" t="s">
        <v>4538</v>
      </c>
      <c r="G11045" s="73" t="s">
        <v>5471</v>
      </c>
    </row>
    <row r="11046" spans="1:7">
      <c r="A11046" s="73" t="s">
        <v>50950</v>
      </c>
      <c r="B11046" s="73" t="s">
        <v>50951</v>
      </c>
      <c r="C11046" s="73" t="s">
        <v>50952</v>
      </c>
      <c r="D11046" s="73" t="s">
        <v>50953</v>
      </c>
      <c r="E11046" s="73" t="s">
        <v>57657</v>
      </c>
      <c r="F11046" s="74"/>
      <c r="G11046" s="73" t="s">
        <v>5471</v>
      </c>
    </row>
    <row r="11047" spans="1:7">
      <c r="A11047" s="73" t="s">
        <v>50954</v>
      </c>
      <c r="B11047" s="73" t="s">
        <v>50955</v>
      </c>
      <c r="C11047" s="73" t="s">
        <v>50956</v>
      </c>
      <c r="D11047" s="73" t="s">
        <v>50957</v>
      </c>
      <c r="E11047" s="73" t="s">
        <v>57658</v>
      </c>
      <c r="F11047" s="74" t="s">
        <v>4314</v>
      </c>
      <c r="G11047" s="73" t="s">
        <v>5471</v>
      </c>
    </row>
    <row r="11048" spans="1:7">
      <c r="A11048" s="73" t="s">
        <v>50958</v>
      </c>
      <c r="B11048" s="73" t="s">
        <v>50959</v>
      </c>
      <c r="C11048" s="73" t="s">
        <v>50960</v>
      </c>
      <c r="D11048" s="73" t="s">
        <v>50961</v>
      </c>
      <c r="E11048" s="73" t="s">
        <v>57659</v>
      </c>
      <c r="F11048" s="74" t="s">
        <v>4314</v>
      </c>
      <c r="G11048" s="73" t="s">
        <v>5471</v>
      </c>
    </row>
    <row r="11049" spans="1:7">
      <c r="A11049" s="73" t="s">
        <v>50962</v>
      </c>
      <c r="B11049" s="73" t="s">
        <v>50963</v>
      </c>
      <c r="C11049" s="73" t="s">
        <v>50964</v>
      </c>
      <c r="D11049" s="73" t="s">
        <v>50965</v>
      </c>
      <c r="E11049" s="73" t="s">
        <v>57660</v>
      </c>
      <c r="F11049" s="74" t="s">
        <v>4314</v>
      </c>
      <c r="G11049" s="73" t="s">
        <v>5471</v>
      </c>
    </row>
    <row r="11050" spans="1:7">
      <c r="A11050" s="73" t="s">
        <v>50966</v>
      </c>
      <c r="B11050" s="73" t="s">
        <v>49852</v>
      </c>
      <c r="C11050" s="73" t="s">
        <v>49853</v>
      </c>
      <c r="D11050" s="73" t="s">
        <v>49854</v>
      </c>
      <c r="E11050" s="73" t="s">
        <v>57514</v>
      </c>
      <c r="F11050" s="74" t="s">
        <v>10154</v>
      </c>
      <c r="G11050" s="73" t="s">
        <v>5471</v>
      </c>
    </row>
    <row r="11051" spans="1:7">
      <c r="A11051" s="73" t="s">
        <v>50967</v>
      </c>
      <c r="B11051" s="73" t="s">
        <v>50968</v>
      </c>
      <c r="C11051" s="73" t="s">
        <v>50969</v>
      </c>
      <c r="D11051" s="73" t="s">
        <v>50970</v>
      </c>
      <c r="E11051" s="73" t="s">
        <v>57661</v>
      </c>
      <c r="F11051" s="74" t="s">
        <v>8167</v>
      </c>
      <c r="G11051" s="73" t="s">
        <v>5471</v>
      </c>
    </row>
    <row r="11052" spans="1:7">
      <c r="A11052" s="73" t="s">
        <v>50971</v>
      </c>
      <c r="B11052" s="73" t="s">
        <v>50972</v>
      </c>
      <c r="C11052" s="73" t="s">
        <v>50973</v>
      </c>
      <c r="D11052" s="73" t="s">
        <v>50974</v>
      </c>
      <c r="E11052" s="73" t="s">
        <v>57662</v>
      </c>
      <c r="F11052" s="74"/>
      <c r="G11052" s="73" t="s">
        <v>5471</v>
      </c>
    </row>
    <row r="11053" spans="1:7">
      <c r="A11053" s="73" t="s">
        <v>50975</v>
      </c>
      <c r="B11053" s="73" t="s">
        <v>50976</v>
      </c>
      <c r="C11053" s="73" t="s">
        <v>50977</v>
      </c>
      <c r="D11053" s="73" t="s">
        <v>50978</v>
      </c>
      <c r="E11053" s="73" t="s">
        <v>57663</v>
      </c>
      <c r="F11053" s="74"/>
      <c r="G11053" s="73" t="s">
        <v>5471</v>
      </c>
    </row>
    <row r="11054" spans="1:7">
      <c r="A11054" s="73" t="s">
        <v>50979</v>
      </c>
      <c r="B11054" s="73" t="s">
        <v>50980</v>
      </c>
      <c r="C11054" s="73" t="s">
        <v>50981</v>
      </c>
      <c r="D11054" s="73" t="s">
        <v>50982</v>
      </c>
      <c r="E11054" s="73" t="s">
        <v>50983</v>
      </c>
      <c r="F11054" s="74"/>
      <c r="G11054" s="73" t="s">
        <v>5471</v>
      </c>
    </row>
    <row r="11055" spans="1:7">
      <c r="A11055" s="73" t="s">
        <v>50984</v>
      </c>
      <c r="B11055" s="73" t="s">
        <v>50985</v>
      </c>
      <c r="C11055" s="73" t="s">
        <v>50986</v>
      </c>
      <c r="D11055" s="73" t="s">
        <v>50987</v>
      </c>
      <c r="E11055" s="73" t="s">
        <v>50988</v>
      </c>
      <c r="F11055" s="74"/>
      <c r="G11055" s="73" t="s">
        <v>5471</v>
      </c>
    </row>
    <row r="11056" spans="1:7">
      <c r="A11056" s="73" t="s">
        <v>50989</v>
      </c>
      <c r="B11056" s="73" t="s">
        <v>50990</v>
      </c>
      <c r="C11056" s="73" t="s">
        <v>50991</v>
      </c>
      <c r="D11056" s="73" t="s">
        <v>50992</v>
      </c>
      <c r="E11056" s="73" t="s">
        <v>57664</v>
      </c>
      <c r="F11056" s="74"/>
      <c r="G11056" s="73" t="s">
        <v>5471</v>
      </c>
    </row>
    <row r="11057" spans="1:7">
      <c r="A11057" s="73" t="s">
        <v>50993</v>
      </c>
      <c r="B11057" s="73" t="s">
        <v>50994</v>
      </c>
      <c r="C11057" s="73" t="s">
        <v>50995</v>
      </c>
      <c r="D11057" s="73" t="s">
        <v>50996</v>
      </c>
      <c r="E11057" s="73" t="s">
        <v>57665</v>
      </c>
      <c r="F11057" s="74" t="s">
        <v>9246</v>
      </c>
      <c r="G11057" s="73" t="s">
        <v>5471</v>
      </c>
    </row>
    <row r="11058" spans="1:7">
      <c r="A11058" s="73" t="s">
        <v>50997</v>
      </c>
      <c r="B11058" s="73" t="s">
        <v>50998</v>
      </c>
      <c r="C11058" s="73" t="s">
        <v>50999</v>
      </c>
      <c r="D11058" s="73" t="s">
        <v>51000</v>
      </c>
      <c r="E11058" s="73" t="s">
        <v>51001</v>
      </c>
      <c r="F11058" s="74"/>
      <c r="G11058" s="73" t="s">
        <v>5471</v>
      </c>
    </row>
    <row r="11059" spans="1:7">
      <c r="A11059" s="73" t="s">
        <v>51002</v>
      </c>
      <c r="B11059" s="73" t="s">
        <v>51003</v>
      </c>
      <c r="C11059" s="73" t="s">
        <v>51004</v>
      </c>
      <c r="D11059" s="73" t="s">
        <v>51005</v>
      </c>
      <c r="E11059" s="73" t="s">
        <v>57666</v>
      </c>
      <c r="F11059" s="74"/>
      <c r="G11059" s="73" t="s">
        <v>5471</v>
      </c>
    </row>
    <row r="11060" spans="1:7">
      <c r="A11060" s="73" t="s">
        <v>51006</v>
      </c>
      <c r="B11060" s="73" t="s">
        <v>51007</v>
      </c>
      <c r="C11060" s="73" t="s">
        <v>51008</v>
      </c>
      <c r="D11060" s="73" t="s">
        <v>51009</v>
      </c>
      <c r="E11060" s="73" t="s">
        <v>57667</v>
      </c>
      <c r="F11060" s="74" t="s">
        <v>6808</v>
      </c>
      <c r="G11060" s="73" t="s">
        <v>5471</v>
      </c>
    </row>
    <row r="11061" spans="1:7">
      <c r="A11061" s="73" t="s">
        <v>51010</v>
      </c>
      <c r="B11061" s="73" t="s">
        <v>51011</v>
      </c>
      <c r="C11061" s="73" t="s">
        <v>51012</v>
      </c>
      <c r="D11061" s="73" t="s">
        <v>51013</v>
      </c>
      <c r="E11061" s="73" t="s">
        <v>57668</v>
      </c>
      <c r="F11061" s="74" t="s">
        <v>6808</v>
      </c>
      <c r="G11061" s="73" t="s">
        <v>5471</v>
      </c>
    </row>
    <row r="11062" spans="1:7">
      <c r="A11062" s="73" t="s">
        <v>51014</v>
      </c>
      <c r="B11062" s="73" t="s">
        <v>51015</v>
      </c>
      <c r="C11062" s="73" t="s">
        <v>51016</v>
      </c>
      <c r="D11062" s="73" t="s">
        <v>51017</v>
      </c>
      <c r="E11062" s="73" t="s">
        <v>56245</v>
      </c>
      <c r="F11062" s="74"/>
      <c r="G11062" s="73" t="s">
        <v>5471</v>
      </c>
    </row>
    <row r="11063" spans="1:7">
      <c r="A11063" s="73" t="s">
        <v>51018</v>
      </c>
      <c r="B11063" s="73" t="s">
        <v>51019</v>
      </c>
      <c r="C11063" s="73" t="s">
        <v>51020</v>
      </c>
      <c r="D11063" s="73" t="s">
        <v>51021</v>
      </c>
      <c r="E11063" s="73" t="s">
        <v>57669</v>
      </c>
      <c r="F11063" s="74"/>
      <c r="G11063" s="73" t="s">
        <v>5471</v>
      </c>
    </row>
    <row r="11064" spans="1:7">
      <c r="A11064" s="73" t="s">
        <v>51022</v>
      </c>
      <c r="B11064" s="73" t="s">
        <v>51023</v>
      </c>
      <c r="C11064" s="73" t="s">
        <v>51024</v>
      </c>
      <c r="D11064" s="73" t="s">
        <v>51025</v>
      </c>
      <c r="E11064" s="73" t="s">
        <v>51026</v>
      </c>
      <c r="F11064" s="74"/>
      <c r="G11064" s="73" t="s">
        <v>5471</v>
      </c>
    </row>
    <row r="11065" spans="1:7">
      <c r="A11065" s="73" t="s">
        <v>51027</v>
      </c>
      <c r="B11065" s="73" t="s">
        <v>51028</v>
      </c>
      <c r="C11065" s="73" t="s">
        <v>51029</v>
      </c>
      <c r="D11065" s="73" t="s">
        <v>51030</v>
      </c>
      <c r="E11065" s="73" t="s">
        <v>51031</v>
      </c>
      <c r="F11065" s="74"/>
      <c r="G11065" s="73" t="s">
        <v>5471</v>
      </c>
    </row>
    <row r="11066" spans="1:7">
      <c r="A11066" s="73" t="s">
        <v>51032</v>
      </c>
      <c r="B11066" s="73" t="s">
        <v>51033</v>
      </c>
      <c r="C11066" s="73" t="s">
        <v>51034</v>
      </c>
      <c r="D11066" s="73" t="s">
        <v>51035</v>
      </c>
      <c r="E11066" s="73" t="s">
        <v>51036</v>
      </c>
      <c r="F11066" s="74"/>
      <c r="G11066" s="73" t="s">
        <v>5471</v>
      </c>
    </row>
    <row r="11067" spans="1:7">
      <c r="A11067" s="73" t="s">
        <v>51037</v>
      </c>
      <c r="B11067" s="73" t="s">
        <v>51038</v>
      </c>
      <c r="C11067" s="73" t="s">
        <v>51039</v>
      </c>
      <c r="D11067" s="73" t="s">
        <v>51040</v>
      </c>
      <c r="E11067" s="73" t="s">
        <v>57670</v>
      </c>
      <c r="F11067" s="74"/>
      <c r="G11067" s="73" t="s">
        <v>5471</v>
      </c>
    </row>
    <row r="11068" spans="1:7">
      <c r="A11068" s="73" t="s">
        <v>51041</v>
      </c>
      <c r="B11068" s="73" t="s">
        <v>51042</v>
      </c>
      <c r="C11068" s="73" t="s">
        <v>51043</v>
      </c>
      <c r="D11068" s="73" t="s">
        <v>51044</v>
      </c>
      <c r="E11068" s="73" t="s">
        <v>57671</v>
      </c>
      <c r="F11068" s="74"/>
      <c r="G11068" s="73" t="s">
        <v>5471</v>
      </c>
    </row>
    <row r="11069" spans="1:7">
      <c r="A11069" s="73" t="s">
        <v>51045</v>
      </c>
      <c r="B11069" s="73" t="s">
        <v>51046</v>
      </c>
      <c r="C11069" s="73" t="s">
        <v>51047</v>
      </c>
      <c r="D11069" s="73" t="s">
        <v>51048</v>
      </c>
      <c r="E11069" s="73" t="s">
        <v>51049</v>
      </c>
      <c r="F11069" s="74"/>
      <c r="G11069" s="73" t="s">
        <v>5471</v>
      </c>
    </row>
    <row r="11070" spans="1:7">
      <c r="A11070" s="73" t="s">
        <v>51050</v>
      </c>
      <c r="B11070" s="73" t="s">
        <v>51051</v>
      </c>
      <c r="C11070" s="73" t="s">
        <v>51052</v>
      </c>
      <c r="D11070" s="73" t="s">
        <v>51053</v>
      </c>
      <c r="E11070" s="73" t="s">
        <v>57672</v>
      </c>
      <c r="F11070" s="74"/>
      <c r="G11070" s="73" t="s">
        <v>5471</v>
      </c>
    </row>
    <row r="11071" spans="1:7">
      <c r="A11071" s="73" t="s">
        <v>51054</v>
      </c>
      <c r="B11071" s="73" t="s">
        <v>51055</v>
      </c>
      <c r="C11071" s="73" t="s">
        <v>51056</v>
      </c>
      <c r="D11071" s="73" t="s">
        <v>51057</v>
      </c>
      <c r="E11071" s="73" t="s">
        <v>51058</v>
      </c>
      <c r="F11071" s="74" t="s">
        <v>51059</v>
      </c>
      <c r="G11071" s="73" t="s">
        <v>5471</v>
      </c>
    </row>
    <row r="11072" spans="1:7">
      <c r="A11072" s="73" t="s">
        <v>51060</v>
      </c>
      <c r="B11072" s="73" t="s">
        <v>51061</v>
      </c>
      <c r="C11072" s="73" t="s">
        <v>51062</v>
      </c>
      <c r="D11072" s="73" t="s">
        <v>51063</v>
      </c>
      <c r="E11072" s="73" t="s">
        <v>57673</v>
      </c>
      <c r="F11072" s="74"/>
      <c r="G11072" s="73" t="s">
        <v>5471</v>
      </c>
    </row>
    <row r="11073" spans="1:7">
      <c r="A11073" s="73" t="s">
        <v>51064</v>
      </c>
      <c r="B11073" s="73" t="s">
        <v>51065</v>
      </c>
      <c r="C11073" s="73" t="s">
        <v>51066</v>
      </c>
      <c r="D11073" s="73" t="s">
        <v>51067</v>
      </c>
      <c r="E11073" s="73" t="s">
        <v>57386</v>
      </c>
      <c r="F11073" s="74"/>
      <c r="G11073" s="73" t="s">
        <v>5471</v>
      </c>
    </row>
    <row r="11074" spans="1:7">
      <c r="A11074" s="73" t="s">
        <v>51068</v>
      </c>
      <c r="B11074" s="73" t="s">
        <v>51069</v>
      </c>
      <c r="C11074" s="73" t="s">
        <v>51070</v>
      </c>
      <c r="D11074" s="73" t="s">
        <v>51071</v>
      </c>
      <c r="E11074" s="73" t="s">
        <v>57674</v>
      </c>
      <c r="F11074" s="74"/>
      <c r="G11074" s="73" t="s">
        <v>5471</v>
      </c>
    </row>
    <row r="11075" spans="1:7">
      <c r="A11075" s="73" t="s">
        <v>51072</v>
      </c>
      <c r="B11075" s="73" t="s">
        <v>51073</v>
      </c>
      <c r="C11075" s="73" t="s">
        <v>51074</v>
      </c>
      <c r="D11075" s="73" t="s">
        <v>51075</v>
      </c>
      <c r="E11075" s="73" t="s">
        <v>57675</v>
      </c>
      <c r="F11075" s="74"/>
      <c r="G11075" s="73" t="s">
        <v>5471</v>
      </c>
    </row>
    <row r="11076" spans="1:7">
      <c r="A11076" s="73" t="s">
        <v>51076</v>
      </c>
      <c r="B11076" s="73" t="s">
        <v>51077</v>
      </c>
      <c r="C11076" s="73" t="s">
        <v>51078</v>
      </c>
      <c r="D11076" s="73" t="s">
        <v>51079</v>
      </c>
      <c r="E11076" s="73" t="s">
        <v>57532</v>
      </c>
      <c r="F11076" s="74"/>
      <c r="G11076" s="73" t="s">
        <v>5471</v>
      </c>
    </row>
    <row r="11077" spans="1:7">
      <c r="A11077" s="73" t="s">
        <v>51080</v>
      </c>
      <c r="B11077" s="73" t="s">
        <v>51081</v>
      </c>
      <c r="C11077" s="73" t="s">
        <v>51082</v>
      </c>
      <c r="D11077" s="73" t="s">
        <v>51083</v>
      </c>
      <c r="E11077" s="73" t="s">
        <v>51084</v>
      </c>
      <c r="F11077" s="74" t="s">
        <v>8333</v>
      </c>
      <c r="G11077" s="73" t="s">
        <v>5471</v>
      </c>
    </row>
    <row r="11078" spans="1:7">
      <c r="A11078" s="73" t="s">
        <v>51085</v>
      </c>
      <c r="B11078" s="73" t="s">
        <v>51086</v>
      </c>
      <c r="C11078" s="73" t="s">
        <v>51087</v>
      </c>
      <c r="D11078" s="73" t="s">
        <v>51088</v>
      </c>
      <c r="E11078" s="73" t="s">
        <v>51089</v>
      </c>
      <c r="F11078" s="74"/>
      <c r="G11078" s="73" t="s">
        <v>5471</v>
      </c>
    </row>
    <row r="11079" spans="1:7">
      <c r="A11079" s="73" t="s">
        <v>51090</v>
      </c>
      <c r="B11079" s="73" t="s">
        <v>51091</v>
      </c>
      <c r="C11079" s="73" t="s">
        <v>51092</v>
      </c>
      <c r="D11079" s="73" t="s">
        <v>51093</v>
      </c>
      <c r="E11079" s="73" t="s">
        <v>57676</v>
      </c>
      <c r="F11079" s="74"/>
      <c r="G11079" s="73" t="s">
        <v>5471</v>
      </c>
    </row>
    <row r="11080" spans="1:7">
      <c r="A11080" s="73" t="s">
        <v>51094</v>
      </c>
      <c r="B11080" s="73" t="s">
        <v>51095</v>
      </c>
      <c r="C11080" s="73" t="s">
        <v>51096</v>
      </c>
      <c r="D11080" s="73" t="s">
        <v>51097</v>
      </c>
      <c r="E11080" s="73" t="s">
        <v>56570</v>
      </c>
      <c r="F11080" s="74"/>
      <c r="G11080" s="73" t="s">
        <v>5471</v>
      </c>
    </row>
    <row r="11081" spans="1:7">
      <c r="A11081" s="73" t="s">
        <v>51098</v>
      </c>
      <c r="B11081" s="73" t="s">
        <v>51099</v>
      </c>
      <c r="C11081" s="73" t="s">
        <v>51100</v>
      </c>
      <c r="D11081" s="73" t="s">
        <v>51101</v>
      </c>
      <c r="E11081" s="73" t="s">
        <v>57677</v>
      </c>
      <c r="F11081" s="74"/>
      <c r="G11081" s="73" t="s">
        <v>5471</v>
      </c>
    </row>
    <row r="11082" spans="1:7">
      <c r="A11082" s="73" t="s">
        <v>51102</v>
      </c>
      <c r="B11082" s="73" t="s">
        <v>51103</v>
      </c>
      <c r="C11082" s="73" t="s">
        <v>51104</v>
      </c>
      <c r="D11082" s="73" t="s">
        <v>51105</v>
      </c>
      <c r="E11082" s="73" t="s">
        <v>51106</v>
      </c>
      <c r="F11082" s="74"/>
      <c r="G11082" s="73" t="s">
        <v>5471</v>
      </c>
    </row>
    <row r="11083" spans="1:7">
      <c r="A11083" s="73" t="s">
        <v>51107</v>
      </c>
      <c r="B11083" s="73" t="s">
        <v>51108</v>
      </c>
      <c r="C11083" s="73" t="s">
        <v>51109</v>
      </c>
      <c r="D11083" s="73" t="s">
        <v>51110</v>
      </c>
      <c r="E11083" s="73" t="s">
        <v>51111</v>
      </c>
      <c r="F11083" s="74"/>
      <c r="G11083" s="73" t="s">
        <v>5471</v>
      </c>
    </row>
    <row r="11084" spans="1:7">
      <c r="A11084" s="73" t="s">
        <v>51112</v>
      </c>
      <c r="B11084" s="73" t="s">
        <v>51113</v>
      </c>
      <c r="C11084" s="73" t="s">
        <v>51114</v>
      </c>
      <c r="D11084" s="73" t="s">
        <v>51115</v>
      </c>
      <c r="E11084" s="73" t="s">
        <v>51116</v>
      </c>
      <c r="F11084" s="74"/>
      <c r="G11084" s="73" t="s">
        <v>5471</v>
      </c>
    </row>
    <row r="11085" spans="1:7">
      <c r="A11085" s="73" t="s">
        <v>51117</v>
      </c>
      <c r="B11085" s="73" t="s">
        <v>51118</v>
      </c>
      <c r="C11085" s="73" t="s">
        <v>51119</v>
      </c>
      <c r="D11085" s="73" t="s">
        <v>51120</v>
      </c>
      <c r="E11085" s="73" t="s">
        <v>56062</v>
      </c>
      <c r="F11085" s="74"/>
      <c r="G11085" s="73" t="s">
        <v>5471</v>
      </c>
    </row>
    <row r="11086" spans="1:7">
      <c r="A11086" s="73" t="s">
        <v>51121</v>
      </c>
      <c r="B11086" s="73" t="s">
        <v>51122</v>
      </c>
      <c r="C11086" s="73" t="s">
        <v>51123</v>
      </c>
      <c r="D11086" s="73" t="s">
        <v>51124</v>
      </c>
      <c r="E11086" s="73" t="s">
        <v>57678</v>
      </c>
      <c r="F11086" s="74"/>
      <c r="G11086" s="73" t="s">
        <v>5471</v>
      </c>
    </row>
    <row r="11087" spans="1:7">
      <c r="A11087" s="73" t="s">
        <v>51125</v>
      </c>
      <c r="B11087" s="73" t="s">
        <v>51126</v>
      </c>
      <c r="C11087" s="73" t="s">
        <v>51127</v>
      </c>
      <c r="D11087" s="73" t="s">
        <v>51128</v>
      </c>
      <c r="E11087" s="73" t="s">
        <v>57679</v>
      </c>
      <c r="F11087" s="74"/>
      <c r="G11087" s="73" t="s">
        <v>5471</v>
      </c>
    </row>
    <row r="11088" spans="1:7">
      <c r="A11088" s="73" t="s">
        <v>51129</v>
      </c>
      <c r="B11088" s="73" t="s">
        <v>51130</v>
      </c>
      <c r="C11088" s="73" t="s">
        <v>51131</v>
      </c>
      <c r="D11088" s="73" t="s">
        <v>51132</v>
      </c>
      <c r="E11088" s="73" t="s">
        <v>57680</v>
      </c>
      <c r="F11088" s="74"/>
      <c r="G11088" s="73" t="s">
        <v>5471</v>
      </c>
    </row>
    <row r="11089" spans="1:7">
      <c r="A11089" s="73" t="s">
        <v>51133</v>
      </c>
      <c r="B11089" s="73" t="s">
        <v>51134</v>
      </c>
      <c r="C11089" s="73" t="s">
        <v>51135</v>
      </c>
      <c r="D11089" s="73" t="s">
        <v>51136</v>
      </c>
      <c r="E11089" s="73" t="s">
        <v>57536</v>
      </c>
      <c r="F11089" s="74" t="s">
        <v>6808</v>
      </c>
      <c r="G11089" s="73" t="s">
        <v>5471</v>
      </c>
    </row>
    <row r="11090" spans="1:7">
      <c r="A11090" s="73" t="s">
        <v>51137</v>
      </c>
      <c r="B11090" s="73" t="s">
        <v>51138</v>
      </c>
      <c r="C11090" s="73" t="s">
        <v>51139</v>
      </c>
      <c r="D11090" s="73" t="s">
        <v>51140</v>
      </c>
      <c r="E11090" s="73" t="s">
        <v>53144</v>
      </c>
      <c r="F11090" s="74" t="s">
        <v>6808</v>
      </c>
      <c r="G11090" s="73" t="s">
        <v>5471</v>
      </c>
    </row>
    <row r="11091" spans="1:7">
      <c r="A11091" s="73" t="s">
        <v>51141</v>
      </c>
      <c r="B11091" s="73" t="s">
        <v>51142</v>
      </c>
      <c r="C11091" s="73" t="s">
        <v>51143</v>
      </c>
      <c r="D11091" s="73" t="s">
        <v>51144</v>
      </c>
      <c r="E11091" s="73" t="s">
        <v>57667</v>
      </c>
      <c r="F11091" s="74" t="s">
        <v>6808</v>
      </c>
      <c r="G11091" s="73" t="s">
        <v>5471</v>
      </c>
    </row>
    <row r="11092" spans="1:7">
      <c r="A11092" s="73" t="s">
        <v>51145</v>
      </c>
      <c r="B11092" s="73" t="s">
        <v>51146</v>
      </c>
      <c r="C11092" s="73" t="s">
        <v>51147</v>
      </c>
      <c r="D11092" s="73" t="s">
        <v>51148</v>
      </c>
      <c r="E11092" s="73" t="s">
        <v>56542</v>
      </c>
      <c r="F11092" s="74"/>
      <c r="G11092" s="73" t="s">
        <v>5471</v>
      </c>
    </row>
    <row r="11093" spans="1:7">
      <c r="A11093" s="73" t="s">
        <v>51149</v>
      </c>
      <c r="B11093" s="73" t="s">
        <v>51150</v>
      </c>
      <c r="C11093" s="73" t="s">
        <v>51151</v>
      </c>
      <c r="D11093" s="73" t="s">
        <v>51152</v>
      </c>
      <c r="E11093" s="73" t="s">
        <v>56561</v>
      </c>
      <c r="F11093" s="74"/>
      <c r="G11093" s="73" t="s">
        <v>5471</v>
      </c>
    </row>
    <row r="11094" spans="1:7">
      <c r="A11094" s="73" t="s">
        <v>51153</v>
      </c>
      <c r="B11094" s="73" t="s">
        <v>51154</v>
      </c>
      <c r="C11094" s="73" t="s">
        <v>51155</v>
      </c>
      <c r="D11094" s="73" t="s">
        <v>51156</v>
      </c>
      <c r="E11094" s="73" t="s">
        <v>57681</v>
      </c>
      <c r="F11094" s="74"/>
      <c r="G11094" s="73" t="s">
        <v>5471</v>
      </c>
    </row>
    <row r="11095" spans="1:7">
      <c r="A11095" s="73" t="s">
        <v>51157</v>
      </c>
      <c r="B11095" s="73" t="s">
        <v>51158</v>
      </c>
      <c r="C11095" s="73" t="s">
        <v>51159</v>
      </c>
      <c r="D11095" s="73" t="s">
        <v>51160</v>
      </c>
      <c r="E11095" s="73" t="s">
        <v>57682</v>
      </c>
      <c r="F11095" s="74"/>
      <c r="G11095" s="73" t="s">
        <v>5471</v>
      </c>
    </row>
    <row r="11096" spans="1:7">
      <c r="A11096" s="73" t="s">
        <v>51161</v>
      </c>
      <c r="B11096" s="73" t="s">
        <v>51162</v>
      </c>
      <c r="C11096" s="73" t="s">
        <v>51163</v>
      </c>
      <c r="D11096" s="73" t="s">
        <v>51164</v>
      </c>
      <c r="E11096" s="73" t="s">
        <v>55144</v>
      </c>
      <c r="F11096" s="74"/>
      <c r="G11096" s="73" t="s">
        <v>5471</v>
      </c>
    </row>
    <row r="11097" spans="1:7">
      <c r="A11097" s="73" t="s">
        <v>51165</v>
      </c>
      <c r="B11097" s="73" t="s">
        <v>51166</v>
      </c>
      <c r="C11097" s="73" t="s">
        <v>51167</v>
      </c>
      <c r="D11097" s="73" t="s">
        <v>51168</v>
      </c>
      <c r="E11097" s="73" t="s">
        <v>53945</v>
      </c>
      <c r="F11097" s="74"/>
      <c r="G11097" s="73" t="s">
        <v>5471</v>
      </c>
    </row>
    <row r="11098" spans="1:7">
      <c r="A11098" s="73" t="s">
        <v>51169</v>
      </c>
      <c r="B11098" s="73" t="s">
        <v>51170</v>
      </c>
      <c r="C11098" s="73" t="s">
        <v>51171</v>
      </c>
      <c r="D11098" s="73" t="s">
        <v>51172</v>
      </c>
      <c r="E11098" s="73" t="s">
        <v>53783</v>
      </c>
      <c r="F11098" s="74"/>
      <c r="G11098" s="73" t="s">
        <v>5471</v>
      </c>
    </row>
    <row r="11099" spans="1:7">
      <c r="A11099" s="73" t="s">
        <v>51173</v>
      </c>
      <c r="B11099" s="73" t="s">
        <v>51174</v>
      </c>
      <c r="C11099" s="73" t="s">
        <v>51175</v>
      </c>
      <c r="D11099" s="73" t="s">
        <v>51176</v>
      </c>
      <c r="E11099" s="73" t="s">
        <v>57683</v>
      </c>
      <c r="F11099" s="74" t="s">
        <v>5061</v>
      </c>
      <c r="G11099" s="73" t="s">
        <v>5471</v>
      </c>
    </row>
    <row r="11100" spans="1:7">
      <c r="A11100" s="73" t="s">
        <v>51177</v>
      </c>
      <c r="B11100" s="73" t="s">
        <v>51178</v>
      </c>
      <c r="C11100" s="73" t="s">
        <v>51179</v>
      </c>
      <c r="D11100" s="73" t="s">
        <v>51180</v>
      </c>
      <c r="E11100" s="73" t="s">
        <v>51181</v>
      </c>
      <c r="F11100" s="74"/>
      <c r="G11100" s="73" t="s">
        <v>5471</v>
      </c>
    </row>
    <row r="11101" spans="1:7">
      <c r="A11101" s="73" t="s">
        <v>51182</v>
      </c>
      <c r="B11101" s="73" t="s">
        <v>51183</v>
      </c>
      <c r="C11101" s="73" t="s">
        <v>51184</v>
      </c>
      <c r="D11101" s="73" t="s">
        <v>51185</v>
      </c>
      <c r="E11101" s="73" t="s">
        <v>57667</v>
      </c>
      <c r="F11101" s="74" t="s">
        <v>6808</v>
      </c>
      <c r="G11101" s="73" t="s">
        <v>5471</v>
      </c>
    </row>
    <row r="11102" spans="1:7">
      <c r="A11102" s="73" t="s">
        <v>51186</v>
      </c>
      <c r="B11102" s="73" t="s">
        <v>51187</v>
      </c>
      <c r="C11102" s="73" t="s">
        <v>51188</v>
      </c>
      <c r="D11102" s="73" t="s">
        <v>51189</v>
      </c>
      <c r="E11102" s="73" t="s">
        <v>56570</v>
      </c>
      <c r="F11102" s="74"/>
      <c r="G11102" s="73" t="s">
        <v>5471</v>
      </c>
    </row>
    <row r="11103" spans="1:7">
      <c r="A11103" s="73" t="s">
        <v>51190</v>
      </c>
      <c r="B11103" s="73" t="s">
        <v>51191</v>
      </c>
      <c r="C11103" s="73" t="s">
        <v>51192</v>
      </c>
      <c r="D11103" s="73" t="s">
        <v>51193</v>
      </c>
      <c r="E11103" s="73" t="s">
        <v>51194</v>
      </c>
      <c r="F11103" s="74"/>
      <c r="G11103" s="73" t="s">
        <v>5471</v>
      </c>
    </row>
    <row r="11104" spans="1:7">
      <c r="A11104" s="73" t="s">
        <v>51195</v>
      </c>
      <c r="B11104" s="73" t="s">
        <v>51196</v>
      </c>
      <c r="C11104" s="73" t="s">
        <v>51197</v>
      </c>
      <c r="D11104" s="73" t="s">
        <v>51198</v>
      </c>
      <c r="E11104" s="73" t="s">
        <v>56453</v>
      </c>
      <c r="F11104" s="74"/>
      <c r="G11104" s="73" t="s">
        <v>5471</v>
      </c>
    </row>
    <row r="11105" spans="1:7">
      <c r="A11105" s="73" t="s">
        <v>51199</v>
      </c>
      <c r="B11105" s="73" t="s">
        <v>51200</v>
      </c>
      <c r="C11105" s="73" t="s">
        <v>51201</v>
      </c>
      <c r="D11105" s="73" t="s">
        <v>51202</v>
      </c>
      <c r="E11105" s="73" t="s">
        <v>55001</v>
      </c>
      <c r="F11105" s="74"/>
      <c r="G11105" s="73" t="s">
        <v>5471</v>
      </c>
    </row>
    <row r="11106" spans="1:7">
      <c r="A11106" s="73" t="s">
        <v>51203</v>
      </c>
      <c r="B11106" s="73" t="s">
        <v>51204</v>
      </c>
      <c r="C11106" s="73" t="s">
        <v>51205</v>
      </c>
      <c r="D11106" s="73" t="s">
        <v>51206</v>
      </c>
      <c r="E11106" s="73" t="s">
        <v>57684</v>
      </c>
      <c r="F11106" s="74"/>
      <c r="G11106" s="73" t="s">
        <v>5471</v>
      </c>
    </row>
    <row r="11107" spans="1:7">
      <c r="A11107" s="73" t="s">
        <v>51207</v>
      </c>
      <c r="B11107" s="73" t="s">
        <v>51208</v>
      </c>
      <c r="C11107" s="73" t="s">
        <v>51209</v>
      </c>
      <c r="D11107" s="73" t="s">
        <v>51210</v>
      </c>
      <c r="E11107" s="73" t="s">
        <v>51211</v>
      </c>
      <c r="F11107" s="74"/>
      <c r="G11107" s="73" t="s">
        <v>5471</v>
      </c>
    </row>
    <row r="11108" spans="1:7">
      <c r="A11108" s="73" t="s">
        <v>51212</v>
      </c>
      <c r="B11108" s="73" t="s">
        <v>51213</v>
      </c>
      <c r="C11108" s="73" t="s">
        <v>51214</v>
      </c>
      <c r="D11108" s="73" t="s">
        <v>51215</v>
      </c>
      <c r="E11108" s="73" t="s">
        <v>51216</v>
      </c>
      <c r="F11108" s="74"/>
      <c r="G11108" s="73" t="s">
        <v>5471</v>
      </c>
    </row>
    <row r="11109" spans="1:7">
      <c r="A11109" s="73" t="s">
        <v>51217</v>
      </c>
      <c r="B11109" s="73" t="s">
        <v>51218</v>
      </c>
      <c r="C11109" s="73" t="s">
        <v>51219</v>
      </c>
      <c r="D11109" s="73" t="s">
        <v>51220</v>
      </c>
      <c r="E11109" s="73" t="s">
        <v>57685</v>
      </c>
      <c r="F11109" s="74"/>
      <c r="G11109" s="73" t="s">
        <v>5471</v>
      </c>
    </row>
    <row r="11110" spans="1:7">
      <c r="A11110" s="73" t="s">
        <v>51221</v>
      </c>
      <c r="B11110" s="73" t="s">
        <v>51222</v>
      </c>
      <c r="C11110" s="73" t="s">
        <v>51223</v>
      </c>
      <c r="D11110" s="73" t="s">
        <v>51224</v>
      </c>
      <c r="E11110" s="73" t="s">
        <v>57686</v>
      </c>
      <c r="F11110" s="74"/>
      <c r="G11110" s="73" t="s">
        <v>5471</v>
      </c>
    </row>
    <row r="11111" spans="1:7">
      <c r="A11111" s="73" t="s">
        <v>51225</v>
      </c>
      <c r="B11111" s="73" t="s">
        <v>51226</v>
      </c>
      <c r="C11111" s="73" t="s">
        <v>51227</v>
      </c>
      <c r="D11111" s="73" t="s">
        <v>51228</v>
      </c>
      <c r="E11111" s="73" t="s">
        <v>57687</v>
      </c>
      <c r="F11111" s="74"/>
      <c r="G11111" s="73" t="s">
        <v>5471</v>
      </c>
    </row>
    <row r="11112" spans="1:7">
      <c r="A11112" s="73" t="s">
        <v>51229</v>
      </c>
      <c r="B11112" s="73" t="s">
        <v>51230</v>
      </c>
      <c r="C11112" s="73" t="s">
        <v>51231</v>
      </c>
      <c r="D11112" s="73" t="s">
        <v>51232</v>
      </c>
      <c r="E11112" s="73" t="s">
        <v>51233</v>
      </c>
      <c r="F11112" s="74"/>
      <c r="G11112" s="73" t="s">
        <v>5471</v>
      </c>
    </row>
    <row r="11113" spans="1:7">
      <c r="A11113" s="73" t="s">
        <v>51234</v>
      </c>
      <c r="B11113" s="73" t="s">
        <v>51235</v>
      </c>
      <c r="C11113" s="73" t="s">
        <v>51236</v>
      </c>
      <c r="D11113" s="73" t="s">
        <v>51237</v>
      </c>
      <c r="E11113" s="73" t="s">
        <v>57688</v>
      </c>
      <c r="F11113" s="74"/>
      <c r="G11113" s="73" t="s">
        <v>5471</v>
      </c>
    </row>
    <row r="11114" spans="1:7">
      <c r="A11114" s="73" t="s">
        <v>51238</v>
      </c>
      <c r="B11114" s="73" t="s">
        <v>51239</v>
      </c>
      <c r="C11114" s="73" t="s">
        <v>48385</v>
      </c>
      <c r="D11114" s="73" t="s">
        <v>51240</v>
      </c>
      <c r="E11114" s="73" t="s">
        <v>57280</v>
      </c>
      <c r="F11114" s="74" t="s">
        <v>18100</v>
      </c>
      <c r="G11114" s="73" t="s">
        <v>5471</v>
      </c>
    </row>
    <row r="11115" spans="1:7">
      <c r="A11115" s="73" t="s">
        <v>51241</v>
      </c>
      <c r="B11115" s="73" t="s">
        <v>51242</v>
      </c>
      <c r="C11115" s="73" t="s">
        <v>51243</v>
      </c>
      <c r="D11115" s="73" t="s">
        <v>51244</v>
      </c>
      <c r="E11115" s="73" t="s">
        <v>57656</v>
      </c>
      <c r="F11115" s="74"/>
      <c r="G11115" s="73" t="s">
        <v>5471</v>
      </c>
    </row>
    <row r="11116" spans="1:7">
      <c r="A11116" s="73" t="s">
        <v>51245</v>
      </c>
      <c r="B11116" s="73" t="s">
        <v>51246</v>
      </c>
      <c r="C11116" s="73" t="s">
        <v>51247</v>
      </c>
      <c r="D11116" s="73" t="s">
        <v>51248</v>
      </c>
      <c r="E11116" s="73" t="s">
        <v>16944</v>
      </c>
      <c r="F11116" s="74" t="s">
        <v>5061</v>
      </c>
      <c r="G11116" s="73" t="s">
        <v>5471</v>
      </c>
    </row>
    <row r="11117" spans="1:7">
      <c r="A11117" s="73" t="s">
        <v>51249</v>
      </c>
      <c r="B11117" s="73" t="s">
        <v>51250</v>
      </c>
      <c r="C11117" s="73" t="s">
        <v>51251</v>
      </c>
      <c r="D11117" s="73" t="s">
        <v>51252</v>
      </c>
      <c r="E11117" s="73" t="s">
        <v>21342</v>
      </c>
      <c r="F11117" s="74"/>
      <c r="G11117" s="73" t="s">
        <v>5471</v>
      </c>
    </row>
    <row r="11118" spans="1:7">
      <c r="A11118" s="73" t="s">
        <v>51253</v>
      </c>
      <c r="B11118" s="73" t="s">
        <v>51254</v>
      </c>
      <c r="C11118" s="73" t="s">
        <v>51255</v>
      </c>
      <c r="D11118" s="73" t="s">
        <v>51256</v>
      </c>
      <c r="E11118" s="73" t="s">
        <v>57649</v>
      </c>
      <c r="F11118" s="74"/>
      <c r="G11118" s="73" t="s">
        <v>5471</v>
      </c>
    </row>
    <row r="11119" spans="1:7">
      <c r="A11119" s="73" t="s">
        <v>51257</v>
      </c>
      <c r="B11119" s="73" t="s">
        <v>51258</v>
      </c>
      <c r="C11119" s="73" t="s">
        <v>51259</v>
      </c>
      <c r="D11119" s="73" t="s">
        <v>51260</v>
      </c>
      <c r="E11119" s="73" t="s">
        <v>51261</v>
      </c>
      <c r="F11119" s="74"/>
      <c r="G11119" s="73" t="s">
        <v>5471</v>
      </c>
    </row>
    <row r="11120" spans="1:7">
      <c r="A11120" s="73" t="s">
        <v>51262</v>
      </c>
      <c r="B11120" s="73" t="s">
        <v>51263</v>
      </c>
      <c r="C11120" s="73" t="s">
        <v>51264</v>
      </c>
      <c r="D11120" s="73" t="s">
        <v>51265</v>
      </c>
      <c r="E11120" s="73" t="s">
        <v>57689</v>
      </c>
      <c r="F11120" s="74"/>
      <c r="G11120" s="73" t="s">
        <v>5471</v>
      </c>
    </row>
    <row r="11121" spans="1:7">
      <c r="A11121" s="73" t="s">
        <v>51266</v>
      </c>
      <c r="B11121" s="73" t="s">
        <v>51267</v>
      </c>
      <c r="C11121" s="73" t="s">
        <v>51268</v>
      </c>
      <c r="D11121" s="73" t="s">
        <v>51269</v>
      </c>
      <c r="E11121" s="73" t="s">
        <v>57690</v>
      </c>
      <c r="F11121" s="74"/>
      <c r="G11121" s="73" t="s">
        <v>5471</v>
      </c>
    </row>
    <row r="11122" spans="1:7">
      <c r="A11122" s="73" t="s">
        <v>51270</v>
      </c>
      <c r="B11122" s="73" t="s">
        <v>51271</v>
      </c>
      <c r="C11122" s="73" t="s">
        <v>51272</v>
      </c>
      <c r="D11122" s="73" t="s">
        <v>51273</v>
      </c>
      <c r="E11122" s="73" t="s">
        <v>57691</v>
      </c>
      <c r="F11122" s="74"/>
      <c r="G11122" s="73" t="s">
        <v>5471</v>
      </c>
    </row>
    <row r="11123" spans="1:7">
      <c r="A11123" s="73" t="s">
        <v>51274</v>
      </c>
      <c r="B11123" s="73" t="s">
        <v>51275</v>
      </c>
      <c r="C11123" s="73" t="s">
        <v>51276</v>
      </c>
      <c r="D11123" s="73" t="s">
        <v>51277</v>
      </c>
      <c r="E11123" s="73" t="s">
        <v>51278</v>
      </c>
      <c r="F11123" s="74" t="s">
        <v>51279</v>
      </c>
      <c r="G11123" s="73" t="s">
        <v>5471</v>
      </c>
    </row>
    <row r="11124" spans="1:7">
      <c r="A11124" s="73" t="s">
        <v>51280</v>
      </c>
      <c r="B11124" s="73" t="s">
        <v>51281</v>
      </c>
      <c r="C11124" s="73" t="s">
        <v>51282</v>
      </c>
      <c r="D11124" s="73" t="s">
        <v>51283</v>
      </c>
      <c r="E11124" s="73" t="s">
        <v>53320</v>
      </c>
      <c r="F11124" s="74"/>
      <c r="G11124" s="73" t="s">
        <v>5471</v>
      </c>
    </row>
    <row r="11125" spans="1:7">
      <c r="A11125" s="73" t="s">
        <v>51284</v>
      </c>
      <c r="B11125" s="73" t="s">
        <v>51285</v>
      </c>
      <c r="C11125" s="73" t="s">
        <v>51286</v>
      </c>
      <c r="D11125" s="73" t="s">
        <v>51287</v>
      </c>
      <c r="E11125" s="73" t="s">
        <v>57692</v>
      </c>
      <c r="F11125" s="74"/>
      <c r="G11125" s="73" t="s">
        <v>5471</v>
      </c>
    </row>
    <row r="11126" spans="1:7">
      <c r="A11126" s="73" t="s">
        <v>51288</v>
      </c>
      <c r="B11126" s="73" t="s">
        <v>51289</v>
      </c>
      <c r="C11126" s="73" t="s">
        <v>51290</v>
      </c>
      <c r="D11126" s="73" t="s">
        <v>51291</v>
      </c>
      <c r="E11126" s="73" t="s">
        <v>57693</v>
      </c>
      <c r="F11126" s="74" t="s">
        <v>5050</v>
      </c>
      <c r="G11126" s="73" t="s">
        <v>5471</v>
      </c>
    </row>
    <row r="11127" spans="1:7">
      <c r="A11127" s="73" t="s">
        <v>51292</v>
      </c>
      <c r="B11127" s="73" t="s">
        <v>51293</v>
      </c>
      <c r="C11127" s="73" t="s">
        <v>51294</v>
      </c>
      <c r="D11127" s="73" t="s">
        <v>51295</v>
      </c>
      <c r="E11127" s="73" t="s">
        <v>51296</v>
      </c>
      <c r="F11127" s="74" t="s">
        <v>5125</v>
      </c>
      <c r="G11127" s="73" t="s">
        <v>5471</v>
      </c>
    </row>
    <row r="11128" spans="1:7">
      <c r="A11128" s="73" t="s">
        <v>51297</v>
      </c>
      <c r="B11128" s="73" t="s">
        <v>51298</v>
      </c>
      <c r="C11128" s="73" t="s">
        <v>51299</v>
      </c>
      <c r="D11128" s="73" t="s">
        <v>51300</v>
      </c>
      <c r="E11128" s="73" t="s">
        <v>57694</v>
      </c>
      <c r="F11128" s="74" t="s">
        <v>5050</v>
      </c>
      <c r="G11128" s="73" t="s">
        <v>5471</v>
      </c>
    </row>
    <row r="11129" spans="1:7">
      <c r="A11129" s="73" t="s">
        <v>51301</v>
      </c>
      <c r="B11129" s="73" t="s">
        <v>51302</v>
      </c>
      <c r="C11129" s="73" t="s">
        <v>51303</v>
      </c>
      <c r="D11129" s="73" t="s">
        <v>51304</v>
      </c>
      <c r="E11129" s="73" t="s">
        <v>53971</v>
      </c>
      <c r="F11129" s="74"/>
      <c r="G11129" s="73" t="s">
        <v>5471</v>
      </c>
    </row>
    <row r="11130" spans="1:7">
      <c r="A11130" s="73" t="s">
        <v>51305</v>
      </c>
      <c r="B11130" s="73" t="s">
        <v>51306</v>
      </c>
      <c r="C11130" s="73" t="s">
        <v>51307</v>
      </c>
      <c r="D11130" s="73" t="s">
        <v>51308</v>
      </c>
      <c r="E11130" s="73" t="s">
        <v>53353</v>
      </c>
      <c r="F11130" s="74"/>
      <c r="G11130" s="73" t="s">
        <v>5471</v>
      </c>
    </row>
    <row r="11131" spans="1:7">
      <c r="A11131" s="73" t="s">
        <v>51309</v>
      </c>
      <c r="B11131" s="73" t="s">
        <v>51310</v>
      </c>
      <c r="C11131" s="73" t="s">
        <v>51311</v>
      </c>
      <c r="D11131" s="73" t="s">
        <v>51312</v>
      </c>
      <c r="E11131" s="73" t="s">
        <v>51313</v>
      </c>
      <c r="F11131" s="74"/>
      <c r="G11131" s="73" t="s">
        <v>5471</v>
      </c>
    </row>
    <row r="11132" spans="1:7">
      <c r="A11132" s="73" t="s">
        <v>51314</v>
      </c>
      <c r="B11132" s="73" t="s">
        <v>51315</v>
      </c>
      <c r="C11132" s="73" t="s">
        <v>51316</v>
      </c>
      <c r="D11132" s="73" t="s">
        <v>51317</v>
      </c>
      <c r="E11132" s="73" t="s">
        <v>57695</v>
      </c>
      <c r="F11132" s="74"/>
      <c r="G11132" s="73" t="s">
        <v>5471</v>
      </c>
    </row>
    <row r="11133" spans="1:7">
      <c r="A11133" s="73" t="s">
        <v>51318</v>
      </c>
      <c r="B11133" s="73" t="s">
        <v>51319</v>
      </c>
      <c r="C11133" s="73" t="s">
        <v>51320</v>
      </c>
      <c r="D11133" s="73" t="s">
        <v>51321</v>
      </c>
      <c r="E11133" s="73" t="s">
        <v>57696</v>
      </c>
      <c r="F11133" s="74" t="s">
        <v>51322</v>
      </c>
      <c r="G11133" s="73" t="s">
        <v>5471</v>
      </c>
    </row>
    <row r="11134" spans="1:7">
      <c r="A11134" s="73" t="s">
        <v>51323</v>
      </c>
      <c r="B11134" s="73" t="s">
        <v>51324</v>
      </c>
      <c r="C11134" s="73" t="s">
        <v>51325</v>
      </c>
      <c r="D11134" s="73" t="s">
        <v>51326</v>
      </c>
      <c r="E11134" s="73" t="s">
        <v>57697</v>
      </c>
      <c r="F11134" s="74"/>
      <c r="G11134" s="73" t="s">
        <v>5471</v>
      </c>
    </row>
    <row r="11135" spans="1:7">
      <c r="A11135" s="73" t="s">
        <v>51327</v>
      </c>
      <c r="B11135" s="73" t="s">
        <v>51328</v>
      </c>
      <c r="C11135" s="73" t="s">
        <v>51329</v>
      </c>
      <c r="D11135" s="73" t="s">
        <v>51330</v>
      </c>
      <c r="E11135" s="73" t="s">
        <v>57698</v>
      </c>
      <c r="F11135" s="74"/>
      <c r="G11135" s="73" t="s">
        <v>5471</v>
      </c>
    </row>
    <row r="11136" spans="1:7">
      <c r="A11136" s="73" t="s">
        <v>51331</v>
      </c>
      <c r="B11136" s="73" t="s">
        <v>51332</v>
      </c>
      <c r="C11136" s="73" t="s">
        <v>29248</v>
      </c>
      <c r="D11136" s="73" t="s">
        <v>51333</v>
      </c>
      <c r="E11136" s="73" t="s">
        <v>55292</v>
      </c>
      <c r="F11136" s="74" t="s">
        <v>9910</v>
      </c>
      <c r="G11136" s="73" t="s">
        <v>5471</v>
      </c>
    </row>
    <row r="11137" spans="1:7">
      <c r="A11137" s="73" t="s">
        <v>51334</v>
      </c>
      <c r="B11137" s="73" t="s">
        <v>51335</v>
      </c>
      <c r="C11137" s="73" t="s">
        <v>51336</v>
      </c>
      <c r="D11137" s="73" t="s">
        <v>51337</v>
      </c>
      <c r="E11137" s="73" t="s">
        <v>57699</v>
      </c>
      <c r="F11137" s="74"/>
      <c r="G11137" s="73" t="s">
        <v>5471</v>
      </c>
    </row>
    <row r="11138" spans="1:7">
      <c r="A11138" s="73" t="s">
        <v>51338</v>
      </c>
      <c r="B11138" s="73" t="s">
        <v>51339</v>
      </c>
      <c r="C11138" s="73" t="s">
        <v>51340</v>
      </c>
      <c r="D11138" s="73" t="s">
        <v>51341</v>
      </c>
      <c r="E11138" s="73" t="s">
        <v>52987</v>
      </c>
      <c r="F11138" s="74"/>
      <c r="G11138" s="73" t="s">
        <v>5471</v>
      </c>
    </row>
    <row r="11139" spans="1:7">
      <c r="A11139" s="73" t="s">
        <v>51342</v>
      </c>
      <c r="B11139" s="73" t="s">
        <v>51343</v>
      </c>
      <c r="C11139" s="73" t="s">
        <v>51344</v>
      </c>
      <c r="D11139" s="73" t="s">
        <v>51345</v>
      </c>
      <c r="E11139" s="73" t="s">
        <v>57700</v>
      </c>
      <c r="F11139" s="74" t="s">
        <v>8497</v>
      </c>
      <c r="G11139" s="73" t="s">
        <v>5471</v>
      </c>
    </row>
    <row r="11140" spans="1:7">
      <c r="A11140" s="73" t="s">
        <v>51346</v>
      </c>
      <c r="B11140" s="73" t="s">
        <v>51347</v>
      </c>
      <c r="C11140" s="73" t="s">
        <v>51348</v>
      </c>
      <c r="D11140" s="73" t="s">
        <v>51349</v>
      </c>
      <c r="E11140" s="73" t="s">
        <v>54965</v>
      </c>
      <c r="F11140" s="74"/>
      <c r="G11140" s="73" t="s">
        <v>5471</v>
      </c>
    </row>
    <row r="11141" spans="1:7">
      <c r="A11141" s="73" t="s">
        <v>51350</v>
      </c>
      <c r="B11141" s="73" t="s">
        <v>51351</v>
      </c>
      <c r="C11141" s="73" t="s">
        <v>51352</v>
      </c>
      <c r="D11141" s="73" t="s">
        <v>51353</v>
      </c>
      <c r="E11141" s="73" t="s">
        <v>57185</v>
      </c>
      <c r="F11141" s="74"/>
      <c r="G11141" s="73" t="s">
        <v>5471</v>
      </c>
    </row>
    <row r="11142" spans="1:7">
      <c r="A11142" s="73" t="s">
        <v>51354</v>
      </c>
      <c r="B11142" s="73" t="s">
        <v>51355</v>
      </c>
      <c r="C11142" s="73" t="s">
        <v>51356</v>
      </c>
      <c r="D11142" s="73" t="s">
        <v>51357</v>
      </c>
      <c r="E11142" s="73" t="s">
        <v>56259</v>
      </c>
      <c r="F11142" s="74" t="s">
        <v>4469</v>
      </c>
      <c r="G11142" s="73" t="s">
        <v>5471</v>
      </c>
    </row>
    <row r="11143" spans="1:7">
      <c r="A11143" s="73" t="s">
        <v>51358</v>
      </c>
      <c r="B11143" s="73" t="s">
        <v>51359</v>
      </c>
      <c r="C11143" s="73" t="s">
        <v>51360</v>
      </c>
      <c r="D11143" s="73" t="s">
        <v>51361</v>
      </c>
      <c r="E11143" s="73" t="s">
        <v>57635</v>
      </c>
      <c r="F11143" s="74"/>
      <c r="G11143" s="73" t="s">
        <v>5471</v>
      </c>
    </row>
    <row r="11144" spans="1:7">
      <c r="A11144" s="73" t="s">
        <v>51362</v>
      </c>
      <c r="B11144" s="73" t="s">
        <v>51363</v>
      </c>
      <c r="C11144" s="73" t="s">
        <v>51364</v>
      </c>
      <c r="D11144" s="73" t="s">
        <v>51365</v>
      </c>
      <c r="E11144" s="73" t="s">
        <v>57635</v>
      </c>
      <c r="F11144" s="74"/>
      <c r="G11144" s="73" t="s">
        <v>5471</v>
      </c>
    </row>
    <row r="11145" spans="1:7">
      <c r="A11145" s="73" t="s">
        <v>51366</v>
      </c>
      <c r="B11145" s="73" t="s">
        <v>51367</v>
      </c>
      <c r="C11145" s="73" t="s">
        <v>51368</v>
      </c>
      <c r="D11145" s="73" t="s">
        <v>51369</v>
      </c>
      <c r="E11145" s="73" t="s">
        <v>57302</v>
      </c>
      <c r="F11145" s="74"/>
      <c r="G11145" s="73" t="s">
        <v>5471</v>
      </c>
    </row>
    <row r="11146" spans="1:7">
      <c r="A11146" s="73" t="s">
        <v>51370</v>
      </c>
      <c r="B11146" s="73" t="s">
        <v>51371</v>
      </c>
      <c r="C11146" s="73" t="s">
        <v>51372</v>
      </c>
      <c r="D11146" s="73" t="s">
        <v>51373</v>
      </c>
      <c r="E11146" s="73" t="s">
        <v>53361</v>
      </c>
      <c r="F11146" s="74"/>
      <c r="G11146" s="73" t="s">
        <v>5471</v>
      </c>
    </row>
    <row r="11147" spans="1:7">
      <c r="A11147" s="73" t="s">
        <v>51374</v>
      </c>
      <c r="B11147" s="73" t="s">
        <v>51375</v>
      </c>
      <c r="C11147" s="73" t="s">
        <v>51376</v>
      </c>
      <c r="D11147" s="73" t="s">
        <v>51377</v>
      </c>
      <c r="E11147" s="73" t="s">
        <v>57635</v>
      </c>
      <c r="F11147" s="74"/>
      <c r="G11147" s="73" t="s">
        <v>5471</v>
      </c>
    </row>
    <row r="11148" spans="1:7">
      <c r="A11148" s="73" t="s">
        <v>51378</v>
      </c>
      <c r="B11148" s="73" t="s">
        <v>51379</v>
      </c>
      <c r="C11148" s="73" t="s">
        <v>51380</v>
      </c>
      <c r="D11148" s="73" t="s">
        <v>51381</v>
      </c>
      <c r="E11148" s="73" t="s">
        <v>57635</v>
      </c>
      <c r="F11148" s="74"/>
      <c r="G11148" s="73" t="s">
        <v>5471</v>
      </c>
    </row>
    <row r="11149" spans="1:7">
      <c r="A11149" s="73" t="s">
        <v>51382</v>
      </c>
      <c r="B11149" s="73" t="s">
        <v>51383</v>
      </c>
      <c r="C11149" s="73" t="s">
        <v>51384</v>
      </c>
      <c r="D11149" s="73" t="s">
        <v>51385</v>
      </c>
      <c r="E11149" s="73" t="s">
        <v>57701</v>
      </c>
      <c r="F11149" s="74"/>
      <c r="G11149" s="73" t="s">
        <v>5471</v>
      </c>
    </row>
    <row r="11150" spans="1:7">
      <c r="A11150" s="73" t="s">
        <v>51386</v>
      </c>
      <c r="B11150" s="73" t="s">
        <v>51387</v>
      </c>
      <c r="C11150" s="73" t="s">
        <v>51388</v>
      </c>
      <c r="D11150" s="73" t="s">
        <v>51389</v>
      </c>
      <c r="E11150" s="73" t="s">
        <v>57197</v>
      </c>
      <c r="F11150" s="74"/>
      <c r="G11150" s="73" t="s">
        <v>5471</v>
      </c>
    </row>
    <row r="11151" spans="1:7">
      <c r="A11151" s="73" t="s">
        <v>51390</v>
      </c>
      <c r="B11151" s="73" t="s">
        <v>51391</v>
      </c>
      <c r="C11151" s="73" t="s">
        <v>51392</v>
      </c>
      <c r="D11151" s="73" t="s">
        <v>51393</v>
      </c>
      <c r="E11151" s="73" t="s">
        <v>51394</v>
      </c>
      <c r="F11151" s="74"/>
      <c r="G11151" s="73" t="s">
        <v>5471</v>
      </c>
    </row>
    <row r="11152" spans="1:7">
      <c r="A11152" s="73" t="s">
        <v>51395</v>
      </c>
      <c r="B11152" s="73" t="s">
        <v>51396</v>
      </c>
      <c r="C11152" s="73" t="s">
        <v>51397</v>
      </c>
      <c r="D11152" s="73" t="s">
        <v>51398</v>
      </c>
      <c r="E11152" s="73" t="s">
        <v>57702</v>
      </c>
      <c r="F11152" s="74"/>
      <c r="G11152" s="73" t="s">
        <v>5471</v>
      </c>
    </row>
    <row r="11153" spans="1:7">
      <c r="A11153" s="73" t="s">
        <v>51399</v>
      </c>
      <c r="B11153" s="73" t="s">
        <v>51400</v>
      </c>
      <c r="C11153" s="73" t="s">
        <v>51401</v>
      </c>
      <c r="D11153" s="73" t="s">
        <v>51402</v>
      </c>
      <c r="E11153" s="73" t="s">
        <v>57635</v>
      </c>
      <c r="F11153" s="74"/>
      <c r="G11153" s="73" t="s">
        <v>5471</v>
      </c>
    </row>
    <row r="11154" spans="1:7">
      <c r="A11154" s="73" t="s">
        <v>51403</v>
      </c>
      <c r="B11154" s="73" t="s">
        <v>51404</v>
      </c>
      <c r="C11154" s="73" t="s">
        <v>51405</v>
      </c>
      <c r="D11154" s="73" t="s">
        <v>51406</v>
      </c>
      <c r="E11154" s="73" t="s">
        <v>57703</v>
      </c>
      <c r="F11154" s="74"/>
      <c r="G11154" s="73" t="s">
        <v>5471</v>
      </c>
    </row>
    <row r="11155" spans="1:7">
      <c r="A11155" s="73" t="s">
        <v>51407</v>
      </c>
      <c r="B11155" s="73" t="s">
        <v>51408</v>
      </c>
      <c r="C11155" s="73" t="s">
        <v>51409</v>
      </c>
      <c r="D11155" s="73" t="s">
        <v>51410</v>
      </c>
      <c r="E11155" s="73" t="s">
        <v>57704</v>
      </c>
      <c r="F11155" s="74"/>
      <c r="G11155" s="73" t="s">
        <v>5471</v>
      </c>
    </row>
    <row r="11156" spans="1:7">
      <c r="A11156" s="73" t="s">
        <v>51411</v>
      </c>
      <c r="B11156" s="73" t="s">
        <v>51412</v>
      </c>
      <c r="C11156" s="73" t="s">
        <v>51413</v>
      </c>
      <c r="D11156" s="73" t="s">
        <v>51414</v>
      </c>
      <c r="E11156" s="73" t="s">
        <v>57705</v>
      </c>
      <c r="F11156" s="74"/>
      <c r="G11156" s="73" t="s">
        <v>5471</v>
      </c>
    </row>
    <row r="11157" spans="1:7">
      <c r="A11157" s="73" t="s">
        <v>51415</v>
      </c>
      <c r="B11157" s="73" t="s">
        <v>51416</v>
      </c>
      <c r="C11157" s="73" t="s">
        <v>51417</v>
      </c>
      <c r="D11157" s="73" t="s">
        <v>51418</v>
      </c>
      <c r="E11157" s="73" t="s">
        <v>57706</v>
      </c>
      <c r="F11157" s="74" t="s">
        <v>5125</v>
      </c>
      <c r="G11157" s="73" t="s">
        <v>5471</v>
      </c>
    </row>
    <row r="11158" spans="1:7">
      <c r="A11158" s="73" t="s">
        <v>51419</v>
      </c>
      <c r="B11158" s="73" t="s">
        <v>51420</v>
      </c>
      <c r="C11158" s="73" t="s">
        <v>51421</v>
      </c>
      <c r="D11158" s="73" t="s">
        <v>51422</v>
      </c>
      <c r="E11158" s="73" t="s">
        <v>57707</v>
      </c>
      <c r="F11158" s="74"/>
      <c r="G11158" s="73" t="s">
        <v>5471</v>
      </c>
    </row>
    <row r="11159" spans="1:7">
      <c r="A11159" s="73" t="s">
        <v>51423</v>
      </c>
      <c r="B11159" s="73" t="s">
        <v>48460</v>
      </c>
      <c r="C11159" s="73" t="s">
        <v>51424</v>
      </c>
      <c r="D11159" s="73" t="s">
        <v>48462</v>
      </c>
      <c r="E11159" s="73" t="s">
        <v>56553</v>
      </c>
      <c r="F11159" s="74" t="s">
        <v>5050</v>
      </c>
      <c r="G11159" s="73" t="s">
        <v>5471</v>
      </c>
    </row>
    <row r="11160" spans="1:7">
      <c r="A11160" s="73" t="s">
        <v>51425</v>
      </c>
      <c r="B11160" s="73" t="s">
        <v>51426</v>
      </c>
      <c r="C11160" s="73" t="s">
        <v>51413</v>
      </c>
      <c r="D11160" s="73" t="s">
        <v>51427</v>
      </c>
      <c r="E11160" s="73" t="s">
        <v>57705</v>
      </c>
      <c r="F11160" s="74"/>
      <c r="G11160" s="73" t="s">
        <v>5471</v>
      </c>
    </row>
    <row r="11161" spans="1:7">
      <c r="A11161" s="73" t="s">
        <v>51428</v>
      </c>
      <c r="B11161" s="73" t="s">
        <v>51429</v>
      </c>
      <c r="C11161" s="73" t="s">
        <v>51430</v>
      </c>
      <c r="D11161" s="73" t="s">
        <v>51431</v>
      </c>
      <c r="E11161" s="73" t="s">
        <v>57708</v>
      </c>
      <c r="F11161" s="74"/>
      <c r="G11161" s="73" t="s">
        <v>5471</v>
      </c>
    </row>
    <row r="11162" spans="1:7">
      <c r="A11162" s="73" t="s">
        <v>51432</v>
      </c>
      <c r="B11162" s="73" t="s">
        <v>51433</v>
      </c>
      <c r="C11162" s="73" t="s">
        <v>51434</v>
      </c>
      <c r="D11162" s="73" t="s">
        <v>51435</v>
      </c>
      <c r="E11162" s="73" t="s">
        <v>57709</v>
      </c>
      <c r="F11162" s="74"/>
      <c r="G11162" s="73" t="s">
        <v>5471</v>
      </c>
    </row>
    <row r="11163" spans="1:7">
      <c r="A11163" s="73" t="s">
        <v>51436</v>
      </c>
      <c r="B11163" s="73" t="s">
        <v>51437</v>
      </c>
      <c r="C11163" s="73" t="s">
        <v>51438</v>
      </c>
      <c r="D11163" s="73" t="s">
        <v>51439</v>
      </c>
      <c r="E11163" s="73" t="s">
        <v>51440</v>
      </c>
      <c r="F11163" s="74"/>
      <c r="G11163" s="73" t="s">
        <v>5471</v>
      </c>
    </row>
    <row r="11164" spans="1:7">
      <c r="A11164" s="73" t="s">
        <v>51441</v>
      </c>
      <c r="B11164" s="73" t="s">
        <v>51442</v>
      </c>
      <c r="C11164" s="73" t="s">
        <v>51443</v>
      </c>
      <c r="D11164" s="73" t="s">
        <v>51444</v>
      </c>
      <c r="E11164" s="73" t="s">
        <v>51445</v>
      </c>
      <c r="F11164" s="74" t="s">
        <v>6492</v>
      </c>
      <c r="G11164" s="73" t="s">
        <v>5471</v>
      </c>
    </row>
    <row r="11165" spans="1:7">
      <c r="A11165" s="73" t="s">
        <v>51446</v>
      </c>
      <c r="B11165" s="73" t="s">
        <v>51447</v>
      </c>
      <c r="C11165" s="73" t="s">
        <v>51448</v>
      </c>
      <c r="D11165" s="73" t="s">
        <v>51449</v>
      </c>
      <c r="E11165" s="73" t="s">
        <v>57710</v>
      </c>
      <c r="F11165" s="74"/>
      <c r="G11165" s="73" t="s">
        <v>5471</v>
      </c>
    </row>
    <row r="11166" spans="1:7">
      <c r="A11166" s="73" t="s">
        <v>51450</v>
      </c>
      <c r="B11166" s="73" t="s">
        <v>51451</v>
      </c>
      <c r="C11166" s="73" t="s">
        <v>51452</v>
      </c>
      <c r="D11166" s="73" t="s">
        <v>51453</v>
      </c>
      <c r="E11166" s="73" t="s">
        <v>57711</v>
      </c>
      <c r="F11166" s="74" t="s">
        <v>8497</v>
      </c>
      <c r="G11166" s="73" t="s">
        <v>5471</v>
      </c>
    </row>
    <row r="11167" spans="1:7">
      <c r="A11167" s="73" t="s">
        <v>51454</v>
      </c>
      <c r="B11167" s="73" t="s">
        <v>51455</v>
      </c>
      <c r="C11167" s="73" t="s">
        <v>51456</v>
      </c>
      <c r="D11167" s="73" t="s">
        <v>51457</v>
      </c>
      <c r="E11167" s="73" t="s">
        <v>57712</v>
      </c>
      <c r="F11167" s="74"/>
      <c r="G11167" s="73" t="s">
        <v>5471</v>
      </c>
    </row>
    <row r="11168" spans="1:7">
      <c r="A11168" s="73" t="s">
        <v>51458</v>
      </c>
      <c r="B11168" s="73" t="s">
        <v>51459</v>
      </c>
      <c r="C11168" s="73" t="s">
        <v>51460</v>
      </c>
      <c r="D11168" s="73" t="s">
        <v>51461</v>
      </c>
      <c r="E11168" s="73" t="s">
        <v>51462</v>
      </c>
      <c r="F11168" s="74" t="s">
        <v>4159</v>
      </c>
      <c r="G11168" s="73" t="s">
        <v>5471</v>
      </c>
    </row>
    <row r="11169" spans="1:7">
      <c r="A11169" s="73" t="s">
        <v>51463</v>
      </c>
      <c r="B11169" s="73" t="s">
        <v>51464</v>
      </c>
      <c r="C11169" s="73" t="s">
        <v>51465</v>
      </c>
      <c r="D11169" s="73" t="s">
        <v>51466</v>
      </c>
      <c r="E11169" s="73" t="s">
        <v>51467</v>
      </c>
      <c r="F11169" s="74" t="s">
        <v>9358</v>
      </c>
      <c r="G11169" s="73" t="s">
        <v>5471</v>
      </c>
    </row>
    <row r="11170" spans="1:7">
      <c r="A11170" s="73" t="s">
        <v>51468</v>
      </c>
      <c r="B11170" s="73" t="s">
        <v>51469</v>
      </c>
      <c r="C11170" s="73" t="s">
        <v>51470</v>
      </c>
      <c r="D11170" s="73" t="s">
        <v>51471</v>
      </c>
      <c r="E11170" s="73" t="s">
        <v>57713</v>
      </c>
      <c r="F11170" s="74"/>
      <c r="G11170" s="73" t="s">
        <v>5471</v>
      </c>
    </row>
    <row r="11171" spans="1:7">
      <c r="A11171" s="73" t="s">
        <v>51472</v>
      </c>
      <c r="B11171" s="73" t="s">
        <v>51473</v>
      </c>
      <c r="C11171" s="73" t="s">
        <v>51474</v>
      </c>
      <c r="D11171" s="73" t="s">
        <v>51475</v>
      </c>
      <c r="E11171" s="73" t="s">
        <v>57714</v>
      </c>
      <c r="F11171" s="74"/>
      <c r="G11171" s="73" t="s">
        <v>5471</v>
      </c>
    </row>
    <row r="11172" spans="1:7">
      <c r="A11172" s="73" t="s">
        <v>51476</v>
      </c>
      <c r="B11172" s="73" t="s">
        <v>51477</v>
      </c>
      <c r="C11172" s="73" t="s">
        <v>51478</v>
      </c>
      <c r="D11172" s="73" t="s">
        <v>51479</v>
      </c>
      <c r="E11172" s="73" t="s">
        <v>57715</v>
      </c>
      <c r="F11172" s="74" t="s">
        <v>6492</v>
      </c>
      <c r="G11172" s="73" t="s">
        <v>5471</v>
      </c>
    </row>
    <row r="11173" spans="1:7">
      <c r="A11173" s="73" t="s">
        <v>51480</v>
      </c>
      <c r="B11173" s="73" t="s">
        <v>51481</v>
      </c>
      <c r="C11173" s="73" t="s">
        <v>51482</v>
      </c>
      <c r="D11173" s="73" t="s">
        <v>51483</v>
      </c>
      <c r="E11173" s="73" t="s">
        <v>57716</v>
      </c>
      <c r="F11173" s="74"/>
      <c r="G11173" s="73" t="s">
        <v>5471</v>
      </c>
    </row>
    <row r="11174" spans="1:7">
      <c r="A11174" s="73" t="s">
        <v>51484</v>
      </c>
      <c r="B11174" s="73" t="s">
        <v>51485</v>
      </c>
      <c r="C11174" s="73" t="s">
        <v>51486</v>
      </c>
      <c r="D11174" s="73" t="s">
        <v>51487</v>
      </c>
      <c r="E11174" s="73" t="s">
        <v>57717</v>
      </c>
      <c r="F11174" s="74"/>
      <c r="G11174" s="73" t="s">
        <v>5471</v>
      </c>
    </row>
    <row r="11175" spans="1:7">
      <c r="A11175" s="73" t="s">
        <v>51488</v>
      </c>
      <c r="B11175" s="73" t="s">
        <v>51489</v>
      </c>
      <c r="C11175" s="73" t="s">
        <v>51490</v>
      </c>
      <c r="D11175" s="73" t="s">
        <v>51491</v>
      </c>
      <c r="E11175" s="73" t="s">
        <v>51492</v>
      </c>
      <c r="F11175" s="74" t="s">
        <v>6492</v>
      </c>
      <c r="G11175" s="73" t="s">
        <v>5471</v>
      </c>
    </row>
    <row r="11176" spans="1:7">
      <c r="A11176" s="73" t="s">
        <v>51493</v>
      </c>
      <c r="B11176" s="73" t="s">
        <v>51494</v>
      </c>
      <c r="C11176" s="73" t="s">
        <v>51495</v>
      </c>
      <c r="D11176" s="73" t="s">
        <v>51496</v>
      </c>
      <c r="E11176" s="73" t="s">
        <v>57718</v>
      </c>
      <c r="F11176" s="74"/>
      <c r="G11176" s="73" t="s">
        <v>5471</v>
      </c>
    </row>
    <row r="11177" spans="1:7">
      <c r="A11177" s="73" t="s">
        <v>51497</v>
      </c>
      <c r="B11177" s="73" t="s">
        <v>51498</v>
      </c>
      <c r="C11177" s="73" t="s">
        <v>51499</v>
      </c>
      <c r="D11177" s="73" t="s">
        <v>51500</v>
      </c>
      <c r="E11177" s="73" t="s">
        <v>57719</v>
      </c>
      <c r="F11177" s="74"/>
      <c r="G11177" s="73" t="s">
        <v>5471</v>
      </c>
    </row>
    <row r="11178" spans="1:7">
      <c r="A11178" s="73" t="s">
        <v>51501</v>
      </c>
      <c r="B11178" s="73" t="s">
        <v>51502</v>
      </c>
      <c r="C11178" s="73" t="s">
        <v>51503</v>
      </c>
      <c r="D11178" s="73" t="s">
        <v>51504</v>
      </c>
      <c r="E11178" s="73" t="s">
        <v>54110</v>
      </c>
      <c r="F11178" s="74"/>
      <c r="G11178" s="73" t="s">
        <v>5471</v>
      </c>
    </row>
    <row r="11179" spans="1:7">
      <c r="A11179" s="73" t="s">
        <v>51505</v>
      </c>
      <c r="B11179" s="73" t="s">
        <v>51506</v>
      </c>
      <c r="C11179" s="73" t="s">
        <v>51507</v>
      </c>
      <c r="D11179" s="73" t="s">
        <v>51508</v>
      </c>
      <c r="E11179" s="73" t="s">
        <v>57720</v>
      </c>
      <c r="F11179" s="74"/>
      <c r="G11179" s="73" t="s">
        <v>5471</v>
      </c>
    </row>
    <row r="11180" spans="1:7">
      <c r="A11180" s="73" t="s">
        <v>51509</v>
      </c>
      <c r="B11180" s="73" t="s">
        <v>51510</v>
      </c>
      <c r="C11180" s="73" t="s">
        <v>51511</v>
      </c>
      <c r="D11180" s="73" t="s">
        <v>51512</v>
      </c>
      <c r="E11180" s="73" t="s">
        <v>51513</v>
      </c>
      <c r="F11180" s="74"/>
      <c r="G11180" s="73" t="s">
        <v>5471</v>
      </c>
    </row>
    <row r="11181" spans="1:7">
      <c r="A11181" s="73" t="s">
        <v>51514</v>
      </c>
      <c r="B11181" s="73" t="s">
        <v>51515</v>
      </c>
      <c r="C11181" s="73" t="s">
        <v>51516</v>
      </c>
      <c r="D11181" s="73" t="s">
        <v>51517</v>
      </c>
      <c r="E11181" s="73" t="s">
        <v>57715</v>
      </c>
      <c r="F11181" s="74" t="s">
        <v>6492</v>
      </c>
      <c r="G11181" s="73" t="s">
        <v>5471</v>
      </c>
    </row>
    <row r="11182" spans="1:7">
      <c r="A11182" s="73" t="s">
        <v>51518</v>
      </c>
      <c r="B11182" s="73" t="s">
        <v>51519</v>
      </c>
      <c r="C11182" s="73" t="s">
        <v>51520</v>
      </c>
      <c r="D11182" s="73" t="s">
        <v>51521</v>
      </c>
      <c r="E11182" s="73" t="s">
        <v>51522</v>
      </c>
      <c r="F11182" s="74"/>
      <c r="G11182" s="73" t="s">
        <v>5471</v>
      </c>
    </row>
    <row r="11183" spans="1:7">
      <c r="A11183" s="73" t="s">
        <v>51523</v>
      </c>
      <c r="B11183" s="73" t="s">
        <v>51524</v>
      </c>
      <c r="C11183" s="73" t="s">
        <v>51525</v>
      </c>
      <c r="D11183" s="73" t="s">
        <v>51526</v>
      </c>
      <c r="E11183" s="73" t="s">
        <v>57721</v>
      </c>
      <c r="F11183" s="74"/>
      <c r="G11183" s="73" t="s">
        <v>5471</v>
      </c>
    </row>
    <row r="11184" spans="1:7">
      <c r="A11184" s="73" t="s">
        <v>51527</v>
      </c>
      <c r="B11184" s="73" t="s">
        <v>51528</v>
      </c>
      <c r="C11184" s="73" t="s">
        <v>51529</v>
      </c>
      <c r="D11184" s="73" t="s">
        <v>51530</v>
      </c>
      <c r="E11184" s="73" t="s">
        <v>51531</v>
      </c>
      <c r="F11184" s="74"/>
      <c r="G11184" s="73" t="s">
        <v>5471</v>
      </c>
    </row>
    <row r="11185" spans="1:7">
      <c r="A11185" s="73" t="s">
        <v>51532</v>
      </c>
      <c r="B11185" s="73" t="s">
        <v>51533</v>
      </c>
      <c r="C11185" s="73" t="s">
        <v>44811</v>
      </c>
      <c r="D11185" s="73" t="s">
        <v>51534</v>
      </c>
      <c r="E11185" s="73" t="s">
        <v>44813</v>
      </c>
      <c r="F11185" s="74"/>
      <c r="G11185" s="73" t="s">
        <v>5471</v>
      </c>
    </row>
    <row r="11186" spans="1:7">
      <c r="A11186" s="73" t="s">
        <v>51535</v>
      </c>
      <c r="B11186" s="73" t="s">
        <v>51536</v>
      </c>
      <c r="C11186" s="73" t="s">
        <v>44811</v>
      </c>
      <c r="D11186" s="73" t="s">
        <v>51537</v>
      </c>
      <c r="E11186" s="73" t="s">
        <v>44813</v>
      </c>
      <c r="F11186" s="74"/>
      <c r="G11186" s="73" t="s">
        <v>5471</v>
      </c>
    </row>
    <row r="11187" spans="1:7">
      <c r="A11187" s="73" t="s">
        <v>51538</v>
      </c>
      <c r="B11187" s="73" t="s">
        <v>51539</v>
      </c>
      <c r="C11187" s="73" t="s">
        <v>44811</v>
      </c>
      <c r="D11187" s="73" t="s">
        <v>51540</v>
      </c>
      <c r="E11187" s="73" t="s">
        <v>44813</v>
      </c>
      <c r="F11187" s="74"/>
      <c r="G11187" s="73" t="s">
        <v>5471</v>
      </c>
    </row>
    <row r="11188" spans="1:7">
      <c r="A11188" s="73" t="s">
        <v>51541</v>
      </c>
      <c r="B11188" s="73" t="s">
        <v>51542</v>
      </c>
      <c r="C11188" s="73" t="s">
        <v>51543</v>
      </c>
      <c r="D11188" s="73" t="s">
        <v>51544</v>
      </c>
      <c r="E11188" s="73" t="s">
        <v>57722</v>
      </c>
      <c r="F11188" s="74"/>
      <c r="G11188" s="73" t="s">
        <v>5471</v>
      </c>
    </row>
    <row r="11189" spans="1:7">
      <c r="A11189" s="73" t="s">
        <v>51545</v>
      </c>
      <c r="B11189" s="73" t="s">
        <v>51546</v>
      </c>
      <c r="C11189" s="73" t="s">
        <v>44811</v>
      </c>
      <c r="D11189" s="73" t="s">
        <v>51547</v>
      </c>
      <c r="E11189" s="73" t="s">
        <v>44813</v>
      </c>
      <c r="F11189" s="74"/>
      <c r="G11189" s="73" t="s">
        <v>5471</v>
      </c>
    </row>
    <row r="11190" spans="1:7">
      <c r="A11190" s="73" t="s">
        <v>51548</v>
      </c>
      <c r="B11190" s="73" t="s">
        <v>51549</v>
      </c>
      <c r="C11190" s="73" t="s">
        <v>44811</v>
      </c>
      <c r="D11190" s="73" t="s">
        <v>51550</v>
      </c>
      <c r="E11190" s="73" t="s">
        <v>44813</v>
      </c>
      <c r="F11190" s="74"/>
      <c r="G11190" s="73" t="s">
        <v>5471</v>
      </c>
    </row>
    <row r="11191" spans="1:7">
      <c r="A11191" s="73" t="s">
        <v>51551</v>
      </c>
      <c r="B11191" s="73" t="s">
        <v>51552</v>
      </c>
      <c r="C11191" s="73" t="s">
        <v>44811</v>
      </c>
      <c r="D11191" s="73" t="s">
        <v>51553</v>
      </c>
      <c r="E11191" s="73" t="s">
        <v>44813</v>
      </c>
      <c r="F11191" s="74"/>
      <c r="G11191" s="73" t="s">
        <v>5471</v>
      </c>
    </row>
    <row r="11192" spans="1:7">
      <c r="A11192" s="73" t="s">
        <v>51554</v>
      </c>
      <c r="B11192" s="73" t="s">
        <v>51555</v>
      </c>
      <c r="C11192" s="73" t="s">
        <v>51556</v>
      </c>
      <c r="D11192" s="73" t="s">
        <v>51557</v>
      </c>
      <c r="E11192" s="73" t="s">
        <v>51558</v>
      </c>
      <c r="F11192" s="74"/>
      <c r="G11192" s="73" t="s">
        <v>5471</v>
      </c>
    </row>
    <row r="11193" spans="1:7">
      <c r="A11193" s="73" t="s">
        <v>51559</v>
      </c>
      <c r="B11193" s="73" t="s">
        <v>51560</v>
      </c>
      <c r="C11193" s="73" t="s">
        <v>44811</v>
      </c>
      <c r="D11193" s="73" t="s">
        <v>51561</v>
      </c>
      <c r="E11193" s="73" t="s">
        <v>44813</v>
      </c>
      <c r="F11193" s="74"/>
      <c r="G11193" s="73" t="s">
        <v>5471</v>
      </c>
    </row>
    <row r="11194" spans="1:7">
      <c r="A11194" s="73" t="s">
        <v>51562</v>
      </c>
      <c r="B11194" s="73" t="s">
        <v>51563</v>
      </c>
      <c r="C11194" s="73" t="s">
        <v>44811</v>
      </c>
      <c r="D11194" s="73" t="s">
        <v>51564</v>
      </c>
      <c r="E11194" s="73" t="s">
        <v>44813</v>
      </c>
      <c r="F11194" s="74"/>
      <c r="G11194" s="73" t="s">
        <v>5471</v>
      </c>
    </row>
    <row r="11195" spans="1:7">
      <c r="A11195" s="73" t="s">
        <v>51565</v>
      </c>
      <c r="B11195" s="73" t="s">
        <v>51566</v>
      </c>
      <c r="C11195" s="73" t="s">
        <v>44811</v>
      </c>
      <c r="D11195" s="73" t="s">
        <v>51567</v>
      </c>
      <c r="E11195" s="73" t="s">
        <v>44813</v>
      </c>
      <c r="F11195" s="74"/>
      <c r="G11195" s="73" t="s">
        <v>5471</v>
      </c>
    </row>
    <row r="11196" spans="1:7">
      <c r="A11196" s="73" t="s">
        <v>51568</v>
      </c>
      <c r="B11196" s="73" t="s">
        <v>51569</v>
      </c>
      <c r="C11196" s="73" t="s">
        <v>44811</v>
      </c>
      <c r="D11196" s="73" t="s">
        <v>51570</v>
      </c>
      <c r="E11196" s="73" t="s">
        <v>44813</v>
      </c>
      <c r="F11196" s="74"/>
      <c r="G11196" s="73" t="s">
        <v>5471</v>
      </c>
    </row>
    <row r="11197" spans="1:7">
      <c r="A11197" s="73" t="s">
        <v>51571</v>
      </c>
      <c r="B11197" s="73" t="s">
        <v>51572</v>
      </c>
      <c r="C11197" s="73" t="s">
        <v>44811</v>
      </c>
      <c r="D11197" s="73" t="s">
        <v>51573</v>
      </c>
      <c r="E11197" s="73" t="s">
        <v>44813</v>
      </c>
      <c r="F11197" s="74"/>
      <c r="G11197" s="73" t="s">
        <v>5471</v>
      </c>
    </row>
    <row r="11198" spans="1:7">
      <c r="A11198" s="73" t="s">
        <v>51574</v>
      </c>
      <c r="B11198" s="73" t="s">
        <v>51575</v>
      </c>
      <c r="C11198" s="73" t="s">
        <v>44811</v>
      </c>
      <c r="D11198" s="73" t="s">
        <v>51576</v>
      </c>
      <c r="E11198" s="73" t="s">
        <v>44813</v>
      </c>
      <c r="F11198" s="74"/>
      <c r="G11198" s="73" t="s">
        <v>5471</v>
      </c>
    </row>
    <row r="11199" spans="1:7">
      <c r="A11199" s="73" t="s">
        <v>51577</v>
      </c>
      <c r="B11199" s="73" t="s">
        <v>51578</v>
      </c>
      <c r="C11199" s="73" t="s">
        <v>44811</v>
      </c>
      <c r="D11199" s="73" t="s">
        <v>51579</v>
      </c>
      <c r="E11199" s="73" t="s">
        <v>44813</v>
      </c>
      <c r="F11199" s="74"/>
      <c r="G11199" s="73" t="s">
        <v>5471</v>
      </c>
    </row>
    <row r="11200" spans="1:7">
      <c r="A11200" s="73" t="s">
        <v>51580</v>
      </c>
      <c r="B11200" s="73" t="s">
        <v>51581</v>
      </c>
      <c r="C11200" s="73" t="s">
        <v>51582</v>
      </c>
      <c r="D11200" s="73" t="s">
        <v>51583</v>
      </c>
      <c r="E11200" s="73" t="s">
        <v>51584</v>
      </c>
      <c r="F11200" s="74"/>
      <c r="G11200" s="73" t="s">
        <v>5471</v>
      </c>
    </row>
    <row r="11201" spans="1:7">
      <c r="A11201" s="73" t="s">
        <v>51585</v>
      </c>
      <c r="B11201" s="73" t="s">
        <v>51586</v>
      </c>
      <c r="C11201" s="73" t="s">
        <v>51587</v>
      </c>
      <c r="D11201" s="73" t="s">
        <v>51588</v>
      </c>
      <c r="E11201" s="73" t="s">
        <v>57723</v>
      </c>
      <c r="F11201" s="74" t="s">
        <v>47909</v>
      </c>
      <c r="G11201" s="73" t="s">
        <v>5471</v>
      </c>
    </row>
    <row r="11202" spans="1:7">
      <c r="A11202" s="73" t="s">
        <v>51589</v>
      </c>
      <c r="B11202" s="73" t="s">
        <v>51590</v>
      </c>
      <c r="C11202" s="73" t="s">
        <v>51591</v>
      </c>
      <c r="D11202" s="73" t="s">
        <v>51592</v>
      </c>
      <c r="E11202" s="73" t="s">
        <v>51593</v>
      </c>
      <c r="F11202" s="74"/>
      <c r="G11202" s="73" t="s">
        <v>5471</v>
      </c>
    </row>
    <row r="11203" spans="1:7">
      <c r="A11203" s="73" t="s">
        <v>51594</v>
      </c>
      <c r="B11203" s="73" t="s">
        <v>51595</v>
      </c>
      <c r="C11203" s="73" t="s">
        <v>51596</v>
      </c>
      <c r="D11203" s="73" t="s">
        <v>51597</v>
      </c>
      <c r="E11203" s="73" t="s">
        <v>56971</v>
      </c>
      <c r="F11203" s="74"/>
      <c r="G11203" s="73" t="s">
        <v>5471</v>
      </c>
    </row>
    <row r="11204" spans="1:7">
      <c r="A11204" s="73" t="s">
        <v>51598</v>
      </c>
      <c r="B11204" s="73" t="s">
        <v>51599</v>
      </c>
      <c r="C11204" s="73" t="s">
        <v>51600</v>
      </c>
      <c r="D11204" s="73" t="s">
        <v>51601</v>
      </c>
      <c r="E11204" s="73" t="s">
        <v>53273</v>
      </c>
      <c r="F11204" s="74"/>
      <c r="G11204" s="73" t="s">
        <v>5471</v>
      </c>
    </row>
    <row r="11205" spans="1:7">
      <c r="A11205" s="73" t="s">
        <v>51602</v>
      </c>
      <c r="B11205" s="73" t="s">
        <v>51603</v>
      </c>
      <c r="C11205" s="73" t="s">
        <v>51604</v>
      </c>
      <c r="D11205" s="73" t="s">
        <v>51605</v>
      </c>
      <c r="E11205" s="73" t="s">
        <v>57724</v>
      </c>
      <c r="F11205" s="74"/>
      <c r="G11205" s="73" t="s">
        <v>5471</v>
      </c>
    </row>
    <row r="11206" spans="1:7">
      <c r="A11206" s="73" t="s">
        <v>57725</v>
      </c>
      <c r="B11206" s="73" t="s">
        <v>57726</v>
      </c>
      <c r="C11206" s="73" t="s">
        <v>57727</v>
      </c>
      <c r="D11206" s="73" t="s">
        <v>57728</v>
      </c>
      <c r="E11206" s="73" t="s">
        <v>57729</v>
      </c>
      <c r="F11206" s="74"/>
      <c r="G11206" s="73" t="s">
        <v>5471</v>
      </c>
    </row>
    <row r="11207" spans="1:7">
      <c r="A11207" s="73" t="s">
        <v>51606</v>
      </c>
      <c r="B11207" s="73" t="s">
        <v>51607</v>
      </c>
      <c r="C11207" s="73" t="s">
        <v>51608</v>
      </c>
      <c r="D11207" s="73" t="s">
        <v>51609</v>
      </c>
      <c r="E11207" s="73" t="s">
        <v>52996</v>
      </c>
      <c r="F11207" s="74"/>
      <c r="G11207" s="73" t="s">
        <v>5471</v>
      </c>
    </row>
    <row r="11208" spans="1:7">
      <c r="A11208" s="73" t="s">
        <v>51610</v>
      </c>
      <c r="B11208" s="73" t="s">
        <v>51611</v>
      </c>
      <c r="C11208" s="73" t="s">
        <v>51612</v>
      </c>
      <c r="D11208" s="73" t="s">
        <v>51613</v>
      </c>
      <c r="E11208" s="73" t="s">
        <v>57730</v>
      </c>
      <c r="F11208" s="74" t="s">
        <v>6327</v>
      </c>
      <c r="G11208" s="73" t="s">
        <v>5471</v>
      </c>
    </row>
    <row r="11209" spans="1:7">
      <c r="A11209" s="73" t="s">
        <v>51614</v>
      </c>
      <c r="B11209" s="73" t="s">
        <v>51615</v>
      </c>
      <c r="C11209" s="73" t="s">
        <v>51616</v>
      </c>
      <c r="D11209" s="73" t="s">
        <v>51617</v>
      </c>
      <c r="E11209" s="73" t="s">
        <v>57731</v>
      </c>
      <c r="F11209" s="74"/>
      <c r="G11209" s="73" t="s">
        <v>5471</v>
      </c>
    </row>
    <row r="11210" spans="1:7">
      <c r="A11210" s="73" t="s">
        <v>51618</v>
      </c>
      <c r="B11210" s="73" t="s">
        <v>51619</v>
      </c>
      <c r="C11210" s="73" t="s">
        <v>51620</v>
      </c>
      <c r="D11210" s="73" t="s">
        <v>51621</v>
      </c>
      <c r="E11210" s="73" t="s">
        <v>57732</v>
      </c>
      <c r="F11210" s="74"/>
      <c r="G11210" s="73" t="s">
        <v>5471</v>
      </c>
    </row>
    <row r="11211" spans="1:7">
      <c r="A11211" s="73" t="s">
        <v>51622</v>
      </c>
      <c r="B11211" s="73" t="s">
        <v>51623</v>
      </c>
      <c r="C11211" s="73" t="s">
        <v>51624</v>
      </c>
      <c r="D11211" s="73" t="s">
        <v>51625</v>
      </c>
      <c r="E11211" s="73" t="s">
        <v>57733</v>
      </c>
      <c r="F11211" s="74"/>
      <c r="G11211" s="73" t="s">
        <v>5471</v>
      </c>
    </row>
    <row r="11212" spans="1:7">
      <c r="A11212" s="73" t="s">
        <v>51626</v>
      </c>
      <c r="B11212" s="73" t="s">
        <v>51627</v>
      </c>
      <c r="C11212" s="73" t="s">
        <v>51628</v>
      </c>
      <c r="D11212" s="73" t="s">
        <v>51629</v>
      </c>
      <c r="E11212" s="73" t="s">
        <v>57734</v>
      </c>
      <c r="F11212" s="74"/>
      <c r="G11212" s="73" t="s">
        <v>5471</v>
      </c>
    </row>
    <row r="11213" spans="1:7">
      <c r="A11213" s="73" t="s">
        <v>51630</v>
      </c>
      <c r="B11213" s="73" t="s">
        <v>51631</v>
      </c>
      <c r="C11213" s="73" t="s">
        <v>51632</v>
      </c>
      <c r="D11213" s="73" t="s">
        <v>51633</v>
      </c>
      <c r="E11213" s="73" t="s">
        <v>53165</v>
      </c>
      <c r="F11213" s="74" t="s">
        <v>4469</v>
      </c>
      <c r="G11213" s="73" t="s">
        <v>5471</v>
      </c>
    </row>
    <row r="11214" spans="1:7">
      <c r="A11214" s="73" t="s">
        <v>51634</v>
      </c>
      <c r="B11214" s="73" t="s">
        <v>51635</v>
      </c>
      <c r="C11214" s="73" t="s">
        <v>51636</v>
      </c>
      <c r="D11214" s="73" t="s">
        <v>51637</v>
      </c>
      <c r="E11214" s="73" t="s">
        <v>57735</v>
      </c>
      <c r="F11214" s="74"/>
      <c r="G11214" s="73" t="s">
        <v>5471</v>
      </c>
    </row>
    <row r="11215" spans="1:7">
      <c r="A11215" s="73" t="s">
        <v>51638</v>
      </c>
      <c r="B11215" s="73" t="s">
        <v>51639</v>
      </c>
      <c r="C11215" s="73" t="s">
        <v>51640</v>
      </c>
      <c r="D11215" s="73" t="s">
        <v>51641</v>
      </c>
      <c r="E11215" s="73" t="s">
        <v>57736</v>
      </c>
      <c r="F11215" s="74"/>
      <c r="G11215" s="73" t="s">
        <v>5471</v>
      </c>
    </row>
    <row r="11216" spans="1:7">
      <c r="A11216" s="73" t="s">
        <v>51642</v>
      </c>
      <c r="B11216" s="73" t="s">
        <v>51643</v>
      </c>
      <c r="C11216" s="73" t="s">
        <v>51644</v>
      </c>
      <c r="D11216" s="73" t="s">
        <v>51645</v>
      </c>
      <c r="E11216" s="73" t="s">
        <v>57737</v>
      </c>
      <c r="F11216" s="74"/>
      <c r="G11216" s="73" t="s">
        <v>5471</v>
      </c>
    </row>
    <row r="11217" spans="1:7">
      <c r="A11217" s="73" t="s">
        <v>51646</v>
      </c>
      <c r="B11217" s="73" t="s">
        <v>51647</v>
      </c>
      <c r="C11217" s="73" t="s">
        <v>51648</v>
      </c>
      <c r="D11217" s="73" t="s">
        <v>51649</v>
      </c>
      <c r="E11217" s="73" t="s">
        <v>53524</v>
      </c>
      <c r="F11217" s="74"/>
      <c r="G11217" s="73" t="s">
        <v>5471</v>
      </c>
    </row>
    <row r="11218" spans="1:7">
      <c r="A11218" s="73" t="s">
        <v>51650</v>
      </c>
      <c r="B11218" s="73" t="s">
        <v>51651</v>
      </c>
      <c r="C11218" s="73" t="s">
        <v>51652</v>
      </c>
      <c r="D11218" s="73" t="s">
        <v>51653</v>
      </c>
      <c r="E11218" s="73" t="s">
        <v>57738</v>
      </c>
      <c r="F11218" s="74"/>
      <c r="G11218" s="73" t="s">
        <v>5471</v>
      </c>
    </row>
    <row r="11219" spans="1:7">
      <c r="A11219" s="73" t="s">
        <v>51654</v>
      </c>
      <c r="B11219" s="73" t="s">
        <v>51655</v>
      </c>
      <c r="C11219" s="73" t="s">
        <v>51656</v>
      </c>
      <c r="D11219" s="73" t="s">
        <v>51657</v>
      </c>
      <c r="E11219" s="73" t="s">
        <v>57739</v>
      </c>
      <c r="F11219" s="74"/>
      <c r="G11219" s="73" t="s">
        <v>5471</v>
      </c>
    </row>
    <row r="11220" spans="1:7">
      <c r="A11220" s="73" t="s">
        <v>51658</v>
      </c>
      <c r="B11220" s="73" t="s">
        <v>51659</v>
      </c>
      <c r="C11220" s="73" t="s">
        <v>51660</v>
      </c>
      <c r="D11220" s="73" t="s">
        <v>51661</v>
      </c>
      <c r="E11220" s="73" t="s">
        <v>57740</v>
      </c>
      <c r="F11220" s="74"/>
      <c r="G11220" s="73" t="s">
        <v>5471</v>
      </c>
    </row>
    <row r="11221" spans="1:7">
      <c r="A11221" s="73" t="s">
        <v>51662</v>
      </c>
      <c r="B11221" s="73" t="s">
        <v>51663</v>
      </c>
      <c r="C11221" s="73" t="s">
        <v>51664</v>
      </c>
      <c r="D11221" s="73" t="s">
        <v>51665</v>
      </c>
      <c r="E11221" s="73" t="s">
        <v>51666</v>
      </c>
      <c r="F11221" s="74" t="s">
        <v>4159</v>
      </c>
      <c r="G11221" s="73" t="s">
        <v>5471</v>
      </c>
    </row>
    <row r="11222" spans="1:7">
      <c r="A11222" s="73" t="s">
        <v>51667</v>
      </c>
      <c r="B11222" s="73" t="s">
        <v>51668</v>
      </c>
      <c r="C11222" s="73" t="s">
        <v>51669</v>
      </c>
      <c r="D11222" s="73" t="s">
        <v>51670</v>
      </c>
      <c r="E11222" s="73" t="s">
        <v>57741</v>
      </c>
      <c r="F11222" s="74" t="s">
        <v>5125</v>
      </c>
      <c r="G11222" s="73" t="s">
        <v>5471</v>
      </c>
    </row>
    <row r="11223" spans="1:7">
      <c r="A11223" s="73" t="s">
        <v>51671</v>
      </c>
      <c r="B11223" s="73" t="s">
        <v>51672</v>
      </c>
      <c r="C11223" s="73" t="s">
        <v>51673</v>
      </c>
      <c r="D11223" s="73" t="s">
        <v>51674</v>
      </c>
      <c r="E11223" s="73" t="s">
        <v>56561</v>
      </c>
      <c r="F11223" s="74"/>
      <c r="G11223" s="73" t="s">
        <v>5471</v>
      </c>
    </row>
    <row r="11224" spans="1:7">
      <c r="A11224" s="73" t="s">
        <v>51675</v>
      </c>
      <c r="B11224" s="73" t="s">
        <v>51676</v>
      </c>
      <c r="C11224" s="73" t="s">
        <v>51677</v>
      </c>
      <c r="D11224" s="73" t="s">
        <v>51678</v>
      </c>
      <c r="E11224" s="73" t="s">
        <v>57742</v>
      </c>
      <c r="F11224" s="74"/>
      <c r="G11224" s="73" t="s">
        <v>5471</v>
      </c>
    </row>
    <row r="11225" spans="1:7">
      <c r="A11225" s="73" t="s">
        <v>51679</v>
      </c>
      <c r="B11225" s="73" t="s">
        <v>51680</v>
      </c>
      <c r="C11225" s="73" t="s">
        <v>47298</v>
      </c>
      <c r="D11225" s="73" t="s">
        <v>51681</v>
      </c>
      <c r="E11225" s="73" t="s">
        <v>57743</v>
      </c>
      <c r="F11225" s="74" t="s">
        <v>5919</v>
      </c>
      <c r="G11225" s="73" t="s">
        <v>5471</v>
      </c>
    </row>
    <row r="11226" spans="1:7">
      <c r="A11226" s="73" t="s">
        <v>51682</v>
      </c>
      <c r="B11226" s="73" t="s">
        <v>51683</v>
      </c>
      <c r="C11226" s="73" t="s">
        <v>51684</v>
      </c>
      <c r="D11226" s="73" t="s">
        <v>51685</v>
      </c>
      <c r="E11226" s="73" t="s">
        <v>57744</v>
      </c>
      <c r="F11226" s="74"/>
      <c r="G11226" s="73" t="s">
        <v>5471</v>
      </c>
    </row>
    <row r="11227" spans="1:7">
      <c r="A11227" s="73" t="s">
        <v>51686</v>
      </c>
      <c r="B11227" s="73" t="s">
        <v>51687</v>
      </c>
      <c r="C11227" s="73" t="s">
        <v>51688</v>
      </c>
      <c r="D11227" s="73" t="s">
        <v>51689</v>
      </c>
      <c r="E11227" s="73" t="s">
        <v>57745</v>
      </c>
      <c r="F11227" s="74"/>
      <c r="G11227" s="73" t="s">
        <v>5471</v>
      </c>
    </row>
    <row r="11228" spans="1:7">
      <c r="A11228" s="73" t="s">
        <v>51690</v>
      </c>
      <c r="B11228" s="73" t="s">
        <v>51691</v>
      </c>
      <c r="C11228" s="73" t="s">
        <v>51692</v>
      </c>
      <c r="D11228" s="73" t="s">
        <v>51693</v>
      </c>
      <c r="E11228" s="73" t="s">
        <v>57746</v>
      </c>
      <c r="F11228" s="74"/>
      <c r="G11228" s="73" t="s">
        <v>5471</v>
      </c>
    </row>
    <row r="11229" spans="1:7">
      <c r="A11229" s="73" t="s">
        <v>51694</v>
      </c>
      <c r="B11229" s="73" t="s">
        <v>51695</v>
      </c>
      <c r="C11229" s="73" t="s">
        <v>51696</v>
      </c>
      <c r="D11229" s="73" t="s">
        <v>51697</v>
      </c>
      <c r="E11229" s="73" t="s">
        <v>57747</v>
      </c>
      <c r="F11229" s="74"/>
      <c r="G11229" s="73" t="s">
        <v>5471</v>
      </c>
    </row>
    <row r="11230" spans="1:7">
      <c r="A11230" s="73" t="s">
        <v>51698</v>
      </c>
      <c r="B11230" s="73" t="s">
        <v>51699</v>
      </c>
      <c r="C11230" s="73" t="s">
        <v>51700</v>
      </c>
      <c r="D11230" s="73" t="s">
        <v>51701</v>
      </c>
      <c r="E11230" s="73" t="s">
        <v>57748</v>
      </c>
      <c r="F11230" s="74" t="s">
        <v>4469</v>
      </c>
      <c r="G11230" s="73" t="s">
        <v>5471</v>
      </c>
    </row>
    <row r="11231" spans="1:7">
      <c r="A11231" s="73" t="s">
        <v>51702</v>
      </c>
      <c r="B11231" s="73" t="s">
        <v>51703</v>
      </c>
      <c r="C11231" s="73" t="s">
        <v>51704</v>
      </c>
      <c r="D11231" s="73" t="s">
        <v>51705</v>
      </c>
      <c r="E11231" s="73" t="s">
        <v>51706</v>
      </c>
      <c r="F11231" s="74" t="s">
        <v>8176</v>
      </c>
      <c r="G11231" s="73" t="s">
        <v>5471</v>
      </c>
    </row>
    <row r="11232" spans="1:7">
      <c r="A11232" s="73" t="s">
        <v>51707</v>
      </c>
      <c r="B11232" s="73" t="s">
        <v>51708</v>
      </c>
      <c r="C11232" s="73" t="s">
        <v>51709</v>
      </c>
      <c r="D11232" s="73" t="s">
        <v>51710</v>
      </c>
      <c r="E11232" s="73" t="s">
        <v>55647</v>
      </c>
      <c r="F11232" s="74"/>
      <c r="G11232" s="73" t="s">
        <v>5471</v>
      </c>
    </row>
    <row r="11233" spans="1:7">
      <c r="A11233" s="73" t="s">
        <v>51711</v>
      </c>
      <c r="B11233" s="73" t="s">
        <v>51712</v>
      </c>
      <c r="C11233" s="73" t="s">
        <v>51713</v>
      </c>
      <c r="D11233" s="73" t="s">
        <v>51714</v>
      </c>
      <c r="E11233" s="73" t="s">
        <v>57500</v>
      </c>
      <c r="F11233" s="74"/>
      <c r="G11233" s="73" t="s">
        <v>5471</v>
      </c>
    </row>
    <row r="11234" spans="1:7">
      <c r="A11234" s="73" t="s">
        <v>51715</v>
      </c>
      <c r="B11234" s="73" t="s">
        <v>51716</v>
      </c>
      <c r="C11234" s="73" t="s">
        <v>51717</v>
      </c>
      <c r="D11234" s="73" t="s">
        <v>51718</v>
      </c>
      <c r="E11234" s="73" t="s">
        <v>17458</v>
      </c>
      <c r="F11234" s="74"/>
      <c r="G11234" s="73" t="s">
        <v>5471</v>
      </c>
    </row>
    <row r="11235" spans="1:7">
      <c r="A11235" s="73" t="s">
        <v>51719</v>
      </c>
      <c r="B11235" s="73" t="s">
        <v>51720</v>
      </c>
      <c r="C11235" s="73" t="s">
        <v>51721</v>
      </c>
      <c r="D11235" s="73" t="s">
        <v>51722</v>
      </c>
      <c r="E11235" s="73" t="s">
        <v>57651</v>
      </c>
      <c r="F11235" s="74"/>
      <c r="G11235" s="73" t="s">
        <v>5471</v>
      </c>
    </row>
    <row r="11236" spans="1:7">
      <c r="A11236" s="73" t="s">
        <v>51723</v>
      </c>
      <c r="B11236" s="73" t="s">
        <v>51724</v>
      </c>
      <c r="C11236" s="73" t="s">
        <v>51725</v>
      </c>
      <c r="D11236" s="73" t="s">
        <v>51726</v>
      </c>
      <c r="E11236" s="73" t="s">
        <v>57387</v>
      </c>
      <c r="F11236" s="74"/>
      <c r="G11236" s="73" t="s">
        <v>5471</v>
      </c>
    </row>
    <row r="11237" spans="1:7">
      <c r="A11237" s="73" t="s">
        <v>51727</v>
      </c>
      <c r="B11237" s="73" t="s">
        <v>51728</v>
      </c>
      <c r="C11237" s="73" t="s">
        <v>51729</v>
      </c>
      <c r="D11237" s="73" t="s">
        <v>51730</v>
      </c>
      <c r="E11237" s="73" t="s">
        <v>56578</v>
      </c>
      <c r="F11237" s="74"/>
      <c r="G11237" s="73" t="s">
        <v>5471</v>
      </c>
    </row>
    <row r="11238" spans="1:7">
      <c r="A11238" s="73" t="s">
        <v>51731</v>
      </c>
      <c r="B11238" s="73" t="s">
        <v>51732</v>
      </c>
      <c r="C11238" s="73" t="s">
        <v>51733</v>
      </c>
      <c r="D11238" s="73" t="s">
        <v>51734</v>
      </c>
      <c r="E11238" s="73" t="s">
        <v>57749</v>
      </c>
      <c r="F11238" s="74"/>
      <c r="G11238" s="73" t="s">
        <v>5471</v>
      </c>
    </row>
    <row r="11239" spans="1:7">
      <c r="A11239" s="73" t="s">
        <v>51735</v>
      </c>
      <c r="B11239" s="73" t="s">
        <v>51736</v>
      </c>
      <c r="C11239" s="73" t="s">
        <v>23305</v>
      </c>
      <c r="D11239" s="73" t="s">
        <v>51737</v>
      </c>
      <c r="E11239" s="73" t="s">
        <v>57750</v>
      </c>
      <c r="F11239" s="74"/>
      <c r="G11239" s="73" t="s">
        <v>5471</v>
      </c>
    </row>
    <row r="11240" spans="1:7">
      <c r="A11240" s="73" t="s">
        <v>51738</v>
      </c>
      <c r="B11240" s="73" t="s">
        <v>49973</v>
      </c>
      <c r="C11240" s="73" t="s">
        <v>51739</v>
      </c>
      <c r="D11240" s="73" t="s">
        <v>49975</v>
      </c>
      <c r="E11240" s="73" t="s">
        <v>57526</v>
      </c>
      <c r="F11240" s="74"/>
      <c r="G11240" s="73" t="s">
        <v>5471</v>
      </c>
    </row>
    <row r="11241" spans="1:7">
      <c r="A11241" s="73" t="s">
        <v>51740</v>
      </c>
      <c r="B11241" s="73" t="s">
        <v>51741</v>
      </c>
      <c r="C11241" s="73" t="s">
        <v>51742</v>
      </c>
      <c r="D11241" s="73" t="s">
        <v>51743</v>
      </c>
      <c r="E11241" s="73" t="s">
        <v>57751</v>
      </c>
      <c r="F11241" s="74"/>
      <c r="G11241" s="73" t="s">
        <v>5471</v>
      </c>
    </row>
    <row r="11242" spans="1:7">
      <c r="A11242" s="73" t="s">
        <v>51744</v>
      </c>
      <c r="B11242" s="73" t="s">
        <v>51745</v>
      </c>
      <c r="C11242" s="73" t="s">
        <v>51746</v>
      </c>
      <c r="D11242" s="73" t="s">
        <v>51747</v>
      </c>
      <c r="E11242" s="73" t="s">
        <v>57752</v>
      </c>
      <c r="F11242" s="74" t="s">
        <v>51748</v>
      </c>
      <c r="G11242" s="73" t="s">
        <v>5471</v>
      </c>
    </row>
    <row r="11243" spans="1:7">
      <c r="A11243" s="73" t="s">
        <v>51749</v>
      </c>
      <c r="B11243" s="73" t="s">
        <v>51750</v>
      </c>
      <c r="C11243" s="73" t="s">
        <v>51751</v>
      </c>
      <c r="D11243" s="73" t="s">
        <v>51752</v>
      </c>
      <c r="E11243" s="73" t="s">
        <v>57753</v>
      </c>
      <c r="F11243" s="74"/>
      <c r="G11243" s="73" t="s">
        <v>5471</v>
      </c>
    </row>
    <row r="11244" spans="1:7">
      <c r="A11244" s="73" t="s">
        <v>51753</v>
      </c>
      <c r="B11244" s="73" t="s">
        <v>51754</v>
      </c>
      <c r="C11244" s="73" t="s">
        <v>51755</v>
      </c>
      <c r="D11244" s="73" t="s">
        <v>51756</v>
      </c>
      <c r="E11244" s="73" t="s">
        <v>57754</v>
      </c>
      <c r="F11244" s="74" t="s">
        <v>8497</v>
      </c>
      <c r="G11244" s="73" t="s">
        <v>5471</v>
      </c>
    </row>
    <row r="11245" spans="1:7">
      <c r="A11245" s="73" t="s">
        <v>51757</v>
      </c>
      <c r="B11245" s="73" t="s">
        <v>51758</v>
      </c>
      <c r="C11245" s="73" t="s">
        <v>51759</v>
      </c>
      <c r="D11245" s="73" t="s">
        <v>51760</v>
      </c>
      <c r="E11245" s="73" t="s">
        <v>57755</v>
      </c>
      <c r="F11245" s="74"/>
      <c r="G11245" s="73" t="s">
        <v>5471</v>
      </c>
    </row>
    <row r="11246" spans="1:7">
      <c r="A11246" s="73" t="s">
        <v>51761</v>
      </c>
      <c r="B11246" s="73" t="s">
        <v>51762</v>
      </c>
      <c r="C11246" s="73" t="s">
        <v>51763</v>
      </c>
      <c r="D11246" s="73" t="s">
        <v>51764</v>
      </c>
      <c r="E11246" s="73" t="s">
        <v>57756</v>
      </c>
      <c r="F11246" s="74"/>
      <c r="G11246" s="73" t="s">
        <v>5471</v>
      </c>
    </row>
    <row r="11247" spans="1:7">
      <c r="A11247" s="73" t="s">
        <v>51765</v>
      </c>
      <c r="B11247" s="73" t="s">
        <v>51766</v>
      </c>
      <c r="C11247" s="73" t="s">
        <v>51767</v>
      </c>
      <c r="D11247" s="73" t="s">
        <v>51768</v>
      </c>
      <c r="E11247" s="73" t="s">
        <v>51769</v>
      </c>
      <c r="F11247" s="74" t="s">
        <v>7489</v>
      </c>
      <c r="G11247" s="73" t="s">
        <v>5471</v>
      </c>
    </row>
    <row r="11248" spans="1:7">
      <c r="A11248" s="73" t="s">
        <v>51770</v>
      </c>
      <c r="B11248" s="73" t="s">
        <v>51771</v>
      </c>
      <c r="C11248" s="73" t="s">
        <v>51772</v>
      </c>
      <c r="D11248" s="73" t="s">
        <v>51773</v>
      </c>
      <c r="E11248" s="73" t="s">
        <v>57757</v>
      </c>
      <c r="F11248" s="74" t="s">
        <v>6192</v>
      </c>
      <c r="G11248" s="73" t="s">
        <v>5471</v>
      </c>
    </row>
    <row r="11249" spans="1:7">
      <c r="A11249" s="73" t="s">
        <v>51774</v>
      </c>
      <c r="B11249" s="73" t="s">
        <v>51775</v>
      </c>
      <c r="C11249" s="73" t="s">
        <v>51776</v>
      </c>
      <c r="D11249" s="73" t="s">
        <v>51777</v>
      </c>
      <c r="E11249" s="73" t="s">
        <v>57758</v>
      </c>
      <c r="F11249" s="74"/>
      <c r="G11249" s="73" t="s">
        <v>5471</v>
      </c>
    </row>
    <row r="11250" spans="1:7">
      <c r="A11250" s="73" t="s">
        <v>51778</v>
      </c>
      <c r="B11250" s="73" t="s">
        <v>51779</v>
      </c>
      <c r="C11250" s="73" t="s">
        <v>51780</v>
      </c>
      <c r="D11250" s="73" t="s">
        <v>51781</v>
      </c>
      <c r="E11250" s="73" t="s">
        <v>57759</v>
      </c>
      <c r="F11250" s="74"/>
      <c r="G11250" s="73" t="s">
        <v>5471</v>
      </c>
    </row>
    <row r="11251" spans="1:7">
      <c r="A11251" s="73" t="s">
        <v>51782</v>
      </c>
      <c r="B11251" s="73" t="s">
        <v>51783</v>
      </c>
      <c r="C11251" s="73" t="s">
        <v>51784</v>
      </c>
      <c r="D11251" s="73" t="s">
        <v>51785</v>
      </c>
      <c r="E11251" s="73" t="s">
        <v>57760</v>
      </c>
      <c r="F11251" s="74"/>
      <c r="G11251" s="73" t="s">
        <v>5471</v>
      </c>
    </row>
    <row r="11252" spans="1:7">
      <c r="A11252" s="73" t="s">
        <v>51786</v>
      </c>
      <c r="B11252" s="73" t="s">
        <v>51787</v>
      </c>
      <c r="C11252" s="73" t="s">
        <v>51788</v>
      </c>
      <c r="D11252" s="73" t="s">
        <v>51789</v>
      </c>
      <c r="E11252" s="73" t="s">
        <v>57761</v>
      </c>
      <c r="F11252" s="74"/>
      <c r="G11252" s="73" t="s">
        <v>5471</v>
      </c>
    </row>
    <row r="11253" spans="1:7">
      <c r="A11253" s="73" t="s">
        <v>51790</v>
      </c>
      <c r="B11253" s="73" t="s">
        <v>51791</v>
      </c>
      <c r="C11253" s="73" t="s">
        <v>51792</v>
      </c>
      <c r="D11253" s="73" t="s">
        <v>51793</v>
      </c>
      <c r="E11253" s="73" t="s">
        <v>54802</v>
      </c>
      <c r="F11253" s="74" t="s">
        <v>4469</v>
      </c>
      <c r="G11253" s="73" t="s">
        <v>5471</v>
      </c>
    </row>
    <row r="11254" spans="1:7">
      <c r="A11254" s="73" t="s">
        <v>51794</v>
      </c>
      <c r="B11254" s="73" t="s">
        <v>51795</v>
      </c>
      <c r="C11254" s="73" t="s">
        <v>51796</v>
      </c>
      <c r="D11254" s="73" t="s">
        <v>51797</v>
      </c>
      <c r="E11254" s="73" t="s">
        <v>56962</v>
      </c>
      <c r="F11254" s="74"/>
      <c r="G11254" s="73" t="s">
        <v>5471</v>
      </c>
    </row>
    <row r="11255" spans="1:7">
      <c r="A11255" s="73" t="s">
        <v>51798</v>
      </c>
      <c r="B11255" s="73" t="s">
        <v>51799</v>
      </c>
      <c r="C11255" s="73" t="s">
        <v>51800</v>
      </c>
      <c r="D11255" s="73" t="s">
        <v>51801</v>
      </c>
      <c r="E11255" s="73" t="s">
        <v>57762</v>
      </c>
      <c r="F11255" s="74"/>
      <c r="G11255" s="73" t="s">
        <v>5471</v>
      </c>
    </row>
    <row r="11256" spans="1:7">
      <c r="A11256" s="73" t="s">
        <v>51802</v>
      </c>
      <c r="B11256" s="73" t="s">
        <v>51803</v>
      </c>
      <c r="C11256" s="73" t="s">
        <v>51804</v>
      </c>
      <c r="D11256" s="73" t="s">
        <v>51805</v>
      </c>
      <c r="E11256" s="73" t="s">
        <v>57763</v>
      </c>
      <c r="F11256" s="74" t="s">
        <v>4469</v>
      </c>
      <c r="G11256" s="73" t="s">
        <v>5471</v>
      </c>
    </row>
    <row r="11257" spans="1:7">
      <c r="A11257" s="73" t="s">
        <v>51806</v>
      </c>
      <c r="B11257" s="73" t="s">
        <v>51807</v>
      </c>
      <c r="C11257" s="73" t="s">
        <v>51808</v>
      </c>
      <c r="D11257" s="73" t="s">
        <v>51809</v>
      </c>
      <c r="E11257" s="73" t="s">
        <v>57764</v>
      </c>
      <c r="F11257" s="74" t="s">
        <v>4314</v>
      </c>
      <c r="G11257" s="73" t="s">
        <v>5471</v>
      </c>
    </row>
    <row r="11258" spans="1:7">
      <c r="A11258" s="73" t="s">
        <v>51810</v>
      </c>
      <c r="B11258" s="73" t="s">
        <v>51811</v>
      </c>
      <c r="C11258" s="73" t="s">
        <v>51812</v>
      </c>
      <c r="D11258" s="73" t="s">
        <v>51813</v>
      </c>
      <c r="E11258" s="73" t="s">
        <v>57765</v>
      </c>
      <c r="F11258" s="74"/>
      <c r="G11258" s="73" t="s">
        <v>5471</v>
      </c>
    </row>
    <row r="11259" spans="1:7">
      <c r="A11259" s="73" t="s">
        <v>51814</v>
      </c>
      <c r="B11259" s="73" t="s">
        <v>51815</v>
      </c>
      <c r="C11259" s="73" t="s">
        <v>51816</v>
      </c>
      <c r="D11259" s="73" t="s">
        <v>51817</v>
      </c>
      <c r="E11259" s="73" t="s">
        <v>57709</v>
      </c>
      <c r="F11259" s="74"/>
      <c r="G11259" s="73" t="s">
        <v>5471</v>
      </c>
    </row>
    <row r="11260" spans="1:7">
      <c r="A11260" s="73" t="s">
        <v>51818</v>
      </c>
      <c r="B11260" s="73" t="s">
        <v>51819</v>
      </c>
      <c r="C11260" s="73" t="s">
        <v>51820</v>
      </c>
      <c r="D11260" s="73" t="s">
        <v>51821</v>
      </c>
      <c r="E11260" s="73" t="s">
        <v>57766</v>
      </c>
      <c r="F11260" s="74"/>
      <c r="G11260" s="73" t="s">
        <v>5471</v>
      </c>
    </row>
    <row r="11261" spans="1:7">
      <c r="A11261" s="73" t="s">
        <v>51822</v>
      </c>
      <c r="B11261" s="73" t="s">
        <v>51823</v>
      </c>
      <c r="C11261" s="73" t="s">
        <v>51824</v>
      </c>
      <c r="D11261" s="73" t="s">
        <v>51825</v>
      </c>
      <c r="E11261" s="73" t="s">
        <v>57767</v>
      </c>
      <c r="F11261" s="74"/>
      <c r="G11261" s="73" t="s">
        <v>5471</v>
      </c>
    </row>
    <row r="11262" spans="1:7">
      <c r="A11262" s="73" t="s">
        <v>51826</v>
      </c>
      <c r="B11262" s="73" t="s">
        <v>51827</v>
      </c>
      <c r="C11262" s="73" t="s">
        <v>51828</v>
      </c>
      <c r="D11262" s="73" t="s">
        <v>51829</v>
      </c>
      <c r="E11262" s="73" t="s">
        <v>57768</v>
      </c>
      <c r="F11262" s="74"/>
      <c r="G11262" s="73" t="s">
        <v>5471</v>
      </c>
    </row>
    <row r="11263" spans="1:7">
      <c r="A11263" s="73" t="s">
        <v>51830</v>
      </c>
      <c r="B11263" s="73" t="s">
        <v>51831</v>
      </c>
      <c r="C11263" s="73" t="s">
        <v>51832</v>
      </c>
      <c r="D11263" s="73" t="s">
        <v>51833</v>
      </c>
      <c r="E11263" s="73" t="s">
        <v>57769</v>
      </c>
      <c r="F11263" s="74"/>
      <c r="G11263" s="73" t="s">
        <v>5471</v>
      </c>
    </row>
    <row r="11264" spans="1:7">
      <c r="A11264" s="73" t="s">
        <v>51834</v>
      </c>
      <c r="B11264" s="73" t="s">
        <v>51835</v>
      </c>
      <c r="C11264" s="73" t="s">
        <v>51836</v>
      </c>
      <c r="D11264" s="73" t="s">
        <v>51837</v>
      </c>
      <c r="E11264" s="73" t="s">
        <v>57770</v>
      </c>
      <c r="F11264" s="74"/>
      <c r="G11264" s="73" t="s">
        <v>5471</v>
      </c>
    </row>
    <row r="11265" spans="1:7">
      <c r="A11265" s="73" t="s">
        <v>51838</v>
      </c>
      <c r="B11265" s="73" t="s">
        <v>51839</v>
      </c>
      <c r="C11265" s="73" t="s">
        <v>51840</v>
      </c>
      <c r="D11265" s="73" t="s">
        <v>51841</v>
      </c>
      <c r="E11265" s="73" t="s">
        <v>57116</v>
      </c>
      <c r="F11265" s="74" t="s">
        <v>5045</v>
      </c>
      <c r="G11265" s="73" t="s">
        <v>5471</v>
      </c>
    </row>
    <row r="11266" spans="1:7">
      <c r="A11266" s="73" t="s">
        <v>51842</v>
      </c>
      <c r="B11266" s="73" t="s">
        <v>51843</v>
      </c>
      <c r="C11266" s="73" t="s">
        <v>51844</v>
      </c>
      <c r="D11266" s="73" t="s">
        <v>51845</v>
      </c>
      <c r="E11266" s="73" t="s">
        <v>57116</v>
      </c>
      <c r="F11266" s="74" t="s">
        <v>5045</v>
      </c>
      <c r="G11266" s="73" t="s">
        <v>5471</v>
      </c>
    </row>
    <row r="11267" spans="1:7">
      <c r="A11267" s="73" t="s">
        <v>51846</v>
      </c>
      <c r="B11267" s="73" t="s">
        <v>51847</v>
      </c>
      <c r="C11267" s="73" t="s">
        <v>51848</v>
      </c>
      <c r="D11267" s="73" t="s">
        <v>51849</v>
      </c>
      <c r="E11267" s="73" t="s">
        <v>57771</v>
      </c>
      <c r="F11267" s="74" t="s">
        <v>33349</v>
      </c>
      <c r="G11267" s="73" t="s">
        <v>5471</v>
      </c>
    </row>
    <row r="11268" spans="1:7">
      <c r="A11268" s="73" t="s">
        <v>51850</v>
      </c>
      <c r="B11268" s="73" t="s">
        <v>51851</v>
      </c>
      <c r="C11268" s="73" t="s">
        <v>51852</v>
      </c>
      <c r="D11268" s="73" t="s">
        <v>51853</v>
      </c>
      <c r="E11268" s="73" t="s">
        <v>57772</v>
      </c>
      <c r="F11268" s="74"/>
      <c r="G11268" s="73" t="s">
        <v>5471</v>
      </c>
    </row>
    <row r="11269" spans="1:7">
      <c r="A11269" s="73" t="s">
        <v>51854</v>
      </c>
      <c r="B11269" s="73" t="s">
        <v>51855</v>
      </c>
      <c r="C11269" s="73" t="s">
        <v>51856</v>
      </c>
      <c r="D11269" s="73" t="s">
        <v>51857</v>
      </c>
      <c r="E11269" s="73" t="s">
        <v>57773</v>
      </c>
      <c r="F11269" s="74"/>
      <c r="G11269" s="73" t="s">
        <v>5471</v>
      </c>
    </row>
    <row r="11270" spans="1:7">
      <c r="A11270" s="73" t="s">
        <v>51858</v>
      </c>
      <c r="B11270" s="73" t="s">
        <v>51859</v>
      </c>
      <c r="C11270" s="73" t="s">
        <v>51860</v>
      </c>
      <c r="D11270" s="73" t="s">
        <v>51861</v>
      </c>
      <c r="E11270" s="73" t="s">
        <v>57774</v>
      </c>
      <c r="F11270" s="74"/>
      <c r="G11270" s="73" t="s">
        <v>5471</v>
      </c>
    </row>
    <row r="11271" spans="1:7">
      <c r="A11271" s="73" t="s">
        <v>51862</v>
      </c>
      <c r="B11271" s="73" t="s">
        <v>51863</v>
      </c>
      <c r="C11271" s="73" t="s">
        <v>51864</v>
      </c>
      <c r="D11271" s="73" t="s">
        <v>51865</v>
      </c>
      <c r="E11271" s="73" t="s">
        <v>57773</v>
      </c>
      <c r="F11271" s="74"/>
      <c r="G11271" s="73" t="s">
        <v>5471</v>
      </c>
    </row>
    <row r="11272" spans="1:7">
      <c r="A11272" s="73" t="s">
        <v>51866</v>
      </c>
      <c r="B11272" s="73" t="s">
        <v>51867</v>
      </c>
      <c r="C11272" s="73" t="s">
        <v>51868</v>
      </c>
      <c r="D11272" s="73" t="s">
        <v>51869</v>
      </c>
      <c r="E11272" s="73" t="s">
        <v>57476</v>
      </c>
      <c r="F11272" s="74"/>
      <c r="G11272" s="73" t="s">
        <v>5471</v>
      </c>
    </row>
    <row r="11273" spans="1:7">
      <c r="A11273" s="73" t="s">
        <v>51870</v>
      </c>
      <c r="B11273" s="73" t="s">
        <v>51871</v>
      </c>
      <c r="C11273" s="73" t="s">
        <v>51872</v>
      </c>
      <c r="D11273" s="73" t="s">
        <v>51873</v>
      </c>
      <c r="E11273" s="73" t="s">
        <v>51874</v>
      </c>
      <c r="F11273" s="74"/>
      <c r="G11273" s="73" t="s">
        <v>5471</v>
      </c>
    </row>
    <row r="11274" spans="1:7">
      <c r="A11274" s="73" t="s">
        <v>51875</v>
      </c>
      <c r="B11274" s="73" t="s">
        <v>51876</v>
      </c>
      <c r="C11274" s="73" t="s">
        <v>51877</v>
      </c>
      <c r="D11274" s="73" t="s">
        <v>51878</v>
      </c>
      <c r="E11274" s="73" t="s">
        <v>51879</v>
      </c>
      <c r="F11274" s="74"/>
      <c r="G11274" s="73" t="s">
        <v>5471</v>
      </c>
    </row>
    <row r="11275" spans="1:7">
      <c r="A11275" s="73" t="s">
        <v>51880</v>
      </c>
      <c r="B11275" s="73" t="s">
        <v>51881</v>
      </c>
      <c r="C11275" s="73" t="s">
        <v>51882</v>
      </c>
      <c r="D11275" s="73" t="s">
        <v>51883</v>
      </c>
      <c r="E11275" s="73" t="s">
        <v>57775</v>
      </c>
      <c r="F11275" s="74" t="s">
        <v>4469</v>
      </c>
      <c r="G11275" s="73" t="s">
        <v>5471</v>
      </c>
    </row>
    <row r="11276" spans="1:7">
      <c r="A11276" s="73" t="s">
        <v>51884</v>
      </c>
      <c r="B11276" s="73" t="s">
        <v>51885</v>
      </c>
      <c r="C11276" s="73" t="s">
        <v>51886</v>
      </c>
      <c r="D11276" s="73" t="s">
        <v>51887</v>
      </c>
      <c r="E11276" s="73" t="s">
        <v>51888</v>
      </c>
      <c r="F11276" s="74"/>
      <c r="G11276" s="73" t="s">
        <v>5471</v>
      </c>
    </row>
    <row r="11277" spans="1:7">
      <c r="A11277" s="73" t="s">
        <v>51889</v>
      </c>
      <c r="B11277" s="73" t="s">
        <v>51890</v>
      </c>
      <c r="C11277" s="73" t="s">
        <v>51891</v>
      </c>
      <c r="D11277" s="73" t="s">
        <v>51892</v>
      </c>
      <c r="E11277" s="73" t="s">
        <v>51893</v>
      </c>
      <c r="F11277" s="74"/>
      <c r="G11277" s="73" t="s">
        <v>5471</v>
      </c>
    </row>
    <row r="11278" spans="1:7">
      <c r="A11278" s="73" t="s">
        <v>51894</v>
      </c>
      <c r="B11278" s="73" t="s">
        <v>51895</v>
      </c>
      <c r="C11278" s="73" t="s">
        <v>51896</v>
      </c>
      <c r="D11278" s="73" t="s">
        <v>51897</v>
      </c>
      <c r="E11278" s="73" t="s">
        <v>57776</v>
      </c>
      <c r="F11278" s="74"/>
      <c r="G11278" s="73" t="s">
        <v>5471</v>
      </c>
    </row>
    <row r="11279" spans="1:7">
      <c r="A11279" s="73" t="s">
        <v>51898</v>
      </c>
      <c r="B11279" s="73" t="s">
        <v>51899</v>
      </c>
      <c r="C11279" s="73" t="s">
        <v>51900</v>
      </c>
      <c r="D11279" s="73" t="s">
        <v>51901</v>
      </c>
      <c r="E11279" s="73" t="s">
        <v>55363</v>
      </c>
      <c r="F11279" s="74"/>
      <c r="G11279" s="73" t="s">
        <v>5471</v>
      </c>
    </row>
    <row r="11280" spans="1:7">
      <c r="A11280" s="73" t="s">
        <v>51902</v>
      </c>
      <c r="B11280" s="73" t="s">
        <v>51903</v>
      </c>
      <c r="C11280" s="73" t="s">
        <v>51904</v>
      </c>
      <c r="D11280" s="73" t="s">
        <v>51905</v>
      </c>
      <c r="E11280" s="73" t="s">
        <v>57777</v>
      </c>
      <c r="F11280" s="74"/>
      <c r="G11280" s="73" t="s">
        <v>5471</v>
      </c>
    </row>
    <row r="11281" spans="1:7">
      <c r="A11281" s="73" t="s">
        <v>51906</v>
      </c>
      <c r="B11281" s="73" t="s">
        <v>51907</v>
      </c>
      <c r="C11281" s="73" t="s">
        <v>51908</v>
      </c>
      <c r="D11281" s="73" t="s">
        <v>51909</v>
      </c>
      <c r="E11281" s="73" t="s">
        <v>57778</v>
      </c>
      <c r="F11281" s="74"/>
      <c r="G11281" s="73" t="s">
        <v>5471</v>
      </c>
    </row>
    <row r="11282" spans="1:7">
      <c r="A11282" s="73" t="s">
        <v>51910</v>
      </c>
      <c r="B11282" s="73" t="s">
        <v>51911</v>
      </c>
      <c r="C11282" s="73" t="s">
        <v>51912</v>
      </c>
      <c r="D11282" s="73" t="s">
        <v>51913</v>
      </c>
      <c r="E11282" s="73" t="s">
        <v>57779</v>
      </c>
      <c r="F11282" s="74"/>
      <c r="G11282" s="73" t="s">
        <v>5471</v>
      </c>
    </row>
    <row r="11283" spans="1:7">
      <c r="A11283" s="73" t="s">
        <v>51914</v>
      </c>
      <c r="B11283" s="73" t="s">
        <v>51915</v>
      </c>
      <c r="C11283" s="73" t="s">
        <v>51916</v>
      </c>
      <c r="D11283" s="73" t="s">
        <v>51917</v>
      </c>
      <c r="E11283" s="73" t="s">
        <v>57780</v>
      </c>
      <c r="F11283" s="74"/>
      <c r="G11283" s="73" t="s">
        <v>5471</v>
      </c>
    </row>
    <row r="11284" spans="1:7">
      <c r="A11284" s="73" t="s">
        <v>51918</v>
      </c>
      <c r="B11284" s="73" t="s">
        <v>51919</v>
      </c>
      <c r="C11284" s="73" t="s">
        <v>51920</v>
      </c>
      <c r="D11284" s="73" t="s">
        <v>51921</v>
      </c>
      <c r="E11284" s="73" t="s">
        <v>57781</v>
      </c>
      <c r="F11284" s="74"/>
      <c r="G11284" s="73" t="s">
        <v>5471</v>
      </c>
    </row>
    <row r="11285" spans="1:7">
      <c r="A11285" s="73" t="s">
        <v>51922</v>
      </c>
      <c r="B11285" s="73" t="s">
        <v>51923</v>
      </c>
      <c r="C11285" s="73" t="s">
        <v>51924</v>
      </c>
      <c r="D11285" s="73" t="s">
        <v>51925</v>
      </c>
      <c r="E11285" s="73" t="s">
        <v>57782</v>
      </c>
      <c r="F11285" s="74"/>
      <c r="G11285" s="73" t="s">
        <v>5471</v>
      </c>
    </row>
    <row r="11286" spans="1:7">
      <c r="A11286" s="73" t="s">
        <v>51926</v>
      </c>
      <c r="B11286" s="73" t="s">
        <v>51927</v>
      </c>
      <c r="C11286" s="73" t="s">
        <v>51928</v>
      </c>
      <c r="D11286" s="73" t="s">
        <v>51929</v>
      </c>
      <c r="E11286" s="73" t="s">
        <v>51930</v>
      </c>
      <c r="F11286" s="74"/>
      <c r="G11286" s="73" t="s">
        <v>5471</v>
      </c>
    </row>
    <row r="11287" spans="1:7">
      <c r="A11287" s="73" t="s">
        <v>51931</v>
      </c>
      <c r="B11287" s="73" t="s">
        <v>51932</v>
      </c>
      <c r="C11287" s="73" t="s">
        <v>51933</v>
      </c>
      <c r="D11287" s="73" t="s">
        <v>51934</v>
      </c>
      <c r="E11287" s="73" t="s">
        <v>51935</v>
      </c>
      <c r="F11287" s="74"/>
      <c r="G11287" s="73" t="s">
        <v>5471</v>
      </c>
    </row>
    <row r="11288" spans="1:7">
      <c r="A11288" s="73" t="s">
        <v>51936</v>
      </c>
      <c r="B11288" s="73" t="s">
        <v>51937</v>
      </c>
      <c r="C11288" s="73" t="s">
        <v>51938</v>
      </c>
      <c r="D11288" s="73" t="s">
        <v>51939</v>
      </c>
      <c r="E11288" s="73" t="s">
        <v>51940</v>
      </c>
      <c r="F11288" s="74"/>
      <c r="G11288" s="73" t="s">
        <v>5471</v>
      </c>
    </row>
    <row r="11289" spans="1:7">
      <c r="A11289" s="73" t="s">
        <v>51941</v>
      </c>
      <c r="B11289" s="73" t="s">
        <v>51942</v>
      </c>
      <c r="C11289" s="73" t="s">
        <v>51943</v>
      </c>
      <c r="D11289" s="73" t="s">
        <v>51944</v>
      </c>
      <c r="E11289" s="73" t="s">
        <v>51945</v>
      </c>
      <c r="F11289" s="74"/>
      <c r="G11289" s="73" t="s">
        <v>5471</v>
      </c>
    </row>
    <row r="11290" spans="1:7">
      <c r="A11290" s="73" t="s">
        <v>51946</v>
      </c>
      <c r="B11290" s="73" t="s">
        <v>51947</v>
      </c>
      <c r="C11290" s="73" t="s">
        <v>51948</v>
      </c>
      <c r="D11290" s="73" t="s">
        <v>51949</v>
      </c>
      <c r="E11290" s="73" t="s">
        <v>57783</v>
      </c>
      <c r="F11290" s="74"/>
      <c r="G11290" s="73" t="s">
        <v>5471</v>
      </c>
    </row>
    <row r="11291" spans="1:7">
      <c r="A11291" s="73" t="s">
        <v>51950</v>
      </c>
      <c r="B11291" s="73" t="s">
        <v>51951</v>
      </c>
      <c r="C11291" s="73" t="s">
        <v>51952</v>
      </c>
      <c r="D11291" s="73" t="s">
        <v>51953</v>
      </c>
      <c r="E11291" s="73" t="s">
        <v>51954</v>
      </c>
      <c r="F11291" s="74" t="s">
        <v>8176</v>
      </c>
      <c r="G11291" s="73" t="s">
        <v>5471</v>
      </c>
    </row>
    <row r="11292" spans="1:7">
      <c r="A11292" s="73" t="s">
        <v>51955</v>
      </c>
      <c r="B11292" s="73" t="s">
        <v>51956</v>
      </c>
      <c r="C11292" s="73" t="s">
        <v>51957</v>
      </c>
      <c r="D11292" s="73" t="s">
        <v>51958</v>
      </c>
      <c r="E11292" s="73" t="s">
        <v>51959</v>
      </c>
      <c r="F11292" s="74"/>
      <c r="G11292" s="73" t="s">
        <v>5471</v>
      </c>
    </row>
    <row r="11293" spans="1:7">
      <c r="A11293" s="73" t="s">
        <v>51960</v>
      </c>
      <c r="B11293" s="73" t="s">
        <v>51961</v>
      </c>
      <c r="C11293" s="73" t="s">
        <v>51962</v>
      </c>
      <c r="D11293" s="73" t="s">
        <v>51963</v>
      </c>
      <c r="E11293" s="73" t="s">
        <v>51964</v>
      </c>
      <c r="F11293" s="74" t="s">
        <v>5061</v>
      </c>
      <c r="G11293" s="73" t="s">
        <v>5471</v>
      </c>
    </row>
    <row r="11294" spans="1:7">
      <c r="A11294" s="73" t="s">
        <v>51965</v>
      </c>
      <c r="B11294" s="73" t="s">
        <v>51966</v>
      </c>
      <c r="C11294" s="73" t="s">
        <v>51967</v>
      </c>
      <c r="D11294" s="73" t="s">
        <v>51968</v>
      </c>
      <c r="E11294" s="73" t="s">
        <v>51969</v>
      </c>
      <c r="F11294" s="74"/>
      <c r="G11294" s="73" t="s">
        <v>5471</v>
      </c>
    </row>
    <row r="11295" spans="1:7">
      <c r="A11295" s="73" t="s">
        <v>51970</v>
      </c>
      <c r="B11295" s="73" t="s">
        <v>51971</v>
      </c>
      <c r="C11295" s="73" t="s">
        <v>51972</v>
      </c>
      <c r="D11295" s="73" t="s">
        <v>51973</v>
      </c>
      <c r="E11295" s="73" t="s">
        <v>57784</v>
      </c>
      <c r="F11295" s="74"/>
      <c r="G11295" s="73" t="s">
        <v>5471</v>
      </c>
    </row>
    <row r="11296" spans="1:7">
      <c r="A11296" s="73" t="s">
        <v>51974</v>
      </c>
      <c r="B11296" s="73" t="s">
        <v>51975</v>
      </c>
      <c r="C11296" s="73" t="s">
        <v>51976</v>
      </c>
      <c r="D11296" s="73" t="s">
        <v>51977</v>
      </c>
      <c r="E11296" s="73" t="s">
        <v>51978</v>
      </c>
      <c r="F11296" s="74" t="s">
        <v>5061</v>
      </c>
      <c r="G11296" s="73" t="s">
        <v>5471</v>
      </c>
    </row>
    <row r="11297" spans="1:7">
      <c r="A11297" s="73" t="s">
        <v>51979</v>
      </c>
      <c r="B11297" s="73" t="s">
        <v>51980</v>
      </c>
      <c r="C11297" s="73" t="s">
        <v>51981</v>
      </c>
      <c r="D11297" s="73" t="s">
        <v>51982</v>
      </c>
      <c r="E11297" s="73" t="s">
        <v>57785</v>
      </c>
      <c r="F11297" s="74"/>
      <c r="G11297" s="73" t="s">
        <v>5471</v>
      </c>
    </row>
    <row r="11298" spans="1:7">
      <c r="A11298" s="73" t="s">
        <v>51983</v>
      </c>
      <c r="B11298" s="73" t="s">
        <v>51984</v>
      </c>
      <c r="C11298" s="73" t="s">
        <v>51985</v>
      </c>
      <c r="D11298" s="73" t="s">
        <v>51986</v>
      </c>
      <c r="E11298" s="73" t="s">
        <v>57786</v>
      </c>
      <c r="F11298" s="74"/>
      <c r="G11298" s="73" t="s">
        <v>5471</v>
      </c>
    </row>
    <row r="11299" spans="1:7">
      <c r="A11299" s="73" t="s">
        <v>51987</v>
      </c>
      <c r="B11299" s="73" t="s">
        <v>51988</v>
      </c>
      <c r="C11299" s="73" t="s">
        <v>51989</v>
      </c>
      <c r="D11299" s="73" t="s">
        <v>51990</v>
      </c>
      <c r="E11299" s="73" t="s">
        <v>57787</v>
      </c>
      <c r="F11299" s="74"/>
      <c r="G11299" s="73" t="s">
        <v>5471</v>
      </c>
    </row>
    <row r="11300" spans="1:7">
      <c r="A11300" s="73" t="s">
        <v>57788</v>
      </c>
      <c r="B11300" s="73" t="s">
        <v>57789</v>
      </c>
      <c r="C11300" s="73" t="s">
        <v>57790</v>
      </c>
      <c r="D11300" s="73" t="s">
        <v>57791</v>
      </c>
      <c r="E11300" s="73" t="s">
        <v>57792</v>
      </c>
      <c r="F11300" s="74"/>
      <c r="G11300" s="73" t="s">
        <v>5471</v>
      </c>
    </row>
    <row r="11301" spans="1:7">
      <c r="A11301" s="73" t="s">
        <v>51991</v>
      </c>
      <c r="B11301" s="73" t="s">
        <v>51992</v>
      </c>
      <c r="C11301" s="73" t="s">
        <v>51993</v>
      </c>
      <c r="D11301" s="73" t="s">
        <v>51994</v>
      </c>
      <c r="E11301" s="73" t="s">
        <v>56062</v>
      </c>
      <c r="F11301" s="74"/>
      <c r="G11301" s="73" t="s">
        <v>5471</v>
      </c>
    </row>
    <row r="11302" spans="1:7">
      <c r="A11302" s="73" t="s">
        <v>51995</v>
      </c>
      <c r="B11302" s="73" t="s">
        <v>51996</v>
      </c>
      <c r="C11302" s="73" t="s">
        <v>51997</v>
      </c>
      <c r="D11302" s="73" t="s">
        <v>51998</v>
      </c>
      <c r="E11302" s="73" t="s">
        <v>53592</v>
      </c>
      <c r="F11302" s="74"/>
      <c r="G11302" s="73" t="s">
        <v>5471</v>
      </c>
    </row>
    <row r="11303" spans="1:7">
      <c r="A11303" s="73" t="s">
        <v>51999</v>
      </c>
      <c r="B11303" s="73" t="s">
        <v>52000</v>
      </c>
      <c r="C11303" s="73" t="s">
        <v>52001</v>
      </c>
      <c r="D11303" s="73" t="s">
        <v>52002</v>
      </c>
      <c r="E11303" s="73" t="s">
        <v>57793</v>
      </c>
      <c r="F11303" s="74"/>
      <c r="G11303" s="73" t="s">
        <v>5471</v>
      </c>
    </row>
    <row r="11304" spans="1:7">
      <c r="A11304" s="73" t="s">
        <v>52003</v>
      </c>
      <c r="B11304" s="73" t="s">
        <v>52004</v>
      </c>
      <c r="C11304" s="73" t="s">
        <v>52005</v>
      </c>
      <c r="D11304" s="73" t="s">
        <v>52006</v>
      </c>
      <c r="E11304" s="73" t="s">
        <v>57794</v>
      </c>
      <c r="F11304" s="74"/>
      <c r="G11304" s="73" t="s">
        <v>5471</v>
      </c>
    </row>
    <row r="11305" spans="1:7">
      <c r="A11305" s="73" t="s">
        <v>52007</v>
      </c>
      <c r="B11305" s="73" t="s">
        <v>52008</v>
      </c>
      <c r="C11305" s="73" t="s">
        <v>52009</v>
      </c>
      <c r="D11305" s="73" t="s">
        <v>52010</v>
      </c>
      <c r="E11305" s="73" t="s">
        <v>52011</v>
      </c>
      <c r="F11305" s="74"/>
      <c r="G11305" s="73" t="s">
        <v>5471</v>
      </c>
    </row>
    <row r="11306" spans="1:7">
      <c r="A11306" s="73" t="s">
        <v>52012</v>
      </c>
      <c r="B11306" s="73" t="s">
        <v>52013</v>
      </c>
      <c r="C11306" s="73" t="s">
        <v>52014</v>
      </c>
      <c r="D11306" s="73" t="s">
        <v>52015</v>
      </c>
      <c r="E11306" s="73" t="s">
        <v>57795</v>
      </c>
      <c r="F11306" s="74"/>
      <c r="G11306" s="73" t="s">
        <v>5471</v>
      </c>
    </row>
    <row r="11307" spans="1:7">
      <c r="A11307" s="73" t="s">
        <v>52016</v>
      </c>
      <c r="B11307" s="73" t="s">
        <v>52017</v>
      </c>
      <c r="C11307" s="73" t="s">
        <v>52018</v>
      </c>
      <c r="D11307" s="73" t="s">
        <v>52019</v>
      </c>
      <c r="E11307" s="73" t="s">
        <v>52020</v>
      </c>
      <c r="F11307" s="74" t="s">
        <v>5750</v>
      </c>
      <c r="G11307" s="73" t="s">
        <v>5471</v>
      </c>
    </row>
    <row r="11308" spans="1:7">
      <c r="A11308" s="73" t="s">
        <v>52021</v>
      </c>
      <c r="B11308" s="73" t="s">
        <v>52022</v>
      </c>
      <c r="C11308" s="73" t="s">
        <v>52023</v>
      </c>
      <c r="D11308" s="73" t="s">
        <v>52024</v>
      </c>
      <c r="E11308" s="73" t="s">
        <v>52025</v>
      </c>
      <c r="F11308" s="74" t="s">
        <v>5387</v>
      </c>
      <c r="G11308" s="73" t="s">
        <v>5471</v>
      </c>
    </row>
    <row r="11309" spans="1:7">
      <c r="A11309" s="73" t="s">
        <v>52026</v>
      </c>
      <c r="B11309" s="73" t="s">
        <v>52027</v>
      </c>
      <c r="C11309" s="73" t="s">
        <v>52028</v>
      </c>
      <c r="D11309" s="73" t="s">
        <v>52029</v>
      </c>
      <c r="E11309" s="73" t="s">
        <v>57796</v>
      </c>
      <c r="F11309" s="74"/>
      <c r="G11309" s="73" t="s">
        <v>5471</v>
      </c>
    </row>
    <row r="11310" spans="1:7">
      <c r="A11310" s="73" t="s">
        <v>52030</v>
      </c>
      <c r="B11310" s="73" t="s">
        <v>52031</v>
      </c>
      <c r="C11310" s="73" t="s">
        <v>30285</v>
      </c>
      <c r="D11310" s="73" t="s">
        <v>52032</v>
      </c>
      <c r="E11310" s="73" t="s">
        <v>55229</v>
      </c>
      <c r="F11310" s="74" t="s">
        <v>30287</v>
      </c>
      <c r="G11310" s="73" t="s">
        <v>5471</v>
      </c>
    </row>
    <row r="11311" spans="1:7">
      <c r="A11311" s="73" t="s">
        <v>52033</v>
      </c>
      <c r="B11311" s="73" t="s">
        <v>52034</v>
      </c>
      <c r="C11311" s="73" t="s">
        <v>52035</v>
      </c>
      <c r="D11311" s="73" t="s">
        <v>52036</v>
      </c>
      <c r="E11311" s="73" t="s">
        <v>57797</v>
      </c>
      <c r="F11311" s="74" t="s">
        <v>6327</v>
      </c>
      <c r="G11311" s="73" t="s">
        <v>5471</v>
      </c>
    </row>
    <row r="11312" spans="1:7">
      <c r="A11312" s="73" t="s">
        <v>52037</v>
      </c>
      <c r="B11312" s="73" t="s">
        <v>52038</v>
      </c>
      <c r="C11312" s="73" t="s">
        <v>52039</v>
      </c>
      <c r="D11312" s="73" t="s">
        <v>52040</v>
      </c>
      <c r="E11312" s="73" t="s">
        <v>53395</v>
      </c>
      <c r="F11312" s="74" t="s">
        <v>5750</v>
      </c>
      <c r="G11312" s="73" t="s">
        <v>5471</v>
      </c>
    </row>
    <row r="11313" spans="1:7">
      <c r="A11313" s="73" t="s">
        <v>52041</v>
      </c>
      <c r="B11313" s="73" t="s">
        <v>52042</v>
      </c>
      <c r="C11313" s="73" t="s">
        <v>52043</v>
      </c>
      <c r="D11313" s="73" t="s">
        <v>52044</v>
      </c>
      <c r="E11313" s="73" t="s">
        <v>52045</v>
      </c>
      <c r="F11313" s="74" t="s">
        <v>5045</v>
      </c>
      <c r="G11313" s="73" t="s">
        <v>5471</v>
      </c>
    </row>
    <row r="11314" spans="1:7">
      <c r="A11314" s="73" t="s">
        <v>52046</v>
      </c>
      <c r="B11314" s="73" t="s">
        <v>52047</v>
      </c>
      <c r="C11314" s="73" t="s">
        <v>52048</v>
      </c>
      <c r="D11314" s="73" t="s">
        <v>52049</v>
      </c>
      <c r="E11314" s="73" t="s">
        <v>57798</v>
      </c>
      <c r="F11314" s="74"/>
      <c r="G11314" s="73" t="s">
        <v>5471</v>
      </c>
    </row>
    <row r="11315" spans="1:7">
      <c r="A11315" s="73" t="s">
        <v>52050</v>
      </c>
      <c r="B11315" s="73" t="s">
        <v>52051</v>
      </c>
      <c r="C11315" s="73" t="s">
        <v>52052</v>
      </c>
      <c r="D11315" s="73" t="s">
        <v>52053</v>
      </c>
      <c r="E11315" s="73" t="s">
        <v>57799</v>
      </c>
      <c r="F11315" s="74"/>
      <c r="G11315" s="73" t="s">
        <v>5471</v>
      </c>
    </row>
    <row r="11316" spans="1:7">
      <c r="A11316" s="73" t="s">
        <v>52054</v>
      </c>
      <c r="B11316" s="73" t="s">
        <v>52055</v>
      </c>
      <c r="C11316" s="73" t="s">
        <v>50725</v>
      </c>
      <c r="D11316" s="73" t="s">
        <v>52056</v>
      </c>
      <c r="E11316" s="73" t="s">
        <v>29673</v>
      </c>
      <c r="F11316" s="74" t="s">
        <v>4159</v>
      </c>
      <c r="G11316" s="73" t="s">
        <v>5471</v>
      </c>
    </row>
    <row r="11317" spans="1:7">
      <c r="A11317" s="73" t="s">
        <v>52057</v>
      </c>
      <c r="B11317" s="73" t="s">
        <v>52058</v>
      </c>
      <c r="C11317" s="73" t="s">
        <v>52059</v>
      </c>
      <c r="D11317" s="73" t="s">
        <v>52060</v>
      </c>
      <c r="E11317" s="73" t="s">
        <v>57800</v>
      </c>
      <c r="F11317" s="74"/>
      <c r="G11317" s="73" t="s">
        <v>5471</v>
      </c>
    </row>
    <row r="11318" spans="1:7">
      <c r="A11318" s="73" t="s">
        <v>52061</v>
      </c>
      <c r="B11318" s="73" t="s">
        <v>8956</v>
      </c>
      <c r="C11318" s="73" t="s">
        <v>52062</v>
      </c>
      <c r="D11318" s="73" t="s">
        <v>8958</v>
      </c>
      <c r="E11318" s="73" t="s">
        <v>53340</v>
      </c>
      <c r="F11318" s="74"/>
      <c r="G11318" s="73" t="s">
        <v>5471</v>
      </c>
    </row>
    <row r="11319" spans="1:7">
      <c r="A11319" s="73" t="s">
        <v>52063</v>
      </c>
      <c r="B11319" s="73" t="s">
        <v>52064</v>
      </c>
      <c r="C11319" s="73" t="s">
        <v>52065</v>
      </c>
      <c r="D11319" s="73" t="s">
        <v>52066</v>
      </c>
      <c r="E11319" s="73" t="s">
        <v>54872</v>
      </c>
      <c r="F11319" s="74"/>
      <c r="G11319" s="73" t="s">
        <v>5471</v>
      </c>
    </row>
    <row r="11320" spans="1:7">
      <c r="A11320" s="73" t="s">
        <v>52067</v>
      </c>
      <c r="B11320" s="73" t="s">
        <v>52068</v>
      </c>
      <c r="C11320" s="73" t="s">
        <v>52069</v>
      </c>
      <c r="D11320" s="73" t="s">
        <v>52070</v>
      </c>
      <c r="E11320" s="73" t="s">
        <v>55286</v>
      </c>
      <c r="F11320" s="74"/>
      <c r="G11320" s="73" t="s">
        <v>5471</v>
      </c>
    </row>
    <row r="11321" spans="1:7">
      <c r="A11321" s="73" t="s">
        <v>52071</v>
      </c>
      <c r="B11321" s="73" t="s">
        <v>52072</v>
      </c>
      <c r="C11321" s="73" t="s">
        <v>52073</v>
      </c>
      <c r="D11321" s="73" t="s">
        <v>52074</v>
      </c>
      <c r="E11321" s="73" t="s">
        <v>57801</v>
      </c>
      <c r="F11321" s="74" t="s">
        <v>6047</v>
      </c>
      <c r="G11321" s="73" t="s">
        <v>5471</v>
      </c>
    </row>
    <row r="11322" spans="1:7">
      <c r="A11322" s="73" t="s">
        <v>52075</v>
      </c>
      <c r="B11322" s="73" t="s">
        <v>52076</v>
      </c>
      <c r="C11322" s="73" t="s">
        <v>52077</v>
      </c>
      <c r="D11322" s="73" t="s">
        <v>52078</v>
      </c>
      <c r="E11322" s="73" t="s">
        <v>57802</v>
      </c>
      <c r="F11322" s="74"/>
      <c r="G11322" s="73" t="s">
        <v>5471</v>
      </c>
    </row>
    <row r="11323" spans="1:7">
      <c r="A11323" s="73" t="s">
        <v>52079</v>
      </c>
      <c r="B11323" s="73" t="s">
        <v>52080</v>
      </c>
      <c r="C11323" s="73" t="s">
        <v>52081</v>
      </c>
      <c r="D11323" s="73" t="s">
        <v>52082</v>
      </c>
      <c r="E11323" s="73" t="s">
        <v>6177</v>
      </c>
      <c r="F11323" s="74" t="s">
        <v>5750</v>
      </c>
      <c r="G11323" s="73" t="s">
        <v>5471</v>
      </c>
    </row>
    <row r="11324" spans="1:7">
      <c r="A11324" s="73" t="s">
        <v>57803</v>
      </c>
      <c r="B11324" s="73" t="s">
        <v>52083</v>
      </c>
      <c r="C11324" s="73" t="s">
        <v>52084</v>
      </c>
      <c r="D11324" s="73" t="s">
        <v>52085</v>
      </c>
      <c r="E11324" s="73" t="s">
        <v>57804</v>
      </c>
      <c r="F11324" s="74"/>
      <c r="G11324" s="73" t="s">
        <v>5471</v>
      </c>
    </row>
    <row r="11325" spans="1:7">
      <c r="A11325" s="73" t="s">
        <v>52086</v>
      </c>
      <c r="B11325" s="73" t="s">
        <v>52087</v>
      </c>
      <c r="C11325" s="73" t="s">
        <v>52088</v>
      </c>
      <c r="D11325" s="73" t="s">
        <v>52089</v>
      </c>
      <c r="E11325" s="73" t="s">
        <v>57386</v>
      </c>
      <c r="F11325" s="74"/>
      <c r="G11325" s="73" t="s">
        <v>5471</v>
      </c>
    </row>
    <row r="11326" spans="1:7">
      <c r="A11326" s="73" t="s">
        <v>52090</v>
      </c>
      <c r="B11326" s="73" t="s">
        <v>52091</v>
      </c>
      <c r="C11326" s="73" t="s">
        <v>52092</v>
      </c>
      <c r="D11326" s="73" t="s">
        <v>52093</v>
      </c>
      <c r="E11326" s="73" t="s">
        <v>53061</v>
      </c>
      <c r="F11326" s="74"/>
      <c r="G11326" s="73" t="s">
        <v>5471</v>
      </c>
    </row>
    <row r="11327" spans="1:7">
      <c r="A11327" s="73" t="s">
        <v>52094</v>
      </c>
      <c r="B11327" s="73" t="s">
        <v>52095</v>
      </c>
      <c r="C11327" s="73" t="s">
        <v>52096</v>
      </c>
      <c r="D11327" s="73" t="s">
        <v>52097</v>
      </c>
      <c r="E11327" s="73" t="s">
        <v>53061</v>
      </c>
      <c r="F11327" s="74"/>
      <c r="G11327" s="73" t="s">
        <v>5471</v>
      </c>
    </row>
    <row r="11328" spans="1:7">
      <c r="A11328" s="73" t="s">
        <v>52098</v>
      </c>
      <c r="B11328" s="73" t="s">
        <v>52099</v>
      </c>
      <c r="C11328" s="73" t="s">
        <v>52100</v>
      </c>
      <c r="D11328" s="73" t="s">
        <v>52101</v>
      </c>
      <c r="E11328" s="73" t="s">
        <v>52987</v>
      </c>
      <c r="F11328" s="74"/>
      <c r="G11328" s="73" t="s">
        <v>5471</v>
      </c>
    </row>
    <row r="11329" spans="1:7">
      <c r="A11329" s="73" t="s">
        <v>52102</v>
      </c>
      <c r="B11329" s="73" t="s">
        <v>52103</v>
      </c>
      <c r="C11329" s="73" t="s">
        <v>52104</v>
      </c>
      <c r="D11329" s="73" t="s">
        <v>52105</v>
      </c>
      <c r="E11329" s="73" t="s">
        <v>56445</v>
      </c>
      <c r="F11329" s="74"/>
      <c r="G11329" s="73" t="s">
        <v>5471</v>
      </c>
    </row>
    <row r="11330" spans="1:7">
      <c r="A11330" s="73" t="s">
        <v>52106</v>
      </c>
      <c r="B11330" s="73" t="s">
        <v>52107</v>
      </c>
      <c r="C11330" s="73" t="s">
        <v>9697</v>
      </c>
      <c r="D11330" s="73" t="s">
        <v>52108</v>
      </c>
      <c r="E11330" s="73" t="s">
        <v>57805</v>
      </c>
      <c r="F11330" s="74"/>
      <c r="G11330" s="73" t="s">
        <v>5471</v>
      </c>
    </row>
    <row r="11331" spans="1:7">
      <c r="A11331" s="73" t="s">
        <v>52109</v>
      </c>
      <c r="B11331" s="73" t="s">
        <v>52110</v>
      </c>
      <c r="C11331" s="73" t="s">
        <v>52111</v>
      </c>
      <c r="D11331" s="73" t="s">
        <v>52112</v>
      </c>
      <c r="E11331" s="73" t="s">
        <v>52113</v>
      </c>
      <c r="F11331" s="74"/>
      <c r="G11331" s="73" t="s">
        <v>5471</v>
      </c>
    </row>
    <row r="11332" spans="1:7">
      <c r="A11332" s="73" t="s">
        <v>52114</v>
      </c>
      <c r="B11332" s="73" t="s">
        <v>52115</v>
      </c>
      <c r="C11332" s="73" t="s">
        <v>52116</v>
      </c>
      <c r="D11332" s="73" t="s">
        <v>52117</v>
      </c>
      <c r="E11332" s="73" t="s">
        <v>57806</v>
      </c>
      <c r="F11332" s="74"/>
      <c r="G11332" s="73" t="s">
        <v>5471</v>
      </c>
    </row>
    <row r="11333" spans="1:7">
      <c r="A11333" s="73" t="s">
        <v>52118</v>
      </c>
      <c r="B11333" s="73" t="s">
        <v>52119</v>
      </c>
      <c r="C11333" s="73" t="s">
        <v>52120</v>
      </c>
      <c r="D11333" s="73" t="s">
        <v>52121</v>
      </c>
      <c r="E11333" s="73" t="s">
        <v>57172</v>
      </c>
      <c r="F11333" s="74"/>
      <c r="G11333" s="73" t="s">
        <v>5471</v>
      </c>
    </row>
    <row r="11334" spans="1:7">
      <c r="A11334" s="73" t="s">
        <v>52122</v>
      </c>
      <c r="B11334" s="73" t="s">
        <v>52123</v>
      </c>
      <c r="C11334" s="73" t="s">
        <v>52124</v>
      </c>
      <c r="D11334" s="73" t="s">
        <v>52125</v>
      </c>
      <c r="E11334" s="73" t="s">
        <v>57807</v>
      </c>
      <c r="F11334" s="74"/>
      <c r="G11334" s="73" t="s">
        <v>5471</v>
      </c>
    </row>
    <row r="11335" spans="1:7">
      <c r="A11335" s="73" t="s">
        <v>52126</v>
      </c>
      <c r="B11335" s="73" t="s">
        <v>52127</v>
      </c>
      <c r="C11335" s="73" t="s">
        <v>52128</v>
      </c>
      <c r="D11335" s="73" t="s">
        <v>52129</v>
      </c>
      <c r="E11335" s="73" t="s">
        <v>56316</v>
      </c>
      <c r="F11335" s="74"/>
      <c r="G11335" s="73" t="s">
        <v>5471</v>
      </c>
    </row>
    <row r="11336" spans="1:7">
      <c r="A11336" s="73" t="s">
        <v>52130</v>
      </c>
      <c r="B11336" s="73" t="s">
        <v>52131</v>
      </c>
      <c r="C11336" s="73" t="s">
        <v>52132</v>
      </c>
      <c r="D11336" s="73" t="s">
        <v>52133</v>
      </c>
      <c r="E11336" s="73" t="s">
        <v>57807</v>
      </c>
      <c r="F11336" s="74"/>
      <c r="G11336" s="73" t="s">
        <v>5471</v>
      </c>
    </row>
    <row r="11337" spans="1:7">
      <c r="A11337" s="73" t="s">
        <v>52134</v>
      </c>
      <c r="B11337" s="73" t="s">
        <v>52135</v>
      </c>
      <c r="C11337" s="73" t="s">
        <v>52136</v>
      </c>
      <c r="D11337" s="73" t="s">
        <v>52137</v>
      </c>
      <c r="E11337" s="73" t="s">
        <v>57209</v>
      </c>
      <c r="F11337" s="74" t="s">
        <v>4390</v>
      </c>
      <c r="G11337" s="73" t="s">
        <v>5471</v>
      </c>
    </row>
    <row r="11338" spans="1:7">
      <c r="A11338" s="73" t="s">
        <v>57808</v>
      </c>
      <c r="B11338" s="73" t="s">
        <v>57809</v>
      </c>
      <c r="C11338" s="73" t="s">
        <v>57810</v>
      </c>
      <c r="D11338" s="73" t="s">
        <v>57811</v>
      </c>
      <c r="E11338" s="73" t="s">
        <v>57812</v>
      </c>
      <c r="F11338" s="74"/>
      <c r="G11338" s="73" t="s">
        <v>5471</v>
      </c>
    </row>
    <row r="11339" spans="1:7">
      <c r="A11339" s="73" t="s">
        <v>57813</v>
      </c>
      <c r="B11339" s="73" t="s">
        <v>57814</v>
      </c>
      <c r="C11339" s="73" t="s">
        <v>57815</v>
      </c>
      <c r="D11339" s="73" t="s">
        <v>57816</v>
      </c>
      <c r="E11339" s="73" t="s">
        <v>57817</v>
      </c>
      <c r="F11339" s="74"/>
      <c r="G11339" s="73" t="s">
        <v>5471</v>
      </c>
    </row>
    <row r="11340" spans="1:7">
      <c r="A11340" s="73" t="s">
        <v>57818</v>
      </c>
      <c r="B11340" s="73" t="s">
        <v>57819</v>
      </c>
      <c r="C11340" s="73" t="s">
        <v>57820</v>
      </c>
      <c r="D11340" s="73" t="s">
        <v>57821</v>
      </c>
      <c r="E11340" s="73" t="s">
        <v>56173</v>
      </c>
      <c r="F11340" s="74"/>
      <c r="G11340" s="73" t="s">
        <v>5471</v>
      </c>
    </row>
    <row r="11341" spans="1:7">
      <c r="A11341" s="73" t="s">
        <v>57822</v>
      </c>
      <c r="B11341" s="73" t="s">
        <v>57823</v>
      </c>
      <c r="C11341" s="73" t="s">
        <v>57824</v>
      </c>
      <c r="D11341" s="73" t="s">
        <v>57825</v>
      </c>
      <c r="E11341" s="73" t="s">
        <v>57826</v>
      </c>
      <c r="F11341" s="74"/>
      <c r="G11341" s="73" t="s">
        <v>5471</v>
      </c>
    </row>
    <row r="11342" spans="1:7">
      <c r="A11342" s="73" t="s">
        <v>57827</v>
      </c>
      <c r="B11342" s="73" t="s">
        <v>57828</v>
      </c>
      <c r="C11342" s="73" t="s">
        <v>57829</v>
      </c>
      <c r="D11342" s="73" t="s">
        <v>57830</v>
      </c>
      <c r="E11342" s="73" t="s">
        <v>57831</v>
      </c>
      <c r="F11342" s="74"/>
      <c r="G11342" s="73" t="s">
        <v>5471</v>
      </c>
    </row>
    <row r="11343" spans="1:7">
      <c r="A11343" s="73" t="s">
        <v>57832</v>
      </c>
      <c r="B11343" s="73" t="s">
        <v>57833</v>
      </c>
      <c r="C11343" s="73" t="s">
        <v>57834</v>
      </c>
      <c r="D11343" s="73" t="s">
        <v>57835</v>
      </c>
      <c r="E11343" s="73" t="s">
        <v>49766</v>
      </c>
      <c r="F11343" s="74"/>
      <c r="G11343" s="73" t="s">
        <v>5471</v>
      </c>
    </row>
    <row r="11344" spans="1:7">
      <c r="A11344" s="73" t="s">
        <v>57836</v>
      </c>
      <c r="B11344" s="73" t="s">
        <v>49763</v>
      </c>
      <c r="C11344" s="73" t="s">
        <v>57837</v>
      </c>
      <c r="D11344" s="73" t="s">
        <v>49765</v>
      </c>
      <c r="E11344" s="73" t="s">
        <v>49766</v>
      </c>
      <c r="F11344" s="74"/>
      <c r="G11344" s="73" t="s">
        <v>5471</v>
      </c>
    </row>
    <row r="11345" spans="1:7">
      <c r="A11345" s="73" t="s">
        <v>57838</v>
      </c>
      <c r="B11345" s="73" t="s">
        <v>57839</v>
      </c>
      <c r="C11345" s="73" t="s">
        <v>57840</v>
      </c>
      <c r="D11345" s="73" t="s">
        <v>57841</v>
      </c>
      <c r="E11345" s="73" t="s">
        <v>57842</v>
      </c>
      <c r="F11345" s="74"/>
      <c r="G11345" s="73" t="s">
        <v>5471</v>
      </c>
    </row>
    <row r="11346" spans="1:7">
      <c r="A11346" s="73" t="s">
        <v>57843</v>
      </c>
      <c r="B11346" s="73" t="s">
        <v>57844</v>
      </c>
      <c r="C11346" s="73" t="s">
        <v>57845</v>
      </c>
      <c r="D11346" s="73" t="s">
        <v>57846</v>
      </c>
      <c r="E11346" s="73" t="s">
        <v>57847</v>
      </c>
      <c r="F11346" s="74"/>
      <c r="G11346" s="73" t="s">
        <v>5471</v>
      </c>
    </row>
    <row r="11347" spans="1:7">
      <c r="A11347" s="73" t="s">
        <v>57848</v>
      </c>
      <c r="B11347" s="73" t="s">
        <v>57849</v>
      </c>
      <c r="C11347" s="73" t="s">
        <v>57850</v>
      </c>
      <c r="D11347" s="73" t="s">
        <v>57851</v>
      </c>
      <c r="E11347" s="73" t="s">
        <v>57852</v>
      </c>
      <c r="F11347" s="74"/>
      <c r="G11347" s="73" t="s">
        <v>5471</v>
      </c>
    </row>
    <row r="11348" spans="1:7">
      <c r="A11348" s="73" t="s">
        <v>57853</v>
      </c>
      <c r="B11348" s="73" t="s">
        <v>57854</v>
      </c>
      <c r="C11348" s="73" t="s">
        <v>57855</v>
      </c>
      <c r="D11348" s="73" t="s">
        <v>57856</v>
      </c>
      <c r="E11348" s="73" t="s">
        <v>57857</v>
      </c>
      <c r="F11348" s="74"/>
      <c r="G11348" s="73" t="s">
        <v>5471</v>
      </c>
    </row>
    <row r="11349" spans="1:7">
      <c r="A11349" s="73" t="s">
        <v>57858</v>
      </c>
      <c r="B11349" s="73" t="s">
        <v>57859</v>
      </c>
      <c r="C11349" s="73" t="s">
        <v>57860</v>
      </c>
      <c r="D11349" s="73" t="s">
        <v>57861</v>
      </c>
      <c r="E11349" s="73" t="s">
        <v>57862</v>
      </c>
      <c r="F11349" s="74"/>
      <c r="G11349" s="73" t="s">
        <v>5471</v>
      </c>
    </row>
    <row r="11350" spans="1:7">
      <c r="A11350" s="73" t="s">
        <v>57863</v>
      </c>
      <c r="B11350" s="73" t="s">
        <v>57864</v>
      </c>
      <c r="C11350" s="73" t="s">
        <v>57865</v>
      </c>
      <c r="D11350" s="73" t="s">
        <v>57866</v>
      </c>
      <c r="E11350" s="73" t="s">
        <v>57867</v>
      </c>
      <c r="F11350" s="74" t="s">
        <v>4314</v>
      </c>
      <c r="G11350" s="73" t="s">
        <v>5471</v>
      </c>
    </row>
    <row r="11351" spans="1:7">
      <c r="A11351" s="73" t="s">
        <v>57868</v>
      </c>
      <c r="B11351" s="73" t="s">
        <v>57869</v>
      </c>
      <c r="C11351" s="73" t="s">
        <v>57870</v>
      </c>
      <c r="D11351" s="73" t="s">
        <v>57871</v>
      </c>
      <c r="E11351" s="73" t="s">
        <v>57872</v>
      </c>
      <c r="F11351" s="74" t="s">
        <v>4314</v>
      </c>
      <c r="G11351" s="73" t="s">
        <v>5471</v>
      </c>
    </row>
    <row r="11352" spans="1:7">
      <c r="A11352" s="73" t="s">
        <v>57873</v>
      </c>
      <c r="B11352" s="73" t="s">
        <v>57874</v>
      </c>
      <c r="C11352" s="73" t="s">
        <v>57875</v>
      </c>
      <c r="D11352" s="73" t="s">
        <v>57876</v>
      </c>
      <c r="E11352" s="73" t="s">
        <v>54957</v>
      </c>
      <c r="F11352" s="74"/>
      <c r="G11352" s="73" t="s">
        <v>5471</v>
      </c>
    </row>
    <row r="11353" spans="1:7">
      <c r="A11353" s="73" t="s">
        <v>57877</v>
      </c>
      <c r="B11353" s="73" t="s">
        <v>57878</v>
      </c>
      <c r="C11353" s="73" t="s">
        <v>57879</v>
      </c>
      <c r="D11353" s="73" t="s">
        <v>57880</v>
      </c>
      <c r="E11353" s="73" t="s">
        <v>57881</v>
      </c>
      <c r="F11353" s="74"/>
      <c r="G11353" s="73" t="s">
        <v>5471</v>
      </c>
    </row>
    <row r="11354" spans="1:7">
      <c r="A11354" s="73" t="s">
        <v>57882</v>
      </c>
      <c r="B11354" s="73" t="s">
        <v>57883</v>
      </c>
      <c r="C11354" s="73" t="s">
        <v>57884</v>
      </c>
      <c r="D11354" s="73" t="s">
        <v>57885</v>
      </c>
      <c r="E11354" s="73" t="s">
        <v>53078</v>
      </c>
      <c r="F11354" s="74" t="s">
        <v>6216</v>
      </c>
      <c r="G11354" s="73" t="s">
        <v>5471</v>
      </c>
    </row>
    <row r="11355" spans="1:7">
      <c r="A11355" s="73" t="s">
        <v>57886</v>
      </c>
      <c r="B11355" s="73" t="s">
        <v>57887</v>
      </c>
      <c r="C11355" s="73" t="s">
        <v>57888</v>
      </c>
      <c r="D11355" s="73" t="s">
        <v>57889</v>
      </c>
      <c r="E11355" s="73" t="s">
        <v>57890</v>
      </c>
      <c r="F11355" s="74"/>
      <c r="G11355" s="73" t="s">
        <v>5471</v>
      </c>
    </row>
    <row r="11356" spans="1:7">
      <c r="A11356" s="73" t="s">
        <v>57891</v>
      </c>
      <c r="B11356" s="73" t="s">
        <v>57892</v>
      </c>
      <c r="C11356" s="73" t="s">
        <v>57893</v>
      </c>
      <c r="D11356" s="73" t="s">
        <v>57894</v>
      </c>
      <c r="E11356" s="73" t="s">
        <v>57895</v>
      </c>
      <c r="F11356" s="74"/>
      <c r="G11356" s="73" t="s">
        <v>5471</v>
      </c>
    </row>
    <row r="11357" spans="1:7">
      <c r="A11357" s="73" t="s">
        <v>57896</v>
      </c>
      <c r="B11357" s="73" t="s">
        <v>57897</v>
      </c>
      <c r="C11357" s="73" t="s">
        <v>57898</v>
      </c>
      <c r="D11357" s="73" t="s">
        <v>57899</v>
      </c>
      <c r="E11357" s="73" t="s">
        <v>57900</v>
      </c>
      <c r="F11357" s="74" t="s">
        <v>5125</v>
      </c>
      <c r="G11357" s="73" t="s">
        <v>5471</v>
      </c>
    </row>
    <row r="11358" spans="1:7">
      <c r="A11358" s="73" t="s">
        <v>57901</v>
      </c>
      <c r="B11358" s="73" t="s">
        <v>57902</v>
      </c>
      <c r="C11358" s="73" t="s">
        <v>57903</v>
      </c>
      <c r="D11358" s="73" t="s">
        <v>57904</v>
      </c>
      <c r="E11358" s="73" t="s">
        <v>57905</v>
      </c>
      <c r="F11358" s="74"/>
      <c r="G11358" s="73" t="s">
        <v>5471</v>
      </c>
    </row>
    <row r="11359" spans="1:7">
      <c r="A11359" s="73" t="s">
        <v>57906</v>
      </c>
      <c r="B11359" s="73" t="s">
        <v>57907</v>
      </c>
      <c r="C11359" s="73" t="s">
        <v>57908</v>
      </c>
      <c r="D11359" s="73" t="s">
        <v>57909</v>
      </c>
      <c r="E11359" s="73" t="s">
        <v>57910</v>
      </c>
      <c r="F11359" s="74"/>
      <c r="G11359" s="73" t="s">
        <v>5471</v>
      </c>
    </row>
    <row r="11360" spans="1:7">
      <c r="A11360" s="73" t="s">
        <v>57911</v>
      </c>
      <c r="B11360" s="73" t="s">
        <v>57912</v>
      </c>
      <c r="C11360" s="73" t="s">
        <v>57913</v>
      </c>
      <c r="D11360" s="73" t="s">
        <v>57914</v>
      </c>
      <c r="E11360" s="73" t="s">
        <v>57915</v>
      </c>
      <c r="F11360" s="74" t="s">
        <v>4469</v>
      </c>
      <c r="G11360" s="73" t="s">
        <v>5471</v>
      </c>
    </row>
    <row r="11361" spans="1:7">
      <c r="A11361" s="73" t="s">
        <v>57916</v>
      </c>
      <c r="B11361" s="73" t="s">
        <v>57917</v>
      </c>
      <c r="C11361" s="73" t="s">
        <v>57918</v>
      </c>
      <c r="D11361" s="73" t="s">
        <v>57919</v>
      </c>
      <c r="E11361" s="73" t="s">
        <v>57920</v>
      </c>
      <c r="F11361" s="74"/>
      <c r="G11361" s="73" t="s">
        <v>5471</v>
      </c>
    </row>
    <row r="11362" spans="1:7">
      <c r="A11362" s="73" t="s">
        <v>57921</v>
      </c>
      <c r="B11362" s="73" t="s">
        <v>57922</v>
      </c>
      <c r="C11362" s="73" t="s">
        <v>16435</v>
      </c>
      <c r="D11362" s="73" t="s">
        <v>57923</v>
      </c>
      <c r="E11362" s="73" t="s">
        <v>57924</v>
      </c>
      <c r="F11362" s="74"/>
      <c r="G11362" s="73" t="s">
        <v>5471</v>
      </c>
    </row>
    <row r="11363" spans="1:7">
      <c r="A11363" s="73" t="s">
        <v>57925</v>
      </c>
      <c r="B11363" s="73" t="s">
        <v>57926</v>
      </c>
      <c r="C11363" s="73" t="s">
        <v>57927</v>
      </c>
      <c r="D11363" s="73" t="s">
        <v>57928</v>
      </c>
      <c r="E11363" s="73" t="s">
        <v>57929</v>
      </c>
      <c r="F11363" s="74" t="s">
        <v>7692</v>
      </c>
      <c r="G11363" s="73" t="s">
        <v>5471</v>
      </c>
    </row>
    <row r="11364" spans="1:7">
      <c r="A11364" s="73" t="s">
        <v>57930</v>
      </c>
      <c r="B11364" s="73" t="s">
        <v>57931</v>
      </c>
      <c r="C11364" s="73" t="s">
        <v>57932</v>
      </c>
      <c r="D11364" s="73" t="s">
        <v>57933</v>
      </c>
      <c r="E11364" s="73" t="s">
        <v>57934</v>
      </c>
      <c r="F11364" s="74"/>
      <c r="G11364" s="73" t="s">
        <v>5471</v>
      </c>
    </row>
    <row r="11365" spans="1:7">
      <c r="A11365" s="73" t="s">
        <v>57935</v>
      </c>
      <c r="B11365" s="73" t="s">
        <v>57936</v>
      </c>
      <c r="C11365" s="73" t="s">
        <v>57937</v>
      </c>
      <c r="D11365" s="73" t="s">
        <v>57938</v>
      </c>
      <c r="E11365" s="73" t="s">
        <v>57939</v>
      </c>
      <c r="F11365" s="74"/>
      <c r="G11365" s="73" t="s">
        <v>5471</v>
      </c>
    </row>
    <row r="11366" spans="1:7">
      <c r="A11366" s="73" t="s">
        <v>57940</v>
      </c>
      <c r="B11366" s="73" t="s">
        <v>57941</v>
      </c>
      <c r="C11366" s="73" t="s">
        <v>57942</v>
      </c>
      <c r="D11366" s="73" t="s">
        <v>57943</v>
      </c>
      <c r="E11366" s="73" t="s">
        <v>55197</v>
      </c>
      <c r="F11366" s="74"/>
      <c r="G11366" s="73" t="s">
        <v>5471</v>
      </c>
    </row>
    <row r="11367" spans="1:7">
      <c r="A11367" s="73" t="s">
        <v>57944</v>
      </c>
      <c r="B11367" s="73" t="s">
        <v>46941</v>
      </c>
      <c r="C11367" s="73" t="s">
        <v>57945</v>
      </c>
      <c r="D11367" s="73" t="s">
        <v>46943</v>
      </c>
      <c r="E11367" s="73" t="s">
        <v>56998</v>
      </c>
      <c r="F11367" s="74"/>
      <c r="G11367" s="73" t="s">
        <v>5471</v>
      </c>
    </row>
    <row r="11368" spans="1:7">
      <c r="A11368" s="73" t="s">
        <v>57946</v>
      </c>
      <c r="B11368" s="73" t="s">
        <v>57947</v>
      </c>
      <c r="C11368" s="73" t="s">
        <v>57948</v>
      </c>
      <c r="D11368" s="73" t="s">
        <v>57949</v>
      </c>
      <c r="E11368" s="73" t="s">
        <v>57950</v>
      </c>
      <c r="F11368" s="74"/>
      <c r="G11368" s="73" t="s">
        <v>5471</v>
      </c>
    </row>
    <row r="11369" spans="1:7">
      <c r="A11369" s="73" t="s">
        <v>57951</v>
      </c>
      <c r="B11369" s="73" t="s">
        <v>57952</v>
      </c>
      <c r="C11369" s="73" t="s">
        <v>57953</v>
      </c>
      <c r="D11369" s="73" t="s">
        <v>57954</v>
      </c>
      <c r="E11369" s="73" t="s">
        <v>50935</v>
      </c>
      <c r="F11369" s="74"/>
      <c r="G11369" s="73" t="s">
        <v>5471</v>
      </c>
    </row>
    <row r="11370" spans="1:7">
      <c r="A11370" s="73" t="s">
        <v>57955</v>
      </c>
      <c r="B11370" s="73" t="s">
        <v>57956</v>
      </c>
      <c r="C11370" s="73" t="s">
        <v>57957</v>
      </c>
      <c r="D11370" s="73" t="s">
        <v>57958</v>
      </c>
      <c r="E11370" s="73" t="s">
        <v>57959</v>
      </c>
      <c r="F11370" s="74"/>
      <c r="G11370" s="73" t="s">
        <v>5471</v>
      </c>
    </row>
    <row r="11371" spans="1:7">
      <c r="A11371" s="73" t="s">
        <v>57960</v>
      </c>
      <c r="B11371" s="73" t="s">
        <v>57961</v>
      </c>
      <c r="C11371" s="73" t="s">
        <v>57962</v>
      </c>
      <c r="D11371" s="73" t="s">
        <v>57963</v>
      </c>
      <c r="E11371" s="73" t="s">
        <v>57964</v>
      </c>
      <c r="F11371" s="74"/>
      <c r="G11371" s="73" t="s">
        <v>5471</v>
      </c>
    </row>
    <row r="11372" spans="1:7">
      <c r="A11372" s="73" t="s">
        <v>57965</v>
      </c>
      <c r="B11372" s="73" t="s">
        <v>57966</v>
      </c>
      <c r="C11372" s="73" t="s">
        <v>57967</v>
      </c>
      <c r="D11372" s="73" t="s">
        <v>57968</v>
      </c>
      <c r="E11372" s="73" t="s">
        <v>56825</v>
      </c>
      <c r="F11372" s="74"/>
      <c r="G11372" s="73" t="s">
        <v>5471</v>
      </c>
    </row>
    <row r="11373" spans="1:7">
      <c r="A11373" s="73" t="s">
        <v>57969</v>
      </c>
      <c r="B11373" s="73" t="s">
        <v>57970</v>
      </c>
      <c r="C11373" s="73" t="s">
        <v>57971</v>
      </c>
      <c r="D11373" s="73" t="s">
        <v>57972</v>
      </c>
      <c r="E11373" s="73" t="s">
        <v>57973</v>
      </c>
      <c r="F11373" s="74"/>
      <c r="G11373" s="73" t="s">
        <v>5471</v>
      </c>
    </row>
    <row r="11374" spans="1:7">
      <c r="A11374" s="73" t="s">
        <v>57974</v>
      </c>
      <c r="B11374" s="73" t="s">
        <v>57975</v>
      </c>
      <c r="C11374" s="73" t="s">
        <v>57976</v>
      </c>
      <c r="D11374" s="73" t="s">
        <v>57977</v>
      </c>
      <c r="E11374" s="73" t="s">
        <v>57978</v>
      </c>
      <c r="F11374" s="74"/>
      <c r="G11374" s="73" t="s">
        <v>5471</v>
      </c>
    </row>
    <row r="11375" spans="1:7">
      <c r="A11375" s="73" t="s">
        <v>57979</v>
      </c>
      <c r="B11375" s="73" t="s">
        <v>57980</v>
      </c>
      <c r="C11375" s="73" t="s">
        <v>57981</v>
      </c>
      <c r="D11375" s="73" t="s">
        <v>57982</v>
      </c>
      <c r="E11375" s="73" t="s">
        <v>54851</v>
      </c>
      <c r="F11375" s="74"/>
      <c r="G11375" s="73" t="s">
        <v>5471</v>
      </c>
    </row>
    <row r="11376" spans="1:7">
      <c r="A11376" s="73" t="s">
        <v>57983</v>
      </c>
      <c r="B11376" s="73" t="s">
        <v>57984</v>
      </c>
      <c r="C11376" s="73" t="s">
        <v>57985</v>
      </c>
      <c r="D11376" s="73" t="s">
        <v>57986</v>
      </c>
      <c r="E11376" s="73" t="s">
        <v>57987</v>
      </c>
      <c r="F11376" s="74"/>
      <c r="G11376" s="73" t="s">
        <v>5471</v>
      </c>
    </row>
    <row r="11377" spans="1:7">
      <c r="A11377" s="73" t="s">
        <v>57988</v>
      </c>
      <c r="B11377" s="73" t="s">
        <v>57989</v>
      </c>
      <c r="C11377" s="73" t="s">
        <v>57990</v>
      </c>
      <c r="D11377" s="73" t="s">
        <v>57991</v>
      </c>
      <c r="E11377" s="73" t="s">
        <v>54848</v>
      </c>
      <c r="F11377" s="74"/>
      <c r="G11377" s="73" t="s">
        <v>5471</v>
      </c>
    </row>
    <row r="11378" spans="1:7">
      <c r="A11378" s="73" t="s">
        <v>57992</v>
      </c>
      <c r="B11378" s="73" t="s">
        <v>57993</v>
      </c>
      <c r="C11378" s="73" t="s">
        <v>57994</v>
      </c>
      <c r="D11378" s="73" t="s">
        <v>57995</v>
      </c>
      <c r="E11378" s="73" t="s">
        <v>56391</v>
      </c>
      <c r="F11378" s="74"/>
      <c r="G11378" s="73" t="s">
        <v>5471</v>
      </c>
    </row>
    <row r="11379" spans="1:7">
      <c r="A11379" s="73" t="s">
        <v>57996</v>
      </c>
      <c r="B11379" s="73" t="s">
        <v>57997</v>
      </c>
      <c r="C11379" s="73" t="s">
        <v>57998</v>
      </c>
      <c r="D11379" s="73" t="s">
        <v>57999</v>
      </c>
      <c r="E11379" s="73" t="s">
        <v>56391</v>
      </c>
      <c r="F11379" s="74"/>
      <c r="G11379" s="73" t="s">
        <v>5471</v>
      </c>
    </row>
    <row r="11380" spans="1:7">
      <c r="A11380" s="73" t="s">
        <v>58000</v>
      </c>
      <c r="B11380" s="73" t="s">
        <v>58001</v>
      </c>
      <c r="C11380" s="73" t="s">
        <v>58002</v>
      </c>
      <c r="D11380" s="73" t="s">
        <v>58003</v>
      </c>
      <c r="E11380" s="73" t="s">
        <v>58004</v>
      </c>
      <c r="F11380" s="74"/>
      <c r="G11380" s="73" t="s">
        <v>5471</v>
      </c>
    </row>
    <row r="11381" spans="1:7">
      <c r="A11381" s="73" t="s">
        <v>58005</v>
      </c>
      <c r="B11381" s="73" t="s">
        <v>58006</v>
      </c>
      <c r="C11381" s="73" t="s">
        <v>58007</v>
      </c>
      <c r="D11381" s="73" t="s">
        <v>58008</v>
      </c>
      <c r="E11381" s="73" t="s">
        <v>58009</v>
      </c>
      <c r="F11381" s="74"/>
      <c r="G11381" s="73" t="s">
        <v>5471</v>
      </c>
    </row>
    <row r="11382" spans="1:7">
      <c r="A11382" s="73" t="s">
        <v>58010</v>
      </c>
      <c r="B11382" s="73" t="s">
        <v>7952</v>
      </c>
      <c r="C11382" s="73" t="s">
        <v>58011</v>
      </c>
      <c r="D11382" s="73" t="s">
        <v>7954</v>
      </c>
      <c r="E11382" s="73" t="s">
        <v>5529</v>
      </c>
      <c r="F11382" s="74"/>
      <c r="G11382" s="73" t="s">
        <v>5471</v>
      </c>
    </row>
    <row r="11383" spans="1:7">
      <c r="A11383" s="73" t="s">
        <v>58012</v>
      </c>
      <c r="B11383" s="73" t="s">
        <v>58013</v>
      </c>
      <c r="C11383" s="73" t="s">
        <v>58014</v>
      </c>
      <c r="D11383" s="73" t="s">
        <v>58015</v>
      </c>
      <c r="E11383" s="73" t="s">
        <v>58016</v>
      </c>
      <c r="F11383" s="74"/>
      <c r="G11383" s="73" t="s">
        <v>5471</v>
      </c>
    </row>
    <row r="11384" spans="1:7">
      <c r="A11384" s="73" t="s">
        <v>58017</v>
      </c>
      <c r="B11384" s="73" t="s">
        <v>58018</v>
      </c>
      <c r="C11384" s="73" t="s">
        <v>58019</v>
      </c>
      <c r="D11384" s="73" t="s">
        <v>58020</v>
      </c>
      <c r="E11384" s="73" t="s">
        <v>58021</v>
      </c>
      <c r="F11384" s="74"/>
      <c r="G11384" s="73" t="s">
        <v>5471</v>
      </c>
    </row>
    <row r="11385" spans="1:7">
      <c r="A11385" s="73" t="s">
        <v>58022</v>
      </c>
      <c r="B11385" s="73" t="s">
        <v>58023</v>
      </c>
      <c r="C11385" s="73" t="s">
        <v>58024</v>
      </c>
      <c r="D11385" s="73" t="s">
        <v>58025</v>
      </c>
      <c r="E11385" s="73" t="s">
        <v>58026</v>
      </c>
      <c r="F11385" s="74" t="s">
        <v>4469</v>
      </c>
      <c r="G11385" s="73" t="s">
        <v>5471</v>
      </c>
    </row>
    <row r="11386" spans="1:7">
      <c r="A11386" s="73" t="s">
        <v>58027</v>
      </c>
      <c r="B11386" s="73" t="s">
        <v>58028</v>
      </c>
      <c r="C11386" s="73" t="s">
        <v>58029</v>
      </c>
      <c r="D11386" s="73" t="s">
        <v>58030</v>
      </c>
      <c r="E11386" s="73" t="s">
        <v>55873</v>
      </c>
      <c r="F11386" s="74"/>
      <c r="G11386" s="73" t="s">
        <v>5471</v>
      </c>
    </row>
    <row r="11387" spans="1:7">
      <c r="A11387" s="73" t="s">
        <v>58031</v>
      </c>
      <c r="B11387" s="73" t="s">
        <v>58032</v>
      </c>
      <c r="C11387" s="73" t="s">
        <v>58033</v>
      </c>
      <c r="D11387" s="73" t="s">
        <v>58034</v>
      </c>
      <c r="E11387" s="73" t="s">
        <v>57479</v>
      </c>
      <c r="F11387" s="74" t="s">
        <v>4538</v>
      </c>
      <c r="G11387" s="73" t="s">
        <v>5471</v>
      </c>
    </row>
    <row r="11388" spans="1:7">
      <c r="A11388" s="73" t="s">
        <v>58035</v>
      </c>
      <c r="B11388" s="73" t="s">
        <v>58036</v>
      </c>
      <c r="C11388" s="73" t="s">
        <v>58037</v>
      </c>
      <c r="D11388" s="73" t="s">
        <v>58038</v>
      </c>
      <c r="E11388" s="73" t="s">
        <v>58039</v>
      </c>
      <c r="F11388" s="74"/>
      <c r="G11388" s="73" t="s">
        <v>5471</v>
      </c>
    </row>
    <row r="11389" spans="1:7">
      <c r="A11389" s="73" t="s">
        <v>58040</v>
      </c>
      <c r="B11389" s="73" t="s">
        <v>58041</v>
      </c>
      <c r="C11389" s="73" t="s">
        <v>58042</v>
      </c>
      <c r="D11389" s="73" t="s">
        <v>58043</v>
      </c>
      <c r="E11389" s="73" t="s">
        <v>57409</v>
      </c>
      <c r="F11389" s="74"/>
      <c r="G11389" s="73" t="s">
        <v>5471</v>
      </c>
    </row>
    <row r="11390" spans="1:7">
      <c r="A11390" s="73" t="s">
        <v>58044</v>
      </c>
      <c r="B11390" s="73" t="s">
        <v>58045</v>
      </c>
      <c r="C11390" s="73" t="s">
        <v>58046</v>
      </c>
      <c r="D11390" s="73" t="s">
        <v>58047</v>
      </c>
      <c r="E11390" s="73" t="s">
        <v>58048</v>
      </c>
      <c r="F11390" s="74" t="s">
        <v>58049</v>
      </c>
      <c r="G11390" s="73" t="s">
        <v>5471</v>
      </c>
    </row>
    <row r="11391" spans="1:7">
      <c r="A11391" s="73" t="s">
        <v>58050</v>
      </c>
      <c r="B11391" s="73" t="s">
        <v>58051</v>
      </c>
      <c r="C11391" s="73" t="s">
        <v>58052</v>
      </c>
      <c r="D11391" s="73" t="s">
        <v>58053</v>
      </c>
      <c r="E11391" s="73" t="s">
        <v>56264</v>
      </c>
      <c r="F11391" s="74"/>
      <c r="G11391" s="73" t="s">
        <v>5471</v>
      </c>
    </row>
    <row r="11392" spans="1:7">
      <c r="A11392" s="73" t="s">
        <v>58054</v>
      </c>
      <c r="B11392" s="73" t="s">
        <v>58055</v>
      </c>
      <c r="C11392" s="73" t="s">
        <v>58056</v>
      </c>
      <c r="D11392" s="73" t="s">
        <v>58057</v>
      </c>
      <c r="E11392" s="73" t="s">
        <v>58058</v>
      </c>
      <c r="F11392" s="74"/>
      <c r="G11392" s="73" t="s">
        <v>5471</v>
      </c>
    </row>
    <row r="11393" spans="1:7">
      <c r="A11393" s="73" t="s">
        <v>58059</v>
      </c>
      <c r="B11393" s="73" t="s">
        <v>58060</v>
      </c>
      <c r="C11393" s="73" t="s">
        <v>58061</v>
      </c>
      <c r="D11393" s="73" t="s">
        <v>58062</v>
      </c>
      <c r="E11393" s="73" t="s">
        <v>57201</v>
      </c>
      <c r="F11393" s="74"/>
      <c r="G11393" s="73" t="s">
        <v>5471</v>
      </c>
    </row>
    <row r="11394" spans="1:7">
      <c r="A11394" s="73" t="s">
        <v>58063</v>
      </c>
      <c r="B11394" s="73" t="s">
        <v>50453</v>
      </c>
      <c r="C11394" s="73" t="s">
        <v>58064</v>
      </c>
      <c r="D11394" s="73" t="s">
        <v>50455</v>
      </c>
      <c r="E11394" s="73" t="s">
        <v>57201</v>
      </c>
      <c r="F11394" s="74"/>
      <c r="G11394" s="73" t="s">
        <v>5471</v>
      </c>
    </row>
    <row r="11395" spans="1:7">
      <c r="A11395" s="73" t="s">
        <v>58065</v>
      </c>
      <c r="B11395" s="73" t="s">
        <v>58066</v>
      </c>
      <c r="C11395" s="73" t="s">
        <v>58067</v>
      </c>
      <c r="D11395" s="73" t="s">
        <v>58068</v>
      </c>
      <c r="E11395" s="73" t="s">
        <v>53406</v>
      </c>
      <c r="F11395" s="74" t="s">
        <v>5483</v>
      </c>
      <c r="G11395" s="73" t="s">
        <v>5471</v>
      </c>
    </row>
    <row r="11396" spans="1:7">
      <c r="A11396" s="73" t="s">
        <v>58069</v>
      </c>
      <c r="B11396" s="73" t="s">
        <v>58070</v>
      </c>
      <c r="C11396" s="73" t="s">
        <v>58071</v>
      </c>
      <c r="D11396" s="73" t="s">
        <v>58072</v>
      </c>
      <c r="E11396" s="73" t="s">
        <v>56444</v>
      </c>
      <c r="F11396" s="74"/>
      <c r="G11396" s="73" t="s">
        <v>5471</v>
      </c>
    </row>
    <row r="11397" spans="1:7">
      <c r="A11397" s="73" t="s">
        <v>58073</v>
      </c>
      <c r="B11397" s="73" t="s">
        <v>58074</v>
      </c>
      <c r="C11397" s="73" t="s">
        <v>58075</v>
      </c>
      <c r="D11397" s="73" t="s">
        <v>58076</v>
      </c>
      <c r="E11397" s="73" t="s">
        <v>58077</v>
      </c>
      <c r="F11397" s="74"/>
      <c r="G11397" s="73" t="s">
        <v>5471</v>
      </c>
    </row>
    <row r="11398" spans="1:7">
      <c r="A11398" s="73" t="s">
        <v>58078</v>
      </c>
      <c r="B11398" s="73" t="s">
        <v>58079</v>
      </c>
      <c r="C11398" s="73" t="s">
        <v>58080</v>
      </c>
      <c r="D11398" s="73" t="s">
        <v>58081</v>
      </c>
      <c r="E11398" s="73" t="s">
        <v>58082</v>
      </c>
      <c r="F11398" s="74"/>
      <c r="G11398" s="73" t="s">
        <v>5471</v>
      </c>
    </row>
    <row r="11399" spans="1:7">
      <c r="A11399" s="73" t="s">
        <v>58083</v>
      </c>
      <c r="B11399" s="73" t="s">
        <v>58084</v>
      </c>
      <c r="C11399" s="73" t="s">
        <v>58085</v>
      </c>
      <c r="D11399" s="73" t="s">
        <v>58086</v>
      </c>
      <c r="E11399" s="73" t="s">
        <v>53406</v>
      </c>
      <c r="F11399" s="74" t="s">
        <v>5483</v>
      </c>
      <c r="G11399" s="73" t="s">
        <v>5471</v>
      </c>
    </row>
    <row r="11400" spans="1:7">
      <c r="A11400" s="73" t="s">
        <v>58087</v>
      </c>
      <c r="B11400" s="73" t="s">
        <v>58088</v>
      </c>
      <c r="C11400" s="73" t="s">
        <v>58089</v>
      </c>
      <c r="D11400" s="73" t="s">
        <v>58090</v>
      </c>
      <c r="E11400" s="73" t="s">
        <v>58091</v>
      </c>
      <c r="F11400" s="74"/>
      <c r="G11400" s="73" t="s">
        <v>5471</v>
      </c>
    </row>
    <row r="11401" spans="1:7">
      <c r="A11401" s="73" t="s">
        <v>58092</v>
      </c>
      <c r="B11401" s="73" t="s">
        <v>58093</v>
      </c>
      <c r="C11401" s="73" t="s">
        <v>58094</v>
      </c>
      <c r="D11401" s="73" t="s">
        <v>58095</v>
      </c>
      <c r="E11401" s="73" t="s">
        <v>57532</v>
      </c>
      <c r="F11401" s="74"/>
      <c r="G11401" s="73" t="s">
        <v>5471</v>
      </c>
    </row>
    <row r="11402" spans="1:7">
      <c r="A11402" s="73" t="s">
        <v>58096</v>
      </c>
      <c r="B11402" s="73" t="s">
        <v>58097</v>
      </c>
      <c r="C11402" s="73" t="s">
        <v>58098</v>
      </c>
      <c r="D11402" s="73" t="s">
        <v>58099</v>
      </c>
      <c r="E11402" s="73" t="s">
        <v>53406</v>
      </c>
      <c r="F11402" s="74" t="s">
        <v>5483</v>
      </c>
      <c r="G11402" s="73" t="s">
        <v>5471</v>
      </c>
    </row>
    <row r="11403" spans="1:7">
      <c r="A11403" s="73" t="s">
        <v>58100</v>
      </c>
      <c r="B11403" s="73" t="s">
        <v>58101</v>
      </c>
      <c r="C11403" s="73" t="s">
        <v>58102</v>
      </c>
      <c r="D11403" s="73" t="s">
        <v>58103</v>
      </c>
      <c r="E11403" s="73" t="s">
        <v>58104</v>
      </c>
      <c r="F11403" s="74"/>
      <c r="G11403" s="73" t="s">
        <v>5471</v>
      </c>
    </row>
    <row r="11404" spans="1:7">
      <c r="A11404" s="73" t="s">
        <v>58105</v>
      </c>
      <c r="B11404" s="73" t="s">
        <v>58106</v>
      </c>
      <c r="C11404" s="73" t="s">
        <v>58107</v>
      </c>
      <c r="D11404" s="73" t="s">
        <v>58108</v>
      </c>
      <c r="E11404" s="73" t="s">
        <v>58109</v>
      </c>
      <c r="F11404" s="74"/>
      <c r="G11404" s="73" t="s">
        <v>5471</v>
      </c>
    </row>
    <row r="11405" spans="1:7">
      <c r="A11405" s="73" t="s">
        <v>58110</v>
      </c>
      <c r="B11405" s="73" t="s">
        <v>58111</v>
      </c>
      <c r="C11405" s="73" t="s">
        <v>58112</v>
      </c>
      <c r="D11405" s="73" t="s">
        <v>58113</v>
      </c>
      <c r="E11405" s="73" t="s">
        <v>56561</v>
      </c>
      <c r="F11405" s="74"/>
      <c r="G11405" s="73" t="s">
        <v>5471</v>
      </c>
    </row>
    <row r="11406" spans="1:7">
      <c r="A11406" s="73" t="s">
        <v>58114</v>
      </c>
      <c r="B11406" s="73" t="s">
        <v>58115</v>
      </c>
      <c r="C11406" s="73" t="s">
        <v>58116</v>
      </c>
      <c r="D11406" s="73" t="s">
        <v>58117</v>
      </c>
      <c r="E11406" s="73" t="s">
        <v>56344</v>
      </c>
      <c r="F11406" s="74"/>
      <c r="G11406" s="73" t="s">
        <v>5471</v>
      </c>
    </row>
    <row r="11407" spans="1:7">
      <c r="A11407" s="73" t="s">
        <v>58118</v>
      </c>
      <c r="B11407" s="73" t="s">
        <v>58119</v>
      </c>
      <c r="C11407" s="73" t="s">
        <v>58120</v>
      </c>
      <c r="D11407" s="73" t="s">
        <v>58121</v>
      </c>
      <c r="E11407" s="73" t="s">
        <v>58122</v>
      </c>
      <c r="F11407" s="74"/>
      <c r="G11407" s="73" t="s">
        <v>5471</v>
      </c>
    </row>
    <row r="11408" spans="1:7">
      <c r="A11408" s="73" t="s">
        <v>58123</v>
      </c>
      <c r="B11408" s="73" t="s">
        <v>58124</v>
      </c>
      <c r="C11408" s="73" t="s">
        <v>58125</v>
      </c>
      <c r="D11408" s="73" t="s">
        <v>58126</v>
      </c>
      <c r="E11408" s="73" t="s">
        <v>58127</v>
      </c>
      <c r="F11408" s="74" t="s">
        <v>49542</v>
      </c>
      <c r="G11408" s="73" t="s">
        <v>5471</v>
      </c>
    </row>
    <row r="11409" spans="1:7">
      <c r="A11409" s="73" t="s">
        <v>58128</v>
      </c>
      <c r="B11409" s="73" t="s">
        <v>58129</v>
      </c>
      <c r="C11409" s="73" t="s">
        <v>58130</v>
      </c>
      <c r="D11409" s="73" t="s">
        <v>58131</v>
      </c>
      <c r="E11409" s="73" t="s">
        <v>58132</v>
      </c>
      <c r="F11409" s="74"/>
      <c r="G11409" s="73" t="s">
        <v>5471</v>
      </c>
    </row>
    <row r="11410" spans="1:7">
      <c r="A11410" s="73" t="s">
        <v>58133</v>
      </c>
      <c r="B11410" s="73" t="s">
        <v>58134</v>
      </c>
      <c r="C11410" s="73" t="s">
        <v>58135</v>
      </c>
      <c r="D11410" s="73" t="s">
        <v>58136</v>
      </c>
      <c r="E11410" s="73" t="s">
        <v>58137</v>
      </c>
      <c r="F11410" s="74"/>
      <c r="G11410" s="73" t="s">
        <v>5471</v>
      </c>
    </row>
    <row r="11411" spans="1:7">
      <c r="A11411" s="73" t="s">
        <v>58138</v>
      </c>
      <c r="B11411" s="73" t="s">
        <v>58139</v>
      </c>
      <c r="C11411" s="73" t="s">
        <v>58140</v>
      </c>
      <c r="D11411" s="73" t="s">
        <v>58141</v>
      </c>
      <c r="E11411" s="73" t="s">
        <v>58142</v>
      </c>
      <c r="F11411" s="74"/>
      <c r="G11411" s="73" t="s">
        <v>5471</v>
      </c>
    </row>
    <row r="11412" spans="1:7">
      <c r="A11412" s="73" t="s">
        <v>58143</v>
      </c>
      <c r="B11412" s="73" t="s">
        <v>58144</v>
      </c>
      <c r="C11412" s="73" t="s">
        <v>58145</v>
      </c>
      <c r="D11412" s="73" t="s">
        <v>58146</v>
      </c>
      <c r="E11412" s="73" t="s">
        <v>58147</v>
      </c>
      <c r="F11412" s="74"/>
      <c r="G11412" s="73" t="s">
        <v>5471</v>
      </c>
    </row>
    <row r="11413" spans="1:7">
      <c r="A11413" s="73" t="s">
        <v>58148</v>
      </c>
      <c r="B11413" s="73" t="s">
        <v>58149</v>
      </c>
      <c r="C11413" s="73" t="s">
        <v>58150</v>
      </c>
      <c r="D11413" s="73" t="s">
        <v>58151</v>
      </c>
      <c r="E11413" s="73" t="s">
        <v>58152</v>
      </c>
      <c r="F11413" s="74"/>
      <c r="G11413" s="73" t="s">
        <v>5471</v>
      </c>
    </row>
    <row r="11414" spans="1:7">
      <c r="A11414" s="73" t="s">
        <v>58153</v>
      </c>
      <c r="B11414" s="73" t="s">
        <v>58154</v>
      </c>
      <c r="C11414" s="73" t="s">
        <v>58155</v>
      </c>
      <c r="D11414" s="73" t="s">
        <v>58156</v>
      </c>
      <c r="E11414" s="73" t="s">
        <v>58157</v>
      </c>
      <c r="F11414" s="74"/>
      <c r="G11414" s="73" t="s">
        <v>5471</v>
      </c>
    </row>
    <row r="11415" spans="1:7">
      <c r="A11415" s="73" t="s">
        <v>58158</v>
      </c>
      <c r="B11415" s="73" t="s">
        <v>58159</v>
      </c>
      <c r="C11415" s="73" t="s">
        <v>58160</v>
      </c>
      <c r="D11415" s="73" t="s">
        <v>58161</v>
      </c>
      <c r="E11415" s="73" t="s">
        <v>58157</v>
      </c>
      <c r="F11415" s="74"/>
      <c r="G11415" s="73" t="s">
        <v>5471</v>
      </c>
    </row>
    <row r="11416" spans="1:7">
      <c r="A11416" s="73" t="s">
        <v>58162</v>
      </c>
      <c r="B11416" s="73" t="s">
        <v>58163</v>
      </c>
      <c r="C11416" s="73" t="s">
        <v>58164</v>
      </c>
      <c r="D11416" s="73" t="s">
        <v>58165</v>
      </c>
      <c r="E11416" s="73" t="s">
        <v>58137</v>
      </c>
      <c r="F11416" s="74"/>
      <c r="G11416" s="73" t="s">
        <v>5471</v>
      </c>
    </row>
    <row r="11417" spans="1:7">
      <c r="A11417" s="73" t="s">
        <v>58166</v>
      </c>
      <c r="B11417" s="73" t="s">
        <v>58167</v>
      </c>
      <c r="C11417" s="73" t="s">
        <v>58168</v>
      </c>
      <c r="D11417" s="73" t="s">
        <v>58169</v>
      </c>
      <c r="E11417" s="73" t="s">
        <v>58170</v>
      </c>
      <c r="F11417" s="74"/>
      <c r="G11417" s="73" t="s">
        <v>5471</v>
      </c>
    </row>
    <row r="11418" spans="1:7">
      <c r="A11418" s="73" t="s">
        <v>58171</v>
      </c>
      <c r="B11418" s="73" t="s">
        <v>58172</v>
      </c>
      <c r="C11418" s="73" t="s">
        <v>58173</v>
      </c>
      <c r="D11418" s="73" t="s">
        <v>58174</v>
      </c>
      <c r="E11418" s="73" t="s">
        <v>58175</v>
      </c>
      <c r="F11418" s="74"/>
      <c r="G11418" s="73" t="s">
        <v>5471</v>
      </c>
    </row>
    <row r="11419" spans="1:7">
      <c r="A11419" s="73" t="s">
        <v>58176</v>
      </c>
      <c r="B11419" s="73" t="s">
        <v>58177</v>
      </c>
      <c r="C11419" s="73" t="s">
        <v>58178</v>
      </c>
      <c r="D11419" s="73" t="s">
        <v>58179</v>
      </c>
      <c r="E11419" s="73" t="s">
        <v>58180</v>
      </c>
      <c r="F11419" s="74"/>
      <c r="G11419" s="73" t="s">
        <v>5471</v>
      </c>
    </row>
    <row r="11420" spans="1:7">
      <c r="A11420" s="73" t="s">
        <v>58181</v>
      </c>
      <c r="B11420" s="73" t="s">
        <v>58182</v>
      </c>
      <c r="C11420" s="73" t="s">
        <v>58183</v>
      </c>
      <c r="D11420" s="73" t="s">
        <v>58184</v>
      </c>
      <c r="E11420" s="73" t="s">
        <v>58185</v>
      </c>
      <c r="F11420" s="74" t="s">
        <v>5050</v>
      </c>
      <c r="G11420" s="73" t="s">
        <v>5471</v>
      </c>
    </row>
    <row r="11421" spans="1:7">
      <c r="A11421" s="73" t="s">
        <v>58186</v>
      </c>
      <c r="B11421" s="73" t="s">
        <v>58187</v>
      </c>
      <c r="C11421" s="73" t="s">
        <v>58188</v>
      </c>
      <c r="D11421" s="73" t="s">
        <v>58189</v>
      </c>
      <c r="E11421" s="73" t="s">
        <v>58190</v>
      </c>
      <c r="F11421" s="74" t="s">
        <v>4382</v>
      </c>
      <c r="G11421" s="73" t="s">
        <v>5471</v>
      </c>
    </row>
    <row r="11422" spans="1:7">
      <c r="A11422" s="73" t="s">
        <v>58191</v>
      </c>
      <c r="B11422" s="73" t="s">
        <v>58192</v>
      </c>
      <c r="C11422" s="73" t="s">
        <v>58193</v>
      </c>
      <c r="D11422" s="73" t="s">
        <v>58194</v>
      </c>
      <c r="E11422" s="73" t="s">
        <v>58195</v>
      </c>
      <c r="F11422" s="74"/>
      <c r="G11422" s="73" t="s">
        <v>5471</v>
      </c>
    </row>
    <row r="11423" spans="1:7">
      <c r="A11423" s="73" t="s">
        <v>58196</v>
      </c>
      <c r="B11423" s="73" t="s">
        <v>58197</v>
      </c>
      <c r="C11423" s="73" t="s">
        <v>58198</v>
      </c>
      <c r="D11423" s="73" t="s">
        <v>58199</v>
      </c>
      <c r="E11423" s="73" t="s">
        <v>58200</v>
      </c>
      <c r="F11423" s="74"/>
      <c r="G11423" s="73" t="s">
        <v>5471</v>
      </c>
    </row>
    <row r="11424" spans="1:7">
      <c r="A11424" s="73" t="s">
        <v>58201</v>
      </c>
      <c r="B11424" s="73" t="s">
        <v>58202</v>
      </c>
      <c r="C11424" s="73" t="s">
        <v>58203</v>
      </c>
      <c r="D11424" s="73" t="s">
        <v>58204</v>
      </c>
      <c r="E11424" s="73" t="s">
        <v>56463</v>
      </c>
      <c r="F11424" s="74"/>
      <c r="G11424" s="73" t="s">
        <v>5471</v>
      </c>
    </row>
    <row r="11425" spans="1:7">
      <c r="A11425" s="73" t="s">
        <v>58205</v>
      </c>
      <c r="B11425" s="73" t="s">
        <v>58206</v>
      </c>
      <c r="C11425" s="73" t="s">
        <v>58207</v>
      </c>
      <c r="D11425" s="73" t="s">
        <v>58208</v>
      </c>
      <c r="E11425" s="73" t="s">
        <v>52987</v>
      </c>
      <c r="F11425" s="74"/>
      <c r="G11425" s="73" t="s">
        <v>5471</v>
      </c>
    </row>
    <row r="11426" spans="1:7">
      <c r="A11426" s="73" t="s">
        <v>58209</v>
      </c>
      <c r="B11426" s="73" t="s">
        <v>58210</v>
      </c>
      <c r="C11426" s="73" t="s">
        <v>58211</v>
      </c>
      <c r="D11426" s="73" t="s">
        <v>58212</v>
      </c>
      <c r="E11426" s="73" t="s">
        <v>53056</v>
      </c>
      <c r="F11426" s="74" t="s">
        <v>4469</v>
      </c>
      <c r="G11426" s="73" t="s">
        <v>5471</v>
      </c>
    </row>
    <row r="11427" spans="1:7">
      <c r="A11427" s="73" t="s">
        <v>58213</v>
      </c>
      <c r="B11427" s="73" t="s">
        <v>58214</v>
      </c>
      <c r="C11427" s="73" t="s">
        <v>58215</v>
      </c>
      <c r="D11427" s="73" t="s">
        <v>58216</v>
      </c>
      <c r="E11427" s="73" t="s">
        <v>58217</v>
      </c>
      <c r="F11427" s="74"/>
      <c r="G11427" s="73" t="s">
        <v>5471</v>
      </c>
    </row>
    <row r="11428" spans="1:7">
      <c r="A11428" s="73" t="s">
        <v>58218</v>
      </c>
      <c r="B11428" s="73" t="s">
        <v>58219</v>
      </c>
      <c r="C11428" s="73" t="s">
        <v>58220</v>
      </c>
      <c r="D11428" s="73" t="s">
        <v>58221</v>
      </c>
      <c r="E11428" s="73" t="s">
        <v>58222</v>
      </c>
      <c r="F11428" s="74"/>
      <c r="G11428" s="73" t="s">
        <v>5471</v>
      </c>
    </row>
    <row r="11429" spans="1:7">
      <c r="A11429" s="73" t="s">
        <v>58223</v>
      </c>
      <c r="B11429" s="73" t="s">
        <v>58224</v>
      </c>
      <c r="C11429" s="73" t="s">
        <v>58225</v>
      </c>
      <c r="D11429" s="73" t="s">
        <v>58226</v>
      </c>
      <c r="E11429" s="73" t="s">
        <v>58227</v>
      </c>
      <c r="F11429" s="74"/>
      <c r="G11429" s="73" t="s">
        <v>5471</v>
      </c>
    </row>
    <row r="11430" spans="1:7">
      <c r="A11430" s="73" t="s">
        <v>58228</v>
      </c>
      <c r="B11430" s="73" t="s">
        <v>58229</v>
      </c>
      <c r="C11430" s="73" t="s">
        <v>58230</v>
      </c>
      <c r="D11430" s="73" t="s">
        <v>58231</v>
      </c>
      <c r="E11430" s="73" t="s">
        <v>58232</v>
      </c>
      <c r="F11430" s="74" t="s">
        <v>5125</v>
      </c>
      <c r="G11430" s="73" t="s">
        <v>5471</v>
      </c>
    </row>
    <row r="11431" spans="1:7">
      <c r="A11431" s="73" t="s">
        <v>58233</v>
      </c>
      <c r="B11431" s="73" t="s">
        <v>58234</v>
      </c>
      <c r="C11431" s="73" t="s">
        <v>58235</v>
      </c>
      <c r="D11431" s="73" t="s">
        <v>58236</v>
      </c>
      <c r="E11431" s="73" t="s">
        <v>58237</v>
      </c>
      <c r="F11431" s="74" t="s">
        <v>8923</v>
      </c>
      <c r="G11431" s="73" t="s">
        <v>5471</v>
      </c>
    </row>
    <row r="11432" spans="1:7">
      <c r="A11432" s="73" t="s">
        <v>58238</v>
      </c>
      <c r="B11432" s="73" t="s">
        <v>58239</v>
      </c>
      <c r="C11432" s="73" t="s">
        <v>58240</v>
      </c>
      <c r="D11432" s="73" t="s">
        <v>58241</v>
      </c>
      <c r="E11432" s="73" t="s">
        <v>15752</v>
      </c>
      <c r="F11432" s="74" t="s">
        <v>58242</v>
      </c>
      <c r="G11432" s="73" t="s">
        <v>5471</v>
      </c>
    </row>
    <row r="11433" spans="1:7">
      <c r="A11433" s="73" t="s">
        <v>58243</v>
      </c>
      <c r="B11433" s="73" t="s">
        <v>58244</v>
      </c>
      <c r="C11433" s="73" t="s">
        <v>58245</v>
      </c>
      <c r="D11433" s="73" t="s">
        <v>58246</v>
      </c>
      <c r="E11433" s="73" t="s">
        <v>54848</v>
      </c>
      <c r="F11433" s="74"/>
      <c r="G11433" s="73" t="s">
        <v>5471</v>
      </c>
    </row>
    <row r="11434" spans="1:7">
      <c r="A11434" s="73" t="s">
        <v>58247</v>
      </c>
      <c r="B11434" s="73" t="s">
        <v>58248</v>
      </c>
      <c r="C11434" s="73" t="s">
        <v>58249</v>
      </c>
      <c r="D11434" s="73" t="s">
        <v>58250</v>
      </c>
      <c r="E11434" s="73" t="s">
        <v>58251</v>
      </c>
      <c r="F11434" s="74" t="s">
        <v>8176</v>
      </c>
      <c r="G11434" s="73" t="s">
        <v>5471</v>
      </c>
    </row>
    <row r="11435" spans="1:7">
      <c r="A11435" s="73" t="s">
        <v>58252</v>
      </c>
      <c r="B11435" s="73" t="s">
        <v>58253</v>
      </c>
      <c r="C11435" s="73" t="s">
        <v>58254</v>
      </c>
      <c r="D11435" s="73" t="s">
        <v>58255</v>
      </c>
      <c r="E11435" s="73" t="s">
        <v>58256</v>
      </c>
      <c r="F11435" s="74" t="s">
        <v>4444</v>
      </c>
      <c r="G11435" s="73" t="s">
        <v>5471</v>
      </c>
    </row>
    <row r="11436" spans="1:7">
      <c r="A11436" s="73" t="s">
        <v>58257</v>
      </c>
      <c r="B11436" s="73" t="s">
        <v>58258</v>
      </c>
      <c r="C11436" s="73" t="s">
        <v>58259</v>
      </c>
      <c r="D11436" s="73" t="s">
        <v>58260</v>
      </c>
      <c r="E11436" s="73" t="s">
        <v>55342</v>
      </c>
      <c r="F11436" s="74"/>
      <c r="G11436" s="73" t="s">
        <v>5471</v>
      </c>
    </row>
    <row r="11437" spans="1:7">
      <c r="A11437" s="73" t="s">
        <v>58261</v>
      </c>
      <c r="B11437" s="73" t="s">
        <v>9252</v>
      </c>
      <c r="C11437" s="73" t="s">
        <v>58262</v>
      </c>
      <c r="D11437" s="73" t="s">
        <v>9254</v>
      </c>
      <c r="E11437" s="73" t="s">
        <v>9255</v>
      </c>
      <c r="F11437" s="74"/>
      <c r="G11437" s="73" t="s">
        <v>5471</v>
      </c>
    </row>
    <row r="11438" spans="1:7">
      <c r="A11438" s="73" t="s">
        <v>58263</v>
      </c>
      <c r="B11438" s="73" t="s">
        <v>58264</v>
      </c>
      <c r="C11438" s="73" t="s">
        <v>58265</v>
      </c>
      <c r="D11438" s="73" t="s">
        <v>58266</v>
      </c>
      <c r="E11438" s="73" t="s">
        <v>48202</v>
      </c>
      <c r="F11438" s="74"/>
      <c r="G11438" s="73" t="s">
        <v>5471</v>
      </c>
    </row>
    <row r="11439" spans="1:7">
      <c r="A11439" s="73" t="s">
        <v>58267</v>
      </c>
      <c r="B11439" s="73" t="s">
        <v>58268</v>
      </c>
      <c r="C11439" s="73" t="s">
        <v>58269</v>
      </c>
      <c r="D11439" s="73" t="s">
        <v>58270</v>
      </c>
      <c r="E11439" s="73" t="s">
        <v>44349</v>
      </c>
      <c r="F11439" s="74" t="s">
        <v>8176</v>
      </c>
      <c r="G11439" s="73" t="s">
        <v>5471</v>
      </c>
    </row>
    <row r="11440" spans="1:7">
      <c r="A11440" s="73" t="s">
        <v>58271</v>
      </c>
      <c r="B11440" s="73" t="s">
        <v>58272</v>
      </c>
      <c r="C11440" s="73" t="s">
        <v>58273</v>
      </c>
      <c r="D11440" s="73" t="s">
        <v>58274</v>
      </c>
      <c r="E11440" s="73" t="s">
        <v>8324</v>
      </c>
      <c r="F11440" s="74" t="s">
        <v>58275</v>
      </c>
      <c r="G11440" s="73" t="s">
        <v>5471</v>
      </c>
    </row>
    <row r="11441" spans="1:7">
      <c r="A11441" s="73" t="s">
        <v>58276</v>
      </c>
      <c r="B11441" s="73" t="s">
        <v>58277</v>
      </c>
      <c r="C11441" s="73" t="s">
        <v>58278</v>
      </c>
      <c r="D11441" s="73" t="s">
        <v>58279</v>
      </c>
      <c r="E11441" s="73" t="s">
        <v>58280</v>
      </c>
      <c r="F11441" s="74"/>
      <c r="G11441" s="73" t="s">
        <v>5471</v>
      </c>
    </row>
    <row r="11442" spans="1:7">
      <c r="A11442" s="73" t="s">
        <v>58281</v>
      </c>
      <c r="B11442" s="73" t="s">
        <v>58282</v>
      </c>
      <c r="C11442" s="73" t="s">
        <v>58283</v>
      </c>
      <c r="D11442" s="73" t="s">
        <v>58284</v>
      </c>
      <c r="E11442" s="73" t="s">
        <v>53993</v>
      </c>
      <c r="F11442" s="74" t="s">
        <v>6752</v>
      </c>
      <c r="G11442" s="73" t="s">
        <v>5471</v>
      </c>
    </row>
    <row r="11443" spans="1:7">
      <c r="A11443" s="73" t="s">
        <v>58285</v>
      </c>
      <c r="B11443" s="73" t="s">
        <v>58286</v>
      </c>
      <c r="C11443" s="73" t="s">
        <v>58287</v>
      </c>
      <c r="D11443" s="73" t="s">
        <v>58288</v>
      </c>
      <c r="E11443" s="73" t="s">
        <v>31849</v>
      </c>
      <c r="F11443" s="74"/>
      <c r="G11443" s="73" t="s">
        <v>5471</v>
      </c>
    </row>
    <row r="11444" spans="1:7">
      <c r="A11444" s="73" t="s">
        <v>58289</v>
      </c>
      <c r="B11444" s="73" t="s">
        <v>58290</v>
      </c>
      <c r="C11444" s="73" t="s">
        <v>58291</v>
      </c>
      <c r="D11444" s="73" t="s">
        <v>58292</v>
      </c>
      <c r="E11444" s="73" t="s">
        <v>58293</v>
      </c>
      <c r="F11444" s="74"/>
      <c r="G11444" s="73" t="s">
        <v>5471</v>
      </c>
    </row>
    <row r="11445" spans="1:7">
      <c r="A11445" s="73" t="s">
        <v>2832</v>
      </c>
      <c r="B11445" s="73" t="s">
        <v>58294</v>
      </c>
      <c r="C11445" s="73" t="s">
        <v>58295</v>
      </c>
      <c r="D11445" s="73" t="s">
        <v>58296</v>
      </c>
      <c r="E11445" s="73" t="s">
        <v>58297</v>
      </c>
      <c r="F11445" s="74"/>
      <c r="G11445" s="73" t="s">
        <v>5471</v>
      </c>
    </row>
    <row r="11446" spans="1:7">
      <c r="A11446" s="73" t="s">
        <v>58298</v>
      </c>
      <c r="B11446" s="73" t="s">
        <v>58299</v>
      </c>
      <c r="C11446" s="73" t="s">
        <v>58300</v>
      </c>
      <c r="D11446" s="73" t="s">
        <v>58301</v>
      </c>
      <c r="E11446" s="73" t="s">
        <v>58302</v>
      </c>
      <c r="F11446" s="74"/>
      <c r="G11446" s="73" t="s">
        <v>5471</v>
      </c>
    </row>
    <row r="11447" spans="1:7">
      <c r="A11447" s="73" t="s">
        <v>58303</v>
      </c>
      <c r="B11447" s="73" t="s">
        <v>58304</v>
      </c>
      <c r="C11447" s="73" t="s">
        <v>58305</v>
      </c>
      <c r="D11447" s="73" t="s">
        <v>58306</v>
      </c>
      <c r="E11447" s="73" t="s">
        <v>58307</v>
      </c>
      <c r="F11447" s="74"/>
      <c r="G11447" s="73" t="s">
        <v>5471</v>
      </c>
    </row>
    <row r="11448" spans="1:7">
      <c r="A11448" s="73" t="s">
        <v>58308</v>
      </c>
      <c r="B11448" s="73" t="s">
        <v>58309</v>
      </c>
      <c r="C11448" s="73" t="s">
        <v>58310</v>
      </c>
      <c r="D11448" s="73" t="s">
        <v>58311</v>
      </c>
      <c r="E11448" s="73" t="s">
        <v>58312</v>
      </c>
      <c r="F11448" s="74" t="s">
        <v>4469</v>
      </c>
      <c r="G11448" s="73" t="s">
        <v>5471</v>
      </c>
    </row>
    <row r="11449" spans="1:7">
      <c r="A11449" s="73" t="s">
        <v>58313</v>
      </c>
      <c r="B11449" s="73" t="s">
        <v>58314</v>
      </c>
      <c r="C11449" s="73" t="s">
        <v>58315</v>
      </c>
      <c r="D11449" s="73" t="s">
        <v>58316</v>
      </c>
      <c r="E11449" s="73" t="s">
        <v>58317</v>
      </c>
      <c r="F11449" s="74"/>
      <c r="G11449" s="73" t="s">
        <v>5471</v>
      </c>
    </row>
    <row r="11450" spans="1:7">
      <c r="A11450" s="73" t="s">
        <v>58318</v>
      </c>
      <c r="B11450" s="73" t="s">
        <v>58319</v>
      </c>
      <c r="C11450" s="73" t="s">
        <v>49522</v>
      </c>
      <c r="D11450" s="73" t="s">
        <v>58320</v>
      </c>
      <c r="E11450" s="73" t="s">
        <v>57472</v>
      </c>
      <c r="F11450" s="74" t="s">
        <v>49524</v>
      </c>
      <c r="G11450" s="73" t="s">
        <v>5471</v>
      </c>
    </row>
    <row r="11451" spans="1:7">
      <c r="A11451" s="73" t="s">
        <v>58321</v>
      </c>
      <c r="B11451" s="73" t="s">
        <v>58322</v>
      </c>
      <c r="C11451" s="73" t="s">
        <v>38938</v>
      </c>
      <c r="D11451" s="73" t="s">
        <v>58323</v>
      </c>
      <c r="E11451" s="73" t="s">
        <v>56248</v>
      </c>
      <c r="F11451" s="74" t="s">
        <v>4314</v>
      </c>
      <c r="G11451" s="73" t="s">
        <v>5471</v>
      </c>
    </row>
    <row r="11452" spans="1:7">
      <c r="A11452" s="73" t="s">
        <v>58324</v>
      </c>
      <c r="B11452" s="73" t="s">
        <v>58325</v>
      </c>
      <c r="C11452" s="73" t="s">
        <v>58326</v>
      </c>
      <c r="D11452" s="73" t="s">
        <v>58327</v>
      </c>
      <c r="E11452" s="73" t="s">
        <v>56456</v>
      </c>
      <c r="F11452" s="74"/>
      <c r="G11452" s="73" t="s">
        <v>5471</v>
      </c>
    </row>
    <row r="11453" spans="1:7">
      <c r="A11453" s="73" t="s">
        <v>58328</v>
      </c>
      <c r="B11453" s="73" t="s">
        <v>58329</v>
      </c>
      <c r="C11453" s="73" t="s">
        <v>58330</v>
      </c>
      <c r="D11453" s="73" t="s">
        <v>58331</v>
      </c>
      <c r="E11453" s="73" t="s">
        <v>58332</v>
      </c>
      <c r="F11453" s="74"/>
      <c r="G11453" s="73" t="s">
        <v>5471</v>
      </c>
    </row>
    <row r="11454" spans="1:7">
      <c r="A11454" s="73" t="s">
        <v>3103</v>
      </c>
      <c r="B11454" s="73" t="s">
        <v>58333</v>
      </c>
      <c r="C11454" s="73" t="s">
        <v>58334</v>
      </c>
      <c r="D11454" s="73" t="s">
        <v>58335</v>
      </c>
      <c r="E11454" s="73" t="s">
        <v>58336</v>
      </c>
      <c r="F11454" s="74"/>
      <c r="G11454" s="73" t="s">
        <v>5471</v>
      </c>
    </row>
    <row r="11455" spans="1:7">
      <c r="A11455" s="73" t="s">
        <v>58337</v>
      </c>
      <c r="B11455" s="73" t="s">
        <v>58338</v>
      </c>
      <c r="C11455" s="73" t="s">
        <v>58339</v>
      </c>
      <c r="D11455" s="73" t="s">
        <v>58340</v>
      </c>
      <c r="E11455" s="73" t="s">
        <v>58341</v>
      </c>
      <c r="F11455" s="74"/>
      <c r="G11455" s="73" t="s">
        <v>5471</v>
      </c>
    </row>
    <row r="11456" spans="1:7">
      <c r="A11456" s="73" t="s">
        <v>58342</v>
      </c>
      <c r="B11456" s="73" t="s">
        <v>58343</v>
      </c>
      <c r="C11456" s="73" t="s">
        <v>58344</v>
      </c>
      <c r="D11456" s="73" t="s">
        <v>58345</v>
      </c>
      <c r="E11456" s="73" t="s">
        <v>58346</v>
      </c>
      <c r="F11456" s="74" t="s">
        <v>5061</v>
      </c>
      <c r="G11456" s="73" t="s">
        <v>5471</v>
      </c>
    </row>
    <row r="11457" spans="1:7">
      <c r="A11457" s="73" t="s">
        <v>58347</v>
      </c>
      <c r="B11457" s="73" t="s">
        <v>58348</v>
      </c>
      <c r="C11457" s="73" t="s">
        <v>58349</v>
      </c>
      <c r="D11457" s="73" t="s">
        <v>58350</v>
      </c>
      <c r="E11457" s="73" t="s">
        <v>58351</v>
      </c>
      <c r="F11457" s="74"/>
      <c r="G11457" s="73" t="s">
        <v>5471</v>
      </c>
    </row>
    <row r="11458" spans="1:7">
      <c r="A11458" s="73" t="s">
        <v>58352</v>
      </c>
      <c r="B11458" s="73" t="s">
        <v>58353</v>
      </c>
      <c r="C11458" s="73" t="s">
        <v>58354</v>
      </c>
      <c r="D11458" s="73" t="s">
        <v>58355</v>
      </c>
      <c r="E11458" s="73" t="s">
        <v>58356</v>
      </c>
      <c r="F11458" s="74" t="s">
        <v>5050</v>
      </c>
      <c r="G11458" s="73" t="s">
        <v>5471</v>
      </c>
    </row>
    <row r="11459" spans="1:7">
      <c r="A11459" s="73" t="s">
        <v>58357</v>
      </c>
      <c r="B11459" s="73" t="s">
        <v>58358</v>
      </c>
      <c r="C11459" s="73" t="s">
        <v>58359</v>
      </c>
      <c r="D11459" s="73" t="s">
        <v>58360</v>
      </c>
      <c r="E11459" s="73" t="s">
        <v>39274</v>
      </c>
      <c r="F11459" s="74" t="s">
        <v>58361</v>
      </c>
      <c r="G11459" s="73" t="s">
        <v>5471</v>
      </c>
    </row>
    <row r="11460" spans="1:7">
      <c r="A11460" s="73" t="s">
        <v>58362</v>
      </c>
      <c r="B11460" s="73" t="s">
        <v>58363</v>
      </c>
      <c r="C11460" s="73" t="s">
        <v>58364</v>
      </c>
      <c r="D11460" s="73" t="s">
        <v>58365</v>
      </c>
      <c r="E11460" s="73" t="s">
        <v>58366</v>
      </c>
      <c r="F11460" s="74"/>
      <c r="G11460" s="73" t="s">
        <v>5471</v>
      </c>
    </row>
    <row r="11461" spans="1:7">
      <c r="A11461" s="73" t="s">
        <v>58367</v>
      </c>
      <c r="B11461" s="73" t="s">
        <v>58368</v>
      </c>
      <c r="C11461" s="73" t="s">
        <v>58369</v>
      </c>
      <c r="D11461" s="73" t="s">
        <v>58370</v>
      </c>
      <c r="E11461" s="73" t="s">
        <v>53087</v>
      </c>
      <c r="F11461" s="74" t="s">
        <v>5045</v>
      </c>
      <c r="G11461" s="73" t="s">
        <v>5471</v>
      </c>
    </row>
    <row r="11462" spans="1:7">
      <c r="A11462" s="73" t="s">
        <v>58371</v>
      </c>
      <c r="B11462" s="73" t="s">
        <v>58372</v>
      </c>
      <c r="C11462" s="73" t="s">
        <v>58373</v>
      </c>
      <c r="D11462" s="73" t="s">
        <v>58374</v>
      </c>
      <c r="E11462" s="73" t="s">
        <v>58375</v>
      </c>
      <c r="F11462" s="74"/>
      <c r="G11462" s="73" t="s">
        <v>5471</v>
      </c>
    </row>
    <row r="11463" spans="1:7">
      <c r="A11463" s="73" t="s">
        <v>58376</v>
      </c>
      <c r="B11463" s="73" t="s">
        <v>58377</v>
      </c>
      <c r="C11463" s="73" t="s">
        <v>58378</v>
      </c>
      <c r="D11463" s="73" t="s">
        <v>58379</v>
      </c>
      <c r="E11463" s="73" t="s">
        <v>58380</v>
      </c>
      <c r="F11463" s="74" t="s">
        <v>5061</v>
      </c>
      <c r="G11463" s="73" t="s">
        <v>5471</v>
      </c>
    </row>
    <row r="11464" spans="1:7">
      <c r="A11464" s="73" t="s">
        <v>58381</v>
      </c>
      <c r="B11464" s="73" t="s">
        <v>58382</v>
      </c>
      <c r="C11464" s="73" t="s">
        <v>58383</v>
      </c>
      <c r="D11464" s="73" t="s">
        <v>58384</v>
      </c>
      <c r="E11464" s="73" t="s">
        <v>40147</v>
      </c>
      <c r="F11464" s="74" t="s">
        <v>58385</v>
      </c>
      <c r="G11464" s="73" t="s">
        <v>5471</v>
      </c>
    </row>
    <row r="11465" spans="1:7">
      <c r="A11465" s="73" t="s">
        <v>58386</v>
      </c>
      <c r="B11465" s="73" t="s">
        <v>58387</v>
      </c>
      <c r="C11465" s="73" t="s">
        <v>58388</v>
      </c>
      <c r="D11465" s="73" t="s">
        <v>58389</v>
      </c>
      <c r="E11465" s="73" t="s">
        <v>47059</v>
      </c>
      <c r="F11465" s="74" t="s">
        <v>5125</v>
      </c>
      <c r="G11465" s="73" t="s">
        <v>5471</v>
      </c>
    </row>
    <row r="11466" spans="1:7">
      <c r="A11466" s="73" t="s">
        <v>58390</v>
      </c>
      <c r="B11466" s="73" t="s">
        <v>58391</v>
      </c>
      <c r="C11466" s="73" t="s">
        <v>58392</v>
      </c>
      <c r="D11466" s="73" t="s">
        <v>58393</v>
      </c>
      <c r="E11466" s="73" t="s">
        <v>58394</v>
      </c>
      <c r="F11466" s="74"/>
      <c r="G11466" s="73" t="s">
        <v>5471</v>
      </c>
    </row>
    <row r="11467" spans="1:7">
      <c r="A11467" s="73" t="s">
        <v>58395</v>
      </c>
      <c r="B11467" s="73" t="s">
        <v>58396</v>
      </c>
      <c r="C11467" s="73" t="s">
        <v>58397</v>
      </c>
      <c r="D11467" s="73" t="s">
        <v>58398</v>
      </c>
      <c r="E11467" s="73" t="s">
        <v>58399</v>
      </c>
      <c r="F11467" s="74" t="s">
        <v>58400</v>
      </c>
      <c r="G11467" s="73" t="s">
        <v>5471</v>
      </c>
    </row>
    <row r="11468" spans="1:7">
      <c r="A11468" s="73" t="s">
        <v>58401</v>
      </c>
      <c r="B11468" s="73" t="s">
        <v>58402</v>
      </c>
      <c r="C11468" s="73" t="s">
        <v>48773</v>
      </c>
      <c r="D11468" s="73" t="s">
        <v>58403</v>
      </c>
      <c r="E11468" s="73" t="s">
        <v>48775</v>
      </c>
      <c r="F11468" s="74"/>
      <c r="G11468" s="73" t="s">
        <v>5471</v>
      </c>
    </row>
    <row r="11469" spans="1:7">
      <c r="A11469" s="73" t="s">
        <v>58404</v>
      </c>
      <c r="B11469" s="73" t="s">
        <v>58405</v>
      </c>
      <c r="C11469" s="73" t="s">
        <v>58406</v>
      </c>
      <c r="D11469" s="73" t="s">
        <v>58407</v>
      </c>
      <c r="E11469" s="73" t="s">
        <v>58408</v>
      </c>
      <c r="F11469" s="74"/>
      <c r="G11469" s="73" t="s">
        <v>5471</v>
      </c>
    </row>
    <row r="11470" spans="1:7">
      <c r="A11470" s="73" t="s">
        <v>58409</v>
      </c>
      <c r="B11470" s="73" t="s">
        <v>58410</v>
      </c>
      <c r="C11470" s="73" t="s">
        <v>58411</v>
      </c>
      <c r="D11470" s="73" t="s">
        <v>58412</v>
      </c>
      <c r="E11470" s="73" t="s">
        <v>58413</v>
      </c>
      <c r="F11470" s="74"/>
      <c r="G11470" s="73" t="s">
        <v>5471</v>
      </c>
    </row>
    <row r="11471" spans="1:7">
      <c r="A11471" s="73" t="s">
        <v>58414</v>
      </c>
      <c r="B11471" s="73" t="s">
        <v>58415</v>
      </c>
      <c r="C11471" s="73" t="s">
        <v>58416</v>
      </c>
      <c r="D11471" s="73" t="s">
        <v>58417</v>
      </c>
      <c r="E11471" s="73" t="s">
        <v>56505</v>
      </c>
      <c r="F11471" s="74" t="s">
        <v>4382</v>
      </c>
      <c r="G11471" s="73" t="s">
        <v>5471</v>
      </c>
    </row>
    <row r="11472" spans="1:7">
      <c r="A11472" s="73" t="s">
        <v>58418</v>
      </c>
      <c r="B11472" s="73" t="s">
        <v>58419</v>
      </c>
      <c r="C11472" s="73" t="s">
        <v>58420</v>
      </c>
      <c r="D11472" s="73" t="s">
        <v>58421</v>
      </c>
      <c r="E11472" s="73" t="s">
        <v>58422</v>
      </c>
      <c r="F11472" s="74"/>
      <c r="G11472" s="73" t="s">
        <v>5471</v>
      </c>
    </row>
    <row r="11473" spans="1:7">
      <c r="A11473" s="73" t="s">
        <v>58423</v>
      </c>
      <c r="B11473" s="73" t="s">
        <v>58424</v>
      </c>
      <c r="C11473" s="73" t="s">
        <v>58425</v>
      </c>
      <c r="D11473" s="73" t="s">
        <v>58426</v>
      </c>
      <c r="E11473" s="73" t="s">
        <v>53193</v>
      </c>
      <c r="F11473" s="74" t="s">
        <v>14278</v>
      </c>
      <c r="G11473" s="73" t="s">
        <v>5471</v>
      </c>
    </row>
    <row r="11474" spans="1:7">
      <c r="A11474" s="73" t="s">
        <v>58427</v>
      </c>
      <c r="B11474" s="73" t="s">
        <v>58428</v>
      </c>
      <c r="C11474" s="73" t="s">
        <v>58429</v>
      </c>
      <c r="D11474" s="73" t="s">
        <v>58430</v>
      </c>
      <c r="E11474" s="73" t="s">
        <v>58431</v>
      </c>
      <c r="F11474" s="74" t="s">
        <v>5050</v>
      </c>
      <c r="G11474" s="73" t="s">
        <v>5471</v>
      </c>
    </row>
    <row r="11475" spans="1:7">
      <c r="A11475" s="73" t="s">
        <v>58432</v>
      </c>
      <c r="B11475" s="73" t="s">
        <v>58433</v>
      </c>
      <c r="C11475" s="73" t="s">
        <v>58434</v>
      </c>
      <c r="D11475" s="73" t="s">
        <v>58435</v>
      </c>
      <c r="E11475" s="73" t="s">
        <v>25680</v>
      </c>
      <c r="F11475" s="74" t="s">
        <v>4314</v>
      </c>
      <c r="G11475" s="73" t="s">
        <v>5471</v>
      </c>
    </row>
    <row r="11476" spans="1:7">
      <c r="A11476" s="73" t="s">
        <v>58436</v>
      </c>
      <c r="B11476" s="73" t="s">
        <v>58437</v>
      </c>
      <c r="C11476" s="73" t="s">
        <v>58438</v>
      </c>
      <c r="D11476" s="73" t="s">
        <v>58439</v>
      </c>
      <c r="E11476" s="73" t="s">
        <v>45266</v>
      </c>
      <c r="F11476" s="74" t="s">
        <v>4159</v>
      </c>
      <c r="G11476" s="73" t="s">
        <v>5471</v>
      </c>
    </row>
    <row r="11477" spans="1:7">
      <c r="A11477" s="73" t="s">
        <v>58440</v>
      </c>
      <c r="B11477" s="73" t="s">
        <v>58441</v>
      </c>
      <c r="C11477" s="73" t="s">
        <v>58442</v>
      </c>
      <c r="D11477" s="73" t="s">
        <v>58443</v>
      </c>
      <c r="E11477" s="73" t="s">
        <v>58444</v>
      </c>
      <c r="F11477" s="74" t="s">
        <v>5061</v>
      </c>
      <c r="G11477" s="73" t="s">
        <v>5471</v>
      </c>
    </row>
    <row r="11478" spans="1:7">
      <c r="A11478" s="73" t="s">
        <v>58445</v>
      </c>
      <c r="B11478" s="73" t="s">
        <v>58446</v>
      </c>
      <c r="C11478" s="73" t="s">
        <v>58447</v>
      </c>
      <c r="D11478" s="73" t="s">
        <v>58448</v>
      </c>
      <c r="E11478" s="73" t="s">
        <v>53193</v>
      </c>
      <c r="F11478" s="74" t="s">
        <v>14278</v>
      </c>
      <c r="G11478" s="73" t="s">
        <v>5471</v>
      </c>
    </row>
    <row r="11479" spans="1:7">
      <c r="A11479" s="73" t="s">
        <v>58449</v>
      </c>
      <c r="B11479" s="73" t="s">
        <v>58450</v>
      </c>
      <c r="C11479" s="73" t="s">
        <v>58451</v>
      </c>
      <c r="D11479" s="73" t="s">
        <v>58452</v>
      </c>
      <c r="E11479" s="73" t="s">
        <v>58453</v>
      </c>
      <c r="F11479" s="74" t="s">
        <v>5061</v>
      </c>
      <c r="G11479" s="73" t="s">
        <v>5471</v>
      </c>
    </row>
    <row r="11480" spans="1:7">
      <c r="A11480" s="73" t="s">
        <v>58454</v>
      </c>
      <c r="B11480" s="73" t="s">
        <v>58455</v>
      </c>
      <c r="C11480" s="73" t="s">
        <v>58456</v>
      </c>
      <c r="D11480" s="73" t="s">
        <v>58457</v>
      </c>
      <c r="E11480" s="73" t="s">
        <v>58458</v>
      </c>
      <c r="F11480" s="74"/>
      <c r="G11480" s="73" t="s">
        <v>5471</v>
      </c>
    </row>
    <row r="11481" spans="1:7">
      <c r="A11481" s="73" t="s">
        <v>58459</v>
      </c>
      <c r="B11481" s="73" t="s">
        <v>58460</v>
      </c>
      <c r="C11481" s="73" t="s">
        <v>58461</v>
      </c>
      <c r="D11481" s="73" t="s">
        <v>58462</v>
      </c>
      <c r="E11481" s="73" t="s">
        <v>57749</v>
      </c>
      <c r="F11481" s="74"/>
      <c r="G11481" s="73" t="s">
        <v>5471</v>
      </c>
    </row>
    <row r="11482" spans="1:7">
      <c r="A11482" s="73" t="s">
        <v>58463</v>
      </c>
      <c r="B11482" s="73" t="s">
        <v>58464</v>
      </c>
      <c r="C11482" s="73" t="s">
        <v>58465</v>
      </c>
      <c r="D11482" s="73" t="s">
        <v>58466</v>
      </c>
      <c r="E11482" s="73" t="s">
        <v>57002</v>
      </c>
      <c r="F11482" s="74" t="s">
        <v>4469</v>
      </c>
      <c r="G11482" s="73" t="s">
        <v>5471</v>
      </c>
    </row>
    <row r="11483" spans="1:7">
      <c r="A11483" s="73" t="s">
        <v>58467</v>
      </c>
      <c r="B11483" s="73" t="s">
        <v>58468</v>
      </c>
      <c r="C11483" s="73" t="s">
        <v>58469</v>
      </c>
      <c r="D11483" s="73" t="s">
        <v>58470</v>
      </c>
      <c r="E11483" s="73" t="s">
        <v>58471</v>
      </c>
      <c r="F11483" s="74"/>
      <c r="G11483" s="73" t="s">
        <v>5471</v>
      </c>
    </row>
    <row r="11484" spans="1:7">
      <c r="A11484" s="73" t="s">
        <v>58472</v>
      </c>
      <c r="B11484" s="73" t="s">
        <v>58473</v>
      </c>
      <c r="C11484" s="73" t="s">
        <v>58474</v>
      </c>
      <c r="D11484" s="73" t="s">
        <v>58475</v>
      </c>
      <c r="E11484" s="73" t="s">
        <v>58476</v>
      </c>
      <c r="F11484" s="74"/>
      <c r="G11484" s="73" t="s">
        <v>5471</v>
      </c>
    </row>
    <row r="11485" spans="1:7">
      <c r="A11485" s="73" t="s">
        <v>58477</v>
      </c>
      <c r="B11485" s="73" t="s">
        <v>58478</v>
      </c>
      <c r="C11485" s="73" t="s">
        <v>58479</v>
      </c>
      <c r="D11485" s="73" t="s">
        <v>58480</v>
      </c>
      <c r="E11485" s="73" t="s">
        <v>57651</v>
      </c>
      <c r="F11485" s="74"/>
      <c r="G11485" s="73" t="s">
        <v>5471</v>
      </c>
    </row>
    <row r="11486" spans="1:7">
      <c r="A11486" s="73" t="s">
        <v>58481</v>
      </c>
      <c r="B11486" s="73" t="s">
        <v>58482</v>
      </c>
      <c r="C11486" s="73" t="s">
        <v>58483</v>
      </c>
      <c r="D11486" s="73" t="s">
        <v>58484</v>
      </c>
      <c r="E11486" s="73" t="s">
        <v>57709</v>
      </c>
      <c r="F11486" s="74"/>
      <c r="G11486" s="73" t="s">
        <v>5471</v>
      </c>
    </row>
    <row r="11487" spans="1:7">
      <c r="A11487" s="73" t="s">
        <v>58485</v>
      </c>
      <c r="B11487" s="73" t="s">
        <v>58486</v>
      </c>
      <c r="C11487" s="73" t="s">
        <v>58487</v>
      </c>
      <c r="D11487" s="73" t="s">
        <v>58488</v>
      </c>
      <c r="E11487" s="73" t="s">
        <v>58489</v>
      </c>
      <c r="F11487" s="74"/>
      <c r="G11487" s="73" t="s">
        <v>5471</v>
      </c>
    </row>
    <row r="11488" spans="1:7">
      <c r="A11488" s="73" t="s">
        <v>58490</v>
      </c>
      <c r="B11488" s="73" t="s">
        <v>58491</v>
      </c>
      <c r="C11488" s="73" t="s">
        <v>58492</v>
      </c>
      <c r="D11488" s="73" t="s">
        <v>58493</v>
      </c>
      <c r="E11488" s="73" t="s">
        <v>57185</v>
      </c>
      <c r="F11488" s="74"/>
      <c r="G11488" s="73" t="s">
        <v>5471</v>
      </c>
    </row>
    <row r="11489" spans="1:7">
      <c r="A11489" s="73" t="s">
        <v>58494</v>
      </c>
      <c r="B11489" s="73" t="s">
        <v>58495</v>
      </c>
      <c r="C11489" s="73" t="s">
        <v>58496</v>
      </c>
      <c r="D11489" s="73" t="s">
        <v>58497</v>
      </c>
      <c r="E11489" s="73" t="s">
        <v>53036</v>
      </c>
      <c r="F11489" s="74" t="s">
        <v>4469</v>
      </c>
      <c r="G11489" s="73" t="s">
        <v>5471</v>
      </c>
    </row>
    <row r="11490" spans="1:7">
      <c r="A11490" s="73" t="s">
        <v>58498</v>
      </c>
      <c r="B11490" s="73" t="s">
        <v>58499</v>
      </c>
      <c r="C11490" s="73" t="s">
        <v>58500</v>
      </c>
      <c r="D11490" s="73" t="s">
        <v>58501</v>
      </c>
      <c r="E11490" s="73" t="s">
        <v>56432</v>
      </c>
      <c r="F11490" s="74" t="s">
        <v>5045</v>
      </c>
      <c r="G11490" s="73" t="s">
        <v>5471</v>
      </c>
    </row>
    <row r="11491" spans="1:7">
      <c r="A11491" s="73" t="s">
        <v>58502</v>
      </c>
      <c r="B11491" s="73" t="s">
        <v>58503</v>
      </c>
      <c r="C11491" s="73" t="s">
        <v>58504</v>
      </c>
      <c r="D11491" s="73" t="s">
        <v>58505</v>
      </c>
      <c r="E11491" s="73" t="s">
        <v>53095</v>
      </c>
      <c r="F11491" s="74"/>
      <c r="G11491" s="73" t="s">
        <v>5471</v>
      </c>
    </row>
    <row r="11492" spans="1:7">
      <c r="A11492" s="73" t="s">
        <v>58506</v>
      </c>
      <c r="B11492" s="73" t="s">
        <v>58507</v>
      </c>
      <c r="C11492" s="73" t="s">
        <v>58508</v>
      </c>
      <c r="D11492" s="73" t="s">
        <v>58509</v>
      </c>
      <c r="E11492" s="73" t="s">
        <v>53747</v>
      </c>
      <c r="F11492" s="74"/>
      <c r="G11492" s="73" t="s">
        <v>5471</v>
      </c>
    </row>
    <row r="11493" spans="1:7">
      <c r="A11493" s="73" t="s">
        <v>58510</v>
      </c>
      <c r="B11493" s="73" t="s">
        <v>58511</v>
      </c>
      <c r="C11493" s="73" t="s">
        <v>58512</v>
      </c>
      <c r="D11493" s="73" t="s">
        <v>58513</v>
      </c>
      <c r="E11493" s="73" t="s">
        <v>58514</v>
      </c>
      <c r="F11493" s="74"/>
      <c r="G11493" s="73" t="s">
        <v>5471</v>
      </c>
    </row>
    <row r="11494" spans="1:7">
      <c r="A11494" s="73" t="s">
        <v>58515</v>
      </c>
      <c r="B11494" s="73" t="s">
        <v>58516</v>
      </c>
      <c r="C11494" s="73" t="s">
        <v>58517</v>
      </c>
      <c r="D11494" s="73" t="s">
        <v>58518</v>
      </c>
      <c r="E11494" s="73" t="s">
        <v>55306</v>
      </c>
      <c r="F11494" s="74" t="s">
        <v>8826</v>
      </c>
      <c r="G11494" s="73" t="s">
        <v>5471</v>
      </c>
    </row>
    <row r="11495" spans="1:7">
      <c r="A11495" s="73" t="s">
        <v>58519</v>
      </c>
      <c r="B11495" s="73" t="s">
        <v>58520</v>
      </c>
      <c r="C11495" s="73" t="s">
        <v>58521</v>
      </c>
      <c r="D11495" s="73" t="s">
        <v>58522</v>
      </c>
      <c r="E11495" s="73" t="s">
        <v>57221</v>
      </c>
      <c r="F11495" s="74" t="s">
        <v>4390</v>
      </c>
      <c r="G11495" s="73" t="s">
        <v>5471</v>
      </c>
    </row>
    <row r="11496" spans="1:7">
      <c r="A11496" s="73" t="s">
        <v>58523</v>
      </c>
      <c r="B11496" s="73" t="s">
        <v>58524</v>
      </c>
      <c r="C11496" s="73" t="s">
        <v>58525</v>
      </c>
      <c r="D11496" s="73" t="s">
        <v>58526</v>
      </c>
      <c r="E11496" s="73" t="s">
        <v>58527</v>
      </c>
      <c r="F11496" s="74"/>
      <c r="G11496" s="73" t="s">
        <v>5471</v>
      </c>
    </row>
    <row r="11497" spans="1:7">
      <c r="A11497" s="73" t="s">
        <v>58528</v>
      </c>
      <c r="B11497" s="73" t="s">
        <v>58529</v>
      </c>
      <c r="C11497" s="73" t="s">
        <v>58530</v>
      </c>
      <c r="D11497" s="73" t="s">
        <v>58531</v>
      </c>
      <c r="E11497" s="73" t="s">
        <v>58532</v>
      </c>
      <c r="F11497" s="74"/>
      <c r="G11497" s="73" t="s">
        <v>5471</v>
      </c>
    </row>
    <row r="11498" spans="1:7">
      <c r="A11498" s="73" t="s">
        <v>58533</v>
      </c>
      <c r="B11498" s="73" t="s">
        <v>58534</v>
      </c>
      <c r="C11498" s="73" t="s">
        <v>58535</v>
      </c>
      <c r="D11498" s="73" t="s">
        <v>58536</v>
      </c>
      <c r="E11498" s="73" t="s">
        <v>58537</v>
      </c>
      <c r="F11498" s="74"/>
      <c r="G11498" s="73" t="s">
        <v>5471</v>
      </c>
    </row>
    <row r="11499" spans="1:7">
      <c r="A11499" s="73" t="s">
        <v>58538</v>
      </c>
      <c r="B11499" s="73" t="s">
        <v>58539</v>
      </c>
      <c r="C11499" s="73" t="s">
        <v>58540</v>
      </c>
      <c r="D11499" s="73" t="s">
        <v>58541</v>
      </c>
      <c r="E11499" s="73" t="s">
        <v>53167</v>
      </c>
      <c r="F11499" s="74"/>
      <c r="G11499" s="73" t="s">
        <v>5471</v>
      </c>
    </row>
    <row r="11500" spans="1:7">
      <c r="A11500" s="73" t="s">
        <v>58542</v>
      </c>
      <c r="B11500" s="73" t="s">
        <v>58543</v>
      </c>
      <c r="C11500" s="73" t="s">
        <v>58544</v>
      </c>
      <c r="D11500" s="73" t="s">
        <v>58545</v>
      </c>
      <c r="E11500" s="73" t="s">
        <v>58546</v>
      </c>
      <c r="F11500" s="74"/>
      <c r="G11500" s="73" t="s">
        <v>5471</v>
      </c>
    </row>
    <row r="11501" spans="1:7">
      <c r="A11501" s="73" t="s">
        <v>58547</v>
      </c>
      <c r="B11501" s="73" t="s">
        <v>58548</v>
      </c>
      <c r="C11501" s="73" t="s">
        <v>58549</v>
      </c>
      <c r="D11501" s="73" t="s">
        <v>58550</v>
      </c>
      <c r="E11501" s="73" t="s">
        <v>58551</v>
      </c>
      <c r="F11501" s="74"/>
      <c r="G11501" s="73" t="s">
        <v>5471</v>
      </c>
    </row>
    <row r="11502" spans="1:7">
      <c r="A11502" s="73" t="s">
        <v>58552</v>
      </c>
      <c r="B11502" s="73" t="s">
        <v>58553</v>
      </c>
      <c r="C11502" s="73" t="s">
        <v>58554</v>
      </c>
      <c r="D11502" s="73" t="s">
        <v>58555</v>
      </c>
      <c r="E11502" s="73" t="s">
        <v>58556</v>
      </c>
      <c r="F11502" s="74"/>
      <c r="G11502" s="73" t="s">
        <v>5471</v>
      </c>
    </row>
    <row r="11503" spans="1:7">
      <c r="A11503" s="73" t="s">
        <v>58557</v>
      </c>
      <c r="B11503" s="73" t="s">
        <v>58558</v>
      </c>
      <c r="C11503" s="73" t="s">
        <v>58559</v>
      </c>
      <c r="D11503" s="73" t="s">
        <v>58560</v>
      </c>
      <c r="E11503" s="73" t="s">
        <v>58561</v>
      </c>
      <c r="F11503" s="74"/>
      <c r="G11503" s="73" t="s">
        <v>5471</v>
      </c>
    </row>
    <row r="11504" spans="1:7">
      <c r="A11504" s="73" t="s">
        <v>58562</v>
      </c>
      <c r="B11504" s="73" t="s">
        <v>58563</v>
      </c>
      <c r="C11504" s="73" t="s">
        <v>58564</v>
      </c>
      <c r="D11504" s="73" t="s">
        <v>58565</v>
      </c>
      <c r="E11504" s="73" t="s">
        <v>58566</v>
      </c>
      <c r="F11504" s="74"/>
      <c r="G11504" s="73" t="s">
        <v>5471</v>
      </c>
    </row>
    <row r="11505" spans="1:7">
      <c r="A11505" s="73" t="s">
        <v>58567</v>
      </c>
      <c r="B11505" s="73" t="s">
        <v>58568</v>
      </c>
      <c r="C11505" s="73" t="s">
        <v>58569</v>
      </c>
      <c r="D11505" s="73" t="s">
        <v>58570</v>
      </c>
      <c r="E11505" s="73" t="s">
        <v>58571</v>
      </c>
      <c r="F11505" s="74"/>
      <c r="G11505" s="73" t="s">
        <v>5471</v>
      </c>
    </row>
    <row r="11506" spans="1:7">
      <c r="A11506" s="73" t="s">
        <v>58572</v>
      </c>
      <c r="B11506" s="73" t="s">
        <v>58573</v>
      </c>
      <c r="C11506" s="73" t="s">
        <v>58574</v>
      </c>
      <c r="D11506" s="73" t="s">
        <v>58575</v>
      </c>
      <c r="E11506" s="73" t="s">
        <v>56005</v>
      </c>
      <c r="F11506" s="74" t="s">
        <v>5045</v>
      </c>
      <c r="G11506" s="73" t="s">
        <v>5471</v>
      </c>
    </row>
    <row r="11507" spans="1:7">
      <c r="A11507" s="73" t="s">
        <v>58576</v>
      </c>
      <c r="B11507" s="73" t="s">
        <v>58577</v>
      </c>
      <c r="C11507" s="73" t="s">
        <v>58578</v>
      </c>
      <c r="D11507" s="73" t="s">
        <v>58579</v>
      </c>
      <c r="E11507" s="73" t="s">
        <v>57807</v>
      </c>
      <c r="F11507" s="74"/>
      <c r="G11507" s="73" t="s">
        <v>5471</v>
      </c>
    </row>
    <row r="11508" spans="1:7">
      <c r="A11508" s="73" t="s">
        <v>58580</v>
      </c>
      <c r="B11508" s="73" t="s">
        <v>58581</v>
      </c>
      <c r="C11508" s="73" t="s">
        <v>58582</v>
      </c>
      <c r="D11508" s="73" t="s">
        <v>58583</v>
      </c>
      <c r="E11508" s="73" t="s">
        <v>58584</v>
      </c>
      <c r="F11508" s="74"/>
      <c r="G11508" s="73" t="s">
        <v>5471</v>
      </c>
    </row>
    <row r="11509" spans="1:7">
      <c r="A11509" s="73" t="s">
        <v>58585</v>
      </c>
      <c r="B11509" s="73" t="s">
        <v>58586</v>
      </c>
      <c r="C11509" s="73" t="s">
        <v>58587</v>
      </c>
      <c r="D11509" s="73" t="s">
        <v>58588</v>
      </c>
      <c r="E11509" s="73" t="s">
        <v>58589</v>
      </c>
      <c r="F11509" s="74"/>
      <c r="G11509" s="73" t="s">
        <v>5471</v>
      </c>
    </row>
    <row r="11510" spans="1:7">
      <c r="A11510" s="73" t="s">
        <v>58590</v>
      </c>
      <c r="B11510" s="73" t="s">
        <v>58591</v>
      </c>
      <c r="C11510" s="73" t="s">
        <v>58592</v>
      </c>
      <c r="D11510" s="73" t="s">
        <v>58593</v>
      </c>
      <c r="E11510" s="73" t="s">
        <v>58594</v>
      </c>
      <c r="F11510" s="74"/>
      <c r="G11510" s="73" t="s">
        <v>5471</v>
      </c>
    </row>
    <row r="11511" spans="1:7">
      <c r="A11511" s="73" t="s">
        <v>58595</v>
      </c>
      <c r="B11511" s="73" t="s">
        <v>58596</v>
      </c>
      <c r="C11511" s="73" t="s">
        <v>58597</v>
      </c>
      <c r="D11511" s="73" t="s">
        <v>58598</v>
      </c>
      <c r="E11511" s="73" t="s">
        <v>56381</v>
      </c>
      <c r="F11511" s="74"/>
      <c r="G11511" s="73" t="s">
        <v>5471</v>
      </c>
    </row>
    <row r="11512" spans="1:7">
      <c r="A11512" s="73" t="s">
        <v>58599</v>
      </c>
      <c r="B11512" s="73" t="s">
        <v>58600</v>
      </c>
      <c r="C11512" s="73" t="s">
        <v>58601</v>
      </c>
      <c r="D11512" s="73" t="s">
        <v>58602</v>
      </c>
      <c r="E11512" s="73" t="s">
        <v>55840</v>
      </c>
      <c r="F11512" s="74"/>
      <c r="G11512" s="73" t="s">
        <v>5471</v>
      </c>
    </row>
    <row r="11513" spans="1:7">
      <c r="A11513" s="73" t="s">
        <v>58603</v>
      </c>
      <c r="B11513" s="73" t="s">
        <v>58604</v>
      </c>
      <c r="C11513" s="73" t="s">
        <v>58605</v>
      </c>
      <c r="D11513" s="73" t="s">
        <v>58606</v>
      </c>
      <c r="E11513" s="73" t="s">
        <v>58607</v>
      </c>
      <c r="F11513" s="74"/>
      <c r="G11513" s="73" t="s">
        <v>5471</v>
      </c>
    </row>
    <row r="11514" spans="1:7">
      <c r="A11514" s="73" t="s">
        <v>58608</v>
      </c>
      <c r="B11514" s="73" t="s">
        <v>58609</v>
      </c>
      <c r="C11514" s="73" t="s">
        <v>58610</v>
      </c>
      <c r="D11514" s="73" t="s">
        <v>58611</v>
      </c>
      <c r="E11514" s="73" t="s">
        <v>58612</v>
      </c>
      <c r="F11514" s="74"/>
      <c r="G11514" s="73" t="s">
        <v>5471</v>
      </c>
    </row>
    <row r="11515" spans="1:7">
      <c r="A11515" s="73" t="s">
        <v>58613</v>
      </c>
      <c r="B11515" s="73" t="s">
        <v>58614</v>
      </c>
      <c r="C11515" s="73" t="s">
        <v>58615</v>
      </c>
      <c r="D11515" s="73" t="s">
        <v>58616</v>
      </c>
      <c r="E11515" s="73" t="s">
        <v>58617</v>
      </c>
      <c r="F11515" s="74"/>
      <c r="G11515" s="73" t="s">
        <v>5471</v>
      </c>
    </row>
    <row r="11516" spans="1:7">
      <c r="A11516" s="73" t="s">
        <v>58618</v>
      </c>
      <c r="B11516" s="73" t="s">
        <v>58619</v>
      </c>
      <c r="C11516" s="73" t="s">
        <v>58620</v>
      </c>
      <c r="D11516" s="73" t="s">
        <v>58621</v>
      </c>
      <c r="E11516" s="73" t="s">
        <v>58622</v>
      </c>
      <c r="F11516" s="74" t="s">
        <v>5045</v>
      </c>
      <c r="G11516" s="73" t="s">
        <v>5471</v>
      </c>
    </row>
    <row r="11517" spans="1:7">
      <c r="A11517" s="73" t="s">
        <v>58623</v>
      </c>
      <c r="B11517" s="73" t="s">
        <v>58624</v>
      </c>
      <c r="C11517" s="73" t="s">
        <v>58625</v>
      </c>
      <c r="D11517" s="73" t="s">
        <v>58626</v>
      </c>
      <c r="E11517" s="73" t="s">
        <v>56558</v>
      </c>
      <c r="F11517" s="74"/>
      <c r="G11517" s="73" t="s">
        <v>5471</v>
      </c>
    </row>
    <row r="11518" spans="1:7">
      <c r="A11518" s="73" t="s">
        <v>58627</v>
      </c>
      <c r="B11518" s="73" t="s">
        <v>58628</v>
      </c>
      <c r="C11518" s="73" t="s">
        <v>58629</v>
      </c>
      <c r="D11518" s="73" t="s">
        <v>58630</v>
      </c>
      <c r="E11518" s="73" t="s">
        <v>58631</v>
      </c>
      <c r="F11518" s="74"/>
      <c r="G11518" s="73" t="s">
        <v>5471</v>
      </c>
    </row>
    <row r="11519" spans="1:7">
      <c r="A11519" s="73" t="s">
        <v>58632</v>
      </c>
      <c r="B11519" s="73" t="s">
        <v>58633</v>
      </c>
      <c r="C11519" s="73" t="s">
        <v>58634</v>
      </c>
      <c r="D11519" s="73" t="s">
        <v>58635</v>
      </c>
      <c r="E11519" s="73" t="s">
        <v>58636</v>
      </c>
      <c r="F11519" s="74"/>
      <c r="G11519" s="73" t="s">
        <v>5471</v>
      </c>
    </row>
    <row r="11520" spans="1:7">
      <c r="A11520" s="73" t="s">
        <v>58637</v>
      </c>
      <c r="B11520" s="73" t="s">
        <v>58638</v>
      </c>
      <c r="C11520" s="73" t="s">
        <v>58639</v>
      </c>
      <c r="D11520" s="73" t="s">
        <v>58640</v>
      </c>
      <c r="E11520" s="73" t="s">
        <v>58641</v>
      </c>
      <c r="F11520" s="74"/>
      <c r="G11520" s="73" t="s">
        <v>5471</v>
      </c>
    </row>
    <row r="11521" spans="1:7">
      <c r="A11521" s="73" t="s">
        <v>58642</v>
      </c>
      <c r="B11521" s="73" t="s">
        <v>58643</v>
      </c>
      <c r="C11521" s="73" t="s">
        <v>58644</v>
      </c>
      <c r="D11521" s="73" t="s">
        <v>58645</v>
      </c>
      <c r="E11521" s="73" t="s">
        <v>58646</v>
      </c>
      <c r="F11521" s="74"/>
      <c r="G11521" s="73" t="s">
        <v>5471</v>
      </c>
    </row>
    <row r="11522" spans="1:7">
      <c r="A11522" s="73" t="s">
        <v>58647</v>
      </c>
      <c r="B11522" s="73" t="s">
        <v>58648</v>
      </c>
      <c r="C11522" s="73" t="s">
        <v>58649</v>
      </c>
      <c r="D11522" s="73" t="s">
        <v>58650</v>
      </c>
      <c r="E11522" s="73" t="s">
        <v>58651</v>
      </c>
      <c r="F11522" s="74"/>
      <c r="G11522" s="73" t="s">
        <v>5471</v>
      </c>
    </row>
    <row r="11523" spans="1:7">
      <c r="A11523" s="73" t="s">
        <v>58652</v>
      </c>
      <c r="B11523" s="73" t="s">
        <v>58653</v>
      </c>
      <c r="C11523" s="73" t="s">
        <v>58654</v>
      </c>
      <c r="D11523" s="73" t="s">
        <v>58655</v>
      </c>
      <c r="E11523" s="73" t="s">
        <v>58656</v>
      </c>
      <c r="F11523" s="74"/>
      <c r="G11523" s="73" t="s">
        <v>5471</v>
      </c>
    </row>
    <row r="11524" spans="1:7">
      <c r="A11524" s="73" t="s">
        <v>58657</v>
      </c>
      <c r="B11524" s="73" t="s">
        <v>58658</v>
      </c>
      <c r="C11524" s="73" t="s">
        <v>58659</v>
      </c>
      <c r="D11524" s="73" t="s">
        <v>58660</v>
      </c>
      <c r="E11524" s="73" t="s">
        <v>26299</v>
      </c>
      <c r="F11524" s="74" t="s">
        <v>7756</v>
      </c>
      <c r="G11524" s="73" t="s">
        <v>5471</v>
      </c>
    </row>
    <row r="11525" spans="1:7">
      <c r="A11525" s="73" t="s">
        <v>58661</v>
      </c>
      <c r="B11525" s="73" t="s">
        <v>58662</v>
      </c>
      <c r="C11525" s="73" t="s">
        <v>58663</v>
      </c>
      <c r="D11525" s="73" t="s">
        <v>58664</v>
      </c>
      <c r="E11525" s="73" t="s">
        <v>58665</v>
      </c>
      <c r="F11525" s="74"/>
      <c r="G11525" s="73" t="s">
        <v>5471</v>
      </c>
    </row>
    <row r="11526" spans="1:7">
      <c r="A11526" s="73" t="s">
        <v>58666</v>
      </c>
      <c r="B11526" s="73" t="s">
        <v>58667</v>
      </c>
      <c r="C11526" s="73" t="s">
        <v>58668</v>
      </c>
      <c r="D11526" s="73" t="s">
        <v>58669</v>
      </c>
      <c r="E11526" s="73" t="s">
        <v>58670</v>
      </c>
      <c r="F11526" s="74"/>
      <c r="G11526" s="73" t="s">
        <v>5471</v>
      </c>
    </row>
    <row r="11527" spans="1:7">
      <c r="A11527" s="73" t="s">
        <v>58671</v>
      </c>
      <c r="B11527" s="73" t="s">
        <v>58672</v>
      </c>
      <c r="C11527" s="73" t="s">
        <v>58673</v>
      </c>
      <c r="D11527" s="73" t="s">
        <v>58674</v>
      </c>
      <c r="E11527" s="73" t="s">
        <v>58675</v>
      </c>
      <c r="F11527" s="74"/>
      <c r="G11527" s="73" t="s">
        <v>5471</v>
      </c>
    </row>
    <row r="11528" spans="1:7">
      <c r="A11528" s="73" t="s">
        <v>58676</v>
      </c>
      <c r="B11528" s="73" t="s">
        <v>58677</v>
      </c>
      <c r="C11528" s="73" t="s">
        <v>58678</v>
      </c>
      <c r="D11528" s="73" t="s">
        <v>58679</v>
      </c>
      <c r="E11528" s="73" t="s">
        <v>58680</v>
      </c>
      <c r="F11528" s="74"/>
      <c r="G11528" s="73" t="s">
        <v>5471</v>
      </c>
    </row>
    <row r="11529" spans="1:7">
      <c r="A11529" s="73" t="s">
        <v>58681</v>
      </c>
      <c r="B11529" s="73" t="s">
        <v>58682</v>
      </c>
      <c r="C11529" s="73" t="s">
        <v>58683</v>
      </c>
      <c r="D11529" s="73" t="s">
        <v>58684</v>
      </c>
      <c r="E11529" s="73" t="s">
        <v>58685</v>
      </c>
      <c r="F11529" s="74"/>
      <c r="G11529" s="73" t="s">
        <v>5471</v>
      </c>
    </row>
    <row r="11530" spans="1:7">
      <c r="A11530" s="73" t="s">
        <v>58686</v>
      </c>
      <c r="B11530" s="73" t="s">
        <v>58687</v>
      </c>
      <c r="C11530" s="73" t="s">
        <v>58688</v>
      </c>
      <c r="D11530" s="73" t="s">
        <v>58689</v>
      </c>
      <c r="E11530" s="73" t="s">
        <v>58690</v>
      </c>
      <c r="F11530" s="74"/>
      <c r="G11530" s="73" t="s">
        <v>5471</v>
      </c>
    </row>
    <row r="11531" spans="1:7">
      <c r="A11531" s="73" t="s">
        <v>58691</v>
      </c>
      <c r="B11531" s="73" t="s">
        <v>58692</v>
      </c>
      <c r="C11531" s="73" t="s">
        <v>58693</v>
      </c>
      <c r="D11531" s="73" t="s">
        <v>58694</v>
      </c>
      <c r="E11531" s="73" t="s">
        <v>58695</v>
      </c>
      <c r="F11531" s="74"/>
      <c r="G11531" s="73" t="s">
        <v>5471</v>
      </c>
    </row>
    <row r="11532" spans="1:7">
      <c r="A11532" s="73" t="s">
        <v>58696</v>
      </c>
      <c r="B11532" s="73" t="s">
        <v>58697</v>
      </c>
      <c r="C11532" s="73" t="s">
        <v>58698</v>
      </c>
      <c r="D11532" s="73" t="s">
        <v>58699</v>
      </c>
      <c r="E11532" s="73" t="s">
        <v>58700</v>
      </c>
      <c r="F11532" s="74"/>
      <c r="G11532" s="73" t="s">
        <v>5471</v>
      </c>
    </row>
    <row r="11533" spans="1:7">
      <c r="A11533" s="73" t="s">
        <v>58701</v>
      </c>
      <c r="B11533" s="73" t="s">
        <v>58702</v>
      </c>
      <c r="C11533" s="73" t="s">
        <v>58703</v>
      </c>
      <c r="D11533" s="73" t="s">
        <v>58704</v>
      </c>
      <c r="E11533" s="73" t="s">
        <v>58705</v>
      </c>
      <c r="F11533" s="74"/>
      <c r="G11533" s="73" t="s">
        <v>5471</v>
      </c>
    </row>
    <row r="11534" spans="1:7">
      <c r="A11534" s="73" t="s">
        <v>58706</v>
      </c>
      <c r="B11534" s="73" t="s">
        <v>58707</v>
      </c>
      <c r="C11534" s="73" t="s">
        <v>58708</v>
      </c>
      <c r="D11534" s="73" t="s">
        <v>58709</v>
      </c>
      <c r="E11534" s="73" t="s">
        <v>58710</v>
      </c>
      <c r="F11534" s="74"/>
      <c r="G11534" s="73" t="s">
        <v>5471</v>
      </c>
    </row>
    <row r="11535" spans="1:7">
      <c r="A11535" s="73" t="s">
        <v>58711</v>
      </c>
      <c r="B11535" s="73" t="s">
        <v>58712</v>
      </c>
      <c r="C11535" s="73" t="s">
        <v>58713</v>
      </c>
      <c r="D11535" s="73" t="s">
        <v>58714</v>
      </c>
      <c r="E11535" s="73" t="s">
        <v>58715</v>
      </c>
      <c r="F11535" s="74"/>
      <c r="G11535" s="73" t="s">
        <v>5471</v>
      </c>
    </row>
    <row r="11536" spans="1:7">
      <c r="A11536" s="73" t="s">
        <v>58716</v>
      </c>
      <c r="B11536" s="73" t="s">
        <v>58717</v>
      </c>
      <c r="C11536" s="73" t="s">
        <v>58718</v>
      </c>
      <c r="D11536" s="73" t="s">
        <v>58719</v>
      </c>
      <c r="E11536" s="73" t="s">
        <v>14922</v>
      </c>
      <c r="F11536" s="74"/>
      <c r="G11536" s="73" t="s">
        <v>5471</v>
      </c>
    </row>
    <row r="11537" spans="1:7">
      <c r="A11537" s="73" t="s">
        <v>58720</v>
      </c>
      <c r="B11537" s="73" t="s">
        <v>58721</v>
      </c>
      <c r="C11537" s="73" t="s">
        <v>58722</v>
      </c>
      <c r="D11537" s="73" t="s">
        <v>58723</v>
      </c>
      <c r="E11537" s="73" t="s">
        <v>58724</v>
      </c>
      <c r="F11537" s="74" t="s">
        <v>51322</v>
      </c>
      <c r="G11537" s="73" t="s">
        <v>5471</v>
      </c>
    </row>
    <row r="11538" spans="1:7">
      <c r="A11538" s="73" t="s">
        <v>58725</v>
      </c>
      <c r="B11538" s="73" t="s">
        <v>58726</v>
      </c>
      <c r="C11538" s="73" t="s">
        <v>58727</v>
      </c>
      <c r="D11538" s="73" t="s">
        <v>58728</v>
      </c>
      <c r="E11538" s="73" t="s">
        <v>58729</v>
      </c>
      <c r="F11538" s="74"/>
      <c r="G11538" s="73" t="s">
        <v>5471</v>
      </c>
    </row>
    <row r="11539" spans="1:7">
      <c r="A11539" s="73" t="s">
        <v>58730</v>
      </c>
      <c r="B11539" s="73" t="s">
        <v>58731</v>
      </c>
      <c r="C11539" s="73" t="s">
        <v>58732</v>
      </c>
      <c r="D11539" s="73" t="s">
        <v>58733</v>
      </c>
      <c r="E11539" s="73" t="s">
        <v>54167</v>
      </c>
      <c r="F11539" s="74"/>
      <c r="G11539" s="73" t="s">
        <v>5471</v>
      </c>
    </row>
    <row r="11540" spans="1:7">
      <c r="A11540" s="73" t="s">
        <v>58734</v>
      </c>
      <c r="B11540" s="73" t="s">
        <v>58735</v>
      </c>
      <c r="C11540" s="73" t="s">
        <v>58736</v>
      </c>
      <c r="D11540" s="73" t="s">
        <v>58737</v>
      </c>
      <c r="E11540" s="73" t="s">
        <v>26299</v>
      </c>
      <c r="F11540" s="74"/>
      <c r="G11540" s="73" t="s">
        <v>5471</v>
      </c>
    </row>
    <row r="11541" spans="1:7">
      <c r="A11541" s="73" t="s">
        <v>58738</v>
      </c>
      <c r="B11541" s="73" t="s">
        <v>58739</v>
      </c>
      <c r="C11541" s="73" t="s">
        <v>58740</v>
      </c>
      <c r="D11541" s="73" t="s">
        <v>58741</v>
      </c>
      <c r="E11541" s="73" t="s">
        <v>56226</v>
      </c>
      <c r="F11541" s="74"/>
      <c r="G11541" s="73" t="s">
        <v>5471</v>
      </c>
    </row>
    <row r="11542" spans="1:7">
      <c r="A11542" s="73" t="s">
        <v>58742</v>
      </c>
      <c r="B11542" s="73" t="s">
        <v>58743</v>
      </c>
      <c r="C11542" s="73" t="s">
        <v>58744</v>
      </c>
      <c r="D11542" s="73" t="s">
        <v>58745</v>
      </c>
      <c r="E11542" s="73" t="s">
        <v>57978</v>
      </c>
      <c r="F11542" s="74"/>
      <c r="G11542" s="73" t="s">
        <v>5471</v>
      </c>
    </row>
    <row r="11543" spans="1:7">
      <c r="A11543" s="73" t="s">
        <v>58746</v>
      </c>
      <c r="B11543" s="73" t="s">
        <v>58747</v>
      </c>
      <c r="C11543" s="73" t="s">
        <v>58748</v>
      </c>
      <c r="D11543" s="73" t="s">
        <v>58749</v>
      </c>
      <c r="E11543" s="73" t="s">
        <v>58750</v>
      </c>
      <c r="F11543" s="74" t="s">
        <v>4606</v>
      </c>
      <c r="G11543" s="73" t="s">
        <v>5471</v>
      </c>
    </row>
    <row r="11544" spans="1:7">
      <c r="A11544" s="73" t="s">
        <v>58751</v>
      </c>
      <c r="B11544" s="73" t="s">
        <v>58752</v>
      </c>
      <c r="C11544" s="73" t="s">
        <v>58753</v>
      </c>
      <c r="D11544" s="73" t="s">
        <v>58754</v>
      </c>
      <c r="E11544" s="73" t="s">
        <v>58755</v>
      </c>
      <c r="F11544" s="74"/>
      <c r="G11544" s="73" t="s">
        <v>5471</v>
      </c>
    </row>
    <row r="11545" spans="1:7">
      <c r="A11545" s="73" t="s">
        <v>58756</v>
      </c>
      <c r="B11545" s="73" t="s">
        <v>58757</v>
      </c>
      <c r="C11545" s="73" t="s">
        <v>58758</v>
      </c>
      <c r="D11545" s="73" t="s">
        <v>58759</v>
      </c>
      <c r="E11545" s="73" t="s">
        <v>58760</v>
      </c>
      <c r="F11545" s="74"/>
      <c r="G11545" s="73" t="s">
        <v>5471</v>
      </c>
    </row>
    <row r="11546" spans="1:7">
      <c r="A11546" s="73" t="s">
        <v>58761</v>
      </c>
      <c r="B11546" s="73" t="s">
        <v>58762</v>
      </c>
      <c r="C11546" s="73" t="s">
        <v>58763</v>
      </c>
      <c r="D11546" s="73" t="s">
        <v>58764</v>
      </c>
      <c r="E11546" s="73" t="s">
        <v>58765</v>
      </c>
      <c r="F11546" s="74"/>
      <c r="G11546" s="73" t="s">
        <v>5471</v>
      </c>
    </row>
    <row r="11547" spans="1:7">
      <c r="A11547" s="73" t="s">
        <v>58766</v>
      </c>
      <c r="B11547" s="73" t="s">
        <v>58767</v>
      </c>
      <c r="C11547" s="73" t="s">
        <v>58768</v>
      </c>
      <c r="D11547" s="73" t="s">
        <v>58769</v>
      </c>
      <c r="E11547" s="73" t="s">
        <v>58770</v>
      </c>
      <c r="F11547" s="74"/>
      <c r="G11547" s="73" t="s">
        <v>5471</v>
      </c>
    </row>
    <row r="11548" spans="1:7">
      <c r="A11548" s="73" t="s">
        <v>58771</v>
      </c>
      <c r="B11548" s="73" t="s">
        <v>58772</v>
      </c>
      <c r="C11548" s="73" t="s">
        <v>58773</v>
      </c>
      <c r="D11548" s="73" t="s">
        <v>58774</v>
      </c>
      <c r="E11548" s="73" t="s">
        <v>58775</v>
      </c>
      <c r="F11548" s="74"/>
      <c r="G11548" s="73" t="s">
        <v>5471</v>
      </c>
    </row>
    <row r="11549" spans="1:7">
      <c r="A11549" s="73" t="s">
        <v>58776</v>
      </c>
      <c r="B11549" s="73" t="s">
        <v>58777</v>
      </c>
      <c r="C11549" s="73" t="s">
        <v>58778</v>
      </c>
      <c r="D11549" s="73" t="s">
        <v>58779</v>
      </c>
      <c r="E11549" s="73" t="s">
        <v>58780</v>
      </c>
      <c r="F11549" s="74" t="s">
        <v>6327</v>
      </c>
      <c r="G11549" s="73" t="s">
        <v>5471</v>
      </c>
    </row>
    <row r="11550" spans="1:7">
      <c r="A11550" s="73" t="s">
        <v>58781</v>
      </c>
      <c r="B11550" s="73" t="s">
        <v>58782</v>
      </c>
      <c r="C11550" s="73" t="s">
        <v>58783</v>
      </c>
      <c r="D11550" s="73" t="s">
        <v>58784</v>
      </c>
      <c r="E11550" s="73" t="s">
        <v>58785</v>
      </c>
      <c r="F11550" s="74"/>
      <c r="G11550" s="73" t="s">
        <v>5471</v>
      </c>
    </row>
    <row r="11551" spans="1:7">
      <c r="A11551" s="73" t="s">
        <v>58786</v>
      </c>
      <c r="B11551" s="73" t="s">
        <v>58787</v>
      </c>
      <c r="C11551" s="73" t="s">
        <v>58788</v>
      </c>
      <c r="D11551" s="73" t="s">
        <v>58789</v>
      </c>
      <c r="E11551" s="73" t="s">
        <v>58790</v>
      </c>
      <c r="F11551" s="74"/>
      <c r="G11551" s="73" t="s">
        <v>5471</v>
      </c>
    </row>
    <row r="11552" spans="1:7">
      <c r="A11552" s="73" t="s">
        <v>58791</v>
      </c>
      <c r="B11552" s="73" t="s">
        <v>58792</v>
      </c>
      <c r="C11552" s="73" t="s">
        <v>58793</v>
      </c>
      <c r="D11552" s="73" t="s">
        <v>58794</v>
      </c>
      <c r="E11552" s="73" t="s">
        <v>58795</v>
      </c>
      <c r="F11552" s="74"/>
      <c r="G11552" s="73" t="s">
        <v>5471</v>
      </c>
    </row>
    <row r="11553" spans="1:7">
      <c r="A11553" s="73" t="s">
        <v>58796</v>
      </c>
      <c r="B11553" s="73" t="s">
        <v>58797</v>
      </c>
      <c r="C11553" s="73" t="s">
        <v>58798</v>
      </c>
      <c r="D11553" s="73" t="s">
        <v>58799</v>
      </c>
      <c r="E11553" s="73" t="s">
        <v>58800</v>
      </c>
      <c r="F11553" s="74"/>
      <c r="G11553" s="73" t="s">
        <v>5471</v>
      </c>
    </row>
    <row r="11554" spans="1:7">
      <c r="A11554" s="73" t="s">
        <v>58801</v>
      </c>
      <c r="B11554" s="73" t="s">
        <v>58802</v>
      </c>
      <c r="C11554" s="73" t="s">
        <v>58803</v>
      </c>
      <c r="D11554" s="73" t="s">
        <v>58804</v>
      </c>
      <c r="E11554" s="73" t="s">
        <v>58805</v>
      </c>
      <c r="F11554" s="74"/>
      <c r="G11554" s="73" t="s">
        <v>5471</v>
      </c>
    </row>
    <row r="11555" spans="1:7">
      <c r="A11555" s="73" t="s">
        <v>58806</v>
      </c>
      <c r="B11555" s="73" t="s">
        <v>58807</v>
      </c>
      <c r="C11555" s="73" t="s">
        <v>58808</v>
      </c>
      <c r="D11555" s="73" t="s">
        <v>58809</v>
      </c>
      <c r="E11555" s="73" t="s">
        <v>51296</v>
      </c>
      <c r="F11555" s="74" t="s">
        <v>5125</v>
      </c>
      <c r="G11555" s="73" t="s">
        <v>5471</v>
      </c>
    </row>
    <row r="11556" spans="1:7">
      <c r="A11556" s="73" t="s">
        <v>58810</v>
      </c>
      <c r="B11556" s="73" t="s">
        <v>58811</v>
      </c>
      <c r="C11556" s="73" t="s">
        <v>58812</v>
      </c>
      <c r="D11556" s="73" t="s">
        <v>58813</v>
      </c>
      <c r="E11556" s="73" t="s">
        <v>58814</v>
      </c>
      <c r="F11556" s="74"/>
      <c r="G11556" s="73" t="s">
        <v>5471</v>
      </c>
    </row>
    <row r="11557" spans="1:7">
      <c r="A11557" s="73" t="s">
        <v>58815</v>
      </c>
      <c r="B11557" s="73" t="s">
        <v>58816</v>
      </c>
      <c r="C11557" s="73" t="s">
        <v>58817</v>
      </c>
      <c r="D11557" s="73" t="s">
        <v>58818</v>
      </c>
      <c r="E11557" s="73" t="s">
        <v>58819</v>
      </c>
      <c r="F11557" s="74"/>
      <c r="G11557" s="73" t="s">
        <v>5471</v>
      </c>
    </row>
    <row r="11558" spans="1:7">
      <c r="A11558" s="73" t="s">
        <v>58820</v>
      </c>
      <c r="B11558" s="73" t="s">
        <v>58821</v>
      </c>
      <c r="C11558" s="73" t="s">
        <v>58822</v>
      </c>
      <c r="D11558" s="73" t="s">
        <v>58823</v>
      </c>
      <c r="E11558" s="73" t="s">
        <v>58824</v>
      </c>
      <c r="F11558" s="74"/>
      <c r="G11558" s="73" t="s">
        <v>5471</v>
      </c>
    </row>
    <row r="11559" spans="1:7">
      <c r="A11559" s="73" t="s">
        <v>58825</v>
      </c>
      <c r="B11559" s="73" t="s">
        <v>58826</v>
      </c>
      <c r="C11559" s="73" t="s">
        <v>58827</v>
      </c>
      <c r="D11559" s="73" t="s">
        <v>58828</v>
      </c>
      <c r="E11559" s="73" t="s">
        <v>58829</v>
      </c>
      <c r="F11559" s="74"/>
      <c r="G11559" s="73" t="s">
        <v>5471</v>
      </c>
    </row>
    <row r="11560" spans="1:7">
      <c r="A11560" s="73" t="s">
        <v>58830</v>
      </c>
      <c r="B11560" s="73" t="s">
        <v>58831</v>
      </c>
      <c r="C11560" s="73" t="s">
        <v>58832</v>
      </c>
      <c r="D11560" s="73" t="s">
        <v>58833</v>
      </c>
      <c r="E11560" s="73" t="s">
        <v>58834</v>
      </c>
      <c r="F11560" s="74" t="s">
        <v>4469</v>
      </c>
      <c r="G11560" s="73" t="s">
        <v>5471</v>
      </c>
    </row>
    <row r="11561" spans="1:7">
      <c r="A11561" s="73" t="s">
        <v>58835</v>
      </c>
      <c r="B11561" s="73" t="s">
        <v>58836</v>
      </c>
      <c r="C11561" s="73" t="s">
        <v>58837</v>
      </c>
      <c r="D11561" s="73" t="s">
        <v>58838</v>
      </c>
      <c r="E11561" s="73" t="s">
        <v>58839</v>
      </c>
      <c r="F11561" s="74"/>
      <c r="G11561" s="73" t="s">
        <v>5471</v>
      </c>
    </row>
    <row r="11562" spans="1:7">
      <c r="A11562" s="73" t="s">
        <v>58840</v>
      </c>
      <c r="B11562" s="73" t="s">
        <v>58772</v>
      </c>
      <c r="C11562" s="73" t="s">
        <v>58841</v>
      </c>
      <c r="D11562" s="73" t="s">
        <v>58774</v>
      </c>
      <c r="E11562" s="73" t="s">
        <v>58775</v>
      </c>
      <c r="F11562" s="74"/>
      <c r="G11562" s="73" t="s">
        <v>5471</v>
      </c>
    </row>
    <row r="11563" spans="1:7">
      <c r="A11563" s="73" t="s">
        <v>58842</v>
      </c>
      <c r="B11563" s="73" t="s">
        <v>58843</v>
      </c>
      <c r="C11563" s="73" t="s">
        <v>58844</v>
      </c>
      <c r="D11563" s="73" t="s">
        <v>58845</v>
      </c>
      <c r="E11563" s="73" t="s">
        <v>57118</v>
      </c>
      <c r="F11563" s="74"/>
      <c r="G11563" s="73" t="s">
        <v>5471</v>
      </c>
    </row>
    <row r="11564" spans="1:7">
      <c r="A11564" s="73" t="s">
        <v>58846</v>
      </c>
      <c r="B11564" s="73" t="s">
        <v>58847</v>
      </c>
      <c r="C11564" s="73" t="s">
        <v>58848</v>
      </c>
      <c r="D11564" s="73" t="s">
        <v>58849</v>
      </c>
      <c r="E11564" s="73" t="s">
        <v>58850</v>
      </c>
      <c r="F11564" s="74"/>
      <c r="G11564" s="73" t="s">
        <v>5471</v>
      </c>
    </row>
    <row r="11565" spans="1:7">
      <c r="A11565" s="73" t="s">
        <v>58851</v>
      </c>
      <c r="B11565" s="73" t="s">
        <v>58852</v>
      </c>
      <c r="C11565" s="73" t="s">
        <v>58853</v>
      </c>
      <c r="D11565" s="73" t="s">
        <v>58854</v>
      </c>
      <c r="E11565" s="73" t="s">
        <v>58855</v>
      </c>
      <c r="F11565" s="74"/>
      <c r="G11565" s="73" t="s">
        <v>5471</v>
      </c>
    </row>
    <row r="11566" spans="1:7">
      <c r="A11566" s="73" t="s">
        <v>58856</v>
      </c>
      <c r="B11566" s="73" t="s">
        <v>58857</v>
      </c>
      <c r="C11566" s="73" t="s">
        <v>58858</v>
      </c>
      <c r="D11566" s="73" t="s">
        <v>58859</v>
      </c>
      <c r="E11566" s="73" t="s">
        <v>58860</v>
      </c>
      <c r="F11566" s="74"/>
      <c r="G11566" s="73" t="s">
        <v>5471</v>
      </c>
    </row>
    <row r="11567" spans="1:7">
      <c r="A11567" s="73" t="s">
        <v>58861</v>
      </c>
      <c r="B11567" s="73" t="s">
        <v>58862</v>
      </c>
      <c r="C11567" s="73" t="s">
        <v>58863</v>
      </c>
      <c r="D11567" s="73" t="s">
        <v>58864</v>
      </c>
      <c r="E11567" s="73" t="s">
        <v>58865</v>
      </c>
      <c r="F11567" s="74"/>
      <c r="G11567" s="73" t="s">
        <v>5471</v>
      </c>
    </row>
    <row r="11568" spans="1:7">
      <c r="A11568" s="73" t="s">
        <v>58866</v>
      </c>
      <c r="B11568" s="73" t="s">
        <v>58867</v>
      </c>
      <c r="C11568" s="73" t="s">
        <v>58868</v>
      </c>
      <c r="D11568" s="73" t="s">
        <v>58869</v>
      </c>
      <c r="E11568" s="73" t="s">
        <v>58870</v>
      </c>
      <c r="F11568" s="74"/>
      <c r="G11568" s="73" t="s">
        <v>5471</v>
      </c>
    </row>
    <row r="11569" spans="1:7">
      <c r="A11569" s="73" t="s">
        <v>58871</v>
      </c>
      <c r="B11569" s="73" t="s">
        <v>58872</v>
      </c>
      <c r="C11569" s="73" t="s">
        <v>58873</v>
      </c>
      <c r="D11569" s="73" t="s">
        <v>58874</v>
      </c>
      <c r="E11569" s="73" t="s">
        <v>58875</v>
      </c>
      <c r="F11569" s="74"/>
      <c r="G11569" s="73" t="s">
        <v>5471</v>
      </c>
    </row>
    <row r="11570" spans="1:7">
      <c r="A11570" s="73" t="s">
        <v>58876</v>
      </c>
      <c r="B11570" s="73" t="s">
        <v>58877</v>
      </c>
      <c r="C11570" s="73" t="s">
        <v>58878</v>
      </c>
      <c r="D11570" s="73" t="s">
        <v>58879</v>
      </c>
      <c r="E11570" s="73" t="s">
        <v>58880</v>
      </c>
      <c r="F11570" s="74"/>
      <c r="G11570" s="73" t="s">
        <v>5471</v>
      </c>
    </row>
    <row r="11571" spans="1:7">
      <c r="A11571" s="73" t="s">
        <v>58881</v>
      </c>
      <c r="B11571" s="73" t="s">
        <v>58882</v>
      </c>
      <c r="C11571" s="73" t="s">
        <v>58883</v>
      </c>
      <c r="D11571" s="73" t="s">
        <v>58884</v>
      </c>
      <c r="E11571" s="73" t="s">
        <v>58885</v>
      </c>
      <c r="F11571" s="74" t="s">
        <v>6318</v>
      </c>
      <c r="G11571" s="73" t="s">
        <v>5471</v>
      </c>
    </row>
    <row r="11572" spans="1:7">
      <c r="A11572" s="73" t="s">
        <v>58886</v>
      </c>
      <c r="B11572" s="73" t="s">
        <v>58887</v>
      </c>
      <c r="C11572" s="73" t="s">
        <v>58888</v>
      </c>
      <c r="D11572" s="73" t="s">
        <v>58889</v>
      </c>
      <c r="E11572" s="73" t="s">
        <v>58890</v>
      </c>
      <c r="F11572" s="74" t="s">
        <v>5061</v>
      </c>
      <c r="G11572" s="73" t="s">
        <v>5471</v>
      </c>
    </row>
    <row r="11573" spans="1:7">
      <c r="A11573" s="73" t="s">
        <v>58891</v>
      </c>
      <c r="B11573" s="73" t="s">
        <v>58892</v>
      </c>
      <c r="C11573" s="73" t="s">
        <v>58893</v>
      </c>
      <c r="D11573" s="73" t="s">
        <v>58894</v>
      </c>
      <c r="E11573" s="73" t="s">
        <v>58895</v>
      </c>
      <c r="F11573" s="74" t="s">
        <v>5061</v>
      </c>
      <c r="G11573" s="73" t="s">
        <v>5471</v>
      </c>
    </row>
    <row r="11574" spans="1:7">
      <c r="A11574" s="73" t="s">
        <v>58896</v>
      </c>
      <c r="B11574" s="73" t="s">
        <v>58897</v>
      </c>
      <c r="C11574" s="73" t="s">
        <v>58898</v>
      </c>
      <c r="D11574" s="73" t="s">
        <v>58899</v>
      </c>
      <c r="E11574" s="73" t="s">
        <v>53164</v>
      </c>
      <c r="F11574" s="74"/>
      <c r="G11574" s="73" t="s">
        <v>5471</v>
      </c>
    </row>
    <row r="11575" spans="1:7">
      <c r="A11575" s="73" t="s">
        <v>58900</v>
      </c>
      <c r="B11575" s="73" t="s">
        <v>58901</v>
      </c>
      <c r="C11575" s="73" t="s">
        <v>58902</v>
      </c>
      <c r="D11575" s="73" t="s">
        <v>58903</v>
      </c>
      <c r="E11575" s="73" t="s">
        <v>58904</v>
      </c>
      <c r="F11575" s="74"/>
      <c r="G11575" s="73" t="s">
        <v>5471</v>
      </c>
    </row>
    <row r="11576" spans="1:7">
      <c r="A11576" s="73" t="s">
        <v>58905</v>
      </c>
      <c r="B11576" s="73" t="s">
        <v>58906</v>
      </c>
      <c r="C11576" s="73" t="s">
        <v>58907</v>
      </c>
      <c r="D11576" s="73" t="s">
        <v>58908</v>
      </c>
      <c r="E11576" s="73" t="s">
        <v>58909</v>
      </c>
      <c r="F11576" s="74" t="s">
        <v>5125</v>
      </c>
      <c r="G11576" s="73" t="s">
        <v>5471</v>
      </c>
    </row>
    <row r="11577" spans="1:7">
      <c r="A11577" s="73" t="s">
        <v>58910</v>
      </c>
      <c r="B11577" s="73" t="s">
        <v>58911</v>
      </c>
      <c r="C11577" s="73" t="s">
        <v>58912</v>
      </c>
      <c r="D11577" s="73" t="s">
        <v>58913</v>
      </c>
      <c r="E11577" s="73" t="s">
        <v>58914</v>
      </c>
      <c r="F11577" s="74" t="s">
        <v>4469</v>
      </c>
      <c r="G11577" s="73" t="s">
        <v>5471</v>
      </c>
    </row>
    <row r="11578" spans="1:7">
      <c r="A11578" s="73" t="s">
        <v>58915</v>
      </c>
      <c r="B11578" s="73" t="s">
        <v>58916</v>
      </c>
      <c r="C11578" s="73" t="s">
        <v>58917</v>
      </c>
      <c r="D11578" s="73" t="s">
        <v>58918</v>
      </c>
      <c r="E11578" s="73" t="s">
        <v>58919</v>
      </c>
      <c r="F11578" s="74"/>
      <c r="G11578" s="73" t="s">
        <v>5471</v>
      </c>
    </row>
    <row r="11579" spans="1:7">
      <c r="A11579" s="73" t="s">
        <v>58920</v>
      </c>
      <c r="B11579" s="73" t="s">
        <v>58921</v>
      </c>
      <c r="C11579" s="73" t="s">
        <v>58922</v>
      </c>
      <c r="D11579" s="73" t="s">
        <v>58923</v>
      </c>
      <c r="E11579" s="73" t="s">
        <v>58924</v>
      </c>
      <c r="F11579" s="74" t="s">
        <v>5513</v>
      </c>
      <c r="G11579" s="73" t="s">
        <v>5471</v>
      </c>
    </row>
    <row r="11580" spans="1:7">
      <c r="A11580" s="73" t="s">
        <v>58925</v>
      </c>
      <c r="B11580" s="73" t="s">
        <v>58926</v>
      </c>
      <c r="C11580" s="73" t="s">
        <v>58927</v>
      </c>
      <c r="D11580" s="73" t="s">
        <v>58928</v>
      </c>
      <c r="E11580" s="73" t="s">
        <v>58929</v>
      </c>
      <c r="F11580" s="74"/>
      <c r="G11580" s="73" t="s">
        <v>5471</v>
      </c>
    </row>
    <row r="11581" spans="1:7">
      <c r="A11581" s="73" t="s">
        <v>58930</v>
      </c>
      <c r="B11581" s="73" t="s">
        <v>58931</v>
      </c>
      <c r="C11581" s="73" t="s">
        <v>58932</v>
      </c>
      <c r="D11581" s="73" t="s">
        <v>58933</v>
      </c>
      <c r="E11581" s="73" t="s">
        <v>58934</v>
      </c>
      <c r="F11581" s="74" t="s">
        <v>4314</v>
      </c>
      <c r="G11581" s="73" t="s">
        <v>5471</v>
      </c>
    </row>
    <row r="11582" spans="1:7">
      <c r="A11582" s="73" t="s">
        <v>58935</v>
      </c>
      <c r="B11582" s="73" t="s">
        <v>58936</v>
      </c>
      <c r="C11582" s="73" t="s">
        <v>58937</v>
      </c>
      <c r="D11582" s="73" t="s">
        <v>58938</v>
      </c>
      <c r="E11582" s="73" t="s">
        <v>58939</v>
      </c>
      <c r="F11582" s="74"/>
      <c r="G11582" s="73" t="s">
        <v>5471</v>
      </c>
    </row>
    <row r="11583" spans="1:7">
      <c r="A11583" s="73" t="s">
        <v>58940</v>
      </c>
      <c r="B11583" s="73" t="s">
        <v>58941</v>
      </c>
      <c r="C11583" s="73" t="s">
        <v>58942</v>
      </c>
      <c r="D11583" s="73" t="s">
        <v>58943</v>
      </c>
      <c r="E11583" s="73" t="s">
        <v>58944</v>
      </c>
      <c r="F11583" s="74"/>
      <c r="G11583" s="73" t="s">
        <v>5471</v>
      </c>
    </row>
    <row r="11584" spans="1:7">
      <c r="A11584" s="73" t="s">
        <v>58945</v>
      </c>
      <c r="B11584" s="73" t="s">
        <v>58946</v>
      </c>
      <c r="C11584" s="73" t="s">
        <v>58947</v>
      </c>
      <c r="D11584" s="73" t="s">
        <v>58948</v>
      </c>
      <c r="E11584" s="73" t="s">
        <v>58949</v>
      </c>
      <c r="F11584" s="74"/>
      <c r="G11584" s="73" t="s">
        <v>5471</v>
      </c>
    </row>
    <row r="11585" spans="1:7">
      <c r="A11585" s="73" t="s">
        <v>58950</v>
      </c>
      <c r="B11585" s="73" t="s">
        <v>58951</v>
      </c>
      <c r="C11585" s="73" t="s">
        <v>58952</v>
      </c>
      <c r="D11585" s="73" t="s">
        <v>58953</v>
      </c>
      <c r="E11585" s="73" t="s">
        <v>58954</v>
      </c>
      <c r="F11585" s="74"/>
      <c r="G11585" s="73" t="s">
        <v>5471</v>
      </c>
    </row>
    <row r="11586" spans="1:7">
      <c r="A11586" s="73" t="s">
        <v>58955</v>
      </c>
      <c r="B11586" s="73" t="s">
        <v>58956</v>
      </c>
      <c r="C11586" s="73" t="s">
        <v>58957</v>
      </c>
      <c r="D11586" s="73" t="s">
        <v>58958</v>
      </c>
      <c r="E11586" s="73" t="s">
        <v>58959</v>
      </c>
      <c r="F11586" s="74"/>
      <c r="G11586" s="73" t="s">
        <v>5471</v>
      </c>
    </row>
    <row r="11587" spans="1:7">
      <c r="A11587" s="73" t="s">
        <v>58960</v>
      </c>
      <c r="B11587" s="73" t="s">
        <v>58961</v>
      </c>
      <c r="C11587" s="73" t="s">
        <v>58962</v>
      </c>
      <c r="D11587" s="73" t="s">
        <v>58963</v>
      </c>
      <c r="E11587" s="73" t="s">
        <v>58964</v>
      </c>
      <c r="F11587" s="74" t="s">
        <v>5045</v>
      </c>
      <c r="G11587" s="73" t="s">
        <v>5471</v>
      </c>
    </row>
    <row r="11588" spans="1:7">
      <c r="A11588" s="73" t="s">
        <v>58965</v>
      </c>
      <c r="B11588" s="73" t="s">
        <v>58966</v>
      </c>
      <c r="C11588" s="73" t="s">
        <v>58967</v>
      </c>
      <c r="D11588" s="73" t="s">
        <v>58968</v>
      </c>
      <c r="E11588" s="73" t="s">
        <v>58969</v>
      </c>
      <c r="F11588" s="74"/>
      <c r="G11588" s="73" t="s">
        <v>5471</v>
      </c>
    </row>
    <row r="11589" spans="1:7">
      <c r="A11589" s="73" t="s">
        <v>58970</v>
      </c>
      <c r="B11589" s="73" t="s">
        <v>58971</v>
      </c>
      <c r="C11589" s="73" t="s">
        <v>58972</v>
      </c>
      <c r="D11589" s="73" t="s">
        <v>58973</v>
      </c>
      <c r="E11589" s="73" t="s">
        <v>58974</v>
      </c>
      <c r="F11589" s="74"/>
      <c r="G11589" s="73" t="s">
        <v>5471</v>
      </c>
    </row>
    <row r="11590" spans="1:7">
      <c r="A11590" s="73" t="s">
        <v>58975</v>
      </c>
      <c r="B11590" s="73" t="s">
        <v>58976</v>
      </c>
      <c r="C11590" s="73" t="s">
        <v>44811</v>
      </c>
      <c r="D11590" s="73" t="s">
        <v>58977</v>
      </c>
      <c r="E11590" s="73" t="s">
        <v>44813</v>
      </c>
      <c r="F11590" s="74"/>
      <c r="G11590" s="73" t="s">
        <v>5471</v>
      </c>
    </row>
    <row r="11591" spans="1:7">
      <c r="A11591" s="73" t="s">
        <v>58978</v>
      </c>
      <c r="B11591" s="73" t="s">
        <v>58979</v>
      </c>
      <c r="C11591" s="73" t="s">
        <v>58980</v>
      </c>
      <c r="D11591" s="73" t="s">
        <v>58981</v>
      </c>
      <c r="E11591" s="73" t="s">
        <v>58982</v>
      </c>
      <c r="F11591" s="74"/>
      <c r="G11591" s="73" t="s">
        <v>5471</v>
      </c>
    </row>
    <row r="11592" spans="1:7">
      <c r="A11592" s="73" t="s">
        <v>58983</v>
      </c>
      <c r="B11592" s="73" t="s">
        <v>58984</v>
      </c>
      <c r="C11592" s="73" t="s">
        <v>44811</v>
      </c>
      <c r="D11592" s="73" t="s">
        <v>58985</v>
      </c>
      <c r="E11592" s="73" t="s">
        <v>44813</v>
      </c>
      <c r="F11592" s="74"/>
      <c r="G11592" s="73" t="s">
        <v>5471</v>
      </c>
    </row>
    <row r="11593" spans="1:7">
      <c r="A11593" s="73" t="s">
        <v>58986</v>
      </c>
      <c r="B11593" s="73" t="s">
        <v>58987</v>
      </c>
      <c r="C11593" s="73" t="s">
        <v>58988</v>
      </c>
      <c r="D11593" s="73" t="s">
        <v>58989</v>
      </c>
      <c r="E11593" s="73" t="s">
        <v>58990</v>
      </c>
      <c r="F11593" s="74"/>
      <c r="G11593" s="73" t="s">
        <v>5471</v>
      </c>
    </row>
    <row r="11594" spans="1:7">
      <c r="A11594" s="73" t="s">
        <v>58991</v>
      </c>
      <c r="B11594" s="73" t="s">
        <v>58992</v>
      </c>
      <c r="C11594" s="73" t="s">
        <v>58993</v>
      </c>
      <c r="D11594" s="73" t="s">
        <v>58994</v>
      </c>
      <c r="E11594" s="73" t="s">
        <v>58995</v>
      </c>
      <c r="F11594" s="74" t="s">
        <v>5045</v>
      </c>
      <c r="G11594" s="73" t="s">
        <v>5471</v>
      </c>
    </row>
    <row r="11595" spans="1:7">
      <c r="A11595" s="73" t="s">
        <v>58996</v>
      </c>
      <c r="B11595" s="73" t="s">
        <v>58997</v>
      </c>
      <c r="C11595" s="73" t="s">
        <v>58998</v>
      </c>
      <c r="D11595" s="73" t="s">
        <v>58999</v>
      </c>
      <c r="E11595" s="73" t="s">
        <v>57116</v>
      </c>
      <c r="F11595" s="74" t="s">
        <v>5045</v>
      </c>
      <c r="G11595" s="73" t="s">
        <v>5471</v>
      </c>
    </row>
    <row r="11596" spans="1:7">
      <c r="A11596" s="73" t="s">
        <v>59000</v>
      </c>
      <c r="B11596" s="73" t="s">
        <v>59001</v>
      </c>
      <c r="C11596" s="73" t="s">
        <v>59002</v>
      </c>
      <c r="D11596" s="73" t="s">
        <v>59003</v>
      </c>
      <c r="E11596" s="73" t="s">
        <v>59004</v>
      </c>
      <c r="F11596" s="74" t="s">
        <v>5045</v>
      </c>
      <c r="G11596" s="73" t="s">
        <v>5471</v>
      </c>
    </row>
    <row r="11597" spans="1:7">
      <c r="A11597" s="73" t="s">
        <v>59005</v>
      </c>
      <c r="B11597" s="73" t="s">
        <v>59006</v>
      </c>
      <c r="C11597" s="73" t="s">
        <v>59007</v>
      </c>
      <c r="D11597" s="73" t="s">
        <v>59008</v>
      </c>
      <c r="E11597" s="73" t="s">
        <v>59004</v>
      </c>
      <c r="F11597" s="74" t="s">
        <v>5045</v>
      </c>
      <c r="G11597" s="73" t="s">
        <v>5471</v>
      </c>
    </row>
    <row r="11598" spans="1:7">
      <c r="A11598" s="73" t="s">
        <v>59009</v>
      </c>
      <c r="B11598" s="73" t="s">
        <v>59010</v>
      </c>
      <c r="C11598" s="73" t="s">
        <v>59011</v>
      </c>
      <c r="D11598" s="73" t="s">
        <v>59012</v>
      </c>
      <c r="E11598" s="73" t="s">
        <v>57116</v>
      </c>
      <c r="F11598" s="74" t="s">
        <v>5045</v>
      </c>
      <c r="G11598" s="73" t="s">
        <v>5471</v>
      </c>
    </row>
    <row r="11599" spans="1:7">
      <c r="A11599" s="73" t="s">
        <v>59013</v>
      </c>
      <c r="B11599" s="73" t="s">
        <v>59014</v>
      </c>
      <c r="C11599" s="73" t="s">
        <v>59015</v>
      </c>
      <c r="D11599" s="73" t="s">
        <v>59016</v>
      </c>
      <c r="E11599" s="73" t="s">
        <v>59017</v>
      </c>
      <c r="F11599" s="74" t="s">
        <v>5045</v>
      </c>
      <c r="G11599" s="73" t="s">
        <v>5471</v>
      </c>
    </row>
    <row r="11600" spans="1:7">
      <c r="A11600" s="73" t="s">
        <v>59018</v>
      </c>
      <c r="B11600" s="73" t="s">
        <v>59019</v>
      </c>
      <c r="C11600" s="73" t="s">
        <v>59020</v>
      </c>
      <c r="D11600" s="73" t="s">
        <v>59021</v>
      </c>
      <c r="E11600" s="73" t="s">
        <v>57116</v>
      </c>
      <c r="F11600" s="74" t="s">
        <v>5045</v>
      </c>
      <c r="G11600" s="73" t="s">
        <v>5471</v>
      </c>
    </row>
    <row r="11601" spans="1:7">
      <c r="A11601" s="73" t="s">
        <v>59022</v>
      </c>
      <c r="B11601" s="73" t="s">
        <v>59023</v>
      </c>
      <c r="C11601" s="73" t="s">
        <v>59024</v>
      </c>
      <c r="D11601" s="73" t="s">
        <v>59025</v>
      </c>
      <c r="E11601" s="73" t="s">
        <v>59004</v>
      </c>
      <c r="F11601" s="74" t="s">
        <v>5045</v>
      </c>
      <c r="G11601" s="73" t="s">
        <v>5471</v>
      </c>
    </row>
    <row r="11602" spans="1:7">
      <c r="A11602" s="73" t="s">
        <v>59026</v>
      </c>
      <c r="B11602" s="73" t="s">
        <v>59027</v>
      </c>
      <c r="C11602" s="73" t="s">
        <v>59028</v>
      </c>
      <c r="D11602" s="73" t="s">
        <v>59029</v>
      </c>
      <c r="E11602" s="73" t="s">
        <v>57116</v>
      </c>
      <c r="F11602" s="74" t="s">
        <v>5045</v>
      </c>
      <c r="G11602" s="73" t="s">
        <v>5471</v>
      </c>
    </row>
    <row r="11603" spans="1:7">
      <c r="A11603" s="73" t="s">
        <v>59030</v>
      </c>
      <c r="B11603" s="73" t="s">
        <v>59031</v>
      </c>
      <c r="C11603" s="73" t="s">
        <v>59032</v>
      </c>
      <c r="D11603" s="73" t="s">
        <v>59033</v>
      </c>
      <c r="E11603" s="73" t="s">
        <v>59034</v>
      </c>
      <c r="F11603" s="74"/>
      <c r="G11603" s="73" t="s">
        <v>5471</v>
      </c>
    </row>
    <row r="11604" spans="1:7">
      <c r="A11604" s="73" t="s">
        <v>59035</v>
      </c>
      <c r="B11604" s="73" t="s">
        <v>59036</v>
      </c>
      <c r="C11604" s="73" t="s">
        <v>59037</v>
      </c>
      <c r="D11604" s="73" t="s">
        <v>59038</v>
      </c>
      <c r="E11604" s="73" t="s">
        <v>59039</v>
      </c>
      <c r="F11604" s="74"/>
      <c r="G11604" s="73" t="s">
        <v>5471</v>
      </c>
    </row>
    <row r="11605" spans="1:7">
      <c r="A11605" s="73" t="s">
        <v>59040</v>
      </c>
      <c r="B11605" s="73" t="s">
        <v>59041</v>
      </c>
      <c r="C11605" s="73" t="s">
        <v>59042</v>
      </c>
      <c r="D11605" s="73" t="s">
        <v>59043</v>
      </c>
      <c r="E11605" s="73" t="s">
        <v>59044</v>
      </c>
      <c r="F11605" s="74"/>
      <c r="G11605" s="73" t="s">
        <v>5471</v>
      </c>
    </row>
    <row r="11606" spans="1:7">
      <c r="A11606" s="73" t="s">
        <v>59045</v>
      </c>
      <c r="B11606" s="73" t="s">
        <v>59046</v>
      </c>
      <c r="C11606" s="73" t="s">
        <v>59047</v>
      </c>
      <c r="D11606" s="73" t="s">
        <v>59048</v>
      </c>
      <c r="E11606" s="73" t="s">
        <v>59049</v>
      </c>
      <c r="F11606" s="74"/>
      <c r="G11606" s="73" t="s">
        <v>5471</v>
      </c>
    </row>
    <row r="11607" spans="1:7">
      <c r="A11607" s="73" t="s">
        <v>59050</v>
      </c>
      <c r="B11607" s="73" t="s">
        <v>59051</v>
      </c>
      <c r="C11607" s="73" t="s">
        <v>59052</v>
      </c>
      <c r="D11607" s="73" t="s">
        <v>59053</v>
      </c>
      <c r="E11607" s="73" t="s">
        <v>59054</v>
      </c>
      <c r="F11607" s="74"/>
      <c r="G11607" s="73" t="s">
        <v>5471</v>
      </c>
    </row>
    <row r="11608" spans="1:7">
      <c r="A11608" s="73" t="s">
        <v>59055</v>
      </c>
      <c r="B11608" s="73" t="s">
        <v>59056</v>
      </c>
      <c r="C11608" s="73" t="s">
        <v>59057</v>
      </c>
      <c r="D11608" s="73" t="s">
        <v>59058</v>
      </c>
      <c r="E11608" s="73" t="s">
        <v>59059</v>
      </c>
      <c r="F11608" s="74"/>
      <c r="G11608" s="73" t="s">
        <v>5471</v>
      </c>
    </row>
    <row r="11609" spans="1:7">
      <c r="A11609" s="73" t="s">
        <v>59060</v>
      </c>
      <c r="B11609" s="73" t="s">
        <v>59061</v>
      </c>
      <c r="C11609" s="73" t="s">
        <v>59062</v>
      </c>
      <c r="D11609" s="73" t="s">
        <v>59063</v>
      </c>
      <c r="E11609" s="73" t="s">
        <v>59064</v>
      </c>
      <c r="F11609" s="74"/>
      <c r="G11609" s="73" t="s">
        <v>5471</v>
      </c>
    </row>
    <row r="11610" spans="1:7">
      <c r="A11610" s="73" t="s">
        <v>59065</v>
      </c>
      <c r="B11610" s="73" t="s">
        <v>59066</v>
      </c>
      <c r="C11610" s="73" t="s">
        <v>59067</v>
      </c>
      <c r="D11610" s="73" t="s">
        <v>59068</v>
      </c>
      <c r="E11610" s="73" t="s">
        <v>59069</v>
      </c>
      <c r="F11610" s="74" t="s">
        <v>4469</v>
      </c>
      <c r="G11610" s="73" t="s">
        <v>5471</v>
      </c>
    </row>
    <row r="11611" spans="1:7">
      <c r="A11611" s="73" t="s">
        <v>59070</v>
      </c>
      <c r="B11611" s="73" t="s">
        <v>59071</v>
      </c>
      <c r="C11611" s="73" t="s">
        <v>59072</v>
      </c>
      <c r="D11611" s="73" t="s">
        <v>59073</v>
      </c>
      <c r="E11611" s="73" t="s">
        <v>59074</v>
      </c>
      <c r="F11611" s="74"/>
      <c r="G11611" s="73" t="s">
        <v>5471</v>
      </c>
    </row>
    <row r="11612" spans="1:7">
      <c r="A11612" s="73" t="s">
        <v>59075</v>
      </c>
      <c r="B11612" s="73" t="s">
        <v>59076</v>
      </c>
      <c r="C11612" s="73" t="s">
        <v>59077</v>
      </c>
      <c r="D11612" s="73" t="s">
        <v>59078</v>
      </c>
      <c r="E11612" s="73" t="s">
        <v>59079</v>
      </c>
      <c r="F11612" s="74" t="s">
        <v>6327</v>
      </c>
      <c r="G11612" s="73" t="s">
        <v>5471</v>
      </c>
    </row>
    <row r="11613" spans="1:7">
      <c r="A11613" s="73" t="s">
        <v>59080</v>
      </c>
      <c r="B11613" s="73" t="s">
        <v>59081</v>
      </c>
      <c r="C11613" s="73" t="s">
        <v>47261</v>
      </c>
      <c r="D11613" s="73" t="s">
        <v>59082</v>
      </c>
      <c r="E11613" s="73" t="s">
        <v>47263</v>
      </c>
      <c r="F11613" s="74" t="s">
        <v>8176</v>
      </c>
      <c r="G11613" s="73" t="s">
        <v>5471</v>
      </c>
    </row>
    <row r="11614" spans="1:7">
      <c r="A11614" s="73" t="s">
        <v>59083</v>
      </c>
      <c r="B11614" s="73" t="s">
        <v>59084</v>
      </c>
      <c r="C11614" s="73" t="s">
        <v>59085</v>
      </c>
      <c r="D11614" s="73" t="s">
        <v>59086</v>
      </c>
      <c r="E11614" s="73" t="s">
        <v>59087</v>
      </c>
      <c r="F11614" s="74" t="s">
        <v>6327</v>
      </c>
      <c r="G11614" s="73" t="s">
        <v>5471</v>
      </c>
    </row>
    <row r="11615" spans="1:7">
      <c r="A11615" s="73" t="s">
        <v>59088</v>
      </c>
      <c r="B11615" s="73" t="s">
        <v>59089</v>
      </c>
      <c r="C11615" s="73" t="s">
        <v>59090</v>
      </c>
      <c r="D11615" s="73" t="s">
        <v>59091</v>
      </c>
      <c r="E11615" s="73" t="s">
        <v>59092</v>
      </c>
      <c r="F11615" s="74" t="s">
        <v>6327</v>
      </c>
      <c r="G11615" s="73" t="s">
        <v>5471</v>
      </c>
    </row>
    <row r="11616" spans="1:7">
      <c r="A11616" s="73" t="s">
        <v>59093</v>
      </c>
      <c r="B11616" s="73" t="s">
        <v>59094</v>
      </c>
      <c r="C11616" s="73" t="s">
        <v>59095</v>
      </c>
      <c r="D11616" s="73" t="s">
        <v>59096</v>
      </c>
      <c r="E11616" s="73" t="s">
        <v>59097</v>
      </c>
      <c r="F11616" s="74" t="s">
        <v>5045</v>
      </c>
      <c r="G11616" s="73" t="s">
        <v>5471</v>
      </c>
    </row>
    <row r="11617" spans="1:7">
      <c r="A11617" s="73" t="s">
        <v>59098</v>
      </c>
      <c r="B11617" s="73" t="s">
        <v>59099</v>
      </c>
      <c r="C11617" s="73" t="s">
        <v>59100</v>
      </c>
      <c r="D11617" s="73" t="s">
        <v>59101</v>
      </c>
      <c r="E11617" s="73" t="s">
        <v>57116</v>
      </c>
      <c r="F11617" s="74" t="s">
        <v>5045</v>
      </c>
      <c r="G11617" s="73" t="s">
        <v>5471</v>
      </c>
    </row>
    <row r="11618" spans="1:7">
      <c r="A11618" s="73" t="s">
        <v>59102</v>
      </c>
      <c r="B11618" s="73" t="s">
        <v>59103</v>
      </c>
      <c r="C11618" s="73" t="s">
        <v>59104</v>
      </c>
      <c r="D11618" s="73" t="s">
        <v>59105</v>
      </c>
      <c r="E11618" s="73" t="s">
        <v>57116</v>
      </c>
      <c r="F11618" s="74" t="s">
        <v>5045</v>
      </c>
      <c r="G11618" s="73" t="s">
        <v>5471</v>
      </c>
    </row>
    <row r="11619" spans="1:7">
      <c r="A11619" s="73" t="s">
        <v>59106</v>
      </c>
      <c r="B11619" s="73" t="s">
        <v>59107</v>
      </c>
      <c r="C11619" s="73" t="s">
        <v>59108</v>
      </c>
      <c r="D11619" s="73" t="s">
        <v>59109</v>
      </c>
      <c r="E11619" s="73" t="s">
        <v>59110</v>
      </c>
      <c r="F11619" s="74" t="s">
        <v>5045</v>
      </c>
      <c r="G11619" s="73" t="s">
        <v>5471</v>
      </c>
    </row>
    <row r="11620" spans="1:7">
      <c r="A11620" s="73" t="s">
        <v>59111</v>
      </c>
      <c r="B11620" s="73" t="s">
        <v>59112</v>
      </c>
      <c r="C11620" s="73" t="s">
        <v>59113</v>
      </c>
      <c r="D11620" s="73" t="s">
        <v>59114</v>
      </c>
      <c r="E11620" s="73" t="s">
        <v>57116</v>
      </c>
      <c r="F11620" s="74" t="s">
        <v>5045</v>
      </c>
      <c r="G11620" s="73" t="s">
        <v>5471</v>
      </c>
    </row>
    <row r="11621" spans="1:7">
      <c r="A11621" s="73" t="s">
        <v>59115</v>
      </c>
      <c r="B11621" s="73" t="s">
        <v>59116</v>
      </c>
      <c r="C11621" s="73" t="s">
        <v>59117</v>
      </c>
      <c r="D11621" s="73" t="s">
        <v>59118</v>
      </c>
      <c r="E11621" s="73" t="s">
        <v>59119</v>
      </c>
      <c r="F11621" s="74"/>
      <c r="G11621" s="73" t="s">
        <v>5471</v>
      </c>
    </row>
    <row r="11622" spans="1:7">
      <c r="A11622" s="73" t="s">
        <v>59120</v>
      </c>
      <c r="B11622" s="73" t="s">
        <v>59121</v>
      </c>
      <c r="C11622" s="73" t="s">
        <v>59122</v>
      </c>
      <c r="D11622" s="73" t="s">
        <v>59123</v>
      </c>
      <c r="E11622" s="73" t="s">
        <v>59110</v>
      </c>
      <c r="F11622" s="74" t="s">
        <v>5045</v>
      </c>
      <c r="G11622" s="73" t="s">
        <v>5471</v>
      </c>
    </row>
    <row r="11623" spans="1:7">
      <c r="A11623" s="73" t="s">
        <v>59124</v>
      </c>
      <c r="B11623" s="73" t="s">
        <v>59125</v>
      </c>
      <c r="C11623" s="73" t="s">
        <v>59126</v>
      </c>
      <c r="D11623" s="73" t="s">
        <v>59127</v>
      </c>
      <c r="E11623" s="73" t="s">
        <v>59128</v>
      </c>
      <c r="F11623" s="74" t="s">
        <v>5045</v>
      </c>
      <c r="G11623" s="73" t="s">
        <v>5471</v>
      </c>
    </row>
    <row r="11624" spans="1:7">
      <c r="A11624" s="73" t="s">
        <v>59129</v>
      </c>
      <c r="B11624" s="73" t="s">
        <v>59130</v>
      </c>
      <c r="C11624" s="73" t="s">
        <v>59131</v>
      </c>
      <c r="D11624" s="73" t="s">
        <v>59132</v>
      </c>
      <c r="E11624" s="73" t="s">
        <v>59097</v>
      </c>
      <c r="F11624" s="74" t="s">
        <v>5045</v>
      </c>
      <c r="G11624" s="73" t="s">
        <v>5471</v>
      </c>
    </row>
    <row r="11625" spans="1:7">
      <c r="A11625" s="73" t="s">
        <v>59133</v>
      </c>
      <c r="B11625" s="73" t="s">
        <v>59134</v>
      </c>
      <c r="C11625" s="73" t="s">
        <v>59135</v>
      </c>
      <c r="D11625" s="73" t="s">
        <v>59136</v>
      </c>
      <c r="E11625" s="73" t="s">
        <v>53087</v>
      </c>
      <c r="F11625" s="74" t="s">
        <v>5045</v>
      </c>
      <c r="G11625" s="73" t="s">
        <v>5471</v>
      </c>
    </row>
    <row r="11626" spans="1:7">
      <c r="A11626" s="73" t="s">
        <v>59137</v>
      </c>
      <c r="B11626" s="73" t="s">
        <v>51855</v>
      </c>
      <c r="C11626" s="73" t="s">
        <v>59138</v>
      </c>
      <c r="D11626" s="73" t="s">
        <v>51857</v>
      </c>
      <c r="E11626" s="73" t="s">
        <v>57773</v>
      </c>
      <c r="F11626" s="74"/>
      <c r="G11626" s="73" t="s">
        <v>5471</v>
      </c>
    </row>
    <row r="11627" spans="1:7">
      <c r="A11627" s="73" t="s">
        <v>59139</v>
      </c>
      <c r="B11627" s="73" t="s">
        <v>59140</v>
      </c>
      <c r="C11627" s="73" t="s">
        <v>59141</v>
      </c>
      <c r="D11627" s="73" t="s">
        <v>59142</v>
      </c>
      <c r="E11627" s="73" t="s">
        <v>57116</v>
      </c>
      <c r="F11627" s="74" t="s">
        <v>5045</v>
      </c>
      <c r="G11627" s="73" t="s">
        <v>5471</v>
      </c>
    </row>
    <row r="11628" spans="1:7">
      <c r="A11628" s="73" t="s">
        <v>59143</v>
      </c>
      <c r="B11628" s="73" t="s">
        <v>59144</v>
      </c>
      <c r="C11628" s="73" t="s">
        <v>59145</v>
      </c>
      <c r="D11628" s="73" t="s">
        <v>59146</v>
      </c>
      <c r="E11628" s="73" t="s">
        <v>59097</v>
      </c>
      <c r="F11628" s="74" t="s">
        <v>5045</v>
      </c>
      <c r="G11628" s="73" t="s">
        <v>5471</v>
      </c>
    </row>
    <row r="11629" spans="1:7">
      <c r="A11629" s="73" t="s">
        <v>59147</v>
      </c>
      <c r="B11629" s="73" t="s">
        <v>59148</v>
      </c>
      <c r="C11629" s="73" t="s">
        <v>59149</v>
      </c>
      <c r="D11629" s="73" t="s">
        <v>59150</v>
      </c>
      <c r="E11629" s="73" t="s">
        <v>59151</v>
      </c>
      <c r="F11629" s="74"/>
      <c r="G11629" s="73" t="s">
        <v>5471</v>
      </c>
    </row>
    <row r="11630" spans="1:7">
      <c r="A11630" s="73" t="s">
        <v>59152</v>
      </c>
      <c r="B11630" s="73" t="s">
        <v>59153</v>
      </c>
      <c r="C11630" s="73" t="s">
        <v>59154</v>
      </c>
      <c r="D11630" s="73" t="s">
        <v>59155</v>
      </c>
      <c r="E11630" s="73" t="s">
        <v>59156</v>
      </c>
      <c r="F11630" s="74"/>
      <c r="G11630" s="73" t="s">
        <v>5471</v>
      </c>
    </row>
    <row r="11631" spans="1:7">
      <c r="A11631" s="73" t="s">
        <v>59157</v>
      </c>
      <c r="B11631" s="73" t="s">
        <v>49723</v>
      </c>
      <c r="C11631" s="73" t="s">
        <v>59158</v>
      </c>
      <c r="D11631" s="73" t="s">
        <v>49725</v>
      </c>
      <c r="E11631" s="73" t="s">
        <v>56301</v>
      </c>
      <c r="F11631" s="74" t="s">
        <v>18100</v>
      </c>
      <c r="G11631" s="73" t="s">
        <v>5471</v>
      </c>
    </row>
    <row r="11632" spans="1:7">
      <c r="A11632" s="73" t="s">
        <v>59159</v>
      </c>
      <c r="B11632" s="73" t="s">
        <v>50286</v>
      </c>
      <c r="C11632" s="73" t="s">
        <v>50287</v>
      </c>
      <c r="D11632" s="73" t="s">
        <v>50288</v>
      </c>
      <c r="E11632" s="73" t="s">
        <v>50289</v>
      </c>
      <c r="F11632" s="74" t="s">
        <v>8048</v>
      </c>
      <c r="G11632" s="73" t="s">
        <v>5471</v>
      </c>
    </row>
    <row r="11633" spans="1:7">
      <c r="A11633" s="73" t="s">
        <v>59160</v>
      </c>
      <c r="B11633" s="73" t="s">
        <v>59161</v>
      </c>
      <c r="C11633" s="73" t="s">
        <v>47029</v>
      </c>
      <c r="D11633" s="73" t="s">
        <v>59162</v>
      </c>
      <c r="E11633" s="73" t="s">
        <v>57141</v>
      </c>
      <c r="F11633" s="74"/>
      <c r="G11633" s="73" t="s">
        <v>5471</v>
      </c>
    </row>
    <row r="11634" spans="1:7">
      <c r="A11634" s="73" t="s">
        <v>59163</v>
      </c>
      <c r="B11634" s="73" t="s">
        <v>59164</v>
      </c>
      <c r="C11634" s="73" t="s">
        <v>59165</v>
      </c>
      <c r="D11634" s="73" t="s">
        <v>59166</v>
      </c>
      <c r="E11634" s="73" t="s">
        <v>56747</v>
      </c>
      <c r="F11634" s="74"/>
      <c r="G11634" s="73" t="s">
        <v>5471</v>
      </c>
    </row>
    <row r="11635" spans="1:7">
      <c r="A11635" s="73" t="s">
        <v>59167</v>
      </c>
      <c r="B11635" s="73" t="s">
        <v>59168</v>
      </c>
      <c r="C11635" s="73" t="s">
        <v>59169</v>
      </c>
      <c r="D11635" s="73" t="s">
        <v>59170</v>
      </c>
      <c r="E11635" s="73" t="s">
        <v>59171</v>
      </c>
      <c r="F11635" s="74"/>
      <c r="G11635" s="73" t="s">
        <v>5471</v>
      </c>
    </row>
    <row r="11636" spans="1:7">
      <c r="A11636" s="73" t="s">
        <v>59172</v>
      </c>
      <c r="B11636" s="73" t="s">
        <v>59173</v>
      </c>
      <c r="C11636" s="73" t="s">
        <v>59174</v>
      </c>
      <c r="D11636" s="73" t="s">
        <v>59175</v>
      </c>
      <c r="E11636" s="73" t="s">
        <v>59176</v>
      </c>
      <c r="F11636" s="74"/>
      <c r="G11636" s="73" t="s">
        <v>5471</v>
      </c>
    </row>
    <row r="11637" spans="1:7">
      <c r="A11637" s="73" t="s">
        <v>59177</v>
      </c>
      <c r="B11637" s="73" t="s">
        <v>44819</v>
      </c>
      <c r="C11637" s="73" t="s">
        <v>59178</v>
      </c>
      <c r="D11637" s="73" t="s">
        <v>44821</v>
      </c>
      <c r="E11637" s="73" t="s">
        <v>56559</v>
      </c>
      <c r="F11637" s="74"/>
      <c r="G11637" s="73" t="s">
        <v>5471</v>
      </c>
    </row>
    <row r="11638" spans="1:7">
      <c r="A11638" s="73" t="s">
        <v>59179</v>
      </c>
      <c r="B11638" s="73" t="s">
        <v>59180</v>
      </c>
      <c r="C11638" s="73" t="s">
        <v>59181</v>
      </c>
      <c r="D11638" s="73" t="s">
        <v>59182</v>
      </c>
      <c r="E11638" s="73" t="s">
        <v>56039</v>
      </c>
      <c r="F11638" s="74"/>
      <c r="G11638" s="73" t="s">
        <v>5471</v>
      </c>
    </row>
    <row r="11639" spans="1:7">
      <c r="A11639" s="73" t="s">
        <v>59183</v>
      </c>
      <c r="B11639" s="73" t="s">
        <v>59184</v>
      </c>
      <c r="C11639" s="73" t="s">
        <v>59185</v>
      </c>
      <c r="D11639" s="73" t="s">
        <v>59186</v>
      </c>
      <c r="E11639" s="73" t="s">
        <v>56983</v>
      </c>
      <c r="F11639" s="74"/>
      <c r="G11639" s="73" t="s">
        <v>5471</v>
      </c>
    </row>
    <row r="11640" spans="1:7">
      <c r="A11640" s="73" t="s">
        <v>59187</v>
      </c>
      <c r="B11640" s="73" t="s">
        <v>59188</v>
      </c>
      <c r="C11640" s="73" t="s">
        <v>59189</v>
      </c>
      <c r="D11640" s="73" t="s">
        <v>59190</v>
      </c>
      <c r="E11640" s="73" t="s">
        <v>59191</v>
      </c>
      <c r="F11640" s="74"/>
      <c r="G11640" s="73" t="s">
        <v>5471</v>
      </c>
    </row>
    <row r="11641" spans="1:7">
      <c r="A11641" s="73" t="s">
        <v>59192</v>
      </c>
      <c r="B11641" s="73" t="s">
        <v>59193</v>
      </c>
      <c r="C11641" s="73" t="s">
        <v>59194</v>
      </c>
      <c r="D11641" s="73" t="s">
        <v>59195</v>
      </c>
      <c r="E11641" s="73" t="s">
        <v>57701</v>
      </c>
      <c r="F11641" s="74"/>
      <c r="G11641" s="73" t="s">
        <v>5471</v>
      </c>
    </row>
    <row r="11642" spans="1:7">
      <c r="A11642" s="73" t="s">
        <v>59196</v>
      </c>
      <c r="B11642" s="73" t="s">
        <v>59197</v>
      </c>
      <c r="C11642" s="73" t="s">
        <v>59198</v>
      </c>
      <c r="D11642" s="73" t="s">
        <v>59199</v>
      </c>
      <c r="E11642" s="73" t="s">
        <v>56242</v>
      </c>
      <c r="F11642" s="74"/>
      <c r="G11642" s="73" t="s">
        <v>5471</v>
      </c>
    </row>
    <row r="11643" spans="1:7">
      <c r="A11643" s="73" t="s">
        <v>59200</v>
      </c>
      <c r="B11643" s="73" t="s">
        <v>59201</v>
      </c>
      <c r="C11643" s="73" t="s">
        <v>59202</v>
      </c>
      <c r="D11643" s="73" t="s">
        <v>59203</v>
      </c>
      <c r="E11643" s="73" t="s">
        <v>59204</v>
      </c>
      <c r="F11643" s="74"/>
      <c r="G11643" s="73" t="s">
        <v>5471</v>
      </c>
    </row>
    <row r="11644" spans="1:7">
      <c r="A11644" s="73" t="s">
        <v>59205</v>
      </c>
      <c r="B11644" s="73" t="s">
        <v>59206</v>
      </c>
      <c r="C11644" s="73" t="s">
        <v>59207</v>
      </c>
      <c r="D11644" s="73" t="s">
        <v>59208</v>
      </c>
      <c r="E11644" s="73" t="s">
        <v>56747</v>
      </c>
      <c r="F11644" s="74"/>
      <c r="G11644" s="73" t="s">
        <v>5471</v>
      </c>
    </row>
    <row r="11645" spans="1:7">
      <c r="A11645" s="73" t="s">
        <v>59209</v>
      </c>
      <c r="B11645" s="73" t="s">
        <v>59210</v>
      </c>
      <c r="C11645" s="73" t="s">
        <v>59211</v>
      </c>
      <c r="D11645" s="73" t="s">
        <v>59212</v>
      </c>
      <c r="E11645" s="73" t="s">
        <v>59213</v>
      </c>
      <c r="F11645" s="74"/>
      <c r="G11645" s="73" t="s">
        <v>5471</v>
      </c>
    </row>
    <row r="11646" spans="1:7">
      <c r="A11646" s="73" t="s">
        <v>59214</v>
      </c>
      <c r="B11646" s="73" t="s">
        <v>59215</v>
      </c>
      <c r="C11646" s="73" t="s">
        <v>59216</v>
      </c>
      <c r="D11646" s="73" t="s">
        <v>59217</v>
      </c>
      <c r="E11646" s="73" t="s">
        <v>56741</v>
      </c>
      <c r="F11646" s="74"/>
      <c r="G11646" s="73" t="s">
        <v>5471</v>
      </c>
    </row>
    <row r="11647" spans="1:7">
      <c r="A11647" s="73" t="s">
        <v>59218</v>
      </c>
      <c r="B11647" s="73" t="s">
        <v>59219</v>
      </c>
      <c r="C11647" s="73" t="s">
        <v>59220</v>
      </c>
      <c r="D11647" s="73" t="s">
        <v>59221</v>
      </c>
      <c r="E11647" s="73" t="s">
        <v>59222</v>
      </c>
      <c r="F11647" s="74"/>
      <c r="G11647" s="73" t="s">
        <v>5471</v>
      </c>
    </row>
    <row r="11648" spans="1:7">
      <c r="A11648" s="73" t="s">
        <v>59223</v>
      </c>
      <c r="B11648" s="73" t="s">
        <v>59224</v>
      </c>
      <c r="C11648" s="73" t="s">
        <v>59225</v>
      </c>
      <c r="D11648" s="73" t="s">
        <v>59226</v>
      </c>
      <c r="E11648" s="73" t="s">
        <v>59227</v>
      </c>
      <c r="F11648" s="74" t="s">
        <v>5045</v>
      </c>
      <c r="G11648" s="73" t="s">
        <v>5471</v>
      </c>
    </row>
    <row r="11649" spans="1:7">
      <c r="A11649" s="73" t="s">
        <v>59228</v>
      </c>
      <c r="B11649" s="73" t="s">
        <v>59229</v>
      </c>
      <c r="C11649" s="73" t="s">
        <v>59230</v>
      </c>
      <c r="D11649" s="73" t="s">
        <v>59231</v>
      </c>
      <c r="E11649" s="73" t="s">
        <v>59232</v>
      </c>
      <c r="F11649" s="74"/>
      <c r="G11649" s="73" t="s">
        <v>5471</v>
      </c>
    </row>
    <row r="11650" spans="1:7">
      <c r="A11650" s="73" t="s">
        <v>59233</v>
      </c>
      <c r="B11650" s="73" t="s">
        <v>59234</v>
      </c>
      <c r="C11650" s="73" t="s">
        <v>59235</v>
      </c>
      <c r="D11650" s="73" t="s">
        <v>59236</v>
      </c>
      <c r="E11650" s="73" t="s">
        <v>47694</v>
      </c>
      <c r="F11650" s="74"/>
      <c r="G11650" s="73" t="s">
        <v>5471</v>
      </c>
    </row>
    <row r="11651" spans="1:7">
      <c r="A11651" s="73" t="s">
        <v>59237</v>
      </c>
      <c r="B11651" s="73" t="s">
        <v>59238</v>
      </c>
      <c r="C11651" s="73" t="s">
        <v>59239</v>
      </c>
      <c r="D11651" s="73" t="s">
        <v>59240</v>
      </c>
      <c r="E11651" s="73" t="s">
        <v>59241</v>
      </c>
      <c r="F11651" s="74" t="s">
        <v>4469</v>
      </c>
      <c r="G11651" s="73" t="s">
        <v>5471</v>
      </c>
    </row>
    <row r="11652" spans="1:7">
      <c r="A11652" s="73" t="s">
        <v>59242</v>
      </c>
      <c r="B11652" s="73" t="s">
        <v>59243</v>
      </c>
      <c r="C11652" s="73" t="s">
        <v>59244</v>
      </c>
      <c r="D11652" s="73" t="s">
        <v>59245</v>
      </c>
      <c r="E11652" s="73" t="s">
        <v>56260</v>
      </c>
      <c r="F11652" s="74"/>
      <c r="G11652" s="73" t="s">
        <v>5471</v>
      </c>
    </row>
    <row r="11653" spans="1:7">
      <c r="A11653" s="73" t="s">
        <v>59246</v>
      </c>
      <c r="B11653" s="73" t="s">
        <v>59247</v>
      </c>
      <c r="C11653" s="73" t="s">
        <v>59248</v>
      </c>
      <c r="D11653" s="73" t="s">
        <v>59249</v>
      </c>
      <c r="E11653" s="73" t="s">
        <v>59250</v>
      </c>
      <c r="F11653" s="74"/>
      <c r="G11653" s="73" t="s">
        <v>5471</v>
      </c>
    </row>
    <row r="11654" spans="1:7">
      <c r="A11654" s="73" t="s">
        <v>59251</v>
      </c>
      <c r="B11654" s="73" t="s">
        <v>59252</v>
      </c>
      <c r="C11654" s="73" t="s">
        <v>59253</v>
      </c>
      <c r="D11654" s="73" t="s">
        <v>59254</v>
      </c>
      <c r="E11654" s="73" t="s">
        <v>59255</v>
      </c>
      <c r="F11654" s="74"/>
      <c r="G11654" s="73" t="s">
        <v>5471</v>
      </c>
    </row>
    <row r="11655" spans="1:7">
      <c r="A11655" s="73" t="s">
        <v>59256</v>
      </c>
      <c r="B11655" s="73" t="s">
        <v>59257</v>
      </c>
      <c r="C11655" s="73" t="s">
        <v>59258</v>
      </c>
      <c r="D11655" s="73" t="s">
        <v>59259</v>
      </c>
      <c r="E11655" s="73" t="s">
        <v>43597</v>
      </c>
      <c r="F11655" s="74" t="s">
        <v>4434</v>
      </c>
      <c r="G11655" s="73" t="s">
        <v>5471</v>
      </c>
    </row>
    <row r="11656" spans="1:7">
      <c r="A11656" s="73" t="s">
        <v>59260</v>
      </c>
      <c r="B11656" s="73" t="s">
        <v>59261</v>
      </c>
      <c r="C11656" s="73" t="s">
        <v>59262</v>
      </c>
      <c r="D11656" s="73" t="s">
        <v>59263</v>
      </c>
      <c r="E11656" s="73" t="s">
        <v>43597</v>
      </c>
      <c r="F11656" s="74"/>
      <c r="G11656" s="73" t="s">
        <v>5471</v>
      </c>
    </row>
    <row r="11657" spans="1:7">
      <c r="A11657" s="73" t="s">
        <v>59264</v>
      </c>
      <c r="B11657" s="73" t="s">
        <v>59265</v>
      </c>
      <c r="C11657" s="73" t="s">
        <v>59266</v>
      </c>
      <c r="D11657" s="73" t="s">
        <v>59267</v>
      </c>
      <c r="E11657" s="73" t="s">
        <v>59268</v>
      </c>
      <c r="F11657" s="74" t="s">
        <v>4469</v>
      </c>
      <c r="G11657" s="73" t="s">
        <v>5471</v>
      </c>
    </row>
    <row r="11658" spans="1:7">
      <c r="A11658" s="73" t="s">
        <v>59269</v>
      </c>
      <c r="B11658" s="73" t="s">
        <v>59270</v>
      </c>
      <c r="C11658" s="73" t="s">
        <v>59271</v>
      </c>
      <c r="D11658" s="73" t="s">
        <v>59272</v>
      </c>
      <c r="E11658" s="73" t="s">
        <v>43597</v>
      </c>
      <c r="F11658" s="74" t="s">
        <v>5750</v>
      </c>
      <c r="G11658" s="73" t="s">
        <v>5471</v>
      </c>
    </row>
    <row r="11659" spans="1:7">
      <c r="A11659" s="73" t="s">
        <v>59273</v>
      </c>
      <c r="B11659" s="73" t="s">
        <v>59274</v>
      </c>
      <c r="C11659" s="73" t="s">
        <v>59275</v>
      </c>
      <c r="D11659" s="73" t="s">
        <v>59276</v>
      </c>
      <c r="E11659" s="73" t="s">
        <v>59277</v>
      </c>
      <c r="F11659" s="74"/>
      <c r="G11659" s="73" t="s">
        <v>5471</v>
      </c>
    </row>
    <row r="11660" spans="1:7">
      <c r="A11660" s="73" t="s">
        <v>59278</v>
      </c>
      <c r="B11660" s="73" t="s">
        <v>59279</v>
      </c>
      <c r="C11660" s="73" t="s">
        <v>59280</v>
      </c>
      <c r="D11660" s="73" t="s">
        <v>59281</v>
      </c>
      <c r="E11660" s="73" t="s">
        <v>59282</v>
      </c>
      <c r="F11660" s="74"/>
      <c r="G11660" s="73" t="s">
        <v>5471</v>
      </c>
    </row>
    <row r="11661" spans="1:7">
      <c r="A11661" s="73" t="s">
        <v>59283</v>
      </c>
      <c r="B11661" s="73" t="s">
        <v>59284</v>
      </c>
      <c r="C11661" s="73" t="s">
        <v>59285</v>
      </c>
      <c r="D11661" s="73" t="s">
        <v>59286</v>
      </c>
      <c r="E11661" s="73" t="s">
        <v>53714</v>
      </c>
      <c r="F11661" s="74"/>
      <c r="G11661" s="73" t="s">
        <v>5471</v>
      </c>
    </row>
    <row r="11662" spans="1:7">
      <c r="A11662" s="73" t="s">
        <v>59287</v>
      </c>
      <c r="B11662" s="73" t="s">
        <v>59288</v>
      </c>
      <c r="C11662" s="73" t="s">
        <v>59289</v>
      </c>
      <c r="D11662" s="73" t="s">
        <v>59290</v>
      </c>
      <c r="E11662" s="73" t="s">
        <v>59291</v>
      </c>
      <c r="F11662" s="74"/>
      <c r="G11662" s="73" t="s">
        <v>5471</v>
      </c>
    </row>
    <row r="11663" spans="1:7">
      <c r="A11663" s="73" t="s">
        <v>59292</v>
      </c>
      <c r="B11663" s="73" t="s">
        <v>59293</v>
      </c>
      <c r="C11663" s="73" t="s">
        <v>59294</v>
      </c>
      <c r="D11663" s="73" t="s">
        <v>59295</v>
      </c>
      <c r="E11663" s="73" t="s">
        <v>53275</v>
      </c>
      <c r="F11663" s="74"/>
      <c r="G11663" s="73" t="s">
        <v>5471</v>
      </c>
    </row>
    <row r="11664" spans="1:7">
      <c r="A11664" s="73" t="s">
        <v>59296</v>
      </c>
      <c r="B11664" s="73" t="s">
        <v>59297</v>
      </c>
      <c r="C11664" s="73" t="s">
        <v>59298</v>
      </c>
      <c r="D11664" s="73" t="s">
        <v>59299</v>
      </c>
      <c r="E11664" s="73" t="s">
        <v>59300</v>
      </c>
      <c r="F11664" s="74"/>
      <c r="G11664" s="73" t="s">
        <v>5471</v>
      </c>
    </row>
    <row r="11665" spans="1:7">
      <c r="A11665" s="73" t="s">
        <v>59301</v>
      </c>
      <c r="B11665" s="73" t="s">
        <v>59302</v>
      </c>
      <c r="C11665" s="73" t="s">
        <v>59303</v>
      </c>
      <c r="D11665" s="73" t="s">
        <v>59304</v>
      </c>
      <c r="E11665" s="73" t="s">
        <v>59305</v>
      </c>
      <c r="F11665" s="74"/>
      <c r="G11665" s="73" t="s">
        <v>5471</v>
      </c>
    </row>
    <row r="11666" spans="1:7">
      <c r="A11666" s="73" t="s">
        <v>59306</v>
      </c>
      <c r="B11666" s="73" t="s">
        <v>59307</v>
      </c>
      <c r="C11666" s="73" t="s">
        <v>59308</v>
      </c>
      <c r="D11666" s="73" t="s">
        <v>59309</v>
      </c>
      <c r="E11666" s="73" t="s">
        <v>59310</v>
      </c>
      <c r="F11666" s="74"/>
      <c r="G11666" s="73" t="s">
        <v>5471</v>
      </c>
    </row>
    <row r="11667" spans="1:7">
      <c r="A11667" s="73" t="s">
        <v>59311</v>
      </c>
      <c r="B11667" s="73" t="s">
        <v>59312</v>
      </c>
      <c r="C11667" s="73" t="s">
        <v>59313</v>
      </c>
      <c r="D11667" s="73" t="s">
        <v>59314</v>
      </c>
      <c r="E11667" s="73" t="s">
        <v>59315</v>
      </c>
      <c r="F11667" s="74"/>
      <c r="G11667" s="73" t="s">
        <v>5471</v>
      </c>
    </row>
    <row r="11668" spans="1:7">
      <c r="A11668" s="73" t="s">
        <v>59316</v>
      </c>
      <c r="B11668" s="73" t="s">
        <v>59317</v>
      </c>
      <c r="C11668" s="73" t="s">
        <v>59318</v>
      </c>
      <c r="D11668" s="73" t="s">
        <v>59319</v>
      </c>
      <c r="E11668" s="73" t="s">
        <v>59320</v>
      </c>
      <c r="F11668" s="74"/>
      <c r="G11668" s="73" t="s">
        <v>5471</v>
      </c>
    </row>
    <row r="11669" spans="1:7">
      <c r="A11669" s="73" t="s">
        <v>59321</v>
      </c>
      <c r="B11669" s="73" t="s">
        <v>59322</v>
      </c>
      <c r="C11669" s="73" t="s">
        <v>59323</v>
      </c>
      <c r="D11669" s="73" t="s">
        <v>59324</v>
      </c>
      <c r="E11669" s="73" t="s">
        <v>56273</v>
      </c>
      <c r="F11669" s="74"/>
      <c r="G11669" s="73" t="s">
        <v>5471</v>
      </c>
    </row>
    <row r="11670" spans="1:7">
      <c r="A11670" s="73" t="s">
        <v>59325</v>
      </c>
      <c r="B11670" s="73" t="s">
        <v>59326</v>
      </c>
      <c r="C11670" s="73" t="s">
        <v>59327</v>
      </c>
      <c r="D11670" s="73" t="s">
        <v>59328</v>
      </c>
      <c r="E11670" s="73" t="s">
        <v>59329</v>
      </c>
      <c r="F11670" s="74"/>
      <c r="G11670" s="73" t="s">
        <v>5471</v>
      </c>
    </row>
    <row r="11671" spans="1:7">
      <c r="A11671" s="73" t="s">
        <v>59330</v>
      </c>
      <c r="B11671" s="73" t="s">
        <v>59331</v>
      </c>
      <c r="C11671" s="73" t="s">
        <v>59332</v>
      </c>
      <c r="D11671" s="73" t="s">
        <v>59333</v>
      </c>
      <c r="E11671" s="73" t="s">
        <v>59334</v>
      </c>
      <c r="F11671" s="74"/>
      <c r="G11671" s="73" t="s">
        <v>5471</v>
      </c>
    </row>
    <row r="11672" spans="1:7">
      <c r="A11672" s="73" t="s">
        <v>59335</v>
      </c>
      <c r="B11672" s="73" t="s">
        <v>59336</v>
      </c>
      <c r="C11672" s="73" t="s">
        <v>59337</v>
      </c>
      <c r="D11672" s="73" t="s">
        <v>59338</v>
      </c>
      <c r="E11672" s="73" t="s">
        <v>59339</v>
      </c>
      <c r="F11672" s="74"/>
      <c r="G11672" s="73" t="s">
        <v>5471</v>
      </c>
    </row>
    <row r="11673" spans="1:7">
      <c r="A11673" s="73" t="s">
        <v>59340</v>
      </c>
      <c r="B11673" s="73" t="s">
        <v>59341</v>
      </c>
      <c r="C11673" s="73" t="s">
        <v>59342</v>
      </c>
      <c r="D11673" s="73" t="s">
        <v>59343</v>
      </c>
      <c r="E11673" s="73" t="s">
        <v>59344</v>
      </c>
      <c r="F11673" s="74"/>
      <c r="G11673" s="73" t="s">
        <v>5471</v>
      </c>
    </row>
    <row r="11674" spans="1:7">
      <c r="A11674" s="73" t="s">
        <v>59345</v>
      </c>
      <c r="B11674" s="73" t="s">
        <v>59346</v>
      </c>
      <c r="C11674" s="73" t="s">
        <v>59347</v>
      </c>
      <c r="D11674" s="73" t="s">
        <v>59348</v>
      </c>
      <c r="E11674" s="73" t="s">
        <v>59349</v>
      </c>
      <c r="F11674" s="74"/>
      <c r="G11674" s="73" t="s">
        <v>5471</v>
      </c>
    </row>
    <row r="11675" spans="1:7">
      <c r="A11675" s="73" t="s">
        <v>59350</v>
      </c>
      <c r="B11675" s="73" t="s">
        <v>59351</v>
      </c>
      <c r="C11675" s="73" t="s">
        <v>59352</v>
      </c>
      <c r="D11675" s="73" t="s">
        <v>59353</v>
      </c>
      <c r="E11675" s="73" t="s">
        <v>59354</v>
      </c>
      <c r="F11675" s="74"/>
      <c r="G11675" s="73" t="s">
        <v>5471</v>
      </c>
    </row>
    <row r="11676" spans="1:7">
      <c r="A11676" s="73" t="s">
        <v>59355</v>
      </c>
      <c r="B11676" s="73" t="s">
        <v>59356</v>
      </c>
      <c r="C11676" s="73" t="s">
        <v>59357</v>
      </c>
      <c r="D11676" s="73" t="s">
        <v>59358</v>
      </c>
      <c r="E11676" s="73" t="s">
        <v>59359</v>
      </c>
      <c r="F11676" s="74"/>
      <c r="G11676" s="73" t="s">
        <v>5471</v>
      </c>
    </row>
    <row r="11677" spans="1:7">
      <c r="A11677" s="73" t="s">
        <v>59360</v>
      </c>
      <c r="B11677" s="73" t="s">
        <v>39142</v>
      </c>
      <c r="C11677" s="73" t="s">
        <v>59361</v>
      </c>
      <c r="D11677" s="73" t="s">
        <v>39144</v>
      </c>
      <c r="E11677" s="73" t="s">
        <v>56273</v>
      </c>
      <c r="F11677" s="74"/>
      <c r="G11677" s="73" t="s">
        <v>5471</v>
      </c>
    </row>
    <row r="11678" spans="1:7">
      <c r="A11678" s="73" t="s">
        <v>59362</v>
      </c>
      <c r="B11678" s="73" t="s">
        <v>59363</v>
      </c>
      <c r="C11678" s="73" t="s">
        <v>59364</v>
      </c>
      <c r="D11678" s="73" t="s">
        <v>59365</v>
      </c>
      <c r="E11678" s="73" t="s">
        <v>59366</v>
      </c>
      <c r="F11678" s="74"/>
      <c r="G11678" s="73" t="s">
        <v>5471</v>
      </c>
    </row>
    <row r="11679" spans="1:7">
      <c r="A11679" s="73" t="s">
        <v>59367</v>
      </c>
      <c r="B11679" s="73" t="s">
        <v>59368</v>
      </c>
      <c r="C11679" s="73" t="s">
        <v>59369</v>
      </c>
      <c r="D11679" s="73" t="s">
        <v>59370</v>
      </c>
      <c r="E11679" s="73" t="s">
        <v>56273</v>
      </c>
      <c r="F11679" s="74"/>
      <c r="G11679" s="73" t="s">
        <v>5471</v>
      </c>
    </row>
    <row r="11680" spans="1:7">
      <c r="A11680" s="73" t="s">
        <v>59371</v>
      </c>
      <c r="B11680" s="73" t="s">
        <v>59372</v>
      </c>
      <c r="C11680" s="73" t="s">
        <v>59373</v>
      </c>
      <c r="D11680" s="73" t="s">
        <v>59374</v>
      </c>
      <c r="E11680" s="73" t="s">
        <v>59375</v>
      </c>
      <c r="F11680" s="74"/>
      <c r="G11680" s="73" t="s">
        <v>5471</v>
      </c>
    </row>
    <row r="11681" spans="1:7">
      <c r="A11681" s="73" t="s">
        <v>59376</v>
      </c>
      <c r="B11681" s="73" t="s">
        <v>59377</v>
      </c>
      <c r="C11681" s="73" t="s">
        <v>59378</v>
      </c>
      <c r="D11681" s="73" t="s">
        <v>59379</v>
      </c>
      <c r="E11681" s="73" t="s">
        <v>59380</v>
      </c>
      <c r="F11681" s="74"/>
      <c r="G11681" s="73" t="s">
        <v>5471</v>
      </c>
    </row>
    <row r="11682" spans="1:7">
      <c r="A11682" s="73" t="s">
        <v>59381</v>
      </c>
      <c r="B11682" s="73" t="s">
        <v>17276</v>
      </c>
      <c r="C11682" s="73" t="s">
        <v>59382</v>
      </c>
      <c r="D11682" s="73" t="s">
        <v>17278</v>
      </c>
      <c r="E11682" s="73" t="s">
        <v>54064</v>
      </c>
      <c r="F11682" s="74"/>
      <c r="G11682" s="73" t="s">
        <v>5471</v>
      </c>
    </row>
    <row r="11683" spans="1:7">
      <c r="A11683" s="73" t="s">
        <v>59383</v>
      </c>
      <c r="B11683" s="73" t="s">
        <v>59384</v>
      </c>
      <c r="C11683" s="73" t="s">
        <v>59385</v>
      </c>
      <c r="D11683" s="73" t="s">
        <v>59386</v>
      </c>
      <c r="E11683" s="73" t="s">
        <v>59387</v>
      </c>
      <c r="F11683" s="74"/>
      <c r="G11683" s="73" t="s">
        <v>5471</v>
      </c>
    </row>
    <row r="11684" spans="1:7">
      <c r="A11684" s="73" t="s">
        <v>59388</v>
      </c>
      <c r="B11684" s="73" t="s">
        <v>59389</v>
      </c>
      <c r="C11684" s="73" t="s">
        <v>59390</v>
      </c>
      <c r="D11684" s="73" t="s">
        <v>59391</v>
      </c>
      <c r="E11684" s="73" t="s">
        <v>59329</v>
      </c>
      <c r="F11684" s="74"/>
      <c r="G11684" s="73" t="s">
        <v>5471</v>
      </c>
    </row>
    <row r="11685" spans="1:7">
      <c r="A11685" s="73" t="s">
        <v>59392</v>
      </c>
      <c r="B11685" s="73" t="s">
        <v>59393</v>
      </c>
      <c r="C11685" s="73" t="s">
        <v>59394</v>
      </c>
      <c r="D11685" s="73" t="s">
        <v>59395</v>
      </c>
      <c r="E11685" s="73" t="s">
        <v>59329</v>
      </c>
      <c r="F11685" s="74"/>
      <c r="G11685" s="73" t="s">
        <v>5471</v>
      </c>
    </row>
    <row r="11686" spans="1:7">
      <c r="A11686" s="73" t="s">
        <v>59396</v>
      </c>
      <c r="B11686" s="73" t="s">
        <v>59397</v>
      </c>
      <c r="C11686" s="73" t="s">
        <v>59398</v>
      </c>
      <c r="D11686" s="73" t="s">
        <v>59399</v>
      </c>
      <c r="E11686" s="73" t="s">
        <v>59400</v>
      </c>
      <c r="F11686" s="74"/>
      <c r="G11686" s="73" t="s">
        <v>5471</v>
      </c>
    </row>
    <row r="11687" spans="1:7">
      <c r="A11687" s="73" t="s">
        <v>59401</v>
      </c>
      <c r="B11687" s="73" t="s">
        <v>59402</v>
      </c>
      <c r="C11687" s="73" t="s">
        <v>59403</v>
      </c>
      <c r="D11687" s="73" t="s">
        <v>59404</v>
      </c>
      <c r="E11687" s="73" t="s">
        <v>59405</v>
      </c>
      <c r="F11687" s="74"/>
      <c r="G11687" s="73" t="s">
        <v>5471</v>
      </c>
    </row>
    <row r="11688" spans="1:7">
      <c r="A11688" s="73" t="s">
        <v>59406</v>
      </c>
      <c r="B11688" s="73" t="s">
        <v>59407</v>
      </c>
      <c r="C11688" s="73" t="s">
        <v>59408</v>
      </c>
      <c r="D11688" s="73" t="s">
        <v>59409</v>
      </c>
      <c r="E11688" s="73" t="s">
        <v>59410</v>
      </c>
      <c r="F11688" s="74"/>
      <c r="G11688" s="73" t="s">
        <v>5471</v>
      </c>
    </row>
    <row r="11689" spans="1:7">
      <c r="A11689" s="73" t="s">
        <v>59411</v>
      </c>
      <c r="B11689" s="73" t="s">
        <v>59412</v>
      </c>
      <c r="C11689" s="73" t="s">
        <v>59413</v>
      </c>
      <c r="D11689" s="73" t="s">
        <v>59414</v>
      </c>
      <c r="E11689" s="73" t="s">
        <v>59415</v>
      </c>
      <c r="F11689" s="74"/>
      <c r="G11689" s="73" t="s">
        <v>5471</v>
      </c>
    </row>
    <row r="11690" spans="1:7">
      <c r="A11690" s="73" t="s">
        <v>59416</v>
      </c>
      <c r="B11690" s="73" t="s">
        <v>59372</v>
      </c>
      <c r="C11690" s="73" t="s">
        <v>59417</v>
      </c>
      <c r="D11690" s="73" t="s">
        <v>59374</v>
      </c>
      <c r="E11690" s="73" t="s">
        <v>59375</v>
      </c>
      <c r="F11690" s="74"/>
      <c r="G11690" s="73" t="s">
        <v>5471</v>
      </c>
    </row>
    <row r="11691" spans="1:7">
      <c r="A11691" s="73" t="s">
        <v>59418</v>
      </c>
      <c r="B11691" s="73" t="s">
        <v>59419</v>
      </c>
      <c r="C11691" s="73" t="s">
        <v>59420</v>
      </c>
      <c r="D11691" s="73" t="s">
        <v>59421</v>
      </c>
      <c r="E11691" s="73" t="s">
        <v>59422</v>
      </c>
      <c r="F11691" s="74"/>
      <c r="G11691" s="73" t="s">
        <v>5471</v>
      </c>
    </row>
    <row r="11692" spans="1:7">
      <c r="A11692" s="73" t="s">
        <v>59423</v>
      </c>
      <c r="B11692" s="73" t="s">
        <v>59424</v>
      </c>
      <c r="C11692" s="73" t="s">
        <v>59425</v>
      </c>
      <c r="D11692" s="73" t="s">
        <v>59426</v>
      </c>
      <c r="E11692" s="73" t="s">
        <v>59427</v>
      </c>
      <c r="F11692" s="74"/>
      <c r="G11692" s="73" t="s">
        <v>5471</v>
      </c>
    </row>
    <row r="11693" spans="1:7">
      <c r="A11693" s="73" t="s">
        <v>59428</v>
      </c>
      <c r="B11693" s="73" t="s">
        <v>59429</v>
      </c>
      <c r="C11693" s="73" t="s">
        <v>59430</v>
      </c>
      <c r="D11693" s="73" t="s">
        <v>59431</v>
      </c>
      <c r="E11693" s="73" t="s">
        <v>59432</v>
      </c>
      <c r="F11693" s="74"/>
      <c r="G11693" s="73" t="s">
        <v>5471</v>
      </c>
    </row>
    <row r="11694" spans="1:7">
      <c r="A11694" s="73" t="s">
        <v>59433</v>
      </c>
      <c r="B11694" s="73" t="s">
        <v>59434</v>
      </c>
      <c r="C11694" s="73" t="s">
        <v>59435</v>
      </c>
      <c r="D11694" s="73" t="s">
        <v>59436</v>
      </c>
      <c r="E11694" s="73" t="s">
        <v>59405</v>
      </c>
      <c r="F11694" s="74"/>
      <c r="G11694" s="73" t="s">
        <v>5471</v>
      </c>
    </row>
    <row r="11695" spans="1:7">
      <c r="A11695" s="73" t="s">
        <v>59437</v>
      </c>
      <c r="B11695" s="73" t="s">
        <v>59438</v>
      </c>
      <c r="C11695" s="73" t="s">
        <v>59439</v>
      </c>
      <c r="D11695" s="73" t="s">
        <v>59440</v>
      </c>
      <c r="E11695" s="73" t="s">
        <v>59441</v>
      </c>
      <c r="F11695" s="74"/>
      <c r="G11695" s="73" t="s">
        <v>5471</v>
      </c>
    </row>
    <row r="11696" spans="1:7">
      <c r="A11696" s="73" t="s">
        <v>59442</v>
      </c>
      <c r="B11696" s="73" t="s">
        <v>59443</v>
      </c>
      <c r="C11696" s="73" t="s">
        <v>59444</v>
      </c>
      <c r="D11696" s="73" t="s">
        <v>59445</v>
      </c>
      <c r="E11696" s="73" t="s">
        <v>59329</v>
      </c>
      <c r="F11696" s="74"/>
      <c r="G11696" s="73" t="s">
        <v>5471</v>
      </c>
    </row>
    <row r="11697" spans="1:7">
      <c r="A11697" s="73" t="s">
        <v>59446</v>
      </c>
      <c r="B11697" s="73" t="s">
        <v>59336</v>
      </c>
      <c r="C11697" s="73" t="s">
        <v>59447</v>
      </c>
      <c r="D11697" s="73" t="s">
        <v>59338</v>
      </c>
      <c r="E11697" s="73" t="s">
        <v>59339</v>
      </c>
      <c r="F11697" s="74"/>
      <c r="G11697" s="73" t="s">
        <v>5471</v>
      </c>
    </row>
    <row r="11698" spans="1:7">
      <c r="A11698" s="73" t="s">
        <v>59448</v>
      </c>
      <c r="B11698" s="73" t="s">
        <v>59449</v>
      </c>
      <c r="C11698" s="73" t="s">
        <v>59450</v>
      </c>
      <c r="D11698" s="73" t="s">
        <v>59451</v>
      </c>
      <c r="E11698" s="73" t="s">
        <v>56273</v>
      </c>
      <c r="F11698" s="74"/>
      <c r="G11698" s="73" t="s">
        <v>5471</v>
      </c>
    </row>
    <row r="11699" spans="1:7">
      <c r="A11699" s="73" t="s">
        <v>59452</v>
      </c>
      <c r="B11699" s="73" t="s">
        <v>59453</v>
      </c>
      <c r="C11699" s="73" t="s">
        <v>59454</v>
      </c>
      <c r="D11699" s="73" t="s">
        <v>59455</v>
      </c>
      <c r="E11699" s="73" t="s">
        <v>59329</v>
      </c>
      <c r="F11699" s="74"/>
      <c r="G11699" s="73" t="s">
        <v>5471</v>
      </c>
    </row>
    <row r="11700" spans="1:7">
      <c r="A11700" s="73" t="s">
        <v>59456</v>
      </c>
      <c r="B11700" s="73" t="s">
        <v>59322</v>
      </c>
      <c r="C11700" s="73" t="s">
        <v>59457</v>
      </c>
      <c r="D11700" s="73" t="s">
        <v>59324</v>
      </c>
      <c r="E11700" s="73" t="s">
        <v>56273</v>
      </c>
      <c r="F11700" s="74"/>
      <c r="G11700" s="73" t="s">
        <v>5471</v>
      </c>
    </row>
    <row r="11701" spans="1:7">
      <c r="A11701" s="73" t="s">
        <v>59458</v>
      </c>
      <c r="B11701" s="73" t="s">
        <v>59459</v>
      </c>
      <c r="C11701" s="73" t="s">
        <v>59460</v>
      </c>
      <c r="D11701" s="73" t="s">
        <v>59461</v>
      </c>
      <c r="E11701" s="73" t="s">
        <v>59462</v>
      </c>
      <c r="F11701" s="74"/>
      <c r="G11701" s="73" t="s">
        <v>5471</v>
      </c>
    </row>
    <row r="11702" spans="1:7">
      <c r="A11702" s="73" t="s">
        <v>59463</v>
      </c>
      <c r="B11702" s="73" t="s">
        <v>59464</v>
      </c>
      <c r="C11702" s="73" t="s">
        <v>59465</v>
      </c>
      <c r="D11702" s="73" t="s">
        <v>59466</v>
      </c>
      <c r="E11702" s="73" t="s">
        <v>59339</v>
      </c>
      <c r="F11702" s="74"/>
      <c r="G11702" s="73" t="s">
        <v>5471</v>
      </c>
    </row>
    <row r="11703" spans="1:7">
      <c r="A11703" s="73" t="s">
        <v>59467</v>
      </c>
      <c r="B11703" s="73" t="s">
        <v>59468</v>
      </c>
      <c r="C11703" s="73" t="s">
        <v>59469</v>
      </c>
      <c r="D11703" s="73" t="s">
        <v>59470</v>
      </c>
      <c r="E11703" s="73" t="s">
        <v>59471</v>
      </c>
      <c r="F11703" s="74"/>
      <c r="G11703" s="73" t="s">
        <v>5471</v>
      </c>
    </row>
    <row r="11704" spans="1:7">
      <c r="A11704" s="73" t="s">
        <v>59472</v>
      </c>
      <c r="B11704" s="73" t="s">
        <v>59473</v>
      </c>
      <c r="C11704" s="73" t="s">
        <v>59474</v>
      </c>
      <c r="D11704" s="73" t="s">
        <v>59475</v>
      </c>
      <c r="E11704" s="73" t="s">
        <v>59329</v>
      </c>
      <c r="F11704" s="74"/>
      <c r="G11704" s="73" t="s">
        <v>5471</v>
      </c>
    </row>
    <row r="11705" spans="1:7">
      <c r="A11705" s="73" t="s">
        <v>59476</v>
      </c>
      <c r="B11705" s="73" t="s">
        <v>59477</v>
      </c>
      <c r="C11705" s="73" t="s">
        <v>59478</v>
      </c>
      <c r="D11705" s="73" t="s">
        <v>59479</v>
      </c>
      <c r="E11705" s="73" t="s">
        <v>59480</v>
      </c>
      <c r="F11705" s="74"/>
      <c r="G11705" s="73" t="s">
        <v>5471</v>
      </c>
    </row>
    <row r="11706" spans="1:7">
      <c r="A11706" s="73" t="s">
        <v>59481</v>
      </c>
      <c r="B11706" s="73" t="s">
        <v>59482</v>
      </c>
      <c r="C11706" s="73" t="s">
        <v>59483</v>
      </c>
      <c r="D11706" s="73" t="s">
        <v>59484</v>
      </c>
      <c r="E11706" s="73" t="s">
        <v>59375</v>
      </c>
      <c r="F11706" s="74"/>
      <c r="G11706" s="73" t="s">
        <v>5471</v>
      </c>
    </row>
    <row r="11707" spans="1:7">
      <c r="A11707" s="73" t="s">
        <v>59485</v>
      </c>
      <c r="B11707" s="73" t="s">
        <v>59486</v>
      </c>
      <c r="C11707" s="73" t="s">
        <v>59487</v>
      </c>
      <c r="D11707" s="73" t="s">
        <v>59488</v>
      </c>
      <c r="E11707" s="73" t="s">
        <v>59320</v>
      </c>
      <c r="F11707" s="74"/>
      <c r="G11707" s="73" t="s">
        <v>5471</v>
      </c>
    </row>
    <row r="11708" spans="1:7">
      <c r="A11708" s="73" t="s">
        <v>59489</v>
      </c>
      <c r="B11708" s="73" t="s">
        <v>59490</v>
      </c>
      <c r="C11708" s="73" t="s">
        <v>59491</v>
      </c>
      <c r="D11708" s="73" t="s">
        <v>59492</v>
      </c>
      <c r="E11708" s="73" t="s">
        <v>59427</v>
      </c>
      <c r="F11708" s="74"/>
      <c r="G11708" s="73" t="s">
        <v>5471</v>
      </c>
    </row>
    <row r="11709" spans="1:7">
      <c r="A11709" s="73" t="s">
        <v>59493</v>
      </c>
      <c r="B11709" s="73" t="s">
        <v>59494</v>
      </c>
      <c r="C11709" s="73" t="s">
        <v>59495</v>
      </c>
      <c r="D11709" s="73" t="s">
        <v>59496</v>
      </c>
      <c r="E11709" s="73" t="s">
        <v>56227</v>
      </c>
      <c r="F11709" s="74"/>
      <c r="G11709" s="73" t="s">
        <v>5471</v>
      </c>
    </row>
    <row r="11710" spans="1:7">
      <c r="A11710" s="73" t="s">
        <v>59497</v>
      </c>
      <c r="B11710" s="73" t="s">
        <v>59498</v>
      </c>
      <c r="C11710" s="73" t="s">
        <v>59499</v>
      </c>
      <c r="D11710" s="73" t="s">
        <v>59500</v>
      </c>
      <c r="E11710" s="73" t="s">
        <v>59329</v>
      </c>
      <c r="F11710" s="74"/>
      <c r="G11710" s="73" t="s">
        <v>5471</v>
      </c>
    </row>
    <row r="11711" spans="1:7">
      <c r="A11711" s="73" t="s">
        <v>59501</v>
      </c>
      <c r="B11711" s="73" t="s">
        <v>59502</v>
      </c>
      <c r="C11711" s="73" t="s">
        <v>59503</v>
      </c>
      <c r="D11711" s="73" t="s">
        <v>59504</v>
      </c>
      <c r="E11711" s="73" t="s">
        <v>59432</v>
      </c>
      <c r="F11711" s="74"/>
      <c r="G11711" s="73" t="s">
        <v>5471</v>
      </c>
    </row>
    <row r="11712" spans="1:7">
      <c r="A11712" s="73" t="s">
        <v>59505</v>
      </c>
      <c r="B11712" s="73" t="s">
        <v>59506</v>
      </c>
      <c r="C11712" s="73" t="s">
        <v>59507</v>
      </c>
      <c r="D11712" s="73" t="s">
        <v>59508</v>
      </c>
      <c r="E11712" s="73" t="s">
        <v>59509</v>
      </c>
      <c r="F11712" s="74"/>
      <c r="G11712" s="73" t="s">
        <v>5471</v>
      </c>
    </row>
    <row r="11713" spans="1:7">
      <c r="A11713" s="73" t="s">
        <v>59510</v>
      </c>
      <c r="B11713" s="73" t="s">
        <v>59511</v>
      </c>
      <c r="C11713" s="73" t="s">
        <v>59512</v>
      </c>
      <c r="D11713" s="73" t="s">
        <v>59513</v>
      </c>
      <c r="E11713" s="73" t="s">
        <v>59514</v>
      </c>
      <c r="F11713" s="74"/>
      <c r="G11713" s="73" t="s">
        <v>5471</v>
      </c>
    </row>
    <row r="11714" spans="1:7">
      <c r="A11714" s="73" t="s">
        <v>59515</v>
      </c>
      <c r="B11714" s="73" t="s">
        <v>59516</v>
      </c>
      <c r="C11714" s="73" t="s">
        <v>59517</v>
      </c>
      <c r="D11714" s="73" t="s">
        <v>59518</v>
      </c>
      <c r="E11714" s="73" t="s">
        <v>59329</v>
      </c>
      <c r="F11714" s="74"/>
      <c r="G11714" s="73" t="s">
        <v>5471</v>
      </c>
    </row>
    <row r="11715" spans="1:7">
      <c r="A11715" s="73" t="s">
        <v>59519</v>
      </c>
      <c r="B11715" s="73" t="s">
        <v>59520</v>
      </c>
      <c r="C11715" s="73" t="s">
        <v>59521</v>
      </c>
      <c r="D11715" s="73" t="s">
        <v>59522</v>
      </c>
      <c r="E11715" s="73" t="s">
        <v>59514</v>
      </c>
      <c r="F11715" s="74"/>
      <c r="G11715" s="73" t="s">
        <v>5471</v>
      </c>
    </row>
    <row r="11716" spans="1:7">
      <c r="A11716" s="73" t="s">
        <v>59523</v>
      </c>
      <c r="B11716" s="73" t="s">
        <v>59524</v>
      </c>
      <c r="C11716" s="73" t="s">
        <v>59525</v>
      </c>
      <c r="D11716" s="73" t="s">
        <v>59526</v>
      </c>
      <c r="E11716" s="73" t="s">
        <v>59527</v>
      </c>
      <c r="F11716" s="74"/>
      <c r="G11716" s="73" t="s">
        <v>5471</v>
      </c>
    </row>
    <row r="11717" spans="1:7">
      <c r="A11717" s="73" t="s">
        <v>59528</v>
      </c>
      <c r="B11717" s="73" t="s">
        <v>59529</v>
      </c>
      <c r="C11717" s="73" t="s">
        <v>59530</v>
      </c>
      <c r="D11717" s="73" t="s">
        <v>59531</v>
      </c>
      <c r="E11717" s="73" t="s">
        <v>59532</v>
      </c>
      <c r="F11717" s="74"/>
      <c r="G11717" s="73" t="s">
        <v>5471</v>
      </c>
    </row>
    <row r="11718" spans="1:7">
      <c r="A11718" s="73" t="s">
        <v>59533</v>
      </c>
      <c r="B11718" s="73" t="s">
        <v>59534</v>
      </c>
      <c r="C11718" s="73" t="s">
        <v>59535</v>
      </c>
      <c r="D11718" s="73" t="s">
        <v>59536</v>
      </c>
      <c r="E11718" s="73" t="s">
        <v>59537</v>
      </c>
      <c r="F11718" s="74"/>
      <c r="G11718" s="73" t="s">
        <v>5471</v>
      </c>
    </row>
    <row r="11719" spans="1:7">
      <c r="A11719" s="73" t="s">
        <v>59538</v>
      </c>
      <c r="B11719" s="73" t="s">
        <v>59539</v>
      </c>
      <c r="C11719" s="73" t="s">
        <v>59540</v>
      </c>
      <c r="D11719" s="73" t="s">
        <v>59541</v>
      </c>
      <c r="E11719" s="73" t="s">
        <v>59329</v>
      </c>
      <c r="F11719" s="74"/>
      <c r="G11719" s="73" t="s">
        <v>5471</v>
      </c>
    </row>
    <row r="11720" spans="1:7">
      <c r="A11720" s="73" t="s">
        <v>59542</v>
      </c>
      <c r="B11720" s="73" t="s">
        <v>59543</v>
      </c>
      <c r="C11720" s="73" t="s">
        <v>59544</v>
      </c>
      <c r="D11720" s="73" t="s">
        <v>59545</v>
      </c>
      <c r="E11720" s="73" t="s">
        <v>59546</v>
      </c>
      <c r="F11720" s="74"/>
      <c r="G11720" s="73" t="s">
        <v>5471</v>
      </c>
    </row>
    <row r="11721" spans="1:7">
      <c r="A11721" s="73" t="s">
        <v>59547</v>
      </c>
      <c r="B11721" s="73" t="s">
        <v>59434</v>
      </c>
      <c r="C11721" s="73" t="s">
        <v>59548</v>
      </c>
      <c r="D11721" s="73" t="s">
        <v>59436</v>
      </c>
      <c r="E11721" s="73" t="s">
        <v>59405</v>
      </c>
      <c r="F11721" s="74"/>
      <c r="G11721" s="73" t="s">
        <v>5471</v>
      </c>
    </row>
    <row r="11722" spans="1:7">
      <c r="A11722" s="73" t="s">
        <v>59549</v>
      </c>
      <c r="B11722" s="73" t="s">
        <v>59550</v>
      </c>
      <c r="C11722" s="73" t="s">
        <v>59551</v>
      </c>
      <c r="D11722" s="73" t="s">
        <v>59552</v>
      </c>
      <c r="E11722" s="73" t="s">
        <v>58293</v>
      </c>
      <c r="F11722" s="74"/>
      <c r="G11722" s="73" t="s">
        <v>5471</v>
      </c>
    </row>
    <row r="11723" spans="1:7">
      <c r="A11723" s="73" t="s">
        <v>59553</v>
      </c>
      <c r="B11723" s="73" t="s">
        <v>59554</v>
      </c>
      <c r="C11723" s="73" t="s">
        <v>59555</v>
      </c>
      <c r="D11723" s="73" t="s">
        <v>59556</v>
      </c>
      <c r="E11723" s="73" t="s">
        <v>59427</v>
      </c>
      <c r="F11723" s="74"/>
      <c r="G11723" s="73" t="s">
        <v>5471</v>
      </c>
    </row>
    <row r="11724" spans="1:7">
      <c r="A11724" s="73" t="s">
        <v>59557</v>
      </c>
      <c r="B11724" s="73" t="s">
        <v>59356</v>
      </c>
      <c r="C11724" s="73" t="s">
        <v>59558</v>
      </c>
      <c r="D11724" s="73" t="s">
        <v>59358</v>
      </c>
      <c r="E11724" s="73" t="s">
        <v>59359</v>
      </c>
      <c r="F11724" s="74"/>
      <c r="G11724" s="73" t="s">
        <v>5471</v>
      </c>
    </row>
    <row r="11725" spans="1:7">
      <c r="A11725" s="73" t="s">
        <v>59559</v>
      </c>
      <c r="B11725" s="73" t="s">
        <v>59307</v>
      </c>
      <c r="C11725" s="73" t="s">
        <v>59560</v>
      </c>
      <c r="D11725" s="73" t="s">
        <v>59309</v>
      </c>
      <c r="E11725" s="73" t="s">
        <v>59310</v>
      </c>
      <c r="F11725" s="74"/>
      <c r="G11725" s="73" t="s">
        <v>5471</v>
      </c>
    </row>
    <row r="11726" spans="1:7">
      <c r="A11726" s="73" t="s">
        <v>59561</v>
      </c>
      <c r="B11726" s="73" t="s">
        <v>59562</v>
      </c>
      <c r="C11726" s="73" t="s">
        <v>59563</v>
      </c>
      <c r="D11726" s="73" t="s">
        <v>59564</v>
      </c>
      <c r="E11726" s="73" t="s">
        <v>59565</v>
      </c>
      <c r="F11726" s="74"/>
      <c r="G11726" s="73" t="s">
        <v>5471</v>
      </c>
    </row>
    <row r="11727" spans="1:7">
      <c r="A11727" s="73" t="s">
        <v>59566</v>
      </c>
      <c r="B11727" s="73" t="s">
        <v>59511</v>
      </c>
      <c r="C11727" s="73" t="s">
        <v>59567</v>
      </c>
      <c r="D11727" s="73" t="s">
        <v>59513</v>
      </c>
      <c r="E11727" s="73" t="s">
        <v>59514</v>
      </c>
      <c r="F11727" s="74"/>
      <c r="G11727" s="73" t="s">
        <v>5471</v>
      </c>
    </row>
    <row r="11728" spans="1:7">
      <c r="A11728" s="73" t="s">
        <v>59568</v>
      </c>
      <c r="B11728" s="73" t="s">
        <v>59569</v>
      </c>
      <c r="C11728" s="73" t="s">
        <v>59570</v>
      </c>
      <c r="D11728" s="73" t="s">
        <v>59571</v>
      </c>
      <c r="E11728" s="73" t="s">
        <v>59572</v>
      </c>
      <c r="F11728" s="74"/>
      <c r="G11728" s="73" t="s">
        <v>5471</v>
      </c>
    </row>
    <row r="11729" spans="1:7">
      <c r="A11729" s="73" t="s">
        <v>59573</v>
      </c>
      <c r="B11729" s="73" t="s">
        <v>59574</v>
      </c>
      <c r="C11729" s="73" t="s">
        <v>59575</v>
      </c>
      <c r="D11729" s="73" t="s">
        <v>59576</v>
      </c>
      <c r="E11729" s="73" t="s">
        <v>59577</v>
      </c>
      <c r="F11729" s="74"/>
      <c r="G11729" s="73" t="s">
        <v>5471</v>
      </c>
    </row>
    <row r="11730" spans="1:7">
      <c r="A11730" s="73" t="s">
        <v>59578</v>
      </c>
      <c r="B11730" s="73" t="s">
        <v>59579</v>
      </c>
      <c r="C11730" s="73" t="s">
        <v>59580</v>
      </c>
      <c r="D11730" s="73" t="s">
        <v>59581</v>
      </c>
      <c r="E11730" s="73" t="s">
        <v>59582</v>
      </c>
      <c r="F11730" s="74"/>
      <c r="G11730" s="73" t="s">
        <v>5471</v>
      </c>
    </row>
    <row r="11731" spans="1:7">
      <c r="A11731" s="73" t="s">
        <v>59583</v>
      </c>
      <c r="B11731" s="73" t="s">
        <v>59584</v>
      </c>
      <c r="C11731" s="73" t="s">
        <v>59585</v>
      </c>
      <c r="D11731" s="73" t="s">
        <v>59586</v>
      </c>
      <c r="E11731" s="73" t="s">
        <v>59587</v>
      </c>
      <c r="F11731" s="74"/>
      <c r="G11731" s="73" t="s">
        <v>5471</v>
      </c>
    </row>
    <row r="11732" spans="1:7">
      <c r="A11732" s="73" t="s">
        <v>59588</v>
      </c>
      <c r="B11732" s="73" t="s">
        <v>59589</v>
      </c>
      <c r="C11732" s="73" t="s">
        <v>59590</v>
      </c>
      <c r="D11732" s="73" t="s">
        <v>59591</v>
      </c>
      <c r="E11732" s="73" t="s">
        <v>56263</v>
      </c>
      <c r="F11732" s="74"/>
      <c r="G11732" s="73" t="s">
        <v>5471</v>
      </c>
    </row>
    <row r="11733" spans="1:7">
      <c r="A11733" s="73" t="s">
        <v>59592</v>
      </c>
      <c r="B11733" s="73" t="s">
        <v>59593</v>
      </c>
      <c r="C11733" s="73" t="s">
        <v>59594</v>
      </c>
      <c r="D11733" s="73" t="s">
        <v>59595</v>
      </c>
      <c r="E11733" s="73" t="s">
        <v>59596</v>
      </c>
      <c r="F11733" s="74"/>
      <c r="G11733" s="73" t="s">
        <v>5471</v>
      </c>
    </row>
    <row r="11734" spans="1:7">
      <c r="A11734" s="73" t="s">
        <v>59597</v>
      </c>
      <c r="B11734" s="73" t="s">
        <v>59459</v>
      </c>
      <c r="C11734" s="73" t="s">
        <v>59598</v>
      </c>
      <c r="D11734" s="73" t="s">
        <v>59461</v>
      </c>
      <c r="E11734" s="73" t="s">
        <v>59462</v>
      </c>
      <c r="F11734" s="74"/>
      <c r="G11734" s="73" t="s">
        <v>5471</v>
      </c>
    </row>
    <row r="11735" spans="1:7">
      <c r="A11735" s="73" t="s">
        <v>59599</v>
      </c>
      <c r="B11735" s="73" t="s">
        <v>59589</v>
      </c>
      <c r="C11735" s="73" t="s">
        <v>59600</v>
      </c>
      <c r="D11735" s="73" t="s">
        <v>59591</v>
      </c>
      <c r="E11735" s="73" t="s">
        <v>56263</v>
      </c>
      <c r="F11735" s="74"/>
      <c r="G11735" s="73" t="s">
        <v>5471</v>
      </c>
    </row>
    <row r="11736" spans="1:7">
      <c r="A11736" s="73" t="s">
        <v>59601</v>
      </c>
      <c r="B11736" s="73" t="s">
        <v>59602</v>
      </c>
      <c r="C11736" s="73" t="s">
        <v>59603</v>
      </c>
      <c r="D11736" s="73" t="s">
        <v>59604</v>
      </c>
      <c r="E11736" s="73" t="s">
        <v>59605</v>
      </c>
      <c r="F11736" s="74"/>
      <c r="G11736" s="73" t="s">
        <v>5471</v>
      </c>
    </row>
    <row r="11737" spans="1:7">
      <c r="A11737" s="73" t="s">
        <v>59606</v>
      </c>
      <c r="B11737" s="73" t="s">
        <v>59607</v>
      </c>
      <c r="C11737" s="73" t="s">
        <v>59608</v>
      </c>
      <c r="D11737" s="73" t="s">
        <v>59609</v>
      </c>
      <c r="E11737" s="73" t="s">
        <v>59610</v>
      </c>
      <c r="F11737" s="74"/>
      <c r="G11737" s="73" t="s">
        <v>5471</v>
      </c>
    </row>
    <row r="11738" spans="1:7">
      <c r="A11738" s="73" t="s">
        <v>59611</v>
      </c>
      <c r="B11738" s="73" t="s">
        <v>59317</v>
      </c>
      <c r="C11738" s="73" t="s">
        <v>59612</v>
      </c>
      <c r="D11738" s="73" t="s">
        <v>59319</v>
      </c>
      <c r="E11738" s="73" t="s">
        <v>59320</v>
      </c>
      <c r="F11738" s="74"/>
      <c r="G11738" s="73" t="s">
        <v>5471</v>
      </c>
    </row>
    <row r="11739" spans="1:7">
      <c r="A11739" s="73" t="s">
        <v>59613</v>
      </c>
      <c r="B11739" s="73" t="s">
        <v>59614</v>
      </c>
      <c r="C11739" s="73" t="s">
        <v>59615</v>
      </c>
      <c r="D11739" s="73" t="s">
        <v>59616</v>
      </c>
      <c r="E11739" s="73" t="s">
        <v>59587</v>
      </c>
      <c r="F11739" s="74"/>
      <c r="G11739" s="73" t="s">
        <v>5471</v>
      </c>
    </row>
    <row r="11740" spans="1:7">
      <c r="A11740" s="73" t="s">
        <v>59617</v>
      </c>
      <c r="B11740" s="73" t="s">
        <v>59618</v>
      </c>
      <c r="C11740" s="73" t="s">
        <v>59619</v>
      </c>
      <c r="D11740" s="73" t="s">
        <v>59620</v>
      </c>
      <c r="E11740" s="73" t="s">
        <v>56482</v>
      </c>
      <c r="F11740" s="74"/>
      <c r="G11740" s="73" t="s">
        <v>5471</v>
      </c>
    </row>
    <row r="11741" spans="1:7">
      <c r="A11741" s="73" t="s">
        <v>59621</v>
      </c>
      <c r="B11741" s="73" t="s">
        <v>59622</v>
      </c>
      <c r="C11741" s="73" t="s">
        <v>59623</v>
      </c>
      <c r="D11741" s="73" t="s">
        <v>59624</v>
      </c>
      <c r="E11741" s="73" t="s">
        <v>56227</v>
      </c>
      <c r="F11741" s="74"/>
      <c r="G11741" s="73" t="s">
        <v>5471</v>
      </c>
    </row>
    <row r="11742" spans="1:7">
      <c r="A11742" s="73" t="s">
        <v>59625</v>
      </c>
      <c r="B11742" s="73" t="s">
        <v>59626</v>
      </c>
      <c r="C11742" s="73" t="s">
        <v>59627</v>
      </c>
      <c r="D11742" s="73" t="s">
        <v>59628</v>
      </c>
      <c r="E11742" s="73" t="s">
        <v>59629</v>
      </c>
      <c r="F11742" s="74"/>
      <c r="G11742" s="73" t="s">
        <v>5471</v>
      </c>
    </row>
    <row r="11743" spans="1:7">
      <c r="A11743" s="73" t="s">
        <v>59630</v>
      </c>
      <c r="B11743" s="73" t="s">
        <v>59539</v>
      </c>
      <c r="C11743" s="73" t="s">
        <v>59631</v>
      </c>
      <c r="D11743" s="73" t="s">
        <v>59541</v>
      </c>
      <c r="E11743" s="73" t="s">
        <v>59329</v>
      </c>
      <c r="F11743" s="74"/>
      <c r="G11743" s="73" t="s">
        <v>5471</v>
      </c>
    </row>
    <row r="11744" spans="1:7">
      <c r="A11744" s="73" t="s">
        <v>59632</v>
      </c>
      <c r="B11744" s="73" t="s">
        <v>59633</v>
      </c>
      <c r="C11744" s="73" t="s">
        <v>59634</v>
      </c>
      <c r="D11744" s="73" t="s">
        <v>59635</v>
      </c>
      <c r="E11744" s="73" t="s">
        <v>59636</v>
      </c>
      <c r="F11744" s="74"/>
      <c r="G11744" s="73" t="s">
        <v>5471</v>
      </c>
    </row>
    <row r="11745" spans="1:7">
      <c r="A11745" s="73" t="s">
        <v>59637</v>
      </c>
      <c r="B11745" s="73" t="s">
        <v>59638</v>
      </c>
      <c r="C11745" s="73" t="s">
        <v>59639</v>
      </c>
      <c r="D11745" s="73" t="s">
        <v>59640</v>
      </c>
      <c r="E11745" s="73" t="s">
        <v>59641</v>
      </c>
      <c r="F11745" s="74"/>
      <c r="G11745" s="73" t="s">
        <v>5471</v>
      </c>
    </row>
    <row r="11746" spans="1:7">
      <c r="A11746" s="73" t="s">
        <v>59642</v>
      </c>
      <c r="B11746" s="73" t="s">
        <v>59643</v>
      </c>
      <c r="C11746" s="73" t="s">
        <v>59644</v>
      </c>
      <c r="D11746" s="73" t="s">
        <v>59645</v>
      </c>
      <c r="E11746" s="73" t="s">
        <v>56806</v>
      </c>
      <c r="F11746" s="74"/>
      <c r="G11746" s="73" t="s">
        <v>5471</v>
      </c>
    </row>
    <row r="11747" spans="1:7">
      <c r="A11747" s="73" t="s">
        <v>59646</v>
      </c>
      <c r="B11747" s="73" t="s">
        <v>59647</v>
      </c>
      <c r="C11747" s="73" t="s">
        <v>59648</v>
      </c>
      <c r="D11747" s="73" t="s">
        <v>59649</v>
      </c>
      <c r="E11747" s="73" t="s">
        <v>59650</v>
      </c>
      <c r="F11747" s="74"/>
      <c r="G11747" s="73" t="s">
        <v>5471</v>
      </c>
    </row>
    <row r="11748" spans="1:7">
      <c r="A11748" s="73" t="s">
        <v>59651</v>
      </c>
      <c r="B11748" s="73" t="s">
        <v>59652</v>
      </c>
      <c r="C11748" s="73" t="s">
        <v>59653</v>
      </c>
      <c r="D11748" s="73" t="s">
        <v>59654</v>
      </c>
      <c r="E11748" s="73" t="s">
        <v>56612</v>
      </c>
      <c r="F11748" s="74"/>
      <c r="G11748" s="73" t="s">
        <v>5471</v>
      </c>
    </row>
    <row r="11749" spans="1:7">
      <c r="A11749" s="73" t="s">
        <v>59655</v>
      </c>
      <c r="B11749" s="73" t="s">
        <v>59656</v>
      </c>
      <c r="C11749" s="73" t="s">
        <v>59657</v>
      </c>
      <c r="D11749" s="73" t="s">
        <v>59658</v>
      </c>
      <c r="E11749" s="73" t="s">
        <v>59650</v>
      </c>
      <c r="F11749" s="74"/>
      <c r="G11749" s="73" t="s">
        <v>5471</v>
      </c>
    </row>
    <row r="11750" spans="1:7">
      <c r="A11750" s="73" t="s">
        <v>59659</v>
      </c>
      <c r="B11750" s="73" t="s">
        <v>59660</v>
      </c>
      <c r="C11750" s="73" t="s">
        <v>59661</v>
      </c>
      <c r="D11750" s="73" t="s">
        <v>59662</v>
      </c>
      <c r="E11750" s="73" t="s">
        <v>59663</v>
      </c>
      <c r="F11750" s="74" t="s">
        <v>14320</v>
      </c>
      <c r="G11750" s="73" t="s">
        <v>5471</v>
      </c>
    </row>
    <row r="11751" spans="1:7">
      <c r="A11751" s="73" t="s">
        <v>59664</v>
      </c>
      <c r="B11751" s="73" t="s">
        <v>59665</v>
      </c>
      <c r="C11751" s="73" t="s">
        <v>59666</v>
      </c>
      <c r="D11751" s="73" t="s">
        <v>59667</v>
      </c>
      <c r="E11751" s="73" t="s">
        <v>56796</v>
      </c>
      <c r="F11751" s="74"/>
      <c r="G11751" s="73" t="s">
        <v>5471</v>
      </c>
    </row>
    <row r="11752" spans="1:7">
      <c r="A11752" s="73" t="s">
        <v>59668</v>
      </c>
      <c r="B11752" s="73" t="s">
        <v>59669</v>
      </c>
      <c r="C11752" s="73" t="s">
        <v>59670</v>
      </c>
      <c r="D11752" s="73" t="s">
        <v>59671</v>
      </c>
      <c r="E11752" s="73" t="s">
        <v>59650</v>
      </c>
      <c r="F11752" s="74"/>
      <c r="G11752" s="73" t="s">
        <v>5471</v>
      </c>
    </row>
    <row r="11753" spans="1:7">
      <c r="A11753" s="73" t="s">
        <v>59672</v>
      </c>
      <c r="B11753" s="73" t="s">
        <v>59673</v>
      </c>
      <c r="C11753" s="73" t="s">
        <v>59674</v>
      </c>
      <c r="D11753" s="73" t="s">
        <v>59675</v>
      </c>
      <c r="E11753" s="73" t="s">
        <v>59676</v>
      </c>
      <c r="F11753" s="74" t="s">
        <v>22277</v>
      </c>
      <c r="G11753" s="73" t="s">
        <v>5471</v>
      </c>
    </row>
    <row r="11754" spans="1:7">
      <c r="A11754" s="73" t="s">
        <v>59677</v>
      </c>
      <c r="B11754" s="73" t="s">
        <v>59678</v>
      </c>
      <c r="C11754" s="73" t="s">
        <v>59679</v>
      </c>
      <c r="D11754" s="73" t="s">
        <v>59680</v>
      </c>
      <c r="E11754" s="73" t="s">
        <v>59681</v>
      </c>
      <c r="F11754" s="74"/>
      <c r="G11754" s="73" t="s">
        <v>5471</v>
      </c>
    </row>
    <row r="11755" spans="1:7">
      <c r="A11755" s="73" t="s">
        <v>59682</v>
      </c>
      <c r="B11755" s="73" t="s">
        <v>59683</v>
      </c>
      <c r="C11755" s="73" t="s">
        <v>59684</v>
      </c>
      <c r="D11755" s="73" t="s">
        <v>59685</v>
      </c>
      <c r="E11755" s="73" t="s">
        <v>56612</v>
      </c>
      <c r="F11755" s="74"/>
      <c r="G11755" s="73" t="s">
        <v>5471</v>
      </c>
    </row>
    <row r="11756" spans="1:7">
      <c r="A11756" s="73" t="s">
        <v>59686</v>
      </c>
      <c r="B11756" s="73" t="s">
        <v>59687</v>
      </c>
      <c r="C11756" s="73" t="s">
        <v>59688</v>
      </c>
      <c r="D11756" s="73" t="s">
        <v>59689</v>
      </c>
      <c r="E11756" s="73" t="s">
        <v>59213</v>
      </c>
      <c r="F11756" s="74"/>
      <c r="G11756" s="73" t="s">
        <v>5471</v>
      </c>
    </row>
    <row r="11757" spans="1:7">
      <c r="A11757" s="73" t="s">
        <v>59690</v>
      </c>
      <c r="B11757" s="73" t="s">
        <v>59691</v>
      </c>
      <c r="C11757" s="73" t="s">
        <v>59692</v>
      </c>
      <c r="D11757" s="73" t="s">
        <v>59693</v>
      </c>
      <c r="E11757" s="73" t="s">
        <v>59694</v>
      </c>
      <c r="F11757" s="74"/>
      <c r="G11757" s="73" t="s">
        <v>5471</v>
      </c>
    </row>
    <row r="11758" spans="1:7">
      <c r="A11758" s="73" t="s">
        <v>59695</v>
      </c>
      <c r="B11758" s="73" t="s">
        <v>59696</v>
      </c>
      <c r="C11758" s="73" t="s">
        <v>59697</v>
      </c>
      <c r="D11758" s="73" t="s">
        <v>59698</v>
      </c>
      <c r="E11758" s="73" t="s">
        <v>59699</v>
      </c>
      <c r="F11758" s="74"/>
      <c r="G11758" s="73" t="s">
        <v>5471</v>
      </c>
    </row>
    <row r="11759" spans="1:7">
      <c r="A11759" s="73" t="s">
        <v>59700</v>
      </c>
      <c r="B11759" s="73" t="s">
        <v>59701</v>
      </c>
      <c r="C11759" s="73" t="s">
        <v>59702</v>
      </c>
      <c r="D11759" s="73" t="s">
        <v>59703</v>
      </c>
      <c r="E11759" s="73" t="s">
        <v>59704</v>
      </c>
      <c r="F11759" s="74"/>
      <c r="G11759" s="73" t="s">
        <v>5471</v>
      </c>
    </row>
    <row r="11760" spans="1:7">
      <c r="A11760" s="73" t="s">
        <v>59705</v>
      </c>
      <c r="B11760" s="73" t="s">
        <v>59706</v>
      </c>
      <c r="C11760" s="73" t="s">
        <v>59707</v>
      </c>
      <c r="D11760" s="73" t="s">
        <v>59708</v>
      </c>
      <c r="E11760" s="73" t="s">
        <v>59709</v>
      </c>
      <c r="F11760" s="74"/>
      <c r="G11760" s="73" t="s">
        <v>5471</v>
      </c>
    </row>
    <row r="11761" spans="1:7">
      <c r="A11761" s="73" t="s">
        <v>59710</v>
      </c>
      <c r="B11761" s="73" t="s">
        <v>59711</v>
      </c>
      <c r="C11761" s="73" t="s">
        <v>59712</v>
      </c>
      <c r="D11761" s="73" t="s">
        <v>59713</v>
      </c>
      <c r="E11761" s="73" t="s">
        <v>59714</v>
      </c>
      <c r="F11761" s="74"/>
      <c r="G11761" s="73" t="s">
        <v>5471</v>
      </c>
    </row>
    <row r="11762" spans="1:7">
      <c r="A11762" s="73" t="s">
        <v>59715</v>
      </c>
      <c r="B11762" s="73" t="s">
        <v>59716</v>
      </c>
      <c r="C11762" s="73" t="s">
        <v>59717</v>
      </c>
      <c r="D11762" s="73" t="s">
        <v>59718</v>
      </c>
      <c r="E11762" s="73" t="s">
        <v>59719</v>
      </c>
      <c r="F11762" s="74"/>
      <c r="G11762" s="73" t="s">
        <v>5471</v>
      </c>
    </row>
    <row r="11763" spans="1:7">
      <c r="A11763" s="73" t="s">
        <v>59720</v>
      </c>
      <c r="B11763" s="73" t="s">
        <v>59721</v>
      </c>
      <c r="C11763" s="73" t="s">
        <v>59722</v>
      </c>
      <c r="D11763" s="73" t="s">
        <v>59723</v>
      </c>
      <c r="E11763" s="73" t="s">
        <v>59704</v>
      </c>
      <c r="F11763" s="74"/>
      <c r="G11763" s="73" t="s">
        <v>5471</v>
      </c>
    </row>
    <row r="11764" spans="1:7">
      <c r="A11764" s="73" t="s">
        <v>59724</v>
      </c>
      <c r="B11764" s="73" t="s">
        <v>59725</v>
      </c>
      <c r="C11764" s="73" t="s">
        <v>59726</v>
      </c>
      <c r="D11764" s="73" t="s">
        <v>59727</v>
      </c>
      <c r="E11764" s="73" t="s">
        <v>59728</v>
      </c>
      <c r="F11764" s="74"/>
      <c r="G11764" s="73" t="s">
        <v>5471</v>
      </c>
    </row>
    <row r="11765" spans="1:7">
      <c r="A11765" s="73" t="s">
        <v>59729</v>
      </c>
      <c r="B11765" s="73" t="s">
        <v>59730</v>
      </c>
      <c r="C11765" s="73" t="s">
        <v>59731</v>
      </c>
      <c r="D11765" s="73" t="s">
        <v>59732</v>
      </c>
      <c r="E11765" s="73" t="s">
        <v>56374</v>
      </c>
      <c r="F11765" s="74"/>
      <c r="G11765" s="73" t="s">
        <v>5471</v>
      </c>
    </row>
    <row r="11766" spans="1:7">
      <c r="A11766" s="73" t="s">
        <v>59733</v>
      </c>
      <c r="B11766" s="73" t="s">
        <v>59734</v>
      </c>
      <c r="C11766" s="73" t="s">
        <v>59735</v>
      </c>
      <c r="D11766" s="73" t="s">
        <v>59736</v>
      </c>
      <c r="E11766" s="73" t="s">
        <v>59737</v>
      </c>
      <c r="F11766" s="74"/>
      <c r="G11766" s="73" t="s">
        <v>5471</v>
      </c>
    </row>
    <row r="11767" spans="1:7">
      <c r="A11767" s="73" t="s">
        <v>59738</v>
      </c>
      <c r="B11767" s="73" t="s">
        <v>59739</v>
      </c>
      <c r="C11767" s="73" t="s">
        <v>59740</v>
      </c>
      <c r="D11767" s="73" t="s">
        <v>59741</v>
      </c>
      <c r="E11767" s="73" t="s">
        <v>59742</v>
      </c>
      <c r="F11767" s="74"/>
      <c r="G11767" s="73" t="s">
        <v>5471</v>
      </c>
    </row>
    <row r="11768" spans="1:7">
      <c r="A11768" s="73" t="s">
        <v>59743</v>
      </c>
      <c r="B11768" s="73" t="s">
        <v>59744</v>
      </c>
      <c r="C11768" s="73" t="s">
        <v>59745</v>
      </c>
      <c r="D11768" s="73" t="s">
        <v>59746</v>
      </c>
      <c r="E11768" s="73" t="s">
        <v>59747</v>
      </c>
      <c r="F11768" s="74"/>
      <c r="G11768" s="73" t="s">
        <v>5471</v>
      </c>
    </row>
    <row r="11769" spans="1:7">
      <c r="A11769" s="73" t="s">
        <v>59748</v>
      </c>
      <c r="B11769" s="73" t="s">
        <v>59749</v>
      </c>
      <c r="C11769" s="73" t="s">
        <v>59750</v>
      </c>
      <c r="D11769" s="73" t="s">
        <v>59751</v>
      </c>
      <c r="E11769" s="73" t="s">
        <v>59752</v>
      </c>
      <c r="F11769" s="74"/>
      <c r="G11769" s="73" t="s">
        <v>5471</v>
      </c>
    </row>
    <row r="11770" spans="1:7">
      <c r="A11770" s="73" t="s">
        <v>59753</v>
      </c>
      <c r="B11770" s="73" t="s">
        <v>59754</v>
      </c>
      <c r="C11770" s="73" t="s">
        <v>59755</v>
      </c>
      <c r="D11770" s="73" t="s">
        <v>59756</v>
      </c>
      <c r="E11770" s="73" t="s">
        <v>59757</v>
      </c>
      <c r="F11770" s="74"/>
      <c r="G11770" s="73" t="s">
        <v>5471</v>
      </c>
    </row>
    <row r="11771" spans="1:7">
      <c r="A11771" s="73" t="s">
        <v>59758</v>
      </c>
      <c r="B11771" s="73" t="s">
        <v>59759</v>
      </c>
      <c r="C11771" s="73" t="s">
        <v>59760</v>
      </c>
      <c r="D11771" s="73" t="s">
        <v>59761</v>
      </c>
      <c r="E11771" s="73" t="s">
        <v>59762</v>
      </c>
      <c r="F11771" s="74"/>
      <c r="G11771" s="73" t="s">
        <v>5471</v>
      </c>
    </row>
    <row r="11772" spans="1:7">
      <c r="A11772" s="73" t="s">
        <v>59763</v>
      </c>
      <c r="B11772" s="73" t="s">
        <v>59764</v>
      </c>
      <c r="C11772" s="73" t="s">
        <v>59765</v>
      </c>
      <c r="D11772" s="73" t="s">
        <v>59766</v>
      </c>
      <c r="E11772" s="73" t="s">
        <v>59767</v>
      </c>
      <c r="F11772" s="74"/>
      <c r="G11772" s="73" t="s">
        <v>5471</v>
      </c>
    </row>
    <row r="11773" spans="1:7">
      <c r="A11773" s="73" t="s">
        <v>59768</v>
      </c>
      <c r="B11773" s="73" t="s">
        <v>59769</v>
      </c>
      <c r="C11773" s="73" t="s">
        <v>59770</v>
      </c>
      <c r="D11773" s="73" t="s">
        <v>59771</v>
      </c>
      <c r="E11773" s="73" t="s">
        <v>59752</v>
      </c>
      <c r="F11773" s="74"/>
      <c r="G11773" s="73" t="s">
        <v>5471</v>
      </c>
    </row>
    <row r="11774" spans="1:7">
      <c r="A11774" s="73" t="s">
        <v>59772</v>
      </c>
      <c r="B11774" s="73" t="s">
        <v>59773</v>
      </c>
      <c r="C11774" s="73" t="s">
        <v>59774</v>
      </c>
      <c r="D11774" s="73" t="s">
        <v>59775</v>
      </c>
      <c r="E11774" s="73" t="s">
        <v>59776</v>
      </c>
      <c r="F11774" s="74"/>
      <c r="G11774" s="73" t="s">
        <v>5471</v>
      </c>
    </row>
    <row r="11775" spans="1:7">
      <c r="A11775" s="73" t="s">
        <v>59777</v>
      </c>
      <c r="B11775" s="73" t="s">
        <v>59778</v>
      </c>
      <c r="C11775" s="73" t="s">
        <v>59779</v>
      </c>
      <c r="D11775" s="73" t="s">
        <v>59780</v>
      </c>
      <c r="E11775" s="73" t="s">
        <v>59776</v>
      </c>
      <c r="F11775" s="74"/>
      <c r="G11775" s="73" t="s">
        <v>5471</v>
      </c>
    </row>
    <row r="11776" spans="1:7">
      <c r="A11776" s="73" t="s">
        <v>59781</v>
      </c>
      <c r="B11776" s="73" t="s">
        <v>59782</v>
      </c>
      <c r="C11776" s="73" t="s">
        <v>59783</v>
      </c>
      <c r="D11776" s="73" t="s">
        <v>59784</v>
      </c>
      <c r="E11776" s="73" t="s">
        <v>59752</v>
      </c>
      <c r="F11776" s="74"/>
      <c r="G11776" s="73" t="s">
        <v>5471</v>
      </c>
    </row>
    <row r="11777" spans="1:7">
      <c r="A11777" s="73" t="s">
        <v>59785</v>
      </c>
      <c r="B11777" s="73" t="s">
        <v>59701</v>
      </c>
      <c r="C11777" s="73" t="s">
        <v>59786</v>
      </c>
      <c r="D11777" s="73" t="s">
        <v>59703</v>
      </c>
      <c r="E11777" s="73" t="s">
        <v>59704</v>
      </c>
      <c r="F11777" s="74"/>
      <c r="G11777" s="73" t="s">
        <v>5471</v>
      </c>
    </row>
    <row r="11778" spans="1:7">
      <c r="A11778" s="73" t="s">
        <v>59787</v>
      </c>
      <c r="B11778" s="73" t="s">
        <v>59788</v>
      </c>
      <c r="C11778" s="73" t="s">
        <v>59789</v>
      </c>
      <c r="D11778" s="73" t="s">
        <v>59790</v>
      </c>
      <c r="E11778" s="73" t="s">
        <v>57114</v>
      </c>
      <c r="F11778" s="74"/>
      <c r="G11778" s="73" t="s">
        <v>5471</v>
      </c>
    </row>
    <row r="11779" spans="1:7">
      <c r="A11779" s="73" t="s">
        <v>59791</v>
      </c>
      <c r="B11779" s="73" t="s">
        <v>59792</v>
      </c>
      <c r="C11779" s="73" t="s">
        <v>59793</v>
      </c>
      <c r="D11779" s="73" t="s">
        <v>59794</v>
      </c>
      <c r="E11779" s="73" t="s">
        <v>59795</v>
      </c>
      <c r="F11779" s="74"/>
      <c r="G11779" s="73" t="s">
        <v>5471</v>
      </c>
    </row>
    <row r="11780" spans="1:7">
      <c r="A11780" s="73" t="s">
        <v>59796</v>
      </c>
      <c r="B11780" s="73" t="s">
        <v>59797</v>
      </c>
      <c r="C11780" s="73" t="s">
        <v>59798</v>
      </c>
      <c r="D11780" s="73" t="s">
        <v>59799</v>
      </c>
      <c r="E11780" s="73" t="s">
        <v>59800</v>
      </c>
      <c r="F11780" s="74"/>
      <c r="G11780" s="73" t="s">
        <v>5471</v>
      </c>
    </row>
    <row r="11781" spans="1:7">
      <c r="A11781" s="73" t="s">
        <v>59801</v>
      </c>
      <c r="B11781" s="73" t="s">
        <v>59802</v>
      </c>
      <c r="C11781" s="73" t="s">
        <v>59803</v>
      </c>
      <c r="D11781" s="73" t="s">
        <v>59804</v>
      </c>
      <c r="E11781" s="73" t="s">
        <v>59776</v>
      </c>
      <c r="F11781" s="74"/>
      <c r="G11781" s="73" t="s">
        <v>5471</v>
      </c>
    </row>
    <row r="11782" spans="1:7">
      <c r="A11782" s="73" t="s">
        <v>59805</v>
      </c>
      <c r="B11782" s="73" t="s">
        <v>59806</v>
      </c>
      <c r="C11782" s="73" t="s">
        <v>59807</v>
      </c>
      <c r="D11782" s="73" t="s">
        <v>59808</v>
      </c>
      <c r="E11782" s="73" t="s">
        <v>59809</v>
      </c>
      <c r="F11782" s="74"/>
      <c r="G11782" s="73" t="s">
        <v>5471</v>
      </c>
    </row>
    <row r="11783" spans="1:7">
      <c r="A11783" s="73" t="s">
        <v>59810</v>
      </c>
      <c r="B11783" s="73" t="s">
        <v>59811</v>
      </c>
      <c r="C11783" s="73" t="s">
        <v>59812</v>
      </c>
      <c r="D11783" s="73" t="s">
        <v>59813</v>
      </c>
      <c r="E11783" s="73" t="s">
        <v>59814</v>
      </c>
      <c r="F11783" s="74"/>
      <c r="G11783" s="73" t="s">
        <v>5471</v>
      </c>
    </row>
    <row r="11784" spans="1:7">
      <c r="A11784" s="73" t="s">
        <v>59815</v>
      </c>
      <c r="B11784" s="73" t="s">
        <v>59816</v>
      </c>
      <c r="C11784" s="73" t="s">
        <v>59817</v>
      </c>
      <c r="D11784" s="73" t="s">
        <v>59818</v>
      </c>
      <c r="E11784" s="73" t="s">
        <v>59819</v>
      </c>
      <c r="F11784" s="74"/>
      <c r="G11784" s="73" t="s">
        <v>5471</v>
      </c>
    </row>
    <row r="11785" spans="1:7">
      <c r="A11785" s="73" t="s">
        <v>59820</v>
      </c>
      <c r="B11785" s="73" t="s">
        <v>59821</v>
      </c>
      <c r="C11785" s="73" t="s">
        <v>59822</v>
      </c>
      <c r="D11785" s="73" t="s">
        <v>59823</v>
      </c>
      <c r="E11785" s="73" t="s">
        <v>59824</v>
      </c>
      <c r="F11785" s="74"/>
      <c r="G11785" s="73" t="s">
        <v>5471</v>
      </c>
    </row>
    <row r="11786" spans="1:7">
      <c r="A11786" s="73" t="s">
        <v>59825</v>
      </c>
      <c r="B11786" s="73" t="s">
        <v>59826</v>
      </c>
      <c r="C11786" s="73" t="s">
        <v>59827</v>
      </c>
      <c r="D11786" s="73" t="s">
        <v>59828</v>
      </c>
      <c r="E11786" s="73" t="s">
        <v>59704</v>
      </c>
      <c r="F11786" s="74"/>
      <c r="G11786" s="73" t="s">
        <v>5471</v>
      </c>
    </row>
    <row r="11787" spans="1:7">
      <c r="A11787" s="73" t="s">
        <v>59829</v>
      </c>
      <c r="B11787" s="73" t="s">
        <v>59830</v>
      </c>
      <c r="C11787" s="73" t="s">
        <v>59831</v>
      </c>
      <c r="D11787" s="73" t="s">
        <v>59832</v>
      </c>
      <c r="E11787" s="73" t="s">
        <v>59833</v>
      </c>
      <c r="F11787" s="74"/>
      <c r="G11787" s="73" t="s">
        <v>5471</v>
      </c>
    </row>
    <row r="11788" spans="1:7">
      <c r="A11788" s="73" t="s">
        <v>59834</v>
      </c>
      <c r="B11788" s="73" t="s">
        <v>59835</v>
      </c>
      <c r="C11788" s="73" t="s">
        <v>59836</v>
      </c>
      <c r="D11788" s="73" t="s">
        <v>59837</v>
      </c>
      <c r="E11788" s="73" t="s">
        <v>59819</v>
      </c>
      <c r="F11788" s="74"/>
      <c r="G11788" s="73" t="s">
        <v>5471</v>
      </c>
    </row>
    <row r="11789" spans="1:7">
      <c r="A11789" s="73" t="s">
        <v>59838</v>
      </c>
      <c r="B11789" s="73" t="s">
        <v>59839</v>
      </c>
      <c r="C11789" s="73" t="s">
        <v>59840</v>
      </c>
      <c r="D11789" s="73" t="s">
        <v>59841</v>
      </c>
      <c r="E11789" s="73" t="s">
        <v>59776</v>
      </c>
      <c r="F11789" s="74"/>
      <c r="G11789" s="73" t="s">
        <v>5471</v>
      </c>
    </row>
    <row r="11790" spans="1:7">
      <c r="A11790" s="73" t="s">
        <v>59842</v>
      </c>
      <c r="B11790" s="73" t="s">
        <v>59843</v>
      </c>
      <c r="C11790" s="73" t="s">
        <v>59844</v>
      </c>
      <c r="D11790" s="73" t="s">
        <v>59845</v>
      </c>
      <c r="E11790" s="73" t="s">
        <v>59709</v>
      </c>
      <c r="F11790" s="74"/>
      <c r="G11790" s="73" t="s">
        <v>5471</v>
      </c>
    </row>
    <row r="11791" spans="1:7">
      <c r="A11791" s="73" t="s">
        <v>59846</v>
      </c>
      <c r="B11791" s="73" t="s">
        <v>59847</v>
      </c>
      <c r="C11791" s="73" t="s">
        <v>59848</v>
      </c>
      <c r="D11791" s="73" t="s">
        <v>59849</v>
      </c>
      <c r="E11791" s="73" t="s">
        <v>57253</v>
      </c>
      <c r="F11791" s="74"/>
      <c r="G11791" s="73" t="s">
        <v>5471</v>
      </c>
    </row>
    <row r="11792" spans="1:7">
      <c r="A11792" s="73" t="s">
        <v>59850</v>
      </c>
      <c r="B11792" s="73" t="s">
        <v>59851</v>
      </c>
      <c r="C11792" s="73" t="s">
        <v>59852</v>
      </c>
      <c r="D11792" s="73" t="s">
        <v>59853</v>
      </c>
      <c r="E11792" s="73" t="s">
        <v>59854</v>
      </c>
      <c r="F11792" s="74"/>
      <c r="G11792" s="73" t="s">
        <v>5471</v>
      </c>
    </row>
    <row r="11793" spans="1:7">
      <c r="A11793" s="73" t="s">
        <v>59855</v>
      </c>
      <c r="B11793" s="73" t="s">
        <v>59856</v>
      </c>
      <c r="C11793" s="73" t="s">
        <v>59857</v>
      </c>
      <c r="D11793" s="73" t="s">
        <v>59858</v>
      </c>
      <c r="E11793" s="73" t="s">
        <v>59859</v>
      </c>
      <c r="F11793" s="74"/>
      <c r="G11793" s="73" t="s">
        <v>5471</v>
      </c>
    </row>
    <row r="11794" spans="1:7">
      <c r="A11794" s="73" t="s">
        <v>59860</v>
      </c>
      <c r="B11794" s="73" t="s">
        <v>59861</v>
      </c>
      <c r="C11794" s="73" t="s">
        <v>59862</v>
      </c>
      <c r="D11794" s="73" t="s">
        <v>59863</v>
      </c>
      <c r="E11794" s="73" t="s">
        <v>59854</v>
      </c>
      <c r="F11794" s="74"/>
      <c r="G11794" s="73" t="s">
        <v>5471</v>
      </c>
    </row>
    <row r="11795" spans="1:7">
      <c r="A11795" s="73" t="s">
        <v>59864</v>
      </c>
      <c r="B11795" s="73" t="s">
        <v>59865</v>
      </c>
      <c r="C11795" s="73" t="s">
        <v>59866</v>
      </c>
      <c r="D11795" s="73" t="s">
        <v>59867</v>
      </c>
      <c r="E11795" s="73" t="s">
        <v>59868</v>
      </c>
      <c r="F11795" s="74"/>
      <c r="G11795" s="73" t="s">
        <v>5471</v>
      </c>
    </row>
    <row r="11796" spans="1:7">
      <c r="A11796" s="73" t="s">
        <v>59869</v>
      </c>
      <c r="B11796" s="73" t="s">
        <v>59870</v>
      </c>
      <c r="C11796" s="73" t="s">
        <v>59871</v>
      </c>
      <c r="D11796" s="73" t="s">
        <v>59872</v>
      </c>
      <c r="E11796" s="73" t="s">
        <v>59873</v>
      </c>
      <c r="F11796" s="74"/>
      <c r="G11796" s="73" t="s">
        <v>5471</v>
      </c>
    </row>
    <row r="11797" spans="1:7">
      <c r="A11797" s="73" t="s">
        <v>59874</v>
      </c>
      <c r="B11797" s="73" t="s">
        <v>41526</v>
      </c>
      <c r="C11797" s="73" t="s">
        <v>59875</v>
      </c>
      <c r="D11797" s="73" t="s">
        <v>41528</v>
      </c>
      <c r="E11797" s="73" t="s">
        <v>56593</v>
      </c>
      <c r="F11797" s="74"/>
      <c r="G11797" s="73" t="s">
        <v>5471</v>
      </c>
    </row>
    <row r="11798" spans="1:7">
      <c r="A11798" s="73" t="s">
        <v>59876</v>
      </c>
      <c r="B11798" s="73" t="s">
        <v>59877</v>
      </c>
      <c r="C11798" s="73" t="s">
        <v>59878</v>
      </c>
      <c r="D11798" s="73" t="s">
        <v>59879</v>
      </c>
      <c r="E11798" s="73" t="s">
        <v>59880</v>
      </c>
      <c r="F11798" s="74"/>
      <c r="G11798" s="73" t="s">
        <v>5471</v>
      </c>
    </row>
    <row r="11799" spans="1:7">
      <c r="A11799" s="73" t="s">
        <v>59881</v>
      </c>
      <c r="B11799" s="73" t="s">
        <v>59882</v>
      </c>
      <c r="C11799" s="73" t="s">
        <v>59883</v>
      </c>
      <c r="D11799" s="73" t="s">
        <v>59884</v>
      </c>
      <c r="E11799" s="73" t="s">
        <v>59885</v>
      </c>
      <c r="F11799" s="74"/>
      <c r="G11799" s="73" t="s">
        <v>5471</v>
      </c>
    </row>
    <row r="11800" spans="1:7">
      <c r="A11800" s="73" t="s">
        <v>59886</v>
      </c>
      <c r="B11800" s="73" t="s">
        <v>59887</v>
      </c>
      <c r="C11800" s="73" t="s">
        <v>59888</v>
      </c>
      <c r="D11800" s="73" t="s">
        <v>59889</v>
      </c>
      <c r="E11800" s="73" t="s">
        <v>59819</v>
      </c>
      <c r="F11800" s="74"/>
      <c r="G11800" s="73" t="s">
        <v>5471</v>
      </c>
    </row>
    <row r="11801" spans="1:7">
      <c r="A11801" s="73" t="s">
        <v>59890</v>
      </c>
      <c r="B11801" s="73" t="s">
        <v>59891</v>
      </c>
      <c r="C11801" s="73" t="s">
        <v>59892</v>
      </c>
      <c r="D11801" s="73" t="s">
        <v>59893</v>
      </c>
      <c r="E11801" s="73" t="s">
        <v>59894</v>
      </c>
      <c r="F11801" s="74"/>
      <c r="G11801" s="73" t="s">
        <v>5471</v>
      </c>
    </row>
    <row r="11802" spans="1:7">
      <c r="A11802" s="73" t="s">
        <v>59895</v>
      </c>
      <c r="B11802" s="73" t="s">
        <v>59896</v>
      </c>
      <c r="C11802" s="73" t="s">
        <v>59897</v>
      </c>
      <c r="D11802" s="73" t="s">
        <v>59898</v>
      </c>
      <c r="E11802" s="73" t="s">
        <v>59899</v>
      </c>
      <c r="F11802" s="74"/>
      <c r="G11802" s="73" t="s">
        <v>5471</v>
      </c>
    </row>
    <row r="11803" spans="1:7">
      <c r="A11803" s="73" t="s">
        <v>59900</v>
      </c>
      <c r="B11803" s="73" t="s">
        <v>59901</v>
      </c>
      <c r="C11803" s="73" t="s">
        <v>59902</v>
      </c>
      <c r="D11803" s="73" t="s">
        <v>59903</v>
      </c>
      <c r="E11803" s="73" t="s">
        <v>59819</v>
      </c>
      <c r="F11803" s="74"/>
      <c r="G11803" s="73" t="s">
        <v>5471</v>
      </c>
    </row>
    <row r="11804" spans="1:7">
      <c r="A11804" s="73" t="s">
        <v>59904</v>
      </c>
      <c r="B11804" s="73" t="s">
        <v>59905</v>
      </c>
      <c r="C11804" s="73" t="s">
        <v>59906</v>
      </c>
      <c r="D11804" s="73" t="s">
        <v>59907</v>
      </c>
      <c r="E11804" s="73" t="s">
        <v>59908</v>
      </c>
      <c r="F11804" s="74"/>
      <c r="G11804" s="73" t="s">
        <v>5471</v>
      </c>
    </row>
    <row r="11805" spans="1:7">
      <c r="A11805" s="73" t="s">
        <v>59909</v>
      </c>
      <c r="B11805" s="73" t="s">
        <v>59910</v>
      </c>
      <c r="C11805" s="73" t="s">
        <v>59911</v>
      </c>
      <c r="D11805" s="73" t="s">
        <v>59912</v>
      </c>
      <c r="E11805" s="73" t="s">
        <v>59819</v>
      </c>
      <c r="F11805" s="74"/>
      <c r="G11805" s="73" t="s">
        <v>5471</v>
      </c>
    </row>
    <row r="11806" spans="1:7">
      <c r="A11806" s="73" t="s">
        <v>59913</v>
      </c>
      <c r="B11806" s="73" t="s">
        <v>59914</v>
      </c>
      <c r="C11806" s="73" t="s">
        <v>59915</v>
      </c>
      <c r="D11806" s="73" t="s">
        <v>59916</v>
      </c>
      <c r="E11806" s="73" t="s">
        <v>59917</v>
      </c>
      <c r="F11806" s="74"/>
      <c r="G11806" s="73" t="s">
        <v>5471</v>
      </c>
    </row>
    <row r="11807" spans="1:7">
      <c r="A11807" s="73" t="s">
        <v>59918</v>
      </c>
      <c r="B11807" s="73" t="s">
        <v>59919</v>
      </c>
      <c r="C11807" s="73" t="s">
        <v>59920</v>
      </c>
      <c r="D11807" s="73" t="s">
        <v>59921</v>
      </c>
      <c r="E11807" s="73" t="s">
        <v>59922</v>
      </c>
      <c r="F11807" s="74"/>
      <c r="G11807" s="73" t="s">
        <v>5471</v>
      </c>
    </row>
    <row r="11808" spans="1:7">
      <c r="A11808" s="73" t="s">
        <v>59923</v>
      </c>
      <c r="B11808" s="73" t="s">
        <v>59924</v>
      </c>
      <c r="C11808" s="73" t="s">
        <v>59925</v>
      </c>
      <c r="D11808" s="73" t="s">
        <v>59926</v>
      </c>
      <c r="E11808" s="73" t="s">
        <v>59776</v>
      </c>
      <c r="F11808" s="74"/>
      <c r="G11808" s="73" t="s">
        <v>5471</v>
      </c>
    </row>
    <row r="11809" spans="1:7">
      <c r="A11809" s="73" t="s">
        <v>59927</v>
      </c>
      <c r="B11809" s="73" t="s">
        <v>59928</v>
      </c>
      <c r="C11809" s="73" t="s">
        <v>59929</v>
      </c>
      <c r="D11809" s="73" t="s">
        <v>59930</v>
      </c>
      <c r="E11809" s="73" t="s">
        <v>59737</v>
      </c>
      <c r="F11809" s="74"/>
      <c r="G11809" s="73" t="s">
        <v>5471</v>
      </c>
    </row>
    <row r="11810" spans="1:7">
      <c r="A11810" s="73" t="s">
        <v>59931</v>
      </c>
      <c r="B11810" s="73" t="s">
        <v>59932</v>
      </c>
      <c r="C11810" s="73" t="s">
        <v>59933</v>
      </c>
      <c r="D11810" s="73" t="s">
        <v>59934</v>
      </c>
      <c r="E11810" s="73" t="s">
        <v>59935</v>
      </c>
      <c r="F11810" s="74"/>
      <c r="G11810" s="73" t="s">
        <v>5471</v>
      </c>
    </row>
    <row r="11811" spans="1:7">
      <c r="A11811" s="73" t="s">
        <v>59936</v>
      </c>
      <c r="B11811" s="73" t="s">
        <v>59937</v>
      </c>
      <c r="C11811" s="73" t="s">
        <v>59938</v>
      </c>
      <c r="D11811" s="73" t="s">
        <v>59939</v>
      </c>
      <c r="E11811" s="73" t="s">
        <v>59935</v>
      </c>
      <c r="F11811" s="74"/>
      <c r="G11811" s="73" t="s">
        <v>5471</v>
      </c>
    </row>
    <row r="11812" spans="1:7">
      <c r="A11812" s="73" t="s">
        <v>59940</v>
      </c>
      <c r="B11812" s="73" t="s">
        <v>59941</v>
      </c>
      <c r="C11812" s="73" t="s">
        <v>59942</v>
      </c>
      <c r="D11812" s="73" t="s">
        <v>59943</v>
      </c>
      <c r="E11812" s="73" t="s">
        <v>56606</v>
      </c>
      <c r="F11812" s="74"/>
      <c r="G11812" s="73" t="s">
        <v>5471</v>
      </c>
    </row>
    <row r="11813" spans="1:7">
      <c r="A11813" s="73" t="s">
        <v>59944</v>
      </c>
      <c r="B11813" s="73" t="s">
        <v>59945</v>
      </c>
      <c r="C11813" s="73" t="s">
        <v>59946</v>
      </c>
      <c r="D11813" s="73" t="s">
        <v>59947</v>
      </c>
      <c r="E11813" s="73" t="s">
        <v>59948</v>
      </c>
      <c r="F11813" s="74"/>
      <c r="G11813" s="73" t="s">
        <v>5471</v>
      </c>
    </row>
    <row r="11814" spans="1:7">
      <c r="A11814" s="73" t="s">
        <v>59949</v>
      </c>
      <c r="B11814" s="73" t="s">
        <v>59950</v>
      </c>
      <c r="C11814" s="73" t="s">
        <v>59951</v>
      </c>
      <c r="D11814" s="73" t="s">
        <v>59952</v>
      </c>
      <c r="E11814" s="73" t="s">
        <v>59953</v>
      </c>
      <c r="F11814" s="74"/>
      <c r="G11814" s="73" t="s">
        <v>5471</v>
      </c>
    </row>
    <row r="11815" spans="1:7">
      <c r="A11815" s="73" t="s">
        <v>59954</v>
      </c>
      <c r="B11815" s="73" t="s">
        <v>59955</v>
      </c>
      <c r="C11815" s="73" t="s">
        <v>59956</v>
      </c>
      <c r="D11815" s="73" t="s">
        <v>59957</v>
      </c>
      <c r="E11815" s="73" t="s">
        <v>59958</v>
      </c>
      <c r="F11815" s="74"/>
      <c r="G11815" s="73" t="s">
        <v>5471</v>
      </c>
    </row>
    <row r="11816" spans="1:7">
      <c r="A11816" s="73" t="s">
        <v>59959</v>
      </c>
      <c r="B11816" s="73" t="s">
        <v>59960</v>
      </c>
      <c r="C11816" s="73" t="s">
        <v>59961</v>
      </c>
      <c r="D11816" s="73" t="s">
        <v>59962</v>
      </c>
      <c r="E11816" s="73" t="s">
        <v>59963</v>
      </c>
      <c r="F11816" s="74"/>
      <c r="G11816" s="73" t="s">
        <v>5471</v>
      </c>
    </row>
    <row r="11817" spans="1:7">
      <c r="A11817" s="73" t="s">
        <v>59964</v>
      </c>
      <c r="B11817" s="73" t="s">
        <v>59965</v>
      </c>
      <c r="C11817" s="73" t="s">
        <v>59966</v>
      </c>
      <c r="D11817" s="73" t="s">
        <v>59967</v>
      </c>
      <c r="E11817" s="73" t="s">
        <v>59776</v>
      </c>
      <c r="F11817" s="74"/>
      <c r="G11817" s="73" t="s">
        <v>5471</v>
      </c>
    </row>
    <row r="11818" spans="1:7">
      <c r="A11818" s="73" t="s">
        <v>59968</v>
      </c>
      <c r="B11818" s="73" t="s">
        <v>59969</v>
      </c>
      <c r="C11818" s="73" t="s">
        <v>59970</v>
      </c>
      <c r="D11818" s="73" t="s">
        <v>59971</v>
      </c>
      <c r="E11818" s="73" t="s">
        <v>59704</v>
      </c>
      <c r="F11818" s="74"/>
      <c r="G11818" s="73" t="s">
        <v>5471</v>
      </c>
    </row>
    <row r="11819" spans="1:7">
      <c r="A11819" s="73" t="s">
        <v>59972</v>
      </c>
      <c r="B11819" s="73" t="s">
        <v>59973</v>
      </c>
      <c r="C11819" s="73" t="s">
        <v>59974</v>
      </c>
      <c r="D11819" s="73" t="s">
        <v>59975</v>
      </c>
      <c r="E11819" s="73" t="s">
        <v>59976</v>
      </c>
      <c r="F11819" s="74"/>
      <c r="G11819" s="73" t="s">
        <v>5471</v>
      </c>
    </row>
    <row r="11820" spans="1:7">
      <c r="A11820" s="73" t="s">
        <v>59977</v>
      </c>
      <c r="B11820" s="73" t="s">
        <v>59721</v>
      </c>
      <c r="C11820" s="73" t="s">
        <v>59978</v>
      </c>
      <c r="D11820" s="73" t="s">
        <v>59723</v>
      </c>
      <c r="E11820" s="73" t="s">
        <v>59704</v>
      </c>
      <c r="F11820" s="74"/>
      <c r="G11820" s="73" t="s">
        <v>5471</v>
      </c>
    </row>
    <row r="11821" spans="1:7">
      <c r="A11821" s="73" t="s">
        <v>59979</v>
      </c>
      <c r="B11821" s="73" t="s">
        <v>59980</v>
      </c>
      <c r="C11821" s="73" t="s">
        <v>59981</v>
      </c>
      <c r="D11821" s="73" t="s">
        <v>59982</v>
      </c>
      <c r="E11821" s="73" t="s">
        <v>59983</v>
      </c>
      <c r="F11821" s="74"/>
      <c r="G11821" s="73" t="s">
        <v>5471</v>
      </c>
    </row>
    <row r="11822" spans="1:7">
      <c r="A11822" s="73" t="s">
        <v>59984</v>
      </c>
      <c r="B11822" s="73" t="s">
        <v>59985</v>
      </c>
      <c r="C11822" s="73" t="s">
        <v>59986</v>
      </c>
      <c r="D11822" s="73" t="s">
        <v>59987</v>
      </c>
      <c r="E11822" s="73" t="s">
        <v>59988</v>
      </c>
      <c r="F11822" s="74"/>
      <c r="G11822" s="73" t="s">
        <v>5471</v>
      </c>
    </row>
    <row r="11823" spans="1:7">
      <c r="A11823" s="73" t="s">
        <v>59989</v>
      </c>
      <c r="B11823" s="73" t="s">
        <v>59990</v>
      </c>
      <c r="C11823" s="73" t="s">
        <v>59991</v>
      </c>
      <c r="D11823" s="73" t="s">
        <v>59992</v>
      </c>
      <c r="E11823" s="73" t="s">
        <v>56308</v>
      </c>
      <c r="F11823" s="74"/>
      <c r="G11823" s="73" t="s">
        <v>5471</v>
      </c>
    </row>
    <row r="11824" spans="1:7">
      <c r="A11824" s="73" t="s">
        <v>59993</v>
      </c>
      <c r="B11824" s="73" t="s">
        <v>59994</v>
      </c>
      <c r="C11824" s="73" t="s">
        <v>59995</v>
      </c>
      <c r="D11824" s="73" t="s">
        <v>59996</v>
      </c>
      <c r="E11824" s="73" t="s">
        <v>56864</v>
      </c>
      <c r="F11824" s="74"/>
      <c r="G11824" s="73" t="s">
        <v>5471</v>
      </c>
    </row>
    <row r="11825" spans="1:7">
      <c r="A11825" s="73" t="s">
        <v>59997</v>
      </c>
      <c r="B11825" s="73" t="s">
        <v>59998</v>
      </c>
      <c r="C11825" s="73" t="s">
        <v>59999</v>
      </c>
      <c r="D11825" s="73" t="s">
        <v>60000</v>
      </c>
      <c r="E11825" s="73" t="s">
        <v>55509</v>
      </c>
      <c r="F11825" s="74"/>
      <c r="G11825" s="73" t="s">
        <v>5471</v>
      </c>
    </row>
    <row r="11826" spans="1:7">
      <c r="A11826" s="73" t="s">
        <v>60001</v>
      </c>
      <c r="B11826" s="73" t="s">
        <v>60002</v>
      </c>
      <c r="C11826" s="73" t="s">
        <v>60003</v>
      </c>
      <c r="D11826" s="73" t="s">
        <v>60004</v>
      </c>
      <c r="E11826" s="73" t="s">
        <v>60005</v>
      </c>
      <c r="F11826" s="74"/>
      <c r="G11826" s="73" t="s">
        <v>5471</v>
      </c>
    </row>
    <row r="11827" spans="1:7">
      <c r="A11827" s="73" t="s">
        <v>60006</v>
      </c>
      <c r="B11827" s="73" t="s">
        <v>60007</v>
      </c>
      <c r="C11827" s="73" t="s">
        <v>60008</v>
      </c>
      <c r="D11827" s="73" t="s">
        <v>60009</v>
      </c>
      <c r="E11827" s="73" t="s">
        <v>60010</v>
      </c>
      <c r="F11827" s="74" t="s">
        <v>4469</v>
      </c>
      <c r="G11827" s="73" t="s">
        <v>5471</v>
      </c>
    </row>
    <row r="11828" spans="1:7">
      <c r="A11828" s="73" t="s">
        <v>60011</v>
      </c>
      <c r="B11828" s="73" t="s">
        <v>60012</v>
      </c>
      <c r="C11828" s="73" t="s">
        <v>60013</v>
      </c>
      <c r="D11828" s="73" t="s">
        <v>60014</v>
      </c>
      <c r="E11828" s="73" t="s">
        <v>56308</v>
      </c>
      <c r="F11828" s="74"/>
      <c r="G11828" s="73" t="s">
        <v>5471</v>
      </c>
    </row>
    <row r="11829" spans="1:7">
      <c r="A11829" s="73" t="s">
        <v>60015</v>
      </c>
      <c r="B11829" s="73" t="s">
        <v>60016</v>
      </c>
      <c r="C11829" s="73" t="s">
        <v>60017</v>
      </c>
      <c r="D11829" s="73" t="s">
        <v>60018</v>
      </c>
      <c r="E11829" s="73" t="s">
        <v>56308</v>
      </c>
      <c r="F11829" s="74"/>
      <c r="G11829" s="73" t="s">
        <v>5471</v>
      </c>
    </row>
    <row r="11830" spans="1:7">
      <c r="A11830" s="73" t="s">
        <v>60019</v>
      </c>
      <c r="B11830" s="73" t="s">
        <v>60020</v>
      </c>
      <c r="C11830" s="73" t="s">
        <v>17630</v>
      </c>
      <c r="D11830" s="73" t="s">
        <v>60021</v>
      </c>
      <c r="E11830" s="73" t="s">
        <v>17615</v>
      </c>
      <c r="F11830" s="74"/>
      <c r="G11830" s="73" t="s">
        <v>5471</v>
      </c>
    </row>
    <row r="11831" spans="1:7">
      <c r="A11831" s="73" t="s">
        <v>60022</v>
      </c>
      <c r="B11831" s="73" t="s">
        <v>48603</v>
      </c>
      <c r="C11831" s="73" t="s">
        <v>60023</v>
      </c>
      <c r="D11831" s="73" t="s">
        <v>48605</v>
      </c>
      <c r="E11831" s="73" t="s">
        <v>53875</v>
      </c>
      <c r="F11831" s="74" t="s">
        <v>4469</v>
      </c>
      <c r="G11831" s="73" t="s">
        <v>5471</v>
      </c>
    </row>
    <row r="11832" spans="1:7">
      <c r="A11832" s="73" t="s">
        <v>60024</v>
      </c>
      <c r="B11832" s="73" t="s">
        <v>60025</v>
      </c>
      <c r="C11832" s="73" t="s">
        <v>60026</v>
      </c>
      <c r="D11832" s="73" t="s">
        <v>60027</v>
      </c>
      <c r="E11832" s="73" t="s">
        <v>56366</v>
      </c>
      <c r="F11832" s="74"/>
      <c r="G11832" s="73" t="s">
        <v>5471</v>
      </c>
    </row>
    <row r="11833" spans="1:7">
      <c r="A11833" s="73" t="s">
        <v>60028</v>
      </c>
      <c r="B11833" s="73" t="s">
        <v>60029</v>
      </c>
      <c r="C11833" s="73" t="s">
        <v>60030</v>
      </c>
      <c r="D11833" s="73" t="s">
        <v>60031</v>
      </c>
      <c r="E11833" s="73" t="s">
        <v>60032</v>
      </c>
      <c r="F11833" s="74"/>
      <c r="G11833" s="73" t="s">
        <v>5471</v>
      </c>
    </row>
    <row r="11834" spans="1:7">
      <c r="A11834" s="73" t="s">
        <v>60033</v>
      </c>
      <c r="B11834" s="73" t="s">
        <v>60034</v>
      </c>
      <c r="C11834" s="73" t="s">
        <v>60035</v>
      </c>
      <c r="D11834" s="73" t="s">
        <v>60036</v>
      </c>
      <c r="E11834" s="73" t="s">
        <v>60037</v>
      </c>
      <c r="F11834" s="74"/>
      <c r="G11834" s="73" t="s">
        <v>5471</v>
      </c>
    </row>
    <row r="11835" spans="1:7">
      <c r="A11835" s="73" t="s">
        <v>60038</v>
      </c>
      <c r="B11835" s="73" t="s">
        <v>60039</v>
      </c>
      <c r="C11835" s="73" t="s">
        <v>60040</v>
      </c>
      <c r="D11835" s="73" t="s">
        <v>60041</v>
      </c>
      <c r="E11835" s="73" t="s">
        <v>60042</v>
      </c>
      <c r="F11835" s="74"/>
      <c r="G11835" s="73" t="s">
        <v>5471</v>
      </c>
    </row>
    <row r="11836" spans="1:7">
      <c r="A11836" s="73" t="s">
        <v>60043</v>
      </c>
      <c r="B11836" s="73" t="s">
        <v>60044</v>
      </c>
      <c r="C11836" s="73" t="s">
        <v>60045</v>
      </c>
      <c r="D11836" s="73" t="s">
        <v>60046</v>
      </c>
      <c r="E11836" s="73" t="s">
        <v>60047</v>
      </c>
      <c r="F11836" s="74"/>
      <c r="G11836" s="73" t="s">
        <v>5471</v>
      </c>
    </row>
    <row r="11837" spans="1:7">
      <c r="A11837" s="73" t="s">
        <v>60048</v>
      </c>
      <c r="B11837" s="73" t="s">
        <v>60049</v>
      </c>
      <c r="C11837" s="73" t="s">
        <v>60050</v>
      </c>
      <c r="D11837" s="73" t="s">
        <v>60051</v>
      </c>
      <c r="E11837" s="73" t="s">
        <v>56364</v>
      </c>
      <c r="F11837" s="74"/>
      <c r="G11837" s="73" t="s">
        <v>5471</v>
      </c>
    </row>
    <row r="11838" spans="1:7">
      <c r="A11838" s="73" t="s">
        <v>60052</v>
      </c>
      <c r="B11838" s="73" t="s">
        <v>60053</v>
      </c>
      <c r="C11838" s="73" t="s">
        <v>60054</v>
      </c>
      <c r="D11838" s="73" t="s">
        <v>60055</v>
      </c>
      <c r="E11838" s="73" t="s">
        <v>60056</v>
      </c>
      <c r="F11838" s="74" t="s">
        <v>5125</v>
      </c>
      <c r="G11838" s="73" t="s">
        <v>5471</v>
      </c>
    </row>
    <row r="11839" spans="1:7">
      <c r="A11839" s="73" t="s">
        <v>60057</v>
      </c>
      <c r="B11839" s="73" t="s">
        <v>60058</v>
      </c>
      <c r="C11839" s="73" t="s">
        <v>60059</v>
      </c>
      <c r="D11839" s="73" t="s">
        <v>60060</v>
      </c>
      <c r="E11839" s="73" t="s">
        <v>59709</v>
      </c>
      <c r="F11839" s="74"/>
      <c r="G11839" s="73" t="s">
        <v>5471</v>
      </c>
    </row>
    <row r="11840" spans="1:7">
      <c r="A11840" s="73" t="s">
        <v>60061</v>
      </c>
      <c r="B11840" s="73" t="s">
        <v>60062</v>
      </c>
      <c r="C11840" s="73" t="s">
        <v>60063</v>
      </c>
      <c r="D11840" s="73" t="s">
        <v>60064</v>
      </c>
      <c r="E11840" s="73" t="s">
        <v>60065</v>
      </c>
      <c r="F11840" s="74"/>
      <c r="G11840" s="73" t="s">
        <v>5471</v>
      </c>
    </row>
    <row r="11841" spans="1:7">
      <c r="A11841" s="73" t="s">
        <v>60066</v>
      </c>
      <c r="B11841" s="73" t="s">
        <v>60067</v>
      </c>
      <c r="C11841" s="73" t="s">
        <v>60068</v>
      </c>
      <c r="D11841" s="73" t="s">
        <v>60069</v>
      </c>
      <c r="E11841" s="73" t="s">
        <v>45817</v>
      </c>
      <c r="F11841" s="74" t="s">
        <v>60070</v>
      </c>
      <c r="G11841" s="73" t="s">
        <v>5471</v>
      </c>
    </row>
    <row r="11842" spans="1:7">
      <c r="A11842" s="73" t="s">
        <v>60071</v>
      </c>
      <c r="B11842" s="73" t="s">
        <v>60072</v>
      </c>
      <c r="C11842" s="73" t="s">
        <v>60073</v>
      </c>
      <c r="D11842" s="73" t="s">
        <v>60074</v>
      </c>
      <c r="E11842" s="73" t="s">
        <v>56331</v>
      </c>
      <c r="F11842" s="74"/>
      <c r="G11842" s="73" t="s">
        <v>5471</v>
      </c>
    </row>
    <row r="11843" spans="1:7">
      <c r="A11843" s="73" t="s">
        <v>60075</v>
      </c>
      <c r="B11843" s="73" t="s">
        <v>60076</v>
      </c>
      <c r="C11843" s="73" t="s">
        <v>60077</v>
      </c>
      <c r="D11843" s="73" t="s">
        <v>60078</v>
      </c>
      <c r="E11843" s="73" t="s">
        <v>59704</v>
      </c>
      <c r="F11843" s="74"/>
      <c r="G11843" s="73" t="s">
        <v>5471</v>
      </c>
    </row>
    <row r="11844" spans="1:7">
      <c r="A11844" s="73" t="s">
        <v>60079</v>
      </c>
      <c r="B11844" s="73" t="s">
        <v>60080</v>
      </c>
      <c r="C11844" s="73" t="s">
        <v>60081</v>
      </c>
      <c r="D11844" s="73" t="s">
        <v>60082</v>
      </c>
      <c r="E11844" s="73" t="s">
        <v>60083</v>
      </c>
      <c r="F11844" s="74"/>
      <c r="G11844" s="73" t="s">
        <v>5471</v>
      </c>
    </row>
    <row r="11845" spans="1:7">
      <c r="A11845" s="73" t="s">
        <v>60084</v>
      </c>
      <c r="B11845" s="73" t="s">
        <v>60085</v>
      </c>
      <c r="C11845" s="73" t="s">
        <v>60086</v>
      </c>
      <c r="D11845" s="73" t="s">
        <v>60087</v>
      </c>
      <c r="E11845" s="73" t="s">
        <v>60088</v>
      </c>
      <c r="F11845" s="74"/>
      <c r="G11845" s="73" t="s">
        <v>5471</v>
      </c>
    </row>
    <row r="11846" spans="1:7">
      <c r="A11846" s="73" t="s">
        <v>60089</v>
      </c>
      <c r="B11846" s="73" t="s">
        <v>60090</v>
      </c>
      <c r="C11846" s="73" t="s">
        <v>60091</v>
      </c>
      <c r="D11846" s="73" t="s">
        <v>60092</v>
      </c>
      <c r="E11846" s="73" t="s">
        <v>60093</v>
      </c>
      <c r="F11846" s="74"/>
      <c r="G11846" s="73" t="s">
        <v>5471</v>
      </c>
    </row>
    <row r="11847" spans="1:7">
      <c r="A11847" s="73" t="s">
        <v>60094</v>
      </c>
      <c r="B11847" s="73" t="s">
        <v>60095</v>
      </c>
      <c r="C11847" s="73" t="s">
        <v>60096</v>
      </c>
      <c r="D11847" s="73" t="s">
        <v>60097</v>
      </c>
      <c r="E11847" s="73" t="s">
        <v>56364</v>
      </c>
      <c r="F11847" s="74"/>
      <c r="G11847" s="73" t="s">
        <v>5471</v>
      </c>
    </row>
    <row r="11848" spans="1:7">
      <c r="A11848" s="73" t="s">
        <v>60098</v>
      </c>
      <c r="B11848" s="73" t="s">
        <v>60099</v>
      </c>
      <c r="C11848" s="73" t="s">
        <v>60100</v>
      </c>
      <c r="D11848" s="73" t="s">
        <v>60101</v>
      </c>
      <c r="E11848" s="73" t="s">
        <v>60102</v>
      </c>
      <c r="F11848" s="74"/>
      <c r="G11848" s="73" t="s">
        <v>5471</v>
      </c>
    </row>
    <row r="11849" spans="1:7">
      <c r="A11849" s="73" t="s">
        <v>60103</v>
      </c>
      <c r="B11849" s="73" t="s">
        <v>60104</v>
      </c>
      <c r="C11849" s="73" t="s">
        <v>60105</v>
      </c>
      <c r="D11849" s="73" t="s">
        <v>60106</v>
      </c>
      <c r="E11849" s="73" t="s">
        <v>60107</v>
      </c>
      <c r="F11849" s="74"/>
      <c r="G11849" s="73" t="s">
        <v>5471</v>
      </c>
    </row>
    <row r="11850" spans="1:7">
      <c r="A11850" s="73" t="s">
        <v>60108</v>
      </c>
      <c r="B11850" s="73" t="s">
        <v>60109</v>
      </c>
      <c r="C11850" s="73" t="s">
        <v>60110</v>
      </c>
      <c r="D11850" s="73" t="s">
        <v>60111</v>
      </c>
      <c r="E11850" s="73" t="s">
        <v>56327</v>
      </c>
      <c r="F11850" s="74"/>
      <c r="G11850" s="73" t="s">
        <v>5471</v>
      </c>
    </row>
    <row r="11851" spans="1:7">
      <c r="A11851" s="73" t="s">
        <v>60112</v>
      </c>
      <c r="B11851" s="73" t="s">
        <v>60113</v>
      </c>
      <c r="C11851" s="73" t="s">
        <v>60114</v>
      </c>
      <c r="D11851" s="73" t="s">
        <v>60115</v>
      </c>
      <c r="E11851" s="73" t="s">
        <v>60116</v>
      </c>
      <c r="F11851" s="74"/>
      <c r="G11851" s="73" t="s">
        <v>5471</v>
      </c>
    </row>
    <row r="11852" spans="1:7">
      <c r="A11852" s="73" t="s">
        <v>60117</v>
      </c>
      <c r="B11852" s="73" t="s">
        <v>60118</v>
      </c>
      <c r="C11852" s="73" t="s">
        <v>60119</v>
      </c>
      <c r="D11852" s="73" t="s">
        <v>60120</v>
      </c>
      <c r="E11852" s="73" t="s">
        <v>17128</v>
      </c>
      <c r="F11852" s="74"/>
      <c r="G11852" s="73" t="s">
        <v>5471</v>
      </c>
    </row>
    <row r="11853" spans="1:7">
      <c r="A11853" s="73" t="s">
        <v>60121</v>
      </c>
      <c r="B11853" s="73" t="s">
        <v>60122</v>
      </c>
      <c r="C11853" s="73" t="s">
        <v>60123</v>
      </c>
      <c r="D11853" s="73" t="s">
        <v>60124</v>
      </c>
      <c r="E11853" s="73" t="s">
        <v>60032</v>
      </c>
      <c r="F11853" s="74"/>
      <c r="G11853" s="73" t="s">
        <v>5471</v>
      </c>
    </row>
    <row r="11854" spans="1:7">
      <c r="A11854" s="73" t="s">
        <v>60125</v>
      </c>
      <c r="B11854" s="73" t="s">
        <v>60126</v>
      </c>
      <c r="C11854" s="73" t="s">
        <v>60127</v>
      </c>
      <c r="D11854" s="73" t="s">
        <v>60128</v>
      </c>
      <c r="E11854" s="73" t="s">
        <v>60129</v>
      </c>
      <c r="F11854" s="74"/>
      <c r="G11854" s="73" t="s">
        <v>5471</v>
      </c>
    </row>
    <row r="11855" spans="1:7">
      <c r="A11855" s="73" t="s">
        <v>60130</v>
      </c>
      <c r="B11855" s="73" t="s">
        <v>60131</v>
      </c>
      <c r="C11855" s="73" t="s">
        <v>60132</v>
      </c>
      <c r="D11855" s="73" t="s">
        <v>60133</v>
      </c>
      <c r="E11855" s="73" t="s">
        <v>60134</v>
      </c>
      <c r="F11855" s="74"/>
      <c r="G11855" s="73" t="s">
        <v>5471</v>
      </c>
    </row>
    <row r="11856" spans="1:7">
      <c r="A11856" s="73" t="s">
        <v>60135</v>
      </c>
      <c r="B11856" s="73" t="s">
        <v>60136</v>
      </c>
      <c r="C11856" s="73" t="s">
        <v>60137</v>
      </c>
      <c r="D11856" s="73" t="s">
        <v>60138</v>
      </c>
      <c r="E11856" s="73" t="s">
        <v>60139</v>
      </c>
      <c r="F11856" s="74" t="s">
        <v>4469</v>
      </c>
      <c r="G11856" s="73" t="s">
        <v>5471</v>
      </c>
    </row>
    <row r="11857" spans="1:7">
      <c r="A11857" s="73" t="s">
        <v>60140</v>
      </c>
      <c r="B11857" s="73" t="s">
        <v>60141</v>
      </c>
      <c r="C11857" s="73" t="s">
        <v>60142</v>
      </c>
      <c r="D11857" s="73" t="s">
        <v>60143</v>
      </c>
      <c r="E11857" s="73" t="s">
        <v>60144</v>
      </c>
      <c r="F11857" s="74"/>
      <c r="G11857" s="73" t="s">
        <v>5471</v>
      </c>
    </row>
    <row r="11858" spans="1:7">
      <c r="A11858" s="73" t="s">
        <v>60145</v>
      </c>
      <c r="B11858" s="73" t="s">
        <v>60146</v>
      </c>
      <c r="C11858" s="73" t="s">
        <v>60147</v>
      </c>
      <c r="D11858" s="73" t="s">
        <v>60148</v>
      </c>
      <c r="E11858" s="73" t="s">
        <v>59704</v>
      </c>
      <c r="F11858" s="74"/>
      <c r="G11858" s="73" t="s">
        <v>5471</v>
      </c>
    </row>
    <row r="11859" spans="1:7">
      <c r="A11859" s="73" t="s">
        <v>60149</v>
      </c>
      <c r="B11859" s="73" t="s">
        <v>60146</v>
      </c>
      <c r="C11859" s="73" t="s">
        <v>60150</v>
      </c>
      <c r="D11859" s="73" t="s">
        <v>60148</v>
      </c>
      <c r="E11859" s="73" t="s">
        <v>59704</v>
      </c>
      <c r="F11859" s="74"/>
      <c r="G11859" s="73" t="s">
        <v>5471</v>
      </c>
    </row>
    <row r="11860" spans="1:7">
      <c r="A11860" s="73" t="s">
        <v>60151</v>
      </c>
      <c r="B11860" s="73" t="s">
        <v>60152</v>
      </c>
      <c r="C11860" s="73" t="s">
        <v>60153</v>
      </c>
      <c r="D11860" s="73" t="s">
        <v>60154</v>
      </c>
      <c r="E11860" s="73" t="s">
        <v>60155</v>
      </c>
      <c r="F11860" s="74"/>
      <c r="G11860" s="73" t="s">
        <v>5471</v>
      </c>
    </row>
    <row r="11861" spans="1:7">
      <c r="A11861" s="73" t="s">
        <v>60156</v>
      </c>
      <c r="B11861" s="73" t="s">
        <v>60157</v>
      </c>
      <c r="C11861" s="73" t="s">
        <v>60158</v>
      </c>
      <c r="D11861" s="73" t="s">
        <v>60159</v>
      </c>
      <c r="E11861" s="73" t="s">
        <v>60160</v>
      </c>
      <c r="F11861" s="74"/>
      <c r="G11861" s="73" t="s">
        <v>5471</v>
      </c>
    </row>
    <row r="11862" spans="1:7">
      <c r="A11862" s="73" t="s">
        <v>60161</v>
      </c>
      <c r="B11862" s="73" t="s">
        <v>60162</v>
      </c>
      <c r="C11862" s="73" t="s">
        <v>60163</v>
      </c>
      <c r="D11862" s="73" t="s">
        <v>60164</v>
      </c>
      <c r="E11862" s="73" t="s">
        <v>60165</v>
      </c>
      <c r="F11862" s="74"/>
      <c r="G11862" s="73" t="s">
        <v>5471</v>
      </c>
    </row>
    <row r="11863" spans="1:7">
      <c r="A11863" s="73" t="s">
        <v>60166</v>
      </c>
      <c r="B11863" s="73" t="s">
        <v>60167</v>
      </c>
      <c r="C11863" s="73" t="s">
        <v>60168</v>
      </c>
      <c r="D11863" s="73" t="s">
        <v>60169</v>
      </c>
      <c r="E11863" s="73" t="s">
        <v>60129</v>
      </c>
      <c r="F11863" s="74"/>
      <c r="G11863" s="73" t="s">
        <v>5471</v>
      </c>
    </row>
    <row r="11864" spans="1:7">
      <c r="A11864" s="73" t="s">
        <v>60170</v>
      </c>
      <c r="B11864" s="73" t="s">
        <v>60171</v>
      </c>
      <c r="C11864" s="73" t="s">
        <v>60172</v>
      </c>
      <c r="D11864" s="73" t="s">
        <v>60173</v>
      </c>
      <c r="E11864" s="73" t="s">
        <v>60174</v>
      </c>
      <c r="F11864" s="74"/>
      <c r="G11864" s="73" t="s">
        <v>5471</v>
      </c>
    </row>
    <row r="11865" spans="1:7">
      <c r="A11865" s="73" t="s">
        <v>60175</v>
      </c>
      <c r="B11865" s="73" t="s">
        <v>60176</v>
      </c>
      <c r="C11865" s="73" t="s">
        <v>60177</v>
      </c>
      <c r="D11865" s="73" t="s">
        <v>60178</v>
      </c>
      <c r="E11865" s="73" t="s">
        <v>56864</v>
      </c>
      <c r="F11865" s="74"/>
      <c r="G11865" s="73" t="s">
        <v>5471</v>
      </c>
    </row>
    <row r="11866" spans="1:7">
      <c r="A11866" s="73" t="s">
        <v>60179</v>
      </c>
      <c r="B11866" s="73" t="s">
        <v>60180</v>
      </c>
      <c r="C11866" s="73" t="s">
        <v>60181</v>
      </c>
      <c r="D11866" s="73" t="s">
        <v>60182</v>
      </c>
      <c r="E11866" s="73" t="s">
        <v>60183</v>
      </c>
      <c r="F11866" s="74"/>
      <c r="G11866" s="73" t="s">
        <v>5471</v>
      </c>
    </row>
    <row r="11867" spans="1:7">
      <c r="A11867" s="73" t="s">
        <v>60184</v>
      </c>
      <c r="B11867" s="73" t="s">
        <v>60185</v>
      </c>
      <c r="C11867" s="73" t="s">
        <v>60186</v>
      </c>
      <c r="D11867" s="73" t="s">
        <v>60187</v>
      </c>
      <c r="E11867" s="73" t="s">
        <v>60188</v>
      </c>
      <c r="F11867" s="74"/>
      <c r="G11867" s="73" t="s">
        <v>5471</v>
      </c>
    </row>
    <row r="11868" spans="1:7">
      <c r="A11868" s="73" t="s">
        <v>60189</v>
      </c>
      <c r="B11868" s="73" t="s">
        <v>60190</v>
      </c>
      <c r="C11868" s="73" t="s">
        <v>60191</v>
      </c>
      <c r="D11868" s="73" t="s">
        <v>60192</v>
      </c>
      <c r="E11868" s="73" t="s">
        <v>60193</v>
      </c>
      <c r="F11868" s="74"/>
      <c r="G11868" s="73" t="s">
        <v>5471</v>
      </c>
    </row>
    <row r="11869" spans="1:7">
      <c r="A11869" s="73" t="s">
        <v>60194</v>
      </c>
      <c r="B11869" s="73" t="s">
        <v>60195</v>
      </c>
      <c r="C11869" s="73" t="s">
        <v>60196</v>
      </c>
      <c r="D11869" s="73" t="s">
        <v>60197</v>
      </c>
      <c r="E11869" s="73" t="s">
        <v>56864</v>
      </c>
      <c r="F11869" s="74"/>
      <c r="G11869" s="73" t="s">
        <v>5471</v>
      </c>
    </row>
    <row r="11870" spans="1:7">
      <c r="A11870" s="73" t="s">
        <v>60198</v>
      </c>
      <c r="B11870" s="73" t="s">
        <v>60199</v>
      </c>
      <c r="C11870" s="73" t="s">
        <v>60200</v>
      </c>
      <c r="D11870" s="73" t="s">
        <v>60201</v>
      </c>
      <c r="E11870" s="73" t="s">
        <v>60202</v>
      </c>
      <c r="F11870" s="74"/>
      <c r="G11870" s="73" t="s">
        <v>5471</v>
      </c>
    </row>
    <row r="11871" spans="1:7">
      <c r="A11871" s="73" t="s">
        <v>60203</v>
      </c>
      <c r="B11871" s="73" t="s">
        <v>60204</v>
      </c>
      <c r="C11871" s="73" t="s">
        <v>60205</v>
      </c>
      <c r="D11871" s="73" t="s">
        <v>60206</v>
      </c>
      <c r="E11871" s="73" t="s">
        <v>60207</v>
      </c>
      <c r="F11871" s="74" t="s">
        <v>5125</v>
      </c>
      <c r="G11871" s="73" t="s">
        <v>5471</v>
      </c>
    </row>
    <row r="11872" spans="1:7">
      <c r="A11872" s="73" t="s">
        <v>60208</v>
      </c>
      <c r="B11872" s="73" t="s">
        <v>60209</v>
      </c>
      <c r="C11872" s="73" t="s">
        <v>60210</v>
      </c>
      <c r="D11872" s="73" t="s">
        <v>60211</v>
      </c>
      <c r="E11872" s="73" t="s">
        <v>60212</v>
      </c>
      <c r="F11872" s="74"/>
      <c r="G11872" s="73" t="s">
        <v>5471</v>
      </c>
    </row>
    <row r="11873" spans="1:7">
      <c r="A11873" s="73" t="s">
        <v>60213</v>
      </c>
      <c r="B11873" s="73" t="s">
        <v>60214</v>
      </c>
      <c r="C11873" s="73" t="s">
        <v>60215</v>
      </c>
      <c r="D11873" s="73" t="s">
        <v>60216</v>
      </c>
      <c r="E11873" s="73" t="s">
        <v>60217</v>
      </c>
      <c r="F11873" s="74" t="s">
        <v>8693</v>
      </c>
      <c r="G11873" s="73" t="s">
        <v>5471</v>
      </c>
    </row>
    <row r="11874" spans="1:7">
      <c r="A11874" s="73" t="s">
        <v>60218</v>
      </c>
      <c r="B11874" s="73" t="s">
        <v>60219</v>
      </c>
      <c r="C11874" s="73" t="s">
        <v>60220</v>
      </c>
      <c r="D11874" s="73" t="s">
        <v>60221</v>
      </c>
      <c r="E11874" s="73" t="s">
        <v>60129</v>
      </c>
      <c r="F11874" s="74"/>
      <c r="G11874" s="73" t="s">
        <v>5471</v>
      </c>
    </row>
    <row r="11875" spans="1:7">
      <c r="A11875" s="73" t="s">
        <v>60222</v>
      </c>
      <c r="B11875" s="73" t="s">
        <v>60223</v>
      </c>
      <c r="C11875" s="73" t="s">
        <v>60224</v>
      </c>
      <c r="D11875" s="73" t="s">
        <v>60225</v>
      </c>
      <c r="E11875" s="73" t="s">
        <v>60226</v>
      </c>
      <c r="F11875" s="74"/>
      <c r="G11875" s="73" t="s">
        <v>5471</v>
      </c>
    </row>
    <row r="11876" spans="1:7">
      <c r="A11876" s="73" t="s">
        <v>60227</v>
      </c>
      <c r="B11876" s="73" t="s">
        <v>60228</v>
      </c>
      <c r="C11876" s="73" t="s">
        <v>60229</v>
      </c>
      <c r="D11876" s="73" t="s">
        <v>60230</v>
      </c>
      <c r="E11876" s="73" t="s">
        <v>56864</v>
      </c>
      <c r="F11876" s="74"/>
      <c r="G11876" s="73" t="s">
        <v>5471</v>
      </c>
    </row>
    <row r="11877" spans="1:7">
      <c r="A11877" s="73" t="s">
        <v>60231</v>
      </c>
      <c r="B11877" s="73" t="s">
        <v>60232</v>
      </c>
      <c r="C11877" s="73" t="s">
        <v>60233</v>
      </c>
      <c r="D11877" s="73" t="s">
        <v>60234</v>
      </c>
      <c r="E11877" s="73" t="s">
        <v>60235</v>
      </c>
      <c r="F11877" s="74"/>
      <c r="G11877" s="73" t="s">
        <v>5471</v>
      </c>
    </row>
    <row r="11878" spans="1:7">
      <c r="A11878" s="73" t="s">
        <v>60236</v>
      </c>
      <c r="B11878" s="73" t="s">
        <v>60237</v>
      </c>
      <c r="C11878" s="73" t="s">
        <v>60238</v>
      </c>
      <c r="D11878" s="73" t="s">
        <v>60239</v>
      </c>
      <c r="E11878" s="73" t="s">
        <v>60240</v>
      </c>
      <c r="F11878" s="74"/>
      <c r="G11878" s="73" t="s">
        <v>5471</v>
      </c>
    </row>
    <row r="11879" spans="1:7">
      <c r="A11879" s="73" t="s">
        <v>60241</v>
      </c>
      <c r="B11879" s="73" t="s">
        <v>60242</v>
      </c>
      <c r="C11879" s="73" t="s">
        <v>60243</v>
      </c>
      <c r="D11879" s="73" t="s">
        <v>60244</v>
      </c>
      <c r="E11879" s="73" t="s">
        <v>60129</v>
      </c>
      <c r="F11879" s="74"/>
      <c r="G11879" s="73" t="s">
        <v>5471</v>
      </c>
    </row>
    <row r="11880" spans="1:7">
      <c r="A11880" s="73" t="s">
        <v>60245</v>
      </c>
      <c r="B11880" s="73" t="s">
        <v>60246</v>
      </c>
      <c r="C11880" s="73" t="s">
        <v>60247</v>
      </c>
      <c r="D11880" s="73" t="s">
        <v>60248</v>
      </c>
      <c r="E11880" s="73" t="s">
        <v>60129</v>
      </c>
      <c r="F11880" s="74"/>
      <c r="G11880" s="73" t="s">
        <v>5471</v>
      </c>
    </row>
    <row r="11881" spans="1:7">
      <c r="A11881" s="73" t="s">
        <v>60249</v>
      </c>
      <c r="B11881" s="73" t="s">
        <v>60250</v>
      </c>
      <c r="C11881" s="73" t="s">
        <v>60251</v>
      </c>
      <c r="D11881" s="73" t="s">
        <v>60252</v>
      </c>
      <c r="E11881" s="73" t="s">
        <v>56364</v>
      </c>
      <c r="F11881" s="74"/>
      <c r="G11881" s="73" t="s">
        <v>5471</v>
      </c>
    </row>
    <row r="11882" spans="1:7">
      <c r="A11882" s="73" t="s">
        <v>60253</v>
      </c>
      <c r="B11882" s="73" t="s">
        <v>60254</v>
      </c>
      <c r="C11882" s="73" t="s">
        <v>60255</v>
      </c>
      <c r="D11882" s="73" t="s">
        <v>60256</v>
      </c>
      <c r="E11882" s="73" t="s">
        <v>56331</v>
      </c>
      <c r="F11882" s="74"/>
      <c r="G11882" s="73" t="s">
        <v>5471</v>
      </c>
    </row>
    <row r="11883" spans="1:7">
      <c r="A11883" s="73" t="s">
        <v>60257</v>
      </c>
      <c r="B11883" s="73" t="s">
        <v>60258</v>
      </c>
      <c r="C11883" s="73" t="s">
        <v>60259</v>
      </c>
      <c r="D11883" s="73" t="s">
        <v>60260</v>
      </c>
      <c r="E11883" s="73" t="s">
        <v>56366</v>
      </c>
      <c r="F11883" s="74"/>
      <c r="G11883" s="73" t="s">
        <v>5471</v>
      </c>
    </row>
    <row r="11884" spans="1:7">
      <c r="A11884" s="73" t="s">
        <v>60261</v>
      </c>
      <c r="B11884" s="73" t="s">
        <v>60262</v>
      </c>
      <c r="C11884" s="73" t="s">
        <v>60263</v>
      </c>
      <c r="D11884" s="73" t="s">
        <v>60264</v>
      </c>
      <c r="E11884" s="73" t="s">
        <v>60265</v>
      </c>
      <c r="F11884" s="74"/>
      <c r="G11884" s="73" t="s">
        <v>5471</v>
      </c>
    </row>
    <row r="11885" spans="1:7">
      <c r="A11885" s="73" t="s">
        <v>60266</v>
      </c>
      <c r="B11885" s="73" t="s">
        <v>60267</v>
      </c>
      <c r="C11885" s="73" t="s">
        <v>60268</v>
      </c>
      <c r="D11885" s="73" t="s">
        <v>60269</v>
      </c>
      <c r="E11885" s="73" t="s">
        <v>60270</v>
      </c>
      <c r="F11885" s="74" t="s">
        <v>4159</v>
      </c>
      <c r="G11885" s="73" t="s">
        <v>5471</v>
      </c>
    </row>
    <row r="11886" spans="1:7">
      <c r="A11886" s="73" t="s">
        <v>60271</v>
      </c>
      <c r="B11886" s="73" t="s">
        <v>60272</v>
      </c>
      <c r="C11886" s="73" t="s">
        <v>60273</v>
      </c>
      <c r="D11886" s="73" t="s">
        <v>60274</v>
      </c>
      <c r="E11886" s="73" t="s">
        <v>53238</v>
      </c>
      <c r="F11886" s="74"/>
      <c r="G11886" s="73" t="s">
        <v>5471</v>
      </c>
    </row>
    <row r="11887" spans="1:7">
      <c r="A11887" s="73" t="s">
        <v>60275</v>
      </c>
      <c r="B11887" s="73" t="s">
        <v>60276</v>
      </c>
      <c r="C11887" s="73" t="s">
        <v>60277</v>
      </c>
      <c r="D11887" s="73" t="s">
        <v>60278</v>
      </c>
      <c r="E11887" s="73" t="s">
        <v>60279</v>
      </c>
      <c r="F11887" s="74"/>
      <c r="G11887" s="73" t="s">
        <v>5471</v>
      </c>
    </row>
    <row r="11888" spans="1:7">
      <c r="A11888" s="73" t="s">
        <v>60280</v>
      </c>
      <c r="B11888" s="73" t="s">
        <v>60281</v>
      </c>
      <c r="C11888" s="73" t="s">
        <v>60282</v>
      </c>
      <c r="D11888" s="73" t="s">
        <v>60283</v>
      </c>
      <c r="E11888" s="73" t="s">
        <v>60284</v>
      </c>
      <c r="F11888" s="74"/>
      <c r="G11888" s="73" t="s">
        <v>5471</v>
      </c>
    </row>
    <row r="11889" spans="1:7">
      <c r="A11889" s="73" t="s">
        <v>60285</v>
      </c>
      <c r="B11889" s="73" t="s">
        <v>60286</v>
      </c>
      <c r="C11889" s="73" t="s">
        <v>60287</v>
      </c>
      <c r="D11889" s="73" t="s">
        <v>60288</v>
      </c>
      <c r="E11889" s="73" t="s">
        <v>60289</v>
      </c>
      <c r="F11889" s="74" t="s">
        <v>4159</v>
      </c>
      <c r="G11889" s="73" t="s">
        <v>5471</v>
      </c>
    </row>
    <row r="11890" spans="1:7">
      <c r="A11890" s="73" t="s">
        <v>60290</v>
      </c>
      <c r="B11890" s="73" t="s">
        <v>60291</v>
      </c>
      <c r="C11890" s="73" t="s">
        <v>60292</v>
      </c>
      <c r="D11890" s="73" t="s">
        <v>60293</v>
      </c>
      <c r="E11890" s="73" t="s">
        <v>60294</v>
      </c>
      <c r="F11890" s="74"/>
      <c r="G11890" s="73" t="s">
        <v>5471</v>
      </c>
    </row>
    <row r="11891" spans="1:7">
      <c r="A11891" s="73" t="s">
        <v>60295</v>
      </c>
      <c r="B11891" s="73" t="s">
        <v>60296</v>
      </c>
      <c r="C11891" s="73" t="s">
        <v>32142</v>
      </c>
      <c r="D11891" s="73" t="s">
        <v>60297</v>
      </c>
      <c r="E11891" s="73" t="s">
        <v>6702</v>
      </c>
      <c r="F11891" s="74"/>
      <c r="G11891" s="73" t="s">
        <v>5471</v>
      </c>
    </row>
    <row r="11892" spans="1:7">
      <c r="A11892" s="73" t="s">
        <v>60298</v>
      </c>
      <c r="B11892" s="73" t="s">
        <v>60299</v>
      </c>
      <c r="C11892" s="73" t="s">
        <v>60300</v>
      </c>
      <c r="D11892" s="73" t="s">
        <v>60301</v>
      </c>
      <c r="E11892" s="73" t="s">
        <v>54952</v>
      </c>
      <c r="F11892" s="74"/>
      <c r="G11892" s="73" t="s">
        <v>5471</v>
      </c>
    </row>
    <row r="11893" spans="1:7">
      <c r="A11893" s="73" t="s">
        <v>60302</v>
      </c>
      <c r="B11893" s="73" t="s">
        <v>60303</v>
      </c>
      <c r="C11893" s="73" t="s">
        <v>60304</v>
      </c>
      <c r="D11893" s="73" t="s">
        <v>60305</v>
      </c>
      <c r="E11893" s="73" t="s">
        <v>58251</v>
      </c>
      <c r="F11893" s="74" t="s">
        <v>8176</v>
      </c>
      <c r="G11893" s="73" t="s">
        <v>5471</v>
      </c>
    </row>
    <row r="11894" spans="1:7">
      <c r="A11894" s="73" t="s">
        <v>60306</v>
      </c>
      <c r="B11894" s="73" t="s">
        <v>60307</v>
      </c>
      <c r="C11894" s="73" t="s">
        <v>60308</v>
      </c>
      <c r="D11894" s="73" t="s">
        <v>60309</v>
      </c>
      <c r="E11894" s="73" t="s">
        <v>60310</v>
      </c>
      <c r="F11894" s="74" t="s">
        <v>7317</v>
      </c>
      <c r="G11894" s="73" t="s">
        <v>5471</v>
      </c>
    </row>
    <row r="11895" spans="1:7">
      <c r="A11895" s="73" t="s">
        <v>60311</v>
      </c>
      <c r="B11895" s="73" t="s">
        <v>60312</v>
      </c>
      <c r="C11895" s="73" t="s">
        <v>33290</v>
      </c>
      <c r="D11895" s="73" t="s">
        <v>60313</v>
      </c>
      <c r="E11895" s="73" t="s">
        <v>7114</v>
      </c>
      <c r="F11895" s="74" t="s">
        <v>44521</v>
      </c>
      <c r="G11895" s="73" t="s">
        <v>5471</v>
      </c>
    </row>
    <row r="11896" spans="1:7">
      <c r="A11896" s="73" t="s">
        <v>60314</v>
      </c>
      <c r="B11896" s="73" t="s">
        <v>60315</v>
      </c>
      <c r="C11896" s="73" t="s">
        <v>60316</v>
      </c>
      <c r="D11896" s="73" t="s">
        <v>60317</v>
      </c>
      <c r="E11896" s="73" t="s">
        <v>60318</v>
      </c>
      <c r="F11896" s="74"/>
      <c r="G11896" s="73" t="s">
        <v>5471</v>
      </c>
    </row>
    <row r="11897" spans="1:7">
      <c r="A11897" s="73" t="s">
        <v>60319</v>
      </c>
      <c r="B11897" s="73" t="s">
        <v>60320</v>
      </c>
      <c r="C11897" s="73" t="s">
        <v>60321</v>
      </c>
      <c r="D11897" s="73" t="s">
        <v>60322</v>
      </c>
      <c r="E11897" s="73" t="s">
        <v>6761</v>
      </c>
      <c r="F11897" s="74" t="s">
        <v>5432</v>
      </c>
      <c r="G11897" s="73" t="s">
        <v>5471</v>
      </c>
    </row>
    <row r="11898" spans="1:7">
      <c r="A11898" s="73" t="s">
        <v>60323</v>
      </c>
      <c r="B11898" s="73" t="s">
        <v>60324</v>
      </c>
      <c r="C11898" s="73" t="s">
        <v>33290</v>
      </c>
      <c r="D11898" s="73" t="s">
        <v>60325</v>
      </c>
      <c r="E11898" s="73" t="s">
        <v>7114</v>
      </c>
      <c r="F11898" s="74" t="s">
        <v>4273</v>
      </c>
      <c r="G11898" s="73" t="s">
        <v>5471</v>
      </c>
    </row>
    <row r="11899" spans="1:7">
      <c r="A11899" s="73" t="s">
        <v>60326</v>
      </c>
      <c r="B11899" s="73" t="s">
        <v>25925</v>
      </c>
      <c r="C11899" s="73" t="s">
        <v>60327</v>
      </c>
      <c r="D11899" s="73" t="s">
        <v>25927</v>
      </c>
      <c r="E11899" s="73" t="s">
        <v>55005</v>
      </c>
      <c r="F11899" s="74"/>
      <c r="G11899" s="73" t="s">
        <v>5471</v>
      </c>
    </row>
    <row r="11900" spans="1:7">
      <c r="A11900" s="73" t="s">
        <v>60328</v>
      </c>
      <c r="B11900" s="73" t="s">
        <v>60329</v>
      </c>
      <c r="C11900" s="73" t="s">
        <v>60330</v>
      </c>
      <c r="D11900" s="73" t="s">
        <v>60331</v>
      </c>
      <c r="E11900" s="73" t="s">
        <v>38715</v>
      </c>
      <c r="F11900" s="74" t="s">
        <v>22024</v>
      </c>
      <c r="G11900" s="73" t="s">
        <v>5471</v>
      </c>
    </row>
    <row r="11901" spans="1:7">
      <c r="A11901" s="73" t="s">
        <v>60332</v>
      </c>
      <c r="B11901" s="73" t="s">
        <v>60333</v>
      </c>
      <c r="C11901" s="73" t="s">
        <v>60334</v>
      </c>
      <c r="D11901" s="73" t="s">
        <v>60335</v>
      </c>
      <c r="E11901" s="73" t="s">
        <v>6761</v>
      </c>
      <c r="F11901" s="74"/>
      <c r="G11901" s="73" t="s">
        <v>5471</v>
      </c>
    </row>
    <row r="11902" spans="1:7">
      <c r="A11902" s="73" t="s">
        <v>60336</v>
      </c>
      <c r="B11902" s="73" t="s">
        <v>60337</v>
      </c>
      <c r="C11902" s="73" t="s">
        <v>60338</v>
      </c>
      <c r="D11902" s="73" t="s">
        <v>60339</v>
      </c>
      <c r="E11902" s="73" t="s">
        <v>44549</v>
      </c>
      <c r="F11902" s="74" t="s">
        <v>9291</v>
      </c>
      <c r="G11902" s="73" t="s">
        <v>5471</v>
      </c>
    </row>
    <row r="11903" spans="1:7">
      <c r="A11903" s="73" t="s">
        <v>60340</v>
      </c>
      <c r="B11903" s="73" t="s">
        <v>60341</v>
      </c>
      <c r="C11903" s="73" t="s">
        <v>60342</v>
      </c>
      <c r="D11903" s="73" t="s">
        <v>60343</v>
      </c>
      <c r="E11903" s="73" t="s">
        <v>60344</v>
      </c>
      <c r="F11903" s="74"/>
      <c r="G11903" s="73" t="s">
        <v>5471</v>
      </c>
    </row>
    <row r="11904" spans="1:7">
      <c r="A11904" s="73" t="s">
        <v>60345</v>
      </c>
      <c r="B11904" s="73" t="s">
        <v>60346</v>
      </c>
      <c r="C11904" s="73" t="s">
        <v>60347</v>
      </c>
      <c r="D11904" s="73" t="s">
        <v>60348</v>
      </c>
      <c r="E11904" s="73" t="s">
        <v>6761</v>
      </c>
      <c r="F11904" s="74" t="s">
        <v>5387</v>
      </c>
      <c r="G11904" s="73" t="s">
        <v>5471</v>
      </c>
    </row>
    <row r="11905" spans="1:7">
      <c r="A11905" s="73" t="s">
        <v>60349</v>
      </c>
      <c r="B11905" s="73" t="s">
        <v>60350</v>
      </c>
      <c r="C11905" s="73" t="s">
        <v>60351</v>
      </c>
      <c r="D11905" s="73" t="s">
        <v>60352</v>
      </c>
      <c r="E11905" s="73" t="s">
        <v>26700</v>
      </c>
      <c r="F11905" s="74"/>
      <c r="G11905" s="73" t="s">
        <v>5471</v>
      </c>
    </row>
    <row r="11906" spans="1:7">
      <c r="A11906" s="73" t="s">
        <v>60353</v>
      </c>
      <c r="B11906" s="73" t="s">
        <v>60354</v>
      </c>
      <c r="C11906" s="73" t="s">
        <v>60355</v>
      </c>
      <c r="D11906" s="73" t="s">
        <v>60356</v>
      </c>
      <c r="E11906" s="73" t="s">
        <v>60357</v>
      </c>
      <c r="F11906" s="74"/>
      <c r="G11906" s="73" t="s">
        <v>5471</v>
      </c>
    </row>
    <row r="11907" spans="1:7">
      <c r="A11907" s="73" t="s">
        <v>60358</v>
      </c>
      <c r="B11907" s="73" t="s">
        <v>60359</v>
      </c>
      <c r="C11907" s="73" t="s">
        <v>60360</v>
      </c>
      <c r="D11907" s="73" t="s">
        <v>60361</v>
      </c>
      <c r="E11907" s="73" t="s">
        <v>60362</v>
      </c>
      <c r="F11907" s="74"/>
      <c r="G11907" s="73" t="s">
        <v>5471</v>
      </c>
    </row>
    <row r="11908" spans="1:7">
      <c r="A11908" s="73" t="s">
        <v>60363</v>
      </c>
      <c r="B11908" s="73" t="s">
        <v>60364</v>
      </c>
      <c r="C11908" s="73" t="s">
        <v>60365</v>
      </c>
      <c r="D11908" s="73" t="s">
        <v>60366</v>
      </c>
      <c r="E11908" s="73" t="s">
        <v>53853</v>
      </c>
      <c r="F11908" s="74"/>
      <c r="G11908" s="73" t="s">
        <v>5471</v>
      </c>
    </row>
    <row r="11909" spans="1:7">
      <c r="A11909" s="73" t="s">
        <v>60367</v>
      </c>
      <c r="B11909" s="73" t="s">
        <v>60368</v>
      </c>
      <c r="C11909" s="73" t="s">
        <v>60369</v>
      </c>
      <c r="D11909" s="73" t="s">
        <v>60370</v>
      </c>
      <c r="E11909" s="73" t="s">
        <v>60371</v>
      </c>
      <c r="F11909" s="74"/>
      <c r="G11909" s="73" t="s">
        <v>5471</v>
      </c>
    </row>
    <row r="11910" spans="1:7">
      <c r="A11910" s="73" t="s">
        <v>60372</v>
      </c>
      <c r="B11910" s="73" t="s">
        <v>60373</v>
      </c>
      <c r="C11910" s="73" t="s">
        <v>60374</v>
      </c>
      <c r="D11910" s="73" t="s">
        <v>60375</v>
      </c>
      <c r="E11910" s="73" t="s">
        <v>60344</v>
      </c>
      <c r="F11910" s="74"/>
      <c r="G11910" s="73" t="s">
        <v>5471</v>
      </c>
    </row>
    <row r="11911" spans="1:7">
      <c r="A11911" s="73" t="s">
        <v>60376</v>
      </c>
      <c r="B11911" s="73" t="s">
        <v>60377</v>
      </c>
      <c r="C11911" s="73" t="s">
        <v>60378</v>
      </c>
      <c r="D11911" s="73" t="s">
        <v>60379</v>
      </c>
      <c r="E11911" s="73" t="s">
        <v>6761</v>
      </c>
      <c r="F11911" s="74" t="s">
        <v>5387</v>
      </c>
      <c r="G11911" s="73" t="s">
        <v>5471</v>
      </c>
    </row>
    <row r="11912" spans="1:7">
      <c r="A11912" s="73" t="s">
        <v>60380</v>
      </c>
      <c r="B11912" s="73" t="s">
        <v>60381</v>
      </c>
      <c r="C11912" s="73" t="s">
        <v>60382</v>
      </c>
      <c r="D11912" s="73" t="s">
        <v>60383</v>
      </c>
      <c r="E11912" s="73" t="s">
        <v>60384</v>
      </c>
      <c r="F11912" s="74"/>
      <c r="G11912" s="73" t="s">
        <v>5471</v>
      </c>
    </row>
    <row r="11913" spans="1:7">
      <c r="A11913" s="73" t="s">
        <v>60385</v>
      </c>
      <c r="B11913" s="73" t="s">
        <v>60386</v>
      </c>
      <c r="C11913" s="73" t="s">
        <v>60387</v>
      </c>
      <c r="D11913" s="73" t="s">
        <v>60388</v>
      </c>
      <c r="E11913" s="73" t="s">
        <v>54104</v>
      </c>
      <c r="F11913" s="74"/>
      <c r="G11913" s="73" t="s">
        <v>5471</v>
      </c>
    </row>
    <row r="11914" spans="1:7">
      <c r="A11914" s="73" t="s">
        <v>60389</v>
      </c>
      <c r="B11914" s="73" t="s">
        <v>60390</v>
      </c>
      <c r="C11914" s="73" t="s">
        <v>60391</v>
      </c>
      <c r="D11914" s="73" t="s">
        <v>60392</v>
      </c>
      <c r="E11914" s="73" t="s">
        <v>60393</v>
      </c>
      <c r="F11914" s="74"/>
      <c r="G11914" s="73" t="s">
        <v>5471</v>
      </c>
    </row>
    <row r="11915" spans="1:7">
      <c r="A11915" s="73" t="s">
        <v>60394</v>
      </c>
      <c r="B11915" s="73" t="s">
        <v>60395</v>
      </c>
      <c r="C11915" s="73" t="s">
        <v>60396</v>
      </c>
      <c r="D11915" s="73" t="s">
        <v>60397</v>
      </c>
      <c r="E11915" s="73" t="s">
        <v>53394</v>
      </c>
      <c r="F11915" s="74"/>
      <c r="G11915" s="73" t="s">
        <v>5471</v>
      </c>
    </row>
    <row r="11916" spans="1:7">
      <c r="A11916" s="73" t="s">
        <v>60398</v>
      </c>
      <c r="B11916" s="73" t="s">
        <v>60399</v>
      </c>
      <c r="C11916" s="73" t="s">
        <v>60400</v>
      </c>
      <c r="D11916" s="73" t="s">
        <v>60401</v>
      </c>
      <c r="E11916" s="73" t="s">
        <v>60402</v>
      </c>
      <c r="F11916" s="74"/>
      <c r="G11916" s="73" t="s">
        <v>5471</v>
      </c>
    </row>
    <row r="11917" spans="1:7">
      <c r="A11917" s="73" t="s">
        <v>60403</v>
      </c>
      <c r="B11917" s="73" t="s">
        <v>60404</v>
      </c>
      <c r="C11917" s="73" t="s">
        <v>60405</v>
      </c>
      <c r="D11917" s="73" t="s">
        <v>60406</v>
      </c>
      <c r="E11917" s="73" t="s">
        <v>53839</v>
      </c>
      <c r="F11917" s="74"/>
      <c r="G11917" s="73" t="s">
        <v>5471</v>
      </c>
    </row>
    <row r="11918" spans="1:7">
      <c r="A11918" s="73" t="s">
        <v>60407</v>
      </c>
      <c r="B11918" s="73" t="s">
        <v>60408</v>
      </c>
      <c r="C11918" s="73" t="s">
        <v>60409</v>
      </c>
      <c r="D11918" s="73" t="s">
        <v>60410</v>
      </c>
      <c r="E11918" s="73" t="s">
        <v>56421</v>
      </c>
      <c r="F11918" s="74"/>
      <c r="G11918" s="73" t="s">
        <v>5471</v>
      </c>
    </row>
    <row r="11919" spans="1:7">
      <c r="A11919" s="73" t="s">
        <v>60411</v>
      </c>
      <c r="B11919" s="73" t="s">
        <v>60412</v>
      </c>
      <c r="C11919" s="73" t="s">
        <v>60413</v>
      </c>
      <c r="D11919" s="73" t="s">
        <v>60414</v>
      </c>
      <c r="E11919" s="73" t="s">
        <v>60415</v>
      </c>
      <c r="F11919" s="74"/>
      <c r="G11919" s="73" t="s">
        <v>5471</v>
      </c>
    </row>
    <row r="11920" spans="1:7">
      <c r="A11920" s="73" t="s">
        <v>60416</v>
      </c>
      <c r="B11920" s="73" t="s">
        <v>60417</v>
      </c>
      <c r="C11920" s="73" t="s">
        <v>60418</v>
      </c>
      <c r="D11920" s="73" t="s">
        <v>60419</v>
      </c>
      <c r="E11920" s="73" t="s">
        <v>56242</v>
      </c>
      <c r="F11920" s="74"/>
      <c r="G11920" s="73" t="s">
        <v>5471</v>
      </c>
    </row>
    <row r="11921" spans="1:7">
      <c r="A11921" s="73" t="s">
        <v>60420</v>
      </c>
      <c r="B11921" s="73" t="s">
        <v>60421</v>
      </c>
      <c r="C11921" s="73" t="s">
        <v>60422</v>
      </c>
      <c r="D11921" s="73" t="s">
        <v>60423</v>
      </c>
      <c r="E11921" s="73" t="s">
        <v>56550</v>
      </c>
      <c r="F11921" s="74"/>
      <c r="G11921" s="73" t="s">
        <v>5471</v>
      </c>
    </row>
    <row r="11922" spans="1:7">
      <c r="A11922" s="73" t="s">
        <v>60424</v>
      </c>
      <c r="B11922" s="73" t="s">
        <v>60425</v>
      </c>
      <c r="C11922" s="73" t="s">
        <v>60426</v>
      </c>
      <c r="D11922" s="73" t="s">
        <v>60427</v>
      </c>
      <c r="E11922" s="73" t="s">
        <v>56242</v>
      </c>
      <c r="F11922" s="74"/>
      <c r="G11922" s="73" t="s">
        <v>5471</v>
      </c>
    </row>
    <row r="11923" spans="1:7">
      <c r="A11923" s="73" t="s">
        <v>60428</v>
      </c>
      <c r="B11923" s="73" t="s">
        <v>60429</v>
      </c>
      <c r="C11923" s="73" t="s">
        <v>60430</v>
      </c>
      <c r="D11923" s="73" t="s">
        <v>60431</v>
      </c>
      <c r="E11923" s="73" t="s">
        <v>57721</v>
      </c>
      <c r="F11923" s="74"/>
      <c r="G11923" s="73" t="s">
        <v>5471</v>
      </c>
    </row>
    <row r="11924" spans="1:7">
      <c r="A11924" s="73" t="s">
        <v>60432</v>
      </c>
      <c r="B11924" s="73" t="s">
        <v>60433</v>
      </c>
      <c r="C11924" s="73" t="s">
        <v>60434</v>
      </c>
      <c r="D11924" s="73" t="s">
        <v>60435</v>
      </c>
      <c r="E11924" s="73" t="s">
        <v>56607</v>
      </c>
      <c r="F11924" s="74"/>
      <c r="G11924" s="73" t="s">
        <v>5471</v>
      </c>
    </row>
    <row r="11925" spans="1:7">
      <c r="A11925" s="73" t="s">
        <v>60436</v>
      </c>
      <c r="B11925" s="73" t="s">
        <v>60437</v>
      </c>
      <c r="C11925" s="73" t="s">
        <v>60438</v>
      </c>
      <c r="D11925" s="73" t="s">
        <v>60439</v>
      </c>
      <c r="E11925" s="73" t="s">
        <v>60440</v>
      </c>
      <c r="F11925" s="74"/>
      <c r="G11925" s="73" t="s">
        <v>5471</v>
      </c>
    </row>
    <row r="11926" spans="1:7">
      <c r="A11926" s="73" t="s">
        <v>60441</v>
      </c>
      <c r="B11926" s="73" t="s">
        <v>39723</v>
      </c>
      <c r="C11926" s="73" t="s">
        <v>60442</v>
      </c>
      <c r="D11926" s="73" t="s">
        <v>39725</v>
      </c>
      <c r="E11926" s="73" t="s">
        <v>56349</v>
      </c>
      <c r="F11926" s="74"/>
      <c r="G11926" s="73" t="s">
        <v>5471</v>
      </c>
    </row>
    <row r="11927" spans="1:7">
      <c r="A11927" s="73" t="s">
        <v>60443</v>
      </c>
      <c r="B11927" s="73" t="s">
        <v>60444</v>
      </c>
      <c r="C11927" s="73" t="s">
        <v>60445</v>
      </c>
      <c r="D11927" s="73" t="s">
        <v>60446</v>
      </c>
      <c r="E11927" s="73" t="s">
        <v>56325</v>
      </c>
      <c r="F11927" s="74"/>
      <c r="G11927" s="73" t="s">
        <v>5471</v>
      </c>
    </row>
    <row r="11928" spans="1:7">
      <c r="A11928" s="73" t="s">
        <v>60447</v>
      </c>
      <c r="B11928" s="73" t="s">
        <v>60448</v>
      </c>
      <c r="C11928" s="73" t="s">
        <v>60449</v>
      </c>
      <c r="D11928" s="73" t="s">
        <v>60450</v>
      </c>
      <c r="E11928" s="73" t="s">
        <v>56892</v>
      </c>
      <c r="F11928" s="74"/>
      <c r="G11928" s="73" t="s">
        <v>5471</v>
      </c>
    </row>
    <row r="11929" spans="1:7">
      <c r="A11929" s="73" t="s">
        <v>60451</v>
      </c>
      <c r="B11929" s="73" t="s">
        <v>60452</v>
      </c>
      <c r="C11929" s="73" t="s">
        <v>60453</v>
      </c>
      <c r="D11929" s="73" t="s">
        <v>60454</v>
      </c>
      <c r="E11929" s="73" t="s">
        <v>60455</v>
      </c>
      <c r="F11929" s="74" t="s">
        <v>4469</v>
      </c>
      <c r="G11929" s="73" t="s">
        <v>5471</v>
      </c>
    </row>
    <row r="11930" spans="1:7">
      <c r="A11930" s="73" t="s">
        <v>60456</v>
      </c>
      <c r="B11930" s="73" t="s">
        <v>60457</v>
      </c>
      <c r="C11930" s="73" t="s">
        <v>60458</v>
      </c>
      <c r="D11930" s="73" t="s">
        <v>60459</v>
      </c>
      <c r="E11930" s="73" t="s">
        <v>6761</v>
      </c>
      <c r="F11930" s="74" t="s">
        <v>5432</v>
      </c>
      <c r="G11930" s="73" t="s">
        <v>5471</v>
      </c>
    </row>
    <row r="11931" spans="1:7">
      <c r="A11931" s="73" t="s">
        <v>60460</v>
      </c>
      <c r="B11931" s="73" t="s">
        <v>60461</v>
      </c>
      <c r="C11931" s="73" t="s">
        <v>60462</v>
      </c>
      <c r="D11931" s="73" t="s">
        <v>60463</v>
      </c>
      <c r="E11931" s="73" t="s">
        <v>56892</v>
      </c>
      <c r="F11931" s="74"/>
      <c r="G11931" s="73" t="s">
        <v>5471</v>
      </c>
    </row>
    <row r="11932" spans="1:7">
      <c r="A11932" s="73" t="s">
        <v>60464</v>
      </c>
      <c r="B11932" s="73" t="s">
        <v>60465</v>
      </c>
      <c r="C11932" s="73" t="s">
        <v>60466</v>
      </c>
      <c r="D11932" s="73" t="s">
        <v>60467</v>
      </c>
      <c r="E11932" s="73" t="s">
        <v>60468</v>
      </c>
      <c r="F11932" s="74"/>
      <c r="G11932" s="73" t="s">
        <v>5471</v>
      </c>
    </row>
    <row r="11933" spans="1:7">
      <c r="A11933" s="73" t="s">
        <v>60469</v>
      </c>
      <c r="B11933" s="73" t="s">
        <v>60470</v>
      </c>
      <c r="C11933" s="73" t="s">
        <v>60471</v>
      </c>
      <c r="D11933" s="73" t="s">
        <v>60472</v>
      </c>
      <c r="E11933" s="73" t="s">
        <v>60473</v>
      </c>
      <c r="F11933" s="74"/>
      <c r="G11933" s="73" t="s">
        <v>5471</v>
      </c>
    </row>
    <row r="11934" spans="1:7">
      <c r="A11934" s="73" t="s">
        <v>60474</v>
      </c>
      <c r="B11934" s="73" t="s">
        <v>60475</v>
      </c>
      <c r="C11934" s="73" t="s">
        <v>60476</v>
      </c>
      <c r="D11934" s="73" t="s">
        <v>60477</v>
      </c>
      <c r="E11934" s="73" t="s">
        <v>56466</v>
      </c>
      <c r="F11934" s="74"/>
      <c r="G11934" s="73" t="s">
        <v>5471</v>
      </c>
    </row>
    <row r="11935" spans="1:7">
      <c r="A11935" s="73" t="s">
        <v>60478</v>
      </c>
      <c r="B11935" s="73" t="s">
        <v>60479</v>
      </c>
      <c r="C11935" s="73" t="s">
        <v>60480</v>
      </c>
      <c r="D11935" s="73" t="s">
        <v>60481</v>
      </c>
      <c r="E11935" s="73" t="s">
        <v>56892</v>
      </c>
      <c r="F11935" s="74"/>
      <c r="G11935" s="73" t="s">
        <v>5471</v>
      </c>
    </row>
    <row r="11936" spans="1:7">
      <c r="A11936" s="73" t="s">
        <v>60482</v>
      </c>
      <c r="B11936" s="73" t="s">
        <v>60483</v>
      </c>
      <c r="C11936" s="73" t="s">
        <v>60484</v>
      </c>
      <c r="D11936" s="73" t="s">
        <v>60485</v>
      </c>
      <c r="E11936" s="73" t="s">
        <v>60415</v>
      </c>
      <c r="F11936" s="74"/>
      <c r="G11936" s="73" t="s">
        <v>5471</v>
      </c>
    </row>
    <row r="11937" spans="1:7">
      <c r="A11937" s="73" t="s">
        <v>60486</v>
      </c>
      <c r="B11937" s="73" t="s">
        <v>60487</v>
      </c>
      <c r="C11937" s="73" t="s">
        <v>60488</v>
      </c>
      <c r="D11937" s="73" t="s">
        <v>60489</v>
      </c>
      <c r="E11937" s="73" t="s">
        <v>56237</v>
      </c>
      <c r="F11937" s="74"/>
      <c r="G11937" s="73" t="s">
        <v>5471</v>
      </c>
    </row>
    <row r="11938" spans="1:7">
      <c r="A11938" s="73" t="s">
        <v>60490</v>
      </c>
      <c r="B11938" s="73" t="s">
        <v>60491</v>
      </c>
      <c r="C11938" s="73" t="s">
        <v>60492</v>
      </c>
      <c r="D11938" s="73" t="s">
        <v>60493</v>
      </c>
      <c r="E11938" s="73" t="s">
        <v>53236</v>
      </c>
      <c r="F11938" s="74"/>
      <c r="G11938" s="73" t="s">
        <v>5471</v>
      </c>
    </row>
    <row r="11939" spans="1:7">
      <c r="A11939" s="73" t="s">
        <v>60494</v>
      </c>
      <c r="B11939" s="73" t="s">
        <v>60495</v>
      </c>
      <c r="C11939" s="73" t="s">
        <v>60496</v>
      </c>
      <c r="D11939" s="73" t="s">
        <v>60497</v>
      </c>
      <c r="E11939" s="73" t="s">
        <v>60498</v>
      </c>
      <c r="F11939" s="74" t="s">
        <v>4469</v>
      </c>
      <c r="G11939" s="73" t="s">
        <v>5471</v>
      </c>
    </row>
    <row r="11940" spans="1:7">
      <c r="A11940" s="73" t="s">
        <v>60499</v>
      </c>
      <c r="B11940" s="73" t="s">
        <v>60500</v>
      </c>
      <c r="C11940" s="73" t="s">
        <v>60501</v>
      </c>
      <c r="D11940" s="73" t="s">
        <v>60502</v>
      </c>
      <c r="E11940" s="73" t="s">
        <v>56607</v>
      </c>
      <c r="F11940" s="74"/>
      <c r="G11940" s="73" t="s">
        <v>5471</v>
      </c>
    </row>
    <row r="11941" spans="1:7">
      <c r="A11941" s="73" t="s">
        <v>60503</v>
      </c>
      <c r="B11941" s="73" t="s">
        <v>60504</v>
      </c>
      <c r="C11941" s="73" t="s">
        <v>60505</v>
      </c>
      <c r="D11941" s="73" t="s">
        <v>60506</v>
      </c>
      <c r="E11941" s="73" t="s">
        <v>60507</v>
      </c>
      <c r="F11941" s="74"/>
      <c r="G11941" s="73" t="s">
        <v>5471</v>
      </c>
    </row>
    <row r="11942" spans="1:7">
      <c r="A11942" s="73" t="s">
        <v>60508</v>
      </c>
      <c r="B11942" s="73" t="s">
        <v>60509</v>
      </c>
      <c r="C11942" s="73" t="s">
        <v>60510</v>
      </c>
      <c r="D11942" s="73" t="s">
        <v>60511</v>
      </c>
      <c r="E11942" s="73" t="s">
        <v>54281</v>
      </c>
      <c r="F11942" s="74"/>
      <c r="G11942" s="73" t="s">
        <v>5471</v>
      </c>
    </row>
    <row r="11943" spans="1:7">
      <c r="A11943" s="73" t="s">
        <v>60512</v>
      </c>
      <c r="B11943" s="73" t="s">
        <v>60513</v>
      </c>
      <c r="C11943" s="73" t="s">
        <v>60514</v>
      </c>
      <c r="D11943" s="73" t="s">
        <v>60515</v>
      </c>
      <c r="E11943" s="73" t="s">
        <v>36454</v>
      </c>
      <c r="F11943" s="74"/>
      <c r="G11943" s="73" t="s">
        <v>5471</v>
      </c>
    </row>
    <row r="11944" spans="1:7">
      <c r="A11944" s="73" t="s">
        <v>60516</v>
      </c>
      <c r="B11944" s="73" t="s">
        <v>60517</v>
      </c>
      <c r="C11944" s="73" t="s">
        <v>60518</v>
      </c>
      <c r="D11944" s="73" t="s">
        <v>60519</v>
      </c>
      <c r="E11944" s="73" t="s">
        <v>46404</v>
      </c>
      <c r="F11944" s="74" t="s">
        <v>5061</v>
      </c>
      <c r="G11944" s="73" t="s">
        <v>5471</v>
      </c>
    </row>
    <row r="11945" spans="1:7">
      <c r="A11945" s="73" t="s">
        <v>60520</v>
      </c>
      <c r="B11945" s="73" t="s">
        <v>60521</v>
      </c>
      <c r="C11945" s="73" t="s">
        <v>60522</v>
      </c>
      <c r="D11945" s="73" t="s">
        <v>60523</v>
      </c>
      <c r="E11945" s="73" t="s">
        <v>60524</v>
      </c>
      <c r="F11945" s="74"/>
      <c r="G11945" s="73" t="s">
        <v>5471</v>
      </c>
    </row>
    <row r="11946" spans="1:7">
      <c r="A11946" s="73" t="s">
        <v>60525</v>
      </c>
      <c r="B11946" s="73" t="s">
        <v>60526</v>
      </c>
      <c r="C11946" s="73" t="s">
        <v>60527</v>
      </c>
      <c r="D11946" s="73" t="s">
        <v>60528</v>
      </c>
      <c r="E11946" s="73" t="s">
        <v>53177</v>
      </c>
      <c r="F11946" s="74"/>
      <c r="G11946" s="73" t="s">
        <v>5471</v>
      </c>
    </row>
    <row r="11947" spans="1:7">
      <c r="A11947" s="73" t="s">
        <v>60529</v>
      </c>
      <c r="B11947" s="73" t="s">
        <v>60530</v>
      </c>
      <c r="C11947" s="73" t="s">
        <v>60531</v>
      </c>
      <c r="D11947" s="73" t="s">
        <v>60532</v>
      </c>
      <c r="E11947" s="73" t="s">
        <v>56645</v>
      </c>
      <c r="F11947" s="74"/>
      <c r="G11947" s="73" t="s">
        <v>5471</v>
      </c>
    </row>
    <row r="11948" spans="1:7">
      <c r="A11948" s="73" t="s">
        <v>60533</v>
      </c>
      <c r="B11948" s="73" t="s">
        <v>60534</v>
      </c>
      <c r="C11948" s="73" t="s">
        <v>60535</v>
      </c>
      <c r="D11948" s="73" t="s">
        <v>60536</v>
      </c>
      <c r="E11948" s="73" t="s">
        <v>56892</v>
      </c>
      <c r="F11948" s="74"/>
      <c r="G11948" s="73" t="s">
        <v>5471</v>
      </c>
    </row>
    <row r="11949" spans="1:7">
      <c r="A11949" s="73" t="s">
        <v>60537</v>
      </c>
      <c r="B11949" s="73" t="s">
        <v>60538</v>
      </c>
      <c r="C11949" s="73" t="s">
        <v>60539</v>
      </c>
      <c r="D11949" s="73" t="s">
        <v>60540</v>
      </c>
      <c r="E11949" s="73" t="s">
        <v>60541</v>
      </c>
      <c r="F11949" s="74"/>
      <c r="G11949" s="73" t="s">
        <v>5471</v>
      </c>
    </row>
    <row r="11950" spans="1:7">
      <c r="A11950" s="73" t="s">
        <v>60542</v>
      </c>
      <c r="B11950" s="73" t="s">
        <v>60543</v>
      </c>
      <c r="C11950" s="73" t="s">
        <v>60544</v>
      </c>
      <c r="D11950" s="73" t="s">
        <v>60545</v>
      </c>
      <c r="E11950" s="73" t="s">
        <v>56277</v>
      </c>
      <c r="F11950" s="74"/>
      <c r="G11950" s="73" t="s">
        <v>5471</v>
      </c>
    </row>
    <row r="11951" spans="1:7">
      <c r="A11951" s="73" t="s">
        <v>60546</v>
      </c>
      <c r="B11951" s="73" t="s">
        <v>60547</v>
      </c>
      <c r="C11951" s="73" t="s">
        <v>60548</v>
      </c>
      <c r="D11951" s="73" t="s">
        <v>60549</v>
      </c>
      <c r="E11951" s="73" t="s">
        <v>56565</v>
      </c>
      <c r="F11951" s="74"/>
      <c r="G11951" s="73" t="s">
        <v>5471</v>
      </c>
    </row>
    <row r="11952" spans="1:7">
      <c r="A11952" s="73" t="s">
        <v>60550</v>
      </c>
      <c r="B11952" s="73" t="s">
        <v>60551</v>
      </c>
      <c r="C11952" s="73" t="s">
        <v>60552</v>
      </c>
      <c r="D11952" s="73" t="s">
        <v>60553</v>
      </c>
      <c r="E11952" s="73" t="s">
        <v>53202</v>
      </c>
      <c r="F11952" s="74" t="s">
        <v>6752</v>
      </c>
      <c r="G11952" s="73" t="s">
        <v>5471</v>
      </c>
    </row>
    <row r="11953" spans="1:7">
      <c r="A11953" s="73" t="s">
        <v>60554</v>
      </c>
      <c r="B11953" s="73" t="s">
        <v>60555</v>
      </c>
      <c r="C11953" s="73" t="s">
        <v>60556</v>
      </c>
      <c r="D11953" s="73" t="s">
        <v>60557</v>
      </c>
      <c r="E11953" s="73" t="s">
        <v>52908</v>
      </c>
      <c r="F11953" s="74"/>
      <c r="G11953" s="73" t="s">
        <v>5471</v>
      </c>
    </row>
    <row r="11954" spans="1:7">
      <c r="A11954" s="73" t="s">
        <v>60558</v>
      </c>
      <c r="B11954" s="73" t="s">
        <v>60559</v>
      </c>
      <c r="C11954" s="73" t="s">
        <v>60560</v>
      </c>
      <c r="D11954" s="73" t="s">
        <v>60561</v>
      </c>
      <c r="E11954" s="73" t="s">
        <v>60562</v>
      </c>
      <c r="F11954" s="74"/>
      <c r="G11954" s="73" t="s">
        <v>5471</v>
      </c>
    </row>
    <row r="11955" spans="1:7">
      <c r="A11955" s="73" t="s">
        <v>60563</v>
      </c>
      <c r="B11955" s="73" t="s">
        <v>60564</v>
      </c>
      <c r="C11955" s="73" t="s">
        <v>60565</v>
      </c>
      <c r="D11955" s="73" t="s">
        <v>60566</v>
      </c>
      <c r="E11955" s="73" t="s">
        <v>60567</v>
      </c>
      <c r="F11955" s="74"/>
      <c r="G11955" s="73" t="s">
        <v>5471</v>
      </c>
    </row>
    <row r="11956" spans="1:7">
      <c r="A11956" s="73" t="s">
        <v>60568</v>
      </c>
      <c r="B11956" s="73" t="s">
        <v>60569</v>
      </c>
      <c r="C11956" s="73" t="s">
        <v>21061</v>
      </c>
      <c r="D11956" s="73" t="s">
        <v>60570</v>
      </c>
      <c r="E11956" s="73" t="s">
        <v>7427</v>
      </c>
      <c r="F11956" s="74" t="s">
        <v>5061</v>
      </c>
      <c r="G11956" s="73" t="s">
        <v>5471</v>
      </c>
    </row>
    <row r="11957" spans="1:7">
      <c r="A11957" s="73" t="s">
        <v>60571</v>
      </c>
      <c r="B11957" s="73" t="s">
        <v>60572</v>
      </c>
      <c r="C11957" s="73" t="s">
        <v>60573</v>
      </c>
      <c r="D11957" s="73" t="s">
        <v>60574</v>
      </c>
      <c r="E11957" s="73" t="s">
        <v>60575</v>
      </c>
      <c r="F11957" s="74" t="s">
        <v>4469</v>
      </c>
      <c r="G11957" s="73" t="s">
        <v>5471</v>
      </c>
    </row>
    <row r="11958" spans="1:7">
      <c r="A11958" s="73" t="s">
        <v>60576</v>
      </c>
      <c r="B11958" s="73" t="s">
        <v>60577</v>
      </c>
      <c r="C11958" s="73" t="s">
        <v>60578</v>
      </c>
      <c r="D11958" s="73" t="s">
        <v>60579</v>
      </c>
      <c r="E11958" s="73" t="s">
        <v>56369</v>
      </c>
      <c r="F11958" s="74"/>
      <c r="G11958" s="73" t="s">
        <v>5471</v>
      </c>
    </row>
    <row r="11959" spans="1:7">
      <c r="A11959" s="73" t="s">
        <v>60580</v>
      </c>
      <c r="B11959" s="73" t="s">
        <v>60581</v>
      </c>
      <c r="C11959" s="73" t="s">
        <v>60582</v>
      </c>
      <c r="D11959" s="73" t="s">
        <v>60583</v>
      </c>
      <c r="E11959" s="73" t="s">
        <v>60584</v>
      </c>
      <c r="F11959" s="74"/>
      <c r="G11959" s="73" t="s">
        <v>5471</v>
      </c>
    </row>
    <row r="11960" spans="1:7">
      <c r="A11960" s="73" t="s">
        <v>60585</v>
      </c>
      <c r="B11960" s="73" t="s">
        <v>49688</v>
      </c>
      <c r="C11960" s="73" t="s">
        <v>60586</v>
      </c>
      <c r="D11960" s="73" t="s">
        <v>49690</v>
      </c>
      <c r="E11960" s="73" t="s">
        <v>57499</v>
      </c>
      <c r="F11960" s="74"/>
      <c r="G11960" s="73" t="s">
        <v>5471</v>
      </c>
    </row>
    <row r="11961" spans="1:7">
      <c r="A11961" s="73" t="s">
        <v>60587</v>
      </c>
      <c r="B11961" s="73" t="s">
        <v>60588</v>
      </c>
      <c r="C11961" s="73" t="s">
        <v>60589</v>
      </c>
      <c r="D11961" s="73" t="s">
        <v>60590</v>
      </c>
      <c r="E11961" s="73" t="s">
        <v>60591</v>
      </c>
      <c r="F11961" s="74"/>
      <c r="G11961" s="73" t="s">
        <v>5471</v>
      </c>
    </row>
    <row r="11962" spans="1:7">
      <c r="A11962" s="73" t="s">
        <v>60592</v>
      </c>
      <c r="B11962" s="73" t="s">
        <v>60593</v>
      </c>
      <c r="C11962" s="73" t="s">
        <v>60594</v>
      </c>
      <c r="D11962" s="73" t="s">
        <v>60595</v>
      </c>
      <c r="E11962" s="73" t="s">
        <v>17651</v>
      </c>
      <c r="F11962" s="74"/>
      <c r="G11962" s="73" t="s">
        <v>5471</v>
      </c>
    </row>
    <row r="11963" spans="1:7">
      <c r="A11963" s="73" t="s">
        <v>60596</v>
      </c>
      <c r="B11963" s="73" t="s">
        <v>60597</v>
      </c>
      <c r="C11963" s="73" t="s">
        <v>60598</v>
      </c>
      <c r="D11963" s="73" t="s">
        <v>60599</v>
      </c>
      <c r="E11963" s="73" t="s">
        <v>60600</v>
      </c>
      <c r="F11963" s="74"/>
      <c r="G11963" s="73" t="s">
        <v>5471</v>
      </c>
    </row>
    <row r="11964" spans="1:7">
      <c r="A11964" s="73" t="s">
        <v>60601</v>
      </c>
      <c r="B11964" s="73" t="s">
        <v>60602</v>
      </c>
      <c r="C11964" s="73" t="s">
        <v>60603</v>
      </c>
      <c r="D11964" s="73" t="s">
        <v>60604</v>
      </c>
      <c r="E11964" s="73" t="s">
        <v>60605</v>
      </c>
      <c r="F11964" s="74" t="s">
        <v>5061</v>
      </c>
      <c r="G11964" s="73" t="s">
        <v>5471</v>
      </c>
    </row>
    <row r="11965" spans="1:7">
      <c r="A11965" s="73" t="s">
        <v>60606</v>
      </c>
      <c r="B11965" s="73" t="s">
        <v>60607</v>
      </c>
      <c r="C11965" s="73" t="s">
        <v>60608</v>
      </c>
      <c r="D11965" s="73" t="s">
        <v>60609</v>
      </c>
      <c r="E11965" s="73" t="s">
        <v>32500</v>
      </c>
      <c r="F11965" s="74" t="s">
        <v>60610</v>
      </c>
      <c r="G11965" s="73" t="s">
        <v>5471</v>
      </c>
    </row>
    <row r="11966" spans="1:7">
      <c r="A11966" s="73" t="s">
        <v>60611</v>
      </c>
      <c r="B11966" s="73" t="s">
        <v>60612</v>
      </c>
      <c r="C11966" s="73" t="s">
        <v>60613</v>
      </c>
      <c r="D11966" s="73" t="s">
        <v>60614</v>
      </c>
      <c r="E11966" s="73" t="s">
        <v>59894</v>
      </c>
      <c r="F11966" s="74"/>
      <c r="G11966" s="73" t="s">
        <v>5471</v>
      </c>
    </row>
    <row r="11967" spans="1:7">
      <c r="A11967" s="73" t="s">
        <v>60615</v>
      </c>
      <c r="B11967" s="73" t="s">
        <v>60616</v>
      </c>
      <c r="C11967" s="73" t="s">
        <v>60617</v>
      </c>
      <c r="D11967" s="73" t="s">
        <v>60618</v>
      </c>
      <c r="E11967" s="73" t="s">
        <v>60619</v>
      </c>
      <c r="F11967" s="74"/>
      <c r="G11967" s="73" t="s">
        <v>5471</v>
      </c>
    </row>
    <row r="11968" spans="1:7">
      <c r="A11968" s="73" t="s">
        <v>60620</v>
      </c>
      <c r="B11968" s="73" t="s">
        <v>60621</v>
      </c>
      <c r="C11968" s="73" t="s">
        <v>60622</v>
      </c>
      <c r="D11968" s="73" t="s">
        <v>60623</v>
      </c>
      <c r="E11968" s="73" t="s">
        <v>56190</v>
      </c>
      <c r="F11968" s="74"/>
      <c r="G11968" s="73" t="s">
        <v>5471</v>
      </c>
    </row>
    <row r="11969" spans="1:7">
      <c r="A11969" s="73" t="s">
        <v>60624</v>
      </c>
      <c r="B11969" s="73" t="s">
        <v>60625</v>
      </c>
      <c r="C11969" s="73" t="s">
        <v>60626</v>
      </c>
      <c r="D11969" s="73" t="s">
        <v>60627</v>
      </c>
      <c r="E11969" s="73" t="s">
        <v>60628</v>
      </c>
      <c r="F11969" s="74"/>
      <c r="G11969" s="73" t="s">
        <v>5471</v>
      </c>
    </row>
    <row r="11970" spans="1:7">
      <c r="A11970" s="73" t="s">
        <v>60629</v>
      </c>
      <c r="B11970" s="73" t="s">
        <v>60630</v>
      </c>
      <c r="C11970" s="73" t="s">
        <v>60631</v>
      </c>
      <c r="D11970" s="73" t="s">
        <v>60632</v>
      </c>
      <c r="E11970" s="73" t="s">
        <v>53056</v>
      </c>
      <c r="F11970" s="74" t="s">
        <v>4469</v>
      </c>
      <c r="G11970" s="73" t="s">
        <v>5471</v>
      </c>
    </row>
    <row r="11971" spans="1:7">
      <c r="A11971" s="73" t="s">
        <v>60633</v>
      </c>
      <c r="B11971" s="73" t="s">
        <v>60634</v>
      </c>
      <c r="C11971" s="73" t="s">
        <v>60635</v>
      </c>
      <c r="D11971" s="73" t="s">
        <v>60636</v>
      </c>
      <c r="E11971" s="73" t="s">
        <v>60637</v>
      </c>
      <c r="F11971" s="74"/>
      <c r="G11971" s="73" t="s">
        <v>5471</v>
      </c>
    </row>
    <row r="11972" spans="1:7">
      <c r="A11972" s="73" t="s">
        <v>60638</v>
      </c>
      <c r="B11972" s="73" t="s">
        <v>60639</v>
      </c>
      <c r="C11972" s="73" t="s">
        <v>60640</v>
      </c>
      <c r="D11972" s="73" t="s">
        <v>60641</v>
      </c>
      <c r="E11972" s="73" t="s">
        <v>42219</v>
      </c>
      <c r="F11972" s="74" t="s">
        <v>7677</v>
      </c>
      <c r="G11972" s="73" t="s">
        <v>5471</v>
      </c>
    </row>
    <row r="11973" spans="1:7">
      <c r="A11973" s="73" t="s">
        <v>60642</v>
      </c>
      <c r="B11973" s="73" t="s">
        <v>60643</v>
      </c>
      <c r="C11973" s="73" t="s">
        <v>60644</v>
      </c>
      <c r="D11973" s="73" t="s">
        <v>60645</v>
      </c>
      <c r="E11973" s="73" t="s">
        <v>44537</v>
      </c>
      <c r="F11973" s="74" t="s">
        <v>37074</v>
      </c>
      <c r="G11973" s="73" t="s">
        <v>5471</v>
      </c>
    </row>
    <row r="11974" spans="1:7">
      <c r="A11974" s="73" t="s">
        <v>60646</v>
      </c>
      <c r="B11974" s="73" t="s">
        <v>60647</v>
      </c>
      <c r="C11974" s="73" t="s">
        <v>60648</v>
      </c>
      <c r="D11974" s="73" t="s">
        <v>60649</v>
      </c>
      <c r="E11974" s="73" t="s">
        <v>30516</v>
      </c>
      <c r="F11974" s="74"/>
      <c r="G11974" s="73" t="s">
        <v>5471</v>
      </c>
    </row>
    <row r="11975" spans="1:7">
      <c r="A11975" s="73" t="s">
        <v>60650</v>
      </c>
      <c r="B11975" s="73" t="s">
        <v>60651</v>
      </c>
      <c r="C11975" s="73" t="s">
        <v>7957</v>
      </c>
      <c r="D11975" s="73" t="s">
        <v>60652</v>
      </c>
      <c r="E11975" s="73" t="s">
        <v>7959</v>
      </c>
      <c r="F11975" s="74"/>
      <c r="G11975" s="73" t="s">
        <v>5471</v>
      </c>
    </row>
    <row r="11976" spans="1:7">
      <c r="A11976" s="73" t="s">
        <v>60653</v>
      </c>
      <c r="B11976" s="73" t="s">
        <v>47216</v>
      </c>
      <c r="C11976" s="73" t="s">
        <v>60654</v>
      </c>
      <c r="D11976" s="73" t="s">
        <v>47218</v>
      </c>
      <c r="E11976" s="73" t="s">
        <v>57163</v>
      </c>
      <c r="F11976" s="74"/>
      <c r="G11976" s="73" t="s">
        <v>5471</v>
      </c>
    </row>
    <row r="11977" spans="1:7">
      <c r="A11977" s="73" t="s">
        <v>60655</v>
      </c>
      <c r="B11977" s="73" t="s">
        <v>60656</v>
      </c>
      <c r="C11977" s="73" t="s">
        <v>60657</v>
      </c>
      <c r="D11977" s="73" t="s">
        <v>60658</v>
      </c>
      <c r="E11977" s="73" t="s">
        <v>60659</v>
      </c>
      <c r="F11977" s="74"/>
      <c r="G11977" s="73" t="s">
        <v>5471</v>
      </c>
    </row>
    <row r="11978" spans="1:7">
      <c r="A11978" s="73" t="s">
        <v>60660</v>
      </c>
      <c r="B11978" s="73" t="s">
        <v>60661</v>
      </c>
      <c r="C11978" s="73" t="s">
        <v>60662</v>
      </c>
      <c r="D11978" s="73" t="s">
        <v>60663</v>
      </c>
      <c r="E11978" s="73" t="s">
        <v>60664</v>
      </c>
      <c r="F11978" s="74" t="s">
        <v>4469</v>
      </c>
      <c r="G11978" s="73" t="s">
        <v>5471</v>
      </c>
    </row>
    <row r="11979" spans="1:7">
      <c r="A11979" s="73" t="s">
        <v>60665</v>
      </c>
      <c r="B11979" s="73" t="s">
        <v>60666</v>
      </c>
      <c r="C11979" s="73" t="s">
        <v>60667</v>
      </c>
      <c r="D11979" s="73" t="s">
        <v>60668</v>
      </c>
      <c r="E11979" s="73" t="s">
        <v>39269</v>
      </c>
      <c r="F11979" s="74"/>
      <c r="G11979" s="73" t="s">
        <v>5471</v>
      </c>
    </row>
    <row r="11980" spans="1:7">
      <c r="A11980" s="73" t="s">
        <v>60669</v>
      </c>
      <c r="B11980" s="73" t="s">
        <v>40577</v>
      </c>
      <c r="C11980" s="73" t="s">
        <v>60670</v>
      </c>
      <c r="D11980" s="73" t="s">
        <v>40578</v>
      </c>
      <c r="E11980" s="73" t="s">
        <v>54001</v>
      </c>
      <c r="F11980" s="74"/>
      <c r="G11980" s="73" t="s">
        <v>5471</v>
      </c>
    </row>
    <row r="11981" spans="1:7">
      <c r="A11981" s="73" t="s">
        <v>60671</v>
      </c>
      <c r="B11981" s="73" t="s">
        <v>60672</v>
      </c>
      <c r="C11981" s="73" t="s">
        <v>60673</v>
      </c>
      <c r="D11981" s="73" t="s">
        <v>60674</v>
      </c>
      <c r="E11981" s="73" t="s">
        <v>58346</v>
      </c>
      <c r="F11981" s="74" t="s">
        <v>5061</v>
      </c>
      <c r="G11981" s="73" t="s">
        <v>5471</v>
      </c>
    </row>
    <row r="11982" spans="1:7">
      <c r="A11982" s="73" t="s">
        <v>60675</v>
      </c>
      <c r="B11982" s="73" t="s">
        <v>60676</v>
      </c>
      <c r="C11982" s="73" t="s">
        <v>60677</v>
      </c>
      <c r="D11982" s="73" t="s">
        <v>60678</v>
      </c>
      <c r="E11982" s="73" t="s">
        <v>32436</v>
      </c>
      <c r="F11982" s="74" t="s">
        <v>6896</v>
      </c>
      <c r="G11982" s="73" t="s">
        <v>5471</v>
      </c>
    </row>
    <row r="11983" spans="1:7">
      <c r="A11983" s="73" t="s">
        <v>60679</v>
      </c>
      <c r="B11983" s="73" t="s">
        <v>60680</v>
      </c>
      <c r="C11983" s="73" t="s">
        <v>60681</v>
      </c>
      <c r="D11983" s="73" t="s">
        <v>60682</v>
      </c>
      <c r="E11983" s="73" t="s">
        <v>60683</v>
      </c>
      <c r="F11983" s="74"/>
      <c r="G11983" s="73" t="s">
        <v>5471</v>
      </c>
    </row>
    <row r="11984" spans="1:7">
      <c r="A11984" s="73" t="s">
        <v>60684</v>
      </c>
      <c r="B11984" s="73" t="s">
        <v>60685</v>
      </c>
      <c r="C11984" s="73" t="s">
        <v>60686</v>
      </c>
      <c r="D11984" s="73" t="s">
        <v>60687</v>
      </c>
      <c r="E11984" s="73" t="s">
        <v>60688</v>
      </c>
      <c r="F11984" s="74"/>
      <c r="G11984" s="73" t="s">
        <v>5471</v>
      </c>
    </row>
    <row r="11985" spans="1:7">
      <c r="A11985" s="73" t="s">
        <v>60689</v>
      </c>
      <c r="B11985" s="73" t="s">
        <v>60690</v>
      </c>
      <c r="C11985" s="73" t="s">
        <v>60691</v>
      </c>
      <c r="D11985" s="73" t="s">
        <v>60692</v>
      </c>
      <c r="E11985" s="73" t="s">
        <v>16712</v>
      </c>
      <c r="F11985" s="74" t="s">
        <v>5061</v>
      </c>
      <c r="G11985" s="73" t="s">
        <v>5471</v>
      </c>
    </row>
    <row r="11986" spans="1:7">
      <c r="A11986" s="73" t="s">
        <v>60693</v>
      </c>
      <c r="B11986" s="73" t="s">
        <v>60694</v>
      </c>
      <c r="C11986" s="73" t="s">
        <v>37232</v>
      </c>
      <c r="D11986" s="73" t="s">
        <v>60695</v>
      </c>
      <c r="E11986" s="73" t="s">
        <v>36299</v>
      </c>
      <c r="F11986" s="74"/>
      <c r="G11986" s="73" t="s">
        <v>5471</v>
      </c>
    </row>
    <row r="11987" spans="1:7">
      <c r="A11987" s="73" t="s">
        <v>60696</v>
      </c>
      <c r="B11987" s="73" t="s">
        <v>60697</v>
      </c>
      <c r="C11987" s="73" t="s">
        <v>60698</v>
      </c>
      <c r="D11987" s="73" t="s">
        <v>60699</v>
      </c>
      <c r="E11987" s="73" t="s">
        <v>60700</v>
      </c>
      <c r="F11987" s="74"/>
      <c r="G11987" s="73" t="s">
        <v>5471</v>
      </c>
    </row>
    <row r="11988" spans="1:7">
      <c r="A11988" s="73" t="s">
        <v>60701</v>
      </c>
      <c r="B11988" s="73" t="s">
        <v>60702</v>
      </c>
      <c r="C11988" s="73" t="s">
        <v>60703</v>
      </c>
      <c r="D11988" s="73" t="s">
        <v>60704</v>
      </c>
      <c r="E11988" s="73" t="s">
        <v>60705</v>
      </c>
      <c r="F11988" s="74"/>
      <c r="G11988" s="73" t="s">
        <v>5471</v>
      </c>
    </row>
    <row r="11989" spans="1:7">
      <c r="A11989" s="73" t="s">
        <v>60706</v>
      </c>
      <c r="B11989" s="73" t="s">
        <v>60707</v>
      </c>
      <c r="C11989" s="73" t="s">
        <v>60708</v>
      </c>
      <c r="D11989" s="73" t="s">
        <v>60709</v>
      </c>
      <c r="E11989" s="73" t="s">
        <v>32436</v>
      </c>
      <c r="F11989" s="74" t="s">
        <v>5045</v>
      </c>
      <c r="G11989" s="73" t="s">
        <v>5471</v>
      </c>
    </row>
    <row r="11990" spans="1:7">
      <c r="A11990" s="73" t="s">
        <v>60710</v>
      </c>
      <c r="B11990" s="73" t="s">
        <v>60711</v>
      </c>
      <c r="C11990" s="73" t="s">
        <v>60712</v>
      </c>
      <c r="D11990" s="73" t="s">
        <v>60713</v>
      </c>
      <c r="E11990" s="73" t="s">
        <v>60714</v>
      </c>
      <c r="F11990" s="74"/>
      <c r="G11990" s="73" t="s">
        <v>5471</v>
      </c>
    </row>
    <row r="11991" spans="1:7">
      <c r="A11991" s="73" t="s">
        <v>60715</v>
      </c>
      <c r="B11991" s="73" t="s">
        <v>60716</v>
      </c>
      <c r="C11991" s="73" t="s">
        <v>60717</v>
      </c>
      <c r="D11991" s="73" t="s">
        <v>60718</v>
      </c>
      <c r="E11991" s="73" t="s">
        <v>57090</v>
      </c>
      <c r="F11991" s="74"/>
      <c r="G11991" s="73" t="s">
        <v>5471</v>
      </c>
    </row>
    <row r="11992" spans="1:7">
      <c r="A11992" s="73" t="s">
        <v>60719</v>
      </c>
      <c r="B11992" s="73" t="s">
        <v>60720</v>
      </c>
      <c r="C11992" s="73" t="s">
        <v>60721</v>
      </c>
      <c r="D11992" s="73" t="s">
        <v>60722</v>
      </c>
      <c r="E11992" s="73" t="s">
        <v>60723</v>
      </c>
      <c r="F11992" s="74" t="s">
        <v>5061</v>
      </c>
      <c r="G11992" s="73" t="s">
        <v>5471</v>
      </c>
    </row>
    <row r="11993" spans="1:7">
      <c r="A11993" s="73" t="s">
        <v>60724</v>
      </c>
      <c r="B11993" s="73" t="s">
        <v>60725</v>
      </c>
      <c r="C11993" s="73" t="s">
        <v>60726</v>
      </c>
      <c r="D11993" s="73" t="s">
        <v>60727</v>
      </c>
      <c r="E11993" s="73" t="s">
        <v>60728</v>
      </c>
      <c r="F11993" s="74" t="s">
        <v>6808</v>
      </c>
      <c r="G11993" s="73" t="s">
        <v>5471</v>
      </c>
    </row>
    <row r="11994" spans="1:7">
      <c r="A11994" s="73" t="s">
        <v>60729</v>
      </c>
      <c r="B11994" s="73" t="s">
        <v>60730</v>
      </c>
      <c r="C11994" s="73" t="s">
        <v>60731</v>
      </c>
      <c r="D11994" s="73" t="s">
        <v>60732</v>
      </c>
      <c r="E11994" s="73" t="s">
        <v>60733</v>
      </c>
      <c r="F11994" s="74"/>
      <c r="G11994" s="73" t="s">
        <v>5471</v>
      </c>
    </row>
    <row r="11995" spans="1:7">
      <c r="A11995" s="73" t="s">
        <v>60734</v>
      </c>
      <c r="B11995" s="73" t="s">
        <v>60735</v>
      </c>
      <c r="C11995" s="73" t="s">
        <v>60736</v>
      </c>
      <c r="D11995" s="73" t="s">
        <v>60737</v>
      </c>
      <c r="E11995" s="73" t="s">
        <v>60738</v>
      </c>
      <c r="F11995" s="74"/>
      <c r="G11995" s="73" t="s">
        <v>5471</v>
      </c>
    </row>
    <row r="11996" spans="1:7">
      <c r="A11996" s="73" t="s">
        <v>60739</v>
      </c>
      <c r="B11996" s="73" t="s">
        <v>60740</v>
      </c>
      <c r="C11996" s="73" t="s">
        <v>60741</v>
      </c>
      <c r="D11996" s="73" t="s">
        <v>60742</v>
      </c>
      <c r="E11996" s="73" t="s">
        <v>60743</v>
      </c>
      <c r="F11996" s="74" t="s">
        <v>60744</v>
      </c>
      <c r="G11996" s="73" t="s">
        <v>5471</v>
      </c>
    </row>
    <row r="11997" spans="1:7">
      <c r="A11997" s="73" t="s">
        <v>60745</v>
      </c>
      <c r="B11997" s="73" t="s">
        <v>60746</v>
      </c>
      <c r="C11997" s="73" t="s">
        <v>60747</v>
      </c>
      <c r="D11997" s="73" t="s">
        <v>60748</v>
      </c>
      <c r="E11997" s="73" t="s">
        <v>60749</v>
      </c>
      <c r="F11997" s="74"/>
      <c r="G11997" s="73" t="s">
        <v>5471</v>
      </c>
    </row>
    <row r="11998" spans="1:7">
      <c r="A11998" s="73" t="s">
        <v>60750</v>
      </c>
      <c r="B11998" s="73" t="s">
        <v>60751</v>
      </c>
      <c r="C11998" s="73" t="s">
        <v>60752</v>
      </c>
      <c r="D11998" s="73" t="s">
        <v>60753</v>
      </c>
      <c r="E11998" s="73" t="s">
        <v>60743</v>
      </c>
      <c r="F11998" s="74" t="s">
        <v>60754</v>
      </c>
      <c r="G11998" s="73" t="s">
        <v>5471</v>
      </c>
    </row>
    <row r="11999" spans="1:7">
      <c r="A11999" s="73" t="s">
        <v>60755</v>
      </c>
      <c r="B11999" s="73" t="s">
        <v>60756</v>
      </c>
      <c r="C11999" s="73" t="s">
        <v>60757</v>
      </c>
      <c r="D11999" s="73" t="s">
        <v>60758</v>
      </c>
      <c r="E11999" s="73" t="s">
        <v>60749</v>
      </c>
      <c r="F11999" s="74"/>
      <c r="G11999" s="73" t="s">
        <v>5471</v>
      </c>
    </row>
    <row r="12000" spans="1:7">
      <c r="A12000" s="73" t="s">
        <v>60759</v>
      </c>
      <c r="B12000" s="73" t="s">
        <v>60760</v>
      </c>
      <c r="C12000" s="73" t="s">
        <v>60761</v>
      </c>
      <c r="D12000" s="73" t="s">
        <v>60762</v>
      </c>
      <c r="E12000" s="73" t="s">
        <v>60763</v>
      </c>
      <c r="F12000" s="74"/>
      <c r="G12000" s="73" t="s">
        <v>5471</v>
      </c>
    </row>
    <row r="12001" spans="1:7">
      <c r="A12001" s="73" t="s">
        <v>60764</v>
      </c>
      <c r="B12001" s="73" t="s">
        <v>60765</v>
      </c>
      <c r="C12001" s="73" t="s">
        <v>15288</v>
      </c>
      <c r="D12001" s="73" t="s">
        <v>60766</v>
      </c>
      <c r="E12001" s="73" t="s">
        <v>15290</v>
      </c>
      <c r="F12001" s="74"/>
      <c r="G12001" s="73" t="s">
        <v>5471</v>
      </c>
    </row>
    <row r="12002" spans="1:7">
      <c r="A12002" s="73" t="s">
        <v>60767</v>
      </c>
      <c r="B12002" s="73" t="s">
        <v>60768</v>
      </c>
      <c r="C12002" s="73" t="s">
        <v>60769</v>
      </c>
      <c r="D12002" s="73" t="s">
        <v>60770</v>
      </c>
      <c r="E12002" s="73" t="s">
        <v>60771</v>
      </c>
      <c r="F12002" s="74"/>
      <c r="G12002" s="73" t="s">
        <v>5471</v>
      </c>
    </row>
    <row r="12003" spans="1:7">
      <c r="A12003" s="73" t="s">
        <v>60772</v>
      </c>
      <c r="B12003" s="73" t="s">
        <v>60773</v>
      </c>
      <c r="C12003" s="73" t="s">
        <v>60774</v>
      </c>
      <c r="D12003" s="73" t="s">
        <v>60775</v>
      </c>
      <c r="E12003" s="73" t="s">
        <v>60776</v>
      </c>
      <c r="F12003" s="74"/>
      <c r="G12003" s="73" t="s">
        <v>5471</v>
      </c>
    </row>
    <row r="12004" spans="1:7">
      <c r="A12004" s="73" t="s">
        <v>60777</v>
      </c>
      <c r="B12004" s="73" t="s">
        <v>60778</v>
      </c>
      <c r="C12004" s="73" t="s">
        <v>60779</v>
      </c>
      <c r="D12004" s="73" t="s">
        <v>60780</v>
      </c>
      <c r="E12004" s="73" t="s">
        <v>60781</v>
      </c>
      <c r="F12004" s="74"/>
      <c r="G12004" s="73" t="s">
        <v>5471</v>
      </c>
    </row>
    <row r="12005" spans="1:7">
      <c r="A12005" s="73" t="s">
        <v>60782</v>
      </c>
      <c r="B12005" s="73" t="s">
        <v>60783</v>
      </c>
      <c r="C12005" s="73" t="s">
        <v>60784</v>
      </c>
      <c r="D12005" s="73" t="s">
        <v>60785</v>
      </c>
      <c r="E12005" s="73" t="s">
        <v>52971</v>
      </c>
      <c r="F12005" s="74" t="s">
        <v>4469</v>
      </c>
      <c r="G12005" s="73" t="s">
        <v>5471</v>
      </c>
    </row>
    <row r="12006" spans="1:7">
      <c r="A12006" s="73" t="s">
        <v>60786</v>
      </c>
      <c r="B12006" s="73" t="s">
        <v>60787</v>
      </c>
      <c r="C12006" s="73" t="s">
        <v>60788</v>
      </c>
      <c r="D12006" s="73" t="s">
        <v>60789</v>
      </c>
      <c r="E12006" s="73" t="s">
        <v>60763</v>
      </c>
      <c r="F12006" s="74"/>
      <c r="G12006" s="73" t="s">
        <v>5471</v>
      </c>
    </row>
    <row r="12007" spans="1:7">
      <c r="A12007" s="73" t="s">
        <v>60790</v>
      </c>
      <c r="B12007" s="73" t="s">
        <v>60791</v>
      </c>
      <c r="C12007" s="73" t="s">
        <v>60792</v>
      </c>
      <c r="D12007" s="73" t="s">
        <v>60793</v>
      </c>
      <c r="E12007" s="73" t="s">
        <v>6928</v>
      </c>
      <c r="F12007" s="74" t="s">
        <v>5750</v>
      </c>
      <c r="G12007" s="73" t="s">
        <v>5471</v>
      </c>
    </row>
    <row r="12008" spans="1:7">
      <c r="A12008" s="73" t="s">
        <v>60794</v>
      </c>
      <c r="B12008" s="73" t="s">
        <v>60795</v>
      </c>
      <c r="C12008" s="73" t="s">
        <v>60796</v>
      </c>
      <c r="D12008" s="73" t="s">
        <v>60797</v>
      </c>
      <c r="E12008" s="73" t="s">
        <v>60743</v>
      </c>
      <c r="F12008" s="74" t="s">
        <v>60798</v>
      </c>
      <c r="G12008" s="73" t="s">
        <v>5471</v>
      </c>
    </row>
    <row r="12009" spans="1:7">
      <c r="A12009" s="73" t="s">
        <v>60799</v>
      </c>
      <c r="B12009" s="73" t="s">
        <v>60800</v>
      </c>
      <c r="C12009" s="73" t="s">
        <v>60801</v>
      </c>
      <c r="D12009" s="73" t="s">
        <v>60802</v>
      </c>
      <c r="E12009" s="73" t="s">
        <v>60803</v>
      </c>
      <c r="F12009" s="74"/>
      <c r="G12009" s="73" t="s">
        <v>5471</v>
      </c>
    </row>
    <row r="12010" spans="1:7">
      <c r="A12010" s="73" t="s">
        <v>60804</v>
      </c>
      <c r="B12010" s="73" t="s">
        <v>60805</v>
      </c>
      <c r="C12010" s="73" t="s">
        <v>60806</v>
      </c>
      <c r="D12010" s="73" t="s">
        <v>60807</v>
      </c>
      <c r="E12010" s="73" t="s">
        <v>60763</v>
      </c>
      <c r="F12010" s="74"/>
      <c r="G12010" s="73" t="s">
        <v>5471</v>
      </c>
    </row>
    <row r="12011" spans="1:7">
      <c r="A12011" s="73" t="s">
        <v>60808</v>
      </c>
      <c r="B12011" s="73" t="s">
        <v>60809</v>
      </c>
      <c r="C12011" s="73" t="s">
        <v>60810</v>
      </c>
      <c r="D12011" s="73" t="s">
        <v>60811</v>
      </c>
      <c r="E12011" s="73" t="s">
        <v>20680</v>
      </c>
      <c r="F12011" s="74"/>
      <c r="G12011" s="73" t="s">
        <v>5471</v>
      </c>
    </row>
    <row r="12012" spans="1:7">
      <c r="A12012" s="73" t="s">
        <v>60812</v>
      </c>
      <c r="B12012" s="73" t="s">
        <v>60813</v>
      </c>
      <c r="C12012" s="73" t="s">
        <v>60814</v>
      </c>
      <c r="D12012" s="73" t="s">
        <v>60815</v>
      </c>
      <c r="E12012" s="73" t="s">
        <v>60781</v>
      </c>
      <c r="F12012" s="74"/>
      <c r="G12012" s="73" t="s">
        <v>5471</v>
      </c>
    </row>
    <row r="12013" spans="1:7">
      <c r="A12013" s="73" t="s">
        <v>60816</v>
      </c>
      <c r="B12013" s="73" t="s">
        <v>60817</v>
      </c>
      <c r="C12013" s="73" t="s">
        <v>60818</v>
      </c>
      <c r="D12013" s="73" t="s">
        <v>60819</v>
      </c>
      <c r="E12013" s="73" t="s">
        <v>60776</v>
      </c>
      <c r="F12013" s="74"/>
      <c r="G12013" s="73" t="s">
        <v>5471</v>
      </c>
    </row>
    <row r="12014" spans="1:7">
      <c r="A12014" s="73" t="s">
        <v>60820</v>
      </c>
      <c r="B12014" s="73" t="s">
        <v>60821</v>
      </c>
      <c r="C12014" s="73" t="s">
        <v>60822</v>
      </c>
      <c r="D12014" s="73" t="s">
        <v>60823</v>
      </c>
      <c r="E12014" s="73" t="s">
        <v>60824</v>
      </c>
      <c r="F12014" s="74"/>
      <c r="G12014" s="73" t="s">
        <v>5471</v>
      </c>
    </row>
    <row r="12015" spans="1:7">
      <c r="A12015" s="73" t="s">
        <v>60825</v>
      </c>
      <c r="B12015" s="73" t="s">
        <v>60826</v>
      </c>
      <c r="C12015" s="73" t="s">
        <v>60827</v>
      </c>
      <c r="D12015" s="73" t="s">
        <v>60828</v>
      </c>
      <c r="E12015" s="73" t="s">
        <v>6928</v>
      </c>
      <c r="F12015" s="74" t="s">
        <v>4273</v>
      </c>
      <c r="G12015" s="73" t="s">
        <v>5471</v>
      </c>
    </row>
    <row r="12016" spans="1:7">
      <c r="A12016" s="73" t="s">
        <v>60829</v>
      </c>
      <c r="B12016" s="73" t="s">
        <v>60830</v>
      </c>
      <c r="C12016" s="73" t="s">
        <v>60831</v>
      </c>
      <c r="D12016" s="73" t="s">
        <v>60832</v>
      </c>
      <c r="E12016" s="73" t="s">
        <v>20680</v>
      </c>
      <c r="F12016" s="74"/>
      <c r="G12016" s="73" t="s">
        <v>5471</v>
      </c>
    </row>
    <row r="12017" spans="1:7">
      <c r="A12017" s="73" t="s">
        <v>60833</v>
      </c>
      <c r="B12017" s="73" t="s">
        <v>60834</v>
      </c>
      <c r="C12017" s="73" t="s">
        <v>60835</v>
      </c>
      <c r="D12017" s="73" t="s">
        <v>60836</v>
      </c>
      <c r="E12017" s="73" t="s">
        <v>60776</v>
      </c>
      <c r="F12017" s="74"/>
      <c r="G12017" s="73" t="s">
        <v>5471</v>
      </c>
    </row>
    <row r="12018" spans="1:7">
      <c r="A12018" s="73" t="s">
        <v>60837</v>
      </c>
      <c r="B12018" s="73" t="s">
        <v>60838</v>
      </c>
      <c r="C12018" s="73" t="s">
        <v>60839</v>
      </c>
      <c r="D12018" s="73" t="s">
        <v>60840</v>
      </c>
      <c r="E12018" s="73" t="s">
        <v>60803</v>
      </c>
      <c r="F12018" s="74"/>
      <c r="G12018" s="73" t="s">
        <v>5471</v>
      </c>
    </row>
    <row r="12019" spans="1:7">
      <c r="A12019" s="73" t="s">
        <v>60841</v>
      </c>
      <c r="B12019" s="73" t="s">
        <v>60842</v>
      </c>
      <c r="C12019" s="73" t="s">
        <v>60843</v>
      </c>
      <c r="D12019" s="73" t="s">
        <v>60844</v>
      </c>
      <c r="E12019" s="73" t="s">
        <v>60738</v>
      </c>
      <c r="F12019" s="74"/>
      <c r="G12019" s="73" t="s">
        <v>5471</v>
      </c>
    </row>
    <row r="12020" spans="1:7">
      <c r="A12020" s="73" t="s">
        <v>60845</v>
      </c>
      <c r="B12020" s="73" t="s">
        <v>60846</v>
      </c>
      <c r="C12020" s="73" t="s">
        <v>60847</v>
      </c>
      <c r="D12020" s="73" t="s">
        <v>60848</v>
      </c>
      <c r="E12020" s="73" t="s">
        <v>60849</v>
      </c>
      <c r="F12020" s="74"/>
      <c r="G12020" s="73" t="s">
        <v>5471</v>
      </c>
    </row>
    <row r="12021" spans="1:7">
      <c r="A12021" s="73" t="s">
        <v>60850</v>
      </c>
      <c r="B12021" s="73" t="s">
        <v>60851</v>
      </c>
      <c r="C12021" s="73" t="s">
        <v>60852</v>
      </c>
      <c r="D12021" s="73" t="s">
        <v>60853</v>
      </c>
      <c r="E12021" s="73" t="s">
        <v>60743</v>
      </c>
      <c r="F12021" s="74" t="s">
        <v>9332</v>
      </c>
      <c r="G12021" s="73" t="s">
        <v>5471</v>
      </c>
    </row>
    <row r="12022" spans="1:7">
      <c r="A12022" s="73" t="s">
        <v>60854</v>
      </c>
      <c r="B12022" s="73" t="s">
        <v>60855</v>
      </c>
      <c r="C12022" s="73" t="s">
        <v>60856</v>
      </c>
      <c r="D12022" s="73" t="s">
        <v>60857</v>
      </c>
      <c r="E12022" s="73" t="s">
        <v>60858</v>
      </c>
      <c r="F12022" s="74"/>
      <c r="G12022" s="73" t="s">
        <v>5471</v>
      </c>
    </row>
    <row r="12023" spans="1:7">
      <c r="A12023" s="73" t="s">
        <v>60859</v>
      </c>
      <c r="B12023" s="73" t="s">
        <v>60860</v>
      </c>
      <c r="C12023" s="73" t="s">
        <v>60861</v>
      </c>
      <c r="D12023" s="73" t="s">
        <v>60862</v>
      </c>
      <c r="E12023" s="73" t="s">
        <v>60781</v>
      </c>
      <c r="F12023" s="74"/>
      <c r="G12023" s="73" t="s">
        <v>5471</v>
      </c>
    </row>
    <row r="12024" spans="1:7">
      <c r="A12024" s="73" t="s">
        <v>60863</v>
      </c>
      <c r="B12024" s="73" t="s">
        <v>60864</v>
      </c>
      <c r="C12024" s="73" t="s">
        <v>60865</v>
      </c>
      <c r="D12024" s="73" t="s">
        <v>60866</v>
      </c>
      <c r="E12024" s="73" t="s">
        <v>60743</v>
      </c>
      <c r="F12024" s="74" t="s">
        <v>60754</v>
      </c>
      <c r="G12024" s="73" t="s">
        <v>5471</v>
      </c>
    </row>
    <row r="12025" spans="1:7">
      <c r="A12025" s="73" t="s">
        <v>60867</v>
      </c>
      <c r="B12025" s="73" t="s">
        <v>60868</v>
      </c>
      <c r="C12025" s="73" t="s">
        <v>60869</v>
      </c>
      <c r="D12025" s="73" t="s">
        <v>60870</v>
      </c>
      <c r="E12025" s="73" t="s">
        <v>55817</v>
      </c>
      <c r="F12025" s="74"/>
      <c r="G12025" s="73" t="s">
        <v>5471</v>
      </c>
    </row>
    <row r="12026" spans="1:7">
      <c r="A12026" s="73" t="s">
        <v>60871</v>
      </c>
      <c r="B12026" s="73" t="s">
        <v>60872</v>
      </c>
      <c r="C12026" s="73" t="s">
        <v>15288</v>
      </c>
      <c r="D12026" s="73" t="s">
        <v>60873</v>
      </c>
      <c r="E12026" s="73" t="s">
        <v>15290</v>
      </c>
      <c r="F12026" s="74"/>
      <c r="G12026" s="73" t="s">
        <v>5471</v>
      </c>
    </row>
    <row r="12027" spans="1:7">
      <c r="A12027" s="73" t="s">
        <v>60874</v>
      </c>
      <c r="B12027" s="73" t="s">
        <v>60875</v>
      </c>
      <c r="C12027" s="73" t="s">
        <v>60876</v>
      </c>
      <c r="D12027" s="73" t="s">
        <v>60877</v>
      </c>
      <c r="E12027" s="73" t="s">
        <v>60849</v>
      </c>
      <c r="F12027" s="74"/>
      <c r="G12027" s="73" t="s">
        <v>5471</v>
      </c>
    </row>
    <row r="12028" spans="1:7">
      <c r="A12028" s="73" t="s">
        <v>60878</v>
      </c>
      <c r="B12028" s="73" t="s">
        <v>60879</v>
      </c>
      <c r="C12028" s="73" t="s">
        <v>60880</v>
      </c>
      <c r="D12028" s="73" t="s">
        <v>60881</v>
      </c>
      <c r="E12028" s="73" t="s">
        <v>60824</v>
      </c>
      <c r="F12028" s="74"/>
      <c r="G12028" s="73" t="s">
        <v>5471</v>
      </c>
    </row>
    <row r="12029" spans="1:7">
      <c r="A12029" s="73" t="s">
        <v>60882</v>
      </c>
      <c r="B12029" s="73" t="s">
        <v>60883</v>
      </c>
      <c r="C12029" s="73" t="s">
        <v>60884</v>
      </c>
      <c r="D12029" s="73" t="s">
        <v>60885</v>
      </c>
      <c r="E12029" s="73" t="s">
        <v>60849</v>
      </c>
      <c r="F12029" s="74"/>
      <c r="G12029" s="73" t="s">
        <v>5471</v>
      </c>
    </row>
    <row r="12030" spans="1:7">
      <c r="A12030" s="73" t="s">
        <v>60886</v>
      </c>
      <c r="B12030" s="73" t="s">
        <v>60887</v>
      </c>
      <c r="C12030" s="73" t="s">
        <v>60888</v>
      </c>
      <c r="D12030" s="73" t="s">
        <v>60889</v>
      </c>
      <c r="E12030" s="73" t="s">
        <v>60890</v>
      </c>
      <c r="F12030" s="74"/>
      <c r="G12030" s="73" t="s">
        <v>5471</v>
      </c>
    </row>
    <row r="12031" spans="1:7">
      <c r="A12031" s="73" t="s">
        <v>60891</v>
      </c>
      <c r="B12031" s="73" t="s">
        <v>60892</v>
      </c>
      <c r="C12031" s="73" t="s">
        <v>39913</v>
      </c>
      <c r="D12031" s="73" t="s">
        <v>60893</v>
      </c>
      <c r="E12031" s="73" t="s">
        <v>9300</v>
      </c>
      <c r="F12031" s="74" t="s">
        <v>4314</v>
      </c>
      <c r="G12031" s="73" t="s">
        <v>5471</v>
      </c>
    </row>
    <row r="12032" spans="1:7">
      <c r="A12032" s="73" t="s">
        <v>60894</v>
      </c>
      <c r="B12032" s="73" t="s">
        <v>60892</v>
      </c>
      <c r="C12032" s="73" t="s">
        <v>39913</v>
      </c>
      <c r="D12032" s="73" t="s">
        <v>60893</v>
      </c>
      <c r="E12032" s="73" t="s">
        <v>9300</v>
      </c>
      <c r="F12032" s="74" t="s">
        <v>4314</v>
      </c>
      <c r="G12032" s="73" t="s">
        <v>5471</v>
      </c>
    </row>
    <row r="12033" spans="1:7">
      <c r="A12033" s="73" t="s">
        <v>60895</v>
      </c>
      <c r="B12033" s="73" t="s">
        <v>60896</v>
      </c>
      <c r="C12033" s="73" t="s">
        <v>60897</v>
      </c>
      <c r="D12033" s="73" t="s">
        <v>60898</v>
      </c>
      <c r="E12033" s="73" t="s">
        <v>60899</v>
      </c>
      <c r="F12033" s="74" t="s">
        <v>60900</v>
      </c>
      <c r="G12033" s="73" t="s">
        <v>5471</v>
      </c>
    </row>
    <row r="12034" spans="1:7">
      <c r="A12034" s="73" t="s">
        <v>60901</v>
      </c>
      <c r="B12034" s="73" t="s">
        <v>60902</v>
      </c>
      <c r="C12034" s="73" t="s">
        <v>60903</v>
      </c>
      <c r="D12034" s="73" t="s">
        <v>60904</v>
      </c>
      <c r="E12034" s="73" t="s">
        <v>16853</v>
      </c>
      <c r="F12034" s="74" t="s">
        <v>5061</v>
      </c>
      <c r="G12034" s="73" t="s">
        <v>5471</v>
      </c>
    </row>
    <row r="12035" spans="1:7">
      <c r="A12035" s="73" t="s">
        <v>60905</v>
      </c>
      <c r="B12035" s="73" t="s">
        <v>60906</v>
      </c>
      <c r="C12035" s="73" t="s">
        <v>13938</v>
      </c>
      <c r="D12035" s="73" t="s">
        <v>60907</v>
      </c>
      <c r="E12035" s="73" t="s">
        <v>13940</v>
      </c>
      <c r="F12035" s="74"/>
      <c r="G12035" s="73" t="s">
        <v>5471</v>
      </c>
    </row>
    <row r="12036" spans="1:7">
      <c r="A12036" s="73" t="s">
        <v>60908</v>
      </c>
      <c r="B12036" s="73" t="s">
        <v>60909</v>
      </c>
      <c r="C12036" s="73" t="s">
        <v>60910</v>
      </c>
      <c r="D12036" s="73" t="s">
        <v>60911</v>
      </c>
      <c r="E12036" s="73" t="s">
        <v>7024</v>
      </c>
      <c r="F12036" s="74"/>
      <c r="G12036" s="73" t="s">
        <v>5471</v>
      </c>
    </row>
    <row r="12037" spans="1:7">
      <c r="A12037" s="73" t="s">
        <v>60912</v>
      </c>
      <c r="B12037" s="73" t="s">
        <v>60913</v>
      </c>
      <c r="C12037" s="73" t="s">
        <v>60914</v>
      </c>
      <c r="D12037" s="73" t="s">
        <v>60915</v>
      </c>
      <c r="E12037" s="73" t="s">
        <v>60916</v>
      </c>
      <c r="F12037" s="74"/>
      <c r="G12037" s="73" t="s">
        <v>5471</v>
      </c>
    </row>
    <row r="12038" spans="1:7">
      <c r="A12038" s="73" t="s">
        <v>60917</v>
      </c>
      <c r="B12038" s="73" t="s">
        <v>60918</v>
      </c>
      <c r="C12038" s="73" t="s">
        <v>60919</v>
      </c>
      <c r="D12038" s="73" t="s">
        <v>60920</v>
      </c>
      <c r="E12038" s="73" t="s">
        <v>8203</v>
      </c>
      <c r="F12038" s="74"/>
      <c r="G12038" s="73" t="s">
        <v>5471</v>
      </c>
    </row>
    <row r="12039" spans="1:7">
      <c r="A12039" s="73" t="s">
        <v>60921</v>
      </c>
      <c r="B12039" s="73" t="s">
        <v>60922</v>
      </c>
      <c r="C12039" s="73" t="s">
        <v>60923</v>
      </c>
      <c r="D12039" s="73" t="s">
        <v>60924</v>
      </c>
      <c r="E12039" s="73" t="s">
        <v>60925</v>
      </c>
      <c r="F12039" s="74"/>
      <c r="G12039" s="73" t="s">
        <v>5471</v>
      </c>
    </row>
    <row r="12040" spans="1:7">
      <c r="A12040" s="73" t="s">
        <v>60926</v>
      </c>
      <c r="B12040" s="73" t="s">
        <v>60927</v>
      </c>
      <c r="C12040" s="73" t="s">
        <v>60928</v>
      </c>
      <c r="D12040" s="73" t="s">
        <v>60929</v>
      </c>
      <c r="E12040" s="73" t="s">
        <v>60930</v>
      </c>
      <c r="F12040" s="74"/>
      <c r="G12040" s="73" t="s">
        <v>5471</v>
      </c>
    </row>
    <row r="12041" spans="1:7">
      <c r="A12041" s="73" t="s">
        <v>60931</v>
      </c>
      <c r="B12041" s="73" t="s">
        <v>60932</v>
      </c>
      <c r="C12041" s="73" t="s">
        <v>60933</v>
      </c>
      <c r="D12041" s="73" t="s">
        <v>60934</v>
      </c>
      <c r="E12041" s="73" t="s">
        <v>40147</v>
      </c>
      <c r="F12041" s="74" t="s">
        <v>60935</v>
      </c>
      <c r="G12041" s="73" t="s">
        <v>5471</v>
      </c>
    </row>
    <row r="12042" spans="1:7">
      <c r="A12042" s="73" t="s">
        <v>60936</v>
      </c>
      <c r="B12042" s="73" t="s">
        <v>60937</v>
      </c>
      <c r="C12042" s="73" t="s">
        <v>60938</v>
      </c>
      <c r="D12042" s="73" t="s">
        <v>60939</v>
      </c>
      <c r="E12042" s="73" t="s">
        <v>60940</v>
      </c>
      <c r="F12042" s="74" t="s">
        <v>5483</v>
      </c>
      <c r="G12042" s="73" t="s">
        <v>5471</v>
      </c>
    </row>
    <row r="12043" spans="1:7">
      <c r="A12043" s="73" t="s">
        <v>60941</v>
      </c>
      <c r="B12043" s="73" t="s">
        <v>60942</v>
      </c>
      <c r="C12043" s="73" t="s">
        <v>60943</v>
      </c>
      <c r="D12043" s="73" t="s">
        <v>60944</v>
      </c>
      <c r="E12043" s="73" t="s">
        <v>16853</v>
      </c>
      <c r="F12043" s="74" t="s">
        <v>5061</v>
      </c>
      <c r="G12043" s="73" t="s">
        <v>5471</v>
      </c>
    </row>
    <row r="12044" spans="1:7">
      <c r="A12044" s="73" t="s">
        <v>60945</v>
      </c>
      <c r="B12044" s="73" t="s">
        <v>60946</v>
      </c>
      <c r="C12044" s="73" t="s">
        <v>60947</v>
      </c>
      <c r="D12044" s="73" t="s">
        <v>60948</v>
      </c>
      <c r="E12044" s="73" t="s">
        <v>60949</v>
      </c>
      <c r="F12044" s="74"/>
      <c r="G12044" s="73" t="s">
        <v>5471</v>
      </c>
    </row>
    <row r="12045" spans="1:7">
      <c r="A12045" s="73" t="s">
        <v>60950</v>
      </c>
      <c r="B12045" s="73" t="s">
        <v>60951</v>
      </c>
      <c r="C12045" s="73" t="s">
        <v>24242</v>
      </c>
      <c r="D12045" s="73" t="s">
        <v>60952</v>
      </c>
      <c r="E12045" s="73" t="s">
        <v>55291</v>
      </c>
      <c r="F12045" s="74"/>
      <c r="G12045" s="73" t="s">
        <v>5471</v>
      </c>
    </row>
    <row r="12046" spans="1:7">
      <c r="A12046" s="73" t="s">
        <v>60953</v>
      </c>
      <c r="B12046" s="73" t="s">
        <v>60954</v>
      </c>
      <c r="C12046" s="73" t="s">
        <v>49853</v>
      </c>
      <c r="D12046" s="73" t="s">
        <v>60955</v>
      </c>
      <c r="E12046" s="73" t="s">
        <v>57514</v>
      </c>
      <c r="F12046" s="74" t="s">
        <v>10154</v>
      </c>
      <c r="G12046" s="73" t="s">
        <v>5471</v>
      </c>
    </row>
    <row r="12047" spans="1:7">
      <c r="A12047" s="73" t="s">
        <v>60956</v>
      </c>
      <c r="B12047" s="73" t="s">
        <v>60957</v>
      </c>
      <c r="C12047" s="73" t="s">
        <v>60958</v>
      </c>
      <c r="D12047" s="73" t="s">
        <v>60959</v>
      </c>
      <c r="E12047" s="73" t="s">
        <v>60960</v>
      </c>
      <c r="F12047" s="74" t="s">
        <v>60961</v>
      </c>
      <c r="G12047" s="73" t="s">
        <v>5471</v>
      </c>
    </row>
    <row r="12048" spans="1:7">
      <c r="A12048" s="73" t="s">
        <v>60962</v>
      </c>
      <c r="B12048" s="73" t="s">
        <v>60963</v>
      </c>
      <c r="C12048" s="73" t="s">
        <v>60964</v>
      </c>
      <c r="D12048" s="73" t="s">
        <v>60965</v>
      </c>
      <c r="E12048" s="73" t="s">
        <v>56118</v>
      </c>
      <c r="F12048" s="74"/>
      <c r="G12048" s="73" t="s">
        <v>5471</v>
      </c>
    </row>
    <row r="12049" spans="1:7">
      <c r="A12049" s="73" t="s">
        <v>60966</v>
      </c>
      <c r="B12049" s="73" t="s">
        <v>60967</v>
      </c>
      <c r="C12049" s="73" t="s">
        <v>60968</v>
      </c>
      <c r="D12049" s="73" t="s">
        <v>60969</v>
      </c>
      <c r="E12049" s="73" t="s">
        <v>53128</v>
      </c>
      <c r="F12049" s="74"/>
      <c r="G12049" s="73" t="s">
        <v>5471</v>
      </c>
    </row>
    <row r="12050" spans="1:7">
      <c r="A12050" s="73" t="s">
        <v>60970</v>
      </c>
      <c r="B12050" s="73" t="s">
        <v>50736</v>
      </c>
      <c r="C12050" s="73" t="s">
        <v>44352</v>
      </c>
      <c r="D12050" s="73" t="s">
        <v>50737</v>
      </c>
      <c r="E12050" s="73" t="s">
        <v>56908</v>
      </c>
      <c r="F12050" s="74"/>
      <c r="G12050" s="73" t="s">
        <v>5471</v>
      </c>
    </row>
    <row r="12051" spans="1:7">
      <c r="A12051" s="73" t="s">
        <v>60971</v>
      </c>
      <c r="B12051" s="73" t="s">
        <v>60972</v>
      </c>
      <c r="C12051" s="73" t="s">
        <v>60973</v>
      </c>
      <c r="D12051" s="73" t="s">
        <v>60974</v>
      </c>
      <c r="E12051" s="73" t="s">
        <v>57573</v>
      </c>
      <c r="F12051" s="74" t="s">
        <v>21357</v>
      </c>
      <c r="G12051" s="73" t="s">
        <v>5471</v>
      </c>
    </row>
    <row r="12052" spans="1:7">
      <c r="A12052" s="73" t="s">
        <v>60975</v>
      </c>
      <c r="B12052" s="73" t="s">
        <v>60976</v>
      </c>
      <c r="C12052" s="73" t="s">
        <v>60977</v>
      </c>
      <c r="D12052" s="73" t="s">
        <v>60978</v>
      </c>
      <c r="E12052" s="73" t="s">
        <v>60979</v>
      </c>
      <c r="F12052" s="74" t="s">
        <v>4314</v>
      </c>
      <c r="G12052" s="73" t="s">
        <v>5471</v>
      </c>
    </row>
    <row r="12053" spans="1:7">
      <c r="A12053" s="73" t="s">
        <v>60980</v>
      </c>
      <c r="B12053" s="73" t="s">
        <v>60981</v>
      </c>
      <c r="C12053" s="73" t="s">
        <v>29229</v>
      </c>
      <c r="D12053" s="73" t="s">
        <v>60982</v>
      </c>
      <c r="E12053" s="73" t="s">
        <v>29231</v>
      </c>
      <c r="F12053" s="74" t="s">
        <v>29232</v>
      </c>
      <c r="G12053" s="73" t="s">
        <v>5471</v>
      </c>
    </row>
    <row r="12054" spans="1:7">
      <c r="A12054" s="73" t="s">
        <v>60983</v>
      </c>
      <c r="B12054" s="73" t="s">
        <v>50350</v>
      </c>
      <c r="C12054" s="73" t="s">
        <v>60984</v>
      </c>
      <c r="D12054" s="73" t="s">
        <v>50352</v>
      </c>
      <c r="E12054" s="73" t="s">
        <v>57573</v>
      </c>
      <c r="F12054" s="74" t="s">
        <v>21357</v>
      </c>
      <c r="G12054" s="73" t="s">
        <v>5471</v>
      </c>
    </row>
    <row r="12055" spans="1:7">
      <c r="A12055" s="73" t="s">
        <v>60985</v>
      </c>
      <c r="B12055" s="73" t="s">
        <v>60986</v>
      </c>
      <c r="C12055" s="73" t="s">
        <v>60968</v>
      </c>
      <c r="D12055" s="73" t="s">
        <v>60987</v>
      </c>
      <c r="E12055" s="73" t="s">
        <v>53128</v>
      </c>
      <c r="F12055" s="74"/>
      <c r="G12055" s="73" t="s">
        <v>5471</v>
      </c>
    </row>
    <row r="12056" spans="1:7">
      <c r="A12056" s="73" t="s">
        <v>60988</v>
      </c>
      <c r="B12056" s="73" t="s">
        <v>60989</v>
      </c>
      <c r="C12056" s="73" t="s">
        <v>49822</v>
      </c>
      <c r="D12056" s="73" t="s">
        <v>60990</v>
      </c>
      <c r="E12056" s="73" t="s">
        <v>49824</v>
      </c>
      <c r="F12056" s="74"/>
      <c r="G12056" s="73" t="s">
        <v>5471</v>
      </c>
    </row>
    <row r="12057" spans="1:7">
      <c r="A12057" s="73" t="s">
        <v>60991</v>
      </c>
      <c r="B12057" s="73" t="s">
        <v>60992</v>
      </c>
      <c r="C12057" s="73" t="s">
        <v>60993</v>
      </c>
      <c r="D12057" s="73" t="s">
        <v>60994</v>
      </c>
      <c r="E12057" s="73" t="s">
        <v>52020</v>
      </c>
      <c r="F12057" s="74" t="s">
        <v>5750</v>
      </c>
      <c r="G12057" s="73" t="s">
        <v>5471</v>
      </c>
    </row>
    <row r="12058" spans="1:7">
      <c r="A12058" s="73" t="s">
        <v>60995</v>
      </c>
      <c r="B12058" s="73" t="s">
        <v>60996</v>
      </c>
      <c r="C12058" s="73" t="s">
        <v>60997</v>
      </c>
      <c r="D12058" s="73" t="s">
        <v>60998</v>
      </c>
      <c r="E12058" s="73" t="s">
        <v>52923</v>
      </c>
      <c r="F12058" s="74"/>
      <c r="G12058" s="73" t="s">
        <v>5471</v>
      </c>
    </row>
    <row r="12059" spans="1:7">
      <c r="A12059" s="73" t="s">
        <v>60999</v>
      </c>
      <c r="B12059" s="73" t="s">
        <v>61000</v>
      </c>
      <c r="C12059" s="73" t="s">
        <v>61001</v>
      </c>
      <c r="D12059" s="73" t="s">
        <v>61002</v>
      </c>
      <c r="E12059" s="73" t="s">
        <v>23889</v>
      </c>
      <c r="F12059" s="74" t="s">
        <v>4273</v>
      </c>
      <c r="G12059" s="73" t="s">
        <v>5471</v>
      </c>
    </row>
    <row r="12060" spans="1:7">
      <c r="A12060" s="73" t="s">
        <v>61003</v>
      </c>
      <c r="B12060" s="73" t="s">
        <v>61004</v>
      </c>
      <c r="C12060" s="73" t="s">
        <v>6509</v>
      </c>
      <c r="D12060" s="73" t="s">
        <v>61005</v>
      </c>
      <c r="E12060" s="73" t="s">
        <v>53101</v>
      </c>
      <c r="F12060" s="74" t="s">
        <v>6327</v>
      </c>
      <c r="G12060" s="73" t="s">
        <v>5471</v>
      </c>
    </row>
    <row r="12061" spans="1:7">
      <c r="A12061" s="73" t="s">
        <v>61006</v>
      </c>
      <c r="B12061" s="73" t="s">
        <v>61007</v>
      </c>
      <c r="C12061" s="73" t="s">
        <v>50754</v>
      </c>
      <c r="D12061" s="73" t="s">
        <v>61008</v>
      </c>
      <c r="E12061" s="73" t="s">
        <v>50756</v>
      </c>
      <c r="F12061" s="74" t="s">
        <v>6327</v>
      </c>
      <c r="G12061" s="73" t="s">
        <v>5471</v>
      </c>
    </row>
    <row r="12062" spans="1:7">
      <c r="A12062" s="73" t="s">
        <v>61009</v>
      </c>
      <c r="B12062" s="73" t="s">
        <v>61010</v>
      </c>
      <c r="C12062" s="73" t="s">
        <v>61011</v>
      </c>
      <c r="D12062" s="73" t="s">
        <v>61012</v>
      </c>
      <c r="E12062" s="73" t="s">
        <v>53206</v>
      </c>
      <c r="F12062" s="74" t="s">
        <v>6327</v>
      </c>
      <c r="G12062" s="73" t="s">
        <v>5471</v>
      </c>
    </row>
    <row r="12063" spans="1:7">
      <c r="A12063" s="73" t="s">
        <v>61013</v>
      </c>
      <c r="B12063" s="73" t="s">
        <v>61014</v>
      </c>
      <c r="C12063" s="73" t="s">
        <v>6503</v>
      </c>
      <c r="D12063" s="73" t="s">
        <v>61015</v>
      </c>
      <c r="E12063" s="73" t="s">
        <v>53110</v>
      </c>
      <c r="F12063" s="74" t="s">
        <v>6327</v>
      </c>
      <c r="G12063" s="73" t="s">
        <v>5471</v>
      </c>
    </row>
    <row r="12064" spans="1:7">
      <c r="A12064" s="73" t="s">
        <v>61016</v>
      </c>
      <c r="B12064" s="73" t="s">
        <v>61017</v>
      </c>
      <c r="C12064" s="73" t="s">
        <v>61018</v>
      </c>
      <c r="D12064" s="73" t="s">
        <v>61019</v>
      </c>
      <c r="E12064" s="73" t="s">
        <v>61020</v>
      </c>
      <c r="F12064" s="74"/>
      <c r="G12064" s="73" t="s">
        <v>5471</v>
      </c>
    </row>
    <row r="12065" spans="1:7">
      <c r="A12065" s="73" t="s">
        <v>61021</v>
      </c>
      <c r="B12065" s="73" t="s">
        <v>61022</v>
      </c>
      <c r="C12065" s="73" t="s">
        <v>61023</v>
      </c>
      <c r="D12065" s="73" t="s">
        <v>61024</v>
      </c>
      <c r="E12065" s="73" t="s">
        <v>5985</v>
      </c>
      <c r="F12065" s="74" t="s">
        <v>5986</v>
      </c>
      <c r="G12065" s="73" t="s">
        <v>5471</v>
      </c>
    </row>
    <row r="12066" spans="1:7">
      <c r="A12066" s="73" t="s">
        <v>61025</v>
      </c>
      <c r="B12066" s="73" t="s">
        <v>61026</v>
      </c>
      <c r="C12066" s="73" t="s">
        <v>50754</v>
      </c>
      <c r="D12066" s="73" t="s">
        <v>61027</v>
      </c>
      <c r="E12066" s="73" t="s">
        <v>50756</v>
      </c>
      <c r="F12066" s="74" t="s">
        <v>6327</v>
      </c>
      <c r="G12066" s="73" t="s">
        <v>5471</v>
      </c>
    </row>
    <row r="12067" spans="1:7">
      <c r="A12067" s="73" t="s">
        <v>61028</v>
      </c>
      <c r="B12067" s="73" t="s">
        <v>61029</v>
      </c>
      <c r="C12067" s="73" t="s">
        <v>61030</v>
      </c>
      <c r="D12067" s="73" t="s">
        <v>61031</v>
      </c>
      <c r="E12067" s="73" t="s">
        <v>52923</v>
      </c>
      <c r="F12067" s="74"/>
      <c r="G12067" s="73" t="s">
        <v>5471</v>
      </c>
    </row>
    <row r="12068" spans="1:7">
      <c r="A12068" s="73" t="s">
        <v>61032</v>
      </c>
      <c r="B12068" s="73" t="s">
        <v>61033</v>
      </c>
      <c r="C12068" s="73" t="s">
        <v>61034</v>
      </c>
      <c r="D12068" s="73" t="s">
        <v>61035</v>
      </c>
      <c r="E12068" s="73" t="s">
        <v>61036</v>
      </c>
      <c r="F12068" s="74"/>
      <c r="G12068" s="73" t="s">
        <v>5471</v>
      </c>
    </row>
    <row r="12069" spans="1:7">
      <c r="A12069" s="73" t="s">
        <v>61037</v>
      </c>
      <c r="B12069" s="73" t="s">
        <v>61038</v>
      </c>
      <c r="C12069" s="73" t="s">
        <v>8952</v>
      </c>
      <c r="D12069" s="73" t="s">
        <v>61039</v>
      </c>
      <c r="E12069" s="73" t="s">
        <v>8954</v>
      </c>
      <c r="F12069" s="74" t="s">
        <v>6327</v>
      </c>
      <c r="G12069" s="73" t="s">
        <v>5471</v>
      </c>
    </row>
    <row r="12070" spans="1:7">
      <c r="A12070" s="73" t="s">
        <v>61040</v>
      </c>
      <c r="B12070" s="73" t="s">
        <v>61041</v>
      </c>
      <c r="C12070" s="73" t="s">
        <v>49822</v>
      </c>
      <c r="D12070" s="73" t="s">
        <v>61042</v>
      </c>
      <c r="E12070" s="73" t="s">
        <v>49824</v>
      </c>
      <c r="F12070" s="74"/>
      <c r="G12070" s="73" t="s">
        <v>5471</v>
      </c>
    </row>
    <row r="12071" spans="1:7">
      <c r="A12071" s="73" t="s">
        <v>61043</v>
      </c>
      <c r="B12071" s="73" t="s">
        <v>61044</v>
      </c>
      <c r="C12071" s="73" t="s">
        <v>61045</v>
      </c>
      <c r="D12071" s="73" t="s">
        <v>61046</v>
      </c>
      <c r="E12071" s="73" t="s">
        <v>61047</v>
      </c>
      <c r="F12071" s="74"/>
      <c r="G12071" s="73" t="s">
        <v>5471</v>
      </c>
    </row>
    <row r="12072" spans="1:7">
      <c r="A12072" s="73" t="s">
        <v>61048</v>
      </c>
      <c r="B12072" s="73" t="s">
        <v>61049</v>
      </c>
      <c r="C12072" s="73" t="s">
        <v>61050</v>
      </c>
      <c r="D12072" s="73" t="s">
        <v>61051</v>
      </c>
      <c r="E12072" s="73" t="s">
        <v>59935</v>
      </c>
      <c r="F12072" s="74"/>
      <c r="G12072" s="73" t="s">
        <v>5471</v>
      </c>
    </row>
    <row r="12073" spans="1:7">
      <c r="A12073" s="73" t="s">
        <v>61052</v>
      </c>
      <c r="B12073" s="73" t="s">
        <v>61053</v>
      </c>
      <c r="C12073" s="73" t="s">
        <v>61054</v>
      </c>
      <c r="D12073" s="73" t="s">
        <v>61055</v>
      </c>
      <c r="E12073" s="73" t="s">
        <v>61056</v>
      </c>
      <c r="F12073" s="74" t="s">
        <v>5986</v>
      </c>
      <c r="G12073" s="73" t="s">
        <v>5471</v>
      </c>
    </row>
    <row r="12074" spans="1:7">
      <c r="A12074" s="73" t="s">
        <v>61057</v>
      </c>
      <c r="B12074" s="73" t="s">
        <v>61058</v>
      </c>
      <c r="C12074" s="73" t="s">
        <v>61059</v>
      </c>
      <c r="D12074" s="73" t="s">
        <v>61060</v>
      </c>
      <c r="E12074" s="73" t="s">
        <v>61061</v>
      </c>
      <c r="F12074" s="74"/>
      <c r="G12074" s="73" t="s">
        <v>5471</v>
      </c>
    </row>
    <row r="12075" spans="1:7">
      <c r="A12075" s="73" t="s">
        <v>61062</v>
      </c>
      <c r="B12075" s="73" t="s">
        <v>61063</v>
      </c>
      <c r="C12075" s="73" t="s">
        <v>61064</v>
      </c>
      <c r="D12075" s="73" t="s">
        <v>61065</v>
      </c>
      <c r="E12075" s="73" t="s">
        <v>56109</v>
      </c>
      <c r="F12075" s="74"/>
      <c r="G12075" s="73" t="s">
        <v>5471</v>
      </c>
    </row>
    <row r="12076" spans="1:7">
      <c r="A12076" s="73" t="s">
        <v>61066</v>
      </c>
      <c r="B12076" s="73" t="s">
        <v>61067</v>
      </c>
      <c r="C12076" s="73" t="s">
        <v>61068</v>
      </c>
      <c r="D12076" s="73" t="s">
        <v>61069</v>
      </c>
      <c r="E12076" s="73" t="s">
        <v>5952</v>
      </c>
      <c r="F12076" s="74" t="s">
        <v>5750</v>
      </c>
      <c r="G12076" s="73" t="s">
        <v>5471</v>
      </c>
    </row>
    <row r="12077" spans="1:7">
      <c r="A12077" s="73" t="s">
        <v>61070</v>
      </c>
      <c r="B12077" s="73" t="s">
        <v>61071</v>
      </c>
      <c r="C12077" s="73" t="s">
        <v>61072</v>
      </c>
      <c r="D12077" s="73" t="s">
        <v>61073</v>
      </c>
      <c r="E12077" s="73" t="s">
        <v>61074</v>
      </c>
      <c r="F12077" s="74" t="s">
        <v>9291</v>
      </c>
      <c r="G12077" s="73" t="s">
        <v>5471</v>
      </c>
    </row>
    <row r="12078" spans="1:7">
      <c r="A12078" s="73" t="s">
        <v>61075</v>
      </c>
      <c r="B12078" s="73" t="s">
        <v>61076</v>
      </c>
      <c r="C12078" s="73" t="s">
        <v>61077</v>
      </c>
      <c r="D12078" s="73" t="s">
        <v>61078</v>
      </c>
      <c r="E12078" s="73" t="s">
        <v>58375</v>
      </c>
      <c r="F12078" s="74"/>
      <c r="G12078" s="73" t="s">
        <v>5471</v>
      </c>
    </row>
    <row r="12079" spans="1:7">
      <c r="A12079" s="73" t="s">
        <v>61079</v>
      </c>
      <c r="B12079" s="73" t="s">
        <v>61080</v>
      </c>
      <c r="C12079" s="73" t="s">
        <v>61081</v>
      </c>
      <c r="D12079" s="73" t="s">
        <v>61082</v>
      </c>
      <c r="E12079" s="73" t="s">
        <v>61083</v>
      </c>
      <c r="F12079" s="74"/>
      <c r="G12079" s="73" t="s">
        <v>5471</v>
      </c>
    </row>
    <row r="12080" spans="1:7">
      <c r="A12080" s="73" t="s">
        <v>61084</v>
      </c>
      <c r="B12080" s="73" t="s">
        <v>61085</v>
      </c>
      <c r="C12080" s="73" t="s">
        <v>61086</v>
      </c>
      <c r="D12080" s="73" t="s">
        <v>61087</v>
      </c>
      <c r="E12080" s="73" t="s">
        <v>52020</v>
      </c>
      <c r="F12080" s="74"/>
      <c r="G12080" s="73" t="s">
        <v>5471</v>
      </c>
    </row>
    <row r="12081" spans="1:7">
      <c r="A12081" s="73" t="s">
        <v>61088</v>
      </c>
      <c r="B12081" s="73" t="s">
        <v>61089</v>
      </c>
      <c r="C12081" s="73" t="s">
        <v>61090</v>
      </c>
      <c r="D12081" s="73" t="s">
        <v>61091</v>
      </c>
      <c r="E12081" s="73" t="s">
        <v>61092</v>
      </c>
      <c r="F12081" s="74"/>
      <c r="G12081" s="73" t="s">
        <v>5471</v>
      </c>
    </row>
    <row r="12082" spans="1:7">
      <c r="A12082" s="73" t="s">
        <v>61093</v>
      </c>
      <c r="B12082" s="73" t="s">
        <v>61094</v>
      </c>
      <c r="C12082" s="73" t="s">
        <v>61095</v>
      </c>
      <c r="D12082" s="73" t="s">
        <v>61096</v>
      </c>
      <c r="E12082" s="73" t="s">
        <v>61074</v>
      </c>
      <c r="F12082" s="74" t="s">
        <v>61097</v>
      </c>
      <c r="G12082" s="73" t="s">
        <v>5471</v>
      </c>
    </row>
    <row r="12083" spans="1:7">
      <c r="A12083" s="73" t="s">
        <v>61098</v>
      </c>
      <c r="B12083" s="73" t="s">
        <v>61099</v>
      </c>
      <c r="C12083" s="73" t="s">
        <v>61100</v>
      </c>
      <c r="D12083" s="73" t="s">
        <v>61101</v>
      </c>
      <c r="E12083" s="73" t="s">
        <v>6780</v>
      </c>
      <c r="F12083" s="74" t="s">
        <v>4420</v>
      </c>
      <c r="G12083" s="73" t="s">
        <v>5471</v>
      </c>
    </row>
    <row r="12084" spans="1:7">
      <c r="A12084" s="73" t="s">
        <v>61102</v>
      </c>
      <c r="B12084" s="73" t="s">
        <v>61103</v>
      </c>
      <c r="C12084" s="73" t="s">
        <v>61104</v>
      </c>
      <c r="D12084" s="73" t="s">
        <v>61105</v>
      </c>
      <c r="E12084" s="73" t="s">
        <v>44557</v>
      </c>
      <c r="F12084" s="74" t="s">
        <v>5750</v>
      </c>
      <c r="G12084" s="73" t="s">
        <v>5471</v>
      </c>
    </row>
    <row r="12085" spans="1:7">
      <c r="A12085" s="73" t="s">
        <v>61106</v>
      </c>
      <c r="B12085" s="73" t="s">
        <v>61107</v>
      </c>
      <c r="C12085" s="73" t="s">
        <v>61108</v>
      </c>
      <c r="D12085" s="73" t="s">
        <v>61109</v>
      </c>
      <c r="E12085" s="73" t="s">
        <v>61110</v>
      </c>
      <c r="F12085" s="74"/>
      <c r="G12085" s="73" t="s">
        <v>5471</v>
      </c>
    </row>
    <row r="12086" spans="1:7">
      <c r="A12086" s="73" t="s">
        <v>61111</v>
      </c>
      <c r="B12086" s="73" t="s">
        <v>61112</v>
      </c>
      <c r="C12086" s="73" t="s">
        <v>61113</v>
      </c>
      <c r="D12086" s="73" t="s">
        <v>61114</v>
      </c>
      <c r="E12086" s="73" t="s">
        <v>7024</v>
      </c>
      <c r="F12086" s="74"/>
      <c r="G12086" s="73" t="s">
        <v>5471</v>
      </c>
    </row>
    <row r="12087" spans="1:7">
      <c r="A12087" s="73" t="s">
        <v>61115</v>
      </c>
      <c r="B12087" s="73" t="s">
        <v>61116</v>
      </c>
      <c r="C12087" s="73" t="s">
        <v>61117</v>
      </c>
      <c r="D12087" s="73" t="s">
        <v>61118</v>
      </c>
      <c r="E12087" s="73" t="s">
        <v>19215</v>
      </c>
      <c r="F12087" s="74" t="s">
        <v>4382</v>
      </c>
      <c r="G12087" s="73" t="s">
        <v>5471</v>
      </c>
    </row>
    <row r="12088" spans="1:7">
      <c r="A12088" s="73" t="s">
        <v>61119</v>
      </c>
      <c r="B12088" s="73" t="s">
        <v>61120</v>
      </c>
      <c r="C12088" s="73" t="s">
        <v>61121</v>
      </c>
      <c r="D12088" s="73" t="s">
        <v>61122</v>
      </c>
      <c r="E12088" s="73" t="s">
        <v>31320</v>
      </c>
      <c r="F12088" s="74" t="s">
        <v>31050</v>
      </c>
      <c r="G12088" s="73" t="s">
        <v>5471</v>
      </c>
    </row>
    <row r="12089" spans="1:7">
      <c r="A12089" s="73" t="s">
        <v>61123</v>
      </c>
      <c r="B12089" s="73" t="s">
        <v>61124</v>
      </c>
      <c r="C12089" s="73" t="s">
        <v>61125</v>
      </c>
      <c r="D12089" s="73" t="s">
        <v>61126</v>
      </c>
      <c r="E12089" s="73" t="s">
        <v>25069</v>
      </c>
      <c r="F12089" s="74" t="s">
        <v>5061</v>
      </c>
      <c r="G12089" s="73" t="s">
        <v>5471</v>
      </c>
    </row>
    <row r="12090" spans="1:7">
      <c r="A12090" s="73" t="s">
        <v>61127</v>
      </c>
      <c r="B12090" s="73" t="s">
        <v>61128</v>
      </c>
      <c r="C12090" s="73" t="s">
        <v>61129</v>
      </c>
      <c r="D12090" s="73" t="s">
        <v>61130</v>
      </c>
      <c r="E12090" s="73" t="s">
        <v>61092</v>
      </c>
      <c r="F12090" s="74" t="s">
        <v>4324</v>
      </c>
      <c r="G12090" s="73" t="s">
        <v>5471</v>
      </c>
    </row>
    <row r="12091" spans="1:7">
      <c r="A12091" s="73" t="s">
        <v>61131</v>
      </c>
      <c r="B12091" s="73" t="s">
        <v>61132</v>
      </c>
      <c r="C12091" s="73" t="s">
        <v>31634</v>
      </c>
      <c r="D12091" s="73" t="s">
        <v>61133</v>
      </c>
      <c r="E12091" s="73" t="s">
        <v>22547</v>
      </c>
      <c r="F12091" s="74" t="s">
        <v>4434</v>
      </c>
      <c r="G12091" s="73" t="s">
        <v>5471</v>
      </c>
    </row>
    <row r="12092" spans="1:7">
      <c r="A12092" s="73" t="s">
        <v>61134</v>
      </c>
      <c r="B12092" s="73" t="s">
        <v>61135</v>
      </c>
      <c r="C12092" s="73" t="s">
        <v>61136</v>
      </c>
      <c r="D12092" s="73" t="s">
        <v>61137</v>
      </c>
      <c r="E12092" s="73" t="s">
        <v>61138</v>
      </c>
      <c r="F12092" s="74"/>
      <c r="G12092" s="73" t="s">
        <v>5471</v>
      </c>
    </row>
    <row r="12093" spans="1:7">
      <c r="A12093" s="73" t="s">
        <v>61139</v>
      </c>
      <c r="B12093" s="73" t="s">
        <v>61140</v>
      </c>
      <c r="C12093" s="73" t="s">
        <v>61141</v>
      </c>
      <c r="D12093" s="73" t="s">
        <v>61142</v>
      </c>
      <c r="E12093" s="73" t="s">
        <v>61143</v>
      </c>
      <c r="F12093" s="74"/>
      <c r="G12093" s="73" t="s">
        <v>5471</v>
      </c>
    </row>
    <row r="12094" spans="1:7">
      <c r="A12094" s="73" t="s">
        <v>61144</v>
      </c>
      <c r="B12094" s="73" t="s">
        <v>61145</v>
      </c>
      <c r="C12094" s="73" t="s">
        <v>61146</v>
      </c>
      <c r="D12094" s="73" t="s">
        <v>61147</v>
      </c>
      <c r="E12094" s="73" t="s">
        <v>61148</v>
      </c>
      <c r="F12094" s="74"/>
      <c r="G12094" s="73" t="s">
        <v>5471</v>
      </c>
    </row>
    <row r="12095" spans="1:7">
      <c r="A12095" s="73" t="s">
        <v>61149</v>
      </c>
      <c r="B12095" s="73" t="s">
        <v>61150</v>
      </c>
      <c r="C12095" s="73" t="s">
        <v>61151</v>
      </c>
      <c r="D12095" s="73" t="s">
        <v>61152</v>
      </c>
      <c r="E12095" s="73" t="s">
        <v>61153</v>
      </c>
      <c r="F12095" s="74"/>
      <c r="G12095" s="73" t="s">
        <v>5471</v>
      </c>
    </row>
    <row r="12096" spans="1:7">
      <c r="A12096" s="73" t="s">
        <v>61154</v>
      </c>
      <c r="B12096" s="73" t="s">
        <v>61155</v>
      </c>
      <c r="C12096" s="73" t="s">
        <v>61156</v>
      </c>
      <c r="D12096" s="73" t="s">
        <v>61157</v>
      </c>
      <c r="E12096" s="73" t="s">
        <v>61158</v>
      </c>
      <c r="F12096" s="74"/>
      <c r="G12096" s="73" t="s">
        <v>5471</v>
      </c>
    </row>
    <row r="12097" spans="1:7">
      <c r="A12097" s="73" t="s">
        <v>61159</v>
      </c>
      <c r="B12097" s="73" t="s">
        <v>61160</v>
      </c>
      <c r="C12097" s="73" t="s">
        <v>61161</v>
      </c>
      <c r="D12097" s="73" t="s">
        <v>61162</v>
      </c>
      <c r="E12097" s="73" t="s">
        <v>61163</v>
      </c>
      <c r="F12097" s="74"/>
      <c r="G12097" s="73" t="s">
        <v>5471</v>
      </c>
    </row>
    <row r="12098" spans="1:7">
      <c r="A12098" s="73" t="s">
        <v>61164</v>
      </c>
      <c r="B12098" s="73" t="s">
        <v>61165</v>
      </c>
      <c r="C12098" s="73" t="s">
        <v>61166</v>
      </c>
      <c r="D12098" s="73" t="s">
        <v>61167</v>
      </c>
      <c r="E12098" s="73" t="s">
        <v>61168</v>
      </c>
      <c r="F12098" s="74"/>
      <c r="G12098" s="73" t="s">
        <v>5471</v>
      </c>
    </row>
    <row r="12099" spans="1:7">
      <c r="A12099" s="73" t="s">
        <v>61169</v>
      </c>
      <c r="B12099" s="73" t="s">
        <v>61170</v>
      </c>
      <c r="C12099" s="73" t="s">
        <v>61081</v>
      </c>
      <c r="D12099" s="73" t="s">
        <v>61171</v>
      </c>
      <c r="E12099" s="73" t="s">
        <v>61172</v>
      </c>
      <c r="F12099" s="74"/>
      <c r="G12099" s="73" t="s">
        <v>5471</v>
      </c>
    </row>
    <row r="12100" spans="1:7">
      <c r="A12100" s="73" t="s">
        <v>61173</v>
      </c>
      <c r="B12100" s="73" t="s">
        <v>61174</v>
      </c>
      <c r="C12100" s="73" t="s">
        <v>61175</v>
      </c>
      <c r="D12100" s="73" t="s">
        <v>61176</v>
      </c>
      <c r="E12100" s="73" t="s">
        <v>61177</v>
      </c>
      <c r="F12100" s="74"/>
      <c r="G12100" s="73" t="s">
        <v>5471</v>
      </c>
    </row>
    <row r="12101" spans="1:7">
      <c r="A12101" s="73" t="s">
        <v>61178</v>
      </c>
      <c r="B12101" s="73" t="s">
        <v>61179</v>
      </c>
      <c r="C12101" s="73" t="s">
        <v>61180</v>
      </c>
      <c r="D12101" s="73" t="s">
        <v>61181</v>
      </c>
      <c r="E12101" s="73" t="s">
        <v>61182</v>
      </c>
      <c r="F12101" s="74"/>
      <c r="G12101" s="73" t="s">
        <v>5471</v>
      </c>
    </row>
    <row r="12102" spans="1:7">
      <c r="A12102" s="73" t="s">
        <v>61183</v>
      </c>
      <c r="B12102" s="73" t="s">
        <v>61184</v>
      </c>
      <c r="C12102" s="73" t="s">
        <v>61185</v>
      </c>
      <c r="D12102" s="73" t="s">
        <v>61186</v>
      </c>
      <c r="E12102" s="73" t="s">
        <v>61187</v>
      </c>
      <c r="F12102" s="74"/>
      <c r="G12102" s="73" t="s">
        <v>5471</v>
      </c>
    </row>
    <row r="12103" spans="1:7">
      <c r="A12103" s="73" t="s">
        <v>61188</v>
      </c>
      <c r="B12103" s="73" t="s">
        <v>61189</v>
      </c>
      <c r="C12103" s="73" t="s">
        <v>61190</v>
      </c>
      <c r="D12103" s="73" t="s">
        <v>61191</v>
      </c>
      <c r="E12103" s="73" t="s">
        <v>61192</v>
      </c>
      <c r="F12103" s="74"/>
      <c r="G12103" s="73" t="s">
        <v>5471</v>
      </c>
    </row>
    <row r="12104" spans="1:7">
      <c r="A12104" s="73" t="s">
        <v>61193</v>
      </c>
      <c r="B12104" s="73" t="s">
        <v>61194</v>
      </c>
      <c r="C12104" s="73" t="s">
        <v>61195</v>
      </c>
      <c r="D12104" s="73" t="s">
        <v>61196</v>
      </c>
      <c r="E12104" s="73" t="s">
        <v>61197</v>
      </c>
      <c r="F12104" s="74"/>
      <c r="G12104" s="73" t="s">
        <v>5471</v>
      </c>
    </row>
    <row r="12105" spans="1:7">
      <c r="A12105" s="73" t="s">
        <v>61198</v>
      </c>
      <c r="B12105" s="73" t="s">
        <v>61199</v>
      </c>
      <c r="C12105" s="73" t="s">
        <v>61200</v>
      </c>
      <c r="D12105" s="73" t="s">
        <v>61201</v>
      </c>
      <c r="E12105" s="73" t="s">
        <v>61148</v>
      </c>
      <c r="F12105" s="74"/>
      <c r="G12105" s="73" t="s">
        <v>5471</v>
      </c>
    </row>
    <row r="12106" spans="1:7">
      <c r="A12106" s="73" t="s">
        <v>61202</v>
      </c>
      <c r="B12106" s="73" t="s">
        <v>61203</v>
      </c>
      <c r="C12106" s="73" t="s">
        <v>61204</v>
      </c>
      <c r="D12106" s="73" t="s">
        <v>61205</v>
      </c>
      <c r="E12106" s="73" t="s">
        <v>61206</v>
      </c>
      <c r="F12106" s="74"/>
      <c r="G12106" s="73" t="s">
        <v>5471</v>
      </c>
    </row>
    <row r="12107" spans="1:7">
      <c r="A12107" s="73" t="s">
        <v>61207</v>
      </c>
      <c r="B12107" s="73" t="s">
        <v>61208</v>
      </c>
      <c r="C12107" s="73" t="s">
        <v>61209</v>
      </c>
      <c r="D12107" s="73" t="s">
        <v>61210</v>
      </c>
      <c r="E12107" s="73" t="s">
        <v>61211</v>
      </c>
      <c r="F12107" s="74"/>
      <c r="G12107" s="73" t="s">
        <v>5471</v>
      </c>
    </row>
    <row r="12108" spans="1:7">
      <c r="A12108" s="73" t="s">
        <v>61212</v>
      </c>
      <c r="B12108" s="73" t="s">
        <v>61213</v>
      </c>
      <c r="C12108" s="73" t="s">
        <v>61214</v>
      </c>
      <c r="D12108" s="73" t="s">
        <v>61215</v>
      </c>
      <c r="E12108" s="73" t="s">
        <v>61216</v>
      </c>
      <c r="F12108" s="74"/>
      <c r="G12108" s="73" t="s">
        <v>5471</v>
      </c>
    </row>
    <row r="12109" spans="1:7">
      <c r="A12109" s="73" t="s">
        <v>61217</v>
      </c>
      <c r="B12109" s="73" t="s">
        <v>61218</v>
      </c>
      <c r="C12109" s="73" t="s">
        <v>61219</v>
      </c>
      <c r="D12109" s="73" t="s">
        <v>61220</v>
      </c>
      <c r="E12109" s="73" t="s">
        <v>61221</v>
      </c>
      <c r="F12109" s="74"/>
      <c r="G12109" s="73" t="s">
        <v>5471</v>
      </c>
    </row>
    <row r="12110" spans="1:7">
      <c r="A12110" s="73" t="s">
        <v>61222</v>
      </c>
      <c r="B12110" s="73" t="s">
        <v>61223</v>
      </c>
      <c r="C12110" s="73" t="s">
        <v>61224</v>
      </c>
      <c r="D12110" s="73" t="s">
        <v>61225</v>
      </c>
      <c r="E12110" s="73" t="s">
        <v>61226</v>
      </c>
      <c r="F12110" s="74"/>
      <c r="G12110" s="73" t="s">
        <v>5471</v>
      </c>
    </row>
    <row r="12111" spans="1:7">
      <c r="A12111" s="73" t="s">
        <v>61227</v>
      </c>
      <c r="B12111" s="73" t="s">
        <v>61228</v>
      </c>
      <c r="C12111" s="73" t="s">
        <v>61229</v>
      </c>
      <c r="D12111" s="73" t="s">
        <v>61230</v>
      </c>
      <c r="E12111" s="73" t="s">
        <v>61231</v>
      </c>
      <c r="F12111" s="74"/>
      <c r="G12111" s="73" t="s">
        <v>5471</v>
      </c>
    </row>
    <row r="12112" spans="1:7">
      <c r="A12112" s="73" t="s">
        <v>61232</v>
      </c>
      <c r="B12112" s="73" t="s">
        <v>61233</v>
      </c>
      <c r="C12112" s="73" t="s">
        <v>61081</v>
      </c>
      <c r="D12112" s="73" t="s">
        <v>61234</v>
      </c>
      <c r="E12112" s="73" t="s">
        <v>61235</v>
      </c>
      <c r="F12112" s="74"/>
      <c r="G12112" s="73" t="s">
        <v>5471</v>
      </c>
    </row>
    <row r="12113" spans="1:7">
      <c r="A12113" s="73" t="s">
        <v>61236</v>
      </c>
      <c r="B12113" s="73" t="s">
        <v>61237</v>
      </c>
      <c r="C12113" s="73" t="s">
        <v>61238</v>
      </c>
      <c r="D12113" s="73" t="s">
        <v>61239</v>
      </c>
      <c r="E12113" s="73" t="s">
        <v>61216</v>
      </c>
      <c r="F12113" s="74"/>
      <c r="G12113" s="73" t="s">
        <v>5471</v>
      </c>
    </row>
    <row r="12114" spans="1:7">
      <c r="A12114" s="73" t="s">
        <v>61240</v>
      </c>
      <c r="B12114" s="73" t="s">
        <v>61241</v>
      </c>
      <c r="C12114" s="73" t="s">
        <v>61242</v>
      </c>
      <c r="D12114" s="73" t="s">
        <v>61243</v>
      </c>
      <c r="E12114" s="73" t="s">
        <v>61244</v>
      </c>
      <c r="F12114" s="74"/>
      <c r="G12114" s="73" t="s">
        <v>5471</v>
      </c>
    </row>
    <row r="12115" spans="1:7">
      <c r="A12115" s="73" t="s">
        <v>61245</v>
      </c>
      <c r="B12115" s="73" t="s">
        <v>61246</v>
      </c>
      <c r="C12115" s="73" t="s">
        <v>61247</v>
      </c>
      <c r="D12115" s="73" t="s">
        <v>61248</v>
      </c>
      <c r="E12115" s="73" t="s">
        <v>61163</v>
      </c>
      <c r="F12115" s="74"/>
      <c r="G12115" s="73" t="s">
        <v>5471</v>
      </c>
    </row>
    <row r="12116" spans="1:7">
      <c r="A12116" s="73" t="s">
        <v>61249</v>
      </c>
      <c r="B12116" s="73" t="s">
        <v>61250</v>
      </c>
      <c r="C12116" s="73" t="s">
        <v>61251</v>
      </c>
      <c r="D12116" s="73" t="s">
        <v>61252</v>
      </c>
      <c r="E12116" s="73" t="s">
        <v>61148</v>
      </c>
      <c r="F12116" s="74"/>
      <c r="G12116" s="73" t="s">
        <v>5471</v>
      </c>
    </row>
    <row r="12117" spans="1:7">
      <c r="A12117" s="73" t="s">
        <v>61253</v>
      </c>
      <c r="B12117" s="73" t="s">
        <v>61254</v>
      </c>
      <c r="C12117" s="73" t="s">
        <v>61255</v>
      </c>
      <c r="D12117" s="73" t="s">
        <v>61256</v>
      </c>
      <c r="E12117" s="73" t="s">
        <v>61257</v>
      </c>
      <c r="F12117" s="74"/>
      <c r="G12117" s="73" t="s">
        <v>5471</v>
      </c>
    </row>
    <row r="12118" spans="1:7">
      <c r="A12118" s="73" t="s">
        <v>61258</v>
      </c>
      <c r="B12118" s="73" t="s">
        <v>61259</v>
      </c>
      <c r="C12118" s="73" t="s">
        <v>61260</v>
      </c>
      <c r="D12118" s="73" t="s">
        <v>61261</v>
      </c>
      <c r="E12118" s="73" t="s">
        <v>61262</v>
      </c>
      <c r="F12118" s="74"/>
      <c r="G12118" s="73" t="s">
        <v>5471</v>
      </c>
    </row>
    <row r="12119" spans="1:7">
      <c r="A12119" s="73" t="s">
        <v>61263</v>
      </c>
      <c r="B12119" s="73" t="s">
        <v>61264</v>
      </c>
      <c r="C12119" s="73" t="s">
        <v>61265</v>
      </c>
      <c r="D12119" s="73" t="s">
        <v>61266</v>
      </c>
      <c r="E12119" s="73" t="s">
        <v>61267</v>
      </c>
      <c r="F12119" s="74"/>
      <c r="G12119" s="73" t="s">
        <v>5471</v>
      </c>
    </row>
    <row r="12120" spans="1:7">
      <c r="A12120" s="73" t="s">
        <v>61268</v>
      </c>
      <c r="B12120" s="73" t="s">
        <v>61269</v>
      </c>
      <c r="C12120" s="73" t="s">
        <v>61270</v>
      </c>
      <c r="D12120" s="73" t="s">
        <v>61271</v>
      </c>
      <c r="E12120" s="73" t="s">
        <v>61272</v>
      </c>
      <c r="F12120" s="74"/>
      <c r="G12120" s="73" t="s">
        <v>5471</v>
      </c>
    </row>
    <row r="12121" spans="1:7">
      <c r="A12121" s="73" t="s">
        <v>61273</v>
      </c>
      <c r="B12121" s="73" t="s">
        <v>61274</v>
      </c>
      <c r="C12121" s="73" t="s">
        <v>61275</v>
      </c>
      <c r="D12121" s="73" t="s">
        <v>61276</v>
      </c>
      <c r="E12121" s="73" t="s">
        <v>61277</v>
      </c>
      <c r="F12121" s="74" t="s">
        <v>4866</v>
      </c>
      <c r="G12121" s="73" t="s">
        <v>5471</v>
      </c>
    </row>
    <row r="12122" spans="1:7">
      <c r="A12122" s="73" t="s">
        <v>61278</v>
      </c>
      <c r="B12122" s="73" t="s">
        <v>61279</v>
      </c>
      <c r="C12122" s="73" t="s">
        <v>61280</v>
      </c>
      <c r="D12122" s="73" t="s">
        <v>61281</v>
      </c>
      <c r="E12122" s="73" t="s">
        <v>61282</v>
      </c>
      <c r="F12122" s="74"/>
      <c r="G12122" s="73" t="s">
        <v>5471</v>
      </c>
    </row>
    <row r="12123" spans="1:7">
      <c r="A12123" s="73" t="s">
        <v>61283</v>
      </c>
      <c r="B12123" s="73" t="s">
        <v>61250</v>
      </c>
      <c r="C12123" s="73" t="s">
        <v>61284</v>
      </c>
      <c r="D12123" s="73" t="s">
        <v>61252</v>
      </c>
      <c r="E12123" s="73" t="s">
        <v>61148</v>
      </c>
      <c r="F12123" s="74"/>
      <c r="G12123" s="73" t="s">
        <v>5471</v>
      </c>
    </row>
    <row r="12124" spans="1:7">
      <c r="A12124" s="73" t="s">
        <v>61285</v>
      </c>
      <c r="B12124" s="73" t="s">
        <v>61286</v>
      </c>
      <c r="C12124" s="73" t="s">
        <v>61287</v>
      </c>
      <c r="D12124" s="73" t="s">
        <v>61288</v>
      </c>
      <c r="E12124" s="73" t="s">
        <v>61289</v>
      </c>
      <c r="F12124" s="74"/>
      <c r="G12124" s="73" t="s">
        <v>5471</v>
      </c>
    </row>
    <row r="12125" spans="1:7">
      <c r="A12125" s="73" t="s">
        <v>61290</v>
      </c>
      <c r="B12125" s="73" t="s">
        <v>61291</v>
      </c>
      <c r="C12125" s="73" t="s">
        <v>61292</v>
      </c>
      <c r="D12125" s="73" t="s">
        <v>61293</v>
      </c>
      <c r="E12125" s="73" t="s">
        <v>61294</v>
      </c>
      <c r="F12125" s="74"/>
      <c r="G12125" s="73" t="s">
        <v>5471</v>
      </c>
    </row>
    <row r="12126" spans="1:7">
      <c r="A12126" s="73" t="s">
        <v>61295</v>
      </c>
      <c r="B12126" s="73" t="s">
        <v>61296</v>
      </c>
      <c r="C12126" s="73" t="s">
        <v>61297</v>
      </c>
      <c r="D12126" s="73" t="s">
        <v>61298</v>
      </c>
      <c r="E12126" s="73" t="s">
        <v>61299</v>
      </c>
      <c r="F12126" s="74"/>
      <c r="G12126" s="73" t="s">
        <v>5471</v>
      </c>
    </row>
    <row r="12127" spans="1:7">
      <c r="A12127" s="73" t="s">
        <v>61300</v>
      </c>
      <c r="B12127" s="73" t="s">
        <v>61301</v>
      </c>
      <c r="C12127" s="73" t="s">
        <v>61302</v>
      </c>
      <c r="D12127" s="73" t="s">
        <v>61303</v>
      </c>
      <c r="E12127" s="73" t="s">
        <v>61304</v>
      </c>
      <c r="F12127" s="74"/>
      <c r="G12127" s="73" t="s">
        <v>5471</v>
      </c>
    </row>
    <row r="12128" spans="1:7">
      <c r="A12128" s="73" t="s">
        <v>61305</v>
      </c>
      <c r="B12128" s="73" t="s">
        <v>61306</v>
      </c>
      <c r="C12128" s="73" t="s">
        <v>61081</v>
      </c>
      <c r="D12128" s="73" t="s">
        <v>61307</v>
      </c>
      <c r="E12128" s="73" t="s">
        <v>61308</v>
      </c>
      <c r="F12128" s="74" t="s">
        <v>4866</v>
      </c>
      <c r="G12128" s="73" t="s">
        <v>5471</v>
      </c>
    </row>
    <row r="12129" spans="1:7">
      <c r="A12129" s="73" t="s">
        <v>61309</v>
      </c>
      <c r="B12129" s="73" t="s">
        <v>61310</v>
      </c>
      <c r="C12129" s="73" t="s">
        <v>61311</v>
      </c>
      <c r="D12129" s="73" t="s">
        <v>61312</v>
      </c>
      <c r="E12129" s="73" t="s">
        <v>61313</v>
      </c>
      <c r="F12129" s="74"/>
      <c r="G12129" s="73" t="s">
        <v>5471</v>
      </c>
    </row>
    <row r="12130" spans="1:7">
      <c r="A12130" s="73" t="s">
        <v>61314</v>
      </c>
      <c r="B12130" s="73" t="s">
        <v>61315</v>
      </c>
      <c r="C12130" s="73" t="s">
        <v>61316</v>
      </c>
      <c r="D12130" s="73" t="s">
        <v>61317</v>
      </c>
      <c r="E12130" s="73" t="s">
        <v>61206</v>
      </c>
      <c r="F12130" s="74"/>
      <c r="G12130" s="73" t="s">
        <v>5471</v>
      </c>
    </row>
    <row r="12131" spans="1:7">
      <c r="A12131" s="73" t="s">
        <v>61318</v>
      </c>
      <c r="B12131" s="73" t="s">
        <v>61319</v>
      </c>
      <c r="C12131" s="73" t="s">
        <v>61320</v>
      </c>
      <c r="D12131" s="73" t="s">
        <v>61321</v>
      </c>
      <c r="E12131" s="73" t="s">
        <v>61322</v>
      </c>
      <c r="F12131" s="74"/>
      <c r="G12131" s="73" t="s">
        <v>5471</v>
      </c>
    </row>
    <row r="12132" spans="1:7">
      <c r="A12132" s="73" t="s">
        <v>61323</v>
      </c>
      <c r="B12132" s="73" t="s">
        <v>61324</v>
      </c>
      <c r="C12132" s="73" t="s">
        <v>61325</v>
      </c>
      <c r="D12132" s="73" t="s">
        <v>61326</v>
      </c>
      <c r="E12132" s="73" t="s">
        <v>61257</v>
      </c>
      <c r="F12132" s="74"/>
      <c r="G12132" s="73" t="s">
        <v>5471</v>
      </c>
    </row>
    <row r="12133" spans="1:7">
      <c r="A12133" s="73" t="s">
        <v>61327</v>
      </c>
      <c r="B12133" s="73" t="s">
        <v>61328</v>
      </c>
      <c r="C12133" s="73" t="s">
        <v>61329</v>
      </c>
      <c r="D12133" s="73" t="s">
        <v>61330</v>
      </c>
      <c r="E12133" s="73" t="s">
        <v>61331</v>
      </c>
      <c r="F12133" s="74"/>
      <c r="G12133" s="73" t="s">
        <v>5471</v>
      </c>
    </row>
    <row r="12134" spans="1:7">
      <c r="A12134" s="73" t="s">
        <v>61332</v>
      </c>
      <c r="B12134" s="73" t="s">
        <v>61333</v>
      </c>
      <c r="C12134" s="73" t="s">
        <v>61334</v>
      </c>
      <c r="D12134" s="73" t="s">
        <v>61335</v>
      </c>
      <c r="E12134" s="73" t="s">
        <v>61336</v>
      </c>
      <c r="F12134" s="74"/>
      <c r="G12134" s="73" t="s">
        <v>5471</v>
      </c>
    </row>
    <row r="12135" spans="1:7">
      <c r="A12135" s="73" t="s">
        <v>61337</v>
      </c>
      <c r="B12135" s="73" t="s">
        <v>61338</v>
      </c>
      <c r="C12135" s="73" t="s">
        <v>61081</v>
      </c>
      <c r="D12135" s="73" t="s">
        <v>61339</v>
      </c>
      <c r="E12135" s="73" t="s">
        <v>61340</v>
      </c>
      <c r="F12135" s="74" t="s">
        <v>4866</v>
      </c>
      <c r="G12135" s="73" t="s">
        <v>5471</v>
      </c>
    </row>
    <row r="12136" spans="1:7">
      <c r="A12136" s="73" t="s">
        <v>61341</v>
      </c>
      <c r="B12136" s="73" t="s">
        <v>61342</v>
      </c>
      <c r="C12136" s="73" t="s">
        <v>61343</v>
      </c>
      <c r="D12136" s="73" t="s">
        <v>61344</v>
      </c>
      <c r="E12136" s="73" t="s">
        <v>61322</v>
      </c>
      <c r="F12136" s="74"/>
      <c r="G12136" s="73" t="s">
        <v>5471</v>
      </c>
    </row>
    <row r="12137" spans="1:7">
      <c r="A12137" s="73" t="s">
        <v>61345</v>
      </c>
      <c r="B12137" s="73" t="s">
        <v>61346</v>
      </c>
      <c r="C12137" s="73" t="s">
        <v>61347</v>
      </c>
      <c r="D12137" s="73" t="s">
        <v>61348</v>
      </c>
      <c r="E12137" s="73" t="s">
        <v>61272</v>
      </c>
      <c r="F12137" s="74"/>
      <c r="G12137" s="73" t="s">
        <v>5471</v>
      </c>
    </row>
    <row r="12138" spans="1:7">
      <c r="A12138" s="73" t="s">
        <v>61349</v>
      </c>
      <c r="B12138" s="73" t="s">
        <v>61350</v>
      </c>
      <c r="C12138" s="73" t="s">
        <v>61351</v>
      </c>
      <c r="D12138" s="73" t="s">
        <v>61352</v>
      </c>
      <c r="E12138" s="73" t="s">
        <v>61211</v>
      </c>
      <c r="F12138" s="74"/>
      <c r="G12138" s="73" t="s">
        <v>5471</v>
      </c>
    </row>
    <row r="12139" spans="1:7">
      <c r="A12139" s="73" t="s">
        <v>61353</v>
      </c>
      <c r="B12139" s="73" t="s">
        <v>61354</v>
      </c>
      <c r="C12139" s="73" t="s">
        <v>61355</v>
      </c>
      <c r="D12139" s="73" t="s">
        <v>61356</v>
      </c>
      <c r="E12139" s="73" t="s">
        <v>61357</v>
      </c>
      <c r="F12139" s="74"/>
      <c r="G12139" s="73" t="s">
        <v>5471</v>
      </c>
    </row>
    <row r="12140" spans="1:7">
      <c r="A12140" s="73" t="s">
        <v>61358</v>
      </c>
      <c r="B12140" s="73" t="s">
        <v>61359</v>
      </c>
      <c r="C12140" s="73" t="s">
        <v>61360</v>
      </c>
      <c r="D12140" s="73" t="s">
        <v>61361</v>
      </c>
      <c r="E12140" s="73" t="s">
        <v>61362</v>
      </c>
      <c r="F12140" s="74"/>
      <c r="G12140" s="73" t="s">
        <v>5471</v>
      </c>
    </row>
    <row r="12141" spans="1:7">
      <c r="A12141" s="73" t="s">
        <v>61363</v>
      </c>
      <c r="B12141" s="73" t="s">
        <v>61364</v>
      </c>
      <c r="C12141" s="73" t="s">
        <v>61365</v>
      </c>
      <c r="D12141" s="73" t="s">
        <v>61366</v>
      </c>
      <c r="E12141" s="73" t="s">
        <v>61367</v>
      </c>
      <c r="F12141" s="74"/>
      <c r="G12141" s="73" t="s">
        <v>5471</v>
      </c>
    </row>
    <row r="12142" spans="1:7">
      <c r="A12142" s="73" t="s">
        <v>61368</v>
      </c>
      <c r="B12142" s="73" t="s">
        <v>61369</v>
      </c>
      <c r="C12142" s="73" t="s">
        <v>61081</v>
      </c>
      <c r="D12142" s="73" t="s">
        <v>61370</v>
      </c>
      <c r="E12142" s="73" t="s">
        <v>61235</v>
      </c>
      <c r="F12142" s="74"/>
      <c r="G12142" s="73" t="s">
        <v>5471</v>
      </c>
    </row>
    <row r="12143" spans="1:7">
      <c r="A12143" s="73" t="s">
        <v>61371</v>
      </c>
      <c r="B12143" s="73" t="s">
        <v>61372</v>
      </c>
      <c r="C12143" s="73" t="s">
        <v>61373</v>
      </c>
      <c r="D12143" s="73" t="s">
        <v>61374</v>
      </c>
      <c r="E12143" s="73" t="s">
        <v>61206</v>
      </c>
      <c r="F12143" s="74"/>
      <c r="G12143" s="73" t="s">
        <v>5471</v>
      </c>
    </row>
    <row r="12144" spans="1:7">
      <c r="A12144" s="73" t="s">
        <v>61375</v>
      </c>
      <c r="B12144" s="73" t="s">
        <v>61376</v>
      </c>
      <c r="C12144" s="73" t="s">
        <v>61377</v>
      </c>
      <c r="D12144" s="73" t="s">
        <v>61378</v>
      </c>
      <c r="E12144" s="73" t="s">
        <v>61206</v>
      </c>
      <c r="F12144" s="74"/>
      <c r="G12144" s="73" t="s">
        <v>5471</v>
      </c>
    </row>
    <row r="12145" spans="1:7">
      <c r="A12145" s="73" t="s">
        <v>61379</v>
      </c>
      <c r="B12145" s="73" t="s">
        <v>61380</v>
      </c>
      <c r="C12145" s="73" t="s">
        <v>61381</v>
      </c>
      <c r="D12145" s="73" t="s">
        <v>61382</v>
      </c>
      <c r="E12145" s="73" t="s">
        <v>61383</v>
      </c>
      <c r="F12145" s="74"/>
      <c r="G12145" s="73" t="s">
        <v>5471</v>
      </c>
    </row>
    <row r="12146" spans="1:7">
      <c r="A12146" s="73" t="s">
        <v>61384</v>
      </c>
      <c r="B12146" s="73" t="s">
        <v>61385</v>
      </c>
      <c r="C12146" s="73" t="s">
        <v>61386</v>
      </c>
      <c r="D12146" s="73" t="s">
        <v>61387</v>
      </c>
      <c r="E12146" s="73" t="s">
        <v>61388</v>
      </c>
      <c r="F12146" s="74"/>
      <c r="G12146" s="73" t="s">
        <v>5471</v>
      </c>
    </row>
    <row r="12147" spans="1:7">
      <c r="A12147" s="73" t="s">
        <v>61389</v>
      </c>
      <c r="B12147" s="73" t="s">
        <v>61390</v>
      </c>
      <c r="C12147" s="73" t="s">
        <v>61391</v>
      </c>
      <c r="D12147" s="73" t="s">
        <v>61392</v>
      </c>
      <c r="E12147" s="73" t="s">
        <v>61221</v>
      </c>
      <c r="F12147" s="74"/>
      <c r="G12147" s="73" t="s">
        <v>5471</v>
      </c>
    </row>
    <row r="12148" spans="1:7">
      <c r="A12148" s="73" t="s">
        <v>61393</v>
      </c>
      <c r="B12148" s="73" t="s">
        <v>61237</v>
      </c>
      <c r="C12148" s="73" t="s">
        <v>61394</v>
      </c>
      <c r="D12148" s="73" t="s">
        <v>61239</v>
      </c>
      <c r="E12148" s="73" t="s">
        <v>61216</v>
      </c>
      <c r="F12148" s="74"/>
      <c r="G12148" s="73" t="s">
        <v>5471</v>
      </c>
    </row>
    <row r="12149" spans="1:7">
      <c r="A12149" s="73" t="s">
        <v>61395</v>
      </c>
      <c r="B12149" s="73" t="s">
        <v>61396</v>
      </c>
      <c r="C12149" s="73" t="s">
        <v>61397</v>
      </c>
      <c r="D12149" s="73" t="s">
        <v>61398</v>
      </c>
      <c r="E12149" s="73" t="s">
        <v>61383</v>
      </c>
      <c r="F12149" s="74"/>
      <c r="G12149" s="73" t="s">
        <v>5471</v>
      </c>
    </row>
    <row r="12150" spans="1:7">
      <c r="A12150" s="73" t="s">
        <v>61399</v>
      </c>
      <c r="B12150" s="73" t="s">
        <v>61400</v>
      </c>
      <c r="C12150" s="73" t="s">
        <v>61401</v>
      </c>
      <c r="D12150" s="73" t="s">
        <v>61402</v>
      </c>
      <c r="E12150" s="73" t="s">
        <v>61403</v>
      </c>
      <c r="F12150" s="74"/>
      <c r="G12150" s="73" t="s">
        <v>5471</v>
      </c>
    </row>
    <row r="12151" spans="1:7">
      <c r="A12151" s="73" t="s">
        <v>61404</v>
      </c>
      <c r="B12151" s="73" t="s">
        <v>61405</v>
      </c>
      <c r="C12151" s="73" t="s">
        <v>61406</v>
      </c>
      <c r="D12151" s="73" t="s">
        <v>61407</v>
      </c>
      <c r="E12151" s="73" t="s">
        <v>61408</v>
      </c>
      <c r="F12151" s="74"/>
      <c r="G12151" s="73" t="s">
        <v>5471</v>
      </c>
    </row>
    <row r="12152" spans="1:7">
      <c r="A12152" s="73" t="s">
        <v>61409</v>
      </c>
      <c r="B12152" s="73" t="s">
        <v>61410</v>
      </c>
      <c r="C12152" s="73" t="s">
        <v>61411</v>
      </c>
      <c r="D12152" s="73" t="s">
        <v>61412</v>
      </c>
      <c r="E12152" s="73" t="s">
        <v>61413</v>
      </c>
      <c r="F12152" s="74"/>
      <c r="G12152" s="73" t="s">
        <v>5471</v>
      </c>
    </row>
    <row r="12153" spans="1:7">
      <c r="A12153" s="73" t="s">
        <v>61414</v>
      </c>
      <c r="B12153" s="73" t="s">
        <v>61415</v>
      </c>
      <c r="C12153" s="73" t="s">
        <v>61416</v>
      </c>
      <c r="D12153" s="73" t="s">
        <v>61417</v>
      </c>
      <c r="E12153" s="73" t="s">
        <v>61418</v>
      </c>
      <c r="F12153" s="74"/>
      <c r="G12153" s="73" t="s">
        <v>5471</v>
      </c>
    </row>
    <row r="12154" spans="1:7">
      <c r="A12154" s="73" t="s">
        <v>61419</v>
      </c>
      <c r="B12154" s="73" t="s">
        <v>61420</v>
      </c>
      <c r="C12154" s="73" t="s">
        <v>61421</v>
      </c>
      <c r="D12154" s="73" t="s">
        <v>61422</v>
      </c>
      <c r="E12154" s="73" t="s">
        <v>61148</v>
      </c>
      <c r="F12154" s="74"/>
      <c r="G12154" s="73" t="s">
        <v>5471</v>
      </c>
    </row>
    <row r="12155" spans="1:7">
      <c r="A12155" s="73" t="s">
        <v>61423</v>
      </c>
      <c r="B12155" s="73" t="s">
        <v>61424</v>
      </c>
      <c r="C12155" s="73" t="s">
        <v>61425</v>
      </c>
      <c r="D12155" s="73" t="s">
        <v>61426</v>
      </c>
      <c r="E12155" s="73" t="s">
        <v>61427</v>
      </c>
      <c r="F12155" s="74"/>
      <c r="G12155" s="73" t="s">
        <v>5471</v>
      </c>
    </row>
    <row r="12156" spans="1:7">
      <c r="A12156" s="73" t="s">
        <v>61428</v>
      </c>
      <c r="B12156" s="73" t="s">
        <v>61429</v>
      </c>
      <c r="C12156" s="73" t="s">
        <v>61430</v>
      </c>
      <c r="D12156" s="73" t="s">
        <v>61431</v>
      </c>
      <c r="E12156" s="73" t="s">
        <v>61432</v>
      </c>
      <c r="F12156" s="74"/>
      <c r="G12156" s="73" t="s">
        <v>5471</v>
      </c>
    </row>
    <row r="12157" spans="1:7">
      <c r="A12157" s="73" t="s">
        <v>61433</v>
      </c>
      <c r="B12157" s="73" t="s">
        <v>61434</v>
      </c>
      <c r="C12157" s="73" t="s">
        <v>61435</v>
      </c>
      <c r="D12157" s="73" t="s">
        <v>61436</v>
      </c>
      <c r="E12157" s="73" t="s">
        <v>61437</v>
      </c>
      <c r="F12157" s="74"/>
      <c r="G12157" s="73" t="s">
        <v>5471</v>
      </c>
    </row>
    <row r="12158" spans="1:7">
      <c r="A12158" s="73" t="s">
        <v>61438</v>
      </c>
      <c r="B12158" s="73" t="s">
        <v>61199</v>
      </c>
      <c r="C12158" s="73" t="s">
        <v>61439</v>
      </c>
      <c r="D12158" s="73" t="s">
        <v>61201</v>
      </c>
      <c r="E12158" s="73" t="s">
        <v>61148</v>
      </c>
      <c r="F12158" s="74"/>
      <c r="G12158" s="73" t="s">
        <v>5471</v>
      </c>
    </row>
    <row r="12159" spans="1:7">
      <c r="A12159" s="73" t="s">
        <v>61440</v>
      </c>
      <c r="B12159" s="73" t="s">
        <v>61441</v>
      </c>
      <c r="C12159" s="73" t="s">
        <v>61442</v>
      </c>
      <c r="D12159" s="73" t="s">
        <v>61443</v>
      </c>
      <c r="E12159" s="73" t="s">
        <v>61444</v>
      </c>
      <c r="F12159" s="74"/>
      <c r="G12159" s="73" t="s">
        <v>5471</v>
      </c>
    </row>
    <row r="12160" spans="1:7">
      <c r="A12160" s="73" t="s">
        <v>61445</v>
      </c>
      <c r="B12160" s="73" t="s">
        <v>61446</v>
      </c>
      <c r="C12160" s="73" t="s">
        <v>61447</v>
      </c>
      <c r="D12160" s="73" t="s">
        <v>61448</v>
      </c>
      <c r="E12160" s="73" t="s">
        <v>61336</v>
      </c>
      <c r="F12160" s="74"/>
      <c r="G12160" s="73" t="s">
        <v>5471</v>
      </c>
    </row>
    <row r="12161" spans="1:7">
      <c r="A12161" s="73" t="s">
        <v>61449</v>
      </c>
      <c r="B12161" s="73" t="s">
        <v>61315</v>
      </c>
      <c r="C12161" s="73" t="s">
        <v>61450</v>
      </c>
      <c r="D12161" s="73" t="s">
        <v>61317</v>
      </c>
      <c r="E12161" s="73" t="s">
        <v>61206</v>
      </c>
      <c r="F12161" s="74"/>
      <c r="G12161" s="73" t="s">
        <v>5471</v>
      </c>
    </row>
    <row r="12162" spans="1:7">
      <c r="A12162" s="73" t="s">
        <v>61451</v>
      </c>
      <c r="B12162" s="73" t="s">
        <v>61372</v>
      </c>
      <c r="C12162" s="73" t="s">
        <v>61452</v>
      </c>
      <c r="D12162" s="73" t="s">
        <v>61374</v>
      </c>
      <c r="E12162" s="73" t="s">
        <v>61206</v>
      </c>
      <c r="F12162" s="74"/>
      <c r="G12162" s="73" t="s">
        <v>5471</v>
      </c>
    </row>
    <row r="12163" spans="1:7">
      <c r="A12163" s="73" t="s">
        <v>61453</v>
      </c>
      <c r="B12163" s="73" t="s">
        <v>61454</v>
      </c>
      <c r="C12163" s="73" t="s">
        <v>61455</v>
      </c>
      <c r="D12163" s="73" t="s">
        <v>61456</v>
      </c>
      <c r="E12163" s="73" t="s">
        <v>55581</v>
      </c>
      <c r="F12163" s="74" t="s">
        <v>4314</v>
      </c>
      <c r="G12163" s="73" t="s">
        <v>5471</v>
      </c>
    </row>
    <row r="12164" spans="1:7">
      <c r="A12164" s="73" t="s">
        <v>61457</v>
      </c>
      <c r="B12164" s="73" t="s">
        <v>61458</v>
      </c>
      <c r="C12164" s="73" t="s">
        <v>61459</v>
      </c>
      <c r="D12164" s="73" t="s">
        <v>61460</v>
      </c>
      <c r="E12164" s="73" t="s">
        <v>61461</v>
      </c>
      <c r="F12164" s="74"/>
      <c r="G12164" s="73" t="s">
        <v>5471</v>
      </c>
    </row>
    <row r="12165" spans="1:7">
      <c r="A12165" s="73" t="s">
        <v>61462</v>
      </c>
      <c r="B12165" s="73" t="s">
        <v>61463</v>
      </c>
      <c r="C12165" s="73" t="s">
        <v>61464</v>
      </c>
      <c r="D12165" s="73" t="s">
        <v>61465</v>
      </c>
      <c r="E12165" s="73" t="s">
        <v>53188</v>
      </c>
      <c r="F12165" s="74" t="s">
        <v>4469</v>
      </c>
      <c r="G12165" s="73" t="s">
        <v>5471</v>
      </c>
    </row>
    <row r="12166" spans="1:7">
      <c r="A12166" s="73" t="s">
        <v>61466</v>
      </c>
      <c r="B12166" s="73" t="s">
        <v>61467</v>
      </c>
      <c r="C12166" s="73" t="s">
        <v>61468</v>
      </c>
      <c r="D12166" s="73" t="s">
        <v>61469</v>
      </c>
      <c r="E12166" s="73" t="s">
        <v>33785</v>
      </c>
      <c r="F12166" s="74" t="s">
        <v>6318</v>
      </c>
      <c r="G12166" s="73" t="s">
        <v>5471</v>
      </c>
    </row>
    <row r="12167" spans="1:7">
      <c r="A12167" s="73" t="s">
        <v>61470</v>
      </c>
      <c r="B12167" s="73" t="s">
        <v>61471</v>
      </c>
      <c r="C12167" s="73" t="s">
        <v>61472</v>
      </c>
      <c r="D12167" s="73" t="s">
        <v>61473</v>
      </c>
      <c r="E12167" s="73" t="s">
        <v>18820</v>
      </c>
      <c r="F12167" s="74"/>
      <c r="G12167" s="73" t="s">
        <v>5471</v>
      </c>
    </row>
    <row r="12168" spans="1:7">
      <c r="A12168" s="73" t="s">
        <v>61474</v>
      </c>
      <c r="B12168" s="73" t="s">
        <v>61475</v>
      </c>
      <c r="C12168" s="73" t="s">
        <v>61476</v>
      </c>
      <c r="D12168" s="73" t="s">
        <v>61477</v>
      </c>
      <c r="E12168" s="73" t="s">
        <v>18820</v>
      </c>
      <c r="F12168" s="74"/>
      <c r="G12168" s="73" t="s">
        <v>5471</v>
      </c>
    </row>
    <row r="12169" spans="1:7">
      <c r="A12169" s="73" t="s">
        <v>61478</v>
      </c>
      <c r="B12169" s="73" t="s">
        <v>61479</v>
      </c>
      <c r="C12169" s="73" t="s">
        <v>61480</v>
      </c>
      <c r="D12169" s="73" t="s">
        <v>61481</v>
      </c>
      <c r="E12169" s="73" t="s">
        <v>61482</v>
      </c>
      <c r="F12169" s="74" t="s">
        <v>5125</v>
      </c>
      <c r="G12169" s="73" t="s">
        <v>5471</v>
      </c>
    </row>
    <row r="12170" spans="1:7">
      <c r="A12170" s="73" t="s">
        <v>61483</v>
      </c>
      <c r="B12170" s="73" t="s">
        <v>61484</v>
      </c>
      <c r="C12170" s="73" t="s">
        <v>61485</v>
      </c>
      <c r="D12170" s="73" t="s">
        <v>61486</v>
      </c>
      <c r="E12170" s="73" t="s">
        <v>18820</v>
      </c>
      <c r="F12170" s="74"/>
      <c r="G12170" s="73" t="s">
        <v>5471</v>
      </c>
    </row>
    <row r="12171" spans="1:7">
      <c r="A12171" s="73" t="s">
        <v>61487</v>
      </c>
      <c r="B12171" s="73" t="s">
        <v>61488</v>
      </c>
      <c r="C12171" s="73" t="s">
        <v>61489</v>
      </c>
      <c r="D12171" s="73" t="s">
        <v>61490</v>
      </c>
      <c r="E12171" s="73" t="s">
        <v>61491</v>
      </c>
      <c r="F12171" s="74" t="s">
        <v>4159</v>
      </c>
      <c r="G12171" s="73" t="s">
        <v>5471</v>
      </c>
    </row>
    <row r="12172" spans="1:7">
      <c r="A12172" s="73" t="s">
        <v>61492</v>
      </c>
      <c r="B12172" s="73" t="s">
        <v>61493</v>
      </c>
      <c r="C12172" s="73" t="s">
        <v>61494</v>
      </c>
      <c r="D12172" s="73" t="s">
        <v>61495</v>
      </c>
      <c r="E12172" s="73" t="s">
        <v>61496</v>
      </c>
      <c r="F12172" s="74"/>
      <c r="G12172" s="73" t="s">
        <v>5471</v>
      </c>
    </row>
    <row r="12173" spans="1:7">
      <c r="A12173" s="73" t="s">
        <v>61497</v>
      </c>
      <c r="B12173" s="73" t="s">
        <v>61498</v>
      </c>
      <c r="C12173" s="73" t="s">
        <v>61499</v>
      </c>
      <c r="D12173" s="73" t="s">
        <v>61500</v>
      </c>
      <c r="E12173" s="73" t="s">
        <v>53141</v>
      </c>
      <c r="F12173" s="74" t="s">
        <v>4159</v>
      </c>
      <c r="G12173" s="73" t="s">
        <v>5471</v>
      </c>
    </row>
    <row r="12174" spans="1:7">
      <c r="A12174" s="73" t="s">
        <v>61501</v>
      </c>
      <c r="B12174" s="73" t="s">
        <v>61502</v>
      </c>
      <c r="C12174" s="73" t="s">
        <v>61503</v>
      </c>
      <c r="D12174" s="73" t="s">
        <v>61504</v>
      </c>
      <c r="E12174" s="73" t="s">
        <v>61505</v>
      </c>
      <c r="F12174" s="74"/>
      <c r="G12174" s="73" t="s">
        <v>5471</v>
      </c>
    </row>
    <row r="12175" spans="1:7">
      <c r="A12175" s="73" t="s">
        <v>61506</v>
      </c>
      <c r="B12175" s="73" t="s">
        <v>61507</v>
      </c>
      <c r="C12175" s="73" t="s">
        <v>61508</v>
      </c>
      <c r="D12175" s="73" t="s">
        <v>61509</v>
      </c>
      <c r="E12175" s="73" t="s">
        <v>18820</v>
      </c>
      <c r="F12175" s="74"/>
      <c r="G12175" s="73" t="s">
        <v>5471</v>
      </c>
    </row>
    <row r="12176" spans="1:7">
      <c r="A12176" s="73" t="s">
        <v>61510</v>
      </c>
      <c r="B12176" s="73" t="s">
        <v>61511</v>
      </c>
      <c r="C12176" s="73" t="s">
        <v>61512</v>
      </c>
      <c r="D12176" s="73" t="s">
        <v>61513</v>
      </c>
      <c r="E12176" s="73" t="s">
        <v>61514</v>
      </c>
      <c r="F12176" s="74"/>
      <c r="G12176" s="73" t="s">
        <v>5471</v>
      </c>
    </row>
    <row r="12177" spans="1:7">
      <c r="A12177" s="73" t="s">
        <v>61515</v>
      </c>
      <c r="B12177" s="73" t="s">
        <v>61516</v>
      </c>
      <c r="C12177" s="73" t="s">
        <v>61517</v>
      </c>
      <c r="D12177" s="73" t="s">
        <v>61518</v>
      </c>
      <c r="E12177" s="73" t="s">
        <v>61491</v>
      </c>
      <c r="F12177" s="74" t="s">
        <v>4159</v>
      </c>
      <c r="G12177" s="73" t="s">
        <v>5471</v>
      </c>
    </row>
    <row r="12178" spans="1:7">
      <c r="A12178" s="73" t="s">
        <v>61519</v>
      </c>
      <c r="B12178" s="73" t="s">
        <v>61520</v>
      </c>
      <c r="C12178" s="73" t="s">
        <v>61521</v>
      </c>
      <c r="D12178" s="73" t="s">
        <v>61522</v>
      </c>
      <c r="E12178" s="73" t="s">
        <v>61523</v>
      </c>
      <c r="F12178" s="74" t="s">
        <v>4314</v>
      </c>
      <c r="G12178" s="73" t="s">
        <v>5471</v>
      </c>
    </row>
    <row r="12179" spans="1:7">
      <c r="A12179" s="73" t="s">
        <v>61524</v>
      </c>
      <c r="B12179" s="73" t="s">
        <v>61223</v>
      </c>
      <c r="C12179" s="73" t="s">
        <v>61525</v>
      </c>
      <c r="D12179" s="73" t="s">
        <v>61225</v>
      </c>
      <c r="E12179" s="73" t="s">
        <v>61226</v>
      </c>
      <c r="F12179" s="74"/>
      <c r="G12179" s="73" t="s">
        <v>5471</v>
      </c>
    </row>
    <row r="12180" spans="1:7">
      <c r="A12180" s="73" t="s">
        <v>61526</v>
      </c>
      <c r="B12180" s="73" t="s">
        <v>61527</v>
      </c>
      <c r="C12180" s="73" t="s">
        <v>61528</v>
      </c>
      <c r="D12180" s="73" t="s">
        <v>61529</v>
      </c>
      <c r="E12180" s="73" t="s">
        <v>61530</v>
      </c>
      <c r="F12180" s="74" t="s">
        <v>5731</v>
      </c>
      <c r="G12180" s="73" t="s">
        <v>5471</v>
      </c>
    </row>
    <row r="12181" spans="1:7">
      <c r="A12181" s="73" t="s">
        <v>61531</v>
      </c>
      <c r="B12181" s="73" t="s">
        <v>61532</v>
      </c>
      <c r="C12181" s="73" t="s">
        <v>61533</v>
      </c>
      <c r="D12181" s="73" t="s">
        <v>61534</v>
      </c>
      <c r="E12181" s="73" t="s">
        <v>61535</v>
      </c>
      <c r="F12181" s="74"/>
      <c r="G12181" s="73" t="s">
        <v>5471</v>
      </c>
    </row>
    <row r="12182" spans="1:7">
      <c r="A12182" s="73" t="s">
        <v>61536</v>
      </c>
      <c r="B12182" s="73" t="s">
        <v>61537</v>
      </c>
      <c r="C12182" s="73" t="s">
        <v>61538</v>
      </c>
      <c r="D12182" s="73" t="s">
        <v>61539</v>
      </c>
      <c r="E12182" s="73" t="s">
        <v>61540</v>
      </c>
      <c r="F12182" s="74" t="s">
        <v>30951</v>
      </c>
      <c r="G12182" s="73" t="s">
        <v>5471</v>
      </c>
    </row>
    <row r="12183" spans="1:7">
      <c r="A12183" s="73" t="s">
        <v>61541</v>
      </c>
      <c r="B12183" s="73" t="s">
        <v>61542</v>
      </c>
      <c r="C12183" s="73" t="s">
        <v>61543</v>
      </c>
      <c r="D12183" s="73" t="s">
        <v>61544</v>
      </c>
      <c r="E12183" s="73" t="s">
        <v>53431</v>
      </c>
      <c r="F12183" s="74"/>
      <c r="G12183" s="73" t="s">
        <v>5471</v>
      </c>
    </row>
    <row r="12184" spans="1:7">
      <c r="A12184" s="73" t="s">
        <v>61545</v>
      </c>
      <c r="B12184" s="73" t="s">
        <v>61546</v>
      </c>
      <c r="C12184" s="73" t="s">
        <v>61547</v>
      </c>
      <c r="D12184" s="73" t="s">
        <v>61548</v>
      </c>
      <c r="E12184" s="73" t="s">
        <v>61549</v>
      </c>
      <c r="F12184" s="74" t="s">
        <v>8497</v>
      </c>
      <c r="G12184" s="73" t="s">
        <v>5471</v>
      </c>
    </row>
    <row r="12185" spans="1:7">
      <c r="A12185" s="73" t="s">
        <v>61550</v>
      </c>
      <c r="B12185" s="73" t="s">
        <v>61551</v>
      </c>
      <c r="C12185" s="73" t="s">
        <v>61552</v>
      </c>
      <c r="D12185" s="73" t="s">
        <v>61553</v>
      </c>
      <c r="E12185" s="73" t="s">
        <v>61554</v>
      </c>
      <c r="F12185" s="74"/>
      <c r="G12185" s="73" t="s">
        <v>5471</v>
      </c>
    </row>
    <row r="12186" spans="1:7">
      <c r="A12186" s="73" t="s">
        <v>61555</v>
      </c>
      <c r="B12186" s="73" t="s">
        <v>61556</v>
      </c>
      <c r="C12186" s="73" t="s">
        <v>61557</v>
      </c>
      <c r="D12186" s="73" t="s">
        <v>61558</v>
      </c>
      <c r="E12186" s="73" t="s">
        <v>61559</v>
      </c>
      <c r="F12186" s="74" t="s">
        <v>5061</v>
      </c>
      <c r="G12186" s="73" t="s">
        <v>5471</v>
      </c>
    </row>
    <row r="12187" spans="1:7">
      <c r="A12187" s="73" t="s">
        <v>61560</v>
      </c>
      <c r="B12187" s="73" t="s">
        <v>61561</v>
      </c>
      <c r="C12187" s="73" t="s">
        <v>61562</v>
      </c>
      <c r="D12187" s="73" t="s">
        <v>61563</v>
      </c>
      <c r="E12187" s="73" t="s">
        <v>61564</v>
      </c>
      <c r="F12187" s="74" t="s">
        <v>4538</v>
      </c>
      <c r="G12187" s="73" t="s">
        <v>5471</v>
      </c>
    </row>
    <row r="12188" spans="1:7">
      <c r="A12188" s="73" t="s">
        <v>61565</v>
      </c>
      <c r="B12188" s="73" t="s">
        <v>61566</v>
      </c>
      <c r="C12188" s="73" t="s">
        <v>61567</v>
      </c>
      <c r="D12188" s="73" t="s">
        <v>61568</v>
      </c>
      <c r="E12188" s="73" t="s">
        <v>61569</v>
      </c>
      <c r="F12188" s="74"/>
      <c r="G12188" s="73" t="s">
        <v>5471</v>
      </c>
    </row>
    <row r="12189" spans="1:7">
      <c r="A12189" s="73" t="s">
        <v>61570</v>
      </c>
      <c r="B12189" s="73" t="s">
        <v>61571</v>
      </c>
      <c r="C12189" s="73" t="s">
        <v>61572</v>
      </c>
      <c r="D12189" s="73" t="s">
        <v>61573</v>
      </c>
      <c r="E12189" s="73" t="s">
        <v>61574</v>
      </c>
      <c r="F12189" s="74" t="s">
        <v>4538</v>
      </c>
      <c r="G12189" s="73" t="s">
        <v>5471</v>
      </c>
    </row>
    <row r="12190" spans="1:7">
      <c r="A12190" s="73" t="s">
        <v>61575</v>
      </c>
      <c r="B12190" s="73" t="s">
        <v>61576</v>
      </c>
      <c r="C12190" s="73" t="s">
        <v>61577</v>
      </c>
      <c r="D12190" s="73" t="s">
        <v>61578</v>
      </c>
      <c r="E12190" s="73" t="s">
        <v>61579</v>
      </c>
      <c r="F12190" s="74" t="s">
        <v>6318</v>
      </c>
      <c r="G12190" s="73" t="s">
        <v>5471</v>
      </c>
    </row>
    <row r="12191" spans="1:7">
      <c r="A12191" s="73" t="s">
        <v>61580</v>
      </c>
      <c r="B12191" s="73" t="s">
        <v>61581</v>
      </c>
      <c r="C12191" s="73" t="s">
        <v>61582</v>
      </c>
      <c r="D12191" s="73" t="s">
        <v>61583</v>
      </c>
      <c r="E12191" s="73" t="s">
        <v>61584</v>
      </c>
      <c r="F12191" s="74"/>
      <c r="G12191" s="73" t="s">
        <v>5471</v>
      </c>
    </row>
    <row r="12192" spans="1:7">
      <c r="A12192" s="73" t="s">
        <v>61585</v>
      </c>
      <c r="B12192" s="73" t="s">
        <v>61586</v>
      </c>
      <c r="C12192" s="73" t="s">
        <v>61587</v>
      </c>
      <c r="D12192" s="73" t="s">
        <v>61588</v>
      </c>
      <c r="E12192" s="73" t="s">
        <v>61589</v>
      </c>
      <c r="F12192" s="74"/>
      <c r="G12192" s="73" t="s">
        <v>5471</v>
      </c>
    </row>
    <row r="12193" spans="1:7">
      <c r="A12193" s="73" t="s">
        <v>61590</v>
      </c>
      <c r="B12193" s="73" t="s">
        <v>61591</v>
      </c>
      <c r="C12193" s="73" t="s">
        <v>61592</v>
      </c>
      <c r="D12193" s="73" t="s">
        <v>61593</v>
      </c>
      <c r="E12193" s="73" t="s">
        <v>56269</v>
      </c>
      <c r="F12193" s="74"/>
      <c r="G12193" s="73" t="s">
        <v>5471</v>
      </c>
    </row>
    <row r="12194" spans="1:7">
      <c r="A12194" s="73" t="s">
        <v>61594</v>
      </c>
      <c r="B12194" s="73" t="s">
        <v>61595</v>
      </c>
      <c r="C12194" s="73" t="s">
        <v>61596</v>
      </c>
      <c r="D12194" s="73" t="s">
        <v>61597</v>
      </c>
      <c r="E12194" s="73" t="s">
        <v>61598</v>
      </c>
      <c r="F12194" s="74" t="s">
        <v>8497</v>
      </c>
      <c r="G12194" s="73" t="s">
        <v>5471</v>
      </c>
    </row>
    <row r="12195" spans="1:7">
      <c r="A12195" s="73" t="s">
        <v>61599</v>
      </c>
      <c r="B12195" s="73" t="s">
        <v>61600</v>
      </c>
      <c r="C12195" s="73" t="s">
        <v>61601</v>
      </c>
      <c r="D12195" s="73" t="s">
        <v>61602</v>
      </c>
      <c r="E12195" s="73" t="s">
        <v>61603</v>
      </c>
      <c r="F12195" s="74" t="s">
        <v>29554</v>
      </c>
      <c r="G12195" s="73" t="s">
        <v>5471</v>
      </c>
    </row>
    <row r="12196" spans="1:7">
      <c r="A12196" s="73" t="s">
        <v>61604</v>
      </c>
      <c r="B12196" s="73" t="s">
        <v>61605</v>
      </c>
      <c r="C12196" s="73" t="s">
        <v>61606</v>
      </c>
      <c r="D12196" s="73" t="s">
        <v>61607</v>
      </c>
      <c r="E12196" s="73" t="s">
        <v>16944</v>
      </c>
      <c r="F12196" s="74" t="s">
        <v>5061</v>
      </c>
      <c r="G12196" s="73" t="s">
        <v>5471</v>
      </c>
    </row>
    <row r="12197" spans="1:7">
      <c r="A12197" s="73" t="s">
        <v>61608</v>
      </c>
      <c r="B12197" s="73" t="s">
        <v>61609</v>
      </c>
      <c r="C12197" s="73" t="s">
        <v>61610</v>
      </c>
      <c r="D12197" s="73" t="s">
        <v>61611</v>
      </c>
      <c r="E12197" s="73" t="s">
        <v>61612</v>
      </c>
      <c r="F12197" s="74"/>
      <c r="G12197" s="73" t="s">
        <v>5471</v>
      </c>
    </row>
    <row r="12198" spans="1:7">
      <c r="A12198" s="73" t="s">
        <v>61613</v>
      </c>
      <c r="B12198" s="73" t="s">
        <v>61614</v>
      </c>
      <c r="C12198" s="73" t="s">
        <v>61615</v>
      </c>
      <c r="D12198" s="73" t="s">
        <v>61616</v>
      </c>
      <c r="E12198" s="73" t="s">
        <v>61617</v>
      </c>
      <c r="F12198" s="74"/>
      <c r="G12198" s="73" t="s">
        <v>5471</v>
      </c>
    </row>
    <row r="12199" spans="1:7">
      <c r="A12199" s="73" t="s">
        <v>61618</v>
      </c>
      <c r="B12199" s="73" t="s">
        <v>61619</v>
      </c>
      <c r="C12199" s="73" t="s">
        <v>61620</v>
      </c>
      <c r="D12199" s="73" t="s">
        <v>61621</v>
      </c>
      <c r="E12199" s="73" t="s">
        <v>59800</v>
      </c>
      <c r="F12199" s="74"/>
      <c r="G12199" s="73" t="s">
        <v>5471</v>
      </c>
    </row>
    <row r="12200" spans="1:7">
      <c r="A12200" s="73" t="s">
        <v>61622</v>
      </c>
      <c r="B12200" s="73" t="s">
        <v>61623</v>
      </c>
      <c r="C12200" s="73" t="s">
        <v>61624</v>
      </c>
      <c r="D12200" s="73" t="s">
        <v>61625</v>
      </c>
      <c r="E12200" s="73" t="s">
        <v>54501</v>
      </c>
      <c r="F12200" s="74" t="s">
        <v>5919</v>
      </c>
      <c r="G12200" s="73" t="s">
        <v>5471</v>
      </c>
    </row>
    <row r="12201" spans="1:7">
      <c r="A12201" s="73" t="s">
        <v>61626</v>
      </c>
      <c r="B12201" s="73" t="s">
        <v>61627</v>
      </c>
      <c r="C12201" s="73" t="s">
        <v>61628</v>
      </c>
      <c r="D12201" s="73" t="s">
        <v>61629</v>
      </c>
      <c r="E12201" s="73" t="s">
        <v>61630</v>
      </c>
      <c r="F12201" s="74"/>
      <c r="G12201" s="73" t="s">
        <v>5471</v>
      </c>
    </row>
    <row r="12202" spans="1:7">
      <c r="A12202" s="73" t="s">
        <v>61631</v>
      </c>
      <c r="B12202" s="73" t="s">
        <v>61632</v>
      </c>
      <c r="C12202" s="73" t="s">
        <v>61633</v>
      </c>
      <c r="D12202" s="73" t="s">
        <v>61634</v>
      </c>
      <c r="E12202" s="73" t="s">
        <v>61635</v>
      </c>
      <c r="F12202" s="74"/>
      <c r="G12202" s="73" t="s">
        <v>5471</v>
      </c>
    </row>
    <row r="12203" spans="1:7">
      <c r="A12203" s="73" t="s">
        <v>61636</v>
      </c>
      <c r="B12203" s="73" t="s">
        <v>61637</v>
      </c>
      <c r="C12203" s="73" t="s">
        <v>61638</v>
      </c>
      <c r="D12203" s="73" t="s">
        <v>61639</v>
      </c>
      <c r="E12203" s="73" t="s">
        <v>19674</v>
      </c>
      <c r="F12203" s="74" t="s">
        <v>4314</v>
      </c>
      <c r="G12203" s="73" t="s">
        <v>5471</v>
      </c>
    </row>
    <row r="12204" spans="1:7">
      <c r="A12204" s="73" t="s">
        <v>61640</v>
      </c>
      <c r="B12204" s="73" t="s">
        <v>61641</v>
      </c>
      <c r="C12204" s="73" t="s">
        <v>61642</v>
      </c>
      <c r="D12204" s="73" t="s">
        <v>61643</v>
      </c>
      <c r="E12204" s="73" t="s">
        <v>61644</v>
      </c>
      <c r="F12204" s="74"/>
      <c r="G12204" s="73" t="s">
        <v>5471</v>
      </c>
    </row>
    <row r="12205" spans="1:7">
      <c r="A12205" s="73" t="s">
        <v>61645</v>
      </c>
      <c r="B12205" s="73" t="s">
        <v>42369</v>
      </c>
      <c r="C12205" s="73" t="s">
        <v>61646</v>
      </c>
      <c r="D12205" s="73" t="s">
        <v>42371</v>
      </c>
      <c r="E12205" s="73" t="s">
        <v>56692</v>
      </c>
      <c r="F12205" s="74"/>
      <c r="G12205" s="73" t="s">
        <v>5471</v>
      </c>
    </row>
    <row r="12206" spans="1:7">
      <c r="A12206" s="73" t="s">
        <v>61647</v>
      </c>
      <c r="B12206" s="73" t="s">
        <v>61648</v>
      </c>
      <c r="C12206" s="73" t="s">
        <v>61649</v>
      </c>
      <c r="D12206" s="73" t="s">
        <v>61650</v>
      </c>
      <c r="E12206" s="73" t="s">
        <v>61651</v>
      </c>
      <c r="F12206" s="74"/>
      <c r="G12206" s="73" t="s">
        <v>5471</v>
      </c>
    </row>
    <row r="12207" spans="1:7">
      <c r="A12207" s="73" t="s">
        <v>61652</v>
      </c>
      <c r="B12207" s="73" t="s">
        <v>61653</v>
      </c>
      <c r="C12207" s="73" t="s">
        <v>61654</v>
      </c>
      <c r="D12207" s="73" t="s">
        <v>61655</v>
      </c>
      <c r="E12207" s="73" t="s">
        <v>58375</v>
      </c>
      <c r="F12207" s="74"/>
      <c r="G12207" s="73" t="s">
        <v>5471</v>
      </c>
    </row>
    <row r="12208" spans="1:7">
      <c r="A12208" s="73" t="s">
        <v>61656</v>
      </c>
      <c r="B12208" s="73" t="s">
        <v>60126</v>
      </c>
      <c r="C12208" s="73" t="s">
        <v>61657</v>
      </c>
      <c r="D12208" s="73" t="s">
        <v>60128</v>
      </c>
      <c r="E12208" s="73" t="s">
        <v>60129</v>
      </c>
      <c r="F12208" s="74"/>
      <c r="G12208" s="73" t="s">
        <v>5471</v>
      </c>
    </row>
    <row r="12209" spans="1:7">
      <c r="A12209" s="73" t="s">
        <v>61658</v>
      </c>
      <c r="B12209" s="73" t="s">
        <v>61659</v>
      </c>
      <c r="C12209" s="73" t="s">
        <v>61660</v>
      </c>
      <c r="D12209" s="73" t="s">
        <v>61661</v>
      </c>
      <c r="E12209" s="73" t="s">
        <v>52020</v>
      </c>
      <c r="F12209" s="74"/>
      <c r="G12209" s="73" t="s">
        <v>5471</v>
      </c>
    </row>
    <row r="12210" spans="1:7">
      <c r="A12210" s="73" t="s">
        <v>61662</v>
      </c>
      <c r="B12210" s="73" t="s">
        <v>61663</v>
      </c>
      <c r="C12210" s="73" t="s">
        <v>61664</v>
      </c>
      <c r="D12210" s="73" t="s">
        <v>61665</v>
      </c>
      <c r="E12210" s="73" t="s">
        <v>6638</v>
      </c>
      <c r="F12210" s="74" t="s">
        <v>5750</v>
      </c>
      <c r="G12210" s="73" t="s">
        <v>5471</v>
      </c>
    </row>
    <row r="12211" spans="1:7">
      <c r="A12211" s="73" t="s">
        <v>61666</v>
      </c>
      <c r="B12211" s="73" t="s">
        <v>61667</v>
      </c>
      <c r="C12211" s="73" t="s">
        <v>61668</v>
      </c>
      <c r="D12211" s="73" t="s">
        <v>61669</v>
      </c>
      <c r="E12211" s="73" t="s">
        <v>61670</v>
      </c>
      <c r="F12211" s="74" t="s">
        <v>8923</v>
      </c>
      <c r="G12211" s="73" t="s">
        <v>5471</v>
      </c>
    </row>
    <row r="12212" spans="1:7">
      <c r="A12212" s="73" t="s">
        <v>61671</v>
      </c>
      <c r="B12212" s="73" t="s">
        <v>61672</v>
      </c>
      <c r="C12212" s="73" t="s">
        <v>61673</v>
      </c>
      <c r="D12212" s="73" t="s">
        <v>61674</v>
      </c>
      <c r="E12212" s="73" t="s">
        <v>61675</v>
      </c>
      <c r="F12212" s="74" t="s">
        <v>8176</v>
      </c>
      <c r="G12212" s="73" t="s">
        <v>5471</v>
      </c>
    </row>
    <row r="12213" spans="1:7">
      <c r="A12213" s="73" t="s">
        <v>61676</v>
      </c>
      <c r="B12213" s="73" t="s">
        <v>61677</v>
      </c>
      <c r="C12213" s="73" t="s">
        <v>61678</v>
      </c>
      <c r="D12213" s="73" t="s">
        <v>61679</v>
      </c>
      <c r="E12213" s="73" t="s">
        <v>35901</v>
      </c>
      <c r="F12213" s="74" t="s">
        <v>5125</v>
      </c>
      <c r="G12213" s="73" t="s">
        <v>5471</v>
      </c>
    </row>
    <row r="12214" spans="1:7">
      <c r="A12214" s="73" t="s">
        <v>61680</v>
      </c>
      <c r="B12214" s="73" t="s">
        <v>50354</v>
      </c>
      <c r="C12214" s="73" t="s">
        <v>44352</v>
      </c>
      <c r="D12214" s="73" t="s">
        <v>50355</v>
      </c>
      <c r="E12214" s="73" t="s">
        <v>56908</v>
      </c>
      <c r="F12214" s="74"/>
      <c r="G12214" s="73" t="s">
        <v>5471</v>
      </c>
    </row>
    <row r="12215" spans="1:7">
      <c r="A12215" s="73" t="s">
        <v>61681</v>
      </c>
      <c r="B12215" s="73" t="s">
        <v>61682</v>
      </c>
      <c r="C12215" s="73" t="s">
        <v>61683</v>
      </c>
      <c r="D12215" s="73" t="s">
        <v>61684</v>
      </c>
      <c r="E12215" s="73" t="s">
        <v>61685</v>
      </c>
      <c r="F12215" s="74"/>
      <c r="G12215" s="73" t="s">
        <v>5471</v>
      </c>
    </row>
    <row r="12216" spans="1:7">
      <c r="A12216" s="73" t="s">
        <v>61686</v>
      </c>
      <c r="B12216" s="73" t="s">
        <v>61687</v>
      </c>
      <c r="C12216" s="73" t="s">
        <v>8961</v>
      </c>
      <c r="D12216" s="73" t="s">
        <v>61688</v>
      </c>
      <c r="E12216" s="73" t="s">
        <v>8963</v>
      </c>
      <c r="F12216" s="74" t="s">
        <v>8807</v>
      </c>
      <c r="G12216" s="73" t="s">
        <v>5471</v>
      </c>
    </row>
    <row r="12217" spans="1:7">
      <c r="A12217" s="73" t="s">
        <v>61689</v>
      </c>
      <c r="B12217" s="73" t="s">
        <v>61690</v>
      </c>
      <c r="C12217" s="73" t="s">
        <v>61100</v>
      </c>
      <c r="D12217" s="73" t="s">
        <v>61691</v>
      </c>
      <c r="E12217" s="73" t="s">
        <v>6780</v>
      </c>
      <c r="F12217" s="74" t="s">
        <v>4420</v>
      </c>
      <c r="G12217" s="73" t="s">
        <v>5471</v>
      </c>
    </row>
    <row r="12218" spans="1:7">
      <c r="A12218" s="73" t="s">
        <v>61692</v>
      </c>
      <c r="B12218" s="73" t="s">
        <v>61693</v>
      </c>
      <c r="C12218" s="73" t="s">
        <v>61694</v>
      </c>
      <c r="D12218" s="73" t="s">
        <v>61695</v>
      </c>
      <c r="E12218" s="73" t="s">
        <v>61696</v>
      </c>
      <c r="F12218" s="74"/>
      <c r="G12218" s="73" t="s">
        <v>5471</v>
      </c>
    </row>
    <row r="12219" spans="1:7">
      <c r="A12219" s="73" t="s">
        <v>61697</v>
      </c>
      <c r="B12219" s="73" t="s">
        <v>61698</v>
      </c>
      <c r="C12219" s="73" t="s">
        <v>61699</v>
      </c>
      <c r="D12219" s="73" t="s">
        <v>61700</v>
      </c>
      <c r="E12219" s="73" t="s">
        <v>61701</v>
      </c>
      <c r="F12219" s="74"/>
      <c r="G12219" s="73" t="s">
        <v>5471</v>
      </c>
    </row>
    <row r="12220" spans="1:7">
      <c r="A12220" s="73" t="s">
        <v>61702</v>
      </c>
      <c r="B12220" s="73" t="s">
        <v>61703</v>
      </c>
      <c r="C12220" s="73" t="s">
        <v>61704</v>
      </c>
      <c r="D12220" s="73" t="s">
        <v>61705</v>
      </c>
      <c r="E12220" s="73" t="s">
        <v>61706</v>
      </c>
      <c r="F12220" s="74"/>
      <c r="G12220" s="73" t="s">
        <v>5471</v>
      </c>
    </row>
    <row r="12221" spans="1:7">
      <c r="A12221" s="73" t="s">
        <v>61707</v>
      </c>
      <c r="B12221" s="73" t="s">
        <v>61708</v>
      </c>
      <c r="C12221" s="73" t="s">
        <v>61709</v>
      </c>
      <c r="D12221" s="73" t="s">
        <v>61710</v>
      </c>
      <c r="E12221" s="73" t="s">
        <v>60129</v>
      </c>
      <c r="F12221" s="74"/>
      <c r="G12221" s="73" t="s">
        <v>5471</v>
      </c>
    </row>
    <row r="12222" spans="1:7">
      <c r="A12222" s="73" t="s">
        <v>61711</v>
      </c>
      <c r="B12222" s="73" t="s">
        <v>61712</v>
      </c>
      <c r="C12222" s="73" t="s">
        <v>61713</v>
      </c>
      <c r="D12222" s="73" t="s">
        <v>61714</v>
      </c>
      <c r="E12222" s="73" t="s">
        <v>59800</v>
      </c>
      <c r="F12222" s="74"/>
      <c r="G12222" s="73" t="s">
        <v>5471</v>
      </c>
    </row>
    <row r="12223" spans="1:7">
      <c r="A12223" s="73" t="s">
        <v>61715</v>
      </c>
      <c r="B12223" s="73" t="s">
        <v>61716</v>
      </c>
      <c r="C12223" s="73" t="s">
        <v>61717</v>
      </c>
      <c r="D12223" s="73" t="s">
        <v>61718</v>
      </c>
      <c r="E12223" s="73" t="s">
        <v>60102</v>
      </c>
      <c r="F12223" s="74"/>
      <c r="G12223" s="73" t="s">
        <v>5471</v>
      </c>
    </row>
    <row r="12224" spans="1:7">
      <c r="A12224" s="73" t="s">
        <v>61719</v>
      </c>
      <c r="B12224" s="73" t="s">
        <v>61720</v>
      </c>
      <c r="C12224" s="73" t="s">
        <v>61721</v>
      </c>
      <c r="D12224" s="73" t="s">
        <v>61722</v>
      </c>
      <c r="E12224" s="73" t="s">
        <v>58375</v>
      </c>
      <c r="F12224" s="74"/>
      <c r="G12224" s="73" t="s">
        <v>5471</v>
      </c>
    </row>
    <row r="12225" spans="1:7">
      <c r="A12225" s="73" t="s">
        <v>61723</v>
      </c>
      <c r="B12225" s="73" t="s">
        <v>61724</v>
      </c>
      <c r="C12225" s="73" t="s">
        <v>61725</v>
      </c>
      <c r="D12225" s="73" t="s">
        <v>61726</v>
      </c>
      <c r="E12225" s="73" t="s">
        <v>61727</v>
      </c>
      <c r="F12225" s="74" t="s">
        <v>8176</v>
      </c>
      <c r="G12225" s="73" t="s">
        <v>5471</v>
      </c>
    </row>
    <row r="12226" spans="1:7">
      <c r="A12226" s="73" t="s">
        <v>61728</v>
      </c>
      <c r="B12226" s="73" t="s">
        <v>61729</v>
      </c>
      <c r="C12226" s="73" t="s">
        <v>61730</v>
      </c>
      <c r="D12226" s="73" t="s">
        <v>61731</v>
      </c>
      <c r="E12226" s="73" t="s">
        <v>56109</v>
      </c>
      <c r="F12226" s="74"/>
      <c r="G12226" s="73" t="s">
        <v>5471</v>
      </c>
    </row>
    <row r="12227" spans="1:7">
      <c r="A12227" s="73" t="s">
        <v>61732</v>
      </c>
      <c r="B12227" s="73" t="s">
        <v>51396</v>
      </c>
      <c r="C12227" s="73" t="s">
        <v>61733</v>
      </c>
      <c r="D12227" s="73" t="s">
        <v>51398</v>
      </c>
      <c r="E12227" s="73" t="s">
        <v>57702</v>
      </c>
      <c r="F12227" s="74"/>
      <c r="G12227" s="73" t="s">
        <v>5471</v>
      </c>
    </row>
    <row r="12228" spans="1:7">
      <c r="A12228" s="73" t="s">
        <v>61734</v>
      </c>
      <c r="B12228" s="73" t="s">
        <v>60167</v>
      </c>
      <c r="C12228" s="73" t="s">
        <v>61735</v>
      </c>
      <c r="D12228" s="73" t="s">
        <v>60169</v>
      </c>
      <c r="E12228" s="73" t="s">
        <v>60129</v>
      </c>
      <c r="F12228" s="74"/>
      <c r="G12228" s="73" t="s">
        <v>5471</v>
      </c>
    </row>
    <row r="12229" spans="1:7">
      <c r="A12229" s="73" t="s">
        <v>61736</v>
      </c>
      <c r="B12229" s="73" t="s">
        <v>61737</v>
      </c>
      <c r="C12229" s="73" t="s">
        <v>61738</v>
      </c>
      <c r="D12229" s="73" t="s">
        <v>61739</v>
      </c>
      <c r="E12229" s="73" t="s">
        <v>61740</v>
      </c>
      <c r="F12229" s="74"/>
      <c r="G12229" s="73" t="s">
        <v>5471</v>
      </c>
    </row>
    <row r="12230" spans="1:7">
      <c r="A12230" s="73" t="s">
        <v>61741</v>
      </c>
      <c r="B12230" s="73" t="s">
        <v>61742</v>
      </c>
      <c r="C12230" s="73" t="s">
        <v>38938</v>
      </c>
      <c r="D12230" s="73" t="s">
        <v>61743</v>
      </c>
      <c r="E12230" s="73" t="s">
        <v>56248</v>
      </c>
      <c r="F12230" s="74" t="s">
        <v>4314</v>
      </c>
      <c r="G12230" s="73" t="s">
        <v>5471</v>
      </c>
    </row>
    <row r="12231" spans="1:7">
      <c r="A12231" s="73" t="s">
        <v>61744</v>
      </c>
      <c r="B12231" s="73" t="s">
        <v>61745</v>
      </c>
      <c r="C12231" s="73" t="s">
        <v>61746</v>
      </c>
      <c r="D12231" s="73" t="s">
        <v>61747</v>
      </c>
      <c r="E12231" s="73" t="s">
        <v>61748</v>
      </c>
      <c r="F12231" s="74" t="s">
        <v>61749</v>
      </c>
      <c r="G12231" s="73" t="s">
        <v>5471</v>
      </c>
    </row>
    <row r="12232" spans="1:7">
      <c r="A12232" s="73" t="s">
        <v>61750</v>
      </c>
      <c r="B12232" s="73" t="s">
        <v>61751</v>
      </c>
      <c r="C12232" s="73" t="s">
        <v>61752</v>
      </c>
      <c r="D12232" s="73" t="s">
        <v>61753</v>
      </c>
      <c r="E12232" s="73" t="s">
        <v>61754</v>
      </c>
      <c r="F12232" s="74"/>
      <c r="G12232" s="73" t="s">
        <v>5471</v>
      </c>
    </row>
    <row r="12233" spans="1:7">
      <c r="A12233" s="73" t="s">
        <v>61755</v>
      </c>
      <c r="B12233" s="73" t="s">
        <v>61756</v>
      </c>
      <c r="C12233" s="73" t="s">
        <v>61757</v>
      </c>
      <c r="D12233" s="73" t="s">
        <v>61758</v>
      </c>
      <c r="E12233" s="73" t="s">
        <v>61759</v>
      </c>
      <c r="F12233" s="74"/>
      <c r="G12233" s="73" t="s">
        <v>5471</v>
      </c>
    </row>
    <row r="12234" spans="1:7">
      <c r="A12234" s="73" t="s">
        <v>61760</v>
      </c>
      <c r="B12234" s="73" t="s">
        <v>61761</v>
      </c>
      <c r="C12234" s="73" t="s">
        <v>61762</v>
      </c>
      <c r="D12234" s="73" t="s">
        <v>61763</v>
      </c>
      <c r="E12234" s="73" t="s">
        <v>61764</v>
      </c>
      <c r="F12234" s="74"/>
      <c r="G12234" s="73" t="s">
        <v>5471</v>
      </c>
    </row>
    <row r="12235" spans="1:7">
      <c r="A12235" s="73" t="s">
        <v>61765</v>
      </c>
      <c r="B12235" s="73" t="s">
        <v>61766</v>
      </c>
      <c r="C12235" s="73" t="s">
        <v>61767</v>
      </c>
      <c r="D12235" s="73" t="s">
        <v>61768</v>
      </c>
      <c r="E12235" s="73" t="s">
        <v>61748</v>
      </c>
      <c r="F12235" s="74" t="s">
        <v>61769</v>
      </c>
      <c r="G12235" s="73" t="s">
        <v>5471</v>
      </c>
    </row>
    <row r="12236" spans="1:7">
      <c r="A12236" s="73" t="s">
        <v>61770</v>
      </c>
      <c r="B12236" s="73" t="s">
        <v>61771</v>
      </c>
      <c r="C12236" s="73" t="s">
        <v>61772</v>
      </c>
      <c r="D12236" s="73" t="s">
        <v>61773</v>
      </c>
      <c r="E12236" s="73" t="s">
        <v>60357</v>
      </c>
      <c r="F12236" s="74"/>
      <c r="G12236" s="73" t="s">
        <v>5471</v>
      </c>
    </row>
    <row r="12237" spans="1:7">
      <c r="A12237" s="73" t="s">
        <v>61774</v>
      </c>
      <c r="B12237" s="73" t="s">
        <v>61775</v>
      </c>
      <c r="C12237" s="73" t="s">
        <v>61776</v>
      </c>
      <c r="D12237" s="73" t="s">
        <v>61777</v>
      </c>
      <c r="E12237" s="73" t="s">
        <v>61074</v>
      </c>
      <c r="F12237" s="74" t="s">
        <v>44209</v>
      </c>
      <c r="G12237" s="73" t="s">
        <v>5471</v>
      </c>
    </row>
    <row r="12238" spans="1:7">
      <c r="A12238" s="73" t="s">
        <v>61778</v>
      </c>
      <c r="B12238" s="73" t="s">
        <v>61779</v>
      </c>
      <c r="C12238" s="73" t="s">
        <v>61780</v>
      </c>
      <c r="D12238" s="73" t="s">
        <v>61781</v>
      </c>
      <c r="E12238" s="73" t="s">
        <v>61074</v>
      </c>
      <c r="F12238" s="74" t="s">
        <v>44209</v>
      </c>
      <c r="G12238" s="73" t="s">
        <v>5471</v>
      </c>
    </row>
    <row r="12239" spans="1:7">
      <c r="A12239" s="73" t="s">
        <v>61782</v>
      </c>
      <c r="B12239" s="73" t="s">
        <v>61783</v>
      </c>
      <c r="C12239" s="73" t="s">
        <v>61784</v>
      </c>
      <c r="D12239" s="73" t="s">
        <v>61785</v>
      </c>
      <c r="E12239" s="73" t="s">
        <v>53757</v>
      </c>
      <c r="F12239" s="74"/>
      <c r="G12239" s="73" t="s">
        <v>5471</v>
      </c>
    </row>
    <row r="12240" spans="1:7">
      <c r="A12240" s="73" t="s">
        <v>61786</v>
      </c>
      <c r="B12240" s="73" t="s">
        <v>61787</v>
      </c>
      <c r="C12240" s="73" t="s">
        <v>61788</v>
      </c>
      <c r="D12240" s="73" t="s">
        <v>61789</v>
      </c>
      <c r="E12240" s="73" t="s">
        <v>4372</v>
      </c>
      <c r="F12240" s="74" t="s">
        <v>4355</v>
      </c>
      <c r="G12240" s="73" t="s">
        <v>5471</v>
      </c>
    </row>
    <row r="12241" spans="1:7">
      <c r="A12241" s="73" t="s">
        <v>61790</v>
      </c>
      <c r="B12241" s="73" t="s">
        <v>61791</v>
      </c>
      <c r="C12241" s="73" t="s">
        <v>61792</v>
      </c>
      <c r="D12241" s="73" t="s">
        <v>61793</v>
      </c>
      <c r="E12241" s="73" t="s">
        <v>61794</v>
      </c>
      <c r="F12241" s="74" t="s">
        <v>5061</v>
      </c>
      <c r="G12241" s="73" t="s">
        <v>5471</v>
      </c>
    </row>
    <row r="12242" spans="1:7">
      <c r="A12242" s="73" t="s">
        <v>61795</v>
      </c>
      <c r="B12242" s="73" t="s">
        <v>61796</v>
      </c>
      <c r="C12242" s="73" t="s">
        <v>61797</v>
      </c>
      <c r="D12242" s="73" t="s">
        <v>61798</v>
      </c>
      <c r="E12242" s="73" t="s">
        <v>60357</v>
      </c>
      <c r="F12242" s="74"/>
      <c r="G12242" s="73" t="s">
        <v>5471</v>
      </c>
    </row>
    <row r="12243" spans="1:7">
      <c r="A12243" s="73" t="s">
        <v>61799</v>
      </c>
      <c r="B12243" s="73" t="s">
        <v>61800</v>
      </c>
      <c r="C12243" s="73" t="s">
        <v>61801</v>
      </c>
      <c r="D12243" s="73" t="s">
        <v>61802</v>
      </c>
      <c r="E12243" s="73" t="s">
        <v>53757</v>
      </c>
      <c r="F12243" s="74"/>
      <c r="G12243" s="73" t="s">
        <v>5471</v>
      </c>
    </row>
    <row r="12244" spans="1:7">
      <c r="A12244" s="73" t="s">
        <v>61803</v>
      </c>
      <c r="B12244" s="73" t="s">
        <v>61804</v>
      </c>
      <c r="C12244" s="73" t="s">
        <v>61805</v>
      </c>
      <c r="D12244" s="73" t="s">
        <v>61806</v>
      </c>
      <c r="E12244" s="73" t="s">
        <v>58190</v>
      </c>
      <c r="F12244" s="74"/>
      <c r="G12244" s="73" t="s">
        <v>5471</v>
      </c>
    </row>
    <row r="12245" spans="1:7">
      <c r="A12245" s="73" t="s">
        <v>61807</v>
      </c>
      <c r="B12245" s="73" t="s">
        <v>61808</v>
      </c>
      <c r="C12245" s="73" t="s">
        <v>61809</v>
      </c>
      <c r="D12245" s="73" t="s">
        <v>61810</v>
      </c>
      <c r="E12245" s="73" t="s">
        <v>57209</v>
      </c>
      <c r="F12245" s="74"/>
      <c r="G12245" s="73" t="s">
        <v>5471</v>
      </c>
    </row>
    <row r="12246" spans="1:7">
      <c r="A12246" s="73" t="s">
        <v>61811</v>
      </c>
      <c r="B12246" s="73" t="s">
        <v>61812</v>
      </c>
      <c r="C12246" s="73" t="s">
        <v>61813</v>
      </c>
      <c r="D12246" s="73" t="s">
        <v>61814</v>
      </c>
      <c r="E12246" s="73" t="s">
        <v>61815</v>
      </c>
      <c r="F12246" s="74"/>
      <c r="G12246" s="73" t="s">
        <v>5471</v>
      </c>
    </row>
    <row r="12247" spans="1:7">
      <c r="A12247" s="73" t="s">
        <v>61816</v>
      </c>
      <c r="B12247" s="73" t="s">
        <v>61817</v>
      </c>
      <c r="C12247" s="73" t="s">
        <v>61818</v>
      </c>
      <c r="D12247" s="73" t="s">
        <v>61819</v>
      </c>
      <c r="E12247" s="73" t="s">
        <v>61820</v>
      </c>
      <c r="F12247" s="74" t="s">
        <v>6837</v>
      </c>
      <c r="G12247" s="73" t="s">
        <v>5471</v>
      </c>
    </row>
    <row r="12248" spans="1:7">
      <c r="A12248" s="73" t="s">
        <v>61821</v>
      </c>
      <c r="B12248" s="73" t="s">
        <v>61822</v>
      </c>
      <c r="C12248" s="73" t="s">
        <v>61823</v>
      </c>
      <c r="D12248" s="73" t="s">
        <v>61824</v>
      </c>
      <c r="E12248" s="73" t="s">
        <v>56565</v>
      </c>
      <c r="F12248" s="74"/>
      <c r="G12248" s="73" t="s">
        <v>5471</v>
      </c>
    </row>
    <row r="12249" spans="1:7">
      <c r="A12249" s="73" t="s">
        <v>61825</v>
      </c>
      <c r="B12249" s="73" t="s">
        <v>61826</v>
      </c>
      <c r="C12249" s="73" t="s">
        <v>61827</v>
      </c>
      <c r="D12249" s="73" t="s">
        <v>61828</v>
      </c>
      <c r="E12249" s="73" t="s">
        <v>56359</v>
      </c>
      <c r="F12249" s="74" t="s">
        <v>4390</v>
      </c>
      <c r="G12249" s="73" t="s">
        <v>5471</v>
      </c>
    </row>
    <row r="12250" spans="1:7">
      <c r="A12250" s="73" t="s">
        <v>61829</v>
      </c>
      <c r="B12250" s="73" t="s">
        <v>61830</v>
      </c>
      <c r="C12250" s="73" t="s">
        <v>61831</v>
      </c>
      <c r="D12250" s="73" t="s">
        <v>61832</v>
      </c>
      <c r="E12250" s="73" t="s">
        <v>56359</v>
      </c>
      <c r="F12250" s="74" t="s">
        <v>4382</v>
      </c>
      <c r="G12250" s="73" t="s">
        <v>5471</v>
      </c>
    </row>
    <row r="12251" spans="1:7">
      <c r="A12251" s="73" t="s">
        <v>61833</v>
      </c>
      <c r="B12251" s="73" t="s">
        <v>61834</v>
      </c>
      <c r="C12251" s="73" t="s">
        <v>61835</v>
      </c>
      <c r="D12251" s="73" t="s">
        <v>61836</v>
      </c>
      <c r="E12251" s="73" t="s">
        <v>56307</v>
      </c>
      <c r="F12251" s="74"/>
      <c r="G12251" s="73" t="s">
        <v>5471</v>
      </c>
    </row>
    <row r="12252" spans="1:7">
      <c r="A12252" s="73" t="s">
        <v>61837</v>
      </c>
      <c r="B12252" s="73" t="s">
        <v>61838</v>
      </c>
      <c r="C12252" s="73" t="s">
        <v>61839</v>
      </c>
      <c r="D12252" s="73" t="s">
        <v>61840</v>
      </c>
      <c r="E12252" s="73" t="s">
        <v>56307</v>
      </c>
      <c r="F12252" s="74"/>
      <c r="G12252" s="73" t="s">
        <v>5471</v>
      </c>
    </row>
    <row r="12253" spans="1:7">
      <c r="A12253" s="73" t="s">
        <v>61841</v>
      </c>
      <c r="B12253" s="73" t="s">
        <v>61842</v>
      </c>
      <c r="C12253" s="73" t="s">
        <v>61843</v>
      </c>
      <c r="D12253" s="73" t="s">
        <v>61844</v>
      </c>
      <c r="E12253" s="73" t="s">
        <v>38407</v>
      </c>
      <c r="F12253" s="74"/>
      <c r="G12253" s="73" t="s">
        <v>5471</v>
      </c>
    </row>
    <row r="12254" spans="1:7">
      <c r="A12254" s="73" t="s">
        <v>61845</v>
      </c>
      <c r="B12254" s="73" t="s">
        <v>61846</v>
      </c>
      <c r="C12254" s="73" t="s">
        <v>61847</v>
      </c>
      <c r="D12254" s="73" t="s">
        <v>61848</v>
      </c>
      <c r="E12254" s="73" t="s">
        <v>57298</v>
      </c>
      <c r="F12254" s="74"/>
      <c r="G12254" s="73" t="s">
        <v>5471</v>
      </c>
    </row>
    <row r="12255" spans="1:7">
      <c r="A12255" s="73" t="s">
        <v>61849</v>
      </c>
      <c r="B12255" s="73" t="s">
        <v>61850</v>
      </c>
      <c r="C12255" s="73" t="s">
        <v>61851</v>
      </c>
      <c r="D12255" s="73" t="s">
        <v>61852</v>
      </c>
      <c r="E12255" s="73" t="s">
        <v>61853</v>
      </c>
      <c r="F12255" s="74"/>
      <c r="G12255" s="73" t="s">
        <v>5471</v>
      </c>
    </row>
    <row r="12256" spans="1:7">
      <c r="A12256" s="73" t="s">
        <v>61854</v>
      </c>
      <c r="B12256" s="73" t="s">
        <v>61855</v>
      </c>
      <c r="C12256" s="73" t="s">
        <v>61856</v>
      </c>
      <c r="D12256" s="73" t="s">
        <v>61857</v>
      </c>
      <c r="E12256" s="73" t="s">
        <v>61820</v>
      </c>
      <c r="F12256" s="74" t="s">
        <v>7677</v>
      </c>
      <c r="G12256" s="73" t="s">
        <v>5471</v>
      </c>
    </row>
    <row r="12257" spans="1:7">
      <c r="A12257" s="73" t="s">
        <v>61858</v>
      </c>
      <c r="B12257" s="73" t="s">
        <v>61859</v>
      </c>
      <c r="C12257" s="73" t="s">
        <v>61860</v>
      </c>
      <c r="D12257" s="73" t="s">
        <v>61861</v>
      </c>
      <c r="E12257" s="73" t="s">
        <v>61862</v>
      </c>
      <c r="F12257" s="74" t="s">
        <v>4469</v>
      </c>
      <c r="G12257" s="73" t="s">
        <v>5471</v>
      </c>
    </row>
    <row r="12258" spans="1:7">
      <c r="A12258" s="73" t="s">
        <v>61863</v>
      </c>
      <c r="B12258" s="73" t="s">
        <v>61864</v>
      </c>
      <c r="C12258" s="73" t="s">
        <v>61865</v>
      </c>
      <c r="D12258" s="73" t="s">
        <v>61866</v>
      </c>
      <c r="E12258" s="73" t="s">
        <v>61867</v>
      </c>
      <c r="F12258" s="74"/>
      <c r="G12258" s="73" t="s">
        <v>5471</v>
      </c>
    </row>
    <row r="12259" spans="1:7">
      <c r="A12259" s="73" t="s">
        <v>61868</v>
      </c>
      <c r="B12259" s="73" t="s">
        <v>61869</v>
      </c>
      <c r="C12259" s="73" t="s">
        <v>61870</v>
      </c>
      <c r="D12259" s="73" t="s">
        <v>61871</v>
      </c>
      <c r="E12259" s="73" t="s">
        <v>57265</v>
      </c>
      <c r="F12259" s="74"/>
      <c r="G12259" s="73" t="s">
        <v>5471</v>
      </c>
    </row>
    <row r="12260" spans="1:7">
      <c r="A12260" s="73" t="s">
        <v>61872</v>
      </c>
      <c r="B12260" s="73" t="s">
        <v>61873</v>
      </c>
      <c r="C12260" s="73" t="s">
        <v>61874</v>
      </c>
      <c r="D12260" s="73" t="s">
        <v>61875</v>
      </c>
      <c r="E12260" s="73" t="s">
        <v>61092</v>
      </c>
      <c r="F12260" s="74"/>
      <c r="G12260" s="73" t="s">
        <v>5471</v>
      </c>
    </row>
    <row r="12261" spans="1:7">
      <c r="A12261" s="73" t="s">
        <v>61876</v>
      </c>
      <c r="B12261" s="73" t="s">
        <v>61877</v>
      </c>
      <c r="C12261" s="73" t="s">
        <v>61878</v>
      </c>
      <c r="D12261" s="73" t="s">
        <v>61879</v>
      </c>
      <c r="E12261" s="73" t="s">
        <v>61880</v>
      </c>
      <c r="F12261" s="74" t="s">
        <v>7677</v>
      </c>
      <c r="G12261" s="73" t="s">
        <v>5471</v>
      </c>
    </row>
    <row r="12262" spans="1:7">
      <c r="A12262" s="73" t="s">
        <v>61881</v>
      </c>
      <c r="B12262" s="73" t="s">
        <v>61882</v>
      </c>
      <c r="C12262" s="73" t="s">
        <v>61883</v>
      </c>
      <c r="D12262" s="73" t="s">
        <v>61884</v>
      </c>
      <c r="E12262" s="73" t="s">
        <v>61885</v>
      </c>
      <c r="F12262" s="74"/>
      <c r="G12262" s="73" t="s">
        <v>5471</v>
      </c>
    </row>
    <row r="12263" spans="1:7">
      <c r="A12263" s="73" t="s">
        <v>61886</v>
      </c>
      <c r="B12263" s="73" t="s">
        <v>61887</v>
      </c>
      <c r="C12263" s="73" t="s">
        <v>61888</v>
      </c>
      <c r="D12263" s="73" t="s">
        <v>61889</v>
      </c>
      <c r="E12263" s="73" t="s">
        <v>61890</v>
      </c>
      <c r="F12263" s="74"/>
      <c r="G12263" s="73" t="s">
        <v>5471</v>
      </c>
    </row>
    <row r="12264" spans="1:7">
      <c r="A12264" s="73" t="s">
        <v>61891</v>
      </c>
      <c r="B12264" s="73" t="s">
        <v>61892</v>
      </c>
      <c r="C12264" s="73" t="s">
        <v>61893</v>
      </c>
      <c r="D12264" s="73" t="s">
        <v>61894</v>
      </c>
      <c r="E12264" s="73" t="s">
        <v>61880</v>
      </c>
      <c r="F12264" s="74" t="s">
        <v>6837</v>
      </c>
      <c r="G12264" s="73" t="s">
        <v>5471</v>
      </c>
    </row>
    <row r="12265" spans="1:7">
      <c r="A12265" s="73" t="s">
        <v>61895</v>
      </c>
      <c r="B12265" s="73" t="s">
        <v>61896</v>
      </c>
      <c r="C12265" s="73" t="s">
        <v>61897</v>
      </c>
      <c r="D12265" s="73" t="s">
        <v>61898</v>
      </c>
      <c r="E12265" s="73" t="s">
        <v>61867</v>
      </c>
      <c r="F12265" s="74" t="s">
        <v>4390</v>
      </c>
      <c r="G12265" s="73" t="s">
        <v>5471</v>
      </c>
    </row>
    <row r="12266" spans="1:7">
      <c r="A12266" s="73" t="s">
        <v>61899</v>
      </c>
      <c r="B12266" s="73" t="s">
        <v>61900</v>
      </c>
      <c r="C12266" s="73" t="s">
        <v>61901</v>
      </c>
      <c r="D12266" s="73" t="s">
        <v>61902</v>
      </c>
      <c r="E12266" s="73" t="s">
        <v>54869</v>
      </c>
      <c r="F12266" s="74"/>
      <c r="G12266" s="73" t="s">
        <v>5471</v>
      </c>
    </row>
    <row r="12267" spans="1:7">
      <c r="A12267" s="73" t="s">
        <v>61903</v>
      </c>
      <c r="B12267" s="73" t="s">
        <v>61904</v>
      </c>
      <c r="C12267" s="73" t="s">
        <v>61905</v>
      </c>
      <c r="D12267" s="73" t="s">
        <v>61906</v>
      </c>
      <c r="E12267" s="73" t="s">
        <v>56359</v>
      </c>
      <c r="F12267" s="74" t="s">
        <v>4390</v>
      </c>
      <c r="G12267" s="73" t="s">
        <v>5471</v>
      </c>
    </row>
    <row r="12268" spans="1:7">
      <c r="A12268" s="73" t="s">
        <v>61907</v>
      </c>
      <c r="B12268" s="73" t="s">
        <v>61908</v>
      </c>
      <c r="C12268" s="73" t="s">
        <v>61909</v>
      </c>
      <c r="D12268" s="73" t="s">
        <v>61910</v>
      </c>
      <c r="E12268" s="73" t="s">
        <v>57635</v>
      </c>
      <c r="F12268" s="74"/>
      <c r="G12268" s="73" t="s">
        <v>5471</v>
      </c>
    </row>
    <row r="12269" spans="1:7">
      <c r="A12269" s="73" t="s">
        <v>61911</v>
      </c>
      <c r="B12269" s="73" t="s">
        <v>61912</v>
      </c>
      <c r="C12269" s="73" t="s">
        <v>61913</v>
      </c>
      <c r="D12269" s="73" t="s">
        <v>61914</v>
      </c>
      <c r="E12269" s="73" t="s">
        <v>61915</v>
      </c>
      <c r="F12269" s="74"/>
      <c r="G12269" s="73" t="s">
        <v>5471</v>
      </c>
    </row>
    <row r="12270" spans="1:7">
      <c r="A12270" s="73" t="s">
        <v>61916</v>
      </c>
      <c r="B12270" s="73" t="s">
        <v>61917</v>
      </c>
      <c r="C12270" s="73" t="s">
        <v>61918</v>
      </c>
      <c r="D12270" s="73" t="s">
        <v>61919</v>
      </c>
      <c r="E12270" s="73" t="s">
        <v>61920</v>
      </c>
      <c r="F12270" s="74"/>
      <c r="G12270" s="73" t="s">
        <v>5471</v>
      </c>
    </row>
    <row r="12271" spans="1:7">
      <c r="A12271" s="73" t="s">
        <v>61921</v>
      </c>
      <c r="B12271" s="73" t="s">
        <v>61922</v>
      </c>
      <c r="C12271" s="73" t="s">
        <v>61923</v>
      </c>
      <c r="D12271" s="73" t="s">
        <v>61924</v>
      </c>
      <c r="E12271" s="73" t="s">
        <v>61925</v>
      </c>
      <c r="F12271" s="74"/>
      <c r="G12271" s="73" t="s">
        <v>5471</v>
      </c>
    </row>
    <row r="12272" spans="1:7">
      <c r="A12272" s="73" t="s">
        <v>61926</v>
      </c>
      <c r="B12272" s="73" t="s">
        <v>61927</v>
      </c>
      <c r="C12272" s="73" t="s">
        <v>61928</v>
      </c>
      <c r="D12272" s="73" t="s">
        <v>61929</v>
      </c>
      <c r="E12272" s="73" t="s">
        <v>61930</v>
      </c>
      <c r="F12272" s="74"/>
      <c r="G12272" s="73" t="s">
        <v>5471</v>
      </c>
    </row>
    <row r="12273" spans="1:7">
      <c r="A12273" s="73" t="s">
        <v>61931</v>
      </c>
      <c r="B12273" s="73" t="s">
        <v>61932</v>
      </c>
      <c r="C12273" s="73" t="s">
        <v>61933</v>
      </c>
      <c r="D12273" s="73" t="s">
        <v>61934</v>
      </c>
      <c r="E12273" s="73" t="s">
        <v>17636</v>
      </c>
      <c r="F12273" s="74"/>
      <c r="G12273" s="73" t="s">
        <v>5471</v>
      </c>
    </row>
    <row r="12274" spans="1:7">
      <c r="A12274" s="73" t="s">
        <v>61935</v>
      </c>
      <c r="B12274" s="73" t="s">
        <v>61936</v>
      </c>
      <c r="C12274" s="73" t="s">
        <v>61937</v>
      </c>
      <c r="D12274" s="73" t="s">
        <v>61938</v>
      </c>
      <c r="E12274" s="73" t="s">
        <v>38407</v>
      </c>
      <c r="F12274" s="74"/>
      <c r="G12274" s="73" t="s">
        <v>5471</v>
      </c>
    </row>
    <row r="12275" spans="1:7">
      <c r="A12275" s="73" t="s">
        <v>61939</v>
      </c>
      <c r="B12275" s="73" t="s">
        <v>61940</v>
      </c>
      <c r="C12275" s="73" t="s">
        <v>61941</v>
      </c>
      <c r="D12275" s="73" t="s">
        <v>61942</v>
      </c>
      <c r="E12275" s="73" t="s">
        <v>56565</v>
      </c>
      <c r="F12275" s="74"/>
      <c r="G12275" s="73" t="s">
        <v>5471</v>
      </c>
    </row>
    <row r="12276" spans="1:7">
      <c r="A12276" s="73" t="s">
        <v>61943</v>
      </c>
      <c r="B12276" s="73" t="s">
        <v>61944</v>
      </c>
      <c r="C12276" s="73" t="s">
        <v>61945</v>
      </c>
      <c r="D12276" s="73" t="s">
        <v>61946</v>
      </c>
      <c r="E12276" s="73" t="s">
        <v>61947</v>
      </c>
      <c r="F12276" s="74"/>
      <c r="G12276" s="73" t="s">
        <v>5471</v>
      </c>
    </row>
    <row r="12277" spans="1:7">
      <c r="A12277" s="73" t="s">
        <v>61948</v>
      </c>
      <c r="B12277" s="73" t="s">
        <v>61949</v>
      </c>
      <c r="C12277" s="73" t="s">
        <v>61950</v>
      </c>
      <c r="D12277" s="73" t="s">
        <v>61951</v>
      </c>
      <c r="E12277" s="73" t="s">
        <v>54849</v>
      </c>
      <c r="F12277" s="74"/>
      <c r="G12277" s="73" t="s">
        <v>5471</v>
      </c>
    </row>
    <row r="12278" spans="1:7">
      <c r="A12278" s="73" t="s">
        <v>61952</v>
      </c>
      <c r="B12278" s="73" t="s">
        <v>61953</v>
      </c>
      <c r="C12278" s="73" t="s">
        <v>61954</v>
      </c>
      <c r="D12278" s="73" t="s">
        <v>61955</v>
      </c>
      <c r="E12278" s="73" t="s">
        <v>56505</v>
      </c>
      <c r="F12278" s="74"/>
      <c r="G12278" s="73" t="s">
        <v>5471</v>
      </c>
    </row>
    <row r="12279" spans="1:7">
      <c r="A12279" s="73" t="s">
        <v>61956</v>
      </c>
      <c r="B12279" s="73" t="s">
        <v>61957</v>
      </c>
      <c r="C12279" s="73" t="s">
        <v>61958</v>
      </c>
      <c r="D12279" s="73" t="s">
        <v>61959</v>
      </c>
      <c r="E12279" s="73" t="s">
        <v>61815</v>
      </c>
      <c r="F12279" s="74"/>
      <c r="G12279" s="73" t="s">
        <v>5471</v>
      </c>
    </row>
    <row r="12280" spans="1:7">
      <c r="A12280" s="73" t="s">
        <v>61960</v>
      </c>
      <c r="B12280" s="73" t="s">
        <v>61961</v>
      </c>
      <c r="C12280" s="73" t="s">
        <v>61962</v>
      </c>
      <c r="D12280" s="73" t="s">
        <v>61963</v>
      </c>
      <c r="E12280" s="73" t="s">
        <v>57702</v>
      </c>
      <c r="F12280" s="74"/>
      <c r="G12280" s="73" t="s">
        <v>5471</v>
      </c>
    </row>
    <row r="12281" spans="1:7">
      <c r="A12281" s="73" t="s">
        <v>61964</v>
      </c>
      <c r="B12281" s="73" t="s">
        <v>61965</v>
      </c>
      <c r="C12281" s="73" t="s">
        <v>61966</v>
      </c>
      <c r="D12281" s="73" t="s">
        <v>61967</v>
      </c>
      <c r="E12281" s="73" t="s">
        <v>61968</v>
      </c>
      <c r="F12281" s="74"/>
      <c r="G12281" s="73" t="s">
        <v>5471</v>
      </c>
    </row>
    <row r="12282" spans="1:7">
      <c r="A12282" s="73" t="s">
        <v>61969</v>
      </c>
      <c r="B12282" s="73" t="s">
        <v>61970</v>
      </c>
      <c r="C12282" s="73" t="s">
        <v>61971</v>
      </c>
      <c r="D12282" s="73" t="s">
        <v>61972</v>
      </c>
      <c r="E12282" s="73" t="s">
        <v>19674</v>
      </c>
      <c r="F12282" s="74" t="s">
        <v>4314</v>
      </c>
      <c r="G12282" s="73" t="s">
        <v>5471</v>
      </c>
    </row>
    <row r="12283" spans="1:7">
      <c r="A12283" s="73" t="s">
        <v>61973</v>
      </c>
      <c r="B12283" s="73" t="s">
        <v>61974</v>
      </c>
      <c r="C12283" s="73" t="s">
        <v>61975</v>
      </c>
      <c r="D12283" s="73" t="s">
        <v>61976</v>
      </c>
      <c r="E12283" s="73" t="s">
        <v>52991</v>
      </c>
      <c r="F12283" s="74" t="s">
        <v>4314</v>
      </c>
      <c r="G12283" s="73" t="s">
        <v>5471</v>
      </c>
    </row>
    <row r="12284" spans="1:7">
      <c r="A12284" s="73" t="s">
        <v>61977</v>
      </c>
      <c r="B12284" s="73" t="s">
        <v>61978</v>
      </c>
      <c r="C12284" s="73" t="s">
        <v>61979</v>
      </c>
      <c r="D12284" s="73" t="s">
        <v>61980</v>
      </c>
      <c r="E12284" s="73" t="s">
        <v>61981</v>
      </c>
      <c r="F12284" s="74"/>
      <c r="G12284" s="73" t="s">
        <v>5471</v>
      </c>
    </row>
    <row r="12285" spans="1:7">
      <c r="A12285" s="73" t="s">
        <v>61982</v>
      </c>
      <c r="B12285" s="73" t="s">
        <v>61983</v>
      </c>
      <c r="C12285" s="73" t="s">
        <v>61984</v>
      </c>
      <c r="D12285" s="73" t="s">
        <v>61985</v>
      </c>
      <c r="E12285" s="73" t="s">
        <v>52991</v>
      </c>
      <c r="F12285" s="74" t="s">
        <v>4314</v>
      </c>
      <c r="G12285" s="73" t="s">
        <v>5471</v>
      </c>
    </row>
    <row r="12286" spans="1:7">
      <c r="A12286" s="73" t="s">
        <v>61986</v>
      </c>
      <c r="B12286" s="73" t="s">
        <v>61987</v>
      </c>
      <c r="C12286" s="73" t="s">
        <v>61988</v>
      </c>
      <c r="D12286" s="73" t="s">
        <v>61989</v>
      </c>
      <c r="E12286" s="73" t="s">
        <v>38407</v>
      </c>
      <c r="F12286" s="74"/>
      <c r="G12286" s="73" t="s">
        <v>5471</v>
      </c>
    </row>
    <row r="12287" spans="1:7">
      <c r="A12287" s="73" t="s">
        <v>61990</v>
      </c>
      <c r="B12287" s="73" t="s">
        <v>61991</v>
      </c>
      <c r="C12287" s="73" t="s">
        <v>61992</v>
      </c>
      <c r="D12287" s="73" t="s">
        <v>61993</v>
      </c>
      <c r="E12287" s="73" t="s">
        <v>61994</v>
      </c>
      <c r="F12287" s="74" t="s">
        <v>5750</v>
      </c>
      <c r="G12287" s="73" t="s">
        <v>5471</v>
      </c>
    </row>
    <row r="12288" spans="1:7">
      <c r="A12288" s="73" t="s">
        <v>61995</v>
      </c>
      <c r="B12288" s="73" t="s">
        <v>61996</v>
      </c>
      <c r="C12288" s="73" t="s">
        <v>61997</v>
      </c>
      <c r="D12288" s="73" t="s">
        <v>61998</v>
      </c>
      <c r="E12288" s="73" t="s">
        <v>61999</v>
      </c>
      <c r="F12288" s="74"/>
      <c r="G12288" s="73" t="s">
        <v>5471</v>
      </c>
    </row>
    <row r="12289" spans="1:7">
      <c r="A12289" s="73" t="s">
        <v>62000</v>
      </c>
      <c r="B12289" s="73" t="s">
        <v>62001</v>
      </c>
      <c r="C12289" s="73" t="s">
        <v>32752</v>
      </c>
      <c r="D12289" s="73" t="s">
        <v>62002</v>
      </c>
      <c r="E12289" s="73" t="s">
        <v>6119</v>
      </c>
      <c r="F12289" s="74"/>
      <c r="G12289" s="73" t="s">
        <v>5471</v>
      </c>
    </row>
    <row r="12290" spans="1:7">
      <c r="A12290" s="73" t="s">
        <v>62003</v>
      </c>
      <c r="B12290" s="73" t="s">
        <v>62004</v>
      </c>
      <c r="C12290" s="73" t="s">
        <v>62005</v>
      </c>
      <c r="D12290" s="73" t="s">
        <v>62006</v>
      </c>
      <c r="E12290" s="73" t="s">
        <v>40147</v>
      </c>
      <c r="F12290" s="74" t="s">
        <v>62007</v>
      </c>
      <c r="G12290" s="73" t="s">
        <v>5471</v>
      </c>
    </row>
    <row r="12291" spans="1:7">
      <c r="A12291" s="73" t="s">
        <v>62008</v>
      </c>
      <c r="B12291" s="73" t="s">
        <v>62009</v>
      </c>
      <c r="C12291" s="73" t="s">
        <v>62010</v>
      </c>
      <c r="D12291" s="73" t="s">
        <v>62011</v>
      </c>
      <c r="E12291" s="73" t="s">
        <v>61670</v>
      </c>
      <c r="F12291" s="74" t="s">
        <v>8923</v>
      </c>
      <c r="G12291" s="73" t="s">
        <v>5471</v>
      </c>
    </row>
    <row r="12292" spans="1:7">
      <c r="A12292" s="73" t="s">
        <v>62012</v>
      </c>
      <c r="B12292" s="73" t="s">
        <v>62013</v>
      </c>
      <c r="C12292" s="73" t="s">
        <v>61001</v>
      </c>
      <c r="D12292" s="73" t="s">
        <v>62014</v>
      </c>
      <c r="E12292" s="73" t="s">
        <v>23889</v>
      </c>
      <c r="F12292" s="74" t="s">
        <v>7692</v>
      </c>
      <c r="G12292" s="73" t="s">
        <v>5471</v>
      </c>
    </row>
    <row r="12293" spans="1:7">
      <c r="A12293" s="73" t="s">
        <v>62015</v>
      </c>
      <c r="B12293" s="73" t="s">
        <v>62016</v>
      </c>
      <c r="C12293" s="73" t="s">
        <v>62017</v>
      </c>
      <c r="D12293" s="73" t="s">
        <v>62018</v>
      </c>
      <c r="E12293" s="73" t="s">
        <v>62019</v>
      </c>
      <c r="F12293" s="74" t="s">
        <v>5125</v>
      </c>
      <c r="G12293" s="73" t="s">
        <v>5471</v>
      </c>
    </row>
    <row r="12294" spans="1:7">
      <c r="A12294" s="73" t="s">
        <v>62020</v>
      </c>
      <c r="B12294" s="73" t="s">
        <v>62021</v>
      </c>
      <c r="C12294" s="73" t="s">
        <v>62022</v>
      </c>
      <c r="D12294" s="73" t="s">
        <v>62023</v>
      </c>
      <c r="E12294" s="73" t="s">
        <v>23889</v>
      </c>
      <c r="F12294" s="74" t="s">
        <v>4273</v>
      </c>
      <c r="G12294" s="73" t="s">
        <v>5471</v>
      </c>
    </row>
    <row r="12295" spans="1:7">
      <c r="A12295" s="73" t="s">
        <v>62024</v>
      </c>
      <c r="B12295" s="73" t="s">
        <v>62025</v>
      </c>
      <c r="C12295" s="73" t="s">
        <v>62026</v>
      </c>
      <c r="D12295" s="73" t="s">
        <v>62027</v>
      </c>
      <c r="E12295" s="73" t="s">
        <v>4372</v>
      </c>
      <c r="F12295" s="74" t="s">
        <v>4324</v>
      </c>
      <c r="G12295" s="73" t="s">
        <v>5471</v>
      </c>
    </row>
    <row r="12296" spans="1:7">
      <c r="A12296" s="73" t="s">
        <v>62028</v>
      </c>
      <c r="B12296" s="73" t="s">
        <v>62029</v>
      </c>
      <c r="C12296" s="73" t="s">
        <v>62030</v>
      </c>
      <c r="D12296" s="73" t="s">
        <v>62031</v>
      </c>
      <c r="E12296" s="73" t="s">
        <v>62032</v>
      </c>
      <c r="F12296" s="74"/>
      <c r="G12296" s="73" t="s">
        <v>5471</v>
      </c>
    </row>
    <row r="12297" spans="1:7">
      <c r="A12297" s="73" t="s">
        <v>62033</v>
      </c>
      <c r="B12297" s="73" t="s">
        <v>62034</v>
      </c>
      <c r="C12297" s="73" t="s">
        <v>62035</v>
      </c>
      <c r="D12297" s="73" t="s">
        <v>62036</v>
      </c>
      <c r="E12297" s="73" t="s">
        <v>44557</v>
      </c>
      <c r="F12297" s="74" t="s">
        <v>5750</v>
      </c>
      <c r="G12297" s="73" t="s">
        <v>5471</v>
      </c>
    </row>
    <row r="12298" spans="1:7">
      <c r="A12298" s="73" t="s">
        <v>62037</v>
      </c>
      <c r="B12298" s="73" t="s">
        <v>62038</v>
      </c>
      <c r="C12298" s="73" t="s">
        <v>62039</v>
      </c>
      <c r="D12298" s="73" t="s">
        <v>62040</v>
      </c>
      <c r="E12298" s="73" t="s">
        <v>44557</v>
      </c>
      <c r="F12298" s="74" t="s">
        <v>4434</v>
      </c>
      <c r="G12298" s="73" t="s">
        <v>5471</v>
      </c>
    </row>
    <row r="12299" spans="1:7">
      <c r="A12299" s="73" t="s">
        <v>62041</v>
      </c>
      <c r="B12299" s="73" t="s">
        <v>62042</v>
      </c>
      <c r="C12299" s="73" t="s">
        <v>62043</v>
      </c>
      <c r="D12299" s="73" t="s">
        <v>62044</v>
      </c>
      <c r="E12299" s="73" t="s">
        <v>62045</v>
      </c>
      <c r="F12299" s="74" t="s">
        <v>5125</v>
      </c>
      <c r="G12299" s="73" t="s">
        <v>5471</v>
      </c>
    </row>
    <row r="12300" spans="1:7">
      <c r="A12300" s="73" t="s">
        <v>62046</v>
      </c>
      <c r="B12300" s="73" t="s">
        <v>62047</v>
      </c>
      <c r="C12300" s="73" t="s">
        <v>62048</v>
      </c>
      <c r="D12300" s="73" t="s">
        <v>62049</v>
      </c>
      <c r="E12300" s="73" t="s">
        <v>40147</v>
      </c>
      <c r="F12300" s="74" t="s">
        <v>62050</v>
      </c>
      <c r="G12300" s="73" t="s">
        <v>5471</v>
      </c>
    </row>
    <row r="12301" spans="1:7">
      <c r="A12301" s="73" t="s">
        <v>62051</v>
      </c>
      <c r="B12301" s="73" t="s">
        <v>59550</v>
      </c>
      <c r="C12301" s="73" t="s">
        <v>62052</v>
      </c>
      <c r="D12301" s="73" t="s">
        <v>59552</v>
      </c>
      <c r="E12301" s="73" t="s">
        <v>58293</v>
      </c>
      <c r="F12301" s="74"/>
      <c r="G12301" s="73" t="s">
        <v>5471</v>
      </c>
    </row>
    <row r="12302" spans="1:7">
      <c r="A12302" s="73" t="s">
        <v>62053</v>
      </c>
      <c r="B12302" s="73" t="s">
        <v>62054</v>
      </c>
      <c r="C12302" s="73" t="s">
        <v>62055</v>
      </c>
      <c r="D12302" s="73" t="s">
        <v>62056</v>
      </c>
      <c r="E12302" s="73" t="s">
        <v>52991</v>
      </c>
      <c r="F12302" s="74" t="s">
        <v>4314</v>
      </c>
      <c r="G12302" s="73" t="s">
        <v>5471</v>
      </c>
    </row>
    <row r="12303" spans="1:7">
      <c r="A12303" s="73" t="s">
        <v>62057</v>
      </c>
      <c r="B12303" s="73" t="s">
        <v>62058</v>
      </c>
      <c r="C12303" s="73" t="s">
        <v>62059</v>
      </c>
      <c r="D12303" s="73" t="s">
        <v>62060</v>
      </c>
      <c r="E12303" s="73" t="s">
        <v>23889</v>
      </c>
      <c r="F12303" s="74" t="s">
        <v>4273</v>
      </c>
      <c r="G12303" s="73" t="s">
        <v>5471</v>
      </c>
    </row>
    <row r="12304" spans="1:7">
      <c r="A12304" s="73" t="s">
        <v>62061</v>
      </c>
      <c r="B12304" s="73" t="s">
        <v>62062</v>
      </c>
      <c r="C12304" s="73" t="s">
        <v>62063</v>
      </c>
      <c r="D12304" s="73" t="s">
        <v>62064</v>
      </c>
      <c r="E12304" s="73" t="s">
        <v>7024</v>
      </c>
      <c r="F12304" s="74"/>
      <c r="G12304" s="73" t="s">
        <v>5471</v>
      </c>
    </row>
    <row r="12305" spans="1:7">
      <c r="A12305" s="73" t="s">
        <v>62065</v>
      </c>
      <c r="B12305" s="73" t="s">
        <v>62066</v>
      </c>
      <c r="C12305" s="73" t="s">
        <v>62067</v>
      </c>
      <c r="D12305" s="73" t="s">
        <v>62068</v>
      </c>
      <c r="E12305" s="73" t="s">
        <v>62069</v>
      </c>
      <c r="F12305" s="74"/>
      <c r="G12305" s="73" t="s">
        <v>5471</v>
      </c>
    </row>
    <row r="12306" spans="1:7">
      <c r="A12306" s="73" t="s">
        <v>62070</v>
      </c>
      <c r="B12306" s="73" t="s">
        <v>62071</v>
      </c>
      <c r="C12306" s="73" t="s">
        <v>62072</v>
      </c>
      <c r="D12306" s="73" t="s">
        <v>62073</v>
      </c>
      <c r="E12306" s="73" t="s">
        <v>59800</v>
      </c>
      <c r="F12306" s="74"/>
      <c r="G12306" s="73" t="s">
        <v>5471</v>
      </c>
    </row>
    <row r="12307" spans="1:7">
      <c r="A12307" s="73" t="s">
        <v>62074</v>
      </c>
      <c r="B12307" s="73" t="s">
        <v>62075</v>
      </c>
      <c r="C12307" s="73" t="s">
        <v>32752</v>
      </c>
      <c r="D12307" s="73" t="s">
        <v>62076</v>
      </c>
      <c r="E12307" s="73" t="s">
        <v>6119</v>
      </c>
      <c r="F12307" s="74" t="s">
        <v>7636</v>
      </c>
      <c r="G12307" s="73" t="s">
        <v>5471</v>
      </c>
    </row>
    <row r="12308" spans="1:7">
      <c r="A12308" s="73" t="s">
        <v>62077</v>
      </c>
      <c r="B12308" s="73" t="s">
        <v>62078</v>
      </c>
      <c r="C12308" s="73" t="s">
        <v>62079</v>
      </c>
      <c r="D12308" s="73" t="s">
        <v>62080</v>
      </c>
      <c r="E12308" s="73" t="s">
        <v>62081</v>
      </c>
      <c r="F12308" s="74"/>
      <c r="G12308" s="73" t="s">
        <v>5471</v>
      </c>
    </row>
    <row r="12309" spans="1:7">
      <c r="A12309" s="73" t="s">
        <v>62082</v>
      </c>
      <c r="B12309" s="73" t="s">
        <v>62083</v>
      </c>
      <c r="C12309" s="73" t="s">
        <v>62084</v>
      </c>
      <c r="D12309" s="73" t="s">
        <v>62085</v>
      </c>
      <c r="E12309" s="73" t="s">
        <v>62086</v>
      </c>
      <c r="F12309" s="74" t="s">
        <v>9466</v>
      </c>
      <c r="G12309" s="73" t="s">
        <v>5471</v>
      </c>
    </row>
    <row r="12310" spans="1:7">
      <c r="A12310" s="73" t="s">
        <v>62087</v>
      </c>
      <c r="B12310" s="73" t="s">
        <v>62088</v>
      </c>
      <c r="C12310" s="73" t="s">
        <v>62089</v>
      </c>
      <c r="D12310" s="73" t="s">
        <v>62090</v>
      </c>
      <c r="E12310" s="73" t="s">
        <v>44557</v>
      </c>
      <c r="F12310" s="74" t="s">
        <v>4434</v>
      </c>
      <c r="G12310" s="73" t="s">
        <v>5471</v>
      </c>
    </row>
    <row r="12311" spans="1:7">
      <c r="A12311" s="73" t="s">
        <v>62091</v>
      </c>
      <c r="B12311" s="73" t="s">
        <v>62092</v>
      </c>
      <c r="C12311" s="73" t="s">
        <v>62093</v>
      </c>
      <c r="D12311" s="73" t="s">
        <v>62094</v>
      </c>
      <c r="E12311" s="73" t="s">
        <v>62019</v>
      </c>
      <c r="F12311" s="74" t="s">
        <v>5125</v>
      </c>
      <c r="G12311" s="73" t="s">
        <v>5471</v>
      </c>
    </row>
    <row r="12312" spans="1:7">
      <c r="A12312" s="73" t="s">
        <v>62095</v>
      </c>
      <c r="B12312" s="73" t="s">
        <v>62096</v>
      </c>
      <c r="C12312" s="73" t="s">
        <v>62097</v>
      </c>
      <c r="D12312" s="73" t="s">
        <v>62098</v>
      </c>
      <c r="E12312" s="73" t="s">
        <v>40147</v>
      </c>
      <c r="F12312" s="74" t="s">
        <v>62099</v>
      </c>
      <c r="G12312" s="73" t="s">
        <v>5471</v>
      </c>
    </row>
    <row r="12313" spans="1:7">
      <c r="A12313" s="73" t="s">
        <v>62100</v>
      </c>
      <c r="B12313" s="73" t="s">
        <v>62101</v>
      </c>
      <c r="C12313" s="73" t="s">
        <v>62102</v>
      </c>
      <c r="D12313" s="73" t="s">
        <v>62103</v>
      </c>
      <c r="E12313" s="73" t="s">
        <v>53771</v>
      </c>
      <c r="F12313" s="74"/>
      <c r="G12313" s="73" t="s">
        <v>5471</v>
      </c>
    </row>
    <row r="12314" spans="1:7">
      <c r="A12314" s="73" t="s">
        <v>62104</v>
      </c>
      <c r="B12314" s="73" t="s">
        <v>62105</v>
      </c>
      <c r="C12314" s="73" t="s">
        <v>62106</v>
      </c>
      <c r="D12314" s="73" t="s">
        <v>62107</v>
      </c>
      <c r="E12314" s="73" t="s">
        <v>45977</v>
      </c>
      <c r="F12314" s="74" t="s">
        <v>4390</v>
      </c>
      <c r="G12314" s="73" t="s">
        <v>5471</v>
      </c>
    </row>
    <row r="12315" spans="1:7">
      <c r="A12315" s="73" t="s">
        <v>62108</v>
      </c>
      <c r="B12315" s="73" t="s">
        <v>62109</v>
      </c>
      <c r="C12315" s="73" t="s">
        <v>62110</v>
      </c>
      <c r="D12315" s="73" t="s">
        <v>62111</v>
      </c>
      <c r="E12315" s="73" t="s">
        <v>52991</v>
      </c>
      <c r="F12315" s="74" t="s">
        <v>4314</v>
      </c>
      <c r="G12315" s="73" t="s">
        <v>5471</v>
      </c>
    </row>
    <row r="12316" spans="1:7">
      <c r="A12316" s="73" t="s">
        <v>62112</v>
      </c>
      <c r="B12316" s="73" t="s">
        <v>62113</v>
      </c>
      <c r="C12316" s="73" t="s">
        <v>62114</v>
      </c>
      <c r="D12316" s="73" t="s">
        <v>62115</v>
      </c>
      <c r="E12316" s="73" t="s">
        <v>23889</v>
      </c>
      <c r="F12316" s="74" t="s">
        <v>7692</v>
      </c>
      <c r="G12316" s="73" t="s">
        <v>5471</v>
      </c>
    </row>
    <row r="12317" spans="1:7">
      <c r="A12317" s="73" t="s">
        <v>62116</v>
      </c>
      <c r="B12317" s="73" t="s">
        <v>62117</v>
      </c>
      <c r="C12317" s="73" t="s">
        <v>62118</v>
      </c>
      <c r="D12317" s="73" t="s">
        <v>62119</v>
      </c>
      <c r="E12317" s="73" t="s">
        <v>62120</v>
      </c>
      <c r="F12317" s="74" t="s">
        <v>6327</v>
      </c>
      <c r="G12317" s="73" t="s">
        <v>5471</v>
      </c>
    </row>
    <row r="12318" spans="1:7">
      <c r="A12318" s="73" t="s">
        <v>62121</v>
      </c>
      <c r="B12318" s="73" t="s">
        <v>62122</v>
      </c>
      <c r="C12318" s="73" t="s">
        <v>62123</v>
      </c>
      <c r="D12318" s="73" t="s">
        <v>62124</v>
      </c>
      <c r="E12318" s="73" t="s">
        <v>62125</v>
      </c>
      <c r="F12318" s="74"/>
      <c r="G12318" s="73" t="s">
        <v>5471</v>
      </c>
    </row>
    <row r="12319" spans="1:7">
      <c r="A12319" s="73" t="s">
        <v>62126</v>
      </c>
      <c r="B12319" s="73" t="s">
        <v>62127</v>
      </c>
      <c r="C12319" s="73" t="s">
        <v>62128</v>
      </c>
      <c r="D12319" s="73" t="s">
        <v>62129</v>
      </c>
      <c r="E12319" s="73" t="s">
        <v>62130</v>
      </c>
      <c r="F12319" s="74"/>
      <c r="G12319" s="73" t="s">
        <v>5471</v>
      </c>
    </row>
    <row r="12320" spans="1:7">
      <c r="A12320" s="73" t="s">
        <v>62131</v>
      </c>
      <c r="B12320" s="73" t="s">
        <v>62132</v>
      </c>
      <c r="C12320" s="73" t="s">
        <v>60215</v>
      </c>
      <c r="D12320" s="73" t="s">
        <v>62133</v>
      </c>
      <c r="E12320" s="73" t="s">
        <v>62134</v>
      </c>
      <c r="F12320" s="74" t="s">
        <v>8693</v>
      </c>
      <c r="G12320" s="73" t="s">
        <v>5471</v>
      </c>
    </row>
    <row r="12321" spans="1:7">
      <c r="A12321" s="73" t="s">
        <v>62135</v>
      </c>
      <c r="B12321" s="73" t="s">
        <v>62136</v>
      </c>
      <c r="C12321" s="73" t="s">
        <v>62137</v>
      </c>
      <c r="D12321" s="73" t="s">
        <v>62138</v>
      </c>
      <c r="E12321" s="73" t="s">
        <v>62139</v>
      </c>
      <c r="F12321" s="74" t="s">
        <v>18019</v>
      </c>
      <c r="G12321" s="73" t="s">
        <v>5471</v>
      </c>
    </row>
    <row r="12322" spans="1:7">
      <c r="A12322" s="73" t="s">
        <v>62140</v>
      </c>
      <c r="B12322" s="73" t="s">
        <v>62141</v>
      </c>
      <c r="C12322" s="73" t="s">
        <v>62142</v>
      </c>
      <c r="D12322" s="73" t="s">
        <v>62143</v>
      </c>
      <c r="E12322" s="73" t="s">
        <v>62144</v>
      </c>
      <c r="F12322" s="74"/>
      <c r="G12322" s="73" t="s">
        <v>5471</v>
      </c>
    </row>
    <row r="12323" spans="1:7">
      <c r="A12323" s="73" t="s">
        <v>62145</v>
      </c>
      <c r="B12323" s="73" t="s">
        <v>62146</v>
      </c>
      <c r="C12323" s="73" t="s">
        <v>62147</v>
      </c>
      <c r="D12323" s="73" t="s">
        <v>62148</v>
      </c>
      <c r="E12323" s="73" t="s">
        <v>56299</v>
      </c>
      <c r="F12323" s="74"/>
      <c r="G12323" s="73" t="s">
        <v>5471</v>
      </c>
    </row>
    <row r="12324" spans="1:7">
      <c r="A12324" s="73" t="s">
        <v>62149</v>
      </c>
      <c r="B12324" s="73" t="s">
        <v>62150</v>
      </c>
      <c r="C12324" s="73" t="s">
        <v>32752</v>
      </c>
      <c r="D12324" s="73" t="s">
        <v>62151</v>
      </c>
      <c r="E12324" s="73" t="s">
        <v>6119</v>
      </c>
      <c r="F12324" s="74" t="s">
        <v>62152</v>
      </c>
      <c r="G12324" s="73" t="s">
        <v>5471</v>
      </c>
    </row>
    <row r="12325" spans="1:7">
      <c r="A12325" s="73" t="s">
        <v>62153</v>
      </c>
      <c r="B12325" s="73" t="s">
        <v>62154</v>
      </c>
      <c r="C12325" s="73" t="s">
        <v>62155</v>
      </c>
      <c r="D12325" s="73" t="s">
        <v>62156</v>
      </c>
      <c r="E12325" s="73" t="s">
        <v>62144</v>
      </c>
      <c r="F12325" s="74"/>
      <c r="G12325" s="73" t="s">
        <v>5471</v>
      </c>
    </row>
    <row r="12326" spans="1:7">
      <c r="A12326" s="73" t="s">
        <v>62157</v>
      </c>
      <c r="B12326" s="73" t="s">
        <v>62158</v>
      </c>
      <c r="C12326" s="73" t="s">
        <v>62159</v>
      </c>
      <c r="D12326" s="73" t="s">
        <v>62160</v>
      </c>
      <c r="E12326" s="73" t="s">
        <v>56573</v>
      </c>
      <c r="F12326" s="74"/>
      <c r="G12326" s="73" t="s">
        <v>5471</v>
      </c>
    </row>
    <row r="12327" spans="1:7">
      <c r="A12327" s="73" t="s">
        <v>62161</v>
      </c>
      <c r="B12327" s="73" t="s">
        <v>62162</v>
      </c>
      <c r="C12327" s="73" t="s">
        <v>62163</v>
      </c>
      <c r="D12327" s="73" t="s">
        <v>62164</v>
      </c>
      <c r="E12327" s="73" t="s">
        <v>61999</v>
      </c>
      <c r="F12327" s="74"/>
      <c r="G12327" s="73" t="s">
        <v>5471</v>
      </c>
    </row>
    <row r="12328" spans="1:7">
      <c r="A12328" s="73" t="s">
        <v>62165</v>
      </c>
      <c r="B12328" s="73" t="s">
        <v>62166</v>
      </c>
      <c r="C12328" s="73" t="s">
        <v>47178</v>
      </c>
      <c r="D12328" s="73" t="s">
        <v>62167</v>
      </c>
      <c r="E12328" s="73" t="s">
        <v>47180</v>
      </c>
      <c r="F12328" s="74" t="s">
        <v>7029</v>
      </c>
      <c r="G12328" s="73" t="s">
        <v>5471</v>
      </c>
    </row>
    <row r="12329" spans="1:7">
      <c r="A12329" s="73" t="s">
        <v>62168</v>
      </c>
      <c r="B12329" s="73" t="s">
        <v>62169</v>
      </c>
      <c r="C12329" s="73" t="s">
        <v>62170</v>
      </c>
      <c r="D12329" s="73" t="s">
        <v>62171</v>
      </c>
      <c r="E12329" s="73" t="s">
        <v>62125</v>
      </c>
      <c r="F12329" s="74"/>
      <c r="G12329" s="73" t="s">
        <v>5471</v>
      </c>
    </row>
    <row r="12330" spans="1:7">
      <c r="A12330" s="73" t="s">
        <v>62172</v>
      </c>
      <c r="B12330" s="73" t="s">
        <v>62173</v>
      </c>
      <c r="C12330" s="73" t="s">
        <v>62174</v>
      </c>
      <c r="D12330" s="73" t="s">
        <v>62175</v>
      </c>
      <c r="E12330" s="73" t="s">
        <v>59935</v>
      </c>
      <c r="F12330" s="74"/>
      <c r="G12330" s="73" t="s">
        <v>5471</v>
      </c>
    </row>
    <row r="12331" spans="1:7">
      <c r="A12331" s="73" t="s">
        <v>62176</v>
      </c>
      <c r="B12331" s="73" t="s">
        <v>62177</v>
      </c>
      <c r="C12331" s="73" t="s">
        <v>62178</v>
      </c>
      <c r="D12331" s="73" t="s">
        <v>62179</v>
      </c>
      <c r="E12331" s="73" t="s">
        <v>8324</v>
      </c>
      <c r="F12331" s="74" t="s">
        <v>5125</v>
      </c>
      <c r="G12331" s="73" t="s">
        <v>5471</v>
      </c>
    </row>
    <row r="12332" spans="1:7">
      <c r="A12332" s="73" t="s">
        <v>62180</v>
      </c>
      <c r="B12332" s="73" t="s">
        <v>62181</v>
      </c>
      <c r="C12332" s="73" t="s">
        <v>62182</v>
      </c>
      <c r="D12332" s="73" t="s">
        <v>62183</v>
      </c>
      <c r="E12332" s="73" t="s">
        <v>56573</v>
      </c>
      <c r="F12332" s="74"/>
      <c r="G12332" s="73" t="s">
        <v>5471</v>
      </c>
    </row>
    <row r="12333" spans="1:7">
      <c r="A12333" s="73" t="s">
        <v>62184</v>
      </c>
      <c r="B12333" s="73" t="s">
        <v>61996</v>
      </c>
      <c r="C12333" s="73" t="s">
        <v>62185</v>
      </c>
      <c r="D12333" s="73" t="s">
        <v>61998</v>
      </c>
      <c r="E12333" s="73" t="s">
        <v>61999</v>
      </c>
      <c r="F12333" s="74"/>
      <c r="G12333" s="73" t="s">
        <v>5471</v>
      </c>
    </row>
    <row r="12334" spans="1:7">
      <c r="A12334" s="73" t="s">
        <v>62186</v>
      </c>
      <c r="B12334" s="73" t="s">
        <v>62187</v>
      </c>
      <c r="C12334" s="73" t="s">
        <v>62188</v>
      </c>
      <c r="D12334" s="73" t="s">
        <v>62189</v>
      </c>
      <c r="E12334" s="73" t="s">
        <v>56573</v>
      </c>
      <c r="F12334" s="74"/>
      <c r="G12334" s="73" t="s">
        <v>5471</v>
      </c>
    </row>
    <row r="12335" spans="1:7">
      <c r="A12335" s="73" t="s">
        <v>62190</v>
      </c>
      <c r="B12335" s="73" t="s">
        <v>62191</v>
      </c>
      <c r="C12335" s="73" t="s">
        <v>62192</v>
      </c>
      <c r="D12335" s="73" t="s">
        <v>62193</v>
      </c>
      <c r="E12335" s="73" t="s">
        <v>62194</v>
      </c>
      <c r="F12335" s="74"/>
      <c r="G12335" s="73" t="s">
        <v>5471</v>
      </c>
    </row>
    <row r="12336" spans="1:7">
      <c r="A12336" s="73" t="s">
        <v>62195</v>
      </c>
      <c r="B12336" s="73" t="s">
        <v>62196</v>
      </c>
      <c r="C12336" s="73" t="s">
        <v>62197</v>
      </c>
      <c r="D12336" s="73" t="s">
        <v>62198</v>
      </c>
      <c r="E12336" s="73" t="s">
        <v>62199</v>
      </c>
      <c r="F12336" s="74"/>
      <c r="G12336" s="73" t="s">
        <v>5471</v>
      </c>
    </row>
    <row r="12337" spans="1:7">
      <c r="A12337" s="73" t="s">
        <v>62200</v>
      </c>
      <c r="B12337" s="73" t="s">
        <v>62201</v>
      </c>
      <c r="C12337" s="73" t="s">
        <v>18686</v>
      </c>
      <c r="D12337" s="73" t="s">
        <v>62202</v>
      </c>
      <c r="E12337" s="73" t="s">
        <v>18688</v>
      </c>
      <c r="F12337" s="74"/>
      <c r="G12337" s="73" t="s">
        <v>5471</v>
      </c>
    </row>
    <row r="12338" spans="1:7">
      <c r="A12338" s="73" t="s">
        <v>62203</v>
      </c>
      <c r="B12338" s="73" t="s">
        <v>62204</v>
      </c>
      <c r="C12338" s="73" t="s">
        <v>62205</v>
      </c>
      <c r="D12338" s="73" t="s">
        <v>62206</v>
      </c>
      <c r="E12338" s="73" t="s">
        <v>62207</v>
      </c>
      <c r="F12338" s="74"/>
      <c r="G12338" s="73" t="s">
        <v>5471</v>
      </c>
    </row>
    <row r="12339" spans="1:7">
      <c r="A12339" s="73" t="s">
        <v>62208</v>
      </c>
      <c r="B12339" s="73" t="s">
        <v>62209</v>
      </c>
      <c r="C12339" s="73" t="s">
        <v>62210</v>
      </c>
      <c r="D12339" s="73" t="s">
        <v>62211</v>
      </c>
      <c r="E12339" s="73" t="s">
        <v>62212</v>
      </c>
      <c r="F12339" s="74" t="s">
        <v>34316</v>
      </c>
      <c r="G12339" s="73" t="s">
        <v>5471</v>
      </c>
    </row>
    <row r="12340" spans="1:7">
      <c r="A12340" s="73" t="s">
        <v>62213</v>
      </c>
      <c r="B12340" s="73" t="s">
        <v>62214</v>
      </c>
      <c r="C12340" s="73" t="s">
        <v>62215</v>
      </c>
      <c r="D12340" s="73" t="s">
        <v>62216</v>
      </c>
      <c r="E12340" s="73" t="s">
        <v>39274</v>
      </c>
      <c r="F12340" s="74" t="s">
        <v>34316</v>
      </c>
      <c r="G12340" s="73" t="s">
        <v>5471</v>
      </c>
    </row>
    <row r="12341" spans="1:7">
      <c r="A12341" s="73" t="s">
        <v>62217</v>
      </c>
      <c r="B12341" s="73" t="s">
        <v>62218</v>
      </c>
      <c r="C12341" s="73" t="s">
        <v>62219</v>
      </c>
      <c r="D12341" s="73" t="s">
        <v>62220</v>
      </c>
      <c r="E12341" s="73" t="s">
        <v>62221</v>
      </c>
      <c r="F12341" s="74" t="s">
        <v>5061</v>
      </c>
      <c r="G12341" s="73" t="s">
        <v>5471</v>
      </c>
    </row>
    <row r="12342" spans="1:7">
      <c r="A12342" s="73" t="s">
        <v>62222</v>
      </c>
      <c r="B12342" s="73" t="s">
        <v>62223</v>
      </c>
      <c r="C12342" s="73" t="s">
        <v>49522</v>
      </c>
      <c r="D12342" s="73" t="s">
        <v>62224</v>
      </c>
      <c r="E12342" s="73" t="s">
        <v>62225</v>
      </c>
      <c r="F12342" s="74"/>
      <c r="G12342" s="73" t="s">
        <v>5471</v>
      </c>
    </row>
    <row r="12343" spans="1:7">
      <c r="A12343" s="73" t="s">
        <v>62226</v>
      </c>
      <c r="B12343" s="73" t="s">
        <v>62227</v>
      </c>
      <c r="C12343" s="73" t="s">
        <v>62228</v>
      </c>
      <c r="D12343" s="73" t="s">
        <v>62229</v>
      </c>
      <c r="E12343" s="73" t="s">
        <v>62230</v>
      </c>
      <c r="F12343" s="74" t="s">
        <v>5061</v>
      </c>
      <c r="G12343" s="73" t="s">
        <v>5471</v>
      </c>
    </row>
    <row r="12344" spans="1:7">
      <c r="A12344" s="73" t="s">
        <v>62231</v>
      </c>
      <c r="B12344" s="73" t="s">
        <v>62232</v>
      </c>
      <c r="C12344" s="73" t="s">
        <v>62233</v>
      </c>
      <c r="D12344" s="73" t="s">
        <v>62234</v>
      </c>
      <c r="E12344" s="73" t="s">
        <v>62235</v>
      </c>
      <c r="F12344" s="74"/>
      <c r="G12344" s="73" t="s">
        <v>5471</v>
      </c>
    </row>
    <row r="12345" spans="1:7">
      <c r="A12345" s="73" t="s">
        <v>62236</v>
      </c>
      <c r="B12345" s="73" t="s">
        <v>62237</v>
      </c>
      <c r="C12345" s="73" t="s">
        <v>8961</v>
      </c>
      <c r="D12345" s="73" t="s">
        <v>62238</v>
      </c>
      <c r="E12345" s="73" t="s">
        <v>62239</v>
      </c>
      <c r="F12345" s="74" t="s">
        <v>7489</v>
      </c>
      <c r="G12345" s="73" t="s">
        <v>5471</v>
      </c>
    </row>
    <row r="12346" spans="1:7">
      <c r="A12346" s="73" t="s">
        <v>62240</v>
      </c>
      <c r="B12346" s="73" t="s">
        <v>62241</v>
      </c>
      <c r="C12346" s="73" t="s">
        <v>62242</v>
      </c>
      <c r="D12346" s="73" t="s">
        <v>62243</v>
      </c>
      <c r="E12346" s="73" t="s">
        <v>62244</v>
      </c>
      <c r="F12346" s="74"/>
      <c r="G12346" s="73" t="s">
        <v>5471</v>
      </c>
    </row>
    <row r="12347" spans="1:7">
      <c r="A12347" s="73" t="s">
        <v>62245</v>
      </c>
      <c r="B12347" s="73" t="s">
        <v>62246</v>
      </c>
      <c r="C12347" s="73" t="s">
        <v>62247</v>
      </c>
      <c r="D12347" s="73" t="s">
        <v>62248</v>
      </c>
      <c r="E12347" s="73" t="s">
        <v>62212</v>
      </c>
      <c r="F12347" s="74" t="s">
        <v>62249</v>
      </c>
      <c r="G12347" s="73" t="s">
        <v>5471</v>
      </c>
    </row>
    <row r="12348" spans="1:7">
      <c r="A12348" s="73" t="s">
        <v>62250</v>
      </c>
      <c r="B12348" s="73" t="s">
        <v>62251</v>
      </c>
      <c r="C12348" s="73" t="s">
        <v>62252</v>
      </c>
      <c r="D12348" s="73" t="s">
        <v>62253</v>
      </c>
      <c r="E12348" s="73" t="s">
        <v>39274</v>
      </c>
      <c r="F12348" s="74" t="s">
        <v>34316</v>
      </c>
      <c r="G12348" s="73" t="s">
        <v>5471</v>
      </c>
    </row>
    <row r="12349" spans="1:7">
      <c r="A12349" s="73" t="s">
        <v>62254</v>
      </c>
      <c r="B12349" s="73" t="s">
        <v>62255</v>
      </c>
      <c r="C12349" s="73" t="s">
        <v>62256</v>
      </c>
      <c r="D12349" s="73" t="s">
        <v>62257</v>
      </c>
      <c r="E12349" s="73" t="s">
        <v>62258</v>
      </c>
      <c r="F12349" s="74"/>
      <c r="G12349" s="73" t="s">
        <v>5471</v>
      </c>
    </row>
    <row r="12350" spans="1:7">
      <c r="A12350" s="73" t="s">
        <v>62259</v>
      </c>
      <c r="B12350" s="73" t="s">
        <v>62260</v>
      </c>
      <c r="C12350" s="73" t="s">
        <v>62261</v>
      </c>
      <c r="D12350" s="73" t="s">
        <v>62262</v>
      </c>
      <c r="E12350" s="73" t="s">
        <v>62263</v>
      </c>
      <c r="F12350" s="74"/>
      <c r="G12350" s="73" t="s">
        <v>5471</v>
      </c>
    </row>
    <row r="12351" spans="1:7">
      <c r="A12351" s="73" t="s">
        <v>62264</v>
      </c>
      <c r="B12351" s="73" t="s">
        <v>62265</v>
      </c>
      <c r="C12351" s="73" t="s">
        <v>62266</v>
      </c>
      <c r="D12351" s="73" t="s">
        <v>62267</v>
      </c>
      <c r="E12351" s="73" t="s">
        <v>62268</v>
      </c>
      <c r="F12351" s="74"/>
      <c r="G12351" s="73" t="s">
        <v>5471</v>
      </c>
    </row>
    <row r="12352" spans="1:7">
      <c r="A12352" s="73" t="s">
        <v>62269</v>
      </c>
      <c r="B12352" s="73" t="s">
        <v>62270</v>
      </c>
      <c r="C12352" s="73" t="s">
        <v>62271</v>
      </c>
      <c r="D12352" s="73" t="s">
        <v>62272</v>
      </c>
      <c r="E12352" s="73" t="s">
        <v>62273</v>
      </c>
      <c r="F12352" s="74"/>
      <c r="G12352" s="73" t="s">
        <v>5471</v>
      </c>
    </row>
    <row r="12353" spans="1:7">
      <c r="A12353" s="73" t="s">
        <v>62274</v>
      </c>
      <c r="B12353" s="73" t="s">
        <v>62275</v>
      </c>
      <c r="C12353" s="73" t="s">
        <v>62276</v>
      </c>
      <c r="D12353" s="73" t="s">
        <v>62277</v>
      </c>
      <c r="E12353" s="73" t="s">
        <v>62278</v>
      </c>
      <c r="F12353" s="74"/>
      <c r="G12353" s="73" t="s">
        <v>5471</v>
      </c>
    </row>
    <row r="12354" spans="1:7">
      <c r="A12354" s="73" t="s">
        <v>62279</v>
      </c>
      <c r="B12354" s="73" t="s">
        <v>62280</v>
      </c>
      <c r="C12354" s="73" t="s">
        <v>62281</v>
      </c>
      <c r="D12354" s="73" t="s">
        <v>62282</v>
      </c>
      <c r="E12354" s="73" t="s">
        <v>62283</v>
      </c>
      <c r="F12354" s="74"/>
      <c r="G12354" s="73" t="s">
        <v>5471</v>
      </c>
    </row>
    <row r="12355" spans="1:7">
      <c r="A12355" s="73" t="s">
        <v>62284</v>
      </c>
      <c r="B12355" s="73" t="s">
        <v>62285</v>
      </c>
      <c r="C12355" s="73" t="s">
        <v>62286</v>
      </c>
      <c r="D12355" s="73" t="s">
        <v>62287</v>
      </c>
      <c r="E12355" s="73" t="s">
        <v>62288</v>
      </c>
      <c r="F12355" s="74" t="s">
        <v>5411</v>
      </c>
      <c r="G12355" s="73" t="s">
        <v>5471</v>
      </c>
    </row>
    <row r="12356" spans="1:7">
      <c r="A12356" s="73" t="s">
        <v>62289</v>
      </c>
      <c r="B12356" s="73" t="s">
        <v>62290</v>
      </c>
      <c r="C12356" s="73" t="s">
        <v>62291</v>
      </c>
      <c r="D12356" s="73" t="s">
        <v>62292</v>
      </c>
      <c r="E12356" s="73" t="s">
        <v>62293</v>
      </c>
      <c r="F12356" s="74"/>
      <c r="G12356" s="73" t="s">
        <v>5471</v>
      </c>
    </row>
    <row r="12357" spans="1:7">
      <c r="A12357" s="73" t="s">
        <v>62294</v>
      </c>
      <c r="B12357" s="73" t="s">
        <v>62295</v>
      </c>
      <c r="C12357" s="73" t="s">
        <v>62296</v>
      </c>
      <c r="D12357" s="73" t="s">
        <v>62297</v>
      </c>
      <c r="E12357" s="73" t="s">
        <v>57784</v>
      </c>
      <c r="F12357" s="74"/>
      <c r="G12357" s="73" t="s">
        <v>5471</v>
      </c>
    </row>
    <row r="12358" spans="1:7">
      <c r="A12358" s="73" t="s">
        <v>62298</v>
      </c>
      <c r="B12358" s="73" t="s">
        <v>62299</v>
      </c>
      <c r="C12358" s="73" t="s">
        <v>62300</v>
      </c>
      <c r="D12358" s="73" t="s">
        <v>62301</v>
      </c>
      <c r="E12358" s="73" t="s">
        <v>62302</v>
      </c>
      <c r="F12358" s="74"/>
      <c r="G12358" s="73" t="s">
        <v>5471</v>
      </c>
    </row>
    <row r="12359" spans="1:7">
      <c r="A12359" s="73" t="s">
        <v>62303</v>
      </c>
      <c r="B12359" s="73" t="s">
        <v>62304</v>
      </c>
      <c r="C12359" s="73" t="s">
        <v>62305</v>
      </c>
      <c r="D12359" s="73" t="s">
        <v>62306</v>
      </c>
      <c r="E12359" s="73" t="s">
        <v>62307</v>
      </c>
      <c r="F12359" s="74"/>
      <c r="G12359" s="73" t="s">
        <v>5471</v>
      </c>
    </row>
    <row r="12360" spans="1:7">
      <c r="A12360" s="73" t="s">
        <v>62308</v>
      </c>
      <c r="B12360" s="73" t="s">
        <v>62309</v>
      </c>
      <c r="C12360" s="73" t="s">
        <v>62310</v>
      </c>
      <c r="D12360" s="73" t="s">
        <v>62311</v>
      </c>
      <c r="E12360" s="73" t="s">
        <v>52020</v>
      </c>
      <c r="F12360" s="74"/>
      <c r="G12360" s="73" t="s">
        <v>5471</v>
      </c>
    </row>
    <row r="12361" spans="1:7">
      <c r="A12361" s="73" t="s">
        <v>62312</v>
      </c>
      <c r="B12361" s="73" t="s">
        <v>62313</v>
      </c>
      <c r="C12361" s="73" t="s">
        <v>62314</v>
      </c>
      <c r="D12361" s="73" t="s">
        <v>62315</v>
      </c>
      <c r="E12361" s="73" t="s">
        <v>62316</v>
      </c>
      <c r="F12361" s="74"/>
      <c r="G12361" s="73" t="s">
        <v>5471</v>
      </c>
    </row>
    <row r="12362" spans="1:7">
      <c r="A12362" s="73" t="s">
        <v>62317</v>
      </c>
      <c r="B12362" s="73" t="s">
        <v>62318</v>
      </c>
      <c r="C12362" s="73" t="s">
        <v>62319</v>
      </c>
      <c r="D12362" s="73" t="s">
        <v>62320</v>
      </c>
      <c r="E12362" s="73" t="s">
        <v>57107</v>
      </c>
      <c r="F12362" s="74" t="s">
        <v>40736</v>
      </c>
      <c r="G12362" s="73" t="s">
        <v>5471</v>
      </c>
    </row>
    <row r="12363" spans="1:7">
      <c r="A12363" s="73" t="s">
        <v>62321</v>
      </c>
      <c r="B12363" s="73" t="s">
        <v>62322</v>
      </c>
      <c r="C12363" s="73" t="s">
        <v>62323</v>
      </c>
      <c r="D12363" s="73" t="s">
        <v>62324</v>
      </c>
      <c r="E12363" s="73" t="s">
        <v>45977</v>
      </c>
      <c r="F12363" s="74"/>
      <c r="G12363" s="73" t="s">
        <v>5471</v>
      </c>
    </row>
    <row r="12364" spans="1:7">
      <c r="A12364" s="73" t="s">
        <v>62325</v>
      </c>
      <c r="B12364" s="73" t="s">
        <v>62326</v>
      </c>
      <c r="C12364" s="73" t="s">
        <v>62327</v>
      </c>
      <c r="D12364" s="73" t="s">
        <v>62328</v>
      </c>
      <c r="E12364" s="73" t="s">
        <v>62329</v>
      </c>
      <c r="F12364" s="74"/>
      <c r="G12364" s="73" t="s">
        <v>5471</v>
      </c>
    </row>
    <row r="12365" spans="1:7">
      <c r="A12365" s="73" t="s">
        <v>62330</v>
      </c>
      <c r="B12365" s="73" t="s">
        <v>62331</v>
      </c>
      <c r="C12365" s="73" t="s">
        <v>62332</v>
      </c>
      <c r="D12365" s="73" t="s">
        <v>62333</v>
      </c>
      <c r="E12365" s="73" t="s">
        <v>55380</v>
      </c>
      <c r="F12365" s="74"/>
      <c r="G12365" s="73" t="s">
        <v>5471</v>
      </c>
    </row>
    <row r="12366" spans="1:7">
      <c r="A12366" s="73" t="s">
        <v>62334</v>
      </c>
      <c r="B12366" s="73" t="s">
        <v>58134</v>
      </c>
      <c r="C12366" s="73" t="s">
        <v>62335</v>
      </c>
      <c r="D12366" s="73" t="s">
        <v>58136</v>
      </c>
      <c r="E12366" s="73" t="s">
        <v>58137</v>
      </c>
      <c r="F12366" s="74"/>
      <c r="G12366" s="73" t="s">
        <v>5471</v>
      </c>
    </row>
    <row r="12367" spans="1:7">
      <c r="A12367" s="73" t="s">
        <v>62336</v>
      </c>
      <c r="B12367" s="73" t="s">
        <v>62337</v>
      </c>
      <c r="C12367" s="73" t="s">
        <v>40739</v>
      </c>
      <c r="D12367" s="73" t="s">
        <v>62338</v>
      </c>
      <c r="E12367" s="73" t="s">
        <v>40741</v>
      </c>
      <c r="F12367" s="74"/>
      <c r="G12367" s="73" t="s">
        <v>5471</v>
      </c>
    </row>
    <row r="12368" spans="1:7">
      <c r="A12368" s="73" t="s">
        <v>62339</v>
      </c>
      <c r="B12368" s="73" t="s">
        <v>62340</v>
      </c>
      <c r="C12368" s="73" t="s">
        <v>62341</v>
      </c>
      <c r="D12368" s="73" t="s">
        <v>62342</v>
      </c>
      <c r="E12368" s="73" t="s">
        <v>62343</v>
      </c>
      <c r="F12368" s="74" t="s">
        <v>4314</v>
      </c>
      <c r="G12368" s="73" t="s">
        <v>5471</v>
      </c>
    </row>
    <row r="12369" spans="1:7">
      <c r="A12369" s="73" t="s">
        <v>62344</v>
      </c>
      <c r="B12369" s="73" t="s">
        <v>62345</v>
      </c>
      <c r="C12369" s="73" t="s">
        <v>62346</v>
      </c>
      <c r="D12369" s="73" t="s">
        <v>62347</v>
      </c>
      <c r="E12369" s="73" t="s">
        <v>62348</v>
      </c>
      <c r="F12369" s="74"/>
      <c r="G12369" s="73" t="s">
        <v>5471</v>
      </c>
    </row>
    <row r="12370" spans="1:7">
      <c r="A12370" s="73" t="s">
        <v>62349</v>
      </c>
      <c r="B12370" s="73" t="s">
        <v>62350</v>
      </c>
      <c r="C12370" s="73" t="s">
        <v>62351</v>
      </c>
      <c r="D12370" s="73" t="s">
        <v>62352</v>
      </c>
      <c r="E12370" s="73" t="s">
        <v>62353</v>
      </c>
      <c r="F12370" s="74"/>
      <c r="G12370" s="73" t="s">
        <v>5471</v>
      </c>
    </row>
    <row r="12371" spans="1:7">
      <c r="A12371" s="73" t="s">
        <v>62354</v>
      </c>
      <c r="B12371" s="73" t="s">
        <v>62355</v>
      </c>
      <c r="C12371" s="73" t="s">
        <v>62356</v>
      </c>
      <c r="D12371" s="73" t="s">
        <v>62357</v>
      </c>
      <c r="E12371" s="73" t="s">
        <v>62358</v>
      </c>
      <c r="F12371" s="74"/>
      <c r="G12371" s="73" t="s">
        <v>5471</v>
      </c>
    </row>
    <row r="12372" spans="1:7">
      <c r="A12372" s="73" t="s">
        <v>62359</v>
      </c>
      <c r="B12372" s="73" t="s">
        <v>62360</v>
      </c>
      <c r="C12372" s="73" t="s">
        <v>62361</v>
      </c>
      <c r="D12372" s="73" t="s">
        <v>62362</v>
      </c>
      <c r="E12372" s="73" t="s">
        <v>62363</v>
      </c>
      <c r="F12372" s="74"/>
      <c r="G12372" s="73" t="s">
        <v>5471</v>
      </c>
    </row>
    <row r="12373" spans="1:7">
      <c r="A12373" s="73" t="s">
        <v>62364</v>
      </c>
      <c r="B12373" s="73" t="s">
        <v>62365</v>
      </c>
      <c r="C12373" s="73" t="s">
        <v>62366</v>
      </c>
      <c r="D12373" s="73" t="s">
        <v>62367</v>
      </c>
      <c r="E12373" s="73" t="s">
        <v>62368</v>
      </c>
      <c r="F12373" s="74" t="s">
        <v>5125</v>
      </c>
      <c r="G12373" s="73" t="s">
        <v>5471</v>
      </c>
    </row>
    <row r="12374" spans="1:7">
      <c r="A12374" s="73" t="s">
        <v>62369</v>
      </c>
      <c r="B12374" s="73" t="s">
        <v>62370</v>
      </c>
      <c r="C12374" s="73" t="s">
        <v>62371</v>
      </c>
      <c r="D12374" s="73" t="s">
        <v>62372</v>
      </c>
      <c r="E12374" s="73" t="s">
        <v>62019</v>
      </c>
      <c r="F12374" s="74" t="s">
        <v>5125</v>
      </c>
      <c r="G12374" s="73" t="s">
        <v>5471</v>
      </c>
    </row>
    <row r="12375" spans="1:7">
      <c r="A12375" s="73" t="s">
        <v>62373</v>
      </c>
      <c r="B12375" s="73" t="s">
        <v>62374</v>
      </c>
      <c r="C12375" s="73" t="s">
        <v>62375</v>
      </c>
      <c r="D12375" s="73" t="s">
        <v>62376</v>
      </c>
      <c r="E12375" s="73" t="s">
        <v>57118</v>
      </c>
      <c r="F12375" s="74"/>
      <c r="G12375" s="73" t="s">
        <v>5471</v>
      </c>
    </row>
    <row r="12376" spans="1:7">
      <c r="A12376" s="73" t="s">
        <v>62377</v>
      </c>
      <c r="B12376" s="73" t="s">
        <v>62378</v>
      </c>
      <c r="C12376" s="73" t="s">
        <v>62379</v>
      </c>
      <c r="D12376" s="73" t="s">
        <v>62380</v>
      </c>
      <c r="E12376" s="73" t="s">
        <v>62381</v>
      </c>
      <c r="F12376" s="74" t="s">
        <v>62382</v>
      </c>
      <c r="G12376" s="73" t="s">
        <v>5471</v>
      </c>
    </row>
    <row r="12377" spans="1:7">
      <c r="A12377" s="73" t="s">
        <v>62383</v>
      </c>
      <c r="B12377" s="73" t="s">
        <v>62384</v>
      </c>
      <c r="C12377" s="73" t="s">
        <v>62385</v>
      </c>
      <c r="D12377" s="73" t="s">
        <v>62386</v>
      </c>
      <c r="E12377" s="73" t="s">
        <v>62387</v>
      </c>
      <c r="F12377" s="74"/>
      <c r="G12377" s="73" t="s">
        <v>5471</v>
      </c>
    </row>
    <row r="12378" spans="1:7">
      <c r="A12378" s="73" t="s">
        <v>62388</v>
      </c>
      <c r="B12378" s="73" t="s">
        <v>62389</v>
      </c>
      <c r="C12378" s="73" t="s">
        <v>62390</v>
      </c>
      <c r="D12378" s="73" t="s">
        <v>62391</v>
      </c>
      <c r="E12378" s="73" t="s">
        <v>57567</v>
      </c>
      <c r="F12378" s="74"/>
      <c r="G12378" s="73" t="s">
        <v>5471</v>
      </c>
    </row>
    <row r="12379" spans="1:7">
      <c r="A12379" s="73" t="s">
        <v>62392</v>
      </c>
      <c r="B12379" s="73" t="s">
        <v>62393</v>
      </c>
      <c r="C12379" s="73" t="s">
        <v>62394</v>
      </c>
      <c r="D12379" s="73" t="s">
        <v>62395</v>
      </c>
      <c r="E12379" s="73" t="s">
        <v>53549</v>
      </c>
      <c r="F12379" s="74"/>
      <c r="G12379" s="73" t="s">
        <v>5471</v>
      </c>
    </row>
    <row r="12380" spans="1:7">
      <c r="A12380" s="73" t="s">
        <v>62396</v>
      </c>
      <c r="B12380" s="73" t="s">
        <v>62397</v>
      </c>
      <c r="C12380" s="73" t="s">
        <v>62398</v>
      </c>
      <c r="D12380" s="73" t="s">
        <v>62399</v>
      </c>
      <c r="E12380" s="73" t="s">
        <v>25680</v>
      </c>
      <c r="F12380" s="74" t="s">
        <v>4314</v>
      </c>
      <c r="G12380" s="73" t="s">
        <v>5471</v>
      </c>
    </row>
    <row r="12381" spans="1:7">
      <c r="A12381" s="73" t="s">
        <v>62400</v>
      </c>
      <c r="B12381" s="73" t="s">
        <v>62401</v>
      </c>
      <c r="C12381" s="73" t="s">
        <v>62402</v>
      </c>
      <c r="D12381" s="73" t="s">
        <v>62403</v>
      </c>
      <c r="E12381" s="73" t="s">
        <v>56299</v>
      </c>
      <c r="F12381" s="74"/>
      <c r="G12381" s="73" t="s">
        <v>5471</v>
      </c>
    </row>
    <row r="12382" spans="1:7">
      <c r="A12382" s="73" t="s">
        <v>62404</v>
      </c>
      <c r="B12382" s="73" t="s">
        <v>62405</v>
      </c>
      <c r="C12382" s="73" t="s">
        <v>62406</v>
      </c>
      <c r="D12382" s="73" t="s">
        <v>62407</v>
      </c>
      <c r="E12382" s="73" t="s">
        <v>57398</v>
      </c>
      <c r="F12382" s="74"/>
      <c r="G12382" s="73" t="s">
        <v>5471</v>
      </c>
    </row>
    <row r="12383" spans="1:7">
      <c r="A12383" s="73" t="s">
        <v>62408</v>
      </c>
      <c r="B12383" s="73" t="s">
        <v>62409</v>
      </c>
      <c r="C12383" s="73" t="s">
        <v>62410</v>
      </c>
      <c r="D12383" s="73" t="s">
        <v>62411</v>
      </c>
      <c r="E12383" s="73" t="s">
        <v>57118</v>
      </c>
      <c r="F12383" s="74"/>
      <c r="G12383" s="73" t="s">
        <v>5471</v>
      </c>
    </row>
    <row r="12384" spans="1:7">
      <c r="A12384" s="73" t="s">
        <v>62412</v>
      </c>
      <c r="B12384" s="73" t="s">
        <v>62413</v>
      </c>
      <c r="C12384" s="73" t="s">
        <v>62414</v>
      </c>
      <c r="D12384" s="73" t="s">
        <v>62415</v>
      </c>
      <c r="E12384" s="73" t="s">
        <v>62416</v>
      </c>
      <c r="F12384" s="74"/>
      <c r="G12384" s="73" t="s">
        <v>5471</v>
      </c>
    </row>
    <row r="12385" spans="1:7">
      <c r="A12385" s="73" t="s">
        <v>62417</v>
      </c>
      <c r="B12385" s="73" t="s">
        <v>62418</v>
      </c>
      <c r="C12385" s="73" t="s">
        <v>62419</v>
      </c>
      <c r="D12385" s="73" t="s">
        <v>62420</v>
      </c>
      <c r="E12385" s="73" t="s">
        <v>62421</v>
      </c>
      <c r="F12385" s="74"/>
      <c r="G12385" s="73" t="s">
        <v>5471</v>
      </c>
    </row>
    <row r="12386" spans="1:7">
      <c r="A12386" s="73" t="s">
        <v>62422</v>
      </c>
      <c r="B12386" s="73" t="s">
        <v>62423</v>
      </c>
      <c r="C12386" s="73" t="s">
        <v>62424</v>
      </c>
      <c r="D12386" s="73" t="s">
        <v>62425</v>
      </c>
      <c r="E12386" s="73" t="s">
        <v>62426</v>
      </c>
      <c r="F12386" s="74" t="s">
        <v>9867</v>
      </c>
      <c r="G12386" s="73" t="s">
        <v>5471</v>
      </c>
    </row>
    <row r="12387" spans="1:7">
      <c r="A12387" s="73" t="s">
        <v>62427</v>
      </c>
      <c r="B12387" s="73" t="s">
        <v>62428</v>
      </c>
      <c r="C12387" s="73" t="s">
        <v>62429</v>
      </c>
      <c r="D12387" s="73" t="s">
        <v>62430</v>
      </c>
      <c r="E12387" s="73" t="s">
        <v>62019</v>
      </c>
      <c r="F12387" s="74" t="s">
        <v>5125</v>
      </c>
      <c r="G12387" s="73" t="s">
        <v>5471</v>
      </c>
    </row>
    <row r="12388" spans="1:7">
      <c r="A12388" s="73" t="s">
        <v>62431</v>
      </c>
      <c r="B12388" s="73" t="s">
        <v>62432</v>
      </c>
      <c r="C12388" s="73" t="s">
        <v>47487</v>
      </c>
      <c r="D12388" s="73" t="s">
        <v>62433</v>
      </c>
      <c r="E12388" s="73" t="s">
        <v>57191</v>
      </c>
      <c r="F12388" s="74" t="s">
        <v>35157</v>
      </c>
      <c r="G12388" s="73" t="s">
        <v>5471</v>
      </c>
    </row>
    <row r="12389" spans="1:7">
      <c r="A12389" s="73" t="s">
        <v>62434</v>
      </c>
      <c r="B12389" s="73" t="s">
        <v>62435</v>
      </c>
      <c r="C12389" s="73" t="s">
        <v>62436</v>
      </c>
      <c r="D12389" s="73" t="s">
        <v>62437</v>
      </c>
      <c r="E12389" s="73" t="s">
        <v>62019</v>
      </c>
      <c r="F12389" s="74" t="s">
        <v>5125</v>
      </c>
      <c r="G12389" s="73" t="s">
        <v>5471</v>
      </c>
    </row>
    <row r="12390" spans="1:7">
      <c r="A12390" s="73" t="s">
        <v>62438</v>
      </c>
      <c r="B12390" s="73" t="s">
        <v>62439</v>
      </c>
      <c r="C12390" s="73" t="s">
        <v>62440</v>
      </c>
      <c r="D12390" s="73" t="s">
        <v>62441</v>
      </c>
      <c r="E12390" s="73" t="s">
        <v>62368</v>
      </c>
      <c r="F12390" s="74" t="s">
        <v>5125</v>
      </c>
      <c r="G12390" s="73" t="s">
        <v>5471</v>
      </c>
    </row>
    <row r="12391" spans="1:7">
      <c r="A12391" s="73" t="s">
        <v>62442</v>
      </c>
      <c r="B12391" s="73" t="s">
        <v>62443</v>
      </c>
      <c r="C12391" s="73" t="s">
        <v>62444</v>
      </c>
      <c r="D12391" s="73" t="s">
        <v>62445</v>
      </c>
      <c r="E12391" s="73" t="s">
        <v>56299</v>
      </c>
      <c r="F12391" s="74"/>
      <c r="G12391" s="73" t="s">
        <v>5471</v>
      </c>
    </row>
    <row r="12392" spans="1:7">
      <c r="A12392" s="73" t="s">
        <v>62446</v>
      </c>
      <c r="B12392" s="73" t="s">
        <v>62447</v>
      </c>
      <c r="C12392" s="73" t="s">
        <v>62448</v>
      </c>
      <c r="D12392" s="73" t="s">
        <v>62449</v>
      </c>
      <c r="E12392" s="73" t="s">
        <v>53840</v>
      </c>
      <c r="F12392" s="74"/>
      <c r="G12392" s="73" t="s">
        <v>5471</v>
      </c>
    </row>
    <row r="12393" spans="1:7">
      <c r="A12393" s="73" t="s">
        <v>62450</v>
      </c>
      <c r="B12393" s="73" t="s">
        <v>62451</v>
      </c>
      <c r="C12393" s="73" t="s">
        <v>62452</v>
      </c>
      <c r="D12393" s="73" t="s">
        <v>62453</v>
      </c>
      <c r="E12393" s="73" t="s">
        <v>62454</v>
      </c>
      <c r="F12393" s="74"/>
      <c r="G12393" s="73" t="s">
        <v>5471</v>
      </c>
    </row>
    <row r="12394" spans="1:7">
      <c r="A12394" s="73" t="s">
        <v>62455</v>
      </c>
      <c r="B12394" s="73" t="s">
        <v>62456</v>
      </c>
      <c r="C12394" s="73" t="s">
        <v>62457</v>
      </c>
      <c r="D12394" s="73" t="s">
        <v>62458</v>
      </c>
      <c r="E12394" s="73" t="s">
        <v>62459</v>
      </c>
      <c r="F12394" s="74" t="s">
        <v>4314</v>
      </c>
      <c r="G12394" s="73" t="s">
        <v>5471</v>
      </c>
    </row>
    <row r="12395" spans="1:7">
      <c r="A12395" s="73" t="s">
        <v>62460</v>
      </c>
      <c r="B12395" s="73" t="s">
        <v>62461</v>
      </c>
      <c r="C12395" s="73" t="s">
        <v>62462</v>
      </c>
      <c r="D12395" s="73" t="s">
        <v>62463</v>
      </c>
      <c r="E12395" s="73" t="s">
        <v>62464</v>
      </c>
      <c r="F12395" s="74" t="s">
        <v>5050</v>
      </c>
      <c r="G12395" s="73" t="s">
        <v>5471</v>
      </c>
    </row>
    <row r="12396" spans="1:7">
      <c r="A12396" s="73" t="s">
        <v>62465</v>
      </c>
      <c r="B12396" s="73" t="s">
        <v>62466</v>
      </c>
      <c r="C12396" s="73" t="s">
        <v>62467</v>
      </c>
      <c r="D12396" s="73" t="s">
        <v>62468</v>
      </c>
      <c r="E12396" s="73" t="s">
        <v>62469</v>
      </c>
      <c r="F12396" s="74"/>
      <c r="G12396" s="73" t="s">
        <v>5471</v>
      </c>
    </row>
    <row r="12397" spans="1:7">
      <c r="A12397" s="73" t="s">
        <v>62470</v>
      </c>
      <c r="B12397" s="73" t="s">
        <v>62471</v>
      </c>
      <c r="C12397" s="73" t="s">
        <v>62472</v>
      </c>
      <c r="D12397" s="73" t="s">
        <v>62473</v>
      </c>
      <c r="E12397" s="73" t="s">
        <v>62474</v>
      </c>
      <c r="F12397" s="74"/>
      <c r="G12397" s="73" t="s">
        <v>5471</v>
      </c>
    </row>
    <row r="12398" spans="1:7">
      <c r="A12398" s="73" t="s">
        <v>62475</v>
      </c>
      <c r="B12398" s="73" t="s">
        <v>62476</v>
      </c>
      <c r="C12398" s="73" t="s">
        <v>62477</v>
      </c>
      <c r="D12398" s="73" t="s">
        <v>62478</v>
      </c>
      <c r="E12398" s="73" t="s">
        <v>62479</v>
      </c>
      <c r="F12398" s="74" t="s">
        <v>8333</v>
      </c>
      <c r="G12398" s="73" t="s">
        <v>5471</v>
      </c>
    </row>
    <row r="12399" spans="1:7">
      <c r="A12399" s="73" t="s">
        <v>62480</v>
      </c>
      <c r="B12399" s="73" t="s">
        <v>62481</v>
      </c>
      <c r="C12399" s="73" t="s">
        <v>62482</v>
      </c>
      <c r="D12399" s="73" t="s">
        <v>62483</v>
      </c>
      <c r="E12399" s="73" t="s">
        <v>62484</v>
      </c>
      <c r="F12399" s="74" t="s">
        <v>4159</v>
      </c>
      <c r="G12399" s="73" t="s">
        <v>5471</v>
      </c>
    </row>
    <row r="12400" spans="1:7">
      <c r="A12400" s="73" t="s">
        <v>62485</v>
      </c>
      <c r="B12400" s="73" t="s">
        <v>62486</v>
      </c>
      <c r="C12400" s="73" t="s">
        <v>62487</v>
      </c>
      <c r="D12400" s="73" t="s">
        <v>62488</v>
      </c>
      <c r="E12400" s="73" t="s">
        <v>53264</v>
      </c>
      <c r="F12400" s="74"/>
      <c r="G12400" s="73" t="s">
        <v>5471</v>
      </c>
    </row>
    <row r="12401" spans="1:7">
      <c r="A12401" s="73" t="s">
        <v>62489</v>
      </c>
      <c r="B12401" s="73" t="s">
        <v>62490</v>
      </c>
      <c r="C12401" s="73" t="s">
        <v>62491</v>
      </c>
      <c r="D12401" s="73" t="s">
        <v>62492</v>
      </c>
      <c r="E12401" s="73" t="s">
        <v>62493</v>
      </c>
      <c r="F12401" s="74"/>
      <c r="G12401" s="73" t="s">
        <v>5471</v>
      </c>
    </row>
    <row r="12402" spans="1:7">
      <c r="A12402" s="73" t="s">
        <v>62494</v>
      </c>
      <c r="B12402" s="73" t="s">
        <v>62495</v>
      </c>
      <c r="C12402" s="73" t="s">
        <v>62496</v>
      </c>
      <c r="D12402" s="73" t="s">
        <v>62497</v>
      </c>
      <c r="E12402" s="73" t="s">
        <v>62498</v>
      </c>
      <c r="F12402" s="74"/>
      <c r="G12402" s="73" t="s">
        <v>5471</v>
      </c>
    </row>
    <row r="12403" spans="1:7">
      <c r="A12403" s="73" t="s">
        <v>62499</v>
      </c>
      <c r="B12403" s="73" t="s">
        <v>62500</v>
      </c>
      <c r="C12403" s="73" t="s">
        <v>62501</v>
      </c>
      <c r="D12403" s="73" t="s">
        <v>62502</v>
      </c>
      <c r="E12403" s="73" t="s">
        <v>62503</v>
      </c>
      <c r="F12403" s="74"/>
      <c r="G12403" s="73" t="s">
        <v>5471</v>
      </c>
    </row>
    <row r="12404" spans="1:7">
      <c r="A12404" s="73" t="s">
        <v>62504</v>
      </c>
      <c r="B12404" s="73" t="s">
        <v>62505</v>
      </c>
      <c r="C12404" s="73" t="s">
        <v>62506</v>
      </c>
      <c r="D12404" s="73" t="s">
        <v>62507</v>
      </c>
      <c r="E12404" s="73" t="s">
        <v>62508</v>
      </c>
      <c r="F12404" s="74"/>
      <c r="G12404" s="73" t="s">
        <v>5471</v>
      </c>
    </row>
    <row r="12405" spans="1:7">
      <c r="A12405" s="73" t="s">
        <v>62509</v>
      </c>
      <c r="B12405" s="73" t="s">
        <v>62510</v>
      </c>
      <c r="C12405" s="73" t="s">
        <v>62511</v>
      </c>
      <c r="D12405" s="73" t="s">
        <v>62512</v>
      </c>
      <c r="E12405" s="73" t="s">
        <v>62513</v>
      </c>
      <c r="F12405" s="74" t="s">
        <v>4390</v>
      </c>
      <c r="G12405" s="73" t="s">
        <v>5471</v>
      </c>
    </row>
    <row r="12406" spans="1:7">
      <c r="A12406" s="73" t="s">
        <v>62514</v>
      </c>
      <c r="B12406" s="73" t="s">
        <v>62515</v>
      </c>
      <c r="C12406" s="73" t="s">
        <v>62516</v>
      </c>
      <c r="D12406" s="73" t="s">
        <v>62517</v>
      </c>
      <c r="E12406" s="73" t="s">
        <v>62518</v>
      </c>
      <c r="F12406" s="74"/>
      <c r="G12406" s="73" t="s">
        <v>5471</v>
      </c>
    </row>
    <row r="12407" spans="1:7">
      <c r="A12407" s="73" t="s">
        <v>62519</v>
      </c>
      <c r="B12407" s="73" t="s">
        <v>62520</v>
      </c>
      <c r="C12407" s="73" t="s">
        <v>62521</v>
      </c>
      <c r="D12407" s="73" t="s">
        <v>62522</v>
      </c>
      <c r="E12407" s="73" t="s">
        <v>56240</v>
      </c>
      <c r="F12407" s="74"/>
      <c r="G12407" s="73" t="s">
        <v>5471</v>
      </c>
    </row>
    <row r="12408" spans="1:7">
      <c r="A12408" s="73" t="s">
        <v>62523</v>
      </c>
      <c r="B12408" s="73" t="s">
        <v>62524</v>
      </c>
      <c r="C12408" s="73" t="s">
        <v>62525</v>
      </c>
      <c r="D12408" s="73" t="s">
        <v>62526</v>
      </c>
      <c r="E12408" s="73" t="s">
        <v>62527</v>
      </c>
      <c r="F12408" s="74" t="s">
        <v>4314</v>
      </c>
      <c r="G12408" s="73" t="s">
        <v>5471</v>
      </c>
    </row>
    <row r="12409" spans="1:7">
      <c r="A12409" s="73" t="s">
        <v>62528</v>
      </c>
      <c r="B12409" s="73" t="s">
        <v>62529</v>
      </c>
      <c r="C12409" s="73" t="s">
        <v>62530</v>
      </c>
      <c r="D12409" s="73" t="s">
        <v>62531</v>
      </c>
      <c r="E12409" s="73" t="s">
        <v>62532</v>
      </c>
      <c r="F12409" s="74" t="s">
        <v>10524</v>
      </c>
      <c r="G12409" s="73" t="s">
        <v>5471</v>
      </c>
    </row>
    <row r="12410" spans="1:7">
      <c r="A12410" s="73" t="s">
        <v>62533</v>
      </c>
      <c r="B12410" s="73" t="s">
        <v>62534</v>
      </c>
      <c r="C12410" s="73" t="s">
        <v>62535</v>
      </c>
      <c r="D12410" s="73" t="s">
        <v>62536</v>
      </c>
      <c r="E12410" s="73" t="s">
        <v>62537</v>
      </c>
      <c r="F12410" s="74" t="s">
        <v>4159</v>
      </c>
      <c r="G12410" s="73" t="s">
        <v>5471</v>
      </c>
    </row>
    <row r="12411" spans="1:7">
      <c r="A12411" s="73" t="s">
        <v>62538</v>
      </c>
      <c r="B12411" s="73" t="s">
        <v>62539</v>
      </c>
      <c r="C12411" s="73" t="s">
        <v>44337</v>
      </c>
      <c r="D12411" s="73" t="s">
        <v>62540</v>
      </c>
      <c r="E12411" s="73" t="s">
        <v>56907</v>
      </c>
      <c r="F12411" s="74" t="s">
        <v>4314</v>
      </c>
      <c r="G12411" s="73" t="s">
        <v>5471</v>
      </c>
    </row>
    <row r="12412" spans="1:7">
      <c r="A12412" s="73" t="s">
        <v>62541</v>
      </c>
      <c r="B12412" s="73" t="s">
        <v>62542</v>
      </c>
      <c r="C12412" s="73" t="s">
        <v>62543</v>
      </c>
      <c r="D12412" s="73" t="s">
        <v>62544</v>
      </c>
      <c r="E12412" s="73" t="s">
        <v>62545</v>
      </c>
      <c r="F12412" s="74"/>
      <c r="G12412" s="73" t="s">
        <v>5471</v>
      </c>
    </row>
    <row r="12413" spans="1:7">
      <c r="A12413" s="73" t="s">
        <v>62546</v>
      </c>
      <c r="B12413" s="73" t="s">
        <v>62547</v>
      </c>
      <c r="C12413" s="73" t="s">
        <v>62548</v>
      </c>
      <c r="D12413" s="73" t="s">
        <v>62549</v>
      </c>
      <c r="E12413" s="73" t="s">
        <v>62550</v>
      </c>
      <c r="F12413" s="74"/>
      <c r="G12413" s="73" t="s">
        <v>5471</v>
      </c>
    </row>
    <row r="12414" spans="1:7">
      <c r="A12414" s="73" t="s">
        <v>62551</v>
      </c>
      <c r="B12414" s="73" t="s">
        <v>62552</v>
      </c>
      <c r="C12414" s="73" t="s">
        <v>62553</v>
      </c>
      <c r="D12414" s="73" t="s">
        <v>62554</v>
      </c>
      <c r="E12414" s="73" t="s">
        <v>62555</v>
      </c>
      <c r="F12414" s="74"/>
      <c r="G12414" s="73" t="s">
        <v>5471</v>
      </c>
    </row>
    <row r="12415" spans="1:7">
      <c r="A12415" s="73" t="s">
        <v>62556</v>
      </c>
      <c r="B12415" s="73" t="s">
        <v>62557</v>
      </c>
      <c r="C12415" s="73" t="s">
        <v>62558</v>
      </c>
      <c r="D12415" s="73" t="s">
        <v>62559</v>
      </c>
      <c r="E12415" s="73" t="s">
        <v>60728</v>
      </c>
      <c r="F12415" s="74" t="s">
        <v>6808</v>
      </c>
      <c r="G12415" s="73" t="s">
        <v>5471</v>
      </c>
    </row>
    <row r="12416" spans="1:7">
      <c r="A12416" s="73" t="s">
        <v>62560</v>
      </c>
      <c r="B12416" s="73" t="s">
        <v>62561</v>
      </c>
      <c r="C12416" s="73" t="s">
        <v>62562</v>
      </c>
      <c r="D12416" s="73" t="s">
        <v>62563</v>
      </c>
      <c r="E12416" s="73" t="s">
        <v>62564</v>
      </c>
      <c r="F12416" s="74"/>
      <c r="G12416" s="73" t="s">
        <v>5471</v>
      </c>
    </row>
    <row r="12417" spans="1:7">
      <c r="A12417" s="73" t="s">
        <v>62565</v>
      </c>
      <c r="B12417" s="73" t="s">
        <v>62566</v>
      </c>
      <c r="C12417" s="73" t="s">
        <v>62567</v>
      </c>
      <c r="D12417" s="73" t="s">
        <v>62568</v>
      </c>
      <c r="E12417" s="73" t="s">
        <v>62569</v>
      </c>
      <c r="F12417" s="74"/>
      <c r="G12417" s="73" t="s">
        <v>5471</v>
      </c>
    </row>
    <row r="12418" spans="1:7">
      <c r="A12418" s="73" t="s">
        <v>62570</v>
      </c>
      <c r="B12418" s="73" t="s">
        <v>62571</v>
      </c>
      <c r="C12418" s="73" t="s">
        <v>62572</v>
      </c>
      <c r="D12418" s="73" t="s">
        <v>62573</v>
      </c>
      <c r="E12418" s="73" t="s">
        <v>62503</v>
      </c>
      <c r="F12418" s="74"/>
      <c r="G12418" s="73" t="s">
        <v>5471</v>
      </c>
    </row>
    <row r="12419" spans="1:7">
      <c r="A12419" s="73" t="s">
        <v>62574</v>
      </c>
      <c r="B12419" s="73" t="s">
        <v>62575</v>
      </c>
      <c r="C12419" s="73" t="s">
        <v>62576</v>
      </c>
      <c r="D12419" s="73" t="s">
        <v>62577</v>
      </c>
      <c r="E12419" s="73" t="s">
        <v>28868</v>
      </c>
      <c r="F12419" s="74" t="s">
        <v>62578</v>
      </c>
      <c r="G12419" s="73" t="s">
        <v>5471</v>
      </c>
    </row>
    <row r="12420" spans="1:7">
      <c r="A12420" s="73" t="s">
        <v>62579</v>
      </c>
      <c r="B12420" s="73" t="s">
        <v>62580</v>
      </c>
      <c r="C12420" s="73" t="s">
        <v>62581</v>
      </c>
      <c r="D12420" s="73" t="s">
        <v>62582</v>
      </c>
      <c r="E12420" s="73" t="s">
        <v>61670</v>
      </c>
      <c r="F12420" s="74" t="s">
        <v>8923</v>
      </c>
      <c r="G12420" s="73" t="s">
        <v>5471</v>
      </c>
    </row>
    <row r="12421" spans="1:7">
      <c r="A12421" s="73" t="s">
        <v>62583</v>
      </c>
      <c r="B12421" s="73" t="s">
        <v>62584</v>
      </c>
      <c r="C12421" s="73" t="s">
        <v>62585</v>
      </c>
      <c r="D12421" s="73" t="s">
        <v>62586</v>
      </c>
      <c r="E12421" s="73" t="s">
        <v>62587</v>
      </c>
      <c r="F12421" s="74" t="s">
        <v>37074</v>
      </c>
      <c r="G12421" s="73" t="s">
        <v>5471</v>
      </c>
    </row>
    <row r="12422" spans="1:7">
      <c r="A12422" s="73" t="s">
        <v>62588</v>
      </c>
      <c r="B12422" s="73" t="s">
        <v>59384</v>
      </c>
      <c r="C12422" s="73" t="s">
        <v>62589</v>
      </c>
      <c r="D12422" s="73" t="s">
        <v>59386</v>
      </c>
      <c r="E12422" s="73" t="s">
        <v>59387</v>
      </c>
      <c r="F12422" s="74"/>
      <c r="G12422" s="73" t="s">
        <v>5471</v>
      </c>
    </row>
    <row r="12423" spans="1:7">
      <c r="A12423" s="73" t="s">
        <v>62590</v>
      </c>
      <c r="B12423" s="73" t="s">
        <v>62591</v>
      </c>
      <c r="C12423" s="73" t="s">
        <v>62592</v>
      </c>
      <c r="D12423" s="73" t="s">
        <v>62593</v>
      </c>
      <c r="E12423" s="73" t="s">
        <v>59427</v>
      </c>
      <c r="F12423" s="74"/>
      <c r="G12423" s="73" t="s">
        <v>5471</v>
      </c>
    </row>
    <row r="12424" spans="1:7">
      <c r="A12424" s="73" t="s">
        <v>62594</v>
      </c>
      <c r="B12424" s="73" t="s">
        <v>62595</v>
      </c>
      <c r="C12424" s="73" t="s">
        <v>62596</v>
      </c>
      <c r="D12424" s="73" t="s">
        <v>62597</v>
      </c>
      <c r="E12424" s="73" t="s">
        <v>8324</v>
      </c>
      <c r="F12424" s="74" t="s">
        <v>58275</v>
      </c>
      <c r="G12424" s="73" t="s">
        <v>5471</v>
      </c>
    </row>
    <row r="12425" spans="1:7">
      <c r="A12425" s="73" t="s">
        <v>62598</v>
      </c>
      <c r="B12425" s="73" t="s">
        <v>62599</v>
      </c>
      <c r="C12425" s="73" t="s">
        <v>62600</v>
      </c>
      <c r="D12425" s="73" t="s">
        <v>62601</v>
      </c>
      <c r="E12425" s="73" t="s">
        <v>7024</v>
      </c>
      <c r="F12425" s="74"/>
      <c r="G12425" s="73" t="s">
        <v>5471</v>
      </c>
    </row>
    <row r="12426" spans="1:7">
      <c r="A12426" s="73" t="s">
        <v>62602</v>
      </c>
      <c r="B12426" s="73" t="s">
        <v>62603</v>
      </c>
      <c r="C12426" s="73" t="s">
        <v>62604</v>
      </c>
      <c r="D12426" s="73" t="s">
        <v>62605</v>
      </c>
      <c r="E12426" s="73" t="s">
        <v>62019</v>
      </c>
      <c r="F12426" s="74" t="s">
        <v>5125</v>
      </c>
      <c r="G12426" s="73" t="s">
        <v>5471</v>
      </c>
    </row>
    <row r="12427" spans="1:7">
      <c r="A12427" s="73" t="s">
        <v>62606</v>
      </c>
      <c r="B12427" s="73" t="s">
        <v>62169</v>
      </c>
      <c r="C12427" s="73" t="s">
        <v>62607</v>
      </c>
      <c r="D12427" s="73" t="s">
        <v>62171</v>
      </c>
      <c r="E12427" s="73" t="s">
        <v>62125</v>
      </c>
      <c r="F12427" s="74"/>
      <c r="G12427" s="73" t="s">
        <v>5471</v>
      </c>
    </row>
    <row r="12428" spans="1:7">
      <c r="A12428" s="73" t="s">
        <v>62608</v>
      </c>
      <c r="B12428" s="73" t="s">
        <v>62609</v>
      </c>
      <c r="C12428" s="73" t="s">
        <v>61100</v>
      </c>
      <c r="D12428" s="73" t="s">
        <v>62610</v>
      </c>
      <c r="E12428" s="73" t="s">
        <v>6780</v>
      </c>
      <c r="F12428" s="74"/>
      <c r="G12428" s="73" t="s">
        <v>5471</v>
      </c>
    </row>
    <row r="12429" spans="1:7">
      <c r="A12429" s="73" t="s">
        <v>62611</v>
      </c>
      <c r="B12429" s="73" t="s">
        <v>62612</v>
      </c>
      <c r="C12429" s="73" t="s">
        <v>62613</v>
      </c>
      <c r="D12429" s="73" t="s">
        <v>62614</v>
      </c>
      <c r="E12429" s="73" t="s">
        <v>52970</v>
      </c>
      <c r="F12429" s="74" t="s">
        <v>6896</v>
      </c>
      <c r="G12429" s="73" t="s">
        <v>5471</v>
      </c>
    </row>
    <row r="12430" spans="1:7">
      <c r="A12430" s="73" t="s">
        <v>62615</v>
      </c>
      <c r="B12430" s="73" t="s">
        <v>62616</v>
      </c>
      <c r="C12430" s="73" t="s">
        <v>62617</v>
      </c>
      <c r="D12430" s="73" t="s">
        <v>62618</v>
      </c>
      <c r="E12430" s="73" t="s">
        <v>7024</v>
      </c>
      <c r="F12430" s="74"/>
      <c r="G12430" s="73" t="s">
        <v>5471</v>
      </c>
    </row>
    <row r="12431" spans="1:7">
      <c r="A12431" s="73" t="s">
        <v>62619</v>
      </c>
      <c r="B12431" s="73" t="s">
        <v>62620</v>
      </c>
      <c r="C12431" s="73" t="s">
        <v>30267</v>
      </c>
      <c r="D12431" s="73" t="s">
        <v>62621</v>
      </c>
      <c r="E12431" s="73" t="s">
        <v>62622</v>
      </c>
      <c r="F12431" s="74"/>
      <c r="G12431" s="73" t="s">
        <v>5471</v>
      </c>
    </row>
    <row r="12432" spans="1:7">
      <c r="A12432" s="73" t="s">
        <v>62623</v>
      </c>
      <c r="B12432" s="73" t="s">
        <v>62624</v>
      </c>
      <c r="C12432" s="73" t="s">
        <v>5567</v>
      </c>
      <c r="D12432" s="73" t="s">
        <v>62625</v>
      </c>
      <c r="E12432" s="73" t="s">
        <v>5569</v>
      </c>
      <c r="F12432" s="74" t="s">
        <v>4314</v>
      </c>
      <c r="G12432" s="73" t="s">
        <v>5471</v>
      </c>
    </row>
    <row r="12433" spans="1:7">
      <c r="A12433" s="73" t="s">
        <v>62626</v>
      </c>
      <c r="B12433" s="73" t="s">
        <v>62627</v>
      </c>
      <c r="C12433" s="73" t="s">
        <v>61001</v>
      </c>
      <c r="D12433" s="73" t="s">
        <v>62628</v>
      </c>
      <c r="E12433" s="73" t="s">
        <v>23889</v>
      </c>
      <c r="F12433" s="74"/>
      <c r="G12433" s="73" t="s">
        <v>5471</v>
      </c>
    </row>
    <row r="12434" spans="1:7">
      <c r="A12434" s="73" t="s">
        <v>62629</v>
      </c>
      <c r="B12434" s="73" t="s">
        <v>62630</v>
      </c>
      <c r="C12434" s="73" t="s">
        <v>62631</v>
      </c>
      <c r="D12434" s="73" t="s">
        <v>62632</v>
      </c>
      <c r="E12434" s="73" t="s">
        <v>7024</v>
      </c>
      <c r="F12434" s="74"/>
      <c r="G12434" s="73" t="s">
        <v>5471</v>
      </c>
    </row>
    <row r="12435" spans="1:7">
      <c r="A12435" s="73" t="s">
        <v>62633</v>
      </c>
      <c r="B12435" s="73" t="s">
        <v>62634</v>
      </c>
      <c r="C12435" s="73" t="s">
        <v>62635</v>
      </c>
      <c r="D12435" s="73" t="s">
        <v>62636</v>
      </c>
      <c r="E12435" s="73" t="s">
        <v>52991</v>
      </c>
      <c r="F12435" s="74" t="s">
        <v>4314</v>
      </c>
      <c r="G12435" s="73" t="s">
        <v>5471</v>
      </c>
    </row>
    <row r="12436" spans="1:7">
      <c r="A12436" s="73" t="s">
        <v>62637</v>
      </c>
      <c r="B12436" s="73" t="s">
        <v>62638</v>
      </c>
      <c r="C12436" s="73" t="s">
        <v>62639</v>
      </c>
      <c r="D12436" s="73" t="s">
        <v>62640</v>
      </c>
      <c r="E12436" s="73" t="s">
        <v>7024</v>
      </c>
      <c r="F12436" s="74"/>
      <c r="G12436" s="73" t="s">
        <v>5471</v>
      </c>
    </row>
    <row r="12437" spans="1:7">
      <c r="A12437" s="73" t="s">
        <v>62641</v>
      </c>
      <c r="B12437" s="73" t="s">
        <v>62642</v>
      </c>
      <c r="C12437" s="73" t="s">
        <v>62643</v>
      </c>
      <c r="D12437" s="73" t="s">
        <v>62644</v>
      </c>
      <c r="E12437" s="73" t="s">
        <v>17128</v>
      </c>
      <c r="F12437" s="74"/>
      <c r="G12437" s="73" t="s">
        <v>5471</v>
      </c>
    </row>
    <row r="12438" spans="1:7">
      <c r="A12438" s="73" t="s">
        <v>62645</v>
      </c>
      <c r="B12438" s="73" t="s">
        <v>62646</v>
      </c>
      <c r="C12438" s="73" t="s">
        <v>62647</v>
      </c>
      <c r="D12438" s="73" t="s">
        <v>62648</v>
      </c>
      <c r="E12438" s="73" t="s">
        <v>56731</v>
      </c>
      <c r="F12438" s="74"/>
      <c r="G12438" s="73" t="s">
        <v>5471</v>
      </c>
    </row>
    <row r="12439" spans="1:7">
      <c r="A12439" s="73" t="s">
        <v>62649</v>
      </c>
      <c r="B12439" s="73" t="s">
        <v>62650</v>
      </c>
      <c r="C12439" s="73" t="s">
        <v>62651</v>
      </c>
      <c r="D12439" s="73" t="s">
        <v>62652</v>
      </c>
      <c r="E12439" s="73" t="s">
        <v>8324</v>
      </c>
      <c r="F12439" s="74" t="s">
        <v>5125</v>
      </c>
      <c r="G12439" s="73" t="s">
        <v>5471</v>
      </c>
    </row>
    <row r="12440" spans="1:7">
      <c r="A12440" s="73" t="s">
        <v>62653</v>
      </c>
      <c r="B12440" s="73" t="s">
        <v>62654</v>
      </c>
      <c r="C12440" s="73" t="s">
        <v>62655</v>
      </c>
      <c r="D12440" s="73" t="s">
        <v>62656</v>
      </c>
      <c r="E12440" s="73" t="s">
        <v>8213</v>
      </c>
      <c r="F12440" s="74" t="s">
        <v>5125</v>
      </c>
      <c r="G12440" s="73" t="s">
        <v>5471</v>
      </c>
    </row>
    <row r="12441" spans="1:7">
      <c r="A12441" s="73" t="s">
        <v>62657</v>
      </c>
      <c r="B12441" s="73" t="s">
        <v>62658</v>
      </c>
      <c r="C12441" s="73" t="s">
        <v>62659</v>
      </c>
      <c r="D12441" s="73" t="s">
        <v>62660</v>
      </c>
      <c r="E12441" s="73" t="s">
        <v>62661</v>
      </c>
      <c r="F12441" s="74"/>
      <c r="G12441" s="73" t="s">
        <v>5471</v>
      </c>
    </row>
    <row r="12442" spans="1:7">
      <c r="A12442" s="73" t="s">
        <v>62662</v>
      </c>
      <c r="B12442" s="73" t="s">
        <v>62663</v>
      </c>
      <c r="C12442" s="73" t="s">
        <v>62664</v>
      </c>
      <c r="D12442" s="73" t="s">
        <v>62665</v>
      </c>
      <c r="E12442" s="73" t="s">
        <v>62587</v>
      </c>
      <c r="F12442" s="74"/>
      <c r="G12442" s="73" t="s">
        <v>5471</v>
      </c>
    </row>
    <row r="12443" spans="1:7">
      <c r="A12443" s="73" t="s">
        <v>62666</v>
      </c>
      <c r="B12443" s="73" t="s">
        <v>62667</v>
      </c>
      <c r="C12443" s="73" t="s">
        <v>62668</v>
      </c>
      <c r="D12443" s="73" t="s">
        <v>62669</v>
      </c>
      <c r="E12443" s="73" t="s">
        <v>62670</v>
      </c>
      <c r="F12443" s="74"/>
      <c r="G12443" s="73" t="s">
        <v>5471</v>
      </c>
    </row>
    <row r="12444" spans="1:7">
      <c r="A12444" s="73" t="s">
        <v>62671</v>
      </c>
      <c r="B12444" s="73" t="s">
        <v>62672</v>
      </c>
      <c r="C12444" s="73" t="s">
        <v>62673</v>
      </c>
      <c r="D12444" s="73" t="s">
        <v>62674</v>
      </c>
      <c r="E12444" s="73" t="s">
        <v>56361</v>
      </c>
      <c r="F12444" s="74"/>
      <c r="G12444" s="73" t="s">
        <v>5471</v>
      </c>
    </row>
    <row r="12445" spans="1:7">
      <c r="A12445" s="73" t="s">
        <v>62675</v>
      </c>
      <c r="B12445" s="73" t="s">
        <v>62676</v>
      </c>
      <c r="C12445" s="73" t="s">
        <v>62677</v>
      </c>
      <c r="D12445" s="73" t="s">
        <v>62678</v>
      </c>
      <c r="E12445" s="73" t="s">
        <v>62679</v>
      </c>
      <c r="F12445" s="74" t="s">
        <v>5061</v>
      </c>
      <c r="G12445" s="73" t="s">
        <v>5471</v>
      </c>
    </row>
    <row r="12446" spans="1:7">
      <c r="A12446" s="73" t="s">
        <v>62680</v>
      </c>
      <c r="B12446" s="73" t="s">
        <v>62681</v>
      </c>
      <c r="C12446" s="73" t="s">
        <v>62682</v>
      </c>
      <c r="D12446" s="73" t="s">
        <v>62683</v>
      </c>
      <c r="E12446" s="73" t="s">
        <v>62684</v>
      </c>
      <c r="F12446" s="74"/>
      <c r="G12446" s="73" t="s">
        <v>5471</v>
      </c>
    </row>
    <row r="12447" spans="1:7">
      <c r="A12447" s="73" t="s">
        <v>62685</v>
      </c>
      <c r="B12447" s="73" t="s">
        <v>62686</v>
      </c>
      <c r="C12447" s="73" t="s">
        <v>62687</v>
      </c>
      <c r="D12447" s="73" t="s">
        <v>62688</v>
      </c>
      <c r="E12447" s="73" t="s">
        <v>62689</v>
      </c>
      <c r="F12447" s="74"/>
      <c r="G12447" s="73" t="s">
        <v>5471</v>
      </c>
    </row>
    <row r="12448" spans="1:7">
      <c r="A12448" s="73" t="s">
        <v>62690</v>
      </c>
      <c r="B12448" s="73" t="s">
        <v>62691</v>
      </c>
      <c r="C12448" s="73" t="s">
        <v>62692</v>
      </c>
      <c r="D12448" s="73" t="s">
        <v>62693</v>
      </c>
      <c r="E12448" s="73" t="s">
        <v>62587</v>
      </c>
      <c r="F12448" s="74" t="s">
        <v>37074</v>
      </c>
      <c r="G12448" s="73" t="s">
        <v>5471</v>
      </c>
    </row>
    <row r="12449" spans="1:7">
      <c r="A12449" s="73" t="s">
        <v>62694</v>
      </c>
      <c r="B12449" s="73" t="s">
        <v>62695</v>
      </c>
      <c r="C12449" s="73" t="s">
        <v>62696</v>
      </c>
      <c r="D12449" s="73" t="s">
        <v>62697</v>
      </c>
      <c r="E12449" s="73" t="s">
        <v>62698</v>
      </c>
      <c r="F12449" s="74" t="s">
        <v>7364</v>
      </c>
      <c r="G12449" s="73" t="s">
        <v>5471</v>
      </c>
    </row>
    <row r="12450" spans="1:7">
      <c r="A12450" s="73" t="s">
        <v>62699</v>
      </c>
      <c r="B12450" s="73" t="s">
        <v>62700</v>
      </c>
      <c r="C12450" s="73" t="s">
        <v>62701</v>
      </c>
      <c r="D12450" s="73" t="s">
        <v>62702</v>
      </c>
      <c r="E12450" s="73" t="s">
        <v>52989</v>
      </c>
      <c r="F12450" s="74"/>
      <c r="G12450" s="73" t="s">
        <v>5471</v>
      </c>
    </row>
    <row r="12451" spans="1:7">
      <c r="A12451" s="73" t="s">
        <v>62703</v>
      </c>
      <c r="B12451" s="73" t="s">
        <v>62704</v>
      </c>
      <c r="C12451" s="73" t="s">
        <v>62705</v>
      </c>
      <c r="D12451" s="73" t="s">
        <v>62706</v>
      </c>
      <c r="E12451" s="73" t="s">
        <v>57365</v>
      </c>
      <c r="F12451" s="74"/>
      <c r="G12451" s="73" t="s">
        <v>5471</v>
      </c>
    </row>
    <row r="12452" spans="1:7">
      <c r="A12452" s="73" t="s">
        <v>62707</v>
      </c>
      <c r="B12452" s="73" t="s">
        <v>62708</v>
      </c>
      <c r="C12452" s="73" t="s">
        <v>62709</v>
      </c>
      <c r="D12452" s="73" t="s">
        <v>62710</v>
      </c>
      <c r="E12452" s="73" t="s">
        <v>62711</v>
      </c>
      <c r="F12452" s="74"/>
      <c r="G12452" s="73" t="s">
        <v>5471</v>
      </c>
    </row>
    <row r="12453" spans="1:7">
      <c r="A12453" s="73" t="s">
        <v>62712</v>
      </c>
      <c r="B12453" s="73" t="s">
        <v>62713</v>
      </c>
      <c r="C12453" s="73" t="s">
        <v>62714</v>
      </c>
      <c r="D12453" s="73" t="s">
        <v>62715</v>
      </c>
      <c r="E12453" s="73" t="s">
        <v>62716</v>
      </c>
      <c r="F12453" s="74"/>
      <c r="G12453" s="73" t="s">
        <v>5471</v>
      </c>
    </row>
    <row r="12454" spans="1:7">
      <c r="A12454" s="73" t="s">
        <v>62717</v>
      </c>
      <c r="B12454" s="73" t="s">
        <v>62718</v>
      </c>
      <c r="C12454" s="73" t="s">
        <v>62719</v>
      </c>
      <c r="D12454" s="73" t="s">
        <v>62720</v>
      </c>
      <c r="E12454" s="73" t="s">
        <v>52989</v>
      </c>
      <c r="F12454" s="74"/>
      <c r="G12454" s="73" t="s">
        <v>5471</v>
      </c>
    </row>
    <row r="12455" spans="1:7">
      <c r="A12455" s="73" t="s">
        <v>62721</v>
      </c>
      <c r="B12455" s="73" t="s">
        <v>62722</v>
      </c>
      <c r="C12455" s="73" t="s">
        <v>62723</v>
      </c>
      <c r="D12455" s="73" t="s">
        <v>62724</v>
      </c>
      <c r="E12455" s="73" t="s">
        <v>62725</v>
      </c>
      <c r="F12455" s="74"/>
      <c r="G12455" s="73" t="s">
        <v>5471</v>
      </c>
    </row>
    <row r="12456" spans="1:7">
      <c r="A12456" s="73" t="s">
        <v>62726</v>
      </c>
      <c r="B12456" s="73" t="s">
        <v>62727</v>
      </c>
      <c r="C12456" s="73" t="s">
        <v>62728</v>
      </c>
      <c r="D12456" s="73" t="s">
        <v>62729</v>
      </c>
      <c r="E12456" s="73" t="s">
        <v>62730</v>
      </c>
      <c r="F12456" s="74"/>
      <c r="G12456" s="73" t="s">
        <v>5471</v>
      </c>
    </row>
    <row r="12457" spans="1:7">
      <c r="A12457" s="73" t="s">
        <v>62731</v>
      </c>
      <c r="B12457" s="73" t="s">
        <v>62732</v>
      </c>
      <c r="C12457" s="73" t="s">
        <v>62733</v>
      </c>
      <c r="D12457" s="73" t="s">
        <v>62734</v>
      </c>
      <c r="E12457" s="73" t="s">
        <v>57421</v>
      </c>
      <c r="F12457" s="74"/>
      <c r="G12457" s="73" t="s">
        <v>5471</v>
      </c>
    </row>
    <row r="12458" spans="1:7">
      <c r="A12458" s="73" t="s">
        <v>62735</v>
      </c>
      <c r="B12458" s="73" t="s">
        <v>62736</v>
      </c>
      <c r="C12458" s="73" t="s">
        <v>62737</v>
      </c>
      <c r="D12458" s="73" t="s">
        <v>62738</v>
      </c>
      <c r="E12458" s="73" t="s">
        <v>62739</v>
      </c>
      <c r="F12458" s="74"/>
      <c r="G12458" s="73" t="s">
        <v>5471</v>
      </c>
    </row>
    <row r="12459" spans="1:7">
      <c r="A12459" s="73" t="s">
        <v>62740</v>
      </c>
      <c r="B12459" s="73" t="s">
        <v>62741</v>
      </c>
      <c r="C12459" s="73" t="s">
        <v>62742</v>
      </c>
      <c r="D12459" s="73" t="s">
        <v>62743</v>
      </c>
      <c r="E12459" s="73" t="s">
        <v>62744</v>
      </c>
      <c r="F12459" s="74"/>
      <c r="G12459" s="73" t="s">
        <v>5471</v>
      </c>
    </row>
    <row r="12460" spans="1:7">
      <c r="A12460" s="73" t="s">
        <v>62745</v>
      </c>
      <c r="B12460" s="73" t="s">
        <v>62746</v>
      </c>
      <c r="C12460" s="73" t="s">
        <v>62747</v>
      </c>
      <c r="D12460" s="73" t="s">
        <v>62748</v>
      </c>
      <c r="E12460" s="73" t="s">
        <v>62749</v>
      </c>
      <c r="F12460" s="74" t="s">
        <v>62750</v>
      </c>
      <c r="G12460" s="73" t="s">
        <v>5471</v>
      </c>
    </row>
    <row r="12461" spans="1:7">
      <c r="A12461" s="73" t="s">
        <v>62751</v>
      </c>
      <c r="B12461" s="73" t="s">
        <v>62752</v>
      </c>
      <c r="C12461" s="73" t="s">
        <v>62753</v>
      </c>
      <c r="D12461" s="73" t="s">
        <v>62754</v>
      </c>
      <c r="E12461" s="73" t="s">
        <v>56359</v>
      </c>
      <c r="F12461" s="74"/>
      <c r="G12461" s="73" t="s">
        <v>5471</v>
      </c>
    </row>
    <row r="12462" spans="1:7">
      <c r="A12462" s="73" t="s">
        <v>62755</v>
      </c>
      <c r="B12462" s="73" t="s">
        <v>62756</v>
      </c>
      <c r="C12462" s="73" t="s">
        <v>62757</v>
      </c>
      <c r="D12462" s="73" t="s">
        <v>62758</v>
      </c>
      <c r="E12462" s="73" t="s">
        <v>62759</v>
      </c>
      <c r="F12462" s="74" t="s">
        <v>62760</v>
      </c>
      <c r="G12462" s="73" t="s">
        <v>5471</v>
      </c>
    </row>
    <row r="12463" spans="1:7">
      <c r="A12463" s="73" t="s">
        <v>62761</v>
      </c>
      <c r="B12463" s="73" t="s">
        <v>62762</v>
      </c>
      <c r="C12463" s="73" t="s">
        <v>62763</v>
      </c>
      <c r="D12463" s="73" t="s">
        <v>62764</v>
      </c>
      <c r="E12463" s="73" t="s">
        <v>62765</v>
      </c>
      <c r="F12463" s="74"/>
      <c r="G12463" s="73" t="s">
        <v>5471</v>
      </c>
    </row>
    <row r="12464" spans="1:7">
      <c r="A12464" s="73" t="s">
        <v>62766</v>
      </c>
      <c r="B12464" s="73" t="s">
        <v>62767</v>
      </c>
      <c r="C12464" s="73" t="s">
        <v>62768</v>
      </c>
      <c r="D12464" s="73" t="s">
        <v>62769</v>
      </c>
      <c r="E12464" s="73" t="s">
        <v>62770</v>
      </c>
      <c r="F12464" s="74"/>
      <c r="G12464" s="73" t="s">
        <v>5471</v>
      </c>
    </row>
    <row r="12465" spans="1:7">
      <c r="A12465" s="73" t="s">
        <v>62771</v>
      </c>
      <c r="B12465" s="73" t="s">
        <v>62772</v>
      </c>
      <c r="C12465" s="73" t="s">
        <v>62773</v>
      </c>
      <c r="D12465" s="73" t="s">
        <v>62774</v>
      </c>
      <c r="E12465" s="73" t="s">
        <v>53337</v>
      </c>
      <c r="F12465" s="74"/>
      <c r="G12465" s="73" t="s">
        <v>5471</v>
      </c>
    </row>
    <row r="12466" spans="1:7">
      <c r="A12466" s="73" t="s">
        <v>62775</v>
      </c>
      <c r="B12466" s="73" t="s">
        <v>62776</v>
      </c>
      <c r="C12466" s="73" t="s">
        <v>14915</v>
      </c>
      <c r="D12466" s="73" t="s">
        <v>62777</v>
      </c>
      <c r="E12466" s="73" t="s">
        <v>62778</v>
      </c>
      <c r="F12466" s="74"/>
      <c r="G12466" s="73" t="s">
        <v>5471</v>
      </c>
    </row>
    <row r="12467" spans="1:7">
      <c r="A12467" s="73" t="s">
        <v>62779</v>
      </c>
      <c r="B12467" s="73" t="s">
        <v>62780</v>
      </c>
      <c r="C12467" s="73" t="s">
        <v>62781</v>
      </c>
      <c r="D12467" s="73" t="s">
        <v>62782</v>
      </c>
      <c r="E12467" s="73" t="s">
        <v>62783</v>
      </c>
      <c r="F12467" s="74"/>
      <c r="G12467" s="73" t="s">
        <v>5471</v>
      </c>
    </row>
    <row r="12468" spans="1:7">
      <c r="A12468" s="73" t="s">
        <v>62784</v>
      </c>
      <c r="B12468" s="73" t="s">
        <v>62785</v>
      </c>
      <c r="C12468" s="73" t="s">
        <v>62786</v>
      </c>
      <c r="D12468" s="73" t="s">
        <v>62787</v>
      </c>
      <c r="E12468" s="73" t="s">
        <v>9210</v>
      </c>
      <c r="F12468" s="74"/>
      <c r="G12468" s="73" t="s">
        <v>5471</v>
      </c>
    </row>
    <row r="12469" spans="1:7">
      <c r="A12469" s="73" t="s">
        <v>62788</v>
      </c>
      <c r="B12469" s="73" t="s">
        <v>62789</v>
      </c>
      <c r="C12469" s="73" t="s">
        <v>62790</v>
      </c>
      <c r="D12469" s="73" t="s">
        <v>62791</v>
      </c>
      <c r="E12469" s="73" t="s">
        <v>62792</v>
      </c>
      <c r="F12469" s="74"/>
      <c r="G12469" s="73" t="s">
        <v>5471</v>
      </c>
    </row>
    <row r="12470" spans="1:7">
      <c r="A12470" s="73" t="s">
        <v>62793</v>
      </c>
      <c r="B12470" s="73" t="s">
        <v>62794</v>
      </c>
      <c r="C12470" s="73" t="s">
        <v>62795</v>
      </c>
      <c r="D12470" s="73" t="s">
        <v>62796</v>
      </c>
      <c r="E12470" s="73" t="s">
        <v>62797</v>
      </c>
      <c r="F12470" s="74"/>
      <c r="G12470" s="73" t="s">
        <v>5471</v>
      </c>
    </row>
    <row r="12471" spans="1:7">
      <c r="A12471" s="73" t="s">
        <v>62798</v>
      </c>
      <c r="B12471" s="73" t="s">
        <v>62799</v>
      </c>
      <c r="C12471" s="73" t="s">
        <v>62800</v>
      </c>
      <c r="D12471" s="73" t="s">
        <v>62801</v>
      </c>
      <c r="E12471" s="73" t="s">
        <v>62802</v>
      </c>
      <c r="F12471" s="74" t="s">
        <v>9796</v>
      </c>
      <c r="G12471" s="73" t="s">
        <v>5471</v>
      </c>
    </row>
    <row r="12472" spans="1:7">
      <c r="A12472" s="73" t="s">
        <v>62803</v>
      </c>
      <c r="B12472" s="73" t="s">
        <v>62804</v>
      </c>
      <c r="C12472" s="73" t="s">
        <v>62805</v>
      </c>
      <c r="D12472" s="73" t="s">
        <v>62806</v>
      </c>
      <c r="E12472" s="73" t="s">
        <v>54312</v>
      </c>
      <c r="F12472" s="74"/>
      <c r="G12472" s="73" t="s">
        <v>5471</v>
      </c>
    </row>
    <row r="12473" spans="1:7">
      <c r="A12473" s="73" t="s">
        <v>62807</v>
      </c>
      <c r="B12473" s="73" t="s">
        <v>62808</v>
      </c>
      <c r="C12473" s="73" t="s">
        <v>62809</v>
      </c>
      <c r="D12473" s="73" t="s">
        <v>62810</v>
      </c>
      <c r="E12473" s="73" t="s">
        <v>62811</v>
      </c>
      <c r="F12473" s="74"/>
      <c r="G12473" s="73" t="s">
        <v>5471</v>
      </c>
    </row>
    <row r="12474" spans="1:7">
      <c r="A12474" s="73" t="s">
        <v>62812</v>
      </c>
      <c r="B12474" s="73" t="s">
        <v>62813</v>
      </c>
      <c r="C12474" s="73" t="s">
        <v>62814</v>
      </c>
      <c r="D12474" s="73" t="s">
        <v>62815</v>
      </c>
      <c r="E12474" s="73" t="s">
        <v>53993</v>
      </c>
      <c r="F12474" s="74" t="s">
        <v>6752</v>
      </c>
      <c r="G12474" s="73" t="s">
        <v>5471</v>
      </c>
    </row>
    <row r="12475" spans="1:7">
      <c r="A12475" s="73" t="s">
        <v>62816</v>
      </c>
      <c r="B12475" s="73" t="s">
        <v>62817</v>
      </c>
      <c r="C12475" s="73" t="s">
        <v>62818</v>
      </c>
      <c r="D12475" s="73" t="s">
        <v>62819</v>
      </c>
      <c r="E12475" s="73" t="s">
        <v>62820</v>
      </c>
      <c r="F12475" s="74"/>
      <c r="G12475" s="73" t="s">
        <v>5471</v>
      </c>
    </row>
    <row r="12476" spans="1:7">
      <c r="A12476" s="73" t="s">
        <v>62821</v>
      </c>
      <c r="B12476" s="73" t="s">
        <v>62822</v>
      </c>
      <c r="C12476" s="73" t="s">
        <v>62823</v>
      </c>
      <c r="D12476" s="73" t="s">
        <v>62824</v>
      </c>
      <c r="E12476" s="73" t="s">
        <v>62825</v>
      </c>
      <c r="F12476" s="74"/>
      <c r="G12476" s="73" t="s">
        <v>5471</v>
      </c>
    </row>
    <row r="12477" spans="1:7">
      <c r="A12477" s="73" t="s">
        <v>62826</v>
      </c>
      <c r="B12477" s="73" t="s">
        <v>62827</v>
      </c>
      <c r="C12477" s="73" t="s">
        <v>62828</v>
      </c>
      <c r="D12477" s="73" t="s">
        <v>62829</v>
      </c>
      <c r="E12477" s="73" t="s">
        <v>62830</v>
      </c>
      <c r="F12477" s="74"/>
      <c r="G12477" s="73" t="s">
        <v>5471</v>
      </c>
    </row>
    <row r="12478" spans="1:7">
      <c r="A12478" s="73" t="s">
        <v>62831</v>
      </c>
      <c r="B12478" s="73" t="s">
        <v>62832</v>
      </c>
      <c r="C12478" s="73" t="s">
        <v>62833</v>
      </c>
      <c r="D12478" s="73" t="s">
        <v>62834</v>
      </c>
      <c r="E12478" s="73" t="s">
        <v>53337</v>
      </c>
      <c r="F12478" s="74"/>
      <c r="G12478" s="73" t="s">
        <v>5471</v>
      </c>
    </row>
    <row r="12479" spans="1:7">
      <c r="A12479" s="73" t="s">
        <v>62835</v>
      </c>
      <c r="B12479" s="73" t="s">
        <v>62836</v>
      </c>
      <c r="C12479" s="73" t="s">
        <v>62837</v>
      </c>
      <c r="D12479" s="73" t="s">
        <v>62838</v>
      </c>
      <c r="E12479" s="73" t="s">
        <v>29950</v>
      </c>
      <c r="F12479" s="74" t="s">
        <v>6896</v>
      </c>
      <c r="G12479" s="73" t="s">
        <v>5471</v>
      </c>
    </row>
    <row r="12480" spans="1:7">
      <c r="A12480" s="73" t="s">
        <v>62839</v>
      </c>
      <c r="B12480" s="73" t="s">
        <v>62840</v>
      </c>
      <c r="C12480" s="73" t="s">
        <v>62841</v>
      </c>
      <c r="D12480" s="73" t="s">
        <v>62842</v>
      </c>
      <c r="E12480" s="73" t="s">
        <v>62843</v>
      </c>
      <c r="F12480" s="74"/>
      <c r="G12480" s="73" t="s">
        <v>5471</v>
      </c>
    </row>
    <row r="12481" spans="1:7">
      <c r="A12481" s="73" t="s">
        <v>62844</v>
      </c>
      <c r="B12481" s="73" t="s">
        <v>62845</v>
      </c>
      <c r="C12481" s="73" t="s">
        <v>62846</v>
      </c>
      <c r="D12481" s="73" t="s">
        <v>62847</v>
      </c>
      <c r="E12481" s="73" t="s">
        <v>53782</v>
      </c>
      <c r="F12481" s="74"/>
      <c r="G12481" s="73" t="s">
        <v>5471</v>
      </c>
    </row>
    <row r="12482" spans="1:7">
      <c r="A12482" s="73" t="s">
        <v>62848</v>
      </c>
      <c r="B12482" s="73" t="s">
        <v>62849</v>
      </c>
      <c r="C12482" s="73" t="s">
        <v>62850</v>
      </c>
      <c r="D12482" s="73" t="s">
        <v>62851</v>
      </c>
      <c r="E12482" s="73" t="s">
        <v>62852</v>
      </c>
      <c r="F12482" s="74" t="s">
        <v>4314</v>
      </c>
      <c r="G12482" s="73" t="s">
        <v>5471</v>
      </c>
    </row>
    <row r="12483" spans="1:7">
      <c r="A12483" s="73" t="s">
        <v>62853</v>
      </c>
      <c r="B12483" s="73" t="s">
        <v>62854</v>
      </c>
      <c r="C12483" s="73" t="s">
        <v>62855</v>
      </c>
      <c r="D12483" s="73" t="s">
        <v>62856</v>
      </c>
      <c r="E12483" s="73" t="s">
        <v>55031</v>
      </c>
      <c r="F12483" s="74"/>
      <c r="G12483" s="73" t="s">
        <v>5471</v>
      </c>
    </row>
    <row r="12484" spans="1:7">
      <c r="A12484" s="73" t="s">
        <v>62857</v>
      </c>
      <c r="B12484" s="73" t="s">
        <v>62858</v>
      </c>
      <c r="C12484" s="73" t="s">
        <v>62859</v>
      </c>
      <c r="D12484" s="73" t="s">
        <v>62860</v>
      </c>
      <c r="E12484" s="73" t="s">
        <v>62861</v>
      </c>
      <c r="F12484" s="74"/>
      <c r="G12484" s="73" t="s">
        <v>5471</v>
      </c>
    </row>
    <row r="12485" spans="1:7">
      <c r="A12485" s="73" t="s">
        <v>62862</v>
      </c>
      <c r="B12485" s="73" t="s">
        <v>62863</v>
      </c>
      <c r="C12485" s="73" t="s">
        <v>62864</v>
      </c>
      <c r="D12485" s="73" t="s">
        <v>62865</v>
      </c>
      <c r="E12485" s="73" t="s">
        <v>62866</v>
      </c>
      <c r="F12485" s="74"/>
      <c r="G12485" s="73" t="s">
        <v>5471</v>
      </c>
    </row>
    <row r="12486" spans="1:7">
      <c r="A12486" s="73" t="s">
        <v>62867</v>
      </c>
      <c r="B12486" s="73" t="s">
        <v>62868</v>
      </c>
      <c r="C12486" s="73" t="s">
        <v>62869</v>
      </c>
      <c r="D12486" s="73" t="s">
        <v>62870</v>
      </c>
      <c r="E12486" s="73" t="s">
        <v>62871</v>
      </c>
      <c r="F12486" s="74"/>
      <c r="G12486" s="73" t="s">
        <v>5471</v>
      </c>
    </row>
    <row r="12487" spans="1:7">
      <c r="A12487" s="73" t="s">
        <v>62872</v>
      </c>
      <c r="B12487" s="73" t="s">
        <v>62873</v>
      </c>
      <c r="C12487" s="73" t="s">
        <v>62874</v>
      </c>
      <c r="D12487" s="73" t="s">
        <v>62875</v>
      </c>
      <c r="E12487" s="73" t="s">
        <v>62876</v>
      </c>
      <c r="F12487" s="74"/>
      <c r="G12487" s="73" t="s">
        <v>5471</v>
      </c>
    </row>
    <row r="12488" spans="1:7">
      <c r="A12488" s="73" t="s">
        <v>62877</v>
      </c>
      <c r="B12488" s="73" t="s">
        <v>62878</v>
      </c>
      <c r="C12488" s="73" t="s">
        <v>62879</v>
      </c>
      <c r="D12488" s="73" t="s">
        <v>62880</v>
      </c>
      <c r="E12488" s="73" t="s">
        <v>62881</v>
      </c>
      <c r="F12488" s="74"/>
      <c r="G12488" s="73" t="s">
        <v>5471</v>
      </c>
    </row>
    <row r="12489" spans="1:7">
      <c r="A12489" s="73" t="s">
        <v>62882</v>
      </c>
      <c r="B12489" s="73" t="s">
        <v>62883</v>
      </c>
      <c r="C12489" s="73" t="s">
        <v>62884</v>
      </c>
      <c r="D12489" s="73" t="s">
        <v>62885</v>
      </c>
      <c r="E12489" s="73" t="s">
        <v>62886</v>
      </c>
      <c r="F12489" s="74"/>
      <c r="G12489" s="73" t="s">
        <v>5471</v>
      </c>
    </row>
    <row r="12490" spans="1:7">
      <c r="A12490" s="73" t="s">
        <v>62887</v>
      </c>
      <c r="B12490" s="73" t="s">
        <v>62888</v>
      </c>
      <c r="C12490" s="73" t="s">
        <v>62889</v>
      </c>
      <c r="D12490" s="73" t="s">
        <v>62890</v>
      </c>
      <c r="E12490" s="73" t="s">
        <v>62891</v>
      </c>
      <c r="F12490" s="74"/>
      <c r="G12490" s="73" t="s">
        <v>5471</v>
      </c>
    </row>
    <row r="12491" spans="1:7">
      <c r="A12491" s="73" t="s">
        <v>62892</v>
      </c>
      <c r="B12491" s="73" t="s">
        <v>62893</v>
      </c>
      <c r="C12491" s="73" t="s">
        <v>62894</v>
      </c>
      <c r="D12491" s="73" t="s">
        <v>62895</v>
      </c>
      <c r="E12491" s="73" t="s">
        <v>62896</v>
      </c>
      <c r="F12491" s="74"/>
      <c r="G12491" s="73" t="s">
        <v>5471</v>
      </c>
    </row>
    <row r="12492" spans="1:7">
      <c r="A12492" s="73" t="s">
        <v>62897</v>
      </c>
      <c r="B12492" s="73" t="s">
        <v>62898</v>
      </c>
      <c r="C12492" s="73" t="s">
        <v>62899</v>
      </c>
      <c r="D12492" s="73" t="s">
        <v>62900</v>
      </c>
      <c r="E12492" s="73" t="s">
        <v>62901</v>
      </c>
      <c r="F12492" s="74" t="s">
        <v>4324</v>
      </c>
      <c r="G12492" s="73" t="s">
        <v>5471</v>
      </c>
    </row>
    <row r="12493" spans="1:7">
      <c r="A12493" s="73" t="s">
        <v>62902</v>
      </c>
      <c r="B12493" s="73" t="s">
        <v>62903</v>
      </c>
      <c r="C12493" s="73" t="s">
        <v>62904</v>
      </c>
      <c r="D12493" s="73" t="s">
        <v>62905</v>
      </c>
      <c r="E12493" s="73" t="s">
        <v>62906</v>
      </c>
      <c r="F12493" s="74"/>
      <c r="G12493" s="73" t="s">
        <v>5471</v>
      </c>
    </row>
    <row r="12494" spans="1:7">
      <c r="A12494" s="73" t="s">
        <v>62907</v>
      </c>
      <c r="B12494" s="73" t="s">
        <v>62908</v>
      </c>
      <c r="C12494" s="73" t="s">
        <v>40056</v>
      </c>
      <c r="D12494" s="73" t="s">
        <v>62909</v>
      </c>
      <c r="E12494" s="73" t="s">
        <v>62910</v>
      </c>
      <c r="F12494" s="74"/>
      <c r="G12494" s="73" t="s">
        <v>5471</v>
      </c>
    </row>
    <row r="12495" spans="1:7">
      <c r="A12495" s="73" t="s">
        <v>62911</v>
      </c>
      <c r="B12495" s="73" t="s">
        <v>62912</v>
      </c>
      <c r="C12495" s="73" t="s">
        <v>62913</v>
      </c>
      <c r="D12495" s="73" t="s">
        <v>62914</v>
      </c>
      <c r="E12495" s="73" t="s">
        <v>62915</v>
      </c>
      <c r="F12495" s="74"/>
      <c r="G12495" s="73" t="s">
        <v>5471</v>
      </c>
    </row>
    <row r="12496" spans="1:7">
      <c r="A12496" s="73" t="s">
        <v>62916</v>
      </c>
      <c r="B12496" s="73" t="s">
        <v>62917</v>
      </c>
      <c r="C12496" s="73" t="s">
        <v>62918</v>
      </c>
      <c r="D12496" s="73" t="s">
        <v>62919</v>
      </c>
      <c r="E12496" s="73" t="s">
        <v>62920</v>
      </c>
      <c r="F12496" s="74" t="s">
        <v>5750</v>
      </c>
      <c r="G12496" s="73" t="s">
        <v>5471</v>
      </c>
    </row>
    <row r="12497" spans="1:7">
      <c r="A12497" s="73" t="s">
        <v>62921</v>
      </c>
      <c r="B12497" s="73" t="s">
        <v>62922</v>
      </c>
      <c r="C12497" s="73" t="s">
        <v>62923</v>
      </c>
      <c r="D12497" s="73" t="s">
        <v>62924</v>
      </c>
      <c r="E12497" s="73" t="s">
        <v>62925</v>
      </c>
      <c r="F12497" s="74" t="s">
        <v>4434</v>
      </c>
      <c r="G12497" s="73" t="s">
        <v>5471</v>
      </c>
    </row>
    <row r="12498" spans="1:7">
      <c r="A12498" s="73" t="s">
        <v>62926</v>
      </c>
      <c r="B12498" s="73" t="s">
        <v>62927</v>
      </c>
      <c r="C12498" s="73" t="s">
        <v>62928</v>
      </c>
      <c r="D12498" s="73" t="s">
        <v>62929</v>
      </c>
      <c r="E12498" s="73" t="s">
        <v>56312</v>
      </c>
      <c r="F12498" s="74"/>
      <c r="G12498" s="73" t="s">
        <v>5471</v>
      </c>
    </row>
    <row r="12499" spans="1:7">
      <c r="A12499" s="73" t="s">
        <v>62930</v>
      </c>
      <c r="B12499" s="73" t="s">
        <v>62931</v>
      </c>
      <c r="C12499" s="73" t="s">
        <v>62932</v>
      </c>
      <c r="D12499" s="73" t="s">
        <v>62933</v>
      </c>
      <c r="E12499" s="73" t="s">
        <v>62934</v>
      </c>
      <c r="F12499" s="74"/>
      <c r="G12499" s="73" t="s">
        <v>5471</v>
      </c>
    </row>
    <row r="12500" spans="1:7">
      <c r="A12500" s="73" t="s">
        <v>62935</v>
      </c>
      <c r="B12500" s="73" t="s">
        <v>62936</v>
      </c>
      <c r="C12500" s="73" t="s">
        <v>62937</v>
      </c>
      <c r="D12500" s="73" t="s">
        <v>62938</v>
      </c>
      <c r="E12500" s="73" t="s">
        <v>62939</v>
      </c>
      <c r="F12500" s="74"/>
      <c r="G12500" s="73" t="s">
        <v>5471</v>
      </c>
    </row>
    <row r="12501" spans="1:7">
      <c r="A12501" s="73" t="s">
        <v>62940</v>
      </c>
      <c r="B12501" s="73" t="s">
        <v>62941</v>
      </c>
      <c r="C12501" s="73" t="s">
        <v>62942</v>
      </c>
      <c r="D12501" s="73" t="s">
        <v>62943</v>
      </c>
      <c r="E12501" s="73" t="s">
        <v>55380</v>
      </c>
      <c r="F12501" s="74"/>
      <c r="G12501" s="73" t="s">
        <v>5471</v>
      </c>
    </row>
    <row r="12502" spans="1:7">
      <c r="A12502" s="73" t="s">
        <v>62944</v>
      </c>
      <c r="B12502" s="73" t="s">
        <v>62945</v>
      </c>
      <c r="C12502" s="73" t="s">
        <v>62946</v>
      </c>
      <c r="D12502" s="73" t="s">
        <v>62947</v>
      </c>
      <c r="E12502" s="73" t="s">
        <v>62948</v>
      </c>
      <c r="F12502" s="74"/>
      <c r="G12502" s="73" t="s">
        <v>5471</v>
      </c>
    </row>
    <row r="12503" spans="1:7">
      <c r="A12503" s="73" t="s">
        <v>62949</v>
      </c>
      <c r="B12503" s="73" t="s">
        <v>62950</v>
      </c>
      <c r="C12503" s="73" t="s">
        <v>62951</v>
      </c>
      <c r="D12503" s="73" t="s">
        <v>62952</v>
      </c>
      <c r="E12503" s="73" t="s">
        <v>62953</v>
      </c>
      <c r="F12503" s="74"/>
      <c r="G12503" s="73" t="s">
        <v>5471</v>
      </c>
    </row>
    <row r="12504" spans="1:7">
      <c r="A12504" s="73" t="s">
        <v>62954</v>
      </c>
      <c r="B12504" s="73" t="s">
        <v>62955</v>
      </c>
      <c r="C12504" s="73" t="s">
        <v>62956</v>
      </c>
      <c r="D12504" s="73" t="s">
        <v>62957</v>
      </c>
      <c r="E12504" s="73" t="s">
        <v>56466</v>
      </c>
      <c r="F12504" s="74"/>
      <c r="G12504" s="73" t="s">
        <v>5471</v>
      </c>
    </row>
    <row r="12505" spans="1:7">
      <c r="A12505" s="73" t="s">
        <v>62958</v>
      </c>
      <c r="B12505" s="73" t="s">
        <v>62959</v>
      </c>
      <c r="C12505" s="73" t="s">
        <v>62960</v>
      </c>
      <c r="D12505" s="73" t="s">
        <v>62961</v>
      </c>
      <c r="E12505" s="73" t="s">
        <v>62962</v>
      </c>
      <c r="F12505" s="74"/>
      <c r="G12505" s="73" t="s">
        <v>5471</v>
      </c>
    </row>
    <row r="12506" spans="1:7">
      <c r="A12506" s="73" t="s">
        <v>62963</v>
      </c>
      <c r="B12506" s="73" t="s">
        <v>62964</v>
      </c>
      <c r="C12506" s="73" t="s">
        <v>62965</v>
      </c>
      <c r="D12506" s="73" t="s">
        <v>62966</v>
      </c>
      <c r="E12506" s="73" t="s">
        <v>62967</v>
      </c>
      <c r="F12506" s="74"/>
      <c r="G12506" s="73" t="s">
        <v>5471</v>
      </c>
    </row>
    <row r="12507" spans="1:7">
      <c r="A12507" s="73" t="s">
        <v>62968</v>
      </c>
      <c r="B12507" s="73" t="s">
        <v>62969</v>
      </c>
      <c r="C12507" s="73" t="s">
        <v>62970</v>
      </c>
      <c r="D12507" s="73" t="s">
        <v>62971</v>
      </c>
      <c r="E12507" s="73" t="s">
        <v>62967</v>
      </c>
      <c r="F12507" s="74" t="s">
        <v>5750</v>
      </c>
      <c r="G12507" s="73" t="s">
        <v>5471</v>
      </c>
    </row>
    <row r="12508" spans="1:7">
      <c r="A12508" s="73" t="s">
        <v>62972</v>
      </c>
      <c r="B12508" s="73" t="s">
        <v>62973</v>
      </c>
      <c r="C12508" s="73" t="s">
        <v>62974</v>
      </c>
      <c r="D12508" s="73" t="s">
        <v>62975</v>
      </c>
      <c r="E12508" s="73" t="s">
        <v>56466</v>
      </c>
      <c r="F12508" s="74"/>
      <c r="G12508" s="73" t="s">
        <v>5471</v>
      </c>
    </row>
    <row r="12509" spans="1:7">
      <c r="A12509" s="73" t="s">
        <v>62976</v>
      </c>
      <c r="B12509" s="73" t="s">
        <v>62977</v>
      </c>
      <c r="C12509" s="73" t="s">
        <v>62978</v>
      </c>
      <c r="D12509" s="73" t="s">
        <v>62979</v>
      </c>
      <c r="E12509" s="73" t="s">
        <v>62980</v>
      </c>
      <c r="F12509" s="74"/>
      <c r="G12509" s="73" t="s">
        <v>5471</v>
      </c>
    </row>
    <row r="12510" spans="1:7">
      <c r="A12510" s="73" t="s">
        <v>62981</v>
      </c>
      <c r="B12510" s="73" t="s">
        <v>62982</v>
      </c>
      <c r="C12510" s="73" t="s">
        <v>62983</v>
      </c>
      <c r="D12510" s="73" t="s">
        <v>62984</v>
      </c>
      <c r="E12510" s="73" t="s">
        <v>62985</v>
      </c>
      <c r="F12510" s="74"/>
      <c r="G12510" s="73" t="s">
        <v>5471</v>
      </c>
    </row>
    <row r="12511" spans="1:7">
      <c r="A12511" s="73" t="s">
        <v>62986</v>
      </c>
      <c r="B12511" s="73" t="s">
        <v>62987</v>
      </c>
      <c r="C12511" s="73" t="s">
        <v>57927</v>
      </c>
      <c r="D12511" s="73" t="s">
        <v>62988</v>
      </c>
      <c r="E12511" s="73" t="s">
        <v>57929</v>
      </c>
      <c r="F12511" s="74" t="s">
        <v>4273</v>
      </c>
      <c r="G12511" s="73" t="s">
        <v>5471</v>
      </c>
    </row>
    <row r="12512" spans="1:7">
      <c r="A12512" s="73" t="s">
        <v>62989</v>
      </c>
      <c r="B12512" s="73" t="s">
        <v>62990</v>
      </c>
      <c r="C12512" s="73" t="s">
        <v>62991</v>
      </c>
      <c r="D12512" s="73" t="s">
        <v>62992</v>
      </c>
      <c r="E12512" s="73" t="s">
        <v>62993</v>
      </c>
      <c r="F12512" s="74"/>
      <c r="G12512" s="73" t="s">
        <v>5471</v>
      </c>
    </row>
    <row r="12513" spans="1:7">
      <c r="A12513" s="73" t="s">
        <v>62994</v>
      </c>
      <c r="B12513" s="73" t="s">
        <v>62995</v>
      </c>
      <c r="C12513" s="73" t="s">
        <v>62996</v>
      </c>
      <c r="D12513" s="73" t="s">
        <v>62997</v>
      </c>
      <c r="E12513" s="73" t="s">
        <v>62998</v>
      </c>
      <c r="F12513" s="74"/>
      <c r="G12513" s="73" t="s">
        <v>5471</v>
      </c>
    </row>
    <row r="12514" spans="1:7">
      <c r="A12514" s="73" t="s">
        <v>62999</v>
      </c>
      <c r="B12514" s="73" t="s">
        <v>63000</v>
      </c>
      <c r="C12514" s="73" t="s">
        <v>63001</v>
      </c>
      <c r="D12514" s="73" t="s">
        <v>63002</v>
      </c>
      <c r="E12514" s="73" t="s">
        <v>63003</v>
      </c>
      <c r="F12514" s="74"/>
      <c r="G12514" s="73" t="s">
        <v>5471</v>
      </c>
    </row>
    <row r="12515" spans="1:7">
      <c r="A12515" s="73" t="s">
        <v>63004</v>
      </c>
      <c r="B12515" s="73" t="s">
        <v>63005</v>
      </c>
      <c r="C12515" s="73" t="s">
        <v>63006</v>
      </c>
      <c r="D12515" s="73" t="s">
        <v>63007</v>
      </c>
      <c r="E12515" s="73" t="s">
        <v>62920</v>
      </c>
      <c r="F12515" s="74"/>
      <c r="G12515" s="73" t="s">
        <v>5471</v>
      </c>
    </row>
    <row r="12516" spans="1:7">
      <c r="A12516" s="73" t="s">
        <v>63008</v>
      </c>
      <c r="B12516" s="73" t="s">
        <v>63009</v>
      </c>
      <c r="C12516" s="73" t="s">
        <v>63010</v>
      </c>
      <c r="D12516" s="73" t="s">
        <v>63011</v>
      </c>
      <c r="E12516" s="73" t="s">
        <v>63012</v>
      </c>
      <c r="F12516" s="74"/>
      <c r="G12516" s="73" t="s">
        <v>5471</v>
      </c>
    </row>
    <row r="12517" spans="1:7">
      <c r="A12517" s="73" t="s">
        <v>63013</v>
      </c>
      <c r="B12517" s="73" t="s">
        <v>63014</v>
      </c>
      <c r="C12517" s="73" t="s">
        <v>63015</v>
      </c>
      <c r="D12517" s="73" t="s">
        <v>63016</v>
      </c>
      <c r="E12517" s="73" t="s">
        <v>63017</v>
      </c>
      <c r="F12517" s="74"/>
      <c r="G12517" s="73" t="s">
        <v>5471</v>
      </c>
    </row>
    <row r="12518" spans="1:7">
      <c r="A12518" s="73" t="s">
        <v>63018</v>
      </c>
      <c r="B12518" s="73" t="s">
        <v>63019</v>
      </c>
      <c r="C12518" s="73" t="s">
        <v>63020</v>
      </c>
      <c r="D12518" s="73" t="s">
        <v>63021</v>
      </c>
      <c r="E12518" s="73" t="s">
        <v>63022</v>
      </c>
      <c r="F12518" s="74"/>
      <c r="G12518" s="73" t="s">
        <v>5471</v>
      </c>
    </row>
    <row r="12519" spans="1:7">
      <c r="A12519" s="73" t="s">
        <v>63023</v>
      </c>
      <c r="B12519" s="73" t="s">
        <v>63024</v>
      </c>
      <c r="C12519" s="73" t="s">
        <v>63025</v>
      </c>
      <c r="D12519" s="73" t="s">
        <v>63026</v>
      </c>
      <c r="E12519" s="73" t="s">
        <v>56312</v>
      </c>
      <c r="F12519" s="74"/>
      <c r="G12519" s="73" t="s">
        <v>5471</v>
      </c>
    </row>
    <row r="12520" spans="1:7">
      <c r="A12520" s="73" t="s">
        <v>63027</v>
      </c>
      <c r="B12520" s="73" t="s">
        <v>63028</v>
      </c>
      <c r="C12520" s="73" t="s">
        <v>63029</v>
      </c>
      <c r="D12520" s="73" t="s">
        <v>63030</v>
      </c>
      <c r="E12520" s="73" t="s">
        <v>62993</v>
      </c>
      <c r="F12520" s="74"/>
      <c r="G12520" s="73" t="s">
        <v>5471</v>
      </c>
    </row>
    <row r="12521" spans="1:7">
      <c r="A12521" s="73" t="s">
        <v>63031</v>
      </c>
      <c r="B12521" s="73" t="s">
        <v>63032</v>
      </c>
      <c r="C12521" s="73" t="s">
        <v>63033</v>
      </c>
      <c r="D12521" s="73" t="s">
        <v>63034</v>
      </c>
      <c r="E12521" s="73" t="s">
        <v>63035</v>
      </c>
      <c r="F12521" s="74"/>
      <c r="G12521" s="73" t="s">
        <v>5471</v>
      </c>
    </row>
    <row r="12522" spans="1:7">
      <c r="A12522" s="73" t="s">
        <v>63036</v>
      </c>
      <c r="B12522" s="73" t="s">
        <v>63037</v>
      </c>
      <c r="C12522" s="73" t="s">
        <v>63038</v>
      </c>
      <c r="D12522" s="73" t="s">
        <v>63039</v>
      </c>
      <c r="E12522" s="73" t="s">
        <v>60289</v>
      </c>
      <c r="F12522" s="74" t="s">
        <v>4159</v>
      </c>
      <c r="G12522" s="73" t="s">
        <v>5471</v>
      </c>
    </row>
    <row r="12523" spans="1:7">
      <c r="A12523" s="73" t="s">
        <v>63040</v>
      </c>
      <c r="B12523" s="73" t="s">
        <v>63041</v>
      </c>
      <c r="C12523" s="73" t="s">
        <v>63042</v>
      </c>
      <c r="D12523" s="73" t="s">
        <v>63043</v>
      </c>
      <c r="E12523" s="73" t="s">
        <v>63044</v>
      </c>
      <c r="F12523" s="74"/>
      <c r="G12523" s="73" t="s">
        <v>5471</v>
      </c>
    </row>
    <row r="12524" spans="1:7">
      <c r="A12524" s="73" t="s">
        <v>63045</v>
      </c>
      <c r="B12524" s="73" t="s">
        <v>63046</v>
      </c>
      <c r="C12524" s="73" t="s">
        <v>63047</v>
      </c>
      <c r="D12524" s="73" t="s">
        <v>63048</v>
      </c>
      <c r="E12524" s="73" t="s">
        <v>63049</v>
      </c>
      <c r="F12524" s="74"/>
      <c r="G12524" s="73" t="s">
        <v>5471</v>
      </c>
    </row>
    <row r="12525" spans="1:7">
      <c r="A12525" s="73" t="s">
        <v>63050</v>
      </c>
      <c r="B12525" s="73" t="s">
        <v>63051</v>
      </c>
      <c r="C12525" s="73" t="s">
        <v>63052</v>
      </c>
      <c r="D12525" s="73" t="s">
        <v>63053</v>
      </c>
      <c r="E12525" s="73" t="s">
        <v>63054</v>
      </c>
      <c r="F12525" s="74"/>
      <c r="G12525" s="73" t="s">
        <v>5471</v>
      </c>
    </row>
    <row r="12526" spans="1:7">
      <c r="A12526" s="73" t="s">
        <v>63055</v>
      </c>
      <c r="B12526" s="73" t="s">
        <v>63056</v>
      </c>
      <c r="C12526" s="73" t="s">
        <v>63057</v>
      </c>
      <c r="D12526" s="73" t="s">
        <v>63058</v>
      </c>
      <c r="E12526" s="73" t="s">
        <v>56565</v>
      </c>
      <c r="F12526" s="74"/>
      <c r="G12526" s="73" t="s">
        <v>5471</v>
      </c>
    </row>
    <row r="12527" spans="1:7">
      <c r="A12527" s="73" t="s">
        <v>63059</v>
      </c>
      <c r="B12527" s="73" t="s">
        <v>63060</v>
      </c>
      <c r="C12527" s="73" t="s">
        <v>63061</v>
      </c>
      <c r="D12527" s="73" t="s">
        <v>63062</v>
      </c>
      <c r="E12527" s="73" t="s">
        <v>63063</v>
      </c>
      <c r="F12527" s="74"/>
      <c r="G12527" s="73" t="s">
        <v>5471</v>
      </c>
    </row>
    <row r="12528" spans="1:7">
      <c r="A12528" s="73" t="s">
        <v>63064</v>
      </c>
      <c r="B12528" s="73" t="s">
        <v>63065</v>
      </c>
      <c r="C12528" s="73" t="s">
        <v>63066</v>
      </c>
      <c r="D12528" s="73" t="s">
        <v>63067</v>
      </c>
      <c r="E12528" s="73" t="s">
        <v>37989</v>
      </c>
      <c r="F12528" s="74"/>
      <c r="G12528" s="73" t="s">
        <v>5471</v>
      </c>
    </row>
    <row r="12529" spans="1:7">
      <c r="A12529" s="73" t="s">
        <v>63068</v>
      </c>
      <c r="B12529" s="73" t="s">
        <v>63069</v>
      </c>
      <c r="C12529" s="73" t="s">
        <v>63070</v>
      </c>
      <c r="D12529" s="73" t="s">
        <v>63071</v>
      </c>
      <c r="E12529" s="73" t="s">
        <v>63072</v>
      </c>
      <c r="F12529" s="74"/>
      <c r="G12529" s="73" t="s">
        <v>5471</v>
      </c>
    </row>
    <row r="12530" spans="1:7">
      <c r="A12530" s="73" t="s">
        <v>63073</v>
      </c>
      <c r="B12530" s="73" t="s">
        <v>63074</v>
      </c>
      <c r="C12530" s="73" t="s">
        <v>63075</v>
      </c>
      <c r="D12530" s="73" t="s">
        <v>63076</v>
      </c>
      <c r="E12530" s="73" t="s">
        <v>63077</v>
      </c>
      <c r="F12530" s="74"/>
      <c r="G12530" s="73" t="s">
        <v>5471</v>
      </c>
    </row>
    <row r="12531" spans="1:7">
      <c r="A12531" s="73" t="s">
        <v>63078</v>
      </c>
      <c r="B12531" s="73" t="s">
        <v>63079</v>
      </c>
      <c r="C12531" s="73" t="s">
        <v>63080</v>
      </c>
      <c r="D12531" s="73" t="s">
        <v>63081</v>
      </c>
      <c r="E12531" s="73" t="s">
        <v>63082</v>
      </c>
      <c r="F12531" s="74" t="s">
        <v>4314</v>
      </c>
      <c r="G12531" s="73" t="s">
        <v>5471</v>
      </c>
    </row>
    <row r="12532" spans="1:7">
      <c r="A12532" s="73" t="s">
        <v>63083</v>
      </c>
      <c r="B12532" s="73" t="s">
        <v>63084</v>
      </c>
      <c r="C12532" s="73" t="s">
        <v>63085</v>
      </c>
      <c r="D12532" s="73" t="s">
        <v>63086</v>
      </c>
      <c r="E12532" s="73" t="s">
        <v>63087</v>
      </c>
      <c r="F12532" s="74" t="s">
        <v>63088</v>
      </c>
      <c r="G12532" s="73" t="s">
        <v>5471</v>
      </c>
    </row>
    <row r="12533" spans="1:7">
      <c r="A12533" s="73" t="s">
        <v>63089</v>
      </c>
      <c r="B12533" s="73" t="s">
        <v>63090</v>
      </c>
      <c r="C12533" s="73" t="s">
        <v>63091</v>
      </c>
      <c r="D12533" s="73" t="s">
        <v>63092</v>
      </c>
      <c r="E12533" s="73" t="s">
        <v>63093</v>
      </c>
      <c r="F12533" s="74"/>
      <c r="G12533" s="73" t="s">
        <v>5471</v>
      </c>
    </row>
    <row r="12534" spans="1:7">
      <c r="A12534" s="73" t="s">
        <v>63094</v>
      </c>
      <c r="B12534" s="73" t="s">
        <v>63095</v>
      </c>
      <c r="C12534" s="73" t="s">
        <v>63096</v>
      </c>
      <c r="D12534" s="73" t="s">
        <v>63097</v>
      </c>
      <c r="E12534" s="73" t="s">
        <v>63098</v>
      </c>
      <c r="F12534" s="74"/>
      <c r="G12534" s="73" t="s">
        <v>5471</v>
      </c>
    </row>
    <row r="12535" spans="1:7">
      <c r="A12535" s="73" t="s">
        <v>63099</v>
      </c>
      <c r="B12535" s="73" t="s">
        <v>63100</v>
      </c>
      <c r="C12535" s="73" t="s">
        <v>63101</v>
      </c>
      <c r="D12535" s="73" t="s">
        <v>63102</v>
      </c>
      <c r="E12535" s="73" t="s">
        <v>63103</v>
      </c>
      <c r="F12535" s="74" t="s">
        <v>4434</v>
      </c>
      <c r="G12535" s="73" t="s">
        <v>5471</v>
      </c>
    </row>
    <row r="12536" spans="1:7">
      <c r="A12536" s="73" t="s">
        <v>63104</v>
      </c>
      <c r="B12536" s="73" t="s">
        <v>63105</v>
      </c>
      <c r="C12536" s="73" t="s">
        <v>63106</v>
      </c>
      <c r="D12536" s="73" t="s">
        <v>63107</v>
      </c>
      <c r="E12536" s="73" t="s">
        <v>63108</v>
      </c>
      <c r="F12536" s="74"/>
      <c r="G12536" s="73" t="s">
        <v>5471</v>
      </c>
    </row>
    <row r="12537" spans="1:7">
      <c r="A12537" s="73" t="s">
        <v>63109</v>
      </c>
      <c r="B12537" s="73" t="s">
        <v>63110</v>
      </c>
      <c r="C12537" s="73" t="s">
        <v>63111</v>
      </c>
      <c r="D12537" s="73" t="s">
        <v>63112</v>
      </c>
      <c r="E12537" s="73" t="s">
        <v>6611</v>
      </c>
      <c r="F12537" s="74" t="s">
        <v>5061</v>
      </c>
      <c r="G12537" s="73" t="s">
        <v>5471</v>
      </c>
    </row>
    <row r="12538" spans="1:7">
      <c r="A12538" s="73" t="s">
        <v>63113</v>
      </c>
      <c r="B12538" s="73" t="s">
        <v>63114</v>
      </c>
      <c r="C12538" s="73" t="s">
        <v>63115</v>
      </c>
      <c r="D12538" s="73" t="s">
        <v>63116</v>
      </c>
      <c r="E12538" s="73" t="s">
        <v>25680</v>
      </c>
      <c r="F12538" s="74" t="s">
        <v>4314</v>
      </c>
      <c r="G12538" s="73" t="s">
        <v>5471</v>
      </c>
    </row>
    <row r="12539" spans="1:7">
      <c r="A12539" s="73" t="s">
        <v>63117</v>
      </c>
      <c r="B12539" s="73" t="s">
        <v>63118</v>
      </c>
      <c r="C12539" s="73" t="s">
        <v>63119</v>
      </c>
      <c r="D12539" s="73" t="s">
        <v>63120</v>
      </c>
      <c r="E12539" s="73" t="s">
        <v>63121</v>
      </c>
      <c r="F12539" s="74" t="s">
        <v>5061</v>
      </c>
      <c r="G12539" s="73" t="s">
        <v>5471</v>
      </c>
    </row>
    <row r="12540" spans="1:7">
      <c r="A12540" s="73" t="s">
        <v>63122</v>
      </c>
      <c r="B12540" s="73" t="s">
        <v>63123</v>
      </c>
      <c r="C12540" s="73" t="s">
        <v>63124</v>
      </c>
      <c r="D12540" s="73" t="s">
        <v>63125</v>
      </c>
      <c r="E12540" s="73" t="s">
        <v>57280</v>
      </c>
      <c r="F12540" s="74" t="s">
        <v>18100</v>
      </c>
      <c r="G12540" s="73" t="s">
        <v>5471</v>
      </c>
    </row>
    <row r="12541" spans="1:7">
      <c r="A12541" s="73" t="s">
        <v>63126</v>
      </c>
      <c r="B12541" s="73" t="s">
        <v>63127</v>
      </c>
      <c r="C12541" s="73" t="s">
        <v>63128</v>
      </c>
      <c r="D12541" s="73" t="s">
        <v>63129</v>
      </c>
      <c r="E12541" s="73" t="s">
        <v>16853</v>
      </c>
      <c r="F12541" s="74" t="s">
        <v>5061</v>
      </c>
      <c r="G12541" s="73" t="s">
        <v>5471</v>
      </c>
    </row>
    <row r="12542" spans="1:7">
      <c r="A12542" s="73" t="s">
        <v>63130</v>
      </c>
      <c r="B12542" s="73" t="s">
        <v>63131</v>
      </c>
      <c r="C12542" s="73" t="s">
        <v>63132</v>
      </c>
      <c r="D12542" s="73" t="s">
        <v>63133</v>
      </c>
      <c r="E12542" s="73" t="s">
        <v>63134</v>
      </c>
      <c r="F12542" s="74"/>
      <c r="G12542" s="73" t="s">
        <v>5471</v>
      </c>
    </row>
    <row r="12543" spans="1:7">
      <c r="A12543" s="73" t="s">
        <v>63135</v>
      </c>
      <c r="B12543" s="73" t="s">
        <v>63136</v>
      </c>
      <c r="C12543" s="73" t="s">
        <v>63137</v>
      </c>
      <c r="D12543" s="73" t="s">
        <v>63138</v>
      </c>
      <c r="E12543" s="73" t="s">
        <v>63139</v>
      </c>
      <c r="F12543" s="74"/>
      <c r="G12543" s="73" t="s">
        <v>5471</v>
      </c>
    </row>
    <row r="12544" spans="1:7">
      <c r="A12544" s="73" t="s">
        <v>63140</v>
      </c>
      <c r="B12544" s="73" t="s">
        <v>63141</v>
      </c>
      <c r="C12544" s="73" t="s">
        <v>63142</v>
      </c>
      <c r="D12544" s="73" t="s">
        <v>63143</v>
      </c>
      <c r="E12544" s="73" t="s">
        <v>63144</v>
      </c>
      <c r="F12544" s="74"/>
      <c r="G12544" s="73" t="s">
        <v>5471</v>
      </c>
    </row>
    <row r="12545" spans="1:7">
      <c r="A12545" s="73" t="s">
        <v>63145</v>
      </c>
      <c r="B12545" s="73" t="s">
        <v>63146</v>
      </c>
      <c r="C12545" s="73" t="s">
        <v>63147</v>
      </c>
      <c r="D12545" s="73" t="s">
        <v>63148</v>
      </c>
      <c r="E12545" s="73" t="s">
        <v>52987</v>
      </c>
      <c r="F12545" s="74"/>
      <c r="G12545" s="73" t="s">
        <v>5471</v>
      </c>
    </row>
    <row r="12546" spans="1:7">
      <c r="A12546" s="73" t="s">
        <v>63149</v>
      </c>
      <c r="B12546" s="73" t="s">
        <v>63150</v>
      </c>
      <c r="C12546" s="73" t="s">
        <v>63151</v>
      </c>
      <c r="D12546" s="73" t="s">
        <v>63152</v>
      </c>
      <c r="E12546" s="73" t="s">
        <v>63153</v>
      </c>
      <c r="F12546" s="74" t="s">
        <v>4314</v>
      </c>
      <c r="G12546" s="73" t="s">
        <v>5471</v>
      </c>
    </row>
    <row r="12547" spans="1:7">
      <c r="A12547" s="73" t="s">
        <v>63154</v>
      </c>
      <c r="B12547" s="73" t="s">
        <v>63155</v>
      </c>
      <c r="C12547" s="73" t="s">
        <v>63156</v>
      </c>
      <c r="D12547" s="73" t="s">
        <v>63157</v>
      </c>
      <c r="E12547" s="73" t="s">
        <v>56190</v>
      </c>
      <c r="F12547" s="74"/>
      <c r="G12547" s="73" t="s">
        <v>5471</v>
      </c>
    </row>
    <row r="12548" spans="1:7">
      <c r="A12548" s="73" t="s">
        <v>63158</v>
      </c>
      <c r="B12548" s="73" t="s">
        <v>63159</v>
      </c>
      <c r="C12548" s="73" t="s">
        <v>63160</v>
      </c>
      <c r="D12548" s="73" t="s">
        <v>63161</v>
      </c>
      <c r="E12548" s="73" t="s">
        <v>63162</v>
      </c>
      <c r="F12548" s="74" t="s">
        <v>5061</v>
      </c>
      <c r="G12548" s="73" t="s">
        <v>5471</v>
      </c>
    </row>
    <row r="12549" spans="1:7">
      <c r="A12549" s="73" t="s">
        <v>63163</v>
      </c>
      <c r="B12549" s="73" t="s">
        <v>63164</v>
      </c>
      <c r="C12549" s="73" t="s">
        <v>63165</v>
      </c>
      <c r="D12549" s="73" t="s">
        <v>63166</v>
      </c>
      <c r="E12549" s="73" t="s">
        <v>63167</v>
      </c>
      <c r="F12549" s="74" t="s">
        <v>4159</v>
      </c>
      <c r="G12549" s="73" t="s">
        <v>5471</v>
      </c>
    </row>
    <row r="12550" spans="1:7">
      <c r="A12550" s="73" t="s">
        <v>63168</v>
      </c>
      <c r="B12550" s="73" t="s">
        <v>63169</v>
      </c>
      <c r="C12550" s="73" t="s">
        <v>63170</v>
      </c>
      <c r="D12550" s="73" t="s">
        <v>63171</v>
      </c>
      <c r="E12550" s="73" t="s">
        <v>63172</v>
      </c>
      <c r="F12550" s="74"/>
      <c r="G12550" s="73" t="s">
        <v>5471</v>
      </c>
    </row>
    <row r="12551" spans="1:7">
      <c r="A12551" s="73" t="s">
        <v>63173</v>
      </c>
      <c r="B12551" s="73" t="s">
        <v>63174</v>
      </c>
      <c r="C12551" s="73" t="s">
        <v>63175</v>
      </c>
      <c r="D12551" s="73" t="s">
        <v>63176</v>
      </c>
      <c r="E12551" s="73" t="s">
        <v>63177</v>
      </c>
      <c r="F12551" s="74" t="s">
        <v>9802</v>
      </c>
      <c r="G12551" s="73" t="s">
        <v>5471</v>
      </c>
    </row>
    <row r="12552" spans="1:7">
      <c r="A12552" s="73" t="s">
        <v>63178</v>
      </c>
      <c r="B12552" s="73" t="s">
        <v>63179</v>
      </c>
      <c r="C12552" s="73" t="s">
        <v>63180</v>
      </c>
      <c r="D12552" s="73" t="s">
        <v>63181</v>
      </c>
      <c r="E12552" s="73" t="s">
        <v>63182</v>
      </c>
      <c r="F12552" s="74"/>
      <c r="G12552" s="73" t="s">
        <v>5471</v>
      </c>
    </row>
    <row r="12553" spans="1:7">
      <c r="A12553" s="73" t="s">
        <v>63183</v>
      </c>
      <c r="B12553" s="73" t="s">
        <v>63184</v>
      </c>
      <c r="C12553" s="73" t="s">
        <v>63185</v>
      </c>
      <c r="D12553" s="73" t="s">
        <v>63186</v>
      </c>
      <c r="E12553" s="73" t="s">
        <v>52895</v>
      </c>
      <c r="F12553" s="74"/>
      <c r="G12553" s="73" t="s">
        <v>5471</v>
      </c>
    </row>
    <row r="12554" spans="1:7">
      <c r="A12554" s="73" t="s">
        <v>63187</v>
      </c>
      <c r="B12554" s="73" t="s">
        <v>63188</v>
      </c>
      <c r="C12554" s="73" t="s">
        <v>63189</v>
      </c>
      <c r="D12554" s="73" t="s">
        <v>63190</v>
      </c>
      <c r="E12554" s="73" t="s">
        <v>5569</v>
      </c>
      <c r="F12554" s="74" t="s">
        <v>4314</v>
      </c>
      <c r="G12554" s="73" t="s">
        <v>5471</v>
      </c>
    </row>
    <row r="12555" spans="1:7">
      <c r="A12555" s="73" t="s">
        <v>63191</v>
      </c>
      <c r="B12555" s="73" t="s">
        <v>63192</v>
      </c>
      <c r="C12555" s="73" t="s">
        <v>63193</v>
      </c>
      <c r="D12555" s="73" t="s">
        <v>63194</v>
      </c>
      <c r="E12555" s="73" t="s">
        <v>63195</v>
      </c>
      <c r="F12555" s="74"/>
      <c r="G12555" s="73" t="s">
        <v>5471</v>
      </c>
    </row>
    <row r="12556" spans="1:7">
      <c r="A12556" s="73" t="s">
        <v>63196</v>
      </c>
      <c r="B12556" s="73" t="s">
        <v>63197</v>
      </c>
      <c r="C12556" s="73" t="s">
        <v>63198</v>
      </c>
      <c r="D12556" s="73" t="s">
        <v>63199</v>
      </c>
      <c r="E12556" s="73" t="s">
        <v>63200</v>
      </c>
      <c r="F12556" s="74" t="s">
        <v>5061</v>
      </c>
      <c r="G12556" s="73" t="s">
        <v>5471</v>
      </c>
    </row>
    <row r="12557" spans="1:7">
      <c r="A12557" s="73" t="s">
        <v>63201</v>
      </c>
      <c r="B12557" s="73" t="s">
        <v>63202</v>
      </c>
      <c r="C12557" s="73" t="s">
        <v>63203</v>
      </c>
      <c r="D12557" s="73" t="s">
        <v>63204</v>
      </c>
      <c r="E12557" s="73" t="s">
        <v>55522</v>
      </c>
      <c r="F12557" s="74"/>
      <c r="G12557" s="73" t="s">
        <v>5471</v>
      </c>
    </row>
    <row r="12558" spans="1:7">
      <c r="A12558" s="73" t="s">
        <v>63205</v>
      </c>
      <c r="B12558" s="73" t="s">
        <v>63206</v>
      </c>
      <c r="C12558" s="73" t="s">
        <v>63207</v>
      </c>
      <c r="D12558" s="73" t="s">
        <v>63208</v>
      </c>
      <c r="E12558" s="73" t="s">
        <v>63209</v>
      </c>
      <c r="F12558" s="74"/>
      <c r="G12558" s="73" t="s">
        <v>5471</v>
      </c>
    </row>
    <row r="12559" spans="1:7">
      <c r="A12559" s="73" t="s">
        <v>63210</v>
      </c>
      <c r="B12559" s="73" t="s">
        <v>63211</v>
      </c>
      <c r="C12559" s="73" t="s">
        <v>63212</v>
      </c>
      <c r="D12559" s="73" t="s">
        <v>63213</v>
      </c>
      <c r="E12559" s="73" t="s">
        <v>63214</v>
      </c>
      <c r="F12559" s="74" t="s">
        <v>6318</v>
      </c>
      <c r="G12559" s="73" t="s">
        <v>5471</v>
      </c>
    </row>
    <row r="12560" spans="1:7">
      <c r="A12560" s="73" t="s">
        <v>63215</v>
      </c>
      <c r="B12560" s="73" t="s">
        <v>63216</v>
      </c>
      <c r="C12560" s="73" t="s">
        <v>63217</v>
      </c>
      <c r="D12560" s="73" t="s">
        <v>63218</v>
      </c>
      <c r="E12560" s="73" t="s">
        <v>46497</v>
      </c>
      <c r="F12560" s="74" t="s">
        <v>5061</v>
      </c>
      <c r="G12560" s="73" t="s">
        <v>5471</v>
      </c>
    </row>
    <row r="12561" spans="1:7">
      <c r="A12561" s="73" t="s">
        <v>63219</v>
      </c>
      <c r="B12561" s="73" t="s">
        <v>63220</v>
      </c>
      <c r="C12561" s="73" t="s">
        <v>63221</v>
      </c>
      <c r="D12561" s="73" t="s">
        <v>63222</v>
      </c>
      <c r="E12561" s="73" t="s">
        <v>60683</v>
      </c>
      <c r="F12561" s="74"/>
      <c r="G12561" s="73" t="s">
        <v>5471</v>
      </c>
    </row>
    <row r="12562" spans="1:7">
      <c r="A12562" s="73" t="s">
        <v>63223</v>
      </c>
      <c r="B12562" s="73" t="s">
        <v>63224</v>
      </c>
      <c r="C12562" s="73" t="s">
        <v>63225</v>
      </c>
      <c r="D12562" s="73" t="s">
        <v>63226</v>
      </c>
      <c r="E12562" s="73" t="s">
        <v>34095</v>
      </c>
      <c r="F12562" s="74" t="s">
        <v>4382</v>
      </c>
      <c r="G12562" s="73" t="s">
        <v>5471</v>
      </c>
    </row>
    <row r="12563" spans="1:7">
      <c r="A12563" s="73" t="s">
        <v>63227</v>
      </c>
      <c r="B12563" s="73" t="s">
        <v>63228</v>
      </c>
      <c r="C12563" s="73" t="s">
        <v>63229</v>
      </c>
      <c r="D12563" s="73" t="s">
        <v>63230</v>
      </c>
      <c r="E12563" s="73" t="s">
        <v>53341</v>
      </c>
      <c r="F12563" s="74"/>
      <c r="G12563" s="73" t="s">
        <v>5471</v>
      </c>
    </row>
    <row r="12564" spans="1:7">
      <c r="A12564" s="73" t="s">
        <v>63231</v>
      </c>
      <c r="B12564" s="73" t="s">
        <v>63232</v>
      </c>
      <c r="C12564" s="73" t="s">
        <v>63233</v>
      </c>
      <c r="D12564" s="73" t="s">
        <v>63234</v>
      </c>
      <c r="E12564" s="73" t="s">
        <v>19215</v>
      </c>
      <c r="F12564" s="74"/>
      <c r="G12564" s="73" t="s">
        <v>5471</v>
      </c>
    </row>
    <row r="12565" spans="1:7">
      <c r="A12565" s="73" t="s">
        <v>63235</v>
      </c>
      <c r="B12565" s="73" t="s">
        <v>63236</v>
      </c>
      <c r="C12565" s="73" t="s">
        <v>63237</v>
      </c>
      <c r="D12565" s="73" t="s">
        <v>63238</v>
      </c>
      <c r="E12565" s="73" t="s">
        <v>53341</v>
      </c>
      <c r="F12565" s="74"/>
      <c r="G12565" s="73" t="s">
        <v>5471</v>
      </c>
    </row>
    <row r="12566" spans="1:7">
      <c r="A12566" s="73" t="s">
        <v>63239</v>
      </c>
      <c r="B12566" s="73" t="s">
        <v>63240</v>
      </c>
      <c r="C12566" s="73" t="s">
        <v>63241</v>
      </c>
      <c r="D12566" s="73" t="s">
        <v>63242</v>
      </c>
      <c r="E12566" s="73" t="s">
        <v>63243</v>
      </c>
      <c r="F12566" s="74"/>
      <c r="G12566" s="73" t="s">
        <v>5471</v>
      </c>
    </row>
    <row r="12567" spans="1:7">
      <c r="A12567" s="73" t="s">
        <v>63244</v>
      </c>
      <c r="B12567" s="73" t="s">
        <v>63245</v>
      </c>
      <c r="C12567" s="73" t="s">
        <v>63246</v>
      </c>
      <c r="D12567" s="73" t="s">
        <v>63247</v>
      </c>
      <c r="E12567" s="73" t="s">
        <v>63248</v>
      </c>
      <c r="F12567" s="74" t="s">
        <v>9802</v>
      </c>
      <c r="G12567" s="73" t="s">
        <v>5471</v>
      </c>
    </row>
    <row r="12568" spans="1:7">
      <c r="A12568" s="73" t="s">
        <v>63249</v>
      </c>
      <c r="B12568" s="73" t="s">
        <v>63250</v>
      </c>
      <c r="C12568" s="73" t="s">
        <v>63251</v>
      </c>
      <c r="D12568" s="73" t="s">
        <v>63252</v>
      </c>
      <c r="E12568" s="73" t="s">
        <v>63253</v>
      </c>
      <c r="F12568" s="74"/>
      <c r="G12568" s="73" t="s">
        <v>5471</v>
      </c>
    </row>
    <row r="12569" spans="1:7">
      <c r="A12569" s="73" t="s">
        <v>63254</v>
      </c>
      <c r="B12569" s="73" t="s">
        <v>63255</v>
      </c>
      <c r="C12569" s="73" t="s">
        <v>63256</v>
      </c>
      <c r="D12569" s="73" t="s">
        <v>63257</v>
      </c>
      <c r="E12569" s="73" t="s">
        <v>31320</v>
      </c>
      <c r="F12569" s="74" t="s">
        <v>5750</v>
      </c>
      <c r="G12569" s="73" t="s">
        <v>5471</v>
      </c>
    </row>
    <row r="12570" spans="1:7">
      <c r="A12570" s="73" t="s">
        <v>63258</v>
      </c>
      <c r="B12570" s="73" t="s">
        <v>63259</v>
      </c>
      <c r="C12570" s="73" t="s">
        <v>35741</v>
      </c>
      <c r="D12570" s="73" t="s">
        <v>63260</v>
      </c>
      <c r="E12570" s="73" t="s">
        <v>55934</v>
      </c>
      <c r="F12570" s="74" t="s">
        <v>6327</v>
      </c>
      <c r="G12570" s="73" t="s">
        <v>5471</v>
      </c>
    </row>
    <row r="12571" spans="1:7">
      <c r="A12571" s="73" t="s">
        <v>63261</v>
      </c>
      <c r="B12571" s="73" t="s">
        <v>63262</v>
      </c>
      <c r="C12571" s="73" t="s">
        <v>63263</v>
      </c>
      <c r="D12571" s="73" t="s">
        <v>63264</v>
      </c>
      <c r="E12571" s="73" t="s">
        <v>30511</v>
      </c>
      <c r="F12571" s="74"/>
      <c r="G12571" s="73" t="s">
        <v>5471</v>
      </c>
    </row>
    <row r="12572" spans="1:7">
      <c r="A12572" s="73" t="s">
        <v>63265</v>
      </c>
      <c r="B12572" s="73" t="s">
        <v>63266</v>
      </c>
      <c r="C12572" s="73" t="s">
        <v>63267</v>
      </c>
      <c r="D12572" s="73" t="s">
        <v>63268</v>
      </c>
      <c r="E12572" s="73" t="s">
        <v>62915</v>
      </c>
      <c r="F12572" s="74"/>
      <c r="G12572" s="73" t="s">
        <v>5471</v>
      </c>
    </row>
    <row r="12573" spans="1:7">
      <c r="A12573" s="73" t="s">
        <v>63269</v>
      </c>
      <c r="B12573" s="73" t="s">
        <v>63270</v>
      </c>
      <c r="C12573" s="73" t="s">
        <v>63271</v>
      </c>
      <c r="D12573" s="73" t="s">
        <v>63272</v>
      </c>
      <c r="E12573" s="73" t="s">
        <v>63273</v>
      </c>
      <c r="F12573" s="74"/>
      <c r="G12573" s="73" t="s">
        <v>5471</v>
      </c>
    </row>
    <row r="12574" spans="1:7">
      <c r="A12574" s="73" t="s">
        <v>63274</v>
      </c>
      <c r="B12574" s="73" t="s">
        <v>63275</v>
      </c>
      <c r="C12574" s="73" t="s">
        <v>63276</v>
      </c>
      <c r="D12574" s="73" t="s">
        <v>63277</v>
      </c>
      <c r="E12574" s="73" t="s">
        <v>63278</v>
      </c>
      <c r="F12574" s="74"/>
      <c r="G12574" s="73" t="s">
        <v>5471</v>
      </c>
    </row>
    <row r="12575" spans="1:7">
      <c r="A12575" s="73" t="s">
        <v>63279</v>
      </c>
      <c r="B12575" s="73" t="s">
        <v>63280</v>
      </c>
      <c r="C12575" s="73" t="s">
        <v>63281</v>
      </c>
      <c r="D12575" s="73" t="s">
        <v>63282</v>
      </c>
      <c r="E12575" s="73" t="s">
        <v>63283</v>
      </c>
      <c r="F12575" s="74"/>
      <c r="G12575" s="73" t="s">
        <v>5471</v>
      </c>
    </row>
    <row r="12576" spans="1:7">
      <c r="A12576" s="73" t="s">
        <v>63284</v>
      </c>
      <c r="B12576" s="73" t="s">
        <v>63285</v>
      </c>
      <c r="C12576" s="73" t="s">
        <v>63286</v>
      </c>
      <c r="D12576" s="73" t="s">
        <v>63287</v>
      </c>
      <c r="E12576" s="73" t="s">
        <v>63288</v>
      </c>
      <c r="F12576" s="74"/>
      <c r="G12576" s="73" t="s">
        <v>5471</v>
      </c>
    </row>
    <row r="12577" spans="1:7">
      <c r="A12577" s="73" t="s">
        <v>63289</v>
      </c>
      <c r="B12577" s="73" t="s">
        <v>63290</v>
      </c>
      <c r="C12577" s="73" t="s">
        <v>63291</v>
      </c>
      <c r="D12577" s="73" t="s">
        <v>63292</v>
      </c>
      <c r="E12577" s="73" t="s">
        <v>6901</v>
      </c>
      <c r="F12577" s="74"/>
      <c r="G12577" s="73" t="s">
        <v>5471</v>
      </c>
    </row>
    <row r="12578" spans="1:7">
      <c r="A12578" s="73" t="s">
        <v>63293</v>
      </c>
      <c r="B12578" s="73" t="s">
        <v>63294</v>
      </c>
      <c r="C12578" s="73" t="s">
        <v>63295</v>
      </c>
      <c r="D12578" s="73" t="s">
        <v>63296</v>
      </c>
      <c r="E12578" s="73" t="s">
        <v>63297</v>
      </c>
      <c r="F12578" s="74"/>
      <c r="G12578" s="73" t="s">
        <v>5471</v>
      </c>
    </row>
    <row r="12579" spans="1:7">
      <c r="A12579" s="73" t="s">
        <v>63298</v>
      </c>
      <c r="B12579" s="73" t="s">
        <v>63299</v>
      </c>
      <c r="C12579" s="73" t="s">
        <v>63300</v>
      </c>
      <c r="D12579" s="73" t="s">
        <v>63301</v>
      </c>
      <c r="E12579" s="73" t="s">
        <v>63302</v>
      </c>
      <c r="F12579" s="74" t="s">
        <v>5045</v>
      </c>
      <c r="G12579" s="73" t="s">
        <v>5471</v>
      </c>
    </row>
    <row r="12580" spans="1:7">
      <c r="A12580" s="73" t="s">
        <v>63303</v>
      </c>
      <c r="B12580" s="73" t="s">
        <v>63304</v>
      </c>
      <c r="C12580" s="73" t="s">
        <v>63305</v>
      </c>
      <c r="D12580" s="73" t="s">
        <v>63306</v>
      </c>
      <c r="E12580" s="73" t="s">
        <v>53771</v>
      </c>
      <c r="F12580" s="74"/>
      <c r="G12580" s="73" t="s">
        <v>5471</v>
      </c>
    </row>
    <row r="12581" spans="1:7">
      <c r="A12581" s="73" t="s">
        <v>63307</v>
      </c>
      <c r="B12581" s="73" t="s">
        <v>63308</v>
      </c>
      <c r="C12581" s="73" t="s">
        <v>63309</v>
      </c>
      <c r="D12581" s="73" t="s">
        <v>63310</v>
      </c>
      <c r="E12581" s="73" t="s">
        <v>63311</v>
      </c>
      <c r="F12581" s="74"/>
      <c r="G12581" s="73" t="s">
        <v>5471</v>
      </c>
    </row>
    <row r="12582" spans="1:7">
      <c r="A12582" s="73" t="s">
        <v>63312</v>
      </c>
      <c r="B12582" s="73" t="s">
        <v>63313</v>
      </c>
      <c r="C12582" s="73" t="s">
        <v>63314</v>
      </c>
      <c r="D12582" s="73" t="s">
        <v>63315</v>
      </c>
      <c r="E12582" s="73" t="s">
        <v>19236</v>
      </c>
      <c r="F12582" s="74"/>
      <c r="G12582" s="73" t="s">
        <v>5471</v>
      </c>
    </row>
    <row r="12583" spans="1:7">
      <c r="A12583" s="73" t="s">
        <v>63316</v>
      </c>
      <c r="B12583" s="73" t="s">
        <v>63317</v>
      </c>
      <c r="C12583" s="73" t="s">
        <v>63318</v>
      </c>
      <c r="D12583" s="73" t="s">
        <v>63319</v>
      </c>
      <c r="E12583" s="73" t="s">
        <v>63320</v>
      </c>
      <c r="F12583" s="74"/>
      <c r="G12583" s="73" t="s">
        <v>5471</v>
      </c>
    </row>
    <row r="12584" spans="1:7">
      <c r="A12584" s="73" t="s">
        <v>63321</v>
      </c>
      <c r="B12584" s="73" t="s">
        <v>63322</v>
      </c>
      <c r="C12584" s="73" t="s">
        <v>63323</v>
      </c>
      <c r="D12584" s="73" t="s">
        <v>63324</v>
      </c>
      <c r="E12584" s="73" t="s">
        <v>56248</v>
      </c>
      <c r="F12584" s="74" t="s">
        <v>4314</v>
      </c>
      <c r="G12584" s="73" t="s">
        <v>5471</v>
      </c>
    </row>
    <row r="12585" spans="1:7">
      <c r="A12585" s="73" t="s">
        <v>63325</v>
      </c>
      <c r="B12585" s="73" t="s">
        <v>63326</v>
      </c>
      <c r="C12585" s="73" t="s">
        <v>63327</v>
      </c>
      <c r="D12585" s="73" t="s">
        <v>63328</v>
      </c>
      <c r="E12585" s="73" t="s">
        <v>63329</v>
      </c>
      <c r="F12585" s="74"/>
      <c r="G12585" s="73" t="s">
        <v>5471</v>
      </c>
    </row>
    <row r="12586" spans="1:7">
      <c r="A12586" s="73" t="s">
        <v>63330</v>
      </c>
      <c r="B12586" s="73" t="s">
        <v>63331</v>
      </c>
      <c r="C12586" s="73" t="s">
        <v>63332</v>
      </c>
      <c r="D12586" s="73" t="s">
        <v>63333</v>
      </c>
      <c r="E12586" s="73" t="s">
        <v>63334</v>
      </c>
      <c r="F12586" s="74"/>
      <c r="G12586" s="73" t="s">
        <v>5471</v>
      </c>
    </row>
    <row r="12587" spans="1:7">
      <c r="A12587" s="73" t="s">
        <v>63335</v>
      </c>
      <c r="B12587" s="73" t="s">
        <v>63336</v>
      </c>
      <c r="C12587" s="73" t="s">
        <v>63337</v>
      </c>
      <c r="D12587" s="73" t="s">
        <v>63338</v>
      </c>
      <c r="E12587" s="73" t="s">
        <v>63339</v>
      </c>
      <c r="F12587" s="74"/>
      <c r="G12587" s="73" t="s">
        <v>5471</v>
      </c>
    </row>
    <row r="12588" spans="1:7">
      <c r="A12588" s="73" t="s">
        <v>63340</v>
      </c>
      <c r="B12588" s="73" t="s">
        <v>63341</v>
      </c>
      <c r="C12588" s="73" t="s">
        <v>63342</v>
      </c>
      <c r="D12588" s="73" t="s">
        <v>63343</v>
      </c>
      <c r="E12588" s="73" t="s">
        <v>56871</v>
      </c>
      <c r="F12588" s="74"/>
      <c r="G12588" s="73" t="s">
        <v>5471</v>
      </c>
    </row>
    <row r="12589" spans="1:7">
      <c r="A12589" s="73" t="s">
        <v>63344</v>
      </c>
      <c r="B12589" s="73" t="s">
        <v>63345</v>
      </c>
      <c r="C12589" s="73" t="s">
        <v>63346</v>
      </c>
      <c r="D12589" s="73" t="s">
        <v>63347</v>
      </c>
      <c r="E12589" s="73" t="s">
        <v>63348</v>
      </c>
      <c r="F12589" s="74"/>
      <c r="G12589" s="73" t="s">
        <v>5471</v>
      </c>
    </row>
    <row r="12590" spans="1:7">
      <c r="A12590" s="73" t="s">
        <v>63349</v>
      </c>
      <c r="B12590" s="73" t="s">
        <v>63350</v>
      </c>
      <c r="C12590" s="73" t="s">
        <v>63351</v>
      </c>
      <c r="D12590" s="73" t="s">
        <v>63352</v>
      </c>
      <c r="E12590" s="73" t="s">
        <v>17651</v>
      </c>
      <c r="F12590" s="74"/>
      <c r="G12590" s="73" t="s">
        <v>5471</v>
      </c>
    </row>
    <row r="12591" spans="1:7">
      <c r="A12591" s="73" t="s">
        <v>63353</v>
      </c>
      <c r="B12591" s="73" t="s">
        <v>63354</v>
      </c>
      <c r="C12591" s="73" t="s">
        <v>63355</v>
      </c>
      <c r="D12591" s="73" t="s">
        <v>63356</v>
      </c>
      <c r="E12591" s="73" t="s">
        <v>55458</v>
      </c>
      <c r="F12591" s="74"/>
      <c r="G12591" s="73" t="s">
        <v>5471</v>
      </c>
    </row>
    <row r="12592" spans="1:7">
      <c r="A12592" s="73" t="s">
        <v>63357</v>
      </c>
      <c r="B12592" s="73" t="s">
        <v>63358</v>
      </c>
      <c r="C12592" s="73" t="s">
        <v>63359</v>
      </c>
      <c r="D12592" s="73" t="s">
        <v>63360</v>
      </c>
      <c r="E12592" s="73" t="s">
        <v>63361</v>
      </c>
      <c r="F12592" s="74"/>
      <c r="G12592" s="73" t="s">
        <v>5471</v>
      </c>
    </row>
    <row r="12593" spans="1:7">
      <c r="A12593" s="73" t="s">
        <v>63362</v>
      </c>
      <c r="B12593" s="73" t="s">
        <v>63363</v>
      </c>
      <c r="C12593" s="73" t="s">
        <v>63364</v>
      </c>
      <c r="D12593" s="73" t="s">
        <v>63365</v>
      </c>
      <c r="E12593" s="73" t="s">
        <v>31827</v>
      </c>
      <c r="F12593" s="74" t="s">
        <v>4390</v>
      </c>
      <c r="G12593" s="73" t="s">
        <v>5471</v>
      </c>
    </row>
    <row r="12594" spans="1:7">
      <c r="A12594" s="73" t="s">
        <v>63366</v>
      </c>
      <c r="B12594" s="73" t="s">
        <v>63367</v>
      </c>
      <c r="C12594" s="73" t="s">
        <v>63368</v>
      </c>
      <c r="D12594" s="73" t="s">
        <v>63369</v>
      </c>
      <c r="E12594" s="73" t="s">
        <v>63370</v>
      </c>
      <c r="F12594" s="74" t="s">
        <v>5050</v>
      </c>
      <c r="G12594" s="73" t="s">
        <v>5471</v>
      </c>
    </row>
    <row r="12595" spans="1:7">
      <c r="A12595" s="73" t="s">
        <v>63371</v>
      </c>
      <c r="B12595" s="73" t="s">
        <v>63372</v>
      </c>
      <c r="C12595" s="73" t="s">
        <v>63373</v>
      </c>
      <c r="D12595" s="73" t="s">
        <v>63374</v>
      </c>
      <c r="E12595" s="73" t="s">
        <v>63375</v>
      </c>
      <c r="F12595" s="74" t="s">
        <v>7212</v>
      </c>
      <c r="G12595" s="73" t="s">
        <v>5471</v>
      </c>
    </row>
    <row r="12596" spans="1:7">
      <c r="A12596" s="73" t="s">
        <v>63376</v>
      </c>
      <c r="B12596" s="73" t="s">
        <v>63377</v>
      </c>
      <c r="C12596" s="73" t="s">
        <v>63378</v>
      </c>
      <c r="D12596" s="73" t="s">
        <v>63379</v>
      </c>
      <c r="E12596" s="73" t="s">
        <v>63380</v>
      </c>
      <c r="F12596" s="74" t="s">
        <v>6318</v>
      </c>
      <c r="G12596" s="73" t="s">
        <v>5471</v>
      </c>
    </row>
    <row r="12597" spans="1:7">
      <c r="A12597" s="73" t="s">
        <v>63381</v>
      </c>
      <c r="B12597" s="73" t="s">
        <v>63382</v>
      </c>
      <c r="C12597" s="73" t="s">
        <v>30504</v>
      </c>
      <c r="D12597" s="73" t="s">
        <v>63383</v>
      </c>
      <c r="E12597" s="73" t="s">
        <v>30506</v>
      </c>
      <c r="F12597" s="74" t="s">
        <v>4314</v>
      </c>
      <c r="G12597" s="73" t="s">
        <v>5471</v>
      </c>
    </row>
    <row r="12598" spans="1:7">
      <c r="A12598" s="73" t="s">
        <v>63384</v>
      </c>
      <c r="B12598" s="73" t="s">
        <v>63385</v>
      </c>
      <c r="C12598" s="73" t="s">
        <v>63386</v>
      </c>
      <c r="D12598" s="73" t="s">
        <v>63387</v>
      </c>
      <c r="E12598" s="73" t="s">
        <v>63388</v>
      </c>
      <c r="F12598" s="74"/>
      <c r="G12598" s="73" t="s">
        <v>5471</v>
      </c>
    </row>
    <row r="12599" spans="1:7">
      <c r="A12599" s="73" t="s">
        <v>63389</v>
      </c>
      <c r="B12599" s="73" t="s">
        <v>63390</v>
      </c>
      <c r="C12599" s="73" t="s">
        <v>63391</v>
      </c>
      <c r="D12599" s="73" t="s">
        <v>63392</v>
      </c>
      <c r="E12599" s="73" t="s">
        <v>56717</v>
      </c>
      <c r="F12599" s="74"/>
      <c r="G12599" s="73" t="s">
        <v>5471</v>
      </c>
    </row>
    <row r="12600" spans="1:7">
      <c r="A12600" s="73" t="s">
        <v>63393</v>
      </c>
      <c r="B12600" s="73" t="s">
        <v>63394</v>
      </c>
      <c r="C12600" s="73" t="s">
        <v>63395</v>
      </c>
      <c r="D12600" s="73" t="s">
        <v>63396</v>
      </c>
      <c r="E12600" s="73" t="s">
        <v>63397</v>
      </c>
      <c r="F12600" s="74"/>
      <c r="G12600" s="73" t="s">
        <v>5471</v>
      </c>
    </row>
    <row r="12601" spans="1:7">
      <c r="A12601" s="73" t="s">
        <v>63398</v>
      </c>
      <c r="B12601" s="73" t="s">
        <v>63399</v>
      </c>
      <c r="C12601" s="73" t="s">
        <v>63400</v>
      </c>
      <c r="D12601" s="73" t="s">
        <v>63401</v>
      </c>
      <c r="E12601" s="73" t="s">
        <v>63402</v>
      </c>
      <c r="F12601" s="74" t="s">
        <v>19833</v>
      </c>
      <c r="G12601" s="73" t="s">
        <v>5471</v>
      </c>
    </row>
    <row r="12602" spans="1:7">
      <c r="A12602" s="73" t="s">
        <v>63403</v>
      </c>
      <c r="B12602" s="73" t="s">
        <v>63404</v>
      </c>
      <c r="C12602" s="73" t="s">
        <v>63405</v>
      </c>
      <c r="D12602" s="73" t="s">
        <v>63406</v>
      </c>
      <c r="E12602" s="73" t="s">
        <v>63407</v>
      </c>
      <c r="F12602" s="74" t="s">
        <v>7364</v>
      </c>
      <c r="G12602" s="73" t="s">
        <v>5471</v>
      </c>
    </row>
    <row r="12603" spans="1:7">
      <c r="A12603" s="73" t="s">
        <v>63408</v>
      </c>
      <c r="B12603" s="73" t="s">
        <v>63409</v>
      </c>
      <c r="C12603" s="73" t="s">
        <v>63410</v>
      </c>
      <c r="D12603" s="73" t="s">
        <v>63411</v>
      </c>
      <c r="E12603" s="73" t="s">
        <v>55411</v>
      </c>
      <c r="F12603" s="74"/>
      <c r="G12603" s="73" t="s">
        <v>5471</v>
      </c>
    </row>
    <row r="12604" spans="1:7">
      <c r="A12604" s="73" t="s">
        <v>63412</v>
      </c>
      <c r="B12604" s="73" t="s">
        <v>63413</v>
      </c>
      <c r="C12604" s="73" t="s">
        <v>33290</v>
      </c>
      <c r="D12604" s="73" t="s">
        <v>63414</v>
      </c>
      <c r="E12604" s="73" t="s">
        <v>7114</v>
      </c>
      <c r="F12604" s="74"/>
      <c r="G12604" s="73" t="s">
        <v>5471</v>
      </c>
    </row>
    <row r="12605" spans="1:7">
      <c r="A12605" s="73" t="s">
        <v>63415</v>
      </c>
      <c r="B12605" s="73" t="s">
        <v>63416</v>
      </c>
      <c r="C12605" s="73" t="s">
        <v>63417</v>
      </c>
      <c r="D12605" s="73" t="s">
        <v>63418</v>
      </c>
      <c r="E12605" s="73" t="s">
        <v>54348</v>
      </c>
      <c r="F12605" s="74"/>
      <c r="G12605" s="73" t="s">
        <v>5471</v>
      </c>
    </row>
    <row r="12606" spans="1:7">
      <c r="A12606" s="73" t="s">
        <v>63419</v>
      </c>
      <c r="B12606" s="73" t="s">
        <v>63420</v>
      </c>
      <c r="C12606" s="73" t="s">
        <v>63421</v>
      </c>
      <c r="D12606" s="73" t="s">
        <v>63422</v>
      </c>
      <c r="E12606" s="73" t="s">
        <v>7589</v>
      </c>
      <c r="F12606" s="74"/>
      <c r="G12606" s="73" t="s">
        <v>5471</v>
      </c>
    </row>
    <row r="12607" spans="1:7">
      <c r="A12607" s="73" t="s">
        <v>63423</v>
      </c>
      <c r="B12607" s="73" t="s">
        <v>63424</v>
      </c>
      <c r="C12607" s="73" t="s">
        <v>63425</v>
      </c>
      <c r="D12607" s="73" t="s">
        <v>63426</v>
      </c>
      <c r="E12607" s="73" t="s">
        <v>53388</v>
      </c>
      <c r="F12607" s="74"/>
      <c r="G12607" s="73" t="s">
        <v>5471</v>
      </c>
    </row>
    <row r="12608" spans="1:7">
      <c r="A12608" s="73" t="s">
        <v>63427</v>
      </c>
      <c r="B12608" s="73" t="s">
        <v>63428</v>
      </c>
      <c r="C12608" s="73" t="s">
        <v>63429</v>
      </c>
      <c r="D12608" s="73" t="s">
        <v>63430</v>
      </c>
      <c r="E12608" s="73" t="s">
        <v>63431</v>
      </c>
      <c r="F12608" s="74"/>
      <c r="G12608" s="73" t="s">
        <v>5471</v>
      </c>
    </row>
    <row r="12609" spans="1:7">
      <c r="A12609" s="73" t="s">
        <v>63432</v>
      </c>
      <c r="B12609" s="73" t="s">
        <v>63433</v>
      </c>
      <c r="C12609" s="73" t="s">
        <v>63434</v>
      </c>
      <c r="D12609" s="73" t="s">
        <v>63435</v>
      </c>
      <c r="E12609" s="73" t="s">
        <v>63436</v>
      </c>
      <c r="F12609" s="74"/>
      <c r="G12609" s="73" t="s">
        <v>5471</v>
      </c>
    </row>
    <row r="12610" spans="1:7">
      <c r="A12610" s="73" t="s">
        <v>63437</v>
      </c>
      <c r="B12610" s="73" t="s">
        <v>63438</v>
      </c>
      <c r="C12610" s="73" t="s">
        <v>63439</v>
      </c>
      <c r="D12610" s="73" t="s">
        <v>63440</v>
      </c>
      <c r="E12610" s="73" t="s">
        <v>53430</v>
      </c>
      <c r="F12610" s="74"/>
      <c r="G12610" s="73" t="s">
        <v>5471</v>
      </c>
    </row>
    <row r="12611" spans="1:7">
      <c r="A12611" s="73" t="s">
        <v>63441</v>
      </c>
      <c r="B12611" s="73" t="s">
        <v>63442</v>
      </c>
      <c r="C12611" s="73" t="s">
        <v>63443</v>
      </c>
      <c r="D12611" s="73" t="s">
        <v>63444</v>
      </c>
      <c r="E12611" s="73" t="s">
        <v>54348</v>
      </c>
      <c r="F12611" s="74"/>
      <c r="G12611" s="73" t="s">
        <v>5471</v>
      </c>
    </row>
    <row r="12612" spans="1:7">
      <c r="A12612" s="73" t="s">
        <v>63445</v>
      </c>
      <c r="B12612" s="73" t="s">
        <v>63446</v>
      </c>
      <c r="C12612" s="73" t="s">
        <v>63447</v>
      </c>
      <c r="D12612" s="73" t="s">
        <v>63448</v>
      </c>
      <c r="E12612" s="73" t="s">
        <v>63449</v>
      </c>
      <c r="F12612" s="74" t="s">
        <v>63450</v>
      </c>
      <c r="G12612" s="73" t="s">
        <v>5471</v>
      </c>
    </row>
    <row r="12613" spans="1:7">
      <c r="A12613" s="73" t="s">
        <v>63451</v>
      </c>
      <c r="B12613" s="73" t="s">
        <v>63452</v>
      </c>
      <c r="C12613" s="73" t="s">
        <v>63453</v>
      </c>
      <c r="D12613" s="73" t="s">
        <v>63454</v>
      </c>
      <c r="E12613" s="73" t="s">
        <v>55411</v>
      </c>
      <c r="F12613" s="74"/>
      <c r="G12613" s="73" t="s">
        <v>5471</v>
      </c>
    </row>
    <row r="12614" spans="1:7">
      <c r="A12614" s="73" t="s">
        <v>63455</v>
      </c>
      <c r="B12614" s="73" t="s">
        <v>63456</v>
      </c>
      <c r="C12614" s="73" t="s">
        <v>63457</v>
      </c>
      <c r="D12614" s="73" t="s">
        <v>63458</v>
      </c>
      <c r="E12614" s="73" t="s">
        <v>57626</v>
      </c>
      <c r="F12614" s="74"/>
      <c r="G12614" s="73" t="s">
        <v>5471</v>
      </c>
    </row>
    <row r="12615" spans="1:7">
      <c r="A12615" s="73" t="s">
        <v>63459</v>
      </c>
      <c r="B12615" s="73" t="s">
        <v>63460</v>
      </c>
      <c r="C12615" s="73" t="s">
        <v>63461</v>
      </c>
      <c r="D12615" s="73" t="s">
        <v>63462</v>
      </c>
      <c r="E12615" s="73" t="s">
        <v>54590</v>
      </c>
      <c r="F12615" s="74"/>
      <c r="G12615" s="73" t="s">
        <v>5471</v>
      </c>
    </row>
    <row r="12616" spans="1:7">
      <c r="A12616" s="73" t="s">
        <v>63463</v>
      </c>
      <c r="B12616" s="73" t="s">
        <v>63464</v>
      </c>
      <c r="C12616" s="73" t="s">
        <v>63465</v>
      </c>
      <c r="D12616" s="73" t="s">
        <v>63466</v>
      </c>
      <c r="E12616" s="73" t="s">
        <v>53607</v>
      </c>
      <c r="F12616" s="74"/>
      <c r="G12616" s="73" t="s">
        <v>5471</v>
      </c>
    </row>
    <row r="12617" spans="1:7">
      <c r="A12617" s="73" t="s">
        <v>63467</v>
      </c>
      <c r="B12617" s="73" t="s">
        <v>63468</v>
      </c>
      <c r="C12617" s="73" t="s">
        <v>63469</v>
      </c>
      <c r="D12617" s="73" t="s">
        <v>63470</v>
      </c>
      <c r="E12617" s="73" t="s">
        <v>63471</v>
      </c>
      <c r="F12617" s="74" t="s">
        <v>8409</v>
      </c>
      <c r="G12617" s="73" t="s">
        <v>5471</v>
      </c>
    </row>
    <row r="12618" spans="1:7">
      <c r="A12618" s="73" t="s">
        <v>63472</v>
      </c>
      <c r="B12618" s="73" t="s">
        <v>63473</v>
      </c>
      <c r="C12618" s="73" t="s">
        <v>63474</v>
      </c>
      <c r="D12618" s="73" t="s">
        <v>63475</v>
      </c>
      <c r="E12618" s="73" t="s">
        <v>54628</v>
      </c>
      <c r="F12618" s="74" t="s">
        <v>4159</v>
      </c>
      <c r="G12618" s="73" t="s">
        <v>5471</v>
      </c>
    </row>
    <row r="12619" spans="1:7">
      <c r="A12619" s="73" t="s">
        <v>63476</v>
      </c>
      <c r="B12619" s="73" t="s">
        <v>63477</v>
      </c>
      <c r="C12619" s="73" t="s">
        <v>63478</v>
      </c>
      <c r="D12619" s="73" t="s">
        <v>63479</v>
      </c>
      <c r="E12619" s="73" t="s">
        <v>63480</v>
      </c>
      <c r="F12619" s="74" t="s">
        <v>4314</v>
      </c>
      <c r="G12619" s="73" t="s">
        <v>5471</v>
      </c>
    </row>
    <row r="12620" spans="1:7">
      <c r="A12620" s="73" t="s">
        <v>63481</v>
      </c>
      <c r="B12620" s="73" t="s">
        <v>63482</v>
      </c>
      <c r="C12620" s="73" t="s">
        <v>63483</v>
      </c>
      <c r="D12620" s="73" t="s">
        <v>63484</v>
      </c>
      <c r="E12620" s="73" t="s">
        <v>53607</v>
      </c>
      <c r="F12620" s="74"/>
      <c r="G12620" s="73" t="s">
        <v>5471</v>
      </c>
    </row>
    <row r="12621" spans="1:7">
      <c r="A12621" s="73" t="s">
        <v>63485</v>
      </c>
      <c r="B12621" s="73" t="s">
        <v>63486</v>
      </c>
      <c r="C12621" s="73" t="s">
        <v>63487</v>
      </c>
      <c r="D12621" s="73" t="s">
        <v>63488</v>
      </c>
      <c r="E12621" s="73" t="s">
        <v>63489</v>
      </c>
      <c r="F12621" s="74" t="s">
        <v>5061</v>
      </c>
      <c r="G12621" s="73" t="s">
        <v>5471</v>
      </c>
    </row>
    <row r="12622" spans="1:7">
      <c r="A12622" s="73" t="s">
        <v>63490</v>
      </c>
      <c r="B12622" s="73" t="s">
        <v>63491</v>
      </c>
      <c r="C12622" s="73" t="s">
        <v>63492</v>
      </c>
      <c r="D12622" s="73" t="s">
        <v>63493</v>
      </c>
      <c r="E12622" s="73" t="s">
        <v>53626</v>
      </c>
      <c r="F12622" s="74"/>
      <c r="G12622" s="73" t="s">
        <v>5471</v>
      </c>
    </row>
    <row r="12623" spans="1:7">
      <c r="A12623" s="73" t="s">
        <v>63494</v>
      </c>
      <c r="B12623" s="73" t="s">
        <v>63495</v>
      </c>
      <c r="C12623" s="73" t="s">
        <v>63496</v>
      </c>
      <c r="D12623" s="73" t="s">
        <v>63497</v>
      </c>
      <c r="E12623" s="73" t="s">
        <v>57217</v>
      </c>
      <c r="F12623" s="74"/>
      <c r="G12623" s="73" t="s">
        <v>5471</v>
      </c>
    </row>
    <row r="12624" spans="1:7">
      <c r="A12624" s="73" t="s">
        <v>63498</v>
      </c>
      <c r="B12624" s="73" t="s">
        <v>63499</v>
      </c>
      <c r="C12624" s="73" t="s">
        <v>63500</v>
      </c>
      <c r="D12624" s="73" t="s">
        <v>63501</v>
      </c>
      <c r="E12624" s="73" t="s">
        <v>58904</v>
      </c>
      <c r="F12624" s="74"/>
      <c r="G12624" s="73" t="s">
        <v>5471</v>
      </c>
    </row>
    <row r="12625" spans="1:7">
      <c r="A12625" s="73" t="s">
        <v>63502</v>
      </c>
      <c r="B12625" s="73" t="s">
        <v>63503</v>
      </c>
      <c r="C12625" s="73" t="s">
        <v>63504</v>
      </c>
      <c r="D12625" s="73" t="s">
        <v>63505</v>
      </c>
      <c r="E12625" s="73" t="s">
        <v>63506</v>
      </c>
      <c r="F12625" s="74" t="s">
        <v>4159</v>
      </c>
      <c r="G12625" s="73" t="s">
        <v>5471</v>
      </c>
    </row>
    <row r="12626" spans="1:7">
      <c r="A12626" s="73" t="s">
        <v>63507</v>
      </c>
      <c r="B12626" s="73" t="s">
        <v>63508</v>
      </c>
      <c r="C12626" s="73" t="s">
        <v>63509</v>
      </c>
      <c r="D12626" s="73" t="s">
        <v>63510</v>
      </c>
      <c r="E12626" s="73" t="s">
        <v>63511</v>
      </c>
      <c r="F12626" s="74" t="s">
        <v>4627</v>
      </c>
      <c r="G12626" s="73" t="s">
        <v>5471</v>
      </c>
    </row>
    <row r="12627" spans="1:7">
      <c r="A12627" s="73" t="s">
        <v>63512</v>
      </c>
      <c r="B12627" s="73" t="s">
        <v>63513</v>
      </c>
      <c r="C12627" s="73" t="s">
        <v>63514</v>
      </c>
      <c r="D12627" s="73" t="s">
        <v>63515</v>
      </c>
      <c r="E12627" s="73" t="s">
        <v>63516</v>
      </c>
      <c r="F12627" s="74" t="s">
        <v>4159</v>
      </c>
      <c r="G12627" s="73" t="s">
        <v>5471</v>
      </c>
    </row>
    <row r="12628" spans="1:7">
      <c r="A12628" s="73" t="s">
        <v>63517</v>
      </c>
      <c r="B12628" s="73" t="s">
        <v>63518</v>
      </c>
      <c r="C12628" s="73" t="s">
        <v>63519</v>
      </c>
      <c r="D12628" s="73" t="s">
        <v>63520</v>
      </c>
      <c r="E12628" s="73" t="s">
        <v>63521</v>
      </c>
      <c r="F12628" s="74" t="s">
        <v>6154</v>
      </c>
      <c r="G12628" s="73" t="s">
        <v>5471</v>
      </c>
    </row>
    <row r="12629" spans="1:7">
      <c r="A12629" s="73" t="s">
        <v>63522</v>
      </c>
      <c r="B12629" s="73" t="s">
        <v>63523</v>
      </c>
      <c r="C12629" s="73" t="s">
        <v>63524</v>
      </c>
      <c r="D12629" s="73" t="s">
        <v>63525</v>
      </c>
      <c r="E12629" s="73" t="s">
        <v>63526</v>
      </c>
      <c r="F12629" s="74" t="s">
        <v>5315</v>
      </c>
      <c r="G12629" s="73" t="s">
        <v>5471</v>
      </c>
    </row>
    <row r="12630" spans="1:7">
      <c r="A12630" s="73" t="s">
        <v>63527</v>
      </c>
      <c r="B12630" s="73" t="s">
        <v>63528</v>
      </c>
      <c r="C12630" s="73" t="s">
        <v>63529</v>
      </c>
      <c r="D12630" s="73" t="s">
        <v>63530</v>
      </c>
      <c r="E12630" s="73" t="s">
        <v>63531</v>
      </c>
      <c r="F12630" s="74" t="s">
        <v>4314</v>
      </c>
      <c r="G12630" s="73" t="s">
        <v>5471</v>
      </c>
    </row>
    <row r="12631" spans="1:7">
      <c r="A12631" s="73" t="s">
        <v>63532</v>
      </c>
      <c r="B12631" s="73" t="s">
        <v>63533</v>
      </c>
      <c r="C12631" s="73" t="s">
        <v>63534</v>
      </c>
      <c r="D12631" s="73" t="s">
        <v>63535</v>
      </c>
      <c r="E12631" s="73" t="s">
        <v>63536</v>
      </c>
      <c r="F12631" s="74" t="s">
        <v>4314</v>
      </c>
      <c r="G12631" s="73" t="s">
        <v>5471</v>
      </c>
    </row>
    <row r="12632" spans="1:7">
      <c r="A12632" s="73" t="s">
        <v>63537</v>
      </c>
      <c r="B12632" s="73" t="s">
        <v>63538</v>
      </c>
      <c r="C12632" s="73" t="s">
        <v>63539</v>
      </c>
      <c r="D12632" s="73" t="s">
        <v>63540</v>
      </c>
      <c r="E12632" s="73" t="s">
        <v>63541</v>
      </c>
      <c r="F12632" s="74" t="s">
        <v>8409</v>
      </c>
      <c r="G12632" s="73" t="s">
        <v>5471</v>
      </c>
    </row>
    <row r="12633" spans="1:7">
      <c r="A12633" s="73" t="s">
        <v>63542</v>
      </c>
      <c r="B12633" s="73" t="s">
        <v>63543</v>
      </c>
      <c r="C12633" s="73" t="s">
        <v>63544</v>
      </c>
      <c r="D12633" s="73" t="s">
        <v>63545</v>
      </c>
      <c r="E12633" s="73" t="s">
        <v>63546</v>
      </c>
      <c r="F12633" s="74" t="s">
        <v>5483</v>
      </c>
      <c r="G12633" s="73" t="s">
        <v>5471</v>
      </c>
    </row>
    <row r="12634" spans="1:7">
      <c r="A12634" s="73" t="s">
        <v>63547</v>
      </c>
      <c r="B12634" s="73" t="s">
        <v>63548</v>
      </c>
      <c r="C12634" s="73" t="s">
        <v>63549</v>
      </c>
      <c r="D12634" s="73" t="s">
        <v>63550</v>
      </c>
      <c r="E12634" s="73" t="s">
        <v>63551</v>
      </c>
      <c r="F12634" s="74"/>
      <c r="G12634" s="73" t="s">
        <v>5471</v>
      </c>
    </row>
    <row r="12635" spans="1:7">
      <c r="A12635" s="73" t="s">
        <v>63552</v>
      </c>
      <c r="B12635" s="73" t="s">
        <v>63553</v>
      </c>
      <c r="C12635" s="73" t="s">
        <v>63554</v>
      </c>
      <c r="D12635" s="73" t="s">
        <v>63555</v>
      </c>
      <c r="E12635" s="73" t="s">
        <v>56269</v>
      </c>
      <c r="F12635" s="74"/>
      <c r="G12635" s="73" t="s">
        <v>5471</v>
      </c>
    </row>
    <row r="12636" spans="1:7">
      <c r="A12636" s="73" t="s">
        <v>63556</v>
      </c>
      <c r="B12636" s="73" t="s">
        <v>63557</v>
      </c>
      <c r="C12636" s="73" t="s">
        <v>63558</v>
      </c>
      <c r="D12636" s="73" t="s">
        <v>63559</v>
      </c>
      <c r="E12636" s="73" t="s">
        <v>63560</v>
      </c>
      <c r="F12636" s="74"/>
      <c r="G12636" s="73" t="s">
        <v>5471</v>
      </c>
    </row>
    <row r="12637" spans="1:7">
      <c r="A12637" s="73" t="s">
        <v>63561</v>
      </c>
      <c r="B12637" s="73" t="s">
        <v>63562</v>
      </c>
      <c r="C12637" s="73" t="s">
        <v>63563</v>
      </c>
      <c r="D12637" s="73" t="s">
        <v>63564</v>
      </c>
      <c r="E12637" s="73" t="s">
        <v>63565</v>
      </c>
      <c r="F12637" s="74" t="s">
        <v>4314</v>
      </c>
      <c r="G12637" s="73" t="s">
        <v>5471</v>
      </c>
    </row>
    <row r="12638" spans="1:7">
      <c r="A12638" s="73" t="s">
        <v>63566</v>
      </c>
      <c r="B12638" s="73" t="s">
        <v>63567</v>
      </c>
      <c r="C12638" s="73" t="s">
        <v>63568</v>
      </c>
      <c r="D12638" s="73" t="s">
        <v>63569</v>
      </c>
      <c r="E12638" s="73" t="s">
        <v>63570</v>
      </c>
      <c r="F12638" s="74" t="s">
        <v>4314</v>
      </c>
      <c r="G12638" s="73" t="s">
        <v>5471</v>
      </c>
    </row>
    <row r="12639" spans="1:7">
      <c r="A12639" s="73" t="s">
        <v>63571</v>
      </c>
      <c r="B12639" s="73" t="s">
        <v>63572</v>
      </c>
      <c r="C12639" s="73" t="s">
        <v>63573</v>
      </c>
      <c r="D12639" s="73" t="s">
        <v>63574</v>
      </c>
      <c r="E12639" s="73" t="s">
        <v>63575</v>
      </c>
      <c r="F12639" s="74"/>
      <c r="G12639" s="73" t="s">
        <v>5471</v>
      </c>
    </row>
    <row r="12640" spans="1:7">
      <c r="A12640" s="73" t="s">
        <v>63576</v>
      </c>
      <c r="B12640" s="73" t="s">
        <v>63577</v>
      </c>
      <c r="C12640" s="73" t="s">
        <v>63578</v>
      </c>
      <c r="D12640" s="73" t="s">
        <v>63579</v>
      </c>
      <c r="E12640" s="73" t="s">
        <v>63580</v>
      </c>
      <c r="F12640" s="74"/>
      <c r="G12640" s="73" t="s">
        <v>5471</v>
      </c>
    </row>
    <row r="12641" spans="1:7">
      <c r="A12641" s="73" t="s">
        <v>63581</v>
      </c>
      <c r="B12641" s="73" t="s">
        <v>63582</v>
      </c>
      <c r="C12641" s="73" t="s">
        <v>63583</v>
      </c>
      <c r="D12641" s="73" t="s">
        <v>63584</v>
      </c>
      <c r="E12641" s="73" t="s">
        <v>63585</v>
      </c>
      <c r="F12641" s="74"/>
      <c r="G12641" s="73" t="s">
        <v>5471</v>
      </c>
    </row>
    <row r="12642" spans="1:7">
      <c r="A12642" s="73" t="s">
        <v>63586</v>
      </c>
      <c r="B12642" s="73" t="s">
        <v>63587</v>
      </c>
      <c r="C12642" s="73" t="s">
        <v>63588</v>
      </c>
      <c r="D12642" s="73" t="s">
        <v>63589</v>
      </c>
      <c r="E12642" s="73" t="s">
        <v>63590</v>
      </c>
      <c r="F12642" s="74"/>
      <c r="G12642" s="73" t="s">
        <v>5471</v>
      </c>
    </row>
    <row r="12643" spans="1:7">
      <c r="A12643" s="73" t="s">
        <v>63591</v>
      </c>
      <c r="B12643" s="73" t="s">
        <v>63592</v>
      </c>
      <c r="C12643" s="73" t="s">
        <v>63593</v>
      </c>
      <c r="D12643" s="73" t="s">
        <v>63594</v>
      </c>
      <c r="E12643" s="73" t="s">
        <v>63595</v>
      </c>
      <c r="F12643" s="74"/>
      <c r="G12643" s="73" t="s">
        <v>5471</v>
      </c>
    </row>
    <row r="12644" spans="1:7">
      <c r="A12644" s="73" t="s">
        <v>63596</v>
      </c>
      <c r="B12644" s="73" t="s">
        <v>63597</v>
      </c>
      <c r="C12644" s="73" t="s">
        <v>63598</v>
      </c>
      <c r="D12644" s="73" t="s">
        <v>63599</v>
      </c>
      <c r="E12644" s="73" t="s">
        <v>63600</v>
      </c>
      <c r="F12644" s="74"/>
      <c r="G12644" s="73" t="s">
        <v>5471</v>
      </c>
    </row>
    <row r="12645" spans="1:7">
      <c r="A12645" s="73" t="s">
        <v>63601</v>
      </c>
      <c r="B12645" s="73" t="s">
        <v>63602</v>
      </c>
      <c r="C12645" s="73" t="s">
        <v>63603</v>
      </c>
      <c r="D12645" s="73" t="s">
        <v>63604</v>
      </c>
      <c r="E12645" s="73" t="s">
        <v>63605</v>
      </c>
      <c r="F12645" s="74"/>
      <c r="G12645" s="73" t="s">
        <v>5471</v>
      </c>
    </row>
    <row r="12646" spans="1:7">
      <c r="A12646" s="73" t="s">
        <v>63606</v>
      </c>
      <c r="B12646" s="73" t="s">
        <v>63607</v>
      </c>
      <c r="C12646" s="73" t="s">
        <v>63608</v>
      </c>
      <c r="D12646" s="73" t="s">
        <v>63609</v>
      </c>
      <c r="E12646" s="73" t="s">
        <v>51296</v>
      </c>
      <c r="F12646" s="74" t="s">
        <v>5125</v>
      </c>
      <c r="G12646" s="73" t="s">
        <v>5471</v>
      </c>
    </row>
    <row r="12647" spans="1:7">
      <c r="A12647" s="73" t="s">
        <v>63610</v>
      </c>
      <c r="B12647" s="73" t="s">
        <v>63611</v>
      </c>
      <c r="C12647" s="73" t="s">
        <v>63612</v>
      </c>
      <c r="D12647" s="73" t="s">
        <v>63613</v>
      </c>
      <c r="E12647" s="73" t="s">
        <v>54294</v>
      </c>
      <c r="F12647" s="74"/>
      <c r="G12647" s="73" t="s">
        <v>5471</v>
      </c>
    </row>
    <row r="12648" spans="1:7">
      <c r="A12648" s="73" t="s">
        <v>63614</v>
      </c>
      <c r="B12648" s="73" t="s">
        <v>63615</v>
      </c>
      <c r="C12648" s="73" t="s">
        <v>63616</v>
      </c>
      <c r="D12648" s="73" t="s">
        <v>63617</v>
      </c>
      <c r="E12648" s="73" t="s">
        <v>53255</v>
      </c>
      <c r="F12648" s="74"/>
      <c r="G12648" s="73" t="s">
        <v>5471</v>
      </c>
    </row>
    <row r="12649" spans="1:7">
      <c r="A12649" s="73" t="s">
        <v>63618</v>
      </c>
      <c r="B12649" s="73" t="s">
        <v>61246</v>
      </c>
      <c r="C12649" s="73" t="s">
        <v>63619</v>
      </c>
      <c r="D12649" s="73" t="s">
        <v>61248</v>
      </c>
      <c r="E12649" s="73" t="s">
        <v>61163</v>
      </c>
      <c r="F12649" s="74"/>
      <c r="G12649" s="73" t="s">
        <v>5471</v>
      </c>
    </row>
    <row r="12650" spans="1:7">
      <c r="A12650" s="73" t="s">
        <v>63620</v>
      </c>
      <c r="B12650" s="73" t="s">
        <v>63621</v>
      </c>
      <c r="C12650" s="73" t="s">
        <v>63622</v>
      </c>
      <c r="D12650" s="73" t="s">
        <v>63623</v>
      </c>
      <c r="E12650" s="73" t="s">
        <v>56366</v>
      </c>
      <c r="F12650" s="74"/>
      <c r="G12650" s="73" t="s">
        <v>5471</v>
      </c>
    </row>
    <row r="12651" spans="1:7">
      <c r="A12651" s="73" t="s">
        <v>63624</v>
      </c>
      <c r="B12651" s="73" t="s">
        <v>63625</v>
      </c>
      <c r="C12651" s="73" t="s">
        <v>63626</v>
      </c>
      <c r="D12651" s="73" t="s">
        <v>63627</v>
      </c>
      <c r="E12651" s="73" t="s">
        <v>63628</v>
      </c>
      <c r="F12651" s="74"/>
      <c r="G12651" s="73" t="s">
        <v>5471</v>
      </c>
    </row>
    <row r="12652" spans="1:7">
      <c r="A12652" s="73" t="s">
        <v>63629</v>
      </c>
      <c r="B12652" s="73" t="s">
        <v>63630</v>
      </c>
      <c r="C12652" s="73" t="s">
        <v>63631</v>
      </c>
      <c r="D12652" s="73" t="s">
        <v>63632</v>
      </c>
      <c r="E12652" s="73" t="s">
        <v>63633</v>
      </c>
      <c r="F12652" s="74"/>
      <c r="G12652" s="73" t="s">
        <v>5471</v>
      </c>
    </row>
    <row r="12653" spans="1:7">
      <c r="A12653" s="73" t="s">
        <v>63634</v>
      </c>
      <c r="B12653" s="73" t="s">
        <v>63635</v>
      </c>
      <c r="C12653" s="73" t="s">
        <v>63636</v>
      </c>
      <c r="D12653" s="73" t="s">
        <v>63637</v>
      </c>
      <c r="E12653" s="73" t="s">
        <v>63638</v>
      </c>
      <c r="F12653" s="74"/>
      <c r="G12653" s="73" t="s">
        <v>5471</v>
      </c>
    </row>
    <row r="12654" spans="1:7">
      <c r="A12654" s="73" t="s">
        <v>63639</v>
      </c>
      <c r="B12654" s="73" t="s">
        <v>63640</v>
      </c>
      <c r="C12654" s="73" t="s">
        <v>63641</v>
      </c>
      <c r="D12654" s="73" t="s">
        <v>63642</v>
      </c>
      <c r="E12654" s="73" t="s">
        <v>63643</v>
      </c>
      <c r="F12654" s="74"/>
      <c r="G12654" s="73" t="s">
        <v>5471</v>
      </c>
    </row>
    <row r="12655" spans="1:7">
      <c r="A12655" s="73" t="s">
        <v>63644</v>
      </c>
      <c r="B12655" s="73" t="s">
        <v>63645</v>
      </c>
      <c r="C12655" s="73" t="s">
        <v>63646</v>
      </c>
      <c r="D12655" s="73" t="s">
        <v>63647</v>
      </c>
      <c r="E12655" s="73" t="s">
        <v>31827</v>
      </c>
      <c r="F12655" s="74"/>
      <c r="G12655" s="73" t="s">
        <v>5471</v>
      </c>
    </row>
    <row r="12656" spans="1:7">
      <c r="A12656" s="73" t="s">
        <v>63648</v>
      </c>
      <c r="B12656" s="73" t="s">
        <v>63649</v>
      </c>
      <c r="C12656" s="73" t="s">
        <v>63650</v>
      </c>
      <c r="D12656" s="73" t="s">
        <v>63651</v>
      </c>
      <c r="E12656" s="73" t="s">
        <v>63652</v>
      </c>
      <c r="F12656" s="74"/>
      <c r="G12656" s="73" t="s">
        <v>5471</v>
      </c>
    </row>
    <row r="12657" spans="1:7">
      <c r="A12657" s="73" t="s">
        <v>63653</v>
      </c>
      <c r="B12657" s="73" t="s">
        <v>63654</v>
      </c>
      <c r="C12657" s="73" t="s">
        <v>63655</v>
      </c>
      <c r="D12657" s="73" t="s">
        <v>63656</v>
      </c>
      <c r="E12657" s="73" t="s">
        <v>53592</v>
      </c>
      <c r="F12657" s="74"/>
      <c r="G12657" s="73" t="s">
        <v>5471</v>
      </c>
    </row>
    <row r="12658" spans="1:7">
      <c r="A12658" s="73" t="s">
        <v>63657</v>
      </c>
      <c r="B12658" s="73" t="s">
        <v>63658</v>
      </c>
      <c r="C12658" s="73" t="s">
        <v>63659</v>
      </c>
      <c r="D12658" s="73" t="s">
        <v>63660</v>
      </c>
      <c r="E12658" s="73" t="s">
        <v>63661</v>
      </c>
      <c r="F12658" s="74" t="s">
        <v>8497</v>
      </c>
      <c r="G12658" s="73" t="s">
        <v>5471</v>
      </c>
    </row>
    <row r="12659" spans="1:7">
      <c r="A12659" s="73" t="s">
        <v>63662</v>
      </c>
      <c r="B12659" s="73" t="s">
        <v>63663</v>
      </c>
      <c r="C12659" s="73" t="s">
        <v>63664</v>
      </c>
      <c r="D12659" s="73" t="s">
        <v>63665</v>
      </c>
      <c r="E12659" s="73" t="s">
        <v>63666</v>
      </c>
      <c r="F12659" s="74" t="s">
        <v>7636</v>
      </c>
      <c r="G12659" s="73" t="s">
        <v>5471</v>
      </c>
    </row>
    <row r="12660" spans="1:7">
      <c r="A12660" s="73" t="s">
        <v>63667</v>
      </c>
      <c r="B12660" s="73" t="s">
        <v>63668</v>
      </c>
      <c r="C12660" s="73" t="s">
        <v>63669</v>
      </c>
      <c r="D12660" s="73" t="s">
        <v>63670</v>
      </c>
      <c r="E12660" s="73" t="s">
        <v>63671</v>
      </c>
      <c r="F12660" s="74"/>
      <c r="G12660" s="73" t="s">
        <v>5471</v>
      </c>
    </row>
    <row r="12661" spans="1:7">
      <c r="A12661" s="73" t="s">
        <v>63672</v>
      </c>
      <c r="B12661" s="73" t="s">
        <v>63673</v>
      </c>
      <c r="C12661" s="73" t="s">
        <v>63674</v>
      </c>
      <c r="D12661" s="73" t="s">
        <v>63675</v>
      </c>
      <c r="E12661" s="73" t="s">
        <v>55498</v>
      </c>
      <c r="F12661" s="74"/>
      <c r="G12661" s="73" t="s">
        <v>5471</v>
      </c>
    </row>
    <row r="12662" spans="1:7">
      <c r="A12662" s="73" t="s">
        <v>63676</v>
      </c>
      <c r="B12662" s="73" t="s">
        <v>63677</v>
      </c>
      <c r="C12662" s="73" t="s">
        <v>63678</v>
      </c>
      <c r="D12662" s="73" t="s">
        <v>63679</v>
      </c>
      <c r="E12662" s="73" t="s">
        <v>63680</v>
      </c>
      <c r="F12662" s="74"/>
      <c r="G12662" s="73" t="s">
        <v>5471</v>
      </c>
    </row>
    <row r="12663" spans="1:7">
      <c r="A12663" s="73" t="s">
        <v>63681</v>
      </c>
      <c r="B12663" s="73" t="s">
        <v>63682</v>
      </c>
      <c r="C12663" s="73" t="s">
        <v>63683</v>
      </c>
      <c r="D12663" s="73" t="s">
        <v>63684</v>
      </c>
      <c r="E12663" s="73" t="s">
        <v>63685</v>
      </c>
      <c r="F12663" s="74" t="s">
        <v>7841</v>
      </c>
      <c r="G12663" s="73" t="s">
        <v>5471</v>
      </c>
    </row>
    <row r="12664" spans="1:7">
      <c r="A12664" s="73" t="s">
        <v>63686</v>
      </c>
      <c r="B12664" s="73" t="s">
        <v>63687</v>
      </c>
      <c r="C12664" s="73" t="s">
        <v>63688</v>
      </c>
      <c r="D12664" s="73" t="s">
        <v>63689</v>
      </c>
      <c r="E12664" s="73" t="s">
        <v>59709</v>
      </c>
      <c r="F12664" s="74"/>
      <c r="G12664" s="73" t="s">
        <v>5471</v>
      </c>
    </row>
    <row r="12665" spans="1:7">
      <c r="A12665" s="73" t="s">
        <v>63690</v>
      </c>
      <c r="B12665" s="73" t="s">
        <v>63691</v>
      </c>
      <c r="C12665" s="73" t="s">
        <v>63692</v>
      </c>
      <c r="D12665" s="73" t="s">
        <v>63693</v>
      </c>
      <c r="E12665" s="73" t="s">
        <v>63694</v>
      </c>
      <c r="F12665" s="74"/>
      <c r="G12665" s="73" t="s">
        <v>5471</v>
      </c>
    </row>
    <row r="12666" spans="1:7">
      <c r="A12666" s="73" t="s">
        <v>63695</v>
      </c>
      <c r="B12666" s="73" t="s">
        <v>63696</v>
      </c>
      <c r="C12666" s="73" t="s">
        <v>63697</v>
      </c>
      <c r="D12666" s="73" t="s">
        <v>63698</v>
      </c>
      <c r="E12666" s="73" t="s">
        <v>63699</v>
      </c>
      <c r="F12666" s="74"/>
      <c r="G12666" s="73" t="s">
        <v>5471</v>
      </c>
    </row>
    <row r="12667" spans="1:7">
      <c r="A12667" s="73" t="s">
        <v>63700</v>
      </c>
      <c r="B12667" s="73" t="s">
        <v>63701</v>
      </c>
      <c r="C12667" s="73" t="s">
        <v>63702</v>
      </c>
      <c r="D12667" s="73" t="s">
        <v>63703</v>
      </c>
      <c r="E12667" s="73" t="s">
        <v>57118</v>
      </c>
      <c r="F12667" s="74"/>
      <c r="G12667" s="73" t="s">
        <v>5471</v>
      </c>
    </row>
    <row r="12668" spans="1:7">
      <c r="A12668" s="73" t="s">
        <v>63704</v>
      </c>
      <c r="B12668" s="73" t="s">
        <v>63705</v>
      </c>
      <c r="C12668" s="73" t="s">
        <v>63706</v>
      </c>
      <c r="D12668" s="73" t="s">
        <v>63707</v>
      </c>
      <c r="E12668" s="73" t="s">
        <v>63708</v>
      </c>
      <c r="F12668" s="74" t="s">
        <v>5731</v>
      </c>
      <c r="G12668" s="73" t="s">
        <v>5471</v>
      </c>
    </row>
    <row r="12669" spans="1:7">
      <c r="A12669" s="73" t="s">
        <v>63709</v>
      </c>
      <c r="B12669" s="73" t="s">
        <v>63710</v>
      </c>
      <c r="C12669" s="73" t="s">
        <v>63711</v>
      </c>
      <c r="D12669" s="73" t="s">
        <v>63712</v>
      </c>
      <c r="E12669" s="73" t="s">
        <v>63713</v>
      </c>
      <c r="F12669" s="74"/>
      <c r="G12669" s="73" t="s">
        <v>5471</v>
      </c>
    </row>
    <row r="12670" spans="1:7">
      <c r="A12670" s="73" t="s">
        <v>63714</v>
      </c>
      <c r="B12670" s="73" t="s">
        <v>63715</v>
      </c>
      <c r="C12670" s="73" t="s">
        <v>63716</v>
      </c>
      <c r="D12670" s="73" t="s">
        <v>63717</v>
      </c>
      <c r="E12670" s="73" t="s">
        <v>55332</v>
      </c>
      <c r="F12670" s="74"/>
      <c r="G12670" s="73" t="s">
        <v>5471</v>
      </c>
    </row>
    <row r="12671" spans="1:7">
      <c r="A12671" s="73" t="s">
        <v>63718</v>
      </c>
      <c r="B12671" s="73" t="s">
        <v>63719</v>
      </c>
      <c r="C12671" s="73" t="s">
        <v>63720</v>
      </c>
      <c r="D12671" s="73" t="s">
        <v>63721</v>
      </c>
      <c r="E12671" s="73" t="s">
        <v>53192</v>
      </c>
      <c r="F12671" s="74"/>
      <c r="G12671" s="73" t="s">
        <v>5471</v>
      </c>
    </row>
    <row r="12672" spans="1:7">
      <c r="A12672" s="73" t="s">
        <v>63722</v>
      </c>
      <c r="B12672" s="73" t="s">
        <v>63723</v>
      </c>
      <c r="C12672" s="73" t="s">
        <v>63724</v>
      </c>
      <c r="D12672" s="73" t="s">
        <v>63725</v>
      </c>
      <c r="E12672" s="73" t="s">
        <v>63726</v>
      </c>
      <c r="F12672" s="74"/>
      <c r="G12672" s="73" t="s">
        <v>5471</v>
      </c>
    </row>
    <row r="12673" spans="1:7">
      <c r="A12673" s="73" t="s">
        <v>63727</v>
      </c>
      <c r="B12673" s="73" t="s">
        <v>63728</v>
      </c>
      <c r="C12673" s="73" t="s">
        <v>63729</v>
      </c>
      <c r="D12673" s="73" t="s">
        <v>63730</v>
      </c>
      <c r="E12673" s="73" t="s">
        <v>63731</v>
      </c>
      <c r="F12673" s="74"/>
      <c r="G12673" s="73" t="s">
        <v>5471</v>
      </c>
    </row>
    <row r="12674" spans="1:7">
      <c r="A12674" s="73" t="s">
        <v>63732</v>
      </c>
      <c r="B12674" s="73" t="s">
        <v>63733</v>
      </c>
      <c r="C12674" s="73" t="s">
        <v>63734</v>
      </c>
      <c r="D12674" s="73" t="s">
        <v>63735</v>
      </c>
      <c r="E12674" s="73" t="s">
        <v>53255</v>
      </c>
      <c r="F12674" s="74"/>
      <c r="G12674" s="73" t="s">
        <v>5471</v>
      </c>
    </row>
    <row r="12675" spans="1:7">
      <c r="A12675" s="73" t="s">
        <v>63736</v>
      </c>
      <c r="B12675" s="73" t="s">
        <v>63737</v>
      </c>
      <c r="C12675" s="73" t="s">
        <v>63738</v>
      </c>
      <c r="D12675" s="73" t="s">
        <v>63739</v>
      </c>
      <c r="E12675" s="73" t="s">
        <v>63740</v>
      </c>
      <c r="F12675" s="74"/>
      <c r="G12675" s="73" t="s">
        <v>5471</v>
      </c>
    </row>
    <row r="12676" spans="1:7">
      <c r="A12676" s="73" t="s">
        <v>63741</v>
      </c>
      <c r="B12676" s="73" t="s">
        <v>63742</v>
      </c>
      <c r="C12676" s="73" t="s">
        <v>9308</v>
      </c>
      <c r="D12676" s="73" t="s">
        <v>63743</v>
      </c>
      <c r="E12676" s="73" t="s">
        <v>53367</v>
      </c>
      <c r="F12676" s="74" t="s">
        <v>4538</v>
      </c>
      <c r="G12676" s="73" t="s">
        <v>5471</v>
      </c>
    </row>
    <row r="12677" spans="1:7">
      <c r="A12677" s="73" t="s">
        <v>63744</v>
      </c>
      <c r="B12677" s="73" t="s">
        <v>63745</v>
      </c>
      <c r="C12677" s="73" t="s">
        <v>63746</v>
      </c>
      <c r="D12677" s="73" t="s">
        <v>63747</v>
      </c>
      <c r="E12677" s="73" t="s">
        <v>62498</v>
      </c>
      <c r="F12677" s="74"/>
      <c r="G12677" s="73" t="s">
        <v>5471</v>
      </c>
    </row>
    <row r="12678" spans="1:7">
      <c r="A12678" s="73" t="s">
        <v>63748</v>
      </c>
      <c r="B12678" s="73" t="s">
        <v>63749</v>
      </c>
      <c r="C12678" s="73" t="s">
        <v>63750</v>
      </c>
      <c r="D12678" s="73" t="s">
        <v>63751</v>
      </c>
      <c r="E12678" s="73" t="s">
        <v>63752</v>
      </c>
      <c r="F12678" s="74" t="s">
        <v>6154</v>
      </c>
      <c r="G12678" s="73" t="s">
        <v>5471</v>
      </c>
    </row>
    <row r="12679" spans="1:7">
      <c r="A12679" s="73" t="s">
        <v>63753</v>
      </c>
      <c r="B12679" s="73" t="s">
        <v>63754</v>
      </c>
      <c r="C12679" s="73" t="s">
        <v>63755</v>
      </c>
      <c r="D12679" s="73" t="s">
        <v>63756</v>
      </c>
      <c r="E12679" s="73" t="s">
        <v>63757</v>
      </c>
      <c r="F12679" s="74"/>
      <c r="G12679" s="73" t="s">
        <v>5471</v>
      </c>
    </row>
    <row r="12680" spans="1:7">
      <c r="A12680" s="73" t="s">
        <v>63758</v>
      </c>
      <c r="B12680" s="73" t="s">
        <v>63759</v>
      </c>
      <c r="C12680" s="73" t="s">
        <v>63760</v>
      </c>
      <c r="D12680" s="73" t="s">
        <v>63761</v>
      </c>
      <c r="E12680" s="73" t="s">
        <v>53192</v>
      </c>
      <c r="F12680" s="74"/>
      <c r="G12680" s="73" t="s">
        <v>5471</v>
      </c>
    </row>
    <row r="12681" spans="1:7">
      <c r="A12681" s="73" t="s">
        <v>63762</v>
      </c>
      <c r="B12681" s="73" t="s">
        <v>63763</v>
      </c>
      <c r="C12681" s="73" t="s">
        <v>63764</v>
      </c>
      <c r="D12681" s="73" t="s">
        <v>63765</v>
      </c>
      <c r="E12681" s="73" t="s">
        <v>26665</v>
      </c>
      <c r="F12681" s="74" t="s">
        <v>7636</v>
      </c>
      <c r="G12681" s="73" t="s">
        <v>5471</v>
      </c>
    </row>
    <row r="12682" spans="1:7">
      <c r="A12682" s="73" t="s">
        <v>63766</v>
      </c>
      <c r="B12682" s="73" t="s">
        <v>63767</v>
      </c>
      <c r="C12682" s="73" t="s">
        <v>63768</v>
      </c>
      <c r="D12682" s="73" t="s">
        <v>63769</v>
      </c>
      <c r="E12682" s="73" t="s">
        <v>57749</v>
      </c>
      <c r="F12682" s="74"/>
      <c r="G12682" s="73" t="s">
        <v>5471</v>
      </c>
    </row>
    <row r="12683" spans="1:7">
      <c r="A12683" s="73" t="s">
        <v>63770</v>
      </c>
      <c r="B12683" s="73" t="s">
        <v>63771</v>
      </c>
      <c r="C12683" s="73" t="s">
        <v>63772</v>
      </c>
      <c r="D12683" s="73" t="s">
        <v>63773</v>
      </c>
      <c r="E12683" s="73" t="s">
        <v>56225</v>
      </c>
      <c r="F12683" s="74"/>
      <c r="G12683" s="73" t="s">
        <v>5471</v>
      </c>
    </row>
    <row r="12684" spans="1:7">
      <c r="A12684" s="73" t="s">
        <v>63774</v>
      </c>
      <c r="B12684" s="73" t="s">
        <v>63775</v>
      </c>
      <c r="C12684" s="73" t="s">
        <v>63776</v>
      </c>
      <c r="D12684" s="73" t="s">
        <v>63777</v>
      </c>
      <c r="E12684" s="73" t="s">
        <v>63778</v>
      </c>
      <c r="F12684" s="74" t="s">
        <v>7636</v>
      </c>
      <c r="G12684" s="73" t="s">
        <v>5471</v>
      </c>
    </row>
    <row r="12685" spans="1:7">
      <c r="A12685" s="73" t="s">
        <v>63779</v>
      </c>
      <c r="B12685" s="73" t="s">
        <v>63780</v>
      </c>
      <c r="C12685" s="73" t="s">
        <v>63781</v>
      </c>
      <c r="D12685" s="73" t="s">
        <v>63782</v>
      </c>
      <c r="E12685" s="73" t="s">
        <v>63783</v>
      </c>
      <c r="F12685" s="74" t="s">
        <v>5050</v>
      </c>
      <c r="G12685" s="73" t="s">
        <v>5471</v>
      </c>
    </row>
    <row r="12686" spans="1:7">
      <c r="A12686" s="73" t="s">
        <v>63784</v>
      </c>
      <c r="B12686" s="73" t="s">
        <v>63785</v>
      </c>
      <c r="C12686" s="73" t="s">
        <v>63786</v>
      </c>
      <c r="D12686" s="73" t="s">
        <v>63787</v>
      </c>
      <c r="E12686" s="73" t="s">
        <v>56505</v>
      </c>
      <c r="F12686" s="74" t="s">
        <v>4390</v>
      </c>
      <c r="G12686" s="73" t="s">
        <v>5471</v>
      </c>
    </row>
    <row r="12687" spans="1:7">
      <c r="A12687" s="73" t="s">
        <v>63788</v>
      </c>
      <c r="B12687" s="73" t="s">
        <v>63789</v>
      </c>
      <c r="C12687" s="73" t="s">
        <v>63790</v>
      </c>
      <c r="D12687" s="73" t="s">
        <v>63791</v>
      </c>
      <c r="E12687" s="73" t="s">
        <v>53394</v>
      </c>
      <c r="F12687" s="74"/>
      <c r="G12687" s="73" t="s">
        <v>5471</v>
      </c>
    </row>
    <row r="12688" spans="1:7">
      <c r="A12688" s="73" t="s">
        <v>63792</v>
      </c>
      <c r="B12688" s="73" t="s">
        <v>63793</v>
      </c>
      <c r="C12688" s="73" t="s">
        <v>63794</v>
      </c>
      <c r="D12688" s="73" t="s">
        <v>63795</v>
      </c>
      <c r="E12688" s="73" t="s">
        <v>63796</v>
      </c>
      <c r="F12688" s="74" t="s">
        <v>5050</v>
      </c>
      <c r="G12688" s="73" t="s">
        <v>5471</v>
      </c>
    </row>
    <row r="12689" spans="1:7">
      <c r="A12689" s="73" t="s">
        <v>63797</v>
      </c>
      <c r="B12689" s="73" t="s">
        <v>63798</v>
      </c>
      <c r="C12689" s="73" t="s">
        <v>63799</v>
      </c>
      <c r="D12689" s="73" t="s">
        <v>63800</v>
      </c>
      <c r="E12689" s="73" t="s">
        <v>63801</v>
      </c>
      <c r="F12689" s="74"/>
      <c r="G12689" s="73" t="s">
        <v>5471</v>
      </c>
    </row>
    <row r="12690" spans="1:7">
      <c r="A12690" s="73" t="s">
        <v>63802</v>
      </c>
      <c r="B12690" s="73" t="s">
        <v>63803</v>
      </c>
      <c r="C12690" s="73" t="s">
        <v>63804</v>
      </c>
      <c r="D12690" s="73" t="s">
        <v>63805</v>
      </c>
      <c r="E12690" s="73" t="s">
        <v>63806</v>
      </c>
      <c r="F12690" s="74"/>
      <c r="G12690" s="73" t="s">
        <v>5471</v>
      </c>
    </row>
    <row r="12691" spans="1:7">
      <c r="A12691" s="73" t="s">
        <v>63807</v>
      </c>
      <c r="B12691" s="73" t="s">
        <v>63808</v>
      </c>
      <c r="C12691" s="73" t="s">
        <v>63809</v>
      </c>
      <c r="D12691" s="73" t="s">
        <v>63810</v>
      </c>
      <c r="E12691" s="73" t="s">
        <v>62820</v>
      </c>
      <c r="F12691" s="74"/>
      <c r="G12691" s="73" t="s">
        <v>5471</v>
      </c>
    </row>
    <row r="12692" spans="1:7">
      <c r="A12692" s="73" t="s">
        <v>63811</v>
      </c>
      <c r="B12692" s="73" t="s">
        <v>63812</v>
      </c>
      <c r="C12692" s="73" t="s">
        <v>63813</v>
      </c>
      <c r="D12692" s="73" t="s">
        <v>63814</v>
      </c>
      <c r="E12692" s="73" t="s">
        <v>25091</v>
      </c>
      <c r="F12692" s="74" t="s">
        <v>4027</v>
      </c>
      <c r="G12692" s="73" t="s">
        <v>5471</v>
      </c>
    </row>
    <row r="12693" spans="1:7">
      <c r="A12693" s="73" t="s">
        <v>63815</v>
      </c>
      <c r="B12693" s="73" t="s">
        <v>63816</v>
      </c>
      <c r="C12693" s="73" t="s">
        <v>63817</v>
      </c>
      <c r="D12693" s="73" t="s">
        <v>63818</v>
      </c>
      <c r="E12693" s="73" t="s">
        <v>63819</v>
      </c>
      <c r="F12693" s="74"/>
      <c r="G12693" s="73" t="s">
        <v>5471</v>
      </c>
    </row>
    <row r="12694" spans="1:7">
      <c r="A12694" s="73" t="s">
        <v>63820</v>
      </c>
      <c r="B12694" s="73" t="s">
        <v>63821</v>
      </c>
      <c r="C12694" s="73" t="s">
        <v>63822</v>
      </c>
      <c r="D12694" s="73" t="s">
        <v>63823</v>
      </c>
      <c r="E12694" s="73" t="s">
        <v>63824</v>
      </c>
      <c r="F12694" s="74"/>
      <c r="G12694" s="73" t="s">
        <v>5471</v>
      </c>
    </row>
    <row r="12695" spans="1:7">
      <c r="A12695" s="73" t="s">
        <v>63825</v>
      </c>
      <c r="B12695" s="73" t="s">
        <v>63826</v>
      </c>
      <c r="C12695" s="73" t="s">
        <v>63827</v>
      </c>
      <c r="D12695" s="73" t="s">
        <v>63828</v>
      </c>
      <c r="E12695" s="73" t="s">
        <v>63829</v>
      </c>
      <c r="F12695" s="74"/>
      <c r="G12695" s="73" t="s">
        <v>5471</v>
      </c>
    </row>
    <row r="12696" spans="1:7">
      <c r="A12696" s="73" t="s">
        <v>63830</v>
      </c>
      <c r="B12696" s="73" t="s">
        <v>63831</v>
      </c>
      <c r="C12696" s="73" t="s">
        <v>63832</v>
      </c>
      <c r="D12696" s="73" t="s">
        <v>63833</v>
      </c>
      <c r="E12696" s="73" t="s">
        <v>63834</v>
      </c>
      <c r="F12696" s="74"/>
      <c r="G12696" s="73" t="s">
        <v>5471</v>
      </c>
    </row>
    <row r="12697" spans="1:7">
      <c r="A12697" s="73" t="s">
        <v>63835</v>
      </c>
      <c r="B12697" s="73" t="s">
        <v>63836</v>
      </c>
      <c r="C12697" s="73" t="s">
        <v>63837</v>
      </c>
      <c r="D12697" s="73" t="s">
        <v>63838</v>
      </c>
      <c r="E12697" s="73" t="s">
        <v>63839</v>
      </c>
      <c r="F12697" s="74"/>
      <c r="G12697" s="73" t="s">
        <v>5471</v>
      </c>
    </row>
    <row r="12698" spans="1:7">
      <c r="A12698" s="73" t="s">
        <v>63840</v>
      </c>
      <c r="B12698" s="73" t="s">
        <v>63841</v>
      </c>
      <c r="C12698" s="73" t="s">
        <v>63842</v>
      </c>
      <c r="D12698" s="73" t="s">
        <v>63843</v>
      </c>
      <c r="E12698" s="73" t="s">
        <v>53394</v>
      </c>
      <c r="F12698" s="74"/>
      <c r="G12698" s="73" t="s">
        <v>5471</v>
      </c>
    </row>
    <row r="12699" spans="1:7">
      <c r="A12699" s="73" t="s">
        <v>63844</v>
      </c>
      <c r="B12699" s="73" t="s">
        <v>63845</v>
      </c>
      <c r="C12699" s="73" t="s">
        <v>63846</v>
      </c>
      <c r="D12699" s="73" t="s">
        <v>63847</v>
      </c>
      <c r="E12699" s="73" t="s">
        <v>63848</v>
      </c>
      <c r="F12699" s="74" t="s">
        <v>26757</v>
      </c>
      <c r="G12699" s="73" t="s">
        <v>5471</v>
      </c>
    </row>
    <row r="12700" spans="1:7">
      <c r="A12700" s="73" t="s">
        <v>63849</v>
      </c>
      <c r="B12700" s="73" t="s">
        <v>63850</v>
      </c>
      <c r="C12700" s="73" t="s">
        <v>63851</v>
      </c>
      <c r="D12700" s="73" t="s">
        <v>63852</v>
      </c>
      <c r="E12700" s="73" t="s">
        <v>63853</v>
      </c>
      <c r="F12700" s="74"/>
      <c r="G12700" s="73" t="s">
        <v>5471</v>
      </c>
    </row>
    <row r="12701" spans="1:7">
      <c r="A12701" s="73" t="s">
        <v>63854</v>
      </c>
      <c r="B12701" s="73" t="s">
        <v>63855</v>
      </c>
      <c r="C12701" s="73" t="s">
        <v>63856</v>
      </c>
      <c r="D12701" s="73" t="s">
        <v>63857</v>
      </c>
      <c r="E12701" s="73" t="s">
        <v>63858</v>
      </c>
      <c r="F12701" s="74"/>
      <c r="G12701" s="73" t="s">
        <v>5471</v>
      </c>
    </row>
    <row r="12702" spans="1:7">
      <c r="A12702" s="73" t="s">
        <v>63859</v>
      </c>
      <c r="B12702" s="73" t="s">
        <v>63860</v>
      </c>
      <c r="C12702" s="73" t="s">
        <v>63861</v>
      </c>
      <c r="D12702" s="73" t="s">
        <v>63862</v>
      </c>
      <c r="E12702" s="73" t="s">
        <v>63863</v>
      </c>
      <c r="F12702" s="74"/>
      <c r="G12702" s="73" t="s">
        <v>5471</v>
      </c>
    </row>
    <row r="12703" spans="1:7">
      <c r="A12703" s="73" t="s">
        <v>63864</v>
      </c>
      <c r="B12703" s="73" t="s">
        <v>60437</v>
      </c>
      <c r="C12703" s="73" t="s">
        <v>60438</v>
      </c>
      <c r="D12703" s="73" t="s">
        <v>60439</v>
      </c>
      <c r="E12703" s="73" t="s">
        <v>60440</v>
      </c>
      <c r="F12703" s="74"/>
      <c r="G12703" s="73" t="s">
        <v>5471</v>
      </c>
    </row>
    <row r="12704" spans="1:7">
      <c r="A12704" s="73" t="s">
        <v>63865</v>
      </c>
      <c r="B12704" s="73" t="s">
        <v>63866</v>
      </c>
      <c r="C12704" s="73" t="s">
        <v>63867</v>
      </c>
      <c r="D12704" s="73" t="s">
        <v>63868</v>
      </c>
      <c r="E12704" s="73" t="s">
        <v>55210</v>
      </c>
      <c r="F12704" s="74" t="s">
        <v>4469</v>
      </c>
      <c r="G12704" s="73" t="s">
        <v>5471</v>
      </c>
    </row>
    <row r="12705" spans="1:7">
      <c r="A12705" s="73" t="s">
        <v>63869</v>
      </c>
      <c r="B12705" s="73" t="s">
        <v>63870</v>
      </c>
      <c r="C12705" s="73" t="s">
        <v>63871</v>
      </c>
      <c r="D12705" s="73" t="s">
        <v>63872</v>
      </c>
      <c r="E12705" s="73" t="s">
        <v>21563</v>
      </c>
      <c r="F12705" s="74" t="s">
        <v>4159</v>
      </c>
      <c r="G12705" s="73" t="s">
        <v>5471</v>
      </c>
    </row>
    <row r="12706" spans="1:7">
      <c r="A12706" s="73" t="s">
        <v>63873</v>
      </c>
      <c r="B12706" s="73" t="s">
        <v>63874</v>
      </c>
      <c r="C12706" s="73" t="s">
        <v>63875</v>
      </c>
      <c r="D12706" s="73" t="s">
        <v>63876</v>
      </c>
      <c r="E12706" s="73" t="s">
        <v>63877</v>
      </c>
      <c r="F12706" s="74" t="s">
        <v>6216</v>
      </c>
      <c r="G12706" s="73" t="s">
        <v>5471</v>
      </c>
    </row>
    <row r="12707" spans="1:7">
      <c r="A12707" s="73" t="s">
        <v>63878</v>
      </c>
      <c r="B12707" s="73" t="s">
        <v>63879</v>
      </c>
      <c r="C12707" s="73" t="s">
        <v>63880</v>
      </c>
      <c r="D12707" s="73" t="s">
        <v>63881</v>
      </c>
      <c r="E12707" s="73" t="s">
        <v>63882</v>
      </c>
      <c r="F12707" s="74"/>
      <c r="G12707" s="73" t="s">
        <v>5471</v>
      </c>
    </row>
    <row r="12708" spans="1:7">
      <c r="A12708" s="73" t="s">
        <v>63883</v>
      </c>
      <c r="B12708" s="73" t="s">
        <v>63884</v>
      </c>
      <c r="C12708" s="73" t="s">
        <v>63885</v>
      </c>
      <c r="D12708" s="73" t="s">
        <v>63886</v>
      </c>
      <c r="E12708" s="73" t="s">
        <v>63887</v>
      </c>
      <c r="F12708" s="74"/>
      <c r="G12708" s="73" t="s">
        <v>5471</v>
      </c>
    </row>
    <row r="12709" spans="1:7">
      <c r="A12709" s="73" t="s">
        <v>63888</v>
      </c>
      <c r="B12709" s="73" t="s">
        <v>63889</v>
      </c>
      <c r="C12709" s="73" t="s">
        <v>63890</v>
      </c>
      <c r="D12709" s="73" t="s">
        <v>63891</v>
      </c>
      <c r="E12709" s="73" t="s">
        <v>63892</v>
      </c>
      <c r="F12709" s="74" t="s">
        <v>4627</v>
      </c>
      <c r="G12709" s="73" t="s">
        <v>5471</v>
      </c>
    </row>
    <row r="12710" spans="1:7">
      <c r="A12710" s="73" t="s">
        <v>63893</v>
      </c>
      <c r="B12710" s="73" t="s">
        <v>63894</v>
      </c>
      <c r="C12710" s="73" t="s">
        <v>63895</v>
      </c>
      <c r="D12710" s="73" t="s">
        <v>63896</v>
      </c>
      <c r="E12710" s="73" t="s">
        <v>26710</v>
      </c>
      <c r="F12710" s="74"/>
      <c r="G12710" s="73" t="s">
        <v>5471</v>
      </c>
    </row>
    <row r="12711" spans="1:7">
      <c r="A12711" s="73" t="s">
        <v>63897</v>
      </c>
      <c r="B12711" s="73" t="s">
        <v>63898</v>
      </c>
      <c r="C12711" s="73" t="s">
        <v>63899</v>
      </c>
      <c r="D12711" s="73" t="s">
        <v>63900</v>
      </c>
      <c r="E12711" s="73" t="s">
        <v>63901</v>
      </c>
      <c r="F12711" s="74"/>
      <c r="G12711" s="73" t="s">
        <v>5471</v>
      </c>
    </row>
    <row r="12712" spans="1:7">
      <c r="A12712" s="73" t="s">
        <v>63902</v>
      </c>
      <c r="B12712" s="73" t="s">
        <v>63903</v>
      </c>
      <c r="C12712" s="73" t="s">
        <v>63904</v>
      </c>
      <c r="D12712" s="73" t="s">
        <v>63905</v>
      </c>
      <c r="E12712" s="73" t="s">
        <v>62550</v>
      </c>
      <c r="F12712" s="74"/>
      <c r="G12712" s="73" t="s">
        <v>5471</v>
      </c>
    </row>
    <row r="12713" spans="1:7">
      <c r="A12713" s="73" t="s">
        <v>63906</v>
      </c>
      <c r="B12713" s="73" t="s">
        <v>63907</v>
      </c>
      <c r="C12713" s="73" t="s">
        <v>63908</v>
      </c>
      <c r="D12713" s="73" t="s">
        <v>63909</v>
      </c>
      <c r="E12713" s="73" t="s">
        <v>63910</v>
      </c>
      <c r="F12713" s="74"/>
      <c r="G12713" s="73" t="s">
        <v>5471</v>
      </c>
    </row>
    <row r="12714" spans="1:7">
      <c r="A12714" s="73" t="s">
        <v>63911</v>
      </c>
      <c r="B12714" s="73" t="s">
        <v>63912</v>
      </c>
      <c r="C12714" s="73" t="s">
        <v>63913</v>
      </c>
      <c r="D12714" s="73" t="s">
        <v>63914</v>
      </c>
      <c r="E12714" s="73" t="s">
        <v>63915</v>
      </c>
      <c r="F12714" s="74"/>
      <c r="G12714" s="73" t="s">
        <v>5471</v>
      </c>
    </row>
    <row r="12715" spans="1:7">
      <c r="A12715" s="73" t="s">
        <v>63916</v>
      </c>
      <c r="B12715" s="73" t="s">
        <v>63917</v>
      </c>
      <c r="C12715" s="73" t="s">
        <v>63918</v>
      </c>
      <c r="D12715" s="73" t="s">
        <v>63919</v>
      </c>
      <c r="E12715" s="73" t="s">
        <v>58009</v>
      </c>
      <c r="F12715" s="74"/>
      <c r="G12715" s="73" t="s">
        <v>5471</v>
      </c>
    </row>
    <row r="12716" spans="1:7">
      <c r="A12716" s="73" t="s">
        <v>63920</v>
      </c>
      <c r="B12716" s="73" t="s">
        <v>63921</v>
      </c>
      <c r="C12716" s="73" t="s">
        <v>63922</v>
      </c>
      <c r="D12716" s="73" t="s">
        <v>63923</v>
      </c>
      <c r="E12716" s="73" t="s">
        <v>63924</v>
      </c>
      <c r="F12716" s="74"/>
      <c r="G12716" s="73" t="s">
        <v>5471</v>
      </c>
    </row>
    <row r="12717" spans="1:7">
      <c r="A12717" s="73" t="s">
        <v>63925</v>
      </c>
      <c r="B12717" s="73" t="s">
        <v>63926</v>
      </c>
      <c r="C12717" s="73" t="s">
        <v>63927</v>
      </c>
      <c r="D12717" s="73" t="s">
        <v>63928</v>
      </c>
      <c r="E12717" s="73" t="s">
        <v>54696</v>
      </c>
      <c r="F12717" s="74"/>
      <c r="G12717" s="73" t="s">
        <v>5471</v>
      </c>
    </row>
    <row r="12718" spans="1:7">
      <c r="A12718" s="73" t="s">
        <v>63929</v>
      </c>
      <c r="B12718" s="73" t="s">
        <v>63930</v>
      </c>
      <c r="C12718" s="73" t="s">
        <v>63931</v>
      </c>
      <c r="D12718" s="73" t="s">
        <v>63932</v>
      </c>
      <c r="E12718" s="73" t="s">
        <v>54851</v>
      </c>
      <c r="F12718" s="74"/>
      <c r="G12718" s="73" t="s">
        <v>5471</v>
      </c>
    </row>
    <row r="12719" spans="1:7">
      <c r="A12719" s="73" t="s">
        <v>63933</v>
      </c>
      <c r="B12719" s="73" t="s">
        <v>63934</v>
      </c>
      <c r="C12719" s="73" t="s">
        <v>63935</v>
      </c>
      <c r="D12719" s="73" t="s">
        <v>63936</v>
      </c>
      <c r="E12719" s="73" t="s">
        <v>63937</v>
      </c>
      <c r="F12719" s="74"/>
      <c r="G12719" s="73" t="s">
        <v>5471</v>
      </c>
    </row>
    <row r="12720" spans="1:7">
      <c r="A12720" s="73" t="s">
        <v>63938</v>
      </c>
      <c r="B12720" s="73" t="s">
        <v>63939</v>
      </c>
      <c r="C12720" s="73" t="s">
        <v>63940</v>
      </c>
      <c r="D12720" s="73" t="s">
        <v>63941</v>
      </c>
      <c r="E12720" s="73" t="s">
        <v>54866</v>
      </c>
      <c r="F12720" s="74"/>
      <c r="G12720" s="73" t="s">
        <v>5471</v>
      </c>
    </row>
    <row r="12721" spans="1:7">
      <c r="A12721" s="73" t="s">
        <v>63942</v>
      </c>
      <c r="B12721" s="73" t="s">
        <v>63943</v>
      </c>
      <c r="C12721" s="73" t="s">
        <v>63944</v>
      </c>
      <c r="D12721" s="73" t="s">
        <v>63945</v>
      </c>
      <c r="E12721" s="73" t="s">
        <v>63600</v>
      </c>
      <c r="F12721" s="74"/>
      <c r="G12721" s="73" t="s">
        <v>5471</v>
      </c>
    </row>
    <row r="12722" spans="1:7">
      <c r="A12722" s="73" t="s">
        <v>63946</v>
      </c>
      <c r="B12722" s="73" t="s">
        <v>63947</v>
      </c>
      <c r="C12722" s="73" t="s">
        <v>63948</v>
      </c>
      <c r="D12722" s="73" t="s">
        <v>63949</v>
      </c>
      <c r="E12722" s="73" t="s">
        <v>55210</v>
      </c>
      <c r="F12722" s="74" t="s">
        <v>4469</v>
      </c>
      <c r="G12722" s="73" t="s">
        <v>5471</v>
      </c>
    </row>
    <row r="12723" spans="1:7">
      <c r="A12723" s="73" t="s">
        <v>63950</v>
      </c>
      <c r="B12723" s="73" t="s">
        <v>63951</v>
      </c>
      <c r="C12723" s="73" t="s">
        <v>63952</v>
      </c>
      <c r="D12723" s="73" t="s">
        <v>63953</v>
      </c>
      <c r="E12723" s="73" t="s">
        <v>38623</v>
      </c>
      <c r="F12723" s="74"/>
      <c r="G12723" s="73" t="s">
        <v>5471</v>
      </c>
    </row>
    <row r="12724" spans="1:7">
      <c r="A12724" s="73" t="s">
        <v>63954</v>
      </c>
      <c r="B12724" s="73" t="s">
        <v>63955</v>
      </c>
      <c r="C12724" s="73" t="s">
        <v>63956</v>
      </c>
      <c r="D12724" s="73" t="s">
        <v>63957</v>
      </c>
      <c r="E12724" s="73" t="s">
        <v>63958</v>
      </c>
      <c r="F12724" s="74" t="s">
        <v>6327</v>
      </c>
      <c r="G12724" s="73" t="s">
        <v>5471</v>
      </c>
    </row>
    <row r="12725" spans="1:7">
      <c r="A12725" s="73" t="s">
        <v>63959</v>
      </c>
      <c r="B12725" s="73" t="s">
        <v>63960</v>
      </c>
      <c r="C12725" s="73" t="s">
        <v>63961</v>
      </c>
      <c r="D12725" s="73" t="s">
        <v>63962</v>
      </c>
      <c r="E12725" s="73" t="s">
        <v>63963</v>
      </c>
      <c r="F12725" s="74"/>
      <c r="G12725" s="73" t="s">
        <v>5471</v>
      </c>
    </row>
    <row r="12726" spans="1:7">
      <c r="A12726" s="73" t="s">
        <v>63964</v>
      </c>
      <c r="B12726" s="73" t="s">
        <v>49581</v>
      </c>
      <c r="C12726" s="73" t="s">
        <v>63965</v>
      </c>
      <c r="D12726" s="73" t="s">
        <v>49583</v>
      </c>
      <c r="E12726" s="73" t="s">
        <v>57482</v>
      </c>
      <c r="F12726" s="74"/>
      <c r="G12726" s="73" t="s">
        <v>5471</v>
      </c>
    </row>
    <row r="12727" spans="1:7">
      <c r="A12727" s="73" t="s">
        <v>63966</v>
      </c>
      <c r="B12727" s="73" t="s">
        <v>63967</v>
      </c>
      <c r="C12727" s="73" t="s">
        <v>63968</v>
      </c>
      <c r="D12727" s="73" t="s">
        <v>63969</v>
      </c>
      <c r="E12727" s="73" t="s">
        <v>63970</v>
      </c>
      <c r="F12727" s="74"/>
      <c r="G12727" s="73" t="s">
        <v>5471</v>
      </c>
    </row>
    <row r="12728" spans="1:7">
      <c r="A12728" s="73" t="s">
        <v>63971</v>
      </c>
      <c r="B12728" s="73" t="s">
        <v>63972</v>
      </c>
      <c r="C12728" s="73" t="s">
        <v>48982</v>
      </c>
      <c r="D12728" s="73" t="s">
        <v>63973</v>
      </c>
      <c r="E12728" s="73" t="s">
        <v>63974</v>
      </c>
      <c r="F12728" s="74"/>
      <c r="G12728" s="73" t="s">
        <v>5471</v>
      </c>
    </row>
    <row r="12729" spans="1:7">
      <c r="A12729" s="73" t="s">
        <v>63975</v>
      </c>
      <c r="B12729" s="73" t="s">
        <v>63976</v>
      </c>
      <c r="C12729" s="73" t="s">
        <v>63977</v>
      </c>
      <c r="D12729" s="73" t="s">
        <v>63978</v>
      </c>
      <c r="E12729" s="73" t="s">
        <v>63979</v>
      </c>
      <c r="F12729" s="74"/>
      <c r="G12729" s="73" t="s">
        <v>5471</v>
      </c>
    </row>
    <row r="12730" spans="1:7">
      <c r="A12730" s="73" t="s">
        <v>63980</v>
      </c>
      <c r="B12730" s="73" t="s">
        <v>63981</v>
      </c>
      <c r="C12730" s="73" t="s">
        <v>63982</v>
      </c>
      <c r="D12730" s="73" t="s">
        <v>63983</v>
      </c>
      <c r="E12730" s="73" t="s">
        <v>57154</v>
      </c>
      <c r="F12730" s="74"/>
      <c r="G12730" s="73" t="s">
        <v>5471</v>
      </c>
    </row>
    <row r="12731" spans="1:7">
      <c r="A12731" s="73" t="s">
        <v>63984</v>
      </c>
      <c r="B12731" s="73" t="s">
        <v>63985</v>
      </c>
      <c r="C12731" s="73" t="s">
        <v>63986</v>
      </c>
      <c r="D12731" s="73" t="s">
        <v>63987</v>
      </c>
      <c r="E12731" s="73" t="s">
        <v>63988</v>
      </c>
      <c r="F12731" s="74" t="s">
        <v>6327</v>
      </c>
      <c r="G12731" s="73" t="s">
        <v>5471</v>
      </c>
    </row>
    <row r="12732" spans="1:7">
      <c r="A12732" s="73" t="s">
        <v>63989</v>
      </c>
      <c r="B12732" s="73" t="s">
        <v>63990</v>
      </c>
      <c r="C12732" s="73" t="s">
        <v>63991</v>
      </c>
      <c r="D12732" s="73" t="s">
        <v>63992</v>
      </c>
      <c r="E12732" s="73" t="s">
        <v>63993</v>
      </c>
      <c r="F12732" s="74" t="s">
        <v>8854</v>
      </c>
      <c r="G12732" s="73" t="s">
        <v>5471</v>
      </c>
    </row>
    <row r="12733" spans="1:7">
      <c r="A12733" s="73" t="s">
        <v>63994</v>
      </c>
      <c r="B12733" s="73" t="s">
        <v>63995</v>
      </c>
      <c r="C12733" s="73" t="s">
        <v>63996</v>
      </c>
      <c r="D12733" s="73" t="s">
        <v>63997</v>
      </c>
      <c r="E12733" s="73" t="s">
        <v>63998</v>
      </c>
      <c r="F12733" s="74"/>
      <c r="G12733" s="73" t="s">
        <v>5471</v>
      </c>
    </row>
    <row r="12734" spans="1:7">
      <c r="A12734" s="73" t="s">
        <v>63999</v>
      </c>
      <c r="B12734" s="73" t="s">
        <v>64000</v>
      </c>
      <c r="C12734" s="73" t="s">
        <v>64001</v>
      </c>
      <c r="D12734" s="73" t="s">
        <v>64002</v>
      </c>
      <c r="E12734" s="73" t="s">
        <v>64003</v>
      </c>
      <c r="F12734" s="74"/>
      <c r="G12734" s="73" t="s">
        <v>5471</v>
      </c>
    </row>
    <row r="12735" spans="1:7">
      <c r="A12735" s="73" t="s">
        <v>64004</v>
      </c>
      <c r="B12735" s="73" t="s">
        <v>64005</v>
      </c>
      <c r="C12735" s="73" t="s">
        <v>64006</v>
      </c>
      <c r="D12735" s="73" t="s">
        <v>64007</v>
      </c>
      <c r="E12735" s="73" t="s">
        <v>57101</v>
      </c>
      <c r="F12735" s="74"/>
      <c r="G12735" s="73" t="s">
        <v>5471</v>
      </c>
    </row>
    <row r="12736" spans="1:7">
      <c r="A12736" s="73" t="s">
        <v>64008</v>
      </c>
      <c r="B12736" s="73" t="s">
        <v>64009</v>
      </c>
      <c r="C12736" s="73" t="s">
        <v>64010</v>
      </c>
      <c r="D12736" s="73" t="s">
        <v>64011</v>
      </c>
      <c r="E12736" s="73" t="s">
        <v>64012</v>
      </c>
      <c r="F12736" s="74" t="s">
        <v>4469</v>
      </c>
      <c r="G12736" s="73" t="s">
        <v>5471</v>
      </c>
    </row>
    <row r="12737" spans="1:7">
      <c r="A12737" s="73" t="s">
        <v>64013</v>
      </c>
      <c r="B12737" s="73" t="s">
        <v>64014</v>
      </c>
      <c r="C12737" s="73" t="s">
        <v>64015</v>
      </c>
      <c r="D12737" s="73" t="s">
        <v>64016</v>
      </c>
      <c r="E12737" s="73" t="s">
        <v>64017</v>
      </c>
      <c r="F12737" s="74"/>
      <c r="G12737" s="73" t="s">
        <v>5471</v>
      </c>
    </row>
    <row r="12738" spans="1:7">
      <c r="A12738" s="73" t="s">
        <v>64018</v>
      </c>
      <c r="B12738" s="73" t="s">
        <v>64019</v>
      </c>
      <c r="C12738" s="73" t="s">
        <v>64020</v>
      </c>
      <c r="D12738" s="73" t="s">
        <v>64021</v>
      </c>
      <c r="E12738" s="73" t="s">
        <v>57154</v>
      </c>
      <c r="F12738" s="74"/>
      <c r="G12738" s="73" t="s">
        <v>5471</v>
      </c>
    </row>
    <row r="12739" spans="1:7">
      <c r="A12739" s="73" t="s">
        <v>64022</v>
      </c>
      <c r="B12739" s="73" t="s">
        <v>64023</v>
      </c>
      <c r="C12739" s="73" t="s">
        <v>64024</v>
      </c>
      <c r="D12739" s="73" t="s">
        <v>64025</v>
      </c>
      <c r="E12739" s="73" t="s">
        <v>64026</v>
      </c>
      <c r="F12739" s="74"/>
      <c r="G12739" s="73" t="s">
        <v>5471</v>
      </c>
    </row>
    <row r="12740" spans="1:7">
      <c r="A12740" s="73" t="s">
        <v>64027</v>
      </c>
      <c r="B12740" s="73" t="s">
        <v>64028</v>
      </c>
      <c r="C12740" s="73" t="s">
        <v>64029</v>
      </c>
      <c r="D12740" s="73" t="s">
        <v>64030</v>
      </c>
      <c r="E12740" s="73" t="s">
        <v>64031</v>
      </c>
      <c r="F12740" s="74" t="s">
        <v>6327</v>
      </c>
      <c r="G12740" s="73" t="s">
        <v>5471</v>
      </c>
    </row>
    <row r="12741" spans="1:7">
      <c r="A12741" s="73" t="s">
        <v>64032</v>
      </c>
      <c r="B12741" s="73" t="s">
        <v>64033</v>
      </c>
      <c r="C12741" s="73" t="s">
        <v>64034</v>
      </c>
      <c r="D12741" s="73" t="s">
        <v>64035</v>
      </c>
      <c r="E12741" s="73" t="s">
        <v>56548</v>
      </c>
      <c r="F12741" s="74"/>
      <c r="G12741" s="73" t="s">
        <v>5471</v>
      </c>
    </row>
    <row r="12742" spans="1:7">
      <c r="A12742" s="73" t="s">
        <v>64036</v>
      </c>
      <c r="B12742" s="73" t="s">
        <v>64037</v>
      </c>
      <c r="C12742" s="73" t="s">
        <v>64038</v>
      </c>
      <c r="D12742" s="73" t="s">
        <v>64039</v>
      </c>
      <c r="E12742" s="73" t="s">
        <v>64040</v>
      </c>
      <c r="F12742" s="74"/>
      <c r="G12742" s="73" t="s">
        <v>5471</v>
      </c>
    </row>
    <row r="12743" spans="1:7">
      <c r="A12743" s="73" t="s">
        <v>64041</v>
      </c>
      <c r="B12743" s="73" t="s">
        <v>64042</v>
      </c>
      <c r="C12743" s="73" t="s">
        <v>64043</v>
      </c>
      <c r="D12743" s="73" t="s">
        <v>64044</v>
      </c>
      <c r="E12743" s="73" t="s">
        <v>56548</v>
      </c>
      <c r="F12743" s="74"/>
      <c r="G12743" s="73" t="s">
        <v>5471</v>
      </c>
    </row>
    <row r="12744" spans="1:7">
      <c r="A12744" s="73" t="s">
        <v>64045</v>
      </c>
      <c r="B12744" s="73" t="s">
        <v>64046</v>
      </c>
      <c r="C12744" s="73" t="s">
        <v>64047</v>
      </c>
      <c r="D12744" s="73" t="s">
        <v>64048</v>
      </c>
      <c r="E12744" s="73" t="s">
        <v>64049</v>
      </c>
      <c r="F12744" s="74"/>
      <c r="G12744" s="73" t="s">
        <v>5471</v>
      </c>
    </row>
    <row r="12745" spans="1:7">
      <c r="A12745" s="73" t="s">
        <v>64050</v>
      </c>
      <c r="B12745" s="73" t="s">
        <v>64051</v>
      </c>
      <c r="C12745" s="73" t="s">
        <v>64052</v>
      </c>
      <c r="D12745" s="73" t="s">
        <v>64053</v>
      </c>
      <c r="E12745" s="73" t="s">
        <v>60781</v>
      </c>
      <c r="F12745" s="74"/>
      <c r="G12745" s="73" t="s">
        <v>5471</v>
      </c>
    </row>
    <row r="12746" spans="1:7">
      <c r="A12746" s="73" t="s">
        <v>64054</v>
      </c>
      <c r="B12746" s="73" t="s">
        <v>64055</v>
      </c>
      <c r="C12746" s="73" t="s">
        <v>64056</v>
      </c>
      <c r="D12746" s="73" t="s">
        <v>64057</v>
      </c>
      <c r="E12746" s="73" t="s">
        <v>64058</v>
      </c>
      <c r="F12746" s="74"/>
      <c r="G12746" s="73" t="s">
        <v>5471</v>
      </c>
    </row>
    <row r="12747" spans="1:7">
      <c r="A12747" s="73" t="s">
        <v>64059</v>
      </c>
      <c r="B12747" s="73" t="s">
        <v>64060</v>
      </c>
      <c r="C12747" s="73" t="s">
        <v>64061</v>
      </c>
      <c r="D12747" s="73" t="s">
        <v>64062</v>
      </c>
      <c r="E12747" s="73" t="s">
        <v>64063</v>
      </c>
      <c r="F12747" s="74"/>
      <c r="G12747" s="73" t="s">
        <v>5471</v>
      </c>
    </row>
    <row r="12748" spans="1:7">
      <c r="A12748" s="73" t="s">
        <v>64064</v>
      </c>
      <c r="B12748" s="73" t="s">
        <v>64065</v>
      </c>
      <c r="C12748" s="73" t="s">
        <v>64066</v>
      </c>
      <c r="D12748" s="73" t="s">
        <v>64067</v>
      </c>
      <c r="E12748" s="73" t="s">
        <v>56825</v>
      </c>
      <c r="F12748" s="74"/>
      <c r="G12748" s="73" t="s">
        <v>5471</v>
      </c>
    </row>
    <row r="12749" spans="1:7">
      <c r="A12749" s="73" t="s">
        <v>64068</v>
      </c>
      <c r="B12749" s="73" t="s">
        <v>64069</v>
      </c>
      <c r="C12749" s="73" t="s">
        <v>64070</v>
      </c>
      <c r="D12749" s="73" t="s">
        <v>64071</v>
      </c>
      <c r="E12749" s="73" t="s">
        <v>57497</v>
      </c>
      <c r="F12749" s="74"/>
      <c r="G12749" s="73" t="s">
        <v>5471</v>
      </c>
    </row>
    <row r="12750" spans="1:7">
      <c r="A12750" s="73" t="s">
        <v>64072</v>
      </c>
      <c r="B12750" s="73" t="s">
        <v>64073</v>
      </c>
      <c r="C12750" s="73" t="s">
        <v>64074</v>
      </c>
      <c r="D12750" s="73" t="s">
        <v>64075</v>
      </c>
      <c r="E12750" s="73" t="s">
        <v>52967</v>
      </c>
      <c r="F12750" s="74"/>
      <c r="G12750" s="73" t="s">
        <v>5471</v>
      </c>
    </row>
    <row r="12751" spans="1:7">
      <c r="A12751" s="73" t="s">
        <v>64076</v>
      </c>
      <c r="B12751" s="73" t="s">
        <v>64077</v>
      </c>
      <c r="C12751" s="73" t="s">
        <v>64078</v>
      </c>
      <c r="D12751" s="73" t="s">
        <v>64079</v>
      </c>
      <c r="E12751" s="73" t="s">
        <v>53436</v>
      </c>
      <c r="F12751" s="74"/>
      <c r="G12751" s="73" t="s">
        <v>5471</v>
      </c>
    </row>
    <row r="12752" spans="1:7">
      <c r="A12752" s="73" t="s">
        <v>64080</v>
      </c>
      <c r="B12752" s="73" t="s">
        <v>64081</v>
      </c>
      <c r="C12752" s="73" t="s">
        <v>64082</v>
      </c>
      <c r="D12752" s="73" t="s">
        <v>64083</v>
      </c>
      <c r="E12752" s="73" t="s">
        <v>64084</v>
      </c>
      <c r="F12752" s="74"/>
      <c r="G12752" s="73" t="s">
        <v>5471</v>
      </c>
    </row>
    <row r="12753" spans="1:7">
      <c r="A12753" s="73" t="s">
        <v>64085</v>
      </c>
      <c r="B12753" s="73" t="s">
        <v>64086</v>
      </c>
      <c r="C12753" s="73" t="s">
        <v>64087</v>
      </c>
      <c r="D12753" s="73" t="s">
        <v>64088</v>
      </c>
      <c r="E12753" s="73" t="s">
        <v>64089</v>
      </c>
      <c r="F12753" s="74"/>
      <c r="G12753" s="73" t="s">
        <v>5471</v>
      </c>
    </row>
    <row r="12754" spans="1:7">
      <c r="A12754" s="73" t="s">
        <v>64090</v>
      </c>
      <c r="B12754" s="73" t="s">
        <v>64091</v>
      </c>
      <c r="C12754" s="73" t="s">
        <v>64092</v>
      </c>
      <c r="D12754" s="73" t="s">
        <v>64093</v>
      </c>
      <c r="E12754" s="73" t="s">
        <v>64094</v>
      </c>
      <c r="F12754" s="74"/>
      <c r="G12754" s="73" t="s">
        <v>5471</v>
      </c>
    </row>
    <row r="12755" spans="1:7">
      <c r="A12755" s="73" t="s">
        <v>64095</v>
      </c>
      <c r="B12755" s="73" t="s">
        <v>64096</v>
      </c>
      <c r="C12755" s="73" t="s">
        <v>64097</v>
      </c>
      <c r="D12755" s="73" t="s">
        <v>64098</v>
      </c>
      <c r="E12755" s="73" t="s">
        <v>64099</v>
      </c>
      <c r="F12755" s="74"/>
      <c r="G12755" s="73" t="s">
        <v>5471</v>
      </c>
    </row>
    <row r="12756" spans="1:7">
      <c r="A12756" s="73" t="s">
        <v>64100</v>
      </c>
      <c r="B12756" s="73" t="s">
        <v>64101</v>
      </c>
      <c r="C12756" s="73" t="s">
        <v>64102</v>
      </c>
      <c r="D12756" s="73" t="s">
        <v>64103</v>
      </c>
      <c r="E12756" s="73" t="s">
        <v>64084</v>
      </c>
      <c r="F12756" s="74"/>
      <c r="G12756" s="73" t="s">
        <v>5471</v>
      </c>
    </row>
    <row r="12757" spans="1:7">
      <c r="A12757" s="73" t="s">
        <v>64104</v>
      </c>
      <c r="B12757" s="73" t="s">
        <v>64105</v>
      </c>
      <c r="C12757" s="73" t="s">
        <v>64106</v>
      </c>
      <c r="D12757" s="73" t="s">
        <v>64107</v>
      </c>
      <c r="E12757" s="73" t="s">
        <v>64108</v>
      </c>
      <c r="F12757" s="74"/>
      <c r="G12757" s="73" t="s">
        <v>5471</v>
      </c>
    </row>
    <row r="12758" spans="1:7">
      <c r="A12758" s="73" t="s">
        <v>64109</v>
      </c>
      <c r="B12758" s="73" t="s">
        <v>64110</v>
      </c>
      <c r="C12758" s="73" t="s">
        <v>64111</v>
      </c>
      <c r="D12758" s="73" t="s">
        <v>64112</v>
      </c>
      <c r="E12758" s="73" t="s">
        <v>56871</v>
      </c>
      <c r="F12758" s="74"/>
      <c r="G12758" s="73" t="s">
        <v>5471</v>
      </c>
    </row>
    <row r="12759" spans="1:7">
      <c r="A12759" s="73" t="s">
        <v>64113</v>
      </c>
      <c r="B12759" s="73" t="s">
        <v>64114</v>
      </c>
      <c r="C12759" s="73" t="s">
        <v>64115</v>
      </c>
      <c r="D12759" s="73" t="s">
        <v>64116</v>
      </c>
      <c r="E12759" s="73" t="s">
        <v>56871</v>
      </c>
      <c r="F12759" s="74"/>
      <c r="G12759" s="73" t="s">
        <v>5471</v>
      </c>
    </row>
    <row r="12760" spans="1:7">
      <c r="A12760" s="73" t="s">
        <v>64117</v>
      </c>
      <c r="B12760" s="73" t="s">
        <v>64118</v>
      </c>
      <c r="C12760" s="73" t="s">
        <v>26179</v>
      </c>
      <c r="D12760" s="73" t="s">
        <v>64119</v>
      </c>
      <c r="E12760" s="73" t="s">
        <v>26181</v>
      </c>
      <c r="F12760" s="74"/>
      <c r="G12760" s="73" t="s">
        <v>5471</v>
      </c>
    </row>
    <row r="12761" spans="1:7">
      <c r="A12761" s="73" t="s">
        <v>64120</v>
      </c>
      <c r="B12761" s="73" t="s">
        <v>64121</v>
      </c>
      <c r="C12761" s="73" t="s">
        <v>64122</v>
      </c>
      <c r="D12761" s="73" t="s">
        <v>64123</v>
      </c>
      <c r="E12761" s="73" t="s">
        <v>64124</v>
      </c>
      <c r="F12761" s="74"/>
      <c r="G12761" s="73" t="s">
        <v>5471</v>
      </c>
    </row>
    <row r="12762" spans="1:7">
      <c r="A12762" s="73" t="s">
        <v>64125</v>
      </c>
      <c r="B12762" s="73" t="s">
        <v>64126</v>
      </c>
      <c r="C12762" s="73" t="s">
        <v>64127</v>
      </c>
      <c r="D12762" s="73" t="s">
        <v>64128</v>
      </c>
      <c r="E12762" s="73" t="s">
        <v>64129</v>
      </c>
      <c r="F12762" s="74" t="s">
        <v>64130</v>
      </c>
      <c r="G12762" s="73" t="s">
        <v>5471</v>
      </c>
    </row>
    <row r="12763" spans="1:7">
      <c r="A12763" s="73" t="s">
        <v>64131</v>
      </c>
      <c r="B12763" s="73" t="s">
        <v>64132</v>
      </c>
      <c r="C12763" s="73" t="s">
        <v>64133</v>
      </c>
      <c r="D12763" s="73" t="s">
        <v>64134</v>
      </c>
      <c r="E12763" s="73" t="s">
        <v>64135</v>
      </c>
      <c r="F12763" s="74"/>
      <c r="G12763" s="73" t="s">
        <v>5471</v>
      </c>
    </row>
    <row r="12764" spans="1:7">
      <c r="A12764" s="73" t="s">
        <v>64136</v>
      </c>
      <c r="B12764" s="73" t="s">
        <v>64137</v>
      </c>
      <c r="C12764" s="73" t="s">
        <v>64138</v>
      </c>
      <c r="D12764" s="73" t="s">
        <v>64139</v>
      </c>
      <c r="E12764" s="73" t="s">
        <v>64140</v>
      </c>
      <c r="F12764" s="74"/>
      <c r="G12764" s="73" t="s">
        <v>5471</v>
      </c>
    </row>
    <row r="12765" spans="1:7">
      <c r="A12765" s="73" t="s">
        <v>64141</v>
      </c>
      <c r="B12765" s="73" t="s">
        <v>64142</v>
      </c>
      <c r="C12765" s="73" t="s">
        <v>64143</v>
      </c>
      <c r="D12765" s="73" t="s">
        <v>64144</v>
      </c>
      <c r="E12765" s="73" t="s">
        <v>56680</v>
      </c>
      <c r="F12765" s="74"/>
      <c r="G12765" s="73" t="s">
        <v>5471</v>
      </c>
    </row>
    <row r="12766" spans="1:7">
      <c r="A12766" s="73" t="s">
        <v>64145</v>
      </c>
      <c r="B12766" s="73" t="s">
        <v>64146</v>
      </c>
      <c r="C12766" s="73" t="s">
        <v>64147</v>
      </c>
      <c r="D12766" s="73" t="s">
        <v>64148</v>
      </c>
      <c r="E12766" s="73" t="s">
        <v>28919</v>
      </c>
      <c r="F12766" s="74"/>
      <c r="G12766" s="73" t="s">
        <v>5471</v>
      </c>
    </row>
    <row r="12767" spans="1:7">
      <c r="A12767" s="73" t="s">
        <v>64149</v>
      </c>
      <c r="B12767" s="73" t="s">
        <v>64150</v>
      </c>
      <c r="C12767" s="73" t="s">
        <v>64151</v>
      </c>
      <c r="D12767" s="73" t="s">
        <v>64152</v>
      </c>
      <c r="E12767" s="73" t="s">
        <v>57497</v>
      </c>
      <c r="F12767" s="74"/>
      <c r="G12767" s="73" t="s">
        <v>5471</v>
      </c>
    </row>
    <row r="12768" spans="1:7">
      <c r="A12768" s="73" t="s">
        <v>64153</v>
      </c>
      <c r="B12768" s="73" t="s">
        <v>64154</v>
      </c>
      <c r="C12768" s="73" t="s">
        <v>64155</v>
      </c>
      <c r="D12768" s="73" t="s">
        <v>64156</v>
      </c>
      <c r="E12768" s="73" t="s">
        <v>29048</v>
      </c>
      <c r="F12768" s="74"/>
      <c r="G12768" s="73" t="s">
        <v>5471</v>
      </c>
    </row>
    <row r="12769" spans="1:7">
      <c r="A12769" s="73" t="s">
        <v>64157</v>
      </c>
      <c r="B12769" s="73" t="s">
        <v>64158</v>
      </c>
      <c r="C12769" s="73" t="s">
        <v>64159</v>
      </c>
      <c r="D12769" s="73" t="s">
        <v>64160</v>
      </c>
      <c r="E12769" s="73" t="s">
        <v>64084</v>
      </c>
      <c r="F12769" s="74"/>
      <c r="G12769" s="73" t="s">
        <v>5471</v>
      </c>
    </row>
    <row r="12770" spans="1:7">
      <c r="A12770" s="73" t="s">
        <v>64161</v>
      </c>
      <c r="B12770" s="73" t="s">
        <v>64162</v>
      </c>
      <c r="C12770" s="73" t="s">
        <v>64163</v>
      </c>
      <c r="D12770" s="73" t="s">
        <v>64164</v>
      </c>
      <c r="E12770" s="73" t="s">
        <v>64165</v>
      </c>
      <c r="F12770" s="74"/>
      <c r="G12770" s="73" t="s">
        <v>5471</v>
      </c>
    </row>
    <row r="12771" spans="1:7">
      <c r="A12771" s="73" t="s">
        <v>64166</v>
      </c>
      <c r="B12771" s="73" t="s">
        <v>64167</v>
      </c>
      <c r="C12771" s="73" t="s">
        <v>64168</v>
      </c>
      <c r="D12771" s="73" t="s">
        <v>64169</v>
      </c>
      <c r="E12771" s="73" t="s">
        <v>64170</v>
      </c>
      <c r="F12771" s="74" t="s">
        <v>6327</v>
      </c>
      <c r="G12771" s="73" t="s">
        <v>5471</v>
      </c>
    </row>
    <row r="12772" spans="1:7">
      <c r="A12772" s="73" t="s">
        <v>64171</v>
      </c>
      <c r="B12772" s="73" t="s">
        <v>64172</v>
      </c>
      <c r="C12772" s="73" t="s">
        <v>64173</v>
      </c>
      <c r="D12772" s="73" t="s">
        <v>64174</v>
      </c>
      <c r="E12772" s="73" t="s">
        <v>35210</v>
      </c>
      <c r="F12772" s="74"/>
      <c r="G12772" s="73" t="s">
        <v>5471</v>
      </c>
    </row>
    <row r="12773" spans="1:7">
      <c r="A12773" s="73" t="s">
        <v>64175</v>
      </c>
      <c r="B12773" s="73" t="s">
        <v>64176</v>
      </c>
      <c r="C12773" s="73" t="s">
        <v>64177</v>
      </c>
      <c r="D12773" s="73" t="s">
        <v>64178</v>
      </c>
      <c r="E12773" s="73" t="s">
        <v>64124</v>
      </c>
      <c r="F12773" s="74"/>
      <c r="G12773" s="73" t="s">
        <v>5471</v>
      </c>
    </row>
    <row r="12774" spans="1:7">
      <c r="A12774" s="73" t="s">
        <v>64179</v>
      </c>
      <c r="B12774" s="73" t="s">
        <v>64180</v>
      </c>
      <c r="C12774" s="73" t="s">
        <v>64181</v>
      </c>
      <c r="D12774" s="73" t="s">
        <v>64182</v>
      </c>
      <c r="E12774" s="73" t="s">
        <v>64183</v>
      </c>
      <c r="F12774" s="74" t="s">
        <v>5125</v>
      </c>
      <c r="G12774" s="73" t="s">
        <v>5471</v>
      </c>
    </row>
    <row r="12775" spans="1:7">
      <c r="A12775" s="73" t="s">
        <v>64184</v>
      </c>
      <c r="B12775" s="73" t="s">
        <v>64185</v>
      </c>
      <c r="C12775" s="73" t="s">
        <v>64186</v>
      </c>
      <c r="D12775" s="73" t="s">
        <v>64187</v>
      </c>
      <c r="E12775" s="73" t="s">
        <v>64188</v>
      </c>
      <c r="F12775" s="74"/>
      <c r="G12775" s="73" t="s">
        <v>5471</v>
      </c>
    </row>
    <row r="12776" spans="1:7">
      <c r="A12776" s="73" t="s">
        <v>64189</v>
      </c>
      <c r="B12776" s="73" t="s">
        <v>64190</v>
      </c>
      <c r="C12776" s="73" t="s">
        <v>64191</v>
      </c>
      <c r="D12776" s="73" t="s">
        <v>64192</v>
      </c>
      <c r="E12776" s="73" t="s">
        <v>64193</v>
      </c>
      <c r="F12776" s="74"/>
      <c r="G12776" s="73" t="s">
        <v>5471</v>
      </c>
    </row>
    <row r="12777" spans="1:7">
      <c r="A12777" s="73" t="s">
        <v>64194</v>
      </c>
      <c r="B12777" s="73" t="s">
        <v>64195</v>
      </c>
      <c r="C12777" s="73" t="s">
        <v>64196</v>
      </c>
      <c r="D12777" s="73" t="s">
        <v>64197</v>
      </c>
      <c r="E12777" s="73" t="s">
        <v>64198</v>
      </c>
      <c r="F12777" s="74"/>
      <c r="G12777" s="73" t="s">
        <v>5471</v>
      </c>
    </row>
    <row r="12778" spans="1:7">
      <c r="A12778" s="73" t="s">
        <v>64199</v>
      </c>
      <c r="B12778" s="73" t="s">
        <v>49589</v>
      </c>
      <c r="C12778" s="73" t="s">
        <v>49590</v>
      </c>
      <c r="D12778" s="73" t="s">
        <v>49591</v>
      </c>
      <c r="E12778" s="73" t="s">
        <v>49592</v>
      </c>
      <c r="F12778" s="74"/>
      <c r="G12778" s="73" t="s">
        <v>5471</v>
      </c>
    </row>
    <row r="12779" spans="1:7">
      <c r="A12779" s="73" t="s">
        <v>64200</v>
      </c>
      <c r="B12779" s="73" t="s">
        <v>64201</v>
      </c>
      <c r="C12779" s="73" t="s">
        <v>64202</v>
      </c>
      <c r="D12779" s="73" t="s">
        <v>64203</v>
      </c>
      <c r="E12779" s="73" t="s">
        <v>64204</v>
      </c>
      <c r="F12779" s="74"/>
      <c r="G12779" s="73" t="s">
        <v>5471</v>
      </c>
    </row>
    <row r="12780" spans="1:7">
      <c r="A12780" s="73" t="s">
        <v>64205</v>
      </c>
      <c r="B12780" s="73" t="s">
        <v>64206</v>
      </c>
      <c r="C12780" s="73" t="s">
        <v>64207</v>
      </c>
      <c r="D12780" s="73" t="s">
        <v>64208</v>
      </c>
      <c r="E12780" s="73" t="s">
        <v>64209</v>
      </c>
      <c r="F12780" s="74"/>
      <c r="G12780" s="73" t="s">
        <v>5471</v>
      </c>
    </row>
    <row r="12781" spans="1:7">
      <c r="A12781" s="73" t="s">
        <v>64210</v>
      </c>
      <c r="B12781" s="73" t="s">
        <v>64211</v>
      </c>
      <c r="C12781" s="73" t="s">
        <v>64212</v>
      </c>
      <c r="D12781" s="73" t="s">
        <v>64213</v>
      </c>
      <c r="E12781" s="73" t="s">
        <v>64214</v>
      </c>
      <c r="F12781" s="74"/>
      <c r="G12781" s="73" t="s">
        <v>5471</v>
      </c>
    </row>
    <row r="12782" spans="1:7">
      <c r="A12782" s="73" t="s">
        <v>64215</v>
      </c>
      <c r="B12782" s="73" t="s">
        <v>64216</v>
      </c>
      <c r="C12782" s="73" t="s">
        <v>64217</v>
      </c>
      <c r="D12782" s="73" t="s">
        <v>64218</v>
      </c>
      <c r="E12782" s="73" t="s">
        <v>64219</v>
      </c>
      <c r="F12782" s="74"/>
      <c r="G12782" s="73" t="s">
        <v>5471</v>
      </c>
    </row>
    <row r="12783" spans="1:7">
      <c r="A12783" s="73" t="s">
        <v>64220</v>
      </c>
      <c r="B12783" s="73" t="s">
        <v>6194</v>
      </c>
      <c r="C12783" s="73" t="s">
        <v>64221</v>
      </c>
      <c r="D12783" s="73" t="s">
        <v>6196</v>
      </c>
      <c r="E12783" s="73" t="s">
        <v>6197</v>
      </c>
      <c r="F12783" s="74"/>
      <c r="G12783" s="73" t="s">
        <v>5471</v>
      </c>
    </row>
    <row r="12784" spans="1:7">
      <c r="A12784" s="73" t="s">
        <v>64222</v>
      </c>
      <c r="B12784" s="73" t="s">
        <v>64223</v>
      </c>
      <c r="C12784" s="73" t="s">
        <v>64224</v>
      </c>
      <c r="D12784" s="73" t="s">
        <v>64225</v>
      </c>
      <c r="E12784" s="73" t="s">
        <v>64226</v>
      </c>
      <c r="F12784" s="74"/>
      <c r="G12784" s="73" t="s">
        <v>5471</v>
      </c>
    </row>
    <row r="12785" spans="1:7">
      <c r="A12785" s="73" t="s">
        <v>64227</v>
      </c>
      <c r="B12785" s="73" t="s">
        <v>64228</v>
      </c>
      <c r="C12785" s="73" t="s">
        <v>64229</v>
      </c>
      <c r="D12785" s="73" t="s">
        <v>64230</v>
      </c>
      <c r="E12785" s="73" t="s">
        <v>64231</v>
      </c>
      <c r="F12785" s="74"/>
      <c r="G12785" s="73" t="s">
        <v>5471</v>
      </c>
    </row>
    <row r="12786" spans="1:7">
      <c r="A12786" s="73" t="s">
        <v>64232</v>
      </c>
      <c r="B12786" s="73" t="s">
        <v>64233</v>
      </c>
      <c r="C12786" s="73" t="s">
        <v>64234</v>
      </c>
      <c r="D12786" s="73" t="s">
        <v>64235</v>
      </c>
      <c r="E12786" s="73" t="s">
        <v>64236</v>
      </c>
      <c r="F12786" s="74" t="s">
        <v>4469</v>
      </c>
      <c r="G12786" s="73" t="s">
        <v>5471</v>
      </c>
    </row>
    <row r="12787" spans="1:7">
      <c r="A12787" s="73" t="s">
        <v>64237</v>
      </c>
      <c r="B12787" s="73" t="s">
        <v>64238</v>
      </c>
      <c r="C12787" s="73" t="s">
        <v>64239</v>
      </c>
      <c r="D12787" s="73" t="s">
        <v>64240</v>
      </c>
      <c r="E12787" s="73" t="s">
        <v>64241</v>
      </c>
      <c r="F12787" s="74" t="s">
        <v>6021</v>
      </c>
      <c r="G12787" s="73" t="s">
        <v>5471</v>
      </c>
    </row>
    <row r="12788" spans="1:7">
      <c r="A12788" s="73" t="s">
        <v>64242</v>
      </c>
      <c r="B12788" s="73" t="s">
        <v>64243</v>
      </c>
      <c r="C12788" s="73" t="s">
        <v>64244</v>
      </c>
      <c r="D12788" s="73" t="s">
        <v>64245</v>
      </c>
      <c r="E12788" s="73" t="s">
        <v>64246</v>
      </c>
      <c r="F12788" s="74"/>
      <c r="G12788" s="73" t="s">
        <v>5471</v>
      </c>
    </row>
    <row r="12789" spans="1:7">
      <c r="A12789" s="73" t="s">
        <v>64247</v>
      </c>
      <c r="B12789" s="73" t="s">
        <v>64248</v>
      </c>
      <c r="C12789" s="73" t="s">
        <v>64249</v>
      </c>
      <c r="D12789" s="73" t="s">
        <v>64250</v>
      </c>
      <c r="E12789" s="73" t="s">
        <v>64251</v>
      </c>
      <c r="F12789" s="74"/>
      <c r="G12789" s="73" t="s">
        <v>5471</v>
      </c>
    </row>
    <row r="12790" spans="1:7">
      <c r="A12790" s="73" t="s">
        <v>64252</v>
      </c>
      <c r="B12790" s="73" t="s">
        <v>64253</v>
      </c>
      <c r="C12790" s="73" t="s">
        <v>64254</v>
      </c>
      <c r="D12790" s="73" t="s">
        <v>64255</v>
      </c>
      <c r="E12790" s="73" t="s">
        <v>64256</v>
      </c>
      <c r="F12790" s="74"/>
      <c r="G12790" s="73" t="s">
        <v>5471</v>
      </c>
    </row>
    <row r="12791" spans="1:7">
      <c r="A12791" s="73" t="s">
        <v>64257</v>
      </c>
      <c r="B12791" s="73" t="s">
        <v>64258</v>
      </c>
      <c r="C12791" s="73" t="s">
        <v>64259</v>
      </c>
      <c r="D12791" s="73" t="s">
        <v>64260</v>
      </c>
      <c r="E12791" s="73" t="s">
        <v>64261</v>
      </c>
      <c r="F12791" s="74"/>
      <c r="G12791" s="73" t="s">
        <v>5471</v>
      </c>
    </row>
    <row r="12792" spans="1:7">
      <c r="A12792" s="73" t="s">
        <v>64262</v>
      </c>
      <c r="B12792" s="73" t="s">
        <v>64263</v>
      </c>
      <c r="C12792" s="73" t="s">
        <v>64264</v>
      </c>
      <c r="D12792" s="73" t="s">
        <v>64265</v>
      </c>
      <c r="E12792" s="73" t="s">
        <v>64266</v>
      </c>
      <c r="F12792" s="74" t="s">
        <v>38508</v>
      </c>
      <c r="G12792" s="73" t="s">
        <v>5471</v>
      </c>
    </row>
    <row r="12793" spans="1:7">
      <c r="A12793" s="73" t="s">
        <v>64267</v>
      </c>
      <c r="B12793" s="73" t="s">
        <v>64268</v>
      </c>
      <c r="C12793" s="73" t="s">
        <v>64269</v>
      </c>
      <c r="D12793" s="73" t="s">
        <v>64270</v>
      </c>
      <c r="E12793" s="73" t="s">
        <v>64271</v>
      </c>
      <c r="F12793" s="74"/>
      <c r="G12793" s="73" t="s">
        <v>5471</v>
      </c>
    </row>
    <row r="12794" spans="1:7">
      <c r="A12794" s="73" t="s">
        <v>64272</v>
      </c>
      <c r="B12794" s="73" t="s">
        <v>64273</v>
      </c>
      <c r="C12794" s="73" t="s">
        <v>64274</v>
      </c>
      <c r="D12794" s="73" t="s">
        <v>64275</v>
      </c>
      <c r="E12794" s="73" t="s">
        <v>64276</v>
      </c>
      <c r="F12794" s="74" t="s">
        <v>4469</v>
      </c>
      <c r="G12794" s="73" t="s">
        <v>5471</v>
      </c>
    </row>
    <row r="12795" spans="1:7">
      <c r="A12795" s="73" t="s">
        <v>64277</v>
      </c>
      <c r="B12795" s="73" t="s">
        <v>64278</v>
      </c>
      <c r="C12795" s="73" t="s">
        <v>64279</v>
      </c>
      <c r="D12795" s="73" t="s">
        <v>64280</v>
      </c>
      <c r="E12795" s="73" t="s">
        <v>64281</v>
      </c>
      <c r="F12795" s="74"/>
      <c r="G12795" s="73" t="s">
        <v>5471</v>
      </c>
    </row>
    <row r="12796" spans="1:7">
      <c r="A12796" s="73" t="s">
        <v>64282</v>
      </c>
      <c r="B12796" s="73" t="s">
        <v>64283</v>
      </c>
      <c r="C12796" s="73" t="s">
        <v>64284</v>
      </c>
      <c r="D12796" s="73" t="s">
        <v>64285</v>
      </c>
      <c r="E12796" s="73" t="s">
        <v>25279</v>
      </c>
      <c r="F12796" s="74"/>
      <c r="G12796" s="73" t="s">
        <v>5471</v>
      </c>
    </row>
    <row r="12797" spans="1:7">
      <c r="A12797" s="73" t="s">
        <v>64286</v>
      </c>
      <c r="B12797" s="73" t="s">
        <v>64287</v>
      </c>
      <c r="C12797" s="73" t="s">
        <v>64288</v>
      </c>
      <c r="D12797" s="73" t="s">
        <v>64289</v>
      </c>
      <c r="E12797" s="73" t="s">
        <v>34851</v>
      </c>
      <c r="F12797" s="74"/>
      <c r="G12797" s="73" t="s">
        <v>5471</v>
      </c>
    </row>
    <row r="12798" spans="1:7">
      <c r="A12798" s="73" t="s">
        <v>64290</v>
      </c>
      <c r="B12798" s="73" t="s">
        <v>64291</v>
      </c>
      <c r="C12798" s="73" t="s">
        <v>64292</v>
      </c>
      <c r="D12798" s="73" t="s">
        <v>64293</v>
      </c>
      <c r="E12798" s="73" t="s">
        <v>64294</v>
      </c>
      <c r="F12798" s="74" t="s">
        <v>5387</v>
      </c>
      <c r="G12798" s="73" t="s">
        <v>5471</v>
      </c>
    </row>
    <row r="12799" spans="1:7">
      <c r="A12799" s="73" t="s">
        <v>64295</v>
      </c>
      <c r="B12799" s="73" t="s">
        <v>64296</v>
      </c>
      <c r="C12799" s="73" t="s">
        <v>64297</v>
      </c>
      <c r="D12799" s="73" t="s">
        <v>64298</v>
      </c>
      <c r="E12799" s="73" t="s">
        <v>64299</v>
      </c>
      <c r="F12799" s="74"/>
      <c r="G12799" s="73" t="s">
        <v>5471</v>
      </c>
    </row>
    <row r="12800" spans="1:7">
      <c r="A12800" s="73" t="s">
        <v>64300</v>
      </c>
      <c r="B12800" s="73" t="s">
        <v>64301</v>
      </c>
      <c r="C12800" s="73" t="s">
        <v>64302</v>
      </c>
      <c r="D12800" s="73" t="s">
        <v>64303</v>
      </c>
      <c r="E12800" s="73" t="s">
        <v>64304</v>
      </c>
      <c r="F12800" s="74"/>
      <c r="G12800" s="73" t="s">
        <v>5471</v>
      </c>
    </row>
    <row r="12801" spans="1:7">
      <c r="A12801" s="73" t="s">
        <v>64305</v>
      </c>
      <c r="B12801" s="73" t="s">
        <v>64306</v>
      </c>
      <c r="C12801" s="73" t="s">
        <v>64307</v>
      </c>
      <c r="D12801" s="73" t="s">
        <v>64308</v>
      </c>
      <c r="E12801" s="73" t="s">
        <v>64309</v>
      </c>
      <c r="F12801" s="74"/>
      <c r="G12801" s="73" t="s">
        <v>5471</v>
      </c>
    </row>
    <row r="12802" spans="1:7">
      <c r="A12802" s="73" t="s">
        <v>64310</v>
      </c>
      <c r="B12802" s="73" t="s">
        <v>64311</v>
      </c>
      <c r="C12802" s="73" t="s">
        <v>64312</v>
      </c>
      <c r="D12802" s="73" t="s">
        <v>64313</v>
      </c>
      <c r="E12802" s="73" t="s">
        <v>64314</v>
      </c>
      <c r="F12802" s="74"/>
      <c r="G12802" s="73" t="s">
        <v>5471</v>
      </c>
    </row>
    <row r="12803" spans="1:7">
      <c r="A12803" s="73" t="s">
        <v>64315</v>
      </c>
      <c r="B12803" s="73" t="s">
        <v>64316</v>
      </c>
      <c r="C12803" s="73" t="s">
        <v>64317</v>
      </c>
      <c r="D12803" s="73" t="s">
        <v>64318</v>
      </c>
      <c r="E12803" s="73" t="s">
        <v>58814</v>
      </c>
      <c r="F12803" s="74"/>
      <c r="G12803" s="73" t="s">
        <v>5471</v>
      </c>
    </row>
    <row r="12804" spans="1:7">
      <c r="A12804" s="73" t="s">
        <v>64319</v>
      </c>
      <c r="B12804" s="73" t="s">
        <v>64320</v>
      </c>
      <c r="C12804" s="73" t="s">
        <v>64321</v>
      </c>
      <c r="D12804" s="73" t="s">
        <v>64322</v>
      </c>
      <c r="E12804" s="73" t="s">
        <v>64323</v>
      </c>
      <c r="F12804" s="74"/>
      <c r="G12804" s="73" t="s">
        <v>5471</v>
      </c>
    </row>
    <row r="12805" spans="1:7">
      <c r="A12805" s="73" t="s">
        <v>64324</v>
      </c>
      <c r="B12805" s="73" t="s">
        <v>64325</v>
      </c>
      <c r="C12805" s="73" t="s">
        <v>64326</v>
      </c>
      <c r="D12805" s="73" t="s">
        <v>64327</v>
      </c>
      <c r="E12805" s="73" t="s">
        <v>64328</v>
      </c>
      <c r="F12805" s="74"/>
      <c r="G12805" s="73" t="s">
        <v>5471</v>
      </c>
    </row>
    <row r="12806" spans="1:7">
      <c r="A12806" s="73" t="s">
        <v>64329</v>
      </c>
      <c r="B12806" s="73" t="s">
        <v>64330</v>
      </c>
      <c r="C12806" s="73" t="s">
        <v>64331</v>
      </c>
      <c r="D12806" s="73" t="s">
        <v>64332</v>
      </c>
      <c r="E12806" s="73" t="s">
        <v>64333</v>
      </c>
      <c r="F12806" s="74"/>
      <c r="G12806" s="73" t="s">
        <v>5471</v>
      </c>
    </row>
    <row r="12807" spans="1:7">
      <c r="A12807" s="73" t="s">
        <v>64334</v>
      </c>
      <c r="B12807" s="73" t="s">
        <v>64335</v>
      </c>
      <c r="C12807" s="73" t="s">
        <v>64336</v>
      </c>
      <c r="D12807" s="73" t="s">
        <v>64337</v>
      </c>
      <c r="E12807" s="73" t="s">
        <v>61074</v>
      </c>
      <c r="F12807" s="74" t="s">
        <v>44209</v>
      </c>
      <c r="G12807" s="73" t="s">
        <v>5471</v>
      </c>
    </row>
    <row r="12808" spans="1:7">
      <c r="A12808" s="73" t="s">
        <v>64338</v>
      </c>
      <c r="B12808" s="73" t="s">
        <v>64339</v>
      </c>
      <c r="C12808" s="73" t="s">
        <v>64340</v>
      </c>
      <c r="D12808" s="73" t="s">
        <v>64341</v>
      </c>
      <c r="E12808" s="73" t="s">
        <v>64342</v>
      </c>
      <c r="F12808" s="74"/>
      <c r="G12808" s="73" t="s">
        <v>5471</v>
      </c>
    </row>
    <row r="12809" spans="1:7">
      <c r="A12809" s="73" t="s">
        <v>64343</v>
      </c>
      <c r="B12809" s="73" t="s">
        <v>64344</v>
      </c>
      <c r="C12809" s="73" t="s">
        <v>64345</v>
      </c>
      <c r="D12809" s="73" t="s">
        <v>64346</v>
      </c>
      <c r="E12809" s="73" t="s">
        <v>64347</v>
      </c>
      <c r="F12809" s="74"/>
      <c r="G12809" s="73" t="s">
        <v>5471</v>
      </c>
    </row>
    <row r="12810" spans="1:7">
      <c r="A12810" s="73" t="s">
        <v>64348</v>
      </c>
      <c r="B12810" s="73" t="s">
        <v>64349</v>
      </c>
      <c r="C12810" s="73" t="s">
        <v>64350</v>
      </c>
      <c r="D12810" s="73" t="s">
        <v>64351</v>
      </c>
      <c r="E12810" s="73" t="s">
        <v>64261</v>
      </c>
      <c r="F12810" s="74"/>
      <c r="G12810" s="73" t="s">
        <v>5471</v>
      </c>
    </row>
    <row r="12811" spans="1:7">
      <c r="A12811" s="73" t="s">
        <v>64352</v>
      </c>
      <c r="B12811" s="73" t="s">
        <v>64353</v>
      </c>
      <c r="C12811" s="73" t="s">
        <v>64354</v>
      </c>
      <c r="D12811" s="73" t="s">
        <v>64355</v>
      </c>
      <c r="E12811" s="73" t="s">
        <v>64356</v>
      </c>
      <c r="F12811" s="74" t="s">
        <v>5045</v>
      </c>
      <c r="G12811" s="73" t="s">
        <v>5471</v>
      </c>
    </row>
    <row r="12812" spans="1:7">
      <c r="A12812" s="73" t="s">
        <v>64357</v>
      </c>
      <c r="B12812" s="73" t="s">
        <v>64358</v>
      </c>
      <c r="C12812" s="73" t="s">
        <v>64359</v>
      </c>
      <c r="D12812" s="73" t="s">
        <v>64360</v>
      </c>
      <c r="E12812" s="73" t="s">
        <v>64361</v>
      </c>
      <c r="F12812" s="74"/>
      <c r="G12812" s="73" t="s">
        <v>5471</v>
      </c>
    </row>
    <row r="12813" spans="1:7">
      <c r="A12813" s="73" t="s">
        <v>64362</v>
      </c>
      <c r="B12813" s="73" t="s">
        <v>64363</v>
      </c>
      <c r="C12813" s="73" t="s">
        <v>64364</v>
      </c>
      <c r="D12813" s="73" t="s">
        <v>64365</v>
      </c>
      <c r="E12813" s="73" t="s">
        <v>64366</v>
      </c>
      <c r="F12813" s="74"/>
      <c r="G12813" s="73" t="s">
        <v>5471</v>
      </c>
    </row>
    <row r="12814" spans="1:7">
      <c r="A12814" s="73" t="s">
        <v>64367</v>
      </c>
      <c r="B12814" s="73" t="s">
        <v>64368</v>
      </c>
      <c r="C12814" s="73" t="s">
        <v>64369</v>
      </c>
      <c r="D12814" s="73" t="s">
        <v>64370</v>
      </c>
      <c r="E12814" s="73" t="s">
        <v>64371</v>
      </c>
      <c r="F12814" s="74"/>
      <c r="G12814" s="73" t="s">
        <v>5471</v>
      </c>
    </row>
    <row r="12815" spans="1:7">
      <c r="A12815" s="73" t="s">
        <v>64372</v>
      </c>
      <c r="B12815" s="73" t="s">
        <v>64373</v>
      </c>
      <c r="C12815" s="73" t="s">
        <v>64374</v>
      </c>
      <c r="D12815" s="73" t="s">
        <v>64375</v>
      </c>
      <c r="E12815" s="73" t="s">
        <v>64376</v>
      </c>
      <c r="F12815" s="74"/>
      <c r="G12815" s="73" t="s">
        <v>5471</v>
      </c>
    </row>
    <row r="12816" spans="1:7">
      <c r="A12816" s="73" t="s">
        <v>64377</v>
      </c>
      <c r="B12816" s="73" t="s">
        <v>64378</v>
      </c>
      <c r="C12816" s="73" t="s">
        <v>64379</v>
      </c>
      <c r="D12816" s="73" t="s">
        <v>64380</v>
      </c>
      <c r="E12816" s="73" t="s">
        <v>28166</v>
      </c>
      <c r="F12816" s="74" t="s">
        <v>64381</v>
      </c>
      <c r="G12816" s="73" t="s">
        <v>5471</v>
      </c>
    </row>
    <row r="12817" spans="1:7">
      <c r="A12817" s="73" t="s">
        <v>64382</v>
      </c>
      <c r="B12817" s="73" t="s">
        <v>64383</v>
      </c>
      <c r="C12817" s="73" t="s">
        <v>64384</v>
      </c>
      <c r="D12817" s="73" t="s">
        <v>64385</v>
      </c>
      <c r="E12817" s="73" t="s">
        <v>64386</v>
      </c>
      <c r="F12817" s="74"/>
      <c r="G12817" s="73" t="s">
        <v>5471</v>
      </c>
    </row>
    <row r="12818" spans="1:7">
      <c r="A12818" s="73" t="s">
        <v>64387</v>
      </c>
      <c r="B12818" s="73" t="s">
        <v>64388</v>
      </c>
      <c r="C12818" s="73" t="s">
        <v>64389</v>
      </c>
      <c r="D12818" s="73" t="s">
        <v>64390</v>
      </c>
      <c r="E12818" s="73" t="s">
        <v>64391</v>
      </c>
      <c r="F12818" s="74"/>
      <c r="G12818" s="73" t="s">
        <v>5471</v>
      </c>
    </row>
    <row r="12819" spans="1:7">
      <c r="A12819" s="73" t="s">
        <v>64392</v>
      </c>
      <c r="B12819" s="73" t="s">
        <v>64393</v>
      </c>
      <c r="C12819" s="73" t="s">
        <v>64394</v>
      </c>
      <c r="D12819" s="73" t="s">
        <v>64395</v>
      </c>
      <c r="E12819" s="73" t="s">
        <v>64396</v>
      </c>
      <c r="F12819" s="74" t="s">
        <v>4469</v>
      </c>
      <c r="G12819" s="73" t="s">
        <v>5471</v>
      </c>
    </row>
    <row r="12820" spans="1:7">
      <c r="A12820" s="73" t="s">
        <v>64397</v>
      </c>
      <c r="B12820" s="73" t="s">
        <v>64398</v>
      </c>
      <c r="C12820" s="73" t="s">
        <v>64399</v>
      </c>
      <c r="D12820" s="73" t="s">
        <v>64400</v>
      </c>
      <c r="E12820" s="73" t="s">
        <v>64401</v>
      </c>
      <c r="F12820" s="74"/>
      <c r="G12820" s="73" t="s">
        <v>5471</v>
      </c>
    </row>
    <row r="12821" spans="1:7">
      <c r="A12821" s="73" t="s">
        <v>64402</v>
      </c>
      <c r="B12821" s="73" t="s">
        <v>64403</v>
      </c>
      <c r="C12821" s="73" t="s">
        <v>64404</v>
      </c>
      <c r="D12821" s="73" t="s">
        <v>64405</v>
      </c>
      <c r="E12821" s="73" t="s">
        <v>64406</v>
      </c>
      <c r="F12821" s="74"/>
      <c r="G12821" s="73" t="s">
        <v>5471</v>
      </c>
    </row>
    <row r="12822" spans="1:7">
      <c r="A12822" s="73" t="s">
        <v>64407</v>
      </c>
      <c r="B12822" s="73" t="s">
        <v>64408</v>
      </c>
      <c r="C12822" s="73" t="s">
        <v>64409</v>
      </c>
      <c r="D12822" s="73" t="s">
        <v>64410</v>
      </c>
      <c r="E12822" s="73" t="s">
        <v>64411</v>
      </c>
      <c r="F12822" s="74"/>
      <c r="G12822" s="73" t="s">
        <v>5471</v>
      </c>
    </row>
    <row r="12823" spans="1:7">
      <c r="A12823" s="73" t="s">
        <v>64412</v>
      </c>
      <c r="B12823" s="73" t="s">
        <v>64413</v>
      </c>
      <c r="C12823" s="73" t="s">
        <v>64414</v>
      </c>
      <c r="D12823" s="73" t="s">
        <v>64415</v>
      </c>
      <c r="E12823" s="73" t="s">
        <v>64416</v>
      </c>
      <c r="F12823" s="74" t="s">
        <v>4469</v>
      </c>
      <c r="G12823" s="73" t="s">
        <v>5471</v>
      </c>
    </row>
    <row r="12824" spans="1:7">
      <c r="A12824" s="73" t="s">
        <v>64417</v>
      </c>
      <c r="B12824" s="73" t="s">
        <v>64418</v>
      </c>
      <c r="C12824" s="73" t="s">
        <v>64419</v>
      </c>
      <c r="D12824" s="73" t="s">
        <v>64420</v>
      </c>
      <c r="E12824" s="73" t="s">
        <v>52965</v>
      </c>
      <c r="F12824" s="74" t="s">
        <v>5050</v>
      </c>
      <c r="G12824" s="73" t="s">
        <v>5471</v>
      </c>
    </row>
    <row r="12825" spans="1:7">
      <c r="A12825" s="73" t="s">
        <v>64421</v>
      </c>
      <c r="B12825" s="73" t="s">
        <v>64422</v>
      </c>
      <c r="C12825" s="73" t="s">
        <v>64423</v>
      </c>
      <c r="D12825" s="73" t="s">
        <v>64424</v>
      </c>
      <c r="E12825" s="73" t="s">
        <v>64425</v>
      </c>
      <c r="F12825" s="74" t="s">
        <v>4273</v>
      </c>
      <c r="G12825" s="73" t="s">
        <v>5471</v>
      </c>
    </row>
    <row r="12826" spans="1:7">
      <c r="A12826" s="73" t="s">
        <v>64426</v>
      </c>
      <c r="B12826" s="73" t="s">
        <v>64427</v>
      </c>
      <c r="C12826" s="73" t="s">
        <v>64428</v>
      </c>
      <c r="D12826" s="73" t="s">
        <v>64429</v>
      </c>
      <c r="E12826" s="73" t="s">
        <v>20157</v>
      </c>
      <c r="F12826" s="74" t="s">
        <v>5750</v>
      </c>
      <c r="G12826" s="73" t="s">
        <v>5471</v>
      </c>
    </row>
    <row r="12827" spans="1:7">
      <c r="A12827" s="73" t="s">
        <v>64430</v>
      </c>
      <c r="B12827" s="73" t="s">
        <v>64431</v>
      </c>
      <c r="C12827" s="73" t="s">
        <v>64432</v>
      </c>
      <c r="D12827" s="73" t="s">
        <v>64433</v>
      </c>
      <c r="E12827" s="73" t="s">
        <v>64434</v>
      </c>
      <c r="F12827" s="74"/>
      <c r="G12827" s="73" t="s">
        <v>5471</v>
      </c>
    </row>
    <row r="12828" spans="1:7">
      <c r="A12828" s="73" t="s">
        <v>64435</v>
      </c>
      <c r="B12828" s="73" t="s">
        <v>64436</v>
      </c>
      <c r="C12828" s="73" t="s">
        <v>64437</v>
      </c>
      <c r="D12828" s="73" t="s">
        <v>64438</v>
      </c>
      <c r="E12828" s="73" t="s">
        <v>64439</v>
      </c>
      <c r="F12828" s="74"/>
      <c r="G12828" s="73" t="s">
        <v>5471</v>
      </c>
    </row>
    <row r="12829" spans="1:7">
      <c r="A12829" s="73" t="s">
        <v>64440</v>
      </c>
      <c r="B12829" s="73" t="s">
        <v>64441</v>
      </c>
      <c r="C12829" s="73" t="s">
        <v>64442</v>
      </c>
      <c r="D12829" s="73" t="s">
        <v>64443</v>
      </c>
      <c r="E12829" s="73" t="s">
        <v>64444</v>
      </c>
      <c r="F12829" s="74"/>
      <c r="G12829" s="73" t="s">
        <v>5471</v>
      </c>
    </row>
    <row r="12830" spans="1:7">
      <c r="A12830" s="73" t="s">
        <v>64445</v>
      </c>
      <c r="B12830" s="73" t="s">
        <v>64446</v>
      </c>
      <c r="C12830" s="73" t="s">
        <v>64447</v>
      </c>
      <c r="D12830" s="73" t="s">
        <v>64448</v>
      </c>
      <c r="E12830" s="73" t="s">
        <v>27193</v>
      </c>
      <c r="F12830" s="74"/>
      <c r="G12830" s="73" t="s">
        <v>5471</v>
      </c>
    </row>
    <row r="12831" spans="1:7">
      <c r="A12831" s="73" t="s">
        <v>64449</v>
      </c>
      <c r="B12831" s="73" t="s">
        <v>64450</v>
      </c>
      <c r="C12831" s="73" t="s">
        <v>64451</v>
      </c>
      <c r="D12831" s="73" t="s">
        <v>64452</v>
      </c>
      <c r="E12831" s="73" t="s">
        <v>64453</v>
      </c>
      <c r="F12831" s="74"/>
      <c r="G12831" s="73" t="s">
        <v>5471</v>
      </c>
    </row>
    <row r="12832" spans="1:7">
      <c r="A12832" s="73" t="s">
        <v>64454</v>
      </c>
      <c r="B12832" s="73" t="s">
        <v>64455</v>
      </c>
      <c r="C12832" s="73" t="s">
        <v>64456</v>
      </c>
      <c r="D12832" s="73" t="s">
        <v>64457</v>
      </c>
      <c r="E12832" s="73" t="s">
        <v>5173</v>
      </c>
      <c r="F12832" s="74"/>
      <c r="G12832" s="73" t="s">
        <v>5471</v>
      </c>
    </row>
    <row r="12833" spans="1:7">
      <c r="A12833" s="73" t="s">
        <v>64458</v>
      </c>
      <c r="B12833" s="73" t="s">
        <v>64459</v>
      </c>
      <c r="C12833" s="73" t="s">
        <v>64460</v>
      </c>
      <c r="D12833" s="73" t="s">
        <v>64461</v>
      </c>
      <c r="E12833" s="73" t="s">
        <v>64462</v>
      </c>
      <c r="F12833" s="74"/>
      <c r="G12833" s="73" t="s">
        <v>5471</v>
      </c>
    </row>
    <row r="12834" spans="1:7">
      <c r="A12834" s="73" t="s">
        <v>64463</v>
      </c>
      <c r="B12834" s="73" t="s">
        <v>64464</v>
      </c>
      <c r="C12834" s="73" t="s">
        <v>64465</v>
      </c>
      <c r="D12834" s="73" t="s">
        <v>64466</v>
      </c>
      <c r="E12834" s="73" t="s">
        <v>64467</v>
      </c>
      <c r="F12834" s="74"/>
      <c r="G12834" s="73" t="s">
        <v>5471</v>
      </c>
    </row>
    <row r="12835" spans="1:7">
      <c r="A12835" s="73" t="s">
        <v>64468</v>
      </c>
      <c r="B12835" s="73" t="s">
        <v>64469</v>
      </c>
      <c r="C12835" s="73" t="s">
        <v>64470</v>
      </c>
      <c r="D12835" s="73" t="s">
        <v>64471</v>
      </c>
      <c r="E12835" s="73" t="s">
        <v>64472</v>
      </c>
      <c r="F12835" s="74"/>
      <c r="G12835" s="73" t="s">
        <v>5471</v>
      </c>
    </row>
    <row r="12836" spans="1:7">
      <c r="A12836" s="73" t="s">
        <v>64473</v>
      </c>
      <c r="B12836" s="73" t="s">
        <v>64474</v>
      </c>
      <c r="C12836" s="73" t="s">
        <v>64475</v>
      </c>
      <c r="D12836" s="73" t="s">
        <v>64476</v>
      </c>
      <c r="E12836" s="73" t="s">
        <v>64477</v>
      </c>
      <c r="F12836" s="74"/>
      <c r="G12836" s="73" t="s">
        <v>5471</v>
      </c>
    </row>
    <row r="12837" spans="1:7">
      <c r="A12837" s="73" t="s">
        <v>64478</v>
      </c>
      <c r="B12837" s="73" t="s">
        <v>64479</v>
      </c>
      <c r="C12837" s="73" t="s">
        <v>64480</v>
      </c>
      <c r="D12837" s="73" t="s">
        <v>64481</v>
      </c>
      <c r="E12837" s="73" t="s">
        <v>64482</v>
      </c>
      <c r="F12837" s="74"/>
      <c r="G12837" s="73" t="s">
        <v>5471</v>
      </c>
    </row>
    <row r="12838" spans="1:7">
      <c r="A12838" s="73" t="s">
        <v>64483</v>
      </c>
      <c r="B12838" s="73" t="s">
        <v>64484</v>
      </c>
      <c r="C12838" s="73" t="s">
        <v>64485</v>
      </c>
      <c r="D12838" s="73" t="s">
        <v>64486</v>
      </c>
      <c r="E12838" s="73" t="s">
        <v>64487</v>
      </c>
      <c r="F12838" s="74"/>
      <c r="G12838" s="73" t="s">
        <v>5471</v>
      </c>
    </row>
    <row r="12839" spans="1:7">
      <c r="A12839" s="73" t="s">
        <v>64488</v>
      </c>
      <c r="B12839" s="73" t="s">
        <v>64489</v>
      </c>
      <c r="C12839" s="73" t="s">
        <v>64490</v>
      </c>
      <c r="D12839" s="73" t="s">
        <v>64491</v>
      </c>
      <c r="E12839" s="73" t="s">
        <v>63375</v>
      </c>
      <c r="F12839" s="74" t="s">
        <v>7212</v>
      </c>
      <c r="G12839" s="73" t="s">
        <v>5471</v>
      </c>
    </row>
    <row r="12840" spans="1:7">
      <c r="A12840" s="73" t="s">
        <v>64492</v>
      </c>
      <c r="B12840" s="73" t="s">
        <v>64493</v>
      </c>
      <c r="C12840" s="73" t="s">
        <v>39409</v>
      </c>
      <c r="D12840" s="73" t="s">
        <v>64494</v>
      </c>
      <c r="E12840" s="73" t="s">
        <v>39411</v>
      </c>
      <c r="F12840" s="74"/>
      <c r="G12840" s="73" t="s">
        <v>5471</v>
      </c>
    </row>
    <row r="12841" spans="1:7">
      <c r="A12841" s="73" t="s">
        <v>64495</v>
      </c>
      <c r="B12841" s="73" t="s">
        <v>64496</v>
      </c>
      <c r="C12841" s="73" t="s">
        <v>64497</v>
      </c>
      <c r="D12841" s="73" t="s">
        <v>64498</v>
      </c>
      <c r="E12841" s="73" t="s">
        <v>64499</v>
      </c>
      <c r="F12841" s="74"/>
      <c r="G12841" s="73" t="s">
        <v>5471</v>
      </c>
    </row>
    <row r="12842" spans="1:7">
      <c r="A12842" s="73" t="s">
        <v>64500</v>
      </c>
      <c r="B12842" s="73" t="s">
        <v>64501</v>
      </c>
      <c r="C12842" s="73" t="s">
        <v>64502</v>
      </c>
      <c r="D12842" s="73" t="s">
        <v>64503</v>
      </c>
      <c r="E12842" s="73" t="s">
        <v>64504</v>
      </c>
      <c r="F12842" s="74"/>
      <c r="G12842" s="73" t="s">
        <v>5471</v>
      </c>
    </row>
    <row r="12843" spans="1:7">
      <c r="A12843" s="73" t="s">
        <v>64505</v>
      </c>
      <c r="B12843" s="73" t="s">
        <v>64506</v>
      </c>
      <c r="C12843" s="73" t="s">
        <v>64507</v>
      </c>
      <c r="D12843" s="73" t="s">
        <v>64508</v>
      </c>
      <c r="E12843" s="73" t="s">
        <v>64509</v>
      </c>
      <c r="F12843" s="74"/>
      <c r="G12843" s="73" t="s">
        <v>5471</v>
      </c>
    </row>
    <row r="12844" spans="1:7">
      <c r="A12844" s="73" t="s">
        <v>64510</v>
      </c>
      <c r="B12844" s="73" t="s">
        <v>64511</v>
      </c>
      <c r="C12844" s="73" t="s">
        <v>63263</v>
      </c>
      <c r="D12844" s="73" t="s">
        <v>64512</v>
      </c>
      <c r="E12844" s="73" t="s">
        <v>30511</v>
      </c>
      <c r="F12844" s="74"/>
      <c r="G12844" s="73" t="s">
        <v>5471</v>
      </c>
    </row>
    <row r="12845" spans="1:7">
      <c r="A12845" s="73" t="s">
        <v>64513</v>
      </c>
      <c r="B12845" s="73" t="s">
        <v>64514</v>
      </c>
      <c r="C12845" s="73" t="s">
        <v>64515</v>
      </c>
      <c r="D12845" s="73" t="s">
        <v>64516</v>
      </c>
      <c r="E12845" s="73" t="s">
        <v>64517</v>
      </c>
      <c r="F12845" s="74" t="s">
        <v>5045</v>
      </c>
      <c r="G12845" s="73" t="s">
        <v>5471</v>
      </c>
    </row>
    <row r="12846" spans="1:7">
      <c r="A12846" s="73" t="s">
        <v>64518</v>
      </c>
      <c r="B12846" s="73" t="s">
        <v>64519</v>
      </c>
      <c r="C12846" s="73" t="s">
        <v>64520</v>
      </c>
      <c r="D12846" s="73" t="s">
        <v>64521</v>
      </c>
      <c r="E12846" s="73" t="s">
        <v>55836</v>
      </c>
      <c r="F12846" s="74" t="s">
        <v>4390</v>
      </c>
      <c r="G12846" s="73" t="s">
        <v>5471</v>
      </c>
    </row>
    <row r="12847" spans="1:7">
      <c r="A12847" s="73" t="s">
        <v>64522</v>
      </c>
      <c r="B12847" s="73" t="s">
        <v>64523</v>
      </c>
      <c r="C12847" s="73" t="s">
        <v>64524</v>
      </c>
      <c r="D12847" s="73" t="s">
        <v>64525</v>
      </c>
      <c r="E12847" s="73" t="s">
        <v>64526</v>
      </c>
      <c r="F12847" s="74"/>
      <c r="G12847" s="73" t="s">
        <v>5471</v>
      </c>
    </row>
    <row r="12848" spans="1:7">
      <c r="A12848" s="73" t="s">
        <v>64527</v>
      </c>
      <c r="B12848" s="73" t="s">
        <v>64528</v>
      </c>
      <c r="C12848" s="73" t="s">
        <v>44742</v>
      </c>
      <c r="D12848" s="73" t="s">
        <v>64529</v>
      </c>
      <c r="E12848" s="73" t="s">
        <v>38583</v>
      </c>
      <c r="F12848" s="74"/>
      <c r="G12848" s="73" t="s">
        <v>5471</v>
      </c>
    </row>
    <row r="12849" spans="1:7">
      <c r="A12849" s="73" t="s">
        <v>64530</v>
      </c>
      <c r="B12849" s="73" t="s">
        <v>64531</v>
      </c>
      <c r="C12849" s="73" t="s">
        <v>64532</v>
      </c>
      <c r="D12849" s="73" t="s">
        <v>64533</v>
      </c>
      <c r="E12849" s="73" t="s">
        <v>14952</v>
      </c>
      <c r="F12849" s="74"/>
      <c r="G12849" s="73" t="s">
        <v>5471</v>
      </c>
    </row>
    <row r="12850" spans="1:7">
      <c r="A12850" s="73" t="s">
        <v>64534</v>
      </c>
      <c r="B12850" s="73" t="s">
        <v>60746</v>
      </c>
      <c r="C12850" s="73" t="s">
        <v>64535</v>
      </c>
      <c r="D12850" s="73" t="s">
        <v>60748</v>
      </c>
      <c r="E12850" s="73" t="s">
        <v>60749</v>
      </c>
      <c r="F12850" s="74"/>
      <c r="G12850" s="73" t="s">
        <v>5471</v>
      </c>
    </row>
    <row r="12851" spans="1:7">
      <c r="A12851" s="73" t="s">
        <v>64536</v>
      </c>
      <c r="B12851" s="73" t="s">
        <v>64537</v>
      </c>
      <c r="C12851" s="73" t="s">
        <v>64538</v>
      </c>
      <c r="D12851" s="73" t="s">
        <v>64539</v>
      </c>
      <c r="E12851" s="73" t="s">
        <v>53255</v>
      </c>
      <c r="F12851" s="74"/>
      <c r="G12851" s="73" t="s">
        <v>5471</v>
      </c>
    </row>
    <row r="12852" spans="1:7">
      <c r="A12852" s="73" t="s">
        <v>64540</v>
      </c>
      <c r="B12852" s="73" t="s">
        <v>64541</v>
      </c>
      <c r="C12852" s="73" t="s">
        <v>64542</v>
      </c>
      <c r="D12852" s="73" t="s">
        <v>64543</v>
      </c>
      <c r="E12852" s="73" t="s">
        <v>64544</v>
      </c>
      <c r="F12852" s="74"/>
      <c r="G12852" s="73" t="s">
        <v>5471</v>
      </c>
    </row>
    <row r="12853" spans="1:7">
      <c r="A12853" s="73" t="s">
        <v>64545</v>
      </c>
      <c r="B12853" s="73" t="s">
        <v>64546</v>
      </c>
      <c r="C12853" s="73" t="s">
        <v>64547</v>
      </c>
      <c r="D12853" s="73" t="s">
        <v>64548</v>
      </c>
      <c r="E12853" s="73" t="s">
        <v>64549</v>
      </c>
      <c r="F12853" s="74"/>
      <c r="G12853" s="73" t="s">
        <v>5471</v>
      </c>
    </row>
    <row r="12854" spans="1:7">
      <c r="A12854" s="73" t="s">
        <v>64550</v>
      </c>
      <c r="B12854" s="73" t="s">
        <v>64551</v>
      </c>
      <c r="C12854" s="73" t="s">
        <v>64552</v>
      </c>
      <c r="D12854" s="73" t="s">
        <v>64553</v>
      </c>
      <c r="E12854" s="73" t="s">
        <v>64554</v>
      </c>
      <c r="F12854" s="74" t="s">
        <v>14510</v>
      </c>
      <c r="G12854" s="73" t="s">
        <v>5471</v>
      </c>
    </row>
    <row r="12855" spans="1:7">
      <c r="A12855" s="73" t="s">
        <v>64555</v>
      </c>
      <c r="B12855" s="73" t="s">
        <v>64556</v>
      </c>
      <c r="C12855" s="73" t="s">
        <v>64557</v>
      </c>
      <c r="D12855" s="73" t="s">
        <v>64558</v>
      </c>
      <c r="E12855" s="73" t="s">
        <v>64559</v>
      </c>
      <c r="F12855" s="74"/>
      <c r="G12855" s="73" t="s">
        <v>5471</v>
      </c>
    </row>
    <row r="12856" spans="1:7">
      <c r="A12856" s="73" t="s">
        <v>64560</v>
      </c>
      <c r="B12856" s="73" t="s">
        <v>64561</v>
      </c>
      <c r="C12856" s="73" t="s">
        <v>64562</v>
      </c>
      <c r="D12856" s="73" t="s">
        <v>64563</v>
      </c>
      <c r="E12856" s="73" t="s">
        <v>64564</v>
      </c>
      <c r="F12856" s="74" t="s">
        <v>8333</v>
      </c>
      <c r="G12856" s="73" t="s">
        <v>5471</v>
      </c>
    </row>
    <row r="12857" spans="1:7">
      <c r="A12857" s="73" t="s">
        <v>64565</v>
      </c>
      <c r="B12857" s="73" t="s">
        <v>64566</v>
      </c>
      <c r="C12857" s="73" t="s">
        <v>64567</v>
      </c>
      <c r="D12857" s="73" t="s">
        <v>64568</v>
      </c>
      <c r="E12857" s="73" t="s">
        <v>64569</v>
      </c>
      <c r="F12857" s="74" t="s">
        <v>5061</v>
      </c>
      <c r="G12857" s="73" t="s">
        <v>5471</v>
      </c>
    </row>
    <row r="12858" spans="1:7">
      <c r="A12858" s="73" t="s">
        <v>64570</v>
      </c>
      <c r="B12858" s="73" t="s">
        <v>64571</v>
      </c>
      <c r="C12858" s="73" t="s">
        <v>64572</v>
      </c>
      <c r="D12858" s="73" t="s">
        <v>64573</v>
      </c>
      <c r="E12858" s="73" t="s">
        <v>64574</v>
      </c>
      <c r="F12858" s="74"/>
      <c r="G12858" s="73" t="s">
        <v>5471</v>
      </c>
    </row>
    <row r="12859" spans="1:7">
      <c r="A12859" s="73" t="s">
        <v>64575</v>
      </c>
      <c r="B12859" s="73" t="s">
        <v>64576</v>
      </c>
      <c r="C12859" s="73" t="s">
        <v>64577</v>
      </c>
      <c r="D12859" s="73" t="s">
        <v>64578</v>
      </c>
      <c r="E12859" s="73" t="s">
        <v>64579</v>
      </c>
      <c r="F12859" s="74" t="s">
        <v>8176</v>
      </c>
      <c r="G12859" s="73" t="s">
        <v>5471</v>
      </c>
    </row>
    <row r="12860" spans="1:7">
      <c r="A12860" s="73" t="s">
        <v>64580</v>
      </c>
      <c r="B12860" s="73" t="s">
        <v>64581</v>
      </c>
      <c r="C12860" s="73" t="s">
        <v>64582</v>
      </c>
      <c r="D12860" s="73" t="s">
        <v>64583</v>
      </c>
      <c r="E12860" s="73" t="s">
        <v>64584</v>
      </c>
      <c r="F12860" s="74"/>
      <c r="G12860" s="73" t="s">
        <v>5471</v>
      </c>
    </row>
    <row r="12861" spans="1:7">
      <c r="A12861" s="73" t="s">
        <v>64585</v>
      </c>
      <c r="B12861" s="73" t="s">
        <v>64586</v>
      </c>
      <c r="C12861" s="73" t="s">
        <v>64587</v>
      </c>
      <c r="D12861" s="73" t="s">
        <v>64588</v>
      </c>
      <c r="E12861" s="73" t="s">
        <v>28001</v>
      </c>
      <c r="F12861" s="74"/>
      <c r="G12861" s="73" t="s">
        <v>5471</v>
      </c>
    </row>
    <row r="12862" spans="1:7">
      <c r="A12862" s="73" t="s">
        <v>64589</v>
      </c>
      <c r="B12862" s="73" t="s">
        <v>64590</v>
      </c>
      <c r="C12862" s="73" t="s">
        <v>64591</v>
      </c>
      <c r="D12862" s="73" t="s">
        <v>64592</v>
      </c>
      <c r="E12862" s="73" t="s">
        <v>64593</v>
      </c>
      <c r="F12862" s="74"/>
      <c r="G12862" s="73" t="s">
        <v>5471</v>
      </c>
    </row>
    <row r="12863" spans="1:7">
      <c r="A12863" s="73" t="s">
        <v>64594</v>
      </c>
      <c r="B12863" s="73" t="s">
        <v>64595</v>
      </c>
      <c r="C12863" s="73" t="s">
        <v>64596</v>
      </c>
      <c r="D12863" s="73" t="s">
        <v>64597</v>
      </c>
      <c r="E12863" s="73" t="s">
        <v>64598</v>
      </c>
      <c r="F12863" s="74" t="s">
        <v>64599</v>
      </c>
      <c r="G12863" s="73" t="s">
        <v>5471</v>
      </c>
    </row>
    <row r="12864" spans="1:7">
      <c r="A12864" s="73" t="s">
        <v>64600</v>
      </c>
      <c r="B12864" s="73" t="s">
        <v>64601</v>
      </c>
      <c r="C12864" s="73" t="s">
        <v>64602</v>
      </c>
      <c r="D12864" s="73" t="s">
        <v>64603</v>
      </c>
      <c r="E12864" s="73" t="s">
        <v>64604</v>
      </c>
      <c r="F12864" s="74" t="s">
        <v>22826</v>
      </c>
      <c r="G12864" s="73" t="s">
        <v>5471</v>
      </c>
    </row>
    <row r="12865" spans="1:7">
      <c r="A12865" s="73" t="s">
        <v>64605</v>
      </c>
      <c r="B12865" s="73" t="s">
        <v>64606</v>
      </c>
      <c r="C12865" s="73" t="s">
        <v>64607</v>
      </c>
      <c r="D12865" s="73" t="s">
        <v>64608</v>
      </c>
      <c r="E12865" s="73" t="s">
        <v>64609</v>
      </c>
      <c r="F12865" s="74"/>
      <c r="G12865" s="73" t="s">
        <v>5471</v>
      </c>
    </row>
    <row r="12866" spans="1:7">
      <c r="A12866" s="73" t="s">
        <v>64610</v>
      </c>
      <c r="B12866" s="73" t="s">
        <v>64611</v>
      </c>
      <c r="C12866" s="73" t="s">
        <v>64612</v>
      </c>
      <c r="D12866" s="73" t="s">
        <v>64613</v>
      </c>
      <c r="E12866" s="73" t="s">
        <v>64614</v>
      </c>
      <c r="F12866" s="74" t="s">
        <v>8176</v>
      </c>
      <c r="G12866" s="73" t="s">
        <v>5471</v>
      </c>
    </row>
    <row r="12867" spans="1:7">
      <c r="A12867" s="73" t="s">
        <v>64615</v>
      </c>
      <c r="B12867" s="73" t="s">
        <v>64616</v>
      </c>
      <c r="C12867" s="73" t="s">
        <v>64617</v>
      </c>
      <c r="D12867" s="73" t="s">
        <v>64618</v>
      </c>
      <c r="E12867" s="73" t="s">
        <v>64619</v>
      </c>
      <c r="F12867" s="74"/>
      <c r="G12867" s="73" t="s">
        <v>5471</v>
      </c>
    </row>
    <row r="12868" spans="1:7">
      <c r="A12868" s="73" t="s">
        <v>64620</v>
      </c>
      <c r="B12868" s="73" t="s">
        <v>64621</v>
      </c>
      <c r="C12868" s="73" t="s">
        <v>64622</v>
      </c>
      <c r="D12868" s="73" t="s">
        <v>64623</v>
      </c>
      <c r="E12868" s="73" t="s">
        <v>64624</v>
      </c>
      <c r="F12868" s="74" t="s">
        <v>6318</v>
      </c>
      <c r="G12868" s="73" t="s">
        <v>5471</v>
      </c>
    </row>
    <row r="12869" spans="1:7">
      <c r="A12869" s="73" t="s">
        <v>64625</v>
      </c>
      <c r="B12869" s="73" t="s">
        <v>64626</v>
      </c>
      <c r="C12869" s="73" t="s">
        <v>64627</v>
      </c>
      <c r="D12869" s="73" t="s">
        <v>64628</v>
      </c>
      <c r="E12869" s="73" t="s">
        <v>64629</v>
      </c>
      <c r="F12869" s="74" t="s">
        <v>5050</v>
      </c>
      <c r="G12869" s="73" t="s">
        <v>5471</v>
      </c>
    </row>
    <row r="12870" spans="1:7">
      <c r="A12870" s="73" t="s">
        <v>64630</v>
      </c>
      <c r="B12870" s="73" t="s">
        <v>64631</v>
      </c>
      <c r="C12870" s="73" t="s">
        <v>64632</v>
      </c>
      <c r="D12870" s="73" t="s">
        <v>64633</v>
      </c>
      <c r="E12870" s="73" t="s">
        <v>64634</v>
      </c>
      <c r="F12870" s="74" t="s">
        <v>64635</v>
      </c>
      <c r="G12870" s="73" t="s">
        <v>5471</v>
      </c>
    </row>
    <row r="12871" spans="1:7">
      <c r="A12871" s="73" t="s">
        <v>64636</v>
      </c>
      <c r="B12871" s="73" t="s">
        <v>64637</v>
      </c>
      <c r="C12871" s="73" t="s">
        <v>64638</v>
      </c>
      <c r="D12871" s="73" t="s">
        <v>64639</v>
      </c>
      <c r="E12871" s="73" t="s">
        <v>64640</v>
      </c>
      <c r="F12871" s="74"/>
      <c r="G12871" s="73" t="s">
        <v>5471</v>
      </c>
    </row>
    <row r="12872" spans="1:7">
      <c r="A12872" s="73" t="s">
        <v>64641</v>
      </c>
      <c r="B12872" s="73" t="s">
        <v>64642</v>
      </c>
      <c r="C12872" s="73" t="s">
        <v>64643</v>
      </c>
      <c r="D12872" s="73" t="s">
        <v>64644</v>
      </c>
      <c r="E12872" s="73" t="s">
        <v>64645</v>
      </c>
      <c r="F12872" s="74" t="s">
        <v>30432</v>
      </c>
      <c r="G12872" s="73" t="s">
        <v>5471</v>
      </c>
    </row>
    <row r="12873" spans="1:7">
      <c r="A12873" s="73" t="s">
        <v>64646</v>
      </c>
      <c r="B12873" s="73" t="s">
        <v>64647</v>
      </c>
      <c r="C12873" s="73" t="s">
        <v>64648</v>
      </c>
      <c r="D12873" s="73" t="s">
        <v>64649</v>
      </c>
      <c r="E12873" s="73" t="s">
        <v>64650</v>
      </c>
      <c r="F12873" s="74" t="s">
        <v>5061</v>
      </c>
      <c r="G12873" s="73" t="s">
        <v>5471</v>
      </c>
    </row>
    <row r="12874" spans="1:7">
      <c r="A12874" s="73" t="s">
        <v>64651</v>
      </c>
      <c r="B12874" s="73" t="s">
        <v>64652</v>
      </c>
      <c r="C12874" s="73" t="s">
        <v>64653</v>
      </c>
      <c r="D12874" s="73" t="s">
        <v>64654</v>
      </c>
      <c r="E12874" s="73" t="s">
        <v>64655</v>
      </c>
      <c r="F12874" s="74" t="s">
        <v>5061</v>
      </c>
      <c r="G12874" s="73" t="s">
        <v>5471</v>
      </c>
    </row>
    <row r="12875" spans="1:7">
      <c r="A12875" s="73" t="s">
        <v>64656</v>
      </c>
      <c r="B12875" s="73" t="s">
        <v>64657</v>
      </c>
      <c r="C12875" s="73" t="s">
        <v>64658</v>
      </c>
      <c r="D12875" s="73" t="s">
        <v>64659</v>
      </c>
      <c r="E12875" s="73" t="s">
        <v>64660</v>
      </c>
      <c r="F12875" s="74" t="s">
        <v>5125</v>
      </c>
      <c r="G12875" s="73" t="s">
        <v>5471</v>
      </c>
    </row>
    <row r="12876" spans="1:7">
      <c r="A12876" s="73" t="s">
        <v>64661</v>
      </c>
      <c r="B12876" s="73" t="s">
        <v>64662</v>
      </c>
      <c r="C12876" s="73" t="s">
        <v>64663</v>
      </c>
      <c r="D12876" s="73" t="s">
        <v>64664</v>
      </c>
      <c r="E12876" s="73" t="s">
        <v>64665</v>
      </c>
      <c r="F12876" s="74"/>
      <c r="G12876" s="73" t="s">
        <v>5471</v>
      </c>
    </row>
    <row r="12877" spans="1:7">
      <c r="A12877" s="73" t="s">
        <v>64666</v>
      </c>
      <c r="B12877" s="73" t="s">
        <v>64667</v>
      </c>
      <c r="C12877" s="73" t="s">
        <v>64668</v>
      </c>
      <c r="D12877" s="73" t="s">
        <v>64669</v>
      </c>
      <c r="E12877" s="73" t="s">
        <v>64670</v>
      </c>
      <c r="F12877" s="74"/>
      <c r="G12877" s="73" t="s">
        <v>5471</v>
      </c>
    </row>
    <row r="12878" spans="1:7">
      <c r="A12878" s="73" t="s">
        <v>64671</v>
      </c>
      <c r="B12878" s="73" t="s">
        <v>64672</v>
      </c>
      <c r="C12878" s="73" t="s">
        <v>64673</v>
      </c>
      <c r="D12878" s="73" t="s">
        <v>64674</v>
      </c>
      <c r="E12878" s="73" t="s">
        <v>55218</v>
      </c>
      <c r="F12878" s="74" t="s">
        <v>14320</v>
      </c>
      <c r="G12878" s="73" t="s">
        <v>5471</v>
      </c>
    </row>
    <row r="12879" spans="1:7">
      <c r="A12879" s="73" t="s">
        <v>64675</v>
      </c>
      <c r="B12879" s="73" t="s">
        <v>64676</v>
      </c>
      <c r="C12879" s="73" t="s">
        <v>64677</v>
      </c>
      <c r="D12879" s="73" t="s">
        <v>64678</v>
      </c>
      <c r="E12879" s="73" t="s">
        <v>64679</v>
      </c>
      <c r="F12879" s="74"/>
      <c r="G12879" s="73" t="s">
        <v>5471</v>
      </c>
    </row>
    <row r="12880" spans="1:7">
      <c r="A12880" s="73" t="s">
        <v>64680</v>
      </c>
      <c r="B12880" s="73" t="s">
        <v>64681</v>
      </c>
      <c r="C12880" s="73" t="s">
        <v>64682</v>
      </c>
      <c r="D12880" s="73" t="s">
        <v>64683</v>
      </c>
      <c r="E12880" s="73" t="s">
        <v>64684</v>
      </c>
      <c r="F12880" s="74"/>
      <c r="G12880" s="73" t="s">
        <v>5471</v>
      </c>
    </row>
    <row r="12881" spans="1:7">
      <c r="A12881" s="73" t="s">
        <v>64685</v>
      </c>
      <c r="B12881" s="73" t="s">
        <v>64686</v>
      </c>
      <c r="C12881" s="73" t="s">
        <v>64687</v>
      </c>
      <c r="D12881" s="73" t="s">
        <v>64688</v>
      </c>
      <c r="E12881" s="73" t="s">
        <v>64689</v>
      </c>
      <c r="F12881" s="74"/>
      <c r="G12881" s="73" t="s">
        <v>5471</v>
      </c>
    </row>
    <row r="12882" spans="1:7">
      <c r="A12882" s="73" t="s">
        <v>64690</v>
      </c>
      <c r="B12882" s="73" t="s">
        <v>64691</v>
      </c>
      <c r="C12882" s="73" t="s">
        <v>64692</v>
      </c>
      <c r="D12882" s="73" t="s">
        <v>64693</v>
      </c>
      <c r="E12882" s="73" t="s">
        <v>55257</v>
      </c>
      <c r="F12882" s="74" t="s">
        <v>8688</v>
      </c>
      <c r="G12882" s="73" t="s">
        <v>5471</v>
      </c>
    </row>
    <row r="12883" spans="1:7">
      <c r="A12883" s="73" t="s">
        <v>64694</v>
      </c>
      <c r="B12883" s="73" t="s">
        <v>64695</v>
      </c>
      <c r="C12883" s="73" t="s">
        <v>64696</v>
      </c>
      <c r="D12883" s="73" t="s">
        <v>64697</v>
      </c>
      <c r="E12883" s="73" t="s">
        <v>64698</v>
      </c>
      <c r="F12883" s="74"/>
      <c r="G12883" s="73" t="s">
        <v>5471</v>
      </c>
    </row>
    <row r="12884" spans="1:7">
      <c r="A12884" s="73" t="s">
        <v>64699</v>
      </c>
      <c r="B12884" s="73" t="s">
        <v>64700</v>
      </c>
      <c r="C12884" s="73" t="s">
        <v>64701</v>
      </c>
      <c r="D12884" s="73" t="s">
        <v>64702</v>
      </c>
      <c r="E12884" s="73" t="s">
        <v>64703</v>
      </c>
      <c r="F12884" s="74"/>
      <c r="G12884" s="73" t="s">
        <v>5471</v>
      </c>
    </row>
    <row r="12885" spans="1:7">
      <c r="A12885" s="73" t="s">
        <v>64704</v>
      </c>
      <c r="B12885" s="73" t="s">
        <v>64705</v>
      </c>
      <c r="C12885" s="73" t="s">
        <v>64706</v>
      </c>
      <c r="D12885" s="73" t="s">
        <v>64707</v>
      </c>
      <c r="E12885" s="73" t="s">
        <v>56729</v>
      </c>
      <c r="F12885" s="74"/>
      <c r="G12885" s="73" t="s">
        <v>5471</v>
      </c>
    </row>
    <row r="12886" spans="1:7">
      <c r="A12886" s="73" t="s">
        <v>64708</v>
      </c>
      <c r="B12886" s="73" t="s">
        <v>64709</v>
      </c>
      <c r="C12886" s="73" t="s">
        <v>64710</v>
      </c>
      <c r="D12886" s="73" t="s">
        <v>64711</v>
      </c>
      <c r="E12886" s="73" t="s">
        <v>64712</v>
      </c>
      <c r="F12886" s="74"/>
      <c r="G12886" s="73" t="s">
        <v>5471</v>
      </c>
    </row>
    <row r="12887" spans="1:7">
      <c r="A12887" s="73" t="s">
        <v>64713</v>
      </c>
      <c r="B12887" s="73" t="s">
        <v>64714</v>
      </c>
      <c r="C12887" s="73" t="s">
        <v>64715</v>
      </c>
      <c r="D12887" s="73" t="s">
        <v>64716</v>
      </c>
      <c r="E12887" s="73" t="s">
        <v>64717</v>
      </c>
      <c r="F12887" s="74" t="s">
        <v>64718</v>
      </c>
      <c r="G12887" s="73" t="s">
        <v>5471</v>
      </c>
    </row>
    <row r="12888" spans="1:7">
      <c r="A12888" s="73" t="s">
        <v>64719</v>
      </c>
      <c r="B12888" s="73" t="s">
        <v>64720</v>
      </c>
      <c r="C12888" s="73" t="s">
        <v>64721</v>
      </c>
      <c r="D12888" s="73" t="s">
        <v>64722</v>
      </c>
      <c r="E12888" s="73" t="s">
        <v>62797</v>
      </c>
      <c r="F12888" s="74"/>
      <c r="G12888" s="73" t="s">
        <v>5471</v>
      </c>
    </row>
    <row r="12889" spans="1:7">
      <c r="A12889" s="73" t="s">
        <v>64723</v>
      </c>
      <c r="B12889" s="73" t="s">
        <v>64724</v>
      </c>
      <c r="C12889" s="73" t="s">
        <v>64725</v>
      </c>
      <c r="D12889" s="73" t="s">
        <v>64726</v>
      </c>
      <c r="E12889" s="73" t="s">
        <v>64727</v>
      </c>
      <c r="F12889" s="74"/>
      <c r="G12889" s="73" t="s">
        <v>5471</v>
      </c>
    </row>
    <row r="12890" spans="1:7">
      <c r="A12890" s="73" t="s">
        <v>64728</v>
      </c>
      <c r="B12890" s="73" t="s">
        <v>64729</v>
      </c>
      <c r="C12890" s="73" t="s">
        <v>64730</v>
      </c>
      <c r="D12890" s="73" t="s">
        <v>64731</v>
      </c>
      <c r="E12890" s="73" t="s">
        <v>54279</v>
      </c>
      <c r="F12890" s="74"/>
      <c r="G12890" s="73" t="s">
        <v>5471</v>
      </c>
    </row>
    <row r="12891" spans="1:7">
      <c r="A12891" s="73" t="s">
        <v>64732</v>
      </c>
      <c r="B12891" s="73" t="s">
        <v>64733</v>
      </c>
      <c r="C12891" s="73" t="s">
        <v>64734</v>
      </c>
      <c r="D12891" s="73" t="s">
        <v>64735</v>
      </c>
      <c r="E12891" s="73" t="s">
        <v>53367</v>
      </c>
      <c r="F12891" s="74" t="s">
        <v>4538</v>
      </c>
      <c r="G12891" s="73" t="s">
        <v>5471</v>
      </c>
    </row>
    <row r="12892" spans="1:7">
      <c r="A12892" s="73" t="s">
        <v>64736</v>
      </c>
      <c r="B12892" s="73" t="s">
        <v>64737</v>
      </c>
      <c r="C12892" s="73" t="s">
        <v>64738</v>
      </c>
      <c r="D12892" s="73" t="s">
        <v>64739</v>
      </c>
      <c r="E12892" s="73" t="s">
        <v>62993</v>
      </c>
      <c r="F12892" s="74"/>
      <c r="G12892" s="73" t="s">
        <v>5471</v>
      </c>
    </row>
    <row r="12893" spans="1:7">
      <c r="A12893" s="73" t="s">
        <v>64740</v>
      </c>
      <c r="B12893" s="73" t="s">
        <v>64741</v>
      </c>
      <c r="C12893" s="73" t="s">
        <v>64742</v>
      </c>
      <c r="D12893" s="73" t="s">
        <v>64743</v>
      </c>
      <c r="E12893" s="73" t="s">
        <v>64744</v>
      </c>
      <c r="F12893" s="74"/>
      <c r="G12893" s="73" t="s">
        <v>5471</v>
      </c>
    </row>
    <row r="12894" spans="1:7">
      <c r="A12894" s="73" t="s">
        <v>64745</v>
      </c>
      <c r="B12894" s="73" t="s">
        <v>64746</v>
      </c>
      <c r="C12894" s="73" t="s">
        <v>64747</v>
      </c>
      <c r="D12894" s="73" t="s">
        <v>64748</v>
      </c>
      <c r="E12894" s="73" t="s">
        <v>64749</v>
      </c>
      <c r="F12894" s="74"/>
      <c r="G12894" s="73" t="s">
        <v>5471</v>
      </c>
    </row>
    <row r="12895" spans="1:7">
      <c r="A12895" s="73" t="s">
        <v>64750</v>
      </c>
      <c r="B12895" s="73" t="s">
        <v>64751</v>
      </c>
      <c r="C12895" s="73" t="s">
        <v>64752</v>
      </c>
      <c r="D12895" s="73" t="s">
        <v>64753</v>
      </c>
      <c r="E12895" s="73" t="s">
        <v>64754</v>
      </c>
      <c r="F12895" s="74"/>
      <c r="G12895" s="73" t="s">
        <v>5471</v>
      </c>
    </row>
    <row r="12896" spans="1:7">
      <c r="A12896" s="73" t="s">
        <v>64755</v>
      </c>
      <c r="B12896" s="73" t="s">
        <v>64756</v>
      </c>
      <c r="C12896" s="73" t="s">
        <v>64757</v>
      </c>
      <c r="D12896" s="73" t="s">
        <v>64758</v>
      </c>
      <c r="E12896" s="73" t="s">
        <v>46404</v>
      </c>
      <c r="F12896" s="74" t="s">
        <v>5061</v>
      </c>
      <c r="G12896" s="73" t="s">
        <v>5471</v>
      </c>
    </row>
    <row r="12897" spans="1:7">
      <c r="A12897" s="73" t="s">
        <v>64759</v>
      </c>
      <c r="B12897" s="73" t="s">
        <v>64760</v>
      </c>
      <c r="C12897" s="73" t="s">
        <v>64761</v>
      </c>
      <c r="D12897" s="73" t="s">
        <v>64762</v>
      </c>
      <c r="E12897" s="73" t="s">
        <v>46404</v>
      </c>
      <c r="F12897" s="74" t="s">
        <v>5061</v>
      </c>
      <c r="G12897" s="73" t="s">
        <v>5471</v>
      </c>
    </row>
    <row r="12898" spans="1:7">
      <c r="A12898" s="73" t="s">
        <v>64763</v>
      </c>
      <c r="B12898" s="73" t="s">
        <v>64764</v>
      </c>
      <c r="C12898" s="73" t="s">
        <v>64765</v>
      </c>
      <c r="D12898" s="73" t="s">
        <v>64766</v>
      </c>
      <c r="E12898" s="73" t="s">
        <v>46497</v>
      </c>
      <c r="F12898" s="74" t="s">
        <v>5061</v>
      </c>
      <c r="G12898" s="73" t="s">
        <v>5471</v>
      </c>
    </row>
    <row r="12899" spans="1:7">
      <c r="A12899" s="73" t="s">
        <v>64767</v>
      </c>
      <c r="B12899" s="73" t="s">
        <v>64768</v>
      </c>
      <c r="C12899" s="73" t="s">
        <v>64769</v>
      </c>
      <c r="D12899" s="73" t="s">
        <v>64770</v>
      </c>
      <c r="E12899" s="73" t="s">
        <v>64771</v>
      </c>
      <c r="F12899" s="74" t="s">
        <v>64772</v>
      </c>
      <c r="G12899" s="73" t="s">
        <v>5471</v>
      </c>
    </row>
    <row r="12900" spans="1:7">
      <c r="A12900" s="73" t="s">
        <v>64773</v>
      </c>
      <c r="B12900" s="73" t="s">
        <v>64774</v>
      </c>
      <c r="C12900" s="73" t="s">
        <v>64775</v>
      </c>
      <c r="D12900" s="73" t="s">
        <v>64776</v>
      </c>
      <c r="E12900" s="73" t="s">
        <v>64777</v>
      </c>
      <c r="F12900" s="74" t="s">
        <v>19357</v>
      </c>
      <c r="G12900" s="73" t="s">
        <v>5471</v>
      </c>
    </row>
    <row r="12901" spans="1:7">
      <c r="A12901" s="73" t="s">
        <v>64778</v>
      </c>
      <c r="B12901" s="73" t="s">
        <v>64779</v>
      </c>
      <c r="C12901" s="73" t="s">
        <v>64780</v>
      </c>
      <c r="D12901" s="73" t="s">
        <v>64781</v>
      </c>
      <c r="E12901" s="73" t="s">
        <v>8213</v>
      </c>
      <c r="F12901" s="74" t="s">
        <v>62249</v>
      </c>
      <c r="G12901" s="73" t="s">
        <v>5471</v>
      </c>
    </row>
    <row r="12902" spans="1:7">
      <c r="A12902" s="73" t="s">
        <v>64782</v>
      </c>
      <c r="B12902" s="73" t="s">
        <v>64783</v>
      </c>
      <c r="C12902" s="73" t="s">
        <v>60958</v>
      </c>
      <c r="D12902" s="73" t="s">
        <v>64784</v>
      </c>
      <c r="E12902" s="73" t="s">
        <v>64785</v>
      </c>
      <c r="F12902" s="74" t="s">
        <v>4159</v>
      </c>
      <c r="G12902" s="73" t="s">
        <v>5471</v>
      </c>
    </row>
    <row r="12903" spans="1:7">
      <c r="A12903" s="73" t="s">
        <v>64786</v>
      </c>
      <c r="B12903" s="73" t="s">
        <v>64787</v>
      </c>
      <c r="C12903" s="73" t="s">
        <v>64788</v>
      </c>
      <c r="D12903" s="73" t="s">
        <v>64789</v>
      </c>
      <c r="E12903" s="73" t="s">
        <v>29532</v>
      </c>
      <c r="F12903" s="74" t="s">
        <v>64790</v>
      </c>
      <c r="G12903" s="73" t="s">
        <v>5471</v>
      </c>
    </row>
    <row r="12904" spans="1:7">
      <c r="A12904" s="73" t="s">
        <v>64791</v>
      </c>
      <c r="B12904" s="73" t="s">
        <v>64792</v>
      </c>
      <c r="C12904" s="73" t="s">
        <v>64793</v>
      </c>
      <c r="D12904" s="73" t="s">
        <v>64794</v>
      </c>
      <c r="E12904" s="73" t="s">
        <v>56565</v>
      </c>
      <c r="F12904" s="74"/>
      <c r="G12904" s="73" t="s">
        <v>5471</v>
      </c>
    </row>
    <row r="12905" spans="1:7">
      <c r="A12905" s="73" t="s">
        <v>64795</v>
      </c>
      <c r="B12905" s="73" t="s">
        <v>64796</v>
      </c>
      <c r="C12905" s="73" t="s">
        <v>64797</v>
      </c>
      <c r="D12905" s="73" t="s">
        <v>64798</v>
      </c>
      <c r="E12905" s="73" t="s">
        <v>6281</v>
      </c>
      <c r="F12905" s="74"/>
      <c r="G12905" s="73" t="s">
        <v>5471</v>
      </c>
    </row>
    <row r="12906" spans="1:7">
      <c r="A12906" s="73" t="s">
        <v>64799</v>
      </c>
      <c r="B12906" s="73" t="s">
        <v>64800</v>
      </c>
      <c r="C12906" s="73" t="s">
        <v>64801</v>
      </c>
      <c r="D12906" s="73" t="s">
        <v>64802</v>
      </c>
      <c r="E12906" s="73" t="s">
        <v>64803</v>
      </c>
      <c r="F12906" s="74" t="s">
        <v>6837</v>
      </c>
      <c r="G12906" s="73" t="s">
        <v>5471</v>
      </c>
    </row>
    <row r="12907" spans="1:7">
      <c r="A12907" s="73" t="s">
        <v>64804</v>
      </c>
      <c r="B12907" s="73" t="s">
        <v>64805</v>
      </c>
      <c r="C12907" s="73" t="s">
        <v>64806</v>
      </c>
      <c r="D12907" s="73" t="s">
        <v>64807</v>
      </c>
      <c r="E12907" s="73" t="s">
        <v>53314</v>
      </c>
      <c r="F12907" s="74"/>
      <c r="G12907" s="73" t="s">
        <v>5471</v>
      </c>
    </row>
    <row r="12908" spans="1:7">
      <c r="A12908" s="73" t="s">
        <v>64808</v>
      </c>
      <c r="B12908" s="73" t="s">
        <v>64809</v>
      </c>
      <c r="C12908" s="73" t="s">
        <v>64810</v>
      </c>
      <c r="D12908" s="73" t="s">
        <v>64811</v>
      </c>
      <c r="E12908" s="73" t="s">
        <v>34095</v>
      </c>
      <c r="F12908" s="74"/>
      <c r="G12908" s="73" t="s">
        <v>5471</v>
      </c>
    </row>
    <row r="12909" spans="1:7">
      <c r="A12909" s="73" t="s">
        <v>64812</v>
      </c>
      <c r="B12909" s="73" t="s">
        <v>64813</v>
      </c>
      <c r="C12909" s="73" t="s">
        <v>64814</v>
      </c>
      <c r="D12909" s="73" t="s">
        <v>64815</v>
      </c>
      <c r="E12909" s="73" t="s">
        <v>64816</v>
      </c>
      <c r="F12909" s="74"/>
      <c r="G12909" s="73" t="s">
        <v>5471</v>
      </c>
    </row>
    <row r="12910" spans="1:7">
      <c r="A12910" s="73" t="s">
        <v>64817</v>
      </c>
      <c r="B12910" s="73" t="s">
        <v>64818</v>
      </c>
      <c r="C12910" s="73" t="s">
        <v>64819</v>
      </c>
      <c r="D12910" s="73" t="s">
        <v>64820</v>
      </c>
      <c r="E12910" s="73" t="s">
        <v>63752</v>
      </c>
      <c r="F12910" s="74" t="s">
        <v>6154</v>
      </c>
      <c r="G12910" s="73" t="s">
        <v>5471</v>
      </c>
    </row>
    <row r="12911" spans="1:7">
      <c r="A12911" s="73" t="s">
        <v>64821</v>
      </c>
      <c r="B12911" s="73" t="s">
        <v>64822</v>
      </c>
      <c r="C12911" s="73" t="s">
        <v>64823</v>
      </c>
      <c r="D12911" s="73" t="s">
        <v>64824</v>
      </c>
      <c r="E12911" s="73" t="s">
        <v>64825</v>
      </c>
      <c r="F12911" s="74"/>
      <c r="G12911" s="73" t="s">
        <v>5471</v>
      </c>
    </row>
    <row r="12912" spans="1:7">
      <c r="A12912" s="73" t="s">
        <v>64826</v>
      </c>
      <c r="B12912" s="73" t="s">
        <v>64827</v>
      </c>
      <c r="C12912" s="73" t="s">
        <v>64828</v>
      </c>
      <c r="D12912" s="73" t="s">
        <v>64829</v>
      </c>
      <c r="E12912" s="73" t="s">
        <v>64830</v>
      </c>
      <c r="F12912" s="74" t="s">
        <v>18019</v>
      </c>
      <c r="G12912" s="73" t="s">
        <v>5471</v>
      </c>
    </row>
    <row r="12913" spans="1:7">
      <c r="A12913" s="73" t="s">
        <v>64831</v>
      </c>
      <c r="B12913" s="73" t="s">
        <v>64832</v>
      </c>
      <c r="C12913" s="73" t="s">
        <v>23220</v>
      </c>
      <c r="D12913" s="73" t="s">
        <v>64833</v>
      </c>
      <c r="E12913" s="73" t="s">
        <v>54744</v>
      </c>
      <c r="F12913" s="74"/>
      <c r="G12913" s="73" t="s">
        <v>5471</v>
      </c>
    </row>
    <row r="12914" spans="1:7">
      <c r="A12914" s="73" t="s">
        <v>64834</v>
      </c>
      <c r="B12914" s="73" t="s">
        <v>64835</v>
      </c>
      <c r="C12914" s="73" t="s">
        <v>64836</v>
      </c>
      <c r="D12914" s="73" t="s">
        <v>64837</v>
      </c>
      <c r="E12914" s="73" t="s">
        <v>64838</v>
      </c>
      <c r="F12914" s="74" t="s">
        <v>5061</v>
      </c>
      <c r="G12914" s="73" t="s">
        <v>5471</v>
      </c>
    </row>
    <row r="12915" spans="1:7">
      <c r="A12915" s="73" t="s">
        <v>64839</v>
      </c>
      <c r="B12915" s="73" t="s">
        <v>64840</v>
      </c>
      <c r="C12915" s="73" t="s">
        <v>64841</v>
      </c>
      <c r="D12915" s="73" t="s">
        <v>64842</v>
      </c>
      <c r="E12915" s="73" t="s">
        <v>9070</v>
      </c>
      <c r="F12915" s="74" t="s">
        <v>4390</v>
      </c>
      <c r="G12915" s="73" t="s">
        <v>5471</v>
      </c>
    </row>
    <row r="12916" spans="1:7">
      <c r="A12916" s="73" t="s">
        <v>64843</v>
      </c>
      <c r="B12916" s="73" t="s">
        <v>64844</v>
      </c>
      <c r="C12916" s="73" t="s">
        <v>64845</v>
      </c>
      <c r="D12916" s="73" t="s">
        <v>64846</v>
      </c>
      <c r="E12916" s="73" t="s">
        <v>52968</v>
      </c>
      <c r="F12916" s="74" t="s">
        <v>5050</v>
      </c>
      <c r="G12916" s="73" t="s">
        <v>5471</v>
      </c>
    </row>
    <row r="12917" spans="1:7">
      <c r="A12917" s="73" t="s">
        <v>64847</v>
      </c>
      <c r="B12917" s="73" t="s">
        <v>64848</v>
      </c>
      <c r="C12917" s="73" t="s">
        <v>64849</v>
      </c>
      <c r="D12917" s="73" t="s">
        <v>64850</v>
      </c>
      <c r="E12917" s="73" t="s">
        <v>31827</v>
      </c>
      <c r="F12917" s="74" t="s">
        <v>4390</v>
      </c>
      <c r="G12917" s="73" t="s">
        <v>5471</v>
      </c>
    </row>
    <row r="12918" spans="1:7">
      <c r="A12918" s="73" t="s">
        <v>64851</v>
      </c>
      <c r="B12918" s="73" t="s">
        <v>64852</v>
      </c>
      <c r="C12918" s="73" t="s">
        <v>64853</v>
      </c>
      <c r="D12918" s="73" t="s">
        <v>64854</v>
      </c>
      <c r="E12918" s="73" t="s">
        <v>56565</v>
      </c>
      <c r="F12918" s="74"/>
      <c r="G12918" s="73" t="s">
        <v>5471</v>
      </c>
    </row>
    <row r="12919" spans="1:7">
      <c r="A12919" s="73" t="s">
        <v>64855</v>
      </c>
      <c r="B12919" s="73" t="s">
        <v>64856</v>
      </c>
      <c r="C12919" s="73" t="s">
        <v>64857</v>
      </c>
      <c r="D12919" s="73" t="s">
        <v>64858</v>
      </c>
      <c r="E12919" s="73" t="s">
        <v>56839</v>
      </c>
      <c r="F12919" s="74"/>
      <c r="G12919" s="73" t="s">
        <v>5471</v>
      </c>
    </row>
    <row r="12920" spans="1:7">
      <c r="A12920" s="73" t="s">
        <v>64859</v>
      </c>
      <c r="B12920" s="73" t="s">
        <v>64860</v>
      </c>
      <c r="C12920" s="73" t="s">
        <v>64861</v>
      </c>
      <c r="D12920" s="73" t="s">
        <v>64862</v>
      </c>
      <c r="E12920" s="73" t="s">
        <v>56403</v>
      </c>
      <c r="F12920" s="74"/>
      <c r="G12920" s="73" t="s">
        <v>5471</v>
      </c>
    </row>
    <row r="12921" spans="1:7">
      <c r="A12921" s="73" t="s">
        <v>64863</v>
      </c>
      <c r="B12921" s="73" t="s">
        <v>64864</v>
      </c>
      <c r="C12921" s="73" t="s">
        <v>64865</v>
      </c>
      <c r="D12921" s="73" t="s">
        <v>64866</v>
      </c>
      <c r="E12921" s="73" t="s">
        <v>64867</v>
      </c>
      <c r="F12921" s="74"/>
      <c r="G12921" s="73" t="s">
        <v>5471</v>
      </c>
    </row>
    <row r="12922" spans="1:7">
      <c r="A12922" s="73" t="s">
        <v>64868</v>
      </c>
      <c r="B12922" s="73" t="s">
        <v>64869</v>
      </c>
      <c r="C12922" s="73" t="s">
        <v>64870</v>
      </c>
      <c r="D12922" s="73" t="s">
        <v>64871</v>
      </c>
      <c r="E12922" s="73" t="s">
        <v>64872</v>
      </c>
      <c r="F12922" s="74"/>
      <c r="G12922" s="73" t="s">
        <v>5471</v>
      </c>
    </row>
    <row r="12923" spans="1:7">
      <c r="A12923" s="73" t="s">
        <v>64873</v>
      </c>
      <c r="B12923" s="73" t="s">
        <v>64874</v>
      </c>
      <c r="C12923" s="73" t="s">
        <v>64875</v>
      </c>
      <c r="D12923" s="73" t="s">
        <v>64876</v>
      </c>
      <c r="E12923" s="73" t="s">
        <v>29548</v>
      </c>
      <c r="F12923" s="74"/>
      <c r="G12923" s="73" t="s">
        <v>5471</v>
      </c>
    </row>
    <row r="12924" spans="1:7">
      <c r="A12924" s="73" t="s">
        <v>64877</v>
      </c>
      <c r="B12924" s="73" t="s">
        <v>64878</v>
      </c>
      <c r="C12924" s="73" t="s">
        <v>64879</v>
      </c>
      <c r="D12924" s="73" t="s">
        <v>64880</v>
      </c>
      <c r="E12924" s="73" t="s">
        <v>64881</v>
      </c>
      <c r="F12924" s="74"/>
      <c r="G12924" s="73" t="s">
        <v>5471</v>
      </c>
    </row>
    <row r="12925" spans="1:7">
      <c r="A12925" s="73" t="s">
        <v>64882</v>
      </c>
      <c r="B12925" s="73" t="s">
        <v>64883</v>
      </c>
      <c r="C12925" s="73" t="s">
        <v>64884</v>
      </c>
      <c r="D12925" s="73" t="s">
        <v>64885</v>
      </c>
      <c r="E12925" s="73" t="s">
        <v>16605</v>
      </c>
      <c r="F12925" s="74" t="s">
        <v>4273</v>
      </c>
      <c r="G12925" s="73" t="s">
        <v>5471</v>
      </c>
    </row>
    <row r="12926" spans="1:7">
      <c r="A12926" s="73" t="s">
        <v>64886</v>
      </c>
      <c r="B12926" s="73" t="s">
        <v>64887</v>
      </c>
      <c r="C12926" s="73" t="s">
        <v>64888</v>
      </c>
      <c r="D12926" s="73" t="s">
        <v>64889</v>
      </c>
      <c r="E12926" s="73" t="s">
        <v>64890</v>
      </c>
      <c r="F12926" s="74"/>
      <c r="G12926" s="73" t="s">
        <v>5471</v>
      </c>
    </row>
    <row r="12927" spans="1:7">
      <c r="A12927" s="73" t="s">
        <v>64891</v>
      </c>
      <c r="B12927" s="73" t="s">
        <v>64892</v>
      </c>
      <c r="C12927" s="73" t="s">
        <v>38938</v>
      </c>
      <c r="D12927" s="73" t="s">
        <v>64893</v>
      </c>
      <c r="E12927" s="73" t="s">
        <v>56248</v>
      </c>
      <c r="F12927" s="74" t="s">
        <v>4314</v>
      </c>
      <c r="G12927" s="73" t="s">
        <v>5471</v>
      </c>
    </row>
    <row r="12928" spans="1:7">
      <c r="A12928" s="73" t="s">
        <v>64894</v>
      </c>
      <c r="B12928" s="73" t="s">
        <v>64895</v>
      </c>
      <c r="C12928" s="73" t="s">
        <v>64896</v>
      </c>
      <c r="D12928" s="73" t="s">
        <v>64897</v>
      </c>
      <c r="E12928" s="73" t="s">
        <v>64898</v>
      </c>
      <c r="F12928" s="74"/>
      <c r="G12928" s="73" t="s">
        <v>5471</v>
      </c>
    </row>
    <row r="12929" spans="1:7">
      <c r="A12929" s="73" t="s">
        <v>64899</v>
      </c>
      <c r="B12929" s="73" t="s">
        <v>64900</v>
      </c>
      <c r="C12929" s="73" t="s">
        <v>64901</v>
      </c>
      <c r="D12929" s="73" t="s">
        <v>64902</v>
      </c>
      <c r="E12929" s="73" t="s">
        <v>64903</v>
      </c>
      <c r="F12929" s="74"/>
      <c r="G12929" s="73" t="s">
        <v>5471</v>
      </c>
    </row>
    <row r="12930" spans="1:7">
      <c r="A12930" s="73" t="s">
        <v>64904</v>
      </c>
      <c r="B12930" s="73" t="s">
        <v>64905</v>
      </c>
      <c r="C12930" s="73" t="s">
        <v>64906</v>
      </c>
      <c r="D12930" s="73" t="s">
        <v>64907</v>
      </c>
      <c r="E12930" s="73" t="s">
        <v>64908</v>
      </c>
      <c r="F12930" s="74"/>
      <c r="G12930" s="73" t="s">
        <v>5471</v>
      </c>
    </row>
    <row r="12931" spans="1:7">
      <c r="A12931" s="73" t="s">
        <v>64909</v>
      </c>
      <c r="B12931" s="73" t="s">
        <v>64910</v>
      </c>
      <c r="C12931" s="73" t="s">
        <v>64911</v>
      </c>
      <c r="D12931" s="73" t="s">
        <v>64912</v>
      </c>
      <c r="E12931" s="73" t="s">
        <v>64913</v>
      </c>
      <c r="F12931" s="74"/>
      <c r="G12931" s="73" t="s">
        <v>5471</v>
      </c>
    </row>
    <row r="12932" spans="1:7">
      <c r="A12932" s="73" t="s">
        <v>64914</v>
      </c>
      <c r="B12932" s="73" t="s">
        <v>64915</v>
      </c>
      <c r="C12932" s="73" t="s">
        <v>64916</v>
      </c>
      <c r="D12932" s="73" t="s">
        <v>64917</v>
      </c>
      <c r="E12932" s="73" t="s">
        <v>64918</v>
      </c>
      <c r="F12932" s="74" t="s">
        <v>9358</v>
      </c>
      <c r="G12932" s="73" t="s">
        <v>5471</v>
      </c>
    </row>
    <row r="12933" spans="1:7">
      <c r="A12933" s="73" t="s">
        <v>64919</v>
      </c>
      <c r="B12933" s="73" t="s">
        <v>64920</v>
      </c>
      <c r="C12933" s="73" t="s">
        <v>64921</v>
      </c>
      <c r="D12933" s="73" t="s">
        <v>64922</v>
      </c>
      <c r="E12933" s="73" t="s">
        <v>56364</v>
      </c>
      <c r="F12933" s="74"/>
      <c r="G12933" s="73" t="s">
        <v>5471</v>
      </c>
    </row>
    <row r="12934" spans="1:7">
      <c r="A12934" s="73" t="s">
        <v>64923</v>
      </c>
      <c r="B12934" s="73" t="s">
        <v>39084</v>
      </c>
      <c r="C12934" s="73" t="s">
        <v>64924</v>
      </c>
      <c r="D12934" s="73" t="s">
        <v>39086</v>
      </c>
      <c r="E12934" s="73" t="s">
        <v>56226</v>
      </c>
      <c r="F12934" s="74"/>
      <c r="G12934" s="73" t="s">
        <v>5471</v>
      </c>
    </row>
    <row r="12935" spans="1:7">
      <c r="A12935" s="73" t="s">
        <v>64925</v>
      </c>
      <c r="B12935" s="73" t="s">
        <v>64926</v>
      </c>
      <c r="C12935" s="73" t="s">
        <v>64927</v>
      </c>
      <c r="D12935" s="73" t="s">
        <v>64928</v>
      </c>
      <c r="E12935" s="73" t="s">
        <v>56325</v>
      </c>
      <c r="F12935" s="74"/>
      <c r="G12935" s="73" t="s">
        <v>5471</v>
      </c>
    </row>
    <row r="12936" spans="1:7">
      <c r="A12936" s="73" t="s">
        <v>64929</v>
      </c>
      <c r="B12936" s="73" t="s">
        <v>64930</v>
      </c>
      <c r="C12936" s="73" t="s">
        <v>64931</v>
      </c>
      <c r="D12936" s="73" t="s">
        <v>64932</v>
      </c>
      <c r="E12936" s="73" t="s">
        <v>64933</v>
      </c>
      <c r="F12936" s="74"/>
      <c r="G12936" s="73" t="s">
        <v>5471</v>
      </c>
    </row>
    <row r="12937" spans="1:7">
      <c r="A12937" s="73" t="s">
        <v>64934</v>
      </c>
      <c r="B12937" s="73" t="s">
        <v>64935</v>
      </c>
      <c r="C12937" s="73" t="s">
        <v>64936</v>
      </c>
      <c r="D12937" s="73" t="s">
        <v>64937</v>
      </c>
      <c r="E12937" s="73" t="s">
        <v>56364</v>
      </c>
      <c r="F12937" s="74"/>
      <c r="G12937" s="73" t="s">
        <v>5471</v>
      </c>
    </row>
    <row r="12938" spans="1:7">
      <c r="A12938" s="73" t="s">
        <v>64938</v>
      </c>
      <c r="B12938" s="73" t="s">
        <v>64939</v>
      </c>
      <c r="C12938" s="73" t="s">
        <v>64940</v>
      </c>
      <c r="D12938" s="73" t="s">
        <v>64941</v>
      </c>
      <c r="E12938" s="73" t="s">
        <v>64942</v>
      </c>
      <c r="F12938" s="74"/>
      <c r="G12938" s="73" t="s">
        <v>5471</v>
      </c>
    </row>
    <row r="12939" spans="1:7">
      <c r="A12939" s="73" t="s">
        <v>64943</v>
      </c>
      <c r="B12939" s="73" t="s">
        <v>64944</v>
      </c>
      <c r="C12939" s="73" t="s">
        <v>64945</v>
      </c>
      <c r="D12939" s="73" t="s">
        <v>64946</v>
      </c>
      <c r="E12939" s="73" t="s">
        <v>64947</v>
      </c>
      <c r="F12939" s="74" t="s">
        <v>5125</v>
      </c>
      <c r="G12939" s="73" t="s">
        <v>5471</v>
      </c>
    </row>
    <row r="12940" spans="1:7">
      <c r="A12940" s="73" t="s">
        <v>64948</v>
      </c>
      <c r="B12940" s="73" t="s">
        <v>64949</v>
      </c>
      <c r="C12940" s="73" t="s">
        <v>64950</v>
      </c>
      <c r="D12940" s="73" t="s">
        <v>64951</v>
      </c>
      <c r="E12940" s="73" t="s">
        <v>64952</v>
      </c>
      <c r="F12940" s="74" t="s">
        <v>5045</v>
      </c>
      <c r="G12940" s="73" t="s">
        <v>5471</v>
      </c>
    </row>
    <row r="12941" spans="1:7">
      <c r="A12941" s="73" t="s">
        <v>64953</v>
      </c>
      <c r="B12941" s="73" t="s">
        <v>64954</v>
      </c>
      <c r="C12941" s="73" t="s">
        <v>58235</v>
      </c>
      <c r="D12941" s="73" t="s">
        <v>64955</v>
      </c>
      <c r="E12941" s="73" t="s">
        <v>58237</v>
      </c>
      <c r="F12941" s="74" t="s">
        <v>8923</v>
      </c>
      <c r="G12941" s="73" t="s">
        <v>5471</v>
      </c>
    </row>
    <row r="12942" spans="1:7">
      <c r="A12942" s="73" t="s">
        <v>64956</v>
      </c>
      <c r="B12942" s="73" t="s">
        <v>64957</v>
      </c>
      <c r="C12942" s="73" t="s">
        <v>64958</v>
      </c>
      <c r="D12942" s="73" t="s">
        <v>64959</v>
      </c>
      <c r="E12942" s="73" t="s">
        <v>64960</v>
      </c>
      <c r="F12942" s="74" t="s">
        <v>5125</v>
      </c>
      <c r="G12942" s="73" t="s">
        <v>5471</v>
      </c>
    </row>
    <row r="12943" spans="1:7">
      <c r="A12943" s="73" t="s">
        <v>64961</v>
      </c>
      <c r="B12943" s="73" t="s">
        <v>64962</v>
      </c>
      <c r="C12943" s="73" t="s">
        <v>64963</v>
      </c>
      <c r="D12943" s="73" t="s">
        <v>64964</v>
      </c>
      <c r="E12943" s="73" t="s">
        <v>61482</v>
      </c>
      <c r="F12943" s="74" t="s">
        <v>5125</v>
      </c>
      <c r="G12943" s="73" t="s">
        <v>5471</v>
      </c>
    </row>
    <row r="12944" spans="1:7">
      <c r="A12944" s="73" t="s">
        <v>64965</v>
      </c>
      <c r="B12944" s="73" t="s">
        <v>64966</v>
      </c>
      <c r="C12944" s="73" t="s">
        <v>64967</v>
      </c>
      <c r="D12944" s="73" t="s">
        <v>64968</v>
      </c>
      <c r="E12944" s="73" t="s">
        <v>64969</v>
      </c>
      <c r="F12944" s="74" t="s">
        <v>5125</v>
      </c>
      <c r="G12944" s="73" t="s">
        <v>5471</v>
      </c>
    </row>
    <row r="12945" spans="1:7">
      <c r="A12945" s="73" t="s">
        <v>64970</v>
      </c>
      <c r="B12945" s="73" t="s">
        <v>64971</v>
      </c>
      <c r="C12945" s="73" t="s">
        <v>64972</v>
      </c>
      <c r="D12945" s="73" t="s">
        <v>64973</v>
      </c>
      <c r="E12945" s="73" t="s">
        <v>57776</v>
      </c>
      <c r="F12945" s="74"/>
      <c r="G12945" s="73" t="s">
        <v>5471</v>
      </c>
    </row>
    <row r="12946" spans="1:7">
      <c r="A12946" s="73" t="s">
        <v>64974</v>
      </c>
      <c r="B12946" s="73" t="s">
        <v>64975</v>
      </c>
      <c r="C12946" s="73" t="s">
        <v>64976</v>
      </c>
      <c r="D12946" s="73" t="s">
        <v>64977</v>
      </c>
      <c r="E12946" s="73" t="s">
        <v>56364</v>
      </c>
      <c r="F12946" s="74"/>
      <c r="G12946" s="73" t="s">
        <v>5471</v>
      </c>
    </row>
    <row r="12947" spans="1:7">
      <c r="A12947" s="73" t="s">
        <v>64978</v>
      </c>
      <c r="B12947" s="73" t="s">
        <v>64979</v>
      </c>
      <c r="C12947" s="73" t="s">
        <v>64980</v>
      </c>
      <c r="D12947" s="73" t="s">
        <v>64981</v>
      </c>
      <c r="E12947" s="73" t="s">
        <v>64982</v>
      </c>
      <c r="F12947" s="74"/>
      <c r="G12947" s="73" t="s">
        <v>5471</v>
      </c>
    </row>
    <row r="12948" spans="1:7">
      <c r="A12948" s="73" t="s">
        <v>64983</v>
      </c>
      <c r="B12948" s="73" t="s">
        <v>64984</v>
      </c>
      <c r="C12948" s="73" t="s">
        <v>64985</v>
      </c>
      <c r="D12948" s="73" t="s">
        <v>64986</v>
      </c>
      <c r="E12948" s="73" t="s">
        <v>8251</v>
      </c>
      <c r="F12948" s="74"/>
      <c r="G12948" s="73" t="s">
        <v>5471</v>
      </c>
    </row>
    <row r="12949" spans="1:7">
      <c r="A12949" s="73" t="s">
        <v>64987</v>
      </c>
      <c r="B12949" s="73" t="s">
        <v>64988</v>
      </c>
      <c r="C12949" s="73" t="s">
        <v>64989</v>
      </c>
      <c r="D12949" s="73" t="s">
        <v>64990</v>
      </c>
      <c r="E12949" s="73" t="s">
        <v>64991</v>
      </c>
      <c r="F12949" s="74"/>
      <c r="G12949" s="73" t="s">
        <v>5471</v>
      </c>
    </row>
    <row r="12950" spans="1:7">
      <c r="A12950" s="73" t="s">
        <v>64992</v>
      </c>
      <c r="B12950" s="73" t="s">
        <v>64993</v>
      </c>
      <c r="C12950" s="73" t="s">
        <v>64994</v>
      </c>
      <c r="D12950" s="73" t="s">
        <v>64995</v>
      </c>
      <c r="E12950" s="73" t="s">
        <v>58142</v>
      </c>
      <c r="F12950" s="74"/>
      <c r="G12950" s="73" t="s">
        <v>5471</v>
      </c>
    </row>
    <row r="12951" spans="1:7">
      <c r="A12951" s="73" t="s">
        <v>64996</v>
      </c>
      <c r="B12951" s="73" t="s">
        <v>64997</v>
      </c>
      <c r="C12951" s="73" t="s">
        <v>64998</v>
      </c>
      <c r="D12951" s="73" t="s">
        <v>64999</v>
      </c>
      <c r="E12951" s="73" t="s">
        <v>65000</v>
      </c>
      <c r="F12951" s="74" t="s">
        <v>5125</v>
      </c>
      <c r="G12951" s="73" t="s">
        <v>5471</v>
      </c>
    </row>
    <row r="12952" spans="1:7">
      <c r="A12952" s="73" t="s">
        <v>65001</v>
      </c>
      <c r="B12952" s="73" t="s">
        <v>65002</v>
      </c>
      <c r="C12952" s="73" t="s">
        <v>65003</v>
      </c>
      <c r="D12952" s="73" t="s">
        <v>65004</v>
      </c>
      <c r="E12952" s="73" t="s">
        <v>54996</v>
      </c>
      <c r="F12952" s="74"/>
      <c r="G12952" s="73" t="s">
        <v>5471</v>
      </c>
    </row>
    <row r="12953" spans="1:7">
      <c r="A12953" s="73" t="s">
        <v>65005</v>
      </c>
      <c r="B12953" s="73" t="s">
        <v>65006</v>
      </c>
      <c r="C12953" s="73" t="s">
        <v>46420</v>
      </c>
      <c r="D12953" s="73" t="s">
        <v>65007</v>
      </c>
      <c r="E12953" s="73" t="s">
        <v>46422</v>
      </c>
      <c r="F12953" s="74" t="s">
        <v>5061</v>
      </c>
      <c r="G12953" s="73" t="s">
        <v>5471</v>
      </c>
    </row>
    <row r="12954" spans="1:7">
      <c r="A12954" s="73" t="s">
        <v>65008</v>
      </c>
      <c r="B12954" s="73" t="s">
        <v>65009</v>
      </c>
      <c r="C12954" s="73" t="s">
        <v>65010</v>
      </c>
      <c r="D12954" s="73" t="s">
        <v>65011</v>
      </c>
      <c r="E12954" s="73" t="s">
        <v>65012</v>
      </c>
      <c r="F12954" s="74"/>
      <c r="G12954" s="73" t="s">
        <v>5471</v>
      </c>
    </row>
    <row r="12955" spans="1:7">
      <c r="A12955" s="73" t="s">
        <v>65013</v>
      </c>
      <c r="B12955" s="73" t="s">
        <v>65014</v>
      </c>
      <c r="C12955" s="73" t="s">
        <v>65015</v>
      </c>
      <c r="D12955" s="73" t="s">
        <v>65016</v>
      </c>
      <c r="E12955" s="73" t="s">
        <v>60743</v>
      </c>
      <c r="F12955" s="74" t="s">
        <v>65017</v>
      </c>
      <c r="G12955" s="73" t="s">
        <v>5471</v>
      </c>
    </row>
    <row r="12956" spans="1:7">
      <c r="A12956" s="73" t="s">
        <v>65018</v>
      </c>
      <c r="B12956" s="73" t="s">
        <v>65019</v>
      </c>
      <c r="C12956" s="73" t="s">
        <v>44150</v>
      </c>
      <c r="D12956" s="73" t="s">
        <v>65020</v>
      </c>
      <c r="E12956" s="73" t="s">
        <v>44152</v>
      </c>
      <c r="F12956" s="74"/>
      <c r="G12956" s="73" t="s">
        <v>5471</v>
      </c>
    </row>
    <row r="12957" spans="1:7">
      <c r="A12957" s="73" t="s">
        <v>65021</v>
      </c>
      <c r="B12957" s="73" t="s">
        <v>65022</v>
      </c>
      <c r="C12957" s="73" t="s">
        <v>65023</v>
      </c>
      <c r="D12957" s="73" t="s">
        <v>65024</v>
      </c>
      <c r="E12957" s="73" t="s">
        <v>65025</v>
      </c>
      <c r="F12957" s="74" t="s">
        <v>4469</v>
      </c>
      <c r="G12957" s="73" t="s">
        <v>5471</v>
      </c>
    </row>
    <row r="12958" spans="1:7">
      <c r="A12958" s="73" t="s">
        <v>65026</v>
      </c>
      <c r="B12958" s="73" t="s">
        <v>65027</v>
      </c>
      <c r="C12958" s="73" t="s">
        <v>65028</v>
      </c>
      <c r="D12958" s="73" t="s">
        <v>65029</v>
      </c>
      <c r="E12958" s="73" t="s">
        <v>54710</v>
      </c>
      <c r="F12958" s="74"/>
      <c r="G12958" s="73" t="s">
        <v>5471</v>
      </c>
    </row>
    <row r="12959" spans="1:7">
      <c r="A12959" s="73" t="s">
        <v>65030</v>
      </c>
      <c r="B12959" s="73" t="s">
        <v>65031</v>
      </c>
      <c r="C12959" s="73" t="s">
        <v>65032</v>
      </c>
      <c r="D12959" s="73" t="s">
        <v>65033</v>
      </c>
      <c r="E12959" s="73" t="s">
        <v>65034</v>
      </c>
      <c r="F12959" s="74" t="s">
        <v>18724</v>
      </c>
      <c r="G12959" s="73" t="s">
        <v>5471</v>
      </c>
    </row>
    <row r="12960" spans="1:7">
      <c r="A12960" s="73" t="s">
        <v>65035</v>
      </c>
      <c r="B12960" s="73" t="s">
        <v>65036</v>
      </c>
      <c r="C12960" s="73" t="s">
        <v>65037</v>
      </c>
      <c r="D12960" s="73" t="s">
        <v>65038</v>
      </c>
      <c r="E12960" s="73" t="s">
        <v>56700</v>
      </c>
      <c r="F12960" s="74"/>
      <c r="G12960" s="73" t="s">
        <v>5471</v>
      </c>
    </row>
    <row r="12961" spans="1:7">
      <c r="A12961" s="73" t="s">
        <v>65039</v>
      </c>
      <c r="B12961" s="73" t="s">
        <v>65040</v>
      </c>
      <c r="C12961" s="73" t="s">
        <v>65041</v>
      </c>
      <c r="D12961" s="73" t="s">
        <v>65042</v>
      </c>
      <c r="E12961" s="73" t="s">
        <v>65043</v>
      </c>
      <c r="F12961" s="74"/>
      <c r="G12961" s="73" t="s">
        <v>5471</v>
      </c>
    </row>
    <row r="12962" spans="1:7">
      <c r="A12962" s="73" t="s">
        <v>65044</v>
      </c>
      <c r="B12962" s="73" t="s">
        <v>65045</v>
      </c>
      <c r="C12962" s="73" t="s">
        <v>65046</v>
      </c>
      <c r="D12962" s="73" t="s">
        <v>65047</v>
      </c>
      <c r="E12962" s="73" t="s">
        <v>65048</v>
      </c>
      <c r="F12962" s="74"/>
      <c r="G12962" s="73" t="s">
        <v>5471</v>
      </c>
    </row>
    <row r="12963" spans="1:7">
      <c r="A12963" s="73" t="s">
        <v>65049</v>
      </c>
      <c r="B12963" s="73" t="s">
        <v>65050</v>
      </c>
      <c r="C12963" s="73" t="s">
        <v>65051</v>
      </c>
      <c r="D12963" s="73" t="s">
        <v>65052</v>
      </c>
      <c r="E12963" s="73" t="s">
        <v>8715</v>
      </c>
      <c r="F12963" s="74"/>
      <c r="G12963" s="73" t="s">
        <v>5471</v>
      </c>
    </row>
    <row r="12964" spans="1:7">
      <c r="A12964" s="73" t="s">
        <v>65053</v>
      </c>
      <c r="B12964" s="73" t="s">
        <v>65054</v>
      </c>
      <c r="C12964" s="73" t="s">
        <v>65055</v>
      </c>
      <c r="D12964" s="73" t="s">
        <v>65056</v>
      </c>
      <c r="E12964" s="73" t="s">
        <v>65057</v>
      </c>
      <c r="F12964" s="74"/>
      <c r="G12964" s="73" t="s">
        <v>5471</v>
      </c>
    </row>
    <row r="12965" spans="1:7">
      <c r="A12965" s="73" t="s">
        <v>65058</v>
      </c>
      <c r="B12965" s="73" t="s">
        <v>65059</v>
      </c>
      <c r="C12965" s="73" t="s">
        <v>24246</v>
      </c>
      <c r="D12965" s="73" t="s">
        <v>65060</v>
      </c>
      <c r="E12965" s="73" t="s">
        <v>57151</v>
      </c>
      <c r="F12965" s="74"/>
      <c r="G12965" s="73" t="s">
        <v>5471</v>
      </c>
    </row>
    <row r="12966" spans="1:7">
      <c r="A12966" s="73" t="s">
        <v>65061</v>
      </c>
      <c r="B12966" s="73" t="s">
        <v>65062</v>
      </c>
      <c r="C12966" s="73" t="s">
        <v>65063</v>
      </c>
      <c r="D12966" s="73" t="s">
        <v>65064</v>
      </c>
      <c r="E12966" s="73" t="s">
        <v>65065</v>
      </c>
      <c r="F12966" s="74"/>
      <c r="G12966" s="73" t="s">
        <v>5471</v>
      </c>
    </row>
    <row r="12967" spans="1:7">
      <c r="A12967" s="73" t="s">
        <v>65066</v>
      </c>
      <c r="B12967" s="73" t="s">
        <v>65067</v>
      </c>
      <c r="C12967" s="73" t="s">
        <v>65068</v>
      </c>
      <c r="D12967" s="73" t="s">
        <v>65069</v>
      </c>
      <c r="E12967" s="73" t="s">
        <v>65070</v>
      </c>
      <c r="F12967" s="74"/>
      <c r="G12967" s="73" t="s">
        <v>5471</v>
      </c>
    </row>
    <row r="12968" spans="1:7">
      <c r="A12968" s="73" t="s">
        <v>65071</v>
      </c>
      <c r="B12968" s="73" t="s">
        <v>65072</v>
      </c>
      <c r="C12968" s="73" t="s">
        <v>65073</v>
      </c>
      <c r="D12968" s="73" t="s">
        <v>65074</v>
      </c>
      <c r="E12968" s="73" t="s">
        <v>65075</v>
      </c>
      <c r="F12968" s="74"/>
      <c r="G12968" s="73" t="s">
        <v>5471</v>
      </c>
    </row>
    <row r="12969" spans="1:7">
      <c r="A12969" s="73" t="s">
        <v>65076</v>
      </c>
      <c r="B12969" s="73" t="s">
        <v>65077</v>
      </c>
      <c r="C12969" s="73" t="s">
        <v>65078</v>
      </c>
      <c r="D12969" s="73" t="s">
        <v>65079</v>
      </c>
      <c r="E12969" s="73" t="s">
        <v>17673</v>
      </c>
      <c r="F12969" s="74"/>
      <c r="G12969" s="73" t="s">
        <v>5471</v>
      </c>
    </row>
    <row r="12970" spans="1:7">
      <c r="A12970" s="73" t="s">
        <v>65080</v>
      </c>
      <c r="B12970" s="73" t="s">
        <v>65081</v>
      </c>
      <c r="C12970" s="73" t="s">
        <v>65082</v>
      </c>
      <c r="D12970" s="73" t="s">
        <v>65083</v>
      </c>
      <c r="E12970" s="73" t="s">
        <v>65084</v>
      </c>
      <c r="F12970" s="74"/>
      <c r="G12970" s="73" t="s">
        <v>5471</v>
      </c>
    </row>
    <row r="12971" spans="1:7">
      <c r="A12971" s="73" t="s">
        <v>65085</v>
      </c>
      <c r="B12971" s="73" t="s">
        <v>65086</v>
      </c>
      <c r="C12971" s="73" t="s">
        <v>65087</v>
      </c>
      <c r="D12971" s="73" t="s">
        <v>65088</v>
      </c>
      <c r="E12971" s="73" t="s">
        <v>65089</v>
      </c>
      <c r="F12971" s="74" t="s">
        <v>4355</v>
      </c>
      <c r="G12971" s="73" t="s">
        <v>5471</v>
      </c>
    </row>
    <row r="12972" spans="1:7">
      <c r="A12972" s="73" t="s">
        <v>65090</v>
      </c>
      <c r="B12972" s="73" t="s">
        <v>65091</v>
      </c>
      <c r="C12972" s="73" t="s">
        <v>65092</v>
      </c>
      <c r="D12972" s="73" t="s">
        <v>65093</v>
      </c>
      <c r="E12972" s="73" t="s">
        <v>65094</v>
      </c>
      <c r="F12972" s="74"/>
      <c r="G12972" s="73" t="s">
        <v>5471</v>
      </c>
    </row>
    <row r="12973" spans="1:7">
      <c r="A12973" s="73" t="s">
        <v>65095</v>
      </c>
      <c r="B12973" s="73" t="s">
        <v>65096</v>
      </c>
      <c r="C12973" s="73" t="s">
        <v>65097</v>
      </c>
      <c r="D12973" s="73" t="s">
        <v>65098</v>
      </c>
      <c r="E12973" s="73" t="s">
        <v>7182</v>
      </c>
      <c r="F12973" s="74"/>
      <c r="G12973" s="73" t="s">
        <v>5471</v>
      </c>
    </row>
    <row r="12974" spans="1:7">
      <c r="A12974" s="73" t="s">
        <v>65099</v>
      </c>
      <c r="B12974" s="73" t="s">
        <v>65100</v>
      </c>
      <c r="C12974" s="73" t="s">
        <v>65101</v>
      </c>
      <c r="D12974" s="73" t="s">
        <v>65102</v>
      </c>
      <c r="E12974" s="73" t="s">
        <v>65103</v>
      </c>
      <c r="F12974" s="74"/>
      <c r="G12974" s="73" t="s">
        <v>5471</v>
      </c>
    </row>
    <row r="12975" spans="1:7">
      <c r="A12975" s="73" t="s">
        <v>65104</v>
      </c>
      <c r="B12975" s="73" t="s">
        <v>65105</v>
      </c>
      <c r="C12975" s="73" t="s">
        <v>65106</v>
      </c>
      <c r="D12975" s="73" t="s">
        <v>65107</v>
      </c>
      <c r="E12975" s="73" t="s">
        <v>65108</v>
      </c>
      <c r="F12975" s="74"/>
      <c r="G12975" s="73" t="s">
        <v>5471</v>
      </c>
    </row>
    <row r="12976" spans="1:7">
      <c r="A12976" s="73" t="s">
        <v>65109</v>
      </c>
      <c r="B12976" s="73" t="s">
        <v>65110</v>
      </c>
      <c r="C12976" s="73" t="s">
        <v>65111</v>
      </c>
      <c r="D12976" s="73" t="s">
        <v>65112</v>
      </c>
      <c r="E12976" s="73" t="s">
        <v>65113</v>
      </c>
      <c r="F12976" s="74" t="s">
        <v>4469</v>
      </c>
      <c r="G12976" s="73" t="s">
        <v>5471</v>
      </c>
    </row>
    <row r="12977" spans="1:7">
      <c r="A12977" s="73" t="s">
        <v>65114</v>
      </c>
      <c r="B12977" s="73" t="s">
        <v>65115</v>
      </c>
      <c r="C12977" s="73" t="s">
        <v>65116</v>
      </c>
      <c r="D12977" s="73" t="s">
        <v>65117</v>
      </c>
      <c r="E12977" s="73" t="s">
        <v>52905</v>
      </c>
      <c r="F12977" s="74"/>
      <c r="G12977" s="73" t="s">
        <v>5471</v>
      </c>
    </row>
    <row r="12978" spans="1:7">
      <c r="A12978" s="73" t="s">
        <v>65118</v>
      </c>
      <c r="B12978" s="73" t="s">
        <v>65119</v>
      </c>
      <c r="C12978" s="73" t="s">
        <v>65120</v>
      </c>
      <c r="D12978" s="73" t="s">
        <v>65121</v>
      </c>
      <c r="E12978" s="73" t="s">
        <v>21918</v>
      </c>
      <c r="F12978" s="74"/>
      <c r="G12978" s="73" t="s">
        <v>5471</v>
      </c>
    </row>
    <row r="12979" spans="1:7">
      <c r="A12979" s="73" t="s">
        <v>65122</v>
      </c>
      <c r="B12979" s="73" t="s">
        <v>65123</v>
      </c>
      <c r="C12979" s="73" t="s">
        <v>65124</v>
      </c>
      <c r="D12979" s="73" t="s">
        <v>65125</v>
      </c>
      <c r="E12979" s="73" t="s">
        <v>57222</v>
      </c>
      <c r="F12979" s="74" t="s">
        <v>39382</v>
      </c>
      <c r="G12979" s="73" t="s">
        <v>5471</v>
      </c>
    </row>
    <row r="12980" spans="1:7">
      <c r="A12980" s="73" t="s">
        <v>65126</v>
      </c>
      <c r="B12980" s="73" t="s">
        <v>65127</v>
      </c>
      <c r="C12980" s="73" t="s">
        <v>65128</v>
      </c>
      <c r="D12980" s="73" t="s">
        <v>65129</v>
      </c>
      <c r="E12980" s="73" t="s">
        <v>65130</v>
      </c>
      <c r="F12980" s="74"/>
      <c r="G12980" s="73" t="s">
        <v>5471</v>
      </c>
    </row>
    <row r="12981" spans="1:7">
      <c r="A12981" s="73" t="s">
        <v>65131</v>
      </c>
      <c r="B12981" s="73" t="s">
        <v>65132</v>
      </c>
      <c r="C12981" s="73" t="s">
        <v>65133</v>
      </c>
      <c r="D12981" s="73" t="s">
        <v>65134</v>
      </c>
      <c r="E12981" s="73" t="s">
        <v>65135</v>
      </c>
      <c r="F12981" s="74"/>
      <c r="G12981" s="73" t="s">
        <v>5471</v>
      </c>
    </row>
    <row r="12982" spans="1:7">
      <c r="A12982" s="73" t="s">
        <v>65136</v>
      </c>
      <c r="B12982" s="73" t="s">
        <v>65137</v>
      </c>
      <c r="C12982" s="73" t="s">
        <v>65138</v>
      </c>
      <c r="D12982" s="73" t="s">
        <v>65139</v>
      </c>
      <c r="E12982" s="73" t="s">
        <v>65140</v>
      </c>
      <c r="F12982" s="74"/>
      <c r="G12982" s="73" t="s">
        <v>5471</v>
      </c>
    </row>
    <row r="12983" spans="1:7">
      <c r="A12983" s="73" t="s">
        <v>65141</v>
      </c>
      <c r="B12983" s="73" t="s">
        <v>65142</v>
      </c>
      <c r="C12983" s="73" t="s">
        <v>65143</v>
      </c>
      <c r="D12983" s="73" t="s">
        <v>65144</v>
      </c>
      <c r="E12983" s="73" t="s">
        <v>54703</v>
      </c>
      <c r="F12983" s="74"/>
      <c r="G12983" s="73" t="s">
        <v>5471</v>
      </c>
    </row>
    <row r="12984" spans="1:7">
      <c r="A12984" s="73" t="s">
        <v>65145</v>
      </c>
      <c r="B12984" s="73" t="s">
        <v>65146</v>
      </c>
      <c r="C12984" s="73" t="s">
        <v>65147</v>
      </c>
      <c r="D12984" s="73" t="s">
        <v>65148</v>
      </c>
      <c r="E12984" s="73" t="s">
        <v>65149</v>
      </c>
      <c r="F12984" s="74"/>
      <c r="G12984" s="73" t="s">
        <v>5471</v>
      </c>
    </row>
    <row r="12985" spans="1:7">
      <c r="A12985" s="73" t="s">
        <v>65150</v>
      </c>
      <c r="B12985" s="73" t="s">
        <v>65151</v>
      </c>
      <c r="C12985" s="73" t="s">
        <v>65152</v>
      </c>
      <c r="D12985" s="73" t="s">
        <v>65153</v>
      </c>
      <c r="E12985" s="73" t="s">
        <v>65154</v>
      </c>
      <c r="F12985" s="74"/>
      <c r="G12985" s="73" t="s">
        <v>5471</v>
      </c>
    </row>
    <row r="12986" spans="1:7">
      <c r="A12986" s="73" t="s">
        <v>65155</v>
      </c>
      <c r="B12986" s="73" t="s">
        <v>65156</v>
      </c>
      <c r="C12986" s="73" t="s">
        <v>65157</v>
      </c>
      <c r="D12986" s="73" t="s">
        <v>65158</v>
      </c>
      <c r="E12986" s="73" t="s">
        <v>65159</v>
      </c>
      <c r="F12986" s="74" t="s">
        <v>4159</v>
      </c>
      <c r="G12986" s="73" t="s">
        <v>5471</v>
      </c>
    </row>
    <row r="12987" spans="1:7">
      <c r="A12987" s="73" t="s">
        <v>65160</v>
      </c>
      <c r="B12987" s="73" t="s">
        <v>65161</v>
      </c>
      <c r="C12987" s="73" t="s">
        <v>65162</v>
      </c>
      <c r="D12987" s="73" t="s">
        <v>65163</v>
      </c>
      <c r="E12987" s="73" t="s">
        <v>65164</v>
      </c>
      <c r="F12987" s="74"/>
      <c r="G12987" s="73" t="s">
        <v>5471</v>
      </c>
    </row>
    <row r="12988" spans="1:7">
      <c r="A12988" s="73" t="s">
        <v>65165</v>
      </c>
      <c r="B12988" s="73" t="s">
        <v>65166</v>
      </c>
      <c r="C12988" s="73" t="s">
        <v>65167</v>
      </c>
      <c r="D12988" s="73" t="s">
        <v>65168</v>
      </c>
      <c r="E12988" s="73" t="s">
        <v>27295</v>
      </c>
      <c r="F12988" s="74"/>
      <c r="G12988" s="73" t="s">
        <v>5471</v>
      </c>
    </row>
    <row r="12989" spans="1:7">
      <c r="A12989" s="73" t="s">
        <v>65169</v>
      </c>
      <c r="B12989" s="73" t="s">
        <v>65170</v>
      </c>
      <c r="C12989" s="73" t="s">
        <v>65171</v>
      </c>
      <c r="D12989" s="73" t="s">
        <v>65172</v>
      </c>
      <c r="E12989" s="73" t="s">
        <v>65164</v>
      </c>
      <c r="F12989" s="74" t="s">
        <v>4382</v>
      </c>
      <c r="G12989" s="73" t="s">
        <v>5471</v>
      </c>
    </row>
    <row r="12990" spans="1:7">
      <c r="A12990" s="73" t="s">
        <v>65173</v>
      </c>
      <c r="B12990" s="73" t="s">
        <v>65174</v>
      </c>
      <c r="C12990" s="73" t="s">
        <v>65175</v>
      </c>
      <c r="D12990" s="73" t="s">
        <v>65176</v>
      </c>
      <c r="E12990" s="73" t="s">
        <v>56401</v>
      </c>
      <c r="F12990" s="74"/>
      <c r="G12990" s="73" t="s">
        <v>5471</v>
      </c>
    </row>
    <row r="12991" spans="1:7">
      <c r="A12991" s="73" t="s">
        <v>65177</v>
      </c>
      <c r="B12991" s="73" t="s">
        <v>65178</v>
      </c>
      <c r="C12991" s="73" t="s">
        <v>65179</v>
      </c>
      <c r="D12991" s="73" t="s">
        <v>65180</v>
      </c>
      <c r="E12991" s="73" t="s">
        <v>57491</v>
      </c>
      <c r="F12991" s="74"/>
      <c r="G12991" s="73" t="s">
        <v>5471</v>
      </c>
    </row>
    <row r="12992" spans="1:7">
      <c r="A12992" s="73" t="s">
        <v>65181</v>
      </c>
      <c r="B12992" s="73" t="s">
        <v>65182</v>
      </c>
      <c r="C12992" s="73" t="s">
        <v>65183</v>
      </c>
      <c r="D12992" s="73" t="s">
        <v>65184</v>
      </c>
      <c r="E12992" s="73" t="s">
        <v>65185</v>
      </c>
      <c r="F12992" s="74"/>
      <c r="G12992" s="73" t="s">
        <v>5471</v>
      </c>
    </row>
    <row r="12993" spans="1:7">
      <c r="A12993" s="73" t="s">
        <v>65186</v>
      </c>
      <c r="B12993" s="73" t="s">
        <v>65187</v>
      </c>
      <c r="C12993" s="73" t="s">
        <v>65188</v>
      </c>
      <c r="D12993" s="73" t="s">
        <v>65189</v>
      </c>
      <c r="E12993" s="73" t="s">
        <v>65190</v>
      </c>
      <c r="F12993" s="74"/>
      <c r="G12993" s="73" t="s">
        <v>5471</v>
      </c>
    </row>
    <row r="12994" spans="1:7">
      <c r="A12994" s="73" t="s">
        <v>65191</v>
      </c>
      <c r="B12994" s="73" t="s">
        <v>65192</v>
      </c>
      <c r="C12994" s="73" t="s">
        <v>65193</v>
      </c>
      <c r="D12994" s="73" t="s">
        <v>65194</v>
      </c>
      <c r="E12994" s="73" t="s">
        <v>65164</v>
      </c>
      <c r="F12994" s="74" t="s">
        <v>4390</v>
      </c>
      <c r="G12994" s="73" t="s">
        <v>5471</v>
      </c>
    </row>
    <row r="12995" spans="1:7">
      <c r="A12995" s="73" t="s">
        <v>65195</v>
      </c>
      <c r="B12995" s="73" t="s">
        <v>65196</v>
      </c>
      <c r="C12995" s="73" t="s">
        <v>65197</v>
      </c>
      <c r="D12995" s="73" t="s">
        <v>65198</v>
      </c>
      <c r="E12995" s="73" t="s">
        <v>57491</v>
      </c>
      <c r="F12995" s="74"/>
      <c r="G12995" s="73" t="s">
        <v>5471</v>
      </c>
    </row>
    <row r="12996" spans="1:7">
      <c r="A12996" s="73" t="s">
        <v>65199</v>
      </c>
      <c r="B12996" s="73" t="s">
        <v>65200</v>
      </c>
      <c r="C12996" s="73" t="s">
        <v>65201</v>
      </c>
      <c r="D12996" s="73" t="s">
        <v>65202</v>
      </c>
      <c r="E12996" s="73" t="s">
        <v>65203</v>
      </c>
      <c r="F12996" s="74" t="s">
        <v>5050</v>
      </c>
      <c r="G12996" s="73" t="s">
        <v>5471</v>
      </c>
    </row>
    <row r="12997" spans="1:7">
      <c r="A12997" s="73" t="s">
        <v>65204</v>
      </c>
      <c r="B12997" s="73" t="s">
        <v>65205</v>
      </c>
      <c r="C12997" s="73" t="s">
        <v>65206</v>
      </c>
      <c r="D12997" s="73" t="s">
        <v>65207</v>
      </c>
      <c r="E12997" s="73" t="s">
        <v>53890</v>
      </c>
      <c r="F12997" s="74"/>
      <c r="G12997" s="73" t="s">
        <v>5471</v>
      </c>
    </row>
    <row r="12998" spans="1:7">
      <c r="A12998" s="73" t="s">
        <v>65208</v>
      </c>
      <c r="B12998" s="73" t="s">
        <v>65209</v>
      </c>
      <c r="C12998" s="73" t="s">
        <v>65210</v>
      </c>
      <c r="D12998" s="73" t="s">
        <v>65211</v>
      </c>
      <c r="E12998" s="73" t="s">
        <v>65212</v>
      </c>
      <c r="F12998" s="74" t="s">
        <v>65213</v>
      </c>
      <c r="G12998" s="73" t="s">
        <v>5471</v>
      </c>
    </row>
    <row r="12999" spans="1:7">
      <c r="A12999" s="73" t="s">
        <v>65214</v>
      </c>
      <c r="B12999" s="73" t="s">
        <v>65215</v>
      </c>
      <c r="C12999" s="73" t="s">
        <v>28907</v>
      </c>
      <c r="D12999" s="73" t="s">
        <v>65216</v>
      </c>
      <c r="E12999" s="73" t="s">
        <v>65217</v>
      </c>
      <c r="F12999" s="74" t="s">
        <v>4159</v>
      </c>
      <c r="G12999" s="73" t="s">
        <v>5471</v>
      </c>
    </row>
    <row r="13000" spans="1:7">
      <c r="A13000" s="73" t="s">
        <v>65218</v>
      </c>
      <c r="B13000" s="73" t="s">
        <v>64988</v>
      </c>
      <c r="C13000" s="73" t="s">
        <v>65219</v>
      </c>
      <c r="D13000" s="73" t="s">
        <v>64990</v>
      </c>
      <c r="E13000" s="73" t="s">
        <v>64991</v>
      </c>
      <c r="F13000" s="74"/>
      <c r="G13000" s="73" t="s">
        <v>5471</v>
      </c>
    </row>
    <row r="13001" spans="1:7">
      <c r="A13001" s="73" t="s">
        <v>65220</v>
      </c>
      <c r="B13001" s="73" t="s">
        <v>65221</v>
      </c>
      <c r="C13001" s="73" t="s">
        <v>65222</v>
      </c>
      <c r="D13001" s="73" t="s">
        <v>65223</v>
      </c>
      <c r="E13001" s="73" t="s">
        <v>65224</v>
      </c>
      <c r="F13001" s="74"/>
      <c r="G13001" s="73" t="s">
        <v>5471</v>
      </c>
    </row>
    <row r="13002" spans="1:7">
      <c r="A13002" s="73" t="s">
        <v>65225</v>
      </c>
      <c r="B13002" s="73" t="s">
        <v>65226</v>
      </c>
      <c r="C13002" s="73" t="s">
        <v>65227</v>
      </c>
      <c r="D13002" s="73" t="s">
        <v>65228</v>
      </c>
      <c r="E13002" s="73" t="s">
        <v>65229</v>
      </c>
      <c r="F13002" s="74"/>
      <c r="G13002" s="73" t="s">
        <v>5471</v>
      </c>
    </row>
    <row r="13003" spans="1:7">
      <c r="A13003" s="73" t="s">
        <v>65230</v>
      </c>
      <c r="B13003" s="73" t="s">
        <v>65231</v>
      </c>
      <c r="C13003" s="73" t="s">
        <v>65232</v>
      </c>
      <c r="D13003" s="73" t="s">
        <v>65233</v>
      </c>
      <c r="E13003" s="73" t="s">
        <v>65234</v>
      </c>
      <c r="F13003" s="74" t="s">
        <v>9246</v>
      </c>
      <c r="G13003" s="73" t="s">
        <v>5471</v>
      </c>
    </row>
    <row r="13004" spans="1:7">
      <c r="A13004" s="73" t="s">
        <v>65235</v>
      </c>
      <c r="B13004" s="73" t="s">
        <v>65236</v>
      </c>
      <c r="C13004" s="73" t="s">
        <v>65237</v>
      </c>
      <c r="D13004" s="73" t="s">
        <v>65238</v>
      </c>
      <c r="E13004" s="73" t="s">
        <v>65239</v>
      </c>
      <c r="F13004" s="74"/>
      <c r="G13004" s="73" t="s">
        <v>5471</v>
      </c>
    </row>
    <row r="13005" spans="1:7">
      <c r="A13005" s="73" t="s">
        <v>65240</v>
      </c>
      <c r="B13005" s="73" t="s">
        <v>65241</v>
      </c>
      <c r="C13005" s="73" t="s">
        <v>65242</v>
      </c>
      <c r="D13005" s="73" t="s">
        <v>65243</v>
      </c>
      <c r="E13005" s="73" t="s">
        <v>65244</v>
      </c>
      <c r="F13005" s="74" t="s">
        <v>4469</v>
      </c>
      <c r="G13005" s="73" t="s">
        <v>5471</v>
      </c>
    </row>
    <row r="13006" spans="1:7">
      <c r="A13006" s="73" t="s">
        <v>65245</v>
      </c>
      <c r="B13006" s="73" t="s">
        <v>65246</v>
      </c>
      <c r="C13006" s="73" t="s">
        <v>65247</v>
      </c>
      <c r="D13006" s="73" t="s">
        <v>65248</v>
      </c>
      <c r="E13006" s="73" t="s">
        <v>65249</v>
      </c>
      <c r="F13006" s="74" t="s">
        <v>5061</v>
      </c>
      <c r="G13006" s="73" t="s">
        <v>5471</v>
      </c>
    </row>
    <row r="13007" spans="1:7">
      <c r="A13007" s="73" t="s">
        <v>65250</v>
      </c>
      <c r="B13007" s="73" t="s">
        <v>65251</v>
      </c>
      <c r="C13007" s="73" t="s">
        <v>19528</v>
      </c>
      <c r="D13007" s="73" t="s">
        <v>65252</v>
      </c>
      <c r="E13007" s="73" t="s">
        <v>53383</v>
      </c>
      <c r="F13007" s="74"/>
      <c r="G13007" s="73" t="s">
        <v>5471</v>
      </c>
    </row>
    <row r="13008" spans="1:7">
      <c r="A13008" s="73" t="s">
        <v>65253</v>
      </c>
      <c r="B13008" s="73" t="s">
        <v>65254</v>
      </c>
      <c r="C13008" s="73" t="s">
        <v>65255</v>
      </c>
      <c r="D13008" s="73" t="s">
        <v>65256</v>
      </c>
      <c r="E13008" s="73" t="s">
        <v>65257</v>
      </c>
      <c r="F13008" s="74"/>
      <c r="G13008" s="73" t="s">
        <v>5471</v>
      </c>
    </row>
    <row r="13009" spans="1:7">
      <c r="A13009" s="73" t="s">
        <v>65258</v>
      </c>
      <c r="B13009" s="73" t="s">
        <v>65259</v>
      </c>
      <c r="C13009" s="73" t="s">
        <v>65260</v>
      </c>
      <c r="D13009" s="73" t="s">
        <v>65261</v>
      </c>
      <c r="E13009" s="73" t="s">
        <v>65262</v>
      </c>
      <c r="F13009" s="74"/>
      <c r="G13009" s="73" t="s">
        <v>5471</v>
      </c>
    </row>
    <row r="13010" spans="1:7">
      <c r="A13010" s="73" t="s">
        <v>65263</v>
      </c>
      <c r="B13010" s="73" t="s">
        <v>65264</v>
      </c>
      <c r="C13010" s="73" t="s">
        <v>65265</v>
      </c>
      <c r="D13010" s="73" t="s">
        <v>65266</v>
      </c>
      <c r="E13010" s="73" t="s">
        <v>26789</v>
      </c>
      <c r="F13010" s="74"/>
      <c r="G13010" s="73" t="s">
        <v>5471</v>
      </c>
    </row>
    <row r="13011" spans="1:7">
      <c r="A13011" s="73" t="s">
        <v>65267</v>
      </c>
      <c r="B13011" s="73" t="s">
        <v>65268</v>
      </c>
      <c r="C13011" s="73" t="s">
        <v>65269</v>
      </c>
      <c r="D13011" s="73" t="s">
        <v>65270</v>
      </c>
      <c r="E13011" s="73" t="s">
        <v>65271</v>
      </c>
      <c r="F13011" s="74" t="s">
        <v>5061</v>
      </c>
      <c r="G13011" s="73" t="s">
        <v>5471</v>
      </c>
    </row>
    <row r="13012" spans="1:7">
      <c r="A13012" s="73" t="s">
        <v>65272</v>
      </c>
      <c r="B13012" s="73" t="s">
        <v>65273</v>
      </c>
      <c r="C13012" s="73" t="s">
        <v>65274</v>
      </c>
      <c r="D13012" s="73" t="s">
        <v>65275</v>
      </c>
      <c r="E13012" s="73" t="s">
        <v>56909</v>
      </c>
      <c r="F13012" s="74"/>
      <c r="G13012" s="73" t="s">
        <v>5471</v>
      </c>
    </row>
    <row r="13013" spans="1:7">
      <c r="A13013" s="73" t="s">
        <v>65276</v>
      </c>
      <c r="B13013" s="73" t="s">
        <v>65277</v>
      </c>
      <c r="C13013" s="73" t="s">
        <v>65278</v>
      </c>
      <c r="D13013" s="73" t="s">
        <v>65279</v>
      </c>
      <c r="E13013" s="73" t="s">
        <v>33790</v>
      </c>
      <c r="F13013" s="74"/>
      <c r="G13013" s="73" t="s">
        <v>5471</v>
      </c>
    </row>
    <row r="13014" spans="1:7">
      <c r="A13014" s="73" t="s">
        <v>65280</v>
      </c>
      <c r="B13014" s="73" t="s">
        <v>65281</v>
      </c>
      <c r="C13014" s="73" t="s">
        <v>65282</v>
      </c>
      <c r="D13014" s="73" t="s">
        <v>65283</v>
      </c>
      <c r="E13014" s="73" t="s">
        <v>52887</v>
      </c>
      <c r="F13014" s="74"/>
      <c r="G13014" s="73" t="s">
        <v>5471</v>
      </c>
    </row>
    <row r="13015" spans="1:7">
      <c r="A13015" s="73" t="s">
        <v>65284</v>
      </c>
      <c r="B13015" s="73" t="s">
        <v>65285</v>
      </c>
      <c r="C13015" s="73" t="s">
        <v>65286</v>
      </c>
      <c r="D13015" s="73" t="s">
        <v>65287</v>
      </c>
      <c r="E13015" s="73" t="s">
        <v>65288</v>
      </c>
      <c r="F13015" s="74"/>
      <c r="G13015" s="73" t="s">
        <v>5471</v>
      </c>
    </row>
    <row r="13016" spans="1:7">
      <c r="A13016" s="73" t="s">
        <v>65289</v>
      </c>
      <c r="B13016" s="73" t="s">
        <v>65290</v>
      </c>
      <c r="C13016" s="73" t="s">
        <v>65291</v>
      </c>
      <c r="D13016" s="73" t="s">
        <v>65292</v>
      </c>
      <c r="E13016" s="73" t="s">
        <v>65293</v>
      </c>
      <c r="F13016" s="74"/>
      <c r="G13016" s="73" t="s">
        <v>5471</v>
      </c>
    </row>
    <row r="13017" spans="1:7">
      <c r="A13017" s="73" t="s">
        <v>65294</v>
      </c>
      <c r="B13017" s="73" t="s">
        <v>65295</v>
      </c>
      <c r="C13017" s="73" t="s">
        <v>65296</v>
      </c>
      <c r="D13017" s="73" t="s">
        <v>65297</v>
      </c>
      <c r="E13017" s="73" t="s">
        <v>65298</v>
      </c>
      <c r="F13017" s="74"/>
      <c r="G13017" s="73" t="s">
        <v>5471</v>
      </c>
    </row>
    <row r="13018" spans="1:7">
      <c r="A13018" s="73" t="s">
        <v>65299</v>
      </c>
      <c r="B13018" s="73" t="s">
        <v>65300</v>
      </c>
      <c r="C13018" s="73" t="s">
        <v>65301</v>
      </c>
      <c r="D13018" s="73" t="s">
        <v>65302</v>
      </c>
      <c r="E13018" s="73" t="s">
        <v>65303</v>
      </c>
      <c r="F13018" s="74" t="s">
        <v>65304</v>
      </c>
      <c r="G13018" s="73" t="s">
        <v>5471</v>
      </c>
    </row>
    <row r="13019" spans="1:7">
      <c r="A13019" s="73" t="s">
        <v>65305</v>
      </c>
      <c r="B13019" s="73" t="s">
        <v>65306</v>
      </c>
      <c r="C13019" s="73" t="s">
        <v>65307</v>
      </c>
      <c r="D13019" s="73" t="s">
        <v>65308</v>
      </c>
      <c r="E13019" s="73" t="s">
        <v>65309</v>
      </c>
      <c r="F13019" s="74"/>
      <c r="G13019" s="73" t="s">
        <v>5471</v>
      </c>
    </row>
    <row r="13020" spans="1:7">
      <c r="A13020" s="73" t="s">
        <v>65310</v>
      </c>
      <c r="B13020" s="73" t="s">
        <v>65311</v>
      </c>
      <c r="C13020" s="73" t="s">
        <v>65312</v>
      </c>
      <c r="D13020" s="73" t="s">
        <v>65313</v>
      </c>
      <c r="E13020" s="73" t="s">
        <v>52887</v>
      </c>
      <c r="F13020" s="74"/>
      <c r="G13020" s="73" t="s">
        <v>5471</v>
      </c>
    </row>
    <row r="13021" spans="1:7">
      <c r="A13021" s="73" t="s">
        <v>65314</v>
      </c>
      <c r="B13021" s="73" t="s">
        <v>65315</v>
      </c>
      <c r="C13021" s="73" t="s">
        <v>65316</v>
      </c>
      <c r="D13021" s="73" t="s">
        <v>65317</v>
      </c>
      <c r="E13021" s="73" t="s">
        <v>49102</v>
      </c>
      <c r="F13021" s="74" t="s">
        <v>5061</v>
      </c>
      <c r="G13021" s="73" t="s">
        <v>5471</v>
      </c>
    </row>
    <row r="13022" spans="1:7">
      <c r="A13022" s="73" t="s">
        <v>65318</v>
      </c>
      <c r="B13022" s="73" t="s">
        <v>65319</v>
      </c>
      <c r="C13022" s="73" t="s">
        <v>65320</v>
      </c>
      <c r="D13022" s="73" t="s">
        <v>65321</v>
      </c>
      <c r="E13022" s="73" t="s">
        <v>65322</v>
      </c>
      <c r="F13022" s="74"/>
      <c r="G13022" s="73" t="s">
        <v>5471</v>
      </c>
    </row>
    <row r="13023" spans="1:7">
      <c r="A13023" s="73" t="s">
        <v>65323</v>
      </c>
      <c r="B13023" s="73" t="s">
        <v>65324</v>
      </c>
      <c r="C13023" s="73" t="s">
        <v>65325</v>
      </c>
      <c r="D13023" s="73" t="s">
        <v>65326</v>
      </c>
      <c r="E13023" s="73" t="s">
        <v>65327</v>
      </c>
      <c r="F13023" s="74"/>
      <c r="G13023" s="73" t="s">
        <v>5471</v>
      </c>
    </row>
    <row r="13024" spans="1:7">
      <c r="A13024" s="73" t="s">
        <v>65328</v>
      </c>
      <c r="B13024" s="73" t="s">
        <v>65329</v>
      </c>
      <c r="C13024" s="73" t="s">
        <v>65330</v>
      </c>
      <c r="D13024" s="73" t="s">
        <v>65331</v>
      </c>
      <c r="E13024" s="73" t="s">
        <v>65332</v>
      </c>
      <c r="F13024" s="74" t="s">
        <v>4469</v>
      </c>
      <c r="G13024" s="73" t="s">
        <v>5471</v>
      </c>
    </row>
    <row r="13025" spans="1:7">
      <c r="A13025" s="73" t="s">
        <v>65333</v>
      </c>
      <c r="B13025" s="73" t="s">
        <v>65334</v>
      </c>
      <c r="C13025" s="73" t="s">
        <v>65335</v>
      </c>
      <c r="D13025" s="73" t="s">
        <v>65336</v>
      </c>
      <c r="E13025" s="73" t="s">
        <v>65337</v>
      </c>
      <c r="F13025" s="74"/>
      <c r="G13025" s="73" t="s">
        <v>5471</v>
      </c>
    </row>
    <row r="13026" spans="1:7">
      <c r="A13026" s="73" t="s">
        <v>65338</v>
      </c>
      <c r="B13026" s="73" t="s">
        <v>65339</v>
      </c>
      <c r="C13026" s="73" t="s">
        <v>46248</v>
      </c>
      <c r="D13026" s="73" t="s">
        <v>65340</v>
      </c>
      <c r="E13026" s="73" t="s">
        <v>46250</v>
      </c>
      <c r="F13026" s="74"/>
      <c r="G13026" s="73" t="s">
        <v>5471</v>
      </c>
    </row>
    <row r="13027" spans="1:7">
      <c r="A13027" s="73" t="s">
        <v>65341</v>
      </c>
      <c r="B13027" s="73" t="s">
        <v>65342</v>
      </c>
      <c r="C13027" s="73" t="s">
        <v>65343</v>
      </c>
      <c r="D13027" s="73" t="s">
        <v>65344</v>
      </c>
      <c r="E13027" s="73" t="s">
        <v>65345</v>
      </c>
      <c r="F13027" s="74"/>
      <c r="G13027" s="73" t="s">
        <v>5471</v>
      </c>
    </row>
    <row r="13028" spans="1:7">
      <c r="A13028" s="73" t="s">
        <v>65346</v>
      </c>
      <c r="B13028" s="73" t="s">
        <v>65347</v>
      </c>
      <c r="C13028" s="73" t="s">
        <v>65348</v>
      </c>
      <c r="D13028" s="73" t="s">
        <v>65349</v>
      </c>
      <c r="E13028" s="73" t="s">
        <v>65350</v>
      </c>
      <c r="F13028" s="74"/>
      <c r="G13028" s="73" t="s">
        <v>5471</v>
      </c>
    </row>
    <row r="13029" spans="1:7">
      <c r="A13029" s="73" t="s">
        <v>65351</v>
      </c>
      <c r="B13029" s="73" t="s">
        <v>65352</v>
      </c>
      <c r="C13029" s="73" t="s">
        <v>65353</v>
      </c>
      <c r="D13029" s="73" t="s">
        <v>65354</v>
      </c>
      <c r="E13029" s="73" t="s">
        <v>65355</v>
      </c>
      <c r="F13029" s="74" t="s">
        <v>4469</v>
      </c>
      <c r="G13029" s="73" t="s">
        <v>5471</v>
      </c>
    </row>
    <row r="13030" spans="1:7">
      <c r="A13030" s="73" t="s">
        <v>65356</v>
      </c>
      <c r="B13030" s="73" t="s">
        <v>65357</v>
      </c>
      <c r="C13030" s="73" t="s">
        <v>65358</v>
      </c>
      <c r="D13030" s="73" t="s">
        <v>65359</v>
      </c>
      <c r="E13030" s="73" t="s">
        <v>65360</v>
      </c>
      <c r="F13030" s="74" t="s">
        <v>5050</v>
      </c>
      <c r="G13030" s="73" t="s">
        <v>5471</v>
      </c>
    </row>
    <row r="13031" spans="1:7">
      <c r="A13031" s="73" t="s">
        <v>65361</v>
      </c>
      <c r="B13031" s="73" t="s">
        <v>65362</v>
      </c>
      <c r="C13031" s="73" t="s">
        <v>65363</v>
      </c>
      <c r="D13031" s="73" t="s">
        <v>65364</v>
      </c>
      <c r="E13031" s="73" t="s">
        <v>65365</v>
      </c>
      <c r="F13031" s="74"/>
      <c r="G13031" s="73" t="s">
        <v>5471</v>
      </c>
    </row>
    <row r="13032" spans="1:7">
      <c r="A13032" s="73" t="s">
        <v>65366</v>
      </c>
      <c r="B13032" s="73" t="s">
        <v>65367</v>
      </c>
      <c r="C13032" s="73" t="s">
        <v>65368</v>
      </c>
      <c r="D13032" s="73" t="s">
        <v>65369</v>
      </c>
      <c r="E13032" s="73" t="s">
        <v>53755</v>
      </c>
      <c r="F13032" s="74"/>
      <c r="G13032" s="73" t="s">
        <v>5471</v>
      </c>
    </row>
    <row r="13033" spans="1:7">
      <c r="A13033" s="73" t="s">
        <v>65370</v>
      </c>
      <c r="B13033" s="73" t="s">
        <v>65371</v>
      </c>
      <c r="C13033" s="73" t="s">
        <v>65372</v>
      </c>
      <c r="D13033" s="73" t="s">
        <v>65373</v>
      </c>
      <c r="E13033" s="73" t="s">
        <v>65374</v>
      </c>
      <c r="F13033" s="74"/>
      <c r="G13033" s="73" t="s">
        <v>5471</v>
      </c>
    </row>
    <row r="13034" spans="1:7">
      <c r="A13034" s="73" t="s">
        <v>65375</v>
      </c>
      <c r="B13034" s="73" t="s">
        <v>65376</v>
      </c>
      <c r="C13034" s="73" t="s">
        <v>65377</v>
      </c>
      <c r="D13034" s="73" t="s">
        <v>65378</v>
      </c>
      <c r="E13034" s="73" t="s">
        <v>65379</v>
      </c>
      <c r="F13034" s="74"/>
      <c r="G13034" s="73" t="s">
        <v>5471</v>
      </c>
    </row>
    <row r="13035" spans="1:7">
      <c r="A13035" s="73" t="s">
        <v>65380</v>
      </c>
      <c r="B13035" s="73" t="s">
        <v>65381</v>
      </c>
      <c r="C13035" s="73" t="s">
        <v>65382</v>
      </c>
      <c r="D13035" s="73" t="s">
        <v>65383</v>
      </c>
      <c r="E13035" s="73" t="s">
        <v>65384</v>
      </c>
      <c r="F13035" s="74"/>
      <c r="G13035" s="73" t="s">
        <v>5471</v>
      </c>
    </row>
    <row r="13036" spans="1:7">
      <c r="A13036" s="73" t="s">
        <v>65385</v>
      </c>
      <c r="B13036" s="73" t="s">
        <v>65386</v>
      </c>
      <c r="C13036" s="73" t="s">
        <v>65387</v>
      </c>
      <c r="D13036" s="73" t="s">
        <v>65388</v>
      </c>
      <c r="E13036" s="73" t="s">
        <v>65360</v>
      </c>
      <c r="F13036" s="74" t="s">
        <v>5050</v>
      </c>
      <c r="G13036" s="73" t="s">
        <v>5471</v>
      </c>
    </row>
    <row r="13037" spans="1:7">
      <c r="A13037" s="73" t="s">
        <v>65389</v>
      </c>
      <c r="B13037" s="73" t="s">
        <v>65390</v>
      </c>
      <c r="C13037" s="73" t="s">
        <v>65391</v>
      </c>
      <c r="D13037" s="73" t="s">
        <v>65392</v>
      </c>
      <c r="E13037" s="73" t="s">
        <v>65393</v>
      </c>
      <c r="F13037" s="74"/>
      <c r="G13037" s="73" t="s">
        <v>5471</v>
      </c>
    </row>
    <row r="13038" spans="1:7">
      <c r="A13038" s="73" t="s">
        <v>65394</v>
      </c>
      <c r="B13038" s="73" t="s">
        <v>65395</v>
      </c>
      <c r="C13038" s="73" t="s">
        <v>65396</v>
      </c>
      <c r="D13038" s="73" t="s">
        <v>65397</v>
      </c>
      <c r="E13038" s="73" t="s">
        <v>65398</v>
      </c>
      <c r="F13038" s="74"/>
      <c r="G13038" s="73" t="s">
        <v>5471</v>
      </c>
    </row>
    <row r="13039" spans="1:7">
      <c r="A13039" s="73" t="s">
        <v>65399</v>
      </c>
      <c r="B13039" s="73" t="s">
        <v>65400</v>
      </c>
      <c r="C13039" s="73" t="s">
        <v>65401</v>
      </c>
      <c r="D13039" s="73" t="s">
        <v>65402</v>
      </c>
      <c r="E13039" s="73" t="s">
        <v>53346</v>
      </c>
      <c r="F13039" s="74"/>
      <c r="G13039" s="73" t="s">
        <v>5471</v>
      </c>
    </row>
    <row r="13040" spans="1:7">
      <c r="A13040" s="73" t="s">
        <v>65403</v>
      </c>
      <c r="B13040" s="73" t="s">
        <v>65404</v>
      </c>
      <c r="C13040" s="73" t="s">
        <v>65405</v>
      </c>
      <c r="D13040" s="73" t="s">
        <v>65406</v>
      </c>
      <c r="E13040" s="73" t="s">
        <v>57113</v>
      </c>
      <c r="F13040" s="74"/>
      <c r="G13040" s="73" t="s">
        <v>5471</v>
      </c>
    </row>
    <row r="13041" spans="1:7">
      <c r="A13041" s="73" t="s">
        <v>65407</v>
      </c>
      <c r="B13041" s="73" t="s">
        <v>65408</v>
      </c>
      <c r="C13041" s="73" t="s">
        <v>65409</v>
      </c>
      <c r="D13041" s="73" t="s">
        <v>65410</v>
      </c>
      <c r="E13041" s="73" t="s">
        <v>65411</v>
      </c>
      <c r="F13041" s="74"/>
      <c r="G13041" s="73" t="s">
        <v>5471</v>
      </c>
    </row>
    <row r="13042" spans="1:7">
      <c r="A13042" s="73" t="s">
        <v>65412</v>
      </c>
      <c r="B13042" s="73" t="s">
        <v>65413</v>
      </c>
      <c r="C13042" s="73" t="s">
        <v>65414</v>
      </c>
      <c r="D13042" s="73" t="s">
        <v>65415</v>
      </c>
      <c r="E13042" s="73" t="s">
        <v>60468</v>
      </c>
      <c r="F13042" s="74"/>
      <c r="G13042" s="73" t="s">
        <v>5471</v>
      </c>
    </row>
    <row r="13043" spans="1:7">
      <c r="A13043" s="73" t="s">
        <v>65416</v>
      </c>
      <c r="B13043" s="73" t="s">
        <v>65417</v>
      </c>
      <c r="C13043" s="73" t="s">
        <v>65418</v>
      </c>
      <c r="D13043" s="73" t="s">
        <v>65419</v>
      </c>
      <c r="E13043" s="73" t="s">
        <v>65420</v>
      </c>
      <c r="F13043" s="74"/>
      <c r="G13043" s="73" t="s">
        <v>5471</v>
      </c>
    </row>
    <row r="13044" spans="1:7">
      <c r="A13044" s="73" t="s">
        <v>65421</v>
      </c>
      <c r="B13044" s="73" t="s">
        <v>65422</v>
      </c>
      <c r="C13044" s="73" t="s">
        <v>65423</v>
      </c>
      <c r="D13044" s="73" t="s">
        <v>65424</v>
      </c>
      <c r="E13044" s="73" t="s">
        <v>65379</v>
      </c>
      <c r="F13044" s="74"/>
      <c r="G13044" s="73" t="s">
        <v>5471</v>
      </c>
    </row>
    <row r="13045" spans="1:7">
      <c r="A13045" s="73" t="s">
        <v>65425</v>
      </c>
      <c r="B13045" s="73" t="s">
        <v>65426</v>
      </c>
      <c r="C13045" s="73" t="s">
        <v>65143</v>
      </c>
      <c r="D13045" s="73" t="s">
        <v>65427</v>
      </c>
      <c r="E13045" s="73" t="s">
        <v>65428</v>
      </c>
      <c r="F13045" s="74"/>
      <c r="G13045" s="73" t="s">
        <v>5471</v>
      </c>
    </row>
    <row r="13046" spans="1:7">
      <c r="A13046" s="73" t="s">
        <v>65429</v>
      </c>
      <c r="B13046" s="73" t="s">
        <v>65430</v>
      </c>
      <c r="C13046" s="73" t="s">
        <v>65431</v>
      </c>
      <c r="D13046" s="73" t="s">
        <v>65432</v>
      </c>
      <c r="E13046" s="73" t="s">
        <v>53021</v>
      </c>
      <c r="F13046" s="74"/>
      <c r="G13046" s="73" t="s">
        <v>5471</v>
      </c>
    </row>
    <row r="13047" spans="1:7">
      <c r="A13047" s="73" t="s">
        <v>65433</v>
      </c>
      <c r="B13047" s="73" t="s">
        <v>65434</v>
      </c>
      <c r="C13047" s="73" t="s">
        <v>65435</v>
      </c>
      <c r="D13047" s="73" t="s">
        <v>65436</v>
      </c>
      <c r="E13047" s="73" t="s">
        <v>58251</v>
      </c>
      <c r="F13047" s="74" t="s">
        <v>8176</v>
      </c>
      <c r="G13047" s="73" t="s">
        <v>5471</v>
      </c>
    </row>
    <row r="13048" spans="1:7">
      <c r="A13048" s="73" t="s">
        <v>65437</v>
      </c>
      <c r="B13048" s="73" t="s">
        <v>65438</v>
      </c>
      <c r="C13048" s="73" t="s">
        <v>60958</v>
      </c>
      <c r="D13048" s="73" t="s">
        <v>65439</v>
      </c>
      <c r="E13048" s="73" t="s">
        <v>60960</v>
      </c>
      <c r="F13048" s="74" t="s">
        <v>60961</v>
      </c>
      <c r="G13048" s="73" t="s">
        <v>5471</v>
      </c>
    </row>
    <row r="13049" spans="1:7">
      <c r="A13049" s="73" t="s">
        <v>65440</v>
      </c>
      <c r="B13049" s="73" t="s">
        <v>65441</v>
      </c>
      <c r="C13049" s="73" t="s">
        <v>65442</v>
      </c>
      <c r="D13049" s="73" t="s">
        <v>65443</v>
      </c>
      <c r="E13049" s="73" t="s">
        <v>6250</v>
      </c>
      <c r="F13049" s="74"/>
      <c r="G13049" s="73" t="s">
        <v>5471</v>
      </c>
    </row>
    <row r="13050" spans="1:7">
      <c r="A13050" s="73" t="s">
        <v>65444</v>
      </c>
      <c r="B13050" s="73" t="s">
        <v>65445</v>
      </c>
      <c r="C13050" s="73" t="s">
        <v>65446</v>
      </c>
      <c r="D13050" s="73" t="s">
        <v>65447</v>
      </c>
      <c r="E13050" s="73" t="s">
        <v>65448</v>
      </c>
      <c r="F13050" s="74" t="s">
        <v>8923</v>
      </c>
      <c r="G13050" s="73" t="s">
        <v>5471</v>
      </c>
    </row>
    <row r="13051" spans="1:7">
      <c r="A13051" s="73" t="s">
        <v>65449</v>
      </c>
      <c r="B13051" s="73" t="s">
        <v>65450</v>
      </c>
      <c r="C13051" s="73" t="s">
        <v>65451</v>
      </c>
      <c r="D13051" s="73" t="s">
        <v>65452</v>
      </c>
      <c r="E13051" s="73" t="s">
        <v>38439</v>
      </c>
      <c r="F13051" s="74"/>
      <c r="G13051" s="73" t="s">
        <v>5471</v>
      </c>
    </row>
    <row r="13052" spans="1:7">
      <c r="A13052" s="73" t="s">
        <v>65453</v>
      </c>
      <c r="B13052" s="73" t="s">
        <v>65454</v>
      </c>
      <c r="C13052" s="73" t="s">
        <v>65455</v>
      </c>
      <c r="D13052" s="73" t="s">
        <v>65456</v>
      </c>
      <c r="E13052" s="73" t="s">
        <v>45239</v>
      </c>
      <c r="F13052" s="74"/>
      <c r="G13052" s="73" t="s">
        <v>5471</v>
      </c>
    </row>
    <row r="13053" spans="1:7">
      <c r="A13053" s="73" t="s">
        <v>65457</v>
      </c>
      <c r="B13053" s="73" t="s">
        <v>65458</v>
      </c>
      <c r="C13053" s="73" t="s">
        <v>65459</v>
      </c>
      <c r="D13053" s="73" t="s">
        <v>65460</v>
      </c>
      <c r="E13053" s="73" t="s">
        <v>65461</v>
      </c>
      <c r="F13053" s="74"/>
      <c r="G13053" s="73" t="s">
        <v>5471</v>
      </c>
    </row>
    <row r="13054" spans="1:7">
      <c r="A13054" s="73" t="s">
        <v>65462</v>
      </c>
      <c r="B13054" s="73" t="s">
        <v>65463</v>
      </c>
      <c r="C13054" s="73" t="s">
        <v>65464</v>
      </c>
      <c r="D13054" s="73" t="s">
        <v>65465</v>
      </c>
      <c r="E13054" s="73" t="s">
        <v>28831</v>
      </c>
      <c r="F13054" s="74" t="s">
        <v>65466</v>
      </c>
      <c r="G13054" s="73" t="s">
        <v>5471</v>
      </c>
    </row>
    <row r="13055" spans="1:7">
      <c r="A13055" s="73" t="s">
        <v>65467</v>
      </c>
      <c r="B13055" s="73" t="s">
        <v>65468</v>
      </c>
      <c r="C13055" s="73" t="s">
        <v>65469</v>
      </c>
      <c r="D13055" s="73" t="s">
        <v>65470</v>
      </c>
      <c r="E13055" s="73" t="s">
        <v>65471</v>
      </c>
      <c r="F13055" s="74"/>
      <c r="G13055" s="73" t="s">
        <v>5471</v>
      </c>
    </row>
    <row r="13056" spans="1:7">
      <c r="A13056" s="73" t="s">
        <v>65472</v>
      </c>
      <c r="B13056" s="73" t="s">
        <v>65473</v>
      </c>
      <c r="C13056" s="73" t="s">
        <v>65474</v>
      </c>
      <c r="D13056" s="73" t="s">
        <v>65475</v>
      </c>
      <c r="E13056" s="73" t="s">
        <v>8324</v>
      </c>
      <c r="F13056" s="74" t="s">
        <v>5125</v>
      </c>
      <c r="G13056" s="73" t="s">
        <v>5471</v>
      </c>
    </row>
    <row r="13057" spans="1:7">
      <c r="A13057" s="73" t="s">
        <v>2416</v>
      </c>
      <c r="B13057" s="73" t="s">
        <v>65476</v>
      </c>
      <c r="C13057" s="73" t="s">
        <v>65477</v>
      </c>
      <c r="D13057" s="73" t="s">
        <v>65478</v>
      </c>
      <c r="E13057" s="73" t="s">
        <v>65479</v>
      </c>
      <c r="F13057" s="74" t="s">
        <v>65480</v>
      </c>
      <c r="G13057" s="73" t="s">
        <v>5471</v>
      </c>
    </row>
    <row r="13058" spans="1:7">
      <c r="A13058" s="73" t="s">
        <v>65481</v>
      </c>
      <c r="B13058" s="73" t="s">
        <v>65482</v>
      </c>
      <c r="C13058" s="73" t="s">
        <v>65483</v>
      </c>
      <c r="D13058" s="73" t="s">
        <v>65484</v>
      </c>
      <c r="E13058" s="73" t="s">
        <v>7851</v>
      </c>
      <c r="F13058" s="74" t="s">
        <v>5731</v>
      </c>
      <c r="G13058" s="73" t="s">
        <v>5471</v>
      </c>
    </row>
    <row r="13059" spans="1:7">
      <c r="A13059" s="73" t="s">
        <v>65485</v>
      </c>
      <c r="B13059" s="73" t="s">
        <v>65486</v>
      </c>
      <c r="C13059" s="73" t="s">
        <v>65487</v>
      </c>
      <c r="D13059" s="73" t="s">
        <v>65488</v>
      </c>
      <c r="E13059" s="73" t="s">
        <v>65489</v>
      </c>
      <c r="F13059" s="74" t="s">
        <v>5125</v>
      </c>
      <c r="G13059" s="73" t="s">
        <v>5471</v>
      </c>
    </row>
    <row r="13060" spans="1:7">
      <c r="A13060" s="73" t="s">
        <v>65490</v>
      </c>
      <c r="B13060" s="73" t="s">
        <v>65491</v>
      </c>
      <c r="C13060" s="73" t="s">
        <v>65492</v>
      </c>
      <c r="D13060" s="73" t="s">
        <v>65493</v>
      </c>
      <c r="E13060" s="73" t="s">
        <v>65494</v>
      </c>
      <c r="F13060" s="74" t="s">
        <v>4159</v>
      </c>
      <c r="G13060" s="73" t="s">
        <v>5471</v>
      </c>
    </row>
    <row r="13061" spans="1:7">
      <c r="A13061" s="73" t="s">
        <v>65495</v>
      </c>
      <c r="B13061" s="73" t="s">
        <v>65496</v>
      </c>
      <c r="C13061" s="73" t="s">
        <v>65497</v>
      </c>
      <c r="D13061" s="73" t="s">
        <v>65498</v>
      </c>
      <c r="E13061" s="73" t="s">
        <v>16553</v>
      </c>
      <c r="F13061" s="74"/>
      <c r="G13061" s="73" t="s">
        <v>5471</v>
      </c>
    </row>
    <row r="13062" spans="1:7">
      <c r="A13062" s="73" t="s">
        <v>65499</v>
      </c>
      <c r="B13062" s="73" t="s">
        <v>65500</v>
      </c>
      <c r="C13062" s="73" t="s">
        <v>65501</v>
      </c>
      <c r="D13062" s="73" t="s">
        <v>65502</v>
      </c>
      <c r="E13062" s="73" t="s">
        <v>44199</v>
      </c>
      <c r="F13062" s="74" t="s">
        <v>5125</v>
      </c>
      <c r="G13062" s="73" t="s">
        <v>5471</v>
      </c>
    </row>
    <row r="13063" spans="1:7">
      <c r="A13063" s="73" t="s">
        <v>65503</v>
      </c>
      <c r="B13063" s="73" t="s">
        <v>65504</v>
      </c>
      <c r="C13063" s="73" t="s">
        <v>65505</v>
      </c>
      <c r="D13063" s="73" t="s">
        <v>65506</v>
      </c>
      <c r="E13063" s="73" t="s">
        <v>8213</v>
      </c>
      <c r="F13063" s="74" t="s">
        <v>5125</v>
      </c>
      <c r="G13063" s="73" t="s">
        <v>5471</v>
      </c>
    </row>
    <row r="13064" spans="1:7">
      <c r="A13064" s="73" t="s">
        <v>65507</v>
      </c>
      <c r="B13064" s="73" t="s">
        <v>65508</v>
      </c>
      <c r="C13064" s="73" t="s">
        <v>65509</v>
      </c>
      <c r="D13064" s="73" t="s">
        <v>65510</v>
      </c>
      <c r="E13064" s="73" t="s">
        <v>28831</v>
      </c>
      <c r="F13064" s="74" t="s">
        <v>65511</v>
      </c>
      <c r="G13064" s="73" t="s">
        <v>5471</v>
      </c>
    </row>
    <row r="13065" spans="1:7">
      <c r="A13065" s="73" t="s">
        <v>65512</v>
      </c>
      <c r="B13065" s="73" t="s">
        <v>65513</v>
      </c>
      <c r="C13065" s="73" t="s">
        <v>62043</v>
      </c>
      <c r="D13065" s="73" t="s">
        <v>65514</v>
      </c>
      <c r="E13065" s="73" t="s">
        <v>62045</v>
      </c>
      <c r="F13065" s="74" t="s">
        <v>5125</v>
      </c>
      <c r="G13065" s="73" t="s">
        <v>5471</v>
      </c>
    </row>
    <row r="13066" spans="1:7">
      <c r="A13066" s="73" t="s">
        <v>65515</v>
      </c>
      <c r="B13066" s="73" t="s">
        <v>65516</v>
      </c>
      <c r="C13066" s="73" t="s">
        <v>65517</v>
      </c>
      <c r="D13066" s="73" t="s">
        <v>65518</v>
      </c>
      <c r="E13066" s="73" t="s">
        <v>65519</v>
      </c>
      <c r="F13066" s="74" t="s">
        <v>5125</v>
      </c>
      <c r="G13066" s="73" t="s">
        <v>5471</v>
      </c>
    </row>
    <row r="13067" spans="1:7">
      <c r="A13067" s="73" t="s">
        <v>65520</v>
      </c>
      <c r="B13067" s="73" t="s">
        <v>65521</v>
      </c>
      <c r="C13067" s="73" t="s">
        <v>65522</v>
      </c>
      <c r="D13067" s="73" t="s">
        <v>65523</v>
      </c>
      <c r="E13067" s="73" t="s">
        <v>7851</v>
      </c>
      <c r="F13067" s="74" t="s">
        <v>5750</v>
      </c>
      <c r="G13067" s="73" t="s">
        <v>5471</v>
      </c>
    </row>
    <row r="13068" spans="1:7">
      <c r="A13068" s="73" t="s">
        <v>65524</v>
      </c>
      <c r="B13068" s="73" t="s">
        <v>65525</v>
      </c>
      <c r="C13068" s="73" t="s">
        <v>65526</v>
      </c>
      <c r="D13068" s="73" t="s">
        <v>65527</v>
      </c>
      <c r="E13068" s="73" t="s">
        <v>28831</v>
      </c>
      <c r="F13068" s="74" t="s">
        <v>65528</v>
      </c>
      <c r="G13068" s="73" t="s">
        <v>5471</v>
      </c>
    </row>
    <row r="13069" spans="1:7">
      <c r="A13069" s="73" t="s">
        <v>65529</v>
      </c>
      <c r="B13069" s="73" t="s">
        <v>65530</v>
      </c>
      <c r="C13069" s="73" t="s">
        <v>65531</v>
      </c>
      <c r="D13069" s="73" t="s">
        <v>65532</v>
      </c>
      <c r="E13069" s="73" t="s">
        <v>65533</v>
      </c>
      <c r="F13069" s="74"/>
      <c r="G13069" s="73" t="s">
        <v>5471</v>
      </c>
    </row>
    <row r="13070" spans="1:7">
      <c r="A13070" s="73" t="s">
        <v>65534</v>
      </c>
      <c r="B13070" s="73" t="s">
        <v>65535</v>
      </c>
      <c r="C13070" s="73" t="s">
        <v>65536</v>
      </c>
      <c r="D13070" s="73" t="s">
        <v>65537</v>
      </c>
      <c r="E13070" s="73" t="s">
        <v>65538</v>
      </c>
      <c r="F13070" s="74" t="s">
        <v>8176</v>
      </c>
      <c r="G13070" s="73" t="s">
        <v>5471</v>
      </c>
    </row>
    <row r="13071" spans="1:7">
      <c r="A13071" s="73" t="s">
        <v>65539</v>
      </c>
      <c r="B13071" s="73" t="s">
        <v>65540</v>
      </c>
      <c r="C13071" s="73" t="s">
        <v>65541</v>
      </c>
      <c r="D13071" s="73" t="s">
        <v>65542</v>
      </c>
      <c r="E13071" s="73" t="s">
        <v>65543</v>
      </c>
      <c r="F13071" s="74"/>
      <c r="G13071" s="73" t="s">
        <v>5471</v>
      </c>
    </row>
    <row r="13072" spans="1:7">
      <c r="A13072" s="73" t="s">
        <v>65544</v>
      </c>
      <c r="B13072" s="73" t="s">
        <v>65545</v>
      </c>
      <c r="C13072" s="73" t="s">
        <v>65546</v>
      </c>
      <c r="D13072" s="73" t="s">
        <v>65547</v>
      </c>
      <c r="E13072" s="73" t="s">
        <v>65548</v>
      </c>
      <c r="F13072" s="74" t="s">
        <v>5125</v>
      </c>
      <c r="G13072" s="73" t="s">
        <v>5471</v>
      </c>
    </row>
    <row r="13073" spans="1:7">
      <c r="A13073" s="73" t="s">
        <v>65549</v>
      </c>
      <c r="B13073" s="73" t="s">
        <v>65550</v>
      </c>
      <c r="C13073" s="73" t="s">
        <v>65551</v>
      </c>
      <c r="D13073" s="73" t="s">
        <v>65552</v>
      </c>
      <c r="E13073" s="73" t="s">
        <v>47429</v>
      </c>
      <c r="F13073" s="74" t="s">
        <v>47430</v>
      </c>
      <c r="G13073" s="73" t="s">
        <v>5471</v>
      </c>
    </row>
    <row r="13074" spans="1:7">
      <c r="A13074" s="73" t="s">
        <v>65553</v>
      </c>
      <c r="B13074" s="73" t="s">
        <v>65554</v>
      </c>
      <c r="C13074" s="73" t="s">
        <v>65555</v>
      </c>
      <c r="D13074" s="73" t="s">
        <v>65556</v>
      </c>
      <c r="E13074" s="73" t="s">
        <v>47497</v>
      </c>
      <c r="F13074" s="74" t="s">
        <v>5125</v>
      </c>
      <c r="G13074" s="73" t="s">
        <v>5471</v>
      </c>
    </row>
    <row r="13075" spans="1:7">
      <c r="A13075" s="73" t="s">
        <v>65557</v>
      </c>
      <c r="B13075" s="73" t="s">
        <v>65558</v>
      </c>
      <c r="C13075" s="73" t="s">
        <v>65559</v>
      </c>
      <c r="D13075" s="73" t="s">
        <v>65560</v>
      </c>
      <c r="E13075" s="73" t="s">
        <v>65561</v>
      </c>
      <c r="F13075" s="74"/>
      <c r="G13075" s="73" t="s">
        <v>5471</v>
      </c>
    </row>
    <row r="13076" spans="1:7">
      <c r="A13076" s="73" t="s">
        <v>65562</v>
      </c>
      <c r="B13076" s="73" t="s">
        <v>65563</v>
      </c>
      <c r="C13076" s="73" t="s">
        <v>65564</v>
      </c>
      <c r="D13076" s="73" t="s">
        <v>65565</v>
      </c>
      <c r="E13076" s="73" t="s">
        <v>65566</v>
      </c>
      <c r="F13076" s="74"/>
      <c r="G13076" s="73" t="s">
        <v>5471</v>
      </c>
    </row>
    <row r="13077" spans="1:7">
      <c r="A13077" s="73" t="s">
        <v>65567</v>
      </c>
      <c r="B13077" s="73" t="s">
        <v>65568</v>
      </c>
      <c r="C13077" s="73" t="s">
        <v>65569</v>
      </c>
      <c r="D13077" s="73" t="s">
        <v>65570</v>
      </c>
      <c r="E13077" s="73" t="s">
        <v>56401</v>
      </c>
      <c r="F13077" s="74"/>
      <c r="G13077" s="73" t="s">
        <v>5471</v>
      </c>
    </row>
    <row r="13078" spans="1:7">
      <c r="A13078" s="73" t="s">
        <v>65571</v>
      </c>
      <c r="B13078" s="73" t="s">
        <v>65572</v>
      </c>
      <c r="C13078" s="73" t="s">
        <v>65573</v>
      </c>
      <c r="D13078" s="73" t="s">
        <v>65574</v>
      </c>
      <c r="E13078" s="73" t="s">
        <v>65575</v>
      </c>
      <c r="F13078" s="74"/>
      <c r="G13078" s="73" t="s">
        <v>5471</v>
      </c>
    </row>
    <row r="13079" spans="1:7">
      <c r="A13079" s="73" t="s">
        <v>65576</v>
      </c>
      <c r="B13079" s="73" t="s">
        <v>65577</v>
      </c>
      <c r="C13079" s="73" t="s">
        <v>65578</v>
      </c>
      <c r="D13079" s="73" t="s">
        <v>65579</v>
      </c>
      <c r="E13079" s="73" t="s">
        <v>56500</v>
      </c>
      <c r="F13079" s="74"/>
      <c r="G13079" s="73" t="s">
        <v>5471</v>
      </c>
    </row>
    <row r="13080" spans="1:7">
      <c r="A13080" s="73" t="s">
        <v>65580</v>
      </c>
      <c r="B13080" s="73" t="s">
        <v>65581</v>
      </c>
      <c r="C13080" s="73" t="s">
        <v>65582</v>
      </c>
      <c r="D13080" s="73" t="s">
        <v>65583</v>
      </c>
      <c r="E13080" s="73" t="s">
        <v>65584</v>
      </c>
      <c r="F13080" s="74"/>
      <c r="G13080" s="73" t="s">
        <v>5471</v>
      </c>
    </row>
    <row r="13081" spans="1:7">
      <c r="A13081" s="73" t="s">
        <v>65585</v>
      </c>
      <c r="B13081" s="73" t="s">
        <v>65586</v>
      </c>
      <c r="C13081" s="73" t="s">
        <v>65587</v>
      </c>
      <c r="D13081" s="73" t="s">
        <v>65588</v>
      </c>
      <c r="E13081" s="73" t="s">
        <v>65589</v>
      </c>
      <c r="F13081" s="74" t="s">
        <v>4469</v>
      </c>
      <c r="G13081" s="73" t="s">
        <v>5471</v>
      </c>
    </row>
    <row r="13082" spans="1:7">
      <c r="A13082" s="73" t="s">
        <v>65590</v>
      </c>
      <c r="B13082" s="73" t="s">
        <v>65591</v>
      </c>
      <c r="C13082" s="73" t="s">
        <v>65592</v>
      </c>
      <c r="D13082" s="73" t="s">
        <v>65593</v>
      </c>
      <c r="E13082" s="73" t="s">
        <v>65594</v>
      </c>
      <c r="F13082" s="74"/>
      <c r="G13082" s="73" t="s">
        <v>5471</v>
      </c>
    </row>
    <row r="13083" spans="1:7">
      <c r="A13083" s="73" t="s">
        <v>65595</v>
      </c>
      <c r="B13083" s="73" t="s">
        <v>65596</v>
      </c>
      <c r="C13083" s="73" t="s">
        <v>65597</v>
      </c>
      <c r="D13083" s="73" t="s">
        <v>65598</v>
      </c>
      <c r="E13083" s="73" t="s">
        <v>56571</v>
      </c>
      <c r="F13083" s="74"/>
      <c r="G13083" s="73" t="s">
        <v>5471</v>
      </c>
    </row>
    <row r="13084" spans="1:7">
      <c r="A13084" s="73" t="s">
        <v>65599</v>
      </c>
      <c r="B13084" s="73" t="s">
        <v>65600</v>
      </c>
      <c r="C13084" s="73" t="s">
        <v>65601</v>
      </c>
      <c r="D13084" s="73" t="s">
        <v>65602</v>
      </c>
      <c r="E13084" s="73" t="s">
        <v>56565</v>
      </c>
      <c r="F13084" s="74"/>
      <c r="G13084" s="73" t="s">
        <v>5471</v>
      </c>
    </row>
    <row r="13085" spans="1:7">
      <c r="A13085" s="73" t="s">
        <v>65603</v>
      </c>
      <c r="B13085" s="73" t="s">
        <v>65604</v>
      </c>
      <c r="C13085" s="73" t="s">
        <v>65605</v>
      </c>
      <c r="D13085" s="73" t="s">
        <v>65606</v>
      </c>
      <c r="E13085" s="73" t="s">
        <v>65594</v>
      </c>
      <c r="F13085" s="74"/>
      <c r="G13085" s="73" t="s">
        <v>5471</v>
      </c>
    </row>
    <row r="13086" spans="1:7">
      <c r="A13086" s="73" t="s">
        <v>65607</v>
      </c>
      <c r="B13086" s="73" t="s">
        <v>65608</v>
      </c>
      <c r="C13086" s="73" t="s">
        <v>65609</v>
      </c>
      <c r="D13086" s="73" t="s">
        <v>65610</v>
      </c>
      <c r="E13086" s="73" t="s">
        <v>6620</v>
      </c>
      <c r="F13086" s="74" t="s">
        <v>22277</v>
      </c>
      <c r="G13086" s="73" t="s">
        <v>5471</v>
      </c>
    </row>
    <row r="13087" spans="1:7">
      <c r="A13087" s="73" t="s">
        <v>65611</v>
      </c>
      <c r="B13087" s="73" t="s">
        <v>65612</v>
      </c>
      <c r="C13087" s="73" t="s">
        <v>65613</v>
      </c>
      <c r="D13087" s="73" t="s">
        <v>65614</v>
      </c>
      <c r="E13087" s="73" t="s">
        <v>65615</v>
      </c>
      <c r="F13087" s="74"/>
      <c r="G13087" s="73" t="s">
        <v>5471</v>
      </c>
    </row>
    <row r="13088" spans="1:7">
      <c r="A13088" s="73" t="s">
        <v>65616</v>
      </c>
      <c r="B13088" s="73" t="s">
        <v>65617</v>
      </c>
      <c r="C13088" s="73" t="s">
        <v>35689</v>
      </c>
      <c r="D13088" s="73" t="s">
        <v>65618</v>
      </c>
      <c r="E13088" s="73" t="s">
        <v>55923</v>
      </c>
      <c r="F13088" s="74" t="s">
        <v>18019</v>
      </c>
      <c r="G13088" s="73" t="s">
        <v>5471</v>
      </c>
    </row>
    <row r="13089" spans="1:7">
      <c r="A13089" s="73" t="s">
        <v>65619</v>
      </c>
      <c r="B13089" s="73" t="s">
        <v>65620</v>
      </c>
      <c r="C13089" s="73" t="s">
        <v>65621</v>
      </c>
      <c r="D13089" s="73" t="s">
        <v>65622</v>
      </c>
      <c r="E13089" s="73" t="s">
        <v>65623</v>
      </c>
      <c r="F13089" s="74"/>
      <c r="G13089" s="73" t="s">
        <v>5471</v>
      </c>
    </row>
    <row r="13090" spans="1:7">
      <c r="A13090" s="73" t="s">
        <v>65624</v>
      </c>
      <c r="B13090" s="73" t="s">
        <v>65625</v>
      </c>
      <c r="C13090" s="73" t="s">
        <v>65626</v>
      </c>
      <c r="D13090" s="73" t="s">
        <v>65627</v>
      </c>
      <c r="E13090" s="73" t="s">
        <v>56613</v>
      </c>
      <c r="F13090" s="74"/>
      <c r="G13090" s="73" t="s">
        <v>5471</v>
      </c>
    </row>
    <row r="13091" spans="1:7">
      <c r="A13091" s="73" t="s">
        <v>65628</v>
      </c>
      <c r="B13091" s="73" t="s">
        <v>65629</v>
      </c>
      <c r="C13091" s="73" t="s">
        <v>65630</v>
      </c>
      <c r="D13091" s="73" t="s">
        <v>65631</v>
      </c>
      <c r="E13091" s="73" t="s">
        <v>65632</v>
      </c>
      <c r="F13091" s="74"/>
      <c r="G13091" s="73" t="s">
        <v>5471</v>
      </c>
    </row>
    <row r="13092" spans="1:7">
      <c r="A13092" s="73" t="s">
        <v>65633</v>
      </c>
      <c r="B13092" s="73" t="s">
        <v>65634</v>
      </c>
      <c r="C13092" s="73" t="s">
        <v>65635</v>
      </c>
      <c r="D13092" s="73" t="s">
        <v>65636</v>
      </c>
      <c r="E13092" s="73" t="s">
        <v>65637</v>
      </c>
      <c r="F13092" s="74"/>
      <c r="G13092" s="73" t="s">
        <v>5471</v>
      </c>
    </row>
    <row r="13093" spans="1:7">
      <c r="A13093" s="73" t="s">
        <v>65638</v>
      </c>
      <c r="B13093" s="73" t="s">
        <v>65639</v>
      </c>
      <c r="C13093" s="73" t="s">
        <v>65640</v>
      </c>
      <c r="D13093" s="73" t="s">
        <v>65641</v>
      </c>
      <c r="E13093" s="73" t="s">
        <v>65566</v>
      </c>
      <c r="F13093" s="74"/>
      <c r="G13093" s="73" t="s">
        <v>5471</v>
      </c>
    </row>
    <row r="13094" spans="1:7">
      <c r="A13094" s="73" t="s">
        <v>65642</v>
      </c>
      <c r="B13094" s="73" t="s">
        <v>65643</v>
      </c>
      <c r="C13094" s="73" t="s">
        <v>65644</v>
      </c>
      <c r="D13094" s="73" t="s">
        <v>65645</v>
      </c>
      <c r="E13094" s="73" t="s">
        <v>59191</v>
      </c>
      <c r="F13094" s="74"/>
      <c r="G13094" s="73" t="s">
        <v>5471</v>
      </c>
    </row>
    <row r="13095" spans="1:7">
      <c r="A13095" s="73" t="s">
        <v>65646</v>
      </c>
      <c r="B13095" s="73" t="s">
        <v>65647</v>
      </c>
      <c r="C13095" s="73" t="s">
        <v>65648</v>
      </c>
      <c r="D13095" s="73" t="s">
        <v>65649</v>
      </c>
      <c r="E13095" s="73" t="s">
        <v>56571</v>
      </c>
      <c r="F13095" s="74"/>
      <c r="G13095" s="73" t="s">
        <v>5471</v>
      </c>
    </row>
    <row r="13096" spans="1:7">
      <c r="A13096" s="73" t="s">
        <v>65650</v>
      </c>
      <c r="B13096" s="73" t="s">
        <v>65651</v>
      </c>
      <c r="C13096" s="73" t="s">
        <v>65652</v>
      </c>
      <c r="D13096" s="73" t="s">
        <v>65653</v>
      </c>
      <c r="E13096" s="73" t="s">
        <v>56401</v>
      </c>
      <c r="F13096" s="74"/>
      <c r="G13096" s="73" t="s">
        <v>5471</v>
      </c>
    </row>
    <row r="13097" spans="1:7">
      <c r="A13097" s="73" t="s">
        <v>65654</v>
      </c>
      <c r="B13097" s="73" t="s">
        <v>65655</v>
      </c>
      <c r="C13097" s="73" t="s">
        <v>65656</v>
      </c>
      <c r="D13097" s="73" t="s">
        <v>65657</v>
      </c>
      <c r="E13097" s="73" t="s">
        <v>65658</v>
      </c>
      <c r="F13097" s="74"/>
      <c r="G13097" s="73" t="s">
        <v>5471</v>
      </c>
    </row>
    <row r="13098" spans="1:7">
      <c r="A13098" s="73" t="s">
        <v>65659</v>
      </c>
      <c r="B13098" s="73" t="s">
        <v>65660</v>
      </c>
      <c r="C13098" s="73" t="s">
        <v>65661</v>
      </c>
      <c r="D13098" s="73" t="s">
        <v>65662</v>
      </c>
      <c r="E13098" s="73" t="s">
        <v>65663</v>
      </c>
      <c r="F13098" s="74"/>
      <c r="G13098" s="73" t="s">
        <v>5471</v>
      </c>
    </row>
    <row r="13099" spans="1:7">
      <c r="A13099" s="73" t="s">
        <v>65664</v>
      </c>
      <c r="B13099" s="73" t="s">
        <v>65665</v>
      </c>
      <c r="C13099" s="73" t="s">
        <v>65666</v>
      </c>
      <c r="D13099" s="73" t="s">
        <v>65667</v>
      </c>
      <c r="E13099" s="73" t="s">
        <v>56401</v>
      </c>
      <c r="F13099" s="74"/>
      <c r="G13099" s="73" t="s">
        <v>5471</v>
      </c>
    </row>
    <row r="13100" spans="1:7">
      <c r="A13100" s="73" t="s">
        <v>65668</v>
      </c>
      <c r="B13100" s="73" t="s">
        <v>65669</v>
      </c>
      <c r="C13100" s="73" t="s">
        <v>65670</v>
      </c>
      <c r="D13100" s="73" t="s">
        <v>65671</v>
      </c>
      <c r="E13100" s="73" t="s">
        <v>56500</v>
      </c>
      <c r="F13100" s="74"/>
      <c r="G13100" s="73" t="s">
        <v>5471</v>
      </c>
    </row>
    <row r="13101" spans="1:7">
      <c r="A13101" s="73" t="s">
        <v>65672</v>
      </c>
      <c r="B13101" s="73" t="s">
        <v>65673</v>
      </c>
      <c r="C13101" s="73" t="s">
        <v>65674</v>
      </c>
      <c r="D13101" s="73" t="s">
        <v>65675</v>
      </c>
      <c r="E13101" s="73" t="s">
        <v>56438</v>
      </c>
      <c r="F13101" s="74"/>
      <c r="G13101" s="73" t="s">
        <v>5471</v>
      </c>
    </row>
    <row r="13102" spans="1:7">
      <c r="A13102" s="73" t="s">
        <v>65676</v>
      </c>
      <c r="B13102" s="73" t="s">
        <v>65677</v>
      </c>
      <c r="C13102" s="73" t="s">
        <v>65678</v>
      </c>
      <c r="D13102" s="73" t="s">
        <v>65679</v>
      </c>
      <c r="E13102" s="73" t="s">
        <v>59191</v>
      </c>
      <c r="F13102" s="74"/>
      <c r="G13102" s="73" t="s">
        <v>5471</v>
      </c>
    </row>
    <row r="13103" spans="1:7">
      <c r="A13103" s="73" t="s">
        <v>65680</v>
      </c>
      <c r="B13103" s="73" t="s">
        <v>65681</v>
      </c>
      <c r="C13103" s="73" t="s">
        <v>24246</v>
      </c>
      <c r="D13103" s="73" t="s">
        <v>65682</v>
      </c>
      <c r="E13103" s="73" t="s">
        <v>53333</v>
      </c>
      <c r="F13103" s="74"/>
      <c r="G13103" s="73" t="s">
        <v>5471</v>
      </c>
    </row>
    <row r="13104" spans="1:7">
      <c r="A13104" s="73" t="s">
        <v>65683</v>
      </c>
      <c r="B13104" s="73" t="s">
        <v>65684</v>
      </c>
      <c r="C13104" s="73" t="s">
        <v>65685</v>
      </c>
      <c r="D13104" s="73" t="s">
        <v>65686</v>
      </c>
      <c r="E13104" s="73" t="s">
        <v>59191</v>
      </c>
      <c r="F13104" s="74"/>
      <c r="G13104" s="73" t="s">
        <v>5471</v>
      </c>
    </row>
    <row r="13105" spans="1:7">
      <c r="A13105" s="73" t="s">
        <v>65687</v>
      </c>
      <c r="B13105" s="73" t="s">
        <v>65688</v>
      </c>
      <c r="C13105" s="73" t="s">
        <v>65689</v>
      </c>
      <c r="D13105" s="73" t="s">
        <v>65690</v>
      </c>
      <c r="E13105" s="73" t="s">
        <v>56500</v>
      </c>
      <c r="F13105" s="74"/>
      <c r="G13105" s="73" t="s">
        <v>5471</v>
      </c>
    </row>
    <row r="13106" spans="1:7">
      <c r="A13106" s="73" t="s">
        <v>65691</v>
      </c>
      <c r="B13106" s="73" t="s">
        <v>65692</v>
      </c>
      <c r="C13106" s="73" t="s">
        <v>65693</v>
      </c>
      <c r="D13106" s="73" t="s">
        <v>65694</v>
      </c>
      <c r="E13106" s="73" t="s">
        <v>65566</v>
      </c>
      <c r="F13106" s="74"/>
      <c r="G13106" s="73" t="s">
        <v>5471</v>
      </c>
    </row>
    <row r="13107" spans="1:7">
      <c r="A13107" s="73" t="s">
        <v>65695</v>
      </c>
      <c r="B13107" s="73" t="s">
        <v>65696</v>
      </c>
      <c r="C13107" s="73" t="s">
        <v>65697</v>
      </c>
      <c r="D13107" s="73" t="s">
        <v>65698</v>
      </c>
      <c r="E13107" s="73" t="s">
        <v>56438</v>
      </c>
      <c r="F13107" s="74"/>
      <c r="G13107" s="73" t="s">
        <v>5471</v>
      </c>
    </row>
    <row r="13108" spans="1:7">
      <c r="A13108" s="73" t="s">
        <v>65699</v>
      </c>
      <c r="B13108" s="73" t="s">
        <v>65700</v>
      </c>
      <c r="C13108" s="73" t="s">
        <v>65701</v>
      </c>
      <c r="D13108" s="73" t="s">
        <v>65702</v>
      </c>
      <c r="E13108" s="73" t="s">
        <v>65703</v>
      </c>
      <c r="F13108" s="74"/>
      <c r="G13108" s="73" t="s">
        <v>5471</v>
      </c>
    </row>
    <row r="13109" spans="1:7">
      <c r="A13109" s="73" t="s">
        <v>65704</v>
      </c>
      <c r="B13109" s="73" t="s">
        <v>65705</v>
      </c>
      <c r="C13109" s="73" t="s">
        <v>65706</v>
      </c>
      <c r="D13109" s="73" t="s">
        <v>65707</v>
      </c>
      <c r="E13109" s="73" t="s">
        <v>56500</v>
      </c>
      <c r="F13109" s="74"/>
      <c r="G13109" s="73" t="s">
        <v>5471</v>
      </c>
    </row>
    <row r="13110" spans="1:7">
      <c r="A13110" s="73" t="s">
        <v>65708</v>
      </c>
      <c r="B13110" s="73" t="s">
        <v>65709</v>
      </c>
      <c r="C13110" s="73" t="s">
        <v>65710</v>
      </c>
      <c r="D13110" s="73" t="s">
        <v>65711</v>
      </c>
      <c r="E13110" s="73" t="s">
        <v>65712</v>
      </c>
      <c r="F13110" s="74"/>
      <c r="G13110" s="73" t="s">
        <v>5471</v>
      </c>
    </row>
    <row r="13111" spans="1:7">
      <c r="A13111" s="73" t="s">
        <v>65713</v>
      </c>
      <c r="B13111" s="73" t="s">
        <v>65714</v>
      </c>
      <c r="C13111" s="73" t="s">
        <v>65715</v>
      </c>
      <c r="D13111" s="73" t="s">
        <v>65716</v>
      </c>
      <c r="E13111" s="73" t="s">
        <v>60279</v>
      </c>
      <c r="F13111" s="74"/>
      <c r="G13111" s="73" t="s">
        <v>5471</v>
      </c>
    </row>
    <row r="13112" spans="1:7">
      <c r="A13112" s="73" t="s">
        <v>65717</v>
      </c>
      <c r="B13112" s="73" t="s">
        <v>65718</v>
      </c>
      <c r="C13112" s="73" t="s">
        <v>65719</v>
      </c>
      <c r="D13112" s="73" t="s">
        <v>65720</v>
      </c>
      <c r="E13112" s="73" t="s">
        <v>65721</v>
      </c>
      <c r="F13112" s="74" t="s">
        <v>4382</v>
      </c>
      <c r="G13112" s="73" t="s">
        <v>5471</v>
      </c>
    </row>
    <row r="13113" spans="1:7">
      <c r="A13113" s="73" t="s">
        <v>65722</v>
      </c>
      <c r="B13113" s="73" t="s">
        <v>65723</v>
      </c>
      <c r="C13113" s="73" t="s">
        <v>65724</v>
      </c>
      <c r="D13113" s="73" t="s">
        <v>65725</v>
      </c>
      <c r="E13113" s="73" t="s">
        <v>56558</v>
      </c>
      <c r="F13113" s="74"/>
      <c r="G13113" s="73" t="s">
        <v>5471</v>
      </c>
    </row>
    <row r="13114" spans="1:7">
      <c r="A13114" s="73" t="s">
        <v>65726</v>
      </c>
      <c r="B13114" s="73" t="s">
        <v>65727</v>
      </c>
      <c r="C13114" s="73" t="s">
        <v>65728</v>
      </c>
      <c r="D13114" s="73" t="s">
        <v>65729</v>
      </c>
      <c r="E13114" s="73" t="s">
        <v>55354</v>
      </c>
      <c r="F13114" s="74"/>
      <c r="G13114" s="73" t="s">
        <v>5471</v>
      </c>
    </row>
    <row r="13115" spans="1:7">
      <c r="A13115" s="73" t="s">
        <v>65730</v>
      </c>
      <c r="B13115" s="73" t="s">
        <v>65731</v>
      </c>
      <c r="C13115" s="73" t="s">
        <v>65732</v>
      </c>
      <c r="D13115" s="73" t="s">
        <v>65733</v>
      </c>
      <c r="E13115" s="73" t="s">
        <v>25069</v>
      </c>
      <c r="F13115" s="74" t="s">
        <v>5061</v>
      </c>
      <c r="G13115" s="73" t="s">
        <v>5471</v>
      </c>
    </row>
    <row r="13116" spans="1:7">
      <c r="A13116" s="73" t="s">
        <v>65734</v>
      </c>
      <c r="B13116" s="73" t="s">
        <v>65735</v>
      </c>
      <c r="C13116" s="73" t="s">
        <v>65736</v>
      </c>
      <c r="D13116" s="73" t="s">
        <v>65737</v>
      </c>
      <c r="E13116" s="73" t="s">
        <v>65738</v>
      </c>
      <c r="F13116" s="74"/>
      <c r="G13116" s="73" t="s">
        <v>5471</v>
      </c>
    </row>
    <row r="13117" spans="1:7">
      <c r="A13117" s="73" t="s">
        <v>65739</v>
      </c>
      <c r="B13117" s="73" t="s">
        <v>65740</v>
      </c>
      <c r="C13117" s="73" t="s">
        <v>65741</v>
      </c>
      <c r="D13117" s="73" t="s">
        <v>65742</v>
      </c>
      <c r="E13117" s="73" t="s">
        <v>65743</v>
      </c>
      <c r="F13117" s="74"/>
      <c r="G13117" s="73" t="s">
        <v>5471</v>
      </c>
    </row>
    <row r="13118" spans="1:7">
      <c r="A13118" s="73" t="s">
        <v>65744</v>
      </c>
      <c r="B13118" s="73" t="s">
        <v>59614</v>
      </c>
      <c r="C13118" s="73" t="s">
        <v>65745</v>
      </c>
      <c r="D13118" s="73" t="s">
        <v>59616</v>
      </c>
      <c r="E13118" s="73" t="s">
        <v>59587</v>
      </c>
      <c r="F13118" s="74"/>
      <c r="G13118" s="73" t="s">
        <v>5471</v>
      </c>
    </row>
    <row r="13119" spans="1:7">
      <c r="A13119" s="73" t="s">
        <v>65746</v>
      </c>
      <c r="B13119" s="73" t="s">
        <v>65747</v>
      </c>
      <c r="C13119" s="73" t="s">
        <v>37232</v>
      </c>
      <c r="D13119" s="73" t="s">
        <v>65748</v>
      </c>
      <c r="E13119" s="73" t="s">
        <v>36299</v>
      </c>
      <c r="F13119" s="74"/>
      <c r="G13119" s="73" t="s">
        <v>5471</v>
      </c>
    </row>
    <row r="13120" spans="1:7">
      <c r="A13120" s="73" t="s">
        <v>65749</v>
      </c>
      <c r="B13120" s="73" t="s">
        <v>65750</v>
      </c>
      <c r="C13120" s="73" t="s">
        <v>65751</v>
      </c>
      <c r="D13120" s="73" t="s">
        <v>65752</v>
      </c>
      <c r="E13120" s="73" t="s">
        <v>25069</v>
      </c>
      <c r="F13120" s="74" t="s">
        <v>5061</v>
      </c>
      <c r="G13120" s="73" t="s">
        <v>5471</v>
      </c>
    </row>
    <row r="13121" spans="1:7">
      <c r="A13121" s="73" t="s">
        <v>65753</v>
      </c>
      <c r="B13121" s="73" t="s">
        <v>65754</v>
      </c>
      <c r="C13121" s="73" t="s">
        <v>65755</v>
      </c>
      <c r="D13121" s="73" t="s">
        <v>65756</v>
      </c>
      <c r="E13121" s="73" t="s">
        <v>65757</v>
      </c>
      <c r="F13121" s="74" t="s">
        <v>4324</v>
      </c>
      <c r="G13121" s="73" t="s">
        <v>5471</v>
      </c>
    </row>
    <row r="13122" spans="1:7">
      <c r="A13122" s="73" t="s">
        <v>65758</v>
      </c>
      <c r="B13122" s="73" t="s">
        <v>65759</v>
      </c>
      <c r="C13122" s="73" t="s">
        <v>65760</v>
      </c>
      <c r="D13122" s="73" t="s">
        <v>65761</v>
      </c>
      <c r="E13122" s="73" t="s">
        <v>30597</v>
      </c>
      <c r="F13122" s="74" t="s">
        <v>5061</v>
      </c>
      <c r="G13122" s="73" t="s">
        <v>5471</v>
      </c>
    </row>
    <row r="13123" spans="1:7">
      <c r="A13123" s="73" t="s">
        <v>65762</v>
      </c>
      <c r="B13123" s="73" t="s">
        <v>65763</v>
      </c>
      <c r="C13123" s="73" t="s">
        <v>65764</v>
      </c>
      <c r="D13123" s="73" t="s">
        <v>65765</v>
      </c>
      <c r="E13123" s="73" t="s">
        <v>65766</v>
      </c>
      <c r="F13123" s="74" t="s">
        <v>5125</v>
      </c>
      <c r="G13123" s="73" t="s">
        <v>5471</v>
      </c>
    </row>
    <row r="13124" spans="1:7">
      <c r="A13124" s="73" t="s">
        <v>65767</v>
      </c>
      <c r="B13124" s="73" t="s">
        <v>65768</v>
      </c>
      <c r="C13124" s="73" t="s">
        <v>65769</v>
      </c>
      <c r="D13124" s="73" t="s">
        <v>65770</v>
      </c>
      <c r="E13124" s="73" t="s">
        <v>65771</v>
      </c>
      <c r="F13124" s="74"/>
      <c r="G13124" s="73" t="s">
        <v>5471</v>
      </c>
    </row>
    <row r="13125" spans="1:7">
      <c r="A13125" s="73" t="s">
        <v>65772</v>
      </c>
      <c r="B13125" s="73" t="s">
        <v>65773</v>
      </c>
      <c r="C13125" s="73" t="s">
        <v>65774</v>
      </c>
      <c r="D13125" s="73" t="s">
        <v>65775</v>
      </c>
      <c r="E13125" s="73" t="s">
        <v>55568</v>
      </c>
      <c r="F13125" s="74"/>
      <c r="G13125" s="73" t="s">
        <v>5471</v>
      </c>
    </row>
    <row r="13126" spans="1:7">
      <c r="A13126" s="73" t="s">
        <v>65776</v>
      </c>
      <c r="B13126" s="73" t="s">
        <v>65777</v>
      </c>
      <c r="C13126" s="73" t="s">
        <v>65778</v>
      </c>
      <c r="D13126" s="73" t="s">
        <v>65779</v>
      </c>
      <c r="E13126" s="73" t="s">
        <v>65780</v>
      </c>
      <c r="F13126" s="74" t="s">
        <v>5125</v>
      </c>
      <c r="G13126" s="73" t="s">
        <v>5471</v>
      </c>
    </row>
    <row r="13127" spans="1:7">
      <c r="A13127" s="73" t="s">
        <v>65781</v>
      </c>
      <c r="B13127" s="73" t="s">
        <v>65782</v>
      </c>
      <c r="C13127" s="73" t="s">
        <v>65783</v>
      </c>
      <c r="D13127" s="73" t="s">
        <v>65784</v>
      </c>
      <c r="E13127" s="73" t="s">
        <v>65785</v>
      </c>
      <c r="F13127" s="74"/>
      <c r="G13127" s="73" t="s">
        <v>5471</v>
      </c>
    </row>
    <row r="13128" spans="1:7">
      <c r="A13128" s="73" t="s">
        <v>65786</v>
      </c>
      <c r="B13128" s="73" t="s">
        <v>65787</v>
      </c>
      <c r="C13128" s="73" t="s">
        <v>65788</v>
      </c>
      <c r="D13128" s="73" t="s">
        <v>65789</v>
      </c>
      <c r="E13128" s="73" t="s">
        <v>56135</v>
      </c>
      <c r="F13128" s="74"/>
      <c r="G13128" s="73" t="s">
        <v>5471</v>
      </c>
    </row>
    <row r="13129" spans="1:7">
      <c r="A13129" s="73" t="s">
        <v>65790</v>
      </c>
      <c r="B13129" s="73" t="s">
        <v>65791</v>
      </c>
      <c r="C13129" s="73" t="s">
        <v>65792</v>
      </c>
      <c r="D13129" s="73" t="s">
        <v>65793</v>
      </c>
      <c r="E13129" s="73" t="s">
        <v>65794</v>
      </c>
      <c r="F13129" s="74" t="s">
        <v>5061</v>
      </c>
      <c r="G13129" s="73" t="s">
        <v>5471</v>
      </c>
    </row>
    <row r="13130" spans="1:7">
      <c r="A13130" s="73" t="s">
        <v>65795</v>
      </c>
      <c r="B13130" s="73" t="s">
        <v>65796</v>
      </c>
      <c r="C13130" s="73" t="s">
        <v>65797</v>
      </c>
      <c r="D13130" s="73" t="s">
        <v>65798</v>
      </c>
      <c r="E13130" s="73" t="s">
        <v>46190</v>
      </c>
      <c r="F13130" s="74"/>
      <c r="G13130" s="73" t="s">
        <v>5471</v>
      </c>
    </row>
    <row r="13131" spans="1:7">
      <c r="A13131" s="73" t="s">
        <v>65799</v>
      </c>
      <c r="B13131" s="73" t="s">
        <v>65800</v>
      </c>
      <c r="C13131" s="73" t="s">
        <v>65801</v>
      </c>
      <c r="D13131" s="73" t="s">
        <v>65802</v>
      </c>
      <c r="E13131" s="73" t="s">
        <v>5198</v>
      </c>
      <c r="F13131" s="74"/>
      <c r="G13131" s="73" t="s">
        <v>5471</v>
      </c>
    </row>
    <row r="13132" spans="1:7">
      <c r="A13132" s="73" t="s">
        <v>65803</v>
      </c>
      <c r="B13132" s="73" t="s">
        <v>65804</v>
      </c>
      <c r="C13132" s="73" t="s">
        <v>65805</v>
      </c>
      <c r="D13132" s="73" t="s">
        <v>65806</v>
      </c>
      <c r="E13132" s="73" t="s">
        <v>5198</v>
      </c>
      <c r="F13132" s="74"/>
      <c r="G13132" s="73" t="s">
        <v>5471</v>
      </c>
    </row>
    <row r="13133" spans="1:7">
      <c r="A13133" s="73" t="s">
        <v>65807</v>
      </c>
      <c r="B13133" s="73" t="s">
        <v>65808</v>
      </c>
      <c r="C13133" s="73" t="s">
        <v>65809</v>
      </c>
      <c r="D13133" s="73" t="s">
        <v>65810</v>
      </c>
      <c r="E13133" s="73" t="s">
        <v>65811</v>
      </c>
      <c r="F13133" s="74"/>
      <c r="G13133" s="73" t="s">
        <v>5471</v>
      </c>
    </row>
    <row r="13134" spans="1:7">
      <c r="A13134" s="73" t="s">
        <v>65812</v>
      </c>
      <c r="B13134" s="73" t="s">
        <v>65813</v>
      </c>
      <c r="C13134" s="73" t="s">
        <v>65814</v>
      </c>
      <c r="D13134" s="73" t="s">
        <v>65815</v>
      </c>
      <c r="E13134" s="73" t="s">
        <v>65816</v>
      </c>
      <c r="F13134" s="74" t="s">
        <v>5061</v>
      </c>
      <c r="G13134" s="73" t="s">
        <v>5471</v>
      </c>
    </row>
    <row r="13135" spans="1:7">
      <c r="A13135" s="73" t="s">
        <v>65817</v>
      </c>
      <c r="B13135" s="73" t="s">
        <v>65818</v>
      </c>
      <c r="C13135" s="73" t="s">
        <v>65819</v>
      </c>
      <c r="D13135" s="73" t="s">
        <v>65820</v>
      </c>
      <c r="E13135" s="73" t="s">
        <v>65821</v>
      </c>
      <c r="F13135" s="74" t="s">
        <v>5061</v>
      </c>
      <c r="G13135" s="73" t="s">
        <v>5471</v>
      </c>
    </row>
    <row r="13136" spans="1:7">
      <c r="A13136" s="73" t="s">
        <v>65822</v>
      </c>
      <c r="B13136" s="73" t="s">
        <v>65823</v>
      </c>
      <c r="C13136" s="73" t="s">
        <v>65824</v>
      </c>
      <c r="D13136" s="73" t="s">
        <v>65825</v>
      </c>
      <c r="E13136" s="73" t="s">
        <v>65826</v>
      </c>
      <c r="F13136" s="74" t="s">
        <v>5125</v>
      </c>
      <c r="G13136" s="73" t="s">
        <v>5471</v>
      </c>
    </row>
    <row r="13137" spans="1:7">
      <c r="A13137" s="73" t="s">
        <v>65827</v>
      </c>
      <c r="B13137" s="73" t="s">
        <v>65828</v>
      </c>
      <c r="C13137" s="73" t="s">
        <v>65829</v>
      </c>
      <c r="D13137" s="73" t="s">
        <v>65830</v>
      </c>
      <c r="E13137" s="73" t="s">
        <v>65831</v>
      </c>
      <c r="F13137" s="74" t="s">
        <v>65832</v>
      </c>
      <c r="G13137" s="73" t="s">
        <v>5471</v>
      </c>
    </row>
    <row r="13138" spans="1:7">
      <c r="A13138" s="73" t="s">
        <v>65833</v>
      </c>
      <c r="B13138" s="73" t="s">
        <v>65834</v>
      </c>
      <c r="C13138" s="73" t="s">
        <v>65835</v>
      </c>
      <c r="D13138" s="73" t="s">
        <v>65836</v>
      </c>
      <c r="E13138" s="73" t="s">
        <v>59988</v>
      </c>
      <c r="F13138" s="74"/>
      <c r="G13138" s="73" t="s">
        <v>5471</v>
      </c>
    </row>
    <row r="13139" spans="1:7">
      <c r="A13139" s="73" t="s">
        <v>65837</v>
      </c>
      <c r="B13139" s="73" t="s">
        <v>65838</v>
      </c>
      <c r="C13139" s="73" t="s">
        <v>65839</v>
      </c>
      <c r="D13139" s="73" t="s">
        <v>65840</v>
      </c>
      <c r="E13139" s="73" t="s">
        <v>58909</v>
      </c>
      <c r="F13139" s="74" t="s">
        <v>5125</v>
      </c>
      <c r="G13139" s="73" t="s">
        <v>5471</v>
      </c>
    </row>
    <row r="13140" spans="1:7">
      <c r="A13140" s="73" t="s">
        <v>65841</v>
      </c>
      <c r="B13140" s="73" t="s">
        <v>65842</v>
      </c>
      <c r="C13140" s="73" t="s">
        <v>65843</v>
      </c>
      <c r="D13140" s="73" t="s">
        <v>65844</v>
      </c>
      <c r="E13140" s="73" t="s">
        <v>65845</v>
      </c>
      <c r="F13140" s="74"/>
      <c r="G13140" s="73" t="s">
        <v>5471</v>
      </c>
    </row>
    <row r="13141" spans="1:7">
      <c r="A13141" s="73" t="s">
        <v>65846</v>
      </c>
      <c r="B13141" s="73" t="s">
        <v>65847</v>
      </c>
      <c r="C13141" s="73" t="s">
        <v>65848</v>
      </c>
      <c r="D13141" s="73" t="s">
        <v>65849</v>
      </c>
      <c r="E13141" s="73" t="s">
        <v>64564</v>
      </c>
      <c r="F13141" s="74" t="s">
        <v>8333</v>
      </c>
      <c r="G13141" s="73" t="s">
        <v>5471</v>
      </c>
    </row>
    <row r="13142" spans="1:7">
      <c r="A13142" s="73" t="s">
        <v>65850</v>
      </c>
      <c r="B13142" s="73" t="s">
        <v>65851</v>
      </c>
      <c r="C13142" s="73" t="s">
        <v>65852</v>
      </c>
      <c r="D13142" s="73" t="s">
        <v>65853</v>
      </c>
      <c r="E13142" s="73" t="s">
        <v>65854</v>
      </c>
      <c r="F13142" s="74" t="s">
        <v>5125</v>
      </c>
      <c r="G13142" s="73" t="s">
        <v>5471</v>
      </c>
    </row>
    <row r="13143" spans="1:7">
      <c r="A13143" s="73" t="s">
        <v>65855</v>
      </c>
      <c r="B13143" s="73" t="s">
        <v>65856</v>
      </c>
      <c r="C13143" s="73" t="s">
        <v>65857</v>
      </c>
      <c r="D13143" s="73" t="s">
        <v>65858</v>
      </c>
      <c r="E13143" s="73" t="s">
        <v>65859</v>
      </c>
      <c r="F13143" s="74"/>
      <c r="G13143" s="73" t="s">
        <v>5471</v>
      </c>
    </row>
    <row r="13144" spans="1:7">
      <c r="A13144" s="73" t="s">
        <v>65860</v>
      </c>
      <c r="B13144" s="73" t="s">
        <v>65861</v>
      </c>
      <c r="C13144" s="73" t="s">
        <v>65862</v>
      </c>
      <c r="D13144" s="73" t="s">
        <v>65863</v>
      </c>
      <c r="E13144" s="73" t="s">
        <v>65864</v>
      </c>
      <c r="F13144" s="74" t="s">
        <v>4469</v>
      </c>
      <c r="G13144" s="73" t="s">
        <v>5471</v>
      </c>
    </row>
    <row r="13145" spans="1:7">
      <c r="A13145" s="73" t="s">
        <v>65865</v>
      </c>
      <c r="B13145" s="73" t="s">
        <v>65866</v>
      </c>
      <c r="C13145" s="73" t="s">
        <v>65867</v>
      </c>
      <c r="D13145" s="73" t="s">
        <v>65868</v>
      </c>
      <c r="E13145" s="73" t="s">
        <v>56568</v>
      </c>
      <c r="F13145" s="74"/>
      <c r="G13145" s="73" t="s">
        <v>5471</v>
      </c>
    </row>
    <row r="13146" spans="1:7">
      <c r="A13146" s="73" t="s">
        <v>65869</v>
      </c>
      <c r="B13146" s="73" t="s">
        <v>65870</v>
      </c>
      <c r="C13146" s="73" t="s">
        <v>65871</v>
      </c>
      <c r="D13146" s="73" t="s">
        <v>65872</v>
      </c>
      <c r="E13146" s="73" t="s">
        <v>57224</v>
      </c>
      <c r="F13146" s="74"/>
      <c r="G13146" s="73" t="s">
        <v>5471</v>
      </c>
    </row>
    <row r="13147" spans="1:7">
      <c r="A13147" s="73" t="s">
        <v>65873</v>
      </c>
      <c r="B13147" s="73" t="s">
        <v>65874</v>
      </c>
      <c r="C13147" s="73" t="s">
        <v>65875</v>
      </c>
      <c r="D13147" s="73" t="s">
        <v>65876</v>
      </c>
      <c r="E13147" s="73" t="s">
        <v>65877</v>
      </c>
      <c r="F13147" s="74"/>
      <c r="G13147" s="73" t="s">
        <v>5471</v>
      </c>
    </row>
    <row r="13148" spans="1:7">
      <c r="A13148" s="73" t="s">
        <v>65878</v>
      </c>
      <c r="B13148" s="73" t="s">
        <v>65879</v>
      </c>
      <c r="C13148" s="73" t="s">
        <v>65880</v>
      </c>
      <c r="D13148" s="73" t="s">
        <v>65881</v>
      </c>
      <c r="E13148" s="73" t="s">
        <v>64660</v>
      </c>
      <c r="F13148" s="74" t="s">
        <v>5125</v>
      </c>
      <c r="G13148" s="73" t="s">
        <v>5471</v>
      </c>
    </row>
    <row r="13149" spans="1:7">
      <c r="A13149" s="73" t="s">
        <v>65882</v>
      </c>
      <c r="B13149" s="73" t="s">
        <v>65883</v>
      </c>
      <c r="C13149" s="73" t="s">
        <v>65884</v>
      </c>
      <c r="D13149" s="73" t="s">
        <v>65885</v>
      </c>
      <c r="E13149" s="73" t="s">
        <v>65886</v>
      </c>
      <c r="F13149" s="74"/>
      <c r="G13149" s="73" t="s">
        <v>5471</v>
      </c>
    </row>
    <row r="13150" spans="1:7">
      <c r="A13150" s="73" t="s">
        <v>65887</v>
      </c>
      <c r="B13150" s="73" t="s">
        <v>65888</v>
      </c>
      <c r="C13150" s="73" t="s">
        <v>65889</v>
      </c>
      <c r="D13150" s="73" t="s">
        <v>65890</v>
      </c>
      <c r="E13150" s="73" t="s">
        <v>65891</v>
      </c>
      <c r="F13150" s="74" t="s">
        <v>5125</v>
      </c>
      <c r="G13150" s="73" t="s">
        <v>5471</v>
      </c>
    </row>
    <row r="13151" spans="1:7">
      <c r="A13151" s="73" t="s">
        <v>65892</v>
      </c>
      <c r="B13151" s="73" t="s">
        <v>65893</v>
      </c>
      <c r="C13151" s="73" t="s">
        <v>65894</v>
      </c>
      <c r="D13151" s="73" t="s">
        <v>65895</v>
      </c>
      <c r="E13151" s="73" t="s">
        <v>65896</v>
      </c>
      <c r="F13151" s="74" t="s">
        <v>5125</v>
      </c>
      <c r="G13151" s="73" t="s">
        <v>5471</v>
      </c>
    </row>
    <row r="13152" spans="1:7">
      <c r="A13152" s="73" t="s">
        <v>65897</v>
      </c>
      <c r="B13152" s="73" t="s">
        <v>65898</v>
      </c>
      <c r="C13152" s="73" t="s">
        <v>65899</v>
      </c>
      <c r="D13152" s="73" t="s">
        <v>65900</v>
      </c>
      <c r="E13152" s="73" t="s">
        <v>65901</v>
      </c>
      <c r="F13152" s="74" t="s">
        <v>5483</v>
      </c>
      <c r="G13152" s="73" t="s">
        <v>5471</v>
      </c>
    </row>
    <row r="13153" spans="1:7">
      <c r="A13153" s="73" t="s">
        <v>65902</v>
      </c>
      <c r="B13153" s="73" t="s">
        <v>65903</v>
      </c>
      <c r="C13153" s="73" t="s">
        <v>36887</v>
      </c>
      <c r="D13153" s="73" t="s">
        <v>65904</v>
      </c>
      <c r="E13153" s="73" t="s">
        <v>36889</v>
      </c>
      <c r="F13153" s="74"/>
      <c r="G13153" s="73" t="s">
        <v>5471</v>
      </c>
    </row>
    <row r="13154" spans="1:7">
      <c r="A13154" s="73" t="s">
        <v>65905</v>
      </c>
      <c r="B13154" s="73" t="s">
        <v>65906</v>
      </c>
      <c r="C13154" s="73" t="s">
        <v>65907</v>
      </c>
      <c r="D13154" s="73" t="s">
        <v>65908</v>
      </c>
      <c r="E13154" s="73" t="s">
        <v>65909</v>
      </c>
      <c r="F13154" s="74" t="s">
        <v>63450</v>
      </c>
      <c r="G13154" s="73" t="s">
        <v>5471</v>
      </c>
    </row>
    <row r="13155" spans="1:7">
      <c r="A13155" s="73" t="s">
        <v>65910</v>
      </c>
      <c r="B13155" s="73" t="s">
        <v>65911</v>
      </c>
      <c r="C13155" s="73" t="s">
        <v>44297</v>
      </c>
      <c r="D13155" s="73" t="s">
        <v>65912</v>
      </c>
      <c r="E13155" s="73" t="s">
        <v>65913</v>
      </c>
      <c r="F13155" s="74"/>
      <c r="G13155" s="73" t="s">
        <v>5471</v>
      </c>
    </row>
    <row r="13156" spans="1:7">
      <c r="A13156" s="73" t="s">
        <v>65914</v>
      </c>
      <c r="B13156" s="73" t="s">
        <v>65915</v>
      </c>
      <c r="C13156" s="73" t="s">
        <v>65916</v>
      </c>
      <c r="D13156" s="73" t="s">
        <v>65917</v>
      </c>
      <c r="E13156" s="73" t="s">
        <v>65918</v>
      </c>
      <c r="F13156" s="74" t="s">
        <v>5125</v>
      </c>
      <c r="G13156" s="73" t="s">
        <v>5471</v>
      </c>
    </row>
    <row r="13157" spans="1:7">
      <c r="A13157" s="73" t="s">
        <v>65919</v>
      </c>
      <c r="B13157" s="73" t="s">
        <v>65920</v>
      </c>
      <c r="C13157" s="73" t="s">
        <v>65921</v>
      </c>
      <c r="D13157" s="73" t="s">
        <v>65922</v>
      </c>
      <c r="E13157" s="73" t="s">
        <v>65816</v>
      </c>
      <c r="F13157" s="74" t="s">
        <v>5061</v>
      </c>
      <c r="G13157" s="73" t="s">
        <v>5471</v>
      </c>
    </row>
    <row r="13158" spans="1:7">
      <c r="A13158" s="73" t="s">
        <v>65923</v>
      </c>
      <c r="B13158" s="73" t="s">
        <v>65924</v>
      </c>
      <c r="C13158" s="73" t="s">
        <v>65925</v>
      </c>
      <c r="D13158" s="73" t="s">
        <v>65926</v>
      </c>
      <c r="E13158" s="73" t="s">
        <v>65927</v>
      </c>
      <c r="F13158" s="74" t="s">
        <v>5061</v>
      </c>
      <c r="G13158" s="73" t="s">
        <v>5471</v>
      </c>
    </row>
    <row r="13159" spans="1:7">
      <c r="A13159" s="73" t="s">
        <v>65928</v>
      </c>
      <c r="B13159" s="73" t="s">
        <v>65929</v>
      </c>
      <c r="C13159" s="73" t="s">
        <v>65930</v>
      </c>
      <c r="D13159" s="73" t="s">
        <v>65931</v>
      </c>
      <c r="E13159" s="73" t="s">
        <v>65932</v>
      </c>
      <c r="F13159" s="74"/>
      <c r="G13159" s="73" t="s">
        <v>5471</v>
      </c>
    </row>
    <row r="13160" spans="1:7">
      <c r="A13160" s="73" t="s">
        <v>65933</v>
      </c>
      <c r="B13160" s="73" t="s">
        <v>65934</v>
      </c>
      <c r="C13160" s="73" t="s">
        <v>65935</v>
      </c>
      <c r="D13160" s="73" t="s">
        <v>65936</v>
      </c>
      <c r="E13160" s="73" t="s">
        <v>35896</v>
      </c>
      <c r="F13160" s="74" t="s">
        <v>5061</v>
      </c>
      <c r="G13160" s="73" t="s">
        <v>5471</v>
      </c>
    </row>
    <row r="13161" spans="1:7">
      <c r="A13161" s="73" t="s">
        <v>65937</v>
      </c>
      <c r="B13161" s="73" t="s">
        <v>65938</v>
      </c>
      <c r="C13161" s="73" t="s">
        <v>65939</v>
      </c>
      <c r="D13161" s="73" t="s">
        <v>65940</v>
      </c>
      <c r="E13161" s="73" t="s">
        <v>65941</v>
      </c>
      <c r="F13161" s="74"/>
      <c r="G13161" s="73" t="s">
        <v>5471</v>
      </c>
    </row>
    <row r="13162" spans="1:7">
      <c r="A13162" s="73" t="s">
        <v>65942</v>
      </c>
      <c r="B13162" s="73" t="s">
        <v>65943</v>
      </c>
      <c r="C13162" s="73" t="s">
        <v>65944</v>
      </c>
      <c r="D13162" s="73" t="s">
        <v>65945</v>
      </c>
      <c r="E13162" s="73" t="s">
        <v>65946</v>
      </c>
      <c r="F13162" s="74" t="s">
        <v>65947</v>
      </c>
      <c r="G13162" s="73" t="s">
        <v>5471</v>
      </c>
    </row>
    <row r="13163" spans="1:7">
      <c r="A13163" s="73" t="s">
        <v>65948</v>
      </c>
      <c r="B13163" s="73" t="s">
        <v>65949</v>
      </c>
      <c r="C13163" s="73" t="s">
        <v>65950</v>
      </c>
      <c r="D13163" s="73" t="s">
        <v>65951</v>
      </c>
      <c r="E13163" s="73" t="s">
        <v>65952</v>
      </c>
      <c r="F13163" s="74" t="s">
        <v>5061</v>
      </c>
      <c r="G13163" s="73" t="s">
        <v>5471</v>
      </c>
    </row>
    <row r="13164" spans="1:7">
      <c r="A13164" s="73" t="s">
        <v>65953</v>
      </c>
      <c r="B13164" s="73" t="s">
        <v>65954</v>
      </c>
      <c r="C13164" s="73" t="s">
        <v>65955</v>
      </c>
      <c r="D13164" s="73" t="s">
        <v>65956</v>
      </c>
      <c r="E13164" s="73" t="s">
        <v>65957</v>
      </c>
      <c r="F13164" s="74"/>
      <c r="G13164" s="73" t="s">
        <v>5471</v>
      </c>
    </row>
    <row r="13165" spans="1:7">
      <c r="A13165" s="73" t="s">
        <v>65958</v>
      </c>
      <c r="B13165" s="73" t="s">
        <v>65959</v>
      </c>
      <c r="C13165" s="73" t="s">
        <v>65960</v>
      </c>
      <c r="D13165" s="73" t="s">
        <v>65961</v>
      </c>
      <c r="E13165" s="73" t="s">
        <v>65962</v>
      </c>
      <c r="F13165" s="74"/>
      <c r="G13165" s="73" t="s">
        <v>5471</v>
      </c>
    </row>
    <row r="13166" spans="1:7">
      <c r="A13166" s="73" t="s">
        <v>65963</v>
      </c>
      <c r="B13166" s="73" t="s">
        <v>65964</v>
      </c>
      <c r="C13166" s="73" t="s">
        <v>65965</v>
      </c>
      <c r="D13166" s="73" t="s">
        <v>65966</v>
      </c>
      <c r="E13166" s="73" t="s">
        <v>65967</v>
      </c>
      <c r="F13166" s="74" t="s">
        <v>5061</v>
      </c>
      <c r="G13166" s="73" t="s">
        <v>5471</v>
      </c>
    </row>
    <row r="13167" spans="1:7">
      <c r="A13167" s="73" t="s">
        <v>65968</v>
      </c>
      <c r="B13167" s="73" t="s">
        <v>65969</v>
      </c>
      <c r="C13167" s="73" t="s">
        <v>65970</v>
      </c>
      <c r="D13167" s="73" t="s">
        <v>65971</v>
      </c>
      <c r="E13167" s="73" t="s">
        <v>55354</v>
      </c>
      <c r="F13167" s="74"/>
      <c r="G13167" s="73" t="s">
        <v>5471</v>
      </c>
    </row>
    <row r="13168" spans="1:7">
      <c r="A13168" s="73" t="s">
        <v>65972</v>
      </c>
      <c r="B13168" s="73" t="s">
        <v>65973</v>
      </c>
      <c r="C13168" s="73" t="s">
        <v>65974</v>
      </c>
      <c r="D13168" s="73" t="s">
        <v>65975</v>
      </c>
      <c r="E13168" s="73" t="s">
        <v>57221</v>
      </c>
      <c r="F13168" s="74" t="s">
        <v>4382</v>
      </c>
      <c r="G13168" s="73" t="s">
        <v>5471</v>
      </c>
    </row>
    <row r="13169" spans="1:7">
      <c r="A13169" s="73" t="s">
        <v>65976</v>
      </c>
      <c r="B13169" s="73" t="s">
        <v>65977</v>
      </c>
      <c r="C13169" s="73" t="s">
        <v>65978</v>
      </c>
      <c r="D13169" s="73" t="s">
        <v>65979</v>
      </c>
      <c r="E13169" s="73" t="s">
        <v>64063</v>
      </c>
      <c r="F13169" s="74"/>
      <c r="G13169" s="73" t="s">
        <v>5471</v>
      </c>
    </row>
    <row r="13170" spans="1:7">
      <c r="A13170" s="73" t="s">
        <v>65980</v>
      </c>
      <c r="B13170" s="73" t="s">
        <v>65981</v>
      </c>
      <c r="C13170" s="73" t="s">
        <v>65982</v>
      </c>
      <c r="D13170" s="73" t="s">
        <v>65983</v>
      </c>
      <c r="E13170" s="73" t="s">
        <v>57514</v>
      </c>
      <c r="F13170" s="74" t="s">
        <v>8821</v>
      </c>
      <c r="G13170" s="73" t="s">
        <v>5471</v>
      </c>
    </row>
    <row r="13171" spans="1:7">
      <c r="A13171" s="73" t="s">
        <v>65984</v>
      </c>
      <c r="B13171" s="73" t="s">
        <v>28481</v>
      </c>
      <c r="C13171" s="73" t="s">
        <v>65985</v>
      </c>
      <c r="D13171" s="73" t="s">
        <v>28483</v>
      </c>
      <c r="E13171" s="73" t="s">
        <v>28484</v>
      </c>
      <c r="F13171" s="74"/>
      <c r="G13171" s="73" t="s">
        <v>5471</v>
      </c>
    </row>
    <row r="13172" spans="1:7">
      <c r="A13172" s="73" t="s">
        <v>65986</v>
      </c>
      <c r="B13172" s="73" t="s">
        <v>65987</v>
      </c>
      <c r="C13172" s="73" t="s">
        <v>65988</v>
      </c>
      <c r="D13172" s="73" t="s">
        <v>65989</v>
      </c>
      <c r="E13172" s="73" t="s">
        <v>58190</v>
      </c>
      <c r="F13172" s="74" t="s">
        <v>4382</v>
      </c>
      <c r="G13172" s="73" t="s">
        <v>5471</v>
      </c>
    </row>
    <row r="13173" spans="1:7">
      <c r="A13173" s="73" t="s">
        <v>65990</v>
      </c>
      <c r="B13173" s="73" t="s">
        <v>65991</v>
      </c>
      <c r="C13173" s="73" t="s">
        <v>65992</v>
      </c>
      <c r="D13173" s="73" t="s">
        <v>65993</v>
      </c>
      <c r="E13173" s="73" t="s">
        <v>52922</v>
      </c>
      <c r="F13173" s="74"/>
      <c r="G13173" s="73" t="s">
        <v>5471</v>
      </c>
    </row>
    <row r="13174" spans="1:7">
      <c r="A13174" s="73" t="s">
        <v>65994</v>
      </c>
      <c r="B13174" s="73" t="s">
        <v>65995</v>
      </c>
      <c r="C13174" s="73" t="s">
        <v>65996</v>
      </c>
      <c r="D13174" s="73" t="s">
        <v>65997</v>
      </c>
      <c r="E13174" s="73" t="s">
        <v>63311</v>
      </c>
      <c r="F13174" s="74"/>
      <c r="G13174" s="73" t="s">
        <v>5471</v>
      </c>
    </row>
    <row r="13175" spans="1:7">
      <c r="A13175" s="73" t="s">
        <v>65998</v>
      </c>
      <c r="B13175" s="73" t="s">
        <v>65999</v>
      </c>
      <c r="C13175" s="73" t="s">
        <v>66000</v>
      </c>
      <c r="D13175" s="73" t="s">
        <v>66001</v>
      </c>
      <c r="E13175" s="73" t="s">
        <v>57221</v>
      </c>
      <c r="F13175" s="74" t="s">
        <v>4382</v>
      </c>
      <c r="G13175" s="73" t="s">
        <v>5471</v>
      </c>
    </row>
    <row r="13176" spans="1:7">
      <c r="A13176" s="73" t="s">
        <v>66002</v>
      </c>
      <c r="B13176" s="73" t="s">
        <v>66003</v>
      </c>
      <c r="C13176" s="73" t="s">
        <v>66004</v>
      </c>
      <c r="D13176" s="73" t="s">
        <v>66005</v>
      </c>
      <c r="E13176" s="73" t="s">
        <v>57177</v>
      </c>
      <c r="F13176" s="74"/>
      <c r="G13176" s="73" t="s">
        <v>5471</v>
      </c>
    </row>
    <row r="13177" spans="1:7">
      <c r="A13177" s="73" t="s">
        <v>66006</v>
      </c>
      <c r="B13177" s="73" t="s">
        <v>66007</v>
      </c>
      <c r="C13177" s="73" t="s">
        <v>66008</v>
      </c>
      <c r="D13177" s="73" t="s">
        <v>66009</v>
      </c>
      <c r="E13177" s="73" t="s">
        <v>66010</v>
      </c>
      <c r="F13177" s="74"/>
      <c r="G13177" s="73" t="s">
        <v>5471</v>
      </c>
    </row>
    <row r="13178" spans="1:7">
      <c r="A13178" s="73" t="s">
        <v>66011</v>
      </c>
      <c r="B13178" s="73" t="s">
        <v>66012</v>
      </c>
      <c r="C13178" s="73" t="s">
        <v>66013</v>
      </c>
      <c r="D13178" s="73" t="s">
        <v>66014</v>
      </c>
      <c r="E13178" s="73" t="s">
        <v>66015</v>
      </c>
      <c r="F13178" s="74"/>
      <c r="G13178" s="73" t="s">
        <v>5471</v>
      </c>
    </row>
    <row r="13179" spans="1:7">
      <c r="A13179" s="73" t="s">
        <v>66016</v>
      </c>
      <c r="B13179" s="73" t="s">
        <v>66017</v>
      </c>
      <c r="C13179" s="73" t="s">
        <v>66018</v>
      </c>
      <c r="D13179" s="73" t="s">
        <v>66019</v>
      </c>
      <c r="E13179" s="73" t="s">
        <v>57514</v>
      </c>
      <c r="F13179" s="74" t="s">
        <v>8821</v>
      </c>
      <c r="G13179" s="73" t="s">
        <v>5471</v>
      </c>
    </row>
    <row r="13180" spans="1:7">
      <c r="A13180" s="73" t="s">
        <v>66020</v>
      </c>
      <c r="B13180" s="73" t="s">
        <v>66021</v>
      </c>
      <c r="C13180" s="73" t="s">
        <v>66022</v>
      </c>
      <c r="D13180" s="73" t="s">
        <v>66023</v>
      </c>
      <c r="E13180" s="73" t="s">
        <v>66024</v>
      </c>
      <c r="F13180" s="74"/>
      <c r="G13180" s="73" t="s">
        <v>5471</v>
      </c>
    </row>
    <row r="13181" spans="1:7">
      <c r="A13181" s="73" t="s">
        <v>66025</v>
      </c>
      <c r="B13181" s="73" t="s">
        <v>66026</v>
      </c>
      <c r="C13181" s="73" t="s">
        <v>66027</v>
      </c>
      <c r="D13181" s="73" t="s">
        <v>66028</v>
      </c>
      <c r="E13181" s="73" t="s">
        <v>66029</v>
      </c>
      <c r="F13181" s="74"/>
      <c r="G13181" s="73" t="s">
        <v>5471</v>
      </c>
    </row>
    <row r="13182" spans="1:7">
      <c r="A13182" s="73" t="s">
        <v>66030</v>
      </c>
      <c r="B13182" s="73" t="s">
        <v>66031</v>
      </c>
      <c r="C13182" s="73" t="s">
        <v>66032</v>
      </c>
      <c r="D13182" s="73" t="s">
        <v>66033</v>
      </c>
      <c r="E13182" s="73" t="s">
        <v>66034</v>
      </c>
      <c r="F13182" s="74"/>
      <c r="G13182" s="73" t="s">
        <v>5471</v>
      </c>
    </row>
    <row r="13183" spans="1:7">
      <c r="A13183" s="73" t="s">
        <v>66035</v>
      </c>
      <c r="B13183" s="73" t="s">
        <v>66036</v>
      </c>
      <c r="C13183" s="73" t="s">
        <v>66037</v>
      </c>
      <c r="D13183" s="73" t="s">
        <v>66038</v>
      </c>
      <c r="E13183" s="73" t="s">
        <v>56516</v>
      </c>
      <c r="F13183" s="74" t="s">
        <v>4606</v>
      </c>
      <c r="G13183" s="73" t="s">
        <v>5471</v>
      </c>
    </row>
    <row r="13184" spans="1:7">
      <c r="A13184" s="73" t="s">
        <v>66039</v>
      </c>
      <c r="B13184" s="73" t="s">
        <v>66040</v>
      </c>
      <c r="C13184" s="73" t="s">
        <v>66041</v>
      </c>
      <c r="D13184" s="73" t="s">
        <v>66042</v>
      </c>
      <c r="E13184" s="73" t="s">
        <v>66043</v>
      </c>
      <c r="F13184" s="74"/>
      <c r="G13184" s="73" t="s">
        <v>5471</v>
      </c>
    </row>
    <row r="13185" spans="1:7">
      <c r="A13185" s="73" t="s">
        <v>66044</v>
      </c>
      <c r="B13185" s="73" t="s">
        <v>66045</v>
      </c>
      <c r="C13185" s="73" t="s">
        <v>66046</v>
      </c>
      <c r="D13185" s="73" t="s">
        <v>66047</v>
      </c>
      <c r="E13185" s="73" t="s">
        <v>66048</v>
      </c>
      <c r="F13185" s="74" t="s">
        <v>26415</v>
      </c>
      <c r="G13185" s="73" t="s">
        <v>5471</v>
      </c>
    </row>
    <row r="13186" spans="1:7">
      <c r="A13186" s="73" t="s">
        <v>66049</v>
      </c>
      <c r="B13186" s="73" t="s">
        <v>66050</v>
      </c>
      <c r="C13186" s="73" t="s">
        <v>66051</v>
      </c>
      <c r="D13186" s="73" t="s">
        <v>66052</v>
      </c>
      <c r="E13186" s="73" t="s">
        <v>66053</v>
      </c>
      <c r="F13186" s="74" t="s">
        <v>32759</v>
      </c>
      <c r="G13186" s="73" t="s">
        <v>5471</v>
      </c>
    </row>
    <row r="13187" spans="1:7">
      <c r="A13187" s="73" t="s">
        <v>66054</v>
      </c>
      <c r="B13187" s="73" t="s">
        <v>66055</v>
      </c>
      <c r="C13187" s="73" t="s">
        <v>66056</v>
      </c>
      <c r="D13187" s="73" t="s">
        <v>66057</v>
      </c>
      <c r="E13187" s="73" t="s">
        <v>66058</v>
      </c>
      <c r="F13187" s="74" t="s">
        <v>5125</v>
      </c>
      <c r="G13187" s="73" t="s">
        <v>5471</v>
      </c>
    </row>
    <row r="13188" spans="1:7">
      <c r="A13188" s="73" t="s">
        <v>66059</v>
      </c>
      <c r="B13188" s="73" t="s">
        <v>66060</v>
      </c>
      <c r="C13188" s="73" t="s">
        <v>66061</v>
      </c>
      <c r="D13188" s="73" t="s">
        <v>66062</v>
      </c>
      <c r="E13188" s="73" t="s">
        <v>19875</v>
      </c>
      <c r="F13188" s="74" t="s">
        <v>5125</v>
      </c>
      <c r="G13188" s="73" t="s">
        <v>5471</v>
      </c>
    </row>
    <row r="13189" spans="1:7">
      <c r="A13189" s="73" t="s">
        <v>66063</v>
      </c>
      <c r="B13189" s="73" t="s">
        <v>66064</v>
      </c>
      <c r="C13189" s="73" t="s">
        <v>66065</v>
      </c>
      <c r="D13189" s="73" t="s">
        <v>66066</v>
      </c>
      <c r="E13189" s="73" t="s">
        <v>66067</v>
      </c>
      <c r="F13189" s="74" t="s">
        <v>5125</v>
      </c>
      <c r="G13189" s="73" t="s">
        <v>5471</v>
      </c>
    </row>
    <row r="13190" spans="1:7">
      <c r="A13190" s="73" t="s">
        <v>66068</v>
      </c>
      <c r="B13190" s="73" t="s">
        <v>66069</v>
      </c>
      <c r="C13190" s="73" t="s">
        <v>66070</v>
      </c>
      <c r="D13190" s="73" t="s">
        <v>66071</v>
      </c>
      <c r="E13190" s="73" t="s">
        <v>66072</v>
      </c>
      <c r="F13190" s="74" t="s">
        <v>63450</v>
      </c>
      <c r="G13190" s="73" t="s">
        <v>5471</v>
      </c>
    </row>
    <row r="13191" spans="1:7">
      <c r="A13191" s="73" t="s">
        <v>66073</v>
      </c>
      <c r="B13191" s="73" t="s">
        <v>66074</v>
      </c>
      <c r="C13191" s="73" t="s">
        <v>66075</v>
      </c>
      <c r="D13191" s="73" t="s">
        <v>66076</v>
      </c>
      <c r="E13191" s="73" t="s">
        <v>66077</v>
      </c>
      <c r="F13191" s="74"/>
      <c r="G13191" s="73" t="s">
        <v>5471</v>
      </c>
    </row>
    <row r="13192" spans="1:7">
      <c r="A13192" s="73" t="s">
        <v>66078</v>
      </c>
      <c r="B13192" s="73" t="s">
        <v>66079</v>
      </c>
      <c r="C13192" s="73" t="s">
        <v>66080</v>
      </c>
      <c r="D13192" s="73" t="s">
        <v>66081</v>
      </c>
      <c r="E13192" s="73" t="s">
        <v>66082</v>
      </c>
      <c r="F13192" s="74" t="s">
        <v>66083</v>
      </c>
      <c r="G13192" s="73" t="s">
        <v>5471</v>
      </c>
    </row>
    <row r="13193" spans="1:7">
      <c r="A13193" s="73" t="s">
        <v>66084</v>
      </c>
      <c r="B13193" s="73" t="s">
        <v>66085</v>
      </c>
      <c r="C13193" s="73" t="s">
        <v>66086</v>
      </c>
      <c r="D13193" s="73" t="s">
        <v>66087</v>
      </c>
      <c r="E13193" s="73" t="s">
        <v>56450</v>
      </c>
      <c r="F13193" s="74"/>
      <c r="G13193" s="73" t="s">
        <v>5471</v>
      </c>
    </row>
    <row r="13194" spans="1:7">
      <c r="A13194" s="73" t="s">
        <v>66088</v>
      </c>
      <c r="B13194" s="73" t="s">
        <v>66089</v>
      </c>
      <c r="C13194" s="73" t="s">
        <v>66090</v>
      </c>
      <c r="D13194" s="73" t="s">
        <v>66091</v>
      </c>
      <c r="E13194" s="73" t="s">
        <v>66092</v>
      </c>
      <c r="F13194" s="74" t="s">
        <v>5050</v>
      </c>
      <c r="G13194" s="73" t="s">
        <v>5471</v>
      </c>
    </row>
    <row r="13195" spans="1:7">
      <c r="A13195" s="73" t="s">
        <v>66093</v>
      </c>
      <c r="B13195" s="73" t="s">
        <v>60892</v>
      </c>
      <c r="C13195" s="73" t="s">
        <v>66094</v>
      </c>
      <c r="D13195" s="73" t="s">
        <v>60893</v>
      </c>
      <c r="E13195" s="73" t="s">
        <v>9300</v>
      </c>
      <c r="F13195" s="74" t="s">
        <v>4314</v>
      </c>
      <c r="G13195" s="73" t="s">
        <v>5471</v>
      </c>
    </row>
    <row r="13196" spans="1:7">
      <c r="A13196" s="73" t="s">
        <v>66095</v>
      </c>
      <c r="B13196" s="73" t="s">
        <v>66096</v>
      </c>
      <c r="C13196" s="73" t="s">
        <v>66097</v>
      </c>
      <c r="D13196" s="73" t="s">
        <v>66098</v>
      </c>
      <c r="E13196" s="73" t="s">
        <v>66099</v>
      </c>
      <c r="F13196" s="74" t="s">
        <v>5125</v>
      </c>
      <c r="G13196" s="73" t="s">
        <v>5471</v>
      </c>
    </row>
    <row r="13197" spans="1:7">
      <c r="A13197" s="73" t="s">
        <v>66100</v>
      </c>
      <c r="B13197" s="73" t="s">
        <v>66101</v>
      </c>
      <c r="C13197" s="73" t="s">
        <v>66102</v>
      </c>
      <c r="D13197" s="73" t="s">
        <v>66103</v>
      </c>
      <c r="E13197" s="73" t="s">
        <v>66104</v>
      </c>
      <c r="F13197" s="74"/>
      <c r="G13197" s="73" t="s">
        <v>5471</v>
      </c>
    </row>
    <row r="13198" spans="1:7">
      <c r="A13198" s="73" t="s">
        <v>66105</v>
      </c>
      <c r="B13198" s="73" t="s">
        <v>66106</v>
      </c>
      <c r="C13198" s="73" t="s">
        <v>66107</v>
      </c>
      <c r="D13198" s="73" t="s">
        <v>66108</v>
      </c>
      <c r="E13198" s="73" t="s">
        <v>21499</v>
      </c>
      <c r="F13198" s="74"/>
      <c r="G13198" s="73" t="s">
        <v>5471</v>
      </c>
    </row>
    <row r="13199" spans="1:7">
      <c r="A13199" s="73" t="s">
        <v>66109</v>
      </c>
      <c r="B13199" s="73" t="s">
        <v>66110</v>
      </c>
      <c r="C13199" s="73" t="s">
        <v>66111</v>
      </c>
      <c r="D13199" s="73" t="s">
        <v>66112</v>
      </c>
      <c r="E13199" s="73" t="s">
        <v>66113</v>
      </c>
      <c r="F13199" s="74" t="s">
        <v>8821</v>
      </c>
      <c r="G13199" s="73" t="s">
        <v>5471</v>
      </c>
    </row>
    <row r="13200" spans="1:7">
      <c r="A13200" s="73" t="s">
        <v>66114</v>
      </c>
      <c r="B13200" s="73" t="s">
        <v>66115</v>
      </c>
      <c r="C13200" s="73" t="s">
        <v>66116</v>
      </c>
      <c r="D13200" s="73" t="s">
        <v>66117</v>
      </c>
      <c r="E13200" s="73" t="s">
        <v>66118</v>
      </c>
      <c r="F13200" s="74"/>
      <c r="G13200" s="73" t="s">
        <v>5471</v>
      </c>
    </row>
    <row r="13201" spans="1:7">
      <c r="A13201" s="73" t="s">
        <v>66119</v>
      </c>
      <c r="B13201" s="73" t="s">
        <v>66120</v>
      </c>
      <c r="C13201" s="73" t="s">
        <v>66121</v>
      </c>
      <c r="D13201" s="73" t="s">
        <v>66122</v>
      </c>
      <c r="E13201" s="73" t="s">
        <v>66123</v>
      </c>
      <c r="F13201" s="74"/>
      <c r="G13201" s="73" t="s">
        <v>5471</v>
      </c>
    </row>
    <row r="13202" spans="1:7">
      <c r="A13202" s="73" t="s">
        <v>66124</v>
      </c>
      <c r="B13202" s="73" t="s">
        <v>66125</v>
      </c>
      <c r="C13202" s="73" t="s">
        <v>66126</v>
      </c>
      <c r="D13202" s="73" t="s">
        <v>66127</v>
      </c>
      <c r="E13202" s="73" t="s">
        <v>56301</v>
      </c>
      <c r="F13202" s="74" t="s">
        <v>18100</v>
      </c>
      <c r="G13202" s="73" t="s">
        <v>5471</v>
      </c>
    </row>
    <row r="13203" spans="1:7">
      <c r="A13203" s="73" t="s">
        <v>66128</v>
      </c>
      <c r="B13203" s="73" t="s">
        <v>66129</v>
      </c>
      <c r="C13203" s="73" t="s">
        <v>66130</v>
      </c>
      <c r="D13203" s="73" t="s">
        <v>66131</v>
      </c>
      <c r="E13203" s="73" t="s">
        <v>56301</v>
      </c>
      <c r="F13203" s="74" t="s">
        <v>18100</v>
      </c>
      <c r="G13203" s="73" t="s">
        <v>5471</v>
      </c>
    </row>
    <row r="13204" spans="1:7">
      <c r="A13204" s="73" t="s">
        <v>66132</v>
      </c>
      <c r="B13204" s="73" t="s">
        <v>66133</v>
      </c>
      <c r="C13204" s="73" t="s">
        <v>66134</v>
      </c>
      <c r="D13204" s="73" t="s">
        <v>66135</v>
      </c>
      <c r="E13204" s="73" t="s">
        <v>23482</v>
      </c>
      <c r="F13204" s="74" t="s">
        <v>5061</v>
      </c>
      <c r="G13204" s="73" t="s">
        <v>5471</v>
      </c>
    </row>
    <row r="13205" spans="1:7">
      <c r="A13205" s="73" t="s">
        <v>66136</v>
      </c>
      <c r="B13205" s="73" t="s">
        <v>66137</v>
      </c>
      <c r="C13205" s="73" t="s">
        <v>66138</v>
      </c>
      <c r="D13205" s="73" t="s">
        <v>66139</v>
      </c>
      <c r="E13205" s="73" t="s">
        <v>55354</v>
      </c>
      <c r="F13205" s="74"/>
      <c r="G13205" s="73" t="s">
        <v>5471</v>
      </c>
    </row>
    <row r="13206" spans="1:7">
      <c r="A13206" s="73" t="s">
        <v>66140</v>
      </c>
      <c r="B13206" s="73" t="s">
        <v>66141</v>
      </c>
      <c r="C13206" s="73" t="s">
        <v>66142</v>
      </c>
      <c r="D13206" s="73" t="s">
        <v>66143</v>
      </c>
      <c r="E13206" s="73" t="s">
        <v>66144</v>
      </c>
      <c r="F13206" s="74" t="s">
        <v>30443</v>
      </c>
      <c r="G13206" s="73" t="s">
        <v>5471</v>
      </c>
    </row>
    <row r="13207" spans="1:7">
      <c r="A13207" s="73" t="s">
        <v>66145</v>
      </c>
      <c r="B13207" s="73" t="s">
        <v>66146</v>
      </c>
      <c r="C13207" s="73" t="s">
        <v>66147</v>
      </c>
      <c r="D13207" s="73" t="s">
        <v>66148</v>
      </c>
      <c r="E13207" s="73" t="s">
        <v>66149</v>
      </c>
      <c r="F13207" s="74" t="s">
        <v>5125</v>
      </c>
      <c r="G13207" s="73" t="s">
        <v>5471</v>
      </c>
    </row>
    <row r="13208" spans="1:7">
      <c r="A13208" s="73" t="s">
        <v>66150</v>
      </c>
      <c r="B13208" s="73" t="s">
        <v>66129</v>
      </c>
      <c r="C13208" s="73" t="s">
        <v>66151</v>
      </c>
      <c r="D13208" s="73" t="s">
        <v>66131</v>
      </c>
      <c r="E13208" s="73" t="s">
        <v>56301</v>
      </c>
      <c r="F13208" s="74" t="s">
        <v>18100</v>
      </c>
      <c r="G13208" s="73" t="s">
        <v>5471</v>
      </c>
    </row>
    <row r="13209" spans="1:7">
      <c r="A13209" s="73" t="s">
        <v>66152</v>
      </c>
      <c r="B13209" s="73" t="s">
        <v>66153</v>
      </c>
      <c r="C13209" s="73" t="s">
        <v>66154</v>
      </c>
      <c r="D13209" s="73" t="s">
        <v>66155</v>
      </c>
      <c r="E13209" s="73" t="s">
        <v>66156</v>
      </c>
      <c r="F13209" s="74" t="s">
        <v>66157</v>
      </c>
      <c r="G13209" s="73" t="s">
        <v>5471</v>
      </c>
    </row>
    <row r="13210" spans="1:7">
      <c r="A13210" s="73" t="s">
        <v>66158</v>
      </c>
      <c r="B13210" s="73" t="s">
        <v>66159</v>
      </c>
      <c r="C13210" s="73" t="s">
        <v>66160</v>
      </c>
      <c r="D13210" s="73" t="s">
        <v>66161</v>
      </c>
      <c r="E13210" s="73" t="s">
        <v>66162</v>
      </c>
      <c r="F13210" s="74" t="s">
        <v>63450</v>
      </c>
      <c r="G13210" s="73" t="s">
        <v>5471</v>
      </c>
    </row>
    <row r="13211" spans="1:7">
      <c r="A13211" s="73" t="s">
        <v>66163</v>
      </c>
      <c r="B13211" s="73" t="s">
        <v>66164</v>
      </c>
      <c r="C13211" s="73" t="s">
        <v>66165</v>
      </c>
      <c r="D13211" s="73" t="s">
        <v>66166</v>
      </c>
      <c r="E13211" s="73" t="s">
        <v>66167</v>
      </c>
      <c r="F13211" s="74"/>
      <c r="G13211" s="73" t="s">
        <v>5471</v>
      </c>
    </row>
    <row r="13212" spans="1:7">
      <c r="A13212" s="73" t="s">
        <v>66168</v>
      </c>
      <c r="B13212" s="73" t="s">
        <v>66169</v>
      </c>
      <c r="C13212" s="73" t="s">
        <v>66170</v>
      </c>
      <c r="D13212" s="73" t="s">
        <v>66171</v>
      </c>
      <c r="E13212" s="73" t="s">
        <v>66172</v>
      </c>
      <c r="F13212" s="74"/>
      <c r="G13212" s="73" t="s">
        <v>5471</v>
      </c>
    </row>
    <row r="13213" spans="1:7">
      <c r="A13213" s="73" t="s">
        <v>66173</v>
      </c>
      <c r="B13213" s="73" t="s">
        <v>66174</v>
      </c>
      <c r="C13213" s="73" t="s">
        <v>66175</v>
      </c>
      <c r="D13213" s="73" t="s">
        <v>66176</v>
      </c>
      <c r="E13213" s="73" t="s">
        <v>66177</v>
      </c>
      <c r="F13213" s="74"/>
      <c r="G13213" s="73" t="s">
        <v>5471</v>
      </c>
    </row>
    <row r="13214" spans="1:7">
      <c r="A13214" s="73" t="s">
        <v>66178</v>
      </c>
      <c r="B13214" s="73" t="s">
        <v>66179</v>
      </c>
      <c r="C13214" s="73" t="s">
        <v>66180</v>
      </c>
      <c r="D13214" s="73" t="s">
        <v>66181</v>
      </c>
      <c r="E13214" s="73" t="s">
        <v>60371</v>
      </c>
      <c r="F13214" s="74"/>
      <c r="G13214" s="73" t="s">
        <v>5471</v>
      </c>
    </row>
    <row r="13215" spans="1:7">
      <c r="A13215" s="73" t="s">
        <v>66182</v>
      </c>
      <c r="B13215" s="73" t="s">
        <v>66183</v>
      </c>
      <c r="C13215" s="73" t="s">
        <v>66184</v>
      </c>
      <c r="D13215" s="73" t="s">
        <v>66185</v>
      </c>
      <c r="E13215" s="73" t="s">
        <v>66186</v>
      </c>
      <c r="F13215" s="74"/>
      <c r="G13215" s="73" t="s">
        <v>5471</v>
      </c>
    </row>
    <row r="13216" spans="1:7">
      <c r="A13216" s="73" t="s">
        <v>66187</v>
      </c>
      <c r="B13216" s="73" t="s">
        <v>66188</v>
      </c>
      <c r="C13216" s="73" t="s">
        <v>66189</v>
      </c>
      <c r="D13216" s="73" t="s">
        <v>66190</v>
      </c>
      <c r="E13216" s="73" t="s">
        <v>46391</v>
      </c>
      <c r="F13216" s="74" t="s">
        <v>5061</v>
      </c>
      <c r="G13216" s="73" t="s">
        <v>5471</v>
      </c>
    </row>
    <row r="13217" spans="1:7">
      <c r="A13217" s="73" t="s">
        <v>66191</v>
      </c>
      <c r="B13217" s="73" t="s">
        <v>66192</v>
      </c>
      <c r="C13217" s="73" t="s">
        <v>66193</v>
      </c>
      <c r="D13217" s="73" t="s">
        <v>66194</v>
      </c>
      <c r="E13217" s="73" t="s">
        <v>66195</v>
      </c>
      <c r="F13217" s="74" t="s">
        <v>6327</v>
      </c>
      <c r="G13217" s="73" t="s">
        <v>5471</v>
      </c>
    </row>
    <row r="13218" spans="1:7">
      <c r="A13218" s="73" t="s">
        <v>66196</v>
      </c>
      <c r="B13218" s="73" t="s">
        <v>66197</v>
      </c>
      <c r="C13218" s="73" t="s">
        <v>66198</v>
      </c>
      <c r="D13218" s="73" t="s">
        <v>66199</v>
      </c>
      <c r="E13218" s="73" t="s">
        <v>55312</v>
      </c>
      <c r="F13218" s="74" t="s">
        <v>18019</v>
      </c>
      <c r="G13218" s="73" t="s">
        <v>5471</v>
      </c>
    </row>
    <row r="13219" spans="1:7">
      <c r="A13219" s="73" t="s">
        <v>66200</v>
      </c>
      <c r="B13219" s="73" t="s">
        <v>66201</v>
      </c>
      <c r="C13219" s="73" t="s">
        <v>66202</v>
      </c>
      <c r="D13219" s="73" t="s">
        <v>66203</v>
      </c>
      <c r="E13219" s="73" t="s">
        <v>66204</v>
      </c>
      <c r="F13219" s="74"/>
      <c r="G13219" s="73" t="s">
        <v>5471</v>
      </c>
    </row>
    <row r="13220" spans="1:7">
      <c r="A13220" s="73" t="s">
        <v>66205</v>
      </c>
      <c r="B13220" s="73" t="s">
        <v>66206</v>
      </c>
      <c r="C13220" s="73" t="s">
        <v>66207</v>
      </c>
      <c r="D13220" s="73" t="s">
        <v>66208</v>
      </c>
      <c r="E13220" s="73" t="s">
        <v>66209</v>
      </c>
      <c r="F13220" s="74"/>
      <c r="G13220" s="73" t="s">
        <v>5471</v>
      </c>
    </row>
    <row r="13221" spans="1:7">
      <c r="A13221" s="73" t="s">
        <v>66210</v>
      </c>
      <c r="B13221" s="73" t="s">
        <v>66211</v>
      </c>
      <c r="C13221" s="73" t="s">
        <v>66212</v>
      </c>
      <c r="D13221" s="73" t="s">
        <v>66213</v>
      </c>
      <c r="E13221" s="73" t="s">
        <v>66214</v>
      </c>
      <c r="F13221" s="74"/>
      <c r="G13221" s="73" t="s">
        <v>5471</v>
      </c>
    </row>
    <row r="13222" spans="1:7">
      <c r="A13222" s="73" t="s">
        <v>66215</v>
      </c>
      <c r="B13222" s="73" t="s">
        <v>66216</v>
      </c>
      <c r="C13222" s="73" t="s">
        <v>66217</v>
      </c>
      <c r="D13222" s="73" t="s">
        <v>66218</v>
      </c>
      <c r="E13222" s="73" t="s">
        <v>66219</v>
      </c>
      <c r="F13222" s="74"/>
      <c r="G13222" s="73" t="s">
        <v>5471</v>
      </c>
    </row>
    <row r="13223" spans="1:7">
      <c r="A13223" s="73" t="s">
        <v>66220</v>
      </c>
      <c r="B13223" s="73" t="s">
        <v>66221</v>
      </c>
      <c r="C13223" s="73" t="s">
        <v>66222</v>
      </c>
      <c r="D13223" s="73" t="s">
        <v>66223</v>
      </c>
      <c r="E13223" s="73" t="s">
        <v>66224</v>
      </c>
      <c r="F13223" s="74" t="s">
        <v>21357</v>
      </c>
      <c r="G13223" s="73" t="s">
        <v>5471</v>
      </c>
    </row>
    <row r="13224" spans="1:7">
      <c r="A13224" s="73" t="s">
        <v>66225</v>
      </c>
      <c r="B13224" s="73" t="s">
        <v>66226</v>
      </c>
      <c r="C13224" s="73" t="s">
        <v>58315</v>
      </c>
      <c r="D13224" s="73" t="s">
        <v>66227</v>
      </c>
      <c r="E13224" s="73" t="s">
        <v>58317</v>
      </c>
      <c r="F13224" s="74"/>
      <c r="G13224" s="73" t="s">
        <v>5471</v>
      </c>
    </row>
    <row r="13225" spans="1:7">
      <c r="A13225" s="73" t="s">
        <v>66228</v>
      </c>
      <c r="B13225" s="73" t="s">
        <v>66229</v>
      </c>
      <c r="C13225" s="73" t="s">
        <v>66230</v>
      </c>
      <c r="D13225" s="73" t="s">
        <v>66231</v>
      </c>
      <c r="E13225" s="73" t="s">
        <v>19215</v>
      </c>
      <c r="F13225" s="74" t="s">
        <v>4390</v>
      </c>
      <c r="G13225" s="73" t="s">
        <v>5471</v>
      </c>
    </row>
    <row r="13226" spans="1:7">
      <c r="A13226" s="73" t="s">
        <v>66232</v>
      </c>
      <c r="B13226" s="73" t="s">
        <v>66233</v>
      </c>
      <c r="C13226" s="73" t="s">
        <v>66234</v>
      </c>
      <c r="D13226" s="73" t="s">
        <v>66235</v>
      </c>
      <c r="E13226" s="73" t="s">
        <v>66236</v>
      </c>
      <c r="F13226" s="74"/>
      <c r="G13226" s="73" t="s">
        <v>5471</v>
      </c>
    </row>
    <row r="13227" spans="1:7">
      <c r="A13227" s="73" t="s">
        <v>66237</v>
      </c>
      <c r="B13227" s="73" t="s">
        <v>66238</v>
      </c>
      <c r="C13227" s="73" t="s">
        <v>66239</v>
      </c>
      <c r="D13227" s="73" t="s">
        <v>66240</v>
      </c>
      <c r="E13227" s="73" t="s">
        <v>53316</v>
      </c>
      <c r="F13227" s="74" t="s">
        <v>9717</v>
      </c>
      <c r="G13227" s="73" t="s">
        <v>5471</v>
      </c>
    </row>
    <row r="13228" spans="1:7">
      <c r="A13228" s="73" t="s">
        <v>66241</v>
      </c>
      <c r="B13228" s="73" t="s">
        <v>66242</v>
      </c>
      <c r="C13228" s="73" t="s">
        <v>66243</v>
      </c>
      <c r="D13228" s="73" t="s">
        <v>66244</v>
      </c>
      <c r="E13228" s="73" t="s">
        <v>66245</v>
      </c>
      <c r="F13228" s="74"/>
      <c r="G13228" s="73" t="s">
        <v>5471</v>
      </c>
    </row>
    <row r="13229" spans="1:7">
      <c r="A13229" s="73" t="s">
        <v>66246</v>
      </c>
      <c r="B13229" s="73" t="s">
        <v>66247</v>
      </c>
      <c r="C13229" s="73" t="s">
        <v>66248</v>
      </c>
      <c r="D13229" s="73" t="s">
        <v>66249</v>
      </c>
      <c r="E13229" s="73" t="s">
        <v>66250</v>
      </c>
      <c r="F13229" s="74" t="s">
        <v>4469</v>
      </c>
      <c r="G13229" s="73" t="s">
        <v>5471</v>
      </c>
    </row>
    <row r="13230" spans="1:7">
      <c r="A13230" s="73" t="s">
        <v>66251</v>
      </c>
      <c r="B13230" s="73" t="s">
        <v>66252</v>
      </c>
      <c r="C13230" s="73" t="s">
        <v>46551</v>
      </c>
      <c r="D13230" s="73" t="s">
        <v>66253</v>
      </c>
      <c r="E13230" s="73" t="s">
        <v>66254</v>
      </c>
      <c r="F13230" s="74" t="s">
        <v>49542</v>
      </c>
      <c r="G13230" s="73" t="s">
        <v>5471</v>
      </c>
    </row>
    <row r="13231" spans="1:7">
      <c r="A13231" s="73" t="s">
        <v>66255</v>
      </c>
      <c r="B13231" s="73" t="s">
        <v>66256</v>
      </c>
      <c r="C13231" s="73" t="s">
        <v>66257</v>
      </c>
      <c r="D13231" s="73" t="s">
        <v>66258</v>
      </c>
      <c r="E13231" s="73" t="s">
        <v>57514</v>
      </c>
      <c r="F13231" s="74" t="s">
        <v>8821</v>
      </c>
      <c r="G13231" s="73" t="s">
        <v>5471</v>
      </c>
    </row>
    <row r="13232" spans="1:7">
      <c r="A13232" s="73" t="s">
        <v>66259</v>
      </c>
      <c r="B13232" s="73" t="s">
        <v>66260</v>
      </c>
      <c r="C13232" s="73" t="s">
        <v>66261</v>
      </c>
      <c r="D13232" s="73" t="s">
        <v>66262</v>
      </c>
      <c r="E13232" s="73" t="s">
        <v>32729</v>
      </c>
      <c r="F13232" s="74"/>
      <c r="G13232" s="73" t="s">
        <v>5471</v>
      </c>
    </row>
    <row r="13233" spans="1:7">
      <c r="A13233" s="73" t="s">
        <v>66263</v>
      </c>
      <c r="B13233" s="73" t="s">
        <v>66264</v>
      </c>
      <c r="C13233" s="73" t="s">
        <v>66265</v>
      </c>
      <c r="D13233" s="73" t="s">
        <v>66266</v>
      </c>
      <c r="E13233" s="73" t="s">
        <v>66267</v>
      </c>
      <c r="F13233" s="74" t="s">
        <v>5045</v>
      </c>
      <c r="G13233" s="73" t="s">
        <v>5471</v>
      </c>
    </row>
    <row r="13234" spans="1:7">
      <c r="A13234" s="73" t="s">
        <v>66268</v>
      </c>
      <c r="B13234" s="73" t="s">
        <v>66269</v>
      </c>
      <c r="C13234" s="73" t="s">
        <v>66270</v>
      </c>
      <c r="D13234" s="73" t="s">
        <v>66271</v>
      </c>
      <c r="E13234" s="73" t="s">
        <v>37141</v>
      </c>
      <c r="F13234" s="74" t="s">
        <v>5411</v>
      </c>
      <c r="G13234" s="73" t="s">
        <v>5471</v>
      </c>
    </row>
    <row r="13235" spans="1:7">
      <c r="A13235" s="73" t="s">
        <v>66272</v>
      </c>
      <c r="B13235" s="73" t="s">
        <v>66273</v>
      </c>
      <c r="C13235" s="73" t="s">
        <v>66274</v>
      </c>
      <c r="D13235" s="73" t="s">
        <v>66275</v>
      </c>
      <c r="E13235" s="73" t="s">
        <v>53267</v>
      </c>
      <c r="F13235" s="74" t="s">
        <v>5045</v>
      </c>
      <c r="G13235" s="73" t="s">
        <v>5471</v>
      </c>
    </row>
    <row r="13236" spans="1:7">
      <c r="A13236" s="73" t="s">
        <v>66276</v>
      </c>
      <c r="B13236" s="73" t="s">
        <v>66277</v>
      </c>
      <c r="C13236" s="73" t="s">
        <v>66278</v>
      </c>
      <c r="D13236" s="73" t="s">
        <v>66279</v>
      </c>
      <c r="E13236" s="73" t="s">
        <v>66280</v>
      </c>
      <c r="F13236" s="74" t="s">
        <v>5045</v>
      </c>
      <c r="G13236" s="73" t="s">
        <v>5471</v>
      </c>
    </row>
    <row r="13237" spans="1:7">
      <c r="A13237" s="73" t="s">
        <v>66281</v>
      </c>
      <c r="B13237" s="73" t="s">
        <v>66282</v>
      </c>
      <c r="C13237" s="73" t="s">
        <v>66283</v>
      </c>
      <c r="D13237" s="73" t="s">
        <v>66284</v>
      </c>
      <c r="E13237" s="73" t="s">
        <v>66285</v>
      </c>
      <c r="F13237" s="74" t="s">
        <v>4469</v>
      </c>
      <c r="G13237" s="73" t="s">
        <v>5471</v>
      </c>
    </row>
    <row r="13238" spans="1:7">
      <c r="A13238" s="73" t="s">
        <v>66286</v>
      </c>
      <c r="B13238" s="73" t="s">
        <v>66287</v>
      </c>
      <c r="C13238" s="73" t="s">
        <v>36289</v>
      </c>
      <c r="D13238" s="73" t="s">
        <v>66288</v>
      </c>
      <c r="E13238" s="73" t="s">
        <v>66289</v>
      </c>
      <c r="F13238" s="74" t="s">
        <v>19833</v>
      </c>
      <c r="G13238" s="73" t="s">
        <v>5471</v>
      </c>
    </row>
    <row r="13239" spans="1:7">
      <c r="A13239" s="73" t="s">
        <v>66290</v>
      </c>
      <c r="B13239" s="73" t="s">
        <v>66291</v>
      </c>
      <c r="C13239" s="73" t="s">
        <v>66292</v>
      </c>
      <c r="D13239" s="73" t="s">
        <v>66293</v>
      </c>
      <c r="E13239" s="73" t="s">
        <v>66294</v>
      </c>
      <c r="F13239" s="74"/>
      <c r="G13239" s="73" t="s">
        <v>5471</v>
      </c>
    </row>
    <row r="13240" spans="1:7">
      <c r="A13240" s="73" t="s">
        <v>66295</v>
      </c>
      <c r="B13240" s="73" t="s">
        <v>66296</v>
      </c>
      <c r="C13240" s="73" t="s">
        <v>66297</v>
      </c>
      <c r="D13240" s="73" t="s">
        <v>66298</v>
      </c>
      <c r="E13240" s="73" t="s">
        <v>66299</v>
      </c>
      <c r="F13240" s="74" t="s">
        <v>5045</v>
      </c>
      <c r="G13240" s="73" t="s">
        <v>5471</v>
      </c>
    </row>
    <row r="13241" spans="1:7">
      <c r="A13241" s="73" t="s">
        <v>66300</v>
      </c>
      <c r="B13241" s="73" t="s">
        <v>66301</v>
      </c>
      <c r="C13241" s="73" t="s">
        <v>66302</v>
      </c>
      <c r="D13241" s="73" t="s">
        <v>66303</v>
      </c>
      <c r="E13241" s="73" t="s">
        <v>66304</v>
      </c>
      <c r="F13241" s="74" t="s">
        <v>9867</v>
      </c>
      <c r="G13241" s="73" t="s">
        <v>5471</v>
      </c>
    </row>
    <row r="13242" spans="1:7">
      <c r="A13242" s="73" t="s">
        <v>66305</v>
      </c>
      <c r="B13242" s="73" t="s">
        <v>66306</v>
      </c>
      <c r="C13242" s="73" t="s">
        <v>66307</v>
      </c>
      <c r="D13242" s="73" t="s">
        <v>66308</v>
      </c>
      <c r="E13242" s="73" t="s">
        <v>64063</v>
      </c>
      <c r="F13242" s="74"/>
      <c r="G13242" s="73" t="s">
        <v>5471</v>
      </c>
    </row>
    <row r="13243" spans="1:7">
      <c r="A13243" s="73" t="s">
        <v>66309</v>
      </c>
      <c r="B13243" s="73" t="s">
        <v>66310</v>
      </c>
      <c r="C13243" s="73" t="s">
        <v>66311</v>
      </c>
      <c r="D13243" s="73" t="s">
        <v>66312</v>
      </c>
      <c r="E13243" s="73" t="s">
        <v>19236</v>
      </c>
      <c r="F13243" s="74"/>
      <c r="G13243" s="73" t="s">
        <v>5471</v>
      </c>
    </row>
    <row r="13244" spans="1:7">
      <c r="A13244" s="73" t="s">
        <v>66313</v>
      </c>
      <c r="B13244" s="73" t="s">
        <v>66314</v>
      </c>
      <c r="C13244" s="73" t="s">
        <v>66315</v>
      </c>
      <c r="D13244" s="73" t="s">
        <v>66316</v>
      </c>
      <c r="E13244" s="73" t="s">
        <v>66317</v>
      </c>
      <c r="F13244" s="74"/>
      <c r="G13244" s="73" t="s">
        <v>5471</v>
      </c>
    </row>
    <row r="13245" spans="1:7">
      <c r="A13245" s="73" t="s">
        <v>66318</v>
      </c>
      <c r="B13245" s="73" t="s">
        <v>66319</v>
      </c>
      <c r="C13245" s="73" t="s">
        <v>66320</v>
      </c>
      <c r="D13245" s="73" t="s">
        <v>66321</v>
      </c>
      <c r="E13245" s="73" t="s">
        <v>17288</v>
      </c>
      <c r="F13245" s="74" t="s">
        <v>5061</v>
      </c>
      <c r="G13245" s="73" t="s">
        <v>5471</v>
      </c>
    </row>
    <row r="13246" spans="1:7">
      <c r="A13246" s="73" t="s">
        <v>66322</v>
      </c>
      <c r="B13246" s="73" t="s">
        <v>66323</v>
      </c>
      <c r="C13246" s="73" t="s">
        <v>66324</v>
      </c>
      <c r="D13246" s="73" t="s">
        <v>66325</v>
      </c>
      <c r="E13246" s="73" t="s">
        <v>66326</v>
      </c>
      <c r="F13246" s="74"/>
      <c r="G13246" s="73" t="s">
        <v>5471</v>
      </c>
    </row>
    <row r="13247" spans="1:7">
      <c r="A13247" s="73" t="s">
        <v>66327</v>
      </c>
      <c r="B13247" s="73" t="s">
        <v>66328</v>
      </c>
      <c r="C13247" s="73" t="s">
        <v>66329</v>
      </c>
      <c r="D13247" s="73" t="s">
        <v>66330</v>
      </c>
      <c r="E13247" s="73" t="s">
        <v>66331</v>
      </c>
      <c r="F13247" s="74"/>
      <c r="G13247" s="73" t="s">
        <v>5471</v>
      </c>
    </row>
    <row r="13248" spans="1:7">
      <c r="A13248" s="73" t="s">
        <v>66332</v>
      </c>
      <c r="B13248" s="73" t="s">
        <v>62686</v>
      </c>
      <c r="C13248" s="73" t="s">
        <v>66333</v>
      </c>
      <c r="D13248" s="73" t="s">
        <v>62688</v>
      </c>
      <c r="E13248" s="73" t="s">
        <v>62689</v>
      </c>
      <c r="F13248" s="74"/>
      <c r="G13248" s="73" t="s">
        <v>5471</v>
      </c>
    </row>
    <row r="13249" spans="1:7">
      <c r="A13249" s="73" t="s">
        <v>66334</v>
      </c>
      <c r="B13249" s="73" t="s">
        <v>66335</v>
      </c>
      <c r="C13249" s="73" t="s">
        <v>66336</v>
      </c>
      <c r="D13249" s="73" t="s">
        <v>66337</v>
      </c>
      <c r="E13249" s="73" t="s">
        <v>66338</v>
      </c>
      <c r="F13249" s="74"/>
      <c r="G13249" s="73" t="s">
        <v>5471</v>
      </c>
    </row>
    <row r="13250" spans="1:7">
      <c r="A13250" s="73" t="s">
        <v>66339</v>
      </c>
      <c r="B13250" s="73" t="s">
        <v>66340</v>
      </c>
      <c r="C13250" s="73" t="s">
        <v>66341</v>
      </c>
      <c r="D13250" s="73" t="s">
        <v>66342</v>
      </c>
      <c r="E13250" s="73" t="s">
        <v>46391</v>
      </c>
      <c r="F13250" s="74" t="s">
        <v>5061</v>
      </c>
      <c r="G13250" s="73" t="s">
        <v>5471</v>
      </c>
    </row>
    <row r="13251" spans="1:7">
      <c r="A13251" s="73" t="s">
        <v>66343</v>
      </c>
      <c r="B13251" s="73" t="s">
        <v>66344</v>
      </c>
      <c r="C13251" s="73" t="s">
        <v>66345</v>
      </c>
      <c r="D13251" s="73" t="s">
        <v>66346</v>
      </c>
      <c r="E13251" s="73" t="s">
        <v>66347</v>
      </c>
      <c r="F13251" s="74"/>
      <c r="G13251" s="73" t="s">
        <v>5471</v>
      </c>
    </row>
    <row r="13252" spans="1:7">
      <c r="A13252" s="73" t="s">
        <v>66348</v>
      </c>
      <c r="B13252" s="73" t="s">
        <v>66349</v>
      </c>
      <c r="C13252" s="73" t="s">
        <v>66350</v>
      </c>
      <c r="D13252" s="73" t="s">
        <v>66351</v>
      </c>
      <c r="E13252" s="73" t="s">
        <v>57325</v>
      </c>
      <c r="F13252" s="74"/>
      <c r="G13252" s="73" t="s">
        <v>5471</v>
      </c>
    </row>
    <row r="13253" spans="1:7">
      <c r="A13253" s="73" t="s">
        <v>66352</v>
      </c>
      <c r="B13253" s="73" t="s">
        <v>58319</v>
      </c>
      <c r="C13253" s="73" t="s">
        <v>49522</v>
      </c>
      <c r="D13253" s="73" t="s">
        <v>58320</v>
      </c>
      <c r="E13253" s="73" t="s">
        <v>57472</v>
      </c>
      <c r="F13253" s="74" t="s">
        <v>49524</v>
      </c>
      <c r="G13253" s="73" t="s">
        <v>5471</v>
      </c>
    </row>
    <row r="13254" spans="1:7">
      <c r="A13254" s="73" t="s">
        <v>66353</v>
      </c>
      <c r="B13254" s="73" t="s">
        <v>66354</v>
      </c>
      <c r="C13254" s="73" t="s">
        <v>66355</v>
      </c>
      <c r="D13254" s="73" t="s">
        <v>66356</v>
      </c>
      <c r="E13254" s="73" t="s">
        <v>7010</v>
      </c>
      <c r="F13254" s="74" t="s">
        <v>5061</v>
      </c>
      <c r="G13254" s="73" t="s">
        <v>5471</v>
      </c>
    </row>
    <row r="13255" spans="1:7">
      <c r="A13255" s="73" t="s">
        <v>66357</v>
      </c>
      <c r="B13255" s="73" t="s">
        <v>66358</v>
      </c>
      <c r="C13255" s="73" t="s">
        <v>66359</v>
      </c>
      <c r="D13255" s="73" t="s">
        <v>66360</v>
      </c>
      <c r="E13255" s="73" t="s">
        <v>66361</v>
      </c>
      <c r="F13255" s="74"/>
      <c r="G13255" s="73" t="s">
        <v>5471</v>
      </c>
    </row>
    <row r="13256" spans="1:7">
      <c r="A13256" s="73" t="s">
        <v>66362</v>
      </c>
      <c r="B13256" s="73" t="s">
        <v>66363</v>
      </c>
      <c r="C13256" s="73" t="s">
        <v>66364</v>
      </c>
      <c r="D13256" s="73" t="s">
        <v>66365</v>
      </c>
      <c r="E13256" s="73" t="s">
        <v>56307</v>
      </c>
      <c r="F13256" s="74"/>
      <c r="G13256" s="73" t="s">
        <v>5471</v>
      </c>
    </row>
    <row r="13257" spans="1:7">
      <c r="A13257" s="73" t="s">
        <v>66366</v>
      </c>
      <c r="B13257" s="73" t="s">
        <v>66367</v>
      </c>
      <c r="C13257" s="73" t="s">
        <v>66368</v>
      </c>
      <c r="D13257" s="73" t="s">
        <v>66369</v>
      </c>
      <c r="E13257" s="73" t="s">
        <v>66370</v>
      </c>
      <c r="F13257" s="74"/>
      <c r="G13257" s="73" t="s">
        <v>5471</v>
      </c>
    </row>
    <row r="13258" spans="1:7">
      <c r="A13258" s="73" t="s">
        <v>66371</v>
      </c>
      <c r="B13258" s="73" t="s">
        <v>66372</v>
      </c>
      <c r="C13258" s="73" t="s">
        <v>66373</v>
      </c>
      <c r="D13258" s="73" t="s">
        <v>66374</v>
      </c>
      <c r="E13258" s="73" t="s">
        <v>66375</v>
      </c>
      <c r="F13258" s="74" t="s">
        <v>6318</v>
      </c>
      <c r="G13258" s="73" t="s">
        <v>5471</v>
      </c>
    </row>
    <row r="13259" spans="1:7">
      <c r="A13259" s="73" t="s">
        <v>66376</v>
      </c>
      <c r="B13259" s="73" t="s">
        <v>66377</v>
      </c>
      <c r="C13259" s="73" t="s">
        <v>66378</v>
      </c>
      <c r="D13259" s="73" t="s">
        <v>66379</v>
      </c>
      <c r="E13259" s="73" t="s">
        <v>46391</v>
      </c>
      <c r="F13259" s="74" t="s">
        <v>5061</v>
      </c>
      <c r="G13259" s="73" t="s">
        <v>5471</v>
      </c>
    </row>
    <row r="13260" spans="1:7">
      <c r="A13260" s="73" t="s">
        <v>66380</v>
      </c>
      <c r="B13260" s="73" t="s">
        <v>66381</v>
      </c>
      <c r="C13260" s="73" t="s">
        <v>66382</v>
      </c>
      <c r="D13260" s="73" t="s">
        <v>66383</v>
      </c>
      <c r="E13260" s="73" t="s">
        <v>45239</v>
      </c>
      <c r="F13260" s="74"/>
      <c r="G13260" s="73" t="s">
        <v>5471</v>
      </c>
    </row>
    <row r="13261" spans="1:7">
      <c r="A13261" s="73" t="s">
        <v>66384</v>
      </c>
      <c r="B13261" s="73" t="s">
        <v>66385</v>
      </c>
      <c r="C13261" s="73" t="s">
        <v>66386</v>
      </c>
      <c r="D13261" s="73" t="s">
        <v>66387</v>
      </c>
      <c r="E13261" s="73" t="s">
        <v>27866</v>
      </c>
      <c r="F13261" s="74"/>
      <c r="G13261" s="73" t="s">
        <v>5471</v>
      </c>
    </row>
    <row r="13262" spans="1:7">
      <c r="A13262" s="73" t="s">
        <v>66388</v>
      </c>
      <c r="B13262" s="73" t="s">
        <v>66389</v>
      </c>
      <c r="C13262" s="73" t="s">
        <v>66390</v>
      </c>
      <c r="D13262" s="73" t="s">
        <v>66391</v>
      </c>
      <c r="E13262" s="73" t="s">
        <v>66392</v>
      </c>
      <c r="F13262" s="74" t="s">
        <v>5061</v>
      </c>
      <c r="G13262" s="73" t="s">
        <v>5471</v>
      </c>
    </row>
    <row r="13263" spans="1:7">
      <c r="A13263" s="73" t="s">
        <v>66393</v>
      </c>
      <c r="B13263" s="73" t="s">
        <v>66394</v>
      </c>
      <c r="C13263" s="73" t="s">
        <v>66395</v>
      </c>
      <c r="D13263" s="73" t="s">
        <v>66396</v>
      </c>
      <c r="E13263" s="73" t="s">
        <v>66397</v>
      </c>
      <c r="F13263" s="74"/>
      <c r="G13263" s="73" t="s">
        <v>5471</v>
      </c>
    </row>
    <row r="13264" spans="1:7">
      <c r="A13264" s="73" t="s">
        <v>66398</v>
      </c>
      <c r="B13264" s="73" t="s">
        <v>66399</v>
      </c>
      <c r="C13264" s="73" t="s">
        <v>66400</v>
      </c>
      <c r="D13264" s="73" t="s">
        <v>66401</v>
      </c>
      <c r="E13264" s="73" t="s">
        <v>66402</v>
      </c>
      <c r="F13264" s="74"/>
      <c r="G13264" s="73" t="s">
        <v>5471</v>
      </c>
    </row>
    <row r="13265" spans="1:7">
      <c r="A13265" s="73" t="s">
        <v>66403</v>
      </c>
      <c r="B13265" s="73" t="s">
        <v>66404</v>
      </c>
      <c r="C13265" s="73" t="s">
        <v>23305</v>
      </c>
      <c r="D13265" s="73" t="s">
        <v>66405</v>
      </c>
      <c r="E13265" s="73" t="s">
        <v>66406</v>
      </c>
      <c r="F13265" s="74"/>
      <c r="G13265" s="73" t="s">
        <v>5471</v>
      </c>
    </row>
    <row r="13266" spans="1:7">
      <c r="A13266" s="73" t="s">
        <v>66407</v>
      </c>
      <c r="B13266" s="73" t="s">
        <v>66408</v>
      </c>
      <c r="C13266" s="73" t="s">
        <v>66409</v>
      </c>
      <c r="D13266" s="73" t="s">
        <v>66410</v>
      </c>
      <c r="E13266" s="73" t="s">
        <v>46404</v>
      </c>
      <c r="F13266" s="74" t="s">
        <v>5061</v>
      </c>
      <c r="G13266" s="73" t="s">
        <v>5471</v>
      </c>
    </row>
    <row r="13267" spans="1:7">
      <c r="A13267" s="73" t="s">
        <v>66411</v>
      </c>
      <c r="B13267" s="73" t="s">
        <v>66412</v>
      </c>
      <c r="C13267" s="73" t="s">
        <v>44275</v>
      </c>
      <c r="D13267" s="73" t="s">
        <v>66413</v>
      </c>
      <c r="E13267" s="73" t="s">
        <v>44277</v>
      </c>
      <c r="F13267" s="74"/>
      <c r="G13267" s="73" t="s">
        <v>5471</v>
      </c>
    </row>
    <row r="13268" spans="1:7">
      <c r="A13268" s="73" t="s">
        <v>66414</v>
      </c>
      <c r="B13268" s="73" t="s">
        <v>66415</v>
      </c>
      <c r="C13268" s="73" t="s">
        <v>66416</v>
      </c>
      <c r="D13268" s="73" t="s">
        <v>66417</v>
      </c>
      <c r="E13268" s="73" t="s">
        <v>66418</v>
      </c>
      <c r="F13268" s="74"/>
      <c r="G13268" s="73" t="s">
        <v>5471</v>
      </c>
    </row>
    <row r="13269" spans="1:7">
      <c r="A13269" s="73" t="s">
        <v>66419</v>
      </c>
      <c r="B13269" s="73" t="s">
        <v>66420</v>
      </c>
      <c r="C13269" s="73" t="s">
        <v>66421</v>
      </c>
      <c r="D13269" s="73" t="s">
        <v>66422</v>
      </c>
      <c r="E13269" s="73" t="s">
        <v>28868</v>
      </c>
      <c r="F13269" s="74" t="s">
        <v>66423</v>
      </c>
      <c r="G13269" s="73" t="s">
        <v>5471</v>
      </c>
    </row>
    <row r="13270" spans="1:7">
      <c r="A13270" s="73" t="s">
        <v>66424</v>
      </c>
      <c r="B13270" s="73" t="s">
        <v>66425</v>
      </c>
      <c r="C13270" s="73" t="s">
        <v>66426</v>
      </c>
      <c r="D13270" s="73" t="s">
        <v>66427</v>
      </c>
      <c r="E13270" s="73" t="s">
        <v>66428</v>
      </c>
      <c r="F13270" s="74" t="s">
        <v>63450</v>
      </c>
      <c r="G13270" s="73" t="s">
        <v>5471</v>
      </c>
    </row>
    <row r="13271" spans="1:7">
      <c r="A13271" s="73" t="s">
        <v>66429</v>
      </c>
      <c r="B13271" s="73" t="s">
        <v>66430</v>
      </c>
      <c r="C13271" s="73" t="s">
        <v>66431</v>
      </c>
      <c r="D13271" s="73" t="s">
        <v>66432</v>
      </c>
      <c r="E13271" s="73" t="s">
        <v>61482</v>
      </c>
      <c r="F13271" s="74" t="s">
        <v>5125</v>
      </c>
      <c r="G13271" s="73" t="s">
        <v>5471</v>
      </c>
    </row>
    <row r="13272" spans="1:7">
      <c r="A13272" s="73" t="s">
        <v>66433</v>
      </c>
      <c r="B13272" s="73" t="s">
        <v>66434</v>
      </c>
      <c r="C13272" s="73" t="s">
        <v>66435</v>
      </c>
      <c r="D13272" s="73" t="s">
        <v>66436</v>
      </c>
      <c r="E13272" s="73" t="s">
        <v>66437</v>
      </c>
      <c r="F13272" s="74"/>
      <c r="G13272" s="73" t="s">
        <v>5471</v>
      </c>
    </row>
    <row r="13273" spans="1:7">
      <c r="A13273" s="73" t="s">
        <v>66438</v>
      </c>
      <c r="B13273" s="73" t="s">
        <v>66439</v>
      </c>
      <c r="C13273" s="73" t="s">
        <v>66440</v>
      </c>
      <c r="D13273" s="73" t="s">
        <v>66441</v>
      </c>
      <c r="E13273" s="73" t="s">
        <v>66442</v>
      </c>
      <c r="F13273" s="74" t="s">
        <v>8176</v>
      </c>
      <c r="G13273" s="73" t="s">
        <v>5471</v>
      </c>
    </row>
    <row r="13274" spans="1:7">
      <c r="A13274" s="73" t="s">
        <v>66443</v>
      </c>
      <c r="B13274" s="73" t="s">
        <v>66444</v>
      </c>
      <c r="C13274" s="73" t="s">
        <v>66445</v>
      </c>
      <c r="D13274" s="73" t="s">
        <v>66446</v>
      </c>
      <c r="E13274" s="73" t="s">
        <v>66447</v>
      </c>
      <c r="F13274" s="74" t="s">
        <v>38703</v>
      </c>
      <c r="G13274" s="73" t="s">
        <v>5471</v>
      </c>
    </row>
    <row r="13275" spans="1:7">
      <c r="A13275" s="73" t="s">
        <v>66448</v>
      </c>
      <c r="B13275" s="73" t="s">
        <v>66449</v>
      </c>
      <c r="C13275" s="73" t="s">
        <v>66450</v>
      </c>
      <c r="D13275" s="73" t="s">
        <v>66451</v>
      </c>
      <c r="E13275" s="73" t="s">
        <v>57598</v>
      </c>
      <c r="F13275" s="74" t="s">
        <v>4314</v>
      </c>
      <c r="G13275" s="73" t="s">
        <v>5471</v>
      </c>
    </row>
    <row r="13276" spans="1:7">
      <c r="A13276" s="73" t="s">
        <v>66452</v>
      </c>
      <c r="B13276" s="73" t="s">
        <v>66453</v>
      </c>
      <c r="C13276" s="73" t="s">
        <v>66454</v>
      </c>
      <c r="D13276" s="73" t="s">
        <v>66455</v>
      </c>
      <c r="E13276" s="73" t="s">
        <v>66456</v>
      </c>
      <c r="F13276" s="74"/>
      <c r="G13276" s="73" t="s">
        <v>5471</v>
      </c>
    </row>
    <row r="13277" spans="1:7">
      <c r="A13277" s="73" t="s">
        <v>66457</v>
      </c>
      <c r="B13277" s="73" t="s">
        <v>66458</v>
      </c>
      <c r="C13277" s="73" t="s">
        <v>66459</v>
      </c>
      <c r="D13277" s="73" t="s">
        <v>66460</v>
      </c>
      <c r="E13277" s="73" t="s">
        <v>56429</v>
      </c>
      <c r="F13277" s="74"/>
      <c r="G13277" s="73" t="s">
        <v>5471</v>
      </c>
    </row>
    <row r="13278" spans="1:7">
      <c r="A13278" s="73" t="s">
        <v>66461</v>
      </c>
      <c r="B13278" s="73" t="s">
        <v>66462</v>
      </c>
      <c r="C13278" s="73" t="s">
        <v>66463</v>
      </c>
      <c r="D13278" s="73" t="s">
        <v>66464</v>
      </c>
      <c r="E13278" s="73" t="s">
        <v>52904</v>
      </c>
      <c r="F13278" s="74"/>
      <c r="G13278" s="73" t="s">
        <v>5471</v>
      </c>
    </row>
    <row r="13279" spans="1:7">
      <c r="A13279" s="73" t="s">
        <v>66465</v>
      </c>
      <c r="B13279" s="73" t="s">
        <v>66466</v>
      </c>
      <c r="C13279" s="73" t="s">
        <v>66467</v>
      </c>
      <c r="D13279" s="73" t="s">
        <v>66468</v>
      </c>
      <c r="E13279" s="73" t="s">
        <v>66469</v>
      </c>
      <c r="F13279" s="74"/>
      <c r="G13279" s="73" t="s">
        <v>5471</v>
      </c>
    </row>
    <row r="13280" spans="1:7">
      <c r="A13280" s="73" t="s">
        <v>66470</v>
      </c>
      <c r="B13280" s="73" t="s">
        <v>66471</v>
      </c>
      <c r="C13280" s="73" t="s">
        <v>66472</v>
      </c>
      <c r="D13280" s="73" t="s">
        <v>66473</v>
      </c>
      <c r="E13280" s="73" t="s">
        <v>54111</v>
      </c>
      <c r="F13280" s="74"/>
      <c r="G13280" s="73" t="s">
        <v>5471</v>
      </c>
    </row>
    <row r="13281" spans="1:7">
      <c r="A13281" s="73" t="s">
        <v>66474</v>
      </c>
      <c r="B13281" s="73" t="s">
        <v>66475</v>
      </c>
      <c r="C13281" s="73" t="s">
        <v>66476</v>
      </c>
      <c r="D13281" s="73" t="s">
        <v>66477</v>
      </c>
      <c r="E13281" s="73" t="s">
        <v>66478</v>
      </c>
      <c r="F13281" s="74"/>
      <c r="G13281" s="73" t="s">
        <v>5471</v>
      </c>
    </row>
    <row r="13282" spans="1:7">
      <c r="A13282" s="73" t="s">
        <v>66479</v>
      </c>
      <c r="B13282" s="73" t="s">
        <v>66480</v>
      </c>
      <c r="C13282" s="73" t="s">
        <v>66481</v>
      </c>
      <c r="D13282" s="73" t="s">
        <v>66482</v>
      </c>
      <c r="E13282" s="73" t="s">
        <v>57420</v>
      </c>
      <c r="F13282" s="74"/>
      <c r="G13282" s="73" t="s">
        <v>5471</v>
      </c>
    </row>
    <row r="13283" spans="1:7">
      <c r="A13283" s="73" t="s">
        <v>66483</v>
      </c>
      <c r="B13283" s="73" t="s">
        <v>66484</v>
      </c>
      <c r="C13283" s="73" t="s">
        <v>66485</v>
      </c>
      <c r="D13283" s="73" t="s">
        <v>66486</v>
      </c>
      <c r="E13283" s="73" t="s">
        <v>66487</v>
      </c>
      <c r="F13283" s="74" t="s">
        <v>8923</v>
      </c>
      <c r="G13283" s="73" t="s">
        <v>5471</v>
      </c>
    </row>
    <row r="13284" spans="1:7">
      <c r="A13284" s="73" t="s">
        <v>66488</v>
      </c>
      <c r="B13284" s="73" t="s">
        <v>66489</v>
      </c>
      <c r="C13284" s="73" t="s">
        <v>66490</v>
      </c>
      <c r="D13284" s="73" t="s">
        <v>66491</v>
      </c>
      <c r="E13284" s="73" t="s">
        <v>66492</v>
      </c>
      <c r="F13284" s="74"/>
      <c r="G13284" s="73" t="s">
        <v>5471</v>
      </c>
    </row>
    <row r="13285" spans="1:7">
      <c r="A13285" s="73" t="s">
        <v>66493</v>
      </c>
      <c r="B13285" s="73" t="s">
        <v>59412</v>
      </c>
      <c r="C13285" s="73" t="s">
        <v>66494</v>
      </c>
      <c r="D13285" s="73" t="s">
        <v>59414</v>
      </c>
      <c r="E13285" s="73" t="s">
        <v>59415</v>
      </c>
      <c r="F13285" s="74"/>
      <c r="G13285" s="73" t="s">
        <v>5471</v>
      </c>
    </row>
    <row r="13286" spans="1:7">
      <c r="A13286" s="73" t="s">
        <v>66495</v>
      </c>
      <c r="B13286" s="73" t="s">
        <v>66496</v>
      </c>
      <c r="C13286" s="73" t="s">
        <v>66497</v>
      </c>
      <c r="D13286" s="73" t="s">
        <v>66498</v>
      </c>
      <c r="E13286" s="73" t="s">
        <v>63311</v>
      </c>
      <c r="F13286" s="74"/>
      <c r="G13286" s="73" t="s">
        <v>5471</v>
      </c>
    </row>
    <row r="13287" spans="1:7">
      <c r="A13287" s="73" t="s">
        <v>66499</v>
      </c>
      <c r="B13287" s="73" t="s">
        <v>66500</v>
      </c>
      <c r="C13287" s="73" t="s">
        <v>66501</v>
      </c>
      <c r="D13287" s="73" t="s">
        <v>66502</v>
      </c>
      <c r="E13287" s="73" t="s">
        <v>56541</v>
      </c>
      <c r="F13287" s="74"/>
      <c r="G13287" s="73" t="s">
        <v>5471</v>
      </c>
    </row>
    <row r="13288" spans="1:7">
      <c r="A13288" s="73" t="s">
        <v>66503</v>
      </c>
      <c r="B13288" s="73" t="s">
        <v>66504</v>
      </c>
      <c r="C13288" s="73" t="s">
        <v>66505</v>
      </c>
      <c r="D13288" s="73" t="s">
        <v>66506</v>
      </c>
      <c r="E13288" s="73" t="s">
        <v>66507</v>
      </c>
      <c r="F13288" s="74"/>
      <c r="G13288" s="73" t="s">
        <v>5471</v>
      </c>
    </row>
    <row r="13289" spans="1:7">
      <c r="A13289" s="73" t="s">
        <v>66508</v>
      </c>
      <c r="B13289" s="73" t="s">
        <v>66509</v>
      </c>
      <c r="C13289" s="73" t="s">
        <v>66510</v>
      </c>
      <c r="D13289" s="73" t="s">
        <v>66511</v>
      </c>
      <c r="E13289" s="73" t="s">
        <v>66512</v>
      </c>
      <c r="F13289" s="74"/>
      <c r="G13289" s="73" t="s">
        <v>5471</v>
      </c>
    </row>
    <row r="13290" spans="1:7">
      <c r="A13290" s="73" t="s">
        <v>66513</v>
      </c>
      <c r="B13290" s="73" t="s">
        <v>66514</v>
      </c>
      <c r="C13290" s="73" t="s">
        <v>66515</v>
      </c>
      <c r="D13290" s="73" t="s">
        <v>66516</v>
      </c>
      <c r="E13290" s="73" t="s">
        <v>10867</v>
      </c>
      <c r="F13290" s="74"/>
      <c r="G13290" s="73" t="s">
        <v>5471</v>
      </c>
    </row>
    <row r="13291" spans="1:7">
      <c r="A13291" s="73" t="s">
        <v>66517</v>
      </c>
      <c r="B13291" s="73" t="s">
        <v>66518</v>
      </c>
      <c r="C13291" s="73" t="s">
        <v>66519</v>
      </c>
      <c r="D13291" s="73" t="s">
        <v>66520</v>
      </c>
      <c r="E13291" s="73" t="s">
        <v>44557</v>
      </c>
      <c r="F13291" s="74"/>
      <c r="G13291" s="73" t="s">
        <v>5471</v>
      </c>
    </row>
    <row r="13292" spans="1:7">
      <c r="A13292" s="73" t="s">
        <v>66521</v>
      </c>
      <c r="B13292" s="73" t="s">
        <v>66522</v>
      </c>
      <c r="C13292" s="73" t="s">
        <v>66523</v>
      </c>
      <c r="D13292" s="73" t="s">
        <v>66524</v>
      </c>
      <c r="E13292" s="73" t="s">
        <v>66525</v>
      </c>
      <c r="F13292" s="74"/>
      <c r="G13292" s="73" t="s">
        <v>5471</v>
      </c>
    </row>
    <row r="13293" spans="1:7">
      <c r="A13293" s="73" t="s">
        <v>66526</v>
      </c>
      <c r="B13293" s="73" t="s">
        <v>66527</v>
      </c>
      <c r="C13293" s="73" t="s">
        <v>66528</v>
      </c>
      <c r="D13293" s="73" t="s">
        <v>66529</v>
      </c>
      <c r="E13293" s="73" t="s">
        <v>66530</v>
      </c>
      <c r="F13293" s="74"/>
      <c r="G13293" s="73" t="s">
        <v>5471</v>
      </c>
    </row>
    <row r="13294" spans="1:7">
      <c r="A13294" s="73" t="s">
        <v>66531</v>
      </c>
      <c r="B13294" s="73" t="s">
        <v>66532</v>
      </c>
      <c r="C13294" s="73" t="s">
        <v>66533</v>
      </c>
      <c r="D13294" s="73" t="s">
        <v>66534</v>
      </c>
      <c r="E13294" s="73" t="s">
        <v>53118</v>
      </c>
      <c r="F13294" s="74" t="s">
        <v>4314</v>
      </c>
      <c r="G13294" s="73" t="s">
        <v>5471</v>
      </c>
    </row>
    <row r="13295" spans="1:7">
      <c r="A13295" s="73" t="s">
        <v>66535</v>
      </c>
      <c r="B13295" s="73" t="s">
        <v>66536</v>
      </c>
      <c r="C13295" s="73" t="s">
        <v>66537</v>
      </c>
      <c r="D13295" s="73" t="s">
        <v>66538</v>
      </c>
      <c r="E13295" s="73" t="s">
        <v>30985</v>
      </c>
      <c r="F13295" s="74" t="s">
        <v>7841</v>
      </c>
      <c r="G13295" s="73" t="s">
        <v>5471</v>
      </c>
    </row>
    <row r="13296" spans="1:7">
      <c r="A13296" s="73" t="s">
        <v>66539</v>
      </c>
      <c r="B13296" s="73" t="s">
        <v>66540</v>
      </c>
      <c r="C13296" s="73" t="s">
        <v>66541</v>
      </c>
      <c r="D13296" s="73" t="s">
        <v>66542</v>
      </c>
      <c r="E13296" s="73" t="s">
        <v>61569</v>
      </c>
      <c r="F13296" s="74"/>
      <c r="G13296" s="73" t="s">
        <v>5471</v>
      </c>
    </row>
    <row r="13297" spans="1:7">
      <c r="A13297" s="73" t="s">
        <v>66543</v>
      </c>
      <c r="B13297" s="73" t="s">
        <v>66544</v>
      </c>
      <c r="C13297" s="73" t="s">
        <v>66545</v>
      </c>
      <c r="D13297" s="73" t="s">
        <v>66546</v>
      </c>
      <c r="E13297" s="73" t="s">
        <v>53147</v>
      </c>
      <c r="F13297" s="74" t="s">
        <v>4314</v>
      </c>
      <c r="G13297" s="73" t="s">
        <v>5471</v>
      </c>
    </row>
    <row r="13298" spans="1:7">
      <c r="A13298" s="73" t="s">
        <v>66547</v>
      </c>
      <c r="B13298" s="73" t="s">
        <v>66548</v>
      </c>
      <c r="C13298" s="73" t="s">
        <v>66549</v>
      </c>
      <c r="D13298" s="73" t="s">
        <v>66550</v>
      </c>
      <c r="E13298" s="73" t="s">
        <v>66551</v>
      </c>
      <c r="F13298" s="74"/>
      <c r="G13298" s="73" t="s">
        <v>5471</v>
      </c>
    </row>
    <row r="13299" spans="1:7">
      <c r="A13299" s="73" t="s">
        <v>66552</v>
      </c>
      <c r="B13299" s="73" t="s">
        <v>66553</v>
      </c>
      <c r="C13299" s="73" t="s">
        <v>66554</v>
      </c>
      <c r="D13299" s="73" t="s">
        <v>66555</v>
      </c>
      <c r="E13299" s="73" t="s">
        <v>57635</v>
      </c>
      <c r="F13299" s="74"/>
      <c r="G13299" s="73" t="s">
        <v>5471</v>
      </c>
    </row>
    <row r="13300" spans="1:7">
      <c r="A13300" s="73" t="s">
        <v>66556</v>
      </c>
      <c r="B13300" s="73" t="s">
        <v>66557</v>
      </c>
      <c r="C13300" s="73" t="s">
        <v>66558</v>
      </c>
      <c r="D13300" s="73" t="s">
        <v>66559</v>
      </c>
      <c r="E13300" s="73" t="s">
        <v>66560</v>
      </c>
      <c r="F13300" s="74"/>
      <c r="G13300" s="73" t="s">
        <v>5471</v>
      </c>
    </row>
    <row r="13301" spans="1:7">
      <c r="A13301" s="73" t="s">
        <v>66561</v>
      </c>
      <c r="B13301" s="73" t="s">
        <v>66562</v>
      </c>
      <c r="C13301" s="73" t="s">
        <v>66563</v>
      </c>
      <c r="D13301" s="73" t="s">
        <v>66564</v>
      </c>
      <c r="E13301" s="73" t="s">
        <v>22849</v>
      </c>
      <c r="F13301" s="74" t="s">
        <v>4314</v>
      </c>
      <c r="G13301" s="73" t="s">
        <v>5471</v>
      </c>
    </row>
    <row r="13302" spans="1:7">
      <c r="A13302" s="73" t="s">
        <v>66565</v>
      </c>
      <c r="B13302" s="73" t="s">
        <v>66566</v>
      </c>
      <c r="C13302" s="73" t="s">
        <v>66567</v>
      </c>
      <c r="D13302" s="73" t="s">
        <v>66568</v>
      </c>
      <c r="E13302" s="73" t="s">
        <v>56025</v>
      </c>
      <c r="F13302" s="74" t="s">
        <v>4314</v>
      </c>
      <c r="G13302" s="73" t="s">
        <v>5471</v>
      </c>
    </row>
    <row r="13303" spans="1:7">
      <c r="A13303" s="73" t="s">
        <v>66569</v>
      </c>
      <c r="B13303" s="73" t="s">
        <v>66570</v>
      </c>
      <c r="C13303" s="73" t="s">
        <v>66571</v>
      </c>
      <c r="D13303" s="73" t="s">
        <v>66572</v>
      </c>
      <c r="E13303" s="73" t="s">
        <v>66573</v>
      </c>
      <c r="F13303" s="74"/>
      <c r="G13303" s="73" t="s">
        <v>5471</v>
      </c>
    </row>
    <row r="13304" spans="1:7">
      <c r="A13304" s="73" t="s">
        <v>66574</v>
      </c>
      <c r="B13304" s="73" t="s">
        <v>66575</v>
      </c>
      <c r="C13304" s="73" t="s">
        <v>66576</v>
      </c>
      <c r="D13304" s="73" t="s">
        <v>66577</v>
      </c>
      <c r="E13304" s="73" t="s">
        <v>66578</v>
      </c>
      <c r="F13304" s="74"/>
      <c r="G13304" s="73" t="s">
        <v>5471</v>
      </c>
    </row>
    <row r="13305" spans="1:7">
      <c r="A13305" s="73" t="s">
        <v>66579</v>
      </c>
      <c r="B13305" s="73" t="s">
        <v>66580</v>
      </c>
      <c r="C13305" s="73" t="s">
        <v>66581</v>
      </c>
      <c r="D13305" s="73" t="s">
        <v>66582</v>
      </c>
      <c r="E13305" s="73" t="s">
        <v>66583</v>
      </c>
      <c r="F13305" s="74"/>
      <c r="G13305" s="73" t="s">
        <v>5471</v>
      </c>
    </row>
    <row r="13306" spans="1:7">
      <c r="A13306" s="73" t="s">
        <v>66584</v>
      </c>
      <c r="B13306" s="73" t="s">
        <v>66585</v>
      </c>
      <c r="C13306" s="73" t="s">
        <v>66586</v>
      </c>
      <c r="D13306" s="73" t="s">
        <v>66587</v>
      </c>
      <c r="E13306" s="73" t="s">
        <v>66588</v>
      </c>
      <c r="F13306" s="74"/>
      <c r="G13306" s="73" t="s">
        <v>5471</v>
      </c>
    </row>
    <row r="13307" spans="1:7">
      <c r="A13307" s="73" t="s">
        <v>66589</v>
      </c>
      <c r="B13307" s="73" t="s">
        <v>66590</v>
      </c>
      <c r="C13307" s="73" t="s">
        <v>66591</v>
      </c>
      <c r="D13307" s="73" t="s">
        <v>66592</v>
      </c>
      <c r="E13307" s="73" t="s">
        <v>56892</v>
      </c>
      <c r="F13307" s="74"/>
      <c r="G13307" s="73" t="s">
        <v>5471</v>
      </c>
    </row>
    <row r="13308" spans="1:7">
      <c r="A13308" s="73" t="s">
        <v>66593</v>
      </c>
      <c r="B13308" s="73" t="s">
        <v>66594</v>
      </c>
      <c r="C13308" s="73" t="s">
        <v>66595</v>
      </c>
      <c r="D13308" s="73" t="s">
        <v>66596</v>
      </c>
      <c r="E13308" s="73" t="s">
        <v>66597</v>
      </c>
      <c r="F13308" s="74"/>
      <c r="G13308" s="73" t="s">
        <v>5471</v>
      </c>
    </row>
    <row r="13309" spans="1:7">
      <c r="A13309" s="73" t="s">
        <v>66598</v>
      </c>
      <c r="B13309" s="73" t="s">
        <v>8707</v>
      </c>
      <c r="C13309" s="73" t="s">
        <v>66599</v>
      </c>
      <c r="D13309" s="73" t="s">
        <v>8709</v>
      </c>
      <c r="E13309" s="73" t="s">
        <v>8710</v>
      </c>
      <c r="F13309" s="74"/>
      <c r="G13309" s="73" t="s">
        <v>5471</v>
      </c>
    </row>
    <row r="13310" spans="1:7">
      <c r="A13310" s="73" t="s">
        <v>66600</v>
      </c>
      <c r="B13310" s="73" t="s">
        <v>66601</v>
      </c>
      <c r="C13310" s="73" t="s">
        <v>66602</v>
      </c>
      <c r="D13310" s="73" t="s">
        <v>66603</v>
      </c>
      <c r="E13310" s="73" t="s">
        <v>46626</v>
      </c>
      <c r="F13310" s="74" t="s">
        <v>8375</v>
      </c>
      <c r="G13310" s="73" t="s">
        <v>5471</v>
      </c>
    </row>
    <row r="13311" spans="1:7">
      <c r="A13311" s="73" t="s">
        <v>66604</v>
      </c>
      <c r="B13311" s="73" t="s">
        <v>59502</v>
      </c>
      <c r="C13311" s="73" t="s">
        <v>66605</v>
      </c>
      <c r="D13311" s="73" t="s">
        <v>59504</v>
      </c>
      <c r="E13311" s="73" t="s">
        <v>59432</v>
      </c>
      <c r="F13311" s="74"/>
      <c r="G13311" s="73" t="s">
        <v>5471</v>
      </c>
    </row>
    <row r="13312" spans="1:7">
      <c r="A13312" s="73" t="s">
        <v>66606</v>
      </c>
      <c r="B13312" s="73" t="s">
        <v>66607</v>
      </c>
      <c r="C13312" s="73" t="s">
        <v>66608</v>
      </c>
      <c r="D13312" s="73" t="s">
        <v>66609</v>
      </c>
      <c r="E13312" s="73" t="s">
        <v>66610</v>
      </c>
      <c r="F13312" s="74"/>
      <c r="G13312" s="73" t="s">
        <v>5471</v>
      </c>
    </row>
    <row r="13313" spans="1:7">
      <c r="A13313" s="73" t="s">
        <v>66611</v>
      </c>
      <c r="B13313" s="73" t="s">
        <v>66612</v>
      </c>
      <c r="C13313" s="73" t="s">
        <v>66613</v>
      </c>
      <c r="D13313" s="73" t="s">
        <v>66614</v>
      </c>
      <c r="E13313" s="73" t="s">
        <v>66615</v>
      </c>
      <c r="F13313" s="74"/>
      <c r="G13313" s="73" t="s">
        <v>5471</v>
      </c>
    </row>
    <row r="13314" spans="1:7">
      <c r="A13314" s="73" t="s">
        <v>66616</v>
      </c>
      <c r="B13314" s="73" t="s">
        <v>66617</v>
      </c>
      <c r="C13314" s="73" t="s">
        <v>66618</v>
      </c>
      <c r="D13314" s="73" t="s">
        <v>66619</v>
      </c>
      <c r="E13314" s="73" t="s">
        <v>66620</v>
      </c>
      <c r="F13314" s="74"/>
      <c r="G13314" s="73" t="s">
        <v>5471</v>
      </c>
    </row>
    <row r="13315" spans="1:7">
      <c r="A13315" s="73" t="s">
        <v>66621</v>
      </c>
      <c r="B13315" s="73" t="s">
        <v>66622</v>
      </c>
      <c r="C13315" s="73" t="s">
        <v>66623</v>
      </c>
      <c r="D13315" s="73" t="s">
        <v>66624</v>
      </c>
      <c r="E13315" s="73" t="s">
        <v>66625</v>
      </c>
      <c r="F13315" s="74" t="s">
        <v>6327</v>
      </c>
      <c r="G13315" s="73" t="s">
        <v>5471</v>
      </c>
    </row>
    <row r="13316" spans="1:7">
      <c r="A13316" s="73" t="s">
        <v>66626</v>
      </c>
      <c r="B13316" s="73" t="s">
        <v>66627</v>
      </c>
      <c r="C13316" s="73" t="s">
        <v>66628</v>
      </c>
      <c r="D13316" s="73" t="s">
        <v>66629</v>
      </c>
      <c r="E13316" s="73" t="s">
        <v>66630</v>
      </c>
      <c r="F13316" s="74"/>
      <c r="G13316" s="73" t="s">
        <v>5471</v>
      </c>
    </row>
    <row r="13317" spans="1:7">
      <c r="A13317" s="73" t="s">
        <v>66631</v>
      </c>
      <c r="B13317" s="73" t="s">
        <v>66632</v>
      </c>
      <c r="C13317" s="73" t="s">
        <v>66633</v>
      </c>
      <c r="D13317" s="73" t="s">
        <v>66634</v>
      </c>
      <c r="E13317" s="73" t="s">
        <v>66635</v>
      </c>
      <c r="F13317" s="74"/>
      <c r="G13317" s="73" t="s">
        <v>5471</v>
      </c>
    </row>
    <row r="13318" spans="1:7">
      <c r="A13318" s="73" t="s">
        <v>66636</v>
      </c>
      <c r="B13318" s="73" t="s">
        <v>66637</v>
      </c>
      <c r="C13318" s="73" t="s">
        <v>15554</v>
      </c>
      <c r="D13318" s="73" t="s">
        <v>66638</v>
      </c>
      <c r="E13318" s="73" t="s">
        <v>66620</v>
      </c>
      <c r="F13318" s="74"/>
      <c r="G13318" s="73" t="s">
        <v>5471</v>
      </c>
    </row>
    <row r="13319" spans="1:7">
      <c r="A13319" s="73" t="s">
        <v>66639</v>
      </c>
      <c r="B13319" s="73" t="s">
        <v>66640</v>
      </c>
      <c r="C13319" s="73" t="s">
        <v>66641</v>
      </c>
      <c r="D13319" s="73" t="s">
        <v>66642</v>
      </c>
      <c r="E13319" s="73" t="s">
        <v>52908</v>
      </c>
      <c r="F13319" s="74"/>
      <c r="G13319" s="73" t="s">
        <v>5471</v>
      </c>
    </row>
    <row r="13320" spans="1:7">
      <c r="A13320" s="73" t="s">
        <v>66643</v>
      </c>
      <c r="B13320" s="73" t="s">
        <v>66644</v>
      </c>
      <c r="C13320" s="73" t="s">
        <v>59420</v>
      </c>
      <c r="D13320" s="73" t="s">
        <v>66645</v>
      </c>
      <c r="E13320" s="73" t="s">
        <v>66646</v>
      </c>
      <c r="F13320" s="74"/>
      <c r="G13320" s="73" t="s">
        <v>5471</v>
      </c>
    </row>
    <row r="13321" spans="1:7">
      <c r="A13321" s="73" t="s">
        <v>66647</v>
      </c>
      <c r="B13321" s="73" t="s">
        <v>66648</v>
      </c>
      <c r="C13321" s="73" t="s">
        <v>66649</v>
      </c>
      <c r="D13321" s="73" t="s">
        <v>66650</v>
      </c>
      <c r="E13321" s="73" t="s">
        <v>56935</v>
      </c>
      <c r="F13321" s="74"/>
      <c r="G13321" s="73" t="s">
        <v>5471</v>
      </c>
    </row>
    <row r="13322" spans="1:7">
      <c r="A13322" s="73" t="s">
        <v>66651</v>
      </c>
      <c r="B13322" s="73" t="s">
        <v>66652</v>
      </c>
      <c r="C13322" s="73" t="s">
        <v>66653</v>
      </c>
      <c r="D13322" s="73" t="s">
        <v>66654</v>
      </c>
      <c r="E13322" s="73" t="s">
        <v>66655</v>
      </c>
      <c r="F13322" s="74"/>
      <c r="G13322" s="73" t="s">
        <v>5471</v>
      </c>
    </row>
    <row r="13323" spans="1:7">
      <c r="A13323" s="73" t="s">
        <v>66656</v>
      </c>
      <c r="B13323" s="73" t="s">
        <v>66657</v>
      </c>
      <c r="C13323" s="73" t="s">
        <v>66658</v>
      </c>
      <c r="D13323" s="73" t="s">
        <v>66659</v>
      </c>
      <c r="E13323" s="73" t="s">
        <v>66660</v>
      </c>
      <c r="F13323" s="74"/>
      <c r="G13323" s="73" t="s">
        <v>5471</v>
      </c>
    </row>
    <row r="13324" spans="1:7">
      <c r="A13324" s="73" t="s">
        <v>66661</v>
      </c>
      <c r="B13324" s="73" t="s">
        <v>66662</v>
      </c>
      <c r="C13324" s="73" t="s">
        <v>66663</v>
      </c>
      <c r="D13324" s="73" t="s">
        <v>66664</v>
      </c>
      <c r="E13324" s="73" t="s">
        <v>66578</v>
      </c>
      <c r="F13324" s="74"/>
      <c r="G13324" s="73" t="s">
        <v>5471</v>
      </c>
    </row>
    <row r="13325" spans="1:7">
      <c r="A13325" s="73" t="s">
        <v>66665</v>
      </c>
      <c r="B13325" s="73" t="s">
        <v>66666</v>
      </c>
      <c r="C13325" s="73" t="s">
        <v>66667</v>
      </c>
      <c r="D13325" s="73" t="s">
        <v>66668</v>
      </c>
      <c r="E13325" s="73" t="s">
        <v>56190</v>
      </c>
      <c r="F13325" s="74"/>
      <c r="G13325" s="73" t="s">
        <v>5471</v>
      </c>
    </row>
    <row r="13326" spans="1:7">
      <c r="A13326" s="73" t="s">
        <v>66669</v>
      </c>
      <c r="B13326" s="73" t="s">
        <v>66670</v>
      </c>
      <c r="C13326" s="73" t="s">
        <v>66671</v>
      </c>
      <c r="D13326" s="73" t="s">
        <v>66672</v>
      </c>
      <c r="E13326" s="73" t="s">
        <v>66578</v>
      </c>
      <c r="F13326" s="74"/>
      <c r="G13326" s="73" t="s">
        <v>5471</v>
      </c>
    </row>
    <row r="13327" spans="1:7">
      <c r="A13327" s="73" t="s">
        <v>66673</v>
      </c>
      <c r="B13327" s="73" t="s">
        <v>66674</v>
      </c>
      <c r="C13327" s="73" t="s">
        <v>66675</v>
      </c>
      <c r="D13327" s="73" t="s">
        <v>66676</v>
      </c>
      <c r="E13327" s="73" t="s">
        <v>66677</v>
      </c>
      <c r="F13327" s="74"/>
      <c r="G13327" s="73" t="s">
        <v>5471</v>
      </c>
    </row>
    <row r="13328" spans="1:7">
      <c r="A13328" s="73" t="s">
        <v>66678</v>
      </c>
      <c r="B13328" s="73" t="s">
        <v>66679</v>
      </c>
      <c r="C13328" s="73" t="s">
        <v>66680</v>
      </c>
      <c r="D13328" s="73" t="s">
        <v>66681</v>
      </c>
      <c r="E13328" s="73" t="s">
        <v>56333</v>
      </c>
      <c r="F13328" s="74"/>
      <c r="G13328" s="73" t="s">
        <v>5471</v>
      </c>
    </row>
    <row r="13329" spans="1:7">
      <c r="A13329" s="73" t="s">
        <v>66682</v>
      </c>
      <c r="B13329" s="73" t="s">
        <v>66683</v>
      </c>
      <c r="C13329" s="73" t="s">
        <v>66684</v>
      </c>
      <c r="D13329" s="73" t="s">
        <v>66685</v>
      </c>
      <c r="E13329" s="73" t="s">
        <v>56561</v>
      </c>
      <c r="F13329" s="74"/>
      <c r="G13329" s="73" t="s">
        <v>5471</v>
      </c>
    </row>
    <row r="13330" spans="1:7">
      <c r="A13330" s="73" t="s">
        <v>66686</v>
      </c>
      <c r="B13330" s="73" t="s">
        <v>11110</v>
      </c>
      <c r="C13330" s="73" t="s">
        <v>66687</v>
      </c>
      <c r="D13330" s="73" t="s">
        <v>11112</v>
      </c>
      <c r="E13330" s="73" t="s">
        <v>53585</v>
      </c>
      <c r="F13330" s="74"/>
      <c r="G13330" s="73" t="s">
        <v>5471</v>
      </c>
    </row>
    <row r="13331" spans="1:7">
      <c r="A13331" s="73" t="s">
        <v>66688</v>
      </c>
      <c r="B13331" s="73" t="s">
        <v>66689</v>
      </c>
      <c r="C13331" s="73" t="s">
        <v>66690</v>
      </c>
      <c r="D13331" s="73" t="s">
        <v>66691</v>
      </c>
      <c r="E13331" s="73" t="s">
        <v>53971</v>
      </c>
      <c r="F13331" s="74"/>
      <c r="G13331" s="73" t="s">
        <v>5471</v>
      </c>
    </row>
    <row r="13332" spans="1:7">
      <c r="A13332" s="73" t="s">
        <v>66692</v>
      </c>
      <c r="B13332" s="73" t="s">
        <v>66693</v>
      </c>
      <c r="C13332" s="73" t="s">
        <v>66694</v>
      </c>
      <c r="D13332" s="73" t="s">
        <v>66695</v>
      </c>
      <c r="E13332" s="73" t="s">
        <v>8181</v>
      </c>
      <c r="F13332" s="74"/>
      <c r="G13332" s="73" t="s">
        <v>5471</v>
      </c>
    </row>
    <row r="13333" spans="1:7">
      <c r="A13333" s="73" t="s">
        <v>66696</v>
      </c>
      <c r="B13333" s="73" t="s">
        <v>66697</v>
      </c>
      <c r="C13333" s="73" t="s">
        <v>66698</v>
      </c>
      <c r="D13333" s="73" t="s">
        <v>66699</v>
      </c>
      <c r="E13333" s="73" t="s">
        <v>66700</v>
      </c>
      <c r="F13333" s="74" t="s">
        <v>4159</v>
      </c>
      <c r="G13333" s="73" t="s">
        <v>5471</v>
      </c>
    </row>
    <row r="13334" spans="1:7">
      <c r="A13334" s="73" t="s">
        <v>66701</v>
      </c>
      <c r="B13334" s="73" t="s">
        <v>66702</v>
      </c>
      <c r="C13334" s="73" t="s">
        <v>66703</v>
      </c>
      <c r="D13334" s="73" t="s">
        <v>66704</v>
      </c>
      <c r="E13334" s="73" t="s">
        <v>66705</v>
      </c>
      <c r="F13334" s="74"/>
      <c r="G13334" s="73" t="s">
        <v>5471</v>
      </c>
    </row>
    <row r="13335" spans="1:7">
      <c r="A13335" s="73" t="s">
        <v>66706</v>
      </c>
      <c r="B13335" s="73" t="s">
        <v>66707</v>
      </c>
      <c r="C13335" s="73" t="s">
        <v>66708</v>
      </c>
      <c r="D13335" s="73" t="s">
        <v>66709</v>
      </c>
      <c r="E13335" s="73" t="s">
        <v>56007</v>
      </c>
      <c r="F13335" s="74" t="s">
        <v>5045</v>
      </c>
      <c r="G13335" s="73" t="s">
        <v>5471</v>
      </c>
    </row>
    <row r="13336" spans="1:7">
      <c r="A13336" s="73" t="s">
        <v>66710</v>
      </c>
      <c r="B13336" s="73" t="s">
        <v>66711</v>
      </c>
      <c r="C13336" s="73" t="s">
        <v>66712</v>
      </c>
      <c r="D13336" s="73" t="s">
        <v>66713</v>
      </c>
      <c r="E13336" s="73" t="s">
        <v>54944</v>
      </c>
      <c r="F13336" s="74"/>
      <c r="G13336" s="73" t="s">
        <v>5471</v>
      </c>
    </row>
    <row r="13337" spans="1:7">
      <c r="A13337" s="73" t="s">
        <v>66714</v>
      </c>
      <c r="B13337" s="73" t="s">
        <v>66715</v>
      </c>
      <c r="C13337" s="73" t="s">
        <v>66716</v>
      </c>
      <c r="D13337" s="73" t="s">
        <v>66717</v>
      </c>
      <c r="E13337" s="73" t="s">
        <v>66718</v>
      </c>
      <c r="F13337" s="74"/>
      <c r="G13337" s="73" t="s">
        <v>5471</v>
      </c>
    </row>
    <row r="13338" spans="1:7">
      <c r="A13338" s="73" t="s">
        <v>66719</v>
      </c>
      <c r="B13338" s="73" t="s">
        <v>66720</v>
      </c>
      <c r="C13338" s="73" t="s">
        <v>66721</v>
      </c>
      <c r="D13338" s="73" t="s">
        <v>66722</v>
      </c>
      <c r="E13338" s="73" t="s">
        <v>57048</v>
      </c>
      <c r="F13338" s="74"/>
      <c r="G13338" s="73" t="s">
        <v>5471</v>
      </c>
    </row>
    <row r="13339" spans="1:7">
      <c r="A13339" s="73" t="s">
        <v>66723</v>
      </c>
      <c r="B13339" s="73" t="s">
        <v>66724</v>
      </c>
      <c r="C13339" s="73" t="s">
        <v>66725</v>
      </c>
      <c r="D13339" s="73" t="s">
        <v>66726</v>
      </c>
      <c r="E13339" s="73" t="s">
        <v>66727</v>
      </c>
      <c r="F13339" s="74"/>
      <c r="G13339" s="73" t="s">
        <v>5471</v>
      </c>
    </row>
    <row r="13340" spans="1:7">
      <c r="A13340" s="73" t="s">
        <v>66728</v>
      </c>
      <c r="B13340" s="73" t="s">
        <v>66729</v>
      </c>
      <c r="C13340" s="73" t="s">
        <v>66730</v>
      </c>
      <c r="D13340" s="73" t="s">
        <v>66731</v>
      </c>
      <c r="E13340" s="73" t="s">
        <v>55001</v>
      </c>
      <c r="F13340" s="74"/>
      <c r="G13340" s="73" t="s">
        <v>5471</v>
      </c>
    </row>
    <row r="13341" spans="1:7">
      <c r="A13341" s="73" t="s">
        <v>66732</v>
      </c>
      <c r="B13341" s="73" t="s">
        <v>66733</v>
      </c>
      <c r="C13341" s="73" t="s">
        <v>66734</v>
      </c>
      <c r="D13341" s="73" t="s">
        <v>66735</v>
      </c>
      <c r="E13341" s="73" t="s">
        <v>57550</v>
      </c>
      <c r="F13341" s="74"/>
      <c r="G13341" s="73" t="s">
        <v>5471</v>
      </c>
    </row>
    <row r="13342" spans="1:7">
      <c r="A13342" s="73" t="s">
        <v>66736</v>
      </c>
      <c r="B13342" s="73" t="s">
        <v>66737</v>
      </c>
      <c r="C13342" s="73" t="s">
        <v>66738</v>
      </c>
      <c r="D13342" s="73" t="s">
        <v>66739</v>
      </c>
      <c r="E13342" s="73" t="s">
        <v>56292</v>
      </c>
      <c r="F13342" s="74"/>
      <c r="G13342" s="73" t="s">
        <v>5471</v>
      </c>
    </row>
    <row r="13343" spans="1:7">
      <c r="A13343" s="73" t="s">
        <v>66740</v>
      </c>
      <c r="B13343" s="73" t="s">
        <v>66741</v>
      </c>
      <c r="C13343" s="73" t="s">
        <v>66742</v>
      </c>
      <c r="D13343" s="73" t="s">
        <v>66743</v>
      </c>
      <c r="E13343" s="73" t="s">
        <v>38592</v>
      </c>
      <c r="F13343" s="74" t="s">
        <v>6837</v>
      </c>
      <c r="G13343" s="73" t="s">
        <v>5471</v>
      </c>
    </row>
    <row r="13344" spans="1:7">
      <c r="A13344" s="73" t="s">
        <v>66744</v>
      </c>
      <c r="B13344" s="73" t="s">
        <v>66745</v>
      </c>
      <c r="C13344" s="73" t="s">
        <v>66746</v>
      </c>
      <c r="D13344" s="73" t="s">
        <v>66747</v>
      </c>
      <c r="E13344" s="73" t="s">
        <v>66748</v>
      </c>
      <c r="F13344" s="74" t="s">
        <v>4314</v>
      </c>
      <c r="G13344" s="73" t="s">
        <v>5471</v>
      </c>
    </row>
    <row r="13345" spans="1:7">
      <c r="A13345" s="73" t="s">
        <v>66749</v>
      </c>
      <c r="B13345" s="73" t="s">
        <v>66750</v>
      </c>
      <c r="C13345" s="73" t="s">
        <v>66751</v>
      </c>
      <c r="D13345" s="73" t="s">
        <v>66752</v>
      </c>
      <c r="E13345" s="73" t="s">
        <v>53178</v>
      </c>
      <c r="F13345" s="74" t="s">
        <v>5045</v>
      </c>
      <c r="G13345" s="73" t="s">
        <v>5471</v>
      </c>
    </row>
    <row r="13346" spans="1:7">
      <c r="A13346" s="73" t="s">
        <v>66753</v>
      </c>
      <c r="B13346" s="73" t="s">
        <v>66754</v>
      </c>
      <c r="C13346" s="73" t="s">
        <v>66755</v>
      </c>
      <c r="D13346" s="73" t="s">
        <v>66756</v>
      </c>
      <c r="E13346" s="73" t="s">
        <v>53428</v>
      </c>
      <c r="F13346" s="74"/>
      <c r="G13346" s="73" t="s">
        <v>5471</v>
      </c>
    </row>
    <row r="13347" spans="1:7">
      <c r="A13347" s="73" t="s">
        <v>66757</v>
      </c>
      <c r="B13347" s="73" t="s">
        <v>66758</v>
      </c>
      <c r="C13347" s="73" t="s">
        <v>66759</v>
      </c>
      <c r="D13347" s="73" t="s">
        <v>66760</v>
      </c>
      <c r="E13347" s="73" t="s">
        <v>66761</v>
      </c>
      <c r="F13347" s="74"/>
      <c r="G13347" s="73" t="s">
        <v>5471</v>
      </c>
    </row>
    <row r="13348" spans="1:7">
      <c r="A13348" s="73" t="s">
        <v>66762</v>
      </c>
      <c r="B13348" s="73" t="s">
        <v>66763</v>
      </c>
      <c r="C13348" s="73" t="s">
        <v>66764</v>
      </c>
      <c r="D13348" s="73" t="s">
        <v>66765</v>
      </c>
      <c r="E13348" s="73" t="s">
        <v>56729</v>
      </c>
      <c r="F13348" s="74"/>
      <c r="G13348" s="73" t="s">
        <v>5471</v>
      </c>
    </row>
    <row r="13349" spans="1:7">
      <c r="A13349" s="73" t="s">
        <v>66766</v>
      </c>
      <c r="B13349" s="73" t="s">
        <v>66767</v>
      </c>
      <c r="C13349" s="73" t="s">
        <v>66768</v>
      </c>
      <c r="D13349" s="73" t="s">
        <v>66769</v>
      </c>
      <c r="E13349" s="73" t="s">
        <v>66770</v>
      </c>
      <c r="F13349" s="74"/>
      <c r="G13349" s="73" t="s">
        <v>5471</v>
      </c>
    </row>
    <row r="13350" spans="1:7">
      <c r="A13350" s="73" t="s">
        <v>66771</v>
      </c>
      <c r="B13350" s="73" t="s">
        <v>66772</v>
      </c>
      <c r="C13350" s="73" t="s">
        <v>66773</v>
      </c>
      <c r="D13350" s="73" t="s">
        <v>66774</v>
      </c>
      <c r="E13350" s="73" t="s">
        <v>66775</v>
      </c>
      <c r="F13350" s="74"/>
      <c r="G13350" s="73" t="s">
        <v>5471</v>
      </c>
    </row>
    <row r="13351" spans="1:7">
      <c r="A13351" s="73" t="s">
        <v>66776</v>
      </c>
      <c r="B13351" s="73" t="s">
        <v>66777</v>
      </c>
      <c r="C13351" s="73" t="s">
        <v>66778</v>
      </c>
      <c r="D13351" s="73" t="s">
        <v>66779</v>
      </c>
      <c r="E13351" s="73" t="s">
        <v>66780</v>
      </c>
      <c r="F13351" s="74"/>
      <c r="G13351" s="73" t="s">
        <v>5471</v>
      </c>
    </row>
    <row r="13352" spans="1:7">
      <c r="A13352" s="73" t="s">
        <v>66781</v>
      </c>
      <c r="B13352" s="73" t="s">
        <v>66782</v>
      </c>
      <c r="C13352" s="73" t="s">
        <v>66783</v>
      </c>
      <c r="D13352" s="73" t="s">
        <v>66784</v>
      </c>
      <c r="E13352" s="73" t="s">
        <v>66785</v>
      </c>
      <c r="F13352" s="74"/>
      <c r="G13352" s="73" t="s">
        <v>5471</v>
      </c>
    </row>
    <row r="13353" spans="1:7">
      <c r="A13353" s="73" t="s">
        <v>66786</v>
      </c>
      <c r="B13353" s="73" t="s">
        <v>66787</v>
      </c>
      <c r="C13353" s="73" t="s">
        <v>29293</v>
      </c>
      <c r="D13353" s="73" t="s">
        <v>66788</v>
      </c>
      <c r="E13353" s="73" t="s">
        <v>29295</v>
      </c>
      <c r="F13353" s="74"/>
      <c r="G13353" s="73" t="s">
        <v>5471</v>
      </c>
    </row>
    <row r="13354" spans="1:7">
      <c r="A13354" s="73" t="s">
        <v>66789</v>
      </c>
      <c r="B13354" s="73" t="s">
        <v>66790</v>
      </c>
      <c r="C13354" s="73" t="s">
        <v>66791</v>
      </c>
      <c r="D13354" s="73" t="s">
        <v>66792</v>
      </c>
      <c r="E13354" s="73" t="s">
        <v>54944</v>
      </c>
      <c r="F13354" s="74"/>
      <c r="G13354" s="73" t="s">
        <v>5471</v>
      </c>
    </row>
    <row r="13355" spans="1:7">
      <c r="A13355" s="73" t="s">
        <v>66793</v>
      </c>
      <c r="B13355" s="73" t="s">
        <v>66794</v>
      </c>
      <c r="C13355" s="73" t="s">
        <v>27990</v>
      </c>
      <c r="D13355" s="73" t="s">
        <v>66795</v>
      </c>
      <c r="E13355" s="73" t="s">
        <v>27992</v>
      </c>
      <c r="F13355" s="74"/>
      <c r="G13355" s="73" t="s">
        <v>5471</v>
      </c>
    </row>
    <row r="13356" spans="1:7">
      <c r="A13356" s="73" t="s">
        <v>66796</v>
      </c>
      <c r="B13356" s="73" t="s">
        <v>66797</v>
      </c>
      <c r="C13356" s="73" t="s">
        <v>66798</v>
      </c>
      <c r="D13356" s="73" t="s">
        <v>66799</v>
      </c>
      <c r="E13356" s="73" t="s">
        <v>66800</v>
      </c>
      <c r="F13356" s="74" t="s">
        <v>5125</v>
      </c>
      <c r="G13356" s="73" t="s">
        <v>5471</v>
      </c>
    </row>
    <row r="13357" spans="1:7">
      <c r="A13357" s="73" t="s">
        <v>66801</v>
      </c>
      <c r="B13357" s="73" t="s">
        <v>66802</v>
      </c>
      <c r="C13357" s="73" t="s">
        <v>66803</v>
      </c>
      <c r="D13357" s="73" t="s">
        <v>66804</v>
      </c>
      <c r="E13357" s="73" t="s">
        <v>66805</v>
      </c>
      <c r="F13357" s="74" t="s">
        <v>4314</v>
      </c>
      <c r="G13357" s="73" t="s">
        <v>5471</v>
      </c>
    </row>
    <row r="13358" spans="1:7">
      <c r="A13358" s="73" t="s">
        <v>66806</v>
      </c>
      <c r="B13358" s="73" t="s">
        <v>66807</v>
      </c>
      <c r="C13358" s="73" t="s">
        <v>66808</v>
      </c>
      <c r="D13358" s="73" t="s">
        <v>66809</v>
      </c>
      <c r="E13358" s="73" t="s">
        <v>66810</v>
      </c>
      <c r="F13358" s="74" t="s">
        <v>4159</v>
      </c>
      <c r="G13358" s="73" t="s">
        <v>5471</v>
      </c>
    </row>
    <row r="13359" spans="1:7">
      <c r="A13359" s="73" t="s">
        <v>66811</v>
      </c>
      <c r="B13359" s="73" t="s">
        <v>66812</v>
      </c>
      <c r="C13359" s="73" t="s">
        <v>66813</v>
      </c>
      <c r="D13359" s="73" t="s">
        <v>66814</v>
      </c>
      <c r="E13359" s="73" t="s">
        <v>66815</v>
      </c>
      <c r="F13359" s="74" t="s">
        <v>5483</v>
      </c>
      <c r="G13359" s="73" t="s">
        <v>5471</v>
      </c>
    </row>
    <row r="13360" spans="1:7">
      <c r="A13360" s="73" t="s">
        <v>66816</v>
      </c>
      <c r="B13360" s="73" t="s">
        <v>66817</v>
      </c>
      <c r="C13360" s="73" t="s">
        <v>66818</v>
      </c>
      <c r="D13360" s="73" t="s">
        <v>66819</v>
      </c>
      <c r="E13360" s="73" t="s">
        <v>66820</v>
      </c>
      <c r="F13360" s="74" t="s">
        <v>4314</v>
      </c>
      <c r="G13360" s="73" t="s">
        <v>5471</v>
      </c>
    </row>
    <row r="13361" spans="1:7">
      <c r="A13361" s="73" t="s">
        <v>66821</v>
      </c>
      <c r="B13361" s="73" t="s">
        <v>66822</v>
      </c>
      <c r="C13361" s="73" t="s">
        <v>66823</v>
      </c>
      <c r="D13361" s="73" t="s">
        <v>66824</v>
      </c>
      <c r="E13361" s="73" t="s">
        <v>66825</v>
      </c>
      <c r="F13361" s="74"/>
      <c r="G13361" s="73" t="s">
        <v>5471</v>
      </c>
    </row>
    <row r="13362" spans="1:7">
      <c r="A13362" s="73" t="s">
        <v>66826</v>
      </c>
      <c r="B13362" s="73" t="s">
        <v>66827</v>
      </c>
      <c r="C13362" s="73" t="s">
        <v>66828</v>
      </c>
      <c r="D13362" s="73" t="s">
        <v>66829</v>
      </c>
      <c r="E13362" s="73" t="s">
        <v>66830</v>
      </c>
      <c r="F13362" s="74"/>
      <c r="G13362" s="73" t="s">
        <v>5471</v>
      </c>
    </row>
    <row r="13363" spans="1:7">
      <c r="A13363" s="73" t="s">
        <v>66831</v>
      </c>
      <c r="B13363" s="73" t="s">
        <v>66832</v>
      </c>
      <c r="C13363" s="73" t="s">
        <v>66833</v>
      </c>
      <c r="D13363" s="73" t="s">
        <v>66834</v>
      </c>
      <c r="E13363" s="73" t="s">
        <v>66835</v>
      </c>
      <c r="F13363" s="74" t="s">
        <v>4314</v>
      </c>
      <c r="G13363" s="73" t="s">
        <v>5471</v>
      </c>
    </row>
    <row r="13364" spans="1:7">
      <c r="A13364" s="73" t="s">
        <v>3031</v>
      </c>
      <c r="B13364" s="73" t="s">
        <v>66836</v>
      </c>
      <c r="C13364" s="73" t="s">
        <v>66837</v>
      </c>
      <c r="D13364" s="73" t="s">
        <v>66838</v>
      </c>
      <c r="E13364" s="73" t="s">
        <v>66839</v>
      </c>
      <c r="F13364" s="74"/>
      <c r="G13364" s="73" t="s">
        <v>5471</v>
      </c>
    </row>
    <row r="13365" spans="1:7">
      <c r="A13365" s="73" t="s">
        <v>66840</v>
      </c>
      <c r="B13365" s="73" t="s">
        <v>66841</v>
      </c>
      <c r="C13365" s="73" t="s">
        <v>66842</v>
      </c>
      <c r="D13365" s="73" t="s">
        <v>66843</v>
      </c>
      <c r="E13365" s="73" t="s">
        <v>66844</v>
      </c>
      <c r="F13365" s="74" t="s">
        <v>66845</v>
      </c>
      <c r="G13365" s="73" t="s">
        <v>5471</v>
      </c>
    </row>
    <row r="13366" spans="1:7">
      <c r="A13366" s="73" t="s">
        <v>66846</v>
      </c>
      <c r="B13366" s="73" t="s">
        <v>66847</v>
      </c>
      <c r="C13366" s="73" t="s">
        <v>66848</v>
      </c>
      <c r="D13366" s="73" t="s">
        <v>66849</v>
      </c>
      <c r="E13366" s="73" t="s">
        <v>66850</v>
      </c>
      <c r="F13366" s="74"/>
      <c r="G13366" s="73" t="s">
        <v>5471</v>
      </c>
    </row>
    <row r="13367" spans="1:7">
      <c r="A13367" s="73" t="s">
        <v>66851</v>
      </c>
      <c r="B13367" s="73" t="s">
        <v>66852</v>
      </c>
      <c r="C13367" s="73" t="s">
        <v>66853</v>
      </c>
      <c r="D13367" s="73" t="s">
        <v>66854</v>
      </c>
      <c r="E13367" s="73" t="s">
        <v>66855</v>
      </c>
      <c r="F13367" s="74"/>
      <c r="G13367" s="73" t="s">
        <v>5471</v>
      </c>
    </row>
    <row r="13368" spans="1:7">
      <c r="A13368" s="73" t="s">
        <v>66856</v>
      </c>
      <c r="B13368" s="73" t="s">
        <v>66857</v>
      </c>
      <c r="C13368" s="73" t="s">
        <v>66858</v>
      </c>
      <c r="D13368" s="73" t="s">
        <v>66859</v>
      </c>
      <c r="E13368" s="73" t="s">
        <v>66860</v>
      </c>
      <c r="F13368" s="74"/>
      <c r="G13368" s="73" t="s">
        <v>5471</v>
      </c>
    </row>
    <row r="13369" spans="1:7">
      <c r="A13369" s="73" t="s">
        <v>66861</v>
      </c>
      <c r="B13369" s="73" t="s">
        <v>66862</v>
      </c>
      <c r="C13369" s="73" t="s">
        <v>66863</v>
      </c>
      <c r="D13369" s="73" t="s">
        <v>66864</v>
      </c>
      <c r="E13369" s="73" t="s">
        <v>66865</v>
      </c>
      <c r="F13369" s="74"/>
      <c r="G13369" s="73" t="s">
        <v>5471</v>
      </c>
    </row>
    <row r="13370" spans="1:7">
      <c r="A13370" s="73" t="s">
        <v>66866</v>
      </c>
      <c r="B13370" s="73" t="s">
        <v>66867</v>
      </c>
      <c r="C13370" s="73" t="s">
        <v>66868</v>
      </c>
      <c r="D13370" s="73" t="s">
        <v>66869</v>
      </c>
      <c r="E13370" s="73" t="s">
        <v>66870</v>
      </c>
      <c r="F13370" s="74" t="s">
        <v>5045</v>
      </c>
      <c r="G13370" s="73" t="s">
        <v>5471</v>
      </c>
    </row>
    <row r="13371" spans="1:7">
      <c r="A13371" s="73" t="s">
        <v>66871</v>
      </c>
      <c r="B13371" s="73" t="s">
        <v>66872</v>
      </c>
      <c r="C13371" s="73" t="s">
        <v>66873</v>
      </c>
      <c r="D13371" s="73" t="s">
        <v>66874</v>
      </c>
      <c r="E13371" s="73" t="s">
        <v>66875</v>
      </c>
      <c r="F13371" s="74"/>
      <c r="G13371" s="73" t="s">
        <v>5471</v>
      </c>
    </row>
    <row r="13372" spans="1:7">
      <c r="A13372" s="73" t="s">
        <v>66876</v>
      </c>
      <c r="B13372" s="73" t="s">
        <v>66877</v>
      </c>
      <c r="C13372" s="73" t="s">
        <v>66878</v>
      </c>
      <c r="D13372" s="73" t="s">
        <v>66879</v>
      </c>
      <c r="E13372" s="73" t="s">
        <v>66880</v>
      </c>
      <c r="F13372" s="74" t="s">
        <v>4314</v>
      </c>
      <c r="G13372" s="73" t="s">
        <v>5471</v>
      </c>
    </row>
    <row r="13373" spans="1:7">
      <c r="A13373" s="73" t="s">
        <v>66881</v>
      </c>
      <c r="B13373" s="73" t="s">
        <v>66882</v>
      </c>
      <c r="C13373" s="73" t="s">
        <v>66883</v>
      </c>
      <c r="D13373" s="73" t="s">
        <v>66884</v>
      </c>
      <c r="E13373" s="73" t="s">
        <v>66885</v>
      </c>
      <c r="F13373" s="74" t="s">
        <v>4314</v>
      </c>
      <c r="G13373" s="73" t="s">
        <v>5471</v>
      </c>
    </row>
    <row r="13374" spans="1:7">
      <c r="A13374" s="73" t="s">
        <v>66886</v>
      </c>
      <c r="B13374" s="73" t="s">
        <v>66887</v>
      </c>
      <c r="C13374" s="73" t="s">
        <v>66888</v>
      </c>
      <c r="D13374" s="73" t="s">
        <v>66889</v>
      </c>
      <c r="E13374" s="73" t="s">
        <v>53079</v>
      </c>
      <c r="F13374" s="74"/>
      <c r="G13374" s="73" t="s">
        <v>5471</v>
      </c>
    </row>
    <row r="13375" spans="1:7">
      <c r="A13375" s="73" t="s">
        <v>66890</v>
      </c>
      <c r="B13375" s="73" t="s">
        <v>66891</v>
      </c>
      <c r="C13375" s="73" t="s">
        <v>66892</v>
      </c>
      <c r="D13375" s="73" t="s">
        <v>66893</v>
      </c>
      <c r="E13375" s="73" t="s">
        <v>66894</v>
      </c>
      <c r="F13375" s="74"/>
      <c r="G13375" s="73" t="s">
        <v>5471</v>
      </c>
    </row>
    <row r="13376" spans="1:7">
      <c r="A13376" s="73" t="s">
        <v>66895</v>
      </c>
      <c r="B13376" s="73" t="s">
        <v>66896</v>
      </c>
      <c r="C13376" s="73" t="s">
        <v>66897</v>
      </c>
      <c r="D13376" s="73" t="s">
        <v>66898</v>
      </c>
      <c r="E13376" s="73" t="s">
        <v>66899</v>
      </c>
      <c r="F13376" s="74" t="s">
        <v>5483</v>
      </c>
      <c r="G13376" s="73" t="s">
        <v>5471</v>
      </c>
    </row>
    <row r="13377" spans="1:7">
      <c r="A13377" s="73" t="s">
        <v>66900</v>
      </c>
      <c r="B13377" s="73" t="s">
        <v>66901</v>
      </c>
      <c r="C13377" s="73" t="s">
        <v>66902</v>
      </c>
      <c r="D13377" s="73" t="s">
        <v>66903</v>
      </c>
      <c r="E13377" s="73" t="s">
        <v>66904</v>
      </c>
      <c r="F13377" s="74"/>
      <c r="G13377" s="73" t="s">
        <v>5471</v>
      </c>
    </row>
    <row r="13378" spans="1:7">
      <c r="A13378" s="73" t="s">
        <v>66905</v>
      </c>
      <c r="B13378" s="73" t="s">
        <v>66906</v>
      </c>
      <c r="C13378" s="73" t="s">
        <v>66907</v>
      </c>
      <c r="D13378" s="73" t="s">
        <v>66908</v>
      </c>
      <c r="E13378" s="73" t="s">
        <v>56912</v>
      </c>
      <c r="F13378" s="74"/>
      <c r="G13378" s="73" t="s">
        <v>5471</v>
      </c>
    </row>
    <row r="13379" spans="1:7">
      <c r="A13379" s="73" t="s">
        <v>66909</v>
      </c>
      <c r="B13379" s="73" t="s">
        <v>66910</v>
      </c>
      <c r="C13379" s="73" t="s">
        <v>66911</v>
      </c>
      <c r="D13379" s="73" t="s">
        <v>66912</v>
      </c>
      <c r="E13379" s="73" t="s">
        <v>66913</v>
      </c>
      <c r="F13379" s="74" t="s">
        <v>4469</v>
      </c>
      <c r="G13379" s="73" t="s">
        <v>5471</v>
      </c>
    </row>
    <row r="13380" spans="1:7">
      <c r="A13380" s="73" t="s">
        <v>66914</v>
      </c>
      <c r="B13380" s="73" t="s">
        <v>66915</v>
      </c>
      <c r="C13380" s="73" t="s">
        <v>66916</v>
      </c>
      <c r="D13380" s="73" t="s">
        <v>66917</v>
      </c>
      <c r="E13380" s="73" t="s">
        <v>66918</v>
      </c>
      <c r="F13380" s="74"/>
      <c r="G13380" s="73" t="s">
        <v>5471</v>
      </c>
    </row>
    <row r="13381" spans="1:7">
      <c r="A13381" s="73" t="s">
        <v>66919</v>
      </c>
      <c r="B13381" s="73" t="s">
        <v>66920</v>
      </c>
      <c r="C13381" s="73" t="s">
        <v>66921</v>
      </c>
      <c r="D13381" s="73" t="s">
        <v>66922</v>
      </c>
      <c r="E13381" s="73" t="s">
        <v>53377</v>
      </c>
      <c r="F13381" s="74"/>
      <c r="G13381" s="73" t="s">
        <v>5471</v>
      </c>
    </row>
    <row r="13382" spans="1:7">
      <c r="A13382" s="73" t="s">
        <v>66923</v>
      </c>
      <c r="B13382" s="73" t="s">
        <v>66924</v>
      </c>
      <c r="C13382" s="73" t="s">
        <v>66925</v>
      </c>
      <c r="D13382" s="73" t="s">
        <v>66926</v>
      </c>
      <c r="E13382" s="73" t="s">
        <v>66927</v>
      </c>
      <c r="F13382" s="74" t="s">
        <v>5483</v>
      </c>
      <c r="G13382" s="73" t="s">
        <v>5471</v>
      </c>
    </row>
    <row r="13383" spans="1:7">
      <c r="A13383" s="73" t="s">
        <v>66928</v>
      </c>
      <c r="B13383" s="73" t="s">
        <v>66929</v>
      </c>
      <c r="C13383" s="73" t="s">
        <v>66930</v>
      </c>
      <c r="D13383" s="73" t="s">
        <v>66931</v>
      </c>
      <c r="E13383" s="73" t="s">
        <v>66932</v>
      </c>
      <c r="F13383" s="74" t="s">
        <v>5483</v>
      </c>
      <c r="G13383" s="73" t="s">
        <v>5471</v>
      </c>
    </row>
    <row r="13384" spans="1:7">
      <c r="A13384" s="73" t="s">
        <v>66933</v>
      </c>
      <c r="B13384" s="73" t="s">
        <v>66934</v>
      </c>
      <c r="C13384" s="73" t="s">
        <v>66935</v>
      </c>
      <c r="D13384" s="73" t="s">
        <v>66936</v>
      </c>
      <c r="E13384" s="73" t="s">
        <v>66937</v>
      </c>
      <c r="F13384" s="74" t="s">
        <v>4469</v>
      </c>
      <c r="G13384" s="73" t="s">
        <v>5471</v>
      </c>
    </row>
    <row r="13385" spans="1:7">
      <c r="A13385" s="73" t="s">
        <v>66938</v>
      </c>
      <c r="B13385" s="73" t="s">
        <v>66939</v>
      </c>
      <c r="C13385" s="73" t="s">
        <v>66940</v>
      </c>
      <c r="D13385" s="73" t="s">
        <v>66941</v>
      </c>
      <c r="E13385" s="73" t="s">
        <v>66942</v>
      </c>
      <c r="F13385" s="74"/>
      <c r="G13385" s="73" t="s">
        <v>5471</v>
      </c>
    </row>
    <row r="13386" spans="1:7">
      <c r="A13386" s="73" t="s">
        <v>66943</v>
      </c>
      <c r="B13386" s="73" t="s">
        <v>66944</v>
      </c>
      <c r="C13386" s="73" t="s">
        <v>66945</v>
      </c>
      <c r="D13386" s="73" t="s">
        <v>66946</v>
      </c>
      <c r="E13386" s="73" t="s">
        <v>66947</v>
      </c>
      <c r="F13386" s="74" t="s">
        <v>5483</v>
      </c>
      <c r="G13386" s="73" t="s">
        <v>5471</v>
      </c>
    </row>
    <row r="13387" spans="1:7">
      <c r="A13387" s="73" t="s">
        <v>66948</v>
      </c>
      <c r="B13387" s="73" t="s">
        <v>66949</v>
      </c>
      <c r="C13387" s="73" t="s">
        <v>66950</v>
      </c>
      <c r="D13387" s="73" t="s">
        <v>66951</v>
      </c>
      <c r="E13387" s="73" t="s">
        <v>54049</v>
      </c>
      <c r="F13387" s="74"/>
      <c r="G13387" s="73" t="s">
        <v>5471</v>
      </c>
    </row>
    <row r="13388" spans="1:7">
      <c r="A13388" s="73" t="s">
        <v>66952</v>
      </c>
      <c r="B13388" s="73" t="s">
        <v>66953</v>
      </c>
      <c r="C13388" s="73" t="s">
        <v>46810</v>
      </c>
      <c r="D13388" s="73" t="s">
        <v>66954</v>
      </c>
      <c r="E13388" s="73" t="s">
        <v>46812</v>
      </c>
      <c r="F13388" s="74"/>
      <c r="G13388" s="73" t="s">
        <v>5471</v>
      </c>
    </row>
    <row r="13389" spans="1:7">
      <c r="A13389" s="73" t="s">
        <v>66955</v>
      </c>
      <c r="B13389" s="73" t="s">
        <v>66956</v>
      </c>
      <c r="C13389" s="73" t="s">
        <v>66957</v>
      </c>
      <c r="D13389" s="73" t="s">
        <v>66958</v>
      </c>
      <c r="E13389" s="73" t="s">
        <v>66959</v>
      </c>
      <c r="F13389" s="74" t="s">
        <v>5483</v>
      </c>
      <c r="G13389" s="73" t="s">
        <v>5471</v>
      </c>
    </row>
    <row r="13390" spans="1:7">
      <c r="A13390" s="73" t="s">
        <v>66960</v>
      </c>
      <c r="B13390" s="73" t="s">
        <v>66961</v>
      </c>
      <c r="C13390" s="73" t="s">
        <v>66962</v>
      </c>
      <c r="D13390" s="73" t="s">
        <v>66963</v>
      </c>
      <c r="E13390" s="73" t="s">
        <v>66964</v>
      </c>
      <c r="F13390" s="74" t="s">
        <v>18724</v>
      </c>
      <c r="G13390" s="73" t="s">
        <v>5471</v>
      </c>
    </row>
    <row r="13391" spans="1:7">
      <c r="A13391" s="73" t="s">
        <v>66965</v>
      </c>
      <c r="B13391" s="73" t="s">
        <v>66966</v>
      </c>
      <c r="C13391" s="73" t="s">
        <v>39409</v>
      </c>
      <c r="D13391" s="73" t="s">
        <v>66967</v>
      </c>
      <c r="E13391" s="73" t="s">
        <v>39411</v>
      </c>
      <c r="F13391" s="74"/>
      <c r="G13391" s="73" t="s">
        <v>5471</v>
      </c>
    </row>
    <row r="13392" spans="1:7">
      <c r="A13392" s="73" t="s">
        <v>66968</v>
      </c>
      <c r="B13392" s="73" t="s">
        <v>66969</v>
      </c>
      <c r="C13392" s="73" t="s">
        <v>66970</v>
      </c>
      <c r="D13392" s="73" t="s">
        <v>66971</v>
      </c>
      <c r="E13392" s="73" t="s">
        <v>66972</v>
      </c>
      <c r="F13392" s="74"/>
      <c r="G13392" s="73" t="s">
        <v>5471</v>
      </c>
    </row>
    <row r="13393" spans="1:7">
      <c r="A13393" s="73" t="s">
        <v>66973</v>
      </c>
      <c r="B13393" s="73" t="s">
        <v>66974</v>
      </c>
      <c r="C13393" s="73" t="s">
        <v>66975</v>
      </c>
      <c r="D13393" s="73" t="s">
        <v>66976</v>
      </c>
      <c r="E13393" s="73" t="s">
        <v>58641</v>
      </c>
      <c r="F13393" s="74"/>
      <c r="G13393" s="73" t="s">
        <v>5471</v>
      </c>
    </row>
    <row r="13394" spans="1:7">
      <c r="A13394" s="73" t="s">
        <v>66977</v>
      </c>
      <c r="B13394" s="73" t="s">
        <v>66978</v>
      </c>
      <c r="C13394" s="73" t="s">
        <v>66979</v>
      </c>
      <c r="D13394" s="73" t="s">
        <v>66980</v>
      </c>
      <c r="E13394" s="73" t="s">
        <v>65566</v>
      </c>
      <c r="F13394" s="74"/>
      <c r="G13394" s="73" t="s">
        <v>5471</v>
      </c>
    </row>
    <row r="13395" spans="1:7">
      <c r="A13395" s="73" t="s">
        <v>66981</v>
      </c>
      <c r="B13395" s="73" t="s">
        <v>66982</v>
      </c>
      <c r="C13395" s="73" t="s">
        <v>66983</v>
      </c>
      <c r="D13395" s="73" t="s">
        <v>66984</v>
      </c>
      <c r="E13395" s="73" t="s">
        <v>66985</v>
      </c>
      <c r="F13395" s="74"/>
      <c r="G13395" s="73" t="s">
        <v>5471</v>
      </c>
    </row>
    <row r="13396" spans="1:7">
      <c r="A13396" s="73" t="s">
        <v>66986</v>
      </c>
      <c r="B13396" s="73" t="s">
        <v>66987</v>
      </c>
      <c r="C13396" s="73" t="s">
        <v>66988</v>
      </c>
      <c r="D13396" s="73" t="s">
        <v>66989</v>
      </c>
      <c r="E13396" s="73" t="s">
        <v>66990</v>
      </c>
      <c r="F13396" s="74"/>
      <c r="G13396" s="73" t="s">
        <v>5471</v>
      </c>
    </row>
    <row r="13397" spans="1:7">
      <c r="A13397" s="73" t="s">
        <v>66991</v>
      </c>
      <c r="B13397" s="73" t="s">
        <v>66992</v>
      </c>
      <c r="C13397" s="73" t="s">
        <v>66993</v>
      </c>
      <c r="D13397" s="73" t="s">
        <v>66994</v>
      </c>
      <c r="E13397" s="73" t="s">
        <v>37896</v>
      </c>
      <c r="F13397" s="74"/>
      <c r="G13397" s="73" t="s">
        <v>5471</v>
      </c>
    </row>
    <row r="13398" spans="1:7">
      <c r="A13398" s="73" t="s">
        <v>66995</v>
      </c>
      <c r="B13398" s="73" t="s">
        <v>66996</v>
      </c>
      <c r="C13398" s="73" t="s">
        <v>66997</v>
      </c>
      <c r="D13398" s="73" t="s">
        <v>66998</v>
      </c>
      <c r="E13398" s="73" t="s">
        <v>66999</v>
      </c>
      <c r="F13398" s="74"/>
      <c r="G13398" s="73" t="s">
        <v>5471</v>
      </c>
    </row>
    <row r="13399" spans="1:7">
      <c r="A13399" s="73" t="s">
        <v>67000</v>
      </c>
      <c r="B13399" s="73" t="s">
        <v>67001</v>
      </c>
      <c r="C13399" s="73" t="s">
        <v>67002</v>
      </c>
      <c r="D13399" s="73" t="s">
        <v>67003</v>
      </c>
      <c r="E13399" s="73" t="s">
        <v>67004</v>
      </c>
      <c r="F13399" s="74"/>
      <c r="G13399" s="73" t="s">
        <v>5471</v>
      </c>
    </row>
    <row r="13400" spans="1:7">
      <c r="A13400" s="73" t="s">
        <v>67005</v>
      </c>
      <c r="B13400" s="73" t="s">
        <v>67006</v>
      </c>
      <c r="C13400" s="73" t="s">
        <v>67007</v>
      </c>
      <c r="D13400" s="73" t="s">
        <v>67008</v>
      </c>
      <c r="E13400" s="73" t="s">
        <v>67009</v>
      </c>
      <c r="F13400" s="74"/>
      <c r="G13400" s="73" t="s">
        <v>5471</v>
      </c>
    </row>
    <row r="13401" spans="1:7">
      <c r="A13401" s="73" t="s">
        <v>67010</v>
      </c>
      <c r="B13401" s="73" t="s">
        <v>67011</v>
      </c>
      <c r="C13401" s="73" t="s">
        <v>67012</v>
      </c>
      <c r="D13401" s="73" t="s">
        <v>67013</v>
      </c>
      <c r="E13401" s="73" t="s">
        <v>67014</v>
      </c>
      <c r="F13401" s="74" t="s">
        <v>5513</v>
      </c>
      <c r="G13401" s="73" t="s">
        <v>5471</v>
      </c>
    </row>
    <row r="13402" spans="1:7">
      <c r="A13402" s="73" t="s">
        <v>67015</v>
      </c>
      <c r="B13402" s="73" t="s">
        <v>67016</v>
      </c>
      <c r="C13402" s="73" t="s">
        <v>67017</v>
      </c>
      <c r="D13402" s="73" t="s">
        <v>67018</v>
      </c>
      <c r="E13402" s="73" t="s">
        <v>67019</v>
      </c>
      <c r="F13402" s="74"/>
      <c r="G13402" s="73" t="s">
        <v>5471</v>
      </c>
    </row>
    <row r="13403" spans="1:7">
      <c r="A13403" s="73" t="s">
        <v>67020</v>
      </c>
      <c r="B13403" s="73" t="s">
        <v>67021</v>
      </c>
      <c r="C13403" s="73" t="s">
        <v>67022</v>
      </c>
      <c r="D13403" s="73" t="s">
        <v>67023</v>
      </c>
      <c r="E13403" s="73" t="s">
        <v>61177</v>
      </c>
      <c r="F13403" s="74"/>
      <c r="G13403" s="73" t="s">
        <v>5471</v>
      </c>
    </row>
    <row r="13404" spans="1:7">
      <c r="A13404" s="73" t="s">
        <v>67024</v>
      </c>
      <c r="B13404" s="73" t="s">
        <v>67025</v>
      </c>
      <c r="C13404" s="73" t="s">
        <v>45598</v>
      </c>
      <c r="D13404" s="73" t="s">
        <v>67026</v>
      </c>
      <c r="E13404" s="73" t="s">
        <v>67027</v>
      </c>
      <c r="F13404" s="74" t="s">
        <v>7269</v>
      </c>
      <c r="G13404" s="73" t="s">
        <v>5471</v>
      </c>
    </row>
    <row r="13405" spans="1:7">
      <c r="A13405" s="73" t="s">
        <v>67028</v>
      </c>
      <c r="B13405" s="73" t="s">
        <v>67029</v>
      </c>
      <c r="C13405" s="73" t="s">
        <v>67030</v>
      </c>
      <c r="D13405" s="73" t="s">
        <v>67031</v>
      </c>
      <c r="E13405" s="73" t="s">
        <v>17610</v>
      </c>
      <c r="F13405" s="74"/>
      <c r="G13405" s="73" t="s">
        <v>5471</v>
      </c>
    </row>
    <row r="13406" spans="1:7">
      <c r="A13406" s="73" t="s">
        <v>67032</v>
      </c>
      <c r="B13406" s="73" t="s">
        <v>67033</v>
      </c>
      <c r="C13406" s="73" t="s">
        <v>67034</v>
      </c>
      <c r="D13406" s="73" t="s">
        <v>67035</v>
      </c>
      <c r="E13406" s="73" t="s">
        <v>67036</v>
      </c>
      <c r="F13406" s="74"/>
      <c r="G13406" s="73" t="s">
        <v>5471</v>
      </c>
    </row>
    <row r="13407" spans="1:7">
      <c r="A13407" s="73" t="s">
        <v>67037</v>
      </c>
      <c r="B13407" s="73" t="s">
        <v>67038</v>
      </c>
      <c r="C13407" s="73" t="s">
        <v>67039</v>
      </c>
      <c r="D13407" s="73" t="s">
        <v>67040</v>
      </c>
      <c r="E13407" s="73" t="s">
        <v>14952</v>
      </c>
      <c r="F13407" s="74"/>
      <c r="G13407" s="73" t="s">
        <v>5471</v>
      </c>
    </row>
    <row r="13408" spans="1:7">
      <c r="A13408" s="73" t="s">
        <v>67041</v>
      </c>
      <c r="B13408" s="73" t="s">
        <v>67042</v>
      </c>
      <c r="C13408" s="73" t="s">
        <v>67043</v>
      </c>
      <c r="D13408" s="73" t="s">
        <v>67044</v>
      </c>
      <c r="E13408" s="73" t="s">
        <v>57197</v>
      </c>
      <c r="F13408" s="74"/>
      <c r="G13408" s="73" t="s">
        <v>5471</v>
      </c>
    </row>
    <row r="13409" spans="1:7">
      <c r="A13409" s="73" t="s">
        <v>67045</v>
      </c>
      <c r="B13409" s="73" t="s">
        <v>67046</v>
      </c>
      <c r="C13409" s="73" t="s">
        <v>67047</v>
      </c>
      <c r="D13409" s="73" t="s">
        <v>67048</v>
      </c>
      <c r="E13409" s="73" t="s">
        <v>67049</v>
      </c>
      <c r="F13409" s="74"/>
      <c r="G13409" s="73" t="s">
        <v>5471</v>
      </c>
    </row>
    <row r="13410" spans="1:7">
      <c r="A13410" s="73" t="s">
        <v>67050</v>
      </c>
      <c r="B13410" s="73" t="s">
        <v>67051</v>
      </c>
      <c r="C13410" s="73" t="s">
        <v>67052</v>
      </c>
      <c r="D13410" s="73" t="s">
        <v>67053</v>
      </c>
      <c r="E13410" s="73" t="s">
        <v>57197</v>
      </c>
      <c r="F13410" s="74"/>
      <c r="G13410" s="73" t="s">
        <v>5471</v>
      </c>
    </row>
    <row r="13411" spans="1:7">
      <c r="A13411" s="73" t="s">
        <v>67054</v>
      </c>
      <c r="B13411" s="73" t="s">
        <v>67055</v>
      </c>
      <c r="C13411" s="73" t="s">
        <v>67056</v>
      </c>
      <c r="D13411" s="73" t="s">
        <v>67057</v>
      </c>
      <c r="E13411" s="73" t="s">
        <v>67058</v>
      </c>
      <c r="F13411" s="74"/>
      <c r="G13411" s="73" t="s">
        <v>5471</v>
      </c>
    </row>
    <row r="13412" spans="1:7">
      <c r="A13412" s="73" t="s">
        <v>67059</v>
      </c>
      <c r="B13412" s="73" t="s">
        <v>67060</v>
      </c>
      <c r="C13412" s="73" t="s">
        <v>67061</v>
      </c>
      <c r="D13412" s="73" t="s">
        <v>67062</v>
      </c>
      <c r="E13412" s="73" t="s">
        <v>67063</v>
      </c>
      <c r="F13412" s="74" t="s">
        <v>4159</v>
      </c>
      <c r="G13412" s="73" t="s">
        <v>5471</v>
      </c>
    </row>
    <row r="13413" spans="1:7">
      <c r="A13413" s="73" t="s">
        <v>67064</v>
      </c>
      <c r="B13413" s="73" t="s">
        <v>67065</v>
      </c>
      <c r="C13413" s="73" t="s">
        <v>67066</v>
      </c>
      <c r="D13413" s="73" t="s">
        <v>67067</v>
      </c>
      <c r="E13413" s="73" t="s">
        <v>67068</v>
      </c>
      <c r="F13413" s="74"/>
      <c r="G13413" s="73" t="s">
        <v>5471</v>
      </c>
    </row>
    <row r="13414" spans="1:7">
      <c r="A13414" s="73" t="s">
        <v>67069</v>
      </c>
      <c r="B13414" s="73" t="s">
        <v>67070</v>
      </c>
      <c r="C13414" s="73" t="s">
        <v>67071</v>
      </c>
      <c r="D13414" s="73" t="s">
        <v>67072</v>
      </c>
      <c r="E13414" s="73" t="s">
        <v>67073</v>
      </c>
      <c r="F13414" s="74"/>
      <c r="G13414" s="73" t="s">
        <v>5471</v>
      </c>
    </row>
    <row r="13415" spans="1:7">
      <c r="A13415" s="73" t="s">
        <v>67074</v>
      </c>
      <c r="B13415" s="73" t="s">
        <v>67075</v>
      </c>
      <c r="C13415" s="73" t="s">
        <v>67076</v>
      </c>
      <c r="D13415" s="73" t="s">
        <v>67077</v>
      </c>
      <c r="E13415" s="73" t="s">
        <v>67078</v>
      </c>
      <c r="F13415" s="74"/>
      <c r="G13415" s="73" t="s">
        <v>5471</v>
      </c>
    </row>
    <row r="13416" spans="1:7">
      <c r="A13416" s="73" t="s">
        <v>67079</v>
      </c>
      <c r="B13416" s="73" t="s">
        <v>67080</v>
      </c>
      <c r="C13416" s="73" t="s">
        <v>67081</v>
      </c>
      <c r="D13416" s="73" t="s">
        <v>67082</v>
      </c>
      <c r="E13416" s="73" t="s">
        <v>67083</v>
      </c>
      <c r="F13416" s="74"/>
      <c r="G13416" s="73" t="s">
        <v>5471</v>
      </c>
    </row>
    <row r="13417" spans="1:7">
      <c r="A13417" s="73" t="s">
        <v>67084</v>
      </c>
      <c r="B13417" s="73" t="s">
        <v>67085</v>
      </c>
      <c r="C13417" s="73" t="s">
        <v>67086</v>
      </c>
      <c r="D13417" s="73" t="s">
        <v>67087</v>
      </c>
      <c r="E13417" s="73" t="s">
        <v>57197</v>
      </c>
      <c r="F13417" s="74"/>
      <c r="G13417" s="73" t="s">
        <v>5471</v>
      </c>
    </row>
    <row r="13418" spans="1:7">
      <c r="A13418" s="73" t="s">
        <v>67088</v>
      </c>
      <c r="B13418" s="73" t="s">
        <v>67089</v>
      </c>
      <c r="C13418" s="73" t="s">
        <v>67090</v>
      </c>
      <c r="D13418" s="73" t="s">
        <v>67091</v>
      </c>
      <c r="E13418" s="73" t="s">
        <v>67092</v>
      </c>
      <c r="F13418" s="74"/>
      <c r="G13418" s="73" t="s">
        <v>5471</v>
      </c>
    </row>
    <row r="13419" spans="1:7">
      <c r="A13419" s="73" t="s">
        <v>67093</v>
      </c>
      <c r="B13419" s="73" t="s">
        <v>67094</v>
      </c>
      <c r="C13419" s="73" t="s">
        <v>67095</v>
      </c>
      <c r="D13419" s="73" t="s">
        <v>67096</v>
      </c>
      <c r="E13419" s="73" t="s">
        <v>57054</v>
      </c>
      <c r="F13419" s="74"/>
      <c r="G13419" s="73" t="s">
        <v>5471</v>
      </c>
    </row>
    <row r="13420" spans="1:7">
      <c r="A13420" s="73" t="s">
        <v>67097</v>
      </c>
      <c r="B13420" s="73" t="s">
        <v>67098</v>
      </c>
      <c r="C13420" s="73" t="s">
        <v>67099</v>
      </c>
      <c r="D13420" s="73" t="s">
        <v>67100</v>
      </c>
      <c r="E13420" s="73" t="s">
        <v>25680</v>
      </c>
      <c r="F13420" s="74" t="s">
        <v>4314</v>
      </c>
      <c r="G13420" s="73" t="s">
        <v>5471</v>
      </c>
    </row>
    <row r="13421" spans="1:7">
      <c r="A13421" s="73" t="s">
        <v>67101</v>
      </c>
      <c r="B13421" s="73" t="s">
        <v>67102</v>
      </c>
      <c r="C13421" s="73" t="s">
        <v>67103</v>
      </c>
      <c r="D13421" s="73" t="s">
        <v>67104</v>
      </c>
      <c r="E13421" s="73" t="s">
        <v>67105</v>
      </c>
      <c r="F13421" s="74"/>
      <c r="G13421" s="73" t="s">
        <v>5471</v>
      </c>
    </row>
    <row r="13422" spans="1:7">
      <c r="A13422" s="73" t="s">
        <v>67106</v>
      </c>
      <c r="B13422" s="73" t="s">
        <v>67107</v>
      </c>
      <c r="C13422" s="73" t="s">
        <v>67108</v>
      </c>
      <c r="D13422" s="73" t="s">
        <v>67109</v>
      </c>
      <c r="E13422" s="73" t="s">
        <v>57515</v>
      </c>
      <c r="F13422" s="74"/>
      <c r="G13422" s="73" t="s">
        <v>5471</v>
      </c>
    </row>
    <row r="13423" spans="1:7">
      <c r="A13423" s="73" t="s">
        <v>67110</v>
      </c>
      <c r="B13423" s="73" t="s">
        <v>67111</v>
      </c>
      <c r="C13423" s="73" t="s">
        <v>67112</v>
      </c>
      <c r="D13423" s="73" t="s">
        <v>67113</v>
      </c>
      <c r="E13423" s="73" t="s">
        <v>67114</v>
      </c>
      <c r="F13423" s="74"/>
      <c r="G13423" s="73" t="s">
        <v>5471</v>
      </c>
    </row>
    <row r="13424" spans="1:7">
      <c r="A13424" s="73" t="s">
        <v>67115</v>
      </c>
      <c r="B13424" s="73" t="s">
        <v>67116</v>
      </c>
      <c r="C13424" s="73" t="s">
        <v>67117</v>
      </c>
      <c r="D13424" s="73" t="s">
        <v>67118</v>
      </c>
      <c r="E13424" s="73" t="s">
        <v>67119</v>
      </c>
      <c r="F13424" s="74"/>
      <c r="G13424" s="73" t="s">
        <v>5471</v>
      </c>
    </row>
    <row r="13425" spans="1:7">
      <c r="A13425" s="73" t="s">
        <v>67120</v>
      </c>
      <c r="B13425" s="73" t="s">
        <v>67121</v>
      </c>
      <c r="C13425" s="73" t="s">
        <v>67122</v>
      </c>
      <c r="D13425" s="73" t="s">
        <v>67123</v>
      </c>
      <c r="E13425" s="73" t="s">
        <v>67124</v>
      </c>
      <c r="F13425" s="74" t="s">
        <v>5050</v>
      </c>
      <c r="G13425" s="73" t="s">
        <v>5471</v>
      </c>
    </row>
    <row r="13426" spans="1:7">
      <c r="A13426" s="73" t="s">
        <v>67125</v>
      </c>
      <c r="B13426" s="73" t="s">
        <v>67126</v>
      </c>
      <c r="C13426" s="73" t="s">
        <v>67127</v>
      </c>
      <c r="D13426" s="73" t="s">
        <v>67128</v>
      </c>
      <c r="E13426" s="73" t="s">
        <v>67129</v>
      </c>
      <c r="F13426" s="74"/>
      <c r="G13426" s="73" t="s">
        <v>5471</v>
      </c>
    </row>
    <row r="13427" spans="1:7">
      <c r="A13427" s="73" t="s">
        <v>67130</v>
      </c>
      <c r="B13427" s="73" t="s">
        <v>67131</v>
      </c>
      <c r="C13427" s="73" t="s">
        <v>67132</v>
      </c>
      <c r="D13427" s="73" t="s">
        <v>67133</v>
      </c>
      <c r="E13427" s="73" t="s">
        <v>67134</v>
      </c>
      <c r="F13427" s="74"/>
      <c r="G13427" s="73" t="s">
        <v>5471</v>
      </c>
    </row>
    <row r="13428" spans="1:7">
      <c r="A13428" s="73" t="s">
        <v>67135</v>
      </c>
      <c r="B13428" s="73" t="s">
        <v>67136</v>
      </c>
      <c r="C13428" s="73" t="s">
        <v>67137</v>
      </c>
      <c r="D13428" s="73" t="s">
        <v>67138</v>
      </c>
      <c r="E13428" s="73" t="s">
        <v>54282</v>
      </c>
      <c r="F13428" s="74"/>
      <c r="G13428" s="73" t="s">
        <v>5471</v>
      </c>
    </row>
    <row r="13429" spans="1:7">
      <c r="A13429" s="73" t="s">
        <v>67139</v>
      </c>
      <c r="B13429" s="73" t="s">
        <v>67140</v>
      </c>
      <c r="C13429" s="73" t="s">
        <v>67141</v>
      </c>
      <c r="D13429" s="73" t="s">
        <v>67142</v>
      </c>
      <c r="E13429" s="73" t="s">
        <v>67143</v>
      </c>
      <c r="F13429" s="74" t="s">
        <v>9867</v>
      </c>
      <c r="G13429" s="73" t="s">
        <v>5471</v>
      </c>
    </row>
    <row r="13430" spans="1:7">
      <c r="A13430" s="73" t="s">
        <v>67144</v>
      </c>
      <c r="B13430" s="73" t="s">
        <v>67145</v>
      </c>
      <c r="C13430" s="73" t="s">
        <v>67146</v>
      </c>
      <c r="D13430" s="73" t="s">
        <v>67147</v>
      </c>
      <c r="E13430" s="73" t="s">
        <v>17641</v>
      </c>
      <c r="F13430" s="74"/>
      <c r="G13430" s="73" t="s">
        <v>5471</v>
      </c>
    </row>
    <row r="13431" spans="1:7">
      <c r="A13431" s="73" t="s">
        <v>67148</v>
      </c>
      <c r="B13431" s="73" t="s">
        <v>67149</v>
      </c>
      <c r="C13431" s="73" t="s">
        <v>67150</v>
      </c>
      <c r="D13431" s="73" t="s">
        <v>67151</v>
      </c>
      <c r="E13431" s="73" t="s">
        <v>67152</v>
      </c>
      <c r="F13431" s="74"/>
      <c r="G13431" s="73" t="s">
        <v>5471</v>
      </c>
    </row>
    <row r="13432" spans="1:7">
      <c r="A13432" s="73" t="s">
        <v>67153</v>
      </c>
      <c r="B13432" s="73" t="s">
        <v>67154</v>
      </c>
      <c r="C13432" s="73" t="s">
        <v>67155</v>
      </c>
      <c r="D13432" s="73" t="s">
        <v>67156</v>
      </c>
      <c r="E13432" s="73" t="s">
        <v>53230</v>
      </c>
      <c r="F13432" s="74"/>
      <c r="G13432" s="73" t="s">
        <v>5471</v>
      </c>
    </row>
    <row r="13433" spans="1:7">
      <c r="A13433" s="73" t="s">
        <v>67157</v>
      </c>
      <c r="B13433" s="73" t="s">
        <v>67158</v>
      </c>
      <c r="C13433" s="73" t="s">
        <v>67159</v>
      </c>
      <c r="D13433" s="73" t="s">
        <v>67160</v>
      </c>
      <c r="E13433" s="73" t="s">
        <v>53584</v>
      </c>
      <c r="F13433" s="74"/>
      <c r="G13433" s="73" t="s">
        <v>5471</v>
      </c>
    </row>
    <row r="13434" spans="1:7">
      <c r="A13434" s="73" t="s">
        <v>67161</v>
      </c>
      <c r="B13434" s="73" t="s">
        <v>67162</v>
      </c>
      <c r="C13434" s="73" t="s">
        <v>67163</v>
      </c>
      <c r="D13434" s="73" t="s">
        <v>67164</v>
      </c>
      <c r="E13434" s="73" t="s">
        <v>67165</v>
      </c>
      <c r="F13434" s="74"/>
      <c r="G13434" s="73" t="s">
        <v>5471</v>
      </c>
    </row>
    <row r="13435" spans="1:7">
      <c r="A13435" s="73" t="s">
        <v>67166</v>
      </c>
      <c r="B13435" s="73" t="s">
        <v>67167</v>
      </c>
      <c r="C13435" s="73" t="s">
        <v>67168</v>
      </c>
      <c r="D13435" s="73" t="s">
        <v>67169</v>
      </c>
      <c r="E13435" s="73" t="s">
        <v>67170</v>
      </c>
      <c r="F13435" s="74"/>
      <c r="G13435" s="73" t="s">
        <v>5471</v>
      </c>
    </row>
    <row r="13436" spans="1:7">
      <c r="A13436" s="73" t="s">
        <v>67171</v>
      </c>
      <c r="B13436" s="73" t="s">
        <v>67172</v>
      </c>
      <c r="C13436" s="73" t="s">
        <v>67173</v>
      </c>
      <c r="D13436" s="73" t="s">
        <v>67174</v>
      </c>
      <c r="E13436" s="73" t="s">
        <v>67175</v>
      </c>
      <c r="F13436" s="74"/>
      <c r="G13436" s="73" t="s">
        <v>5471</v>
      </c>
    </row>
    <row r="13437" spans="1:7">
      <c r="A13437" s="73" t="s">
        <v>67176</v>
      </c>
      <c r="B13437" s="73" t="s">
        <v>67177</v>
      </c>
      <c r="C13437" s="73" t="s">
        <v>67178</v>
      </c>
      <c r="D13437" s="73" t="s">
        <v>67179</v>
      </c>
      <c r="E13437" s="73" t="s">
        <v>67180</v>
      </c>
      <c r="F13437" s="74"/>
      <c r="G13437" s="73" t="s">
        <v>5471</v>
      </c>
    </row>
    <row r="13438" spans="1:7">
      <c r="A13438" s="73" t="s">
        <v>67181</v>
      </c>
      <c r="B13438" s="73" t="s">
        <v>62141</v>
      </c>
      <c r="C13438" s="73" t="s">
        <v>67182</v>
      </c>
      <c r="D13438" s="73" t="s">
        <v>62143</v>
      </c>
      <c r="E13438" s="73" t="s">
        <v>62144</v>
      </c>
      <c r="F13438" s="74"/>
      <c r="G13438" s="73" t="s">
        <v>5471</v>
      </c>
    </row>
    <row r="13439" spans="1:7">
      <c r="A13439" s="73" t="s">
        <v>67183</v>
      </c>
      <c r="B13439" s="73" t="s">
        <v>67184</v>
      </c>
      <c r="C13439" s="73" t="s">
        <v>37964</v>
      </c>
      <c r="D13439" s="73" t="s">
        <v>67185</v>
      </c>
      <c r="E13439" s="73" t="s">
        <v>56144</v>
      </c>
      <c r="F13439" s="74" t="s">
        <v>4314</v>
      </c>
      <c r="G13439" s="73" t="s">
        <v>5471</v>
      </c>
    </row>
    <row r="13440" spans="1:7">
      <c r="A13440" s="73" t="s">
        <v>67186</v>
      </c>
      <c r="B13440" s="73" t="s">
        <v>67187</v>
      </c>
      <c r="C13440" s="73" t="s">
        <v>67188</v>
      </c>
      <c r="D13440" s="73" t="s">
        <v>67189</v>
      </c>
      <c r="E13440" s="73" t="s">
        <v>56721</v>
      </c>
      <c r="F13440" s="74"/>
      <c r="G13440" s="73" t="s">
        <v>5471</v>
      </c>
    </row>
    <row r="13441" spans="1:7">
      <c r="A13441" s="73" t="s">
        <v>67190</v>
      </c>
      <c r="B13441" s="73" t="s">
        <v>67191</v>
      </c>
      <c r="C13441" s="73" t="s">
        <v>67192</v>
      </c>
      <c r="D13441" s="73" t="s">
        <v>67193</v>
      </c>
      <c r="E13441" s="73" t="s">
        <v>67194</v>
      </c>
      <c r="F13441" s="74"/>
      <c r="G13441" s="73" t="s">
        <v>5471</v>
      </c>
    </row>
    <row r="13442" spans="1:7">
      <c r="A13442" s="73" t="s">
        <v>67195</v>
      </c>
      <c r="B13442" s="73" t="s">
        <v>67196</v>
      </c>
      <c r="C13442" s="73" t="s">
        <v>67197</v>
      </c>
      <c r="D13442" s="73" t="s">
        <v>67198</v>
      </c>
      <c r="E13442" s="73" t="s">
        <v>67199</v>
      </c>
      <c r="F13442" s="74"/>
      <c r="G13442" s="73" t="s">
        <v>5471</v>
      </c>
    </row>
    <row r="13443" spans="1:7">
      <c r="A13443" s="73" t="s">
        <v>67200</v>
      </c>
      <c r="B13443" s="73" t="s">
        <v>67201</v>
      </c>
      <c r="C13443" s="73" t="s">
        <v>60657</v>
      </c>
      <c r="D13443" s="73" t="s">
        <v>67202</v>
      </c>
      <c r="E13443" s="73" t="s">
        <v>60659</v>
      </c>
      <c r="F13443" s="74"/>
      <c r="G13443" s="73" t="s">
        <v>5471</v>
      </c>
    </row>
    <row r="13444" spans="1:7">
      <c r="A13444" s="73" t="s">
        <v>67203</v>
      </c>
      <c r="B13444" s="73" t="s">
        <v>67204</v>
      </c>
      <c r="C13444" s="73" t="s">
        <v>60856</v>
      </c>
      <c r="D13444" s="73" t="s">
        <v>67205</v>
      </c>
      <c r="E13444" s="73" t="s">
        <v>67206</v>
      </c>
      <c r="F13444" s="74" t="s">
        <v>7692</v>
      </c>
      <c r="G13444" s="73" t="s">
        <v>5471</v>
      </c>
    </row>
    <row r="13445" spans="1:7">
      <c r="A13445" s="73" t="s">
        <v>67207</v>
      </c>
      <c r="B13445" s="73" t="s">
        <v>67208</v>
      </c>
      <c r="C13445" s="73" t="s">
        <v>67209</v>
      </c>
      <c r="D13445" s="73" t="s">
        <v>67210</v>
      </c>
      <c r="E13445" s="73" t="s">
        <v>67211</v>
      </c>
      <c r="F13445" s="74" t="s">
        <v>4314</v>
      </c>
      <c r="G13445" s="73" t="s">
        <v>5471</v>
      </c>
    </row>
    <row r="13446" spans="1:7">
      <c r="A13446" s="73" t="s">
        <v>67212</v>
      </c>
      <c r="B13446" s="73" t="s">
        <v>7961</v>
      </c>
      <c r="C13446" s="73" t="s">
        <v>7962</v>
      </c>
      <c r="D13446" s="73" t="s">
        <v>7963</v>
      </c>
      <c r="E13446" s="73" t="s">
        <v>7964</v>
      </c>
      <c r="F13446" s="74"/>
      <c r="G13446" s="73" t="s">
        <v>5471</v>
      </c>
    </row>
    <row r="13447" spans="1:7">
      <c r="A13447" s="73" t="s">
        <v>67213</v>
      </c>
      <c r="B13447" s="73" t="s">
        <v>67214</v>
      </c>
      <c r="C13447" s="73" t="s">
        <v>67215</v>
      </c>
      <c r="D13447" s="73" t="s">
        <v>67216</v>
      </c>
      <c r="E13447" s="73" t="s">
        <v>67124</v>
      </c>
      <c r="F13447" s="74" t="s">
        <v>5050</v>
      </c>
      <c r="G13447" s="73" t="s">
        <v>5471</v>
      </c>
    </row>
    <row r="13448" spans="1:7">
      <c r="A13448" s="73" t="s">
        <v>67217</v>
      </c>
      <c r="B13448" s="73" t="s">
        <v>67218</v>
      </c>
      <c r="C13448" s="73" t="s">
        <v>67219</v>
      </c>
      <c r="D13448" s="73" t="s">
        <v>67220</v>
      </c>
      <c r="E13448" s="73" t="s">
        <v>67221</v>
      </c>
      <c r="F13448" s="74"/>
      <c r="G13448" s="73" t="s">
        <v>5471</v>
      </c>
    </row>
    <row r="13449" spans="1:7">
      <c r="A13449" s="73" t="s">
        <v>67222</v>
      </c>
      <c r="B13449" s="73" t="s">
        <v>67223</v>
      </c>
      <c r="C13449" s="73" t="s">
        <v>67224</v>
      </c>
      <c r="D13449" s="73" t="s">
        <v>67225</v>
      </c>
      <c r="E13449" s="73" t="s">
        <v>67226</v>
      </c>
      <c r="F13449" s="74"/>
      <c r="G13449" s="73" t="s">
        <v>5471</v>
      </c>
    </row>
    <row r="13450" spans="1:7">
      <c r="A13450" s="73" t="s">
        <v>67227</v>
      </c>
      <c r="B13450" s="73" t="s">
        <v>67228</v>
      </c>
      <c r="C13450" s="73" t="s">
        <v>67229</v>
      </c>
      <c r="D13450" s="73" t="s">
        <v>67230</v>
      </c>
      <c r="E13450" s="73" t="s">
        <v>67231</v>
      </c>
      <c r="F13450" s="74"/>
      <c r="G13450" s="73" t="s">
        <v>5471</v>
      </c>
    </row>
    <row r="13451" spans="1:7">
      <c r="A13451" s="73" t="s">
        <v>67232</v>
      </c>
      <c r="B13451" s="73" t="s">
        <v>67233</v>
      </c>
      <c r="C13451" s="73" t="s">
        <v>67234</v>
      </c>
      <c r="D13451" s="73" t="s">
        <v>67235</v>
      </c>
      <c r="E13451" s="73" t="s">
        <v>67236</v>
      </c>
      <c r="F13451" s="74" t="s">
        <v>5045</v>
      </c>
      <c r="G13451" s="73" t="s">
        <v>5471</v>
      </c>
    </row>
    <row r="13452" spans="1:7">
      <c r="A13452" s="73" t="s">
        <v>67237</v>
      </c>
      <c r="B13452" s="73" t="s">
        <v>67238</v>
      </c>
      <c r="C13452" s="73" t="s">
        <v>67239</v>
      </c>
      <c r="D13452" s="73" t="s">
        <v>67240</v>
      </c>
      <c r="E13452" s="73" t="s">
        <v>67241</v>
      </c>
      <c r="F13452" s="74"/>
      <c r="G13452" s="73" t="s">
        <v>5471</v>
      </c>
    </row>
    <row r="13453" spans="1:7">
      <c r="A13453" s="73" t="s">
        <v>67242</v>
      </c>
      <c r="B13453" s="73" t="s">
        <v>67243</v>
      </c>
      <c r="C13453" s="73" t="s">
        <v>67244</v>
      </c>
      <c r="D13453" s="73" t="s">
        <v>67245</v>
      </c>
      <c r="E13453" s="73" t="s">
        <v>67246</v>
      </c>
      <c r="F13453" s="74"/>
      <c r="G13453" s="73" t="s">
        <v>5471</v>
      </c>
    </row>
    <row r="13454" spans="1:7">
      <c r="A13454" s="73" t="s">
        <v>67247</v>
      </c>
      <c r="B13454" s="73" t="s">
        <v>67248</v>
      </c>
      <c r="C13454" s="73" t="s">
        <v>67249</v>
      </c>
      <c r="D13454" s="73" t="s">
        <v>67250</v>
      </c>
      <c r="E13454" s="73" t="s">
        <v>67251</v>
      </c>
      <c r="F13454" s="74"/>
      <c r="G13454" s="73" t="s">
        <v>5471</v>
      </c>
    </row>
    <row r="13455" spans="1:7">
      <c r="A13455" s="73" t="s">
        <v>67252</v>
      </c>
      <c r="B13455" s="73" t="s">
        <v>67253</v>
      </c>
      <c r="C13455" s="73" t="s">
        <v>67254</v>
      </c>
      <c r="D13455" s="73" t="s">
        <v>67255</v>
      </c>
      <c r="E13455" s="73" t="s">
        <v>67256</v>
      </c>
      <c r="F13455" s="74"/>
      <c r="G13455" s="73" t="s">
        <v>5471</v>
      </c>
    </row>
    <row r="13456" spans="1:7">
      <c r="A13456" s="73" t="s">
        <v>67257</v>
      </c>
      <c r="B13456" s="73" t="s">
        <v>67258</v>
      </c>
      <c r="C13456" s="73" t="s">
        <v>67259</v>
      </c>
      <c r="D13456" s="73" t="s">
        <v>67260</v>
      </c>
      <c r="E13456" s="73" t="s">
        <v>67261</v>
      </c>
      <c r="F13456" s="74"/>
      <c r="G13456" s="73" t="s">
        <v>5471</v>
      </c>
    </row>
    <row r="13457" spans="1:7">
      <c r="A13457" s="73" t="s">
        <v>67262</v>
      </c>
      <c r="B13457" s="73" t="s">
        <v>67263</v>
      </c>
      <c r="C13457" s="73" t="s">
        <v>67264</v>
      </c>
      <c r="D13457" s="73" t="s">
        <v>67265</v>
      </c>
      <c r="E13457" s="73" t="s">
        <v>57173</v>
      </c>
      <c r="F13457" s="74"/>
      <c r="G13457" s="73" t="s">
        <v>5471</v>
      </c>
    </row>
    <row r="13458" spans="1:7">
      <c r="A13458" s="73" t="s">
        <v>67266</v>
      </c>
      <c r="B13458" s="73" t="s">
        <v>67267</v>
      </c>
      <c r="C13458" s="73" t="s">
        <v>67268</v>
      </c>
      <c r="D13458" s="73" t="s">
        <v>67269</v>
      </c>
      <c r="E13458" s="73" t="s">
        <v>67270</v>
      </c>
      <c r="F13458" s="74"/>
      <c r="G13458" s="73" t="s">
        <v>5471</v>
      </c>
    </row>
    <row r="13459" spans="1:7">
      <c r="A13459" s="73" t="s">
        <v>67271</v>
      </c>
      <c r="B13459" s="73" t="s">
        <v>67272</v>
      </c>
      <c r="C13459" s="73" t="s">
        <v>67273</v>
      </c>
      <c r="D13459" s="73" t="s">
        <v>67274</v>
      </c>
      <c r="E13459" s="73" t="s">
        <v>53273</v>
      </c>
      <c r="F13459" s="74"/>
      <c r="G13459" s="73" t="s">
        <v>5471</v>
      </c>
    </row>
    <row r="13460" spans="1:7">
      <c r="A13460" s="73" t="s">
        <v>67275</v>
      </c>
      <c r="B13460" s="73" t="s">
        <v>67276</v>
      </c>
      <c r="C13460" s="73" t="s">
        <v>67277</v>
      </c>
      <c r="D13460" s="73" t="s">
        <v>67278</v>
      </c>
      <c r="E13460" s="73" t="s">
        <v>67279</v>
      </c>
      <c r="F13460" s="74"/>
      <c r="G13460" s="73" t="s">
        <v>5471</v>
      </c>
    </row>
    <row r="13461" spans="1:7">
      <c r="A13461" s="73" t="s">
        <v>67280</v>
      </c>
      <c r="B13461" s="73" t="s">
        <v>67281</v>
      </c>
      <c r="C13461" s="73" t="s">
        <v>67282</v>
      </c>
      <c r="D13461" s="73" t="s">
        <v>67283</v>
      </c>
      <c r="E13461" s="73" t="s">
        <v>53945</v>
      </c>
      <c r="F13461" s="74"/>
      <c r="G13461" s="73" t="s">
        <v>5471</v>
      </c>
    </row>
    <row r="13462" spans="1:7">
      <c r="A13462" s="73" t="s">
        <v>67284</v>
      </c>
      <c r="B13462" s="73" t="s">
        <v>67285</v>
      </c>
      <c r="C13462" s="73" t="s">
        <v>67286</v>
      </c>
      <c r="D13462" s="73" t="s">
        <v>67287</v>
      </c>
      <c r="E13462" s="73" t="s">
        <v>67288</v>
      </c>
      <c r="F13462" s="74"/>
      <c r="G13462" s="73" t="s">
        <v>5471</v>
      </c>
    </row>
    <row r="13463" spans="1:7">
      <c r="A13463" s="73" t="s">
        <v>67289</v>
      </c>
      <c r="B13463" s="73" t="s">
        <v>67290</v>
      </c>
      <c r="C13463" s="73" t="s">
        <v>67291</v>
      </c>
      <c r="D13463" s="73" t="s">
        <v>67292</v>
      </c>
      <c r="E13463" s="73" t="s">
        <v>56955</v>
      </c>
      <c r="F13463" s="74"/>
      <c r="G13463" s="73" t="s">
        <v>5471</v>
      </c>
    </row>
    <row r="13464" spans="1:7">
      <c r="A13464" s="73" t="s">
        <v>67293</v>
      </c>
      <c r="B13464" s="73" t="s">
        <v>67294</v>
      </c>
      <c r="C13464" s="73" t="s">
        <v>67295</v>
      </c>
      <c r="D13464" s="73" t="s">
        <v>67296</v>
      </c>
      <c r="E13464" s="73" t="s">
        <v>60344</v>
      </c>
      <c r="F13464" s="74"/>
      <c r="G13464" s="73" t="s">
        <v>5471</v>
      </c>
    </row>
    <row r="13465" spans="1:7">
      <c r="A13465" s="73" t="s">
        <v>67297</v>
      </c>
      <c r="B13465" s="73" t="s">
        <v>67298</v>
      </c>
      <c r="C13465" s="73" t="s">
        <v>67299</v>
      </c>
      <c r="D13465" s="73" t="s">
        <v>67300</v>
      </c>
      <c r="E13465" s="73" t="s">
        <v>67301</v>
      </c>
      <c r="F13465" s="74" t="s">
        <v>4159</v>
      </c>
      <c r="G13465" s="73" t="s">
        <v>5471</v>
      </c>
    </row>
    <row r="13466" spans="1:7">
      <c r="A13466" s="73" t="s">
        <v>67302</v>
      </c>
      <c r="B13466" s="73" t="s">
        <v>67303</v>
      </c>
      <c r="C13466" s="73" t="s">
        <v>67304</v>
      </c>
      <c r="D13466" s="73" t="s">
        <v>67305</v>
      </c>
      <c r="E13466" s="73" t="s">
        <v>56777</v>
      </c>
      <c r="F13466" s="74"/>
      <c r="G13466" s="73" t="s">
        <v>5471</v>
      </c>
    </row>
    <row r="13467" spans="1:7">
      <c r="A13467" s="73" t="s">
        <v>67306</v>
      </c>
      <c r="B13467" s="73" t="s">
        <v>67307</v>
      </c>
      <c r="C13467" s="73" t="s">
        <v>67308</v>
      </c>
      <c r="D13467" s="73" t="s">
        <v>67309</v>
      </c>
      <c r="E13467" s="73" t="s">
        <v>67310</v>
      </c>
      <c r="F13467" s="74"/>
      <c r="G13467" s="73" t="s">
        <v>5471</v>
      </c>
    </row>
    <row r="13468" spans="1:7">
      <c r="A13468" s="73" t="s">
        <v>67311</v>
      </c>
      <c r="B13468" s="73" t="s">
        <v>67312</v>
      </c>
      <c r="C13468" s="73" t="s">
        <v>67313</v>
      </c>
      <c r="D13468" s="73" t="s">
        <v>67314</v>
      </c>
      <c r="E13468" s="73" t="s">
        <v>30597</v>
      </c>
      <c r="F13468" s="74" t="s">
        <v>5061</v>
      </c>
      <c r="G13468" s="73" t="s">
        <v>5471</v>
      </c>
    </row>
    <row r="13469" spans="1:7">
      <c r="A13469" s="73" t="s">
        <v>67315</v>
      </c>
      <c r="B13469" s="73" t="s">
        <v>67316</v>
      </c>
      <c r="C13469" s="73" t="s">
        <v>67317</v>
      </c>
      <c r="D13469" s="73" t="s">
        <v>67318</v>
      </c>
      <c r="E13469" s="73" t="s">
        <v>67319</v>
      </c>
      <c r="F13469" s="74"/>
      <c r="G13469" s="73" t="s">
        <v>5471</v>
      </c>
    </row>
    <row r="13470" spans="1:7">
      <c r="A13470" s="73" t="s">
        <v>67320</v>
      </c>
      <c r="B13470" s="73" t="s">
        <v>67321</v>
      </c>
      <c r="C13470" s="73" t="s">
        <v>67322</v>
      </c>
      <c r="D13470" s="73" t="s">
        <v>67323</v>
      </c>
      <c r="E13470" s="73" t="s">
        <v>57116</v>
      </c>
      <c r="F13470" s="74" t="s">
        <v>5045</v>
      </c>
      <c r="G13470" s="73" t="s">
        <v>5471</v>
      </c>
    </row>
    <row r="13471" spans="1:7">
      <c r="A13471" s="73" t="s">
        <v>67324</v>
      </c>
      <c r="B13471" s="73" t="s">
        <v>67325</v>
      </c>
      <c r="C13471" s="73" t="s">
        <v>67326</v>
      </c>
      <c r="D13471" s="73" t="s">
        <v>67327</v>
      </c>
      <c r="E13471" s="73" t="s">
        <v>67328</v>
      </c>
      <c r="F13471" s="74"/>
      <c r="G13471" s="73" t="s">
        <v>5471</v>
      </c>
    </row>
    <row r="13472" spans="1:7">
      <c r="A13472" s="73" t="s">
        <v>67329</v>
      </c>
      <c r="B13472" s="73" t="s">
        <v>67330</v>
      </c>
      <c r="C13472" s="73" t="s">
        <v>67331</v>
      </c>
      <c r="D13472" s="73" t="s">
        <v>67332</v>
      </c>
      <c r="E13472" s="73" t="s">
        <v>67333</v>
      </c>
      <c r="F13472" s="74"/>
      <c r="G13472" s="73" t="s">
        <v>5471</v>
      </c>
    </row>
    <row r="13473" spans="1:7">
      <c r="A13473" s="73" t="s">
        <v>67334</v>
      </c>
      <c r="B13473" s="73" t="s">
        <v>60099</v>
      </c>
      <c r="C13473" s="73" t="s">
        <v>67335</v>
      </c>
      <c r="D13473" s="73" t="s">
        <v>60101</v>
      </c>
      <c r="E13473" s="73" t="s">
        <v>60102</v>
      </c>
      <c r="F13473" s="74"/>
      <c r="G13473" s="73" t="s">
        <v>5471</v>
      </c>
    </row>
    <row r="13474" spans="1:7">
      <c r="A13474" s="73" t="s">
        <v>67336</v>
      </c>
      <c r="B13474" s="73" t="s">
        <v>67337</v>
      </c>
      <c r="C13474" s="73" t="s">
        <v>67338</v>
      </c>
      <c r="D13474" s="73" t="s">
        <v>67339</v>
      </c>
      <c r="E13474" s="73" t="s">
        <v>38688</v>
      </c>
      <c r="F13474" s="74"/>
      <c r="G13474" s="73" t="s">
        <v>5471</v>
      </c>
    </row>
    <row r="13475" spans="1:7">
      <c r="A13475" s="73" t="s">
        <v>67340</v>
      </c>
      <c r="B13475" s="73" t="s">
        <v>67341</v>
      </c>
      <c r="C13475" s="73" t="s">
        <v>67342</v>
      </c>
      <c r="D13475" s="73" t="s">
        <v>67343</v>
      </c>
      <c r="E13475" s="73" t="s">
        <v>38688</v>
      </c>
      <c r="F13475" s="74"/>
      <c r="G13475" s="73" t="s">
        <v>5471</v>
      </c>
    </row>
    <row r="13476" spans="1:7">
      <c r="A13476" s="73" t="s">
        <v>67344</v>
      </c>
      <c r="B13476" s="73" t="s">
        <v>67345</v>
      </c>
      <c r="C13476" s="73" t="s">
        <v>67346</v>
      </c>
      <c r="D13476" s="73" t="s">
        <v>67347</v>
      </c>
      <c r="E13476" s="73" t="s">
        <v>67348</v>
      </c>
      <c r="F13476" s="74"/>
      <c r="G13476" s="73" t="s">
        <v>5471</v>
      </c>
    </row>
    <row r="13477" spans="1:7">
      <c r="A13477" s="73" t="s">
        <v>67349</v>
      </c>
      <c r="B13477" s="73" t="s">
        <v>67350</v>
      </c>
      <c r="C13477" s="73" t="s">
        <v>67351</v>
      </c>
      <c r="D13477" s="73" t="s">
        <v>67352</v>
      </c>
      <c r="E13477" s="73" t="s">
        <v>67353</v>
      </c>
      <c r="F13477" s="74"/>
      <c r="G13477" s="73" t="s">
        <v>5471</v>
      </c>
    </row>
    <row r="13478" spans="1:7">
      <c r="A13478" s="73" t="s">
        <v>67354</v>
      </c>
      <c r="B13478" s="73" t="s">
        <v>67355</v>
      </c>
      <c r="C13478" s="73" t="s">
        <v>67356</v>
      </c>
      <c r="D13478" s="73" t="s">
        <v>67357</v>
      </c>
      <c r="E13478" s="73" t="s">
        <v>67358</v>
      </c>
      <c r="F13478" s="74"/>
      <c r="G13478" s="73" t="s">
        <v>5471</v>
      </c>
    </row>
    <row r="13479" spans="1:7">
      <c r="A13479" s="73" t="s">
        <v>67359</v>
      </c>
      <c r="B13479" s="73" t="s">
        <v>67360</v>
      </c>
      <c r="C13479" s="73" t="s">
        <v>67361</v>
      </c>
      <c r="D13479" s="73" t="s">
        <v>67362</v>
      </c>
      <c r="E13479" s="73" t="s">
        <v>54329</v>
      </c>
      <c r="F13479" s="74"/>
      <c r="G13479" s="73" t="s">
        <v>5471</v>
      </c>
    </row>
    <row r="13480" spans="1:7">
      <c r="A13480" s="73" t="s">
        <v>67363</v>
      </c>
      <c r="B13480" s="73" t="s">
        <v>67364</v>
      </c>
      <c r="C13480" s="73" t="s">
        <v>67365</v>
      </c>
      <c r="D13480" s="73" t="s">
        <v>67366</v>
      </c>
      <c r="E13480" s="73" t="s">
        <v>67367</v>
      </c>
      <c r="F13480" s="74"/>
      <c r="G13480" s="73" t="s">
        <v>5471</v>
      </c>
    </row>
    <row r="13481" spans="1:7">
      <c r="A13481" s="73" t="s">
        <v>67368</v>
      </c>
      <c r="B13481" s="73" t="s">
        <v>67369</v>
      </c>
      <c r="C13481" s="73" t="s">
        <v>67370</v>
      </c>
      <c r="D13481" s="73" t="s">
        <v>67371</v>
      </c>
      <c r="E13481" s="73" t="s">
        <v>23319</v>
      </c>
      <c r="F13481" s="74" t="s">
        <v>4382</v>
      </c>
      <c r="G13481" s="73" t="s">
        <v>5471</v>
      </c>
    </row>
    <row r="13482" spans="1:7">
      <c r="A13482" s="73" t="s">
        <v>67372</v>
      </c>
      <c r="B13482" s="73" t="s">
        <v>67373</v>
      </c>
      <c r="C13482" s="73" t="s">
        <v>67374</v>
      </c>
      <c r="D13482" s="73" t="s">
        <v>67375</v>
      </c>
      <c r="E13482" s="73" t="s">
        <v>52964</v>
      </c>
      <c r="F13482" s="74" t="s">
        <v>6896</v>
      </c>
      <c r="G13482" s="73" t="s">
        <v>5471</v>
      </c>
    </row>
    <row r="13483" spans="1:7">
      <c r="A13483" s="73" t="s">
        <v>67376</v>
      </c>
      <c r="B13483" s="73" t="s">
        <v>67377</v>
      </c>
      <c r="C13483" s="73" t="s">
        <v>67378</v>
      </c>
      <c r="D13483" s="73" t="s">
        <v>67379</v>
      </c>
      <c r="E13483" s="73" t="s">
        <v>67380</v>
      </c>
      <c r="F13483" s="74"/>
      <c r="G13483" s="73" t="s">
        <v>5471</v>
      </c>
    </row>
    <row r="13484" spans="1:7">
      <c r="A13484" s="73" t="s">
        <v>67381</v>
      </c>
      <c r="B13484" s="73" t="s">
        <v>66689</v>
      </c>
      <c r="C13484" s="73" t="s">
        <v>67382</v>
      </c>
      <c r="D13484" s="73" t="s">
        <v>66691</v>
      </c>
      <c r="E13484" s="73" t="s">
        <v>53971</v>
      </c>
      <c r="F13484" s="74"/>
      <c r="G13484" s="73" t="s">
        <v>5471</v>
      </c>
    </row>
    <row r="13485" spans="1:7">
      <c r="A13485" s="73" t="s">
        <v>67383</v>
      </c>
      <c r="B13485" s="73" t="s">
        <v>67384</v>
      </c>
      <c r="C13485" s="73" t="s">
        <v>67385</v>
      </c>
      <c r="D13485" s="73" t="s">
        <v>67386</v>
      </c>
      <c r="E13485" s="73" t="s">
        <v>67387</v>
      </c>
      <c r="F13485" s="74"/>
      <c r="G13485" s="73" t="s">
        <v>5471</v>
      </c>
    </row>
    <row r="13486" spans="1:7">
      <c r="A13486" s="73" t="s">
        <v>67388</v>
      </c>
      <c r="B13486" s="73" t="s">
        <v>67389</v>
      </c>
      <c r="C13486" s="73" t="s">
        <v>67390</v>
      </c>
      <c r="D13486" s="73" t="s">
        <v>67391</v>
      </c>
      <c r="E13486" s="73" t="s">
        <v>67392</v>
      </c>
      <c r="F13486" s="74"/>
      <c r="G13486" s="73" t="s">
        <v>5471</v>
      </c>
    </row>
    <row r="13487" spans="1:7">
      <c r="A13487" s="73" t="s">
        <v>67393</v>
      </c>
      <c r="B13487" s="73" t="s">
        <v>67394</v>
      </c>
      <c r="C13487" s="73" t="s">
        <v>67395</v>
      </c>
      <c r="D13487" s="73" t="s">
        <v>67396</v>
      </c>
      <c r="E13487" s="73" t="s">
        <v>53118</v>
      </c>
      <c r="F13487" s="74" t="s">
        <v>4314</v>
      </c>
      <c r="G13487" s="73" t="s">
        <v>5471</v>
      </c>
    </row>
    <row r="13488" spans="1:7">
      <c r="A13488" s="73" t="s">
        <v>2487</v>
      </c>
      <c r="B13488" s="73" t="s">
        <v>67397</v>
      </c>
      <c r="C13488" s="73" t="s">
        <v>67398</v>
      </c>
      <c r="D13488" s="73" t="s">
        <v>67399</v>
      </c>
      <c r="E13488" s="73" t="s">
        <v>67400</v>
      </c>
      <c r="F13488" s="74"/>
      <c r="G13488" s="73" t="s">
        <v>5471</v>
      </c>
    </row>
    <row r="13489" spans="1:7">
      <c r="A13489" s="73" t="s">
        <v>67401</v>
      </c>
      <c r="B13489" s="73" t="s">
        <v>67402</v>
      </c>
      <c r="C13489" s="73" t="s">
        <v>67403</v>
      </c>
      <c r="D13489" s="73" t="s">
        <v>67404</v>
      </c>
      <c r="E13489" s="73" t="s">
        <v>67405</v>
      </c>
      <c r="F13489" s="74"/>
      <c r="G13489" s="73" t="s">
        <v>5471</v>
      </c>
    </row>
    <row r="13490" spans="1:7">
      <c r="A13490" s="73" t="s">
        <v>2509</v>
      </c>
      <c r="B13490" s="73" t="s">
        <v>67406</v>
      </c>
      <c r="C13490" s="73" t="s">
        <v>67407</v>
      </c>
      <c r="D13490" s="73" t="s">
        <v>67408</v>
      </c>
      <c r="E13490" s="73" t="s">
        <v>55542</v>
      </c>
      <c r="F13490" s="74"/>
      <c r="G13490" s="73" t="s">
        <v>5471</v>
      </c>
    </row>
    <row r="13491" spans="1:7">
      <c r="A13491" s="73" t="s">
        <v>67409</v>
      </c>
      <c r="B13491" s="73" t="s">
        <v>67410</v>
      </c>
      <c r="C13491" s="73" t="s">
        <v>67411</v>
      </c>
      <c r="D13491" s="73" t="s">
        <v>67412</v>
      </c>
      <c r="E13491" s="73" t="s">
        <v>57303</v>
      </c>
      <c r="F13491" s="74"/>
      <c r="G13491" s="73" t="s">
        <v>5471</v>
      </c>
    </row>
    <row r="13492" spans="1:7">
      <c r="A13492" s="73" t="s">
        <v>67413</v>
      </c>
      <c r="B13492" s="73" t="s">
        <v>67414</v>
      </c>
      <c r="C13492" s="73" t="s">
        <v>67415</v>
      </c>
      <c r="D13492" s="73" t="s">
        <v>67416</v>
      </c>
      <c r="E13492" s="73" t="s">
        <v>6515</v>
      </c>
      <c r="F13492" s="74"/>
      <c r="G13492" s="73" t="s">
        <v>5471</v>
      </c>
    </row>
    <row r="13493" spans="1:7">
      <c r="A13493" s="73" t="s">
        <v>67417</v>
      </c>
      <c r="B13493" s="73" t="s">
        <v>67418</v>
      </c>
      <c r="C13493" s="73" t="s">
        <v>67419</v>
      </c>
      <c r="D13493" s="73" t="s">
        <v>67420</v>
      </c>
      <c r="E13493" s="73" t="s">
        <v>57575</v>
      </c>
      <c r="F13493" s="74"/>
      <c r="G13493" s="73" t="s">
        <v>5471</v>
      </c>
    </row>
    <row r="13494" spans="1:7">
      <c r="A13494" s="73" t="s">
        <v>67421</v>
      </c>
      <c r="B13494" s="73" t="s">
        <v>67422</v>
      </c>
      <c r="C13494" s="73" t="s">
        <v>67423</v>
      </c>
      <c r="D13494" s="73" t="s">
        <v>67424</v>
      </c>
      <c r="E13494" s="73" t="s">
        <v>67425</v>
      </c>
      <c r="F13494" s="74" t="s">
        <v>4606</v>
      </c>
      <c r="G13494" s="73" t="s">
        <v>5471</v>
      </c>
    </row>
    <row r="13495" spans="1:7">
      <c r="A13495" s="73" t="s">
        <v>67426</v>
      </c>
      <c r="B13495" s="73" t="s">
        <v>67427</v>
      </c>
      <c r="C13495" s="73" t="s">
        <v>67428</v>
      </c>
      <c r="D13495" s="73" t="s">
        <v>67429</v>
      </c>
      <c r="E13495" s="73" t="s">
        <v>67430</v>
      </c>
      <c r="F13495" s="74"/>
      <c r="G13495" s="73" t="s">
        <v>5471</v>
      </c>
    </row>
    <row r="13496" spans="1:7">
      <c r="A13496" s="73" t="s">
        <v>67431</v>
      </c>
      <c r="B13496" s="73" t="s">
        <v>67432</v>
      </c>
      <c r="C13496" s="73" t="s">
        <v>67433</v>
      </c>
      <c r="D13496" s="73" t="s">
        <v>67434</v>
      </c>
      <c r="E13496" s="73" t="s">
        <v>67435</v>
      </c>
      <c r="F13496" s="74" t="s">
        <v>4469</v>
      </c>
      <c r="G13496" s="73" t="s">
        <v>5471</v>
      </c>
    </row>
    <row r="13497" spans="1:7">
      <c r="A13497" s="73" t="s">
        <v>67436</v>
      </c>
      <c r="B13497" s="73" t="s">
        <v>67437</v>
      </c>
      <c r="C13497" s="73" t="s">
        <v>39560</v>
      </c>
      <c r="D13497" s="73" t="s">
        <v>67438</v>
      </c>
      <c r="E13497" s="73" t="s">
        <v>55026</v>
      </c>
      <c r="F13497" s="74" t="s">
        <v>4469</v>
      </c>
      <c r="G13497" s="73" t="s">
        <v>5471</v>
      </c>
    </row>
    <row r="13498" spans="1:7">
      <c r="A13498" s="73" t="s">
        <v>67439</v>
      </c>
      <c r="B13498" s="73" t="s">
        <v>67440</v>
      </c>
      <c r="C13498" s="73" t="s">
        <v>67441</v>
      </c>
      <c r="D13498" s="73" t="s">
        <v>67442</v>
      </c>
      <c r="E13498" s="73" t="s">
        <v>67443</v>
      </c>
      <c r="F13498" s="74" t="s">
        <v>4469</v>
      </c>
      <c r="G13498" s="73" t="s">
        <v>5471</v>
      </c>
    </row>
    <row r="13499" spans="1:7">
      <c r="A13499" s="73" t="s">
        <v>67444</v>
      </c>
      <c r="B13499" s="73" t="s">
        <v>67445</v>
      </c>
      <c r="C13499" s="73" t="s">
        <v>67446</v>
      </c>
      <c r="D13499" s="73" t="s">
        <v>67447</v>
      </c>
      <c r="E13499" s="73" t="s">
        <v>9529</v>
      </c>
      <c r="F13499" s="74"/>
      <c r="G13499" s="73" t="s">
        <v>5471</v>
      </c>
    </row>
    <row r="13500" spans="1:7">
      <c r="A13500" s="73" t="s">
        <v>67448</v>
      </c>
      <c r="B13500" s="73" t="s">
        <v>67449</v>
      </c>
      <c r="C13500" s="73" t="s">
        <v>67450</v>
      </c>
      <c r="D13500" s="73" t="s">
        <v>67451</v>
      </c>
      <c r="E13500" s="73" t="s">
        <v>56865</v>
      </c>
      <c r="F13500" s="74"/>
      <c r="G13500" s="73" t="s">
        <v>5471</v>
      </c>
    </row>
    <row r="13501" spans="1:7">
      <c r="A13501" s="73" t="s">
        <v>67452</v>
      </c>
      <c r="B13501" s="73" t="s">
        <v>67453</v>
      </c>
      <c r="C13501" s="73" t="s">
        <v>67454</v>
      </c>
      <c r="D13501" s="73" t="s">
        <v>67455</v>
      </c>
      <c r="E13501" s="73" t="s">
        <v>57197</v>
      </c>
      <c r="F13501" s="74"/>
      <c r="G13501" s="73" t="s">
        <v>5471</v>
      </c>
    </row>
    <row r="13502" spans="1:7">
      <c r="A13502" s="73" t="s">
        <v>67456</v>
      </c>
      <c r="B13502" s="73" t="s">
        <v>67457</v>
      </c>
      <c r="C13502" s="73" t="s">
        <v>67458</v>
      </c>
      <c r="D13502" s="73" t="s">
        <v>67459</v>
      </c>
      <c r="E13502" s="73" t="s">
        <v>55026</v>
      </c>
      <c r="F13502" s="74" t="s">
        <v>4469</v>
      </c>
      <c r="G13502" s="73" t="s">
        <v>5471</v>
      </c>
    </row>
    <row r="13503" spans="1:7">
      <c r="A13503" s="73" t="s">
        <v>67460</v>
      </c>
      <c r="B13503" s="73" t="s">
        <v>67461</v>
      </c>
      <c r="C13503" s="73" t="s">
        <v>8952</v>
      </c>
      <c r="D13503" s="73" t="s">
        <v>67462</v>
      </c>
      <c r="E13503" s="73" t="s">
        <v>8954</v>
      </c>
      <c r="F13503" s="74" t="s">
        <v>6327</v>
      </c>
      <c r="G13503" s="73" t="s">
        <v>5471</v>
      </c>
    </row>
    <row r="13504" spans="1:7">
      <c r="A13504" s="73" t="s">
        <v>67463</v>
      </c>
      <c r="B13504" s="73" t="s">
        <v>67464</v>
      </c>
      <c r="C13504" s="73" t="s">
        <v>67465</v>
      </c>
      <c r="D13504" s="73" t="s">
        <v>67466</v>
      </c>
      <c r="E13504" s="73" t="s">
        <v>67467</v>
      </c>
      <c r="F13504" s="74"/>
      <c r="G13504" s="73" t="s">
        <v>5471</v>
      </c>
    </row>
    <row r="13505" spans="1:7">
      <c r="A13505" s="73" t="s">
        <v>67468</v>
      </c>
      <c r="B13505" s="73" t="s">
        <v>67469</v>
      </c>
      <c r="C13505" s="73" t="s">
        <v>67470</v>
      </c>
      <c r="D13505" s="73" t="s">
        <v>67471</v>
      </c>
      <c r="E13505" s="73" t="s">
        <v>67472</v>
      </c>
      <c r="F13505" s="74"/>
      <c r="G13505" s="73" t="s">
        <v>5471</v>
      </c>
    </row>
    <row r="13506" spans="1:7">
      <c r="A13506" s="73" t="s">
        <v>2499</v>
      </c>
      <c r="B13506" s="73" t="s">
        <v>67473</v>
      </c>
      <c r="C13506" s="73" t="s">
        <v>67474</v>
      </c>
      <c r="D13506" s="73" t="s">
        <v>67475</v>
      </c>
      <c r="E13506" s="73" t="s">
        <v>67476</v>
      </c>
      <c r="F13506" s="74" t="s">
        <v>5050</v>
      </c>
      <c r="G13506" s="73" t="s">
        <v>5471</v>
      </c>
    </row>
    <row r="13507" spans="1:7">
      <c r="A13507" s="73" t="s">
        <v>67477</v>
      </c>
      <c r="B13507" s="73" t="s">
        <v>67478</v>
      </c>
      <c r="C13507" s="73" t="s">
        <v>67479</v>
      </c>
      <c r="D13507" s="73" t="s">
        <v>67480</v>
      </c>
      <c r="E13507" s="73" t="s">
        <v>67472</v>
      </c>
      <c r="F13507" s="74" t="s">
        <v>4469</v>
      </c>
      <c r="G13507" s="73" t="s">
        <v>5471</v>
      </c>
    </row>
    <row r="13508" spans="1:7">
      <c r="A13508" s="73" t="s">
        <v>67481</v>
      </c>
      <c r="B13508" s="73" t="s">
        <v>67482</v>
      </c>
      <c r="C13508" s="73" t="s">
        <v>67483</v>
      </c>
      <c r="D13508" s="73" t="s">
        <v>67484</v>
      </c>
      <c r="E13508" s="73" t="s">
        <v>53238</v>
      </c>
      <c r="F13508" s="74"/>
      <c r="G13508" s="73" t="s">
        <v>5471</v>
      </c>
    </row>
    <row r="13509" spans="1:7">
      <c r="A13509" s="73" t="s">
        <v>67485</v>
      </c>
      <c r="B13509" s="73" t="s">
        <v>67486</v>
      </c>
      <c r="C13509" s="73" t="s">
        <v>67487</v>
      </c>
      <c r="D13509" s="73" t="s">
        <v>67488</v>
      </c>
      <c r="E13509" s="73" t="s">
        <v>53498</v>
      </c>
      <c r="F13509" s="74" t="s">
        <v>4314</v>
      </c>
      <c r="G13509" s="73" t="s">
        <v>5471</v>
      </c>
    </row>
    <row r="13510" spans="1:7">
      <c r="A13510" s="73" t="s">
        <v>67489</v>
      </c>
      <c r="B13510" s="73" t="s">
        <v>67490</v>
      </c>
      <c r="C13510" s="73" t="s">
        <v>30576</v>
      </c>
      <c r="D13510" s="73" t="s">
        <v>67491</v>
      </c>
      <c r="E13510" s="73" t="s">
        <v>30578</v>
      </c>
      <c r="F13510" s="74" t="s">
        <v>6327</v>
      </c>
      <c r="G13510" s="73" t="s">
        <v>5471</v>
      </c>
    </row>
    <row r="13511" spans="1:7">
      <c r="A13511" s="73" t="s">
        <v>67492</v>
      </c>
      <c r="B13511" s="73" t="s">
        <v>67493</v>
      </c>
      <c r="C13511" s="73" t="s">
        <v>67494</v>
      </c>
      <c r="D13511" s="73" t="s">
        <v>67495</v>
      </c>
      <c r="E13511" s="73" t="s">
        <v>67425</v>
      </c>
      <c r="F13511" s="74" t="s">
        <v>4606</v>
      </c>
      <c r="G13511" s="73" t="s">
        <v>5471</v>
      </c>
    </row>
    <row r="13512" spans="1:7">
      <c r="A13512" s="73" t="s">
        <v>67496</v>
      </c>
      <c r="B13512" s="73" t="s">
        <v>67497</v>
      </c>
      <c r="C13512" s="73" t="s">
        <v>67498</v>
      </c>
      <c r="D13512" s="73" t="s">
        <v>67499</v>
      </c>
      <c r="E13512" s="73" t="s">
        <v>55026</v>
      </c>
      <c r="F13512" s="74"/>
      <c r="G13512" s="73" t="s">
        <v>5471</v>
      </c>
    </row>
    <row r="13513" spans="1:7">
      <c r="A13513" s="73" t="s">
        <v>67500</v>
      </c>
      <c r="B13513" s="73" t="s">
        <v>67501</v>
      </c>
      <c r="C13513" s="73" t="s">
        <v>67502</v>
      </c>
      <c r="D13513" s="73" t="s">
        <v>67503</v>
      </c>
      <c r="E13513" s="73" t="s">
        <v>67504</v>
      </c>
      <c r="F13513" s="74"/>
      <c r="G13513" s="73" t="s">
        <v>5471</v>
      </c>
    </row>
    <row r="13514" spans="1:7">
      <c r="A13514" s="73" t="s">
        <v>67505</v>
      </c>
      <c r="B13514" s="73" t="s">
        <v>67506</v>
      </c>
      <c r="C13514" s="73" t="s">
        <v>67507</v>
      </c>
      <c r="D13514" s="73" t="s">
        <v>67508</v>
      </c>
      <c r="E13514" s="73" t="s">
        <v>67435</v>
      </c>
      <c r="F13514" s="74" t="s">
        <v>5050</v>
      </c>
      <c r="G13514" s="73" t="s">
        <v>5471</v>
      </c>
    </row>
    <row r="13515" spans="1:7">
      <c r="A13515" s="73" t="s">
        <v>67509</v>
      </c>
      <c r="B13515" s="73" t="s">
        <v>67510</v>
      </c>
      <c r="C13515" s="73" t="s">
        <v>67511</v>
      </c>
      <c r="D13515" s="73" t="s">
        <v>67512</v>
      </c>
      <c r="E13515" s="73" t="s">
        <v>56378</v>
      </c>
      <c r="F13515" s="74"/>
      <c r="G13515" s="73" t="s">
        <v>5471</v>
      </c>
    </row>
    <row r="13516" spans="1:7">
      <c r="A13516" s="73" t="s">
        <v>67513</v>
      </c>
      <c r="B13516" s="73" t="s">
        <v>67514</v>
      </c>
      <c r="C13516" s="73" t="s">
        <v>67515</v>
      </c>
      <c r="D13516" s="73" t="s">
        <v>67516</v>
      </c>
      <c r="E13516" s="73" t="s">
        <v>53498</v>
      </c>
      <c r="F13516" s="74" t="s">
        <v>4314</v>
      </c>
      <c r="G13516" s="73" t="s">
        <v>5471</v>
      </c>
    </row>
    <row r="13517" spans="1:7">
      <c r="A13517" s="73" t="s">
        <v>2803</v>
      </c>
      <c r="B13517" s="73" t="s">
        <v>67517</v>
      </c>
      <c r="C13517" s="73" t="s">
        <v>67518</v>
      </c>
      <c r="D13517" s="73" t="s">
        <v>67519</v>
      </c>
      <c r="E13517" s="73" t="s">
        <v>8864</v>
      </c>
      <c r="F13517" s="74" t="s">
        <v>6808</v>
      </c>
      <c r="G13517" s="73" t="s">
        <v>5471</v>
      </c>
    </row>
    <row r="13518" spans="1:7">
      <c r="A13518" s="73" t="s">
        <v>67520</v>
      </c>
      <c r="B13518" s="73" t="s">
        <v>67521</v>
      </c>
      <c r="C13518" s="73" t="s">
        <v>67522</v>
      </c>
      <c r="D13518" s="73" t="s">
        <v>67523</v>
      </c>
      <c r="E13518" s="73" t="s">
        <v>56865</v>
      </c>
      <c r="F13518" s="74"/>
      <c r="G13518" s="73" t="s">
        <v>5471</v>
      </c>
    </row>
    <row r="13519" spans="1:7">
      <c r="A13519" s="73" t="s">
        <v>67524</v>
      </c>
      <c r="B13519" s="73" t="s">
        <v>67525</v>
      </c>
      <c r="C13519" s="73" t="s">
        <v>67526</v>
      </c>
      <c r="D13519" s="73" t="s">
        <v>67527</v>
      </c>
      <c r="E13519" s="73" t="s">
        <v>53384</v>
      </c>
      <c r="F13519" s="74"/>
      <c r="G13519" s="73" t="s">
        <v>5471</v>
      </c>
    </row>
    <row r="13520" spans="1:7">
      <c r="A13520" s="73" t="s">
        <v>67528</v>
      </c>
      <c r="B13520" s="73" t="s">
        <v>67529</v>
      </c>
      <c r="C13520" s="73" t="s">
        <v>67530</v>
      </c>
      <c r="D13520" s="73" t="s">
        <v>67531</v>
      </c>
      <c r="E13520" s="73" t="s">
        <v>60781</v>
      </c>
      <c r="F13520" s="74"/>
      <c r="G13520" s="73" t="s">
        <v>5471</v>
      </c>
    </row>
    <row r="13521" spans="1:7">
      <c r="A13521" s="73" t="s">
        <v>67532</v>
      </c>
      <c r="B13521" s="73" t="s">
        <v>67533</v>
      </c>
      <c r="C13521" s="73" t="s">
        <v>67534</v>
      </c>
      <c r="D13521" s="73" t="s">
        <v>67535</v>
      </c>
      <c r="E13521" s="73" t="s">
        <v>67536</v>
      </c>
      <c r="F13521" s="74"/>
      <c r="G13521" s="73" t="s">
        <v>5471</v>
      </c>
    </row>
    <row r="13522" spans="1:7">
      <c r="A13522" s="73" t="s">
        <v>67537</v>
      </c>
      <c r="B13522" s="73" t="s">
        <v>67538</v>
      </c>
      <c r="C13522" s="73" t="s">
        <v>67539</v>
      </c>
      <c r="D13522" s="73" t="s">
        <v>67540</v>
      </c>
      <c r="E13522" s="73" t="s">
        <v>53487</v>
      </c>
      <c r="F13522" s="74"/>
      <c r="G13522" s="73" t="s">
        <v>5471</v>
      </c>
    </row>
    <row r="13523" spans="1:7">
      <c r="A13523" s="73" t="s">
        <v>67541</v>
      </c>
      <c r="B13523" s="73" t="s">
        <v>67542</v>
      </c>
      <c r="C13523" s="73" t="s">
        <v>67543</v>
      </c>
      <c r="D13523" s="73" t="s">
        <v>67544</v>
      </c>
      <c r="E13523" s="73" t="s">
        <v>8864</v>
      </c>
      <c r="F13523" s="74" t="s">
        <v>6808</v>
      </c>
      <c r="G13523" s="73" t="s">
        <v>5471</v>
      </c>
    </row>
    <row r="13524" spans="1:7">
      <c r="A13524" s="73" t="s">
        <v>67545</v>
      </c>
      <c r="B13524" s="73" t="s">
        <v>67546</v>
      </c>
      <c r="C13524" s="73" t="s">
        <v>67547</v>
      </c>
      <c r="D13524" s="73" t="s">
        <v>67548</v>
      </c>
      <c r="E13524" s="73" t="s">
        <v>67549</v>
      </c>
      <c r="F13524" s="74"/>
      <c r="G13524" s="73" t="s">
        <v>5471</v>
      </c>
    </row>
    <row r="13525" spans="1:7">
      <c r="A13525" s="73" t="s">
        <v>2495</v>
      </c>
      <c r="B13525" s="73" t="s">
        <v>67550</v>
      </c>
      <c r="C13525" s="73" t="s">
        <v>67551</v>
      </c>
      <c r="D13525" s="73" t="s">
        <v>67552</v>
      </c>
      <c r="E13525" s="73" t="s">
        <v>53481</v>
      </c>
      <c r="F13525" s="74"/>
      <c r="G13525" s="73" t="s">
        <v>5471</v>
      </c>
    </row>
    <row r="13526" spans="1:7">
      <c r="A13526" s="73" t="s">
        <v>67553</v>
      </c>
      <c r="B13526" s="73" t="s">
        <v>67554</v>
      </c>
      <c r="C13526" s="73" t="s">
        <v>67555</v>
      </c>
      <c r="D13526" s="73" t="s">
        <v>67556</v>
      </c>
      <c r="E13526" s="73" t="s">
        <v>56865</v>
      </c>
      <c r="F13526" s="74"/>
      <c r="G13526" s="73" t="s">
        <v>5471</v>
      </c>
    </row>
    <row r="13527" spans="1:7">
      <c r="A13527" s="73" t="s">
        <v>67557</v>
      </c>
      <c r="B13527" s="73" t="s">
        <v>67558</v>
      </c>
      <c r="C13527" s="73" t="s">
        <v>67559</v>
      </c>
      <c r="D13527" s="73" t="s">
        <v>67560</v>
      </c>
      <c r="E13527" s="73" t="s">
        <v>56314</v>
      </c>
      <c r="F13527" s="74"/>
      <c r="G13527" s="73" t="s">
        <v>5471</v>
      </c>
    </row>
    <row r="13528" spans="1:7">
      <c r="A13528" s="73" t="s">
        <v>67561</v>
      </c>
      <c r="B13528" s="73" t="s">
        <v>39963</v>
      </c>
      <c r="C13528" s="73" t="s">
        <v>67562</v>
      </c>
      <c r="D13528" s="73" t="s">
        <v>39965</v>
      </c>
      <c r="E13528" s="73" t="s">
        <v>56378</v>
      </c>
      <c r="F13528" s="74"/>
      <c r="G13528" s="73" t="s">
        <v>5471</v>
      </c>
    </row>
    <row r="13529" spans="1:7">
      <c r="A13529" s="73" t="s">
        <v>67563</v>
      </c>
      <c r="B13529" s="73" t="s">
        <v>67564</v>
      </c>
      <c r="C13529" s="73" t="s">
        <v>67565</v>
      </c>
      <c r="D13529" s="73" t="s">
        <v>67566</v>
      </c>
      <c r="E13529" s="73" t="s">
        <v>67567</v>
      </c>
      <c r="F13529" s="74"/>
      <c r="G13529" s="73" t="s">
        <v>5471</v>
      </c>
    </row>
    <row r="13530" spans="1:7">
      <c r="A13530" s="73" t="s">
        <v>67568</v>
      </c>
      <c r="B13530" s="73" t="s">
        <v>67569</v>
      </c>
      <c r="C13530" s="73" t="s">
        <v>67570</v>
      </c>
      <c r="D13530" s="73" t="s">
        <v>67571</v>
      </c>
      <c r="E13530" s="73" t="s">
        <v>67572</v>
      </c>
      <c r="F13530" s="74"/>
      <c r="G13530" s="73" t="s">
        <v>5471</v>
      </c>
    </row>
    <row r="13531" spans="1:7">
      <c r="A13531" s="73" t="s">
        <v>67573</v>
      </c>
      <c r="B13531" s="73" t="s">
        <v>67574</v>
      </c>
      <c r="C13531" s="73" t="s">
        <v>67575</v>
      </c>
      <c r="D13531" s="73" t="s">
        <v>67576</v>
      </c>
      <c r="E13531" s="73" t="s">
        <v>7124</v>
      </c>
      <c r="F13531" s="74"/>
      <c r="G13531" s="73" t="s">
        <v>5471</v>
      </c>
    </row>
    <row r="13532" spans="1:7">
      <c r="A13532" s="73" t="s">
        <v>67577</v>
      </c>
      <c r="B13532" s="73" t="s">
        <v>67578</v>
      </c>
      <c r="C13532" s="73" t="s">
        <v>67579</v>
      </c>
      <c r="D13532" s="73" t="s">
        <v>67580</v>
      </c>
      <c r="E13532" s="73" t="s">
        <v>67581</v>
      </c>
      <c r="F13532" s="74"/>
      <c r="G13532" s="73" t="s">
        <v>5471</v>
      </c>
    </row>
    <row r="13533" spans="1:7">
      <c r="A13533" s="73" t="s">
        <v>67582</v>
      </c>
      <c r="B13533" s="73" t="s">
        <v>67583</v>
      </c>
      <c r="C13533" s="73" t="s">
        <v>67584</v>
      </c>
      <c r="D13533" s="73" t="s">
        <v>67585</v>
      </c>
      <c r="E13533" s="73" t="s">
        <v>56833</v>
      </c>
      <c r="F13533" s="74"/>
      <c r="G13533" s="73" t="s">
        <v>5471</v>
      </c>
    </row>
    <row r="13534" spans="1:7">
      <c r="A13534" s="73" t="s">
        <v>67586</v>
      </c>
      <c r="B13534" s="73" t="s">
        <v>67587</v>
      </c>
      <c r="C13534" s="73" t="s">
        <v>67588</v>
      </c>
      <c r="D13534" s="73" t="s">
        <v>67589</v>
      </c>
      <c r="E13534" s="73" t="s">
        <v>67590</v>
      </c>
      <c r="F13534" s="74"/>
      <c r="G13534" s="73" t="s">
        <v>5471</v>
      </c>
    </row>
    <row r="13535" spans="1:7">
      <c r="A13535" s="73" t="s">
        <v>67591</v>
      </c>
      <c r="B13535" s="73" t="s">
        <v>67592</v>
      </c>
      <c r="C13535" s="73" t="s">
        <v>67593</v>
      </c>
      <c r="D13535" s="73" t="s">
        <v>67594</v>
      </c>
      <c r="E13535" s="73" t="s">
        <v>67595</v>
      </c>
      <c r="F13535" s="74"/>
      <c r="G13535" s="73" t="s">
        <v>5471</v>
      </c>
    </row>
    <row r="13536" spans="1:7">
      <c r="A13536" s="73" t="s">
        <v>67596</v>
      </c>
      <c r="B13536" s="73" t="s">
        <v>67597</v>
      </c>
      <c r="C13536" s="73" t="s">
        <v>67598</v>
      </c>
      <c r="D13536" s="73" t="s">
        <v>67599</v>
      </c>
      <c r="E13536" s="73" t="s">
        <v>67600</v>
      </c>
      <c r="F13536" s="74"/>
      <c r="G13536" s="73" t="s">
        <v>5471</v>
      </c>
    </row>
    <row r="13537" spans="1:7">
      <c r="A13537" s="73" t="s">
        <v>67601</v>
      </c>
      <c r="B13537" s="73" t="s">
        <v>67602</v>
      </c>
      <c r="C13537" s="73" t="s">
        <v>67603</v>
      </c>
      <c r="D13537" s="73" t="s">
        <v>67604</v>
      </c>
      <c r="E13537" s="73" t="s">
        <v>53165</v>
      </c>
      <c r="F13537" s="74" t="s">
        <v>4469</v>
      </c>
      <c r="G13537" s="73" t="s">
        <v>5471</v>
      </c>
    </row>
    <row r="13538" spans="1:7">
      <c r="A13538" s="73" t="s">
        <v>67605</v>
      </c>
      <c r="B13538" s="73" t="s">
        <v>67606</v>
      </c>
      <c r="C13538" s="73" t="s">
        <v>67607</v>
      </c>
      <c r="D13538" s="73" t="s">
        <v>67608</v>
      </c>
      <c r="E13538" s="73" t="s">
        <v>67609</v>
      </c>
      <c r="F13538" s="74" t="s">
        <v>6327</v>
      </c>
      <c r="G13538" s="73" t="s">
        <v>5471</v>
      </c>
    </row>
    <row r="13539" spans="1:7">
      <c r="A13539" s="73" t="s">
        <v>67610</v>
      </c>
      <c r="B13539" s="73" t="s">
        <v>67611</v>
      </c>
      <c r="C13539" s="73" t="s">
        <v>67612</v>
      </c>
      <c r="D13539" s="73" t="s">
        <v>67613</v>
      </c>
      <c r="E13539" s="73" t="s">
        <v>67614</v>
      </c>
      <c r="F13539" s="74"/>
      <c r="G13539" s="73" t="s">
        <v>5471</v>
      </c>
    </row>
    <row r="13540" spans="1:7">
      <c r="A13540" s="73" t="s">
        <v>67615</v>
      </c>
      <c r="B13540" s="73" t="s">
        <v>67616</v>
      </c>
      <c r="C13540" s="73" t="s">
        <v>67617</v>
      </c>
      <c r="D13540" s="73" t="s">
        <v>67618</v>
      </c>
      <c r="E13540" s="73" t="s">
        <v>67619</v>
      </c>
      <c r="F13540" s="74"/>
      <c r="G13540" s="73" t="s">
        <v>5471</v>
      </c>
    </row>
    <row r="13541" spans="1:7">
      <c r="A13541" s="73" t="s">
        <v>67620</v>
      </c>
      <c r="B13541" s="73" t="s">
        <v>67621</v>
      </c>
      <c r="C13541" s="73" t="s">
        <v>67622</v>
      </c>
      <c r="D13541" s="73" t="s">
        <v>67623</v>
      </c>
      <c r="E13541" s="73" t="s">
        <v>48211</v>
      </c>
      <c r="F13541" s="74"/>
      <c r="G13541" s="73" t="s">
        <v>5471</v>
      </c>
    </row>
    <row r="13542" spans="1:7">
      <c r="A13542" s="73" t="s">
        <v>67624</v>
      </c>
      <c r="B13542" s="73" t="s">
        <v>67625</v>
      </c>
      <c r="C13542" s="73" t="s">
        <v>67626</v>
      </c>
      <c r="D13542" s="73" t="s">
        <v>67627</v>
      </c>
      <c r="E13542" s="73" t="s">
        <v>53826</v>
      </c>
      <c r="F13542" s="74"/>
      <c r="G13542" s="73" t="s">
        <v>5471</v>
      </c>
    </row>
    <row r="13543" spans="1:7">
      <c r="A13543" s="73" t="s">
        <v>2481</v>
      </c>
      <c r="B13543" s="73" t="s">
        <v>67628</v>
      </c>
      <c r="C13543" s="73" t="s">
        <v>67629</v>
      </c>
      <c r="D13543" s="73" t="s">
        <v>67630</v>
      </c>
      <c r="E13543" s="73" t="s">
        <v>67400</v>
      </c>
      <c r="F13543" s="74"/>
      <c r="G13543" s="73" t="s">
        <v>5471</v>
      </c>
    </row>
    <row r="13544" spans="1:7">
      <c r="A13544" s="73" t="s">
        <v>67631</v>
      </c>
      <c r="B13544" s="73" t="s">
        <v>67632</v>
      </c>
      <c r="C13544" s="73" t="s">
        <v>67633</v>
      </c>
      <c r="D13544" s="73" t="s">
        <v>67634</v>
      </c>
      <c r="E13544" s="73" t="s">
        <v>56502</v>
      </c>
      <c r="F13544" s="74"/>
      <c r="G13544" s="73" t="s">
        <v>5471</v>
      </c>
    </row>
    <row r="13545" spans="1:7">
      <c r="A13545" s="73" t="s">
        <v>2479</v>
      </c>
      <c r="B13545" s="73" t="s">
        <v>67635</v>
      </c>
      <c r="C13545" s="73" t="s">
        <v>67636</v>
      </c>
      <c r="D13545" s="73" t="s">
        <v>67637</v>
      </c>
      <c r="E13545" s="73" t="s">
        <v>67400</v>
      </c>
      <c r="F13545" s="74"/>
      <c r="G13545" s="73" t="s">
        <v>5471</v>
      </c>
    </row>
    <row r="13546" spans="1:7">
      <c r="A13546" s="73" t="s">
        <v>67638</v>
      </c>
      <c r="B13546" s="73" t="s">
        <v>67639</v>
      </c>
      <c r="C13546" s="73" t="s">
        <v>67640</v>
      </c>
      <c r="D13546" s="73" t="s">
        <v>67641</v>
      </c>
      <c r="E13546" s="73" t="s">
        <v>67642</v>
      </c>
      <c r="F13546" s="74"/>
      <c r="G13546" s="73" t="s">
        <v>5471</v>
      </c>
    </row>
    <row r="13547" spans="1:7">
      <c r="A13547" s="73" t="s">
        <v>2485</v>
      </c>
      <c r="B13547" s="73" t="s">
        <v>67643</v>
      </c>
      <c r="C13547" s="73" t="s">
        <v>67644</v>
      </c>
      <c r="D13547" s="73" t="s">
        <v>67645</v>
      </c>
      <c r="E13547" s="73" t="s">
        <v>67400</v>
      </c>
      <c r="F13547" s="74"/>
      <c r="G13547" s="73" t="s">
        <v>5471</v>
      </c>
    </row>
    <row r="13548" spans="1:7">
      <c r="A13548" s="73" t="s">
        <v>67646</v>
      </c>
      <c r="B13548" s="73" t="s">
        <v>67647</v>
      </c>
      <c r="C13548" s="73" t="s">
        <v>67648</v>
      </c>
      <c r="D13548" s="73" t="s">
        <v>67649</v>
      </c>
      <c r="E13548" s="73" t="s">
        <v>52887</v>
      </c>
      <c r="F13548" s="74"/>
      <c r="G13548" s="73" t="s">
        <v>5471</v>
      </c>
    </row>
    <row r="13549" spans="1:7">
      <c r="A13549" s="73" t="s">
        <v>67650</v>
      </c>
      <c r="B13549" s="73" t="s">
        <v>67651</v>
      </c>
      <c r="C13549" s="73" t="s">
        <v>67652</v>
      </c>
      <c r="D13549" s="73" t="s">
        <v>67653</v>
      </c>
      <c r="E13549" s="73" t="s">
        <v>67654</v>
      </c>
      <c r="F13549" s="74"/>
      <c r="G13549" s="73" t="s">
        <v>5471</v>
      </c>
    </row>
    <row r="13550" spans="1:7">
      <c r="A13550" s="73" t="s">
        <v>67655</v>
      </c>
      <c r="B13550" s="73" t="s">
        <v>67656</v>
      </c>
      <c r="C13550" s="73" t="s">
        <v>67657</v>
      </c>
      <c r="D13550" s="73" t="s">
        <v>67658</v>
      </c>
      <c r="E13550" s="73" t="s">
        <v>67659</v>
      </c>
      <c r="F13550" s="74"/>
      <c r="G13550" s="73" t="s">
        <v>5471</v>
      </c>
    </row>
    <row r="13551" spans="1:7">
      <c r="A13551" s="73" t="s">
        <v>67660</v>
      </c>
      <c r="B13551" s="73" t="s">
        <v>67661</v>
      </c>
      <c r="C13551" s="73" t="s">
        <v>67662</v>
      </c>
      <c r="D13551" s="73" t="s">
        <v>67663</v>
      </c>
      <c r="E13551" s="73" t="s">
        <v>67664</v>
      </c>
      <c r="F13551" s="74"/>
      <c r="G13551" s="73" t="s">
        <v>5471</v>
      </c>
    </row>
    <row r="13552" spans="1:7">
      <c r="A13552" s="73" t="s">
        <v>67665</v>
      </c>
      <c r="B13552" s="73" t="s">
        <v>67666</v>
      </c>
      <c r="C13552" s="73" t="s">
        <v>67667</v>
      </c>
      <c r="D13552" s="73" t="s">
        <v>67668</v>
      </c>
      <c r="E13552" s="73" t="s">
        <v>53826</v>
      </c>
      <c r="F13552" s="74"/>
      <c r="G13552" s="73" t="s">
        <v>5471</v>
      </c>
    </row>
    <row r="13553" spans="1:7">
      <c r="A13553" s="73" t="s">
        <v>67669</v>
      </c>
      <c r="B13553" s="73" t="s">
        <v>67670</v>
      </c>
      <c r="C13553" s="73" t="s">
        <v>67671</v>
      </c>
      <c r="D13553" s="73" t="s">
        <v>67672</v>
      </c>
      <c r="E13553" s="73" t="s">
        <v>66077</v>
      </c>
      <c r="F13553" s="74"/>
      <c r="G13553" s="73" t="s">
        <v>5471</v>
      </c>
    </row>
    <row r="13554" spans="1:7">
      <c r="A13554" s="73" t="s">
        <v>67673</v>
      </c>
      <c r="B13554" s="73" t="s">
        <v>67674</v>
      </c>
      <c r="C13554" s="73" t="s">
        <v>31231</v>
      </c>
      <c r="D13554" s="73" t="s">
        <v>67675</v>
      </c>
      <c r="E13554" s="73" t="s">
        <v>55428</v>
      </c>
      <c r="F13554" s="74" t="s">
        <v>4314</v>
      </c>
      <c r="G13554" s="73" t="s">
        <v>5471</v>
      </c>
    </row>
    <row r="13555" spans="1:7">
      <c r="A13555" s="73" t="s">
        <v>67676</v>
      </c>
      <c r="B13555" s="73" t="s">
        <v>67677</v>
      </c>
      <c r="C13555" s="73" t="s">
        <v>67678</v>
      </c>
      <c r="D13555" s="73" t="s">
        <v>67679</v>
      </c>
      <c r="E13555" s="73" t="s">
        <v>67680</v>
      </c>
      <c r="F13555" s="74"/>
      <c r="G13555" s="73" t="s">
        <v>5471</v>
      </c>
    </row>
    <row r="13556" spans="1:7">
      <c r="A13556" s="73" t="s">
        <v>67681</v>
      </c>
      <c r="B13556" s="73" t="s">
        <v>67682</v>
      </c>
      <c r="C13556" s="73" t="s">
        <v>67683</v>
      </c>
      <c r="D13556" s="73" t="s">
        <v>67684</v>
      </c>
      <c r="E13556" s="73" t="s">
        <v>53498</v>
      </c>
      <c r="F13556" s="74" t="s">
        <v>4314</v>
      </c>
      <c r="G13556" s="73" t="s">
        <v>5471</v>
      </c>
    </row>
    <row r="13557" spans="1:7">
      <c r="A13557" s="73" t="s">
        <v>67685</v>
      </c>
      <c r="B13557" s="73" t="s">
        <v>67686</v>
      </c>
      <c r="C13557" s="73" t="s">
        <v>67687</v>
      </c>
      <c r="D13557" s="73" t="s">
        <v>67688</v>
      </c>
      <c r="E13557" s="73" t="s">
        <v>67689</v>
      </c>
      <c r="F13557" s="74"/>
      <c r="G13557" s="73" t="s">
        <v>5471</v>
      </c>
    </row>
    <row r="13558" spans="1:7">
      <c r="A13558" s="73" t="s">
        <v>67690</v>
      </c>
      <c r="B13558" s="73" t="s">
        <v>67691</v>
      </c>
      <c r="C13558" s="73" t="s">
        <v>67692</v>
      </c>
      <c r="D13558" s="73" t="s">
        <v>67693</v>
      </c>
      <c r="E13558" s="73" t="s">
        <v>67694</v>
      </c>
      <c r="F13558" s="74"/>
      <c r="G13558" s="73" t="s">
        <v>5471</v>
      </c>
    </row>
    <row r="13559" spans="1:7">
      <c r="A13559" s="73" t="s">
        <v>67695</v>
      </c>
      <c r="B13559" s="73" t="s">
        <v>67696</v>
      </c>
      <c r="C13559" s="73" t="s">
        <v>67697</v>
      </c>
      <c r="D13559" s="73" t="s">
        <v>67698</v>
      </c>
      <c r="E13559" s="73" t="s">
        <v>56926</v>
      </c>
      <c r="F13559" s="74"/>
      <c r="G13559" s="73" t="s">
        <v>5471</v>
      </c>
    </row>
    <row r="13560" spans="1:7">
      <c r="A13560" s="73" t="s">
        <v>2483</v>
      </c>
      <c r="B13560" s="73" t="s">
        <v>67699</v>
      </c>
      <c r="C13560" s="73" t="s">
        <v>67700</v>
      </c>
      <c r="D13560" s="73" t="s">
        <v>67701</v>
      </c>
      <c r="E13560" s="73" t="s">
        <v>53513</v>
      </c>
      <c r="F13560" s="74"/>
      <c r="G13560" s="73" t="s">
        <v>5471</v>
      </c>
    </row>
    <row r="13561" spans="1:7">
      <c r="A13561" s="73" t="s">
        <v>2475</v>
      </c>
      <c r="B13561" s="73" t="s">
        <v>67702</v>
      </c>
      <c r="C13561" s="73" t="s">
        <v>67703</v>
      </c>
      <c r="D13561" s="73" t="s">
        <v>67704</v>
      </c>
      <c r="E13561" s="73" t="s">
        <v>53513</v>
      </c>
      <c r="F13561" s="74" t="s">
        <v>4469</v>
      </c>
      <c r="G13561" s="73" t="s">
        <v>5471</v>
      </c>
    </row>
    <row r="13562" spans="1:7">
      <c r="A13562" s="73" t="s">
        <v>67705</v>
      </c>
      <c r="B13562" s="73" t="s">
        <v>67706</v>
      </c>
      <c r="C13562" s="73" t="s">
        <v>67707</v>
      </c>
      <c r="D13562" s="73" t="s">
        <v>67708</v>
      </c>
      <c r="E13562" s="73" t="s">
        <v>60371</v>
      </c>
      <c r="F13562" s="74"/>
      <c r="G13562" s="73" t="s">
        <v>5471</v>
      </c>
    </row>
    <row r="13563" spans="1:7">
      <c r="A13563" s="73" t="s">
        <v>67709</v>
      </c>
      <c r="B13563" s="73" t="s">
        <v>67710</v>
      </c>
      <c r="C13563" s="73" t="s">
        <v>67711</v>
      </c>
      <c r="D13563" s="73" t="s">
        <v>67712</v>
      </c>
      <c r="E13563" s="73" t="s">
        <v>57499</v>
      </c>
      <c r="F13563" s="74"/>
      <c r="G13563" s="73" t="s">
        <v>5471</v>
      </c>
    </row>
    <row r="13564" spans="1:7">
      <c r="A13564" s="73" t="s">
        <v>67713</v>
      </c>
      <c r="B13564" s="73" t="s">
        <v>67714</v>
      </c>
      <c r="C13564" s="73" t="s">
        <v>31231</v>
      </c>
      <c r="D13564" s="73" t="s">
        <v>67715</v>
      </c>
      <c r="E13564" s="73" t="s">
        <v>67716</v>
      </c>
      <c r="F13564" s="74" t="s">
        <v>4314</v>
      </c>
      <c r="G13564" s="73" t="s">
        <v>5471</v>
      </c>
    </row>
    <row r="13565" spans="1:7">
      <c r="A13565" s="73" t="s">
        <v>67717</v>
      </c>
      <c r="B13565" s="73" t="s">
        <v>67718</v>
      </c>
      <c r="C13565" s="73" t="s">
        <v>67719</v>
      </c>
      <c r="D13565" s="73" t="s">
        <v>67720</v>
      </c>
      <c r="E13565" s="73" t="s">
        <v>56502</v>
      </c>
      <c r="F13565" s="74"/>
      <c r="G13565" s="73" t="s">
        <v>5471</v>
      </c>
    </row>
    <row r="13566" spans="1:7">
      <c r="A13566" s="73" t="s">
        <v>67721</v>
      </c>
      <c r="B13566" s="73" t="s">
        <v>67722</v>
      </c>
      <c r="C13566" s="73" t="s">
        <v>67723</v>
      </c>
      <c r="D13566" s="73" t="s">
        <v>67724</v>
      </c>
      <c r="E13566" s="73" t="s">
        <v>67725</v>
      </c>
      <c r="F13566" s="74"/>
      <c r="G13566" s="73" t="s">
        <v>5471</v>
      </c>
    </row>
    <row r="13567" spans="1:7">
      <c r="A13567" s="73" t="s">
        <v>67726</v>
      </c>
      <c r="B13567" s="73" t="s">
        <v>67727</v>
      </c>
      <c r="C13567" s="73" t="s">
        <v>67728</v>
      </c>
      <c r="D13567" s="73" t="s">
        <v>67729</v>
      </c>
      <c r="E13567" s="73" t="s">
        <v>57394</v>
      </c>
      <c r="F13567" s="74" t="s">
        <v>4469</v>
      </c>
      <c r="G13567" s="73" t="s">
        <v>5471</v>
      </c>
    </row>
    <row r="13568" spans="1:7">
      <c r="A13568" s="73" t="s">
        <v>67730</v>
      </c>
      <c r="B13568" s="73" t="s">
        <v>14533</v>
      </c>
      <c r="C13568" s="73" t="s">
        <v>67731</v>
      </c>
      <c r="D13568" s="73" t="s">
        <v>14535</v>
      </c>
      <c r="E13568" s="73" t="s">
        <v>14536</v>
      </c>
      <c r="F13568" s="74"/>
      <c r="G13568" s="73" t="s">
        <v>5471</v>
      </c>
    </row>
    <row r="13569" spans="1:7">
      <c r="A13569" s="73" t="s">
        <v>67732</v>
      </c>
      <c r="B13569" s="73" t="s">
        <v>67733</v>
      </c>
      <c r="C13569" s="73" t="s">
        <v>67734</v>
      </c>
      <c r="D13569" s="73" t="s">
        <v>67735</v>
      </c>
      <c r="E13569" s="73" t="s">
        <v>57499</v>
      </c>
      <c r="F13569" s="74"/>
      <c r="G13569" s="73" t="s">
        <v>5471</v>
      </c>
    </row>
    <row r="13570" spans="1:7">
      <c r="A13570" s="73" t="s">
        <v>67736</v>
      </c>
      <c r="B13570" s="73" t="s">
        <v>48717</v>
      </c>
      <c r="C13570" s="73" t="s">
        <v>67737</v>
      </c>
      <c r="D13570" s="73" t="s">
        <v>48719</v>
      </c>
      <c r="E13570" s="73" t="s">
        <v>57325</v>
      </c>
      <c r="F13570" s="74"/>
      <c r="G13570" s="73" t="s">
        <v>5471</v>
      </c>
    </row>
    <row r="13571" spans="1:7">
      <c r="A13571" s="73" t="s">
        <v>67738</v>
      </c>
      <c r="B13571" s="73" t="s">
        <v>67739</v>
      </c>
      <c r="C13571" s="73" t="s">
        <v>67740</v>
      </c>
      <c r="D13571" s="73" t="s">
        <v>67741</v>
      </c>
      <c r="E13571" s="73" t="s">
        <v>67742</v>
      </c>
      <c r="F13571" s="74"/>
      <c r="G13571" s="73" t="s">
        <v>5471</v>
      </c>
    </row>
    <row r="13572" spans="1:7">
      <c r="A13572" s="73" t="s">
        <v>2473</v>
      </c>
      <c r="B13572" s="73" t="s">
        <v>67743</v>
      </c>
      <c r="C13572" s="73" t="s">
        <v>67744</v>
      </c>
      <c r="D13572" s="73" t="s">
        <v>67745</v>
      </c>
      <c r="E13572" s="73" t="s">
        <v>53495</v>
      </c>
      <c r="F13572" s="74"/>
      <c r="G13572" s="73" t="s">
        <v>5471</v>
      </c>
    </row>
    <row r="13573" spans="1:7">
      <c r="A13573" s="73" t="s">
        <v>67746</v>
      </c>
      <c r="B13573" s="73" t="s">
        <v>67747</v>
      </c>
      <c r="C13573" s="73" t="s">
        <v>67748</v>
      </c>
      <c r="D13573" s="73" t="s">
        <v>67749</v>
      </c>
      <c r="E13573" s="73" t="s">
        <v>60781</v>
      </c>
      <c r="F13573" s="74"/>
      <c r="G13573" s="73" t="s">
        <v>5471</v>
      </c>
    </row>
    <row r="13574" spans="1:7">
      <c r="A13574" s="73" t="s">
        <v>67750</v>
      </c>
      <c r="B13574" s="73" t="s">
        <v>67751</v>
      </c>
      <c r="C13574" s="73" t="s">
        <v>67752</v>
      </c>
      <c r="D13574" s="73" t="s">
        <v>67753</v>
      </c>
      <c r="E13574" s="73" t="s">
        <v>67754</v>
      </c>
      <c r="F13574" s="74" t="s">
        <v>9358</v>
      </c>
      <c r="G13574" s="73" t="s">
        <v>5471</v>
      </c>
    </row>
    <row r="13575" spans="1:7">
      <c r="A13575" s="73" t="s">
        <v>67755</v>
      </c>
      <c r="B13575" s="73" t="s">
        <v>67756</v>
      </c>
      <c r="C13575" s="73" t="s">
        <v>31231</v>
      </c>
      <c r="D13575" s="73" t="s">
        <v>67757</v>
      </c>
      <c r="E13575" s="73" t="s">
        <v>55428</v>
      </c>
      <c r="F13575" s="74" t="s">
        <v>4314</v>
      </c>
      <c r="G13575" s="73" t="s">
        <v>5471</v>
      </c>
    </row>
    <row r="13576" spans="1:7">
      <c r="A13576" s="73" t="s">
        <v>67758</v>
      </c>
      <c r="B13576" s="73" t="s">
        <v>67759</v>
      </c>
      <c r="C13576" s="73" t="s">
        <v>67760</v>
      </c>
      <c r="D13576" s="73" t="s">
        <v>67761</v>
      </c>
      <c r="E13576" s="73" t="s">
        <v>67762</v>
      </c>
      <c r="F13576" s="74"/>
      <c r="G13576" s="73" t="s">
        <v>5471</v>
      </c>
    </row>
    <row r="13577" spans="1:7">
      <c r="A13577" s="73" t="s">
        <v>67763</v>
      </c>
      <c r="B13577" s="73" t="s">
        <v>67764</v>
      </c>
      <c r="C13577" s="73" t="s">
        <v>67765</v>
      </c>
      <c r="D13577" s="73" t="s">
        <v>67766</v>
      </c>
      <c r="E13577" s="73" t="s">
        <v>67767</v>
      </c>
      <c r="F13577" s="74"/>
      <c r="G13577" s="73" t="s">
        <v>5471</v>
      </c>
    </row>
    <row r="13578" spans="1:7">
      <c r="A13578" s="73" t="s">
        <v>67768</v>
      </c>
      <c r="B13578" s="73" t="s">
        <v>67769</v>
      </c>
      <c r="C13578" s="73" t="s">
        <v>67770</v>
      </c>
      <c r="D13578" s="73" t="s">
        <v>67771</v>
      </c>
      <c r="E13578" s="73" t="s">
        <v>67772</v>
      </c>
      <c r="F13578" s="74"/>
      <c r="G13578" s="73" t="s">
        <v>5471</v>
      </c>
    </row>
    <row r="13579" spans="1:7">
      <c r="A13579" s="73" t="s">
        <v>67773</v>
      </c>
      <c r="B13579" s="73" t="s">
        <v>46301</v>
      </c>
      <c r="C13579" s="73" t="s">
        <v>67774</v>
      </c>
      <c r="D13579" s="73" t="s">
        <v>46303</v>
      </c>
      <c r="E13579" s="73" t="s">
        <v>57074</v>
      </c>
      <c r="F13579" s="74"/>
      <c r="G13579" s="73" t="s">
        <v>5471</v>
      </c>
    </row>
    <row r="13580" spans="1:7">
      <c r="A13580" s="73" t="s">
        <v>67775</v>
      </c>
      <c r="B13580" s="73" t="s">
        <v>67776</v>
      </c>
      <c r="C13580" s="73" t="s">
        <v>67777</v>
      </c>
      <c r="D13580" s="73" t="s">
        <v>67778</v>
      </c>
      <c r="E13580" s="73" t="s">
        <v>56861</v>
      </c>
      <c r="F13580" s="74"/>
      <c r="G13580" s="73" t="s">
        <v>5471</v>
      </c>
    </row>
    <row r="13581" spans="1:7">
      <c r="A13581" s="73" t="s">
        <v>67779</v>
      </c>
      <c r="B13581" s="73" t="s">
        <v>67780</v>
      </c>
      <c r="C13581" s="73" t="s">
        <v>26896</v>
      </c>
      <c r="D13581" s="73" t="s">
        <v>67781</v>
      </c>
      <c r="E13581" s="73" t="s">
        <v>26528</v>
      </c>
      <c r="F13581" s="74"/>
      <c r="G13581" s="73" t="s">
        <v>5471</v>
      </c>
    </row>
    <row r="13582" spans="1:7">
      <c r="A13582" s="73" t="s">
        <v>2477</v>
      </c>
      <c r="B13582" s="73" t="s">
        <v>67782</v>
      </c>
      <c r="C13582" s="73" t="s">
        <v>67783</v>
      </c>
      <c r="D13582" s="73" t="s">
        <v>67784</v>
      </c>
      <c r="E13582" s="73" t="s">
        <v>67400</v>
      </c>
      <c r="F13582" s="74"/>
      <c r="G13582" s="73" t="s">
        <v>5471</v>
      </c>
    </row>
    <row r="13583" spans="1:7">
      <c r="A13583" s="73" t="s">
        <v>67785</v>
      </c>
      <c r="B13583" s="73" t="s">
        <v>49127</v>
      </c>
      <c r="C13583" s="73" t="s">
        <v>67786</v>
      </c>
      <c r="D13583" s="73" t="s">
        <v>49129</v>
      </c>
      <c r="E13583" s="73" t="s">
        <v>57394</v>
      </c>
      <c r="F13583" s="74" t="s">
        <v>4469</v>
      </c>
      <c r="G13583" s="73" t="s">
        <v>5471</v>
      </c>
    </row>
    <row r="13584" spans="1:7">
      <c r="A13584" s="73" t="s">
        <v>2434</v>
      </c>
      <c r="B13584" s="73" t="s">
        <v>67787</v>
      </c>
      <c r="C13584" s="73" t="s">
        <v>67788</v>
      </c>
      <c r="D13584" s="73" t="s">
        <v>67789</v>
      </c>
      <c r="E13584" s="73" t="s">
        <v>53494</v>
      </c>
      <c r="F13584" s="74"/>
      <c r="G13584" s="73" t="s">
        <v>5471</v>
      </c>
    </row>
    <row r="13585" spans="1:7">
      <c r="A13585" s="73" t="s">
        <v>67790</v>
      </c>
      <c r="B13585" s="73" t="s">
        <v>67791</v>
      </c>
      <c r="C13585" s="73" t="s">
        <v>67792</v>
      </c>
      <c r="D13585" s="73" t="s">
        <v>67793</v>
      </c>
      <c r="E13585" s="73" t="s">
        <v>56118</v>
      </c>
      <c r="F13585" s="74"/>
      <c r="G13585" s="73" t="s">
        <v>5471</v>
      </c>
    </row>
    <row r="13586" spans="1:7">
      <c r="A13586" s="73" t="s">
        <v>67794</v>
      </c>
      <c r="B13586" s="73" t="s">
        <v>67795</v>
      </c>
      <c r="C13586" s="73" t="s">
        <v>67796</v>
      </c>
      <c r="D13586" s="73" t="s">
        <v>67797</v>
      </c>
      <c r="E13586" s="73" t="s">
        <v>67798</v>
      </c>
      <c r="F13586" s="74"/>
      <c r="G13586" s="73" t="s">
        <v>5471</v>
      </c>
    </row>
    <row r="13587" spans="1:7">
      <c r="A13587" s="73" t="s">
        <v>67799</v>
      </c>
      <c r="B13587" s="73" t="s">
        <v>67800</v>
      </c>
      <c r="C13587" s="73" t="s">
        <v>67801</v>
      </c>
      <c r="D13587" s="73" t="s">
        <v>67802</v>
      </c>
      <c r="E13587" s="73" t="s">
        <v>53498</v>
      </c>
      <c r="F13587" s="74" t="s">
        <v>4314</v>
      </c>
      <c r="G13587" s="73" t="s">
        <v>5471</v>
      </c>
    </row>
    <row r="13588" spans="1:7">
      <c r="A13588" s="73" t="s">
        <v>67803</v>
      </c>
      <c r="B13588" s="73" t="s">
        <v>67804</v>
      </c>
      <c r="C13588" s="73" t="s">
        <v>67805</v>
      </c>
      <c r="D13588" s="73" t="s">
        <v>67806</v>
      </c>
      <c r="E13588" s="73" t="s">
        <v>53055</v>
      </c>
      <c r="F13588" s="74" t="s">
        <v>6047</v>
      </c>
      <c r="G13588" s="73" t="s">
        <v>5471</v>
      </c>
    </row>
    <row r="13589" spans="1:7">
      <c r="A13589" s="73" t="s">
        <v>67807</v>
      </c>
      <c r="B13589" s="73" t="s">
        <v>67808</v>
      </c>
      <c r="C13589" s="73" t="s">
        <v>67809</v>
      </c>
      <c r="D13589" s="73" t="s">
        <v>67810</v>
      </c>
      <c r="E13589" s="73" t="s">
        <v>67811</v>
      </c>
      <c r="F13589" s="74"/>
      <c r="G13589" s="73" t="s">
        <v>5471</v>
      </c>
    </row>
    <row r="13590" spans="1:7">
      <c r="A13590" s="73" t="s">
        <v>67812</v>
      </c>
      <c r="B13590" s="73" t="s">
        <v>67813</v>
      </c>
      <c r="C13590" s="73" t="s">
        <v>67814</v>
      </c>
      <c r="D13590" s="73" t="s">
        <v>67815</v>
      </c>
      <c r="E13590" s="73" t="s">
        <v>67816</v>
      </c>
      <c r="F13590" s="74"/>
      <c r="G13590" s="73" t="s">
        <v>5471</v>
      </c>
    </row>
    <row r="13591" spans="1:7">
      <c r="A13591" s="73" t="s">
        <v>67817</v>
      </c>
      <c r="B13591" s="73" t="s">
        <v>67818</v>
      </c>
      <c r="C13591" s="73" t="s">
        <v>67819</v>
      </c>
      <c r="D13591" s="73" t="s">
        <v>67820</v>
      </c>
      <c r="E13591" s="73" t="s">
        <v>53626</v>
      </c>
      <c r="F13591" s="74"/>
      <c r="G13591" s="73" t="s">
        <v>5471</v>
      </c>
    </row>
    <row r="13592" spans="1:7">
      <c r="A13592" s="73" t="s">
        <v>67821</v>
      </c>
      <c r="B13592" s="73" t="s">
        <v>67822</v>
      </c>
      <c r="C13592" s="73" t="s">
        <v>67823</v>
      </c>
      <c r="D13592" s="73" t="s">
        <v>67824</v>
      </c>
      <c r="E13592" s="73" t="s">
        <v>67825</v>
      </c>
      <c r="F13592" s="74"/>
      <c r="G13592" s="73" t="s">
        <v>5471</v>
      </c>
    </row>
    <row r="13593" spans="1:7">
      <c r="A13593" s="73" t="s">
        <v>67826</v>
      </c>
      <c r="B13593" s="73" t="s">
        <v>67827</v>
      </c>
      <c r="C13593" s="73" t="s">
        <v>67828</v>
      </c>
      <c r="D13593" s="73" t="s">
        <v>67829</v>
      </c>
      <c r="E13593" s="73" t="s">
        <v>67830</v>
      </c>
      <c r="F13593" s="74"/>
      <c r="G13593" s="73" t="s">
        <v>5471</v>
      </c>
    </row>
    <row r="13594" spans="1:7">
      <c r="A13594" s="73" t="s">
        <v>67831</v>
      </c>
      <c r="B13594" s="73" t="s">
        <v>67832</v>
      </c>
      <c r="C13594" s="73" t="s">
        <v>67833</v>
      </c>
      <c r="D13594" s="73" t="s">
        <v>67834</v>
      </c>
      <c r="E13594" s="73" t="s">
        <v>67835</v>
      </c>
      <c r="F13594" s="74"/>
      <c r="G13594" s="73" t="s">
        <v>5471</v>
      </c>
    </row>
    <row r="13595" spans="1:7">
      <c r="A13595" s="73" t="s">
        <v>67836</v>
      </c>
      <c r="B13595" s="73" t="s">
        <v>67837</v>
      </c>
      <c r="C13595" s="73" t="s">
        <v>67838</v>
      </c>
      <c r="D13595" s="73" t="s">
        <v>67839</v>
      </c>
      <c r="E13595" s="73" t="s">
        <v>67840</v>
      </c>
      <c r="F13595" s="74"/>
      <c r="G13595" s="73" t="s">
        <v>5471</v>
      </c>
    </row>
    <row r="13596" spans="1:7">
      <c r="A13596" s="73" t="s">
        <v>67841</v>
      </c>
      <c r="B13596" s="73" t="s">
        <v>67842</v>
      </c>
      <c r="C13596" s="73" t="s">
        <v>67843</v>
      </c>
      <c r="D13596" s="73" t="s">
        <v>67844</v>
      </c>
      <c r="E13596" s="73" t="s">
        <v>67845</v>
      </c>
      <c r="F13596" s="74"/>
      <c r="G13596" s="73" t="s">
        <v>5471</v>
      </c>
    </row>
    <row r="13597" spans="1:7">
      <c r="A13597" s="73" t="s">
        <v>67846</v>
      </c>
      <c r="B13597" s="73" t="s">
        <v>58322</v>
      </c>
      <c r="C13597" s="73" t="s">
        <v>38938</v>
      </c>
      <c r="D13597" s="73" t="s">
        <v>58323</v>
      </c>
      <c r="E13597" s="73" t="s">
        <v>56248</v>
      </c>
      <c r="F13597" s="74" t="s">
        <v>4314</v>
      </c>
      <c r="G13597" s="73" t="s">
        <v>5471</v>
      </c>
    </row>
    <row r="13598" spans="1:7">
      <c r="A13598" s="73" t="s">
        <v>67847</v>
      </c>
      <c r="B13598" s="73" t="s">
        <v>67848</v>
      </c>
      <c r="C13598" s="73" t="s">
        <v>67849</v>
      </c>
      <c r="D13598" s="73" t="s">
        <v>67850</v>
      </c>
      <c r="E13598" s="73" t="s">
        <v>67851</v>
      </c>
      <c r="F13598" s="74" t="s">
        <v>4469</v>
      </c>
      <c r="G13598" s="73" t="s">
        <v>5471</v>
      </c>
    </row>
    <row r="13599" spans="1:7">
      <c r="A13599" s="73" t="s">
        <v>67852</v>
      </c>
      <c r="B13599" s="73" t="s">
        <v>67853</v>
      </c>
      <c r="C13599" s="73" t="s">
        <v>67854</v>
      </c>
      <c r="D13599" s="73" t="s">
        <v>67855</v>
      </c>
      <c r="E13599" s="73" t="s">
        <v>67825</v>
      </c>
      <c r="F13599" s="74"/>
      <c r="G13599" s="73" t="s">
        <v>5471</v>
      </c>
    </row>
    <row r="13600" spans="1:7">
      <c r="A13600" s="73" t="s">
        <v>67856</v>
      </c>
      <c r="B13600" s="73" t="s">
        <v>67857</v>
      </c>
      <c r="C13600" s="73" t="s">
        <v>67858</v>
      </c>
      <c r="D13600" s="73" t="s">
        <v>67859</v>
      </c>
      <c r="E13600" s="73" t="s">
        <v>67860</v>
      </c>
      <c r="F13600" s="74"/>
      <c r="G13600" s="73" t="s">
        <v>5471</v>
      </c>
    </row>
    <row r="13601" spans="1:7">
      <c r="A13601" s="73" t="s">
        <v>67861</v>
      </c>
      <c r="B13601" s="73" t="s">
        <v>67862</v>
      </c>
      <c r="C13601" s="73" t="s">
        <v>67863</v>
      </c>
      <c r="D13601" s="73" t="s">
        <v>67864</v>
      </c>
      <c r="E13601" s="73" t="s">
        <v>54619</v>
      </c>
      <c r="F13601" s="74"/>
      <c r="G13601" s="73" t="s">
        <v>5471</v>
      </c>
    </row>
    <row r="13602" spans="1:7">
      <c r="A13602" s="73" t="s">
        <v>67865</v>
      </c>
      <c r="B13602" s="73" t="s">
        <v>67866</v>
      </c>
      <c r="C13602" s="73" t="s">
        <v>67867</v>
      </c>
      <c r="D13602" s="73" t="s">
        <v>67868</v>
      </c>
      <c r="E13602" s="73" t="s">
        <v>57095</v>
      </c>
      <c r="F13602" s="74"/>
      <c r="G13602" s="73" t="s">
        <v>5471</v>
      </c>
    </row>
    <row r="13603" spans="1:7">
      <c r="A13603" s="73" t="s">
        <v>67869</v>
      </c>
      <c r="B13603" s="73" t="s">
        <v>67870</v>
      </c>
      <c r="C13603" s="73" t="s">
        <v>67871</v>
      </c>
      <c r="D13603" s="73" t="s">
        <v>67872</v>
      </c>
      <c r="E13603" s="73" t="s">
        <v>67873</v>
      </c>
      <c r="F13603" s="74"/>
      <c r="G13603" s="73" t="s">
        <v>5471</v>
      </c>
    </row>
    <row r="13604" spans="1:7">
      <c r="A13604" s="73" t="s">
        <v>67874</v>
      </c>
      <c r="B13604" s="73" t="s">
        <v>67875</v>
      </c>
      <c r="C13604" s="73" t="s">
        <v>67876</v>
      </c>
      <c r="D13604" s="73" t="s">
        <v>67877</v>
      </c>
      <c r="E13604" s="73" t="s">
        <v>67816</v>
      </c>
      <c r="F13604" s="74"/>
      <c r="G13604" s="73" t="s">
        <v>5471</v>
      </c>
    </row>
    <row r="13605" spans="1:7">
      <c r="A13605" s="73" t="s">
        <v>67878</v>
      </c>
      <c r="B13605" s="73" t="s">
        <v>67879</v>
      </c>
      <c r="C13605" s="73" t="s">
        <v>67880</v>
      </c>
      <c r="D13605" s="73" t="s">
        <v>67881</v>
      </c>
      <c r="E13605" s="73" t="s">
        <v>54746</v>
      </c>
      <c r="F13605" s="74"/>
      <c r="G13605" s="73" t="s">
        <v>5471</v>
      </c>
    </row>
    <row r="13606" spans="1:7">
      <c r="A13606" s="73" t="s">
        <v>67882</v>
      </c>
      <c r="B13606" s="73" t="s">
        <v>67883</v>
      </c>
      <c r="C13606" s="73" t="s">
        <v>67884</v>
      </c>
      <c r="D13606" s="73" t="s">
        <v>67885</v>
      </c>
      <c r="E13606" s="73" t="s">
        <v>67886</v>
      </c>
      <c r="F13606" s="74"/>
      <c r="G13606" s="73" t="s">
        <v>5471</v>
      </c>
    </row>
    <row r="13607" spans="1:7">
      <c r="A13607" s="73" t="s">
        <v>67887</v>
      </c>
      <c r="B13607" s="73" t="s">
        <v>67888</v>
      </c>
      <c r="C13607" s="73" t="s">
        <v>67889</v>
      </c>
      <c r="D13607" s="73" t="s">
        <v>67890</v>
      </c>
      <c r="E13607" s="73" t="s">
        <v>67549</v>
      </c>
      <c r="F13607" s="74"/>
      <c r="G13607" s="73" t="s">
        <v>5471</v>
      </c>
    </row>
    <row r="13608" spans="1:7">
      <c r="A13608" s="73" t="s">
        <v>67891</v>
      </c>
      <c r="B13608" s="73" t="s">
        <v>67892</v>
      </c>
      <c r="C13608" s="73" t="s">
        <v>67893</v>
      </c>
      <c r="D13608" s="73" t="s">
        <v>67894</v>
      </c>
      <c r="E13608" s="73" t="s">
        <v>67895</v>
      </c>
      <c r="F13608" s="74"/>
      <c r="G13608" s="73" t="s">
        <v>5471</v>
      </c>
    </row>
    <row r="13609" spans="1:7">
      <c r="A13609" s="73" t="s">
        <v>67896</v>
      </c>
      <c r="B13609" s="73" t="s">
        <v>67897</v>
      </c>
      <c r="C13609" s="73" t="s">
        <v>67898</v>
      </c>
      <c r="D13609" s="73" t="s">
        <v>67899</v>
      </c>
      <c r="E13609" s="73" t="s">
        <v>67900</v>
      </c>
      <c r="F13609" s="74"/>
      <c r="G13609" s="73" t="s">
        <v>5471</v>
      </c>
    </row>
    <row r="13610" spans="1:7">
      <c r="A13610" s="73" t="s">
        <v>67901</v>
      </c>
      <c r="B13610" s="73" t="s">
        <v>67902</v>
      </c>
      <c r="C13610" s="73" t="s">
        <v>67903</v>
      </c>
      <c r="D13610" s="73" t="s">
        <v>67904</v>
      </c>
      <c r="E13610" s="73" t="s">
        <v>67905</v>
      </c>
      <c r="F13610" s="74" t="s">
        <v>5050</v>
      </c>
      <c r="G13610" s="73" t="s">
        <v>5471</v>
      </c>
    </row>
    <row r="13611" spans="1:7">
      <c r="A13611" s="73" t="s">
        <v>67906</v>
      </c>
      <c r="B13611" s="73" t="s">
        <v>67907</v>
      </c>
      <c r="C13611" s="73" t="s">
        <v>67908</v>
      </c>
      <c r="D13611" s="73" t="s">
        <v>67909</v>
      </c>
      <c r="E13611" s="73" t="s">
        <v>67910</v>
      </c>
      <c r="F13611" s="74"/>
      <c r="G13611" s="73" t="s">
        <v>5471</v>
      </c>
    </row>
    <row r="13612" spans="1:7">
      <c r="A13612" s="73" t="s">
        <v>67911</v>
      </c>
      <c r="B13612" s="73" t="s">
        <v>67912</v>
      </c>
      <c r="C13612" s="73" t="s">
        <v>67913</v>
      </c>
      <c r="D13612" s="73" t="s">
        <v>67914</v>
      </c>
      <c r="E13612" s="73" t="s">
        <v>67915</v>
      </c>
      <c r="F13612" s="74"/>
      <c r="G13612" s="73" t="s">
        <v>5471</v>
      </c>
    </row>
    <row r="13613" spans="1:7">
      <c r="A13613" s="73" t="s">
        <v>67916</v>
      </c>
      <c r="B13613" s="73" t="s">
        <v>67917</v>
      </c>
      <c r="C13613" s="73" t="s">
        <v>67918</v>
      </c>
      <c r="D13613" s="73" t="s">
        <v>67919</v>
      </c>
      <c r="E13613" s="73" t="s">
        <v>67920</v>
      </c>
      <c r="F13613" s="74"/>
      <c r="G13613" s="73" t="s">
        <v>5471</v>
      </c>
    </row>
    <row r="13614" spans="1:7">
      <c r="A13614" s="73" t="s">
        <v>67921</v>
      </c>
      <c r="B13614" s="73" t="s">
        <v>67922</v>
      </c>
      <c r="C13614" s="73" t="s">
        <v>67923</v>
      </c>
      <c r="D13614" s="73" t="s">
        <v>67924</v>
      </c>
      <c r="E13614" s="73" t="s">
        <v>67925</v>
      </c>
      <c r="F13614" s="74" t="s">
        <v>5125</v>
      </c>
      <c r="G13614" s="73" t="s">
        <v>5471</v>
      </c>
    </row>
    <row r="13615" spans="1:7">
      <c r="A13615" s="73" t="s">
        <v>67926</v>
      </c>
      <c r="B13615" s="73" t="s">
        <v>67927</v>
      </c>
      <c r="C13615" s="73" t="s">
        <v>67928</v>
      </c>
      <c r="D13615" s="73" t="s">
        <v>67929</v>
      </c>
      <c r="E13615" s="73" t="s">
        <v>67930</v>
      </c>
      <c r="F13615" s="74"/>
      <c r="G13615" s="73" t="s">
        <v>5471</v>
      </c>
    </row>
    <row r="13616" spans="1:7">
      <c r="A13616" s="73" t="s">
        <v>67931</v>
      </c>
      <c r="B13616" s="73" t="s">
        <v>67932</v>
      </c>
      <c r="C13616" s="73" t="s">
        <v>67933</v>
      </c>
      <c r="D13616" s="73" t="s">
        <v>67934</v>
      </c>
      <c r="E13616" s="73" t="s">
        <v>67935</v>
      </c>
      <c r="F13616" s="74"/>
      <c r="G13616" s="73" t="s">
        <v>5471</v>
      </c>
    </row>
    <row r="13617" spans="1:7">
      <c r="A13617" s="73" t="s">
        <v>67936</v>
      </c>
      <c r="B13617" s="73" t="s">
        <v>67937</v>
      </c>
      <c r="C13617" s="73" t="s">
        <v>67938</v>
      </c>
      <c r="D13617" s="73" t="s">
        <v>67939</v>
      </c>
      <c r="E13617" s="73" t="s">
        <v>67940</v>
      </c>
      <c r="F13617" s="74"/>
      <c r="G13617" s="73" t="s">
        <v>5471</v>
      </c>
    </row>
    <row r="13618" spans="1:7">
      <c r="A13618" s="73" t="s">
        <v>67941</v>
      </c>
      <c r="B13618" s="73" t="s">
        <v>67942</v>
      </c>
      <c r="C13618" s="73" t="s">
        <v>67943</v>
      </c>
      <c r="D13618" s="73" t="s">
        <v>67944</v>
      </c>
      <c r="E13618" s="73" t="s">
        <v>67945</v>
      </c>
      <c r="F13618" s="74"/>
      <c r="G13618" s="73" t="s">
        <v>5471</v>
      </c>
    </row>
    <row r="13619" spans="1:7">
      <c r="A13619" s="73" t="s">
        <v>67946</v>
      </c>
      <c r="B13619" s="73" t="s">
        <v>67947</v>
      </c>
      <c r="C13619" s="73" t="s">
        <v>67948</v>
      </c>
      <c r="D13619" s="73" t="s">
        <v>67949</v>
      </c>
      <c r="E13619" s="73" t="s">
        <v>57445</v>
      </c>
      <c r="F13619" s="74"/>
      <c r="G13619" s="73" t="s">
        <v>5471</v>
      </c>
    </row>
    <row r="13620" spans="1:7">
      <c r="A13620" s="73" t="s">
        <v>67950</v>
      </c>
      <c r="B13620" s="73" t="s">
        <v>67951</v>
      </c>
      <c r="C13620" s="73" t="s">
        <v>67952</v>
      </c>
      <c r="D13620" s="73" t="s">
        <v>67953</v>
      </c>
      <c r="E13620" s="73" t="s">
        <v>56871</v>
      </c>
      <c r="F13620" s="74"/>
      <c r="G13620" s="73" t="s">
        <v>5471</v>
      </c>
    </row>
    <row r="13621" spans="1:7">
      <c r="A13621" s="73" t="s">
        <v>67954</v>
      </c>
      <c r="B13621" s="73" t="s">
        <v>67955</v>
      </c>
      <c r="C13621" s="73" t="s">
        <v>67956</v>
      </c>
      <c r="D13621" s="73" t="s">
        <v>67957</v>
      </c>
      <c r="E13621" s="73" t="s">
        <v>56252</v>
      </c>
      <c r="F13621" s="74"/>
      <c r="G13621" s="73" t="s">
        <v>5471</v>
      </c>
    </row>
    <row r="13622" spans="1:7">
      <c r="A13622" s="73" t="s">
        <v>67958</v>
      </c>
      <c r="B13622" s="73" t="s">
        <v>67959</v>
      </c>
      <c r="C13622" s="73" t="s">
        <v>67960</v>
      </c>
      <c r="D13622" s="73" t="s">
        <v>67961</v>
      </c>
      <c r="E13622" s="73" t="s">
        <v>67962</v>
      </c>
      <c r="F13622" s="74"/>
      <c r="G13622" s="73" t="s">
        <v>5471</v>
      </c>
    </row>
    <row r="13623" spans="1:7">
      <c r="A13623" s="73" t="s">
        <v>67963</v>
      </c>
      <c r="B13623" s="73" t="s">
        <v>67964</v>
      </c>
      <c r="C13623" s="73" t="s">
        <v>67965</v>
      </c>
      <c r="D13623" s="73" t="s">
        <v>67966</v>
      </c>
      <c r="E13623" s="73" t="s">
        <v>67967</v>
      </c>
      <c r="F13623" s="74"/>
      <c r="G13623" s="73" t="s">
        <v>5471</v>
      </c>
    </row>
    <row r="13624" spans="1:7">
      <c r="A13624" s="73" t="s">
        <v>67968</v>
      </c>
      <c r="B13624" s="73" t="s">
        <v>67969</v>
      </c>
      <c r="C13624" s="73" t="s">
        <v>67970</v>
      </c>
      <c r="D13624" s="73" t="s">
        <v>67971</v>
      </c>
      <c r="E13624" s="73" t="s">
        <v>28713</v>
      </c>
      <c r="F13624" s="74" t="s">
        <v>5483</v>
      </c>
      <c r="G13624" s="73" t="s">
        <v>5471</v>
      </c>
    </row>
    <row r="13625" spans="1:7">
      <c r="A13625" s="73" t="s">
        <v>67972</v>
      </c>
      <c r="B13625" s="73" t="s">
        <v>67973</v>
      </c>
      <c r="C13625" s="73" t="s">
        <v>67974</v>
      </c>
      <c r="D13625" s="73" t="s">
        <v>67975</v>
      </c>
      <c r="E13625" s="73" t="s">
        <v>67976</v>
      </c>
      <c r="F13625" s="74"/>
      <c r="G13625" s="73" t="s">
        <v>5471</v>
      </c>
    </row>
    <row r="13626" spans="1:7">
      <c r="A13626" s="73" t="s">
        <v>67977</v>
      </c>
      <c r="B13626" s="73" t="s">
        <v>67978</v>
      </c>
      <c r="C13626" s="73" t="s">
        <v>67979</v>
      </c>
      <c r="D13626" s="73" t="s">
        <v>67980</v>
      </c>
      <c r="E13626" s="73" t="s">
        <v>56022</v>
      </c>
      <c r="F13626" s="74"/>
      <c r="G13626" s="73" t="s">
        <v>5471</v>
      </c>
    </row>
    <row r="13627" spans="1:7">
      <c r="A13627" s="73" t="s">
        <v>67981</v>
      </c>
      <c r="B13627" s="73" t="s">
        <v>67982</v>
      </c>
      <c r="C13627" s="73" t="s">
        <v>67983</v>
      </c>
      <c r="D13627" s="73" t="s">
        <v>67984</v>
      </c>
      <c r="E13627" s="73" t="s">
        <v>67985</v>
      </c>
      <c r="F13627" s="74"/>
      <c r="G13627" s="73" t="s">
        <v>5471</v>
      </c>
    </row>
    <row r="13628" spans="1:7">
      <c r="A13628" s="73" t="s">
        <v>67986</v>
      </c>
      <c r="B13628" s="73" t="s">
        <v>67987</v>
      </c>
      <c r="C13628" s="73" t="s">
        <v>67988</v>
      </c>
      <c r="D13628" s="73" t="s">
        <v>67989</v>
      </c>
      <c r="E13628" s="73" t="s">
        <v>66250</v>
      </c>
      <c r="F13628" s="74" t="s">
        <v>4469</v>
      </c>
      <c r="G13628" s="73" t="s">
        <v>5471</v>
      </c>
    </row>
    <row r="13629" spans="1:7">
      <c r="A13629" s="73" t="s">
        <v>67990</v>
      </c>
      <c r="B13629" s="73" t="s">
        <v>67991</v>
      </c>
      <c r="C13629" s="73" t="s">
        <v>67992</v>
      </c>
      <c r="D13629" s="73" t="s">
        <v>67993</v>
      </c>
      <c r="E13629" s="73" t="s">
        <v>56871</v>
      </c>
      <c r="F13629" s="74"/>
      <c r="G13629" s="73" t="s">
        <v>5471</v>
      </c>
    </row>
    <row r="13630" spans="1:7">
      <c r="A13630" s="73" t="s">
        <v>67994</v>
      </c>
      <c r="B13630" s="73" t="s">
        <v>67995</v>
      </c>
      <c r="C13630" s="73" t="s">
        <v>67996</v>
      </c>
      <c r="D13630" s="73" t="s">
        <v>67997</v>
      </c>
      <c r="E13630" s="73" t="s">
        <v>67998</v>
      </c>
      <c r="F13630" s="74"/>
      <c r="G13630" s="73" t="s">
        <v>5471</v>
      </c>
    </row>
    <row r="13631" spans="1:7">
      <c r="A13631" s="73" t="s">
        <v>67999</v>
      </c>
      <c r="B13631" s="73" t="s">
        <v>68000</v>
      </c>
      <c r="C13631" s="73" t="s">
        <v>68001</v>
      </c>
      <c r="D13631" s="73" t="s">
        <v>68002</v>
      </c>
      <c r="E13631" s="73" t="s">
        <v>56344</v>
      </c>
      <c r="F13631" s="74"/>
      <c r="G13631" s="73" t="s">
        <v>5471</v>
      </c>
    </row>
    <row r="13632" spans="1:7">
      <c r="A13632" s="73" t="s">
        <v>68003</v>
      </c>
      <c r="B13632" s="73" t="s">
        <v>68004</v>
      </c>
      <c r="C13632" s="73" t="s">
        <v>68005</v>
      </c>
      <c r="D13632" s="73" t="s">
        <v>68006</v>
      </c>
      <c r="E13632" s="73" t="s">
        <v>68007</v>
      </c>
      <c r="F13632" s="74"/>
      <c r="G13632" s="73" t="s">
        <v>5471</v>
      </c>
    </row>
    <row r="13633" spans="1:7">
      <c r="A13633" s="73" t="s">
        <v>68008</v>
      </c>
      <c r="B13633" s="73" t="s">
        <v>68009</v>
      </c>
      <c r="C13633" s="73" t="s">
        <v>68010</v>
      </c>
      <c r="D13633" s="73" t="s">
        <v>68011</v>
      </c>
      <c r="E13633" s="73" t="s">
        <v>68012</v>
      </c>
      <c r="F13633" s="74" t="s">
        <v>4469</v>
      </c>
      <c r="G13633" s="73" t="s">
        <v>5471</v>
      </c>
    </row>
    <row r="13634" spans="1:7">
      <c r="A13634" s="73" t="s">
        <v>68013</v>
      </c>
      <c r="B13634" s="73" t="s">
        <v>61254</v>
      </c>
      <c r="C13634" s="73" t="s">
        <v>68014</v>
      </c>
      <c r="D13634" s="73" t="s">
        <v>61256</v>
      </c>
      <c r="E13634" s="73" t="s">
        <v>61257</v>
      </c>
      <c r="F13634" s="74"/>
      <c r="G13634" s="73" t="s">
        <v>5471</v>
      </c>
    </row>
    <row r="13635" spans="1:7">
      <c r="A13635" s="73" t="s">
        <v>68015</v>
      </c>
      <c r="B13635" s="73" t="s">
        <v>68016</v>
      </c>
      <c r="C13635" s="73" t="s">
        <v>29340</v>
      </c>
      <c r="D13635" s="73" t="s">
        <v>68017</v>
      </c>
      <c r="E13635" s="73" t="s">
        <v>68018</v>
      </c>
      <c r="F13635" s="74"/>
      <c r="G13635" s="73" t="s">
        <v>5471</v>
      </c>
    </row>
    <row r="13636" spans="1:7">
      <c r="A13636" s="73" t="s">
        <v>68019</v>
      </c>
      <c r="B13636" s="73" t="s">
        <v>68020</v>
      </c>
      <c r="C13636" s="73" t="s">
        <v>68021</v>
      </c>
      <c r="D13636" s="73" t="s">
        <v>68022</v>
      </c>
      <c r="E13636" s="73" t="s">
        <v>68023</v>
      </c>
      <c r="F13636" s="74" t="s">
        <v>4469</v>
      </c>
      <c r="G13636" s="73" t="s">
        <v>5471</v>
      </c>
    </row>
    <row r="13637" spans="1:7">
      <c r="A13637" s="73" t="s">
        <v>68024</v>
      </c>
      <c r="B13637" s="73" t="s">
        <v>68025</v>
      </c>
      <c r="C13637" s="73" t="s">
        <v>68026</v>
      </c>
      <c r="D13637" s="73" t="s">
        <v>68027</v>
      </c>
      <c r="E13637" s="73" t="s">
        <v>56604</v>
      </c>
      <c r="F13637" s="74"/>
      <c r="G13637" s="73" t="s">
        <v>5471</v>
      </c>
    </row>
    <row r="13638" spans="1:7">
      <c r="A13638" s="73" t="s">
        <v>68028</v>
      </c>
      <c r="B13638" s="73" t="s">
        <v>68029</v>
      </c>
      <c r="C13638" s="73" t="s">
        <v>68030</v>
      </c>
      <c r="D13638" s="73" t="s">
        <v>68031</v>
      </c>
      <c r="E13638" s="73" t="s">
        <v>68032</v>
      </c>
      <c r="F13638" s="74"/>
      <c r="G13638" s="73" t="s">
        <v>5471</v>
      </c>
    </row>
    <row r="13639" spans="1:7">
      <c r="A13639" s="73" t="s">
        <v>68033</v>
      </c>
      <c r="B13639" s="73" t="s">
        <v>68034</v>
      </c>
      <c r="C13639" s="73" t="s">
        <v>68035</v>
      </c>
      <c r="D13639" s="73" t="s">
        <v>68036</v>
      </c>
      <c r="E13639" s="73" t="s">
        <v>68037</v>
      </c>
      <c r="F13639" s="74"/>
      <c r="G13639" s="73" t="s">
        <v>5471</v>
      </c>
    </row>
    <row r="13640" spans="1:7">
      <c r="A13640" s="73" t="s">
        <v>68038</v>
      </c>
      <c r="B13640" s="73" t="s">
        <v>68039</v>
      </c>
      <c r="C13640" s="73" t="s">
        <v>68040</v>
      </c>
      <c r="D13640" s="73" t="s">
        <v>68041</v>
      </c>
      <c r="E13640" s="73" t="s">
        <v>57762</v>
      </c>
      <c r="F13640" s="74"/>
      <c r="G13640" s="73" t="s">
        <v>5471</v>
      </c>
    </row>
    <row r="13641" spans="1:7">
      <c r="A13641" s="73" t="s">
        <v>68042</v>
      </c>
      <c r="B13641" s="73" t="s">
        <v>68043</v>
      </c>
      <c r="C13641" s="73" t="s">
        <v>68044</v>
      </c>
      <c r="D13641" s="73" t="s">
        <v>68045</v>
      </c>
      <c r="E13641" s="73" t="s">
        <v>57507</v>
      </c>
      <c r="F13641" s="74"/>
      <c r="G13641" s="73" t="s">
        <v>5471</v>
      </c>
    </row>
    <row r="13642" spans="1:7">
      <c r="A13642" s="73" t="s">
        <v>68046</v>
      </c>
      <c r="B13642" s="73" t="s">
        <v>68047</v>
      </c>
      <c r="C13642" s="73" t="s">
        <v>68048</v>
      </c>
      <c r="D13642" s="73" t="s">
        <v>68049</v>
      </c>
      <c r="E13642" s="73" t="s">
        <v>68050</v>
      </c>
      <c r="F13642" s="74"/>
      <c r="G13642" s="73" t="s">
        <v>5471</v>
      </c>
    </row>
    <row r="13643" spans="1:7">
      <c r="A13643" s="73" t="s">
        <v>68051</v>
      </c>
      <c r="B13643" s="73" t="s">
        <v>68052</v>
      </c>
      <c r="C13643" s="73" t="s">
        <v>68053</v>
      </c>
      <c r="D13643" s="73" t="s">
        <v>68054</v>
      </c>
      <c r="E13643" s="73" t="s">
        <v>68055</v>
      </c>
      <c r="F13643" s="74"/>
      <c r="G13643" s="73" t="s">
        <v>5471</v>
      </c>
    </row>
    <row r="13644" spans="1:7">
      <c r="A13644" s="73" t="s">
        <v>68056</v>
      </c>
      <c r="B13644" s="73" t="s">
        <v>68057</v>
      </c>
      <c r="C13644" s="73" t="s">
        <v>68058</v>
      </c>
      <c r="D13644" s="73" t="s">
        <v>68059</v>
      </c>
      <c r="E13644" s="73" t="s">
        <v>68060</v>
      </c>
      <c r="F13644" s="74"/>
      <c r="G13644" s="73" t="s">
        <v>5471</v>
      </c>
    </row>
    <row r="13645" spans="1:7">
      <c r="A13645" s="73" t="s">
        <v>68061</v>
      </c>
      <c r="B13645" s="73" t="s">
        <v>68062</v>
      </c>
      <c r="C13645" s="73" t="s">
        <v>68063</v>
      </c>
      <c r="D13645" s="73" t="s">
        <v>68064</v>
      </c>
      <c r="E13645" s="73" t="s">
        <v>68065</v>
      </c>
      <c r="F13645" s="74" t="s">
        <v>8497</v>
      </c>
      <c r="G13645" s="73" t="s">
        <v>5471</v>
      </c>
    </row>
    <row r="13646" spans="1:7">
      <c r="A13646" s="73" t="s">
        <v>68066</v>
      </c>
      <c r="B13646" s="73" t="s">
        <v>68067</v>
      </c>
      <c r="C13646" s="73" t="s">
        <v>68068</v>
      </c>
      <c r="D13646" s="73" t="s">
        <v>68069</v>
      </c>
      <c r="E13646" s="73" t="s">
        <v>68070</v>
      </c>
      <c r="F13646" s="74"/>
      <c r="G13646" s="73" t="s">
        <v>5471</v>
      </c>
    </row>
    <row r="13647" spans="1:7">
      <c r="A13647" s="73" t="s">
        <v>68071</v>
      </c>
      <c r="B13647" s="73" t="s">
        <v>68072</v>
      </c>
      <c r="C13647" s="73" t="s">
        <v>68073</v>
      </c>
      <c r="D13647" s="73" t="s">
        <v>68074</v>
      </c>
      <c r="E13647" s="73" t="s">
        <v>68075</v>
      </c>
      <c r="F13647" s="74"/>
      <c r="G13647" s="73" t="s">
        <v>5471</v>
      </c>
    </row>
    <row r="13648" spans="1:7">
      <c r="A13648" s="73" t="s">
        <v>68076</v>
      </c>
      <c r="B13648" s="73" t="s">
        <v>68077</v>
      </c>
      <c r="C13648" s="73" t="s">
        <v>68078</v>
      </c>
      <c r="D13648" s="73" t="s">
        <v>68079</v>
      </c>
      <c r="E13648" s="73" t="s">
        <v>57593</v>
      </c>
      <c r="F13648" s="74"/>
      <c r="G13648" s="73" t="s">
        <v>5471</v>
      </c>
    </row>
    <row r="13649" spans="1:7">
      <c r="A13649" s="73" t="s">
        <v>68080</v>
      </c>
      <c r="B13649" s="73" t="s">
        <v>68081</v>
      </c>
      <c r="C13649" s="73" t="s">
        <v>68082</v>
      </c>
      <c r="D13649" s="73" t="s">
        <v>68083</v>
      </c>
      <c r="E13649" s="73" t="s">
        <v>58589</v>
      </c>
      <c r="F13649" s="74"/>
      <c r="G13649" s="73" t="s">
        <v>5471</v>
      </c>
    </row>
    <row r="13650" spans="1:7">
      <c r="A13650" s="73" t="s">
        <v>68084</v>
      </c>
      <c r="B13650" s="73" t="s">
        <v>68085</v>
      </c>
      <c r="C13650" s="73" t="s">
        <v>68086</v>
      </c>
      <c r="D13650" s="73" t="s">
        <v>68087</v>
      </c>
      <c r="E13650" s="73" t="s">
        <v>68088</v>
      </c>
      <c r="F13650" s="74"/>
      <c r="G13650" s="73" t="s">
        <v>5471</v>
      </c>
    </row>
    <row r="13651" spans="1:7">
      <c r="A13651" s="73" t="s">
        <v>68089</v>
      </c>
      <c r="B13651" s="73" t="s">
        <v>68090</v>
      </c>
      <c r="C13651" s="73" t="s">
        <v>68091</v>
      </c>
      <c r="D13651" s="73" t="s">
        <v>68092</v>
      </c>
      <c r="E13651" s="73" t="s">
        <v>53165</v>
      </c>
      <c r="F13651" s="74" t="s">
        <v>4469</v>
      </c>
      <c r="G13651" s="73" t="s">
        <v>5471</v>
      </c>
    </row>
    <row r="13652" spans="1:7">
      <c r="A13652" s="73" t="s">
        <v>68093</v>
      </c>
      <c r="B13652" s="73" t="s">
        <v>21560</v>
      </c>
      <c r="C13652" s="73" t="s">
        <v>68094</v>
      </c>
      <c r="D13652" s="73" t="s">
        <v>21562</v>
      </c>
      <c r="E13652" s="73" t="s">
        <v>21563</v>
      </c>
      <c r="F13652" s="74" t="s">
        <v>4159</v>
      </c>
      <c r="G13652" s="73" t="s">
        <v>5471</v>
      </c>
    </row>
    <row r="13653" spans="1:7">
      <c r="A13653" s="73" t="s">
        <v>68095</v>
      </c>
      <c r="B13653" s="73" t="s">
        <v>68096</v>
      </c>
      <c r="C13653" s="73" t="s">
        <v>68097</v>
      </c>
      <c r="D13653" s="73" t="s">
        <v>68098</v>
      </c>
      <c r="E13653" s="73" t="s">
        <v>68099</v>
      </c>
      <c r="F13653" s="74"/>
      <c r="G13653" s="73" t="s">
        <v>5471</v>
      </c>
    </row>
    <row r="13654" spans="1:7">
      <c r="A13654" s="73" t="s">
        <v>68100</v>
      </c>
      <c r="B13654" s="73" t="s">
        <v>68101</v>
      </c>
      <c r="C13654" s="73" t="s">
        <v>68102</v>
      </c>
      <c r="D13654" s="73" t="s">
        <v>68103</v>
      </c>
      <c r="E13654" s="73" t="s">
        <v>68104</v>
      </c>
      <c r="F13654" s="74"/>
      <c r="G13654" s="73" t="s">
        <v>5471</v>
      </c>
    </row>
    <row r="13655" spans="1:7">
      <c r="A13655" s="73" t="s">
        <v>68105</v>
      </c>
      <c r="B13655" s="73" t="s">
        <v>68106</v>
      </c>
      <c r="C13655" s="73" t="s">
        <v>68107</v>
      </c>
      <c r="D13655" s="73" t="s">
        <v>68108</v>
      </c>
      <c r="E13655" s="73" t="s">
        <v>53149</v>
      </c>
      <c r="F13655" s="74" t="s">
        <v>4314</v>
      </c>
      <c r="G13655" s="73" t="s">
        <v>5471</v>
      </c>
    </row>
    <row r="13656" spans="1:7">
      <c r="A13656" s="73" t="s">
        <v>68109</v>
      </c>
      <c r="B13656" s="73" t="s">
        <v>68110</v>
      </c>
      <c r="C13656" s="73" t="s">
        <v>68111</v>
      </c>
      <c r="D13656" s="73" t="s">
        <v>68112</v>
      </c>
      <c r="E13656" s="73" t="s">
        <v>60683</v>
      </c>
      <c r="F13656" s="74"/>
      <c r="G13656" s="73" t="s">
        <v>5471</v>
      </c>
    </row>
    <row r="13657" spans="1:7">
      <c r="A13657" s="73" t="s">
        <v>68113</v>
      </c>
      <c r="B13657" s="73" t="s">
        <v>68114</v>
      </c>
      <c r="C13657" s="73" t="s">
        <v>68115</v>
      </c>
      <c r="D13657" s="73" t="s">
        <v>68116</v>
      </c>
      <c r="E13657" s="73" t="s">
        <v>57230</v>
      </c>
      <c r="F13657" s="74"/>
      <c r="G13657" s="73" t="s">
        <v>5471</v>
      </c>
    </row>
    <row r="13658" spans="1:7">
      <c r="A13658" s="73" t="s">
        <v>68117</v>
      </c>
      <c r="B13658" s="73" t="s">
        <v>49111</v>
      </c>
      <c r="C13658" s="73" t="s">
        <v>68118</v>
      </c>
      <c r="D13658" s="73" t="s">
        <v>49113</v>
      </c>
      <c r="E13658" s="73" t="s">
        <v>53200</v>
      </c>
      <c r="F13658" s="74" t="s">
        <v>4314</v>
      </c>
      <c r="G13658" s="73" t="s">
        <v>5471</v>
      </c>
    </row>
    <row r="13659" spans="1:7">
      <c r="A13659" s="73" t="s">
        <v>68119</v>
      </c>
      <c r="B13659" s="73" t="s">
        <v>68120</v>
      </c>
      <c r="C13659" s="73" t="s">
        <v>68121</v>
      </c>
      <c r="D13659" s="73" t="s">
        <v>68122</v>
      </c>
      <c r="E13659" s="73" t="s">
        <v>68123</v>
      </c>
      <c r="F13659" s="74"/>
      <c r="G13659" s="73" t="s">
        <v>5471</v>
      </c>
    </row>
    <row r="13660" spans="1:7">
      <c r="A13660" s="73" t="s">
        <v>68124</v>
      </c>
      <c r="B13660" s="73" t="s">
        <v>68125</v>
      </c>
      <c r="C13660" s="73" t="s">
        <v>68126</v>
      </c>
      <c r="D13660" s="73" t="s">
        <v>68127</v>
      </c>
      <c r="E13660" s="73" t="s">
        <v>53200</v>
      </c>
      <c r="F13660" s="74" t="s">
        <v>4314</v>
      </c>
      <c r="G13660" s="73" t="s">
        <v>5471</v>
      </c>
    </row>
    <row r="13661" spans="1:7">
      <c r="A13661" s="73" t="s">
        <v>68128</v>
      </c>
      <c r="B13661" s="73" t="s">
        <v>68129</v>
      </c>
      <c r="C13661" s="73" t="s">
        <v>68130</v>
      </c>
      <c r="D13661" s="73" t="s">
        <v>68131</v>
      </c>
      <c r="E13661" s="73" t="s">
        <v>63752</v>
      </c>
      <c r="F13661" s="74" t="s">
        <v>6154</v>
      </c>
      <c r="G13661" s="73" t="s">
        <v>5471</v>
      </c>
    </row>
    <row r="13662" spans="1:7">
      <c r="A13662" s="73" t="s">
        <v>68132</v>
      </c>
      <c r="B13662" s="73" t="s">
        <v>68133</v>
      </c>
      <c r="C13662" s="73" t="s">
        <v>68134</v>
      </c>
      <c r="D13662" s="73" t="s">
        <v>68135</v>
      </c>
      <c r="E13662" s="73" t="s">
        <v>56296</v>
      </c>
      <c r="F13662" s="74" t="s">
        <v>39382</v>
      </c>
      <c r="G13662" s="73" t="s">
        <v>5471</v>
      </c>
    </row>
    <row r="13663" spans="1:7">
      <c r="A13663" s="73" t="s">
        <v>68136</v>
      </c>
      <c r="B13663" s="73" t="s">
        <v>68137</v>
      </c>
      <c r="C13663" s="73" t="s">
        <v>68138</v>
      </c>
      <c r="D13663" s="73" t="s">
        <v>68139</v>
      </c>
      <c r="E13663" s="73" t="s">
        <v>21249</v>
      </c>
      <c r="F13663" s="74"/>
      <c r="G13663" s="73" t="s">
        <v>5471</v>
      </c>
    </row>
    <row r="13664" spans="1:7">
      <c r="A13664" s="73" t="s">
        <v>68140</v>
      </c>
      <c r="B13664" s="73" t="s">
        <v>68141</v>
      </c>
      <c r="C13664" s="73" t="s">
        <v>68142</v>
      </c>
      <c r="D13664" s="73" t="s">
        <v>68143</v>
      </c>
      <c r="E13664" s="73" t="s">
        <v>15062</v>
      </c>
      <c r="F13664" s="74"/>
      <c r="G13664" s="73" t="s">
        <v>5471</v>
      </c>
    </row>
    <row r="13665" spans="1:7">
      <c r="A13665" s="73" t="s">
        <v>68144</v>
      </c>
      <c r="B13665" s="73" t="s">
        <v>68145</v>
      </c>
      <c r="C13665" s="73" t="s">
        <v>68146</v>
      </c>
      <c r="D13665" s="73" t="s">
        <v>68147</v>
      </c>
      <c r="E13665" s="73" t="s">
        <v>68148</v>
      </c>
      <c r="F13665" s="74"/>
      <c r="G13665" s="73" t="s">
        <v>5471</v>
      </c>
    </row>
    <row r="13666" spans="1:7">
      <c r="A13666" s="73" t="s">
        <v>68149</v>
      </c>
      <c r="B13666" s="73" t="s">
        <v>68150</v>
      </c>
      <c r="C13666" s="73" t="s">
        <v>68151</v>
      </c>
      <c r="D13666" s="73" t="s">
        <v>68152</v>
      </c>
      <c r="E13666" s="73" t="s">
        <v>28831</v>
      </c>
      <c r="F13666" s="74" t="s">
        <v>9332</v>
      </c>
      <c r="G13666" s="73" t="s">
        <v>5471</v>
      </c>
    </row>
    <row r="13667" spans="1:7">
      <c r="A13667" s="73" t="s">
        <v>68153</v>
      </c>
      <c r="B13667" s="73" t="s">
        <v>68154</v>
      </c>
      <c r="C13667" s="73" t="s">
        <v>68155</v>
      </c>
      <c r="D13667" s="73" t="s">
        <v>68156</v>
      </c>
      <c r="E13667" s="73" t="s">
        <v>68157</v>
      </c>
      <c r="F13667" s="74"/>
      <c r="G13667" s="73" t="s">
        <v>5471</v>
      </c>
    </row>
    <row r="13668" spans="1:7">
      <c r="A13668" s="73" t="s">
        <v>68158</v>
      </c>
      <c r="B13668" s="73" t="s">
        <v>68159</v>
      </c>
      <c r="C13668" s="73" t="s">
        <v>60657</v>
      </c>
      <c r="D13668" s="73" t="s">
        <v>68160</v>
      </c>
      <c r="E13668" s="73" t="s">
        <v>60659</v>
      </c>
      <c r="F13668" s="74"/>
      <c r="G13668" s="73" t="s">
        <v>5471</v>
      </c>
    </row>
    <row r="13669" spans="1:7">
      <c r="A13669" s="73" t="s">
        <v>68161</v>
      </c>
      <c r="B13669" s="73" t="s">
        <v>68162</v>
      </c>
      <c r="C13669" s="73" t="s">
        <v>68163</v>
      </c>
      <c r="D13669" s="73" t="s">
        <v>68164</v>
      </c>
      <c r="E13669" s="73" t="s">
        <v>68165</v>
      </c>
      <c r="F13669" s="74"/>
      <c r="G13669" s="73" t="s">
        <v>5471</v>
      </c>
    </row>
    <row r="13670" spans="1:7">
      <c r="A13670" s="73" t="s">
        <v>68166</v>
      </c>
      <c r="B13670" s="73" t="s">
        <v>68167</v>
      </c>
      <c r="C13670" s="73" t="s">
        <v>68168</v>
      </c>
      <c r="D13670" s="73" t="s">
        <v>68169</v>
      </c>
      <c r="E13670" s="73" t="s">
        <v>22921</v>
      </c>
      <c r="F13670" s="74" t="s">
        <v>5061</v>
      </c>
      <c r="G13670" s="73" t="s">
        <v>5471</v>
      </c>
    </row>
    <row r="13671" spans="1:7">
      <c r="A13671" s="73" t="s">
        <v>68170</v>
      </c>
      <c r="B13671" s="73" t="s">
        <v>68171</v>
      </c>
      <c r="C13671" s="73" t="s">
        <v>68172</v>
      </c>
      <c r="D13671" s="73" t="s">
        <v>68173</v>
      </c>
      <c r="E13671" s="73" t="s">
        <v>16712</v>
      </c>
      <c r="F13671" s="74" t="s">
        <v>68174</v>
      </c>
      <c r="G13671" s="73" t="s">
        <v>5471</v>
      </c>
    </row>
    <row r="13672" spans="1:7">
      <c r="A13672" s="73" t="s">
        <v>68175</v>
      </c>
      <c r="B13672" s="73" t="s">
        <v>68176</v>
      </c>
      <c r="C13672" s="73" t="s">
        <v>68177</v>
      </c>
      <c r="D13672" s="73" t="s">
        <v>68178</v>
      </c>
      <c r="E13672" s="73" t="s">
        <v>54943</v>
      </c>
      <c r="F13672" s="74"/>
      <c r="G13672" s="73" t="s">
        <v>5471</v>
      </c>
    </row>
    <row r="13673" spans="1:7">
      <c r="A13673" s="73" t="s">
        <v>68179</v>
      </c>
      <c r="B13673" s="73" t="s">
        <v>68180</v>
      </c>
      <c r="C13673" s="73" t="s">
        <v>68181</v>
      </c>
      <c r="D13673" s="73" t="s">
        <v>68182</v>
      </c>
      <c r="E13673" s="73" t="s">
        <v>68183</v>
      </c>
      <c r="F13673" s="74" t="s">
        <v>10824</v>
      </c>
      <c r="G13673" s="73" t="s">
        <v>5471</v>
      </c>
    </row>
    <row r="13674" spans="1:7">
      <c r="A13674" s="73" t="s">
        <v>68184</v>
      </c>
      <c r="B13674" s="73" t="s">
        <v>68185</v>
      </c>
      <c r="C13674" s="73" t="s">
        <v>68186</v>
      </c>
      <c r="D13674" s="73" t="s">
        <v>68187</v>
      </c>
      <c r="E13674" s="73" t="s">
        <v>68188</v>
      </c>
      <c r="F13674" s="74" t="s">
        <v>5061</v>
      </c>
      <c r="G13674" s="73" t="s">
        <v>5471</v>
      </c>
    </row>
    <row r="13675" spans="1:7">
      <c r="A13675" s="73" t="s">
        <v>68189</v>
      </c>
      <c r="B13675" s="73" t="s">
        <v>68190</v>
      </c>
      <c r="C13675" s="73" t="s">
        <v>68191</v>
      </c>
      <c r="D13675" s="73" t="s">
        <v>68192</v>
      </c>
      <c r="E13675" s="73" t="s">
        <v>16944</v>
      </c>
      <c r="F13675" s="74" t="s">
        <v>5061</v>
      </c>
      <c r="G13675" s="73" t="s">
        <v>5471</v>
      </c>
    </row>
    <row r="13676" spans="1:7">
      <c r="A13676" s="73" t="s">
        <v>68193</v>
      </c>
      <c r="B13676" s="73" t="s">
        <v>68194</v>
      </c>
      <c r="C13676" s="73" t="s">
        <v>68195</v>
      </c>
      <c r="D13676" s="73" t="s">
        <v>68196</v>
      </c>
      <c r="E13676" s="73" t="s">
        <v>68197</v>
      </c>
      <c r="F13676" s="74"/>
      <c r="G13676" s="73" t="s">
        <v>5471</v>
      </c>
    </row>
    <row r="13677" spans="1:7">
      <c r="A13677" s="73" t="s">
        <v>68198</v>
      </c>
      <c r="B13677" s="73" t="s">
        <v>68199</v>
      </c>
      <c r="C13677" s="73" t="s">
        <v>68200</v>
      </c>
      <c r="D13677" s="73" t="s">
        <v>68201</v>
      </c>
      <c r="E13677" s="73" t="s">
        <v>55138</v>
      </c>
      <c r="F13677" s="74"/>
      <c r="G13677" s="73" t="s">
        <v>5471</v>
      </c>
    </row>
    <row r="13678" spans="1:7">
      <c r="A13678" s="73" t="s">
        <v>68202</v>
      </c>
      <c r="B13678" s="73" t="s">
        <v>68203</v>
      </c>
      <c r="C13678" s="73" t="s">
        <v>68204</v>
      </c>
      <c r="D13678" s="73" t="s">
        <v>68205</v>
      </c>
      <c r="E13678" s="73" t="s">
        <v>68206</v>
      </c>
      <c r="F13678" s="74"/>
      <c r="G13678" s="73" t="s">
        <v>5471</v>
      </c>
    </row>
    <row r="13679" spans="1:7">
      <c r="A13679" s="73" t="s">
        <v>68207</v>
      </c>
      <c r="B13679" s="73" t="s">
        <v>68208</v>
      </c>
      <c r="C13679" s="73" t="s">
        <v>68209</v>
      </c>
      <c r="D13679" s="73" t="s">
        <v>68210</v>
      </c>
      <c r="E13679" s="73" t="s">
        <v>68211</v>
      </c>
      <c r="F13679" s="74" t="s">
        <v>5061</v>
      </c>
      <c r="G13679" s="73" t="s">
        <v>5471</v>
      </c>
    </row>
    <row r="13680" spans="1:7">
      <c r="A13680" s="73" t="s">
        <v>68212</v>
      </c>
      <c r="B13680" s="73" t="s">
        <v>68213</v>
      </c>
      <c r="C13680" s="73" t="s">
        <v>68214</v>
      </c>
      <c r="D13680" s="73" t="s">
        <v>68215</v>
      </c>
      <c r="E13680" s="73" t="s">
        <v>68216</v>
      </c>
      <c r="F13680" s="74" t="s">
        <v>5061</v>
      </c>
      <c r="G13680" s="73" t="s">
        <v>5471</v>
      </c>
    </row>
    <row r="13681" spans="1:7">
      <c r="A13681" s="73" t="s">
        <v>68217</v>
      </c>
      <c r="B13681" s="73" t="s">
        <v>68218</v>
      </c>
      <c r="C13681" s="73" t="s">
        <v>68219</v>
      </c>
      <c r="D13681" s="73" t="s">
        <v>68220</v>
      </c>
      <c r="E13681" s="73" t="s">
        <v>68221</v>
      </c>
      <c r="F13681" s="74"/>
      <c r="G13681" s="73" t="s">
        <v>5471</v>
      </c>
    </row>
    <row r="13682" spans="1:7">
      <c r="A13682" s="73" t="s">
        <v>68222</v>
      </c>
      <c r="B13682" s="73" t="s">
        <v>68223</v>
      </c>
      <c r="C13682" s="73" t="s">
        <v>68224</v>
      </c>
      <c r="D13682" s="73" t="s">
        <v>68225</v>
      </c>
      <c r="E13682" s="73" t="s">
        <v>53165</v>
      </c>
      <c r="F13682" s="74" t="s">
        <v>4469</v>
      </c>
      <c r="G13682" s="73" t="s">
        <v>5471</v>
      </c>
    </row>
    <row r="13683" spans="1:7">
      <c r="A13683" s="73" t="s">
        <v>68226</v>
      </c>
      <c r="B13683" s="73" t="s">
        <v>68227</v>
      </c>
      <c r="C13683" s="73" t="s">
        <v>68228</v>
      </c>
      <c r="D13683" s="73" t="s">
        <v>68229</v>
      </c>
      <c r="E13683" s="73" t="s">
        <v>46404</v>
      </c>
      <c r="F13683" s="74" t="s">
        <v>5061</v>
      </c>
      <c r="G13683" s="73" t="s">
        <v>5471</v>
      </c>
    </row>
    <row r="13684" spans="1:7">
      <c r="A13684" s="73" t="s">
        <v>68230</v>
      </c>
      <c r="B13684" s="73" t="s">
        <v>68231</v>
      </c>
      <c r="C13684" s="73" t="s">
        <v>68232</v>
      </c>
      <c r="D13684" s="73" t="s">
        <v>68233</v>
      </c>
      <c r="E13684" s="73" t="s">
        <v>68234</v>
      </c>
      <c r="F13684" s="74" t="s">
        <v>5061</v>
      </c>
      <c r="G13684" s="73" t="s">
        <v>5471</v>
      </c>
    </row>
    <row r="13685" spans="1:7">
      <c r="A13685" s="73" t="s">
        <v>68235</v>
      </c>
      <c r="B13685" s="73" t="s">
        <v>68236</v>
      </c>
      <c r="C13685" s="73" t="s">
        <v>68237</v>
      </c>
      <c r="D13685" s="73" t="s">
        <v>68238</v>
      </c>
      <c r="E13685" s="73" t="s">
        <v>68239</v>
      </c>
      <c r="F13685" s="74" t="s">
        <v>68240</v>
      </c>
      <c r="G13685" s="73" t="s">
        <v>5471</v>
      </c>
    </row>
    <row r="13686" spans="1:7">
      <c r="A13686" s="73" t="s">
        <v>68241</v>
      </c>
      <c r="B13686" s="73" t="s">
        <v>68242</v>
      </c>
      <c r="C13686" s="73" t="s">
        <v>68243</v>
      </c>
      <c r="D13686" s="73" t="s">
        <v>68244</v>
      </c>
      <c r="E13686" s="73" t="s">
        <v>68245</v>
      </c>
      <c r="F13686" s="74"/>
      <c r="G13686" s="73" t="s">
        <v>5471</v>
      </c>
    </row>
    <row r="13687" spans="1:7">
      <c r="A13687" s="73" t="s">
        <v>68246</v>
      </c>
      <c r="B13687" s="73" t="s">
        <v>61708</v>
      </c>
      <c r="C13687" s="73" t="s">
        <v>68247</v>
      </c>
      <c r="D13687" s="73" t="s">
        <v>61710</v>
      </c>
      <c r="E13687" s="73" t="s">
        <v>60129</v>
      </c>
      <c r="F13687" s="74"/>
      <c r="G13687" s="73" t="s">
        <v>5471</v>
      </c>
    </row>
    <row r="13688" spans="1:7">
      <c r="A13688" s="73" t="s">
        <v>68248</v>
      </c>
      <c r="B13688" s="73" t="s">
        <v>68249</v>
      </c>
      <c r="C13688" s="73" t="s">
        <v>68250</v>
      </c>
      <c r="D13688" s="73" t="s">
        <v>68251</v>
      </c>
      <c r="E13688" s="73" t="s">
        <v>68252</v>
      </c>
      <c r="F13688" s="74"/>
      <c r="G13688" s="73" t="s">
        <v>5471</v>
      </c>
    </row>
    <row r="13689" spans="1:7">
      <c r="A13689" s="73" t="s">
        <v>68253</v>
      </c>
      <c r="B13689" s="73" t="s">
        <v>68254</v>
      </c>
      <c r="C13689" s="73" t="s">
        <v>68255</v>
      </c>
      <c r="D13689" s="73" t="s">
        <v>68256</v>
      </c>
      <c r="E13689" s="73" t="s">
        <v>60575</v>
      </c>
      <c r="F13689" s="74"/>
      <c r="G13689" s="73" t="s">
        <v>5471</v>
      </c>
    </row>
    <row r="13690" spans="1:7">
      <c r="A13690" s="73" t="s">
        <v>68257</v>
      </c>
      <c r="B13690" s="73" t="s">
        <v>68258</v>
      </c>
      <c r="C13690" s="73" t="s">
        <v>68259</v>
      </c>
      <c r="D13690" s="73" t="s">
        <v>68260</v>
      </c>
      <c r="E13690" s="73" t="s">
        <v>68261</v>
      </c>
      <c r="F13690" s="74"/>
      <c r="G13690" s="73" t="s">
        <v>5471</v>
      </c>
    </row>
    <row r="13691" spans="1:7">
      <c r="A13691" s="73" t="s">
        <v>68262</v>
      </c>
      <c r="B13691" s="73" t="s">
        <v>68263</v>
      </c>
      <c r="C13691" s="73" t="s">
        <v>68264</v>
      </c>
      <c r="D13691" s="73" t="s">
        <v>68265</v>
      </c>
      <c r="E13691" s="73" t="s">
        <v>68266</v>
      </c>
      <c r="F13691" s="74" t="s">
        <v>5061</v>
      </c>
      <c r="G13691" s="73" t="s">
        <v>5471</v>
      </c>
    </row>
    <row r="13692" spans="1:7">
      <c r="A13692" s="73" t="s">
        <v>68267</v>
      </c>
      <c r="B13692" s="73" t="s">
        <v>68268</v>
      </c>
      <c r="C13692" s="73" t="s">
        <v>68269</v>
      </c>
      <c r="D13692" s="73" t="s">
        <v>68270</v>
      </c>
      <c r="E13692" s="73" t="s">
        <v>68271</v>
      </c>
      <c r="F13692" s="74" t="s">
        <v>14320</v>
      </c>
      <c r="G13692" s="73" t="s">
        <v>5471</v>
      </c>
    </row>
    <row r="13693" spans="1:7">
      <c r="A13693" s="73" t="s">
        <v>68272</v>
      </c>
      <c r="B13693" s="73" t="s">
        <v>68273</v>
      </c>
      <c r="C13693" s="73" t="s">
        <v>68274</v>
      </c>
      <c r="D13693" s="73" t="s">
        <v>68275</v>
      </c>
      <c r="E13693" s="73" t="s">
        <v>59277</v>
      </c>
      <c r="F13693" s="74"/>
      <c r="G13693" s="73" t="s">
        <v>5471</v>
      </c>
    </row>
    <row r="13694" spans="1:7">
      <c r="A13694" s="73" t="s">
        <v>68276</v>
      </c>
      <c r="B13694" s="73" t="s">
        <v>68277</v>
      </c>
      <c r="C13694" s="73" t="s">
        <v>68278</v>
      </c>
      <c r="D13694" s="73" t="s">
        <v>68279</v>
      </c>
      <c r="E13694" s="73" t="s">
        <v>68280</v>
      </c>
      <c r="F13694" s="74"/>
      <c r="G13694" s="73" t="s">
        <v>5471</v>
      </c>
    </row>
    <row r="13695" spans="1:7">
      <c r="A13695" s="73" t="s">
        <v>68281</v>
      </c>
      <c r="B13695" s="73" t="s">
        <v>68282</v>
      </c>
      <c r="C13695" s="73" t="s">
        <v>68283</v>
      </c>
      <c r="D13695" s="73" t="s">
        <v>68284</v>
      </c>
      <c r="E13695" s="73" t="s">
        <v>65721</v>
      </c>
      <c r="F13695" s="74" t="s">
        <v>4390</v>
      </c>
      <c r="G13695" s="73" t="s">
        <v>5471</v>
      </c>
    </row>
    <row r="13696" spans="1:7">
      <c r="A13696" s="73" t="s">
        <v>68285</v>
      </c>
      <c r="B13696" s="73" t="s">
        <v>68286</v>
      </c>
      <c r="C13696" s="73" t="s">
        <v>68287</v>
      </c>
      <c r="D13696" s="73" t="s">
        <v>68288</v>
      </c>
      <c r="E13696" s="73" t="s">
        <v>68289</v>
      </c>
      <c r="F13696" s="74"/>
      <c r="G13696" s="73" t="s">
        <v>5471</v>
      </c>
    </row>
    <row r="13697" spans="1:7">
      <c r="A13697" s="73" t="s">
        <v>68290</v>
      </c>
      <c r="B13697" s="73" t="s">
        <v>68291</v>
      </c>
      <c r="C13697" s="73" t="s">
        <v>68292</v>
      </c>
      <c r="D13697" s="73" t="s">
        <v>68293</v>
      </c>
      <c r="E13697" s="73" t="s">
        <v>68294</v>
      </c>
      <c r="F13697" s="74" t="s">
        <v>5061</v>
      </c>
      <c r="G13697" s="73" t="s">
        <v>5471</v>
      </c>
    </row>
    <row r="13698" spans="1:7">
      <c r="A13698" s="73" t="s">
        <v>68295</v>
      </c>
      <c r="B13698" s="73" t="s">
        <v>68296</v>
      </c>
      <c r="C13698" s="73" t="s">
        <v>68297</v>
      </c>
      <c r="D13698" s="73" t="s">
        <v>68298</v>
      </c>
      <c r="E13698" s="73" t="s">
        <v>68299</v>
      </c>
      <c r="F13698" s="74"/>
      <c r="G13698" s="73" t="s">
        <v>5471</v>
      </c>
    </row>
    <row r="13699" spans="1:7">
      <c r="A13699" s="73" t="s">
        <v>68300</v>
      </c>
      <c r="B13699" s="73" t="s">
        <v>68301</v>
      </c>
      <c r="C13699" s="73" t="s">
        <v>68302</v>
      </c>
      <c r="D13699" s="73" t="s">
        <v>68303</v>
      </c>
      <c r="E13699" s="73" t="s">
        <v>58021</v>
      </c>
      <c r="F13699" s="74"/>
      <c r="G13699" s="73" t="s">
        <v>5471</v>
      </c>
    </row>
    <row r="13700" spans="1:7">
      <c r="A13700" s="73" t="s">
        <v>68304</v>
      </c>
      <c r="B13700" s="73" t="s">
        <v>68305</v>
      </c>
      <c r="C13700" s="73" t="s">
        <v>68306</v>
      </c>
      <c r="D13700" s="73" t="s">
        <v>68307</v>
      </c>
      <c r="E13700" s="73" t="s">
        <v>68308</v>
      </c>
      <c r="F13700" s="74"/>
      <c r="G13700" s="73" t="s">
        <v>5471</v>
      </c>
    </row>
    <row r="13701" spans="1:7">
      <c r="A13701" s="73" t="s">
        <v>68309</v>
      </c>
      <c r="B13701" s="73" t="s">
        <v>4651</v>
      </c>
      <c r="C13701" s="73" t="s">
        <v>68310</v>
      </c>
      <c r="D13701" s="73" t="s">
        <v>4653</v>
      </c>
      <c r="E13701" s="73" t="s">
        <v>4654</v>
      </c>
      <c r="F13701" s="74"/>
      <c r="G13701" s="73" t="s">
        <v>5471</v>
      </c>
    </row>
    <row r="13702" spans="1:7">
      <c r="A13702" s="73" t="s">
        <v>68311</v>
      </c>
      <c r="B13702" s="73" t="s">
        <v>68312</v>
      </c>
      <c r="C13702" s="73" t="s">
        <v>68313</v>
      </c>
      <c r="D13702" s="73" t="s">
        <v>68314</v>
      </c>
      <c r="E13702" s="73" t="s">
        <v>65721</v>
      </c>
      <c r="F13702" s="74"/>
      <c r="G13702" s="73" t="s">
        <v>5471</v>
      </c>
    </row>
    <row r="13703" spans="1:7">
      <c r="A13703" s="73" t="s">
        <v>68315</v>
      </c>
      <c r="B13703" s="73" t="s">
        <v>68316</v>
      </c>
      <c r="C13703" s="73" t="s">
        <v>68317</v>
      </c>
      <c r="D13703" s="73" t="s">
        <v>68318</v>
      </c>
      <c r="E13703" s="73" t="s">
        <v>68319</v>
      </c>
      <c r="F13703" s="74"/>
      <c r="G13703" s="73" t="s">
        <v>5471</v>
      </c>
    </row>
    <row r="13704" spans="1:7">
      <c r="A13704" s="73" t="s">
        <v>68320</v>
      </c>
      <c r="B13704" s="73" t="s">
        <v>68321</v>
      </c>
      <c r="C13704" s="73" t="s">
        <v>68322</v>
      </c>
      <c r="D13704" s="73" t="s">
        <v>68323</v>
      </c>
      <c r="E13704" s="73" t="s">
        <v>68324</v>
      </c>
      <c r="F13704" s="74"/>
      <c r="G13704" s="73" t="s">
        <v>5471</v>
      </c>
    </row>
    <row r="13705" spans="1:7">
      <c r="A13705" s="73" t="s">
        <v>68325</v>
      </c>
      <c r="B13705" s="73" t="s">
        <v>68326</v>
      </c>
      <c r="C13705" s="73" t="s">
        <v>68327</v>
      </c>
      <c r="D13705" s="73" t="s">
        <v>68328</v>
      </c>
      <c r="E13705" s="73" t="s">
        <v>68329</v>
      </c>
      <c r="F13705" s="74"/>
      <c r="G13705" s="73" t="s">
        <v>5471</v>
      </c>
    </row>
    <row r="13706" spans="1:7">
      <c r="A13706" s="73" t="s">
        <v>68330</v>
      </c>
      <c r="B13706" s="73" t="s">
        <v>68331</v>
      </c>
      <c r="C13706" s="73" t="s">
        <v>68332</v>
      </c>
      <c r="D13706" s="73" t="s">
        <v>68333</v>
      </c>
      <c r="E13706" s="73" t="s">
        <v>65164</v>
      </c>
      <c r="F13706" s="74" t="s">
        <v>4390</v>
      </c>
      <c r="G13706" s="73" t="s">
        <v>5471</v>
      </c>
    </row>
    <row r="13707" spans="1:7">
      <c r="A13707" s="73" t="s">
        <v>68334</v>
      </c>
      <c r="B13707" s="73" t="s">
        <v>68335</v>
      </c>
      <c r="C13707" s="73" t="s">
        <v>68336</v>
      </c>
      <c r="D13707" s="73" t="s">
        <v>68337</v>
      </c>
      <c r="E13707" s="73" t="s">
        <v>65721</v>
      </c>
      <c r="F13707" s="74" t="s">
        <v>4390</v>
      </c>
      <c r="G13707" s="73" t="s">
        <v>5471</v>
      </c>
    </row>
    <row r="13708" spans="1:7">
      <c r="A13708" s="73" t="s">
        <v>68338</v>
      </c>
      <c r="B13708" s="73" t="s">
        <v>68339</v>
      </c>
      <c r="C13708" s="73" t="s">
        <v>36289</v>
      </c>
      <c r="D13708" s="73" t="s">
        <v>68340</v>
      </c>
      <c r="E13708" s="73" t="s">
        <v>55987</v>
      </c>
      <c r="F13708" s="74" t="s">
        <v>19833</v>
      </c>
      <c r="G13708" s="73" t="s">
        <v>5471</v>
      </c>
    </row>
    <row r="13709" spans="1:7">
      <c r="A13709" s="73" t="s">
        <v>68341</v>
      </c>
      <c r="B13709" s="73" t="s">
        <v>68342</v>
      </c>
      <c r="C13709" s="73" t="s">
        <v>36289</v>
      </c>
      <c r="D13709" s="73" t="s">
        <v>68343</v>
      </c>
      <c r="E13709" s="73" t="s">
        <v>57334</v>
      </c>
      <c r="F13709" s="74" t="s">
        <v>19833</v>
      </c>
      <c r="G13709" s="73" t="s">
        <v>5471</v>
      </c>
    </row>
    <row r="13710" spans="1:7">
      <c r="A13710" s="73" t="s">
        <v>68344</v>
      </c>
      <c r="B13710" s="73" t="s">
        <v>68345</v>
      </c>
      <c r="C13710" s="73" t="s">
        <v>68346</v>
      </c>
      <c r="D13710" s="73" t="s">
        <v>68347</v>
      </c>
      <c r="E13710" s="73" t="s">
        <v>46497</v>
      </c>
      <c r="F13710" s="74" t="s">
        <v>5061</v>
      </c>
      <c r="G13710" s="73" t="s">
        <v>5471</v>
      </c>
    </row>
    <row r="13711" spans="1:7">
      <c r="A13711" s="73" t="s">
        <v>68348</v>
      </c>
      <c r="B13711" s="73" t="s">
        <v>68349</v>
      </c>
      <c r="C13711" s="73" t="s">
        <v>68350</v>
      </c>
      <c r="D13711" s="73" t="s">
        <v>68351</v>
      </c>
      <c r="E13711" s="73" t="s">
        <v>46404</v>
      </c>
      <c r="F13711" s="74" t="s">
        <v>5061</v>
      </c>
      <c r="G13711" s="73" t="s">
        <v>5471</v>
      </c>
    </row>
    <row r="13712" spans="1:7">
      <c r="A13712" s="73" t="s">
        <v>68352</v>
      </c>
      <c r="B13712" s="73" t="s">
        <v>68353</v>
      </c>
      <c r="C13712" s="73" t="s">
        <v>68354</v>
      </c>
      <c r="D13712" s="73" t="s">
        <v>68355</v>
      </c>
      <c r="E13712" s="73" t="s">
        <v>40454</v>
      </c>
      <c r="F13712" s="74" t="s">
        <v>6808</v>
      </c>
      <c r="G13712" s="73" t="s">
        <v>5471</v>
      </c>
    </row>
    <row r="13713" spans="1:7">
      <c r="A13713" s="73" t="s">
        <v>68356</v>
      </c>
      <c r="B13713" s="73" t="s">
        <v>68357</v>
      </c>
      <c r="C13713" s="73" t="s">
        <v>68358</v>
      </c>
      <c r="D13713" s="73" t="s">
        <v>68359</v>
      </c>
      <c r="E13713" s="73" t="s">
        <v>68360</v>
      </c>
      <c r="F13713" s="74" t="s">
        <v>6837</v>
      </c>
      <c r="G13713" s="73" t="s">
        <v>5471</v>
      </c>
    </row>
    <row r="13714" spans="1:7">
      <c r="A13714" s="73" t="s">
        <v>68361</v>
      </c>
      <c r="B13714" s="73" t="s">
        <v>68362</v>
      </c>
      <c r="C13714" s="73" t="s">
        <v>68363</v>
      </c>
      <c r="D13714" s="73" t="s">
        <v>68364</v>
      </c>
      <c r="E13714" s="73" t="s">
        <v>68365</v>
      </c>
      <c r="F13714" s="74"/>
      <c r="G13714" s="73" t="s">
        <v>5471</v>
      </c>
    </row>
    <row r="13715" spans="1:7">
      <c r="A13715" s="73" t="s">
        <v>68366</v>
      </c>
      <c r="B13715" s="73" t="s">
        <v>68367</v>
      </c>
      <c r="C13715" s="73" t="s">
        <v>68368</v>
      </c>
      <c r="D13715" s="73" t="s">
        <v>68369</v>
      </c>
      <c r="E13715" s="73" t="s">
        <v>40082</v>
      </c>
      <c r="F13715" s="74" t="s">
        <v>5125</v>
      </c>
      <c r="G13715" s="73" t="s">
        <v>5471</v>
      </c>
    </row>
    <row r="13716" spans="1:7">
      <c r="A13716" s="73" t="s">
        <v>68370</v>
      </c>
      <c r="B13716" s="73" t="s">
        <v>68371</v>
      </c>
      <c r="C13716" s="73" t="s">
        <v>68372</v>
      </c>
      <c r="D13716" s="73" t="s">
        <v>68373</v>
      </c>
      <c r="E13716" s="73" t="s">
        <v>68374</v>
      </c>
      <c r="F13716" s="74"/>
      <c r="G13716" s="73" t="s">
        <v>5471</v>
      </c>
    </row>
    <row r="13717" spans="1:7">
      <c r="A13717" s="73" t="s">
        <v>68375</v>
      </c>
      <c r="B13717" s="73" t="s">
        <v>68376</v>
      </c>
      <c r="C13717" s="73" t="s">
        <v>68377</v>
      </c>
      <c r="D13717" s="73" t="s">
        <v>68378</v>
      </c>
      <c r="E13717" s="73" t="s">
        <v>68379</v>
      </c>
      <c r="F13717" s="74" t="s">
        <v>5061</v>
      </c>
      <c r="G13717" s="73" t="s">
        <v>5471</v>
      </c>
    </row>
    <row r="13718" spans="1:7">
      <c r="A13718" s="73" t="s">
        <v>68380</v>
      </c>
      <c r="B13718" s="73" t="s">
        <v>68381</v>
      </c>
      <c r="C13718" s="73" t="s">
        <v>68382</v>
      </c>
      <c r="D13718" s="73" t="s">
        <v>68383</v>
      </c>
      <c r="E13718" s="73" t="s">
        <v>5114</v>
      </c>
      <c r="F13718" s="74"/>
      <c r="G13718" s="73" t="s">
        <v>5471</v>
      </c>
    </row>
    <row r="13719" spans="1:7">
      <c r="A13719" s="73" t="s">
        <v>68384</v>
      </c>
      <c r="B13719" s="73" t="s">
        <v>68385</v>
      </c>
      <c r="C13719" s="73" t="s">
        <v>68386</v>
      </c>
      <c r="D13719" s="73" t="s">
        <v>68387</v>
      </c>
      <c r="E13719" s="73" t="s">
        <v>68388</v>
      </c>
      <c r="F13719" s="74"/>
      <c r="G13719" s="73" t="s">
        <v>5471</v>
      </c>
    </row>
    <row r="13720" spans="1:7">
      <c r="A13720" s="73" t="s">
        <v>68389</v>
      </c>
      <c r="B13720" s="73" t="s">
        <v>68390</v>
      </c>
      <c r="C13720" s="73" t="s">
        <v>68391</v>
      </c>
      <c r="D13720" s="73" t="s">
        <v>68392</v>
      </c>
      <c r="E13720" s="73" t="s">
        <v>31735</v>
      </c>
      <c r="F13720" s="74" t="s">
        <v>33369</v>
      </c>
      <c r="G13720" s="73" t="s">
        <v>5471</v>
      </c>
    </row>
    <row r="13721" spans="1:7">
      <c r="A13721" s="73" t="s">
        <v>68393</v>
      </c>
      <c r="B13721" s="73" t="s">
        <v>68394</v>
      </c>
      <c r="C13721" s="73" t="s">
        <v>68395</v>
      </c>
      <c r="D13721" s="73" t="s">
        <v>68396</v>
      </c>
      <c r="E13721" s="73" t="s">
        <v>68397</v>
      </c>
      <c r="F13721" s="74" t="s">
        <v>63450</v>
      </c>
      <c r="G13721" s="73" t="s">
        <v>5471</v>
      </c>
    </row>
    <row r="13722" spans="1:7">
      <c r="A13722" s="73" t="s">
        <v>68398</v>
      </c>
      <c r="B13722" s="73" t="s">
        <v>68399</v>
      </c>
      <c r="C13722" s="73" t="s">
        <v>68400</v>
      </c>
      <c r="D13722" s="73" t="s">
        <v>68401</v>
      </c>
      <c r="E13722" s="73" t="s">
        <v>68402</v>
      </c>
      <c r="F13722" s="74" t="s">
        <v>5061</v>
      </c>
      <c r="G13722" s="73" t="s">
        <v>5471</v>
      </c>
    </row>
    <row r="13723" spans="1:7">
      <c r="A13723" s="73" t="s">
        <v>68403</v>
      </c>
      <c r="B13723" s="73" t="s">
        <v>68404</v>
      </c>
      <c r="C13723" s="73" t="s">
        <v>68405</v>
      </c>
      <c r="D13723" s="73" t="s">
        <v>68406</v>
      </c>
      <c r="E13723" s="73" t="s">
        <v>68407</v>
      </c>
      <c r="F13723" s="74" t="s">
        <v>68408</v>
      </c>
      <c r="G13723" s="73" t="s">
        <v>5471</v>
      </c>
    </row>
    <row r="13724" spans="1:7">
      <c r="A13724" s="73" t="s">
        <v>68409</v>
      </c>
      <c r="B13724" s="73" t="s">
        <v>68410</v>
      </c>
      <c r="C13724" s="73" t="s">
        <v>68411</v>
      </c>
      <c r="D13724" s="73" t="s">
        <v>68412</v>
      </c>
      <c r="E13724" s="73" t="s">
        <v>66875</v>
      </c>
      <c r="F13724" s="74"/>
      <c r="G13724" s="73" t="s">
        <v>5471</v>
      </c>
    </row>
    <row r="13725" spans="1:7">
      <c r="A13725" s="73" t="s">
        <v>68413</v>
      </c>
      <c r="B13725" s="73" t="s">
        <v>68414</v>
      </c>
      <c r="C13725" s="73" t="s">
        <v>68415</v>
      </c>
      <c r="D13725" s="73" t="s">
        <v>68416</v>
      </c>
      <c r="E13725" s="73" t="s">
        <v>7010</v>
      </c>
      <c r="F13725" s="74" t="s">
        <v>5061</v>
      </c>
      <c r="G13725" s="73" t="s">
        <v>5471</v>
      </c>
    </row>
    <row r="13726" spans="1:7">
      <c r="A13726" s="73" t="s">
        <v>68417</v>
      </c>
      <c r="B13726" s="73" t="s">
        <v>68418</v>
      </c>
      <c r="C13726" s="73" t="s">
        <v>68419</v>
      </c>
      <c r="D13726" s="73" t="s">
        <v>68420</v>
      </c>
      <c r="E13726" s="73" t="s">
        <v>68421</v>
      </c>
      <c r="F13726" s="74" t="s">
        <v>5061</v>
      </c>
      <c r="G13726" s="73" t="s">
        <v>5471</v>
      </c>
    </row>
    <row r="13727" spans="1:7">
      <c r="A13727" s="73" t="s">
        <v>68422</v>
      </c>
      <c r="B13727" s="73" t="s">
        <v>68423</v>
      </c>
      <c r="C13727" s="73" t="s">
        <v>68424</v>
      </c>
      <c r="D13727" s="73" t="s">
        <v>68425</v>
      </c>
      <c r="E13727" s="73" t="s">
        <v>68426</v>
      </c>
      <c r="F13727" s="74" t="s">
        <v>5061</v>
      </c>
      <c r="G13727" s="73" t="s">
        <v>5471</v>
      </c>
    </row>
    <row r="13728" spans="1:7">
      <c r="A13728" s="73" t="s">
        <v>68427</v>
      </c>
      <c r="B13728" s="73" t="s">
        <v>68428</v>
      </c>
      <c r="C13728" s="73" t="s">
        <v>68429</v>
      </c>
      <c r="D13728" s="73" t="s">
        <v>68430</v>
      </c>
      <c r="E13728" s="73" t="s">
        <v>68431</v>
      </c>
      <c r="F13728" s="74" t="s">
        <v>37802</v>
      </c>
      <c r="G13728" s="73" t="s">
        <v>5471</v>
      </c>
    </row>
    <row r="13729" spans="1:7">
      <c r="A13729" s="73" t="s">
        <v>68432</v>
      </c>
      <c r="B13729" s="73" t="s">
        <v>68433</v>
      </c>
      <c r="C13729" s="73" t="s">
        <v>68434</v>
      </c>
      <c r="D13729" s="73" t="s">
        <v>68435</v>
      </c>
      <c r="E13729" s="73" t="s">
        <v>68436</v>
      </c>
      <c r="F13729" s="74" t="s">
        <v>5061</v>
      </c>
      <c r="G13729" s="73" t="s">
        <v>5471</v>
      </c>
    </row>
    <row r="13730" spans="1:7">
      <c r="A13730" s="73" t="s">
        <v>68437</v>
      </c>
      <c r="B13730" s="73" t="s">
        <v>68438</v>
      </c>
      <c r="C13730" s="73" t="s">
        <v>67575</v>
      </c>
      <c r="D13730" s="73" t="s">
        <v>68439</v>
      </c>
      <c r="E13730" s="73" t="s">
        <v>7124</v>
      </c>
      <c r="F13730" s="74"/>
      <c r="G13730" s="73" t="s">
        <v>5471</v>
      </c>
    </row>
    <row r="13731" spans="1:7">
      <c r="A13731" s="73" t="s">
        <v>68440</v>
      </c>
      <c r="B13731" s="73" t="s">
        <v>68441</v>
      </c>
      <c r="C13731" s="73" t="s">
        <v>68442</v>
      </c>
      <c r="D13731" s="73" t="s">
        <v>68443</v>
      </c>
      <c r="E13731" s="73" t="s">
        <v>68444</v>
      </c>
      <c r="F13731" s="74" t="s">
        <v>5061</v>
      </c>
      <c r="G13731" s="73" t="s">
        <v>5471</v>
      </c>
    </row>
    <row r="13732" spans="1:7">
      <c r="A13732" s="73" t="s">
        <v>68445</v>
      </c>
      <c r="B13732" s="73" t="s">
        <v>68446</v>
      </c>
      <c r="C13732" s="73" t="s">
        <v>68447</v>
      </c>
      <c r="D13732" s="73" t="s">
        <v>68448</v>
      </c>
      <c r="E13732" s="73" t="s">
        <v>68449</v>
      </c>
      <c r="F13732" s="74"/>
      <c r="G13732" s="73" t="s">
        <v>5471</v>
      </c>
    </row>
    <row r="13733" spans="1:7">
      <c r="A13733" s="73" t="s">
        <v>68450</v>
      </c>
      <c r="B13733" s="73" t="s">
        <v>68451</v>
      </c>
      <c r="C13733" s="73" t="s">
        <v>68452</v>
      </c>
      <c r="D13733" s="73" t="s">
        <v>68453</v>
      </c>
      <c r="E13733" s="73" t="s">
        <v>68454</v>
      </c>
      <c r="F13733" s="74" t="s">
        <v>5061</v>
      </c>
      <c r="G13733" s="73" t="s">
        <v>5471</v>
      </c>
    </row>
    <row r="13734" spans="1:7">
      <c r="A13734" s="73" t="s">
        <v>68455</v>
      </c>
      <c r="B13734" s="73" t="s">
        <v>68456</v>
      </c>
      <c r="C13734" s="73" t="s">
        <v>68457</v>
      </c>
      <c r="D13734" s="73" t="s">
        <v>68458</v>
      </c>
      <c r="E13734" s="73" t="s">
        <v>68459</v>
      </c>
      <c r="F13734" s="74" t="s">
        <v>5061</v>
      </c>
      <c r="G13734" s="73" t="s">
        <v>5471</v>
      </c>
    </row>
    <row r="13735" spans="1:7">
      <c r="A13735" s="73" t="s">
        <v>68460</v>
      </c>
      <c r="B13735" s="73" t="s">
        <v>68461</v>
      </c>
      <c r="C13735" s="73" t="s">
        <v>68462</v>
      </c>
      <c r="D13735" s="73" t="s">
        <v>68463</v>
      </c>
      <c r="E13735" s="73" t="s">
        <v>16853</v>
      </c>
      <c r="F13735" s="74" t="s">
        <v>5061</v>
      </c>
      <c r="G13735" s="73" t="s">
        <v>5471</v>
      </c>
    </row>
    <row r="13736" spans="1:7">
      <c r="A13736" s="73" t="s">
        <v>68464</v>
      </c>
      <c r="B13736" s="73" t="s">
        <v>68465</v>
      </c>
      <c r="C13736" s="73" t="s">
        <v>68466</v>
      </c>
      <c r="D13736" s="73" t="s">
        <v>68467</v>
      </c>
      <c r="E13736" s="73" t="s">
        <v>68468</v>
      </c>
      <c r="F13736" s="74" t="s">
        <v>5061</v>
      </c>
      <c r="G13736" s="73" t="s">
        <v>5471</v>
      </c>
    </row>
    <row r="13737" spans="1:7">
      <c r="A13737" s="73" t="s">
        <v>68469</v>
      </c>
      <c r="B13737" s="73" t="s">
        <v>68470</v>
      </c>
      <c r="C13737" s="73" t="s">
        <v>68471</v>
      </c>
      <c r="D13737" s="73" t="s">
        <v>68472</v>
      </c>
      <c r="E13737" s="73" t="s">
        <v>68473</v>
      </c>
      <c r="F13737" s="74" t="s">
        <v>5061</v>
      </c>
      <c r="G13737" s="73" t="s">
        <v>5471</v>
      </c>
    </row>
    <row r="13738" spans="1:7">
      <c r="A13738" s="73" t="s">
        <v>68474</v>
      </c>
      <c r="B13738" s="73" t="s">
        <v>68475</v>
      </c>
      <c r="C13738" s="73" t="s">
        <v>68476</v>
      </c>
      <c r="D13738" s="73" t="s">
        <v>68477</v>
      </c>
      <c r="E13738" s="73" t="s">
        <v>46404</v>
      </c>
      <c r="F13738" s="74" t="s">
        <v>5061</v>
      </c>
      <c r="G13738" s="73" t="s">
        <v>5471</v>
      </c>
    </row>
    <row r="13739" spans="1:7">
      <c r="A13739" s="73" t="s">
        <v>68478</v>
      </c>
      <c r="B13739" s="73" t="s">
        <v>68479</v>
      </c>
      <c r="C13739" s="73" t="s">
        <v>68480</v>
      </c>
      <c r="D13739" s="73" t="s">
        <v>68481</v>
      </c>
      <c r="E13739" s="73" t="s">
        <v>68482</v>
      </c>
      <c r="F13739" s="74"/>
      <c r="G13739" s="73" t="s">
        <v>5471</v>
      </c>
    </row>
    <row r="13740" spans="1:7">
      <c r="A13740" s="73" t="s">
        <v>68483</v>
      </c>
      <c r="B13740" s="73" t="s">
        <v>68484</v>
      </c>
      <c r="C13740" s="73" t="s">
        <v>68485</v>
      </c>
      <c r="D13740" s="73" t="s">
        <v>68486</v>
      </c>
      <c r="E13740" s="73" t="s">
        <v>68487</v>
      </c>
      <c r="F13740" s="74"/>
      <c r="G13740" s="73" t="s">
        <v>5471</v>
      </c>
    </row>
    <row r="13741" spans="1:7">
      <c r="A13741" s="73" t="s">
        <v>68488</v>
      </c>
      <c r="B13741" s="73" t="s">
        <v>68489</v>
      </c>
      <c r="C13741" s="73" t="s">
        <v>68490</v>
      </c>
      <c r="D13741" s="73" t="s">
        <v>68491</v>
      </c>
      <c r="E13741" s="73" t="s">
        <v>54293</v>
      </c>
      <c r="F13741" s="74"/>
      <c r="G13741" s="73" t="s">
        <v>5471</v>
      </c>
    </row>
    <row r="13742" spans="1:7">
      <c r="A13742" s="73" t="s">
        <v>68492</v>
      </c>
      <c r="B13742" s="73" t="s">
        <v>68493</v>
      </c>
      <c r="C13742" s="73" t="s">
        <v>68494</v>
      </c>
      <c r="D13742" s="73" t="s">
        <v>68495</v>
      </c>
      <c r="E13742" s="73" t="s">
        <v>55327</v>
      </c>
      <c r="F13742" s="74"/>
      <c r="G13742" s="73" t="s">
        <v>5471</v>
      </c>
    </row>
    <row r="13743" spans="1:7">
      <c r="A13743" s="73" t="s">
        <v>68496</v>
      </c>
      <c r="B13743" s="73" t="s">
        <v>68497</v>
      </c>
      <c r="C13743" s="73" t="s">
        <v>68498</v>
      </c>
      <c r="D13743" s="73" t="s">
        <v>68499</v>
      </c>
      <c r="E13743" s="73" t="s">
        <v>68500</v>
      </c>
      <c r="F13743" s="74"/>
      <c r="G13743" s="73" t="s">
        <v>5471</v>
      </c>
    </row>
    <row r="13744" spans="1:7">
      <c r="A13744" s="73" t="s">
        <v>68501</v>
      </c>
      <c r="B13744" s="73" t="s">
        <v>68502</v>
      </c>
      <c r="C13744" s="73" t="s">
        <v>35797</v>
      </c>
      <c r="D13744" s="73" t="s">
        <v>68503</v>
      </c>
      <c r="E13744" s="73" t="s">
        <v>55937</v>
      </c>
      <c r="F13744" s="74"/>
      <c r="G13744" s="73" t="s">
        <v>5471</v>
      </c>
    </row>
    <row r="13745" spans="1:7">
      <c r="A13745" s="73" t="s">
        <v>68504</v>
      </c>
      <c r="B13745" s="73" t="s">
        <v>68505</v>
      </c>
      <c r="C13745" s="73" t="s">
        <v>68506</v>
      </c>
      <c r="D13745" s="73" t="s">
        <v>68507</v>
      </c>
      <c r="E13745" s="73" t="s">
        <v>68508</v>
      </c>
      <c r="F13745" s="74"/>
      <c r="G13745" s="73" t="s">
        <v>5471</v>
      </c>
    </row>
    <row r="13746" spans="1:7">
      <c r="A13746" s="73" t="s">
        <v>68509</v>
      </c>
      <c r="B13746" s="73" t="s">
        <v>68510</v>
      </c>
      <c r="C13746" s="73" t="s">
        <v>68511</v>
      </c>
      <c r="D13746" s="73" t="s">
        <v>68512</v>
      </c>
      <c r="E13746" s="73" t="s">
        <v>16853</v>
      </c>
      <c r="F13746" s="74" t="s">
        <v>5061</v>
      </c>
      <c r="G13746" s="73" t="s">
        <v>5471</v>
      </c>
    </row>
    <row r="13747" spans="1:7">
      <c r="A13747" s="73" t="s">
        <v>68513</v>
      </c>
      <c r="B13747" s="73" t="s">
        <v>68514</v>
      </c>
      <c r="C13747" s="73" t="s">
        <v>68515</v>
      </c>
      <c r="D13747" s="73" t="s">
        <v>68516</v>
      </c>
      <c r="E13747" s="73" t="s">
        <v>68517</v>
      </c>
      <c r="F13747" s="74"/>
      <c r="G13747" s="73" t="s">
        <v>5471</v>
      </c>
    </row>
    <row r="13748" spans="1:7">
      <c r="A13748" s="73" t="s">
        <v>68518</v>
      </c>
      <c r="B13748" s="73" t="s">
        <v>68519</v>
      </c>
      <c r="C13748" s="73" t="s">
        <v>68520</v>
      </c>
      <c r="D13748" s="73" t="s">
        <v>68521</v>
      </c>
      <c r="E13748" s="73" t="s">
        <v>68522</v>
      </c>
      <c r="F13748" s="74" t="s">
        <v>4159</v>
      </c>
      <c r="G13748" s="73" t="s">
        <v>5471</v>
      </c>
    </row>
    <row r="13749" spans="1:7">
      <c r="A13749" s="73" t="s">
        <v>68523</v>
      </c>
      <c r="B13749" s="73" t="s">
        <v>68524</v>
      </c>
      <c r="C13749" s="73" t="s">
        <v>68525</v>
      </c>
      <c r="D13749" s="73" t="s">
        <v>68526</v>
      </c>
      <c r="E13749" s="73" t="s">
        <v>68527</v>
      </c>
      <c r="F13749" s="74" t="s">
        <v>26034</v>
      </c>
      <c r="G13749" s="73" t="s">
        <v>5471</v>
      </c>
    </row>
    <row r="13750" spans="1:7">
      <c r="A13750" s="73" t="s">
        <v>68528</v>
      </c>
      <c r="B13750" s="73" t="s">
        <v>68529</v>
      </c>
      <c r="C13750" s="73" t="s">
        <v>68530</v>
      </c>
      <c r="D13750" s="73" t="s">
        <v>68531</v>
      </c>
      <c r="E13750" s="73" t="s">
        <v>68532</v>
      </c>
      <c r="F13750" s="74"/>
      <c r="G13750" s="73" t="s">
        <v>5471</v>
      </c>
    </row>
    <row r="13751" spans="1:7">
      <c r="A13751" s="73" t="s">
        <v>68533</v>
      </c>
      <c r="B13751" s="73" t="s">
        <v>68534</v>
      </c>
      <c r="C13751" s="73" t="s">
        <v>68535</v>
      </c>
      <c r="D13751" s="73" t="s">
        <v>68536</v>
      </c>
      <c r="E13751" s="73" t="s">
        <v>68537</v>
      </c>
      <c r="F13751" s="74"/>
      <c r="G13751" s="73" t="s">
        <v>5471</v>
      </c>
    </row>
    <row r="13752" spans="1:7">
      <c r="A13752" s="73" t="s">
        <v>68538</v>
      </c>
      <c r="B13752" s="73" t="s">
        <v>68539</v>
      </c>
      <c r="C13752" s="73" t="s">
        <v>68540</v>
      </c>
      <c r="D13752" s="73" t="s">
        <v>68541</v>
      </c>
      <c r="E13752" s="73" t="s">
        <v>68542</v>
      </c>
      <c r="F13752" s="74" t="s">
        <v>5061</v>
      </c>
      <c r="G13752" s="73" t="s">
        <v>5471</v>
      </c>
    </row>
    <row r="13753" spans="1:7">
      <c r="A13753" s="73" t="s">
        <v>68543</v>
      </c>
      <c r="B13753" s="73" t="s">
        <v>68544</v>
      </c>
      <c r="C13753" s="73" t="s">
        <v>68545</v>
      </c>
      <c r="D13753" s="73" t="s">
        <v>68546</v>
      </c>
      <c r="E13753" s="73" t="s">
        <v>31735</v>
      </c>
      <c r="F13753" s="74" t="s">
        <v>7841</v>
      </c>
      <c r="G13753" s="73" t="s">
        <v>5471</v>
      </c>
    </row>
    <row r="13754" spans="1:7">
      <c r="A13754" s="73" t="s">
        <v>68547</v>
      </c>
      <c r="B13754" s="73" t="s">
        <v>68548</v>
      </c>
      <c r="C13754" s="73" t="s">
        <v>68549</v>
      </c>
      <c r="D13754" s="73" t="s">
        <v>68550</v>
      </c>
      <c r="E13754" s="73" t="s">
        <v>68551</v>
      </c>
      <c r="F13754" s="74" t="s">
        <v>9796</v>
      </c>
      <c r="G13754" s="73" t="s">
        <v>5471</v>
      </c>
    </row>
    <row r="13755" spans="1:7">
      <c r="A13755" s="73" t="s">
        <v>68552</v>
      </c>
      <c r="B13755" s="73" t="s">
        <v>68553</v>
      </c>
      <c r="C13755" s="73" t="s">
        <v>68554</v>
      </c>
      <c r="D13755" s="73" t="s">
        <v>68555</v>
      </c>
      <c r="E13755" s="73" t="s">
        <v>68556</v>
      </c>
      <c r="F13755" s="74" t="s">
        <v>4469</v>
      </c>
      <c r="G13755" s="73" t="s">
        <v>5471</v>
      </c>
    </row>
    <row r="13756" spans="1:7">
      <c r="A13756" s="73" t="s">
        <v>68557</v>
      </c>
      <c r="B13756" s="73" t="s">
        <v>68558</v>
      </c>
      <c r="C13756" s="73" t="s">
        <v>68559</v>
      </c>
      <c r="D13756" s="73" t="s">
        <v>68560</v>
      </c>
      <c r="E13756" s="73" t="s">
        <v>68561</v>
      </c>
      <c r="F13756" s="74" t="s">
        <v>9796</v>
      </c>
      <c r="G13756" s="73" t="s">
        <v>5471</v>
      </c>
    </row>
    <row r="13757" spans="1:7">
      <c r="A13757" s="73" t="s">
        <v>68562</v>
      </c>
      <c r="B13757" s="73" t="s">
        <v>68563</v>
      </c>
      <c r="C13757" s="73" t="s">
        <v>68564</v>
      </c>
      <c r="D13757" s="73" t="s">
        <v>68565</v>
      </c>
      <c r="E13757" s="73" t="s">
        <v>68566</v>
      </c>
      <c r="F13757" s="74"/>
      <c r="G13757" s="73" t="s">
        <v>5471</v>
      </c>
    </row>
    <row r="13758" spans="1:7">
      <c r="A13758" s="73" t="s">
        <v>68567</v>
      </c>
      <c r="B13758" s="73" t="s">
        <v>68568</v>
      </c>
      <c r="C13758" s="73" t="s">
        <v>68569</v>
      </c>
      <c r="D13758" s="73" t="s">
        <v>68570</v>
      </c>
      <c r="E13758" s="73" t="s">
        <v>68571</v>
      </c>
      <c r="F13758" s="74"/>
      <c r="G13758" s="73" t="s">
        <v>5471</v>
      </c>
    </row>
    <row r="13759" spans="1:7">
      <c r="A13759" s="73" t="s">
        <v>68572</v>
      </c>
      <c r="B13759" s="73" t="s">
        <v>68573</v>
      </c>
      <c r="C13759" s="73" t="s">
        <v>68574</v>
      </c>
      <c r="D13759" s="73" t="s">
        <v>68575</v>
      </c>
      <c r="E13759" s="73" t="s">
        <v>68576</v>
      </c>
      <c r="F13759" s="74"/>
      <c r="G13759" s="73" t="s">
        <v>5471</v>
      </c>
    </row>
    <row r="13760" spans="1:7">
      <c r="A13760" s="73" t="s">
        <v>68577</v>
      </c>
      <c r="B13760" s="73" t="s">
        <v>68578</v>
      </c>
      <c r="C13760" s="73" t="s">
        <v>68579</v>
      </c>
      <c r="D13760" s="73" t="s">
        <v>68580</v>
      </c>
      <c r="E13760" s="73" t="s">
        <v>68581</v>
      </c>
      <c r="F13760" s="74"/>
      <c r="G13760" s="73" t="s">
        <v>5471</v>
      </c>
    </row>
    <row r="13761" spans="1:7">
      <c r="A13761" s="73" t="s">
        <v>68582</v>
      </c>
      <c r="B13761" s="73" t="s">
        <v>68583</v>
      </c>
      <c r="C13761" s="73" t="s">
        <v>68584</v>
      </c>
      <c r="D13761" s="73" t="s">
        <v>68585</v>
      </c>
      <c r="E13761" s="73" t="s">
        <v>27822</v>
      </c>
      <c r="F13761" s="74"/>
      <c r="G13761" s="73" t="s">
        <v>5471</v>
      </c>
    </row>
    <row r="13762" spans="1:7">
      <c r="A13762" s="73" t="s">
        <v>68586</v>
      </c>
      <c r="B13762" s="73" t="s">
        <v>68587</v>
      </c>
      <c r="C13762" s="73" t="s">
        <v>68588</v>
      </c>
      <c r="D13762" s="73" t="s">
        <v>68589</v>
      </c>
      <c r="E13762" s="73" t="s">
        <v>68590</v>
      </c>
      <c r="F13762" s="74"/>
      <c r="G13762" s="73" t="s">
        <v>5471</v>
      </c>
    </row>
    <row r="13763" spans="1:7">
      <c r="A13763" s="73" t="s">
        <v>68591</v>
      </c>
      <c r="B13763" s="73" t="s">
        <v>68592</v>
      </c>
      <c r="C13763" s="73" t="s">
        <v>68593</v>
      </c>
      <c r="D13763" s="73" t="s">
        <v>68594</v>
      </c>
      <c r="E13763" s="73" t="s">
        <v>68595</v>
      </c>
      <c r="F13763" s="74"/>
      <c r="G13763" s="73" t="s">
        <v>5471</v>
      </c>
    </row>
    <row r="13764" spans="1:7">
      <c r="A13764" s="73" t="s">
        <v>68596</v>
      </c>
      <c r="B13764" s="73" t="s">
        <v>68597</v>
      </c>
      <c r="C13764" s="73" t="s">
        <v>68598</v>
      </c>
      <c r="D13764" s="73" t="s">
        <v>68599</v>
      </c>
      <c r="E13764" s="73" t="s">
        <v>68600</v>
      </c>
      <c r="F13764" s="74" t="s">
        <v>4469</v>
      </c>
      <c r="G13764" s="73" t="s">
        <v>5471</v>
      </c>
    </row>
    <row r="13765" spans="1:7">
      <c r="A13765" s="73" t="s">
        <v>68601</v>
      </c>
      <c r="B13765" s="73" t="s">
        <v>68602</v>
      </c>
      <c r="C13765" s="73" t="s">
        <v>68603</v>
      </c>
      <c r="D13765" s="73" t="s">
        <v>68604</v>
      </c>
      <c r="E13765" s="73" t="s">
        <v>28868</v>
      </c>
      <c r="F13765" s="74" t="s">
        <v>65304</v>
      </c>
      <c r="G13765" s="73" t="s">
        <v>5471</v>
      </c>
    </row>
    <row r="13766" spans="1:7">
      <c r="A13766" s="73" t="s">
        <v>68605</v>
      </c>
      <c r="B13766" s="73" t="s">
        <v>68606</v>
      </c>
      <c r="C13766" s="73" t="s">
        <v>68607</v>
      </c>
      <c r="D13766" s="73" t="s">
        <v>68608</v>
      </c>
      <c r="E13766" s="73" t="s">
        <v>68609</v>
      </c>
      <c r="F13766" s="74"/>
      <c r="G13766" s="73" t="s">
        <v>5471</v>
      </c>
    </row>
    <row r="13767" spans="1:7">
      <c r="A13767" s="73" t="s">
        <v>68610</v>
      </c>
      <c r="B13767" s="73" t="s">
        <v>68611</v>
      </c>
      <c r="C13767" s="73" t="s">
        <v>68612</v>
      </c>
      <c r="D13767" s="73" t="s">
        <v>68613</v>
      </c>
      <c r="E13767" s="73" t="s">
        <v>68614</v>
      </c>
      <c r="F13767" s="74"/>
      <c r="G13767" s="73" t="s">
        <v>5471</v>
      </c>
    </row>
    <row r="13768" spans="1:7">
      <c r="A13768" s="73" t="s">
        <v>68615</v>
      </c>
      <c r="B13768" s="73" t="s">
        <v>68616</v>
      </c>
      <c r="C13768" s="73" t="s">
        <v>68617</v>
      </c>
      <c r="D13768" s="73" t="s">
        <v>68618</v>
      </c>
      <c r="E13768" s="73" t="s">
        <v>56352</v>
      </c>
      <c r="F13768" s="74"/>
      <c r="G13768" s="73" t="s">
        <v>5471</v>
      </c>
    </row>
    <row r="13769" spans="1:7">
      <c r="A13769" s="73" t="s">
        <v>68619</v>
      </c>
      <c r="B13769" s="73" t="s">
        <v>68620</v>
      </c>
      <c r="C13769" s="73" t="s">
        <v>68621</v>
      </c>
      <c r="D13769" s="73" t="s">
        <v>68622</v>
      </c>
      <c r="E13769" s="73" t="s">
        <v>68623</v>
      </c>
      <c r="F13769" s="74"/>
      <c r="G13769" s="73" t="s">
        <v>5471</v>
      </c>
    </row>
    <row r="13770" spans="1:7">
      <c r="A13770" s="73" t="s">
        <v>68624</v>
      </c>
      <c r="B13770" s="73" t="s">
        <v>68625</v>
      </c>
      <c r="C13770" s="73" t="s">
        <v>68626</v>
      </c>
      <c r="D13770" s="73" t="s">
        <v>68627</v>
      </c>
      <c r="E13770" s="73" t="s">
        <v>68628</v>
      </c>
      <c r="F13770" s="74"/>
      <c r="G13770" s="73" t="s">
        <v>5471</v>
      </c>
    </row>
    <row r="13771" spans="1:7">
      <c r="A13771" s="73" t="s">
        <v>68629</v>
      </c>
      <c r="B13771" s="73" t="s">
        <v>68630</v>
      </c>
      <c r="C13771" s="73" t="s">
        <v>68631</v>
      </c>
      <c r="D13771" s="73" t="s">
        <v>68632</v>
      </c>
      <c r="E13771" s="73" t="s">
        <v>45266</v>
      </c>
      <c r="F13771" s="74" t="s">
        <v>4159</v>
      </c>
      <c r="G13771" s="73" t="s">
        <v>5471</v>
      </c>
    </row>
    <row r="13772" spans="1:7">
      <c r="A13772" s="73" t="s">
        <v>68633</v>
      </c>
      <c r="B13772" s="73" t="s">
        <v>68634</v>
      </c>
      <c r="C13772" s="73" t="s">
        <v>68635</v>
      </c>
      <c r="D13772" s="73" t="s">
        <v>68636</v>
      </c>
      <c r="E13772" s="73" t="s">
        <v>68637</v>
      </c>
      <c r="F13772" s="74" t="s">
        <v>6327</v>
      </c>
      <c r="G13772" s="73" t="s">
        <v>5471</v>
      </c>
    </row>
    <row r="13773" spans="1:7">
      <c r="A13773" s="73" t="s">
        <v>68638</v>
      </c>
      <c r="B13773" s="73" t="s">
        <v>68639</v>
      </c>
      <c r="C13773" s="73" t="s">
        <v>68640</v>
      </c>
      <c r="D13773" s="73" t="s">
        <v>68641</v>
      </c>
      <c r="E13773" s="73" t="s">
        <v>68642</v>
      </c>
      <c r="F13773" s="74" t="s">
        <v>19357</v>
      </c>
      <c r="G13773" s="73" t="s">
        <v>5471</v>
      </c>
    </row>
    <row r="13774" spans="1:7">
      <c r="A13774" s="73" t="s">
        <v>68643</v>
      </c>
      <c r="B13774" s="73" t="s">
        <v>68644</v>
      </c>
      <c r="C13774" s="73" t="s">
        <v>68645</v>
      </c>
      <c r="D13774" s="73" t="s">
        <v>68646</v>
      </c>
      <c r="E13774" s="73" t="s">
        <v>68647</v>
      </c>
      <c r="F13774" s="74" t="s">
        <v>5061</v>
      </c>
      <c r="G13774" s="73" t="s">
        <v>5471</v>
      </c>
    </row>
    <row r="13775" spans="1:7">
      <c r="A13775" s="73" t="s">
        <v>68648</v>
      </c>
      <c r="B13775" s="73" t="s">
        <v>68649</v>
      </c>
      <c r="C13775" s="73" t="s">
        <v>68650</v>
      </c>
      <c r="D13775" s="73" t="s">
        <v>68651</v>
      </c>
      <c r="E13775" s="73" t="s">
        <v>68652</v>
      </c>
      <c r="F13775" s="74" t="s">
        <v>5045</v>
      </c>
      <c r="G13775" s="73" t="s">
        <v>5471</v>
      </c>
    </row>
    <row r="13776" spans="1:7">
      <c r="A13776" s="73" t="s">
        <v>68653</v>
      </c>
      <c r="B13776" s="73" t="s">
        <v>68654</v>
      </c>
      <c r="C13776" s="73" t="s">
        <v>68655</v>
      </c>
      <c r="D13776" s="73" t="s">
        <v>68656</v>
      </c>
      <c r="E13776" s="73" t="s">
        <v>68657</v>
      </c>
      <c r="F13776" s="74"/>
      <c r="G13776" s="73" t="s">
        <v>5471</v>
      </c>
    </row>
    <row r="13777" spans="1:7">
      <c r="A13777" s="73" t="s">
        <v>68658</v>
      </c>
      <c r="B13777" s="73" t="s">
        <v>68659</v>
      </c>
      <c r="C13777" s="73" t="s">
        <v>68660</v>
      </c>
      <c r="D13777" s="73" t="s">
        <v>68661</v>
      </c>
      <c r="E13777" s="73" t="s">
        <v>68662</v>
      </c>
      <c r="F13777" s="74"/>
      <c r="G13777" s="73" t="s">
        <v>5471</v>
      </c>
    </row>
    <row r="13778" spans="1:7">
      <c r="A13778" s="73" t="s">
        <v>68663</v>
      </c>
      <c r="B13778" s="73" t="s">
        <v>68664</v>
      </c>
      <c r="C13778" s="73" t="s">
        <v>68665</v>
      </c>
      <c r="D13778" s="73" t="s">
        <v>68666</v>
      </c>
      <c r="E13778" s="73" t="s">
        <v>68667</v>
      </c>
      <c r="F13778" s="74"/>
      <c r="G13778" s="73" t="s">
        <v>5471</v>
      </c>
    </row>
    <row r="13779" spans="1:7">
      <c r="A13779" s="73" t="s">
        <v>68668</v>
      </c>
      <c r="B13779" s="73" t="s">
        <v>68669</v>
      </c>
      <c r="C13779" s="73" t="s">
        <v>68670</v>
      </c>
      <c r="D13779" s="73" t="s">
        <v>68671</v>
      </c>
      <c r="E13779" s="73" t="s">
        <v>68672</v>
      </c>
      <c r="F13779" s="74"/>
      <c r="G13779" s="73" t="s">
        <v>5471</v>
      </c>
    </row>
    <row r="13780" spans="1:7">
      <c r="A13780" s="73" t="s">
        <v>68673</v>
      </c>
      <c r="B13780" s="73" t="s">
        <v>68674</v>
      </c>
      <c r="C13780" s="73" t="s">
        <v>68675</v>
      </c>
      <c r="D13780" s="73" t="s">
        <v>68676</v>
      </c>
      <c r="E13780" s="73" t="s">
        <v>56871</v>
      </c>
      <c r="F13780" s="74"/>
      <c r="G13780" s="73" t="s">
        <v>5471</v>
      </c>
    </row>
    <row r="13781" spans="1:7">
      <c r="A13781" s="73" t="s">
        <v>68677</v>
      </c>
      <c r="B13781" s="73" t="s">
        <v>68678</v>
      </c>
      <c r="C13781" s="73" t="s">
        <v>68679</v>
      </c>
      <c r="D13781" s="73" t="s">
        <v>68680</v>
      </c>
      <c r="E13781" s="73" t="s">
        <v>68681</v>
      </c>
      <c r="F13781" s="74"/>
      <c r="G13781" s="73" t="s">
        <v>5471</v>
      </c>
    </row>
    <row r="13782" spans="1:7">
      <c r="A13782" s="73" t="s">
        <v>68682</v>
      </c>
      <c r="B13782" s="73" t="s">
        <v>68683</v>
      </c>
      <c r="C13782" s="73" t="s">
        <v>68684</v>
      </c>
      <c r="D13782" s="73" t="s">
        <v>68685</v>
      </c>
      <c r="E13782" s="73" t="s">
        <v>68686</v>
      </c>
      <c r="F13782" s="74"/>
      <c r="G13782" s="73" t="s">
        <v>5471</v>
      </c>
    </row>
    <row r="13783" spans="1:7">
      <c r="A13783" s="73" t="s">
        <v>68687</v>
      </c>
      <c r="B13783" s="73" t="s">
        <v>68688</v>
      </c>
      <c r="C13783" s="73" t="s">
        <v>68689</v>
      </c>
      <c r="D13783" s="73" t="s">
        <v>68690</v>
      </c>
      <c r="E13783" s="73" t="s">
        <v>68691</v>
      </c>
      <c r="F13783" s="74" t="s">
        <v>5061</v>
      </c>
      <c r="G13783" s="73" t="s">
        <v>5471</v>
      </c>
    </row>
    <row r="13784" spans="1:7">
      <c r="A13784" s="73" t="s">
        <v>68692</v>
      </c>
      <c r="B13784" s="73" t="s">
        <v>68693</v>
      </c>
      <c r="C13784" s="73" t="s">
        <v>68694</v>
      </c>
      <c r="D13784" s="73" t="s">
        <v>68695</v>
      </c>
      <c r="E13784" s="73" t="s">
        <v>68696</v>
      </c>
      <c r="F13784" s="74" t="s">
        <v>5050</v>
      </c>
      <c r="G13784" s="73" t="s">
        <v>5471</v>
      </c>
    </row>
    <row r="13785" spans="1:7">
      <c r="A13785" s="73" t="s">
        <v>68697</v>
      </c>
      <c r="B13785" s="73" t="s">
        <v>68698</v>
      </c>
      <c r="C13785" s="73" t="s">
        <v>68699</v>
      </c>
      <c r="D13785" s="73" t="s">
        <v>68700</v>
      </c>
      <c r="E13785" s="73" t="s">
        <v>68701</v>
      </c>
      <c r="F13785" s="74" t="s">
        <v>4622</v>
      </c>
      <c r="G13785" s="73" t="s">
        <v>5471</v>
      </c>
    </row>
    <row r="13786" spans="1:7">
      <c r="A13786" s="73" t="s">
        <v>68702</v>
      </c>
      <c r="B13786" s="73" t="s">
        <v>68703</v>
      </c>
      <c r="C13786" s="73" t="s">
        <v>68704</v>
      </c>
      <c r="D13786" s="73" t="s">
        <v>68705</v>
      </c>
      <c r="E13786" s="73" t="s">
        <v>22470</v>
      </c>
      <c r="F13786" s="74"/>
      <c r="G13786" s="73" t="s">
        <v>5471</v>
      </c>
    </row>
    <row r="13787" spans="1:7">
      <c r="A13787" s="73" t="s">
        <v>68706</v>
      </c>
      <c r="B13787" s="73" t="s">
        <v>68707</v>
      </c>
      <c r="C13787" s="73" t="s">
        <v>68708</v>
      </c>
      <c r="D13787" s="73" t="s">
        <v>68709</v>
      </c>
      <c r="E13787" s="73" t="s">
        <v>68710</v>
      </c>
      <c r="F13787" s="74"/>
      <c r="G13787" s="73" t="s">
        <v>5471</v>
      </c>
    </row>
    <row r="13788" spans="1:7">
      <c r="A13788" s="73" t="s">
        <v>68711</v>
      </c>
      <c r="B13788" s="73" t="s">
        <v>68712</v>
      </c>
      <c r="C13788" s="73" t="s">
        <v>68713</v>
      </c>
      <c r="D13788" s="73" t="s">
        <v>68714</v>
      </c>
      <c r="E13788" s="73" t="s">
        <v>68715</v>
      </c>
      <c r="F13788" s="74"/>
      <c r="G13788" s="73" t="s">
        <v>5471</v>
      </c>
    </row>
    <row r="13789" spans="1:7">
      <c r="A13789" s="73" t="s">
        <v>68716</v>
      </c>
      <c r="B13789" s="73" t="s">
        <v>68717</v>
      </c>
      <c r="C13789" s="73" t="s">
        <v>68718</v>
      </c>
      <c r="D13789" s="73" t="s">
        <v>68719</v>
      </c>
      <c r="E13789" s="73" t="s">
        <v>68720</v>
      </c>
      <c r="F13789" s="74" t="s">
        <v>8923</v>
      </c>
      <c r="G13789" s="73" t="s">
        <v>5471</v>
      </c>
    </row>
    <row r="13790" spans="1:7">
      <c r="A13790" s="73" t="s">
        <v>68721</v>
      </c>
      <c r="B13790" s="73" t="s">
        <v>68722</v>
      </c>
      <c r="C13790" s="73" t="s">
        <v>68723</v>
      </c>
      <c r="D13790" s="73" t="s">
        <v>68724</v>
      </c>
      <c r="E13790" s="73" t="s">
        <v>68725</v>
      </c>
      <c r="F13790" s="74" t="s">
        <v>21022</v>
      </c>
      <c r="G13790" s="73" t="s">
        <v>5471</v>
      </c>
    </row>
    <row r="13791" spans="1:7">
      <c r="A13791" s="73" t="s">
        <v>68726</v>
      </c>
      <c r="B13791" s="73" t="s">
        <v>68727</v>
      </c>
      <c r="C13791" s="73" t="s">
        <v>68728</v>
      </c>
      <c r="D13791" s="73" t="s">
        <v>68729</v>
      </c>
      <c r="E13791" s="73" t="s">
        <v>68730</v>
      </c>
      <c r="F13791" s="74" t="s">
        <v>5061</v>
      </c>
      <c r="G13791" s="73" t="s">
        <v>5471</v>
      </c>
    </row>
    <row r="13792" spans="1:7">
      <c r="A13792" s="73" t="s">
        <v>68731</v>
      </c>
      <c r="B13792" s="73" t="s">
        <v>68732</v>
      </c>
      <c r="C13792" s="73" t="s">
        <v>68733</v>
      </c>
      <c r="D13792" s="73" t="s">
        <v>68734</v>
      </c>
      <c r="E13792" s="73" t="s">
        <v>68735</v>
      </c>
      <c r="F13792" s="74"/>
      <c r="G13792" s="73" t="s">
        <v>5471</v>
      </c>
    </row>
    <row r="13793" spans="1:7">
      <c r="A13793" s="73" t="s">
        <v>68736</v>
      </c>
      <c r="B13793" s="73" t="s">
        <v>68737</v>
      </c>
      <c r="C13793" s="73" t="s">
        <v>68738</v>
      </c>
      <c r="D13793" s="73" t="s">
        <v>68739</v>
      </c>
      <c r="E13793" s="73" t="s">
        <v>68740</v>
      </c>
      <c r="F13793" s="74" t="s">
        <v>68741</v>
      </c>
      <c r="G13793" s="73" t="s">
        <v>5471</v>
      </c>
    </row>
    <row r="13794" spans="1:7">
      <c r="A13794" s="73" t="s">
        <v>68742</v>
      </c>
      <c r="B13794" s="73" t="s">
        <v>68743</v>
      </c>
      <c r="C13794" s="73" t="s">
        <v>68744</v>
      </c>
      <c r="D13794" s="73" t="s">
        <v>68745</v>
      </c>
      <c r="E13794" s="73" t="s">
        <v>68746</v>
      </c>
      <c r="F13794" s="74" t="s">
        <v>62760</v>
      </c>
      <c r="G13794" s="73" t="s">
        <v>5471</v>
      </c>
    </row>
    <row r="13795" spans="1:7">
      <c r="A13795" s="73" t="s">
        <v>68747</v>
      </c>
      <c r="B13795" s="73" t="s">
        <v>68748</v>
      </c>
      <c r="C13795" s="73" t="s">
        <v>68749</v>
      </c>
      <c r="D13795" s="73" t="s">
        <v>68750</v>
      </c>
      <c r="E13795" s="73" t="s">
        <v>68751</v>
      </c>
      <c r="F13795" s="74"/>
      <c r="G13795" s="73" t="s">
        <v>5471</v>
      </c>
    </row>
    <row r="13796" spans="1:7">
      <c r="A13796" s="73" t="s">
        <v>68752</v>
      </c>
      <c r="B13796" s="73" t="s">
        <v>68753</v>
      </c>
      <c r="C13796" s="73" t="s">
        <v>68754</v>
      </c>
      <c r="D13796" s="73" t="s">
        <v>68755</v>
      </c>
      <c r="E13796" s="73" t="s">
        <v>20130</v>
      </c>
      <c r="F13796" s="74"/>
      <c r="G13796" s="73" t="s">
        <v>5471</v>
      </c>
    </row>
    <row r="13797" spans="1:7">
      <c r="A13797" s="73" t="s">
        <v>68756</v>
      </c>
      <c r="B13797" s="73" t="s">
        <v>68757</v>
      </c>
      <c r="C13797" s="73" t="s">
        <v>68758</v>
      </c>
      <c r="D13797" s="73" t="s">
        <v>68759</v>
      </c>
      <c r="E13797" s="73" t="s">
        <v>68760</v>
      </c>
      <c r="F13797" s="74"/>
      <c r="G13797" s="73" t="s">
        <v>5471</v>
      </c>
    </row>
    <row r="13798" spans="1:7">
      <c r="A13798" s="73" t="s">
        <v>68761</v>
      </c>
      <c r="B13798" s="73" t="s">
        <v>68762</v>
      </c>
      <c r="C13798" s="73" t="s">
        <v>68763</v>
      </c>
      <c r="D13798" s="73" t="s">
        <v>68764</v>
      </c>
      <c r="E13798" s="73" t="s">
        <v>68765</v>
      </c>
      <c r="F13798" s="74" t="s">
        <v>5045</v>
      </c>
      <c r="G13798" s="73" t="s">
        <v>5471</v>
      </c>
    </row>
    <row r="13799" spans="1:7">
      <c r="A13799" s="73" t="s">
        <v>68766</v>
      </c>
      <c r="B13799" s="73" t="s">
        <v>68767</v>
      </c>
      <c r="C13799" s="73" t="s">
        <v>68768</v>
      </c>
      <c r="D13799" s="73" t="s">
        <v>68769</v>
      </c>
      <c r="E13799" s="73" t="s">
        <v>68770</v>
      </c>
      <c r="F13799" s="74"/>
      <c r="G13799" s="73" t="s">
        <v>5471</v>
      </c>
    </row>
    <row r="13800" spans="1:7">
      <c r="A13800" s="73" t="s">
        <v>68771</v>
      </c>
      <c r="B13800" s="73" t="s">
        <v>68772</v>
      </c>
      <c r="C13800" s="73" t="s">
        <v>68773</v>
      </c>
      <c r="D13800" s="73" t="s">
        <v>68774</v>
      </c>
      <c r="E13800" s="73" t="s">
        <v>68775</v>
      </c>
      <c r="F13800" s="74"/>
      <c r="G13800" s="73" t="s">
        <v>5471</v>
      </c>
    </row>
    <row r="13801" spans="1:7">
      <c r="A13801" s="73" t="s">
        <v>68776</v>
      </c>
      <c r="B13801" s="73" t="s">
        <v>58396</v>
      </c>
      <c r="C13801" s="73" t="s">
        <v>68777</v>
      </c>
      <c r="D13801" s="73" t="s">
        <v>58398</v>
      </c>
      <c r="E13801" s="73" t="s">
        <v>58399</v>
      </c>
      <c r="F13801" s="74" t="s">
        <v>58400</v>
      </c>
      <c r="G13801" s="73" t="s">
        <v>5471</v>
      </c>
    </row>
    <row r="13802" spans="1:7">
      <c r="A13802" s="73" t="s">
        <v>68778</v>
      </c>
      <c r="B13802" s="73" t="s">
        <v>68779</v>
      </c>
      <c r="C13802" s="73" t="s">
        <v>68780</v>
      </c>
      <c r="D13802" s="73" t="s">
        <v>68781</v>
      </c>
      <c r="E13802" s="73" t="s">
        <v>68782</v>
      </c>
      <c r="F13802" s="74" t="s">
        <v>5045</v>
      </c>
      <c r="G13802" s="73" t="s">
        <v>5471</v>
      </c>
    </row>
    <row r="13803" spans="1:7">
      <c r="A13803" s="73" t="s">
        <v>68783</v>
      </c>
      <c r="B13803" s="73" t="s">
        <v>68784</v>
      </c>
      <c r="C13803" s="73" t="s">
        <v>68785</v>
      </c>
      <c r="D13803" s="73" t="s">
        <v>68786</v>
      </c>
      <c r="E13803" s="73" t="s">
        <v>68787</v>
      </c>
      <c r="F13803" s="74" t="s">
        <v>4622</v>
      </c>
      <c r="G13803" s="73" t="s">
        <v>5471</v>
      </c>
    </row>
    <row r="13804" spans="1:7">
      <c r="A13804" s="73" t="s">
        <v>68788</v>
      </c>
      <c r="B13804" s="73" t="s">
        <v>68789</v>
      </c>
      <c r="C13804" s="73" t="s">
        <v>68790</v>
      </c>
      <c r="D13804" s="73" t="s">
        <v>68791</v>
      </c>
      <c r="E13804" s="73" t="s">
        <v>68792</v>
      </c>
      <c r="F13804" s="74" t="s">
        <v>5045</v>
      </c>
      <c r="G13804" s="73" t="s">
        <v>5471</v>
      </c>
    </row>
    <row r="13805" spans="1:7">
      <c r="A13805" s="73" t="s">
        <v>68793</v>
      </c>
      <c r="B13805" s="73" t="s">
        <v>68794</v>
      </c>
      <c r="C13805" s="73" t="s">
        <v>68795</v>
      </c>
      <c r="D13805" s="73" t="s">
        <v>68796</v>
      </c>
      <c r="E13805" s="73" t="s">
        <v>55409</v>
      </c>
      <c r="F13805" s="74" t="s">
        <v>19357</v>
      </c>
      <c r="G13805" s="73" t="s">
        <v>5471</v>
      </c>
    </row>
    <row r="13806" spans="1:7">
      <c r="A13806" s="73" t="s">
        <v>68797</v>
      </c>
      <c r="B13806" s="73" t="s">
        <v>68798</v>
      </c>
      <c r="C13806" s="73" t="s">
        <v>68799</v>
      </c>
      <c r="D13806" s="73" t="s">
        <v>68800</v>
      </c>
      <c r="E13806" s="73" t="s">
        <v>47439</v>
      </c>
      <c r="F13806" s="74" t="s">
        <v>5061</v>
      </c>
      <c r="G13806" s="73" t="s">
        <v>5471</v>
      </c>
    </row>
    <row r="13807" spans="1:7">
      <c r="A13807" s="73" t="s">
        <v>68801</v>
      </c>
      <c r="B13807" s="73" t="s">
        <v>68802</v>
      </c>
      <c r="C13807" s="73" t="s">
        <v>68803</v>
      </c>
      <c r="D13807" s="73" t="s">
        <v>68804</v>
      </c>
      <c r="E13807" s="73" t="s">
        <v>68805</v>
      </c>
      <c r="F13807" s="74" t="s">
        <v>7489</v>
      </c>
      <c r="G13807" s="73" t="s">
        <v>5471</v>
      </c>
    </row>
    <row r="13808" spans="1:7">
      <c r="A13808" s="73" t="s">
        <v>68806</v>
      </c>
      <c r="B13808" s="73" t="s">
        <v>68807</v>
      </c>
      <c r="C13808" s="73" t="s">
        <v>68808</v>
      </c>
      <c r="D13808" s="73" t="s">
        <v>68809</v>
      </c>
      <c r="E13808" s="73" t="s">
        <v>36173</v>
      </c>
      <c r="F13808" s="74" t="s">
        <v>5045</v>
      </c>
      <c r="G13808" s="73" t="s">
        <v>5471</v>
      </c>
    </row>
    <row r="13809" spans="1:7">
      <c r="A13809" s="73" t="s">
        <v>68810</v>
      </c>
      <c r="B13809" s="73" t="s">
        <v>68811</v>
      </c>
      <c r="C13809" s="73" t="s">
        <v>68812</v>
      </c>
      <c r="D13809" s="73" t="s">
        <v>68813</v>
      </c>
      <c r="E13809" s="73" t="s">
        <v>55257</v>
      </c>
      <c r="F13809" s="74" t="s">
        <v>8688</v>
      </c>
      <c r="G13809" s="73" t="s">
        <v>5471</v>
      </c>
    </row>
    <row r="13810" spans="1:7">
      <c r="A13810" s="73" t="s">
        <v>68814</v>
      </c>
      <c r="B13810" s="73" t="s">
        <v>68815</v>
      </c>
      <c r="C13810" s="73" t="s">
        <v>68816</v>
      </c>
      <c r="D13810" s="73" t="s">
        <v>68817</v>
      </c>
      <c r="E13810" s="73" t="s">
        <v>68818</v>
      </c>
      <c r="F13810" s="74"/>
      <c r="G13810" s="73" t="s">
        <v>5471</v>
      </c>
    </row>
    <row r="13811" spans="1:7">
      <c r="A13811" s="73" t="s">
        <v>68819</v>
      </c>
      <c r="B13811" s="73" t="s">
        <v>68820</v>
      </c>
      <c r="C13811" s="73" t="s">
        <v>68821</v>
      </c>
      <c r="D13811" s="73" t="s">
        <v>68822</v>
      </c>
      <c r="E13811" s="73" t="s">
        <v>68823</v>
      </c>
      <c r="F13811" s="74"/>
      <c r="G13811" s="73" t="s">
        <v>5471</v>
      </c>
    </row>
    <row r="13812" spans="1:7">
      <c r="A13812" s="73" t="s">
        <v>68824</v>
      </c>
      <c r="B13812" s="73" t="s">
        <v>68825</v>
      </c>
      <c r="C13812" s="73" t="s">
        <v>68826</v>
      </c>
      <c r="D13812" s="73" t="s">
        <v>68827</v>
      </c>
      <c r="E13812" s="73" t="s">
        <v>68828</v>
      </c>
      <c r="F13812" s="74"/>
      <c r="G13812" s="73" t="s">
        <v>5471</v>
      </c>
    </row>
    <row r="13813" spans="1:7">
      <c r="A13813" s="73" t="s">
        <v>68829</v>
      </c>
      <c r="B13813" s="73" t="s">
        <v>68830</v>
      </c>
      <c r="C13813" s="73" t="s">
        <v>68831</v>
      </c>
      <c r="D13813" s="73" t="s">
        <v>68832</v>
      </c>
      <c r="E13813" s="73" t="s">
        <v>68833</v>
      </c>
      <c r="F13813" s="74" t="s">
        <v>4622</v>
      </c>
      <c r="G13813" s="73" t="s">
        <v>5471</v>
      </c>
    </row>
    <row r="13814" spans="1:7">
      <c r="A13814" s="73" t="s">
        <v>68834</v>
      </c>
      <c r="B13814" s="73" t="s">
        <v>68835</v>
      </c>
      <c r="C13814" s="73" t="s">
        <v>68836</v>
      </c>
      <c r="D13814" s="73" t="s">
        <v>68837</v>
      </c>
      <c r="E13814" s="73" t="s">
        <v>68838</v>
      </c>
      <c r="F13814" s="74"/>
      <c r="G13814" s="73" t="s">
        <v>5471</v>
      </c>
    </row>
    <row r="13815" spans="1:7">
      <c r="A13815" s="73" t="s">
        <v>68839</v>
      </c>
      <c r="B13815" s="73" t="s">
        <v>68840</v>
      </c>
      <c r="C13815" s="73" t="s">
        <v>68841</v>
      </c>
      <c r="D13815" s="73" t="s">
        <v>68842</v>
      </c>
      <c r="E13815" s="73" t="s">
        <v>68843</v>
      </c>
      <c r="F13815" s="74" t="s">
        <v>4622</v>
      </c>
      <c r="G13815" s="73" t="s">
        <v>5471</v>
      </c>
    </row>
    <row r="13816" spans="1:7">
      <c r="A13816" s="73" t="s">
        <v>68844</v>
      </c>
      <c r="B13816" s="73" t="s">
        <v>68845</v>
      </c>
      <c r="C13816" s="73" t="s">
        <v>68846</v>
      </c>
      <c r="D13816" s="73" t="s">
        <v>68847</v>
      </c>
      <c r="E13816" s="73" t="s">
        <v>68848</v>
      </c>
      <c r="F13816" s="74"/>
      <c r="G13816" s="73" t="s">
        <v>5471</v>
      </c>
    </row>
    <row r="13817" spans="1:7">
      <c r="A13817" s="73" t="s">
        <v>68849</v>
      </c>
      <c r="B13817" s="73" t="s">
        <v>68850</v>
      </c>
      <c r="C13817" s="73" t="s">
        <v>30504</v>
      </c>
      <c r="D13817" s="73" t="s">
        <v>68851</v>
      </c>
      <c r="E13817" s="73" t="s">
        <v>30506</v>
      </c>
      <c r="F13817" s="74" t="s">
        <v>4314</v>
      </c>
      <c r="G13817" s="73" t="s">
        <v>5471</v>
      </c>
    </row>
    <row r="13818" spans="1:7">
      <c r="A13818" s="73" t="s">
        <v>68852</v>
      </c>
      <c r="B13818" s="73" t="s">
        <v>68853</v>
      </c>
      <c r="C13818" s="73" t="s">
        <v>68854</v>
      </c>
      <c r="D13818" s="73" t="s">
        <v>68855</v>
      </c>
      <c r="E13818" s="73" t="s">
        <v>68856</v>
      </c>
      <c r="F13818" s="74" t="s">
        <v>6327</v>
      </c>
      <c r="G13818" s="73" t="s">
        <v>5471</v>
      </c>
    </row>
    <row r="13819" spans="1:7">
      <c r="A13819" s="73" t="s">
        <v>68857</v>
      </c>
      <c r="B13819" s="73" t="s">
        <v>68858</v>
      </c>
      <c r="C13819" s="73" t="s">
        <v>68859</v>
      </c>
      <c r="D13819" s="73" t="s">
        <v>68860</v>
      </c>
      <c r="E13819" s="73" t="s">
        <v>68861</v>
      </c>
      <c r="F13819" s="74"/>
      <c r="G13819" s="73" t="s">
        <v>5471</v>
      </c>
    </row>
    <row r="13820" spans="1:7">
      <c r="A13820" s="73" t="s">
        <v>68862</v>
      </c>
      <c r="B13820" s="73" t="s">
        <v>59554</v>
      </c>
      <c r="C13820" s="73" t="s">
        <v>68863</v>
      </c>
      <c r="D13820" s="73" t="s">
        <v>59556</v>
      </c>
      <c r="E13820" s="73" t="s">
        <v>59427</v>
      </c>
      <c r="F13820" s="74"/>
      <c r="G13820" s="73" t="s">
        <v>5471</v>
      </c>
    </row>
    <row r="13821" spans="1:7">
      <c r="A13821" s="73" t="s">
        <v>68864</v>
      </c>
      <c r="B13821" s="73" t="s">
        <v>68865</v>
      </c>
      <c r="C13821" s="73" t="s">
        <v>68866</v>
      </c>
      <c r="D13821" s="73" t="s">
        <v>68867</v>
      </c>
      <c r="E13821" s="73" t="s">
        <v>68868</v>
      </c>
      <c r="F13821" s="74" t="s">
        <v>4622</v>
      </c>
      <c r="G13821" s="73" t="s">
        <v>5471</v>
      </c>
    </row>
    <row r="13822" spans="1:7">
      <c r="A13822" s="73" t="s">
        <v>68869</v>
      </c>
      <c r="B13822" s="73" t="s">
        <v>68870</v>
      </c>
      <c r="C13822" s="73" t="s">
        <v>68871</v>
      </c>
      <c r="D13822" s="73" t="s">
        <v>68872</v>
      </c>
      <c r="E13822" s="73" t="s">
        <v>53806</v>
      </c>
      <c r="F13822" s="74"/>
      <c r="G13822" s="73" t="s">
        <v>5471</v>
      </c>
    </row>
    <row r="13823" spans="1:7">
      <c r="A13823" s="73" t="s">
        <v>68873</v>
      </c>
      <c r="B13823" s="73" t="s">
        <v>4798</v>
      </c>
      <c r="C13823" s="73" t="s">
        <v>68874</v>
      </c>
      <c r="D13823" s="73" t="s">
        <v>4800</v>
      </c>
      <c r="E13823" s="73" t="s">
        <v>4801</v>
      </c>
      <c r="F13823" s="74"/>
      <c r="G13823" s="73" t="s">
        <v>5471</v>
      </c>
    </row>
    <row r="13824" spans="1:7">
      <c r="A13824" s="73" t="s">
        <v>68875</v>
      </c>
      <c r="B13824" s="73" t="s">
        <v>68876</v>
      </c>
      <c r="C13824" s="73" t="s">
        <v>68877</v>
      </c>
      <c r="D13824" s="73" t="s">
        <v>68878</v>
      </c>
      <c r="E13824" s="73" t="s">
        <v>68879</v>
      </c>
      <c r="F13824" s="74"/>
      <c r="G13824" s="73" t="s">
        <v>5471</v>
      </c>
    </row>
    <row r="13825" spans="1:7">
      <c r="A13825" s="73" t="s">
        <v>68880</v>
      </c>
      <c r="B13825" s="73" t="s">
        <v>68881</v>
      </c>
      <c r="C13825" s="73" t="s">
        <v>68882</v>
      </c>
      <c r="D13825" s="73" t="s">
        <v>68883</v>
      </c>
      <c r="E13825" s="73" t="s">
        <v>67835</v>
      </c>
      <c r="F13825" s="74"/>
      <c r="G13825" s="73" t="s">
        <v>5471</v>
      </c>
    </row>
    <row r="13826" spans="1:7">
      <c r="A13826" s="73" t="s">
        <v>68884</v>
      </c>
      <c r="B13826" s="73" t="s">
        <v>68885</v>
      </c>
      <c r="C13826" s="73" t="s">
        <v>68886</v>
      </c>
      <c r="D13826" s="73" t="s">
        <v>68887</v>
      </c>
      <c r="E13826" s="73" t="s">
        <v>67835</v>
      </c>
      <c r="F13826" s="74"/>
      <c r="G13826" s="73" t="s">
        <v>5471</v>
      </c>
    </row>
    <row r="13827" spans="1:7">
      <c r="A13827" s="73" t="s">
        <v>68888</v>
      </c>
      <c r="B13827" s="73" t="s">
        <v>68889</v>
      </c>
      <c r="C13827" s="73" t="s">
        <v>68890</v>
      </c>
      <c r="D13827" s="73" t="s">
        <v>68891</v>
      </c>
      <c r="E13827" s="73" t="s">
        <v>53271</v>
      </c>
      <c r="F13827" s="74"/>
      <c r="G13827" s="73" t="s">
        <v>5471</v>
      </c>
    </row>
    <row r="13828" spans="1:7">
      <c r="A13828" s="73" t="s">
        <v>68892</v>
      </c>
      <c r="B13828" s="73" t="s">
        <v>68893</v>
      </c>
      <c r="C13828" s="73" t="s">
        <v>68894</v>
      </c>
      <c r="D13828" s="73" t="s">
        <v>68895</v>
      </c>
      <c r="E13828" s="73" t="s">
        <v>68896</v>
      </c>
      <c r="F13828" s="74" t="s">
        <v>4390</v>
      </c>
      <c r="G13828" s="73" t="s">
        <v>5471</v>
      </c>
    </row>
    <row r="13829" spans="1:7">
      <c r="A13829" s="73" t="s">
        <v>68897</v>
      </c>
      <c r="B13829" s="73" t="s">
        <v>68898</v>
      </c>
      <c r="C13829" s="73" t="s">
        <v>68899</v>
      </c>
      <c r="D13829" s="73" t="s">
        <v>68900</v>
      </c>
      <c r="E13829" s="73" t="s">
        <v>68901</v>
      </c>
      <c r="F13829" s="74" t="s">
        <v>6192</v>
      </c>
      <c r="G13829" s="73" t="s">
        <v>5471</v>
      </c>
    </row>
    <row r="13830" spans="1:7">
      <c r="A13830" s="73" t="s">
        <v>68902</v>
      </c>
      <c r="B13830" s="73" t="s">
        <v>68903</v>
      </c>
      <c r="C13830" s="73" t="s">
        <v>68904</v>
      </c>
      <c r="D13830" s="73" t="s">
        <v>68905</v>
      </c>
      <c r="E13830" s="73" t="s">
        <v>68906</v>
      </c>
      <c r="F13830" s="74" t="s">
        <v>5045</v>
      </c>
      <c r="G13830" s="73" t="s">
        <v>5471</v>
      </c>
    </row>
    <row r="13831" spans="1:7">
      <c r="A13831" s="73" t="s">
        <v>68907</v>
      </c>
      <c r="B13831" s="73" t="s">
        <v>68908</v>
      </c>
      <c r="C13831" s="73" t="s">
        <v>68909</v>
      </c>
      <c r="D13831" s="73" t="s">
        <v>68910</v>
      </c>
      <c r="E13831" s="73" t="s">
        <v>68901</v>
      </c>
      <c r="F13831" s="74" t="s">
        <v>6192</v>
      </c>
      <c r="G13831" s="73" t="s">
        <v>5471</v>
      </c>
    </row>
    <row r="13832" spans="1:7">
      <c r="A13832" s="73" t="s">
        <v>68911</v>
      </c>
      <c r="B13832" s="73" t="s">
        <v>68912</v>
      </c>
      <c r="C13832" s="73" t="s">
        <v>68913</v>
      </c>
      <c r="D13832" s="73" t="s">
        <v>68914</v>
      </c>
      <c r="E13832" s="73" t="s">
        <v>68915</v>
      </c>
      <c r="F13832" s="74"/>
      <c r="G13832" s="73" t="s">
        <v>5471</v>
      </c>
    </row>
    <row r="13833" spans="1:7">
      <c r="A13833" s="73" t="s">
        <v>68916</v>
      </c>
      <c r="B13833" s="73" t="s">
        <v>68917</v>
      </c>
      <c r="C13833" s="73" t="s">
        <v>68918</v>
      </c>
      <c r="D13833" s="73" t="s">
        <v>68919</v>
      </c>
      <c r="E13833" s="73" t="s">
        <v>53176</v>
      </c>
      <c r="F13833" s="74"/>
      <c r="G13833" s="73" t="s">
        <v>5471</v>
      </c>
    </row>
    <row r="13834" spans="1:7">
      <c r="A13834" s="73" t="s">
        <v>68920</v>
      </c>
      <c r="B13834" s="73" t="s">
        <v>68921</v>
      </c>
      <c r="C13834" s="73" t="s">
        <v>68922</v>
      </c>
      <c r="D13834" s="73" t="s">
        <v>68923</v>
      </c>
      <c r="E13834" s="73" t="s">
        <v>68924</v>
      </c>
      <c r="F13834" s="74"/>
      <c r="G13834" s="73" t="s">
        <v>5471</v>
      </c>
    </row>
    <row r="13835" spans="1:7">
      <c r="A13835" s="73" t="s">
        <v>68925</v>
      </c>
      <c r="B13835" s="73" t="s">
        <v>68926</v>
      </c>
      <c r="C13835" s="73" t="s">
        <v>68927</v>
      </c>
      <c r="D13835" s="73" t="s">
        <v>68928</v>
      </c>
      <c r="E13835" s="73" t="s">
        <v>68929</v>
      </c>
      <c r="F13835" s="74" t="s">
        <v>4159</v>
      </c>
      <c r="G13835" s="73" t="s">
        <v>5471</v>
      </c>
    </row>
    <row r="13836" spans="1:7">
      <c r="A13836" s="73" t="s">
        <v>68930</v>
      </c>
      <c r="B13836" s="73" t="s">
        <v>68931</v>
      </c>
      <c r="C13836" s="73" t="s">
        <v>68932</v>
      </c>
      <c r="D13836" s="73" t="s">
        <v>68933</v>
      </c>
      <c r="E13836" s="73" t="s">
        <v>68934</v>
      </c>
      <c r="F13836" s="74"/>
      <c r="G13836" s="73" t="s">
        <v>5471</v>
      </c>
    </row>
    <row r="13837" spans="1:7">
      <c r="A13837" s="73" t="s">
        <v>68935</v>
      </c>
      <c r="B13837" s="73" t="s">
        <v>68936</v>
      </c>
      <c r="C13837" s="73" t="s">
        <v>68937</v>
      </c>
      <c r="D13837" s="73" t="s">
        <v>68938</v>
      </c>
      <c r="E13837" s="73" t="s">
        <v>56257</v>
      </c>
      <c r="F13837" s="74"/>
      <c r="G13837" s="73" t="s">
        <v>5471</v>
      </c>
    </row>
    <row r="13838" spans="1:7">
      <c r="A13838" s="73" t="s">
        <v>68939</v>
      </c>
      <c r="B13838" s="73" t="s">
        <v>68940</v>
      </c>
      <c r="C13838" s="73" t="s">
        <v>68941</v>
      </c>
      <c r="D13838" s="73" t="s">
        <v>68942</v>
      </c>
      <c r="E13838" s="73" t="s">
        <v>68943</v>
      </c>
      <c r="F13838" s="74" t="s">
        <v>4027</v>
      </c>
      <c r="G13838" s="73" t="s">
        <v>5471</v>
      </c>
    </row>
    <row r="13839" spans="1:7">
      <c r="A13839" s="73" t="s">
        <v>68944</v>
      </c>
      <c r="B13839" s="73" t="s">
        <v>68945</v>
      </c>
      <c r="C13839" s="73" t="s">
        <v>68946</v>
      </c>
      <c r="D13839" s="73" t="s">
        <v>68947</v>
      </c>
      <c r="E13839" s="73" t="s">
        <v>68948</v>
      </c>
      <c r="F13839" s="74" t="s">
        <v>68949</v>
      </c>
      <c r="G13839" s="73" t="s">
        <v>5471</v>
      </c>
    </row>
    <row r="13840" spans="1:7">
      <c r="A13840" s="73" t="s">
        <v>68950</v>
      </c>
      <c r="B13840" s="73" t="s">
        <v>68951</v>
      </c>
      <c r="C13840" s="73" t="s">
        <v>68952</v>
      </c>
      <c r="D13840" s="73" t="s">
        <v>68953</v>
      </c>
      <c r="E13840" s="73" t="s">
        <v>5596</v>
      </c>
      <c r="F13840" s="74"/>
      <c r="G13840" s="73" t="s">
        <v>5471</v>
      </c>
    </row>
    <row r="13841" spans="1:7">
      <c r="A13841" s="73" t="s">
        <v>68954</v>
      </c>
      <c r="B13841" s="73" t="s">
        <v>68955</v>
      </c>
      <c r="C13841" s="73" t="s">
        <v>68956</v>
      </c>
      <c r="D13841" s="73" t="s">
        <v>68957</v>
      </c>
      <c r="E13841" s="73" t="s">
        <v>68958</v>
      </c>
      <c r="F13841" s="74" t="s">
        <v>24754</v>
      </c>
      <c r="G13841" s="73" t="s">
        <v>5471</v>
      </c>
    </row>
    <row r="13842" spans="1:7">
      <c r="A13842" s="73" t="s">
        <v>68959</v>
      </c>
      <c r="B13842" s="73" t="s">
        <v>68960</v>
      </c>
      <c r="C13842" s="73" t="s">
        <v>68961</v>
      </c>
      <c r="D13842" s="73" t="s">
        <v>68962</v>
      </c>
      <c r="E13842" s="73" t="s">
        <v>68963</v>
      </c>
      <c r="F13842" s="74" t="s">
        <v>5315</v>
      </c>
      <c r="G13842" s="73" t="s">
        <v>5471</v>
      </c>
    </row>
    <row r="13843" spans="1:7">
      <c r="A13843" s="73" t="s">
        <v>68964</v>
      </c>
      <c r="B13843" s="73" t="s">
        <v>68965</v>
      </c>
      <c r="C13843" s="73" t="s">
        <v>68966</v>
      </c>
      <c r="D13843" s="73" t="s">
        <v>68967</v>
      </c>
      <c r="E13843" s="73" t="s">
        <v>68968</v>
      </c>
      <c r="F13843" s="74" t="s">
        <v>68969</v>
      </c>
      <c r="G13843" s="73" t="s">
        <v>5471</v>
      </c>
    </row>
    <row r="13844" spans="1:7">
      <c r="A13844" s="73" t="s">
        <v>68970</v>
      </c>
      <c r="B13844" s="73" t="s">
        <v>68971</v>
      </c>
      <c r="C13844" s="73" t="s">
        <v>68972</v>
      </c>
      <c r="D13844" s="73" t="s">
        <v>68973</v>
      </c>
      <c r="E13844" s="73" t="s">
        <v>68974</v>
      </c>
      <c r="F13844" s="74"/>
      <c r="G13844" s="73" t="s">
        <v>5471</v>
      </c>
    </row>
    <row r="13845" spans="1:7">
      <c r="A13845" s="73" t="s">
        <v>68975</v>
      </c>
      <c r="B13845" s="73" t="s">
        <v>68976</v>
      </c>
      <c r="C13845" s="73" t="s">
        <v>68977</v>
      </c>
      <c r="D13845" s="73" t="s">
        <v>68978</v>
      </c>
      <c r="E13845" s="73" t="s">
        <v>68979</v>
      </c>
      <c r="F13845" s="74" t="s">
        <v>8497</v>
      </c>
      <c r="G13845" s="73" t="s">
        <v>5471</v>
      </c>
    </row>
    <row r="13846" spans="1:7">
      <c r="A13846" s="73" t="s">
        <v>68980</v>
      </c>
      <c r="B13846" s="73" t="s">
        <v>68981</v>
      </c>
      <c r="C13846" s="73" t="s">
        <v>68982</v>
      </c>
      <c r="D13846" s="73" t="s">
        <v>68983</v>
      </c>
      <c r="E13846" s="73" t="s">
        <v>68984</v>
      </c>
      <c r="F13846" s="74"/>
      <c r="G13846" s="73" t="s">
        <v>5471</v>
      </c>
    </row>
    <row r="13847" spans="1:7">
      <c r="A13847" s="73" t="s">
        <v>68985</v>
      </c>
      <c r="B13847" s="73" t="s">
        <v>68986</v>
      </c>
      <c r="C13847" s="73" t="s">
        <v>68987</v>
      </c>
      <c r="D13847" s="73" t="s">
        <v>68988</v>
      </c>
      <c r="E13847" s="73" t="s">
        <v>68989</v>
      </c>
      <c r="F13847" s="74"/>
      <c r="G13847" s="73" t="s">
        <v>5471</v>
      </c>
    </row>
    <row r="13848" spans="1:7">
      <c r="A13848" s="73" t="s">
        <v>68990</v>
      </c>
      <c r="B13848" s="73" t="s">
        <v>68991</v>
      </c>
      <c r="C13848" s="73" t="s">
        <v>68992</v>
      </c>
      <c r="D13848" s="73" t="s">
        <v>68993</v>
      </c>
      <c r="E13848" s="73" t="s">
        <v>25675</v>
      </c>
      <c r="F13848" s="74"/>
      <c r="G13848" s="73" t="s">
        <v>5471</v>
      </c>
    </row>
    <row r="13849" spans="1:7">
      <c r="A13849" s="73" t="s">
        <v>68994</v>
      </c>
      <c r="B13849" s="73" t="s">
        <v>68995</v>
      </c>
      <c r="C13849" s="73" t="s">
        <v>6437</v>
      </c>
      <c r="D13849" s="73" t="s">
        <v>68996</v>
      </c>
      <c r="E13849" s="73" t="s">
        <v>53101</v>
      </c>
      <c r="F13849" s="74" t="s">
        <v>6327</v>
      </c>
      <c r="G13849" s="73" t="s">
        <v>5471</v>
      </c>
    </row>
    <row r="13850" spans="1:7">
      <c r="A13850" s="73" t="s">
        <v>68997</v>
      </c>
      <c r="B13850" s="73" t="s">
        <v>68998</v>
      </c>
      <c r="C13850" s="73" t="s">
        <v>68999</v>
      </c>
      <c r="D13850" s="73" t="s">
        <v>69000</v>
      </c>
      <c r="E13850" s="73" t="s">
        <v>69001</v>
      </c>
      <c r="F13850" s="74"/>
      <c r="G13850" s="73" t="s">
        <v>5471</v>
      </c>
    </row>
    <row r="13851" spans="1:7">
      <c r="A13851" s="73" t="s">
        <v>69002</v>
      </c>
      <c r="B13851" s="73" t="s">
        <v>69003</v>
      </c>
      <c r="C13851" s="73" t="s">
        <v>69004</v>
      </c>
      <c r="D13851" s="73" t="s">
        <v>69005</v>
      </c>
      <c r="E13851" s="73" t="s">
        <v>65632</v>
      </c>
      <c r="F13851" s="74"/>
      <c r="G13851" s="73" t="s">
        <v>5471</v>
      </c>
    </row>
    <row r="13852" spans="1:7">
      <c r="A13852" s="73" t="s">
        <v>69006</v>
      </c>
      <c r="B13852" s="73" t="s">
        <v>69007</v>
      </c>
      <c r="C13852" s="73" t="s">
        <v>69008</v>
      </c>
      <c r="D13852" s="73" t="s">
        <v>69009</v>
      </c>
      <c r="E13852" s="73" t="s">
        <v>69010</v>
      </c>
      <c r="F13852" s="74"/>
      <c r="G13852" s="73" t="s">
        <v>5471</v>
      </c>
    </row>
    <row r="13853" spans="1:7">
      <c r="A13853" s="73" t="s">
        <v>69011</v>
      </c>
      <c r="B13853" s="73" t="s">
        <v>69012</v>
      </c>
      <c r="C13853" s="73" t="s">
        <v>69013</v>
      </c>
      <c r="D13853" s="73" t="s">
        <v>69014</v>
      </c>
      <c r="E13853" s="73" t="s">
        <v>69015</v>
      </c>
      <c r="F13853" s="74"/>
      <c r="G13853" s="73" t="s">
        <v>5471</v>
      </c>
    </row>
    <row r="13854" spans="1:7">
      <c r="A13854" s="73" t="s">
        <v>69016</v>
      </c>
      <c r="B13854" s="73" t="s">
        <v>69017</v>
      </c>
      <c r="C13854" s="73" t="s">
        <v>69018</v>
      </c>
      <c r="D13854" s="73" t="s">
        <v>69019</v>
      </c>
      <c r="E13854" s="73" t="s">
        <v>69020</v>
      </c>
      <c r="F13854" s="74" t="s">
        <v>69021</v>
      </c>
      <c r="G13854" s="73" t="s">
        <v>5471</v>
      </c>
    </row>
    <row r="13855" spans="1:7">
      <c r="A13855" s="73" t="s">
        <v>69022</v>
      </c>
      <c r="B13855" s="73" t="s">
        <v>69023</v>
      </c>
      <c r="C13855" s="73" t="s">
        <v>69024</v>
      </c>
      <c r="D13855" s="73" t="s">
        <v>69025</v>
      </c>
      <c r="E13855" s="73" t="s">
        <v>69026</v>
      </c>
      <c r="F13855" s="74"/>
      <c r="G13855" s="73" t="s">
        <v>5471</v>
      </c>
    </row>
    <row r="13856" spans="1:7">
      <c r="A13856" s="73" t="s">
        <v>69027</v>
      </c>
      <c r="B13856" s="73" t="s">
        <v>69028</v>
      </c>
      <c r="C13856" s="73" t="s">
        <v>69029</v>
      </c>
      <c r="D13856" s="73" t="s">
        <v>69030</v>
      </c>
      <c r="E13856" s="73" t="s">
        <v>17109</v>
      </c>
      <c r="F13856" s="74" t="s">
        <v>4273</v>
      </c>
      <c r="G13856" s="73" t="s">
        <v>5471</v>
      </c>
    </row>
    <row r="13857" spans="1:7">
      <c r="A13857" s="73" t="s">
        <v>69031</v>
      </c>
      <c r="B13857" s="73" t="s">
        <v>69032</v>
      </c>
      <c r="C13857" s="73" t="s">
        <v>34224</v>
      </c>
      <c r="D13857" s="73" t="s">
        <v>69033</v>
      </c>
      <c r="E13857" s="73" t="s">
        <v>69034</v>
      </c>
      <c r="F13857" s="74"/>
      <c r="G13857" s="73" t="s">
        <v>5471</v>
      </c>
    </row>
    <row r="13858" spans="1:7">
      <c r="A13858" s="73" t="s">
        <v>69035</v>
      </c>
      <c r="B13858" s="73" t="s">
        <v>69036</v>
      </c>
      <c r="C13858" s="73" t="s">
        <v>69037</v>
      </c>
      <c r="D13858" s="73" t="s">
        <v>69038</v>
      </c>
      <c r="E13858" s="73" t="s">
        <v>69039</v>
      </c>
      <c r="F13858" s="74"/>
      <c r="G13858" s="73" t="s">
        <v>5471</v>
      </c>
    </row>
    <row r="13859" spans="1:7">
      <c r="A13859" s="73" t="s">
        <v>69040</v>
      </c>
      <c r="B13859" s="73" t="s">
        <v>69041</v>
      </c>
      <c r="C13859" s="73" t="s">
        <v>69042</v>
      </c>
      <c r="D13859" s="73" t="s">
        <v>69043</v>
      </c>
      <c r="E13859" s="73" t="s">
        <v>53190</v>
      </c>
      <c r="F13859" s="74"/>
      <c r="G13859" s="73" t="s">
        <v>5471</v>
      </c>
    </row>
    <row r="13860" spans="1:7">
      <c r="A13860" s="73" t="s">
        <v>69044</v>
      </c>
      <c r="B13860" s="73" t="s">
        <v>69045</v>
      </c>
      <c r="C13860" s="73" t="s">
        <v>69046</v>
      </c>
      <c r="D13860" s="73" t="s">
        <v>69047</v>
      </c>
      <c r="E13860" s="73" t="s">
        <v>69048</v>
      </c>
      <c r="F13860" s="74" t="s">
        <v>8497</v>
      </c>
      <c r="G13860" s="73" t="s">
        <v>5471</v>
      </c>
    </row>
    <row r="13861" spans="1:7">
      <c r="A13861" s="73" t="s">
        <v>69049</v>
      </c>
      <c r="B13861" s="73" t="s">
        <v>49807</v>
      </c>
      <c r="C13861" s="73" t="s">
        <v>49808</v>
      </c>
      <c r="D13861" s="73" t="s">
        <v>49809</v>
      </c>
      <c r="E13861" s="73" t="s">
        <v>57510</v>
      </c>
      <c r="F13861" s="74" t="s">
        <v>5256</v>
      </c>
      <c r="G13861" s="73" t="s">
        <v>5471</v>
      </c>
    </row>
    <row r="13862" spans="1:7">
      <c r="A13862" s="73" t="s">
        <v>69050</v>
      </c>
      <c r="B13862" s="73" t="s">
        <v>69051</v>
      </c>
      <c r="C13862" s="73" t="s">
        <v>69052</v>
      </c>
      <c r="D13862" s="73" t="s">
        <v>69053</v>
      </c>
      <c r="E13862" s="73" t="s">
        <v>69054</v>
      </c>
      <c r="F13862" s="74" t="s">
        <v>8497</v>
      </c>
      <c r="G13862" s="73" t="s">
        <v>5471</v>
      </c>
    </row>
    <row r="13863" spans="1:7">
      <c r="A13863" s="73" t="s">
        <v>69055</v>
      </c>
      <c r="B13863" s="73" t="s">
        <v>69056</v>
      </c>
      <c r="C13863" s="73" t="s">
        <v>69057</v>
      </c>
      <c r="D13863" s="73" t="s">
        <v>69058</v>
      </c>
      <c r="E13863" s="73" t="s">
        <v>69059</v>
      </c>
      <c r="F13863" s="74"/>
      <c r="G13863" s="73" t="s">
        <v>5471</v>
      </c>
    </row>
    <row r="13864" spans="1:7">
      <c r="A13864" s="73" t="s">
        <v>69060</v>
      </c>
      <c r="B13864" s="73" t="s">
        <v>69061</v>
      </c>
      <c r="C13864" s="73" t="s">
        <v>30422</v>
      </c>
      <c r="D13864" s="73" t="s">
        <v>69062</v>
      </c>
      <c r="E13864" s="73" t="s">
        <v>55397</v>
      </c>
      <c r="F13864" s="74"/>
      <c r="G13864" s="73" t="s">
        <v>5471</v>
      </c>
    </row>
    <row r="13865" spans="1:7">
      <c r="A13865" s="73" t="s">
        <v>69063</v>
      </c>
      <c r="B13865" s="73" t="s">
        <v>69064</v>
      </c>
      <c r="C13865" s="73" t="s">
        <v>69065</v>
      </c>
      <c r="D13865" s="73" t="s">
        <v>69066</v>
      </c>
      <c r="E13865" s="73" t="s">
        <v>69067</v>
      </c>
      <c r="F13865" s="74"/>
      <c r="G13865" s="73" t="s">
        <v>5471</v>
      </c>
    </row>
    <row r="13866" spans="1:7">
      <c r="A13866" s="73" t="s">
        <v>69068</v>
      </c>
      <c r="B13866" s="73" t="s">
        <v>69069</v>
      </c>
      <c r="C13866" s="73" t="s">
        <v>69070</v>
      </c>
      <c r="D13866" s="73" t="s">
        <v>69071</v>
      </c>
      <c r="E13866" s="73" t="s">
        <v>69072</v>
      </c>
      <c r="F13866" s="74"/>
      <c r="G13866" s="73" t="s">
        <v>5471</v>
      </c>
    </row>
    <row r="13867" spans="1:7">
      <c r="A13867" s="73" t="s">
        <v>69073</v>
      </c>
      <c r="B13867" s="73" t="s">
        <v>69074</v>
      </c>
      <c r="C13867" s="73" t="s">
        <v>41160</v>
      </c>
      <c r="D13867" s="73" t="s">
        <v>69075</v>
      </c>
      <c r="E13867" s="73" t="s">
        <v>41162</v>
      </c>
      <c r="F13867" s="74"/>
      <c r="G13867" s="73" t="s">
        <v>5471</v>
      </c>
    </row>
    <row r="13868" spans="1:7">
      <c r="A13868" s="73" t="s">
        <v>69076</v>
      </c>
      <c r="B13868" s="73" t="s">
        <v>69077</v>
      </c>
      <c r="C13868" s="73" t="s">
        <v>69078</v>
      </c>
      <c r="D13868" s="73" t="s">
        <v>69079</v>
      </c>
      <c r="E13868" s="73" t="s">
        <v>69080</v>
      </c>
      <c r="F13868" s="74"/>
      <c r="G13868" s="73" t="s">
        <v>5471</v>
      </c>
    </row>
    <row r="13869" spans="1:7">
      <c r="A13869" s="73" t="s">
        <v>69081</v>
      </c>
      <c r="B13869" s="73" t="s">
        <v>69082</v>
      </c>
      <c r="C13869" s="73" t="s">
        <v>69083</v>
      </c>
      <c r="D13869" s="73" t="s">
        <v>69084</v>
      </c>
      <c r="E13869" s="73" t="s">
        <v>69085</v>
      </c>
      <c r="F13869" s="74"/>
      <c r="G13869" s="73" t="s">
        <v>5471</v>
      </c>
    </row>
    <row r="13870" spans="1:7">
      <c r="A13870" s="73" t="s">
        <v>69086</v>
      </c>
      <c r="B13870" s="73" t="s">
        <v>69087</v>
      </c>
      <c r="C13870" s="73" t="s">
        <v>69088</v>
      </c>
      <c r="D13870" s="73" t="s">
        <v>69089</v>
      </c>
      <c r="E13870" s="73" t="s">
        <v>69090</v>
      </c>
      <c r="F13870" s="74"/>
      <c r="G13870" s="73" t="s">
        <v>5471</v>
      </c>
    </row>
    <row r="13871" spans="1:7">
      <c r="A13871" s="73" t="s">
        <v>69091</v>
      </c>
      <c r="B13871" s="73" t="s">
        <v>69092</v>
      </c>
      <c r="C13871" s="73" t="s">
        <v>69093</v>
      </c>
      <c r="D13871" s="73" t="s">
        <v>69094</v>
      </c>
      <c r="E13871" s="73" t="s">
        <v>69095</v>
      </c>
      <c r="F13871" s="74" t="s">
        <v>5315</v>
      </c>
      <c r="G13871" s="73" t="s">
        <v>5471</v>
      </c>
    </row>
    <row r="13872" spans="1:7">
      <c r="A13872" s="73" t="s">
        <v>69096</v>
      </c>
      <c r="B13872" s="73" t="s">
        <v>69097</v>
      </c>
      <c r="C13872" s="73" t="s">
        <v>69098</v>
      </c>
      <c r="D13872" s="73" t="s">
        <v>69099</v>
      </c>
      <c r="E13872" s="73" t="s">
        <v>69100</v>
      </c>
      <c r="F13872" s="74"/>
      <c r="G13872" s="73" t="s">
        <v>5471</v>
      </c>
    </row>
    <row r="13873" spans="1:7">
      <c r="A13873" s="73" t="s">
        <v>69101</v>
      </c>
      <c r="B13873" s="73" t="s">
        <v>69102</v>
      </c>
      <c r="C13873" s="73" t="s">
        <v>69103</v>
      </c>
      <c r="D13873" s="73" t="s">
        <v>69104</v>
      </c>
      <c r="E13873" s="73" t="s">
        <v>69105</v>
      </c>
      <c r="F13873" s="74"/>
      <c r="G13873" s="73" t="s">
        <v>5471</v>
      </c>
    </row>
    <row r="13874" spans="1:7">
      <c r="A13874" s="73" t="s">
        <v>69106</v>
      </c>
      <c r="B13874" s="73" t="s">
        <v>69107</v>
      </c>
      <c r="C13874" s="73" t="s">
        <v>69108</v>
      </c>
      <c r="D13874" s="73" t="s">
        <v>69109</v>
      </c>
      <c r="E13874" s="73" t="s">
        <v>69110</v>
      </c>
      <c r="F13874" s="74"/>
      <c r="G13874" s="73" t="s">
        <v>5471</v>
      </c>
    </row>
    <row r="13875" spans="1:7">
      <c r="A13875" s="73" t="s">
        <v>69111</v>
      </c>
      <c r="B13875" s="73" t="s">
        <v>69112</v>
      </c>
      <c r="C13875" s="73" t="s">
        <v>69113</v>
      </c>
      <c r="D13875" s="73" t="s">
        <v>69114</v>
      </c>
      <c r="E13875" s="73" t="s">
        <v>31631</v>
      </c>
      <c r="F13875" s="74" t="s">
        <v>4273</v>
      </c>
      <c r="G13875" s="73" t="s">
        <v>5471</v>
      </c>
    </row>
    <row r="13876" spans="1:7">
      <c r="A13876" s="73" t="s">
        <v>69115</v>
      </c>
      <c r="B13876" s="73" t="s">
        <v>69116</v>
      </c>
      <c r="C13876" s="73" t="s">
        <v>69117</v>
      </c>
      <c r="D13876" s="73" t="s">
        <v>69118</v>
      </c>
      <c r="E13876" s="73" t="s">
        <v>69119</v>
      </c>
      <c r="F13876" s="74"/>
      <c r="G13876" s="73" t="s">
        <v>5471</v>
      </c>
    </row>
    <row r="13877" spans="1:7">
      <c r="A13877" s="73" t="s">
        <v>69120</v>
      </c>
      <c r="B13877" s="73" t="s">
        <v>69121</v>
      </c>
      <c r="C13877" s="73" t="s">
        <v>69122</v>
      </c>
      <c r="D13877" s="73" t="s">
        <v>69123</v>
      </c>
      <c r="E13877" s="73" t="s">
        <v>69124</v>
      </c>
      <c r="F13877" s="74" t="s">
        <v>4469</v>
      </c>
      <c r="G13877" s="73" t="s">
        <v>5471</v>
      </c>
    </row>
    <row r="13878" spans="1:7">
      <c r="A13878" s="73" t="s">
        <v>69125</v>
      </c>
      <c r="B13878" s="73" t="s">
        <v>69126</v>
      </c>
      <c r="C13878" s="73" t="s">
        <v>69127</v>
      </c>
      <c r="D13878" s="73" t="s">
        <v>69128</v>
      </c>
      <c r="E13878" s="73" t="s">
        <v>69129</v>
      </c>
      <c r="F13878" s="74"/>
      <c r="G13878" s="73" t="s">
        <v>5471</v>
      </c>
    </row>
    <row r="13879" spans="1:7">
      <c r="A13879" s="73" t="s">
        <v>69130</v>
      </c>
      <c r="B13879" s="73" t="s">
        <v>69131</v>
      </c>
      <c r="C13879" s="73" t="s">
        <v>69132</v>
      </c>
      <c r="D13879" s="73" t="s">
        <v>69133</v>
      </c>
      <c r="E13879" s="73" t="s">
        <v>45466</v>
      </c>
      <c r="F13879" s="74"/>
      <c r="G13879" s="73" t="s">
        <v>5471</v>
      </c>
    </row>
    <row r="13880" spans="1:7">
      <c r="A13880" s="73" t="s">
        <v>69134</v>
      </c>
      <c r="B13880" s="73" t="s">
        <v>69135</v>
      </c>
      <c r="C13880" s="73" t="s">
        <v>69136</v>
      </c>
      <c r="D13880" s="73" t="s">
        <v>69137</v>
      </c>
      <c r="E13880" s="73" t="s">
        <v>69138</v>
      </c>
      <c r="F13880" s="74"/>
      <c r="G13880" s="73" t="s">
        <v>5471</v>
      </c>
    </row>
    <row r="13881" spans="1:7">
      <c r="A13881" s="73" t="s">
        <v>69139</v>
      </c>
      <c r="B13881" s="73" t="s">
        <v>69140</v>
      </c>
      <c r="C13881" s="73" t="s">
        <v>69141</v>
      </c>
      <c r="D13881" s="73" t="s">
        <v>69142</v>
      </c>
      <c r="E13881" s="73" t="s">
        <v>69143</v>
      </c>
      <c r="F13881" s="74"/>
      <c r="G13881" s="73" t="s">
        <v>5471</v>
      </c>
    </row>
    <row r="13882" spans="1:7">
      <c r="A13882" s="73" t="s">
        <v>69144</v>
      </c>
      <c r="B13882" s="73" t="s">
        <v>69145</v>
      </c>
      <c r="C13882" s="73" t="s">
        <v>69146</v>
      </c>
      <c r="D13882" s="73" t="s">
        <v>69147</v>
      </c>
      <c r="E13882" s="73" t="s">
        <v>69148</v>
      </c>
      <c r="F13882" s="74" t="s">
        <v>8497</v>
      </c>
      <c r="G13882" s="73" t="s">
        <v>5471</v>
      </c>
    </row>
    <row r="13883" spans="1:7">
      <c r="A13883" s="73" t="s">
        <v>69149</v>
      </c>
      <c r="B13883" s="73" t="s">
        <v>14515</v>
      </c>
      <c r="C13883" s="73" t="s">
        <v>69150</v>
      </c>
      <c r="D13883" s="73" t="s">
        <v>14517</v>
      </c>
      <c r="E13883" s="73" t="s">
        <v>14518</v>
      </c>
      <c r="F13883" s="74"/>
      <c r="G13883" s="73" t="s">
        <v>5471</v>
      </c>
    </row>
    <row r="13884" spans="1:7">
      <c r="A13884" s="73" t="s">
        <v>69151</v>
      </c>
      <c r="B13884" s="73" t="s">
        <v>69152</v>
      </c>
      <c r="C13884" s="73" t="s">
        <v>69153</v>
      </c>
      <c r="D13884" s="73" t="s">
        <v>69154</v>
      </c>
      <c r="E13884" s="73" t="s">
        <v>69155</v>
      </c>
      <c r="F13884" s="74" t="s">
        <v>5055</v>
      </c>
      <c r="G13884" s="73" t="s">
        <v>5471</v>
      </c>
    </row>
    <row r="13885" spans="1:7">
      <c r="A13885" s="73" t="s">
        <v>69156</v>
      </c>
      <c r="B13885" s="73" t="s">
        <v>69157</v>
      </c>
      <c r="C13885" s="73" t="s">
        <v>69158</v>
      </c>
      <c r="D13885" s="73" t="s">
        <v>69159</v>
      </c>
      <c r="E13885" s="73" t="s">
        <v>63375</v>
      </c>
      <c r="F13885" s="74" t="s">
        <v>7212</v>
      </c>
      <c r="G13885" s="73" t="s">
        <v>5471</v>
      </c>
    </row>
    <row r="13886" spans="1:7">
      <c r="A13886" s="73" t="s">
        <v>69160</v>
      </c>
      <c r="B13886" s="73" t="s">
        <v>69161</v>
      </c>
      <c r="C13886" s="73" t="s">
        <v>69162</v>
      </c>
      <c r="D13886" s="73" t="s">
        <v>69163</v>
      </c>
      <c r="E13886" s="73" t="s">
        <v>14518</v>
      </c>
      <c r="F13886" s="74"/>
      <c r="G13886" s="73" t="s">
        <v>5471</v>
      </c>
    </row>
    <row r="13887" spans="1:7">
      <c r="A13887" s="73" t="s">
        <v>69164</v>
      </c>
      <c r="B13887" s="73" t="s">
        <v>69165</v>
      </c>
      <c r="C13887" s="73" t="s">
        <v>69166</v>
      </c>
      <c r="D13887" s="73" t="s">
        <v>69167</v>
      </c>
      <c r="E13887" s="73" t="s">
        <v>63375</v>
      </c>
      <c r="F13887" s="74" t="s">
        <v>7212</v>
      </c>
      <c r="G13887" s="73" t="s">
        <v>5471</v>
      </c>
    </row>
    <row r="13888" spans="1:7">
      <c r="A13888" s="73" t="s">
        <v>69168</v>
      </c>
      <c r="B13888" s="73" t="s">
        <v>69169</v>
      </c>
      <c r="C13888" s="73" t="s">
        <v>69170</v>
      </c>
      <c r="D13888" s="73" t="s">
        <v>69171</v>
      </c>
      <c r="E13888" s="73" t="s">
        <v>69172</v>
      </c>
      <c r="F13888" s="74" t="s">
        <v>4627</v>
      </c>
      <c r="G13888" s="73" t="s">
        <v>5471</v>
      </c>
    </row>
    <row r="13889" spans="1:7">
      <c r="A13889" s="73" t="s">
        <v>69173</v>
      </c>
      <c r="B13889" s="73" t="s">
        <v>65866</v>
      </c>
      <c r="C13889" s="73" t="s">
        <v>69174</v>
      </c>
      <c r="D13889" s="73" t="s">
        <v>65868</v>
      </c>
      <c r="E13889" s="73" t="s">
        <v>56568</v>
      </c>
      <c r="F13889" s="74"/>
      <c r="G13889" s="73" t="s">
        <v>5471</v>
      </c>
    </row>
    <row r="13890" spans="1:7">
      <c r="A13890" s="73" t="s">
        <v>69175</v>
      </c>
      <c r="B13890" s="73" t="s">
        <v>69176</v>
      </c>
      <c r="C13890" s="73" t="s">
        <v>40846</v>
      </c>
      <c r="D13890" s="73" t="s">
        <v>69177</v>
      </c>
      <c r="E13890" s="73" t="s">
        <v>56516</v>
      </c>
      <c r="F13890" s="74" t="s">
        <v>4606</v>
      </c>
      <c r="G13890" s="73" t="s">
        <v>5471</v>
      </c>
    </row>
    <row r="13891" spans="1:7">
      <c r="A13891" s="73" t="s">
        <v>69178</v>
      </c>
      <c r="B13891" s="73" t="s">
        <v>69179</v>
      </c>
      <c r="C13891" s="73" t="s">
        <v>69180</v>
      </c>
      <c r="D13891" s="73" t="s">
        <v>69181</v>
      </c>
      <c r="E13891" s="73" t="s">
        <v>53296</v>
      </c>
      <c r="F13891" s="74" t="s">
        <v>8497</v>
      </c>
      <c r="G13891" s="73" t="s">
        <v>5471</v>
      </c>
    </row>
    <row r="13892" spans="1:7">
      <c r="A13892" s="73" t="s">
        <v>69182</v>
      </c>
      <c r="B13892" s="73" t="s">
        <v>69183</v>
      </c>
      <c r="C13892" s="73" t="s">
        <v>69184</v>
      </c>
      <c r="D13892" s="73" t="s">
        <v>69185</v>
      </c>
      <c r="E13892" s="73" t="s">
        <v>53296</v>
      </c>
      <c r="F13892" s="74" t="s">
        <v>8497</v>
      </c>
      <c r="G13892" s="73" t="s">
        <v>5471</v>
      </c>
    </row>
    <row r="13893" spans="1:7">
      <c r="A13893" s="73" t="s">
        <v>69186</v>
      </c>
      <c r="B13893" s="73" t="s">
        <v>69187</v>
      </c>
      <c r="C13893" s="73" t="s">
        <v>69188</v>
      </c>
      <c r="D13893" s="73" t="s">
        <v>69189</v>
      </c>
      <c r="E13893" s="73" t="s">
        <v>69190</v>
      </c>
      <c r="F13893" s="74"/>
      <c r="G13893" s="73" t="s">
        <v>5471</v>
      </c>
    </row>
    <row r="13894" spans="1:7">
      <c r="A13894" s="73" t="s">
        <v>69191</v>
      </c>
      <c r="B13894" s="73" t="s">
        <v>69192</v>
      </c>
      <c r="C13894" s="73" t="s">
        <v>69193</v>
      </c>
      <c r="D13894" s="73" t="s">
        <v>69194</v>
      </c>
      <c r="E13894" s="73" t="s">
        <v>69190</v>
      </c>
      <c r="F13894" s="74"/>
      <c r="G13894" s="73" t="s">
        <v>5471</v>
      </c>
    </row>
    <row r="13895" spans="1:7">
      <c r="A13895" s="73" t="s">
        <v>69195</v>
      </c>
      <c r="B13895" s="73" t="s">
        <v>69196</v>
      </c>
      <c r="C13895" s="73" t="s">
        <v>69197</v>
      </c>
      <c r="D13895" s="73" t="s">
        <v>69198</v>
      </c>
      <c r="E13895" s="73" t="s">
        <v>57632</v>
      </c>
      <c r="F13895" s="74"/>
      <c r="G13895" s="73" t="s">
        <v>5471</v>
      </c>
    </row>
    <row r="13896" spans="1:7">
      <c r="A13896" s="73" t="s">
        <v>69199</v>
      </c>
      <c r="B13896" s="73" t="s">
        <v>69200</v>
      </c>
      <c r="C13896" s="73" t="s">
        <v>69201</v>
      </c>
      <c r="D13896" s="73" t="s">
        <v>69202</v>
      </c>
      <c r="E13896" s="73" t="s">
        <v>57005</v>
      </c>
      <c r="F13896" s="74"/>
      <c r="G13896" s="73" t="s">
        <v>5471</v>
      </c>
    </row>
    <row r="13897" spans="1:7">
      <c r="A13897" s="73" t="s">
        <v>69203</v>
      </c>
      <c r="B13897" s="73" t="s">
        <v>69204</v>
      </c>
      <c r="C13897" s="73" t="s">
        <v>69205</v>
      </c>
      <c r="D13897" s="73" t="s">
        <v>69206</v>
      </c>
      <c r="E13897" s="73" t="s">
        <v>69207</v>
      </c>
      <c r="F13897" s="74"/>
      <c r="G13897" s="73" t="s">
        <v>5471</v>
      </c>
    </row>
    <row r="13898" spans="1:7">
      <c r="A13898" s="73" t="s">
        <v>69208</v>
      </c>
      <c r="B13898" s="73" t="s">
        <v>69209</v>
      </c>
      <c r="C13898" s="73" t="s">
        <v>69210</v>
      </c>
      <c r="D13898" s="73" t="s">
        <v>69211</v>
      </c>
      <c r="E13898" s="73" t="s">
        <v>69212</v>
      </c>
      <c r="F13898" s="74"/>
      <c r="G13898" s="73" t="s">
        <v>5471</v>
      </c>
    </row>
    <row r="13899" spans="1:7">
      <c r="A13899" s="73" t="s">
        <v>69213</v>
      </c>
      <c r="B13899" s="73" t="s">
        <v>69214</v>
      </c>
      <c r="C13899" s="73" t="s">
        <v>69215</v>
      </c>
      <c r="D13899" s="73" t="s">
        <v>69216</v>
      </c>
      <c r="E13899" s="73" t="s">
        <v>69217</v>
      </c>
      <c r="F13899" s="74"/>
      <c r="G13899" s="73" t="s">
        <v>5471</v>
      </c>
    </row>
    <row r="13900" spans="1:7">
      <c r="A13900" s="73" t="s">
        <v>69218</v>
      </c>
      <c r="B13900" s="73" t="s">
        <v>69219</v>
      </c>
      <c r="C13900" s="73" t="s">
        <v>69220</v>
      </c>
      <c r="D13900" s="73" t="s">
        <v>69221</v>
      </c>
      <c r="E13900" s="73" t="s">
        <v>69222</v>
      </c>
      <c r="F13900" s="74"/>
      <c r="G13900" s="73" t="s">
        <v>5471</v>
      </c>
    </row>
    <row r="13901" spans="1:7">
      <c r="A13901" s="73" t="s">
        <v>69223</v>
      </c>
      <c r="B13901" s="73" t="s">
        <v>69224</v>
      </c>
      <c r="C13901" s="73" t="s">
        <v>69225</v>
      </c>
      <c r="D13901" s="73" t="s">
        <v>69226</v>
      </c>
      <c r="E13901" s="73" t="s">
        <v>56377</v>
      </c>
      <c r="F13901" s="74"/>
      <c r="G13901" s="73" t="s">
        <v>5471</v>
      </c>
    </row>
    <row r="13902" spans="1:7">
      <c r="A13902" s="73" t="s">
        <v>69227</v>
      </c>
      <c r="B13902" s="73" t="s">
        <v>69228</v>
      </c>
      <c r="C13902" s="73" t="s">
        <v>69229</v>
      </c>
      <c r="D13902" s="73" t="s">
        <v>69230</v>
      </c>
      <c r="E13902" s="73" t="s">
        <v>69231</v>
      </c>
      <c r="F13902" s="74"/>
      <c r="G13902" s="73" t="s">
        <v>5471</v>
      </c>
    </row>
    <row r="13903" spans="1:7">
      <c r="A13903" s="73" t="s">
        <v>69232</v>
      </c>
      <c r="B13903" s="73" t="s">
        <v>69233</v>
      </c>
      <c r="C13903" s="73" t="s">
        <v>69234</v>
      </c>
      <c r="D13903" s="73" t="s">
        <v>69235</v>
      </c>
      <c r="E13903" s="73" t="s">
        <v>69236</v>
      </c>
      <c r="F13903" s="74" t="s">
        <v>4314</v>
      </c>
      <c r="G13903" s="73" t="s">
        <v>5471</v>
      </c>
    </row>
    <row r="13904" spans="1:7">
      <c r="A13904" s="73" t="s">
        <v>69237</v>
      </c>
      <c r="B13904" s="73" t="s">
        <v>69238</v>
      </c>
      <c r="C13904" s="73" t="s">
        <v>69239</v>
      </c>
      <c r="D13904" s="73" t="s">
        <v>69240</v>
      </c>
      <c r="E13904" s="73" t="s">
        <v>69241</v>
      </c>
      <c r="F13904" s="74"/>
      <c r="G13904" s="73" t="s">
        <v>5471</v>
      </c>
    </row>
    <row r="13905" spans="1:7">
      <c r="A13905" s="73" t="s">
        <v>69242</v>
      </c>
      <c r="B13905" s="73" t="s">
        <v>69243</v>
      </c>
      <c r="C13905" s="73" t="s">
        <v>69244</v>
      </c>
      <c r="D13905" s="73" t="s">
        <v>69245</v>
      </c>
      <c r="E13905" s="73" t="s">
        <v>56196</v>
      </c>
      <c r="F13905" s="74"/>
      <c r="G13905" s="73" t="s">
        <v>5471</v>
      </c>
    </row>
    <row r="13906" spans="1:7">
      <c r="A13906" s="73" t="s">
        <v>69246</v>
      </c>
      <c r="B13906" s="73" t="s">
        <v>69247</v>
      </c>
      <c r="C13906" s="73" t="s">
        <v>69248</v>
      </c>
      <c r="D13906" s="73" t="s">
        <v>69249</v>
      </c>
      <c r="E13906" s="73" t="s">
        <v>69250</v>
      </c>
      <c r="F13906" s="74" t="s">
        <v>4469</v>
      </c>
      <c r="G13906" s="73" t="s">
        <v>5471</v>
      </c>
    </row>
    <row r="13907" spans="1:7">
      <c r="A13907" s="73" t="s">
        <v>69251</v>
      </c>
      <c r="B13907" s="73" t="s">
        <v>69252</v>
      </c>
      <c r="C13907" s="73" t="s">
        <v>64038</v>
      </c>
      <c r="D13907" s="73" t="s">
        <v>69253</v>
      </c>
      <c r="E13907" s="73" t="s">
        <v>64040</v>
      </c>
      <c r="F13907" s="74"/>
      <c r="G13907" s="73" t="s">
        <v>5471</v>
      </c>
    </row>
    <row r="13908" spans="1:7">
      <c r="A13908" s="73" t="s">
        <v>69254</v>
      </c>
      <c r="B13908" s="73" t="s">
        <v>69255</v>
      </c>
      <c r="C13908" s="73" t="s">
        <v>69256</v>
      </c>
      <c r="D13908" s="73" t="s">
        <v>69257</v>
      </c>
      <c r="E13908" s="73" t="s">
        <v>69258</v>
      </c>
      <c r="F13908" s="74"/>
      <c r="G13908" s="73" t="s">
        <v>5471</v>
      </c>
    </row>
    <row r="13909" spans="1:7">
      <c r="A13909" s="73" t="s">
        <v>69259</v>
      </c>
      <c r="B13909" s="73" t="s">
        <v>69260</v>
      </c>
      <c r="C13909" s="73" t="s">
        <v>69261</v>
      </c>
      <c r="D13909" s="73" t="s">
        <v>69262</v>
      </c>
      <c r="E13909" s="73" t="s">
        <v>69263</v>
      </c>
      <c r="F13909" s="74"/>
      <c r="G13909" s="73" t="s">
        <v>5471</v>
      </c>
    </row>
    <row r="13910" spans="1:7">
      <c r="A13910" s="73" t="s">
        <v>69264</v>
      </c>
      <c r="B13910" s="73" t="s">
        <v>69265</v>
      </c>
      <c r="C13910" s="73" t="s">
        <v>69266</v>
      </c>
      <c r="D13910" s="73" t="s">
        <v>69267</v>
      </c>
      <c r="E13910" s="73" t="s">
        <v>54284</v>
      </c>
      <c r="F13910" s="74"/>
      <c r="G13910" s="73" t="s">
        <v>5471</v>
      </c>
    </row>
    <row r="13911" spans="1:7">
      <c r="A13911" s="73" t="s">
        <v>69268</v>
      </c>
      <c r="B13911" s="73" t="s">
        <v>69269</v>
      </c>
      <c r="C13911" s="73" t="s">
        <v>69270</v>
      </c>
      <c r="D13911" s="73" t="s">
        <v>69271</v>
      </c>
      <c r="E13911" s="73" t="s">
        <v>53684</v>
      </c>
      <c r="F13911" s="74"/>
      <c r="G13911" s="73" t="s">
        <v>5471</v>
      </c>
    </row>
    <row r="13912" spans="1:7">
      <c r="A13912" s="73" t="s">
        <v>69272</v>
      </c>
      <c r="B13912" s="73" t="s">
        <v>69273</v>
      </c>
      <c r="C13912" s="73" t="s">
        <v>69274</v>
      </c>
      <c r="D13912" s="73" t="s">
        <v>69275</v>
      </c>
      <c r="E13912" s="73" t="s">
        <v>69276</v>
      </c>
      <c r="F13912" s="74" t="s">
        <v>4469</v>
      </c>
      <c r="G13912" s="73" t="s">
        <v>5471</v>
      </c>
    </row>
    <row r="13913" spans="1:7">
      <c r="A13913" s="73" t="s">
        <v>69277</v>
      </c>
      <c r="B13913" s="73" t="s">
        <v>69278</v>
      </c>
      <c r="C13913" s="73" t="s">
        <v>69279</v>
      </c>
      <c r="D13913" s="73" t="s">
        <v>69280</v>
      </c>
      <c r="E13913" s="73" t="s">
        <v>69281</v>
      </c>
      <c r="F13913" s="74"/>
      <c r="G13913" s="73" t="s">
        <v>5471</v>
      </c>
    </row>
    <row r="13914" spans="1:7">
      <c r="A13914" s="73" t="s">
        <v>69282</v>
      </c>
      <c r="B13914" s="73" t="s">
        <v>69283</v>
      </c>
      <c r="C13914" s="73" t="s">
        <v>69284</v>
      </c>
      <c r="D13914" s="73" t="s">
        <v>69285</v>
      </c>
      <c r="E13914" s="73" t="s">
        <v>69286</v>
      </c>
      <c r="F13914" s="74"/>
      <c r="G13914" s="73" t="s">
        <v>5471</v>
      </c>
    </row>
    <row r="13915" spans="1:7">
      <c r="A13915" s="73" t="s">
        <v>69287</v>
      </c>
      <c r="B13915" s="73" t="s">
        <v>69288</v>
      </c>
      <c r="C13915" s="73" t="s">
        <v>69289</v>
      </c>
      <c r="D13915" s="73" t="s">
        <v>69290</v>
      </c>
      <c r="E13915" s="73" t="s">
        <v>69291</v>
      </c>
      <c r="F13915" s="74"/>
      <c r="G13915" s="73" t="s">
        <v>5471</v>
      </c>
    </row>
    <row r="13916" spans="1:7">
      <c r="A13916" s="73" t="s">
        <v>69292</v>
      </c>
      <c r="B13916" s="73" t="s">
        <v>69293</v>
      </c>
      <c r="C13916" s="73" t="s">
        <v>69294</v>
      </c>
      <c r="D13916" s="73" t="s">
        <v>69295</v>
      </c>
      <c r="E13916" s="73" t="s">
        <v>69296</v>
      </c>
      <c r="F13916" s="74"/>
      <c r="G13916" s="73" t="s">
        <v>5471</v>
      </c>
    </row>
    <row r="13917" spans="1:7">
      <c r="A13917" s="73" t="s">
        <v>69297</v>
      </c>
      <c r="B13917" s="73" t="s">
        <v>69298</v>
      </c>
      <c r="C13917" s="73" t="s">
        <v>69299</v>
      </c>
      <c r="D13917" s="73" t="s">
        <v>69300</v>
      </c>
      <c r="E13917" s="73" t="s">
        <v>69301</v>
      </c>
      <c r="F13917" s="74"/>
      <c r="G13917" s="73" t="s">
        <v>5471</v>
      </c>
    </row>
    <row r="13918" spans="1:7">
      <c r="A13918" s="73" t="s">
        <v>69302</v>
      </c>
      <c r="B13918" s="73" t="s">
        <v>69303</v>
      </c>
      <c r="C13918" s="73" t="s">
        <v>69304</v>
      </c>
      <c r="D13918" s="73" t="s">
        <v>69305</v>
      </c>
      <c r="E13918" s="73" t="s">
        <v>69306</v>
      </c>
      <c r="F13918" s="74"/>
      <c r="G13918" s="73" t="s">
        <v>5471</v>
      </c>
    </row>
    <row r="13919" spans="1:7">
      <c r="A13919" s="73" t="s">
        <v>69307</v>
      </c>
      <c r="B13919" s="73" t="s">
        <v>69308</v>
      </c>
      <c r="C13919" s="73" t="s">
        <v>69309</v>
      </c>
      <c r="D13919" s="73" t="s">
        <v>69310</v>
      </c>
      <c r="E13919" s="73" t="s">
        <v>69311</v>
      </c>
      <c r="F13919" s="74"/>
      <c r="G13919" s="73" t="s">
        <v>5471</v>
      </c>
    </row>
    <row r="13920" spans="1:7">
      <c r="A13920" s="73" t="s">
        <v>69312</v>
      </c>
      <c r="B13920" s="73" t="s">
        <v>69313</v>
      </c>
      <c r="C13920" s="73" t="s">
        <v>69314</v>
      </c>
      <c r="D13920" s="73" t="s">
        <v>69315</v>
      </c>
      <c r="E13920" s="73" t="s">
        <v>69316</v>
      </c>
      <c r="F13920" s="74"/>
      <c r="G13920" s="73" t="s">
        <v>5471</v>
      </c>
    </row>
    <row r="13921" spans="1:7">
      <c r="A13921" s="73" t="s">
        <v>69317</v>
      </c>
      <c r="B13921" s="73" t="s">
        <v>69318</v>
      </c>
      <c r="C13921" s="73" t="s">
        <v>69319</v>
      </c>
      <c r="D13921" s="73" t="s">
        <v>69320</v>
      </c>
      <c r="E13921" s="73" t="s">
        <v>53255</v>
      </c>
      <c r="F13921" s="74"/>
      <c r="G13921" s="73" t="s">
        <v>5471</v>
      </c>
    </row>
    <row r="13922" spans="1:7">
      <c r="A13922" s="73" t="s">
        <v>69321</v>
      </c>
      <c r="B13922" s="73" t="s">
        <v>69322</v>
      </c>
      <c r="C13922" s="73" t="s">
        <v>69323</v>
      </c>
      <c r="D13922" s="73" t="s">
        <v>69324</v>
      </c>
      <c r="E13922" s="73" t="s">
        <v>69325</v>
      </c>
      <c r="F13922" s="74"/>
      <c r="G13922" s="73" t="s">
        <v>5471</v>
      </c>
    </row>
    <row r="13923" spans="1:7">
      <c r="A13923" s="73" t="s">
        <v>69326</v>
      </c>
      <c r="B13923" s="73" t="s">
        <v>69327</v>
      </c>
      <c r="C13923" s="73" t="s">
        <v>69328</v>
      </c>
      <c r="D13923" s="73" t="s">
        <v>69329</v>
      </c>
      <c r="E13923" s="73" t="s">
        <v>69330</v>
      </c>
      <c r="F13923" s="74"/>
      <c r="G13923" s="73" t="s">
        <v>5471</v>
      </c>
    </row>
    <row r="13924" spans="1:7">
      <c r="A13924" s="73" t="s">
        <v>69331</v>
      </c>
      <c r="B13924" s="73" t="s">
        <v>69332</v>
      </c>
      <c r="C13924" s="73" t="s">
        <v>69333</v>
      </c>
      <c r="D13924" s="73" t="s">
        <v>69334</v>
      </c>
      <c r="E13924" s="73" t="s">
        <v>69335</v>
      </c>
      <c r="F13924" s="74"/>
      <c r="G13924" s="73" t="s">
        <v>5471</v>
      </c>
    </row>
    <row r="13925" spans="1:7">
      <c r="A13925" s="73" t="s">
        <v>69336</v>
      </c>
      <c r="B13925" s="73" t="s">
        <v>69337</v>
      </c>
      <c r="C13925" s="73" t="s">
        <v>38938</v>
      </c>
      <c r="D13925" s="73" t="s">
        <v>69338</v>
      </c>
      <c r="E13925" s="73" t="s">
        <v>56248</v>
      </c>
      <c r="F13925" s="74" t="s">
        <v>4314</v>
      </c>
      <c r="G13925" s="73" t="s">
        <v>5471</v>
      </c>
    </row>
    <row r="13926" spans="1:7">
      <c r="A13926" s="73" t="s">
        <v>69339</v>
      </c>
      <c r="B13926" s="73" t="s">
        <v>69340</v>
      </c>
      <c r="C13926" s="73" t="s">
        <v>69341</v>
      </c>
      <c r="D13926" s="73" t="s">
        <v>69342</v>
      </c>
      <c r="E13926" s="73" t="s">
        <v>5569</v>
      </c>
      <c r="F13926" s="74" t="s">
        <v>4314</v>
      </c>
      <c r="G13926" s="73" t="s">
        <v>5471</v>
      </c>
    </row>
    <row r="13927" spans="1:7">
      <c r="A13927" s="73" t="s">
        <v>69343</v>
      </c>
      <c r="B13927" s="73" t="s">
        <v>69344</v>
      </c>
      <c r="C13927" s="73" t="s">
        <v>69345</v>
      </c>
      <c r="D13927" s="73" t="s">
        <v>69346</v>
      </c>
      <c r="E13927" s="73" t="s">
        <v>67935</v>
      </c>
      <c r="F13927" s="74"/>
      <c r="G13927" s="73" t="s">
        <v>5471</v>
      </c>
    </row>
    <row r="13928" spans="1:7">
      <c r="A13928" s="73" t="s">
        <v>69347</v>
      </c>
      <c r="B13928" s="73" t="s">
        <v>69348</v>
      </c>
      <c r="C13928" s="73" t="s">
        <v>69349</v>
      </c>
      <c r="D13928" s="73" t="s">
        <v>69350</v>
      </c>
      <c r="E13928" s="73" t="s">
        <v>67549</v>
      </c>
      <c r="F13928" s="74"/>
      <c r="G13928" s="73" t="s">
        <v>5471</v>
      </c>
    </row>
    <row r="13929" spans="1:7">
      <c r="A13929" s="73" t="s">
        <v>69351</v>
      </c>
      <c r="B13929" s="73" t="s">
        <v>69352</v>
      </c>
      <c r="C13929" s="73" t="s">
        <v>69353</v>
      </c>
      <c r="D13929" s="73" t="s">
        <v>69354</v>
      </c>
      <c r="E13929" s="73" t="s">
        <v>69355</v>
      </c>
      <c r="F13929" s="74"/>
      <c r="G13929" s="73" t="s">
        <v>5471</v>
      </c>
    </row>
    <row r="13930" spans="1:7">
      <c r="A13930" s="73" t="s">
        <v>69356</v>
      </c>
      <c r="B13930" s="73" t="s">
        <v>69357</v>
      </c>
      <c r="C13930" s="73" t="s">
        <v>69358</v>
      </c>
      <c r="D13930" s="73" t="s">
        <v>69359</v>
      </c>
      <c r="E13930" s="73" t="s">
        <v>69360</v>
      </c>
      <c r="F13930" s="74"/>
      <c r="G13930" s="73" t="s">
        <v>5471</v>
      </c>
    </row>
    <row r="13931" spans="1:7">
      <c r="A13931" s="73" t="s">
        <v>69361</v>
      </c>
      <c r="B13931" s="73" t="s">
        <v>69362</v>
      </c>
      <c r="C13931" s="73" t="s">
        <v>69363</v>
      </c>
      <c r="D13931" s="73" t="s">
        <v>69364</v>
      </c>
      <c r="E13931" s="73" t="s">
        <v>69365</v>
      </c>
      <c r="F13931" s="74"/>
      <c r="G13931" s="73" t="s">
        <v>5471</v>
      </c>
    </row>
    <row r="13932" spans="1:7">
      <c r="A13932" s="73" t="s">
        <v>69366</v>
      </c>
      <c r="B13932" s="73" t="s">
        <v>69367</v>
      </c>
      <c r="C13932" s="73" t="s">
        <v>69368</v>
      </c>
      <c r="D13932" s="73" t="s">
        <v>69369</v>
      </c>
      <c r="E13932" s="73" t="s">
        <v>69370</v>
      </c>
      <c r="F13932" s="74"/>
      <c r="G13932" s="73" t="s">
        <v>5471</v>
      </c>
    </row>
    <row r="13933" spans="1:7">
      <c r="A13933" s="73" t="s">
        <v>69371</v>
      </c>
      <c r="B13933" s="73" t="s">
        <v>69372</v>
      </c>
      <c r="C13933" s="73" t="s">
        <v>69373</v>
      </c>
      <c r="D13933" s="73" t="s">
        <v>69374</v>
      </c>
      <c r="E13933" s="73" t="s">
        <v>69375</v>
      </c>
      <c r="F13933" s="74" t="s">
        <v>18019</v>
      </c>
      <c r="G13933" s="73" t="s">
        <v>5471</v>
      </c>
    </row>
    <row r="13934" spans="1:7">
      <c r="A13934" s="73" t="s">
        <v>69376</v>
      </c>
      <c r="B13934" s="73" t="s">
        <v>69377</v>
      </c>
      <c r="C13934" s="73" t="s">
        <v>69378</v>
      </c>
      <c r="D13934" s="73" t="s">
        <v>69379</v>
      </c>
      <c r="E13934" s="73" t="s">
        <v>56461</v>
      </c>
      <c r="F13934" s="74"/>
      <c r="G13934" s="73" t="s">
        <v>5471</v>
      </c>
    </row>
    <row r="13935" spans="1:7">
      <c r="A13935" s="73" t="s">
        <v>69380</v>
      </c>
      <c r="B13935" s="73" t="s">
        <v>69381</v>
      </c>
      <c r="C13935" s="73" t="s">
        <v>69382</v>
      </c>
      <c r="D13935" s="73" t="s">
        <v>69383</v>
      </c>
      <c r="E13935" s="73" t="s">
        <v>69384</v>
      </c>
      <c r="F13935" s="74"/>
      <c r="G13935" s="73" t="s">
        <v>5471</v>
      </c>
    </row>
    <row r="13936" spans="1:7">
      <c r="A13936" s="73" t="s">
        <v>69385</v>
      </c>
      <c r="B13936" s="73" t="s">
        <v>69386</v>
      </c>
      <c r="C13936" s="73" t="s">
        <v>69387</v>
      </c>
      <c r="D13936" s="73" t="s">
        <v>69388</v>
      </c>
      <c r="E13936" s="73" t="s">
        <v>54771</v>
      </c>
      <c r="F13936" s="74"/>
      <c r="G13936" s="73" t="s">
        <v>5471</v>
      </c>
    </row>
    <row r="13937" spans="1:7">
      <c r="A13937" s="73" t="s">
        <v>69389</v>
      </c>
      <c r="B13937" s="73" t="s">
        <v>69390</v>
      </c>
      <c r="C13937" s="73" t="s">
        <v>69391</v>
      </c>
      <c r="D13937" s="73" t="s">
        <v>69392</v>
      </c>
      <c r="E13937" s="73" t="s">
        <v>69393</v>
      </c>
      <c r="F13937" s="74" t="s">
        <v>18019</v>
      </c>
      <c r="G13937" s="73" t="s">
        <v>5471</v>
      </c>
    </row>
    <row r="13938" spans="1:7">
      <c r="A13938" s="73" t="s">
        <v>69394</v>
      </c>
      <c r="B13938" s="73" t="s">
        <v>69395</v>
      </c>
      <c r="C13938" s="73" t="s">
        <v>69396</v>
      </c>
      <c r="D13938" s="73" t="s">
        <v>69397</v>
      </c>
      <c r="E13938" s="73" t="s">
        <v>69398</v>
      </c>
      <c r="F13938" s="74" t="s">
        <v>4314</v>
      </c>
      <c r="G13938" s="73" t="s">
        <v>5471</v>
      </c>
    </row>
    <row r="13939" spans="1:7">
      <c r="A13939" s="73" t="s">
        <v>69399</v>
      </c>
      <c r="B13939" s="73" t="s">
        <v>69400</v>
      </c>
      <c r="C13939" s="73" t="s">
        <v>69401</v>
      </c>
      <c r="D13939" s="73" t="s">
        <v>69402</v>
      </c>
      <c r="E13939" s="73" t="s">
        <v>61535</v>
      </c>
      <c r="F13939" s="74"/>
      <c r="G13939" s="73" t="s">
        <v>5471</v>
      </c>
    </row>
    <row r="13940" spans="1:7">
      <c r="A13940" s="73" t="s">
        <v>69403</v>
      </c>
      <c r="B13940" s="73" t="s">
        <v>69404</v>
      </c>
      <c r="C13940" s="73" t="s">
        <v>69405</v>
      </c>
      <c r="D13940" s="73" t="s">
        <v>69406</v>
      </c>
      <c r="E13940" s="73" t="s">
        <v>69407</v>
      </c>
      <c r="F13940" s="74" t="s">
        <v>6808</v>
      </c>
      <c r="G13940" s="73" t="s">
        <v>5471</v>
      </c>
    </row>
    <row r="13941" spans="1:7">
      <c r="A13941" s="73" t="s">
        <v>69408</v>
      </c>
      <c r="B13941" s="73" t="s">
        <v>69409</v>
      </c>
      <c r="C13941" s="73" t="s">
        <v>69410</v>
      </c>
      <c r="D13941" s="73" t="s">
        <v>69411</v>
      </c>
      <c r="E13941" s="73" t="s">
        <v>69412</v>
      </c>
      <c r="F13941" s="74" t="s">
        <v>5045</v>
      </c>
      <c r="G13941" s="73" t="s">
        <v>5471</v>
      </c>
    </row>
    <row r="13942" spans="1:7">
      <c r="A13942" s="73" t="s">
        <v>69413</v>
      </c>
      <c r="B13942" s="73" t="s">
        <v>69414</v>
      </c>
      <c r="C13942" s="73" t="s">
        <v>69415</v>
      </c>
      <c r="D13942" s="73" t="s">
        <v>69416</v>
      </c>
      <c r="E13942" s="73" t="s">
        <v>7024</v>
      </c>
      <c r="F13942" s="74"/>
      <c r="G13942" s="73" t="s">
        <v>5471</v>
      </c>
    </row>
    <row r="13943" spans="1:7">
      <c r="A13943" s="73" t="s">
        <v>69417</v>
      </c>
      <c r="B13943" s="73" t="s">
        <v>69418</v>
      </c>
      <c r="C13943" s="73" t="s">
        <v>69419</v>
      </c>
      <c r="D13943" s="73" t="s">
        <v>69420</v>
      </c>
      <c r="E13943" s="73" t="s">
        <v>37701</v>
      </c>
      <c r="F13943" s="74"/>
      <c r="G13943" s="73" t="s">
        <v>5471</v>
      </c>
    </row>
    <row r="13944" spans="1:7">
      <c r="A13944" s="73" t="s">
        <v>69421</v>
      </c>
      <c r="B13944" s="73" t="s">
        <v>69422</v>
      </c>
      <c r="C13944" s="73" t="s">
        <v>69423</v>
      </c>
      <c r="D13944" s="73" t="s">
        <v>69424</v>
      </c>
      <c r="E13944" s="73" t="s">
        <v>69425</v>
      </c>
      <c r="F13944" s="74"/>
      <c r="G13944" s="73" t="s">
        <v>5471</v>
      </c>
    </row>
    <row r="13945" spans="1:7">
      <c r="A13945" s="73" t="s">
        <v>69426</v>
      </c>
      <c r="B13945" s="73" t="s">
        <v>69427</v>
      </c>
      <c r="C13945" s="73" t="s">
        <v>69428</v>
      </c>
      <c r="D13945" s="73" t="s">
        <v>69429</v>
      </c>
      <c r="E13945" s="73" t="s">
        <v>69430</v>
      </c>
      <c r="F13945" s="74" t="s">
        <v>68741</v>
      </c>
      <c r="G13945" s="73" t="s">
        <v>5471</v>
      </c>
    </row>
    <row r="13946" spans="1:7">
      <c r="A13946" s="73" t="s">
        <v>69431</v>
      </c>
      <c r="B13946" s="73" t="s">
        <v>69432</v>
      </c>
      <c r="C13946" s="73" t="s">
        <v>69433</v>
      </c>
      <c r="D13946" s="73" t="s">
        <v>69434</v>
      </c>
      <c r="E13946" s="73" t="s">
        <v>7024</v>
      </c>
      <c r="F13946" s="74"/>
      <c r="G13946" s="73" t="s">
        <v>5471</v>
      </c>
    </row>
    <row r="13947" spans="1:7">
      <c r="A13947" s="73" t="s">
        <v>69435</v>
      </c>
      <c r="B13947" s="73" t="s">
        <v>69436</v>
      </c>
      <c r="C13947" s="73" t="s">
        <v>69437</v>
      </c>
      <c r="D13947" s="73" t="s">
        <v>69438</v>
      </c>
      <c r="E13947" s="73" t="s">
        <v>69439</v>
      </c>
      <c r="F13947" s="74"/>
      <c r="G13947" s="73" t="s">
        <v>5471</v>
      </c>
    </row>
    <row r="13948" spans="1:7">
      <c r="A13948" s="73" t="s">
        <v>69440</v>
      </c>
      <c r="B13948" s="73" t="s">
        <v>69441</v>
      </c>
      <c r="C13948" s="73" t="s">
        <v>69442</v>
      </c>
      <c r="D13948" s="73" t="s">
        <v>69443</v>
      </c>
      <c r="E13948" s="73" t="s">
        <v>69444</v>
      </c>
      <c r="F13948" s="74" t="s">
        <v>4469</v>
      </c>
      <c r="G13948" s="73" t="s">
        <v>5471</v>
      </c>
    </row>
    <row r="13949" spans="1:7">
      <c r="A13949" s="73" t="s">
        <v>69445</v>
      </c>
      <c r="B13949" s="73" t="s">
        <v>69446</v>
      </c>
      <c r="C13949" s="73" t="s">
        <v>69447</v>
      </c>
      <c r="D13949" s="73" t="s">
        <v>69448</v>
      </c>
      <c r="E13949" s="73" t="s">
        <v>69449</v>
      </c>
      <c r="F13949" s="74"/>
      <c r="G13949" s="73" t="s">
        <v>5471</v>
      </c>
    </row>
    <row r="13950" spans="1:7">
      <c r="A13950" s="73" t="s">
        <v>69450</v>
      </c>
      <c r="B13950" s="73" t="s">
        <v>69451</v>
      </c>
      <c r="C13950" s="73" t="s">
        <v>69452</v>
      </c>
      <c r="D13950" s="73" t="s">
        <v>69453</v>
      </c>
      <c r="E13950" s="73" t="s">
        <v>69454</v>
      </c>
      <c r="F13950" s="74"/>
      <c r="G13950" s="73" t="s">
        <v>5471</v>
      </c>
    </row>
    <row r="13951" spans="1:7">
      <c r="A13951" s="73" t="s">
        <v>69455</v>
      </c>
      <c r="B13951" s="73" t="s">
        <v>69456</v>
      </c>
      <c r="C13951" s="73" t="s">
        <v>69457</v>
      </c>
      <c r="D13951" s="73" t="s">
        <v>69458</v>
      </c>
      <c r="E13951" s="73" t="s">
        <v>69459</v>
      </c>
      <c r="F13951" s="74" t="s">
        <v>4469</v>
      </c>
      <c r="G13951" s="73" t="s">
        <v>5471</v>
      </c>
    </row>
    <row r="13952" spans="1:7">
      <c r="A13952" s="73" t="s">
        <v>69460</v>
      </c>
      <c r="B13952" s="73" t="s">
        <v>69461</v>
      </c>
      <c r="C13952" s="73" t="s">
        <v>69462</v>
      </c>
      <c r="D13952" s="73" t="s">
        <v>69463</v>
      </c>
      <c r="E13952" s="73" t="s">
        <v>69464</v>
      </c>
      <c r="F13952" s="74"/>
      <c r="G13952" s="73" t="s">
        <v>5471</v>
      </c>
    </row>
    <row r="13953" spans="1:7">
      <c r="A13953" s="73" t="s">
        <v>69465</v>
      </c>
      <c r="B13953" s="73" t="s">
        <v>69466</v>
      </c>
      <c r="C13953" s="73" t="s">
        <v>69467</v>
      </c>
      <c r="D13953" s="73" t="s">
        <v>69468</v>
      </c>
      <c r="E13953" s="73" t="s">
        <v>69469</v>
      </c>
      <c r="F13953" s="74"/>
      <c r="G13953" s="73" t="s">
        <v>5471</v>
      </c>
    </row>
    <row r="13954" spans="1:7">
      <c r="A13954" s="73" t="s">
        <v>69470</v>
      </c>
      <c r="B13954" s="73" t="s">
        <v>69471</v>
      </c>
      <c r="C13954" s="73" t="s">
        <v>69472</v>
      </c>
      <c r="D13954" s="73" t="s">
        <v>69473</v>
      </c>
      <c r="E13954" s="73" t="s">
        <v>69474</v>
      </c>
      <c r="F13954" s="74"/>
      <c r="G13954" s="73" t="s">
        <v>5471</v>
      </c>
    </row>
    <row r="13955" spans="1:7">
      <c r="A13955" s="73" t="s">
        <v>69475</v>
      </c>
      <c r="B13955" s="73" t="s">
        <v>69476</v>
      </c>
      <c r="C13955" s="73" t="s">
        <v>69477</v>
      </c>
      <c r="D13955" s="73" t="s">
        <v>69478</v>
      </c>
      <c r="E13955" s="73" t="s">
        <v>69479</v>
      </c>
      <c r="F13955" s="74" t="s">
        <v>4469</v>
      </c>
      <c r="G13955" s="73" t="s">
        <v>5471</v>
      </c>
    </row>
    <row r="13956" spans="1:7">
      <c r="A13956" s="73" t="s">
        <v>69480</v>
      </c>
      <c r="B13956" s="73" t="s">
        <v>69481</v>
      </c>
      <c r="C13956" s="73" t="s">
        <v>69482</v>
      </c>
      <c r="D13956" s="73" t="s">
        <v>69483</v>
      </c>
      <c r="E13956" s="73" t="s">
        <v>69484</v>
      </c>
      <c r="F13956" s="74"/>
      <c r="G13956" s="73" t="s">
        <v>5471</v>
      </c>
    </row>
    <row r="13957" spans="1:7">
      <c r="A13957" s="73" t="s">
        <v>69485</v>
      </c>
      <c r="B13957" s="73" t="s">
        <v>69486</v>
      </c>
      <c r="C13957" s="73" t="s">
        <v>69487</v>
      </c>
      <c r="D13957" s="73" t="s">
        <v>69488</v>
      </c>
      <c r="E13957" s="73" t="s">
        <v>56351</v>
      </c>
      <c r="F13957" s="74"/>
      <c r="G13957" s="73" t="s">
        <v>5471</v>
      </c>
    </row>
    <row r="13958" spans="1:7">
      <c r="A13958" s="73" t="s">
        <v>69489</v>
      </c>
      <c r="B13958" s="73" t="s">
        <v>69490</v>
      </c>
      <c r="C13958" s="73" t="s">
        <v>69491</v>
      </c>
      <c r="D13958" s="73" t="s">
        <v>69492</v>
      </c>
      <c r="E13958" s="73" t="s">
        <v>69493</v>
      </c>
      <c r="F13958" s="74"/>
      <c r="G13958" s="73" t="s">
        <v>5471</v>
      </c>
    </row>
    <row r="13959" spans="1:7">
      <c r="A13959" s="73" t="s">
        <v>69494</v>
      </c>
      <c r="B13959" s="73" t="s">
        <v>69495</v>
      </c>
      <c r="C13959" s="73" t="s">
        <v>69496</v>
      </c>
      <c r="D13959" s="73" t="s">
        <v>69497</v>
      </c>
      <c r="E13959" s="73" t="s">
        <v>69498</v>
      </c>
      <c r="F13959" s="74"/>
      <c r="G13959" s="73" t="s">
        <v>5471</v>
      </c>
    </row>
    <row r="13960" spans="1:7">
      <c r="A13960" s="73" t="s">
        <v>69499</v>
      </c>
      <c r="B13960" s="73" t="s">
        <v>69500</v>
      </c>
      <c r="C13960" s="73" t="s">
        <v>69501</v>
      </c>
      <c r="D13960" s="73" t="s">
        <v>69502</v>
      </c>
      <c r="E13960" s="73" t="s">
        <v>69503</v>
      </c>
      <c r="F13960" s="74"/>
      <c r="G13960" s="73" t="s">
        <v>5471</v>
      </c>
    </row>
    <row r="13961" spans="1:7">
      <c r="A13961" s="73" t="s">
        <v>69504</v>
      </c>
      <c r="B13961" s="73" t="s">
        <v>69505</v>
      </c>
      <c r="C13961" s="73" t="s">
        <v>69506</v>
      </c>
      <c r="D13961" s="73" t="s">
        <v>69507</v>
      </c>
      <c r="E13961" s="73" t="s">
        <v>69503</v>
      </c>
      <c r="F13961" s="74"/>
      <c r="G13961" s="73" t="s">
        <v>5471</v>
      </c>
    </row>
    <row r="13962" spans="1:7">
      <c r="A13962" s="73" t="s">
        <v>69508</v>
      </c>
      <c r="B13962" s="73" t="s">
        <v>69509</v>
      </c>
      <c r="C13962" s="73" t="s">
        <v>69510</v>
      </c>
      <c r="D13962" s="73" t="s">
        <v>69511</v>
      </c>
      <c r="E13962" s="73" t="s">
        <v>63375</v>
      </c>
      <c r="F13962" s="74" t="s">
        <v>7212</v>
      </c>
      <c r="G13962" s="73" t="s">
        <v>5471</v>
      </c>
    </row>
    <row r="13963" spans="1:7">
      <c r="A13963" s="73" t="s">
        <v>69512</v>
      </c>
      <c r="B13963" s="73" t="s">
        <v>69513</v>
      </c>
      <c r="C13963" s="73" t="s">
        <v>69514</v>
      </c>
      <c r="D13963" s="73" t="s">
        <v>69515</v>
      </c>
      <c r="E13963" s="73" t="s">
        <v>69516</v>
      </c>
      <c r="F13963" s="74"/>
      <c r="G13963" s="73" t="s">
        <v>5471</v>
      </c>
    </row>
    <row r="13964" spans="1:7">
      <c r="A13964" s="73" t="s">
        <v>69517</v>
      </c>
      <c r="B13964" s="73" t="s">
        <v>69518</v>
      </c>
      <c r="C13964" s="73" t="s">
        <v>69519</v>
      </c>
      <c r="D13964" s="73" t="s">
        <v>69520</v>
      </c>
      <c r="E13964" s="73" t="s">
        <v>69521</v>
      </c>
      <c r="F13964" s="74"/>
      <c r="G13964" s="73" t="s">
        <v>5471</v>
      </c>
    </row>
    <row r="13965" spans="1:7">
      <c r="A13965" s="73" t="s">
        <v>69522</v>
      </c>
      <c r="B13965" s="73" t="s">
        <v>69523</v>
      </c>
      <c r="C13965" s="73" t="s">
        <v>69524</v>
      </c>
      <c r="D13965" s="73" t="s">
        <v>69525</v>
      </c>
      <c r="E13965" s="73" t="s">
        <v>69526</v>
      </c>
      <c r="F13965" s="74" t="s">
        <v>69527</v>
      </c>
      <c r="G13965" s="73" t="s">
        <v>5471</v>
      </c>
    </row>
    <row r="13966" spans="1:7">
      <c r="A13966" s="73" t="s">
        <v>69528</v>
      </c>
      <c r="B13966" s="73" t="s">
        <v>69529</v>
      </c>
      <c r="C13966" s="73" t="s">
        <v>69530</v>
      </c>
      <c r="D13966" s="73" t="s">
        <v>69531</v>
      </c>
      <c r="E13966" s="73" t="s">
        <v>69532</v>
      </c>
      <c r="F13966" s="74"/>
      <c r="G13966" s="73" t="s">
        <v>5471</v>
      </c>
    </row>
    <row r="13967" spans="1:7">
      <c r="A13967" s="73" t="s">
        <v>69533</v>
      </c>
      <c r="B13967" s="73" t="s">
        <v>69534</v>
      </c>
      <c r="C13967" s="73" t="s">
        <v>69535</v>
      </c>
      <c r="D13967" s="73" t="s">
        <v>69536</v>
      </c>
      <c r="E13967" s="73" t="s">
        <v>69537</v>
      </c>
      <c r="F13967" s="74"/>
      <c r="G13967" s="73" t="s">
        <v>5471</v>
      </c>
    </row>
    <row r="13968" spans="1:7">
      <c r="A13968" s="73" t="s">
        <v>69538</v>
      </c>
      <c r="B13968" s="73" t="s">
        <v>69539</v>
      </c>
      <c r="C13968" s="73" t="s">
        <v>69540</v>
      </c>
      <c r="D13968" s="73" t="s">
        <v>69541</v>
      </c>
      <c r="E13968" s="73" t="s">
        <v>69542</v>
      </c>
      <c r="F13968" s="74"/>
      <c r="G13968" s="73" t="s">
        <v>5471</v>
      </c>
    </row>
    <row r="13969" spans="1:7">
      <c r="A13969" s="73" t="s">
        <v>69543</v>
      </c>
      <c r="B13969" s="73" t="s">
        <v>69544</v>
      </c>
      <c r="C13969" s="73" t="s">
        <v>69545</v>
      </c>
      <c r="D13969" s="73" t="s">
        <v>69546</v>
      </c>
      <c r="E13969" s="73" t="s">
        <v>57159</v>
      </c>
      <c r="F13969" s="74"/>
      <c r="G13969" s="73" t="s">
        <v>5471</v>
      </c>
    </row>
    <row r="13970" spans="1:7">
      <c r="A13970" s="73" t="s">
        <v>69547</v>
      </c>
      <c r="B13970" s="73" t="s">
        <v>69548</v>
      </c>
      <c r="C13970" s="73" t="s">
        <v>69549</v>
      </c>
      <c r="D13970" s="73" t="s">
        <v>69550</v>
      </c>
      <c r="E13970" s="73" t="s">
        <v>69551</v>
      </c>
      <c r="F13970" s="74"/>
      <c r="G13970" s="73" t="s">
        <v>5471</v>
      </c>
    </row>
    <row r="13971" spans="1:7">
      <c r="A13971" s="73" t="s">
        <v>69552</v>
      </c>
      <c r="B13971" s="73" t="s">
        <v>69553</v>
      </c>
      <c r="C13971" s="73" t="s">
        <v>69554</v>
      </c>
      <c r="D13971" s="73" t="s">
        <v>69555</v>
      </c>
      <c r="E13971" s="73" t="s">
        <v>69556</v>
      </c>
      <c r="F13971" s="74"/>
      <c r="G13971" s="73" t="s">
        <v>5471</v>
      </c>
    </row>
    <row r="13972" spans="1:7">
      <c r="A13972" s="73" t="s">
        <v>69557</v>
      </c>
      <c r="B13972" s="73" t="s">
        <v>69558</v>
      </c>
      <c r="C13972" s="73" t="s">
        <v>69559</v>
      </c>
      <c r="D13972" s="73" t="s">
        <v>69560</v>
      </c>
      <c r="E13972" s="73" t="s">
        <v>61696</v>
      </c>
      <c r="F13972" s="74"/>
      <c r="G13972" s="73" t="s">
        <v>5471</v>
      </c>
    </row>
    <row r="13973" spans="1:7">
      <c r="A13973" s="73" t="s">
        <v>69561</v>
      </c>
      <c r="B13973" s="73" t="s">
        <v>69562</v>
      </c>
      <c r="C13973" s="73" t="s">
        <v>69563</v>
      </c>
      <c r="D13973" s="73" t="s">
        <v>69564</v>
      </c>
      <c r="E13973" s="73" t="s">
        <v>69565</v>
      </c>
      <c r="F13973" s="74"/>
      <c r="G13973" s="73" t="s">
        <v>5471</v>
      </c>
    </row>
    <row r="13974" spans="1:7">
      <c r="A13974" s="73" t="s">
        <v>69566</v>
      </c>
      <c r="B13974" s="73" t="s">
        <v>69567</v>
      </c>
      <c r="C13974" s="73" t="s">
        <v>69568</v>
      </c>
      <c r="D13974" s="73" t="s">
        <v>69569</v>
      </c>
      <c r="E13974" s="73" t="s">
        <v>69570</v>
      </c>
      <c r="F13974" s="74"/>
      <c r="G13974" s="73" t="s">
        <v>5471</v>
      </c>
    </row>
    <row r="13975" spans="1:7">
      <c r="A13975" s="73" t="s">
        <v>69571</v>
      </c>
      <c r="B13975" s="73" t="s">
        <v>69572</v>
      </c>
      <c r="C13975" s="73" t="s">
        <v>69573</v>
      </c>
      <c r="D13975" s="73" t="s">
        <v>69574</v>
      </c>
      <c r="E13975" s="73" t="s">
        <v>69575</v>
      </c>
      <c r="F13975" s="74"/>
      <c r="G13975" s="73" t="s">
        <v>5471</v>
      </c>
    </row>
    <row r="13976" spans="1:7">
      <c r="A13976" s="73" t="s">
        <v>69576</v>
      </c>
      <c r="B13976" s="73" t="s">
        <v>69577</v>
      </c>
      <c r="C13976" s="73" t="s">
        <v>69578</v>
      </c>
      <c r="D13976" s="73" t="s">
        <v>69579</v>
      </c>
      <c r="E13976" s="73" t="s">
        <v>69580</v>
      </c>
      <c r="F13976" s="74"/>
      <c r="G13976" s="73" t="s">
        <v>5471</v>
      </c>
    </row>
    <row r="13977" spans="1:7">
      <c r="A13977" s="73" t="s">
        <v>69581</v>
      </c>
      <c r="B13977" s="73" t="s">
        <v>69582</v>
      </c>
      <c r="C13977" s="73" t="s">
        <v>69583</v>
      </c>
      <c r="D13977" s="73" t="s">
        <v>69584</v>
      </c>
      <c r="E13977" s="73" t="s">
        <v>69585</v>
      </c>
      <c r="F13977" s="74"/>
      <c r="G13977" s="73" t="s">
        <v>5471</v>
      </c>
    </row>
    <row r="13978" spans="1:7">
      <c r="A13978" s="73" t="s">
        <v>69586</v>
      </c>
      <c r="B13978" s="73" t="s">
        <v>61693</v>
      </c>
      <c r="C13978" s="73" t="s">
        <v>69587</v>
      </c>
      <c r="D13978" s="73" t="s">
        <v>61695</v>
      </c>
      <c r="E13978" s="73" t="s">
        <v>61696</v>
      </c>
      <c r="F13978" s="74"/>
      <c r="G13978" s="73" t="s">
        <v>5471</v>
      </c>
    </row>
    <row r="13979" spans="1:7">
      <c r="A13979" s="73" t="s">
        <v>69588</v>
      </c>
      <c r="B13979" s="73" t="s">
        <v>69589</v>
      </c>
      <c r="C13979" s="73" t="s">
        <v>69590</v>
      </c>
      <c r="D13979" s="73" t="s">
        <v>69591</v>
      </c>
      <c r="E13979" s="73" t="s">
        <v>69592</v>
      </c>
      <c r="F13979" s="74"/>
      <c r="G13979" s="73" t="s">
        <v>5471</v>
      </c>
    </row>
    <row r="13980" spans="1:7">
      <c r="A13980" s="73" t="s">
        <v>69593</v>
      </c>
      <c r="B13980" s="73" t="s">
        <v>27060</v>
      </c>
      <c r="C13980" s="73" t="s">
        <v>27061</v>
      </c>
      <c r="D13980" s="73" t="s">
        <v>27062</v>
      </c>
      <c r="E13980" s="73" t="s">
        <v>27063</v>
      </c>
      <c r="F13980" s="74"/>
      <c r="G13980" s="73" t="s">
        <v>5471</v>
      </c>
    </row>
    <row r="13981" spans="1:7">
      <c r="A13981" s="73" t="s">
        <v>69594</v>
      </c>
      <c r="B13981" s="73" t="s">
        <v>69595</v>
      </c>
      <c r="C13981" s="73" t="s">
        <v>69596</v>
      </c>
      <c r="D13981" s="73" t="s">
        <v>69597</v>
      </c>
      <c r="E13981" s="73" t="s">
        <v>69598</v>
      </c>
      <c r="F13981" s="74"/>
      <c r="G13981" s="73" t="s">
        <v>5471</v>
      </c>
    </row>
    <row r="13982" spans="1:7">
      <c r="A13982" s="73" t="s">
        <v>69599</v>
      </c>
      <c r="B13982" s="73" t="s">
        <v>69600</v>
      </c>
      <c r="C13982" s="73" t="s">
        <v>69601</v>
      </c>
      <c r="D13982" s="73" t="s">
        <v>69602</v>
      </c>
      <c r="E13982" s="73" t="s">
        <v>69603</v>
      </c>
      <c r="F13982" s="74"/>
      <c r="G13982" s="73" t="s">
        <v>5471</v>
      </c>
    </row>
    <row r="13983" spans="1:7">
      <c r="A13983" s="73" t="s">
        <v>69604</v>
      </c>
      <c r="B13983" s="73" t="s">
        <v>69605</v>
      </c>
      <c r="C13983" s="73" t="s">
        <v>69606</v>
      </c>
      <c r="D13983" s="73" t="s">
        <v>69607</v>
      </c>
      <c r="E13983" s="73" t="s">
        <v>69608</v>
      </c>
      <c r="F13983" s="74"/>
      <c r="G13983" s="73" t="s">
        <v>5471</v>
      </c>
    </row>
    <row r="13984" spans="1:7">
      <c r="A13984" s="73" t="s">
        <v>69609</v>
      </c>
      <c r="B13984" s="73" t="s">
        <v>69610</v>
      </c>
      <c r="C13984" s="73" t="s">
        <v>69611</v>
      </c>
      <c r="D13984" s="73" t="s">
        <v>69612</v>
      </c>
      <c r="E13984" s="73" t="s">
        <v>69613</v>
      </c>
      <c r="F13984" s="74"/>
      <c r="G13984" s="73" t="s">
        <v>5471</v>
      </c>
    </row>
    <row r="13985" spans="1:7">
      <c r="A13985" s="73" t="s">
        <v>69614</v>
      </c>
      <c r="B13985" s="73" t="s">
        <v>69615</v>
      </c>
      <c r="C13985" s="73" t="s">
        <v>69616</v>
      </c>
      <c r="D13985" s="73" t="s">
        <v>69617</v>
      </c>
      <c r="E13985" s="73" t="s">
        <v>69618</v>
      </c>
      <c r="F13985" s="74"/>
      <c r="G13985" s="73" t="s">
        <v>5471</v>
      </c>
    </row>
    <row r="13986" spans="1:7">
      <c r="A13986" s="73" t="s">
        <v>69619</v>
      </c>
      <c r="B13986" s="73" t="s">
        <v>69620</v>
      </c>
      <c r="C13986" s="73" t="s">
        <v>69621</v>
      </c>
      <c r="D13986" s="73" t="s">
        <v>69622</v>
      </c>
      <c r="E13986" s="73" t="s">
        <v>69623</v>
      </c>
      <c r="F13986" s="74"/>
      <c r="G13986" s="73" t="s">
        <v>5471</v>
      </c>
    </row>
    <row r="13987" spans="1:7">
      <c r="A13987" s="73" t="s">
        <v>69624</v>
      </c>
      <c r="B13987" s="73" t="s">
        <v>69625</v>
      </c>
      <c r="C13987" s="73" t="s">
        <v>69626</v>
      </c>
      <c r="D13987" s="73" t="s">
        <v>69627</v>
      </c>
      <c r="E13987" s="73" t="s">
        <v>69628</v>
      </c>
      <c r="F13987" s="74"/>
      <c r="G13987" s="73" t="s">
        <v>5471</v>
      </c>
    </row>
    <row r="13988" spans="1:7">
      <c r="A13988" s="73" t="s">
        <v>69629</v>
      </c>
      <c r="B13988" s="73" t="s">
        <v>69630</v>
      </c>
      <c r="C13988" s="73" t="s">
        <v>69631</v>
      </c>
      <c r="D13988" s="73" t="s">
        <v>69632</v>
      </c>
      <c r="E13988" s="73" t="s">
        <v>57358</v>
      </c>
      <c r="F13988" s="74"/>
      <c r="G13988" s="73" t="s">
        <v>5471</v>
      </c>
    </row>
    <row r="13989" spans="1:7">
      <c r="A13989" s="73" t="s">
        <v>69633</v>
      </c>
      <c r="B13989" s="73" t="s">
        <v>69634</v>
      </c>
      <c r="C13989" s="73" t="s">
        <v>69635</v>
      </c>
      <c r="D13989" s="73" t="s">
        <v>69636</v>
      </c>
      <c r="E13989" s="73" t="s">
        <v>69637</v>
      </c>
      <c r="F13989" s="74"/>
      <c r="G13989" s="73" t="s">
        <v>5471</v>
      </c>
    </row>
    <row r="13990" spans="1:7">
      <c r="A13990" s="73" t="s">
        <v>69638</v>
      </c>
      <c r="B13990" s="73" t="s">
        <v>69639</v>
      </c>
      <c r="C13990" s="73" t="s">
        <v>69640</v>
      </c>
      <c r="D13990" s="73" t="s">
        <v>69641</v>
      </c>
      <c r="E13990" s="73" t="s">
        <v>69642</v>
      </c>
      <c r="F13990" s="74"/>
      <c r="G13990" s="73" t="s">
        <v>5471</v>
      </c>
    </row>
    <row r="13991" spans="1:7">
      <c r="A13991" s="73" t="s">
        <v>69643</v>
      </c>
      <c r="B13991" s="73" t="s">
        <v>69644</v>
      </c>
      <c r="C13991" s="73" t="s">
        <v>69645</v>
      </c>
      <c r="D13991" s="73" t="s">
        <v>69646</v>
      </c>
      <c r="E13991" s="73" t="s">
        <v>69647</v>
      </c>
      <c r="F13991" s="74"/>
      <c r="G13991" s="73" t="s">
        <v>5471</v>
      </c>
    </row>
    <row r="13992" spans="1:7">
      <c r="A13992" s="73" t="s">
        <v>69648</v>
      </c>
      <c r="B13992" s="73" t="s">
        <v>69649</v>
      </c>
      <c r="C13992" s="73" t="s">
        <v>69650</v>
      </c>
      <c r="D13992" s="73" t="s">
        <v>69651</v>
      </c>
      <c r="E13992" s="73" t="s">
        <v>69652</v>
      </c>
      <c r="F13992" s="74"/>
      <c r="G13992" s="73" t="s">
        <v>5471</v>
      </c>
    </row>
    <row r="13993" spans="1:7">
      <c r="A13993" s="73" t="s">
        <v>69653</v>
      </c>
      <c r="B13993" s="73" t="s">
        <v>69654</v>
      </c>
      <c r="C13993" s="73" t="s">
        <v>69655</v>
      </c>
      <c r="D13993" s="73" t="s">
        <v>69656</v>
      </c>
      <c r="E13993" s="73" t="s">
        <v>57364</v>
      </c>
      <c r="F13993" s="74"/>
      <c r="G13993" s="73" t="s">
        <v>5471</v>
      </c>
    </row>
    <row r="13994" spans="1:7">
      <c r="A13994" s="73" t="s">
        <v>69657</v>
      </c>
      <c r="B13994" s="73" t="s">
        <v>51412</v>
      </c>
      <c r="C13994" s="73" t="s">
        <v>51413</v>
      </c>
      <c r="D13994" s="73" t="s">
        <v>51414</v>
      </c>
      <c r="E13994" s="73" t="s">
        <v>57705</v>
      </c>
      <c r="F13994" s="74"/>
      <c r="G13994" s="73" t="s">
        <v>5471</v>
      </c>
    </row>
    <row r="13995" spans="1:7">
      <c r="A13995" s="73" t="s">
        <v>69658</v>
      </c>
      <c r="B13995" s="73" t="s">
        <v>69659</v>
      </c>
      <c r="C13995" s="73" t="s">
        <v>69660</v>
      </c>
      <c r="D13995" s="73" t="s">
        <v>69661</v>
      </c>
      <c r="E13995" s="73" t="s">
        <v>53822</v>
      </c>
      <c r="F13995" s="74"/>
      <c r="G13995" s="73" t="s">
        <v>5471</v>
      </c>
    </row>
    <row r="13996" spans="1:7">
      <c r="A13996" s="73" t="s">
        <v>69662</v>
      </c>
      <c r="B13996" s="73" t="s">
        <v>69663</v>
      </c>
      <c r="C13996" s="73" t="s">
        <v>69664</v>
      </c>
      <c r="D13996" s="73" t="s">
        <v>69665</v>
      </c>
      <c r="E13996" s="73" t="s">
        <v>69666</v>
      </c>
      <c r="F13996" s="74"/>
      <c r="G13996" s="73" t="s">
        <v>5471</v>
      </c>
    </row>
    <row r="13997" spans="1:7">
      <c r="A13997" s="73" t="s">
        <v>69667</v>
      </c>
      <c r="B13997" s="73" t="s">
        <v>69668</v>
      </c>
      <c r="C13997" s="73" t="s">
        <v>69669</v>
      </c>
      <c r="D13997" s="73" t="s">
        <v>69670</v>
      </c>
      <c r="E13997" s="73" t="s">
        <v>69671</v>
      </c>
      <c r="F13997" s="74"/>
      <c r="G13997" s="73" t="s">
        <v>5471</v>
      </c>
    </row>
    <row r="13998" spans="1:7">
      <c r="A13998" s="73" t="s">
        <v>69672</v>
      </c>
      <c r="B13998" s="73" t="s">
        <v>69673</v>
      </c>
      <c r="C13998" s="73" t="s">
        <v>69674</v>
      </c>
      <c r="D13998" s="73" t="s">
        <v>69675</v>
      </c>
      <c r="E13998" s="73" t="s">
        <v>69676</v>
      </c>
      <c r="F13998" s="74"/>
      <c r="G13998" s="73" t="s">
        <v>5471</v>
      </c>
    </row>
    <row r="13999" spans="1:7">
      <c r="A13999" s="73" t="s">
        <v>69677</v>
      </c>
      <c r="B13999" s="73" t="s">
        <v>69678</v>
      </c>
      <c r="C13999" s="73" t="s">
        <v>69679</v>
      </c>
      <c r="D13999" s="73" t="s">
        <v>69680</v>
      </c>
      <c r="E13999" s="73" t="s">
        <v>55002</v>
      </c>
      <c r="F13999" s="74"/>
      <c r="G13999" s="73" t="s">
        <v>5471</v>
      </c>
    </row>
    <row r="14000" spans="1:7">
      <c r="A14000" s="73" t="s">
        <v>69681</v>
      </c>
      <c r="B14000" s="73" t="s">
        <v>69682</v>
      </c>
      <c r="C14000" s="73" t="s">
        <v>69683</v>
      </c>
      <c r="D14000" s="73" t="s">
        <v>69684</v>
      </c>
      <c r="E14000" s="73" t="s">
        <v>53200</v>
      </c>
      <c r="F14000" s="74" t="s">
        <v>4314</v>
      </c>
      <c r="G14000" s="73" t="s">
        <v>5471</v>
      </c>
    </row>
    <row r="14001" spans="1:7">
      <c r="A14001" s="73" t="s">
        <v>69685</v>
      </c>
      <c r="B14001" s="73" t="s">
        <v>69686</v>
      </c>
      <c r="C14001" s="73" t="s">
        <v>69687</v>
      </c>
      <c r="D14001" s="73" t="s">
        <v>69688</v>
      </c>
      <c r="E14001" s="73" t="s">
        <v>69689</v>
      </c>
      <c r="F14001" s="74"/>
      <c r="G14001" s="73" t="s">
        <v>5471</v>
      </c>
    </row>
    <row r="14002" spans="1:7">
      <c r="A14002" s="73" t="s">
        <v>69690</v>
      </c>
      <c r="B14002" s="73" t="s">
        <v>69691</v>
      </c>
      <c r="C14002" s="73" t="s">
        <v>69692</v>
      </c>
      <c r="D14002" s="73" t="s">
        <v>69693</v>
      </c>
      <c r="E14002" s="73" t="s">
        <v>56996</v>
      </c>
      <c r="F14002" s="74"/>
      <c r="G14002" s="73" t="s">
        <v>5471</v>
      </c>
    </row>
    <row r="14003" spans="1:7">
      <c r="A14003" s="73" t="s">
        <v>69694</v>
      </c>
      <c r="B14003" s="73" t="s">
        <v>69695</v>
      </c>
      <c r="C14003" s="73" t="s">
        <v>69696</v>
      </c>
      <c r="D14003" s="73" t="s">
        <v>69697</v>
      </c>
      <c r="E14003" s="73" t="s">
        <v>69698</v>
      </c>
      <c r="F14003" s="74"/>
      <c r="G14003" s="73" t="s">
        <v>5471</v>
      </c>
    </row>
    <row r="14004" spans="1:7">
      <c r="A14004" s="73" t="s">
        <v>69699</v>
      </c>
      <c r="B14004" s="73" t="s">
        <v>69700</v>
      </c>
      <c r="C14004" s="73" t="s">
        <v>69701</v>
      </c>
      <c r="D14004" s="73" t="s">
        <v>69702</v>
      </c>
      <c r="E14004" s="73" t="s">
        <v>57434</v>
      </c>
      <c r="F14004" s="74" t="s">
        <v>6192</v>
      </c>
      <c r="G14004" s="73" t="s">
        <v>5471</v>
      </c>
    </row>
    <row r="14005" spans="1:7">
      <c r="A14005" s="73" t="s">
        <v>69703</v>
      </c>
      <c r="B14005" s="73" t="s">
        <v>69704</v>
      </c>
      <c r="C14005" s="73" t="s">
        <v>69705</v>
      </c>
      <c r="D14005" s="73" t="s">
        <v>69706</v>
      </c>
      <c r="E14005" s="73" t="s">
        <v>69707</v>
      </c>
      <c r="F14005" s="74"/>
      <c r="G14005" s="73" t="s">
        <v>5471</v>
      </c>
    </row>
    <row r="14006" spans="1:7">
      <c r="A14006" s="73" t="s">
        <v>69708</v>
      </c>
      <c r="B14006" s="73" t="s">
        <v>69709</v>
      </c>
      <c r="C14006" s="73" t="s">
        <v>69710</v>
      </c>
      <c r="D14006" s="73" t="s">
        <v>69711</v>
      </c>
      <c r="E14006" s="73" t="s">
        <v>57762</v>
      </c>
      <c r="F14006" s="74"/>
      <c r="G14006" s="73" t="s">
        <v>5471</v>
      </c>
    </row>
    <row r="14007" spans="1:7">
      <c r="A14007" s="73" t="s">
        <v>69712</v>
      </c>
      <c r="B14007" s="73" t="s">
        <v>69713</v>
      </c>
      <c r="C14007" s="73" t="s">
        <v>69714</v>
      </c>
      <c r="D14007" s="73" t="s">
        <v>69715</v>
      </c>
      <c r="E14007" s="73" t="s">
        <v>69716</v>
      </c>
      <c r="F14007" s="74"/>
      <c r="G14007" s="73" t="s">
        <v>5471</v>
      </c>
    </row>
    <row r="14008" spans="1:7">
      <c r="A14008" s="73" t="s">
        <v>69717</v>
      </c>
      <c r="B14008" s="73" t="s">
        <v>69718</v>
      </c>
      <c r="C14008" s="73" t="s">
        <v>69719</v>
      </c>
      <c r="D14008" s="73" t="s">
        <v>69720</v>
      </c>
      <c r="E14008" s="73" t="s">
        <v>69721</v>
      </c>
      <c r="F14008" s="74"/>
      <c r="G14008" s="73" t="s">
        <v>5471</v>
      </c>
    </row>
    <row r="14009" spans="1:7">
      <c r="A14009" s="73" t="s">
        <v>69722</v>
      </c>
      <c r="B14009" s="73" t="s">
        <v>69723</v>
      </c>
      <c r="C14009" s="73" t="s">
        <v>69724</v>
      </c>
      <c r="D14009" s="73" t="s">
        <v>69725</v>
      </c>
      <c r="E14009" s="73" t="s">
        <v>69726</v>
      </c>
      <c r="F14009" s="74" t="s">
        <v>4469</v>
      </c>
      <c r="G14009" s="73" t="s">
        <v>5471</v>
      </c>
    </row>
    <row r="14010" spans="1:7">
      <c r="A14010" s="73" t="s">
        <v>69727</v>
      </c>
      <c r="B14010" s="73" t="s">
        <v>69728</v>
      </c>
      <c r="C14010" s="73" t="s">
        <v>69729</v>
      </c>
      <c r="D14010" s="73" t="s">
        <v>69730</v>
      </c>
      <c r="E14010" s="73" t="s">
        <v>69731</v>
      </c>
      <c r="F14010" s="74" t="s">
        <v>5919</v>
      </c>
      <c r="G14010" s="73" t="s">
        <v>5471</v>
      </c>
    </row>
    <row r="14011" spans="1:7">
      <c r="A14011" s="73" t="s">
        <v>69732</v>
      </c>
      <c r="B14011" s="73" t="s">
        <v>69733</v>
      </c>
      <c r="C14011" s="73" t="s">
        <v>69734</v>
      </c>
      <c r="D14011" s="73" t="s">
        <v>69735</v>
      </c>
      <c r="E14011" s="73" t="s">
        <v>69736</v>
      </c>
      <c r="F14011" s="74"/>
      <c r="G14011" s="73" t="s">
        <v>5471</v>
      </c>
    </row>
    <row r="14012" spans="1:7">
      <c r="A14012" s="73" t="s">
        <v>69737</v>
      </c>
      <c r="B14012" s="73" t="s">
        <v>69738</v>
      </c>
      <c r="C14012" s="73" t="s">
        <v>69739</v>
      </c>
      <c r="D14012" s="73" t="s">
        <v>69740</v>
      </c>
      <c r="E14012" s="73" t="s">
        <v>69741</v>
      </c>
      <c r="F14012" s="74"/>
      <c r="G14012" s="73" t="s">
        <v>5471</v>
      </c>
    </row>
    <row r="14013" spans="1:7">
      <c r="A14013" s="73" t="s">
        <v>69742</v>
      </c>
      <c r="B14013" s="73" t="s">
        <v>69743</v>
      </c>
      <c r="C14013" s="73" t="s">
        <v>69744</v>
      </c>
      <c r="D14013" s="73" t="s">
        <v>69745</v>
      </c>
      <c r="E14013" s="73" t="s">
        <v>58375</v>
      </c>
      <c r="F14013" s="74"/>
      <c r="G14013" s="73" t="s">
        <v>5471</v>
      </c>
    </row>
    <row r="14014" spans="1:7">
      <c r="A14014" s="73" t="s">
        <v>69746</v>
      </c>
      <c r="B14014" s="73" t="s">
        <v>69747</v>
      </c>
      <c r="C14014" s="73" t="s">
        <v>69748</v>
      </c>
      <c r="D14014" s="73" t="s">
        <v>69749</v>
      </c>
      <c r="E14014" s="73" t="s">
        <v>52905</v>
      </c>
      <c r="F14014" s="74"/>
      <c r="G14014" s="73" t="s">
        <v>5471</v>
      </c>
    </row>
    <row r="14015" spans="1:7">
      <c r="A14015" s="73" t="s">
        <v>69750</v>
      </c>
      <c r="B14015" s="73" t="s">
        <v>69751</v>
      </c>
      <c r="C14015" s="73" t="s">
        <v>69752</v>
      </c>
      <c r="D14015" s="73" t="s">
        <v>69753</v>
      </c>
      <c r="E14015" s="73" t="s">
        <v>57104</v>
      </c>
      <c r="F14015" s="74" t="s">
        <v>4469</v>
      </c>
      <c r="G14015" s="73" t="s">
        <v>5471</v>
      </c>
    </row>
    <row r="14016" spans="1:7">
      <c r="A14016" s="73" t="s">
        <v>69754</v>
      </c>
      <c r="B14016" s="73" t="s">
        <v>69755</v>
      </c>
      <c r="C14016" s="73" t="s">
        <v>69756</v>
      </c>
      <c r="D14016" s="73" t="s">
        <v>69757</v>
      </c>
      <c r="E14016" s="73" t="s">
        <v>69758</v>
      </c>
      <c r="F14016" s="74"/>
      <c r="G14016" s="73" t="s">
        <v>5471</v>
      </c>
    </row>
    <row r="14017" spans="1:7">
      <c r="A14017" s="73" t="s">
        <v>69759</v>
      </c>
      <c r="B14017" s="73" t="s">
        <v>69760</v>
      </c>
      <c r="C14017" s="73" t="s">
        <v>69761</v>
      </c>
      <c r="D14017" s="73" t="s">
        <v>69762</v>
      </c>
      <c r="E14017" s="73" t="s">
        <v>69763</v>
      </c>
      <c r="F14017" s="74" t="s">
        <v>4469</v>
      </c>
      <c r="G14017" s="73" t="s">
        <v>5471</v>
      </c>
    </row>
    <row r="14018" spans="1:7">
      <c r="A14018" s="73" t="s">
        <v>69764</v>
      </c>
      <c r="B14018" s="73" t="s">
        <v>69765</v>
      </c>
      <c r="C14018" s="73" t="s">
        <v>69766</v>
      </c>
      <c r="D14018" s="73" t="s">
        <v>69767</v>
      </c>
      <c r="E14018" s="73" t="s">
        <v>69768</v>
      </c>
      <c r="F14018" s="74"/>
      <c r="G14018" s="73" t="s">
        <v>5471</v>
      </c>
    </row>
    <row r="14019" spans="1:7">
      <c r="A14019" s="73" t="s">
        <v>69769</v>
      </c>
      <c r="B14019" s="73" t="s">
        <v>69770</v>
      </c>
      <c r="C14019" s="73" t="s">
        <v>36466</v>
      </c>
      <c r="D14019" s="73" t="s">
        <v>69771</v>
      </c>
      <c r="E14019" s="73" t="s">
        <v>69772</v>
      </c>
      <c r="F14019" s="74" t="s">
        <v>5050</v>
      </c>
      <c r="G14019" s="73" t="s">
        <v>5471</v>
      </c>
    </row>
    <row r="14020" spans="1:7">
      <c r="A14020" s="73" t="s">
        <v>69773</v>
      </c>
      <c r="B14020" s="73" t="s">
        <v>69774</v>
      </c>
      <c r="C14020" s="73" t="s">
        <v>69775</v>
      </c>
      <c r="D14020" s="73" t="s">
        <v>69776</v>
      </c>
      <c r="E14020" s="73" t="s">
        <v>69777</v>
      </c>
      <c r="F14020" s="74"/>
      <c r="G14020" s="73" t="s">
        <v>5471</v>
      </c>
    </row>
    <row r="14021" spans="1:7">
      <c r="A14021" s="73" t="s">
        <v>69778</v>
      </c>
      <c r="B14021" s="73" t="s">
        <v>69779</v>
      </c>
      <c r="C14021" s="73" t="s">
        <v>69780</v>
      </c>
      <c r="D14021" s="73" t="s">
        <v>69781</v>
      </c>
      <c r="E14021" s="73" t="s">
        <v>69782</v>
      </c>
      <c r="F14021" s="74"/>
      <c r="G14021" s="73" t="s">
        <v>5471</v>
      </c>
    </row>
    <row r="14022" spans="1:7">
      <c r="A14022" s="73" t="s">
        <v>69783</v>
      </c>
      <c r="B14022" s="73" t="s">
        <v>69784</v>
      </c>
      <c r="C14022" s="73" t="s">
        <v>69785</v>
      </c>
      <c r="D14022" s="73" t="s">
        <v>69786</v>
      </c>
      <c r="E14022" s="73" t="s">
        <v>69787</v>
      </c>
      <c r="F14022" s="74"/>
      <c r="G14022" s="73" t="s">
        <v>5471</v>
      </c>
    </row>
    <row r="14023" spans="1:7">
      <c r="A14023" s="73" t="s">
        <v>69788</v>
      </c>
      <c r="B14023" s="73" t="s">
        <v>69789</v>
      </c>
      <c r="C14023" s="73" t="s">
        <v>69790</v>
      </c>
      <c r="D14023" s="73" t="s">
        <v>69791</v>
      </c>
      <c r="E14023" s="73" t="s">
        <v>69792</v>
      </c>
      <c r="F14023" s="74"/>
      <c r="G14023" s="73" t="s">
        <v>5471</v>
      </c>
    </row>
    <row r="14024" spans="1:7">
      <c r="A14024" s="73" t="s">
        <v>69793</v>
      </c>
      <c r="B14024" s="73" t="s">
        <v>69794</v>
      </c>
      <c r="C14024" s="73" t="s">
        <v>69795</v>
      </c>
      <c r="D14024" s="73" t="s">
        <v>69796</v>
      </c>
      <c r="E14024" s="73" t="s">
        <v>58152</v>
      </c>
      <c r="F14024" s="74"/>
      <c r="G14024" s="73" t="s">
        <v>5471</v>
      </c>
    </row>
    <row r="14025" spans="1:7">
      <c r="A14025" s="73" t="s">
        <v>69797</v>
      </c>
      <c r="B14025" s="73" t="s">
        <v>69798</v>
      </c>
      <c r="C14025" s="73" t="s">
        <v>69799</v>
      </c>
      <c r="D14025" s="73" t="s">
        <v>69800</v>
      </c>
      <c r="E14025" s="73" t="s">
        <v>69801</v>
      </c>
      <c r="F14025" s="74"/>
      <c r="G14025" s="73" t="s">
        <v>5471</v>
      </c>
    </row>
    <row r="14026" spans="1:7">
      <c r="A14026" s="73" t="s">
        <v>69802</v>
      </c>
      <c r="B14026" s="73" t="s">
        <v>69803</v>
      </c>
      <c r="C14026" s="73" t="s">
        <v>69804</v>
      </c>
      <c r="D14026" s="73" t="s">
        <v>69805</v>
      </c>
      <c r="E14026" s="73" t="s">
        <v>69806</v>
      </c>
      <c r="F14026" s="74"/>
      <c r="G14026" s="73" t="s">
        <v>5471</v>
      </c>
    </row>
    <row r="14027" spans="1:7">
      <c r="A14027" s="73" t="s">
        <v>69807</v>
      </c>
      <c r="B14027" s="73" t="s">
        <v>69808</v>
      </c>
      <c r="C14027" s="73" t="s">
        <v>69809</v>
      </c>
      <c r="D14027" s="73" t="s">
        <v>69810</v>
      </c>
      <c r="E14027" s="73" t="s">
        <v>69811</v>
      </c>
      <c r="F14027" s="74"/>
      <c r="G14027" s="73" t="s">
        <v>5471</v>
      </c>
    </row>
    <row r="14028" spans="1:7">
      <c r="A14028" s="73" t="s">
        <v>69812</v>
      </c>
      <c r="B14028" s="73" t="s">
        <v>69813</v>
      </c>
      <c r="C14028" s="73" t="s">
        <v>69814</v>
      </c>
      <c r="D14028" s="73" t="s">
        <v>69815</v>
      </c>
      <c r="E14028" s="73" t="s">
        <v>69816</v>
      </c>
      <c r="F14028" s="74" t="s">
        <v>8497</v>
      </c>
      <c r="G14028" s="73" t="s">
        <v>5471</v>
      </c>
    </row>
    <row r="14029" spans="1:7">
      <c r="A14029" s="73" t="s">
        <v>69817</v>
      </c>
      <c r="B14029" s="73" t="s">
        <v>69818</v>
      </c>
      <c r="C14029" s="73" t="s">
        <v>69819</v>
      </c>
      <c r="D14029" s="73" t="s">
        <v>69820</v>
      </c>
      <c r="E14029" s="73" t="s">
        <v>69821</v>
      </c>
      <c r="F14029" s="74"/>
      <c r="G14029" s="73" t="s">
        <v>5471</v>
      </c>
    </row>
    <row r="14030" spans="1:7">
      <c r="A14030" s="73" t="s">
        <v>69822</v>
      </c>
      <c r="B14030" s="73" t="s">
        <v>69823</v>
      </c>
      <c r="C14030" s="73" t="s">
        <v>69824</v>
      </c>
      <c r="D14030" s="73" t="s">
        <v>69825</v>
      </c>
      <c r="E14030" s="73" t="s">
        <v>69826</v>
      </c>
      <c r="F14030" s="74" t="s">
        <v>4469</v>
      </c>
      <c r="G14030" s="73" t="s">
        <v>5471</v>
      </c>
    </row>
    <row r="14031" spans="1:7">
      <c r="A14031" s="73" t="s">
        <v>69827</v>
      </c>
      <c r="B14031" s="73" t="s">
        <v>69828</v>
      </c>
      <c r="C14031" s="73" t="s">
        <v>69829</v>
      </c>
      <c r="D14031" s="73" t="s">
        <v>69830</v>
      </c>
      <c r="E14031" s="73" t="s">
        <v>69831</v>
      </c>
      <c r="F14031" s="74" t="s">
        <v>47909</v>
      </c>
      <c r="G14031" s="73" t="s">
        <v>5471</v>
      </c>
    </row>
    <row r="14032" spans="1:7">
      <c r="A14032" s="73" t="s">
        <v>69832</v>
      </c>
      <c r="B14032" s="73" t="s">
        <v>69828</v>
      </c>
      <c r="C14032" s="73" t="s">
        <v>69833</v>
      </c>
      <c r="D14032" s="73" t="s">
        <v>69830</v>
      </c>
      <c r="E14032" s="73" t="s">
        <v>69831</v>
      </c>
      <c r="F14032" s="74" t="s">
        <v>47909</v>
      </c>
      <c r="G14032" s="73" t="s">
        <v>5471</v>
      </c>
    </row>
    <row r="14033" spans="1:7">
      <c r="A14033" s="73" t="s">
        <v>69834</v>
      </c>
      <c r="B14033" s="73" t="s">
        <v>69835</v>
      </c>
      <c r="C14033" s="73" t="s">
        <v>69836</v>
      </c>
      <c r="D14033" s="73" t="s">
        <v>69837</v>
      </c>
      <c r="E14033" s="73" t="s">
        <v>69838</v>
      </c>
      <c r="F14033" s="74" t="s">
        <v>8176</v>
      </c>
      <c r="G14033" s="73" t="s">
        <v>5471</v>
      </c>
    </row>
    <row r="14034" spans="1:7">
      <c r="A14034" s="73" t="s">
        <v>69839</v>
      </c>
      <c r="B14034" s="73" t="s">
        <v>69840</v>
      </c>
      <c r="C14034" s="73" t="s">
        <v>69841</v>
      </c>
      <c r="D14034" s="73" t="s">
        <v>69842</v>
      </c>
      <c r="E14034" s="73" t="s">
        <v>69843</v>
      </c>
      <c r="F14034" s="74"/>
      <c r="G14034" s="73" t="s">
        <v>5471</v>
      </c>
    </row>
    <row r="14035" spans="1:7">
      <c r="A14035" s="73" t="s">
        <v>69844</v>
      </c>
      <c r="B14035" s="73" t="s">
        <v>69845</v>
      </c>
      <c r="C14035" s="73" t="s">
        <v>69846</v>
      </c>
      <c r="D14035" s="73" t="s">
        <v>69847</v>
      </c>
      <c r="E14035" s="73" t="s">
        <v>69848</v>
      </c>
      <c r="F14035" s="74"/>
      <c r="G14035" s="73" t="s">
        <v>5471</v>
      </c>
    </row>
    <row r="14036" spans="1:7">
      <c r="A14036" s="73" t="s">
        <v>69849</v>
      </c>
      <c r="B14036" s="73" t="s">
        <v>69850</v>
      </c>
      <c r="C14036" s="73" t="s">
        <v>69851</v>
      </c>
      <c r="D14036" s="73" t="s">
        <v>69852</v>
      </c>
      <c r="E14036" s="73" t="s">
        <v>69853</v>
      </c>
      <c r="F14036" s="74"/>
      <c r="G14036" s="73" t="s">
        <v>5471</v>
      </c>
    </row>
    <row r="14037" spans="1:7">
      <c r="A14037" s="73" t="s">
        <v>69854</v>
      </c>
      <c r="B14037" s="73" t="s">
        <v>69855</v>
      </c>
      <c r="C14037" s="73" t="s">
        <v>69856</v>
      </c>
      <c r="D14037" s="73" t="s">
        <v>69857</v>
      </c>
      <c r="E14037" s="73" t="s">
        <v>69858</v>
      </c>
      <c r="F14037" s="74" t="s">
        <v>8176</v>
      </c>
      <c r="G14037" s="73" t="s">
        <v>5471</v>
      </c>
    </row>
    <row r="14038" spans="1:7">
      <c r="A14038" s="73" t="s">
        <v>69859</v>
      </c>
      <c r="B14038" s="73" t="s">
        <v>69860</v>
      </c>
      <c r="C14038" s="73" t="s">
        <v>69861</v>
      </c>
      <c r="D14038" s="73" t="s">
        <v>69862</v>
      </c>
      <c r="E14038" s="73" t="s">
        <v>69863</v>
      </c>
      <c r="F14038" s="74"/>
      <c r="G14038" s="73" t="s">
        <v>5471</v>
      </c>
    </row>
    <row r="14039" spans="1:7">
      <c r="A14039" s="73" t="s">
        <v>69864</v>
      </c>
      <c r="B14039" s="73" t="s">
        <v>42953</v>
      </c>
      <c r="C14039" s="73" t="s">
        <v>69865</v>
      </c>
      <c r="D14039" s="73" t="s">
        <v>42955</v>
      </c>
      <c r="E14039" s="73" t="s">
        <v>56765</v>
      </c>
      <c r="F14039" s="74"/>
      <c r="G14039" s="73" t="s">
        <v>5471</v>
      </c>
    </row>
    <row r="14040" spans="1:7">
      <c r="A14040" s="73" t="s">
        <v>69866</v>
      </c>
      <c r="B14040" s="73" t="s">
        <v>69867</v>
      </c>
      <c r="C14040" s="73" t="s">
        <v>69868</v>
      </c>
      <c r="D14040" s="73" t="s">
        <v>69869</v>
      </c>
      <c r="E14040" s="73" t="s">
        <v>69870</v>
      </c>
      <c r="F14040" s="74" t="s">
        <v>5061</v>
      </c>
      <c r="G14040" s="73" t="s">
        <v>5471</v>
      </c>
    </row>
    <row r="14041" spans="1:7">
      <c r="A14041" s="73" t="s">
        <v>69871</v>
      </c>
      <c r="B14041" s="73" t="s">
        <v>69872</v>
      </c>
      <c r="C14041" s="73" t="s">
        <v>69873</v>
      </c>
      <c r="D14041" s="73" t="s">
        <v>69874</v>
      </c>
      <c r="E14041" s="73" t="s">
        <v>69858</v>
      </c>
      <c r="F14041" s="74" t="s">
        <v>8176</v>
      </c>
      <c r="G14041" s="73" t="s">
        <v>5471</v>
      </c>
    </row>
    <row r="14042" spans="1:7">
      <c r="A14042" s="73" t="s">
        <v>69875</v>
      </c>
      <c r="B14042" s="73" t="s">
        <v>69876</v>
      </c>
      <c r="C14042" s="73" t="s">
        <v>69877</v>
      </c>
      <c r="D14042" s="73" t="s">
        <v>69878</v>
      </c>
      <c r="E14042" s="73" t="s">
        <v>69879</v>
      </c>
      <c r="F14042" s="74" t="s">
        <v>5061</v>
      </c>
      <c r="G14042" s="73" t="s">
        <v>5471</v>
      </c>
    </row>
    <row r="14043" spans="1:7">
      <c r="A14043" s="73" t="s">
        <v>69880</v>
      </c>
      <c r="B14043" s="73" t="s">
        <v>69881</v>
      </c>
      <c r="C14043" s="73" t="s">
        <v>69882</v>
      </c>
      <c r="D14043" s="73" t="s">
        <v>69883</v>
      </c>
      <c r="E14043" s="73" t="s">
        <v>69884</v>
      </c>
      <c r="F14043" s="74" t="s">
        <v>69885</v>
      </c>
      <c r="G14043" s="73" t="s">
        <v>5471</v>
      </c>
    </row>
    <row r="14044" spans="1:7">
      <c r="A14044" s="73" t="s">
        <v>69886</v>
      </c>
      <c r="B14044" s="73" t="s">
        <v>69887</v>
      </c>
      <c r="C14044" s="73" t="s">
        <v>69888</v>
      </c>
      <c r="D14044" s="73" t="s">
        <v>69889</v>
      </c>
      <c r="E14044" s="73" t="s">
        <v>56568</v>
      </c>
      <c r="F14044" s="74"/>
      <c r="G14044" s="73" t="s">
        <v>5471</v>
      </c>
    </row>
    <row r="14045" spans="1:7">
      <c r="A14045" s="73" t="s">
        <v>69890</v>
      </c>
      <c r="B14045" s="73" t="s">
        <v>69891</v>
      </c>
      <c r="C14045" s="73" t="s">
        <v>69892</v>
      </c>
      <c r="D14045" s="73" t="s">
        <v>69893</v>
      </c>
      <c r="E14045" s="73" t="s">
        <v>69894</v>
      </c>
      <c r="F14045" s="74"/>
      <c r="G14045" s="73" t="s">
        <v>5471</v>
      </c>
    </row>
    <row r="14046" spans="1:7">
      <c r="A14046" s="73" t="s">
        <v>69895</v>
      </c>
      <c r="B14046" s="73" t="s">
        <v>69896</v>
      </c>
      <c r="C14046" s="73" t="s">
        <v>69897</v>
      </c>
      <c r="D14046" s="73" t="s">
        <v>69898</v>
      </c>
      <c r="E14046" s="73" t="s">
        <v>53192</v>
      </c>
      <c r="F14046" s="74"/>
      <c r="G14046" s="73" t="s">
        <v>5471</v>
      </c>
    </row>
    <row r="14047" spans="1:7">
      <c r="A14047" s="73" t="s">
        <v>69899</v>
      </c>
      <c r="B14047" s="73" t="s">
        <v>69900</v>
      </c>
      <c r="C14047" s="73" t="s">
        <v>69901</v>
      </c>
      <c r="D14047" s="73" t="s">
        <v>69902</v>
      </c>
      <c r="E14047" s="73" t="s">
        <v>56338</v>
      </c>
      <c r="F14047" s="74"/>
      <c r="G14047" s="73" t="s">
        <v>5471</v>
      </c>
    </row>
    <row r="14048" spans="1:7">
      <c r="A14048" s="73" t="s">
        <v>69903</v>
      </c>
      <c r="B14048" s="73" t="s">
        <v>69904</v>
      </c>
      <c r="C14048" s="73" t="s">
        <v>69905</v>
      </c>
      <c r="D14048" s="73" t="s">
        <v>69906</v>
      </c>
      <c r="E14048" s="73" t="s">
        <v>69907</v>
      </c>
      <c r="F14048" s="74" t="s">
        <v>31739</v>
      </c>
      <c r="G14048" s="73" t="s">
        <v>5471</v>
      </c>
    </row>
    <row r="14049" spans="1:7">
      <c r="A14049" s="73" t="s">
        <v>69908</v>
      </c>
      <c r="B14049" s="73" t="s">
        <v>69909</v>
      </c>
      <c r="C14049" s="73" t="s">
        <v>69910</v>
      </c>
      <c r="D14049" s="73" t="s">
        <v>69911</v>
      </c>
      <c r="E14049" s="73" t="s">
        <v>67119</v>
      </c>
      <c r="F14049" s="74"/>
      <c r="G14049" s="73" t="s">
        <v>5471</v>
      </c>
    </row>
    <row r="14050" spans="1:7">
      <c r="A14050" s="73" t="s">
        <v>69912</v>
      </c>
      <c r="B14050" s="73" t="s">
        <v>69913</v>
      </c>
      <c r="C14050" s="73" t="s">
        <v>69914</v>
      </c>
      <c r="D14050" s="73" t="s">
        <v>69915</v>
      </c>
      <c r="E14050" s="73" t="s">
        <v>69879</v>
      </c>
      <c r="F14050" s="74" t="s">
        <v>5061</v>
      </c>
      <c r="G14050" s="73" t="s">
        <v>5471</v>
      </c>
    </row>
    <row r="14051" spans="1:7">
      <c r="A14051" s="73" t="s">
        <v>69916</v>
      </c>
      <c r="B14051" s="73" t="s">
        <v>69917</v>
      </c>
      <c r="C14051" s="73" t="s">
        <v>69918</v>
      </c>
      <c r="D14051" s="73" t="s">
        <v>69919</v>
      </c>
      <c r="E14051" s="73" t="s">
        <v>69920</v>
      </c>
      <c r="F14051" s="74"/>
      <c r="G14051" s="73" t="s">
        <v>5471</v>
      </c>
    </row>
    <row r="14052" spans="1:7">
      <c r="A14052" s="73" t="s">
        <v>69921</v>
      </c>
      <c r="B14052" s="73" t="s">
        <v>69922</v>
      </c>
      <c r="C14052" s="73" t="s">
        <v>69923</v>
      </c>
      <c r="D14052" s="73" t="s">
        <v>69924</v>
      </c>
      <c r="E14052" s="73" t="s">
        <v>69925</v>
      </c>
      <c r="F14052" s="74"/>
      <c r="G14052" s="73" t="s">
        <v>5471</v>
      </c>
    </row>
    <row r="14053" spans="1:7">
      <c r="A14053" s="73" t="s">
        <v>69926</v>
      </c>
      <c r="B14053" s="73" t="s">
        <v>69927</v>
      </c>
      <c r="C14053" s="73" t="s">
        <v>69928</v>
      </c>
      <c r="D14053" s="73" t="s">
        <v>69929</v>
      </c>
      <c r="E14053" s="73" t="s">
        <v>69930</v>
      </c>
      <c r="F14053" s="74"/>
      <c r="G14053" s="73" t="s">
        <v>5471</v>
      </c>
    </row>
    <row r="14054" spans="1:7">
      <c r="A14054" s="73" t="s">
        <v>69931</v>
      </c>
      <c r="B14054" s="73" t="s">
        <v>69932</v>
      </c>
      <c r="C14054" s="73" t="s">
        <v>50638</v>
      </c>
      <c r="D14054" s="73" t="s">
        <v>69933</v>
      </c>
      <c r="E14054" s="73" t="s">
        <v>69934</v>
      </c>
      <c r="F14054" s="74" t="s">
        <v>8497</v>
      </c>
      <c r="G14054" s="73" t="s">
        <v>5471</v>
      </c>
    </row>
    <row r="14055" spans="1:7">
      <c r="A14055" s="73" t="s">
        <v>69935</v>
      </c>
      <c r="B14055" s="73" t="s">
        <v>69936</v>
      </c>
      <c r="C14055" s="73" t="s">
        <v>69937</v>
      </c>
      <c r="D14055" s="73" t="s">
        <v>69938</v>
      </c>
      <c r="E14055" s="73" t="s">
        <v>69939</v>
      </c>
      <c r="F14055" s="74"/>
      <c r="G14055" s="73" t="s">
        <v>5471</v>
      </c>
    </row>
    <row r="14056" spans="1:7">
      <c r="A14056" s="73" t="s">
        <v>69940</v>
      </c>
      <c r="B14056" s="73" t="s">
        <v>69941</v>
      </c>
      <c r="C14056" s="73" t="s">
        <v>69942</v>
      </c>
      <c r="D14056" s="73" t="s">
        <v>69943</v>
      </c>
      <c r="E14056" s="73" t="s">
        <v>69944</v>
      </c>
      <c r="F14056" s="74"/>
      <c r="G14056" s="73" t="s">
        <v>5471</v>
      </c>
    </row>
    <row r="14057" spans="1:7">
      <c r="A14057" s="73" t="s">
        <v>69945</v>
      </c>
      <c r="B14057" s="73" t="s">
        <v>69946</v>
      </c>
      <c r="C14057" s="73" t="s">
        <v>69947</v>
      </c>
      <c r="D14057" s="73" t="s">
        <v>69948</v>
      </c>
      <c r="E14057" s="73" t="s">
        <v>69949</v>
      </c>
      <c r="F14057" s="74"/>
      <c r="G14057" s="73" t="s">
        <v>5471</v>
      </c>
    </row>
    <row r="14058" spans="1:7">
      <c r="A14058" s="73" t="s">
        <v>69950</v>
      </c>
      <c r="B14058" s="73" t="s">
        <v>69951</v>
      </c>
      <c r="C14058" s="73" t="s">
        <v>69952</v>
      </c>
      <c r="D14058" s="73" t="s">
        <v>69953</v>
      </c>
      <c r="E14058" s="73" t="s">
        <v>69954</v>
      </c>
      <c r="F14058" s="74"/>
      <c r="G14058" s="73" t="s">
        <v>5471</v>
      </c>
    </row>
    <row r="14059" spans="1:7">
      <c r="A14059" s="73" t="s">
        <v>69955</v>
      </c>
      <c r="B14059" s="73" t="s">
        <v>69956</v>
      </c>
      <c r="C14059" s="73" t="s">
        <v>69957</v>
      </c>
      <c r="D14059" s="73" t="s">
        <v>69958</v>
      </c>
      <c r="E14059" s="73" t="s">
        <v>56633</v>
      </c>
      <c r="F14059" s="74"/>
      <c r="G14059" s="73" t="s">
        <v>5471</v>
      </c>
    </row>
    <row r="14060" spans="1:7">
      <c r="A14060" s="73" t="s">
        <v>69959</v>
      </c>
      <c r="B14060" s="73" t="s">
        <v>69960</v>
      </c>
      <c r="C14060" s="73" t="s">
        <v>69961</v>
      </c>
      <c r="D14060" s="73" t="s">
        <v>69962</v>
      </c>
      <c r="E14060" s="73" t="s">
        <v>69963</v>
      </c>
      <c r="F14060" s="74"/>
      <c r="G14060" s="73" t="s">
        <v>5471</v>
      </c>
    </row>
    <row r="14061" spans="1:7">
      <c r="A14061" s="73" t="s">
        <v>69964</v>
      </c>
      <c r="B14061" s="73" t="s">
        <v>69965</v>
      </c>
      <c r="C14061" s="73" t="s">
        <v>69966</v>
      </c>
      <c r="D14061" s="73" t="s">
        <v>69967</v>
      </c>
      <c r="E14061" s="73" t="s">
        <v>69968</v>
      </c>
      <c r="F14061" s="74"/>
      <c r="G14061" s="73" t="s">
        <v>5471</v>
      </c>
    </row>
    <row r="14062" spans="1:7">
      <c r="A14062" s="73" t="s">
        <v>69969</v>
      </c>
      <c r="B14062" s="73" t="s">
        <v>69970</v>
      </c>
      <c r="C14062" s="73" t="s">
        <v>69971</v>
      </c>
      <c r="D14062" s="73" t="s">
        <v>69972</v>
      </c>
      <c r="E14062" s="73" t="s">
        <v>69973</v>
      </c>
      <c r="F14062" s="74"/>
      <c r="G14062" s="73" t="s">
        <v>5471</v>
      </c>
    </row>
    <row r="14063" spans="1:7">
      <c r="A14063" s="73" t="s">
        <v>69974</v>
      </c>
      <c r="B14063" s="73" t="s">
        <v>69975</v>
      </c>
      <c r="C14063" s="73" t="s">
        <v>69976</v>
      </c>
      <c r="D14063" s="73" t="s">
        <v>69977</v>
      </c>
      <c r="E14063" s="73" t="s">
        <v>69978</v>
      </c>
      <c r="F14063" s="74"/>
      <c r="G14063" s="73" t="s">
        <v>5471</v>
      </c>
    </row>
    <row r="14064" spans="1:7">
      <c r="A14064" s="73" t="s">
        <v>69979</v>
      </c>
      <c r="B14064" s="73" t="s">
        <v>69980</v>
      </c>
      <c r="C14064" s="73" t="s">
        <v>69981</v>
      </c>
      <c r="D14064" s="73" t="s">
        <v>69982</v>
      </c>
      <c r="E14064" s="73" t="s">
        <v>69983</v>
      </c>
      <c r="F14064" s="74"/>
      <c r="G14064" s="73" t="s">
        <v>5471</v>
      </c>
    </row>
    <row r="14065" spans="1:7">
      <c r="A14065" s="73" t="s">
        <v>69984</v>
      </c>
      <c r="B14065" s="73" t="s">
        <v>69985</v>
      </c>
      <c r="C14065" s="73" t="s">
        <v>69986</v>
      </c>
      <c r="D14065" s="73" t="s">
        <v>69987</v>
      </c>
      <c r="E14065" s="73" t="s">
        <v>69988</v>
      </c>
      <c r="F14065" s="74" t="s">
        <v>4314</v>
      </c>
      <c r="G14065" s="73" t="s">
        <v>5471</v>
      </c>
    </row>
    <row r="14066" spans="1:7">
      <c r="A14066" s="73" t="s">
        <v>69989</v>
      </c>
      <c r="B14066" s="73" t="s">
        <v>69990</v>
      </c>
      <c r="C14066" s="73" t="s">
        <v>69991</v>
      </c>
      <c r="D14066" s="73" t="s">
        <v>69992</v>
      </c>
      <c r="E14066" s="73" t="s">
        <v>69993</v>
      </c>
      <c r="F14066" s="74"/>
      <c r="G14066" s="73" t="s">
        <v>5471</v>
      </c>
    </row>
    <row r="14067" spans="1:7">
      <c r="A14067" s="73" t="s">
        <v>69994</v>
      </c>
      <c r="B14067" s="73" t="s">
        <v>69995</v>
      </c>
      <c r="C14067" s="73" t="s">
        <v>69996</v>
      </c>
      <c r="D14067" s="73" t="s">
        <v>69997</v>
      </c>
      <c r="E14067" s="73" t="s">
        <v>69998</v>
      </c>
      <c r="F14067" s="74"/>
      <c r="G14067" s="73" t="s">
        <v>5471</v>
      </c>
    </row>
    <row r="14068" spans="1:7">
      <c r="A14068" s="73" t="s">
        <v>69999</v>
      </c>
      <c r="B14068" s="73" t="s">
        <v>70000</v>
      </c>
      <c r="C14068" s="73" t="s">
        <v>70001</v>
      </c>
      <c r="D14068" s="73" t="s">
        <v>70002</v>
      </c>
      <c r="E14068" s="73" t="s">
        <v>70003</v>
      </c>
      <c r="F14068" s="74" t="s">
        <v>4314</v>
      </c>
      <c r="G14068" s="73" t="s">
        <v>5471</v>
      </c>
    </row>
    <row r="14069" spans="1:7">
      <c r="A14069" s="73" t="s">
        <v>70004</v>
      </c>
      <c r="B14069" s="73" t="s">
        <v>70005</v>
      </c>
      <c r="C14069" s="73" t="s">
        <v>70006</v>
      </c>
      <c r="D14069" s="73" t="s">
        <v>70007</v>
      </c>
      <c r="E14069" s="73" t="s">
        <v>70008</v>
      </c>
      <c r="F14069" s="74" t="s">
        <v>5061</v>
      </c>
      <c r="G14069" s="73" t="s">
        <v>5471</v>
      </c>
    </row>
    <row r="14070" spans="1:7">
      <c r="A14070" s="73" t="s">
        <v>70009</v>
      </c>
      <c r="B14070" s="73" t="s">
        <v>70010</v>
      </c>
      <c r="C14070" s="73" t="s">
        <v>70011</v>
      </c>
      <c r="D14070" s="73" t="s">
        <v>70012</v>
      </c>
      <c r="E14070" s="73" t="s">
        <v>70013</v>
      </c>
      <c r="F14070" s="74" t="s">
        <v>5061</v>
      </c>
      <c r="G14070" s="73" t="s">
        <v>5471</v>
      </c>
    </row>
    <row r="14071" spans="1:7">
      <c r="A14071" s="73" t="s">
        <v>70014</v>
      </c>
      <c r="B14071" s="73" t="s">
        <v>70015</v>
      </c>
      <c r="C14071" s="73" t="s">
        <v>70016</v>
      </c>
      <c r="D14071" s="73" t="s">
        <v>70017</v>
      </c>
      <c r="E14071" s="73" t="s">
        <v>53873</v>
      </c>
      <c r="F14071" s="74" t="s">
        <v>4314</v>
      </c>
      <c r="G14071" s="73" t="s">
        <v>5471</v>
      </c>
    </row>
    <row r="14072" spans="1:7">
      <c r="A14072" s="73" t="s">
        <v>70018</v>
      </c>
      <c r="B14072" s="73" t="s">
        <v>70019</v>
      </c>
      <c r="C14072" s="73" t="s">
        <v>70020</v>
      </c>
      <c r="D14072" s="73" t="s">
        <v>70021</v>
      </c>
      <c r="E14072" s="73" t="s">
        <v>70022</v>
      </c>
      <c r="F14072" s="74"/>
      <c r="G14072" s="73" t="s">
        <v>5471</v>
      </c>
    </row>
    <row r="14073" spans="1:7">
      <c r="A14073" s="73" t="s">
        <v>70023</v>
      </c>
      <c r="B14073" s="73" t="s">
        <v>70024</v>
      </c>
      <c r="C14073" s="73" t="s">
        <v>70025</v>
      </c>
      <c r="D14073" s="73" t="s">
        <v>70026</v>
      </c>
      <c r="E14073" s="73" t="s">
        <v>70027</v>
      </c>
      <c r="F14073" s="74"/>
      <c r="G14073" s="73" t="s">
        <v>5471</v>
      </c>
    </row>
    <row r="14074" spans="1:7">
      <c r="A14074" s="73" t="s">
        <v>70028</v>
      </c>
      <c r="B14074" s="73" t="s">
        <v>70029</v>
      </c>
      <c r="C14074" s="73" t="s">
        <v>70030</v>
      </c>
      <c r="D14074" s="73" t="s">
        <v>70031</v>
      </c>
      <c r="E14074" s="73" t="s">
        <v>70032</v>
      </c>
      <c r="F14074" s="74"/>
      <c r="G14074" s="73" t="s">
        <v>5471</v>
      </c>
    </row>
    <row r="14075" spans="1:7">
      <c r="A14075" s="73" t="s">
        <v>70033</v>
      </c>
      <c r="B14075" s="73" t="s">
        <v>70034</v>
      </c>
      <c r="C14075" s="73" t="s">
        <v>70035</v>
      </c>
      <c r="D14075" s="73" t="s">
        <v>70036</v>
      </c>
      <c r="E14075" s="73" t="s">
        <v>70037</v>
      </c>
      <c r="F14075" s="74"/>
      <c r="G14075" s="73" t="s">
        <v>5471</v>
      </c>
    </row>
    <row r="14076" spans="1:7">
      <c r="A14076" s="73" t="s">
        <v>70038</v>
      </c>
      <c r="B14076" s="73" t="s">
        <v>70039</v>
      </c>
      <c r="C14076" s="73" t="s">
        <v>70040</v>
      </c>
      <c r="D14076" s="73" t="s">
        <v>70041</v>
      </c>
      <c r="E14076" s="73" t="s">
        <v>70042</v>
      </c>
      <c r="F14076" s="74"/>
      <c r="G14076" s="73" t="s">
        <v>5471</v>
      </c>
    </row>
    <row r="14077" spans="1:7">
      <c r="A14077" s="73" t="s">
        <v>70043</v>
      </c>
      <c r="B14077" s="73" t="s">
        <v>70044</v>
      </c>
      <c r="C14077" s="73" t="s">
        <v>70045</v>
      </c>
      <c r="D14077" s="73" t="s">
        <v>70046</v>
      </c>
      <c r="E14077" s="73" t="s">
        <v>70047</v>
      </c>
      <c r="F14077" s="74"/>
      <c r="G14077" s="73" t="s">
        <v>5471</v>
      </c>
    </row>
    <row r="14078" spans="1:7">
      <c r="A14078" s="73" t="s">
        <v>70048</v>
      </c>
      <c r="B14078" s="73" t="s">
        <v>70049</v>
      </c>
      <c r="C14078" s="73" t="s">
        <v>70050</v>
      </c>
      <c r="D14078" s="73" t="s">
        <v>70051</v>
      </c>
      <c r="E14078" s="73" t="s">
        <v>70052</v>
      </c>
      <c r="F14078" s="74"/>
      <c r="G14078" s="73" t="s">
        <v>5471</v>
      </c>
    </row>
    <row r="14079" spans="1:7">
      <c r="A14079" s="73" t="s">
        <v>70053</v>
      </c>
      <c r="B14079" s="73" t="s">
        <v>70054</v>
      </c>
      <c r="C14079" s="73" t="s">
        <v>70055</v>
      </c>
      <c r="D14079" s="73" t="s">
        <v>70056</v>
      </c>
      <c r="E14079" s="73" t="s">
        <v>70057</v>
      </c>
      <c r="F14079" s="74"/>
      <c r="G14079" s="73" t="s">
        <v>5471</v>
      </c>
    </row>
    <row r="14080" spans="1:7">
      <c r="A14080" s="73" t="s">
        <v>70058</v>
      </c>
      <c r="B14080" s="73" t="s">
        <v>70059</v>
      </c>
      <c r="C14080" s="73" t="s">
        <v>70060</v>
      </c>
      <c r="D14080" s="73" t="s">
        <v>70061</v>
      </c>
      <c r="E14080" s="73" t="s">
        <v>70037</v>
      </c>
      <c r="F14080" s="74"/>
      <c r="G14080" s="73" t="s">
        <v>5471</v>
      </c>
    </row>
    <row r="14081" spans="1:7">
      <c r="A14081" s="73" t="s">
        <v>70062</v>
      </c>
      <c r="B14081" s="73" t="s">
        <v>70063</v>
      </c>
      <c r="C14081" s="73" t="s">
        <v>70064</v>
      </c>
      <c r="D14081" s="73" t="s">
        <v>70065</v>
      </c>
      <c r="E14081" s="73" t="s">
        <v>70066</v>
      </c>
      <c r="F14081" s="74"/>
      <c r="G14081" s="73" t="s">
        <v>5471</v>
      </c>
    </row>
    <row r="14082" spans="1:7">
      <c r="A14082" s="73" t="s">
        <v>70067</v>
      </c>
      <c r="B14082" s="73" t="s">
        <v>70068</v>
      </c>
      <c r="C14082" s="73" t="s">
        <v>6429</v>
      </c>
      <c r="D14082" s="73" t="s">
        <v>70069</v>
      </c>
      <c r="E14082" s="73" t="s">
        <v>53100</v>
      </c>
      <c r="F14082" s="74"/>
      <c r="G14082" s="73" t="s">
        <v>5471</v>
      </c>
    </row>
    <row r="14083" spans="1:7">
      <c r="A14083" s="73" t="s">
        <v>70070</v>
      </c>
      <c r="B14083" s="73" t="s">
        <v>70071</v>
      </c>
      <c r="C14083" s="73" t="s">
        <v>70072</v>
      </c>
      <c r="D14083" s="73" t="s">
        <v>70073</v>
      </c>
      <c r="E14083" s="73" t="s">
        <v>70074</v>
      </c>
      <c r="F14083" s="74"/>
      <c r="G14083" s="73" t="s">
        <v>5471</v>
      </c>
    </row>
    <row r="14084" spans="1:7">
      <c r="A14084" s="73" t="s">
        <v>70075</v>
      </c>
      <c r="B14084" s="73" t="s">
        <v>70076</v>
      </c>
      <c r="C14084" s="73" t="s">
        <v>70077</v>
      </c>
      <c r="D14084" s="73" t="s">
        <v>70078</v>
      </c>
      <c r="E14084" s="73" t="s">
        <v>70079</v>
      </c>
      <c r="F14084" s="74"/>
      <c r="G14084" s="73" t="s">
        <v>5471</v>
      </c>
    </row>
    <row r="14085" spans="1:7">
      <c r="A14085" s="73" t="s">
        <v>70080</v>
      </c>
      <c r="B14085" s="73" t="s">
        <v>70081</v>
      </c>
      <c r="C14085" s="73" t="s">
        <v>70082</v>
      </c>
      <c r="D14085" s="73" t="s">
        <v>70083</v>
      </c>
      <c r="E14085" s="73" t="s">
        <v>70084</v>
      </c>
      <c r="F14085" s="74" t="s">
        <v>4469</v>
      </c>
      <c r="G14085" s="73" t="s">
        <v>5471</v>
      </c>
    </row>
    <row r="14086" spans="1:7">
      <c r="A14086" s="73" t="s">
        <v>70085</v>
      </c>
      <c r="B14086" s="73" t="s">
        <v>70086</v>
      </c>
      <c r="C14086" s="73" t="s">
        <v>70087</v>
      </c>
      <c r="D14086" s="73" t="s">
        <v>70088</v>
      </c>
      <c r="E14086" s="73" t="s">
        <v>70089</v>
      </c>
      <c r="F14086" s="74"/>
      <c r="G14086" s="73" t="s">
        <v>5471</v>
      </c>
    </row>
    <row r="14087" spans="1:7">
      <c r="A14087" s="73" t="s">
        <v>70090</v>
      </c>
      <c r="B14087" s="73" t="s">
        <v>70091</v>
      </c>
      <c r="C14087" s="73" t="s">
        <v>70092</v>
      </c>
      <c r="D14087" s="73" t="s">
        <v>70093</v>
      </c>
      <c r="E14087" s="73" t="s">
        <v>55073</v>
      </c>
      <c r="F14087" s="74"/>
      <c r="G14087" s="73" t="s">
        <v>5471</v>
      </c>
    </row>
    <row r="14088" spans="1:7">
      <c r="A14088" s="73" t="s">
        <v>70094</v>
      </c>
      <c r="B14088" s="73" t="s">
        <v>70095</v>
      </c>
      <c r="C14088" s="73" t="s">
        <v>70096</v>
      </c>
      <c r="D14088" s="73" t="s">
        <v>70097</v>
      </c>
      <c r="E14088" s="73" t="s">
        <v>70098</v>
      </c>
      <c r="F14088" s="74" t="s">
        <v>5919</v>
      </c>
      <c r="G14088" s="73" t="s">
        <v>5471</v>
      </c>
    </row>
    <row r="14089" spans="1:7">
      <c r="A14089" s="73" t="s">
        <v>70099</v>
      </c>
      <c r="B14089" s="73" t="s">
        <v>70100</v>
      </c>
      <c r="C14089" s="73" t="s">
        <v>70101</v>
      </c>
      <c r="D14089" s="73" t="s">
        <v>70102</v>
      </c>
      <c r="E14089" s="73" t="s">
        <v>70103</v>
      </c>
      <c r="F14089" s="74" t="s">
        <v>4469</v>
      </c>
      <c r="G14089" s="73" t="s">
        <v>5471</v>
      </c>
    </row>
    <row r="14090" spans="1:7">
      <c r="A14090" s="73" t="s">
        <v>70104</v>
      </c>
      <c r="B14090" s="73" t="s">
        <v>70105</v>
      </c>
      <c r="C14090" s="73" t="s">
        <v>70106</v>
      </c>
      <c r="D14090" s="73" t="s">
        <v>70107</v>
      </c>
      <c r="E14090" s="73" t="s">
        <v>57722</v>
      </c>
      <c r="F14090" s="74"/>
      <c r="G14090" s="73" t="s">
        <v>5471</v>
      </c>
    </row>
    <row r="14091" spans="1:7">
      <c r="A14091" s="73" t="s">
        <v>70108</v>
      </c>
      <c r="B14091" s="73" t="s">
        <v>70109</v>
      </c>
      <c r="C14091" s="73" t="s">
        <v>70110</v>
      </c>
      <c r="D14091" s="73" t="s">
        <v>70111</v>
      </c>
      <c r="E14091" s="73" t="s">
        <v>70112</v>
      </c>
      <c r="F14091" s="74"/>
      <c r="G14091" s="73" t="s">
        <v>5471</v>
      </c>
    </row>
    <row r="14092" spans="1:7">
      <c r="A14092" s="73" t="s">
        <v>70113</v>
      </c>
      <c r="B14092" s="73" t="s">
        <v>70114</v>
      </c>
      <c r="C14092" s="73" t="s">
        <v>70115</v>
      </c>
      <c r="D14092" s="73" t="s">
        <v>70116</v>
      </c>
      <c r="E14092" s="73" t="s">
        <v>70117</v>
      </c>
      <c r="F14092" s="74"/>
      <c r="G14092" s="73" t="s">
        <v>5471</v>
      </c>
    </row>
    <row r="14093" spans="1:7">
      <c r="A14093" s="73" t="s">
        <v>70118</v>
      </c>
      <c r="B14093" s="73" t="s">
        <v>70119</v>
      </c>
      <c r="C14093" s="73" t="s">
        <v>70120</v>
      </c>
      <c r="D14093" s="73" t="s">
        <v>70121</v>
      </c>
      <c r="E14093" s="73" t="s">
        <v>70122</v>
      </c>
      <c r="F14093" s="74"/>
      <c r="G14093" s="73" t="s">
        <v>5471</v>
      </c>
    </row>
    <row r="14094" spans="1:7">
      <c r="A14094" s="73" t="s">
        <v>70123</v>
      </c>
      <c r="B14094" s="73" t="s">
        <v>70124</v>
      </c>
      <c r="C14094" s="73" t="s">
        <v>70125</v>
      </c>
      <c r="D14094" s="73" t="s">
        <v>70126</v>
      </c>
      <c r="E14094" s="73" t="s">
        <v>70127</v>
      </c>
      <c r="F14094" s="74" t="s">
        <v>4469</v>
      </c>
      <c r="G14094" s="73" t="s">
        <v>5471</v>
      </c>
    </row>
    <row r="14095" spans="1:7">
      <c r="A14095" s="73" t="s">
        <v>70128</v>
      </c>
      <c r="B14095" s="73" t="s">
        <v>70129</v>
      </c>
      <c r="C14095" s="73" t="s">
        <v>70130</v>
      </c>
      <c r="D14095" s="73" t="s">
        <v>70131</v>
      </c>
      <c r="E14095" s="73" t="s">
        <v>70132</v>
      </c>
      <c r="F14095" s="74"/>
      <c r="G14095" s="73" t="s">
        <v>5471</v>
      </c>
    </row>
    <row r="14096" spans="1:7">
      <c r="A14096" s="73" t="s">
        <v>70133</v>
      </c>
      <c r="B14096" s="73" t="s">
        <v>70134</v>
      </c>
      <c r="C14096" s="73" t="s">
        <v>70135</v>
      </c>
      <c r="D14096" s="73" t="s">
        <v>70136</v>
      </c>
      <c r="E14096" s="73" t="s">
        <v>70137</v>
      </c>
      <c r="F14096" s="74" t="s">
        <v>4469</v>
      </c>
      <c r="G14096" s="73" t="s">
        <v>5471</v>
      </c>
    </row>
    <row r="14097" spans="1:7">
      <c r="A14097" s="73" t="s">
        <v>70138</v>
      </c>
      <c r="B14097" s="73" t="s">
        <v>70139</v>
      </c>
      <c r="C14097" s="73" t="s">
        <v>70140</v>
      </c>
      <c r="D14097" s="73" t="s">
        <v>70141</v>
      </c>
      <c r="E14097" s="73" t="s">
        <v>70142</v>
      </c>
      <c r="F14097" s="74"/>
      <c r="G14097" s="73" t="s">
        <v>5471</v>
      </c>
    </row>
    <row r="14098" spans="1:7">
      <c r="A14098" s="73" t="s">
        <v>70143</v>
      </c>
      <c r="B14098" s="73" t="s">
        <v>70144</v>
      </c>
      <c r="C14098" s="73" t="s">
        <v>70145</v>
      </c>
      <c r="D14098" s="73" t="s">
        <v>70146</v>
      </c>
      <c r="E14098" s="73" t="s">
        <v>70147</v>
      </c>
      <c r="F14098" s="74"/>
      <c r="G14098" s="73" t="s">
        <v>5471</v>
      </c>
    </row>
    <row r="14099" spans="1:7">
      <c r="A14099" s="73" t="s">
        <v>70148</v>
      </c>
      <c r="B14099" s="73" t="s">
        <v>70149</v>
      </c>
      <c r="C14099" s="73" t="s">
        <v>70150</v>
      </c>
      <c r="D14099" s="73" t="s">
        <v>70151</v>
      </c>
      <c r="E14099" s="73" t="s">
        <v>56377</v>
      </c>
      <c r="F14099" s="74"/>
      <c r="G14099" s="73" t="s">
        <v>5471</v>
      </c>
    </row>
    <row r="14100" spans="1:7">
      <c r="A14100" s="73" t="s">
        <v>70152</v>
      </c>
      <c r="B14100" s="73" t="s">
        <v>70153</v>
      </c>
      <c r="C14100" s="73" t="s">
        <v>70154</v>
      </c>
      <c r="D14100" s="73" t="s">
        <v>70155</v>
      </c>
      <c r="E14100" s="73" t="s">
        <v>70156</v>
      </c>
      <c r="F14100" s="74"/>
      <c r="G14100" s="73" t="s">
        <v>5471</v>
      </c>
    </row>
    <row r="14101" spans="1:7">
      <c r="A14101" s="73" t="s">
        <v>70157</v>
      </c>
      <c r="B14101" s="73" t="s">
        <v>70158</v>
      </c>
      <c r="C14101" s="73" t="s">
        <v>70159</v>
      </c>
      <c r="D14101" s="73" t="s">
        <v>70160</v>
      </c>
      <c r="E14101" s="73" t="s">
        <v>70161</v>
      </c>
      <c r="F14101" s="74"/>
      <c r="G14101" s="73" t="s">
        <v>5471</v>
      </c>
    </row>
    <row r="14102" spans="1:7">
      <c r="A14102" s="73" t="s">
        <v>70162</v>
      </c>
      <c r="B14102" s="73" t="s">
        <v>70163</v>
      </c>
      <c r="C14102" s="73" t="s">
        <v>70164</v>
      </c>
      <c r="D14102" s="73" t="s">
        <v>70165</v>
      </c>
      <c r="E14102" s="73" t="s">
        <v>70166</v>
      </c>
      <c r="F14102" s="74"/>
      <c r="G14102" s="73" t="s">
        <v>5471</v>
      </c>
    </row>
    <row r="14103" spans="1:7">
      <c r="A14103" s="73" t="s">
        <v>70167</v>
      </c>
      <c r="B14103" s="73" t="s">
        <v>70168</v>
      </c>
      <c r="C14103" s="73" t="s">
        <v>65265</v>
      </c>
      <c r="D14103" s="73" t="s">
        <v>70169</v>
      </c>
      <c r="E14103" s="73" t="s">
        <v>26789</v>
      </c>
      <c r="F14103" s="74"/>
      <c r="G14103" s="73" t="s">
        <v>5471</v>
      </c>
    </row>
    <row r="14104" spans="1:7">
      <c r="A14104" s="73" t="s">
        <v>70170</v>
      </c>
      <c r="B14104" s="73" t="s">
        <v>70171</v>
      </c>
      <c r="C14104" s="73" t="s">
        <v>70172</v>
      </c>
      <c r="D14104" s="73" t="s">
        <v>70173</v>
      </c>
      <c r="E14104" s="73" t="s">
        <v>70174</v>
      </c>
      <c r="F14104" s="74" t="s">
        <v>4469</v>
      </c>
      <c r="G14104" s="73" t="s">
        <v>5471</v>
      </c>
    </row>
    <row r="14105" spans="1:7">
      <c r="A14105" s="73" t="s">
        <v>70175</v>
      </c>
      <c r="B14105" s="73" t="s">
        <v>70176</v>
      </c>
      <c r="C14105" s="73" t="s">
        <v>70177</v>
      </c>
      <c r="D14105" s="73" t="s">
        <v>70178</v>
      </c>
      <c r="E14105" s="73" t="s">
        <v>70179</v>
      </c>
      <c r="F14105" s="74"/>
      <c r="G14105" s="73" t="s">
        <v>5471</v>
      </c>
    </row>
    <row r="14106" spans="1:7">
      <c r="A14106" s="73" t="s">
        <v>70180</v>
      </c>
      <c r="B14106" s="73" t="s">
        <v>70181</v>
      </c>
      <c r="C14106" s="73" t="s">
        <v>70182</v>
      </c>
      <c r="D14106" s="73" t="s">
        <v>70183</v>
      </c>
      <c r="E14106" s="73" t="s">
        <v>70184</v>
      </c>
      <c r="F14106" s="74"/>
      <c r="G14106" s="73" t="s">
        <v>5471</v>
      </c>
    </row>
    <row r="14107" spans="1:7">
      <c r="A14107" s="73" t="s">
        <v>70185</v>
      </c>
      <c r="B14107" s="73" t="s">
        <v>70186</v>
      </c>
      <c r="C14107" s="73" t="s">
        <v>70187</v>
      </c>
      <c r="D14107" s="73" t="s">
        <v>70188</v>
      </c>
      <c r="E14107" s="73" t="s">
        <v>70189</v>
      </c>
      <c r="F14107" s="74" t="s">
        <v>5050</v>
      </c>
      <c r="G14107" s="73" t="s">
        <v>5471</v>
      </c>
    </row>
    <row r="14108" spans="1:7">
      <c r="A14108" s="73" t="s">
        <v>70190</v>
      </c>
      <c r="B14108" s="73" t="s">
        <v>70191</v>
      </c>
      <c r="C14108" s="73" t="s">
        <v>70192</v>
      </c>
      <c r="D14108" s="73" t="s">
        <v>70193</v>
      </c>
      <c r="E14108" s="73" t="s">
        <v>69291</v>
      </c>
      <c r="F14108" s="74"/>
      <c r="G14108" s="73" t="s">
        <v>5471</v>
      </c>
    </row>
    <row r="14109" spans="1:7">
      <c r="A14109" s="73" t="s">
        <v>70194</v>
      </c>
      <c r="B14109" s="73" t="s">
        <v>70195</v>
      </c>
      <c r="C14109" s="73" t="s">
        <v>70196</v>
      </c>
      <c r="D14109" s="73" t="s">
        <v>70197</v>
      </c>
      <c r="E14109" s="73" t="s">
        <v>70198</v>
      </c>
      <c r="F14109" s="74" t="s">
        <v>4469</v>
      </c>
      <c r="G14109" s="73" t="s">
        <v>5471</v>
      </c>
    </row>
    <row r="14110" spans="1:7">
      <c r="A14110" s="73" t="s">
        <v>70199</v>
      </c>
      <c r="B14110" s="73" t="s">
        <v>70200</v>
      </c>
      <c r="C14110" s="73" t="s">
        <v>70201</v>
      </c>
      <c r="D14110" s="73" t="s">
        <v>70202</v>
      </c>
      <c r="E14110" s="73" t="s">
        <v>70203</v>
      </c>
      <c r="F14110" s="74"/>
      <c r="G14110" s="73" t="s">
        <v>5471</v>
      </c>
    </row>
    <row r="14111" spans="1:7">
      <c r="A14111" s="73" t="s">
        <v>70204</v>
      </c>
      <c r="B14111" s="73" t="s">
        <v>70205</v>
      </c>
      <c r="C14111" s="73" t="s">
        <v>70206</v>
      </c>
      <c r="D14111" s="73" t="s">
        <v>70207</v>
      </c>
      <c r="E14111" s="73" t="s">
        <v>70208</v>
      </c>
      <c r="F14111" s="74"/>
      <c r="G14111" s="73" t="s">
        <v>5471</v>
      </c>
    </row>
    <row r="14112" spans="1:7">
      <c r="A14112" s="73" t="s">
        <v>70209</v>
      </c>
      <c r="B14112" s="73" t="s">
        <v>70210</v>
      </c>
      <c r="C14112" s="73" t="s">
        <v>70211</v>
      </c>
      <c r="D14112" s="73" t="s">
        <v>70212</v>
      </c>
      <c r="E14112" s="73" t="s">
        <v>70213</v>
      </c>
      <c r="F14112" s="74" t="s">
        <v>5125</v>
      </c>
      <c r="G14112" s="73" t="s">
        <v>5471</v>
      </c>
    </row>
    <row r="14113" spans="1:7">
      <c r="A14113" s="73" t="s">
        <v>70214</v>
      </c>
      <c r="B14113" s="73" t="s">
        <v>70215</v>
      </c>
      <c r="C14113" s="73" t="s">
        <v>70216</v>
      </c>
      <c r="D14113" s="73" t="s">
        <v>70217</v>
      </c>
      <c r="E14113" s="73" t="s">
        <v>70218</v>
      </c>
      <c r="F14113" s="74" t="s">
        <v>5125</v>
      </c>
      <c r="G14113" s="73" t="s">
        <v>5471</v>
      </c>
    </row>
    <row r="14114" spans="1:7">
      <c r="A14114" s="73" t="s">
        <v>70219</v>
      </c>
      <c r="B14114" s="73" t="s">
        <v>70220</v>
      </c>
      <c r="C14114" s="73" t="s">
        <v>70221</v>
      </c>
      <c r="D14114" s="73" t="s">
        <v>70222</v>
      </c>
      <c r="E14114" s="73" t="s">
        <v>56971</v>
      </c>
      <c r="F14114" s="74"/>
      <c r="G14114" s="73" t="s">
        <v>5471</v>
      </c>
    </row>
    <row r="14115" spans="1:7">
      <c r="A14115" s="73" t="s">
        <v>70223</v>
      </c>
      <c r="B14115" s="73" t="s">
        <v>47096</v>
      </c>
      <c r="C14115" s="73" t="s">
        <v>70224</v>
      </c>
      <c r="D14115" s="73" t="s">
        <v>47097</v>
      </c>
      <c r="E14115" s="73" t="s">
        <v>57151</v>
      </c>
      <c r="F14115" s="74"/>
      <c r="G14115" s="73" t="s">
        <v>5471</v>
      </c>
    </row>
    <row r="14116" spans="1:7">
      <c r="A14116" s="73" t="s">
        <v>70225</v>
      </c>
      <c r="B14116" s="73" t="s">
        <v>70226</v>
      </c>
      <c r="C14116" s="73" t="s">
        <v>70227</v>
      </c>
      <c r="D14116" s="73" t="s">
        <v>70228</v>
      </c>
      <c r="E14116" s="73" t="s">
        <v>57757</v>
      </c>
      <c r="F14116" s="74" t="s">
        <v>6192</v>
      </c>
      <c r="G14116" s="73" t="s">
        <v>5471</v>
      </c>
    </row>
    <row r="14117" spans="1:7">
      <c r="A14117" s="73" t="s">
        <v>70229</v>
      </c>
      <c r="B14117" s="73" t="s">
        <v>70230</v>
      </c>
      <c r="C14117" s="73" t="s">
        <v>70231</v>
      </c>
      <c r="D14117" s="73" t="s">
        <v>70232</v>
      </c>
      <c r="E14117" s="73" t="s">
        <v>70233</v>
      </c>
      <c r="F14117" s="74" t="s">
        <v>16477</v>
      </c>
      <c r="G14117" s="73" t="s">
        <v>5471</v>
      </c>
    </row>
    <row r="14118" spans="1:7">
      <c r="A14118" s="73" t="s">
        <v>70234</v>
      </c>
      <c r="B14118" s="73" t="s">
        <v>70235</v>
      </c>
      <c r="C14118" s="73" t="s">
        <v>70236</v>
      </c>
      <c r="D14118" s="73" t="s">
        <v>70237</v>
      </c>
      <c r="E14118" s="73" t="s">
        <v>56871</v>
      </c>
      <c r="F14118" s="74"/>
      <c r="G14118" s="73" t="s">
        <v>5471</v>
      </c>
    </row>
    <row r="14119" spans="1:7">
      <c r="A14119" s="73" t="s">
        <v>70238</v>
      </c>
      <c r="B14119" s="73" t="s">
        <v>70239</v>
      </c>
      <c r="C14119" s="73" t="s">
        <v>70240</v>
      </c>
      <c r="D14119" s="73" t="s">
        <v>70241</v>
      </c>
      <c r="E14119" s="73" t="s">
        <v>53626</v>
      </c>
      <c r="F14119" s="74"/>
      <c r="G14119" s="73" t="s">
        <v>5471</v>
      </c>
    </row>
    <row r="14120" spans="1:7">
      <c r="A14120" s="73" t="s">
        <v>70242</v>
      </c>
      <c r="B14120" s="73" t="s">
        <v>70243</v>
      </c>
      <c r="C14120" s="73" t="s">
        <v>70244</v>
      </c>
      <c r="D14120" s="73" t="s">
        <v>70245</v>
      </c>
      <c r="E14120" s="73" t="s">
        <v>70246</v>
      </c>
      <c r="F14120" s="74"/>
      <c r="G14120" s="73" t="s">
        <v>5471</v>
      </c>
    </row>
    <row r="14121" spans="1:7">
      <c r="A14121" s="73" t="s">
        <v>70247</v>
      </c>
      <c r="B14121" s="73" t="s">
        <v>70248</v>
      </c>
      <c r="C14121" s="73" t="s">
        <v>70249</v>
      </c>
      <c r="D14121" s="73" t="s">
        <v>70250</v>
      </c>
      <c r="E14121" s="73" t="s">
        <v>69231</v>
      </c>
      <c r="F14121" s="74"/>
      <c r="G14121" s="73" t="s">
        <v>5471</v>
      </c>
    </row>
    <row r="14122" spans="1:7">
      <c r="A14122" s="73" t="s">
        <v>70251</v>
      </c>
      <c r="B14122" s="73" t="s">
        <v>70252</v>
      </c>
      <c r="C14122" s="73" t="s">
        <v>70253</v>
      </c>
      <c r="D14122" s="73" t="s">
        <v>70254</v>
      </c>
      <c r="E14122" s="73" t="s">
        <v>70255</v>
      </c>
      <c r="F14122" s="74" t="s">
        <v>6327</v>
      </c>
      <c r="G14122" s="73" t="s">
        <v>5471</v>
      </c>
    </row>
    <row r="14123" spans="1:7">
      <c r="A14123" s="73" t="s">
        <v>70256</v>
      </c>
      <c r="B14123" s="73" t="s">
        <v>70257</v>
      </c>
      <c r="C14123" s="73" t="s">
        <v>70258</v>
      </c>
      <c r="D14123" s="73" t="s">
        <v>70259</v>
      </c>
      <c r="E14123" s="73" t="s">
        <v>70260</v>
      </c>
      <c r="F14123" s="74" t="s">
        <v>6327</v>
      </c>
      <c r="G14123" s="73" t="s">
        <v>5471</v>
      </c>
    </row>
    <row r="14124" spans="1:7">
      <c r="A14124" s="73" t="s">
        <v>70261</v>
      </c>
      <c r="B14124" s="73" t="s">
        <v>70262</v>
      </c>
      <c r="C14124" s="73" t="s">
        <v>70263</v>
      </c>
      <c r="D14124" s="73" t="s">
        <v>70264</v>
      </c>
      <c r="E14124" s="73" t="s">
        <v>70265</v>
      </c>
      <c r="F14124" s="74" t="s">
        <v>5513</v>
      </c>
      <c r="G14124" s="73" t="s">
        <v>5471</v>
      </c>
    </row>
    <row r="14125" spans="1:7">
      <c r="A14125" s="73" t="s">
        <v>70266</v>
      </c>
      <c r="B14125" s="73" t="s">
        <v>70267</v>
      </c>
      <c r="C14125" s="73" t="s">
        <v>70268</v>
      </c>
      <c r="D14125" s="73" t="s">
        <v>70269</v>
      </c>
      <c r="E14125" s="73" t="s">
        <v>57795</v>
      </c>
      <c r="F14125" s="74"/>
      <c r="G14125" s="73" t="s">
        <v>5471</v>
      </c>
    </row>
    <row r="14126" spans="1:7">
      <c r="A14126" s="73" t="s">
        <v>70270</v>
      </c>
      <c r="B14126" s="73" t="s">
        <v>70271</v>
      </c>
      <c r="C14126" s="73" t="s">
        <v>70272</v>
      </c>
      <c r="D14126" s="73" t="s">
        <v>70273</v>
      </c>
      <c r="E14126" s="73" t="s">
        <v>70274</v>
      </c>
      <c r="F14126" s="74" t="s">
        <v>5125</v>
      </c>
      <c r="G14126" s="73" t="s">
        <v>5471</v>
      </c>
    </row>
    <row r="14127" spans="1:7">
      <c r="A14127" s="73" t="s">
        <v>70275</v>
      </c>
      <c r="B14127" s="73" t="s">
        <v>70276</v>
      </c>
      <c r="C14127" s="73" t="s">
        <v>70277</v>
      </c>
      <c r="D14127" s="73" t="s">
        <v>70278</v>
      </c>
      <c r="E14127" s="73" t="s">
        <v>53626</v>
      </c>
      <c r="F14127" s="74"/>
      <c r="G14127" s="73" t="s">
        <v>5471</v>
      </c>
    </row>
    <row r="14128" spans="1:7">
      <c r="A14128" s="73" t="s">
        <v>70279</v>
      </c>
      <c r="B14128" s="73" t="s">
        <v>70280</v>
      </c>
      <c r="C14128" s="73" t="s">
        <v>70281</v>
      </c>
      <c r="D14128" s="73" t="s">
        <v>70282</v>
      </c>
      <c r="E14128" s="73" t="s">
        <v>70283</v>
      </c>
      <c r="F14128" s="74"/>
      <c r="G14128" s="73" t="s">
        <v>5471</v>
      </c>
    </row>
    <row r="14129" spans="1:7">
      <c r="A14129" s="73" t="s">
        <v>70284</v>
      </c>
      <c r="B14129" s="73" t="s">
        <v>70285</v>
      </c>
      <c r="C14129" s="73" t="s">
        <v>70286</v>
      </c>
      <c r="D14129" s="73" t="s">
        <v>70287</v>
      </c>
      <c r="E14129" s="73" t="s">
        <v>57696</v>
      </c>
      <c r="F14129" s="74" t="s">
        <v>51322</v>
      </c>
      <c r="G14129" s="73" t="s">
        <v>5471</v>
      </c>
    </row>
    <row r="14130" spans="1:7">
      <c r="A14130" s="73" t="s">
        <v>70288</v>
      </c>
      <c r="B14130" s="73" t="s">
        <v>70289</v>
      </c>
      <c r="C14130" s="73" t="s">
        <v>70290</v>
      </c>
      <c r="D14130" s="73" t="s">
        <v>70291</v>
      </c>
      <c r="E14130" s="73" t="s">
        <v>53361</v>
      </c>
      <c r="F14130" s="74"/>
      <c r="G14130" s="73" t="s">
        <v>5471</v>
      </c>
    </row>
    <row r="14131" spans="1:7">
      <c r="A14131" s="73" t="s">
        <v>70292</v>
      </c>
      <c r="B14131" s="73" t="s">
        <v>70293</v>
      </c>
      <c r="C14131" s="73" t="s">
        <v>70294</v>
      </c>
      <c r="D14131" s="73" t="s">
        <v>70295</v>
      </c>
      <c r="E14131" s="73" t="s">
        <v>70296</v>
      </c>
      <c r="F14131" s="74"/>
      <c r="G14131" s="73" t="s">
        <v>5471</v>
      </c>
    </row>
    <row r="14132" spans="1:7">
      <c r="A14132" s="73" t="s">
        <v>70297</v>
      </c>
      <c r="B14132" s="73" t="s">
        <v>70298</v>
      </c>
      <c r="C14132" s="73" t="s">
        <v>70299</v>
      </c>
      <c r="D14132" s="73" t="s">
        <v>70300</v>
      </c>
      <c r="E14132" s="73" t="s">
        <v>70301</v>
      </c>
      <c r="F14132" s="74"/>
      <c r="G14132" s="73" t="s">
        <v>5471</v>
      </c>
    </row>
    <row r="14133" spans="1:7">
      <c r="A14133" s="73" t="s">
        <v>70302</v>
      </c>
      <c r="B14133" s="73" t="s">
        <v>70303</v>
      </c>
      <c r="C14133" s="73" t="s">
        <v>70304</v>
      </c>
      <c r="D14133" s="73" t="s">
        <v>70305</v>
      </c>
      <c r="E14133" s="73" t="s">
        <v>70306</v>
      </c>
      <c r="F14133" s="74"/>
      <c r="G14133" s="73" t="s">
        <v>5471</v>
      </c>
    </row>
    <row r="14134" spans="1:7">
      <c r="A14134" s="73" t="s">
        <v>70307</v>
      </c>
      <c r="B14134" s="73" t="s">
        <v>70308</v>
      </c>
      <c r="C14134" s="73" t="s">
        <v>70309</v>
      </c>
      <c r="D14134" s="73" t="s">
        <v>70310</v>
      </c>
      <c r="E14134" s="73" t="s">
        <v>70311</v>
      </c>
      <c r="F14134" s="74"/>
      <c r="G14134" s="73" t="s">
        <v>5471</v>
      </c>
    </row>
    <row r="14135" spans="1:7">
      <c r="A14135" s="73" t="s">
        <v>70312</v>
      </c>
      <c r="B14135" s="73" t="s">
        <v>70313</v>
      </c>
      <c r="C14135" s="73" t="s">
        <v>70314</v>
      </c>
      <c r="D14135" s="73" t="s">
        <v>70315</v>
      </c>
      <c r="E14135" s="73" t="s">
        <v>57566</v>
      </c>
      <c r="F14135" s="74"/>
      <c r="G14135" s="73" t="s">
        <v>5471</v>
      </c>
    </row>
    <row r="14136" spans="1:7">
      <c r="A14136" s="73" t="s">
        <v>70316</v>
      </c>
      <c r="B14136" s="73" t="s">
        <v>70317</v>
      </c>
      <c r="C14136" s="73" t="s">
        <v>70318</v>
      </c>
      <c r="D14136" s="73" t="s">
        <v>70319</v>
      </c>
      <c r="E14136" s="73" t="s">
        <v>70320</v>
      </c>
      <c r="F14136" s="74" t="s">
        <v>4469</v>
      </c>
      <c r="G14136" s="73" t="s">
        <v>5471</v>
      </c>
    </row>
    <row r="14137" spans="1:7">
      <c r="A14137" s="73" t="s">
        <v>70321</v>
      </c>
      <c r="B14137" s="73" t="s">
        <v>70322</v>
      </c>
      <c r="C14137" s="73" t="s">
        <v>70323</v>
      </c>
      <c r="D14137" s="73" t="s">
        <v>70324</v>
      </c>
      <c r="E14137" s="73" t="s">
        <v>70325</v>
      </c>
      <c r="F14137" s="74"/>
      <c r="G14137" s="73" t="s">
        <v>5471</v>
      </c>
    </row>
    <row r="14138" spans="1:7">
      <c r="A14138" s="73" t="s">
        <v>70326</v>
      </c>
      <c r="B14138" s="73" t="s">
        <v>70327</v>
      </c>
      <c r="C14138" s="73" t="s">
        <v>70328</v>
      </c>
      <c r="D14138" s="73" t="s">
        <v>70329</v>
      </c>
      <c r="E14138" s="73" t="s">
        <v>70330</v>
      </c>
      <c r="F14138" s="74"/>
      <c r="G14138" s="73" t="s">
        <v>5471</v>
      </c>
    </row>
    <row r="14139" spans="1:7">
      <c r="A14139" s="73" t="s">
        <v>70331</v>
      </c>
      <c r="B14139" s="73" t="s">
        <v>70332</v>
      </c>
      <c r="C14139" s="73" t="s">
        <v>70333</v>
      </c>
      <c r="D14139" s="73" t="s">
        <v>70334</v>
      </c>
      <c r="E14139" s="73" t="s">
        <v>56225</v>
      </c>
      <c r="F14139" s="74"/>
      <c r="G14139" s="73" t="s">
        <v>5471</v>
      </c>
    </row>
    <row r="14140" spans="1:7">
      <c r="A14140" s="73" t="s">
        <v>70335</v>
      </c>
      <c r="B14140" s="73" t="s">
        <v>70336</v>
      </c>
      <c r="C14140" s="73" t="s">
        <v>70337</v>
      </c>
      <c r="D14140" s="73" t="s">
        <v>70338</v>
      </c>
      <c r="E14140" s="73" t="s">
        <v>70339</v>
      </c>
      <c r="F14140" s="74"/>
      <c r="G14140" s="73" t="s">
        <v>5471</v>
      </c>
    </row>
    <row r="14141" spans="1:7">
      <c r="A14141" s="73" t="s">
        <v>70340</v>
      </c>
      <c r="B14141" s="73" t="s">
        <v>70341</v>
      </c>
      <c r="C14141" s="73" t="s">
        <v>70342</v>
      </c>
      <c r="D14141" s="73" t="s">
        <v>70343</v>
      </c>
      <c r="E14141" s="73" t="s">
        <v>57212</v>
      </c>
      <c r="F14141" s="74"/>
      <c r="G14141" s="73" t="s">
        <v>5471</v>
      </c>
    </row>
    <row r="14142" spans="1:7">
      <c r="A14142" s="73" t="s">
        <v>70344</v>
      </c>
      <c r="B14142" s="73" t="s">
        <v>70345</v>
      </c>
      <c r="C14142" s="73" t="s">
        <v>70346</v>
      </c>
      <c r="D14142" s="73" t="s">
        <v>70347</v>
      </c>
      <c r="E14142" s="73" t="s">
        <v>70348</v>
      </c>
      <c r="F14142" s="74"/>
      <c r="G14142" s="73" t="s">
        <v>5471</v>
      </c>
    </row>
    <row r="14143" spans="1:7">
      <c r="A14143" s="73" t="s">
        <v>70349</v>
      </c>
      <c r="B14143" s="73" t="s">
        <v>70350</v>
      </c>
      <c r="C14143" s="73" t="s">
        <v>70351</v>
      </c>
      <c r="D14143" s="73" t="s">
        <v>70352</v>
      </c>
      <c r="E14143" s="73" t="s">
        <v>70353</v>
      </c>
      <c r="F14143" s="74"/>
      <c r="G14143" s="73" t="s">
        <v>5471</v>
      </c>
    </row>
    <row r="14144" spans="1:7">
      <c r="A14144" s="73" t="s">
        <v>70354</v>
      </c>
      <c r="B14144" s="73" t="s">
        <v>70355</v>
      </c>
      <c r="C14144" s="73" t="s">
        <v>70356</v>
      </c>
      <c r="D14144" s="73" t="s">
        <v>70357</v>
      </c>
      <c r="E14144" s="73" t="s">
        <v>70358</v>
      </c>
      <c r="F14144" s="74" t="s">
        <v>4469</v>
      </c>
      <c r="G14144" s="73" t="s">
        <v>5471</v>
      </c>
    </row>
    <row r="14145" spans="1:7">
      <c r="A14145" s="73" t="s">
        <v>70359</v>
      </c>
      <c r="B14145" s="73" t="s">
        <v>70360</v>
      </c>
      <c r="C14145" s="73" t="s">
        <v>70361</v>
      </c>
      <c r="D14145" s="73" t="s">
        <v>70362</v>
      </c>
      <c r="E14145" s="73" t="s">
        <v>70363</v>
      </c>
      <c r="F14145" s="74"/>
      <c r="G14145" s="73" t="s">
        <v>5471</v>
      </c>
    </row>
    <row r="14146" spans="1:7">
      <c r="A14146" s="73" t="s">
        <v>70364</v>
      </c>
      <c r="B14146" s="73" t="s">
        <v>70365</v>
      </c>
      <c r="C14146" s="73" t="s">
        <v>70366</v>
      </c>
      <c r="D14146" s="73" t="s">
        <v>70367</v>
      </c>
      <c r="E14146" s="73" t="s">
        <v>65932</v>
      </c>
      <c r="F14146" s="74"/>
      <c r="G14146" s="73" t="s">
        <v>5471</v>
      </c>
    </row>
    <row r="14147" spans="1:7">
      <c r="A14147" s="73" t="s">
        <v>70368</v>
      </c>
      <c r="B14147" s="73" t="s">
        <v>70369</v>
      </c>
      <c r="C14147" s="73" t="s">
        <v>70370</v>
      </c>
      <c r="D14147" s="73" t="s">
        <v>70371</v>
      </c>
      <c r="E14147" s="73" t="s">
        <v>70372</v>
      </c>
      <c r="F14147" s="74"/>
      <c r="G14147" s="73" t="s">
        <v>5471</v>
      </c>
    </row>
    <row r="14148" spans="1:7">
      <c r="A14148" s="73" t="s">
        <v>70373</v>
      </c>
      <c r="B14148" s="73" t="s">
        <v>70374</v>
      </c>
      <c r="C14148" s="73" t="s">
        <v>70375</v>
      </c>
      <c r="D14148" s="73" t="s">
        <v>70376</v>
      </c>
      <c r="E14148" s="73" t="s">
        <v>24639</v>
      </c>
      <c r="F14148" s="74"/>
      <c r="G14148" s="73" t="s">
        <v>5471</v>
      </c>
    </row>
    <row r="14149" spans="1:7">
      <c r="A14149" s="73" t="s">
        <v>70377</v>
      </c>
      <c r="B14149" s="73" t="s">
        <v>70378</v>
      </c>
      <c r="C14149" s="73" t="s">
        <v>70379</v>
      </c>
      <c r="D14149" s="73" t="s">
        <v>70380</v>
      </c>
      <c r="E14149" s="73" t="s">
        <v>56930</v>
      </c>
      <c r="F14149" s="74"/>
      <c r="G14149" s="73" t="s">
        <v>5471</v>
      </c>
    </row>
    <row r="14150" spans="1:7">
      <c r="A14150" s="73" t="s">
        <v>70381</v>
      </c>
      <c r="B14150" s="73" t="s">
        <v>70382</v>
      </c>
      <c r="C14150" s="73" t="s">
        <v>70383</v>
      </c>
      <c r="D14150" s="73" t="s">
        <v>70384</v>
      </c>
      <c r="E14150" s="73" t="s">
        <v>70385</v>
      </c>
      <c r="F14150" s="74"/>
      <c r="G14150" s="73" t="s">
        <v>5471</v>
      </c>
    </row>
    <row r="14151" spans="1:7">
      <c r="A14151" s="73" t="s">
        <v>70386</v>
      </c>
      <c r="B14151" s="73" t="s">
        <v>70387</v>
      </c>
      <c r="C14151" s="73" t="s">
        <v>70388</v>
      </c>
      <c r="D14151" s="73" t="s">
        <v>70389</v>
      </c>
      <c r="E14151" s="73" t="s">
        <v>70390</v>
      </c>
      <c r="F14151" s="74" t="s">
        <v>5045</v>
      </c>
      <c r="G14151" s="73" t="s">
        <v>5471</v>
      </c>
    </row>
    <row r="14152" spans="1:7">
      <c r="A14152" s="73" t="s">
        <v>70391</v>
      </c>
      <c r="B14152" s="73" t="s">
        <v>70392</v>
      </c>
      <c r="C14152" s="73" t="s">
        <v>70393</v>
      </c>
      <c r="D14152" s="73" t="s">
        <v>70394</v>
      </c>
      <c r="E14152" s="73" t="s">
        <v>70390</v>
      </c>
      <c r="F14152" s="74"/>
      <c r="G14152" s="73" t="s">
        <v>5471</v>
      </c>
    </row>
    <row r="14153" spans="1:7">
      <c r="A14153" s="73" t="s">
        <v>70395</v>
      </c>
      <c r="B14153" s="73" t="s">
        <v>70396</v>
      </c>
      <c r="C14153" s="73" t="s">
        <v>70397</v>
      </c>
      <c r="D14153" s="73" t="s">
        <v>70398</v>
      </c>
      <c r="E14153" s="73" t="s">
        <v>70390</v>
      </c>
      <c r="F14153" s="74" t="s">
        <v>6896</v>
      </c>
      <c r="G14153" s="73" t="s">
        <v>5471</v>
      </c>
    </row>
    <row r="14154" spans="1:7">
      <c r="A14154" s="73" t="s">
        <v>70399</v>
      </c>
      <c r="B14154" s="73" t="s">
        <v>70400</v>
      </c>
      <c r="C14154" s="73" t="s">
        <v>70401</v>
      </c>
      <c r="D14154" s="73" t="s">
        <v>70402</v>
      </c>
      <c r="E14154" s="73" t="s">
        <v>70403</v>
      </c>
      <c r="F14154" s="74"/>
      <c r="G14154" s="73" t="s">
        <v>5471</v>
      </c>
    </row>
    <row r="14155" spans="1:7">
      <c r="A14155" s="73" t="s">
        <v>70404</v>
      </c>
      <c r="B14155" s="73" t="s">
        <v>70405</v>
      </c>
      <c r="C14155" s="73" t="s">
        <v>70406</v>
      </c>
      <c r="D14155" s="73" t="s">
        <v>70407</v>
      </c>
      <c r="E14155" s="73" t="s">
        <v>56386</v>
      </c>
      <c r="F14155" s="74"/>
      <c r="G14155" s="73" t="s">
        <v>5471</v>
      </c>
    </row>
    <row r="14156" spans="1:7">
      <c r="A14156" s="73" t="s">
        <v>70408</v>
      </c>
      <c r="B14156" s="73" t="s">
        <v>70409</v>
      </c>
      <c r="C14156" s="73" t="s">
        <v>70410</v>
      </c>
      <c r="D14156" s="73" t="s">
        <v>70411</v>
      </c>
      <c r="E14156" s="73" t="s">
        <v>70412</v>
      </c>
      <c r="F14156" s="74" t="s">
        <v>4469</v>
      </c>
      <c r="G14156" s="73" t="s">
        <v>5471</v>
      </c>
    </row>
    <row r="14157" spans="1:7">
      <c r="A14157" s="73" t="s">
        <v>70413</v>
      </c>
      <c r="B14157" s="73" t="s">
        <v>70414</v>
      </c>
      <c r="C14157" s="73" t="s">
        <v>70415</v>
      </c>
      <c r="D14157" s="73" t="s">
        <v>70416</v>
      </c>
      <c r="E14157" s="73" t="s">
        <v>70417</v>
      </c>
      <c r="F14157" s="74" t="s">
        <v>4314</v>
      </c>
      <c r="G14157" s="73" t="s">
        <v>5471</v>
      </c>
    </row>
    <row r="14158" spans="1:7">
      <c r="A14158" s="73" t="s">
        <v>70418</v>
      </c>
      <c r="B14158" s="73" t="s">
        <v>70419</v>
      </c>
      <c r="C14158" s="73" t="s">
        <v>70420</v>
      </c>
      <c r="D14158" s="73" t="s">
        <v>70421</v>
      </c>
      <c r="E14158" s="73" t="s">
        <v>70422</v>
      </c>
      <c r="F14158" s="74" t="s">
        <v>5125</v>
      </c>
      <c r="G14158" s="73" t="s">
        <v>5471</v>
      </c>
    </row>
    <row r="14159" spans="1:7">
      <c r="A14159" s="73" t="s">
        <v>70423</v>
      </c>
      <c r="B14159" s="73" t="s">
        <v>70424</v>
      </c>
      <c r="C14159" s="73" t="s">
        <v>70425</v>
      </c>
      <c r="D14159" s="73" t="s">
        <v>70426</v>
      </c>
      <c r="E14159" s="73" t="s">
        <v>70427</v>
      </c>
      <c r="F14159" s="74" t="s">
        <v>5125</v>
      </c>
      <c r="G14159" s="73" t="s">
        <v>5471</v>
      </c>
    </row>
    <row r="14160" spans="1:7">
      <c r="A14160" s="73" t="s">
        <v>70428</v>
      </c>
      <c r="B14160" s="73" t="s">
        <v>70429</v>
      </c>
      <c r="C14160" s="73" t="s">
        <v>70430</v>
      </c>
      <c r="D14160" s="73" t="s">
        <v>70431</v>
      </c>
      <c r="E14160" s="73" t="s">
        <v>24607</v>
      </c>
      <c r="F14160" s="74" t="s">
        <v>5125</v>
      </c>
      <c r="G14160" s="73" t="s">
        <v>5471</v>
      </c>
    </row>
    <row r="14161" spans="1:7">
      <c r="A14161" s="73" t="s">
        <v>70432</v>
      </c>
      <c r="B14161" s="73" t="s">
        <v>64537</v>
      </c>
      <c r="C14161" s="73" t="s">
        <v>70433</v>
      </c>
      <c r="D14161" s="73" t="s">
        <v>64539</v>
      </c>
      <c r="E14161" s="73" t="s">
        <v>53255</v>
      </c>
      <c r="F14161" s="74"/>
      <c r="G14161" s="73" t="s">
        <v>5471</v>
      </c>
    </row>
    <row r="14162" spans="1:7">
      <c r="A14162" s="73" t="s">
        <v>70434</v>
      </c>
      <c r="B14162" s="73" t="s">
        <v>70435</v>
      </c>
      <c r="C14162" s="73" t="s">
        <v>70436</v>
      </c>
      <c r="D14162" s="73" t="s">
        <v>70437</v>
      </c>
      <c r="E14162" s="73" t="s">
        <v>53255</v>
      </c>
      <c r="F14162" s="74"/>
      <c r="G14162" s="73" t="s">
        <v>5471</v>
      </c>
    </row>
    <row r="14163" spans="1:7">
      <c r="A14163" s="73" t="s">
        <v>70438</v>
      </c>
      <c r="B14163" s="73" t="s">
        <v>70439</v>
      </c>
      <c r="C14163" s="73" t="s">
        <v>70440</v>
      </c>
      <c r="D14163" s="73" t="s">
        <v>70441</v>
      </c>
      <c r="E14163" s="73" t="s">
        <v>53255</v>
      </c>
      <c r="F14163" s="74"/>
      <c r="G14163" s="73" t="s">
        <v>5471</v>
      </c>
    </row>
    <row r="14164" spans="1:7">
      <c r="A14164" s="73" t="s">
        <v>70442</v>
      </c>
      <c r="B14164" s="73" t="s">
        <v>70443</v>
      </c>
      <c r="C14164" s="73" t="s">
        <v>70444</v>
      </c>
      <c r="D14164" s="73" t="s">
        <v>70445</v>
      </c>
      <c r="E14164" s="73" t="s">
        <v>53255</v>
      </c>
      <c r="F14164" s="74"/>
      <c r="G14164" s="73" t="s">
        <v>5471</v>
      </c>
    </row>
    <row r="14165" spans="1:7">
      <c r="A14165" s="73" t="s">
        <v>70446</v>
      </c>
      <c r="B14165" s="73" t="s">
        <v>70447</v>
      </c>
      <c r="C14165" s="73" t="s">
        <v>70448</v>
      </c>
      <c r="D14165" s="73" t="s">
        <v>70449</v>
      </c>
      <c r="E14165" s="73" t="s">
        <v>70450</v>
      </c>
      <c r="F14165" s="74"/>
      <c r="G14165" s="73" t="s">
        <v>5471</v>
      </c>
    </row>
    <row r="14166" spans="1:7">
      <c r="A14166" s="73" t="s">
        <v>70451</v>
      </c>
      <c r="B14166" s="73" t="s">
        <v>70452</v>
      </c>
      <c r="C14166" s="73" t="s">
        <v>70453</v>
      </c>
      <c r="D14166" s="73" t="s">
        <v>70454</v>
      </c>
      <c r="E14166" s="73" t="s">
        <v>53255</v>
      </c>
      <c r="F14166" s="74"/>
      <c r="G14166" s="73" t="s">
        <v>5471</v>
      </c>
    </row>
    <row r="14167" spans="1:7">
      <c r="A14167" s="73" t="s">
        <v>70455</v>
      </c>
      <c r="B14167" s="73" t="s">
        <v>70456</v>
      </c>
      <c r="C14167" s="73" t="s">
        <v>70457</v>
      </c>
      <c r="D14167" s="73" t="s">
        <v>70458</v>
      </c>
      <c r="E14167" s="73" t="s">
        <v>53255</v>
      </c>
      <c r="F14167" s="74"/>
      <c r="G14167" s="73" t="s">
        <v>5471</v>
      </c>
    </row>
    <row r="14168" spans="1:7">
      <c r="A14168" s="73" t="s">
        <v>70459</v>
      </c>
      <c r="B14168" s="73" t="s">
        <v>43850</v>
      </c>
      <c r="C14168" s="73" t="s">
        <v>70460</v>
      </c>
      <c r="D14168" s="73" t="s">
        <v>43852</v>
      </c>
      <c r="E14168" s="73" t="s">
        <v>53255</v>
      </c>
      <c r="F14168" s="74"/>
      <c r="G14168" s="73" t="s">
        <v>5471</v>
      </c>
    </row>
    <row r="14169" spans="1:7">
      <c r="A14169" s="73" t="s">
        <v>70461</v>
      </c>
      <c r="B14169" s="73" t="s">
        <v>70462</v>
      </c>
      <c r="C14169" s="73" t="s">
        <v>70463</v>
      </c>
      <c r="D14169" s="73" t="s">
        <v>70464</v>
      </c>
      <c r="E14169" s="73" t="s">
        <v>53255</v>
      </c>
      <c r="F14169" s="74"/>
      <c r="G14169" s="73" t="s">
        <v>5471</v>
      </c>
    </row>
    <row r="14170" spans="1:7">
      <c r="A14170" s="73" t="s">
        <v>70465</v>
      </c>
      <c r="B14170" s="73" t="s">
        <v>70466</v>
      </c>
      <c r="C14170" s="73" t="s">
        <v>70467</v>
      </c>
      <c r="D14170" s="73" t="s">
        <v>70468</v>
      </c>
      <c r="E14170" s="73" t="s">
        <v>56994</v>
      </c>
      <c r="F14170" s="74"/>
      <c r="G14170" s="73" t="s">
        <v>5471</v>
      </c>
    </row>
    <row r="14171" spans="1:7">
      <c r="A14171" s="73" t="s">
        <v>70469</v>
      </c>
      <c r="B14171" s="73" t="s">
        <v>70470</v>
      </c>
      <c r="C14171" s="73" t="s">
        <v>70471</v>
      </c>
      <c r="D14171" s="73" t="s">
        <v>70472</v>
      </c>
      <c r="E14171" s="73" t="s">
        <v>70473</v>
      </c>
      <c r="F14171" s="74"/>
      <c r="G14171" s="73" t="s">
        <v>5471</v>
      </c>
    </row>
    <row r="14172" spans="1:7">
      <c r="A14172" s="73" t="s">
        <v>70474</v>
      </c>
      <c r="B14172" s="73" t="s">
        <v>70475</v>
      </c>
      <c r="C14172" s="73" t="s">
        <v>70476</v>
      </c>
      <c r="D14172" s="73" t="s">
        <v>70477</v>
      </c>
      <c r="E14172" s="73" t="s">
        <v>56489</v>
      </c>
      <c r="F14172" s="74"/>
      <c r="G14172" s="73" t="s">
        <v>5471</v>
      </c>
    </row>
    <row r="14173" spans="1:7">
      <c r="A14173" s="73" t="s">
        <v>70478</v>
      </c>
      <c r="B14173" s="73" t="s">
        <v>70479</v>
      </c>
      <c r="C14173" s="73" t="s">
        <v>70480</v>
      </c>
      <c r="D14173" s="73" t="s">
        <v>70481</v>
      </c>
      <c r="E14173" s="73" t="s">
        <v>70482</v>
      </c>
      <c r="F14173" s="74"/>
      <c r="G14173" s="73" t="s">
        <v>5471</v>
      </c>
    </row>
    <row r="14174" spans="1:7">
      <c r="A14174" s="73" t="s">
        <v>70483</v>
      </c>
      <c r="B14174" s="73" t="s">
        <v>70484</v>
      </c>
      <c r="C14174" s="73" t="s">
        <v>70485</v>
      </c>
      <c r="D14174" s="73" t="s">
        <v>70486</v>
      </c>
      <c r="E14174" s="73" t="s">
        <v>70487</v>
      </c>
      <c r="F14174" s="74" t="s">
        <v>4159</v>
      </c>
      <c r="G14174" s="73" t="s">
        <v>5471</v>
      </c>
    </row>
    <row r="14175" spans="1:7">
      <c r="A14175" s="73" t="s">
        <v>70488</v>
      </c>
      <c r="B14175" s="73" t="s">
        <v>70489</v>
      </c>
      <c r="C14175" s="73" t="s">
        <v>70490</v>
      </c>
      <c r="D14175" s="73" t="s">
        <v>70491</v>
      </c>
      <c r="E14175" s="73" t="s">
        <v>70492</v>
      </c>
      <c r="F14175" s="74"/>
      <c r="G14175" s="73" t="s">
        <v>5471</v>
      </c>
    </row>
    <row r="14176" spans="1:7">
      <c r="A14176" s="73" t="s">
        <v>70493</v>
      </c>
      <c r="B14176" s="73" t="s">
        <v>70494</v>
      </c>
      <c r="C14176" s="73" t="s">
        <v>70495</v>
      </c>
      <c r="D14176" s="73" t="s">
        <v>70496</v>
      </c>
      <c r="E14176" s="73" t="s">
        <v>70497</v>
      </c>
      <c r="F14176" s="74"/>
      <c r="G14176" s="73" t="s">
        <v>5471</v>
      </c>
    </row>
    <row r="14177" spans="1:7">
      <c r="A14177" s="73" t="s">
        <v>70498</v>
      </c>
      <c r="B14177" s="73" t="s">
        <v>70499</v>
      </c>
      <c r="C14177" s="73" t="s">
        <v>70500</v>
      </c>
      <c r="D14177" s="73" t="s">
        <v>70501</v>
      </c>
      <c r="E14177" s="73" t="s">
        <v>70502</v>
      </c>
      <c r="F14177" s="74"/>
      <c r="G14177" s="73" t="s">
        <v>5471</v>
      </c>
    </row>
    <row r="14178" spans="1:7">
      <c r="A14178" s="73" t="s">
        <v>70503</v>
      </c>
      <c r="B14178" s="73" t="s">
        <v>70504</v>
      </c>
      <c r="C14178" s="73" t="s">
        <v>70505</v>
      </c>
      <c r="D14178" s="73" t="s">
        <v>70506</v>
      </c>
      <c r="E14178" s="73" t="s">
        <v>70507</v>
      </c>
      <c r="F14178" s="74"/>
      <c r="G14178" s="73" t="s">
        <v>5471</v>
      </c>
    </row>
    <row r="14179" spans="1:7">
      <c r="A14179" s="73" t="s">
        <v>70508</v>
      </c>
      <c r="B14179" s="73" t="s">
        <v>70509</v>
      </c>
      <c r="C14179" s="73" t="s">
        <v>70510</v>
      </c>
      <c r="D14179" s="73" t="s">
        <v>70511</v>
      </c>
      <c r="E14179" s="73" t="s">
        <v>70512</v>
      </c>
      <c r="F14179" s="74"/>
      <c r="G14179" s="73" t="s">
        <v>5471</v>
      </c>
    </row>
    <row r="14180" spans="1:7">
      <c r="A14180" s="73" t="s">
        <v>70513</v>
      </c>
      <c r="B14180" s="73" t="s">
        <v>70514</v>
      </c>
      <c r="C14180" s="73" t="s">
        <v>70515</v>
      </c>
      <c r="D14180" s="73" t="s">
        <v>70516</v>
      </c>
      <c r="E14180" s="73" t="s">
        <v>70517</v>
      </c>
      <c r="F14180" s="74"/>
      <c r="G14180" s="73" t="s">
        <v>5471</v>
      </c>
    </row>
    <row r="14181" spans="1:7">
      <c r="A14181" s="73" t="s">
        <v>70518</v>
      </c>
      <c r="B14181" s="73" t="s">
        <v>70519</v>
      </c>
      <c r="C14181" s="73" t="s">
        <v>70520</v>
      </c>
      <c r="D14181" s="73" t="s">
        <v>70521</v>
      </c>
      <c r="E14181" s="73" t="s">
        <v>56062</v>
      </c>
      <c r="F14181" s="74"/>
      <c r="G14181" s="73" t="s">
        <v>5471</v>
      </c>
    </row>
    <row r="14182" spans="1:7">
      <c r="A14182" s="73" t="s">
        <v>70522</v>
      </c>
      <c r="B14182" s="73" t="s">
        <v>70523</v>
      </c>
      <c r="C14182" s="73" t="s">
        <v>70524</v>
      </c>
      <c r="D14182" s="73" t="s">
        <v>70525</v>
      </c>
      <c r="E14182" s="73" t="s">
        <v>70526</v>
      </c>
      <c r="F14182" s="74"/>
      <c r="G14182" s="73" t="s">
        <v>5471</v>
      </c>
    </row>
    <row r="14183" spans="1:7">
      <c r="A14183" s="73" t="s">
        <v>70527</v>
      </c>
      <c r="B14183" s="73" t="s">
        <v>70528</v>
      </c>
      <c r="C14183" s="73" t="s">
        <v>70529</v>
      </c>
      <c r="D14183" s="73" t="s">
        <v>70530</v>
      </c>
      <c r="E14183" s="73" t="s">
        <v>70531</v>
      </c>
      <c r="F14183" s="74"/>
      <c r="G14183" s="73" t="s">
        <v>5471</v>
      </c>
    </row>
    <row r="14184" spans="1:7">
      <c r="A14184" s="73" t="s">
        <v>70532</v>
      </c>
      <c r="B14184" s="73" t="s">
        <v>70533</v>
      </c>
      <c r="C14184" s="73" t="s">
        <v>70534</v>
      </c>
      <c r="D14184" s="73" t="s">
        <v>70535</v>
      </c>
      <c r="E14184" s="73" t="s">
        <v>70536</v>
      </c>
      <c r="F14184" s="74"/>
      <c r="G14184" s="73" t="s">
        <v>5471</v>
      </c>
    </row>
    <row r="14185" spans="1:7">
      <c r="A14185" s="73" t="s">
        <v>70537</v>
      </c>
      <c r="B14185" s="73" t="s">
        <v>70538</v>
      </c>
      <c r="C14185" s="73" t="s">
        <v>70539</v>
      </c>
      <c r="D14185" s="73" t="s">
        <v>70540</v>
      </c>
      <c r="E14185" s="73" t="s">
        <v>63049</v>
      </c>
      <c r="F14185" s="74"/>
      <c r="G14185" s="73" t="s">
        <v>5471</v>
      </c>
    </row>
    <row r="14186" spans="1:7">
      <c r="A14186" s="73" t="s">
        <v>70541</v>
      </c>
      <c r="B14186" s="73" t="s">
        <v>70542</v>
      </c>
      <c r="C14186" s="73" t="s">
        <v>70543</v>
      </c>
      <c r="D14186" s="73" t="s">
        <v>70544</v>
      </c>
      <c r="E14186" s="73" t="s">
        <v>70545</v>
      </c>
      <c r="F14186" s="74"/>
      <c r="G14186" s="73" t="s">
        <v>5471</v>
      </c>
    </row>
    <row r="14187" spans="1:7">
      <c r="A14187" s="73" t="s">
        <v>70546</v>
      </c>
      <c r="B14187" s="73" t="s">
        <v>70547</v>
      </c>
      <c r="C14187" s="73" t="s">
        <v>70548</v>
      </c>
      <c r="D14187" s="73" t="s">
        <v>70549</v>
      </c>
      <c r="E14187" s="73" t="s">
        <v>70545</v>
      </c>
      <c r="F14187" s="74"/>
      <c r="G14187" s="73" t="s">
        <v>5471</v>
      </c>
    </row>
    <row r="14188" spans="1:7">
      <c r="A14188" s="73" t="s">
        <v>70550</v>
      </c>
      <c r="B14188" s="73" t="s">
        <v>70551</v>
      </c>
      <c r="C14188" s="73" t="s">
        <v>70552</v>
      </c>
      <c r="D14188" s="73" t="s">
        <v>70553</v>
      </c>
      <c r="E14188" s="73" t="s">
        <v>57583</v>
      </c>
      <c r="F14188" s="74"/>
      <c r="G14188" s="73" t="s">
        <v>5471</v>
      </c>
    </row>
    <row r="14189" spans="1:7">
      <c r="A14189" s="73" t="s">
        <v>70554</v>
      </c>
      <c r="B14189" s="73" t="s">
        <v>15328</v>
      </c>
      <c r="C14189" s="73" t="s">
        <v>70555</v>
      </c>
      <c r="D14189" s="73" t="s">
        <v>15330</v>
      </c>
      <c r="E14189" s="73" t="s">
        <v>53842</v>
      </c>
      <c r="F14189" s="74"/>
      <c r="G14189" s="73" t="s">
        <v>5471</v>
      </c>
    </row>
    <row r="14190" spans="1:7">
      <c r="A14190" s="73" t="s">
        <v>70556</v>
      </c>
      <c r="B14190" s="73" t="s">
        <v>70557</v>
      </c>
      <c r="C14190" s="73" t="s">
        <v>70558</v>
      </c>
      <c r="D14190" s="73" t="s">
        <v>70559</v>
      </c>
      <c r="E14190" s="73" t="s">
        <v>70560</v>
      </c>
      <c r="F14190" s="74" t="s">
        <v>4390</v>
      </c>
      <c r="G14190" s="73" t="s">
        <v>5471</v>
      </c>
    </row>
    <row r="14191" spans="1:7">
      <c r="A14191" s="73" t="s">
        <v>70561</v>
      </c>
      <c r="B14191" s="73" t="s">
        <v>70562</v>
      </c>
      <c r="C14191" s="73" t="s">
        <v>70563</v>
      </c>
      <c r="D14191" s="73" t="s">
        <v>70564</v>
      </c>
      <c r="E14191" s="73" t="s">
        <v>70565</v>
      </c>
      <c r="F14191" s="74"/>
      <c r="G14191" s="73" t="s">
        <v>5471</v>
      </c>
    </row>
    <row r="14192" spans="1:7">
      <c r="A14192" s="73" t="s">
        <v>70566</v>
      </c>
      <c r="B14192" s="73" t="s">
        <v>70567</v>
      </c>
      <c r="C14192" s="73" t="s">
        <v>70568</v>
      </c>
      <c r="D14192" s="73" t="s">
        <v>70569</v>
      </c>
      <c r="E14192" s="73" t="s">
        <v>70570</v>
      </c>
      <c r="F14192" s="74"/>
      <c r="G14192" s="73" t="s">
        <v>5471</v>
      </c>
    </row>
    <row r="14193" spans="1:7">
      <c r="A14193" s="73" t="s">
        <v>70571</v>
      </c>
      <c r="B14193" s="73" t="s">
        <v>70572</v>
      </c>
      <c r="C14193" s="73" t="s">
        <v>70573</v>
      </c>
      <c r="D14193" s="73" t="s">
        <v>70574</v>
      </c>
      <c r="E14193" s="73" t="s">
        <v>70575</v>
      </c>
      <c r="F14193" s="74"/>
      <c r="G14193" s="73" t="s">
        <v>5471</v>
      </c>
    </row>
    <row r="14194" spans="1:7">
      <c r="A14194" s="73" t="s">
        <v>70576</v>
      </c>
      <c r="B14194" s="73" t="s">
        <v>70577</v>
      </c>
      <c r="C14194" s="73" t="s">
        <v>70578</v>
      </c>
      <c r="D14194" s="73" t="s">
        <v>70579</v>
      </c>
      <c r="E14194" s="73" t="s">
        <v>70580</v>
      </c>
      <c r="F14194" s="74"/>
      <c r="G14194" s="73" t="s">
        <v>5471</v>
      </c>
    </row>
    <row r="14195" spans="1:7">
      <c r="A14195" s="73" t="s">
        <v>70581</v>
      </c>
      <c r="B14195" s="73" t="s">
        <v>70582</v>
      </c>
      <c r="C14195" s="73" t="s">
        <v>70583</v>
      </c>
      <c r="D14195" s="73" t="s">
        <v>70584</v>
      </c>
      <c r="E14195" s="73" t="s">
        <v>70585</v>
      </c>
      <c r="F14195" s="74"/>
      <c r="G14195" s="73" t="s">
        <v>5471</v>
      </c>
    </row>
    <row r="14196" spans="1:7">
      <c r="A14196" s="73" t="s">
        <v>70586</v>
      </c>
      <c r="B14196" s="73" t="s">
        <v>70587</v>
      </c>
      <c r="C14196" s="73" t="s">
        <v>30285</v>
      </c>
      <c r="D14196" s="73" t="s">
        <v>70588</v>
      </c>
      <c r="E14196" s="73" t="s">
        <v>55229</v>
      </c>
      <c r="F14196" s="74" t="s">
        <v>30287</v>
      </c>
      <c r="G14196" s="73" t="s">
        <v>5471</v>
      </c>
    </row>
    <row r="14197" spans="1:7">
      <c r="A14197" s="73" t="s">
        <v>70589</v>
      </c>
      <c r="B14197" s="73" t="s">
        <v>70590</v>
      </c>
      <c r="C14197" s="73" t="s">
        <v>70591</v>
      </c>
      <c r="D14197" s="73" t="s">
        <v>70592</v>
      </c>
      <c r="E14197" s="73" t="s">
        <v>59250</v>
      </c>
      <c r="F14197" s="74"/>
      <c r="G14197" s="73" t="s">
        <v>5471</v>
      </c>
    </row>
    <row r="14198" spans="1:7">
      <c r="A14198" s="73" t="s">
        <v>70593</v>
      </c>
      <c r="B14198" s="73" t="s">
        <v>70594</v>
      </c>
      <c r="C14198" s="73" t="s">
        <v>70595</v>
      </c>
      <c r="D14198" s="73" t="s">
        <v>70596</v>
      </c>
      <c r="E14198" s="73" t="s">
        <v>70597</v>
      </c>
      <c r="F14198" s="74"/>
      <c r="G14198" s="73" t="s">
        <v>5471</v>
      </c>
    </row>
    <row r="14199" spans="1:7">
      <c r="A14199" s="73" t="s">
        <v>70598</v>
      </c>
      <c r="B14199" s="73" t="s">
        <v>70599</v>
      </c>
      <c r="C14199" s="73" t="s">
        <v>70600</v>
      </c>
      <c r="D14199" s="73" t="s">
        <v>70601</v>
      </c>
      <c r="E14199" s="73" t="s">
        <v>70602</v>
      </c>
      <c r="F14199" s="74"/>
      <c r="G14199" s="73" t="s">
        <v>5471</v>
      </c>
    </row>
    <row r="14200" spans="1:7">
      <c r="A14200" s="73" t="s">
        <v>70603</v>
      </c>
      <c r="B14200" s="73" t="s">
        <v>70604</v>
      </c>
      <c r="C14200" s="73" t="s">
        <v>70605</v>
      </c>
      <c r="D14200" s="73" t="s">
        <v>70606</v>
      </c>
      <c r="E14200" s="73" t="s">
        <v>69758</v>
      </c>
      <c r="F14200" s="74"/>
      <c r="G14200" s="73" t="s">
        <v>5471</v>
      </c>
    </row>
    <row r="14201" spans="1:7">
      <c r="A14201" s="73" t="s">
        <v>70607</v>
      </c>
      <c r="B14201" s="73" t="s">
        <v>70608</v>
      </c>
      <c r="C14201" s="73" t="s">
        <v>70609</v>
      </c>
      <c r="D14201" s="73" t="s">
        <v>70610</v>
      </c>
      <c r="E14201" s="73" t="s">
        <v>59250</v>
      </c>
      <c r="F14201" s="74"/>
      <c r="G14201" s="73" t="s">
        <v>5471</v>
      </c>
    </row>
    <row r="14202" spans="1:7">
      <c r="A14202" s="73" t="s">
        <v>70611</v>
      </c>
      <c r="B14202" s="73" t="s">
        <v>70612</v>
      </c>
      <c r="C14202" s="73" t="s">
        <v>70613</v>
      </c>
      <c r="D14202" s="73" t="s">
        <v>70614</v>
      </c>
      <c r="E14202" s="73" t="s">
        <v>70615</v>
      </c>
      <c r="F14202" s="74"/>
      <c r="G14202" s="73" t="s">
        <v>5471</v>
      </c>
    </row>
    <row r="14203" spans="1:7">
      <c r="A14203" s="73" t="s">
        <v>70616</v>
      </c>
      <c r="B14203" s="73" t="s">
        <v>70617</v>
      </c>
      <c r="C14203" s="73" t="s">
        <v>70618</v>
      </c>
      <c r="D14203" s="73" t="s">
        <v>70619</v>
      </c>
      <c r="E14203" s="73" t="s">
        <v>69806</v>
      </c>
      <c r="F14203" s="74"/>
      <c r="G14203" s="73" t="s">
        <v>5471</v>
      </c>
    </row>
    <row r="14204" spans="1:7">
      <c r="A14204" s="73" t="s">
        <v>70620</v>
      </c>
      <c r="B14204" s="73" t="s">
        <v>15328</v>
      </c>
      <c r="C14204" s="73" t="s">
        <v>70621</v>
      </c>
      <c r="D14204" s="73" t="s">
        <v>15330</v>
      </c>
      <c r="E14204" s="73" t="s">
        <v>53842</v>
      </c>
      <c r="F14204" s="74"/>
      <c r="G14204" s="73" t="s">
        <v>5471</v>
      </c>
    </row>
    <row r="14205" spans="1:7">
      <c r="A14205" s="73" t="s">
        <v>70622</v>
      </c>
      <c r="B14205" s="73" t="s">
        <v>70623</v>
      </c>
      <c r="C14205" s="73" t="s">
        <v>70624</v>
      </c>
      <c r="D14205" s="73" t="s">
        <v>70625</v>
      </c>
      <c r="E14205" s="73" t="s">
        <v>70626</v>
      </c>
      <c r="F14205" s="74"/>
      <c r="G14205" s="73" t="s">
        <v>5471</v>
      </c>
    </row>
    <row r="14206" spans="1:7">
      <c r="A14206" s="73" t="s">
        <v>70627</v>
      </c>
      <c r="B14206" s="73" t="s">
        <v>70628</v>
      </c>
      <c r="C14206" s="73" t="s">
        <v>70629</v>
      </c>
      <c r="D14206" s="73" t="s">
        <v>70630</v>
      </c>
      <c r="E14206" s="73" t="s">
        <v>70631</v>
      </c>
      <c r="F14206" s="74" t="s">
        <v>4469</v>
      </c>
      <c r="G14206" s="73" t="s">
        <v>5471</v>
      </c>
    </row>
    <row r="14207" spans="1:7">
      <c r="A14207" s="73" t="s">
        <v>70632</v>
      </c>
      <c r="B14207" s="73" t="s">
        <v>47607</v>
      </c>
      <c r="C14207" s="73" t="s">
        <v>70633</v>
      </c>
      <c r="D14207" s="73" t="s">
        <v>47609</v>
      </c>
      <c r="E14207" s="73" t="s">
        <v>57201</v>
      </c>
      <c r="F14207" s="74"/>
      <c r="G14207" s="73" t="s">
        <v>5471</v>
      </c>
    </row>
    <row r="14208" spans="1:7">
      <c r="A14208" s="73" t="s">
        <v>70634</v>
      </c>
      <c r="B14208" s="73" t="s">
        <v>70635</v>
      </c>
      <c r="C14208" s="73" t="s">
        <v>70636</v>
      </c>
      <c r="D14208" s="73" t="s">
        <v>70637</v>
      </c>
      <c r="E14208" s="73" t="s">
        <v>70638</v>
      </c>
      <c r="F14208" s="74"/>
      <c r="G14208" s="73" t="s">
        <v>5471</v>
      </c>
    </row>
    <row r="14209" spans="1:7">
      <c r="A14209" s="73" t="s">
        <v>70639</v>
      </c>
      <c r="B14209" s="73" t="s">
        <v>70640</v>
      </c>
      <c r="C14209" s="73" t="s">
        <v>70641</v>
      </c>
      <c r="D14209" s="73" t="s">
        <v>70642</v>
      </c>
      <c r="E14209" s="73" t="s">
        <v>70643</v>
      </c>
      <c r="F14209" s="74" t="s">
        <v>5045</v>
      </c>
      <c r="G14209" s="73" t="s">
        <v>5471</v>
      </c>
    </row>
    <row r="14210" spans="1:7">
      <c r="A14210" s="73" t="s">
        <v>70644</v>
      </c>
      <c r="B14210" s="73" t="s">
        <v>70645</v>
      </c>
      <c r="C14210" s="73" t="s">
        <v>70646</v>
      </c>
      <c r="D14210" s="73" t="s">
        <v>70647</v>
      </c>
      <c r="E14210" s="73" t="s">
        <v>70585</v>
      </c>
      <c r="F14210" s="74"/>
      <c r="G14210" s="73" t="s">
        <v>5471</v>
      </c>
    </row>
    <row r="14211" spans="1:7">
      <c r="A14211" s="73" t="s">
        <v>70648</v>
      </c>
      <c r="B14211" s="73" t="s">
        <v>70649</v>
      </c>
      <c r="C14211" s="73" t="s">
        <v>70650</v>
      </c>
      <c r="D14211" s="73" t="s">
        <v>70651</v>
      </c>
      <c r="E14211" s="73" t="s">
        <v>70652</v>
      </c>
      <c r="F14211" s="74"/>
      <c r="G14211" s="73" t="s">
        <v>5471</v>
      </c>
    </row>
    <row r="14212" spans="1:7">
      <c r="A14212" s="73" t="s">
        <v>70653</v>
      </c>
      <c r="B14212" s="73" t="s">
        <v>70654</v>
      </c>
      <c r="C14212" s="73" t="s">
        <v>70655</v>
      </c>
      <c r="D14212" s="73" t="s">
        <v>70656</v>
      </c>
      <c r="E14212" s="73" t="s">
        <v>70657</v>
      </c>
      <c r="F14212" s="74"/>
      <c r="G14212" s="73" t="s">
        <v>5471</v>
      </c>
    </row>
    <row r="14213" spans="1:7">
      <c r="A14213" s="73" t="s">
        <v>70658</v>
      </c>
      <c r="B14213" s="73" t="s">
        <v>70659</v>
      </c>
      <c r="C14213" s="73" t="s">
        <v>70660</v>
      </c>
      <c r="D14213" s="73" t="s">
        <v>70661</v>
      </c>
      <c r="E14213" s="73" t="s">
        <v>70662</v>
      </c>
      <c r="F14213" s="74" t="s">
        <v>5061</v>
      </c>
      <c r="G14213" s="73" t="s">
        <v>5471</v>
      </c>
    </row>
    <row r="14214" spans="1:7">
      <c r="A14214" s="73" t="s">
        <v>70663</v>
      </c>
      <c r="B14214" s="73" t="s">
        <v>70664</v>
      </c>
      <c r="C14214" s="73" t="s">
        <v>70665</v>
      </c>
      <c r="D14214" s="73" t="s">
        <v>70666</v>
      </c>
      <c r="E14214" s="73" t="s">
        <v>70667</v>
      </c>
      <c r="F14214" s="74" t="s">
        <v>5061</v>
      </c>
      <c r="G14214" s="73" t="s">
        <v>5471</v>
      </c>
    </row>
    <row r="14215" spans="1:7">
      <c r="A14215" s="73" t="s">
        <v>70668</v>
      </c>
      <c r="B14215" s="73" t="s">
        <v>70669</v>
      </c>
      <c r="C14215" s="73" t="s">
        <v>70670</v>
      </c>
      <c r="D14215" s="73" t="s">
        <v>70671</v>
      </c>
      <c r="E14215" s="73" t="s">
        <v>70672</v>
      </c>
      <c r="F14215" s="74" t="s">
        <v>5061</v>
      </c>
      <c r="G14215" s="73" t="s">
        <v>5471</v>
      </c>
    </row>
    <row r="14216" spans="1:7">
      <c r="A14216" s="73" t="s">
        <v>70673</v>
      </c>
      <c r="B14216" s="73" t="s">
        <v>70674</v>
      </c>
      <c r="C14216" s="73" t="s">
        <v>70675</v>
      </c>
      <c r="D14216" s="73" t="s">
        <v>70676</v>
      </c>
      <c r="E14216" s="73" t="s">
        <v>70677</v>
      </c>
      <c r="F14216" s="74" t="s">
        <v>18522</v>
      </c>
      <c r="G14216" s="73" t="s">
        <v>5471</v>
      </c>
    </row>
    <row r="14217" spans="1:7">
      <c r="A14217" s="73" t="s">
        <v>70678</v>
      </c>
      <c r="B14217" s="73" t="s">
        <v>70679</v>
      </c>
      <c r="C14217" s="73" t="s">
        <v>70680</v>
      </c>
      <c r="D14217" s="73" t="s">
        <v>70681</v>
      </c>
      <c r="E14217" s="73" t="s">
        <v>70682</v>
      </c>
      <c r="F14217" s="74"/>
      <c r="G14217" s="73" t="s">
        <v>5471</v>
      </c>
    </row>
    <row r="14218" spans="1:7">
      <c r="A14218" s="73" t="s">
        <v>70683</v>
      </c>
      <c r="B14218" s="73" t="s">
        <v>70684</v>
      </c>
      <c r="C14218" s="73" t="s">
        <v>70685</v>
      </c>
      <c r="D14218" s="73" t="s">
        <v>70686</v>
      </c>
      <c r="E14218" s="73" t="s">
        <v>70687</v>
      </c>
      <c r="F14218" s="74" t="s">
        <v>70688</v>
      </c>
      <c r="G14218" s="73" t="s">
        <v>5471</v>
      </c>
    </row>
    <row r="14219" spans="1:7">
      <c r="A14219" s="73" t="s">
        <v>70689</v>
      </c>
      <c r="B14219" s="73" t="s">
        <v>70690</v>
      </c>
      <c r="C14219" s="73" t="s">
        <v>70691</v>
      </c>
      <c r="D14219" s="73" t="s">
        <v>70692</v>
      </c>
      <c r="E14219" s="73" t="s">
        <v>70693</v>
      </c>
      <c r="F14219" s="74"/>
      <c r="G14219" s="73" t="s">
        <v>5471</v>
      </c>
    </row>
    <row r="14220" spans="1:7">
      <c r="A14220" s="73" t="s">
        <v>70694</v>
      </c>
      <c r="B14220" s="73" t="s">
        <v>70695</v>
      </c>
      <c r="C14220" s="73" t="s">
        <v>70696</v>
      </c>
      <c r="D14220" s="73" t="s">
        <v>70697</v>
      </c>
      <c r="E14220" s="73" t="s">
        <v>70698</v>
      </c>
      <c r="F14220" s="74"/>
      <c r="G14220" s="73" t="s">
        <v>5471</v>
      </c>
    </row>
    <row r="14221" spans="1:7">
      <c r="A14221" s="73" t="s">
        <v>70699</v>
      </c>
      <c r="B14221" s="73" t="s">
        <v>70700</v>
      </c>
      <c r="C14221" s="73" t="s">
        <v>70701</v>
      </c>
      <c r="D14221" s="73" t="s">
        <v>70702</v>
      </c>
      <c r="E14221" s="73" t="s">
        <v>70703</v>
      </c>
      <c r="F14221" s="74"/>
      <c r="G14221" s="73" t="s">
        <v>5471</v>
      </c>
    </row>
    <row r="14222" spans="1:7">
      <c r="A14222" s="73" t="s">
        <v>70704</v>
      </c>
      <c r="B14222" s="73" t="s">
        <v>70705</v>
      </c>
      <c r="C14222" s="73" t="s">
        <v>70706</v>
      </c>
      <c r="D14222" s="73" t="s">
        <v>70707</v>
      </c>
      <c r="E14222" s="73" t="s">
        <v>58471</v>
      </c>
      <c r="F14222" s="74"/>
      <c r="G14222" s="73" t="s">
        <v>5471</v>
      </c>
    </row>
    <row r="14223" spans="1:7">
      <c r="A14223" s="73" t="s">
        <v>70708</v>
      </c>
      <c r="B14223" s="73" t="s">
        <v>70709</v>
      </c>
      <c r="C14223" s="73" t="s">
        <v>70710</v>
      </c>
      <c r="D14223" s="73" t="s">
        <v>70711</v>
      </c>
      <c r="E14223" s="73" t="s">
        <v>55150</v>
      </c>
      <c r="F14223" s="74"/>
      <c r="G14223" s="73" t="s">
        <v>5471</v>
      </c>
    </row>
    <row r="14224" spans="1:7">
      <c r="A14224" s="73" t="s">
        <v>70712</v>
      </c>
      <c r="B14224" s="73" t="s">
        <v>70713</v>
      </c>
      <c r="C14224" s="73" t="s">
        <v>70714</v>
      </c>
      <c r="D14224" s="73" t="s">
        <v>70715</v>
      </c>
      <c r="E14224" s="73" t="s">
        <v>70716</v>
      </c>
      <c r="F14224" s="74"/>
      <c r="G14224" s="73" t="s">
        <v>5471</v>
      </c>
    </row>
    <row r="14225" spans="1:7">
      <c r="A14225" s="73" t="s">
        <v>70717</v>
      </c>
      <c r="B14225" s="73" t="s">
        <v>70718</v>
      </c>
      <c r="C14225" s="73" t="s">
        <v>70719</v>
      </c>
      <c r="D14225" s="73" t="s">
        <v>70720</v>
      </c>
      <c r="E14225" s="73" t="s">
        <v>55475</v>
      </c>
      <c r="F14225" s="74"/>
      <c r="G14225" s="73" t="s">
        <v>5471</v>
      </c>
    </row>
    <row r="14226" spans="1:7">
      <c r="A14226" s="73" t="s">
        <v>70721</v>
      </c>
      <c r="B14226" s="73" t="s">
        <v>70722</v>
      </c>
      <c r="C14226" s="73" t="s">
        <v>70723</v>
      </c>
      <c r="D14226" s="73" t="s">
        <v>70724</v>
      </c>
      <c r="E14226" s="73" t="s">
        <v>70725</v>
      </c>
      <c r="F14226" s="74" t="s">
        <v>70726</v>
      </c>
      <c r="G14226" s="73" t="s">
        <v>5471</v>
      </c>
    </row>
    <row r="14227" spans="1:7">
      <c r="A14227" s="73" t="s">
        <v>70727</v>
      </c>
      <c r="B14227" s="73" t="s">
        <v>70728</v>
      </c>
      <c r="C14227" s="73" t="s">
        <v>70729</v>
      </c>
      <c r="D14227" s="73" t="s">
        <v>70730</v>
      </c>
      <c r="E14227" s="73" t="s">
        <v>70626</v>
      </c>
      <c r="F14227" s="74"/>
      <c r="G14227" s="73" t="s">
        <v>5471</v>
      </c>
    </row>
    <row r="14228" spans="1:7">
      <c r="A14228" s="73" t="s">
        <v>70731</v>
      </c>
      <c r="B14228" s="73" t="s">
        <v>70732</v>
      </c>
      <c r="C14228" s="73" t="s">
        <v>70733</v>
      </c>
      <c r="D14228" s="73" t="s">
        <v>70734</v>
      </c>
      <c r="E14228" s="73" t="s">
        <v>70735</v>
      </c>
      <c r="F14228" s="74"/>
      <c r="G14228" s="73" t="s">
        <v>5471</v>
      </c>
    </row>
    <row r="14229" spans="1:7">
      <c r="A14229" s="73" t="s">
        <v>70736</v>
      </c>
      <c r="B14229" s="73" t="s">
        <v>70737</v>
      </c>
      <c r="C14229" s="73" t="s">
        <v>70738</v>
      </c>
      <c r="D14229" s="73" t="s">
        <v>70739</v>
      </c>
      <c r="E14229" s="73" t="s">
        <v>56453</v>
      </c>
      <c r="F14229" s="74"/>
      <c r="G14229" s="73" t="s">
        <v>5471</v>
      </c>
    </row>
    <row r="14230" spans="1:7">
      <c r="A14230" s="73" t="s">
        <v>70740</v>
      </c>
      <c r="B14230" s="73" t="s">
        <v>70741</v>
      </c>
      <c r="C14230" s="73" t="s">
        <v>70742</v>
      </c>
      <c r="D14230" s="73" t="s">
        <v>70743</v>
      </c>
      <c r="E14230" s="73" t="s">
        <v>70744</v>
      </c>
      <c r="F14230" s="74"/>
      <c r="G14230" s="73" t="s">
        <v>5471</v>
      </c>
    </row>
    <row r="14231" spans="1:7">
      <c r="A14231" s="73" t="s">
        <v>70745</v>
      </c>
      <c r="B14231" s="73" t="s">
        <v>70746</v>
      </c>
      <c r="C14231" s="73" t="s">
        <v>70747</v>
      </c>
      <c r="D14231" s="73" t="s">
        <v>70748</v>
      </c>
      <c r="E14231" s="73" t="s">
        <v>70749</v>
      </c>
      <c r="F14231" s="74"/>
      <c r="G14231" s="73" t="s">
        <v>5471</v>
      </c>
    </row>
    <row r="14232" spans="1:7">
      <c r="A14232" s="73" t="s">
        <v>70750</v>
      </c>
      <c r="B14232" s="73" t="s">
        <v>70751</v>
      </c>
      <c r="C14232" s="73" t="s">
        <v>70752</v>
      </c>
      <c r="D14232" s="73" t="s">
        <v>70753</v>
      </c>
      <c r="E14232" s="73" t="s">
        <v>70754</v>
      </c>
      <c r="F14232" s="74"/>
      <c r="G14232" s="73" t="s">
        <v>5471</v>
      </c>
    </row>
    <row r="14233" spans="1:7">
      <c r="A14233" s="73" t="s">
        <v>70755</v>
      </c>
      <c r="B14233" s="73" t="s">
        <v>70756</v>
      </c>
      <c r="C14233" s="73" t="s">
        <v>70757</v>
      </c>
      <c r="D14233" s="73" t="s">
        <v>70758</v>
      </c>
      <c r="E14233" s="73" t="s">
        <v>70759</v>
      </c>
      <c r="F14233" s="74" t="s">
        <v>5125</v>
      </c>
      <c r="G14233" s="73" t="s">
        <v>5471</v>
      </c>
    </row>
    <row r="14234" spans="1:7">
      <c r="A14234" s="73" t="s">
        <v>70760</v>
      </c>
      <c r="B14234" s="73" t="s">
        <v>70761</v>
      </c>
      <c r="C14234" s="73" t="s">
        <v>70762</v>
      </c>
      <c r="D14234" s="73" t="s">
        <v>70763</v>
      </c>
      <c r="E14234" s="73" t="s">
        <v>70764</v>
      </c>
      <c r="F14234" s="74"/>
      <c r="G14234" s="73" t="s">
        <v>5471</v>
      </c>
    </row>
    <row r="14235" spans="1:7">
      <c r="A14235" s="73" t="s">
        <v>70765</v>
      </c>
      <c r="B14235" s="73" t="s">
        <v>70766</v>
      </c>
      <c r="C14235" s="73" t="s">
        <v>70767</v>
      </c>
      <c r="D14235" s="73" t="s">
        <v>70768</v>
      </c>
      <c r="E14235" s="73" t="s">
        <v>70769</v>
      </c>
      <c r="F14235" s="74" t="s">
        <v>15114</v>
      </c>
      <c r="G14235" s="73" t="s">
        <v>5471</v>
      </c>
    </row>
    <row r="14236" spans="1:7">
      <c r="A14236" s="73" t="s">
        <v>70770</v>
      </c>
      <c r="B14236" s="73" t="s">
        <v>70771</v>
      </c>
      <c r="C14236" s="73" t="s">
        <v>70772</v>
      </c>
      <c r="D14236" s="73" t="s">
        <v>70773</v>
      </c>
      <c r="E14236" s="73" t="s">
        <v>70774</v>
      </c>
      <c r="F14236" s="74"/>
      <c r="G14236" s="73" t="s">
        <v>5471</v>
      </c>
    </row>
    <row r="14237" spans="1:7">
      <c r="A14237" s="73" t="s">
        <v>70775</v>
      </c>
      <c r="B14237" s="73" t="s">
        <v>70776</v>
      </c>
      <c r="C14237" s="73" t="s">
        <v>70777</v>
      </c>
      <c r="D14237" s="73" t="s">
        <v>70778</v>
      </c>
      <c r="E14237" s="73" t="s">
        <v>70779</v>
      </c>
      <c r="F14237" s="74" t="s">
        <v>4469</v>
      </c>
      <c r="G14237" s="73" t="s">
        <v>5471</v>
      </c>
    </row>
    <row r="14238" spans="1:7">
      <c r="A14238" s="73" t="s">
        <v>70780</v>
      </c>
      <c r="B14238" s="73" t="s">
        <v>70781</v>
      </c>
      <c r="C14238" s="73" t="s">
        <v>70782</v>
      </c>
      <c r="D14238" s="73" t="s">
        <v>70783</v>
      </c>
      <c r="E14238" s="73" t="s">
        <v>70784</v>
      </c>
      <c r="F14238" s="74"/>
      <c r="G14238" s="73" t="s">
        <v>5471</v>
      </c>
    </row>
    <row r="14239" spans="1:7">
      <c r="A14239" s="73" t="s">
        <v>70785</v>
      </c>
      <c r="B14239" s="73" t="s">
        <v>70786</v>
      </c>
      <c r="C14239" s="73" t="s">
        <v>36289</v>
      </c>
      <c r="D14239" s="73" t="s">
        <v>70787</v>
      </c>
      <c r="E14239" s="73" t="s">
        <v>57334</v>
      </c>
      <c r="F14239" s="74" t="s">
        <v>19833</v>
      </c>
      <c r="G14239" s="73" t="s">
        <v>5471</v>
      </c>
    </row>
    <row r="14240" spans="1:7">
      <c r="A14240" s="73" t="s">
        <v>70788</v>
      </c>
      <c r="B14240" s="73" t="s">
        <v>70786</v>
      </c>
      <c r="C14240" s="73" t="s">
        <v>36289</v>
      </c>
      <c r="D14240" s="73" t="s">
        <v>70787</v>
      </c>
      <c r="E14240" s="73" t="s">
        <v>57334</v>
      </c>
      <c r="F14240" s="74" t="s">
        <v>19833</v>
      </c>
      <c r="G14240" s="73" t="s">
        <v>5471</v>
      </c>
    </row>
    <row r="14241" spans="1:7">
      <c r="A14241" s="73" t="s">
        <v>70789</v>
      </c>
      <c r="B14241" s="73" t="s">
        <v>70790</v>
      </c>
      <c r="C14241" s="73" t="s">
        <v>70791</v>
      </c>
      <c r="D14241" s="73" t="s">
        <v>70792</v>
      </c>
      <c r="E14241" s="73" t="s">
        <v>70793</v>
      </c>
      <c r="F14241" s="74"/>
      <c r="G14241" s="73" t="s">
        <v>5471</v>
      </c>
    </row>
    <row r="14242" spans="1:7">
      <c r="A14242" s="73" t="s">
        <v>70794</v>
      </c>
      <c r="B14242" s="73" t="s">
        <v>70795</v>
      </c>
      <c r="C14242" s="73" t="s">
        <v>70796</v>
      </c>
      <c r="D14242" s="73" t="s">
        <v>70797</v>
      </c>
      <c r="E14242" s="73" t="s">
        <v>70798</v>
      </c>
      <c r="F14242" s="74"/>
      <c r="G14242" s="73" t="s">
        <v>5471</v>
      </c>
    </row>
    <row r="14243" spans="1:7">
      <c r="A14243" s="73" t="s">
        <v>70799</v>
      </c>
      <c r="B14243" s="73" t="s">
        <v>70800</v>
      </c>
      <c r="C14243" s="73" t="s">
        <v>70801</v>
      </c>
      <c r="D14243" s="73" t="s">
        <v>70802</v>
      </c>
      <c r="E14243" s="73" t="s">
        <v>56391</v>
      </c>
      <c r="F14243" s="74"/>
      <c r="G14243" s="73" t="s">
        <v>5471</v>
      </c>
    </row>
    <row r="14244" spans="1:7">
      <c r="A14244" s="73" t="s">
        <v>70803</v>
      </c>
      <c r="B14244" s="73" t="s">
        <v>70804</v>
      </c>
      <c r="C14244" s="73" t="s">
        <v>9697</v>
      </c>
      <c r="D14244" s="73" t="s">
        <v>70805</v>
      </c>
      <c r="E14244" s="73" t="s">
        <v>57000</v>
      </c>
      <c r="F14244" s="74"/>
      <c r="G14244" s="73" t="s">
        <v>5471</v>
      </c>
    </row>
    <row r="14245" spans="1:7">
      <c r="A14245" s="73" t="s">
        <v>70806</v>
      </c>
      <c r="B14245" s="73" t="s">
        <v>70807</v>
      </c>
      <c r="C14245" s="73" t="s">
        <v>70808</v>
      </c>
      <c r="D14245" s="73" t="s">
        <v>70809</v>
      </c>
      <c r="E14245" s="73" t="s">
        <v>57390</v>
      </c>
      <c r="F14245" s="74" t="s">
        <v>9910</v>
      </c>
      <c r="G14245" s="73" t="s">
        <v>5471</v>
      </c>
    </row>
    <row r="14246" spans="1:7">
      <c r="A14246" s="73" t="s">
        <v>70810</v>
      </c>
      <c r="B14246" s="73" t="s">
        <v>70811</v>
      </c>
      <c r="C14246" s="73" t="s">
        <v>70812</v>
      </c>
      <c r="D14246" s="73" t="s">
        <v>70813</v>
      </c>
      <c r="E14246" s="73" t="s">
        <v>54696</v>
      </c>
      <c r="F14246" s="74"/>
      <c r="G14246" s="73" t="s">
        <v>5471</v>
      </c>
    </row>
    <row r="14247" spans="1:7">
      <c r="A14247" s="73" t="s">
        <v>70814</v>
      </c>
      <c r="B14247" s="73" t="s">
        <v>70815</v>
      </c>
      <c r="C14247" s="73" t="s">
        <v>70816</v>
      </c>
      <c r="D14247" s="73" t="s">
        <v>70817</v>
      </c>
      <c r="E14247" s="73" t="s">
        <v>58556</v>
      </c>
      <c r="F14247" s="74"/>
      <c r="G14247" s="73" t="s">
        <v>5471</v>
      </c>
    </row>
    <row r="14248" spans="1:7">
      <c r="A14248" s="73" t="s">
        <v>70818</v>
      </c>
      <c r="B14248" s="73" t="s">
        <v>70819</v>
      </c>
      <c r="C14248" s="73" t="s">
        <v>70820</v>
      </c>
      <c r="D14248" s="73" t="s">
        <v>70821</v>
      </c>
      <c r="E14248" s="73" t="s">
        <v>54851</v>
      </c>
      <c r="F14248" s="74"/>
      <c r="G14248" s="73" t="s">
        <v>5471</v>
      </c>
    </row>
    <row r="14249" spans="1:7">
      <c r="A14249" s="73" t="s">
        <v>70822</v>
      </c>
      <c r="B14249" s="73" t="s">
        <v>70823</v>
      </c>
      <c r="C14249" s="73" t="s">
        <v>70824</v>
      </c>
      <c r="D14249" s="73" t="s">
        <v>70825</v>
      </c>
      <c r="E14249" s="73" t="s">
        <v>70826</v>
      </c>
      <c r="F14249" s="74"/>
      <c r="G14249" s="73" t="s">
        <v>5471</v>
      </c>
    </row>
    <row r="14250" spans="1:7">
      <c r="A14250" s="73" t="s">
        <v>70827</v>
      </c>
      <c r="B14250" s="73" t="s">
        <v>70828</v>
      </c>
      <c r="C14250" s="73" t="s">
        <v>70829</v>
      </c>
      <c r="D14250" s="73" t="s">
        <v>70830</v>
      </c>
      <c r="E14250" s="73" t="s">
        <v>70831</v>
      </c>
      <c r="F14250" s="74"/>
      <c r="G14250" s="73" t="s">
        <v>5471</v>
      </c>
    </row>
    <row r="14251" spans="1:7">
      <c r="A14251" s="73" t="s">
        <v>70832</v>
      </c>
      <c r="B14251" s="73" t="s">
        <v>70833</v>
      </c>
      <c r="C14251" s="73" t="s">
        <v>70834</v>
      </c>
      <c r="D14251" s="73" t="s">
        <v>70835</v>
      </c>
      <c r="E14251" s="73" t="s">
        <v>69217</v>
      </c>
      <c r="F14251" s="74"/>
      <c r="G14251" s="73" t="s">
        <v>5471</v>
      </c>
    </row>
    <row r="14252" spans="1:7">
      <c r="A14252" s="73" t="s">
        <v>70836</v>
      </c>
      <c r="B14252" s="73" t="s">
        <v>70837</v>
      </c>
      <c r="C14252" s="73" t="s">
        <v>70838</v>
      </c>
      <c r="D14252" s="73" t="s">
        <v>70839</v>
      </c>
      <c r="E14252" s="73" t="s">
        <v>70840</v>
      </c>
      <c r="F14252" s="74"/>
      <c r="G14252" s="73" t="s">
        <v>5471</v>
      </c>
    </row>
    <row r="14253" spans="1:7">
      <c r="A14253" s="73" t="s">
        <v>70841</v>
      </c>
      <c r="B14253" s="73" t="s">
        <v>70842</v>
      </c>
      <c r="C14253" s="73" t="s">
        <v>70843</v>
      </c>
      <c r="D14253" s="73" t="s">
        <v>70844</v>
      </c>
      <c r="E14253" s="73" t="s">
        <v>70845</v>
      </c>
      <c r="F14253" s="74"/>
      <c r="G14253" s="73" t="s">
        <v>5471</v>
      </c>
    </row>
    <row r="14254" spans="1:7">
      <c r="A14254" s="73" t="s">
        <v>70846</v>
      </c>
      <c r="B14254" s="73" t="s">
        <v>70847</v>
      </c>
      <c r="C14254" s="73" t="s">
        <v>70848</v>
      </c>
      <c r="D14254" s="73" t="s">
        <v>70849</v>
      </c>
      <c r="E14254" s="73" t="s">
        <v>54329</v>
      </c>
      <c r="F14254" s="74"/>
      <c r="G14254" s="73" t="s">
        <v>5471</v>
      </c>
    </row>
    <row r="14255" spans="1:7">
      <c r="A14255" s="73" t="s">
        <v>70850</v>
      </c>
      <c r="B14255" s="73" t="s">
        <v>70851</v>
      </c>
      <c r="C14255" s="73" t="s">
        <v>70852</v>
      </c>
      <c r="D14255" s="73" t="s">
        <v>70853</v>
      </c>
      <c r="E14255" s="73" t="s">
        <v>70854</v>
      </c>
      <c r="F14255" s="74"/>
      <c r="G14255" s="73" t="s">
        <v>5471</v>
      </c>
    </row>
    <row r="14256" spans="1:7">
      <c r="A14256" s="73" t="s">
        <v>70855</v>
      </c>
      <c r="B14256" s="73" t="s">
        <v>70856</v>
      </c>
      <c r="C14256" s="73" t="s">
        <v>70857</v>
      </c>
      <c r="D14256" s="73" t="s">
        <v>70858</v>
      </c>
      <c r="E14256" s="73" t="s">
        <v>54952</v>
      </c>
      <c r="F14256" s="74"/>
      <c r="G14256" s="73" t="s">
        <v>5471</v>
      </c>
    </row>
    <row r="14257" spans="1:7">
      <c r="A14257" s="73" t="s">
        <v>70859</v>
      </c>
      <c r="B14257" s="73" t="s">
        <v>70860</v>
      </c>
      <c r="C14257" s="73" t="s">
        <v>70861</v>
      </c>
      <c r="D14257" s="73" t="s">
        <v>70862</v>
      </c>
      <c r="E14257" s="73" t="s">
        <v>70863</v>
      </c>
      <c r="F14257" s="74"/>
      <c r="G14257" s="73" t="s">
        <v>5471</v>
      </c>
    </row>
    <row r="14258" spans="1:7">
      <c r="A14258" s="73" t="s">
        <v>70864</v>
      </c>
      <c r="B14258" s="73" t="s">
        <v>70865</v>
      </c>
      <c r="C14258" s="73" t="s">
        <v>70866</v>
      </c>
      <c r="D14258" s="73" t="s">
        <v>70867</v>
      </c>
      <c r="E14258" s="73" t="s">
        <v>70868</v>
      </c>
      <c r="F14258" s="74"/>
      <c r="G14258" s="73" t="s">
        <v>5471</v>
      </c>
    </row>
    <row r="14259" spans="1:7">
      <c r="A14259" s="73" t="s">
        <v>70869</v>
      </c>
      <c r="B14259" s="73" t="s">
        <v>70870</v>
      </c>
      <c r="C14259" s="73" t="s">
        <v>70871</v>
      </c>
      <c r="D14259" s="73" t="s">
        <v>70872</v>
      </c>
      <c r="E14259" s="73" t="s">
        <v>56391</v>
      </c>
      <c r="F14259" s="74"/>
      <c r="G14259" s="73" t="s">
        <v>5471</v>
      </c>
    </row>
    <row r="14260" spans="1:7">
      <c r="A14260" s="73" t="s">
        <v>70873</v>
      </c>
      <c r="B14260" s="73" t="s">
        <v>70874</v>
      </c>
      <c r="C14260" s="73" t="s">
        <v>70875</v>
      </c>
      <c r="D14260" s="73" t="s">
        <v>70876</v>
      </c>
      <c r="E14260" s="73" t="s">
        <v>70877</v>
      </c>
      <c r="F14260" s="74"/>
      <c r="G14260" s="73" t="s">
        <v>5471</v>
      </c>
    </row>
    <row r="14261" spans="1:7">
      <c r="A14261" s="73" t="s">
        <v>70878</v>
      </c>
      <c r="B14261" s="73" t="s">
        <v>70879</v>
      </c>
      <c r="C14261" s="73" t="s">
        <v>70880</v>
      </c>
      <c r="D14261" s="73" t="s">
        <v>70881</v>
      </c>
      <c r="E14261" s="73" t="s">
        <v>56996</v>
      </c>
      <c r="F14261" s="74"/>
      <c r="G14261" s="73" t="s">
        <v>5471</v>
      </c>
    </row>
    <row r="14262" spans="1:7">
      <c r="A14262" s="73" t="s">
        <v>70882</v>
      </c>
      <c r="B14262" s="73" t="s">
        <v>70883</v>
      </c>
      <c r="C14262" s="73" t="s">
        <v>70884</v>
      </c>
      <c r="D14262" s="73" t="s">
        <v>70885</v>
      </c>
      <c r="E14262" s="73" t="s">
        <v>70886</v>
      </c>
      <c r="F14262" s="74"/>
      <c r="G14262" s="73" t="s">
        <v>5471</v>
      </c>
    </row>
    <row r="14263" spans="1:7">
      <c r="A14263" s="73" t="s">
        <v>70887</v>
      </c>
      <c r="B14263" s="73" t="s">
        <v>70888</v>
      </c>
      <c r="C14263" s="73" t="s">
        <v>70889</v>
      </c>
      <c r="D14263" s="73" t="s">
        <v>70890</v>
      </c>
      <c r="E14263" s="73" t="s">
        <v>70891</v>
      </c>
      <c r="F14263" s="74"/>
      <c r="G14263" s="73" t="s">
        <v>5471</v>
      </c>
    </row>
    <row r="14264" spans="1:7">
      <c r="A14264" s="73" t="s">
        <v>70892</v>
      </c>
      <c r="B14264" s="73" t="s">
        <v>70893</v>
      </c>
      <c r="C14264" s="73" t="s">
        <v>70894</v>
      </c>
      <c r="D14264" s="73" t="s">
        <v>70895</v>
      </c>
      <c r="E14264" s="73" t="s">
        <v>53526</v>
      </c>
      <c r="F14264" s="74"/>
      <c r="G14264" s="73" t="s">
        <v>5471</v>
      </c>
    </row>
    <row r="14265" spans="1:7">
      <c r="A14265" s="73" t="s">
        <v>70896</v>
      </c>
      <c r="B14265" s="73" t="s">
        <v>70897</v>
      </c>
      <c r="C14265" s="73" t="s">
        <v>70898</v>
      </c>
      <c r="D14265" s="73" t="s">
        <v>70899</v>
      </c>
      <c r="E14265" s="73" t="s">
        <v>70900</v>
      </c>
      <c r="F14265" s="74"/>
      <c r="G14265" s="73" t="s">
        <v>5471</v>
      </c>
    </row>
    <row r="14266" spans="1:7">
      <c r="A14266" s="73" t="s">
        <v>70901</v>
      </c>
      <c r="B14266" s="73" t="s">
        <v>70902</v>
      </c>
      <c r="C14266" s="73" t="s">
        <v>36466</v>
      </c>
      <c r="D14266" s="73" t="s">
        <v>70903</v>
      </c>
      <c r="E14266" s="73" t="s">
        <v>70904</v>
      </c>
      <c r="F14266" s="74"/>
      <c r="G14266" s="73" t="s">
        <v>5471</v>
      </c>
    </row>
    <row r="14267" spans="1:7">
      <c r="A14267" s="73" t="s">
        <v>70905</v>
      </c>
      <c r="B14267" s="73" t="s">
        <v>70906</v>
      </c>
      <c r="C14267" s="73" t="s">
        <v>70907</v>
      </c>
      <c r="D14267" s="73" t="s">
        <v>70908</v>
      </c>
      <c r="E14267" s="73" t="s">
        <v>70909</v>
      </c>
      <c r="F14267" s="74"/>
      <c r="G14267" s="73" t="s">
        <v>5471</v>
      </c>
    </row>
    <row r="14268" spans="1:7">
      <c r="A14268" s="73" t="s">
        <v>70910</v>
      </c>
      <c r="B14268" s="73" t="s">
        <v>70911</v>
      </c>
      <c r="C14268" s="73" t="s">
        <v>70912</v>
      </c>
      <c r="D14268" s="73" t="s">
        <v>70913</v>
      </c>
      <c r="E14268" s="73" t="s">
        <v>70914</v>
      </c>
      <c r="F14268" s="74"/>
      <c r="G14268" s="73" t="s">
        <v>5471</v>
      </c>
    </row>
    <row r="14269" spans="1:7">
      <c r="A14269" s="73" t="s">
        <v>70915</v>
      </c>
      <c r="B14269" s="73" t="s">
        <v>70916</v>
      </c>
      <c r="C14269" s="73" t="s">
        <v>70917</v>
      </c>
      <c r="D14269" s="73" t="s">
        <v>70918</v>
      </c>
      <c r="E14269" s="73" t="s">
        <v>54944</v>
      </c>
      <c r="F14269" s="74"/>
      <c r="G14269" s="73" t="s">
        <v>5471</v>
      </c>
    </row>
    <row r="14270" spans="1:7">
      <c r="A14270" s="73" t="s">
        <v>70919</v>
      </c>
      <c r="B14270" s="73" t="s">
        <v>70920</v>
      </c>
      <c r="C14270" s="73" t="s">
        <v>70921</v>
      </c>
      <c r="D14270" s="73" t="s">
        <v>70922</v>
      </c>
      <c r="E14270" s="73" t="s">
        <v>54106</v>
      </c>
      <c r="F14270" s="74"/>
      <c r="G14270" s="73" t="s">
        <v>5471</v>
      </c>
    </row>
    <row r="14271" spans="1:7">
      <c r="A14271" s="73" t="s">
        <v>70923</v>
      </c>
      <c r="B14271" s="73" t="s">
        <v>70924</v>
      </c>
      <c r="C14271" s="73" t="s">
        <v>70925</v>
      </c>
      <c r="D14271" s="73" t="s">
        <v>70926</v>
      </c>
      <c r="E14271" s="73" t="s">
        <v>53592</v>
      </c>
      <c r="F14271" s="74"/>
      <c r="G14271" s="73" t="s">
        <v>5471</v>
      </c>
    </row>
    <row r="14272" spans="1:7">
      <c r="A14272" s="73" t="s">
        <v>70927</v>
      </c>
      <c r="B14272" s="73" t="s">
        <v>70928</v>
      </c>
      <c r="C14272" s="73" t="s">
        <v>70929</v>
      </c>
      <c r="D14272" s="73" t="s">
        <v>70930</v>
      </c>
      <c r="E14272" s="73" t="s">
        <v>70931</v>
      </c>
      <c r="F14272" s="74" t="s">
        <v>4538</v>
      </c>
      <c r="G14272" s="73" t="s">
        <v>5471</v>
      </c>
    </row>
    <row r="14273" spans="1:7">
      <c r="A14273" s="73" t="s">
        <v>70932</v>
      </c>
      <c r="B14273" s="73" t="s">
        <v>70933</v>
      </c>
      <c r="C14273" s="73" t="s">
        <v>70934</v>
      </c>
      <c r="D14273" s="73" t="s">
        <v>70935</v>
      </c>
      <c r="E14273" s="73" t="s">
        <v>70936</v>
      </c>
      <c r="F14273" s="74"/>
      <c r="G14273" s="73" t="s">
        <v>5471</v>
      </c>
    </row>
    <row r="14274" spans="1:7">
      <c r="A14274" s="73" t="s">
        <v>70937</v>
      </c>
      <c r="B14274" s="73" t="s">
        <v>70938</v>
      </c>
      <c r="C14274" s="73" t="s">
        <v>70939</v>
      </c>
      <c r="D14274" s="73" t="s">
        <v>70940</v>
      </c>
      <c r="E14274" s="73" t="s">
        <v>70941</v>
      </c>
      <c r="F14274" s="74" t="s">
        <v>5125</v>
      </c>
      <c r="G14274" s="73" t="s">
        <v>5471</v>
      </c>
    </row>
    <row r="14275" spans="1:7">
      <c r="A14275" s="73" t="s">
        <v>70942</v>
      </c>
      <c r="B14275" s="73" t="s">
        <v>70943</v>
      </c>
      <c r="C14275" s="73" t="s">
        <v>70944</v>
      </c>
      <c r="D14275" s="73" t="s">
        <v>70945</v>
      </c>
      <c r="E14275" s="73" t="s">
        <v>70946</v>
      </c>
      <c r="F14275" s="74" t="s">
        <v>4469</v>
      </c>
      <c r="G14275" s="73" t="s">
        <v>5471</v>
      </c>
    </row>
    <row r="14276" spans="1:7">
      <c r="A14276" s="73" t="s">
        <v>70947</v>
      </c>
      <c r="B14276" s="73" t="s">
        <v>70948</v>
      </c>
      <c r="C14276" s="73" t="s">
        <v>70949</v>
      </c>
      <c r="D14276" s="73" t="s">
        <v>70950</v>
      </c>
      <c r="E14276" s="73" t="s">
        <v>55475</v>
      </c>
      <c r="F14276" s="74"/>
      <c r="G14276" s="73" t="s">
        <v>5471</v>
      </c>
    </row>
    <row r="14277" spans="1:7">
      <c r="A14277" s="73" t="s">
        <v>70951</v>
      </c>
      <c r="B14277" s="73" t="s">
        <v>70952</v>
      </c>
      <c r="C14277" s="73" t="s">
        <v>70953</v>
      </c>
      <c r="D14277" s="73" t="s">
        <v>70954</v>
      </c>
      <c r="E14277" s="73" t="s">
        <v>53273</v>
      </c>
      <c r="F14277" s="74"/>
      <c r="G14277" s="73" t="s">
        <v>5471</v>
      </c>
    </row>
    <row r="14278" spans="1:7">
      <c r="A14278" s="73" t="s">
        <v>70955</v>
      </c>
      <c r="B14278" s="73" t="s">
        <v>70956</v>
      </c>
      <c r="C14278" s="73" t="s">
        <v>70957</v>
      </c>
      <c r="D14278" s="73" t="s">
        <v>70958</v>
      </c>
      <c r="E14278" s="73" t="s">
        <v>70959</v>
      </c>
      <c r="F14278" s="74"/>
      <c r="G14278" s="73" t="s">
        <v>5471</v>
      </c>
    </row>
    <row r="14279" spans="1:7">
      <c r="A14279" s="73" t="s">
        <v>70960</v>
      </c>
      <c r="B14279" s="73" t="s">
        <v>70961</v>
      </c>
      <c r="C14279" s="73" t="s">
        <v>70962</v>
      </c>
      <c r="D14279" s="73" t="s">
        <v>70963</v>
      </c>
      <c r="E14279" s="73" t="s">
        <v>59110</v>
      </c>
      <c r="F14279" s="74" t="s">
        <v>5045</v>
      </c>
      <c r="G14279" s="73" t="s">
        <v>5471</v>
      </c>
    </row>
    <row r="14280" spans="1:7">
      <c r="A14280" s="73" t="s">
        <v>70964</v>
      </c>
      <c r="B14280" s="73" t="s">
        <v>70965</v>
      </c>
      <c r="C14280" s="73" t="s">
        <v>70966</v>
      </c>
      <c r="D14280" s="73" t="s">
        <v>70967</v>
      </c>
      <c r="E14280" s="73" t="s">
        <v>70968</v>
      </c>
      <c r="F14280" s="74"/>
      <c r="G14280" s="73" t="s">
        <v>5471</v>
      </c>
    </row>
    <row r="14281" spans="1:7">
      <c r="A14281" s="73" t="s">
        <v>70969</v>
      </c>
      <c r="B14281" s="73" t="s">
        <v>70970</v>
      </c>
      <c r="C14281" s="73" t="s">
        <v>70971</v>
      </c>
      <c r="D14281" s="73" t="s">
        <v>70972</v>
      </c>
      <c r="E14281" s="73" t="s">
        <v>70973</v>
      </c>
      <c r="F14281" s="74"/>
      <c r="G14281" s="73" t="s">
        <v>5471</v>
      </c>
    </row>
    <row r="14282" spans="1:7">
      <c r="A14282" s="73" t="s">
        <v>70974</v>
      </c>
      <c r="B14282" s="73" t="s">
        <v>70975</v>
      </c>
      <c r="C14282" s="73" t="s">
        <v>70976</v>
      </c>
      <c r="D14282" s="73" t="s">
        <v>70977</v>
      </c>
      <c r="E14282" s="73" t="s">
        <v>70978</v>
      </c>
      <c r="F14282" s="74"/>
      <c r="G14282" s="73" t="s">
        <v>5471</v>
      </c>
    </row>
    <row r="14283" spans="1:7">
      <c r="A14283" s="73" t="s">
        <v>70979</v>
      </c>
      <c r="B14283" s="73" t="s">
        <v>70980</v>
      </c>
      <c r="C14283" s="73" t="s">
        <v>70981</v>
      </c>
      <c r="D14283" s="73" t="s">
        <v>70982</v>
      </c>
      <c r="E14283" s="73" t="s">
        <v>70983</v>
      </c>
      <c r="F14283" s="74" t="s">
        <v>5125</v>
      </c>
      <c r="G14283" s="73" t="s">
        <v>5471</v>
      </c>
    </row>
    <row r="14284" spans="1:7">
      <c r="A14284" s="73" t="s">
        <v>70984</v>
      </c>
      <c r="B14284" s="73" t="s">
        <v>70985</v>
      </c>
      <c r="C14284" s="73" t="s">
        <v>70986</v>
      </c>
      <c r="D14284" s="73" t="s">
        <v>70987</v>
      </c>
      <c r="E14284" s="73" t="s">
        <v>70988</v>
      </c>
      <c r="F14284" s="74"/>
      <c r="G14284" s="73" t="s">
        <v>5471</v>
      </c>
    </row>
    <row r="14285" spans="1:7">
      <c r="A14285" s="73" t="s">
        <v>70989</v>
      </c>
      <c r="B14285" s="73" t="s">
        <v>70990</v>
      </c>
      <c r="C14285" s="73" t="s">
        <v>70991</v>
      </c>
      <c r="D14285" s="73" t="s">
        <v>70992</v>
      </c>
      <c r="E14285" s="73" t="s">
        <v>70993</v>
      </c>
      <c r="F14285" s="74"/>
      <c r="G14285" s="73" t="s">
        <v>5471</v>
      </c>
    </row>
    <row r="14286" spans="1:7">
      <c r="A14286" s="73" t="s">
        <v>70994</v>
      </c>
      <c r="B14286" s="73" t="s">
        <v>70995</v>
      </c>
      <c r="C14286" s="73" t="s">
        <v>70996</v>
      </c>
      <c r="D14286" s="73" t="s">
        <v>70997</v>
      </c>
      <c r="E14286" s="73" t="s">
        <v>70998</v>
      </c>
      <c r="F14286" s="74"/>
      <c r="G14286" s="73" t="s">
        <v>5471</v>
      </c>
    </row>
    <row r="14287" spans="1:7">
      <c r="A14287" s="73" t="s">
        <v>70999</v>
      </c>
      <c r="B14287" s="73" t="s">
        <v>71000</v>
      </c>
      <c r="C14287" s="73" t="s">
        <v>71001</v>
      </c>
      <c r="D14287" s="73" t="s">
        <v>71002</v>
      </c>
      <c r="E14287" s="73" t="s">
        <v>71003</v>
      </c>
      <c r="F14287" s="74" t="s">
        <v>71004</v>
      </c>
      <c r="G14287" s="73" t="s">
        <v>5471</v>
      </c>
    </row>
    <row r="14288" spans="1:7">
      <c r="A14288" s="73" t="s">
        <v>71005</v>
      </c>
      <c r="B14288" s="73" t="s">
        <v>71006</v>
      </c>
      <c r="C14288" s="73" t="s">
        <v>71007</v>
      </c>
      <c r="D14288" s="73" t="s">
        <v>71008</v>
      </c>
      <c r="E14288" s="73" t="s">
        <v>71009</v>
      </c>
      <c r="F14288" s="74"/>
      <c r="G14288" s="73" t="s">
        <v>5471</v>
      </c>
    </row>
    <row r="14289" spans="1:7">
      <c r="A14289" s="73" t="s">
        <v>71010</v>
      </c>
      <c r="B14289" s="73" t="s">
        <v>71011</v>
      </c>
      <c r="C14289" s="73" t="s">
        <v>71012</v>
      </c>
      <c r="D14289" s="73" t="s">
        <v>71013</v>
      </c>
      <c r="E14289" s="73" t="s">
        <v>71014</v>
      </c>
      <c r="F14289" s="74"/>
      <c r="G14289" s="73" t="s">
        <v>5471</v>
      </c>
    </row>
    <row r="14290" spans="1:7">
      <c r="A14290" s="73" t="s">
        <v>71015</v>
      </c>
      <c r="B14290" s="73" t="s">
        <v>71016</v>
      </c>
      <c r="C14290" s="73" t="s">
        <v>71017</v>
      </c>
      <c r="D14290" s="73" t="s">
        <v>71018</v>
      </c>
      <c r="E14290" s="73" t="s">
        <v>54856</v>
      </c>
      <c r="F14290" s="74"/>
      <c r="G14290" s="73" t="s">
        <v>5471</v>
      </c>
    </row>
    <row r="14291" spans="1:7">
      <c r="A14291" s="73" t="s">
        <v>71019</v>
      </c>
      <c r="B14291" s="73" t="s">
        <v>71020</v>
      </c>
      <c r="C14291" s="73" t="s">
        <v>71021</v>
      </c>
      <c r="D14291" s="73" t="s">
        <v>71022</v>
      </c>
      <c r="E14291" s="73" t="s">
        <v>71023</v>
      </c>
      <c r="F14291" s="74"/>
      <c r="G14291" s="73" t="s">
        <v>5471</v>
      </c>
    </row>
    <row r="14292" spans="1:7">
      <c r="A14292" s="73" t="s">
        <v>71024</v>
      </c>
      <c r="B14292" s="73" t="s">
        <v>71025</v>
      </c>
      <c r="C14292" s="73" t="s">
        <v>71026</v>
      </c>
      <c r="D14292" s="73" t="s">
        <v>71027</v>
      </c>
      <c r="E14292" s="73" t="s">
        <v>71028</v>
      </c>
      <c r="F14292" s="74"/>
      <c r="G14292" s="73" t="s">
        <v>5471</v>
      </c>
    </row>
    <row r="14293" spans="1:7">
      <c r="A14293" s="73" t="s">
        <v>71029</v>
      </c>
      <c r="B14293" s="73" t="s">
        <v>71030</v>
      </c>
      <c r="C14293" s="73" t="s">
        <v>71031</v>
      </c>
      <c r="D14293" s="73" t="s">
        <v>71032</v>
      </c>
      <c r="E14293" s="73" t="s">
        <v>57576</v>
      </c>
      <c r="F14293" s="74"/>
      <c r="G14293" s="73" t="s">
        <v>5471</v>
      </c>
    </row>
    <row r="14294" spans="1:7">
      <c r="A14294" s="73" t="s">
        <v>71033</v>
      </c>
      <c r="B14294" s="73" t="s">
        <v>71034</v>
      </c>
      <c r="C14294" s="73" t="s">
        <v>71035</v>
      </c>
      <c r="D14294" s="73" t="s">
        <v>71036</v>
      </c>
      <c r="E14294" s="73" t="s">
        <v>57486</v>
      </c>
      <c r="F14294" s="74"/>
      <c r="G14294" s="73" t="s">
        <v>5471</v>
      </c>
    </row>
    <row r="14295" spans="1:7">
      <c r="A14295" s="73" t="s">
        <v>71037</v>
      </c>
      <c r="B14295" s="73" t="s">
        <v>71038</v>
      </c>
      <c r="C14295" s="73" t="s">
        <v>71039</v>
      </c>
      <c r="D14295" s="73" t="s">
        <v>71040</v>
      </c>
      <c r="E14295" s="73" t="s">
        <v>58082</v>
      </c>
      <c r="F14295" s="74"/>
      <c r="G14295" s="73" t="s">
        <v>5471</v>
      </c>
    </row>
    <row r="14296" spans="1:7">
      <c r="A14296" s="73" t="s">
        <v>71041</v>
      </c>
      <c r="B14296" s="73" t="s">
        <v>71042</v>
      </c>
      <c r="C14296" s="73" t="s">
        <v>71043</v>
      </c>
      <c r="D14296" s="73" t="s">
        <v>71044</v>
      </c>
      <c r="E14296" s="73" t="s">
        <v>71045</v>
      </c>
      <c r="F14296" s="74"/>
      <c r="G14296" s="73" t="s">
        <v>5471</v>
      </c>
    </row>
    <row r="14297" spans="1:7">
      <c r="A14297" s="73" t="s">
        <v>71046</v>
      </c>
      <c r="B14297" s="73" t="s">
        <v>71047</v>
      </c>
      <c r="C14297" s="73" t="s">
        <v>71048</v>
      </c>
      <c r="D14297" s="73" t="s">
        <v>71049</v>
      </c>
      <c r="E14297" s="73" t="s">
        <v>71050</v>
      </c>
      <c r="F14297" s="74" t="s">
        <v>5125</v>
      </c>
      <c r="G14297" s="73" t="s">
        <v>5471</v>
      </c>
    </row>
    <row r="14298" spans="1:7">
      <c r="A14298" s="73" t="s">
        <v>71051</v>
      </c>
      <c r="B14298" s="73" t="s">
        <v>71052</v>
      </c>
      <c r="C14298" s="73" t="s">
        <v>71053</v>
      </c>
      <c r="D14298" s="73" t="s">
        <v>71054</v>
      </c>
      <c r="E14298" s="73" t="s">
        <v>23487</v>
      </c>
      <c r="F14298" s="74" t="s">
        <v>6896</v>
      </c>
      <c r="G14298" s="73" t="s">
        <v>5471</v>
      </c>
    </row>
    <row r="14299" spans="1:7">
      <c r="A14299" s="73" t="s">
        <v>71055</v>
      </c>
      <c r="B14299" s="73" t="s">
        <v>70635</v>
      </c>
      <c r="C14299" s="73" t="s">
        <v>71056</v>
      </c>
      <c r="D14299" s="73" t="s">
        <v>70637</v>
      </c>
      <c r="E14299" s="73" t="s">
        <v>70638</v>
      </c>
      <c r="F14299" s="74"/>
      <c r="G14299" s="73" t="s">
        <v>5471</v>
      </c>
    </row>
    <row r="14300" spans="1:7">
      <c r="A14300" s="73" t="s">
        <v>71057</v>
      </c>
      <c r="B14300" s="73" t="s">
        <v>71058</v>
      </c>
      <c r="C14300" s="73" t="s">
        <v>71059</v>
      </c>
      <c r="D14300" s="73" t="s">
        <v>71060</v>
      </c>
      <c r="E14300" s="73" t="s">
        <v>71061</v>
      </c>
      <c r="F14300" s="74" t="s">
        <v>7317</v>
      </c>
      <c r="G14300" s="73" t="s">
        <v>5471</v>
      </c>
    </row>
    <row r="14301" spans="1:7">
      <c r="A14301" s="73" t="s">
        <v>71062</v>
      </c>
      <c r="B14301" s="73" t="s">
        <v>71063</v>
      </c>
      <c r="C14301" s="73" t="s">
        <v>71064</v>
      </c>
      <c r="D14301" s="73" t="s">
        <v>71065</v>
      </c>
      <c r="E14301" s="73" t="s">
        <v>57335</v>
      </c>
      <c r="F14301" s="74"/>
      <c r="G14301" s="73" t="s">
        <v>5471</v>
      </c>
    </row>
    <row r="14302" spans="1:7">
      <c r="A14302" s="73" t="s">
        <v>71066</v>
      </c>
      <c r="B14302" s="73" t="s">
        <v>71067</v>
      </c>
      <c r="C14302" s="73" t="s">
        <v>71068</v>
      </c>
      <c r="D14302" s="73" t="s">
        <v>71069</v>
      </c>
      <c r="E14302" s="73" t="s">
        <v>53165</v>
      </c>
      <c r="F14302" s="74" t="s">
        <v>4469</v>
      </c>
      <c r="G14302" s="73" t="s">
        <v>5471</v>
      </c>
    </row>
    <row r="14303" spans="1:7">
      <c r="A14303" s="73" t="s">
        <v>71070</v>
      </c>
      <c r="B14303" s="73" t="s">
        <v>71071</v>
      </c>
      <c r="C14303" s="73" t="s">
        <v>71072</v>
      </c>
      <c r="D14303" s="73" t="s">
        <v>71073</v>
      </c>
      <c r="E14303" s="73" t="s">
        <v>57795</v>
      </c>
      <c r="F14303" s="74"/>
      <c r="G14303" s="73" t="s">
        <v>5471</v>
      </c>
    </row>
    <row r="14304" spans="1:7">
      <c r="A14304" s="73" t="s">
        <v>71074</v>
      </c>
      <c r="B14304" s="73" t="s">
        <v>71075</v>
      </c>
      <c r="C14304" s="73" t="s">
        <v>71076</v>
      </c>
      <c r="D14304" s="73" t="s">
        <v>71077</v>
      </c>
      <c r="E14304" s="73" t="s">
        <v>71078</v>
      </c>
      <c r="F14304" s="74"/>
      <c r="G14304" s="73" t="s">
        <v>5471</v>
      </c>
    </row>
    <row r="14305" spans="1:7">
      <c r="A14305" s="73" t="s">
        <v>71079</v>
      </c>
      <c r="B14305" s="73" t="s">
        <v>71080</v>
      </c>
      <c r="C14305" s="73" t="s">
        <v>71081</v>
      </c>
      <c r="D14305" s="73" t="s">
        <v>71082</v>
      </c>
      <c r="E14305" s="73" t="s">
        <v>71083</v>
      </c>
      <c r="F14305" s="74"/>
      <c r="G14305" s="73" t="s">
        <v>5471</v>
      </c>
    </row>
    <row r="14306" spans="1:7">
      <c r="A14306" s="73" t="s">
        <v>71084</v>
      </c>
      <c r="B14306" s="73" t="s">
        <v>71085</v>
      </c>
      <c r="C14306" s="73" t="s">
        <v>71086</v>
      </c>
      <c r="D14306" s="73" t="s">
        <v>71087</v>
      </c>
      <c r="E14306" s="73" t="s">
        <v>71088</v>
      </c>
      <c r="F14306" s="74"/>
      <c r="G14306" s="73" t="s">
        <v>5471</v>
      </c>
    </row>
    <row r="14307" spans="1:7">
      <c r="A14307" s="73" t="s">
        <v>71089</v>
      </c>
      <c r="B14307" s="73" t="s">
        <v>71090</v>
      </c>
      <c r="C14307" s="73" t="s">
        <v>71091</v>
      </c>
      <c r="D14307" s="73" t="s">
        <v>71092</v>
      </c>
      <c r="E14307" s="73" t="s">
        <v>71093</v>
      </c>
      <c r="F14307" s="74"/>
      <c r="G14307" s="73" t="s">
        <v>5471</v>
      </c>
    </row>
    <row r="14308" spans="1:7">
      <c r="A14308" s="73" t="s">
        <v>71094</v>
      </c>
      <c r="B14308" s="73" t="s">
        <v>71095</v>
      </c>
      <c r="C14308" s="73" t="s">
        <v>71096</v>
      </c>
      <c r="D14308" s="73" t="s">
        <v>71097</v>
      </c>
      <c r="E14308" s="73" t="s">
        <v>55329</v>
      </c>
      <c r="F14308" s="74"/>
      <c r="G14308" s="73" t="s">
        <v>5471</v>
      </c>
    </row>
    <row r="14309" spans="1:7">
      <c r="A14309" s="73" t="s">
        <v>71098</v>
      </c>
      <c r="B14309" s="73" t="s">
        <v>71099</v>
      </c>
      <c r="C14309" s="73" t="s">
        <v>71100</v>
      </c>
      <c r="D14309" s="73" t="s">
        <v>71101</v>
      </c>
      <c r="E14309" s="73" t="s">
        <v>71102</v>
      </c>
      <c r="F14309" s="74"/>
      <c r="G14309" s="73" t="s">
        <v>5471</v>
      </c>
    </row>
    <row r="14310" spans="1:7">
      <c r="A14310" s="73" t="s">
        <v>71103</v>
      </c>
      <c r="B14310" s="73" t="s">
        <v>71104</v>
      </c>
      <c r="C14310" s="73" t="s">
        <v>71105</v>
      </c>
      <c r="D14310" s="73" t="s">
        <v>71106</v>
      </c>
      <c r="E14310" s="73" t="s">
        <v>53228</v>
      </c>
      <c r="F14310" s="74"/>
      <c r="G14310" s="73" t="s">
        <v>5471</v>
      </c>
    </row>
    <row r="14311" spans="1:7">
      <c r="A14311" s="73" t="s">
        <v>71107</v>
      </c>
      <c r="B14311" s="73" t="s">
        <v>71108</v>
      </c>
      <c r="C14311" s="73" t="s">
        <v>71109</v>
      </c>
      <c r="D14311" s="73" t="s">
        <v>71110</v>
      </c>
      <c r="E14311" s="73" t="s">
        <v>71111</v>
      </c>
      <c r="F14311" s="74" t="s">
        <v>4469</v>
      </c>
      <c r="G14311" s="73" t="s">
        <v>5471</v>
      </c>
    </row>
    <row r="14312" spans="1:7">
      <c r="A14312" s="73" t="s">
        <v>71112</v>
      </c>
      <c r="B14312" s="73" t="s">
        <v>71113</v>
      </c>
      <c r="C14312" s="73" t="s">
        <v>71114</v>
      </c>
      <c r="D14312" s="73" t="s">
        <v>71115</v>
      </c>
      <c r="E14312" s="73" t="s">
        <v>71116</v>
      </c>
      <c r="F14312" s="74"/>
      <c r="G14312" s="73" t="s">
        <v>5471</v>
      </c>
    </row>
    <row r="14313" spans="1:7">
      <c r="A14313" s="73" t="s">
        <v>71117</v>
      </c>
      <c r="B14313" s="73" t="s">
        <v>71118</v>
      </c>
      <c r="C14313" s="73" t="s">
        <v>71119</v>
      </c>
      <c r="D14313" s="73" t="s">
        <v>71120</v>
      </c>
      <c r="E14313" s="73" t="s">
        <v>57497</v>
      </c>
      <c r="F14313" s="74"/>
      <c r="G14313" s="73" t="s">
        <v>5471</v>
      </c>
    </row>
    <row r="14314" spans="1:7">
      <c r="A14314" s="73" t="s">
        <v>71121</v>
      </c>
      <c r="B14314" s="73" t="s">
        <v>71122</v>
      </c>
      <c r="C14314" s="73" t="s">
        <v>71123</v>
      </c>
      <c r="D14314" s="73" t="s">
        <v>71124</v>
      </c>
      <c r="E14314" s="73" t="s">
        <v>71125</v>
      </c>
      <c r="F14314" s="74"/>
      <c r="G14314" s="73" t="s">
        <v>5471</v>
      </c>
    </row>
    <row r="14315" spans="1:7">
      <c r="A14315" s="73" t="s">
        <v>71126</v>
      </c>
      <c r="B14315" s="73" t="s">
        <v>71127</v>
      </c>
      <c r="C14315" s="73" t="s">
        <v>71128</v>
      </c>
      <c r="D14315" s="73" t="s">
        <v>71129</v>
      </c>
      <c r="E14315" s="73" t="s">
        <v>71130</v>
      </c>
      <c r="F14315" s="74"/>
      <c r="G14315" s="73" t="s">
        <v>5471</v>
      </c>
    </row>
    <row r="14316" spans="1:7">
      <c r="A14316" s="73" t="s">
        <v>71131</v>
      </c>
      <c r="B14316" s="73" t="s">
        <v>71132</v>
      </c>
      <c r="C14316" s="73" t="s">
        <v>71133</v>
      </c>
      <c r="D14316" s="73" t="s">
        <v>71134</v>
      </c>
      <c r="E14316" s="73" t="s">
        <v>53062</v>
      </c>
      <c r="F14316" s="74"/>
      <c r="G14316" s="73" t="s">
        <v>5471</v>
      </c>
    </row>
    <row r="14317" spans="1:7">
      <c r="A14317" s="73" t="s">
        <v>71135</v>
      </c>
      <c r="B14317" s="73" t="s">
        <v>14700</v>
      </c>
      <c r="C14317" s="73" t="s">
        <v>71136</v>
      </c>
      <c r="D14317" s="73" t="s">
        <v>14702</v>
      </c>
      <c r="E14317" s="73" t="s">
        <v>14703</v>
      </c>
      <c r="F14317" s="74"/>
      <c r="G14317" s="73" t="s">
        <v>5471</v>
      </c>
    </row>
    <row r="14318" spans="1:7">
      <c r="A14318" s="73" t="s">
        <v>71137</v>
      </c>
      <c r="B14318" s="73" t="s">
        <v>71138</v>
      </c>
      <c r="C14318" s="73" t="s">
        <v>71139</v>
      </c>
      <c r="D14318" s="73" t="s">
        <v>71140</v>
      </c>
      <c r="E14318" s="73" t="s">
        <v>71141</v>
      </c>
      <c r="F14318" s="74"/>
      <c r="G14318" s="73" t="s">
        <v>5471</v>
      </c>
    </row>
    <row r="14319" spans="1:7">
      <c r="A14319" s="73" t="s">
        <v>71142</v>
      </c>
      <c r="B14319" s="73" t="s">
        <v>71143</v>
      </c>
      <c r="C14319" s="73" t="s">
        <v>71144</v>
      </c>
      <c r="D14319" s="73" t="s">
        <v>71145</v>
      </c>
      <c r="E14319" s="73" t="s">
        <v>71146</v>
      </c>
      <c r="F14319" s="74"/>
      <c r="G14319" s="73" t="s">
        <v>5471</v>
      </c>
    </row>
    <row r="14320" spans="1:7">
      <c r="A14320" s="73" t="s">
        <v>71147</v>
      </c>
      <c r="B14320" s="73" t="s">
        <v>71148</v>
      </c>
      <c r="C14320" s="73" t="s">
        <v>71149</v>
      </c>
      <c r="D14320" s="73" t="s">
        <v>71150</v>
      </c>
      <c r="E14320" s="73" t="s">
        <v>67129</v>
      </c>
      <c r="F14320" s="74"/>
      <c r="G14320" s="73" t="s">
        <v>5471</v>
      </c>
    </row>
    <row r="14321" spans="1:7">
      <c r="A14321" s="73" t="s">
        <v>71151</v>
      </c>
      <c r="B14321" s="73" t="s">
        <v>71152</v>
      </c>
      <c r="C14321" s="73" t="s">
        <v>71153</v>
      </c>
      <c r="D14321" s="73" t="s">
        <v>71154</v>
      </c>
      <c r="E14321" s="73" t="s">
        <v>71155</v>
      </c>
      <c r="F14321" s="74"/>
      <c r="G14321" s="73" t="s">
        <v>5471</v>
      </c>
    </row>
    <row r="14322" spans="1:7">
      <c r="A14322" s="73" t="s">
        <v>71156</v>
      </c>
      <c r="B14322" s="73" t="s">
        <v>71157</v>
      </c>
      <c r="C14322" s="73" t="s">
        <v>71158</v>
      </c>
      <c r="D14322" s="73" t="s">
        <v>71159</v>
      </c>
      <c r="E14322" s="73" t="s">
        <v>54285</v>
      </c>
      <c r="F14322" s="74"/>
      <c r="G14322" s="73" t="s">
        <v>5471</v>
      </c>
    </row>
    <row r="14323" spans="1:7">
      <c r="A14323" s="73" t="s">
        <v>71160</v>
      </c>
      <c r="B14323" s="73" t="s">
        <v>71161</v>
      </c>
      <c r="C14323" s="73" t="s">
        <v>71162</v>
      </c>
      <c r="D14323" s="73" t="s">
        <v>71163</v>
      </c>
      <c r="E14323" s="73" t="s">
        <v>67129</v>
      </c>
      <c r="F14323" s="74"/>
      <c r="G14323" s="73" t="s">
        <v>5471</v>
      </c>
    </row>
    <row r="14324" spans="1:7">
      <c r="A14324" s="73" t="s">
        <v>71164</v>
      </c>
      <c r="B14324" s="73" t="s">
        <v>71165</v>
      </c>
      <c r="C14324" s="73" t="s">
        <v>71166</v>
      </c>
      <c r="D14324" s="73" t="s">
        <v>71167</v>
      </c>
      <c r="E14324" s="73" t="s">
        <v>54285</v>
      </c>
      <c r="F14324" s="74"/>
      <c r="G14324" s="73" t="s">
        <v>5471</v>
      </c>
    </row>
    <row r="14325" spans="1:7">
      <c r="A14325" s="73" t="s">
        <v>71168</v>
      </c>
      <c r="B14325" s="73" t="s">
        <v>71169</v>
      </c>
      <c r="C14325" s="73" t="s">
        <v>71170</v>
      </c>
      <c r="D14325" s="73" t="s">
        <v>71171</v>
      </c>
      <c r="E14325" s="73" t="s">
        <v>54284</v>
      </c>
      <c r="F14325" s="74"/>
      <c r="G14325" s="73" t="s">
        <v>5471</v>
      </c>
    </row>
    <row r="14326" spans="1:7">
      <c r="A14326" s="73">
        <v>310399</v>
      </c>
      <c r="B14326" s="73" t="s">
        <v>71172</v>
      </c>
      <c r="C14326" s="73" t="s">
        <v>71173</v>
      </c>
      <c r="D14326" s="73" t="s">
        <v>71174</v>
      </c>
      <c r="E14326" s="73" t="s">
        <v>55025</v>
      </c>
      <c r="F14326" s="74"/>
      <c r="G14326" s="73" t="s">
        <v>5471</v>
      </c>
    </row>
    <row r="14327" spans="1:7">
      <c r="A14327" s="73">
        <v>1274793</v>
      </c>
      <c r="B14327" s="73" t="s">
        <v>71175</v>
      </c>
      <c r="C14327" s="73" t="s">
        <v>71176</v>
      </c>
      <c r="D14327" s="73" t="s">
        <v>71177</v>
      </c>
      <c r="E14327" s="73" t="s">
        <v>71178</v>
      </c>
      <c r="F14327" s="74"/>
      <c r="G14327" s="73" t="s">
        <v>5471</v>
      </c>
    </row>
    <row r="14328" spans="1:7">
      <c r="A14328" s="73">
        <v>2097470</v>
      </c>
      <c r="B14328" s="73" t="s">
        <v>71179</v>
      </c>
      <c r="C14328" s="73" t="s">
        <v>71180</v>
      </c>
      <c r="D14328" s="73" t="s">
        <v>71181</v>
      </c>
      <c r="E14328" s="73" t="s">
        <v>62689</v>
      </c>
      <c r="F14328" s="74"/>
      <c r="G14328" s="73" t="s">
        <v>5471</v>
      </c>
    </row>
    <row r="14329" spans="1:7">
      <c r="A14329" s="73">
        <v>1603480</v>
      </c>
      <c r="B14329" s="73" t="s">
        <v>71182</v>
      </c>
      <c r="C14329" s="73" t="s">
        <v>24242</v>
      </c>
      <c r="D14329" s="73" t="s">
        <v>71183</v>
      </c>
      <c r="E14329" s="73" t="s">
        <v>53143</v>
      </c>
      <c r="F14329" s="74"/>
      <c r="G14329" s="73" t="s">
        <v>5471</v>
      </c>
    </row>
    <row r="14330" spans="1:7">
      <c r="A14330" s="73">
        <v>28922</v>
      </c>
      <c r="B14330" s="73" t="s">
        <v>71184</v>
      </c>
      <c r="C14330" s="73" t="s">
        <v>71185</v>
      </c>
      <c r="D14330" s="73" t="s">
        <v>71186</v>
      </c>
      <c r="E14330" s="73" t="s">
        <v>71187</v>
      </c>
      <c r="F14330" s="74"/>
      <c r="G14330" s="73" t="s">
        <v>5471</v>
      </c>
    </row>
    <row r="14331" spans="1:7">
      <c r="A14331" s="73">
        <v>780984</v>
      </c>
      <c r="B14331" s="73" t="s">
        <v>71188</v>
      </c>
      <c r="C14331" s="73" t="s">
        <v>71189</v>
      </c>
      <c r="D14331" s="73" t="s">
        <v>71190</v>
      </c>
      <c r="E14331" s="73" t="s">
        <v>56345</v>
      </c>
      <c r="F14331" s="74"/>
      <c r="G14331" s="73" t="s">
        <v>5471</v>
      </c>
    </row>
    <row r="14332" spans="1:7">
      <c r="A14332" s="73">
        <v>1531866</v>
      </c>
      <c r="B14332" s="73" t="s">
        <v>71191</v>
      </c>
      <c r="C14332" s="73" t="s">
        <v>71192</v>
      </c>
      <c r="D14332" s="73" t="s">
        <v>71193</v>
      </c>
      <c r="E14332" s="73" t="s">
        <v>71194</v>
      </c>
      <c r="F14332" s="74"/>
      <c r="G14332" s="73" t="s">
        <v>5471</v>
      </c>
    </row>
    <row r="14333" spans="1:7">
      <c r="A14333" s="73">
        <v>284957</v>
      </c>
      <c r="B14333" s="73" t="s">
        <v>71195</v>
      </c>
      <c r="C14333" s="73" t="s">
        <v>71196</v>
      </c>
      <c r="D14333" s="73" t="s">
        <v>71197</v>
      </c>
      <c r="E14333" s="73" t="s">
        <v>71198</v>
      </c>
      <c r="F14333" s="74"/>
      <c r="G14333" s="73" t="s">
        <v>5471</v>
      </c>
    </row>
    <row r="14334" spans="1:7">
      <c r="A14334" s="73">
        <v>847796</v>
      </c>
      <c r="B14334" s="73" t="s">
        <v>71199</v>
      </c>
      <c r="C14334" s="73" t="s">
        <v>71200</v>
      </c>
      <c r="D14334" s="73" t="s">
        <v>71201</v>
      </c>
      <c r="E14334" s="73" t="s">
        <v>71202</v>
      </c>
      <c r="F14334" s="74"/>
      <c r="G14334" s="73" t="s">
        <v>5471</v>
      </c>
    </row>
    <row r="14335" spans="1:7">
      <c r="A14335" s="73">
        <v>544550</v>
      </c>
      <c r="B14335" s="73" t="s">
        <v>71203</v>
      </c>
      <c r="C14335" s="73" t="s">
        <v>71204</v>
      </c>
      <c r="D14335" s="73" t="s">
        <v>71205</v>
      </c>
      <c r="E14335" s="73" t="s">
        <v>71206</v>
      </c>
      <c r="F14335" s="74" t="s">
        <v>8497</v>
      </c>
      <c r="G14335" s="73" t="s">
        <v>5471</v>
      </c>
    </row>
    <row r="14336" spans="1:7">
      <c r="A14336" s="73">
        <v>20791</v>
      </c>
      <c r="B14336" s="73" t="s">
        <v>71207</v>
      </c>
      <c r="C14336" s="73" t="s">
        <v>71208</v>
      </c>
      <c r="D14336" s="73" t="s">
        <v>71209</v>
      </c>
      <c r="E14336" s="73" t="s">
        <v>71210</v>
      </c>
      <c r="F14336" s="74"/>
      <c r="G14336" s="73" t="s">
        <v>5471</v>
      </c>
    </row>
    <row r="14337" spans="1:7">
      <c r="A14337" s="73">
        <v>738130</v>
      </c>
      <c r="B14337" s="73" t="s">
        <v>71211</v>
      </c>
      <c r="C14337" s="73" t="s">
        <v>71212</v>
      </c>
      <c r="D14337" s="73" t="s">
        <v>71213</v>
      </c>
      <c r="E14337" s="73" t="s">
        <v>71214</v>
      </c>
      <c r="F14337" s="74"/>
      <c r="G14337" s="73" t="s">
        <v>5471</v>
      </c>
    </row>
    <row r="14338" spans="1:7">
      <c r="A14338" s="73">
        <v>1782267</v>
      </c>
      <c r="B14338" s="73" t="s">
        <v>71215</v>
      </c>
      <c r="C14338" s="73" t="s">
        <v>71216</v>
      </c>
      <c r="D14338" s="73" t="s">
        <v>71217</v>
      </c>
      <c r="E14338" s="73" t="s">
        <v>71218</v>
      </c>
      <c r="F14338" s="74"/>
      <c r="G14338" s="73" t="s">
        <v>5471</v>
      </c>
    </row>
    <row r="14339" spans="1:7">
      <c r="A14339" s="73">
        <v>1063107</v>
      </c>
      <c r="B14339" s="73" t="s">
        <v>71219</v>
      </c>
      <c r="C14339" s="73" t="s">
        <v>71220</v>
      </c>
      <c r="D14339" s="73" t="s">
        <v>71221</v>
      </c>
      <c r="E14339" s="73" t="s">
        <v>57269</v>
      </c>
      <c r="F14339" s="74"/>
      <c r="G14339" s="73" t="s">
        <v>5471</v>
      </c>
    </row>
    <row r="14340" spans="1:7">
      <c r="A14340" s="73">
        <v>112227</v>
      </c>
      <c r="B14340" s="73" t="s">
        <v>71222</v>
      </c>
      <c r="C14340" s="73" t="s">
        <v>31231</v>
      </c>
      <c r="D14340" s="73" t="s">
        <v>71223</v>
      </c>
      <c r="E14340" s="73" t="s">
        <v>55428</v>
      </c>
      <c r="F14340" s="74" t="s">
        <v>4314</v>
      </c>
      <c r="G14340" s="73" t="s">
        <v>5471</v>
      </c>
    </row>
    <row r="14341" spans="1:7">
      <c r="A14341" s="73">
        <v>112195</v>
      </c>
      <c r="B14341" s="73" t="s">
        <v>71224</v>
      </c>
      <c r="C14341" s="73" t="s">
        <v>31231</v>
      </c>
      <c r="D14341" s="73" t="s">
        <v>71225</v>
      </c>
      <c r="E14341" s="73" t="s">
        <v>55428</v>
      </c>
      <c r="F14341" s="74" t="s">
        <v>4314</v>
      </c>
      <c r="G14341" s="73" t="s">
        <v>5471</v>
      </c>
    </row>
    <row r="14342" spans="1:7">
      <c r="A14342" s="73">
        <v>2097322</v>
      </c>
      <c r="B14342" s="73" t="s">
        <v>71226</v>
      </c>
      <c r="C14342" s="73" t="s">
        <v>71227</v>
      </c>
      <c r="D14342" s="73" t="s">
        <v>71228</v>
      </c>
      <c r="E14342" s="73" t="s">
        <v>61226</v>
      </c>
      <c r="F14342" s="74"/>
      <c r="G14342" s="73" t="s">
        <v>5471</v>
      </c>
    </row>
    <row r="14343" spans="1:7">
      <c r="A14343" s="73">
        <v>112134</v>
      </c>
      <c r="B14343" s="73" t="s">
        <v>71229</v>
      </c>
      <c r="C14343" s="73" t="s">
        <v>31231</v>
      </c>
      <c r="D14343" s="73" t="s">
        <v>71230</v>
      </c>
      <c r="E14343" s="73" t="s">
        <v>55428</v>
      </c>
      <c r="F14343" s="74" t="s">
        <v>4314</v>
      </c>
      <c r="G14343" s="73" t="s">
        <v>5471</v>
      </c>
    </row>
    <row r="14344" spans="1:7">
      <c r="A14344" s="73">
        <v>28893</v>
      </c>
      <c r="B14344" s="73" t="s">
        <v>71231</v>
      </c>
      <c r="C14344" s="73" t="s">
        <v>71232</v>
      </c>
      <c r="D14344" s="73" t="s">
        <v>71233</v>
      </c>
      <c r="E14344" s="73" t="s">
        <v>71234</v>
      </c>
      <c r="F14344" s="74"/>
      <c r="G14344" s="73" t="s">
        <v>5471</v>
      </c>
    </row>
    <row r="14345" spans="1:7">
      <c r="A14345" s="73">
        <v>27881</v>
      </c>
      <c r="B14345" s="73" t="s">
        <v>71235</v>
      </c>
      <c r="C14345" s="73" t="s">
        <v>71236</v>
      </c>
      <c r="D14345" s="73" t="s">
        <v>71237</v>
      </c>
      <c r="E14345" s="73" t="s">
        <v>71238</v>
      </c>
      <c r="F14345" s="74"/>
      <c r="G14345" s="73" t="s">
        <v>5471</v>
      </c>
    </row>
    <row r="14346" spans="1:7">
      <c r="A14346" s="73">
        <v>932952</v>
      </c>
      <c r="B14346" s="73" t="s">
        <v>71239</v>
      </c>
      <c r="C14346" s="73" t="s">
        <v>71240</v>
      </c>
      <c r="D14346" s="73" t="s">
        <v>71241</v>
      </c>
      <c r="E14346" s="73" t="s">
        <v>71242</v>
      </c>
      <c r="F14346" s="74" t="s">
        <v>14733</v>
      </c>
      <c r="G14346" s="73" t="s">
        <v>5471</v>
      </c>
    </row>
    <row r="14347" spans="1:7">
      <c r="A14347" s="73">
        <v>810023</v>
      </c>
      <c r="B14347" s="73" t="s">
        <v>71243</v>
      </c>
      <c r="C14347" s="73" t="s">
        <v>71244</v>
      </c>
      <c r="D14347" s="73" t="s">
        <v>71245</v>
      </c>
      <c r="E14347" s="73" t="s">
        <v>71246</v>
      </c>
      <c r="F14347" s="74"/>
      <c r="G14347" s="73" t="s">
        <v>5471</v>
      </c>
    </row>
    <row r="14348" spans="1:7">
      <c r="A14348" s="73">
        <v>1547600</v>
      </c>
      <c r="B14348" s="73" t="s">
        <v>71247</v>
      </c>
      <c r="C14348" s="73" t="s">
        <v>71248</v>
      </c>
      <c r="D14348" s="73" t="s">
        <v>71249</v>
      </c>
      <c r="E14348" s="73" t="s">
        <v>56999</v>
      </c>
      <c r="F14348" s="74"/>
      <c r="G14348" s="73" t="s">
        <v>5471</v>
      </c>
    </row>
    <row r="14349" spans="1:7">
      <c r="A14349" s="73">
        <v>76098</v>
      </c>
      <c r="B14349" s="73" t="s">
        <v>41127</v>
      </c>
      <c r="C14349" s="73" t="s">
        <v>71250</v>
      </c>
      <c r="D14349" s="73" t="s">
        <v>41129</v>
      </c>
      <c r="E14349" s="73" t="s">
        <v>56559</v>
      </c>
      <c r="F14349" s="74"/>
      <c r="G14349" s="73" t="s">
        <v>5471</v>
      </c>
    </row>
    <row r="14350" spans="1:7">
      <c r="A14350" s="73">
        <v>306234</v>
      </c>
      <c r="B14350" s="73" t="s">
        <v>71251</v>
      </c>
      <c r="C14350" s="73" t="s">
        <v>71252</v>
      </c>
      <c r="D14350" s="73" t="s">
        <v>71253</v>
      </c>
      <c r="E14350" s="73" t="s">
        <v>71254</v>
      </c>
      <c r="F14350" s="74"/>
      <c r="G14350" s="73" t="s">
        <v>5471</v>
      </c>
    </row>
    <row r="14351" spans="1:7">
      <c r="A14351" s="73">
        <v>32391</v>
      </c>
      <c r="B14351" s="73" t="s">
        <v>71255</v>
      </c>
      <c r="C14351" s="73" t="s">
        <v>71256</v>
      </c>
      <c r="D14351" s="73" t="s">
        <v>71257</v>
      </c>
      <c r="E14351" s="73" t="s">
        <v>56193</v>
      </c>
      <c r="F14351" s="74"/>
      <c r="G14351" s="73" t="s">
        <v>5471</v>
      </c>
    </row>
    <row r="14352" spans="1:7">
      <c r="A14352" s="73">
        <v>172008</v>
      </c>
      <c r="B14352" s="73" t="s">
        <v>71258</v>
      </c>
      <c r="C14352" s="73" t="s">
        <v>71259</v>
      </c>
      <c r="D14352" s="73" t="s">
        <v>71260</v>
      </c>
      <c r="E14352" s="73" t="s">
        <v>57640</v>
      </c>
      <c r="F14352" s="74"/>
      <c r="G14352" s="73" t="s">
        <v>5471</v>
      </c>
    </row>
    <row r="14353" spans="1:7">
      <c r="A14353" s="73">
        <v>367778</v>
      </c>
      <c r="B14353" s="73" t="s">
        <v>71261</v>
      </c>
      <c r="C14353" s="73" t="s">
        <v>71262</v>
      </c>
      <c r="D14353" s="73" t="s">
        <v>71263</v>
      </c>
      <c r="E14353" s="73" t="s">
        <v>71264</v>
      </c>
      <c r="F14353" s="74"/>
      <c r="G14353" s="73" t="s">
        <v>5471</v>
      </c>
    </row>
    <row r="14354" spans="1:7">
      <c r="A14354" s="73">
        <v>713201</v>
      </c>
      <c r="B14354" s="73" t="s">
        <v>71265</v>
      </c>
      <c r="C14354" s="73" t="s">
        <v>71266</v>
      </c>
      <c r="D14354" s="73" t="s">
        <v>71267</v>
      </c>
      <c r="E14354" s="73" t="s">
        <v>71268</v>
      </c>
      <c r="F14354" s="74"/>
      <c r="G14354" s="73" t="s">
        <v>5471</v>
      </c>
    </row>
    <row r="14355" spans="1:7">
      <c r="A14355" s="73">
        <v>28008</v>
      </c>
      <c r="B14355" s="73" t="s">
        <v>71269</v>
      </c>
      <c r="C14355" s="73" t="s">
        <v>71270</v>
      </c>
      <c r="D14355" s="73" t="s">
        <v>71271</v>
      </c>
      <c r="E14355" s="73" t="s">
        <v>71272</v>
      </c>
      <c r="F14355" s="74"/>
      <c r="G14355" s="73" t="s">
        <v>5471</v>
      </c>
    </row>
    <row r="14356" spans="1:7">
      <c r="A14356" s="73">
        <v>1754177</v>
      </c>
      <c r="B14356" s="73" t="s">
        <v>71273</v>
      </c>
      <c r="C14356" s="73" t="s">
        <v>71274</v>
      </c>
      <c r="D14356" s="73" t="s">
        <v>71275</v>
      </c>
      <c r="E14356" s="73" t="s">
        <v>56839</v>
      </c>
      <c r="F14356" s="74"/>
      <c r="G14356" s="73" t="s">
        <v>5471</v>
      </c>
    </row>
    <row r="14357" spans="1:7">
      <c r="A14357" s="73">
        <v>1867669</v>
      </c>
      <c r="B14357" s="73" t="s">
        <v>71276</v>
      </c>
      <c r="C14357" s="73" t="s">
        <v>48773</v>
      </c>
      <c r="D14357" s="73" t="s">
        <v>71277</v>
      </c>
      <c r="E14357" s="73" t="s">
        <v>48775</v>
      </c>
      <c r="F14357" s="74"/>
      <c r="G14357" s="73" t="s">
        <v>5471</v>
      </c>
    </row>
    <row r="14358" spans="1:7">
      <c r="A14358" s="73">
        <v>35007</v>
      </c>
      <c r="B14358" s="73" t="s">
        <v>71278</v>
      </c>
      <c r="C14358" s="73" t="s">
        <v>71279</v>
      </c>
      <c r="D14358" s="73" t="s">
        <v>71280</v>
      </c>
      <c r="E14358" s="73" t="s">
        <v>71281</v>
      </c>
      <c r="F14358" s="74" t="s">
        <v>71282</v>
      </c>
      <c r="G14358" s="73" t="s">
        <v>5471</v>
      </c>
    </row>
    <row r="14359" spans="1:7">
      <c r="A14359" s="73">
        <v>349025</v>
      </c>
      <c r="B14359" s="73" t="s">
        <v>71283</v>
      </c>
      <c r="C14359" s="73" t="s">
        <v>71284</v>
      </c>
      <c r="D14359" s="73" t="s">
        <v>71285</v>
      </c>
      <c r="E14359" s="73" t="s">
        <v>71286</v>
      </c>
      <c r="F14359" s="74" t="s">
        <v>4469</v>
      </c>
      <c r="G14359" s="73" t="s">
        <v>5471</v>
      </c>
    </row>
    <row r="14360" spans="1:7">
      <c r="A14360" s="73">
        <v>32912</v>
      </c>
      <c r="B14360" s="73" t="s">
        <v>71287</v>
      </c>
      <c r="C14360" s="73" t="s">
        <v>71288</v>
      </c>
      <c r="D14360" s="73" t="s">
        <v>71289</v>
      </c>
      <c r="E14360" s="73" t="s">
        <v>14171</v>
      </c>
      <c r="F14360" s="74"/>
      <c r="G14360" s="73" t="s">
        <v>5471</v>
      </c>
    </row>
    <row r="14361" spans="1:7">
      <c r="A14361" s="73">
        <v>22258</v>
      </c>
      <c r="B14361" s="73" t="s">
        <v>71290</v>
      </c>
      <c r="C14361" s="73" t="s">
        <v>71291</v>
      </c>
      <c r="D14361" s="73" t="s">
        <v>71292</v>
      </c>
      <c r="E14361" s="73" t="s">
        <v>71293</v>
      </c>
      <c r="F14361" s="74"/>
      <c r="G14361" s="73" t="s">
        <v>5471</v>
      </c>
    </row>
    <row r="14362" spans="1:7">
      <c r="A14362" s="73">
        <v>858238</v>
      </c>
      <c r="B14362" s="73" t="s">
        <v>71294</v>
      </c>
      <c r="C14362" s="73" t="s">
        <v>71295</v>
      </c>
      <c r="D14362" s="73" t="s">
        <v>71296</v>
      </c>
      <c r="E14362" s="73" t="s">
        <v>71297</v>
      </c>
      <c r="F14362" s="74" t="s">
        <v>21961</v>
      </c>
      <c r="G14362" s="73" t="s">
        <v>5471</v>
      </c>
    </row>
    <row r="14363" spans="1:7">
      <c r="A14363" s="73">
        <v>34975</v>
      </c>
      <c r="B14363" s="73" t="s">
        <v>71298</v>
      </c>
      <c r="C14363" s="73" t="s">
        <v>71299</v>
      </c>
      <c r="D14363" s="73" t="s">
        <v>71300</v>
      </c>
      <c r="E14363" s="73" t="s">
        <v>71301</v>
      </c>
      <c r="F14363" s="74" t="s">
        <v>4054</v>
      </c>
      <c r="G14363" s="73" t="s">
        <v>5471</v>
      </c>
    </row>
    <row r="14364" spans="1:7">
      <c r="A14364" s="73">
        <v>32994</v>
      </c>
      <c r="B14364" s="73" t="s">
        <v>71302</v>
      </c>
      <c r="C14364" s="73" t="s">
        <v>71303</v>
      </c>
      <c r="D14364" s="73" t="s">
        <v>71304</v>
      </c>
      <c r="E14364" s="73" t="s">
        <v>4236</v>
      </c>
      <c r="F14364" s="74"/>
      <c r="G14364" s="73" t="s">
        <v>5471</v>
      </c>
    </row>
    <row r="14365" spans="1:7">
      <c r="A14365" s="73">
        <v>32880</v>
      </c>
      <c r="B14365" s="73" t="s">
        <v>71305</v>
      </c>
      <c r="C14365" s="73" t="s">
        <v>32078</v>
      </c>
      <c r="D14365" s="73" t="s">
        <v>71306</v>
      </c>
      <c r="E14365" s="73" t="s">
        <v>32080</v>
      </c>
      <c r="F14365" s="74"/>
      <c r="G14365" s="73" t="s">
        <v>5471</v>
      </c>
    </row>
    <row r="14366" spans="1:7">
      <c r="A14366" s="73">
        <v>1313693</v>
      </c>
      <c r="B14366" s="73" t="s">
        <v>71307</v>
      </c>
      <c r="C14366" s="73" t="s">
        <v>71308</v>
      </c>
      <c r="D14366" s="73" t="s">
        <v>71309</v>
      </c>
      <c r="E14366" s="73" t="s">
        <v>71310</v>
      </c>
      <c r="F14366" s="74" t="s">
        <v>10524</v>
      </c>
      <c r="G14366" s="73" t="s">
        <v>5471</v>
      </c>
    </row>
    <row r="14367" spans="1:7">
      <c r="A14367" s="73">
        <v>1260545</v>
      </c>
      <c r="B14367" s="73" t="s">
        <v>71311</v>
      </c>
      <c r="C14367" s="73" t="s">
        <v>71312</v>
      </c>
      <c r="D14367" s="73" t="s">
        <v>71313</v>
      </c>
      <c r="E14367" s="73" t="s">
        <v>71314</v>
      </c>
      <c r="F14367" s="74"/>
      <c r="G14367" s="73" t="s">
        <v>5471</v>
      </c>
    </row>
    <row r="14368" spans="1:7">
      <c r="A14368" s="73">
        <v>1672174</v>
      </c>
      <c r="B14368" s="73" t="s">
        <v>71315</v>
      </c>
      <c r="C14368" s="73" t="s">
        <v>71316</v>
      </c>
      <c r="D14368" s="73" t="s">
        <v>71317</v>
      </c>
      <c r="E14368" s="73" t="s">
        <v>71318</v>
      </c>
      <c r="F14368" s="74"/>
      <c r="G14368" s="73" t="s">
        <v>5471</v>
      </c>
    </row>
    <row r="14369" spans="1:7">
      <c r="A14369" s="73">
        <v>35163</v>
      </c>
      <c r="B14369" s="73" t="s">
        <v>71319</v>
      </c>
      <c r="C14369" s="73" t="s">
        <v>71320</v>
      </c>
      <c r="D14369" s="73" t="s">
        <v>71321</v>
      </c>
      <c r="E14369" s="73" t="s">
        <v>71322</v>
      </c>
      <c r="F14369" s="74"/>
      <c r="G14369" s="73" t="s">
        <v>5471</v>
      </c>
    </row>
    <row r="14370" spans="1:7">
      <c r="A14370" s="73">
        <v>1207311</v>
      </c>
      <c r="B14370" s="73" t="s">
        <v>71323</v>
      </c>
      <c r="C14370" s="73" t="s">
        <v>71324</v>
      </c>
      <c r="D14370" s="73" t="s">
        <v>71325</v>
      </c>
      <c r="E14370" s="73" t="s">
        <v>71326</v>
      </c>
      <c r="F14370" s="74"/>
      <c r="G14370" s="73" t="s">
        <v>5471</v>
      </c>
    </row>
    <row r="14371" spans="1:7">
      <c r="A14371" s="73">
        <v>151824</v>
      </c>
      <c r="B14371" s="73" t="s">
        <v>42277</v>
      </c>
      <c r="C14371" s="73" t="s">
        <v>71327</v>
      </c>
      <c r="D14371" s="73" t="s">
        <v>42279</v>
      </c>
      <c r="E14371" s="73" t="s">
        <v>55000</v>
      </c>
      <c r="F14371" s="74"/>
      <c r="G14371" s="73" t="s">
        <v>5471</v>
      </c>
    </row>
    <row r="14372" spans="1:7">
      <c r="A14372" s="73">
        <v>1547876</v>
      </c>
      <c r="B14372" s="73" t="s">
        <v>71328</v>
      </c>
      <c r="C14372" s="73" t="s">
        <v>71329</v>
      </c>
      <c r="D14372" s="73" t="s">
        <v>71330</v>
      </c>
      <c r="E14372" s="73" t="s">
        <v>56547</v>
      </c>
      <c r="F14372" s="74"/>
      <c r="G14372" s="73" t="s">
        <v>5471</v>
      </c>
    </row>
    <row r="14373" spans="1:7">
      <c r="A14373" s="73">
        <v>1547845</v>
      </c>
      <c r="B14373" s="73" t="s">
        <v>71331</v>
      </c>
      <c r="C14373" s="73" t="s">
        <v>71332</v>
      </c>
      <c r="D14373" s="73" t="s">
        <v>71333</v>
      </c>
      <c r="E14373" s="73" t="s">
        <v>56547</v>
      </c>
      <c r="F14373" s="74"/>
      <c r="G14373" s="73" t="s">
        <v>5471</v>
      </c>
    </row>
    <row r="14374" spans="1:7">
      <c r="A14374" s="73">
        <v>717280</v>
      </c>
      <c r="B14374" s="73" t="s">
        <v>71334</v>
      </c>
      <c r="C14374" s="73" t="s">
        <v>71335</v>
      </c>
      <c r="D14374" s="73" t="s">
        <v>71336</v>
      </c>
      <c r="E14374" s="73" t="s">
        <v>8770</v>
      </c>
      <c r="F14374" s="74" t="s">
        <v>7756</v>
      </c>
      <c r="G14374" s="73" t="s">
        <v>5471</v>
      </c>
    </row>
    <row r="14375" spans="1:7">
      <c r="A14375" s="73">
        <v>564607</v>
      </c>
      <c r="B14375" s="73" t="s">
        <v>71337</v>
      </c>
      <c r="C14375" s="73" t="s">
        <v>71338</v>
      </c>
      <c r="D14375" s="73" t="s">
        <v>71339</v>
      </c>
      <c r="E14375" s="73" t="s">
        <v>71340</v>
      </c>
      <c r="F14375" s="74" t="s">
        <v>5315</v>
      </c>
      <c r="G14375" s="73" t="s">
        <v>5471</v>
      </c>
    </row>
    <row r="14376" spans="1:7">
      <c r="A14376" s="73">
        <v>1401139</v>
      </c>
      <c r="B14376" s="73" t="s">
        <v>71341</v>
      </c>
      <c r="C14376" s="73" t="s">
        <v>71342</v>
      </c>
      <c r="D14376" s="73" t="s">
        <v>71343</v>
      </c>
      <c r="E14376" s="73" t="s">
        <v>71344</v>
      </c>
      <c r="F14376" s="74" t="s">
        <v>8497</v>
      </c>
      <c r="G14376" s="73" t="s">
        <v>5471</v>
      </c>
    </row>
    <row r="14377" spans="1:7">
      <c r="A14377" s="73">
        <v>448671</v>
      </c>
      <c r="B14377" s="73" t="s">
        <v>71345</v>
      </c>
      <c r="C14377" s="73" t="s">
        <v>71346</v>
      </c>
      <c r="D14377" s="73" t="s">
        <v>71347</v>
      </c>
      <c r="E14377" s="73" t="s">
        <v>71348</v>
      </c>
      <c r="F14377" s="74"/>
      <c r="G14377" s="73" t="s">
        <v>5471</v>
      </c>
    </row>
    <row r="14378" spans="1:7">
      <c r="A14378" s="73">
        <v>618335</v>
      </c>
      <c r="B14378" s="73" t="s">
        <v>71349</v>
      </c>
      <c r="C14378" s="73" t="s">
        <v>71350</v>
      </c>
      <c r="D14378" s="73" t="s">
        <v>71351</v>
      </c>
      <c r="E14378" s="73" t="s">
        <v>71352</v>
      </c>
      <c r="F14378" s="74" t="s">
        <v>9358</v>
      </c>
      <c r="G14378" s="73" t="s">
        <v>5471</v>
      </c>
    </row>
    <row r="14379" spans="1:7">
      <c r="A14379" s="73">
        <v>314689</v>
      </c>
      <c r="B14379" s="73" t="s">
        <v>71353</v>
      </c>
      <c r="C14379" s="73" t="s">
        <v>71354</v>
      </c>
      <c r="D14379" s="73" t="s">
        <v>71355</v>
      </c>
      <c r="E14379" s="73" t="s">
        <v>71356</v>
      </c>
      <c r="F14379" s="74"/>
      <c r="G14379" s="73" t="s">
        <v>5471</v>
      </c>
    </row>
    <row r="14380" spans="1:7">
      <c r="A14380" s="73">
        <v>1970245</v>
      </c>
      <c r="B14380" s="73" t="s">
        <v>71357</v>
      </c>
      <c r="C14380" s="73" t="s">
        <v>71358</v>
      </c>
      <c r="D14380" s="73" t="s">
        <v>71359</v>
      </c>
      <c r="E14380" s="73" t="s">
        <v>60139</v>
      </c>
      <c r="F14380" s="74" t="s">
        <v>4469</v>
      </c>
      <c r="G14380" s="73" t="s">
        <v>5471</v>
      </c>
    </row>
    <row r="14381" spans="1:7">
      <c r="A14381" s="73">
        <v>1559381</v>
      </c>
      <c r="B14381" s="73" t="s">
        <v>71360</v>
      </c>
      <c r="C14381" s="73" t="s">
        <v>71361</v>
      </c>
      <c r="D14381" s="73" t="s">
        <v>71362</v>
      </c>
      <c r="E14381" s="73" t="s">
        <v>52887</v>
      </c>
      <c r="F14381" s="74"/>
      <c r="G14381" s="73" t="s">
        <v>5471</v>
      </c>
    </row>
    <row r="14382" spans="1:7">
      <c r="A14382" s="73">
        <v>713474</v>
      </c>
      <c r="B14382" s="73" t="s">
        <v>71363</v>
      </c>
      <c r="C14382" s="73" t="s">
        <v>71364</v>
      </c>
      <c r="D14382" s="73" t="s">
        <v>71365</v>
      </c>
      <c r="E14382" s="73" t="s">
        <v>71366</v>
      </c>
      <c r="F14382" s="74"/>
      <c r="G14382" s="73" t="s">
        <v>5471</v>
      </c>
    </row>
    <row r="14383" spans="1:7">
      <c r="A14383" s="73">
        <v>713266</v>
      </c>
      <c r="B14383" s="73" t="s">
        <v>71367</v>
      </c>
      <c r="C14383" s="73" t="s">
        <v>71368</v>
      </c>
      <c r="D14383" s="73" t="s">
        <v>71369</v>
      </c>
      <c r="E14383" s="73" t="s">
        <v>71370</v>
      </c>
      <c r="F14383" s="74"/>
      <c r="G14383" s="73" t="s">
        <v>5471</v>
      </c>
    </row>
    <row r="14384" spans="1:7">
      <c r="A14384" s="73">
        <v>567776</v>
      </c>
      <c r="B14384" s="73" t="s">
        <v>71371</v>
      </c>
      <c r="C14384" s="73" t="s">
        <v>71372</v>
      </c>
      <c r="D14384" s="73" t="s">
        <v>71373</v>
      </c>
      <c r="E14384" s="73" t="s">
        <v>55817</v>
      </c>
      <c r="F14384" s="74"/>
      <c r="G14384" s="73" t="s">
        <v>5471</v>
      </c>
    </row>
    <row r="14385" spans="1:7">
      <c r="A14385" s="73">
        <v>1816145</v>
      </c>
      <c r="B14385" s="73" t="s">
        <v>71374</v>
      </c>
      <c r="C14385" s="73" t="s">
        <v>71375</v>
      </c>
      <c r="D14385" s="73" t="s">
        <v>71376</v>
      </c>
      <c r="E14385" s="73" t="s">
        <v>61740</v>
      </c>
      <c r="F14385" s="74"/>
      <c r="G14385" s="73" t="s">
        <v>5471</v>
      </c>
    </row>
    <row r="14386" spans="1:7">
      <c r="A14386" s="73">
        <v>1047217</v>
      </c>
      <c r="B14386" s="73" t="s">
        <v>71377</v>
      </c>
      <c r="C14386" s="73" t="s">
        <v>71378</v>
      </c>
      <c r="D14386" s="73" t="s">
        <v>71379</v>
      </c>
      <c r="E14386" s="73" t="s">
        <v>71380</v>
      </c>
      <c r="F14386" s="74"/>
      <c r="G14386" s="73" t="s">
        <v>5471</v>
      </c>
    </row>
    <row r="14387" spans="1:7">
      <c r="A14387" s="73">
        <v>35952</v>
      </c>
      <c r="B14387" s="73" t="s">
        <v>71381</v>
      </c>
      <c r="C14387" s="73" t="s">
        <v>71382</v>
      </c>
      <c r="D14387" s="73" t="s">
        <v>71383</v>
      </c>
      <c r="E14387" s="73" t="s">
        <v>71384</v>
      </c>
      <c r="F14387" s="74" t="s">
        <v>4469</v>
      </c>
      <c r="G14387" s="73" t="s">
        <v>5471</v>
      </c>
    </row>
    <row r="14388" spans="1:7">
      <c r="A14388" s="73">
        <v>354381</v>
      </c>
      <c r="B14388" s="73" t="s">
        <v>71385</v>
      </c>
      <c r="C14388" s="73" t="s">
        <v>71386</v>
      </c>
      <c r="D14388" s="73" t="s">
        <v>71387</v>
      </c>
      <c r="E14388" s="73" t="s">
        <v>56865</v>
      </c>
      <c r="F14388" s="74"/>
      <c r="G14388" s="73" t="s">
        <v>5471</v>
      </c>
    </row>
    <row r="14389" spans="1:7">
      <c r="A14389" s="73">
        <v>36225</v>
      </c>
      <c r="B14389" s="73" t="s">
        <v>71388</v>
      </c>
      <c r="C14389" s="73" t="s">
        <v>71389</v>
      </c>
      <c r="D14389" s="73" t="s">
        <v>71390</v>
      </c>
      <c r="E14389" s="73" t="s">
        <v>10379</v>
      </c>
      <c r="F14389" s="74"/>
      <c r="G14389" s="73" t="s">
        <v>5471</v>
      </c>
    </row>
    <row r="14390" spans="1:7">
      <c r="A14390" s="73">
        <v>32264</v>
      </c>
      <c r="B14390" s="73" t="s">
        <v>71391</v>
      </c>
      <c r="C14390" s="73" t="s">
        <v>71392</v>
      </c>
      <c r="D14390" s="73" t="s">
        <v>71393</v>
      </c>
      <c r="E14390" s="73" t="s">
        <v>8380</v>
      </c>
      <c r="F14390" s="74"/>
      <c r="G14390" s="73" t="s">
        <v>5471</v>
      </c>
    </row>
    <row r="14391" spans="1:7">
      <c r="A14391" s="73">
        <v>829930</v>
      </c>
      <c r="B14391" s="73" t="s">
        <v>71394</v>
      </c>
      <c r="C14391" s="73" t="s">
        <v>71395</v>
      </c>
      <c r="D14391" s="73" t="s">
        <v>71396</v>
      </c>
      <c r="E14391" s="73" t="s">
        <v>71397</v>
      </c>
      <c r="F14391" s="74"/>
      <c r="G14391" s="73" t="s">
        <v>5471</v>
      </c>
    </row>
    <row r="14392" spans="1:7">
      <c r="A14392" s="73">
        <v>36257</v>
      </c>
      <c r="B14392" s="73" t="s">
        <v>71398</v>
      </c>
      <c r="C14392" s="73" t="s">
        <v>71399</v>
      </c>
      <c r="D14392" s="73" t="s">
        <v>71400</v>
      </c>
      <c r="E14392" s="73" t="s">
        <v>7087</v>
      </c>
      <c r="F14392" s="74" t="s">
        <v>24136</v>
      </c>
      <c r="G14392" s="73" t="s">
        <v>5471</v>
      </c>
    </row>
    <row r="14393" spans="1:7">
      <c r="A14393" s="73">
        <v>1516892</v>
      </c>
      <c r="B14393" s="73" t="s">
        <v>71401</v>
      </c>
      <c r="C14393" s="73" t="s">
        <v>71402</v>
      </c>
      <c r="D14393" s="73" t="s">
        <v>71403</v>
      </c>
      <c r="E14393" s="73" t="s">
        <v>71404</v>
      </c>
      <c r="F14393" s="74" t="s">
        <v>4382</v>
      </c>
      <c r="G14393" s="73" t="s">
        <v>5471</v>
      </c>
    </row>
    <row r="14394" spans="1:7">
      <c r="A14394" s="73">
        <v>341933</v>
      </c>
      <c r="B14394" s="73" t="s">
        <v>71405</v>
      </c>
      <c r="C14394" s="73" t="s">
        <v>71406</v>
      </c>
      <c r="D14394" s="73" t="s">
        <v>71407</v>
      </c>
      <c r="E14394" s="73" t="s">
        <v>38663</v>
      </c>
      <c r="F14394" s="74"/>
      <c r="G14394" s="73" t="s">
        <v>5471</v>
      </c>
    </row>
    <row r="14395" spans="1:7">
      <c r="A14395" s="73">
        <v>341965</v>
      </c>
      <c r="B14395" s="73" t="s">
        <v>71408</v>
      </c>
      <c r="C14395" s="73" t="s">
        <v>71409</v>
      </c>
      <c r="D14395" s="73" t="s">
        <v>71410</v>
      </c>
      <c r="E14395" s="73" t="s">
        <v>38663</v>
      </c>
      <c r="F14395" s="74"/>
      <c r="G14395" s="73" t="s">
        <v>5471</v>
      </c>
    </row>
    <row r="14396" spans="1:7">
      <c r="A14396" s="73">
        <v>450992</v>
      </c>
      <c r="B14396" s="73" t="s">
        <v>71411</v>
      </c>
      <c r="C14396" s="73" t="s">
        <v>25603</v>
      </c>
      <c r="D14396" s="73" t="s">
        <v>71412</v>
      </c>
      <c r="E14396" s="73" t="s">
        <v>25605</v>
      </c>
      <c r="F14396" s="74" t="s">
        <v>4324</v>
      </c>
      <c r="G14396" s="73" t="s">
        <v>5471</v>
      </c>
    </row>
    <row r="14397" spans="1:7">
      <c r="A14397" s="73">
        <v>1942394</v>
      </c>
      <c r="B14397" s="73" t="s">
        <v>71413</v>
      </c>
      <c r="C14397" s="73" t="s">
        <v>25603</v>
      </c>
      <c r="D14397" s="73" t="s">
        <v>71414</v>
      </c>
      <c r="E14397" s="73" t="s">
        <v>25605</v>
      </c>
      <c r="F14397" s="74"/>
      <c r="G14397" s="73" t="s">
        <v>5471</v>
      </c>
    </row>
    <row r="14398" spans="1:7">
      <c r="A14398" s="73">
        <v>1641043</v>
      </c>
      <c r="B14398" s="73" t="s">
        <v>71415</v>
      </c>
      <c r="C14398" s="73" t="s">
        <v>25603</v>
      </c>
      <c r="D14398" s="73" t="s">
        <v>71416</v>
      </c>
      <c r="E14398" s="73" t="s">
        <v>25605</v>
      </c>
      <c r="F14398" s="74"/>
      <c r="G14398" s="73" t="s">
        <v>5471</v>
      </c>
    </row>
    <row r="14399" spans="1:7">
      <c r="A14399" s="73">
        <v>1757979</v>
      </c>
      <c r="B14399" s="73" t="s">
        <v>71417</v>
      </c>
      <c r="C14399" s="73" t="s">
        <v>71418</v>
      </c>
      <c r="D14399" s="73" t="s">
        <v>71419</v>
      </c>
      <c r="E14399" s="73" t="s">
        <v>71420</v>
      </c>
      <c r="F14399" s="74"/>
      <c r="G14399" s="73" t="s">
        <v>5471</v>
      </c>
    </row>
    <row r="14400" spans="1:7">
      <c r="A14400" s="73">
        <v>1422321</v>
      </c>
      <c r="B14400" s="73" t="s">
        <v>9873</v>
      </c>
      <c r="C14400" s="73" t="s">
        <v>71421</v>
      </c>
      <c r="D14400" s="73" t="s">
        <v>9875</v>
      </c>
      <c r="E14400" s="73" t="s">
        <v>53435</v>
      </c>
      <c r="F14400" s="74" t="s">
        <v>8821</v>
      </c>
      <c r="G14400" s="73" t="s">
        <v>5471</v>
      </c>
    </row>
    <row r="14401" spans="1:7">
      <c r="A14401" s="73">
        <v>1422353</v>
      </c>
      <c r="B14401" s="73" t="s">
        <v>9873</v>
      </c>
      <c r="C14401" s="73" t="s">
        <v>71422</v>
      </c>
      <c r="D14401" s="73" t="s">
        <v>9875</v>
      </c>
      <c r="E14401" s="73" t="s">
        <v>53435</v>
      </c>
      <c r="F14401" s="74" t="s">
        <v>8821</v>
      </c>
      <c r="G14401" s="73" t="s">
        <v>5471</v>
      </c>
    </row>
    <row r="14402" spans="1:7">
      <c r="A14402" s="73">
        <v>1817639</v>
      </c>
      <c r="B14402" s="73" t="s">
        <v>71423</v>
      </c>
      <c r="C14402" s="73" t="s">
        <v>71424</v>
      </c>
      <c r="D14402" s="73" t="s">
        <v>71425</v>
      </c>
      <c r="E14402" s="73" t="s">
        <v>71426</v>
      </c>
      <c r="F14402" s="74"/>
      <c r="G14402" s="73" t="s">
        <v>5471</v>
      </c>
    </row>
    <row r="14403" spans="1:7">
      <c r="A14403" s="73">
        <v>1817789</v>
      </c>
      <c r="B14403" s="73" t="s">
        <v>71427</v>
      </c>
      <c r="C14403" s="73" t="s">
        <v>71428</v>
      </c>
      <c r="D14403" s="73" t="s">
        <v>71429</v>
      </c>
      <c r="E14403" s="73" t="s">
        <v>61491</v>
      </c>
      <c r="F14403" s="74" t="s">
        <v>4159</v>
      </c>
      <c r="G14403" s="73" t="s">
        <v>5471</v>
      </c>
    </row>
    <row r="14404" spans="1:7">
      <c r="A14404" s="73">
        <v>36288</v>
      </c>
      <c r="B14404" s="73" t="s">
        <v>71430</v>
      </c>
      <c r="C14404" s="73" t="s">
        <v>7633</v>
      </c>
      <c r="D14404" s="73" t="s">
        <v>71431</v>
      </c>
      <c r="E14404" s="73" t="s">
        <v>7635</v>
      </c>
      <c r="F14404" s="74" t="s">
        <v>6120</v>
      </c>
      <c r="G14404" s="73" t="s">
        <v>5471</v>
      </c>
    </row>
    <row r="14405" spans="1:7">
      <c r="A14405" s="73">
        <v>966743</v>
      </c>
      <c r="B14405" s="73" t="s">
        <v>71432</v>
      </c>
      <c r="C14405" s="73" t="s">
        <v>71433</v>
      </c>
      <c r="D14405" s="73" t="s">
        <v>71434</v>
      </c>
      <c r="E14405" s="73" t="s">
        <v>71435</v>
      </c>
      <c r="F14405" s="74"/>
      <c r="G14405" s="73" t="s">
        <v>5471</v>
      </c>
    </row>
    <row r="14406" spans="1:7">
      <c r="A14406" s="73">
        <v>34701</v>
      </c>
      <c r="B14406" s="73" t="s">
        <v>71436</v>
      </c>
      <c r="C14406" s="73" t="s">
        <v>71437</v>
      </c>
      <c r="D14406" s="73" t="s">
        <v>71438</v>
      </c>
      <c r="E14406" s="73" t="s">
        <v>19215</v>
      </c>
      <c r="F14406" s="74" t="s">
        <v>4390</v>
      </c>
      <c r="G14406" s="73" t="s">
        <v>5471</v>
      </c>
    </row>
    <row r="14407" spans="1:7">
      <c r="A14407" s="73">
        <v>36320</v>
      </c>
      <c r="B14407" s="73" t="s">
        <v>71439</v>
      </c>
      <c r="C14407" s="73" t="s">
        <v>71440</v>
      </c>
      <c r="D14407" s="73" t="s">
        <v>71441</v>
      </c>
      <c r="E14407" s="73" t="s">
        <v>7068</v>
      </c>
      <c r="F14407" s="74"/>
      <c r="G14407" s="73" t="s">
        <v>5471</v>
      </c>
    </row>
    <row r="14408" spans="1:7">
      <c r="A14408" s="73">
        <v>91352</v>
      </c>
      <c r="B14408" s="73" t="s">
        <v>71442</v>
      </c>
      <c r="C14408" s="73" t="s">
        <v>71443</v>
      </c>
      <c r="D14408" s="73" t="s">
        <v>71444</v>
      </c>
      <c r="E14408" s="73" t="s">
        <v>71445</v>
      </c>
      <c r="F14408" s="74"/>
      <c r="G14408" s="73" t="s">
        <v>5471</v>
      </c>
    </row>
    <row r="14409" spans="1:7">
      <c r="A14409" s="73">
        <v>744974</v>
      </c>
      <c r="B14409" s="73" t="s">
        <v>71446</v>
      </c>
      <c r="C14409" s="73" t="s">
        <v>71447</v>
      </c>
      <c r="D14409" s="73" t="s">
        <v>71448</v>
      </c>
      <c r="E14409" s="73" t="s">
        <v>22082</v>
      </c>
      <c r="F14409" s="74" t="s">
        <v>8742</v>
      </c>
      <c r="G14409" s="73" t="s">
        <v>5471</v>
      </c>
    </row>
    <row r="14410" spans="1:7">
      <c r="A14410" s="73">
        <v>32211</v>
      </c>
      <c r="B14410" s="73" t="s">
        <v>71449</v>
      </c>
      <c r="C14410" s="73" t="s">
        <v>71450</v>
      </c>
      <c r="D14410" s="73" t="s">
        <v>71451</v>
      </c>
      <c r="E14410" s="73" t="s">
        <v>42219</v>
      </c>
      <c r="F14410" s="74" t="s">
        <v>6837</v>
      </c>
      <c r="G14410" s="73" t="s">
        <v>5471</v>
      </c>
    </row>
    <row r="14411" spans="1:7">
      <c r="A14411" s="73">
        <v>1126413</v>
      </c>
      <c r="B14411" s="73" t="s">
        <v>71452</v>
      </c>
      <c r="C14411" s="73" t="s">
        <v>71453</v>
      </c>
      <c r="D14411" s="73" t="s">
        <v>71454</v>
      </c>
      <c r="E14411" s="73" t="s">
        <v>71455</v>
      </c>
      <c r="F14411" s="74"/>
      <c r="G14411" s="73" t="s">
        <v>5471</v>
      </c>
    </row>
    <row r="14412" spans="1:7">
      <c r="A14412" s="73">
        <v>1175324</v>
      </c>
      <c r="B14412" s="73" t="s">
        <v>71456</v>
      </c>
      <c r="C14412" s="73" t="s">
        <v>71457</v>
      </c>
      <c r="D14412" s="73" t="s">
        <v>71458</v>
      </c>
      <c r="E14412" s="73" t="s">
        <v>71459</v>
      </c>
      <c r="F14412" s="74"/>
      <c r="G14412" s="73" t="s">
        <v>5471</v>
      </c>
    </row>
    <row r="14413" spans="1:7">
      <c r="A14413" s="73">
        <v>993925</v>
      </c>
      <c r="B14413" s="73" t="s">
        <v>71460</v>
      </c>
      <c r="C14413" s="73" t="s">
        <v>71461</v>
      </c>
      <c r="D14413" s="73" t="s">
        <v>71462</v>
      </c>
      <c r="E14413" s="73" t="s">
        <v>71463</v>
      </c>
      <c r="F14413" s="74" t="s">
        <v>4314</v>
      </c>
      <c r="G14413" s="73" t="s">
        <v>5471</v>
      </c>
    </row>
    <row r="14414" spans="1:7">
      <c r="A14414" s="73">
        <v>1547780</v>
      </c>
      <c r="B14414" s="73" t="s">
        <v>71464</v>
      </c>
      <c r="C14414" s="73" t="s">
        <v>71465</v>
      </c>
      <c r="D14414" s="73" t="s">
        <v>71466</v>
      </c>
      <c r="E14414" s="73" t="s">
        <v>71467</v>
      </c>
      <c r="F14414" s="74"/>
      <c r="G14414" s="73" t="s">
        <v>5471</v>
      </c>
    </row>
    <row r="14415" spans="1:7">
      <c r="A14415" s="73">
        <v>1547748</v>
      </c>
      <c r="B14415" s="73" t="s">
        <v>71468</v>
      </c>
      <c r="C14415" s="73" t="s">
        <v>71469</v>
      </c>
      <c r="D14415" s="73" t="s">
        <v>71470</v>
      </c>
      <c r="E14415" s="73" t="s">
        <v>71467</v>
      </c>
      <c r="F14415" s="74"/>
      <c r="G14415" s="73" t="s">
        <v>5471</v>
      </c>
    </row>
    <row r="14416" spans="1:7">
      <c r="A14416" s="73">
        <v>35247</v>
      </c>
      <c r="B14416" s="73" t="s">
        <v>71471</v>
      </c>
      <c r="C14416" s="73" t="s">
        <v>71472</v>
      </c>
      <c r="D14416" s="73" t="s">
        <v>71473</v>
      </c>
      <c r="E14416" s="73" t="s">
        <v>71463</v>
      </c>
      <c r="F14416" s="74" t="s">
        <v>4314</v>
      </c>
      <c r="G14416" s="73" t="s">
        <v>5471</v>
      </c>
    </row>
    <row r="14417" spans="1:7">
      <c r="A14417" s="73">
        <v>1465084</v>
      </c>
      <c r="B14417" s="73" t="s">
        <v>71474</v>
      </c>
      <c r="C14417" s="73" t="s">
        <v>71475</v>
      </c>
      <c r="D14417" s="73" t="s">
        <v>71476</v>
      </c>
      <c r="E14417" s="73" t="s">
        <v>56550</v>
      </c>
      <c r="F14417" s="74"/>
      <c r="G14417" s="73" t="s">
        <v>5471</v>
      </c>
    </row>
    <row r="14418" spans="1:7">
      <c r="A14418" s="73">
        <v>763419</v>
      </c>
      <c r="B14418" s="73" t="s">
        <v>71477</v>
      </c>
      <c r="C14418" s="73" t="s">
        <v>71478</v>
      </c>
      <c r="D14418" s="73" t="s">
        <v>71479</v>
      </c>
      <c r="E14418" s="73" t="s">
        <v>71480</v>
      </c>
      <c r="F14418" s="74"/>
      <c r="G14418" s="73" t="s">
        <v>5471</v>
      </c>
    </row>
    <row r="14419" spans="1:7">
      <c r="A14419" s="73">
        <v>211391</v>
      </c>
      <c r="B14419" s="73" t="s">
        <v>71481</v>
      </c>
      <c r="C14419" s="73" t="s">
        <v>71482</v>
      </c>
      <c r="D14419" s="73" t="s">
        <v>71483</v>
      </c>
      <c r="E14419" s="73" t="s">
        <v>71484</v>
      </c>
      <c r="F14419" s="74"/>
      <c r="G14419" s="73" t="s">
        <v>5471</v>
      </c>
    </row>
    <row r="14420" spans="1:7">
      <c r="A14420" s="73">
        <v>75279</v>
      </c>
      <c r="B14420" s="73" t="s">
        <v>71485</v>
      </c>
      <c r="C14420" s="73" t="s">
        <v>71486</v>
      </c>
      <c r="D14420" s="73" t="s">
        <v>71487</v>
      </c>
      <c r="E14420" s="73" t="s">
        <v>8765</v>
      </c>
      <c r="F14420" s="74"/>
      <c r="G14420" s="73" t="s">
        <v>5471</v>
      </c>
    </row>
    <row r="14421" spans="1:7">
      <c r="A14421" s="73">
        <v>36015</v>
      </c>
      <c r="B14421" s="73" t="s">
        <v>71488</v>
      </c>
      <c r="C14421" s="73" t="s">
        <v>71489</v>
      </c>
      <c r="D14421" s="73" t="s">
        <v>71490</v>
      </c>
      <c r="E14421" s="73" t="s">
        <v>71491</v>
      </c>
      <c r="F14421" s="74"/>
      <c r="G14421" s="73" t="s">
        <v>5471</v>
      </c>
    </row>
    <row r="14422" spans="1:7">
      <c r="A14422" s="73">
        <v>1207134</v>
      </c>
      <c r="B14422" s="73" t="s">
        <v>71492</v>
      </c>
      <c r="C14422" s="73" t="s">
        <v>71493</v>
      </c>
      <c r="D14422" s="73" t="s">
        <v>71494</v>
      </c>
      <c r="E14422" s="73" t="s">
        <v>71495</v>
      </c>
      <c r="F14422" s="74"/>
      <c r="G14422" s="73" t="s">
        <v>5471</v>
      </c>
    </row>
    <row r="14423" spans="1:7">
      <c r="A14423" s="73">
        <v>197756</v>
      </c>
      <c r="B14423" s="73" t="s">
        <v>71496</v>
      </c>
      <c r="C14423" s="73" t="s">
        <v>71497</v>
      </c>
      <c r="D14423" s="73" t="s">
        <v>71498</v>
      </c>
      <c r="E14423" s="73" t="s">
        <v>56970</v>
      </c>
      <c r="F14423" s="74"/>
      <c r="G14423" s="73" t="s">
        <v>5471</v>
      </c>
    </row>
    <row r="14424" spans="1:7">
      <c r="A14424" s="73">
        <v>1033246</v>
      </c>
      <c r="B14424" s="73" t="s">
        <v>71499</v>
      </c>
      <c r="C14424" s="73" t="s">
        <v>71500</v>
      </c>
      <c r="D14424" s="73" t="s">
        <v>71501</v>
      </c>
      <c r="E14424" s="73" t="s">
        <v>71502</v>
      </c>
      <c r="F14424" s="74" t="s">
        <v>9358</v>
      </c>
      <c r="G14424" s="73" t="s">
        <v>5471</v>
      </c>
    </row>
    <row r="14425" spans="1:7">
      <c r="A14425" s="73">
        <v>11750</v>
      </c>
      <c r="B14425" s="73" t="s">
        <v>71503</v>
      </c>
      <c r="C14425" s="73" t="s">
        <v>71504</v>
      </c>
      <c r="D14425" s="73" t="s">
        <v>71505</v>
      </c>
      <c r="E14425" s="73" t="s">
        <v>71506</v>
      </c>
      <c r="F14425" s="74" t="s">
        <v>6318</v>
      </c>
      <c r="G14425" s="73" t="s">
        <v>5471</v>
      </c>
    </row>
    <row r="14426" spans="1:7">
      <c r="A14426" s="73">
        <v>1282733</v>
      </c>
      <c r="B14426" s="73" t="s">
        <v>71507</v>
      </c>
      <c r="C14426" s="73" t="s">
        <v>71508</v>
      </c>
      <c r="D14426" s="73" t="s">
        <v>71509</v>
      </c>
      <c r="E14426" s="73" t="s">
        <v>71510</v>
      </c>
      <c r="F14426" s="74"/>
      <c r="G14426" s="73" t="s">
        <v>5471</v>
      </c>
    </row>
    <row r="14427" spans="1:7">
      <c r="A14427" s="73">
        <v>1191153</v>
      </c>
      <c r="B14427" s="73" t="s">
        <v>71511</v>
      </c>
      <c r="C14427" s="73" t="s">
        <v>71512</v>
      </c>
      <c r="D14427" s="73" t="s">
        <v>71513</v>
      </c>
      <c r="E14427" s="73" t="s">
        <v>60803</v>
      </c>
      <c r="F14427" s="74"/>
      <c r="G14427" s="73" t="s">
        <v>5471</v>
      </c>
    </row>
    <row r="14428" spans="1:7">
      <c r="A14428" s="73">
        <v>172185</v>
      </c>
      <c r="B14428" s="73" t="s">
        <v>71514</v>
      </c>
      <c r="C14428" s="73" t="s">
        <v>71515</v>
      </c>
      <c r="D14428" s="73" t="s">
        <v>71516</v>
      </c>
      <c r="E14428" s="73" t="s">
        <v>71517</v>
      </c>
      <c r="F14428" s="74"/>
      <c r="G14428" s="73" t="s">
        <v>5471</v>
      </c>
    </row>
    <row r="14429" spans="1:7">
      <c r="A14429" s="73">
        <v>902190</v>
      </c>
      <c r="B14429" s="73" t="s">
        <v>71518</v>
      </c>
      <c r="C14429" s="73" t="s">
        <v>71519</v>
      </c>
      <c r="D14429" s="73" t="s">
        <v>71520</v>
      </c>
      <c r="E14429" s="73" t="s">
        <v>28410</v>
      </c>
      <c r="F14429" s="74"/>
      <c r="G14429" s="73" t="s">
        <v>5471</v>
      </c>
    </row>
    <row r="14430" spans="1:7">
      <c r="A14430" s="73">
        <v>822775</v>
      </c>
      <c r="B14430" s="73" t="s">
        <v>71521</v>
      </c>
      <c r="C14430" s="73" t="s">
        <v>71522</v>
      </c>
      <c r="D14430" s="73" t="s">
        <v>71523</v>
      </c>
      <c r="E14430" s="73" t="s">
        <v>71524</v>
      </c>
      <c r="F14430" s="74"/>
      <c r="G14430" s="73" t="s">
        <v>5471</v>
      </c>
    </row>
    <row r="14431" spans="1:7">
      <c r="A14431" s="73">
        <v>485106</v>
      </c>
      <c r="B14431" s="73" t="s">
        <v>71525</v>
      </c>
      <c r="C14431" s="73" t="s">
        <v>71526</v>
      </c>
      <c r="D14431" s="73" t="s">
        <v>71527</v>
      </c>
      <c r="E14431" s="73" t="s">
        <v>53192</v>
      </c>
      <c r="F14431" s="74"/>
      <c r="G14431" s="73" t="s">
        <v>5471</v>
      </c>
    </row>
    <row r="14432" spans="1:7">
      <c r="A14432" s="73">
        <v>485138</v>
      </c>
      <c r="B14432" s="73" t="s">
        <v>71528</v>
      </c>
      <c r="C14432" s="73" t="s">
        <v>71529</v>
      </c>
      <c r="D14432" s="73" t="s">
        <v>71530</v>
      </c>
      <c r="E14432" s="73" t="s">
        <v>53192</v>
      </c>
      <c r="F14432" s="74"/>
      <c r="G14432" s="73" t="s">
        <v>5471</v>
      </c>
    </row>
    <row r="14433" spans="1:7">
      <c r="A14433" s="73">
        <v>485044</v>
      </c>
      <c r="B14433" s="73" t="s">
        <v>71531</v>
      </c>
      <c r="C14433" s="73" t="s">
        <v>71532</v>
      </c>
      <c r="D14433" s="73" t="s">
        <v>71533</v>
      </c>
      <c r="E14433" s="73" t="s">
        <v>53192</v>
      </c>
      <c r="F14433" s="74"/>
      <c r="G14433" s="73" t="s">
        <v>5471</v>
      </c>
    </row>
    <row r="14434" spans="1:7">
      <c r="A14434" s="73">
        <v>467759</v>
      </c>
      <c r="B14434" s="73" t="s">
        <v>71534</v>
      </c>
      <c r="C14434" s="73" t="s">
        <v>71535</v>
      </c>
      <c r="D14434" s="73" t="s">
        <v>71536</v>
      </c>
      <c r="E14434" s="73" t="s">
        <v>53293</v>
      </c>
      <c r="F14434" s="74"/>
      <c r="G14434" s="73" t="s">
        <v>5471</v>
      </c>
    </row>
    <row r="14435" spans="1:7">
      <c r="A14435" s="73">
        <v>485076</v>
      </c>
      <c r="B14435" s="73" t="s">
        <v>71537</v>
      </c>
      <c r="C14435" s="73" t="s">
        <v>71538</v>
      </c>
      <c r="D14435" s="73" t="s">
        <v>71539</v>
      </c>
      <c r="E14435" s="73" t="s">
        <v>53192</v>
      </c>
      <c r="F14435" s="74"/>
      <c r="G14435" s="73" t="s">
        <v>5471</v>
      </c>
    </row>
    <row r="14436" spans="1:7">
      <c r="A14436" s="73">
        <v>1487943</v>
      </c>
      <c r="B14436" s="73" t="s">
        <v>71540</v>
      </c>
      <c r="C14436" s="73" t="s">
        <v>71541</v>
      </c>
      <c r="D14436" s="73" t="s">
        <v>71542</v>
      </c>
      <c r="E14436" s="73" t="s">
        <v>53890</v>
      </c>
      <c r="F14436" s="74"/>
      <c r="G14436" s="73" t="s">
        <v>5471</v>
      </c>
    </row>
    <row r="14437" spans="1:7">
      <c r="A14437" s="73">
        <v>36501</v>
      </c>
      <c r="B14437" s="73" t="s">
        <v>71543</v>
      </c>
      <c r="C14437" s="73" t="s">
        <v>37232</v>
      </c>
      <c r="D14437" s="73" t="s">
        <v>71544</v>
      </c>
      <c r="E14437" s="73" t="s">
        <v>36299</v>
      </c>
      <c r="F14437" s="74"/>
      <c r="G14437" s="73" t="s">
        <v>5471</v>
      </c>
    </row>
    <row r="14438" spans="1:7">
      <c r="A14438" s="73">
        <v>956488</v>
      </c>
      <c r="B14438" s="73" t="s">
        <v>71545</v>
      </c>
      <c r="C14438" s="73" t="s">
        <v>71546</v>
      </c>
      <c r="D14438" s="73" t="s">
        <v>71547</v>
      </c>
      <c r="E14438" s="73" t="s">
        <v>8357</v>
      </c>
      <c r="F14438" s="74"/>
      <c r="G14438" s="73" t="s">
        <v>5471</v>
      </c>
    </row>
    <row r="14439" spans="1:7">
      <c r="A14439" s="73">
        <v>228311</v>
      </c>
      <c r="B14439" s="73" t="s">
        <v>71548</v>
      </c>
      <c r="C14439" s="73" t="s">
        <v>71549</v>
      </c>
      <c r="D14439" s="73" t="s">
        <v>71550</v>
      </c>
      <c r="E14439" s="73" t="s">
        <v>56505</v>
      </c>
      <c r="F14439" s="74" t="s">
        <v>4382</v>
      </c>
      <c r="G14439" s="73" t="s">
        <v>5471</v>
      </c>
    </row>
    <row r="14440" spans="1:7">
      <c r="A14440" s="73">
        <v>744639</v>
      </c>
      <c r="B14440" s="73" t="s">
        <v>71551</v>
      </c>
      <c r="C14440" s="73" t="s">
        <v>71552</v>
      </c>
      <c r="D14440" s="73" t="s">
        <v>71553</v>
      </c>
      <c r="E14440" s="73" t="s">
        <v>6537</v>
      </c>
      <c r="F14440" s="74" t="s">
        <v>4382</v>
      </c>
      <c r="G14440" s="73" t="s">
        <v>5471</v>
      </c>
    </row>
    <row r="14441" spans="1:7">
      <c r="A14441" s="73">
        <v>305076</v>
      </c>
      <c r="B14441" s="73" t="s">
        <v>71554</v>
      </c>
      <c r="C14441" s="73" t="s">
        <v>71555</v>
      </c>
      <c r="D14441" s="73" t="s">
        <v>71556</v>
      </c>
      <c r="E14441" s="73" t="s">
        <v>14418</v>
      </c>
      <c r="F14441" s="74"/>
      <c r="G14441" s="73" t="s">
        <v>5471</v>
      </c>
    </row>
    <row r="14442" spans="1:7">
      <c r="A14442" s="73">
        <v>1350125</v>
      </c>
      <c r="B14442" s="73" t="s">
        <v>71557</v>
      </c>
      <c r="C14442" s="73" t="s">
        <v>18145</v>
      </c>
      <c r="D14442" s="73" t="s">
        <v>71558</v>
      </c>
      <c r="E14442" s="73" t="s">
        <v>18147</v>
      </c>
      <c r="F14442" s="74"/>
      <c r="G14442" s="73" t="s">
        <v>5471</v>
      </c>
    </row>
    <row r="14443" spans="1:7">
      <c r="A14443" s="73">
        <v>36438</v>
      </c>
      <c r="B14443" s="73" t="s">
        <v>71559</v>
      </c>
      <c r="C14443" s="73" t="s">
        <v>71560</v>
      </c>
      <c r="D14443" s="73" t="s">
        <v>71561</v>
      </c>
      <c r="E14443" s="73" t="s">
        <v>28868</v>
      </c>
      <c r="F14443" s="74" t="s">
        <v>4390</v>
      </c>
      <c r="G14443" s="73" t="s">
        <v>5471</v>
      </c>
    </row>
    <row r="14444" spans="1:7">
      <c r="A14444" s="73">
        <v>33512</v>
      </c>
      <c r="B14444" s="73" t="s">
        <v>71562</v>
      </c>
      <c r="C14444" s="73" t="s">
        <v>71563</v>
      </c>
      <c r="D14444" s="73" t="s">
        <v>71564</v>
      </c>
      <c r="E14444" s="73" t="s">
        <v>22776</v>
      </c>
      <c r="F14444" s="74"/>
      <c r="G14444" s="73" t="s">
        <v>5471</v>
      </c>
    </row>
    <row r="14445" spans="1:7">
      <c r="A14445" s="73">
        <v>936158</v>
      </c>
      <c r="B14445" s="73" t="s">
        <v>71565</v>
      </c>
      <c r="C14445" s="73" t="s">
        <v>71566</v>
      </c>
      <c r="D14445" s="73" t="s">
        <v>71567</v>
      </c>
      <c r="E14445" s="73" t="s">
        <v>42084</v>
      </c>
      <c r="F14445" s="74" t="s">
        <v>6837</v>
      </c>
      <c r="G14445" s="73" t="s">
        <v>5471</v>
      </c>
    </row>
    <row r="14446" spans="1:7">
      <c r="A14446" s="73">
        <v>229898</v>
      </c>
      <c r="B14446" s="73" t="s">
        <v>69165</v>
      </c>
      <c r="C14446" s="73" t="s">
        <v>71568</v>
      </c>
      <c r="D14446" s="73" t="s">
        <v>69167</v>
      </c>
      <c r="E14446" s="73" t="s">
        <v>63375</v>
      </c>
      <c r="F14446" s="74" t="s">
        <v>7212</v>
      </c>
      <c r="G14446" s="73" t="s">
        <v>5471</v>
      </c>
    </row>
    <row r="14447" spans="1:7">
      <c r="A14447" s="73">
        <v>1478991</v>
      </c>
      <c r="B14447" s="73" t="s">
        <v>71569</v>
      </c>
      <c r="C14447" s="73" t="s">
        <v>5532</v>
      </c>
      <c r="D14447" s="73" t="s">
        <v>71570</v>
      </c>
      <c r="E14447" s="73" t="s">
        <v>52990</v>
      </c>
      <c r="F14447" s="74"/>
      <c r="G14447" s="73" t="s">
        <v>5471</v>
      </c>
    </row>
    <row r="14448" spans="1:7">
      <c r="A14448" s="73">
        <v>125677</v>
      </c>
      <c r="B14448" s="73" t="s">
        <v>60029</v>
      </c>
      <c r="C14448" s="73" t="s">
        <v>71571</v>
      </c>
      <c r="D14448" s="73" t="s">
        <v>60031</v>
      </c>
      <c r="E14448" s="73" t="s">
        <v>60032</v>
      </c>
      <c r="F14448" s="74"/>
      <c r="G14448" s="73" t="s">
        <v>5471</v>
      </c>
    </row>
    <row r="14449" spans="1:7">
      <c r="A14449" s="73">
        <v>36196</v>
      </c>
      <c r="B14449" s="73" t="s">
        <v>71572</v>
      </c>
      <c r="C14449" s="73" t="s">
        <v>38706</v>
      </c>
      <c r="D14449" s="73" t="s">
        <v>71573</v>
      </c>
      <c r="E14449" s="73" t="s">
        <v>23294</v>
      </c>
      <c r="F14449" s="74"/>
      <c r="G14449" s="73" t="s">
        <v>5471</v>
      </c>
    </row>
    <row r="14450" spans="1:7">
      <c r="A14450" s="73">
        <v>1086880</v>
      </c>
      <c r="B14450" s="73" t="s">
        <v>71574</v>
      </c>
      <c r="C14450" s="73" t="s">
        <v>71575</v>
      </c>
      <c r="D14450" s="73" t="s">
        <v>71576</v>
      </c>
      <c r="E14450" s="73" t="s">
        <v>21868</v>
      </c>
      <c r="F14450" s="74"/>
      <c r="G14450" s="73" t="s">
        <v>5471</v>
      </c>
    </row>
    <row r="14451" spans="1:7">
      <c r="A14451" s="73">
        <v>1251724</v>
      </c>
      <c r="B14451" s="73" t="s">
        <v>71577</v>
      </c>
      <c r="C14451" s="73" t="s">
        <v>71578</v>
      </c>
      <c r="D14451" s="73" t="s">
        <v>71579</v>
      </c>
      <c r="E14451" s="73" t="s">
        <v>71580</v>
      </c>
      <c r="F14451" s="74"/>
      <c r="G14451" s="73" t="s">
        <v>5471</v>
      </c>
    </row>
    <row r="14452" spans="1:7">
      <c r="A14452" s="73">
        <v>27459</v>
      </c>
      <c r="B14452" s="73" t="s">
        <v>71581</v>
      </c>
      <c r="C14452" s="73" t="s">
        <v>71582</v>
      </c>
      <c r="D14452" s="73" t="s">
        <v>71583</v>
      </c>
      <c r="E14452" s="73" t="s">
        <v>71584</v>
      </c>
      <c r="F14452" s="74"/>
      <c r="G14452" s="73" t="s">
        <v>5471</v>
      </c>
    </row>
    <row r="14453" spans="1:7">
      <c r="A14453" s="73">
        <v>750121</v>
      </c>
      <c r="B14453" s="73" t="s">
        <v>71585</v>
      </c>
      <c r="C14453" s="73" t="s">
        <v>71586</v>
      </c>
      <c r="D14453" s="73" t="s">
        <v>71587</v>
      </c>
      <c r="E14453" s="73" t="s">
        <v>57409</v>
      </c>
      <c r="F14453" s="74"/>
      <c r="G14453" s="73" t="s">
        <v>5471</v>
      </c>
    </row>
    <row r="14454" spans="1:7">
      <c r="A14454" s="73">
        <v>1289342</v>
      </c>
      <c r="B14454" s="73" t="s">
        <v>71588</v>
      </c>
      <c r="C14454" s="73" t="s">
        <v>71589</v>
      </c>
      <c r="D14454" s="73" t="s">
        <v>71590</v>
      </c>
      <c r="E14454" s="73" t="s">
        <v>54590</v>
      </c>
      <c r="F14454" s="74"/>
      <c r="G14454" s="73" t="s">
        <v>5471</v>
      </c>
    </row>
    <row r="14455" spans="1:7">
      <c r="A14455" s="73">
        <v>489101</v>
      </c>
      <c r="B14455" s="73" t="s">
        <v>71591</v>
      </c>
      <c r="C14455" s="73" t="s">
        <v>71592</v>
      </c>
      <c r="D14455" s="73" t="s">
        <v>71593</v>
      </c>
      <c r="E14455" s="73" t="s">
        <v>54950</v>
      </c>
      <c r="F14455" s="74" t="s">
        <v>4314</v>
      </c>
      <c r="G14455" s="73" t="s">
        <v>5471</v>
      </c>
    </row>
    <row r="14456" spans="1:7">
      <c r="A14456" s="73">
        <v>997846</v>
      </c>
      <c r="B14456" s="73" t="s">
        <v>71594</v>
      </c>
      <c r="C14456" s="73" t="s">
        <v>71595</v>
      </c>
      <c r="D14456" s="73" t="s">
        <v>71596</v>
      </c>
      <c r="E14456" s="73" t="s">
        <v>66805</v>
      </c>
      <c r="F14456" s="74" t="s">
        <v>4314</v>
      </c>
      <c r="G14456" s="73" t="s">
        <v>5471</v>
      </c>
    </row>
    <row r="14457" spans="1:7">
      <c r="A14457" s="73">
        <v>2147452</v>
      </c>
      <c r="B14457" s="73" t="s">
        <v>71597</v>
      </c>
      <c r="C14457" s="73" t="s">
        <v>71598</v>
      </c>
      <c r="D14457" s="73" t="s">
        <v>71599</v>
      </c>
      <c r="E14457" s="73" t="s">
        <v>58819</v>
      </c>
      <c r="F14457" s="74"/>
      <c r="G14457" s="73" t="s">
        <v>5471</v>
      </c>
    </row>
    <row r="14458" spans="1:7">
      <c r="A14458" s="73">
        <v>359554</v>
      </c>
      <c r="B14458" s="73" t="s">
        <v>71600</v>
      </c>
      <c r="C14458" s="73" t="s">
        <v>71601</v>
      </c>
      <c r="D14458" s="73" t="s">
        <v>71602</v>
      </c>
      <c r="E14458" s="73" t="s">
        <v>56328</v>
      </c>
      <c r="F14458" s="74"/>
      <c r="G14458" s="73" t="s">
        <v>5471</v>
      </c>
    </row>
    <row r="14459" spans="1:7">
      <c r="A14459" s="73">
        <v>27336</v>
      </c>
      <c r="B14459" s="73" t="s">
        <v>71603</v>
      </c>
      <c r="C14459" s="73" t="s">
        <v>71604</v>
      </c>
      <c r="D14459" s="73" t="s">
        <v>71605</v>
      </c>
      <c r="E14459" s="73" t="s">
        <v>5730</v>
      </c>
      <c r="F14459" s="74"/>
      <c r="G14459" s="73" t="s">
        <v>5471</v>
      </c>
    </row>
    <row r="14460" spans="1:7">
      <c r="A14460" s="73">
        <v>1244450</v>
      </c>
      <c r="B14460" s="73" t="s">
        <v>71606</v>
      </c>
      <c r="C14460" s="73" t="s">
        <v>71607</v>
      </c>
      <c r="D14460" s="73" t="s">
        <v>71608</v>
      </c>
      <c r="E14460" s="73" t="s">
        <v>71609</v>
      </c>
      <c r="F14460" s="74"/>
      <c r="G14460" s="73" t="s">
        <v>5471</v>
      </c>
    </row>
    <row r="14461" spans="1:7">
      <c r="A14461" s="73">
        <v>36070</v>
      </c>
      <c r="B14461" s="73" t="s">
        <v>71610</v>
      </c>
      <c r="C14461" s="73" t="s">
        <v>71611</v>
      </c>
      <c r="D14461" s="73" t="s">
        <v>71612</v>
      </c>
      <c r="E14461" s="73" t="s">
        <v>62843</v>
      </c>
      <c r="F14461" s="74"/>
      <c r="G14461" s="73" t="s">
        <v>5471</v>
      </c>
    </row>
    <row r="14462" spans="1:7">
      <c r="A14462" s="73">
        <v>34762</v>
      </c>
      <c r="B14462" s="73" t="s">
        <v>71613</v>
      </c>
      <c r="C14462" s="73" t="s">
        <v>71614</v>
      </c>
      <c r="D14462" s="73" t="s">
        <v>71615</v>
      </c>
      <c r="E14462" s="73" t="s">
        <v>37989</v>
      </c>
      <c r="F14462" s="74"/>
      <c r="G14462" s="73" t="s">
        <v>5471</v>
      </c>
    </row>
    <row r="14463" spans="1:7">
      <c r="A14463" s="73">
        <v>36102</v>
      </c>
      <c r="B14463" s="73" t="s">
        <v>71616</v>
      </c>
      <c r="C14463" s="73" t="s">
        <v>71617</v>
      </c>
      <c r="D14463" s="73" t="s">
        <v>71618</v>
      </c>
      <c r="E14463" s="73" t="s">
        <v>62843</v>
      </c>
      <c r="F14463" s="74"/>
      <c r="G14463" s="73" t="s">
        <v>5471</v>
      </c>
    </row>
    <row r="14464" spans="1:7">
      <c r="A14464" s="73">
        <v>34068</v>
      </c>
      <c r="B14464" s="73" t="s">
        <v>71619</v>
      </c>
      <c r="C14464" s="73" t="s">
        <v>71620</v>
      </c>
      <c r="D14464" s="73" t="s">
        <v>71621</v>
      </c>
      <c r="E14464" s="73" t="s">
        <v>6911</v>
      </c>
      <c r="F14464" s="74" t="s">
        <v>5061</v>
      </c>
      <c r="G14464" s="73" t="s">
        <v>5471</v>
      </c>
    </row>
    <row r="14465" spans="1:7">
      <c r="A14465" s="73">
        <v>317215</v>
      </c>
      <c r="B14465" s="73" t="s">
        <v>71622</v>
      </c>
      <c r="C14465" s="73" t="s">
        <v>71623</v>
      </c>
      <c r="D14465" s="73" t="s">
        <v>71624</v>
      </c>
      <c r="E14465" s="73" t="s">
        <v>71625</v>
      </c>
      <c r="F14465" s="74"/>
      <c r="G14465" s="73" t="s">
        <v>5471</v>
      </c>
    </row>
    <row r="14466" spans="1:7">
      <c r="A14466" s="73">
        <v>38842</v>
      </c>
      <c r="B14466" s="73" t="s">
        <v>71626</v>
      </c>
      <c r="C14466" s="73" t="s">
        <v>71627</v>
      </c>
      <c r="D14466" s="73" t="s">
        <v>71628</v>
      </c>
      <c r="E14466" s="73" t="s">
        <v>71629</v>
      </c>
      <c r="F14466" s="74"/>
      <c r="G14466" s="73" t="s">
        <v>5471</v>
      </c>
    </row>
    <row r="14467" spans="1:7">
      <c r="A14467" s="73">
        <v>54791</v>
      </c>
      <c r="B14467" s="73" t="s">
        <v>71630</v>
      </c>
      <c r="C14467" s="73" t="s">
        <v>71631</v>
      </c>
      <c r="D14467" s="73" t="s">
        <v>71632</v>
      </c>
      <c r="E14467" s="73" t="s">
        <v>56340</v>
      </c>
      <c r="F14467" s="74"/>
      <c r="G14467" s="73" t="s">
        <v>5471</v>
      </c>
    </row>
    <row r="14468" spans="1:7">
      <c r="A14468" s="73">
        <v>512345</v>
      </c>
      <c r="B14468" s="73" t="s">
        <v>71633</v>
      </c>
      <c r="C14468" s="73" t="s">
        <v>71634</v>
      </c>
      <c r="D14468" s="73" t="s">
        <v>71635</v>
      </c>
      <c r="E14468" s="73" t="s">
        <v>71636</v>
      </c>
      <c r="F14468" s="74" t="s">
        <v>4469</v>
      </c>
      <c r="G14468" s="73" t="s">
        <v>5471</v>
      </c>
    </row>
    <row r="14469" spans="1:7">
      <c r="A14469" s="73">
        <v>907750</v>
      </c>
      <c r="B14469" s="73" t="s">
        <v>71637</v>
      </c>
      <c r="C14469" s="73" t="s">
        <v>71638</v>
      </c>
      <c r="D14469" s="73" t="s">
        <v>71639</v>
      </c>
      <c r="E14469" s="73" t="s">
        <v>71640</v>
      </c>
      <c r="F14469" s="74"/>
      <c r="G14469" s="73" t="s">
        <v>5471</v>
      </c>
    </row>
    <row r="14470" spans="1:7">
      <c r="A14470" s="73">
        <v>1260462</v>
      </c>
      <c r="B14470" s="73" t="s">
        <v>71641</v>
      </c>
      <c r="C14470" s="73" t="s">
        <v>71642</v>
      </c>
      <c r="D14470" s="73" t="s">
        <v>71643</v>
      </c>
      <c r="E14470" s="73" t="s">
        <v>71644</v>
      </c>
      <c r="F14470" s="74"/>
      <c r="G14470" s="73" t="s">
        <v>5471</v>
      </c>
    </row>
    <row r="14471" spans="1:7">
      <c r="A14471" s="73">
        <v>1637174</v>
      </c>
      <c r="B14471" s="73" t="s">
        <v>71645</v>
      </c>
      <c r="C14471" s="73" t="s">
        <v>71646</v>
      </c>
      <c r="D14471" s="73" t="s">
        <v>71647</v>
      </c>
      <c r="E14471" s="73" t="s">
        <v>56920</v>
      </c>
      <c r="F14471" s="74"/>
      <c r="G14471" s="73" t="s">
        <v>5471</v>
      </c>
    </row>
    <row r="14472" spans="1:7">
      <c r="A14472" s="73">
        <v>1263471</v>
      </c>
      <c r="B14472" s="73" t="s">
        <v>71648</v>
      </c>
      <c r="C14472" s="73" t="s">
        <v>71649</v>
      </c>
      <c r="D14472" s="73" t="s">
        <v>71650</v>
      </c>
      <c r="E14472" s="73" t="s">
        <v>71651</v>
      </c>
      <c r="F14472" s="74"/>
      <c r="G14472" s="73" t="s">
        <v>5471</v>
      </c>
    </row>
    <row r="14473" spans="1:7">
      <c r="A14473" s="73">
        <v>709364</v>
      </c>
      <c r="B14473" s="73" t="s">
        <v>71652</v>
      </c>
      <c r="C14473" s="73" t="s">
        <v>71653</v>
      </c>
      <c r="D14473" s="73" t="s">
        <v>71654</v>
      </c>
      <c r="E14473" s="73" t="s">
        <v>57591</v>
      </c>
      <c r="F14473" s="74"/>
      <c r="G14473" s="73" t="s">
        <v>5471</v>
      </c>
    </row>
    <row r="14474" spans="1:7">
      <c r="A14474" s="73">
        <v>927388</v>
      </c>
      <c r="B14474" s="73" t="s">
        <v>71655</v>
      </c>
      <c r="C14474" s="73" t="s">
        <v>71656</v>
      </c>
      <c r="D14474" s="73" t="s">
        <v>71657</v>
      </c>
      <c r="E14474" s="73" t="s">
        <v>71658</v>
      </c>
      <c r="F14474" s="74"/>
      <c r="G14474" s="73" t="s">
        <v>5471</v>
      </c>
    </row>
    <row r="14475" spans="1:7">
      <c r="A14475" s="73">
        <v>1665970</v>
      </c>
      <c r="B14475" s="73" t="s">
        <v>71659</v>
      </c>
      <c r="C14475" s="73" t="s">
        <v>46458</v>
      </c>
      <c r="D14475" s="73" t="s">
        <v>71660</v>
      </c>
      <c r="E14475" s="73" t="s">
        <v>48450</v>
      </c>
      <c r="F14475" s="74" t="s">
        <v>6327</v>
      </c>
      <c r="G14475" s="73" t="s">
        <v>5471</v>
      </c>
    </row>
    <row r="14476" spans="1:7">
      <c r="A14476" s="73">
        <v>254306</v>
      </c>
      <c r="B14476" s="73" t="s">
        <v>71661</v>
      </c>
      <c r="C14476" s="73" t="s">
        <v>71662</v>
      </c>
      <c r="D14476" s="73" t="s">
        <v>71663</v>
      </c>
      <c r="E14476" s="73" t="s">
        <v>71664</v>
      </c>
      <c r="F14476" s="74" t="s">
        <v>6327</v>
      </c>
      <c r="G14476" s="73" t="s">
        <v>5471</v>
      </c>
    </row>
    <row r="14477" spans="1:7">
      <c r="A14477" s="73">
        <v>1637964</v>
      </c>
      <c r="B14477" s="73" t="s">
        <v>71665</v>
      </c>
      <c r="C14477" s="73" t="s">
        <v>46458</v>
      </c>
      <c r="D14477" s="73" t="s">
        <v>71666</v>
      </c>
      <c r="E14477" s="73" t="s">
        <v>48450</v>
      </c>
      <c r="F14477" s="74" t="s">
        <v>6327</v>
      </c>
      <c r="G14477" s="73" t="s">
        <v>5471</v>
      </c>
    </row>
    <row r="14478" spans="1:7">
      <c r="A14478" s="73">
        <v>1439977</v>
      </c>
      <c r="B14478" s="73" t="s">
        <v>71667</v>
      </c>
      <c r="C14478" s="73" t="s">
        <v>71668</v>
      </c>
      <c r="D14478" s="73" t="s">
        <v>71669</v>
      </c>
      <c r="E14478" s="73" t="s">
        <v>71670</v>
      </c>
      <c r="F14478" s="74"/>
      <c r="G14478" s="73" t="s">
        <v>5471</v>
      </c>
    </row>
    <row r="14479" spans="1:7">
      <c r="A14479" s="73">
        <v>1439946</v>
      </c>
      <c r="B14479" s="73" t="s">
        <v>71671</v>
      </c>
      <c r="C14479" s="73" t="s">
        <v>71672</v>
      </c>
      <c r="D14479" s="73" t="s">
        <v>71673</v>
      </c>
      <c r="E14479" s="73" t="s">
        <v>71674</v>
      </c>
      <c r="F14479" s="74"/>
      <c r="G14479" s="73" t="s">
        <v>5471</v>
      </c>
    </row>
    <row r="14480" spans="1:7">
      <c r="A14480" s="73">
        <v>1508852</v>
      </c>
      <c r="B14480" s="73" t="s">
        <v>71675</v>
      </c>
      <c r="C14480" s="73" t="s">
        <v>71676</v>
      </c>
      <c r="D14480" s="73" t="s">
        <v>71677</v>
      </c>
      <c r="E14480" s="73" t="s">
        <v>56650</v>
      </c>
      <c r="F14480" s="74"/>
      <c r="G14480" s="73" t="s">
        <v>5471</v>
      </c>
    </row>
    <row r="14481" spans="1:7">
      <c r="A14481" s="73">
        <v>378610</v>
      </c>
      <c r="B14481" s="73" t="s">
        <v>71678</v>
      </c>
      <c r="C14481" s="73" t="s">
        <v>71679</v>
      </c>
      <c r="D14481" s="73" t="s">
        <v>71680</v>
      </c>
      <c r="E14481" s="73" t="s">
        <v>55850</v>
      </c>
      <c r="F14481" s="74"/>
      <c r="G14481" s="73" t="s">
        <v>5471</v>
      </c>
    </row>
    <row r="14482" spans="1:7">
      <c r="A14482" s="73">
        <v>34552</v>
      </c>
      <c r="B14482" s="73" t="s">
        <v>71681</v>
      </c>
      <c r="C14482" s="73" t="s">
        <v>71682</v>
      </c>
      <c r="D14482" s="73" t="s">
        <v>71683</v>
      </c>
      <c r="E14482" s="73" t="s">
        <v>56912</v>
      </c>
      <c r="F14482" s="74"/>
      <c r="G14482" s="73" t="s">
        <v>5471</v>
      </c>
    </row>
    <row r="14483" spans="1:7">
      <c r="A14483" s="73">
        <v>196594</v>
      </c>
      <c r="B14483" s="73" t="s">
        <v>71684</v>
      </c>
      <c r="C14483" s="73" t="s">
        <v>71685</v>
      </c>
      <c r="D14483" s="73" t="s">
        <v>71686</v>
      </c>
      <c r="E14483" s="73" t="s">
        <v>55327</v>
      </c>
      <c r="F14483" s="74"/>
      <c r="G14483" s="73" t="s">
        <v>5471</v>
      </c>
    </row>
    <row r="14484" spans="1:7">
      <c r="A14484" s="73">
        <v>196562</v>
      </c>
      <c r="B14484" s="73" t="s">
        <v>71687</v>
      </c>
      <c r="C14484" s="73" t="s">
        <v>71688</v>
      </c>
      <c r="D14484" s="73" t="s">
        <v>71689</v>
      </c>
      <c r="E14484" s="73" t="s">
        <v>71690</v>
      </c>
      <c r="F14484" s="74"/>
      <c r="G14484" s="73" t="s">
        <v>5471</v>
      </c>
    </row>
    <row r="14485" spans="1:7">
      <c r="A14485" s="73">
        <v>196625</v>
      </c>
      <c r="B14485" s="73" t="s">
        <v>71691</v>
      </c>
      <c r="C14485" s="73" t="s">
        <v>71692</v>
      </c>
      <c r="D14485" s="73" t="s">
        <v>71693</v>
      </c>
      <c r="E14485" s="73" t="s">
        <v>71690</v>
      </c>
      <c r="F14485" s="74"/>
      <c r="G14485" s="73" t="s">
        <v>5471</v>
      </c>
    </row>
    <row r="14486" spans="1:7">
      <c r="A14486" s="73">
        <v>504257</v>
      </c>
      <c r="B14486" s="73" t="s">
        <v>71694</v>
      </c>
      <c r="C14486" s="73" t="s">
        <v>71695</v>
      </c>
      <c r="D14486" s="73" t="s">
        <v>71696</v>
      </c>
      <c r="E14486" s="73" t="s">
        <v>71697</v>
      </c>
      <c r="F14486" s="74"/>
      <c r="G14486" s="73" t="s">
        <v>5471</v>
      </c>
    </row>
    <row r="14487" spans="1:7">
      <c r="A14487" s="73">
        <v>1417541</v>
      </c>
      <c r="B14487" s="73" t="s">
        <v>71698</v>
      </c>
      <c r="C14487" s="73" t="s">
        <v>71699</v>
      </c>
      <c r="D14487" s="73" t="s">
        <v>71700</v>
      </c>
      <c r="E14487" s="73" t="s">
        <v>53056</v>
      </c>
      <c r="F14487" s="74" t="s">
        <v>4469</v>
      </c>
      <c r="G14487" s="73" t="s">
        <v>5471</v>
      </c>
    </row>
    <row r="14488" spans="1:7">
      <c r="A14488" s="73">
        <v>134536</v>
      </c>
      <c r="B14488" s="73" t="s">
        <v>71701</v>
      </c>
      <c r="C14488" s="73" t="s">
        <v>71702</v>
      </c>
      <c r="D14488" s="73" t="s">
        <v>71703</v>
      </c>
      <c r="E14488" s="73" t="s">
        <v>19692</v>
      </c>
      <c r="F14488" s="74" t="s">
        <v>25496</v>
      </c>
      <c r="G14488" s="73" t="s">
        <v>5471</v>
      </c>
    </row>
    <row r="14489" spans="1:7">
      <c r="A14489" s="73">
        <v>34584</v>
      </c>
      <c r="B14489" s="73" t="s">
        <v>71704</v>
      </c>
      <c r="C14489" s="73" t="s">
        <v>71705</v>
      </c>
      <c r="D14489" s="73" t="s">
        <v>71706</v>
      </c>
      <c r="E14489" s="73" t="s">
        <v>55427</v>
      </c>
      <c r="F14489" s="74"/>
      <c r="G14489" s="73" t="s">
        <v>5471</v>
      </c>
    </row>
    <row r="14490" spans="1:7">
      <c r="A14490" s="73">
        <v>1872907</v>
      </c>
      <c r="B14490" s="73" t="s">
        <v>71707</v>
      </c>
      <c r="C14490" s="73" t="s">
        <v>71708</v>
      </c>
      <c r="D14490" s="73" t="s">
        <v>71709</v>
      </c>
      <c r="E14490" s="73" t="s">
        <v>71710</v>
      </c>
      <c r="F14490" s="74" t="s">
        <v>71711</v>
      </c>
      <c r="G14490" s="73" t="s">
        <v>5471</v>
      </c>
    </row>
    <row r="14491" spans="1:7">
      <c r="A14491" s="73">
        <v>481271</v>
      </c>
      <c r="B14491" s="73" t="s">
        <v>71712</v>
      </c>
      <c r="C14491" s="73" t="s">
        <v>71713</v>
      </c>
      <c r="D14491" s="73" t="s">
        <v>71714</v>
      </c>
      <c r="E14491" s="73" t="s">
        <v>55725</v>
      </c>
      <c r="F14491" s="74"/>
      <c r="G14491" s="73" t="s">
        <v>5471</v>
      </c>
    </row>
    <row r="14492" spans="1:7">
      <c r="A14492" s="73">
        <v>34007</v>
      </c>
      <c r="B14492" s="73" t="s">
        <v>71715</v>
      </c>
      <c r="C14492" s="73" t="s">
        <v>71716</v>
      </c>
      <c r="D14492" s="73" t="s">
        <v>71717</v>
      </c>
      <c r="E14492" s="73" t="s">
        <v>17128</v>
      </c>
      <c r="F14492" s="74"/>
      <c r="G14492" s="73" t="s">
        <v>5471</v>
      </c>
    </row>
    <row r="14493" spans="1:7">
      <c r="A14493" s="73">
        <v>1815077</v>
      </c>
      <c r="B14493" s="73" t="s">
        <v>71718</v>
      </c>
      <c r="C14493" s="73" t="s">
        <v>71719</v>
      </c>
      <c r="D14493" s="73" t="s">
        <v>71720</v>
      </c>
      <c r="E14493" s="73" t="s">
        <v>71721</v>
      </c>
      <c r="F14493" s="74"/>
      <c r="G14493" s="73" t="s">
        <v>5471</v>
      </c>
    </row>
    <row r="14494" spans="1:7">
      <c r="A14494" s="73">
        <v>776632</v>
      </c>
      <c r="B14494" s="73" t="s">
        <v>71722</v>
      </c>
      <c r="C14494" s="73" t="s">
        <v>6773</v>
      </c>
      <c r="D14494" s="73" t="s">
        <v>71723</v>
      </c>
      <c r="E14494" s="73" t="s">
        <v>53137</v>
      </c>
      <c r="F14494" s="74" t="s">
        <v>6775</v>
      </c>
      <c r="G14494" s="73" t="s">
        <v>5471</v>
      </c>
    </row>
    <row r="14495" spans="1:7">
      <c r="A14495" s="73">
        <v>1755059</v>
      </c>
      <c r="B14495" s="73" t="s">
        <v>71724</v>
      </c>
      <c r="C14495" s="73" t="s">
        <v>71725</v>
      </c>
      <c r="D14495" s="73" t="s">
        <v>71726</v>
      </c>
      <c r="E14495" s="73" t="s">
        <v>25091</v>
      </c>
      <c r="F14495" s="74" t="s">
        <v>71727</v>
      </c>
      <c r="G14495" s="73" t="s">
        <v>5471</v>
      </c>
    </row>
    <row r="14496" spans="1:7">
      <c r="A14496" s="73">
        <v>125833</v>
      </c>
      <c r="B14496" s="73" t="s">
        <v>71728</v>
      </c>
      <c r="C14496" s="73" t="s">
        <v>71729</v>
      </c>
      <c r="D14496" s="73" t="s">
        <v>71730</v>
      </c>
      <c r="E14496" s="73" t="s">
        <v>71731</v>
      </c>
      <c r="F14496" s="74"/>
      <c r="G14496" s="73" t="s">
        <v>5471</v>
      </c>
    </row>
    <row r="14497" spans="1:7">
      <c r="A14497" s="73">
        <v>260088</v>
      </c>
      <c r="B14497" s="73" t="s">
        <v>71732</v>
      </c>
      <c r="C14497" s="73" t="s">
        <v>71733</v>
      </c>
      <c r="D14497" s="73" t="s">
        <v>71734</v>
      </c>
      <c r="E14497" s="73" t="s">
        <v>23450</v>
      </c>
      <c r="F14497" s="74" t="s">
        <v>30636</v>
      </c>
      <c r="G14497" s="73" t="s">
        <v>5471</v>
      </c>
    </row>
    <row r="14498" spans="1:7">
      <c r="A14498" s="73">
        <v>1294030</v>
      </c>
      <c r="B14498" s="73" t="s">
        <v>71735</v>
      </c>
      <c r="C14498" s="73" t="s">
        <v>71736</v>
      </c>
      <c r="D14498" s="73" t="s">
        <v>71737</v>
      </c>
      <c r="E14498" s="73" t="s">
        <v>71738</v>
      </c>
      <c r="F14498" s="74" t="s">
        <v>71739</v>
      </c>
      <c r="G14498" s="73" t="s">
        <v>5471</v>
      </c>
    </row>
    <row r="14499" spans="1:7">
      <c r="A14499" s="73">
        <v>34036</v>
      </c>
      <c r="B14499" s="73" t="s">
        <v>71740</v>
      </c>
      <c r="C14499" s="73" t="s">
        <v>71741</v>
      </c>
      <c r="D14499" s="73" t="s">
        <v>71742</v>
      </c>
      <c r="E14499" s="73" t="s">
        <v>71743</v>
      </c>
      <c r="F14499" s="74"/>
      <c r="G14499" s="73" t="s">
        <v>5471</v>
      </c>
    </row>
    <row r="14500" spans="1:7">
      <c r="A14500" s="73">
        <v>33331</v>
      </c>
      <c r="B14500" s="73" t="s">
        <v>71744</v>
      </c>
      <c r="C14500" s="73" t="s">
        <v>71745</v>
      </c>
      <c r="D14500" s="73" t="s">
        <v>71746</v>
      </c>
      <c r="E14500" s="73" t="s">
        <v>71747</v>
      </c>
      <c r="F14500" s="74"/>
      <c r="G14500" s="73" t="s">
        <v>5471</v>
      </c>
    </row>
    <row r="14501" spans="1:7">
      <c r="A14501" s="73">
        <v>1601718</v>
      </c>
      <c r="B14501" s="73" t="s">
        <v>71748</v>
      </c>
      <c r="C14501" s="73" t="s">
        <v>71749</v>
      </c>
      <c r="D14501" s="73" t="s">
        <v>71750</v>
      </c>
      <c r="E14501" s="73" t="s">
        <v>56992</v>
      </c>
      <c r="F14501" s="74"/>
      <c r="G14501" s="73" t="s">
        <v>5471</v>
      </c>
    </row>
    <row r="14502" spans="1:7">
      <c r="A14502" s="73">
        <v>136911</v>
      </c>
      <c r="B14502" s="73" t="s">
        <v>24711</v>
      </c>
      <c r="C14502" s="73" t="s">
        <v>71751</v>
      </c>
      <c r="D14502" s="73" t="s">
        <v>24713</v>
      </c>
      <c r="E14502" s="73" t="s">
        <v>24714</v>
      </c>
      <c r="F14502" s="74"/>
      <c r="G14502" s="73" t="s">
        <v>5471</v>
      </c>
    </row>
    <row r="14503" spans="1:7">
      <c r="A14503" s="73">
        <v>34184</v>
      </c>
      <c r="B14503" s="73" t="s">
        <v>71752</v>
      </c>
      <c r="C14503" s="73" t="s">
        <v>63119</v>
      </c>
      <c r="D14503" s="73" t="s">
        <v>71753</v>
      </c>
      <c r="E14503" s="73" t="s">
        <v>63121</v>
      </c>
      <c r="F14503" s="74" t="s">
        <v>5061</v>
      </c>
      <c r="G14503" s="73" t="s">
        <v>5471</v>
      </c>
    </row>
    <row r="14504" spans="1:7">
      <c r="A14504" s="73">
        <v>34426</v>
      </c>
      <c r="B14504" s="73" t="s">
        <v>71754</v>
      </c>
      <c r="C14504" s="73" t="s">
        <v>71755</v>
      </c>
      <c r="D14504" s="73" t="s">
        <v>71756</v>
      </c>
      <c r="E14504" s="73" t="s">
        <v>71757</v>
      </c>
      <c r="F14504" s="74"/>
      <c r="G14504" s="73" t="s">
        <v>5471</v>
      </c>
    </row>
    <row r="14505" spans="1:7">
      <c r="A14505" s="73">
        <v>1097074</v>
      </c>
      <c r="B14505" s="73" t="s">
        <v>71758</v>
      </c>
      <c r="C14505" s="73" t="s">
        <v>71759</v>
      </c>
      <c r="D14505" s="73" t="s">
        <v>71760</v>
      </c>
      <c r="E14505" s="73" t="s">
        <v>71761</v>
      </c>
      <c r="F14505" s="74"/>
      <c r="G14505" s="73" t="s">
        <v>5471</v>
      </c>
    </row>
    <row r="14506" spans="1:7">
      <c r="A14506" s="73">
        <v>34216</v>
      </c>
      <c r="B14506" s="73" t="s">
        <v>71762</v>
      </c>
      <c r="C14506" s="73" t="s">
        <v>71763</v>
      </c>
      <c r="D14506" s="73" t="s">
        <v>71764</v>
      </c>
      <c r="E14506" s="73" t="s">
        <v>36651</v>
      </c>
      <c r="F14506" s="74" t="s">
        <v>5061</v>
      </c>
      <c r="G14506" s="73" t="s">
        <v>5471</v>
      </c>
    </row>
    <row r="14507" spans="1:7">
      <c r="A14507" s="73">
        <v>164183</v>
      </c>
      <c r="B14507" s="73" t="s">
        <v>71765</v>
      </c>
      <c r="C14507" s="73" t="s">
        <v>71766</v>
      </c>
      <c r="D14507" s="73" t="s">
        <v>71767</v>
      </c>
      <c r="E14507" s="73" t="s">
        <v>57130</v>
      </c>
      <c r="F14507" s="74"/>
      <c r="G14507" s="73" t="s">
        <v>5471</v>
      </c>
    </row>
    <row r="14508" spans="1:7">
      <c r="A14508" s="73">
        <v>895487</v>
      </c>
      <c r="B14508" s="73" t="s">
        <v>71768</v>
      </c>
      <c r="C14508" s="73" t="s">
        <v>71769</v>
      </c>
      <c r="D14508" s="73" t="s">
        <v>71770</v>
      </c>
      <c r="E14508" s="73" t="s">
        <v>71771</v>
      </c>
      <c r="F14508" s="74" t="s">
        <v>8497</v>
      </c>
      <c r="G14508" s="73" t="s">
        <v>5471</v>
      </c>
    </row>
    <row r="14509" spans="1:7">
      <c r="A14509" s="73">
        <v>55032</v>
      </c>
      <c r="B14509" s="73" t="s">
        <v>71772</v>
      </c>
      <c r="C14509" s="73" t="s">
        <v>71773</v>
      </c>
      <c r="D14509" s="73" t="s">
        <v>71774</v>
      </c>
      <c r="E14509" s="73" t="s">
        <v>54848</v>
      </c>
      <c r="F14509" s="74"/>
      <c r="G14509" s="73" t="s">
        <v>5471</v>
      </c>
    </row>
    <row r="14510" spans="1:7">
      <c r="A14510" s="73">
        <v>546444</v>
      </c>
      <c r="B14510" s="73" t="s">
        <v>71775</v>
      </c>
      <c r="C14510" s="73" t="s">
        <v>71776</v>
      </c>
      <c r="D14510" s="73" t="s">
        <v>71777</v>
      </c>
      <c r="E14510" s="73" t="s">
        <v>53554</v>
      </c>
      <c r="F14510" s="74"/>
      <c r="G14510" s="73" t="s">
        <v>5471</v>
      </c>
    </row>
    <row r="14511" spans="1:7">
      <c r="A14511" s="73">
        <v>866512</v>
      </c>
      <c r="B14511" s="73" t="s">
        <v>71778</v>
      </c>
      <c r="C14511" s="73" t="s">
        <v>71779</v>
      </c>
      <c r="D14511" s="73" t="s">
        <v>71780</v>
      </c>
      <c r="E14511" s="73" t="s">
        <v>53519</v>
      </c>
      <c r="F14511" s="74"/>
      <c r="G14511" s="73" t="s">
        <v>5471</v>
      </c>
    </row>
    <row r="14512" spans="1:7">
      <c r="A14512" s="73">
        <v>1837022</v>
      </c>
      <c r="B14512" s="73" t="s">
        <v>71781</v>
      </c>
      <c r="C14512" s="73" t="s">
        <v>71782</v>
      </c>
      <c r="D14512" s="73" t="s">
        <v>71783</v>
      </c>
      <c r="E14512" s="73" t="s">
        <v>53519</v>
      </c>
      <c r="F14512" s="74"/>
      <c r="G14512" s="73" t="s">
        <v>5471</v>
      </c>
    </row>
    <row r="14513" spans="1:7">
      <c r="A14513" s="73">
        <v>595231</v>
      </c>
      <c r="B14513" s="73" t="s">
        <v>71784</v>
      </c>
      <c r="C14513" s="73" t="s">
        <v>71785</v>
      </c>
      <c r="D14513" s="73" t="s">
        <v>71786</v>
      </c>
      <c r="E14513" s="73" t="s">
        <v>71787</v>
      </c>
      <c r="F14513" s="74"/>
      <c r="G14513" s="73" t="s">
        <v>5471</v>
      </c>
    </row>
    <row r="14514" spans="1:7">
      <c r="A14514" s="73">
        <v>1648615</v>
      </c>
      <c r="B14514" s="73" t="s">
        <v>71788</v>
      </c>
      <c r="C14514" s="73" t="s">
        <v>71789</v>
      </c>
      <c r="D14514" s="73" t="s">
        <v>71790</v>
      </c>
      <c r="E14514" s="73" t="s">
        <v>71791</v>
      </c>
      <c r="F14514" s="74" t="s">
        <v>8497</v>
      </c>
      <c r="G14514" s="73" t="s">
        <v>5471</v>
      </c>
    </row>
    <row r="14515" spans="1:7">
      <c r="A14515" s="73">
        <v>1258269</v>
      </c>
      <c r="B14515" s="73" t="s">
        <v>71792</v>
      </c>
      <c r="C14515" s="73" t="s">
        <v>71793</v>
      </c>
      <c r="D14515" s="73" t="s">
        <v>71794</v>
      </c>
      <c r="E14515" s="73" t="s">
        <v>71795</v>
      </c>
      <c r="F14515" s="74"/>
      <c r="G14515" s="73" t="s">
        <v>5471</v>
      </c>
    </row>
    <row r="14516" spans="1:7">
      <c r="A14516" s="73">
        <v>194649</v>
      </c>
      <c r="B14516" s="73" t="s">
        <v>71796</v>
      </c>
      <c r="C14516" s="73" t="s">
        <v>71797</v>
      </c>
      <c r="D14516" s="73" t="s">
        <v>71798</v>
      </c>
      <c r="E14516" s="73" t="s">
        <v>21796</v>
      </c>
      <c r="F14516" s="74" t="s">
        <v>5750</v>
      </c>
      <c r="G14516" s="73" t="s">
        <v>5471</v>
      </c>
    </row>
    <row r="14517" spans="1:7">
      <c r="A14517" s="73">
        <v>809990</v>
      </c>
      <c r="B14517" s="73" t="s">
        <v>71799</v>
      </c>
      <c r="C14517" s="73" t="s">
        <v>71800</v>
      </c>
      <c r="D14517" s="73" t="s">
        <v>71801</v>
      </c>
      <c r="E14517" s="73" t="s">
        <v>71802</v>
      </c>
      <c r="F14517" s="74"/>
      <c r="G14517" s="73" t="s">
        <v>5471</v>
      </c>
    </row>
    <row r="14518" spans="1:7">
      <c r="A14518" s="73">
        <v>115968</v>
      </c>
      <c r="B14518" s="73" t="s">
        <v>71803</v>
      </c>
      <c r="C14518" s="73" t="s">
        <v>71804</v>
      </c>
      <c r="D14518" s="73" t="s">
        <v>71805</v>
      </c>
      <c r="E14518" s="73" t="s">
        <v>71806</v>
      </c>
      <c r="F14518" s="74"/>
      <c r="G14518" s="73" t="s">
        <v>5471</v>
      </c>
    </row>
    <row r="14519" spans="1:7">
      <c r="A14519" s="73">
        <v>1303310</v>
      </c>
      <c r="B14519" s="73" t="s">
        <v>71807</v>
      </c>
      <c r="C14519" s="73" t="s">
        <v>71808</v>
      </c>
      <c r="D14519" s="73" t="s">
        <v>71809</v>
      </c>
      <c r="E14519" s="73" t="s">
        <v>71810</v>
      </c>
      <c r="F14519" s="74" t="s">
        <v>8497</v>
      </c>
      <c r="G14519" s="73" t="s">
        <v>5471</v>
      </c>
    </row>
    <row r="14520" spans="1:7">
      <c r="A14520" s="73">
        <v>71260</v>
      </c>
      <c r="B14520" s="73" t="s">
        <v>71811</v>
      </c>
      <c r="C14520" s="73" t="s">
        <v>71812</v>
      </c>
      <c r="D14520" s="73" t="s">
        <v>71813</v>
      </c>
      <c r="E14520" s="73" t="s">
        <v>71814</v>
      </c>
      <c r="F14520" s="74" t="s">
        <v>4324</v>
      </c>
      <c r="G14520" s="73" t="s">
        <v>5471</v>
      </c>
    </row>
    <row r="14521" spans="1:7">
      <c r="A14521" s="73">
        <v>71228</v>
      </c>
      <c r="B14521" s="73" t="s">
        <v>71815</v>
      </c>
      <c r="C14521" s="73" t="s">
        <v>71816</v>
      </c>
      <c r="D14521" s="73" t="s">
        <v>71817</v>
      </c>
      <c r="E14521" s="73" t="s">
        <v>71814</v>
      </c>
      <c r="F14521" s="74" t="s">
        <v>4324</v>
      </c>
      <c r="G14521" s="73" t="s">
        <v>5471</v>
      </c>
    </row>
    <row r="14522" spans="1:7">
      <c r="A14522" s="73">
        <v>377788</v>
      </c>
      <c r="B14522" s="73" t="s">
        <v>71818</v>
      </c>
      <c r="C14522" s="73" t="s">
        <v>71819</v>
      </c>
      <c r="D14522" s="73" t="s">
        <v>71820</v>
      </c>
      <c r="E14522" s="73" t="s">
        <v>53297</v>
      </c>
      <c r="F14522" s="74"/>
      <c r="G14522" s="73" t="s">
        <v>5471</v>
      </c>
    </row>
    <row r="14523" spans="1:7">
      <c r="A14523" s="73">
        <v>27155</v>
      </c>
      <c r="B14523" s="73" t="s">
        <v>71821</v>
      </c>
      <c r="C14523" s="73" t="s">
        <v>71822</v>
      </c>
      <c r="D14523" s="73" t="s">
        <v>71823</v>
      </c>
      <c r="E14523" s="73" t="s">
        <v>59742</v>
      </c>
      <c r="F14523" s="74"/>
      <c r="G14523" s="73" t="s">
        <v>5471</v>
      </c>
    </row>
    <row r="14524" spans="1:7">
      <c r="A14524" s="73">
        <v>27124</v>
      </c>
      <c r="B14524" s="73" t="s">
        <v>71824</v>
      </c>
      <c r="C14524" s="73" t="s">
        <v>71825</v>
      </c>
      <c r="D14524" s="73" t="s">
        <v>71826</v>
      </c>
      <c r="E14524" s="73" t="s">
        <v>59742</v>
      </c>
      <c r="F14524" s="74"/>
      <c r="G14524" s="73" t="s">
        <v>5471</v>
      </c>
    </row>
    <row r="14525" spans="1:7">
      <c r="A14525" s="73">
        <v>34670</v>
      </c>
      <c r="B14525" s="73" t="s">
        <v>71827</v>
      </c>
      <c r="C14525" s="73" t="s">
        <v>71828</v>
      </c>
      <c r="D14525" s="73" t="s">
        <v>71829</v>
      </c>
      <c r="E14525" s="73" t="s">
        <v>71830</v>
      </c>
      <c r="F14525" s="74"/>
      <c r="G14525" s="73" t="s">
        <v>5471</v>
      </c>
    </row>
    <row r="14526" spans="1:7">
      <c r="A14526" s="73">
        <v>1189234</v>
      </c>
      <c r="B14526" s="73" t="s">
        <v>71831</v>
      </c>
      <c r="C14526" s="73" t="s">
        <v>71832</v>
      </c>
      <c r="D14526" s="73" t="s">
        <v>71833</v>
      </c>
      <c r="E14526" s="73" t="s">
        <v>27742</v>
      </c>
      <c r="F14526" s="74" t="s">
        <v>71834</v>
      </c>
      <c r="G14526" s="73" t="s">
        <v>5471</v>
      </c>
    </row>
    <row r="14527" spans="1:7">
      <c r="A14527" s="73">
        <v>27798</v>
      </c>
      <c r="B14527" s="73" t="s">
        <v>71835</v>
      </c>
      <c r="C14527" s="73" t="s">
        <v>71836</v>
      </c>
      <c r="D14527" s="73" t="s">
        <v>71837</v>
      </c>
      <c r="E14527" s="73" t="s">
        <v>71838</v>
      </c>
      <c r="F14527" s="74"/>
      <c r="G14527" s="73" t="s">
        <v>5471</v>
      </c>
    </row>
    <row r="14528" spans="1:7">
      <c r="A14528" s="73">
        <v>34152</v>
      </c>
      <c r="B14528" s="73" t="s">
        <v>71839</v>
      </c>
      <c r="C14528" s="73" t="s">
        <v>44341</v>
      </c>
      <c r="D14528" s="73" t="s">
        <v>71840</v>
      </c>
      <c r="E14528" s="73" t="s">
        <v>44343</v>
      </c>
      <c r="F14528" s="74" t="s">
        <v>30951</v>
      </c>
      <c r="G14528" s="73" t="s">
        <v>5471</v>
      </c>
    </row>
    <row r="14529" spans="1:7">
      <c r="A14529" s="73">
        <v>1707692</v>
      </c>
      <c r="B14529" s="73" t="s">
        <v>71841</v>
      </c>
      <c r="C14529" s="73" t="s">
        <v>71842</v>
      </c>
      <c r="D14529" s="73" t="s">
        <v>71843</v>
      </c>
      <c r="E14529" s="73" t="s">
        <v>21249</v>
      </c>
      <c r="F14529" s="74"/>
      <c r="G14529" s="73" t="s">
        <v>5471</v>
      </c>
    </row>
    <row r="14530" spans="1:7">
      <c r="A14530" s="73">
        <v>29801</v>
      </c>
      <c r="B14530" s="73" t="s">
        <v>71844</v>
      </c>
      <c r="C14530" s="73" t="s">
        <v>71845</v>
      </c>
      <c r="D14530" s="73" t="s">
        <v>71846</v>
      </c>
      <c r="E14530" s="73" t="s">
        <v>71847</v>
      </c>
      <c r="F14530" s="74"/>
      <c r="G14530" s="73" t="s">
        <v>5471</v>
      </c>
    </row>
    <row r="14531" spans="1:7">
      <c r="A14531" s="73">
        <v>1599824</v>
      </c>
      <c r="B14531" s="73" t="s">
        <v>71848</v>
      </c>
      <c r="C14531" s="73" t="s">
        <v>71849</v>
      </c>
      <c r="D14531" s="73" t="s">
        <v>71850</v>
      </c>
      <c r="E14531" s="73" t="s">
        <v>71851</v>
      </c>
      <c r="F14531" s="74"/>
      <c r="G14531" s="73" t="s">
        <v>5471</v>
      </c>
    </row>
    <row r="14532" spans="1:7">
      <c r="A14532" s="73">
        <v>1579894</v>
      </c>
      <c r="B14532" s="73" t="s">
        <v>71852</v>
      </c>
      <c r="C14532" s="73" t="s">
        <v>71853</v>
      </c>
      <c r="D14532" s="73" t="s">
        <v>71854</v>
      </c>
      <c r="E14532" s="73" t="s">
        <v>71855</v>
      </c>
      <c r="F14532" s="74"/>
      <c r="G14532" s="73" t="s">
        <v>5471</v>
      </c>
    </row>
    <row r="14533" spans="1:7">
      <c r="A14533" s="73">
        <v>92721</v>
      </c>
      <c r="B14533" s="73" t="s">
        <v>71856</v>
      </c>
      <c r="C14533" s="73" t="s">
        <v>71857</v>
      </c>
      <c r="D14533" s="73" t="s">
        <v>71858</v>
      </c>
      <c r="E14533" s="73" t="s">
        <v>71859</v>
      </c>
      <c r="F14533" s="74"/>
      <c r="G14533" s="73" t="s">
        <v>5471</v>
      </c>
    </row>
    <row r="14534" spans="1:7">
      <c r="A14534" s="73">
        <v>752223</v>
      </c>
      <c r="B14534" s="73" t="s">
        <v>71860</v>
      </c>
      <c r="C14534" s="73" t="s">
        <v>71861</v>
      </c>
      <c r="D14534" s="73" t="s">
        <v>71862</v>
      </c>
      <c r="E14534" s="73" t="s">
        <v>71863</v>
      </c>
      <c r="F14534" s="74"/>
      <c r="G14534" s="73" t="s">
        <v>5471</v>
      </c>
    </row>
    <row r="14535" spans="1:7">
      <c r="A14535" s="73">
        <v>1275764</v>
      </c>
      <c r="B14535" s="73" t="s">
        <v>71864</v>
      </c>
      <c r="C14535" s="73" t="s">
        <v>71865</v>
      </c>
      <c r="D14535" s="73" t="s">
        <v>71866</v>
      </c>
      <c r="E14535" s="73" t="s">
        <v>26317</v>
      </c>
      <c r="F14535" s="74" t="s">
        <v>5061</v>
      </c>
      <c r="G14535" s="73" t="s">
        <v>5471</v>
      </c>
    </row>
    <row r="14536" spans="1:7">
      <c r="A14536" s="73">
        <v>1853127</v>
      </c>
      <c r="B14536" s="73" t="s">
        <v>71867</v>
      </c>
      <c r="C14536" s="73" t="s">
        <v>71868</v>
      </c>
      <c r="D14536" s="73" t="s">
        <v>71869</v>
      </c>
      <c r="E14536" s="73" t="s">
        <v>7024</v>
      </c>
      <c r="F14536" s="74"/>
      <c r="G14536" s="73" t="s">
        <v>5471</v>
      </c>
    </row>
    <row r="14537" spans="1:7">
      <c r="A14537" s="73">
        <v>735273</v>
      </c>
      <c r="B14537" s="73" t="s">
        <v>71870</v>
      </c>
      <c r="C14537" s="73" t="s">
        <v>71871</v>
      </c>
      <c r="D14537" s="73" t="s">
        <v>71872</v>
      </c>
      <c r="E14537" s="73" t="s">
        <v>53578</v>
      </c>
      <c r="F14537" s="74"/>
      <c r="G14537" s="73" t="s">
        <v>5471</v>
      </c>
    </row>
    <row r="14538" spans="1:7">
      <c r="A14538" s="73">
        <v>140102</v>
      </c>
      <c r="B14538" s="73" t="s">
        <v>71873</v>
      </c>
      <c r="C14538" s="73" t="s">
        <v>21061</v>
      </c>
      <c r="D14538" s="73" t="s">
        <v>71874</v>
      </c>
      <c r="E14538" s="73" t="s">
        <v>7427</v>
      </c>
      <c r="F14538" s="74" t="s">
        <v>7428</v>
      </c>
      <c r="G14538" s="73" t="s">
        <v>5471</v>
      </c>
    </row>
    <row r="14539" spans="1:7">
      <c r="A14539" s="73">
        <v>1911775</v>
      </c>
      <c r="B14539" s="73" t="s">
        <v>71875</v>
      </c>
      <c r="C14539" s="73" t="s">
        <v>71876</v>
      </c>
      <c r="D14539" s="73" t="s">
        <v>71877</v>
      </c>
      <c r="E14539" s="73" t="s">
        <v>46255</v>
      </c>
      <c r="F14539" s="74"/>
      <c r="G14539" s="73" t="s">
        <v>5471</v>
      </c>
    </row>
    <row r="14540" spans="1:7">
      <c r="A14540" s="73">
        <v>1911806</v>
      </c>
      <c r="B14540" s="73" t="s">
        <v>71878</v>
      </c>
      <c r="C14540" s="73" t="s">
        <v>71879</v>
      </c>
      <c r="D14540" s="73" t="s">
        <v>71880</v>
      </c>
      <c r="E14540" s="73" t="s">
        <v>46255</v>
      </c>
      <c r="F14540" s="74"/>
      <c r="G14540" s="73" t="s">
        <v>5471</v>
      </c>
    </row>
    <row r="14541" spans="1:7">
      <c r="A14541" s="73">
        <v>1911743</v>
      </c>
      <c r="B14541" s="73" t="s">
        <v>71881</v>
      </c>
      <c r="C14541" s="73" t="s">
        <v>71882</v>
      </c>
      <c r="D14541" s="73" t="s">
        <v>71883</v>
      </c>
      <c r="E14541" s="73" t="s">
        <v>46255</v>
      </c>
      <c r="F14541" s="74"/>
      <c r="G14541" s="73" t="s">
        <v>5471</v>
      </c>
    </row>
    <row r="14542" spans="1:7">
      <c r="A14542" s="73">
        <v>1911838</v>
      </c>
      <c r="B14542" s="73" t="s">
        <v>71884</v>
      </c>
      <c r="C14542" s="73" t="s">
        <v>71885</v>
      </c>
      <c r="D14542" s="73" t="s">
        <v>71886</v>
      </c>
      <c r="E14542" s="73" t="s">
        <v>46255</v>
      </c>
      <c r="F14542" s="74"/>
      <c r="G14542" s="73" t="s">
        <v>5471</v>
      </c>
    </row>
    <row r="14543" spans="1:7">
      <c r="A14543" s="73">
        <v>772861</v>
      </c>
      <c r="B14543" s="73" t="s">
        <v>71887</v>
      </c>
      <c r="C14543" s="73" t="s">
        <v>71888</v>
      </c>
      <c r="D14543" s="73" t="s">
        <v>71889</v>
      </c>
      <c r="E14543" s="73" t="s">
        <v>46255</v>
      </c>
      <c r="F14543" s="74"/>
      <c r="G14543" s="73" t="s">
        <v>5471</v>
      </c>
    </row>
    <row r="14544" spans="1:7">
      <c r="A14544" s="73">
        <v>1614404</v>
      </c>
      <c r="B14544" s="73" t="s">
        <v>71890</v>
      </c>
      <c r="C14544" s="73" t="s">
        <v>71891</v>
      </c>
      <c r="D14544" s="73" t="s">
        <v>71892</v>
      </c>
      <c r="E14544" s="73" t="s">
        <v>71893</v>
      </c>
      <c r="F14544" s="74"/>
      <c r="G14544" s="73" t="s">
        <v>5471</v>
      </c>
    </row>
    <row r="14545" spans="1:7">
      <c r="A14545" s="73">
        <v>341596</v>
      </c>
      <c r="B14545" s="73" t="s">
        <v>71894</v>
      </c>
      <c r="C14545" s="73" t="s">
        <v>71895</v>
      </c>
      <c r="D14545" s="73" t="s">
        <v>71896</v>
      </c>
      <c r="E14545" s="73" t="s">
        <v>38407</v>
      </c>
      <c r="F14545" s="74"/>
      <c r="G14545" s="73" t="s">
        <v>5471</v>
      </c>
    </row>
    <row r="14546" spans="1:7">
      <c r="A14546" s="73">
        <v>341627</v>
      </c>
      <c r="B14546" s="73" t="s">
        <v>71897</v>
      </c>
      <c r="C14546" s="73" t="s">
        <v>71898</v>
      </c>
      <c r="D14546" s="73" t="s">
        <v>71899</v>
      </c>
      <c r="E14546" s="73" t="s">
        <v>38407</v>
      </c>
      <c r="F14546" s="74"/>
      <c r="G14546" s="73" t="s">
        <v>5471</v>
      </c>
    </row>
    <row r="14547" spans="1:7">
      <c r="A14547" s="73">
        <v>1603543</v>
      </c>
      <c r="B14547" s="73" t="s">
        <v>71900</v>
      </c>
      <c r="C14547" s="73" t="s">
        <v>71901</v>
      </c>
      <c r="D14547" s="73" t="s">
        <v>71902</v>
      </c>
      <c r="E14547" s="73" t="s">
        <v>71903</v>
      </c>
      <c r="F14547" s="74" t="s">
        <v>8923</v>
      </c>
      <c r="G14547" s="73" t="s">
        <v>5471</v>
      </c>
    </row>
    <row r="14548" spans="1:7">
      <c r="A14548" s="73">
        <v>374259</v>
      </c>
      <c r="B14548" s="73" t="s">
        <v>71904</v>
      </c>
      <c r="C14548" s="73" t="s">
        <v>71905</v>
      </c>
      <c r="D14548" s="73" t="s">
        <v>71906</v>
      </c>
      <c r="E14548" s="73" t="s">
        <v>14143</v>
      </c>
      <c r="F14548" s="74"/>
      <c r="G14548" s="73" t="s">
        <v>5471</v>
      </c>
    </row>
    <row r="14549" spans="1:7">
      <c r="A14549" s="73">
        <v>2065419</v>
      </c>
      <c r="B14549" s="73" t="s">
        <v>71907</v>
      </c>
      <c r="C14549" s="73" t="s">
        <v>71908</v>
      </c>
      <c r="D14549" s="73" t="s">
        <v>71909</v>
      </c>
      <c r="E14549" s="73" t="s">
        <v>71910</v>
      </c>
      <c r="F14549" s="74"/>
      <c r="G14549" s="73" t="s">
        <v>5471</v>
      </c>
    </row>
    <row r="14550" spans="1:7">
      <c r="A14550" s="73">
        <v>1207440</v>
      </c>
      <c r="B14550" s="73" t="s">
        <v>71911</v>
      </c>
      <c r="C14550" s="73" t="s">
        <v>71912</v>
      </c>
      <c r="D14550" s="73" t="s">
        <v>71913</v>
      </c>
      <c r="E14550" s="73" t="s">
        <v>71914</v>
      </c>
      <c r="F14550" s="74"/>
      <c r="G14550" s="73" t="s">
        <v>5471</v>
      </c>
    </row>
    <row r="14551" spans="1:7">
      <c r="A14551" s="73">
        <v>209347</v>
      </c>
      <c r="B14551" s="73" t="s">
        <v>71915</v>
      </c>
      <c r="C14551" s="73" t="s">
        <v>71916</v>
      </c>
      <c r="D14551" s="73" t="s">
        <v>71917</v>
      </c>
      <c r="E14551" s="73" t="s">
        <v>71918</v>
      </c>
      <c r="F14551" s="74"/>
      <c r="G14551" s="73" t="s">
        <v>5471</v>
      </c>
    </row>
    <row r="14552" spans="1:7">
      <c r="A14552" s="73">
        <v>727384</v>
      </c>
      <c r="B14552" s="73" t="s">
        <v>71919</v>
      </c>
      <c r="C14552" s="73" t="s">
        <v>71920</v>
      </c>
      <c r="D14552" s="73" t="s">
        <v>71921</v>
      </c>
      <c r="E14552" s="73" t="s">
        <v>71922</v>
      </c>
      <c r="F14552" s="74" t="s">
        <v>5045</v>
      </c>
      <c r="G14552" s="73" t="s">
        <v>5471</v>
      </c>
    </row>
    <row r="14553" spans="1:7">
      <c r="A14553" s="73">
        <v>302515</v>
      </c>
      <c r="B14553" s="73" t="s">
        <v>71923</v>
      </c>
      <c r="C14553" s="73" t="s">
        <v>71924</v>
      </c>
      <c r="D14553" s="73" t="s">
        <v>71925</v>
      </c>
      <c r="E14553" s="73" t="s">
        <v>53186</v>
      </c>
      <c r="F14553" s="74"/>
      <c r="G14553" s="73" t="s">
        <v>5471</v>
      </c>
    </row>
    <row r="14554" spans="1:7">
      <c r="A14554" s="73">
        <v>1230630</v>
      </c>
      <c r="B14554" s="73" t="s">
        <v>71926</v>
      </c>
      <c r="C14554" s="73" t="s">
        <v>71927</v>
      </c>
      <c r="D14554" s="73" t="s">
        <v>71928</v>
      </c>
      <c r="E14554" s="73" t="s">
        <v>71929</v>
      </c>
      <c r="F14554" s="74" t="s">
        <v>4314</v>
      </c>
      <c r="G14554" s="73" t="s">
        <v>5471</v>
      </c>
    </row>
    <row r="14555" spans="1:7">
      <c r="A14555" s="73">
        <v>33299</v>
      </c>
      <c r="B14555" s="73" t="s">
        <v>71930</v>
      </c>
      <c r="C14555" s="73" t="s">
        <v>71931</v>
      </c>
      <c r="D14555" s="73" t="s">
        <v>71932</v>
      </c>
      <c r="E14555" s="73" t="s">
        <v>71933</v>
      </c>
      <c r="F14555" s="74"/>
      <c r="G14555" s="73" t="s">
        <v>5471</v>
      </c>
    </row>
    <row r="14556" spans="1:7">
      <c r="A14556" s="73">
        <v>1303342</v>
      </c>
      <c r="B14556" s="73" t="s">
        <v>71934</v>
      </c>
      <c r="C14556" s="73" t="s">
        <v>71935</v>
      </c>
      <c r="D14556" s="73" t="s">
        <v>71936</v>
      </c>
      <c r="E14556" s="73" t="s">
        <v>71937</v>
      </c>
      <c r="F14556" s="74" t="s">
        <v>8497</v>
      </c>
      <c r="G14556" s="73" t="s">
        <v>5471</v>
      </c>
    </row>
    <row r="14557" spans="1:7">
      <c r="A14557" s="73">
        <v>1303373</v>
      </c>
      <c r="B14557" s="73" t="s">
        <v>71938</v>
      </c>
      <c r="C14557" s="73" t="s">
        <v>71939</v>
      </c>
      <c r="D14557" s="73" t="s">
        <v>71940</v>
      </c>
      <c r="E14557" s="73" t="s">
        <v>71941</v>
      </c>
      <c r="F14557" s="74" t="s">
        <v>9358</v>
      </c>
      <c r="G14557" s="73" t="s">
        <v>5471</v>
      </c>
    </row>
    <row r="14558" spans="1:7">
      <c r="A14558" s="73">
        <v>1700908</v>
      </c>
      <c r="B14558" s="73" t="s">
        <v>71942</v>
      </c>
      <c r="C14558" s="73" t="s">
        <v>71943</v>
      </c>
      <c r="D14558" s="73" t="s">
        <v>71944</v>
      </c>
      <c r="E14558" s="73" t="s">
        <v>61603</v>
      </c>
      <c r="F14558" s="74" t="s">
        <v>29554</v>
      </c>
      <c r="G14558" s="73" t="s">
        <v>5471</v>
      </c>
    </row>
    <row r="14559" spans="1:7">
      <c r="A14559" s="73">
        <v>857259</v>
      </c>
      <c r="B14559" s="73" t="s">
        <v>71945</v>
      </c>
      <c r="C14559" s="73" t="s">
        <v>71946</v>
      </c>
      <c r="D14559" s="73" t="s">
        <v>71947</v>
      </c>
      <c r="E14559" s="73" t="s">
        <v>56047</v>
      </c>
      <c r="F14559" s="74"/>
      <c r="G14559" s="73" t="s">
        <v>5471</v>
      </c>
    </row>
    <row r="14560" spans="1:7">
      <c r="A14560" s="73">
        <v>32425</v>
      </c>
      <c r="B14560" s="73" t="s">
        <v>71948</v>
      </c>
      <c r="C14560" s="73" t="s">
        <v>71949</v>
      </c>
      <c r="D14560" s="73" t="s">
        <v>71950</v>
      </c>
      <c r="E14560" s="73" t="s">
        <v>58190</v>
      </c>
      <c r="F14560" s="74"/>
      <c r="G14560" s="73" t="s">
        <v>5471</v>
      </c>
    </row>
    <row r="14561" spans="1:7">
      <c r="A14561" s="73">
        <v>430227</v>
      </c>
      <c r="B14561" s="73" t="s">
        <v>71951</v>
      </c>
      <c r="C14561" s="73" t="s">
        <v>71952</v>
      </c>
      <c r="D14561" s="73" t="s">
        <v>71953</v>
      </c>
      <c r="E14561" s="73" t="s">
        <v>37701</v>
      </c>
      <c r="F14561" s="74"/>
      <c r="G14561" s="73" t="s">
        <v>5471</v>
      </c>
    </row>
    <row r="14562" spans="1:7">
      <c r="A14562" s="73">
        <v>507694</v>
      </c>
      <c r="B14562" s="73" t="s">
        <v>71954</v>
      </c>
      <c r="C14562" s="73" t="s">
        <v>71955</v>
      </c>
      <c r="D14562" s="73" t="s">
        <v>71956</v>
      </c>
      <c r="E14562" s="73" t="s">
        <v>6928</v>
      </c>
      <c r="F14562" s="74" t="s">
        <v>6172</v>
      </c>
      <c r="G14562" s="73" t="s">
        <v>5471</v>
      </c>
    </row>
    <row r="14563" spans="1:7">
      <c r="A14563" s="73">
        <v>442678</v>
      </c>
      <c r="B14563" s="73" t="s">
        <v>71957</v>
      </c>
      <c r="C14563" s="73" t="s">
        <v>71958</v>
      </c>
      <c r="D14563" s="73" t="s">
        <v>71959</v>
      </c>
      <c r="E14563" s="73" t="s">
        <v>37653</v>
      </c>
      <c r="F14563" s="74"/>
      <c r="G14563" s="73" t="s">
        <v>5471</v>
      </c>
    </row>
    <row r="14564" spans="1:7">
      <c r="A14564" s="73">
        <v>32296</v>
      </c>
      <c r="B14564" s="73" t="s">
        <v>71960</v>
      </c>
      <c r="C14564" s="73" t="s">
        <v>71961</v>
      </c>
      <c r="D14564" s="73" t="s">
        <v>71962</v>
      </c>
      <c r="E14564" s="73" t="s">
        <v>9465</v>
      </c>
      <c r="F14564" s="74" t="s">
        <v>8057</v>
      </c>
      <c r="G14564" s="73" t="s">
        <v>5471</v>
      </c>
    </row>
    <row r="14565" spans="1:7">
      <c r="A14565" s="73">
        <v>410657</v>
      </c>
      <c r="B14565" s="73" t="s">
        <v>71963</v>
      </c>
      <c r="C14565" s="73" t="s">
        <v>71964</v>
      </c>
      <c r="D14565" s="73" t="s">
        <v>71965</v>
      </c>
      <c r="E14565" s="73" t="s">
        <v>59537</v>
      </c>
      <c r="F14565" s="74"/>
      <c r="G14565" s="73" t="s">
        <v>5471</v>
      </c>
    </row>
    <row r="14566" spans="1:7">
      <c r="A14566" s="73">
        <v>207134</v>
      </c>
      <c r="B14566" s="73" t="s">
        <v>71966</v>
      </c>
      <c r="C14566" s="73" t="s">
        <v>71967</v>
      </c>
      <c r="D14566" s="73" t="s">
        <v>71968</v>
      </c>
      <c r="E14566" s="73" t="s">
        <v>7119</v>
      </c>
      <c r="F14566" s="74"/>
      <c r="G14566" s="73" t="s">
        <v>5471</v>
      </c>
    </row>
    <row r="14567" spans="1:7">
      <c r="A14567" s="73">
        <v>246728</v>
      </c>
      <c r="B14567" s="73" t="s">
        <v>71969</v>
      </c>
      <c r="C14567" s="73" t="s">
        <v>71970</v>
      </c>
      <c r="D14567" s="73" t="s">
        <v>71971</v>
      </c>
      <c r="E14567" s="73" t="s">
        <v>71972</v>
      </c>
      <c r="F14567" s="74"/>
      <c r="G14567" s="73" t="s">
        <v>5471</v>
      </c>
    </row>
    <row r="14568" spans="1:7">
      <c r="A14568" s="73">
        <v>921266</v>
      </c>
      <c r="B14568" s="73" t="s">
        <v>71973</v>
      </c>
      <c r="C14568" s="73" t="s">
        <v>71974</v>
      </c>
      <c r="D14568" s="73" t="s">
        <v>71975</v>
      </c>
      <c r="E14568" s="73" t="s">
        <v>46626</v>
      </c>
      <c r="F14568" s="74" t="s">
        <v>8375</v>
      </c>
      <c r="G14568" s="73" t="s">
        <v>5471</v>
      </c>
    </row>
    <row r="14569" spans="1:7">
      <c r="A14569" s="73">
        <v>1300784</v>
      </c>
      <c r="B14569" s="73" t="s">
        <v>71976</v>
      </c>
      <c r="C14569" s="73" t="s">
        <v>71977</v>
      </c>
      <c r="D14569" s="73" t="s">
        <v>71978</v>
      </c>
      <c r="E14569" s="73" t="s">
        <v>54851</v>
      </c>
      <c r="F14569" s="74"/>
      <c r="G14569" s="73" t="s">
        <v>5471</v>
      </c>
    </row>
    <row r="14570" spans="1:7">
      <c r="A14570" s="73">
        <v>1684931</v>
      </c>
      <c r="B14570" s="73" t="s">
        <v>71979</v>
      </c>
      <c r="C14570" s="73" t="s">
        <v>71980</v>
      </c>
      <c r="D14570" s="73" t="s">
        <v>71981</v>
      </c>
      <c r="E14570" s="73" t="s">
        <v>53922</v>
      </c>
      <c r="F14570" s="74"/>
      <c r="G14570" s="73" t="s">
        <v>5471</v>
      </c>
    </row>
    <row r="14571" spans="1:7">
      <c r="A14571" s="73">
        <v>1413555</v>
      </c>
      <c r="B14571" s="73" t="s">
        <v>71982</v>
      </c>
      <c r="C14571" s="73" t="s">
        <v>71983</v>
      </c>
      <c r="D14571" s="73" t="s">
        <v>71984</v>
      </c>
      <c r="E14571" s="73" t="s">
        <v>53515</v>
      </c>
      <c r="F14571" s="74"/>
      <c r="G14571" s="73" t="s">
        <v>5471</v>
      </c>
    </row>
    <row r="14572" spans="1:7">
      <c r="A14572" s="73">
        <v>23994</v>
      </c>
      <c r="B14572" s="73" t="s">
        <v>71985</v>
      </c>
      <c r="C14572" s="73" t="s">
        <v>71986</v>
      </c>
      <c r="D14572" s="73" t="s">
        <v>71987</v>
      </c>
      <c r="E14572" s="73" t="s">
        <v>65043</v>
      </c>
      <c r="F14572" s="74"/>
      <c r="G14572" s="73" t="s">
        <v>5471</v>
      </c>
    </row>
    <row r="14573" spans="1:7">
      <c r="A14573" s="73">
        <v>27766</v>
      </c>
      <c r="B14573" s="73" t="s">
        <v>71988</v>
      </c>
      <c r="C14573" s="73" t="s">
        <v>71989</v>
      </c>
      <c r="D14573" s="73" t="s">
        <v>71990</v>
      </c>
      <c r="E14573" s="73" t="s">
        <v>71991</v>
      </c>
      <c r="F14573" s="74"/>
      <c r="G14573" s="73" t="s">
        <v>5471</v>
      </c>
    </row>
    <row r="14574" spans="1:7">
      <c r="A14574" s="73">
        <v>28073</v>
      </c>
      <c r="B14574" s="73" t="s">
        <v>71992</v>
      </c>
      <c r="C14574" s="73" t="s">
        <v>71993</v>
      </c>
      <c r="D14574" s="73" t="s">
        <v>71994</v>
      </c>
      <c r="E14574" s="73" t="s">
        <v>71995</v>
      </c>
      <c r="F14574" s="74"/>
      <c r="G14574" s="73" t="s">
        <v>5471</v>
      </c>
    </row>
    <row r="14575" spans="1:7">
      <c r="A14575" s="73">
        <v>288367</v>
      </c>
      <c r="B14575" s="73" t="s">
        <v>71996</v>
      </c>
      <c r="C14575" s="73" t="s">
        <v>71997</v>
      </c>
      <c r="D14575" s="73" t="s">
        <v>71998</v>
      </c>
      <c r="E14575" s="73" t="s">
        <v>9184</v>
      </c>
      <c r="F14575" s="74"/>
      <c r="G14575" s="73" t="s">
        <v>5471</v>
      </c>
    </row>
    <row r="14576" spans="1:7">
      <c r="A14576" s="73">
        <v>575690</v>
      </c>
      <c r="B14576" s="73" t="s">
        <v>71999</v>
      </c>
      <c r="C14576" s="73" t="s">
        <v>72000</v>
      </c>
      <c r="D14576" s="73" t="s">
        <v>72001</v>
      </c>
      <c r="E14576" s="73" t="s">
        <v>39368</v>
      </c>
      <c r="F14576" s="74" t="s">
        <v>4273</v>
      </c>
      <c r="G14576" s="73" t="s">
        <v>5471</v>
      </c>
    </row>
    <row r="14577" spans="1:7">
      <c r="A14577" s="73">
        <v>365916</v>
      </c>
      <c r="B14577" s="73" t="s">
        <v>72002</v>
      </c>
      <c r="C14577" s="73" t="s">
        <v>72003</v>
      </c>
      <c r="D14577" s="73" t="s">
        <v>72004</v>
      </c>
      <c r="E14577" s="73" t="s">
        <v>72005</v>
      </c>
      <c r="F14577" s="74" t="s">
        <v>4469</v>
      </c>
      <c r="G14577" s="73" t="s">
        <v>5471</v>
      </c>
    </row>
    <row r="14578" spans="1:7">
      <c r="A14578" s="73">
        <v>513902</v>
      </c>
      <c r="B14578" s="73" t="s">
        <v>72006</v>
      </c>
      <c r="C14578" s="73" t="s">
        <v>72007</v>
      </c>
      <c r="D14578" s="73" t="s">
        <v>72008</v>
      </c>
      <c r="E14578" s="73" t="s">
        <v>53524</v>
      </c>
      <c r="F14578" s="74"/>
      <c r="G14578" s="73" t="s">
        <v>5471</v>
      </c>
    </row>
    <row r="14579" spans="1:7">
      <c r="A14579" s="73">
        <v>1707639</v>
      </c>
      <c r="B14579" s="73" t="s">
        <v>72009</v>
      </c>
      <c r="C14579" s="73" t="s">
        <v>72010</v>
      </c>
      <c r="D14579" s="73" t="s">
        <v>72011</v>
      </c>
      <c r="E14579" s="73" t="s">
        <v>72012</v>
      </c>
      <c r="F14579" s="74" t="s">
        <v>8057</v>
      </c>
      <c r="G14579" s="73" t="s">
        <v>5471</v>
      </c>
    </row>
    <row r="14580" spans="1:7">
      <c r="A14580" s="73">
        <v>149567</v>
      </c>
      <c r="B14580" s="73" t="s">
        <v>72013</v>
      </c>
      <c r="C14580" s="73" t="s">
        <v>72014</v>
      </c>
      <c r="D14580" s="73" t="s">
        <v>72015</v>
      </c>
      <c r="E14580" s="73" t="s">
        <v>72016</v>
      </c>
      <c r="F14580" s="74"/>
      <c r="G14580" s="73" t="s">
        <v>5471</v>
      </c>
    </row>
    <row r="14581" spans="1:7">
      <c r="A14581" s="73">
        <v>33913</v>
      </c>
      <c r="B14581" s="73" t="s">
        <v>72017</v>
      </c>
      <c r="C14581" s="73" t="s">
        <v>72018</v>
      </c>
      <c r="D14581" s="73" t="s">
        <v>72019</v>
      </c>
      <c r="E14581" s="73" t="s">
        <v>72020</v>
      </c>
      <c r="F14581" s="74"/>
      <c r="G14581" s="73" t="s">
        <v>5471</v>
      </c>
    </row>
    <row r="14582" spans="1:7">
      <c r="A14582" s="73">
        <v>421492</v>
      </c>
      <c r="B14582" s="73" t="s">
        <v>72021</v>
      </c>
      <c r="C14582" s="73" t="s">
        <v>72022</v>
      </c>
      <c r="D14582" s="73" t="s">
        <v>72023</v>
      </c>
      <c r="E14582" s="73" t="s">
        <v>72024</v>
      </c>
      <c r="F14582" s="74" t="s">
        <v>6327</v>
      </c>
      <c r="G14582" s="73" t="s">
        <v>5471</v>
      </c>
    </row>
    <row r="14583" spans="1:7">
      <c r="A14583" s="73">
        <v>1252756</v>
      </c>
      <c r="B14583" s="73" t="s">
        <v>72025</v>
      </c>
      <c r="C14583" s="73" t="s">
        <v>72026</v>
      </c>
      <c r="D14583" s="73" t="s">
        <v>72027</v>
      </c>
      <c r="E14583" s="73" t="s">
        <v>72028</v>
      </c>
      <c r="F14583" s="74" t="s">
        <v>8057</v>
      </c>
      <c r="G14583" s="73" t="s">
        <v>5471</v>
      </c>
    </row>
    <row r="14584" spans="1:7">
      <c r="A14584" s="73">
        <v>1250744</v>
      </c>
      <c r="B14584" s="73" t="s">
        <v>72029</v>
      </c>
      <c r="C14584" s="73" t="s">
        <v>72030</v>
      </c>
      <c r="D14584" s="73" t="s">
        <v>72031</v>
      </c>
      <c r="E14584" s="73" t="s">
        <v>72032</v>
      </c>
      <c r="F14584" s="74"/>
      <c r="G14584" s="73" t="s">
        <v>5471</v>
      </c>
    </row>
    <row r="14585" spans="1:7">
      <c r="A14585" s="73">
        <v>66328</v>
      </c>
      <c r="B14585" s="73" t="s">
        <v>72033</v>
      </c>
      <c r="C14585" s="73" t="s">
        <v>72034</v>
      </c>
      <c r="D14585" s="73" t="s">
        <v>72035</v>
      </c>
      <c r="E14585" s="73" t="s">
        <v>53124</v>
      </c>
      <c r="F14585" s="74"/>
      <c r="G14585" s="73" t="s">
        <v>5471</v>
      </c>
    </row>
    <row r="14586" spans="1:7">
      <c r="A14586" s="73">
        <v>155504</v>
      </c>
      <c r="B14586" s="73" t="s">
        <v>72036</v>
      </c>
      <c r="C14586" s="73" t="s">
        <v>72037</v>
      </c>
      <c r="D14586" s="73" t="s">
        <v>72038</v>
      </c>
      <c r="E14586" s="73" t="s">
        <v>29357</v>
      </c>
      <c r="F14586" s="74"/>
      <c r="G14586" s="73" t="s">
        <v>5471</v>
      </c>
    </row>
    <row r="14587" spans="1:7">
      <c r="A14587" s="73">
        <v>1439338</v>
      </c>
      <c r="B14587" s="73" t="s">
        <v>72039</v>
      </c>
      <c r="C14587" s="73" t="s">
        <v>72040</v>
      </c>
      <c r="D14587" s="73" t="s">
        <v>72041</v>
      </c>
      <c r="E14587" s="73" t="s">
        <v>68532</v>
      </c>
      <c r="F14587" s="74"/>
      <c r="G14587" s="73" t="s">
        <v>5471</v>
      </c>
    </row>
    <row r="14588" spans="1:7">
      <c r="A14588" s="73">
        <v>2074916</v>
      </c>
      <c r="B14588" s="73" t="s">
        <v>72042</v>
      </c>
      <c r="C14588" s="73" t="s">
        <v>72043</v>
      </c>
      <c r="D14588" s="73" t="s">
        <v>72044</v>
      </c>
      <c r="E14588" s="73" t="s">
        <v>72045</v>
      </c>
      <c r="F14588" s="74" t="s">
        <v>7317</v>
      </c>
      <c r="G14588" s="73" t="s">
        <v>5471</v>
      </c>
    </row>
    <row r="14589" spans="1:7">
      <c r="A14589" s="73">
        <v>1191489</v>
      </c>
      <c r="B14589" s="73" t="s">
        <v>72046</v>
      </c>
      <c r="C14589" s="73" t="s">
        <v>18787</v>
      </c>
      <c r="D14589" s="73" t="s">
        <v>72047</v>
      </c>
      <c r="E14589" s="73" t="s">
        <v>18789</v>
      </c>
      <c r="F14589" s="74"/>
      <c r="G14589" s="73" t="s">
        <v>5471</v>
      </c>
    </row>
    <row r="14590" spans="1:7">
      <c r="A14590" s="73">
        <v>35584</v>
      </c>
      <c r="B14590" s="73" t="s">
        <v>72048</v>
      </c>
      <c r="C14590" s="73" t="s">
        <v>72049</v>
      </c>
      <c r="D14590" s="73" t="s">
        <v>72050</v>
      </c>
      <c r="E14590" s="73" t="s">
        <v>7043</v>
      </c>
      <c r="F14590" s="74"/>
      <c r="G14590" s="73" t="s">
        <v>5471</v>
      </c>
    </row>
    <row r="14591" spans="1:7">
      <c r="A14591" s="73">
        <v>35552</v>
      </c>
      <c r="B14591" s="73" t="s">
        <v>72051</v>
      </c>
      <c r="C14591" s="73" t="s">
        <v>72052</v>
      </c>
      <c r="D14591" s="73" t="s">
        <v>72053</v>
      </c>
      <c r="E14591" s="73" t="s">
        <v>72054</v>
      </c>
      <c r="F14591" s="74" t="s">
        <v>7841</v>
      </c>
      <c r="G14591" s="73" t="s">
        <v>5471</v>
      </c>
    </row>
    <row r="14592" spans="1:7">
      <c r="A14592" s="73">
        <v>963486</v>
      </c>
      <c r="B14592" s="73" t="s">
        <v>72055</v>
      </c>
      <c r="C14592" s="73" t="s">
        <v>72056</v>
      </c>
      <c r="D14592" s="73" t="s">
        <v>72057</v>
      </c>
      <c r="E14592" s="73" t="s">
        <v>56956</v>
      </c>
      <c r="F14592" s="74"/>
      <c r="G14592" s="73" t="s">
        <v>5471</v>
      </c>
    </row>
    <row r="14593" spans="1:7">
      <c r="A14593" s="73">
        <v>538279</v>
      </c>
      <c r="B14593" s="73" t="s">
        <v>72058</v>
      </c>
      <c r="C14593" s="73" t="s">
        <v>72059</v>
      </c>
      <c r="D14593" s="73" t="s">
        <v>72060</v>
      </c>
      <c r="E14593" s="73" t="s">
        <v>57270</v>
      </c>
      <c r="F14593" s="74"/>
      <c r="G14593" s="73" t="s">
        <v>5471</v>
      </c>
    </row>
    <row r="14594" spans="1:7">
      <c r="A14594" s="73">
        <v>1029713</v>
      </c>
      <c r="B14594" s="73" t="s">
        <v>72061</v>
      </c>
      <c r="C14594" s="73" t="s">
        <v>72062</v>
      </c>
      <c r="D14594" s="73" t="s">
        <v>72063</v>
      </c>
      <c r="E14594" s="73" t="s">
        <v>72064</v>
      </c>
      <c r="F14594" s="74"/>
      <c r="G14594" s="73" t="s">
        <v>5471</v>
      </c>
    </row>
    <row r="14595" spans="1:7">
      <c r="A14595" s="73">
        <v>1683138</v>
      </c>
      <c r="B14595" s="73" t="s">
        <v>72065</v>
      </c>
      <c r="C14595" s="73" t="s">
        <v>72066</v>
      </c>
      <c r="D14595" s="73" t="s">
        <v>72067</v>
      </c>
      <c r="E14595" s="73" t="s">
        <v>72068</v>
      </c>
      <c r="F14595" s="74"/>
      <c r="G14595" s="73" t="s">
        <v>5471</v>
      </c>
    </row>
    <row r="14596" spans="1:7">
      <c r="A14596" s="73">
        <v>1919690</v>
      </c>
      <c r="B14596" s="73" t="s">
        <v>72069</v>
      </c>
      <c r="C14596" s="73" t="s">
        <v>72070</v>
      </c>
      <c r="D14596" s="73" t="s">
        <v>72071</v>
      </c>
      <c r="E14596" s="73" t="s">
        <v>72072</v>
      </c>
      <c r="F14596" s="74"/>
      <c r="G14596" s="73" t="s">
        <v>5471</v>
      </c>
    </row>
    <row r="14597" spans="1:7">
      <c r="A14597" s="73">
        <v>1612640</v>
      </c>
      <c r="B14597" s="73" t="s">
        <v>72073</v>
      </c>
      <c r="C14597" s="73" t="s">
        <v>72074</v>
      </c>
      <c r="D14597" s="73" t="s">
        <v>72075</v>
      </c>
      <c r="E14597" s="73" t="s">
        <v>72076</v>
      </c>
      <c r="F14597" s="74"/>
      <c r="G14597" s="73" t="s">
        <v>5471</v>
      </c>
    </row>
    <row r="14598" spans="1:7">
      <c r="A14598" s="73">
        <v>1297527</v>
      </c>
      <c r="B14598" s="73" t="s">
        <v>72077</v>
      </c>
      <c r="C14598" s="73" t="s">
        <v>72078</v>
      </c>
      <c r="D14598" s="73" t="s">
        <v>72079</v>
      </c>
      <c r="E14598" s="73" t="s">
        <v>72080</v>
      </c>
      <c r="F14598" s="74"/>
      <c r="G14598" s="73" t="s">
        <v>5471</v>
      </c>
    </row>
    <row r="14599" spans="1:7">
      <c r="A14599" s="73">
        <v>377851</v>
      </c>
      <c r="B14599" s="73" t="s">
        <v>72081</v>
      </c>
      <c r="C14599" s="73" t="s">
        <v>72082</v>
      </c>
      <c r="D14599" s="73" t="s">
        <v>72083</v>
      </c>
      <c r="E14599" s="73" t="s">
        <v>57021</v>
      </c>
      <c r="F14599" s="74"/>
      <c r="G14599" s="73" t="s">
        <v>5471</v>
      </c>
    </row>
    <row r="14600" spans="1:7">
      <c r="A14600" s="73">
        <v>868343</v>
      </c>
      <c r="B14600" s="73" t="s">
        <v>72084</v>
      </c>
      <c r="C14600" s="73" t="s">
        <v>72085</v>
      </c>
      <c r="D14600" s="73" t="s">
        <v>72086</v>
      </c>
      <c r="E14600" s="73" t="s">
        <v>72087</v>
      </c>
      <c r="F14600" s="74"/>
      <c r="G14600" s="73" t="s">
        <v>5471</v>
      </c>
    </row>
    <row r="14601" spans="1:7">
      <c r="A14601" s="73">
        <v>145558</v>
      </c>
      <c r="B14601" s="73" t="s">
        <v>72088</v>
      </c>
      <c r="C14601" s="73" t="s">
        <v>72089</v>
      </c>
      <c r="D14601" s="73" t="s">
        <v>72090</v>
      </c>
      <c r="E14601" s="73" t="s">
        <v>72091</v>
      </c>
      <c r="F14601" s="74" t="s">
        <v>5061</v>
      </c>
      <c r="G14601" s="73" t="s">
        <v>5471</v>
      </c>
    </row>
    <row r="14602" spans="1:7">
      <c r="A14602" s="73">
        <v>1596177</v>
      </c>
      <c r="B14602" s="73" t="s">
        <v>72092</v>
      </c>
      <c r="C14602" s="73" t="s">
        <v>72093</v>
      </c>
      <c r="D14602" s="73" t="s">
        <v>72094</v>
      </c>
      <c r="E14602" s="73" t="s">
        <v>72095</v>
      </c>
      <c r="F14602" s="74"/>
      <c r="G14602" s="73" t="s">
        <v>5471</v>
      </c>
    </row>
    <row r="14603" spans="1:7">
      <c r="A14603" s="73">
        <v>29738</v>
      </c>
      <c r="B14603" s="73" t="s">
        <v>72096</v>
      </c>
      <c r="C14603" s="73" t="s">
        <v>72097</v>
      </c>
      <c r="D14603" s="73" t="s">
        <v>72098</v>
      </c>
      <c r="E14603" s="73" t="s">
        <v>7010</v>
      </c>
      <c r="F14603" s="74" t="s">
        <v>5061</v>
      </c>
      <c r="G14603" s="73" t="s">
        <v>5471</v>
      </c>
    </row>
    <row r="14604" spans="1:7">
      <c r="A14604" s="73">
        <v>33975</v>
      </c>
      <c r="B14604" s="73" t="s">
        <v>72099</v>
      </c>
      <c r="C14604" s="73" t="s">
        <v>72100</v>
      </c>
      <c r="D14604" s="73" t="s">
        <v>72101</v>
      </c>
      <c r="E14604" s="73" t="s">
        <v>46404</v>
      </c>
      <c r="F14604" s="74" t="s">
        <v>5061</v>
      </c>
      <c r="G14604" s="73" t="s">
        <v>5471</v>
      </c>
    </row>
    <row r="14605" spans="1:7">
      <c r="A14605" s="73">
        <v>33881</v>
      </c>
      <c r="B14605" s="73" t="s">
        <v>72102</v>
      </c>
      <c r="C14605" s="73" t="s">
        <v>72103</v>
      </c>
      <c r="D14605" s="73" t="s">
        <v>72104</v>
      </c>
      <c r="E14605" s="73" t="s">
        <v>72105</v>
      </c>
      <c r="F14605" s="74"/>
      <c r="G14605" s="73" t="s">
        <v>5471</v>
      </c>
    </row>
    <row r="14606" spans="1:7">
      <c r="A14606" s="73">
        <v>30137</v>
      </c>
      <c r="B14606" s="73" t="s">
        <v>72106</v>
      </c>
      <c r="C14606" s="73" t="s">
        <v>72107</v>
      </c>
      <c r="D14606" s="73" t="s">
        <v>72108</v>
      </c>
      <c r="E14606" s="73" t="s">
        <v>72109</v>
      </c>
      <c r="F14606" s="74"/>
      <c r="G14606" s="73" t="s">
        <v>5471</v>
      </c>
    </row>
    <row r="14607" spans="1:7">
      <c r="A14607" s="73">
        <v>714537</v>
      </c>
      <c r="B14607" s="73" t="s">
        <v>72110</v>
      </c>
      <c r="C14607" s="73" t="s">
        <v>72111</v>
      </c>
      <c r="D14607" s="73" t="s">
        <v>72112</v>
      </c>
      <c r="E14607" s="73" t="s">
        <v>72113</v>
      </c>
      <c r="F14607" s="74" t="s">
        <v>7677</v>
      </c>
      <c r="G14607" s="73" t="s">
        <v>5471</v>
      </c>
    </row>
    <row r="14608" spans="1:7">
      <c r="A14608" s="73">
        <v>316249</v>
      </c>
      <c r="B14608" s="73" t="s">
        <v>72114</v>
      </c>
      <c r="C14608" s="73" t="s">
        <v>72115</v>
      </c>
      <c r="D14608" s="73" t="s">
        <v>72116</v>
      </c>
      <c r="E14608" s="73" t="s">
        <v>72117</v>
      </c>
      <c r="F14608" s="74"/>
      <c r="G14608" s="73" t="s">
        <v>5471</v>
      </c>
    </row>
    <row r="14609" spans="1:7">
      <c r="A14609" s="73">
        <v>909554</v>
      </c>
      <c r="B14609" s="73" t="s">
        <v>72118</v>
      </c>
      <c r="C14609" s="73" t="s">
        <v>72119</v>
      </c>
      <c r="D14609" s="73" t="s">
        <v>72120</v>
      </c>
      <c r="E14609" s="73" t="s">
        <v>72121</v>
      </c>
      <c r="F14609" s="74" t="s">
        <v>5050</v>
      </c>
      <c r="G14609" s="73" t="s">
        <v>5471</v>
      </c>
    </row>
    <row r="14610" spans="1:7">
      <c r="A14610" s="73">
        <v>312473</v>
      </c>
      <c r="B14610" s="73" t="s">
        <v>72122</v>
      </c>
      <c r="C14610" s="73" t="s">
        <v>72123</v>
      </c>
      <c r="D14610" s="73" t="s">
        <v>72124</v>
      </c>
      <c r="E14610" s="73" t="s">
        <v>72125</v>
      </c>
      <c r="F14610" s="74"/>
      <c r="G14610" s="73" t="s">
        <v>5471</v>
      </c>
    </row>
    <row r="14611" spans="1:7">
      <c r="A14611" s="73">
        <v>162870</v>
      </c>
      <c r="B14611" s="73" t="s">
        <v>72126</v>
      </c>
      <c r="C14611" s="73" t="s">
        <v>72127</v>
      </c>
      <c r="D14611" s="73" t="s">
        <v>72128</v>
      </c>
      <c r="E14611" s="73" t="s">
        <v>72129</v>
      </c>
      <c r="F14611" s="74"/>
      <c r="G14611" s="73" t="s">
        <v>5471</v>
      </c>
    </row>
    <row r="14612" spans="1:7">
      <c r="A14612" s="73">
        <v>1298317</v>
      </c>
      <c r="B14612" s="73" t="s">
        <v>72130</v>
      </c>
      <c r="C14612" s="73" t="s">
        <v>72131</v>
      </c>
      <c r="D14612" s="73" t="s">
        <v>72132</v>
      </c>
      <c r="E14612" s="73" t="s">
        <v>53839</v>
      </c>
      <c r="F14612" s="74"/>
      <c r="G14612" s="73" t="s">
        <v>5471</v>
      </c>
    </row>
    <row r="14613" spans="1:7">
      <c r="A14613" s="73">
        <v>1299990</v>
      </c>
      <c r="B14613" s="73" t="s">
        <v>72133</v>
      </c>
      <c r="C14613" s="73" t="s">
        <v>72134</v>
      </c>
      <c r="D14613" s="73" t="s">
        <v>72135</v>
      </c>
      <c r="E14613" s="73" t="s">
        <v>72136</v>
      </c>
      <c r="F14613" s="74"/>
      <c r="G14613" s="73" t="s">
        <v>5471</v>
      </c>
    </row>
    <row r="14614" spans="1:7">
      <c r="A14614" s="73">
        <v>33763</v>
      </c>
      <c r="B14614" s="73" t="s">
        <v>5068</v>
      </c>
      <c r="C14614" s="73" t="s">
        <v>5069</v>
      </c>
      <c r="D14614" s="73" t="s">
        <v>72137</v>
      </c>
      <c r="E14614" s="73" t="s">
        <v>5071</v>
      </c>
      <c r="F14614" s="74"/>
      <c r="G14614" s="73" t="s">
        <v>5471</v>
      </c>
    </row>
    <row r="14615" spans="1:7">
      <c r="A14615" s="73">
        <v>432357</v>
      </c>
      <c r="B14615" s="73" t="s">
        <v>72138</v>
      </c>
      <c r="C14615" s="73" t="s">
        <v>72139</v>
      </c>
      <c r="D14615" s="73" t="s">
        <v>72140</v>
      </c>
      <c r="E14615" s="73" t="s">
        <v>72141</v>
      </c>
      <c r="F14615" s="74"/>
      <c r="G14615" s="73" t="s">
        <v>5471</v>
      </c>
    </row>
    <row r="14616" spans="1:7">
      <c r="A14616" s="73">
        <v>786582</v>
      </c>
      <c r="B14616" s="73" t="s">
        <v>72142</v>
      </c>
      <c r="C14616" s="73" t="s">
        <v>72143</v>
      </c>
      <c r="D14616" s="73" t="s">
        <v>72144</v>
      </c>
      <c r="E14616" s="73" t="s">
        <v>72145</v>
      </c>
      <c r="F14616" s="74" t="s">
        <v>5061</v>
      </c>
      <c r="G14616" s="73" t="s">
        <v>5471</v>
      </c>
    </row>
    <row r="14617" spans="1:7">
      <c r="A14617" s="73">
        <v>38569</v>
      </c>
      <c r="B14617" s="73" t="s">
        <v>72146</v>
      </c>
      <c r="C14617" s="73" t="s">
        <v>72147</v>
      </c>
      <c r="D14617" s="73" t="s">
        <v>72148</v>
      </c>
      <c r="E14617" s="73" t="s">
        <v>72149</v>
      </c>
      <c r="F14617" s="74"/>
      <c r="G14617" s="73" t="s">
        <v>5471</v>
      </c>
    </row>
    <row r="14618" spans="1:7">
      <c r="A14618" s="73">
        <v>55705</v>
      </c>
      <c r="B14618" s="73" t="s">
        <v>72150</v>
      </c>
      <c r="C14618" s="73" t="s">
        <v>72151</v>
      </c>
      <c r="D14618" s="73" t="s">
        <v>72152</v>
      </c>
      <c r="E14618" s="73" t="s">
        <v>9954</v>
      </c>
      <c r="F14618" s="74"/>
      <c r="G14618" s="73" t="s">
        <v>5471</v>
      </c>
    </row>
    <row r="14619" spans="1:7">
      <c r="A14619" s="73">
        <v>1298382</v>
      </c>
      <c r="B14619" s="73" t="s">
        <v>72153</v>
      </c>
      <c r="C14619" s="73" t="s">
        <v>72154</v>
      </c>
      <c r="D14619" s="73" t="s">
        <v>72155</v>
      </c>
      <c r="E14619" s="73" t="s">
        <v>57023</v>
      </c>
      <c r="F14619" s="74"/>
      <c r="G14619" s="73" t="s">
        <v>5471</v>
      </c>
    </row>
    <row r="14620" spans="1:7">
      <c r="A14620" s="73">
        <v>35521</v>
      </c>
      <c r="B14620" s="73" t="s">
        <v>72156</v>
      </c>
      <c r="C14620" s="73" t="s">
        <v>72157</v>
      </c>
      <c r="D14620" s="73" t="s">
        <v>72158</v>
      </c>
      <c r="E14620" s="73" t="s">
        <v>17440</v>
      </c>
      <c r="F14620" s="74" t="s">
        <v>5731</v>
      </c>
      <c r="G14620" s="73" t="s">
        <v>5471</v>
      </c>
    </row>
    <row r="14621" spans="1:7">
      <c r="A14621" s="73">
        <v>805703</v>
      </c>
      <c r="B14621" s="73" t="s">
        <v>72159</v>
      </c>
      <c r="C14621" s="73" t="s">
        <v>72160</v>
      </c>
      <c r="D14621" s="73" t="s">
        <v>72161</v>
      </c>
      <c r="E14621" s="73" t="s">
        <v>53076</v>
      </c>
      <c r="F14621" s="74" t="s">
        <v>6192</v>
      </c>
      <c r="G14621" s="73" t="s">
        <v>5471</v>
      </c>
    </row>
    <row r="14622" spans="1:7">
      <c r="A14622" s="73">
        <v>35679</v>
      </c>
      <c r="B14622" s="73" t="s">
        <v>72162</v>
      </c>
      <c r="C14622" s="73" t="s">
        <v>72163</v>
      </c>
      <c r="D14622" s="73" t="s">
        <v>72164</v>
      </c>
      <c r="E14622" s="73" t="s">
        <v>17370</v>
      </c>
      <c r="F14622" s="74"/>
      <c r="G14622" s="73" t="s">
        <v>5471</v>
      </c>
    </row>
    <row r="14623" spans="1:7">
      <c r="A14623" s="73">
        <v>1848954</v>
      </c>
      <c r="B14623" s="73" t="s">
        <v>72165</v>
      </c>
      <c r="C14623" s="73" t="s">
        <v>72166</v>
      </c>
      <c r="D14623" s="73" t="s">
        <v>72167</v>
      </c>
      <c r="E14623" s="73" t="s">
        <v>52020</v>
      </c>
      <c r="F14623" s="74"/>
      <c r="G14623" s="73" t="s">
        <v>5471</v>
      </c>
    </row>
    <row r="14624" spans="1:7">
      <c r="A14624" s="73">
        <v>31813</v>
      </c>
      <c r="B14624" s="73" t="s">
        <v>72168</v>
      </c>
      <c r="C14624" s="73" t="s">
        <v>72169</v>
      </c>
      <c r="D14624" s="73" t="s">
        <v>72170</v>
      </c>
      <c r="E14624" s="73" t="s">
        <v>16944</v>
      </c>
      <c r="F14624" s="74" t="s">
        <v>5061</v>
      </c>
      <c r="G14624" s="73" t="s">
        <v>5471</v>
      </c>
    </row>
    <row r="14625" spans="1:7">
      <c r="A14625" s="73">
        <v>214069</v>
      </c>
      <c r="B14625" s="73" t="s">
        <v>72171</v>
      </c>
      <c r="C14625" s="73" t="s">
        <v>72172</v>
      </c>
      <c r="D14625" s="73" t="s">
        <v>72173</v>
      </c>
      <c r="E14625" s="73" t="s">
        <v>72174</v>
      </c>
      <c r="F14625" s="74" t="s">
        <v>7677</v>
      </c>
      <c r="G14625" s="73" t="s">
        <v>5471</v>
      </c>
    </row>
    <row r="14626" spans="1:7">
      <c r="A14626" s="73">
        <v>29317</v>
      </c>
      <c r="B14626" s="73" t="s">
        <v>72175</v>
      </c>
      <c r="C14626" s="73" t="s">
        <v>72176</v>
      </c>
      <c r="D14626" s="73" t="s">
        <v>72177</v>
      </c>
      <c r="E14626" s="73" t="s">
        <v>72178</v>
      </c>
      <c r="F14626" s="74" t="s">
        <v>5483</v>
      </c>
      <c r="G14626" s="73" t="s">
        <v>5471</v>
      </c>
    </row>
    <row r="14627" spans="1:7">
      <c r="A14627" s="73">
        <v>500873</v>
      </c>
      <c r="B14627" s="73" t="s">
        <v>72179</v>
      </c>
      <c r="C14627" s="73" t="s">
        <v>72180</v>
      </c>
      <c r="D14627" s="73" t="s">
        <v>72181</v>
      </c>
      <c r="E14627" s="73" t="s">
        <v>72182</v>
      </c>
      <c r="F14627" s="74" t="s">
        <v>5061</v>
      </c>
      <c r="G14627" s="73" t="s">
        <v>5471</v>
      </c>
    </row>
    <row r="14628" spans="1:7">
      <c r="A14628" s="73">
        <v>188923</v>
      </c>
      <c r="B14628" s="73" t="s">
        <v>72183</v>
      </c>
      <c r="C14628" s="73" t="s">
        <v>72184</v>
      </c>
      <c r="D14628" s="73" t="s">
        <v>72185</v>
      </c>
      <c r="E14628" s="73" t="s">
        <v>72186</v>
      </c>
      <c r="F14628" s="74"/>
      <c r="G14628" s="73" t="s">
        <v>5471</v>
      </c>
    </row>
    <row r="14629" spans="1:7">
      <c r="A14629" s="73">
        <v>32727</v>
      </c>
      <c r="B14629" s="73" t="s">
        <v>72187</v>
      </c>
      <c r="C14629" s="73" t="s">
        <v>72188</v>
      </c>
      <c r="D14629" s="73" t="s">
        <v>72189</v>
      </c>
      <c r="E14629" s="73" t="s">
        <v>23455</v>
      </c>
      <c r="F14629" s="74" t="s">
        <v>9291</v>
      </c>
      <c r="G14629" s="73" t="s">
        <v>5471</v>
      </c>
    </row>
    <row r="14630" spans="1:7">
      <c r="A14630" s="73">
        <v>1081916</v>
      </c>
      <c r="B14630" s="73" t="s">
        <v>72190</v>
      </c>
      <c r="C14630" s="73" t="s">
        <v>72191</v>
      </c>
      <c r="D14630" s="73" t="s">
        <v>72192</v>
      </c>
      <c r="E14630" s="73" t="s">
        <v>72193</v>
      </c>
      <c r="F14630" s="74"/>
      <c r="G14630" s="73" t="s">
        <v>5471</v>
      </c>
    </row>
    <row r="14631" spans="1:7">
      <c r="A14631" s="73">
        <v>32540</v>
      </c>
      <c r="B14631" s="73" t="s">
        <v>72194</v>
      </c>
      <c r="C14631" s="73" t="s">
        <v>72195</v>
      </c>
      <c r="D14631" s="73" t="s">
        <v>72196</v>
      </c>
      <c r="E14631" s="73" t="s">
        <v>72197</v>
      </c>
      <c r="F14631" s="74" t="s">
        <v>5387</v>
      </c>
      <c r="G14631" s="73" t="s">
        <v>5471</v>
      </c>
    </row>
    <row r="14632" spans="1:7">
      <c r="A14632" s="73">
        <v>1619311</v>
      </c>
      <c r="B14632" s="73" t="s">
        <v>72198</v>
      </c>
      <c r="C14632" s="73" t="s">
        <v>63160</v>
      </c>
      <c r="D14632" s="73" t="s">
        <v>72199</v>
      </c>
      <c r="E14632" s="73" t="s">
        <v>63162</v>
      </c>
      <c r="F14632" s="74" t="s">
        <v>5061</v>
      </c>
      <c r="G14632" s="73" t="s">
        <v>5471</v>
      </c>
    </row>
    <row r="14633" spans="1:7">
      <c r="A14633" s="73">
        <v>639575</v>
      </c>
      <c r="B14633" s="73" t="s">
        <v>72200</v>
      </c>
      <c r="C14633" s="73" t="s">
        <v>72201</v>
      </c>
      <c r="D14633" s="73" t="s">
        <v>72202</v>
      </c>
      <c r="E14633" s="73" t="s">
        <v>10496</v>
      </c>
      <c r="F14633" s="74" t="s">
        <v>5061</v>
      </c>
      <c r="G14633" s="73" t="s">
        <v>5471</v>
      </c>
    </row>
    <row r="14634" spans="1:7">
      <c r="A14634" s="73">
        <v>1288272</v>
      </c>
      <c r="B14634" s="73" t="s">
        <v>72203</v>
      </c>
      <c r="C14634" s="73" t="s">
        <v>72204</v>
      </c>
      <c r="D14634" s="73" t="s">
        <v>72205</v>
      </c>
      <c r="E14634" s="73" t="s">
        <v>67905</v>
      </c>
      <c r="F14634" s="74" t="s">
        <v>5050</v>
      </c>
      <c r="G14634" s="73" t="s">
        <v>5471</v>
      </c>
    </row>
    <row r="14635" spans="1:7">
      <c r="A14635" s="73">
        <v>153502</v>
      </c>
      <c r="B14635" s="73" t="s">
        <v>72206</v>
      </c>
      <c r="C14635" s="73" t="s">
        <v>72207</v>
      </c>
      <c r="D14635" s="73" t="s">
        <v>72208</v>
      </c>
      <c r="E14635" s="73" t="s">
        <v>56055</v>
      </c>
      <c r="F14635" s="74" t="s">
        <v>37061</v>
      </c>
      <c r="G14635" s="73" t="s">
        <v>5471</v>
      </c>
    </row>
    <row r="14636" spans="1:7">
      <c r="A14636" s="73">
        <v>1606283</v>
      </c>
      <c r="B14636" s="73" t="s">
        <v>72209</v>
      </c>
      <c r="C14636" s="73" t="s">
        <v>72210</v>
      </c>
      <c r="D14636" s="73" t="s">
        <v>72211</v>
      </c>
      <c r="E14636" s="73" t="s">
        <v>72212</v>
      </c>
      <c r="F14636" s="74"/>
      <c r="G14636" s="73" t="s">
        <v>5471</v>
      </c>
    </row>
    <row r="14637" spans="1:7">
      <c r="A14637" s="73">
        <v>204446</v>
      </c>
      <c r="B14637" s="73" t="s">
        <v>72213</v>
      </c>
      <c r="C14637" s="73" t="s">
        <v>72214</v>
      </c>
      <c r="D14637" s="73" t="s">
        <v>72215</v>
      </c>
      <c r="E14637" s="73" t="s">
        <v>72216</v>
      </c>
      <c r="F14637" s="74" t="s">
        <v>6136</v>
      </c>
      <c r="G14637" s="73" t="s">
        <v>5471</v>
      </c>
    </row>
    <row r="14638" spans="1:7">
      <c r="A14638" s="73">
        <v>32632</v>
      </c>
      <c r="B14638" s="73" t="s">
        <v>72217</v>
      </c>
      <c r="C14638" s="73" t="s">
        <v>72218</v>
      </c>
      <c r="D14638" s="73" t="s">
        <v>72219</v>
      </c>
      <c r="E14638" s="73" t="s">
        <v>28499</v>
      </c>
      <c r="F14638" s="74" t="s">
        <v>72220</v>
      </c>
      <c r="G14638" s="73" t="s">
        <v>5471</v>
      </c>
    </row>
    <row r="14639" spans="1:7">
      <c r="A14639" s="73">
        <v>426643</v>
      </c>
      <c r="B14639" s="73" t="s">
        <v>72221</v>
      </c>
      <c r="C14639" s="73" t="s">
        <v>72222</v>
      </c>
      <c r="D14639" s="73" t="s">
        <v>72223</v>
      </c>
      <c r="E14639" s="73" t="s">
        <v>72224</v>
      </c>
      <c r="F14639" s="74" t="s">
        <v>7212</v>
      </c>
      <c r="G14639" s="73" t="s">
        <v>5471</v>
      </c>
    </row>
    <row r="14640" spans="1:7">
      <c r="A14640" s="73">
        <v>429625</v>
      </c>
      <c r="B14640" s="73" t="s">
        <v>72225</v>
      </c>
      <c r="C14640" s="73" t="s">
        <v>72226</v>
      </c>
      <c r="D14640" s="73" t="s">
        <v>72227</v>
      </c>
      <c r="E14640" s="73" t="s">
        <v>72228</v>
      </c>
      <c r="F14640" s="74"/>
      <c r="G14640" s="73" t="s">
        <v>5471</v>
      </c>
    </row>
    <row r="14641" spans="1:7">
      <c r="A14641" s="73">
        <v>387622</v>
      </c>
      <c r="B14641" s="73" t="s">
        <v>72229</v>
      </c>
      <c r="C14641" s="73" t="s">
        <v>72230</v>
      </c>
      <c r="D14641" s="73" t="s">
        <v>72231</v>
      </c>
      <c r="E14641" s="73" t="s">
        <v>39274</v>
      </c>
      <c r="F14641" s="74" t="s">
        <v>5125</v>
      </c>
      <c r="G14641" s="73" t="s">
        <v>5471</v>
      </c>
    </row>
    <row r="14642" spans="1:7">
      <c r="A14642" s="73">
        <v>2036540</v>
      </c>
      <c r="B14642" s="73" t="s">
        <v>72232</v>
      </c>
      <c r="C14642" s="73" t="s">
        <v>72233</v>
      </c>
      <c r="D14642" s="73" t="s">
        <v>72234</v>
      </c>
      <c r="E14642" s="73" t="s">
        <v>39274</v>
      </c>
      <c r="F14642" s="74" t="s">
        <v>5125</v>
      </c>
      <c r="G14642" s="73" t="s">
        <v>5471</v>
      </c>
    </row>
    <row r="14643" spans="1:7">
      <c r="A14643" s="73">
        <v>21096</v>
      </c>
      <c r="B14643" s="73" t="s">
        <v>72235</v>
      </c>
      <c r="C14643" s="73" t="s">
        <v>72236</v>
      </c>
      <c r="D14643" s="73" t="s">
        <v>72237</v>
      </c>
      <c r="E14643" s="73" t="s">
        <v>72238</v>
      </c>
      <c r="F14643" s="74"/>
      <c r="G14643" s="73" t="s">
        <v>5471</v>
      </c>
    </row>
    <row r="14644" spans="1:7">
      <c r="A14644" s="73">
        <v>288761</v>
      </c>
      <c r="B14644" s="73" t="s">
        <v>72239</v>
      </c>
      <c r="C14644" s="73" t="s">
        <v>72240</v>
      </c>
      <c r="D14644" s="73" t="s">
        <v>72241</v>
      </c>
      <c r="E14644" s="73" t="s">
        <v>72242</v>
      </c>
      <c r="F14644" s="74"/>
      <c r="G14644" s="73" t="s">
        <v>5471</v>
      </c>
    </row>
    <row r="14645" spans="1:7">
      <c r="A14645" s="73">
        <v>253968</v>
      </c>
      <c r="B14645" s="73" t="s">
        <v>72243</v>
      </c>
      <c r="C14645" s="73" t="s">
        <v>72244</v>
      </c>
      <c r="D14645" s="73" t="s">
        <v>72245</v>
      </c>
      <c r="E14645" s="73" t="s">
        <v>55425</v>
      </c>
      <c r="F14645" s="74" t="s">
        <v>23500</v>
      </c>
      <c r="G14645" s="73" t="s">
        <v>5471</v>
      </c>
    </row>
    <row r="14646" spans="1:7">
      <c r="A14646" s="73">
        <v>182625</v>
      </c>
      <c r="B14646" s="73" t="s">
        <v>72246</v>
      </c>
      <c r="C14646" s="73" t="s">
        <v>72247</v>
      </c>
      <c r="D14646" s="73" t="s">
        <v>72248</v>
      </c>
      <c r="E14646" s="73" t="s">
        <v>56554</v>
      </c>
      <c r="F14646" s="74"/>
      <c r="G14646" s="73" t="s">
        <v>5471</v>
      </c>
    </row>
    <row r="14647" spans="1:7">
      <c r="A14647" s="73">
        <v>1081180</v>
      </c>
      <c r="B14647" s="73" t="s">
        <v>72249</v>
      </c>
      <c r="C14647" s="73" t="s">
        <v>72250</v>
      </c>
      <c r="D14647" s="73" t="s">
        <v>72251</v>
      </c>
      <c r="E14647" s="73" t="s">
        <v>72252</v>
      </c>
      <c r="F14647" s="74"/>
      <c r="G14647" s="73" t="s">
        <v>5471</v>
      </c>
    </row>
    <row r="14648" spans="1:7">
      <c r="A14648" s="73">
        <v>1958015</v>
      </c>
      <c r="B14648" s="73" t="s">
        <v>72253</v>
      </c>
      <c r="C14648" s="73" t="s">
        <v>18704</v>
      </c>
      <c r="D14648" s="73" t="s">
        <v>72254</v>
      </c>
      <c r="E14648" s="73" t="s">
        <v>18706</v>
      </c>
      <c r="F14648" s="74" t="s">
        <v>5061</v>
      </c>
      <c r="G14648" s="73" t="s">
        <v>5471</v>
      </c>
    </row>
    <row r="14649" spans="1:7">
      <c r="A14649" s="73">
        <v>1512265</v>
      </c>
      <c r="B14649" s="73" t="s">
        <v>58299</v>
      </c>
      <c r="C14649" s="73" t="s">
        <v>58300</v>
      </c>
      <c r="D14649" s="73" t="s">
        <v>58301</v>
      </c>
      <c r="E14649" s="73" t="s">
        <v>58302</v>
      </c>
      <c r="F14649" s="74"/>
      <c r="G14649" s="73" t="s">
        <v>5471</v>
      </c>
    </row>
    <row r="14650" spans="1:7">
      <c r="A14650" s="73">
        <v>341259</v>
      </c>
      <c r="B14650" s="73" t="s">
        <v>72255</v>
      </c>
      <c r="C14650" s="73" t="s">
        <v>72256</v>
      </c>
      <c r="D14650" s="73" t="s">
        <v>72257</v>
      </c>
      <c r="E14650" s="73" t="s">
        <v>72258</v>
      </c>
      <c r="F14650" s="74"/>
      <c r="G14650" s="73" t="s">
        <v>5471</v>
      </c>
    </row>
    <row r="14651" spans="1:7">
      <c r="A14651" s="73">
        <v>423048</v>
      </c>
      <c r="B14651" s="73" t="s">
        <v>72259</v>
      </c>
      <c r="C14651" s="73" t="s">
        <v>72260</v>
      </c>
      <c r="D14651" s="73" t="s">
        <v>72261</v>
      </c>
      <c r="E14651" s="73" t="s">
        <v>72262</v>
      </c>
      <c r="F14651" s="74" t="s">
        <v>5906</v>
      </c>
      <c r="G14651" s="73" t="s">
        <v>5471</v>
      </c>
    </row>
    <row r="14652" spans="1:7">
      <c r="A14652" s="73">
        <v>1339808</v>
      </c>
      <c r="B14652" s="73" t="s">
        <v>72263</v>
      </c>
      <c r="C14652" s="73" t="s">
        <v>72264</v>
      </c>
      <c r="D14652" s="73" t="s">
        <v>72265</v>
      </c>
      <c r="E14652" s="73" t="s">
        <v>72266</v>
      </c>
      <c r="F14652" s="74" t="s">
        <v>4469</v>
      </c>
      <c r="G14652" s="73" t="s">
        <v>5471</v>
      </c>
    </row>
    <row r="14653" spans="1:7">
      <c r="A14653" s="73">
        <v>698931</v>
      </c>
      <c r="B14653" s="73" t="s">
        <v>72267</v>
      </c>
      <c r="C14653" s="73" t="s">
        <v>49116</v>
      </c>
      <c r="D14653" s="73" t="s">
        <v>72268</v>
      </c>
      <c r="E14653" s="73" t="s">
        <v>5139</v>
      </c>
      <c r="F14653" s="74"/>
      <c r="G14653" s="73" t="s">
        <v>5471</v>
      </c>
    </row>
    <row r="14654" spans="1:7">
      <c r="A14654" s="73">
        <v>2038024</v>
      </c>
      <c r="B14654" s="73" t="s">
        <v>72269</v>
      </c>
      <c r="C14654" s="73" t="s">
        <v>72270</v>
      </c>
      <c r="D14654" s="73" t="s">
        <v>72271</v>
      </c>
      <c r="E14654" s="73" t="s">
        <v>72272</v>
      </c>
      <c r="F14654" s="74"/>
      <c r="G14654" s="73" t="s">
        <v>5471</v>
      </c>
    </row>
    <row r="14655" spans="1:7">
      <c r="A14655" s="73">
        <v>2056472</v>
      </c>
      <c r="B14655" s="73" t="s">
        <v>72273</v>
      </c>
      <c r="C14655" s="73" t="s">
        <v>72274</v>
      </c>
      <c r="D14655" s="73" t="s">
        <v>72275</v>
      </c>
      <c r="E14655" s="73" t="s">
        <v>72276</v>
      </c>
      <c r="F14655" s="74"/>
      <c r="G14655" s="73" t="s">
        <v>5471</v>
      </c>
    </row>
    <row r="14656" spans="1:7">
      <c r="A14656" s="73">
        <v>1260155</v>
      </c>
      <c r="B14656" s="73" t="s">
        <v>72277</v>
      </c>
      <c r="C14656" s="73" t="s">
        <v>72278</v>
      </c>
      <c r="D14656" s="73" t="s">
        <v>72279</v>
      </c>
      <c r="E14656" s="73" t="s">
        <v>54323</v>
      </c>
      <c r="F14656" s="74"/>
      <c r="G14656" s="73" t="s">
        <v>5471</v>
      </c>
    </row>
    <row r="14657" spans="1:7">
      <c r="A14657" s="73">
        <v>348816</v>
      </c>
      <c r="B14657" s="73" t="s">
        <v>72280</v>
      </c>
      <c r="C14657" s="73" t="s">
        <v>72281</v>
      </c>
      <c r="D14657" s="73" t="s">
        <v>72282</v>
      </c>
      <c r="E14657" s="73" t="s">
        <v>60899</v>
      </c>
      <c r="F14657" s="74" t="s">
        <v>72283</v>
      </c>
      <c r="G14657" s="73" t="s">
        <v>5471</v>
      </c>
    </row>
    <row r="14658" spans="1:7">
      <c r="A14658" s="73">
        <v>833249</v>
      </c>
      <c r="B14658" s="73" t="s">
        <v>72284</v>
      </c>
      <c r="C14658" s="73" t="s">
        <v>72285</v>
      </c>
      <c r="D14658" s="73" t="s">
        <v>72286</v>
      </c>
      <c r="E14658" s="73" t="s">
        <v>72287</v>
      </c>
      <c r="F14658" s="74"/>
      <c r="G14658" s="73" t="s">
        <v>5471</v>
      </c>
    </row>
    <row r="14659" spans="1:7">
      <c r="A14659" s="73">
        <v>29866</v>
      </c>
      <c r="B14659" s="73" t="s">
        <v>72288</v>
      </c>
      <c r="C14659" s="73" t="s">
        <v>72289</v>
      </c>
      <c r="D14659" s="73" t="s">
        <v>72290</v>
      </c>
      <c r="E14659" s="73" t="s">
        <v>72291</v>
      </c>
      <c r="F14659" s="74"/>
      <c r="G14659" s="73" t="s">
        <v>5471</v>
      </c>
    </row>
    <row r="14660" spans="1:7">
      <c r="A14660" s="73">
        <v>933447</v>
      </c>
      <c r="B14660" s="73" t="s">
        <v>72292</v>
      </c>
      <c r="C14660" s="73" t="s">
        <v>72293</v>
      </c>
      <c r="D14660" s="73" t="s">
        <v>72294</v>
      </c>
      <c r="E14660" s="73" t="s">
        <v>72295</v>
      </c>
      <c r="F14660" s="74"/>
      <c r="G14660" s="73" t="s">
        <v>5471</v>
      </c>
    </row>
    <row r="14661" spans="1:7">
      <c r="A14661" s="73">
        <v>567040</v>
      </c>
      <c r="B14661" s="73" t="s">
        <v>72296</v>
      </c>
      <c r="C14661" s="73" t="s">
        <v>72297</v>
      </c>
      <c r="D14661" s="73" t="s">
        <v>72298</v>
      </c>
      <c r="E14661" s="73" t="s">
        <v>72299</v>
      </c>
      <c r="F14661" s="74"/>
      <c r="G14661" s="73" t="s">
        <v>5471</v>
      </c>
    </row>
    <row r="14662" spans="1:7">
      <c r="A14662" s="73">
        <v>35376</v>
      </c>
      <c r="B14662" s="73" t="s">
        <v>72300</v>
      </c>
      <c r="C14662" s="73" t="s">
        <v>72301</v>
      </c>
      <c r="D14662" s="73" t="s">
        <v>72302</v>
      </c>
      <c r="E14662" s="73" t="s">
        <v>72303</v>
      </c>
      <c r="F14662" s="74"/>
      <c r="G14662" s="73" t="s">
        <v>5471</v>
      </c>
    </row>
    <row r="14663" spans="1:7">
      <c r="A14663" s="73">
        <v>431357</v>
      </c>
      <c r="B14663" s="73" t="s">
        <v>72304</v>
      </c>
      <c r="C14663" s="73" t="s">
        <v>72305</v>
      </c>
      <c r="D14663" s="73" t="s">
        <v>72306</v>
      </c>
      <c r="E14663" s="73" t="s">
        <v>72307</v>
      </c>
      <c r="F14663" s="74"/>
      <c r="G14663" s="73" t="s">
        <v>5471</v>
      </c>
    </row>
    <row r="14664" spans="1:7">
      <c r="A14664" s="73">
        <v>1830786</v>
      </c>
      <c r="B14664" s="73" t="s">
        <v>72308</v>
      </c>
      <c r="C14664" s="73" t="s">
        <v>72309</v>
      </c>
      <c r="D14664" s="73" t="s">
        <v>72310</v>
      </c>
      <c r="E14664" s="73" t="s">
        <v>56500</v>
      </c>
      <c r="F14664" s="74"/>
      <c r="G14664" s="73" t="s">
        <v>5471</v>
      </c>
    </row>
    <row r="14665" spans="1:7">
      <c r="A14665" s="73">
        <v>21128</v>
      </c>
      <c r="B14665" s="73" t="s">
        <v>72311</v>
      </c>
      <c r="C14665" s="73" t="s">
        <v>72312</v>
      </c>
      <c r="D14665" s="73" t="s">
        <v>72313</v>
      </c>
      <c r="E14665" s="73" t="s">
        <v>72314</v>
      </c>
      <c r="F14665" s="74"/>
      <c r="G14665" s="73" t="s">
        <v>5471</v>
      </c>
    </row>
    <row r="14666" spans="1:7">
      <c r="A14666" s="73">
        <v>29685</v>
      </c>
      <c r="B14666" s="73" t="s">
        <v>72315</v>
      </c>
      <c r="C14666" s="73" t="s">
        <v>72316</v>
      </c>
      <c r="D14666" s="73" t="s">
        <v>72317</v>
      </c>
      <c r="E14666" s="73" t="s">
        <v>46497</v>
      </c>
      <c r="F14666" s="74" t="s">
        <v>5061</v>
      </c>
      <c r="G14666" s="73" t="s">
        <v>5471</v>
      </c>
    </row>
    <row r="14667" spans="1:7">
      <c r="A14667" s="73">
        <v>1537222</v>
      </c>
      <c r="B14667" s="73" t="s">
        <v>72318</v>
      </c>
      <c r="C14667" s="73" t="s">
        <v>72319</v>
      </c>
      <c r="D14667" s="73" t="s">
        <v>72320</v>
      </c>
      <c r="E14667" s="73" t="s">
        <v>4404</v>
      </c>
      <c r="F14667" s="74" t="s">
        <v>4314</v>
      </c>
      <c r="G14667" s="73" t="s">
        <v>5471</v>
      </c>
    </row>
    <row r="14668" spans="1:7">
      <c r="A14668" s="73">
        <v>581437</v>
      </c>
      <c r="B14668" s="73" t="s">
        <v>72321</v>
      </c>
      <c r="C14668" s="73" t="s">
        <v>72322</v>
      </c>
      <c r="D14668" s="73" t="s">
        <v>72323</v>
      </c>
      <c r="E14668" s="73" t="s">
        <v>7538</v>
      </c>
      <c r="F14668" s="74"/>
      <c r="G14668" s="73" t="s">
        <v>5471</v>
      </c>
    </row>
    <row r="14669" spans="1:7">
      <c r="A14669" s="73">
        <v>1647520</v>
      </c>
      <c r="B14669" s="73" t="s">
        <v>72324</v>
      </c>
      <c r="C14669" s="73" t="s">
        <v>72325</v>
      </c>
      <c r="D14669" s="73" t="s">
        <v>72326</v>
      </c>
      <c r="E14669" s="73" t="s">
        <v>72327</v>
      </c>
      <c r="F14669" s="74" t="s">
        <v>5061</v>
      </c>
      <c r="G14669" s="73" t="s">
        <v>5471</v>
      </c>
    </row>
    <row r="14670" spans="1:7">
      <c r="A14670" s="73">
        <v>1647497</v>
      </c>
      <c r="B14670" s="73" t="s">
        <v>72328</v>
      </c>
      <c r="C14670" s="73" t="s">
        <v>72329</v>
      </c>
      <c r="D14670" s="73" t="s">
        <v>72330</v>
      </c>
      <c r="E14670" s="73" t="s">
        <v>72327</v>
      </c>
      <c r="F14670" s="74" t="s">
        <v>5061</v>
      </c>
      <c r="G14670" s="73" t="s">
        <v>5471</v>
      </c>
    </row>
    <row r="14671" spans="1:7">
      <c r="A14671" s="73">
        <v>2047924</v>
      </c>
      <c r="B14671" s="73" t="s">
        <v>72331</v>
      </c>
      <c r="C14671" s="73" t="s">
        <v>72332</v>
      </c>
      <c r="D14671" s="73" t="s">
        <v>72333</v>
      </c>
      <c r="E14671" s="73" t="s">
        <v>72334</v>
      </c>
      <c r="F14671" s="74"/>
      <c r="G14671" s="73" t="s">
        <v>5471</v>
      </c>
    </row>
    <row r="14672" spans="1:7">
      <c r="A14672" s="73">
        <v>1589358</v>
      </c>
      <c r="B14672" s="73" t="s">
        <v>72335</v>
      </c>
      <c r="C14672" s="73" t="s">
        <v>72336</v>
      </c>
      <c r="D14672" s="73" t="s">
        <v>72337</v>
      </c>
      <c r="E14672" s="73" t="s">
        <v>16853</v>
      </c>
      <c r="F14672" s="74" t="s">
        <v>5061</v>
      </c>
      <c r="G14672" s="73" t="s">
        <v>5471</v>
      </c>
    </row>
    <row r="14673" spans="1:7">
      <c r="A14673" s="73">
        <v>1629839</v>
      </c>
      <c r="B14673" s="73" t="s">
        <v>72338</v>
      </c>
      <c r="C14673" s="73" t="s">
        <v>72339</v>
      </c>
      <c r="D14673" s="73" t="s">
        <v>72340</v>
      </c>
      <c r="E14673" s="73" t="s">
        <v>16853</v>
      </c>
      <c r="F14673" s="74" t="s">
        <v>5061</v>
      </c>
      <c r="G14673" s="73" t="s">
        <v>5471</v>
      </c>
    </row>
    <row r="14674" spans="1:7">
      <c r="A14674" s="73">
        <v>423079</v>
      </c>
      <c r="B14674" s="73" t="s">
        <v>72341</v>
      </c>
      <c r="C14674" s="73" t="s">
        <v>72342</v>
      </c>
      <c r="D14674" s="73" t="s">
        <v>72343</v>
      </c>
      <c r="E14674" s="73" t="s">
        <v>72344</v>
      </c>
      <c r="F14674" s="74" t="s">
        <v>5906</v>
      </c>
      <c r="G14674" s="73" t="s">
        <v>5471</v>
      </c>
    </row>
    <row r="14675" spans="1:7">
      <c r="A14675" s="73">
        <v>1120964</v>
      </c>
      <c r="B14675" s="73" t="s">
        <v>72345</v>
      </c>
      <c r="C14675" s="73" t="s">
        <v>72346</v>
      </c>
      <c r="D14675" s="73" t="s">
        <v>72347</v>
      </c>
      <c r="E14675" s="73" t="s">
        <v>72348</v>
      </c>
      <c r="F14675" s="74" t="s">
        <v>6318</v>
      </c>
      <c r="G14675" s="73" t="s">
        <v>5471</v>
      </c>
    </row>
    <row r="14676" spans="1:7">
      <c r="A14676" s="73">
        <v>179456</v>
      </c>
      <c r="B14676" s="73" t="s">
        <v>14253</v>
      </c>
      <c r="C14676" s="73" t="s">
        <v>72349</v>
      </c>
      <c r="D14676" s="73" t="s">
        <v>14255</v>
      </c>
      <c r="E14676" s="73" t="s">
        <v>53723</v>
      </c>
      <c r="F14676" s="74"/>
      <c r="G14676" s="73" t="s">
        <v>5471</v>
      </c>
    </row>
    <row r="14677" spans="1:7">
      <c r="A14677" s="73">
        <v>1295556</v>
      </c>
      <c r="B14677" s="73" t="s">
        <v>72350</v>
      </c>
      <c r="C14677" s="73" t="s">
        <v>72351</v>
      </c>
      <c r="D14677" s="73" t="s">
        <v>72352</v>
      </c>
      <c r="E14677" s="73" t="s">
        <v>72353</v>
      </c>
      <c r="F14677" s="74"/>
      <c r="G14677" s="73" t="s">
        <v>5471</v>
      </c>
    </row>
    <row r="14678" spans="1:7">
      <c r="A14678" s="73">
        <v>238721</v>
      </c>
      <c r="B14678" s="73" t="s">
        <v>72354</v>
      </c>
      <c r="C14678" s="73" t="s">
        <v>72355</v>
      </c>
      <c r="D14678" s="73" t="s">
        <v>72356</v>
      </c>
      <c r="E14678" s="73" t="s">
        <v>72357</v>
      </c>
      <c r="F14678" s="74" t="s">
        <v>4469</v>
      </c>
      <c r="G14678" s="73" t="s">
        <v>5471</v>
      </c>
    </row>
    <row r="14679" spans="1:7">
      <c r="A14679" s="73">
        <v>69191</v>
      </c>
      <c r="B14679" s="73" t="s">
        <v>72358</v>
      </c>
      <c r="C14679" s="73" t="s">
        <v>72359</v>
      </c>
      <c r="D14679" s="73" t="s">
        <v>72360</v>
      </c>
      <c r="E14679" s="73" t="s">
        <v>72361</v>
      </c>
      <c r="F14679" s="74" t="s">
        <v>72362</v>
      </c>
      <c r="G14679" s="73" t="s">
        <v>5471</v>
      </c>
    </row>
    <row r="14680" spans="1:7">
      <c r="A14680" s="73">
        <v>929727</v>
      </c>
      <c r="B14680" s="73" t="s">
        <v>72363</v>
      </c>
      <c r="C14680" s="73" t="s">
        <v>72364</v>
      </c>
      <c r="D14680" s="73" t="s">
        <v>72365</v>
      </c>
      <c r="E14680" s="73" t="s">
        <v>72366</v>
      </c>
      <c r="F14680" s="74"/>
      <c r="G14680" s="73" t="s">
        <v>5471</v>
      </c>
    </row>
    <row r="14681" spans="1:7">
      <c r="A14681" s="73">
        <v>914544</v>
      </c>
      <c r="B14681" s="73" t="s">
        <v>72367</v>
      </c>
      <c r="C14681" s="73" t="s">
        <v>72368</v>
      </c>
      <c r="D14681" s="73" t="s">
        <v>72369</v>
      </c>
      <c r="E14681" s="73" t="s">
        <v>72370</v>
      </c>
      <c r="F14681" s="74"/>
      <c r="G14681" s="73" t="s">
        <v>5471</v>
      </c>
    </row>
    <row r="14682" spans="1:7">
      <c r="A14682" s="73">
        <v>762689</v>
      </c>
      <c r="B14682" s="73" t="s">
        <v>72371</v>
      </c>
      <c r="C14682" s="73" t="s">
        <v>72372</v>
      </c>
      <c r="D14682" s="73" t="s">
        <v>72373</v>
      </c>
      <c r="E14682" s="73" t="s">
        <v>72374</v>
      </c>
      <c r="F14682" s="74"/>
      <c r="G14682" s="73" t="s">
        <v>5471</v>
      </c>
    </row>
    <row r="14683" spans="1:7">
      <c r="A14683" s="73">
        <v>381467</v>
      </c>
      <c r="B14683" s="73" t="s">
        <v>72375</v>
      </c>
      <c r="C14683" s="73" t="s">
        <v>72376</v>
      </c>
      <c r="D14683" s="73" t="s">
        <v>72377</v>
      </c>
      <c r="E14683" s="73" t="s">
        <v>72378</v>
      </c>
      <c r="F14683" s="74"/>
      <c r="G14683" s="73" t="s">
        <v>5471</v>
      </c>
    </row>
    <row r="14684" spans="1:7">
      <c r="A14684" s="73">
        <v>450350</v>
      </c>
      <c r="B14684" s="73" t="s">
        <v>72379</v>
      </c>
      <c r="C14684" s="73" t="s">
        <v>72380</v>
      </c>
      <c r="D14684" s="73" t="s">
        <v>72381</v>
      </c>
      <c r="E14684" s="73" t="s">
        <v>72382</v>
      </c>
      <c r="F14684" s="74"/>
      <c r="G14684" s="73" t="s">
        <v>5471</v>
      </c>
    </row>
    <row r="14685" spans="1:7">
      <c r="A14685" s="73">
        <v>1796878</v>
      </c>
      <c r="B14685" s="73" t="s">
        <v>72383</v>
      </c>
      <c r="C14685" s="73" t="s">
        <v>72384</v>
      </c>
      <c r="D14685" s="73" t="s">
        <v>72385</v>
      </c>
      <c r="E14685" s="73" t="s">
        <v>54329</v>
      </c>
      <c r="F14685" s="74"/>
      <c r="G14685" s="73" t="s">
        <v>5471</v>
      </c>
    </row>
    <row r="14686" spans="1:7">
      <c r="A14686" s="73">
        <v>376026</v>
      </c>
      <c r="B14686" s="73" t="s">
        <v>72386</v>
      </c>
      <c r="C14686" s="73" t="s">
        <v>72387</v>
      </c>
      <c r="D14686" s="73" t="s">
        <v>72388</v>
      </c>
      <c r="E14686" s="73" t="s">
        <v>72389</v>
      </c>
      <c r="F14686" s="74"/>
      <c r="G14686" s="73" t="s">
        <v>5471</v>
      </c>
    </row>
    <row r="14687" spans="1:7">
      <c r="A14687" s="73">
        <v>34920</v>
      </c>
      <c r="B14687" s="73" t="s">
        <v>72390</v>
      </c>
      <c r="C14687" s="73" t="s">
        <v>72391</v>
      </c>
      <c r="D14687" s="73" t="s">
        <v>72392</v>
      </c>
      <c r="E14687" s="73" t="s">
        <v>72393</v>
      </c>
      <c r="F14687" s="74"/>
      <c r="G14687" s="73" t="s">
        <v>5471</v>
      </c>
    </row>
    <row r="14688" spans="1:7">
      <c r="A14688" s="73">
        <v>182657</v>
      </c>
      <c r="B14688" s="73" t="s">
        <v>72394</v>
      </c>
      <c r="C14688" s="73" t="s">
        <v>72395</v>
      </c>
      <c r="D14688" s="73" t="s">
        <v>72396</v>
      </c>
      <c r="E14688" s="73" t="s">
        <v>56599</v>
      </c>
      <c r="F14688" s="74"/>
      <c r="G14688" s="73" t="s">
        <v>5471</v>
      </c>
    </row>
    <row r="14689" spans="1:7">
      <c r="A14689" s="73">
        <v>29898</v>
      </c>
      <c r="B14689" s="73" t="s">
        <v>72397</v>
      </c>
      <c r="C14689" s="73" t="s">
        <v>72398</v>
      </c>
      <c r="D14689" s="73" t="s">
        <v>72399</v>
      </c>
      <c r="E14689" s="73" t="s">
        <v>72400</v>
      </c>
      <c r="F14689" s="74"/>
      <c r="G14689" s="73" t="s">
        <v>5471</v>
      </c>
    </row>
    <row r="14690" spans="1:7">
      <c r="A14690" s="73">
        <v>200800</v>
      </c>
      <c r="B14690" s="73" t="s">
        <v>72401</v>
      </c>
      <c r="C14690" s="73" t="s">
        <v>72402</v>
      </c>
      <c r="D14690" s="73" t="s">
        <v>72403</v>
      </c>
      <c r="E14690" s="73" t="s">
        <v>54110</v>
      </c>
      <c r="F14690" s="74"/>
      <c r="G14690" s="73" t="s">
        <v>5471</v>
      </c>
    </row>
    <row r="14691" spans="1:7">
      <c r="A14691" s="73">
        <v>32118</v>
      </c>
      <c r="B14691" s="73" t="s">
        <v>72404</v>
      </c>
      <c r="C14691" s="73" t="s">
        <v>72405</v>
      </c>
      <c r="D14691" s="73" t="s">
        <v>72406</v>
      </c>
      <c r="E14691" s="73" t="s">
        <v>72407</v>
      </c>
      <c r="F14691" s="74"/>
      <c r="G14691" s="73" t="s">
        <v>5471</v>
      </c>
    </row>
    <row r="14692" spans="1:7">
      <c r="A14692" s="73">
        <v>787774</v>
      </c>
      <c r="B14692" s="73" t="s">
        <v>72408</v>
      </c>
      <c r="C14692" s="73" t="s">
        <v>72409</v>
      </c>
      <c r="D14692" s="73" t="s">
        <v>72410</v>
      </c>
      <c r="E14692" s="73" t="s">
        <v>72411</v>
      </c>
      <c r="F14692" s="74" t="s">
        <v>20235</v>
      </c>
      <c r="G14692" s="73" t="s">
        <v>5471</v>
      </c>
    </row>
    <row r="14693" spans="1:7">
      <c r="A14693" s="73">
        <v>517222</v>
      </c>
      <c r="B14693" s="73" t="s">
        <v>72412</v>
      </c>
      <c r="C14693" s="73" t="s">
        <v>72413</v>
      </c>
      <c r="D14693" s="73" t="s">
        <v>72414</v>
      </c>
      <c r="E14693" s="73" t="s">
        <v>72415</v>
      </c>
      <c r="F14693" s="74" t="s">
        <v>5061</v>
      </c>
      <c r="G14693" s="73" t="s">
        <v>5471</v>
      </c>
    </row>
    <row r="14694" spans="1:7">
      <c r="A14694" s="73">
        <v>381658</v>
      </c>
      <c r="B14694" s="73" t="s">
        <v>72416</v>
      </c>
      <c r="C14694" s="73" t="s">
        <v>72417</v>
      </c>
      <c r="D14694" s="73" t="s">
        <v>72418</v>
      </c>
      <c r="E14694" s="73" t="s">
        <v>72419</v>
      </c>
      <c r="F14694" s="74" t="s">
        <v>5125</v>
      </c>
      <c r="G14694" s="73" t="s">
        <v>5471</v>
      </c>
    </row>
    <row r="14695" spans="1:7">
      <c r="A14695" s="73">
        <v>98039</v>
      </c>
      <c r="B14695" s="73" t="s">
        <v>72420</v>
      </c>
      <c r="C14695" s="73" t="s">
        <v>72421</v>
      </c>
      <c r="D14695" s="73" t="s">
        <v>72422</v>
      </c>
      <c r="E14695" s="73" t="s">
        <v>72423</v>
      </c>
      <c r="F14695" s="74"/>
      <c r="G14695" s="73" t="s">
        <v>5471</v>
      </c>
    </row>
    <row r="14696" spans="1:7">
      <c r="A14696" s="73">
        <v>204023</v>
      </c>
      <c r="B14696" s="73" t="s">
        <v>72424</v>
      </c>
      <c r="C14696" s="73" t="s">
        <v>36092</v>
      </c>
      <c r="D14696" s="73" t="s">
        <v>72425</v>
      </c>
      <c r="E14696" s="73" t="s">
        <v>55965</v>
      </c>
      <c r="F14696" s="74" t="s">
        <v>36094</v>
      </c>
      <c r="G14696" s="73" t="s">
        <v>5471</v>
      </c>
    </row>
    <row r="14697" spans="1:7">
      <c r="A14697" s="73">
        <v>509218</v>
      </c>
      <c r="B14697" s="73" t="s">
        <v>72426</v>
      </c>
      <c r="C14697" s="73" t="s">
        <v>72427</v>
      </c>
      <c r="D14697" s="73" t="s">
        <v>72428</v>
      </c>
      <c r="E14697" s="73" t="s">
        <v>72429</v>
      </c>
      <c r="F14697" s="74" t="s">
        <v>5050</v>
      </c>
      <c r="G14697" s="73" t="s">
        <v>5471</v>
      </c>
    </row>
    <row r="14698" spans="1:7">
      <c r="A14698" s="73">
        <v>32055</v>
      </c>
      <c r="B14698" s="73" t="s">
        <v>72430</v>
      </c>
      <c r="C14698" s="73" t="s">
        <v>72431</v>
      </c>
      <c r="D14698" s="73" t="s">
        <v>72432</v>
      </c>
      <c r="E14698" s="73" t="s">
        <v>72433</v>
      </c>
      <c r="F14698" s="74"/>
      <c r="G14698" s="73" t="s">
        <v>5471</v>
      </c>
    </row>
    <row r="14699" spans="1:7">
      <c r="A14699" s="73">
        <v>255307</v>
      </c>
      <c r="B14699" s="73" t="s">
        <v>72434</v>
      </c>
      <c r="C14699" s="73" t="s">
        <v>72435</v>
      </c>
      <c r="D14699" s="73" t="s">
        <v>72436</v>
      </c>
      <c r="E14699" s="73" t="s">
        <v>55062</v>
      </c>
      <c r="F14699" s="74"/>
      <c r="G14699" s="73" t="s">
        <v>5471</v>
      </c>
    </row>
    <row r="14700" spans="1:7">
      <c r="A14700" s="73">
        <v>115937</v>
      </c>
      <c r="B14700" s="73" t="s">
        <v>72437</v>
      </c>
      <c r="C14700" s="73" t="s">
        <v>72438</v>
      </c>
      <c r="D14700" s="73" t="s">
        <v>72439</v>
      </c>
      <c r="E14700" s="73" t="s">
        <v>72440</v>
      </c>
      <c r="F14700" s="74" t="s">
        <v>22534</v>
      </c>
      <c r="G14700" s="73" t="s">
        <v>5471</v>
      </c>
    </row>
    <row r="14701" spans="1:7">
      <c r="A14701" s="73">
        <v>31842</v>
      </c>
      <c r="B14701" s="73" t="s">
        <v>72441</v>
      </c>
      <c r="C14701" s="73" t="s">
        <v>72442</v>
      </c>
      <c r="D14701" s="73" t="s">
        <v>72443</v>
      </c>
      <c r="E14701" s="73" t="s">
        <v>72444</v>
      </c>
      <c r="F14701" s="74" t="s">
        <v>8176</v>
      </c>
      <c r="G14701" s="73" t="s">
        <v>5471</v>
      </c>
    </row>
    <row r="14702" spans="1:7">
      <c r="A14702" s="73">
        <v>1600224</v>
      </c>
      <c r="B14702" s="73" t="s">
        <v>72445</v>
      </c>
      <c r="C14702" s="73" t="s">
        <v>72446</v>
      </c>
      <c r="D14702" s="73" t="s">
        <v>72447</v>
      </c>
      <c r="E14702" s="73" t="s">
        <v>72448</v>
      </c>
      <c r="F14702" s="74"/>
      <c r="G14702" s="73" t="s">
        <v>5471</v>
      </c>
    </row>
    <row r="14703" spans="1:7">
      <c r="A14703" s="73">
        <v>428100</v>
      </c>
      <c r="B14703" s="73" t="s">
        <v>72449</v>
      </c>
      <c r="C14703" s="73" t="s">
        <v>72450</v>
      </c>
      <c r="D14703" s="73" t="s">
        <v>72451</v>
      </c>
      <c r="E14703" s="73" t="s">
        <v>56724</v>
      </c>
      <c r="F14703" s="74"/>
      <c r="G14703" s="73" t="s">
        <v>5471</v>
      </c>
    </row>
    <row r="14704" spans="1:7">
      <c r="A14704" s="73">
        <v>21558</v>
      </c>
      <c r="B14704" s="73" t="s">
        <v>72452</v>
      </c>
      <c r="C14704" s="73" t="s">
        <v>72453</v>
      </c>
      <c r="D14704" s="73" t="s">
        <v>72454</v>
      </c>
      <c r="E14704" s="73" t="s">
        <v>72455</v>
      </c>
      <c r="F14704" s="74" t="s">
        <v>8693</v>
      </c>
      <c r="G14704" s="73" t="s">
        <v>5471</v>
      </c>
    </row>
    <row r="14705" spans="1:7">
      <c r="A14705" s="73">
        <v>1661741</v>
      </c>
      <c r="B14705" s="73" t="s">
        <v>72456</v>
      </c>
      <c r="C14705" s="73" t="s">
        <v>72457</v>
      </c>
      <c r="D14705" s="73" t="s">
        <v>72458</v>
      </c>
      <c r="E14705" s="73" t="s">
        <v>72459</v>
      </c>
      <c r="F14705" s="74" t="s">
        <v>5125</v>
      </c>
      <c r="G14705" s="73" t="s">
        <v>5471</v>
      </c>
    </row>
    <row r="14706" spans="1:7">
      <c r="A14706" s="73">
        <v>32601</v>
      </c>
      <c r="B14706" s="73" t="s">
        <v>72460</v>
      </c>
      <c r="C14706" s="73" t="s">
        <v>72461</v>
      </c>
      <c r="D14706" s="73" t="s">
        <v>72462</v>
      </c>
      <c r="E14706" s="73" t="s">
        <v>72463</v>
      </c>
      <c r="F14706" s="74" t="s">
        <v>6136</v>
      </c>
      <c r="G14706" s="73" t="s">
        <v>5471</v>
      </c>
    </row>
    <row r="14707" spans="1:7">
      <c r="A14707" s="73">
        <v>2044483</v>
      </c>
      <c r="B14707" s="73" t="s">
        <v>72464</v>
      </c>
      <c r="C14707" s="73" t="s">
        <v>72465</v>
      </c>
      <c r="D14707" s="73" t="s">
        <v>72466</v>
      </c>
      <c r="E14707" s="73" t="s">
        <v>72467</v>
      </c>
      <c r="F14707" s="74" t="s">
        <v>10631</v>
      </c>
      <c r="G14707" s="73" t="s">
        <v>5471</v>
      </c>
    </row>
    <row r="14708" spans="1:7">
      <c r="A14708" s="73">
        <v>132831</v>
      </c>
      <c r="B14708" s="73" t="s">
        <v>72468</v>
      </c>
      <c r="C14708" s="73" t="s">
        <v>72469</v>
      </c>
      <c r="D14708" s="73" t="s">
        <v>72470</v>
      </c>
      <c r="E14708" s="73" t="s">
        <v>72471</v>
      </c>
      <c r="F14708" s="74"/>
      <c r="G14708" s="73" t="s">
        <v>5471</v>
      </c>
    </row>
    <row r="14709" spans="1:7">
      <c r="A14709" s="73">
        <v>506932</v>
      </c>
      <c r="B14709" s="73" t="s">
        <v>72472</v>
      </c>
      <c r="C14709" s="73" t="s">
        <v>72473</v>
      </c>
      <c r="D14709" s="73" t="s">
        <v>72474</v>
      </c>
      <c r="E14709" s="73" t="s">
        <v>72475</v>
      </c>
      <c r="F14709" s="74"/>
      <c r="G14709" s="73" t="s">
        <v>5471</v>
      </c>
    </row>
    <row r="14710" spans="1:7">
      <c r="A14710" s="73">
        <v>131705</v>
      </c>
      <c r="B14710" s="73" t="s">
        <v>72476</v>
      </c>
      <c r="C14710" s="73" t="s">
        <v>72477</v>
      </c>
      <c r="D14710" s="73" t="s">
        <v>72478</v>
      </c>
      <c r="E14710" s="73" t="s">
        <v>72479</v>
      </c>
      <c r="F14710" s="74" t="s">
        <v>9796</v>
      </c>
      <c r="G14710" s="73" t="s">
        <v>5471</v>
      </c>
    </row>
    <row r="14711" spans="1:7">
      <c r="A14711" s="73">
        <v>1823692</v>
      </c>
      <c r="B14711" s="73" t="s">
        <v>72480</v>
      </c>
      <c r="C14711" s="73" t="s">
        <v>72481</v>
      </c>
      <c r="D14711" s="73" t="s">
        <v>72482</v>
      </c>
      <c r="E14711" s="73" t="s">
        <v>68239</v>
      </c>
      <c r="F14711" s="74" t="s">
        <v>68240</v>
      </c>
      <c r="G14711" s="73" t="s">
        <v>5471</v>
      </c>
    </row>
    <row r="14712" spans="1:7">
      <c r="A14712" s="73">
        <v>443897</v>
      </c>
      <c r="B14712" s="73" t="s">
        <v>72483</v>
      </c>
      <c r="C14712" s="73" t="s">
        <v>72484</v>
      </c>
      <c r="D14712" s="73" t="s">
        <v>72485</v>
      </c>
      <c r="E14712" s="73" t="s">
        <v>72486</v>
      </c>
      <c r="F14712" s="74" t="s">
        <v>72487</v>
      </c>
      <c r="G14712" s="73" t="s">
        <v>5471</v>
      </c>
    </row>
    <row r="14713" spans="1:7">
      <c r="A14713" s="73">
        <v>2595268</v>
      </c>
      <c r="B14713" s="73" t="s">
        <v>7331</v>
      </c>
      <c r="C14713" s="73" t="s">
        <v>72488</v>
      </c>
      <c r="D14713" s="73" t="s">
        <v>7333</v>
      </c>
      <c r="E14713" s="73" t="s">
        <v>53190</v>
      </c>
      <c r="F14713" s="74"/>
      <c r="G14713" s="73" t="s">
        <v>5471</v>
      </c>
    </row>
    <row r="14714" spans="1:7">
      <c r="A14714" s="73">
        <v>2595236</v>
      </c>
      <c r="B14714" s="73" t="s">
        <v>72489</v>
      </c>
      <c r="C14714" s="73" t="s">
        <v>72490</v>
      </c>
      <c r="D14714" s="73" t="s">
        <v>72491</v>
      </c>
      <c r="E14714" s="73" t="s">
        <v>56085</v>
      </c>
      <c r="F14714" s="74"/>
      <c r="G14714" s="73" t="s">
        <v>5471</v>
      </c>
    </row>
    <row r="14715" spans="1:7">
      <c r="A14715" s="73">
        <v>2595081</v>
      </c>
      <c r="B14715" s="73" t="s">
        <v>60364</v>
      </c>
      <c r="C14715" s="73" t="s">
        <v>72492</v>
      </c>
      <c r="D14715" s="73" t="s">
        <v>60366</v>
      </c>
      <c r="E14715" s="73" t="s">
        <v>53853</v>
      </c>
      <c r="F14715" s="74"/>
      <c r="G14715" s="73" t="s">
        <v>5471</v>
      </c>
    </row>
    <row r="14716" spans="1:7">
      <c r="A14716" s="73">
        <v>1550184</v>
      </c>
      <c r="B14716" s="73" t="s">
        <v>4069</v>
      </c>
      <c r="C14716" s="73" t="s">
        <v>72493</v>
      </c>
      <c r="D14716" s="73" t="s">
        <v>72494</v>
      </c>
      <c r="E14716" s="73" t="s">
        <v>4072</v>
      </c>
      <c r="F14716" s="74"/>
      <c r="G14716" s="73" t="s">
        <v>5471</v>
      </c>
    </row>
  </sheetData>
  <autoFilter ref="A1:G11479" xr:uid="{00000000-0009-0000-0000-000006000000}"/>
  <phoneticPr fontId="2"/>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N528"/>
  <sheetViews>
    <sheetView zoomScaleNormal="100" workbookViewId="0">
      <selection activeCell="F23" sqref="F23"/>
    </sheetView>
  </sheetViews>
  <sheetFormatPr defaultColWidth="8.75" defaultRowHeight="18.75"/>
  <cols>
    <col min="2" max="2" width="22.625" customWidth="1"/>
    <col min="3" max="3" width="8.75" customWidth="1"/>
    <col min="4" max="4" width="22.625" customWidth="1"/>
    <col min="5" max="10" width="8.75" style="59" customWidth="1"/>
    <col min="11" max="11" width="8.75" style="76"/>
  </cols>
  <sheetData>
    <row r="1" spans="1:14">
      <c r="A1">
        <f>SUBTOTAL(3,A4:A480)</f>
        <v>477</v>
      </c>
      <c r="C1" s="18"/>
      <c r="D1" s="18"/>
      <c r="E1" s="40"/>
      <c r="F1" s="55"/>
      <c r="G1" s="40"/>
      <c r="H1" s="55"/>
      <c r="I1" s="40"/>
      <c r="J1" s="55"/>
    </row>
    <row r="2" spans="1:14" ht="19.149999999999999" customHeight="1">
      <c r="A2" s="307" t="s">
        <v>34</v>
      </c>
      <c r="B2" s="77"/>
      <c r="C2" s="313" t="s">
        <v>52138</v>
      </c>
      <c r="D2" s="313" t="s">
        <v>3668</v>
      </c>
      <c r="E2" s="308" t="s">
        <v>3878</v>
      </c>
      <c r="F2" s="309"/>
      <c r="G2" s="308" t="s">
        <v>3880</v>
      </c>
      <c r="H2" s="309"/>
      <c r="I2" s="308" t="s">
        <v>3881</v>
      </c>
      <c r="J2" s="309"/>
      <c r="K2" s="312" t="s">
        <v>37</v>
      </c>
      <c r="L2" s="307" t="s">
        <v>38</v>
      </c>
      <c r="M2" s="307" t="s">
        <v>39</v>
      </c>
    </row>
    <row r="3" spans="1:14">
      <c r="A3" s="307"/>
      <c r="B3" s="77" t="s">
        <v>52140</v>
      </c>
      <c r="C3" s="313"/>
      <c r="D3" s="313"/>
      <c r="E3" s="60" t="s">
        <v>3877</v>
      </c>
      <c r="F3" s="60" t="s">
        <v>3879</v>
      </c>
      <c r="G3" s="60" t="s">
        <v>3877</v>
      </c>
      <c r="H3" s="60" t="s">
        <v>3879</v>
      </c>
      <c r="I3" s="60" t="s">
        <v>3877</v>
      </c>
      <c r="J3" s="60" t="s">
        <v>3879</v>
      </c>
      <c r="K3" s="307"/>
      <c r="L3" s="307"/>
      <c r="M3" s="307"/>
    </row>
    <row r="4" spans="1:14">
      <c r="A4" s="41">
        <v>1</v>
      </c>
      <c r="B4" s="91" t="s">
        <v>52752</v>
      </c>
      <c r="C4" s="41"/>
      <c r="D4" s="41"/>
      <c r="E4" s="56">
        <v>-42.26</v>
      </c>
      <c r="F4" s="56">
        <v>-42.26</v>
      </c>
      <c r="G4" s="56">
        <v>-47.61</v>
      </c>
      <c r="H4" s="56">
        <v>-47.61</v>
      </c>
      <c r="I4" s="56">
        <v>-46.74</v>
      </c>
      <c r="J4" s="56">
        <v>-46.74</v>
      </c>
      <c r="K4" s="48" t="s">
        <v>40</v>
      </c>
      <c r="L4" s="41" t="s">
        <v>41</v>
      </c>
      <c r="M4" s="41" t="s">
        <v>42</v>
      </c>
      <c r="N4" s="54"/>
    </row>
    <row r="5" spans="1:14">
      <c r="A5" s="41">
        <v>2</v>
      </c>
      <c r="B5" s="78" t="s">
        <v>52751</v>
      </c>
      <c r="C5" s="41"/>
      <c r="D5" s="41"/>
      <c r="E5" s="56">
        <v>-20.63</v>
      </c>
      <c r="F5" s="56">
        <v>-20.63</v>
      </c>
      <c r="G5" s="56">
        <v>-25.73</v>
      </c>
      <c r="H5" s="56">
        <v>-25.73</v>
      </c>
      <c r="I5" s="56">
        <v>-29.41</v>
      </c>
      <c r="J5" s="56">
        <v>-29.41</v>
      </c>
      <c r="K5" s="48" t="s">
        <v>40</v>
      </c>
      <c r="L5" s="41" t="s">
        <v>41</v>
      </c>
      <c r="M5" s="41" t="s">
        <v>42</v>
      </c>
      <c r="N5" s="54"/>
    </row>
    <row r="6" spans="1:14">
      <c r="A6" s="41">
        <v>3</v>
      </c>
      <c r="B6" s="91" t="s">
        <v>52142</v>
      </c>
      <c r="C6" s="41"/>
      <c r="D6" s="41"/>
      <c r="E6" s="56">
        <v>-1.17</v>
      </c>
      <c r="F6" s="56">
        <v>-1.17</v>
      </c>
      <c r="G6" s="56">
        <v>-4.7699999999999996</v>
      </c>
      <c r="H6" s="56">
        <v>-4.7699999999999996</v>
      </c>
      <c r="I6" s="56">
        <v>-5.98</v>
      </c>
      <c r="J6" s="56">
        <v>-5.98</v>
      </c>
      <c r="K6" s="48" t="s">
        <v>40</v>
      </c>
      <c r="L6" s="41" t="s">
        <v>41</v>
      </c>
      <c r="M6" s="41" t="s">
        <v>42</v>
      </c>
      <c r="N6" s="54"/>
    </row>
    <row r="7" spans="1:14">
      <c r="A7" s="41">
        <v>5</v>
      </c>
      <c r="B7" s="78" t="s">
        <v>52143</v>
      </c>
      <c r="C7" s="41"/>
      <c r="D7" s="41"/>
      <c r="E7" s="56">
        <v>19.2</v>
      </c>
      <c r="F7" s="56">
        <v>19.2</v>
      </c>
      <c r="G7" s="56">
        <v>17.989999999999998</v>
      </c>
      <c r="H7" s="56">
        <v>17.989999999999998</v>
      </c>
      <c r="I7" s="56">
        <v>12.47</v>
      </c>
      <c r="J7" s="56">
        <v>12.47</v>
      </c>
      <c r="K7" s="48" t="s">
        <v>40</v>
      </c>
      <c r="L7" s="41" t="s">
        <v>41</v>
      </c>
      <c r="M7" s="41" t="s">
        <v>42</v>
      </c>
      <c r="N7" s="54"/>
    </row>
    <row r="8" spans="1:14">
      <c r="A8" s="41">
        <v>9</v>
      </c>
      <c r="B8" s="78" t="s">
        <v>52144</v>
      </c>
      <c r="C8" s="41"/>
      <c r="D8" s="41"/>
      <c r="E8" s="56">
        <v>26.32</v>
      </c>
      <c r="F8" s="56">
        <v>26.32</v>
      </c>
      <c r="G8" s="56">
        <v>21.75</v>
      </c>
      <c r="H8" s="56">
        <v>21.75</v>
      </c>
      <c r="I8" s="56">
        <v>22.43</v>
      </c>
      <c r="J8" s="56">
        <v>22.43</v>
      </c>
      <c r="K8" s="48" t="s">
        <v>40</v>
      </c>
      <c r="L8" s="41" t="s">
        <v>41</v>
      </c>
      <c r="M8" s="41" t="s">
        <v>42</v>
      </c>
      <c r="N8" s="54"/>
    </row>
    <row r="9" spans="1:14">
      <c r="A9" s="41">
        <v>10</v>
      </c>
      <c r="B9" s="78" t="s">
        <v>52145</v>
      </c>
      <c r="C9" s="41"/>
      <c r="D9" s="41"/>
      <c r="E9" s="56">
        <v>36.32</v>
      </c>
      <c r="F9" s="56">
        <v>36.32</v>
      </c>
      <c r="G9" s="56">
        <v>31.05</v>
      </c>
      <c r="H9" s="56">
        <v>31.05</v>
      </c>
      <c r="I9" s="56">
        <v>25.48</v>
      </c>
      <c r="J9" s="56">
        <v>25.48</v>
      </c>
      <c r="K9" s="48" t="s">
        <v>40</v>
      </c>
      <c r="L9" s="41" t="s">
        <v>41</v>
      </c>
      <c r="M9" s="41" t="s">
        <v>42</v>
      </c>
      <c r="N9" s="54"/>
    </row>
    <row r="10" spans="1:14">
      <c r="A10" s="41">
        <v>11</v>
      </c>
      <c r="B10" s="78" t="s">
        <v>52146</v>
      </c>
      <c r="C10" s="41"/>
      <c r="D10" s="41"/>
      <c r="E10" s="56">
        <v>44.14</v>
      </c>
      <c r="F10" s="56">
        <v>44.14</v>
      </c>
      <c r="G10" s="56">
        <v>39.159999999999997</v>
      </c>
      <c r="H10" s="56">
        <v>39.159999999999997</v>
      </c>
      <c r="I10" s="56">
        <v>32.97</v>
      </c>
      <c r="J10" s="56">
        <v>32.97</v>
      </c>
      <c r="K10" s="48" t="s">
        <v>40</v>
      </c>
      <c r="L10" s="41" t="s">
        <v>41</v>
      </c>
      <c r="M10" s="41" t="s">
        <v>42</v>
      </c>
      <c r="N10" s="54"/>
    </row>
    <row r="11" spans="1:14">
      <c r="A11" s="41">
        <v>12</v>
      </c>
      <c r="B11" s="78" t="s">
        <v>52147</v>
      </c>
      <c r="C11" s="41"/>
      <c r="D11" s="41"/>
      <c r="E11" s="56">
        <v>28.28</v>
      </c>
      <c r="F11" s="56">
        <v>28.28</v>
      </c>
      <c r="G11" s="56">
        <v>22.18</v>
      </c>
      <c r="H11" s="56">
        <v>22.18</v>
      </c>
      <c r="I11" s="56">
        <v>17.53</v>
      </c>
      <c r="J11" s="56">
        <v>17.53</v>
      </c>
      <c r="K11" s="48" t="s">
        <v>40</v>
      </c>
      <c r="L11" s="41" t="s">
        <v>41</v>
      </c>
      <c r="M11" s="41" t="s">
        <v>42</v>
      </c>
      <c r="N11" s="54"/>
    </row>
    <row r="12" spans="1:14">
      <c r="A12" s="41">
        <v>13</v>
      </c>
      <c r="B12" s="78" t="s">
        <v>52148</v>
      </c>
      <c r="C12" s="41"/>
      <c r="D12" s="41"/>
      <c r="E12" s="56">
        <v>36.78</v>
      </c>
      <c r="F12" s="56">
        <v>36.78</v>
      </c>
      <c r="G12" s="56">
        <v>30.42</v>
      </c>
      <c r="H12" s="56">
        <v>30.42</v>
      </c>
      <c r="I12" s="56">
        <v>27.91</v>
      </c>
      <c r="J12" s="56">
        <v>27.91</v>
      </c>
      <c r="K12" s="48" t="s">
        <v>40</v>
      </c>
      <c r="L12" s="41" t="s">
        <v>41</v>
      </c>
      <c r="M12" s="41" t="s">
        <v>42</v>
      </c>
      <c r="N12" s="54"/>
    </row>
    <row r="13" spans="1:14">
      <c r="A13" s="41">
        <v>14</v>
      </c>
      <c r="B13" s="78" t="s">
        <v>52149</v>
      </c>
      <c r="C13" s="41"/>
      <c r="D13" s="41"/>
      <c r="E13" s="56"/>
      <c r="F13" s="56"/>
      <c r="G13" s="56"/>
      <c r="H13" s="56"/>
      <c r="I13" s="56">
        <v>56.07</v>
      </c>
      <c r="J13" s="56">
        <v>56.07</v>
      </c>
      <c r="K13" s="48" t="s">
        <v>40</v>
      </c>
      <c r="L13" s="41" t="s">
        <v>41</v>
      </c>
      <c r="M13" s="41" t="s">
        <v>42</v>
      </c>
      <c r="N13" s="54"/>
    </row>
    <row r="14" spans="1:14">
      <c r="A14" s="41">
        <v>15</v>
      </c>
      <c r="B14" s="78" t="s">
        <v>52150</v>
      </c>
      <c r="C14" s="41"/>
      <c r="D14" s="41"/>
      <c r="E14" s="56">
        <v>28.28</v>
      </c>
      <c r="F14" s="56">
        <v>28.28</v>
      </c>
      <c r="G14" s="56">
        <v>22.18</v>
      </c>
      <c r="H14" s="56">
        <v>22.18</v>
      </c>
      <c r="I14" s="56">
        <v>17.53</v>
      </c>
      <c r="J14" s="56">
        <v>17.53</v>
      </c>
      <c r="K14" s="48" t="s">
        <v>40</v>
      </c>
      <c r="L14" s="41" t="s">
        <v>41</v>
      </c>
      <c r="M14" s="41" t="s">
        <v>42</v>
      </c>
      <c r="N14" s="54"/>
    </row>
    <row r="15" spans="1:14">
      <c r="A15" s="41">
        <v>16</v>
      </c>
      <c r="B15" s="78" t="s">
        <v>52151</v>
      </c>
      <c r="C15" s="41"/>
      <c r="D15" s="41"/>
      <c r="E15" s="56">
        <v>37.950000000000003</v>
      </c>
      <c r="F15" s="56">
        <v>37.950000000000003</v>
      </c>
      <c r="G15" s="56">
        <v>38.58</v>
      </c>
      <c r="H15" s="56">
        <v>38.58</v>
      </c>
      <c r="I15" s="56"/>
      <c r="J15" s="56"/>
      <c r="K15" s="48" t="s">
        <v>40</v>
      </c>
      <c r="L15" s="41" t="s">
        <v>41</v>
      </c>
      <c r="M15" s="41" t="s">
        <v>42</v>
      </c>
      <c r="N15" s="54"/>
    </row>
    <row r="16" spans="1:14">
      <c r="A16" s="41">
        <v>17</v>
      </c>
      <c r="B16" s="78" t="s">
        <v>52152</v>
      </c>
      <c r="C16" s="41"/>
      <c r="D16" s="41"/>
      <c r="E16" s="56">
        <v>28.28</v>
      </c>
      <c r="F16" s="56">
        <v>28.28</v>
      </c>
      <c r="G16" s="56">
        <v>22.18</v>
      </c>
      <c r="H16" s="56">
        <v>22.18</v>
      </c>
      <c r="I16" s="56">
        <v>17.53</v>
      </c>
      <c r="J16" s="56">
        <v>17.53</v>
      </c>
      <c r="K16" s="48" t="s">
        <v>40</v>
      </c>
      <c r="L16" s="41" t="s">
        <v>41</v>
      </c>
      <c r="M16" s="41" t="s">
        <v>42</v>
      </c>
      <c r="N16" s="54"/>
    </row>
    <row r="17" spans="1:14">
      <c r="A17" s="41">
        <v>19</v>
      </c>
      <c r="B17" s="78" t="s">
        <v>52153</v>
      </c>
      <c r="C17" s="41"/>
      <c r="D17" s="41"/>
      <c r="E17" s="56">
        <v>32.880000000000003</v>
      </c>
      <c r="F17" s="56">
        <v>32.880000000000003</v>
      </c>
      <c r="G17" s="56">
        <v>30.83</v>
      </c>
      <c r="H17" s="56">
        <v>30.83</v>
      </c>
      <c r="I17" s="56">
        <v>49.91</v>
      </c>
      <c r="J17" s="56">
        <v>49.91</v>
      </c>
      <c r="K17" s="48" t="s">
        <v>40</v>
      </c>
      <c r="L17" s="41" t="s">
        <v>41</v>
      </c>
      <c r="M17" s="41" t="s">
        <v>42</v>
      </c>
      <c r="N17" s="54"/>
    </row>
    <row r="18" spans="1:14">
      <c r="A18" s="41">
        <v>20</v>
      </c>
      <c r="B18" s="78" t="s">
        <v>52154</v>
      </c>
      <c r="C18" s="41"/>
      <c r="D18" s="41"/>
      <c r="E18" s="56">
        <v>-20.88</v>
      </c>
      <c r="F18" s="56">
        <v>-20.88</v>
      </c>
      <c r="G18" s="56">
        <v>-25.73</v>
      </c>
      <c r="H18" s="56">
        <v>-25.73</v>
      </c>
      <c r="I18" s="56">
        <v>-24.35</v>
      </c>
      <c r="J18" s="56">
        <v>-24.35</v>
      </c>
      <c r="K18" s="48" t="s">
        <v>40</v>
      </c>
      <c r="L18" s="41" t="s">
        <v>41</v>
      </c>
      <c r="M18" s="41" t="s">
        <v>42</v>
      </c>
      <c r="N18" s="54"/>
    </row>
    <row r="19" spans="1:14">
      <c r="A19" s="41">
        <v>21</v>
      </c>
      <c r="B19" s="78" t="s">
        <v>52155</v>
      </c>
      <c r="C19" s="41"/>
      <c r="D19" s="41"/>
      <c r="E19" s="56">
        <v>-1.63</v>
      </c>
      <c r="F19" s="56">
        <v>-1.63</v>
      </c>
      <c r="G19" s="56">
        <v>-5.0199999999999996</v>
      </c>
      <c r="H19" s="56">
        <v>-5.0199999999999996</v>
      </c>
      <c r="I19" s="56">
        <v>-6.49</v>
      </c>
      <c r="J19" s="56">
        <v>-6.49</v>
      </c>
      <c r="K19" s="48" t="s">
        <v>40</v>
      </c>
      <c r="L19" s="41" t="s">
        <v>41</v>
      </c>
      <c r="M19" s="41" t="s">
        <v>42</v>
      </c>
      <c r="N19" s="54"/>
    </row>
    <row r="20" spans="1:14">
      <c r="A20" s="41">
        <v>23</v>
      </c>
      <c r="B20" s="78" t="s">
        <v>52156</v>
      </c>
      <c r="C20" s="41"/>
      <c r="D20" s="41"/>
      <c r="E20" s="56">
        <v>22.13</v>
      </c>
      <c r="F20" s="56">
        <v>22.13</v>
      </c>
      <c r="G20" s="56">
        <v>20.79</v>
      </c>
      <c r="H20" s="56">
        <v>20.79</v>
      </c>
      <c r="I20" s="56">
        <v>12.51</v>
      </c>
      <c r="J20" s="56">
        <v>12.51</v>
      </c>
      <c r="K20" s="48" t="s">
        <v>40</v>
      </c>
      <c r="L20" s="41" t="s">
        <v>41</v>
      </c>
      <c r="M20" s="41" t="s">
        <v>42</v>
      </c>
      <c r="N20" s="54"/>
    </row>
    <row r="21" spans="1:14">
      <c r="A21" s="41">
        <v>25</v>
      </c>
      <c r="B21" s="78" t="s">
        <v>52157</v>
      </c>
      <c r="C21" s="41"/>
      <c r="D21" s="41"/>
      <c r="E21" s="56">
        <v>-1.17</v>
      </c>
      <c r="F21" s="56">
        <v>-1.17</v>
      </c>
      <c r="G21" s="56">
        <v>-4.7699999999999996</v>
      </c>
      <c r="H21" s="56">
        <v>-4.7699999999999996</v>
      </c>
      <c r="I21" s="56">
        <v>-5.98</v>
      </c>
      <c r="J21" s="56">
        <v>-5.98</v>
      </c>
      <c r="K21" s="48" t="s">
        <v>40</v>
      </c>
      <c r="L21" s="41" t="s">
        <v>41</v>
      </c>
      <c r="M21" s="41" t="s">
        <v>42</v>
      </c>
      <c r="N21" s="54"/>
    </row>
    <row r="22" spans="1:14">
      <c r="A22" s="41">
        <v>26</v>
      </c>
      <c r="B22" s="78" t="s">
        <v>52158</v>
      </c>
      <c r="C22" s="41"/>
      <c r="D22" s="41"/>
      <c r="E22" s="56">
        <v>-18.920000000000002</v>
      </c>
      <c r="F22" s="56">
        <v>-18.920000000000002</v>
      </c>
      <c r="G22" s="56">
        <v>-24.43</v>
      </c>
      <c r="H22" s="56">
        <v>-24.43</v>
      </c>
      <c r="I22" s="56">
        <v>-21.6</v>
      </c>
      <c r="J22" s="56">
        <v>-21.6</v>
      </c>
      <c r="K22" s="48" t="s">
        <v>40</v>
      </c>
      <c r="L22" s="41" t="s">
        <v>41</v>
      </c>
      <c r="M22" s="41" t="s">
        <v>42</v>
      </c>
      <c r="N22" s="54"/>
    </row>
    <row r="23" spans="1:14">
      <c r="A23" s="41">
        <v>27</v>
      </c>
      <c r="B23" s="78" t="s">
        <v>52159</v>
      </c>
      <c r="C23" s="41"/>
      <c r="D23" s="41"/>
      <c r="E23" s="56"/>
      <c r="F23" s="56"/>
      <c r="G23" s="56">
        <v>-24.73</v>
      </c>
      <c r="H23" s="56">
        <v>-24.73</v>
      </c>
      <c r="I23" s="56"/>
      <c r="J23" s="56"/>
      <c r="K23" s="48" t="s">
        <v>40</v>
      </c>
      <c r="L23" s="41" t="s">
        <v>41</v>
      </c>
      <c r="M23" s="41" t="s">
        <v>42</v>
      </c>
      <c r="N23" s="54"/>
    </row>
    <row r="24" spans="1:14">
      <c r="A24" s="41">
        <v>28</v>
      </c>
      <c r="B24" s="78" t="s">
        <v>52160</v>
      </c>
      <c r="C24" s="41"/>
      <c r="D24" s="41"/>
      <c r="E24" s="56"/>
      <c r="F24" s="56"/>
      <c r="G24" s="56">
        <v>-6.9</v>
      </c>
      <c r="H24" s="56">
        <v>-6.9</v>
      </c>
      <c r="I24" s="56"/>
      <c r="J24" s="56"/>
      <c r="K24" s="48" t="s">
        <v>40</v>
      </c>
      <c r="L24" s="41" t="s">
        <v>41</v>
      </c>
      <c r="M24" s="41" t="s">
        <v>42</v>
      </c>
      <c r="N24" s="54"/>
    </row>
    <row r="25" spans="1:14">
      <c r="A25" s="41">
        <v>31</v>
      </c>
      <c r="B25" s="78" t="s">
        <v>52161</v>
      </c>
      <c r="C25" s="41"/>
      <c r="D25" s="41"/>
      <c r="E25" s="56">
        <v>113.5</v>
      </c>
      <c r="F25" s="56">
        <v>113.5</v>
      </c>
      <c r="G25" s="56">
        <v>104.47</v>
      </c>
      <c r="H25" s="56">
        <v>104.47</v>
      </c>
      <c r="I25" s="56">
        <v>110.34</v>
      </c>
      <c r="J25" s="56">
        <v>110.34</v>
      </c>
      <c r="K25" s="48" t="s">
        <v>40</v>
      </c>
      <c r="L25" s="41" t="s">
        <v>41</v>
      </c>
      <c r="M25" s="41" t="s">
        <v>42</v>
      </c>
      <c r="N25" s="54"/>
    </row>
    <row r="26" spans="1:14">
      <c r="A26" s="41">
        <v>32</v>
      </c>
      <c r="B26" s="78" t="s">
        <v>52162</v>
      </c>
      <c r="C26" s="41"/>
      <c r="D26" s="41"/>
      <c r="E26" s="56">
        <v>115.1</v>
      </c>
      <c r="F26" s="56">
        <v>115.1</v>
      </c>
      <c r="G26" s="56">
        <v>107.15</v>
      </c>
      <c r="H26" s="56">
        <v>107.15</v>
      </c>
      <c r="I26" s="56">
        <v>101.66</v>
      </c>
      <c r="J26" s="56">
        <v>101.66</v>
      </c>
      <c r="K26" s="48" t="s">
        <v>40</v>
      </c>
      <c r="L26" s="41" t="s">
        <v>41</v>
      </c>
      <c r="M26" s="41" t="s">
        <v>42</v>
      </c>
      <c r="N26" s="54"/>
    </row>
    <row r="27" spans="1:14">
      <c r="A27" s="41">
        <v>33</v>
      </c>
      <c r="B27" s="78" t="s">
        <v>52163</v>
      </c>
      <c r="C27" s="41"/>
      <c r="D27" s="41"/>
      <c r="E27" s="56">
        <v>121.42</v>
      </c>
      <c r="F27" s="56">
        <v>121.42</v>
      </c>
      <c r="G27" s="56">
        <v>114.77</v>
      </c>
      <c r="H27" s="56">
        <v>114.77</v>
      </c>
      <c r="I27" s="56"/>
      <c r="J27" s="56"/>
      <c r="K27" s="48" t="s">
        <v>40</v>
      </c>
      <c r="L27" s="41" t="s">
        <v>41</v>
      </c>
      <c r="M27" s="41" t="s">
        <v>42</v>
      </c>
      <c r="N27" s="54"/>
    </row>
    <row r="28" spans="1:14">
      <c r="A28" s="41">
        <v>34</v>
      </c>
      <c r="B28" s="78" t="s">
        <v>52164</v>
      </c>
      <c r="C28" s="41"/>
      <c r="D28" s="41"/>
      <c r="E28" s="56">
        <v>120.76</v>
      </c>
      <c r="F28" s="56">
        <v>120.76</v>
      </c>
      <c r="G28" s="56">
        <v>119</v>
      </c>
      <c r="H28" s="56">
        <v>119</v>
      </c>
      <c r="I28" s="56">
        <v>103.28</v>
      </c>
      <c r="J28" s="56">
        <v>103.28</v>
      </c>
      <c r="K28" s="48" t="s">
        <v>40</v>
      </c>
      <c r="L28" s="41" t="s">
        <v>41</v>
      </c>
      <c r="M28" s="41" t="s">
        <v>42</v>
      </c>
      <c r="N28" s="54"/>
    </row>
    <row r="29" spans="1:14">
      <c r="A29" s="41">
        <v>35</v>
      </c>
      <c r="B29" s="78" t="s">
        <v>52165</v>
      </c>
      <c r="C29" s="41"/>
      <c r="D29" s="41"/>
      <c r="E29" s="56">
        <v>120.76</v>
      </c>
      <c r="F29" s="56">
        <v>120.76</v>
      </c>
      <c r="G29" s="56">
        <v>104.8</v>
      </c>
      <c r="H29" s="56">
        <v>104.8</v>
      </c>
      <c r="I29" s="56">
        <v>103.28</v>
      </c>
      <c r="J29" s="56">
        <v>103.28</v>
      </c>
      <c r="K29" s="48" t="s">
        <v>40</v>
      </c>
      <c r="L29" s="41" t="s">
        <v>41</v>
      </c>
      <c r="M29" s="41" t="s">
        <v>42</v>
      </c>
      <c r="N29" s="54"/>
    </row>
    <row r="30" spans="1:14">
      <c r="A30" s="41">
        <v>36</v>
      </c>
      <c r="B30" s="78" t="s">
        <v>52166</v>
      </c>
      <c r="C30" s="41"/>
      <c r="D30" s="41"/>
      <c r="E30" s="56">
        <v>-19.7</v>
      </c>
      <c r="F30" s="56">
        <v>-19.7</v>
      </c>
      <c r="G30" s="56">
        <v>-22.13</v>
      </c>
      <c r="H30" s="56">
        <v>-22.13</v>
      </c>
      <c r="I30" s="56">
        <v>-29.41</v>
      </c>
      <c r="J30" s="56">
        <v>-29.41</v>
      </c>
      <c r="K30" s="48" t="s">
        <v>40</v>
      </c>
      <c r="L30" s="41" t="s">
        <v>41</v>
      </c>
      <c r="M30" s="41" t="s">
        <v>42</v>
      </c>
      <c r="N30" s="54"/>
    </row>
    <row r="31" spans="1:14">
      <c r="A31" s="41">
        <v>37</v>
      </c>
      <c r="B31" s="78" t="s">
        <v>52167</v>
      </c>
      <c r="C31" s="41"/>
      <c r="D31" s="41"/>
      <c r="E31" s="56">
        <v>-3.16</v>
      </c>
      <c r="F31" s="56">
        <v>-3.16</v>
      </c>
      <c r="G31" s="56"/>
      <c r="H31" s="56"/>
      <c r="I31" s="56"/>
      <c r="J31" s="56"/>
      <c r="K31" s="48" t="s">
        <v>40</v>
      </c>
      <c r="L31" s="41" t="s">
        <v>41</v>
      </c>
      <c r="M31" s="41" t="s">
        <v>42</v>
      </c>
      <c r="N31" s="54"/>
    </row>
    <row r="32" spans="1:14">
      <c r="A32" s="41">
        <v>39</v>
      </c>
      <c r="B32" s="78" t="s">
        <v>52168</v>
      </c>
      <c r="C32" s="41"/>
      <c r="D32" s="41"/>
      <c r="E32" s="57"/>
      <c r="F32" s="57"/>
      <c r="G32" s="56">
        <v>22.83</v>
      </c>
      <c r="H32" s="56">
        <v>22.83</v>
      </c>
      <c r="I32" s="56">
        <v>26.38</v>
      </c>
      <c r="J32" s="56">
        <v>26.38</v>
      </c>
      <c r="K32" s="48" t="s">
        <v>40</v>
      </c>
      <c r="L32" s="41" t="s">
        <v>41</v>
      </c>
      <c r="M32" s="41" t="s">
        <v>42</v>
      </c>
      <c r="N32" s="54"/>
    </row>
    <row r="33" spans="1:14">
      <c r="A33" s="41">
        <v>41</v>
      </c>
      <c r="B33" s="78" t="s">
        <v>52169</v>
      </c>
      <c r="C33" s="41"/>
      <c r="D33" s="41"/>
      <c r="E33" s="56">
        <v>-41.14</v>
      </c>
      <c r="F33" s="56">
        <v>-41.14</v>
      </c>
      <c r="G33" s="56">
        <v>-39.08</v>
      </c>
      <c r="H33" s="56">
        <v>-39.08</v>
      </c>
      <c r="I33" s="56"/>
      <c r="J33" s="56"/>
      <c r="K33" s="48" t="s">
        <v>40</v>
      </c>
      <c r="L33" s="41" t="s">
        <v>41</v>
      </c>
      <c r="M33" s="41" t="s">
        <v>42</v>
      </c>
      <c r="N33" s="54"/>
    </row>
    <row r="34" spans="1:14">
      <c r="A34" s="41">
        <v>42</v>
      </c>
      <c r="B34" s="78" t="s">
        <v>52170</v>
      </c>
      <c r="C34" s="41"/>
      <c r="D34" s="41"/>
      <c r="E34" s="57"/>
      <c r="F34" s="57"/>
      <c r="G34" s="56">
        <v>20.67</v>
      </c>
      <c r="H34" s="56">
        <v>20.67</v>
      </c>
      <c r="I34" s="56"/>
      <c r="J34" s="56"/>
      <c r="K34" s="48" t="s">
        <v>40</v>
      </c>
      <c r="L34" s="41" t="s">
        <v>41</v>
      </c>
      <c r="M34" s="41" t="s">
        <v>42</v>
      </c>
      <c r="N34" s="54"/>
    </row>
    <row r="35" spans="1:14">
      <c r="A35" s="41">
        <v>43</v>
      </c>
      <c r="B35" s="78" t="s">
        <v>52171</v>
      </c>
      <c r="C35" s="41"/>
      <c r="D35" s="41"/>
      <c r="E35" s="56">
        <v>142.66999999999999</v>
      </c>
      <c r="F35" s="56">
        <v>142.66999999999999</v>
      </c>
      <c r="G35" s="56">
        <v>134.68</v>
      </c>
      <c r="H35" s="56">
        <v>134.68</v>
      </c>
      <c r="I35" s="56">
        <v>131.08000000000001</v>
      </c>
      <c r="J35" s="56">
        <v>131.08000000000001</v>
      </c>
      <c r="K35" s="48" t="s">
        <v>47</v>
      </c>
      <c r="L35" s="41" t="s">
        <v>41</v>
      </c>
      <c r="M35" s="41" t="s">
        <v>42</v>
      </c>
      <c r="N35" s="54"/>
    </row>
    <row r="36" spans="1:14">
      <c r="A36" s="41">
        <v>44</v>
      </c>
      <c r="B36" s="78" t="s">
        <v>52172</v>
      </c>
      <c r="C36" s="41"/>
      <c r="D36" s="41"/>
      <c r="E36" s="56">
        <v>13.81</v>
      </c>
      <c r="F36" s="56">
        <v>13.81</v>
      </c>
      <c r="G36" s="56">
        <v>8.16</v>
      </c>
      <c r="H36" s="56">
        <v>8.16</v>
      </c>
      <c r="I36" s="56">
        <v>6.53</v>
      </c>
      <c r="J36" s="56">
        <v>6.53</v>
      </c>
      <c r="K36" s="48" t="s">
        <v>47</v>
      </c>
      <c r="L36" s="41" t="s">
        <v>41</v>
      </c>
      <c r="M36" s="41" t="s">
        <v>42</v>
      </c>
      <c r="N36" s="54"/>
    </row>
    <row r="37" spans="1:14">
      <c r="A37" s="41">
        <v>45</v>
      </c>
      <c r="B37" s="78" t="s">
        <v>52173</v>
      </c>
      <c r="C37" s="41"/>
      <c r="D37" s="41"/>
      <c r="E37" s="56">
        <v>23.64</v>
      </c>
      <c r="F37" s="56">
        <v>23.64</v>
      </c>
      <c r="G37" s="56">
        <v>19.16</v>
      </c>
      <c r="H37" s="56">
        <v>19.16</v>
      </c>
      <c r="I37" s="56">
        <v>13.9</v>
      </c>
      <c r="J37" s="56">
        <v>13.9</v>
      </c>
      <c r="K37" s="48" t="s">
        <v>47</v>
      </c>
      <c r="L37" s="41" t="s">
        <v>41</v>
      </c>
      <c r="M37" s="41" t="s">
        <v>42</v>
      </c>
      <c r="N37" s="54"/>
    </row>
    <row r="38" spans="1:14">
      <c r="A38" s="41">
        <v>46</v>
      </c>
      <c r="B38" s="78" t="s">
        <v>52174</v>
      </c>
      <c r="C38" s="41"/>
      <c r="D38" s="41"/>
      <c r="E38" s="56">
        <v>24.17</v>
      </c>
      <c r="F38" s="56">
        <v>24.17</v>
      </c>
      <c r="G38" s="56">
        <v>19.12</v>
      </c>
      <c r="H38" s="56">
        <v>19.12</v>
      </c>
      <c r="I38" s="56">
        <v>20.27</v>
      </c>
      <c r="J38" s="56">
        <v>20.27</v>
      </c>
      <c r="K38" s="48" t="s">
        <v>47</v>
      </c>
      <c r="L38" s="41" t="s">
        <v>41</v>
      </c>
      <c r="M38" s="41" t="s">
        <v>42</v>
      </c>
      <c r="N38" s="54"/>
    </row>
    <row r="39" spans="1:14">
      <c r="A39" s="41">
        <v>47</v>
      </c>
      <c r="B39" s="78" t="s">
        <v>52175</v>
      </c>
      <c r="C39" s="41"/>
      <c r="D39" s="41"/>
      <c r="E39" s="56">
        <v>24.17</v>
      </c>
      <c r="F39" s="56">
        <v>24.17</v>
      </c>
      <c r="G39" s="56">
        <v>19.12</v>
      </c>
      <c r="H39" s="56">
        <v>19.12</v>
      </c>
      <c r="I39" s="56">
        <v>20.07</v>
      </c>
      <c r="J39" s="56">
        <v>20.07</v>
      </c>
      <c r="K39" s="48" t="s">
        <v>47</v>
      </c>
      <c r="L39" s="41" t="s">
        <v>41</v>
      </c>
      <c r="M39" s="41" t="s">
        <v>42</v>
      </c>
      <c r="N39" s="54"/>
    </row>
    <row r="40" spans="1:14">
      <c r="A40" s="41">
        <v>48</v>
      </c>
      <c r="B40" s="78" t="s">
        <v>3669</v>
      </c>
      <c r="C40" s="41"/>
      <c r="D40" s="41"/>
      <c r="E40" s="56">
        <v>21.66</v>
      </c>
      <c r="F40" s="56">
        <v>21.66</v>
      </c>
      <c r="G40" s="56">
        <v>17.21</v>
      </c>
      <c r="H40" s="56">
        <v>17.21</v>
      </c>
      <c r="I40" s="56">
        <v>17.03</v>
      </c>
      <c r="J40" s="56">
        <v>17.03</v>
      </c>
      <c r="K40" s="48" t="s">
        <v>47</v>
      </c>
      <c r="L40" s="41" t="s">
        <v>41</v>
      </c>
      <c r="M40" s="41" t="s">
        <v>42</v>
      </c>
      <c r="N40" s="54"/>
    </row>
    <row r="41" spans="1:14">
      <c r="A41" s="41">
        <v>49</v>
      </c>
      <c r="B41" s="78" t="s">
        <v>52176</v>
      </c>
      <c r="C41" s="41"/>
      <c r="D41" s="41"/>
      <c r="E41" s="56"/>
      <c r="F41" s="56"/>
      <c r="G41" s="56"/>
      <c r="H41" s="56"/>
      <c r="I41" s="56">
        <v>52.81</v>
      </c>
      <c r="J41" s="56">
        <v>52.81</v>
      </c>
      <c r="K41" s="48" t="s">
        <v>47</v>
      </c>
      <c r="L41" s="41" t="s">
        <v>41</v>
      </c>
      <c r="M41" s="41" t="s">
        <v>42</v>
      </c>
      <c r="N41" s="54"/>
    </row>
    <row r="42" spans="1:14">
      <c r="A42" s="41">
        <v>50</v>
      </c>
      <c r="B42" s="78" t="s">
        <v>3670</v>
      </c>
      <c r="C42" s="41"/>
      <c r="D42" s="41"/>
      <c r="E42" s="56">
        <v>-21.34</v>
      </c>
      <c r="F42" s="56">
        <v>-21.34</v>
      </c>
      <c r="G42" s="56">
        <v>-24.81</v>
      </c>
      <c r="H42" s="56">
        <v>-24.81</v>
      </c>
      <c r="I42" s="56">
        <v>-22.1</v>
      </c>
      <c r="J42" s="56">
        <v>-22.1</v>
      </c>
      <c r="K42" s="48" t="s">
        <v>47</v>
      </c>
      <c r="L42" s="41" t="s">
        <v>41</v>
      </c>
      <c r="M42" s="41" t="s">
        <v>42</v>
      </c>
      <c r="N42" s="54"/>
    </row>
    <row r="43" spans="1:14">
      <c r="A43" s="41">
        <v>51</v>
      </c>
      <c r="B43" s="78" t="s">
        <v>3671</v>
      </c>
      <c r="C43" s="41"/>
      <c r="D43" s="41"/>
      <c r="E43" s="56">
        <v>-4.5199999999999996</v>
      </c>
      <c r="F43" s="56">
        <v>-4.5199999999999996</v>
      </c>
      <c r="G43" s="56">
        <v>-5.82</v>
      </c>
      <c r="H43" s="56">
        <v>-5.82</v>
      </c>
      <c r="I43" s="56">
        <v>-3.5</v>
      </c>
      <c r="J43" s="56">
        <v>-3.5</v>
      </c>
      <c r="K43" s="48" t="s">
        <v>47</v>
      </c>
      <c r="L43" s="41" t="s">
        <v>41</v>
      </c>
      <c r="M43" s="41" t="s">
        <v>42</v>
      </c>
      <c r="N43" s="54"/>
    </row>
    <row r="44" spans="1:14">
      <c r="A44" s="41">
        <v>52</v>
      </c>
      <c r="B44" s="78" t="s">
        <v>3672</v>
      </c>
      <c r="C44" s="41"/>
      <c r="D44" s="41"/>
      <c r="E44" s="56">
        <v>18.28</v>
      </c>
      <c r="F44" s="56">
        <v>18.28</v>
      </c>
      <c r="G44" s="56">
        <v>18.7</v>
      </c>
      <c r="H44" s="56">
        <v>18.7</v>
      </c>
      <c r="I44" s="56">
        <v>21.57</v>
      </c>
      <c r="J44" s="56">
        <v>21.57</v>
      </c>
      <c r="K44" s="48" t="s">
        <v>47</v>
      </c>
      <c r="L44" s="41" t="s">
        <v>41</v>
      </c>
      <c r="M44" s="41" t="s">
        <v>42</v>
      </c>
      <c r="N44" s="54"/>
    </row>
    <row r="45" spans="1:14">
      <c r="A45" s="41">
        <v>53</v>
      </c>
      <c r="B45" s="78" t="s">
        <v>3673</v>
      </c>
      <c r="C45" s="41"/>
      <c r="D45" s="41"/>
      <c r="E45" s="56">
        <v>-46.43</v>
      </c>
      <c r="F45" s="56">
        <v>-46.43</v>
      </c>
      <c r="G45" s="56">
        <v>-26.5</v>
      </c>
      <c r="H45" s="56">
        <v>-26.5</v>
      </c>
      <c r="I45" s="56">
        <v>-21.44</v>
      </c>
      <c r="J45" s="56">
        <v>-21.44</v>
      </c>
      <c r="K45" s="48" t="s">
        <v>47</v>
      </c>
      <c r="L45" s="41" t="s">
        <v>41</v>
      </c>
      <c r="M45" s="41" t="s">
        <v>42</v>
      </c>
      <c r="N45" s="54"/>
    </row>
    <row r="46" spans="1:14">
      <c r="A46" s="41">
        <v>54</v>
      </c>
      <c r="B46" s="78" t="s">
        <v>52177</v>
      </c>
      <c r="C46" s="41"/>
      <c r="D46" s="41"/>
      <c r="E46" s="56"/>
      <c r="F46" s="56"/>
      <c r="G46" s="56">
        <v>-21.47</v>
      </c>
      <c r="H46" s="56">
        <v>-21.47</v>
      </c>
      <c r="I46" s="56">
        <v>16.399999999999999</v>
      </c>
      <c r="J46" s="56">
        <v>16.399999999999999</v>
      </c>
      <c r="K46" s="48" t="s">
        <v>47</v>
      </c>
      <c r="L46" s="41" t="s">
        <v>41</v>
      </c>
      <c r="M46" s="41" t="s">
        <v>42</v>
      </c>
      <c r="N46" s="54"/>
    </row>
    <row r="47" spans="1:14">
      <c r="A47" s="41">
        <v>55</v>
      </c>
      <c r="B47" s="78" t="s">
        <v>3674</v>
      </c>
      <c r="C47" s="41"/>
      <c r="D47" s="41"/>
      <c r="E47" s="56">
        <v>-6.86</v>
      </c>
      <c r="F47" s="56">
        <v>-6.86</v>
      </c>
      <c r="G47" s="56"/>
      <c r="H47" s="56"/>
      <c r="I47" s="56">
        <v>34.479999999999997</v>
      </c>
      <c r="J47" s="56">
        <v>34.479999999999997</v>
      </c>
      <c r="K47" s="48" t="s">
        <v>47</v>
      </c>
      <c r="L47" s="41" t="s">
        <v>41</v>
      </c>
      <c r="M47" s="41" t="s">
        <v>42</v>
      </c>
      <c r="N47" s="54"/>
    </row>
    <row r="48" spans="1:14">
      <c r="A48" s="41">
        <v>56</v>
      </c>
      <c r="B48" s="78" t="s">
        <v>3675</v>
      </c>
      <c r="C48" s="41"/>
      <c r="D48" s="41"/>
      <c r="E48" s="56"/>
      <c r="F48" s="56"/>
      <c r="G48" s="56"/>
      <c r="H48" s="56"/>
      <c r="I48" s="56">
        <v>116.25</v>
      </c>
      <c r="J48" s="56">
        <v>116.25</v>
      </c>
      <c r="K48" s="48" t="s">
        <v>47</v>
      </c>
      <c r="L48" s="41" t="s">
        <v>41</v>
      </c>
      <c r="M48" s="41" t="s">
        <v>42</v>
      </c>
      <c r="N48" s="54"/>
    </row>
    <row r="49" spans="1:14">
      <c r="A49" s="41">
        <v>57</v>
      </c>
      <c r="B49" s="78" t="s">
        <v>3676</v>
      </c>
      <c r="C49" s="41"/>
      <c r="D49" s="41"/>
      <c r="E49" s="56">
        <v>27.04</v>
      </c>
      <c r="F49" s="56">
        <v>27.04</v>
      </c>
      <c r="G49" s="56"/>
      <c r="H49" s="56"/>
      <c r="I49" s="56">
        <v>64.89</v>
      </c>
      <c r="J49" s="56">
        <v>64.89</v>
      </c>
      <c r="K49" s="48" t="s">
        <v>47</v>
      </c>
      <c r="L49" s="41" t="s">
        <v>41</v>
      </c>
      <c r="M49" s="41" t="s">
        <v>42</v>
      </c>
      <c r="N49" s="54"/>
    </row>
    <row r="50" spans="1:14">
      <c r="A50" s="41">
        <v>58</v>
      </c>
      <c r="B50" s="78" t="s">
        <v>3718</v>
      </c>
      <c r="C50" s="41"/>
      <c r="D50" s="41"/>
      <c r="E50" s="56">
        <v>20.100000000000001</v>
      </c>
      <c r="F50" s="56">
        <v>20.100000000000001</v>
      </c>
      <c r="G50" s="56">
        <v>15.83</v>
      </c>
      <c r="H50" s="56">
        <v>15.83</v>
      </c>
      <c r="I50" s="56">
        <v>14.1</v>
      </c>
      <c r="J50" s="56">
        <v>14.1</v>
      </c>
      <c r="K50" s="48" t="s">
        <v>47</v>
      </c>
      <c r="L50" s="41" t="s">
        <v>41</v>
      </c>
      <c r="M50" s="41" t="s">
        <v>42</v>
      </c>
      <c r="N50" s="54"/>
    </row>
    <row r="51" spans="1:14">
      <c r="A51" s="41">
        <v>59</v>
      </c>
      <c r="B51" s="78" t="s">
        <v>3719</v>
      </c>
      <c r="C51" s="41"/>
      <c r="D51" s="41"/>
      <c r="E51" s="56">
        <v>16</v>
      </c>
      <c r="F51" s="56">
        <v>16</v>
      </c>
      <c r="G51" s="56">
        <v>11.5</v>
      </c>
      <c r="H51" s="56">
        <v>11.5</v>
      </c>
      <c r="I51" s="56">
        <v>12</v>
      </c>
      <c r="J51" s="56">
        <v>12</v>
      </c>
      <c r="K51" s="48" t="s">
        <v>47</v>
      </c>
      <c r="L51" s="41" t="s">
        <v>41</v>
      </c>
      <c r="M51" s="41" t="s">
        <v>42</v>
      </c>
      <c r="N51" s="54"/>
    </row>
    <row r="52" spans="1:14">
      <c r="A52" s="41">
        <v>60</v>
      </c>
      <c r="B52" s="78" t="s">
        <v>3717</v>
      </c>
      <c r="C52" s="41"/>
      <c r="D52" s="41"/>
      <c r="E52" s="56">
        <v>3.59</v>
      </c>
      <c r="F52" s="56">
        <v>3.59</v>
      </c>
      <c r="G52" s="56">
        <v>-0.9</v>
      </c>
      <c r="H52" s="56">
        <v>-0.9</v>
      </c>
      <c r="I52" s="56">
        <v>1.94</v>
      </c>
      <c r="J52" s="56">
        <v>1.94</v>
      </c>
      <c r="K52" s="48" t="s">
        <v>47</v>
      </c>
      <c r="L52" s="41" t="s">
        <v>41</v>
      </c>
      <c r="M52" s="41" t="s">
        <v>42</v>
      </c>
      <c r="N52" s="54"/>
    </row>
    <row r="53" spans="1:14">
      <c r="A53" s="41">
        <v>61</v>
      </c>
      <c r="B53" s="78" t="s">
        <v>3720</v>
      </c>
      <c r="C53" s="41"/>
      <c r="D53" s="41"/>
      <c r="E53" s="56"/>
      <c r="F53" s="56"/>
      <c r="G53" s="56"/>
      <c r="H53" s="56"/>
      <c r="I53" s="56">
        <v>-8.77</v>
      </c>
      <c r="J53" s="56">
        <v>-8.77</v>
      </c>
      <c r="K53" s="48" t="s">
        <v>47</v>
      </c>
      <c r="L53" s="41" t="s">
        <v>41</v>
      </c>
      <c r="M53" s="41" t="s">
        <v>42</v>
      </c>
      <c r="N53" s="54"/>
    </row>
    <row r="54" spans="1:14">
      <c r="A54" s="41">
        <v>62</v>
      </c>
      <c r="B54" s="78" t="s">
        <v>3721</v>
      </c>
      <c r="C54" s="41"/>
      <c r="D54" s="41"/>
      <c r="E54" s="56">
        <v>22.46</v>
      </c>
      <c r="F54" s="56">
        <v>22.46</v>
      </c>
      <c r="G54" s="56"/>
      <c r="H54" s="56"/>
      <c r="I54" s="56">
        <v>47.93</v>
      </c>
      <c r="J54" s="56">
        <v>47.93</v>
      </c>
      <c r="K54" s="48" t="s">
        <v>47</v>
      </c>
      <c r="L54" s="41" t="s">
        <v>41</v>
      </c>
      <c r="M54" s="41" t="s">
        <v>42</v>
      </c>
      <c r="N54" s="54"/>
    </row>
    <row r="55" spans="1:14">
      <c r="A55" s="41">
        <v>65</v>
      </c>
      <c r="B55" s="78" t="s">
        <v>3730</v>
      </c>
      <c r="C55" s="41"/>
      <c r="D55" s="41"/>
      <c r="E55" s="56">
        <v>19.246399999999998</v>
      </c>
      <c r="F55" s="56">
        <v>19.246399999999998</v>
      </c>
      <c r="G55" s="56"/>
      <c r="H55" s="56"/>
      <c r="I55" s="56"/>
      <c r="J55" s="56"/>
      <c r="K55" s="48" t="s">
        <v>48</v>
      </c>
      <c r="L55" s="41" t="s">
        <v>41</v>
      </c>
      <c r="M55" s="41" t="s">
        <v>42</v>
      </c>
      <c r="N55" s="54"/>
    </row>
    <row r="56" spans="1:14">
      <c r="A56" s="41">
        <v>66</v>
      </c>
      <c r="B56" s="78" t="s">
        <v>3677</v>
      </c>
      <c r="C56" s="41"/>
      <c r="D56" s="41"/>
      <c r="E56" s="56">
        <v>13.8072</v>
      </c>
      <c r="F56" s="56">
        <v>13.8072</v>
      </c>
      <c r="G56" s="56">
        <v>8.1587999999999994</v>
      </c>
      <c r="H56" s="56">
        <v>8.1587999999999994</v>
      </c>
      <c r="I56" s="56">
        <v>6.5270400000000004</v>
      </c>
      <c r="J56" s="56">
        <v>6.5270400000000004</v>
      </c>
      <c r="K56" s="48" t="s">
        <v>48</v>
      </c>
      <c r="L56" s="41" t="s">
        <v>41</v>
      </c>
      <c r="M56" s="41" t="s">
        <v>42</v>
      </c>
      <c r="N56" s="54"/>
    </row>
    <row r="57" spans="1:14">
      <c r="A57" s="41">
        <v>67</v>
      </c>
      <c r="B57" s="78" t="s">
        <v>3678</v>
      </c>
      <c r="C57" s="41"/>
      <c r="D57" s="41"/>
      <c r="E57" s="56">
        <v>23.053840000000001</v>
      </c>
      <c r="F57" s="56">
        <v>23.053840000000001</v>
      </c>
      <c r="G57" s="56">
        <v>13.137760000000002</v>
      </c>
      <c r="H57" s="56">
        <v>13.137760000000002</v>
      </c>
      <c r="I57" s="56"/>
      <c r="J57" s="56"/>
      <c r="K57" s="48" t="s">
        <v>48</v>
      </c>
      <c r="L57" s="41" t="s">
        <v>41</v>
      </c>
      <c r="M57" s="41" t="s">
        <v>42</v>
      </c>
      <c r="N57" s="54"/>
    </row>
    <row r="58" spans="1:14">
      <c r="A58" s="41">
        <v>68</v>
      </c>
      <c r="B58" s="78" t="s">
        <v>3731</v>
      </c>
      <c r="C58" s="41"/>
      <c r="D58" s="41"/>
      <c r="E58" s="56">
        <v>23.76512</v>
      </c>
      <c r="F58" s="56">
        <v>23.76512</v>
      </c>
      <c r="G58" s="56">
        <v>16.736000000000001</v>
      </c>
      <c r="H58" s="56">
        <v>16.736000000000001</v>
      </c>
      <c r="I58" s="56"/>
      <c r="J58" s="56"/>
      <c r="K58" s="48" t="s">
        <v>48</v>
      </c>
      <c r="L58" s="41" t="s">
        <v>41</v>
      </c>
      <c r="M58" s="41" t="s">
        <v>42</v>
      </c>
      <c r="N58" s="54"/>
    </row>
    <row r="59" spans="1:14">
      <c r="A59" s="41">
        <v>69</v>
      </c>
      <c r="B59" s="78" t="s">
        <v>3722</v>
      </c>
      <c r="C59" s="41"/>
      <c r="D59" s="41"/>
      <c r="E59" s="56">
        <v>23.76512</v>
      </c>
      <c r="F59" s="56">
        <v>23.76512</v>
      </c>
      <c r="G59" s="56">
        <v>26.986800000000002</v>
      </c>
      <c r="H59" s="56">
        <v>26.986800000000002</v>
      </c>
      <c r="I59" s="56"/>
      <c r="J59" s="56"/>
      <c r="K59" s="48" t="s">
        <v>48</v>
      </c>
      <c r="L59" s="41" t="s">
        <v>41</v>
      </c>
      <c r="M59" s="41" t="s">
        <v>42</v>
      </c>
      <c r="N59" s="54"/>
    </row>
    <row r="60" spans="1:14">
      <c r="A60" s="41">
        <v>70</v>
      </c>
      <c r="B60" s="78" t="s">
        <v>3679</v>
      </c>
      <c r="C60" s="41"/>
      <c r="D60" s="41"/>
      <c r="E60" s="56">
        <v>20.75264</v>
      </c>
      <c r="F60" s="56">
        <v>20.75264</v>
      </c>
      <c r="G60" s="56">
        <v>9.3721600000000009</v>
      </c>
      <c r="H60" s="56">
        <v>9.3721600000000009</v>
      </c>
      <c r="I60" s="56"/>
      <c r="J60" s="56"/>
      <c r="K60" s="48" t="s">
        <v>48</v>
      </c>
      <c r="L60" s="41" t="s">
        <v>41</v>
      </c>
      <c r="M60" s="41" t="s">
        <v>42</v>
      </c>
      <c r="N60" s="54"/>
    </row>
    <row r="61" spans="1:14">
      <c r="A61" s="41">
        <v>71</v>
      </c>
      <c r="B61" s="78" t="s">
        <v>3680</v>
      </c>
      <c r="C61" s="41"/>
      <c r="D61" s="41"/>
      <c r="E61" s="56">
        <v>-41.756320000000002</v>
      </c>
      <c r="F61" s="56">
        <v>-41.756320000000002</v>
      </c>
      <c r="G61" s="56">
        <v>-41.84</v>
      </c>
      <c r="H61" s="56">
        <v>-41.84</v>
      </c>
      <c r="I61" s="56"/>
      <c r="J61" s="56"/>
      <c r="K61" s="48" t="s">
        <v>48</v>
      </c>
      <c r="L61" s="41" t="s">
        <v>41</v>
      </c>
      <c r="M61" s="41" t="s">
        <v>42</v>
      </c>
      <c r="N61" s="54"/>
    </row>
    <row r="62" spans="1:14">
      <c r="A62" s="41">
        <v>72</v>
      </c>
      <c r="B62" s="78" t="s">
        <v>3732</v>
      </c>
      <c r="C62" s="41"/>
      <c r="D62" s="41"/>
      <c r="E62" s="56">
        <v>-41.714480000000002</v>
      </c>
      <c r="F62" s="56">
        <v>-41.714480000000002</v>
      </c>
      <c r="G62" s="56">
        <v>-47.111840000000001</v>
      </c>
      <c r="H62" s="56">
        <v>-47.111840000000001</v>
      </c>
      <c r="I62" s="56"/>
      <c r="J62" s="56"/>
      <c r="K62" s="48" t="s">
        <v>48</v>
      </c>
      <c r="L62" s="41" t="s">
        <v>41</v>
      </c>
      <c r="M62" s="41" t="s">
        <v>42</v>
      </c>
      <c r="N62" s="54"/>
    </row>
    <row r="63" spans="1:14">
      <c r="A63" s="41">
        <v>73</v>
      </c>
      <c r="B63" s="78" t="s">
        <v>3723</v>
      </c>
      <c r="C63" s="41"/>
      <c r="D63" s="41"/>
      <c r="E63" s="56">
        <v>-42.216560000000001</v>
      </c>
      <c r="F63" s="56">
        <v>-42.216560000000001</v>
      </c>
      <c r="G63" s="56">
        <v>-24.434560000000001</v>
      </c>
      <c r="H63" s="56">
        <v>-24.434560000000001</v>
      </c>
      <c r="I63" s="56"/>
      <c r="J63" s="56"/>
      <c r="K63" s="48" t="s">
        <v>48</v>
      </c>
      <c r="L63" s="41" t="s">
        <v>41</v>
      </c>
      <c r="M63" s="41" t="s">
        <v>42</v>
      </c>
      <c r="N63" s="54"/>
    </row>
    <row r="64" spans="1:14">
      <c r="A64" s="41">
        <v>74</v>
      </c>
      <c r="B64" s="78" t="s">
        <v>3724</v>
      </c>
      <c r="C64" s="41"/>
      <c r="D64" s="41"/>
      <c r="E64" s="56">
        <v>-7.1964800000000002</v>
      </c>
      <c r="F64" s="56">
        <v>-7.1964800000000002</v>
      </c>
      <c r="G64" s="56"/>
      <c r="H64" s="56"/>
      <c r="I64" s="56"/>
      <c r="J64" s="56"/>
      <c r="K64" s="48" t="s">
        <v>48</v>
      </c>
      <c r="L64" s="41" t="s">
        <v>41</v>
      </c>
      <c r="M64" s="41" t="s">
        <v>42</v>
      </c>
      <c r="N64" s="54"/>
    </row>
    <row r="65" spans="1:13">
      <c r="A65" s="41">
        <v>158</v>
      </c>
      <c r="B65" s="78" t="s">
        <v>52178</v>
      </c>
      <c r="C65" s="41"/>
      <c r="D65" s="41"/>
      <c r="E65" s="56">
        <v>-121.29</v>
      </c>
      <c r="F65" s="56">
        <v>-121.29</v>
      </c>
      <c r="G65" s="56">
        <v>-135.04</v>
      </c>
      <c r="H65" s="56">
        <v>-135.04</v>
      </c>
      <c r="I65" s="56">
        <v>-140.75</v>
      </c>
      <c r="J65" s="56">
        <v>-140.75</v>
      </c>
      <c r="K65" s="48" t="s">
        <v>40</v>
      </c>
      <c r="L65" s="41" t="s">
        <v>41</v>
      </c>
      <c r="M65" s="41" t="s">
        <v>51</v>
      </c>
    </row>
    <row r="66" spans="1:13">
      <c r="A66" s="41">
        <v>159</v>
      </c>
      <c r="B66" s="78" t="s">
        <v>52179</v>
      </c>
      <c r="C66" s="41"/>
      <c r="D66" s="41"/>
      <c r="E66" s="56">
        <v>-105.98</v>
      </c>
      <c r="F66" s="56">
        <v>-105.98</v>
      </c>
      <c r="G66" s="56"/>
      <c r="H66" s="56"/>
      <c r="I66" s="56"/>
      <c r="J66" s="56"/>
      <c r="K66" s="48" t="s">
        <v>40</v>
      </c>
      <c r="L66" s="41" t="s">
        <v>41</v>
      </c>
      <c r="M66" s="41" t="s">
        <v>51</v>
      </c>
    </row>
    <row r="67" spans="1:13">
      <c r="A67" s="41">
        <v>160</v>
      </c>
      <c r="B67" s="78" t="s">
        <v>3681</v>
      </c>
      <c r="C67" s="41"/>
      <c r="D67" s="41"/>
      <c r="E67" s="56">
        <v>-112.3</v>
      </c>
      <c r="F67" s="56">
        <v>-112.3</v>
      </c>
      <c r="G67" s="56"/>
      <c r="H67" s="56"/>
      <c r="I67" s="56">
        <v>-117.75</v>
      </c>
      <c r="J67" s="56">
        <v>-117.75</v>
      </c>
      <c r="K67" s="48" t="s">
        <v>40</v>
      </c>
      <c r="L67" s="41" t="s">
        <v>41</v>
      </c>
      <c r="M67" s="41" t="s">
        <v>51</v>
      </c>
    </row>
    <row r="68" spans="1:13">
      <c r="A68" s="41">
        <v>161</v>
      </c>
      <c r="B68" s="78" t="s">
        <v>52180</v>
      </c>
      <c r="C68" s="41"/>
      <c r="D68" s="41"/>
      <c r="E68" s="56">
        <v>-123.75</v>
      </c>
      <c r="F68" s="56">
        <v>-123.75</v>
      </c>
      <c r="G68" s="56">
        <v>-123.3</v>
      </c>
      <c r="H68" s="56">
        <v>-123.3</v>
      </c>
      <c r="I68" s="56">
        <v>-120.81</v>
      </c>
      <c r="J68" s="56">
        <v>-120.81</v>
      </c>
      <c r="K68" s="48" t="s">
        <v>47</v>
      </c>
      <c r="L68" s="41" t="s">
        <v>41</v>
      </c>
      <c r="M68" s="41" t="s">
        <v>51</v>
      </c>
    </row>
    <row r="69" spans="1:13">
      <c r="A69" s="41">
        <v>162</v>
      </c>
      <c r="B69" s="78" t="s">
        <v>3733</v>
      </c>
      <c r="C69" s="41"/>
      <c r="D69" s="41"/>
      <c r="E69" s="56">
        <v>-136.72999999999999</v>
      </c>
      <c r="F69" s="56">
        <v>-136.72999999999999</v>
      </c>
      <c r="G69" s="56">
        <v>-155.56</v>
      </c>
      <c r="H69" s="56">
        <v>-155.56</v>
      </c>
      <c r="I69" s="56">
        <v>-134.1</v>
      </c>
      <c r="J69" s="56">
        <v>-134.1</v>
      </c>
      <c r="K69" s="48" t="s">
        <v>47</v>
      </c>
      <c r="L69" s="41" t="s">
        <v>41</v>
      </c>
      <c r="M69" s="41" t="s">
        <v>51</v>
      </c>
    </row>
    <row r="70" spans="1:13">
      <c r="A70" s="41">
        <v>163</v>
      </c>
      <c r="B70" s="78" t="s">
        <v>52181</v>
      </c>
      <c r="C70" s="41"/>
      <c r="D70" s="41"/>
      <c r="E70" s="56">
        <v>-137.24</v>
      </c>
      <c r="F70" s="56">
        <v>-137.24</v>
      </c>
      <c r="G70" s="56">
        <v>-149.37</v>
      </c>
      <c r="H70" s="56">
        <v>-149.37</v>
      </c>
      <c r="I70" s="56">
        <v>-153.6</v>
      </c>
      <c r="J70" s="56">
        <v>-153.6</v>
      </c>
      <c r="K70" s="48" t="s">
        <v>47</v>
      </c>
      <c r="L70" s="41" t="s">
        <v>41</v>
      </c>
      <c r="M70" s="41" t="s">
        <v>51</v>
      </c>
    </row>
    <row r="71" spans="1:13">
      <c r="A71" s="41">
        <v>164</v>
      </c>
      <c r="B71" s="78" t="s">
        <v>52182</v>
      </c>
      <c r="C71" s="41"/>
      <c r="D71" s="41"/>
      <c r="E71" s="56">
        <v>-124.39</v>
      </c>
      <c r="F71" s="56">
        <v>-124.39</v>
      </c>
      <c r="G71" s="56">
        <v>-142.41999999999999</v>
      </c>
      <c r="H71" s="56">
        <v>-142.41999999999999</v>
      </c>
      <c r="I71" s="56"/>
      <c r="J71" s="56"/>
      <c r="K71" s="48" t="s">
        <v>47</v>
      </c>
      <c r="L71" s="41" t="s">
        <v>41</v>
      </c>
      <c r="M71" s="41" t="s">
        <v>51</v>
      </c>
    </row>
    <row r="72" spans="1:13">
      <c r="A72" s="41">
        <v>165</v>
      </c>
      <c r="B72" s="78" t="s">
        <v>52183</v>
      </c>
      <c r="C72" s="41"/>
      <c r="D72" s="41"/>
      <c r="E72" s="56">
        <v>-111.88</v>
      </c>
      <c r="F72" s="56">
        <v>-111.88</v>
      </c>
      <c r="G72" s="56">
        <v>-122</v>
      </c>
      <c r="H72" s="56">
        <v>-122</v>
      </c>
      <c r="I72" s="56">
        <v>-123</v>
      </c>
      <c r="J72" s="56">
        <v>-123</v>
      </c>
      <c r="K72" s="48" t="s">
        <v>47</v>
      </c>
      <c r="L72" s="41" t="s">
        <v>41</v>
      </c>
      <c r="M72" s="41" t="s">
        <v>51</v>
      </c>
    </row>
    <row r="73" spans="1:13">
      <c r="A73" s="41">
        <v>166</v>
      </c>
      <c r="B73" s="78" t="s">
        <v>52184</v>
      </c>
      <c r="C73" s="41"/>
      <c r="D73" s="41"/>
      <c r="E73" s="56">
        <v>-126.96</v>
      </c>
      <c r="F73" s="56">
        <v>-126.96</v>
      </c>
      <c r="G73" s="56">
        <v>-153.05000000000001</v>
      </c>
      <c r="H73" s="56">
        <v>-153.05000000000001</v>
      </c>
      <c r="I73" s="56"/>
      <c r="J73" s="56"/>
      <c r="K73" s="48" t="s">
        <v>47</v>
      </c>
      <c r="L73" s="41" t="s">
        <v>41</v>
      </c>
      <c r="M73" s="41" t="s">
        <v>51</v>
      </c>
    </row>
    <row r="74" spans="1:13">
      <c r="A74" s="41">
        <v>167</v>
      </c>
      <c r="B74" s="78" t="s">
        <v>3682</v>
      </c>
      <c r="C74" s="41"/>
      <c r="D74" s="41"/>
      <c r="E74" s="56">
        <v>-110</v>
      </c>
      <c r="F74" s="56">
        <v>-110</v>
      </c>
      <c r="G74" s="56">
        <v>-119</v>
      </c>
      <c r="H74" s="56">
        <v>-119</v>
      </c>
      <c r="I74" s="56">
        <v>-116</v>
      </c>
      <c r="J74" s="56">
        <v>-116</v>
      </c>
      <c r="K74" s="48"/>
      <c r="L74" s="41" t="s">
        <v>41</v>
      </c>
      <c r="M74" s="41" t="s">
        <v>51</v>
      </c>
    </row>
    <row r="75" spans="1:13">
      <c r="A75" s="41">
        <v>168</v>
      </c>
      <c r="B75" s="78" t="s">
        <v>52185</v>
      </c>
      <c r="C75" s="41"/>
      <c r="D75" s="41"/>
      <c r="E75" s="56">
        <v>-148.82</v>
      </c>
      <c r="F75" s="56">
        <v>-148.82</v>
      </c>
      <c r="G75" s="56">
        <v>-145.22</v>
      </c>
      <c r="H75" s="56">
        <v>-145.22</v>
      </c>
      <c r="I75" s="56">
        <v>-143.69999999999999</v>
      </c>
      <c r="J75" s="56">
        <v>-143.69999999999999</v>
      </c>
      <c r="K75" s="48" t="s">
        <v>47</v>
      </c>
      <c r="L75" s="41" t="s">
        <v>41</v>
      </c>
      <c r="M75" s="41" t="s">
        <v>51</v>
      </c>
    </row>
    <row r="76" spans="1:13">
      <c r="A76" s="41">
        <v>169</v>
      </c>
      <c r="B76" s="78" t="s">
        <v>52186</v>
      </c>
      <c r="C76" s="41"/>
      <c r="D76" s="41"/>
      <c r="E76" s="56">
        <v>-121.35</v>
      </c>
      <c r="F76" s="56">
        <v>-121.35</v>
      </c>
      <c r="G76" s="56">
        <v>-138.12</v>
      </c>
      <c r="H76" s="56">
        <v>-138.12</v>
      </c>
      <c r="I76" s="56">
        <v>-160.18</v>
      </c>
      <c r="J76" s="56">
        <v>-160.18</v>
      </c>
      <c r="K76" s="48" t="s">
        <v>47</v>
      </c>
      <c r="L76" s="41" t="s">
        <v>41</v>
      </c>
      <c r="M76" s="41" t="s">
        <v>51</v>
      </c>
    </row>
    <row r="77" spans="1:13">
      <c r="A77" s="41">
        <v>170</v>
      </c>
      <c r="B77" s="78" t="s">
        <v>3683</v>
      </c>
      <c r="C77" s="41"/>
      <c r="D77" s="41"/>
      <c r="E77" s="56">
        <v>-125</v>
      </c>
      <c r="F77" s="56">
        <v>-125</v>
      </c>
      <c r="G77" s="56">
        <v>-140</v>
      </c>
      <c r="H77" s="56">
        <v>-140</v>
      </c>
      <c r="I77" s="56">
        <v>-145</v>
      </c>
      <c r="J77" s="56">
        <v>-145</v>
      </c>
      <c r="K77" s="48" t="s">
        <v>47</v>
      </c>
      <c r="L77" s="41" t="s">
        <v>41</v>
      </c>
      <c r="M77" s="41" t="s">
        <v>51</v>
      </c>
    </row>
    <row r="78" spans="1:13">
      <c r="A78" s="41">
        <v>171</v>
      </c>
      <c r="B78" s="78" t="s">
        <v>52187</v>
      </c>
      <c r="C78" s="41"/>
      <c r="D78" s="41"/>
      <c r="E78" s="56">
        <v>-132.66999999999999</v>
      </c>
      <c r="F78" s="56">
        <v>-132.66999999999999</v>
      </c>
      <c r="G78" s="56">
        <v>-152.76</v>
      </c>
      <c r="H78" s="56">
        <v>-152.76</v>
      </c>
      <c r="I78" s="56">
        <v>-157.94999999999999</v>
      </c>
      <c r="J78" s="56">
        <v>-157.94999999999999</v>
      </c>
      <c r="K78" s="48" t="s">
        <v>47</v>
      </c>
      <c r="L78" s="41" t="s">
        <v>41</v>
      </c>
      <c r="M78" s="41" t="s">
        <v>51</v>
      </c>
    </row>
    <row r="79" spans="1:13">
      <c r="A79" s="41">
        <v>172</v>
      </c>
      <c r="B79" s="78" t="s">
        <v>52188</v>
      </c>
      <c r="C79" s="41"/>
      <c r="D79" s="41"/>
      <c r="E79" s="56">
        <v>-124.39</v>
      </c>
      <c r="F79" s="56">
        <v>-124.39</v>
      </c>
      <c r="G79" s="56">
        <v>-142.41999999999999</v>
      </c>
      <c r="H79" s="56">
        <v>-142.41999999999999</v>
      </c>
      <c r="I79" s="56"/>
      <c r="J79" s="56"/>
      <c r="K79" s="48" t="s">
        <v>47</v>
      </c>
      <c r="L79" s="41" t="s">
        <v>41</v>
      </c>
      <c r="M79" s="41" t="s">
        <v>51</v>
      </c>
    </row>
    <row r="80" spans="1:13">
      <c r="A80" s="41">
        <v>173</v>
      </c>
      <c r="B80" s="78" t="s">
        <v>52189</v>
      </c>
      <c r="C80" s="41"/>
      <c r="D80" s="41"/>
      <c r="E80" s="56">
        <v>-214.5</v>
      </c>
      <c r="F80" s="56">
        <v>-214.5</v>
      </c>
      <c r="G80" s="56">
        <v>-230.5</v>
      </c>
      <c r="H80" s="56">
        <v>-230.5</v>
      </c>
      <c r="I80" s="56">
        <v>-235</v>
      </c>
      <c r="J80" s="56">
        <v>-235</v>
      </c>
      <c r="K80" s="48" t="s">
        <v>47</v>
      </c>
      <c r="L80" s="41" t="s">
        <v>41</v>
      </c>
      <c r="M80" s="41" t="s">
        <v>51</v>
      </c>
    </row>
    <row r="81" spans="1:13">
      <c r="A81" s="41">
        <v>174</v>
      </c>
      <c r="B81" s="78" t="s">
        <v>52190</v>
      </c>
      <c r="C81" s="41"/>
      <c r="D81" s="41"/>
      <c r="E81" s="56">
        <v>-238.3</v>
      </c>
      <c r="F81" s="56">
        <v>-238.3</v>
      </c>
      <c r="G81" s="56">
        <v>-220.9</v>
      </c>
      <c r="H81" s="56">
        <v>-220.9</v>
      </c>
      <c r="I81" s="56">
        <v>-207</v>
      </c>
      <c r="J81" s="56">
        <v>-207</v>
      </c>
      <c r="K81" s="48" t="s">
        <v>47</v>
      </c>
      <c r="L81" s="41" t="s">
        <v>41</v>
      </c>
      <c r="M81" s="41" t="s">
        <v>51</v>
      </c>
    </row>
    <row r="82" spans="1:13">
      <c r="A82" s="41">
        <v>175</v>
      </c>
      <c r="B82" s="78" t="s">
        <v>3734</v>
      </c>
      <c r="C82" s="41"/>
      <c r="D82" s="41"/>
      <c r="E82" s="56">
        <v>-198.03</v>
      </c>
      <c r="F82" s="56">
        <v>-198.03</v>
      </c>
      <c r="G82" s="56">
        <v>-201.42</v>
      </c>
      <c r="H82" s="56">
        <v>-201.42</v>
      </c>
      <c r="I82" s="56"/>
      <c r="J82" s="56"/>
      <c r="K82" s="48" t="s">
        <v>47</v>
      </c>
      <c r="L82" s="41" t="s">
        <v>41</v>
      </c>
      <c r="M82" s="41" t="s">
        <v>51</v>
      </c>
    </row>
    <row r="83" spans="1:13">
      <c r="A83" s="41">
        <v>176</v>
      </c>
      <c r="B83" s="78" t="s">
        <v>52191</v>
      </c>
      <c r="C83" s="41"/>
      <c r="D83" s="41"/>
      <c r="E83" s="56">
        <v>-188.87</v>
      </c>
      <c r="F83" s="56">
        <v>-188.87</v>
      </c>
      <c r="G83" s="56">
        <v>-196.02</v>
      </c>
      <c r="H83" s="56">
        <v>-196.02</v>
      </c>
      <c r="I83" s="56">
        <v>-210.6</v>
      </c>
      <c r="J83" s="56">
        <v>-210.6</v>
      </c>
      <c r="K83" s="48" t="s">
        <v>47</v>
      </c>
      <c r="L83" s="41" t="s">
        <v>41</v>
      </c>
      <c r="M83" s="41" t="s">
        <v>51</v>
      </c>
    </row>
    <row r="84" spans="1:13">
      <c r="A84" s="41">
        <v>177</v>
      </c>
      <c r="B84" s="78" t="s">
        <v>52192</v>
      </c>
      <c r="C84" s="41"/>
      <c r="D84" s="41"/>
      <c r="E84" s="56">
        <v>-254.3</v>
      </c>
      <c r="F84" s="56">
        <v>-254.3</v>
      </c>
      <c r="G84" s="56">
        <v>-285.64</v>
      </c>
      <c r="H84" s="56">
        <v>-285.64</v>
      </c>
      <c r="I84" s="56">
        <v>-282.14999999999998</v>
      </c>
      <c r="J84" s="56">
        <v>-282.14999999999998</v>
      </c>
      <c r="K84" s="48" t="s">
        <v>47</v>
      </c>
      <c r="L84" s="41" t="s">
        <v>41</v>
      </c>
      <c r="M84" s="41" t="s">
        <v>51</v>
      </c>
    </row>
    <row r="85" spans="1:13">
      <c r="A85" s="41">
        <v>178</v>
      </c>
      <c r="B85" s="78" t="s">
        <v>3684</v>
      </c>
      <c r="C85" s="41"/>
      <c r="D85" s="41"/>
      <c r="E85" s="56">
        <v>-167</v>
      </c>
      <c r="F85" s="56">
        <v>-167</v>
      </c>
      <c r="G85" s="56">
        <v>-165.5</v>
      </c>
      <c r="H85" s="56">
        <v>-165.5</v>
      </c>
      <c r="I85" s="56">
        <v>-170</v>
      </c>
      <c r="J85" s="56">
        <v>-170</v>
      </c>
      <c r="K85" s="48" t="s">
        <v>47</v>
      </c>
      <c r="L85" s="41" t="s">
        <v>41</v>
      </c>
      <c r="M85" s="41" t="s">
        <v>51</v>
      </c>
    </row>
    <row r="86" spans="1:13">
      <c r="A86" s="41">
        <v>179</v>
      </c>
      <c r="B86" s="78" t="s">
        <v>52193</v>
      </c>
      <c r="C86" s="41"/>
      <c r="D86" s="41"/>
      <c r="E86" s="56">
        <v>-20.75</v>
      </c>
      <c r="F86" s="56">
        <v>-20.75</v>
      </c>
      <c r="G86" s="56">
        <v>-23.5</v>
      </c>
      <c r="H86" s="56">
        <v>-23.5</v>
      </c>
      <c r="I86" s="56">
        <v>-30.2</v>
      </c>
      <c r="J86" s="56">
        <v>-30.2</v>
      </c>
      <c r="K86" s="48" t="s">
        <v>47</v>
      </c>
      <c r="L86" s="41" t="s">
        <v>41</v>
      </c>
      <c r="M86" s="41" t="s">
        <v>51</v>
      </c>
    </row>
    <row r="87" spans="1:13">
      <c r="A87" s="41">
        <v>180</v>
      </c>
      <c r="B87" s="78" t="s">
        <v>52194</v>
      </c>
      <c r="C87" s="41"/>
      <c r="D87" s="41"/>
      <c r="E87" s="56">
        <v>-72.260000000000005</v>
      </c>
      <c r="F87" s="56">
        <v>-72.260000000000005</v>
      </c>
      <c r="G87" s="56">
        <v>-101.75</v>
      </c>
      <c r="H87" s="56">
        <v>-101.75</v>
      </c>
      <c r="I87" s="56">
        <v>-105.3</v>
      </c>
      <c r="J87" s="56">
        <v>-105.3</v>
      </c>
      <c r="K87" s="48" t="s">
        <v>47</v>
      </c>
      <c r="L87" s="41" t="s">
        <v>41</v>
      </c>
      <c r="M87" s="41" t="s">
        <v>51</v>
      </c>
    </row>
    <row r="88" spans="1:13">
      <c r="A88" s="41">
        <v>181</v>
      </c>
      <c r="B88" s="78" t="s">
        <v>3735</v>
      </c>
      <c r="C88" s="41"/>
      <c r="D88" s="41"/>
      <c r="E88" s="56">
        <v>-139.29</v>
      </c>
      <c r="F88" s="56">
        <v>-139.29</v>
      </c>
      <c r="G88" s="56">
        <v>-137.32</v>
      </c>
      <c r="H88" s="56">
        <v>-137.32</v>
      </c>
      <c r="I88" s="56"/>
      <c r="J88" s="56"/>
      <c r="K88" s="48" t="s">
        <v>47</v>
      </c>
      <c r="L88" s="41" t="s">
        <v>41</v>
      </c>
      <c r="M88" s="41" t="s">
        <v>51</v>
      </c>
    </row>
    <row r="89" spans="1:13">
      <c r="A89" s="41">
        <v>182</v>
      </c>
      <c r="B89" s="78" t="s">
        <v>52195</v>
      </c>
      <c r="C89" s="41"/>
      <c r="D89" s="41"/>
      <c r="E89" s="56">
        <v>-129.33000000000001</v>
      </c>
      <c r="F89" s="56">
        <v>-129.33000000000001</v>
      </c>
      <c r="G89" s="56">
        <v>-133.72</v>
      </c>
      <c r="H89" s="56">
        <v>-133.72</v>
      </c>
      <c r="I89" s="56"/>
      <c r="J89" s="56"/>
      <c r="K89" s="48" t="s">
        <v>47</v>
      </c>
      <c r="L89" s="41" t="s">
        <v>41</v>
      </c>
      <c r="M89" s="41" t="s">
        <v>51</v>
      </c>
    </row>
    <row r="90" spans="1:13">
      <c r="A90" s="41">
        <v>183</v>
      </c>
      <c r="B90" s="78" t="s">
        <v>3685</v>
      </c>
      <c r="C90" s="41"/>
      <c r="D90" s="41"/>
      <c r="E90" s="56">
        <v>-77.66</v>
      </c>
      <c r="F90" s="56">
        <v>-77.66</v>
      </c>
      <c r="G90" s="56">
        <v>-85.27</v>
      </c>
      <c r="H90" s="56">
        <v>-85.27</v>
      </c>
      <c r="I90" s="56">
        <v>-96.2</v>
      </c>
      <c r="J90" s="56">
        <v>-96.2</v>
      </c>
      <c r="K90" s="48" t="s">
        <v>47</v>
      </c>
      <c r="L90" s="41" t="s">
        <v>41</v>
      </c>
      <c r="M90" s="41" t="s">
        <v>51</v>
      </c>
    </row>
    <row r="91" spans="1:13">
      <c r="A91" s="41">
        <v>184</v>
      </c>
      <c r="B91" s="78" t="s">
        <v>52196</v>
      </c>
      <c r="C91" s="41"/>
      <c r="D91" s="41"/>
      <c r="E91" s="56">
        <v>-92.55</v>
      </c>
      <c r="F91" s="56">
        <v>-92.55</v>
      </c>
      <c r="G91" s="56">
        <v>-104.85</v>
      </c>
      <c r="H91" s="56">
        <v>-104.85</v>
      </c>
      <c r="I91" s="56">
        <v>-122.87</v>
      </c>
      <c r="J91" s="56">
        <v>-122.87</v>
      </c>
      <c r="K91" s="48" t="s">
        <v>47</v>
      </c>
      <c r="L91" s="41" t="s">
        <v>41</v>
      </c>
      <c r="M91" s="41" t="s">
        <v>51</v>
      </c>
    </row>
    <row r="92" spans="1:13">
      <c r="A92" s="41">
        <v>185</v>
      </c>
      <c r="B92" s="78" t="s">
        <v>52197</v>
      </c>
      <c r="C92" s="41"/>
      <c r="D92" s="41"/>
      <c r="E92" s="56">
        <v>-160.30000000000001</v>
      </c>
      <c r="F92" s="56">
        <v>-160.30000000000001</v>
      </c>
      <c r="G92" s="56">
        <v>-191.75</v>
      </c>
      <c r="H92" s="56">
        <v>-191.75</v>
      </c>
      <c r="I92" s="56">
        <v>-199.25</v>
      </c>
      <c r="J92" s="56">
        <v>-199.25</v>
      </c>
      <c r="K92" s="48" t="s">
        <v>47</v>
      </c>
      <c r="L92" s="41" t="s">
        <v>41</v>
      </c>
      <c r="M92" s="41" t="s">
        <v>51</v>
      </c>
    </row>
    <row r="93" spans="1:13">
      <c r="A93" s="41">
        <v>186</v>
      </c>
      <c r="B93" s="78" t="s">
        <v>52198</v>
      </c>
      <c r="C93" s="41"/>
      <c r="D93" s="41"/>
      <c r="E93" s="56">
        <v>-101.42</v>
      </c>
      <c r="F93" s="56">
        <v>-101.42</v>
      </c>
      <c r="G93" s="56">
        <v>-110.83</v>
      </c>
      <c r="H93" s="56">
        <v>-110.83</v>
      </c>
      <c r="I93" s="56">
        <v>-119</v>
      </c>
      <c r="J93" s="56">
        <v>-119</v>
      </c>
      <c r="K93" s="48" t="s">
        <v>47</v>
      </c>
      <c r="L93" s="41" t="s">
        <v>41</v>
      </c>
      <c r="M93" s="41" t="s">
        <v>51</v>
      </c>
    </row>
    <row r="94" spans="1:13">
      <c r="A94" s="41">
        <v>187</v>
      </c>
      <c r="B94" s="78" t="s">
        <v>52199</v>
      </c>
      <c r="C94" s="41"/>
      <c r="D94" s="41"/>
      <c r="E94" s="56">
        <v>-159.33000000000001</v>
      </c>
      <c r="F94" s="56">
        <v>-159.33000000000001</v>
      </c>
      <c r="G94" s="56">
        <v>-191.5</v>
      </c>
      <c r="H94" s="56">
        <v>-191.5</v>
      </c>
      <c r="I94" s="56">
        <v>-199.66</v>
      </c>
      <c r="J94" s="56">
        <v>-199.66</v>
      </c>
      <c r="K94" s="48" t="s">
        <v>47</v>
      </c>
      <c r="L94" s="41" t="s">
        <v>41</v>
      </c>
      <c r="M94" s="41" t="s">
        <v>51</v>
      </c>
    </row>
    <row r="95" spans="1:13">
      <c r="A95" s="41">
        <v>188</v>
      </c>
      <c r="B95" s="78" t="s">
        <v>52200</v>
      </c>
      <c r="C95" s="41"/>
      <c r="D95" s="41"/>
      <c r="E95" s="56">
        <v>32.299999999999997</v>
      </c>
      <c r="F95" s="56">
        <v>32.299999999999997</v>
      </c>
      <c r="G95" s="56">
        <v>26.61</v>
      </c>
      <c r="H95" s="56">
        <v>26.61</v>
      </c>
      <c r="I95" s="56">
        <v>7.82</v>
      </c>
      <c r="J95" s="56">
        <v>7.82</v>
      </c>
      <c r="K95" s="48" t="s">
        <v>47</v>
      </c>
      <c r="L95" s="41" t="s">
        <v>41</v>
      </c>
      <c r="M95" s="41" t="s">
        <v>51</v>
      </c>
    </row>
    <row r="96" spans="1:13">
      <c r="A96" s="41">
        <v>189</v>
      </c>
      <c r="B96" s="78" t="s">
        <v>52201</v>
      </c>
      <c r="C96" s="41"/>
      <c r="D96" s="41"/>
      <c r="E96" s="56">
        <v>36.78</v>
      </c>
      <c r="F96" s="56">
        <v>36.78</v>
      </c>
      <c r="G96" s="56">
        <v>30.42</v>
      </c>
      <c r="H96" s="56">
        <v>30.42</v>
      </c>
      <c r="I96" s="56">
        <v>27.91</v>
      </c>
      <c r="J96" s="56">
        <v>27.91</v>
      </c>
      <c r="K96" s="48" t="s">
        <v>47</v>
      </c>
      <c r="L96" s="41" t="s">
        <v>41</v>
      </c>
      <c r="M96" s="41" t="s">
        <v>51</v>
      </c>
    </row>
    <row r="97" spans="1:13">
      <c r="A97" s="41">
        <v>190</v>
      </c>
      <c r="B97" s="78" t="s">
        <v>52202</v>
      </c>
      <c r="C97" s="41"/>
      <c r="D97" s="41"/>
      <c r="E97" s="56">
        <v>44.14</v>
      </c>
      <c r="F97" s="56">
        <v>44.14</v>
      </c>
      <c r="G97" s="56">
        <v>39.08</v>
      </c>
      <c r="H97" s="56">
        <v>39.08</v>
      </c>
      <c r="I97" s="56">
        <v>32.97</v>
      </c>
      <c r="J97" s="56">
        <v>32.97</v>
      </c>
      <c r="K97" s="48" t="s">
        <v>47</v>
      </c>
      <c r="L97" s="41" t="s">
        <v>41</v>
      </c>
      <c r="M97" s="41" t="s">
        <v>51</v>
      </c>
    </row>
    <row r="98" spans="1:13">
      <c r="A98" s="41">
        <v>191</v>
      </c>
      <c r="B98" s="78" t="s">
        <v>52203</v>
      </c>
      <c r="C98" s="41"/>
      <c r="D98" s="41"/>
      <c r="E98" s="56">
        <v>36.32</v>
      </c>
      <c r="F98" s="56">
        <v>36.32</v>
      </c>
      <c r="G98" s="56">
        <v>31.05</v>
      </c>
      <c r="H98" s="56">
        <v>31.05</v>
      </c>
      <c r="I98" s="56">
        <v>25.48</v>
      </c>
      <c r="J98" s="56">
        <v>25.48</v>
      </c>
      <c r="K98" s="48" t="s">
        <v>47</v>
      </c>
      <c r="L98" s="41" t="s">
        <v>41</v>
      </c>
      <c r="M98" s="41" t="s">
        <v>51</v>
      </c>
    </row>
    <row r="99" spans="1:13">
      <c r="A99" s="41">
        <v>192</v>
      </c>
      <c r="B99" s="78" t="s">
        <v>3725</v>
      </c>
      <c r="C99" s="41"/>
      <c r="D99" s="41"/>
      <c r="E99" s="58"/>
      <c r="F99" s="58"/>
      <c r="G99" s="56"/>
      <c r="H99" s="56"/>
      <c r="I99" s="56">
        <v>144.52000000000001</v>
      </c>
      <c r="J99" s="56">
        <v>144.52000000000001</v>
      </c>
      <c r="K99" s="48" t="s">
        <v>47</v>
      </c>
      <c r="L99" s="41" t="s">
        <v>41</v>
      </c>
      <c r="M99" s="41" t="s">
        <v>51</v>
      </c>
    </row>
    <row r="100" spans="1:13">
      <c r="A100" s="41">
        <v>193</v>
      </c>
      <c r="B100" s="78" t="s">
        <v>52204</v>
      </c>
      <c r="C100" s="41"/>
      <c r="D100" s="41"/>
      <c r="E100" s="56">
        <v>15.5</v>
      </c>
      <c r="F100" s="56">
        <v>15.5</v>
      </c>
      <c r="G100" s="56">
        <v>10.5</v>
      </c>
      <c r="H100" s="56">
        <v>10.5</v>
      </c>
      <c r="I100" s="56">
        <v>8.15</v>
      </c>
      <c r="J100" s="56">
        <v>8.15</v>
      </c>
      <c r="K100" s="48" t="s">
        <v>47</v>
      </c>
      <c r="L100" s="41" t="s">
        <v>41</v>
      </c>
      <c r="M100" s="41" t="s">
        <v>51</v>
      </c>
    </row>
    <row r="101" spans="1:13">
      <c r="A101" s="41">
        <v>194</v>
      </c>
      <c r="B101" s="78" t="s">
        <v>52205</v>
      </c>
      <c r="C101" s="41"/>
      <c r="D101" s="41"/>
      <c r="E101" s="56">
        <v>-4.75</v>
      </c>
      <c r="F101" s="56">
        <v>-4.75</v>
      </c>
      <c r="G101" s="56">
        <v>-5.61</v>
      </c>
      <c r="H101" s="56">
        <v>-5.61</v>
      </c>
      <c r="I101" s="56">
        <v>1</v>
      </c>
      <c r="J101" s="56">
        <v>1</v>
      </c>
      <c r="K101" s="48" t="s">
        <v>47</v>
      </c>
      <c r="L101" s="41" t="s">
        <v>41</v>
      </c>
      <c r="M101" s="41" t="s">
        <v>51</v>
      </c>
    </row>
    <row r="102" spans="1:13">
      <c r="A102" s="41">
        <v>195</v>
      </c>
      <c r="B102" s="78" t="s">
        <v>52206</v>
      </c>
      <c r="C102" s="41"/>
      <c r="D102" s="41"/>
      <c r="E102" s="56">
        <v>-30.74</v>
      </c>
      <c r="F102" s="56">
        <v>-30.74</v>
      </c>
      <c r="G102" s="56">
        <v>-23.06</v>
      </c>
      <c r="H102" s="56">
        <v>-23.06</v>
      </c>
      <c r="I102" s="56">
        <v>-19.100000000000001</v>
      </c>
      <c r="J102" s="56">
        <v>-19.100000000000001</v>
      </c>
      <c r="K102" s="48" t="s">
        <v>47</v>
      </c>
      <c r="L102" s="41" t="s">
        <v>41</v>
      </c>
      <c r="M102" s="41" t="s">
        <v>51</v>
      </c>
    </row>
    <row r="103" spans="1:13">
      <c r="A103" s="41">
        <v>196</v>
      </c>
      <c r="B103" s="78" t="s">
        <v>52207</v>
      </c>
      <c r="C103" s="41"/>
      <c r="D103" s="41"/>
      <c r="E103" s="56">
        <v>23.93</v>
      </c>
      <c r="F103" s="56">
        <v>23.93</v>
      </c>
      <c r="G103" s="56">
        <v>26.15</v>
      </c>
      <c r="H103" s="56">
        <v>26.15</v>
      </c>
      <c r="I103" s="56">
        <v>24.02</v>
      </c>
      <c r="J103" s="56">
        <v>24.02</v>
      </c>
      <c r="K103" s="48" t="s">
        <v>47</v>
      </c>
      <c r="L103" s="41" t="s">
        <v>41</v>
      </c>
      <c r="M103" s="41" t="s">
        <v>51</v>
      </c>
    </row>
    <row r="104" spans="1:13">
      <c r="A104" s="41">
        <v>197</v>
      </c>
      <c r="B104" s="78" t="s">
        <v>52208</v>
      </c>
      <c r="C104" s="41"/>
      <c r="D104" s="41"/>
      <c r="E104" s="56">
        <v>-0.25</v>
      </c>
      <c r="F104" s="56">
        <v>-0.25</v>
      </c>
      <c r="G104" s="56">
        <v>-3.89</v>
      </c>
      <c r="H104" s="56">
        <v>-3.89</v>
      </c>
      <c r="I104" s="56">
        <v>-9.83</v>
      </c>
      <c r="J104" s="56">
        <v>-9.83</v>
      </c>
      <c r="K104" s="48" t="s">
        <v>47</v>
      </c>
      <c r="L104" s="41" t="s">
        <v>41</v>
      </c>
      <c r="M104" s="41" t="s">
        <v>51</v>
      </c>
    </row>
    <row r="105" spans="1:13">
      <c r="A105" s="41">
        <v>198</v>
      </c>
      <c r="B105" s="78" t="s">
        <v>52209</v>
      </c>
      <c r="C105" s="41"/>
      <c r="D105" s="41"/>
      <c r="E105" s="56">
        <v>-21.84</v>
      </c>
      <c r="F105" s="56">
        <v>-21.84</v>
      </c>
      <c r="G105" s="56">
        <v>-24.14</v>
      </c>
      <c r="H105" s="56">
        <v>-24.14</v>
      </c>
      <c r="I105" s="56">
        <v>-27.9</v>
      </c>
      <c r="J105" s="56">
        <v>-27.9</v>
      </c>
      <c r="K105" s="48" t="s">
        <v>47</v>
      </c>
      <c r="L105" s="41" t="s">
        <v>41</v>
      </c>
      <c r="M105" s="41" t="s">
        <v>51</v>
      </c>
    </row>
    <row r="106" spans="1:13">
      <c r="A106" s="41">
        <v>199</v>
      </c>
      <c r="B106" s="78" t="s">
        <v>52210</v>
      </c>
      <c r="C106" s="41"/>
      <c r="D106" s="41"/>
      <c r="E106" s="56">
        <v>-42.26</v>
      </c>
      <c r="F106" s="56">
        <v>-42.26</v>
      </c>
      <c r="G106" s="56">
        <v>-47.61</v>
      </c>
      <c r="H106" s="56">
        <v>-47.61</v>
      </c>
      <c r="I106" s="56">
        <v>-46.74</v>
      </c>
      <c r="J106" s="56">
        <v>-46.74</v>
      </c>
      <c r="K106" s="48" t="s">
        <v>47</v>
      </c>
      <c r="L106" s="41" t="s">
        <v>41</v>
      </c>
      <c r="M106" s="41" t="s">
        <v>51</v>
      </c>
    </row>
    <row r="107" spans="1:13">
      <c r="A107" s="41">
        <v>200</v>
      </c>
      <c r="B107" s="78" t="s">
        <v>52211</v>
      </c>
      <c r="C107" s="41"/>
      <c r="D107" s="41"/>
      <c r="E107" s="56">
        <v>-16.95</v>
      </c>
      <c r="F107" s="56">
        <v>-16.95</v>
      </c>
      <c r="G107" s="56">
        <v>-19.62</v>
      </c>
      <c r="H107" s="56">
        <v>-19.62</v>
      </c>
      <c r="I107" s="56"/>
      <c r="J107" s="56"/>
      <c r="K107" s="48" t="s">
        <v>47</v>
      </c>
      <c r="L107" s="41" t="s">
        <v>41</v>
      </c>
      <c r="M107" s="41" t="s">
        <v>51</v>
      </c>
    </row>
    <row r="108" spans="1:13">
      <c r="A108" s="41">
        <v>201</v>
      </c>
      <c r="B108" s="78" t="s">
        <v>52212</v>
      </c>
      <c r="C108" s="41"/>
      <c r="D108" s="41"/>
      <c r="E108" s="56">
        <v>-25.48</v>
      </c>
      <c r="F108" s="56">
        <v>-25.48</v>
      </c>
      <c r="G108" s="56">
        <v>-26.61</v>
      </c>
      <c r="H108" s="56">
        <v>-26.61</v>
      </c>
      <c r="I108" s="56"/>
      <c r="J108" s="56"/>
      <c r="K108" s="48" t="s">
        <v>47</v>
      </c>
      <c r="L108" s="41" t="s">
        <v>41</v>
      </c>
      <c r="M108" s="41" t="s">
        <v>51</v>
      </c>
    </row>
    <row r="109" spans="1:13">
      <c r="A109" s="41">
        <v>202</v>
      </c>
      <c r="B109" s="78" t="s">
        <v>52213</v>
      </c>
      <c r="C109" s="41"/>
      <c r="D109" s="41"/>
      <c r="E109" s="56">
        <v>-16.2</v>
      </c>
      <c r="F109" s="56">
        <v>-16.2</v>
      </c>
      <c r="G109" s="56">
        <v>-11.67</v>
      </c>
      <c r="H109" s="56">
        <v>-11.67</v>
      </c>
      <c r="I109" s="56"/>
      <c r="J109" s="56"/>
      <c r="K109" s="48" t="s">
        <v>47</v>
      </c>
      <c r="L109" s="41" t="s">
        <v>41</v>
      </c>
      <c r="M109" s="41" t="s">
        <v>51</v>
      </c>
    </row>
    <row r="110" spans="1:13">
      <c r="A110" s="41">
        <v>203</v>
      </c>
      <c r="B110" s="78" t="s">
        <v>52214</v>
      </c>
      <c r="C110" s="41"/>
      <c r="D110" s="41"/>
      <c r="E110" s="56"/>
      <c r="F110" s="56"/>
      <c r="G110" s="56"/>
      <c r="H110" s="56"/>
      <c r="I110" s="56">
        <v>-14.39</v>
      </c>
      <c r="J110" s="56">
        <v>14.81</v>
      </c>
      <c r="K110" s="48" t="s">
        <v>47</v>
      </c>
      <c r="L110" s="41" t="s">
        <v>41</v>
      </c>
      <c r="M110" s="41" t="s">
        <v>51</v>
      </c>
    </row>
    <row r="111" spans="1:13">
      <c r="A111" s="41">
        <v>204</v>
      </c>
      <c r="B111" s="78" t="s">
        <v>52215</v>
      </c>
      <c r="C111" s="41"/>
      <c r="D111" s="41"/>
      <c r="E111" s="56">
        <v>126.63</v>
      </c>
      <c r="F111" s="56">
        <v>126.63</v>
      </c>
      <c r="G111" s="56">
        <v>123.43</v>
      </c>
      <c r="H111" s="56">
        <v>123.43</v>
      </c>
      <c r="I111" s="56">
        <v>-14.39</v>
      </c>
      <c r="J111" s="56">
        <v>-14.39</v>
      </c>
      <c r="K111" s="48" t="s">
        <v>47</v>
      </c>
      <c r="L111" s="41" t="s">
        <v>41</v>
      </c>
      <c r="M111" s="41" t="s">
        <v>51</v>
      </c>
    </row>
    <row r="112" spans="1:13">
      <c r="A112" s="41">
        <v>205</v>
      </c>
      <c r="B112" s="78" t="s">
        <v>52216</v>
      </c>
      <c r="C112" s="41"/>
      <c r="D112" s="41"/>
      <c r="E112" s="56">
        <v>-152.46</v>
      </c>
      <c r="F112" s="56">
        <v>-152.46</v>
      </c>
      <c r="G112" s="56">
        <v>-133.34</v>
      </c>
      <c r="H112" s="56">
        <v>-133.34</v>
      </c>
      <c r="I112" s="56"/>
      <c r="J112" s="56"/>
      <c r="K112" s="48" t="s">
        <v>47</v>
      </c>
      <c r="L112" s="41" t="s">
        <v>41</v>
      </c>
      <c r="M112" s="41" t="s">
        <v>51</v>
      </c>
    </row>
    <row r="113" spans="1:13">
      <c r="A113" s="41">
        <v>206</v>
      </c>
      <c r="B113" s="78" t="s">
        <v>52217</v>
      </c>
      <c r="C113" s="41"/>
      <c r="D113" s="41"/>
      <c r="E113" s="56">
        <v>-113.97</v>
      </c>
      <c r="F113" s="56">
        <v>-113.97</v>
      </c>
      <c r="G113" s="56">
        <v>-107.74</v>
      </c>
      <c r="H113" s="56">
        <v>-107.74</v>
      </c>
      <c r="I113" s="56"/>
      <c r="J113" s="56"/>
      <c r="K113" s="48" t="s">
        <v>47</v>
      </c>
      <c r="L113" s="41" t="s">
        <v>41</v>
      </c>
      <c r="M113" s="41" t="s">
        <v>51</v>
      </c>
    </row>
    <row r="114" spans="1:13">
      <c r="A114" s="41">
        <v>207</v>
      </c>
      <c r="B114" s="78" t="s">
        <v>52218</v>
      </c>
      <c r="C114" s="41"/>
      <c r="D114" s="41"/>
      <c r="E114" s="56">
        <v>-114.39</v>
      </c>
      <c r="F114" s="56">
        <v>-114.39</v>
      </c>
      <c r="G114" s="56">
        <v>-99.54</v>
      </c>
      <c r="H114" s="56">
        <v>-99.54</v>
      </c>
      <c r="I114" s="56"/>
      <c r="J114" s="56"/>
      <c r="K114" s="48" t="s">
        <v>47</v>
      </c>
      <c r="L114" s="41" t="s">
        <v>41</v>
      </c>
      <c r="M114" s="41" t="s">
        <v>51</v>
      </c>
    </row>
    <row r="115" spans="1:13">
      <c r="A115" s="41">
        <v>208</v>
      </c>
      <c r="B115" s="78" t="s">
        <v>52219</v>
      </c>
      <c r="C115" s="41"/>
      <c r="D115" s="41"/>
      <c r="E115" s="56">
        <v>-53.56</v>
      </c>
      <c r="F115" s="56">
        <v>-53.56</v>
      </c>
      <c r="G115" s="56">
        <v>-41.3</v>
      </c>
      <c r="H115" s="56">
        <v>-41.3</v>
      </c>
      <c r="I115" s="56"/>
      <c r="J115" s="56"/>
      <c r="K115" s="48" t="s">
        <v>47</v>
      </c>
      <c r="L115" s="41" t="s">
        <v>41</v>
      </c>
      <c r="M115" s="41" t="s">
        <v>51</v>
      </c>
    </row>
    <row r="116" spans="1:13">
      <c r="A116" s="41">
        <v>209</v>
      </c>
      <c r="B116" s="78" t="s">
        <v>52220</v>
      </c>
      <c r="C116" s="41"/>
      <c r="D116" s="41"/>
      <c r="E116" s="56">
        <v>-57.78</v>
      </c>
      <c r="F116" s="56">
        <v>-57.78</v>
      </c>
      <c r="G116" s="56">
        <v>-51.42</v>
      </c>
      <c r="H116" s="56">
        <v>-51.42</v>
      </c>
      <c r="I116" s="56"/>
      <c r="J116" s="56"/>
      <c r="K116" s="48" t="s">
        <v>47</v>
      </c>
      <c r="L116" s="41" t="s">
        <v>41</v>
      </c>
      <c r="M116" s="41" t="s">
        <v>51</v>
      </c>
    </row>
    <row r="117" spans="1:13">
      <c r="A117" s="41">
        <v>210</v>
      </c>
      <c r="B117" s="78" t="s">
        <v>52221</v>
      </c>
      <c r="C117" s="41"/>
      <c r="D117" s="41"/>
      <c r="E117" s="56">
        <v>-62.22</v>
      </c>
      <c r="F117" s="56">
        <v>-62.22</v>
      </c>
      <c r="G117" s="56">
        <v>-62.89</v>
      </c>
      <c r="H117" s="56">
        <v>-62.89</v>
      </c>
      <c r="I117" s="56"/>
      <c r="J117" s="56"/>
      <c r="K117" s="48" t="s">
        <v>47</v>
      </c>
      <c r="L117" s="41" t="s">
        <v>41</v>
      </c>
      <c r="M117" s="41" t="s">
        <v>51</v>
      </c>
    </row>
    <row r="118" spans="1:13">
      <c r="A118" s="41">
        <v>211</v>
      </c>
      <c r="B118" s="78" t="s">
        <v>52222</v>
      </c>
      <c r="C118" s="41"/>
      <c r="D118" s="41"/>
      <c r="E118" s="56">
        <v>-33.76</v>
      </c>
      <c r="F118" s="56">
        <v>-33.76</v>
      </c>
      <c r="G118" s="56">
        <v>-29.17</v>
      </c>
      <c r="H118" s="56">
        <v>-29.17</v>
      </c>
      <c r="I118" s="56"/>
      <c r="J118" s="56"/>
      <c r="K118" s="48" t="s">
        <v>47</v>
      </c>
      <c r="L118" s="41" t="s">
        <v>41</v>
      </c>
      <c r="M118" s="41" t="s">
        <v>51</v>
      </c>
    </row>
    <row r="119" spans="1:13">
      <c r="A119" s="41">
        <v>212</v>
      </c>
      <c r="B119" s="78" t="s">
        <v>52223</v>
      </c>
      <c r="C119" s="41"/>
      <c r="D119" s="41"/>
      <c r="E119" s="56">
        <v>-27.49</v>
      </c>
      <c r="F119" s="56">
        <v>-27.49</v>
      </c>
      <c r="G119" s="56">
        <v>-28.62</v>
      </c>
      <c r="H119" s="56">
        <v>-28.62</v>
      </c>
      <c r="I119" s="56"/>
      <c r="J119" s="56"/>
      <c r="K119" s="48" t="s">
        <v>47</v>
      </c>
      <c r="L119" s="41" t="s">
        <v>41</v>
      </c>
      <c r="M119" s="41" t="s">
        <v>51</v>
      </c>
    </row>
    <row r="120" spans="1:13">
      <c r="A120" s="41">
        <v>214</v>
      </c>
      <c r="B120" s="78" t="s">
        <v>52224</v>
      </c>
      <c r="C120" s="41"/>
      <c r="D120" s="41"/>
      <c r="E120" s="56"/>
      <c r="F120" s="56"/>
      <c r="G120" s="56"/>
      <c r="H120" s="56"/>
      <c r="I120" s="56">
        <v>3.72</v>
      </c>
      <c r="J120" s="56">
        <v>3.72</v>
      </c>
      <c r="K120" s="48" t="s">
        <v>47</v>
      </c>
      <c r="L120" s="41" t="s">
        <v>41</v>
      </c>
      <c r="M120" s="41" t="s">
        <v>51</v>
      </c>
    </row>
    <row r="121" spans="1:13">
      <c r="A121" s="41">
        <v>215</v>
      </c>
      <c r="B121" s="78" t="s">
        <v>52225</v>
      </c>
      <c r="C121" s="41"/>
      <c r="D121" s="41"/>
      <c r="E121" s="56"/>
      <c r="F121" s="56"/>
      <c r="G121" s="56"/>
      <c r="H121" s="56"/>
      <c r="I121" s="56">
        <v>60.46</v>
      </c>
      <c r="J121" s="56">
        <v>60.46</v>
      </c>
      <c r="K121" s="48" t="s">
        <v>47</v>
      </c>
      <c r="L121" s="41" t="s">
        <v>41</v>
      </c>
      <c r="M121" s="41" t="s">
        <v>51</v>
      </c>
    </row>
    <row r="122" spans="1:13">
      <c r="A122" s="41">
        <v>216</v>
      </c>
      <c r="B122" s="78" t="s">
        <v>52226</v>
      </c>
      <c r="C122" s="41"/>
      <c r="D122" s="41"/>
      <c r="E122" s="56">
        <v>9.5</v>
      </c>
      <c r="F122" s="56">
        <v>9.5</v>
      </c>
      <c r="G122" s="56">
        <v>0.79</v>
      </c>
      <c r="H122" s="56">
        <v>0.79</v>
      </c>
      <c r="I122" s="56">
        <v>-0.5</v>
      </c>
      <c r="J122" s="56">
        <v>-0.5</v>
      </c>
      <c r="K122" s="48" t="s">
        <v>47</v>
      </c>
      <c r="L122" s="41" t="s">
        <v>41</v>
      </c>
      <c r="M122" s="41" t="s">
        <v>51</v>
      </c>
    </row>
    <row r="123" spans="1:13">
      <c r="A123" s="41">
        <v>217</v>
      </c>
      <c r="B123" s="78" t="s">
        <v>52227</v>
      </c>
      <c r="C123" s="41"/>
      <c r="D123" s="41"/>
      <c r="E123" s="56">
        <v>-19.46</v>
      </c>
      <c r="F123" s="56">
        <v>-19.46</v>
      </c>
      <c r="G123" s="56">
        <v>-21</v>
      </c>
      <c r="H123" s="56">
        <v>-21</v>
      </c>
      <c r="I123" s="56">
        <v>-20.079999999999998</v>
      </c>
      <c r="J123" s="56">
        <v>-20.079999999999998</v>
      </c>
      <c r="K123" s="48" t="s">
        <v>47</v>
      </c>
      <c r="L123" s="41" t="s">
        <v>41</v>
      </c>
      <c r="M123" s="41" t="s">
        <v>51</v>
      </c>
    </row>
    <row r="124" spans="1:13">
      <c r="A124" s="41">
        <v>218</v>
      </c>
      <c r="B124" s="78" t="s">
        <v>52228</v>
      </c>
      <c r="C124" s="41"/>
      <c r="D124" s="41"/>
      <c r="E124" s="56">
        <v>-13.5</v>
      </c>
      <c r="F124" s="56">
        <v>-13.5</v>
      </c>
      <c r="G124" s="56">
        <v>-11.13</v>
      </c>
      <c r="H124" s="56">
        <v>-11.13</v>
      </c>
      <c r="I124" s="56">
        <v>-12.25</v>
      </c>
      <c r="J124" s="56">
        <v>-12.25</v>
      </c>
      <c r="K124" s="48" t="s">
        <v>47</v>
      </c>
      <c r="L124" s="41" t="s">
        <v>41</v>
      </c>
      <c r="M124" s="41" t="s">
        <v>51</v>
      </c>
    </row>
    <row r="125" spans="1:13">
      <c r="A125" s="41">
        <v>219</v>
      </c>
      <c r="B125" s="78" t="s">
        <v>52229</v>
      </c>
      <c r="C125" s="41"/>
      <c r="D125" s="41"/>
      <c r="E125" s="56">
        <v>-26.1</v>
      </c>
      <c r="F125" s="56">
        <v>-26.1</v>
      </c>
      <c r="G125" s="56">
        <v>-27.6</v>
      </c>
      <c r="H125" s="56">
        <v>-27.6</v>
      </c>
      <c r="I125" s="56">
        <v>-29.08</v>
      </c>
      <c r="J125" s="56">
        <v>-29.08</v>
      </c>
      <c r="K125" s="48" t="s">
        <v>47</v>
      </c>
      <c r="L125" s="41" t="s">
        <v>41</v>
      </c>
      <c r="M125" s="41" t="s">
        <v>51</v>
      </c>
    </row>
    <row r="126" spans="1:13">
      <c r="A126" s="41">
        <v>220</v>
      </c>
      <c r="B126" s="78" t="s">
        <v>52230</v>
      </c>
      <c r="C126" s="41"/>
      <c r="D126" s="41"/>
      <c r="E126" s="56">
        <v>-32.9</v>
      </c>
      <c r="F126" s="56">
        <v>-32.9</v>
      </c>
      <c r="G126" s="56">
        <v>-35.799999999999997</v>
      </c>
      <c r="H126" s="56">
        <v>-35.799999999999997</v>
      </c>
      <c r="I126" s="56">
        <v>-33</v>
      </c>
      <c r="J126" s="56">
        <v>-33</v>
      </c>
      <c r="K126" s="48" t="s">
        <v>47</v>
      </c>
      <c r="L126" s="41" t="s">
        <v>41</v>
      </c>
      <c r="M126" s="41" t="s">
        <v>51</v>
      </c>
    </row>
    <row r="127" spans="1:13">
      <c r="A127" s="41">
        <v>221</v>
      </c>
      <c r="B127" s="78" t="s">
        <v>52231</v>
      </c>
      <c r="C127" s="41"/>
      <c r="D127" s="41"/>
      <c r="E127" s="56">
        <v>-42.26</v>
      </c>
      <c r="F127" s="56">
        <v>-42.26</v>
      </c>
      <c r="G127" s="56">
        <v>-47.61</v>
      </c>
      <c r="H127" s="56">
        <v>-47.61</v>
      </c>
      <c r="I127" s="56">
        <v>-46.76</v>
      </c>
      <c r="J127" s="56">
        <v>-46.76</v>
      </c>
      <c r="K127" s="48" t="s">
        <v>47</v>
      </c>
      <c r="L127" s="41" t="s">
        <v>41</v>
      </c>
      <c r="M127" s="41" t="s">
        <v>51</v>
      </c>
    </row>
    <row r="128" spans="1:13">
      <c r="A128" s="41">
        <v>222</v>
      </c>
      <c r="B128" s="78" t="s">
        <v>52809</v>
      </c>
      <c r="C128" s="41"/>
      <c r="D128" s="41"/>
      <c r="E128" s="56">
        <v>-88</v>
      </c>
      <c r="F128" s="56">
        <v>-88</v>
      </c>
      <c r="G128" s="56">
        <v>-90</v>
      </c>
      <c r="H128" s="56">
        <v>-90</v>
      </c>
      <c r="I128" s="56">
        <v>-80.5</v>
      </c>
      <c r="J128" s="56">
        <v>-80.5</v>
      </c>
      <c r="K128" s="48" t="s">
        <v>47</v>
      </c>
      <c r="L128" s="41" t="s">
        <v>41</v>
      </c>
      <c r="M128" s="41" t="s">
        <v>51</v>
      </c>
    </row>
    <row r="129" spans="1:13">
      <c r="A129" s="41">
        <v>223</v>
      </c>
      <c r="B129" s="78" t="s">
        <v>52233</v>
      </c>
      <c r="C129" s="41"/>
      <c r="D129" s="41"/>
      <c r="E129" s="56">
        <v>15.3</v>
      </c>
      <c r="F129" s="56">
        <v>15.3</v>
      </c>
      <c r="G129" s="56">
        <v>25.8</v>
      </c>
      <c r="H129" s="56">
        <v>25.8</v>
      </c>
      <c r="I129" s="56">
        <v>29.3</v>
      </c>
      <c r="J129" s="56">
        <v>29.3</v>
      </c>
      <c r="K129" s="48" t="s">
        <v>47</v>
      </c>
      <c r="L129" s="41" t="s">
        <v>41</v>
      </c>
      <c r="M129" s="41" t="s">
        <v>51</v>
      </c>
    </row>
    <row r="130" spans="1:13">
      <c r="A130" s="41">
        <v>268</v>
      </c>
      <c r="B130" s="78" t="s">
        <v>52234</v>
      </c>
      <c r="C130" s="41"/>
      <c r="D130" s="41"/>
      <c r="E130" s="56">
        <v>-27.196000000000002</v>
      </c>
      <c r="F130" s="56">
        <v>-27.196000000000002</v>
      </c>
      <c r="G130" s="56"/>
      <c r="H130" s="56"/>
      <c r="I130" s="56"/>
      <c r="J130" s="56"/>
      <c r="K130" s="48" t="s">
        <v>50</v>
      </c>
      <c r="L130" s="41" t="s">
        <v>41</v>
      </c>
      <c r="M130" s="41" t="s">
        <v>51</v>
      </c>
    </row>
    <row r="131" spans="1:13">
      <c r="A131" s="41">
        <v>269</v>
      </c>
      <c r="B131" s="78" t="s">
        <v>52235</v>
      </c>
      <c r="C131" s="41"/>
      <c r="D131" s="41"/>
      <c r="E131" s="56"/>
      <c r="F131" s="56"/>
      <c r="G131" s="56"/>
      <c r="H131" s="56"/>
      <c r="I131" s="56">
        <v>-64.893839999999997</v>
      </c>
      <c r="J131" s="56">
        <v>-64.893839999999997</v>
      </c>
      <c r="K131" s="48" t="s">
        <v>50</v>
      </c>
      <c r="L131" s="41" t="s">
        <v>41</v>
      </c>
      <c r="M131" s="41" t="s">
        <v>51</v>
      </c>
    </row>
    <row r="132" spans="1:13">
      <c r="A132" s="41">
        <v>270</v>
      </c>
      <c r="B132" s="78" t="s">
        <v>52236</v>
      </c>
      <c r="C132" s="41"/>
      <c r="D132" s="41"/>
      <c r="E132" s="56">
        <v>-121.7544</v>
      </c>
      <c r="F132" s="56">
        <v>-121.7544</v>
      </c>
      <c r="G132" s="56"/>
      <c r="H132" s="56"/>
      <c r="I132" s="56"/>
      <c r="J132" s="56"/>
      <c r="K132" s="48" t="s">
        <v>50</v>
      </c>
      <c r="L132" s="41" t="s">
        <v>41</v>
      </c>
      <c r="M132" s="41" t="s">
        <v>51</v>
      </c>
    </row>
    <row r="133" spans="1:13">
      <c r="A133" s="41">
        <v>271</v>
      </c>
      <c r="B133" s="78" t="s">
        <v>52237</v>
      </c>
      <c r="C133" s="41"/>
      <c r="D133" s="41"/>
      <c r="E133" s="56">
        <v>-241.83519999999999</v>
      </c>
      <c r="F133" s="56">
        <v>-241.83519999999999</v>
      </c>
      <c r="G133" s="56"/>
      <c r="H133" s="56"/>
      <c r="I133" s="56"/>
      <c r="J133" s="56"/>
      <c r="K133" s="48" t="s">
        <v>50</v>
      </c>
      <c r="L133" s="41" t="s">
        <v>41</v>
      </c>
      <c r="M133" s="41" t="s">
        <v>51</v>
      </c>
    </row>
    <row r="134" spans="1:13">
      <c r="A134" s="41">
        <v>272</v>
      </c>
      <c r="B134" s="78" t="s">
        <v>52232</v>
      </c>
      <c r="C134" s="41"/>
      <c r="D134" s="41"/>
      <c r="E134" s="56">
        <v>-79.496000000000009</v>
      </c>
      <c r="F134" s="56">
        <v>-79.496000000000009</v>
      </c>
      <c r="G134" s="56">
        <v>-17.530960000000004</v>
      </c>
      <c r="H134" s="56">
        <v>-17.530960000000004</v>
      </c>
      <c r="I134" s="56"/>
      <c r="J134" s="56"/>
      <c r="K134" s="48" t="s">
        <v>50</v>
      </c>
      <c r="L134" s="41" t="s">
        <v>41</v>
      </c>
      <c r="M134" s="41" t="s">
        <v>51</v>
      </c>
    </row>
    <row r="135" spans="1:13">
      <c r="A135" s="41">
        <v>273</v>
      </c>
      <c r="B135" s="78" t="s">
        <v>52238</v>
      </c>
      <c r="C135" s="41"/>
      <c r="D135" s="41"/>
      <c r="E135" s="56">
        <v>79.496000000000009</v>
      </c>
      <c r="F135" s="56">
        <v>79.496000000000009</v>
      </c>
      <c r="G135" s="56"/>
      <c r="H135" s="56"/>
      <c r="I135" s="56"/>
      <c r="J135" s="56"/>
      <c r="K135" s="48" t="s">
        <v>50</v>
      </c>
      <c r="L135" s="41" t="s">
        <v>41</v>
      </c>
      <c r="M135" s="41" t="s">
        <v>51</v>
      </c>
    </row>
    <row r="136" spans="1:13">
      <c r="A136" s="41">
        <v>274</v>
      </c>
      <c r="B136" s="78" t="s">
        <v>3736</v>
      </c>
      <c r="C136" s="41"/>
      <c r="D136" s="41"/>
      <c r="E136" s="56">
        <v>48.534399999999998</v>
      </c>
      <c r="F136" s="56">
        <v>48.534399999999998</v>
      </c>
      <c r="G136" s="56"/>
      <c r="H136" s="56"/>
      <c r="I136" s="56"/>
      <c r="J136" s="56"/>
      <c r="K136" s="48" t="s">
        <v>50</v>
      </c>
      <c r="L136" s="41" t="s">
        <v>41</v>
      </c>
      <c r="M136" s="41" t="s">
        <v>51</v>
      </c>
    </row>
    <row r="137" spans="1:13">
      <c r="A137" s="41">
        <v>275</v>
      </c>
      <c r="B137" s="78" t="s">
        <v>3686</v>
      </c>
      <c r="C137" s="41"/>
      <c r="D137" s="41"/>
      <c r="E137" s="56">
        <v>-3.7656000000000001</v>
      </c>
      <c r="F137" s="56">
        <v>-3.7656000000000001</v>
      </c>
      <c r="G137" s="56">
        <v>-83.68</v>
      </c>
      <c r="H137" s="56">
        <v>-83.68</v>
      </c>
      <c r="I137" s="56"/>
      <c r="J137" s="56"/>
      <c r="K137" s="48" t="s">
        <v>50</v>
      </c>
      <c r="L137" s="41" t="s">
        <v>41</v>
      </c>
      <c r="M137" s="41" t="s">
        <v>51</v>
      </c>
    </row>
    <row r="138" spans="1:13">
      <c r="A138" s="41">
        <v>276</v>
      </c>
      <c r="B138" s="78" t="s">
        <v>3687</v>
      </c>
      <c r="C138" s="41"/>
      <c r="D138" s="41"/>
      <c r="E138" s="56">
        <v>15.480800000000002</v>
      </c>
      <c r="F138" s="56">
        <v>15.480800000000002</v>
      </c>
      <c r="G138" s="56">
        <v>-85.144400000000005</v>
      </c>
      <c r="H138" s="56">
        <v>-85.144400000000005</v>
      </c>
      <c r="I138" s="56"/>
      <c r="J138" s="56"/>
      <c r="K138" s="48" t="s">
        <v>50</v>
      </c>
      <c r="L138" s="41" t="s">
        <v>41</v>
      </c>
      <c r="M138" s="41" t="s">
        <v>51</v>
      </c>
    </row>
    <row r="139" spans="1:13">
      <c r="A139" s="41">
        <v>277</v>
      </c>
      <c r="B139" s="78" t="s">
        <v>3688</v>
      </c>
      <c r="C139" s="41"/>
      <c r="D139" s="41"/>
      <c r="E139" s="56"/>
      <c r="F139" s="56"/>
      <c r="G139" s="56"/>
      <c r="H139" s="56"/>
      <c r="I139" s="56">
        <v>-168.40600000000001</v>
      </c>
      <c r="J139" s="56">
        <v>-168.40600000000001</v>
      </c>
      <c r="K139" s="48" t="s">
        <v>50</v>
      </c>
      <c r="L139" s="41" t="s">
        <v>41</v>
      </c>
      <c r="M139" s="41" t="s">
        <v>51</v>
      </c>
    </row>
    <row r="140" spans="1:13">
      <c r="A140" s="41">
        <v>278</v>
      </c>
      <c r="B140" s="78" t="s">
        <v>52239</v>
      </c>
      <c r="C140" s="41"/>
      <c r="D140" s="41"/>
      <c r="E140" s="56">
        <v>39.35</v>
      </c>
      <c r="F140" s="56">
        <v>39.35</v>
      </c>
      <c r="G140" s="56"/>
      <c r="H140" s="56"/>
      <c r="I140" s="56"/>
      <c r="J140" s="56"/>
      <c r="K140" s="48" t="s">
        <v>49</v>
      </c>
      <c r="L140" s="41" t="s">
        <v>41</v>
      </c>
      <c r="M140" s="41" t="s">
        <v>51</v>
      </c>
    </row>
    <row r="141" spans="1:13">
      <c r="A141" s="41">
        <v>279</v>
      </c>
      <c r="B141" s="78" t="s">
        <v>52240</v>
      </c>
      <c r="C141" s="41"/>
      <c r="D141" s="41"/>
      <c r="E141" s="56">
        <v>43.12</v>
      </c>
      <c r="F141" s="56">
        <v>43.12</v>
      </c>
      <c r="G141" s="56"/>
      <c r="H141" s="56"/>
      <c r="I141" s="56"/>
      <c r="J141" s="56"/>
      <c r="K141" s="48" t="s">
        <v>49</v>
      </c>
      <c r="L141" s="41" t="s">
        <v>41</v>
      </c>
      <c r="M141" s="41" t="s">
        <v>51</v>
      </c>
    </row>
    <row r="142" spans="1:13" ht="47.45" customHeight="1">
      <c r="A142" s="41">
        <v>288</v>
      </c>
      <c r="B142" s="78" t="s">
        <v>52241</v>
      </c>
      <c r="C142" s="41"/>
      <c r="D142" s="41"/>
      <c r="E142" s="56">
        <v>35.159999999999997</v>
      </c>
      <c r="F142" s="56">
        <v>35.159999999999997</v>
      </c>
      <c r="G142" s="56"/>
      <c r="H142" s="56"/>
      <c r="I142" s="56"/>
      <c r="J142" s="56"/>
      <c r="K142" s="48" t="s">
        <v>49</v>
      </c>
      <c r="L142" s="41" t="s">
        <v>41</v>
      </c>
      <c r="M142" s="41" t="s">
        <v>51</v>
      </c>
    </row>
    <row r="143" spans="1:13">
      <c r="A143" s="41">
        <v>289</v>
      </c>
      <c r="B143" s="78" t="s">
        <v>52242</v>
      </c>
      <c r="C143" s="41"/>
      <c r="D143" s="41"/>
      <c r="E143" s="56">
        <v>-42.26</v>
      </c>
      <c r="F143" s="56">
        <v>-42.26</v>
      </c>
      <c r="G143" s="56">
        <v>-47.61</v>
      </c>
      <c r="H143" s="56">
        <v>-47.61</v>
      </c>
      <c r="I143" s="56">
        <v>-46.74</v>
      </c>
      <c r="J143" s="56">
        <v>-46.74</v>
      </c>
      <c r="K143" s="48" t="s">
        <v>40</v>
      </c>
      <c r="L143" s="41" t="s">
        <v>41</v>
      </c>
      <c r="M143" s="41" t="s">
        <v>55</v>
      </c>
    </row>
    <row r="144" spans="1:13">
      <c r="A144" s="41">
        <v>290</v>
      </c>
      <c r="B144" s="78" t="s">
        <v>52243</v>
      </c>
      <c r="C144" s="41"/>
      <c r="D144" s="41"/>
      <c r="E144" s="56">
        <v>-28.3</v>
      </c>
      <c r="F144" s="56">
        <v>-28.3</v>
      </c>
      <c r="G144" s="56">
        <v>-30.8</v>
      </c>
      <c r="H144" s="56">
        <v>-30.8</v>
      </c>
      <c r="I144" s="56">
        <v>-34</v>
      </c>
      <c r="J144" s="56">
        <v>-34</v>
      </c>
      <c r="K144" s="48" t="s">
        <v>40</v>
      </c>
      <c r="L144" s="41" t="s">
        <v>41</v>
      </c>
      <c r="M144" s="41" t="s">
        <v>55</v>
      </c>
    </row>
    <row r="145" spans="1:13">
      <c r="A145" s="41">
        <v>291</v>
      </c>
      <c r="B145" s="78" t="s">
        <v>52244</v>
      </c>
      <c r="C145" s="41"/>
      <c r="D145" s="41"/>
      <c r="E145" s="56">
        <v>-16.7</v>
      </c>
      <c r="F145" s="56">
        <v>-16.7</v>
      </c>
      <c r="G145" s="56">
        <v>-14.65</v>
      </c>
      <c r="H145" s="56">
        <v>-14.65</v>
      </c>
      <c r="I145" s="56">
        <v>-13.9</v>
      </c>
      <c r="J145" s="56">
        <v>-13.9</v>
      </c>
      <c r="K145" s="48" t="s">
        <v>40</v>
      </c>
      <c r="L145" s="41" t="s">
        <v>41</v>
      </c>
      <c r="M145" s="41" t="s">
        <v>55</v>
      </c>
    </row>
    <row r="146" spans="1:13">
      <c r="A146" s="41">
        <v>293</v>
      </c>
      <c r="B146" s="78" t="s">
        <v>52245</v>
      </c>
      <c r="C146" s="41"/>
      <c r="D146" s="41"/>
      <c r="E146" s="56">
        <v>0.28999999999999998</v>
      </c>
      <c r="F146" s="56">
        <v>0.28999999999999998</v>
      </c>
      <c r="G146" s="56">
        <v>5.0999999999999996</v>
      </c>
      <c r="H146" s="56">
        <v>5.0999999999999996</v>
      </c>
      <c r="I146" s="56">
        <v>1</v>
      </c>
      <c r="J146" s="56">
        <v>1</v>
      </c>
      <c r="K146" s="48" t="s">
        <v>40</v>
      </c>
      <c r="L146" s="41" t="s">
        <v>41</v>
      </c>
      <c r="M146" s="41" t="s">
        <v>55</v>
      </c>
    </row>
    <row r="147" spans="1:13">
      <c r="A147" s="41">
        <v>295</v>
      </c>
      <c r="B147" s="78" t="s">
        <v>52246</v>
      </c>
      <c r="C147" s="41"/>
      <c r="D147" s="41"/>
      <c r="E147" s="56">
        <v>-30</v>
      </c>
      <c r="F147" s="56">
        <v>-30</v>
      </c>
      <c r="G147" s="56"/>
      <c r="H147" s="56"/>
      <c r="I147" s="56">
        <v>-26</v>
      </c>
      <c r="J147" s="56">
        <v>-26</v>
      </c>
      <c r="K147" s="48" t="s">
        <v>40</v>
      </c>
      <c r="L147" s="41" t="s">
        <v>41</v>
      </c>
      <c r="M147" s="41" t="s">
        <v>55</v>
      </c>
    </row>
    <row r="148" spans="1:13">
      <c r="A148" s="41">
        <v>296</v>
      </c>
      <c r="B148" s="78" t="s">
        <v>52247</v>
      </c>
      <c r="C148" s="41"/>
      <c r="D148" s="41"/>
      <c r="E148" s="56">
        <v>-24.14</v>
      </c>
      <c r="F148" s="56">
        <v>-24.14</v>
      </c>
      <c r="G148" s="56">
        <v>-26.09</v>
      </c>
      <c r="H148" s="56">
        <v>-26.09</v>
      </c>
      <c r="I148" s="56">
        <v>-33.31</v>
      </c>
      <c r="J148" s="56">
        <v>-33.31</v>
      </c>
      <c r="K148" s="48" t="s">
        <v>40</v>
      </c>
      <c r="L148" s="41" t="s">
        <v>41</v>
      </c>
      <c r="M148" s="41" t="s">
        <v>55</v>
      </c>
    </row>
    <row r="149" spans="1:13">
      <c r="A149" s="41">
        <v>297</v>
      </c>
      <c r="B149" s="78" t="s">
        <v>52753</v>
      </c>
      <c r="C149" s="41"/>
      <c r="D149" s="41"/>
      <c r="E149" s="56">
        <v>19.25</v>
      </c>
      <c r="F149" s="56">
        <v>19.25</v>
      </c>
      <c r="G149" s="56">
        <v>0.33</v>
      </c>
      <c r="H149" s="56">
        <v>0.33</v>
      </c>
      <c r="I149" s="56">
        <v>-6.3</v>
      </c>
      <c r="J149" s="56">
        <v>-6.3</v>
      </c>
      <c r="K149" s="48" t="s">
        <v>47</v>
      </c>
      <c r="L149" s="41" t="s">
        <v>41</v>
      </c>
      <c r="M149" s="41" t="s">
        <v>55</v>
      </c>
    </row>
    <row r="150" spans="1:13">
      <c r="A150" s="41">
        <v>298</v>
      </c>
      <c r="B150" s="78" t="s">
        <v>52754</v>
      </c>
      <c r="C150" s="41"/>
      <c r="D150" s="41"/>
      <c r="E150" s="56">
        <v>19.25</v>
      </c>
      <c r="F150" s="56">
        <v>19.25</v>
      </c>
      <c r="G150" s="56">
        <v>0.33</v>
      </c>
      <c r="H150" s="56">
        <v>0.33</v>
      </c>
      <c r="I150" s="56">
        <v>-46</v>
      </c>
      <c r="J150" s="56">
        <v>-46</v>
      </c>
      <c r="K150" s="48" t="s">
        <v>47</v>
      </c>
      <c r="L150" s="41" t="s">
        <v>41</v>
      </c>
      <c r="M150" s="41" t="s">
        <v>55</v>
      </c>
    </row>
    <row r="151" spans="1:13">
      <c r="A151" s="41">
        <v>299</v>
      </c>
      <c r="B151" s="78" t="s">
        <v>52248</v>
      </c>
      <c r="C151" s="41"/>
      <c r="D151" s="41"/>
      <c r="E151" s="56">
        <v>67.55</v>
      </c>
      <c r="F151" s="56">
        <v>67.55</v>
      </c>
      <c r="G151" s="56">
        <v>51.5</v>
      </c>
      <c r="H151" s="56">
        <v>51.5</v>
      </c>
      <c r="I151" s="56">
        <v>47.8</v>
      </c>
      <c r="J151" s="56">
        <v>47.8</v>
      </c>
      <c r="K151" s="48" t="s">
        <v>47</v>
      </c>
      <c r="L151" s="41" t="s">
        <v>41</v>
      </c>
      <c r="M151" s="41" t="s">
        <v>55</v>
      </c>
    </row>
    <row r="152" spans="1:13">
      <c r="A152" s="41">
        <v>300</v>
      </c>
      <c r="B152" s="78" t="s">
        <v>52249</v>
      </c>
      <c r="C152" s="41"/>
      <c r="D152" s="41"/>
      <c r="E152" s="56">
        <v>116.5</v>
      </c>
      <c r="F152" s="56">
        <v>116.5</v>
      </c>
      <c r="G152" s="56">
        <v>112</v>
      </c>
      <c r="H152" s="56">
        <v>112</v>
      </c>
      <c r="I152" s="56">
        <v>101</v>
      </c>
      <c r="J152" s="56">
        <v>101</v>
      </c>
      <c r="K152" s="48" t="s">
        <v>47</v>
      </c>
      <c r="L152" s="41" t="s">
        <v>41</v>
      </c>
      <c r="M152" s="41" t="s">
        <v>55</v>
      </c>
    </row>
    <row r="153" spans="1:13">
      <c r="A153" s="41">
        <v>301</v>
      </c>
      <c r="B153" s="78" t="s">
        <v>52250</v>
      </c>
      <c r="C153" s="41"/>
      <c r="D153" s="41"/>
      <c r="E153" s="56">
        <v>47.7</v>
      </c>
      <c r="F153" s="56">
        <v>47.7</v>
      </c>
      <c r="G153" s="56">
        <v>25.3</v>
      </c>
      <c r="H153" s="56">
        <v>25.3</v>
      </c>
      <c r="I153" s="56">
        <v>18.97</v>
      </c>
      <c r="J153" s="56">
        <v>18.97</v>
      </c>
      <c r="K153" s="48" t="s">
        <v>47</v>
      </c>
      <c r="L153" s="41" t="s">
        <v>41</v>
      </c>
      <c r="M153" s="41" t="s">
        <v>55</v>
      </c>
    </row>
    <row r="154" spans="1:13">
      <c r="A154" s="41">
        <v>302</v>
      </c>
      <c r="B154" s="78" t="s">
        <v>52251</v>
      </c>
      <c r="C154" s="41"/>
      <c r="D154" s="41"/>
      <c r="E154" s="56">
        <v>89.16</v>
      </c>
      <c r="F154" s="56">
        <v>89.16</v>
      </c>
      <c r="G154" s="56">
        <v>75</v>
      </c>
      <c r="H154" s="56">
        <v>75</v>
      </c>
      <c r="I154" s="56"/>
      <c r="J154" s="56"/>
      <c r="K154" s="48" t="s">
        <v>47</v>
      </c>
      <c r="L154" s="41" t="s">
        <v>41</v>
      </c>
      <c r="M154" s="41" t="s">
        <v>55</v>
      </c>
    </row>
    <row r="155" spans="1:13">
      <c r="A155" s="41">
        <v>303</v>
      </c>
      <c r="B155" s="78" t="s">
        <v>52252</v>
      </c>
      <c r="C155" s="41"/>
      <c r="D155" s="41"/>
      <c r="E155" s="56">
        <v>120.71</v>
      </c>
      <c r="F155" s="56">
        <v>120.71</v>
      </c>
      <c r="G155" s="56">
        <v>119</v>
      </c>
      <c r="H155" s="56">
        <v>119</v>
      </c>
      <c r="I155" s="56"/>
      <c r="J155" s="56"/>
      <c r="K155" s="48" t="s">
        <v>47</v>
      </c>
      <c r="L155" s="41" t="s">
        <v>41</v>
      </c>
      <c r="M155" s="41" t="s">
        <v>55</v>
      </c>
    </row>
    <row r="156" spans="1:13">
      <c r="A156" s="41">
        <v>304</v>
      </c>
      <c r="B156" s="78" t="s">
        <v>52253</v>
      </c>
      <c r="C156" s="41"/>
      <c r="D156" s="41"/>
      <c r="E156" s="56"/>
      <c r="F156" s="56"/>
      <c r="G156" s="56"/>
      <c r="H156" s="56"/>
      <c r="I156" s="56">
        <v>137.35</v>
      </c>
      <c r="J156" s="56">
        <v>137.35</v>
      </c>
      <c r="K156" s="48" t="s">
        <v>47</v>
      </c>
      <c r="L156" s="41" t="s">
        <v>41</v>
      </c>
      <c r="M156" s="41" t="s">
        <v>55</v>
      </c>
    </row>
    <row r="157" spans="1:13">
      <c r="A157" s="41">
        <v>305</v>
      </c>
      <c r="B157" s="78" t="s">
        <v>52254</v>
      </c>
      <c r="C157" s="41"/>
      <c r="D157" s="41"/>
      <c r="E157" s="56">
        <v>87.5</v>
      </c>
      <c r="F157" s="56">
        <v>87.5</v>
      </c>
      <c r="G157" s="56">
        <v>73.400000000000006</v>
      </c>
      <c r="H157" s="56">
        <v>73.400000000000006</v>
      </c>
      <c r="I157" s="56">
        <v>66.900000000000006</v>
      </c>
      <c r="J157" s="56">
        <v>66.900000000000006</v>
      </c>
      <c r="K157" s="48" t="s">
        <v>47</v>
      </c>
      <c r="L157" s="41" t="s">
        <v>41</v>
      </c>
      <c r="M157" s="41" t="s">
        <v>55</v>
      </c>
    </row>
    <row r="158" spans="1:13">
      <c r="A158" s="41">
        <v>306</v>
      </c>
      <c r="B158" s="78" t="s">
        <v>52255</v>
      </c>
      <c r="C158" s="41"/>
      <c r="D158" s="41"/>
      <c r="E158" s="56"/>
      <c r="F158" s="56"/>
      <c r="G158" s="56"/>
      <c r="H158" s="56"/>
      <c r="I158" s="56">
        <v>73.62</v>
      </c>
      <c r="J158" s="56">
        <v>73.62</v>
      </c>
      <c r="K158" s="48" t="s">
        <v>47</v>
      </c>
      <c r="L158" s="41" t="s">
        <v>41</v>
      </c>
      <c r="M158" s="41" t="s">
        <v>55</v>
      </c>
    </row>
    <row r="159" spans="1:13">
      <c r="A159" s="41">
        <v>307</v>
      </c>
      <c r="B159" s="78" t="s">
        <v>52256</v>
      </c>
      <c r="C159" s="41"/>
      <c r="D159" s="41"/>
      <c r="E159" s="56">
        <v>83.55</v>
      </c>
      <c r="F159" s="56">
        <v>83.55</v>
      </c>
      <c r="G159" s="56">
        <v>50.5</v>
      </c>
      <c r="H159" s="56">
        <v>50.5</v>
      </c>
      <c r="I159" s="56">
        <v>45.4</v>
      </c>
      <c r="J159" s="56">
        <v>45.4</v>
      </c>
      <c r="K159" s="48" t="s">
        <v>47</v>
      </c>
      <c r="L159" s="41" t="s">
        <v>41</v>
      </c>
      <c r="M159" s="41" t="s">
        <v>55</v>
      </c>
    </row>
    <row r="160" spans="1:13">
      <c r="A160" s="41">
        <v>308</v>
      </c>
      <c r="B160" s="78" t="s">
        <v>52257</v>
      </c>
      <c r="C160" s="41"/>
      <c r="D160" s="41"/>
      <c r="E160" s="56">
        <v>120.64</v>
      </c>
      <c r="F160" s="56">
        <v>120.64</v>
      </c>
      <c r="G160" s="56">
        <v>97.38</v>
      </c>
      <c r="H160" s="56">
        <v>97.38</v>
      </c>
      <c r="I160" s="56">
        <v>88.92</v>
      </c>
      <c r="J160" s="56">
        <v>88.92</v>
      </c>
      <c r="K160" s="48" t="s">
        <v>47</v>
      </c>
      <c r="L160" s="41" t="s">
        <v>41</v>
      </c>
      <c r="M160" s="41" t="s">
        <v>55</v>
      </c>
    </row>
    <row r="161" spans="1:13">
      <c r="A161" s="41">
        <v>309</v>
      </c>
      <c r="B161" s="78" t="s">
        <v>52258</v>
      </c>
      <c r="C161" s="41"/>
      <c r="D161" s="41"/>
      <c r="E161" s="56">
        <v>19.25</v>
      </c>
      <c r="F161" s="56">
        <v>19.25</v>
      </c>
      <c r="G161" s="56">
        <v>-11</v>
      </c>
      <c r="H161" s="56">
        <v>-11</v>
      </c>
      <c r="I161" s="56">
        <v>-21.6</v>
      </c>
      <c r="J161" s="56">
        <v>-21.6</v>
      </c>
      <c r="K161" s="48" t="s">
        <v>47</v>
      </c>
      <c r="L161" s="41" t="s">
        <v>41</v>
      </c>
      <c r="M161" s="41" t="s">
        <v>55</v>
      </c>
    </row>
    <row r="162" spans="1:13">
      <c r="A162" s="41">
        <v>310</v>
      </c>
      <c r="B162" s="78" t="s">
        <v>3689</v>
      </c>
      <c r="C162" s="41"/>
      <c r="D162" s="41"/>
      <c r="E162" s="56">
        <v>59</v>
      </c>
      <c r="F162" s="56">
        <v>59</v>
      </c>
      <c r="G162" s="56">
        <v>26.25</v>
      </c>
      <c r="H162" s="56">
        <v>26.25</v>
      </c>
      <c r="I162" s="56">
        <v>36.549999999999997</v>
      </c>
      <c r="J162" s="56">
        <v>36.549999999999997</v>
      </c>
      <c r="K162" s="48" t="s">
        <v>47</v>
      </c>
      <c r="L162" s="41" t="s">
        <v>41</v>
      </c>
      <c r="M162" s="41" t="s">
        <v>55</v>
      </c>
    </row>
    <row r="163" spans="1:13">
      <c r="A163" s="41">
        <v>311</v>
      </c>
      <c r="B163" s="78" t="s">
        <v>3690</v>
      </c>
      <c r="C163" s="41"/>
      <c r="D163" s="41"/>
      <c r="E163" s="56">
        <v>126.4</v>
      </c>
      <c r="F163" s="56">
        <v>126.4</v>
      </c>
      <c r="G163" s="56">
        <v>109.4</v>
      </c>
      <c r="H163" s="56">
        <v>109.4</v>
      </c>
      <c r="I163" s="56">
        <v>96.5</v>
      </c>
      <c r="J163" s="56">
        <v>96.5</v>
      </c>
      <c r="K163" s="48" t="s">
        <v>47</v>
      </c>
      <c r="L163" s="41" t="s">
        <v>41</v>
      </c>
      <c r="M163" s="41" t="s">
        <v>55</v>
      </c>
    </row>
    <row r="164" spans="1:13">
      <c r="A164" s="41">
        <v>312</v>
      </c>
      <c r="B164" s="78" t="s">
        <v>52259</v>
      </c>
      <c r="C164" s="41"/>
      <c r="D164" s="41"/>
      <c r="E164" s="56">
        <v>120.44</v>
      </c>
      <c r="F164" s="56">
        <v>120.44</v>
      </c>
      <c r="G164" s="56">
        <v>97.38</v>
      </c>
      <c r="H164" s="56">
        <v>97.38</v>
      </c>
      <c r="I164" s="56">
        <v>89.3</v>
      </c>
      <c r="J164" s="56">
        <v>89.3</v>
      </c>
      <c r="K164" s="48" t="s">
        <v>47</v>
      </c>
      <c r="L164" s="41" t="s">
        <v>41</v>
      </c>
      <c r="M164" s="41" t="s">
        <v>55</v>
      </c>
    </row>
    <row r="165" spans="1:13">
      <c r="A165" s="41">
        <v>313</v>
      </c>
      <c r="B165" s="78" t="s">
        <v>3691</v>
      </c>
      <c r="C165" s="41"/>
      <c r="D165" s="41"/>
      <c r="E165" s="56">
        <v>83.55</v>
      </c>
      <c r="F165" s="56">
        <v>83.55</v>
      </c>
      <c r="G165" s="56">
        <v>50.5</v>
      </c>
      <c r="H165" s="56">
        <v>50.5</v>
      </c>
      <c r="I165" s="56">
        <v>45.4</v>
      </c>
      <c r="J165" s="56">
        <v>45.4</v>
      </c>
      <c r="K165" s="48" t="s">
        <v>47</v>
      </c>
      <c r="L165" s="41" t="s">
        <v>41</v>
      </c>
      <c r="M165" s="41" t="s">
        <v>55</v>
      </c>
    </row>
    <row r="166" spans="1:13">
      <c r="A166" s="41">
        <v>314</v>
      </c>
      <c r="B166" s="78" t="s">
        <v>3692</v>
      </c>
      <c r="C166" s="41"/>
      <c r="D166" s="41"/>
      <c r="E166" s="56">
        <v>123.15</v>
      </c>
      <c r="F166" s="56">
        <v>123.15</v>
      </c>
      <c r="G166" s="56">
        <v>121.8</v>
      </c>
      <c r="H166" s="56">
        <v>121.8</v>
      </c>
      <c r="I166" s="56">
        <v>107.5</v>
      </c>
      <c r="J166" s="56">
        <v>107.5</v>
      </c>
      <c r="K166" s="48" t="s">
        <v>47</v>
      </c>
      <c r="L166" s="41" t="s">
        <v>41</v>
      </c>
      <c r="M166" s="41" t="s">
        <v>55</v>
      </c>
    </row>
    <row r="167" spans="1:13">
      <c r="A167" s="41">
        <v>315</v>
      </c>
      <c r="B167" s="78" t="s">
        <v>52260</v>
      </c>
      <c r="C167" s="41"/>
      <c r="D167" s="41"/>
      <c r="E167" s="56">
        <v>81.459999999999994</v>
      </c>
      <c r="F167" s="56">
        <v>81.459999999999994</v>
      </c>
      <c r="G167" s="56">
        <v>73.680000000000007</v>
      </c>
      <c r="H167" s="56">
        <v>73.680000000000007</v>
      </c>
      <c r="I167" s="56"/>
      <c r="J167" s="56"/>
      <c r="K167" s="48" t="s">
        <v>47</v>
      </c>
      <c r="L167" s="41" t="s">
        <v>41</v>
      </c>
      <c r="M167" s="41" t="s">
        <v>55</v>
      </c>
    </row>
    <row r="168" spans="1:13">
      <c r="A168" s="41">
        <v>316</v>
      </c>
      <c r="B168" s="78" t="s">
        <v>52261</v>
      </c>
      <c r="C168" s="41"/>
      <c r="D168" s="41"/>
      <c r="E168" s="56">
        <v>69</v>
      </c>
      <c r="F168" s="56">
        <v>69</v>
      </c>
      <c r="G168" s="56">
        <v>54.5</v>
      </c>
      <c r="H168" s="56">
        <v>54.5</v>
      </c>
      <c r="I168" s="56">
        <v>57</v>
      </c>
      <c r="J168" s="56">
        <v>57</v>
      </c>
      <c r="K168" s="48" t="s">
        <v>47</v>
      </c>
      <c r="L168" s="41" t="s">
        <v>41</v>
      </c>
      <c r="M168" s="41" t="s">
        <v>55</v>
      </c>
    </row>
    <row r="169" spans="1:13">
      <c r="A169" s="41">
        <v>317</v>
      </c>
      <c r="B169" s="78" t="s">
        <v>52262</v>
      </c>
      <c r="C169" s="41"/>
      <c r="D169" s="41"/>
      <c r="E169" s="56">
        <v>109.5</v>
      </c>
      <c r="F169" s="56">
        <v>109.5</v>
      </c>
      <c r="G169" s="56">
        <v>104.85</v>
      </c>
      <c r="H169" s="56">
        <v>104.85</v>
      </c>
      <c r="I169" s="56">
        <v>103</v>
      </c>
      <c r="J169" s="56">
        <v>103</v>
      </c>
      <c r="K169" s="48" t="s">
        <v>47</v>
      </c>
      <c r="L169" s="41" t="s">
        <v>41</v>
      </c>
      <c r="M169" s="41" t="s">
        <v>55</v>
      </c>
    </row>
    <row r="170" spans="1:13">
      <c r="A170" s="41">
        <v>318</v>
      </c>
      <c r="B170" s="78" t="s">
        <v>52263</v>
      </c>
      <c r="C170" s="41"/>
      <c r="D170" s="41"/>
      <c r="E170" s="56">
        <v>109.5</v>
      </c>
      <c r="F170" s="56">
        <v>109.5</v>
      </c>
      <c r="G170" s="56">
        <v>104.85</v>
      </c>
      <c r="H170" s="56">
        <v>104.85</v>
      </c>
      <c r="I170" s="56">
        <v>103</v>
      </c>
      <c r="J170" s="56">
        <v>103</v>
      </c>
      <c r="K170" s="48" t="s">
        <v>47</v>
      </c>
      <c r="L170" s="41" t="s">
        <v>41</v>
      </c>
      <c r="M170" s="41" t="s">
        <v>55</v>
      </c>
    </row>
    <row r="171" spans="1:13">
      <c r="A171" s="41">
        <v>319</v>
      </c>
      <c r="B171" s="78" t="s">
        <v>52264</v>
      </c>
      <c r="C171" s="41"/>
      <c r="D171" s="41"/>
      <c r="E171" s="56">
        <v>40.799999999999997</v>
      </c>
      <c r="F171" s="56">
        <v>40.799999999999997</v>
      </c>
      <c r="G171" s="56">
        <v>22.65</v>
      </c>
      <c r="H171" s="56">
        <v>22.65</v>
      </c>
      <c r="I171" s="56"/>
      <c r="J171" s="56"/>
      <c r="K171" s="48" t="s">
        <v>47</v>
      </c>
      <c r="L171" s="41" t="s">
        <v>41</v>
      </c>
      <c r="M171" s="41" t="s">
        <v>55</v>
      </c>
    </row>
    <row r="172" spans="1:13">
      <c r="A172" s="41">
        <v>320</v>
      </c>
      <c r="B172" s="78" t="s">
        <v>52265</v>
      </c>
      <c r="C172" s="41"/>
      <c r="D172" s="41"/>
      <c r="E172" s="56">
        <v>-20.7</v>
      </c>
      <c r="F172" s="56">
        <v>-20.7</v>
      </c>
      <c r="G172" s="56">
        <v>-25.7</v>
      </c>
      <c r="H172" s="56">
        <v>-25.7</v>
      </c>
      <c r="I172" s="56">
        <v>-29.41</v>
      </c>
      <c r="J172" s="56">
        <v>-29.41</v>
      </c>
      <c r="K172" s="48" t="s">
        <v>47</v>
      </c>
      <c r="L172" s="41" t="s">
        <v>41</v>
      </c>
      <c r="M172" s="41" t="s">
        <v>55</v>
      </c>
    </row>
    <row r="173" spans="1:13">
      <c r="A173" s="41">
        <v>321</v>
      </c>
      <c r="B173" s="78" t="s">
        <v>52266</v>
      </c>
      <c r="C173" s="41"/>
      <c r="D173" s="41"/>
      <c r="E173" s="56">
        <v>-2.66</v>
      </c>
      <c r="F173" s="56">
        <v>-2.66</v>
      </c>
      <c r="G173" s="56">
        <v>-5.42</v>
      </c>
      <c r="H173" s="56">
        <v>-5.42</v>
      </c>
      <c r="I173" s="56"/>
      <c r="J173" s="56"/>
      <c r="K173" s="48" t="s">
        <v>47</v>
      </c>
      <c r="L173" s="41" t="s">
        <v>41</v>
      </c>
      <c r="M173" s="41" t="s">
        <v>55</v>
      </c>
    </row>
    <row r="174" spans="1:13">
      <c r="A174" s="41">
        <v>322</v>
      </c>
      <c r="B174" s="78" t="s">
        <v>52267</v>
      </c>
      <c r="C174" s="41"/>
      <c r="D174" s="41"/>
      <c r="E174" s="56">
        <v>11.5</v>
      </c>
      <c r="F174" s="56">
        <v>11.5</v>
      </c>
      <c r="G174" s="56">
        <v>15.5</v>
      </c>
      <c r="H174" s="56">
        <v>15.5</v>
      </c>
      <c r="I174" s="56">
        <v>10.5</v>
      </c>
      <c r="J174" s="56">
        <v>10.5</v>
      </c>
      <c r="K174" s="48" t="s">
        <v>47</v>
      </c>
      <c r="L174" s="41" t="s">
        <v>41</v>
      </c>
      <c r="M174" s="41" t="s">
        <v>55</v>
      </c>
    </row>
    <row r="175" spans="1:13">
      <c r="A175" s="41">
        <v>323</v>
      </c>
      <c r="B175" s="78" t="s">
        <v>52268</v>
      </c>
      <c r="C175" s="41"/>
      <c r="D175" s="41"/>
      <c r="E175" s="56">
        <v>-16</v>
      </c>
      <c r="F175" s="56">
        <v>-16</v>
      </c>
      <c r="G175" s="56">
        <v>-15.5</v>
      </c>
      <c r="H175" s="56">
        <v>-15.5</v>
      </c>
      <c r="I175" s="56">
        <v>-13</v>
      </c>
      <c r="J175" s="56">
        <v>-13</v>
      </c>
      <c r="K175" s="48" t="s">
        <v>47</v>
      </c>
      <c r="L175" s="41" t="s">
        <v>41</v>
      </c>
      <c r="M175" s="41" t="s">
        <v>55</v>
      </c>
    </row>
    <row r="176" spans="1:13">
      <c r="A176" s="41">
        <v>324</v>
      </c>
      <c r="B176" s="78" t="s">
        <v>52269</v>
      </c>
      <c r="C176" s="41"/>
      <c r="D176" s="41"/>
      <c r="E176" s="56">
        <v>-5.74</v>
      </c>
      <c r="F176" s="56">
        <v>-5.74</v>
      </c>
      <c r="G176" s="56">
        <v>-5.62</v>
      </c>
      <c r="H176" s="56">
        <v>-5.62</v>
      </c>
      <c r="I176" s="56">
        <v>-3.95</v>
      </c>
      <c r="J176" s="56">
        <v>-3.95</v>
      </c>
      <c r="K176" s="48" t="s">
        <v>47</v>
      </c>
      <c r="L176" s="41" t="s">
        <v>41</v>
      </c>
      <c r="M176" s="41" t="s">
        <v>55</v>
      </c>
    </row>
    <row r="177" spans="1:13">
      <c r="A177" s="41">
        <v>325</v>
      </c>
      <c r="B177" s="78" t="s">
        <v>52270</v>
      </c>
      <c r="C177" s="41"/>
      <c r="D177" s="41"/>
      <c r="E177" s="56">
        <v>-1.3</v>
      </c>
      <c r="F177" s="56">
        <v>-1.3</v>
      </c>
      <c r="G177" s="56">
        <v>1.5</v>
      </c>
      <c r="H177" s="56">
        <v>1.5</v>
      </c>
      <c r="I177" s="56">
        <v>9.75</v>
      </c>
      <c r="J177" s="56">
        <v>9.75</v>
      </c>
      <c r="K177" s="48" t="s">
        <v>47</v>
      </c>
      <c r="L177" s="41" t="s">
        <v>41</v>
      </c>
      <c r="M177" s="41" t="s">
        <v>55</v>
      </c>
    </row>
    <row r="178" spans="1:13">
      <c r="A178" s="41">
        <v>326</v>
      </c>
      <c r="B178" s="78" t="s">
        <v>52271</v>
      </c>
      <c r="C178" s="41"/>
      <c r="D178" s="41"/>
      <c r="E178" s="56">
        <v>21.5</v>
      </c>
      <c r="F178" s="56">
        <v>21.5</v>
      </c>
      <c r="G178" s="56"/>
      <c r="H178" s="56"/>
      <c r="I178" s="56">
        <v>23</v>
      </c>
      <c r="J178" s="56">
        <v>23</v>
      </c>
      <c r="K178" s="48" t="s">
        <v>47</v>
      </c>
      <c r="L178" s="41" t="s">
        <v>41</v>
      </c>
      <c r="M178" s="41" t="s">
        <v>55</v>
      </c>
    </row>
    <row r="179" spans="1:13">
      <c r="A179" s="41">
        <v>327</v>
      </c>
      <c r="B179" s="78" t="s">
        <v>52272</v>
      </c>
      <c r="C179" s="41"/>
      <c r="D179" s="41"/>
      <c r="E179" s="56">
        <v>-1.45</v>
      </c>
      <c r="F179" s="56">
        <v>-1.45</v>
      </c>
      <c r="G179" s="56">
        <v>-28.3</v>
      </c>
      <c r="H179" s="56">
        <v>-28.3</v>
      </c>
      <c r="I179" s="56">
        <v>-32.5</v>
      </c>
      <c r="J179" s="56">
        <v>-32.5</v>
      </c>
      <c r="K179" s="48" t="s">
        <v>47</v>
      </c>
      <c r="L179" s="41" t="s">
        <v>41</v>
      </c>
      <c r="M179" s="41" t="s">
        <v>55</v>
      </c>
    </row>
    <row r="180" spans="1:13">
      <c r="A180" s="41">
        <v>328</v>
      </c>
      <c r="B180" s="78" t="s">
        <v>52273</v>
      </c>
      <c r="C180" s="41"/>
      <c r="D180" s="41"/>
      <c r="E180" s="56">
        <v>-177.63</v>
      </c>
      <c r="F180" s="56">
        <v>-177.63</v>
      </c>
      <c r="G180" s="56"/>
      <c r="H180" s="56"/>
      <c r="I180" s="56">
        <v>155.69</v>
      </c>
      <c r="J180" s="56">
        <v>155.69</v>
      </c>
      <c r="K180" s="48" t="s">
        <v>47</v>
      </c>
      <c r="L180" s="41" t="s">
        <v>41</v>
      </c>
      <c r="M180" s="41" t="s">
        <v>55</v>
      </c>
    </row>
    <row r="181" spans="1:13">
      <c r="A181" s="41">
        <v>329</v>
      </c>
      <c r="B181" s="78" t="s">
        <v>52274</v>
      </c>
      <c r="C181" s="41"/>
      <c r="D181" s="41"/>
      <c r="E181" s="56">
        <v>151</v>
      </c>
      <c r="F181" s="56">
        <v>151</v>
      </c>
      <c r="G181" s="56">
        <v>122.38</v>
      </c>
      <c r="H181" s="56">
        <v>122.38</v>
      </c>
      <c r="I181" s="56">
        <v>121.2</v>
      </c>
      <c r="J181" s="56">
        <v>121.2</v>
      </c>
      <c r="K181" s="48" t="s">
        <v>47</v>
      </c>
      <c r="L181" s="41" t="s">
        <v>41</v>
      </c>
      <c r="M181" s="41" t="s">
        <v>55</v>
      </c>
    </row>
    <row r="182" spans="1:13">
      <c r="A182" s="41">
        <v>330</v>
      </c>
      <c r="B182" s="78" t="s">
        <v>52275</v>
      </c>
      <c r="C182" s="41"/>
      <c r="D182" s="41"/>
      <c r="E182" s="56">
        <v>22.55</v>
      </c>
      <c r="F182" s="56">
        <v>22.55</v>
      </c>
      <c r="G182" s="56">
        <v>20.079999999999998</v>
      </c>
      <c r="H182" s="56">
        <v>20.079999999999998</v>
      </c>
      <c r="I182" s="56">
        <v>18.649999999999999</v>
      </c>
      <c r="J182" s="56">
        <v>18.649999999999999</v>
      </c>
      <c r="K182" s="48" t="s">
        <v>47</v>
      </c>
      <c r="L182" s="41" t="s">
        <v>41</v>
      </c>
      <c r="M182" s="41" t="s">
        <v>55</v>
      </c>
    </row>
    <row r="183" spans="1:13">
      <c r="A183" s="41">
        <v>331</v>
      </c>
      <c r="B183" s="78" t="s">
        <v>52276</v>
      </c>
      <c r="C183" s="41"/>
      <c r="D183" s="41"/>
      <c r="E183" s="56">
        <v>6.3</v>
      </c>
      <c r="F183" s="56">
        <v>6.3</v>
      </c>
      <c r="G183" s="56"/>
      <c r="H183" s="56"/>
      <c r="I183" s="56">
        <v>0.25</v>
      </c>
      <c r="J183" s="56">
        <v>0.25</v>
      </c>
      <c r="K183" s="48" t="s">
        <v>47</v>
      </c>
      <c r="L183" s="41" t="s">
        <v>41</v>
      </c>
      <c r="M183" s="41" t="s">
        <v>55</v>
      </c>
    </row>
    <row r="184" spans="1:13">
      <c r="A184" s="41">
        <v>332</v>
      </c>
      <c r="B184" s="78" t="s">
        <v>52277</v>
      </c>
      <c r="C184" s="41"/>
      <c r="D184" s="41"/>
      <c r="E184" s="56">
        <v>-124.39</v>
      </c>
      <c r="F184" s="56">
        <v>-124.39</v>
      </c>
      <c r="G184" s="56">
        <v>188</v>
      </c>
      <c r="H184" s="56">
        <v>188</v>
      </c>
      <c r="I184" s="56"/>
      <c r="J184" s="56"/>
      <c r="K184" s="48" t="s">
        <v>47</v>
      </c>
      <c r="L184" s="41" t="s">
        <v>41</v>
      </c>
      <c r="M184" s="41" t="s">
        <v>55</v>
      </c>
    </row>
    <row r="185" spans="1:13">
      <c r="A185" s="41">
        <v>333</v>
      </c>
      <c r="B185" s="78" t="s">
        <v>52278</v>
      </c>
      <c r="C185" s="41"/>
      <c r="D185" s="41"/>
      <c r="E185" s="56">
        <v>-133.26</v>
      </c>
      <c r="F185" s="56">
        <v>-133.26</v>
      </c>
      <c r="G185" s="56">
        <v>-185</v>
      </c>
      <c r="H185" s="56">
        <v>-185</v>
      </c>
      <c r="I185" s="56">
        <v>-194.6</v>
      </c>
      <c r="J185" s="56">
        <v>-194.6</v>
      </c>
      <c r="K185" s="48" t="s">
        <v>47</v>
      </c>
      <c r="L185" s="41" t="s">
        <v>41</v>
      </c>
      <c r="M185" s="41" t="s">
        <v>55</v>
      </c>
    </row>
    <row r="186" spans="1:13">
      <c r="A186" s="41">
        <v>334</v>
      </c>
      <c r="B186" s="78" t="s">
        <v>52755</v>
      </c>
      <c r="C186" s="41"/>
      <c r="D186" s="41"/>
      <c r="E186" s="56"/>
      <c r="F186" s="56"/>
      <c r="G186" s="56"/>
      <c r="H186" s="56"/>
      <c r="I186" s="56">
        <v>-177.75</v>
      </c>
      <c r="J186" s="56">
        <v>-177.75</v>
      </c>
      <c r="K186" s="48" t="s">
        <v>47</v>
      </c>
      <c r="L186" s="41" t="s">
        <v>41</v>
      </c>
      <c r="M186" s="41" t="s">
        <v>55</v>
      </c>
    </row>
    <row r="187" spans="1:13">
      <c r="A187" s="41">
        <v>335</v>
      </c>
      <c r="B187" s="78" t="s">
        <v>52756</v>
      </c>
      <c r="C187" s="41"/>
      <c r="D187" s="41"/>
      <c r="E187" s="56"/>
      <c r="F187" s="56"/>
      <c r="G187" s="56"/>
      <c r="H187" s="56"/>
      <c r="I187" s="56">
        <v>-177.75</v>
      </c>
      <c r="J187" s="56">
        <v>-177.75</v>
      </c>
      <c r="K187" s="48" t="s">
        <v>47</v>
      </c>
      <c r="L187" s="41" t="s">
        <v>41</v>
      </c>
      <c r="M187" s="41" t="s">
        <v>55</v>
      </c>
    </row>
    <row r="188" spans="1:13">
      <c r="A188" s="41">
        <v>336</v>
      </c>
      <c r="B188" s="78" t="s">
        <v>52279</v>
      </c>
      <c r="C188" s="41"/>
      <c r="D188" s="41"/>
      <c r="E188" s="56">
        <v>-171.8</v>
      </c>
      <c r="F188" s="56">
        <v>-171.8</v>
      </c>
      <c r="G188" s="56"/>
      <c r="H188" s="56"/>
      <c r="I188" s="56"/>
      <c r="J188" s="56"/>
      <c r="K188" s="48" t="s">
        <v>47</v>
      </c>
      <c r="L188" s="41" t="s">
        <v>41</v>
      </c>
      <c r="M188" s="41" t="s">
        <v>55</v>
      </c>
    </row>
    <row r="189" spans="1:13">
      <c r="A189" s="41">
        <v>337</v>
      </c>
      <c r="B189" s="78" t="s">
        <v>52280</v>
      </c>
      <c r="C189" s="41"/>
      <c r="D189" s="41"/>
      <c r="E189" s="56">
        <v>-111</v>
      </c>
      <c r="F189" s="56">
        <v>-111</v>
      </c>
      <c r="G189" s="56">
        <v>-190.5</v>
      </c>
      <c r="H189" s="56">
        <v>-190.5</v>
      </c>
      <c r="I189" s="56">
        <v>-203.1</v>
      </c>
      <c r="J189" s="56">
        <v>-203.1</v>
      </c>
      <c r="K189" s="48" t="s">
        <v>47</v>
      </c>
      <c r="L189" s="41" t="s">
        <v>41</v>
      </c>
      <c r="M189" s="41" t="s">
        <v>55</v>
      </c>
    </row>
    <row r="190" spans="1:13">
      <c r="A190" s="41">
        <v>338</v>
      </c>
      <c r="B190" s="78" t="s">
        <v>52757</v>
      </c>
      <c r="C190" s="41"/>
      <c r="D190" s="41"/>
      <c r="E190" s="56">
        <v>-63</v>
      </c>
      <c r="F190" s="56">
        <v>-63</v>
      </c>
      <c r="G190" s="56">
        <v>-63.9</v>
      </c>
      <c r="H190" s="56">
        <v>-63.9</v>
      </c>
      <c r="I190" s="56">
        <v>-65.25</v>
      </c>
      <c r="J190" s="56">
        <v>-65.25</v>
      </c>
      <c r="K190" s="48" t="s">
        <v>47</v>
      </c>
      <c r="L190" s="41" t="s">
        <v>41</v>
      </c>
      <c r="M190" s="41" t="s">
        <v>55</v>
      </c>
    </row>
    <row r="191" spans="1:13">
      <c r="A191" s="41">
        <v>339</v>
      </c>
      <c r="B191" s="78" t="s">
        <v>52758</v>
      </c>
      <c r="C191" s="41"/>
      <c r="D191" s="41"/>
      <c r="E191" s="56">
        <v>-63</v>
      </c>
      <c r="F191" s="56">
        <v>-63</v>
      </c>
      <c r="G191" s="56">
        <v>-63.9</v>
      </c>
      <c r="H191" s="56">
        <v>-63.9</v>
      </c>
      <c r="I191" s="56">
        <v>-59.75</v>
      </c>
      <c r="J191" s="56">
        <v>-59.75</v>
      </c>
      <c r="K191" s="48" t="s">
        <v>47</v>
      </c>
      <c r="L191" s="41" t="s">
        <v>41</v>
      </c>
      <c r="M191" s="41" t="s">
        <v>55</v>
      </c>
    </row>
    <row r="192" spans="1:13">
      <c r="A192" s="41">
        <v>340</v>
      </c>
      <c r="B192" s="78" t="s">
        <v>52759</v>
      </c>
      <c r="C192" s="41"/>
      <c r="D192" s="41"/>
      <c r="E192" s="56">
        <v>-16.28</v>
      </c>
      <c r="F192" s="56">
        <v>-16.28</v>
      </c>
      <c r="G192" s="56">
        <v>-17.100000000000001</v>
      </c>
      <c r="H192" s="56">
        <v>-17.100000000000001</v>
      </c>
      <c r="I192" s="56">
        <v>-9.8000000000000007</v>
      </c>
      <c r="J192" s="56">
        <v>-9.8000000000000007</v>
      </c>
      <c r="K192" s="48" t="s">
        <v>47</v>
      </c>
      <c r="L192" s="41" t="s">
        <v>41</v>
      </c>
      <c r="M192" s="41" t="s">
        <v>55</v>
      </c>
    </row>
    <row r="193" spans="1:13">
      <c r="A193" s="41">
        <v>341</v>
      </c>
      <c r="B193" s="78" t="s">
        <v>52760</v>
      </c>
      <c r="C193" s="41"/>
      <c r="D193" s="41"/>
      <c r="E193" s="56">
        <v>-16.28</v>
      </c>
      <c r="F193" s="56">
        <v>-16.28</v>
      </c>
      <c r="G193" s="56">
        <v>-17.100000000000001</v>
      </c>
      <c r="H193" s="56">
        <v>-17.100000000000001</v>
      </c>
      <c r="I193" s="56">
        <v>5.5</v>
      </c>
      <c r="J193" s="56">
        <v>5.5</v>
      </c>
      <c r="K193" s="48" t="s">
        <v>47</v>
      </c>
      <c r="L193" s="41" t="s">
        <v>41</v>
      </c>
      <c r="M193" s="41" t="s">
        <v>55</v>
      </c>
    </row>
    <row r="194" spans="1:13">
      <c r="A194" s="41">
        <v>342</v>
      </c>
      <c r="B194" s="78" t="s">
        <v>52281</v>
      </c>
      <c r="C194" s="41"/>
      <c r="D194" s="41"/>
      <c r="E194" s="56">
        <v>45</v>
      </c>
      <c r="F194" s="56">
        <v>45</v>
      </c>
      <c r="G194" s="56">
        <v>62</v>
      </c>
      <c r="H194" s="56">
        <v>62</v>
      </c>
      <c r="I194" s="56">
        <v>55</v>
      </c>
      <c r="J194" s="56">
        <v>55</v>
      </c>
      <c r="K194" s="48" t="s">
        <v>47</v>
      </c>
      <c r="L194" s="41" t="s">
        <v>41</v>
      </c>
      <c r="M194" s="41" t="s">
        <v>55</v>
      </c>
    </row>
    <row r="195" spans="1:13">
      <c r="A195" s="41">
        <v>343</v>
      </c>
      <c r="B195" s="78" t="s">
        <v>52282</v>
      </c>
      <c r="C195" s="41"/>
      <c r="D195" s="41"/>
      <c r="E195" s="56">
        <v>-20.84</v>
      </c>
      <c r="F195" s="56">
        <v>-20.84</v>
      </c>
      <c r="G195" s="56"/>
      <c r="H195" s="56"/>
      <c r="I195" s="56">
        <v>-3.5</v>
      </c>
      <c r="J195" s="56">
        <v>-3.5</v>
      </c>
      <c r="K195" s="48" t="s">
        <v>47</v>
      </c>
      <c r="L195" s="41" t="s">
        <v>41</v>
      </c>
      <c r="M195" s="41" t="s">
        <v>55</v>
      </c>
    </row>
    <row r="196" spans="1:13">
      <c r="A196" s="41">
        <v>344</v>
      </c>
      <c r="B196" s="78" t="s">
        <v>52283</v>
      </c>
      <c r="C196" s="41"/>
      <c r="D196" s="41"/>
      <c r="E196" s="56">
        <v>-91</v>
      </c>
      <c r="F196" s="56">
        <v>-91</v>
      </c>
      <c r="G196" s="56"/>
      <c r="H196" s="56"/>
      <c r="I196" s="56">
        <v>-30.8</v>
      </c>
      <c r="J196" s="56">
        <v>-30.8</v>
      </c>
      <c r="K196" s="48" t="s">
        <v>47</v>
      </c>
      <c r="L196" s="41" t="s">
        <v>41</v>
      </c>
      <c r="M196" s="41" t="s">
        <v>55</v>
      </c>
    </row>
    <row r="197" spans="1:13">
      <c r="A197" s="41">
        <v>345</v>
      </c>
      <c r="B197" s="78" t="s">
        <v>52284</v>
      </c>
      <c r="C197" s="41"/>
      <c r="D197" s="41"/>
      <c r="E197" s="56">
        <v>-11.64</v>
      </c>
      <c r="F197" s="56">
        <v>-11.64</v>
      </c>
      <c r="G197" s="56">
        <v>56.2</v>
      </c>
      <c r="H197" s="56">
        <v>56.2</v>
      </c>
      <c r="I197" s="56">
        <v>64</v>
      </c>
      <c r="J197" s="56">
        <v>64</v>
      </c>
      <c r="K197" s="48" t="s">
        <v>47</v>
      </c>
      <c r="L197" s="41" t="s">
        <v>41</v>
      </c>
      <c r="M197" s="41" t="s">
        <v>55</v>
      </c>
    </row>
    <row r="198" spans="1:13">
      <c r="A198" s="41">
        <v>346</v>
      </c>
      <c r="B198" s="78" t="s">
        <v>52285</v>
      </c>
      <c r="C198" s="41"/>
      <c r="D198" s="41"/>
      <c r="E198" s="56">
        <v>9.1199999999999992</v>
      </c>
      <c r="F198" s="56">
        <v>9.1199999999999992</v>
      </c>
      <c r="G198" s="56"/>
      <c r="H198" s="56"/>
      <c r="I198" s="56"/>
      <c r="J198" s="56"/>
      <c r="K198" s="48" t="s">
        <v>47</v>
      </c>
      <c r="L198" s="41" t="s">
        <v>41</v>
      </c>
      <c r="M198" s="41" t="s">
        <v>55</v>
      </c>
    </row>
    <row r="199" spans="1:13">
      <c r="A199" s="41">
        <v>347</v>
      </c>
      <c r="B199" s="78" t="s">
        <v>3693</v>
      </c>
      <c r="C199" s="41"/>
      <c r="D199" s="41"/>
      <c r="E199" s="56"/>
      <c r="F199" s="56"/>
      <c r="G199" s="56"/>
      <c r="H199" s="56"/>
      <c r="I199" s="56">
        <v>60.85</v>
      </c>
      <c r="J199" s="56">
        <v>60.85</v>
      </c>
      <c r="K199" s="48" t="s">
        <v>47</v>
      </c>
      <c r="L199" s="41" t="s">
        <v>41</v>
      </c>
      <c r="M199" s="41" t="s">
        <v>55</v>
      </c>
    </row>
    <row r="200" spans="1:13">
      <c r="A200" s="41">
        <v>348</v>
      </c>
      <c r="B200" s="78" t="s">
        <v>52286</v>
      </c>
      <c r="C200" s="41"/>
      <c r="D200" s="41"/>
      <c r="E200" s="56"/>
      <c r="F200" s="56"/>
      <c r="G200" s="56"/>
      <c r="H200" s="56"/>
      <c r="I200" s="56">
        <v>72</v>
      </c>
      <c r="J200" s="56">
        <v>72</v>
      </c>
      <c r="K200" s="48" t="s">
        <v>47</v>
      </c>
      <c r="L200" s="41" t="s">
        <v>41</v>
      </c>
      <c r="M200" s="41" t="s">
        <v>55</v>
      </c>
    </row>
    <row r="201" spans="1:13">
      <c r="A201" s="41">
        <v>350</v>
      </c>
      <c r="B201" s="78" t="s">
        <v>52287</v>
      </c>
      <c r="C201" s="41"/>
      <c r="D201" s="41"/>
      <c r="E201" s="56">
        <v>94.52</v>
      </c>
      <c r="F201" s="56">
        <v>94.52</v>
      </c>
      <c r="G201" s="56">
        <v>66.069999999999993</v>
      </c>
      <c r="H201" s="56">
        <v>66.069999999999993</v>
      </c>
      <c r="I201" s="56">
        <v>69.849999999999994</v>
      </c>
      <c r="J201" s="56">
        <v>69.849999999999994</v>
      </c>
      <c r="K201" s="48" t="s">
        <v>47</v>
      </c>
      <c r="L201" s="41" t="s">
        <v>41</v>
      </c>
      <c r="M201" s="41" t="s">
        <v>55</v>
      </c>
    </row>
    <row r="202" spans="1:13">
      <c r="A202" s="41">
        <v>351</v>
      </c>
      <c r="B202" s="78" t="s">
        <v>52288</v>
      </c>
      <c r="C202" s="41"/>
      <c r="D202" s="41"/>
      <c r="E202" s="56">
        <v>113.5</v>
      </c>
      <c r="F202" s="56">
        <v>113.5</v>
      </c>
      <c r="G202" s="56">
        <v>81.5</v>
      </c>
      <c r="H202" s="56">
        <v>81.5</v>
      </c>
      <c r="I202" s="56">
        <v>69</v>
      </c>
      <c r="J202" s="56">
        <v>69</v>
      </c>
      <c r="K202" s="48" t="s">
        <v>47</v>
      </c>
      <c r="L202" s="41" t="s">
        <v>41</v>
      </c>
      <c r="M202" s="41" t="s">
        <v>55</v>
      </c>
    </row>
    <row r="203" spans="1:13">
      <c r="A203" s="41">
        <v>352</v>
      </c>
      <c r="B203" s="78" t="s">
        <v>52289</v>
      </c>
      <c r="C203" s="41"/>
      <c r="D203" s="41"/>
      <c r="E203" s="56">
        <v>137.96</v>
      </c>
      <c r="F203" s="56">
        <v>137.96</v>
      </c>
      <c r="G203" s="56">
        <v>116.2</v>
      </c>
      <c r="H203" s="56">
        <v>116.2</v>
      </c>
      <c r="I203" s="56">
        <v>102.07</v>
      </c>
      <c r="J203" s="56">
        <v>102.07</v>
      </c>
      <c r="K203" s="48" t="s">
        <v>47</v>
      </c>
      <c r="L203" s="41" t="s">
        <v>41</v>
      </c>
      <c r="M203" s="41" t="s">
        <v>55</v>
      </c>
    </row>
    <row r="204" spans="1:13">
      <c r="A204" s="41">
        <v>353</v>
      </c>
      <c r="B204" s="78" t="s">
        <v>52290</v>
      </c>
      <c r="C204" s="41"/>
      <c r="D204" s="41"/>
      <c r="E204" s="56">
        <v>95.31</v>
      </c>
      <c r="F204" s="56">
        <v>95.31</v>
      </c>
      <c r="G204" s="56">
        <v>66.400000000000006</v>
      </c>
      <c r="H204" s="56">
        <v>66.400000000000006</v>
      </c>
      <c r="I204" s="56"/>
      <c r="J204" s="56"/>
      <c r="K204" s="48" t="s">
        <v>47</v>
      </c>
      <c r="L204" s="41" t="s">
        <v>41</v>
      </c>
      <c r="M204" s="41" t="s">
        <v>55</v>
      </c>
    </row>
    <row r="205" spans="1:13">
      <c r="A205" s="41">
        <v>354</v>
      </c>
      <c r="B205" s="78" t="s">
        <v>52291</v>
      </c>
      <c r="C205" s="41"/>
      <c r="D205" s="41"/>
      <c r="E205" s="56">
        <v>146.65</v>
      </c>
      <c r="F205" s="56">
        <v>146.65</v>
      </c>
      <c r="G205" s="56">
        <v>117.28</v>
      </c>
      <c r="H205" s="56">
        <v>117.28</v>
      </c>
      <c r="I205" s="56"/>
      <c r="J205" s="56"/>
      <c r="K205" s="48" t="s">
        <v>47</v>
      </c>
      <c r="L205" s="41" t="s">
        <v>41</v>
      </c>
      <c r="M205" s="41" t="s">
        <v>55</v>
      </c>
    </row>
    <row r="206" spans="1:13">
      <c r="A206" s="41">
        <v>355</v>
      </c>
      <c r="B206" s="78" t="s">
        <v>3726</v>
      </c>
      <c r="C206" s="41"/>
      <c r="D206" s="41"/>
      <c r="E206" s="56">
        <v>264.60000000000002</v>
      </c>
      <c r="F206" s="56">
        <v>264.60000000000002</v>
      </c>
      <c r="G206" s="56">
        <v>250.2</v>
      </c>
      <c r="H206" s="56">
        <v>250.2</v>
      </c>
      <c r="I206" s="56"/>
      <c r="J206" s="56"/>
      <c r="K206" s="48" t="s">
        <v>47</v>
      </c>
      <c r="L206" s="41" t="s">
        <v>41</v>
      </c>
      <c r="M206" s="41" t="s">
        <v>55</v>
      </c>
    </row>
    <row r="207" spans="1:13">
      <c r="A207" s="41">
        <v>360</v>
      </c>
      <c r="B207" s="78" t="s">
        <v>52292</v>
      </c>
      <c r="C207" s="41"/>
      <c r="D207" s="41"/>
      <c r="E207" s="56">
        <v>-60.5</v>
      </c>
      <c r="F207" s="56">
        <v>-60.5</v>
      </c>
      <c r="G207" s="56">
        <v>-93.5</v>
      </c>
      <c r="H207" s="56">
        <v>-93.5</v>
      </c>
      <c r="I207" s="56">
        <v>-99</v>
      </c>
      <c r="J207" s="56">
        <v>-99</v>
      </c>
      <c r="K207" s="48" t="s">
        <v>47</v>
      </c>
      <c r="L207" s="41" t="s">
        <v>41</v>
      </c>
      <c r="M207" s="41" t="s">
        <v>55</v>
      </c>
    </row>
    <row r="208" spans="1:13">
      <c r="A208" s="41">
        <v>361</v>
      </c>
      <c r="B208" s="78" t="s">
        <v>52293</v>
      </c>
      <c r="C208" s="41"/>
      <c r="D208" s="41"/>
      <c r="E208" s="56">
        <v>-53</v>
      </c>
      <c r="F208" s="56">
        <v>-53</v>
      </c>
      <c r="G208" s="56">
        <v>-82.5</v>
      </c>
      <c r="H208" s="56">
        <v>-82.5</v>
      </c>
      <c r="I208" s="56">
        <v>-89</v>
      </c>
      <c r="J208" s="56">
        <v>-89</v>
      </c>
      <c r="K208" s="48" t="s">
        <v>47</v>
      </c>
      <c r="L208" s="41" t="s">
        <v>41</v>
      </c>
      <c r="M208" s="41" t="s">
        <v>55</v>
      </c>
    </row>
    <row r="209" spans="1:13">
      <c r="A209" s="41">
        <v>362</v>
      </c>
      <c r="B209" s="78" t="s">
        <v>52294</v>
      </c>
      <c r="C209" s="41"/>
      <c r="D209" s="41"/>
      <c r="E209" s="56">
        <v>-36.65</v>
      </c>
      <c r="F209" s="56">
        <v>-36.65</v>
      </c>
      <c r="G209" s="56">
        <v>-61.2</v>
      </c>
      <c r="H209" s="56">
        <v>-61.2</v>
      </c>
      <c r="I209" s="56">
        <v>-76.55</v>
      </c>
      <c r="J209" s="56">
        <v>-76.55</v>
      </c>
      <c r="K209" s="48" t="s">
        <v>47</v>
      </c>
      <c r="L209" s="41" t="s">
        <v>41</v>
      </c>
      <c r="M209" s="41" t="s">
        <v>55</v>
      </c>
    </row>
    <row r="210" spans="1:13">
      <c r="A210" s="41">
        <v>363</v>
      </c>
      <c r="B210" s="78" t="s">
        <v>52295</v>
      </c>
      <c r="C210" s="41"/>
      <c r="D210" s="41"/>
      <c r="E210" s="56">
        <v>-62</v>
      </c>
      <c r="F210" s="56">
        <v>-62</v>
      </c>
      <c r="G210" s="56">
        <v>-82.76</v>
      </c>
      <c r="H210" s="56">
        <v>-82.76</v>
      </c>
      <c r="I210" s="56">
        <v>-81</v>
      </c>
      <c r="J210" s="56">
        <v>-81</v>
      </c>
      <c r="K210" s="48" t="s">
        <v>47</v>
      </c>
      <c r="L210" s="41" t="s">
        <v>41</v>
      </c>
      <c r="M210" s="41" t="s">
        <v>55</v>
      </c>
    </row>
    <row r="211" spans="1:13">
      <c r="A211" s="41">
        <v>364</v>
      </c>
      <c r="B211" s="78" t="s">
        <v>52296</v>
      </c>
      <c r="C211" s="41"/>
      <c r="D211" s="41"/>
      <c r="E211" s="56">
        <v>-36.799999999999997</v>
      </c>
      <c r="F211" s="56">
        <v>-36.799999999999997</v>
      </c>
      <c r="G211" s="56">
        <v>-88.8</v>
      </c>
      <c r="H211" s="56">
        <v>-88.8</v>
      </c>
      <c r="I211" s="56">
        <v>-91.5</v>
      </c>
      <c r="J211" s="56">
        <v>-91.5</v>
      </c>
      <c r="K211" s="48" t="s">
        <v>47</v>
      </c>
      <c r="L211" s="41" t="s">
        <v>41</v>
      </c>
      <c r="M211" s="41" t="s">
        <v>55</v>
      </c>
    </row>
    <row r="212" spans="1:13">
      <c r="A212" s="41">
        <v>365</v>
      </c>
      <c r="B212" s="78" t="s">
        <v>52297</v>
      </c>
      <c r="C212" s="41"/>
      <c r="D212" s="41"/>
      <c r="E212" s="56">
        <v>-28.5</v>
      </c>
      <c r="F212" s="56">
        <v>-28.5</v>
      </c>
      <c r="G212" s="56">
        <v>-77.2</v>
      </c>
      <c r="H212" s="56">
        <v>-77.2</v>
      </c>
      <c r="I212" s="56">
        <v>-90.3</v>
      </c>
      <c r="J212" s="56">
        <v>-90.3</v>
      </c>
      <c r="K212" s="48" t="s">
        <v>47</v>
      </c>
      <c r="L212" s="41" t="s">
        <v>41</v>
      </c>
      <c r="M212" s="41" t="s">
        <v>55</v>
      </c>
    </row>
    <row r="213" spans="1:13">
      <c r="A213" s="41">
        <v>366</v>
      </c>
      <c r="B213" s="78" t="s">
        <v>52298</v>
      </c>
      <c r="C213" s="41"/>
      <c r="D213" s="41"/>
      <c r="E213" s="56">
        <v>-18.7</v>
      </c>
      <c r="F213" s="56">
        <v>-18.7</v>
      </c>
      <c r="G213" s="56"/>
      <c r="H213" s="56"/>
      <c r="I213" s="56">
        <v>-11.65</v>
      </c>
      <c r="J213" s="56">
        <v>-11.65</v>
      </c>
      <c r="K213" s="48" t="s">
        <v>47</v>
      </c>
      <c r="L213" s="41" t="s">
        <v>41</v>
      </c>
      <c r="M213" s="41" t="s">
        <v>55</v>
      </c>
    </row>
    <row r="214" spans="1:13">
      <c r="A214" s="41">
        <v>367</v>
      </c>
      <c r="B214" s="78" t="s">
        <v>52299</v>
      </c>
      <c r="C214" s="41"/>
      <c r="D214" s="41"/>
      <c r="E214" s="56">
        <v>-3.1</v>
      </c>
      <c r="F214" s="56">
        <v>-3.1</v>
      </c>
      <c r="G214" s="56"/>
      <c r="H214" s="56"/>
      <c r="I214" s="56">
        <v>-30.95</v>
      </c>
      <c r="J214" s="56">
        <v>-30.95</v>
      </c>
      <c r="K214" s="48" t="s">
        <v>47</v>
      </c>
      <c r="L214" s="41" t="s">
        <v>41</v>
      </c>
      <c r="M214" s="41" t="s">
        <v>55</v>
      </c>
    </row>
    <row r="215" spans="1:13">
      <c r="A215" s="41">
        <v>368</v>
      </c>
      <c r="B215" s="78" t="s">
        <v>52300</v>
      </c>
      <c r="C215" s="41"/>
      <c r="D215" s="41"/>
      <c r="E215" s="56">
        <v>-24.23</v>
      </c>
      <c r="F215" s="56">
        <v>-24.23</v>
      </c>
      <c r="G215" s="56">
        <v>-46.5</v>
      </c>
      <c r="H215" s="56">
        <v>-46.5</v>
      </c>
      <c r="I215" s="56"/>
      <c r="J215" s="56"/>
      <c r="K215" s="48" t="s">
        <v>47</v>
      </c>
      <c r="L215" s="41" t="s">
        <v>41</v>
      </c>
      <c r="M215" s="41" t="s">
        <v>55</v>
      </c>
    </row>
    <row r="216" spans="1:13">
      <c r="A216" s="41">
        <v>369</v>
      </c>
      <c r="B216" s="78" t="s">
        <v>52301</v>
      </c>
      <c r="C216" s="41"/>
      <c r="D216" s="41"/>
      <c r="E216" s="56">
        <v>-79.709999999999994</v>
      </c>
      <c r="F216" s="56">
        <v>-79.709999999999994</v>
      </c>
      <c r="G216" s="56">
        <v>-108.96</v>
      </c>
      <c r="H216" s="56">
        <v>-108.96</v>
      </c>
      <c r="I216" s="56">
        <v>-124</v>
      </c>
      <c r="J216" s="56">
        <v>-124</v>
      </c>
      <c r="K216" s="48" t="s">
        <v>47</v>
      </c>
      <c r="L216" s="41" t="s">
        <v>41</v>
      </c>
      <c r="M216" s="41" t="s">
        <v>55</v>
      </c>
    </row>
    <row r="217" spans="1:13">
      <c r="A217" s="41">
        <v>370</v>
      </c>
      <c r="B217" s="78" t="s">
        <v>52302</v>
      </c>
      <c r="C217" s="41"/>
      <c r="D217" s="41"/>
      <c r="E217" s="56"/>
      <c r="F217" s="56"/>
      <c r="G217" s="56"/>
      <c r="H217" s="56"/>
      <c r="I217" s="56">
        <v>-16.5</v>
      </c>
      <c r="J217" s="56">
        <v>-16.5</v>
      </c>
      <c r="K217" s="48" t="s">
        <v>47</v>
      </c>
      <c r="L217" s="41" t="s">
        <v>41</v>
      </c>
      <c r="M217" s="41" t="s">
        <v>55</v>
      </c>
    </row>
    <row r="218" spans="1:13">
      <c r="A218" s="41">
        <v>371</v>
      </c>
      <c r="B218" s="78" t="s">
        <v>52303</v>
      </c>
      <c r="C218" s="41"/>
      <c r="D218" s="41"/>
      <c r="E218" s="56"/>
      <c r="F218" s="56"/>
      <c r="G218" s="56"/>
      <c r="H218" s="56"/>
      <c r="I218" s="56">
        <v>-14</v>
      </c>
      <c r="J218" s="56">
        <v>-14</v>
      </c>
      <c r="K218" s="48" t="s">
        <v>47</v>
      </c>
      <c r="L218" s="41" t="s">
        <v>41</v>
      </c>
      <c r="M218" s="41" t="s">
        <v>55</v>
      </c>
    </row>
    <row r="219" spans="1:13">
      <c r="A219" s="41">
        <v>372</v>
      </c>
      <c r="B219" s="78" t="s">
        <v>52304</v>
      </c>
      <c r="C219" s="41"/>
      <c r="D219" s="41"/>
      <c r="E219" s="56">
        <v>100.3</v>
      </c>
      <c r="F219" s="56">
        <v>100.3</v>
      </c>
      <c r="G219" s="56">
        <v>53.5</v>
      </c>
      <c r="H219" s="56">
        <v>53.5</v>
      </c>
      <c r="I219" s="56"/>
      <c r="J219" s="56"/>
      <c r="K219" s="48" t="s">
        <v>47</v>
      </c>
      <c r="L219" s="41" t="s">
        <v>41</v>
      </c>
      <c r="M219" s="41" t="s">
        <v>55</v>
      </c>
    </row>
    <row r="220" spans="1:13">
      <c r="A220" s="41">
        <v>373</v>
      </c>
      <c r="B220" s="78" t="s">
        <v>52305</v>
      </c>
      <c r="C220" s="41"/>
      <c r="D220" s="41"/>
      <c r="E220" s="56">
        <v>183</v>
      </c>
      <c r="F220" s="56">
        <v>183</v>
      </c>
      <c r="G220" s="56">
        <v>167</v>
      </c>
      <c r="H220" s="56">
        <v>167</v>
      </c>
      <c r="I220" s="56">
        <v>150.5</v>
      </c>
      <c r="J220" s="56">
        <v>150.5</v>
      </c>
      <c r="K220" s="48" t="s">
        <v>47</v>
      </c>
      <c r="L220" s="41" t="s">
        <v>41</v>
      </c>
      <c r="M220" s="41" t="s">
        <v>55</v>
      </c>
    </row>
    <row r="221" spans="1:13">
      <c r="A221" s="41">
        <v>374</v>
      </c>
      <c r="B221" s="78" t="s">
        <v>52306</v>
      </c>
      <c r="C221" s="41"/>
      <c r="D221" s="41"/>
      <c r="E221" s="56">
        <v>90</v>
      </c>
      <c r="F221" s="56">
        <v>90</v>
      </c>
      <c r="G221" s="56">
        <v>59</v>
      </c>
      <c r="H221" s="56">
        <v>59</v>
      </c>
      <c r="I221" s="56">
        <v>55</v>
      </c>
      <c r="J221" s="56">
        <v>55</v>
      </c>
      <c r="K221" s="48" t="s">
        <v>47</v>
      </c>
      <c r="L221" s="41" t="s">
        <v>41</v>
      </c>
      <c r="M221" s="41" t="s">
        <v>55</v>
      </c>
    </row>
    <row r="222" spans="1:13">
      <c r="A222" s="41">
        <v>375</v>
      </c>
      <c r="B222" s="78" t="s">
        <v>52307</v>
      </c>
      <c r="C222" s="41"/>
      <c r="D222" s="41"/>
      <c r="E222" s="56">
        <v>88</v>
      </c>
      <c r="F222" s="56">
        <v>88</v>
      </c>
      <c r="G222" s="56">
        <v>50</v>
      </c>
      <c r="H222" s="56">
        <v>50</v>
      </c>
      <c r="I222" s="56">
        <v>40</v>
      </c>
      <c r="J222" s="56">
        <v>40</v>
      </c>
      <c r="K222" s="48" t="s">
        <v>47</v>
      </c>
      <c r="L222" s="41" t="s">
        <v>41</v>
      </c>
      <c r="M222" s="41" t="s">
        <v>55</v>
      </c>
    </row>
    <row r="223" spans="1:13">
      <c r="A223" s="41">
        <v>376</v>
      </c>
      <c r="B223" s="78" t="s">
        <v>52308</v>
      </c>
      <c r="C223" s="41"/>
      <c r="D223" s="41"/>
      <c r="E223" s="56"/>
      <c r="F223" s="56"/>
      <c r="G223" s="56">
        <v>321.7</v>
      </c>
      <c r="H223" s="56">
        <v>321.7</v>
      </c>
      <c r="I223" s="56"/>
      <c r="J223" s="56"/>
      <c r="K223" s="48" t="s">
        <v>47</v>
      </c>
      <c r="L223" s="41" t="s">
        <v>41</v>
      </c>
      <c r="M223" s="41" t="s">
        <v>55</v>
      </c>
    </row>
    <row r="224" spans="1:13">
      <c r="A224" s="41">
        <v>377</v>
      </c>
      <c r="B224" s="78" t="s">
        <v>52309</v>
      </c>
      <c r="C224" s="41"/>
      <c r="D224" s="41"/>
      <c r="E224" s="56">
        <v>274</v>
      </c>
      <c r="F224" s="56">
        <v>274</v>
      </c>
      <c r="G224" s="56">
        <v>255</v>
      </c>
      <c r="H224" s="56">
        <v>255</v>
      </c>
      <c r="I224" s="56"/>
      <c r="J224" s="56"/>
      <c r="K224" s="48" t="s">
        <v>47</v>
      </c>
      <c r="L224" s="41" t="s">
        <v>41</v>
      </c>
      <c r="M224" s="41" t="s">
        <v>55</v>
      </c>
    </row>
    <row r="225" spans="1:13">
      <c r="A225" s="41">
        <v>378</v>
      </c>
      <c r="B225" s="78" t="s">
        <v>52310</v>
      </c>
      <c r="C225" s="41"/>
      <c r="D225" s="41"/>
      <c r="E225" s="56">
        <v>347</v>
      </c>
      <c r="F225" s="56">
        <v>347</v>
      </c>
      <c r="G225" s="56">
        <v>327.39999999999998</v>
      </c>
      <c r="H225" s="56">
        <v>327.39999999999998</v>
      </c>
      <c r="I225" s="56"/>
      <c r="J225" s="56"/>
      <c r="K225" s="48" t="s">
        <v>47</v>
      </c>
      <c r="L225" s="41" t="s">
        <v>41</v>
      </c>
      <c r="M225" s="41" t="s">
        <v>55</v>
      </c>
    </row>
    <row r="226" spans="1:13">
      <c r="A226" s="41">
        <v>379</v>
      </c>
      <c r="B226" s="78" t="s">
        <v>52311</v>
      </c>
      <c r="C226" s="41"/>
      <c r="D226" s="41"/>
      <c r="E226" s="56">
        <v>328.6</v>
      </c>
      <c r="F226" s="56">
        <v>328.6</v>
      </c>
      <c r="G226" s="56"/>
      <c r="H226" s="56"/>
      <c r="I226" s="56">
        <v>346.5</v>
      </c>
      <c r="J226" s="56">
        <v>346.5</v>
      </c>
      <c r="K226" s="48" t="s">
        <v>47</v>
      </c>
      <c r="L226" s="41" t="s">
        <v>41</v>
      </c>
      <c r="M226" s="41" t="s">
        <v>55</v>
      </c>
    </row>
    <row r="227" spans="1:13">
      <c r="A227" s="41">
        <v>380</v>
      </c>
      <c r="B227" s="78" t="s">
        <v>52312</v>
      </c>
      <c r="C227" s="41"/>
      <c r="D227" s="41"/>
      <c r="E227" s="56">
        <v>320</v>
      </c>
      <c r="F227" s="56">
        <v>320</v>
      </c>
      <c r="G227" s="56">
        <v>303.5</v>
      </c>
      <c r="H227" s="56">
        <v>303.5</v>
      </c>
      <c r="I227" s="56"/>
      <c r="J227" s="56"/>
      <c r="K227" s="48" t="s">
        <v>47</v>
      </c>
      <c r="L227" s="41" t="s">
        <v>41</v>
      </c>
      <c r="M227" s="41" t="s">
        <v>55</v>
      </c>
    </row>
    <row r="228" spans="1:13">
      <c r="A228" s="41">
        <v>430</v>
      </c>
      <c r="B228" s="78" t="s">
        <v>52313</v>
      </c>
      <c r="C228" s="41"/>
      <c r="D228" s="41"/>
      <c r="E228" s="56">
        <v>-42.6768</v>
      </c>
      <c r="F228" s="56">
        <v>-42.6768</v>
      </c>
      <c r="G228" s="56"/>
      <c r="H228" s="56"/>
      <c r="I228" s="56"/>
      <c r="J228" s="56"/>
      <c r="K228" s="48" t="s">
        <v>48</v>
      </c>
      <c r="L228" s="41" t="s">
        <v>41</v>
      </c>
      <c r="M228" s="41" t="s">
        <v>55</v>
      </c>
    </row>
    <row r="229" spans="1:13">
      <c r="A229" s="41">
        <v>431</v>
      </c>
      <c r="B229" s="78" t="s">
        <v>52314</v>
      </c>
      <c r="C229" s="41"/>
      <c r="D229" s="41"/>
      <c r="E229" s="56">
        <v>87.403760000000005</v>
      </c>
      <c r="F229" s="56">
        <v>87.403760000000005</v>
      </c>
      <c r="G229" s="56"/>
      <c r="H229" s="56"/>
      <c r="I229" s="56"/>
      <c r="J229" s="56"/>
      <c r="K229" s="48" t="s">
        <v>48</v>
      </c>
      <c r="L229" s="41" t="s">
        <v>41</v>
      </c>
      <c r="M229" s="41" t="s">
        <v>55</v>
      </c>
    </row>
    <row r="230" spans="1:13">
      <c r="A230" s="41">
        <v>432</v>
      </c>
      <c r="B230" s="78" t="s">
        <v>52315</v>
      </c>
      <c r="C230" s="41"/>
      <c r="D230" s="41"/>
      <c r="E230" s="56"/>
      <c r="F230" s="56"/>
      <c r="G230" s="56"/>
      <c r="H230" s="56"/>
      <c r="I230" s="56">
        <v>81.797200000000004</v>
      </c>
      <c r="J230" s="56">
        <v>81.797200000000004</v>
      </c>
      <c r="K230" s="48" t="s">
        <v>50</v>
      </c>
      <c r="L230" s="41" t="s">
        <v>41</v>
      </c>
      <c r="M230" s="41" t="s">
        <v>55</v>
      </c>
    </row>
    <row r="231" spans="1:13">
      <c r="A231" s="41">
        <v>433</v>
      </c>
      <c r="B231" s="78" t="s">
        <v>52316</v>
      </c>
      <c r="C231" s="41"/>
      <c r="D231" s="41"/>
      <c r="E231" s="56"/>
      <c r="F231" s="56"/>
      <c r="G231" s="56">
        <v>186.43904000000001</v>
      </c>
      <c r="H231" s="56">
        <v>186.43904000000001</v>
      </c>
      <c r="I231" s="56"/>
      <c r="J231" s="56"/>
      <c r="K231" s="48" t="s">
        <v>50</v>
      </c>
      <c r="L231" s="41" t="s">
        <v>41</v>
      </c>
      <c r="M231" s="41" t="s">
        <v>55</v>
      </c>
    </row>
    <row r="232" spans="1:13">
      <c r="A232" s="41">
        <v>434</v>
      </c>
      <c r="B232" s="78" t="s">
        <v>52317</v>
      </c>
      <c r="C232" s="41"/>
      <c r="D232" s="41"/>
      <c r="E232" s="56"/>
      <c r="F232" s="56"/>
      <c r="G232" s="56">
        <v>399.48832000000004</v>
      </c>
      <c r="H232" s="56">
        <v>399.48832000000004</v>
      </c>
      <c r="I232" s="56"/>
      <c r="J232" s="56"/>
      <c r="K232" s="48" t="s">
        <v>50</v>
      </c>
      <c r="L232" s="41" t="s">
        <v>41</v>
      </c>
      <c r="M232" s="41" t="s">
        <v>55</v>
      </c>
    </row>
    <row r="233" spans="1:13">
      <c r="A233" s="41">
        <v>435</v>
      </c>
      <c r="B233" s="78" t="s">
        <v>52318</v>
      </c>
      <c r="C233" s="41"/>
      <c r="D233" s="41"/>
      <c r="E233" s="56">
        <v>-65.186720000000008</v>
      </c>
      <c r="F233" s="56">
        <v>-65.186720000000008</v>
      </c>
      <c r="G233" s="56"/>
      <c r="H233" s="56"/>
      <c r="I233" s="56"/>
      <c r="J233" s="56"/>
      <c r="K233" s="48" t="s">
        <v>50</v>
      </c>
      <c r="L233" s="41" t="s">
        <v>41</v>
      </c>
      <c r="M233" s="41" t="s">
        <v>55</v>
      </c>
    </row>
    <row r="234" spans="1:13">
      <c r="A234" s="41">
        <v>436</v>
      </c>
      <c r="B234" s="78" t="s">
        <v>52319</v>
      </c>
      <c r="C234" s="41"/>
      <c r="D234" s="41"/>
      <c r="E234" s="56"/>
      <c r="F234" s="56"/>
      <c r="G234" s="56">
        <v>33.179119999999998</v>
      </c>
      <c r="H234" s="56">
        <v>33.179119999999998</v>
      </c>
      <c r="I234" s="56"/>
      <c r="J234" s="56"/>
      <c r="K234" s="48" t="s">
        <v>50</v>
      </c>
      <c r="L234" s="41" t="s">
        <v>41</v>
      </c>
      <c r="M234" s="41" t="s">
        <v>55</v>
      </c>
    </row>
    <row r="235" spans="1:13">
      <c r="A235" s="41">
        <v>437</v>
      </c>
      <c r="B235" s="78" t="s">
        <v>52320</v>
      </c>
      <c r="C235" s="41"/>
      <c r="D235" s="41"/>
      <c r="E235" s="56"/>
      <c r="F235" s="56"/>
      <c r="G235" s="56">
        <v>83.721840000000014</v>
      </c>
      <c r="H235" s="56">
        <v>83.721840000000014</v>
      </c>
      <c r="I235" s="56"/>
      <c r="J235" s="56"/>
      <c r="K235" s="48" t="s">
        <v>50</v>
      </c>
      <c r="L235" s="41" t="s">
        <v>41</v>
      </c>
      <c r="M235" s="41" t="s">
        <v>55</v>
      </c>
    </row>
    <row r="236" spans="1:13">
      <c r="A236" s="41">
        <v>438</v>
      </c>
      <c r="B236" s="78" t="s">
        <v>52321</v>
      </c>
      <c r="C236" s="41"/>
      <c r="D236" s="41"/>
      <c r="E236" s="56">
        <v>8.3680000000000003</v>
      </c>
      <c r="F236" s="56">
        <v>8.3680000000000003</v>
      </c>
      <c r="G236" s="56"/>
      <c r="H236" s="56"/>
      <c r="I236" s="56"/>
      <c r="J236" s="56"/>
      <c r="K236" s="48" t="s">
        <v>50</v>
      </c>
      <c r="L236" s="41" t="s">
        <v>41</v>
      </c>
      <c r="M236" s="41" t="s">
        <v>55</v>
      </c>
    </row>
    <row r="237" spans="1:13">
      <c r="A237" s="41">
        <v>439</v>
      </c>
      <c r="B237" s="78" t="s">
        <v>3737</v>
      </c>
      <c r="C237" s="41"/>
      <c r="D237" s="41"/>
      <c r="E237" s="56">
        <v>31.380000000000003</v>
      </c>
      <c r="F237" s="56">
        <v>31.380000000000003</v>
      </c>
      <c r="G237" s="56"/>
      <c r="H237" s="56"/>
      <c r="I237" s="56"/>
      <c r="J237" s="56"/>
      <c r="K237" s="48" t="s">
        <v>50</v>
      </c>
      <c r="L237" s="41" t="s">
        <v>41</v>
      </c>
      <c r="M237" s="41" t="s">
        <v>55</v>
      </c>
    </row>
    <row r="238" spans="1:13">
      <c r="A238" s="41">
        <v>440</v>
      </c>
      <c r="B238" s="78" t="s">
        <v>3694</v>
      </c>
      <c r="C238" s="41"/>
      <c r="D238" s="41"/>
      <c r="E238" s="56">
        <v>29.288</v>
      </c>
      <c r="F238" s="56">
        <v>29.288</v>
      </c>
      <c r="G238" s="56"/>
      <c r="H238" s="56"/>
      <c r="I238" s="56"/>
      <c r="J238" s="56"/>
      <c r="K238" s="48" t="s">
        <v>50</v>
      </c>
      <c r="L238" s="41" t="s">
        <v>41</v>
      </c>
      <c r="M238" s="41" t="s">
        <v>55</v>
      </c>
    </row>
    <row r="239" spans="1:13">
      <c r="A239" s="41">
        <v>441</v>
      </c>
      <c r="B239" s="78" t="s">
        <v>3695</v>
      </c>
      <c r="C239" s="41"/>
      <c r="D239" s="41"/>
      <c r="E239" s="56"/>
      <c r="F239" s="56"/>
      <c r="G239" s="56"/>
      <c r="H239" s="56"/>
      <c r="I239" s="56">
        <v>-277.81760000000003</v>
      </c>
      <c r="J239" s="56">
        <v>-277.81760000000003</v>
      </c>
      <c r="K239" s="48" t="s">
        <v>50</v>
      </c>
      <c r="L239" s="41" t="s">
        <v>41</v>
      </c>
      <c r="M239" s="41" t="s">
        <v>55</v>
      </c>
    </row>
    <row r="240" spans="1:13">
      <c r="A240" s="41">
        <v>442</v>
      </c>
      <c r="B240" s="78" t="s">
        <v>52322</v>
      </c>
      <c r="C240" s="41"/>
      <c r="D240" s="41"/>
      <c r="E240" s="56"/>
      <c r="F240" s="56"/>
      <c r="G240" s="56">
        <v>-164.26383999999999</v>
      </c>
      <c r="H240" s="56">
        <v>-164.26383999999999</v>
      </c>
      <c r="I240" s="56"/>
      <c r="J240" s="56"/>
      <c r="K240" s="48" t="s">
        <v>50</v>
      </c>
      <c r="L240" s="41" t="s">
        <v>41</v>
      </c>
      <c r="M240" s="41" t="s">
        <v>55</v>
      </c>
    </row>
    <row r="241" spans="1:13">
      <c r="A241" s="41">
        <v>443</v>
      </c>
      <c r="B241" s="78" t="s">
        <v>52323</v>
      </c>
      <c r="C241" s="41"/>
      <c r="D241" s="41"/>
      <c r="E241" s="56"/>
      <c r="F241" s="56"/>
      <c r="G241" s="56"/>
      <c r="H241" s="56"/>
      <c r="I241" s="56">
        <v>-174.05440000000002</v>
      </c>
      <c r="J241" s="56">
        <v>-174.05440000000002</v>
      </c>
      <c r="K241" s="48" t="s">
        <v>50</v>
      </c>
      <c r="L241" s="41" t="s">
        <v>41</v>
      </c>
      <c r="M241" s="41" t="s">
        <v>55</v>
      </c>
    </row>
    <row r="242" spans="1:13">
      <c r="A242" s="41">
        <v>444</v>
      </c>
      <c r="B242" s="78" t="s">
        <v>52324</v>
      </c>
      <c r="C242" s="41"/>
      <c r="D242" s="41"/>
      <c r="E242" s="56">
        <v>247.27440000000001</v>
      </c>
      <c r="F242" s="56">
        <v>247.27440000000001</v>
      </c>
      <c r="G242" s="56">
        <v>209.4092</v>
      </c>
      <c r="H242" s="56">
        <v>209.4092</v>
      </c>
      <c r="I242" s="56"/>
      <c r="J242" s="56"/>
      <c r="K242" s="48" t="s">
        <v>50</v>
      </c>
      <c r="L242" s="41" t="s">
        <v>41</v>
      </c>
      <c r="M242" s="41" t="s">
        <v>55</v>
      </c>
    </row>
    <row r="243" spans="1:13">
      <c r="A243" s="41">
        <v>445</v>
      </c>
      <c r="B243" s="78" t="s">
        <v>52325</v>
      </c>
      <c r="C243" s="41"/>
      <c r="D243" s="41"/>
      <c r="E243" s="56">
        <v>105.01840000000001</v>
      </c>
      <c r="F243" s="56">
        <v>105.01840000000001</v>
      </c>
      <c r="G243" s="56"/>
      <c r="H243" s="56"/>
      <c r="I243" s="56"/>
      <c r="J243" s="56"/>
      <c r="K243" s="48" t="s">
        <v>50</v>
      </c>
      <c r="L243" s="41" t="s">
        <v>41</v>
      </c>
      <c r="M243" s="41" t="s">
        <v>55</v>
      </c>
    </row>
    <row r="244" spans="1:13">
      <c r="A244" s="41">
        <v>446</v>
      </c>
      <c r="B244" s="78" t="s">
        <v>3738</v>
      </c>
      <c r="C244" s="41"/>
      <c r="D244" s="41"/>
      <c r="E244" s="56">
        <v>142.67440000000002</v>
      </c>
      <c r="F244" s="56">
        <v>142.67440000000002</v>
      </c>
      <c r="G244" s="56"/>
      <c r="H244" s="56"/>
      <c r="I244" s="56">
        <v>311.91719999999998</v>
      </c>
      <c r="J244" s="56">
        <v>311.91719999999998</v>
      </c>
      <c r="K244" s="48" t="s">
        <v>50</v>
      </c>
      <c r="L244" s="41" t="s">
        <v>41</v>
      </c>
      <c r="M244" s="41" t="s">
        <v>55</v>
      </c>
    </row>
    <row r="245" spans="1:13">
      <c r="A245" s="41">
        <v>447</v>
      </c>
      <c r="B245" s="78" t="s">
        <v>3696</v>
      </c>
      <c r="C245" s="41"/>
      <c r="D245" s="41"/>
      <c r="E245" s="56">
        <v>149.78719999999998</v>
      </c>
      <c r="F245" s="56">
        <v>149.78719999999998</v>
      </c>
      <c r="G245" s="56">
        <v>122.38200000000001</v>
      </c>
      <c r="H245" s="56">
        <v>122.38200000000001</v>
      </c>
      <c r="I245" s="56"/>
      <c r="J245" s="56"/>
      <c r="K245" s="48" t="s">
        <v>50</v>
      </c>
      <c r="L245" s="41" t="s">
        <v>41</v>
      </c>
      <c r="M245" s="41" t="s">
        <v>55</v>
      </c>
    </row>
    <row r="246" spans="1:13">
      <c r="A246" s="41">
        <v>448</v>
      </c>
      <c r="B246" s="78" t="s">
        <v>3697</v>
      </c>
      <c r="C246" s="41"/>
      <c r="D246" s="41"/>
      <c r="E246" s="56">
        <v>-4.9789599999999998</v>
      </c>
      <c r="F246" s="56">
        <v>-4.9789599999999998</v>
      </c>
      <c r="G246" s="56">
        <v>-24.8948</v>
      </c>
      <c r="H246" s="56">
        <v>-24.8948</v>
      </c>
      <c r="I246" s="56">
        <v>-28.325679999999998</v>
      </c>
      <c r="J246" s="56">
        <v>-28.325679999999998</v>
      </c>
      <c r="K246" s="48" t="s">
        <v>50</v>
      </c>
      <c r="L246" s="41" t="s">
        <v>41</v>
      </c>
      <c r="M246" s="41" t="s">
        <v>55</v>
      </c>
    </row>
    <row r="247" spans="1:13">
      <c r="A247" s="41">
        <v>449</v>
      </c>
      <c r="B247" s="78" t="s">
        <v>52326</v>
      </c>
      <c r="C247" s="41"/>
      <c r="D247" s="41"/>
      <c r="E247" s="56"/>
      <c r="F247" s="56"/>
      <c r="G247" s="56">
        <v>-4.6024000000000003</v>
      </c>
      <c r="H247" s="56">
        <v>-4.6024000000000003</v>
      </c>
      <c r="I247" s="56"/>
      <c r="J247" s="56"/>
      <c r="K247" s="48" t="s">
        <v>50</v>
      </c>
      <c r="L247" s="41" t="s">
        <v>41</v>
      </c>
      <c r="M247" s="41" t="s">
        <v>55</v>
      </c>
    </row>
    <row r="248" spans="1:13">
      <c r="A248" s="41">
        <v>449</v>
      </c>
      <c r="B248" s="78" t="s">
        <v>3698</v>
      </c>
      <c r="C248" s="41"/>
      <c r="D248" s="41"/>
      <c r="E248" s="56">
        <v>-2.0920000000000001</v>
      </c>
      <c r="F248" s="56">
        <v>-2.0920000000000001</v>
      </c>
      <c r="G248" s="56">
        <v>-4.6024000000000003</v>
      </c>
      <c r="H248" s="56">
        <v>-4.1840000000000002</v>
      </c>
      <c r="I248" s="56"/>
      <c r="J248" s="56"/>
      <c r="K248" s="48" t="s">
        <v>50</v>
      </c>
      <c r="L248" s="41" t="s">
        <v>41</v>
      </c>
      <c r="M248" s="41" t="s">
        <v>55</v>
      </c>
    </row>
    <row r="249" spans="1:13">
      <c r="A249" s="41">
        <v>450</v>
      </c>
      <c r="B249" s="78" t="s">
        <v>52327</v>
      </c>
      <c r="C249" s="41"/>
      <c r="D249" s="41"/>
      <c r="E249" s="56">
        <v>68.199200000000005</v>
      </c>
      <c r="F249" s="56">
        <v>68.199200000000005</v>
      </c>
      <c r="G249" s="56">
        <v>109.74632000000001</v>
      </c>
      <c r="H249" s="56">
        <v>109.74632000000001</v>
      </c>
      <c r="I249" s="56"/>
      <c r="J249" s="56"/>
      <c r="K249" s="48" t="s">
        <v>50</v>
      </c>
      <c r="L249" s="41" t="s">
        <v>41</v>
      </c>
      <c r="M249" s="41" t="s">
        <v>55</v>
      </c>
    </row>
    <row r="250" spans="1:13">
      <c r="A250" s="41">
        <v>452</v>
      </c>
      <c r="B250" s="78" t="s">
        <v>52328</v>
      </c>
      <c r="C250" s="41"/>
      <c r="D250" s="41"/>
      <c r="E250" s="56">
        <v>96.231999999999999</v>
      </c>
      <c r="F250" s="56">
        <v>96.231999999999999</v>
      </c>
      <c r="G250" s="56"/>
      <c r="H250" s="56"/>
      <c r="I250" s="56"/>
      <c r="J250" s="56"/>
      <c r="K250" s="48" t="s">
        <v>50</v>
      </c>
      <c r="L250" s="41" t="s">
        <v>41</v>
      </c>
      <c r="M250" s="41" t="s">
        <v>55</v>
      </c>
    </row>
    <row r="251" spans="1:13">
      <c r="A251" s="41">
        <v>453</v>
      </c>
      <c r="B251" s="78" t="s">
        <v>52329</v>
      </c>
      <c r="C251" s="41"/>
      <c r="D251" s="41"/>
      <c r="E251" s="56">
        <v>64.433599999999998</v>
      </c>
      <c r="F251" s="56">
        <v>64.433599999999998</v>
      </c>
      <c r="G251" s="56"/>
      <c r="H251" s="56"/>
      <c r="I251" s="56"/>
      <c r="J251" s="56"/>
      <c r="K251" s="48" t="s">
        <v>50</v>
      </c>
      <c r="L251" s="41" t="s">
        <v>41</v>
      </c>
      <c r="M251" s="41" t="s">
        <v>55</v>
      </c>
    </row>
    <row r="252" spans="1:13">
      <c r="A252" s="41">
        <v>454</v>
      </c>
      <c r="B252" s="78" t="s">
        <v>52330</v>
      </c>
      <c r="C252" s="41"/>
      <c r="D252" s="41"/>
      <c r="E252" s="56">
        <v>125.52000000000001</v>
      </c>
      <c r="F252" s="56">
        <v>125.52000000000001</v>
      </c>
      <c r="G252" s="56"/>
      <c r="H252" s="56"/>
      <c r="I252" s="56"/>
      <c r="J252" s="56"/>
      <c r="K252" s="48" t="s">
        <v>50</v>
      </c>
      <c r="L252" s="41" t="s">
        <v>41</v>
      </c>
      <c r="M252" s="41" t="s">
        <v>55</v>
      </c>
    </row>
    <row r="253" spans="1:13">
      <c r="A253" s="41">
        <v>455</v>
      </c>
      <c r="B253" s="78" t="s">
        <v>52331</v>
      </c>
      <c r="C253" s="41"/>
      <c r="D253" s="41"/>
      <c r="E253" s="56">
        <v>87.864000000000004</v>
      </c>
      <c r="F253" s="56">
        <v>87.864000000000004</v>
      </c>
      <c r="G253" s="56"/>
      <c r="H253" s="56"/>
      <c r="I253" s="56"/>
      <c r="J253" s="56"/>
      <c r="K253" s="48" t="s">
        <v>50</v>
      </c>
      <c r="L253" s="41" t="s">
        <v>41</v>
      </c>
      <c r="M253" s="41" t="s">
        <v>55</v>
      </c>
    </row>
    <row r="254" spans="1:13">
      <c r="A254" s="41">
        <v>456</v>
      </c>
      <c r="B254" s="78" t="s">
        <v>52332</v>
      </c>
      <c r="C254" s="41"/>
      <c r="D254" s="41"/>
      <c r="E254" s="56">
        <v>20.083200000000001</v>
      </c>
      <c r="F254" s="56">
        <v>20.083200000000001</v>
      </c>
      <c r="G254" s="56"/>
      <c r="H254" s="56"/>
      <c r="I254" s="56"/>
      <c r="J254" s="56"/>
      <c r="K254" s="48" t="s">
        <v>50</v>
      </c>
      <c r="L254" s="41" t="s">
        <v>41</v>
      </c>
      <c r="M254" s="41" t="s">
        <v>55</v>
      </c>
    </row>
    <row r="255" spans="1:13">
      <c r="A255" s="41">
        <v>457</v>
      </c>
      <c r="B255" s="78" t="s">
        <v>52333</v>
      </c>
      <c r="C255" s="41"/>
      <c r="D255" s="41"/>
      <c r="E255" s="56">
        <v>102.0896</v>
      </c>
      <c r="F255" s="56">
        <v>102.0896</v>
      </c>
      <c r="G255" s="56"/>
      <c r="H255" s="56"/>
      <c r="I255" s="56"/>
      <c r="J255" s="56"/>
      <c r="K255" s="48" t="s">
        <v>50</v>
      </c>
      <c r="L255" s="41" t="s">
        <v>41</v>
      </c>
      <c r="M255" s="41" t="s">
        <v>55</v>
      </c>
    </row>
    <row r="256" spans="1:13">
      <c r="A256" s="41">
        <v>458</v>
      </c>
      <c r="B256" s="78" t="s">
        <v>52334</v>
      </c>
      <c r="C256" s="41"/>
      <c r="D256" s="41"/>
      <c r="E256" s="56">
        <v>89.956000000000003</v>
      </c>
      <c r="F256" s="56">
        <v>89.956000000000003</v>
      </c>
      <c r="G256" s="56"/>
      <c r="H256" s="56"/>
      <c r="I256" s="56"/>
      <c r="J256" s="56"/>
      <c r="K256" s="48" t="s">
        <v>50</v>
      </c>
      <c r="L256" s="41" t="s">
        <v>41</v>
      </c>
      <c r="M256" s="41" t="s">
        <v>55</v>
      </c>
    </row>
    <row r="257" spans="1:13">
      <c r="A257" s="41">
        <v>459</v>
      </c>
      <c r="B257" s="78" t="s">
        <v>52335</v>
      </c>
      <c r="C257" s="41"/>
      <c r="D257" s="41"/>
      <c r="E257" s="56"/>
      <c r="F257" s="56"/>
      <c r="G257" s="56">
        <v>90.24888</v>
      </c>
      <c r="H257" s="56">
        <v>90.24888</v>
      </c>
      <c r="I257" s="56"/>
      <c r="J257" s="56"/>
      <c r="K257" s="48" t="s">
        <v>50</v>
      </c>
      <c r="L257" s="41" t="s">
        <v>41</v>
      </c>
      <c r="M257" s="41" t="s">
        <v>55</v>
      </c>
    </row>
    <row r="258" spans="1:13">
      <c r="A258" s="41">
        <v>460</v>
      </c>
      <c r="B258" s="78" t="s">
        <v>52336</v>
      </c>
      <c r="C258" s="41"/>
      <c r="D258" s="41"/>
      <c r="E258" s="56"/>
      <c r="F258" s="56"/>
      <c r="G258" s="56">
        <v>115.01815999999999</v>
      </c>
      <c r="H258" s="56">
        <v>115.01815999999999</v>
      </c>
      <c r="I258" s="56"/>
      <c r="J258" s="56"/>
      <c r="K258" s="48" t="s">
        <v>50</v>
      </c>
      <c r="L258" s="41" t="s">
        <v>41</v>
      </c>
      <c r="M258" s="41" t="s">
        <v>55</v>
      </c>
    </row>
    <row r="259" spans="1:13">
      <c r="A259" s="41">
        <v>461</v>
      </c>
      <c r="B259" s="78" t="s">
        <v>3699</v>
      </c>
      <c r="C259" s="41"/>
      <c r="D259" s="41"/>
      <c r="E259" s="56"/>
      <c r="F259" s="56"/>
      <c r="G259" s="56"/>
      <c r="H259" s="56"/>
      <c r="I259" s="56">
        <v>153.97119999999998</v>
      </c>
      <c r="J259" s="56">
        <v>153.97119999999998</v>
      </c>
      <c r="K259" s="48" t="s">
        <v>50</v>
      </c>
      <c r="L259" s="41" t="s">
        <v>41</v>
      </c>
      <c r="M259" s="41" t="s">
        <v>55</v>
      </c>
    </row>
    <row r="260" spans="1:13">
      <c r="A260" s="41">
        <v>462</v>
      </c>
      <c r="B260" s="78" t="s">
        <v>52337</v>
      </c>
      <c r="C260" s="41"/>
      <c r="D260" s="41"/>
      <c r="E260" s="56"/>
      <c r="F260" s="56"/>
      <c r="G260" s="56"/>
      <c r="H260" s="56"/>
      <c r="I260" s="56">
        <v>22.970160000000003</v>
      </c>
      <c r="J260" s="56">
        <v>22.970160000000003</v>
      </c>
      <c r="K260" s="48" t="s">
        <v>50</v>
      </c>
      <c r="L260" s="41" t="s">
        <v>41</v>
      </c>
      <c r="M260" s="41" t="s">
        <v>55</v>
      </c>
    </row>
    <row r="261" spans="1:13">
      <c r="A261" s="41">
        <v>463</v>
      </c>
      <c r="B261" s="78" t="s">
        <v>52338</v>
      </c>
      <c r="C261" s="41"/>
      <c r="D261" s="41"/>
      <c r="E261" s="56"/>
      <c r="F261" s="56"/>
      <c r="G261" s="56"/>
      <c r="H261" s="56"/>
      <c r="I261" s="56">
        <v>58.785200000000003</v>
      </c>
      <c r="J261" s="56">
        <v>58.785200000000003</v>
      </c>
      <c r="K261" s="48" t="s">
        <v>50</v>
      </c>
      <c r="L261" s="41" t="s">
        <v>41</v>
      </c>
      <c r="M261" s="41" t="s">
        <v>55</v>
      </c>
    </row>
    <row r="262" spans="1:13">
      <c r="A262" s="41">
        <v>464</v>
      </c>
      <c r="B262" s="78" t="s">
        <v>52339</v>
      </c>
      <c r="C262" s="41"/>
      <c r="D262" s="41"/>
      <c r="E262" s="56"/>
      <c r="F262" s="56"/>
      <c r="G262" s="56"/>
      <c r="H262" s="56"/>
      <c r="I262" s="56">
        <v>42.802320000000002</v>
      </c>
      <c r="J262" s="56">
        <v>42.802320000000002</v>
      </c>
      <c r="K262" s="48" t="s">
        <v>50</v>
      </c>
      <c r="L262" s="41" t="s">
        <v>41</v>
      </c>
      <c r="M262" s="41" t="s">
        <v>55</v>
      </c>
    </row>
    <row r="263" spans="1:13">
      <c r="A263" s="41">
        <v>465</v>
      </c>
      <c r="B263" s="78" t="s">
        <v>52340</v>
      </c>
      <c r="C263" s="41"/>
      <c r="D263" s="41"/>
      <c r="E263" s="56">
        <v>0</v>
      </c>
      <c r="F263" s="56">
        <v>0</v>
      </c>
      <c r="G263" s="56"/>
      <c r="H263" s="56"/>
      <c r="I263" s="56"/>
      <c r="J263" s="56"/>
      <c r="K263" s="48" t="s">
        <v>49</v>
      </c>
      <c r="L263" s="41" t="s">
        <v>41</v>
      </c>
      <c r="M263" s="41" t="s">
        <v>55</v>
      </c>
    </row>
    <row r="264" spans="1:13">
      <c r="A264" s="41">
        <v>467</v>
      </c>
      <c r="B264" s="78" t="s">
        <v>52341</v>
      </c>
      <c r="C264" s="41"/>
      <c r="D264" s="41"/>
      <c r="E264" s="56">
        <v>79.95</v>
      </c>
      <c r="F264" s="56">
        <v>79.95</v>
      </c>
      <c r="G264" s="56"/>
      <c r="H264" s="56"/>
      <c r="I264" s="56"/>
      <c r="J264" s="56"/>
      <c r="K264" s="48" t="s">
        <v>49</v>
      </c>
      <c r="L264" s="41" t="s">
        <v>41</v>
      </c>
      <c r="M264" s="41" t="s">
        <v>55</v>
      </c>
    </row>
    <row r="265" spans="1:13">
      <c r="A265" s="41">
        <v>468</v>
      </c>
      <c r="B265" s="78" t="s">
        <v>52342</v>
      </c>
      <c r="C265" s="41"/>
      <c r="D265" s="41"/>
      <c r="E265" s="56">
        <v>92.93</v>
      </c>
      <c r="F265" s="56">
        <v>92.93</v>
      </c>
      <c r="G265" s="56"/>
      <c r="H265" s="56"/>
      <c r="I265" s="56"/>
      <c r="J265" s="56"/>
      <c r="K265" s="48" t="s">
        <v>49</v>
      </c>
      <c r="L265" s="41" t="s">
        <v>41</v>
      </c>
      <c r="M265" s="41" t="s">
        <v>55</v>
      </c>
    </row>
    <row r="266" spans="1:13">
      <c r="A266" s="41">
        <v>469</v>
      </c>
      <c r="B266" s="78" t="s">
        <v>52343</v>
      </c>
      <c r="C266" s="41"/>
      <c r="D266" s="41"/>
      <c r="E266" s="56">
        <v>97.12</v>
      </c>
      <c r="F266" s="56">
        <v>97.12</v>
      </c>
      <c r="G266" s="56"/>
      <c r="H266" s="56"/>
      <c r="I266" s="56"/>
      <c r="J266" s="56"/>
      <c r="K266" s="48" t="s">
        <v>49</v>
      </c>
      <c r="L266" s="41" t="s">
        <v>41</v>
      </c>
      <c r="M266" s="41" t="s">
        <v>55</v>
      </c>
    </row>
    <row r="267" spans="1:13">
      <c r="A267" s="41">
        <v>470</v>
      </c>
      <c r="B267" s="78" t="s">
        <v>52344</v>
      </c>
      <c r="C267" s="41"/>
      <c r="D267" s="41"/>
      <c r="E267" s="56">
        <v>20.09</v>
      </c>
      <c r="F267" s="56">
        <v>20.09</v>
      </c>
      <c r="G267" s="56"/>
      <c r="H267" s="56"/>
      <c r="I267" s="56"/>
      <c r="J267" s="56"/>
      <c r="K267" s="48" t="s">
        <v>49</v>
      </c>
      <c r="L267" s="41" t="s">
        <v>41</v>
      </c>
      <c r="M267" s="41" t="s">
        <v>55</v>
      </c>
    </row>
    <row r="268" spans="1:13">
      <c r="A268" s="41">
        <v>471</v>
      </c>
      <c r="B268" s="78" t="s">
        <v>52345</v>
      </c>
      <c r="C268" s="41"/>
      <c r="D268" s="41"/>
      <c r="E268" s="56">
        <v>51.07</v>
      </c>
      <c r="F268" s="56">
        <v>51.07</v>
      </c>
      <c r="G268" s="56"/>
      <c r="H268" s="56"/>
      <c r="I268" s="56"/>
      <c r="J268" s="56"/>
      <c r="K268" s="48" t="s">
        <v>49</v>
      </c>
      <c r="L268" s="41" t="s">
        <v>41</v>
      </c>
      <c r="M268" s="41" t="s">
        <v>55</v>
      </c>
    </row>
    <row r="269" spans="1:13">
      <c r="A269" s="41">
        <v>472</v>
      </c>
      <c r="B269" s="78" t="s">
        <v>52346</v>
      </c>
      <c r="C269" s="41"/>
      <c r="D269" s="41"/>
      <c r="E269" s="56">
        <v>-59.02</v>
      </c>
      <c r="F269" s="56">
        <v>-59.02</v>
      </c>
      <c r="G269" s="56"/>
      <c r="H269" s="56"/>
      <c r="I269" s="56"/>
      <c r="J269" s="56"/>
      <c r="K269" s="48" t="s">
        <v>49</v>
      </c>
      <c r="L269" s="41" t="s">
        <v>41</v>
      </c>
      <c r="M269" s="41" t="s">
        <v>55</v>
      </c>
    </row>
    <row r="270" spans="1:13">
      <c r="A270" s="41">
        <v>473</v>
      </c>
      <c r="B270" s="78" t="s">
        <v>52347</v>
      </c>
      <c r="C270" s="41"/>
      <c r="D270" s="41"/>
      <c r="E270" s="56">
        <v>-3.77</v>
      </c>
      <c r="F270" s="56">
        <v>-3.77</v>
      </c>
      <c r="G270" s="56"/>
      <c r="H270" s="56"/>
      <c r="I270" s="56"/>
      <c r="J270" s="56"/>
      <c r="K270" s="48" t="s">
        <v>49</v>
      </c>
      <c r="L270" s="41" t="s">
        <v>41</v>
      </c>
      <c r="M270" s="41" t="s">
        <v>55</v>
      </c>
    </row>
    <row r="271" spans="1:13">
      <c r="A271" s="41">
        <v>477</v>
      </c>
      <c r="B271" s="78" t="s">
        <v>52348</v>
      </c>
      <c r="C271" s="41"/>
      <c r="D271" s="41"/>
      <c r="E271" s="56">
        <v>-42.26</v>
      </c>
      <c r="F271" s="56">
        <v>-42.26</v>
      </c>
      <c r="G271" s="56">
        <v>-47.61</v>
      </c>
      <c r="H271" s="56">
        <v>-47.61</v>
      </c>
      <c r="I271" s="56">
        <v>-46.74</v>
      </c>
      <c r="J271" s="56">
        <v>-46.74</v>
      </c>
      <c r="K271" s="48" t="s">
        <v>40</v>
      </c>
      <c r="L271" s="41" t="s">
        <v>41</v>
      </c>
      <c r="M271" s="41" t="s">
        <v>75</v>
      </c>
    </row>
    <row r="272" spans="1:13">
      <c r="A272" s="41">
        <v>478</v>
      </c>
      <c r="B272" s="78" t="s">
        <v>52349</v>
      </c>
      <c r="C272" s="41"/>
      <c r="D272" s="41"/>
      <c r="E272" s="56">
        <v>-23.17</v>
      </c>
      <c r="F272" s="56">
        <v>-23.17</v>
      </c>
      <c r="G272" s="56">
        <v>-26.77</v>
      </c>
      <c r="H272" s="56">
        <v>-26.77</v>
      </c>
      <c r="I272" s="56"/>
      <c r="J272" s="56"/>
      <c r="K272" s="48" t="s">
        <v>40</v>
      </c>
      <c r="L272" s="41" t="s">
        <v>41</v>
      </c>
      <c r="M272" s="41" t="s">
        <v>75</v>
      </c>
    </row>
    <row r="273" spans="1:13">
      <c r="A273" s="41">
        <v>479</v>
      </c>
      <c r="B273" s="78" t="s">
        <v>52350</v>
      </c>
      <c r="C273" s="41"/>
      <c r="D273" s="41"/>
      <c r="E273" s="56">
        <v>-5.88</v>
      </c>
      <c r="F273" s="56">
        <v>-5.88</v>
      </c>
      <c r="G273" s="56">
        <v>-6.07</v>
      </c>
      <c r="H273" s="56">
        <v>-6.07</v>
      </c>
      <c r="I273" s="56"/>
      <c r="J273" s="56"/>
      <c r="K273" s="48" t="s">
        <v>47</v>
      </c>
      <c r="L273" s="41" t="s">
        <v>41</v>
      </c>
      <c r="M273" s="41" t="s">
        <v>75</v>
      </c>
    </row>
    <row r="274" spans="1:13">
      <c r="A274" s="41">
        <v>481</v>
      </c>
      <c r="B274" s="78" t="s">
        <v>52351</v>
      </c>
      <c r="C274" s="41"/>
      <c r="D274" s="41"/>
      <c r="E274" s="56">
        <v>13.52</v>
      </c>
      <c r="F274" s="56">
        <v>13.52</v>
      </c>
      <c r="G274" s="56">
        <v>16.690000000000001</v>
      </c>
      <c r="H274" s="56">
        <v>16.690000000000001</v>
      </c>
      <c r="I274" s="56"/>
      <c r="J274" s="56"/>
      <c r="K274" s="48" t="s">
        <v>47</v>
      </c>
      <c r="L274" s="41" t="s">
        <v>41</v>
      </c>
      <c r="M274" s="41" t="s">
        <v>75</v>
      </c>
    </row>
    <row r="275" spans="1:13">
      <c r="A275" s="41">
        <v>485</v>
      </c>
      <c r="B275" s="78" t="s">
        <v>52352</v>
      </c>
      <c r="C275" s="41"/>
      <c r="D275" s="41"/>
      <c r="E275" s="56">
        <v>-18.53</v>
      </c>
      <c r="F275" s="56">
        <v>-18.53</v>
      </c>
      <c r="G275" s="56">
        <v>-23.82</v>
      </c>
      <c r="H275" s="56">
        <v>-23.82</v>
      </c>
      <c r="I275" s="56"/>
      <c r="J275" s="56"/>
      <c r="K275" s="48" t="s">
        <v>47</v>
      </c>
      <c r="L275" s="41" t="s">
        <v>41</v>
      </c>
      <c r="M275" s="41" t="s">
        <v>75</v>
      </c>
    </row>
    <row r="276" spans="1:13">
      <c r="A276" s="41">
        <v>486</v>
      </c>
      <c r="B276" s="78" t="s">
        <v>52353</v>
      </c>
      <c r="C276" s="41"/>
      <c r="D276" s="41"/>
      <c r="E276" s="56">
        <v>-25.93</v>
      </c>
      <c r="F276" s="56">
        <v>-25.93</v>
      </c>
      <c r="G276" s="56">
        <v>-32.44</v>
      </c>
      <c r="H276" s="56">
        <v>-32.44</v>
      </c>
      <c r="I276" s="56"/>
      <c r="J276" s="56"/>
      <c r="K276" s="48" t="s">
        <v>47</v>
      </c>
      <c r="L276" s="41" t="s">
        <v>41</v>
      </c>
      <c r="M276" s="41" t="s">
        <v>75</v>
      </c>
    </row>
    <row r="277" spans="1:13">
      <c r="A277" s="41">
        <v>487</v>
      </c>
      <c r="B277" s="78" t="s">
        <v>52354</v>
      </c>
      <c r="C277" s="41"/>
      <c r="D277" s="41"/>
      <c r="E277" s="56">
        <v>-25.1</v>
      </c>
      <c r="F277" s="56">
        <v>-25.1</v>
      </c>
      <c r="G277" s="56"/>
      <c r="H277" s="56"/>
      <c r="I277" s="56"/>
      <c r="J277" s="56"/>
      <c r="K277" s="48" t="s">
        <v>47</v>
      </c>
      <c r="L277" s="41" t="s">
        <v>41</v>
      </c>
      <c r="M277" s="41" t="s">
        <v>75</v>
      </c>
    </row>
    <row r="278" spans="1:13">
      <c r="A278" s="41">
        <v>488</v>
      </c>
      <c r="B278" s="78" t="s">
        <v>52355</v>
      </c>
      <c r="C278" s="41"/>
      <c r="D278" s="41"/>
      <c r="E278" s="56">
        <v>-4.75</v>
      </c>
      <c r="F278" s="56">
        <v>-4.75</v>
      </c>
      <c r="G278" s="56">
        <v>-5.61</v>
      </c>
      <c r="H278" s="56">
        <v>-5.61</v>
      </c>
      <c r="I278" s="56">
        <v>1</v>
      </c>
      <c r="J278" s="56">
        <v>1</v>
      </c>
      <c r="K278" s="48" t="s">
        <v>47</v>
      </c>
      <c r="L278" s="41" t="s">
        <v>41</v>
      </c>
      <c r="M278" s="41" t="s">
        <v>75</v>
      </c>
    </row>
    <row r="279" spans="1:13">
      <c r="A279" s="41">
        <v>489</v>
      </c>
      <c r="B279" s="78" t="s">
        <v>3739</v>
      </c>
      <c r="C279" s="41"/>
      <c r="D279" s="41"/>
      <c r="E279" s="56">
        <v>36.32</v>
      </c>
      <c r="F279" s="56">
        <v>36.32</v>
      </c>
      <c r="G279" s="56">
        <v>31.05</v>
      </c>
      <c r="H279" s="56">
        <v>31.05</v>
      </c>
      <c r="I279" s="56">
        <v>25.48</v>
      </c>
      <c r="J279" s="56">
        <v>25.48</v>
      </c>
      <c r="K279" s="48" t="s">
        <v>47</v>
      </c>
      <c r="L279" s="41" t="s">
        <v>41</v>
      </c>
      <c r="M279" s="41" t="s">
        <v>75</v>
      </c>
    </row>
    <row r="280" spans="1:13">
      <c r="A280" s="41">
        <v>490</v>
      </c>
      <c r="B280" s="78" t="s">
        <v>3740</v>
      </c>
      <c r="C280" s="41"/>
      <c r="D280" s="41"/>
      <c r="E280" s="56">
        <v>45.73</v>
      </c>
      <c r="F280" s="56">
        <v>45.73</v>
      </c>
      <c r="G280" s="56"/>
      <c r="H280" s="56"/>
      <c r="I280" s="56"/>
      <c r="J280" s="56"/>
      <c r="K280" s="48" t="s">
        <v>47</v>
      </c>
      <c r="L280" s="41" t="s">
        <v>41</v>
      </c>
      <c r="M280" s="41" t="s">
        <v>75</v>
      </c>
    </row>
    <row r="281" spans="1:13">
      <c r="A281" s="41">
        <v>491</v>
      </c>
      <c r="B281" s="78" t="s">
        <v>52356</v>
      </c>
      <c r="C281" s="41"/>
      <c r="D281" s="41"/>
      <c r="E281" s="56">
        <v>18.64</v>
      </c>
      <c r="F281" s="56">
        <v>18.64</v>
      </c>
      <c r="G281" s="56">
        <v>0.06</v>
      </c>
      <c r="H281" s="56">
        <v>0.06</v>
      </c>
      <c r="I281" s="56"/>
      <c r="J281" s="56"/>
      <c r="K281" s="48" t="s">
        <v>47</v>
      </c>
      <c r="L281" s="41" t="s">
        <v>41</v>
      </c>
      <c r="M281" s="41" t="s">
        <v>75</v>
      </c>
    </row>
    <row r="282" spans="1:13">
      <c r="A282" s="41">
        <v>492</v>
      </c>
      <c r="B282" s="78" t="s">
        <v>52357</v>
      </c>
      <c r="C282" s="41"/>
      <c r="D282" s="41"/>
      <c r="E282" s="56">
        <v>48.1</v>
      </c>
      <c r="F282" s="56">
        <v>48.1</v>
      </c>
      <c r="G282" s="56">
        <v>28.51</v>
      </c>
      <c r="H282" s="56">
        <v>28.51</v>
      </c>
      <c r="I282" s="56"/>
      <c r="J282" s="56"/>
      <c r="K282" s="48" t="s">
        <v>47</v>
      </c>
      <c r="L282" s="41" t="s">
        <v>41</v>
      </c>
      <c r="M282" s="41" t="s">
        <v>75</v>
      </c>
    </row>
    <row r="283" spans="1:13">
      <c r="A283" s="41">
        <v>493</v>
      </c>
      <c r="B283" s="78" t="s">
        <v>52358</v>
      </c>
      <c r="C283" s="41"/>
      <c r="D283" s="41"/>
      <c r="E283" s="56">
        <v>46.99</v>
      </c>
      <c r="F283" s="56">
        <v>46.99</v>
      </c>
      <c r="G283" s="56">
        <v>29.82</v>
      </c>
      <c r="H283" s="56">
        <v>29.82</v>
      </c>
      <c r="I283" s="56"/>
      <c r="J283" s="56"/>
      <c r="K283" s="48" t="s">
        <v>47</v>
      </c>
      <c r="L283" s="41" t="s">
        <v>41</v>
      </c>
      <c r="M283" s="41" t="s">
        <v>75</v>
      </c>
    </row>
    <row r="284" spans="1:13">
      <c r="A284" s="41">
        <v>494</v>
      </c>
      <c r="B284" s="78" t="s">
        <v>52359</v>
      </c>
      <c r="C284" s="41"/>
      <c r="D284" s="41"/>
      <c r="E284" s="56">
        <v>25.52</v>
      </c>
      <c r="F284" s="56">
        <v>25.52</v>
      </c>
      <c r="G284" s="56"/>
      <c r="H284" s="56"/>
      <c r="I284" s="56"/>
      <c r="J284" s="56"/>
      <c r="K284" s="48" t="s">
        <v>47</v>
      </c>
      <c r="L284" s="41" t="s">
        <v>41</v>
      </c>
      <c r="M284" s="41" t="s">
        <v>75</v>
      </c>
    </row>
    <row r="285" spans="1:13">
      <c r="A285" s="41">
        <v>495</v>
      </c>
      <c r="B285" s="78" t="s">
        <v>52360</v>
      </c>
      <c r="C285" s="41"/>
      <c r="D285" s="41"/>
      <c r="E285" s="56">
        <v>54.39</v>
      </c>
      <c r="F285" s="56">
        <v>54.39</v>
      </c>
      <c r="G285" s="56"/>
      <c r="H285" s="56"/>
      <c r="I285" s="56"/>
      <c r="J285" s="56"/>
      <c r="K285" s="48" t="s">
        <v>47</v>
      </c>
      <c r="L285" s="41" t="s">
        <v>41</v>
      </c>
      <c r="M285" s="41" t="s">
        <v>75</v>
      </c>
    </row>
    <row r="286" spans="1:13">
      <c r="A286" s="41">
        <v>496</v>
      </c>
      <c r="B286" s="78" t="s">
        <v>3741</v>
      </c>
      <c r="C286" s="41"/>
      <c r="D286" s="41"/>
      <c r="E286" s="56">
        <v>102.6</v>
      </c>
      <c r="F286" s="56">
        <v>102.6</v>
      </c>
      <c r="G286" s="56"/>
      <c r="H286" s="56"/>
      <c r="I286" s="56"/>
      <c r="J286" s="56"/>
      <c r="K286" s="48" t="s">
        <v>47</v>
      </c>
      <c r="L286" s="41" t="s">
        <v>41</v>
      </c>
      <c r="M286" s="41" t="s">
        <v>75</v>
      </c>
    </row>
    <row r="287" spans="1:13">
      <c r="A287" s="41">
        <v>497</v>
      </c>
      <c r="B287" s="78" t="s">
        <v>52361</v>
      </c>
      <c r="C287" s="41"/>
      <c r="D287" s="41"/>
      <c r="E287" s="56">
        <v>76.209999999999994</v>
      </c>
      <c r="F287" s="56">
        <v>76.209999999999994</v>
      </c>
      <c r="G287" s="56">
        <v>58.2</v>
      </c>
      <c r="H287" s="56">
        <v>58.2</v>
      </c>
      <c r="I287" s="56">
        <v>42</v>
      </c>
      <c r="J287" s="56">
        <v>42</v>
      </c>
      <c r="K287" s="48" t="s">
        <v>47</v>
      </c>
      <c r="L287" s="41" t="s">
        <v>41</v>
      </c>
      <c r="M287" s="41" t="s">
        <v>75</v>
      </c>
    </row>
    <row r="288" spans="1:13">
      <c r="A288" s="41">
        <v>498</v>
      </c>
      <c r="B288" s="78" t="s">
        <v>52362</v>
      </c>
      <c r="C288" s="41"/>
      <c r="D288" s="41"/>
      <c r="E288" s="56">
        <v>27.62</v>
      </c>
      <c r="F288" s="56">
        <v>27.62</v>
      </c>
      <c r="G288" s="56">
        <v>14.36</v>
      </c>
      <c r="H288" s="56">
        <v>14.36</v>
      </c>
      <c r="I288" s="56"/>
      <c r="J288" s="56"/>
      <c r="K288" s="48" t="s">
        <v>47</v>
      </c>
      <c r="L288" s="41" t="s">
        <v>41</v>
      </c>
      <c r="M288" s="41" t="s">
        <v>75</v>
      </c>
    </row>
    <row r="289" spans="1:13">
      <c r="A289" s="41">
        <v>499</v>
      </c>
      <c r="B289" s="78" t="s">
        <v>3700</v>
      </c>
      <c r="C289" s="41"/>
      <c r="D289" s="41"/>
      <c r="E289" s="56">
        <v>57.45</v>
      </c>
      <c r="F289" s="56">
        <v>57.45</v>
      </c>
      <c r="G289" s="56"/>
      <c r="H289" s="56"/>
      <c r="I289" s="56">
        <v>40.6</v>
      </c>
      <c r="J289" s="56">
        <v>40.6</v>
      </c>
      <c r="K289" s="48" t="s">
        <v>47</v>
      </c>
      <c r="L289" s="41" t="s">
        <v>41</v>
      </c>
      <c r="M289" s="41" t="s">
        <v>75</v>
      </c>
    </row>
    <row r="290" spans="1:13">
      <c r="A290" s="41">
        <v>500</v>
      </c>
      <c r="B290" s="78" t="s">
        <v>52363</v>
      </c>
      <c r="C290" s="41"/>
      <c r="D290" s="41"/>
      <c r="E290" s="56">
        <v>12.59</v>
      </c>
      <c r="F290" s="56">
        <v>12.59</v>
      </c>
      <c r="G290" s="56"/>
      <c r="H290" s="56"/>
      <c r="I290" s="56"/>
      <c r="J290" s="56"/>
      <c r="K290" s="48" t="s">
        <v>47</v>
      </c>
      <c r="L290" s="41" t="s">
        <v>41</v>
      </c>
      <c r="M290" s="41" t="s">
        <v>75</v>
      </c>
    </row>
    <row r="291" spans="1:13">
      <c r="A291" s="41">
        <v>501</v>
      </c>
      <c r="B291" s="78" t="s">
        <v>3701</v>
      </c>
      <c r="C291" s="41"/>
      <c r="D291" s="41"/>
      <c r="E291" s="56">
        <v>102.6</v>
      </c>
      <c r="F291" s="56">
        <v>102.6</v>
      </c>
      <c r="G291" s="56">
        <v>93.02</v>
      </c>
      <c r="H291" s="56">
        <v>93.02</v>
      </c>
      <c r="I291" s="56"/>
      <c r="J291" s="56"/>
      <c r="K291" s="48" t="s">
        <v>47</v>
      </c>
      <c r="L291" s="41" t="s">
        <v>41</v>
      </c>
      <c r="M291" s="41" t="s">
        <v>75</v>
      </c>
    </row>
    <row r="292" spans="1:13">
      <c r="A292" s="41">
        <v>502</v>
      </c>
      <c r="B292" s="78" t="s">
        <v>52364</v>
      </c>
      <c r="C292" s="41"/>
      <c r="D292" s="41"/>
      <c r="E292" s="56">
        <v>7.95</v>
      </c>
      <c r="F292" s="56">
        <v>7.95</v>
      </c>
      <c r="G292" s="56"/>
      <c r="H292" s="56"/>
      <c r="I292" s="56"/>
      <c r="J292" s="56"/>
      <c r="K292" s="48" t="s">
        <v>47</v>
      </c>
      <c r="L292" s="41" t="s">
        <v>41</v>
      </c>
      <c r="M292" s="41" t="s">
        <v>75</v>
      </c>
    </row>
    <row r="293" spans="1:13">
      <c r="A293" s="41">
        <v>503</v>
      </c>
      <c r="B293" s="78" t="s">
        <v>52365</v>
      </c>
      <c r="C293" s="41"/>
      <c r="D293" s="41"/>
      <c r="E293" s="56">
        <v>-5.9</v>
      </c>
      <c r="F293" s="56">
        <v>-5.9</v>
      </c>
      <c r="G293" s="56"/>
      <c r="H293" s="56"/>
      <c r="I293" s="56"/>
      <c r="J293" s="56"/>
      <c r="K293" s="48" t="s">
        <v>47</v>
      </c>
      <c r="L293" s="41" t="s">
        <v>41</v>
      </c>
      <c r="M293" s="41" t="s">
        <v>75</v>
      </c>
    </row>
    <row r="294" spans="1:13">
      <c r="A294" s="41">
        <v>504</v>
      </c>
      <c r="B294" s="78" t="s">
        <v>52366</v>
      </c>
      <c r="C294" s="41"/>
      <c r="D294" s="41"/>
      <c r="E294" s="56">
        <v>-132.66999999999999</v>
      </c>
      <c r="F294" s="56">
        <v>-132.66999999999999</v>
      </c>
      <c r="G294" s="56">
        <v>-152.76</v>
      </c>
      <c r="H294" s="56">
        <v>-152.76</v>
      </c>
      <c r="I294" s="56"/>
      <c r="J294" s="56"/>
      <c r="K294" s="48" t="s">
        <v>47</v>
      </c>
      <c r="L294" s="41" t="s">
        <v>41</v>
      </c>
      <c r="M294" s="41" t="s">
        <v>75</v>
      </c>
    </row>
    <row r="295" spans="1:13">
      <c r="A295" s="41">
        <v>505</v>
      </c>
      <c r="B295" s="78" t="s">
        <v>52367</v>
      </c>
      <c r="C295" s="41"/>
      <c r="D295" s="41"/>
      <c r="E295" s="56">
        <v>-42.26</v>
      </c>
      <c r="F295" s="56">
        <v>-42.26</v>
      </c>
      <c r="G295" s="56">
        <v>-47.61</v>
      </c>
      <c r="H295" s="56">
        <v>-47.61</v>
      </c>
      <c r="I295" s="56">
        <v>-46.74</v>
      </c>
      <c r="J295" s="56">
        <v>-46.74</v>
      </c>
      <c r="K295" s="48" t="s">
        <v>47</v>
      </c>
      <c r="L295" s="41" t="s">
        <v>41</v>
      </c>
      <c r="M295" s="41" t="s">
        <v>75</v>
      </c>
    </row>
    <row r="296" spans="1:13">
      <c r="A296" s="41">
        <v>506</v>
      </c>
      <c r="B296" s="78" t="s">
        <v>52368</v>
      </c>
      <c r="C296" s="41"/>
      <c r="D296" s="41"/>
      <c r="E296" s="56">
        <v>-29.16</v>
      </c>
      <c r="F296" s="56">
        <v>-29.16</v>
      </c>
      <c r="G296" s="56">
        <v>-36.880000000000003</v>
      </c>
      <c r="H296" s="56">
        <v>-36.880000000000003</v>
      </c>
      <c r="I296" s="56"/>
      <c r="J296" s="56"/>
      <c r="K296" s="48" t="s">
        <v>47</v>
      </c>
      <c r="L296" s="41" t="s">
        <v>41</v>
      </c>
      <c r="M296" s="41" t="s">
        <v>75</v>
      </c>
    </row>
    <row r="297" spans="1:13">
      <c r="A297" s="53">
        <v>508</v>
      </c>
      <c r="B297" s="78" t="s">
        <v>52761</v>
      </c>
      <c r="C297" s="41"/>
      <c r="D297" s="41"/>
      <c r="E297" s="56">
        <v>4.5599999999999996</v>
      </c>
      <c r="F297" s="56">
        <v>4.5599999999999996</v>
      </c>
      <c r="G297" s="56">
        <v>0.97</v>
      </c>
      <c r="H297" s="56">
        <v>0.97</v>
      </c>
      <c r="I297" s="56"/>
      <c r="J297" s="56"/>
      <c r="K297" s="48" t="s">
        <v>47</v>
      </c>
      <c r="L297" s="41" t="s">
        <v>41</v>
      </c>
      <c r="M297" s="41" t="s">
        <v>75</v>
      </c>
    </row>
    <row r="298" spans="1:13">
      <c r="A298" s="41">
        <v>510</v>
      </c>
      <c r="B298" s="78" t="s">
        <v>52369</v>
      </c>
      <c r="C298" s="41"/>
      <c r="D298" s="41"/>
      <c r="E298" s="56">
        <v>-27.56</v>
      </c>
      <c r="F298" s="56">
        <v>-27.56</v>
      </c>
      <c r="G298" s="56">
        <v>-32.630000000000003</v>
      </c>
      <c r="H298" s="56">
        <v>-32.630000000000003</v>
      </c>
      <c r="I298" s="56"/>
      <c r="J298" s="56"/>
      <c r="K298" s="48" t="s">
        <v>47</v>
      </c>
      <c r="L298" s="41" t="s">
        <v>41</v>
      </c>
      <c r="M298" s="41" t="s">
        <v>75</v>
      </c>
    </row>
    <row r="299" spans="1:13">
      <c r="A299" s="41">
        <v>512</v>
      </c>
      <c r="B299" s="78" t="s">
        <v>52370</v>
      </c>
      <c r="C299" s="41"/>
      <c r="D299" s="41"/>
      <c r="E299" s="56">
        <v>15.48</v>
      </c>
      <c r="F299" s="56">
        <v>15.48</v>
      </c>
      <c r="G299" s="56">
        <v>25.44</v>
      </c>
      <c r="H299" s="56">
        <v>25.44</v>
      </c>
      <c r="I299" s="56">
        <v>7.55</v>
      </c>
      <c r="J299" s="56">
        <v>7.55</v>
      </c>
      <c r="K299" s="48" t="s">
        <v>47</v>
      </c>
      <c r="L299" s="41" t="s">
        <v>41</v>
      </c>
      <c r="M299" s="41" t="s">
        <v>75</v>
      </c>
    </row>
    <row r="300" spans="1:13">
      <c r="A300" s="41">
        <v>513</v>
      </c>
      <c r="B300" s="78" t="s">
        <v>52371</v>
      </c>
      <c r="C300" s="41"/>
      <c r="D300" s="41"/>
      <c r="E300" s="56">
        <v>-158.6</v>
      </c>
      <c r="F300" s="56">
        <v>-158.6</v>
      </c>
      <c r="G300" s="56"/>
      <c r="H300" s="56"/>
      <c r="I300" s="56"/>
      <c r="J300" s="56"/>
      <c r="K300" s="48" t="s">
        <v>47</v>
      </c>
      <c r="L300" s="41" t="s">
        <v>41</v>
      </c>
      <c r="M300" s="41" t="s">
        <v>75</v>
      </c>
    </row>
    <row r="301" spans="1:13">
      <c r="A301" s="41">
        <v>514</v>
      </c>
      <c r="B301" s="78" t="s">
        <v>52372</v>
      </c>
      <c r="C301" s="41"/>
      <c r="D301" s="41"/>
      <c r="E301" s="56">
        <v>-92.6</v>
      </c>
      <c r="F301" s="56">
        <v>-92.6</v>
      </c>
      <c r="G301" s="56"/>
      <c r="H301" s="56"/>
      <c r="I301" s="56"/>
      <c r="J301" s="56"/>
      <c r="K301" s="48" t="s">
        <v>47</v>
      </c>
      <c r="L301" s="41" t="s">
        <v>41</v>
      </c>
      <c r="M301" s="41" t="s">
        <v>75</v>
      </c>
    </row>
    <row r="302" spans="1:13">
      <c r="A302" s="41">
        <v>515</v>
      </c>
      <c r="B302" s="78" t="s">
        <v>52373</v>
      </c>
      <c r="C302" s="41"/>
      <c r="D302" s="41"/>
      <c r="E302" s="56">
        <v>-66.78</v>
      </c>
      <c r="F302" s="56">
        <v>-66.78</v>
      </c>
      <c r="G302" s="56">
        <v>-108.98</v>
      </c>
      <c r="H302" s="56">
        <v>-108.98</v>
      </c>
      <c r="I302" s="56"/>
      <c r="J302" s="56"/>
      <c r="K302" s="48" t="s">
        <v>47</v>
      </c>
      <c r="L302" s="41" t="s">
        <v>41</v>
      </c>
      <c r="M302" s="41" t="s">
        <v>75</v>
      </c>
    </row>
    <row r="303" spans="1:13">
      <c r="A303" s="41">
        <v>516</v>
      </c>
      <c r="B303" s="78" t="s">
        <v>3702</v>
      </c>
      <c r="C303" s="41"/>
      <c r="D303" s="41"/>
      <c r="E303" s="56">
        <v>-62.26</v>
      </c>
      <c r="F303" s="56">
        <v>-62.26</v>
      </c>
      <c r="G303" s="56"/>
      <c r="H303" s="56"/>
      <c r="I303" s="56"/>
      <c r="J303" s="56"/>
      <c r="K303" s="48" t="s">
        <v>47</v>
      </c>
      <c r="L303" s="41" t="s">
        <v>41</v>
      </c>
      <c r="M303" s="41" t="s">
        <v>75</v>
      </c>
    </row>
    <row r="304" spans="1:13">
      <c r="A304" s="41">
        <v>517</v>
      </c>
      <c r="B304" s="78" t="s">
        <v>52374</v>
      </c>
      <c r="C304" s="41"/>
      <c r="D304" s="41"/>
      <c r="E304" s="56">
        <v>-213</v>
      </c>
      <c r="F304" s="56">
        <v>-213</v>
      </c>
      <c r="G304" s="56"/>
      <c r="H304" s="56"/>
      <c r="I304" s="56"/>
      <c r="J304" s="56"/>
      <c r="K304" s="48" t="s">
        <v>47</v>
      </c>
      <c r="L304" s="41" t="s">
        <v>41</v>
      </c>
      <c r="M304" s="41" t="s">
        <v>75</v>
      </c>
    </row>
    <row r="305" spans="1:13">
      <c r="A305" s="41">
        <v>518</v>
      </c>
      <c r="B305" s="78" t="s">
        <v>52375</v>
      </c>
      <c r="C305" s="41"/>
      <c r="D305" s="41"/>
      <c r="E305" s="56">
        <v>-72</v>
      </c>
      <c r="F305" s="56">
        <v>-72</v>
      </c>
      <c r="G305" s="56"/>
      <c r="H305" s="56"/>
      <c r="I305" s="56"/>
      <c r="J305" s="56"/>
      <c r="K305" s="48" t="s">
        <v>47</v>
      </c>
      <c r="L305" s="41" t="s">
        <v>41</v>
      </c>
      <c r="M305" s="41" t="s">
        <v>75</v>
      </c>
    </row>
    <row r="306" spans="1:13">
      <c r="A306" s="41">
        <v>519</v>
      </c>
      <c r="B306" s="78" t="s">
        <v>52376</v>
      </c>
      <c r="C306" s="41"/>
      <c r="D306" s="41"/>
      <c r="E306" s="56">
        <v>-42.26</v>
      </c>
      <c r="F306" s="56">
        <v>-42.26</v>
      </c>
      <c r="G306" s="56">
        <v>-47.61</v>
      </c>
      <c r="H306" s="56">
        <v>-47.61</v>
      </c>
      <c r="I306" s="56"/>
      <c r="J306" s="56"/>
      <c r="K306" s="48" t="s">
        <v>47</v>
      </c>
      <c r="L306" s="41" t="s">
        <v>41</v>
      </c>
      <c r="M306" s="41" t="s">
        <v>75</v>
      </c>
    </row>
    <row r="307" spans="1:13">
      <c r="A307" s="41">
        <v>520</v>
      </c>
      <c r="B307" s="78" t="s">
        <v>52377</v>
      </c>
      <c r="C307" s="41"/>
      <c r="D307" s="41"/>
      <c r="E307" s="56">
        <v>-27.03</v>
      </c>
      <c r="F307" s="56">
        <v>-27.03</v>
      </c>
      <c r="G307" s="56">
        <v>-33.76</v>
      </c>
      <c r="H307" s="56">
        <v>-33.76</v>
      </c>
      <c r="I307" s="56">
        <v>-35.96</v>
      </c>
      <c r="J307" s="56">
        <v>-35.96</v>
      </c>
      <c r="K307" s="48" t="s">
        <v>47</v>
      </c>
      <c r="L307" s="41" t="s">
        <v>41</v>
      </c>
      <c r="M307" s="41" t="s">
        <v>75</v>
      </c>
    </row>
    <row r="308" spans="1:13">
      <c r="A308" s="41">
        <v>521</v>
      </c>
      <c r="B308" s="78" t="s">
        <v>52378</v>
      </c>
      <c r="C308" s="41"/>
      <c r="D308" s="41"/>
      <c r="E308" s="56">
        <v>-14</v>
      </c>
      <c r="F308" s="56">
        <v>-14</v>
      </c>
      <c r="G308" s="56"/>
      <c r="H308" s="56"/>
      <c r="I308" s="56"/>
      <c r="J308" s="56"/>
      <c r="K308" s="48" t="s">
        <v>47</v>
      </c>
      <c r="L308" s="41" t="s">
        <v>41</v>
      </c>
      <c r="M308" s="41" t="s">
        <v>75</v>
      </c>
    </row>
    <row r="309" spans="1:13">
      <c r="A309" s="41">
        <v>523</v>
      </c>
      <c r="B309" s="78" t="s">
        <v>52379</v>
      </c>
      <c r="C309" s="41"/>
      <c r="D309" s="41"/>
      <c r="E309" s="56">
        <v>1.52</v>
      </c>
      <c r="F309" s="56">
        <v>1.52</v>
      </c>
      <c r="G309" s="56">
        <v>2</v>
      </c>
      <c r="H309" s="56">
        <v>2</v>
      </c>
      <c r="I309" s="56">
        <v>3.78</v>
      </c>
      <c r="J309" s="56">
        <v>3.78</v>
      </c>
      <c r="K309" s="48" t="s">
        <v>47</v>
      </c>
      <c r="L309" s="41" t="s">
        <v>41</v>
      </c>
      <c r="M309" s="41" t="s">
        <v>75</v>
      </c>
    </row>
    <row r="310" spans="1:13">
      <c r="A310" s="41">
        <v>526</v>
      </c>
      <c r="B310" s="78" t="s">
        <v>52380</v>
      </c>
      <c r="C310" s="41"/>
      <c r="D310" s="41"/>
      <c r="E310" s="56">
        <v>-29.49</v>
      </c>
      <c r="F310" s="56">
        <v>-29.49</v>
      </c>
      <c r="G310" s="56">
        <v>-49.05</v>
      </c>
      <c r="H310" s="56">
        <v>-49.05</v>
      </c>
      <c r="I310" s="56"/>
      <c r="J310" s="56"/>
      <c r="K310" s="48" t="s">
        <v>47</v>
      </c>
      <c r="L310" s="41" t="s">
        <v>41</v>
      </c>
      <c r="M310" s="41" t="s">
        <v>75</v>
      </c>
    </row>
    <row r="311" spans="1:13">
      <c r="A311" s="41">
        <v>527</v>
      </c>
      <c r="B311" s="78" t="s">
        <v>52381</v>
      </c>
      <c r="C311" s="41"/>
      <c r="D311" s="41"/>
      <c r="E311" s="56">
        <v>-71.989999999999995</v>
      </c>
      <c r="F311" s="56">
        <v>-71.989999999999995</v>
      </c>
      <c r="G311" s="56"/>
      <c r="H311" s="56"/>
      <c r="I311" s="56"/>
      <c r="J311" s="56"/>
      <c r="K311" s="48" t="s">
        <v>47</v>
      </c>
      <c r="L311" s="41" t="s">
        <v>41</v>
      </c>
      <c r="M311" s="41" t="s">
        <v>75</v>
      </c>
    </row>
    <row r="312" spans="1:13">
      <c r="A312" s="41">
        <v>528</v>
      </c>
      <c r="B312" s="78" t="s">
        <v>52382</v>
      </c>
      <c r="C312" s="41"/>
      <c r="D312" s="41"/>
      <c r="E312" s="56">
        <v>-29.8</v>
      </c>
      <c r="F312" s="56">
        <v>-29.8</v>
      </c>
      <c r="G312" s="56"/>
      <c r="H312" s="56"/>
      <c r="I312" s="56">
        <v>-16.861520000000002</v>
      </c>
      <c r="J312" s="56">
        <v>-16.861520000000002</v>
      </c>
      <c r="K312" s="48" t="s">
        <v>47</v>
      </c>
      <c r="L312" s="41" t="s">
        <v>41</v>
      </c>
      <c r="M312" s="41" t="s">
        <v>75</v>
      </c>
    </row>
    <row r="313" spans="1:13">
      <c r="A313" s="41">
        <v>529</v>
      </c>
      <c r="B313" s="78" t="s">
        <v>52383</v>
      </c>
      <c r="C313" s="41"/>
      <c r="D313" s="41"/>
      <c r="E313" s="56">
        <v>16.36</v>
      </c>
      <c r="F313" s="56">
        <v>16.36</v>
      </c>
      <c r="G313" s="56"/>
      <c r="H313" s="56"/>
      <c r="I313" s="56"/>
      <c r="J313" s="56"/>
      <c r="K313" s="48" t="s">
        <v>47</v>
      </c>
      <c r="L313" s="41" t="s">
        <v>41</v>
      </c>
      <c r="M313" s="41" t="s">
        <v>75</v>
      </c>
    </row>
    <row r="314" spans="1:13">
      <c r="A314" s="41">
        <v>530</v>
      </c>
      <c r="B314" s="78" t="s">
        <v>52384</v>
      </c>
      <c r="C314" s="41"/>
      <c r="D314" s="41"/>
      <c r="E314" s="56">
        <v>15.48</v>
      </c>
      <c r="F314" s="56">
        <v>15.48</v>
      </c>
      <c r="G314" s="56">
        <v>25.44</v>
      </c>
      <c r="H314" s="56">
        <v>25.44</v>
      </c>
      <c r="I314" s="56">
        <v>7.55</v>
      </c>
      <c r="J314" s="56">
        <v>7.55</v>
      </c>
      <c r="K314" s="48" t="s">
        <v>47</v>
      </c>
      <c r="L314" s="41" t="s">
        <v>41</v>
      </c>
      <c r="M314" s="41" t="s">
        <v>75</v>
      </c>
    </row>
    <row r="315" spans="1:13">
      <c r="A315" s="41">
        <v>531</v>
      </c>
      <c r="B315" s="78" t="s">
        <v>3742</v>
      </c>
      <c r="C315" s="41"/>
      <c r="D315" s="41"/>
      <c r="E315" s="56">
        <v>51.58</v>
      </c>
      <c r="F315" s="56">
        <v>51.58</v>
      </c>
      <c r="G315" s="56"/>
      <c r="H315" s="56"/>
      <c r="I315" s="56"/>
      <c r="J315" s="56"/>
      <c r="K315" s="48" t="s">
        <v>47</v>
      </c>
      <c r="L315" s="41" t="s">
        <v>41</v>
      </c>
      <c r="M315" s="41" t="s">
        <v>75</v>
      </c>
    </row>
    <row r="316" spans="1:13">
      <c r="A316" s="41">
        <v>532</v>
      </c>
      <c r="B316" s="78" t="s">
        <v>3743</v>
      </c>
      <c r="C316" s="41"/>
      <c r="D316" s="41"/>
      <c r="E316" s="56">
        <v>64.010000000000005</v>
      </c>
      <c r="F316" s="56">
        <v>64.010000000000005</v>
      </c>
      <c r="G316" s="56"/>
      <c r="H316" s="56"/>
      <c r="I316" s="56"/>
      <c r="J316" s="56"/>
      <c r="K316" s="48" t="s">
        <v>47</v>
      </c>
      <c r="L316" s="41" t="s">
        <v>41</v>
      </c>
      <c r="M316" s="41" t="s">
        <v>75</v>
      </c>
    </row>
    <row r="317" spans="1:13">
      <c r="A317" s="41">
        <v>533</v>
      </c>
      <c r="B317" s="78" t="s">
        <v>3727</v>
      </c>
      <c r="C317" s="41"/>
      <c r="D317" s="41"/>
      <c r="E317" s="56">
        <v>177.1</v>
      </c>
      <c r="F317" s="56">
        <v>177.1</v>
      </c>
      <c r="G317" s="56"/>
      <c r="H317" s="56"/>
      <c r="I317" s="56"/>
      <c r="J317" s="56"/>
      <c r="K317" s="48" t="s">
        <v>47</v>
      </c>
      <c r="L317" s="41" t="s">
        <v>41</v>
      </c>
      <c r="M317" s="41" t="s">
        <v>75</v>
      </c>
    </row>
    <row r="318" spans="1:13">
      <c r="A318" s="41">
        <v>534</v>
      </c>
      <c r="B318" s="78" t="s">
        <v>3744</v>
      </c>
      <c r="C318" s="41"/>
      <c r="D318" s="41"/>
      <c r="E318" s="56">
        <v>-291.55</v>
      </c>
      <c r="F318" s="56">
        <v>-291.55</v>
      </c>
      <c r="G318" s="56"/>
      <c r="H318" s="56"/>
      <c r="I318" s="56"/>
      <c r="J318" s="56"/>
      <c r="K318" s="48" t="s">
        <v>47</v>
      </c>
      <c r="L318" s="41" t="s">
        <v>41</v>
      </c>
      <c r="M318" s="41" t="s">
        <v>75</v>
      </c>
    </row>
    <row r="319" spans="1:13">
      <c r="A319" s="41">
        <v>535</v>
      </c>
      <c r="B319" s="78" t="s">
        <v>3745</v>
      </c>
      <c r="C319" s="41"/>
      <c r="D319" s="41"/>
      <c r="E319" s="56">
        <v>-306.7</v>
      </c>
      <c r="F319" s="56">
        <v>-306.7</v>
      </c>
      <c r="G319" s="56"/>
      <c r="H319" s="56"/>
      <c r="I319" s="56"/>
      <c r="J319" s="56"/>
      <c r="K319" s="48" t="s">
        <v>47</v>
      </c>
      <c r="L319" s="41" t="s">
        <v>41</v>
      </c>
      <c r="M319" s="41" t="s">
        <v>75</v>
      </c>
    </row>
    <row r="320" spans="1:13">
      <c r="A320" s="41">
        <v>536</v>
      </c>
      <c r="B320" s="78" t="s">
        <v>52385</v>
      </c>
      <c r="C320" s="41"/>
      <c r="D320" s="41"/>
      <c r="E320" s="56">
        <v>-288.58</v>
      </c>
      <c r="F320" s="56">
        <v>-288.58</v>
      </c>
      <c r="G320" s="56">
        <v>-341.14</v>
      </c>
      <c r="H320" s="56">
        <v>-341.14</v>
      </c>
      <c r="I320" s="56">
        <v>-356.62</v>
      </c>
      <c r="J320" s="56">
        <v>-356.62</v>
      </c>
      <c r="K320" s="48" t="s">
        <v>47</v>
      </c>
      <c r="L320" s="41" t="s">
        <v>41</v>
      </c>
      <c r="M320" s="41" t="s">
        <v>75</v>
      </c>
    </row>
    <row r="321" spans="1:13">
      <c r="A321" s="41">
        <v>537</v>
      </c>
      <c r="B321" s="78" t="s">
        <v>52386</v>
      </c>
      <c r="C321" s="41"/>
      <c r="D321" s="41"/>
      <c r="E321" s="56">
        <v>-289.10000000000002</v>
      </c>
      <c r="F321" s="56">
        <v>-289.10000000000002</v>
      </c>
      <c r="G321" s="56"/>
      <c r="H321" s="56"/>
      <c r="I321" s="56"/>
      <c r="J321" s="56"/>
      <c r="K321" s="48" t="s">
        <v>47</v>
      </c>
      <c r="L321" s="41" t="s">
        <v>41</v>
      </c>
      <c r="M321" s="41" t="s">
        <v>75</v>
      </c>
    </row>
    <row r="322" spans="1:13">
      <c r="A322" s="41">
        <v>538</v>
      </c>
      <c r="B322" s="78" t="s">
        <v>3703</v>
      </c>
      <c r="C322" s="41"/>
      <c r="D322" s="41"/>
      <c r="E322" s="56">
        <v>-287.76</v>
      </c>
      <c r="F322" s="56">
        <v>-287.76</v>
      </c>
      <c r="G322" s="56"/>
      <c r="H322" s="56"/>
      <c r="I322" s="56">
        <v>-305.39999999999998</v>
      </c>
      <c r="J322" s="56">
        <v>-305.39999999999998</v>
      </c>
      <c r="K322" s="48" t="s">
        <v>47</v>
      </c>
      <c r="L322" s="41" t="s">
        <v>41</v>
      </c>
      <c r="M322" s="41" t="s">
        <v>75</v>
      </c>
    </row>
    <row r="323" spans="1:13">
      <c r="A323" s="41">
        <v>539</v>
      </c>
      <c r="B323" s="78" t="s">
        <v>3704</v>
      </c>
      <c r="C323" s="41"/>
      <c r="D323" s="41"/>
      <c r="E323" s="56">
        <v>-325.18</v>
      </c>
      <c r="F323" s="56">
        <v>-325.18</v>
      </c>
      <c r="G323" s="56"/>
      <c r="H323" s="56"/>
      <c r="I323" s="56">
        <v>-361.75</v>
      </c>
      <c r="J323" s="56">
        <v>-361.75</v>
      </c>
      <c r="K323" s="48" t="s">
        <v>47</v>
      </c>
      <c r="L323" s="41" t="s">
        <v>41</v>
      </c>
      <c r="M323" s="41" t="s">
        <v>75</v>
      </c>
    </row>
    <row r="324" spans="1:13">
      <c r="A324" s="41">
        <v>540</v>
      </c>
      <c r="B324" s="78" t="s">
        <v>52387</v>
      </c>
      <c r="C324" s="41"/>
      <c r="D324" s="41"/>
      <c r="E324" s="56">
        <v>-417.3</v>
      </c>
      <c r="F324" s="56">
        <v>-417.3</v>
      </c>
      <c r="G324" s="56"/>
      <c r="H324" s="56"/>
      <c r="I324" s="56"/>
      <c r="J324" s="56"/>
      <c r="K324" s="48" t="s">
        <v>47</v>
      </c>
      <c r="L324" s="41" t="s">
        <v>41</v>
      </c>
      <c r="M324" s="41" t="s">
        <v>75</v>
      </c>
    </row>
    <row r="325" spans="1:13">
      <c r="A325" s="41">
        <v>541</v>
      </c>
      <c r="B325" s="78" t="s">
        <v>52388</v>
      </c>
      <c r="C325" s="41"/>
      <c r="D325" s="41"/>
      <c r="E325" s="56">
        <v>-316.8</v>
      </c>
      <c r="F325" s="56">
        <v>-316.8</v>
      </c>
      <c r="G325" s="56"/>
      <c r="H325" s="56"/>
      <c r="I325" s="56"/>
      <c r="J325" s="56"/>
      <c r="K325" s="48" t="s">
        <v>47</v>
      </c>
      <c r="L325" s="41" t="s">
        <v>41</v>
      </c>
      <c r="M325" s="41" t="s">
        <v>75</v>
      </c>
    </row>
    <row r="326" spans="1:13">
      <c r="A326" s="41">
        <v>542</v>
      </c>
      <c r="B326" s="78" t="s">
        <v>3728</v>
      </c>
      <c r="C326" s="41"/>
      <c r="D326" s="41"/>
      <c r="E326" s="56">
        <v>-296.3</v>
      </c>
      <c r="F326" s="56">
        <v>-296.3</v>
      </c>
      <c r="G326" s="56"/>
      <c r="H326" s="56"/>
      <c r="I326" s="56"/>
      <c r="J326" s="56"/>
      <c r="K326" s="48" t="s">
        <v>47</v>
      </c>
      <c r="L326" s="41" t="s">
        <v>41</v>
      </c>
      <c r="M326" s="41" t="s">
        <v>75</v>
      </c>
    </row>
    <row r="327" spans="1:13">
      <c r="A327" s="41">
        <v>543</v>
      </c>
      <c r="B327" s="78" t="s">
        <v>52389</v>
      </c>
      <c r="C327" s="41"/>
      <c r="D327" s="41"/>
      <c r="E327" s="56">
        <v>-158.6</v>
      </c>
      <c r="F327" s="56">
        <v>-158.6</v>
      </c>
      <c r="G327" s="56"/>
      <c r="H327" s="56"/>
      <c r="I327" s="56"/>
      <c r="J327" s="56"/>
      <c r="K327" s="48" t="s">
        <v>47</v>
      </c>
      <c r="L327" s="41" t="s">
        <v>41</v>
      </c>
      <c r="M327" s="41" t="s">
        <v>75</v>
      </c>
    </row>
    <row r="328" spans="1:13">
      <c r="A328" s="41">
        <v>544</v>
      </c>
      <c r="B328" s="78" t="s">
        <v>52390</v>
      </c>
      <c r="C328" s="41"/>
      <c r="D328" s="41"/>
      <c r="E328" s="56">
        <v>-91.4</v>
      </c>
      <c r="F328" s="56">
        <v>-91.4</v>
      </c>
      <c r="G328" s="56"/>
      <c r="H328" s="56"/>
      <c r="I328" s="56"/>
      <c r="J328" s="56"/>
      <c r="K328" s="48" t="s">
        <v>47</v>
      </c>
      <c r="L328" s="41" t="s">
        <v>41</v>
      </c>
      <c r="M328" s="41" t="s">
        <v>75</v>
      </c>
    </row>
    <row r="329" spans="1:13">
      <c r="A329" s="41">
        <v>553</v>
      </c>
      <c r="B329" s="78" t="s">
        <v>52391</v>
      </c>
      <c r="C329" s="41"/>
      <c r="D329" s="41"/>
      <c r="E329" s="56"/>
      <c r="F329" s="56"/>
      <c r="G329" s="56">
        <v>-352.37648000000002</v>
      </c>
      <c r="H329" s="56">
        <v>-352.37648000000002</v>
      </c>
      <c r="I329" s="56"/>
      <c r="J329" s="56"/>
      <c r="K329" s="48" t="s">
        <v>50</v>
      </c>
      <c r="L329" s="41" t="s">
        <v>41</v>
      </c>
      <c r="M329" s="41" t="s">
        <v>75</v>
      </c>
    </row>
    <row r="330" spans="1:13">
      <c r="A330" s="41">
        <v>555</v>
      </c>
      <c r="B330" s="78" t="s">
        <v>52392</v>
      </c>
      <c r="C330" s="41"/>
      <c r="D330" s="41"/>
      <c r="E330" s="56">
        <v>-132.04704000000001</v>
      </c>
      <c r="F330" s="56">
        <v>-132.04704000000001</v>
      </c>
      <c r="G330" s="56"/>
      <c r="H330" s="56"/>
      <c r="I330" s="56"/>
      <c r="J330" s="56"/>
      <c r="K330" s="48" t="s">
        <v>50</v>
      </c>
      <c r="L330" s="41" t="s">
        <v>41</v>
      </c>
      <c r="M330" s="41" t="s">
        <v>75</v>
      </c>
    </row>
    <row r="331" spans="1:13">
      <c r="A331" s="41">
        <v>556</v>
      </c>
      <c r="B331" s="78" t="s">
        <v>52393</v>
      </c>
      <c r="C331" s="41"/>
      <c r="D331" s="41"/>
      <c r="E331" s="56"/>
      <c r="F331" s="56"/>
      <c r="G331" s="56"/>
      <c r="H331" s="56"/>
      <c r="I331" s="56">
        <v>19.664800000000003</v>
      </c>
      <c r="J331" s="56">
        <v>19.664800000000003</v>
      </c>
      <c r="K331" s="48" t="s">
        <v>50</v>
      </c>
      <c r="L331" s="41" t="s">
        <v>41</v>
      </c>
      <c r="M331" s="41" t="s">
        <v>75</v>
      </c>
    </row>
    <row r="332" spans="1:13">
      <c r="A332" s="41">
        <v>557</v>
      </c>
      <c r="B332" s="78" t="s">
        <v>3705</v>
      </c>
      <c r="C332" s="41"/>
      <c r="D332" s="41"/>
      <c r="E332" s="56">
        <v>9.6231999999999989</v>
      </c>
      <c r="F332" s="56">
        <v>9.6231999999999989</v>
      </c>
      <c r="G332" s="56">
        <v>-85.144400000000005</v>
      </c>
      <c r="H332" s="56">
        <v>-85.144400000000005</v>
      </c>
      <c r="I332" s="56">
        <v>0</v>
      </c>
      <c r="J332" s="56">
        <v>0</v>
      </c>
      <c r="K332" s="48" t="s">
        <v>50</v>
      </c>
      <c r="L332" s="41" t="s">
        <v>41</v>
      </c>
      <c r="M332" s="41" t="s">
        <v>75</v>
      </c>
    </row>
    <row r="333" spans="1:13">
      <c r="A333" s="41">
        <v>558</v>
      </c>
      <c r="B333" s="78" t="s">
        <v>52394</v>
      </c>
      <c r="C333" s="41"/>
      <c r="D333" s="41"/>
      <c r="E333" s="56"/>
      <c r="F333" s="56"/>
      <c r="G333" s="56">
        <v>140.54056000000003</v>
      </c>
      <c r="H333" s="56">
        <v>140.54056000000003</v>
      </c>
      <c r="I333" s="56"/>
      <c r="J333" s="56"/>
      <c r="K333" s="48" t="s">
        <v>50</v>
      </c>
      <c r="L333" s="41" t="s">
        <v>41</v>
      </c>
      <c r="M333" s="41" t="s">
        <v>75</v>
      </c>
    </row>
    <row r="334" spans="1:13">
      <c r="A334" s="41">
        <v>559</v>
      </c>
      <c r="B334" s="78" t="s">
        <v>3706</v>
      </c>
      <c r="C334" s="41"/>
      <c r="D334" s="41"/>
      <c r="E334" s="56"/>
      <c r="F334" s="56"/>
      <c r="G334" s="56">
        <v>189.28416000000001</v>
      </c>
      <c r="H334" s="56">
        <v>189.28416000000001</v>
      </c>
      <c r="I334" s="56"/>
      <c r="J334" s="56"/>
      <c r="K334" s="48" t="s">
        <v>50</v>
      </c>
      <c r="L334" s="41" t="s">
        <v>41</v>
      </c>
      <c r="M334" s="41" t="s">
        <v>75</v>
      </c>
    </row>
    <row r="335" spans="1:13">
      <c r="A335" s="41">
        <v>560</v>
      </c>
      <c r="B335" s="78" t="s">
        <v>52395</v>
      </c>
      <c r="C335" s="41"/>
      <c r="D335" s="41"/>
      <c r="E335" s="56">
        <v>-20.501600000000003</v>
      </c>
      <c r="F335" s="56">
        <v>-20.501600000000003</v>
      </c>
      <c r="G335" s="56">
        <v>42.007359999999998</v>
      </c>
      <c r="H335" s="56">
        <v>42.007359999999998</v>
      </c>
      <c r="I335" s="56"/>
      <c r="J335" s="56"/>
      <c r="K335" s="48" t="s">
        <v>50</v>
      </c>
      <c r="L335" s="41" t="s">
        <v>41</v>
      </c>
      <c r="M335" s="41" t="s">
        <v>75</v>
      </c>
    </row>
    <row r="336" spans="1:13">
      <c r="A336" s="41">
        <v>561</v>
      </c>
      <c r="B336" s="78" t="s">
        <v>52396</v>
      </c>
      <c r="C336" s="41"/>
      <c r="D336" s="41"/>
      <c r="E336" s="56">
        <v>-132.04704000000001</v>
      </c>
      <c r="F336" s="56">
        <v>-132.04704000000001</v>
      </c>
      <c r="G336" s="56"/>
      <c r="H336" s="56"/>
      <c r="I336" s="56">
        <v>-166.23032000000001</v>
      </c>
      <c r="J336" s="56">
        <v>-166.23032000000001</v>
      </c>
      <c r="K336" s="48" t="s">
        <v>50</v>
      </c>
      <c r="L336" s="41" t="s">
        <v>41</v>
      </c>
      <c r="M336" s="41" t="s">
        <v>75</v>
      </c>
    </row>
    <row r="337" spans="1:13">
      <c r="A337" s="41">
        <v>562</v>
      </c>
      <c r="B337" s="78" t="s">
        <v>52397</v>
      </c>
      <c r="C337" s="41"/>
      <c r="D337" s="41"/>
      <c r="E337" s="56">
        <v>53.471519999999998</v>
      </c>
      <c r="F337" s="56">
        <v>53.471519999999998</v>
      </c>
      <c r="G337" s="56"/>
      <c r="H337" s="56"/>
      <c r="I337" s="56">
        <v>36.777359999999994</v>
      </c>
      <c r="J337" s="56">
        <v>36.777359999999994</v>
      </c>
      <c r="K337" s="48" t="s">
        <v>50</v>
      </c>
      <c r="L337" s="41" t="s">
        <v>41</v>
      </c>
      <c r="M337" s="41" t="s">
        <v>75</v>
      </c>
    </row>
    <row r="338" spans="1:13">
      <c r="A338" s="41">
        <v>563</v>
      </c>
      <c r="B338" s="78" t="s">
        <v>52398</v>
      </c>
      <c r="C338" s="41"/>
      <c r="D338" s="41"/>
      <c r="E338" s="56">
        <v>66.944000000000003</v>
      </c>
      <c r="F338" s="56">
        <v>66.944000000000003</v>
      </c>
      <c r="G338" s="56">
        <v>36.693680000000001</v>
      </c>
      <c r="H338" s="56">
        <v>36.693680000000001</v>
      </c>
      <c r="I338" s="56"/>
      <c r="J338" s="56"/>
      <c r="K338" s="48" t="s">
        <v>50</v>
      </c>
      <c r="L338" s="41" t="s">
        <v>41</v>
      </c>
      <c r="M338" s="41" t="s">
        <v>75</v>
      </c>
    </row>
    <row r="339" spans="1:13">
      <c r="A339" s="41">
        <v>564</v>
      </c>
      <c r="B339" s="78" t="s">
        <v>52399</v>
      </c>
      <c r="C339" s="41"/>
      <c r="D339" s="41"/>
      <c r="E339" s="56">
        <v>125.1016</v>
      </c>
      <c r="F339" s="56">
        <v>125.1016</v>
      </c>
      <c r="G339" s="56"/>
      <c r="H339" s="56"/>
      <c r="I339" s="56"/>
      <c r="J339" s="56"/>
      <c r="K339" s="48" t="s">
        <v>50</v>
      </c>
      <c r="L339" s="41" t="s">
        <v>41</v>
      </c>
      <c r="M339" s="41" t="s">
        <v>75</v>
      </c>
    </row>
    <row r="340" spans="1:13">
      <c r="A340" s="41">
        <v>565</v>
      </c>
      <c r="B340" s="78" t="s">
        <v>52400</v>
      </c>
      <c r="C340" s="41"/>
      <c r="D340" s="41"/>
      <c r="E340" s="56">
        <v>-85.3536</v>
      </c>
      <c r="F340" s="56">
        <v>-85.3536</v>
      </c>
      <c r="G340" s="56"/>
      <c r="H340" s="56"/>
      <c r="I340" s="56"/>
      <c r="J340" s="56"/>
      <c r="K340" s="48" t="s">
        <v>50</v>
      </c>
      <c r="L340" s="41" t="s">
        <v>41</v>
      </c>
      <c r="M340" s="41" t="s">
        <v>75</v>
      </c>
    </row>
    <row r="341" spans="1:13">
      <c r="A341" s="41">
        <v>566</v>
      </c>
      <c r="B341" s="78" t="s">
        <v>52401</v>
      </c>
      <c r="C341" s="41"/>
      <c r="D341" s="41"/>
      <c r="E341" s="56"/>
      <c r="F341" s="56"/>
      <c r="G341" s="56"/>
      <c r="H341" s="56"/>
      <c r="I341" s="56">
        <v>128.82535999999999</v>
      </c>
      <c r="J341" s="56">
        <v>128.82535999999999</v>
      </c>
      <c r="K341" s="48" t="s">
        <v>50</v>
      </c>
      <c r="L341" s="41" t="s">
        <v>41</v>
      </c>
      <c r="M341" s="41" t="s">
        <v>75</v>
      </c>
    </row>
    <row r="342" spans="1:13">
      <c r="A342" s="41">
        <v>567</v>
      </c>
      <c r="B342" s="78" t="s">
        <v>3707</v>
      </c>
      <c r="C342" s="41"/>
      <c r="D342" s="41"/>
      <c r="E342" s="56">
        <v>-7.5312000000000001</v>
      </c>
      <c r="F342" s="56">
        <v>-7.5312000000000001</v>
      </c>
      <c r="G342" s="56">
        <v>-83.68</v>
      </c>
      <c r="H342" s="56">
        <v>-83.68</v>
      </c>
      <c r="I342" s="56"/>
      <c r="J342" s="56"/>
      <c r="K342" s="48" t="s">
        <v>50</v>
      </c>
      <c r="L342" s="41" t="s">
        <v>41</v>
      </c>
      <c r="M342" s="41" t="s">
        <v>75</v>
      </c>
    </row>
    <row r="343" spans="1:13">
      <c r="A343" s="41">
        <v>568</v>
      </c>
      <c r="B343" s="78" t="s">
        <v>3708</v>
      </c>
      <c r="C343" s="41"/>
      <c r="D343" s="41"/>
      <c r="E343" s="56">
        <v>9.6231999999999989</v>
      </c>
      <c r="F343" s="56">
        <v>9.6231999999999989</v>
      </c>
      <c r="G343" s="56"/>
      <c r="H343" s="56"/>
      <c r="I343" s="56">
        <v>-85.144400000000005</v>
      </c>
      <c r="J343" s="56">
        <v>-85.144400000000005</v>
      </c>
      <c r="K343" s="48" t="s">
        <v>50</v>
      </c>
      <c r="L343" s="41" t="s">
        <v>41</v>
      </c>
      <c r="M343" s="41" t="s">
        <v>75</v>
      </c>
    </row>
    <row r="344" spans="1:13">
      <c r="A344" s="41">
        <v>569</v>
      </c>
      <c r="B344" s="78" t="s">
        <v>52402</v>
      </c>
      <c r="C344" s="41"/>
      <c r="D344" s="41"/>
      <c r="E344" s="56">
        <v>155.56</v>
      </c>
      <c r="F344" s="56">
        <v>155.56</v>
      </c>
      <c r="G344" s="56"/>
      <c r="H344" s="56"/>
      <c r="I344" s="56"/>
      <c r="J344" s="56"/>
      <c r="K344" s="48" t="s">
        <v>49</v>
      </c>
      <c r="L344" s="41" t="s">
        <v>41</v>
      </c>
      <c r="M344" s="41" t="s">
        <v>75</v>
      </c>
    </row>
    <row r="345" spans="1:13">
      <c r="A345" s="41">
        <v>574</v>
      </c>
      <c r="B345" s="78" t="s">
        <v>52403</v>
      </c>
      <c r="C345" s="41"/>
      <c r="D345" s="41"/>
      <c r="E345" s="56">
        <v>-673.81</v>
      </c>
      <c r="F345" s="56">
        <v>-673.81</v>
      </c>
      <c r="G345" s="56">
        <v>-709.07</v>
      </c>
      <c r="H345" s="56">
        <v>-709.07</v>
      </c>
      <c r="I345" s="56"/>
      <c r="J345" s="56"/>
      <c r="K345" s="48" t="s">
        <v>47</v>
      </c>
      <c r="L345" s="41" t="s">
        <v>41</v>
      </c>
      <c r="M345" s="41" t="s">
        <v>76</v>
      </c>
    </row>
    <row r="346" spans="1:13">
      <c r="A346" s="41">
        <v>575</v>
      </c>
      <c r="B346" s="78" t="s">
        <v>52404</v>
      </c>
      <c r="C346" s="41"/>
      <c r="D346" s="41"/>
      <c r="E346" s="56">
        <v>-221.12</v>
      </c>
      <c r="F346" s="56">
        <v>-221.12</v>
      </c>
      <c r="G346" s="56"/>
      <c r="H346" s="56"/>
      <c r="I346" s="56"/>
      <c r="J346" s="56"/>
      <c r="K346" s="48" t="s">
        <v>47</v>
      </c>
      <c r="L346" s="41" t="s">
        <v>41</v>
      </c>
      <c r="M346" s="41" t="s">
        <v>76</v>
      </c>
    </row>
    <row r="347" spans="1:13">
      <c r="A347" s="41">
        <v>576</v>
      </c>
      <c r="B347" s="78" t="s">
        <v>52405</v>
      </c>
      <c r="C347" s="41"/>
      <c r="D347" s="41"/>
      <c r="E347" s="56">
        <v>-204.46</v>
      </c>
      <c r="F347" s="56">
        <v>-204.46</v>
      </c>
      <c r="G347" s="56"/>
      <c r="H347" s="56"/>
      <c r="I347" s="56"/>
      <c r="J347" s="56"/>
      <c r="K347" s="48" t="s">
        <v>47</v>
      </c>
      <c r="L347" s="41" t="s">
        <v>41</v>
      </c>
      <c r="M347" s="41" t="s">
        <v>76</v>
      </c>
    </row>
    <row r="348" spans="1:13">
      <c r="A348" s="41">
        <v>577</v>
      </c>
      <c r="B348" s="78" t="s">
        <v>52406</v>
      </c>
      <c r="C348" s="41"/>
      <c r="D348" s="41"/>
      <c r="E348" s="56">
        <v>-202.92</v>
      </c>
      <c r="F348" s="56">
        <v>-202.92</v>
      </c>
      <c r="G348" s="56"/>
      <c r="H348" s="56"/>
      <c r="I348" s="56"/>
      <c r="J348" s="56"/>
      <c r="K348" s="48" t="s">
        <v>47</v>
      </c>
      <c r="L348" s="41" t="s">
        <v>41</v>
      </c>
      <c r="M348" s="41" t="s">
        <v>76</v>
      </c>
    </row>
    <row r="349" spans="1:13">
      <c r="A349" s="41">
        <v>578</v>
      </c>
      <c r="B349" s="78" t="s">
        <v>52407</v>
      </c>
      <c r="C349" s="41"/>
      <c r="D349" s="41"/>
      <c r="E349" s="56">
        <v>-454.74</v>
      </c>
      <c r="F349" s="56">
        <v>-454.74</v>
      </c>
      <c r="G349" s="56">
        <v>-487.23</v>
      </c>
      <c r="H349" s="56">
        <v>-487.23</v>
      </c>
      <c r="I349" s="56"/>
      <c r="J349" s="56"/>
      <c r="K349" s="48" t="s">
        <v>47</v>
      </c>
      <c r="L349" s="41" t="s">
        <v>41</v>
      </c>
      <c r="M349" s="41" t="s">
        <v>76</v>
      </c>
    </row>
    <row r="350" spans="1:13">
      <c r="A350" s="41">
        <v>579</v>
      </c>
      <c r="B350" s="78" t="s">
        <v>52408</v>
      </c>
      <c r="C350" s="41"/>
      <c r="D350" s="41"/>
      <c r="E350" s="56">
        <v>-411.39</v>
      </c>
      <c r="F350" s="56">
        <v>-411.39</v>
      </c>
      <c r="G350" s="56">
        <v>-400.37</v>
      </c>
      <c r="H350" s="56">
        <v>-400.37</v>
      </c>
      <c r="I350" s="56">
        <v>-428.77</v>
      </c>
      <c r="J350" s="56">
        <v>-428.77</v>
      </c>
      <c r="K350" s="48" t="s">
        <v>47</v>
      </c>
      <c r="L350" s="41" t="s">
        <v>41</v>
      </c>
      <c r="M350" s="41" t="s">
        <v>76</v>
      </c>
    </row>
    <row r="351" spans="1:13">
      <c r="A351" s="41">
        <v>580</v>
      </c>
      <c r="B351" s="78" t="s">
        <v>52409</v>
      </c>
      <c r="C351" s="41"/>
      <c r="D351" s="41"/>
      <c r="E351" s="56">
        <v>-462.7</v>
      </c>
      <c r="F351" s="56">
        <v>-462.7</v>
      </c>
      <c r="G351" s="56">
        <v>-466</v>
      </c>
      <c r="H351" s="56">
        <v>-466</v>
      </c>
      <c r="I351" s="56"/>
      <c r="J351" s="56"/>
      <c r="K351" s="48" t="s">
        <v>47</v>
      </c>
      <c r="L351" s="41" t="s">
        <v>41</v>
      </c>
      <c r="M351" s="41" t="s">
        <v>76</v>
      </c>
    </row>
    <row r="352" spans="1:13">
      <c r="A352" s="41">
        <v>581</v>
      </c>
      <c r="B352" s="78" t="s">
        <v>52410</v>
      </c>
      <c r="C352" s="41"/>
      <c r="D352" s="41"/>
      <c r="E352" s="56">
        <v>-271.14</v>
      </c>
      <c r="F352" s="56">
        <v>-271.14</v>
      </c>
      <c r="G352" s="56"/>
      <c r="H352" s="56"/>
      <c r="I352" s="56"/>
      <c r="J352" s="56"/>
      <c r="K352" s="48" t="s">
        <v>47</v>
      </c>
      <c r="L352" s="41" t="s">
        <v>41</v>
      </c>
      <c r="M352" s="41" t="s">
        <v>76</v>
      </c>
    </row>
    <row r="353" spans="1:13">
      <c r="A353" s="41">
        <v>582</v>
      </c>
      <c r="B353" s="78" t="s">
        <v>52411</v>
      </c>
      <c r="C353" s="41"/>
      <c r="D353" s="41"/>
      <c r="E353" s="56">
        <v>-81.98</v>
      </c>
      <c r="F353" s="56">
        <v>-81.98</v>
      </c>
      <c r="G353" s="56">
        <v>-122.93</v>
      </c>
      <c r="H353" s="56">
        <v>-122.93</v>
      </c>
      <c r="I353" s="56">
        <v>-103.76320000000001</v>
      </c>
      <c r="J353" s="56">
        <v>-103.76320000000001</v>
      </c>
      <c r="K353" s="48" t="s">
        <v>47</v>
      </c>
      <c r="L353" s="41" t="s">
        <v>41</v>
      </c>
      <c r="M353" s="41" t="s">
        <v>76</v>
      </c>
    </row>
    <row r="354" spans="1:13">
      <c r="A354" s="41">
        <v>583</v>
      </c>
      <c r="B354" s="78" t="s">
        <v>52412</v>
      </c>
      <c r="C354" s="41"/>
      <c r="D354" s="41"/>
      <c r="E354" s="56">
        <v>-79.099999999999994</v>
      </c>
      <c r="F354" s="56">
        <v>-79.099999999999994</v>
      </c>
      <c r="G354" s="56">
        <v>-102.6</v>
      </c>
      <c r="H354" s="56">
        <v>-102.6</v>
      </c>
      <c r="I354" s="56"/>
      <c r="J354" s="56"/>
      <c r="K354" s="48" t="s">
        <v>47</v>
      </c>
      <c r="L354" s="41" t="s">
        <v>41</v>
      </c>
      <c r="M354" s="41" t="s">
        <v>76</v>
      </c>
    </row>
    <row r="355" spans="1:13">
      <c r="A355" s="41">
        <v>584</v>
      </c>
      <c r="B355" s="78" t="s">
        <v>52413</v>
      </c>
      <c r="C355" s="41"/>
      <c r="D355" s="41"/>
      <c r="E355" s="56">
        <v>-69.45</v>
      </c>
      <c r="F355" s="56">
        <v>-69.45</v>
      </c>
      <c r="G355" s="56">
        <v>-86.9</v>
      </c>
      <c r="H355" s="56">
        <v>-86.9</v>
      </c>
      <c r="I355" s="56">
        <v>-85.65</v>
      </c>
      <c r="J355" s="56">
        <v>-85.65</v>
      </c>
      <c r="K355" s="48" t="s">
        <v>47</v>
      </c>
      <c r="L355" s="41" t="s">
        <v>41</v>
      </c>
      <c r="M355" s="41" t="s">
        <v>76</v>
      </c>
    </row>
    <row r="356" spans="1:13">
      <c r="A356" s="41">
        <v>585</v>
      </c>
      <c r="B356" s="78" t="s">
        <v>52414</v>
      </c>
      <c r="C356" s="41"/>
      <c r="D356" s="41"/>
      <c r="E356" s="56">
        <v>-79.56</v>
      </c>
      <c r="F356" s="56">
        <v>-79.56</v>
      </c>
      <c r="G356" s="56">
        <v>-101.8</v>
      </c>
      <c r="H356" s="56">
        <v>-101.8</v>
      </c>
      <c r="I356" s="56"/>
      <c r="J356" s="56"/>
      <c r="K356" s="48" t="s">
        <v>47</v>
      </c>
      <c r="L356" s="41" t="s">
        <v>41</v>
      </c>
      <c r="M356" s="41" t="s">
        <v>76</v>
      </c>
    </row>
    <row r="357" spans="1:13">
      <c r="A357" s="41">
        <v>586</v>
      </c>
      <c r="B357" s="78" t="s">
        <v>52415</v>
      </c>
      <c r="C357" s="41"/>
      <c r="D357" s="41"/>
      <c r="E357" s="56">
        <v>-55.61</v>
      </c>
      <c r="F357" s="56">
        <v>-55.61</v>
      </c>
      <c r="G357" s="56">
        <v>-71.17</v>
      </c>
      <c r="H357" s="56">
        <v>-71.17</v>
      </c>
      <c r="I357" s="56"/>
      <c r="J357" s="56"/>
      <c r="K357" s="48" t="s">
        <v>47</v>
      </c>
      <c r="L357" s="41" t="s">
        <v>41</v>
      </c>
      <c r="M357" s="41" t="s">
        <v>76</v>
      </c>
    </row>
    <row r="358" spans="1:13">
      <c r="A358" s="41">
        <v>587</v>
      </c>
      <c r="B358" s="78" t="s">
        <v>52416</v>
      </c>
      <c r="C358" s="41"/>
      <c r="D358" s="41"/>
      <c r="E358" s="56">
        <v>-43.7</v>
      </c>
      <c r="F358" s="56">
        <v>-43.7</v>
      </c>
      <c r="G358" s="56">
        <v>-56.78</v>
      </c>
      <c r="H358" s="56">
        <v>-56.78</v>
      </c>
      <c r="I358" s="56"/>
      <c r="J358" s="56"/>
      <c r="K358" s="48" t="s">
        <v>47</v>
      </c>
      <c r="L358" s="41" t="s">
        <v>41</v>
      </c>
      <c r="M358" s="41" t="s">
        <v>76</v>
      </c>
    </row>
    <row r="359" spans="1:13">
      <c r="A359" s="41">
        <v>588</v>
      </c>
      <c r="B359" s="78" t="s">
        <v>52417</v>
      </c>
      <c r="C359" s="41"/>
      <c r="D359" s="41"/>
      <c r="E359" s="56">
        <v>-21.78</v>
      </c>
      <c r="F359" s="56">
        <v>-21.78</v>
      </c>
      <c r="G359" s="56">
        <v>-42.65</v>
      </c>
      <c r="H359" s="56">
        <v>-42.65</v>
      </c>
      <c r="I359" s="56"/>
      <c r="J359" s="56"/>
      <c r="K359" s="48" t="s">
        <v>47</v>
      </c>
      <c r="L359" s="41" t="s">
        <v>41</v>
      </c>
      <c r="M359" s="41" t="s">
        <v>76</v>
      </c>
    </row>
    <row r="360" spans="1:13">
      <c r="A360" s="41">
        <v>589</v>
      </c>
      <c r="B360" s="78" t="s">
        <v>52418</v>
      </c>
      <c r="C360" s="41"/>
      <c r="D360" s="41"/>
      <c r="E360" s="56">
        <v>-10.75</v>
      </c>
      <c r="F360" s="56">
        <v>-10.75</v>
      </c>
      <c r="G360" s="56">
        <v>-27.31</v>
      </c>
      <c r="H360" s="56">
        <v>-27.31</v>
      </c>
      <c r="I360" s="56"/>
      <c r="J360" s="56"/>
      <c r="K360" s="48" t="s">
        <v>47</v>
      </c>
      <c r="L360" s="41" t="s">
        <v>41</v>
      </c>
      <c r="M360" s="41" t="s">
        <v>76</v>
      </c>
    </row>
    <row r="361" spans="1:13">
      <c r="A361" s="41">
        <v>590</v>
      </c>
      <c r="B361" s="78" t="s">
        <v>52419</v>
      </c>
      <c r="C361" s="41"/>
      <c r="D361" s="41"/>
      <c r="E361" s="56">
        <v>7.26</v>
      </c>
      <c r="F361" s="56">
        <v>7.26</v>
      </c>
      <c r="G361" s="56">
        <v>-7.4</v>
      </c>
      <c r="H361" s="56">
        <v>-7.4</v>
      </c>
      <c r="I361" s="56"/>
      <c r="J361" s="56"/>
      <c r="K361" s="48" t="s">
        <v>47</v>
      </c>
      <c r="L361" s="41" t="s">
        <v>41</v>
      </c>
      <c r="M361" s="41" t="s">
        <v>76</v>
      </c>
    </row>
    <row r="362" spans="1:13">
      <c r="A362" s="41">
        <v>591</v>
      </c>
      <c r="B362" s="78" t="s">
        <v>52420</v>
      </c>
      <c r="C362" s="41"/>
      <c r="D362" s="41"/>
      <c r="E362" s="56">
        <v>108.78</v>
      </c>
      <c r="F362" s="56">
        <v>108.78</v>
      </c>
      <c r="G362" s="56"/>
      <c r="H362" s="56"/>
      <c r="I362" s="56"/>
      <c r="J362" s="56"/>
      <c r="K362" s="48" t="s">
        <v>47</v>
      </c>
      <c r="L362" s="41" t="s">
        <v>41</v>
      </c>
      <c r="M362" s="41" t="s">
        <v>76</v>
      </c>
    </row>
    <row r="363" spans="1:13">
      <c r="A363" s="41">
        <v>592</v>
      </c>
      <c r="B363" s="78" t="s">
        <v>52421</v>
      </c>
      <c r="C363" s="41"/>
      <c r="D363" s="41"/>
      <c r="E363" s="56">
        <v>33.54</v>
      </c>
      <c r="F363" s="56">
        <v>33.54</v>
      </c>
      <c r="G363" s="56">
        <v>4.1399999999999997</v>
      </c>
      <c r="H363" s="56">
        <v>4.1399999999999997</v>
      </c>
      <c r="I363" s="56">
        <v>3.65</v>
      </c>
      <c r="J363" s="56">
        <v>3.65</v>
      </c>
      <c r="K363" s="48" t="s">
        <v>47</v>
      </c>
      <c r="L363" s="41" t="s">
        <v>41</v>
      </c>
      <c r="M363" s="41" t="s">
        <v>76</v>
      </c>
    </row>
    <row r="364" spans="1:13">
      <c r="A364" s="41">
        <v>593</v>
      </c>
      <c r="B364" s="78" t="s">
        <v>52422</v>
      </c>
      <c r="C364" s="41"/>
      <c r="D364" s="41"/>
      <c r="E364" s="56">
        <v>48.74</v>
      </c>
      <c r="F364" s="56">
        <v>48.74</v>
      </c>
      <c r="G364" s="56">
        <v>24.78</v>
      </c>
      <c r="H364" s="56">
        <v>24.78</v>
      </c>
      <c r="I364" s="56"/>
      <c r="J364" s="56"/>
      <c r="K364" s="48" t="s">
        <v>47</v>
      </c>
      <c r="L364" s="41" t="s">
        <v>41</v>
      </c>
      <c r="M364" s="41" t="s">
        <v>76</v>
      </c>
    </row>
    <row r="365" spans="1:13">
      <c r="A365" s="41">
        <v>594</v>
      </c>
      <c r="B365" s="78" t="s">
        <v>52423</v>
      </c>
      <c r="C365" s="41"/>
      <c r="D365" s="41"/>
      <c r="E365" s="56">
        <v>68.459999999999994</v>
      </c>
      <c r="F365" s="56">
        <v>68.459999999999994</v>
      </c>
      <c r="G365" s="56">
        <v>48.6</v>
      </c>
      <c r="H365" s="56">
        <v>48.6</v>
      </c>
      <c r="I365" s="56"/>
      <c r="J365" s="56"/>
      <c r="K365" s="48" t="s">
        <v>47</v>
      </c>
      <c r="L365" s="41" t="s">
        <v>41</v>
      </c>
      <c r="M365" s="41" t="s">
        <v>76</v>
      </c>
    </row>
    <row r="366" spans="1:13">
      <c r="A366" s="41">
        <v>595</v>
      </c>
      <c r="B366" s="78" t="s">
        <v>52424</v>
      </c>
      <c r="C366" s="41"/>
      <c r="D366" s="41"/>
      <c r="E366" s="56">
        <v>-18.45</v>
      </c>
      <c r="F366" s="56">
        <v>-18.45</v>
      </c>
      <c r="G366" s="56"/>
      <c r="H366" s="56"/>
      <c r="I366" s="56"/>
      <c r="J366" s="56"/>
      <c r="K366" s="48" t="s">
        <v>47</v>
      </c>
      <c r="L366" s="41" t="s">
        <v>41</v>
      </c>
      <c r="M366" s="41" t="s">
        <v>76</v>
      </c>
    </row>
    <row r="367" spans="1:13">
      <c r="A367" s="41">
        <v>596</v>
      </c>
      <c r="B367" s="78" t="s">
        <v>52425</v>
      </c>
      <c r="C367" s="41"/>
      <c r="D367" s="41"/>
      <c r="E367" s="56">
        <v>-32.64</v>
      </c>
      <c r="F367" s="56">
        <v>-32.64</v>
      </c>
      <c r="G367" s="56"/>
      <c r="H367" s="56"/>
      <c r="I367" s="56"/>
      <c r="J367" s="56"/>
      <c r="K367" s="48" t="s">
        <v>47</v>
      </c>
      <c r="L367" s="41" t="s">
        <v>41</v>
      </c>
      <c r="M367" s="41" t="s">
        <v>76</v>
      </c>
    </row>
    <row r="368" spans="1:13">
      <c r="A368" s="41">
        <v>597</v>
      </c>
      <c r="B368" s="78" t="s">
        <v>52426</v>
      </c>
      <c r="C368" s="41"/>
      <c r="D368" s="41"/>
      <c r="E368" s="56">
        <v>-90.37</v>
      </c>
      <c r="F368" s="56">
        <v>-90.37</v>
      </c>
      <c r="G368" s="56"/>
      <c r="H368" s="56"/>
      <c r="I368" s="56"/>
      <c r="J368" s="56"/>
      <c r="K368" s="48" t="s">
        <v>47</v>
      </c>
      <c r="L368" s="41" t="s">
        <v>41</v>
      </c>
      <c r="M368" s="41" t="s">
        <v>76</v>
      </c>
    </row>
    <row r="369" spans="1:13">
      <c r="A369" s="41">
        <v>598</v>
      </c>
      <c r="B369" s="78" t="s">
        <v>52427</v>
      </c>
      <c r="C369" s="41"/>
      <c r="D369" s="41"/>
      <c r="E369" s="56">
        <v>15.9</v>
      </c>
      <c r="F369" s="56">
        <v>15.9</v>
      </c>
      <c r="G369" s="56"/>
      <c r="H369" s="56"/>
      <c r="I369" s="56"/>
      <c r="J369" s="56"/>
      <c r="K369" s="48" t="s">
        <v>47</v>
      </c>
      <c r="L369" s="41" t="s">
        <v>41</v>
      </c>
      <c r="M369" s="41" t="s">
        <v>76</v>
      </c>
    </row>
    <row r="370" spans="1:13">
      <c r="A370" s="41">
        <v>599</v>
      </c>
      <c r="B370" s="78" t="s">
        <v>52428</v>
      </c>
      <c r="C370" s="41"/>
      <c r="D370" s="41"/>
      <c r="E370" s="56">
        <v>-322.54000000000002</v>
      </c>
      <c r="F370" s="56">
        <v>-322.54000000000002</v>
      </c>
      <c r="G370" s="56">
        <v>-343.87</v>
      </c>
      <c r="H370" s="56">
        <v>-343.87</v>
      </c>
      <c r="I370" s="56"/>
      <c r="J370" s="56"/>
      <c r="K370" s="48" t="s">
        <v>47</v>
      </c>
      <c r="L370" s="41" t="s">
        <v>41</v>
      </c>
      <c r="M370" s="41" t="s">
        <v>76</v>
      </c>
    </row>
    <row r="371" spans="1:13">
      <c r="A371" s="41">
        <v>600</v>
      </c>
      <c r="B371" s="78" t="s">
        <v>52429</v>
      </c>
      <c r="C371" s="41"/>
      <c r="D371" s="41"/>
      <c r="E371" s="56">
        <v>-394.55</v>
      </c>
      <c r="F371" s="56">
        <v>-394.55</v>
      </c>
      <c r="G371" s="56"/>
      <c r="H371" s="56"/>
      <c r="I371" s="56"/>
      <c r="J371" s="56"/>
      <c r="K371" s="48" t="s">
        <v>47</v>
      </c>
      <c r="L371" s="41" t="s">
        <v>41</v>
      </c>
      <c r="M371" s="41" t="s">
        <v>76</v>
      </c>
    </row>
    <row r="372" spans="1:13">
      <c r="A372" s="41">
        <v>601</v>
      </c>
      <c r="B372" s="78" t="s">
        <v>3746</v>
      </c>
      <c r="C372" s="41"/>
      <c r="D372" s="41"/>
      <c r="E372" s="56">
        <v>-165.12</v>
      </c>
      <c r="F372" s="56">
        <v>-165.12</v>
      </c>
      <c r="G372" s="56"/>
      <c r="H372" s="56"/>
      <c r="I372" s="56"/>
      <c r="J372" s="56"/>
      <c r="K372" s="48" t="s">
        <v>47</v>
      </c>
      <c r="L372" s="41" t="s">
        <v>41</v>
      </c>
      <c r="M372" s="41" t="s">
        <v>76</v>
      </c>
    </row>
    <row r="373" spans="1:13">
      <c r="A373" s="41">
        <v>602</v>
      </c>
      <c r="B373" s="78" t="s">
        <v>3747</v>
      </c>
      <c r="C373" s="41"/>
      <c r="D373" s="41"/>
      <c r="E373" s="56">
        <v>4.37</v>
      </c>
      <c r="F373" s="56">
        <v>4.37</v>
      </c>
      <c r="G373" s="56">
        <v>-12.67</v>
      </c>
      <c r="H373" s="56">
        <v>-12.67</v>
      </c>
      <c r="I373" s="56"/>
      <c r="J373" s="56"/>
      <c r="K373" s="48" t="s">
        <v>47</v>
      </c>
      <c r="L373" s="41" t="s">
        <v>41</v>
      </c>
      <c r="M373" s="41" t="s">
        <v>76</v>
      </c>
    </row>
    <row r="374" spans="1:13">
      <c r="A374" s="41">
        <v>603</v>
      </c>
      <c r="B374" s="78" t="s">
        <v>3748</v>
      </c>
      <c r="C374" s="41"/>
      <c r="D374" s="41"/>
      <c r="E374" s="56">
        <v>50.94</v>
      </c>
      <c r="F374" s="56">
        <v>50.94</v>
      </c>
      <c r="G374" s="56"/>
      <c r="H374" s="56"/>
      <c r="I374" s="56"/>
      <c r="J374" s="56"/>
      <c r="K374" s="48" t="s">
        <v>47</v>
      </c>
      <c r="L374" s="41" t="s">
        <v>41</v>
      </c>
      <c r="M374" s="41" t="s">
        <v>76</v>
      </c>
    </row>
    <row r="375" spans="1:13">
      <c r="A375" s="41">
        <v>604</v>
      </c>
      <c r="B375" s="78" t="s">
        <v>3749</v>
      </c>
      <c r="C375" s="41"/>
      <c r="D375" s="41"/>
      <c r="E375" s="56">
        <v>102.36</v>
      </c>
      <c r="F375" s="56">
        <v>102.36</v>
      </c>
      <c r="G375" s="56"/>
      <c r="H375" s="56"/>
      <c r="I375" s="56"/>
      <c r="J375" s="56"/>
      <c r="K375" s="48" t="s">
        <v>47</v>
      </c>
      <c r="L375" s="41" t="s">
        <v>41</v>
      </c>
      <c r="M375" s="41" t="s">
        <v>76</v>
      </c>
    </row>
    <row r="376" spans="1:13">
      <c r="A376" s="41">
        <v>605</v>
      </c>
      <c r="B376" s="78" t="s">
        <v>3750</v>
      </c>
      <c r="C376" s="41"/>
      <c r="D376" s="41"/>
      <c r="E376" s="56">
        <v>-5.0599999999999996</v>
      </c>
      <c r="F376" s="56">
        <v>-5.0599999999999996</v>
      </c>
      <c r="G376" s="56">
        <v>-2.23</v>
      </c>
      <c r="H376" s="56">
        <v>-2.23</v>
      </c>
      <c r="I376" s="56"/>
      <c r="J376" s="56"/>
      <c r="K376" s="48" t="s">
        <v>47</v>
      </c>
      <c r="L376" s="41" t="s">
        <v>41</v>
      </c>
      <c r="M376" s="41" t="s">
        <v>76</v>
      </c>
    </row>
    <row r="377" spans="1:13">
      <c r="A377" s="41">
        <v>606</v>
      </c>
      <c r="B377" s="78" t="s">
        <v>3751</v>
      </c>
      <c r="C377" s="41"/>
      <c r="D377" s="41"/>
      <c r="E377" s="56">
        <v>-329.9</v>
      </c>
      <c r="F377" s="56">
        <v>-329.9</v>
      </c>
      <c r="G377" s="56"/>
      <c r="H377" s="56"/>
      <c r="I377" s="56"/>
      <c r="J377" s="56"/>
      <c r="K377" s="48" t="s">
        <v>47</v>
      </c>
      <c r="L377" s="41" t="s">
        <v>41</v>
      </c>
      <c r="M377" s="41" t="s">
        <v>76</v>
      </c>
    </row>
    <row r="378" spans="1:13">
      <c r="A378" s="41">
        <v>607</v>
      </c>
      <c r="B378" s="78" t="s">
        <v>3752</v>
      </c>
      <c r="C378" s="41"/>
      <c r="D378" s="41"/>
      <c r="E378" s="56">
        <v>-11.51</v>
      </c>
      <c r="F378" s="56">
        <v>-11.51</v>
      </c>
      <c r="G378" s="56">
        <v>-32.08</v>
      </c>
      <c r="H378" s="56">
        <v>-32.08</v>
      </c>
      <c r="I378" s="56"/>
      <c r="J378" s="56"/>
      <c r="K378" s="48" t="s">
        <v>47</v>
      </c>
      <c r="L378" s="41" t="s">
        <v>41</v>
      </c>
      <c r="M378" s="41" t="s">
        <v>76</v>
      </c>
    </row>
    <row r="379" spans="1:13">
      <c r="A379" s="41">
        <v>608</v>
      </c>
      <c r="B379" s="78" t="s">
        <v>3753</v>
      </c>
      <c r="C379" s="41"/>
      <c r="D379" s="41"/>
      <c r="E379" s="56">
        <v>-235.1</v>
      </c>
      <c r="F379" s="56">
        <v>-235.1</v>
      </c>
      <c r="G379" s="56"/>
      <c r="H379" s="56"/>
      <c r="I379" s="56"/>
      <c r="J379" s="56"/>
      <c r="K379" s="48" t="s">
        <v>47</v>
      </c>
      <c r="L379" s="41" t="s">
        <v>41</v>
      </c>
      <c r="M379" s="41" t="s">
        <v>76</v>
      </c>
    </row>
    <row r="380" spans="1:13">
      <c r="A380" s="41">
        <v>609</v>
      </c>
      <c r="B380" s="78" t="s">
        <v>3729</v>
      </c>
      <c r="C380" s="41"/>
      <c r="D380" s="41"/>
      <c r="E380" s="56">
        <v>35.53</v>
      </c>
      <c r="F380" s="56">
        <v>35.53</v>
      </c>
      <c r="G380" s="56"/>
      <c r="H380" s="56"/>
      <c r="I380" s="56"/>
      <c r="J380" s="56"/>
      <c r="K380" s="48" t="s">
        <v>47</v>
      </c>
      <c r="L380" s="41" t="s">
        <v>41</v>
      </c>
      <c r="M380" s="41" t="s">
        <v>76</v>
      </c>
    </row>
    <row r="381" spans="1:13">
      <c r="A381" s="41">
        <v>610</v>
      </c>
      <c r="B381" s="78" t="s">
        <v>52430</v>
      </c>
      <c r="C381" s="41"/>
      <c r="D381" s="41"/>
      <c r="E381" s="56">
        <v>-181.26</v>
      </c>
      <c r="F381" s="56">
        <v>-181.26</v>
      </c>
      <c r="G381" s="56">
        <v>-191.2</v>
      </c>
      <c r="H381" s="56">
        <v>-191.2</v>
      </c>
      <c r="I381" s="56">
        <v>-194</v>
      </c>
      <c r="J381" s="56">
        <v>-194</v>
      </c>
      <c r="K381" s="48" t="s">
        <v>47</v>
      </c>
      <c r="L381" s="41" t="s">
        <v>41</v>
      </c>
      <c r="M381" s="41" t="s">
        <v>76</v>
      </c>
    </row>
    <row r="382" spans="1:13">
      <c r="A382" s="41">
        <v>611</v>
      </c>
      <c r="B382" s="78" t="s">
        <v>52431</v>
      </c>
      <c r="C382" s="41"/>
      <c r="D382" s="41"/>
      <c r="E382" s="56">
        <v>-17.03</v>
      </c>
      <c r="F382" s="56">
        <v>-17.03</v>
      </c>
      <c r="G382" s="56">
        <v>-32.200000000000003</v>
      </c>
      <c r="H382" s="56">
        <v>-32.200000000000003</v>
      </c>
      <c r="I382" s="56">
        <v>-32</v>
      </c>
      <c r="J382" s="56">
        <v>-32</v>
      </c>
      <c r="K382" s="48" t="s">
        <v>47</v>
      </c>
      <c r="L382" s="41" t="s">
        <v>41</v>
      </c>
      <c r="M382" s="41" t="s">
        <v>76</v>
      </c>
    </row>
    <row r="383" spans="1:13">
      <c r="A383" s="41">
        <v>612</v>
      </c>
      <c r="B383" s="78" t="s">
        <v>52432</v>
      </c>
      <c r="C383" s="41"/>
      <c r="D383" s="41"/>
      <c r="E383" s="56">
        <v>36.35</v>
      </c>
      <c r="F383" s="56">
        <v>36.35</v>
      </c>
      <c r="G383" s="56">
        <v>19.899999999999999</v>
      </c>
      <c r="H383" s="56">
        <v>19.899999999999999</v>
      </c>
      <c r="I383" s="56">
        <v>13.5</v>
      </c>
      <c r="J383" s="56">
        <v>13.5</v>
      </c>
      <c r="K383" s="48" t="s">
        <v>47</v>
      </c>
      <c r="L383" s="41" t="s">
        <v>41</v>
      </c>
      <c r="M383" s="41" t="s">
        <v>76</v>
      </c>
    </row>
    <row r="384" spans="1:13">
      <c r="A384" s="41">
        <v>613</v>
      </c>
      <c r="B384" s="78" t="s">
        <v>52433</v>
      </c>
      <c r="C384" s="41"/>
      <c r="D384" s="41"/>
      <c r="E384" s="56">
        <v>94.5</v>
      </c>
      <c r="F384" s="56">
        <v>94.5</v>
      </c>
      <c r="G384" s="56">
        <v>73.7</v>
      </c>
      <c r="H384" s="56">
        <v>73.7</v>
      </c>
      <c r="I384" s="56">
        <v>70.400000000000006</v>
      </c>
      <c r="J384" s="56">
        <v>70.400000000000006</v>
      </c>
      <c r="K384" s="48" t="s">
        <v>47</v>
      </c>
      <c r="L384" s="41" t="s">
        <v>41</v>
      </c>
      <c r="M384" s="41" t="s">
        <v>76</v>
      </c>
    </row>
    <row r="385" spans="1:13">
      <c r="A385" s="41">
        <v>615</v>
      </c>
      <c r="B385" s="78" t="s">
        <v>52434</v>
      </c>
      <c r="C385" s="41"/>
      <c r="D385" s="41"/>
      <c r="E385" s="56">
        <v>-44.26</v>
      </c>
      <c r="F385" s="56">
        <v>-44.26</v>
      </c>
      <c r="G385" s="56">
        <v>-58.41</v>
      </c>
      <c r="H385" s="56">
        <v>-58.41</v>
      </c>
      <c r="I385" s="56">
        <v>-74.75</v>
      </c>
      <c r="J385" s="56">
        <v>-74.75</v>
      </c>
      <c r="K385" s="48" t="s">
        <v>47</v>
      </c>
      <c r="L385" s="41" t="s">
        <v>41</v>
      </c>
      <c r="M385" s="41" t="s">
        <v>76</v>
      </c>
    </row>
    <row r="386" spans="1:13">
      <c r="A386" s="41">
        <v>616</v>
      </c>
      <c r="B386" s="78" t="s">
        <v>52435</v>
      </c>
      <c r="C386" s="41"/>
      <c r="D386" s="41"/>
      <c r="E386" s="56">
        <v>-40.4</v>
      </c>
      <c r="F386" s="56">
        <v>-40.4</v>
      </c>
      <c r="G386" s="56">
        <v>-55.11</v>
      </c>
      <c r="H386" s="56">
        <v>-55.11</v>
      </c>
      <c r="I386" s="56"/>
      <c r="J386" s="56"/>
      <c r="K386" s="48" t="s">
        <v>47</v>
      </c>
      <c r="L386" s="41" t="s">
        <v>41</v>
      </c>
      <c r="M386" s="41" t="s">
        <v>76</v>
      </c>
    </row>
    <row r="387" spans="1:13">
      <c r="A387" s="41">
        <v>617</v>
      </c>
      <c r="B387" s="78" t="s">
        <v>52436</v>
      </c>
      <c r="C387" s="41"/>
      <c r="D387" s="41"/>
      <c r="E387" s="56">
        <v>-379.84</v>
      </c>
      <c r="F387" s="56">
        <v>-379.84</v>
      </c>
      <c r="G387" s="56">
        <v>-419.59</v>
      </c>
      <c r="H387" s="56">
        <v>-419.59</v>
      </c>
      <c r="I387" s="56"/>
      <c r="J387" s="56"/>
      <c r="K387" s="48" t="s">
        <v>47</v>
      </c>
      <c r="L387" s="41" t="s">
        <v>41</v>
      </c>
      <c r="M387" s="41" t="s">
        <v>76</v>
      </c>
    </row>
    <row r="388" spans="1:13">
      <c r="A388" s="41">
        <v>618</v>
      </c>
      <c r="B388" s="78" t="s">
        <v>3709</v>
      </c>
      <c r="C388" s="41"/>
      <c r="D388" s="41"/>
      <c r="E388" s="56">
        <v>-691.79</v>
      </c>
      <c r="F388" s="56">
        <v>-691.79</v>
      </c>
      <c r="G388" s="56">
        <v>-696.66</v>
      </c>
      <c r="H388" s="56">
        <v>-696.66</v>
      </c>
      <c r="I388" s="56"/>
      <c r="J388" s="56"/>
      <c r="K388" s="48" t="s">
        <v>47</v>
      </c>
      <c r="L388" s="41" t="s">
        <v>41</v>
      </c>
      <c r="M388" s="41" t="s">
        <v>76</v>
      </c>
    </row>
    <row r="389" spans="1:13">
      <c r="A389" s="41">
        <v>619</v>
      </c>
      <c r="B389" s="78" t="s">
        <v>52437</v>
      </c>
      <c r="C389" s="41"/>
      <c r="D389" s="41"/>
      <c r="E389" s="56">
        <v>-29.49</v>
      </c>
      <c r="F389" s="56">
        <v>-29.49</v>
      </c>
      <c r="G389" s="56">
        <v>-44.06</v>
      </c>
      <c r="H389" s="56">
        <v>-44.06</v>
      </c>
      <c r="I389" s="56"/>
      <c r="J389" s="56"/>
      <c r="K389" s="48" t="s">
        <v>47</v>
      </c>
      <c r="L389" s="41" t="s">
        <v>41</v>
      </c>
      <c r="M389" s="41" t="s">
        <v>76</v>
      </c>
    </row>
    <row r="390" spans="1:13">
      <c r="A390" s="41">
        <v>620</v>
      </c>
      <c r="B390" s="78" t="s">
        <v>52438</v>
      </c>
      <c r="C390" s="41"/>
      <c r="D390" s="41"/>
      <c r="E390" s="56">
        <v>7.31</v>
      </c>
      <c r="F390" s="56">
        <v>7.31</v>
      </c>
      <c r="G390" s="56">
        <v>-7.24</v>
      </c>
      <c r="H390" s="56">
        <v>-7.24</v>
      </c>
      <c r="I390" s="56"/>
      <c r="J390" s="56"/>
      <c r="K390" s="48" t="s">
        <v>47</v>
      </c>
      <c r="L390" s="41" t="s">
        <v>41</v>
      </c>
      <c r="M390" s="41" t="s">
        <v>76</v>
      </c>
    </row>
    <row r="391" spans="1:13">
      <c r="A391" s="41">
        <v>621</v>
      </c>
      <c r="B391" s="78" t="s">
        <v>52439</v>
      </c>
      <c r="C391" s="41"/>
      <c r="D391" s="41"/>
      <c r="E391" s="56">
        <v>-73.790000000000006</v>
      </c>
      <c r="F391" s="56">
        <v>-73.790000000000006</v>
      </c>
      <c r="G391" s="56">
        <v>-92.56</v>
      </c>
      <c r="H391" s="56">
        <v>-92.56</v>
      </c>
      <c r="I391" s="56"/>
      <c r="J391" s="56"/>
      <c r="K391" s="48" t="s">
        <v>47</v>
      </c>
      <c r="L391" s="41" t="s">
        <v>41</v>
      </c>
      <c r="M391" s="41" t="s">
        <v>76</v>
      </c>
    </row>
    <row r="392" spans="1:13">
      <c r="A392" s="41">
        <v>622</v>
      </c>
      <c r="B392" s="78" t="s">
        <v>52440</v>
      </c>
      <c r="C392" s="41"/>
      <c r="D392" s="41"/>
      <c r="E392" s="56">
        <v>-200.54</v>
      </c>
      <c r="F392" s="56">
        <v>-200.54</v>
      </c>
      <c r="G392" s="56">
        <v>-225.29</v>
      </c>
      <c r="H392" s="56">
        <v>-225.29</v>
      </c>
      <c r="I392" s="56"/>
      <c r="J392" s="56"/>
      <c r="K392" s="48" t="s">
        <v>47</v>
      </c>
      <c r="L392" s="41" t="s">
        <v>41</v>
      </c>
      <c r="M392" s="41" t="s">
        <v>76</v>
      </c>
    </row>
    <row r="393" spans="1:13">
      <c r="A393" s="41">
        <v>623</v>
      </c>
      <c r="B393" s="78" t="s">
        <v>3710</v>
      </c>
      <c r="C393" s="41"/>
      <c r="D393" s="41"/>
      <c r="E393" s="56"/>
      <c r="F393" s="56"/>
      <c r="G393" s="56">
        <v>-216.67</v>
      </c>
      <c r="H393" s="56">
        <v>-216.67</v>
      </c>
      <c r="I393" s="56">
        <v>-212.99</v>
      </c>
      <c r="J393" s="56">
        <v>-212.99</v>
      </c>
      <c r="K393" s="48" t="s">
        <v>47</v>
      </c>
      <c r="L393" s="41" t="s">
        <v>41</v>
      </c>
      <c r="M393" s="41" t="s">
        <v>76</v>
      </c>
    </row>
    <row r="394" spans="1:13">
      <c r="A394" s="41">
        <v>624</v>
      </c>
      <c r="B394" s="78" t="s">
        <v>52441</v>
      </c>
      <c r="C394" s="41"/>
      <c r="D394" s="41"/>
      <c r="E394" s="56">
        <v>-148.54</v>
      </c>
      <c r="F394" s="56">
        <v>-148.54</v>
      </c>
      <c r="G394" s="56">
        <v>-175.49</v>
      </c>
      <c r="H394" s="56">
        <v>-175.49</v>
      </c>
      <c r="I394" s="56"/>
      <c r="J394" s="56"/>
      <c r="K394" s="48" t="s">
        <v>47</v>
      </c>
      <c r="L394" s="41" t="s">
        <v>41</v>
      </c>
      <c r="M394" s="41" t="s">
        <v>76</v>
      </c>
    </row>
    <row r="395" spans="1:13">
      <c r="A395" s="41">
        <v>625</v>
      </c>
      <c r="B395" s="78" t="s">
        <v>52442</v>
      </c>
      <c r="C395" s="41"/>
      <c r="D395" s="41"/>
      <c r="E395" s="56">
        <v>-83.94</v>
      </c>
      <c r="F395" s="56">
        <v>-83.94</v>
      </c>
      <c r="G395" s="56">
        <v>-117.09</v>
      </c>
      <c r="H395" s="56">
        <v>-117.09</v>
      </c>
      <c r="I395" s="56"/>
      <c r="J395" s="56"/>
      <c r="K395" s="48" t="s">
        <v>47</v>
      </c>
      <c r="L395" s="41" t="s">
        <v>41</v>
      </c>
      <c r="M395" s="41" t="s">
        <v>76</v>
      </c>
    </row>
    <row r="396" spans="1:13">
      <c r="A396" s="41">
        <v>626</v>
      </c>
      <c r="B396" s="78" t="s">
        <v>52443</v>
      </c>
      <c r="C396" s="41"/>
      <c r="D396" s="41"/>
      <c r="E396" s="56">
        <v>-39.880000000000003</v>
      </c>
      <c r="F396" s="56">
        <v>-39.880000000000003</v>
      </c>
      <c r="G396" s="56">
        <v>-35.46</v>
      </c>
      <c r="H396" s="56">
        <v>-35.46</v>
      </c>
      <c r="I396" s="56"/>
      <c r="J396" s="56"/>
      <c r="K396" s="48" t="s">
        <v>47</v>
      </c>
      <c r="L396" s="41" t="s">
        <v>41</v>
      </c>
      <c r="M396" s="41" t="s">
        <v>76</v>
      </c>
    </row>
    <row r="397" spans="1:13">
      <c r="A397" s="41">
        <v>657</v>
      </c>
      <c r="B397" s="78" t="s">
        <v>3711</v>
      </c>
      <c r="C397" s="41"/>
      <c r="D397" s="41"/>
      <c r="E397" s="56">
        <v>-185.18384</v>
      </c>
      <c r="F397" s="56">
        <v>-185.18384</v>
      </c>
      <c r="G397" s="56">
        <v>-191.54352</v>
      </c>
      <c r="H397" s="56">
        <v>-191.54352</v>
      </c>
      <c r="I397" s="56"/>
      <c r="J397" s="56"/>
      <c r="K397" s="48" t="s">
        <v>48</v>
      </c>
      <c r="L397" s="41" t="s">
        <v>41</v>
      </c>
      <c r="M397" s="41" t="s">
        <v>76</v>
      </c>
    </row>
    <row r="398" spans="1:13">
      <c r="A398" s="41">
        <v>658</v>
      </c>
      <c r="B398" s="78" t="s">
        <v>3712</v>
      </c>
      <c r="C398" s="41"/>
      <c r="D398" s="41"/>
      <c r="E398" s="56">
        <v>-17.949360000000002</v>
      </c>
      <c r="F398" s="56">
        <v>-17.949360000000002</v>
      </c>
      <c r="G398" s="56">
        <v>-29.999280000000002</v>
      </c>
      <c r="H398" s="56">
        <v>-29.999280000000002</v>
      </c>
      <c r="I398" s="56"/>
      <c r="J398" s="56"/>
      <c r="K398" s="48" t="s">
        <v>48</v>
      </c>
      <c r="L398" s="41" t="s">
        <v>41</v>
      </c>
      <c r="M398" s="41" t="s">
        <v>76</v>
      </c>
    </row>
    <row r="399" spans="1:13">
      <c r="A399" s="41">
        <v>659</v>
      </c>
      <c r="B399" s="78" t="s">
        <v>3713</v>
      </c>
      <c r="C399" s="41"/>
      <c r="D399" s="41"/>
      <c r="E399" s="56">
        <v>36.400799999999997</v>
      </c>
      <c r="F399" s="56">
        <v>36.400799999999997</v>
      </c>
      <c r="G399" s="56">
        <v>19.874000000000002</v>
      </c>
      <c r="H399" s="56">
        <v>19.874000000000002</v>
      </c>
      <c r="I399" s="56"/>
      <c r="J399" s="56"/>
      <c r="K399" s="48" t="s">
        <v>50</v>
      </c>
      <c r="L399" s="41" t="s">
        <v>41</v>
      </c>
      <c r="M399" s="41" t="s">
        <v>76</v>
      </c>
    </row>
    <row r="400" spans="1:13">
      <c r="A400" s="41">
        <v>660</v>
      </c>
      <c r="B400" s="78" t="s">
        <v>3714</v>
      </c>
      <c r="C400" s="41"/>
      <c r="D400" s="41"/>
      <c r="E400" s="56">
        <v>94.558400000000006</v>
      </c>
      <c r="F400" s="56">
        <v>94.558400000000006</v>
      </c>
      <c r="G400" s="56">
        <v>75.102800000000002</v>
      </c>
      <c r="H400" s="56">
        <v>75.102800000000002</v>
      </c>
      <c r="I400" s="56"/>
      <c r="J400" s="56"/>
      <c r="K400" s="48" t="s">
        <v>50</v>
      </c>
      <c r="L400" s="41" t="s">
        <v>41</v>
      </c>
      <c r="M400" s="41" t="s">
        <v>76</v>
      </c>
    </row>
    <row r="401" spans="1:13">
      <c r="A401" s="41">
        <v>661</v>
      </c>
      <c r="B401" s="78" t="s">
        <v>52444</v>
      </c>
      <c r="C401" s="41"/>
      <c r="D401" s="41"/>
      <c r="E401" s="56">
        <v>-16.526800000000001</v>
      </c>
      <c r="F401" s="56">
        <v>-16.526800000000001</v>
      </c>
      <c r="G401" s="56">
        <v>-37.404960000000003</v>
      </c>
      <c r="H401" s="56">
        <v>-37.404960000000003</v>
      </c>
      <c r="I401" s="56"/>
      <c r="J401" s="56"/>
      <c r="K401" s="48" t="s">
        <v>50</v>
      </c>
      <c r="L401" s="41" t="s">
        <v>41</v>
      </c>
      <c r="M401" s="41" t="s">
        <v>76</v>
      </c>
    </row>
    <row r="402" spans="1:13">
      <c r="A402" s="41">
        <v>662</v>
      </c>
      <c r="B402" s="78" t="s">
        <v>52445</v>
      </c>
      <c r="C402" s="41"/>
      <c r="D402" s="41"/>
      <c r="E402" s="56">
        <v>33.262799999999999</v>
      </c>
      <c r="F402" s="56">
        <v>33.262799999999999</v>
      </c>
      <c r="G402" s="56">
        <v>8.2006399999999999</v>
      </c>
      <c r="H402" s="56">
        <v>8.2006399999999999</v>
      </c>
      <c r="I402" s="56"/>
      <c r="J402" s="56"/>
      <c r="K402" s="48" t="s">
        <v>50</v>
      </c>
      <c r="L402" s="41" t="s">
        <v>41</v>
      </c>
      <c r="M402" s="41" t="s">
        <v>76</v>
      </c>
    </row>
    <row r="403" spans="1:13">
      <c r="A403" s="41">
        <v>664</v>
      </c>
      <c r="B403" s="78" t="s">
        <v>52446</v>
      </c>
      <c r="C403" s="41"/>
      <c r="D403" s="41"/>
      <c r="E403" s="56">
        <v>-50.835600000000007</v>
      </c>
      <c r="F403" s="56">
        <v>-50.835600000000007</v>
      </c>
      <c r="G403" s="56">
        <v>-125.60368</v>
      </c>
      <c r="H403" s="56">
        <v>-125.60368</v>
      </c>
      <c r="I403" s="56"/>
      <c r="J403" s="56"/>
      <c r="K403" s="48" t="s">
        <v>50</v>
      </c>
      <c r="L403" s="41" t="s">
        <v>41</v>
      </c>
      <c r="M403" s="41" t="s">
        <v>76</v>
      </c>
    </row>
    <row r="404" spans="1:13">
      <c r="A404" s="41">
        <v>666</v>
      </c>
      <c r="B404" s="78" t="s">
        <v>52447</v>
      </c>
      <c r="C404" s="41"/>
      <c r="D404" s="41"/>
      <c r="E404" s="56"/>
      <c r="F404" s="56"/>
      <c r="G404" s="56">
        <v>-626.13560000000007</v>
      </c>
      <c r="H404" s="56">
        <v>-626.13560000000007</v>
      </c>
      <c r="I404" s="56"/>
      <c r="J404" s="56"/>
      <c r="K404" s="48" t="s">
        <v>50</v>
      </c>
      <c r="L404" s="41" t="s">
        <v>41</v>
      </c>
      <c r="M404" s="41" t="s">
        <v>76</v>
      </c>
    </row>
    <row r="405" spans="1:13">
      <c r="A405" s="41">
        <v>667</v>
      </c>
      <c r="B405" s="78" t="s">
        <v>52448</v>
      </c>
      <c r="C405" s="41"/>
      <c r="D405" s="41"/>
      <c r="E405" s="56">
        <v>-34.643519999999995</v>
      </c>
      <c r="F405" s="56">
        <v>-34.643519999999995</v>
      </c>
      <c r="G405" s="56">
        <v>-45.187200000000004</v>
      </c>
      <c r="H405" s="56">
        <v>-45.187200000000004</v>
      </c>
      <c r="I405" s="56">
        <v>-61.295600000000007</v>
      </c>
      <c r="J405" s="56">
        <v>-61.295600000000007</v>
      </c>
      <c r="K405" s="48" t="s">
        <v>50</v>
      </c>
      <c r="L405" s="41" t="s">
        <v>41</v>
      </c>
      <c r="M405" s="41" t="s">
        <v>76</v>
      </c>
    </row>
    <row r="406" spans="1:13">
      <c r="A406" s="41">
        <v>668</v>
      </c>
      <c r="B406" s="78" t="s">
        <v>3715</v>
      </c>
      <c r="C406" s="41"/>
      <c r="D406" s="41"/>
      <c r="E406" s="56">
        <v>-133.05119999999999</v>
      </c>
      <c r="F406" s="56">
        <v>-133.05119999999999</v>
      </c>
      <c r="G406" s="56">
        <v>-62.676320000000004</v>
      </c>
      <c r="H406" s="56">
        <v>-62.676320000000004</v>
      </c>
      <c r="I406" s="56"/>
      <c r="J406" s="56"/>
      <c r="K406" s="48" t="s">
        <v>50</v>
      </c>
      <c r="L406" s="41" t="s">
        <v>41</v>
      </c>
      <c r="M406" s="41" t="s">
        <v>76</v>
      </c>
    </row>
    <row r="407" spans="1:13">
      <c r="A407" s="41">
        <v>669</v>
      </c>
      <c r="B407" s="78" t="s">
        <v>3716</v>
      </c>
      <c r="C407" s="41"/>
      <c r="D407" s="41"/>
      <c r="E407" s="56">
        <v>-74.056799999999996</v>
      </c>
      <c r="F407" s="56">
        <v>-74.056799999999996</v>
      </c>
      <c r="G407" s="56">
        <v>-7.1546400000000006</v>
      </c>
      <c r="H407" s="56">
        <v>-7.1546400000000006</v>
      </c>
      <c r="I407" s="56"/>
      <c r="J407" s="56"/>
      <c r="K407" s="48" t="s">
        <v>50</v>
      </c>
      <c r="L407" s="41" t="s">
        <v>41</v>
      </c>
      <c r="M407" s="41" t="s">
        <v>76</v>
      </c>
    </row>
    <row r="408" spans="1:13">
      <c r="A408" s="41">
        <v>672</v>
      </c>
      <c r="B408" s="78" t="s">
        <v>52449</v>
      </c>
      <c r="C408" s="41"/>
      <c r="D408" s="41"/>
      <c r="E408" s="41">
        <v>-42.19</v>
      </c>
      <c r="F408" s="41">
        <v>-42.19</v>
      </c>
      <c r="G408" s="56"/>
      <c r="H408" s="56"/>
      <c r="I408" s="56"/>
      <c r="J408" s="56"/>
      <c r="K408" s="48" t="s">
        <v>107</v>
      </c>
      <c r="L408" s="41" t="s">
        <v>41</v>
      </c>
      <c r="M408" s="41" t="s">
        <v>108</v>
      </c>
    </row>
    <row r="409" spans="1:13">
      <c r="A409" s="41">
        <v>673</v>
      </c>
      <c r="B409" s="78" t="s">
        <v>52450</v>
      </c>
      <c r="C409" s="41"/>
      <c r="D409" s="41"/>
      <c r="E409" s="41">
        <v>-10.33</v>
      </c>
      <c r="F409" s="41">
        <v>-10.33</v>
      </c>
      <c r="G409" s="56"/>
      <c r="H409" s="56"/>
      <c r="I409" s="56"/>
      <c r="J409" s="56"/>
      <c r="K409" s="48" t="s">
        <v>107</v>
      </c>
      <c r="L409" s="41" t="s">
        <v>41</v>
      </c>
      <c r="M409" s="41" t="s">
        <v>108</v>
      </c>
    </row>
    <row r="410" spans="1:13">
      <c r="A410" s="41">
        <v>674</v>
      </c>
      <c r="B410" s="78" t="s">
        <v>52451</v>
      </c>
      <c r="C410" s="41"/>
      <c r="D410" s="41"/>
      <c r="E410" s="41">
        <v>-42.19</v>
      </c>
      <c r="F410" s="41">
        <v>-42.19</v>
      </c>
      <c r="G410" s="56"/>
      <c r="H410" s="56"/>
      <c r="I410" s="56"/>
      <c r="J410" s="56"/>
      <c r="K410" s="48" t="s">
        <v>107</v>
      </c>
      <c r="L410" s="41" t="s">
        <v>41</v>
      </c>
      <c r="M410" s="41" t="s">
        <v>108</v>
      </c>
    </row>
    <row r="411" spans="1:13">
      <c r="A411" s="41">
        <v>675</v>
      </c>
      <c r="B411" s="78" t="s">
        <v>52452</v>
      </c>
      <c r="C411" s="41"/>
      <c r="D411" s="41"/>
      <c r="E411" s="41">
        <v>-14.23</v>
      </c>
      <c r="F411" s="41">
        <v>-14.23</v>
      </c>
      <c r="G411" s="56"/>
      <c r="H411" s="56"/>
      <c r="I411" s="56"/>
      <c r="J411" s="56"/>
      <c r="K411" s="48" t="s">
        <v>107</v>
      </c>
      <c r="L411" s="41" t="s">
        <v>41</v>
      </c>
      <c r="M411" s="41" t="s">
        <v>108</v>
      </c>
    </row>
    <row r="412" spans="1:13">
      <c r="A412" s="41">
        <v>676</v>
      </c>
      <c r="B412" s="78" t="s">
        <v>52453</v>
      </c>
      <c r="C412" s="41"/>
      <c r="D412" s="41"/>
      <c r="E412" s="41">
        <v>-42.19</v>
      </c>
      <c r="F412" s="41">
        <v>-42.19</v>
      </c>
      <c r="G412" s="56"/>
      <c r="H412" s="56"/>
      <c r="I412" s="56"/>
      <c r="J412" s="56"/>
      <c r="K412" s="48" t="s">
        <v>107</v>
      </c>
      <c r="L412" s="41" t="s">
        <v>41</v>
      </c>
      <c r="M412" s="41" t="s">
        <v>108</v>
      </c>
    </row>
    <row r="413" spans="1:13">
      <c r="A413" s="41">
        <v>677</v>
      </c>
      <c r="B413" s="78" t="s">
        <v>52454</v>
      </c>
      <c r="C413" s="41"/>
      <c r="D413" s="41"/>
      <c r="E413" s="41">
        <v>81.17</v>
      </c>
      <c r="F413" s="41">
        <v>81.17</v>
      </c>
      <c r="G413" s="56"/>
      <c r="H413" s="56"/>
      <c r="I413" s="56"/>
      <c r="J413" s="56"/>
      <c r="K413" s="48" t="s">
        <v>107</v>
      </c>
      <c r="L413" s="41" t="s">
        <v>41</v>
      </c>
      <c r="M413" s="41" t="s">
        <v>108</v>
      </c>
    </row>
    <row r="414" spans="1:13">
      <c r="A414" s="41">
        <v>678</v>
      </c>
      <c r="B414" s="78" t="s">
        <v>52455</v>
      </c>
      <c r="C414" s="41"/>
      <c r="D414" s="41"/>
      <c r="E414" s="41">
        <v>-7.53</v>
      </c>
      <c r="F414" s="41">
        <v>-7.53</v>
      </c>
      <c r="G414" s="56"/>
      <c r="H414" s="56"/>
      <c r="I414" s="56"/>
      <c r="J414" s="56"/>
      <c r="K414" s="48" t="s">
        <v>107</v>
      </c>
      <c r="L414" s="41" t="s">
        <v>41</v>
      </c>
      <c r="M414" s="41" t="s">
        <v>108</v>
      </c>
    </row>
    <row r="415" spans="1:13">
      <c r="A415" s="41">
        <v>679</v>
      </c>
      <c r="B415" s="78" t="s">
        <v>52456</v>
      </c>
      <c r="C415" s="41"/>
      <c r="D415" s="41"/>
      <c r="E415" s="41">
        <v>9.6199999999999992</v>
      </c>
      <c r="F415" s="41">
        <v>9.6199999999999992</v>
      </c>
      <c r="G415" s="56"/>
      <c r="H415" s="56"/>
      <c r="I415" s="56"/>
      <c r="J415" s="56"/>
      <c r="K415" s="48" t="s">
        <v>49</v>
      </c>
      <c r="L415" s="41" t="s">
        <v>41</v>
      </c>
      <c r="M415" s="41" t="s">
        <v>108</v>
      </c>
    </row>
    <row r="416" spans="1:13">
      <c r="A416" s="41">
        <v>680</v>
      </c>
      <c r="B416" s="78" t="s">
        <v>52457</v>
      </c>
      <c r="C416" s="41"/>
      <c r="D416" s="41"/>
      <c r="E416" s="41">
        <v>9.6199999999999992</v>
      </c>
      <c r="F416" s="41">
        <v>9.6199999999999992</v>
      </c>
      <c r="G416" s="56"/>
      <c r="H416" s="56"/>
      <c r="I416" s="56"/>
      <c r="J416" s="56"/>
      <c r="K416" s="48" t="s">
        <v>49</v>
      </c>
      <c r="L416" s="41" t="s">
        <v>41</v>
      </c>
      <c r="M416" s="41" t="s">
        <v>108</v>
      </c>
    </row>
    <row r="417" spans="1:13">
      <c r="A417" s="41">
        <v>682</v>
      </c>
      <c r="B417" s="78" t="s">
        <v>52458</v>
      </c>
      <c r="C417" s="41"/>
      <c r="D417" s="41"/>
      <c r="E417" s="41">
        <v>-209.62</v>
      </c>
      <c r="F417" s="41">
        <v>-209.62</v>
      </c>
      <c r="G417" s="56"/>
      <c r="H417" s="56"/>
      <c r="I417" s="56"/>
      <c r="J417" s="56"/>
      <c r="K417" s="48" t="s">
        <v>49</v>
      </c>
      <c r="L417" s="41" t="s">
        <v>41</v>
      </c>
      <c r="M417" s="41" t="s">
        <v>108</v>
      </c>
    </row>
    <row r="418" spans="1:13">
      <c r="A418" s="41">
        <v>683</v>
      </c>
      <c r="B418" s="78" t="s">
        <v>52459</v>
      </c>
      <c r="C418" s="41"/>
      <c r="D418" s="41"/>
      <c r="E418" s="41">
        <v>118.41</v>
      </c>
      <c r="F418" s="41">
        <v>118.41</v>
      </c>
      <c r="G418" s="56"/>
      <c r="H418" s="56"/>
      <c r="I418" s="56"/>
      <c r="J418" s="56"/>
      <c r="K418" s="48" t="s">
        <v>49</v>
      </c>
      <c r="L418" s="41" t="s">
        <v>41</v>
      </c>
      <c r="M418" s="41" t="s">
        <v>108</v>
      </c>
    </row>
    <row r="419" spans="1:13">
      <c r="A419" s="41">
        <v>684</v>
      </c>
      <c r="B419" s="78" t="s">
        <v>52460</v>
      </c>
      <c r="C419" s="41"/>
      <c r="D419" s="41"/>
      <c r="E419" s="41">
        <v>-279.49</v>
      </c>
      <c r="F419" s="41">
        <v>-279.49</v>
      </c>
      <c r="G419" s="56"/>
      <c r="H419" s="56"/>
      <c r="I419" s="56"/>
      <c r="J419" s="56"/>
      <c r="K419" s="48" t="s">
        <v>49</v>
      </c>
      <c r="L419" s="41" t="s">
        <v>41</v>
      </c>
      <c r="M419" s="41" t="s">
        <v>108</v>
      </c>
    </row>
    <row r="420" spans="1:13">
      <c r="A420" s="41">
        <v>685</v>
      </c>
      <c r="B420" s="78" t="s">
        <v>52461</v>
      </c>
      <c r="C420" s="41"/>
      <c r="D420" s="41"/>
      <c r="E420" s="41">
        <v>-279.49</v>
      </c>
      <c r="F420" s="41">
        <v>-279.49</v>
      </c>
      <c r="G420" s="56"/>
      <c r="H420" s="56"/>
      <c r="I420" s="56"/>
      <c r="J420" s="56"/>
      <c r="K420" s="48" t="s">
        <v>49</v>
      </c>
      <c r="L420" s="41" t="s">
        <v>41</v>
      </c>
      <c r="M420" s="41" t="s">
        <v>108</v>
      </c>
    </row>
    <row r="421" spans="1:13">
      <c r="A421" s="41">
        <v>686</v>
      </c>
      <c r="B421" s="78" t="s">
        <v>52462</v>
      </c>
      <c r="C421" s="41"/>
      <c r="D421" s="41"/>
      <c r="E421" s="41">
        <v>-302.5</v>
      </c>
      <c r="F421" s="41">
        <v>-302.5</v>
      </c>
      <c r="G421" s="56"/>
      <c r="H421" s="56"/>
      <c r="I421" s="56"/>
      <c r="J421" s="56"/>
      <c r="K421" s="48" t="s">
        <v>49</v>
      </c>
      <c r="L421" s="41" t="s">
        <v>41</v>
      </c>
      <c r="M421" s="41" t="s">
        <v>108</v>
      </c>
    </row>
    <row r="422" spans="1:13">
      <c r="A422" s="41">
        <v>687</v>
      </c>
      <c r="B422" s="78" t="s">
        <v>52463</v>
      </c>
      <c r="C422" s="41"/>
      <c r="D422" s="41"/>
      <c r="E422" s="41">
        <v>-514.63</v>
      </c>
      <c r="F422" s="41">
        <v>-514.63</v>
      </c>
      <c r="G422" s="56"/>
      <c r="H422" s="56"/>
      <c r="I422" s="56"/>
      <c r="J422" s="56"/>
      <c r="K422" s="48" t="s">
        <v>49</v>
      </c>
      <c r="L422" s="41" t="s">
        <v>41</v>
      </c>
      <c r="M422" s="41" t="s">
        <v>108</v>
      </c>
    </row>
    <row r="423" spans="1:13">
      <c r="A423" s="41">
        <v>689</v>
      </c>
      <c r="B423" s="78" t="s">
        <v>52464</v>
      </c>
      <c r="C423" s="41"/>
      <c r="D423" s="41"/>
      <c r="E423" s="41">
        <v>-437.65</v>
      </c>
      <c r="F423" s="41">
        <v>-437.65</v>
      </c>
      <c r="G423" s="56"/>
      <c r="H423" s="56"/>
      <c r="I423" s="56"/>
      <c r="J423" s="56"/>
      <c r="K423" s="48" t="s">
        <v>49</v>
      </c>
      <c r="L423" s="41" t="s">
        <v>41</v>
      </c>
      <c r="M423" s="41" t="s">
        <v>108</v>
      </c>
    </row>
    <row r="424" spans="1:13">
      <c r="A424" s="41">
        <v>690</v>
      </c>
      <c r="B424" s="78" t="s">
        <v>52465</v>
      </c>
      <c r="C424" s="41"/>
      <c r="D424" s="41"/>
      <c r="E424" s="41">
        <v>-221.33</v>
      </c>
      <c r="F424" s="41">
        <v>-221.33</v>
      </c>
      <c r="G424" s="56"/>
      <c r="H424" s="56"/>
      <c r="I424" s="56"/>
      <c r="J424" s="56"/>
      <c r="K424" s="48" t="s">
        <v>49</v>
      </c>
      <c r="L424" s="41" t="s">
        <v>41</v>
      </c>
      <c r="M424" s="41" t="s">
        <v>108</v>
      </c>
    </row>
    <row r="425" spans="1:13">
      <c r="A425" s="41">
        <v>691</v>
      </c>
      <c r="B425" s="78" t="s">
        <v>52466</v>
      </c>
      <c r="C425" s="41"/>
      <c r="D425" s="41"/>
      <c r="E425" s="41">
        <v>-437.65</v>
      </c>
      <c r="F425" s="41">
        <v>-437.65</v>
      </c>
      <c r="G425" s="56"/>
      <c r="H425" s="56"/>
      <c r="I425" s="56"/>
      <c r="J425" s="56"/>
      <c r="K425" s="48" t="s">
        <v>49</v>
      </c>
      <c r="L425" s="41" t="s">
        <v>41</v>
      </c>
      <c r="M425" s="41" t="s">
        <v>108</v>
      </c>
    </row>
    <row r="426" spans="1:13">
      <c r="A426" s="41">
        <v>692</v>
      </c>
      <c r="B426" s="78" t="s">
        <v>52467</v>
      </c>
      <c r="C426" s="41"/>
      <c r="D426" s="41"/>
      <c r="E426" s="41">
        <v>-98.32</v>
      </c>
      <c r="F426" s="41">
        <v>-98.32</v>
      </c>
      <c r="G426" s="56"/>
      <c r="H426" s="56"/>
      <c r="I426" s="56"/>
      <c r="J426" s="56"/>
      <c r="K426" s="48" t="s">
        <v>49</v>
      </c>
      <c r="L426" s="41" t="s">
        <v>41</v>
      </c>
      <c r="M426" s="41" t="s">
        <v>108</v>
      </c>
    </row>
    <row r="427" spans="1:13">
      <c r="A427" s="41">
        <v>693</v>
      </c>
      <c r="B427" s="78" t="s">
        <v>52468</v>
      </c>
      <c r="C427" s="41"/>
      <c r="D427" s="41"/>
      <c r="E427" s="41">
        <v>-245.6</v>
      </c>
      <c r="F427" s="41">
        <v>-245.6</v>
      </c>
      <c r="G427" s="56"/>
      <c r="H427" s="56"/>
      <c r="I427" s="56"/>
      <c r="J427" s="56"/>
      <c r="K427" s="48" t="s">
        <v>49</v>
      </c>
      <c r="L427" s="41" t="s">
        <v>41</v>
      </c>
      <c r="M427" s="41" t="s">
        <v>108</v>
      </c>
    </row>
    <row r="428" spans="1:13">
      <c r="A428" s="41">
        <v>694</v>
      </c>
      <c r="B428" s="78" t="s">
        <v>52469</v>
      </c>
      <c r="C428" s="41"/>
      <c r="D428" s="41"/>
      <c r="E428" s="41">
        <v>-170.29</v>
      </c>
      <c r="F428" s="41">
        <v>-170.29</v>
      </c>
      <c r="G428" s="56"/>
      <c r="H428" s="56"/>
      <c r="I428" s="56"/>
      <c r="J428" s="56"/>
      <c r="K428" s="48" t="s">
        <v>49</v>
      </c>
      <c r="L428" s="41" t="s">
        <v>41</v>
      </c>
      <c r="M428" s="41" t="s">
        <v>108</v>
      </c>
    </row>
    <row r="429" spans="1:13">
      <c r="A429" s="41">
        <v>695</v>
      </c>
      <c r="B429" s="78" t="s">
        <v>52470</v>
      </c>
      <c r="C429" s="41"/>
      <c r="D429" s="41"/>
      <c r="E429" s="41">
        <v>-271.95999999999998</v>
      </c>
      <c r="F429" s="41">
        <v>-271.95999999999998</v>
      </c>
      <c r="G429" s="56"/>
      <c r="H429" s="56"/>
      <c r="I429" s="56"/>
      <c r="J429" s="56"/>
      <c r="K429" s="48" t="s">
        <v>49</v>
      </c>
      <c r="L429" s="41" t="s">
        <v>41</v>
      </c>
      <c r="M429" s="41" t="s">
        <v>108</v>
      </c>
    </row>
    <row r="430" spans="1:13">
      <c r="A430" s="41">
        <v>696</v>
      </c>
      <c r="B430" s="78" t="s">
        <v>52471</v>
      </c>
      <c r="C430" s="41"/>
      <c r="D430" s="41"/>
      <c r="E430" s="41">
        <v>-228.03</v>
      </c>
      <c r="F430" s="41">
        <v>-228.03</v>
      </c>
      <c r="G430" s="56"/>
      <c r="H430" s="56"/>
      <c r="I430" s="56"/>
      <c r="J430" s="56"/>
      <c r="K430" s="48" t="s">
        <v>49</v>
      </c>
      <c r="L430" s="41" t="s">
        <v>41</v>
      </c>
      <c r="M430" s="41" t="s">
        <v>108</v>
      </c>
    </row>
    <row r="431" spans="1:13">
      <c r="A431" s="41">
        <v>702</v>
      </c>
      <c r="B431" s="78" t="s">
        <v>52472</v>
      </c>
      <c r="C431" s="41"/>
      <c r="D431" s="41"/>
      <c r="E431" s="41">
        <v>-42.19</v>
      </c>
      <c r="F431" s="41">
        <v>-42.19</v>
      </c>
      <c r="G431" s="56"/>
      <c r="H431" s="56"/>
      <c r="I431" s="56"/>
      <c r="J431" s="56"/>
      <c r="K431" s="48" t="s">
        <v>107</v>
      </c>
      <c r="L431" s="41" t="s">
        <v>41</v>
      </c>
      <c r="M431" s="41" t="s">
        <v>109</v>
      </c>
    </row>
    <row r="432" spans="1:13">
      <c r="A432" s="41">
        <v>703</v>
      </c>
      <c r="B432" s="78" t="s">
        <v>52473</v>
      </c>
      <c r="C432" s="41"/>
      <c r="D432" s="41"/>
      <c r="E432" s="41">
        <v>-9.2899999999999991</v>
      </c>
      <c r="F432" s="41">
        <v>-9.2899999999999991</v>
      </c>
      <c r="G432" s="56"/>
      <c r="H432" s="56"/>
      <c r="I432" s="56"/>
      <c r="J432" s="56"/>
      <c r="K432" s="48" t="s">
        <v>107</v>
      </c>
      <c r="L432" s="41" t="s">
        <v>41</v>
      </c>
      <c r="M432" s="41" t="s">
        <v>109</v>
      </c>
    </row>
    <row r="433" spans="1:13">
      <c r="A433" s="41">
        <v>704</v>
      </c>
      <c r="B433" s="78" t="s">
        <v>52474</v>
      </c>
      <c r="C433" s="41"/>
      <c r="D433" s="41"/>
      <c r="E433" s="41">
        <v>4.5999999999999996</v>
      </c>
      <c r="F433" s="41">
        <v>4.5999999999999996</v>
      </c>
      <c r="G433" s="56"/>
      <c r="H433" s="56"/>
      <c r="I433" s="56"/>
      <c r="J433" s="56"/>
      <c r="K433" s="48" t="s">
        <v>107</v>
      </c>
      <c r="L433" s="41" t="s">
        <v>41</v>
      </c>
      <c r="M433" s="41" t="s">
        <v>109</v>
      </c>
    </row>
    <row r="434" spans="1:13">
      <c r="A434" s="41">
        <v>705</v>
      </c>
      <c r="B434" s="78" t="s">
        <v>52475</v>
      </c>
      <c r="C434" s="41"/>
      <c r="D434" s="41"/>
      <c r="E434" s="41">
        <v>65.27</v>
      </c>
      <c r="F434" s="41">
        <v>65.27</v>
      </c>
      <c r="G434" s="56"/>
      <c r="H434" s="56"/>
      <c r="I434" s="56"/>
      <c r="J434" s="56"/>
      <c r="K434" s="48" t="s">
        <v>107</v>
      </c>
      <c r="L434" s="41" t="s">
        <v>41</v>
      </c>
      <c r="M434" s="41" t="s">
        <v>109</v>
      </c>
    </row>
    <row r="435" spans="1:13">
      <c r="A435" s="41">
        <v>706</v>
      </c>
      <c r="B435" s="78" t="s">
        <v>52476</v>
      </c>
      <c r="C435" s="41"/>
      <c r="D435" s="41"/>
      <c r="E435" s="41">
        <v>3.77</v>
      </c>
      <c r="F435" s="41">
        <v>3.77</v>
      </c>
      <c r="G435" s="56"/>
      <c r="H435" s="56"/>
      <c r="I435" s="56"/>
      <c r="J435" s="56"/>
      <c r="K435" s="48" t="s">
        <v>107</v>
      </c>
      <c r="L435" s="41" t="s">
        <v>41</v>
      </c>
      <c r="M435" s="41" t="s">
        <v>109</v>
      </c>
    </row>
    <row r="436" spans="1:13">
      <c r="A436" s="41">
        <v>707</v>
      </c>
      <c r="B436" s="78" t="s">
        <v>52477</v>
      </c>
      <c r="C436" s="41"/>
      <c r="D436" s="41"/>
      <c r="E436" s="41">
        <v>-176.02</v>
      </c>
      <c r="F436" s="41">
        <v>-176.02</v>
      </c>
      <c r="G436" s="56"/>
      <c r="H436" s="56"/>
      <c r="I436" s="56"/>
      <c r="J436" s="56"/>
      <c r="K436" s="48" t="s">
        <v>107</v>
      </c>
      <c r="L436" s="41" t="s">
        <v>41</v>
      </c>
      <c r="M436" s="41" t="s">
        <v>109</v>
      </c>
    </row>
    <row r="437" spans="1:13">
      <c r="A437" s="41">
        <v>709</v>
      </c>
      <c r="B437" s="78" t="s">
        <v>52478</v>
      </c>
      <c r="C437" s="41"/>
      <c r="D437" s="41"/>
      <c r="E437" s="41">
        <v>102.09</v>
      </c>
      <c r="F437" s="41">
        <v>102.09</v>
      </c>
      <c r="G437" s="56"/>
      <c r="H437" s="56"/>
      <c r="I437" s="56"/>
      <c r="J437" s="56"/>
      <c r="K437" s="48" t="s">
        <v>107</v>
      </c>
      <c r="L437" s="41" t="s">
        <v>41</v>
      </c>
      <c r="M437" s="41" t="s">
        <v>109</v>
      </c>
    </row>
    <row r="438" spans="1:13">
      <c r="A438" s="41">
        <v>710</v>
      </c>
      <c r="B438" s="78" t="s">
        <v>52479</v>
      </c>
      <c r="C438" s="41"/>
      <c r="D438" s="41"/>
      <c r="E438" s="41">
        <v>-82.42</v>
      </c>
      <c r="F438" s="41">
        <v>-82.42</v>
      </c>
      <c r="G438" s="56"/>
      <c r="H438" s="56"/>
      <c r="I438" s="56"/>
      <c r="J438" s="56"/>
      <c r="K438" s="48" t="s">
        <v>107</v>
      </c>
      <c r="L438" s="41" t="s">
        <v>41</v>
      </c>
      <c r="M438" s="41" t="s">
        <v>109</v>
      </c>
    </row>
    <row r="439" spans="1:13">
      <c r="A439" s="41">
        <v>711</v>
      </c>
      <c r="B439" s="78" t="s">
        <v>52480</v>
      </c>
      <c r="C439" s="41"/>
      <c r="D439" s="41"/>
      <c r="E439" s="41">
        <v>-256.06</v>
      </c>
      <c r="F439" s="41">
        <v>-256.06</v>
      </c>
      <c r="G439" s="56"/>
      <c r="H439" s="56"/>
      <c r="I439" s="56"/>
      <c r="J439" s="56"/>
      <c r="K439" s="48" t="s">
        <v>49</v>
      </c>
      <c r="L439" s="41" t="s">
        <v>41</v>
      </c>
      <c r="M439" s="41" t="s">
        <v>109</v>
      </c>
    </row>
    <row r="440" spans="1:13">
      <c r="A440" s="41">
        <v>712</v>
      </c>
      <c r="B440" s="78" t="s">
        <v>52481</v>
      </c>
      <c r="C440" s="41"/>
      <c r="D440" s="41"/>
      <c r="E440" s="41">
        <v>83.26</v>
      </c>
      <c r="F440" s="41">
        <v>83.26</v>
      </c>
      <c r="G440" s="56"/>
      <c r="H440" s="56"/>
      <c r="I440" s="56"/>
      <c r="J440" s="56"/>
      <c r="K440" s="48" t="s">
        <v>49</v>
      </c>
      <c r="L440" s="41" t="s">
        <v>41</v>
      </c>
      <c r="M440" s="41" t="s">
        <v>109</v>
      </c>
    </row>
    <row r="441" spans="1:13">
      <c r="A441" s="41">
        <v>713</v>
      </c>
      <c r="B441" s="78" t="s">
        <v>52482</v>
      </c>
      <c r="C441" s="41"/>
      <c r="D441" s="41"/>
      <c r="E441" s="41">
        <v>102.09</v>
      </c>
      <c r="F441" s="41">
        <v>102.09</v>
      </c>
      <c r="G441" s="56"/>
      <c r="H441" s="56"/>
      <c r="I441" s="56"/>
      <c r="J441" s="56"/>
      <c r="K441" s="48" t="s">
        <v>49</v>
      </c>
      <c r="L441" s="41" t="s">
        <v>41</v>
      </c>
      <c r="M441" s="41" t="s">
        <v>109</v>
      </c>
    </row>
    <row r="442" spans="1:13">
      <c r="A442" s="41">
        <v>714</v>
      </c>
      <c r="B442" s="78" t="s">
        <v>52483</v>
      </c>
      <c r="C442" s="41"/>
      <c r="D442" s="41"/>
      <c r="E442" s="41">
        <v>-99.58</v>
      </c>
      <c r="F442" s="41">
        <v>-99.58</v>
      </c>
      <c r="G442" s="56"/>
      <c r="H442" s="56"/>
      <c r="I442" s="56"/>
      <c r="J442" s="56"/>
      <c r="K442" s="48" t="s">
        <v>49</v>
      </c>
      <c r="L442" s="41" t="s">
        <v>41</v>
      </c>
      <c r="M442" s="41" t="s">
        <v>109</v>
      </c>
    </row>
    <row r="443" spans="1:13">
      <c r="A443" s="41">
        <v>715</v>
      </c>
      <c r="B443" s="78" t="s">
        <v>52484</v>
      </c>
      <c r="C443" s="41"/>
      <c r="D443" s="41"/>
      <c r="E443" s="41">
        <v>-284.08999999999997</v>
      </c>
      <c r="F443" s="41">
        <v>-284.08999999999997</v>
      </c>
      <c r="G443" s="56"/>
      <c r="H443" s="56"/>
      <c r="I443" s="56"/>
      <c r="J443" s="56"/>
      <c r="K443" s="48" t="s">
        <v>49</v>
      </c>
      <c r="L443" s="41" t="s">
        <v>41</v>
      </c>
      <c r="M443" s="41" t="s">
        <v>109</v>
      </c>
    </row>
    <row r="444" spans="1:13">
      <c r="A444" s="41">
        <v>716</v>
      </c>
      <c r="B444" s="78" t="s">
        <v>52485</v>
      </c>
      <c r="C444" s="41"/>
      <c r="D444" s="41"/>
      <c r="E444" s="41">
        <v>-483.25</v>
      </c>
      <c r="F444" s="41">
        <v>-483.25</v>
      </c>
      <c r="G444" s="56"/>
      <c r="H444" s="56"/>
      <c r="I444" s="56"/>
      <c r="J444" s="56"/>
      <c r="K444" s="48" t="s">
        <v>49</v>
      </c>
      <c r="L444" s="41" t="s">
        <v>41</v>
      </c>
      <c r="M444" s="41" t="s">
        <v>109</v>
      </c>
    </row>
    <row r="445" spans="1:13">
      <c r="A445" s="41">
        <v>718</v>
      </c>
      <c r="B445" s="78" t="s">
        <v>52486</v>
      </c>
      <c r="C445" s="41"/>
      <c r="D445" s="41"/>
      <c r="E445" s="41">
        <v>-41.55</v>
      </c>
      <c r="F445" s="41">
        <v>-41.55</v>
      </c>
      <c r="G445" s="56"/>
      <c r="H445" s="56"/>
      <c r="I445" s="56"/>
      <c r="J445" s="56"/>
      <c r="K445" s="48" t="s">
        <v>49</v>
      </c>
      <c r="L445" s="41" t="s">
        <v>41</v>
      </c>
      <c r="M445" s="41" t="s">
        <v>109</v>
      </c>
    </row>
    <row r="446" spans="1:13">
      <c r="A446" s="41">
        <v>719</v>
      </c>
      <c r="B446" s="78" t="s">
        <v>52487</v>
      </c>
      <c r="C446" s="41"/>
      <c r="D446" s="41"/>
      <c r="E446" s="41">
        <v>102.09</v>
      </c>
      <c r="F446" s="41">
        <v>102.09</v>
      </c>
      <c r="G446" s="56"/>
      <c r="H446" s="56"/>
      <c r="I446" s="56"/>
      <c r="J446" s="56"/>
      <c r="K446" s="48" t="s">
        <v>49</v>
      </c>
      <c r="L446" s="41" t="s">
        <v>41</v>
      </c>
      <c r="M446" s="41" t="s">
        <v>109</v>
      </c>
    </row>
    <row r="447" spans="1:13">
      <c r="A447" s="41">
        <v>720</v>
      </c>
      <c r="B447" s="78" t="s">
        <v>52488</v>
      </c>
      <c r="C447" s="41"/>
      <c r="D447" s="41"/>
      <c r="E447" s="41">
        <v>-60.67</v>
      </c>
      <c r="F447" s="41">
        <v>-60.67</v>
      </c>
      <c r="G447" s="56"/>
      <c r="H447" s="56"/>
      <c r="I447" s="56"/>
      <c r="J447" s="56"/>
      <c r="K447" s="48" t="s">
        <v>49</v>
      </c>
      <c r="L447" s="41" t="s">
        <v>41</v>
      </c>
      <c r="M447" s="41" t="s">
        <v>109</v>
      </c>
    </row>
    <row r="448" spans="1:13">
      <c r="A448" s="41">
        <v>721</v>
      </c>
      <c r="B448" s="78" t="s">
        <v>52489</v>
      </c>
      <c r="C448" s="41"/>
      <c r="D448" s="41"/>
      <c r="E448" s="41">
        <v>-32.64</v>
      </c>
      <c r="F448" s="41">
        <v>-32.64</v>
      </c>
      <c r="G448" s="56"/>
      <c r="H448" s="56"/>
      <c r="I448" s="56"/>
      <c r="J448" s="56"/>
      <c r="K448" s="48" t="s">
        <v>49</v>
      </c>
      <c r="L448" s="41" t="s">
        <v>41</v>
      </c>
      <c r="M448" s="41" t="s">
        <v>109</v>
      </c>
    </row>
    <row r="449" spans="1:13">
      <c r="A449" s="41">
        <v>722</v>
      </c>
      <c r="B449" s="78" t="s">
        <v>52490</v>
      </c>
      <c r="C449" s="41"/>
      <c r="D449" s="41"/>
      <c r="E449" s="41">
        <v>-42.19</v>
      </c>
      <c r="F449" s="41">
        <v>-42.19</v>
      </c>
      <c r="G449" s="56"/>
      <c r="H449" s="56"/>
      <c r="I449" s="56"/>
      <c r="J449" s="56"/>
      <c r="K449" s="48" t="s">
        <v>107</v>
      </c>
      <c r="L449" s="41" t="s">
        <v>41</v>
      </c>
      <c r="M449" s="41" t="s">
        <v>110</v>
      </c>
    </row>
    <row r="450" spans="1:13">
      <c r="A450" s="41">
        <v>723</v>
      </c>
      <c r="B450" s="78" t="s">
        <v>52491</v>
      </c>
      <c r="C450" s="41"/>
      <c r="D450" s="41"/>
      <c r="E450" s="41">
        <v>-9.1199999999999992</v>
      </c>
      <c r="F450" s="41">
        <v>-9.1199999999999992</v>
      </c>
      <c r="G450" s="56"/>
      <c r="H450" s="56"/>
      <c r="I450" s="56"/>
      <c r="J450" s="56"/>
      <c r="K450" s="48" t="s">
        <v>107</v>
      </c>
      <c r="L450" s="41" t="s">
        <v>41</v>
      </c>
      <c r="M450" s="41" t="s">
        <v>110</v>
      </c>
    </row>
    <row r="451" spans="1:13">
      <c r="A451" s="41">
        <v>724</v>
      </c>
      <c r="B451" s="78" t="s">
        <v>52492</v>
      </c>
      <c r="C451" s="41"/>
      <c r="D451" s="41"/>
      <c r="E451" s="41">
        <v>14.14</v>
      </c>
      <c r="F451" s="41">
        <v>14.14</v>
      </c>
      <c r="G451" s="56"/>
      <c r="H451" s="56"/>
      <c r="I451" s="56"/>
      <c r="J451" s="56"/>
      <c r="K451" s="48" t="s">
        <v>107</v>
      </c>
      <c r="L451" s="41" t="s">
        <v>41</v>
      </c>
      <c r="M451" s="41" t="s">
        <v>110</v>
      </c>
    </row>
    <row r="452" spans="1:13">
      <c r="A452" s="41">
        <v>725</v>
      </c>
      <c r="B452" s="78" t="s">
        <v>52493</v>
      </c>
      <c r="C452" s="41"/>
      <c r="D452" s="41"/>
      <c r="E452" s="41">
        <v>34.14</v>
      </c>
      <c r="F452" s="41">
        <v>34.14</v>
      </c>
      <c r="G452" s="56"/>
      <c r="H452" s="56"/>
      <c r="I452" s="56"/>
      <c r="J452" s="56"/>
      <c r="K452" s="48" t="s">
        <v>107</v>
      </c>
      <c r="L452" s="41" t="s">
        <v>41</v>
      </c>
      <c r="M452" s="41" t="s">
        <v>110</v>
      </c>
    </row>
    <row r="453" spans="1:13">
      <c r="A453" s="41">
        <v>726</v>
      </c>
      <c r="B453" s="78" t="s">
        <v>52494</v>
      </c>
      <c r="C453" s="41"/>
      <c r="D453" s="41"/>
      <c r="E453" s="41">
        <v>-32.51</v>
      </c>
      <c r="F453" s="41">
        <v>-32.51</v>
      </c>
      <c r="G453" s="56"/>
      <c r="H453" s="56"/>
      <c r="I453" s="56"/>
      <c r="J453" s="56"/>
      <c r="K453" s="48" t="s">
        <v>107</v>
      </c>
      <c r="L453" s="41" t="s">
        <v>41</v>
      </c>
      <c r="M453" s="41" t="s">
        <v>110</v>
      </c>
    </row>
    <row r="454" spans="1:13">
      <c r="A454" s="41">
        <v>727</v>
      </c>
      <c r="B454" s="78" t="s">
        <v>52495</v>
      </c>
      <c r="C454" s="41"/>
      <c r="D454" s="41"/>
      <c r="E454" s="41">
        <v>23.05</v>
      </c>
      <c r="F454" s="41">
        <v>23.05</v>
      </c>
      <c r="G454" s="56"/>
      <c r="H454" s="56"/>
      <c r="I454" s="56"/>
      <c r="J454" s="56"/>
      <c r="K454" s="48" t="s">
        <v>107</v>
      </c>
      <c r="L454" s="41" t="s">
        <v>41</v>
      </c>
      <c r="M454" s="41" t="s">
        <v>110</v>
      </c>
    </row>
    <row r="455" spans="1:13">
      <c r="A455" s="41">
        <v>728</v>
      </c>
      <c r="B455" s="78" t="s">
        <v>52496</v>
      </c>
      <c r="C455" s="41"/>
      <c r="D455" s="41"/>
      <c r="E455" s="41">
        <v>36.69</v>
      </c>
      <c r="F455" s="41">
        <v>36.69</v>
      </c>
      <c r="G455" s="56"/>
      <c r="H455" s="56"/>
      <c r="I455" s="56"/>
      <c r="J455" s="56"/>
      <c r="K455" s="48" t="s">
        <v>107</v>
      </c>
      <c r="L455" s="41" t="s">
        <v>41</v>
      </c>
      <c r="M455" s="41" t="s">
        <v>110</v>
      </c>
    </row>
    <row r="456" spans="1:13">
      <c r="A456" s="41">
        <v>730</v>
      </c>
      <c r="B456" s="78" t="s">
        <v>52497</v>
      </c>
      <c r="C456" s="41"/>
      <c r="D456" s="41"/>
      <c r="E456" s="51" t="s">
        <v>111</v>
      </c>
      <c r="F456" s="51" t="s">
        <v>111</v>
      </c>
      <c r="G456" s="56"/>
      <c r="H456" s="56"/>
      <c r="I456" s="56"/>
      <c r="J456" s="56"/>
      <c r="K456" s="48" t="s">
        <v>49</v>
      </c>
      <c r="L456" s="41" t="s">
        <v>41</v>
      </c>
      <c r="M456" s="41" t="s">
        <v>110</v>
      </c>
    </row>
    <row r="457" spans="1:13">
      <c r="A457" s="41">
        <v>731</v>
      </c>
      <c r="B457" s="78" t="s">
        <v>52498</v>
      </c>
      <c r="C457" s="41"/>
      <c r="D457" s="41"/>
      <c r="E457" s="41">
        <v>-205.85</v>
      </c>
      <c r="F457" s="41">
        <v>-205.85</v>
      </c>
      <c r="G457" s="56"/>
      <c r="H457" s="56"/>
      <c r="I457" s="56"/>
      <c r="J457" s="56"/>
      <c r="K457" s="48" t="s">
        <v>49</v>
      </c>
      <c r="L457" s="41" t="s">
        <v>41</v>
      </c>
      <c r="M457" s="41" t="s">
        <v>110</v>
      </c>
    </row>
    <row r="458" spans="1:13">
      <c r="A458" s="41">
        <v>732</v>
      </c>
      <c r="B458" s="78" t="s">
        <v>52499</v>
      </c>
      <c r="C458" s="41"/>
      <c r="D458" s="41"/>
      <c r="E458" s="41">
        <v>-374.47</v>
      </c>
      <c r="F458" s="41">
        <v>-374.47</v>
      </c>
      <c r="G458" s="56"/>
      <c r="H458" s="56"/>
      <c r="I458" s="56"/>
      <c r="J458" s="56"/>
      <c r="K458" s="48" t="s">
        <v>49</v>
      </c>
      <c r="L458" s="41" t="s">
        <v>41</v>
      </c>
      <c r="M458" s="41" t="s">
        <v>110</v>
      </c>
    </row>
    <row r="459" spans="1:13">
      <c r="A459" s="41">
        <v>733</v>
      </c>
      <c r="B459" s="78" t="s">
        <v>52500</v>
      </c>
      <c r="C459" s="41"/>
      <c r="D459" s="41"/>
      <c r="E459" s="41">
        <v>145.6</v>
      </c>
      <c r="F459" s="41">
        <v>145.6</v>
      </c>
      <c r="G459" s="56"/>
      <c r="H459" s="56"/>
      <c r="I459" s="56"/>
      <c r="J459" s="56"/>
      <c r="K459" s="48" t="s">
        <v>49</v>
      </c>
      <c r="L459" s="41" t="s">
        <v>41</v>
      </c>
      <c r="M459" s="41" t="s">
        <v>110</v>
      </c>
    </row>
    <row r="460" spans="1:13">
      <c r="A460" s="41">
        <v>734</v>
      </c>
      <c r="B460" s="78" t="s">
        <v>52501</v>
      </c>
      <c r="C460" s="41"/>
      <c r="D460" s="41"/>
      <c r="E460" s="41">
        <v>151.46</v>
      </c>
      <c r="F460" s="41">
        <v>151.46</v>
      </c>
      <c r="G460" s="56"/>
      <c r="H460" s="56"/>
      <c r="I460" s="56"/>
      <c r="J460" s="56"/>
      <c r="K460" s="48" t="s">
        <v>49</v>
      </c>
      <c r="L460" s="41" t="s">
        <v>41</v>
      </c>
      <c r="M460" s="41" t="s">
        <v>110</v>
      </c>
    </row>
    <row r="461" spans="1:13">
      <c r="A461" s="41">
        <v>735</v>
      </c>
      <c r="B461" s="78" t="s">
        <v>52502</v>
      </c>
      <c r="C461" s="41"/>
      <c r="D461" s="41"/>
      <c r="E461" s="41">
        <v>-34.31</v>
      </c>
      <c r="F461" s="41">
        <v>-34.31</v>
      </c>
      <c r="G461" s="56"/>
      <c r="H461" s="56"/>
      <c r="I461" s="56"/>
      <c r="J461" s="56"/>
      <c r="K461" s="48" t="s">
        <v>49</v>
      </c>
      <c r="L461" s="41" t="s">
        <v>41</v>
      </c>
      <c r="M461" s="41" t="s">
        <v>110</v>
      </c>
    </row>
    <row r="462" spans="1:13">
      <c r="A462" s="41">
        <v>736</v>
      </c>
      <c r="B462" s="78" t="s">
        <v>52503</v>
      </c>
      <c r="C462" s="41"/>
      <c r="D462" s="41"/>
      <c r="E462" s="41">
        <v>-212.13</v>
      </c>
      <c r="F462" s="41">
        <v>-212.13</v>
      </c>
      <c r="G462" s="56"/>
      <c r="H462" s="56"/>
      <c r="I462" s="56"/>
      <c r="J462" s="56"/>
      <c r="K462" s="48" t="s">
        <v>49</v>
      </c>
      <c r="L462" s="41" t="s">
        <v>41</v>
      </c>
      <c r="M462" s="41" t="s">
        <v>110</v>
      </c>
    </row>
    <row r="463" spans="1:13">
      <c r="A463" s="41">
        <v>737</v>
      </c>
      <c r="B463" s="78" t="s">
        <v>52504</v>
      </c>
      <c r="C463" s="41"/>
      <c r="D463" s="41"/>
      <c r="E463" s="41">
        <v>-343.92</v>
      </c>
      <c r="F463" s="41">
        <v>-343.92</v>
      </c>
      <c r="G463" s="56"/>
      <c r="H463" s="56"/>
      <c r="I463" s="56"/>
      <c r="J463" s="56"/>
      <c r="K463" s="48" t="s">
        <v>49</v>
      </c>
      <c r="L463" s="41" t="s">
        <v>41</v>
      </c>
      <c r="M463" s="41" t="s">
        <v>110</v>
      </c>
    </row>
    <row r="464" spans="1:13">
      <c r="A464" s="41">
        <v>738</v>
      </c>
      <c r="B464" s="78" t="s">
        <v>52505</v>
      </c>
      <c r="C464" s="41"/>
      <c r="D464" s="41"/>
      <c r="E464" s="41">
        <v>157.32</v>
      </c>
      <c r="F464" s="41">
        <v>157.32</v>
      </c>
      <c r="G464" s="56"/>
      <c r="H464" s="56"/>
      <c r="I464" s="56"/>
      <c r="J464" s="56"/>
      <c r="K464" s="48" t="s">
        <v>49</v>
      </c>
      <c r="L464" s="41" t="s">
        <v>41</v>
      </c>
      <c r="M464" s="41" t="s">
        <v>110</v>
      </c>
    </row>
    <row r="465" spans="1:13">
      <c r="A465" s="41">
        <v>739</v>
      </c>
      <c r="B465" s="78" t="s">
        <v>52506</v>
      </c>
      <c r="C465" s="41"/>
      <c r="D465" s="41"/>
      <c r="E465" s="41">
        <v>109.87</v>
      </c>
      <c r="F465" s="41">
        <v>109.87</v>
      </c>
      <c r="G465" s="56"/>
      <c r="H465" s="56"/>
      <c r="I465" s="56"/>
      <c r="J465" s="56"/>
      <c r="K465" s="48" t="s">
        <v>49</v>
      </c>
      <c r="L465" s="41" t="s">
        <v>41</v>
      </c>
      <c r="M465" s="41" t="s">
        <v>110</v>
      </c>
    </row>
    <row r="466" spans="1:13">
      <c r="A466" s="41">
        <v>740</v>
      </c>
      <c r="B466" s="78" t="s">
        <v>52507</v>
      </c>
      <c r="C466" s="41"/>
      <c r="D466" s="41"/>
      <c r="E466" s="41">
        <v>146.15</v>
      </c>
      <c r="F466" s="41">
        <v>146.15</v>
      </c>
      <c r="G466" s="56"/>
      <c r="H466" s="56"/>
      <c r="I466" s="56"/>
      <c r="J466" s="56"/>
      <c r="K466" s="48" t="s">
        <v>49</v>
      </c>
      <c r="L466" s="41" t="s">
        <v>41</v>
      </c>
      <c r="M466" s="41" t="s">
        <v>110</v>
      </c>
    </row>
    <row r="467" spans="1:13">
      <c r="A467" s="41">
        <v>741</v>
      </c>
      <c r="B467" s="78" t="s">
        <v>52508</v>
      </c>
      <c r="C467" s="41"/>
      <c r="D467" s="41"/>
      <c r="E467" s="41">
        <v>110.46</v>
      </c>
      <c r="F467" s="41">
        <v>110.46</v>
      </c>
      <c r="G467" s="56"/>
      <c r="H467" s="56"/>
      <c r="I467" s="56"/>
      <c r="J467" s="56"/>
      <c r="K467" s="48" t="s">
        <v>49</v>
      </c>
      <c r="L467" s="41" t="s">
        <v>41</v>
      </c>
      <c r="M467" s="41" t="s">
        <v>110</v>
      </c>
    </row>
    <row r="468" spans="1:13">
      <c r="A468" s="41">
        <v>742</v>
      </c>
      <c r="B468" s="78" t="s">
        <v>52509</v>
      </c>
      <c r="C468" s="41"/>
      <c r="D468" s="41"/>
      <c r="E468" s="41">
        <v>-42.19</v>
      </c>
      <c r="F468" s="41">
        <v>-42.19</v>
      </c>
      <c r="G468" s="56"/>
      <c r="H468" s="56"/>
      <c r="I468" s="56"/>
      <c r="J468" s="56"/>
      <c r="K468" s="48" t="s">
        <v>107</v>
      </c>
      <c r="L468" s="41" t="s">
        <v>41</v>
      </c>
      <c r="M468" s="41" t="s">
        <v>112</v>
      </c>
    </row>
    <row r="469" spans="1:13">
      <c r="A469" s="41">
        <v>743</v>
      </c>
      <c r="B469" s="78" t="s">
        <v>52510</v>
      </c>
      <c r="C469" s="41"/>
      <c r="D469" s="41"/>
      <c r="E469" s="41">
        <v>-7.11</v>
      </c>
      <c r="F469" s="41">
        <v>-7.11</v>
      </c>
      <c r="G469" s="56"/>
      <c r="H469" s="56"/>
      <c r="I469" s="56"/>
      <c r="J469" s="56"/>
      <c r="K469" s="48" t="s">
        <v>107</v>
      </c>
      <c r="L469" s="41" t="s">
        <v>41</v>
      </c>
      <c r="M469" s="41" t="s">
        <v>112</v>
      </c>
    </row>
    <row r="470" spans="1:13">
      <c r="A470" s="41">
        <v>745</v>
      </c>
      <c r="B470" s="78" t="s">
        <v>52511</v>
      </c>
      <c r="C470" s="41"/>
      <c r="D470" s="41"/>
      <c r="E470" s="41">
        <v>-42.19</v>
      </c>
      <c r="F470" s="41">
        <v>-42.19</v>
      </c>
      <c r="G470" s="56"/>
      <c r="H470" s="56"/>
      <c r="I470" s="56"/>
      <c r="J470" s="56"/>
      <c r="K470" s="48" t="s">
        <v>107</v>
      </c>
      <c r="L470" s="41" t="s">
        <v>41</v>
      </c>
      <c r="M470" s="41" t="s">
        <v>113</v>
      </c>
    </row>
    <row r="471" spans="1:13">
      <c r="A471" s="41">
        <v>746</v>
      </c>
      <c r="B471" s="78" t="s">
        <v>52512</v>
      </c>
      <c r="C471" s="41"/>
      <c r="D471" s="41"/>
      <c r="E471" s="41">
        <v>-7.45</v>
      </c>
      <c r="F471" s="41">
        <v>-7.45</v>
      </c>
      <c r="G471" s="56"/>
      <c r="H471" s="56"/>
      <c r="I471" s="56"/>
      <c r="J471" s="56"/>
      <c r="K471" s="48" t="s">
        <v>107</v>
      </c>
      <c r="L471" s="41" t="s">
        <v>41</v>
      </c>
      <c r="M471" s="41" t="s">
        <v>113</v>
      </c>
    </row>
    <row r="472" spans="1:13">
      <c r="A472" s="41">
        <v>748</v>
      </c>
      <c r="B472" s="78" t="s">
        <v>52513</v>
      </c>
      <c r="C472" s="41"/>
      <c r="D472" s="41"/>
      <c r="E472" s="41">
        <v>-42.19</v>
      </c>
      <c r="F472" s="41">
        <v>-42.19</v>
      </c>
      <c r="G472" s="56"/>
      <c r="H472" s="56"/>
      <c r="I472" s="56"/>
      <c r="J472" s="56"/>
      <c r="K472" s="48" t="s">
        <v>107</v>
      </c>
      <c r="L472" s="41" t="s">
        <v>41</v>
      </c>
      <c r="M472" s="41" t="s">
        <v>114</v>
      </c>
    </row>
    <row r="473" spans="1:13">
      <c r="A473" s="41">
        <v>749</v>
      </c>
      <c r="B473" s="78" t="s">
        <v>52514</v>
      </c>
      <c r="C473" s="41"/>
      <c r="D473" s="41"/>
      <c r="E473" s="41">
        <v>2.93</v>
      </c>
      <c r="F473" s="41">
        <v>2.93</v>
      </c>
      <c r="G473" s="56"/>
      <c r="H473" s="56"/>
      <c r="I473" s="56"/>
      <c r="J473" s="56"/>
      <c r="K473" s="48" t="s">
        <v>107</v>
      </c>
      <c r="L473" s="41" t="s">
        <v>41</v>
      </c>
      <c r="M473" s="41" t="s">
        <v>114</v>
      </c>
    </row>
    <row r="474" spans="1:13">
      <c r="A474" s="41">
        <v>751</v>
      </c>
      <c r="B474" s="78" t="s">
        <v>52515</v>
      </c>
      <c r="C474" s="41"/>
      <c r="D474" s="41"/>
      <c r="E474" s="41">
        <v>-42.19</v>
      </c>
      <c r="F474" s="41">
        <v>-42.19</v>
      </c>
      <c r="G474" s="56"/>
      <c r="H474" s="56"/>
      <c r="I474" s="56"/>
      <c r="J474" s="56"/>
      <c r="K474" s="48" t="s">
        <v>107</v>
      </c>
      <c r="L474" s="41" t="s">
        <v>41</v>
      </c>
      <c r="M474" s="41" t="s">
        <v>115</v>
      </c>
    </row>
    <row r="475" spans="1:13">
      <c r="A475" s="41">
        <v>752</v>
      </c>
      <c r="B475" s="78" t="s">
        <v>52516</v>
      </c>
      <c r="C475" s="41"/>
      <c r="D475" s="41"/>
      <c r="E475" s="41">
        <v>-11.2</v>
      </c>
      <c r="F475" s="41">
        <v>-11.2</v>
      </c>
      <c r="G475" s="56"/>
      <c r="H475" s="56"/>
      <c r="I475" s="56"/>
      <c r="J475" s="56"/>
      <c r="K475" s="48" t="s">
        <v>107</v>
      </c>
      <c r="L475" s="41" t="s">
        <v>41</v>
      </c>
      <c r="M475" s="41" t="s">
        <v>115</v>
      </c>
    </row>
    <row r="476" spans="1:13">
      <c r="A476" s="41">
        <v>753</v>
      </c>
      <c r="B476" s="78" t="s">
        <v>52517</v>
      </c>
      <c r="C476" s="41"/>
      <c r="D476" s="41"/>
      <c r="E476" s="41">
        <v>15.15</v>
      </c>
      <c r="F476" s="41">
        <v>15.15</v>
      </c>
      <c r="G476" s="56"/>
      <c r="H476" s="56"/>
      <c r="I476" s="56"/>
      <c r="J476" s="56"/>
      <c r="K476" s="48" t="s">
        <v>107</v>
      </c>
      <c r="L476" s="41" t="s">
        <v>41</v>
      </c>
      <c r="M476" s="41" t="s">
        <v>115</v>
      </c>
    </row>
    <row r="477" spans="1:13">
      <c r="A477" s="41">
        <v>754</v>
      </c>
      <c r="B477" s="78" t="s">
        <v>52518</v>
      </c>
      <c r="C477" s="41"/>
      <c r="D477" s="41"/>
      <c r="E477" s="41">
        <v>-7.53</v>
      </c>
      <c r="F477" s="41">
        <v>-7.53</v>
      </c>
      <c r="G477" s="56"/>
      <c r="H477" s="56"/>
      <c r="I477" s="56"/>
      <c r="J477" s="56"/>
      <c r="K477" s="48" t="s">
        <v>107</v>
      </c>
      <c r="L477" s="41" t="s">
        <v>41</v>
      </c>
      <c r="M477" s="41" t="s">
        <v>115</v>
      </c>
    </row>
    <row r="478" spans="1:13">
      <c r="A478" s="41">
        <v>756</v>
      </c>
      <c r="B478" s="78" t="s">
        <v>52519</v>
      </c>
      <c r="C478" s="41"/>
      <c r="D478" s="41"/>
      <c r="E478" s="41">
        <v>-11.8</v>
      </c>
      <c r="F478" s="41">
        <v>-11.8</v>
      </c>
      <c r="G478" s="56"/>
      <c r="H478" s="56"/>
      <c r="I478" s="56"/>
      <c r="J478" s="56"/>
      <c r="K478" s="48" t="s">
        <v>107</v>
      </c>
      <c r="L478" s="41" t="s">
        <v>41</v>
      </c>
      <c r="M478" s="41" t="s">
        <v>115</v>
      </c>
    </row>
    <row r="479" spans="1:13">
      <c r="A479" s="41">
        <v>757</v>
      </c>
      <c r="B479" s="78" t="s">
        <v>52520</v>
      </c>
      <c r="C479" s="41"/>
      <c r="D479" s="41"/>
      <c r="E479" s="41">
        <v>269.45</v>
      </c>
      <c r="F479" s="41">
        <v>269.45</v>
      </c>
      <c r="G479" s="56"/>
      <c r="H479" s="56"/>
      <c r="I479" s="56"/>
      <c r="J479" s="56"/>
      <c r="K479" s="48" t="s">
        <v>107</v>
      </c>
      <c r="L479" s="41" t="s">
        <v>41</v>
      </c>
      <c r="M479" s="41" t="s">
        <v>115</v>
      </c>
    </row>
    <row r="480" spans="1:13">
      <c r="A480" s="41">
        <v>758</v>
      </c>
      <c r="B480" s="78" t="s">
        <v>52521</v>
      </c>
      <c r="C480" s="41"/>
      <c r="D480" s="41"/>
      <c r="E480" s="41">
        <v>41.42</v>
      </c>
      <c r="F480" s="41">
        <v>41.42</v>
      </c>
      <c r="G480" s="56"/>
      <c r="H480" s="56"/>
      <c r="I480" s="56"/>
      <c r="J480" s="56"/>
      <c r="K480" s="48" t="s">
        <v>107</v>
      </c>
      <c r="L480" s="41" t="s">
        <v>41</v>
      </c>
      <c r="M480" s="41" t="s">
        <v>115</v>
      </c>
    </row>
    <row r="481" spans="1:13">
      <c r="A481" s="53">
        <v>912</v>
      </c>
      <c r="B481" s="78" t="s">
        <v>52522</v>
      </c>
      <c r="C481" s="41"/>
      <c r="D481" s="41"/>
      <c r="E481" s="56">
        <v>916.7</v>
      </c>
      <c r="F481" s="56">
        <v>916.7</v>
      </c>
      <c r="G481" s="56"/>
      <c r="H481" s="56"/>
      <c r="I481" s="56"/>
      <c r="J481" s="56"/>
      <c r="K481" s="48" t="s">
        <v>117</v>
      </c>
      <c r="L481" s="41" t="s">
        <v>118</v>
      </c>
      <c r="M481" s="41" t="s">
        <v>119</v>
      </c>
    </row>
    <row r="482" spans="1:13">
      <c r="A482" s="53">
        <v>990</v>
      </c>
      <c r="B482" s="78" t="s">
        <v>52762</v>
      </c>
      <c r="C482" s="41"/>
      <c r="D482" s="41"/>
      <c r="E482" s="56">
        <v>985.96</v>
      </c>
      <c r="F482" s="56">
        <v>985.96</v>
      </c>
      <c r="G482" s="56"/>
      <c r="H482" s="56"/>
      <c r="I482" s="56"/>
      <c r="J482" s="56"/>
      <c r="K482" s="48" t="s">
        <v>117</v>
      </c>
      <c r="L482" s="41" t="s">
        <v>118</v>
      </c>
      <c r="M482" s="41" t="s">
        <v>119</v>
      </c>
    </row>
    <row r="483" spans="1:13">
      <c r="A483" s="53">
        <v>1007</v>
      </c>
      <c r="B483" s="78" t="s">
        <v>52763</v>
      </c>
      <c r="C483" s="41"/>
      <c r="D483" s="41"/>
      <c r="E483" s="56">
        <v>962.7</v>
      </c>
      <c r="F483" s="56">
        <v>962.7</v>
      </c>
      <c r="G483" s="56"/>
      <c r="H483" s="56"/>
      <c r="I483" s="56"/>
      <c r="J483" s="56"/>
      <c r="K483" s="48" t="s">
        <v>117</v>
      </c>
      <c r="L483" s="41" t="s">
        <v>118</v>
      </c>
      <c r="M483" s="41" t="s">
        <v>119</v>
      </c>
    </row>
    <row r="484" spans="1:13">
      <c r="A484" s="53">
        <v>1127</v>
      </c>
      <c r="B484" s="78" t="s">
        <v>52764</v>
      </c>
      <c r="C484" s="41"/>
      <c r="D484" s="41"/>
      <c r="E484" s="56">
        <v>869.9</v>
      </c>
      <c r="F484" s="56">
        <v>869.9</v>
      </c>
      <c r="G484" s="56"/>
      <c r="H484" s="56"/>
      <c r="I484" s="56"/>
      <c r="J484" s="56"/>
      <c r="K484" s="48" t="s">
        <v>117</v>
      </c>
      <c r="L484" s="41" t="s">
        <v>118</v>
      </c>
      <c r="M484" s="41" t="s">
        <v>119</v>
      </c>
    </row>
    <row r="485" spans="1:13">
      <c r="A485" s="53">
        <v>1130</v>
      </c>
      <c r="B485" s="78" t="s">
        <v>52765</v>
      </c>
      <c r="C485" s="41"/>
      <c r="D485" s="41"/>
      <c r="E485" s="56">
        <v>912.9</v>
      </c>
      <c r="F485" s="56">
        <v>912.9</v>
      </c>
      <c r="G485" s="56"/>
      <c r="H485" s="56"/>
      <c r="I485" s="56"/>
      <c r="J485" s="56"/>
      <c r="K485" s="48" t="s">
        <v>117</v>
      </c>
      <c r="L485" s="41" t="s">
        <v>118</v>
      </c>
      <c r="M485" s="41" t="s">
        <v>119</v>
      </c>
    </row>
    <row r="486" spans="1:13">
      <c r="A486" s="53">
        <v>1134</v>
      </c>
      <c r="B486" s="78" t="s">
        <v>52766</v>
      </c>
      <c r="C486" s="41"/>
      <c r="D486" s="41"/>
      <c r="E486" s="56">
        <v>728.6</v>
      </c>
      <c r="F486" s="56">
        <v>728.6</v>
      </c>
      <c r="G486" s="56"/>
      <c r="H486" s="56"/>
      <c r="I486" s="56"/>
      <c r="J486" s="56"/>
      <c r="K486" s="48" t="s">
        <v>117</v>
      </c>
      <c r="L486" s="41" t="s">
        <v>118</v>
      </c>
      <c r="M486" s="41" t="s">
        <v>119</v>
      </c>
    </row>
    <row r="487" spans="1:13">
      <c r="A487" s="53">
        <v>1196</v>
      </c>
      <c r="B487" s="78" t="s">
        <v>52767</v>
      </c>
      <c r="C487" s="41"/>
      <c r="D487" s="41"/>
      <c r="E487" s="56">
        <v>997</v>
      </c>
      <c r="F487" s="56">
        <v>997</v>
      </c>
      <c r="G487" s="56"/>
      <c r="H487" s="56"/>
      <c r="I487" s="56"/>
      <c r="J487" s="56"/>
      <c r="K487" s="48" t="s">
        <v>117</v>
      </c>
      <c r="L487" s="41" t="s">
        <v>118</v>
      </c>
      <c r="M487" s="41" t="s">
        <v>119</v>
      </c>
    </row>
    <row r="488" spans="1:13">
      <c r="A488" s="53">
        <v>1204</v>
      </c>
      <c r="B488" s="78" t="s">
        <v>52768</v>
      </c>
      <c r="C488" s="41"/>
      <c r="D488" s="41"/>
      <c r="E488" s="56">
        <v>2687.38</v>
      </c>
      <c r="F488" s="56">
        <v>2687.38</v>
      </c>
      <c r="G488" s="56"/>
      <c r="H488" s="56"/>
      <c r="I488" s="56"/>
      <c r="J488" s="56"/>
      <c r="K488" s="48" t="s">
        <v>117</v>
      </c>
      <c r="L488" s="41" t="s">
        <v>118</v>
      </c>
      <c r="M488" s="41" t="s">
        <v>119</v>
      </c>
    </row>
    <row r="489" spans="1:13">
      <c r="A489" s="53">
        <v>1299</v>
      </c>
      <c r="B489" s="78" t="s">
        <v>52769</v>
      </c>
      <c r="C489" s="41"/>
      <c r="D489" s="41"/>
      <c r="E489" s="56">
        <v>2973.49</v>
      </c>
      <c r="F489" s="56">
        <v>2973.49</v>
      </c>
      <c r="G489" s="56"/>
      <c r="H489" s="56"/>
      <c r="I489" s="56"/>
      <c r="J489" s="56"/>
      <c r="K489" s="48" t="s">
        <v>117</v>
      </c>
      <c r="L489" s="41" t="s">
        <v>118</v>
      </c>
      <c r="M489" s="41" t="s">
        <v>119</v>
      </c>
    </row>
    <row r="490" spans="1:13">
      <c r="A490" s="53">
        <v>1309</v>
      </c>
      <c r="B490" s="78" t="s">
        <v>52770</v>
      </c>
      <c r="C490" s="41"/>
      <c r="D490" s="41"/>
      <c r="E490" s="56">
        <v>783.86400000000003</v>
      </c>
      <c r="F490" s="56">
        <v>783.86400000000003</v>
      </c>
      <c r="G490" s="56"/>
      <c r="H490" s="56"/>
      <c r="I490" s="56"/>
      <c r="J490" s="56"/>
      <c r="K490" s="48" t="s">
        <v>117</v>
      </c>
      <c r="L490" s="41" t="s">
        <v>118</v>
      </c>
      <c r="M490" s="41" t="s">
        <v>119</v>
      </c>
    </row>
    <row r="491" spans="1:13">
      <c r="A491" s="53">
        <v>1310</v>
      </c>
      <c r="B491" s="78" t="s">
        <v>52771</v>
      </c>
      <c r="C491" s="41"/>
      <c r="D491" s="41"/>
      <c r="E491" s="56">
        <v>2610.8000000000002</v>
      </c>
      <c r="F491" s="56">
        <v>2610.8000000000002</v>
      </c>
      <c r="G491" s="56"/>
      <c r="H491" s="56"/>
      <c r="I491" s="56"/>
      <c r="J491" s="56"/>
      <c r="K491" s="48" t="s">
        <v>117</v>
      </c>
      <c r="L491" s="41" t="s">
        <v>118</v>
      </c>
      <c r="M491" s="41" t="s">
        <v>119</v>
      </c>
    </row>
    <row r="492" spans="1:13">
      <c r="A492" s="53">
        <v>1526</v>
      </c>
      <c r="B492" s="78" t="s">
        <v>52772</v>
      </c>
      <c r="C492" s="41"/>
      <c r="D492" s="41"/>
      <c r="E492" s="56">
        <v>4744.4430000000002</v>
      </c>
      <c r="F492" s="56">
        <v>4744.4430000000002</v>
      </c>
      <c r="G492" s="56"/>
      <c r="H492" s="56"/>
      <c r="I492" s="56"/>
      <c r="J492" s="56"/>
      <c r="K492" s="48" t="s">
        <v>117</v>
      </c>
      <c r="L492" s="41" t="s">
        <v>118</v>
      </c>
      <c r="M492" s="41" t="s">
        <v>119</v>
      </c>
    </row>
    <row r="493" spans="1:13">
      <c r="A493" s="53">
        <v>1527</v>
      </c>
      <c r="B493" s="78" t="s">
        <v>52773</v>
      </c>
      <c r="C493" s="41"/>
      <c r="D493" s="41"/>
      <c r="E493" s="56">
        <v>9327.7929999999997</v>
      </c>
      <c r="F493" s="56">
        <v>9327.7929999999997</v>
      </c>
      <c r="G493" s="56"/>
      <c r="H493" s="56"/>
      <c r="I493" s="56"/>
      <c r="J493" s="56"/>
      <c r="K493" s="48" t="s">
        <v>117</v>
      </c>
      <c r="L493" s="41" t="s">
        <v>118</v>
      </c>
      <c r="M493" s="41" t="s">
        <v>119</v>
      </c>
    </row>
    <row r="494" spans="1:13">
      <c r="A494" s="53">
        <v>1528</v>
      </c>
      <c r="B494" s="78" t="s">
        <v>52774</v>
      </c>
      <c r="C494" s="41"/>
      <c r="D494" s="41"/>
      <c r="E494" s="56">
        <v>16808.986000000001</v>
      </c>
      <c r="F494" s="56">
        <v>16808.986000000001</v>
      </c>
      <c r="G494" s="56"/>
      <c r="H494" s="56"/>
      <c r="I494" s="56"/>
      <c r="J494" s="56"/>
      <c r="K494" s="48" t="s">
        <v>117</v>
      </c>
      <c r="L494" s="41" t="s">
        <v>118</v>
      </c>
      <c r="M494" s="41" t="s">
        <v>119</v>
      </c>
    </row>
    <row r="495" spans="1:13">
      <c r="A495" s="53">
        <v>1529</v>
      </c>
      <c r="B495" s="78" t="s">
        <v>52775</v>
      </c>
      <c r="C495" s="41"/>
      <c r="D495" s="41"/>
      <c r="E495" s="56">
        <v>26260.067999999999</v>
      </c>
      <c r="F495" s="56">
        <v>26260.067999999999</v>
      </c>
      <c r="G495" s="56"/>
      <c r="H495" s="56"/>
      <c r="I495" s="56"/>
      <c r="J495" s="56"/>
      <c r="K495" s="48" t="s">
        <v>117</v>
      </c>
      <c r="L495" s="41" t="s">
        <v>118</v>
      </c>
      <c r="M495" s="41" t="s">
        <v>119</v>
      </c>
    </row>
    <row r="496" spans="1:13">
      <c r="A496" s="53">
        <v>1628</v>
      </c>
      <c r="B496" s="78" t="s">
        <v>52776</v>
      </c>
      <c r="C496" s="41"/>
      <c r="D496" s="41"/>
      <c r="E496" s="56">
        <v>2754.45</v>
      </c>
      <c r="F496" s="56">
        <v>2754.45</v>
      </c>
      <c r="G496" s="56"/>
      <c r="H496" s="56"/>
      <c r="I496" s="56"/>
      <c r="J496" s="56"/>
      <c r="K496" s="48" t="s">
        <v>117</v>
      </c>
      <c r="L496" s="41" t="s">
        <v>118</v>
      </c>
      <c r="M496" s="41" t="s">
        <v>119</v>
      </c>
    </row>
    <row r="497" spans="1:13">
      <c r="A497" s="53">
        <v>1630</v>
      </c>
      <c r="B497" s="78" t="s">
        <v>52777</v>
      </c>
      <c r="C497" s="41"/>
      <c r="D497" s="41"/>
      <c r="E497" s="56">
        <v>8874.2999999999993</v>
      </c>
      <c r="F497" s="56">
        <v>8874.2999999999993</v>
      </c>
      <c r="G497" s="56"/>
      <c r="H497" s="56"/>
      <c r="I497" s="56"/>
      <c r="J497" s="56"/>
      <c r="K497" s="48" t="s">
        <v>117</v>
      </c>
      <c r="L497" s="41" t="s">
        <v>118</v>
      </c>
      <c r="M497" s="41" t="s">
        <v>119</v>
      </c>
    </row>
    <row r="498" spans="1:13">
      <c r="A498" s="53">
        <v>1631</v>
      </c>
      <c r="B498" s="78" t="s">
        <v>52778</v>
      </c>
      <c r="C498" s="41"/>
      <c r="D498" s="41"/>
      <c r="E498" s="56">
        <v>13757</v>
      </c>
      <c r="F498" s="56">
        <v>13757</v>
      </c>
      <c r="G498" s="56"/>
      <c r="H498" s="56"/>
      <c r="I498" s="56"/>
      <c r="J498" s="56"/>
      <c r="K498" s="48" t="s">
        <v>117</v>
      </c>
      <c r="L498" s="41" t="s">
        <v>118</v>
      </c>
      <c r="M498" s="41" t="s">
        <v>119</v>
      </c>
    </row>
    <row r="499" spans="1:13">
      <c r="A499" s="53">
        <v>1646</v>
      </c>
      <c r="B499" s="78" t="s">
        <v>52779</v>
      </c>
      <c r="C499" s="41"/>
      <c r="D499" s="41"/>
      <c r="E499" s="56">
        <v>867.3</v>
      </c>
      <c r="F499" s="56">
        <v>867.3</v>
      </c>
      <c r="G499" s="56"/>
      <c r="H499" s="56"/>
      <c r="I499" s="56"/>
      <c r="J499" s="56"/>
      <c r="K499" s="48" t="s">
        <v>117</v>
      </c>
      <c r="L499" s="41" t="s">
        <v>118</v>
      </c>
      <c r="M499" s="41" t="s">
        <v>119</v>
      </c>
    </row>
    <row r="500" spans="1:13">
      <c r="A500" s="53">
        <v>1682</v>
      </c>
      <c r="B500" s="78" t="s">
        <v>52780</v>
      </c>
      <c r="C500" s="41"/>
      <c r="D500" s="41"/>
      <c r="E500" s="56">
        <v>3243</v>
      </c>
      <c r="F500" s="56">
        <v>3243</v>
      </c>
      <c r="G500" s="56"/>
      <c r="H500" s="56"/>
      <c r="I500" s="56"/>
      <c r="J500" s="56"/>
      <c r="K500" s="48" t="s">
        <v>117</v>
      </c>
      <c r="L500" s="41" t="s">
        <v>118</v>
      </c>
      <c r="M500" s="41" t="s">
        <v>119</v>
      </c>
    </row>
    <row r="501" spans="1:13">
      <c r="A501" s="53">
        <v>1683</v>
      </c>
      <c r="B501" s="78" t="s">
        <v>52781</v>
      </c>
      <c r="C501" s="41"/>
      <c r="D501" s="41"/>
      <c r="E501" s="56">
        <v>6160.1</v>
      </c>
      <c r="F501" s="56">
        <v>6160.1</v>
      </c>
      <c r="G501" s="56"/>
      <c r="H501" s="56"/>
      <c r="I501" s="56"/>
      <c r="J501" s="56"/>
      <c r="K501" s="48" t="s">
        <v>117</v>
      </c>
      <c r="L501" s="41" t="s">
        <v>118</v>
      </c>
      <c r="M501" s="41" t="s">
        <v>119</v>
      </c>
    </row>
    <row r="502" spans="1:13">
      <c r="A502" s="53">
        <v>1684</v>
      </c>
      <c r="B502" s="78" t="s">
        <v>52782</v>
      </c>
      <c r="C502" s="41"/>
      <c r="D502" s="41"/>
      <c r="E502" s="56">
        <v>11222.3</v>
      </c>
      <c r="F502" s="56">
        <v>11222.3</v>
      </c>
      <c r="G502" s="56"/>
      <c r="H502" s="56"/>
      <c r="I502" s="56"/>
      <c r="J502" s="56"/>
      <c r="K502" s="48" t="s">
        <v>117</v>
      </c>
      <c r="L502" s="41" t="s">
        <v>118</v>
      </c>
      <c r="M502" s="41" t="s">
        <v>119</v>
      </c>
    </row>
    <row r="503" spans="1:13">
      <c r="A503" s="53">
        <v>1685</v>
      </c>
      <c r="B503" s="78" t="s">
        <v>52783</v>
      </c>
      <c r="C503" s="41"/>
      <c r="D503" s="41"/>
      <c r="E503" s="56">
        <v>17402.5</v>
      </c>
      <c r="F503" s="56">
        <v>17402.5</v>
      </c>
      <c r="G503" s="56"/>
      <c r="H503" s="56"/>
      <c r="I503" s="56"/>
      <c r="J503" s="56"/>
      <c r="K503" s="48" t="s">
        <v>117</v>
      </c>
      <c r="L503" s="41" t="s">
        <v>118</v>
      </c>
      <c r="M503" s="41" t="s">
        <v>119</v>
      </c>
    </row>
    <row r="504" spans="1:13">
      <c r="A504" s="53">
        <v>1706</v>
      </c>
      <c r="B504" s="78" t="s">
        <v>52784</v>
      </c>
      <c r="C504" s="41"/>
      <c r="D504" s="41"/>
      <c r="E504" s="56">
        <v>5461</v>
      </c>
      <c r="F504" s="56">
        <v>5461</v>
      </c>
      <c r="G504" s="56"/>
      <c r="H504" s="56"/>
      <c r="I504" s="56"/>
      <c r="J504" s="56"/>
      <c r="K504" s="48" t="s">
        <v>117</v>
      </c>
      <c r="L504" s="41" t="s">
        <v>118</v>
      </c>
      <c r="M504" s="41" t="s">
        <v>119</v>
      </c>
    </row>
    <row r="505" spans="1:13">
      <c r="A505" s="79">
        <v>1736</v>
      </c>
      <c r="B505" s="78" t="s">
        <v>52785</v>
      </c>
      <c r="C505" s="41"/>
      <c r="D505" s="41"/>
      <c r="E505" s="56">
        <v>889.5</v>
      </c>
      <c r="F505" s="56">
        <v>889.5</v>
      </c>
      <c r="G505" s="56"/>
      <c r="H505" s="56"/>
      <c r="I505" s="56"/>
      <c r="J505" s="56"/>
      <c r="K505" s="48" t="s">
        <v>117</v>
      </c>
      <c r="L505" s="41" t="s">
        <v>118</v>
      </c>
      <c r="M505" s="41" t="s">
        <v>119</v>
      </c>
    </row>
    <row r="506" spans="1:13">
      <c r="A506" s="53">
        <v>1740</v>
      </c>
      <c r="B506" s="78" t="s">
        <v>52786</v>
      </c>
      <c r="C506" s="41"/>
      <c r="D506" s="41"/>
      <c r="E506" s="56">
        <v>13330</v>
      </c>
      <c r="F506" s="56">
        <v>13330</v>
      </c>
      <c r="G506" s="56"/>
      <c r="H506" s="56"/>
      <c r="I506" s="56"/>
      <c r="J506" s="56"/>
      <c r="K506" s="48" t="s">
        <v>117</v>
      </c>
      <c r="L506" s="41" t="s">
        <v>118</v>
      </c>
      <c r="M506" s="41" t="s">
        <v>119</v>
      </c>
    </row>
    <row r="507" spans="1:13">
      <c r="A507" s="53">
        <v>1789</v>
      </c>
      <c r="B507" s="78" t="s">
        <v>52787</v>
      </c>
      <c r="C507" s="41"/>
      <c r="D507" s="41"/>
      <c r="E507" s="56">
        <v>6908.2</v>
      </c>
      <c r="F507" s="56">
        <v>6908.2</v>
      </c>
      <c r="G507" s="56"/>
      <c r="H507" s="56"/>
      <c r="I507" s="56"/>
      <c r="J507" s="56"/>
      <c r="K507" s="48" t="s">
        <v>117</v>
      </c>
      <c r="L507" s="41" t="s">
        <v>118</v>
      </c>
      <c r="M507" s="41" t="s">
        <v>119</v>
      </c>
    </row>
    <row r="508" spans="1:13">
      <c r="A508" s="53">
        <v>1790</v>
      </c>
      <c r="B508" s="78" t="s">
        <v>52788</v>
      </c>
      <c r="C508" s="41"/>
      <c r="D508" s="41"/>
      <c r="E508" s="56">
        <v>11478.8</v>
      </c>
      <c r="F508" s="56">
        <v>11478.8</v>
      </c>
      <c r="G508" s="56"/>
      <c r="H508" s="56"/>
      <c r="I508" s="56"/>
      <c r="J508" s="56"/>
      <c r="K508" s="48" t="s">
        <v>117</v>
      </c>
      <c r="L508" s="41" t="s">
        <v>118</v>
      </c>
      <c r="M508" s="41" t="s">
        <v>119</v>
      </c>
    </row>
    <row r="509" spans="1:13">
      <c r="A509" s="53">
        <v>1813</v>
      </c>
      <c r="B509" s="78" t="s">
        <v>52789</v>
      </c>
      <c r="C509" s="41"/>
      <c r="D509" s="41"/>
      <c r="E509" s="56">
        <v>1102.5</v>
      </c>
      <c r="F509" s="56">
        <v>1102.5</v>
      </c>
      <c r="G509" s="56"/>
      <c r="H509" s="56"/>
      <c r="I509" s="56"/>
      <c r="J509" s="56"/>
      <c r="K509" s="48" t="s">
        <v>117</v>
      </c>
      <c r="L509" s="41" t="s">
        <v>118</v>
      </c>
      <c r="M509" s="41" t="s">
        <v>119</v>
      </c>
    </row>
    <row r="510" spans="1:13">
      <c r="A510" s="53">
        <v>1814</v>
      </c>
      <c r="B510" s="78" t="s">
        <v>52790</v>
      </c>
      <c r="C510" s="41"/>
      <c r="D510" s="41"/>
      <c r="E510" s="56">
        <v>2703</v>
      </c>
      <c r="F510" s="56">
        <v>2703</v>
      </c>
      <c r="G510" s="56"/>
      <c r="H510" s="56"/>
      <c r="I510" s="56"/>
      <c r="J510" s="56"/>
      <c r="K510" s="48" t="s">
        <v>117</v>
      </c>
      <c r="L510" s="41" t="s">
        <v>118</v>
      </c>
      <c r="M510" s="41" t="s">
        <v>119</v>
      </c>
    </row>
    <row r="511" spans="1:13">
      <c r="A511" s="53">
        <v>1816</v>
      </c>
      <c r="B511" s="78" t="s">
        <v>52791</v>
      </c>
      <c r="C511" s="41"/>
      <c r="D511" s="41"/>
      <c r="E511" s="56">
        <v>9418</v>
      </c>
      <c r="F511" s="56">
        <v>9418</v>
      </c>
      <c r="G511" s="56"/>
      <c r="H511" s="56"/>
      <c r="I511" s="56"/>
      <c r="J511" s="56"/>
      <c r="K511" s="48" t="s">
        <v>117</v>
      </c>
      <c r="L511" s="41" t="s">
        <v>118</v>
      </c>
      <c r="M511" s="41" t="s">
        <v>119</v>
      </c>
    </row>
    <row r="512" spans="1:13">
      <c r="A512" s="53">
        <v>1839</v>
      </c>
      <c r="B512" s="78" t="s">
        <v>52792</v>
      </c>
      <c r="C512" s="41"/>
      <c r="D512" s="41"/>
      <c r="E512" s="56">
        <v>2258.3310000000001</v>
      </c>
      <c r="F512" s="56">
        <v>2258.3310000000001</v>
      </c>
      <c r="G512" s="56"/>
      <c r="H512" s="56"/>
      <c r="I512" s="56"/>
      <c r="J512" s="56"/>
      <c r="K512" s="48" t="s">
        <v>117</v>
      </c>
      <c r="L512" s="41" t="s">
        <v>118</v>
      </c>
      <c r="M512" s="41" t="s">
        <v>119</v>
      </c>
    </row>
    <row r="513" spans="1:13">
      <c r="A513" s="53">
        <v>1848</v>
      </c>
      <c r="B513" s="78" t="s">
        <v>52793</v>
      </c>
      <c r="C513" s="41"/>
      <c r="D513" s="41"/>
      <c r="E513" s="56">
        <v>9204.5</v>
      </c>
      <c r="F513" s="56">
        <v>9204.5</v>
      </c>
      <c r="G513" s="56"/>
      <c r="H513" s="56"/>
      <c r="I513" s="56"/>
      <c r="J513" s="56"/>
      <c r="K513" s="48" t="s">
        <v>117</v>
      </c>
      <c r="L513" s="41" t="s">
        <v>118</v>
      </c>
      <c r="M513" s="41" t="s">
        <v>119</v>
      </c>
    </row>
    <row r="514" spans="1:13">
      <c r="A514" s="53">
        <v>1860</v>
      </c>
      <c r="B514" s="78" t="s">
        <v>52794</v>
      </c>
      <c r="C514" s="41"/>
      <c r="D514" s="41"/>
      <c r="E514" s="56">
        <v>2830.31</v>
      </c>
      <c r="F514" s="56">
        <v>2830.31</v>
      </c>
      <c r="G514" s="56"/>
      <c r="H514" s="56"/>
      <c r="I514" s="56"/>
      <c r="J514" s="56"/>
      <c r="K514" s="48" t="s">
        <v>117</v>
      </c>
      <c r="L514" s="41" t="s">
        <v>118</v>
      </c>
      <c r="M514" s="41" t="s">
        <v>119</v>
      </c>
    </row>
    <row r="515" spans="1:13">
      <c r="A515" s="53">
        <v>1861</v>
      </c>
      <c r="B515" s="78" t="s">
        <v>52795</v>
      </c>
      <c r="C515" s="41"/>
      <c r="D515" s="41"/>
      <c r="E515" s="56">
        <v>6068.06</v>
      </c>
      <c r="F515" s="56">
        <v>6068.06</v>
      </c>
      <c r="G515" s="56"/>
      <c r="H515" s="56"/>
      <c r="I515" s="56"/>
      <c r="J515" s="56"/>
      <c r="K515" s="48" t="s">
        <v>117</v>
      </c>
      <c r="L515" s="41" t="s">
        <v>118</v>
      </c>
      <c r="M515" s="41" t="s">
        <v>119</v>
      </c>
    </row>
    <row r="516" spans="1:13">
      <c r="A516" s="53">
        <v>1888</v>
      </c>
      <c r="B516" s="78" t="s">
        <v>52796</v>
      </c>
      <c r="C516" s="41"/>
      <c r="D516" s="41"/>
      <c r="E516" s="56">
        <v>759</v>
      </c>
      <c r="F516" s="56">
        <v>759</v>
      </c>
      <c r="G516" s="56"/>
      <c r="H516" s="56"/>
      <c r="I516" s="56"/>
      <c r="J516" s="56"/>
      <c r="K516" s="48" t="s">
        <v>117</v>
      </c>
      <c r="L516" s="41" t="s">
        <v>118</v>
      </c>
      <c r="M516" s="41" t="s">
        <v>119</v>
      </c>
    </row>
    <row r="517" spans="1:13">
      <c r="A517" s="53">
        <v>1889</v>
      </c>
      <c r="B517" s="78" t="s">
        <v>52797</v>
      </c>
      <c r="C517" s="41"/>
      <c r="D517" s="41"/>
      <c r="E517" s="56">
        <v>1833</v>
      </c>
      <c r="F517" s="56">
        <v>1833</v>
      </c>
      <c r="G517" s="56"/>
      <c r="H517" s="56"/>
      <c r="I517" s="56"/>
      <c r="J517" s="56"/>
      <c r="K517" s="48" t="s">
        <v>117</v>
      </c>
      <c r="L517" s="41" t="s">
        <v>118</v>
      </c>
      <c r="M517" s="41" t="s">
        <v>119</v>
      </c>
    </row>
    <row r="518" spans="1:13">
      <c r="A518" s="53">
        <v>1898</v>
      </c>
      <c r="B518" s="78" t="s">
        <v>52798</v>
      </c>
      <c r="C518" s="41"/>
      <c r="D518" s="41"/>
      <c r="E518" s="56">
        <v>5382.05</v>
      </c>
      <c r="F518" s="56">
        <v>5382.05</v>
      </c>
      <c r="G518" s="56"/>
      <c r="H518" s="56"/>
      <c r="I518" s="56"/>
      <c r="J518" s="56"/>
      <c r="K518" s="48" t="s">
        <v>117</v>
      </c>
      <c r="L518" s="41" t="s">
        <v>118</v>
      </c>
      <c r="M518" s="41" t="s">
        <v>119</v>
      </c>
    </row>
    <row r="519" spans="1:13">
      <c r="A519" s="53">
        <v>1947</v>
      </c>
      <c r="B519" s="78" t="s">
        <v>52799</v>
      </c>
      <c r="C519" s="41"/>
      <c r="D519" s="41"/>
      <c r="E519" s="56">
        <v>2874</v>
      </c>
      <c r="F519" s="56">
        <v>2874</v>
      </c>
      <c r="G519" s="56"/>
      <c r="H519" s="56"/>
      <c r="I519" s="56"/>
      <c r="J519" s="56"/>
      <c r="K519" s="48" t="s">
        <v>117</v>
      </c>
      <c r="L519" s="41" t="s">
        <v>118</v>
      </c>
      <c r="M519" s="41" t="s">
        <v>119</v>
      </c>
    </row>
    <row r="520" spans="1:13">
      <c r="A520" s="53">
        <v>1955</v>
      </c>
      <c r="B520" s="78" t="s">
        <v>52800</v>
      </c>
      <c r="C520" s="41"/>
      <c r="D520" s="41"/>
      <c r="E520" s="56">
        <v>2305</v>
      </c>
      <c r="F520" s="56">
        <v>2305</v>
      </c>
      <c r="G520" s="56"/>
      <c r="H520" s="56"/>
      <c r="I520" s="56"/>
      <c r="J520" s="56"/>
      <c r="K520" s="48" t="s">
        <v>117</v>
      </c>
      <c r="L520" s="41" t="s">
        <v>118</v>
      </c>
      <c r="M520" s="41" t="s">
        <v>119</v>
      </c>
    </row>
    <row r="521" spans="1:13">
      <c r="A521" s="53">
        <v>1956</v>
      </c>
      <c r="B521" s="78" t="s">
        <v>52801</v>
      </c>
      <c r="C521" s="41"/>
      <c r="D521" s="41"/>
      <c r="E521" s="56">
        <v>4237.1000000000004</v>
      </c>
      <c r="F521" s="56">
        <v>4237.1000000000004</v>
      </c>
      <c r="G521" s="56"/>
      <c r="H521" s="56"/>
      <c r="I521" s="56"/>
      <c r="J521" s="56"/>
      <c r="K521" s="48" t="s">
        <v>117</v>
      </c>
      <c r="L521" s="41" t="s">
        <v>118</v>
      </c>
      <c r="M521" s="41" t="s">
        <v>119</v>
      </c>
    </row>
    <row r="522" spans="1:13">
      <c r="A522" s="53">
        <v>1972</v>
      </c>
      <c r="B522" s="78" t="s">
        <v>52802</v>
      </c>
      <c r="C522" s="41"/>
      <c r="D522" s="41"/>
      <c r="E522" s="56">
        <v>2450.23</v>
      </c>
      <c r="F522" s="56">
        <v>2450.23</v>
      </c>
      <c r="G522" s="56"/>
      <c r="H522" s="56"/>
      <c r="I522" s="56"/>
      <c r="J522" s="56"/>
      <c r="K522" s="48" t="s">
        <v>117</v>
      </c>
      <c r="L522" s="41" t="s">
        <v>118</v>
      </c>
      <c r="M522" s="41" t="s">
        <v>119</v>
      </c>
    </row>
    <row r="523" spans="1:13">
      <c r="A523" s="53">
        <v>1973</v>
      </c>
      <c r="B523" s="78" t="s">
        <v>52803</v>
      </c>
      <c r="C523" s="41"/>
      <c r="D523" s="41"/>
      <c r="E523" s="56">
        <v>5108.45</v>
      </c>
      <c r="F523" s="56">
        <v>5108.45</v>
      </c>
      <c r="G523" s="56"/>
      <c r="H523" s="56"/>
      <c r="I523" s="56"/>
      <c r="J523" s="56"/>
      <c r="K523" s="48" t="s">
        <v>117</v>
      </c>
      <c r="L523" s="41" t="s">
        <v>118</v>
      </c>
      <c r="M523" s="41" t="s">
        <v>119</v>
      </c>
    </row>
    <row r="524" spans="1:13">
      <c r="A524" s="53">
        <v>2000</v>
      </c>
      <c r="B524" s="78" t="s">
        <v>52804</v>
      </c>
      <c r="C524" s="41"/>
      <c r="D524" s="41"/>
      <c r="E524" s="56">
        <v>2754.971</v>
      </c>
      <c r="F524" s="56">
        <v>2754.971</v>
      </c>
      <c r="G524" s="56"/>
      <c r="H524" s="56"/>
      <c r="I524" s="56"/>
      <c r="J524" s="56"/>
      <c r="K524" s="48" t="s">
        <v>117</v>
      </c>
      <c r="L524" s="41" t="s">
        <v>118</v>
      </c>
      <c r="M524" s="41" t="s">
        <v>119</v>
      </c>
    </row>
    <row r="525" spans="1:13">
      <c r="A525" s="53">
        <v>2039</v>
      </c>
      <c r="B525" s="78" t="s">
        <v>52805</v>
      </c>
      <c r="C525" s="41"/>
      <c r="D525" s="41"/>
      <c r="E525" s="56">
        <v>16241</v>
      </c>
      <c r="F525" s="56">
        <v>16241</v>
      </c>
      <c r="G525" s="56"/>
      <c r="H525" s="56"/>
      <c r="I525" s="56"/>
      <c r="J525" s="56"/>
      <c r="K525" s="48" t="s">
        <v>117</v>
      </c>
      <c r="L525" s="41" t="s">
        <v>118</v>
      </c>
      <c r="M525" s="41" t="s">
        <v>119</v>
      </c>
    </row>
    <row r="526" spans="1:13">
      <c r="A526" s="53">
        <v>2072</v>
      </c>
      <c r="B526" s="78" t="s">
        <v>52806</v>
      </c>
      <c r="C526" s="41"/>
      <c r="D526" s="41"/>
      <c r="E526" s="56">
        <v>2213.88</v>
      </c>
      <c r="F526" s="56">
        <v>2213.88</v>
      </c>
      <c r="G526" s="56"/>
      <c r="H526" s="56"/>
      <c r="I526" s="56"/>
      <c r="J526" s="56"/>
      <c r="K526" s="48" t="s">
        <v>117</v>
      </c>
      <c r="L526" s="41" t="s">
        <v>118</v>
      </c>
      <c r="M526" s="41" t="s">
        <v>119</v>
      </c>
    </row>
    <row r="527" spans="1:13">
      <c r="A527" s="53">
        <v>2100</v>
      </c>
      <c r="B527" s="78" t="s">
        <v>52807</v>
      </c>
      <c r="C527" s="41"/>
      <c r="D527" s="41"/>
      <c r="E527" s="56">
        <v>1383.6</v>
      </c>
      <c r="F527" s="56">
        <v>1383.6</v>
      </c>
      <c r="G527" s="56"/>
      <c r="H527" s="56"/>
      <c r="I527" s="56"/>
      <c r="J527" s="56"/>
      <c r="K527" s="48" t="s">
        <v>117</v>
      </c>
      <c r="L527" s="41" t="s">
        <v>118</v>
      </c>
      <c r="M527" s="41" t="s">
        <v>119</v>
      </c>
    </row>
    <row r="528" spans="1:13">
      <c r="A528" s="53">
        <v>2101</v>
      </c>
      <c r="B528" s="78" t="s">
        <v>52808</v>
      </c>
      <c r="C528" s="41"/>
      <c r="D528" s="41"/>
      <c r="E528" s="56">
        <v>3607</v>
      </c>
      <c r="F528" s="56">
        <v>3607</v>
      </c>
      <c r="G528" s="56"/>
      <c r="H528" s="56"/>
      <c r="I528" s="56"/>
      <c r="J528" s="56"/>
      <c r="K528" s="48" t="s">
        <v>117</v>
      </c>
      <c r="L528" s="41" t="s">
        <v>118</v>
      </c>
      <c r="M528" s="41" t="s">
        <v>119</v>
      </c>
    </row>
  </sheetData>
  <autoFilter ref="A3:N528" xr:uid="{00000000-0009-0000-0000-000007000000}"/>
  <mergeCells count="9">
    <mergeCell ref="A2:A3"/>
    <mergeCell ref="K2:K3"/>
    <mergeCell ref="L2:L3"/>
    <mergeCell ref="M2:M3"/>
    <mergeCell ref="C2:C3"/>
    <mergeCell ref="D2:D3"/>
    <mergeCell ref="E2:F2"/>
    <mergeCell ref="G2:H2"/>
    <mergeCell ref="I2:J2"/>
  </mergeCells>
  <phoneticPr fontId="2"/>
  <conditionalFormatting sqref="B1:B1048576">
    <cfRule type="duplicateValues" dxfId="0" priority="1"/>
  </conditionalFormatting>
  <pageMargins left="0.7" right="0.7" top="0.75" bottom="0.75" header="0.3" footer="0.3"/>
  <pageSetup paperSize="9" orientation="portrait" horizontalDpi="1200" verticalDpi="12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S569"/>
  <sheetViews>
    <sheetView zoomScaleNormal="100" workbookViewId="0">
      <selection activeCell="F23" sqref="F23"/>
    </sheetView>
  </sheetViews>
  <sheetFormatPr defaultColWidth="8.75" defaultRowHeight="18.75"/>
  <cols>
    <col min="2" max="2" width="10.875" bestFit="1" customWidth="1"/>
    <col min="3" max="3" width="25.375" customWidth="1"/>
    <col min="4" max="7" width="22.625" customWidth="1"/>
    <col min="8" max="8" width="8.75" customWidth="1"/>
    <col min="9" max="9" width="22.625" customWidth="1"/>
    <col min="10" max="15" width="8.75" style="59" customWidth="1"/>
  </cols>
  <sheetData>
    <row r="1" spans="1:19">
      <c r="A1">
        <f>SUBTOTAL(3,A4:A76)</f>
        <v>73</v>
      </c>
      <c r="C1" s="18"/>
      <c r="D1" s="40"/>
      <c r="H1" s="18"/>
      <c r="I1" s="18"/>
      <c r="J1" s="40"/>
      <c r="K1" s="55"/>
      <c r="L1" s="40"/>
      <c r="M1" s="55"/>
      <c r="N1" s="40"/>
      <c r="O1" s="55"/>
    </row>
    <row r="2" spans="1:19" ht="19.149999999999999" customHeight="1">
      <c r="A2" s="307" t="s">
        <v>34</v>
      </c>
      <c r="B2" s="316" t="s">
        <v>15</v>
      </c>
      <c r="C2" s="314" t="s">
        <v>35</v>
      </c>
      <c r="D2" s="92" t="s">
        <v>52617</v>
      </c>
      <c r="E2" s="93"/>
      <c r="F2" s="94"/>
      <c r="G2" s="82"/>
      <c r="H2" s="313" t="s">
        <v>52138</v>
      </c>
      <c r="I2" s="313" t="s">
        <v>3668</v>
      </c>
      <c r="J2" s="308" t="s">
        <v>3878</v>
      </c>
      <c r="K2" s="309"/>
      <c r="L2" s="308" t="s">
        <v>3880</v>
      </c>
      <c r="M2" s="309"/>
      <c r="N2" s="308" t="s">
        <v>3881</v>
      </c>
      <c r="O2" s="309"/>
      <c r="P2" s="312" t="s">
        <v>37</v>
      </c>
      <c r="Q2" s="307" t="s">
        <v>38</v>
      </c>
      <c r="R2" s="307" t="s">
        <v>39</v>
      </c>
    </row>
    <row r="3" spans="1:19">
      <c r="A3" s="307"/>
      <c r="B3" s="317"/>
      <c r="C3" s="315"/>
      <c r="D3" s="77" t="s">
        <v>52139</v>
      </c>
      <c r="E3" s="77" t="s">
        <v>52618</v>
      </c>
      <c r="F3" s="77" t="s">
        <v>36</v>
      </c>
      <c r="G3" s="77" t="s">
        <v>52810</v>
      </c>
      <c r="H3" s="313"/>
      <c r="I3" s="313"/>
      <c r="J3" s="60" t="s">
        <v>3877</v>
      </c>
      <c r="K3" s="60" t="s">
        <v>3879</v>
      </c>
      <c r="L3" s="60" t="s">
        <v>3877</v>
      </c>
      <c r="M3" s="60" t="s">
        <v>3879</v>
      </c>
      <c r="N3" s="60" t="s">
        <v>3877</v>
      </c>
      <c r="O3" s="60" t="s">
        <v>3879</v>
      </c>
      <c r="P3" s="307"/>
      <c r="Q3" s="307"/>
      <c r="R3" s="307"/>
    </row>
    <row r="4" spans="1:19" ht="19.149999999999999" customHeight="1">
      <c r="A4" s="41">
        <v>4</v>
      </c>
      <c r="B4" s="41"/>
      <c r="C4" s="42" t="s">
        <v>43</v>
      </c>
      <c r="D4" s="41" t="s">
        <v>52619</v>
      </c>
      <c r="E4" s="41"/>
      <c r="F4" s="41"/>
      <c r="G4" s="41" t="s">
        <v>52619</v>
      </c>
      <c r="H4" s="41" t="s">
        <v>3883</v>
      </c>
      <c r="I4" s="41"/>
      <c r="J4" s="56">
        <v>-2.2599999999999998</v>
      </c>
      <c r="K4" s="56">
        <v>-2.2599999999999998</v>
      </c>
      <c r="L4" s="56">
        <v>-2.1800000000000002</v>
      </c>
      <c r="M4" s="56">
        <v>-2.1800000000000002</v>
      </c>
      <c r="N4" s="56">
        <v>-2.34</v>
      </c>
      <c r="O4" s="56">
        <v>-2.34</v>
      </c>
      <c r="P4" s="48" t="s">
        <v>40</v>
      </c>
      <c r="Q4" s="41" t="s">
        <v>41</v>
      </c>
      <c r="R4" s="41" t="s">
        <v>42</v>
      </c>
      <c r="S4" s="54"/>
    </row>
    <row r="5" spans="1:19">
      <c r="A5" s="41">
        <v>6</v>
      </c>
      <c r="B5" s="41"/>
      <c r="C5" s="42" t="s">
        <v>44</v>
      </c>
      <c r="D5" s="41" t="s">
        <v>52620</v>
      </c>
      <c r="E5" s="41"/>
      <c r="F5" s="41"/>
      <c r="G5" s="41" t="s">
        <v>52620</v>
      </c>
      <c r="H5" s="41" t="s">
        <v>3883</v>
      </c>
      <c r="I5" s="41"/>
      <c r="J5" s="56">
        <v>-4.5599999999999996</v>
      </c>
      <c r="K5" s="56">
        <v>-4.5599999999999996</v>
      </c>
      <c r="L5" s="56">
        <v>-4.3899999999999997</v>
      </c>
      <c r="M5" s="56">
        <v>-4.3899999999999997</v>
      </c>
      <c r="N5" s="56">
        <v>-4.3499999999999996</v>
      </c>
      <c r="O5" s="56">
        <v>-4.3499999999999996</v>
      </c>
      <c r="P5" s="48" t="s">
        <v>40</v>
      </c>
      <c r="Q5" s="41" t="s">
        <v>41</v>
      </c>
      <c r="R5" s="41" t="s">
        <v>42</v>
      </c>
      <c r="S5" s="54"/>
    </row>
    <row r="6" spans="1:19">
      <c r="A6" s="41">
        <v>7</v>
      </c>
      <c r="B6" s="41"/>
      <c r="C6" s="42" t="s">
        <v>45</v>
      </c>
      <c r="D6" s="41" t="s">
        <v>52621</v>
      </c>
      <c r="E6" s="41"/>
      <c r="F6" s="41"/>
      <c r="G6" s="41" t="s">
        <v>52621</v>
      </c>
      <c r="H6" s="41" t="s">
        <v>3883</v>
      </c>
      <c r="I6" s="41"/>
      <c r="J6" s="56">
        <v>-1.8</v>
      </c>
      <c r="K6" s="56">
        <v>-1.8</v>
      </c>
      <c r="L6" s="56">
        <v>-1.77</v>
      </c>
      <c r="M6" s="56">
        <v>-1.77</v>
      </c>
      <c r="N6" s="56">
        <v>-2.7</v>
      </c>
      <c r="O6" s="56">
        <v>-2.7</v>
      </c>
      <c r="P6" s="48" t="s">
        <v>40</v>
      </c>
      <c r="Q6" s="41" t="s">
        <v>41</v>
      </c>
      <c r="R6" s="41" t="s">
        <v>42</v>
      </c>
      <c r="S6" s="54"/>
    </row>
    <row r="7" spans="1:19">
      <c r="A7" s="41">
        <v>8</v>
      </c>
      <c r="B7" s="41"/>
      <c r="C7" s="42" t="s">
        <v>46</v>
      </c>
      <c r="D7" s="41" t="s">
        <v>52622</v>
      </c>
      <c r="E7" s="41"/>
      <c r="F7" s="41"/>
      <c r="G7" s="41" t="s">
        <v>52622</v>
      </c>
      <c r="H7" s="41" t="s">
        <v>3883</v>
      </c>
      <c r="I7" s="41"/>
      <c r="J7" s="56">
        <v>-0.64</v>
      </c>
      <c r="K7" s="56">
        <v>-0.64</v>
      </c>
      <c r="L7" s="56">
        <v>-0.64</v>
      </c>
      <c r="M7" s="56">
        <v>-0.64</v>
      </c>
      <c r="N7" s="56">
        <v>-2.2400000000000002</v>
      </c>
      <c r="O7" s="56">
        <v>-2.2400000000000002</v>
      </c>
      <c r="P7" s="48" t="s">
        <v>40</v>
      </c>
      <c r="Q7" s="41" t="s">
        <v>41</v>
      </c>
      <c r="R7" s="41" t="s">
        <v>42</v>
      </c>
      <c r="S7" s="54"/>
    </row>
    <row r="8" spans="1:19">
      <c r="A8" s="41">
        <v>29</v>
      </c>
      <c r="B8" s="41"/>
      <c r="C8" s="42" t="s">
        <v>52623</v>
      </c>
      <c r="D8" s="41"/>
      <c r="E8" s="41" t="s">
        <v>52624</v>
      </c>
      <c r="F8" s="41"/>
      <c r="G8" s="41" t="s">
        <v>52623</v>
      </c>
      <c r="H8" s="41" t="s">
        <v>3883</v>
      </c>
      <c r="I8" s="41"/>
      <c r="J8" s="56">
        <v>4.8499999999999996</v>
      </c>
      <c r="K8" s="56">
        <v>4.8499999999999996</v>
      </c>
      <c r="L8" s="56">
        <v>5.27</v>
      </c>
      <c r="M8" s="56">
        <v>5.27</v>
      </c>
      <c r="N8" s="56">
        <v>5.73</v>
      </c>
      <c r="O8" s="56">
        <v>5.73</v>
      </c>
      <c r="P8" s="48" t="s">
        <v>40</v>
      </c>
      <c r="Q8" s="41" t="s">
        <v>41</v>
      </c>
      <c r="R8" s="41" t="s">
        <v>42</v>
      </c>
      <c r="S8" s="54"/>
    </row>
    <row r="9" spans="1:19">
      <c r="A9" s="41">
        <v>30</v>
      </c>
      <c r="B9" s="41"/>
      <c r="C9" s="42" t="s">
        <v>52625</v>
      </c>
      <c r="D9" s="41"/>
      <c r="E9" s="41" t="s">
        <v>52626</v>
      </c>
      <c r="F9" s="41"/>
      <c r="G9" s="41" t="s">
        <v>52826</v>
      </c>
      <c r="H9" s="41" t="s">
        <v>3883</v>
      </c>
      <c r="I9" s="41"/>
      <c r="J9" s="56">
        <v>17.239999999999998</v>
      </c>
      <c r="K9" s="56">
        <v>17.239999999999998</v>
      </c>
      <c r="L9" s="56">
        <v>17.48</v>
      </c>
      <c r="M9" s="56">
        <v>17.48</v>
      </c>
      <c r="N9" s="56">
        <v>17.57</v>
      </c>
      <c r="O9" s="56">
        <v>17.57</v>
      </c>
      <c r="P9" s="48" t="s">
        <v>40</v>
      </c>
      <c r="Q9" s="41" t="s">
        <v>41</v>
      </c>
      <c r="R9" s="41" t="s">
        <v>42</v>
      </c>
      <c r="S9" s="54"/>
    </row>
    <row r="10" spans="1:19">
      <c r="A10" s="41">
        <v>63</v>
      </c>
      <c r="B10" s="41"/>
      <c r="C10" s="42" t="s">
        <v>52627</v>
      </c>
      <c r="D10" s="41"/>
      <c r="E10" s="41" t="s">
        <v>52628</v>
      </c>
      <c r="F10" s="41"/>
      <c r="G10" s="41" t="s">
        <v>52627</v>
      </c>
      <c r="H10" s="41" t="s">
        <v>3883</v>
      </c>
      <c r="I10" s="41"/>
      <c r="J10" s="56">
        <v>1.26</v>
      </c>
      <c r="K10" s="56">
        <v>1.26</v>
      </c>
      <c r="L10" s="56">
        <v>3.26</v>
      </c>
      <c r="M10" s="56">
        <v>3.26</v>
      </c>
      <c r="N10" s="56">
        <v>5</v>
      </c>
      <c r="O10" s="56">
        <v>5</v>
      </c>
      <c r="P10" s="48" t="s">
        <v>47</v>
      </c>
      <c r="Q10" s="41" t="s">
        <v>41</v>
      </c>
      <c r="R10" s="41" t="s">
        <v>52629</v>
      </c>
      <c r="S10" s="54"/>
    </row>
    <row r="11" spans="1:19">
      <c r="A11" s="41">
        <v>64</v>
      </c>
      <c r="B11" s="41"/>
      <c r="C11" s="42" t="s">
        <v>52630</v>
      </c>
      <c r="D11" s="41"/>
      <c r="E11" s="41" t="s">
        <v>52631</v>
      </c>
      <c r="F11" s="41"/>
      <c r="G11" s="41" t="s">
        <v>52630</v>
      </c>
      <c r="H11" s="41" t="s">
        <v>3883</v>
      </c>
      <c r="I11" s="41"/>
      <c r="J11" s="56">
        <v>-0.63</v>
      </c>
      <c r="K11" s="56">
        <v>-0.63</v>
      </c>
      <c r="L11" s="56">
        <v>0</v>
      </c>
      <c r="M11" s="56">
        <v>0</v>
      </c>
      <c r="N11" s="56">
        <v>2</v>
      </c>
      <c r="O11" s="56">
        <v>2</v>
      </c>
      <c r="P11" s="48" t="s">
        <v>47</v>
      </c>
      <c r="Q11" s="41" t="s">
        <v>41</v>
      </c>
      <c r="R11" s="41" t="s">
        <v>52629</v>
      </c>
      <c r="S11" s="54"/>
    </row>
    <row r="12" spans="1:19" ht="20.25">
      <c r="A12" s="41">
        <v>224</v>
      </c>
      <c r="B12" s="41"/>
      <c r="C12" s="41" t="s">
        <v>52</v>
      </c>
      <c r="D12" s="41" t="s">
        <v>52220</v>
      </c>
      <c r="E12" s="41"/>
      <c r="F12" s="41"/>
      <c r="G12" s="41" t="s">
        <v>52220</v>
      </c>
      <c r="H12" s="41" t="s">
        <v>3883</v>
      </c>
      <c r="I12" s="41"/>
      <c r="J12" s="56"/>
      <c r="K12" s="56"/>
      <c r="L12" s="56"/>
      <c r="M12" s="56"/>
      <c r="N12" s="56">
        <v>-52.5</v>
      </c>
      <c r="O12" s="56">
        <v>-52.5</v>
      </c>
      <c r="P12" s="48" t="s">
        <v>47</v>
      </c>
      <c r="Q12" s="41" t="s">
        <v>41</v>
      </c>
      <c r="R12" s="41" t="s">
        <v>51</v>
      </c>
    </row>
    <row r="13" spans="1:19">
      <c r="A13" s="41">
        <v>261</v>
      </c>
      <c r="B13" s="41"/>
      <c r="C13" s="41" t="s">
        <v>52632</v>
      </c>
      <c r="D13" s="41" t="s">
        <v>52633</v>
      </c>
      <c r="E13" s="41"/>
      <c r="F13" s="41"/>
      <c r="G13" s="41" t="s">
        <v>52633</v>
      </c>
      <c r="H13" s="41" t="s">
        <v>3883</v>
      </c>
      <c r="I13" s="41"/>
      <c r="J13" s="56"/>
      <c r="K13" s="56"/>
      <c r="L13" s="56"/>
      <c r="M13" s="56"/>
      <c r="N13" s="56">
        <v>34.14</v>
      </c>
      <c r="O13" s="56">
        <v>34.14</v>
      </c>
      <c r="P13" s="48" t="s">
        <v>47</v>
      </c>
      <c r="Q13" s="41" t="s">
        <v>41</v>
      </c>
      <c r="R13" s="41" t="s">
        <v>51</v>
      </c>
    </row>
    <row r="14" spans="1:19">
      <c r="A14" s="41">
        <v>262</v>
      </c>
      <c r="B14" s="41"/>
      <c r="C14" s="41" t="s">
        <v>52634</v>
      </c>
      <c r="D14" s="41" t="s">
        <v>52635</v>
      </c>
      <c r="E14" s="41"/>
      <c r="F14" s="41"/>
      <c r="G14" s="41" t="s">
        <v>52635</v>
      </c>
      <c r="H14" s="41" t="s">
        <v>3883</v>
      </c>
      <c r="I14" s="41"/>
      <c r="J14" s="56">
        <v>-23.94</v>
      </c>
      <c r="K14" s="56">
        <v>-23.94</v>
      </c>
      <c r="L14" s="56"/>
      <c r="M14" s="56"/>
      <c r="N14" s="56">
        <v>13.14</v>
      </c>
      <c r="O14" s="56">
        <v>13.14</v>
      </c>
      <c r="P14" s="48" t="s">
        <v>47</v>
      </c>
      <c r="Q14" s="41" t="s">
        <v>41</v>
      </c>
      <c r="R14" s="41" t="s">
        <v>51</v>
      </c>
    </row>
    <row r="15" spans="1:19">
      <c r="A15" s="41">
        <v>263</v>
      </c>
      <c r="B15" s="41"/>
      <c r="C15" s="41" t="s">
        <v>52636</v>
      </c>
      <c r="D15" s="41" t="s">
        <v>52637</v>
      </c>
      <c r="E15" s="41"/>
      <c r="F15" s="41"/>
      <c r="G15" s="41" t="s">
        <v>52637</v>
      </c>
      <c r="H15" s="41" t="s">
        <v>3883</v>
      </c>
      <c r="I15" s="41"/>
      <c r="J15" s="56">
        <v>15</v>
      </c>
      <c r="K15" s="56">
        <v>15</v>
      </c>
      <c r="L15" s="56"/>
      <c r="M15" s="56"/>
      <c r="N15" s="56">
        <v>23</v>
      </c>
      <c r="O15" s="56">
        <v>23</v>
      </c>
      <c r="P15" s="48" t="s">
        <v>47</v>
      </c>
      <c r="Q15" s="41" t="s">
        <v>41</v>
      </c>
      <c r="R15" s="41" t="s">
        <v>51</v>
      </c>
    </row>
    <row r="16" spans="1:19">
      <c r="A16" s="41">
        <v>264</v>
      </c>
      <c r="B16" s="41"/>
      <c r="C16" s="41" t="s">
        <v>52638</v>
      </c>
      <c r="D16" s="41" t="s">
        <v>52639</v>
      </c>
      <c r="E16" s="41"/>
      <c r="F16" s="41"/>
      <c r="G16" s="41" t="s">
        <v>52639</v>
      </c>
      <c r="H16" s="41" t="s">
        <v>3883</v>
      </c>
      <c r="I16" s="41"/>
      <c r="J16" s="56">
        <v>5</v>
      </c>
      <c r="K16" s="56">
        <v>5</v>
      </c>
      <c r="L16" s="56"/>
      <c r="M16" s="56"/>
      <c r="N16" s="56">
        <v>5</v>
      </c>
      <c r="O16" s="56">
        <v>5</v>
      </c>
      <c r="P16" s="48" t="s">
        <v>47</v>
      </c>
      <c r="Q16" s="41" t="s">
        <v>41</v>
      </c>
      <c r="R16" s="41" t="s">
        <v>51</v>
      </c>
    </row>
    <row r="17" spans="1:18">
      <c r="A17" s="41">
        <v>265</v>
      </c>
      <c r="B17" s="41"/>
      <c r="C17" s="41" t="s">
        <v>52640</v>
      </c>
      <c r="D17" s="41" t="s">
        <v>52641</v>
      </c>
      <c r="E17" s="41"/>
      <c r="F17" s="41"/>
      <c r="G17" s="41" t="s">
        <v>52641</v>
      </c>
      <c r="H17" s="41" t="s">
        <v>3883</v>
      </c>
      <c r="I17" s="41"/>
      <c r="J17" s="56">
        <v>7</v>
      </c>
      <c r="K17" s="56">
        <v>7</v>
      </c>
      <c r="L17" s="56"/>
      <c r="M17" s="56"/>
      <c r="N17" s="56">
        <v>16</v>
      </c>
      <c r="O17" s="56">
        <v>16</v>
      </c>
      <c r="P17" s="48" t="s">
        <v>47</v>
      </c>
      <c r="Q17" s="41" t="s">
        <v>41</v>
      </c>
      <c r="R17" s="41" t="s">
        <v>51</v>
      </c>
    </row>
    <row r="18" spans="1:18">
      <c r="A18" s="41">
        <v>266</v>
      </c>
      <c r="B18" s="41"/>
      <c r="C18" s="41" t="s">
        <v>52642</v>
      </c>
      <c r="D18" s="41" t="s">
        <v>52643</v>
      </c>
      <c r="E18" s="41"/>
      <c r="F18" s="41"/>
      <c r="G18" s="41" t="s">
        <v>52643</v>
      </c>
      <c r="H18" s="41" t="s">
        <v>3883</v>
      </c>
      <c r="I18" s="41"/>
      <c r="J18" s="56">
        <v>0</v>
      </c>
      <c r="K18" s="56">
        <v>0</v>
      </c>
      <c r="L18" s="56"/>
      <c r="M18" s="56"/>
      <c r="N18" s="56">
        <v>2</v>
      </c>
      <c r="O18" s="56">
        <v>2</v>
      </c>
      <c r="P18" s="48" t="s">
        <v>47</v>
      </c>
      <c r="Q18" s="41" t="s">
        <v>41</v>
      </c>
      <c r="R18" s="41" t="s">
        <v>51</v>
      </c>
    </row>
    <row r="19" spans="1:18">
      <c r="A19" s="41">
        <v>267</v>
      </c>
      <c r="B19" s="41"/>
      <c r="C19" s="41" t="s">
        <v>52644</v>
      </c>
      <c r="D19" s="41" t="s">
        <v>52645</v>
      </c>
      <c r="E19" s="41"/>
      <c r="F19" s="41"/>
      <c r="G19" s="41" t="s">
        <v>52645</v>
      </c>
      <c r="H19" s="41" t="s">
        <v>3883</v>
      </c>
      <c r="I19" s="41"/>
      <c r="J19" s="56">
        <v>-20</v>
      </c>
      <c r="K19" s="56">
        <v>-20</v>
      </c>
      <c r="L19" s="56"/>
      <c r="M19" s="56"/>
      <c r="N19" s="56">
        <v>0</v>
      </c>
      <c r="O19" s="56">
        <v>0</v>
      </c>
      <c r="P19" s="48" t="s">
        <v>47</v>
      </c>
      <c r="Q19" s="41" t="s">
        <v>41</v>
      </c>
      <c r="R19" s="41" t="s">
        <v>51</v>
      </c>
    </row>
    <row r="20" spans="1:18">
      <c r="A20" s="41">
        <v>280</v>
      </c>
      <c r="B20" s="41"/>
      <c r="C20" s="41" t="s">
        <v>52646</v>
      </c>
      <c r="D20" s="41"/>
      <c r="E20" s="41" t="s">
        <v>52647</v>
      </c>
      <c r="F20" s="41"/>
      <c r="G20" s="41" t="s">
        <v>52646</v>
      </c>
      <c r="H20" s="41" t="s">
        <v>3883</v>
      </c>
      <c r="I20" s="41"/>
      <c r="J20" s="56">
        <v>115.53</v>
      </c>
      <c r="K20" s="56">
        <v>115.53</v>
      </c>
      <c r="L20" s="56"/>
      <c r="M20" s="56"/>
      <c r="N20" s="56"/>
      <c r="O20" s="56"/>
      <c r="P20" s="48" t="s">
        <v>49</v>
      </c>
      <c r="Q20" s="41" t="s">
        <v>41</v>
      </c>
      <c r="R20" s="41" t="s">
        <v>51</v>
      </c>
    </row>
    <row r="21" spans="1:18">
      <c r="A21" s="41">
        <v>381</v>
      </c>
      <c r="B21" s="41"/>
      <c r="C21" s="41" t="s">
        <v>52648</v>
      </c>
      <c r="D21" s="41"/>
      <c r="E21" s="41" t="s">
        <v>52649</v>
      </c>
      <c r="F21" s="41"/>
      <c r="G21" s="41" t="s">
        <v>52648</v>
      </c>
      <c r="H21" s="41" t="s">
        <v>3883</v>
      </c>
      <c r="I21" s="41"/>
      <c r="J21" s="56">
        <v>0</v>
      </c>
      <c r="K21" s="56">
        <v>0</v>
      </c>
      <c r="L21" s="56">
        <v>0</v>
      </c>
      <c r="M21" s="56">
        <v>0</v>
      </c>
      <c r="N21" s="56">
        <v>-55.1</v>
      </c>
      <c r="O21" s="56">
        <v>-55.1</v>
      </c>
      <c r="P21" s="48" t="s">
        <v>47</v>
      </c>
      <c r="Q21" s="41" t="s">
        <v>41</v>
      </c>
      <c r="R21" s="41" t="s">
        <v>55</v>
      </c>
    </row>
    <row r="22" spans="1:18">
      <c r="A22" s="41">
        <v>382</v>
      </c>
      <c r="B22" s="41"/>
      <c r="C22" s="41" t="s">
        <v>52650</v>
      </c>
      <c r="D22" s="41"/>
      <c r="E22" s="41" t="s">
        <v>52651</v>
      </c>
      <c r="F22" s="41"/>
      <c r="G22" s="41" t="s">
        <v>52650</v>
      </c>
      <c r="H22" s="41" t="s">
        <v>3883</v>
      </c>
      <c r="I22" s="41"/>
      <c r="J22" s="56">
        <v>0</v>
      </c>
      <c r="K22" s="56">
        <v>0</v>
      </c>
      <c r="L22" s="56">
        <v>0</v>
      </c>
      <c r="M22" s="56">
        <v>0</v>
      </c>
      <c r="N22" s="56">
        <v>-32</v>
      </c>
      <c r="O22" s="56">
        <v>-32</v>
      </c>
      <c r="P22" s="48" t="s">
        <v>47</v>
      </c>
      <c r="Q22" s="41" t="s">
        <v>41</v>
      </c>
      <c r="R22" s="41" t="s">
        <v>55</v>
      </c>
    </row>
    <row r="23" spans="1:18">
      <c r="A23" s="41">
        <v>383</v>
      </c>
      <c r="B23" s="41"/>
      <c r="C23" s="41" t="s">
        <v>52652</v>
      </c>
      <c r="D23" s="41"/>
      <c r="E23" s="41" t="s">
        <v>52653</v>
      </c>
      <c r="F23" s="41"/>
      <c r="G23" s="41" t="s">
        <v>52652</v>
      </c>
      <c r="H23" s="41" t="s">
        <v>3883</v>
      </c>
      <c r="I23" s="41"/>
      <c r="J23" s="56">
        <v>0</v>
      </c>
      <c r="K23" s="56">
        <v>0</v>
      </c>
      <c r="L23" s="56">
        <v>0</v>
      </c>
      <c r="M23" s="56">
        <v>0</v>
      </c>
      <c r="N23" s="56">
        <v>-11</v>
      </c>
      <c r="O23" s="56">
        <v>-11</v>
      </c>
      <c r="P23" s="48" t="s">
        <v>47</v>
      </c>
      <c r="Q23" s="41" t="s">
        <v>41</v>
      </c>
      <c r="R23" s="41" t="s">
        <v>55</v>
      </c>
    </row>
    <row r="24" spans="1:18">
      <c r="A24" s="41">
        <v>394</v>
      </c>
      <c r="B24" s="41"/>
      <c r="C24" s="41" t="s">
        <v>52654</v>
      </c>
      <c r="D24" s="41"/>
      <c r="E24" s="41" t="s">
        <v>52655</v>
      </c>
      <c r="F24" s="41"/>
      <c r="G24" s="41" t="s">
        <v>52654</v>
      </c>
      <c r="H24" s="41" t="s">
        <v>3883</v>
      </c>
      <c r="I24" s="41"/>
      <c r="J24" s="56">
        <v>12.86</v>
      </c>
      <c r="K24" s="56">
        <v>12.86</v>
      </c>
      <c r="L24" s="56">
        <v>-4.34</v>
      </c>
      <c r="M24" s="56">
        <v>-4.34</v>
      </c>
      <c r="N24" s="56"/>
      <c r="O24" s="56"/>
      <c r="P24" s="48" t="s">
        <v>47</v>
      </c>
      <c r="Q24" s="41" t="s">
        <v>41</v>
      </c>
      <c r="R24" s="41" t="s">
        <v>52656</v>
      </c>
    </row>
    <row r="25" spans="1:18" ht="20.25">
      <c r="A25" s="41">
        <v>409</v>
      </c>
      <c r="B25" s="41"/>
      <c r="C25" s="49" t="s">
        <v>56</v>
      </c>
      <c r="D25" s="41" t="s">
        <v>52657</v>
      </c>
      <c r="E25" s="41"/>
      <c r="F25" s="41"/>
      <c r="G25" s="41" t="s">
        <v>52657</v>
      </c>
      <c r="H25" s="41" t="s">
        <v>3883</v>
      </c>
      <c r="I25" s="41"/>
      <c r="J25" s="56">
        <v>44</v>
      </c>
      <c r="K25" s="56">
        <v>44</v>
      </c>
      <c r="L25" s="56">
        <v>45.25</v>
      </c>
      <c r="M25" s="56">
        <v>45.25</v>
      </c>
      <c r="N25" s="56">
        <v>40.6</v>
      </c>
      <c r="O25" s="56">
        <v>40.6</v>
      </c>
      <c r="P25" s="48" t="s">
        <v>47</v>
      </c>
      <c r="Q25" s="41" t="s">
        <v>41</v>
      </c>
      <c r="R25" s="41" t="s">
        <v>55</v>
      </c>
    </row>
    <row r="26" spans="1:18" ht="20.25">
      <c r="A26" s="41">
        <v>410</v>
      </c>
      <c r="B26" s="41"/>
      <c r="C26" s="49" t="s">
        <v>57</v>
      </c>
      <c r="D26" s="41" t="s">
        <v>52658</v>
      </c>
      <c r="E26" s="41"/>
      <c r="F26" s="41"/>
      <c r="G26" s="41" t="s">
        <v>52658</v>
      </c>
      <c r="H26" s="41" t="s">
        <v>3883</v>
      </c>
      <c r="I26" s="41"/>
      <c r="J26" s="56">
        <v>11</v>
      </c>
      <c r="K26" s="56">
        <v>11</v>
      </c>
      <c r="L26" s="56">
        <v>13.5</v>
      </c>
      <c r="M26" s="56">
        <v>13.5</v>
      </c>
      <c r="N26" s="56">
        <v>13.5</v>
      </c>
      <c r="O26" s="56">
        <v>13.5</v>
      </c>
      <c r="P26" s="48" t="s">
        <v>47</v>
      </c>
      <c r="Q26" s="41" t="s">
        <v>41</v>
      </c>
      <c r="R26" s="41" t="s">
        <v>55</v>
      </c>
    </row>
    <row r="27" spans="1:18" ht="20.25">
      <c r="A27" s="41">
        <v>411</v>
      </c>
      <c r="B27" s="41"/>
      <c r="C27" s="49" t="s">
        <v>58</v>
      </c>
      <c r="D27" s="41" t="s">
        <v>52659</v>
      </c>
      <c r="E27" s="41"/>
      <c r="F27" s="41"/>
      <c r="G27" s="41" t="s">
        <v>52659</v>
      </c>
      <c r="H27" s="41" t="s">
        <v>3883</v>
      </c>
      <c r="I27" s="41"/>
      <c r="J27" s="56">
        <v>2</v>
      </c>
      <c r="K27" s="56">
        <v>2</v>
      </c>
      <c r="L27" s="56">
        <v>2</v>
      </c>
      <c r="M27" s="56">
        <v>2</v>
      </c>
      <c r="N27" s="56">
        <v>4</v>
      </c>
      <c r="O27" s="56">
        <v>4</v>
      </c>
      <c r="P27" s="48" t="s">
        <v>47</v>
      </c>
      <c r="Q27" s="41" t="s">
        <v>41</v>
      </c>
      <c r="R27" s="41" t="s">
        <v>55</v>
      </c>
    </row>
    <row r="28" spans="1:18" ht="20.25">
      <c r="A28" s="41">
        <v>412</v>
      </c>
      <c r="B28" s="41"/>
      <c r="C28" s="49" t="s">
        <v>59</v>
      </c>
      <c r="D28" s="41" t="s">
        <v>52660</v>
      </c>
      <c r="E28" s="41"/>
      <c r="F28" s="41"/>
      <c r="G28" s="41" t="s">
        <v>52660</v>
      </c>
      <c r="H28" s="41" t="s">
        <v>3883</v>
      </c>
      <c r="I28" s="41"/>
      <c r="J28" s="56"/>
      <c r="K28" s="56"/>
      <c r="L28" s="56">
        <v>-4</v>
      </c>
      <c r="M28" s="56">
        <v>-4</v>
      </c>
      <c r="N28" s="56"/>
      <c r="O28" s="56"/>
      <c r="P28" s="48" t="s">
        <v>47</v>
      </c>
      <c r="Q28" s="41" t="s">
        <v>41</v>
      </c>
      <c r="R28" s="41" t="s">
        <v>55</v>
      </c>
    </row>
    <row r="29" spans="1:18" ht="20.25">
      <c r="A29" s="41">
        <v>413</v>
      </c>
      <c r="B29" s="41"/>
      <c r="C29" s="49" t="s">
        <v>60</v>
      </c>
      <c r="D29" s="41" t="s">
        <v>52661</v>
      </c>
      <c r="E29" s="41"/>
      <c r="F29" s="41"/>
      <c r="G29" s="41" t="s">
        <v>52661</v>
      </c>
      <c r="H29" s="41" t="s">
        <v>3883</v>
      </c>
      <c r="I29" s="41"/>
      <c r="J29" s="56">
        <v>10</v>
      </c>
      <c r="K29" s="56">
        <v>10</v>
      </c>
      <c r="L29" s="56">
        <v>16</v>
      </c>
      <c r="M29" s="56">
        <v>16</v>
      </c>
      <c r="N29" s="56">
        <v>13</v>
      </c>
      <c r="O29" s="56">
        <v>13</v>
      </c>
      <c r="P29" s="48" t="s">
        <v>47</v>
      </c>
      <c r="Q29" s="41" t="s">
        <v>41</v>
      </c>
      <c r="R29" s="41" t="s">
        <v>55</v>
      </c>
    </row>
    <row r="30" spans="1:18" ht="20.25">
      <c r="A30" s="41">
        <v>414</v>
      </c>
      <c r="B30" s="41"/>
      <c r="C30" s="49" t="s">
        <v>61</v>
      </c>
      <c r="D30" s="41" t="s">
        <v>52662</v>
      </c>
      <c r="E30" s="41"/>
      <c r="F30" s="41"/>
      <c r="G30" s="41" t="s">
        <v>52662</v>
      </c>
      <c r="H30" s="41" t="s">
        <v>3883</v>
      </c>
      <c r="I30" s="41"/>
      <c r="J30" s="56">
        <v>6</v>
      </c>
      <c r="K30" s="56">
        <v>6</v>
      </c>
      <c r="L30" s="56">
        <v>0</v>
      </c>
      <c r="M30" s="56">
        <v>0</v>
      </c>
      <c r="N30" s="56">
        <v>0</v>
      </c>
      <c r="O30" s="56">
        <v>0</v>
      </c>
      <c r="P30" s="48" t="s">
        <v>47</v>
      </c>
      <c r="Q30" s="41" t="s">
        <v>41</v>
      </c>
      <c r="R30" s="41" t="s">
        <v>55</v>
      </c>
    </row>
    <row r="31" spans="1:18" ht="20.25">
      <c r="A31" s="41">
        <v>415</v>
      </c>
      <c r="B31" s="41"/>
      <c r="C31" s="49" t="s">
        <v>62</v>
      </c>
      <c r="D31" s="41" t="s">
        <v>52663</v>
      </c>
      <c r="E31" s="41"/>
      <c r="F31" s="41"/>
      <c r="G31" s="41" t="s">
        <v>52663</v>
      </c>
      <c r="H31" s="41" t="s">
        <v>3883</v>
      </c>
      <c r="I31" s="41"/>
      <c r="J31" s="56">
        <v>20</v>
      </c>
      <c r="K31" s="56">
        <v>20</v>
      </c>
      <c r="L31" s="56">
        <v>20</v>
      </c>
      <c r="M31" s="56">
        <v>20</v>
      </c>
      <c r="N31" s="56">
        <v>20</v>
      </c>
      <c r="O31" s="56">
        <v>20</v>
      </c>
      <c r="P31" s="48" t="s">
        <v>47</v>
      </c>
      <c r="Q31" s="41" t="s">
        <v>41</v>
      </c>
      <c r="R31" s="41" t="s">
        <v>55</v>
      </c>
    </row>
    <row r="32" spans="1:18" ht="20.25">
      <c r="A32" s="41">
        <v>416</v>
      </c>
      <c r="B32" s="41"/>
      <c r="C32" s="49" t="s">
        <v>63</v>
      </c>
      <c r="D32" s="41" t="s">
        <v>52664</v>
      </c>
      <c r="E32" s="41"/>
      <c r="F32" s="41"/>
      <c r="G32" s="41" t="s">
        <v>52664</v>
      </c>
      <c r="H32" s="41" t="s">
        <v>3883</v>
      </c>
      <c r="I32" s="41"/>
      <c r="J32" s="56">
        <v>25</v>
      </c>
      <c r="K32" s="56">
        <v>25</v>
      </c>
      <c r="L32" s="56">
        <v>30</v>
      </c>
      <c r="M32" s="56">
        <v>30</v>
      </c>
      <c r="N32" s="56">
        <v>25</v>
      </c>
      <c r="O32" s="56">
        <v>25</v>
      </c>
      <c r="P32" s="48" t="s">
        <v>47</v>
      </c>
      <c r="Q32" s="41" t="s">
        <v>41</v>
      </c>
      <c r="R32" s="41" t="s">
        <v>55</v>
      </c>
    </row>
    <row r="33" spans="1:18" ht="20.25">
      <c r="A33" s="41">
        <v>417</v>
      </c>
      <c r="B33" s="41"/>
      <c r="C33" s="49" t="s">
        <v>64</v>
      </c>
      <c r="D33" s="41" t="s">
        <v>52665</v>
      </c>
      <c r="E33" s="41"/>
      <c r="F33" s="41"/>
      <c r="G33" s="41" t="s">
        <v>52665</v>
      </c>
      <c r="H33" s="41" t="s">
        <v>3883</v>
      </c>
      <c r="I33" s="41"/>
      <c r="J33" s="56">
        <v>14</v>
      </c>
      <c r="K33" s="56">
        <v>14</v>
      </c>
      <c r="L33" s="56">
        <v>16</v>
      </c>
      <c r="M33" s="56">
        <v>16</v>
      </c>
      <c r="N33" s="56">
        <v>14</v>
      </c>
      <c r="O33" s="56">
        <v>14</v>
      </c>
      <c r="P33" s="48" t="s">
        <v>47</v>
      </c>
      <c r="Q33" s="41" t="s">
        <v>41</v>
      </c>
      <c r="R33" s="41" t="s">
        <v>55</v>
      </c>
    </row>
    <row r="34" spans="1:18" ht="20.25">
      <c r="A34" s="41">
        <v>418</v>
      </c>
      <c r="B34" s="41"/>
      <c r="C34" s="49" t="s">
        <v>60</v>
      </c>
      <c r="D34" s="41" t="s">
        <v>52661</v>
      </c>
      <c r="E34" s="41"/>
      <c r="F34" s="41"/>
      <c r="G34" s="41" t="s">
        <v>52661</v>
      </c>
      <c r="H34" s="41" t="s">
        <v>3883</v>
      </c>
      <c r="I34" s="41"/>
      <c r="J34" s="56">
        <v>10</v>
      </c>
      <c r="K34" s="56">
        <v>10</v>
      </c>
      <c r="L34" s="56">
        <v>16</v>
      </c>
      <c r="M34" s="56">
        <v>16</v>
      </c>
      <c r="N34" s="56">
        <v>13</v>
      </c>
      <c r="O34" s="56">
        <v>13</v>
      </c>
      <c r="P34" s="48" t="s">
        <v>47</v>
      </c>
      <c r="Q34" s="41" t="s">
        <v>41</v>
      </c>
      <c r="R34" s="41" t="s">
        <v>55</v>
      </c>
    </row>
    <row r="35" spans="1:18" ht="20.25">
      <c r="A35" s="41">
        <v>419</v>
      </c>
      <c r="B35" s="41"/>
      <c r="C35" s="49" t="s">
        <v>61</v>
      </c>
      <c r="D35" s="41" t="s">
        <v>52662</v>
      </c>
      <c r="E35" s="41"/>
      <c r="F35" s="41"/>
      <c r="G35" s="41" t="s">
        <v>52662</v>
      </c>
      <c r="H35" s="41" t="s">
        <v>3883</v>
      </c>
      <c r="I35" s="41"/>
      <c r="J35" s="56">
        <v>6</v>
      </c>
      <c r="K35" s="56">
        <v>6</v>
      </c>
      <c r="L35" s="56">
        <v>0</v>
      </c>
      <c r="M35" s="56">
        <v>0</v>
      </c>
      <c r="N35" s="56">
        <v>0</v>
      </c>
      <c r="O35" s="56">
        <v>0</v>
      </c>
      <c r="P35" s="48" t="s">
        <v>47</v>
      </c>
      <c r="Q35" s="41" t="s">
        <v>41</v>
      </c>
      <c r="R35" s="41" t="s">
        <v>55</v>
      </c>
    </row>
    <row r="36" spans="1:18" ht="20.25">
      <c r="A36" s="41">
        <v>420</v>
      </c>
      <c r="B36" s="41"/>
      <c r="C36" s="49" t="s">
        <v>65</v>
      </c>
      <c r="D36" s="41" t="s">
        <v>52666</v>
      </c>
      <c r="E36" s="41"/>
      <c r="F36" s="41"/>
      <c r="G36" s="41" t="s">
        <v>52666</v>
      </c>
      <c r="H36" s="41" t="s">
        <v>3883</v>
      </c>
      <c r="I36" s="41"/>
      <c r="J36" s="56">
        <v>-4</v>
      </c>
      <c r="K36" s="56">
        <v>-4</v>
      </c>
      <c r="L36" s="56">
        <v>-4</v>
      </c>
      <c r="M36" s="56">
        <v>-4</v>
      </c>
      <c r="N36" s="56">
        <v>-4</v>
      </c>
      <c r="O36" s="56">
        <v>-4</v>
      </c>
      <c r="P36" s="48" t="s">
        <v>47</v>
      </c>
      <c r="Q36" s="41" t="s">
        <v>41</v>
      </c>
      <c r="R36" s="41" t="s">
        <v>55</v>
      </c>
    </row>
    <row r="37" spans="1:18" ht="20.25">
      <c r="A37" s="41">
        <v>421</v>
      </c>
      <c r="B37" s="41"/>
      <c r="C37" s="49" t="s">
        <v>66</v>
      </c>
      <c r="D37" s="41" t="s">
        <v>52667</v>
      </c>
      <c r="E37" s="41"/>
      <c r="F37" s="41"/>
      <c r="G37" s="41" t="s">
        <v>52667</v>
      </c>
      <c r="H37" s="41" t="s">
        <v>3883</v>
      </c>
      <c r="I37" s="41"/>
      <c r="J37" s="56">
        <v>-10</v>
      </c>
      <c r="K37" s="56">
        <v>-10</v>
      </c>
      <c r="L37" s="56">
        <v>-10</v>
      </c>
      <c r="M37" s="56">
        <v>-10</v>
      </c>
      <c r="N37" s="56">
        <v>-10</v>
      </c>
      <c r="O37" s="56">
        <v>-10</v>
      </c>
      <c r="P37" s="48" t="s">
        <v>47</v>
      </c>
      <c r="Q37" s="41" t="s">
        <v>41</v>
      </c>
      <c r="R37" s="41" t="s">
        <v>55</v>
      </c>
    </row>
    <row r="38" spans="1:18" ht="20.25">
      <c r="A38" s="41">
        <v>422</v>
      </c>
      <c r="B38" s="41"/>
      <c r="C38" s="49" t="s">
        <v>67</v>
      </c>
      <c r="D38" s="41" t="s">
        <v>52668</v>
      </c>
      <c r="E38" s="41"/>
      <c r="F38" s="41"/>
      <c r="G38" s="41" t="s">
        <v>52668</v>
      </c>
      <c r="H38" s="41" t="s">
        <v>3883</v>
      </c>
      <c r="I38" s="41"/>
      <c r="J38" s="56">
        <v>15.1</v>
      </c>
      <c r="K38" s="56">
        <v>15.1</v>
      </c>
      <c r="L38" s="56">
        <v>15.9</v>
      </c>
      <c r="M38" s="56">
        <v>15.9</v>
      </c>
      <c r="N38" s="56">
        <v>16</v>
      </c>
      <c r="O38" s="56">
        <v>16</v>
      </c>
      <c r="P38" s="48" t="s">
        <v>47</v>
      </c>
      <c r="Q38" s="41" t="s">
        <v>41</v>
      </c>
      <c r="R38" s="41" t="s">
        <v>55</v>
      </c>
    </row>
    <row r="39" spans="1:18" ht="20.25">
      <c r="A39" s="41">
        <v>423</v>
      </c>
      <c r="B39" s="41"/>
      <c r="C39" s="49" t="s">
        <v>68</v>
      </c>
      <c r="D39" s="41" t="s">
        <v>52669</v>
      </c>
      <c r="E39" s="41"/>
      <c r="F39" s="41"/>
      <c r="G39" s="41" t="s">
        <v>52669</v>
      </c>
      <c r="H39" s="41" t="s">
        <v>3883</v>
      </c>
      <c r="I39" s="41"/>
      <c r="J39" s="56">
        <v>-6.3</v>
      </c>
      <c r="K39" s="56">
        <v>-6.3</v>
      </c>
      <c r="L39" s="56">
        <v>-4</v>
      </c>
      <c r="M39" s="56">
        <v>-4</v>
      </c>
      <c r="N39" s="56"/>
      <c r="O39" s="56"/>
      <c r="P39" s="48" t="s">
        <v>47</v>
      </c>
      <c r="Q39" s="41" t="s">
        <v>41</v>
      </c>
      <c r="R39" s="41" t="s">
        <v>55</v>
      </c>
    </row>
    <row r="40" spans="1:18" ht="20.25">
      <c r="A40" s="41">
        <v>424</v>
      </c>
      <c r="B40" s="41"/>
      <c r="C40" s="50" t="s">
        <v>69</v>
      </c>
      <c r="D40" s="41" t="s">
        <v>52670</v>
      </c>
      <c r="E40" s="41"/>
      <c r="F40" s="41"/>
      <c r="G40" s="41" t="s">
        <v>52670</v>
      </c>
      <c r="H40" s="41" t="s">
        <v>3883</v>
      </c>
      <c r="I40" s="41"/>
      <c r="J40" s="56">
        <v>85.06</v>
      </c>
      <c r="K40" s="56">
        <v>85.06</v>
      </c>
      <c r="L40" s="56">
        <v>83.16</v>
      </c>
      <c r="M40" s="56">
        <v>83.16</v>
      </c>
      <c r="N40" s="56"/>
      <c r="O40" s="56"/>
      <c r="P40" s="48" t="s">
        <v>47</v>
      </c>
      <c r="Q40" s="41" t="s">
        <v>41</v>
      </c>
      <c r="R40" s="41" t="s">
        <v>55</v>
      </c>
    </row>
    <row r="41" spans="1:18" ht="20.25">
      <c r="A41" s="41">
        <v>425</v>
      </c>
      <c r="B41" s="41"/>
      <c r="C41" s="50" t="s">
        <v>70</v>
      </c>
      <c r="D41" s="41" t="s">
        <v>52671</v>
      </c>
      <c r="E41" s="41"/>
      <c r="F41" s="41"/>
      <c r="G41" s="41" t="s">
        <v>52671</v>
      </c>
      <c r="H41" s="41" t="s">
        <v>3883</v>
      </c>
      <c r="I41" s="41"/>
      <c r="J41" s="56">
        <v>-6</v>
      </c>
      <c r="K41" s="56">
        <v>-6</v>
      </c>
      <c r="L41" s="56">
        <v>-6</v>
      </c>
      <c r="M41" s="56">
        <v>-6</v>
      </c>
      <c r="N41" s="56"/>
      <c r="O41" s="56"/>
      <c r="P41" s="48" t="s">
        <v>47</v>
      </c>
      <c r="Q41" s="41" t="s">
        <v>41</v>
      </c>
      <c r="R41" s="41" t="s">
        <v>55</v>
      </c>
    </row>
    <row r="42" spans="1:18" ht="20.25">
      <c r="A42" s="41">
        <v>426</v>
      </c>
      <c r="B42" s="41"/>
      <c r="C42" s="50" t="s">
        <v>71</v>
      </c>
      <c r="D42" s="41" t="s">
        <v>52672</v>
      </c>
      <c r="E42" s="41"/>
      <c r="F42" s="41"/>
      <c r="G42" s="41" t="s">
        <v>52672</v>
      </c>
      <c r="H42" s="41" t="s">
        <v>3883</v>
      </c>
      <c r="I42" s="41"/>
      <c r="J42" s="56"/>
      <c r="K42" s="56"/>
      <c r="L42" s="56"/>
      <c r="M42" s="56"/>
      <c r="N42" s="56">
        <v>-3</v>
      </c>
      <c r="O42" s="56">
        <v>-3</v>
      </c>
      <c r="P42" s="48" t="s">
        <v>47</v>
      </c>
      <c r="Q42" s="41" t="s">
        <v>41</v>
      </c>
      <c r="R42" s="41" t="s">
        <v>55</v>
      </c>
    </row>
    <row r="43" spans="1:18" ht="20.25">
      <c r="A43" s="41">
        <v>427</v>
      </c>
      <c r="B43" s="41"/>
      <c r="C43" s="50" t="s">
        <v>72</v>
      </c>
      <c r="D43" s="41" t="s">
        <v>52673</v>
      </c>
      <c r="E43" s="41"/>
      <c r="F43" s="41"/>
      <c r="G43" s="41" t="s">
        <v>52673</v>
      </c>
      <c r="H43" s="41" t="s">
        <v>3883</v>
      </c>
      <c r="I43" s="41"/>
      <c r="J43" s="56"/>
      <c r="K43" s="56"/>
      <c r="L43" s="56"/>
      <c r="M43" s="56"/>
      <c r="N43" s="56">
        <v>-10</v>
      </c>
      <c r="O43" s="56">
        <v>-10</v>
      </c>
      <c r="P43" s="48" t="s">
        <v>47</v>
      </c>
      <c r="Q43" s="41" t="s">
        <v>41</v>
      </c>
      <c r="R43" s="41" t="s">
        <v>55</v>
      </c>
    </row>
    <row r="44" spans="1:18" ht="20.25">
      <c r="A44" s="41">
        <v>428</v>
      </c>
      <c r="B44" s="41"/>
      <c r="C44" s="50" t="s">
        <v>73</v>
      </c>
      <c r="D44" s="41" t="s">
        <v>52674</v>
      </c>
      <c r="E44" s="41"/>
      <c r="F44" s="41"/>
      <c r="G44" s="41" t="s">
        <v>52674</v>
      </c>
      <c r="H44" s="41" t="s">
        <v>3883</v>
      </c>
      <c r="I44" s="41"/>
      <c r="J44" s="56"/>
      <c r="K44" s="56"/>
      <c r="L44" s="56">
        <v>12</v>
      </c>
      <c r="M44" s="56">
        <v>12</v>
      </c>
      <c r="N44" s="56">
        <v>14</v>
      </c>
      <c r="O44" s="56">
        <v>14</v>
      </c>
      <c r="P44" s="48" t="s">
        <v>47</v>
      </c>
      <c r="Q44" s="41" t="s">
        <v>41</v>
      </c>
      <c r="R44" s="41" t="s">
        <v>55</v>
      </c>
    </row>
    <row r="45" spans="1:18" ht="20.25">
      <c r="A45" s="41">
        <v>429</v>
      </c>
      <c r="B45" s="41"/>
      <c r="C45" s="50" t="s">
        <v>74</v>
      </c>
      <c r="D45" s="41" t="s">
        <v>52675</v>
      </c>
      <c r="E45" s="41"/>
      <c r="F45" s="41"/>
      <c r="G45" s="41" t="s">
        <v>52675</v>
      </c>
      <c r="H45" s="41" t="s">
        <v>3883</v>
      </c>
      <c r="I45" s="41"/>
      <c r="J45" s="56"/>
      <c r="K45" s="56"/>
      <c r="L45" s="56">
        <v>2</v>
      </c>
      <c r="M45" s="56">
        <v>2</v>
      </c>
      <c r="N45" s="56">
        <v>4</v>
      </c>
      <c r="O45" s="56">
        <v>4</v>
      </c>
      <c r="P45" s="48" t="s">
        <v>47</v>
      </c>
      <c r="Q45" s="41" t="s">
        <v>41</v>
      </c>
      <c r="R45" s="41" t="s">
        <v>55</v>
      </c>
    </row>
    <row r="46" spans="1:18">
      <c r="A46" s="41">
        <v>614</v>
      </c>
      <c r="B46" s="41"/>
      <c r="C46" s="46" t="s">
        <v>77</v>
      </c>
      <c r="D46" s="41" t="s">
        <v>52676</v>
      </c>
      <c r="E46" s="41"/>
      <c r="F46" s="41"/>
      <c r="G46" s="41" t="s">
        <v>52676</v>
      </c>
      <c r="H46" s="41" t="s">
        <v>3883</v>
      </c>
      <c r="I46" s="41"/>
      <c r="J46" s="56">
        <v>3</v>
      </c>
      <c r="K46" s="56">
        <v>3</v>
      </c>
      <c r="L46" s="56">
        <v>0</v>
      </c>
      <c r="M46" s="56">
        <v>0</v>
      </c>
      <c r="N46" s="56">
        <v>0</v>
      </c>
      <c r="O46" s="56">
        <v>0</v>
      </c>
      <c r="P46" s="48" t="s">
        <v>47</v>
      </c>
      <c r="Q46" s="41" t="s">
        <v>41</v>
      </c>
      <c r="R46" s="41" t="s">
        <v>76</v>
      </c>
    </row>
    <row r="47" spans="1:18">
      <c r="A47" s="41">
        <v>627</v>
      </c>
      <c r="B47" s="41"/>
      <c r="C47" s="46" t="s">
        <v>78</v>
      </c>
      <c r="D47" s="41" t="s">
        <v>52677</v>
      </c>
      <c r="E47" s="41"/>
      <c r="F47" s="41"/>
      <c r="G47" s="41" t="s">
        <v>52677</v>
      </c>
      <c r="H47" s="41" t="s">
        <v>3883</v>
      </c>
      <c r="I47" s="41"/>
      <c r="J47" s="56">
        <v>7.56</v>
      </c>
      <c r="K47" s="56">
        <v>7.56</v>
      </c>
      <c r="L47" s="56">
        <v>6.96</v>
      </c>
      <c r="M47" s="56">
        <v>6.96</v>
      </c>
      <c r="N47" s="56">
        <v>5.5</v>
      </c>
      <c r="O47" s="56">
        <v>5.5</v>
      </c>
      <c r="P47" s="48" t="s">
        <v>47</v>
      </c>
      <c r="Q47" s="41" t="s">
        <v>41</v>
      </c>
      <c r="R47" s="41" t="s">
        <v>76</v>
      </c>
    </row>
    <row r="48" spans="1:18">
      <c r="A48" s="41">
        <v>628</v>
      </c>
      <c r="B48" s="41"/>
      <c r="C48" s="46" t="s">
        <v>79</v>
      </c>
      <c r="D48" s="41" t="s">
        <v>52678</v>
      </c>
      <c r="E48" s="41"/>
      <c r="F48" s="41"/>
      <c r="G48" s="41" t="s">
        <v>52678</v>
      </c>
      <c r="H48" s="41" t="s">
        <v>3883</v>
      </c>
      <c r="I48" s="41"/>
      <c r="J48" s="56">
        <v>20.9</v>
      </c>
      <c r="K48" s="56">
        <v>20.9</v>
      </c>
      <c r="L48" s="56">
        <v>25</v>
      </c>
      <c r="M48" s="56">
        <v>25</v>
      </c>
      <c r="N48" s="56">
        <v>25.5</v>
      </c>
      <c r="O48" s="56">
        <v>25.5</v>
      </c>
      <c r="P48" s="48" t="s">
        <v>47</v>
      </c>
      <c r="Q48" s="41" t="s">
        <v>41</v>
      </c>
      <c r="R48" s="41" t="s">
        <v>76</v>
      </c>
    </row>
    <row r="49" spans="1:18">
      <c r="A49" s="41">
        <v>629</v>
      </c>
      <c r="B49" s="41"/>
      <c r="C49" s="46" t="s">
        <v>80</v>
      </c>
      <c r="D49" s="41" t="s">
        <v>52679</v>
      </c>
      <c r="E49" s="41"/>
      <c r="F49" s="41"/>
      <c r="G49" s="41" t="s">
        <v>52679</v>
      </c>
      <c r="H49" s="41" t="s">
        <v>3883</v>
      </c>
      <c r="I49" s="41"/>
      <c r="J49" s="56">
        <v>9.5</v>
      </c>
      <c r="K49" s="56">
        <v>9.5</v>
      </c>
      <c r="L49" s="56">
        <v>14</v>
      </c>
      <c r="M49" s="56">
        <v>14</v>
      </c>
      <c r="N49" s="56">
        <v>8.5</v>
      </c>
      <c r="O49" s="56">
        <v>8.5</v>
      </c>
      <c r="P49" s="48" t="s">
        <v>47</v>
      </c>
      <c r="Q49" s="41" t="s">
        <v>41</v>
      </c>
      <c r="R49" s="41" t="s">
        <v>76</v>
      </c>
    </row>
    <row r="50" spans="1:18">
      <c r="A50" s="41">
        <v>630</v>
      </c>
      <c r="B50" s="41"/>
      <c r="C50" s="46" t="s">
        <v>52680</v>
      </c>
      <c r="D50" s="41"/>
      <c r="E50" s="41" t="s">
        <v>52681</v>
      </c>
      <c r="F50" s="41"/>
      <c r="G50" s="46" t="s">
        <v>52680</v>
      </c>
      <c r="H50" s="41" t="s">
        <v>3883</v>
      </c>
      <c r="I50" s="41"/>
      <c r="J50" s="56">
        <v>2.5099999999999998</v>
      </c>
      <c r="K50" s="56">
        <v>2.5099999999999998</v>
      </c>
      <c r="L50" s="56">
        <v>6.3</v>
      </c>
      <c r="M50" s="56">
        <v>6.3</v>
      </c>
      <c r="N50" s="56">
        <v>0</v>
      </c>
      <c r="O50" s="56">
        <v>0</v>
      </c>
      <c r="P50" s="48" t="s">
        <v>47</v>
      </c>
      <c r="Q50" s="41" t="s">
        <v>41</v>
      </c>
      <c r="R50" s="41" t="s">
        <v>76</v>
      </c>
    </row>
    <row r="51" spans="1:18">
      <c r="A51" s="41">
        <v>631</v>
      </c>
      <c r="B51" s="41"/>
      <c r="C51" s="46" t="s">
        <v>81</v>
      </c>
      <c r="D51" s="41" t="s">
        <v>52682</v>
      </c>
      <c r="E51" s="41"/>
      <c r="F51" s="41"/>
      <c r="G51" s="41" t="s">
        <v>52682</v>
      </c>
      <c r="H51" s="41" t="s">
        <v>3883</v>
      </c>
      <c r="I51" s="41"/>
      <c r="J51" s="56">
        <v>-4</v>
      </c>
      <c r="K51" s="56">
        <v>-4</v>
      </c>
      <c r="L51" s="56">
        <v>0</v>
      </c>
      <c r="M51" s="56">
        <v>0</v>
      </c>
      <c r="N51" s="56">
        <v>0</v>
      </c>
      <c r="O51" s="56">
        <v>0</v>
      </c>
      <c r="P51" s="48" t="s">
        <v>47</v>
      </c>
      <c r="Q51" s="41" t="s">
        <v>41</v>
      </c>
      <c r="R51" s="41" t="s">
        <v>76</v>
      </c>
    </row>
    <row r="52" spans="1:18" ht="20.25">
      <c r="A52" s="41">
        <v>632</v>
      </c>
      <c r="B52" s="41"/>
      <c r="C52" s="46" t="s">
        <v>82</v>
      </c>
      <c r="D52" s="41" t="s">
        <v>52683</v>
      </c>
      <c r="E52" s="41"/>
      <c r="F52" s="41"/>
      <c r="G52" s="41" t="s">
        <v>52683</v>
      </c>
      <c r="H52" s="41" t="s">
        <v>3883</v>
      </c>
      <c r="I52" s="41"/>
      <c r="J52" s="56">
        <v>-4</v>
      </c>
      <c r="K52" s="56">
        <v>-4</v>
      </c>
      <c r="L52" s="56">
        <v>0</v>
      </c>
      <c r="M52" s="56">
        <v>0</v>
      </c>
      <c r="N52" s="56">
        <v>0</v>
      </c>
      <c r="O52" s="56">
        <v>0</v>
      </c>
      <c r="P52" s="48" t="s">
        <v>47</v>
      </c>
      <c r="Q52" s="41" t="s">
        <v>41</v>
      </c>
      <c r="R52" s="41" t="s">
        <v>76</v>
      </c>
    </row>
    <row r="53" spans="1:18">
      <c r="A53" s="41">
        <v>633</v>
      </c>
      <c r="B53" s="41"/>
      <c r="C53" s="46" t="s">
        <v>83</v>
      </c>
      <c r="D53" s="41" t="s">
        <v>52684</v>
      </c>
      <c r="E53" s="41"/>
      <c r="F53" s="41"/>
      <c r="G53" s="41" t="s">
        <v>52684</v>
      </c>
      <c r="H53" s="41" t="s">
        <v>3883</v>
      </c>
      <c r="I53" s="41"/>
      <c r="J53" s="56">
        <v>13.5</v>
      </c>
      <c r="K53" s="56">
        <v>13.5</v>
      </c>
      <c r="L53" s="56">
        <v>18.5</v>
      </c>
      <c r="M53" s="56">
        <v>18.5</v>
      </c>
      <c r="N53" s="56">
        <v>19.5</v>
      </c>
      <c r="O53" s="56">
        <v>19.5</v>
      </c>
      <c r="P53" s="48" t="s">
        <v>47</v>
      </c>
      <c r="Q53" s="41" t="s">
        <v>41</v>
      </c>
      <c r="R53" s="41" t="s">
        <v>76</v>
      </c>
    </row>
    <row r="54" spans="1:18">
      <c r="A54" s="41">
        <v>634</v>
      </c>
      <c r="B54" s="41"/>
      <c r="C54" s="46" t="s">
        <v>84</v>
      </c>
      <c r="D54" s="41" t="s">
        <v>52685</v>
      </c>
      <c r="E54" s="41"/>
      <c r="F54" s="41"/>
      <c r="G54" s="41" t="s">
        <v>52685</v>
      </c>
      <c r="H54" s="41" t="s">
        <v>3883</v>
      </c>
      <c r="I54" s="41"/>
      <c r="J54" s="56">
        <v>37.25</v>
      </c>
      <c r="K54" s="56">
        <v>37.25</v>
      </c>
      <c r="L54" s="56">
        <v>40.6</v>
      </c>
      <c r="M54" s="56">
        <v>40.6</v>
      </c>
      <c r="N54" s="56">
        <v>42.5</v>
      </c>
      <c r="O54" s="56">
        <v>42.5</v>
      </c>
      <c r="P54" s="48" t="s">
        <v>47</v>
      </c>
      <c r="Q54" s="41" t="s">
        <v>41</v>
      </c>
      <c r="R54" s="41" t="s">
        <v>76</v>
      </c>
    </row>
    <row r="55" spans="1:18">
      <c r="A55" s="41">
        <v>635</v>
      </c>
      <c r="B55" s="41"/>
      <c r="C55" s="46" t="s">
        <v>85</v>
      </c>
      <c r="D55" s="41" t="s">
        <v>52686</v>
      </c>
      <c r="E55" s="41"/>
      <c r="F55" s="41"/>
      <c r="G55" s="41" t="s">
        <v>52686</v>
      </c>
      <c r="H55" s="41" t="s">
        <v>3883</v>
      </c>
      <c r="I55" s="41"/>
      <c r="J55" s="56">
        <v>85.4</v>
      </c>
      <c r="K55" s="56">
        <v>85.4</v>
      </c>
      <c r="L55" s="56">
        <v>83.55</v>
      </c>
      <c r="M55" s="56">
        <v>83.55</v>
      </c>
      <c r="N55" s="56">
        <v>85.2</v>
      </c>
      <c r="O55" s="56">
        <v>85.2</v>
      </c>
      <c r="P55" s="48" t="s">
        <v>47</v>
      </c>
      <c r="Q55" s="41" t="s">
        <v>41</v>
      </c>
      <c r="R55" s="41" t="s">
        <v>76</v>
      </c>
    </row>
    <row r="56" spans="1:18">
      <c r="A56" s="41">
        <v>636</v>
      </c>
      <c r="B56" s="41"/>
      <c r="C56" s="46" t="s">
        <v>86</v>
      </c>
      <c r="D56" s="41" t="s">
        <v>52687</v>
      </c>
      <c r="E56" s="41"/>
      <c r="F56" s="41"/>
      <c r="G56" s="41" t="s">
        <v>52687</v>
      </c>
      <c r="H56" s="41" t="s">
        <v>3883</v>
      </c>
      <c r="I56" s="41"/>
      <c r="J56" s="56">
        <v>0</v>
      </c>
      <c r="K56" s="56">
        <v>0</v>
      </c>
      <c r="L56" s="56">
        <v>0</v>
      </c>
      <c r="M56" s="56">
        <v>0</v>
      </c>
      <c r="N56" s="56">
        <v>20.079999999999998</v>
      </c>
      <c r="O56" s="56">
        <v>20.079999999999998</v>
      </c>
      <c r="P56" s="48" t="s">
        <v>47</v>
      </c>
      <c r="Q56" s="41" t="s">
        <v>41</v>
      </c>
      <c r="R56" s="41" t="s">
        <v>76</v>
      </c>
    </row>
    <row r="57" spans="1:18">
      <c r="A57" s="41">
        <v>637</v>
      </c>
      <c r="B57" s="41"/>
      <c r="C57" s="46" t="s">
        <v>87</v>
      </c>
      <c r="D57" s="41" t="s">
        <v>52688</v>
      </c>
      <c r="E57" s="41"/>
      <c r="F57" s="41"/>
      <c r="G57" s="41" t="s">
        <v>52688</v>
      </c>
      <c r="H57" s="41" t="s">
        <v>3883</v>
      </c>
      <c r="I57" s="41"/>
      <c r="J57" s="56">
        <v>0</v>
      </c>
      <c r="K57" s="56">
        <v>0</v>
      </c>
      <c r="L57" s="56">
        <v>0</v>
      </c>
      <c r="M57" s="56">
        <v>0</v>
      </c>
      <c r="N57" s="56">
        <v>16.059999999999999</v>
      </c>
      <c r="O57" s="56">
        <v>16.059999999999999</v>
      </c>
      <c r="P57" s="48" t="s">
        <v>47</v>
      </c>
      <c r="Q57" s="41" t="s">
        <v>41</v>
      </c>
      <c r="R57" s="41" t="s">
        <v>76</v>
      </c>
    </row>
    <row r="58" spans="1:18">
      <c r="A58" s="41">
        <v>638</v>
      </c>
      <c r="B58" s="41"/>
      <c r="C58" s="46" t="s">
        <v>88</v>
      </c>
      <c r="D58" s="41" t="s">
        <v>52689</v>
      </c>
      <c r="E58" s="41"/>
      <c r="F58" s="41"/>
      <c r="G58" s="41" t="s">
        <v>52689</v>
      </c>
      <c r="H58" s="41" t="s">
        <v>3883</v>
      </c>
      <c r="I58" s="41"/>
      <c r="J58" s="56">
        <v>0</v>
      </c>
      <c r="K58" s="56">
        <v>0</v>
      </c>
      <c r="L58" s="56">
        <v>0</v>
      </c>
      <c r="M58" s="56">
        <v>0</v>
      </c>
      <c r="N58" s="56"/>
      <c r="O58" s="56"/>
      <c r="P58" s="48" t="s">
        <v>47</v>
      </c>
      <c r="Q58" s="41" t="s">
        <v>41</v>
      </c>
      <c r="R58" s="41" t="s">
        <v>76</v>
      </c>
    </row>
    <row r="59" spans="1:18" ht="20.25">
      <c r="A59" s="41">
        <v>639</v>
      </c>
      <c r="B59" s="41"/>
      <c r="C59" s="46" t="s">
        <v>89</v>
      </c>
      <c r="D59" s="41" t="s">
        <v>52690</v>
      </c>
      <c r="E59" s="41"/>
      <c r="F59" s="41"/>
      <c r="G59" s="41" t="s">
        <v>52690</v>
      </c>
      <c r="H59" s="41" t="s">
        <v>3883</v>
      </c>
      <c r="I59" s="41"/>
      <c r="J59" s="56">
        <v>111</v>
      </c>
      <c r="K59" s="56">
        <v>111</v>
      </c>
      <c r="L59" s="56">
        <v>112</v>
      </c>
      <c r="M59" s="56">
        <v>112</v>
      </c>
      <c r="N59" s="56">
        <v>0</v>
      </c>
      <c r="O59" s="56">
        <v>0</v>
      </c>
      <c r="P59" s="48" t="s">
        <v>47</v>
      </c>
      <c r="Q59" s="41" t="s">
        <v>41</v>
      </c>
      <c r="R59" s="41" t="s">
        <v>76</v>
      </c>
    </row>
    <row r="60" spans="1:18" ht="20.25">
      <c r="A60" s="41">
        <v>640</v>
      </c>
      <c r="B60" s="41"/>
      <c r="C60" s="46" t="s">
        <v>90</v>
      </c>
      <c r="D60" s="41" t="s">
        <v>52691</v>
      </c>
      <c r="E60" s="41"/>
      <c r="F60" s="41"/>
      <c r="G60" s="41" t="s">
        <v>52691</v>
      </c>
      <c r="H60" s="41" t="s">
        <v>3883</v>
      </c>
      <c r="I60" s="41"/>
      <c r="J60" s="56">
        <v>2</v>
      </c>
      <c r="K60" s="56">
        <v>2</v>
      </c>
      <c r="L60" s="56">
        <v>6</v>
      </c>
      <c r="M60" s="56">
        <v>6</v>
      </c>
      <c r="N60" s="56">
        <v>0</v>
      </c>
      <c r="O60" s="56">
        <v>0</v>
      </c>
      <c r="P60" s="48" t="s">
        <v>47</v>
      </c>
      <c r="Q60" s="41" t="s">
        <v>41</v>
      </c>
      <c r="R60" s="41" t="s">
        <v>76</v>
      </c>
    </row>
    <row r="61" spans="1:18" ht="20.25">
      <c r="A61" s="41">
        <v>641</v>
      </c>
      <c r="B61" s="41"/>
      <c r="C61" s="46" t="s">
        <v>91</v>
      </c>
      <c r="D61" s="41" t="s">
        <v>52692</v>
      </c>
      <c r="E61" s="41"/>
      <c r="F61" s="41"/>
      <c r="G61" s="41" t="s">
        <v>52692</v>
      </c>
      <c r="H61" s="41" t="s">
        <v>3883</v>
      </c>
      <c r="I61" s="41"/>
      <c r="J61" s="56">
        <v>-3.3</v>
      </c>
      <c r="K61" s="56">
        <v>-3.3</v>
      </c>
      <c r="L61" s="56">
        <v>-6</v>
      </c>
      <c r="M61" s="56">
        <v>-6</v>
      </c>
      <c r="N61" s="56">
        <v>0</v>
      </c>
      <c r="O61" s="56">
        <v>0</v>
      </c>
      <c r="P61" s="48" t="s">
        <v>47</v>
      </c>
      <c r="Q61" s="41" t="s">
        <v>41</v>
      </c>
      <c r="R61" s="41" t="s">
        <v>76</v>
      </c>
    </row>
    <row r="62" spans="1:18">
      <c r="A62" s="41">
        <v>642</v>
      </c>
      <c r="B62" s="41"/>
      <c r="C62" s="46" t="s">
        <v>92</v>
      </c>
      <c r="D62" s="41" t="s">
        <v>52693</v>
      </c>
      <c r="E62" s="41"/>
      <c r="F62" s="41"/>
      <c r="G62" s="41" t="s">
        <v>52693</v>
      </c>
      <c r="H62" s="41" t="s">
        <v>3883</v>
      </c>
      <c r="I62" s="41"/>
      <c r="J62" s="56">
        <v>8</v>
      </c>
      <c r="K62" s="56">
        <v>8</v>
      </c>
      <c r="L62" s="56">
        <v>8</v>
      </c>
      <c r="M62" s="56">
        <v>8</v>
      </c>
      <c r="N62" s="56">
        <v>8</v>
      </c>
      <c r="O62" s="56">
        <v>8</v>
      </c>
      <c r="P62" s="48" t="s">
        <v>47</v>
      </c>
      <c r="Q62" s="41" t="s">
        <v>41</v>
      </c>
      <c r="R62" s="41" t="s">
        <v>76</v>
      </c>
    </row>
    <row r="63" spans="1:18">
      <c r="A63" s="41">
        <v>643</v>
      </c>
      <c r="B63" s="41"/>
      <c r="C63" s="46" t="s">
        <v>93</v>
      </c>
      <c r="D63" s="41" t="s">
        <v>52694</v>
      </c>
      <c r="E63" s="41"/>
      <c r="F63" s="41"/>
      <c r="G63" s="41" t="s">
        <v>52694</v>
      </c>
      <c r="H63" s="41" t="s">
        <v>3883</v>
      </c>
      <c r="I63" s="41"/>
      <c r="J63" s="56">
        <v>8</v>
      </c>
      <c r="K63" s="56">
        <v>8</v>
      </c>
      <c r="L63" s="56">
        <v>8</v>
      </c>
      <c r="M63" s="56">
        <v>8</v>
      </c>
      <c r="N63" s="56">
        <v>8</v>
      </c>
      <c r="O63" s="56">
        <v>8</v>
      </c>
      <c r="P63" s="48" t="s">
        <v>47</v>
      </c>
      <c r="Q63" s="41" t="s">
        <v>41</v>
      </c>
      <c r="R63" s="41" t="s">
        <v>76</v>
      </c>
    </row>
    <row r="64" spans="1:18">
      <c r="A64" s="41">
        <v>644</v>
      </c>
      <c r="B64" s="41"/>
      <c r="C64" s="46" t="s">
        <v>94</v>
      </c>
      <c r="D64" s="41" t="s">
        <v>52695</v>
      </c>
      <c r="E64" s="41"/>
      <c r="F64" s="41"/>
      <c r="G64" s="41" t="s">
        <v>52695</v>
      </c>
      <c r="H64" s="41" t="s">
        <v>3883</v>
      </c>
      <c r="I64" s="41"/>
      <c r="J64" s="56">
        <v>0</v>
      </c>
      <c r="K64" s="56">
        <v>0</v>
      </c>
      <c r="L64" s="56">
        <v>6</v>
      </c>
      <c r="M64" s="56">
        <v>6</v>
      </c>
      <c r="N64" s="56">
        <v>8.5</v>
      </c>
      <c r="O64" s="56">
        <v>8.5</v>
      </c>
      <c r="P64" s="48" t="s">
        <v>47</v>
      </c>
      <c r="Q64" s="41" t="s">
        <v>41</v>
      </c>
      <c r="R64" s="41" t="s">
        <v>76</v>
      </c>
    </row>
    <row r="65" spans="1:18">
      <c r="A65" s="41">
        <v>645</v>
      </c>
      <c r="B65" s="41"/>
      <c r="C65" s="46" t="s">
        <v>95</v>
      </c>
      <c r="D65" s="41" t="s">
        <v>52696</v>
      </c>
      <c r="E65" s="41"/>
      <c r="F65" s="41"/>
      <c r="G65" s="41" t="s">
        <v>52696</v>
      </c>
      <c r="H65" s="41" t="s">
        <v>3883</v>
      </c>
      <c r="I65" s="41"/>
      <c r="J65" s="56">
        <v>-5</v>
      </c>
      <c r="K65" s="56">
        <v>-5</v>
      </c>
      <c r="L65" s="56">
        <v>10</v>
      </c>
      <c r="M65" s="56">
        <v>10</v>
      </c>
      <c r="N65" s="56">
        <v>4</v>
      </c>
      <c r="O65" s="56">
        <v>4</v>
      </c>
      <c r="P65" s="48" t="s">
        <v>47</v>
      </c>
      <c r="Q65" s="41" t="s">
        <v>41</v>
      </c>
      <c r="R65" s="41" t="s">
        <v>76</v>
      </c>
    </row>
    <row r="66" spans="1:18">
      <c r="A66" s="41">
        <v>646</v>
      </c>
      <c r="B66" s="41"/>
      <c r="C66" s="46" t="s">
        <v>96</v>
      </c>
      <c r="D66" s="41" t="s">
        <v>52697</v>
      </c>
      <c r="E66" s="41"/>
      <c r="F66" s="41"/>
      <c r="G66" s="41" t="s">
        <v>52697</v>
      </c>
      <c r="H66" s="41" t="s">
        <v>3883</v>
      </c>
      <c r="I66" s="41"/>
      <c r="J66" s="56">
        <v>-6.75</v>
      </c>
      <c r="K66" s="56">
        <v>-6.75</v>
      </c>
      <c r="L66" s="56">
        <v>8.5</v>
      </c>
      <c r="M66" s="56">
        <v>8.5</v>
      </c>
      <c r="N66" s="56">
        <v>0</v>
      </c>
      <c r="O66" s="56">
        <v>0</v>
      </c>
      <c r="P66" s="48" t="s">
        <v>47</v>
      </c>
      <c r="Q66" s="41" t="s">
        <v>41</v>
      </c>
      <c r="R66" s="41" t="s">
        <v>76</v>
      </c>
    </row>
    <row r="67" spans="1:18">
      <c r="A67" s="41">
        <v>647</v>
      </c>
      <c r="B67" s="41"/>
      <c r="C67" s="46" t="s">
        <v>97</v>
      </c>
      <c r="D67" s="41" t="s">
        <v>52698</v>
      </c>
      <c r="E67" s="41"/>
      <c r="F67" s="41"/>
      <c r="G67" s="41" t="s">
        <v>52698</v>
      </c>
      <c r="H67" s="41" t="s">
        <v>3883</v>
      </c>
      <c r="I67" s="41"/>
      <c r="J67" s="56">
        <v>20</v>
      </c>
      <c r="K67" s="56">
        <v>20</v>
      </c>
      <c r="L67" s="56">
        <v>0</v>
      </c>
      <c r="M67" s="56">
        <v>0</v>
      </c>
      <c r="N67" s="56">
        <v>20</v>
      </c>
      <c r="O67" s="56">
        <v>20</v>
      </c>
      <c r="P67" s="48" t="s">
        <v>47</v>
      </c>
      <c r="Q67" s="41" t="s">
        <v>41</v>
      </c>
      <c r="R67" s="41" t="s">
        <v>76</v>
      </c>
    </row>
    <row r="68" spans="1:18">
      <c r="A68" s="41">
        <v>648</v>
      </c>
      <c r="B68" s="41"/>
      <c r="C68" s="46" t="s">
        <v>98</v>
      </c>
      <c r="D68" s="41" t="s">
        <v>52699</v>
      </c>
      <c r="E68" s="41"/>
      <c r="F68" s="41"/>
      <c r="G68" s="41" t="s">
        <v>52699</v>
      </c>
      <c r="H68" s="41" t="s">
        <v>3883</v>
      </c>
      <c r="I68" s="41"/>
      <c r="J68" s="56">
        <v>0</v>
      </c>
      <c r="K68" s="56">
        <v>0</v>
      </c>
      <c r="L68" s="56">
        <v>34.43</v>
      </c>
      <c r="M68" s="56">
        <v>34.43</v>
      </c>
      <c r="N68" s="56">
        <v>0</v>
      </c>
      <c r="O68" s="56">
        <v>0</v>
      </c>
      <c r="P68" s="48" t="s">
        <v>47</v>
      </c>
      <c r="Q68" s="41" t="s">
        <v>41</v>
      </c>
      <c r="R68" s="41" t="s">
        <v>76</v>
      </c>
    </row>
    <row r="69" spans="1:18">
      <c r="A69" s="41">
        <v>649</v>
      </c>
      <c r="B69" s="41"/>
      <c r="C69" s="46" t="s">
        <v>99</v>
      </c>
      <c r="D69" s="41" t="s">
        <v>52700</v>
      </c>
      <c r="E69" s="41"/>
      <c r="F69" s="41"/>
      <c r="G69" s="41" t="s">
        <v>52700</v>
      </c>
      <c r="H69" s="41" t="s">
        <v>3883</v>
      </c>
      <c r="I69" s="41"/>
      <c r="J69" s="56">
        <v>25.5</v>
      </c>
      <c r="K69" s="56">
        <v>25.5</v>
      </c>
      <c r="L69" s="56">
        <v>23</v>
      </c>
      <c r="M69" s="56">
        <v>23</v>
      </c>
      <c r="N69" s="56">
        <v>20</v>
      </c>
      <c r="O69" s="56">
        <v>20</v>
      </c>
      <c r="P69" s="48" t="s">
        <v>47</v>
      </c>
      <c r="Q69" s="41" t="s">
        <v>41</v>
      </c>
      <c r="R69" s="41" t="s">
        <v>76</v>
      </c>
    </row>
    <row r="70" spans="1:18">
      <c r="A70" s="41">
        <v>650</v>
      </c>
      <c r="B70" s="41"/>
      <c r="C70" s="46" t="s">
        <v>100</v>
      </c>
      <c r="D70" s="41" t="s">
        <v>52701</v>
      </c>
      <c r="E70" s="41"/>
      <c r="F70" s="41"/>
      <c r="G70" s="41" t="s">
        <v>52701</v>
      </c>
      <c r="H70" s="41" t="s">
        <v>3883</v>
      </c>
      <c r="I70" s="41"/>
      <c r="J70" s="56">
        <v>0</v>
      </c>
      <c r="K70" s="56">
        <v>0</v>
      </c>
      <c r="L70" s="56">
        <v>0</v>
      </c>
      <c r="M70" s="56">
        <v>0</v>
      </c>
      <c r="N70" s="56">
        <v>20</v>
      </c>
      <c r="O70" s="56">
        <v>20</v>
      </c>
      <c r="P70" s="48" t="s">
        <v>47</v>
      </c>
      <c r="Q70" s="41" t="s">
        <v>41</v>
      </c>
      <c r="R70" s="41" t="s">
        <v>76</v>
      </c>
    </row>
    <row r="71" spans="1:18">
      <c r="A71" s="41">
        <v>651</v>
      </c>
      <c r="B71" s="41"/>
      <c r="C71" s="46" t="s">
        <v>101</v>
      </c>
      <c r="D71" s="41" t="s">
        <v>52702</v>
      </c>
      <c r="E71" s="41"/>
      <c r="F71" s="41"/>
      <c r="G71" s="41" t="s">
        <v>52702</v>
      </c>
      <c r="H71" s="41" t="s">
        <v>3883</v>
      </c>
      <c r="I71" s="41"/>
      <c r="J71" s="56">
        <v>0</v>
      </c>
      <c r="K71" s="56">
        <v>0</v>
      </c>
      <c r="L71" s="56">
        <v>0</v>
      </c>
      <c r="M71" s="56">
        <v>0</v>
      </c>
      <c r="N71" s="56">
        <v>20</v>
      </c>
      <c r="O71" s="56">
        <v>20</v>
      </c>
      <c r="P71" s="48" t="s">
        <v>47</v>
      </c>
      <c r="Q71" s="41" t="s">
        <v>41</v>
      </c>
      <c r="R71" s="41" t="s">
        <v>76</v>
      </c>
    </row>
    <row r="72" spans="1:18">
      <c r="A72" s="41">
        <v>652</v>
      </c>
      <c r="B72" s="41"/>
      <c r="C72" s="46" t="s">
        <v>102</v>
      </c>
      <c r="D72" s="41" t="s">
        <v>52703</v>
      </c>
      <c r="E72" s="41"/>
      <c r="F72" s="41"/>
      <c r="G72" s="41" t="s">
        <v>52703</v>
      </c>
      <c r="H72" s="41" t="s">
        <v>3883</v>
      </c>
      <c r="I72" s="41"/>
      <c r="J72" s="56">
        <v>0</v>
      </c>
      <c r="K72" s="56">
        <v>0</v>
      </c>
      <c r="L72" s="56">
        <v>0</v>
      </c>
      <c r="M72" s="56">
        <v>0</v>
      </c>
      <c r="N72" s="56">
        <v>20</v>
      </c>
      <c r="O72" s="56">
        <v>20</v>
      </c>
      <c r="P72" s="48" t="s">
        <v>47</v>
      </c>
      <c r="Q72" s="41" t="s">
        <v>41</v>
      </c>
      <c r="R72" s="41" t="s">
        <v>76</v>
      </c>
    </row>
    <row r="73" spans="1:18" ht="20.25">
      <c r="A73" s="41">
        <v>653</v>
      </c>
      <c r="B73" s="41"/>
      <c r="C73" s="46" t="s">
        <v>103</v>
      </c>
      <c r="D73" s="41" t="s">
        <v>52672</v>
      </c>
      <c r="E73" s="41"/>
      <c r="F73" s="41"/>
      <c r="G73" s="41" t="s">
        <v>52672</v>
      </c>
      <c r="H73" s="41" t="s">
        <v>3883</v>
      </c>
      <c r="I73" s="41"/>
      <c r="J73" s="56">
        <v>-10</v>
      </c>
      <c r="K73" s="56">
        <v>-10</v>
      </c>
      <c r="L73" s="56">
        <v>0</v>
      </c>
      <c r="M73" s="56">
        <v>0</v>
      </c>
      <c r="N73" s="56">
        <v>0</v>
      </c>
      <c r="O73" s="56">
        <v>0</v>
      </c>
      <c r="P73" s="48" t="s">
        <v>47</v>
      </c>
      <c r="Q73" s="41" t="s">
        <v>41</v>
      </c>
      <c r="R73" s="41" t="s">
        <v>76</v>
      </c>
    </row>
    <row r="74" spans="1:18" ht="20.25">
      <c r="A74" s="41">
        <v>654</v>
      </c>
      <c r="B74" s="41"/>
      <c r="C74" s="46" t="s">
        <v>104</v>
      </c>
      <c r="D74" s="41" t="s">
        <v>52673</v>
      </c>
      <c r="E74" s="41"/>
      <c r="F74" s="41"/>
      <c r="G74" s="41" t="s">
        <v>52673</v>
      </c>
      <c r="H74" s="41" t="s">
        <v>3883</v>
      </c>
      <c r="I74" s="41"/>
      <c r="J74" s="56">
        <v>0</v>
      </c>
      <c r="K74" s="56">
        <v>0</v>
      </c>
      <c r="L74" s="56">
        <v>0</v>
      </c>
      <c r="M74" s="56">
        <v>0</v>
      </c>
      <c r="N74" s="56">
        <v>14</v>
      </c>
      <c r="O74" s="56">
        <v>14</v>
      </c>
      <c r="P74" s="48" t="s">
        <v>47</v>
      </c>
      <c r="Q74" s="41" t="s">
        <v>41</v>
      </c>
      <c r="R74" s="41" t="s">
        <v>76</v>
      </c>
    </row>
    <row r="75" spans="1:18">
      <c r="A75" s="41">
        <v>655</v>
      </c>
      <c r="B75" s="41"/>
      <c r="C75" s="46" t="s">
        <v>105</v>
      </c>
      <c r="D75" s="41" t="s">
        <v>52704</v>
      </c>
      <c r="E75" s="41"/>
      <c r="F75" s="41"/>
      <c r="G75" s="41" t="s">
        <v>52704</v>
      </c>
      <c r="H75" s="41" t="s">
        <v>3883</v>
      </c>
      <c r="I75" s="41"/>
      <c r="J75" s="56">
        <v>7.5</v>
      </c>
      <c r="K75" s="56">
        <v>7.5</v>
      </c>
      <c r="L75" s="56">
        <v>0</v>
      </c>
      <c r="M75" s="56">
        <v>0</v>
      </c>
      <c r="N75" s="56">
        <v>11</v>
      </c>
      <c r="O75" s="56">
        <v>11</v>
      </c>
      <c r="P75" s="48" t="s">
        <v>47</v>
      </c>
      <c r="Q75" s="41" t="s">
        <v>41</v>
      </c>
      <c r="R75" s="41" t="s">
        <v>76</v>
      </c>
    </row>
    <row r="76" spans="1:18" ht="20.25">
      <c r="A76" s="41">
        <v>656</v>
      </c>
      <c r="B76" s="41"/>
      <c r="C76" s="46" t="s">
        <v>106</v>
      </c>
      <c r="D76" s="41" t="s">
        <v>52705</v>
      </c>
      <c r="E76" s="41"/>
      <c r="F76" s="41"/>
      <c r="G76" s="41" t="s">
        <v>52705</v>
      </c>
      <c r="H76" s="41" t="s">
        <v>3883</v>
      </c>
      <c r="I76" s="41"/>
      <c r="J76" s="56">
        <v>-4</v>
      </c>
      <c r="K76" s="56">
        <v>-4</v>
      </c>
      <c r="L76" s="56">
        <v>0</v>
      </c>
      <c r="M76" s="56">
        <v>0</v>
      </c>
      <c r="N76" s="56">
        <v>0</v>
      </c>
      <c r="O76" s="56">
        <v>0</v>
      </c>
      <c r="P76" s="48" t="s">
        <v>47</v>
      </c>
      <c r="Q76" s="41" t="s">
        <v>41</v>
      </c>
      <c r="R76" s="41" t="s">
        <v>76</v>
      </c>
    </row>
    <row r="77" spans="1:18">
      <c r="A77" s="53">
        <v>284</v>
      </c>
      <c r="B77" s="53"/>
      <c r="C77" s="41" t="s">
        <v>52706</v>
      </c>
      <c r="D77" s="41"/>
      <c r="E77" s="41" t="s">
        <v>52707</v>
      </c>
      <c r="F77" s="41"/>
      <c r="G77" s="41" t="s">
        <v>52706</v>
      </c>
      <c r="H77" s="41" t="s">
        <v>3883</v>
      </c>
      <c r="I77" s="41"/>
      <c r="J77" s="56">
        <v>4.5999999999999996</v>
      </c>
      <c r="K77" s="56">
        <v>4.5999999999999996</v>
      </c>
      <c r="L77" s="56"/>
      <c r="M77" s="56"/>
      <c r="N77" s="56"/>
      <c r="O77" s="56"/>
      <c r="P77" s="48" t="s">
        <v>49</v>
      </c>
      <c r="Q77" s="41" t="s">
        <v>41</v>
      </c>
      <c r="R77" s="41" t="s">
        <v>51</v>
      </c>
    </row>
    <row r="78" spans="1:18">
      <c r="A78" s="53">
        <v>285</v>
      </c>
      <c r="B78" s="53"/>
      <c r="C78" s="41" t="s">
        <v>53</v>
      </c>
      <c r="D78" s="41"/>
      <c r="E78" s="41" t="s">
        <v>52708</v>
      </c>
      <c r="F78" s="41"/>
      <c r="G78" s="41" t="s">
        <v>53</v>
      </c>
      <c r="H78" s="41" t="s">
        <v>3883</v>
      </c>
      <c r="I78" s="41"/>
      <c r="J78" s="56">
        <v>5.86</v>
      </c>
      <c r="K78" s="56">
        <v>5.86</v>
      </c>
      <c r="L78" s="56"/>
      <c r="M78" s="56"/>
      <c r="N78" s="56"/>
      <c r="O78" s="56"/>
      <c r="P78" s="48" t="s">
        <v>49</v>
      </c>
      <c r="Q78" s="41" t="s">
        <v>41</v>
      </c>
      <c r="R78" s="41" t="s">
        <v>51</v>
      </c>
    </row>
    <row r="79" spans="1:18">
      <c r="A79" s="53">
        <v>286</v>
      </c>
      <c r="B79" s="53"/>
      <c r="C79" s="41" t="s">
        <v>54</v>
      </c>
      <c r="D79" s="41"/>
      <c r="E79" s="41" t="s">
        <v>52709</v>
      </c>
      <c r="F79" s="41"/>
      <c r="G79" s="41" t="s">
        <v>54</v>
      </c>
      <c r="H79" s="41" t="s">
        <v>3883</v>
      </c>
      <c r="I79" s="41"/>
      <c r="J79" s="56">
        <v>19.260000000000002</v>
      </c>
      <c r="K79" s="56">
        <v>19.260000000000002</v>
      </c>
      <c r="L79" s="56"/>
      <c r="M79" s="56"/>
      <c r="N79" s="56"/>
      <c r="O79" s="56"/>
      <c r="P79" s="48" t="s">
        <v>49</v>
      </c>
      <c r="Q79" s="41" t="s">
        <v>41</v>
      </c>
      <c r="R79" s="41" t="s">
        <v>51</v>
      </c>
    </row>
    <row r="80" spans="1:18">
      <c r="A80" s="41">
        <v>77</v>
      </c>
      <c r="B80" s="41" t="s">
        <v>52524</v>
      </c>
      <c r="C80" s="41"/>
      <c r="D80" s="41"/>
      <c r="E80" s="41"/>
      <c r="F80" s="41" t="s">
        <v>52713</v>
      </c>
      <c r="G80" s="41" t="s">
        <v>52713</v>
      </c>
      <c r="H80" s="41" t="s">
        <v>52714</v>
      </c>
      <c r="I80" s="41"/>
      <c r="J80" s="56">
        <v>115.15</v>
      </c>
      <c r="K80" s="56">
        <v>115.15</v>
      </c>
      <c r="L80" s="56">
        <v>111.58</v>
      </c>
      <c r="M80" s="56">
        <v>111.58</v>
      </c>
      <c r="N80" s="56"/>
      <c r="O80" s="56"/>
    </row>
    <row r="81" spans="1:15">
      <c r="A81" s="41">
        <v>78</v>
      </c>
      <c r="B81" s="41" t="s">
        <v>52525</v>
      </c>
      <c r="C81" s="41"/>
      <c r="D81" s="41"/>
      <c r="E81" s="41"/>
      <c r="F81" s="41" t="s">
        <v>3754</v>
      </c>
      <c r="G81" s="41" t="s">
        <v>3754</v>
      </c>
      <c r="H81" s="41" t="s">
        <v>52714</v>
      </c>
      <c r="I81" s="41"/>
      <c r="J81" s="56">
        <v>110.89</v>
      </c>
      <c r="K81" s="56">
        <v>110.89</v>
      </c>
      <c r="L81" s="56">
        <v>106.64</v>
      </c>
      <c r="M81" s="56">
        <v>106.64</v>
      </c>
      <c r="N81" s="56">
        <v>114.43</v>
      </c>
      <c r="O81" s="56">
        <v>114.43</v>
      </c>
    </row>
    <row r="82" spans="1:15">
      <c r="A82" s="41">
        <v>79</v>
      </c>
      <c r="B82" s="41" t="s">
        <v>2641</v>
      </c>
      <c r="C82" s="41"/>
      <c r="D82" s="41"/>
      <c r="E82" s="41"/>
      <c r="F82" s="41" t="s">
        <v>52715</v>
      </c>
      <c r="G82" s="41" t="s">
        <v>52715</v>
      </c>
      <c r="H82" s="41" t="s">
        <v>52714</v>
      </c>
      <c r="I82" s="41"/>
      <c r="J82" s="56">
        <v>26.75</v>
      </c>
      <c r="K82" s="56">
        <v>26.75</v>
      </c>
      <c r="L82" s="56">
        <v>22.84</v>
      </c>
      <c r="M82" s="56">
        <v>22.84</v>
      </c>
      <c r="N82" s="56">
        <v>34</v>
      </c>
      <c r="O82" s="56">
        <v>34</v>
      </c>
    </row>
    <row r="83" spans="1:15">
      <c r="A83" s="41">
        <v>80</v>
      </c>
      <c r="B83" s="41" t="s">
        <v>52526</v>
      </c>
      <c r="C83" s="41"/>
      <c r="D83" s="41"/>
      <c r="E83" s="41"/>
      <c r="F83" s="41" t="s">
        <v>52716</v>
      </c>
      <c r="G83" s="41" t="s">
        <v>52716</v>
      </c>
      <c r="H83" s="41" t="s">
        <v>52714</v>
      </c>
      <c r="I83" s="41"/>
      <c r="J83" s="56">
        <v>0.68</v>
      </c>
      <c r="K83" s="56">
        <v>0.68</v>
      </c>
      <c r="L83" s="56">
        <v>-1.77</v>
      </c>
      <c r="M83" s="56">
        <v>-1.77</v>
      </c>
      <c r="N83" s="56">
        <v>10.94</v>
      </c>
      <c r="O83" s="56">
        <v>10.94</v>
      </c>
    </row>
    <row r="84" spans="1:15">
      <c r="A84" s="41">
        <v>81</v>
      </c>
      <c r="B84" s="41" t="s">
        <v>2422</v>
      </c>
      <c r="C84" s="41"/>
      <c r="D84" s="41"/>
      <c r="E84" s="41"/>
      <c r="F84" s="41" t="s">
        <v>3755</v>
      </c>
      <c r="G84" s="41" t="s">
        <v>3755</v>
      </c>
      <c r="H84" s="41" t="s">
        <v>52714</v>
      </c>
      <c r="I84" s="41"/>
      <c r="J84" s="56">
        <v>26.34</v>
      </c>
      <c r="K84" s="56">
        <v>26.34</v>
      </c>
      <c r="L84" s="56">
        <v>23.5</v>
      </c>
      <c r="M84" s="56">
        <v>23.5</v>
      </c>
      <c r="N84" s="56"/>
      <c r="O84" s="56"/>
    </row>
    <row r="85" spans="1:15">
      <c r="A85" s="41">
        <v>82</v>
      </c>
      <c r="B85" s="41" t="s">
        <v>2462</v>
      </c>
      <c r="C85" s="41"/>
      <c r="D85" s="41"/>
      <c r="E85" s="41"/>
      <c r="F85" s="41" t="s">
        <v>3756</v>
      </c>
      <c r="G85" s="41" t="s">
        <v>3756</v>
      </c>
      <c r="H85" s="41" t="s">
        <v>52714</v>
      </c>
      <c r="I85" s="41"/>
      <c r="J85" s="56">
        <v>40.65</v>
      </c>
      <c r="K85" s="56">
        <v>40.65</v>
      </c>
      <c r="L85" s="56">
        <v>38.1</v>
      </c>
      <c r="M85" s="56">
        <v>38.1</v>
      </c>
      <c r="N85" s="56"/>
      <c r="O85" s="56"/>
    </row>
    <row r="86" spans="1:15">
      <c r="A86" s="41">
        <v>83</v>
      </c>
      <c r="B86" s="41" t="s">
        <v>52527</v>
      </c>
      <c r="C86" s="41"/>
      <c r="D86" s="41"/>
      <c r="E86" s="41"/>
      <c r="F86" s="41" t="s">
        <v>3757</v>
      </c>
      <c r="G86" s="41" t="s">
        <v>3757</v>
      </c>
      <c r="H86" s="41" t="s">
        <v>52714</v>
      </c>
      <c r="I86" s="41"/>
      <c r="J86" s="56">
        <v>52.91</v>
      </c>
      <c r="K86" s="56">
        <v>52.91</v>
      </c>
      <c r="L86" s="56">
        <v>50.4</v>
      </c>
      <c r="M86" s="56">
        <v>50.4</v>
      </c>
      <c r="N86" s="56"/>
      <c r="O86" s="56"/>
    </row>
    <row r="87" spans="1:15">
      <c r="A87" s="41">
        <v>84</v>
      </c>
      <c r="B87" s="41" t="s">
        <v>25352</v>
      </c>
      <c r="C87" s="41"/>
      <c r="D87" s="41"/>
      <c r="E87" s="41"/>
      <c r="F87" s="41" t="s">
        <v>3758</v>
      </c>
      <c r="G87" s="41" t="s">
        <v>3758</v>
      </c>
      <c r="H87" s="41" t="s">
        <v>52714</v>
      </c>
      <c r="I87" s="41"/>
      <c r="J87" s="56">
        <v>51.99</v>
      </c>
      <c r="K87" s="56">
        <v>51.99</v>
      </c>
      <c r="L87" s="56">
        <v>50.61</v>
      </c>
      <c r="M87" s="56">
        <v>50.61</v>
      </c>
      <c r="N87" s="56"/>
      <c r="O87" s="56"/>
    </row>
    <row r="88" spans="1:15">
      <c r="A88" s="41">
        <v>85</v>
      </c>
      <c r="B88" s="41" t="s">
        <v>52528</v>
      </c>
      <c r="C88" s="41"/>
      <c r="D88" s="41"/>
      <c r="E88" s="41"/>
      <c r="F88" s="41" t="s">
        <v>3759</v>
      </c>
      <c r="G88" s="41" t="s">
        <v>3759</v>
      </c>
      <c r="H88" s="41" t="s">
        <v>52714</v>
      </c>
      <c r="I88" s="41"/>
      <c r="J88" s="56">
        <v>47.56</v>
      </c>
      <c r="K88" s="56">
        <v>47.56</v>
      </c>
      <c r="L88" s="56">
        <v>47.55</v>
      </c>
      <c r="M88" s="56">
        <v>47.55</v>
      </c>
      <c r="N88" s="56"/>
      <c r="O88" s="56"/>
    </row>
    <row r="89" spans="1:15">
      <c r="A89" s="41">
        <v>86</v>
      </c>
      <c r="B89" s="41" t="s">
        <v>10172</v>
      </c>
      <c r="C89" s="41"/>
      <c r="D89" s="41"/>
      <c r="E89" s="41"/>
      <c r="F89" s="41" t="s">
        <v>3760</v>
      </c>
      <c r="G89" s="41" t="s">
        <v>3760</v>
      </c>
      <c r="H89" s="41" t="s">
        <v>52714</v>
      </c>
      <c r="I89" s="41"/>
      <c r="J89" s="56">
        <v>17.309999999999999</v>
      </c>
      <c r="K89" s="56">
        <v>17.309999999999999</v>
      </c>
      <c r="L89" s="56"/>
      <c r="M89" s="56"/>
      <c r="N89" s="56">
        <v>46.27</v>
      </c>
      <c r="O89" s="56">
        <v>46.27</v>
      </c>
    </row>
    <row r="90" spans="1:15">
      <c r="A90" s="41">
        <v>87</v>
      </c>
      <c r="B90" s="41" t="s">
        <v>52529</v>
      </c>
      <c r="C90" s="41"/>
      <c r="D90" s="41"/>
      <c r="E90" s="41"/>
      <c r="F90" s="41" t="s">
        <v>3761</v>
      </c>
      <c r="G90" s="41" t="s">
        <v>3761</v>
      </c>
      <c r="H90" s="41" t="s">
        <v>52714</v>
      </c>
      <c r="I90" s="41"/>
      <c r="J90" s="56">
        <v>21.84</v>
      </c>
      <c r="K90" s="56">
        <v>21.84</v>
      </c>
      <c r="L90" s="56">
        <v>24.83</v>
      </c>
      <c r="M90" s="56">
        <v>24.83</v>
      </c>
      <c r="N90" s="56"/>
      <c r="O90" s="56"/>
    </row>
    <row r="91" spans="1:15">
      <c r="A91" s="41">
        <v>88</v>
      </c>
      <c r="B91" s="41" t="s">
        <v>52530</v>
      </c>
      <c r="C91" s="41"/>
      <c r="D91" s="41"/>
      <c r="E91" s="41"/>
      <c r="F91" s="41" t="s">
        <v>3762</v>
      </c>
      <c r="G91" s="41" t="s">
        <v>3762</v>
      </c>
      <c r="H91" s="41" t="s">
        <v>52714</v>
      </c>
      <c r="I91" s="41"/>
      <c r="J91" s="56">
        <v>49.37</v>
      </c>
      <c r="K91" s="56">
        <v>49.37</v>
      </c>
      <c r="L91" s="56"/>
      <c r="M91" s="56"/>
      <c r="N91" s="56">
        <v>37.479999999999997</v>
      </c>
      <c r="O91" s="56">
        <v>37.479999999999997</v>
      </c>
    </row>
    <row r="92" spans="1:15">
      <c r="A92" s="41">
        <v>89</v>
      </c>
      <c r="B92" s="41" t="s">
        <v>52531</v>
      </c>
      <c r="C92" s="41"/>
      <c r="D92" s="41"/>
      <c r="E92" s="41"/>
      <c r="F92" s="41" t="s">
        <v>3763</v>
      </c>
      <c r="G92" s="41" t="s">
        <v>3763</v>
      </c>
      <c r="H92" s="41" t="s">
        <v>52714</v>
      </c>
      <c r="I92" s="41"/>
      <c r="J92" s="56">
        <v>8.0299999999999994</v>
      </c>
      <c r="K92" s="56">
        <v>8.0299999999999994</v>
      </c>
      <c r="L92" s="56"/>
      <c r="M92" s="56"/>
      <c r="N92" s="56">
        <v>65.09</v>
      </c>
      <c r="O92" s="56">
        <v>65.09</v>
      </c>
    </row>
    <row r="93" spans="1:15">
      <c r="A93" s="41">
        <v>90</v>
      </c>
      <c r="B93" s="41" t="s">
        <v>52532</v>
      </c>
      <c r="C93" s="41"/>
      <c r="D93" s="41"/>
      <c r="E93" s="41"/>
      <c r="F93" s="41" t="s">
        <v>3764</v>
      </c>
      <c r="G93" s="41" t="s">
        <v>3764</v>
      </c>
      <c r="H93" s="41" t="s">
        <v>52714</v>
      </c>
      <c r="I93" s="41"/>
      <c r="J93" s="56">
        <v>8.41</v>
      </c>
      <c r="K93" s="56">
        <v>8.41</v>
      </c>
      <c r="L93" s="56"/>
      <c r="M93" s="56"/>
      <c r="N93" s="56">
        <v>67.14</v>
      </c>
      <c r="O93" s="56">
        <v>67.14</v>
      </c>
    </row>
    <row r="94" spans="1:15">
      <c r="A94" s="41">
        <v>91</v>
      </c>
      <c r="B94" s="41" t="s">
        <v>52533</v>
      </c>
      <c r="C94" s="41"/>
      <c r="D94" s="41"/>
      <c r="E94" s="41"/>
      <c r="F94" s="41" t="s">
        <v>3765</v>
      </c>
      <c r="G94" s="41" t="s">
        <v>3765</v>
      </c>
      <c r="H94" s="41" t="s">
        <v>52714</v>
      </c>
      <c r="I94" s="41"/>
      <c r="J94" s="56">
        <v>-13.59</v>
      </c>
      <c r="K94" s="56">
        <v>-13.59</v>
      </c>
      <c r="L94" s="56"/>
      <c r="M94" s="56"/>
      <c r="N94" s="56">
        <v>69.56</v>
      </c>
      <c r="O94" s="56">
        <v>69.56</v>
      </c>
    </row>
    <row r="95" spans="1:15">
      <c r="A95" s="41">
        <v>92</v>
      </c>
      <c r="B95" s="41" t="s">
        <v>2312</v>
      </c>
      <c r="C95" s="41"/>
      <c r="D95" s="41"/>
      <c r="E95" s="41"/>
      <c r="F95" s="41" t="s">
        <v>3766</v>
      </c>
      <c r="G95" s="41" t="s">
        <v>3766</v>
      </c>
      <c r="H95" s="41" t="s">
        <v>52714</v>
      </c>
      <c r="I95" s="41"/>
      <c r="J95" s="56">
        <v>223.26</v>
      </c>
      <c r="K95" s="56">
        <v>223.26</v>
      </c>
      <c r="L95" s="56"/>
      <c r="M95" s="56"/>
      <c r="N95" s="56"/>
      <c r="O95" s="56"/>
    </row>
    <row r="96" spans="1:15">
      <c r="A96" s="41">
        <v>93</v>
      </c>
      <c r="B96" s="41" t="s">
        <v>2332</v>
      </c>
      <c r="C96" s="41"/>
      <c r="D96" s="41"/>
      <c r="E96" s="41"/>
      <c r="F96" s="41" t="s">
        <v>3767</v>
      </c>
      <c r="G96" s="41" t="s">
        <v>3767</v>
      </c>
      <c r="H96" s="41" t="s">
        <v>52714</v>
      </c>
      <c r="I96" s="41"/>
      <c r="J96" s="56">
        <v>125.81</v>
      </c>
      <c r="K96" s="56">
        <v>125.81</v>
      </c>
      <c r="L96" s="56"/>
      <c r="M96" s="56"/>
      <c r="N96" s="56"/>
      <c r="O96" s="56"/>
    </row>
    <row r="97" spans="1:15">
      <c r="A97" s="41">
        <v>94</v>
      </c>
      <c r="B97" s="41" t="s">
        <v>52534</v>
      </c>
      <c r="C97" s="41"/>
      <c r="D97" s="41"/>
      <c r="E97" s="41"/>
      <c r="F97" s="41" t="s">
        <v>52717</v>
      </c>
      <c r="G97" s="41" t="s">
        <v>52717</v>
      </c>
      <c r="H97" s="41" t="s">
        <v>52714</v>
      </c>
      <c r="I97" s="41"/>
      <c r="J97" s="56">
        <v>24.18</v>
      </c>
      <c r="K97" s="56">
        <v>24.18</v>
      </c>
      <c r="L97" s="56">
        <v>21.45</v>
      </c>
      <c r="M97" s="56">
        <v>21.45</v>
      </c>
      <c r="N97" s="56"/>
      <c r="O97" s="56"/>
    </row>
    <row r="98" spans="1:15">
      <c r="A98" s="41">
        <v>95</v>
      </c>
      <c r="B98" s="41" t="s">
        <v>2394</v>
      </c>
      <c r="C98" s="41"/>
      <c r="D98" s="41"/>
      <c r="E98" s="41"/>
      <c r="F98" s="41" t="s">
        <v>3768</v>
      </c>
      <c r="G98" s="41" t="s">
        <v>3768</v>
      </c>
      <c r="H98" s="41" t="s">
        <v>52714</v>
      </c>
      <c r="I98" s="41"/>
      <c r="J98" s="56">
        <v>5.61</v>
      </c>
      <c r="K98" s="56">
        <v>5.61</v>
      </c>
      <c r="L98" s="56">
        <v>2.04</v>
      </c>
      <c r="M98" s="56">
        <v>2.04</v>
      </c>
      <c r="N98" s="56"/>
      <c r="O98" s="56"/>
    </row>
    <row r="99" spans="1:15">
      <c r="A99" s="41">
        <v>96</v>
      </c>
      <c r="B99" s="41" t="s">
        <v>2418</v>
      </c>
      <c r="C99" s="41"/>
      <c r="D99" s="41"/>
      <c r="E99" s="41"/>
      <c r="F99" s="41" t="s">
        <v>3769</v>
      </c>
      <c r="G99" s="41" t="s">
        <v>3769</v>
      </c>
      <c r="H99" s="41" t="s">
        <v>52714</v>
      </c>
      <c r="I99" s="41"/>
      <c r="J99" s="56">
        <v>21.81</v>
      </c>
      <c r="K99" s="56">
        <v>21.81</v>
      </c>
      <c r="L99" s="56"/>
      <c r="M99" s="56"/>
      <c r="N99" s="56"/>
      <c r="O99" s="56"/>
    </row>
    <row r="100" spans="1:15">
      <c r="A100" s="41">
        <v>97</v>
      </c>
      <c r="B100" s="41" t="s">
        <v>39321</v>
      </c>
      <c r="C100" s="41"/>
      <c r="D100" s="41"/>
      <c r="E100" s="41"/>
      <c r="F100" s="41" t="s">
        <v>3770</v>
      </c>
      <c r="G100" s="41" t="s">
        <v>3770</v>
      </c>
      <c r="H100" s="41" t="s">
        <v>52714</v>
      </c>
      <c r="I100" s="41"/>
      <c r="J100" s="56">
        <v>24.65</v>
      </c>
      <c r="K100" s="56">
        <v>24.65</v>
      </c>
      <c r="L100" s="56">
        <v>18.260000000000002</v>
      </c>
      <c r="M100" s="56">
        <v>18.260000000000002</v>
      </c>
      <c r="N100" s="56"/>
      <c r="O100" s="56"/>
    </row>
    <row r="101" spans="1:15">
      <c r="A101" s="41">
        <v>98</v>
      </c>
      <c r="B101" s="41" t="s">
        <v>52535</v>
      </c>
      <c r="C101" s="41"/>
      <c r="D101" s="41"/>
      <c r="E101" s="41"/>
      <c r="F101" s="41" t="s">
        <v>3771</v>
      </c>
      <c r="G101" s="41" t="s">
        <v>3771</v>
      </c>
      <c r="H101" s="41" t="s">
        <v>52714</v>
      </c>
      <c r="I101" s="41"/>
      <c r="J101" s="56">
        <v>24.07</v>
      </c>
      <c r="K101" s="56">
        <v>24.07</v>
      </c>
      <c r="L101" s="56">
        <v>23.95</v>
      </c>
      <c r="M101" s="56">
        <v>23.95</v>
      </c>
      <c r="N101" s="56"/>
      <c r="O101" s="56"/>
    </row>
    <row r="102" spans="1:15">
      <c r="A102" s="41">
        <v>99</v>
      </c>
      <c r="B102" s="41" t="s">
        <v>2390</v>
      </c>
      <c r="C102" s="41"/>
      <c r="D102" s="41"/>
      <c r="E102" s="41"/>
      <c r="F102" s="41" t="s">
        <v>3772</v>
      </c>
      <c r="G102" s="41" t="s">
        <v>3772</v>
      </c>
      <c r="H102" s="41" t="s">
        <v>52714</v>
      </c>
      <c r="I102" s="41"/>
      <c r="J102" s="56">
        <v>17.14</v>
      </c>
      <c r="K102" s="56">
        <v>17.14</v>
      </c>
      <c r="L102" s="56">
        <v>16.41</v>
      </c>
      <c r="M102" s="56">
        <v>16.41</v>
      </c>
      <c r="N102" s="56"/>
      <c r="O102" s="56"/>
    </row>
    <row r="103" spans="1:15">
      <c r="A103" s="41">
        <v>100</v>
      </c>
      <c r="B103" s="41" t="s">
        <v>2392</v>
      </c>
      <c r="C103" s="41"/>
      <c r="D103" s="41"/>
      <c r="E103" s="41"/>
      <c r="F103" s="41" t="s">
        <v>3773</v>
      </c>
      <c r="G103" s="41" t="s">
        <v>3773</v>
      </c>
      <c r="H103" s="41" t="s">
        <v>52714</v>
      </c>
      <c r="I103" s="41"/>
      <c r="J103" s="56">
        <v>-2.69</v>
      </c>
      <c r="K103" s="56">
        <v>-2.69</v>
      </c>
      <c r="L103" s="56">
        <v>-5.64</v>
      </c>
      <c r="M103" s="56">
        <v>-5.64</v>
      </c>
      <c r="N103" s="56"/>
      <c r="O103" s="56"/>
    </row>
    <row r="104" spans="1:15">
      <c r="A104" s="41">
        <v>101</v>
      </c>
      <c r="B104" s="41" t="s">
        <v>52536</v>
      </c>
      <c r="C104" s="41"/>
      <c r="D104" s="41"/>
      <c r="E104" s="41"/>
      <c r="F104" s="41" t="s">
        <v>3774</v>
      </c>
      <c r="G104" s="41" t="s">
        <v>3774</v>
      </c>
      <c r="H104" s="41" t="s">
        <v>52714</v>
      </c>
      <c r="I104" s="41"/>
      <c r="J104" s="56">
        <v>27.54</v>
      </c>
      <c r="K104" s="56">
        <v>27.54</v>
      </c>
      <c r="L104" s="56"/>
      <c r="M104" s="56"/>
      <c r="N104" s="56"/>
      <c r="O104" s="56"/>
    </row>
    <row r="105" spans="1:15">
      <c r="A105" s="41">
        <v>102</v>
      </c>
      <c r="B105" s="41" t="s">
        <v>16081</v>
      </c>
      <c r="C105" s="41"/>
      <c r="D105" s="41"/>
      <c r="E105" s="41"/>
      <c r="F105" s="41" t="s">
        <v>3775</v>
      </c>
      <c r="G105" s="41" t="s">
        <v>3775</v>
      </c>
      <c r="H105" s="41" t="s">
        <v>52714</v>
      </c>
      <c r="I105" s="41"/>
      <c r="J105" s="56">
        <v>39.340000000000003</v>
      </c>
      <c r="K105" s="56">
        <v>39.340000000000003</v>
      </c>
      <c r="L105" s="56">
        <v>36.42</v>
      </c>
      <c r="M105" s="56">
        <v>36.42</v>
      </c>
      <c r="N105" s="56"/>
      <c r="O105" s="56"/>
    </row>
    <row r="106" spans="1:15">
      <c r="A106" s="41">
        <v>103</v>
      </c>
      <c r="B106" s="41" t="s">
        <v>2412</v>
      </c>
      <c r="C106" s="41"/>
      <c r="D106" s="41"/>
      <c r="E106" s="41"/>
      <c r="F106" s="41" t="s">
        <v>3776</v>
      </c>
      <c r="G106" s="41" t="s">
        <v>3776</v>
      </c>
      <c r="H106" s="41" t="s">
        <v>52714</v>
      </c>
      <c r="I106" s="41"/>
      <c r="J106" s="56">
        <v>16.84</v>
      </c>
      <c r="K106" s="56">
        <v>16.84</v>
      </c>
      <c r="L106" s="56">
        <v>18.59</v>
      </c>
      <c r="M106" s="56">
        <v>18.59</v>
      </c>
      <c r="N106" s="56"/>
      <c r="O106" s="56"/>
    </row>
    <row r="107" spans="1:15">
      <c r="A107" s="41">
        <v>104</v>
      </c>
      <c r="B107" s="41" t="s">
        <v>52537</v>
      </c>
      <c r="C107" s="41"/>
      <c r="D107" s="41"/>
      <c r="E107" s="41"/>
      <c r="F107" s="41" t="s">
        <v>3777</v>
      </c>
      <c r="G107" s="41" t="s">
        <v>3777</v>
      </c>
      <c r="H107" s="41" t="s">
        <v>52714</v>
      </c>
      <c r="I107" s="41"/>
      <c r="J107" s="56">
        <v>71.37</v>
      </c>
      <c r="K107" s="56">
        <v>71.37</v>
      </c>
      <c r="L107" s="56">
        <v>77.069999999999993</v>
      </c>
      <c r="M107" s="56">
        <v>77.069999999999993</v>
      </c>
      <c r="N107" s="56"/>
      <c r="O107" s="56"/>
    </row>
    <row r="108" spans="1:15">
      <c r="A108" s="41">
        <v>105</v>
      </c>
      <c r="B108" s="41" t="s">
        <v>2362</v>
      </c>
      <c r="C108" s="41"/>
      <c r="D108" s="41"/>
      <c r="E108" s="41"/>
      <c r="F108" s="41" t="s">
        <v>3778</v>
      </c>
      <c r="G108" s="41" t="s">
        <v>3778</v>
      </c>
      <c r="H108" s="41" t="s">
        <v>52714</v>
      </c>
      <c r="I108" s="41"/>
      <c r="J108" s="56">
        <v>248.5</v>
      </c>
      <c r="K108" s="56">
        <v>248.5</v>
      </c>
      <c r="L108" s="56">
        <v>242.58</v>
      </c>
      <c r="M108" s="56">
        <v>242.58</v>
      </c>
      <c r="N108" s="56"/>
      <c r="O108" s="56"/>
    </row>
    <row r="109" spans="1:15">
      <c r="A109" s="41">
        <v>106</v>
      </c>
      <c r="B109" s="41" t="s">
        <v>52524</v>
      </c>
      <c r="C109" s="41"/>
      <c r="D109" s="41"/>
      <c r="E109" s="41"/>
      <c r="F109" s="41" t="s">
        <v>52718</v>
      </c>
      <c r="G109" s="41" t="s">
        <v>52718</v>
      </c>
      <c r="H109" s="41" t="s">
        <v>52714</v>
      </c>
      <c r="I109" s="41"/>
      <c r="J109" s="56">
        <v>105.95</v>
      </c>
      <c r="K109" s="56">
        <v>105.95</v>
      </c>
      <c r="L109" s="56">
        <v>96.58</v>
      </c>
      <c r="M109" s="56">
        <v>96.58</v>
      </c>
      <c r="N109" s="56"/>
      <c r="O109" s="56"/>
    </row>
    <row r="110" spans="1:15">
      <c r="A110" s="41">
        <v>107</v>
      </c>
      <c r="B110" s="41" t="s">
        <v>2364</v>
      </c>
      <c r="C110" s="41"/>
      <c r="D110" s="41"/>
      <c r="E110" s="41"/>
      <c r="F110" s="41" t="s">
        <v>52719</v>
      </c>
      <c r="G110" s="41" t="s">
        <v>52719</v>
      </c>
      <c r="H110" s="41" t="s">
        <v>52714</v>
      </c>
      <c r="I110" s="41"/>
      <c r="J110" s="56">
        <v>19.55</v>
      </c>
      <c r="K110" s="56">
        <v>19.55</v>
      </c>
      <c r="L110" s="56">
        <v>23.59</v>
      </c>
      <c r="M110" s="56">
        <v>23.59</v>
      </c>
      <c r="N110" s="56">
        <v>34</v>
      </c>
      <c r="O110" s="56">
        <v>34</v>
      </c>
    </row>
    <row r="111" spans="1:15">
      <c r="A111" s="41">
        <v>108</v>
      </c>
      <c r="B111" s="41" t="s">
        <v>52526</v>
      </c>
      <c r="C111" s="41"/>
      <c r="D111" s="41"/>
      <c r="E111" s="41"/>
      <c r="F111" s="41" t="s">
        <v>52720</v>
      </c>
      <c r="G111" s="41" t="s">
        <v>52720</v>
      </c>
      <c r="H111" s="41" t="s">
        <v>52714</v>
      </c>
      <c r="I111" s="41"/>
      <c r="J111" s="56">
        <v>-0.39</v>
      </c>
      <c r="K111" s="56">
        <v>-0.39</v>
      </c>
      <c r="L111" s="56">
        <v>-2.06</v>
      </c>
      <c r="M111" s="56">
        <v>-2.06</v>
      </c>
      <c r="N111" s="56">
        <v>10.3</v>
      </c>
      <c r="O111" s="56">
        <v>10.3</v>
      </c>
    </row>
    <row r="112" spans="1:15">
      <c r="A112" s="41">
        <v>109</v>
      </c>
      <c r="B112" s="41" t="s">
        <v>52534</v>
      </c>
      <c r="C112" s="41"/>
      <c r="D112" s="41"/>
      <c r="E112" s="41"/>
      <c r="F112" s="41" t="s">
        <v>52721</v>
      </c>
      <c r="G112" s="41" t="s">
        <v>52721</v>
      </c>
      <c r="H112" s="41" t="s">
        <v>52714</v>
      </c>
      <c r="I112" s="41"/>
      <c r="J112" s="56">
        <v>24.31</v>
      </c>
      <c r="K112" s="56">
        <v>24.31</v>
      </c>
      <c r="L112" s="56">
        <v>19.82</v>
      </c>
      <c r="M112" s="56">
        <v>19.82</v>
      </c>
      <c r="N112" s="56"/>
      <c r="O112" s="56"/>
    </row>
    <row r="113" spans="1:15">
      <c r="A113" s="41">
        <v>110</v>
      </c>
      <c r="B113" s="41" t="s">
        <v>52538</v>
      </c>
      <c r="C113" s="41"/>
      <c r="D113" s="41"/>
      <c r="E113" s="41"/>
      <c r="F113" s="41" t="s">
        <v>52722</v>
      </c>
      <c r="G113" s="41" t="s">
        <v>52722</v>
      </c>
      <c r="H113" s="41" t="s">
        <v>52714</v>
      </c>
      <c r="I113" s="41"/>
      <c r="J113" s="56">
        <v>0</v>
      </c>
      <c r="K113" s="56">
        <v>0</v>
      </c>
      <c r="L113" s="56">
        <v>0</v>
      </c>
      <c r="M113" s="56">
        <v>0</v>
      </c>
      <c r="N113" s="56">
        <v>0</v>
      </c>
      <c r="O113" s="56">
        <v>0</v>
      </c>
    </row>
    <row r="114" spans="1:15">
      <c r="A114" s="41">
        <v>113</v>
      </c>
      <c r="B114" s="41" t="s">
        <v>8729</v>
      </c>
      <c r="C114" s="41"/>
      <c r="D114" s="41"/>
      <c r="E114" s="41"/>
      <c r="F114" s="41" t="s">
        <v>3779</v>
      </c>
      <c r="G114" s="41" t="s">
        <v>3779</v>
      </c>
      <c r="H114" s="41" t="s">
        <v>52714</v>
      </c>
      <c r="I114" s="41"/>
      <c r="J114" s="56">
        <v>127</v>
      </c>
      <c r="K114" s="56">
        <v>127</v>
      </c>
      <c r="L114" s="56">
        <v>-4.0199999999999996</v>
      </c>
      <c r="M114" s="56">
        <v>-4.0199999999999996</v>
      </c>
      <c r="N114" s="56"/>
      <c r="O114" s="56"/>
    </row>
    <row r="115" spans="1:15">
      <c r="A115" s="41">
        <v>114</v>
      </c>
      <c r="B115" s="41" t="s">
        <v>8725</v>
      </c>
      <c r="C115" s="41"/>
      <c r="D115" s="41"/>
      <c r="E115" s="41"/>
      <c r="F115" s="41" t="s">
        <v>3780</v>
      </c>
      <c r="G115" s="41" t="s">
        <v>3780</v>
      </c>
      <c r="H115" s="41" t="s">
        <v>52714</v>
      </c>
      <c r="I115" s="41"/>
      <c r="J115" s="56">
        <v>123.81</v>
      </c>
      <c r="K115" s="56">
        <v>123.81</v>
      </c>
      <c r="L115" s="56">
        <v>-15.22</v>
      </c>
      <c r="M115" s="56">
        <v>-15.22</v>
      </c>
      <c r="N115" s="56"/>
      <c r="O115" s="56"/>
    </row>
    <row r="116" spans="1:15">
      <c r="A116" s="41">
        <v>115</v>
      </c>
      <c r="B116" s="41" t="s">
        <v>28925</v>
      </c>
      <c r="C116" s="41"/>
      <c r="D116" s="41"/>
      <c r="E116" s="41"/>
      <c r="F116" s="41" t="s">
        <v>3781</v>
      </c>
      <c r="G116" s="41" t="s">
        <v>3781</v>
      </c>
      <c r="H116" s="41" t="s">
        <v>52714</v>
      </c>
      <c r="I116" s="41"/>
      <c r="J116" s="56">
        <v>19.510000000000002</v>
      </c>
      <c r="K116" s="56">
        <v>19.510000000000002</v>
      </c>
      <c r="L116" s="56">
        <v>16.39</v>
      </c>
      <c r="M116" s="56">
        <v>16.39</v>
      </c>
      <c r="N116" s="56"/>
      <c r="O116" s="56"/>
    </row>
    <row r="117" spans="1:15">
      <c r="A117" s="41">
        <v>116</v>
      </c>
      <c r="B117" s="41" t="s">
        <v>52539</v>
      </c>
      <c r="C117" s="41"/>
      <c r="D117" s="41"/>
      <c r="E117" s="41"/>
      <c r="F117" s="41" t="s">
        <v>3782</v>
      </c>
      <c r="G117" s="41" t="s">
        <v>3782</v>
      </c>
      <c r="H117" s="41" t="s">
        <v>52714</v>
      </c>
      <c r="I117" s="41"/>
      <c r="J117" s="56">
        <v>15.16</v>
      </c>
      <c r="K117" s="56">
        <v>15.16</v>
      </c>
      <c r="L117" s="56">
        <v>13.29</v>
      </c>
      <c r="M117" s="56">
        <v>13.29</v>
      </c>
      <c r="N117" s="56"/>
      <c r="O117" s="56"/>
    </row>
    <row r="118" spans="1:15">
      <c r="A118" s="41">
        <v>117</v>
      </c>
      <c r="B118" s="41" t="s">
        <v>2555</v>
      </c>
      <c r="C118" s="41"/>
      <c r="D118" s="41"/>
      <c r="E118" s="41"/>
      <c r="F118" s="41" t="s">
        <v>3783</v>
      </c>
      <c r="G118" s="41" t="s">
        <v>3783</v>
      </c>
      <c r="H118" s="41" t="s">
        <v>52714</v>
      </c>
      <c r="I118" s="41"/>
      <c r="J118" s="56">
        <v>52.08</v>
      </c>
      <c r="K118" s="56">
        <v>52.08</v>
      </c>
      <c r="L118" s="56"/>
      <c r="M118" s="56"/>
      <c r="N118" s="56">
        <v>55.06</v>
      </c>
      <c r="O118" s="56">
        <v>55.06</v>
      </c>
    </row>
    <row r="119" spans="1:15">
      <c r="A119" s="41">
        <v>118</v>
      </c>
      <c r="B119" s="41" t="s">
        <v>52540</v>
      </c>
      <c r="C119" s="41"/>
      <c r="D119" s="41"/>
      <c r="E119" s="41"/>
      <c r="F119" s="41" t="s">
        <v>3784</v>
      </c>
      <c r="G119" s="41" t="s">
        <v>3784</v>
      </c>
      <c r="H119" s="41" t="s">
        <v>52714</v>
      </c>
      <c r="I119" s="41"/>
      <c r="J119" s="56">
        <v>99.35</v>
      </c>
      <c r="K119" s="56">
        <v>99.35</v>
      </c>
      <c r="L119" s="56"/>
      <c r="M119" s="56"/>
      <c r="N119" s="56">
        <v>109.46</v>
      </c>
      <c r="O119" s="56">
        <v>109.46</v>
      </c>
    </row>
    <row r="120" spans="1:15">
      <c r="A120" s="41">
        <v>119</v>
      </c>
      <c r="B120" s="41" t="s">
        <v>2557</v>
      </c>
      <c r="C120" s="41"/>
      <c r="D120" s="41"/>
      <c r="E120" s="41"/>
      <c r="F120" s="41" t="s">
        <v>3785</v>
      </c>
      <c r="G120" s="41" t="s">
        <v>3785</v>
      </c>
      <c r="H120" s="41" t="s">
        <v>52714</v>
      </c>
      <c r="I120" s="41"/>
      <c r="J120" s="56">
        <v>125.09</v>
      </c>
      <c r="K120" s="56">
        <v>125.09</v>
      </c>
      <c r="L120" s="56"/>
      <c r="M120" s="56"/>
      <c r="N120" s="56">
        <v>127.26</v>
      </c>
      <c r="O120" s="56">
        <v>127.26</v>
      </c>
    </row>
    <row r="121" spans="1:15">
      <c r="A121" s="41">
        <v>120</v>
      </c>
      <c r="B121" s="41" t="s">
        <v>52541</v>
      </c>
      <c r="C121" s="41"/>
      <c r="D121" s="41"/>
      <c r="E121" s="41"/>
      <c r="F121" s="41" t="s">
        <v>3786</v>
      </c>
      <c r="G121" s="41" t="s">
        <v>3786</v>
      </c>
      <c r="H121" s="41" t="s">
        <v>52714</v>
      </c>
      <c r="I121" s="41"/>
      <c r="J121" s="56">
        <v>50.95</v>
      </c>
      <c r="K121" s="56">
        <v>50.95</v>
      </c>
      <c r="L121" s="56"/>
      <c r="M121" s="56"/>
      <c r="N121" s="56">
        <v>65.53</v>
      </c>
      <c r="O121" s="56">
        <v>65.53</v>
      </c>
    </row>
    <row r="122" spans="1:15">
      <c r="A122" s="41">
        <v>121</v>
      </c>
      <c r="B122" s="41" t="s">
        <v>2527</v>
      </c>
      <c r="C122" s="41"/>
      <c r="D122" s="41"/>
      <c r="E122" s="41"/>
      <c r="F122" s="41" t="s">
        <v>3787</v>
      </c>
      <c r="G122" s="41" t="s">
        <v>3787</v>
      </c>
      <c r="H122" s="41" t="s">
        <v>52714</v>
      </c>
      <c r="I122" s="41"/>
      <c r="J122" s="56">
        <v>-6.14</v>
      </c>
      <c r="K122" s="56">
        <v>-6.14</v>
      </c>
      <c r="L122" s="56"/>
      <c r="M122" s="56"/>
      <c r="N122" s="56">
        <v>3.18</v>
      </c>
      <c r="O122" s="56">
        <v>3.18</v>
      </c>
    </row>
    <row r="123" spans="1:15">
      <c r="A123" s="41">
        <v>122</v>
      </c>
      <c r="B123" s="41" t="s">
        <v>2551</v>
      </c>
      <c r="C123" s="41"/>
      <c r="D123" s="41"/>
      <c r="E123" s="41"/>
      <c r="F123" s="41" t="s">
        <v>3788</v>
      </c>
      <c r="G123" s="41" t="s">
        <v>3788</v>
      </c>
      <c r="H123" s="41" t="s">
        <v>52714</v>
      </c>
      <c r="I123" s="41"/>
      <c r="J123" s="56">
        <v>63.21</v>
      </c>
      <c r="K123" s="56">
        <v>63.21</v>
      </c>
      <c r="L123" s="56"/>
      <c r="M123" s="56"/>
      <c r="N123" s="56"/>
      <c r="O123" s="56"/>
    </row>
    <row r="124" spans="1:15">
      <c r="A124" s="41">
        <v>123</v>
      </c>
      <c r="B124" s="41" t="s">
        <v>52542</v>
      </c>
      <c r="C124" s="41"/>
      <c r="D124" s="41"/>
      <c r="E124" s="41"/>
      <c r="F124" s="41" t="s">
        <v>3789</v>
      </c>
      <c r="G124" s="41" t="s">
        <v>3789</v>
      </c>
      <c r="H124" s="41" t="s">
        <v>52714</v>
      </c>
      <c r="I124" s="41"/>
      <c r="J124" s="56">
        <v>27.12</v>
      </c>
      <c r="K124" s="56">
        <v>27.12</v>
      </c>
      <c r="L124" s="56"/>
      <c r="M124" s="56"/>
      <c r="N124" s="56">
        <v>41.52</v>
      </c>
      <c r="O124" s="56">
        <v>41.52</v>
      </c>
    </row>
    <row r="125" spans="1:15">
      <c r="A125" s="41">
        <v>124</v>
      </c>
      <c r="B125" s="41" t="s">
        <v>52543</v>
      </c>
      <c r="C125" s="41"/>
      <c r="D125" s="41"/>
      <c r="E125" s="41"/>
      <c r="F125" s="41" t="s">
        <v>3790</v>
      </c>
      <c r="G125" s="41" t="s">
        <v>3790</v>
      </c>
      <c r="H125" s="41" t="s">
        <v>52714</v>
      </c>
      <c r="I125" s="41"/>
      <c r="J125" s="56">
        <v>99.06</v>
      </c>
      <c r="K125" s="56">
        <v>99.06</v>
      </c>
      <c r="L125" s="56"/>
      <c r="M125" s="56"/>
      <c r="N125" s="56">
        <v>124.1</v>
      </c>
      <c r="O125" s="56">
        <v>124.1</v>
      </c>
    </row>
    <row r="126" spans="1:15">
      <c r="A126" s="41">
        <v>125</v>
      </c>
      <c r="B126" s="41" t="s">
        <v>52544</v>
      </c>
      <c r="C126" s="41"/>
      <c r="D126" s="41"/>
      <c r="E126" s="41"/>
      <c r="F126" s="41" t="s">
        <v>3791</v>
      </c>
      <c r="G126" s="41" t="s">
        <v>3791</v>
      </c>
      <c r="H126" s="41" t="s">
        <v>52714</v>
      </c>
      <c r="I126" s="41"/>
      <c r="J126" s="56">
        <v>115.55</v>
      </c>
      <c r="K126" s="56">
        <v>115.55</v>
      </c>
      <c r="L126" s="56">
        <v>109.35</v>
      </c>
      <c r="M126" s="56">
        <v>109.35</v>
      </c>
      <c r="N126" s="56"/>
      <c r="O126" s="56"/>
    </row>
    <row r="127" spans="1:15">
      <c r="A127" s="41">
        <v>126</v>
      </c>
      <c r="B127" s="41" t="s">
        <v>52545</v>
      </c>
      <c r="C127" s="41"/>
      <c r="D127" s="41"/>
      <c r="E127" s="41"/>
      <c r="F127" s="41" t="s">
        <v>3792</v>
      </c>
      <c r="G127" s="41" t="s">
        <v>3792</v>
      </c>
      <c r="H127" s="41" t="s">
        <v>52714</v>
      </c>
      <c r="I127" s="41"/>
      <c r="J127" s="56">
        <v>260.7</v>
      </c>
      <c r="K127" s="56">
        <v>260.7</v>
      </c>
      <c r="L127" s="56">
        <v>254.7</v>
      </c>
      <c r="M127" s="56">
        <v>254.7</v>
      </c>
      <c r="N127" s="56"/>
      <c r="O127" s="56"/>
    </row>
    <row r="128" spans="1:15">
      <c r="A128" s="41">
        <v>127</v>
      </c>
      <c r="B128" s="41" t="s">
        <v>52546</v>
      </c>
      <c r="C128" s="41"/>
      <c r="D128" s="41"/>
      <c r="E128" s="41"/>
      <c r="F128" s="41" t="s">
        <v>3793</v>
      </c>
      <c r="G128" s="41" t="s">
        <v>3793</v>
      </c>
      <c r="H128" s="41" t="s">
        <v>52714</v>
      </c>
      <c r="I128" s="41"/>
      <c r="J128" s="56">
        <v>123.16</v>
      </c>
      <c r="K128" s="56">
        <v>123.16</v>
      </c>
      <c r="L128" s="56">
        <v>117.56</v>
      </c>
      <c r="M128" s="56">
        <v>117.56</v>
      </c>
      <c r="N128" s="56"/>
      <c r="O128" s="56"/>
    </row>
    <row r="129" spans="1:15">
      <c r="A129" s="41">
        <v>128</v>
      </c>
      <c r="B129" s="41" t="s">
        <v>2414</v>
      </c>
      <c r="C129" s="41"/>
      <c r="D129" s="41"/>
      <c r="E129" s="41"/>
      <c r="F129" s="41" t="s">
        <v>3794</v>
      </c>
      <c r="G129" s="41" t="s">
        <v>3794</v>
      </c>
      <c r="H129" s="41" t="s">
        <v>52714</v>
      </c>
      <c r="I129" s="41"/>
      <c r="J129" s="56">
        <v>125.29</v>
      </c>
      <c r="K129" s="56">
        <v>125.29</v>
      </c>
      <c r="L129" s="56">
        <v>124.87</v>
      </c>
      <c r="M129" s="56">
        <v>124.87</v>
      </c>
      <c r="N129" s="56"/>
      <c r="O129" s="56"/>
    </row>
    <row r="130" spans="1:15">
      <c r="A130" s="41">
        <v>129</v>
      </c>
      <c r="B130" s="41" t="s">
        <v>2416</v>
      </c>
      <c r="C130" s="41"/>
      <c r="D130" s="41"/>
      <c r="E130" s="41"/>
      <c r="F130" s="41" t="s">
        <v>3795</v>
      </c>
      <c r="G130" s="41" t="s">
        <v>3795</v>
      </c>
      <c r="H130" s="41" t="s">
        <v>52714</v>
      </c>
      <c r="I130" s="41"/>
      <c r="J130" s="56">
        <v>366.75</v>
      </c>
      <c r="K130" s="56">
        <v>366.75</v>
      </c>
      <c r="L130" s="56">
        <v>356.45</v>
      </c>
      <c r="M130" s="56">
        <v>356.45</v>
      </c>
      <c r="N130" s="56"/>
      <c r="O130" s="56"/>
    </row>
    <row r="131" spans="1:15">
      <c r="A131" s="41">
        <v>130</v>
      </c>
      <c r="B131" s="41" t="s">
        <v>52547</v>
      </c>
      <c r="C131" s="41"/>
      <c r="D131" s="41"/>
      <c r="E131" s="41"/>
      <c r="F131" s="41" t="s">
        <v>3796</v>
      </c>
      <c r="G131" s="41" t="s">
        <v>3796</v>
      </c>
      <c r="H131" s="41" t="s">
        <v>52714</v>
      </c>
      <c r="I131" s="41"/>
      <c r="J131" s="56">
        <v>148.66999999999999</v>
      </c>
      <c r="K131" s="56">
        <v>148.66999999999999</v>
      </c>
      <c r="L131" s="56">
        <v>139.66999999999999</v>
      </c>
      <c r="M131" s="56">
        <v>139.66999999999999</v>
      </c>
      <c r="N131" s="56"/>
      <c r="O131" s="56"/>
    </row>
    <row r="132" spans="1:15">
      <c r="A132" s="41">
        <v>131</v>
      </c>
      <c r="B132" s="41" t="s">
        <v>28768</v>
      </c>
      <c r="C132" s="41"/>
      <c r="D132" s="41"/>
      <c r="E132" s="41"/>
      <c r="F132" s="41" t="s">
        <v>3797</v>
      </c>
      <c r="G132" s="41" t="s">
        <v>3797</v>
      </c>
      <c r="H132" s="41" t="s">
        <v>52714</v>
      </c>
      <c r="I132" s="41"/>
      <c r="J132" s="56">
        <v>82.79</v>
      </c>
      <c r="K132" s="56">
        <v>82.79</v>
      </c>
      <c r="L132" s="56">
        <v>73.58</v>
      </c>
      <c r="M132" s="56">
        <v>73.58</v>
      </c>
      <c r="N132" s="56">
        <v>102.73</v>
      </c>
      <c r="O132" s="56">
        <v>102.73</v>
      </c>
    </row>
    <row r="133" spans="1:15">
      <c r="A133" s="41">
        <v>132</v>
      </c>
      <c r="B133" s="41" t="s">
        <v>2420</v>
      </c>
      <c r="C133" s="41"/>
      <c r="D133" s="41"/>
      <c r="E133" s="41"/>
      <c r="F133" s="41" t="s">
        <v>3798</v>
      </c>
      <c r="G133" s="41" t="s">
        <v>3798</v>
      </c>
      <c r="H133" s="41" t="s">
        <v>52714</v>
      </c>
      <c r="I133" s="41"/>
      <c r="J133" s="56">
        <v>43.49</v>
      </c>
      <c r="K133" s="56">
        <v>43.49</v>
      </c>
      <c r="L133" s="56">
        <v>45.39</v>
      </c>
      <c r="M133" s="56">
        <v>45.39</v>
      </c>
      <c r="N133" s="56">
        <v>57.01</v>
      </c>
      <c r="O133" s="56">
        <v>57.01</v>
      </c>
    </row>
    <row r="134" spans="1:15">
      <c r="A134" s="41">
        <v>133</v>
      </c>
      <c r="B134" s="41" t="s">
        <v>52548</v>
      </c>
      <c r="C134" s="41"/>
      <c r="D134" s="41"/>
      <c r="E134" s="41"/>
      <c r="F134" s="41" t="s">
        <v>3799</v>
      </c>
      <c r="G134" s="41" t="s">
        <v>3799</v>
      </c>
      <c r="H134" s="41" t="s">
        <v>52714</v>
      </c>
      <c r="I134" s="41"/>
      <c r="J134" s="56">
        <v>106.99</v>
      </c>
      <c r="K134" s="56">
        <v>106.99</v>
      </c>
      <c r="L134" s="56">
        <v>101.39</v>
      </c>
      <c r="M134" s="56">
        <v>101.39</v>
      </c>
      <c r="N134" s="56"/>
      <c r="O134" s="56"/>
    </row>
    <row r="135" spans="1:15">
      <c r="A135" s="41">
        <v>134</v>
      </c>
      <c r="B135" s="41" t="s">
        <v>2450</v>
      </c>
      <c r="C135" s="41"/>
      <c r="D135" s="41"/>
      <c r="E135" s="41"/>
      <c r="F135" s="41" t="s">
        <v>3800</v>
      </c>
      <c r="G135" s="41" t="s">
        <v>3800</v>
      </c>
      <c r="H135" s="41" t="s">
        <v>52714</v>
      </c>
      <c r="I135" s="41"/>
      <c r="J135" s="56">
        <v>674.6</v>
      </c>
      <c r="K135" s="56">
        <v>674.6</v>
      </c>
      <c r="L135" s="56"/>
      <c r="M135" s="56"/>
      <c r="N135" s="56">
        <v>632.84</v>
      </c>
      <c r="O135" s="56">
        <v>632.84</v>
      </c>
    </row>
    <row r="136" spans="1:15">
      <c r="A136" s="41">
        <v>135</v>
      </c>
      <c r="B136" s="41" t="s">
        <v>52549</v>
      </c>
      <c r="C136" s="41"/>
      <c r="D136" s="41"/>
      <c r="E136" s="41"/>
      <c r="F136" s="41" t="s">
        <v>3801</v>
      </c>
      <c r="G136" s="41" t="s">
        <v>3801</v>
      </c>
      <c r="H136" s="41" t="s">
        <v>52714</v>
      </c>
      <c r="I136" s="41"/>
      <c r="J136" s="56">
        <v>33.64</v>
      </c>
      <c r="K136" s="56">
        <v>33.64</v>
      </c>
      <c r="L136" s="56"/>
      <c r="M136" s="56"/>
      <c r="N136" s="56">
        <v>56.36</v>
      </c>
      <c r="O136" s="56">
        <v>56.36</v>
      </c>
    </row>
    <row r="137" spans="1:15">
      <c r="A137" s="41">
        <v>136</v>
      </c>
      <c r="B137" s="41" t="s">
        <v>52550</v>
      </c>
      <c r="C137" s="41"/>
      <c r="D137" s="41"/>
      <c r="E137" s="41"/>
      <c r="F137" s="41" t="s">
        <v>3802</v>
      </c>
      <c r="G137" s="41" t="s">
        <v>3802</v>
      </c>
      <c r="H137" s="41" t="s">
        <v>52714</v>
      </c>
      <c r="I137" s="41"/>
      <c r="J137" s="56">
        <v>100.72</v>
      </c>
      <c r="K137" s="56">
        <v>100.72</v>
      </c>
      <c r="L137" s="56">
        <v>95.72</v>
      </c>
      <c r="M137" s="56">
        <v>95.72</v>
      </c>
      <c r="N137" s="56"/>
      <c r="O137" s="56"/>
    </row>
    <row r="138" spans="1:15">
      <c r="A138" s="41">
        <v>137</v>
      </c>
      <c r="B138" s="41" t="s">
        <v>52551</v>
      </c>
      <c r="C138" s="41"/>
      <c r="D138" s="41"/>
      <c r="E138" s="41"/>
      <c r="F138" s="41" t="s">
        <v>3803</v>
      </c>
      <c r="G138" s="41" t="s">
        <v>3803</v>
      </c>
      <c r="H138" s="41" t="s">
        <v>52714</v>
      </c>
      <c r="I138" s="41"/>
      <c r="J138" s="56">
        <v>109.42</v>
      </c>
      <c r="K138" s="56">
        <v>109.42</v>
      </c>
      <c r="L138" s="56">
        <v>103.62</v>
      </c>
      <c r="M138" s="56">
        <v>103.62</v>
      </c>
      <c r="N138" s="56"/>
      <c r="O138" s="56"/>
    </row>
    <row r="139" spans="1:15">
      <c r="A139" s="41">
        <v>138</v>
      </c>
      <c r="B139" s="41" t="s">
        <v>52552</v>
      </c>
      <c r="C139" s="41"/>
      <c r="D139" s="41"/>
      <c r="E139" s="41"/>
      <c r="F139" s="41" t="s">
        <v>3804</v>
      </c>
      <c r="G139" s="41" t="s">
        <v>3804</v>
      </c>
      <c r="H139" s="41" t="s">
        <v>52714</v>
      </c>
      <c r="I139" s="41"/>
      <c r="J139" s="56">
        <v>107.05</v>
      </c>
      <c r="K139" s="56">
        <v>107.05</v>
      </c>
      <c r="L139" s="56">
        <v>107.25</v>
      </c>
      <c r="M139" s="56">
        <v>107.25</v>
      </c>
      <c r="N139" s="56"/>
      <c r="O139" s="56"/>
    </row>
    <row r="140" spans="1:15">
      <c r="A140" s="41">
        <v>139</v>
      </c>
      <c r="B140" s="41" t="s">
        <v>52553</v>
      </c>
      <c r="C140" s="41"/>
      <c r="D140" s="41"/>
      <c r="E140" s="41"/>
      <c r="F140" s="41" t="s">
        <v>3805</v>
      </c>
      <c r="G140" s="41" t="s">
        <v>3805</v>
      </c>
      <c r="H140" s="41" t="s">
        <v>52714</v>
      </c>
      <c r="I140" s="41"/>
      <c r="J140" s="56">
        <v>19.25</v>
      </c>
      <c r="K140" s="56">
        <v>19.25</v>
      </c>
      <c r="L140" s="56"/>
      <c r="M140" s="56"/>
      <c r="N140" s="56">
        <v>39.630000000000003</v>
      </c>
      <c r="O140" s="56">
        <v>39.630000000000003</v>
      </c>
    </row>
    <row r="141" spans="1:15">
      <c r="A141" s="41">
        <v>140</v>
      </c>
      <c r="B141" s="41" t="s">
        <v>52554</v>
      </c>
      <c r="C141" s="41"/>
      <c r="D141" s="41"/>
      <c r="E141" s="41"/>
      <c r="F141" s="41" t="s">
        <v>3806</v>
      </c>
      <c r="G141" s="41" t="s">
        <v>3806</v>
      </c>
      <c r="H141" s="41" t="s">
        <v>52714</v>
      </c>
      <c r="I141" s="41"/>
      <c r="J141" s="56">
        <v>33.22</v>
      </c>
      <c r="K141" s="56">
        <v>33.22</v>
      </c>
      <c r="L141" s="56">
        <v>27.92</v>
      </c>
      <c r="M141" s="56">
        <v>27.92</v>
      </c>
      <c r="N141" s="56"/>
      <c r="O141" s="56"/>
    </row>
    <row r="142" spans="1:15">
      <c r="A142" s="41">
        <v>141</v>
      </c>
      <c r="B142" s="41" t="s">
        <v>52555</v>
      </c>
      <c r="C142" s="41"/>
      <c r="D142" s="41"/>
      <c r="E142" s="41"/>
      <c r="F142" s="41" t="s">
        <v>3807</v>
      </c>
      <c r="G142" s="41" t="s">
        <v>3807</v>
      </c>
      <c r="H142" s="41" t="s">
        <v>52714</v>
      </c>
      <c r="I142" s="41"/>
      <c r="J142" s="56">
        <v>59.52</v>
      </c>
      <c r="K142" s="56">
        <v>59.52</v>
      </c>
      <c r="L142" s="56">
        <v>54.72</v>
      </c>
      <c r="M142" s="56">
        <v>54.72</v>
      </c>
      <c r="N142" s="56"/>
      <c r="O142" s="56"/>
    </row>
    <row r="143" spans="1:15">
      <c r="A143" s="41">
        <v>142</v>
      </c>
      <c r="B143" s="41" t="s">
        <v>52535</v>
      </c>
      <c r="C143" s="41"/>
      <c r="D143" s="41"/>
      <c r="E143" s="41"/>
      <c r="F143" s="41" t="s">
        <v>3884</v>
      </c>
      <c r="G143" s="41" t="s">
        <v>3884</v>
      </c>
      <c r="H143" s="41" t="s">
        <v>52714</v>
      </c>
      <c r="I143" s="41"/>
      <c r="J143" s="56">
        <v>25.103999999999999</v>
      </c>
      <c r="K143" s="56">
        <v>25.103999999999999</v>
      </c>
      <c r="L143" s="56"/>
      <c r="M143" s="56"/>
      <c r="N143" s="56"/>
      <c r="O143" s="56"/>
    </row>
    <row r="144" spans="1:15">
      <c r="A144" s="41">
        <v>143</v>
      </c>
      <c r="B144" s="41" t="s">
        <v>52556</v>
      </c>
      <c r="C144" s="41"/>
      <c r="D144" s="41"/>
      <c r="E144" s="41"/>
      <c r="F144" s="41" t="s">
        <v>3885</v>
      </c>
      <c r="G144" s="41" t="s">
        <v>3885</v>
      </c>
      <c r="H144" s="41" t="s">
        <v>52714</v>
      </c>
      <c r="I144" s="41"/>
      <c r="J144" s="56">
        <v>25.103999999999999</v>
      </c>
      <c r="K144" s="56">
        <v>25.103999999999999</v>
      </c>
      <c r="L144" s="56"/>
      <c r="M144" s="56"/>
      <c r="N144" s="56"/>
      <c r="O144" s="56"/>
    </row>
    <row r="145" spans="1:15">
      <c r="A145" s="41">
        <v>144</v>
      </c>
      <c r="B145" s="41" t="s">
        <v>52557</v>
      </c>
      <c r="C145" s="41"/>
      <c r="D145" s="41"/>
      <c r="E145" s="41"/>
      <c r="F145" s="41" t="s">
        <v>3886</v>
      </c>
      <c r="G145" s="41" t="s">
        <v>3886</v>
      </c>
      <c r="H145" s="41" t="s">
        <v>52714</v>
      </c>
      <c r="I145" s="41"/>
      <c r="J145" s="56">
        <v>64.015200000000007</v>
      </c>
      <c r="K145" s="56">
        <v>64.015200000000007</v>
      </c>
      <c r="L145" s="56"/>
      <c r="M145" s="56"/>
      <c r="N145" s="56"/>
      <c r="O145" s="56"/>
    </row>
    <row r="146" spans="1:15">
      <c r="A146" s="41">
        <v>145</v>
      </c>
      <c r="B146" s="41" t="s">
        <v>52558</v>
      </c>
      <c r="C146" s="41"/>
      <c r="D146" s="41"/>
      <c r="E146" s="41"/>
      <c r="F146" s="41" t="s">
        <v>3887</v>
      </c>
      <c r="G146" s="41" t="s">
        <v>3887</v>
      </c>
      <c r="H146" s="41" t="s">
        <v>52714</v>
      </c>
      <c r="I146" s="41"/>
      <c r="J146" s="56">
        <v>37.2376</v>
      </c>
      <c r="K146" s="56">
        <v>37.2376</v>
      </c>
      <c r="L146" s="56"/>
      <c r="M146" s="56"/>
      <c r="N146" s="56"/>
      <c r="O146" s="56"/>
    </row>
    <row r="147" spans="1:15">
      <c r="A147" s="41">
        <v>146</v>
      </c>
      <c r="B147" s="41" t="s">
        <v>52559</v>
      </c>
      <c r="C147" s="41"/>
      <c r="D147" s="41"/>
      <c r="E147" s="41"/>
      <c r="F147" s="41" t="s">
        <v>3895</v>
      </c>
      <c r="G147" s="41" t="s">
        <v>3895</v>
      </c>
      <c r="H147" s="41" t="s">
        <v>52714</v>
      </c>
      <c r="I147" s="41"/>
      <c r="J147" s="56">
        <v>41.421600000000005</v>
      </c>
      <c r="K147" s="56">
        <v>41.421600000000005</v>
      </c>
      <c r="L147" s="56"/>
      <c r="M147" s="56"/>
      <c r="N147" s="56"/>
      <c r="O147" s="56"/>
    </row>
    <row r="148" spans="1:15">
      <c r="A148" s="41">
        <v>147</v>
      </c>
      <c r="B148" s="41" t="s">
        <v>52560</v>
      </c>
      <c r="C148" s="41"/>
      <c r="D148" s="41"/>
      <c r="E148" s="41"/>
      <c r="F148" s="41" t="s">
        <v>3896</v>
      </c>
      <c r="G148" s="41" t="s">
        <v>3896</v>
      </c>
      <c r="H148" s="41" t="s">
        <v>52714</v>
      </c>
      <c r="I148" s="41"/>
      <c r="J148" s="56">
        <v>53.555200000000006</v>
      </c>
      <c r="K148" s="56">
        <v>53.555200000000006</v>
      </c>
      <c r="L148" s="56"/>
      <c r="M148" s="56"/>
      <c r="N148" s="56"/>
      <c r="O148" s="56"/>
    </row>
    <row r="149" spans="1:15">
      <c r="A149" s="41">
        <v>148</v>
      </c>
      <c r="B149" s="41" t="s">
        <v>52561</v>
      </c>
      <c r="C149" s="41"/>
      <c r="D149" s="41"/>
      <c r="E149" s="41"/>
      <c r="F149" s="41" t="s">
        <v>3888</v>
      </c>
      <c r="G149" s="41" t="s">
        <v>3888</v>
      </c>
      <c r="H149" s="41" t="s">
        <v>52714</v>
      </c>
      <c r="I149" s="41"/>
      <c r="J149" s="56">
        <v>132.21440000000001</v>
      </c>
      <c r="K149" s="56">
        <v>132.21440000000001</v>
      </c>
      <c r="L149" s="56"/>
      <c r="M149" s="56"/>
      <c r="N149" s="56"/>
      <c r="O149" s="56"/>
    </row>
    <row r="150" spans="1:15">
      <c r="A150" s="41">
        <v>149</v>
      </c>
      <c r="B150" s="41" t="s">
        <v>2531</v>
      </c>
      <c r="C150" s="41"/>
      <c r="D150" s="41"/>
      <c r="E150" s="41"/>
      <c r="F150" s="41" t="s">
        <v>3889</v>
      </c>
      <c r="G150" s="41" t="s">
        <v>3889</v>
      </c>
      <c r="H150" s="41" t="s">
        <v>52714</v>
      </c>
      <c r="I150" s="41"/>
      <c r="J150" s="56">
        <v>246.01919999999998</v>
      </c>
      <c r="K150" s="56">
        <v>246.01919999999998</v>
      </c>
      <c r="L150" s="56"/>
      <c r="M150" s="56"/>
      <c r="N150" s="56"/>
      <c r="O150" s="56"/>
    </row>
    <row r="151" spans="1:15">
      <c r="A151" s="41">
        <v>150</v>
      </c>
      <c r="B151" s="41" t="s">
        <v>52562</v>
      </c>
      <c r="C151" s="41"/>
      <c r="D151" s="41"/>
      <c r="E151" s="41"/>
      <c r="F151" s="41" t="s">
        <v>3890</v>
      </c>
      <c r="G151" s="41" t="s">
        <v>3890</v>
      </c>
      <c r="H151" s="41" t="s">
        <v>52714</v>
      </c>
      <c r="I151" s="41"/>
      <c r="J151" s="56">
        <v>231.37520000000001</v>
      </c>
      <c r="K151" s="56">
        <v>231.37520000000001</v>
      </c>
      <c r="L151" s="56"/>
      <c r="M151" s="56"/>
      <c r="N151" s="56"/>
      <c r="O151" s="56"/>
    </row>
    <row r="152" spans="1:15">
      <c r="A152" s="41">
        <v>151</v>
      </c>
      <c r="B152" s="41" t="s">
        <v>52551</v>
      </c>
      <c r="C152" s="41"/>
      <c r="D152" s="41"/>
      <c r="E152" s="41"/>
      <c r="F152" s="41" t="s">
        <v>3891</v>
      </c>
      <c r="G152" s="41" t="s">
        <v>3891</v>
      </c>
      <c r="H152" s="41" t="s">
        <v>52714</v>
      </c>
      <c r="I152" s="41"/>
      <c r="J152" s="56">
        <v>123.84640000000002</v>
      </c>
      <c r="K152" s="56">
        <v>123.84640000000002</v>
      </c>
      <c r="L152" s="56"/>
      <c r="M152" s="56"/>
      <c r="N152" s="56"/>
      <c r="O152" s="56"/>
    </row>
    <row r="153" spans="1:15">
      <c r="A153" s="41">
        <v>152</v>
      </c>
      <c r="B153" s="41" t="s">
        <v>52563</v>
      </c>
      <c r="C153" s="41"/>
      <c r="D153" s="41"/>
      <c r="E153" s="41"/>
      <c r="F153" s="41" t="s">
        <v>3892</v>
      </c>
      <c r="G153" s="41" t="s">
        <v>3892</v>
      </c>
      <c r="H153" s="41" t="s">
        <v>52714</v>
      </c>
      <c r="I153" s="41"/>
      <c r="J153" s="56">
        <v>130.1224</v>
      </c>
      <c r="K153" s="56">
        <v>130.1224</v>
      </c>
      <c r="L153" s="56"/>
      <c r="M153" s="56"/>
      <c r="N153" s="56"/>
      <c r="O153" s="56"/>
    </row>
    <row r="154" spans="1:15">
      <c r="A154" s="41">
        <v>153</v>
      </c>
      <c r="B154" s="41" t="s">
        <v>52564</v>
      </c>
      <c r="C154" s="41"/>
      <c r="D154" s="41"/>
      <c r="E154" s="41"/>
      <c r="F154" s="41" t="s">
        <v>3893</v>
      </c>
      <c r="G154" s="41" t="s">
        <v>3893</v>
      </c>
      <c r="H154" s="41" t="s">
        <v>52714</v>
      </c>
      <c r="I154" s="41"/>
      <c r="J154" s="56">
        <v>171.54400000000001</v>
      </c>
      <c r="K154" s="56">
        <v>171.54400000000001</v>
      </c>
      <c r="L154" s="56"/>
      <c r="M154" s="56"/>
      <c r="N154" s="56"/>
      <c r="O154" s="56"/>
    </row>
    <row r="155" spans="1:15">
      <c r="A155" s="41">
        <v>154</v>
      </c>
      <c r="B155" s="41" t="s">
        <v>52537</v>
      </c>
      <c r="C155" s="41"/>
      <c r="D155" s="41"/>
      <c r="E155" s="41"/>
      <c r="F155" s="41" t="s">
        <v>3894</v>
      </c>
      <c r="G155" s="41" t="s">
        <v>3894</v>
      </c>
      <c r="H155" s="41" t="s">
        <v>52714</v>
      </c>
      <c r="I155" s="41"/>
      <c r="J155" s="56">
        <v>71.58</v>
      </c>
      <c r="K155" s="56">
        <v>71.58</v>
      </c>
      <c r="L155" s="56"/>
      <c r="M155" s="56"/>
      <c r="N155" s="56"/>
      <c r="O155" s="56"/>
    </row>
    <row r="156" spans="1:15">
      <c r="A156" s="41">
        <v>155</v>
      </c>
      <c r="B156" s="41" t="s">
        <v>52565</v>
      </c>
      <c r="C156" s="41"/>
      <c r="D156" s="41"/>
      <c r="E156" s="41"/>
      <c r="F156" s="41" t="s">
        <v>3895</v>
      </c>
      <c r="G156" s="41" t="s">
        <v>3895</v>
      </c>
      <c r="H156" s="41" t="s">
        <v>52714</v>
      </c>
      <c r="I156" s="41"/>
      <c r="J156" s="56">
        <v>41.44</v>
      </c>
      <c r="K156" s="56">
        <v>41.44</v>
      </c>
      <c r="L156" s="56"/>
      <c r="M156" s="56"/>
      <c r="N156" s="56"/>
      <c r="O156" s="56"/>
    </row>
    <row r="157" spans="1:15">
      <c r="A157" s="41">
        <v>156</v>
      </c>
      <c r="B157" s="41" t="s">
        <v>52566</v>
      </c>
      <c r="C157" s="41"/>
      <c r="D157" s="41"/>
      <c r="E157" s="41"/>
      <c r="F157" s="41" t="s">
        <v>3896</v>
      </c>
      <c r="G157" s="41" t="s">
        <v>3896</v>
      </c>
      <c r="H157" s="41" t="s">
        <v>52714</v>
      </c>
      <c r="I157" s="41"/>
      <c r="J157" s="56">
        <v>53.58</v>
      </c>
      <c r="K157" s="56">
        <v>53.58</v>
      </c>
      <c r="L157" s="56"/>
      <c r="M157" s="56"/>
      <c r="N157" s="56"/>
      <c r="O157" s="56"/>
    </row>
    <row r="158" spans="1:15">
      <c r="A158" s="41">
        <v>157</v>
      </c>
      <c r="B158" s="41" t="s">
        <v>2583</v>
      </c>
      <c r="C158" s="41"/>
      <c r="D158" s="41"/>
      <c r="E158" s="41"/>
      <c r="F158" s="41" t="s">
        <v>3897</v>
      </c>
      <c r="G158" s="41" t="s">
        <v>3897</v>
      </c>
      <c r="H158" s="41" t="s">
        <v>52714</v>
      </c>
      <c r="I158" s="41"/>
      <c r="J158" s="56">
        <v>-108.6</v>
      </c>
      <c r="K158" s="56">
        <v>-108.6</v>
      </c>
      <c r="L158" s="56"/>
      <c r="M158" s="56"/>
      <c r="N158" s="56"/>
      <c r="O158" s="56"/>
    </row>
    <row r="159" spans="1:15">
      <c r="A159" s="41">
        <v>225</v>
      </c>
      <c r="B159" s="41" t="s">
        <v>15689</v>
      </c>
      <c r="C159" s="41"/>
      <c r="D159" s="41"/>
      <c r="E159" s="41"/>
      <c r="F159" s="41" t="s">
        <v>3808</v>
      </c>
      <c r="G159" s="41" t="s">
        <v>3808</v>
      </c>
      <c r="H159" s="41" t="s">
        <v>52714</v>
      </c>
      <c r="I159" s="41"/>
      <c r="J159" s="56">
        <v>20.89</v>
      </c>
      <c r="K159" s="56">
        <v>20.89</v>
      </c>
      <c r="L159" s="56"/>
      <c r="M159" s="56"/>
      <c r="N159" s="56">
        <v>8.91</v>
      </c>
      <c r="O159" s="56">
        <v>8.91</v>
      </c>
    </row>
    <row r="160" spans="1:15">
      <c r="A160" s="41">
        <v>226</v>
      </c>
      <c r="B160" s="41" t="s">
        <v>2761</v>
      </c>
      <c r="C160" s="41"/>
      <c r="D160" s="41"/>
      <c r="E160" s="41"/>
      <c r="F160" s="41" t="s">
        <v>3809</v>
      </c>
      <c r="G160" s="41" t="s">
        <v>3809</v>
      </c>
      <c r="H160" s="41" t="s">
        <v>52714</v>
      </c>
      <c r="I160" s="41"/>
      <c r="J160" s="56">
        <v>4.76</v>
      </c>
      <c r="K160" s="56">
        <v>4.76</v>
      </c>
      <c r="L160" s="56">
        <v>-11.08</v>
      </c>
      <c r="M160" s="56">
        <v>-11.08</v>
      </c>
      <c r="N160" s="56">
        <v>-10.6</v>
      </c>
      <c r="O160" s="56">
        <v>-10.6</v>
      </c>
    </row>
    <row r="161" spans="1:15">
      <c r="A161" s="41">
        <v>227</v>
      </c>
      <c r="B161" s="41" t="s">
        <v>2771</v>
      </c>
      <c r="C161" s="41"/>
      <c r="D161" s="41"/>
      <c r="E161" s="41"/>
      <c r="F161" s="41" t="s">
        <v>3810</v>
      </c>
      <c r="G161" s="41" t="s">
        <v>3810</v>
      </c>
      <c r="H161" s="41" t="s">
        <v>52714</v>
      </c>
      <c r="I161" s="41"/>
      <c r="J161" s="56">
        <v>30.66</v>
      </c>
      <c r="K161" s="56">
        <v>30.66</v>
      </c>
      <c r="L161" s="56"/>
      <c r="M161" s="56"/>
      <c r="N161" s="56">
        <v>-5.52</v>
      </c>
      <c r="O161" s="56">
        <v>-5.52</v>
      </c>
    </row>
    <row r="162" spans="1:15">
      <c r="A162" s="41">
        <v>228</v>
      </c>
      <c r="B162" s="41" t="s">
        <v>8252</v>
      </c>
      <c r="C162" s="41"/>
      <c r="D162" s="41"/>
      <c r="E162" s="41"/>
      <c r="F162" s="41" t="s">
        <v>3811</v>
      </c>
      <c r="G162" s="41" t="s">
        <v>3811</v>
      </c>
      <c r="H162" s="41" t="s">
        <v>52714</v>
      </c>
      <c r="I162" s="41"/>
      <c r="J162" s="56">
        <v>22.85</v>
      </c>
      <c r="K162" s="56">
        <v>22.85</v>
      </c>
      <c r="L162" s="56">
        <v>15.1</v>
      </c>
      <c r="M162" s="56">
        <v>15.1</v>
      </c>
      <c r="N162" s="56"/>
      <c r="O162" s="56"/>
    </row>
    <row r="163" spans="1:15">
      <c r="A163" s="41">
        <v>229</v>
      </c>
      <c r="B163" s="41" t="s">
        <v>2657</v>
      </c>
      <c r="C163" s="41"/>
      <c r="D163" s="41"/>
      <c r="E163" s="41"/>
      <c r="F163" s="41" t="s">
        <v>3812</v>
      </c>
      <c r="G163" s="41" t="s">
        <v>3812</v>
      </c>
      <c r="H163" s="41" t="s">
        <v>52714</v>
      </c>
      <c r="I163" s="41"/>
      <c r="J163" s="56">
        <v>10.5</v>
      </c>
      <c r="K163" s="56">
        <v>10.5</v>
      </c>
      <c r="L163" s="56">
        <v>5.6</v>
      </c>
      <c r="M163" s="56">
        <v>5.6</v>
      </c>
      <c r="N163" s="56"/>
      <c r="O163" s="56"/>
    </row>
    <row r="164" spans="1:15">
      <c r="A164" s="41">
        <v>230</v>
      </c>
      <c r="B164" s="41" t="s">
        <v>52567</v>
      </c>
      <c r="C164" s="41"/>
      <c r="D164" s="41"/>
      <c r="E164" s="41"/>
      <c r="F164" s="41" t="s">
        <v>3813</v>
      </c>
      <c r="G164" s="41" t="s">
        <v>3813</v>
      </c>
      <c r="H164" s="41" t="s">
        <v>52714</v>
      </c>
      <c r="I164" s="41"/>
      <c r="J164" s="56">
        <v>10.76</v>
      </c>
      <c r="K164" s="56">
        <v>10.76</v>
      </c>
      <c r="L164" s="56">
        <v>6.31</v>
      </c>
      <c r="M164" s="56">
        <v>6.31</v>
      </c>
      <c r="N164" s="56"/>
      <c r="O164" s="56"/>
    </row>
    <row r="165" spans="1:15">
      <c r="A165" s="41">
        <v>231</v>
      </c>
      <c r="B165" s="41" t="s">
        <v>52568</v>
      </c>
      <c r="C165" s="41"/>
      <c r="D165" s="41"/>
      <c r="E165" s="41"/>
      <c r="F165" s="41" t="s">
        <v>52723</v>
      </c>
      <c r="G165" s="41" t="s">
        <v>52723</v>
      </c>
      <c r="H165" s="41" t="s">
        <v>52714</v>
      </c>
      <c r="I165" s="41"/>
      <c r="J165" s="56">
        <v>7.33</v>
      </c>
      <c r="K165" s="56">
        <v>7.33</v>
      </c>
      <c r="L165" s="56">
        <v>9.01</v>
      </c>
      <c r="M165" s="56">
        <v>9.01</v>
      </c>
      <c r="N165" s="56">
        <v>37.380000000000003</v>
      </c>
      <c r="O165" s="56">
        <v>37.380000000000003</v>
      </c>
    </row>
    <row r="166" spans="1:15">
      <c r="A166" s="41">
        <v>232</v>
      </c>
      <c r="B166" s="41" t="s">
        <v>52569</v>
      </c>
      <c r="C166" s="41"/>
      <c r="D166" s="41"/>
      <c r="E166" s="41"/>
      <c r="F166" s="41" t="s">
        <v>3814</v>
      </c>
      <c r="G166" s="41" t="s">
        <v>3814</v>
      </c>
      <c r="H166" s="41" t="s">
        <v>52714</v>
      </c>
      <c r="I166" s="41"/>
      <c r="J166" s="56">
        <v>20.43</v>
      </c>
      <c r="K166" s="56">
        <v>20.43</v>
      </c>
      <c r="L166" s="56">
        <v>22.57</v>
      </c>
      <c r="M166" s="56">
        <v>22.57</v>
      </c>
      <c r="N166" s="56">
        <v>55.28</v>
      </c>
      <c r="O166" s="56">
        <v>55.28</v>
      </c>
    </row>
    <row r="167" spans="1:15">
      <c r="A167" s="41">
        <v>233</v>
      </c>
      <c r="B167" s="41" t="s">
        <v>52570</v>
      </c>
      <c r="C167" s="41"/>
      <c r="D167" s="41"/>
      <c r="E167" s="41"/>
      <c r="F167" s="41" t="s">
        <v>3815</v>
      </c>
      <c r="G167" s="41" t="s">
        <v>3815</v>
      </c>
      <c r="H167" s="41" t="s">
        <v>52714</v>
      </c>
      <c r="I167" s="41"/>
      <c r="J167" s="56">
        <v>15.7</v>
      </c>
      <c r="K167" s="56">
        <v>15.7</v>
      </c>
      <c r="L167" s="56">
        <v>17.73</v>
      </c>
      <c r="M167" s="56">
        <v>17.73</v>
      </c>
      <c r="N167" s="56"/>
      <c r="O167" s="56"/>
    </row>
    <row r="168" spans="1:15">
      <c r="A168" s="41">
        <v>234</v>
      </c>
      <c r="B168" s="41" t="s">
        <v>52571</v>
      </c>
      <c r="C168" s="41"/>
      <c r="D168" s="41"/>
      <c r="E168" s="41"/>
      <c r="F168" s="41" t="s">
        <v>3816</v>
      </c>
      <c r="G168" s="41" t="s">
        <v>3816</v>
      </c>
      <c r="H168" s="41" t="s">
        <v>52714</v>
      </c>
      <c r="I168" s="41"/>
      <c r="J168" s="56">
        <v>19.39</v>
      </c>
      <c r="K168" s="56">
        <v>19.39</v>
      </c>
      <c r="L168" s="56">
        <v>20.53</v>
      </c>
      <c r="M168" s="56">
        <v>20.53</v>
      </c>
      <c r="N168" s="56"/>
      <c r="O168" s="56"/>
    </row>
    <row r="169" spans="1:15">
      <c r="A169" s="41">
        <v>235</v>
      </c>
      <c r="B169" s="41" t="s">
        <v>9884</v>
      </c>
      <c r="C169" s="41"/>
      <c r="D169" s="41"/>
      <c r="E169" s="41"/>
      <c r="F169" s="41" t="s">
        <v>3817</v>
      </c>
      <c r="G169" s="41" t="s">
        <v>3817</v>
      </c>
      <c r="H169" s="41" t="s">
        <v>52714</v>
      </c>
      <c r="I169" s="41"/>
      <c r="J169" s="56">
        <v>12.91</v>
      </c>
      <c r="K169" s="56">
        <v>12.91</v>
      </c>
      <c r="L169" s="56">
        <v>18.02</v>
      </c>
      <c r="M169" s="56">
        <v>18.02</v>
      </c>
      <c r="N169" s="56">
        <v>47.11</v>
      </c>
      <c r="O169" s="56">
        <v>47.11</v>
      </c>
    </row>
    <row r="170" spans="1:15">
      <c r="A170" s="41">
        <v>236</v>
      </c>
      <c r="B170" s="41" t="s">
        <v>28817</v>
      </c>
      <c r="C170" s="41"/>
      <c r="D170" s="41"/>
      <c r="E170" s="41"/>
      <c r="F170" s="41" t="s">
        <v>3818</v>
      </c>
      <c r="G170" s="41" t="s">
        <v>3818</v>
      </c>
      <c r="H170" s="41" t="s">
        <v>52714</v>
      </c>
      <c r="I170" s="41"/>
      <c r="J170" s="56">
        <v>9.41</v>
      </c>
      <c r="K170" s="56">
        <v>9.41</v>
      </c>
      <c r="L170" s="56"/>
      <c r="M170" s="56"/>
      <c r="N170" s="56">
        <v>74.77</v>
      </c>
      <c r="O170" s="56">
        <v>74.77</v>
      </c>
    </row>
    <row r="171" spans="1:15">
      <c r="A171" s="41">
        <v>237</v>
      </c>
      <c r="B171" s="41" t="s">
        <v>52572</v>
      </c>
      <c r="C171" s="41"/>
      <c r="D171" s="41"/>
      <c r="E171" s="41"/>
      <c r="F171" s="41" t="s">
        <v>3819</v>
      </c>
      <c r="G171" s="41" t="s">
        <v>3819</v>
      </c>
      <c r="H171" s="41" t="s">
        <v>52714</v>
      </c>
      <c r="I171" s="41"/>
      <c r="J171" s="56">
        <v>4.87</v>
      </c>
      <c r="K171" s="56">
        <v>4.87</v>
      </c>
      <c r="L171" s="56"/>
      <c r="M171" s="56"/>
      <c r="N171" s="56">
        <v>89.49</v>
      </c>
      <c r="O171" s="56">
        <v>89.49</v>
      </c>
    </row>
    <row r="172" spans="1:15">
      <c r="A172" s="41">
        <v>238</v>
      </c>
      <c r="B172" s="41" t="s">
        <v>52573</v>
      </c>
      <c r="C172" s="41"/>
      <c r="D172" s="41"/>
      <c r="E172" s="41"/>
      <c r="F172" s="41" t="s">
        <v>3820</v>
      </c>
      <c r="G172" s="41" t="s">
        <v>3820</v>
      </c>
      <c r="H172" s="41" t="s">
        <v>52714</v>
      </c>
      <c r="I172" s="41"/>
      <c r="J172" s="56">
        <v>140.47999999999999</v>
      </c>
      <c r="K172" s="56">
        <v>140.47999999999999</v>
      </c>
      <c r="L172" s="56"/>
      <c r="M172" s="56"/>
      <c r="N172" s="56">
        <v>94.1</v>
      </c>
      <c r="O172" s="56">
        <v>94.1</v>
      </c>
    </row>
    <row r="173" spans="1:15">
      <c r="A173" s="41">
        <v>239</v>
      </c>
      <c r="B173" s="41" t="s">
        <v>2601</v>
      </c>
      <c r="C173" s="41"/>
      <c r="D173" s="41"/>
      <c r="E173" s="41"/>
      <c r="F173" s="41" t="s">
        <v>3821</v>
      </c>
      <c r="G173" s="41" t="s">
        <v>3821</v>
      </c>
      <c r="H173" s="41" t="s">
        <v>52714</v>
      </c>
      <c r="I173" s="41"/>
      <c r="J173" s="56">
        <v>114.62</v>
      </c>
      <c r="K173" s="56">
        <v>114.62</v>
      </c>
      <c r="L173" s="56">
        <v>104.82</v>
      </c>
      <c r="M173" s="56">
        <v>104.82</v>
      </c>
      <c r="N173" s="56"/>
      <c r="O173" s="56"/>
    </row>
    <row r="174" spans="1:15">
      <c r="A174" s="41">
        <v>240</v>
      </c>
      <c r="B174" s="41" t="s">
        <v>52574</v>
      </c>
      <c r="C174" s="41"/>
      <c r="D174" s="41"/>
      <c r="E174" s="41"/>
      <c r="F174" s="41" t="s">
        <v>3822</v>
      </c>
      <c r="G174" s="41" t="s">
        <v>3822</v>
      </c>
      <c r="H174" s="41" t="s">
        <v>52714</v>
      </c>
      <c r="I174" s="41"/>
      <c r="J174" s="56">
        <v>107.35</v>
      </c>
      <c r="K174" s="56">
        <v>107.35</v>
      </c>
      <c r="L174" s="56"/>
      <c r="M174" s="56"/>
      <c r="N174" s="56"/>
      <c r="O174" s="56"/>
    </row>
    <row r="175" spans="1:15">
      <c r="A175" s="41">
        <v>241</v>
      </c>
      <c r="B175" s="41" t="s">
        <v>2625</v>
      </c>
      <c r="C175" s="41"/>
      <c r="D175" s="41"/>
      <c r="E175" s="41"/>
      <c r="F175" s="41" t="s">
        <v>3823</v>
      </c>
      <c r="G175" s="41" t="s">
        <v>3823</v>
      </c>
      <c r="H175" s="41" t="s">
        <v>52714</v>
      </c>
      <c r="I175" s="41"/>
      <c r="J175" s="56">
        <v>-12.18</v>
      </c>
      <c r="K175" s="56">
        <v>-12.18</v>
      </c>
      <c r="L175" s="56">
        <v>-9.9700000000000006</v>
      </c>
      <c r="M175" s="56">
        <v>-9.9700000000000006</v>
      </c>
      <c r="N175" s="56"/>
      <c r="O175" s="56"/>
    </row>
    <row r="176" spans="1:15">
      <c r="A176" s="41">
        <v>242</v>
      </c>
      <c r="B176" s="41" t="s">
        <v>2631</v>
      </c>
      <c r="C176" s="41"/>
      <c r="D176" s="41"/>
      <c r="E176" s="41"/>
      <c r="F176" s="41" t="s">
        <v>3824</v>
      </c>
      <c r="G176" s="41" t="s">
        <v>3824</v>
      </c>
      <c r="H176" s="41" t="s">
        <v>52714</v>
      </c>
      <c r="I176" s="41"/>
      <c r="J176" s="56">
        <v>24.28</v>
      </c>
      <c r="K176" s="56">
        <v>24.28</v>
      </c>
      <c r="L176" s="56">
        <v>17.7</v>
      </c>
      <c r="M176" s="56">
        <v>17.7</v>
      </c>
      <c r="N176" s="56">
        <v>14.6</v>
      </c>
      <c r="O176" s="56">
        <v>14.6</v>
      </c>
    </row>
    <row r="177" spans="1:15">
      <c r="A177" s="41">
        <v>243</v>
      </c>
      <c r="B177" s="41" t="s">
        <v>2647</v>
      </c>
      <c r="C177" s="41"/>
      <c r="D177" s="41"/>
      <c r="E177" s="41"/>
      <c r="F177" s="41" t="s">
        <v>3825</v>
      </c>
      <c r="G177" s="41" t="s">
        <v>3825</v>
      </c>
      <c r="H177" s="41" t="s">
        <v>52714</v>
      </c>
      <c r="I177" s="41"/>
      <c r="J177" s="56">
        <v>5.71</v>
      </c>
      <c r="K177" s="56">
        <v>5.71</v>
      </c>
      <c r="L177" s="56">
        <v>1.32</v>
      </c>
      <c r="M177" s="56">
        <v>1.32</v>
      </c>
      <c r="N177" s="56">
        <v>0.8</v>
      </c>
      <c r="O177" s="56">
        <v>0.8</v>
      </c>
    </row>
    <row r="178" spans="1:15">
      <c r="A178" s="41">
        <v>244</v>
      </c>
      <c r="B178" s="41" t="s">
        <v>2703</v>
      </c>
      <c r="C178" s="41"/>
      <c r="D178" s="41"/>
      <c r="E178" s="41"/>
      <c r="F178" s="41" t="s">
        <v>3826</v>
      </c>
      <c r="G178" s="41" t="s">
        <v>3826</v>
      </c>
      <c r="H178" s="41" t="s">
        <v>52714</v>
      </c>
      <c r="I178" s="41"/>
      <c r="J178" s="56">
        <v>29.06</v>
      </c>
      <c r="K178" s="56">
        <v>29.06</v>
      </c>
      <c r="L178" s="56">
        <v>18.75</v>
      </c>
      <c r="M178" s="56">
        <v>18.75</v>
      </c>
      <c r="N178" s="56"/>
      <c r="O178" s="56"/>
    </row>
    <row r="179" spans="1:15">
      <c r="A179" s="41">
        <v>245</v>
      </c>
      <c r="B179" s="41" t="s">
        <v>2713</v>
      </c>
      <c r="C179" s="41"/>
      <c r="D179" s="41"/>
      <c r="E179" s="41"/>
      <c r="F179" s="41" t="s">
        <v>3827</v>
      </c>
      <c r="G179" s="41" t="s">
        <v>3827</v>
      </c>
      <c r="H179" s="41" t="s">
        <v>52714</v>
      </c>
      <c r="I179" s="41"/>
      <c r="J179" s="56">
        <v>10.9</v>
      </c>
      <c r="K179" s="56">
        <v>10.9</v>
      </c>
      <c r="L179" s="56">
        <v>4.4000000000000004</v>
      </c>
      <c r="M179" s="56">
        <v>4.4000000000000004</v>
      </c>
      <c r="N179" s="56"/>
      <c r="O179" s="56"/>
    </row>
    <row r="180" spans="1:15">
      <c r="A180" s="41">
        <v>246</v>
      </c>
      <c r="B180" s="41" t="s">
        <v>2711</v>
      </c>
      <c r="C180" s="41"/>
      <c r="D180" s="41"/>
      <c r="E180" s="41"/>
      <c r="F180" s="41" t="s">
        <v>3828</v>
      </c>
      <c r="G180" s="41" t="s">
        <v>3828</v>
      </c>
      <c r="H180" s="41" t="s">
        <v>52714</v>
      </c>
      <c r="I180" s="41"/>
      <c r="J180" s="56">
        <v>19.149999999999999</v>
      </c>
      <c r="K180" s="56">
        <v>19.149999999999999</v>
      </c>
      <c r="L180" s="56">
        <v>9.76</v>
      </c>
      <c r="M180" s="56">
        <v>9.76</v>
      </c>
      <c r="N180" s="56">
        <v>-12</v>
      </c>
      <c r="O180" s="56">
        <v>-12</v>
      </c>
    </row>
    <row r="181" spans="1:15">
      <c r="A181" s="41">
        <v>247</v>
      </c>
      <c r="B181" s="41" t="s">
        <v>52575</v>
      </c>
      <c r="C181" s="41"/>
      <c r="D181" s="41"/>
      <c r="E181" s="41"/>
      <c r="F181" s="41" t="s">
        <v>3829</v>
      </c>
      <c r="G181" s="41" t="s">
        <v>3829</v>
      </c>
      <c r="H181" s="41" t="s">
        <v>52714</v>
      </c>
      <c r="I181" s="41"/>
      <c r="J181" s="56">
        <v>25.52</v>
      </c>
      <c r="K181" s="56">
        <v>25.52</v>
      </c>
      <c r="L181" s="56">
        <v>20.010000000000002</v>
      </c>
      <c r="M181" s="56">
        <v>20.010000000000002</v>
      </c>
      <c r="N181" s="56"/>
      <c r="O181" s="56"/>
    </row>
    <row r="182" spans="1:15">
      <c r="A182" s="41">
        <v>248</v>
      </c>
      <c r="B182" s="41" t="s">
        <v>2753</v>
      </c>
      <c r="C182" s="41"/>
      <c r="D182" s="41"/>
      <c r="E182" s="41"/>
      <c r="F182" s="41" t="s">
        <v>3830</v>
      </c>
      <c r="G182" s="41" t="s">
        <v>3830</v>
      </c>
      <c r="H182" s="41" t="s">
        <v>52714</v>
      </c>
      <c r="I182" s="41"/>
      <c r="J182" s="56">
        <v>25.02</v>
      </c>
      <c r="K182" s="56">
        <v>25.02</v>
      </c>
      <c r="L182" s="56"/>
      <c r="M182" s="56"/>
      <c r="N182" s="56"/>
      <c r="O182" s="56"/>
    </row>
    <row r="183" spans="1:15">
      <c r="A183" s="41">
        <v>249</v>
      </c>
      <c r="B183" s="41" t="s">
        <v>52576</v>
      </c>
      <c r="C183" s="41"/>
      <c r="D183" s="41"/>
      <c r="E183" s="41"/>
      <c r="F183" s="41" t="s">
        <v>3831</v>
      </c>
      <c r="G183" s="41" t="s">
        <v>3831</v>
      </c>
      <c r="H183" s="41" t="s">
        <v>52714</v>
      </c>
      <c r="I183" s="41"/>
      <c r="J183" s="56">
        <v>34.229999999999997</v>
      </c>
      <c r="K183" s="56">
        <v>34.229999999999997</v>
      </c>
      <c r="L183" s="56"/>
      <c r="M183" s="56"/>
      <c r="N183" s="56"/>
      <c r="O183" s="56"/>
    </row>
    <row r="184" spans="1:15">
      <c r="A184" s="41">
        <v>250</v>
      </c>
      <c r="B184" s="41" t="s">
        <v>2695</v>
      </c>
      <c r="C184" s="41"/>
      <c r="D184" s="41"/>
      <c r="E184" s="41"/>
      <c r="F184" s="41" t="s">
        <v>52724</v>
      </c>
      <c r="G184" s="41" t="s">
        <v>52724</v>
      </c>
      <c r="H184" s="41" t="s">
        <v>52714</v>
      </c>
      <c r="I184" s="41"/>
      <c r="J184" s="56">
        <v>97.95</v>
      </c>
      <c r="K184" s="56">
        <v>97.95</v>
      </c>
      <c r="L184" s="56">
        <v>75.430000000000007</v>
      </c>
      <c r="M184" s="56">
        <v>75.430000000000007</v>
      </c>
      <c r="N184" s="56"/>
      <c r="O184" s="56"/>
    </row>
    <row r="185" spans="1:15">
      <c r="A185" s="41">
        <v>251</v>
      </c>
      <c r="B185" s="41" t="s">
        <v>52577</v>
      </c>
      <c r="C185" s="41"/>
      <c r="D185" s="41"/>
      <c r="E185" s="41"/>
      <c r="F185" s="41" t="s">
        <v>52725</v>
      </c>
      <c r="G185" s="41" t="s">
        <v>52725</v>
      </c>
      <c r="H185" s="41" t="s">
        <v>52714</v>
      </c>
      <c r="I185" s="41"/>
      <c r="J185" s="56">
        <v>34.979999999999997</v>
      </c>
      <c r="K185" s="56">
        <v>34.979999999999997</v>
      </c>
      <c r="L185" s="56">
        <v>10.16</v>
      </c>
      <c r="M185" s="56">
        <v>10.16</v>
      </c>
      <c r="N185" s="56"/>
      <c r="O185" s="56"/>
    </row>
    <row r="186" spans="1:15">
      <c r="A186" s="41">
        <v>252</v>
      </c>
      <c r="B186" s="41" t="s">
        <v>52578</v>
      </c>
      <c r="C186" s="41"/>
      <c r="D186" s="41"/>
      <c r="E186" s="41"/>
      <c r="F186" s="41" t="s">
        <v>52726</v>
      </c>
      <c r="G186" s="41" t="s">
        <v>52726</v>
      </c>
      <c r="H186" s="41" t="s">
        <v>52714</v>
      </c>
      <c r="I186" s="41"/>
      <c r="J186" s="56">
        <v>26.06</v>
      </c>
      <c r="K186" s="56">
        <v>26.06</v>
      </c>
      <c r="L186" s="56">
        <v>4.75</v>
      </c>
      <c r="M186" s="56">
        <v>4.75</v>
      </c>
      <c r="N186" s="56"/>
      <c r="O186" s="56"/>
    </row>
    <row r="187" spans="1:15">
      <c r="A187" s="41">
        <v>253</v>
      </c>
      <c r="B187" s="41" t="s">
        <v>52579</v>
      </c>
      <c r="C187" s="41"/>
      <c r="D187" s="41"/>
      <c r="E187" s="41"/>
      <c r="F187" s="41" t="s">
        <v>52727</v>
      </c>
      <c r="G187" s="41" t="s">
        <v>52727</v>
      </c>
      <c r="H187" s="41" t="s">
        <v>52714</v>
      </c>
      <c r="I187" s="41"/>
      <c r="J187" s="56">
        <v>42.51</v>
      </c>
      <c r="K187" s="56">
        <v>42.51</v>
      </c>
      <c r="L187" s="56">
        <v>19.190000000000001</v>
      </c>
      <c r="M187" s="56">
        <v>19.190000000000001</v>
      </c>
      <c r="N187" s="56"/>
      <c r="O187" s="56"/>
    </row>
    <row r="188" spans="1:15">
      <c r="A188" s="41">
        <v>254</v>
      </c>
      <c r="B188" s="41" t="s">
        <v>52580</v>
      </c>
      <c r="C188" s="41"/>
      <c r="D188" s="41"/>
      <c r="E188" s="41"/>
      <c r="F188" s="41" t="s">
        <v>52728</v>
      </c>
      <c r="G188" s="41" t="s">
        <v>52728</v>
      </c>
      <c r="H188" s="41" t="s">
        <v>52714</v>
      </c>
      <c r="I188" s="41"/>
      <c r="J188" s="56"/>
      <c r="K188" s="56"/>
      <c r="L188" s="56"/>
      <c r="M188" s="56"/>
      <c r="N188" s="56">
        <v>23.9</v>
      </c>
      <c r="O188" s="56">
        <v>23.9</v>
      </c>
    </row>
    <row r="189" spans="1:15">
      <c r="A189" s="41">
        <v>255</v>
      </c>
      <c r="B189" s="41" t="s">
        <v>52581</v>
      </c>
      <c r="C189" s="41"/>
      <c r="D189" s="41"/>
      <c r="E189" s="41"/>
      <c r="F189" s="41" t="s">
        <v>3832</v>
      </c>
      <c r="G189" s="41" t="s">
        <v>3832</v>
      </c>
      <c r="H189" s="41" t="s">
        <v>52714</v>
      </c>
      <c r="I189" s="41"/>
      <c r="J189" s="56">
        <v>75.209999999999994</v>
      </c>
      <c r="K189" s="56">
        <v>75.209999999999994</v>
      </c>
      <c r="L189" s="56">
        <v>79.08</v>
      </c>
      <c r="M189" s="56">
        <v>79.08</v>
      </c>
      <c r="N189" s="56"/>
      <c r="O189" s="56"/>
    </row>
    <row r="190" spans="1:15">
      <c r="A190" s="41">
        <v>256</v>
      </c>
      <c r="B190" s="41" t="s">
        <v>52582</v>
      </c>
      <c r="C190" s="41"/>
      <c r="D190" s="41"/>
      <c r="E190" s="41"/>
      <c r="F190" s="41" t="s">
        <v>3833</v>
      </c>
      <c r="G190" s="41" t="s">
        <v>3833</v>
      </c>
      <c r="H190" s="41" t="s">
        <v>52714</v>
      </c>
      <c r="I190" s="41"/>
      <c r="J190" s="56">
        <v>222.27</v>
      </c>
      <c r="K190" s="56">
        <v>222.27</v>
      </c>
      <c r="L190" s="56">
        <v>219.98</v>
      </c>
      <c r="M190" s="56">
        <v>219.98</v>
      </c>
      <c r="N190" s="56"/>
      <c r="O190" s="56"/>
    </row>
    <row r="191" spans="1:15">
      <c r="A191" s="41">
        <v>257</v>
      </c>
      <c r="B191" s="41" t="s">
        <v>52583</v>
      </c>
      <c r="C191" s="41"/>
      <c r="D191" s="41"/>
      <c r="E191" s="41"/>
      <c r="F191" s="41" t="s">
        <v>3834</v>
      </c>
      <c r="G191" s="41" t="s">
        <v>3834</v>
      </c>
      <c r="H191" s="41" t="s">
        <v>52714</v>
      </c>
      <c r="I191" s="41"/>
      <c r="J191" s="56">
        <v>595.79999999999995</v>
      </c>
      <c r="K191" s="56">
        <v>595.79999999999995</v>
      </c>
      <c r="L191" s="56"/>
      <c r="M191" s="56"/>
      <c r="N191" s="56">
        <v>590.73</v>
      </c>
      <c r="O191" s="56">
        <v>590.73</v>
      </c>
    </row>
    <row r="192" spans="1:15">
      <c r="A192" s="41">
        <v>258</v>
      </c>
      <c r="B192" s="41" t="s">
        <v>2785</v>
      </c>
      <c r="C192" s="41"/>
      <c r="D192" s="41"/>
      <c r="E192" s="41"/>
      <c r="F192" s="41" t="s">
        <v>3835</v>
      </c>
      <c r="G192" s="41" t="s">
        <v>3835</v>
      </c>
      <c r="H192" s="41" t="s">
        <v>52714</v>
      </c>
      <c r="I192" s="41"/>
      <c r="J192" s="56"/>
      <c r="K192" s="56"/>
      <c r="L192" s="56"/>
      <c r="M192" s="56"/>
      <c r="N192" s="56">
        <v>0.25</v>
      </c>
      <c r="O192" s="56">
        <v>0.25</v>
      </c>
    </row>
    <row r="193" spans="1:15">
      <c r="A193" s="41">
        <v>259</v>
      </c>
      <c r="B193" s="41" t="s">
        <v>2799</v>
      </c>
      <c r="C193" s="41"/>
      <c r="D193" s="41"/>
      <c r="E193" s="41"/>
      <c r="F193" s="41" t="s">
        <v>3836</v>
      </c>
      <c r="G193" s="41" t="s">
        <v>3836</v>
      </c>
      <c r="H193" s="41" t="s">
        <v>52714</v>
      </c>
      <c r="I193" s="41"/>
      <c r="J193" s="56"/>
      <c r="K193" s="56"/>
      <c r="L193" s="56"/>
      <c r="M193" s="56"/>
      <c r="N193" s="56">
        <v>12.65</v>
      </c>
      <c r="O193" s="56">
        <v>12.65</v>
      </c>
    </row>
    <row r="194" spans="1:15">
      <c r="A194" s="41">
        <v>260</v>
      </c>
      <c r="B194" s="41" t="s">
        <v>2803</v>
      </c>
      <c r="C194" s="41"/>
      <c r="D194" s="41"/>
      <c r="E194" s="41"/>
      <c r="F194" s="41" t="s">
        <v>3837</v>
      </c>
      <c r="G194" s="41" t="s">
        <v>3837</v>
      </c>
      <c r="H194" s="41" t="s">
        <v>52714</v>
      </c>
      <c r="I194" s="41"/>
      <c r="J194" s="56"/>
      <c r="K194" s="56"/>
      <c r="L194" s="56"/>
      <c r="M194" s="56"/>
      <c r="N194" s="56">
        <v>6.3</v>
      </c>
      <c r="O194" s="56">
        <v>6.3</v>
      </c>
    </row>
    <row r="195" spans="1:15">
      <c r="A195" s="41">
        <v>282</v>
      </c>
      <c r="B195" s="41" t="s">
        <v>52585</v>
      </c>
      <c r="C195" s="41"/>
      <c r="D195" s="41"/>
      <c r="E195" s="41"/>
      <c r="F195" s="41" t="s">
        <v>3899</v>
      </c>
      <c r="G195" s="41" t="s">
        <v>3899</v>
      </c>
      <c r="H195" s="41" t="s">
        <v>52714</v>
      </c>
      <c r="I195" s="41"/>
      <c r="J195" s="56">
        <v>9.2100000000000009</v>
      </c>
      <c r="K195" s="56">
        <v>9.2100000000000009</v>
      </c>
      <c r="L195" s="56"/>
      <c r="M195" s="56"/>
      <c r="N195" s="56"/>
      <c r="O195" s="56"/>
    </row>
    <row r="196" spans="1:15">
      <c r="A196" s="41">
        <v>282</v>
      </c>
      <c r="B196" s="41" t="s">
        <v>52586</v>
      </c>
      <c r="C196" s="41"/>
      <c r="D196" s="41"/>
      <c r="E196" s="41"/>
      <c r="F196" s="41" t="s">
        <v>3899</v>
      </c>
      <c r="G196" s="41" t="s">
        <v>3899</v>
      </c>
      <c r="H196" s="41" t="s">
        <v>52714</v>
      </c>
      <c r="I196" s="41"/>
      <c r="J196" s="56">
        <v>9.2100000000000009</v>
      </c>
      <c r="K196" s="56">
        <v>9.2100000000000009</v>
      </c>
      <c r="L196" s="56"/>
      <c r="M196" s="56"/>
      <c r="N196" s="56"/>
      <c r="O196" s="56"/>
    </row>
    <row r="197" spans="1:15">
      <c r="A197" s="41">
        <v>283</v>
      </c>
      <c r="B197" s="41" t="s">
        <v>52587</v>
      </c>
      <c r="C197" s="41"/>
      <c r="D197" s="41"/>
      <c r="E197" s="41"/>
      <c r="F197" s="41" t="s">
        <v>3900</v>
      </c>
      <c r="G197" s="41" t="s">
        <v>3900</v>
      </c>
      <c r="H197" s="41" t="s">
        <v>52714</v>
      </c>
      <c r="I197" s="41"/>
      <c r="J197" s="56">
        <v>10.47</v>
      </c>
      <c r="K197" s="56">
        <v>10.47</v>
      </c>
      <c r="L197" s="56"/>
      <c r="M197" s="56"/>
      <c r="N197" s="56"/>
      <c r="O197" s="56"/>
    </row>
    <row r="198" spans="1:15">
      <c r="A198" s="41">
        <v>384</v>
      </c>
      <c r="B198" s="49" t="s">
        <v>2820</v>
      </c>
      <c r="C198" s="41"/>
      <c r="D198" s="41"/>
      <c r="E198" s="41"/>
      <c r="F198" s="41" t="s">
        <v>3838</v>
      </c>
      <c r="G198" s="41" t="s">
        <v>3838</v>
      </c>
      <c r="H198" s="41" t="s">
        <v>52714</v>
      </c>
      <c r="I198" s="41"/>
      <c r="J198" s="56">
        <v>115.53</v>
      </c>
      <c r="K198" s="56">
        <v>115.53</v>
      </c>
      <c r="L198" s="56">
        <v>101.98</v>
      </c>
      <c r="M198" s="56">
        <v>101.98</v>
      </c>
      <c r="N198" s="56"/>
      <c r="O198" s="56"/>
    </row>
    <row r="199" spans="1:15">
      <c r="A199" s="41">
        <v>385</v>
      </c>
      <c r="B199" s="49" t="s">
        <v>2844</v>
      </c>
      <c r="C199" s="41"/>
      <c r="D199" s="41"/>
      <c r="E199" s="41"/>
      <c r="F199" s="41" t="s">
        <v>3839</v>
      </c>
      <c r="G199" s="41" t="s">
        <v>3839</v>
      </c>
      <c r="H199" s="41" t="s">
        <v>52714</v>
      </c>
      <c r="I199" s="41"/>
      <c r="J199" s="56">
        <v>26.71</v>
      </c>
      <c r="K199" s="56">
        <v>26.71</v>
      </c>
      <c r="L199" s="56">
        <v>20.36</v>
      </c>
      <c r="M199" s="56">
        <v>20.36</v>
      </c>
      <c r="N199" s="56"/>
      <c r="O199" s="56"/>
    </row>
    <row r="200" spans="1:15">
      <c r="A200" s="41">
        <v>386</v>
      </c>
      <c r="B200" s="49" t="s">
        <v>2856</v>
      </c>
      <c r="C200" s="41"/>
      <c r="D200" s="41"/>
      <c r="E200" s="41"/>
      <c r="F200" s="41" t="s">
        <v>3840</v>
      </c>
      <c r="G200" s="41" t="s">
        <v>3840</v>
      </c>
      <c r="H200" s="41" t="s">
        <v>52714</v>
      </c>
      <c r="I200" s="41"/>
      <c r="J200" s="56">
        <v>3.14</v>
      </c>
      <c r="K200" s="56">
        <v>3.14</v>
      </c>
      <c r="L200" s="56">
        <v>-1.0900000000000001</v>
      </c>
      <c r="M200" s="56">
        <v>-1.0900000000000001</v>
      </c>
      <c r="N200" s="56"/>
      <c r="O200" s="56"/>
    </row>
    <row r="201" spans="1:15">
      <c r="A201" s="41">
        <v>387</v>
      </c>
      <c r="B201" s="49" t="s">
        <v>52588</v>
      </c>
      <c r="C201" s="41"/>
      <c r="D201" s="41"/>
      <c r="E201" s="41"/>
      <c r="F201" s="41" t="s">
        <v>3841</v>
      </c>
      <c r="G201" s="41" t="s">
        <v>3841</v>
      </c>
      <c r="H201" s="41" t="s">
        <v>52714</v>
      </c>
      <c r="I201" s="41"/>
      <c r="J201" s="56">
        <v>35.42</v>
      </c>
      <c r="K201" s="56">
        <v>35.42</v>
      </c>
      <c r="L201" s="56">
        <v>18.87</v>
      </c>
      <c r="M201" s="56">
        <v>18.87</v>
      </c>
      <c r="N201" s="56"/>
      <c r="O201" s="56"/>
    </row>
    <row r="202" spans="1:15">
      <c r="A202" s="41">
        <v>388</v>
      </c>
      <c r="B202" s="49" t="s">
        <v>52589</v>
      </c>
      <c r="C202" s="41"/>
      <c r="D202" s="41"/>
      <c r="E202" s="41"/>
      <c r="F202" s="41" t="s">
        <v>3842</v>
      </c>
      <c r="G202" s="41" t="s">
        <v>3842</v>
      </c>
      <c r="H202" s="41" t="s">
        <v>52714</v>
      </c>
      <c r="I202" s="41"/>
      <c r="J202" s="56">
        <v>38.46</v>
      </c>
      <c r="K202" s="56">
        <v>38.46</v>
      </c>
      <c r="L202" s="56">
        <v>20.05</v>
      </c>
      <c r="M202" s="56">
        <v>20.05</v>
      </c>
      <c r="N202" s="56"/>
      <c r="O202" s="56"/>
    </row>
    <row r="203" spans="1:15">
      <c r="A203" s="41">
        <v>389</v>
      </c>
      <c r="B203" s="49" t="s">
        <v>52590</v>
      </c>
      <c r="C203" s="41"/>
      <c r="D203" s="41"/>
      <c r="E203" s="41"/>
      <c r="F203" s="41" t="s">
        <v>3843</v>
      </c>
      <c r="G203" s="41" t="s">
        <v>3843</v>
      </c>
      <c r="H203" s="41" t="s">
        <v>52714</v>
      </c>
      <c r="I203" s="41"/>
      <c r="J203" s="56">
        <v>-95</v>
      </c>
      <c r="K203" s="56">
        <v>-95</v>
      </c>
      <c r="L203" s="56"/>
      <c r="M203" s="56"/>
      <c r="N203" s="56">
        <v>-120.4</v>
      </c>
      <c r="O203" s="56">
        <v>-120.4</v>
      </c>
    </row>
    <row r="204" spans="1:15">
      <c r="A204" s="41">
        <v>390</v>
      </c>
      <c r="B204" s="49" t="s">
        <v>52591</v>
      </c>
      <c r="C204" s="41"/>
      <c r="D204" s="41"/>
      <c r="E204" s="41"/>
      <c r="F204" s="41" t="s">
        <v>3844</v>
      </c>
      <c r="G204" s="41" t="s">
        <v>3844</v>
      </c>
      <c r="H204" s="41" t="s">
        <v>52714</v>
      </c>
      <c r="I204" s="41"/>
      <c r="J204" s="56">
        <v>25.7</v>
      </c>
      <c r="K204" s="56">
        <v>25.7</v>
      </c>
      <c r="L204" s="56"/>
      <c r="M204" s="56"/>
      <c r="N204" s="56">
        <v>16.7</v>
      </c>
      <c r="O204" s="56">
        <v>16.7</v>
      </c>
    </row>
    <row r="205" spans="1:15">
      <c r="A205" s="41">
        <v>391</v>
      </c>
      <c r="B205" s="49" t="s">
        <v>52592</v>
      </c>
      <c r="C205" s="41"/>
      <c r="D205" s="41"/>
      <c r="E205" s="41"/>
      <c r="F205" s="41" t="s">
        <v>3845</v>
      </c>
      <c r="G205" s="41" t="s">
        <v>3845</v>
      </c>
      <c r="H205" s="41" t="s">
        <v>52714</v>
      </c>
      <c r="I205" s="41"/>
      <c r="J205" s="56">
        <v>28.23</v>
      </c>
      <c r="K205" s="56">
        <v>28.23</v>
      </c>
      <c r="L205" s="56"/>
      <c r="M205" s="56"/>
      <c r="N205" s="56">
        <v>17.57</v>
      </c>
      <c r="O205" s="56">
        <v>17.57</v>
      </c>
    </row>
    <row r="206" spans="1:15">
      <c r="A206" s="41">
        <v>392</v>
      </c>
      <c r="B206" s="49" t="s">
        <v>52593</v>
      </c>
      <c r="C206" s="41"/>
      <c r="D206" s="41"/>
      <c r="E206" s="41"/>
      <c r="F206" s="41" t="s">
        <v>3846</v>
      </c>
      <c r="G206" s="41" t="s">
        <v>3846</v>
      </c>
      <c r="H206" s="41" t="s">
        <v>52714</v>
      </c>
      <c r="I206" s="41"/>
      <c r="J206" s="56">
        <v>116</v>
      </c>
      <c r="K206" s="56">
        <v>116</v>
      </c>
      <c r="L206" s="56">
        <v>102</v>
      </c>
      <c r="M206" s="56">
        <v>102</v>
      </c>
      <c r="N206" s="56"/>
      <c r="O206" s="56"/>
    </row>
    <row r="207" spans="1:15">
      <c r="A207" s="41">
        <v>393</v>
      </c>
      <c r="B207" s="49" t="s">
        <v>2838</v>
      </c>
      <c r="C207" s="41"/>
      <c r="D207" s="41"/>
      <c r="E207" s="41"/>
      <c r="F207" s="41" t="s">
        <v>3847</v>
      </c>
      <c r="G207" s="41" t="s">
        <v>3847</v>
      </c>
      <c r="H207" s="41" t="s">
        <v>52714</v>
      </c>
      <c r="I207" s="41"/>
      <c r="J207" s="56">
        <v>-30.48</v>
      </c>
      <c r="K207" s="56">
        <v>-30.48</v>
      </c>
      <c r="L207" s="56">
        <v>-20.03</v>
      </c>
      <c r="M207" s="56">
        <v>-20.03</v>
      </c>
      <c r="N207" s="56">
        <v>-17.84</v>
      </c>
      <c r="O207" s="56">
        <v>-17.84</v>
      </c>
    </row>
    <row r="208" spans="1:15">
      <c r="A208" s="41">
        <v>395</v>
      </c>
      <c r="B208" s="49" t="s">
        <v>52594</v>
      </c>
      <c r="C208" s="41"/>
      <c r="D208" s="41"/>
      <c r="E208" s="41"/>
      <c r="F208" s="41" t="s">
        <v>52595</v>
      </c>
      <c r="G208" s="41" t="s">
        <v>52595</v>
      </c>
      <c r="H208" s="41" t="s">
        <v>52714</v>
      </c>
      <c r="I208" s="41"/>
      <c r="J208" s="56">
        <v>-10.47</v>
      </c>
      <c r="K208" s="56">
        <v>-10.47</v>
      </c>
      <c r="L208" s="56"/>
      <c r="M208" s="56"/>
      <c r="N208" s="56">
        <v>-23.97</v>
      </c>
      <c r="O208" s="56">
        <v>-23.97</v>
      </c>
    </row>
    <row r="209" spans="1:15">
      <c r="A209" s="41">
        <v>395</v>
      </c>
      <c r="B209" s="49" t="s">
        <v>52596</v>
      </c>
      <c r="C209" s="41"/>
      <c r="D209" s="41"/>
      <c r="E209" s="41"/>
      <c r="F209" s="41" t="s">
        <v>52597</v>
      </c>
      <c r="G209" s="41" t="s">
        <v>52597</v>
      </c>
      <c r="H209" s="41" t="s">
        <v>52714</v>
      </c>
      <c r="I209" s="41"/>
      <c r="J209" s="56">
        <v>-10.47</v>
      </c>
      <c r="K209" s="56">
        <v>-10.47</v>
      </c>
      <c r="L209" s="56"/>
      <c r="M209" s="56"/>
      <c r="N209" s="56">
        <v>-23.97</v>
      </c>
      <c r="O209" s="56">
        <v>-23.97</v>
      </c>
    </row>
    <row r="210" spans="1:15">
      <c r="A210" s="41">
        <v>395</v>
      </c>
      <c r="B210" s="49" t="s">
        <v>52598</v>
      </c>
      <c r="C210" s="41"/>
      <c r="D210" s="41"/>
      <c r="E210" s="41"/>
      <c r="F210" s="41" t="s">
        <v>52599</v>
      </c>
      <c r="G210" s="41" t="s">
        <v>52599</v>
      </c>
      <c r="H210" s="41" t="s">
        <v>52714</v>
      </c>
      <c r="I210" s="41"/>
      <c r="J210" s="56">
        <v>-10.47</v>
      </c>
      <c r="K210" s="56">
        <v>-10.47</v>
      </c>
      <c r="L210" s="56"/>
      <c r="M210" s="56"/>
      <c r="N210" s="56">
        <v>-23.97</v>
      </c>
      <c r="O210" s="56">
        <v>-23.97</v>
      </c>
    </row>
    <row r="211" spans="1:15">
      <c r="A211" s="41">
        <v>395</v>
      </c>
      <c r="B211" s="49" t="s">
        <v>52600</v>
      </c>
      <c r="C211" s="41"/>
      <c r="D211" s="41"/>
      <c r="E211" s="41"/>
      <c r="F211" s="41" t="s">
        <v>52729</v>
      </c>
      <c r="G211" s="41" t="s">
        <v>52729</v>
      </c>
      <c r="H211" s="41" t="s">
        <v>52714</v>
      </c>
      <c r="I211" s="41"/>
      <c r="J211" s="56">
        <v>-10.47</v>
      </c>
      <c r="K211" s="56">
        <v>-10.47</v>
      </c>
      <c r="L211" s="56"/>
      <c r="M211" s="56"/>
      <c r="N211" s="56">
        <v>-23.97</v>
      </c>
      <c r="O211" s="56">
        <v>-23.97</v>
      </c>
    </row>
    <row r="212" spans="1:15">
      <c r="A212" s="41">
        <v>396</v>
      </c>
      <c r="B212" s="49" t="s">
        <v>2840</v>
      </c>
      <c r="C212" s="41"/>
      <c r="D212" s="41"/>
      <c r="E212" s="41"/>
      <c r="F212" s="41" t="s">
        <v>3848</v>
      </c>
      <c r="G212" s="41" t="s">
        <v>3848</v>
      </c>
      <c r="H212" s="41" t="s">
        <v>52714</v>
      </c>
      <c r="I212" s="41"/>
      <c r="J212" s="56">
        <v>110.56</v>
      </c>
      <c r="K212" s="56">
        <v>110.56</v>
      </c>
      <c r="L212" s="56">
        <v>110.76</v>
      </c>
      <c r="M212" s="56">
        <v>110.76</v>
      </c>
      <c r="N212" s="56"/>
      <c r="O212" s="56"/>
    </row>
    <row r="213" spans="1:15">
      <c r="A213" s="41">
        <v>397</v>
      </c>
      <c r="B213" s="49" t="s">
        <v>52601</v>
      </c>
      <c r="C213" s="41"/>
      <c r="D213" s="41"/>
      <c r="E213" s="41"/>
      <c r="F213" s="41" t="s">
        <v>3849</v>
      </c>
      <c r="G213" s="41" t="s">
        <v>3849</v>
      </c>
      <c r="H213" s="41" t="s">
        <v>52714</v>
      </c>
      <c r="I213" s="41"/>
      <c r="J213" s="56">
        <v>91.39</v>
      </c>
      <c r="K213" s="56">
        <v>91.39</v>
      </c>
      <c r="L213" s="56">
        <v>98.69</v>
      </c>
      <c r="M213" s="56">
        <v>98.69</v>
      </c>
      <c r="N213" s="56"/>
      <c r="O213" s="56"/>
    </row>
    <row r="214" spans="1:15">
      <c r="A214" s="41">
        <v>398</v>
      </c>
      <c r="B214" s="49" t="s">
        <v>52602</v>
      </c>
      <c r="C214" s="41"/>
      <c r="D214" s="41"/>
      <c r="E214" s="41"/>
      <c r="F214" s="41" t="s">
        <v>3850</v>
      </c>
      <c r="G214" s="41" t="s">
        <v>3850</v>
      </c>
      <c r="H214" s="41" t="s">
        <v>52714</v>
      </c>
      <c r="I214" s="41"/>
      <c r="J214" s="56">
        <v>10.82</v>
      </c>
      <c r="K214" s="56">
        <v>10.82</v>
      </c>
      <c r="L214" s="56">
        <v>22.12</v>
      </c>
      <c r="M214" s="56">
        <v>22.12</v>
      </c>
      <c r="N214" s="56"/>
      <c r="O214" s="56"/>
    </row>
    <row r="215" spans="1:15">
      <c r="A215" s="41">
        <v>399</v>
      </c>
      <c r="B215" s="49" t="s">
        <v>10519</v>
      </c>
      <c r="C215" s="41"/>
      <c r="D215" s="41"/>
      <c r="E215" s="41"/>
      <c r="F215" s="41" t="s">
        <v>3851</v>
      </c>
      <c r="G215" s="41" t="s">
        <v>3851</v>
      </c>
      <c r="H215" s="41" t="s">
        <v>52714</v>
      </c>
      <c r="I215" s="41"/>
      <c r="J215" s="56">
        <v>-5.55</v>
      </c>
      <c r="K215" s="56">
        <v>-5.55</v>
      </c>
      <c r="L215" s="56">
        <v>-0.05</v>
      </c>
      <c r="M215" s="56">
        <v>-0.05</v>
      </c>
      <c r="N215" s="56"/>
      <c r="O215" s="56"/>
    </row>
    <row r="216" spans="1:15">
      <c r="A216" s="41">
        <v>400</v>
      </c>
      <c r="B216" s="49" t="s">
        <v>3091</v>
      </c>
      <c r="C216" s="41"/>
      <c r="D216" s="41"/>
      <c r="E216" s="41"/>
      <c r="F216" s="41" t="s">
        <v>3852</v>
      </c>
      <c r="G216" s="41" t="s">
        <v>3852</v>
      </c>
      <c r="H216" s="41" t="s">
        <v>52714</v>
      </c>
      <c r="I216" s="41"/>
      <c r="J216" s="56">
        <v>45.2</v>
      </c>
      <c r="K216" s="56">
        <v>45.2</v>
      </c>
      <c r="L216" s="56">
        <v>48.7</v>
      </c>
      <c r="M216" s="56">
        <v>48.7</v>
      </c>
      <c r="N216" s="56"/>
      <c r="O216" s="56"/>
    </row>
    <row r="217" spans="1:15">
      <c r="A217" s="41">
        <v>401</v>
      </c>
      <c r="B217" s="49" t="s">
        <v>52603</v>
      </c>
      <c r="C217" s="41"/>
      <c r="D217" s="41"/>
      <c r="E217" s="41"/>
      <c r="F217" s="41" t="s">
        <v>3853</v>
      </c>
      <c r="G217" s="41" t="s">
        <v>3853</v>
      </c>
      <c r="H217" s="41" t="s">
        <v>52714</v>
      </c>
      <c r="I217" s="41"/>
      <c r="J217" s="56">
        <v>-13.91</v>
      </c>
      <c r="K217" s="56">
        <v>-13.91</v>
      </c>
      <c r="L217" s="56">
        <v>-4.1100000000000003</v>
      </c>
      <c r="M217" s="56">
        <v>-4.1100000000000003</v>
      </c>
      <c r="N217" s="56">
        <v>8.48</v>
      </c>
      <c r="O217" s="56">
        <v>8.48</v>
      </c>
    </row>
    <row r="218" spans="1:15">
      <c r="A218" s="41">
        <v>402</v>
      </c>
      <c r="B218" s="49" t="s">
        <v>3981</v>
      </c>
      <c r="C218" s="41"/>
      <c r="D218" s="41"/>
      <c r="E218" s="41"/>
      <c r="F218" s="41" t="s">
        <v>52730</v>
      </c>
      <c r="G218" s="41" t="s">
        <v>52730</v>
      </c>
      <c r="H218" s="41" t="s">
        <v>52714</v>
      </c>
      <c r="I218" s="41"/>
      <c r="J218" s="56"/>
      <c r="K218" s="56"/>
      <c r="L218" s="56"/>
      <c r="M218" s="56"/>
      <c r="N218" s="56">
        <v>195.3</v>
      </c>
      <c r="O218" s="56">
        <v>195.3</v>
      </c>
    </row>
    <row r="219" spans="1:15">
      <c r="A219" s="41">
        <v>403</v>
      </c>
      <c r="B219" s="49" t="s">
        <v>3982</v>
      </c>
      <c r="C219" s="41"/>
      <c r="D219" s="41"/>
      <c r="E219" s="41"/>
      <c r="F219" s="41" t="s">
        <v>52731</v>
      </c>
      <c r="G219" s="41" t="s">
        <v>52731</v>
      </c>
      <c r="H219" s="41" t="s">
        <v>52714</v>
      </c>
      <c r="I219" s="41"/>
      <c r="J219" s="56">
        <v>32</v>
      </c>
      <c r="K219" s="56">
        <v>32</v>
      </c>
      <c r="L219" s="56"/>
      <c r="M219" s="56"/>
      <c r="N219" s="56">
        <v>30</v>
      </c>
      <c r="O219" s="56">
        <v>30</v>
      </c>
    </row>
    <row r="220" spans="1:15">
      <c r="A220" s="41">
        <v>404</v>
      </c>
      <c r="B220" s="49" t="s">
        <v>3983</v>
      </c>
      <c r="C220" s="41"/>
      <c r="D220" s="41"/>
      <c r="E220" s="41"/>
      <c r="F220" s="41" t="s">
        <v>52732</v>
      </c>
      <c r="G220" s="41" t="s">
        <v>52732</v>
      </c>
      <c r="H220" s="41" t="s">
        <v>52714</v>
      </c>
      <c r="I220" s="41"/>
      <c r="J220" s="56">
        <v>17</v>
      </c>
      <c r="K220" s="56">
        <v>17</v>
      </c>
      <c r="L220" s="56"/>
      <c r="M220" s="56"/>
      <c r="N220" s="56">
        <v>32</v>
      </c>
      <c r="O220" s="56">
        <v>32</v>
      </c>
    </row>
    <row r="221" spans="1:15">
      <c r="A221" s="41">
        <v>405</v>
      </c>
      <c r="B221" s="49" t="s">
        <v>3984</v>
      </c>
      <c r="C221" s="45"/>
      <c r="D221" s="41"/>
      <c r="E221" s="41"/>
      <c r="F221" s="41" t="s">
        <v>52733</v>
      </c>
      <c r="G221" s="41" t="s">
        <v>52733</v>
      </c>
      <c r="H221" s="41" t="s">
        <v>52714</v>
      </c>
      <c r="I221" s="41"/>
      <c r="J221" s="56"/>
      <c r="K221" s="56"/>
      <c r="L221" s="56"/>
      <c r="M221" s="56"/>
      <c r="N221" s="56">
        <v>46.7</v>
      </c>
      <c r="O221" s="56">
        <v>46.7</v>
      </c>
    </row>
    <row r="222" spans="1:15">
      <c r="A222" s="41">
        <v>545</v>
      </c>
      <c r="B222" s="41" t="s">
        <v>3193</v>
      </c>
      <c r="C222" s="41"/>
      <c r="D222" s="41"/>
      <c r="E222" s="41"/>
      <c r="F222" s="41" t="s">
        <v>3854</v>
      </c>
      <c r="G222" s="41" t="s">
        <v>3854</v>
      </c>
      <c r="H222" s="41" t="s">
        <v>52714</v>
      </c>
      <c r="I222" s="41"/>
      <c r="J222" s="56">
        <v>81.569999999999993</v>
      </c>
      <c r="K222" s="56">
        <v>81.569999999999993</v>
      </c>
      <c r="L222" s="56">
        <v>75.319999999999993</v>
      </c>
      <c r="M222" s="56">
        <v>75.319999999999993</v>
      </c>
      <c r="N222" s="56"/>
      <c r="O222" s="56"/>
    </row>
    <row r="223" spans="1:15">
      <c r="A223" s="41">
        <v>546</v>
      </c>
      <c r="B223" s="41" t="s">
        <v>3213</v>
      </c>
      <c r="C223" s="41"/>
      <c r="D223" s="41"/>
      <c r="E223" s="41"/>
      <c r="F223" s="41" t="s">
        <v>3855</v>
      </c>
      <c r="G223" s="41" t="s">
        <v>3855</v>
      </c>
      <c r="H223" s="41" t="s">
        <v>52714</v>
      </c>
      <c r="I223" s="41"/>
      <c r="J223" s="56">
        <v>80.98</v>
      </c>
      <c r="K223" s="56">
        <v>80.98</v>
      </c>
      <c r="L223" s="56">
        <v>74.55</v>
      </c>
      <c r="M223" s="56">
        <v>74.55</v>
      </c>
      <c r="N223" s="56"/>
      <c r="O223" s="56"/>
    </row>
    <row r="224" spans="1:15">
      <c r="A224" s="41">
        <v>547</v>
      </c>
      <c r="B224" s="41" t="s">
        <v>3227</v>
      </c>
      <c r="C224" s="41"/>
      <c r="D224" s="41"/>
      <c r="E224" s="41"/>
      <c r="F224" s="41" t="s">
        <v>3856</v>
      </c>
      <c r="G224" s="41" t="s">
        <v>3856</v>
      </c>
      <c r="H224" s="41" t="s">
        <v>52714</v>
      </c>
      <c r="I224" s="41"/>
      <c r="J224" s="56">
        <v>6.41</v>
      </c>
      <c r="K224" s="56">
        <v>6.41</v>
      </c>
      <c r="L224" s="56">
        <v>2.08</v>
      </c>
      <c r="M224" s="56">
        <v>2.08</v>
      </c>
      <c r="N224" s="56"/>
      <c r="O224" s="56"/>
    </row>
    <row r="225" spans="1:19">
      <c r="A225" s="41">
        <v>548</v>
      </c>
      <c r="B225" s="41" t="s">
        <v>52604</v>
      </c>
      <c r="C225" s="41"/>
      <c r="D225" s="41"/>
      <c r="E225" s="41"/>
      <c r="F225" s="41" t="s">
        <v>3857</v>
      </c>
      <c r="G225" s="41" t="s">
        <v>3857</v>
      </c>
      <c r="H225" s="41" t="s">
        <v>52714</v>
      </c>
      <c r="I225" s="41"/>
      <c r="J225" s="56">
        <v>-2.02</v>
      </c>
      <c r="K225" s="56">
        <v>-2.02</v>
      </c>
      <c r="L225" s="56">
        <v>-5.09</v>
      </c>
      <c r="M225" s="56">
        <v>-5.09</v>
      </c>
      <c r="N225" s="56"/>
      <c r="O225" s="56"/>
    </row>
    <row r="226" spans="1:19">
      <c r="A226" s="41">
        <v>549</v>
      </c>
      <c r="B226" s="41" t="s">
        <v>3241</v>
      </c>
      <c r="C226" s="41"/>
      <c r="D226" s="41"/>
      <c r="E226" s="41"/>
      <c r="F226" s="41" t="s">
        <v>3858</v>
      </c>
      <c r="G226" s="41" t="s">
        <v>3858</v>
      </c>
      <c r="H226" s="41" t="s">
        <v>52714</v>
      </c>
      <c r="I226" s="41"/>
      <c r="J226" s="56">
        <v>20.53</v>
      </c>
      <c r="K226" s="56">
        <v>20.53</v>
      </c>
      <c r="L226" s="56">
        <v>13.84</v>
      </c>
      <c r="M226" s="56">
        <v>13.84</v>
      </c>
      <c r="N226" s="56"/>
      <c r="O226" s="56"/>
    </row>
    <row r="227" spans="1:19">
      <c r="A227" s="41">
        <v>550</v>
      </c>
      <c r="B227" s="41" t="s">
        <v>3225</v>
      </c>
      <c r="C227" s="41"/>
      <c r="D227" s="41"/>
      <c r="E227" s="41"/>
      <c r="F227" s="41" t="s">
        <v>3859</v>
      </c>
      <c r="G227" s="41" t="s">
        <v>3859</v>
      </c>
      <c r="H227" s="41" t="s">
        <v>52714</v>
      </c>
      <c r="I227" s="41"/>
      <c r="J227" s="56">
        <v>19.13</v>
      </c>
      <c r="K227" s="56">
        <v>19.13</v>
      </c>
      <c r="L227" s="56">
        <v>19.96</v>
      </c>
      <c r="M227" s="56">
        <v>19.96</v>
      </c>
      <c r="N227" s="56"/>
      <c r="O227" s="56"/>
    </row>
    <row r="228" spans="1:19">
      <c r="A228" s="41">
        <v>551</v>
      </c>
      <c r="B228" s="41" t="s">
        <v>3219</v>
      </c>
      <c r="C228" s="41"/>
      <c r="D228" s="41"/>
      <c r="E228" s="41"/>
      <c r="F228" s="41" t="s">
        <v>3860</v>
      </c>
      <c r="G228" s="41" t="s">
        <v>3860</v>
      </c>
      <c r="H228" s="41" t="s">
        <v>52714</v>
      </c>
      <c r="I228" s="41"/>
      <c r="J228" s="56">
        <v>-43.54</v>
      </c>
      <c r="K228" s="56">
        <v>-43.54</v>
      </c>
      <c r="L228" s="56"/>
      <c r="M228" s="56"/>
      <c r="N228" s="56"/>
      <c r="O228" s="56"/>
    </row>
    <row r="229" spans="1:19">
      <c r="A229" s="41">
        <v>552</v>
      </c>
      <c r="B229" s="41" t="s">
        <v>3223</v>
      </c>
      <c r="C229" s="41"/>
      <c r="D229" s="41"/>
      <c r="E229" s="41"/>
      <c r="F229" s="41" t="s">
        <v>3861</v>
      </c>
      <c r="G229" s="41" t="s">
        <v>3861</v>
      </c>
      <c r="H229" s="41" t="s">
        <v>52714</v>
      </c>
      <c r="I229" s="41"/>
      <c r="J229" s="56">
        <v>7.72</v>
      </c>
      <c r="K229" s="56">
        <v>7.72</v>
      </c>
      <c r="L229" s="56"/>
      <c r="M229" s="56"/>
      <c r="N229" s="56"/>
      <c r="O229" s="56"/>
    </row>
    <row r="239" spans="1:19" s="59" customFormat="1">
      <c r="A239"/>
      <c r="B239"/>
      <c r="C239"/>
      <c r="D239"/>
      <c r="E239"/>
      <c r="F239"/>
      <c r="G239"/>
      <c r="H239"/>
      <c r="I239"/>
      <c r="P239"/>
      <c r="Q239"/>
      <c r="R239"/>
      <c r="S239"/>
    </row>
    <row r="240" spans="1:19" s="59" customFormat="1">
      <c r="A240"/>
      <c r="B240"/>
      <c r="C240"/>
      <c r="D240"/>
      <c r="E240"/>
      <c r="F240"/>
      <c r="G240"/>
      <c r="H240"/>
      <c r="I240"/>
      <c r="P240"/>
      <c r="Q240"/>
      <c r="R240"/>
      <c r="S240"/>
    </row>
    <row r="241" spans="1:19" s="59" customFormat="1">
      <c r="A241"/>
      <c r="B241"/>
      <c r="C241"/>
      <c r="D241"/>
      <c r="E241"/>
      <c r="F241"/>
      <c r="G241"/>
      <c r="H241"/>
      <c r="I241"/>
      <c r="P241"/>
      <c r="Q241"/>
      <c r="R241"/>
      <c r="S241"/>
    </row>
    <row r="242" spans="1:19" s="59" customFormat="1">
      <c r="A242"/>
      <c r="B242"/>
      <c r="C242"/>
      <c r="D242"/>
      <c r="E242"/>
      <c r="F242"/>
      <c r="G242"/>
      <c r="H242"/>
      <c r="I242"/>
      <c r="P242"/>
      <c r="Q242"/>
      <c r="R242"/>
      <c r="S242"/>
    </row>
    <row r="243" spans="1:19" s="59" customFormat="1">
      <c r="A243"/>
      <c r="B243"/>
      <c r="C243"/>
      <c r="D243"/>
      <c r="E243"/>
      <c r="F243"/>
      <c r="G243"/>
      <c r="H243"/>
      <c r="I243"/>
      <c r="P243"/>
      <c r="Q243"/>
      <c r="R243"/>
      <c r="S243"/>
    </row>
    <row r="244" spans="1:19" s="59" customFormat="1">
      <c r="A244"/>
      <c r="B244"/>
      <c r="C244"/>
      <c r="D244"/>
      <c r="E244"/>
      <c r="F244"/>
      <c r="G244"/>
      <c r="H244"/>
      <c r="I244"/>
      <c r="P244"/>
      <c r="Q244"/>
      <c r="R244"/>
      <c r="S244"/>
    </row>
    <row r="245" spans="1:19" s="59" customFormat="1">
      <c r="A245"/>
      <c r="B245"/>
      <c r="C245"/>
      <c r="D245"/>
      <c r="E245"/>
      <c r="F245"/>
      <c r="G245"/>
      <c r="H245"/>
      <c r="I245"/>
      <c r="P245"/>
      <c r="Q245"/>
      <c r="R245"/>
      <c r="S245"/>
    </row>
    <row r="246" spans="1:19" s="59" customFormat="1">
      <c r="A246"/>
      <c r="B246"/>
      <c r="C246"/>
      <c r="D246"/>
      <c r="E246"/>
      <c r="F246"/>
      <c r="G246"/>
      <c r="H246"/>
      <c r="I246"/>
      <c r="P246"/>
      <c r="Q246"/>
      <c r="R246"/>
      <c r="S246"/>
    </row>
    <row r="247" spans="1:19" s="59" customFormat="1">
      <c r="A247"/>
      <c r="B247"/>
      <c r="C247"/>
      <c r="D247"/>
      <c r="E247"/>
      <c r="F247"/>
      <c r="G247"/>
      <c r="H247"/>
      <c r="I247"/>
      <c r="P247"/>
      <c r="Q247"/>
      <c r="R247"/>
      <c r="S247"/>
    </row>
    <row r="248" spans="1:19" s="59" customFormat="1">
      <c r="A248"/>
      <c r="B248"/>
      <c r="C248"/>
      <c r="D248"/>
      <c r="E248"/>
      <c r="F248"/>
      <c r="G248"/>
      <c r="H248"/>
      <c r="I248"/>
      <c r="P248"/>
      <c r="Q248"/>
      <c r="R248"/>
      <c r="S248"/>
    </row>
    <row r="249" spans="1:19" s="59" customFormat="1">
      <c r="A249"/>
      <c r="B249"/>
      <c r="C249"/>
      <c r="D249"/>
      <c r="E249"/>
      <c r="F249"/>
      <c r="G249"/>
      <c r="H249"/>
      <c r="I249"/>
      <c r="P249"/>
      <c r="Q249"/>
      <c r="R249"/>
      <c r="S249"/>
    </row>
    <row r="250" spans="1:19" s="59" customFormat="1">
      <c r="A250"/>
      <c r="B250"/>
      <c r="C250"/>
      <c r="D250"/>
      <c r="E250"/>
      <c r="F250"/>
      <c r="G250"/>
      <c r="H250"/>
      <c r="I250"/>
      <c r="P250"/>
      <c r="Q250"/>
      <c r="R250"/>
      <c r="S250"/>
    </row>
    <row r="251" spans="1:19" s="59" customFormat="1">
      <c r="A251"/>
      <c r="B251"/>
      <c r="C251"/>
      <c r="D251"/>
      <c r="E251"/>
      <c r="F251"/>
      <c r="G251"/>
      <c r="H251"/>
      <c r="I251"/>
      <c r="P251"/>
      <c r="Q251"/>
      <c r="R251"/>
      <c r="S251"/>
    </row>
    <row r="252" spans="1:19" s="59" customFormat="1">
      <c r="A252"/>
      <c r="B252"/>
      <c r="C252"/>
      <c r="D252"/>
      <c r="E252"/>
      <c r="F252"/>
      <c r="G252"/>
      <c r="H252"/>
      <c r="I252"/>
      <c r="P252"/>
      <c r="Q252"/>
      <c r="R252"/>
      <c r="S252"/>
    </row>
    <row r="253" spans="1:19" s="59" customFormat="1">
      <c r="A253"/>
      <c r="B253"/>
      <c r="C253"/>
      <c r="D253"/>
      <c r="E253"/>
      <c r="F253"/>
      <c r="G253"/>
      <c r="H253"/>
      <c r="I253"/>
      <c r="P253"/>
      <c r="Q253"/>
      <c r="R253"/>
      <c r="S253"/>
    </row>
    <row r="254" spans="1:19" s="59" customFormat="1">
      <c r="A254"/>
      <c r="B254"/>
      <c r="C254"/>
      <c r="D254"/>
      <c r="E254"/>
      <c r="F254"/>
      <c r="G254"/>
      <c r="H254"/>
      <c r="I254"/>
      <c r="P254"/>
      <c r="Q254"/>
      <c r="R254"/>
      <c r="S254"/>
    </row>
    <row r="255" spans="1:19" s="59" customFormat="1">
      <c r="A255"/>
      <c r="B255"/>
      <c r="C255"/>
      <c r="D255"/>
      <c r="E255"/>
      <c r="F255"/>
      <c r="G255"/>
      <c r="H255"/>
      <c r="I255"/>
      <c r="P255"/>
      <c r="Q255"/>
      <c r="R255"/>
      <c r="S255"/>
    </row>
    <row r="256" spans="1:19" s="59" customFormat="1">
      <c r="A256"/>
      <c r="B256"/>
      <c r="C256"/>
      <c r="D256"/>
      <c r="E256"/>
      <c r="F256"/>
      <c r="G256"/>
      <c r="H256"/>
      <c r="I256"/>
      <c r="P256"/>
      <c r="Q256"/>
      <c r="R256"/>
      <c r="S256"/>
    </row>
    <row r="257" spans="1:19" s="59" customFormat="1">
      <c r="A257"/>
      <c r="B257"/>
      <c r="C257"/>
      <c r="D257"/>
      <c r="E257"/>
      <c r="F257"/>
      <c r="G257"/>
      <c r="H257"/>
      <c r="I257"/>
      <c r="P257"/>
      <c r="Q257"/>
      <c r="R257"/>
      <c r="S257"/>
    </row>
    <row r="258" spans="1:19" s="59" customFormat="1">
      <c r="A258"/>
      <c r="B258"/>
      <c r="C258"/>
      <c r="D258"/>
      <c r="E258"/>
      <c r="F258"/>
      <c r="G258"/>
      <c r="H258"/>
      <c r="I258"/>
      <c r="P258"/>
      <c r="Q258"/>
      <c r="R258"/>
      <c r="S258"/>
    </row>
    <row r="259" spans="1:19" s="59" customFormat="1">
      <c r="A259"/>
      <c r="B259"/>
      <c r="C259"/>
      <c r="D259"/>
      <c r="E259"/>
      <c r="F259"/>
      <c r="G259"/>
      <c r="H259"/>
      <c r="I259"/>
      <c r="P259"/>
      <c r="Q259"/>
      <c r="R259"/>
      <c r="S259"/>
    </row>
    <row r="260" spans="1:19" s="59" customFormat="1">
      <c r="A260"/>
      <c r="B260"/>
      <c r="C260"/>
      <c r="D260"/>
      <c r="E260"/>
      <c r="F260"/>
      <c r="G260"/>
      <c r="H260"/>
      <c r="I260"/>
      <c r="P260"/>
      <c r="Q260"/>
      <c r="R260"/>
      <c r="S260"/>
    </row>
    <row r="261" spans="1:19" s="59" customFormat="1">
      <c r="A261"/>
      <c r="B261"/>
      <c r="C261"/>
      <c r="D261"/>
      <c r="E261"/>
      <c r="F261"/>
      <c r="G261"/>
      <c r="H261"/>
      <c r="I261"/>
      <c r="P261"/>
      <c r="Q261"/>
      <c r="R261"/>
      <c r="S261"/>
    </row>
    <row r="262" spans="1:19" s="59" customFormat="1">
      <c r="A262"/>
      <c r="B262"/>
      <c r="C262"/>
      <c r="D262"/>
      <c r="E262"/>
      <c r="F262"/>
      <c r="G262"/>
      <c r="H262"/>
      <c r="I262"/>
      <c r="P262"/>
      <c r="Q262"/>
      <c r="R262"/>
      <c r="S262"/>
    </row>
    <row r="263" spans="1:19" s="59" customFormat="1">
      <c r="A263"/>
      <c r="B263"/>
      <c r="C263"/>
      <c r="D263"/>
      <c r="E263"/>
      <c r="F263"/>
      <c r="G263"/>
      <c r="H263"/>
      <c r="I263"/>
      <c r="P263"/>
      <c r="Q263"/>
      <c r="R263"/>
      <c r="S263"/>
    </row>
    <row r="264" spans="1:19" s="59" customFormat="1">
      <c r="A264"/>
      <c r="B264"/>
      <c r="C264"/>
      <c r="D264"/>
      <c r="E264"/>
      <c r="F264"/>
      <c r="G264"/>
      <c r="H264"/>
      <c r="I264"/>
      <c r="P264"/>
      <c r="Q264"/>
      <c r="R264"/>
      <c r="S264"/>
    </row>
    <row r="265" spans="1:19" s="59" customFormat="1">
      <c r="A265"/>
      <c r="B265"/>
      <c r="C265"/>
      <c r="D265"/>
      <c r="E265"/>
      <c r="F265"/>
      <c r="G265"/>
      <c r="H265"/>
      <c r="I265"/>
      <c r="P265"/>
      <c r="Q265"/>
      <c r="R265"/>
      <c r="S265"/>
    </row>
    <row r="266" spans="1:19" s="59" customFormat="1">
      <c r="A266"/>
      <c r="B266"/>
      <c r="C266"/>
      <c r="D266"/>
      <c r="E266"/>
      <c r="F266"/>
      <c r="G266"/>
      <c r="H266"/>
      <c r="I266"/>
      <c r="P266"/>
      <c r="Q266"/>
      <c r="R266"/>
      <c r="S266"/>
    </row>
    <row r="267" spans="1:19" s="59" customFormat="1">
      <c r="A267"/>
      <c r="B267"/>
      <c r="C267"/>
      <c r="D267"/>
      <c r="E267"/>
      <c r="F267"/>
      <c r="G267"/>
      <c r="H267"/>
      <c r="I267"/>
      <c r="P267"/>
      <c r="Q267"/>
      <c r="R267"/>
      <c r="S267"/>
    </row>
    <row r="268" spans="1:19" s="59" customFormat="1">
      <c r="A268"/>
      <c r="B268"/>
      <c r="C268"/>
      <c r="D268"/>
      <c r="E268"/>
      <c r="F268"/>
      <c r="G268"/>
      <c r="H268"/>
      <c r="I268"/>
      <c r="P268"/>
      <c r="Q268"/>
      <c r="R268"/>
      <c r="S268"/>
    </row>
    <row r="269" spans="1:19" s="59" customFormat="1">
      <c r="A269"/>
      <c r="B269"/>
      <c r="C269"/>
      <c r="D269"/>
      <c r="E269"/>
      <c r="F269"/>
      <c r="G269"/>
      <c r="H269"/>
      <c r="I269"/>
      <c r="P269"/>
      <c r="Q269"/>
      <c r="R269"/>
      <c r="S269"/>
    </row>
    <row r="270" spans="1:19" s="59" customFormat="1">
      <c r="A270"/>
      <c r="B270"/>
      <c r="C270"/>
      <c r="D270"/>
      <c r="E270"/>
      <c r="F270"/>
      <c r="G270"/>
      <c r="H270"/>
      <c r="I270"/>
      <c r="P270"/>
      <c r="Q270"/>
      <c r="R270"/>
      <c r="S270"/>
    </row>
    <row r="271" spans="1:19" s="59" customFormat="1">
      <c r="A271"/>
      <c r="B271"/>
      <c r="C271"/>
      <c r="D271"/>
      <c r="E271"/>
      <c r="F271"/>
      <c r="G271"/>
      <c r="H271"/>
      <c r="I271"/>
      <c r="P271"/>
      <c r="Q271"/>
      <c r="R271"/>
      <c r="S271"/>
    </row>
    <row r="272" spans="1:19" s="59" customFormat="1">
      <c r="A272"/>
      <c r="B272"/>
      <c r="C272"/>
      <c r="D272"/>
      <c r="E272"/>
      <c r="F272"/>
      <c r="G272"/>
      <c r="H272"/>
      <c r="I272"/>
      <c r="P272"/>
      <c r="Q272"/>
      <c r="R272"/>
      <c r="S272"/>
    </row>
    <row r="273" spans="1:19" s="59" customFormat="1">
      <c r="A273"/>
      <c r="B273"/>
      <c r="C273"/>
      <c r="D273"/>
      <c r="E273"/>
      <c r="F273"/>
      <c r="G273"/>
      <c r="H273"/>
      <c r="I273"/>
      <c r="P273"/>
      <c r="Q273"/>
      <c r="R273"/>
      <c r="S273"/>
    </row>
    <row r="274" spans="1:19" s="59" customFormat="1">
      <c r="A274"/>
      <c r="B274"/>
      <c r="C274"/>
      <c r="D274"/>
      <c r="E274"/>
      <c r="F274"/>
      <c r="G274"/>
      <c r="H274"/>
      <c r="I274"/>
      <c r="P274"/>
      <c r="Q274"/>
      <c r="R274"/>
      <c r="S274"/>
    </row>
    <row r="275" spans="1:19" s="59" customFormat="1">
      <c r="A275"/>
      <c r="B275"/>
      <c r="C275"/>
      <c r="D275"/>
      <c r="E275"/>
      <c r="F275"/>
      <c r="G275"/>
      <c r="H275"/>
      <c r="I275"/>
      <c r="P275"/>
      <c r="Q275"/>
      <c r="R275"/>
      <c r="S275"/>
    </row>
    <row r="276" spans="1:19" s="59" customFormat="1">
      <c r="A276"/>
      <c r="B276"/>
      <c r="C276"/>
      <c r="D276"/>
      <c r="E276"/>
      <c r="F276"/>
      <c r="G276"/>
      <c r="H276"/>
      <c r="I276"/>
      <c r="P276"/>
      <c r="Q276"/>
      <c r="R276"/>
      <c r="S276"/>
    </row>
    <row r="277" spans="1:19" s="59" customFormat="1">
      <c r="A277"/>
      <c r="B277"/>
      <c r="C277"/>
      <c r="D277"/>
      <c r="E277"/>
      <c r="F277"/>
      <c r="G277"/>
      <c r="H277"/>
      <c r="I277"/>
      <c r="P277"/>
      <c r="Q277"/>
      <c r="R277"/>
      <c r="S277"/>
    </row>
    <row r="278" spans="1:19" s="59" customFormat="1">
      <c r="A278"/>
      <c r="B278"/>
      <c r="C278"/>
      <c r="D278"/>
      <c r="E278"/>
      <c r="F278"/>
      <c r="G278"/>
      <c r="H278"/>
      <c r="I278"/>
      <c r="P278"/>
      <c r="Q278"/>
      <c r="R278"/>
      <c r="S278"/>
    </row>
    <row r="279" spans="1:19" s="59" customFormat="1">
      <c r="A279"/>
      <c r="B279"/>
      <c r="C279"/>
      <c r="D279"/>
      <c r="E279"/>
      <c r="F279"/>
      <c r="G279"/>
      <c r="H279"/>
      <c r="I279"/>
      <c r="P279"/>
      <c r="Q279"/>
      <c r="R279"/>
      <c r="S279"/>
    </row>
    <row r="280" spans="1:19" s="59" customFormat="1">
      <c r="A280"/>
      <c r="B280"/>
      <c r="C280"/>
      <c r="D280"/>
      <c r="E280"/>
      <c r="F280"/>
      <c r="G280"/>
      <c r="H280"/>
      <c r="I280"/>
      <c r="P280"/>
      <c r="Q280"/>
      <c r="R280"/>
      <c r="S280"/>
    </row>
    <row r="281" spans="1:19" s="59" customFormat="1">
      <c r="A281"/>
      <c r="B281"/>
      <c r="C281"/>
      <c r="D281"/>
      <c r="E281"/>
      <c r="F281"/>
      <c r="G281"/>
      <c r="H281"/>
      <c r="I281"/>
      <c r="P281"/>
      <c r="Q281"/>
      <c r="R281"/>
      <c r="S281"/>
    </row>
    <row r="282" spans="1:19" s="59" customFormat="1">
      <c r="A282"/>
      <c r="B282"/>
      <c r="C282"/>
      <c r="D282"/>
      <c r="E282"/>
      <c r="F282"/>
      <c r="G282"/>
      <c r="H282"/>
      <c r="I282"/>
      <c r="P282"/>
      <c r="Q282"/>
      <c r="R282"/>
      <c r="S282"/>
    </row>
    <row r="283" spans="1:19" s="59" customFormat="1">
      <c r="A283"/>
      <c r="B283"/>
      <c r="C283"/>
      <c r="D283"/>
      <c r="E283"/>
      <c r="F283"/>
      <c r="G283"/>
      <c r="H283"/>
      <c r="I283"/>
      <c r="P283"/>
      <c r="Q283"/>
      <c r="R283"/>
      <c r="S283"/>
    </row>
    <row r="284" spans="1:19" s="59" customFormat="1">
      <c r="A284"/>
      <c r="B284"/>
      <c r="C284"/>
      <c r="D284"/>
      <c r="E284"/>
      <c r="F284"/>
      <c r="G284"/>
      <c r="H284"/>
      <c r="I284"/>
      <c r="P284"/>
      <c r="Q284"/>
      <c r="R284"/>
      <c r="S284"/>
    </row>
    <row r="285" spans="1:19" s="59" customFormat="1">
      <c r="A285"/>
      <c r="B285"/>
      <c r="C285"/>
      <c r="D285"/>
      <c r="E285"/>
      <c r="F285"/>
      <c r="G285"/>
      <c r="H285"/>
      <c r="I285"/>
      <c r="P285"/>
      <c r="Q285"/>
      <c r="R285"/>
      <c r="S285"/>
    </row>
    <row r="286" spans="1:19" s="59" customFormat="1">
      <c r="A286"/>
      <c r="B286"/>
      <c r="C286"/>
      <c r="D286"/>
      <c r="E286"/>
      <c r="F286"/>
      <c r="G286"/>
      <c r="H286"/>
      <c r="I286"/>
      <c r="P286"/>
      <c r="Q286"/>
      <c r="R286"/>
      <c r="S286"/>
    </row>
    <row r="287" spans="1:19" s="59" customFormat="1">
      <c r="A287"/>
      <c r="B287"/>
      <c r="C287"/>
      <c r="D287"/>
      <c r="E287"/>
      <c r="F287"/>
      <c r="G287"/>
      <c r="H287"/>
      <c r="I287"/>
      <c r="P287"/>
      <c r="Q287"/>
      <c r="R287"/>
      <c r="S287"/>
    </row>
    <row r="288" spans="1:19" s="59" customFormat="1">
      <c r="A288"/>
      <c r="B288"/>
      <c r="C288"/>
      <c r="D288"/>
      <c r="E288"/>
      <c r="F288"/>
      <c r="G288"/>
      <c r="H288"/>
      <c r="I288"/>
      <c r="P288"/>
      <c r="Q288"/>
      <c r="R288"/>
      <c r="S288"/>
    </row>
    <row r="289" spans="1:19" s="59" customFormat="1">
      <c r="A289"/>
      <c r="B289"/>
      <c r="C289"/>
      <c r="D289"/>
      <c r="E289"/>
      <c r="F289"/>
      <c r="G289"/>
      <c r="H289"/>
      <c r="I289"/>
      <c r="P289"/>
      <c r="Q289"/>
      <c r="R289"/>
      <c r="S289"/>
    </row>
    <row r="290" spans="1:19" s="59" customFormat="1">
      <c r="A290"/>
      <c r="B290"/>
      <c r="C290"/>
      <c r="D290"/>
      <c r="E290"/>
      <c r="F290"/>
      <c r="G290"/>
      <c r="H290"/>
      <c r="I290"/>
      <c r="P290"/>
      <c r="Q290"/>
      <c r="R290"/>
      <c r="S290"/>
    </row>
    <row r="291" spans="1:19" s="59" customFormat="1">
      <c r="A291"/>
      <c r="B291"/>
      <c r="C291"/>
      <c r="D291"/>
      <c r="E291"/>
      <c r="F291"/>
      <c r="G291"/>
      <c r="H291"/>
      <c r="I291"/>
      <c r="P291"/>
      <c r="Q291"/>
      <c r="R291"/>
      <c r="S291"/>
    </row>
    <row r="292" spans="1:19" s="59" customFormat="1">
      <c r="A292"/>
      <c r="B292"/>
      <c r="C292"/>
      <c r="D292"/>
      <c r="E292"/>
      <c r="F292"/>
      <c r="G292"/>
      <c r="H292"/>
      <c r="I292"/>
      <c r="P292"/>
      <c r="Q292"/>
      <c r="R292"/>
      <c r="S292"/>
    </row>
    <row r="293" spans="1:19" s="59" customFormat="1">
      <c r="A293"/>
      <c r="B293"/>
      <c r="C293"/>
      <c r="D293"/>
      <c r="E293"/>
      <c r="F293"/>
      <c r="G293"/>
      <c r="H293"/>
      <c r="I293"/>
      <c r="P293"/>
      <c r="Q293"/>
      <c r="R293"/>
      <c r="S293"/>
    </row>
    <row r="294" spans="1:19" s="59" customFormat="1">
      <c r="A294"/>
      <c r="B294"/>
      <c r="C294"/>
      <c r="D294"/>
      <c r="E294"/>
      <c r="F294"/>
      <c r="G294"/>
      <c r="H294"/>
      <c r="I294"/>
      <c r="P294"/>
      <c r="Q294"/>
      <c r="R294"/>
      <c r="S294"/>
    </row>
    <row r="295" spans="1:19" s="59" customFormat="1">
      <c r="A295"/>
      <c r="B295"/>
      <c r="C295"/>
      <c r="D295"/>
      <c r="E295"/>
      <c r="F295"/>
      <c r="G295"/>
      <c r="H295"/>
      <c r="I295"/>
      <c r="P295"/>
      <c r="Q295"/>
      <c r="R295"/>
      <c r="S295"/>
    </row>
    <row r="296" spans="1:19" s="59" customFormat="1">
      <c r="A296"/>
      <c r="B296"/>
      <c r="C296"/>
      <c r="D296"/>
      <c r="E296"/>
      <c r="F296"/>
      <c r="G296"/>
      <c r="H296"/>
      <c r="I296"/>
      <c r="P296"/>
      <c r="Q296"/>
      <c r="R296"/>
      <c r="S296"/>
    </row>
    <row r="297" spans="1:19" s="59" customFormat="1">
      <c r="A297"/>
      <c r="B297"/>
      <c r="C297"/>
      <c r="D297"/>
      <c r="E297"/>
      <c r="F297"/>
      <c r="G297"/>
      <c r="H297"/>
      <c r="I297"/>
      <c r="P297"/>
      <c r="Q297"/>
      <c r="R297"/>
      <c r="S297"/>
    </row>
    <row r="298" spans="1:19" s="59" customFormat="1">
      <c r="A298"/>
      <c r="B298"/>
      <c r="C298"/>
      <c r="D298"/>
      <c r="E298"/>
      <c r="F298"/>
      <c r="G298"/>
      <c r="H298"/>
      <c r="I298"/>
      <c r="P298"/>
      <c r="Q298"/>
      <c r="R298"/>
      <c r="S298"/>
    </row>
    <row r="299" spans="1:19" s="59" customFormat="1">
      <c r="A299"/>
      <c r="B299"/>
      <c r="C299"/>
      <c r="D299"/>
      <c r="E299"/>
      <c r="F299"/>
      <c r="G299"/>
      <c r="H299"/>
      <c r="I299"/>
      <c r="P299"/>
      <c r="Q299"/>
      <c r="R299"/>
      <c r="S299"/>
    </row>
    <row r="300" spans="1:19" s="59" customFormat="1">
      <c r="A300"/>
      <c r="B300"/>
      <c r="C300"/>
      <c r="D300"/>
      <c r="E300"/>
      <c r="F300"/>
      <c r="G300"/>
      <c r="H300"/>
      <c r="I300"/>
      <c r="P300"/>
      <c r="Q300"/>
      <c r="R300"/>
      <c r="S300"/>
    </row>
    <row r="301" spans="1:19" s="59" customFormat="1">
      <c r="A301"/>
      <c r="B301"/>
      <c r="C301"/>
      <c r="D301"/>
      <c r="E301"/>
      <c r="F301"/>
      <c r="G301"/>
      <c r="H301"/>
      <c r="I301"/>
      <c r="P301"/>
      <c r="Q301"/>
      <c r="R301"/>
      <c r="S301"/>
    </row>
    <row r="302" spans="1:19" s="59" customFormat="1">
      <c r="A302"/>
      <c r="B302"/>
      <c r="C302"/>
      <c r="D302"/>
      <c r="E302"/>
      <c r="F302"/>
      <c r="G302"/>
      <c r="H302"/>
      <c r="I302"/>
      <c r="P302"/>
      <c r="Q302"/>
      <c r="R302"/>
      <c r="S302"/>
    </row>
    <row r="303" spans="1:19" s="59" customFormat="1">
      <c r="A303"/>
      <c r="B303"/>
      <c r="C303"/>
      <c r="D303"/>
      <c r="E303"/>
      <c r="F303"/>
      <c r="G303"/>
      <c r="H303"/>
      <c r="I303"/>
      <c r="P303"/>
      <c r="Q303"/>
      <c r="R303"/>
      <c r="S303"/>
    </row>
    <row r="304" spans="1:19" s="59" customFormat="1">
      <c r="A304"/>
      <c r="B304"/>
      <c r="C304"/>
      <c r="D304"/>
      <c r="E304"/>
      <c r="F304"/>
      <c r="G304"/>
      <c r="H304"/>
      <c r="I304"/>
      <c r="P304"/>
      <c r="Q304"/>
      <c r="R304"/>
      <c r="S304"/>
    </row>
    <row r="305" spans="1:19" s="59" customFormat="1">
      <c r="A305"/>
      <c r="B305"/>
      <c r="C305"/>
      <c r="D305"/>
      <c r="E305"/>
      <c r="F305"/>
      <c r="G305"/>
      <c r="H305"/>
      <c r="I305"/>
      <c r="P305"/>
      <c r="Q305"/>
      <c r="R305"/>
      <c r="S305"/>
    </row>
    <row r="306" spans="1:19" s="59" customFormat="1">
      <c r="A306"/>
      <c r="B306"/>
      <c r="C306"/>
      <c r="D306"/>
      <c r="E306"/>
      <c r="F306"/>
      <c r="G306"/>
      <c r="H306"/>
      <c r="I306"/>
      <c r="P306"/>
      <c r="Q306"/>
      <c r="R306"/>
      <c r="S306"/>
    </row>
    <row r="307" spans="1:19" s="59" customFormat="1">
      <c r="A307"/>
      <c r="B307"/>
      <c r="C307"/>
      <c r="D307"/>
      <c r="E307"/>
      <c r="F307"/>
      <c r="G307"/>
      <c r="H307"/>
      <c r="I307"/>
      <c r="P307"/>
      <c r="Q307"/>
      <c r="R307"/>
      <c r="S307"/>
    </row>
    <row r="308" spans="1:19" s="59" customFormat="1">
      <c r="A308"/>
      <c r="B308"/>
      <c r="C308"/>
      <c r="D308"/>
      <c r="E308"/>
      <c r="F308"/>
      <c r="G308"/>
      <c r="H308"/>
      <c r="I308"/>
      <c r="P308"/>
      <c r="Q308"/>
      <c r="R308"/>
      <c r="S308"/>
    </row>
    <row r="309" spans="1:19" s="59" customFormat="1">
      <c r="A309"/>
      <c r="B309"/>
      <c r="C309"/>
      <c r="D309"/>
      <c r="E309"/>
      <c r="F309"/>
      <c r="G309"/>
      <c r="H309"/>
      <c r="I309"/>
      <c r="P309"/>
      <c r="Q309"/>
      <c r="R309"/>
      <c r="S309"/>
    </row>
    <row r="310" spans="1:19" s="59" customFormat="1">
      <c r="A310"/>
      <c r="B310"/>
      <c r="C310"/>
      <c r="D310"/>
      <c r="E310"/>
      <c r="F310"/>
      <c r="G310"/>
      <c r="H310"/>
      <c r="I310"/>
      <c r="P310"/>
      <c r="Q310"/>
      <c r="R310"/>
      <c r="S310"/>
    </row>
    <row r="311" spans="1:19" s="59" customFormat="1">
      <c r="A311"/>
      <c r="B311"/>
      <c r="C311"/>
      <c r="D311"/>
      <c r="E311"/>
      <c r="F311"/>
      <c r="G311"/>
      <c r="H311"/>
      <c r="I311"/>
      <c r="P311"/>
      <c r="Q311"/>
      <c r="R311"/>
      <c r="S311"/>
    </row>
    <row r="312" spans="1:19" s="59" customFormat="1">
      <c r="A312"/>
      <c r="B312"/>
      <c r="C312"/>
      <c r="D312"/>
      <c r="E312"/>
      <c r="F312"/>
      <c r="G312"/>
      <c r="H312"/>
      <c r="I312"/>
      <c r="P312"/>
      <c r="Q312"/>
      <c r="R312"/>
      <c r="S312"/>
    </row>
    <row r="313" spans="1:19" s="59" customFormat="1">
      <c r="A313"/>
      <c r="B313"/>
      <c r="C313"/>
      <c r="D313"/>
      <c r="E313"/>
      <c r="F313"/>
      <c r="G313"/>
      <c r="H313"/>
      <c r="I313"/>
      <c r="P313"/>
      <c r="Q313"/>
      <c r="R313"/>
      <c r="S313"/>
    </row>
    <row r="314" spans="1:19" s="59" customFormat="1">
      <c r="A314"/>
      <c r="B314"/>
      <c r="C314"/>
      <c r="D314"/>
      <c r="E314"/>
      <c r="F314"/>
      <c r="G314"/>
      <c r="H314"/>
      <c r="I314"/>
      <c r="P314"/>
      <c r="Q314"/>
      <c r="R314"/>
      <c r="S314"/>
    </row>
    <row r="315" spans="1:19" s="59" customFormat="1">
      <c r="A315"/>
      <c r="B315"/>
      <c r="C315"/>
      <c r="D315"/>
      <c r="E315"/>
      <c r="F315"/>
      <c r="G315"/>
      <c r="H315"/>
      <c r="I315"/>
      <c r="P315"/>
      <c r="Q315"/>
      <c r="R315"/>
      <c r="S315"/>
    </row>
    <row r="316" spans="1:19" s="59" customFormat="1">
      <c r="A316"/>
      <c r="B316"/>
      <c r="C316"/>
      <c r="D316"/>
      <c r="E316"/>
      <c r="F316"/>
      <c r="G316"/>
      <c r="H316"/>
      <c r="I316"/>
      <c r="P316"/>
      <c r="Q316"/>
      <c r="R316"/>
      <c r="S316"/>
    </row>
    <row r="317" spans="1:19" s="59" customFormat="1">
      <c r="A317"/>
      <c r="B317"/>
      <c r="C317"/>
      <c r="D317"/>
      <c r="E317"/>
      <c r="F317"/>
      <c r="G317"/>
      <c r="H317"/>
      <c r="I317"/>
      <c r="P317"/>
      <c r="Q317"/>
      <c r="R317"/>
      <c r="S317"/>
    </row>
    <row r="318" spans="1:19" s="59" customFormat="1">
      <c r="A318"/>
      <c r="B318"/>
      <c r="C318"/>
      <c r="D318"/>
      <c r="E318"/>
      <c r="F318"/>
      <c r="G318"/>
      <c r="H318"/>
      <c r="I318"/>
      <c r="P318"/>
      <c r="Q318"/>
      <c r="R318"/>
      <c r="S318"/>
    </row>
    <row r="319" spans="1:19" s="59" customFormat="1">
      <c r="A319"/>
      <c r="B319"/>
      <c r="C319"/>
      <c r="D319"/>
      <c r="E319"/>
      <c r="F319"/>
      <c r="G319"/>
      <c r="H319"/>
      <c r="I319"/>
      <c r="P319"/>
      <c r="Q319"/>
      <c r="R319"/>
      <c r="S319"/>
    </row>
    <row r="320" spans="1:19" s="59" customFormat="1">
      <c r="A320"/>
      <c r="B320"/>
      <c r="C320"/>
      <c r="D320"/>
      <c r="E320"/>
      <c r="F320"/>
      <c r="G320"/>
      <c r="H320"/>
      <c r="I320"/>
      <c r="P320"/>
      <c r="Q320"/>
      <c r="R320"/>
      <c r="S320"/>
    </row>
    <row r="321" spans="1:19" s="59" customFormat="1">
      <c r="A321"/>
      <c r="B321"/>
      <c r="C321"/>
      <c r="D321"/>
      <c r="E321"/>
      <c r="F321"/>
      <c r="G321"/>
      <c r="H321"/>
      <c r="I321"/>
      <c r="P321"/>
      <c r="Q321"/>
      <c r="R321"/>
      <c r="S321"/>
    </row>
    <row r="322" spans="1:19" s="59" customFormat="1">
      <c r="A322"/>
      <c r="B322"/>
      <c r="C322"/>
      <c r="D322"/>
      <c r="E322"/>
      <c r="F322"/>
      <c r="G322"/>
      <c r="H322"/>
      <c r="I322"/>
      <c r="P322"/>
      <c r="Q322"/>
      <c r="R322"/>
      <c r="S322"/>
    </row>
    <row r="323" spans="1:19" s="59" customFormat="1">
      <c r="A323"/>
      <c r="B323"/>
      <c r="C323"/>
      <c r="D323"/>
      <c r="E323"/>
      <c r="F323"/>
      <c r="G323"/>
      <c r="H323"/>
      <c r="I323"/>
      <c r="P323"/>
      <c r="Q323"/>
      <c r="R323"/>
      <c r="S323"/>
    </row>
    <row r="324" spans="1:19" s="59" customFormat="1">
      <c r="A324"/>
      <c r="B324"/>
      <c r="C324"/>
      <c r="D324"/>
      <c r="E324"/>
      <c r="F324"/>
      <c r="G324"/>
      <c r="H324"/>
      <c r="I324"/>
      <c r="P324"/>
      <c r="Q324"/>
      <c r="R324"/>
      <c r="S324"/>
    </row>
    <row r="325" spans="1:19" s="59" customFormat="1">
      <c r="A325"/>
      <c r="B325"/>
      <c r="C325"/>
      <c r="D325"/>
      <c r="E325"/>
      <c r="F325"/>
      <c r="G325"/>
      <c r="H325"/>
      <c r="I325"/>
      <c r="P325"/>
      <c r="Q325"/>
      <c r="R325"/>
      <c r="S325"/>
    </row>
    <row r="326" spans="1:19" s="59" customFormat="1">
      <c r="A326"/>
      <c r="B326"/>
      <c r="C326"/>
      <c r="D326"/>
      <c r="E326"/>
      <c r="F326"/>
      <c r="G326"/>
      <c r="H326"/>
      <c r="I326"/>
      <c r="P326"/>
      <c r="Q326"/>
      <c r="R326"/>
      <c r="S326"/>
    </row>
    <row r="327" spans="1:19" s="59" customFormat="1">
      <c r="A327"/>
      <c r="B327"/>
      <c r="C327"/>
      <c r="D327"/>
      <c r="E327"/>
      <c r="F327"/>
      <c r="G327"/>
      <c r="H327"/>
      <c r="I327"/>
      <c r="P327"/>
      <c r="Q327"/>
      <c r="R327"/>
      <c r="S327"/>
    </row>
    <row r="328" spans="1:19" s="59" customFormat="1">
      <c r="A328"/>
      <c r="B328"/>
      <c r="C328"/>
      <c r="D328"/>
      <c r="E328"/>
      <c r="F328"/>
      <c r="G328"/>
      <c r="H328"/>
      <c r="I328"/>
      <c r="P328"/>
      <c r="Q328"/>
      <c r="R328"/>
      <c r="S328"/>
    </row>
    <row r="329" spans="1:19" s="59" customFormat="1">
      <c r="A329"/>
      <c r="B329"/>
      <c r="C329"/>
      <c r="D329"/>
      <c r="E329"/>
      <c r="F329"/>
      <c r="G329"/>
      <c r="H329"/>
      <c r="I329"/>
      <c r="P329"/>
      <c r="Q329"/>
      <c r="R329"/>
      <c r="S329"/>
    </row>
    <row r="330" spans="1:19" s="59" customFormat="1">
      <c r="A330"/>
      <c r="B330"/>
      <c r="C330"/>
      <c r="D330"/>
      <c r="E330"/>
      <c r="F330"/>
      <c r="G330"/>
      <c r="H330"/>
      <c r="I330"/>
      <c r="P330"/>
      <c r="Q330"/>
      <c r="R330"/>
      <c r="S330"/>
    </row>
    <row r="331" spans="1:19" s="59" customFormat="1">
      <c r="A331"/>
      <c r="B331"/>
      <c r="C331"/>
      <c r="D331"/>
      <c r="E331"/>
      <c r="F331"/>
      <c r="G331"/>
      <c r="H331"/>
      <c r="I331"/>
      <c r="P331"/>
      <c r="Q331"/>
      <c r="R331"/>
      <c r="S331"/>
    </row>
    <row r="332" spans="1:19" s="59" customFormat="1">
      <c r="A332"/>
      <c r="B332"/>
      <c r="C332"/>
      <c r="D332"/>
      <c r="E332"/>
      <c r="F332"/>
      <c r="G332"/>
      <c r="H332"/>
      <c r="I332"/>
      <c r="P332"/>
      <c r="Q332"/>
      <c r="R332"/>
      <c r="S332"/>
    </row>
    <row r="333" spans="1:19" s="59" customFormat="1">
      <c r="A333"/>
      <c r="B333"/>
      <c r="C333"/>
      <c r="D333"/>
      <c r="E333"/>
      <c r="F333"/>
      <c r="G333"/>
      <c r="H333"/>
      <c r="I333"/>
      <c r="P333"/>
      <c r="Q333"/>
      <c r="R333"/>
      <c r="S333"/>
    </row>
    <row r="334" spans="1:19" s="59" customFormat="1">
      <c r="A334"/>
      <c r="B334"/>
      <c r="C334"/>
      <c r="D334"/>
      <c r="E334"/>
      <c r="F334"/>
      <c r="G334"/>
      <c r="H334"/>
      <c r="I334"/>
      <c r="P334"/>
      <c r="Q334"/>
      <c r="R334"/>
      <c r="S334"/>
    </row>
    <row r="335" spans="1:19" s="59" customFormat="1">
      <c r="A335"/>
      <c r="B335"/>
      <c r="C335"/>
      <c r="D335"/>
      <c r="E335"/>
      <c r="F335"/>
      <c r="G335"/>
      <c r="H335"/>
      <c r="I335"/>
      <c r="P335"/>
      <c r="Q335"/>
      <c r="R335"/>
      <c r="S335"/>
    </row>
    <row r="336" spans="1:19" s="59" customFormat="1">
      <c r="A336"/>
      <c r="B336"/>
      <c r="C336"/>
      <c r="D336"/>
      <c r="E336"/>
      <c r="F336"/>
      <c r="G336"/>
      <c r="H336"/>
      <c r="I336"/>
      <c r="P336"/>
      <c r="Q336"/>
      <c r="R336"/>
      <c r="S336"/>
    </row>
    <row r="337" spans="1:19" s="59" customFormat="1">
      <c r="A337"/>
      <c r="B337"/>
      <c r="C337"/>
      <c r="D337"/>
      <c r="E337"/>
      <c r="F337"/>
      <c r="G337"/>
      <c r="H337"/>
      <c r="I337"/>
      <c r="P337"/>
      <c r="Q337"/>
      <c r="R337"/>
      <c r="S337"/>
    </row>
    <row r="338" spans="1:19" s="59" customFormat="1">
      <c r="A338"/>
      <c r="B338"/>
      <c r="C338"/>
      <c r="D338"/>
      <c r="E338"/>
      <c r="F338"/>
      <c r="G338"/>
      <c r="H338"/>
      <c r="I338"/>
      <c r="P338"/>
      <c r="Q338"/>
      <c r="R338"/>
      <c r="S338"/>
    </row>
    <row r="339" spans="1:19" s="59" customFormat="1">
      <c r="A339"/>
      <c r="B339"/>
      <c r="C339"/>
      <c r="D339"/>
      <c r="E339"/>
      <c r="F339"/>
      <c r="G339"/>
      <c r="H339"/>
      <c r="I339"/>
      <c r="P339"/>
      <c r="Q339"/>
      <c r="R339"/>
      <c r="S339"/>
    </row>
    <row r="340" spans="1:19" s="59" customFormat="1">
      <c r="A340"/>
      <c r="B340"/>
      <c r="C340"/>
      <c r="D340"/>
      <c r="E340"/>
      <c r="F340"/>
      <c r="G340"/>
      <c r="H340"/>
      <c r="I340"/>
      <c r="P340"/>
      <c r="Q340"/>
      <c r="R340"/>
      <c r="S340"/>
    </row>
    <row r="341" spans="1:19" s="59" customFormat="1">
      <c r="A341"/>
      <c r="B341"/>
      <c r="C341"/>
      <c r="D341"/>
      <c r="E341"/>
      <c r="F341"/>
      <c r="G341"/>
      <c r="H341"/>
      <c r="I341"/>
      <c r="P341"/>
      <c r="Q341"/>
      <c r="R341"/>
      <c r="S341"/>
    </row>
    <row r="342" spans="1:19" s="59" customFormat="1">
      <c r="A342"/>
      <c r="B342"/>
      <c r="C342"/>
      <c r="D342"/>
      <c r="E342"/>
      <c r="F342"/>
      <c r="G342"/>
      <c r="H342"/>
      <c r="I342"/>
      <c r="P342"/>
      <c r="Q342"/>
      <c r="R342"/>
      <c r="S342"/>
    </row>
    <row r="343" spans="1:19" s="59" customFormat="1">
      <c r="A343"/>
      <c r="B343"/>
      <c r="C343"/>
      <c r="D343"/>
      <c r="E343"/>
      <c r="F343"/>
      <c r="G343"/>
      <c r="H343"/>
      <c r="I343"/>
      <c r="P343"/>
      <c r="Q343"/>
      <c r="R343"/>
      <c r="S343"/>
    </row>
    <row r="344" spans="1:19" s="59" customFormat="1">
      <c r="A344"/>
      <c r="B344"/>
      <c r="C344"/>
      <c r="D344"/>
      <c r="E344"/>
      <c r="F344"/>
      <c r="G344"/>
      <c r="H344"/>
      <c r="I344"/>
      <c r="P344"/>
      <c r="Q344"/>
      <c r="R344"/>
      <c r="S344"/>
    </row>
    <row r="345" spans="1:19" s="59" customFormat="1">
      <c r="A345"/>
      <c r="B345"/>
      <c r="C345"/>
      <c r="D345"/>
      <c r="E345"/>
      <c r="F345"/>
      <c r="G345"/>
      <c r="H345"/>
      <c r="I345"/>
      <c r="P345"/>
      <c r="Q345"/>
      <c r="R345"/>
      <c r="S345"/>
    </row>
    <row r="346" spans="1:19" s="59" customFormat="1">
      <c r="A346"/>
      <c r="B346"/>
      <c r="C346"/>
      <c r="D346"/>
      <c r="E346"/>
      <c r="F346"/>
      <c r="G346"/>
      <c r="H346"/>
      <c r="I346"/>
      <c r="P346"/>
      <c r="Q346"/>
      <c r="R346"/>
      <c r="S346"/>
    </row>
    <row r="347" spans="1:19" s="59" customFormat="1">
      <c r="A347"/>
      <c r="B347"/>
      <c r="C347"/>
      <c r="D347"/>
      <c r="E347"/>
      <c r="F347"/>
      <c r="G347"/>
      <c r="H347"/>
      <c r="I347"/>
      <c r="P347"/>
      <c r="Q347"/>
      <c r="R347"/>
      <c r="S347"/>
    </row>
    <row r="348" spans="1:19" s="59" customFormat="1">
      <c r="A348"/>
      <c r="B348"/>
      <c r="C348"/>
      <c r="D348"/>
      <c r="E348"/>
      <c r="F348"/>
      <c r="G348"/>
      <c r="H348"/>
      <c r="I348"/>
      <c r="P348"/>
      <c r="Q348"/>
      <c r="R348"/>
      <c r="S348"/>
    </row>
    <row r="349" spans="1:19" s="59" customFormat="1">
      <c r="A349"/>
      <c r="B349"/>
      <c r="C349"/>
      <c r="D349"/>
      <c r="E349"/>
      <c r="F349"/>
      <c r="G349"/>
      <c r="H349"/>
      <c r="I349"/>
      <c r="P349"/>
      <c r="Q349"/>
      <c r="R349"/>
      <c r="S349"/>
    </row>
    <row r="350" spans="1:19" s="59" customFormat="1">
      <c r="A350"/>
      <c r="B350"/>
      <c r="C350"/>
      <c r="D350"/>
      <c r="E350"/>
      <c r="F350"/>
      <c r="G350"/>
      <c r="H350"/>
      <c r="I350"/>
      <c r="P350"/>
      <c r="Q350"/>
      <c r="R350"/>
      <c r="S350"/>
    </row>
    <row r="351" spans="1:19" s="59" customFormat="1">
      <c r="A351"/>
      <c r="B351"/>
      <c r="C351"/>
      <c r="D351"/>
      <c r="E351"/>
      <c r="F351"/>
      <c r="G351"/>
      <c r="H351"/>
      <c r="I351"/>
      <c r="P351"/>
      <c r="Q351"/>
      <c r="R351"/>
      <c r="S351"/>
    </row>
    <row r="352" spans="1:19" s="59" customFormat="1">
      <c r="A352"/>
      <c r="B352"/>
      <c r="C352"/>
      <c r="D352"/>
      <c r="E352"/>
      <c r="F352"/>
      <c r="G352"/>
      <c r="H352"/>
      <c r="I352"/>
      <c r="P352"/>
      <c r="Q352"/>
      <c r="R352"/>
      <c r="S352"/>
    </row>
    <row r="353" spans="1:19" s="59" customFormat="1">
      <c r="A353"/>
      <c r="B353"/>
      <c r="C353"/>
      <c r="D353"/>
      <c r="E353"/>
      <c r="F353"/>
      <c r="G353"/>
      <c r="H353"/>
      <c r="I353"/>
      <c r="P353"/>
      <c r="Q353"/>
      <c r="R353"/>
      <c r="S353"/>
    </row>
    <row r="354" spans="1:19" s="59" customFormat="1">
      <c r="A354"/>
      <c r="B354"/>
      <c r="C354"/>
      <c r="D354"/>
      <c r="E354"/>
      <c r="F354"/>
      <c r="G354"/>
      <c r="H354"/>
      <c r="I354"/>
      <c r="P354"/>
      <c r="Q354"/>
      <c r="R354"/>
      <c r="S354"/>
    </row>
    <row r="355" spans="1:19" s="59" customFormat="1">
      <c r="A355"/>
      <c r="B355"/>
      <c r="C355"/>
      <c r="D355"/>
      <c r="E355"/>
      <c r="F355"/>
      <c r="G355"/>
      <c r="H355"/>
      <c r="I355"/>
      <c r="P355"/>
      <c r="Q355"/>
      <c r="R355"/>
      <c r="S355"/>
    </row>
    <row r="356" spans="1:19" s="59" customFormat="1">
      <c r="A356"/>
      <c r="B356"/>
      <c r="C356"/>
      <c r="D356"/>
      <c r="E356"/>
      <c r="F356"/>
      <c r="G356"/>
      <c r="H356"/>
      <c r="I356"/>
      <c r="P356"/>
      <c r="Q356"/>
      <c r="R356"/>
      <c r="S356"/>
    </row>
    <row r="357" spans="1:19" s="59" customFormat="1">
      <c r="A357"/>
      <c r="B357"/>
      <c r="C357"/>
      <c r="D357"/>
      <c r="E357"/>
      <c r="F357"/>
      <c r="G357"/>
      <c r="H357"/>
      <c r="I357"/>
      <c r="P357"/>
      <c r="Q357"/>
      <c r="R357"/>
      <c r="S357"/>
    </row>
    <row r="358" spans="1:19" s="59" customFormat="1">
      <c r="A358"/>
      <c r="B358"/>
      <c r="C358"/>
      <c r="D358"/>
      <c r="E358"/>
      <c r="F358"/>
      <c r="G358"/>
      <c r="H358"/>
      <c r="I358"/>
      <c r="P358"/>
      <c r="Q358"/>
      <c r="R358"/>
      <c r="S358"/>
    </row>
    <row r="359" spans="1:19" s="59" customFormat="1">
      <c r="A359"/>
      <c r="B359"/>
      <c r="C359"/>
      <c r="D359"/>
      <c r="E359"/>
      <c r="F359"/>
      <c r="G359"/>
      <c r="H359"/>
      <c r="I359"/>
      <c r="P359"/>
      <c r="Q359"/>
      <c r="R359"/>
      <c r="S359"/>
    </row>
    <row r="360" spans="1:19" s="59" customFormat="1">
      <c r="A360"/>
      <c r="B360"/>
      <c r="C360"/>
      <c r="D360"/>
      <c r="E360"/>
      <c r="F360"/>
      <c r="G360"/>
      <c r="H360"/>
      <c r="I360"/>
      <c r="P360"/>
      <c r="Q360"/>
      <c r="R360"/>
      <c r="S360"/>
    </row>
    <row r="361" spans="1:19" s="59" customFormat="1">
      <c r="A361"/>
      <c r="B361"/>
      <c r="C361"/>
      <c r="D361"/>
      <c r="E361"/>
      <c r="F361"/>
      <c r="G361"/>
      <c r="H361"/>
      <c r="I361"/>
      <c r="P361"/>
      <c r="Q361"/>
      <c r="R361"/>
      <c r="S361"/>
    </row>
    <row r="362" spans="1:19" s="59" customFormat="1">
      <c r="A362"/>
      <c r="B362"/>
      <c r="C362"/>
      <c r="D362"/>
      <c r="E362"/>
      <c r="F362"/>
      <c r="G362"/>
      <c r="H362"/>
      <c r="I362"/>
      <c r="P362"/>
      <c r="Q362"/>
      <c r="R362"/>
      <c r="S362"/>
    </row>
    <row r="363" spans="1:19" s="59" customFormat="1">
      <c r="A363"/>
      <c r="B363"/>
      <c r="C363"/>
      <c r="D363"/>
      <c r="E363"/>
      <c r="F363"/>
      <c r="G363"/>
      <c r="H363"/>
      <c r="I363"/>
      <c r="P363"/>
      <c r="Q363"/>
      <c r="R363"/>
      <c r="S363"/>
    </row>
    <row r="364" spans="1:19" s="59" customFormat="1">
      <c r="A364"/>
      <c r="B364"/>
      <c r="C364"/>
      <c r="D364"/>
      <c r="E364"/>
      <c r="F364"/>
      <c r="G364"/>
      <c r="H364"/>
      <c r="I364"/>
      <c r="P364"/>
      <c r="Q364"/>
      <c r="R364"/>
      <c r="S364"/>
    </row>
    <row r="365" spans="1:19" s="59" customFormat="1">
      <c r="A365"/>
      <c r="B365"/>
      <c r="C365"/>
      <c r="D365"/>
      <c r="E365"/>
      <c r="F365"/>
      <c r="G365"/>
      <c r="H365"/>
      <c r="I365"/>
      <c r="P365"/>
      <c r="Q365"/>
      <c r="R365"/>
      <c r="S365"/>
    </row>
    <row r="366" spans="1:19" s="59" customFormat="1">
      <c r="A366"/>
      <c r="B366"/>
      <c r="C366"/>
      <c r="D366"/>
      <c r="E366"/>
      <c r="F366"/>
      <c r="G366"/>
      <c r="H366"/>
      <c r="I366"/>
      <c r="P366"/>
      <c r="Q366"/>
      <c r="R366"/>
      <c r="S366"/>
    </row>
    <row r="367" spans="1:19" s="59" customFormat="1">
      <c r="A367"/>
      <c r="B367"/>
      <c r="C367"/>
      <c r="D367"/>
      <c r="E367"/>
      <c r="F367"/>
      <c r="G367"/>
      <c r="H367"/>
      <c r="I367"/>
      <c r="P367"/>
      <c r="Q367"/>
      <c r="R367"/>
      <c r="S367"/>
    </row>
    <row r="368" spans="1:19" s="59" customFormat="1">
      <c r="A368"/>
      <c r="B368"/>
      <c r="C368"/>
      <c r="D368"/>
      <c r="E368"/>
      <c r="F368"/>
      <c r="G368"/>
      <c r="H368"/>
      <c r="I368"/>
      <c r="P368"/>
      <c r="Q368"/>
      <c r="R368"/>
      <c r="S368"/>
    </row>
    <row r="369" spans="1:19" s="59" customFormat="1">
      <c r="A369"/>
      <c r="B369"/>
      <c r="C369"/>
      <c r="D369"/>
      <c r="E369"/>
      <c r="F369"/>
      <c r="G369"/>
      <c r="H369"/>
      <c r="I369"/>
      <c r="P369"/>
      <c r="Q369"/>
      <c r="R369"/>
      <c r="S369"/>
    </row>
    <row r="370" spans="1:19" s="59" customFormat="1">
      <c r="A370"/>
      <c r="B370"/>
      <c r="C370"/>
      <c r="D370"/>
      <c r="E370"/>
      <c r="F370"/>
      <c r="G370"/>
      <c r="H370"/>
      <c r="I370"/>
      <c r="P370"/>
      <c r="Q370"/>
      <c r="R370"/>
      <c r="S370"/>
    </row>
    <row r="371" spans="1:19" s="59" customFormat="1">
      <c r="A371"/>
      <c r="B371"/>
      <c r="C371"/>
      <c r="D371"/>
      <c r="E371"/>
      <c r="F371"/>
      <c r="G371"/>
      <c r="H371"/>
      <c r="I371"/>
      <c r="P371"/>
      <c r="Q371"/>
      <c r="R371"/>
      <c r="S371"/>
    </row>
    <row r="372" spans="1:19" s="59" customFormat="1">
      <c r="A372"/>
      <c r="B372"/>
      <c r="C372"/>
      <c r="D372"/>
      <c r="E372"/>
      <c r="F372"/>
      <c r="G372"/>
      <c r="H372"/>
      <c r="I372"/>
      <c r="P372"/>
      <c r="Q372"/>
      <c r="R372"/>
      <c r="S372"/>
    </row>
    <row r="373" spans="1:19" s="59" customFormat="1">
      <c r="A373"/>
      <c r="B373"/>
      <c r="C373"/>
      <c r="D373"/>
      <c r="E373"/>
      <c r="F373"/>
      <c r="G373"/>
      <c r="H373"/>
      <c r="I373"/>
      <c r="P373"/>
      <c r="Q373"/>
      <c r="R373"/>
      <c r="S373"/>
    </row>
    <row r="374" spans="1:19" s="59" customFormat="1">
      <c r="A374"/>
      <c r="B374"/>
      <c r="C374"/>
      <c r="D374"/>
      <c r="E374"/>
      <c r="F374"/>
      <c r="G374"/>
      <c r="H374"/>
      <c r="I374"/>
      <c r="P374"/>
      <c r="Q374"/>
      <c r="R374"/>
      <c r="S374"/>
    </row>
    <row r="375" spans="1:19" s="59" customFormat="1">
      <c r="A375"/>
      <c r="B375"/>
      <c r="C375"/>
      <c r="D375"/>
      <c r="E375"/>
      <c r="F375"/>
      <c r="G375"/>
      <c r="H375"/>
      <c r="I375"/>
      <c r="P375"/>
      <c r="Q375"/>
      <c r="R375"/>
      <c r="S375"/>
    </row>
    <row r="376" spans="1:19" s="59" customFormat="1">
      <c r="A376"/>
      <c r="B376"/>
      <c r="C376"/>
      <c r="D376"/>
      <c r="E376"/>
      <c r="F376"/>
      <c r="G376"/>
      <c r="H376"/>
      <c r="I376"/>
      <c r="P376"/>
      <c r="Q376"/>
      <c r="R376"/>
      <c r="S376"/>
    </row>
    <row r="377" spans="1:19" s="59" customFormat="1">
      <c r="A377"/>
      <c r="B377"/>
      <c r="C377"/>
      <c r="D377"/>
      <c r="E377"/>
      <c r="F377"/>
      <c r="G377"/>
      <c r="H377"/>
      <c r="I377"/>
      <c r="P377"/>
      <c r="Q377"/>
      <c r="R377"/>
      <c r="S377"/>
    </row>
    <row r="378" spans="1:19" s="59" customFormat="1">
      <c r="A378"/>
      <c r="B378"/>
      <c r="C378"/>
      <c r="D378"/>
      <c r="E378"/>
      <c r="F378"/>
      <c r="G378"/>
      <c r="H378"/>
      <c r="I378"/>
      <c r="P378"/>
      <c r="Q378"/>
      <c r="R378"/>
      <c r="S378"/>
    </row>
    <row r="379" spans="1:19" s="59" customFormat="1">
      <c r="A379"/>
      <c r="B379"/>
      <c r="C379"/>
      <c r="D379"/>
      <c r="E379"/>
      <c r="F379"/>
      <c r="G379"/>
      <c r="H379"/>
      <c r="I379"/>
      <c r="P379"/>
      <c r="Q379"/>
      <c r="R379"/>
      <c r="S379"/>
    </row>
    <row r="380" spans="1:19" s="59" customFormat="1">
      <c r="A380"/>
      <c r="B380"/>
      <c r="C380"/>
      <c r="D380"/>
      <c r="E380"/>
      <c r="F380"/>
      <c r="G380"/>
      <c r="H380"/>
      <c r="I380"/>
      <c r="P380"/>
      <c r="Q380"/>
      <c r="R380"/>
      <c r="S380"/>
    </row>
    <row r="381" spans="1:19" s="59" customFormat="1">
      <c r="A381"/>
      <c r="B381"/>
      <c r="C381"/>
      <c r="D381"/>
      <c r="E381"/>
      <c r="F381"/>
      <c r="G381"/>
      <c r="H381"/>
      <c r="I381"/>
      <c r="P381"/>
      <c r="Q381"/>
      <c r="R381"/>
      <c r="S381"/>
    </row>
    <row r="382" spans="1:19" s="59" customFormat="1">
      <c r="A382"/>
      <c r="B382"/>
      <c r="C382"/>
      <c r="D382"/>
      <c r="E382"/>
      <c r="F382"/>
      <c r="G382"/>
      <c r="H382"/>
      <c r="I382"/>
      <c r="P382"/>
      <c r="Q382"/>
      <c r="R382"/>
      <c r="S382"/>
    </row>
    <row r="383" spans="1:19" s="59" customFormat="1">
      <c r="A383"/>
      <c r="B383"/>
      <c r="C383"/>
      <c r="D383"/>
      <c r="E383"/>
      <c r="F383"/>
      <c r="G383"/>
      <c r="H383"/>
      <c r="I383"/>
      <c r="P383"/>
      <c r="Q383"/>
      <c r="R383"/>
      <c r="S383"/>
    </row>
    <row r="384" spans="1:19" s="59" customFormat="1">
      <c r="A384"/>
      <c r="B384"/>
      <c r="C384"/>
      <c r="D384"/>
      <c r="E384"/>
      <c r="F384"/>
      <c r="G384"/>
      <c r="H384"/>
      <c r="I384"/>
      <c r="P384"/>
      <c r="Q384"/>
      <c r="R384"/>
      <c r="S384"/>
    </row>
    <row r="385" spans="1:19" s="59" customFormat="1">
      <c r="A385"/>
      <c r="B385"/>
      <c r="C385"/>
      <c r="D385"/>
      <c r="E385"/>
      <c r="F385"/>
      <c r="G385"/>
      <c r="H385"/>
      <c r="I385"/>
      <c r="P385"/>
      <c r="Q385"/>
      <c r="R385"/>
      <c r="S385"/>
    </row>
    <row r="386" spans="1:19" s="59" customFormat="1">
      <c r="A386"/>
      <c r="B386"/>
      <c r="C386"/>
      <c r="D386"/>
      <c r="E386"/>
      <c r="F386"/>
      <c r="G386"/>
      <c r="H386"/>
      <c r="I386"/>
      <c r="P386"/>
      <c r="Q386"/>
      <c r="R386"/>
      <c r="S386"/>
    </row>
    <row r="387" spans="1:19" s="59" customFormat="1">
      <c r="A387"/>
      <c r="B387"/>
      <c r="C387"/>
      <c r="D387"/>
      <c r="E387"/>
      <c r="F387"/>
      <c r="G387"/>
      <c r="H387"/>
      <c r="I387"/>
      <c r="P387"/>
      <c r="Q387"/>
      <c r="R387"/>
      <c r="S387"/>
    </row>
    <row r="388" spans="1:19" s="59" customFormat="1">
      <c r="A388"/>
      <c r="B388"/>
      <c r="C388"/>
      <c r="D388"/>
      <c r="E388"/>
      <c r="F388"/>
      <c r="G388"/>
      <c r="H388"/>
      <c r="I388"/>
      <c r="P388"/>
      <c r="Q388"/>
      <c r="R388"/>
      <c r="S388"/>
    </row>
    <row r="389" spans="1:19" s="59" customFormat="1">
      <c r="A389"/>
      <c r="B389"/>
      <c r="C389"/>
      <c r="D389"/>
      <c r="E389"/>
      <c r="F389"/>
      <c r="G389"/>
      <c r="H389"/>
      <c r="I389"/>
      <c r="P389"/>
      <c r="Q389"/>
      <c r="R389"/>
      <c r="S389"/>
    </row>
    <row r="390" spans="1:19" s="59" customFormat="1">
      <c r="A390"/>
      <c r="B390"/>
      <c r="C390"/>
      <c r="D390"/>
      <c r="E390"/>
      <c r="F390"/>
      <c r="G390"/>
      <c r="H390"/>
      <c r="I390"/>
      <c r="P390"/>
      <c r="Q390"/>
      <c r="R390"/>
      <c r="S390"/>
    </row>
    <row r="391" spans="1:19" s="59" customFormat="1">
      <c r="A391"/>
      <c r="B391"/>
      <c r="C391"/>
      <c r="D391"/>
      <c r="E391"/>
      <c r="F391"/>
      <c r="G391"/>
      <c r="H391"/>
      <c r="I391"/>
      <c r="P391"/>
      <c r="Q391"/>
      <c r="R391"/>
      <c r="S391"/>
    </row>
    <row r="392" spans="1:19" s="59" customFormat="1">
      <c r="A392"/>
      <c r="B392"/>
      <c r="C392"/>
      <c r="D392"/>
      <c r="E392"/>
      <c r="F392"/>
      <c r="G392"/>
      <c r="H392"/>
      <c r="I392"/>
      <c r="P392"/>
      <c r="Q392"/>
      <c r="R392"/>
      <c r="S392"/>
    </row>
    <row r="393" spans="1:19" s="59" customFormat="1">
      <c r="A393"/>
      <c r="B393"/>
      <c r="C393"/>
      <c r="D393"/>
      <c r="E393"/>
      <c r="F393"/>
      <c r="G393"/>
      <c r="H393"/>
      <c r="I393"/>
      <c r="P393"/>
      <c r="Q393"/>
      <c r="R393"/>
      <c r="S393"/>
    </row>
    <row r="394" spans="1:19" s="59" customFormat="1">
      <c r="A394"/>
      <c r="B394"/>
      <c r="C394"/>
      <c r="D394"/>
      <c r="E394"/>
      <c r="F394"/>
      <c r="G394"/>
      <c r="H394"/>
      <c r="I394"/>
      <c r="P394"/>
      <c r="Q394"/>
      <c r="R394"/>
      <c r="S394"/>
    </row>
    <row r="395" spans="1:19" s="59" customFormat="1">
      <c r="A395"/>
      <c r="B395"/>
      <c r="C395"/>
      <c r="D395"/>
      <c r="E395"/>
      <c r="F395"/>
      <c r="G395"/>
      <c r="H395"/>
      <c r="I395"/>
      <c r="P395"/>
      <c r="Q395"/>
      <c r="R395"/>
      <c r="S395"/>
    </row>
    <row r="396" spans="1:19" s="59" customFormat="1">
      <c r="A396"/>
      <c r="B396"/>
      <c r="C396"/>
      <c r="D396"/>
      <c r="E396"/>
      <c r="F396"/>
      <c r="G396"/>
      <c r="H396"/>
      <c r="I396"/>
      <c r="P396"/>
      <c r="Q396"/>
      <c r="R396"/>
      <c r="S396"/>
    </row>
    <row r="397" spans="1:19" s="59" customFormat="1">
      <c r="A397"/>
      <c r="B397"/>
      <c r="C397"/>
      <c r="D397"/>
      <c r="E397"/>
      <c r="F397"/>
      <c r="G397"/>
      <c r="H397"/>
      <c r="I397"/>
      <c r="P397"/>
      <c r="Q397"/>
      <c r="R397"/>
      <c r="S397"/>
    </row>
    <row r="398" spans="1:19" s="59" customFormat="1">
      <c r="A398"/>
      <c r="B398"/>
      <c r="C398"/>
      <c r="D398"/>
      <c r="E398"/>
      <c r="F398"/>
      <c r="G398"/>
      <c r="H398"/>
      <c r="I398"/>
      <c r="P398"/>
      <c r="Q398"/>
      <c r="R398"/>
      <c r="S398"/>
    </row>
    <row r="399" spans="1:19" s="59" customFormat="1">
      <c r="A399"/>
      <c r="B399"/>
      <c r="C399"/>
      <c r="D399"/>
      <c r="E399"/>
      <c r="F399"/>
      <c r="G399"/>
      <c r="H399"/>
      <c r="I399"/>
      <c r="P399"/>
      <c r="Q399"/>
      <c r="R399"/>
      <c r="S399"/>
    </row>
    <row r="400" spans="1:19" s="59" customFormat="1">
      <c r="A400"/>
      <c r="B400"/>
      <c r="C400"/>
      <c r="D400"/>
      <c r="E400"/>
      <c r="F400"/>
      <c r="G400"/>
      <c r="H400"/>
      <c r="I400"/>
      <c r="P400"/>
      <c r="Q400"/>
      <c r="R400"/>
      <c r="S400"/>
    </row>
    <row r="401" spans="1:19" s="59" customFormat="1">
      <c r="A401"/>
      <c r="B401"/>
      <c r="C401"/>
      <c r="D401"/>
      <c r="E401"/>
      <c r="F401"/>
      <c r="G401"/>
      <c r="H401"/>
      <c r="I401"/>
      <c r="P401"/>
      <c r="Q401"/>
      <c r="R401"/>
      <c r="S401"/>
    </row>
    <row r="402" spans="1:19" s="59" customFormat="1">
      <c r="A402"/>
      <c r="B402"/>
      <c r="C402"/>
      <c r="D402"/>
      <c r="E402"/>
      <c r="F402"/>
      <c r="G402"/>
      <c r="H402"/>
      <c r="I402"/>
      <c r="P402"/>
      <c r="Q402"/>
      <c r="R402"/>
      <c r="S402"/>
    </row>
    <row r="403" spans="1:19" s="59" customFormat="1">
      <c r="A403"/>
      <c r="B403"/>
      <c r="C403"/>
      <c r="D403"/>
      <c r="E403"/>
      <c r="F403"/>
      <c r="G403"/>
      <c r="H403"/>
      <c r="I403"/>
      <c r="P403"/>
      <c r="Q403"/>
      <c r="R403"/>
      <c r="S403"/>
    </row>
    <row r="404" spans="1:19" s="59" customFormat="1">
      <c r="A404"/>
      <c r="B404"/>
      <c r="C404"/>
      <c r="D404"/>
      <c r="E404"/>
      <c r="F404"/>
      <c r="G404"/>
      <c r="H404"/>
      <c r="I404"/>
      <c r="P404"/>
      <c r="Q404"/>
      <c r="R404"/>
      <c r="S404"/>
    </row>
    <row r="405" spans="1:19" s="59" customFormat="1">
      <c r="A405"/>
      <c r="B405"/>
      <c r="C405"/>
      <c r="D405"/>
      <c r="E405"/>
      <c r="F405"/>
      <c r="G405"/>
      <c r="H405"/>
      <c r="I405"/>
      <c r="P405"/>
      <c r="Q405"/>
      <c r="R405"/>
      <c r="S405"/>
    </row>
    <row r="406" spans="1:19" s="59" customFormat="1">
      <c r="A406"/>
      <c r="B406"/>
      <c r="C406"/>
      <c r="D406"/>
      <c r="E406"/>
      <c r="F406"/>
      <c r="G406"/>
      <c r="H406"/>
      <c r="I406"/>
      <c r="P406"/>
      <c r="Q406"/>
      <c r="R406"/>
      <c r="S406"/>
    </row>
    <row r="407" spans="1:19" s="59" customFormat="1">
      <c r="A407"/>
      <c r="B407"/>
      <c r="C407"/>
      <c r="D407"/>
      <c r="E407"/>
      <c r="F407"/>
      <c r="G407"/>
      <c r="H407"/>
      <c r="I407"/>
      <c r="P407"/>
      <c r="Q407"/>
      <c r="R407"/>
      <c r="S407"/>
    </row>
    <row r="408" spans="1:19" s="59" customFormat="1">
      <c r="A408"/>
      <c r="B408"/>
      <c r="C408"/>
      <c r="D408"/>
      <c r="E408"/>
      <c r="F408"/>
      <c r="G408"/>
      <c r="H408"/>
      <c r="I408"/>
      <c r="P408"/>
      <c r="Q408"/>
      <c r="R408"/>
      <c r="S408"/>
    </row>
    <row r="409" spans="1:19" s="59" customFormat="1">
      <c r="A409"/>
      <c r="B409"/>
      <c r="C409"/>
      <c r="D409"/>
      <c r="E409"/>
      <c r="F409"/>
      <c r="G409"/>
      <c r="H409"/>
      <c r="I409"/>
      <c r="P409"/>
      <c r="Q409"/>
      <c r="R409"/>
      <c r="S409"/>
    </row>
    <row r="410" spans="1:19" s="59" customFormat="1">
      <c r="A410"/>
      <c r="B410"/>
      <c r="C410"/>
      <c r="D410"/>
      <c r="E410"/>
      <c r="F410"/>
      <c r="G410"/>
      <c r="H410"/>
      <c r="I410"/>
      <c r="P410"/>
      <c r="Q410"/>
      <c r="R410"/>
      <c r="S410"/>
    </row>
    <row r="411" spans="1:19" s="59" customFormat="1">
      <c r="A411"/>
      <c r="B411"/>
      <c r="C411"/>
      <c r="D411"/>
      <c r="E411"/>
      <c r="F411"/>
      <c r="G411"/>
      <c r="H411"/>
      <c r="I411"/>
      <c r="P411"/>
      <c r="Q411"/>
      <c r="R411"/>
      <c r="S411"/>
    </row>
    <row r="412" spans="1:19" s="59" customFormat="1">
      <c r="A412"/>
      <c r="B412"/>
      <c r="C412"/>
      <c r="D412"/>
      <c r="E412"/>
      <c r="F412"/>
      <c r="G412"/>
      <c r="H412"/>
      <c r="I412"/>
      <c r="P412"/>
      <c r="Q412"/>
      <c r="R412"/>
      <c r="S412"/>
    </row>
    <row r="413" spans="1:19" s="59" customFormat="1">
      <c r="A413"/>
      <c r="B413"/>
      <c r="C413"/>
      <c r="D413"/>
      <c r="E413"/>
      <c r="F413"/>
      <c r="G413"/>
      <c r="H413"/>
      <c r="I413"/>
      <c r="P413"/>
      <c r="Q413"/>
      <c r="R413"/>
      <c r="S413"/>
    </row>
    <row r="414" spans="1:19" s="59" customFormat="1">
      <c r="A414"/>
      <c r="B414"/>
      <c r="C414"/>
      <c r="D414"/>
      <c r="E414"/>
      <c r="F414"/>
      <c r="G414"/>
      <c r="H414"/>
      <c r="I414"/>
      <c r="P414"/>
      <c r="Q414"/>
      <c r="R414"/>
      <c r="S414"/>
    </row>
    <row r="415" spans="1:19" s="59" customFormat="1">
      <c r="A415"/>
      <c r="B415"/>
      <c r="C415"/>
      <c r="D415"/>
      <c r="E415"/>
      <c r="F415"/>
      <c r="G415"/>
      <c r="H415"/>
      <c r="I415"/>
      <c r="P415"/>
      <c r="Q415"/>
      <c r="R415"/>
      <c r="S415"/>
    </row>
    <row r="416" spans="1:19" s="59" customFormat="1">
      <c r="A416"/>
      <c r="B416"/>
      <c r="C416"/>
      <c r="D416"/>
      <c r="E416"/>
      <c r="F416"/>
      <c r="G416"/>
      <c r="H416"/>
      <c r="I416"/>
      <c r="P416"/>
      <c r="Q416"/>
      <c r="R416"/>
      <c r="S416"/>
    </row>
    <row r="417" spans="1:19" s="59" customFormat="1">
      <c r="A417"/>
      <c r="B417"/>
      <c r="C417"/>
      <c r="D417"/>
      <c r="E417"/>
      <c r="F417"/>
      <c r="G417"/>
      <c r="H417"/>
      <c r="I417"/>
      <c r="P417"/>
      <c r="Q417"/>
      <c r="R417"/>
      <c r="S417"/>
    </row>
    <row r="418" spans="1:19" s="59" customFormat="1">
      <c r="A418"/>
      <c r="B418"/>
      <c r="C418"/>
      <c r="D418"/>
      <c r="E418"/>
      <c r="F418"/>
      <c r="G418"/>
      <c r="H418"/>
      <c r="I418"/>
      <c r="P418"/>
      <c r="Q418"/>
      <c r="R418"/>
      <c r="S418"/>
    </row>
    <row r="419" spans="1:19" s="59" customFormat="1">
      <c r="A419"/>
      <c r="B419"/>
      <c r="C419"/>
      <c r="D419"/>
      <c r="E419"/>
      <c r="F419"/>
      <c r="G419"/>
      <c r="H419"/>
      <c r="I419"/>
      <c r="P419"/>
      <c r="Q419"/>
      <c r="R419"/>
      <c r="S419"/>
    </row>
    <row r="420" spans="1:19" s="59" customFormat="1">
      <c r="A420"/>
      <c r="B420"/>
      <c r="C420"/>
      <c r="D420"/>
      <c r="E420"/>
      <c r="F420"/>
      <c r="G420"/>
      <c r="H420"/>
      <c r="I420"/>
      <c r="P420"/>
      <c r="Q420"/>
      <c r="R420"/>
      <c r="S420"/>
    </row>
    <row r="421" spans="1:19" s="59" customFormat="1">
      <c r="A421"/>
      <c r="B421"/>
      <c r="C421"/>
      <c r="D421"/>
      <c r="E421"/>
      <c r="F421"/>
      <c r="G421"/>
      <c r="H421"/>
      <c r="I421"/>
      <c r="P421"/>
      <c r="Q421"/>
      <c r="R421"/>
      <c r="S421"/>
    </row>
    <row r="422" spans="1:19" s="59" customFormat="1">
      <c r="A422"/>
      <c r="B422"/>
      <c r="C422"/>
      <c r="D422"/>
      <c r="E422"/>
      <c r="F422"/>
      <c r="G422"/>
      <c r="H422"/>
      <c r="I422"/>
      <c r="P422"/>
      <c r="Q422"/>
      <c r="R422"/>
      <c r="S422"/>
    </row>
    <row r="423" spans="1:19" s="59" customFormat="1">
      <c r="A423"/>
      <c r="B423"/>
      <c r="C423"/>
      <c r="D423"/>
      <c r="E423"/>
      <c r="F423"/>
      <c r="G423"/>
      <c r="H423"/>
      <c r="I423"/>
      <c r="P423"/>
      <c r="Q423"/>
      <c r="R423"/>
      <c r="S423"/>
    </row>
    <row r="424" spans="1:19" s="59" customFormat="1">
      <c r="A424"/>
      <c r="B424"/>
      <c r="C424"/>
      <c r="D424"/>
      <c r="E424"/>
      <c r="F424"/>
      <c r="G424"/>
      <c r="H424"/>
      <c r="I424"/>
      <c r="P424"/>
      <c r="Q424"/>
      <c r="R424"/>
      <c r="S424"/>
    </row>
    <row r="425" spans="1:19" s="59" customFormat="1">
      <c r="A425"/>
      <c r="B425"/>
      <c r="C425"/>
      <c r="D425"/>
      <c r="E425"/>
      <c r="F425"/>
      <c r="G425"/>
      <c r="H425"/>
      <c r="I425"/>
      <c r="P425"/>
      <c r="Q425"/>
      <c r="R425"/>
      <c r="S425"/>
    </row>
    <row r="426" spans="1:19" s="59" customFormat="1">
      <c r="A426"/>
      <c r="B426"/>
      <c r="C426"/>
      <c r="D426"/>
      <c r="E426"/>
      <c r="F426"/>
      <c r="G426"/>
      <c r="H426"/>
      <c r="I426"/>
      <c r="P426"/>
      <c r="Q426"/>
      <c r="R426"/>
      <c r="S426"/>
    </row>
    <row r="427" spans="1:19" s="59" customFormat="1">
      <c r="A427"/>
      <c r="B427"/>
      <c r="C427"/>
      <c r="D427"/>
      <c r="E427"/>
      <c r="F427"/>
      <c r="G427"/>
      <c r="H427"/>
      <c r="I427"/>
      <c r="P427"/>
      <c r="Q427"/>
      <c r="R427"/>
      <c r="S427"/>
    </row>
    <row r="428" spans="1:19" s="59" customFormat="1">
      <c r="A428"/>
      <c r="B428"/>
      <c r="C428"/>
      <c r="D428"/>
      <c r="E428"/>
      <c r="F428"/>
      <c r="G428"/>
      <c r="H428"/>
      <c r="I428"/>
      <c r="P428"/>
      <c r="Q428"/>
      <c r="R428"/>
      <c r="S428"/>
    </row>
    <row r="429" spans="1:19" s="59" customFormat="1">
      <c r="A429"/>
      <c r="B429"/>
      <c r="C429"/>
      <c r="D429"/>
      <c r="E429"/>
      <c r="F429"/>
      <c r="G429"/>
      <c r="H429"/>
      <c r="I429"/>
      <c r="P429"/>
      <c r="Q429"/>
      <c r="R429"/>
      <c r="S429"/>
    </row>
    <row r="430" spans="1:19" s="59" customFormat="1">
      <c r="A430"/>
      <c r="B430"/>
      <c r="C430"/>
      <c r="D430"/>
      <c r="E430"/>
      <c r="F430"/>
      <c r="G430"/>
      <c r="H430"/>
      <c r="I430"/>
      <c r="P430"/>
      <c r="Q430"/>
      <c r="R430"/>
      <c r="S430"/>
    </row>
    <row r="431" spans="1:19" s="59" customFormat="1">
      <c r="A431"/>
      <c r="B431"/>
      <c r="C431"/>
      <c r="D431"/>
      <c r="E431"/>
      <c r="F431"/>
      <c r="G431"/>
      <c r="H431"/>
      <c r="I431"/>
      <c r="P431"/>
      <c r="Q431"/>
      <c r="R431"/>
      <c r="S431"/>
    </row>
    <row r="432" spans="1:19" s="59" customFormat="1">
      <c r="A432"/>
      <c r="B432"/>
      <c r="C432"/>
      <c r="D432"/>
      <c r="E432"/>
      <c r="F432"/>
      <c r="G432"/>
      <c r="H432"/>
      <c r="I432"/>
      <c r="P432"/>
      <c r="Q432"/>
      <c r="R432"/>
      <c r="S432"/>
    </row>
    <row r="433" spans="1:19" s="59" customFormat="1">
      <c r="A433"/>
      <c r="B433"/>
      <c r="C433"/>
      <c r="D433"/>
      <c r="E433"/>
      <c r="F433"/>
      <c r="G433"/>
      <c r="H433"/>
      <c r="I433"/>
      <c r="P433"/>
      <c r="Q433"/>
      <c r="R433"/>
      <c r="S433"/>
    </row>
    <row r="434" spans="1:19" s="59" customFormat="1">
      <c r="A434"/>
      <c r="B434"/>
      <c r="C434"/>
      <c r="D434"/>
      <c r="E434"/>
      <c r="F434"/>
      <c r="G434"/>
      <c r="H434"/>
      <c r="I434"/>
      <c r="P434"/>
      <c r="Q434"/>
      <c r="R434"/>
      <c r="S434"/>
    </row>
    <row r="435" spans="1:19" s="59" customFormat="1">
      <c r="A435"/>
      <c r="B435"/>
      <c r="C435"/>
      <c r="D435"/>
      <c r="E435"/>
      <c r="F435"/>
      <c r="G435"/>
      <c r="H435"/>
      <c r="I435"/>
      <c r="P435"/>
      <c r="Q435"/>
      <c r="R435"/>
      <c r="S435"/>
    </row>
    <row r="436" spans="1:19" s="59" customFormat="1">
      <c r="A436"/>
      <c r="B436"/>
      <c r="C436"/>
      <c r="D436"/>
      <c r="E436"/>
      <c r="F436"/>
      <c r="G436"/>
      <c r="H436"/>
      <c r="I436"/>
      <c r="P436"/>
      <c r="Q436"/>
      <c r="R436"/>
      <c r="S436"/>
    </row>
    <row r="437" spans="1:19" s="59" customFormat="1">
      <c r="A437"/>
      <c r="B437"/>
      <c r="C437"/>
      <c r="D437"/>
      <c r="E437"/>
      <c r="F437"/>
      <c r="G437"/>
      <c r="H437"/>
      <c r="I437"/>
      <c r="P437"/>
      <c r="Q437"/>
      <c r="R437"/>
      <c r="S437"/>
    </row>
    <row r="438" spans="1:19" s="59" customFormat="1">
      <c r="A438"/>
      <c r="B438"/>
      <c r="C438"/>
      <c r="D438"/>
      <c r="E438"/>
      <c r="F438"/>
      <c r="G438"/>
      <c r="H438"/>
      <c r="I438"/>
      <c r="P438"/>
      <c r="Q438"/>
      <c r="R438"/>
      <c r="S438"/>
    </row>
    <row r="439" spans="1:19" s="59" customFormat="1">
      <c r="A439"/>
      <c r="B439"/>
      <c r="C439"/>
      <c r="D439"/>
      <c r="E439"/>
      <c r="F439"/>
      <c r="G439"/>
      <c r="H439"/>
      <c r="I439"/>
      <c r="P439"/>
      <c r="Q439"/>
      <c r="R439"/>
      <c r="S439"/>
    </row>
    <row r="440" spans="1:19" s="59" customFormat="1">
      <c r="A440"/>
      <c r="B440"/>
      <c r="C440"/>
      <c r="D440"/>
      <c r="E440"/>
      <c r="F440"/>
      <c r="G440"/>
      <c r="H440"/>
      <c r="I440"/>
      <c r="P440"/>
      <c r="Q440"/>
      <c r="R440"/>
      <c r="S440"/>
    </row>
    <row r="441" spans="1:19" s="59" customFormat="1">
      <c r="A441"/>
      <c r="B441"/>
      <c r="C441"/>
      <c r="D441"/>
      <c r="E441"/>
      <c r="F441"/>
      <c r="G441"/>
      <c r="H441"/>
      <c r="I441"/>
      <c r="P441"/>
      <c r="Q441"/>
      <c r="R441"/>
      <c r="S441"/>
    </row>
    <row r="442" spans="1:19" s="59" customFormat="1">
      <c r="A442"/>
      <c r="B442"/>
      <c r="C442"/>
      <c r="D442"/>
      <c r="E442"/>
      <c r="F442"/>
      <c r="G442"/>
      <c r="H442"/>
      <c r="I442"/>
      <c r="P442"/>
      <c r="Q442"/>
      <c r="R442"/>
      <c r="S442"/>
    </row>
    <row r="443" spans="1:19" s="59" customFormat="1">
      <c r="A443"/>
      <c r="B443"/>
      <c r="C443"/>
      <c r="D443"/>
      <c r="E443"/>
      <c r="F443"/>
      <c r="G443"/>
      <c r="H443"/>
      <c r="I443"/>
      <c r="P443"/>
      <c r="Q443"/>
      <c r="R443"/>
      <c r="S443"/>
    </row>
    <row r="444" spans="1:19" s="59" customFormat="1">
      <c r="A444"/>
      <c r="B444"/>
      <c r="C444"/>
      <c r="D444"/>
      <c r="E444"/>
      <c r="F444"/>
      <c r="G444"/>
      <c r="H444"/>
      <c r="I444"/>
      <c r="P444"/>
      <c r="Q444"/>
      <c r="R444"/>
      <c r="S444"/>
    </row>
    <row r="445" spans="1:19" s="59" customFormat="1">
      <c r="A445"/>
      <c r="B445"/>
      <c r="C445"/>
      <c r="D445"/>
      <c r="E445"/>
      <c r="F445"/>
      <c r="G445"/>
      <c r="H445"/>
      <c r="I445"/>
      <c r="P445"/>
      <c r="Q445"/>
      <c r="R445"/>
      <c r="S445"/>
    </row>
    <row r="446" spans="1:19" s="59" customFormat="1">
      <c r="A446"/>
      <c r="B446"/>
      <c r="C446"/>
      <c r="D446"/>
      <c r="E446"/>
      <c r="F446"/>
      <c r="G446"/>
      <c r="H446"/>
      <c r="I446"/>
      <c r="P446"/>
      <c r="Q446"/>
      <c r="R446"/>
      <c r="S446"/>
    </row>
    <row r="447" spans="1:19" s="59" customFormat="1">
      <c r="A447"/>
      <c r="B447"/>
      <c r="C447"/>
      <c r="D447"/>
      <c r="E447"/>
      <c r="F447"/>
      <c r="G447"/>
      <c r="H447"/>
      <c r="I447"/>
      <c r="P447"/>
      <c r="Q447"/>
      <c r="R447"/>
      <c r="S447"/>
    </row>
    <row r="448" spans="1:19" s="59" customFormat="1">
      <c r="A448"/>
      <c r="B448"/>
      <c r="C448"/>
      <c r="D448"/>
      <c r="E448"/>
      <c r="F448"/>
      <c r="G448"/>
      <c r="H448"/>
      <c r="I448"/>
      <c r="P448"/>
      <c r="Q448"/>
      <c r="R448"/>
      <c r="S448"/>
    </row>
    <row r="449" spans="1:19" s="59" customFormat="1">
      <c r="A449"/>
      <c r="B449"/>
      <c r="C449"/>
      <c r="D449"/>
      <c r="E449"/>
      <c r="F449"/>
      <c r="G449"/>
      <c r="H449"/>
      <c r="I449"/>
      <c r="P449"/>
      <c r="Q449"/>
      <c r="R449"/>
      <c r="S449"/>
    </row>
    <row r="450" spans="1:19" s="59" customFormat="1">
      <c r="A450"/>
      <c r="B450"/>
      <c r="C450"/>
      <c r="D450"/>
      <c r="E450"/>
      <c r="F450"/>
      <c r="G450"/>
      <c r="H450"/>
      <c r="I450"/>
      <c r="P450"/>
      <c r="Q450"/>
      <c r="R450"/>
      <c r="S450"/>
    </row>
    <row r="451" spans="1:19" s="59" customFormat="1">
      <c r="A451"/>
      <c r="B451"/>
      <c r="C451"/>
      <c r="D451"/>
      <c r="E451"/>
      <c r="F451"/>
      <c r="G451"/>
      <c r="H451"/>
      <c r="I451"/>
      <c r="P451"/>
      <c r="Q451"/>
      <c r="R451"/>
      <c r="S451"/>
    </row>
    <row r="452" spans="1:19" s="59" customFormat="1">
      <c r="A452"/>
      <c r="B452"/>
      <c r="C452"/>
      <c r="D452"/>
      <c r="E452"/>
      <c r="F452"/>
      <c r="G452"/>
      <c r="H452"/>
      <c r="I452"/>
      <c r="P452"/>
      <c r="Q452"/>
      <c r="R452"/>
      <c r="S452"/>
    </row>
    <row r="453" spans="1:19" s="59" customFormat="1">
      <c r="A453"/>
      <c r="B453"/>
      <c r="C453"/>
      <c r="D453"/>
      <c r="E453"/>
      <c r="F453"/>
      <c r="G453"/>
      <c r="H453"/>
      <c r="I453"/>
      <c r="P453"/>
      <c r="Q453"/>
      <c r="R453"/>
      <c r="S453"/>
    </row>
    <row r="454" spans="1:19" s="59" customFormat="1">
      <c r="A454"/>
      <c r="B454"/>
      <c r="C454"/>
      <c r="D454"/>
      <c r="E454"/>
      <c r="F454"/>
      <c r="G454"/>
      <c r="H454"/>
      <c r="I454"/>
      <c r="P454"/>
      <c r="Q454"/>
      <c r="R454"/>
      <c r="S454"/>
    </row>
    <row r="455" spans="1:19" s="59" customFormat="1">
      <c r="A455"/>
      <c r="B455"/>
      <c r="C455"/>
      <c r="D455"/>
      <c r="E455"/>
      <c r="F455"/>
      <c r="G455"/>
      <c r="H455"/>
      <c r="I455"/>
      <c r="P455"/>
      <c r="Q455"/>
      <c r="R455"/>
      <c r="S455"/>
    </row>
    <row r="456" spans="1:19" s="59" customFormat="1">
      <c r="A456"/>
      <c r="B456"/>
      <c r="C456"/>
      <c r="D456"/>
      <c r="E456"/>
      <c r="F456"/>
      <c r="G456"/>
      <c r="H456"/>
      <c r="I456"/>
      <c r="P456"/>
      <c r="Q456"/>
      <c r="R456"/>
      <c r="S456"/>
    </row>
    <row r="457" spans="1:19" s="59" customFormat="1">
      <c r="A457"/>
      <c r="B457"/>
      <c r="C457"/>
      <c r="D457"/>
      <c r="E457"/>
      <c r="F457"/>
      <c r="G457"/>
      <c r="H457"/>
      <c r="I457"/>
      <c r="P457"/>
      <c r="Q457"/>
      <c r="R457"/>
      <c r="S457"/>
    </row>
    <row r="458" spans="1:19" s="59" customFormat="1">
      <c r="A458"/>
      <c r="B458"/>
      <c r="C458"/>
      <c r="D458"/>
      <c r="E458"/>
      <c r="F458"/>
      <c r="G458"/>
      <c r="H458"/>
      <c r="I458"/>
      <c r="P458"/>
      <c r="Q458"/>
      <c r="R458"/>
      <c r="S458"/>
    </row>
    <row r="459" spans="1:19" s="59" customFormat="1">
      <c r="A459"/>
      <c r="B459"/>
      <c r="C459"/>
      <c r="D459"/>
      <c r="E459"/>
      <c r="F459"/>
      <c r="G459"/>
      <c r="H459"/>
      <c r="I459"/>
      <c r="P459"/>
      <c r="Q459"/>
      <c r="R459"/>
      <c r="S459"/>
    </row>
    <row r="460" spans="1:19" s="59" customFormat="1">
      <c r="A460"/>
      <c r="B460"/>
      <c r="C460"/>
      <c r="D460"/>
      <c r="E460"/>
      <c r="F460"/>
      <c r="G460"/>
      <c r="H460"/>
      <c r="I460"/>
      <c r="P460"/>
      <c r="Q460"/>
      <c r="R460"/>
      <c r="S460"/>
    </row>
    <row r="461" spans="1:19" s="59" customFormat="1">
      <c r="A461"/>
      <c r="B461"/>
      <c r="C461"/>
      <c r="D461"/>
      <c r="E461"/>
      <c r="F461"/>
      <c r="G461"/>
      <c r="H461"/>
      <c r="I461"/>
      <c r="P461"/>
      <c r="Q461"/>
      <c r="R461"/>
      <c r="S461"/>
    </row>
    <row r="462" spans="1:19" s="59" customFormat="1">
      <c r="A462"/>
      <c r="B462"/>
      <c r="C462"/>
      <c r="D462"/>
      <c r="E462"/>
      <c r="F462"/>
      <c r="G462"/>
      <c r="H462"/>
      <c r="I462"/>
      <c r="P462"/>
      <c r="Q462"/>
      <c r="R462"/>
      <c r="S462"/>
    </row>
    <row r="463" spans="1:19" s="59" customFormat="1">
      <c r="A463"/>
      <c r="B463"/>
      <c r="C463"/>
      <c r="D463"/>
      <c r="E463"/>
      <c r="F463"/>
      <c r="G463"/>
      <c r="H463"/>
      <c r="I463"/>
      <c r="P463"/>
      <c r="Q463"/>
      <c r="R463"/>
      <c r="S463"/>
    </row>
    <row r="464" spans="1:19" s="59" customFormat="1">
      <c r="A464"/>
      <c r="B464"/>
      <c r="C464"/>
      <c r="D464"/>
      <c r="E464"/>
      <c r="F464"/>
      <c r="G464"/>
      <c r="H464"/>
      <c r="I464"/>
      <c r="P464"/>
      <c r="Q464"/>
      <c r="R464"/>
      <c r="S464"/>
    </row>
    <row r="465" spans="1:19" s="59" customFormat="1">
      <c r="A465"/>
      <c r="B465"/>
      <c r="C465"/>
      <c r="D465"/>
      <c r="E465"/>
      <c r="F465"/>
      <c r="G465"/>
      <c r="H465"/>
      <c r="I465"/>
      <c r="P465"/>
      <c r="Q465"/>
      <c r="R465"/>
      <c r="S465"/>
    </row>
    <row r="466" spans="1:19" s="59" customFormat="1">
      <c r="A466"/>
      <c r="B466"/>
      <c r="C466"/>
      <c r="D466"/>
      <c r="E466"/>
      <c r="F466"/>
      <c r="G466"/>
      <c r="H466"/>
      <c r="I466"/>
      <c r="P466"/>
      <c r="Q466"/>
      <c r="R466"/>
      <c r="S466"/>
    </row>
    <row r="467" spans="1:19" s="59" customFormat="1">
      <c r="A467"/>
      <c r="B467"/>
      <c r="C467"/>
      <c r="D467"/>
      <c r="E467"/>
      <c r="F467"/>
      <c r="G467"/>
      <c r="H467"/>
      <c r="I467"/>
      <c r="P467"/>
      <c r="Q467"/>
      <c r="R467"/>
      <c r="S467"/>
    </row>
    <row r="468" spans="1:19" s="59" customFormat="1">
      <c r="A468"/>
      <c r="B468"/>
      <c r="C468"/>
      <c r="D468"/>
      <c r="E468"/>
      <c r="F468"/>
      <c r="G468"/>
      <c r="H468"/>
      <c r="I468"/>
      <c r="P468"/>
      <c r="Q468"/>
      <c r="R468"/>
      <c r="S468"/>
    </row>
    <row r="469" spans="1:19" s="59" customFormat="1">
      <c r="A469"/>
      <c r="B469"/>
      <c r="C469"/>
      <c r="D469"/>
      <c r="E469"/>
      <c r="F469"/>
      <c r="G469"/>
      <c r="H469"/>
      <c r="I469"/>
      <c r="P469"/>
      <c r="Q469"/>
      <c r="R469"/>
      <c r="S469"/>
    </row>
    <row r="470" spans="1:19" s="59" customFormat="1">
      <c r="A470"/>
      <c r="B470"/>
      <c r="C470"/>
      <c r="D470"/>
      <c r="E470"/>
      <c r="F470"/>
      <c r="G470"/>
      <c r="H470"/>
      <c r="I470"/>
      <c r="P470"/>
      <c r="Q470"/>
      <c r="R470"/>
      <c r="S470"/>
    </row>
    <row r="471" spans="1:19" s="59" customFormat="1">
      <c r="A471"/>
      <c r="B471"/>
      <c r="C471"/>
      <c r="D471"/>
      <c r="E471"/>
      <c r="F471"/>
      <c r="G471"/>
      <c r="H471"/>
      <c r="I471"/>
      <c r="P471"/>
      <c r="Q471"/>
      <c r="R471"/>
      <c r="S471"/>
    </row>
    <row r="472" spans="1:19" s="59" customFormat="1">
      <c r="A472"/>
      <c r="B472"/>
      <c r="C472"/>
      <c r="D472"/>
      <c r="E472"/>
      <c r="F472"/>
      <c r="G472"/>
      <c r="H472"/>
      <c r="I472"/>
      <c r="P472"/>
      <c r="Q472"/>
      <c r="R472"/>
      <c r="S472"/>
    </row>
    <row r="473" spans="1:19" s="59" customFormat="1">
      <c r="A473"/>
      <c r="B473"/>
      <c r="C473"/>
      <c r="D473"/>
      <c r="E473"/>
      <c r="F473"/>
      <c r="G473"/>
      <c r="H473"/>
      <c r="I473"/>
      <c r="P473"/>
      <c r="Q473"/>
      <c r="R473"/>
      <c r="S473"/>
    </row>
    <row r="474" spans="1:19" s="59" customFormat="1">
      <c r="A474"/>
      <c r="B474"/>
      <c r="C474"/>
      <c r="D474"/>
      <c r="E474"/>
      <c r="F474"/>
      <c r="G474"/>
      <c r="H474"/>
      <c r="I474"/>
      <c r="P474"/>
      <c r="Q474"/>
      <c r="R474"/>
      <c r="S474"/>
    </row>
    <row r="475" spans="1:19" s="59" customFormat="1">
      <c r="A475"/>
      <c r="B475"/>
      <c r="C475"/>
      <c r="D475"/>
      <c r="E475"/>
      <c r="F475"/>
      <c r="G475"/>
      <c r="H475"/>
      <c r="I475"/>
      <c r="P475"/>
      <c r="Q475"/>
      <c r="R475"/>
      <c r="S475"/>
    </row>
    <row r="476" spans="1:19" s="59" customFormat="1">
      <c r="A476"/>
      <c r="B476"/>
      <c r="C476"/>
      <c r="D476"/>
      <c r="E476"/>
      <c r="F476"/>
      <c r="G476"/>
      <c r="H476"/>
      <c r="I476"/>
      <c r="P476"/>
      <c r="Q476"/>
      <c r="R476"/>
      <c r="S476"/>
    </row>
    <row r="477" spans="1:19" s="59" customFormat="1">
      <c r="A477"/>
      <c r="B477"/>
      <c r="C477"/>
      <c r="D477"/>
      <c r="E477"/>
      <c r="F477"/>
      <c r="G477"/>
      <c r="H477"/>
      <c r="I477"/>
      <c r="P477"/>
      <c r="Q477"/>
      <c r="R477"/>
      <c r="S477"/>
    </row>
    <row r="478" spans="1:19" s="59" customFormat="1">
      <c r="A478"/>
      <c r="B478"/>
      <c r="C478"/>
      <c r="D478"/>
      <c r="E478"/>
      <c r="F478"/>
      <c r="G478"/>
      <c r="H478"/>
      <c r="I478"/>
      <c r="P478"/>
      <c r="Q478"/>
      <c r="R478"/>
      <c r="S478"/>
    </row>
    <row r="479" spans="1:19" s="59" customFormat="1">
      <c r="A479"/>
      <c r="B479"/>
      <c r="C479"/>
      <c r="D479"/>
      <c r="E479"/>
      <c r="F479"/>
      <c r="G479"/>
      <c r="H479"/>
      <c r="I479"/>
      <c r="P479"/>
      <c r="Q479"/>
      <c r="R479"/>
      <c r="S479"/>
    </row>
    <row r="480" spans="1:19" s="59" customFormat="1">
      <c r="A480"/>
      <c r="B480"/>
      <c r="C480"/>
      <c r="D480"/>
      <c r="E480"/>
      <c r="F480"/>
      <c r="G480"/>
      <c r="H480"/>
      <c r="I480"/>
      <c r="P480"/>
      <c r="Q480"/>
      <c r="R480"/>
      <c r="S480"/>
    </row>
    <row r="481" spans="1:19" s="59" customFormat="1">
      <c r="A481"/>
      <c r="B481"/>
      <c r="C481"/>
      <c r="D481"/>
      <c r="E481"/>
      <c r="F481"/>
      <c r="G481"/>
      <c r="H481"/>
      <c r="I481"/>
      <c r="P481"/>
      <c r="Q481"/>
      <c r="R481"/>
      <c r="S481"/>
    </row>
    <row r="482" spans="1:19" s="59" customFormat="1">
      <c r="A482"/>
      <c r="B482"/>
      <c r="C482"/>
      <c r="D482"/>
      <c r="E482"/>
      <c r="F482"/>
      <c r="G482"/>
      <c r="H482"/>
      <c r="I482"/>
      <c r="P482"/>
      <c r="Q482"/>
      <c r="R482"/>
      <c r="S482"/>
    </row>
    <row r="483" spans="1:19" s="59" customFormat="1">
      <c r="A483"/>
      <c r="B483"/>
      <c r="C483"/>
      <c r="D483"/>
      <c r="E483"/>
      <c r="F483"/>
      <c r="G483"/>
      <c r="H483"/>
      <c r="I483"/>
      <c r="P483"/>
      <c r="Q483"/>
      <c r="R483"/>
      <c r="S483"/>
    </row>
    <row r="484" spans="1:19" s="59" customFormat="1">
      <c r="A484"/>
      <c r="B484"/>
      <c r="C484"/>
      <c r="D484"/>
      <c r="E484"/>
      <c r="F484"/>
      <c r="G484"/>
      <c r="H484"/>
      <c r="I484"/>
      <c r="P484"/>
      <c r="Q484"/>
      <c r="R484"/>
      <c r="S484"/>
    </row>
    <row r="485" spans="1:19" s="59" customFormat="1">
      <c r="A485"/>
      <c r="B485"/>
      <c r="C485"/>
      <c r="D485"/>
      <c r="E485"/>
      <c r="F485"/>
      <c r="G485"/>
      <c r="H485"/>
      <c r="I485"/>
      <c r="P485"/>
      <c r="Q485"/>
      <c r="R485"/>
      <c r="S485"/>
    </row>
    <row r="486" spans="1:19" s="59" customFormat="1">
      <c r="A486"/>
      <c r="B486"/>
      <c r="C486"/>
      <c r="D486"/>
      <c r="E486"/>
      <c r="F486"/>
      <c r="G486"/>
      <c r="H486"/>
      <c r="I486"/>
      <c r="P486"/>
      <c r="Q486"/>
      <c r="R486"/>
      <c r="S486"/>
    </row>
    <row r="487" spans="1:19" s="59" customFormat="1">
      <c r="A487"/>
      <c r="B487"/>
      <c r="C487"/>
      <c r="D487"/>
      <c r="E487"/>
      <c r="F487"/>
      <c r="G487"/>
      <c r="H487"/>
      <c r="I487"/>
      <c r="P487"/>
      <c r="Q487"/>
      <c r="R487"/>
      <c r="S487"/>
    </row>
    <row r="488" spans="1:19" s="59" customFormat="1">
      <c r="A488"/>
      <c r="B488"/>
      <c r="C488"/>
      <c r="D488"/>
      <c r="E488"/>
      <c r="F488"/>
      <c r="G488"/>
      <c r="H488"/>
      <c r="I488"/>
      <c r="P488"/>
      <c r="Q488"/>
      <c r="R488"/>
      <c r="S488"/>
    </row>
    <row r="489" spans="1:19" s="59" customFormat="1">
      <c r="A489"/>
      <c r="B489"/>
      <c r="C489"/>
      <c r="D489"/>
      <c r="E489"/>
      <c r="F489"/>
      <c r="G489"/>
      <c r="H489"/>
      <c r="I489"/>
      <c r="P489"/>
      <c r="Q489"/>
      <c r="R489"/>
      <c r="S489"/>
    </row>
    <row r="490" spans="1:19" s="59" customFormat="1">
      <c r="A490"/>
      <c r="B490"/>
      <c r="C490"/>
      <c r="D490"/>
      <c r="E490"/>
      <c r="F490"/>
      <c r="G490"/>
      <c r="H490"/>
      <c r="I490"/>
      <c r="P490"/>
      <c r="Q490"/>
      <c r="R490"/>
      <c r="S490"/>
    </row>
    <row r="491" spans="1:19" s="59" customFormat="1">
      <c r="A491"/>
      <c r="B491"/>
      <c r="C491"/>
      <c r="D491"/>
      <c r="E491"/>
      <c r="F491"/>
      <c r="G491"/>
      <c r="H491"/>
      <c r="I491"/>
      <c r="P491"/>
      <c r="Q491"/>
      <c r="R491"/>
      <c r="S491"/>
    </row>
    <row r="492" spans="1:19" s="59" customFormat="1">
      <c r="A492"/>
      <c r="B492"/>
      <c r="C492"/>
      <c r="D492"/>
      <c r="E492"/>
      <c r="F492"/>
      <c r="G492"/>
      <c r="H492"/>
      <c r="I492"/>
      <c r="P492"/>
      <c r="Q492"/>
      <c r="R492"/>
      <c r="S492"/>
    </row>
    <row r="493" spans="1:19" s="59" customFormat="1">
      <c r="A493"/>
      <c r="B493"/>
      <c r="C493"/>
      <c r="D493"/>
      <c r="E493"/>
      <c r="F493"/>
      <c r="G493"/>
      <c r="H493"/>
      <c r="I493"/>
      <c r="P493"/>
      <c r="Q493"/>
      <c r="R493"/>
      <c r="S493"/>
    </row>
    <row r="494" spans="1:19" s="59" customFormat="1">
      <c r="A494"/>
      <c r="B494"/>
      <c r="C494"/>
      <c r="D494"/>
      <c r="E494"/>
      <c r="F494"/>
      <c r="G494"/>
      <c r="H494"/>
      <c r="I494"/>
      <c r="P494"/>
      <c r="Q494"/>
      <c r="R494"/>
      <c r="S494"/>
    </row>
    <row r="495" spans="1:19" s="59" customFormat="1">
      <c r="A495"/>
      <c r="B495"/>
      <c r="C495"/>
      <c r="D495"/>
      <c r="E495"/>
      <c r="F495"/>
      <c r="G495"/>
      <c r="H495"/>
      <c r="I495"/>
      <c r="P495"/>
      <c r="Q495"/>
      <c r="R495"/>
      <c r="S495"/>
    </row>
    <row r="496" spans="1:19" s="59" customFormat="1">
      <c r="A496"/>
      <c r="B496"/>
      <c r="C496"/>
      <c r="D496"/>
      <c r="E496"/>
      <c r="F496"/>
      <c r="G496"/>
      <c r="H496"/>
      <c r="I496"/>
      <c r="P496"/>
      <c r="Q496"/>
      <c r="R496"/>
      <c r="S496"/>
    </row>
    <row r="497" spans="1:19" s="59" customFormat="1">
      <c r="A497"/>
      <c r="B497"/>
      <c r="C497"/>
      <c r="D497"/>
      <c r="E497"/>
      <c r="F497"/>
      <c r="G497"/>
      <c r="H497"/>
      <c r="I497"/>
      <c r="P497"/>
      <c r="Q497"/>
      <c r="R497"/>
      <c r="S497"/>
    </row>
    <row r="498" spans="1:19" s="59" customFormat="1">
      <c r="A498"/>
      <c r="B498"/>
      <c r="C498"/>
      <c r="D498"/>
      <c r="E498"/>
      <c r="F498"/>
      <c r="G498"/>
      <c r="H498"/>
      <c r="I498"/>
      <c r="P498"/>
      <c r="Q498"/>
      <c r="R498"/>
      <c r="S498"/>
    </row>
    <row r="499" spans="1:19" s="59" customFormat="1">
      <c r="A499"/>
      <c r="B499"/>
      <c r="C499"/>
      <c r="D499"/>
      <c r="E499"/>
      <c r="F499"/>
      <c r="G499"/>
      <c r="H499"/>
      <c r="I499"/>
      <c r="P499"/>
      <c r="Q499"/>
      <c r="R499"/>
      <c r="S499"/>
    </row>
    <row r="500" spans="1:19" s="59" customFormat="1">
      <c r="A500"/>
      <c r="B500"/>
      <c r="C500"/>
      <c r="D500"/>
      <c r="E500"/>
      <c r="F500"/>
      <c r="G500"/>
      <c r="H500"/>
      <c r="I500"/>
      <c r="P500"/>
      <c r="Q500"/>
      <c r="R500"/>
      <c r="S500"/>
    </row>
    <row r="501" spans="1:19" s="59" customFormat="1">
      <c r="A501"/>
      <c r="B501"/>
      <c r="C501"/>
      <c r="D501"/>
      <c r="E501"/>
      <c r="F501"/>
      <c r="G501"/>
      <c r="H501"/>
      <c r="I501"/>
      <c r="P501"/>
      <c r="Q501"/>
      <c r="R501"/>
      <c r="S501"/>
    </row>
    <row r="502" spans="1:19" s="59" customFormat="1">
      <c r="A502"/>
      <c r="B502"/>
      <c r="C502"/>
      <c r="D502"/>
      <c r="E502"/>
      <c r="F502"/>
      <c r="G502"/>
      <c r="H502"/>
      <c r="I502"/>
      <c r="P502"/>
      <c r="Q502"/>
      <c r="R502"/>
      <c r="S502"/>
    </row>
    <row r="503" spans="1:19" s="59" customFormat="1">
      <c r="A503"/>
      <c r="B503"/>
      <c r="C503"/>
      <c r="D503"/>
      <c r="E503"/>
      <c r="F503"/>
      <c r="G503"/>
      <c r="H503"/>
      <c r="I503"/>
      <c r="P503"/>
      <c r="Q503"/>
      <c r="R503"/>
      <c r="S503"/>
    </row>
    <row r="504" spans="1:19" s="59" customFormat="1">
      <c r="A504"/>
      <c r="B504"/>
      <c r="C504"/>
      <c r="D504"/>
      <c r="E504"/>
      <c r="F504"/>
      <c r="G504"/>
      <c r="H504"/>
      <c r="I504"/>
      <c r="P504"/>
      <c r="Q504"/>
      <c r="R504"/>
      <c r="S504"/>
    </row>
    <row r="505" spans="1:19" s="59" customFormat="1">
      <c r="A505"/>
      <c r="B505"/>
      <c r="C505"/>
      <c r="D505"/>
      <c r="E505"/>
      <c r="F505"/>
      <c r="G505"/>
      <c r="H505"/>
      <c r="I505"/>
      <c r="P505"/>
      <c r="Q505"/>
      <c r="R505"/>
      <c r="S505"/>
    </row>
    <row r="506" spans="1:19" s="59" customFormat="1">
      <c r="A506"/>
      <c r="B506"/>
      <c r="C506"/>
      <c r="D506"/>
      <c r="E506"/>
      <c r="F506"/>
      <c r="G506"/>
      <c r="H506"/>
      <c r="I506"/>
      <c r="P506"/>
      <c r="Q506"/>
      <c r="R506"/>
      <c r="S506"/>
    </row>
    <row r="507" spans="1:19" s="59" customFormat="1">
      <c r="A507"/>
      <c r="B507"/>
      <c r="C507"/>
      <c r="D507"/>
      <c r="E507"/>
      <c r="F507"/>
      <c r="G507"/>
      <c r="H507"/>
      <c r="I507"/>
      <c r="P507"/>
      <c r="Q507"/>
      <c r="R507"/>
      <c r="S507"/>
    </row>
    <row r="508" spans="1:19" s="59" customFormat="1">
      <c r="A508"/>
      <c r="B508"/>
      <c r="C508"/>
      <c r="D508"/>
      <c r="E508"/>
      <c r="F508"/>
      <c r="G508"/>
      <c r="H508"/>
      <c r="I508"/>
      <c r="P508"/>
      <c r="Q508"/>
      <c r="R508"/>
      <c r="S508"/>
    </row>
    <row r="509" spans="1:19" s="59" customFormat="1">
      <c r="A509"/>
      <c r="B509"/>
      <c r="C509"/>
      <c r="D509"/>
      <c r="E509"/>
      <c r="F509"/>
      <c r="G509"/>
      <c r="H509"/>
      <c r="I509"/>
      <c r="P509"/>
      <c r="Q509"/>
      <c r="R509"/>
      <c r="S509"/>
    </row>
    <row r="510" spans="1:19" s="59" customFormat="1">
      <c r="A510"/>
      <c r="B510"/>
      <c r="C510"/>
      <c r="D510"/>
      <c r="E510"/>
      <c r="F510"/>
      <c r="G510"/>
      <c r="H510"/>
      <c r="I510"/>
      <c r="P510"/>
      <c r="Q510"/>
      <c r="R510"/>
      <c r="S510"/>
    </row>
    <row r="511" spans="1:19" s="59" customFormat="1">
      <c r="A511"/>
      <c r="B511"/>
      <c r="C511"/>
      <c r="D511"/>
      <c r="E511"/>
      <c r="F511"/>
      <c r="G511"/>
      <c r="H511"/>
      <c r="I511"/>
      <c r="P511"/>
      <c r="Q511"/>
      <c r="R511"/>
      <c r="S511"/>
    </row>
    <row r="512" spans="1:19" s="59" customFormat="1">
      <c r="A512"/>
      <c r="B512"/>
      <c r="C512"/>
      <c r="D512"/>
      <c r="E512"/>
      <c r="F512"/>
      <c r="G512"/>
      <c r="H512"/>
      <c r="I512"/>
      <c r="P512"/>
      <c r="Q512"/>
      <c r="R512"/>
      <c r="S512"/>
    </row>
    <row r="513" spans="1:19" s="59" customFormat="1">
      <c r="A513"/>
      <c r="B513"/>
      <c r="C513"/>
      <c r="D513"/>
      <c r="E513"/>
      <c r="F513"/>
      <c r="G513"/>
      <c r="H513"/>
      <c r="I513"/>
      <c r="P513"/>
      <c r="Q513"/>
      <c r="R513"/>
      <c r="S513"/>
    </row>
    <row r="514" spans="1:19" s="59" customFormat="1">
      <c r="A514"/>
      <c r="B514"/>
      <c r="C514"/>
      <c r="D514"/>
      <c r="E514"/>
      <c r="F514"/>
      <c r="G514"/>
      <c r="H514"/>
      <c r="I514"/>
      <c r="P514"/>
      <c r="Q514"/>
      <c r="R514"/>
      <c r="S514"/>
    </row>
    <row r="515" spans="1:19" s="59" customFormat="1">
      <c r="A515"/>
      <c r="B515"/>
      <c r="C515"/>
      <c r="D515"/>
      <c r="E515"/>
      <c r="F515"/>
      <c r="G515"/>
      <c r="H515"/>
      <c r="I515"/>
      <c r="P515"/>
      <c r="Q515"/>
      <c r="R515"/>
      <c r="S515"/>
    </row>
    <row r="516" spans="1:19" s="59" customFormat="1">
      <c r="A516"/>
      <c r="B516"/>
      <c r="C516"/>
      <c r="D516"/>
      <c r="E516"/>
      <c r="F516"/>
      <c r="G516"/>
      <c r="H516"/>
      <c r="I516"/>
      <c r="P516"/>
      <c r="Q516"/>
      <c r="R516"/>
      <c r="S516"/>
    </row>
    <row r="517" spans="1:19" s="59" customFormat="1">
      <c r="A517"/>
      <c r="B517"/>
      <c r="C517"/>
      <c r="D517"/>
      <c r="E517"/>
      <c r="F517"/>
      <c r="G517"/>
      <c r="H517"/>
      <c r="I517"/>
      <c r="P517"/>
      <c r="Q517"/>
      <c r="R517"/>
      <c r="S517"/>
    </row>
    <row r="518" spans="1:19" s="59" customFormat="1">
      <c r="A518"/>
      <c r="B518"/>
      <c r="C518"/>
      <c r="D518"/>
      <c r="E518"/>
      <c r="F518"/>
      <c r="G518"/>
      <c r="H518"/>
      <c r="I518"/>
      <c r="P518"/>
      <c r="Q518"/>
      <c r="R518"/>
      <c r="S518"/>
    </row>
    <row r="519" spans="1:19" s="59" customFormat="1">
      <c r="A519"/>
      <c r="B519"/>
      <c r="C519"/>
      <c r="D519"/>
      <c r="E519"/>
      <c r="F519"/>
      <c r="G519"/>
      <c r="H519"/>
      <c r="I519"/>
      <c r="P519"/>
      <c r="Q519"/>
      <c r="R519"/>
      <c r="S519"/>
    </row>
    <row r="520" spans="1:19" s="59" customFormat="1">
      <c r="A520"/>
      <c r="B520"/>
      <c r="C520"/>
      <c r="D520"/>
      <c r="E520"/>
      <c r="F520"/>
      <c r="G520"/>
      <c r="H520"/>
      <c r="I520"/>
      <c r="P520"/>
      <c r="Q520"/>
      <c r="R520"/>
      <c r="S520"/>
    </row>
    <row r="521" spans="1:19" s="59" customFormat="1">
      <c r="A521"/>
      <c r="B521"/>
      <c r="C521"/>
      <c r="D521"/>
      <c r="E521"/>
      <c r="F521"/>
      <c r="G521"/>
      <c r="H521"/>
      <c r="I521"/>
      <c r="P521"/>
      <c r="Q521"/>
      <c r="R521"/>
      <c r="S521"/>
    </row>
    <row r="522" spans="1:19" s="59" customFormat="1">
      <c r="A522"/>
      <c r="B522"/>
      <c r="C522"/>
      <c r="D522"/>
      <c r="E522"/>
      <c r="F522"/>
      <c r="G522"/>
      <c r="H522"/>
      <c r="I522"/>
      <c r="P522"/>
      <c r="Q522"/>
      <c r="R522"/>
      <c r="S522"/>
    </row>
    <row r="523" spans="1:19" s="59" customFormat="1">
      <c r="A523"/>
      <c r="B523"/>
      <c r="C523"/>
      <c r="D523"/>
      <c r="E523"/>
      <c r="F523"/>
      <c r="G523"/>
      <c r="H523"/>
      <c r="I523"/>
      <c r="P523"/>
      <c r="Q523"/>
      <c r="R523"/>
      <c r="S523"/>
    </row>
    <row r="524" spans="1:19" s="59" customFormat="1">
      <c r="A524"/>
      <c r="B524"/>
      <c r="C524"/>
      <c r="D524"/>
      <c r="E524"/>
      <c r="F524"/>
      <c r="G524"/>
      <c r="H524"/>
      <c r="I524"/>
      <c r="P524"/>
      <c r="Q524"/>
      <c r="R524"/>
      <c r="S524"/>
    </row>
    <row r="525" spans="1:19" s="59" customFormat="1">
      <c r="A525"/>
      <c r="B525"/>
      <c r="C525"/>
      <c r="D525"/>
      <c r="E525"/>
      <c r="F525"/>
      <c r="G525"/>
      <c r="H525"/>
      <c r="I525"/>
      <c r="P525"/>
      <c r="Q525"/>
      <c r="R525"/>
      <c r="S525"/>
    </row>
    <row r="526" spans="1:19" s="59" customFormat="1">
      <c r="A526"/>
      <c r="B526"/>
      <c r="C526"/>
      <c r="D526"/>
      <c r="E526"/>
      <c r="F526"/>
      <c r="G526"/>
      <c r="H526"/>
      <c r="I526"/>
      <c r="P526"/>
      <c r="Q526"/>
      <c r="R526"/>
      <c r="S526"/>
    </row>
    <row r="527" spans="1:19" s="59" customFormat="1">
      <c r="A527"/>
      <c r="B527"/>
      <c r="C527"/>
      <c r="D527"/>
      <c r="E527"/>
      <c r="F527"/>
      <c r="G527"/>
      <c r="H527"/>
      <c r="I527"/>
      <c r="P527"/>
      <c r="Q527"/>
      <c r="R527"/>
      <c r="S527"/>
    </row>
    <row r="528" spans="1:19" s="59" customFormat="1">
      <c r="A528"/>
      <c r="B528"/>
      <c r="C528"/>
      <c r="D528"/>
      <c r="E528"/>
      <c r="F528"/>
      <c r="G528"/>
      <c r="H528"/>
      <c r="I528"/>
      <c r="P528"/>
      <c r="Q528"/>
      <c r="R528"/>
      <c r="S528"/>
    </row>
    <row r="529" spans="1:19" s="59" customFormat="1">
      <c r="A529"/>
      <c r="B529"/>
      <c r="C529"/>
      <c r="D529"/>
      <c r="E529"/>
      <c r="F529"/>
      <c r="G529"/>
      <c r="H529"/>
      <c r="I529"/>
      <c r="P529"/>
      <c r="Q529"/>
      <c r="R529"/>
      <c r="S529"/>
    </row>
    <row r="530" spans="1:19" s="59" customFormat="1">
      <c r="A530"/>
      <c r="B530"/>
      <c r="C530"/>
      <c r="D530"/>
      <c r="E530"/>
      <c r="F530"/>
      <c r="G530"/>
      <c r="H530"/>
      <c r="I530"/>
      <c r="P530"/>
      <c r="Q530"/>
      <c r="R530"/>
      <c r="S530"/>
    </row>
    <row r="531" spans="1:19" s="59" customFormat="1">
      <c r="A531"/>
      <c r="B531"/>
      <c r="C531"/>
      <c r="D531"/>
      <c r="E531"/>
      <c r="F531"/>
      <c r="G531"/>
      <c r="H531"/>
      <c r="I531"/>
      <c r="P531"/>
      <c r="Q531"/>
      <c r="R531"/>
      <c r="S531"/>
    </row>
    <row r="532" spans="1:19" s="59" customFormat="1">
      <c r="A532"/>
      <c r="B532"/>
      <c r="C532"/>
      <c r="D532"/>
      <c r="E532"/>
      <c r="F532"/>
      <c r="G532"/>
      <c r="H532"/>
      <c r="I532"/>
      <c r="P532"/>
      <c r="Q532"/>
      <c r="R532"/>
      <c r="S532"/>
    </row>
    <row r="533" spans="1:19" s="59" customFormat="1">
      <c r="A533"/>
      <c r="B533"/>
      <c r="C533"/>
      <c r="D533"/>
      <c r="E533"/>
      <c r="F533"/>
      <c r="G533"/>
      <c r="H533"/>
      <c r="I533"/>
      <c r="P533"/>
      <c r="Q533"/>
      <c r="R533"/>
      <c r="S533"/>
    </row>
    <row r="534" spans="1:19" s="59" customFormat="1">
      <c r="A534"/>
      <c r="B534"/>
      <c r="C534"/>
      <c r="D534"/>
      <c r="E534"/>
      <c r="F534"/>
      <c r="G534"/>
      <c r="H534"/>
      <c r="I534"/>
      <c r="P534"/>
      <c r="Q534"/>
      <c r="R534"/>
      <c r="S534"/>
    </row>
    <row r="535" spans="1:19" s="59" customFormat="1">
      <c r="A535"/>
      <c r="B535"/>
      <c r="C535"/>
      <c r="D535"/>
      <c r="E535"/>
      <c r="F535"/>
      <c r="G535"/>
      <c r="H535"/>
      <c r="I535"/>
      <c r="P535"/>
      <c r="Q535"/>
      <c r="R535"/>
      <c r="S535"/>
    </row>
    <row r="536" spans="1:19" s="59" customFormat="1">
      <c r="A536"/>
      <c r="B536"/>
      <c r="C536"/>
      <c r="D536"/>
      <c r="E536"/>
      <c r="F536"/>
      <c r="G536"/>
      <c r="H536"/>
      <c r="I536"/>
      <c r="P536"/>
      <c r="Q536"/>
      <c r="R536"/>
      <c r="S536"/>
    </row>
    <row r="537" spans="1:19" s="59" customFormat="1">
      <c r="A537"/>
      <c r="B537"/>
      <c r="C537"/>
      <c r="D537"/>
      <c r="E537"/>
      <c r="F537"/>
      <c r="G537"/>
      <c r="H537"/>
      <c r="I537"/>
      <c r="P537"/>
      <c r="Q537"/>
      <c r="R537"/>
      <c r="S537"/>
    </row>
    <row r="538" spans="1:19" s="59" customFormat="1">
      <c r="A538"/>
      <c r="B538"/>
      <c r="C538"/>
      <c r="D538"/>
      <c r="E538"/>
      <c r="F538"/>
      <c r="G538"/>
      <c r="H538"/>
      <c r="I538"/>
      <c r="P538"/>
      <c r="Q538"/>
      <c r="R538"/>
      <c r="S538"/>
    </row>
    <row r="539" spans="1:19" s="59" customFormat="1">
      <c r="A539"/>
      <c r="B539"/>
      <c r="C539"/>
      <c r="D539"/>
      <c r="E539"/>
      <c r="F539"/>
      <c r="G539"/>
      <c r="H539"/>
      <c r="I539"/>
      <c r="P539"/>
      <c r="Q539"/>
      <c r="R539"/>
      <c r="S539"/>
    </row>
    <row r="540" spans="1:19" s="59" customFormat="1">
      <c r="A540"/>
      <c r="B540"/>
      <c r="C540"/>
      <c r="D540"/>
      <c r="E540"/>
      <c r="F540"/>
      <c r="G540"/>
      <c r="H540"/>
      <c r="I540"/>
      <c r="P540"/>
      <c r="Q540"/>
      <c r="R540"/>
      <c r="S540"/>
    </row>
    <row r="541" spans="1:19" s="59" customFormat="1">
      <c r="A541"/>
      <c r="B541"/>
      <c r="C541"/>
      <c r="D541"/>
      <c r="E541"/>
      <c r="F541"/>
      <c r="G541"/>
      <c r="H541"/>
      <c r="I541"/>
      <c r="P541"/>
      <c r="Q541"/>
      <c r="R541"/>
      <c r="S541"/>
    </row>
    <row r="542" spans="1:19" s="59" customFormat="1">
      <c r="A542"/>
      <c r="B542"/>
      <c r="C542"/>
      <c r="D542"/>
      <c r="E542"/>
      <c r="F542"/>
      <c r="G542"/>
      <c r="H542"/>
      <c r="I542"/>
      <c r="P542"/>
      <c r="Q542"/>
      <c r="R542"/>
      <c r="S542"/>
    </row>
    <row r="543" spans="1:19" s="59" customFormat="1">
      <c r="A543"/>
      <c r="B543"/>
      <c r="C543"/>
      <c r="D543"/>
      <c r="E543"/>
      <c r="F543"/>
      <c r="G543"/>
      <c r="H543"/>
      <c r="I543"/>
      <c r="P543"/>
      <c r="Q543"/>
      <c r="R543"/>
      <c r="S543"/>
    </row>
    <row r="544" spans="1:19" s="59" customFormat="1">
      <c r="A544"/>
      <c r="B544"/>
      <c r="C544"/>
      <c r="D544"/>
      <c r="E544"/>
      <c r="F544"/>
      <c r="G544"/>
      <c r="H544"/>
      <c r="I544"/>
      <c r="P544"/>
      <c r="Q544"/>
      <c r="R544"/>
      <c r="S544"/>
    </row>
    <row r="545" spans="1:19" s="59" customFormat="1">
      <c r="A545"/>
      <c r="B545"/>
      <c r="C545"/>
      <c r="D545"/>
      <c r="E545"/>
      <c r="F545"/>
      <c r="G545"/>
      <c r="H545"/>
      <c r="I545"/>
      <c r="P545"/>
      <c r="Q545"/>
      <c r="R545"/>
      <c r="S545"/>
    </row>
    <row r="546" spans="1:19" s="59" customFormat="1">
      <c r="A546"/>
      <c r="B546"/>
      <c r="C546"/>
      <c r="D546"/>
      <c r="E546"/>
      <c r="F546"/>
      <c r="G546"/>
      <c r="H546"/>
      <c r="I546"/>
      <c r="P546"/>
      <c r="Q546"/>
      <c r="R546"/>
      <c r="S546"/>
    </row>
    <row r="547" spans="1:19" s="59" customFormat="1">
      <c r="A547"/>
      <c r="B547"/>
      <c r="C547"/>
      <c r="D547"/>
      <c r="E547"/>
      <c r="F547"/>
      <c r="G547"/>
      <c r="H547"/>
      <c r="I547"/>
      <c r="P547"/>
      <c r="Q547"/>
      <c r="R547"/>
      <c r="S547"/>
    </row>
    <row r="548" spans="1:19" s="59" customFormat="1">
      <c r="A548"/>
      <c r="B548"/>
      <c r="C548"/>
      <c r="D548"/>
      <c r="E548"/>
      <c r="F548"/>
      <c r="G548"/>
      <c r="H548"/>
      <c r="I548"/>
      <c r="P548"/>
      <c r="Q548"/>
      <c r="R548"/>
      <c r="S548"/>
    </row>
    <row r="549" spans="1:19" s="59" customFormat="1">
      <c r="A549"/>
      <c r="B549"/>
      <c r="C549"/>
      <c r="D549"/>
      <c r="E549"/>
      <c r="F549"/>
      <c r="G549"/>
      <c r="H549"/>
      <c r="I549"/>
      <c r="P549"/>
      <c r="Q549"/>
      <c r="R549"/>
      <c r="S549"/>
    </row>
    <row r="550" spans="1:19" s="59" customFormat="1">
      <c r="A550"/>
      <c r="B550"/>
      <c r="C550"/>
      <c r="D550"/>
      <c r="E550"/>
      <c r="F550"/>
      <c r="G550"/>
      <c r="H550"/>
      <c r="I550"/>
      <c r="P550"/>
      <c r="Q550"/>
      <c r="R550"/>
      <c r="S550"/>
    </row>
    <row r="551" spans="1:19" s="59" customFormat="1">
      <c r="A551"/>
      <c r="B551"/>
      <c r="C551"/>
      <c r="D551"/>
      <c r="E551"/>
      <c r="F551"/>
      <c r="G551"/>
      <c r="H551"/>
      <c r="I551"/>
      <c r="P551"/>
      <c r="Q551"/>
      <c r="R551"/>
      <c r="S551"/>
    </row>
    <row r="552" spans="1:19" s="59" customFormat="1">
      <c r="A552"/>
      <c r="B552"/>
      <c r="C552"/>
      <c r="D552"/>
      <c r="E552"/>
      <c r="F552"/>
      <c r="G552"/>
      <c r="H552"/>
      <c r="I552"/>
      <c r="P552"/>
      <c r="Q552"/>
      <c r="R552"/>
      <c r="S552"/>
    </row>
    <row r="553" spans="1:19" s="59" customFormat="1">
      <c r="A553"/>
      <c r="B553"/>
      <c r="C553"/>
      <c r="D553"/>
      <c r="E553"/>
      <c r="F553"/>
      <c r="G553"/>
      <c r="H553"/>
      <c r="I553"/>
      <c r="P553"/>
      <c r="Q553"/>
      <c r="R553"/>
      <c r="S553"/>
    </row>
    <row r="554" spans="1:19" s="59" customFormat="1">
      <c r="A554"/>
      <c r="B554"/>
      <c r="C554"/>
      <c r="D554"/>
      <c r="E554"/>
      <c r="F554"/>
      <c r="G554"/>
      <c r="H554"/>
      <c r="I554"/>
      <c r="P554"/>
      <c r="Q554"/>
      <c r="R554"/>
      <c r="S554"/>
    </row>
    <row r="555" spans="1:19" s="59" customFormat="1">
      <c r="A555"/>
      <c r="B555"/>
      <c r="C555"/>
      <c r="D555"/>
      <c r="E555"/>
      <c r="F555"/>
      <c r="G555"/>
      <c r="H555"/>
      <c r="I555"/>
      <c r="P555"/>
      <c r="Q555"/>
      <c r="R555"/>
      <c r="S555"/>
    </row>
    <row r="556" spans="1:19" s="59" customFormat="1">
      <c r="A556"/>
      <c r="B556"/>
      <c r="C556"/>
      <c r="D556"/>
      <c r="E556"/>
      <c r="F556"/>
      <c r="G556"/>
      <c r="H556"/>
      <c r="I556"/>
      <c r="P556"/>
      <c r="Q556"/>
      <c r="R556"/>
      <c r="S556"/>
    </row>
    <row r="557" spans="1:19" s="59" customFormat="1">
      <c r="A557"/>
      <c r="B557"/>
      <c r="C557"/>
      <c r="D557"/>
      <c r="E557"/>
      <c r="F557"/>
      <c r="G557"/>
      <c r="H557"/>
      <c r="I557"/>
      <c r="P557"/>
      <c r="Q557"/>
      <c r="R557"/>
      <c r="S557"/>
    </row>
    <row r="558" spans="1:19" s="59" customFormat="1">
      <c r="A558"/>
      <c r="B558"/>
      <c r="C558"/>
      <c r="D558"/>
      <c r="E558"/>
      <c r="F558"/>
      <c r="G558"/>
      <c r="H558"/>
      <c r="I558"/>
      <c r="P558"/>
      <c r="Q558"/>
      <c r="R558"/>
      <c r="S558"/>
    </row>
    <row r="559" spans="1:19" s="59" customFormat="1">
      <c r="A559"/>
      <c r="B559"/>
      <c r="C559"/>
      <c r="D559"/>
      <c r="E559"/>
      <c r="F559"/>
      <c r="G559"/>
      <c r="H559"/>
      <c r="I559"/>
      <c r="P559"/>
      <c r="Q559"/>
      <c r="R559"/>
      <c r="S559"/>
    </row>
    <row r="560" spans="1:19" s="59" customFormat="1">
      <c r="A560"/>
      <c r="B560"/>
      <c r="C560"/>
      <c r="D560"/>
      <c r="E560"/>
      <c r="F560"/>
      <c r="G560"/>
      <c r="H560"/>
      <c r="I560"/>
      <c r="P560"/>
      <c r="Q560"/>
      <c r="R560"/>
      <c r="S560"/>
    </row>
    <row r="561" spans="1:19" s="59" customFormat="1">
      <c r="A561"/>
      <c r="B561"/>
      <c r="C561"/>
      <c r="D561"/>
      <c r="E561"/>
      <c r="F561"/>
      <c r="G561"/>
      <c r="H561"/>
      <c r="I561"/>
      <c r="P561"/>
      <c r="Q561"/>
      <c r="R561"/>
      <c r="S561"/>
    </row>
    <row r="562" spans="1:19" s="59" customFormat="1">
      <c r="A562"/>
      <c r="B562"/>
      <c r="C562"/>
      <c r="D562"/>
      <c r="E562"/>
      <c r="F562"/>
      <c r="G562"/>
      <c r="H562"/>
      <c r="I562"/>
      <c r="P562"/>
      <c r="Q562"/>
      <c r="R562"/>
      <c r="S562"/>
    </row>
    <row r="563" spans="1:19" s="59" customFormat="1">
      <c r="A563"/>
      <c r="B563"/>
      <c r="C563"/>
      <c r="D563"/>
      <c r="E563"/>
      <c r="F563"/>
      <c r="G563"/>
      <c r="H563"/>
      <c r="I563"/>
      <c r="P563"/>
      <c r="Q563"/>
      <c r="R563"/>
      <c r="S563"/>
    </row>
    <row r="564" spans="1:19" s="59" customFormat="1">
      <c r="A564"/>
      <c r="B564"/>
      <c r="C564"/>
      <c r="D564"/>
      <c r="E564"/>
      <c r="F564"/>
      <c r="G564"/>
      <c r="H564"/>
      <c r="I564"/>
      <c r="P564"/>
      <c r="Q564"/>
      <c r="R564"/>
      <c r="S564"/>
    </row>
    <row r="565" spans="1:19" s="59" customFormat="1">
      <c r="A565"/>
      <c r="B565"/>
      <c r="C565"/>
      <c r="D565"/>
      <c r="E565"/>
      <c r="F565"/>
      <c r="G565"/>
      <c r="H565"/>
      <c r="I565"/>
      <c r="P565"/>
      <c r="Q565"/>
      <c r="R565"/>
      <c r="S565"/>
    </row>
    <row r="566" spans="1:19" s="59" customFormat="1">
      <c r="A566"/>
      <c r="B566"/>
      <c r="C566"/>
      <c r="D566"/>
      <c r="E566"/>
      <c r="F566"/>
      <c r="G566"/>
      <c r="H566"/>
      <c r="I566"/>
      <c r="P566"/>
      <c r="Q566"/>
      <c r="R566"/>
      <c r="S566"/>
    </row>
    <row r="567" spans="1:19" s="59" customFormat="1">
      <c r="A567"/>
      <c r="B567"/>
      <c r="C567"/>
      <c r="D567"/>
      <c r="E567"/>
      <c r="F567"/>
      <c r="G567"/>
      <c r="H567"/>
      <c r="I567"/>
      <c r="P567"/>
      <c r="Q567"/>
      <c r="R567"/>
      <c r="S567"/>
    </row>
    <row r="568" spans="1:19" s="59" customFormat="1">
      <c r="A568"/>
      <c r="B568"/>
      <c r="C568"/>
      <c r="D568"/>
      <c r="E568"/>
      <c r="F568"/>
      <c r="G568"/>
      <c r="H568"/>
      <c r="I568"/>
      <c r="P568"/>
      <c r="Q568"/>
      <c r="R568"/>
      <c r="S568"/>
    </row>
    <row r="569" spans="1:19" s="59" customFormat="1">
      <c r="A569"/>
      <c r="B569"/>
      <c r="C569"/>
      <c r="D569"/>
      <c r="E569"/>
      <c r="F569"/>
      <c r="G569"/>
      <c r="H569"/>
      <c r="I569"/>
      <c r="P569"/>
      <c r="Q569"/>
      <c r="R569"/>
      <c r="S569"/>
    </row>
  </sheetData>
  <autoFilter ref="A3:S229" xr:uid="{00000000-0009-0000-0000-000008000000}"/>
  <mergeCells count="11">
    <mergeCell ref="A2:A3"/>
    <mergeCell ref="C2:C3"/>
    <mergeCell ref="P2:P3"/>
    <mergeCell ref="Q2:Q3"/>
    <mergeCell ref="R2:R3"/>
    <mergeCell ref="B2:B3"/>
    <mergeCell ref="H2:H3"/>
    <mergeCell ref="I2:I3"/>
    <mergeCell ref="J2:K2"/>
    <mergeCell ref="L2:M2"/>
    <mergeCell ref="N2:O2"/>
  </mergeCells>
  <phoneticPr fontId="2"/>
  <pageMargins left="0.7" right="0.7" top="0.75" bottom="0.75" header="0.3" footer="0.3"/>
  <pageSetup paperSize="9" orientation="portrait" horizontalDpi="1200" verticalDpi="12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9</vt:i4>
      </vt:variant>
    </vt:vector>
  </HeadingPairs>
  <TitlesOfParts>
    <vt:vector size="9" baseType="lpstr">
      <vt:lpstr>はじめに</vt:lpstr>
      <vt:lpstr>反応熱計算シート</vt:lpstr>
      <vt:lpstr>Bensonグループ推定ツール</vt:lpstr>
      <vt:lpstr>生成熱推計ツール</vt:lpstr>
      <vt:lpstr>Bensonグループ一覧</vt:lpstr>
      <vt:lpstr>計算用_CAS</vt:lpstr>
      <vt:lpstr>BensonGroupDB</vt:lpstr>
      <vt:lpstr>計算用_benson</vt:lpstr>
      <vt:lpstr>計算用_補正</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Administrator</cp:lastModifiedBy>
  <cp:lastPrinted>2022-05-12T01:37:28Z</cp:lastPrinted>
  <dcterms:created xsi:type="dcterms:W3CDTF">2020-12-03T14:11:21Z</dcterms:created>
  <dcterms:modified xsi:type="dcterms:W3CDTF">2023-12-22T00:51:32Z</dcterms:modified>
</cp:coreProperties>
</file>